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yecto\"/>
    </mc:Choice>
  </mc:AlternateContent>
  <xr:revisionPtr revIDLastSave="0" documentId="13_ncr:1_{F3F22652-D8C6-46EB-93F2-25A92B24D1DD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CENSO JOVENES 30-05-2025 actual" sheetId="2" r:id="rId1"/>
    <sheet name="Localidades" sheetId="5" r:id="rId2"/>
    <sheet name="ORM PUESTOS" sheetId="3" r:id="rId3"/>
    <sheet name="censo" sheetId="4" r:id="rId4"/>
    <sheet name="ORM militantes" sheetId="7" r:id="rId5"/>
  </sheets>
  <definedNames>
    <definedName name="_xlnm._FilterDatabase" localSheetId="2" hidden="1">'ORM PUESTOS'!$B$9:$D$1109</definedName>
  </definedNames>
  <calcPr calcId="181029"/>
</workbook>
</file>

<file path=xl/calcChain.xml><?xml version="1.0" encoding="utf-8"?>
<calcChain xmlns="http://schemas.openxmlformats.org/spreadsheetml/2006/main">
  <c r="A6782" i="7" l="1"/>
  <c r="A6783" i="7"/>
  <c r="E6786" i="7" s="1"/>
  <c r="F6786" i="7" s="1"/>
  <c r="Q6781" i="7"/>
  <c r="T6781" i="7" s="1"/>
  <c r="Q6780" i="7"/>
  <c r="T6780" i="7" s="1"/>
  <c r="Q6779" i="7"/>
  <c r="T6779" i="7" s="1"/>
  <c r="Q6778" i="7"/>
  <c r="T6778" i="7" s="1"/>
  <c r="Q6777" i="7"/>
  <c r="T6777" i="7" s="1"/>
  <c r="Q6776" i="7"/>
  <c r="T6776" i="7" s="1"/>
  <c r="Q6775" i="7"/>
  <c r="T6775" i="7" s="1"/>
  <c r="Q6774" i="7"/>
  <c r="T6774" i="7" s="1"/>
  <c r="Q6773" i="7"/>
  <c r="T6773" i="7" s="1"/>
  <c r="Q6772" i="7"/>
  <c r="T6772" i="7" s="1"/>
  <c r="Q6771" i="7"/>
  <c r="T6771" i="7" s="1"/>
  <c r="Q6770" i="7"/>
  <c r="T6770" i="7" s="1"/>
  <c r="Q6769" i="7"/>
  <c r="T6769" i="7" s="1"/>
  <c r="Q6768" i="7"/>
  <c r="T6768" i="7" s="1"/>
  <c r="Q6767" i="7"/>
  <c r="T6767" i="7" s="1"/>
  <c r="Q6766" i="7"/>
  <c r="T6766" i="7" s="1"/>
  <c r="Q6765" i="7"/>
  <c r="T6765" i="7" s="1"/>
  <c r="Q6764" i="7"/>
  <c r="T6764" i="7" s="1"/>
  <c r="Q6763" i="7"/>
  <c r="T6763" i="7" s="1"/>
  <c r="Q6762" i="7"/>
  <c r="T6762" i="7" s="1"/>
  <c r="Q6761" i="7"/>
  <c r="T6761" i="7" s="1"/>
  <c r="Q6760" i="7"/>
  <c r="T6760" i="7" s="1"/>
  <c r="Q6759" i="7"/>
  <c r="T6759" i="7" s="1"/>
  <c r="Q6758" i="7"/>
  <c r="T6758" i="7" s="1"/>
  <c r="Q6757" i="7"/>
  <c r="T6757" i="7" s="1"/>
  <c r="Q6756" i="7"/>
  <c r="T6756" i="7" s="1"/>
  <c r="Q6755" i="7"/>
  <c r="T6755" i="7" s="1"/>
  <c r="Q6754" i="7"/>
  <c r="T6754" i="7" s="1"/>
  <c r="Q6753" i="7"/>
  <c r="T6753" i="7" s="1"/>
  <c r="Q6752" i="7"/>
  <c r="T6752" i="7" s="1"/>
  <c r="Q6751" i="7"/>
  <c r="T6751" i="7" s="1"/>
  <c r="Q6750" i="7"/>
  <c r="T6750" i="7" s="1"/>
  <c r="Q6749" i="7"/>
  <c r="T6749" i="7" s="1"/>
  <c r="Q6748" i="7"/>
  <c r="T6748" i="7" s="1"/>
  <c r="Q6747" i="7"/>
  <c r="T6747" i="7" s="1"/>
  <c r="Q6746" i="7"/>
  <c r="T6746" i="7" s="1"/>
  <c r="Q6745" i="7"/>
  <c r="T6745" i="7" s="1"/>
  <c r="Q6744" i="7"/>
  <c r="T6744" i="7" s="1"/>
  <c r="Q6743" i="7"/>
  <c r="T6743" i="7" s="1"/>
  <c r="Q6742" i="7"/>
  <c r="T6742" i="7" s="1"/>
  <c r="Q6741" i="7"/>
  <c r="T6741" i="7" s="1"/>
  <c r="Q6740" i="7"/>
  <c r="T6740" i="7" s="1"/>
  <c r="Q6739" i="7"/>
  <c r="T6739" i="7" s="1"/>
  <c r="Q6738" i="7"/>
  <c r="T6738" i="7" s="1"/>
  <c r="Q6737" i="7"/>
  <c r="T6737" i="7" s="1"/>
  <c r="Q6736" i="7"/>
  <c r="T6736" i="7" s="1"/>
  <c r="Q6735" i="7"/>
  <c r="T6735" i="7" s="1"/>
  <c r="Q6734" i="7"/>
  <c r="T6734" i="7" s="1"/>
  <c r="Q6733" i="7"/>
  <c r="T6733" i="7" s="1"/>
  <c r="Q6732" i="7"/>
  <c r="T6732" i="7" s="1"/>
  <c r="Q6731" i="7"/>
  <c r="T6731" i="7" s="1"/>
  <c r="Q6730" i="7"/>
  <c r="T6730" i="7" s="1"/>
  <c r="Q6729" i="7"/>
  <c r="T6729" i="7" s="1"/>
  <c r="Q6728" i="7"/>
  <c r="T6728" i="7" s="1"/>
  <c r="Q6727" i="7"/>
  <c r="T6727" i="7" s="1"/>
  <c r="Q6726" i="7"/>
  <c r="T6726" i="7" s="1"/>
  <c r="Q6725" i="7"/>
  <c r="T6725" i="7" s="1"/>
  <c r="Q6724" i="7"/>
  <c r="T6724" i="7" s="1"/>
  <c r="Q6723" i="7"/>
  <c r="T6723" i="7" s="1"/>
  <c r="Q6722" i="7"/>
  <c r="T6722" i="7" s="1"/>
  <c r="Q6721" i="7"/>
  <c r="T6721" i="7" s="1"/>
  <c r="Q6720" i="7"/>
  <c r="T6720" i="7" s="1"/>
  <c r="Q6719" i="7"/>
  <c r="T6719" i="7" s="1"/>
  <c r="Q6718" i="7"/>
  <c r="T6718" i="7" s="1"/>
  <c r="Q6717" i="7"/>
  <c r="T6717" i="7" s="1"/>
  <c r="Q6716" i="7"/>
  <c r="T6716" i="7" s="1"/>
  <c r="Q6715" i="7"/>
  <c r="T6715" i="7" s="1"/>
  <c r="Q6714" i="7"/>
  <c r="T6714" i="7" s="1"/>
  <c r="Q6713" i="7"/>
  <c r="T6713" i="7" s="1"/>
  <c r="Q6712" i="7"/>
  <c r="T6712" i="7" s="1"/>
  <c r="Q6711" i="7"/>
  <c r="T6711" i="7" s="1"/>
  <c r="Q6710" i="7"/>
  <c r="T6710" i="7" s="1"/>
  <c r="Q6709" i="7"/>
  <c r="T6709" i="7" s="1"/>
  <c r="Q6708" i="7"/>
  <c r="T6708" i="7" s="1"/>
  <c r="Q6707" i="7"/>
  <c r="T6707" i="7" s="1"/>
  <c r="Q6706" i="7"/>
  <c r="T6706" i="7" s="1"/>
  <c r="Q6705" i="7"/>
  <c r="T6705" i="7" s="1"/>
  <c r="Q6704" i="7"/>
  <c r="T6704" i="7" s="1"/>
  <c r="Q6703" i="7"/>
  <c r="T6703" i="7" s="1"/>
  <c r="Q6702" i="7"/>
  <c r="T6702" i="7" s="1"/>
  <c r="Q6701" i="7"/>
  <c r="T6701" i="7" s="1"/>
  <c r="Q6700" i="7"/>
  <c r="T6700" i="7" s="1"/>
  <c r="Q6699" i="7"/>
  <c r="T6699" i="7" s="1"/>
  <c r="Q6698" i="7"/>
  <c r="T6698" i="7" s="1"/>
  <c r="Q6697" i="7"/>
  <c r="T6697" i="7" s="1"/>
  <c r="Q6696" i="7"/>
  <c r="T6696" i="7" s="1"/>
  <c r="Q6695" i="7"/>
  <c r="T6695" i="7" s="1"/>
  <c r="Q6694" i="7"/>
  <c r="T6694" i="7" s="1"/>
  <c r="Q6693" i="7"/>
  <c r="T6693" i="7" s="1"/>
  <c r="Q6692" i="7"/>
  <c r="T6692" i="7" s="1"/>
  <c r="Q6691" i="7"/>
  <c r="T6691" i="7" s="1"/>
  <c r="Q6690" i="7"/>
  <c r="T6690" i="7" s="1"/>
  <c r="Q6689" i="7"/>
  <c r="T6689" i="7" s="1"/>
  <c r="Q6688" i="7"/>
  <c r="T6688" i="7" s="1"/>
  <c r="Q6687" i="7"/>
  <c r="T6687" i="7" s="1"/>
  <c r="Q6686" i="7"/>
  <c r="T6686" i="7" s="1"/>
  <c r="Q6685" i="7"/>
  <c r="T6685" i="7" s="1"/>
  <c r="Q6684" i="7"/>
  <c r="T6684" i="7" s="1"/>
  <c r="Q6683" i="7"/>
  <c r="T6683" i="7" s="1"/>
  <c r="Q6682" i="7"/>
  <c r="T6682" i="7" s="1"/>
  <c r="Q6681" i="7"/>
  <c r="T6681" i="7" s="1"/>
  <c r="Q6680" i="7"/>
  <c r="T6680" i="7" s="1"/>
  <c r="Q6679" i="7"/>
  <c r="T6679" i="7" s="1"/>
  <c r="Q6678" i="7"/>
  <c r="T6678" i="7" s="1"/>
  <c r="Q6677" i="7"/>
  <c r="T6677" i="7" s="1"/>
  <c r="Q6676" i="7"/>
  <c r="T6676" i="7" s="1"/>
  <c r="Q6675" i="7"/>
  <c r="T6675" i="7" s="1"/>
  <c r="Q6674" i="7"/>
  <c r="T6674" i="7" s="1"/>
  <c r="Q6673" i="7"/>
  <c r="T6673" i="7" s="1"/>
  <c r="Q6672" i="7"/>
  <c r="T6672" i="7" s="1"/>
  <c r="Q6671" i="7"/>
  <c r="T6671" i="7" s="1"/>
  <c r="Q6670" i="7"/>
  <c r="T6670" i="7" s="1"/>
  <c r="Q6669" i="7"/>
  <c r="T6669" i="7" s="1"/>
  <c r="Q6668" i="7"/>
  <c r="T6668" i="7" s="1"/>
  <c r="Q6667" i="7"/>
  <c r="T6667" i="7" s="1"/>
  <c r="Q6666" i="7"/>
  <c r="T6666" i="7" s="1"/>
  <c r="Q6665" i="7"/>
  <c r="T6665" i="7" s="1"/>
  <c r="Q6664" i="7"/>
  <c r="T6664" i="7" s="1"/>
  <c r="Q6663" i="7"/>
  <c r="T6663" i="7" s="1"/>
  <c r="Q6662" i="7"/>
  <c r="T6662" i="7" s="1"/>
  <c r="Q6661" i="7"/>
  <c r="T6661" i="7" s="1"/>
  <c r="Q6660" i="7"/>
  <c r="T6660" i="7" s="1"/>
  <c r="Q6659" i="7"/>
  <c r="T6659" i="7" s="1"/>
  <c r="Q6658" i="7"/>
  <c r="T6658" i="7" s="1"/>
  <c r="Q6657" i="7"/>
  <c r="T6657" i="7" s="1"/>
  <c r="Q6656" i="7"/>
  <c r="T6656" i="7" s="1"/>
  <c r="Q6655" i="7"/>
  <c r="T6655" i="7" s="1"/>
  <c r="Q6654" i="7"/>
  <c r="T6654" i="7" s="1"/>
  <c r="Q6653" i="7"/>
  <c r="T6653" i="7" s="1"/>
  <c r="Q6652" i="7"/>
  <c r="T6652" i="7" s="1"/>
  <c r="Q6651" i="7"/>
  <c r="T6651" i="7" s="1"/>
  <c r="Q6650" i="7"/>
  <c r="T6650" i="7" s="1"/>
  <c r="Q6649" i="7"/>
  <c r="T6649" i="7" s="1"/>
  <c r="Q6648" i="7"/>
  <c r="T6648" i="7" s="1"/>
  <c r="Q6647" i="7"/>
  <c r="T6647" i="7" s="1"/>
  <c r="Q6646" i="7"/>
  <c r="T6646" i="7" s="1"/>
  <c r="Q6645" i="7"/>
  <c r="T6645" i="7" s="1"/>
  <c r="Q6644" i="7"/>
  <c r="T6644" i="7" s="1"/>
  <c r="Q6643" i="7"/>
  <c r="T6643" i="7" s="1"/>
  <c r="Q6642" i="7"/>
  <c r="T6642" i="7" s="1"/>
  <c r="Q6641" i="7"/>
  <c r="T6641" i="7" s="1"/>
  <c r="Q6640" i="7"/>
  <c r="T6640" i="7" s="1"/>
  <c r="Q6639" i="7"/>
  <c r="T6639" i="7" s="1"/>
  <c r="Q6638" i="7"/>
  <c r="T6638" i="7" s="1"/>
  <c r="Q6637" i="7"/>
  <c r="T6637" i="7" s="1"/>
  <c r="Q6636" i="7"/>
  <c r="T6636" i="7" s="1"/>
  <c r="Q6635" i="7"/>
  <c r="T6635" i="7" s="1"/>
  <c r="Q6634" i="7"/>
  <c r="T6634" i="7" s="1"/>
  <c r="Q6633" i="7"/>
  <c r="T6633" i="7" s="1"/>
  <c r="Q6632" i="7"/>
  <c r="T6632" i="7" s="1"/>
  <c r="Q6631" i="7"/>
  <c r="T6631" i="7" s="1"/>
  <c r="Q6630" i="7"/>
  <c r="T6630" i="7" s="1"/>
  <c r="Q6629" i="7"/>
  <c r="T6629" i="7" s="1"/>
  <c r="Q6628" i="7"/>
  <c r="T6628" i="7" s="1"/>
  <c r="Q6627" i="7"/>
  <c r="T6627" i="7" s="1"/>
  <c r="Q6626" i="7"/>
  <c r="T6626" i="7" s="1"/>
  <c r="Q6625" i="7"/>
  <c r="T6625" i="7" s="1"/>
  <c r="Q6624" i="7"/>
  <c r="T6624" i="7" s="1"/>
  <c r="Q6623" i="7"/>
  <c r="T6623" i="7" s="1"/>
  <c r="Q6622" i="7"/>
  <c r="T6622" i="7" s="1"/>
  <c r="Q6621" i="7"/>
  <c r="T6621" i="7" s="1"/>
  <c r="Q6620" i="7"/>
  <c r="T6620" i="7" s="1"/>
  <c r="Q6619" i="7"/>
  <c r="T6619" i="7" s="1"/>
  <c r="Q6618" i="7"/>
  <c r="T6618" i="7" s="1"/>
  <c r="Q6617" i="7"/>
  <c r="T6617" i="7" s="1"/>
  <c r="Q6616" i="7"/>
  <c r="T6616" i="7" s="1"/>
  <c r="Q6615" i="7"/>
  <c r="T6615" i="7" s="1"/>
  <c r="Q6614" i="7"/>
  <c r="T6614" i="7" s="1"/>
  <c r="Q6613" i="7"/>
  <c r="T6613" i="7" s="1"/>
  <c r="Q6612" i="7"/>
  <c r="T6612" i="7" s="1"/>
  <c r="Q6611" i="7"/>
  <c r="T6611" i="7" s="1"/>
  <c r="Q6610" i="7"/>
  <c r="T6610" i="7" s="1"/>
  <c r="Q6609" i="7"/>
  <c r="T6609" i="7" s="1"/>
  <c r="Q6608" i="7"/>
  <c r="T6608" i="7" s="1"/>
  <c r="Q6607" i="7"/>
  <c r="T6607" i="7" s="1"/>
  <c r="Q6606" i="7"/>
  <c r="T6606" i="7" s="1"/>
  <c r="Q6605" i="7"/>
  <c r="T6605" i="7" s="1"/>
  <c r="Q6604" i="7"/>
  <c r="T6604" i="7" s="1"/>
  <c r="Q6603" i="7"/>
  <c r="T6603" i="7" s="1"/>
  <c r="Q6602" i="7"/>
  <c r="T6602" i="7" s="1"/>
  <c r="Q6601" i="7"/>
  <c r="T6601" i="7" s="1"/>
  <c r="Q6600" i="7"/>
  <c r="T6600" i="7" s="1"/>
  <c r="Q6599" i="7"/>
  <c r="T6599" i="7" s="1"/>
  <c r="Q6598" i="7"/>
  <c r="T6598" i="7" s="1"/>
  <c r="Q6597" i="7"/>
  <c r="T6597" i="7" s="1"/>
  <c r="Q6596" i="7"/>
  <c r="T6596" i="7" s="1"/>
  <c r="Q6595" i="7"/>
  <c r="T6595" i="7" s="1"/>
  <c r="Q6594" i="7"/>
  <c r="T6594" i="7" s="1"/>
  <c r="Q6593" i="7"/>
  <c r="T6593" i="7" s="1"/>
  <c r="Q6592" i="7"/>
  <c r="T6592" i="7" s="1"/>
  <c r="Q6591" i="7"/>
  <c r="T6591" i="7" s="1"/>
  <c r="Q6590" i="7"/>
  <c r="T6590" i="7" s="1"/>
  <c r="Q6589" i="7"/>
  <c r="T6589" i="7" s="1"/>
  <c r="Q6588" i="7"/>
  <c r="T6588" i="7" s="1"/>
  <c r="Q6587" i="7"/>
  <c r="T6587" i="7" s="1"/>
  <c r="Q6586" i="7"/>
  <c r="T6586" i="7" s="1"/>
  <c r="Q6585" i="7"/>
  <c r="T6585" i="7" s="1"/>
  <c r="Q6584" i="7"/>
  <c r="T6584" i="7" s="1"/>
  <c r="Q6583" i="7"/>
  <c r="T6583" i="7" s="1"/>
  <c r="Q6582" i="7"/>
  <c r="T6582" i="7" s="1"/>
  <c r="Q6581" i="7"/>
  <c r="T6581" i="7" s="1"/>
  <c r="Q6580" i="7"/>
  <c r="T6580" i="7" s="1"/>
  <c r="Q6579" i="7"/>
  <c r="T6579" i="7" s="1"/>
  <c r="Q6578" i="7"/>
  <c r="T6578" i="7" s="1"/>
  <c r="Q6577" i="7"/>
  <c r="T6577" i="7" s="1"/>
  <c r="Q6576" i="7"/>
  <c r="T6576" i="7" s="1"/>
  <c r="Q6575" i="7"/>
  <c r="T6575" i="7" s="1"/>
  <c r="Q6574" i="7"/>
  <c r="T6574" i="7" s="1"/>
  <c r="Q6573" i="7"/>
  <c r="T6573" i="7" s="1"/>
  <c r="Q6572" i="7"/>
  <c r="T6572" i="7" s="1"/>
  <c r="Q6571" i="7"/>
  <c r="T6571" i="7" s="1"/>
  <c r="Q6570" i="7"/>
  <c r="T6570" i="7" s="1"/>
  <c r="Q6569" i="7"/>
  <c r="T6569" i="7" s="1"/>
  <c r="Q6568" i="7"/>
  <c r="T6568" i="7" s="1"/>
  <c r="Q6567" i="7"/>
  <c r="T6567" i="7" s="1"/>
  <c r="Q6566" i="7"/>
  <c r="T6566" i="7" s="1"/>
  <c r="Q6565" i="7"/>
  <c r="T6565" i="7" s="1"/>
  <c r="Q6564" i="7"/>
  <c r="T6564" i="7" s="1"/>
  <c r="Q6563" i="7"/>
  <c r="T6563" i="7" s="1"/>
  <c r="Q6562" i="7"/>
  <c r="T6562" i="7" s="1"/>
  <c r="Q6561" i="7"/>
  <c r="T6561" i="7" s="1"/>
  <c r="Q6560" i="7"/>
  <c r="T6560" i="7" s="1"/>
  <c r="Q6559" i="7"/>
  <c r="T6559" i="7" s="1"/>
  <c r="Q6558" i="7"/>
  <c r="T6558" i="7" s="1"/>
  <c r="Q6557" i="7"/>
  <c r="T6557" i="7" s="1"/>
  <c r="Q6556" i="7"/>
  <c r="T6556" i="7" s="1"/>
  <c r="Q6555" i="7"/>
  <c r="T6555" i="7" s="1"/>
  <c r="Q6554" i="7"/>
  <c r="T6554" i="7" s="1"/>
  <c r="Q6553" i="7"/>
  <c r="T6553" i="7" s="1"/>
  <c r="Q6552" i="7"/>
  <c r="T6552" i="7" s="1"/>
  <c r="Q6551" i="7"/>
  <c r="T6551" i="7" s="1"/>
  <c r="Q6550" i="7"/>
  <c r="T6550" i="7" s="1"/>
  <c r="Q6549" i="7"/>
  <c r="T6549" i="7" s="1"/>
  <c r="Q6548" i="7"/>
  <c r="T6548" i="7" s="1"/>
  <c r="Q6547" i="7"/>
  <c r="T6547" i="7" s="1"/>
  <c r="Q6546" i="7"/>
  <c r="T6546" i="7" s="1"/>
  <c r="Q6545" i="7"/>
  <c r="T6545" i="7" s="1"/>
  <c r="Q6544" i="7"/>
  <c r="T6544" i="7" s="1"/>
  <c r="Q6543" i="7"/>
  <c r="T6543" i="7" s="1"/>
  <c r="Q6542" i="7"/>
  <c r="T6542" i="7" s="1"/>
  <c r="Q6541" i="7"/>
  <c r="T6541" i="7" s="1"/>
  <c r="Q6540" i="7"/>
  <c r="T6540" i="7" s="1"/>
  <c r="Q6539" i="7"/>
  <c r="T6539" i="7" s="1"/>
  <c r="Q6538" i="7"/>
  <c r="T6538" i="7" s="1"/>
  <c r="Q6537" i="7"/>
  <c r="T6537" i="7" s="1"/>
  <c r="Q6536" i="7"/>
  <c r="T6536" i="7" s="1"/>
  <c r="Q6535" i="7"/>
  <c r="T6535" i="7" s="1"/>
  <c r="Q6534" i="7"/>
  <c r="T6534" i="7" s="1"/>
  <c r="Q6533" i="7"/>
  <c r="T6533" i="7" s="1"/>
  <c r="Q6532" i="7"/>
  <c r="T6532" i="7" s="1"/>
  <c r="Q6531" i="7"/>
  <c r="T6531" i="7" s="1"/>
  <c r="Q6530" i="7"/>
  <c r="T6530" i="7" s="1"/>
  <c r="Q6529" i="7"/>
  <c r="T6529" i="7" s="1"/>
  <c r="Q6528" i="7"/>
  <c r="T6528" i="7" s="1"/>
  <c r="Q6527" i="7"/>
  <c r="T6527" i="7" s="1"/>
  <c r="Q6526" i="7"/>
  <c r="T6526" i="7" s="1"/>
  <c r="Q6525" i="7"/>
  <c r="T6525" i="7" s="1"/>
  <c r="Q6524" i="7"/>
  <c r="T6524" i="7" s="1"/>
  <c r="Q6523" i="7"/>
  <c r="T6523" i="7" s="1"/>
  <c r="Q6522" i="7"/>
  <c r="T6522" i="7" s="1"/>
  <c r="Q6521" i="7"/>
  <c r="T6521" i="7" s="1"/>
  <c r="Q6520" i="7"/>
  <c r="T6520" i="7" s="1"/>
  <c r="Q6519" i="7"/>
  <c r="T6519" i="7" s="1"/>
  <c r="Q6518" i="7"/>
  <c r="T6518" i="7" s="1"/>
  <c r="Q6517" i="7"/>
  <c r="T6517" i="7" s="1"/>
  <c r="Q6516" i="7"/>
  <c r="T6516" i="7" s="1"/>
  <c r="Q6515" i="7"/>
  <c r="T6515" i="7" s="1"/>
  <c r="Q6514" i="7"/>
  <c r="T6514" i="7" s="1"/>
  <c r="Q6513" i="7"/>
  <c r="T6513" i="7" s="1"/>
  <c r="Q6512" i="7"/>
  <c r="T6512" i="7" s="1"/>
  <c r="Q6511" i="7"/>
  <c r="T6511" i="7" s="1"/>
  <c r="Q6510" i="7"/>
  <c r="T6510" i="7" s="1"/>
  <c r="Q6509" i="7"/>
  <c r="T6509" i="7" s="1"/>
  <c r="Q6508" i="7"/>
  <c r="T6508" i="7" s="1"/>
  <c r="Q6507" i="7"/>
  <c r="T6507" i="7" s="1"/>
  <c r="Q6506" i="7"/>
  <c r="T6506" i="7" s="1"/>
  <c r="Q6505" i="7"/>
  <c r="T6505" i="7" s="1"/>
  <c r="Q6504" i="7"/>
  <c r="T6504" i="7" s="1"/>
  <c r="Q6503" i="7"/>
  <c r="T6503" i="7" s="1"/>
  <c r="Q6502" i="7"/>
  <c r="T6502" i="7" s="1"/>
  <c r="Q6501" i="7"/>
  <c r="T6501" i="7" s="1"/>
  <c r="Q6500" i="7"/>
  <c r="T6500" i="7" s="1"/>
  <c r="Q6499" i="7"/>
  <c r="T6499" i="7" s="1"/>
  <c r="Q6498" i="7"/>
  <c r="T6498" i="7" s="1"/>
  <c r="Q6497" i="7"/>
  <c r="T6497" i="7" s="1"/>
  <c r="Q6496" i="7"/>
  <c r="T6496" i="7" s="1"/>
  <c r="Q6495" i="7"/>
  <c r="T6495" i="7" s="1"/>
  <c r="Q6494" i="7"/>
  <c r="T6494" i="7" s="1"/>
  <c r="Q6493" i="7"/>
  <c r="T6493" i="7" s="1"/>
  <c r="Q6492" i="7"/>
  <c r="T6492" i="7" s="1"/>
  <c r="Q6491" i="7"/>
  <c r="T6491" i="7" s="1"/>
  <c r="Q6490" i="7"/>
  <c r="T6490" i="7" s="1"/>
  <c r="Q6489" i="7"/>
  <c r="T6489" i="7" s="1"/>
  <c r="Q6488" i="7"/>
  <c r="T6488" i="7" s="1"/>
  <c r="Q6487" i="7"/>
  <c r="T6487" i="7" s="1"/>
  <c r="Q6486" i="7"/>
  <c r="T6486" i="7" s="1"/>
  <c r="Q6485" i="7"/>
  <c r="T6485" i="7" s="1"/>
  <c r="Q6484" i="7"/>
  <c r="T6484" i="7" s="1"/>
  <c r="Q6483" i="7"/>
  <c r="T6483" i="7" s="1"/>
  <c r="Q6482" i="7"/>
  <c r="T6482" i="7" s="1"/>
  <c r="Q6481" i="7"/>
  <c r="T6481" i="7" s="1"/>
  <c r="Q6480" i="7"/>
  <c r="T6480" i="7" s="1"/>
  <c r="Q6479" i="7"/>
  <c r="T6479" i="7" s="1"/>
  <c r="Q6478" i="7"/>
  <c r="T6478" i="7" s="1"/>
  <c r="Q6477" i="7"/>
  <c r="T6477" i="7" s="1"/>
  <c r="Q6476" i="7"/>
  <c r="T6476" i="7" s="1"/>
  <c r="Q6475" i="7"/>
  <c r="T6475" i="7" s="1"/>
  <c r="Q6474" i="7"/>
  <c r="T6474" i="7" s="1"/>
  <c r="Q6473" i="7"/>
  <c r="T6473" i="7" s="1"/>
  <c r="Q6472" i="7"/>
  <c r="T6472" i="7" s="1"/>
  <c r="Q6471" i="7"/>
  <c r="T6471" i="7" s="1"/>
  <c r="Q6470" i="7"/>
  <c r="T6470" i="7" s="1"/>
  <c r="Q6469" i="7"/>
  <c r="T6469" i="7" s="1"/>
  <c r="Q6468" i="7"/>
  <c r="T6468" i="7" s="1"/>
  <c r="Q6467" i="7"/>
  <c r="T6467" i="7" s="1"/>
  <c r="Q6466" i="7"/>
  <c r="T6466" i="7" s="1"/>
  <c r="Q6465" i="7"/>
  <c r="T6465" i="7" s="1"/>
  <c r="Q6464" i="7"/>
  <c r="T6464" i="7" s="1"/>
  <c r="Q6463" i="7"/>
  <c r="T6463" i="7" s="1"/>
  <c r="Q6462" i="7"/>
  <c r="T6462" i="7" s="1"/>
  <c r="Q6461" i="7"/>
  <c r="T6461" i="7" s="1"/>
  <c r="Q6460" i="7"/>
  <c r="T6460" i="7" s="1"/>
  <c r="Q6459" i="7"/>
  <c r="T6459" i="7" s="1"/>
  <c r="Q6458" i="7"/>
  <c r="T6458" i="7" s="1"/>
  <c r="Q6457" i="7"/>
  <c r="T6457" i="7" s="1"/>
  <c r="Q6456" i="7"/>
  <c r="T6456" i="7" s="1"/>
  <c r="Q6455" i="7"/>
  <c r="T6455" i="7" s="1"/>
  <c r="Q6454" i="7"/>
  <c r="T6454" i="7" s="1"/>
  <c r="Q6453" i="7"/>
  <c r="T6453" i="7" s="1"/>
  <c r="Q6452" i="7"/>
  <c r="T6452" i="7" s="1"/>
  <c r="Q6451" i="7"/>
  <c r="T6451" i="7" s="1"/>
  <c r="Q6450" i="7"/>
  <c r="T6450" i="7" s="1"/>
  <c r="Q6449" i="7"/>
  <c r="T6449" i="7" s="1"/>
  <c r="Q6448" i="7"/>
  <c r="T6448" i="7" s="1"/>
  <c r="Q6447" i="7"/>
  <c r="T6447" i="7" s="1"/>
  <c r="Q6446" i="7"/>
  <c r="T6446" i="7" s="1"/>
  <c r="Q6445" i="7"/>
  <c r="T6445" i="7" s="1"/>
  <c r="Q6444" i="7"/>
  <c r="T6444" i="7" s="1"/>
  <c r="Q6443" i="7"/>
  <c r="T6443" i="7" s="1"/>
  <c r="Q6442" i="7"/>
  <c r="T6442" i="7" s="1"/>
  <c r="Q6441" i="7"/>
  <c r="T6441" i="7" s="1"/>
  <c r="Q6440" i="7"/>
  <c r="T6440" i="7" s="1"/>
  <c r="Q6439" i="7"/>
  <c r="T6439" i="7" s="1"/>
  <c r="Q6438" i="7"/>
  <c r="T6438" i="7" s="1"/>
  <c r="Q6437" i="7"/>
  <c r="T6437" i="7" s="1"/>
  <c r="Q6436" i="7"/>
  <c r="T6436" i="7" s="1"/>
  <c r="Q6435" i="7"/>
  <c r="T6435" i="7" s="1"/>
  <c r="Q6434" i="7"/>
  <c r="T6434" i="7" s="1"/>
  <c r="Q6433" i="7"/>
  <c r="T6433" i="7" s="1"/>
  <c r="Q6432" i="7"/>
  <c r="T6432" i="7" s="1"/>
  <c r="Q6431" i="7"/>
  <c r="T6431" i="7" s="1"/>
  <c r="Q6430" i="7"/>
  <c r="T6430" i="7" s="1"/>
  <c r="Q6429" i="7"/>
  <c r="T6429" i="7" s="1"/>
  <c r="Q6428" i="7"/>
  <c r="T6428" i="7" s="1"/>
  <c r="Q6427" i="7"/>
  <c r="T6427" i="7" s="1"/>
  <c r="Q6426" i="7"/>
  <c r="T6426" i="7" s="1"/>
  <c r="Q6425" i="7"/>
  <c r="T6425" i="7" s="1"/>
  <c r="Q6424" i="7"/>
  <c r="T6424" i="7" s="1"/>
  <c r="Q6423" i="7"/>
  <c r="T6423" i="7" s="1"/>
  <c r="Q6422" i="7"/>
  <c r="T6422" i="7" s="1"/>
  <c r="Q6421" i="7"/>
  <c r="T6421" i="7" s="1"/>
  <c r="Q6420" i="7"/>
  <c r="T6420" i="7" s="1"/>
  <c r="Q6419" i="7"/>
  <c r="T6419" i="7" s="1"/>
  <c r="Q6418" i="7"/>
  <c r="T6418" i="7" s="1"/>
  <c r="Q6417" i="7"/>
  <c r="T6417" i="7" s="1"/>
  <c r="Q6416" i="7"/>
  <c r="T6416" i="7" s="1"/>
  <c r="Q6415" i="7"/>
  <c r="T6415" i="7" s="1"/>
  <c r="Q6414" i="7"/>
  <c r="T6414" i="7" s="1"/>
  <c r="Q6413" i="7"/>
  <c r="T6413" i="7" s="1"/>
  <c r="Q6412" i="7"/>
  <c r="T6412" i="7" s="1"/>
  <c r="Q6411" i="7"/>
  <c r="T6411" i="7" s="1"/>
  <c r="Q6410" i="7"/>
  <c r="T6410" i="7" s="1"/>
  <c r="Q6409" i="7"/>
  <c r="T6409" i="7" s="1"/>
  <c r="Q6408" i="7"/>
  <c r="T6408" i="7" s="1"/>
  <c r="Q6407" i="7"/>
  <c r="T6407" i="7" s="1"/>
  <c r="Q6406" i="7"/>
  <c r="T6406" i="7" s="1"/>
  <c r="Q6405" i="7"/>
  <c r="T6405" i="7" s="1"/>
  <c r="Q6404" i="7"/>
  <c r="T6404" i="7" s="1"/>
  <c r="Q6403" i="7"/>
  <c r="T6403" i="7" s="1"/>
  <c r="Q6402" i="7"/>
  <c r="T6402" i="7" s="1"/>
  <c r="Q6401" i="7"/>
  <c r="T6401" i="7" s="1"/>
  <c r="Q6400" i="7"/>
  <c r="T6400" i="7" s="1"/>
  <c r="Q6399" i="7"/>
  <c r="T6399" i="7" s="1"/>
  <c r="Q6398" i="7"/>
  <c r="T6398" i="7" s="1"/>
  <c r="Q6397" i="7"/>
  <c r="T6397" i="7" s="1"/>
  <c r="Q6396" i="7"/>
  <c r="T6396" i="7" s="1"/>
  <c r="Q6395" i="7"/>
  <c r="T6395" i="7" s="1"/>
  <c r="Q6394" i="7"/>
  <c r="T6394" i="7" s="1"/>
  <c r="Q6393" i="7"/>
  <c r="T6393" i="7" s="1"/>
  <c r="Q6392" i="7"/>
  <c r="T6392" i="7" s="1"/>
  <c r="Q6391" i="7"/>
  <c r="T6391" i="7" s="1"/>
  <c r="Q6390" i="7"/>
  <c r="T6390" i="7" s="1"/>
  <c r="Q6389" i="7"/>
  <c r="T6389" i="7" s="1"/>
  <c r="Q6388" i="7"/>
  <c r="T6388" i="7" s="1"/>
  <c r="Q6387" i="7"/>
  <c r="T6387" i="7" s="1"/>
  <c r="Q6386" i="7"/>
  <c r="T6386" i="7" s="1"/>
  <c r="Q6385" i="7"/>
  <c r="T6385" i="7" s="1"/>
  <c r="Q6384" i="7"/>
  <c r="T6384" i="7" s="1"/>
  <c r="Q6383" i="7"/>
  <c r="T6383" i="7" s="1"/>
  <c r="Q6382" i="7"/>
  <c r="T6382" i="7" s="1"/>
  <c r="Q6381" i="7"/>
  <c r="T6381" i="7" s="1"/>
  <c r="Q6380" i="7"/>
  <c r="T6380" i="7" s="1"/>
  <c r="Q6379" i="7"/>
  <c r="T6379" i="7" s="1"/>
  <c r="Q6378" i="7"/>
  <c r="T6378" i="7" s="1"/>
  <c r="Q6377" i="7"/>
  <c r="T6377" i="7" s="1"/>
  <c r="Q6376" i="7"/>
  <c r="T6376" i="7" s="1"/>
  <c r="Q6375" i="7"/>
  <c r="T6375" i="7" s="1"/>
  <c r="Q6374" i="7"/>
  <c r="T6374" i="7" s="1"/>
  <c r="Q6373" i="7"/>
  <c r="T6373" i="7" s="1"/>
  <c r="Q6372" i="7"/>
  <c r="T6372" i="7" s="1"/>
  <c r="Q6371" i="7"/>
  <c r="T6371" i="7" s="1"/>
  <c r="Q6370" i="7"/>
  <c r="T6370" i="7" s="1"/>
  <c r="Q6369" i="7"/>
  <c r="T6369" i="7" s="1"/>
  <c r="Q6368" i="7"/>
  <c r="T6368" i="7" s="1"/>
  <c r="Q6367" i="7"/>
  <c r="T6367" i="7" s="1"/>
  <c r="Q6366" i="7"/>
  <c r="T6366" i="7" s="1"/>
  <c r="Q6365" i="7"/>
  <c r="T6365" i="7" s="1"/>
  <c r="Q6364" i="7"/>
  <c r="T6364" i="7" s="1"/>
  <c r="Q6363" i="7"/>
  <c r="T6363" i="7" s="1"/>
  <c r="Q6362" i="7"/>
  <c r="T6362" i="7" s="1"/>
  <c r="Q6361" i="7"/>
  <c r="T6361" i="7" s="1"/>
  <c r="Q6360" i="7"/>
  <c r="T6360" i="7" s="1"/>
  <c r="Q6359" i="7"/>
  <c r="T6359" i="7" s="1"/>
  <c r="Q6358" i="7"/>
  <c r="T6358" i="7" s="1"/>
  <c r="Q6357" i="7"/>
  <c r="T6357" i="7" s="1"/>
  <c r="Q6356" i="7"/>
  <c r="T6356" i="7" s="1"/>
  <c r="Q6355" i="7"/>
  <c r="T6355" i="7" s="1"/>
  <c r="Q6354" i="7"/>
  <c r="T6354" i="7" s="1"/>
  <c r="Q6353" i="7"/>
  <c r="T6353" i="7" s="1"/>
  <c r="Q6352" i="7"/>
  <c r="T6352" i="7" s="1"/>
  <c r="Q6351" i="7"/>
  <c r="T6351" i="7" s="1"/>
  <c r="Q6350" i="7"/>
  <c r="T6350" i="7" s="1"/>
  <c r="Q6349" i="7"/>
  <c r="T6349" i="7" s="1"/>
  <c r="Q6348" i="7"/>
  <c r="T6348" i="7" s="1"/>
  <c r="Q6347" i="7"/>
  <c r="T6347" i="7" s="1"/>
  <c r="Q6346" i="7"/>
  <c r="T6346" i="7" s="1"/>
  <c r="Q6345" i="7"/>
  <c r="T6345" i="7" s="1"/>
  <c r="Q6344" i="7"/>
  <c r="T6344" i="7" s="1"/>
  <c r="Q6343" i="7"/>
  <c r="T6343" i="7" s="1"/>
  <c r="Q6342" i="7"/>
  <c r="T6342" i="7" s="1"/>
  <c r="Q6341" i="7"/>
  <c r="T6341" i="7" s="1"/>
  <c r="Q6340" i="7"/>
  <c r="T6340" i="7" s="1"/>
  <c r="Q6339" i="7"/>
  <c r="T6339" i="7" s="1"/>
  <c r="Q6338" i="7"/>
  <c r="T6338" i="7" s="1"/>
  <c r="Q6337" i="7"/>
  <c r="T6337" i="7" s="1"/>
  <c r="Q6336" i="7"/>
  <c r="T6336" i="7" s="1"/>
  <c r="Q6335" i="7"/>
  <c r="T6335" i="7" s="1"/>
  <c r="Q6334" i="7"/>
  <c r="T6334" i="7" s="1"/>
  <c r="Q6333" i="7"/>
  <c r="T6333" i="7" s="1"/>
  <c r="Q6332" i="7"/>
  <c r="T6332" i="7" s="1"/>
  <c r="Q6331" i="7"/>
  <c r="T6331" i="7" s="1"/>
  <c r="Q6330" i="7"/>
  <c r="T6330" i="7" s="1"/>
  <c r="Q6329" i="7"/>
  <c r="T6329" i="7" s="1"/>
  <c r="Q6328" i="7"/>
  <c r="T6328" i="7" s="1"/>
  <c r="Q6327" i="7"/>
  <c r="T6327" i="7" s="1"/>
  <c r="Q6326" i="7"/>
  <c r="T6326" i="7" s="1"/>
  <c r="Q6325" i="7"/>
  <c r="T6325" i="7" s="1"/>
  <c r="Q6324" i="7"/>
  <c r="T6324" i="7" s="1"/>
  <c r="Q6323" i="7"/>
  <c r="T6323" i="7" s="1"/>
  <c r="Q6322" i="7"/>
  <c r="T6322" i="7" s="1"/>
  <c r="Q6321" i="7"/>
  <c r="T6321" i="7" s="1"/>
  <c r="Q6320" i="7"/>
  <c r="T6320" i="7" s="1"/>
  <c r="Q6319" i="7"/>
  <c r="T6319" i="7" s="1"/>
  <c r="Q6318" i="7"/>
  <c r="T6318" i="7" s="1"/>
  <c r="Q6317" i="7"/>
  <c r="T6317" i="7" s="1"/>
  <c r="Q6316" i="7"/>
  <c r="T6316" i="7" s="1"/>
  <c r="Q6315" i="7"/>
  <c r="T6315" i="7" s="1"/>
  <c r="Q6314" i="7"/>
  <c r="T6314" i="7" s="1"/>
  <c r="Q6313" i="7"/>
  <c r="T6313" i="7" s="1"/>
  <c r="Q6312" i="7"/>
  <c r="T6312" i="7" s="1"/>
  <c r="Q6311" i="7"/>
  <c r="T6311" i="7" s="1"/>
  <c r="Q6310" i="7"/>
  <c r="T6310" i="7" s="1"/>
  <c r="Q6309" i="7"/>
  <c r="T6309" i="7" s="1"/>
  <c r="Q6308" i="7"/>
  <c r="T6308" i="7" s="1"/>
  <c r="Q6307" i="7"/>
  <c r="T6307" i="7" s="1"/>
  <c r="Q6306" i="7"/>
  <c r="T6306" i="7" s="1"/>
  <c r="Q6305" i="7"/>
  <c r="T6305" i="7" s="1"/>
  <c r="Q6304" i="7"/>
  <c r="T6304" i="7" s="1"/>
  <c r="Q6303" i="7"/>
  <c r="T6303" i="7" s="1"/>
  <c r="Q6302" i="7"/>
  <c r="T6302" i="7" s="1"/>
  <c r="Q6301" i="7"/>
  <c r="T6301" i="7" s="1"/>
  <c r="Q6300" i="7"/>
  <c r="T6300" i="7" s="1"/>
  <c r="Q6299" i="7"/>
  <c r="T6299" i="7" s="1"/>
  <c r="Q6298" i="7"/>
  <c r="T6298" i="7" s="1"/>
  <c r="Q6297" i="7"/>
  <c r="T6297" i="7" s="1"/>
  <c r="Q6296" i="7"/>
  <c r="T6296" i="7" s="1"/>
  <c r="Q6295" i="7"/>
  <c r="T6295" i="7" s="1"/>
  <c r="Q6294" i="7"/>
  <c r="T6294" i="7" s="1"/>
  <c r="Q6293" i="7"/>
  <c r="T6293" i="7" s="1"/>
  <c r="Q6292" i="7"/>
  <c r="T6292" i="7" s="1"/>
  <c r="Q6291" i="7"/>
  <c r="T6291" i="7" s="1"/>
  <c r="Q6290" i="7"/>
  <c r="T6290" i="7" s="1"/>
  <c r="Q6289" i="7"/>
  <c r="T6289" i="7" s="1"/>
  <c r="Q6288" i="7"/>
  <c r="T6288" i="7" s="1"/>
  <c r="Q6287" i="7"/>
  <c r="T6287" i="7" s="1"/>
  <c r="Q6286" i="7"/>
  <c r="T6286" i="7" s="1"/>
  <c r="Q6285" i="7"/>
  <c r="T6285" i="7" s="1"/>
  <c r="Q6284" i="7"/>
  <c r="T6284" i="7" s="1"/>
  <c r="Q6283" i="7"/>
  <c r="T6283" i="7" s="1"/>
  <c r="Q6282" i="7"/>
  <c r="T6282" i="7" s="1"/>
  <c r="Q6281" i="7"/>
  <c r="T6281" i="7" s="1"/>
  <c r="Q6280" i="7"/>
  <c r="T6280" i="7" s="1"/>
  <c r="Q6279" i="7"/>
  <c r="T6279" i="7" s="1"/>
  <c r="Q6278" i="7"/>
  <c r="T6278" i="7" s="1"/>
  <c r="Q6277" i="7"/>
  <c r="T6277" i="7" s="1"/>
  <c r="Q6276" i="7"/>
  <c r="T6276" i="7" s="1"/>
  <c r="Q6275" i="7"/>
  <c r="T6275" i="7" s="1"/>
  <c r="Q6274" i="7"/>
  <c r="T6274" i="7" s="1"/>
  <c r="Q6273" i="7"/>
  <c r="T6273" i="7" s="1"/>
  <c r="Q6272" i="7"/>
  <c r="T6272" i="7" s="1"/>
  <c r="Q6271" i="7"/>
  <c r="T6271" i="7" s="1"/>
  <c r="Q6270" i="7"/>
  <c r="T6270" i="7" s="1"/>
  <c r="Q6269" i="7"/>
  <c r="T6269" i="7" s="1"/>
  <c r="Q6268" i="7"/>
  <c r="T6268" i="7" s="1"/>
  <c r="Q6267" i="7"/>
  <c r="T6267" i="7" s="1"/>
  <c r="Q6266" i="7"/>
  <c r="T6266" i="7" s="1"/>
  <c r="Q6265" i="7"/>
  <c r="T6265" i="7" s="1"/>
  <c r="Q6264" i="7"/>
  <c r="T6264" i="7" s="1"/>
  <c r="Q6263" i="7"/>
  <c r="T6263" i="7" s="1"/>
  <c r="Q6262" i="7"/>
  <c r="T6262" i="7" s="1"/>
  <c r="Q6261" i="7"/>
  <c r="T6261" i="7" s="1"/>
  <c r="Q6260" i="7"/>
  <c r="T6260" i="7" s="1"/>
  <c r="Q6259" i="7"/>
  <c r="T6259" i="7" s="1"/>
  <c r="Q6258" i="7"/>
  <c r="T6258" i="7" s="1"/>
  <c r="Q6257" i="7"/>
  <c r="T6257" i="7" s="1"/>
  <c r="Q6256" i="7"/>
  <c r="T6256" i="7" s="1"/>
  <c r="Q6255" i="7"/>
  <c r="T6255" i="7" s="1"/>
  <c r="Q6254" i="7"/>
  <c r="T6254" i="7" s="1"/>
  <c r="Q6253" i="7"/>
  <c r="T6253" i="7" s="1"/>
  <c r="Q6252" i="7"/>
  <c r="T6252" i="7" s="1"/>
  <c r="Q6251" i="7"/>
  <c r="T6251" i="7" s="1"/>
  <c r="Q6250" i="7"/>
  <c r="T6250" i="7" s="1"/>
  <c r="Q6249" i="7"/>
  <c r="T6249" i="7" s="1"/>
  <c r="Q6248" i="7"/>
  <c r="T6248" i="7" s="1"/>
  <c r="Q6247" i="7"/>
  <c r="T6247" i="7" s="1"/>
  <c r="Q6246" i="7"/>
  <c r="T6246" i="7" s="1"/>
  <c r="Q6245" i="7"/>
  <c r="T6245" i="7" s="1"/>
  <c r="Q6244" i="7"/>
  <c r="T6244" i="7" s="1"/>
  <c r="Q6243" i="7"/>
  <c r="T6243" i="7" s="1"/>
  <c r="Q6242" i="7"/>
  <c r="T6242" i="7" s="1"/>
  <c r="Q6241" i="7"/>
  <c r="T6241" i="7" s="1"/>
  <c r="Q6239" i="7"/>
  <c r="T6239" i="7" s="1"/>
  <c r="Q6238" i="7"/>
  <c r="T6238" i="7" s="1"/>
  <c r="Q6237" i="7"/>
  <c r="T6237" i="7" s="1"/>
  <c r="Q6236" i="7"/>
  <c r="T6236" i="7" s="1"/>
  <c r="Q6235" i="7"/>
  <c r="T6235" i="7" s="1"/>
  <c r="Q6234" i="7"/>
  <c r="T6234" i="7" s="1"/>
  <c r="Q6233" i="7"/>
  <c r="T6233" i="7" s="1"/>
  <c r="Q6232" i="7"/>
  <c r="T6232" i="7" s="1"/>
  <c r="Q6229" i="7"/>
  <c r="T6229" i="7" s="1"/>
  <c r="Q6231" i="7"/>
  <c r="T6231" i="7" s="1"/>
  <c r="Q6240" i="7"/>
  <c r="T6240" i="7" s="1"/>
  <c r="Q6230" i="7"/>
  <c r="T6230" i="7" s="1"/>
  <c r="Q6228" i="7"/>
  <c r="T6228" i="7" s="1"/>
  <c r="Q6226" i="7"/>
  <c r="T6226" i="7" s="1"/>
  <c r="Q6227" i="7"/>
  <c r="T6227" i="7" s="1"/>
  <c r="Q6225" i="7"/>
  <c r="T6225" i="7" s="1"/>
  <c r="Q6223" i="7"/>
  <c r="T6223" i="7" s="1"/>
  <c r="Q6222" i="7"/>
  <c r="T6222" i="7" s="1"/>
  <c r="Q6221" i="7"/>
  <c r="T6221" i="7" s="1"/>
  <c r="Q6224" i="7"/>
  <c r="T6224" i="7" s="1"/>
  <c r="Q6111" i="7"/>
  <c r="T6111" i="7" s="1"/>
  <c r="Q6110" i="7"/>
  <c r="T6110" i="7" s="1"/>
  <c r="Q6109" i="7"/>
  <c r="T6109" i="7" s="1"/>
  <c r="Q6108" i="7"/>
  <c r="T6108" i="7" s="1"/>
  <c r="Q6107" i="7"/>
  <c r="T6107" i="7" s="1"/>
  <c r="Q6106" i="7"/>
  <c r="T6106" i="7" s="1"/>
  <c r="Q6141" i="7"/>
  <c r="T6141" i="7" s="1"/>
  <c r="Q6140" i="7"/>
  <c r="T6140" i="7" s="1"/>
  <c r="Q6136" i="7"/>
  <c r="T6136" i="7" s="1"/>
  <c r="Q6135" i="7"/>
  <c r="T6135" i="7" s="1"/>
  <c r="Q6134" i="7"/>
  <c r="T6134" i="7" s="1"/>
  <c r="Q6133" i="7"/>
  <c r="T6133" i="7" s="1"/>
  <c r="Q6132" i="7"/>
  <c r="T6132" i="7" s="1"/>
  <c r="Q6066" i="7"/>
  <c r="T6066" i="7" s="1"/>
  <c r="Q6053" i="7"/>
  <c r="T6053" i="7" s="1"/>
  <c r="Q6076" i="7"/>
  <c r="T6076" i="7" s="1"/>
  <c r="Q6075" i="7"/>
  <c r="T6075" i="7" s="1"/>
  <c r="Q6145" i="7"/>
  <c r="T6145" i="7" s="1"/>
  <c r="Q6071" i="7"/>
  <c r="T6071" i="7" s="1"/>
  <c r="Q6074" i="7"/>
  <c r="T6074" i="7" s="1"/>
  <c r="Q6139" i="7"/>
  <c r="T6139" i="7" s="1"/>
  <c r="Q6220" i="7"/>
  <c r="T6220" i="7" s="1"/>
  <c r="Q6138" i="7"/>
  <c r="T6138" i="7" s="1"/>
  <c r="Q6219" i="7"/>
  <c r="T6219" i="7" s="1"/>
  <c r="Q6070" i="7"/>
  <c r="T6070" i="7" s="1"/>
  <c r="Q6218" i="7"/>
  <c r="T6218" i="7" s="1"/>
  <c r="Q6217" i="7"/>
  <c r="T6217" i="7" s="1"/>
  <c r="Q6211" i="7"/>
  <c r="T6211" i="7" s="1"/>
  <c r="Q6170" i="7"/>
  <c r="T6170" i="7" s="1"/>
  <c r="Q6169" i="7"/>
  <c r="T6169" i="7" s="1"/>
  <c r="Q5489" i="7"/>
  <c r="T5489" i="7" s="1"/>
  <c r="Q6131" i="7"/>
  <c r="T6131" i="7" s="1"/>
  <c r="Q6130" i="7"/>
  <c r="T6130" i="7" s="1"/>
  <c r="Q6172" i="7"/>
  <c r="T6172" i="7" s="1"/>
  <c r="Q6144" i="7"/>
  <c r="T6144" i="7" s="1"/>
  <c r="Q6143" i="7"/>
  <c r="T6143" i="7" s="1"/>
  <c r="Q6175" i="7"/>
  <c r="T6175" i="7" s="1"/>
  <c r="Q6168" i="7"/>
  <c r="T6168" i="7" s="1"/>
  <c r="Q6129" i="7"/>
  <c r="T6129" i="7" s="1"/>
  <c r="Q6078" i="7"/>
  <c r="T6078" i="7" s="1"/>
  <c r="Q6105" i="7"/>
  <c r="T6105" i="7" s="1"/>
  <c r="Q6167" i="7"/>
  <c r="T6167" i="7" s="1"/>
  <c r="Q6212" i="7"/>
  <c r="T6212" i="7" s="1"/>
  <c r="Q5449" i="7"/>
  <c r="T5449" i="7" s="1"/>
  <c r="Q6073" i="7"/>
  <c r="T6073" i="7" s="1"/>
  <c r="Q6104" i="7"/>
  <c r="T6104" i="7" s="1"/>
  <c r="Q6103" i="7"/>
  <c r="T6103" i="7" s="1"/>
  <c r="Q6165" i="7"/>
  <c r="T6165" i="7" s="1"/>
  <c r="Q6041" i="7"/>
  <c r="T6041" i="7" s="1"/>
  <c r="Q6040" i="7"/>
  <c r="T6040" i="7" s="1"/>
  <c r="Q6128" i="7"/>
  <c r="T6128" i="7" s="1"/>
  <c r="Q6039" i="7"/>
  <c r="T6039" i="7" s="1"/>
  <c r="Q6038" i="7"/>
  <c r="T6038" i="7" s="1"/>
  <c r="Q6086" i="7"/>
  <c r="T6086" i="7" s="1"/>
  <c r="Q6037" i="7"/>
  <c r="T6037" i="7" s="1"/>
  <c r="Q5488" i="7"/>
  <c r="T5488" i="7" s="1"/>
  <c r="Q5487" i="7"/>
  <c r="T5487" i="7" s="1"/>
  <c r="Q5455" i="7"/>
  <c r="T5455" i="7" s="1"/>
  <c r="Q6171" i="7"/>
  <c r="T6171" i="7" s="1"/>
  <c r="Q6052" i="7"/>
  <c r="T6052" i="7" s="1"/>
  <c r="Q6051" i="7"/>
  <c r="T6051" i="7" s="1"/>
  <c r="Q6050" i="7"/>
  <c r="T6050" i="7" s="1"/>
  <c r="Q6049" i="7"/>
  <c r="T6049" i="7" s="1"/>
  <c r="Q6048" i="7"/>
  <c r="T6048" i="7" s="1"/>
  <c r="Q6047" i="7"/>
  <c r="T6047" i="7" s="1"/>
  <c r="Q6046" i="7"/>
  <c r="T6046" i="7" s="1"/>
  <c r="Q6036" i="7"/>
  <c r="T6036" i="7" s="1"/>
  <c r="Q6210" i="7"/>
  <c r="T6210" i="7" s="1"/>
  <c r="Q6102" i="7"/>
  <c r="T6102" i="7" s="1"/>
  <c r="Q6035" i="7"/>
  <c r="T6035" i="7" s="1"/>
  <c r="Q6034" i="7"/>
  <c r="T6034" i="7" s="1"/>
  <c r="Q6045" i="7"/>
  <c r="T6045" i="7" s="1"/>
  <c r="Q6033" i="7"/>
  <c r="T6033" i="7" s="1"/>
  <c r="Q6032" i="7"/>
  <c r="T6032" i="7" s="1"/>
  <c r="Q6031" i="7"/>
  <c r="T6031" i="7" s="1"/>
  <c r="Q6164" i="7"/>
  <c r="T6164" i="7" s="1"/>
  <c r="Q6030" i="7"/>
  <c r="T6030" i="7" s="1"/>
  <c r="Q6029" i="7"/>
  <c r="T6029" i="7" s="1"/>
  <c r="Q6174" i="7"/>
  <c r="T6174" i="7" s="1"/>
  <c r="Q6127" i="7"/>
  <c r="T6127" i="7" s="1"/>
  <c r="Q6044" i="7"/>
  <c r="T6044" i="7" s="1"/>
  <c r="Q5448" i="7"/>
  <c r="T5448" i="7" s="1"/>
  <c r="Q6043" i="7"/>
  <c r="T6043" i="7" s="1"/>
  <c r="Q6101" i="7"/>
  <c r="T6101" i="7" s="1"/>
  <c r="Q6142" i="7"/>
  <c r="T6142" i="7" s="1"/>
  <c r="Q6028" i="7"/>
  <c r="T6028" i="7" s="1"/>
  <c r="Q6057" i="7"/>
  <c r="T6057" i="7" s="1"/>
  <c r="Q6085" i="7"/>
  <c r="T6085" i="7" s="1"/>
  <c r="Q6084" i="7"/>
  <c r="T6084" i="7" s="1"/>
  <c r="Q6083" i="7"/>
  <c r="T6083" i="7" s="1"/>
  <c r="Q6209" i="7"/>
  <c r="T6209" i="7" s="1"/>
  <c r="Q5485" i="7"/>
  <c r="T5485" i="7" s="1"/>
  <c r="Q6126" i="7"/>
  <c r="T6126" i="7" s="1"/>
  <c r="Q6027" i="7"/>
  <c r="T6027" i="7" s="1"/>
  <c r="Q5484" i="7"/>
  <c r="T5484" i="7" s="1"/>
  <c r="Q6026" i="7"/>
  <c r="T6026" i="7" s="1"/>
  <c r="Q6025" i="7"/>
  <c r="T6025" i="7" s="1"/>
  <c r="Q6100" i="7"/>
  <c r="T6100" i="7" s="1"/>
  <c r="Q6024" i="7"/>
  <c r="T6024" i="7" s="1"/>
  <c r="Q6023" i="7"/>
  <c r="T6023" i="7" s="1"/>
  <c r="Q6022" i="7"/>
  <c r="T6022" i="7" s="1"/>
  <c r="Q6021" i="7"/>
  <c r="T6021" i="7" s="1"/>
  <c r="Q6020" i="7"/>
  <c r="T6020" i="7" s="1"/>
  <c r="Q6069" i="7"/>
  <c r="T6069" i="7" s="1"/>
  <c r="Q6019" i="7"/>
  <c r="T6019" i="7" s="1"/>
  <c r="Q6018" i="7"/>
  <c r="T6018" i="7" s="1"/>
  <c r="Q6017" i="7"/>
  <c r="T6017" i="7" s="1"/>
  <c r="Q6016" i="7"/>
  <c r="T6016" i="7" s="1"/>
  <c r="Q6015" i="7"/>
  <c r="T6015" i="7" s="1"/>
  <c r="Q6099" i="7"/>
  <c r="T6099" i="7" s="1"/>
  <c r="Q6014" i="7"/>
  <c r="T6014" i="7" s="1"/>
  <c r="Q6013" i="7"/>
  <c r="T6013" i="7" s="1"/>
  <c r="Q6012" i="7"/>
  <c r="T6012" i="7" s="1"/>
  <c r="Q6011" i="7"/>
  <c r="T6011" i="7" s="1"/>
  <c r="Q6010" i="7"/>
  <c r="T6010" i="7" s="1"/>
  <c r="Q6098" i="7"/>
  <c r="T6098" i="7" s="1"/>
  <c r="Q6097" i="7"/>
  <c r="T6097" i="7" s="1"/>
  <c r="Q6096" i="7"/>
  <c r="T6096" i="7" s="1"/>
  <c r="Q6125" i="7"/>
  <c r="T6125" i="7" s="1"/>
  <c r="Q6124" i="7"/>
  <c r="T6124" i="7" s="1"/>
  <c r="Q6095" i="7"/>
  <c r="T6095" i="7" s="1"/>
  <c r="Q6009" i="7"/>
  <c r="T6009" i="7" s="1"/>
  <c r="Q6163" i="7"/>
  <c r="T6163" i="7" s="1"/>
  <c r="Q6008" i="7"/>
  <c r="T6008" i="7" s="1"/>
  <c r="Q6094" i="7"/>
  <c r="T6094" i="7" s="1"/>
  <c r="Q6093" i="7"/>
  <c r="T6093" i="7" s="1"/>
  <c r="Q6007" i="7"/>
  <c r="T6007" i="7" s="1"/>
  <c r="Q6162" i="7"/>
  <c r="T6162" i="7" s="1"/>
  <c r="Q6123" i="7"/>
  <c r="T6123" i="7" s="1"/>
  <c r="Q6092" i="7"/>
  <c r="T6092" i="7" s="1"/>
  <c r="Q6122" i="7"/>
  <c r="T6122" i="7" s="1"/>
  <c r="Q6208" i="7"/>
  <c r="T6208" i="7" s="1"/>
  <c r="Q6207" i="7"/>
  <c r="T6207" i="7" s="1"/>
  <c r="Q6206" i="7"/>
  <c r="T6206" i="7" s="1"/>
  <c r="Q6205" i="7"/>
  <c r="T6205" i="7" s="1"/>
  <c r="Q6204" i="7"/>
  <c r="T6204" i="7" s="1"/>
  <c r="Q6121" i="7"/>
  <c r="T6121" i="7" s="1"/>
  <c r="Q6203" i="7"/>
  <c r="T6203" i="7" s="1"/>
  <c r="Q6202" i="7"/>
  <c r="T6202" i="7" s="1"/>
  <c r="Q6201" i="7"/>
  <c r="T6201" i="7" s="1"/>
  <c r="Q6200" i="7"/>
  <c r="T6200" i="7" s="1"/>
  <c r="Q6199" i="7"/>
  <c r="T6199" i="7" s="1"/>
  <c r="Q6198" i="7"/>
  <c r="T6198" i="7" s="1"/>
  <c r="Q6082" i="7"/>
  <c r="T6082" i="7" s="1"/>
  <c r="Q6006" i="7"/>
  <c r="T6006" i="7" s="1"/>
  <c r="Q6120" i="7"/>
  <c r="T6120" i="7" s="1"/>
  <c r="Q6197" i="7"/>
  <c r="T6197" i="7" s="1"/>
  <c r="Q6005" i="7"/>
  <c r="T6005" i="7" s="1"/>
  <c r="Q6004" i="7"/>
  <c r="T6004" i="7" s="1"/>
  <c r="Q6003" i="7"/>
  <c r="T6003" i="7" s="1"/>
  <c r="Q6002" i="7"/>
  <c r="T6002" i="7" s="1"/>
  <c r="Q6001" i="7"/>
  <c r="T6001" i="7" s="1"/>
  <c r="Q6000" i="7"/>
  <c r="T6000" i="7" s="1"/>
  <c r="Q5999" i="7"/>
  <c r="T5999" i="7" s="1"/>
  <c r="Q5998" i="7"/>
  <c r="T5998" i="7" s="1"/>
  <c r="Q5997" i="7"/>
  <c r="T5997" i="7" s="1"/>
  <c r="Q5996" i="7"/>
  <c r="T5996" i="7" s="1"/>
  <c r="Q5995" i="7"/>
  <c r="T5995" i="7" s="1"/>
  <c r="Q5994" i="7"/>
  <c r="T5994" i="7" s="1"/>
  <c r="Q5993" i="7"/>
  <c r="T5993" i="7" s="1"/>
  <c r="Q5992" i="7"/>
  <c r="T5992" i="7" s="1"/>
  <c r="Q5991" i="7"/>
  <c r="T5991" i="7" s="1"/>
  <c r="Q5990" i="7"/>
  <c r="T5990" i="7" s="1"/>
  <c r="Q5989" i="7"/>
  <c r="T5989" i="7" s="1"/>
  <c r="Q5988" i="7"/>
  <c r="T5988" i="7" s="1"/>
  <c r="Q5987" i="7"/>
  <c r="T5987" i="7" s="1"/>
  <c r="Q5986" i="7"/>
  <c r="T5986" i="7" s="1"/>
  <c r="Q5985" i="7"/>
  <c r="T5985" i="7" s="1"/>
  <c r="Q6161" i="7"/>
  <c r="T6161" i="7" s="1"/>
  <c r="Q5984" i="7"/>
  <c r="T5984" i="7" s="1"/>
  <c r="Q5983" i="7"/>
  <c r="T5983" i="7" s="1"/>
  <c r="Q6160" i="7"/>
  <c r="T6160" i="7" s="1"/>
  <c r="Q5982" i="7"/>
  <c r="T5982" i="7" s="1"/>
  <c r="Q5981" i="7"/>
  <c r="T5981" i="7" s="1"/>
  <c r="Q5980" i="7"/>
  <c r="T5980" i="7" s="1"/>
  <c r="Q5979" i="7"/>
  <c r="T5979" i="7" s="1"/>
  <c r="Q5978" i="7"/>
  <c r="T5978" i="7" s="1"/>
  <c r="Q5977" i="7"/>
  <c r="T5977" i="7" s="1"/>
  <c r="Q5976" i="7"/>
  <c r="T5976" i="7" s="1"/>
  <c r="Q5975" i="7"/>
  <c r="T5975" i="7" s="1"/>
  <c r="Q5974" i="7"/>
  <c r="T5974" i="7" s="1"/>
  <c r="Q5973" i="7"/>
  <c r="T5973" i="7" s="1"/>
  <c r="Q5972" i="7"/>
  <c r="T5972" i="7" s="1"/>
  <c r="Q5971" i="7"/>
  <c r="T5971" i="7" s="1"/>
  <c r="Q5970" i="7"/>
  <c r="T5970" i="7" s="1"/>
  <c r="Q5969" i="7"/>
  <c r="T5969" i="7" s="1"/>
  <c r="Q5968" i="7"/>
  <c r="T5968" i="7" s="1"/>
  <c r="Q5967" i="7"/>
  <c r="T5967" i="7" s="1"/>
  <c r="Q5966" i="7"/>
  <c r="T5966" i="7" s="1"/>
  <c r="Q5965" i="7"/>
  <c r="T5965" i="7" s="1"/>
  <c r="Q5964" i="7"/>
  <c r="T5964" i="7" s="1"/>
  <c r="Q5963" i="7"/>
  <c r="T5963" i="7" s="1"/>
  <c r="Q5962" i="7"/>
  <c r="T5962" i="7" s="1"/>
  <c r="Q5961" i="7"/>
  <c r="T5961" i="7" s="1"/>
  <c r="Q5960" i="7"/>
  <c r="T5960" i="7" s="1"/>
  <c r="Q5959" i="7"/>
  <c r="T5959" i="7" s="1"/>
  <c r="Q5958" i="7"/>
  <c r="T5958" i="7" s="1"/>
  <c r="Q5957" i="7"/>
  <c r="T5957" i="7" s="1"/>
  <c r="Q5956" i="7"/>
  <c r="T5956" i="7" s="1"/>
  <c r="Q5955" i="7"/>
  <c r="T5955" i="7" s="1"/>
  <c r="Q5954" i="7"/>
  <c r="T5954" i="7" s="1"/>
  <c r="Q5953" i="7"/>
  <c r="T5953" i="7" s="1"/>
  <c r="Q5952" i="7"/>
  <c r="T5952" i="7" s="1"/>
  <c r="Q5951" i="7"/>
  <c r="T5951" i="7" s="1"/>
  <c r="Q5950" i="7"/>
  <c r="T5950" i="7" s="1"/>
  <c r="Q5949" i="7"/>
  <c r="T5949" i="7" s="1"/>
  <c r="Q5948" i="7"/>
  <c r="T5948" i="7" s="1"/>
  <c r="Q5947" i="7"/>
  <c r="T5947" i="7" s="1"/>
  <c r="Q5946" i="7"/>
  <c r="T5946" i="7" s="1"/>
  <c r="Q5945" i="7"/>
  <c r="T5945" i="7" s="1"/>
  <c r="Q5944" i="7"/>
  <c r="T5944" i="7" s="1"/>
  <c r="Q5943" i="7"/>
  <c r="T5943" i="7" s="1"/>
  <c r="Q5942" i="7"/>
  <c r="T5942" i="7" s="1"/>
  <c r="Q5941" i="7"/>
  <c r="T5941" i="7" s="1"/>
  <c r="Q5940" i="7"/>
  <c r="T5940" i="7" s="1"/>
  <c r="Q5939" i="7"/>
  <c r="T5939" i="7" s="1"/>
  <c r="Q5938" i="7"/>
  <c r="T5938" i="7" s="1"/>
  <c r="Q5937" i="7"/>
  <c r="T5937" i="7" s="1"/>
  <c r="Q5936" i="7"/>
  <c r="T5936" i="7" s="1"/>
  <c r="Q5935" i="7"/>
  <c r="T5935" i="7" s="1"/>
  <c r="Q6119" i="7"/>
  <c r="T6119" i="7" s="1"/>
  <c r="Q5934" i="7"/>
  <c r="T5934" i="7" s="1"/>
  <c r="Q5933" i="7"/>
  <c r="T5933" i="7" s="1"/>
  <c r="Q5932" i="7"/>
  <c r="T5932" i="7" s="1"/>
  <c r="Q5931" i="7"/>
  <c r="T5931" i="7" s="1"/>
  <c r="Q5930" i="7"/>
  <c r="T5930" i="7" s="1"/>
  <c r="Q5929" i="7"/>
  <c r="T5929" i="7" s="1"/>
  <c r="Q5928" i="7"/>
  <c r="T5928" i="7" s="1"/>
  <c r="Q5927" i="7"/>
  <c r="T5927" i="7" s="1"/>
  <c r="Q5926" i="7"/>
  <c r="T5926" i="7" s="1"/>
  <c r="Q5925" i="7"/>
  <c r="T5925" i="7" s="1"/>
  <c r="Q5924" i="7"/>
  <c r="T5924" i="7" s="1"/>
  <c r="Q5923" i="7"/>
  <c r="T5923" i="7" s="1"/>
  <c r="Q5922" i="7"/>
  <c r="T5922" i="7" s="1"/>
  <c r="Q5921" i="7"/>
  <c r="T5921" i="7" s="1"/>
  <c r="Q5920" i="7"/>
  <c r="T5920" i="7" s="1"/>
  <c r="Q5919" i="7"/>
  <c r="T5919" i="7" s="1"/>
  <c r="Q5918" i="7"/>
  <c r="T5918" i="7" s="1"/>
  <c r="Q5917" i="7"/>
  <c r="T5917" i="7" s="1"/>
  <c r="Q5916" i="7"/>
  <c r="T5916" i="7" s="1"/>
  <c r="Q5915" i="7"/>
  <c r="T5915" i="7" s="1"/>
  <c r="Q5914" i="7"/>
  <c r="T5914" i="7" s="1"/>
  <c r="Q5913" i="7"/>
  <c r="T5913" i="7" s="1"/>
  <c r="Q5912" i="7"/>
  <c r="T5912" i="7" s="1"/>
  <c r="Q5911" i="7"/>
  <c r="T5911" i="7" s="1"/>
  <c r="Q5910" i="7"/>
  <c r="T5910" i="7" s="1"/>
  <c r="Q5909" i="7"/>
  <c r="T5909" i="7" s="1"/>
  <c r="Q5908" i="7"/>
  <c r="T5908" i="7" s="1"/>
  <c r="Q5907" i="7"/>
  <c r="T5907" i="7" s="1"/>
  <c r="Q5906" i="7"/>
  <c r="T5906" i="7" s="1"/>
  <c r="Q5905" i="7"/>
  <c r="T5905" i="7" s="1"/>
  <c r="Q5904" i="7"/>
  <c r="T5904" i="7" s="1"/>
  <c r="Q5903" i="7"/>
  <c r="T5903" i="7" s="1"/>
  <c r="Q5902" i="7"/>
  <c r="T5902" i="7" s="1"/>
  <c r="Q6118" i="7"/>
  <c r="T6118" i="7" s="1"/>
  <c r="Q5901" i="7"/>
  <c r="T5901" i="7" s="1"/>
  <c r="Q5900" i="7"/>
  <c r="T5900" i="7" s="1"/>
  <c r="Q6196" i="7"/>
  <c r="T6196" i="7" s="1"/>
  <c r="Q5899" i="7"/>
  <c r="T5899" i="7" s="1"/>
  <c r="Q5898" i="7"/>
  <c r="T5898" i="7" s="1"/>
  <c r="Q5897" i="7"/>
  <c r="T5897" i="7" s="1"/>
  <c r="Q5896" i="7"/>
  <c r="T5896" i="7" s="1"/>
  <c r="Q5895" i="7"/>
  <c r="T5895" i="7" s="1"/>
  <c r="Q5894" i="7"/>
  <c r="T5894" i="7" s="1"/>
  <c r="Q5893" i="7"/>
  <c r="T5893" i="7" s="1"/>
  <c r="Q6117" i="7"/>
  <c r="T6117" i="7" s="1"/>
  <c r="Q5892" i="7"/>
  <c r="T5892" i="7" s="1"/>
  <c r="Q5891" i="7"/>
  <c r="T5891" i="7" s="1"/>
  <c r="Q5890" i="7"/>
  <c r="T5890" i="7" s="1"/>
  <c r="Q5889" i="7"/>
  <c r="T5889" i="7" s="1"/>
  <c r="Q6195" i="7"/>
  <c r="T6195" i="7" s="1"/>
  <c r="Q6194" i="7"/>
  <c r="T6194" i="7" s="1"/>
  <c r="Q5888" i="7"/>
  <c r="T5888" i="7" s="1"/>
  <c r="Q5887" i="7"/>
  <c r="T5887" i="7" s="1"/>
  <c r="Q5886" i="7"/>
  <c r="T5886" i="7" s="1"/>
  <c r="Q5885" i="7"/>
  <c r="T5885" i="7" s="1"/>
  <c r="Q5884" i="7"/>
  <c r="T5884" i="7" s="1"/>
  <c r="Q5883" i="7"/>
  <c r="T5883" i="7" s="1"/>
  <c r="Q5882" i="7"/>
  <c r="T5882" i="7" s="1"/>
  <c r="Q5881" i="7"/>
  <c r="T5881" i="7" s="1"/>
  <c r="Q5483" i="7"/>
  <c r="T5483" i="7" s="1"/>
  <c r="Q5880" i="7"/>
  <c r="T5880" i="7" s="1"/>
  <c r="Q5879" i="7"/>
  <c r="T5879" i="7" s="1"/>
  <c r="Q5878" i="7"/>
  <c r="T5878" i="7" s="1"/>
  <c r="Q5877" i="7"/>
  <c r="T5877" i="7" s="1"/>
  <c r="Q5876" i="7"/>
  <c r="T5876" i="7" s="1"/>
  <c r="Q5875" i="7"/>
  <c r="T5875" i="7" s="1"/>
  <c r="Q5874" i="7"/>
  <c r="T5874" i="7" s="1"/>
  <c r="Q5482" i="7"/>
  <c r="T5482" i="7" s="1"/>
  <c r="Q5873" i="7"/>
  <c r="T5873" i="7" s="1"/>
  <c r="Q5872" i="7"/>
  <c r="T5872" i="7" s="1"/>
  <c r="Q5871" i="7"/>
  <c r="T5871" i="7" s="1"/>
  <c r="Q5870" i="7"/>
  <c r="T5870" i="7" s="1"/>
  <c r="Q5869" i="7"/>
  <c r="T5869" i="7" s="1"/>
  <c r="Q5868" i="7"/>
  <c r="T5868" i="7" s="1"/>
  <c r="Q5867" i="7"/>
  <c r="T5867" i="7" s="1"/>
  <c r="Q5866" i="7"/>
  <c r="T5866" i="7" s="1"/>
  <c r="Q5865" i="7"/>
  <c r="T5865" i="7" s="1"/>
  <c r="Q5864" i="7"/>
  <c r="T5864" i="7" s="1"/>
  <c r="Q5863" i="7"/>
  <c r="T5863" i="7" s="1"/>
  <c r="Q5862" i="7"/>
  <c r="T5862" i="7" s="1"/>
  <c r="Q5861" i="7"/>
  <c r="T5861" i="7" s="1"/>
  <c r="Q5860" i="7"/>
  <c r="T5860" i="7" s="1"/>
  <c r="Q5859" i="7"/>
  <c r="T5859" i="7" s="1"/>
  <c r="Q5858" i="7"/>
  <c r="T5858" i="7" s="1"/>
  <c r="Q5857" i="7"/>
  <c r="T5857" i="7" s="1"/>
  <c r="Q5856" i="7"/>
  <c r="T5856" i="7" s="1"/>
  <c r="Q5855" i="7"/>
  <c r="T5855" i="7" s="1"/>
  <c r="Q5854" i="7"/>
  <c r="T5854" i="7" s="1"/>
  <c r="Q5853" i="7"/>
  <c r="T5853" i="7" s="1"/>
  <c r="Q5852" i="7"/>
  <c r="T5852" i="7" s="1"/>
  <c r="Q5851" i="7"/>
  <c r="T5851" i="7" s="1"/>
  <c r="Q5850" i="7"/>
  <c r="T5850" i="7" s="1"/>
  <c r="Q5481" i="7"/>
  <c r="T5481" i="7" s="1"/>
  <c r="Q5849" i="7"/>
  <c r="T5849" i="7" s="1"/>
  <c r="Q5848" i="7"/>
  <c r="T5848" i="7" s="1"/>
  <c r="Q5847" i="7"/>
  <c r="T5847" i="7" s="1"/>
  <c r="Q5846" i="7"/>
  <c r="T5846" i="7" s="1"/>
  <c r="Q6159" i="7"/>
  <c r="T6159" i="7" s="1"/>
  <c r="Q5845" i="7"/>
  <c r="T5845" i="7" s="1"/>
  <c r="Q5844" i="7"/>
  <c r="T5844" i="7" s="1"/>
  <c r="Q5843" i="7"/>
  <c r="T5843" i="7" s="1"/>
  <c r="Q5842" i="7"/>
  <c r="T5842" i="7" s="1"/>
  <c r="Q5841" i="7"/>
  <c r="T5841" i="7" s="1"/>
  <c r="Q5840" i="7"/>
  <c r="T5840" i="7" s="1"/>
  <c r="Q5480" i="7"/>
  <c r="T5480" i="7" s="1"/>
  <c r="Q5839" i="7"/>
  <c r="T5839" i="7" s="1"/>
  <c r="Q5838" i="7"/>
  <c r="T5838" i="7" s="1"/>
  <c r="Q5837" i="7"/>
  <c r="T5837" i="7" s="1"/>
  <c r="Q5836" i="7"/>
  <c r="T5836" i="7" s="1"/>
  <c r="Q5835" i="7"/>
  <c r="T5835" i="7" s="1"/>
  <c r="Q5834" i="7"/>
  <c r="T5834" i="7" s="1"/>
  <c r="Q5833" i="7"/>
  <c r="T5833" i="7" s="1"/>
  <c r="Q5832" i="7"/>
  <c r="T5832" i="7" s="1"/>
  <c r="Q5831" i="7"/>
  <c r="T5831" i="7" s="1"/>
  <c r="Q5830" i="7"/>
  <c r="T5830" i="7" s="1"/>
  <c r="Q5829" i="7"/>
  <c r="T5829" i="7" s="1"/>
  <c r="Q5828" i="7"/>
  <c r="T5828" i="7" s="1"/>
  <c r="Q5827" i="7"/>
  <c r="T5827" i="7" s="1"/>
  <c r="Q5826" i="7"/>
  <c r="T5826" i="7" s="1"/>
  <c r="Q5825" i="7"/>
  <c r="T5825" i="7" s="1"/>
  <c r="Q5824" i="7"/>
  <c r="T5824" i="7" s="1"/>
  <c r="Q5823" i="7"/>
  <c r="T5823" i="7" s="1"/>
  <c r="Q5822" i="7"/>
  <c r="T5822" i="7" s="1"/>
  <c r="Q5821" i="7"/>
  <c r="T5821" i="7" s="1"/>
  <c r="Q5820" i="7"/>
  <c r="T5820" i="7" s="1"/>
  <c r="Q5819" i="7"/>
  <c r="T5819" i="7" s="1"/>
  <c r="Q5818" i="7"/>
  <c r="T5818" i="7" s="1"/>
  <c r="Q5817" i="7"/>
  <c r="T5817" i="7" s="1"/>
  <c r="Q5816" i="7"/>
  <c r="T5816" i="7" s="1"/>
  <c r="Q5815" i="7"/>
  <c r="T5815" i="7" s="1"/>
  <c r="Q5814" i="7"/>
  <c r="T5814" i="7" s="1"/>
  <c r="Q5813" i="7"/>
  <c r="T5813" i="7" s="1"/>
  <c r="Q5812" i="7"/>
  <c r="T5812" i="7" s="1"/>
  <c r="Q5811" i="7"/>
  <c r="T5811" i="7" s="1"/>
  <c r="Q5810" i="7"/>
  <c r="T5810" i="7" s="1"/>
  <c r="Q5809" i="7"/>
  <c r="T5809" i="7" s="1"/>
  <c r="Q5808" i="7"/>
  <c r="T5808" i="7" s="1"/>
  <c r="Q5807" i="7"/>
  <c r="T5807" i="7" s="1"/>
  <c r="Q5806" i="7"/>
  <c r="T5806" i="7" s="1"/>
  <c r="Q5805" i="7"/>
  <c r="T5805" i="7" s="1"/>
  <c r="Q5804" i="7"/>
  <c r="T5804" i="7" s="1"/>
  <c r="Q5803" i="7"/>
  <c r="T5803" i="7" s="1"/>
  <c r="Q5802" i="7"/>
  <c r="T5802" i="7" s="1"/>
  <c r="Q5801" i="7"/>
  <c r="T5801" i="7" s="1"/>
  <c r="Q5800" i="7"/>
  <c r="T5800" i="7" s="1"/>
  <c r="Q5799" i="7"/>
  <c r="T5799" i="7" s="1"/>
  <c r="Q5798" i="7"/>
  <c r="T5798" i="7" s="1"/>
  <c r="Q5797" i="7"/>
  <c r="T5797" i="7" s="1"/>
  <c r="Q5796" i="7"/>
  <c r="T5796" i="7" s="1"/>
  <c r="Q5795" i="7"/>
  <c r="T5795" i="7" s="1"/>
  <c r="Q5794" i="7"/>
  <c r="T5794" i="7" s="1"/>
  <c r="Q5793" i="7"/>
  <c r="T5793" i="7" s="1"/>
  <c r="Q5792" i="7"/>
  <c r="T5792" i="7" s="1"/>
  <c r="Q5791" i="7"/>
  <c r="T5791" i="7" s="1"/>
  <c r="Q5790" i="7"/>
  <c r="T5790" i="7" s="1"/>
  <c r="Q5789" i="7"/>
  <c r="T5789" i="7" s="1"/>
  <c r="Q5788" i="7"/>
  <c r="T5788" i="7" s="1"/>
  <c r="Q5787" i="7"/>
  <c r="T5787" i="7" s="1"/>
  <c r="Q5786" i="7"/>
  <c r="T5786" i="7" s="1"/>
  <c r="Q5785" i="7"/>
  <c r="T5785" i="7" s="1"/>
  <c r="Q5784" i="7"/>
  <c r="T5784" i="7" s="1"/>
  <c r="Q5783" i="7"/>
  <c r="T5783" i="7" s="1"/>
  <c r="Q5782" i="7"/>
  <c r="T5782" i="7" s="1"/>
  <c r="Q5781" i="7"/>
  <c r="T5781" i="7" s="1"/>
  <c r="Q5780" i="7"/>
  <c r="T5780" i="7" s="1"/>
  <c r="Q5779" i="7"/>
  <c r="T5779" i="7" s="1"/>
  <c r="Q5778" i="7"/>
  <c r="T5778" i="7" s="1"/>
  <c r="Q5777" i="7"/>
  <c r="T5777" i="7" s="1"/>
  <c r="Q5776" i="7"/>
  <c r="T5776" i="7" s="1"/>
  <c r="Q5775" i="7"/>
  <c r="T5775" i="7" s="1"/>
  <c r="Q5774" i="7"/>
  <c r="T5774" i="7" s="1"/>
  <c r="Q5773" i="7"/>
  <c r="T5773" i="7" s="1"/>
  <c r="Q5772" i="7"/>
  <c r="T5772" i="7" s="1"/>
  <c r="Q5771" i="7"/>
  <c r="T5771" i="7" s="1"/>
  <c r="Q5770" i="7"/>
  <c r="T5770" i="7" s="1"/>
  <c r="Q5769" i="7"/>
  <c r="T5769" i="7" s="1"/>
  <c r="Q5768" i="7"/>
  <c r="T5768" i="7" s="1"/>
  <c r="Q5767" i="7"/>
  <c r="T5767" i="7" s="1"/>
  <c r="Q5766" i="7"/>
  <c r="T5766" i="7" s="1"/>
  <c r="Q5765" i="7"/>
  <c r="T5765" i="7" s="1"/>
  <c r="Q5764" i="7"/>
  <c r="T5764" i="7" s="1"/>
  <c r="Q5763" i="7"/>
  <c r="T5763" i="7" s="1"/>
  <c r="Q5762" i="7"/>
  <c r="T5762" i="7" s="1"/>
  <c r="Q5761" i="7"/>
  <c r="T5761" i="7" s="1"/>
  <c r="Q5760" i="7"/>
  <c r="T5760" i="7" s="1"/>
  <c r="Q5759" i="7"/>
  <c r="T5759" i="7" s="1"/>
  <c r="Q5758" i="7"/>
  <c r="T5758" i="7" s="1"/>
  <c r="Q5757" i="7"/>
  <c r="T5757" i="7" s="1"/>
  <c r="Q5756" i="7"/>
  <c r="T5756" i="7" s="1"/>
  <c r="Q5755" i="7"/>
  <c r="T5755" i="7" s="1"/>
  <c r="Q5754" i="7"/>
  <c r="T5754" i="7" s="1"/>
  <c r="Q5753" i="7"/>
  <c r="T5753" i="7" s="1"/>
  <c r="Q5752" i="7"/>
  <c r="T5752" i="7" s="1"/>
  <c r="Q5751" i="7"/>
  <c r="T5751" i="7" s="1"/>
  <c r="Q5750" i="7"/>
  <c r="T5750" i="7" s="1"/>
  <c r="Q5749" i="7"/>
  <c r="T5749" i="7" s="1"/>
  <c r="Q5748" i="7"/>
  <c r="T5748" i="7" s="1"/>
  <c r="Q5747" i="7"/>
  <c r="T5747" i="7" s="1"/>
  <c r="Q5746" i="7"/>
  <c r="T5746" i="7" s="1"/>
  <c r="Q5745" i="7"/>
  <c r="T5745" i="7" s="1"/>
  <c r="Q5744" i="7"/>
  <c r="T5744" i="7" s="1"/>
  <c r="Q5743" i="7"/>
  <c r="T5743" i="7" s="1"/>
  <c r="Q5742" i="7"/>
  <c r="T5742" i="7" s="1"/>
  <c r="Q5741" i="7"/>
  <c r="T5741" i="7" s="1"/>
  <c r="Q5740" i="7"/>
  <c r="T5740" i="7" s="1"/>
  <c r="Q5739" i="7"/>
  <c r="T5739" i="7" s="1"/>
  <c r="Q5738" i="7"/>
  <c r="T5738" i="7" s="1"/>
  <c r="Q5737" i="7"/>
  <c r="T5737" i="7" s="1"/>
  <c r="Q5736" i="7"/>
  <c r="T5736" i="7" s="1"/>
  <c r="Q5735" i="7"/>
  <c r="T5735" i="7" s="1"/>
  <c r="Q5734" i="7"/>
  <c r="T5734" i="7" s="1"/>
  <c r="Q6193" i="7"/>
  <c r="T6193" i="7" s="1"/>
  <c r="Q5447" i="7"/>
  <c r="T5447" i="7" s="1"/>
  <c r="Q5446" i="7"/>
  <c r="T5446" i="7" s="1"/>
  <c r="Q6192" i="7"/>
  <c r="T6192" i="7" s="1"/>
  <c r="Q6091" i="7"/>
  <c r="T6091" i="7" s="1"/>
  <c r="Q6191" i="7"/>
  <c r="T6191" i="7" s="1"/>
  <c r="Q5733" i="7"/>
  <c r="T5733" i="7" s="1"/>
  <c r="Q5732" i="7"/>
  <c r="T5732" i="7" s="1"/>
  <c r="Q6190" i="7"/>
  <c r="T6190" i="7" s="1"/>
  <c r="Q5731" i="7"/>
  <c r="T5731" i="7" s="1"/>
  <c r="Q5730" i="7"/>
  <c r="T5730" i="7" s="1"/>
  <c r="Q5479" i="7"/>
  <c r="T5479" i="7" s="1"/>
  <c r="Q5729" i="7"/>
  <c r="T5729" i="7" s="1"/>
  <c r="Q5728" i="7"/>
  <c r="T5728" i="7" s="1"/>
  <c r="Q5727" i="7"/>
  <c r="T5727" i="7" s="1"/>
  <c r="Q5726" i="7"/>
  <c r="T5726" i="7" s="1"/>
  <c r="Q6116" i="7"/>
  <c r="T6116" i="7" s="1"/>
  <c r="Q5725" i="7"/>
  <c r="T5725" i="7" s="1"/>
  <c r="Q5724" i="7"/>
  <c r="T5724" i="7" s="1"/>
  <c r="Q5723" i="7"/>
  <c r="T5723" i="7" s="1"/>
  <c r="Q5722" i="7"/>
  <c r="T5722" i="7" s="1"/>
  <c r="Q5721" i="7"/>
  <c r="T5721" i="7" s="1"/>
  <c r="Q5720" i="7"/>
  <c r="T5720" i="7" s="1"/>
  <c r="Q5719" i="7"/>
  <c r="T5719" i="7" s="1"/>
  <c r="Q5718" i="7"/>
  <c r="T5718" i="7" s="1"/>
  <c r="Q5717" i="7"/>
  <c r="T5717" i="7" s="1"/>
  <c r="Q5716" i="7"/>
  <c r="T5716" i="7" s="1"/>
  <c r="Q5715" i="7"/>
  <c r="T5715" i="7" s="1"/>
  <c r="Q5714" i="7"/>
  <c r="T5714" i="7" s="1"/>
  <c r="Q5713" i="7"/>
  <c r="T5713" i="7" s="1"/>
  <c r="Q5712" i="7"/>
  <c r="T5712" i="7" s="1"/>
  <c r="Q5711" i="7"/>
  <c r="T5711" i="7" s="1"/>
  <c r="Q5710" i="7"/>
  <c r="T5710" i="7" s="1"/>
  <c r="Q5709" i="7"/>
  <c r="T5709" i="7" s="1"/>
  <c r="Q5708" i="7"/>
  <c r="T5708" i="7" s="1"/>
  <c r="Q5707" i="7"/>
  <c r="T5707" i="7" s="1"/>
  <c r="Q5706" i="7"/>
  <c r="T5706" i="7" s="1"/>
  <c r="Q5705" i="7"/>
  <c r="T5705" i="7" s="1"/>
  <c r="Q5704" i="7"/>
  <c r="T5704" i="7" s="1"/>
  <c r="Q5703" i="7"/>
  <c r="T5703" i="7" s="1"/>
  <c r="Q5702" i="7"/>
  <c r="T5702" i="7" s="1"/>
  <c r="Q5701" i="7"/>
  <c r="T5701" i="7" s="1"/>
  <c r="Q6216" i="7"/>
  <c r="T6216" i="7" s="1"/>
  <c r="Q5700" i="7"/>
  <c r="T5700" i="7" s="1"/>
  <c r="Q6189" i="7"/>
  <c r="T6189" i="7" s="1"/>
  <c r="Q5699" i="7"/>
  <c r="T5699" i="7" s="1"/>
  <c r="Q6188" i="7"/>
  <c r="T6188" i="7" s="1"/>
  <c r="Q6187" i="7"/>
  <c r="T6187" i="7" s="1"/>
  <c r="Q5698" i="7"/>
  <c r="T5698" i="7" s="1"/>
  <c r="Q5697" i="7"/>
  <c r="T5697" i="7" s="1"/>
  <c r="Q5696" i="7"/>
  <c r="T5696" i="7" s="1"/>
  <c r="Q6186" i="7"/>
  <c r="T6186" i="7" s="1"/>
  <c r="Q6185" i="7"/>
  <c r="T6185" i="7" s="1"/>
  <c r="Q5695" i="7"/>
  <c r="T5695" i="7" s="1"/>
  <c r="Q5694" i="7"/>
  <c r="T5694" i="7" s="1"/>
  <c r="Q5693" i="7"/>
  <c r="T5693" i="7" s="1"/>
  <c r="Q5692" i="7"/>
  <c r="T5692" i="7" s="1"/>
  <c r="Q5691" i="7"/>
  <c r="T5691" i="7" s="1"/>
  <c r="Q5478" i="7"/>
  <c r="T5478" i="7" s="1"/>
  <c r="Q5477" i="7"/>
  <c r="T5477" i="7" s="1"/>
  <c r="Q5476" i="7"/>
  <c r="T5476" i="7" s="1"/>
  <c r="Q5475" i="7"/>
  <c r="T5475" i="7" s="1"/>
  <c r="Q5474" i="7"/>
  <c r="T5474" i="7" s="1"/>
  <c r="Q5690" i="7"/>
  <c r="T5690" i="7" s="1"/>
  <c r="Q5689" i="7"/>
  <c r="T5689" i="7" s="1"/>
  <c r="Q5473" i="7"/>
  <c r="T5473" i="7" s="1"/>
  <c r="Q5688" i="7"/>
  <c r="T5688" i="7" s="1"/>
  <c r="Q6215" i="7"/>
  <c r="T6215" i="7" s="1"/>
  <c r="Q5472" i="7"/>
  <c r="T5472" i="7" s="1"/>
  <c r="Q5471" i="7"/>
  <c r="T5471" i="7" s="1"/>
  <c r="Q5470" i="7"/>
  <c r="T5470" i="7" s="1"/>
  <c r="Q5687" i="7"/>
  <c r="T5687" i="7" s="1"/>
  <c r="Q5686" i="7"/>
  <c r="T5686" i="7" s="1"/>
  <c r="Q5685" i="7"/>
  <c r="T5685" i="7" s="1"/>
  <c r="Q5684" i="7"/>
  <c r="T5684" i="7" s="1"/>
  <c r="Q5683" i="7"/>
  <c r="T5683" i="7" s="1"/>
  <c r="Q6115" i="7"/>
  <c r="T6115" i="7" s="1"/>
  <c r="Q5469" i="7"/>
  <c r="T5469" i="7" s="1"/>
  <c r="Q5682" i="7"/>
  <c r="T5682" i="7" s="1"/>
  <c r="Q5681" i="7"/>
  <c r="T5681" i="7" s="1"/>
  <c r="Q5680" i="7"/>
  <c r="T5680" i="7" s="1"/>
  <c r="Q5679" i="7"/>
  <c r="T5679" i="7" s="1"/>
  <c r="Q5678" i="7"/>
  <c r="T5678" i="7" s="1"/>
  <c r="Q5677" i="7"/>
  <c r="T5677" i="7" s="1"/>
  <c r="Q5676" i="7"/>
  <c r="T5676" i="7" s="1"/>
  <c r="Q5675" i="7"/>
  <c r="T5675" i="7" s="1"/>
  <c r="Q5674" i="7"/>
  <c r="T5674" i="7" s="1"/>
  <c r="Q5673" i="7"/>
  <c r="T5673" i="7" s="1"/>
  <c r="Q5672" i="7"/>
  <c r="T5672" i="7" s="1"/>
  <c r="Q5671" i="7"/>
  <c r="T5671" i="7" s="1"/>
  <c r="Q5670" i="7"/>
  <c r="T5670" i="7" s="1"/>
  <c r="Q5669" i="7"/>
  <c r="T5669" i="7" s="1"/>
  <c r="Q5668" i="7"/>
  <c r="T5668" i="7" s="1"/>
  <c r="Q5667" i="7"/>
  <c r="T5667" i="7" s="1"/>
  <c r="Q5666" i="7"/>
  <c r="T5666" i="7" s="1"/>
  <c r="Q5665" i="7"/>
  <c r="T5665" i="7" s="1"/>
  <c r="Q5664" i="7"/>
  <c r="T5664" i="7" s="1"/>
  <c r="Q5663" i="7"/>
  <c r="T5663" i="7" s="1"/>
  <c r="Q5662" i="7"/>
  <c r="T5662" i="7" s="1"/>
  <c r="Q5661" i="7"/>
  <c r="T5661" i="7" s="1"/>
  <c r="Q5660" i="7"/>
  <c r="T5660" i="7" s="1"/>
  <c r="Q5659" i="7"/>
  <c r="T5659" i="7" s="1"/>
  <c r="Q5658" i="7"/>
  <c r="T5658" i="7" s="1"/>
  <c r="Q5657" i="7"/>
  <c r="T5657" i="7" s="1"/>
  <c r="Q5656" i="7"/>
  <c r="T5656" i="7" s="1"/>
  <c r="Q5655" i="7"/>
  <c r="T5655" i="7" s="1"/>
  <c r="Q5654" i="7"/>
  <c r="T5654" i="7" s="1"/>
  <c r="Q5653" i="7"/>
  <c r="T5653" i="7" s="1"/>
  <c r="Q5652" i="7"/>
  <c r="T5652" i="7" s="1"/>
  <c r="Q5651" i="7"/>
  <c r="T5651" i="7" s="1"/>
  <c r="Q5650" i="7"/>
  <c r="T5650" i="7" s="1"/>
  <c r="Q5649" i="7"/>
  <c r="T5649" i="7" s="1"/>
  <c r="Q6056" i="7"/>
  <c r="T6056" i="7" s="1"/>
  <c r="Q5648" i="7"/>
  <c r="T5648" i="7" s="1"/>
  <c r="Q5647" i="7"/>
  <c r="T5647" i="7" s="1"/>
  <c r="Q5646" i="7"/>
  <c r="T5646" i="7" s="1"/>
  <c r="Q5645" i="7"/>
  <c r="T5645" i="7" s="1"/>
  <c r="Q5468" i="7"/>
  <c r="T5468" i="7" s="1"/>
  <c r="Q5644" i="7"/>
  <c r="T5644" i="7" s="1"/>
  <c r="Q5643" i="7"/>
  <c r="T5643" i="7" s="1"/>
  <c r="Q5642" i="7"/>
  <c r="T5642" i="7" s="1"/>
  <c r="Q5641" i="7"/>
  <c r="T5641" i="7" s="1"/>
  <c r="Q5640" i="7"/>
  <c r="T5640" i="7" s="1"/>
  <c r="Q5639" i="7"/>
  <c r="T5639" i="7" s="1"/>
  <c r="Q5638" i="7"/>
  <c r="T5638" i="7" s="1"/>
  <c r="Q5637" i="7"/>
  <c r="T5637" i="7" s="1"/>
  <c r="Q5636" i="7"/>
  <c r="T5636" i="7" s="1"/>
  <c r="Q5635" i="7"/>
  <c r="T5635" i="7" s="1"/>
  <c r="Q5634" i="7"/>
  <c r="T5634" i="7" s="1"/>
  <c r="Q5633" i="7"/>
  <c r="T5633" i="7" s="1"/>
  <c r="Q5632" i="7"/>
  <c r="T5632" i="7" s="1"/>
  <c r="Q5631" i="7"/>
  <c r="T5631" i="7" s="1"/>
  <c r="Q5630" i="7"/>
  <c r="T5630" i="7" s="1"/>
  <c r="Q5629" i="7"/>
  <c r="T5629" i="7" s="1"/>
  <c r="Q5628" i="7"/>
  <c r="T5628" i="7" s="1"/>
  <c r="Q5627" i="7"/>
  <c r="T5627" i="7" s="1"/>
  <c r="Q5626" i="7"/>
  <c r="T5626" i="7" s="1"/>
  <c r="Q5625" i="7"/>
  <c r="T5625" i="7" s="1"/>
  <c r="Q5624" i="7"/>
  <c r="T5624" i="7" s="1"/>
  <c r="Q5623" i="7"/>
  <c r="T5623" i="7" s="1"/>
  <c r="Q5622" i="7"/>
  <c r="T5622" i="7" s="1"/>
  <c r="Q5621" i="7"/>
  <c r="T5621" i="7" s="1"/>
  <c r="Q5620" i="7"/>
  <c r="T5620" i="7" s="1"/>
  <c r="Q5619" i="7"/>
  <c r="T5619" i="7" s="1"/>
  <c r="Q5618" i="7"/>
  <c r="T5618" i="7" s="1"/>
  <c r="Q5617" i="7"/>
  <c r="T5617" i="7" s="1"/>
  <c r="Q5616" i="7"/>
  <c r="T5616" i="7" s="1"/>
  <c r="Q5615" i="7"/>
  <c r="T5615" i="7" s="1"/>
  <c r="Q5614" i="7"/>
  <c r="T5614" i="7" s="1"/>
  <c r="Q6184" i="7"/>
  <c r="T6184" i="7" s="1"/>
  <c r="Q5613" i="7"/>
  <c r="T5613" i="7" s="1"/>
  <c r="Q5612" i="7"/>
  <c r="T5612" i="7" s="1"/>
  <c r="Q5611" i="7"/>
  <c r="T5611" i="7" s="1"/>
  <c r="Q5610" i="7"/>
  <c r="T5610" i="7" s="1"/>
  <c r="Q5609" i="7"/>
  <c r="T5609" i="7" s="1"/>
  <c r="Q5608" i="7"/>
  <c r="T5608" i="7" s="1"/>
  <c r="Q5607" i="7"/>
  <c r="T5607" i="7" s="1"/>
  <c r="Q5606" i="7"/>
  <c r="T5606" i="7" s="1"/>
  <c r="Q5605" i="7"/>
  <c r="T5605" i="7" s="1"/>
  <c r="Q5604" i="7"/>
  <c r="T5604" i="7" s="1"/>
  <c r="Q5603" i="7"/>
  <c r="T5603" i="7" s="1"/>
  <c r="Q5602" i="7"/>
  <c r="T5602" i="7" s="1"/>
  <c r="Q5601" i="7"/>
  <c r="T5601" i="7" s="1"/>
  <c r="Q5600" i="7"/>
  <c r="T5600" i="7" s="1"/>
  <c r="Q5599" i="7"/>
  <c r="T5599" i="7" s="1"/>
  <c r="Q5598" i="7"/>
  <c r="T5598" i="7" s="1"/>
  <c r="Q5597" i="7"/>
  <c r="T5597" i="7" s="1"/>
  <c r="Q5596" i="7"/>
  <c r="T5596" i="7" s="1"/>
  <c r="Q5595" i="7"/>
  <c r="T5595" i="7" s="1"/>
  <c r="Q5594" i="7"/>
  <c r="T5594" i="7" s="1"/>
  <c r="Q5593" i="7"/>
  <c r="T5593" i="7" s="1"/>
  <c r="Q5592" i="7"/>
  <c r="T5592" i="7" s="1"/>
  <c r="Q5591" i="7"/>
  <c r="T5591" i="7" s="1"/>
  <c r="Q5590" i="7"/>
  <c r="T5590" i="7" s="1"/>
  <c r="Q5589" i="7"/>
  <c r="T5589" i="7" s="1"/>
  <c r="Q5588" i="7"/>
  <c r="T5588" i="7" s="1"/>
  <c r="Q5587" i="7"/>
  <c r="T5587" i="7" s="1"/>
  <c r="Q5586" i="7"/>
  <c r="T5586" i="7" s="1"/>
  <c r="Q5585" i="7"/>
  <c r="T5585" i="7" s="1"/>
  <c r="Q5584" i="7"/>
  <c r="T5584" i="7" s="1"/>
  <c r="Q5583" i="7"/>
  <c r="T5583" i="7" s="1"/>
  <c r="Q5582" i="7"/>
  <c r="T5582" i="7" s="1"/>
  <c r="Q5581" i="7"/>
  <c r="T5581" i="7" s="1"/>
  <c r="Q5580" i="7"/>
  <c r="T5580" i="7" s="1"/>
  <c r="Q5579" i="7"/>
  <c r="T5579" i="7" s="1"/>
  <c r="Q5578" i="7"/>
  <c r="T5578" i="7" s="1"/>
  <c r="Q5577" i="7"/>
  <c r="T5577" i="7" s="1"/>
  <c r="Q5576" i="7"/>
  <c r="T5576" i="7" s="1"/>
  <c r="Q5575" i="7"/>
  <c r="T5575" i="7" s="1"/>
  <c r="Q5574" i="7"/>
  <c r="T5574" i="7" s="1"/>
  <c r="Q5573" i="7"/>
  <c r="T5573" i="7" s="1"/>
  <c r="Q6114" i="7"/>
  <c r="T6114" i="7" s="1"/>
  <c r="Q5572" i="7"/>
  <c r="T5572" i="7" s="1"/>
  <c r="Q5571" i="7"/>
  <c r="T5571" i="7" s="1"/>
  <c r="Q5570" i="7"/>
  <c r="T5570" i="7" s="1"/>
  <c r="Q5569" i="7"/>
  <c r="T5569" i="7" s="1"/>
  <c r="Q6214" i="7"/>
  <c r="T6214" i="7" s="1"/>
  <c r="Q5568" i="7"/>
  <c r="T5568" i="7" s="1"/>
  <c r="Q5567" i="7"/>
  <c r="T5567" i="7" s="1"/>
  <c r="Q5566" i="7"/>
  <c r="T5566" i="7" s="1"/>
  <c r="Q5565" i="7"/>
  <c r="T5565" i="7" s="1"/>
  <c r="Q5564" i="7"/>
  <c r="T5564" i="7" s="1"/>
  <c r="Q5563" i="7"/>
  <c r="T5563" i="7" s="1"/>
  <c r="Q5562" i="7"/>
  <c r="T5562" i="7" s="1"/>
  <c r="Q5561" i="7"/>
  <c r="T5561" i="7" s="1"/>
  <c r="Q5560" i="7"/>
  <c r="T5560" i="7" s="1"/>
  <c r="Q5559" i="7"/>
  <c r="T5559" i="7" s="1"/>
  <c r="Q6113" i="7"/>
  <c r="T6113" i="7" s="1"/>
  <c r="Q6077" i="7"/>
  <c r="T6077" i="7" s="1"/>
  <c r="Q6090" i="7"/>
  <c r="T6090" i="7" s="1"/>
  <c r="Q5558" i="7"/>
  <c r="T5558" i="7" s="1"/>
  <c r="Q5557" i="7"/>
  <c r="T5557" i="7" s="1"/>
  <c r="Q5556" i="7"/>
  <c r="T5556" i="7" s="1"/>
  <c r="Q5555" i="7"/>
  <c r="T5555" i="7" s="1"/>
  <c r="Q6042" i="7"/>
  <c r="T6042" i="7" s="1"/>
  <c r="Q6072" i="7"/>
  <c r="T6072" i="7" s="1"/>
  <c r="Q6065" i="7"/>
  <c r="T6065" i="7" s="1"/>
  <c r="Q5554" i="7"/>
  <c r="T5554" i="7" s="1"/>
  <c r="Q6068" i="7"/>
  <c r="T6068" i="7" s="1"/>
  <c r="Q6089" i="7"/>
  <c r="T6089" i="7" s="1"/>
  <c r="Q6088" i="7"/>
  <c r="T6088" i="7" s="1"/>
  <c r="Q6087" i="7"/>
  <c r="T6087" i="7" s="1"/>
  <c r="Q5553" i="7"/>
  <c r="T5553" i="7" s="1"/>
  <c r="Q6112" i="7"/>
  <c r="T6112" i="7" s="1"/>
  <c r="Q5552" i="7"/>
  <c r="T5552" i="7" s="1"/>
  <c r="Q5551" i="7"/>
  <c r="T5551" i="7" s="1"/>
  <c r="Q6166" i="7"/>
  <c r="T6166" i="7" s="1"/>
  <c r="Q5486" i="7"/>
  <c r="T5486" i="7" s="1"/>
  <c r="Q5550" i="7"/>
  <c r="T5550" i="7" s="1"/>
  <c r="Q6055" i="7"/>
  <c r="T6055" i="7" s="1"/>
  <c r="Q5549" i="7"/>
  <c r="T5549" i="7" s="1"/>
  <c r="Q5490" i="7"/>
  <c r="T5490" i="7" s="1"/>
  <c r="Q5548" i="7"/>
  <c r="T5548" i="7" s="1"/>
  <c r="Q5547" i="7"/>
  <c r="T5547" i="7" s="1"/>
  <c r="Q5546" i="7"/>
  <c r="T5546" i="7" s="1"/>
  <c r="Q5545" i="7"/>
  <c r="T5545" i="7" s="1"/>
  <c r="Q6158" i="7"/>
  <c r="T6158" i="7" s="1"/>
  <c r="Q6137" i="7"/>
  <c r="T6137" i="7" s="1"/>
  <c r="Q6173" i="7"/>
  <c r="T6173" i="7" s="1"/>
  <c r="Q5544" i="7"/>
  <c r="T5544" i="7" s="1"/>
  <c r="Q6067" i="7"/>
  <c r="T6067" i="7" s="1"/>
  <c r="Q5543" i="7"/>
  <c r="T5543" i="7" s="1"/>
  <c r="Q5445" i="7"/>
  <c r="T5445" i="7" s="1"/>
  <c r="Q5542" i="7"/>
  <c r="T5542" i="7" s="1"/>
  <c r="Q5454" i="7"/>
  <c r="T5454" i="7" s="1"/>
  <c r="Q5450" i="7"/>
  <c r="T5450" i="7" s="1"/>
  <c r="Q5541" i="7"/>
  <c r="T5541" i="7" s="1"/>
  <c r="Q5540" i="7"/>
  <c r="T5540" i="7" s="1"/>
  <c r="Q5539" i="7"/>
  <c r="T5539" i="7" s="1"/>
  <c r="Q5538" i="7"/>
  <c r="T5538" i="7" s="1"/>
  <c r="Q5537" i="7"/>
  <c r="T5537" i="7" s="1"/>
  <c r="Q5536" i="7"/>
  <c r="T5536" i="7" s="1"/>
  <c r="Q5535" i="7"/>
  <c r="T5535" i="7" s="1"/>
  <c r="Q5467" i="7"/>
  <c r="T5467" i="7" s="1"/>
  <c r="Q6054" i="7"/>
  <c r="T6054" i="7" s="1"/>
  <c r="Q5534" i="7"/>
  <c r="T5534" i="7" s="1"/>
  <c r="Q5533" i="7"/>
  <c r="T5533" i="7" s="1"/>
  <c r="Q6064" i="7"/>
  <c r="T6064" i="7" s="1"/>
  <c r="Q5532" i="7"/>
  <c r="T5532" i="7" s="1"/>
  <c r="Q5304" i="7"/>
  <c r="T5304" i="7" s="1"/>
  <c r="Q5303" i="7"/>
  <c r="T5303" i="7" s="1"/>
  <c r="Q5302" i="7"/>
  <c r="T5302" i="7" s="1"/>
  <c r="Q5341" i="7"/>
  <c r="T5341" i="7" s="1"/>
  <c r="Q5340" i="7"/>
  <c r="T5340" i="7" s="1"/>
  <c r="Q5412" i="7"/>
  <c r="T5412" i="7" s="1"/>
  <c r="Q5301" i="7"/>
  <c r="T5301" i="7" s="1"/>
  <c r="Q5313" i="7"/>
  <c r="T5313" i="7" s="1"/>
  <c r="Q5312" i="7"/>
  <c r="T5312" i="7" s="1"/>
  <c r="Q5407" i="7"/>
  <c r="T5407" i="7" s="1"/>
  <c r="Q5414" i="7"/>
  <c r="T5414" i="7" s="1"/>
  <c r="Q5331" i="7"/>
  <c r="T5331" i="7" s="1"/>
  <c r="Q5427" i="7"/>
  <c r="T5427" i="7" s="1"/>
  <c r="Q5300" i="7"/>
  <c r="T5300" i="7" s="1"/>
  <c r="Q5299" i="7"/>
  <c r="T5299" i="7" s="1"/>
  <c r="Q5310" i="7"/>
  <c r="T5310" i="7" s="1"/>
  <c r="Q5434" i="7"/>
  <c r="T5434" i="7" s="1"/>
  <c r="Q5439" i="7"/>
  <c r="T5439" i="7" s="1"/>
  <c r="Q5433" i="7"/>
  <c r="T5433" i="7" s="1"/>
  <c r="Q5438" i="7"/>
  <c r="T5438" i="7" s="1"/>
  <c r="Q5343" i="7"/>
  <c r="T5343" i="7" s="1"/>
  <c r="Q5432" i="7"/>
  <c r="T5432" i="7" s="1"/>
  <c r="Q5424" i="7"/>
  <c r="T5424" i="7" s="1"/>
  <c r="Q5307" i="7"/>
  <c r="T5307" i="7" s="1"/>
  <c r="Q5426" i="7"/>
  <c r="T5426" i="7" s="1"/>
  <c r="Q5339" i="7"/>
  <c r="T5339" i="7" s="1"/>
  <c r="Q5330" i="7"/>
  <c r="T5330" i="7" s="1"/>
  <c r="Q5444" i="7"/>
  <c r="T5444" i="7" s="1"/>
  <c r="Q5316" i="7"/>
  <c r="T5316" i="7" s="1"/>
  <c r="Q5401" i="7"/>
  <c r="T5401" i="7" s="1"/>
  <c r="Q5431" i="7"/>
  <c r="T5431" i="7" s="1"/>
  <c r="Q5338" i="7"/>
  <c r="T5338" i="7" s="1"/>
  <c r="Q5329" i="7"/>
  <c r="T5329" i="7" s="1"/>
  <c r="Q5430" i="7"/>
  <c r="T5430" i="7" s="1"/>
  <c r="Q5328" i="7"/>
  <c r="T5328" i="7" s="1"/>
  <c r="Q5400" i="7"/>
  <c r="T5400" i="7" s="1"/>
  <c r="Q5399" i="7"/>
  <c r="T5399" i="7" s="1"/>
  <c r="Q5429" i="7"/>
  <c r="T5429" i="7" s="1"/>
  <c r="Q5428" i="7"/>
  <c r="T5428" i="7" s="1"/>
  <c r="Q5311" i="7"/>
  <c r="T5311" i="7" s="1"/>
  <c r="Q5411" i="7"/>
  <c r="T5411" i="7" s="1"/>
  <c r="Q5397" i="7"/>
  <c r="T5397" i="7" s="1"/>
  <c r="Q5410" i="7"/>
  <c r="T5410" i="7" s="1"/>
  <c r="Q5406" i="7"/>
  <c r="T5406" i="7" s="1"/>
  <c r="Q5404" i="7"/>
  <c r="T5404" i="7" s="1"/>
  <c r="Q5423" i="7"/>
  <c r="T5423" i="7" s="1"/>
  <c r="Q5398" i="7"/>
  <c r="T5398" i="7" s="1"/>
  <c r="Q5409" i="7"/>
  <c r="T5409" i="7" s="1"/>
  <c r="Q5408" i="7"/>
  <c r="T5408" i="7" s="1"/>
  <c r="Q5437" i="7"/>
  <c r="T5437" i="7" s="1"/>
  <c r="Q5436" i="7"/>
  <c r="T5436" i="7" s="1"/>
  <c r="Q5396" i="7"/>
  <c r="T5396" i="7" s="1"/>
  <c r="Q5395" i="7"/>
  <c r="T5395" i="7" s="1"/>
  <c r="Q5394" i="7"/>
  <c r="T5394" i="7" s="1"/>
  <c r="Q5325" i="7"/>
  <c r="T5325" i="7" s="1"/>
  <c r="Q5324" i="7"/>
  <c r="T5324" i="7" s="1"/>
  <c r="Q5298" i="7"/>
  <c r="T5298" i="7" s="1"/>
  <c r="Q5297" i="7"/>
  <c r="T5297" i="7" s="1"/>
  <c r="Q5296" i="7"/>
  <c r="T5296" i="7" s="1"/>
  <c r="Q5295" i="7"/>
  <c r="T5295" i="7" s="1"/>
  <c r="Q5393" i="7"/>
  <c r="T5393" i="7" s="1"/>
  <c r="Q5443" i="7"/>
  <c r="T5443" i="7" s="1"/>
  <c r="Q5392" i="7"/>
  <c r="T5392" i="7" s="1"/>
  <c r="Q5309" i="7"/>
  <c r="T5309" i="7" s="1"/>
  <c r="Q5308" i="7"/>
  <c r="T5308" i="7" s="1"/>
  <c r="Q5327" i="7"/>
  <c r="T5327" i="7" s="1"/>
  <c r="Q5391" i="7"/>
  <c r="T5391" i="7" s="1"/>
  <c r="Q5294" i="7"/>
  <c r="T5294" i="7" s="1"/>
  <c r="Q5323" i="7"/>
  <c r="T5323" i="7" s="1"/>
  <c r="Q5335" i="7"/>
  <c r="T5335" i="7" s="1"/>
  <c r="Q5334" i="7"/>
  <c r="T5334" i="7" s="1"/>
  <c r="Q5333" i="7"/>
  <c r="T5333" i="7" s="1"/>
  <c r="Q5332" i="7"/>
  <c r="T5332" i="7" s="1"/>
  <c r="Q5405" i="7"/>
  <c r="T5405" i="7" s="1"/>
  <c r="Q5315" i="7"/>
  <c r="T5315" i="7" s="1"/>
  <c r="Q5292" i="7"/>
  <c r="T5292" i="7" s="1"/>
  <c r="Q5416" i="7"/>
  <c r="T5416" i="7" s="1"/>
  <c r="Q5326" i="7"/>
  <c r="T5326" i="7" s="1"/>
  <c r="Q5322" i="7"/>
  <c r="T5322" i="7" s="1"/>
  <c r="Q5321" i="7"/>
  <c r="T5321" i="7" s="1"/>
  <c r="Q5291" i="7"/>
  <c r="T5291" i="7" s="1"/>
  <c r="Q5314" i="7"/>
  <c r="T5314" i="7" s="1"/>
  <c r="Q5420" i="7"/>
  <c r="T5420" i="7" s="1"/>
  <c r="Q5425" i="7"/>
  <c r="T5425" i="7" s="1"/>
  <c r="Q5320" i="7"/>
  <c r="T5320" i="7" s="1"/>
  <c r="Q5319" i="7"/>
  <c r="T5319" i="7" s="1"/>
  <c r="Q5390" i="7"/>
  <c r="T5390" i="7" s="1"/>
  <c r="Q5413" i="7"/>
  <c r="T5413" i="7" s="1"/>
  <c r="Q5389" i="7"/>
  <c r="T5389" i="7" s="1"/>
  <c r="Q5388" i="7"/>
  <c r="T5388" i="7" s="1"/>
  <c r="Q5387" i="7"/>
  <c r="T5387" i="7" s="1"/>
  <c r="Q5419" i="7"/>
  <c r="T5419" i="7" s="1"/>
  <c r="Q5386" i="7"/>
  <c r="T5386" i="7" s="1"/>
  <c r="Q5385" i="7"/>
  <c r="T5385" i="7" s="1"/>
  <c r="Q5418" i="7"/>
  <c r="T5418" i="7" s="1"/>
  <c r="Q5417" i="7"/>
  <c r="T5417" i="7" s="1"/>
  <c r="Q5384" i="7"/>
  <c r="T5384" i="7" s="1"/>
  <c r="Q5383" i="7"/>
  <c r="T5383" i="7" s="1"/>
  <c r="Q5382" i="7"/>
  <c r="T5382" i="7" s="1"/>
  <c r="Q5381" i="7"/>
  <c r="T5381" i="7" s="1"/>
  <c r="Q5380" i="7"/>
  <c r="T5380" i="7" s="1"/>
  <c r="Q5337" i="7"/>
  <c r="T5337" i="7" s="1"/>
  <c r="Q5379" i="7"/>
  <c r="T5379" i="7" s="1"/>
  <c r="Q5378" i="7"/>
  <c r="T5378" i="7" s="1"/>
  <c r="Q5290" i="7"/>
  <c r="T5290" i="7" s="1"/>
  <c r="Q5377" i="7"/>
  <c r="T5377" i="7" s="1"/>
  <c r="Q5306" i="7"/>
  <c r="T5306" i="7" s="1"/>
  <c r="Q5305" i="7"/>
  <c r="T5305" i="7" s="1"/>
  <c r="Q5318" i="7"/>
  <c r="T5318" i="7" s="1"/>
  <c r="Q5376" i="7"/>
  <c r="T5376" i="7" s="1"/>
  <c r="Q5375" i="7"/>
  <c r="T5375" i="7" s="1"/>
  <c r="Q5374" i="7"/>
  <c r="T5374" i="7" s="1"/>
  <c r="Q5342" i="7"/>
  <c r="T5342" i="7" s="1"/>
  <c r="Q5336" i="7"/>
  <c r="T5336" i="7" s="1"/>
  <c r="Q5435" i="7"/>
  <c r="T5435" i="7" s="1"/>
  <c r="Q5293" i="7"/>
  <c r="T5293" i="7" s="1"/>
  <c r="Q5373" i="7"/>
  <c r="T5373" i="7" s="1"/>
  <c r="Q5372" i="7"/>
  <c r="T5372" i="7" s="1"/>
  <c r="Q5371" i="7"/>
  <c r="T5371" i="7" s="1"/>
  <c r="Q5235" i="7"/>
  <c r="T5235" i="7" s="1"/>
  <c r="Q5234" i="7"/>
  <c r="T5234" i="7" s="1"/>
  <c r="Q5233" i="7"/>
  <c r="T5233" i="7" s="1"/>
  <c r="Q5232" i="7"/>
  <c r="T5232" i="7" s="1"/>
  <c r="Q5269" i="7"/>
  <c r="T5269" i="7" s="1"/>
  <c r="Q5231" i="7"/>
  <c r="T5231" i="7" s="1"/>
  <c r="Q5258" i="7"/>
  <c r="T5258" i="7" s="1"/>
  <c r="Q5288" i="7"/>
  <c r="T5288" i="7" s="1"/>
  <c r="Q5251" i="7"/>
  <c r="T5251" i="7" s="1"/>
  <c r="Q5287" i="7"/>
  <c r="T5287" i="7" s="1"/>
  <c r="Q5278" i="7"/>
  <c r="T5278" i="7" s="1"/>
  <c r="Q5280" i="7"/>
  <c r="T5280" i="7" s="1"/>
  <c r="Q5241" i="7"/>
  <c r="T5241" i="7" s="1"/>
  <c r="Q5257" i="7"/>
  <c r="T5257" i="7" s="1"/>
  <c r="Q5254" i="7"/>
  <c r="T5254" i="7" s="1"/>
  <c r="Q5253" i="7"/>
  <c r="T5253" i="7" s="1"/>
  <c r="Q5239" i="7"/>
  <c r="T5239" i="7" s="1"/>
  <c r="Q5261" i="7"/>
  <c r="T5261" i="7" s="1"/>
  <c r="Q5256" i="7"/>
  <c r="T5256" i="7" s="1"/>
  <c r="Q5255" i="7"/>
  <c r="T5255" i="7" s="1"/>
  <c r="Q5260" i="7"/>
  <c r="T5260" i="7" s="1"/>
  <c r="Q5240" i="7"/>
  <c r="T5240" i="7" s="1"/>
  <c r="Q5230" i="7"/>
  <c r="T5230" i="7" s="1"/>
  <c r="Q5229" i="7"/>
  <c r="T5229" i="7" s="1"/>
  <c r="Q5250" i="7"/>
  <c r="T5250" i="7" s="1"/>
  <c r="Q5265" i="7"/>
  <c r="T5265" i="7" s="1"/>
  <c r="Q5286" i="7"/>
  <c r="T5286" i="7" s="1"/>
  <c r="Q5244" i="7"/>
  <c r="T5244" i="7" s="1"/>
  <c r="Q5285" i="7"/>
  <c r="T5285" i="7" s="1"/>
  <c r="Q5243" i="7"/>
  <c r="T5243" i="7" s="1"/>
  <c r="Q5268" i="7"/>
  <c r="T5268" i="7" s="1"/>
  <c r="Q5228" i="7"/>
  <c r="T5228" i="7" s="1"/>
  <c r="Q5227" i="7"/>
  <c r="T5227" i="7" s="1"/>
  <c r="Q5264" i="7"/>
  <c r="T5264" i="7" s="1"/>
  <c r="Q5226" i="7"/>
  <c r="T5226" i="7" s="1"/>
  <c r="Q5225" i="7"/>
  <c r="T5225" i="7" s="1"/>
  <c r="Q5224" i="7"/>
  <c r="T5224" i="7" s="1"/>
  <c r="Q5223" i="7"/>
  <c r="T5223" i="7" s="1"/>
  <c r="Q5222" i="7"/>
  <c r="T5222" i="7" s="1"/>
  <c r="Q5221" i="7"/>
  <c r="T5221" i="7" s="1"/>
  <c r="Q5220" i="7"/>
  <c r="T5220" i="7" s="1"/>
  <c r="Q5219" i="7"/>
  <c r="T5219" i="7" s="1"/>
  <c r="Q5218" i="7"/>
  <c r="T5218" i="7" s="1"/>
  <c r="Q5217" i="7"/>
  <c r="T5217" i="7" s="1"/>
  <c r="Q5216" i="7"/>
  <c r="T5216" i="7" s="1"/>
  <c r="Q5215" i="7"/>
  <c r="T5215" i="7" s="1"/>
  <c r="Q5259" i="7"/>
  <c r="T5259" i="7" s="1"/>
  <c r="Q5238" i="7"/>
  <c r="T5238" i="7" s="1"/>
  <c r="Q5289" i="7"/>
  <c r="T5289" i="7" s="1"/>
  <c r="Q5237" i="7"/>
  <c r="T5237" i="7" s="1"/>
  <c r="Q5236" i="7"/>
  <c r="T5236" i="7" s="1"/>
  <c r="Q5213" i="7"/>
  <c r="T5213" i="7" s="1"/>
  <c r="Q5212" i="7"/>
  <c r="T5212" i="7" s="1"/>
  <c r="Q5211" i="7"/>
  <c r="T5211" i="7" s="1"/>
  <c r="Q5210" i="7"/>
  <c r="T5210" i="7" s="1"/>
  <c r="Q5209" i="7"/>
  <c r="T5209" i="7" s="1"/>
  <c r="Q5208" i="7"/>
  <c r="T5208" i="7" s="1"/>
  <c r="Q5214" i="7"/>
  <c r="T5214" i="7" s="1"/>
  <c r="Q5284" i="7"/>
  <c r="T5284" i="7" s="1"/>
  <c r="Q5263" i="7"/>
  <c r="T5263" i="7" s="1"/>
  <c r="Q5283" i="7"/>
  <c r="T5283" i="7" s="1"/>
  <c r="Q5242" i="7"/>
  <c r="T5242" i="7" s="1"/>
  <c r="Q5247" i="7"/>
  <c r="T5247" i="7" s="1"/>
  <c r="Q5246" i="7"/>
  <c r="T5246" i="7" s="1"/>
  <c r="Q5282" i="7"/>
  <c r="T5282" i="7" s="1"/>
  <c r="Q5245" i="7"/>
  <c r="T5245" i="7" s="1"/>
  <c r="Q5277" i="7"/>
  <c r="T5277" i="7" s="1"/>
  <c r="Q5267" i="7"/>
  <c r="T5267" i="7" s="1"/>
  <c r="Q5281" i="7"/>
  <c r="T5281" i="7" s="1"/>
  <c r="Q5249" i="7"/>
  <c r="T5249" i="7" s="1"/>
  <c r="Q5252" i="7"/>
  <c r="T5252" i="7" s="1"/>
  <c r="Q5262" i="7"/>
  <c r="T5262" i="7" s="1"/>
  <c r="Q5248" i="7"/>
  <c r="T5248" i="7" s="1"/>
  <c r="Q5279" i="7"/>
  <c r="T5279" i="7" s="1"/>
  <c r="Q5276" i="7"/>
  <c r="T5276" i="7" s="1"/>
  <c r="Q5275" i="7"/>
  <c r="T5275" i="7" s="1"/>
  <c r="Q5274" i="7"/>
  <c r="T5274" i="7" s="1"/>
  <c r="Q5273" i="7"/>
  <c r="T5273" i="7" s="1"/>
  <c r="Q5266" i="7"/>
  <c r="T5266" i="7" s="1"/>
  <c r="Q5055" i="7"/>
  <c r="T5055" i="7" s="1"/>
  <c r="Q4969" i="7"/>
  <c r="T4969" i="7" s="1"/>
  <c r="Q4968" i="7"/>
  <c r="T4968" i="7" s="1"/>
  <c r="Q5155" i="7"/>
  <c r="T5155" i="7" s="1"/>
  <c r="Q5027" i="7"/>
  <c r="T5027" i="7" s="1"/>
  <c r="Q4967" i="7"/>
  <c r="T4967" i="7" s="1"/>
  <c r="Q5104" i="7"/>
  <c r="T5104" i="7" s="1"/>
  <c r="Q5070" i="7"/>
  <c r="T5070" i="7" s="1"/>
  <c r="Q5095" i="7"/>
  <c r="T5095" i="7" s="1"/>
  <c r="Q5034" i="7"/>
  <c r="T5034" i="7" s="1"/>
  <c r="Q5154" i="7"/>
  <c r="T5154" i="7" s="1"/>
  <c r="Q5127" i="7"/>
  <c r="T5127" i="7" s="1"/>
  <c r="Q5030" i="7"/>
  <c r="T5030" i="7" s="1"/>
  <c r="Q5029" i="7"/>
  <c r="T5029" i="7" s="1"/>
  <c r="Q5042" i="7"/>
  <c r="T5042" i="7" s="1"/>
  <c r="Q5207" i="7"/>
  <c r="T5207" i="7" s="1"/>
  <c r="Q5093" i="7"/>
  <c r="T5093" i="7" s="1"/>
  <c r="Q5033" i="7"/>
  <c r="T5033" i="7" s="1"/>
  <c r="Q5153" i="7"/>
  <c r="T5153" i="7" s="1"/>
  <c r="Q5069" i="7"/>
  <c r="T5069" i="7" s="1"/>
  <c r="Q5152" i="7"/>
  <c r="T5152" i="7" s="1"/>
  <c r="Q4981" i="7"/>
  <c r="T4981" i="7" s="1"/>
  <c r="Q5059" i="7"/>
  <c r="T5059" i="7" s="1"/>
  <c r="Q5058" i="7"/>
  <c r="T5058" i="7" s="1"/>
  <c r="Q5206" i="7"/>
  <c r="T5206" i="7" s="1"/>
  <c r="Q5163" i="7"/>
  <c r="T5163" i="7" s="1"/>
  <c r="Q5205" i="7"/>
  <c r="T5205" i="7" s="1"/>
  <c r="Q5092" i="7"/>
  <c r="T5092" i="7" s="1"/>
  <c r="Q5204" i="7"/>
  <c r="T5204" i="7" s="1"/>
  <c r="Q5192" i="7"/>
  <c r="T5192" i="7" s="1"/>
  <c r="Q5126" i="7"/>
  <c r="T5126" i="7" s="1"/>
  <c r="Q5125" i="7"/>
  <c r="T5125" i="7" s="1"/>
  <c r="Q5167" i="7"/>
  <c r="T5167" i="7" s="1"/>
  <c r="Q5103" i="7"/>
  <c r="T5103" i="7" s="1"/>
  <c r="Q5102" i="7"/>
  <c r="T5102" i="7" s="1"/>
  <c r="Q5137" i="7"/>
  <c r="T5137" i="7" s="1"/>
  <c r="Q5136" i="7"/>
  <c r="T5136" i="7" s="1"/>
  <c r="Q5043" i="7"/>
  <c r="T5043" i="7" s="1"/>
  <c r="Q5185" i="7"/>
  <c r="T5185" i="7" s="1"/>
  <c r="Q5191" i="7"/>
  <c r="T5191" i="7" s="1"/>
  <c r="Q5188" i="7"/>
  <c r="T5188" i="7" s="1"/>
  <c r="Q5187" i="7"/>
  <c r="T5187" i="7" s="1"/>
  <c r="Q5190" i="7"/>
  <c r="T5190" i="7" s="1"/>
  <c r="Q5184" i="7"/>
  <c r="T5184" i="7" s="1"/>
  <c r="Q5183" i="7"/>
  <c r="T5183" i="7" s="1"/>
  <c r="Q5182" i="7"/>
  <c r="T5182" i="7" s="1"/>
  <c r="Q5186" i="7"/>
  <c r="T5186" i="7" s="1"/>
  <c r="Q5066" i="7"/>
  <c r="T5066" i="7" s="1"/>
  <c r="Q4980" i="7"/>
  <c r="T4980" i="7" s="1"/>
  <c r="Q4966" i="7"/>
  <c r="T4966" i="7" s="1"/>
  <c r="Q5032" i="7"/>
  <c r="T5032" i="7" s="1"/>
  <c r="Q5031" i="7"/>
  <c r="T5031" i="7" s="1"/>
  <c r="Q5189" i="7"/>
  <c r="T5189" i="7" s="1"/>
  <c r="Q5068" i="7"/>
  <c r="T5068" i="7" s="1"/>
  <c r="Q5118" i="7"/>
  <c r="T5118" i="7" s="1"/>
  <c r="Q5122" i="7"/>
  <c r="T5122" i="7" s="1"/>
  <c r="Q5164" i="7"/>
  <c r="T5164" i="7" s="1"/>
  <c r="Q5203" i="7"/>
  <c r="T5203" i="7" s="1"/>
  <c r="Q5198" i="7"/>
  <c r="T5198" i="7" s="1"/>
  <c r="Q5140" i="7"/>
  <c r="T5140" i="7" s="1"/>
  <c r="Q5202" i="7"/>
  <c r="T5202" i="7" s="1"/>
  <c r="Q5201" i="7"/>
  <c r="T5201" i="7" s="1"/>
  <c r="Q5200" i="7"/>
  <c r="T5200" i="7" s="1"/>
  <c r="Q5141" i="7"/>
  <c r="T5141" i="7" s="1"/>
  <c r="Q5101" i="7"/>
  <c r="T5101" i="7" s="1"/>
  <c r="Q4956" i="7"/>
  <c r="T4956" i="7" s="1"/>
  <c r="Q5143" i="7"/>
  <c r="T5143" i="7" s="1"/>
  <c r="Q5181" i="7"/>
  <c r="T5181" i="7" s="1"/>
  <c r="Q5151" i="7"/>
  <c r="T5151" i="7" s="1"/>
  <c r="Q5124" i="7"/>
  <c r="T5124" i="7" s="1"/>
  <c r="Q4965" i="7"/>
  <c r="T4965" i="7" s="1"/>
  <c r="Q5053" i="7"/>
  <c r="T5053" i="7" s="1"/>
  <c r="Q5091" i="7"/>
  <c r="T5091" i="7" s="1"/>
  <c r="Q5165" i="7"/>
  <c r="T5165" i="7" s="1"/>
  <c r="Q5090" i="7"/>
  <c r="T5090" i="7" s="1"/>
  <c r="Q5089" i="7"/>
  <c r="T5089" i="7" s="1"/>
  <c r="Q5026" i="7"/>
  <c r="T5026" i="7" s="1"/>
  <c r="Q5025" i="7"/>
  <c r="T5025" i="7" s="1"/>
  <c r="Q5024" i="7"/>
  <c r="T5024" i="7" s="1"/>
  <c r="Q5099" i="7"/>
  <c r="T5099" i="7" s="1"/>
  <c r="Q5150" i="7"/>
  <c r="T5150" i="7" s="1"/>
  <c r="Q5023" i="7"/>
  <c r="T5023" i="7" s="1"/>
  <c r="Q5022" i="7"/>
  <c r="T5022" i="7" s="1"/>
  <c r="Q5052" i="7"/>
  <c r="T5052" i="7" s="1"/>
  <c r="Q5088" i="7"/>
  <c r="T5088" i="7" s="1"/>
  <c r="Q5176" i="7"/>
  <c r="T5176" i="7" s="1"/>
  <c r="Q5175" i="7"/>
  <c r="T5175" i="7" s="1"/>
  <c r="Q5174" i="7"/>
  <c r="T5174" i="7" s="1"/>
  <c r="Q5173" i="7"/>
  <c r="T5173" i="7" s="1"/>
  <c r="Q5172" i="7"/>
  <c r="T5172" i="7" s="1"/>
  <c r="Q5171" i="7"/>
  <c r="T5171" i="7" s="1"/>
  <c r="Q5170" i="7"/>
  <c r="T5170" i="7" s="1"/>
  <c r="Q5145" i="7"/>
  <c r="T5145" i="7" s="1"/>
  <c r="Q5144" i="7"/>
  <c r="T5144" i="7" s="1"/>
  <c r="Q5197" i="7"/>
  <c r="T5197" i="7" s="1"/>
  <c r="Q5135" i="7"/>
  <c r="T5135" i="7" s="1"/>
  <c r="Q5196" i="7"/>
  <c r="T5196" i="7" s="1"/>
  <c r="Q5134" i="7"/>
  <c r="T5134" i="7" s="1"/>
  <c r="Q5057" i="7"/>
  <c r="T5057" i="7" s="1"/>
  <c r="Q5065" i="7"/>
  <c r="T5065" i="7" s="1"/>
  <c r="Q5064" i="7"/>
  <c r="T5064" i="7" s="1"/>
  <c r="Q5063" i="7"/>
  <c r="T5063" i="7" s="1"/>
  <c r="Q5062" i="7"/>
  <c r="T5062" i="7" s="1"/>
  <c r="Q5061" i="7"/>
  <c r="T5061" i="7" s="1"/>
  <c r="Q5021" i="7"/>
  <c r="T5021" i="7" s="1"/>
  <c r="Q5112" i="7"/>
  <c r="T5112" i="7" s="1"/>
  <c r="Q5111" i="7"/>
  <c r="T5111" i="7" s="1"/>
  <c r="Q5110" i="7"/>
  <c r="T5110" i="7" s="1"/>
  <c r="Q5109" i="7"/>
  <c r="T5109" i="7" s="1"/>
  <c r="Q5056" i="7"/>
  <c r="T5056" i="7" s="1"/>
  <c r="Q5072" i="7"/>
  <c r="T5072" i="7" s="1"/>
  <c r="Q5071" i="7"/>
  <c r="T5071" i="7" s="1"/>
  <c r="Q4964" i="7"/>
  <c r="T4964" i="7" s="1"/>
  <c r="Q4963" i="7"/>
  <c r="T4963" i="7" s="1"/>
  <c r="Q5121" i="7"/>
  <c r="T5121" i="7" s="1"/>
  <c r="Q5133" i="7"/>
  <c r="T5133" i="7" s="1"/>
  <c r="Q5159" i="7"/>
  <c r="T5159" i="7" s="1"/>
  <c r="Q5020" i="7"/>
  <c r="T5020" i="7" s="1"/>
  <c r="Q5108" i="7"/>
  <c r="T5108" i="7" s="1"/>
  <c r="Q5117" i="7"/>
  <c r="T5117" i="7" s="1"/>
  <c r="Q4962" i="7"/>
  <c r="T4962" i="7" s="1"/>
  <c r="Q4961" i="7"/>
  <c r="T4961" i="7" s="1"/>
  <c r="Q4960" i="7"/>
  <c r="T4960" i="7" s="1"/>
  <c r="Q5158" i="7"/>
  <c r="T5158" i="7" s="1"/>
  <c r="Q5157" i="7"/>
  <c r="T5157" i="7" s="1"/>
  <c r="Q5156" i="7"/>
  <c r="T5156" i="7" s="1"/>
  <c r="Q5116" i="7"/>
  <c r="T5116" i="7" s="1"/>
  <c r="Q5132" i="7"/>
  <c r="T5132" i="7" s="1"/>
  <c r="Q5107" i="7"/>
  <c r="T5107" i="7" s="1"/>
  <c r="Q5115" i="7"/>
  <c r="T5115" i="7" s="1"/>
  <c r="Q5060" i="7"/>
  <c r="T5060" i="7" s="1"/>
  <c r="Q5120" i="7"/>
  <c r="T5120" i="7" s="1"/>
  <c r="Q4959" i="7"/>
  <c r="T4959" i="7" s="1"/>
  <c r="Q4977" i="7"/>
  <c r="T4977" i="7" s="1"/>
  <c r="Q5162" i="7"/>
  <c r="T5162" i="7" s="1"/>
  <c r="Q5161" i="7"/>
  <c r="T5161" i="7" s="1"/>
  <c r="Q5051" i="7"/>
  <c r="T5051" i="7" s="1"/>
  <c r="Q5098" i="7"/>
  <c r="T5098" i="7" s="1"/>
  <c r="Q5041" i="7"/>
  <c r="T5041" i="7" s="1"/>
  <c r="Q5160" i="7"/>
  <c r="T5160" i="7" s="1"/>
  <c r="Q4976" i="7"/>
  <c r="T4976" i="7" s="1"/>
  <c r="Q5040" i="7"/>
  <c r="T5040" i="7" s="1"/>
  <c r="Q5039" i="7"/>
  <c r="T5039" i="7" s="1"/>
  <c r="Q5038" i="7"/>
  <c r="T5038" i="7" s="1"/>
  <c r="Q5037" i="7"/>
  <c r="T5037" i="7" s="1"/>
  <c r="Q5036" i="7"/>
  <c r="T5036" i="7" s="1"/>
  <c r="Q5035" i="7"/>
  <c r="T5035" i="7" s="1"/>
  <c r="Q5131" i="7"/>
  <c r="T5131" i="7" s="1"/>
  <c r="Q5130" i="7"/>
  <c r="T5130" i="7" s="1"/>
  <c r="Q5114" i="7"/>
  <c r="T5114" i="7" s="1"/>
  <c r="Q5129" i="7"/>
  <c r="T5129" i="7" s="1"/>
  <c r="Q5050" i="7"/>
  <c r="T5050" i="7" s="1"/>
  <c r="Q5049" i="7"/>
  <c r="T5049" i="7" s="1"/>
  <c r="Q4975" i="7"/>
  <c r="T4975" i="7" s="1"/>
  <c r="Q5048" i="7"/>
  <c r="T5048" i="7" s="1"/>
  <c r="Q5047" i="7"/>
  <c r="T5047" i="7" s="1"/>
  <c r="Q5046" i="7"/>
  <c r="T5046" i="7" s="1"/>
  <c r="Q5045" i="7"/>
  <c r="T5045" i="7" s="1"/>
  <c r="Q5149" i="7"/>
  <c r="T5149" i="7" s="1"/>
  <c r="Q5087" i="7"/>
  <c r="T5087" i="7" s="1"/>
  <c r="Q5019" i="7"/>
  <c r="T5019" i="7" s="1"/>
  <c r="Q5086" i="7"/>
  <c r="T5086" i="7" s="1"/>
  <c r="Q4974" i="7"/>
  <c r="T4974" i="7" s="1"/>
  <c r="Q5148" i="7"/>
  <c r="T5148" i="7" s="1"/>
  <c r="Q5018" i="7"/>
  <c r="T5018" i="7" s="1"/>
  <c r="Q5017" i="7"/>
  <c r="T5017" i="7" s="1"/>
  <c r="Q5016" i="7"/>
  <c r="T5016" i="7" s="1"/>
  <c r="Q5177" i="7"/>
  <c r="T5177" i="7" s="1"/>
  <c r="Q5097" i="7"/>
  <c r="T5097" i="7" s="1"/>
  <c r="Q5147" i="7"/>
  <c r="T5147" i="7" s="1"/>
  <c r="Q5015" i="7"/>
  <c r="T5015" i="7" s="1"/>
  <c r="Q5014" i="7"/>
  <c r="T5014" i="7" s="1"/>
  <c r="Q5096" i="7"/>
  <c r="T5096" i="7" s="1"/>
  <c r="Q5169" i="7"/>
  <c r="T5169" i="7" s="1"/>
  <c r="Q5146" i="7"/>
  <c r="T5146" i="7" s="1"/>
  <c r="Q5128" i="7"/>
  <c r="T5128" i="7" s="1"/>
  <c r="Q5168" i="7"/>
  <c r="T5168" i="7" s="1"/>
  <c r="Q5119" i="7"/>
  <c r="T5119" i="7" s="1"/>
  <c r="Q5199" i="7"/>
  <c r="T5199" i="7" s="1"/>
  <c r="Q5166" i="7"/>
  <c r="T5166" i="7" s="1"/>
  <c r="Q4979" i="7"/>
  <c r="T4979" i="7" s="1"/>
  <c r="Q5028" i="7"/>
  <c r="T5028" i="7" s="1"/>
  <c r="Q5113" i="7"/>
  <c r="T5113" i="7" s="1"/>
  <c r="Q5013" i="7"/>
  <c r="T5013" i="7" s="1"/>
  <c r="Q4958" i="7"/>
  <c r="T4958" i="7" s="1"/>
  <c r="Q5067" i="7"/>
  <c r="T5067" i="7" s="1"/>
  <c r="Q5012" i="7"/>
  <c r="T5012" i="7" s="1"/>
  <c r="Q5011" i="7"/>
  <c r="T5011" i="7" s="1"/>
  <c r="Q5010" i="7"/>
  <c r="T5010" i="7" s="1"/>
  <c r="Q5009" i="7"/>
  <c r="T5009" i="7" s="1"/>
  <c r="Q5123" i="7"/>
  <c r="T5123" i="7" s="1"/>
  <c r="Q5054" i="7"/>
  <c r="T5054" i="7" s="1"/>
  <c r="Q5139" i="7"/>
  <c r="T5139" i="7" s="1"/>
  <c r="Q5100" i="7"/>
  <c r="T5100" i="7" s="1"/>
  <c r="Q5138" i="7"/>
  <c r="T5138" i="7" s="1"/>
  <c r="Q5106" i="7"/>
  <c r="T5106" i="7" s="1"/>
  <c r="Q5008" i="7"/>
  <c r="T5008" i="7" s="1"/>
  <c r="Q4978" i="7"/>
  <c r="T4978" i="7" s="1"/>
  <c r="Q5007" i="7"/>
  <c r="T5007" i="7" s="1"/>
  <c r="Q5195" i="7"/>
  <c r="T5195" i="7" s="1"/>
  <c r="Q5105" i="7"/>
  <c r="T5105" i="7" s="1"/>
  <c r="Q5194" i="7"/>
  <c r="T5194" i="7" s="1"/>
  <c r="Q5006" i="7"/>
  <c r="T5006" i="7" s="1"/>
  <c r="Q4957" i="7"/>
  <c r="T4957" i="7" s="1"/>
  <c r="Q5044" i="7"/>
  <c r="T5044" i="7" s="1"/>
  <c r="Q5193" i="7"/>
  <c r="T5193" i="7" s="1"/>
  <c r="Q5085" i="7"/>
  <c r="T5085" i="7" s="1"/>
  <c r="Q4973" i="7"/>
  <c r="T4973" i="7" s="1"/>
  <c r="Q5005" i="7"/>
  <c r="T5005" i="7" s="1"/>
  <c r="Q5004" i="7"/>
  <c r="T5004" i="7" s="1"/>
  <c r="Q5084" i="7"/>
  <c r="T5084" i="7" s="1"/>
  <c r="Q5003" i="7"/>
  <c r="T5003" i="7" s="1"/>
  <c r="Q5002" i="7"/>
  <c r="T5002" i="7" s="1"/>
  <c r="Q5083" i="7"/>
  <c r="T5083" i="7" s="1"/>
  <c r="Q5082" i="7"/>
  <c r="T5082" i="7" s="1"/>
  <c r="Q5081" i="7"/>
  <c r="T5081" i="7" s="1"/>
  <c r="Q4972" i="7"/>
  <c r="T4972" i="7" s="1"/>
  <c r="Q4955" i="7"/>
  <c r="T4955" i="7" s="1"/>
  <c r="Q4954" i="7"/>
  <c r="T4954" i="7" s="1"/>
  <c r="Q4953" i="7"/>
  <c r="T4953" i="7" s="1"/>
  <c r="Q4952" i="7"/>
  <c r="T4952" i="7" s="1"/>
  <c r="Q4873" i="7"/>
  <c r="T4873" i="7" s="1"/>
  <c r="Q4848" i="7"/>
  <c r="T4848" i="7" s="1"/>
  <c r="Q4847" i="7"/>
  <c r="T4847" i="7" s="1"/>
  <c r="Q4931" i="7"/>
  <c r="T4931" i="7" s="1"/>
  <c r="Q4871" i="7"/>
  <c r="T4871" i="7" s="1"/>
  <c r="Q4872" i="7"/>
  <c r="T4872" i="7" s="1"/>
  <c r="Q4928" i="7"/>
  <c r="T4928" i="7" s="1"/>
  <c r="Q4867" i="7"/>
  <c r="T4867" i="7" s="1"/>
  <c r="Q4927" i="7"/>
  <c r="T4927" i="7" s="1"/>
  <c r="Q4866" i="7"/>
  <c r="T4866" i="7" s="1"/>
  <c r="Q4926" i="7"/>
  <c r="T4926" i="7" s="1"/>
  <c r="Q4925" i="7"/>
  <c r="T4925" i="7" s="1"/>
  <c r="Q4924" i="7"/>
  <c r="T4924" i="7" s="1"/>
  <c r="Q4923" i="7"/>
  <c r="T4923" i="7" s="1"/>
  <c r="Q4922" i="7"/>
  <c r="T4922" i="7" s="1"/>
  <c r="Q4921" i="7"/>
  <c r="T4921" i="7" s="1"/>
  <c r="Q4920" i="7"/>
  <c r="T4920" i="7" s="1"/>
  <c r="Q4919" i="7"/>
  <c r="T4919" i="7" s="1"/>
  <c r="Q4870" i="7"/>
  <c r="T4870" i="7" s="1"/>
  <c r="Q4918" i="7"/>
  <c r="T4918" i="7" s="1"/>
  <c r="Q4865" i="7"/>
  <c r="T4865" i="7" s="1"/>
  <c r="Q4917" i="7"/>
  <c r="T4917" i="7" s="1"/>
  <c r="Q4864" i="7"/>
  <c r="T4864" i="7" s="1"/>
  <c r="Q4916" i="7"/>
  <c r="T4916" i="7" s="1"/>
  <c r="Q4951" i="7"/>
  <c r="T4951" i="7" s="1"/>
  <c r="Q4950" i="7"/>
  <c r="T4950" i="7" s="1"/>
  <c r="Q4949" i="7"/>
  <c r="T4949" i="7" s="1"/>
  <c r="Q4948" i="7"/>
  <c r="T4948" i="7" s="1"/>
  <c r="Q4947" i="7"/>
  <c r="T4947" i="7" s="1"/>
  <c r="Q4946" i="7"/>
  <c r="T4946" i="7" s="1"/>
  <c r="Q4945" i="7"/>
  <c r="T4945" i="7" s="1"/>
  <c r="Q4944" i="7"/>
  <c r="T4944" i="7" s="1"/>
  <c r="Q4943" i="7"/>
  <c r="T4943" i="7" s="1"/>
  <c r="Q4942" i="7"/>
  <c r="T4942" i="7" s="1"/>
  <c r="Q4941" i="7"/>
  <c r="T4941" i="7" s="1"/>
  <c r="Q4915" i="7"/>
  <c r="T4915" i="7" s="1"/>
  <c r="Q4914" i="7"/>
  <c r="T4914" i="7" s="1"/>
  <c r="Q4869" i="7"/>
  <c r="T4869" i="7" s="1"/>
  <c r="Q4913" i="7"/>
  <c r="T4913" i="7" s="1"/>
  <c r="Q4868" i="7"/>
  <c r="T4868" i="7" s="1"/>
  <c r="Q4912" i="7"/>
  <c r="T4912" i="7" s="1"/>
  <c r="Q4911" i="7"/>
  <c r="T4911" i="7" s="1"/>
  <c r="Q4910" i="7"/>
  <c r="T4910" i="7" s="1"/>
  <c r="Q4851" i="7"/>
  <c r="T4851" i="7" s="1"/>
  <c r="Q4850" i="7"/>
  <c r="T4850" i="7" s="1"/>
  <c r="Q4849" i="7"/>
  <c r="T4849" i="7" s="1"/>
  <c r="Q4909" i="7"/>
  <c r="T4909" i="7" s="1"/>
  <c r="Q4908" i="7"/>
  <c r="T4908" i="7" s="1"/>
  <c r="Q4907" i="7"/>
  <c r="T4907" i="7" s="1"/>
  <c r="Q4940" i="7"/>
  <c r="T4940" i="7" s="1"/>
  <c r="Q4906" i="7"/>
  <c r="T4906" i="7" s="1"/>
  <c r="Q4939" i="7"/>
  <c r="T4939" i="7" s="1"/>
  <c r="Q4938" i="7"/>
  <c r="T4938" i="7" s="1"/>
  <c r="Q4863" i="7"/>
  <c r="T4863" i="7" s="1"/>
  <c r="Q4937" i="7"/>
  <c r="T4937" i="7" s="1"/>
  <c r="Q4905" i="7"/>
  <c r="T4905" i="7" s="1"/>
  <c r="Q4904" i="7"/>
  <c r="T4904" i="7" s="1"/>
  <c r="Q4903" i="7"/>
  <c r="T4903" i="7" s="1"/>
  <c r="Q4862" i="7"/>
  <c r="T4862" i="7" s="1"/>
  <c r="Q4861" i="7"/>
  <c r="T4861" i="7" s="1"/>
  <c r="Q4902" i="7"/>
  <c r="T4902" i="7" s="1"/>
  <c r="Q4901" i="7"/>
  <c r="T4901" i="7" s="1"/>
  <c r="Q4936" i="7"/>
  <c r="T4936" i="7" s="1"/>
  <c r="Q4935" i="7"/>
  <c r="T4935" i="7" s="1"/>
  <c r="Q4934" i="7"/>
  <c r="T4934" i="7" s="1"/>
  <c r="Q4860" i="7"/>
  <c r="T4860" i="7" s="1"/>
  <c r="Q4859" i="7"/>
  <c r="T4859" i="7" s="1"/>
  <c r="Q4900" i="7"/>
  <c r="T4900" i="7" s="1"/>
  <c r="Q4899" i="7"/>
  <c r="T4899" i="7" s="1"/>
  <c r="Q4898" i="7"/>
  <c r="T4898" i="7" s="1"/>
  <c r="Q4897" i="7"/>
  <c r="T4897" i="7" s="1"/>
  <c r="Q4858" i="7"/>
  <c r="T4858" i="7" s="1"/>
  <c r="Q4896" i="7"/>
  <c r="T4896" i="7" s="1"/>
  <c r="Q4895" i="7"/>
  <c r="T4895" i="7" s="1"/>
  <c r="Q4894" i="7"/>
  <c r="T4894" i="7" s="1"/>
  <c r="Q4893" i="7"/>
  <c r="T4893" i="7" s="1"/>
  <c r="Q4892" i="7"/>
  <c r="T4892" i="7" s="1"/>
  <c r="Q4891" i="7"/>
  <c r="T4891" i="7" s="1"/>
  <c r="Q4890" i="7"/>
  <c r="T4890" i="7" s="1"/>
  <c r="Q4889" i="7"/>
  <c r="T4889" i="7" s="1"/>
  <c r="Q4846" i="7"/>
  <c r="T4846" i="7" s="1"/>
  <c r="Q4929" i="7"/>
  <c r="T4929" i="7" s="1"/>
  <c r="Q4874" i="7"/>
  <c r="T4874" i="7" s="1"/>
  <c r="Q4930" i="7"/>
  <c r="T4930" i="7" s="1"/>
  <c r="Q4888" i="7"/>
  <c r="T4888" i="7" s="1"/>
  <c r="Q4857" i="7"/>
  <c r="T4857" i="7" s="1"/>
  <c r="Q4856" i="7"/>
  <c r="T4856" i="7" s="1"/>
  <c r="Q4887" i="7"/>
  <c r="T4887" i="7" s="1"/>
  <c r="Q4933" i="7"/>
  <c r="T4933" i="7" s="1"/>
  <c r="Q4843" i="7"/>
  <c r="T4843" i="7" s="1"/>
  <c r="Q4839" i="7"/>
  <c r="T4839" i="7" s="1"/>
  <c r="Q4838" i="7"/>
  <c r="T4838" i="7" s="1"/>
  <c r="Q4837" i="7"/>
  <c r="T4837" i="7" s="1"/>
  <c r="Q4836" i="7"/>
  <c r="T4836" i="7" s="1"/>
  <c r="Q4842" i="7"/>
  <c r="T4842" i="7" s="1"/>
  <c r="Q4832" i="7"/>
  <c r="T4832" i="7" s="1"/>
  <c r="Q4831" i="7"/>
  <c r="T4831" i="7" s="1"/>
  <c r="Q4835" i="7"/>
  <c r="T4835" i="7" s="1"/>
  <c r="Q4830" i="7"/>
  <c r="T4830" i="7" s="1"/>
  <c r="Q4829" i="7"/>
  <c r="T4829" i="7" s="1"/>
  <c r="Q4828" i="7"/>
  <c r="T4828" i="7" s="1"/>
  <c r="Q4827" i="7"/>
  <c r="T4827" i="7" s="1"/>
  <c r="Q4845" i="7"/>
  <c r="T4845" i="7" s="1"/>
  <c r="Q4826" i="7"/>
  <c r="T4826" i="7" s="1"/>
  <c r="Q4841" i="7"/>
  <c r="T4841" i="7" s="1"/>
  <c r="Q4833" i="7"/>
  <c r="T4833" i="7" s="1"/>
  <c r="Q4840" i="7"/>
  <c r="T4840" i="7" s="1"/>
  <c r="Q4825" i="7"/>
  <c r="T4825" i="7" s="1"/>
  <c r="Q4824" i="7"/>
  <c r="T4824" i="7" s="1"/>
  <c r="Q4844" i="7"/>
  <c r="T4844" i="7" s="1"/>
  <c r="Q4821" i="7"/>
  <c r="T4821" i="7" s="1"/>
  <c r="Q4820" i="7"/>
  <c r="T4820" i="7" s="1"/>
  <c r="Q4798" i="7"/>
  <c r="T4798" i="7" s="1"/>
  <c r="Q4797" i="7"/>
  <c r="T4797" i="7" s="1"/>
  <c r="Q4781" i="7"/>
  <c r="T4781" i="7" s="1"/>
  <c r="Q4792" i="7"/>
  <c r="T4792" i="7" s="1"/>
  <c r="Q4819" i="7"/>
  <c r="T4819" i="7" s="1"/>
  <c r="Q4796" i="7"/>
  <c r="T4796" i="7" s="1"/>
  <c r="Q4795" i="7"/>
  <c r="T4795" i="7" s="1"/>
  <c r="Q4803" i="7"/>
  <c r="T4803" i="7" s="1"/>
  <c r="Q4818" i="7"/>
  <c r="T4818" i="7" s="1"/>
  <c r="Q4780" i="7"/>
  <c r="T4780" i="7" s="1"/>
  <c r="Q4817" i="7"/>
  <c r="T4817" i="7" s="1"/>
  <c r="Q4782" i="7"/>
  <c r="T4782" i="7" s="1"/>
  <c r="Q4809" i="7"/>
  <c r="T4809" i="7" s="1"/>
  <c r="Q4808" i="7"/>
  <c r="T4808" i="7" s="1"/>
  <c r="Q4807" i="7"/>
  <c r="T4807" i="7" s="1"/>
  <c r="Q4791" i="7"/>
  <c r="T4791" i="7" s="1"/>
  <c r="Q4802" i="7"/>
  <c r="T4802" i="7" s="1"/>
  <c r="Q4806" i="7"/>
  <c r="T4806" i="7" s="1"/>
  <c r="Q4805" i="7"/>
  <c r="T4805" i="7" s="1"/>
  <c r="Q4790" i="7"/>
  <c r="T4790" i="7" s="1"/>
  <c r="Q4789" i="7"/>
  <c r="T4789" i="7" s="1"/>
  <c r="Q4788" i="7"/>
  <c r="T4788" i="7" s="1"/>
  <c r="Q4787" i="7"/>
  <c r="T4787" i="7" s="1"/>
  <c r="Q4786" i="7"/>
  <c r="T4786" i="7" s="1"/>
  <c r="Q4779" i="7"/>
  <c r="T4779" i="7" s="1"/>
  <c r="Q4816" i="7"/>
  <c r="T4816" i="7" s="1"/>
  <c r="Q4815" i="7"/>
  <c r="T4815" i="7" s="1"/>
  <c r="Q4814" i="7"/>
  <c r="T4814" i="7" s="1"/>
  <c r="Q4785" i="7"/>
  <c r="T4785" i="7" s="1"/>
  <c r="Q4784" i="7"/>
  <c r="T4784" i="7" s="1"/>
  <c r="Q4813" i="7"/>
  <c r="T4813" i="7" s="1"/>
  <c r="Q4812" i="7"/>
  <c r="T4812" i="7" s="1"/>
  <c r="Q4811" i="7"/>
  <c r="T4811" i="7" s="1"/>
  <c r="Q4810" i="7"/>
  <c r="T4810" i="7" s="1"/>
  <c r="Q4799" i="7"/>
  <c r="T4799" i="7" s="1"/>
  <c r="Q4801" i="7"/>
  <c r="T4801" i="7" s="1"/>
  <c r="Q4778" i="7"/>
  <c r="T4778" i="7" s="1"/>
  <c r="Q4794" i="7"/>
  <c r="T4794" i="7" s="1"/>
  <c r="Q4804" i="7"/>
  <c r="T4804" i="7" s="1"/>
  <c r="Q4800" i="7"/>
  <c r="T4800" i="7" s="1"/>
  <c r="Q4777" i="7"/>
  <c r="T4777" i="7" s="1"/>
  <c r="Q4757" i="7"/>
  <c r="T4757" i="7" s="1"/>
  <c r="Q4756" i="7"/>
  <c r="T4756" i="7" s="1"/>
  <c r="Q4755" i="7"/>
  <c r="T4755" i="7" s="1"/>
  <c r="Q4776" i="7"/>
  <c r="T4776" i="7" s="1"/>
  <c r="Q4754" i="7"/>
  <c r="T4754" i="7" s="1"/>
  <c r="Q4753" i="7"/>
  <c r="T4753" i="7" s="1"/>
  <c r="Q4775" i="7"/>
  <c r="T4775" i="7" s="1"/>
  <c r="Q4733" i="7"/>
  <c r="T4733" i="7" s="1"/>
  <c r="Q4732" i="7"/>
  <c r="T4732" i="7" s="1"/>
  <c r="Q4774" i="7"/>
  <c r="T4774" i="7" s="1"/>
  <c r="Q4773" i="7"/>
  <c r="T4773" i="7" s="1"/>
  <c r="Q4772" i="7"/>
  <c r="T4772" i="7" s="1"/>
  <c r="Q4752" i="7"/>
  <c r="T4752" i="7" s="1"/>
  <c r="Q4751" i="7"/>
  <c r="T4751" i="7" s="1"/>
  <c r="Q4750" i="7"/>
  <c r="T4750" i="7" s="1"/>
  <c r="Q4749" i="7"/>
  <c r="T4749" i="7" s="1"/>
  <c r="Q4748" i="7"/>
  <c r="T4748" i="7" s="1"/>
  <c r="Q4747" i="7"/>
  <c r="T4747" i="7" s="1"/>
  <c r="Q4746" i="7"/>
  <c r="T4746" i="7" s="1"/>
  <c r="Q4745" i="7"/>
  <c r="T4745" i="7" s="1"/>
  <c r="Q4744" i="7"/>
  <c r="T4744" i="7" s="1"/>
  <c r="Q4686" i="7"/>
  <c r="T4686" i="7" s="1"/>
  <c r="Q4743" i="7"/>
  <c r="T4743" i="7" s="1"/>
  <c r="Q4742" i="7"/>
  <c r="T4742" i="7" s="1"/>
  <c r="Q4741" i="7"/>
  <c r="T4741" i="7" s="1"/>
  <c r="Q4682" i="7"/>
  <c r="T4682" i="7" s="1"/>
  <c r="Q4731" i="7"/>
  <c r="T4731" i="7" s="1"/>
  <c r="Q4730" i="7"/>
  <c r="T4730" i="7" s="1"/>
  <c r="Q4771" i="7"/>
  <c r="T4771" i="7" s="1"/>
  <c r="Q4740" i="7"/>
  <c r="T4740" i="7" s="1"/>
  <c r="Q4763" i="7"/>
  <c r="T4763" i="7" s="1"/>
  <c r="Q4762" i="7"/>
  <c r="T4762" i="7" s="1"/>
  <c r="Q4685" i="7"/>
  <c r="T4685" i="7" s="1"/>
  <c r="Q4681" i="7"/>
  <c r="T4681" i="7" s="1"/>
  <c r="Q4720" i="7"/>
  <c r="T4720" i="7" s="1"/>
  <c r="Q4719" i="7"/>
  <c r="T4719" i="7" s="1"/>
  <c r="Q4718" i="7"/>
  <c r="T4718" i="7" s="1"/>
  <c r="Q4717" i="7"/>
  <c r="T4717" i="7" s="1"/>
  <c r="Q4770" i="7"/>
  <c r="T4770" i="7" s="1"/>
  <c r="Q4769" i="7"/>
  <c r="T4769" i="7" s="1"/>
  <c r="Q4729" i="7"/>
  <c r="T4729" i="7" s="1"/>
  <c r="Q4758" i="7"/>
  <c r="T4758" i="7" s="1"/>
  <c r="Q4728" i="7"/>
  <c r="T4728" i="7" s="1"/>
  <c r="Q4680" i="7"/>
  <c r="T4680" i="7" s="1"/>
  <c r="Q4684" i="7"/>
  <c r="T4684" i="7" s="1"/>
  <c r="Q4683" i="7"/>
  <c r="T4683" i="7" s="1"/>
  <c r="Q4673" i="7"/>
  <c r="T4673" i="7" s="1"/>
  <c r="Q4678" i="7"/>
  <c r="T4678" i="7" s="1"/>
  <c r="Q4687" i="7"/>
  <c r="T4687" i="7" s="1"/>
  <c r="Q4677" i="7"/>
  <c r="T4677" i="7" s="1"/>
  <c r="Q4672" i="7"/>
  <c r="T4672" i="7" s="1"/>
  <c r="Q4671" i="7"/>
  <c r="T4671" i="7" s="1"/>
  <c r="Q4725" i="7"/>
  <c r="T4725" i="7" s="1"/>
  <c r="Q4761" i="7"/>
  <c r="T4761" i="7" s="1"/>
  <c r="Q4760" i="7"/>
  <c r="T4760" i="7" s="1"/>
  <c r="Q4676" i="7"/>
  <c r="T4676" i="7" s="1"/>
  <c r="Q4767" i="7"/>
  <c r="T4767" i="7" s="1"/>
  <c r="Q4766" i="7"/>
  <c r="T4766" i="7" s="1"/>
  <c r="Q4721" i="7"/>
  <c r="T4721" i="7" s="1"/>
  <c r="Q4765" i="7"/>
  <c r="T4765" i="7" s="1"/>
  <c r="Q4716" i="7"/>
  <c r="T4716" i="7" s="1"/>
  <c r="Q4715" i="7"/>
  <c r="T4715" i="7" s="1"/>
  <c r="Q4724" i="7"/>
  <c r="T4724" i="7" s="1"/>
  <c r="Q4739" i="7"/>
  <c r="T4739" i="7" s="1"/>
  <c r="Q4679" i="7"/>
  <c r="T4679" i="7" s="1"/>
  <c r="Q4723" i="7"/>
  <c r="T4723" i="7" s="1"/>
  <c r="Q4675" i="7"/>
  <c r="T4675" i="7" s="1"/>
  <c r="Q4674" i="7"/>
  <c r="T4674" i="7" s="1"/>
  <c r="Q4768" i="7"/>
  <c r="T4768" i="7" s="1"/>
  <c r="Q4727" i="7"/>
  <c r="T4727" i="7" s="1"/>
  <c r="Q4726" i="7"/>
  <c r="T4726" i="7" s="1"/>
  <c r="Q4722" i="7"/>
  <c r="T4722" i="7" s="1"/>
  <c r="Q4764" i="7"/>
  <c r="T4764" i="7" s="1"/>
  <c r="Q4759" i="7"/>
  <c r="T4759" i="7" s="1"/>
  <c r="Q4660" i="7"/>
  <c r="T4660" i="7" s="1"/>
  <c r="Q4659" i="7"/>
  <c r="T4659" i="7" s="1"/>
  <c r="Q4637" i="7"/>
  <c r="T4637" i="7" s="1"/>
  <c r="Q4658" i="7"/>
  <c r="T4658" i="7" s="1"/>
  <c r="Q4654" i="7"/>
  <c r="T4654" i="7" s="1"/>
  <c r="Q4636" i="7"/>
  <c r="T4636" i="7" s="1"/>
  <c r="Q4624" i="7"/>
  <c r="T4624" i="7" s="1"/>
  <c r="Q4630" i="7"/>
  <c r="T4630" i="7" s="1"/>
  <c r="Q4635" i="7"/>
  <c r="T4635" i="7" s="1"/>
  <c r="Q4653" i="7"/>
  <c r="T4653" i="7" s="1"/>
  <c r="Q4650" i="7"/>
  <c r="T4650" i="7" s="1"/>
  <c r="Q4615" i="7"/>
  <c r="T4615" i="7" s="1"/>
  <c r="Q4634" i="7"/>
  <c r="T4634" i="7" s="1"/>
  <c r="Q4662" i="7"/>
  <c r="T4662" i="7" s="1"/>
  <c r="Q4623" i="7"/>
  <c r="T4623" i="7" s="1"/>
  <c r="Q4649" i="7"/>
  <c r="T4649" i="7" s="1"/>
  <c r="Q4648" i="7"/>
  <c r="T4648" i="7" s="1"/>
  <c r="Q4639" i="7"/>
  <c r="T4639" i="7" s="1"/>
  <c r="Q4633" i="7"/>
  <c r="T4633" i="7" s="1"/>
  <c r="Q4664" i="7"/>
  <c r="T4664" i="7" s="1"/>
  <c r="Q4638" i="7"/>
  <c r="T4638" i="7" s="1"/>
  <c r="Q4616" i="7"/>
  <c r="T4616" i="7" s="1"/>
  <c r="Q4657" i="7"/>
  <c r="T4657" i="7" s="1"/>
  <c r="Q4651" i="7"/>
  <c r="T4651" i="7" s="1"/>
  <c r="Q4632" i="7"/>
  <c r="T4632" i="7" s="1"/>
  <c r="Q4619" i="7"/>
  <c r="T4619" i="7" s="1"/>
  <c r="Q4618" i="7"/>
  <c r="T4618" i="7" s="1"/>
  <c r="Q4614" i="7"/>
  <c r="T4614" i="7" s="1"/>
  <c r="Q4613" i="7"/>
  <c r="T4613" i="7" s="1"/>
  <c r="Q4663" i="7"/>
  <c r="T4663" i="7" s="1"/>
  <c r="Q4629" i="7"/>
  <c r="T4629" i="7" s="1"/>
  <c r="Q4631" i="7"/>
  <c r="T4631" i="7" s="1"/>
  <c r="Q4628" i="7"/>
  <c r="T4628" i="7" s="1"/>
  <c r="Q4627" i="7"/>
  <c r="T4627" i="7" s="1"/>
  <c r="Q4626" i="7"/>
  <c r="T4626" i="7" s="1"/>
  <c r="Q4625" i="7"/>
  <c r="T4625" i="7" s="1"/>
  <c r="Q4642" i="7"/>
  <c r="T4642" i="7" s="1"/>
  <c r="Q4641" i="7"/>
  <c r="T4641" i="7" s="1"/>
  <c r="Q4640" i="7"/>
  <c r="T4640" i="7" s="1"/>
  <c r="Q4622" i="7"/>
  <c r="T4622" i="7" s="1"/>
  <c r="Q4652" i="7"/>
  <c r="T4652" i="7" s="1"/>
  <c r="Q4621" i="7"/>
  <c r="T4621" i="7" s="1"/>
  <c r="Q4617" i="7"/>
  <c r="T4617" i="7" s="1"/>
  <c r="Q4656" i="7"/>
  <c r="T4656" i="7" s="1"/>
  <c r="Q4655" i="7"/>
  <c r="T4655" i="7" s="1"/>
  <c r="Q4620" i="7"/>
  <c r="T4620" i="7" s="1"/>
  <c r="Q4661" i="7"/>
  <c r="T4661" i="7" s="1"/>
  <c r="Q4522" i="7"/>
  <c r="T4522" i="7" s="1"/>
  <c r="Q4450" i="7"/>
  <c r="T4450" i="7" s="1"/>
  <c r="Q4449" i="7"/>
  <c r="T4449" i="7" s="1"/>
  <c r="Q4448" i="7"/>
  <c r="T4448" i="7" s="1"/>
  <c r="Q4546" i="7"/>
  <c r="T4546" i="7" s="1"/>
  <c r="Q4564" i="7"/>
  <c r="T4564" i="7" s="1"/>
  <c r="Q4447" i="7"/>
  <c r="T4447" i="7" s="1"/>
  <c r="Q4446" i="7"/>
  <c r="T4446" i="7" s="1"/>
  <c r="Q4428" i="7"/>
  <c r="T4428" i="7" s="1"/>
  <c r="Q4443" i="7"/>
  <c r="T4443" i="7" s="1"/>
  <c r="Q4442" i="7"/>
  <c r="T4442" i="7" s="1"/>
  <c r="Q4445" i="7"/>
  <c r="T4445" i="7" s="1"/>
  <c r="Q4563" i="7"/>
  <c r="T4563" i="7" s="1"/>
  <c r="Q4562" i="7"/>
  <c r="T4562" i="7" s="1"/>
  <c r="Q4506" i="7"/>
  <c r="T4506" i="7" s="1"/>
  <c r="Q4555" i="7"/>
  <c r="T4555" i="7" s="1"/>
  <c r="Q4554" i="7"/>
  <c r="T4554" i="7" s="1"/>
  <c r="Q4553" i="7"/>
  <c r="T4553" i="7" s="1"/>
  <c r="Q4552" i="7"/>
  <c r="T4552" i="7" s="1"/>
  <c r="Q4551" i="7"/>
  <c r="T4551" i="7" s="1"/>
  <c r="Q4550" i="7"/>
  <c r="T4550" i="7" s="1"/>
  <c r="Q4524" i="7"/>
  <c r="T4524" i="7" s="1"/>
  <c r="Q4523" i="7"/>
  <c r="T4523" i="7" s="1"/>
  <c r="Q4496" i="7"/>
  <c r="T4496" i="7" s="1"/>
  <c r="Q4444" i="7"/>
  <c r="T4444" i="7" s="1"/>
  <c r="Q4461" i="7"/>
  <c r="T4461" i="7" s="1"/>
  <c r="Q4438" i="7"/>
  <c r="T4438" i="7" s="1"/>
  <c r="Q4549" i="7"/>
  <c r="T4549" i="7" s="1"/>
  <c r="Q4456" i="7"/>
  <c r="T4456" i="7" s="1"/>
  <c r="Q4505" i="7"/>
  <c r="T4505" i="7" s="1"/>
  <c r="Q4504" i="7"/>
  <c r="T4504" i="7" s="1"/>
  <c r="Q4529" i="7"/>
  <c r="T4529" i="7" s="1"/>
  <c r="Q4518" i="7"/>
  <c r="T4518" i="7" s="1"/>
  <c r="Q4528" i="7"/>
  <c r="T4528" i="7" s="1"/>
  <c r="Q4495" i="7"/>
  <c r="T4495" i="7" s="1"/>
  <c r="Q4548" i="7"/>
  <c r="T4548" i="7" s="1"/>
  <c r="Q4494" i="7"/>
  <c r="T4494" i="7" s="1"/>
  <c r="Q4493" i="7"/>
  <c r="T4493" i="7" s="1"/>
  <c r="Q4612" i="7"/>
  <c r="T4612" i="7" s="1"/>
  <c r="Q4492" i="7"/>
  <c r="T4492" i="7" s="1"/>
  <c r="Q4491" i="7"/>
  <c r="T4491" i="7" s="1"/>
  <c r="Q4490" i="7"/>
  <c r="T4490" i="7" s="1"/>
  <c r="Q4489" i="7"/>
  <c r="T4489" i="7" s="1"/>
  <c r="Q4488" i="7"/>
  <c r="T4488" i="7" s="1"/>
  <c r="Q4487" i="7"/>
  <c r="T4487" i="7" s="1"/>
  <c r="Q4486" i="7"/>
  <c r="T4486" i="7" s="1"/>
  <c r="Q4485" i="7"/>
  <c r="T4485" i="7" s="1"/>
  <c r="Q4484" i="7"/>
  <c r="T4484" i="7" s="1"/>
  <c r="Q4483" i="7"/>
  <c r="T4483" i="7" s="1"/>
  <c r="Q4482" i="7"/>
  <c r="T4482" i="7" s="1"/>
  <c r="Q4481" i="7"/>
  <c r="T4481" i="7" s="1"/>
  <c r="Q4480" i="7"/>
  <c r="T4480" i="7" s="1"/>
  <c r="Q4519" i="7"/>
  <c r="T4519" i="7" s="1"/>
  <c r="Q4479" i="7"/>
  <c r="T4479" i="7" s="1"/>
  <c r="Q4478" i="7"/>
  <c r="T4478" i="7" s="1"/>
  <c r="Q4455" i="7"/>
  <c r="T4455" i="7" s="1"/>
  <c r="Q4532" i="7"/>
  <c r="T4532" i="7" s="1"/>
  <c r="Q4531" i="7"/>
  <c r="T4531" i="7" s="1"/>
  <c r="Q4527" i="7"/>
  <c r="T4527" i="7" s="1"/>
  <c r="Q4477" i="7"/>
  <c r="T4477" i="7" s="1"/>
  <c r="Q4437" i="7"/>
  <c r="T4437" i="7" s="1"/>
  <c r="Q4476" i="7"/>
  <c r="T4476" i="7" s="1"/>
  <c r="Q4475" i="7"/>
  <c r="T4475" i="7" s="1"/>
  <c r="Q4474" i="7"/>
  <c r="T4474" i="7" s="1"/>
  <c r="Q4521" i="7"/>
  <c r="T4521" i="7" s="1"/>
  <c r="Q4517" i="7"/>
  <c r="T4517" i="7" s="1"/>
  <c r="Q4503" i="7"/>
  <c r="T4503" i="7" s="1"/>
  <c r="Q4473" i="7"/>
  <c r="T4473" i="7" s="1"/>
  <c r="Q4460" i="7"/>
  <c r="T4460" i="7" s="1"/>
  <c r="Q4459" i="7"/>
  <c r="T4459" i="7" s="1"/>
  <c r="Q4429" i="7"/>
  <c r="T4429" i="7" s="1"/>
  <c r="Q4545" i="7"/>
  <c r="T4545" i="7" s="1"/>
  <c r="Q4547" i="7"/>
  <c r="T4547" i="7" s="1"/>
  <c r="Q4454" i="7"/>
  <c r="T4454" i="7" s="1"/>
  <c r="Q4472" i="7"/>
  <c r="T4472" i="7" s="1"/>
  <c r="Q4458" i="7"/>
  <c r="T4458" i="7" s="1"/>
  <c r="Q4471" i="7"/>
  <c r="T4471" i="7" s="1"/>
  <c r="Q4470" i="7"/>
  <c r="T4470" i="7" s="1"/>
  <c r="Q4544" i="7"/>
  <c r="T4544" i="7" s="1"/>
  <c r="Q4611" i="7"/>
  <c r="T4611" i="7" s="1"/>
  <c r="Q4502" i="7"/>
  <c r="T4502" i="7" s="1"/>
  <c r="Q4543" i="7"/>
  <c r="T4543" i="7" s="1"/>
  <c r="Q4610" i="7"/>
  <c r="T4610" i="7" s="1"/>
  <c r="Q4436" i="7"/>
  <c r="T4436" i="7" s="1"/>
  <c r="Q4568" i="7"/>
  <c r="T4568" i="7" s="1"/>
  <c r="Q4435" i="7"/>
  <c r="T4435" i="7" s="1"/>
  <c r="Q4434" i="7"/>
  <c r="T4434" i="7" s="1"/>
  <c r="Q4609" i="7"/>
  <c r="T4609" i="7" s="1"/>
  <c r="Q4433" i="7"/>
  <c r="T4433" i="7" s="1"/>
  <c r="Q4432" i="7"/>
  <c r="T4432" i="7" s="1"/>
  <c r="Q4561" i="7"/>
  <c r="T4561" i="7" s="1"/>
  <c r="Q4608" i="7"/>
  <c r="T4608" i="7" s="1"/>
  <c r="Q4441" i="7"/>
  <c r="T4441" i="7" s="1"/>
  <c r="Q4440" i="7"/>
  <c r="T4440" i="7" s="1"/>
  <c r="Q4516" i="7"/>
  <c r="T4516" i="7" s="1"/>
  <c r="Q4607" i="7"/>
  <c r="T4607" i="7" s="1"/>
  <c r="Q4606" i="7"/>
  <c r="T4606" i="7" s="1"/>
  <c r="Q4605" i="7"/>
  <c r="T4605" i="7" s="1"/>
  <c r="Q4439" i="7"/>
  <c r="T4439" i="7" s="1"/>
  <c r="Q4453" i="7"/>
  <c r="T4453" i="7" s="1"/>
  <c r="Q4513" i="7"/>
  <c r="T4513" i="7" s="1"/>
  <c r="Q4452" i="7"/>
  <c r="T4452" i="7" s="1"/>
  <c r="Q4567" i="7"/>
  <c r="T4567" i="7" s="1"/>
  <c r="Q4566" i="7"/>
  <c r="T4566" i="7" s="1"/>
  <c r="Q4604" i="7"/>
  <c r="T4604" i="7" s="1"/>
  <c r="Q4515" i="7"/>
  <c r="T4515" i="7" s="1"/>
  <c r="Q4560" i="7"/>
  <c r="T4560" i="7" s="1"/>
  <c r="Q4559" i="7"/>
  <c r="T4559" i="7" s="1"/>
  <c r="Q4514" i="7"/>
  <c r="T4514" i="7" s="1"/>
  <c r="Q4542" i="7"/>
  <c r="T4542" i="7" s="1"/>
  <c r="Q4512" i="7"/>
  <c r="T4512" i="7" s="1"/>
  <c r="Q4511" i="7"/>
  <c r="T4511" i="7" s="1"/>
  <c r="Q4510" i="7"/>
  <c r="T4510" i="7" s="1"/>
  <c r="Q4509" i="7"/>
  <c r="T4509" i="7" s="1"/>
  <c r="Q4469" i="7"/>
  <c r="T4469" i="7" s="1"/>
  <c r="Q4541" i="7"/>
  <c r="T4541" i="7" s="1"/>
  <c r="Q4603" i="7"/>
  <c r="T4603" i="7" s="1"/>
  <c r="Q4558" i="7"/>
  <c r="T4558" i="7" s="1"/>
  <c r="Q4540" i="7"/>
  <c r="T4540" i="7" s="1"/>
  <c r="Q4539" i="7"/>
  <c r="T4539" i="7" s="1"/>
  <c r="Q4538" i="7"/>
  <c r="T4538" i="7" s="1"/>
  <c r="Q4537" i="7"/>
  <c r="T4537" i="7" s="1"/>
  <c r="Q4602" i="7"/>
  <c r="T4602" i="7" s="1"/>
  <c r="Q4601" i="7"/>
  <c r="T4601" i="7" s="1"/>
  <c r="Q4600" i="7"/>
  <c r="T4600" i="7" s="1"/>
  <c r="Q4599" i="7"/>
  <c r="T4599" i="7" s="1"/>
  <c r="Q4520" i="7"/>
  <c r="T4520" i="7" s="1"/>
  <c r="Q4501" i="7"/>
  <c r="T4501" i="7" s="1"/>
  <c r="Q4536" i="7"/>
  <c r="T4536" i="7" s="1"/>
  <c r="Q4468" i="7"/>
  <c r="T4468" i="7" s="1"/>
  <c r="Q4467" i="7"/>
  <c r="T4467" i="7" s="1"/>
  <c r="Q4466" i="7"/>
  <c r="T4466" i="7" s="1"/>
  <c r="Q4465" i="7"/>
  <c r="T4465" i="7" s="1"/>
  <c r="Q4464" i="7"/>
  <c r="T4464" i="7" s="1"/>
  <c r="Q4463" i="7"/>
  <c r="T4463" i="7" s="1"/>
  <c r="Q4530" i="7"/>
  <c r="T4530" i="7" s="1"/>
  <c r="Q4535" i="7"/>
  <c r="T4535" i="7" s="1"/>
  <c r="Q4534" i="7"/>
  <c r="T4534" i="7" s="1"/>
  <c r="Q4557" i="7"/>
  <c r="T4557" i="7" s="1"/>
  <c r="Q4431" i="7"/>
  <c r="T4431" i="7" s="1"/>
  <c r="Q4430" i="7"/>
  <c r="T4430" i="7" s="1"/>
  <c r="Q4526" i="7"/>
  <c r="T4526" i="7" s="1"/>
  <c r="Q4565" i="7"/>
  <c r="T4565" i="7" s="1"/>
  <c r="Q4457" i="7"/>
  <c r="T4457" i="7" s="1"/>
  <c r="Q4598" i="7"/>
  <c r="T4598" i="7" s="1"/>
  <c r="Q4451" i="7"/>
  <c r="T4451" i="7" s="1"/>
  <c r="Q4500" i="7"/>
  <c r="T4500" i="7" s="1"/>
  <c r="Q4499" i="7"/>
  <c r="T4499" i="7" s="1"/>
  <c r="Q4498" i="7"/>
  <c r="T4498" i="7" s="1"/>
  <c r="Q4497" i="7"/>
  <c r="T4497" i="7" s="1"/>
  <c r="Q4462" i="7"/>
  <c r="T4462" i="7" s="1"/>
  <c r="Q4533" i="7"/>
  <c r="T4533" i="7" s="1"/>
  <c r="Q4556" i="7"/>
  <c r="T4556" i="7" s="1"/>
  <c r="Q4597" i="7"/>
  <c r="T4597" i="7" s="1"/>
  <c r="Q4525" i="7"/>
  <c r="T4525" i="7" s="1"/>
  <c r="Q4258" i="7"/>
  <c r="T4258" i="7" s="1"/>
  <c r="Q4257" i="7"/>
  <c r="T4257" i="7" s="1"/>
  <c r="Q4425" i="7"/>
  <c r="T4425" i="7" s="1"/>
  <c r="Q4334" i="7"/>
  <c r="T4334" i="7" s="1"/>
  <c r="Q4427" i="7"/>
  <c r="T4427" i="7" s="1"/>
  <c r="Q4256" i="7"/>
  <c r="T4256" i="7" s="1"/>
  <c r="Q4255" i="7"/>
  <c r="T4255" i="7" s="1"/>
  <c r="Q4348" i="7"/>
  <c r="T4348" i="7" s="1"/>
  <c r="Q4424" i="7"/>
  <c r="T4424" i="7" s="1"/>
  <c r="Q4333" i="7"/>
  <c r="T4333" i="7" s="1"/>
  <c r="Q4344" i="7"/>
  <c r="T4344" i="7" s="1"/>
  <c r="Q4343" i="7"/>
  <c r="T4343" i="7" s="1"/>
  <c r="Q4342" i="7"/>
  <c r="T4342" i="7" s="1"/>
  <c r="Q4341" i="7"/>
  <c r="T4341" i="7" s="1"/>
  <c r="Q4340" i="7"/>
  <c r="T4340" i="7" s="1"/>
  <c r="Q4339" i="7"/>
  <c r="T4339" i="7" s="1"/>
  <c r="Q4312" i="7"/>
  <c r="T4312" i="7" s="1"/>
  <c r="Q4362" i="7"/>
  <c r="T4362" i="7" s="1"/>
  <c r="Q4311" i="7"/>
  <c r="T4311" i="7" s="1"/>
  <c r="Q4310" i="7"/>
  <c r="T4310" i="7" s="1"/>
  <c r="Q4352" i="7"/>
  <c r="T4352" i="7" s="1"/>
  <c r="Q4351" i="7"/>
  <c r="T4351" i="7" s="1"/>
  <c r="Q4309" i="7"/>
  <c r="T4309" i="7" s="1"/>
  <c r="Q4338" i="7"/>
  <c r="T4338" i="7" s="1"/>
  <c r="Q4308" i="7"/>
  <c r="T4308" i="7" s="1"/>
  <c r="Q4287" i="7"/>
  <c r="T4287" i="7" s="1"/>
  <c r="Q4286" i="7"/>
  <c r="T4286" i="7" s="1"/>
  <c r="Q4254" i="7"/>
  <c r="T4254" i="7" s="1"/>
  <c r="Q4347" i="7"/>
  <c r="T4347" i="7" s="1"/>
  <c r="Q4260" i="7"/>
  <c r="T4260" i="7" s="1"/>
  <c r="Q4332" i="7"/>
  <c r="T4332" i="7" s="1"/>
  <c r="Q4361" i="7"/>
  <c r="T4361" i="7" s="1"/>
  <c r="Q4360" i="7"/>
  <c r="T4360" i="7" s="1"/>
  <c r="Q4285" i="7"/>
  <c r="T4285" i="7" s="1"/>
  <c r="Q4359" i="7"/>
  <c r="T4359" i="7" s="1"/>
  <c r="Q4358" i="7"/>
  <c r="T4358" i="7" s="1"/>
  <c r="Q4284" i="7"/>
  <c r="T4284" i="7" s="1"/>
  <c r="Q4357" i="7"/>
  <c r="T4357" i="7" s="1"/>
  <c r="Q4356" i="7"/>
  <c r="T4356" i="7" s="1"/>
  <c r="Q4283" i="7"/>
  <c r="T4283" i="7" s="1"/>
  <c r="Q4355" i="7"/>
  <c r="T4355" i="7" s="1"/>
  <c r="Q4282" i="7"/>
  <c r="T4282" i="7" s="1"/>
  <c r="Q4253" i="7"/>
  <c r="T4253" i="7" s="1"/>
  <c r="Q4252" i="7"/>
  <c r="T4252" i="7" s="1"/>
  <c r="Q4354" i="7"/>
  <c r="T4354" i="7" s="1"/>
  <c r="Q4307" i="7"/>
  <c r="T4307" i="7" s="1"/>
  <c r="Q4259" i="7"/>
  <c r="T4259" i="7" s="1"/>
  <c r="Q4306" i="7"/>
  <c r="T4306" i="7" s="1"/>
  <c r="Q4301" i="7"/>
  <c r="T4301" i="7" s="1"/>
  <c r="Q4331" i="7"/>
  <c r="T4331" i="7" s="1"/>
  <c r="Q4322" i="7"/>
  <c r="T4322" i="7" s="1"/>
  <c r="Q4300" i="7"/>
  <c r="T4300" i="7" s="1"/>
  <c r="Q4423" i="7"/>
  <c r="T4423" i="7" s="1"/>
  <c r="Q4305" i="7"/>
  <c r="T4305" i="7" s="1"/>
  <c r="Q4426" i="7"/>
  <c r="T4426" i="7" s="1"/>
  <c r="Q4419" i="7"/>
  <c r="T4419" i="7" s="1"/>
  <c r="Q4350" i="7"/>
  <c r="T4350" i="7" s="1"/>
  <c r="Q4418" i="7"/>
  <c r="T4418" i="7" s="1"/>
  <c r="Q4270" i="7"/>
  <c r="T4270" i="7" s="1"/>
  <c r="Q4269" i="7"/>
  <c r="T4269" i="7" s="1"/>
  <c r="Q4321" i="7"/>
  <c r="T4321" i="7" s="1"/>
  <c r="Q4417" i="7"/>
  <c r="T4417" i="7" s="1"/>
  <c r="Q4330" i="7"/>
  <c r="T4330" i="7" s="1"/>
  <c r="Q4413" i="7"/>
  <c r="T4413" i="7" s="1"/>
  <c r="Q4412" i="7"/>
  <c r="T4412" i="7" s="1"/>
  <c r="Q4365" i="7"/>
  <c r="T4365" i="7" s="1"/>
  <c r="Q4364" i="7"/>
  <c r="T4364" i="7" s="1"/>
  <c r="Q4304" i="7"/>
  <c r="T4304" i="7" s="1"/>
  <c r="Q4268" i="7"/>
  <c r="T4268" i="7" s="1"/>
  <c r="Q4411" i="7"/>
  <c r="T4411" i="7" s="1"/>
  <c r="Q4320" i="7"/>
  <c r="T4320" i="7" s="1"/>
  <c r="Q4323" i="7"/>
  <c r="T4323" i="7" s="1"/>
  <c r="Q4298" i="7"/>
  <c r="T4298" i="7" s="1"/>
  <c r="Q4337" i="7"/>
  <c r="T4337" i="7" s="1"/>
  <c r="Q4336" i="7"/>
  <c r="T4336" i="7" s="1"/>
  <c r="Q4319" i="7"/>
  <c r="T4319" i="7" s="1"/>
  <c r="Q4318" i="7"/>
  <c r="T4318" i="7" s="1"/>
  <c r="Q4317" i="7"/>
  <c r="T4317" i="7" s="1"/>
  <c r="Q4410" i="7"/>
  <c r="T4410" i="7" s="1"/>
  <c r="Q4409" i="7"/>
  <c r="T4409" i="7" s="1"/>
  <c r="Q4408" i="7"/>
  <c r="T4408" i="7" s="1"/>
  <c r="Q4297" i="7"/>
  <c r="T4297" i="7" s="1"/>
  <c r="Q4407" i="7"/>
  <c r="T4407" i="7" s="1"/>
  <c r="Q4316" i="7"/>
  <c r="T4316" i="7" s="1"/>
  <c r="Q4296" i="7"/>
  <c r="T4296" i="7" s="1"/>
  <c r="Q4267" i="7"/>
  <c r="T4267" i="7" s="1"/>
  <c r="Q4266" i="7"/>
  <c r="T4266" i="7" s="1"/>
  <c r="Q4265" i="7"/>
  <c r="T4265" i="7" s="1"/>
  <c r="Q4416" i="7"/>
  <c r="T4416" i="7" s="1"/>
  <c r="Q4295" i="7"/>
  <c r="T4295" i="7" s="1"/>
  <c r="Q4406" i="7"/>
  <c r="T4406" i="7" s="1"/>
  <c r="Q4363" i="7"/>
  <c r="T4363" i="7" s="1"/>
  <c r="Q4281" i="7"/>
  <c r="T4281" i="7" s="1"/>
  <c r="Q4405" i="7"/>
  <c r="T4405" i="7" s="1"/>
  <c r="Q4404" i="7"/>
  <c r="T4404" i="7" s="1"/>
  <c r="Q4280" i="7"/>
  <c r="T4280" i="7" s="1"/>
  <c r="Q4264" i="7"/>
  <c r="T4264" i="7" s="1"/>
  <c r="Q4403" i="7"/>
  <c r="T4403" i="7" s="1"/>
  <c r="Q4402" i="7"/>
  <c r="T4402" i="7" s="1"/>
  <c r="Q4303" i="7"/>
  <c r="T4303" i="7" s="1"/>
  <c r="Q4349" i="7"/>
  <c r="T4349" i="7" s="1"/>
  <c r="Q4401" i="7"/>
  <c r="T4401" i="7" s="1"/>
  <c r="Q4400" i="7"/>
  <c r="T4400" i="7" s="1"/>
  <c r="Q4294" i="7"/>
  <c r="T4294" i="7" s="1"/>
  <c r="Q4263" i="7"/>
  <c r="T4263" i="7" s="1"/>
  <c r="Q4262" i="7"/>
  <c r="T4262" i="7" s="1"/>
  <c r="Q4293" i="7"/>
  <c r="T4293" i="7" s="1"/>
  <c r="Q4279" i="7"/>
  <c r="T4279" i="7" s="1"/>
  <c r="Q4292" i="7"/>
  <c r="T4292" i="7" s="1"/>
  <c r="Q4291" i="7"/>
  <c r="T4291" i="7" s="1"/>
  <c r="Q4335" i="7"/>
  <c r="T4335" i="7" s="1"/>
  <c r="Q4329" i="7"/>
  <c r="T4329" i="7" s="1"/>
  <c r="Q4415" i="7"/>
  <c r="T4415" i="7" s="1"/>
  <c r="Q4299" i="7"/>
  <c r="T4299" i="7" s="1"/>
  <c r="Q4345" i="7"/>
  <c r="T4345" i="7" s="1"/>
  <c r="Q4325" i="7"/>
  <c r="T4325" i="7" s="1"/>
  <c r="Q4328" i="7"/>
  <c r="T4328" i="7" s="1"/>
  <c r="Q4327" i="7"/>
  <c r="T4327" i="7" s="1"/>
  <c r="Q4326" i="7"/>
  <c r="T4326" i="7" s="1"/>
  <c r="Q4261" i="7"/>
  <c r="T4261" i="7" s="1"/>
  <c r="Q4346" i="7"/>
  <c r="T4346" i="7" s="1"/>
  <c r="Q4414" i="7"/>
  <c r="T4414" i="7" s="1"/>
  <c r="Q4399" i="7"/>
  <c r="T4399" i="7" s="1"/>
  <c r="Q4324" i="7"/>
  <c r="T4324" i="7" s="1"/>
  <c r="Q4398" i="7"/>
  <c r="T4398" i="7" s="1"/>
  <c r="Q4397" i="7"/>
  <c r="T4397" i="7" s="1"/>
  <c r="Q4422" i="7"/>
  <c r="T4422" i="7" s="1"/>
  <c r="Q4421" i="7"/>
  <c r="T4421" i="7" s="1"/>
  <c r="Q4420" i="7"/>
  <c r="T4420" i="7" s="1"/>
  <c r="Q4315" i="7"/>
  <c r="T4315" i="7" s="1"/>
  <c r="Q4314" i="7"/>
  <c r="T4314" i="7" s="1"/>
  <c r="Q4313" i="7"/>
  <c r="T4313" i="7" s="1"/>
  <c r="Q4396" i="7"/>
  <c r="T4396" i="7" s="1"/>
  <c r="Q4395" i="7"/>
  <c r="T4395" i="7" s="1"/>
  <c r="Q4394" i="7"/>
  <c r="T4394" i="7" s="1"/>
  <c r="Q4393" i="7"/>
  <c r="T4393" i="7" s="1"/>
  <c r="Q4353" i="7"/>
  <c r="T4353" i="7" s="1"/>
  <c r="Q4302" i="7"/>
  <c r="T4302" i="7" s="1"/>
  <c r="Q4392" i="7"/>
  <c r="T4392" i="7" s="1"/>
  <c r="Q4391" i="7"/>
  <c r="T4391" i="7" s="1"/>
  <c r="Q4241" i="7"/>
  <c r="T4241" i="7" s="1"/>
  <c r="Q4236" i="7"/>
  <c r="T4236" i="7" s="1"/>
  <c r="Q4235" i="7"/>
  <c r="T4235" i="7" s="1"/>
  <c r="Q4188" i="7"/>
  <c r="T4188" i="7" s="1"/>
  <c r="Q4251" i="7"/>
  <c r="T4251" i="7" s="1"/>
  <c r="Q4250" i="7"/>
  <c r="T4250" i="7" s="1"/>
  <c r="Q4186" i="7"/>
  <c r="T4186" i="7" s="1"/>
  <c r="Q4240" i="7"/>
  <c r="T4240" i="7" s="1"/>
  <c r="Q4244" i="7"/>
  <c r="T4244" i="7" s="1"/>
  <c r="Q4243" i="7"/>
  <c r="T4243" i="7" s="1"/>
  <c r="Q4187" i="7"/>
  <c r="T4187" i="7" s="1"/>
  <c r="Q4230" i="7"/>
  <c r="T4230" i="7" s="1"/>
  <c r="Q4192" i="7"/>
  <c r="T4192" i="7" s="1"/>
  <c r="Q4249" i="7"/>
  <c r="T4249" i="7" s="1"/>
  <c r="Q4248" i="7"/>
  <c r="T4248" i="7" s="1"/>
  <c r="Q4234" i="7"/>
  <c r="T4234" i="7" s="1"/>
  <c r="Q4233" i="7"/>
  <c r="T4233" i="7" s="1"/>
  <c r="Q4232" i="7"/>
  <c r="T4232" i="7" s="1"/>
  <c r="Q4191" i="7"/>
  <c r="T4191" i="7" s="1"/>
  <c r="Q4242" i="7"/>
  <c r="T4242" i="7" s="1"/>
  <c r="Q4190" i="7"/>
  <c r="T4190" i="7" s="1"/>
  <c r="Q4247" i="7"/>
  <c r="T4247" i="7" s="1"/>
  <c r="Q4246" i="7"/>
  <c r="T4246" i="7" s="1"/>
  <c r="Q4229" i="7"/>
  <c r="T4229" i="7" s="1"/>
  <c r="Q4245" i="7"/>
  <c r="T4245" i="7" s="1"/>
  <c r="Q4185" i="7"/>
  <c r="T4185" i="7" s="1"/>
  <c r="Q4239" i="7"/>
  <c r="T4239" i="7" s="1"/>
  <c r="Q4228" i="7"/>
  <c r="T4228" i="7" s="1"/>
  <c r="Q4183" i="7"/>
  <c r="T4183" i="7" s="1"/>
  <c r="Q4231" i="7"/>
  <c r="T4231" i="7" s="1"/>
  <c r="Q4184" i="7"/>
  <c r="T4184" i="7" s="1"/>
  <c r="Q4182" i="7"/>
  <c r="T4182" i="7" s="1"/>
  <c r="Q4238" i="7"/>
  <c r="T4238" i="7" s="1"/>
  <c r="Q4181" i="7"/>
  <c r="T4181" i="7" s="1"/>
  <c r="Q4237" i="7"/>
  <c r="T4237" i="7" s="1"/>
  <c r="Q4227" i="7"/>
  <c r="T4227" i="7" s="1"/>
  <c r="Q4199" i="7"/>
  <c r="T4199" i="7" s="1"/>
  <c r="Q4226" i="7"/>
  <c r="T4226" i="7" s="1"/>
  <c r="Q4225" i="7"/>
  <c r="T4225" i="7" s="1"/>
  <c r="Q4224" i="7"/>
  <c r="T4224" i="7" s="1"/>
  <c r="Q4223" i="7"/>
  <c r="T4223" i="7" s="1"/>
  <c r="Q4222" i="7"/>
  <c r="T4222" i="7" s="1"/>
  <c r="Q4221" i="7"/>
  <c r="T4221" i="7" s="1"/>
  <c r="Q4220" i="7"/>
  <c r="T4220" i="7" s="1"/>
  <c r="Q4219" i="7"/>
  <c r="T4219" i="7" s="1"/>
  <c r="Q4218" i="7"/>
  <c r="T4218" i="7" s="1"/>
  <c r="Q4217" i="7"/>
  <c r="T4217" i="7" s="1"/>
  <c r="Q4216" i="7"/>
  <c r="T4216" i="7" s="1"/>
  <c r="Q4215" i="7"/>
  <c r="T4215" i="7" s="1"/>
  <c r="Q4214" i="7"/>
  <c r="T4214" i="7" s="1"/>
  <c r="Q4213" i="7"/>
  <c r="T4213" i="7" s="1"/>
  <c r="Q4212" i="7"/>
  <c r="T4212" i="7" s="1"/>
  <c r="Q4198" i="7"/>
  <c r="T4198" i="7" s="1"/>
  <c r="Q4211" i="7"/>
  <c r="T4211" i="7" s="1"/>
  <c r="Q4189" i="7"/>
  <c r="T4189" i="7" s="1"/>
  <c r="Q4193" i="7"/>
  <c r="T4193" i="7" s="1"/>
  <c r="Q3990" i="7"/>
  <c r="T3990" i="7" s="1"/>
  <c r="Q3989" i="7"/>
  <c r="T3989" i="7" s="1"/>
  <c r="Q3986" i="7"/>
  <c r="T3986" i="7" s="1"/>
  <c r="Q3982" i="7"/>
  <c r="T3982" i="7" s="1"/>
  <c r="Q3981" i="7"/>
  <c r="T3981" i="7" s="1"/>
  <c r="Q4044" i="7"/>
  <c r="T4044" i="7" s="1"/>
  <c r="Q4035" i="7"/>
  <c r="T4035" i="7" s="1"/>
  <c r="Q4034" i="7"/>
  <c r="T4034" i="7" s="1"/>
  <c r="Q4008" i="7"/>
  <c r="T4008" i="7" s="1"/>
  <c r="Q4043" i="7"/>
  <c r="T4043" i="7" s="1"/>
  <c r="Q4054" i="7"/>
  <c r="T4054" i="7" s="1"/>
  <c r="Q4042" i="7"/>
  <c r="T4042" i="7" s="1"/>
  <c r="Q4007" i="7"/>
  <c r="T4007" i="7" s="1"/>
  <c r="Q4041" i="7"/>
  <c r="T4041" i="7" s="1"/>
  <c r="Q4029" i="7"/>
  <c r="T4029" i="7" s="1"/>
  <c r="Q4040" i="7"/>
  <c r="T4040" i="7" s="1"/>
  <c r="Q4121" i="7"/>
  <c r="T4121" i="7" s="1"/>
  <c r="Q4028" i="7"/>
  <c r="T4028" i="7" s="1"/>
  <c r="Q4027" i="7"/>
  <c r="T4027" i="7" s="1"/>
  <c r="Q4026" i="7"/>
  <c r="T4026" i="7" s="1"/>
  <c r="Q4053" i="7"/>
  <c r="T4053" i="7" s="1"/>
  <c r="Q4154" i="7"/>
  <c r="T4154" i="7" s="1"/>
  <c r="Q4166" i="7"/>
  <c r="T4166" i="7" s="1"/>
  <c r="Q4165" i="7"/>
  <c r="T4165" i="7" s="1"/>
  <c r="Q4159" i="7"/>
  <c r="T4159" i="7" s="1"/>
  <c r="Q4145" i="7"/>
  <c r="T4145" i="7" s="1"/>
  <c r="Q4173" i="7"/>
  <c r="T4173" i="7" s="1"/>
  <c r="Q4047" i="7"/>
  <c r="T4047" i="7" s="1"/>
  <c r="Q4178" i="7"/>
  <c r="T4178" i="7" s="1"/>
  <c r="Q4123" i="7"/>
  <c r="T4123" i="7" s="1"/>
  <c r="Q4052" i="7"/>
  <c r="T4052" i="7" s="1"/>
  <c r="Q4158" i="7"/>
  <c r="T4158" i="7" s="1"/>
  <c r="Q3985" i="7"/>
  <c r="T3985" i="7" s="1"/>
  <c r="Q3984" i="7"/>
  <c r="T3984" i="7" s="1"/>
  <c r="Q4177" i="7"/>
  <c r="T4177" i="7" s="1"/>
  <c r="Q4033" i="7"/>
  <c r="T4033" i="7" s="1"/>
  <c r="Q4051" i="7"/>
  <c r="T4051" i="7" s="1"/>
  <c r="Q4024" i="7"/>
  <c r="T4024" i="7" s="1"/>
  <c r="Q3993" i="7"/>
  <c r="T3993" i="7" s="1"/>
  <c r="Q3988" i="7"/>
  <c r="T3988" i="7" s="1"/>
  <c r="Q4172" i="7"/>
  <c r="T4172" i="7" s="1"/>
  <c r="Q4023" i="7"/>
  <c r="T4023" i="7" s="1"/>
  <c r="Q4176" i="7"/>
  <c r="T4176" i="7" s="1"/>
  <c r="Q4118" i="7"/>
  <c r="T4118" i="7" s="1"/>
  <c r="Q4175" i="7"/>
  <c r="T4175" i="7" s="1"/>
  <c r="Q4125" i="7"/>
  <c r="T4125" i="7" s="1"/>
  <c r="Q4117" i="7"/>
  <c r="T4117" i="7" s="1"/>
  <c r="Q4174" i="7"/>
  <c r="T4174" i="7" s="1"/>
  <c r="Q3992" i="7"/>
  <c r="T3992" i="7" s="1"/>
  <c r="Q4018" i="7"/>
  <c r="T4018" i="7" s="1"/>
  <c r="Q4116" i="7"/>
  <c r="T4116" i="7" s="1"/>
  <c r="Q4017" i="7"/>
  <c r="T4017" i="7" s="1"/>
  <c r="Q4039" i="7"/>
  <c r="T4039" i="7" s="1"/>
  <c r="Q4164" i="7"/>
  <c r="T4164" i="7" s="1"/>
  <c r="Q4120" i="7"/>
  <c r="T4120" i="7" s="1"/>
  <c r="Q4038" i="7"/>
  <c r="T4038" i="7" s="1"/>
  <c r="Q4147" i="7"/>
  <c r="T4147" i="7" s="1"/>
  <c r="Q4000" i="7"/>
  <c r="T4000" i="7" s="1"/>
  <c r="Q4115" i="7"/>
  <c r="T4115" i="7" s="1"/>
  <c r="Q4157" i="7"/>
  <c r="T4157" i="7" s="1"/>
  <c r="Q3980" i="7"/>
  <c r="T3980" i="7" s="1"/>
  <c r="Q3979" i="7"/>
  <c r="T3979" i="7" s="1"/>
  <c r="Q4153" i="7"/>
  <c r="T4153" i="7" s="1"/>
  <c r="Q4152" i="7"/>
  <c r="T4152" i="7" s="1"/>
  <c r="Q4050" i="7"/>
  <c r="T4050" i="7" s="1"/>
  <c r="Q4114" i="7"/>
  <c r="T4114" i="7" s="1"/>
  <c r="Q4113" i="7"/>
  <c r="T4113" i="7" s="1"/>
  <c r="Q4112" i="7"/>
  <c r="T4112" i="7" s="1"/>
  <c r="Q4111" i="7"/>
  <c r="T4111" i="7" s="1"/>
  <c r="Q4110" i="7"/>
  <c r="T4110" i="7" s="1"/>
  <c r="Q4109" i="7"/>
  <c r="T4109" i="7" s="1"/>
  <c r="Q4108" i="7"/>
  <c r="T4108" i="7" s="1"/>
  <c r="Q4180" i="7"/>
  <c r="T4180" i="7" s="1"/>
  <c r="Q4179" i="7"/>
  <c r="T4179" i="7" s="1"/>
  <c r="Q4107" i="7"/>
  <c r="T4107" i="7" s="1"/>
  <c r="Q4022" i="7"/>
  <c r="T4022" i="7" s="1"/>
  <c r="Q4106" i="7"/>
  <c r="T4106" i="7" s="1"/>
  <c r="Q4119" i="7"/>
  <c r="T4119" i="7" s="1"/>
  <c r="Q4032" i="7"/>
  <c r="T4032" i="7" s="1"/>
  <c r="Q4141" i="7"/>
  <c r="T4141" i="7" s="1"/>
  <c r="Q3978" i="7"/>
  <c r="T3978" i="7" s="1"/>
  <c r="Q3977" i="7"/>
  <c r="T3977" i="7" s="1"/>
  <c r="Q4031" i="7"/>
  <c r="T4031" i="7" s="1"/>
  <c r="Q4049" i="7"/>
  <c r="T4049" i="7" s="1"/>
  <c r="Q4105" i="7"/>
  <c r="T4105" i="7" s="1"/>
  <c r="Q4171" i="7"/>
  <c r="T4171" i="7" s="1"/>
  <c r="Q4104" i="7"/>
  <c r="T4104" i="7" s="1"/>
  <c r="Q4103" i="7"/>
  <c r="T4103" i="7" s="1"/>
  <c r="Q4006" i="7"/>
  <c r="T4006" i="7" s="1"/>
  <c r="Q4005" i="7"/>
  <c r="T4005" i="7" s="1"/>
  <c r="Q4163" i="7"/>
  <c r="T4163" i="7" s="1"/>
  <c r="Q4162" i="7"/>
  <c r="T4162" i="7" s="1"/>
  <c r="Q4161" i="7"/>
  <c r="T4161" i="7" s="1"/>
  <c r="Q4004" i="7"/>
  <c r="T4004" i="7" s="1"/>
  <c r="Q3999" i="7"/>
  <c r="T3999" i="7" s="1"/>
  <c r="Q4151" i="7"/>
  <c r="T4151" i="7" s="1"/>
  <c r="Q4046" i="7"/>
  <c r="T4046" i="7" s="1"/>
  <c r="Q4150" i="7"/>
  <c r="T4150" i="7" s="1"/>
  <c r="Q4012" i="7"/>
  <c r="T4012" i="7" s="1"/>
  <c r="Q4011" i="7"/>
  <c r="T4011" i="7" s="1"/>
  <c r="Q4010" i="7"/>
  <c r="T4010" i="7" s="1"/>
  <c r="Q3998" i="7"/>
  <c r="T3998" i="7" s="1"/>
  <c r="Q3997" i="7"/>
  <c r="T3997" i="7" s="1"/>
  <c r="Q3996" i="7"/>
  <c r="T3996" i="7" s="1"/>
  <c r="Q4102" i="7"/>
  <c r="T4102" i="7" s="1"/>
  <c r="Q4149" i="7"/>
  <c r="T4149" i="7" s="1"/>
  <c r="Q4045" i="7"/>
  <c r="T4045" i="7" s="1"/>
  <c r="Q4144" i="7"/>
  <c r="T4144" i="7" s="1"/>
  <c r="Q4101" i="7"/>
  <c r="T4101" i="7" s="1"/>
  <c r="Q4170" i="7"/>
  <c r="T4170" i="7" s="1"/>
  <c r="Q4169" i="7"/>
  <c r="T4169" i="7" s="1"/>
  <c r="Q4168" i="7"/>
  <c r="T4168" i="7" s="1"/>
  <c r="Q4167" i="7"/>
  <c r="T4167" i="7" s="1"/>
  <c r="Q4009" i="7"/>
  <c r="T4009" i="7" s="1"/>
  <c r="Q4143" i="7"/>
  <c r="T4143" i="7" s="1"/>
  <c r="Q4100" i="7"/>
  <c r="T4100" i="7" s="1"/>
  <c r="Q4099" i="7"/>
  <c r="T4099" i="7" s="1"/>
  <c r="Q4098" i="7"/>
  <c r="T4098" i="7" s="1"/>
  <c r="Q4097" i="7"/>
  <c r="T4097" i="7" s="1"/>
  <c r="Q4016" i="7"/>
  <c r="T4016" i="7" s="1"/>
  <c r="Q4021" i="7"/>
  <c r="T4021" i="7" s="1"/>
  <c r="Q4140" i="7"/>
  <c r="T4140" i="7" s="1"/>
  <c r="Q4156" i="7"/>
  <c r="T4156" i="7" s="1"/>
  <c r="Q4124" i="7"/>
  <c r="T4124" i="7" s="1"/>
  <c r="Q4096" i="7"/>
  <c r="T4096" i="7" s="1"/>
  <c r="Q4015" i="7"/>
  <c r="T4015" i="7" s="1"/>
  <c r="Q4020" i="7"/>
  <c r="T4020" i="7" s="1"/>
  <c r="Q4037" i="7"/>
  <c r="T4037" i="7" s="1"/>
  <c r="Q4025" i="7"/>
  <c r="T4025" i="7" s="1"/>
  <c r="Q4030" i="7"/>
  <c r="T4030" i="7" s="1"/>
  <c r="Q4139" i="7"/>
  <c r="T4139" i="7" s="1"/>
  <c r="Q4036" i="7"/>
  <c r="T4036" i="7" s="1"/>
  <c r="Q3995" i="7"/>
  <c r="T3995" i="7" s="1"/>
  <c r="Q4003" i="7"/>
  <c r="T4003" i="7" s="1"/>
  <c r="Q4048" i="7"/>
  <c r="T4048" i="7" s="1"/>
  <c r="Q4155" i="7"/>
  <c r="T4155" i="7" s="1"/>
  <c r="Q4146" i="7"/>
  <c r="T4146" i="7" s="1"/>
  <c r="Q3994" i="7"/>
  <c r="T3994" i="7" s="1"/>
  <c r="Q4002" i="7"/>
  <c r="T4002" i="7" s="1"/>
  <c r="Q3991" i="7"/>
  <c r="T3991" i="7" s="1"/>
  <c r="Q4019" i="7"/>
  <c r="T4019" i="7" s="1"/>
  <c r="Q3983" i="7"/>
  <c r="T3983" i="7" s="1"/>
  <c r="Q4148" i="7"/>
  <c r="T4148" i="7" s="1"/>
  <c r="Q4013" i="7"/>
  <c r="T4013" i="7" s="1"/>
  <c r="Q4122" i="7"/>
  <c r="T4122" i="7" s="1"/>
  <c r="Q4142" i="7"/>
  <c r="T4142" i="7" s="1"/>
  <c r="Q4160" i="7"/>
  <c r="T4160" i="7" s="1"/>
  <c r="Q4138" i="7"/>
  <c r="T4138" i="7" s="1"/>
  <c r="Q4014" i="7"/>
  <c r="T4014" i="7" s="1"/>
  <c r="Q4001" i="7"/>
  <c r="T4001" i="7" s="1"/>
  <c r="Q4137" i="7"/>
  <c r="T4137" i="7" s="1"/>
  <c r="Q4136" i="7"/>
  <c r="T4136" i="7" s="1"/>
  <c r="Q4135" i="7"/>
  <c r="T4135" i="7" s="1"/>
  <c r="Q4134" i="7"/>
  <c r="T4134" i="7" s="1"/>
  <c r="Q4133" i="7"/>
  <c r="T4133" i="7" s="1"/>
  <c r="Q4132" i="7"/>
  <c r="T4132" i="7" s="1"/>
  <c r="Q4131" i="7"/>
  <c r="T4131" i="7" s="1"/>
  <c r="Q4130" i="7"/>
  <c r="T4130" i="7" s="1"/>
  <c r="Q4129" i="7"/>
  <c r="T4129" i="7" s="1"/>
  <c r="Q4128" i="7"/>
  <c r="T4128" i="7" s="1"/>
  <c r="Q4095" i="7"/>
  <c r="T4095" i="7" s="1"/>
  <c r="Q3987" i="7"/>
  <c r="T3987" i="7" s="1"/>
  <c r="Q4094" i="7"/>
  <c r="T4094" i="7" s="1"/>
  <c r="Q4093" i="7"/>
  <c r="T4093" i="7" s="1"/>
  <c r="Q4127" i="7"/>
  <c r="T4127" i="7" s="1"/>
  <c r="Q3976" i="7"/>
  <c r="T3976" i="7" s="1"/>
  <c r="Q3970" i="7"/>
  <c r="T3970" i="7" s="1"/>
  <c r="Q3969" i="7"/>
  <c r="T3969" i="7" s="1"/>
  <c r="Q3968" i="7"/>
  <c r="T3968" i="7" s="1"/>
  <c r="Q3971" i="7"/>
  <c r="T3971" i="7" s="1"/>
  <c r="Q3973" i="7"/>
  <c r="T3973" i="7" s="1"/>
  <c r="Q3972" i="7"/>
  <c r="T3972" i="7" s="1"/>
  <c r="Q3975" i="7"/>
  <c r="T3975" i="7" s="1"/>
  <c r="Q3967" i="7"/>
  <c r="T3967" i="7" s="1"/>
  <c r="Q3701" i="7"/>
  <c r="T3701" i="7" s="1"/>
  <c r="Q3700" i="7"/>
  <c r="T3700" i="7" s="1"/>
  <c r="Q3699" i="7"/>
  <c r="T3699" i="7" s="1"/>
  <c r="Q3753" i="7"/>
  <c r="T3753" i="7" s="1"/>
  <c r="Q3444" i="7"/>
  <c r="T3444" i="7" s="1"/>
  <c r="Q3698" i="7"/>
  <c r="T3698" i="7" s="1"/>
  <c r="Q3443" i="7"/>
  <c r="T3443" i="7" s="1"/>
  <c r="Q3681" i="7"/>
  <c r="T3681" i="7" s="1"/>
  <c r="Q3680" i="7"/>
  <c r="T3680" i="7" s="1"/>
  <c r="Q3679" i="7"/>
  <c r="T3679" i="7" s="1"/>
  <c r="Q3678" i="7"/>
  <c r="T3678" i="7" s="1"/>
  <c r="Q3625" i="7"/>
  <c r="T3625" i="7" s="1"/>
  <c r="Q3677" i="7"/>
  <c r="T3677" i="7" s="1"/>
  <c r="Q3404" i="7"/>
  <c r="T3404" i="7" s="1"/>
  <c r="Q3697" i="7"/>
  <c r="T3697" i="7" s="1"/>
  <c r="Q3403" i="7"/>
  <c r="T3403" i="7" s="1"/>
  <c r="Q3476" i="7"/>
  <c r="T3476" i="7" s="1"/>
  <c r="Q3483" i="7"/>
  <c r="T3483" i="7" s="1"/>
  <c r="Q3594" i="7"/>
  <c r="T3594" i="7" s="1"/>
  <c r="Q3708" i="7"/>
  <c r="T3708" i="7" s="1"/>
  <c r="Q3482" i="7"/>
  <c r="T3482" i="7" s="1"/>
  <c r="Q3428" i="7"/>
  <c r="T3428" i="7" s="1"/>
  <c r="Q3402" i="7"/>
  <c r="T3402" i="7" s="1"/>
  <c r="Q3740" i="7"/>
  <c r="T3740" i="7" s="1"/>
  <c r="Q3696" i="7"/>
  <c r="T3696" i="7" s="1"/>
  <c r="Q3427" i="7"/>
  <c r="T3427" i="7" s="1"/>
  <c r="Q3781" i="7"/>
  <c r="T3781" i="7" s="1"/>
  <c r="Q3426" i="7"/>
  <c r="T3426" i="7" s="1"/>
  <c r="Q3707" i="7"/>
  <c r="T3707" i="7" s="1"/>
  <c r="Q3793" i="7"/>
  <c r="T3793" i="7" s="1"/>
  <c r="Q3359" i="7"/>
  <c r="T3359" i="7" s="1"/>
  <c r="Q3695" i="7"/>
  <c r="T3695" i="7" s="1"/>
  <c r="Q3425" i="7"/>
  <c r="T3425" i="7" s="1"/>
  <c r="Q3854" i="7"/>
  <c r="T3854" i="7" s="1"/>
  <c r="Q3481" i="7"/>
  <c r="T3481" i="7" s="1"/>
  <c r="Q3893" i="7"/>
  <c r="T3893" i="7" s="1"/>
  <c r="Q3706" i="7"/>
  <c r="T3706" i="7" s="1"/>
  <c r="Q3705" i="7"/>
  <c r="T3705" i="7" s="1"/>
  <c r="Q3618" i="7"/>
  <c r="T3618" i="7" s="1"/>
  <c r="Q3865" i="7"/>
  <c r="T3865" i="7" s="1"/>
  <c r="Q3752" i="7"/>
  <c r="T3752" i="7" s="1"/>
  <c r="Q3351" i="7"/>
  <c r="T3351" i="7" s="1"/>
  <c r="Q3447" i="7"/>
  <c r="T3447" i="7" s="1"/>
  <c r="Q3635" i="7"/>
  <c r="T3635" i="7" s="1"/>
  <c r="Q3446" i="7"/>
  <c r="T3446" i="7" s="1"/>
  <c r="Q3442" i="7"/>
  <c r="T3442" i="7" s="1"/>
  <c r="Q3441" i="7"/>
  <c r="T3441" i="7" s="1"/>
  <c r="Q3401" i="7"/>
  <c r="T3401" i="7" s="1"/>
  <c r="Q3769" i="7"/>
  <c r="T3769" i="7" s="1"/>
  <c r="Q3739" i="7"/>
  <c r="T3739" i="7" s="1"/>
  <c r="Q3862" i="7"/>
  <c r="T3862" i="7" s="1"/>
  <c r="Q3923" i="7"/>
  <c r="T3923" i="7" s="1"/>
  <c r="Q3751" i="7"/>
  <c r="T3751" i="7" s="1"/>
  <c r="Q3770" i="7"/>
  <c r="T3770" i="7" s="1"/>
  <c r="Q3631" i="7"/>
  <c r="T3631" i="7" s="1"/>
  <c r="Q3478" i="7"/>
  <c r="T3478" i="7" s="1"/>
  <c r="Q3477" i="7"/>
  <c r="T3477" i="7" s="1"/>
  <c r="Q3935" i="7"/>
  <c r="T3935" i="7" s="1"/>
  <c r="Q3344" i="7"/>
  <c r="T3344" i="7" s="1"/>
  <c r="Q3890" i="7"/>
  <c r="T3890" i="7" s="1"/>
  <c r="Q3934" i="7"/>
  <c r="T3934" i="7" s="1"/>
  <c r="Q3905" i="7"/>
  <c r="T3905" i="7" s="1"/>
  <c r="Q3648" i="7"/>
  <c r="T3648" i="7" s="1"/>
  <c r="Q3409" i="7"/>
  <c r="T3409" i="7" s="1"/>
  <c r="Q3408" i="7"/>
  <c r="T3408" i="7" s="1"/>
  <c r="Q3475" i="7"/>
  <c r="T3475" i="7" s="1"/>
  <c r="Q3653" i="7"/>
  <c r="T3653" i="7" s="1"/>
  <c r="Q3758" i="7"/>
  <c r="T3758" i="7" s="1"/>
  <c r="Q3768" i="7"/>
  <c r="T3768" i="7" s="1"/>
  <c r="Q3767" i="7"/>
  <c r="T3767" i="7" s="1"/>
  <c r="Q3652" i="7"/>
  <c r="T3652" i="7" s="1"/>
  <c r="Q3864" i="7"/>
  <c r="T3864" i="7" s="1"/>
  <c r="Q3918" i="7"/>
  <c r="T3918" i="7" s="1"/>
  <c r="Q3933" i="7"/>
  <c r="T3933" i="7" s="1"/>
  <c r="Q3375" i="7"/>
  <c r="T3375" i="7" s="1"/>
  <c r="Q3932" i="7"/>
  <c r="T3932" i="7" s="1"/>
  <c r="Q3917" i="7"/>
  <c r="T3917" i="7" s="1"/>
  <c r="Q3916" i="7"/>
  <c r="T3916" i="7" s="1"/>
  <c r="Q3915" i="7"/>
  <c r="T3915" i="7" s="1"/>
  <c r="Q3914" i="7"/>
  <c r="T3914" i="7" s="1"/>
  <c r="Q3947" i="7"/>
  <c r="T3947" i="7" s="1"/>
  <c r="Q3374" i="7"/>
  <c r="T3374" i="7" s="1"/>
  <c r="Q3931" i="7"/>
  <c r="T3931" i="7" s="1"/>
  <c r="Q3930" i="7"/>
  <c r="T3930" i="7" s="1"/>
  <c r="Q3474" i="7"/>
  <c r="T3474" i="7" s="1"/>
  <c r="Q3859" i="7"/>
  <c r="T3859" i="7" s="1"/>
  <c r="Q3473" i="7"/>
  <c r="T3473" i="7" s="1"/>
  <c r="Q3617" i="7"/>
  <c r="T3617" i="7" s="1"/>
  <c r="Q3637" i="7"/>
  <c r="T3637" i="7" s="1"/>
  <c r="Q3370" i="7"/>
  <c r="T3370" i="7" s="1"/>
  <c r="Q3647" i="7"/>
  <c r="T3647" i="7" s="1"/>
  <c r="Q3903" i="7"/>
  <c r="T3903" i="7" s="1"/>
  <c r="Q3792" i="7"/>
  <c r="T3792" i="7" s="1"/>
  <c r="Q3616" i="7"/>
  <c r="T3616" i="7" s="1"/>
  <c r="Q3921" i="7"/>
  <c r="T3921" i="7" s="1"/>
  <c r="Q3615" i="7"/>
  <c r="T3615" i="7" s="1"/>
  <c r="Q3922" i="7"/>
  <c r="T3922" i="7" s="1"/>
  <c r="Q3780" i="7"/>
  <c r="T3780" i="7" s="1"/>
  <c r="Q3940" i="7"/>
  <c r="T3940" i="7" s="1"/>
  <c r="Q3657" i="7"/>
  <c r="T3657" i="7" s="1"/>
  <c r="Q3913" i="7"/>
  <c r="T3913" i="7" s="1"/>
  <c r="Q3624" i="7"/>
  <c r="T3624" i="7" s="1"/>
  <c r="Q3341" i="7"/>
  <c r="T3341" i="7" s="1"/>
  <c r="Q3704" i="7"/>
  <c r="T3704" i="7" s="1"/>
  <c r="Q3715" i="7"/>
  <c r="T3715" i="7" s="1"/>
  <c r="Q3920" i="7"/>
  <c r="T3920" i="7" s="1"/>
  <c r="Q3738" i="7"/>
  <c r="T3738" i="7" s="1"/>
  <c r="Q3791" i="7"/>
  <c r="T3791" i="7" s="1"/>
  <c r="Q3592" i="7"/>
  <c r="T3592" i="7" s="1"/>
  <c r="Q3714" i="7"/>
  <c r="T3714" i="7" s="1"/>
  <c r="Q3591" i="7"/>
  <c r="T3591" i="7" s="1"/>
  <c r="Q3737" i="7"/>
  <c r="T3737" i="7" s="1"/>
  <c r="Q3340" i="7"/>
  <c r="T3340" i="7" s="1"/>
  <c r="Q3869" i="7"/>
  <c r="T3869" i="7" s="1"/>
  <c r="Q3424" i="7"/>
  <c r="T3424" i="7" s="1"/>
  <c r="Q3858" i="7"/>
  <c r="T3858" i="7" s="1"/>
  <c r="Q3703" i="7"/>
  <c r="T3703" i="7" s="1"/>
  <c r="Q3590" i="7"/>
  <c r="T3590" i="7" s="1"/>
  <c r="Q3614" i="7"/>
  <c r="T3614" i="7" s="1"/>
  <c r="Q3790" i="7"/>
  <c r="T3790" i="7" s="1"/>
  <c r="Q3407" i="7"/>
  <c r="T3407" i="7" s="1"/>
  <c r="Q3406" i="7"/>
  <c r="T3406" i="7" s="1"/>
  <c r="Q3861" i="7"/>
  <c r="T3861" i="7" s="1"/>
  <c r="Q3373" i="7"/>
  <c r="T3373" i="7" s="1"/>
  <c r="Q3650" i="7"/>
  <c r="T3650" i="7" s="1"/>
  <c r="Q3472" i="7"/>
  <c r="T3472" i="7" s="1"/>
  <c r="Q3339" i="7"/>
  <c r="T3339" i="7" s="1"/>
  <c r="Q3353" i="7"/>
  <c r="T3353" i="7" s="1"/>
  <c r="Q3369" i="7"/>
  <c r="T3369" i="7" s="1"/>
  <c r="Q3352" i="7"/>
  <c r="T3352" i="7" s="1"/>
  <c r="Q3898" i="7"/>
  <c r="T3898" i="7" s="1"/>
  <c r="Q3436" i="7"/>
  <c r="T3436" i="7" s="1"/>
  <c r="Q3338" i="7"/>
  <c r="T3338" i="7" s="1"/>
  <c r="Q3435" i="7"/>
  <c r="T3435" i="7" s="1"/>
  <c r="Q3649" i="7"/>
  <c r="T3649" i="7" s="1"/>
  <c r="Q3766" i="7"/>
  <c r="T3766" i="7" s="1"/>
  <c r="Q3646" i="7"/>
  <c r="T3646" i="7" s="1"/>
  <c r="Q3868" i="7"/>
  <c r="T3868" i="7" s="1"/>
  <c r="Q3645" i="7"/>
  <c r="T3645" i="7" s="1"/>
  <c r="Q3623" i="7"/>
  <c r="T3623" i="7" s="1"/>
  <c r="Q3642" i="7"/>
  <c r="T3642" i="7" s="1"/>
  <c r="Q3636" i="7"/>
  <c r="T3636" i="7" s="1"/>
  <c r="Q3634" i="7"/>
  <c r="T3634" i="7" s="1"/>
  <c r="Q3480" i="7"/>
  <c r="T3480" i="7" s="1"/>
  <c r="Q3337" i="7"/>
  <c r="T3337" i="7" s="1"/>
  <c r="Q3779" i="7"/>
  <c r="T3779" i="7" s="1"/>
  <c r="Q3754" i="7"/>
  <c r="T3754" i="7" s="1"/>
  <c r="Q3736" i="7"/>
  <c r="T3736" i="7" s="1"/>
  <c r="Q3757" i="7"/>
  <c r="T3757" i="7" s="1"/>
  <c r="Q3589" i="7"/>
  <c r="T3589" i="7" s="1"/>
  <c r="Q3857" i="7"/>
  <c r="T3857" i="7" s="1"/>
  <c r="Q3613" i="7"/>
  <c r="T3613" i="7" s="1"/>
  <c r="Q3888" i="7"/>
  <c r="T3888" i="7" s="1"/>
  <c r="Q3887" i="7"/>
  <c r="T3887" i="7" s="1"/>
  <c r="Q3886" i="7"/>
  <c r="T3886" i="7" s="1"/>
  <c r="Q3885" i="7"/>
  <c r="T3885" i="7" s="1"/>
  <c r="Q3336" i="7"/>
  <c r="T3336" i="7" s="1"/>
  <c r="Q3644" i="7"/>
  <c r="T3644" i="7" s="1"/>
  <c r="Q3471" i="7"/>
  <c r="T3471" i="7" s="1"/>
  <c r="Q3343" i="7"/>
  <c r="T3343" i="7" s="1"/>
  <c r="Q3434" i="7"/>
  <c r="T3434" i="7" s="1"/>
  <c r="Q3400" i="7"/>
  <c r="T3400" i="7" s="1"/>
  <c r="Q3651" i="7"/>
  <c r="T3651" i="7" s="1"/>
  <c r="Q3853" i="7"/>
  <c r="T3853" i="7" s="1"/>
  <c r="Q3778" i="7"/>
  <c r="T3778" i="7" s="1"/>
  <c r="Q3777" i="7"/>
  <c r="T3777" i="7" s="1"/>
  <c r="Q3676" i="7"/>
  <c r="T3676" i="7" s="1"/>
  <c r="Q3884" i="7"/>
  <c r="T3884" i="7" s="1"/>
  <c r="Q3399" i="7"/>
  <c r="T3399" i="7" s="1"/>
  <c r="Q3800" i="7"/>
  <c r="T3800" i="7" s="1"/>
  <c r="Q3845" i="7"/>
  <c r="T3845" i="7" s="1"/>
  <c r="Q3694" i="7"/>
  <c r="T3694" i="7" s="1"/>
  <c r="Q3799" i="7"/>
  <c r="T3799" i="7" s="1"/>
  <c r="Q3398" i="7"/>
  <c r="T3398" i="7" s="1"/>
  <c r="Q3470" i="7"/>
  <c r="T3470" i="7" s="1"/>
  <c r="Q3358" i="7"/>
  <c r="T3358" i="7" s="1"/>
  <c r="Q3693" i="7"/>
  <c r="T3693" i="7" s="1"/>
  <c r="Q3641" i="7"/>
  <c r="T3641" i="7" s="1"/>
  <c r="Q3397" i="7"/>
  <c r="T3397" i="7" s="1"/>
  <c r="Q3692" i="7"/>
  <c r="T3692" i="7" s="1"/>
  <c r="Q3844" i="7"/>
  <c r="T3844" i="7" s="1"/>
  <c r="Q3691" i="7"/>
  <c r="T3691" i="7" s="1"/>
  <c r="Q3357" i="7"/>
  <c r="T3357" i="7" s="1"/>
  <c r="Q3396" i="7"/>
  <c r="T3396" i="7" s="1"/>
  <c r="Q3856" i="7"/>
  <c r="T3856" i="7" s="1"/>
  <c r="Q3843" i="7"/>
  <c r="T3843" i="7" s="1"/>
  <c r="Q3842" i="7"/>
  <c r="T3842" i="7" s="1"/>
  <c r="Q3841" i="7"/>
  <c r="T3841" i="7" s="1"/>
  <c r="Q3690" i="7"/>
  <c r="T3690" i="7" s="1"/>
  <c r="Q3630" i="7"/>
  <c r="T3630" i="7" s="1"/>
  <c r="Q3345" i="7"/>
  <c r="T3345" i="7" s="1"/>
  <c r="Q3840" i="7"/>
  <c r="T3840" i="7" s="1"/>
  <c r="Q3423" i="7"/>
  <c r="T3423" i="7" s="1"/>
  <c r="Q3756" i="7"/>
  <c r="T3756" i="7" s="1"/>
  <c r="Q3469" i="7"/>
  <c r="T3469" i="7" s="1"/>
  <c r="Q3433" i="7"/>
  <c r="T3433" i="7" s="1"/>
  <c r="Q3584" i="7"/>
  <c r="T3584" i="7" s="1"/>
  <c r="Q3583" i="7"/>
  <c r="T3583" i="7" s="1"/>
  <c r="Q3612" i="7"/>
  <c r="T3612" i="7" s="1"/>
  <c r="Q3765" i="7"/>
  <c r="T3765" i="7" s="1"/>
  <c r="Q3334" i="7"/>
  <c r="T3334" i="7" s="1"/>
  <c r="Q3789" i="7"/>
  <c r="T3789" i="7" s="1"/>
  <c r="Q3333" i="7"/>
  <c r="T3333" i="7" s="1"/>
  <c r="Q3611" i="7"/>
  <c r="T3611" i="7" s="1"/>
  <c r="Q3764" i="7"/>
  <c r="T3764" i="7" s="1"/>
  <c r="Q3788" i="7"/>
  <c r="T3788" i="7" s="1"/>
  <c r="Q3787" i="7"/>
  <c r="T3787" i="7" s="1"/>
  <c r="Q3798" i="7"/>
  <c r="T3798" i="7" s="1"/>
  <c r="Q3786" i="7"/>
  <c r="T3786" i="7" s="1"/>
  <c r="Q3966" i="7"/>
  <c r="T3966" i="7" s="1"/>
  <c r="Q3902" i="7"/>
  <c r="T3902" i="7" s="1"/>
  <c r="Q3911" i="7"/>
  <c r="T3911" i="7" s="1"/>
  <c r="Q3395" i="7"/>
  <c r="T3395" i="7" s="1"/>
  <c r="Q3629" i="7"/>
  <c r="T3629" i="7" s="1"/>
  <c r="Q3440" i="7"/>
  <c r="T3440" i="7" s="1"/>
  <c r="Q3689" i="7"/>
  <c r="T3689" i="7" s="1"/>
  <c r="Q3688" i="7"/>
  <c r="T3688" i="7" s="1"/>
  <c r="Q3883" i="7"/>
  <c r="T3883" i="7" s="1"/>
  <c r="Q3422" i="7"/>
  <c r="T3422" i="7" s="1"/>
  <c r="Q3863" i="7"/>
  <c r="T3863" i="7" s="1"/>
  <c r="Q3896" i="7"/>
  <c r="T3896" i="7" s="1"/>
  <c r="Q3745" i="7"/>
  <c r="T3745" i="7" s="1"/>
  <c r="Q3335" i="7"/>
  <c r="T3335" i="7" s="1"/>
  <c r="Q3744" i="7"/>
  <c r="T3744" i="7" s="1"/>
  <c r="Q3468" i="7"/>
  <c r="T3468" i="7" s="1"/>
  <c r="Q3467" i="7"/>
  <c r="T3467" i="7" s="1"/>
  <c r="Q3750" i="7"/>
  <c r="T3750" i="7" s="1"/>
  <c r="Q3882" i="7"/>
  <c r="T3882" i="7" s="1"/>
  <c r="Q3895" i="7"/>
  <c r="T3895" i="7" s="1"/>
  <c r="Q3910" i="7"/>
  <c r="T3910" i="7" s="1"/>
  <c r="Q3909" i="7"/>
  <c r="T3909" i="7" s="1"/>
  <c r="Q3839" i="7"/>
  <c r="T3839" i="7" s="1"/>
  <c r="Q3421" i="7"/>
  <c r="T3421" i="7" s="1"/>
  <c r="Q3838" i="7"/>
  <c r="T3838" i="7" s="1"/>
  <c r="Q3439" i="7"/>
  <c r="T3439" i="7" s="1"/>
  <c r="Q3438" i="7"/>
  <c r="T3438" i="7" s="1"/>
  <c r="Q3394" i="7"/>
  <c r="T3394" i="7" s="1"/>
  <c r="Q3743" i="7"/>
  <c r="T3743" i="7" s="1"/>
  <c r="Q3582" i="7"/>
  <c r="T3582" i="7" s="1"/>
  <c r="Q3881" i="7"/>
  <c r="T3881" i="7" s="1"/>
  <c r="Q3880" i="7"/>
  <c r="T3880" i="7" s="1"/>
  <c r="Q3466" i="7"/>
  <c r="T3466" i="7" s="1"/>
  <c r="Q3837" i="7"/>
  <c r="T3837" i="7" s="1"/>
  <c r="Q3879" i="7"/>
  <c r="T3879" i="7" s="1"/>
  <c r="Q3332" i="7"/>
  <c r="T3332" i="7" s="1"/>
  <c r="Q3929" i="7"/>
  <c r="T3929" i="7" s="1"/>
  <c r="Q3836" i="7"/>
  <c r="T3836" i="7" s="1"/>
  <c r="Q3965" i="7"/>
  <c r="T3965" i="7" s="1"/>
  <c r="Q3928" i="7"/>
  <c r="T3928" i="7" s="1"/>
  <c r="Q3927" i="7"/>
  <c r="T3927" i="7" s="1"/>
  <c r="Q3926" i="7"/>
  <c r="T3926" i="7" s="1"/>
  <c r="Q3925" i="7"/>
  <c r="T3925" i="7" s="1"/>
  <c r="Q3878" i="7"/>
  <c r="T3878" i="7" s="1"/>
  <c r="Q3835" i="7"/>
  <c r="T3835" i="7" s="1"/>
  <c r="Q3834" i="7"/>
  <c r="T3834" i="7" s="1"/>
  <c r="Q3964" i="7"/>
  <c r="T3964" i="7" s="1"/>
  <c r="Q3833" i="7"/>
  <c r="T3833" i="7" s="1"/>
  <c r="Q3877" i="7"/>
  <c r="T3877" i="7" s="1"/>
  <c r="Q3832" i="7"/>
  <c r="T3832" i="7" s="1"/>
  <c r="Q3393" i="7"/>
  <c r="T3393" i="7" s="1"/>
  <c r="Q3749" i="7"/>
  <c r="T3749" i="7" s="1"/>
  <c r="Q3376" i="7"/>
  <c r="T3376" i="7" s="1"/>
  <c r="Q3356" i="7"/>
  <c r="T3356" i="7" s="1"/>
  <c r="Q3748" i="7"/>
  <c r="T3748" i="7" s="1"/>
  <c r="Q3747" i="7"/>
  <c r="T3747" i="7" s="1"/>
  <c r="Q3831" i="7"/>
  <c r="T3831" i="7" s="1"/>
  <c r="Q3876" i="7"/>
  <c r="T3876" i="7" s="1"/>
  <c r="Q3449" i="7"/>
  <c r="T3449" i="7" s="1"/>
  <c r="Q3448" i="7"/>
  <c r="T3448" i="7" s="1"/>
  <c r="Q3875" i="7"/>
  <c r="T3875" i="7" s="1"/>
  <c r="Q3830" i="7"/>
  <c r="T3830" i="7" s="1"/>
  <c r="Q3588" i="7"/>
  <c r="T3588" i="7" s="1"/>
  <c r="Q3420" i="7"/>
  <c r="T3420" i="7" s="1"/>
  <c r="Q3392" i="7"/>
  <c r="T3392" i="7" s="1"/>
  <c r="Q3610" i="7"/>
  <c r="T3610" i="7" s="1"/>
  <c r="Q3609" i="7"/>
  <c r="T3609" i="7" s="1"/>
  <c r="Q3419" i="7"/>
  <c r="T3419" i="7" s="1"/>
  <c r="Q3829" i="7"/>
  <c r="T3829" i="7" s="1"/>
  <c r="Q3587" i="7"/>
  <c r="T3587" i="7" s="1"/>
  <c r="Q3828" i="7"/>
  <c r="T3828" i="7" s="1"/>
  <c r="Q3350" i="7"/>
  <c r="T3350" i="7" s="1"/>
  <c r="Q3486" i="7"/>
  <c r="T3486" i="7" s="1"/>
  <c r="Q3852" i="7"/>
  <c r="T3852" i="7" s="1"/>
  <c r="Q3349" i="7"/>
  <c r="T3349" i="7" s="1"/>
  <c r="Q3485" i="7"/>
  <c r="T3485" i="7" s="1"/>
  <c r="Q3851" i="7"/>
  <c r="T3851" i="7" s="1"/>
  <c r="Q3874" i="7"/>
  <c r="T3874" i="7" s="1"/>
  <c r="Q3850" i="7"/>
  <c r="T3850" i="7" s="1"/>
  <c r="Q3622" i="7"/>
  <c r="T3622" i="7" s="1"/>
  <c r="Q3849" i="7"/>
  <c r="T3849" i="7" s="1"/>
  <c r="Q3368" i="7"/>
  <c r="T3368" i="7" s="1"/>
  <c r="Q3586" i="7"/>
  <c r="T3586" i="7" s="1"/>
  <c r="Q3581" i="7"/>
  <c r="T3581" i="7" s="1"/>
  <c r="Q3348" i="7"/>
  <c r="T3348" i="7" s="1"/>
  <c r="Q3963" i="7"/>
  <c r="T3963" i="7" s="1"/>
  <c r="Q3827" i="7"/>
  <c r="T3827" i="7" s="1"/>
  <c r="Q3465" i="7"/>
  <c r="T3465" i="7" s="1"/>
  <c r="Q3962" i="7"/>
  <c r="T3962" i="7" s="1"/>
  <c r="Q3608" i="7"/>
  <c r="T3608" i="7" s="1"/>
  <c r="Q3607" i="7"/>
  <c r="T3607" i="7" s="1"/>
  <c r="Q3606" i="7"/>
  <c r="T3606" i="7" s="1"/>
  <c r="Q3605" i="7"/>
  <c r="T3605" i="7" s="1"/>
  <c r="Q3604" i="7"/>
  <c r="T3604" i="7" s="1"/>
  <c r="Q3603" i="7"/>
  <c r="T3603" i="7" s="1"/>
  <c r="Q3873" i="7"/>
  <c r="T3873" i="7" s="1"/>
  <c r="Q3872" i="7"/>
  <c r="T3872" i="7" s="1"/>
  <c r="Q3484" i="7"/>
  <c r="T3484" i="7" s="1"/>
  <c r="Q3585" i="7"/>
  <c r="T3585" i="7" s="1"/>
  <c r="Q3418" i="7"/>
  <c r="T3418" i="7" s="1"/>
  <c r="Q3367" i="7"/>
  <c r="T3367" i="7" s="1"/>
  <c r="Q3580" i="7"/>
  <c r="T3580" i="7" s="1"/>
  <c r="Q3763" i="7"/>
  <c r="T3763" i="7" s="1"/>
  <c r="Q3579" i="7"/>
  <c r="T3579" i="7" s="1"/>
  <c r="Q3602" i="7"/>
  <c r="T3602" i="7" s="1"/>
  <c r="Q3601" i="7"/>
  <c r="T3601" i="7" s="1"/>
  <c r="Q3600" i="7"/>
  <c r="T3600" i="7" s="1"/>
  <c r="Q3762" i="7"/>
  <c r="T3762" i="7" s="1"/>
  <c r="Q3761" i="7"/>
  <c r="T3761" i="7" s="1"/>
  <c r="Q3760" i="7"/>
  <c r="T3760" i="7" s="1"/>
  <c r="Q3578" i="7"/>
  <c r="T3578" i="7" s="1"/>
  <c r="Q3577" i="7"/>
  <c r="T3577" i="7" s="1"/>
  <c r="Q3576" i="7"/>
  <c r="T3576" i="7" s="1"/>
  <c r="Q3575" i="7"/>
  <c r="T3575" i="7" s="1"/>
  <c r="Q3574" i="7"/>
  <c r="T3574" i="7" s="1"/>
  <c r="Q3573" i="7"/>
  <c r="T3573" i="7" s="1"/>
  <c r="Q3572" i="7"/>
  <c r="T3572" i="7" s="1"/>
  <c r="Q3633" i="7"/>
  <c r="T3633" i="7" s="1"/>
  <c r="Q3571" i="7"/>
  <c r="T3571" i="7" s="1"/>
  <c r="Q3570" i="7"/>
  <c r="T3570" i="7" s="1"/>
  <c r="Q3826" i="7"/>
  <c r="T3826" i="7" s="1"/>
  <c r="Q3417" i="7"/>
  <c r="T3417" i="7" s="1"/>
  <c r="Q3901" i="7"/>
  <c r="T3901" i="7" s="1"/>
  <c r="Q3569" i="7"/>
  <c r="T3569" i="7" s="1"/>
  <c r="Q3568" i="7"/>
  <c r="T3568" i="7" s="1"/>
  <c r="Q3567" i="7"/>
  <c r="T3567" i="7" s="1"/>
  <c r="Q3759" i="7"/>
  <c r="T3759" i="7" s="1"/>
  <c r="Q3566" i="7"/>
  <c r="T3566" i="7" s="1"/>
  <c r="Q3797" i="7"/>
  <c r="T3797" i="7" s="1"/>
  <c r="Q3565" i="7"/>
  <c r="T3565" i="7" s="1"/>
  <c r="Q3564" i="7"/>
  <c r="T3564" i="7" s="1"/>
  <c r="Q3563" i="7"/>
  <c r="T3563" i="7" s="1"/>
  <c r="Q3796" i="7"/>
  <c r="T3796" i="7" s="1"/>
  <c r="Q3562" i="7"/>
  <c r="T3562" i="7" s="1"/>
  <c r="Q3561" i="7"/>
  <c r="T3561" i="7" s="1"/>
  <c r="Q3560" i="7"/>
  <c r="T3560" i="7" s="1"/>
  <c r="Q3559" i="7"/>
  <c r="T3559" i="7" s="1"/>
  <c r="Q3558" i="7"/>
  <c r="T3558" i="7" s="1"/>
  <c r="Q3557" i="7"/>
  <c r="T3557" i="7" s="1"/>
  <c r="Q3556" i="7"/>
  <c r="T3556" i="7" s="1"/>
  <c r="Q3555" i="7"/>
  <c r="T3555" i="7" s="1"/>
  <c r="Q3554" i="7"/>
  <c r="T3554" i="7" s="1"/>
  <c r="Q3553" i="7"/>
  <c r="T3553" i="7" s="1"/>
  <c r="Q3552" i="7"/>
  <c r="T3552" i="7" s="1"/>
  <c r="Q3551" i="7"/>
  <c r="T3551" i="7" s="1"/>
  <c r="Q3550" i="7"/>
  <c r="T3550" i="7" s="1"/>
  <c r="Q3549" i="7"/>
  <c r="T3549" i="7" s="1"/>
  <c r="Q3548" i="7"/>
  <c r="T3548" i="7" s="1"/>
  <c r="Q3547" i="7"/>
  <c r="T3547" i="7" s="1"/>
  <c r="Q3546" i="7"/>
  <c r="T3546" i="7" s="1"/>
  <c r="Q3545" i="7"/>
  <c r="T3545" i="7" s="1"/>
  <c r="Q3544" i="7"/>
  <c r="T3544" i="7" s="1"/>
  <c r="Q3795" i="7"/>
  <c r="T3795" i="7" s="1"/>
  <c r="Q3543" i="7"/>
  <c r="T3543" i="7" s="1"/>
  <c r="Q3542" i="7"/>
  <c r="T3542" i="7" s="1"/>
  <c r="Q3541" i="7"/>
  <c r="T3541" i="7" s="1"/>
  <c r="Q3540" i="7"/>
  <c r="T3540" i="7" s="1"/>
  <c r="Q3539" i="7"/>
  <c r="T3539" i="7" s="1"/>
  <c r="Q3538" i="7"/>
  <c r="T3538" i="7" s="1"/>
  <c r="Q3537" i="7"/>
  <c r="T3537" i="7" s="1"/>
  <c r="Q3536" i="7"/>
  <c r="T3536" i="7" s="1"/>
  <c r="Q3535" i="7"/>
  <c r="T3535" i="7" s="1"/>
  <c r="Q3534" i="7"/>
  <c r="T3534" i="7" s="1"/>
  <c r="Q3533" i="7"/>
  <c r="T3533" i="7" s="1"/>
  <c r="Q3532" i="7"/>
  <c r="T3532" i="7" s="1"/>
  <c r="Q3531" i="7"/>
  <c r="T3531" i="7" s="1"/>
  <c r="Q3530" i="7"/>
  <c r="T3530" i="7" s="1"/>
  <c r="Q3529" i="7"/>
  <c r="T3529" i="7" s="1"/>
  <c r="Q3528" i="7"/>
  <c r="T3528" i="7" s="1"/>
  <c r="Q3527" i="7"/>
  <c r="T3527" i="7" s="1"/>
  <c r="Q3526" i="7"/>
  <c r="T3526" i="7" s="1"/>
  <c r="Q3525" i="7"/>
  <c r="T3525" i="7" s="1"/>
  <c r="Q3524" i="7"/>
  <c r="T3524" i="7" s="1"/>
  <c r="Q3523" i="7"/>
  <c r="T3523" i="7" s="1"/>
  <c r="Q3522" i="7"/>
  <c r="T3522" i="7" s="1"/>
  <c r="Q3521" i="7"/>
  <c r="T3521" i="7" s="1"/>
  <c r="Q3961" i="7"/>
  <c r="T3961" i="7" s="1"/>
  <c r="Q3746" i="7"/>
  <c r="T3746" i="7" s="1"/>
  <c r="Q3776" i="7"/>
  <c r="T3776" i="7" s="1"/>
  <c r="Q3520" i="7"/>
  <c r="T3520" i="7" s="1"/>
  <c r="Q3391" i="7"/>
  <c r="T3391" i="7" s="1"/>
  <c r="Q3775" i="7"/>
  <c r="T3775" i="7" s="1"/>
  <c r="Q3416" i="7"/>
  <c r="T3416" i="7" s="1"/>
  <c r="Q3774" i="7"/>
  <c r="T3774" i="7" s="1"/>
  <c r="Q3716" i="7"/>
  <c r="T3716" i="7" s="1"/>
  <c r="Q3479" i="7"/>
  <c r="T3479" i="7" s="1"/>
  <c r="Q3390" i="7"/>
  <c r="T3390" i="7" s="1"/>
  <c r="Q3415" i="7"/>
  <c r="T3415" i="7" s="1"/>
  <c r="Q3519" i="7"/>
  <c r="T3519" i="7" s="1"/>
  <c r="Q3908" i="7"/>
  <c r="T3908" i="7" s="1"/>
  <c r="Q3897" i="7"/>
  <c r="T3897" i="7" s="1"/>
  <c r="Q3518" i="7"/>
  <c r="T3518" i="7" s="1"/>
  <c r="Q3599" i="7"/>
  <c r="T3599" i="7" s="1"/>
  <c r="Q3960" i="7"/>
  <c r="T3960" i="7" s="1"/>
  <c r="Q3464" i="7"/>
  <c r="T3464" i="7" s="1"/>
  <c r="Q3907" i="7"/>
  <c r="T3907" i="7" s="1"/>
  <c r="Q3825" i="7"/>
  <c r="T3825" i="7" s="1"/>
  <c r="Q3517" i="7"/>
  <c r="T3517" i="7" s="1"/>
  <c r="Q3389" i="7"/>
  <c r="T3389" i="7" s="1"/>
  <c r="Q3675" i="7"/>
  <c r="T3675" i="7" s="1"/>
  <c r="Q3388" i="7"/>
  <c r="T3388" i="7" s="1"/>
  <c r="Q3387" i="7"/>
  <c r="T3387" i="7" s="1"/>
  <c r="Q3386" i="7"/>
  <c r="T3386" i="7" s="1"/>
  <c r="Q3385" i="7"/>
  <c r="T3385" i="7" s="1"/>
  <c r="Q3384" i="7"/>
  <c r="T3384" i="7" s="1"/>
  <c r="Q3687" i="7"/>
  <c r="T3687" i="7" s="1"/>
  <c r="Q3383" i="7"/>
  <c r="T3383" i="7" s="1"/>
  <c r="Q3382" i="7"/>
  <c r="T3382" i="7" s="1"/>
  <c r="Q3824" i="7"/>
  <c r="T3824" i="7" s="1"/>
  <c r="Q3823" i="7"/>
  <c r="T3823" i="7" s="1"/>
  <c r="Q3822" i="7"/>
  <c r="T3822" i="7" s="1"/>
  <c r="Q3821" i="7"/>
  <c r="T3821" i="7" s="1"/>
  <c r="Q3820" i="7"/>
  <c r="T3820" i="7" s="1"/>
  <c r="Q3819" i="7"/>
  <c r="T3819" i="7" s="1"/>
  <c r="Q3818" i="7"/>
  <c r="T3818" i="7" s="1"/>
  <c r="Q3817" i="7"/>
  <c r="T3817" i="7" s="1"/>
  <c r="Q3816" i="7"/>
  <c r="T3816" i="7" s="1"/>
  <c r="Q3815" i="7"/>
  <c r="T3815" i="7" s="1"/>
  <c r="Q3814" i="7"/>
  <c r="T3814" i="7" s="1"/>
  <c r="Q3516" i="7"/>
  <c r="T3516" i="7" s="1"/>
  <c r="Q3515" i="7"/>
  <c r="T3515" i="7" s="1"/>
  <c r="Q3514" i="7"/>
  <c r="T3514" i="7" s="1"/>
  <c r="Q3463" i="7"/>
  <c r="T3463" i="7" s="1"/>
  <c r="Q3513" i="7"/>
  <c r="T3513" i="7" s="1"/>
  <c r="Q3512" i="7"/>
  <c r="T3512" i="7" s="1"/>
  <c r="Q3511" i="7"/>
  <c r="T3511" i="7" s="1"/>
  <c r="Q3462" i="7"/>
  <c r="T3462" i="7" s="1"/>
  <c r="Q3461" i="7"/>
  <c r="T3461" i="7" s="1"/>
  <c r="Q3460" i="7"/>
  <c r="T3460" i="7" s="1"/>
  <c r="Q3510" i="7"/>
  <c r="T3510" i="7" s="1"/>
  <c r="Q3459" i="7"/>
  <c r="T3459" i="7" s="1"/>
  <c r="Q3458" i="7"/>
  <c r="T3458" i="7" s="1"/>
  <c r="Q3457" i="7"/>
  <c r="T3457" i="7" s="1"/>
  <c r="Q3509" i="7"/>
  <c r="T3509" i="7" s="1"/>
  <c r="Q3456" i="7"/>
  <c r="T3456" i="7" s="1"/>
  <c r="Q3381" i="7"/>
  <c r="T3381" i="7" s="1"/>
  <c r="Q3380" i="7"/>
  <c r="T3380" i="7" s="1"/>
  <c r="Q3508" i="7"/>
  <c r="T3508" i="7" s="1"/>
  <c r="Q3379" i="7"/>
  <c r="T3379" i="7" s="1"/>
  <c r="Q3656" i="7"/>
  <c r="T3656" i="7" s="1"/>
  <c r="Q3755" i="7"/>
  <c r="T3755" i="7" s="1"/>
  <c r="Q3507" i="7"/>
  <c r="T3507" i="7" s="1"/>
  <c r="Q3506" i="7"/>
  <c r="T3506" i="7" s="1"/>
  <c r="Q3505" i="7"/>
  <c r="T3505" i="7" s="1"/>
  <c r="Q3504" i="7"/>
  <c r="T3504" i="7" s="1"/>
  <c r="Q3674" i="7"/>
  <c r="T3674" i="7" s="1"/>
  <c r="Q3372" i="7"/>
  <c r="T3372" i="7" s="1"/>
  <c r="Q3371" i="7"/>
  <c r="T3371" i="7" s="1"/>
  <c r="Q3410" i="7"/>
  <c r="T3410" i="7" s="1"/>
  <c r="Q3450" i="7"/>
  <c r="T3450" i="7" s="1"/>
  <c r="Q3892" i="7"/>
  <c r="T3892" i="7" s="1"/>
  <c r="Q3620" i="7"/>
  <c r="T3620" i="7" s="1"/>
  <c r="Q3889" i="7"/>
  <c r="T3889" i="7" s="1"/>
  <c r="Q3713" i="7"/>
  <c r="T3713" i="7" s="1"/>
  <c r="Q3912" i="7"/>
  <c r="T3912" i="7" s="1"/>
  <c r="Q3655" i="7"/>
  <c r="T3655" i="7" s="1"/>
  <c r="Q3366" i="7"/>
  <c r="T3366" i="7" s="1"/>
  <c r="Q3432" i="7"/>
  <c r="T3432" i="7" s="1"/>
  <c r="Q3593" i="7"/>
  <c r="T3593" i="7" s="1"/>
  <c r="Q3365" i="7"/>
  <c r="T3365" i="7" s="1"/>
  <c r="Q3364" i="7"/>
  <c r="T3364" i="7" s="1"/>
  <c r="Q3363" i="7"/>
  <c r="T3363" i="7" s="1"/>
  <c r="Q3742" i="7"/>
  <c r="T3742" i="7" s="1"/>
  <c r="Q3673" i="7"/>
  <c r="T3673" i="7" s="1"/>
  <c r="Q3721" i="7"/>
  <c r="T3721" i="7" s="1"/>
  <c r="Q3455" i="7"/>
  <c r="T3455" i="7" s="1"/>
  <c r="Q3503" i="7"/>
  <c r="T3503" i="7" s="1"/>
  <c r="Q3871" i="7"/>
  <c r="T3871" i="7" s="1"/>
  <c r="Q3867" i="7"/>
  <c r="T3867" i="7" s="1"/>
  <c r="Q3939" i="7"/>
  <c r="T3939" i="7" s="1"/>
  <c r="Q3643" i="7"/>
  <c r="T3643" i="7" s="1"/>
  <c r="Q3870" i="7"/>
  <c r="T3870" i="7" s="1"/>
  <c r="Q3938" i="7"/>
  <c r="T3938" i="7" s="1"/>
  <c r="Q3773" i="7"/>
  <c r="T3773" i="7" s="1"/>
  <c r="Q3866" i="7"/>
  <c r="T3866" i="7" s="1"/>
  <c r="Q3937" i="7"/>
  <c r="T3937" i="7" s="1"/>
  <c r="Q3502" i="7"/>
  <c r="T3502" i="7" s="1"/>
  <c r="Q3632" i="7"/>
  <c r="T3632" i="7" s="1"/>
  <c r="Q3325" i="7"/>
  <c r="T3325" i="7" s="1"/>
  <c r="Q3347" i="7"/>
  <c r="T3347" i="7" s="1"/>
  <c r="Q3431" i="7"/>
  <c r="T3431" i="7" s="1"/>
  <c r="Q3346" i="7"/>
  <c r="T3346" i="7" s="1"/>
  <c r="Q3654" i="7"/>
  <c r="T3654" i="7" s="1"/>
  <c r="Q3959" i="7"/>
  <c r="T3959" i="7" s="1"/>
  <c r="Q3735" i="7"/>
  <c r="T3735" i="7" s="1"/>
  <c r="Q3628" i="7"/>
  <c r="T3628" i="7" s="1"/>
  <c r="Q3501" i="7"/>
  <c r="T3501" i="7" s="1"/>
  <c r="Q3741" i="7"/>
  <c r="T3741" i="7" s="1"/>
  <c r="Q3924" i="7"/>
  <c r="T3924" i="7" s="1"/>
  <c r="Q3324" i="7"/>
  <c r="T3324" i="7" s="1"/>
  <c r="Q3621" i="7"/>
  <c r="T3621" i="7" s="1"/>
  <c r="Q3362" i="7"/>
  <c r="T3362" i="7" s="1"/>
  <c r="Q3785" i="7"/>
  <c r="T3785" i="7" s="1"/>
  <c r="Q3361" i="7"/>
  <c r="T3361" i="7" s="1"/>
  <c r="Q3682" i="7"/>
  <c r="T3682" i="7" s="1"/>
  <c r="Q3437" i="7"/>
  <c r="T3437" i="7" s="1"/>
  <c r="Q3672" i="7"/>
  <c r="T3672" i="7" s="1"/>
  <c r="Q3794" i="7"/>
  <c r="T3794" i="7" s="1"/>
  <c r="Q3331" i="7"/>
  <c r="T3331" i="7" s="1"/>
  <c r="Q3671" i="7"/>
  <c r="T3671" i="7" s="1"/>
  <c r="Q3670" i="7"/>
  <c r="T3670" i="7" s="1"/>
  <c r="Q3627" i="7"/>
  <c r="T3627" i="7" s="1"/>
  <c r="Q3669" i="7"/>
  <c r="T3669" i="7" s="1"/>
  <c r="Q3668" i="7"/>
  <c r="T3668" i="7" s="1"/>
  <c r="Q3667" i="7"/>
  <c r="T3667" i="7" s="1"/>
  <c r="Q3666" i="7"/>
  <c r="T3666" i="7" s="1"/>
  <c r="Q3665" i="7"/>
  <c r="T3665" i="7" s="1"/>
  <c r="Q3664" i="7"/>
  <c r="T3664" i="7" s="1"/>
  <c r="Q3663" i="7"/>
  <c r="T3663" i="7" s="1"/>
  <c r="Q3662" i="7"/>
  <c r="T3662" i="7" s="1"/>
  <c r="Q3445" i="7"/>
  <c r="T3445" i="7" s="1"/>
  <c r="Q3661" i="7"/>
  <c r="T3661" i="7" s="1"/>
  <c r="Q3660" i="7"/>
  <c r="T3660" i="7" s="1"/>
  <c r="Q3659" i="7"/>
  <c r="T3659" i="7" s="1"/>
  <c r="Q3658" i="7"/>
  <c r="T3658" i="7" s="1"/>
  <c r="Q3454" i="7"/>
  <c r="T3454" i="7" s="1"/>
  <c r="Q3936" i="7"/>
  <c r="T3936" i="7" s="1"/>
  <c r="Q3813" i="7"/>
  <c r="T3813" i="7" s="1"/>
  <c r="Q3686" i="7"/>
  <c r="T3686" i="7" s="1"/>
  <c r="Q3685" i="7"/>
  <c r="T3685" i="7" s="1"/>
  <c r="Q3919" i="7"/>
  <c r="T3919" i="7" s="1"/>
  <c r="Q3640" i="7"/>
  <c r="T3640" i="7" s="1"/>
  <c r="Q3639" i="7"/>
  <c r="T3639" i="7" s="1"/>
  <c r="Q3720" i="7"/>
  <c r="T3720" i="7" s="1"/>
  <c r="Q3855" i="7"/>
  <c r="T3855" i="7" s="1"/>
  <c r="Q3812" i="7"/>
  <c r="T3812" i="7" s="1"/>
  <c r="Q3811" i="7"/>
  <c r="T3811" i="7" s="1"/>
  <c r="Q3712" i="7"/>
  <c r="T3712" i="7" s="1"/>
  <c r="Q3711" i="7"/>
  <c r="T3711" i="7" s="1"/>
  <c r="Q3684" i="7"/>
  <c r="T3684" i="7" s="1"/>
  <c r="Q3710" i="7"/>
  <c r="T3710" i="7" s="1"/>
  <c r="Q3906" i="7"/>
  <c r="T3906" i="7" s="1"/>
  <c r="Q3709" i="7"/>
  <c r="T3709" i="7" s="1"/>
  <c r="Q3638" i="7"/>
  <c r="T3638" i="7" s="1"/>
  <c r="Q3430" i="7"/>
  <c r="T3430" i="7" s="1"/>
  <c r="Q3946" i="7"/>
  <c r="T3946" i="7" s="1"/>
  <c r="Q3429" i="7"/>
  <c r="T3429" i="7" s="1"/>
  <c r="Q3848" i="7"/>
  <c r="T3848" i="7" s="1"/>
  <c r="Q3847" i="7"/>
  <c r="T3847" i="7" s="1"/>
  <c r="Q3846" i="7"/>
  <c r="T3846" i="7" s="1"/>
  <c r="Q3683" i="7"/>
  <c r="T3683" i="7" s="1"/>
  <c r="Q3904" i="7"/>
  <c r="T3904" i="7" s="1"/>
  <c r="Q3330" i="7"/>
  <c r="T3330" i="7" s="1"/>
  <c r="Q3329" i="7"/>
  <c r="T3329" i="7" s="1"/>
  <c r="Q3354" i="7"/>
  <c r="T3354" i="7" s="1"/>
  <c r="Q3414" i="7"/>
  <c r="T3414" i="7" s="1"/>
  <c r="Q3945" i="7"/>
  <c r="T3945" i="7" s="1"/>
  <c r="Q3702" i="7"/>
  <c r="T3702" i="7" s="1"/>
  <c r="Q3900" i="7"/>
  <c r="T3900" i="7" s="1"/>
  <c r="Q3500" i="7"/>
  <c r="T3500" i="7" s="1"/>
  <c r="Q3598" i="7"/>
  <c r="T3598" i="7" s="1"/>
  <c r="Q3499" i="7"/>
  <c r="T3499" i="7" s="1"/>
  <c r="Q3498" i="7"/>
  <c r="T3498" i="7" s="1"/>
  <c r="Q3784" i="7"/>
  <c r="T3784" i="7" s="1"/>
  <c r="Q3597" i="7"/>
  <c r="T3597" i="7" s="1"/>
  <c r="Q3328" i="7"/>
  <c r="T3328" i="7" s="1"/>
  <c r="Q3327" i="7"/>
  <c r="T3327" i="7" s="1"/>
  <c r="Q3497" i="7"/>
  <c r="T3497" i="7" s="1"/>
  <c r="Q3496" i="7"/>
  <c r="T3496" i="7" s="1"/>
  <c r="Q3958" i="7"/>
  <c r="T3958" i="7" s="1"/>
  <c r="Q3772" i="7"/>
  <c r="T3772" i="7" s="1"/>
  <c r="Q3495" i="7"/>
  <c r="T3495" i="7" s="1"/>
  <c r="Q3860" i="7"/>
  <c r="T3860" i="7" s="1"/>
  <c r="Q3626" i="7"/>
  <c r="T3626" i="7" s="1"/>
  <c r="Q3894" i="7"/>
  <c r="T3894" i="7" s="1"/>
  <c r="Q3734" i="7"/>
  <c r="T3734" i="7" s="1"/>
  <c r="Q3733" i="7"/>
  <c r="T3733" i="7" s="1"/>
  <c r="Q3732" i="7"/>
  <c r="T3732" i="7" s="1"/>
  <c r="Q3731" i="7"/>
  <c r="T3731" i="7" s="1"/>
  <c r="Q3730" i="7"/>
  <c r="T3730" i="7" s="1"/>
  <c r="Q3729" i="7"/>
  <c r="T3729" i="7" s="1"/>
  <c r="Q3728" i="7"/>
  <c r="T3728" i="7" s="1"/>
  <c r="Q3727" i="7"/>
  <c r="T3727" i="7" s="1"/>
  <c r="Q3726" i="7"/>
  <c r="T3726" i="7" s="1"/>
  <c r="Q3725" i="7"/>
  <c r="T3725" i="7" s="1"/>
  <c r="Q3724" i="7"/>
  <c r="T3724" i="7" s="1"/>
  <c r="Q3723" i="7"/>
  <c r="T3723" i="7" s="1"/>
  <c r="Q3326" i="7"/>
  <c r="T3326" i="7" s="1"/>
  <c r="Q3771" i="7"/>
  <c r="T3771" i="7" s="1"/>
  <c r="Q3405" i="7"/>
  <c r="T3405" i="7" s="1"/>
  <c r="Q3413" i="7"/>
  <c r="T3413" i="7" s="1"/>
  <c r="Q3494" i="7"/>
  <c r="T3494" i="7" s="1"/>
  <c r="Q3412" i="7"/>
  <c r="T3412" i="7" s="1"/>
  <c r="Q3899" i="7"/>
  <c r="T3899" i="7" s="1"/>
  <c r="Q3783" i="7"/>
  <c r="T3783" i="7" s="1"/>
  <c r="Q3378" i="7"/>
  <c r="T3378" i="7" s="1"/>
  <c r="Q3493" i="7"/>
  <c r="T3493" i="7" s="1"/>
  <c r="Q3782" i="7"/>
  <c r="T3782" i="7" s="1"/>
  <c r="Q3453" i="7"/>
  <c r="T3453" i="7" s="1"/>
  <c r="Q3452" i="7"/>
  <c r="T3452" i="7" s="1"/>
  <c r="Q3360" i="7"/>
  <c r="T3360" i="7" s="1"/>
  <c r="Q3722" i="7"/>
  <c r="T3722" i="7" s="1"/>
  <c r="Q3891" i="7"/>
  <c r="T3891" i="7" s="1"/>
  <c r="Q3355" i="7"/>
  <c r="T3355" i="7" s="1"/>
  <c r="Q3342" i="7"/>
  <c r="T3342" i="7" s="1"/>
  <c r="Q3411" i="7"/>
  <c r="T3411" i="7" s="1"/>
  <c r="Q3377" i="7"/>
  <c r="T3377" i="7" s="1"/>
  <c r="Q3492" i="7"/>
  <c r="T3492" i="7" s="1"/>
  <c r="Q3451" i="7"/>
  <c r="T3451" i="7" s="1"/>
  <c r="Q3158" i="7"/>
  <c r="T3158" i="7" s="1"/>
  <c r="Q3259" i="7"/>
  <c r="T3259" i="7" s="1"/>
  <c r="Q3264" i="7"/>
  <c r="T3264" i="7" s="1"/>
  <c r="Q3322" i="7"/>
  <c r="T3322" i="7" s="1"/>
  <c r="Q3321" i="7"/>
  <c r="T3321" i="7" s="1"/>
  <c r="Q3320" i="7"/>
  <c r="T3320" i="7" s="1"/>
  <c r="Q3273" i="7"/>
  <c r="T3273" i="7" s="1"/>
  <c r="Q3144" i="7"/>
  <c r="T3144" i="7" s="1"/>
  <c r="Q3250" i="7"/>
  <c r="T3250" i="7" s="1"/>
  <c r="Q3253" i="7"/>
  <c r="T3253" i="7" s="1"/>
  <c r="Q3282" i="7"/>
  <c r="T3282" i="7" s="1"/>
  <c r="Q3252" i="7"/>
  <c r="T3252" i="7" s="1"/>
  <c r="Q3258" i="7"/>
  <c r="T3258" i="7" s="1"/>
  <c r="Q3323" i="7"/>
  <c r="T3323" i="7" s="1"/>
  <c r="Q3148" i="7"/>
  <c r="T3148" i="7" s="1"/>
  <c r="Q3249" i="7"/>
  <c r="T3249" i="7" s="1"/>
  <c r="Q3248" i="7"/>
  <c r="T3248" i="7" s="1"/>
  <c r="Q3281" i="7"/>
  <c r="T3281" i="7" s="1"/>
  <c r="Q3151" i="7"/>
  <c r="T3151" i="7" s="1"/>
  <c r="Q3315" i="7"/>
  <c r="T3315" i="7" s="1"/>
  <c r="Q3314" i="7"/>
  <c r="T3314" i="7" s="1"/>
  <c r="Q3150" i="7"/>
  <c r="T3150" i="7" s="1"/>
  <c r="Q3157" i="7"/>
  <c r="T3157" i="7" s="1"/>
  <c r="Q3160" i="7"/>
  <c r="T3160" i="7" s="1"/>
  <c r="Q3205" i="7"/>
  <c r="T3205" i="7" s="1"/>
  <c r="Q3134" i="7"/>
  <c r="T3134" i="7" s="1"/>
  <c r="Q3133" i="7"/>
  <c r="T3133" i="7" s="1"/>
  <c r="Q3132" i="7"/>
  <c r="T3132" i="7" s="1"/>
  <c r="Q3131" i="7"/>
  <c r="T3131" i="7" s="1"/>
  <c r="Q3130" i="7"/>
  <c r="T3130" i="7" s="1"/>
  <c r="Q3245" i="7"/>
  <c r="T3245" i="7" s="1"/>
  <c r="Q3244" i="7"/>
  <c r="T3244" i="7" s="1"/>
  <c r="Q3243" i="7"/>
  <c r="T3243" i="7" s="1"/>
  <c r="Q3313" i="7"/>
  <c r="T3313" i="7" s="1"/>
  <c r="Q3312" i="7"/>
  <c r="T3312" i="7" s="1"/>
  <c r="Q3311" i="7"/>
  <c r="T3311" i="7" s="1"/>
  <c r="Q3310" i="7"/>
  <c r="T3310" i="7" s="1"/>
  <c r="Q3309" i="7"/>
  <c r="T3309" i="7" s="1"/>
  <c r="Q3308" i="7"/>
  <c r="T3308" i="7" s="1"/>
  <c r="Q3307" i="7"/>
  <c r="T3307" i="7" s="1"/>
  <c r="Q3306" i="7"/>
  <c r="T3306" i="7" s="1"/>
  <c r="Q3305" i="7"/>
  <c r="T3305" i="7" s="1"/>
  <c r="Q3304" i="7"/>
  <c r="T3304" i="7" s="1"/>
  <c r="Q3303" i="7"/>
  <c r="T3303" i="7" s="1"/>
  <c r="Q3302" i="7"/>
  <c r="T3302" i="7" s="1"/>
  <c r="Q3301" i="7"/>
  <c r="T3301" i="7" s="1"/>
  <c r="Q3300" i="7"/>
  <c r="T3300" i="7" s="1"/>
  <c r="Q3299" i="7"/>
  <c r="T3299" i="7" s="1"/>
  <c r="Q3298" i="7"/>
  <c r="T3298" i="7" s="1"/>
  <c r="Q3297" i="7"/>
  <c r="T3297" i="7" s="1"/>
  <c r="Q3296" i="7"/>
  <c r="T3296" i="7" s="1"/>
  <c r="Q3295" i="7"/>
  <c r="T3295" i="7" s="1"/>
  <c r="Q3294" i="7"/>
  <c r="T3294" i="7" s="1"/>
  <c r="Q3293" i="7"/>
  <c r="T3293" i="7" s="1"/>
  <c r="Q3292" i="7"/>
  <c r="T3292" i="7" s="1"/>
  <c r="Q3291" i="7"/>
  <c r="T3291" i="7" s="1"/>
  <c r="Q3290" i="7"/>
  <c r="T3290" i="7" s="1"/>
  <c r="Q3289" i="7"/>
  <c r="T3289" i="7" s="1"/>
  <c r="Q3288" i="7"/>
  <c r="T3288" i="7" s="1"/>
  <c r="Q3242" i="7"/>
  <c r="T3242" i="7" s="1"/>
  <c r="Q3241" i="7"/>
  <c r="T3241" i="7" s="1"/>
  <c r="Q3240" i="7"/>
  <c r="T3240" i="7" s="1"/>
  <c r="Q3239" i="7"/>
  <c r="T3239" i="7" s="1"/>
  <c r="Q3238" i="7"/>
  <c r="T3238" i="7" s="1"/>
  <c r="Q3237" i="7"/>
  <c r="T3237" i="7" s="1"/>
  <c r="Q3236" i="7"/>
  <c r="T3236" i="7" s="1"/>
  <c r="Q3235" i="7"/>
  <c r="T3235" i="7" s="1"/>
  <c r="Q3234" i="7"/>
  <c r="T3234" i="7" s="1"/>
  <c r="Q3233" i="7"/>
  <c r="T3233" i="7" s="1"/>
  <c r="Q3232" i="7"/>
  <c r="T3232" i="7" s="1"/>
  <c r="Q3231" i="7"/>
  <c r="T3231" i="7" s="1"/>
  <c r="Q3230" i="7"/>
  <c r="T3230" i="7" s="1"/>
  <c r="Q3229" i="7"/>
  <c r="T3229" i="7" s="1"/>
  <c r="Q3228" i="7"/>
  <c r="T3228" i="7" s="1"/>
  <c r="Q3227" i="7"/>
  <c r="T3227" i="7" s="1"/>
  <c r="Q3226" i="7"/>
  <c r="T3226" i="7" s="1"/>
  <c r="Q3225" i="7"/>
  <c r="T3225" i="7" s="1"/>
  <c r="Q3224" i="7"/>
  <c r="T3224" i="7" s="1"/>
  <c r="Q3223" i="7"/>
  <c r="T3223" i="7" s="1"/>
  <c r="Q3222" i="7"/>
  <c r="T3222" i="7" s="1"/>
  <c r="Q3221" i="7"/>
  <c r="T3221" i="7" s="1"/>
  <c r="Q3220" i="7"/>
  <c r="T3220" i="7" s="1"/>
  <c r="Q3219" i="7"/>
  <c r="T3219" i="7" s="1"/>
  <c r="Q3218" i="7"/>
  <c r="T3218" i="7" s="1"/>
  <c r="Q3287" i="7"/>
  <c r="T3287" i="7" s="1"/>
  <c r="Q3286" i="7"/>
  <c r="T3286" i="7" s="1"/>
  <c r="Q3263" i="7"/>
  <c r="T3263" i="7" s="1"/>
  <c r="Q3129" i="7"/>
  <c r="T3129" i="7" s="1"/>
  <c r="Q3255" i="7"/>
  <c r="T3255" i="7" s="1"/>
  <c r="Q3257" i="7"/>
  <c r="T3257" i="7" s="1"/>
  <c r="Q3319" i="7"/>
  <c r="T3319" i="7" s="1"/>
  <c r="Q3285" i="7"/>
  <c r="T3285" i="7" s="1"/>
  <c r="Q3153" i="7"/>
  <c r="T3153" i="7" s="1"/>
  <c r="Q3139" i="7"/>
  <c r="T3139" i="7" s="1"/>
  <c r="Q3272" i="7"/>
  <c r="T3272" i="7" s="1"/>
  <c r="Q3271" i="7"/>
  <c r="T3271" i="7" s="1"/>
  <c r="Q3204" i="7"/>
  <c r="T3204" i="7" s="1"/>
  <c r="Q3203" i="7"/>
  <c r="T3203" i="7" s="1"/>
  <c r="Q3202" i="7"/>
  <c r="T3202" i="7" s="1"/>
  <c r="Q3270" i="7"/>
  <c r="T3270" i="7" s="1"/>
  <c r="Q3201" i="7"/>
  <c r="T3201" i="7" s="1"/>
  <c r="Q3200" i="7"/>
  <c r="T3200" i="7" s="1"/>
  <c r="Q3199" i="7"/>
  <c r="T3199" i="7" s="1"/>
  <c r="Q3198" i="7"/>
  <c r="T3198" i="7" s="1"/>
  <c r="Q3197" i="7"/>
  <c r="T3197" i="7" s="1"/>
  <c r="Q3196" i="7"/>
  <c r="T3196" i="7" s="1"/>
  <c r="Q3195" i="7"/>
  <c r="T3195" i="7" s="1"/>
  <c r="Q3194" i="7"/>
  <c r="T3194" i="7" s="1"/>
  <c r="Q3193" i="7"/>
  <c r="T3193" i="7" s="1"/>
  <c r="Q3192" i="7"/>
  <c r="T3192" i="7" s="1"/>
  <c r="Q3191" i="7"/>
  <c r="T3191" i="7" s="1"/>
  <c r="Q3190" i="7"/>
  <c r="T3190" i="7" s="1"/>
  <c r="Q3189" i="7"/>
  <c r="T3189" i="7" s="1"/>
  <c r="Q3188" i="7"/>
  <c r="T3188" i="7" s="1"/>
  <c r="Q3187" i="7"/>
  <c r="T3187" i="7" s="1"/>
  <c r="Q3186" i="7"/>
  <c r="T3186" i="7" s="1"/>
  <c r="Q3185" i="7"/>
  <c r="T3185" i="7" s="1"/>
  <c r="Q3184" i="7"/>
  <c r="T3184" i="7" s="1"/>
  <c r="Q3183" i="7"/>
  <c r="T3183" i="7" s="1"/>
  <c r="Q3182" i="7"/>
  <c r="T3182" i="7" s="1"/>
  <c r="Q3181" i="7"/>
  <c r="T3181" i="7" s="1"/>
  <c r="Q3180" i="7"/>
  <c r="T3180" i="7" s="1"/>
  <c r="Q3179" i="7"/>
  <c r="T3179" i="7" s="1"/>
  <c r="Q3178" i="7"/>
  <c r="T3178" i="7" s="1"/>
  <c r="Q3177" i="7"/>
  <c r="T3177" i="7" s="1"/>
  <c r="Q3176" i="7"/>
  <c r="T3176" i="7" s="1"/>
  <c r="Q3175" i="7"/>
  <c r="T3175" i="7" s="1"/>
  <c r="Q3256" i="7"/>
  <c r="T3256" i="7" s="1"/>
  <c r="Q3174" i="7"/>
  <c r="T3174" i="7" s="1"/>
  <c r="Q3173" i="7"/>
  <c r="T3173" i="7" s="1"/>
  <c r="Q3172" i="7"/>
  <c r="T3172" i="7" s="1"/>
  <c r="Q3171" i="7"/>
  <c r="T3171" i="7" s="1"/>
  <c r="Q3170" i="7"/>
  <c r="T3170" i="7" s="1"/>
  <c r="Q3169" i="7"/>
  <c r="T3169" i="7" s="1"/>
  <c r="Q3269" i="7"/>
  <c r="T3269" i="7" s="1"/>
  <c r="Q3268" i="7"/>
  <c r="T3268" i="7" s="1"/>
  <c r="Q3267" i="7"/>
  <c r="T3267" i="7" s="1"/>
  <c r="Q3168" i="7"/>
  <c r="T3168" i="7" s="1"/>
  <c r="Q3167" i="7"/>
  <c r="T3167" i="7" s="1"/>
  <c r="Q3138" i="7"/>
  <c r="T3138" i="7" s="1"/>
  <c r="Q3137" i="7"/>
  <c r="T3137" i="7" s="1"/>
  <c r="Q3136" i="7"/>
  <c r="T3136" i="7" s="1"/>
  <c r="Q3278" i="7"/>
  <c r="T3278" i="7" s="1"/>
  <c r="Q3149" i="7"/>
  <c r="T3149" i="7" s="1"/>
  <c r="Q3156" i="7"/>
  <c r="T3156" i="7" s="1"/>
  <c r="Q3262" i="7"/>
  <c r="T3262" i="7" s="1"/>
  <c r="Q3128" i="7"/>
  <c r="T3128" i="7" s="1"/>
  <c r="Q3284" i="7"/>
  <c r="T3284" i="7" s="1"/>
  <c r="Q3251" i="7"/>
  <c r="T3251" i="7" s="1"/>
  <c r="Q3217" i="7"/>
  <c r="T3217" i="7" s="1"/>
  <c r="Q3146" i="7"/>
  <c r="T3146" i="7" s="1"/>
  <c r="Q3261" i="7"/>
  <c r="T3261" i="7" s="1"/>
  <c r="Q3135" i="7"/>
  <c r="T3135" i="7" s="1"/>
  <c r="Q3283" i="7"/>
  <c r="T3283" i="7" s="1"/>
  <c r="Q3145" i="7"/>
  <c r="T3145" i="7" s="1"/>
  <c r="Q3260" i="7"/>
  <c r="T3260" i="7" s="1"/>
  <c r="Q3143" i="7"/>
  <c r="T3143" i="7" s="1"/>
  <c r="Q3277" i="7"/>
  <c r="T3277" i="7" s="1"/>
  <c r="Q3318" i="7"/>
  <c r="T3318" i="7" s="1"/>
  <c r="Q3247" i="7"/>
  <c r="T3247" i="7" s="1"/>
  <c r="Q3159" i="7"/>
  <c r="T3159" i="7" s="1"/>
  <c r="Q3254" i="7"/>
  <c r="T3254" i="7" s="1"/>
  <c r="Q3216" i="7"/>
  <c r="T3216" i="7" s="1"/>
  <c r="Q3266" i="7"/>
  <c r="T3266" i="7" s="1"/>
  <c r="Q3265" i="7"/>
  <c r="T3265" i="7" s="1"/>
  <c r="Q3317" i="7"/>
  <c r="T3317" i="7" s="1"/>
  <c r="Q3280" i="7"/>
  <c r="T3280" i="7" s="1"/>
  <c r="Q3279" i="7"/>
  <c r="T3279" i="7" s="1"/>
  <c r="Q3215" i="7"/>
  <c r="T3215" i="7" s="1"/>
  <c r="Q3142" i="7"/>
  <c r="T3142" i="7" s="1"/>
  <c r="Q3166" i="7"/>
  <c r="T3166" i="7" s="1"/>
  <c r="Q3165" i="7"/>
  <c r="T3165" i="7" s="1"/>
  <c r="Q3164" i="7"/>
  <c r="T3164" i="7" s="1"/>
  <c r="Q3141" i="7"/>
  <c r="T3141" i="7" s="1"/>
  <c r="Q3152" i="7"/>
  <c r="T3152" i="7" s="1"/>
  <c r="Q3214" i="7"/>
  <c r="T3214" i="7" s="1"/>
  <c r="Q3163" i="7"/>
  <c r="T3163" i="7" s="1"/>
  <c r="Q3162" i="7"/>
  <c r="T3162" i="7" s="1"/>
  <c r="Q3161" i="7"/>
  <c r="T3161" i="7" s="1"/>
  <c r="Q3155" i="7"/>
  <c r="T3155" i="7" s="1"/>
  <c r="Q3246" i="7"/>
  <c r="T3246" i="7" s="1"/>
  <c r="Q3147" i="7"/>
  <c r="T3147" i="7" s="1"/>
  <c r="Q3154" i="7"/>
  <c r="T3154" i="7" s="1"/>
  <c r="Q3276" i="7"/>
  <c r="T3276" i="7" s="1"/>
  <c r="Q3316" i="7"/>
  <c r="T3316" i="7" s="1"/>
  <c r="Q3213" i="7"/>
  <c r="T3213" i="7" s="1"/>
  <c r="Q3275" i="7"/>
  <c r="T3275" i="7" s="1"/>
  <c r="Q3274" i="7"/>
  <c r="T3274" i="7" s="1"/>
  <c r="Q3140" i="7"/>
  <c r="T3140" i="7" s="1"/>
  <c r="Q3212" i="7"/>
  <c r="T3212" i="7" s="1"/>
  <c r="Q3096" i="7"/>
  <c r="T3096" i="7" s="1"/>
  <c r="Q3076" i="7"/>
  <c r="T3076" i="7" s="1"/>
  <c r="Q3075" i="7"/>
  <c r="T3075" i="7" s="1"/>
  <c r="Q3074" i="7"/>
  <c r="T3074" i="7" s="1"/>
  <c r="Q3073" i="7"/>
  <c r="T3073" i="7" s="1"/>
  <c r="Q3095" i="7"/>
  <c r="T3095" i="7" s="1"/>
  <c r="Q3094" i="7"/>
  <c r="T3094" i="7" s="1"/>
  <c r="Q3093" i="7"/>
  <c r="T3093" i="7" s="1"/>
  <c r="Q3092" i="7"/>
  <c r="T3092" i="7" s="1"/>
  <c r="Q3060" i="7"/>
  <c r="T3060" i="7" s="1"/>
  <c r="Q3069" i="7"/>
  <c r="T3069" i="7" s="1"/>
  <c r="Q3068" i="7"/>
  <c r="T3068" i="7" s="1"/>
  <c r="Q3088" i="7"/>
  <c r="T3088" i="7" s="1"/>
  <c r="Q3057" i="7"/>
  <c r="T3057" i="7" s="1"/>
  <c r="Q3115" i="7"/>
  <c r="T3115" i="7" s="1"/>
  <c r="Q3091" i="7"/>
  <c r="T3091" i="7" s="1"/>
  <c r="Q3080" i="7"/>
  <c r="T3080" i="7" s="1"/>
  <c r="Q3079" i="7"/>
  <c r="T3079" i="7" s="1"/>
  <c r="Q3064" i="7"/>
  <c r="T3064" i="7" s="1"/>
  <c r="Q3061" i="7"/>
  <c r="T3061" i="7" s="1"/>
  <c r="Q3063" i="7"/>
  <c r="T3063" i="7" s="1"/>
  <c r="Q3078" i="7"/>
  <c r="T3078" i="7" s="1"/>
  <c r="Q3077" i="7"/>
  <c r="T3077" i="7" s="1"/>
  <c r="Q3127" i="7"/>
  <c r="T3127" i="7" s="1"/>
  <c r="Q3067" i="7"/>
  <c r="T3067" i="7" s="1"/>
  <c r="Q3083" i="7"/>
  <c r="T3083" i="7" s="1"/>
  <c r="Q3126" i="7"/>
  <c r="T3126" i="7" s="1"/>
  <c r="Q3082" i="7"/>
  <c r="T3082" i="7" s="1"/>
  <c r="Q3124" i="7"/>
  <c r="T3124" i="7" s="1"/>
  <c r="Q3125" i="7"/>
  <c r="T3125" i="7" s="1"/>
  <c r="Q3117" i="7"/>
  <c r="T3117" i="7" s="1"/>
  <c r="Q3062" i="7"/>
  <c r="T3062" i="7" s="1"/>
  <c r="Q3112" i="7"/>
  <c r="T3112" i="7" s="1"/>
  <c r="Q3111" i="7"/>
  <c r="T3111" i="7" s="1"/>
  <c r="Q3123" i="7"/>
  <c r="T3123" i="7" s="1"/>
  <c r="Q3116" i="7"/>
  <c r="T3116" i="7" s="1"/>
  <c r="Q3086" i="7"/>
  <c r="T3086" i="7" s="1"/>
  <c r="Q3090" i="7"/>
  <c r="T3090" i="7" s="1"/>
  <c r="Q3072" i="7"/>
  <c r="T3072" i="7" s="1"/>
  <c r="Q3071" i="7"/>
  <c r="T3071" i="7" s="1"/>
  <c r="Q3066" i="7"/>
  <c r="T3066" i="7" s="1"/>
  <c r="Q3070" i="7"/>
  <c r="T3070" i="7" s="1"/>
  <c r="Q3059" i="7"/>
  <c r="T3059" i="7" s="1"/>
  <c r="Q3122" i="7"/>
  <c r="T3122" i="7" s="1"/>
  <c r="Q3121" i="7"/>
  <c r="T3121" i="7" s="1"/>
  <c r="Q3120" i="7"/>
  <c r="T3120" i="7" s="1"/>
  <c r="Q3109" i="7"/>
  <c r="T3109" i="7" s="1"/>
  <c r="Q3108" i="7"/>
  <c r="T3108" i="7" s="1"/>
  <c r="Q3065" i="7"/>
  <c r="T3065" i="7" s="1"/>
  <c r="Q3107" i="7"/>
  <c r="T3107" i="7" s="1"/>
  <c r="Q3087" i="7"/>
  <c r="T3087" i="7" s="1"/>
  <c r="Q3058" i="7"/>
  <c r="T3058" i="7" s="1"/>
  <c r="Q3114" i="7"/>
  <c r="T3114" i="7" s="1"/>
  <c r="Q3085" i="7"/>
  <c r="T3085" i="7" s="1"/>
  <c r="Q3106" i="7"/>
  <c r="T3106" i="7" s="1"/>
  <c r="Q3105" i="7"/>
  <c r="T3105" i="7" s="1"/>
  <c r="Q3089" i="7"/>
  <c r="T3089" i="7" s="1"/>
  <c r="Q3119" i="7"/>
  <c r="T3119" i="7" s="1"/>
  <c r="Q3118" i="7"/>
  <c r="T3118" i="7" s="1"/>
  <c r="Q3110" i="7"/>
  <c r="T3110" i="7" s="1"/>
  <c r="Q3084" i="7"/>
  <c r="T3084" i="7" s="1"/>
  <c r="Q3081" i="7"/>
  <c r="T3081" i="7" s="1"/>
  <c r="Q3113" i="7"/>
  <c r="T3113" i="7" s="1"/>
  <c r="Q3005" i="7"/>
  <c r="T3005" i="7" s="1"/>
  <c r="Q3000" i="7"/>
  <c r="T3000" i="7" s="1"/>
  <c r="Q3004" i="7"/>
  <c r="T3004" i="7" s="1"/>
  <c r="Q3003" i="7"/>
  <c r="T3003" i="7" s="1"/>
  <c r="Q3002" i="7"/>
  <c r="T3002" i="7" s="1"/>
  <c r="Q3001" i="7"/>
  <c r="T3001" i="7" s="1"/>
  <c r="Q3016" i="7"/>
  <c r="T3016" i="7" s="1"/>
  <c r="Q3013" i="7"/>
  <c r="T3013" i="7" s="1"/>
  <c r="Q2984" i="7"/>
  <c r="T2984" i="7" s="1"/>
  <c r="Q2983" i="7"/>
  <c r="T2983" i="7" s="1"/>
  <c r="Q2986" i="7"/>
  <c r="T2986" i="7" s="1"/>
  <c r="Q2982" i="7"/>
  <c r="T2982" i="7" s="1"/>
  <c r="Q2981" i="7"/>
  <c r="T2981" i="7" s="1"/>
  <c r="Q2980" i="7"/>
  <c r="T2980" i="7" s="1"/>
  <c r="Q2979" i="7"/>
  <c r="T2979" i="7" s="1"/>
  <c r="Q2999" i="7"/>
  <c r="T2999" i="7" s="1"/>
  <c r="Q2998" i="7"/>
  <c r="T2998" i="7" s="1"/>
  <c r="Q2997" i="7"/>
  <c r="T2997" i="7" s="1"/>
  <c r="Q2996" i="7"/>
  <c r="T2996" i="7" s="1"/>
  <c r="Q2995" i="7"/>
  <c r="T2995" i="7" s="1"/>
  <c r="Q2994" i="7"/>
  <c r="T2994" i="7" s="1"/>
  <c r="Q3009" i="7"/>
  <c r="T3009" i="7" s="1"/>
  <c r="Q2993" i="7"/>
  <c r="T2993" i="7" s="1"/>
  <c r="Q3024" i="7"/>
  <c r="T3024" i="7" s="1"/>
  <c r="Q2992" i="7"/>
  <c r="T2992" i="7" s="1"/>
  <c r="Q2991" i="7"/>
  <c r="T2991" i="7" s="1"/>
  <c r="Q2990" i="7"/>
  <c r="T2990" i="7" s="1"/>
  <c r="Q3008" i="7"/>
  <c r="T3008" i="7" s="1"/>
  <c r="Q3012" i="7"/>
  <c r="T3012" i="7" s="1"/>
  <c r="Q2957" i="7"/>
  <c r="T2957" i="7" s="1"/>
  <c r="Q3019" i="7"/>
  <c r="T3019" i="7" s="1"/>
  <c r="Q3011" i="7"/>
  <c r="T3011" i="7" s="1"/>
  <c r="Q2960" i="7"/>
  <c r="T2960" i="7" s="1"/>
  <c r="Q2989" i="7"/>
  <c r="T2989" i="7" s="1"/>
  <c r="Q2988" i="7"/>
  <c r="T2988" i="7" s="1"/>
  <c r="Q3023" i="7"/>
  <c r="T3023" i="7" s="1"/>
  <c r="Q3010" i="7"/>
  <c r="T3010" i="7" s="1"/>
  <c r="Q3018" i="7"/>
  <c r="T3018" i="7" s="1"/>
  <c r="Q3017" i="7"/>
  <c r="T3017" i="7" s="1"/>
  <c r="Q3022" i="7"/>
  <c r="T3022" i="7" s="1"/>
  <c r="Q3033" i="7"/>
  <c r="T3033" i="7" s="1"/>
  <c r="Q3032" i="7"/>
  <c r="T3032" i="7" s="1"/>
  <c r="Q3021" i="7"/>
  <c r="T3021" i="7" s="1"/>
  <c r="Q2959" i="7"/>
  <c r="T2959" i="7" s="1"/>
  <c r="Q3056" i="7"/>
  <c r="T3056" i="7" s="1"/>
  <c r="Q3055" i="7"/>
  <c r="T3055" i="7" s="1"/>
  <c r="Q3054" i="7"/>
  <c r="T3054" i="7" s="1"/>
  <c r="Q3053" i="7"/>
  <c r="T3053" i="7" s="1"/>
  <c r="Q3052" i="7"/>
  <c r="T3052" i="7" s="1"/>
  <c r="Q3031" i="7"/>
  <c r="T3031" i="7" s="1"/>
  <c r="Q3030" i="7"/>
  <c r="T3030" i="7" s="1"/>
  <c r="Q2958" i="7"/>
  <c r="T2958" i="7" s="1"/>
  <c r="Q2967" i="7"/>
  <c r="T2967" i="7" s="1"/>
  <c r="Q2966" i="7"/>
  <c r="T2966" i="7" s="1"/>
  <c r="Q2965" i="7"/>
  <c r="T2965" i="7" s="1"/>
  <c r="Q2964" i="7"/>
  <c r="T2964" i="7" s="1"/>
  <c r="Q2963" i="7"/>
  <c r="T2963" i="7" s="1"/>
  <c r="Q2962" i="7"/>
  <c r="T2962" i="7" s="1"/>
  <c r="Q2961" i="7"/>
  <c r="T2961" i="7" s="1"/>
  <c r="Q3051" i="7"/>
  <c r="T3051" i="7" s="1"/>
  <c r="Q3050" i="7"/>
  <c r="T3050" i="7" s="1"/>
  <c r="Q2973" i="7"/>
  <c r="T2973" i="7" s="1"/>
  <c r="Q3007" i="7"/>
  <c r="T3007" i="7" s="1"/>
  <c r="Q3029" i="7"/>
  <c r="T3029" i="7" s="1"/>
  <c r="Q3006" i="7"/>
  <c r="T3006" i="7" s="1"/>
  <c r="Q3028" i="7"/>
  <c r="T3028" i="7" s="1"/>
  <c r="Q2978" i="7"/>
  <c r="T2978" i="7" s="1"/>
  <c r="Q2977" i="7"/>
  <c r="T2977" i="7" s="1"/>
  <c r="Q2972" i="7"/>
  <c r="T2972" i="7" s="1"/>
  <c r="Q2971" i="7"/>
  <c r="T2971" i="7" s="1"/>
  <c r="Q2970" i="7"/>
  <c r="T2970" i="7" s="1"/>
  <c r="Q3020" i="7"/>
  <c r="T3020" i="7" s="1"/>
  <c r="Q2976" i="7"/>
  <c r="T2976" i="7" s="1"/>
  <c r="Q2974" i="7"/>
  <c r="T2974" i="7" s="1"/>
  <c r="Q3015" i="7"/>
  <c r="T3015" i="7" s="1"/>
  <c r="Q3027" i="7"/>
  <c r="T3027" i="7" s="1"/>
  <c r="Q3014" i="7"/>
  <c r="T3014" i="7" s="1"/>
  <c r="Q3026" i="7"/>
  <c r="T3026" i="7" s="1"/>
  <c r="Q3025" i="7"/>
  <c r="T3025" i="7" s="1"/>
  <c r="Q2968" i="7"/>
  <c r="T2968" i="7" s="1"/>
  <c r="Q2985" i="7"/>
  <c r="T2985" i="7" s="1"/>
  <c r="Q3049" i="7"/>
  <c r="T3049" i="7" s="1"/>
  <c r="Q2975" i="7"/>
  <c r="T2975" i="7" s="1"/>
  <c r="Q2969" i="7"/>
  <c r="T2969" i="7" s="1"/>
  <c r="Q3048" i="7"/>
  <c r="T3048" i="7" s="1"/>
  <c r="Q3047" i="7"/>
  <c r="T3047" i="7" s="1"/>
  <c r="Q3046" i="7"/>
  <c r="T3046" i="7" s="1"/>
  <c r="Q3045" i="7"/>
  <c r="T3045" i="7" s="1"/>
  <c r="Q3044" i="7"/>
  <c r="T3044" i="7" s="1"/>
  <c r="Q3043" i="7"/>
  <c r="T3043" i="7" s="1"/>
  <c r="Q3042" i="7"/>
  <c r="T3042" i="7" s="1"/>
  <c r="Q3041" i="7"/>
  <c r="T3041" i="7" s="1"/>
  <c r="Q3040" i="7"/>
  <c r="T3040" i="7" s="1"/>
  <c r="Q3039" i="7"/>
  <c r="T3039" i="7" s="1"/>
  <c r="Q2987" i="7"/>
  <c r="T2987" i="7" s="1"/>
  <c r="Q3038" i="7"/>
  <c r="T3038" i="7" s="1"/>
  <c r="Q2945" i="7"/>
  <c r="T2945" i="7" s="1"/>
  <c r="Q2944" i="7"/>
  <c r="T2944" i="7" s="1"/>
  <c r="Q2943" i="7"/>
  <c r="T2943" i="7" s="1"/>
  <c r="Q2947" i="7"/>
  <c r="T2947" i="7" s="1"/>
  <c r="Q2864" i="7"/>
  <c r="T2864" i="7" s="1"/>
  <c r="Q2863" i="7"/>
  <c r="T2863" i="7" s="1"/>
  <c r="Q2954" i="7"/>
  <c r="T2954" i="7" s="1"/>
  <c r="Q2953" i="7"/>
  <c r="T2953" i="7" s="1"/>
  <c r="Q2847" i="7"/>
  <c r="T2847" i="7" s="1"/>
  <c r="Q2934" i="7"/>
  <c r="T2934" i="7" s="1"/>
  <c r="Q2905" i="7"/>
  <c r="T2905" i="7" s="1"/>
  <c r="Q2868" i="7"/>
  <c r="T2868" i="7" s="1"/>
  <c r="Q2867" i="7"/>
  <c r="T2867" i="7" s="1"/>
  <c r="Q2866" i="7"/>
  <c r="T2866" i="7" s="1"/>
  <c r="Q2865" i="7"/>
  <c r="T2865" i="7" s="1"/>
  <c r="Q2859" i="7"/>
  <c r="T2859" i="7" s="1"/>
  <c r="Q2862" i="7"/>
  <c r="T2862" i="7" s="1"/>
  <c r="Q2878" i="7"/>
  <c r="T2878" i="7" s="1"/>
  <c r="Q2877" i="7"/>
  <c r="T2877" i="7" s="1"/>
  <c r="Q2860" i="7"/>
  <c r="T2860" i="7" s="1"/>
  <c r="Q2912" i="7"/>
  <c r="T2912" i="7" s="1"/>
  <c r="Q2942" i="7"/>
  <c r="T2942" i="7" s="1"/>
  <c r="Q2896" i="7"/>
  <c r="T2896" i="7" s="1"/>
  <c r="Q2932" i="7"/>
  <c r="T2932" i="7" s="1"/>
  <c r="Q2843" i="7"/>
  <c r="T2843" i="7" s="1"/>
  <c r="Q2948" i="7"/>
  <c r="T2948" i="7" s="1"/>
  <c r="Q2895" i="7"/>
  <c r="T2895" i="7" s="1"/>
  <c r="Q2848" i="7"/>
  <c r="T2848" i="7" s="1"/>
  <c r="Q2874" i="7"/>
  <c r="T2874" i="7" s="1"/>
  <c r="Q2894" i="7"/>
  <c r="T2894" i="7" s="1"/>
  <c r="Q2941" i="7"/>
  <c r="T2941" i="7" s="1"/>
  <c r="Q2931" i="7"/>
  <c r="T2931" i="7" s="1"/>
  <c r="Q2930" i="7"/>
  <c r="T2930" i="7" s="1"/>
  <c r="Q2846" i="7"/>
  <c r="T2846" i="7" s="1"/>
  <c r="Q2893" i="7"/>
  <c r="T2893" i="7" s="1"/>
  <c r="Q2892" i="7"/>
  <c r="T2892" i="7" s="1"/>
  <c r="Q2891" i="7"/>
  <c r="T2891" i="7" s="1"/>
  <c r="Q2890" i="7"/>
  <c r="T2890" i="7" s="1"/>
  <c r="Q2850" i="7"/>
  <c r="T2850" i="7" s="1"/>
  <c r="Q2889" i="7"/>
  <c r="T2889" i="7" s="1"/>
  <c r="Q2888" i="7"/>
  <c r="T2888" i="7" s="1"/>
  <c r="Q2940" i="7"/>
  <c r="T2940" i="7" s="1"/>
  <c r="Q2935" i="7"/>
  <c r="T2935" i="7" s="1"/>
  <c r="Q2946" i="7"/>
  <c r="T2946" i="7" s="1"/>
  <c r="Q2909" i="7"/>
  <c r="T2909" i="7" s="1"/>
  <c r="Q2908" i="7"/>
  <c r="T2908" i="7" s="1"/>
  <c r="Q2907" i="7"/>
  <c r="T2907" i="7" s="1"/>
  <c r="Q2906" i="7"/>
  <c r="T2906" i="7" s="1"/>
  <c r="Q2911" i="7"/>
  <c r="T2911" i="7" s="1"/>
  <c r="Q2876" i="7"/>
  <c r="T2876" i="7" s="1"/>
  <c r="Q2875" i="7"/>
  <c r="T2875" i="7" s="1"/>
  <c r="Q2901" i="7"/>
  <c r="T2901" i="7" s="1"/>
  <c r="Q2900" i="7"/>
  <c r="T2900" i="7" s="1"/>
  <c r="Q2887" i="7"/>
  <c r="T2887" i="7" s="1"/>
  <c r="Q2849" i="7"/>
  <c r="T2849" i="7" s="1"/>
  <c r="Q2928" i="7"/>
  <c r="T2928" i="7" s="1"/>
  <c r="Q2939" i="7"/>
  <c r="T2939" i="7" s="1"/>
  <c r="Q2927" i="7"/>
  <c r="T2927" i="7" s="1"/>
  <c r="Q2956" i="7"/>
  <c r="T2956" i="7" s="1"/>
  <c r="Q2904" i="7"/>
  <c r="T2904" i="7" s="1"/>
  <c r="Q2857" i="7"/>
  <c r="T2857" i="7" s="1"/>
  <c r="Q2844" i="7"/>
  <c r="T2844" i="7" s="1"/>
  <c r="Q2952" i="7"/>
  <c r="T2952" i="7" s="1"/>
  <c r="Q2910" i="7"/>
  <c r="T2910" i="7" s="1"/>
  <c r="Q2842" i="7"/>
  <c r="T2842" i="7" s="1"/>
  <c r="Q2886" i="7"/>
  <c r="T2886" i="7" s="1"/>
  <c r="Q2899" i="7"/>
  <c r="T2899" i="7" s="1"/>
  <c r="Q2903" i="7"/>
  <c r="T2903" i="7" s="1"/>
  <c r="Q2861" i="7"/>
  <c r="T2861" i="7" s="1"/>
  <c r="Q2929" i="7"/>
  <c r="T2929" i="7" s="1"/>
  <c r="Q2951" i="7"/>
  <c r="T2951" i="7" s="1"/>
  <c r="Q2897" i="7"/>
  <c r="T2897" i="7" s="1"/>
  <c r="Q2856" i="7"/>
  <c r="T2856" i="7" s="1"/>
  <c r="Q2950" i="7"/>
  <c r="T2950" i="7" s="1"/>
  <c r="Q2872" i="7"/>
  <c r="T2872" i="7" s="1"/>
  <c r="Q2898" i="7"/>
  <c r="T2898" i="7" s="1"/>
  <c r="Q2902" i="7"/>
  <c r="T2902" i="7" s="1"/>
  <c r="Q2926" i="7"/>
  <c r="T2926" i="7" s="1"/>
  <c r="Q2938" i="7"/>
  <c r="T2938" i="7" s="1"/>
  <c r="Q2925" i="7"/>
  <c r="T2925" i="7" s="1"/>
  <c r="Q2924" i="7"/>
  <c r="T2924" i="7" s="1"/>
  <c r="Q2949" i="7"/>
  <c r="T2949" i="7" s="1"/>
  <c r="Q2937" i="7"/>
  <c r="T2937" i="7" s="1"/>
  <c r="Q2923" i="7"/>
  <c r="T2923" i="7" s="1"/>
  <c r="Q2922" i="7"/>
  <c r="T2922" i="7" s="1"/>
  <c r="Q2921" i="7"/>
  <c r="T2921" i="7" s="1"/>
  <c r="Q2920" i="7"/>
  <c r="T2920" i="7" s="1"/>
  <c r="Q2919" i="7"/>
  <c r="T2919" i="7" s="1"/>
  <c r="Q2918" i="7"/>
  <c r="T2918" i="7" s="1"/>
  <c r="Q2871" i="7"/>
  <c r="T2871" i="7" s="1"/>
  <c r="Q2845" i="7"/>
  <c r="T2845" i="7" s="1"/>
  <c r="Q2873" i="7"/>
  <c r="T2873" i="7" s="1"/>
  <c r="Q2936" i="7"/>
  <c r="T2936" i="7" s="1"/>
  <c r="Q2917" i="7"/>
  <c r="T2917" i="7" s="1"/>
  <c r="Q2858" i="7"/>
  <c r="T2858" i="7" s="1"/>
  <c r="Q2855" i="7"/>
  <c r="T2855" i="7" s="1"/>
  <c r="Q2854" i="7"/>
  <c r="T2854" i="7" s="1"/>
  <c r="Q2853" i="7"/>
  <c r="T2853" i="7" s="1"/>
  <c r="Q2852" i="7"/>
  <c r="T2852" i="7" s="1"/>
  <c r="Q2933" i="7"/>
  <c r="T2933" i="7" s="1"/>
  <c r="Q2851" i="7"/>
  <c r="T2851" i="7" s="1"/>
  <c r="Q2870" i="7"/>
  <c r="T2870" i="7" s="1"/>
  <c r="Q2869" i="7"/>
  <c r="T2869" i="7" s="1"/>
  <c r="Q2885" i="7"/>
  <c r="T2885" i="7" s="1"/>
  <c r="Q2884" i="7"/>
  <c r="T2884" i="7" s="1"/>
  <c r="Q2883" i="7"/>
  <c r="T2883" i="7" s="1"/>
  <c r="Q2882" i="7"/>
  <c r="T2882" i="7" s="1"/>
  <c r="Q2881" i="7"/>
  <c r="T2881" i="7" s="1"/>
  <c r="Q2880" i="7"/>
  <c r="T2880" i="7" s="1"/>
  <c r="Q2879" i="7"/>
  <c r="T2879" i="7" s="1"/>
  <c r="Q2955" i="7"/>
  <c r="T2955" i="7" s="1"/>
  <c r="Q2916" i="7"/>
  <c r="T2916" i="7" s="1"/>
  <c r="Q2915" i="7"/>
  <c r="T2915" i="7" s="1"/>
  <c r="Q2644" i="7"/>
  <c r="T2644" i="7" s="1"/>
  <c r="Q2691" i="7"/>
  <c r="T2691" i="7" s="1"/>
  <c r="Q2690" i="7"/>
  <c r="T2690" i="7" s="1"/>
  <c r="Q2689" i="7"/>
  <c r="T2689" i="7" s="1"/>
  <c r="Q2688" i="7"/>
  <c r="T2688" i="7" s="1"/>
  <c r="Q2687" i="7"/>
  <c r="T2687" i="7" s="1"/>
  <c r="Q2643" i="7"/>
  <c r="T2643" i="7" s="1"/>
  <c r="Q2642" i="7"/>
  <c r="T2642" i="7" s="1"/>
  <c r="Q2636" i="7"/>
  <c r="T2636" i="7" s="1"/>
  <c r="Q2635" i="7"/>
  <c r="T2635" i="7" s="1"/>
  <c r="Q2634" i="7"/>
  <c r="T2634" i="7" s="1"/>
  <c r="Q2686" i="7"/>
  <c r="T2686" i="7" s="1"/>
  <c r="Q2633" i="7"/>
  <c r="T2633" i="7" s="1"/>
  <c r="Q2788" i="7"/>
  <c r="T2788" i="7" s="1"/>
  <c r="Q2685" i="7"/>
  <c r="T2685" i="7" s="1"/>
  <c r="Q2684" i="7"/>
  <c r="T2684" i="7" s="1"/>
  <c r="Q2683" i="7"/>
  <c r="T2683" i="7" s="1"/>
  <c r="Q2632" i="7"/>
  <c r="T2632" i="7" s="1"/>
  <c r="Q2682" i="7"/>
  <c r="T2682" i="7" s="1"/>
  <c r="Q2631" i="7"/>
  <c r="T2631" i="7" s="1"/>
  <c r="Q2655" i="7"/>
  <c r="T2655" i="7" s="1"/>
  <c r="Q2749" i="7"/>
  <c r="T2749" i="7" s="1"/>
  <c r="Q2698" i="7"/>
  <c r="T2698" i="7" s="1"/>
  <c r="Q2701" i="7"/>
  <c r="T2701" i="7" s="1"/>
  <c r="Q2630" i="7"/>
  <c r="T2630" i="7" s="1"/>
  <c r="Q2629" i="7"/>
  <c r="T2629" i="7" s="1"/>
  <c r="Q2721" i="7"/>
  <c r="T2721" i="7" s="1"/>
  <c r="Q2720" i="7"/>
  <c r="T2720" i="7" s="1"/>
  <c r="Q2787" i="7"/>
  <c r="T2787" i="7" s="1"/>
  <c r="Q2786" i="7"/>
  <c r="T2786" i="7" s="1"/>
  <c r="Q2785" i="7"/>
  <c r="T2785" i="7" s="1"/>
  <c r="Q2784" i="7"/>
  <c r="T2784" i="7" s="1"/>
  <c r="Q2783" i="7"/>
  <c r="T2783" i="7" s="1"/>
  <c r="Q2782" i="7"/>
  <c r="T2782" i="7" s="1"/>
  <c r="Q2781" i="7"/>
  <c r="T2781" i="7" s="1"/>
  <c r="Q2780" i="7"/>
  <c r="T2780" i="7" s="1"/>
  <c r="Q2779" i="7"/>
  <c r="T2779" i="7" s="1"/>
  <c r="Q2778" i="7"/>
  <c r="T2778" i="7" s="1"/>
  <c r="Q2777" i="7"/>
  <c r="T2777" i="7" s="1"/>
  <c r="Q2776" i="7"/>
  <c r="T2776" i="7" s="1"/>
  <c r="Q2775" i="7"/>
  <c r="T2775" i="7" s="1"/>
  <c r="Q2774" i="7"/>
  <c r="T2774" i="7" s="1"/>
  <c r="Q2773" i="7"/>
  <c r="T2773" i="7" s="1"/>
  <c r="Q2772" i="7"/>
  <c r="T2772" i="7" s="1"/>
  <c r="Q2771" i="7"/>
  <c r="T2771" i="7" s="1"/>
  <c r="Q2770" i="7"/>
  <c r="T2770" i="7" s="1"/>
  <c r="Q2769" i="7"/>
  <c r="T2769" i="7" s="1"/>
  <c r="Q2768" i="7"/>
  <c r="T2768" i="7" s="1"/>
  <c r="Q2767" i="7"/>
  <c r="T2767" i="7" s="1"/>
  <c r="Q2766" i="7"/>
  <c r="T2766" i="7" s="1"/>
  <c r="Q2765" i="7"/>
  <c r="T2765" i="7" s="1"/>
  <c r="Q2764" i="7"/>
  <c r="T2764" i="7" s="1"/>
  <c r="Q2681" i="7"/>
  <c r="T2681" i="7" s="1"/>
  <c r="Q2763" i="7"/>
  <c r="T2763" i="7" s="1"/>
  <c r="Q2762" i="7"/>
  <c r="T2762" i="7" s="1"/>
  <c r="Q2696" i="7"/>
  <c r="T2696" i="7" s="1"/>
  <c r="Q2707" i="7"/>
  <c r="T2707" i="7" s="1"/>
  <c r="Q2700" i="7"/>
  <c r="T2700" i="7" s="1"/>
  <c r="Q2703" i="7"/>
  <c r="T2703" i="7" s="1"/>
  <c r="Q2678" i="7"/>
  <c r="T2678" i="7" s="1"/>
  <c r="Q2677" i="7"/>
  <c r="T2677" i="7" s="1"/>
  <c r="Q2676" i="7"/>
  <c r="T2676" i="7" s="1"/>
  <c r="Q2675" i="7"/>
  <c r="T2675" i="7" s="1"/>
  <c r="Q2702" i="7"/>
  <c r="T2702" i="7" s="1"/>
  <c r="Q2674" i="7"/>
  <c r="T2674" i="7" s="1"/>
  <c r="Q2673" i="7"/>
  <c r="T2673" i="7" s="1"/>
  <c r="Q2672" i="7"/>
  <c r="T2672" i="7" s="1"/>
  <c r="Q2671" i="7"/>
  <c r="T2671" i="7" s="1"/>
  <c r="Q2670" i="7"/>
  <c r="T2670" i="7" s="1"/>
  <c r="Q2669" i="7"/>
  <c r="T2669" i="7" s="1"/>
  <c r="Q2699" i="7"/>
  <c r="T2699" i="7" s="1"/>
  <c r="Q2668" i="7"/>
  <c r="T2668" i="7" s="1"/>
  <c r="Q2761" i="7"/>
  <c r="T2761" i="7" s="1"/>
  <c r="Q2760" i="7"/>
  <c r="T2760" i="7" s="1"/>
  <c r="Q2759" i="7"/>
  <c r="T2759" i="7" s="1"/>
  <c r="Q2758" i="7"/>
  <c r="T2758" i="7" s="1"/>
  <c r="Q2757" i="7"/>
  <c r="T2757" i="7" s="1"/>
  <c r="Q2756" i="7"/>
  <c r="T2756" i="7" s="1"/>
  <c r="Q2755" i="7"/>
  <c r="T2755" i="7" s="1"/>
  <c r="Q2754" i="7"/>
  <c r="T2754" i="7" s="1"/>
  <c r="Q2753" i="7"/>
  <c r="T2753" i="7" s="1"/>
  <c r="Q2752" i="7"/>
  <c r="T2752" i="7" s="1"/>
  <c r="Q2829" i="7"/>
  <c r="T2829" i="7" s="1"/>
  <c r="Q2828" i="7"/>
  <c r="T2828" i="7" s="1"/>
  <c r="Q2731" i="7"/>
  <c r="T2731" i="7" s="1"/>
  <c r="Q2751" i="7"/>
  <c r="T2751" i="7" s="1"/>
  <c r="Q2750" i="7"/>
  <c r="T2750" i="7" s="1"/>
  <c r="Q2827" i="7"/>
  <c r="T2827" i="7" s="1"/>
  <c r="Q2841" i="7"/>
  <c r="T2841" i="7" s="1"/>
  <c r="Q2826" i="7"/>
  <c r="T2826" i="7" s="1"/>
  <c r="Q2825" i="7"/>
  <c r="T2825" i="7" s="1"/>
  <c r="Q2667" i="7"/>
  <c r="T2667" i="7" s="1"/>
  <c r="Q2654" i="7"/>
  <c r="T2654" i="7" s="1"/>
  <c r="Q2824" i="7"/>
  <c r="T2824" i="7" s="1"/>
  <c r="Q2652" i="7"/>
  <c r="T2652" i="7" s="1"/>
  <c r="Q2823" i="7"/>
  <c r="T2823" i="7" s="1"/>
  <c r="Q2840" i="7"/>
  <c r="T2840" i="7" s="1"/>
  <c r="Q2822" i="7"/>
  <c r="T2822" i="7" s="1"/>
  <c r="Q2821" i="7"/>
  <c r="T2821" i="7" s="1"/>
  <c r="Q2660" i="7"/>
  <c r="T2660" i="7" s="1"/>
  <c r="Q2659" i="7"/>
  <c r="T2659" i="7" s="1"/>
  <c r="Q2658" i="7"/>
  <c r="T2658" i="7" s="1"/>
  <c r="Q2657" i="7"/>
  <c r="T2657" i="7" s="1"/>
  <c r="Q2820" i="7"/>
  <c r="T2820" i="7" s="1"/>
  <c r="Q2819" i="7"/>
  <c r="T2819" i="7" s="1"/>
  <c r="Q2818" i="7"/>
  <c r="T2818" i="7" s="1"/>
  <c r="Q2695" i="7"/>
  <c r="T2695" i="7" s="1"/>
  <c r="Q2628" i="7"/>
  <c r="T2628" i="7" s="1"/>
  <c r="Q2748" i="7"/>
  <c r="T2748" i="7" s="1"/>
  <c r="Q2694" i="7"/>
  <c r="T2694" i="7" s="1"/>
  <c r="Q2817" i="7"/>
  <c r="T2817" i="7" s="1"/>
  <c r="Q2680" i="7"/>
  <c r="T2680" i="7" s="1"/>
  <c r="Q2816" i="7"/>
  <c r="T2816" i="7" s="1"/>
  <c r="Q2815" i="7"/>
  <c r="T2815" i="7" s="1"/>
  <c r="Q2814" i="7"/>
  <c r="T2814" i="7" s="1"/>
  <c r="Q2813" i="7"/>
  <c r="T2813" i="7" s="1"/>
  <c r="Q2679" i="7"/>
  <c r="T2679" i="7" s="1"/>
  <c r="Q2730" i="7"/>
  <c r="T2730" i="7" s="1"/>
  <c r="Q2627" i="7"/>
  <c r="T2627" i="7" s="1"/>
  <c r="Q2729" i="7"/>
  <c r="T2729" i="7" s="1"/>
  <c r="Q2651" i="7"/>
  <c r="T2651" i="7" s="1"/>
  <c r="Q2626" i="7"/>
  <c r="T2626" i="7" s="1"/>
  <c r="Q2625" i="7"/>
  <c r="T2625" i="7" s="1"/>
  <c r="Q2693" i="7"/>
  <c r="T2693" i="7" s="1"/>
  <c r="Q2839" i="7"/>
  <c r="T2839" i="7" s="1"/>
  <c r="Q2719" i="7"/>
  <c r="T2719" i="7" s="1"/>
  <c r="Q2812" i="7"/>
  <c r="T2812" i="7" s="1"/>
  <c r="Q2718" i="7"/>
  <c r="T2718" i="7" s="1"/>
  <c r="Q2717" i="7"/>
  <c r="T2717" i="7" s="1"/>
  <c r="Q2650" i="7"/>
  <c r="T2650" i="7" s="1"/>
  <c r="Q2649" i="7"/>
  <c r="T2649" i="7" s="1"/>
  <c r="Q2838" i="7"/>
  <c r="T2838" i="7" s="1"/>
  <c r="Q2837" i="7"/>
  <c r="T2837" i="7" s="1"/>
  <c r="Q2836" i="7"/>
  <c r="T2836" i="7" s="1"/>
  <c r="Q2835" i="7"/>
  <c r="T2835" i="7" s="1"/>
  <c r="Q2706" i="7"/>
  <c r="T2706" i="7" s="1"/>
  <c r="Q2834" i="7"/>
  <c r="T2834" i="7" s="1"/>
  <c r="Q2811" i="7"/>
  <c r="T2811" i="7" s="1"/>
  <c r="Q2648" i="7"/>
  <c r="T2648" i="7" s="1"/>
  <c r="Q2647" i="7"/>
  <c r="T2647" i="7" s="1"/>
  <c r="Q2833" i="7"/>
  <c r="T2833" i="7" s="1"/>
  <c r="Q2705" i="7"/>
  <c r="T2705" i="7" s="1"/>
  <c r="Q2704" i="7"/>
  <c r="T2704" i="7" s="1"/>
  <c r="Q2810" i="7"/>
  <c r="T2810" i="7" s="1"/>
  <c r="Q2653" i="7"/>
  <c r="T2653" i="7" s="1"/>
  <c r="Q2809" i="7"/>
  <c r="T2809" i="7" s="1"/>
  <c r="Q2808" i="7"/>
  <c r="T2808" i="7" s="1"/>
  <c r="Q2807" i="7"/>
  <c r="T2807" i="7" s="1"/>
  <c r="Q2832" i="7"/>
  <c r="T2832" i="7" s="1"/>
  <c r="Q2806" i="7"/>
  <c r="T2806" i="7" s="1"/>
  <c r="Q2716" i="7"/>
  <c r="T2716" i="7" s="1"/>
  <c r="Q2624" i="7"/>
  <c r="T2624" i="7" s="1"/>
  <c r="Q2623" i="7"/>
  <c r="T2623" i="7" s="1"/>
  <c r="Q2805" i="7"/>
  <c r="T2805" i="7" s="1"/>
  <c r="Q2692" i="7"/>
  <c r="T2692" i="7" s="1"/>
  <c r="Q2715" i="7"/>
  <c r="T2715" i="7" s="1"/>
  <c r="Q2641" i="7"/>
  <c r="T2641" i="7" s="1"/>
  <c r="Q2714" i="7"/>
  <c r="T2714" i="7" s="1"/>
  <c r="Q2697" i="7"/>
  <c r="T2697" i="7" s="1"/>
  <c r="Q2640" i="7"/>
  <c r="T2640" i="7" s="1"/>
  <c r="Q2639" i="7"/>
  <c r="T2639" i="7" s="1"/>
  <c r="Q2638" i="7"/>
  <c r="T2638" i="7" s="1"/>
  <c r="Q2637" i="7"/>
  <c r="T2637" i="7" s="1"/>
  <c r="Q2666" i="7"/>
  <c r="T2666" i="7" s="1"/>
  <c r="Q2665" i="7"/>
  <c r="T2665" i="7" s="1"/>
  <c r="Q2664" i="7"/>
  <c r="T2664" i="7" s="1"/>
  <c r="Q2831" i="7"/>
  <c r="T2831" i="7" s="1"/>
  <c r="Q2663" i="7"/>
  <c r="T2663" i="7" s="1"/>
  <c r="Q2662" i="7"/>
  <c r="T2662" i="7" s="1"/>
  <c r="Q2661" i="7"/>
  <c r="T2661" i="7" s="1"/>
  <c r="Q2656" i="7"/>
  <c r="T2656" i="7" s="1"/>
  <c r="Q2830" i="7"/>
  <c r="T2830" i="7" s="1"/>
  <c r="Q2713" i="7"/>
  <c r="T2713" i="7" s="1"/>
  <c r="Q2712" i="7"/>
  <c r="T2712" i="7" s="1"/>
  <c r="Q2711" i="7"/>
  <c r="T2711" i="7" s="1"/>
  <c r="Q2710" i="7"/>
  <c r="T2710" i="7" s="1"/>
  <c r="Q2709" i="7"/>
  <c r="T2709" i="7" s="1"/>
  <c r="Q2708" i="7"/>
  <c r="T2708" i="7" s="1"/>
  <c r="Q2747" i="7"/>
  <c r="T2747" i="7" s="1"/>
  <c r="Q2746" i="7"/>
  <c r="T2746" i="7" s="1"/>
  <c r="Q2745" i="7"/>
  <c r="T2745" i="7" s="1"/>
  <c r="Q2622" i="7"/>
  <c r="T2622" i="7" s="1"/>
  <c r="Q2621" i="7"/>
  <c r="T2621" i="7" s="1"/>
  <c r="Q2744" i="7"/>
  <c r="T2744" i="7" s="1"/>
  <c r="Q2743" i="7"/>
  <c r="T2743" i="7" s="1"/>
  <c r="Q2742" i="7"/>
  <c r="T2742" i="7" s="1"/>
  <c r="Q2741" i="7"/>
  <c r="T2741" i="7" s="1"/>
  <c r="Q2740" i="7"/>
  <c r="T2740" i="7" s="1"/>
  <c r="Q2739" i="7"/>
  <c r="T2739" i="7" s="1"/>
  <c r="Q2738" i="7"/>
  <c r="T2738" i="7" s="1"/>
  <c r="Q2737" i="7"/>
  <c r="T2737" i="7" s="1"/>
  <c r="Q2736" i="7"/>
  <c r="T2736" i="7" s="1"/>
  <c r="Q2735" i="7"/>
  <c r="T2735" i="7" s="1"/>
  <c r="Q2734" i="7"/>
  <c r="T2734" i="7" s="1"/>
  <c r="Q2733" i="7"/>
  <c r="T2733" i="7" s="1"/>
  <c r="Q2646" i="7"/>
  <c r="T2646" i="7" s="1"/>
  <c r="Q2645" i="7"/>
  <c r="T2645" i="7" s="1"/>
  <c r="Q2732" i="7"/>
  <c r="T2732" i="7" s="1"/>
  <c r="Q2804" i="7"/>
  <c r="T2804" i="7" s="1"/>
  <c r="Q2803" i="7"/>
  <c r="T2803" i="7" s="1"/>
  <c r="Q2802" i="7"/>
  <c r="T2802" i="7" s="1"/>
  <c r="Q2801" i="7"/>
  <c r="T2801" i="7" s="1"/>
  <c r="Q2800" i="7"/>
  <c r="T2800" i="7" s="1"/>
  <c r="Q2799" i="7"/>
  <c r="T2799" i="7" s="1"/>
  <c r="Q2798" i="7"/>
  <c r="T2798" i="7" s="1"/>
  <c r="Q2611" i="7"/>
  <c r="T2611" i="7" s="1"/>
  <c r="Q2601" i="7"/>
  <c r="T2601" i="7" s="1"/>
  <c r="Q2600" i="7"/>
  <c r="T2600" i="7" s="1"/>
  <c r="Q2599" i="7"/>
  <c r="T2599" i="7" s="1"/>
  <c r="Q2598" i="7"/>
  <c r="T2598" i="7" s="1"/>
  <c r="Q2617" i="7"/>
  <c r="T2617" i="7" s="1"/>
  <c r="Q2610" i="7"/>
  <c r="T2610" i="7" s="1"/>
  <c r="Q2545" i="7"/>
  <c r="T2545" i="7" s="1"/>
  <c r="Q2609" i="7"/>
  <c r="T2609" i="7" s="1"/>
  <c r="Q2554" i="7"/>
  <c r="T2554" i="7" s="1"/>
  <c r="Q2579" i="7"/>
  <c r="T2579" i="7" s="1"/>
  <c r="Q2578" i="7"/>
  <c r="T2578" i="7" s="1"/>
  <c r="Q2549" i="7"/>
  <c r="T2549" i="7" s="1"/>
  <c r="Q2583" i="7"/>
  <c r="T2583" i="7" s="1"/>
  <c r="Q2577" i="7"/>
  <c r="T2577" i="7" s="1"/>
  <c r="Q2608" i="7"/>
  <c r="T2608" i="7" s="1"/>
  <c r="Q2576" i="7"/>
  <c r="T2576" i="7" s="1"/>
  <c r="Q2575" i="7"/>
  <c r="T2575" i="7" s="1"/>
  <c r="Q2592" i="7"/>
  <c r="T2592" i="7" s="1"/>
  <c r="Q2540" i="7"/>
  <c r="T2540" i="7" s="1"/>
  <c r="Q2607" i="7"/>
  <c r="T2607" i="7" s="1"/>
  <c r="Q2606" i="7"/>
  <c r="T2606" i="7" s="1"/>
  <c r="Q2614" i="7"/>
  <c r="T2614" i="7" s="1"/>
  <c r="Q2574" i="7"/>
  <c r="T2574" i="7" s="1"/>
  <c r="Q2597" i="7"/>
  <c r="T2597" i="7" s="1"/>
  <c r="Q2596" i="7"/>
  <c r="T2596" i="7" s="1"/>
  <c r="Q2573" i="7"/>
  <c r="T2573" i="7" s="1"/>
  <c r="Q2572" i="7"/>
  <c r="T2572" i="7" s="1"/>
  <c r="Q2544" i="7"/>
  <c r="T2544" i="7" s="1"/>
  <c r="Q2571" i="7"/>
  <c r="T2571" i="7" s="1"/>
  <c r="Q2548" i="7"/>
  <c r="T2548" i="7" s="1"/>
  <c r="Q2570" i="7"/>
  <c r="T2570" i="7" s="1"/>
  <c r="Q2591" i="7"/>
  <c r="T2591" i="7" s="1"/>
  <c r="Q2590" i="7"/>
  <c r="T2590" i="7" s="1"/>
  <c r="Q2589" i="7"/>
  <c r="T2589" i="7" s="1"/>
  <c r="Q2595" i="7"/>
  <c r="T2595" i="7" s="1"/>
  <c r="Q2569" i="7"/>
  <c r="T2569" i="7" s="1"/>
  <c r="Q2616" i="7"/>
  <c r="T2616" i="7" s="1"/>
  <c r="Q2568" i="7"/>
  <c r="T2568" i="7" s="1"/>
  <c r="Q2567" i="7"/>
  <c r="T2567" i="7" s="1"/>
  <c r="Q2543" i="7"/>
  <c r="T2543" i="7" s="1"/>
  <c r="Q2615" i="7"/>
  <c r="T2615" i="7" s="1"/>
  <c r="Q2582" i="7"/>
  <c r="T2582" i="7" s="1"/>
  <c r="Q2588" i="7"/>
  <c r="T2588" i="7" s="1"/>
  <c r="Q2581" i="7"/>
  <c r="T2581" i="7" s="1"/>
  <c r="Q2580" i="7"/>
  <c r="T2580" i="7" s="1"/>
  <c r="Q2542" i="7"/>
  <c r="T2542" i="7" s="1"/>
  <c r="Q2547" i="7"/>
  <c r="T2547" i="7" s="1"/>
  <c r="Q2546" i="7"/>
  <c r="T2546" i="7" s="1"/>
  <c r="Q2566" i="7"/>
  <c r="T2566" i="7" s="1"/>
  <c r="Q2565" i="7"/>
  <c r="T2565" i="7" s="1"/>
  <c r="Q2620" i="7"/>
  <c r="T2620" i="7" s="1"/>
  <c r="Q2587" i="7"/>
  <c r="T2587" i="7" s="1"/>
  <c r="Q2586" i="7"/>
  <c r="T2586" i="7" s="1"/>
  <c r="Q2605" i="7"/>
  <c r="T2605" i="7" s="1"/>
  <c r="Q2619" i="7"/>
  <c r="T2619" i="7" s="1"/>
  <c r="Q2618" i="7"/>
  <c r="T2618" i="7" s="1"/>
  <c r="Q2604" i="7"/>
  <c r="T2604" i="7" s="1"/>
  <c r="Q2613" i="7"/>
  <c r="T2613" i="7" s="1"/>
  <c r="Q2553" i="7"/>
  <c r="T2553" i="7" s="1"/>
  <c r="Q2594" i="7"/>
  <c r="T2594" i="7" s="1"/>
  <c r="Q2603" i="7"/>
  <c r="T2603" i="7" s="1"/>
  <c r="Q2541" i="7"/>
  <c r="T2541" i="7" s="1"/>
  <c r="Q2602" i="7"/>
  <c r="T2602" i="7" s="1"/>
  <c r="Q2612" i="7"/>
  <c r="T2612" i="7" s="1"/>
  <c r="Q2552" i="7"/>
  <c r="T2552" i="7" s="1"/>
  <c r="Q2551" i="7"/>
  <c r="T2551" i="7" s="1"/>
  <c r="Q2550" i="7"/>
  <c r="T2550" i="7" s="1"/>
  <c r="Q2593" i="7"/>
  <c r="T2593" i="7" s="1"/>
  <c r="Q2564" i="7"/>
  <c r="T2564" i="7" s="1"/>
  <c r="Q2529" i="7"/>
  <c r="T2529" i="7" s="1"/>
  <c r="Q2382" i="7"/>
  <c r="T2382" i="7" s="1"/>
  <c r="Q2381" i="7"/>
  <c r="T2381" i="7" s="1"/>
  <c r="Q2407" i="7"/>
  <c r="T2407" i="7" s="1"/>
  <c r="Q2380" i="7"/>
  <c r="T2380" i="7" s="1"/>
  <c r="Q2518" i="7"/>
  <c r="T2518" i="7" s="1"/>
  <c r="Q2391" i="7"/>
  <c r="T2391" i="7" s="1"/>
  <c r="Q2390" i="7"/>
  <c r="T2390" i="7" s="1"/>
  <c r="Q2539" i="7"/>
  <c r="T2539" i="7" s="1"/>
  <c r="Q2499" i="7"/>
  <c r="T2499" i="7" s="1"/>
  <c r="Q2498" i="7"/>
  <c r="T2498" i="7" s="1"/>
  <c r="Q2517" i="7"/>
  <c r="T2517" i="7" s="1"/>
  <c r="Q2516" i="7"/>
  <c r="T2516" i="7" s="1"/>
  <c r="Q2530" i="7"/>
  <c r="T2530" i="7" s="1"/>
  <c r="Q2506" i="7"/>
  <c r="T2506" i="7" s="1"/>
  <c r="Q2538" i="7"/>
  <c r="T2538" i="7" s="1"/>
  <c r="Q2534" i="7"/>
  <c r="T2534" i="7" s="1"/>
  <c r="Q2515" i="7"/>
  <c r="T2515" i="7" s="1"/>
  <c r="Q2389" i="7"/>
  <c r="T2389" i="7" s="1"/>
  <c r="Q2388" i="7"/>
  <c r="T2388" i="7" s="1"/>
  <c r="Q2387" i="7"/>
  <c r="T2387" i="7" s="1"/>
  <c r="Q2386" i="7"/>
  <c r="T2386" i="7" s="1"/>
  <c r="Q2385" i="7"/>
  <c r="T2385" i="7" s="1"/>
  <c r="Q2484" i="7"/>
  <c r="T2484" i="7" s="1"/>
  <c r="Q2483" i="7"/>
  <c r="T2483" i="7" s="1"/>
  <c r="Q2482" i="7"/>
  <c r="T2482" i="7" s="1"/>
  <c r="Q2524" i="7"/>
  <c r="T2524" i="7" s="1"/>
  <c r="Q2481" i="7"/>
  <c r="T2481" i="7" s="1"/>
  <c r="Q2523" i="7"/>
  <c r="T2523" i="7" s="1"/>
  <c r="Q2480" i="7"/>
  <c r="T2480" i="7" s="1"/>
  <c r="Q2479" i="7"/>
  <c r="T2479" i="7" s="1"/>
  <c r="Q2478" i="7"/>
  <c r="T2478" i="7" s="1"/>
  <c r="Q2477" i="7"/>
  <c r="T2477" i="7" s="1"/>
  <c r="Q2476" i="7"/>
  <c r="T2476" i="7" s="1"/>
  <c r="Q2537" i="7"/>
  <c r="T2537" i="7" s="1"/>
  <c r="Q2497" i="7"/>
  <c r="T2497" i="7" s="1"/>
  <c r="Q2496" i="7"/>
  <c r="T2496" i="7" s="1"/>
  <c r="Q2495" i="7"/>
  <c r="T2495" i="7" s="1"/>
  <c r="Q2528" i="7"/>
  <c r="T2528" i="7" s="1"/>
  <c r="Q2527" i="7"/>
  <c r="T2527" i="7" s="1"/>
  <c r="Q2522" i="7"/>
  <c r="T2522" i="7" s="1"/>
  <c r="Q2406" i="7"/>
  <c r="T2406" i="7" s="1"/>
  <c r="Q2514" i="7"/>
  <c r="T2514" i="7" s="1"/>
  <c r="Q2393" i="7"/>
  <c r="T2393" i="7" s="1"/>
  <c r="Q2405" i="7"/>
  <c r="T2405" i="7" s="1"/>
  <c r="Q2404" i="7"/>
  <c r="T2404" i="7" s="1"/>
  <c r="Q2475" i="7"/>
  <c r="T2475" i="7" s="1"/>
  <c r="Q2474" i="7"/>
  <c r="T2474" i="7" s="1"/>
  <c r="Q2473" i="7"/>
  <c r="T2473" i="7" s="1"/>
  <c r="Q2402" i="7"/>
  <c r="T2402" i="7" s="1"/>
  <c r="Q2472" i="7"/>
  <c r="T2472" i="7" s="1"/>
  <c r="Q2471" i="7"/>
  <c r="T2471" i="7" s="1"/>
  <c r="Q2470" i="7"/>
  <c r="T2470" i="7" s="1"/>
  <c r="Q2469" i="7"/>
  <c r="T2469" i="7" s="1"/>
  <c r="Q2513" i="7"/>
  <c r="T2513" i="7" s="1"/>
  <c r="Q2512" i="7"/>
  <c r="T2512" i="7" s="1"/>
  <c r="Q2511" i="7"/>
  <c r="T2511" i="7" s="1"/>
  <c r="Q2510" i="7"/>
  <c r="T2510" i="7" s="1"/>
  <c r="Q2505" i="7"/>
  <c r="T2505" i="7" s="1"/>
  <c r="Q2533" i="7"/>
  <c r="T2533" i="7" s="1"/>
  <c r="Q2468" i="7"/>
  <c r="T2468" i="7" s="1"/>
  <c r="Q2467" i="7"/>
  <c r="T2467" i="7" s="1"/>
  <c r="Q2466" i="7"/>
  <c r="T2466" i="7" s="1"/>
  <c r="Q2465" i="7"/>
  <c r="T2465" i="7" s="1"/>
  <c r="Q2464" i="7"/>
  <c r="T2464" i="7" s="1"/>
  <c r="Q2463" i="7"/>
  <c r="T2463" i="7" s="1"/>
  <c r="Q2462" i="7"/>
  <c r="T2462" i="7" s="1"/>
  <c r="Q2461" i="7"/>
  <c r="T2461" i="7" s="1"/>
  <c r="Q2460" i="7"/>
  <c r="T2460" i="7" s="1"/>
  <c r="Q2459" i="7"/>
  <c r="T2459" i="7" s="1"/>
  <c r="Q2458" i="7"/>
  <c r="T2458" i="7" s="1"/>
  <c r="Q2457" i="7"/>
  <c r="T2457" i="7" s="1"/>
  <c r="Q2456" i="7"/>
  <c r="T2456" i="7" s="1"/>
  <c r="Q2455" i="7"/>
  <c r="T2455" i="7" s="1"/>
  <c r="Q2504" i="7"/>
  <c r="T2504" i="7" s="1"/>
  <c r="Q2503" i="7"/>
  <c r="T2503" i="7" s="1"/>
  <c r="Q2502" i="7"/>
  <c r="T2502" i="7" s="1"/>
  <c r="Q2494" i="7"/>
  <c r="T2494" i="7" s="1"/>
  <c r="Q2454" i="7"/>
  <c r="T2454" i="7" s="1"/>
  <c r="Q2453" i="7"/>
  <c r="T2453" i="7" s="1"/>
  <c r="Q2452" i="7"/>
  <c r="T2452" i="7" s="1"/>
  <c r="Q2521" i="7"/>
  <c r="T2521" i="7" s="1"/>
  <c r="Q2451" i="7"/>
  <c r="T2451" i="7" s="1"/>
  <c r="Q2536" i="7"/>
  <c r="T2536" i="7" s="1"/>
  <c r="Q2501" i="7"/>
  <c r="T2501" i="7" s="1"/>
  <c r="Q2450" i="7"/>
  <c r="T2450" i="7" s="1"/>
  <c r="Q2500" i="7"/>
  <c r="T2500" i="7" s="1"/>
  <c r="Q2449" i="7"/>
  <c r="T2449" i="7" s="1"/>
  <c r="Q2489" i="7"/>
  <c r="T2489" i="7" s="1"/>
  <c r="Q2520" i="7"/>
  <c r="T2520" i="7" s="1"/>
  <c r="Q2448" i="7"/>
  <c r="T2448" i="7" s="1"/>
  <c r="Q2447" i="7"/>
  <c r="T2447" i="7" s="1"/>
  <c r="Q2446" i="7"/>
  <c r="T2446" i="7" s="1"/>
  <c r="Q2445" i="7"/>
  <c r="T2445" i="7" s="1"/>
  <c r="Q2444" i="7"/>
  <c r="T2444" i="7" s="1"/>
  <c r="Q2443" i="7"/>
  <c r="T2443" i="7" s="1"/>
  <c r="Q2442" i="7"/>
  <c r="T2442" i="7" s="1"/>
  <c r="Q2509" i="7"/>
  <c r="T2509" i="7" s="1"/>
  <c r="Q2384" i="7"/>
  <c r="T2384" i="7" s="1"/>
  <c r="Q2441" i="7"/>
  <c r="T2441" i="7" s="1"/>
  <c r="Q2493" i="7"/>
  <c r="T2493" i="7" s="1"/>
  <c r="Q2535" i="7"/>
  <c r="T2535" i="7" s="1"/>
  <c r="Q2401" i="7"/>
  <c r="T2401" i="7" s="1"/>
  <c r="Q2531" i="7"/>
  <c r="T2531" i="7" s="1"/>
  <c r="Q2403" i="7"/>
  <c r="T2403" i="7" s="1"/>
  <c r="Q2492" i="7"/>
  <c r="T2492" i="7" s="1"/>
  <c r="Q2508" i="7"/>
  <c r="T2508" i="7" s="1"/>
  <c r="Q2440" i="7"/>
  <c r="T2440" i="7" s="1"/>
  <c r="Q2532" i="7"/>
  <c r="T2532" i="7" s="1"/>
  <c r="Q2383" i="7"/>
  <c r="T2383" i="7" s="1"/>
  <c r="Q2439" i="7"/>
  <c r="T2439" i="7" s="1"/>
  <c r="Q2519" i="7"/>
  <c r="T2519" i="7" s="1"/>
  <c r="Q2392" i="7"/>
  <c r="T2392" i="7" s="1"/>
  <c r="Q2507" i="7"/>
  <c r="T2507" i="7" s="1"/>
  <c r="Q2438" i="7"/>
  <c r="T2438" i="7" s="1"/>
  <c r="Q2437" i="7"/>
  <c r="T2437" i="7" s="1"/>
  <c r="Q2400" i="7"/>
  <c r="T2400" i="7" s="1"/>
  <c r="Q2436" i="7"/>
  <c r="T2436" i="7" s="1"/>
  <c r="Q2435" i="7"/>
  <c r="T2435" i="7" s="1"/>
  <c r="Q2434" i="7"/>
  <c r="T2434" i="7" s="1"/>
  <c r="Q2433" i="7"/>
  <c r="T2433" i="7" s="1"/>
  <c r="Q2432" i="7"/>
  <c r="T2432" i="7" s="1"/>
  <c r="Q2431" i="7"/>
  <c r="T2431" i="7" s="1"/>
  <c r="Q2430" i="7"/>
  <c r="T2430" i="7" s="1"/>
  <c r="Q1911" i="7"/>
  <c r="T1911" i="7" s="1"/>
  <c r="Q2036" i="7"/>
  <c r="T2036" i="7" s="1"/>
  <c r="Q2035" i="7"/>
  <c r="T2035" i="7" s="1"/>
  <c r="Q2034" i="7"/>
  <c r="T2034" i="7" s="1"/>
  <c r="Q2030" i="7"/>
  <c r="T2030" i="7" s="1"/>
  <c r="Q2029" i="7"/>
  <c r="T2029" i="7" s="1"/>
  <c r="Q1910" i="7"/>
  <c r="T1910" i="7" s="1"/>
  <c r="Q2102" i="7"/>
  <c r="T2102" i="7" s="1"/>
  <c r="Q2216" i="7"/>
  <c r="T2216" i="7" s="1"/>
  <c r="Q2215" i="7"/>
  <c r="T2215" i="7" s="1"/>
  <c r="Q2256" i="7"/>
  <c r="T2256" i="7" s="1"/>
  <c r="Q1909" i="7"/>
  <c r="T1909" i="7" s="1"/>
  <c r="Q1908" i="7"/>
  <c r="T1908" i="7" s="1"/>
  <c r="Q1907" i="7"/>
  <c r="T1907" i="7" s="1"/>
  <c r="Q2214" i="7"/>
  <c r="T2214" i="7" s="1"/>
  <c r="Q1882" i="7"/>
  <c r="T1882" i="7" s="1"/>
  <c r="Q1881" i="7"/>
  <c r="T1881" i="7" s="1"/>
  <c r="Q2213" i="7"/>
  <c r="T2213" i="7" s="1"/>
  <c r="Q1880" i="7"/>
  <c r="T1880" i="7" s="1"/>
  <c r="Q1879" i="7"/>
  <c r="T1879" i="7" s="1"/>
  <c r="Q2091" i="7"/>
  <c r="T2091" i="7" s="1"/>
  <c r="Q2090" i="7"/>
  <c r="T2090" i="7" s="1"/>
  <c r="Q2089" i="7"/>
  <c r="T2089" i="7" s="1"/>
  <c r="Q2088" i="7"/>
  <c r="T2088" i="7" s="1"/>
  <c r="Q2101" i="7"/>
  <c r="T2101" i="7" s="1"/>
  <c r="Q2087" i="7"/>
  <c r="T2087" i="7" s="1"/>
  <c r="Q2280" i="7"/>
  <c r="T2280" i="7" s="1"/>
  <c r="Q2279" i="7"/>
  <c r="T2279" i="7" s="1"/>
  <c r="Q2278" i="7"/>
  <c r="T2278" i="7" s="1"/>
  <c r="Q2277" i="7"/>
  <c r="T2277" i="7" s="1"/>
  <c r="Q2195" i="7"/>
  <c r="T2195" i="7" s="1"/>
  <c r="Q1892" i="7"/>
  <c r="T1892" i="7" s="1"/>
  <c r="Q1891" i="7"/>
  <c r="T1891" i="7" s="1"/>
  <c r="Q2017" i="7"/>
  <c r="T2017" i="7" s="1"/>
  <c r="Q1888" i="7"/>
  <c r="T1888" i="7" s="1"/>
  <c r="Q1887" i="7"/>
  <c r="T1887" i="7" s="1"/>
  <c r="Q2355" i="7"/>
  <c r="T2355" i="7" s="1"/>
  <c r="Q2077" i="7"/>
  <c r="T2077" i="7" s="1"/>
  <c r="Q2354" i="7"/>
  <c r="T2354" i="7" s="1"/>
  <c r="Q2353" i="7"/>
  <c r="T2353" i="7" s="1"/>
  <c r="Q2352" i="7"/>
  <c r="T2352" i="7" s="1"/>
  <c r="Q1942" i="7"/>
  <c r="T1942" i="7" s="1"/>
  <c r="Q1941" i="7"/>
  <c r="T1941" i="7" s="1"/>
  <c r="Q1940" i="7"/>
  <c r="T1940" i="7" s="1"/>
  <c r="Q1939" i="7"/>
  <c r="T1939" i="7" s="1"/>
  <c r="Q2158" i="7"/>
  <c r="T2158" i="7" s="1"/>
  <c r="Q1962" i="7"/>
  <c r="T1962" i="7" s="1"/>
  <c r="Q1934" i="7"/>
  <c r="T1934" i="7" s="1"/>
  <c r="Q1975" i="7"/>
  <c r="T1975" i="7" s="1"/>
  <c r="Q1974" i="7"/>
  <c r="T1974" i="7" s="1"/>
  <c r="Q1973" i="7"/>
  <c r="T1973" i="7" s="1"/>
  <c r="Q1972" i="7"/>
  <c r="T1972" i="7" s="1"/>
  <c r="Q1971" i="7"/>
  <c r="T1971" i="7" s="1"/>
  <c r="Q1970" i="7"/>
  <c r="T1970" i="7" s="1"/>
  <c r="Q1961" i="7"/>
  <c r="T1961" i="7" s="1"/>
  <c r="Q1960" i="7"/>
  <c r="T1960" i="7" s="1"/>
  <c r="Q1959" i="7"/>
  <c r="T1959" i="7" s="1"/>
  <c r="Q1958" i="7"/>
  <c r="T1958" i="7" s="1"/>
  <c r="Q1957" i="7"/>
  <c r="T1957" i="7" s="1"/>
  <c r="Q2100" i="7"/>
  <c r="T2100" i="7" s="1"/>
  <c r="Q2021" i="7"/>
  <c r="T2021" i="7" s="1"/>
  <c r="Q2099" i="7"/>
  <c r="T2099" i="7" s="1"/>
  <c r="Q2194" i="7"/>
  <c r="T2194" i="7" s="1"/>
  <c r="Q2098" i="7"/>
  <c r="T2098" i="7" s="1"/>
  <c r="Q2193" i="7"/>
  <c r="T2193" i="7" s="1"/>
  <c r="Q2051" i="7"/>
  <c r="T2051" i="7" s="1"/>
  <c r="Q2276" i="7"/>
  <c r="T2276" i="7" s="1"/>
  <c r="Q2173" i="7"/>
  <c r="T2173" i="7" s="1"/>
  <c r="Q2172" i="7"/>
  <c r="T2172" i="7" s="1"/>
  <c r="Q2171" i="7"/>
  <c r="T2171" i="7" s="1"/>
  <c r="Q2170" i="7"/>
  <c r="T2170" i="7" s="1"/>
  <c r="Q2169" i="7"/>
  <c r="T2169" i="7" s="1"/>
  <c r="Q2168" i="7"/>
  <c r="T2168" i="7" s="1"/>
  <c r="Q2020" i="7"/>
  <c r="T2020" i="7" s="1"/>
  <c r="Q2233" i="7"/>
  <c r="T2233" i="7" s="1"/>
  <c r="Q2255" i="7"/>
  <c r="T2255" i="7" s="1"/>
  <c r="Q2204" i="7"/>
  <c r="T2204" i="7" s="1"/>
  <c r="Q2220" i="7"/>
  <c r="T2220" i="7" s="1"/>
  <c r="Q2309" i="7"/>
  <c r="T2309" i="7" s="1"/>
  <c r="Q2011" i="7"/>
  <c r="T2011" i="7" s="1"/>
  <c r="Q2345" i="7"/>
  <c r="T2345" i="7" s="1"/>
  <c r="Q2116" i="7"/>
  <c r="T2116" i="7" s="1"/>
  <c r="Q1900" i="7"/>
  <c r="T1900" i="7" s="1"/>
  <c r="Q1899" i="7"/>
  <c r="T1899" i="7" s="1"/>
  <c r="Q2016" i="7"/>
  <c r="T2016" i="7" s="1"/>
  <c r="Q2076" i="7"/>
  <c r="T2076" i="7" s="1"/>
  <c r="Q2075" i="7"/>
  <c r="T2075" i="7" s="1"/>
  <c r="Q2372" i="7"/>
  <c r="T2372" i="7" s="1"/>
  <c r="Q2371" i="7"/>
  <c r="T2371" i="7" s="1"/>
  <c r="Q2370" i="7"/>
  <c r="T2370" i="7" s="1"/>
  <c r="Q1994" i="7"/>
  <c r="T1994" i="7" s="1"/>
  <c r="Q1922" i="7"/>
  <c r="T1922" i="7" s="1"/>
  <c r="Q2209" i="7"/>
  <c r="T2209" i="7" s="1"/>
  <c r="Q1898" i="7"/>
  <c r="T1898" i="7" s="1"/>
  <c r="Q1897" i="7"/>
  <c r="T1897" i="7" s="1"/>
  <c r="Q1896" i="7"/>
  <c r="T1896" i="7" s="1"/>
  <c r="Q2299" i="7"/>
  <c r="T2299" i="7" s="1"/>
  <c r="Q2298" i="7"/>
  <c r="T2298" i="7" s="1"/>
  <c r="Q2297" i="7"/>
  <c r="T2297" i="7" s="1"/>
  <c r="Q2296" i="7"/>
  <c r="T2296" i="7" s="1"/>
  <c r="Q2027" i="7"/>
  <c r="T2027" i="7" s="1"/>
  <c r="Q2254" i="7"/>
  <c r="T2254" i="7" s="1"/>
  <c r="Q2203" i="7"/>
  <c r="T2203" i="7" s="1"/>
  <c r="Q1886" i="7"/>
  <c r="T1886" i="7" s="1"/>
  <c r="Q2261" i="7"/>
  <c r="T2261" i="7" s="1"/>
  <c r="Q2281" i="7"/>
  <c r="T2281" i="7" s="1"/>
  <c r="Q2202" i="7"/>
  <c r="T2202" i="7" s="1"/>
  <c r="Q2208" i="7"/>
  <c r="T2208" i="7" s="1"/>
  <c r="Q2207" i="7"/>
  <c r="T2207" i="7" s="1"/>
  <c r="Q2206" i="7"/>
  <c r="T2206" i="7" s="1"/>
  <c r="Q2033" i="7"/>
  <c r="T2033" i="7" s="1"/>
  <c r="Q2127" i="7"/>
  <c r="T2127" i="7" s="1"/>
  <c r="Q2308" i="7"/>
  <c r="T2308" i="7" s="1"/>
  <c r="Q2307" i="7"/>
  <c r="T2307" i="7" s="1"/>
  <c r="Q2010" i="7"/>
  <c r="T2010" i="7" s="1"/>
  <c r="Q2163" i="7"/>
  <c r="T2163" i="7" s="1"/>
  <c r="Q2162" i="7"/>
  <c r="T2162" i="7" s="1"/>
  <c r="Q2161" i="7"/>
  <c r="T2161" i="7" s="1"/>
  <c r="Q2182" i="7"/>
  <c r="T2182" i="7" s="1"/>
  <c r="Q2201" i="7"/>
  <c r="T2201" i="7" s="1"/>
  <c r="Q2200" i="7"/>
  <c r="T2200" i="7" s="1"/>
  <c r="Q2199" i="7"/>
  <c r="T2199" i="7" s="1"/>
  <c r="Q2198" i="7"/>
  <c r="T2198" i="7" s="1"/>
  <c r="Q2197" i="7"/>
  <c r="T2197" i="7" s="1"/>
  <c r="Q2015" i="7"/>
  <c r="T2015" i="7" s="1"/>
  <c r="Q2014" i="7"/>
  <c r="T2014" i="7" s="1"/>
  <c r="Q1993" i="7"/>
  <c r="T1993" i="7" s="1"/>
  <c r="Q2344" i="7"/>
  <c r="T2344" i="7" s="1"/>
  <c r="Q2097" i="7"/>
  <c r="T2097" i="7" s="1"/>
  <c r="Q2096" i="7"/>
  <c r="T2096" i="7" s="1"/>
  <c r="Q2253" i="7"/>
  <c r="T2253" i="7" s="1"/>
  <c r="Q2252" i="7"/>
  <c r="T2252" i="7" s="1"/>
  <c r="Q2251" i="7"/>
  <c r="T2251" i="7" s="1"/>
  <c r="Q1932" i="7"/>
  <c r="T1932" i="7" s="1"/>
  <c r="Q2009" i="7"/>
  <c r="T2009" i="7" s="1"/>
  <c r="Q2340" i="7"/>
  <c r="T2340" i="7" s="1"/>
  <c r="Q2339" i="7"/>
  <c r="T2339" i="7" s="1"/>
  <c r="Q2167" i="7"/>
  <c r="T2167" i="7" s="1"/>
  <c r="Q2181" i="7"/>
  <c r="T2181" i="7" s="1"/>
  <c r="Q2260" i="7"/>
  <c r="T2260" i="7" s="1"/>
  <c r="Q2063" i="7"/>
  <c r="T2063" i="7" s="1"/>
  <c r="Q2338" i="7"/>
  <c r="T2338" i="7" s="1"/>
  <c r="Q2337" i="7"/>
  <c r="T2337" i="7" s="1"/>
  <c r="Q2336" i="7"/>
  <c r="T2336" i="7" s="1"/>
  <c r="Q2335" i="7"/>
  <c r="T2335" i="7" s="1"/>
  <c r="Q2334" i="7"/>
  <c r="T2334" i="7" s="1"/>
  <c r="Q2333" i="7"/>
  <c r="T2333" i="7" s="1"/>
  <c r="Q2332" i="7"/>
  <c r="T2332" i="7" s="1"/>
  <c r="Q2286" i="7"/>
  <c r="T2286" i="7" s="1"/>
  <c r="Q1950" i="7"/>
  <c r="T1950" i="7" s="1"/>
  <c r="Q2331" i="7"/>
  <c r="T2331" i="7" s="1"/>
  <c r="Q2259" i="7"/>
  <c r="T2259" i="7" s="1"/>
  <c r="Q2258" i="7"/>
  <c r="T2258" i="7" s="1"/>
  <c r="Q2285" i="7"/>
  <c r="T2285" i="7" s="1"/>
  <c r="Q1931" i="7"/>
  <c r="T1931" i="7" s="1"/>
  <c r="Q1921" i="7"/>
  <c r="T1921" i="7" s="1"/>
  <c r="Q2293" i="7"/>
  <c r="T2293" i="7" s="1"/>
  <c r="Q2292" i="7"/>
  <c r="T2292" i="7" s="1"/>
  <c r="Q1920" i="7"/>
  <c r="T1920" i="7" s="1"/>
  <c r="Q2250" i="7"/>
  <c r="T2250" i="7" s="1"/>
  <c r="Q2284" i="7"/>
  <c r="T2284" i="7" s="1"/>
  <c r="Q1930" i="7"/>
  <c r="T1930" i="7" s="1"/>
  <c r="Q1929" i="7"/>
  <c r="T1929" i="7" s="1"/>
  <c r="Q2330" i="7"/>
  <c r="T2330" i="7" s="1"/>
  <c r="Q2115" i="7"/>
  <c r="T2115" i="7" s="1"/>
  <c r="Q2257" i="7"/>
  <c r="T2257" i="7" s="1"/>
  <c r="Q1946" i="7"/>
  <c r="T1946" i="7" s="1"/>
  <c r="Q2066" i="7"/>
  <c r="T2066" i="7" s="1"/>
  <c r="Q1998" i="7"/>
  <c r="T1998" i="7" s="1"/>
  <c r="Q2343" i="7"/>
  <c r="T2343" i="7" s="1"/>
  <c r="Q2210" i="7"/>
  <c r="T2210" i="7" s="1"/>
  <c r="Q2361" i="7"/>
  <c r="T2361" i="7" s="1"/>
  <c r="Q2360" i="7"/>
  <c r="T2360" i="7" s="1"/>
  <c r="Q2359" i="7"/>
  <c r="T2359" i="7" s="1"/>
  <c r="Q2363" i="7"/>
  <c r="T2363" i="7" s="1"/>
  <c r="Q2362" i="7"/>
  <c r="T2362" i="7" s="1"/>
  <c r="Q2026" i="7"/>
  <c r="T2026" i="7" s="1"/>
  <c r="Q2025" i="7"/>
  <c r="T2025" i="7" s="1"/>
  <c r="Q2166" i="7"/>
  <c r="T2166" i="7" s="1"/>
  <c r="Q2074" i="7"/>
  <c r="T2074" i="7" s="1"/>
  <c r="Q2165" i="7"/>
  <c r="T2165" i="7" s="1"/>
  <c r="Q2358" i="7"/>
  <c r="T2358" i="7" s="1"/>
  <c r="Q2160" i="7"/>
  <c r="T2160" i="7" s="1"/>
  <c r="Q2121" i="7"/>
  <c r="T2121" i="7" s="1"/>
  <c r="Q2249" i="7"/>
  <c r="T2249" i="7" s="1"/>
  <c r="Q2056" i="7"/>
  <c r="T2056" i="7" s="1"/>
  <c r="Q1869" i="7"/>
  <c r="T1869" i="7" s="1"/>
  <c r="Q2103" i="7"/>
  <c r="T2103" i="7" s="1"/>
  <c r="Q2368" i="7"/>
  <c r="T2368" i="7" s="1"/>
  <c r="Q1868" i="7"/>
  <c r="T1868" i="7" s="1"/>
  <c r="Q2095" i="7"/>
  <c r="T2095" i="7" s="1"/>
  <c r="Q2268" i="7"/>
  <c r="T2268" i="7" s="1"/>
  <c r="Q2367" i="7"/>
  <c r="T2367" i="7" s="1"/>
  <c r="Q2120" i="7"/>
  <c r="T2120" i="7" s="1"/>
  <c r="Q2002" i="7"/>
  <c r="T2002" i="7" s="1"/>
  <c r="Q2001" i="7"/>
  <c r="T2001" i="7" s="1"/>
  <c r="Q2050" i="7"/>
  <c r="T2050" i="7" s="1"/>
  <c r="Q1969" i="7"/>
  <c r="T1969" i="7" s="1"/>
  <c r="Q1968" i="7"/>
  <c r="T1968" i="7" s="1"/>
  <c r="Q2304" i="7"/>
  <c r="T2304" i="7" s="1"/>
  <c r="Q1866" i="7"/>
  <c r="T1866" i="7" s="1"/>
  <c r="Q2295" i="7"/>
  <c r="T2295" i="7" s="1"/>
  <c r="Q1967" i="7"/>
  <c r="T1967" i="7" s="1"/>
  <c r="Q2126" i="7"/>
  <c r="T2126" i="7" s="1"/>
  <c r="Q2125" i="7"/>
  <c r="T2125" i="7" s="1"/>
  <c r="Q2119" i="7"/>
  <c r="T2119" i="7" s="1"/>
  <c r="Q1966" i="7"/>
  <c r="T1966" i="7" s="1"/>
  <c r="Q2000" i="7"/>
  <c r="T2000" i="7" s="1"/>
  <c r="Q1999" i="7"/>
  <c r="T1999" i="7" s="1"/>
  <c r="Q2366" i="7"/>
  <c r="T2366" i="7" s="1"/>
  <c r="Q2081" i="7"/>
  <c r="T2081" i="7" s="1"/>
  <c r="Q1992" i="7"/>
  <c r="T1992" i="7" s="1"/>
  <c r="Q2080" i="7"/>
  <c r="T2080" i="7" s="1"/>
  <c r="Q2004" i="7"/>
  <c r="T2004" i="7" s="1"/>
  <c r="Q2347" i="7"/>
  <c r="T2347" i="7" s="1"/>
  <c r="Q2346" i="7"/>
  <c r="T2346" i="7" s="1"/>
  <c r="Q2291" i="7"/>
  <c r="T2291" i="7" s="1"/>
  <c r="Q2110" i="7"/>
  <c r="T2110" i="7" s="1"/>
  <c r="Q2192" i="7"/>
  <c r="T2192" i="7" s="1"/>
  <c r="Q2294" i="7"/>
  <c r="T2294" i="7" s="1"/>
  <c r="Q2232" i="7"/>
  <c r="T2232" i="7" s="1"/>
  <c r="Q2267" i="7"/>
  <c r="T2267" i="7" s="1"/>
  <c r="Q2082" i="7"/>
  <c r="T2082" i="7" s="1"/>
  <c r="Q2290" i="7"/>
  <c r="T2290" i="7" s="1"/>
  <c r="Q2289" i="7"/>
  <c r="T2289" i="7" s="1"/>
  <c r="Q2024" i="7"/>
  <c r="T2024" i="7" s="1"/>
  <c r="Q2023" i="7"/>
  <c r="T2023" i="7" s="1"/>
  <c r="Q2022" i="7"/>
  <c r="T2022" i="7" s="1"/>
  <c r="Q1997" i="7"/>
  <c r="T1997" i="7" s="1"/>
  <c r="Q2342" i="7"/>
  <c r="T2342" i="7" s="1"/>
  <c r="Q2231" i="7"/>
  <c r="T2231" i="7" s="1"/>
  <c r="Q1906" i="7"/>
  <c r="T1906" i="7" s="1"/>
  <c r="Q2226" i="7"/>
  <c r="T2226" i="7" s="1"/>
  <c r="Q2225" i="7"/>
  <c r="T2225" i="7" s="1"/>
  <c r="Q2224" i="7"/>
  <c r="T2224" i="7" s="1"/>
  <c r="Q2303" i="7"/>
  <c r="T2303" i="7" s="1"/>
  <c r="Q2045" i="7"/>
  <c r="T2045" i="7" s="1"/>
  <c r="Q1878" i="7"/>
  <c r="T1878" i="7" s="1"/>
  <c r="Q1885" i="7"/>
  <c r="T1885" i="7" s="1"/>
  <c r="Q2008" i="7"/>
  <c r="T2008" i="7" s="1"/>
  <c r="Q1865" i="7"/>
  <c r="T1865" i="7" s="1"/>
  <c r="Q2239" i="7"/>
  <c r="T2239" i="7" s="1"/>
  <c r="Q2228" i="7"/>
  <c r="T2228" i="7" s="1"/>
  <c r="Q2124" i="7"/>
  <c r="T2124" i="7" s="1"/>
  <c r="Q1876" i="7"/>
  <c r="T1876" i="7" s="1"/>
  <c r="Q2264" i="7"/>
  <c r="T2264" i="7" s="1"/>
  <c r="Q2230" i="7"/>
  <c r="T2230" i="7" s="1"/>
  <c r="Q2219" i="7"/>
  <c r="T2219" i="7" s="1"/>
  <c r="Q1947" i="7"/>
  <c r="T1947" i="7" s="1"/>
  <c r="Q1864" i="7"/>
  <c r="T1864" i="7" s="1"/>
  <c r="Q2180" i="7"/>
  <c r="T2180" i="7" s="1"/>
  <c r="Q2179" i="7"/>
  <c r="T2179" i="7" s="1"/>
  <c r="Q2073" i="7"/>
  <c r="T2073" i="7" s="1"/>
  <c r="Q2123" i="7"/>
  <c r="T2123" i="7" s="1"/>
  <c r="Q2205" i="7"/>
  <c r="T2205" i="7" s="1"/>
  <c r="Q2055" i="7"/>
  <c r="T2055" i="7" s="1"/>
  <c r="Q2218" i="7"/>
  <c r="T2218" i="7" s="1"/>
  <c r="Q2223" i="7"/>
  <c r="T2223" i="7" s="1"/>
  <c r="Q1928" i="7"/>
  <c r="T1928" i="7" s="1"/>
  <c r="Q1919" i="7"/>
  <c r="T1919" i="7" s="1"/>
  <c r="Q2238" i="7"/>
  <c r="T2238" i="7" s="1"/>
  <c r="Q2069" i="7"/>
  <c r="T2069" i="7" s="1"/>
  <c r="Q2032" i="7"/>
  <c r="T2032" i="7" s="1"/>
  <c r="Q1856" i="7"/>
  <c r="T1856" i="7" s="1"/>
  <c r="Q2109" i="7"/>
  <c r="T2109" i="7" s="1"/>
  <c r="Q2108" i="7"/>
  <c r="T2108" i="7" s="1"/>
  <c r="Q2237" i="7"/>
  <c r="T2237" i="7" s="1"/>
  <c r="Q2275" i="7"/>
  <c r="T2275" i="7" s="1"/>
  <c r="Q2065" i="7"/>
  <c r="T2065" i="7" s="1"/>
  <c r="Q2242" i="7"/>
  <c r="T2242" i="7" s="1"/>
  <c r="Q2273" i="7"/>
  <c r="T2273" i="7" s="1"/>
  <c r="Q1855" i="7"/>
  <c r="T1855" i="7" s="1"/>
  <c r="Q2040" i="7"/>
  <c r="T2040" i="7" s="1"/>
  <c r="Q2351" i="7"/>
  <c r="T2351" i="7" s="1"/>
  <c r="Q2236" i="7"/>
  <c r="T2236" i="7" s="1"/>
  <c r="Q1964" i="7"/>
  <c r="T1964" i="7" s="1"/>
  <c r="Q1933" i="7"/>
  <c r="T1933" i="7" s="1"/>
  <c r="Q1877" i="7"/>
  <c r="T1877" i="7" s="1"/>
  <c r="Q1945" i="7"/>
  <c r="T1945" i="7" s="1"/>
  <c r="Q2019" i="7"/>
  <c r="T2019" i="7" s="1"/>
  <c r="Q2178" i="7"/>
  <c r="T2178" i="7" s="1"/>
  <c r="Q2177" i="7"/>
  <c r="T2177" i="7" s="1"/>
  <c r="Q1956" i="7"/>
  <c r="T1956" i="7" s="1"/>
  <c r="Q1955" i="7"/>
  <c r="T1955" i="7" s="1"/>
  <c r="Q1954" i="7"/>
  <c r="T1954" i="7" s="1"/>
  <c r="Q2079" i="7"/>
  <c r="T2079" i="7" s="1"/>
  <c r="Q1937" i="7"/>
  <c r="T1937" i="7" s="1"/>
  <c r="Q2196" i="7"/>
  <c r="T2196" i="7" s="1"/>
  <c r="Q2164" i="7"/>
  <c r="T2164" i="7" s="1"/>
  <c r="Q2217" i="7"/>
  <c r="T2217" i="7" s="1"/>
  <c r="Q1895" i="7"/>
  <c r="T1895" i="7" s="1"/>
  <c r="Q1894" i="7"/>
  <c r="T1894" i="7" s="1"/>
  <c r="Q1884" i="7"/>
  <c r="T1884" i="7" s="1"/>
  <c r="Q2369" i="7"/>
  <c r="T2369" i="7" s="1"/>
  <c r="Q1905" i="7"/>
  <c r="T1905" i="7" s="1"/>
  <c r="Q2329" i="7"/>
  <c r="T2329" i="7" s="1"/>
  <c r="Q2047" i="7"/>
  <c r="T2047" i="7" s="1"/>
  <c r="Q2072" i="7"/>
  <c r="T2072" i="7" s="1"/>
  <c r="Q2176" i="7"/>
  <c r="T2176" i="7" s="1"/>
  <c r="Q2046" i="7"/>
  <c r="T2046" i="7" s="1"/>
  <c r="Q2341" i="7"/>
  <c r="T2341" i="7" s="1"/>
  <c r="Q2028" i="7"/>
  <c r="T2028" i="7" s="1"/>
  <c r="Q2365" i="7"/>
  <c r="T2365" i="7" s="1"/>
  <c r="Q2350" i="7"/>
  <c r="T2350" i="7" s="1"/>
  <c r="Q2229" i="7"/>
  <c r="T2229" i="7" s="1"/>
  <c r="Q1963" i="7"/>
  <c r="T1963" i="7" s="1"/>
  <c r="Q2272" i="7"/>
  <c r="T2272" i="7" s="1"/>
  <c r="Q2248" i="7"/>
  <c r="T2248" i="7" s="1"/>
  <c r="Q2044" i="7"/>
  <c r="T2044" i="7" s="1"/>
  <c r="Q1854" i="7"/>
  <c r="T1854" i="7" s="1"/>
  <c r="Q2328" i="7"/>
  <c r="T2328" i="7" s="1"/>
  <c r="Q2266" i="7"/>
  <c r="T2266" i="7" s="1"/>
  <c r="Q2274" i="7"/>
  <c r="T2274" i="7" s="1"/>
  <c r="Q2093" i="7"/>
  <c r="T2093" i="7" s="1"/>
  <c r="Q2013" i="7"/>
  <c r="T2013" i="7" s="1"/>
  <c r="Q2007" i="7"/>
  <c r="T2007" i="7" s="1"/>
  <c r="Q2327" i="7"/>
  <c r="T2327" i="7" s="1"/>
  <c r="Q1991" i="7"/>
  <c r="T1991" i="7" s="1"/>
  <c r="Q2326" i="7"/>
  <c r="T2326" i="7" s="1"/>
  <c r="Q1949" i="7"/>
  <c r="T1949" i="7" s="1"/>
  <c r="Q1944" i="7"/>
  <c r="T1944" i="7" s="1"/>
  <c r="Q2325" i="7"/>
  <c r="T2325" i="7" s="1"/>
  <c r="Q2324" i="7"/>
  <c r="T2324" i="7" s="1"/>
  <c r="Q2039" i="7"/>
  <c r="T2039" i="7" s="1"/>
  <c r="Q2263" i="7"/>
  <c r="T2263" i="7" s="1"/>
  <c r="Q2114" i="7"/>
  <c r="T2114" i="7" s="1"/>
  <c r="Q2323" i="7"/>
  <c r="T2323" i="7" s="1"/>
  <c r="Q2006" i="7"/>
  <c r="T2006" i="7" s="1"/>
  <c r="Q2283" i="7"/>
  <c r="T2283" i="7" s="1"/>
  <c r="Q1918" i="7"/>
  <c r="T1918" i="7" s="1"/>
  <c r="Q2322" i="7"/>
  <c r="T2322" i="7" s="1"/>
  <c r="Q1927" i="7"/>
  <c r="T1927" i="7" s="1"/>
  <c r="Q2247" i="7"/>
  <c r="T2247" i="7" s="1"/>
  <c r="Q2246" i="7"/>
  <c r="T2246" i="7" s="1"/>
  <c r="Q2245" i="7"/>
  <c r="T2245" i="7" s="1"/>
  <c r="Q2321" i="7"/>
  <c r="T2321" i="7" s="1"/>
  <c r="Q2005" i="7"/>
  <c r="T2005" i="7" s="1"/>
  <c r="Q2320" i="7"/>
  <c r="T2320" i="7" s="1"/>
  <c r="Q2319" i="7"/>
  <c r="T2319" i="7" s="1"/>
  <c r="Q2318" i="7"/>
  <c r="T2318" i="7" s="1"/>
  <c r="Q2107" i="7"/>
  <c r="T2107" i="7" s="1"/>
  <c r="Q2038" i="7"/>
  <c r="T2038" i="7" s="1"/>
  <c r="Q2317" i="7"/>
  <c r="T2317" i="7" s="1"/>
  <c r="Q2316" i="7"/>
  <c r="T2316" i="7" s="1"/>
  <c r="Q1903" i="7"/>
  <c r="T1903" i="7" s="1"/>
  <c r="Q1902" i="7"/>
  <c r="T1902" i="7" s="1"/>
  <c r="Q1965" i="7"/>
  <c r="T1965" i="7" s="1"/>
  <c r="Q1953" i="7"/>
  <c r="T1953" i="7" s="1"/>
  <c r="Q1917" i="7"/>
  <c r="T1917" i="7" s="1"/>
  <c r="Q1863" i="7"/>
  <c r="T1863" i="7" s="1"/>
  <c r="Q1862" i="7"/>
  <c r="T1862" i="7" s="1"/>
  <c r="Q2043" i="7"/>
  <c r="T2043" i="7" s="1"/>
  <c r="Q1861" i="7"/>
  <c r="T1861" i="7" s="1"/>
  <c r="Q2175" i="7"/>
  <c r="T2175" i="7" s="1"/>
  <c r="Q1860" i="7"/>
  <c r="T1860" i="7" s="1"/>
  <c r="Q2062" i="7"/>
  <c r="T2062" i="7" s="1"/>
  <c r="Q2061" i="7"/>
  <c r="T2061" i="7" s="1"/>
  <c r="Q2212" i="7"/>
  <c r="T2212" i="7" s="1"/>
  <c r="Q2271" i="7"/>
  <c r="T2271" i="7" s="1"/>
  <c r="Q1978" i="7"/>
  <c r="T1978" i="7" s="1"/>
  <c r="Q1936" i="7"/>
  <c r="T1936" i="7" s="1"/>
  <c r="Q1935" i="7"/>
  <c r="T1935" i="7" s="1"/>
  <c r="Q2060" i="7"/>
  <c r="T2060" i="7" s="1"/>
  <c r="Q2059" i="7"/>
  <c r="T2059" i="7" s="1"/>
  <c r="Q1977" i="7"/>
  <c r="T1977" i="7" s="1"/>
  <c r="Q1875" i="7"/>
  <c r="T1875" i="7" s="1"/>
  <c r="Q1874" i="7"/>
  <c r="T1874" i="7" s="1"/>
  <c r="Q2315" i="7"/>
  <c r="T2315" i="7" s="1"/>
  <c r="Q1976" i="7"/>
  <c r="T1976" i="7" s="1"/>
  <c r="Q1873" i="7"/>
  <c r="T1873" i="7" s="1"/>
  <c r="Q1872" i="7"/>
  <c r="T1872" i="7" s="1"/>
  <c r="Q2049" i="7"/>
  <c r="T2049" i="7" s="1"/>
  <c r="Q1916" i="7"/>
  <c r="T1916" i="7" s="1"/>
  <c r="Q2048" i="7"/>
  <c r="T2048" i="7" s="1"/>
  <c r="Q2054" i="7"/>
  <c r="T2054" i="7" s="1"/>
  <c r="Q1857" i="7"/>
  <c r="T1857" i="7" s="1"/>
  <c r="Q2375" i="7"/>
  <c r="T2375" i="7" s="1"/>
  <c r="Q2058" i="7"/>
  <c r="T2058" i="7" s="1"/>
  <c r="Q2374" i="7"/>
  <c r="T2374" i="7" s="1"/>
  <c r="Q2373" i="7"/>
  <c r="T2373" i="7" s="1"/>
  <c r="Q2222" i="7"/>
  <c r="T2222" i="7" s="1"/>
  <c r="Q2221" i="7"/>
  <c r="T2221" i="7" s="1"/>
  <c r="Q2314" i="7"/>
  <c r="T2314" i="7" s="1"/>
  <c r="Q1871" i="7"/>
  <c r="T1871" i="7" s="1"/>
  <c r="Q2106" i="7"/>
  <c r="T2106" i="7" s="1"/>
  <c r="Q2105" i="7"/>
  <c r="T2105" i="7" s="1"/>
  <c r="Q2313" i="7"/>
  <c r="T2313" i="7" s="1"/>
  <c r="Q2157" i="7"/>
  <c r="T2157" i="7" s="1"/>
  <c r="Q2156" i="7"/>
  <c r="T2156" i="7" s="1"/>
  <c r="Q2068" i="7"/>
  <c r="T2068" i="7" s="1"/>
  <c r="Q2155" i="7"/>
  <c r="T2155" i="7" s="1"/>
  <c r="Q2154" i="7"/>
  <c r="T2154" i="7" s="1"/>
  <c r="Q2153" i="7"/>
  <c r="T2153" i="7" s="1"/>
  <c r="Q2152" i="7"/>
  <c r="T2152" i="7" s="1"/>
  <c r="Q2151" i="7"/>
  <c r="T2151" i="7" s="1"/>
  <c r="Q2150" i="7"/>
  <c r="T2150" i="7" s="1"/>
  <c r="Q2149" i="7"/>
  <c r="T2149" i="7" s="1"/>
  <c r="Q2148" i="7"/>
  <c r="T2148" i="7" s="1"/>
  <c r="Q2147" i="7"/>
  <c r="T2147" i="7" s="1"/>
  <c r="Q2146" i="7"/>
  <c r="T2146" i="7" s="1"/>
  <c r="Q2145" i="7"/>
  <c r="T2145" i="7" s="1"/>
  <c r="Q2144" i="7"/>
  <c r="T2144" i="7" s="1"/>
  <c r="Q2143" i="7"/>
  <c r="T2143" i="7" s="1"/>
  <c r="Q2142" i="7"/>
  <c r="T2142" i="7" s="1"/>
  <c r="Q2191" i="7"/>
  <c r="T2191" i="7" s="1"/>
  <c r="Q2113" i="7"/>
  <c r="T2113" i="7" s="1"/>
  <c r="Q2112" i="7"/>
  <c r="T2112" i="7" s="1"/>
  <c r="Q2086" i="7"/>
  <c r="T2086" i="7" s="1"/>
  <c r="Q2111" i="7"/>
  <c r="T2111" i="7" s="1"/>
  <c r="Q2085" i="7"/>
  <c r="T2085" i="7" s="1"/>
  <c r="Q1926" i="7"/>
  <c r="T1926" i="7" s="1"/>
  <c r="Q2084" i="7"/>
  <c r="T2084" i="7" s="1"/>
  <c r="Q1915" i="7"/>
  <c r="T1915" i="7" s="1"/>
  <c r="Q2190" i="7"/>
  <c r="T2190" i="7" s="1"/>
  <c r="Q2189" i="7"/>
  <c r="T2189" i="7" s="1"/>
  <c r="Q1990" i="7"/>
  <c r="T1990" i="7" s="1"/>
  <c r="Q1925" i="7"/>
  <c r="T1925" i="7" s="1"/>
  <c r="Q1924" i="7"/>
  <c r="T1924" i="7" s="1"/>
  <c r="Q2235" i="7"/>
  <c r="T2235" i="7" s="1"/>
  <c r="Q2244" i="7"/>
  <c r="T2244" i="7" s="1"/>
  <c r="Q2188" i="7"/>
  <c r="T2188" i="7" s="1"/>
  <c r="Q2187" i="7"/>
  <c r="T2187" i="7" s="1"/>
  <c r="Q2186" i="7"/>
  <c r="T2186" i="7" s="1"/>
  <c r="Q1914" i="7"/>
  <c r="T1914" i="7" s="1"/>
  <c r="Q2185" i="7"/>
  <c r="T2185" i="7" s="1"/>
  <c r="Q2184" i="7"/>
  <c r="T2184" i="7" s="1"/>
  <c r="Q2183" i="7"/>
  <c r="T2183" i="7" s="1"/>
  <c r="Q2234" i="7"/>
  <c r="T2234" i="7" s="1"/>
  <c r="Q2083" i="7"/>
  <c r="T2083" i="7" s="1"/>
  <c r="Q2312" i="7"/>
  <c r="T2312" i="7" s="1"/>
  <c r="Q1996" i="7"/>
  <c r="T1996" i="7" s="1"/>
  <c r="Q2282" i="7"/>
  <c r="T2282" i="7" s="1"/>
  <c r="Q1912" i="7"/>
  <c r="T1912" i="7" s="1"/>
  <c r="Q1989" i="7"/>
  <c r="T1989" i="7" s="1"/>
  <c r="Q1988" i="7"/>
  <c r="T1988" i="7" s="1"/>
  <c r="Q2302" i="7"/>
  <c r="T2302" i="7" s="1"/>
  <c r="Q2311" i="7"/>
  <c r="T2311" i="7" s="1"/>
  <c r="Q2094" i="7"/>
  <c r="T2094" i="7" s="1"/>
  <c r="Q2159" i="7"/>
  <c r="T2159" i="7" s="1"/>
  <c r="Q2301" i="7"/>
  <c r="T2301" i="7" s="1"/>
  <c r="Q2288" i="7"/>
  <c r="T2288" i="7" s="1"/>
  <c r="Q2003" i="7"/>
  <c r="T2003" i="7" s="1"/>
  <c r="Q2305" i="7"/>
  <c r="T2305" i="7" s="1"/>
  <c r="Q1853" i="7"/>
  <c r="T1853" i="7" s="1"/>
  <c r="Q1867" i="7"/>
  <c r="T1867" i="7" s="1"/>
  <c r="Q2042" i="7"/>
  <c r="T2042" i="7" s="1"/>
  <c r="Q2041" i="7"/>
  <c r="T2041" i="7" s="1"/>
  <c r="Q2241" i="7"/>
  <c r="T2241" i="7" s="1"/>
  <c r="Q2141" i="7"/>
  <c r="T2141" i="7" s="1"/>
  <c r="Q2140" i="7"/>
  <c r="T2140" i="7" s="1"/>
  <c r="Q2262" i="7"/>
  <c r="T2262" i="7" s="1"/>
  <c r="Q1904" i="7"/>
  <c r="T1904" i="7" s="1"/>
  <c r="Q2012" i="7"/>
  <c r="T2012" i="7" s="1"/>
  <c r="Q2139" i="7"/>
  <c r="T2139" i="7" s="1"/>
  <c r="Q2138" i="7"/>
  <c r="T2138" i="7" s="1"/>
  <c r="Q2137" i="7"/>
  <c r="T2137" i="7" s="1"/>
  <c r="Q2067" i="7"/>
  <c r="T2067" i="7" s="1"/>
  <c r="Q1987" i="7"/>
  <c r="T1987" i="7" s="1"/>
  <c r="Q2136" i="7"/>
  <c r="T2136" i="7" s="1"/>
  <c r="Q2349" i="7"/>
  <c r="T2349" i="7" s="1"/>
  <c r="Q2348" i="7"/>
  <c r="T2348" i="7" s="1"/>
  <c r="Q2122" i="7"/>
  <c r="T2122" i="7" s="1"/>
  <c r="Q2306" i="7"/>
  <c r="T2306" i="7" s="1"/>
  <c r="Q2135" i="7"/>
  <c r="T2135" i="7" s="1"/>
  <c r="Q1852" i="7"/>
  <c r="T1852" i="7" s="1"/>
  <c r="Q2104" i="7"/>
  <c r="T2104" i="7" s="1"/>
  <c r="Q2240" i="7"/>
  <c r="T2240" i="7" s="1"/>
  <c r="Q2118" i="7"/>
  <c r="T2118" i="7" s="1"/>
  <c r="Q1890" i="7"/>
  <c r="T1890" i="7" s="1"/>
  <c r="Q1995" i="7"/>
  <c r="T1995" i="7" s="1"/>
  <c r="Q1943" i="7"/>
  <c r="T1943" i="7" s="1"/>
  <c r="Q2357" i="7"/>
  <c r="T2357" i="7" s="1"/>
  <c r="Q1889" i="7"/>
  <c r="T1889" i="7" s="1"/>
  <c r="Q2356" i="7"/>
  <c r="T2356" i="7" s="1"/>
  <c r="Q1893" i="7"/>
  <c r="T1893" i="7" s="1"/>
  <c r="Q2265" i="7"/>
  <c r="T2265" i="7" s="1"/>
  <c r="Q1923" i="7"/>
  <c r="T1923" i="7" s="1"/>
  <c r="Q1901" i="7"/>
  <c r="T1901" i="7" s="1"/>
  <c r="Q2211" i="7"/>
  <c r="T2211" i="7" s="1"/>
  <c r="Q2064" i="7"/>
  <c r="T2064" i="7" s="1"/>
  <c r="Q2364" i="7"/>
  <c r="T2364" i="7" s="1"/>
  <c r="Q2078" i="7"/>
  <c r="T2078" i="7" s="1"/>
  <c r="Q2117" i="7"/>
  <c r="T2117" i="7" s="1"/>
  <c r="Q2071" i="7"/>
  <c r="T2071" i="7" s="1"/>
  <c r="Q2018" i="7"/>
  <c r="T2018" i="7" s="1"/>
  <c r="Q2174" i="7"/>
  <c r="T2174" i="7" s="1"/>
  <c r="Q1851" i="7"/>
  <c r="T1851" i="7" s="1"/>
  <c r="Q1883" i="7"/>
  <c r="T1883" i="7" s="1"/>
  <c r="Q1952" i="7"/>
  <c r="T1952" i="7" s="1"/>
  <c r="Q1913" i="7"/>
  <c r="T1913" i="7" s="1"/>
  <c r="Q2057" i="7"/>
  <c r="T2057" i="7" s="1"/>
  <c r="Q1948" i="7"/>
  <c r="T1948" i="7" s="1"/>
  <c r="Q2070" i="7"/>
  <c r="T2070" i="7" s="1"/>
  <c r="Q2053" i="7"/>
  <c r="T2053" i="7" s="1"/>
  <c r="Q2037" i="7"/>
  <c r="T2037" i="7" s="1"/>
  <c r="Q1951" i="7"/>
  <c r="T1951" i="7" s="1"/>
  <c r="Q1859" i="7"/>
  <c r="T1859" i="7" s="1"/>
  <c r="Q1870" i="7"/>
  <c r="T1870" i="7" s="1"/>
  <c r="Q2310" i="7"/>
  <c r="T2310" i="7" s="1"/>
  <c r="Q2270" i="7"/>
  <c r="T2270" i="7" s="1"/>
  <c r="Q2269" i="7"/>
  <c r="T2269" i="7" s="1"/>
  <c r="Q2300" i="7"/>
  <c r="T2300" i="7" s="1"/>
  <c r="Q2092" i="7"/>
  <c r="T2092" i="7" s="1"/>
  <c r="Q2287" i="7"/>
  <c r="T2287" i="7" s="1"/>
  <c r="Q2227" i="7"/>
  <c r="T2227" i="7" s="1"/>
  <c r="Q1986" i="7"/>
  <c r="T1986" i="7" s="1"/>
  <c r="Q1858" i="7"/>
  <c r="T1858" i="7" s="1"/>
  <c r="Q2052" i="7"/>
  <c r="T2052" i="7" s="1"/>
  <c r="Q2031" i="7"/>
  <c r="T2031" i="7" s="1"/>
  <c r="Q1938" i="7"/>
  <c r="T1938" i="7" s="1"/>
  <c r="Q2243" i="7"/>
  <c r="T2243" i="7" s="1"/>
  <c r="Q1774" i="7"/>
  <c r="T1774" i="7" s="1"/>
  <c r="Q1785" i="7"/>
  <c r="T1785" i="7" s="1"/>
  <c r="Q1813" i="7"/>
  <c r="T1813" i="7" s="1"/>
  <c r="Q1784" i="7"/>
  <c r="T1784" i="7" s="1"/>
  <c r="Q1783" i="7"/>
  <c r="T1783" i="7" s="1"/>
  <c r="Q1850" i="7"/>
  <c r="T1850" i="7" s="1"/>
  <c r="Q1847" i="7"/>
  <c r="T1847" i="7" s="1"/>
  <c r="Q1754" i="7"/>
  <c r="T1754" i="7" s="1"/>
  <c r="Q1753" i="7"/>
  <c r="T1753" i="7" s="1"/>
  <c r="Q1752" i="7"/>
  <c r="T1752" i="7" s="1"/>
  <c r="Q1751" i="7"/>
  <c r="T1751" i="7" s="1"/>
  <c r="Q1787" i="7"/>
  <c r="T1787" i="7" s="1"/>
  <c r="Q1846" i="7"/>
  <c r="T1846" i="7" s="1"/>
  <c r="Q1845" i="7"/>
  <c r="T1845" i="7" s="1"/>
  <c r="Q1844" i="7"/>
  <c r="T1844" i="7" s="1"/>
  <c r="Q1801" i="7"/>
  <c r="T1801" i="7" s="1"/>
  <c r="Q1800" i="7"/>
  <c r="T1800" i="7" s="1"/>
  <c r="Q1782" i="7"/>
  <c r="T1782" i="7" s="1"/>
  <c r="Q1749" i="7"/>
  <c r="T1749" i="7" s="1"/>
  <c r="Q1799" i="7"/>
  <c r="T1799" i="7" s="1"/>
  <c r="Q1781" i="7"/>
  <c r="T1781" i="7" s="1"/>
  <c r="Q1798" i="7"/>
  <c r="T1798" i="7" s="1"/>
  <c r="Q1797" i="7"/>
  <c r="T1797" i="7" s="1"/>
  <c r="Q1818" i="7"/>
  <c r="T1818" i="7" s="1"/>
  <c r="Q1803" i="7"/>
  <c r="T1803" i="7" s="1"/>
  <c r="Q1780" i="7"/>
  <c r="T1780" i="7" s="1"/>
  <c r="Q1810" i="7"/>
  <c r="T1810" i="7" s="1"/>
  <c r="Q1750" i="7"/>
  <c r="T1750" i="7" s="1"/>
  <c r="Q1817" i="7"/>
  <c r="T1817" i="7" s="1"/>
  <c r="Q1671" i="7"/>
  <c r="T1671" i="7" s="1"/>
  <c r="Q1748" i="7"/>
  <c r="T1748" i="7" s="1"/>
  <c r="Q1816" i="7"/>
  <c r="T1816" i="7" s="1"/>
  <c r="Q1830" i="7"/>
  <c r="T1830" i="7" s="1"/>
  <c r="Q1829" i="7"/>
  <c r="T1829" i="7" s="1"/>
  <c r="Q1773" i="7"/>
  <c r="T1773" i="7" s="1"/>
  <c r="Q1828" i="7"/>
  <c r="T1828" i="7" s="1"/>
  <c r="Q1832" i="7"/>
  <c r="T1832" i="7" s="1"/>
  <c r="Q1670" i="7"/>
  <c r="T1670" i="7" s="1"/>
  <c r="Q1789" i="7"/>
  <c r="T1789" i="7" s="1"/>
  <c r="Q1849" i="7"/>
  <c r="T1849" i="7" s="1"/>
  <c r="Q1831" i="7"/>
  <c r="T1831" i="7" s="1"/>
  <c r="Q1848" i="7"/>
  <c r="T1848" i="7" s="1"/>
  <c r="Q1675" i="7"/>
  <c r="T1675" i="7" s="1"/>
  <c r="Q1674" i="7"/>
  <c r="T1674" i="7" s="1"/>
  <c r="Q1673" i="7"/>
  <c r="T1673" i="7" s="1"/>
  <c r="Q1827" i="7"/>
  <c r="T1827" i="7" s="1"/>
  <c r="Q1826" i="7"/>
  <c r="T1826" i="7" s="1"/>
  <c r="Q1746" i="7"/>
  <c r="T1746" i="7" s="1"/>
  <c r="Q1745" i="7"/>
  <c r="T1745" i="7" s="1"/>
  <c r="Q1772" i="7"/>
  <c r="T1772" i="7" s="1"/>
  <c r="Q1744" i="7"/>
  <c r="T1744" i="7" s="1"/>
  <c r="Q1743" i="7"/>
  <c r="T1743" i="7" s="1"/>
  <c r="Q1779" i="7"/>
  <c r="T1779" i="7" s="1"/>
  <c r="Q1778" i="7"/>
  <c r="T1778" i="7" s="1"/>
  <c r="Q1777" i="7"/>
  <c r="T1777" i="7" s="1"/>
  <c r="Q1679" i="7"/>
  <c r="T1679" i="7" s="1"/>
  <c r="Q1809" i="7"/>
  <c r="T1809" i="7" s="1"/>
  <c r="Q1759" i="7"/>
  <c r="T1759" i="7" s="1"/>
  <c r="Q1758" i="7"/>
  <c r="T1758" i="7" s="1"/>
  <c r="Q1757" i="7"/>
  <c r="T1757" i="7" s="1"/>
  <c r="Q1792" i="7"/>
  <c r="T1792" i="7" s="1"/>
  <c r="Q1808" i="7"/>
  <c r="T1808" i="7" s="1"/>
  <c r="Q1807" i="7"/>
  <c r="T1807" i="7" s="1"/>
  <c r="Q1806" i="7"/>
  <c r="T1806" i="7" s="1"/>
  <c r="Q1843" i="7"/>
  <c r="T1843" i="7" s="1"/>
  <c r="Q1742" i="7"/>
  <c r="T1742" i="7" s="1"/>
  <c r="Q1741" i="7"/>
  <c r="T1741" i="7" s="1"/>
  <c r="Q1776" i="7"/>
  <c r="T1776" i="7" s="1"/>
  <c r="Q1740" i="7"/>
  <c r="T1740" i="7" s="1"/>
  <c r="Q1815" i="7"/>
  <c r="T1815" i="7" s="1"/>
  <c r="Q1791" i="7"/>
  <c r="T1791" i="7" s="1"/>
  <c r="Q1682" i="7"/>
  <c r="T1682" i="7" s="1"/>
  <c r="Q1739" i="7"/>
  <c r="T1739" i="7" s="1"/>
  <c r="Q1825" i="7"/>
  <c r="T1825" i="7" s="1"/>
  <c r="Q1824" i="7"/>
  <c r="T1824" i="7" s="1"/>
  <c r="Q1823" i="7"/>
  <c r="T1823" i="7" s="1"/>
  <c r="Q1822" i="7"/>
  <c r="T1822" i="7" s="1"/>
  <c r="Q1821" i="7"/>
  <c r="T1821" i="7" s="1"/>
  <c r="Q1820" i="7"/>
  <c r="T1820" i="7" s="1"/>
  <c r="Q1819" i="7"/>
  <c r="T1819" i="7" s="1"/>
  <c r="Q1738" i="7"/>
  <c r="T1738" i="7" s="1"/>
  <c r="Q1737" i="7"/>
  <c r="T1737" i="7" s="1"/>
  <c r="Q1736" i="7"/>
  <c r="T1736" i="7" s="1"/>
  <c r="Q1805" i="7"/>
  <c r="T1805" i="7" s="1"/>
  <c r="Q1771" i="7"/>
  <c r="T1771" i="7" s="1"/>
  <c r="Q1770" i="7"/>
  <c r="T1770" i="7" s="1"/>
  <c r="Q1769" i="7"/>
  <c r="T1769" i="7" s="1"/>
  <c r="Q1768" i="7"/>
  <c r="T1768" i="7" s="1"/>
  <c r="Q1767" i="7"/>
  <c r="T1767" i="7" s="1"/>
  <c r="Q1766" i="7"/>
  <c r="T1766" i="7" s="1"/>
  <c r="Q1735" i="7"/>
  <c r="T1735" i="7" s="1"/>
  <c r="Q1734" i="7"/>
  <c r="T1734" i="7" s="1"/>
  <c r="Q1733" i="7"/>
  <c r="T1733" i="7" s="1"/>
  <c r="Q1732" i="7"/>
  <c r="T1732" i="7" s="1"/>
  <c r="Q1731" i="7"/>
  <c r="T1731" i="7" s="1"/>
  <c r="Q1730" i="7"/>
  <c r="T1730" i="7" s="1"/>
  <c r="Q1729" i="7"/>
  <c r="T1729" i="7" s="1"/>
  <c r="Q1728" i="7"/>
  <c r="T1728" i="7" s="1"/>
  <c r="Q1727" i="7"/>
  <c r="T1727" i="7" s="1"/>
  <c r="Q1726" i="7"/>
  <c r="T1726" i="7" s="1"/>
  <c r="Q1725" i="7"/>
  <c r="T1725" i="7" s="1"/>
  <c r="Q1724" i="7"/>
  <c r="T1724" i="7" s="1"/>
  <c r="Q1723" i="7"/>
  <c r="T1723" i="7" s="1"/>
  <c r="Q1722" i="7"/>
  <c r="T1722" i="7" s="1"/>
  <c r="Q1721" i="7"/>
  <c r="T1721" i="7" s="1"/>
  <c r="Q1720" i="7"/>
  <c r="T1720" i="7" s="1"/>
  <c r="Q1719" i="7"/>
  <c r="T1719" i="7" s="1"/>
  <c r="Q1718" i="7"/>
  <c r="T1718" i="7" s="1"/>
  <c r="Q1717" i="7"/>
  <c r="T1717" i="7" s="1"/>
  <c r="Q1716" i="7"/>
  <c r="T1716" i="7" s="1"/>
  <c r="Q1715" i="7"/>
  <c r="T1715" i="7" s="1"/>
  <c r="Q1714" i="7"/>
  <c r="T1714" i="7" s="1"/>
  <c r="Q1795" i="7"/>
  <c r="T1795" i="7" s="1"/>
  <c r="Q1796" i="7"/>
  <c r="T1796" i="7" s="1"/>
  <c r="Q1756" i="7"/>
  <c r="T1756" i="7" s="1"/>
  <c r="Q1786" i="7"/>
  <c r="T1786" i="7" s="1"/>
  <c r="Q1802" i="7"/>
  <c r="T1802" i="7" s="1"/>
  <c r="Q1678" i="7"/>
  <c r="T1678" i="7" s="1"/>
  <c r="Q1765" i="7"/>
  <c r="T1765" i="7" s="1"/>
  <c r="Q1764" i="7"/>
  <c r="T1764" i="7" s="1"/>
  <c r="Q1794" i="7"/>
  <c r="T1794" i="7" s="1"/>
  <c r="Q1755" i="7"/>
  <c r="T1755" i="7" s="1"/>
  <c r="Q1681" i="7"/>
  <c r="T1681" i="7" s="1"/>
  <c r="Q1814" i="7"/>
  <c r="T1814" i="7" s="1"/>
  <c r="Q1775" i="7"/>
  <c r="T1775" i="7" s="1"/>
  <c r="Q1680" i="7"/>
  <c r="T1680" i="7" s="1"/>
  <c r="Q1713" i="7"/>
  <c r="T1713" i="7" s="1"/>
  <c r="Q1812" i="7"/>
  <c r="T1812" i="7" s="1"/>
  <c r="Q1811" i="7"/>
  <c r="T1811" i="7" s="1"/>
  <c r="Q1793" i="7"/>
  <c r="T1793" i="7" s="1"/>
  <c r="Q1672" i="7"/>
  <c r="T1672" i="7" s="1"/>
  <c r="Q1788" i="7"/>
  <c r="T1788" i="7" s="1"/>
  <c r="Q1790" i="7"/>
  <c r="T1790" i="7" s="1"/>
  <c r="Q1804" i="7"/>
  <c r="T1804" i="7" s="1"/>
  <c r="Q1747" i="7"/>
  <c r="T1747" i="7" s="1"/>
  <c r="Q1712" i="7"/>
  <c r="T1712" i="7" s="1"/>
  <c r="Q1711" i="7"/>
  <c r="T1711" i="7" s="1"/>
  <c r="Q1710" i="7"/>
  <c r="T1710" i="7" s="1"/>
  <c r="Q1709" i="7"/>
  <c r="T1709" i="7" s="1"/>
  <c r="Q1708" i="7"/>
  <c r="T1708" i="7" s="1"/>
  <c r="Q1707" i="7"/>
  <c r="T1707" i="7" s="1"/>
  <c r="Q1706" i="7"/>
  <c r="T1706" i="7" s="1"/>
  <c r="Q1705" i="7"/>
  <c r="T1705" i="7" s="1"/>
  <c r="Q1669" i="7"/>
  <c r="T1669" i="7" s="1"/>
  <c r="Q1668" i="7"/>
  <c r="T1668" i="7" s="1"/>
  <c r="Q1667" i="7"/>
  <c r="T1667" i="7" s="1"/>
  <c r="Q1666" i="7"/>
  <c r="T1666" i="7" s="1"/>
  <c r="Q1665" i="7"/>
  <c r="T1665" i="7" s="1"/>
  <c r="Q1664" i="7"/>
  <c r="T1664" i="7" s="1"/>
  <c r="Q1663" i="7"/>
  <c r="T1663" i="7" s="1"/>
  <c r="Q1662" i="7"/>
  <c r="T1662" i="7" s="1"/>
  <c r="Q1661" i="7"/>
  <c r="T1661" i="7" s="1"/>
  <c r="Q1660" i="7"/>
  <c r="T1660" i="7" s="1"/>
  <c r="Q1659" i="7"/>
  <c r="T1659" i="7" s="1"/>
  <c r="Q1658" i="7"/>
  <c r="T1658" i="7" s="1"/>
  <c r="Q1657" i="7"/>
  <c r="T1657" i="7" s="1"/>
  <c r="Q1656" i="7"/>
  <c r="T1656" i="7" s="1"/>
  <c r="Q1655" i="7"/>
  <c r="T1655" i="7" s="1"/>
  <c r="Q1654" i="7"/>
  <c r="T1654" i="7" s="1"/>
  <c r="Q1653" i="7"/>
  <c r="T1653" i="7" s="1"/>
  <c r="Q1652" i="7"/>
  <c r="T1652" i="7" s="1"/>
  <c r="Q1651" i="7"/>
  <c r="T1651" i="7" s="1"/>
  <c r="Q1650" i="7"/>
  <c r="T1650" i="7" s="1"/>
  <c r="Q1649" i="7"/>
  <c r="T1649" i="7" s="1"/>
  <c r="Q1648" i="7"/>
  <c r="T1648" i="7" s="1"/>
  <c r="Q1647" i="7"/>
  <c r="T1647" i="7" s="1"/>
  <c r="Q1646" i="7"/>
  <c r="T1646" i="7" s="1"/>
  <c r="Q1645" i="7"/>
  <c r="T1645" i="7" s="1"/>
  <c r="Q1644" i="7"/>
  <c r="T1644" i="7" s="1"/>
  <c r="Q1643" i="7"/>
  <c r="T1643" i="7" s="1"/>
  <c r="Q1642" i="7"/>
  <c r="T1642" i="7" s="1"/>
  <c r="Q1641" i="7"/>
  <c r="T1641" i="7" s="1"/>
  <c r="Q1640" i="7"/>
  <c r="T1640" i="7" s="1"/>
  <c r="Q1639" i="7"/>
  <c r="T1639" i="7" s="1"/>
  <c r="Q1638" i="7"/>
  <c r="T1638" i="7" s="1"/>
  <c r="Q1637" i="7"/>
  <c r="T1637" i="7" s="1"/>
  <c r="Q1636" i="7"/>
  <c r="T1636" i="7" s="1"/>
  <c r="Q1635" i="7"/>
  <c r="T1635" i="7" s="1"/>
  <c r="Q1634" i="7"/>
  <c r="T1634" i="7" s="1"/>
  <c r="Q1633" i="7"/>
  <c r="T1633" i="7" s="1"/>
  <c r="Q1632" i="7"/>
  <c r="T1632" i="7" s="1"/>
  <c r="Q1631" i="7"/>
  <c r="T1631" i="7" s="1"/>
  <c r="Q1630" i="7"/>
  <c r="T1630" i="7" s="1"/>
  <c r="Q1629" i="7"/>
  <c r="T1629" i="7" s="1"/>
  <c r="Q1628" i="7"/>
  <c r="T1628" i="7" s="1"/>
  <c r="Q1627" i="7"/>
  <c r="T1627" i="7" s="1"/>
  <c r="Q1626" i="7"/>
  <c r="T1626" i="7" s="1"/>
  <c r="Q1625" i="7"/>
  <c r="T1625" i="7" s="1"/>
  <c r="Q1624" i="7"/>
  <c r="T1624" i="7" s="1"/>
  <c r="Q1623" i="7"/>
  <c r="T1623" i="7" s="1"/>
  <c r="Q1622" i="7"/>
  <c r="T1622" i="7" s="1"/>
  <c r="Q1621" i="7"/>
  <c r="T1621" i="7" s="1"/>
  <c r="Q1620" i="7"/>
  <c r="T1620" i="7" s="1"/>
  <c r="Q1619" i="7"/>
  <c r="T1619" i="7" s="1"/>
  <c r="Q1618" i="7"/>
  <c r="T1618" i="7" s="1"/>
  <c r="Q1617" i="7"/>
  <c r="T1617" i="7" s="1"/>
  <c r="Q1616" i="7"/>
  <c r="T1616" i="7" s="1"/>
  <c r="Q1615" i="7"/>
  <c r="T1615" i="7" s="1"/>
  <c r="Q1614" i="7"/>
  <c r="T1614" i="7" s="1"/>
  <c r="Q1613" i="7"/>
  <c r="T1613" i="7" s="1"/>
  <c r="Q1612" i="7"/>
  <c r="T1612" i="7" s="1"/>
  <c r="Q1611" i="7"/>
  <c r="T1611" i="7" s="1"/>
  <c r="Q1610" i="7"/>
  <c r="T1610" i="7" s="1"/>
  <c r="Q1609" i="7"/>
  <c r="T1609" i="7" s="1"/>
  <c r="Q1608" i="7"/>
  <c r="T1608" i="7" s="1"/>
  <c r="Q1607" i="7"/>
  <c r="T1607" i="7" s="1"/>
  <c r="Q1606" i="7"/>
  <c r="T1606" i="7" s="1"/>
  <c r="Q1605" i="7"/>
  <c r="T1605" i="7" s="1"/>
  <c r="Q1604" i="7"/>
  <c r="T1604" i="7" s="1"/>
  <c r="Q1603" i="7"/>
  <c r="T1603" i="7" s="1"/>
  <c r="Q1602" i="7"/>
  <c r="T1602" i="7" s="1"/>
  <c r="Q1601" i="7"/>
  <c r="T1601" i="7" s="1"/>
  <c r="Q1600" i="7"/>
  <c r="T1600" i="7" s="1"/>
  <c r="Q1599" i="7"/>
  <c r="T1599" i="7" s="1"/>
  <c r="Q1598" i="7"/>
  <c r="T1598" i="7" s="1"/>
  <c r="Q1597" i="7"/>
  <c r="T1597" i="7" s="1"/>
  <c r="Q1596" i="7"/>
  <c r="T1596" i="7" s="1"/>
  <c r="Q1595" i="7"/>
  <c r="T1595" i="7" s="1"/>
  <c r="Q1594" i="7"/>
  <c r="T1594" i="7" s="1"/>
  <c r="Q1593" i="7"/>
  <c r="T1593" i="7" s="1"/>
  <c r="Q1592" i="7"/>
  <c r="T1592" i="7" s="1"/>
  <c r="Q1591" i="7"/>
  <c r="T1591" i="7" s="1"/>
  <c r="Q1590" i="7"/>
  <c r="T1590" i="7" s="1"/>
  <c r="Q1589" i="7"/>
  <c r="T1589" i="7" s="1"/>
  <c r="Q1588" i="7"/>
  <c r="T1588" i="7" s="1"/>
  <c r="Q1587" i="7"/>
  <c r="T1587" i="7" s="1"/>
  <c r="Q1586" i="7"/>
  <c r="T1586" i="7" s="1"/>
  <c r="Q1585" i="7"/>
  <c r="T1585" i="7" s="1"/>
  <c r="Q1584" i="7"/>
  <c r="T1584" i="7" s="1"/>
  <c r="Q1583" i="7"/>
  <c r="T1583" i="7" s="1"/>
  <c r="Q1582" i="7"/>
  <c r="T1582" i="7" s="1"/>
  <c r="Q1581" i="7"/>
  <c r="T1581" i="7" s="1"/>
  <c r="Q1580" i="7"/>
  <c r="T1580" i="7" s="1"/>
  <c r="Q1579" i="7"/>
  <c r="T1579" i="7" s="1"/>
  <c r="Q1578" i="7"/>
  <c r="T1578" i="7" s="1"/>
  <c r="Q1577" i="7"/>
  <c r="T1577" i="7" s="1"/>
  <c r="Q1576" i="7"/>
  <c r="T1576" i="7" s="1"/>
  <c r="Q1575" i="7"/>
  <c r="T1575" i="7" s="1"/>
  <c r="Q1574" i="7"/>
  <c r="T1574" i="7" s="1"/>
  <c r="Q1573" i="7"/>
  <c r="T1573" i="7" s="1"/>
  <c r="Q1572" i="7"/>
  <c r="T1572" i="7" s="1"/>
  <c r="Q1571" i="7"/>
  <c r="T1571" i="7" s="1"/>
  <c r="Q1570" i="7"/>
  <c r="T1570" i="7" s="1"/>
  <c r="Q1569" i="7"/>
  <c r="T1569" i="7" s="1"/>
  <c r="Q1568" i="7"/>
  <c r="T1568" i="7" s="1"/>
  <c r="Q1567" i="7"/>
  <c r="T1567" i="7" s="1"/>
  <c r="Q1566" i="7"/>
  <c r="T1566" i="7" s="1"/>
  <c r="Q1565" i="7"/>
  <c r="T1565" i="7" s="1"/>
  <c r="Q1564" i="7"/>
  <c r="T1564" i="7" s="1"/>
  <c r="Q1563" i="7"/>
  <c r="T1563" i="7" s="1"/>
  <c r="Q1562" i="7"/>
  <c r="T1562" i="7" s="1"/>
  <c r="Q1561" i="7"/>
  <c r="T1561" i="7" s="1"/>
  <c r="Q1560" i="7"/>
  <c r="T1560" i="7" s="1"/>
  <c r="Q1559" i="7"/>
  <c r="T1559" i="7" s="1"/>
  <c r="Q1558" i="7"/>
  <c r="T1558" i="7" s="1"/>
  <c r="Q1557" i="7"/>
  <c r="T1557" i="7" s="1"/>
  <c r="Q1556" i="7"/>
  <c r="T1556" i="7" s="1"/>
  <c r="Q1555" i="7"/>
  <c r="T1555" i="7" s="1"/>
  <c r="Q1554" i="7"/>
  <c r="T1554" i="7" s="1"/>
  <c r="Q1553" i="7"/>
  <c r="T1553" i="7" s="1"/>
  <c r="Q1552" i="7"/>
  <c r="T1552" i="7" s="1"/>
  <c r="Q1551" i="7"/>
  <c r="T1551" i="7" s="1"/>
  <c r="Q1550" i="7"/>
  <c r="T1550" i="7" s="1"/>
  <c r="Q1549" i="7"/>
  <c r="T1549" i="7" s="1"/>
  <c r="Q1548" i="7"/>
  <c r="T1548" i="7" s="1"/>
  <c r="Q1547" i="7"/>
  <c r="T1547" i="7" s="1"/>
  <c r="Q1546" i="7"/>
  <c r="T1546" i="7" s="1"/>
  <c r="Q1545" i="7"/>
  <c r="T1545" i="7" s="1"/>
  <c r="Q1544" i="7"/>
  <c r="T1544" i="7" s="1"/>
  <c r="Q1543" i="7"/>
  <c r="T1543" i="7" s="1"/>
  <c r="Q1542" i="7"/>
  <c r="T1542" i="7" s="1"/>
  <c r="Q1541" i="7"/>
  <c r="T1541" i="7" s="1"/>
  <c r="Q1540" i="7"/>
  <c r="T1540" i="7" s="1"/>
  <c r="Q1539" i="7"/>
  <c r="T1539" i="7" s="1"/>
  <c r="Q1538" i="7"/>
  <c r="T1538" i="7" s="1"/>
  <c r="Q1537" i="7"/>
  <c r="T1537" i="7" s="1"/>
  <c r="Q1536" i="7"/>
  <c r="T1536" i="7" s="1"/>
  <c r="Q1535" i="7"/>
  <c r="T1535" i="7" s="1"/>
  <c r="Q1534" i="7"/>
  <c r="T1534" i="7" s="1"/>
  <c r="Q1533" i="7"/>
  <c r="T1533" i="7" s="1"/>
  <c r="Q1532" i="7"/>
  <c r="T1532" i="7" s="1"/>
  <c r="Q1531" i="7"/>
  <c r="T1531" i="7" s="1"/>
  <c r="Q1530" i="7"/>
  <c r="T1530" i="7" s="1"/>
  <c r="Q1529" i="7"/>
  <c r="T1529" i="7" s="1"/>
  <c r="Q1528" i="7"/>
  <c r="T1528" i="7" s="1"/>
  <c r="Q1527" i="7"/>
  <c r="T1527" i="7" s="1"/>
  <c r="Q1526" i="7"/>
  <c r="T1526" i="7" s="1"/>
  <c r="Q1525" i="7"/>
  <c r="T1525" i="7" s="1"/>
  <c r="Q1524" i="7"/>
  <c r="T1524" i="7" s="1"/>
  <c r="Q1523" i="7"/>
  <c r="T1523" i="7" s="1"/>
  <c r="Q1522" i="7"/>
  <c r="T1522" i="7" s="1"/>
  <c r="Q1521" i="7"/>
  <c r="T1521" i="7" s="1"/>
  <c r="Q1520" i="7"/>
  <c r="T1520" i="7" s="1"/>
  <c r="Q1519" i="7"/>
  <c r="T1519" i="7" s="1"/>
  <c r="Q1518" i="7"/>
  <c r="T1518" i="7" s="1"/>
  <c r="Q1517" i="7"/>
  <c r="T1517" i="7" s="1"/>
  <c r="Q1516" i="7"/>
  <c r="T1516" i="7" s="1"/>
  <c r="Q1515" i="7"/>
  <c r="T1515" i="7" s="1"/>
  <c r="Q1514" i="7"/>
  <c r="T1514" i="7" s="1"/>
  <c r="Q1513" i="7"/>
  <c r="T1513" i="7" s="1"/>
  <c r="Q1512" i="7"/>
  <c r="T1512" i="7" s="1"/>
  <c r="Q1511" i="7"/>
  <c r="T1511" i="7" s="1"/>
  <c r="Q1510" i="7"/>
  <c r="T1510" i="7" s="1"/>
  <c r="Q1509" i="7"/>
  <c r="T1509" i="7" s="1"/>
  <c r="Q1508" i="7"/>
  <c r="T1508" i="7" s="1"/>
  <c r="Q1507" i="7"/>
  <c r="T1507" i="7" s="1"/>
  <c r="Q1506" i="7"/>
  <c r="T1506" i="7" s="1"/>
  <c r="Q1505" i="7"/>
  <c r="T1505" i="7" s="1"/>
  <c r="Q1504" i="7"/>
  <c r="T1504" i="7" s="1"/>
  <c r="Q1503" i="7"/>
  <c r="T1503" i="7" s="1"/>
  <c r="Q1502" i="7"/>
  <c r="T1502" i="7" s="1"/>
  <c r="Q1501" i="7"/>
  <c r="T1501" i="7" s="1"/>
  <c r="Q1500" i="7"/>
  <c r="T1500" i="7" s="1"/>
  <c r="Q1499" i="7"/>
  <c r="T1499" i="7" s="1"/>
  <c r="Q1498" i="7"/>
  <c r="T1498" i="7" s="1"/>
  <c r="Q1497" i="7"/>
  <c r="T1497" i="7" s="1"/>
  <c r="Q1496" i="7"/>
  <c r="T1496" i="7" s="1"/>
  <c r="Q1495" i="7"/>
  <c r="T1495" i="7" s="1"/>
  <c r="Q1494" i="7"/>
  <c r="T1494" i="7" s="1"/>
  <c r="Q1493" i="7"/>
  <c r="T1493" i="7" s="1"/>
  <c r="Q1492" i="7"/>
  <c r="T1492" i="7" s="1"/>
  <c r="Q1491" i="7"/>
  <c r="T1491" i="7" s="1"/>
  <c r="Q1490" i="7"/>
  <c r="T1490" i="7" s="1"/>
  <c r="Q1489" i="7"/>
  <c r="T1489" i="7" s="1"/>
  <c r="Q1488" i="7"/>
  <c r="T1488" i="7" s="1"/>
  <c r="Q1487" i="7"/>
  <c r="T1487" i="7" s="1"/>
  <c r="Q1486" i="7"/>
  <c r="T1486" i="7" s="1"/>
  <c r="Q1485" i="7"/>
  <c r="T1485" i="7" s="1"/>
  <c r="Q1484" i="7"/>
  <c r="T1484" i="7" s="1"/>
  <c r="Q1483" i="7"/>
  <c r="T1483" i="7" s="1"/>
  <c r="Q1482" i="7"/>
  <c r="T1482" i="7" s="1"/>
  <c r="Q1481" i="7"/>
  <c r="T1481" i="7" s="1"/>
  <c r="Q1480" i="7"/>
  <c r="T1480" i="7" s="1"/>
  <c r="Q1479" i="7"/>
  <c r="T1479" i="7" s="1"/>
  <c r="Q1478" i="7"/>
  <c r="T1478" i="7" s="1"/>
  <c r="Q1477" i="7"/>
  <c r="T1477" i="7" s="1"/>
  <c r="Q1476" i="7"/>
  <c r="T1476" i="7" s="1"/>
  <c r="Q1475" i="7"/>
  <c r="T1475" i="7" s="1"/>
  <c r="Q1474" i="7"/>
  <c r="T1474" i="7" s="1"/>
  <c r="Q1473" i="7"/>
  <c r="T1473" i="7" s="1"/>
  <c r="Q1472" i="7"/>
  <c r="T1472" i="7" s="1"/>
  <c r="Q1471" i="7"/>
  <c r="T1471" i="7" s="1"/>
  <c r="Q1470" i="7"/>
  <c r="T1470" i="7" s="1"/>
  <c r="Q1469" i="7"/>
  <c r="T1469" i="7" s="1"/>
  <c r="Q1468" i="7"/>
  <c r="T1468" i="7" s="1"/>
  <c r="Q1467" i="7"/>
  <c r="T1467" i="7" s="1"/>
  <c r="Q1466" i="7"/>
  <c r="T1466" i="7" s="1"/>
  <c r="Q1465" i="7"/>
  <c r="T1465" i="7" s="1"/>
  <c r="Q1464" i="7"/>
  <c r="T1464" i="7" s="1"/>
  <c r="Q1463" i="7"/>
  <c r="T1463" i="7" s="1"/>
  <c r="Q1462" i="7"/>
  <c r="T1462" i="7" s="1"/>
  <c r="Q1461" i="7"/>
  <c r="T1461" i="7" s="1"/>
  <c r="Q1460" i="7"/>
  <c r="T1460" i="7" s="1"/>
  <c r="Q1459" i="7"/>
  <c r="T1459" i="7" s="1"/>
  <c r="Q1458" i="7"/>
  <c r="T1458" i="7" s="1"/>
  <c r="Q1457" i="7"/>
  <c r="T1457" i="7" s="1"/>
  <c r="Q1456" i="7"/>
  <c r="T1456" i="7" s="1"/>
  <c r="Q1455" i="7"/>
  <c r="T1455" i="7" s="1"/>
  <c r="Q1454" i="7"/>
  <c r="T1454" i="7" s="1"/>
  <c r="Q1453" i="7"/>
  <c r="T1453" i="7" s="1"/>
  <c r="Q1452" i="7"/>
  <c r="T1452" i="7" s="1"/>
  <c r="Q1451" i="7"/>
  <c r="T1451" i="7" s="1"/>
  <c r="Q1450" i="7"/>
  <c r="T1450" i="7" s="1"/>
  <c r="Q1449" i="7"/>
  <c r="T1449" i="7" s="1"/>
  <c r="Q1448" i="7"/>
  <c r="T1448" i="7" s="1"/>
  <c r="Q1447" i="7"/>
  <c r="T1447" i="7" s="1"/>
  <c r="Q1446" i="7"/>
  <c r="T1446" i="7" s="1"/>
  <c r="Q1445" i="7"/>
  <c r="T1445" i="7" s="1"/>
  <c r="Q1444" i="7"/>
  <c r="T1444" i="7" s="1"/>
  <c r="Q1443" i="7"/>
  <c r="T1443" i="7" s="1"/>
  <c r="Q1442" i="7"/>
  <c r="T1442" i="7" s="1"/>
  <c r="Q1441" i="7"/>
  <c r="T1441" i="7" s="1"/>
  <c r="Q1440" i="7"/>
  <c r="T1440" i="7" s="1"/>
  <c r="Q1439" i="7"/>
  <c r="T1439" i="7" s="1"/>
  <c r="Q1438" i="7"/>
  <c r="T1438" i="7" s="1"/>
  <c r="Q1437" i="7"/>
  <c r="T1437" i="7" s="1"/>
  <c r="Q1436" i="7"/>
  <c r="T1436" i="7" s="1"/>
  <c r="Q1435" i="7"/>
  <c r="T1435" i="7" s="1"/>
  <c r="Q1434" i="7"/>
  <c r="T1434" i="7" s="1"/>
  <c r="Q1433" i="7"/>
  <c r="T1433" i="7" s="1"/>
  <c r="Q1432" i="7"/>
  <c r="T1432" i="7" s="1"/>
  <c r="Q1431" i="7"/>
  <c r="T1431" i="7" s="1"/>
  <c r="Q1430" i="7"/>
  <c r="T1430" i="7" s="1"/>
  <c r="Q1429" i="7"/>
  <c r="T1429" i="7" s="1"/>
  <c r="Q1428" i="7"/>
  <c r="T1428" i="7" s="1"/>
  <c r="Q1427" i="7"/>
  <c r="T1427" i="7" s="1"/>
  <c r="Q1426" i="7"/>
  <c r="T1426" i="7" s="1"/>
  <c r="Q1425" i="7"/>
  <c r="T1425" i="7" s="1"/>
  <c r="Q1424" i="7"/>
  <c r="T1424" i="7" s="1"/>
  <c r="Q1423" i="7"/>
  <c r="T1423" i="7" s="1"/>
  <c r="Q1422" i="7"/>
  <c r="T1422" i="7" s="1"/>
  <c r="Q1421" i="7"/>
  <c r="T1421" i="7" s="1"/>
  <c r="Q1420" i="7"/>
  <c r="T1420" i="7" s="1"/>
  <c r="Q1419" i="7"/>
  <c r="T1419" i="7" s="1"/>
  <c r="Q1418" i="7"/>
  <c r="T1418" i="7" s="1"/>
  <c r="Q1417" i="7"/>
  <c r="T1417" i="7" s="1"/>
  <c r="Q1416" i="7"/>
  <c r="T1416" i="7" s="1"/>
  <c r="Q1415" i="7"/>
  <c r="T1415" i="7" s="1"/>
  <c r="Q1414" i="7"/>
  <c r="T1414" i="7" s="1"/>
  <c r="Q1413" i="7"/>
  <c r="T1413" i="7" s="1"/>
  <c r="Q1412" i="7"/>
  <c r="T1412" i="7" s="1"/>
  <c r="Q1411" i="7"/>
  <c r="T1411" i="7" s="1"/>
  <c r="Q1410" i="7"/>
  <c r="T1410" i="7" s="1"/>
  <c r="Q1409" i="7"/>
  <c r="T1409" i="7" s="1"/>
  <c r="Q1408" i="7"/>
  <c r="T1408" i="7" s="1"/>
  <c r="Q1407" i="7"/>
  <c r="T1407" i="7" s="1"/>
  <c r="Q1406" i="7"/>
  <c r="T1406" i="7" s="1"/>
  <c r="Q1405" i="7"/>
  <c r="T1405" i="7" s="1"/>
  <c r="Q1404" i="7"/>
  <c r="T1404" i="7" s="1"/>
  <c r="Q1403" i="7"/>
  <c r="T1403" i="7" s="1"/>
  <c r="Q1402" i="7"/>
  <c r="T1402" i="7" s="1"/>
  <c r="Q1401" i="7"/>
  <c r="T1401" i="7" s="1"/>
  <c r="Q1400" i="7"/>
  <c r="T1400" i="7" s="1"/>
  <c r="Q1399" i="7"/>
  <c r="T1399" i="7" s="1"/>
  <c r="Q1398" i="7"/>
  <c r="T1398" i="7" s="1"/>
  <c r="Q1397" i="7"/>
  <c r="T1397" i="7" s="1"/>
  <c r="Q1396" i="7"/>
  <c r="T1396" i="7" s="1"/>
  <c r="Q1395" i="7"/>
  <c r="T1395" i="7" s="1"/>
  <c r="Q1394" i="7"/>
  <c r="T1394" i="7" s="1"/>
  <c r="Q1393" i="7"/>
  <c r="T1393" i="7" s="1"/>
  <c r="Q1392" i="7"/>
  <c r="T1392" i="7" s="1"/>
  <c r="Q1391" i="7"/>
  <c r="T1391" i="7" s="1"/>
  <c r="Q1390" i="7"/>
  <c r="T1390" i="7" s="1"/>
  <c r="Q1389" i="7"/>
  <c r="T1389" i="7" s="1"/>
  <c r="Q1388" i="7"/>
  <c r="T1388" i="7" s="1"/>
  <c r="Q1387" i="7"/>
  <c r="T1387" i="7" s="1"/>
  <c r="Q1386" i="7"/>
  <c r="T1386" i="7" s="1"/>
  <c r="Q1385" i="7"/>
  <c r="T1385" i="7" s="1"/>
  <c r="Q1384" i="7"/>
  <c r="T1384" i="7" s="1"/>
  <c r="Q1383" i="7"/>
  <c r="T1383" i="7" s="1"/>
  <c r="Q1382" i="7"/>
  <c r="T1382" i="7" s="1"/>
  <c r="Q1381" i="7"/>
  <c r="T1381" i="7" s="1"/>
  <c r="Q1380" i="7"/>
  <c r="T1380" i="7" s="1"/>
  <c r="Q1379" i="7"/>
  <c r="T1379" i="7" s="1"/>
  <c r="Q1378" i="7"/>
  <c r="T1378" i="7" s="1"/>
  <c r="Q1377" i="7"/>
  <c r="T1377" i="7" s="1"/>
  <c r="Q1376" i="7"/>
  <c r="T1376" i="7" s="1"/>
  <c r="Q1375" i="7"/>
  <c r="T1375" i="7" s="1"/>
  <c r="Q1374" i="7"/>
  <c r="T1374" i="7" s="1"/>
  <c r="Q1373" i="7"/>
  <c r="T1373" i="7" s="1"/>
  <c r="Q1372" i="7"/>
  <c r="T1372" i="7" s="1"/>
  <c r="Q1371" i="7"/>
  <c r="T1371" i="7" s="1"/>
  <c r="Q1370" i="7"/>
  <c r="T1370" i="7" s="1"/>
  <c r="Q1369" i="7"/>
  <c r="T1369" i="7" s="1"/>
  <c r="Q1368" i="7"/>
  <c r="T1368" i="7" s="1"/>
  <c r="Q1367" i="7"/>
  <c r="T1367" i="7" s="1"/>
  <c r="Q1366" i="7"/>
  <c r="T1366" i="7" s="1"/>
  <c r="Q1365" i="7"/>
  <c r="T1365" i="7" s="1"/>
  <c r="Q1364" i="7"/>
  <c r="T1364" i="7" s="1"/>
  <c r="Q1363" i="7"/>
  <c r="T1363" i="7" s="1"/>
  <c r="Q1362" i="7"/>
  <c r="T1362" i="7" s="1"/>
  <c r="Q1361" i="7"/>
  <c r="T1361" i="7" s="1"/>
  <c r="Q1360" i="7"/>
  <c r="T1360" i="7" s="1"/>
  <c r="Q1359" i="7"/>
  <c r="T1359" i="7" s="1"/>
  <c r="Q1358" i="7"/>
  <c r="T1358" i="7" s="1"/>
  <c r="Q1357" i="7"/>
  <c r="T1357" i="7" s="1"/>
  <c r="Q1356" i="7"/>
  <c r="T1356" i="7" s="1"/>
  <c r="Q1355" i="7"/>
  <c r="T1355" i="7" s="1"/>
  <c r="Q1354" i="7"/>
  <c r="T1354" i="7" s="1"/>
  <c r="Q1353" i="7"/>
  <c r="T1353" i="7" s="1"/>
  <c r="Q1352" i="7"/>
  <c r="T1352" i="7" s="1"/>
  <c r="Q1351" i="7"/>
  <c r="T1351" i="7" s="1"/>
  <c r="Q1350" i="7"/>
  <c r="T1350" i="7" s="1"/>
  <c r="Q1349" i="7"/>
  <c r="T1349" i="7" s="1"/>
  <c r="Q1348" i="7"/>
  <c r="T1348" i="7" s="1"/>
  <c r="Q1347" i="7"/>
  <c r="T1347" i="7" s="1"/>
  <c r="Q1346" i="7"/>
  <c r="T1346" i="7" s="1"/>
  <c r="Q1345" i="7"/>
  <c r="T1345" i="7" s="1"/>
  <c r="Q1344" i="7"/>
  <c r="T1344" i="7" s="1"/>
  <c r="Q1343" i="7"/>
  <c r="T1343" i="7" s="1"/>
  <c r="Q1342" i="7"/>
  <c r="T1342" i="7" s="1"/>
  <c r="Q1341" i="7"/>
  <c r="T1341" i="7" s="1"/>
  <c r="Q1340" i="7"/>
  <c r="T1340" i="7" s="1"/>
  <c r="Q1339" i="7"/>
  <c r="T1339" i="7" s="1"/>
  <c r="Q1338" i="7"/>
  <c r="T1338" i="7" s="1"/>
  <c r="Q1337" i="7"/>
  <c r="T1337" i="7" s="1"/>
  <c r="Q1336" i="7"/>
  <c r="T1336" i="7" s="1"/>
  <c r="Q1335" i="7"/>
  <c r="T1335" i="7" s="1"/>
  <c r="Q1334" i="7"/>
  <c r="T1334" i="7" s="1"/>
  <c r="Q1333" i="7"/>
  <c r="T1333" i="7" s="1"/>
  <c r="Q1332" i="7"/>
  <c r="T1332" i="7" s="1"/>
  <c r="Q1331" i="7"/>
  <c r="T1331" i="7" s="1"/>
  <c r="Q1330" i="7"/>
  <c r="T1330" i="7" s="1"/>
  <c r="Q1329" i="7"/>
  <c r="T1329" i="7" s="1"/>
  <c r="Q1328" i="7"/>
  <c r="T1328" i="7" s="1"/>
  <c r="Q1327" i="7"/>
  <c r="T1327" i="7" s="1"/>
  <c r="Q1326" i="7"/>
  <c r="T1326" i="7" s="1"/>
  <c r="Q1325" i="7"/>
  <c r="T1325" i="7" s="1"/>
  <c r="Q1324" i="7"/>
  <c r="T1324" i="7" s="1"/>
  <c r="Q1323" i="7"/>
  <c r="T1323" i="7" s="1"/>
  <c r="Q1322" i="7"/>
  <c r="T1322" i="7" s="1"/>
  <c r="Q1321" i="7"/>
  <c r="T1321" i="7" s="1"/>
  <c r="Q1320" i="7"/>
  <c r="T1320" i="7" s="1"/>
  <c r="Q1319" i="7"/>
  <c r="T1319" i="7" s="1"/>
  <c r="Q1318" i="7"/>
  <c r="T1318" i="7" s="1"/>
  <c r="Q1317" i="7"/>
  <c r="T1317" i="7" s="1"/>
  <c r="Q1316" i="7"/>
  <c r="T1316" i="7" s="1"/>
  <c r="Q1315" i="7"/>
  <c r="T1315" i="7" s="1"/>
  <c r="Q1314" i="7"/>
  <c r="T1314" i="7" s="1"/>
  <c r="Q1313" i="7"/>
  <c r="T1313" i="7" s="1"/>
  <c r="Q1312" i="7"/>
  <c r="T1312" i="7" s="1"/>
  <c r="Q1311" i="7"/>
  <c r="T1311" i="7" s="1"/>
  <c r="Q1310" i="7"/>
  <c r="T1310" i="7" s="1"/>
  <c r="Q1309" i="7"/>
  <c r="T1309" i="7" s="1"/>
  <c r="Q1308" i="7"/>
  <c r="T1308" i="7" s="1"/>
  <c r="Q1307" i="7"/>
  <c r="T1307" i="7" s="1"/>
  <c r="Q1306" i="7"/>
  <c r="T1306" i="7" s="1"/>
  <c r="Q1305" i="7"/>
  <c r="T1305" i="7" s="1"/>
  <c r="Q1304" i="7"/>
  <c r="T1304" i="7" s="1"/>
  <c r="Q1303" i="7"/>
  <c r="T1303" i="7" s="1"/>
  <c r="Q1302" i="7"/>
  <c r="T1302" i="7" s="1"/>
  <c r="Q1301" i="7"/>
  <c r="T1301" i="7" s="1"/>
  <c r="Q1300" i="7"/>
  <c r="T1300" i="7" s="1"/>
  <c r="Q1299" i="7"/>
  <c r="T1299" i="7" s="1"/>
  <c r="Q1298" i="7"/>
  <c r="T1298" i="7" s="1"/>
  <c r="Q1297" i="7"/>
  <c r="T1297" i="7" s="1"/>
  <c r="Q1296" i="7"/>
  <c r="T1296" i="7" s="1"/>
  <c r="Q1295" i="7"/>
  <c r="T1295" i="7" s="1"/>
  <c r="Q1294" i="7"/>
  <c r="T1294" i="7" s="1"/>
  <c r="Q1293" i="7"/>
  <c r="T1293" i="7" s="1"/>
  <c r="Q1292" i="7"/>
  <c r="T1292" i="7" s="1"/>
  <c r="Q1291" i="7"/>
  <c r="T1291" i="7" s="1"/>
  <c r="Q1290" i="7"/>
  <c r="T1290" i="7" s="1"/>
  <c r="Q1289" i="7"/>
  <c r="T1289" i="7" s="1"/>
  <c r="Q1288" i="7"/>
  <c r="T1288" i="7" s="1"/>
  <c r="Q1287" i="7"/>
  <c r="T1287" i="7" s="1"/>
  <c r="Q1286" i="7"/>
  <c r="T1286" i="7" s="1"/>
  <c r="Q1285" i="7"/>
  <c r="T1285" i="7" s="1"/>
  <c r="Q1284" i="7"/>
  <c r="T1284" i="7" s="1"/>
  <c r="Q1283" i="7"/>
  <c r="T1283" i="7" s="1"/>
  <c r="Q1282" i="7"/>
  <c r="T1282" i="7" s="1"/>
  <c r="Q1281" i="7"/>
  <c r="T1281" i="7" s="1"/>
  <c r="Q1280" i="7"/>
  <c r="T1280" i="7" s="1"/>
  <c r="Q1279" i="7"/>
  <c r="T1279" i="7" s="1"/>
  <c r="Q1278" i="7"/>
  <c r="T1278" i="7" s="1"/>
  <c r="Q1277" i="7"/>
  <c r="T1277" i="7" s="1"/>
  <c r="Q1276" i="7"/>
  <c r="T1276" i="7" s="1"/>
  <c r="Q1275" i="7"/>
  <c r="T1275" i="7" s="1"/>
  <c r="Q1274" i="7"/>
  <c r="T1274" i="7" s="1"/>
  <c r="Q1273" i="7"/>
  <c r="T1273" i="7" s="1"/>
  <c r="Q1272" i="7"/>
  <c r="T1272" i="7" s="1"/>
  <c r="Q1271" i="7"/>
  <c r="T1271" i="7" s="1"/>
  <c r="Q1270" i="7"/>
  <c r="T1270" i="7" s="1"/>
  <c r="Q1269" i="7"/>
  <c r="T1269" i="7" s="1"/>
  <c r="Q1268" i="7"/>
  <c r="T1268" i="7" s="1"/>
  <c r="Q1267" i="7"/>
  <c r="T1267" i="7" s="1"/>
  <c r="Q1266" i="7"/>
  <c r="T1266" i="7" s="1"/>
  <c r="Q1265" i="7"/>
  <c r="T1265" i="7" s="1"/>
  <c r="Q1264" i="7"/>
  <c r="T1264" i="7" s="1"/>
  <c r="Q1263" i="7"/>
  <c r="T1263" i="7" s="1"/>
  <c r="Q1262" i="7"/>
  <c r="T1262" i="7" s="1"/>
  <c r="Q1261" i="7"/>
  <c r="T1261" i="7" s="1"/>
  <c r="Q1260" i="7"/>
  <c r="T1260" i="7" s="1"/>
  <c r="Q1259" i="7"/>
  <c r="T1259" i="7" s="1"/>
  <c r="Q1258" i="7"/>
  <c r="T1258" i="7" s="1"/>
  <c r="Q1257" i="7"/>
  <c r="T1257" i="7" s="1"/>
  <c r="Q1256" i="7"/>
  <c r="T1256" i="7" s="1"/>
  <c r="Q1255" i="7"/>
  <c r="T1255" i="7" s="1"/>
  <c r="Q1254" i="7"/>
  <c r="T1254" i="7" s="1"/>
  <c r="Q1253" i="7"/>
  <c r="T1253" i="7" s="1"/>
  <c r="Q1252" i="7"/>
  <c r="T1252" i="7" s="1"/>
  <c r="Q1251" i="7"/>
  <c r="T1251" i="7" s="1"/>
  <c r="Q1250" i="7"/>
  <c r="T1250" i="7" s="1"/>
  <c r="Q1249" i="7"/>
  <c r="T1249" i="7" s="1"/>
  <c r="Q1248" i="7"/>
  <c r="T1248" i="7" s="1"/>
  <c r="Q1247" i="7"/>
  <c r="T1247" i="7" s="1"/>
  <c r="Q1246" i="7"/>
  <c r="T1246" i="7" s="1"/>
  <c r="Q1245" i="7"/>
  <c r="T1245" i="7" s="1"/>
  <c r="Q1244" i="7"/>
  <c r="T1244" i="7" s="1"/>
  <c r="Q1243" i="7"/>
  <c r="T1243" i="7" s="1"/>
  <c r="Q1242" i="7"/>
  <c r="T1242" i="7" s="1"/>
  <c r="Q1241" i="7"/>
  <c r="T1241" i="7" s="1"/>
  <c r="Q1240" i="7"/>
  <c r="T1240" i="7" s="1"/>
  <c r="Q1239" i="7"/>
  <c r="T1239" i="7" s="1"/>
  <c r="Q943" i="7"/>
  <c r="T943" i="7" s="1"/>
  <c r="Q942" i="7"/>
  <c r="T942" i="7" s="1"/>
  <c r="Q941" i="7"/>
  <c r="T941" i="7" s="1"/>
  <c r="Q954" i="7"/>
  <c r="T954" i="7" s="1"/>
  <c r="Q965" i="7"/>
  <c r="T965" i="7" s="1"/>
  <c r="Q958" i="7"/>
  <c r="T958" i="7" s="1"/>
  <c r="Q964" i="7"/>
  <c r="T964" i="7" s="1"/>
  <c r="Q986" i="7"/>
  <c r="T986" i="7" s="1"/>
  <c r="Q985" i="7"/>
  <c r="T985" i="7" s="1"/>
  <c r="Q972" i="7"/>
  <c r="T972" i="7" s="1"/>
  <c r="Q990" i="7"/>
  <c r="T990" i="7" s="1"/>
  <c r="Q957" i="7"/>
  <c r="T957" i="7" s="1"/>
  <c r="Q989" i="7"/>
  <c r="T989" i="7" s="1"/>
  <c r="Q971" i="7"/>
  <c r="T971" i="7" s="1"/>
  <c r="Q988" i="7"/>
  <c r="T988" i="7" s="1"/>
  <c r="Q1016" i="7"/>
  <c r="T1016" i="7" s="1"/>
  <c r="Q953" i="7"/>
  <c r="T953" i="7" s="1"/>
  <c r="Q952" i="7"/>
  <c r="T952" i="7" s="1"/>
  <c r="Q947" i="7"/>
  <c r="T947" i="7" s="1"/>
  <c r="Q946" i="7"/>
  <c r="T946" i="7" s="1"/>
  <c r="Q951" i="7"/>
  <c r="T951" i="7" s="1"/>
  <c r="Q940" i="7"/>
  <c r="T940" i="7" s="1"/>
  <c r="Q984" i="7"/>
  <c r="T984" i="7" s="1"/>
  <c r="Q939" i="7"/>
  <c r="T939" i="7" s="1"/>
  <c r="Q1015" i="7"/>
  <c r="T1015" i="7" s="1"/>
  <c r="Q1014" i="7"/>
  <c r="T1014" i="7" s="1"/>
  <c r="Q956" i="7"/>
  <c r="T956" i="7" s="1"/>
  <c r="Q970" i="7"/>
  <c r="T970" i="7" s="1"/>
  <c r="Q969" i="7"/>
  <c r="T969" i="7" s="1"/>
  <c r="Q1013" i="7"/>
  <c r="T1013" i="7" s="1"/>
  <c r="Q959" i="7"/>
  <c r="T959" i="7" s="1"/>
  <c r="Q950" i="7"/>
  <c r="T950" i="7" s="1"/>
  <c r="Q1011" i="7"/>
  <c r="T1011" i="7" s="1"/>
  <c r="Q983" i="7"/>
  <c r="T983" i="7" s="1"/>
  <c r="Q982" i="7"/>
  <c r="T982" i="7" s="1"/>
  <c r="Q981" i="7"/>
  <c r="T981" i="7" s="1"/>
  <c r="Q980" i="7"/>
  <c r="T980" i="7" s="1"/>
  <c r="Q979" i="7"/>
  <c r="T979" i="7" s="1"/>
  <c r="Q978" i="7"/>
  <c r="T978" i="7" s="1"/>
  <c r="Q977" i="7"/>
  <c r="T977" i="7" s="1"/>
  <c r="Q976" i="7"/>
  <c r="T976" i="7" s="1"/>
  <c r="Q975" i="7"/>
  <c r="T975" i="7" s="1"/>
  <c r="Q974" i="7"/>
  <c r="T974" i="7" s="1"/>
  <c r="Q973" i="7"/>
  <c r="T973" i="7" s="1"/>
  <c r="Q1010" i="7"/>
  <c r="T1010" i="7" s="1"/>
  <c r="Q955" i="7"/>
  <c r="T955" i="7" s="1"/>
  <c r="Q1009" i="7"/>
  <c r="T1009" i="7" s="1"/>
  <c r="Q1008" i="7"/>
  <c r="T1008" i="7" s="1"/>
  <c r="Q1007" i="7"/>
  <c r="T1007" i="7" s="1"/>
  <c r="Q1006" i="7"/>
  <c r="T1006" i="7" s="1"/>
  <c r="Q1005" i="7"/>
  <c r="T1005" i="7" s="1"/>
  <c r="Q936" i="7"/>
  <c r="T936" i="7" s="1"/>
  <c r="Q1004" i="7"/>
  <c r="T1004" i="7" s="1"/>
  <c r="Q935" i="7"/>
  <c r="T935" i="7" s="1"/>
  <c r="Q934" i="7"/>
  <c r="T934" i="7" s="1"/>
  <c r="Q933" i="7"/>
  <c r="T933" i="7" s="1"/>
  <c r="Q932" i="7"/>
  <c r="T932" i="7" s="1"/>
  <c r="Q931" i="7"/>
  <c r="T931" i="7" s="1"/>
  <c r="Q930" i="7"/>
  <c r="T930" i="7" s="1"/>
  <c r="Q929" i="7"/>
  <c r="T929" i="7" s="1"/>
  <c r="Q1003" i="7"/>
  <c r="T1003" i="7" s="1"/>
  <c r="Q928" i="7"/>
  <c r="T928" i="7" s="1"/>
  <c r="Q1002" i="7"/>
  <c r="T1002" i="7" s="1"/>
  <c r="Q927" i="7"/>
  <c r="T927" i="7" s="1"/>
  <c r="Q926" i="7"/>
  <c r="T926" i="7" s="1"/>
  <c r="Q925" i="7"/>
  <c r="T925" i="7" s="1"/>
  <c r="Q924" i="7"/>
  <c r="T924" i="7" s="1"/>
  <c r="Q923" i="7"/>
  <c r="T923" i="7" s="1"/>
  <c r="Q1001" i="7"/>
  <c r="T1001" i="7" s="1"/>
  <c r="Q1000" i="7"/>
  <c r="T1000" i="7" s="1"/>
  <c r="Q999" i="7"/>
  <c r="T999" i="7" s="1"/>
  <c r="Q922" i="7"/>
  <c r="T922" i="7" s="1"/>
  <c r="Q968" i="7"/>
  <c r="T968" i="7" s="1"/>
  <c r="Q921" i="7"/>
  <c r="T921" i="7" s="1"/>
  <c r="Q920" i="7"/>
  <c r="T920" i="7" s="1"/>
  <c r="Q919" i="7"/>
  <c r="T919" i="7" s="1"/>
  <c r="Q918" i="7"/>
  <c r="T918" i="7" s="1"/>
  <c r="Q917" i="7"/>
  <c r="T917" i="7" s="1"/>
  <c r="Q916" i="7"/>
  <c r="T916" i="7" s="1"/>
  <c r="Q915" i="7"/>
  <c r="T915" i="7" s="1"/>
  <c r="Q914" i="7"/>
  <c r="T914" i="7" s="1"/>
  <c r="Q913" i="7"/>
  <c r="T913" i="7" s="1"/>
  <c r="Q912" i="7"/>
  <c r="T912" i="7" s="1"/>
  <c r="Q911" i="7"/>
  <c r="T911" i="7" s="1"/>
  <c r="Q910" i="7"/>
  <c r="T910" i="7" s="1"/>
  <c r="Q909" i="7"/>
  <c r="T909" i="7" s="1"/>
  <c r="Q908" i="7"/>
  <c r="T908" i="7" s="1"/>
  <c r="Q907" i="7"/>
  <c r="T907" i="7" s="1"/>
  <c r="Q906" i="7"/>
  <c r="T906" i="7" s="1"/>
  <c r="Q905" i="7"/>
  <c r="T905" i="7" s="1"/>
  <c r="Q904" i="7"/>
  <c r="T904" i="7" s="1"/>
  <c r="Q903" i="7"/>
  <c r="T903" i="7" s="1"/>
  <c r="Q902" i="7"/>
  <c r="T902" i="7" s="1"/>
  <c r="Q901" i="7"/>
  <c r="T901" i="7" s="1"/>
  <c r="Q900" i="7"/>
  <c r="T900" i="7" s="1"/>
  <c r="Q899" i="7"/>
  <c r="T899" i="7" s="1"/>
  <c r="Q998" i="7"/>
  <c r="T998" i="7" s="1"/>
  <c r="Q997" i="7"/>
  <c r="T997" i="7" s="1"/>
  <c r="Q898" i="7"/>
  <c r="T898" i="7" s="1"/>
  <c r="Q897" i="7"/>
  <c r="T897" i="7" s="1"/>
  <c r="Q896" i="7"/>
  <c r="T896" i="7" s="1"/>
  <c r="Q895" i="7"/>
  <c r="T895" i="7" s="1"/>
  <c r="Q894" i="7"/>
  <c r="T894" i="7" s="1"/>
  <c r="Q893" i="7"/>
  <c r="T893" i="7" s="1"/>
  <c r="Q892" i="7"/>
  <c r="T892" i="7" s="1"/>
  <c r="Q891" i="7"/>
  <c r="T891" i="7" s="1"/>
  <c r="Q890" i="7"/>
  <c r="T890" i="7" s="1"/>
  <c r="Q889" i="7"/>
  <c r="T889" i="7" s="1"/>
  <c r="Q888" i="7"/>
  <c r="T888" i="7" s="1"/>
  <c r="Q887" i="7"/>
  <c r="T887" i="7" s="1"/>
  <c r="Q886" i="7"/>
  <c r="T886" i="7" s="1"/>
  <c r="Q885" i="7"/>
  <c r="T885" i="7" s="1"/>
  <c r="Q884" i="7"/>
  <c r="T884" i="7" s="1"/>
  <c r="Q883" i="7"/>
  <c r="T883" i="7" s="1"/>
  <c r="Q882" i="7"/>
  <c r="T882" i="7" s="1"/>
  <c r="Q881" i="7"/>
  <c r="T881" i="7" s="1"/>
  <c r="Q880" i="7"/>
  <c r="T880" i="7" s="1"/>
  <c r="Q879" i="7"/>
  <c r="T879" i="7" s="1"/>
  <c r="Q878" i="7"/>
  <c r="T878" i="7" s="1"/>
  <c r="Q877" i="7"/>
  <c r="T877" i="7" s="1"/>
  <c r="Q876" i="7"/>
  <c r="T876" i="7" s="1"/>
  <c r="Q875" i="7"/>
  <c r="T875" i="7" s="1"/>
  <c r="Q874" i="7"/>
  <c r="T874" i="7" s="1"/>
  <c r="Q873" i="7"/>
  <c r="T873" i="7" s="1"/>
  <c r="Q872" i="7"/>
  <c r="T872" i="7" s="1"/>
  <c r="Q871" i="7"/>
  <c r="T871" i="7" s="1"/>
  <c r="Q870" i="7"/>
  <c r="T870" i="7" s="1"/>
  <c r="Q869" i="7"/>
  <c r="T869" i="7" s="1"/>
  <c r="Q868" i="7"/>
  <c r="T868" i="7" s="1"/>
  <c r="Q867" i="7"/>
  <c r="T867" i="7" s="1"/>
  <c r="Q866" i="7"/>
  <c r="T866" i="7" s="1"/>
  <c r="Q865" i="7"/>
  <c r="T865" i="7" s="1"/>
  <c r="Q864" i="7"/>
  <c r="T864" i="7" s="1"/>
  <c r="Q863" i="7"/>
  <c r="T863" i="7" s="1"/>
  <c r="Q862" i="7"/>
  <c r="T862" i="7" s="1"/>
  <c r="Q861" i="7"/>
  <c r="T861" i="7" s="1"/>
  <c r="Q860" i="7"/>
  <c r="T860" i="7" s="1"/>
  <c r="Q859" i="7"/>
  <c r="T859" i="7" s="1"/>
  <c r="Q858" i="7"/>
  <c r="T858" i="7" s="1"/>
  <c r="Q857" i="7"/>
  <c r="T857" i="7" s="1"/>
  <c r="Q856" i="7"/>
  <c r="T856" i="7" s="1"/>
  <c r="Q855" i="7"/>
  <c r="T855" i="7" s="1"/>
  <c r="Q854" i="7"/>
  <c r="T854" i="7" s="1"/>
  <c r="Q853" i="7"/>
  <c r="T853" i="7" s="1"/>
  <c r="Q852" i="7"/>
  <c r="T852" i="7" s="1"/>
  <c r="Q851" i="7"/>
  <c r="T851" i="7" s="1"/>
  <c r="Q850" i="7"/>
  <c r="T850" i="7" s="1"/>
  <c r="Q849" i="7"/>
  <c r="T849" i="7" s="1"/>
  <c r="Q848" i="7"/>
  <c r="T848" i="7" s="1"/>
  <c r="Q847" i="7"/>
  <c r="T847" i="7" s="1"/>
  <c r="Q846" i="7"/>
  <c r="T846" i="7" s="1"/>
  <c r="Q845" i="7"/>
  <c r="T845" i="7" s="1"/>
  <c r="Q844" i="7"/>
  <c r="T844" i="7" s="1"/>
  <c r="Q843" i="7"/>
  <c r="T843" i="7" s="1"/>
  <c r="Q842" i="7"/>
  <c r="T842" i="7" s="1"/>
  <c r="Q841" i="7"/>
  <c r="T841" i="7" s="1"/>
  <c r="Q840" i="7"/>
  <c r="T840" i="7" s="1"/>
  <c r="Q839" i="7"/>
  <c r="T839" i="7" s="1"/>
  <c r="Q838" i="7"/>
  <c r="T838" i="7" s="1"/>
  <c r="Q837" i="7"/>
  <c r="T837" i="7" s="1"/>
  <c r="Q836" i="7"/>
  <c r="T836" i="7" s="1"/>
  <c r="Q835" i="7"/>
  <c r="T835" i="7" s="1"/>
  <c r="Q834" i="7"/>
  <c r="T834" i="7" s="1"/>
  <c r="Q833" i="7"/>
  <c r="T833" i="7" s="1"/>
  <c r="Q832" i="7"/>
  <c r="T832" i="7" s="1"/>
  <c r="Q831" i="7"/>
  <c r="T831" i="7" s="1"/>
  <c r="Q830" i="7"/>
  <c r="T830" i="7" s="1"/>
  <c r="Q829" i="7"/>
  <c r="T829" i="7" s="1"/>
  <c r="Q828" i="7"/>
  <c r="T828" i="7" s="1"/>
  <c r="Q827" i="7"/>
  <c r="T827" i="7" s="1"/>
  <c r="Q826" i="7"/>
  <c r="T826" i="7" s="1"/>
  <c r="Q825" i="7"/>
  <c r="T825" i="7" s="1"/>
  <c r="Q824" i="7"/>
  <c r="T824" i="7" s="1"/>
  <c r="Q823" i="7"/>
  <c r="T823" i="7" s="1"/>
  <c r="Q822" i="7"/>
  <c r="T822" i="7" s="1"/>
  <c r="Q821" i="7"/>
  <c r="T821" i="7" s="1"/>
  <c r="Q820" i="7"/>
  <c r="T820" i="7" s="1"/>
  <c r="Q819" i="7"/>
  <c r="T819" i="7" s="1"/>
  <c r="Q818" i="7"/>
  <c r="T818" i="7" s="1"/>
  <c r="Q817" i="7"/>
  <c r="T817" i="7" s="1"/>
  <c r="Q816" i="7"/>
  <c r="T816" i="7" s="1"/>
  <c r="Q967" i="7"/>
  <c r="T967" i="7" s="1"/>
  <c r="Q788" i="7"/>
  <c r="T788" i="7" s="1"/>
  <c r="Q963" i="7"/>
  <c r="T963" i="7" s="1"/>
  <c r="Q937" i="7"/>
  <c r="T937" i="7" s="1"/>
  <c r="Q966" i="7"/>
  <c r="T966" i="7" s="1"/>
  <c r="Q949" i="7"/>
  <c r="T949" i="7" s="1"/>
  <c r="Q948" i="7"/>
  <c r="T948" i="7" s="1"/>
  <c r="Q938" i="7"/>
  <c r="T938" i="7" s="1"/>
  <c r="Q996" i="7"/>
  <c r="T996" i="7" s="1"/>
  <c r="Q962" i="7"/>
  <c r="T962" i="7" s="1"/>
  <c r="Q815" i="7"/>
  <c r="T815" i="7" s="1"/>
  <c r="Q945" i="7"/>
  <c r="T945" i="7" s="1"/>
  <c r="Q995" i="7"/>
  <c r="T995" i="7" s="1"/>
  <c r="Q814" i="7"/>
  <c r="T814" i="7" s="1"/>
  <c r="Q944" i="7"/>
  <c r="T944" i="7" s="1"/>
  <c r="Q994" i="7"/>
  <c r="T994" i="7" s="1"/>
  <c r="Q961" i="7"/>
  <c r="T961" i="7" s="1"/>
  <c r="Q1012" i="7"/>
  <c r="T1012" i="7" s="1"/>
  <c r="Q813" i="7"/>
  <c r="T813" i="7" s="1"/>
  <c r="Q993" i="7"/>
  <c r="T993" i="7" s="1"/>
  <c r="Q992" i="7"/>
  <c r="T992" i="7" s="1"/>
  <c r="Q812" i="7"/>
  <c r="T812" i="7" s="1"/>
  <c r="Q811" i="7"/>
  <c r="T811" i="7" s="1"/>
  <c r="Q960" i="7"/>
  <c r="T960" i="7" s="1"/>
  <c r="Q987" i="7"/>
  <c r="T987" i="7" s="1"/>
  <c r="Q810" i="7"/>
  <c r="T810" i="7" s="1"/>
  <c r="Q809" i="7"/>
  <c r="T809" i="7" s="1"/>
  <c r="Q808" i="7"/>
  <c r="T808" i="7" s="1"/>
  <c r="Q991" i="7"/>
  <c r="T991" i="7" s="1"/>
  <c r="Q770" i="7"/>
  <c r="T770" i="7" s="1"/>
  <c r="Q755" i="7"/>
  <c r="T755" i="7" s="1"/>
  <c r="Q754" i="7"/>
  <c r="T754" i="7" s="1"/>
  <c r="Q787" i="7"/>
  <c r="T787" i="7" s="1"/>
  <c r="Q753" i="7"/>
  <c r="T753" i="7" s="1"/>
  <c r="Q765" i="7"/>
  <c r="T765" i="7" s="1"/>
  <c r="Q764" i="7"/>
  <c r="T764" i="7" s="1"/>
  <c r="Q759" i="7"/>
  <c r="T759" i="7" s="1"/>
  <c r="Q758" i="7"/>
  <c r="T758" i="7" s="1"/>
  <c r="Q786" i="7"/>
  <c r="T786" i="7" s="1"/>
  <c r="Q785" i="7"/>
  <c r="T785" i="7" s="1"/>
  <c r="Q784" i="7"/>
  <c r="T784" i="7" s="1"/>
  <c r="Q783" i="7"/>
  <c r="T783" i="7" s="1"/>
  <c r="Q782" i="7"/>
  <c r="T782" i="7" s="1"/>
  <c r="Q781" i="7"/>
  <c r="T781" i="7" s="1"/>
  <c r="Q780" i="7"/>
  <c r="T780" i="7" s="1"/>
  <c r="Q779" i="7"/>
  <c r="T779" i="7" s="1"/>
  <c r="Q778" i="7"/>
  <c r="T778" i="7" s="1"/>
  <c r="Q777" i="7"/>
  <c r="T777" i="7" s="1"/>
  <c r="Q776" i="7"/>
  <c r="T776" i="7" s="1"/>
  <c r="Q775" i="7"/>
  <c r="T775" i="7" s="1"/>
  <c r="Q774" i="7"/>
  <c r="T774" i="7" s="1"/>
  <c r="Q773" i="7"/>
  <c r="T773" i="7" s="1"/>
  <c r="Q772" i="7"/>
  <c r="T772" i="7" s="1"/>
  <c r="Q769" i="7"/>
  <c r="T769" i="7" s="1"/>
  <c r="Q763" i="7"/>
  <c r="T763" i="7" s="1"/>
  <c r="Q768" i="7"/>
  <c r="T768" i="7" s="1"/>
  <c r="Q757" i="7"/>
  <c r="T757" i="7" s="1"/>
  <c r="Q756" i="7"/>
  <c r="T756" i="7" s="1"/>
  <c r="Q751" i="7"/>
  <c r="T751" i="7" s="1"/>
  <c r="Q752" i="7"/>
  <c r="T752" i="7" s="1"/>
  <c r="Q762" i="7"/>
  <c r="T762" i="7" s="1"/>
  <c r="Q761" i="7"/>
  <c r="T761" i="7" s="1"/>
  <c r="Q760" i="7"/>
  <c r="T760" i="7" s="1"/>
  <c r="Q767" i="7"/>
  <c r="T767" i="7" s="1"/>
  <c r="Q766" i="7"/>
  <c r="T766" i="7" s="1"/>
  <c r="Q771" i="7"/>
  <c r="T771" i="7" s="1"/>
  <c r="Q641" i="7"/>
  <c r="T641" i="7" s="1"/>
  <c r="Q605" i="7"/>
  <c r="T605" i="7" s="1"/>
  <c r="Q149" i="7"/>
  <c r="T149" i="7" s="1"/>
  <c r="Q619" i="7"/>
  <c r="T619" i="7" s="1"/>
  <c r="Q419" i="7"/>
  <c r="T419" i="7" s="1"/>
  <c r="Q173" i="7"/>
  <c r="T173" i="7" s="1"/>
  <c r="Q172" i="7"/>
  <c r="T172" i="7" s="1"/>
  <c r="Q171" i="7"/>
  <c r="T171" i="7" s="1"/>
  <c r="Q604" i="7"/>
  <c r="T604" i="7" s="1"/>
  <c r="Q170" i="7"/>
  <c r="T170" i="7" s="1"/>
  <c r="Q464" i="7"/>
  <c r="T464" i="7" s="1"/>
  <c r="Q733" i="7"/>
  <c r="T733" i="7" s="1"/>
  <c r="Q538" i="7"/>
  <c r="T538" i="7" s="1"/>
  <c r="Q305" i="7"/>
  <c r="T305" i="7" s="1"/>
  <c r="Q148" i="7"/>
  <c r="T148" i="7" s="1"/>
  <c r="Q529" i="7"/>
  <c r="T529" i="7" s="1"/>
  <c r="Q537" i="7"/>
  <c r="T537" i="7" s="1"/>
  <c r="Q103" i="7"/>
  <c r="T103" i="7" s="1"/>
  <c r="Q169" i="7"/>
  <c r="T169" i="7" s="1"/>
  <c r="Q102" i="7"/>
  <c r="T102" i="7" s="1"/>
  <c r="Q463" i="7"/>
  <c r="T463" i="7" s="1"/>
  <c r="Q462" i="7"/>
  <c r="T462" i="7" s="1"/>
  <c r="Q101" i="7"/>
  <c r="T101" i="7" s="1"/>
  <c r="Q185" i="7"/>
  <c r="T185" i="7" s="1"/>
  <c r="Q184" i="7"/>
  <c r="T184" i="7" s="1"/>
  <c r="Q183" i="7"/>
  <c r="T183" i="7" s="1"/>
  <c r="Q27" i="7"/>
  <c r="T27" i="7" s="1"/>
  <c r="Q493" i="7"/>
  <c r="T493" i="7" s="1"/>
  <c r="Q212" i="7"/>
  <c r="T212" i="7" s="1"/>
  <c r="Q492" i="7"/>
  <c r="T492" i="7" s="1"/>
  <c r="Q54" i="7"/>
  <c r="T54" i="7" s="1"/>
  <c r="Q147" i="7"/>
  <c r="T147" i="7" s="1"/>
  <c r="Q37" i="7"/>
  <c r="T37" i="7" s="1"/>
  <c r="Q640" i="7"/>
  <c r="T640" i="7" s="1"/>
  <c r="Q528" i="7"/>
  <c r="T528" i="7" s="1"/>
  <c r="Q52" i="7"/>
  <c r="T52" i="7" s="1"/>
  <c r="Q491" i="7"/>
  <c r="T491" i="7" s="1"/>
  <c r="Q498" i="7"/>
  <c r="T498" i="7" s="1"/>
  <c r="Q521" i="7"/>
  <c r="T521" i="7" s="1"/>
  <c r="Q19" i="7"/>
  <c r="T19" i="7" s="1"/>
  <c r="Q121" i="7"/>
  <c r="T121" i="7" s="1"/>
  <c r="Q168" i="7"/>
  <c r="T168" i="7" s="1"/>
  <c r="Q205" i="7"/>
  <c r="T205" i="7" s="1"/>
  <c r="Q100" i="7"/>
  <c r="T100" i="7" s="1"/>
  <c r="Q520" i="7"/>
  <c r="T520" i="7" s="1"/>
  <c r="Q51" i="7"/>
  <c r="T51" i="7" s="1"/>
  <c r="Q441" i="7"/>
  <c r="T441" i="7" s="1"/>
  <c r="Q531" i="7"/>
  <c r="T531" i="7" s="1"/>
  <c r="Q26" i="7"/>
  <c r="T26" i="7" s="1"/>
  <c r="Q649" i="7"/>
  <c r="T649" i="7" s="1"/>
  <c r="Q519" i="7"/>
  <c r="T519" i="7" s="1"/>
  <c r="Q429" i="7"/>
  <c r="T429" i="7" s="1"/>
  <c r="Q200" i="7"/>
  <c r="T200" i="7" s="1"/>
  <c r="Q732" i="7"/>
  <c r="T732" i="7" s="1"/>
  <c r="Q53" i="7"/>
  <c r="T53" i="7" s="1"/>
  <c r="Q598" i="7"/>
  <c r="T598" i="7" s="1"/>
  <c r="Q174" i="7"/>
  <c r="T174" i="7" s="1"/>
  <c r="Q321" i="7"/>
  <c r="T321" i="7" s="1"/>
  <c r="Q534" i="7"/>
  <c r="T534" i="7" s="1"/>
  <c r="Q533" i="7"/>
  <c r="T533" i="7" s="1"/>
  <c r="Q18" i="7"/>
  <c r="T18" i="7" s="1"/>
  <c r="Q199" i="7"/>
  <c r="T199" i="7" s="1"/>
  <c r="Q510" i="7"/>
  <c r="T510" i="7" s="1"/>
  <c r="Q736" i="7"/>
  <c r="T736" i="7" s="1"/>
  <c r="Q735" i="7"/>
  <c r="T735" i="7" s="1"/>
  <c r="Q120" i="7"/>
  <c r="T120" i="7" s="1"/>
  <c r="Q509" i="7"/>
  <c r="T509" i="7" s="1"/>
  <c r="Q143" i="7"/>
  <c r="T143" i="7" s="1"/>
  <c r="Q30" i="7"/>
  <c r="T30" i="7" s="1"/>
  <c r="Q115" i="7"/>
  <c r="T115" i="7" s="1"/>
  <c r="Q114" i="7"/>
  <c r="T114" i="7" s="1"/>
  <c r="Q553" i="7"/>
  <c r="T553" i="7" s="1"/>
  <c r="Q50" i="7"/>
  <c r="T50" i="7" s="1"/>
  <c r="Q552" i="7"/>
  <c r="T552" i="7" s="1"/>
  <c r="Q239" i="7"/>
  <c r="T239" i="7" s="1"/>
  <c r="Q167" i="7"/>
  <c r="T167" i="7" s="1"/>
  <c r="Q198" i="7"/>
  <c r="T198" i="7" s="1"/>
  <c r="Q485" i="7"/>
  <c r="T485" i="7" s="1"/>
  <c r="Q597" i="7"/>
  <c r="T597" i="7" s="1"/>
  <c r="Q418" i="7"/>
  <c r="T418" i="7" s="1"/>
  <c r="Q488" i="7"/>
  <c r="T488" i="7" s="1"/>
  <c r="Q125" i="7"/>
  <c r="T125" i="7" s="1"/>
  <c r="Q304" i="7"/>
  <c r="T304" i="7" s="1"/>
  <c r="Q618" i="7"/>
  <c r="T618" i="7" s="1"/>
  <c r="Q530" i="7"/>
  <c r="T530" i="7" s="1"/>
  <c r="Q502" i="7"/>
  <c r="T502" i="7" s="1"/>
  <c r="Q70" i="7"/>
  <c r="T70" i="7" s="1"/>
  <c r="Q124" i="7"/>
  <c r="T124" i="7" s="1"/>
  <c r="Q106" i="7"/>
  <c r="T106" i="7" s="1"/>
  <c r="Q123" i="7"/>
  <c r="T123" i="7" s="1"/>
  <c r="Q99" i="7"/>
  <c r="T99" i="7" s="1"/>
  <c r="Q303" i="7"/>
  <c r="T303" i="7" s="1"/>
  <c r="Q487" i="7"/>
  <c r="T487" i="7" s="1"/>
  <c r="Q126" i="7"/>
  <c r="T126" i="7" s="1"/>
  <c r="Q291" i="7"/>
  <c r="T291" i="7" s="1"/>
  <c r="Q226" i="7"/>
  <c r="T226" i="7" s="1"/>
  <c r="Q490" i="7"/>
  <c r="T490" i="7" s="1"/>
  <c r="Q309" i="7"/>
  <c r="T309" i="7" s="1"/>
  <c r="Q36" i="7"/>
  <c r="T36" i="7" s="1"/>
  <c r="Q290" i="7"/>
  <c r="T290" i="7" s="1"/>
  <c r="Q240" i="7"/>
  <c r="T240" i="7" s="1"/>
  <c r="Q518" i="7"/>
  <c r="T518" i="7" s="1"/>
  <c r="Q489" i="7"/>
  <c r="T489" i="7" s="1"/>
  <c r="Q166" i="7"/>
  <c r="T166" i="7" s="1"/>
  <c r="Q113" i="7"/>
  <c r="T113" i="7" s="1"/>
  <c r="Q620" i="7"/>
  <c r="T620" i="7" s="1"/>
  <c r="Q517" i="7"/>
  <c r="T517" i="7" s="1"/>
  <c r="Q648" i="7"/>
  <c r="T648" i="7" s="1"/>
  <c r="Q112" i="7"/>
  <c r="T112" i="7" s="1"/>
  <c r="Q639" i="7"/>
  <c r="T639" i="7" s="1"/>
  <c r="Q289" i="7"/>
  <c r="T289" i="7" s="1"/>
  <c r="Q204" i="7"/>
  <c r="T204" i="7" s="1"/>
  <c r="Q111" i="7"/>
  <c r="T111" i="7" s="1"/>
  <c r="Q110" i="7"/>
  <c r="T110" i="7" s="1"/>
  <c r="Q165" i="7"/>
  <c r="T165" i="7" s="1"/>
  <c r="Q461" i="7"/>
  <c r="T461" i="7" s="1"/>
  <c r="Q634" i="7"/>
  <c r="T634" i="7" s="1"/>
  <c r="Q320" i="7"/>
  <c r="T320" i="7" s="1"/>
  <c r="Q633" i="7"/>
  <c r="T633" i="7" s="1"/>
  <c r="Q29" i="7"/>
  <c r="T29" i="7" s="1"/>
  <c r="Q632" i="7"/>
  <c r="T632" i="7" s="1"/>
  <c r="Q526" i="7"/>
  <c r="T526" i="7" s="1"/>
  <c r="Q631" i="7"/>
  <c r="T631" i="7" s="1"/>
  <c r="Q630" i="7"/>
  <c r="T630" i="7" s="1"/>
  <c r="Q629" i="7"/>
  <c r="T629" i="7" s="1"/>
  <c r="Q95" i="7"/>
  <c r="T95" i="7" s="1"/>
  <c r="Q628" i="7"/>
  <c r="T628" i="7" s="1"/>
  <c r="Q627" i="7"/>
  <c r="T627" i="7" s="1"/>
  <c r="Q626" i="7"/>
  <c r="T626" i="7" s="1"/>
  <c r="Q625" i="7"/>
  <c r="T625" i="7" s="1"/>
  <c r="Q624" i="7"/>
  <c r="T624" i="7" s="1"/>
  <c r="Q623" i="7"/>
  <c r="T623" i="7" s="1"/>
  <c r="Q98" i="7"/>
  <c r="T98" i="7" s="1"/>
  <c r="Q135" i="7"/>
  <c r="T135" i="7" s="1"/>
  <c r="Q603" i="7"/>
  <c r="T603" i="7" s="1"/>
  <c r="Q134" i="7"/>
  <c r="T134" i="7" s="1"/>
  <c r="Q525" i="7"/>
  <c r="T525" i="7" s="1"/>
  <c r="Q25" i="7"/>
  <c r="T25" i="7" s="1"/>
  <c r="Q151" i="7"/>
  <c r="T151" i="7" s="1"/>
  <c r="Q154" i="7"/>
  <c r="T154" i="7" s="1"/>
  <c r="Q105" i="7"/>
  <c r="T105" i="7" s="1"/>
  <c r="Q153" i="7"/>
  <c r="T153" i="7" s="1"/>
  <c r="Q501" i="7"/>
  <c r="T501" i="7" s="1"/>
  <c r="Q41" i="7"/>
  <c r="T41" i="7" s="1"/>
  <c r="Q507" i="7"/>
  <c r="T507" i="7" s="1"/>
  <c r="Q417" i="7"/>
  <c r="T417" i="7" s="1"/>
  <c r="Q654" i="7"/>
  <c r="T654" i="7" s="1"/>
  <c r="Q416" i="7"/>
  <c r="T416" i="7" s="1"/>
  <c r="Q197" i="7"/>
  <c r="T197" i="7" s="1"/>
  <c r="Q311" i="7"/>
  <c r="T311" i="7" s="1"/>
  <c r="Q182" i="7"/>
  <c r="T182" i="7" s="1"/>
  <c r="Q551" i="7"/>
  <c r="T551" i="7" s="1"/>
  <c r="Q596" i="7"/>
  <c r="T596" i="7" s="1"/>
  <c r="Q427" i="7"/>
  <c r="T427" i="7" s="1"/>
  <c r="Q595" i="7"/>
  <c r="T595" i="7" s="1"/>
  <c r="Q594" i="7"/>
  <c r="T594" i="7" s="1"/>
  <c r="Q593" i="7"/>
  <c r="T593" i="7" s="1"/>
  <c r="Q550" i="7"/>
  <c r="T550" i="7" s="1"/>
  <c r="Q549" i="7"/>
  <c r="T549" i="7" s="1"/>
  <c r="Q548" i="7"/>
  <c r="T548" i="7" s="1"/>
  <c r="Q547" i="7"/>
  <c r="T547" i="7" s="1"/>
  <c r="Q592" i="7"/>
  <c r="T592" i="7" s="1"/>
  <c r="Q591" i="7"/>
  <c r="T591" i="7" s="1"/>
  <c r="Q590" i="7"/>
  <c r="T590" i="7" s="1"/>
  <c r="Q589" i="7"/>
  <c r="T589" i="7" s="1"/>
  <c r="Q588" i="7"/>
  <c r="T588" i="7" s="1"/>
  <c r="Q587" i="7"/>
  <c r="T587" i="7" s="1"/>
  <c r="Q586" i="7"/>
  <c r="T586" i="7" s="1"/>
  <c r="Q585" i="7"/>
  <c r="T585" i="7" s="1"/>
  <c r="Q584" i="7"/>
  <c r="T584" i="7" s="1"/>
  <c r="Q583" i="7"/>
  <c r="T583" i="7" s="1"/>
  <c r="Q730" i="7"/>
  <c r="T730" i="7" s="1"/>
  <c r="Q729" i="7"/>
  <c r="T729" i="7" s="1"/>
  <c r="Q728" i="7"/>
  <c r="T728" i="7" s="1"/>
  <c r="Q727" i="7"/>
  <c r="T727" i="7" s="1"/>
  <c r="Q726" i="7"/>
  <c r="T726" i="7" s="1"/>
  <c r="Q725" i="7"/>
  <c r="T725" i="7" s="1"/>
  <c r="Q546" i="7"/>
  <c r="T546" i="7" s="1"/>
  <c r="Q724" i="7"/>
  <c r="T724" i="7" s="1"/>
  <c r="Q40" i="7"/>
  <c r="T40" i="7" s="1"/>
  <c r="Q302" i="7"/>
  <c r="T302" i="7" s="1"/>
  <c r="Q723" i="7"/>
  <c r="T723" i="7" s="1"/>
  <c r="Q722" i="7"/>
  <c r="T722" i="7" s="1"/>
  <c r="Q721" i="7"/>
  <c r="T721" i="7" s="1"/>
  <c r="Q545" i="7"/>
  <c r="T545" i="7" s="1"/>
  <c r="Q720" i="7"/>
  <c r="T720" i="7" s="1"/>
  <c r="Q719" i="7"/>
  <c r="T719" i="7" s="1"/>
  <c r="Q718" i="7"/>
  <c r="T718" i="7" s="1"/>
  <c r="Q717" i="7"/>
  <c r="T717" i="7" s="1"/>
  <c r="Q716" i="7"/>
  <c r="T716" i="7" s="1"/>
  <c r="Q645" i="7"/>
  <c r="T645" i="7" s="1"/>
  <c r="Q150" i="7"/>
  <c r="T150" i="7" s="1"/>
  <c r="Q715" i="7"/>
  <c r="T715" i="7" s="1"/>
  <c r="Q301" i="7"/>
  <c r="T301" i="7" s="1"/>
  <c r="Q300" i="7"/>
  <c r="T300" i="7" s="1"/>
  <c r="Q299" i="7"/>
  <c r="T299" i="7" s="1"/>
  <c r="Q39" i="7"/>
  <c r="T39" i="7" s="1"/>
  <c r="Q544" i="7"/>
  <c r="T544" i="7" s="1"/>
  <c r="Q602" i="7"/>
  <c r="T602" i="7" s="1"/>
  <c r="Q415" i="7"/>
  <c r="T415" i="7" s="1"/>
  <c r="Q181" i="7"/>
  <c r="T181" i="7" s="1"/>
  <c r="Q601" i="7"/>
  <c r="T601" i="7" s="1"/>
  <c r="Q133" i="7"/>
  <c r="T133" i="7" s="1"/>
  <c r="Q223" i="7"/>
  <c r="T223" i="7" s="1"/>
  <c r="Q714" i="7"/>
  <c r="T714" i="7" s="1"/>
  <c r="Q713" i="7"/>
  <c r="T713" i="7" s="1"/>
  <c r="Q712" i="7"/>
  <c r="T712" i="7" s="1"/>
  <c r="Q222" i="7"/>
  <c r="T222" i="7" s="1"/>
  <c r="Q711" i="7"/>
  <c r="T711" i="7" s="1"/>
  <c r="Q414" i="7"/>
  <c r="T414" i="7" s="1"/>
  <c r="Q221" i="7"/>
  <c r="T221" i="7" s="1"/>
  <c r="Q710" i="7"/>
  <c r="T710" i="7" s="1"/>
  <c r="Q220" i="7"/>
  <c r="T220" i="7" s="1"/>
  <c r="Q709" i="7"/>
  <c r="T709" i="7" s="1"/>
  <c r="Q219" i="7"/>
  <c r="T219" i="7" s="1"/>
  <c r="Q708" i="7"/>
  <c r="T708" i="7" s="1"/>
  <c r="Q218" i="7"/>
  <c r="T218" i="7" s="1"/>
  <c r="Q707" i="7"/>
  <c r="T707" i="7" s="1"/>
  <c r="Q706" i="7"/>
  <c r="T706" i="7" s="1"/>
  <c r="Q217" i="7"/>
  <c r="T217" i="7" s="1"/>
  <c r="Q705" i="7"/>
  <c r="T705" i="7" s="1"/>
  <c r="Q704" i="7"/>
  <c r="T704" i="7" s="1"/>
  <c r="Q703" i="7"/>
  <c r="T703" i="7" s="1"/>
  <c r="Q216" i="7"/>
  <c r="T216" i="7" s="1"/>
  <c r="Q702" i="7"/>
  <c r="T702" i="7" s="1"/>
  <c r="Q701" i="7"/>
  <c r="T701" i="7" s="1"/>
  <c r="Q245" i="7"/>
  <c r="T245" i="7" s="1"/>
  <c r="Q288" i="7"/>
  <c r="T288" i="7" s="1"/>
  <c r="Q653" i="7"/>
  <c r="T653" i="7" s="1"/>
  <c r="Q700" i="7"/>
  <c r="T700" i="7" s="1"/>
  <c r="Q287" i="7"/>
  <c r="T287" i="7" s="1"/>
  <c r="Q286" i="7"/>
  <c r="T286" i="7" s="1"/>
  <c r="Q699" i="7"/>
  <c r="T699" i="7" s="1"/>
  <c r="Q698" i="7"/>
  <c r="T698" i="7" s="1"/>
  <c r="Q697" i="7"/>
  <c r="T697" i="7" s="1"/>
  <c r="Q696" i="7"/>
  <c r="T696" i="7" s="1"/>
  <c r="Q695" i="7"/>
  <c r="T695" i="7" s="1"/>
  <c r="Q694" i="7"/>
  <c r="T694" i="7" s="1"/>
  <c r="Q211" i="7"/>
  <c r="T211" i="7" s="1"/>
  <c r="Q693" i="7"/>
  <c r="T693" i="7" s="1"/>
  <c r="Q413" i="7"/>
  <c r="T413" i="7" s="1"/>
  <c r="Q692" i="7"/>
  <c r="T692" i="7" s="1"/>
  <c r="Q691" i="7"/>
  <c r="T691" i="7" s="1"/>
  <c r="Q215" i="7"/>
  <c r="T215" i="7" s="1"/>
  <c r="Q690" i="7"/>
  <c r="T690" i="7" s="1"/>
  <c r="Q196" i="7"/>
  <c r="T196" i="7" s="1"/>
  <c r="Q298" i="7"/>
  <c r="T298" i="7" s="1"/>
  <c r="Q494" i="7"/>
  <c r="T494" i="7" s="1"/>
  <c r="Q536" i="7"/>
  <c r="T536" i="7" s="1"/>
  <c r="Q122" i="7"/>
  <c r="T122" i="7" s="1"/>
  <c r="Q72" i="7"/>
  <c r="T72" i="7" s="1"/>
  <c r="Q71" i="7"/>
  <c r="T71" i="7" s="1"/>
  <c r="Q689" i="7"/>
  <c r="T689" i="7" s="1"/>
  <c r="Q688" i="7"/>
  <c r="T688" i="7" s="1"/>
  <c r="Q687" i="7"/>
  <c r="T687" i="7" s="1"/>
  <c r="Q319" i="7"/>
  <c r="T319" i="7" s="1"/>
  <c r="Q686" i="7"/>
  <c r="T686" i="7" s="1"/>
  <c r="Q685" i="7"/>
  <c r="T685" i="7" s="1"/>
  <c r="Q412" i="7"/>
  <c r="T412" i="7" s="1"/>
  <c r="Q484" i="7"/>
  <c r="T484" i="7" s="1"/>
  <c r="Q684" i="7"/>
  <c r="T684" i="7" s="1"/>
  <c r="Q683" i="7"/>
  <c r="T683" i="7" s="1"/>
  <c r="Q582" i="7"/>
  <c r="T582" i="7" s="1"/>
  <c r="Q581" i="7"/>
  <c r="T581" i="7" s="1"/>
  <c r="Q580" i="7"/>
  <c r="T580" i="7" s="1"/>
  <c r="Q579" i="7"/>
  <c r="T579" i="7" s="1"/>
  <c r="Q578" i="7"/>
  <c r="T578" i="7" s="1"/>
  <c r="Q577" i="7"/>
  <c r="T577" i="7" s="1"/>
  <c r="Q576" i="7"/>
  <c r="T576" i="7" s="1"/>
  <c r="Q575" i="7"/>
  <c r="T575" i="7" s="1"/>
  <c r="Q574" i="7"/>
  <c r="T574" i="7" s="1"/>
  <c r="Q638" i="7"/>
  <c r="T638" i="7" s="1"/>
  <c r="Q483" i="7"/>
  <c r="T483" i="7" s="1"/>
  <c r="Q195" i="7"/>
  <c r="T195" i="7" s="1"/>
  <c r="Q573" i="7"/>
  <c r="T573" i="7" s="1"/>
  <c r="Q572" i="7"/>
  <c r="T572" i="7" s="1"/>
  <c r="Q571" i="7"/>
  <c r="T571" i="7" s="1"/>
  <c r="Q428" i="7"/>
  <c r="T428" i="7" s="1"/>
  <c r="Q570" i="7"/>
  <c r="T570" i="7" s="1"/>
  <c r="Q569" i="7"/>
  <c r="T569" i="7" s="1"/>
  <c r="Q568" i="7"/>
  <c r="T568" i="7" s="1"/>
  <c r="Q682" i="7"/>
  <c r="T682" i="7" s="1"/>
  <c r="Q567" i="7"/>
  <c r="T567" i="7" s="1"/>
  <c r="Q178" i="7"/>
  <c r="T178" i="7" s="1"/>
  <c r="Q177" i="7"/>
  <c r="T177" i="7" s="1"/>
  <c r="Q176" i="7"/>
  <c r="T176" i="7" s="1"/>
  <c r="Q109" i="7"/>
  <c r="T109" i="7" s="1"/>
  <c r="Q532" i="7"/>
  <c r="T532" i="7" s="1"/>
  <c r="Q49" i="7"/>
  <c r="T49" i="7" s="1"/>
  <c r="Q681" i="7"/>
  <c r="T681" i="7" s="1"/>
  <c r="Q680" i="7"/>
  <c r="T680" i="7" s="1"/>
  <c r="Q48" i="7"/>
  <c r="T48" i="7" s="1"/>
  <c r="Q47" i="7"/>
  <c r="T47" i="7" s="1"/>
  <c r="Q46" i="7"/>
  <c r="T46" i="7" s="1"/>
  <c r="Q45" i="7"/>
  <c r="T45" i="7" s="1"/>
  <c r="Q44" i="7"/>
  <c r="T44" i="7" s="1"/>
  <c r="Q43" i="7"/>
  <c r="T43" i="7" s="1"/>
  <c r="Q42" i="7"/>
  <c r="T42" i="7" s="1"/>
  <c r="Q142" i="7"/>
  <c r="T142" i="7" s="1"/>
  <c r="Q141" i="7"/>
  <c r="T141" i="7" s="1"/>
  <c r="Q140" i="7"/>
  <c r="T140" i="7" s="1"/>
  <c r="Q139" i="7"/>
  <c r="T139" i="7" s="1"/>
  <c r="Q138" i="7"/>
  <c r="T138" i="7" s="1"/>
  <c r="Q679" i="7"/>
  <c r="T679" i="7" s="1"/>
  <c r="Q678" i="7"/>
  <c r="T678" i="7" s="1"/>
  <c r="Q677" i="7"/>
  <c r="T677" i="7" s="1"/>
  <c r="Q676" i="7"/>
  <c r="T676" i="7" s="1"/>
  <c r="Q675" i="7"/>
  <c r="T675" i="7" s="1"/>
  <c r="Q213" i="7"/>
  <c r="T213" i="7" s="1"/>
  <c r="Q508" i="7"/>
  <c r="T508" i="7" s="1"/>
  <c r="Q674" i="7"/>
  <c r="T674" i="7" s="1"/>
  <c r="Q297" i="7"/>
  <c r="T297" i="7" s="1"/>
  <c r="Q108" i="7"/>
  <c r="T108" i="7" s="1"/>
  <c r="Q180" i="7"/>
  <c r="T180" i="7" s="1"/>
  <c r="Q409" i="7"/>
  <c r="T409" i="7" s="1"/>
  <c r="Q408" i="7"/>
  <c r="T408" i="7" s="1"/>
  <c r="Q673" i="7"/>
  <c r="T673" i="7" s="1"/>
  <c r="Q482" i="7"/>
  <c r="T482" i="7" s="1"/>
  <c r="Q407" i="7"/>
  <c r="T407" i="7" s="1"/>
  <c r="Q406" i="7"/>
  <c r="T406" i="7" s="1"/>
  <c r="Q405" i="7"/>
  <c r="T405" i="7" s="1"/>
  <c r="Q24" i="7"/>
  <c r="T24" i="7" s="1"/>
  <c r="Q672" i="7"/>
  <c r="T672" i="7" s="1"/>
  <c r="Q671" i="7"/>
  <c r="T671" i="7" s="1"/>
  <c r="Q282" i="7"/>
  <c r="T282" i="7" s="1"/>
  <c r="Q670" i="7"/>
  <c r="T670" i="7" s="1"/>
  <c r="Q669" i="7"/>
  <c r="T669" i="7" s="1"/>
  <c r="Q668" i="7"/>
  <c r="T668" i="7" s="1"/>
  <c r="Q404" i="7"/>
  <c r="T404" i="7" s="1"/>
  <c r="Q403" i="7"/>
  <c r="T403" i="7" s="1"/>
  <c r="Q637" i="7"/>
  <c r="T637" i="7" s="1"/>
  <c r="Q667" i="7"/>
  <c r="T667" i="7" s="1"/>
  <c r="Q636" i="7"/>
  <c r="T636" i="7" s="1"/>
  <c r="Q666" i="7"/>
  <c r="T666" i="7" s="1"/>
  <c r="Q665" i="7"/>
  <c r="T665" i="7" s="1"/>
  <c r="Q664" i="7"/>
  <c r="T664" i="7" s="1"/>
  <c r="Q663" i="7"/>
  <c r="T663" i="7" s="1"/>
  <c r="Q662" i="7"/>
  <c r="T662" i="7" s="1"/>
  <c r="Q661" i="7"/>
  <c r="T661" i="7" s="1"/>
  <c r="Q660" i="7"/>
  <c r="T660" i="7" s="1"/>
  <c r="Q659" i="7"/>
  <c r="T659" i="7" s="1"/>
  <c r="Q658" i="7"/>
  <c r="T658" i="7" s="1"/>
  <c r="Q657" i="7"/>
  <c r="T657" i="7" s="1"/>
  <c r="Q635" i="7"/>
  <c r="T635" i="7" s="1"/>
  <c r="Q656" i="7"/>
  <c r="T656" i="7" s="1"/>
  <c r="Q655" i="7"/>
  <c r="T655" i="7" s="1"/>
  <c r="Q455" i="7"/>
  <c r="T455" i="7" s="1"/>
  <c r="Q402" i="7"/>
  <c r="T402" i="7" s="1"/>
  <c r="Q401" i="7"/>
  <c r="T401" i="7" s="1"/>
  <c r="Q497" i="7"/>
  <c r="T497" i="7" s="1"/>
  <c r="Q400" i="7"/>
  <c r="T400" i="7" s="1"/>
  <c r="Q399" i="7"/>
  <c r="T399" i="7" s="1"/>
  <c r="Q93" i="7"/>
  <c r="T93" i="7" s="1"/>
  <c r="Q194" i="7"/>
  <c r="T194" i="7" s="1"/>
  <c r="Q398" i="7"/>
  <c r="T398" i="7" s="1"/>
  <c r="Q481" i="7"/>
  <c r="T481" i="7" s="1"/>
  <c r="Q436" i="7"/>
  <c r="T436" i="7" s="1"/>
  <c r="Q92" i="7"/>
  <c r="T92" i="7" s="1"/>
  <c r="Q435" i="7"/>
  <c r="T435" i="7" s="1"/>
  <c r="Q434" i="7"/>
  <c r="T434" i="7" s="1"/>
  <c r="Q433" i="7"/>
  <c r="T433" i="7" s="1"/>
  <c r="Q94" i="7"/>
  <c r="T94" i="7" s="1"/>
  <c r="Q748" i="7"/>
  <c r="T748" i="7" s="1"/>
  <c r="Q747" i="7"/>
  <c r="T747" i="7" s="1"/>
  <c r="Q746" i="7"/>
  <c r="T746" i="7" s="1"/>
  <c r="Q745" i="7"/>
  <c r="T745" i="7" s="1"/>
  <c r="Q266" i="7"/>
  <c r="T266" i="7" s="1"/>
  <c r="Q119" i="7"/>
  <c r="T119" i="7" s="1"/>
  <c r="Q744" i="7"/>
  <c r="T744" i="7" s="1"/>
  <c r="Q91" i="7"/>
  <c r="T91" i="7" s="1"/>
  <c r="Q90" i="7"/>
  <c r="T90" i="7" s="1"/>
  <c r="Q397" i="7"/>
  <c r="T397" i="7" s="1"/>
  <c r="Q396" i="7"/>
  <c r="T396" i="7" s="1"/>
  <c r="Q395" i="7"/>
  <c r="T395" i="7" s="1"/>
  <c r="Q394" i="7"/>
  <c r="T394" i="7" s="1"/>
  <c r="Q68" i="7"/>
  <c r="T68" i="7" s="1"/>
  <c r="Q193" i="7"/>
  <c r="T193" i="7" s="1"/>
  <c r="Q393" i="7"/>
  <c r="T393" i="7" s="1"/>
  <c r="Q392" i="7"/>
  <c r="T392" i="7" s="1"/>
  <c r="Q391" i="7"/>
  <c r="T391" i="7" s="1"/>
  <c r="Q192" i="7"/>
  <c r="T192" i="7" s="1"/>
  <c r="Q89" i="7"/>
  <c r="T89" i="7" s="1"/>
  <c r="Q554" i="7"/>
  <c r="T554" i="7" s="1"/>
  <c r="Q164" i="7"/>
  <c r="T164" i="7" s="1"/>
  <c r="Q476" i="7"/>
  <c r="T476" i="7" s="1"/>
  <c r="Q317" i="7"/>
  <c r="T317" i="7" s="1"/>
  <c r="Q316" i="7"/>
  <c r="T316" i="7" s="1"/>
  <c r="Q210" i="7"/>
  <c r="T210" i="7" s="1"/>
  <c r="Q209" i="7"/>
  <c r="T209" i="7" s="1"/>
  <c r="Q315" i="7"/>
  <c r="T315" i="7" s="1"/>
  <c r="Q314" i="7"/>
  <c r="T314" i="7" s="1"/>
  <c r="Q566" i="7"/>
  <c r="T566" i="7" s="1"/>
  <c r="Q313" i="7"/>
  <c r="T313" i="7" s="1"/>
  <c r="Q312" i="7"/>
  <c r="T312" i="7" s="1"/>
  <c r="Q565" i="7"/>
  <c r="T565" i="7" s="1"/>
  <c r="Q564" i="7"/>
  <c r="T564" i="7" s="1"/>
  <c r="Q563" i="7"/>
  <c r="T563" i="7" s="1"/>
  <c r="Q562" i="7"/>
  <c r="T562" i="7" s="1"/>
  <c r="Q561" i="7"/>
  <c r="T561" i="7" s="1"/>
  <c r="Q560" i="7"/>
  <c r="T560" i="7" s="1"/>
  <c r="Q559" i="7"/>
  <c r="T559" i="7" s="1"/>
  <c r="Q558" i="7"/>
  <c r="T558" i="7" s="1"/>
  <c r="Q557" i="7"/>
  <c r="T557" i="7" s="1"/>
  <c r="Q556" i="7"/>
  <c r="T556" i="7" s="1"/>
  <c r="Q555" i="7"/>
  <c r="T555" i="7" s="1"/>
  <c r="Q390" i="7"/>
  <c r="T390" i="7" s="1"/>
  <c r="Q480" i="7"/>
  <c r="T480" i="7" s="1"/>
  <c r="Q175" i="7"/>
  <c r="T175" i="7" s="1"/>
  <c r="Q389" i="7"/>
  <c r="T389" i="7" s="1"/>
  <c r="Q388" i="7"/>
  <c r="T388" i="7" s="1"/>
  <c r="Q69" i="7"/>
  <c r="T69" i="7" s="1"/>
  <c r="Q387" i="7"/>
  <c r="T387" i="7" s="1"/>
  <c r="Q426" i="7"/>
  <c r="T426" i="7" s="1"/>
  <c r="Q425" i="7"/>
  <c r="T425" i="7" s="1"/>
  <c r="Q424" i="7"/>
  <c r="T424" i="7" s="1"/>
  <c r="Q423" i="7"/>
  <c r="T423" i="7" s="1"/>
  <c r="Q422" i="7"/>
  <c r="T422" i="7" s="1"/>
  <c r="Q132" i="7"/>
  <c r="T132" i="7" s="1"/>
  <c r="Q131" i="7"/>
  <c r="T131" i="7" s="1"/>
  <c r="Q130" i="7"/>
  <c r="T130" i="7" s="1"/>
  <c r="Q129" i="7"/>
  <c r="T129" i="7" s="1"/>
  <c r="Q208" i="7"/>
  <c r="T208" i="7" s="1"/>
  <c r="Q652" i="7"/>
  <c r="T652" i="7" s="1"/>
  <c r="Q651" i="7"/>
  <c r="T651" i="7" s="1"/>
  <c r="Q622" i="7"/>
  <c r="T622" i="7" s="1"/>
  <c r="Q460" i="7"/>
  <c r="T460" i="7" s="1"/>
  <c r="Q621" i="7"/>
  <c r="T621" i="7" s="1"/>
  <c r="Q459" i="7"/>
  <c r="T459" i="7" s="1"/>
  <c r="Q650" i="7"/>
  <c r="T650" i="7" s="1"/>
  <c r="Q386" i="7"/>
  <c r="T386" i="7" s="1"/>
  <c r="Q35" i="7"/>
  <c r="T35" i="7" s="1"/>
  <c r="Q743" i="7"/>
  <c r="T743" i="7" s="1"/>
  <c r="Q34" i="7"/>
  <c r="T34" i="7" s="1"/>
  <c r="Q33" i="7"/>
  <c r="T33" i="7" s="1"/>
  <c r="Q535" i="7"/>
  <c r="T535" i="7" s="1"/>
  <c r="Q76" i="7"/>
  <c r="T76" i="7" s="1"/>
  <c r="Q59" i="7"/>
  <c r="T59" i="7" s="1"/>
  <c r="Q58" i="7"/>
  <c r="T58" i="7" s="1"/>
  <c r="Q57" i="7"/>
  <c r="T57" i="7" s="1"/>
  <c r="Q56" i="7"/>
  <c r="T56" i="7" s="1"/>
  <c r="Q55" i="7"/>
  <c r="T55" i="7" s="1"/>
  <c r="Q207" i="7"/>
  <c r="T207" i="7" s="1"/>
  <c r="Q206" i="7"/>
  <c r="T206" i="7" s="1"/>
  <c r="Q506" i="7"/>
  <c r="T506" i="7" s="1"/>
  <c r="Q644" i="7"/>
  <c r="T644" i="7" s="1"/>
  <c r="Q214" i="7"/>
  <c r="T214" i="7" s="1"/>
  <c r="Q163" i="7"/>
  <c r="T163" i="7" s="1"/>
  <c r="Q238" i="7"/>
  <c r="T238" i="7" s="1"/>
  <c r="Q162" i="7"/>
  <c r="T162" i="7" s="1"/>
  <c r="Q432" i="7"/>
  <c r="T432" i="7" s="1"/>
  <c r="Q505" i="7"/>
  <c r="T505" i="7" s="1"/>
  <c r="Q504" i="7"/>
  <c r="T504" i="7" s="1"/>
  <c r="Q23" i="7"/>
  <c r="T23" i="7" s="1"/>
  <c r="Q161" i="7"/>
  <c r="T161" i="7" s="1"/>
  <c r="Q475" i="7"/>
  <c r="T475" i="7" s="1"/>
  <c r="Q88" i="7"/>
  <c r="T88" i="7" s="1"/>
  <c r="Q516" i="7"/>
  <c r="T516" i="7" s="1"/>
  <c r="Q515" i="7"/>
  <c r="T515" i="7" s="1"/>
  <c r="Q22" i="7"/>
  <c r="T22" i="7" s="1"/>
  <c r="Q160" i="7"/>
  <c r="T160" i="7" s="1"/>
  <c r="Q237" i="7"/>
  <c r="T237" i="7" s="1"/>
  <c r="Q87" i="7"/>
  <c r="T87" i="7" s="1"/>
  <c r="Q514" i="7"/>
  <c r="T514" i="7" s="1"/>
  <c r="Q281" i="7"/>
  <c r="T281" i="7" s="1"/>
  <c r="Q236" i="7"/>
  <c r="T236" i="7" s="1"/>
  <c r="Q280" i="7"/>
  <c r="T280" i="7" s="1"/>
  <c r="Q279" i="7"/>
  <c r="T279" i="7" s="1"/>
  <c r="Q278" i="7"/>
  <c r="T278" i="7" s="1"/>
  <c r="Q235" i="7"/>
  <c r="T235" i="7" s="1"/>
  <c r="Q277" i="7"/>
  <c r="T277" i="7" s="1"/>
  <c r="Q234" i="7"/>
  <c r="T234" i="7" s="1"/>
  <c r="Q233" i="7"/>
  <c r="T233" i="7" s="1"/>
  <c r="Q232" i="7"/>
  <c r="T232" i="7" s="1"/>
  <c r="Q231" i="7"/>
  <c r="T231" i="7" s="1"/>
  <c r="Q265" i="7"/>
  <c r="T265" i="7" s="1"/>
  <c r="Q543" i="7"/>
  <c r="T543" i="7" s="1"/>
  <c r="Q21" i="7"/>
  <c r="T21" i="7" s="1"/>
  <c r="Q203" i="7"/>
  <c r="T203" i="7" s="1"/>
  <c r="Q600" i="7"/>
  <c r="T600" i="7" s="1"/>
  <c r="Q191" i="7"/>
  <c r="T191" i="7" s="1"/>
  <c r="Q202" i="7"/>
  <c r="T202" i="7" s="1"/>
  <c r="Q201" i="7"/>
  <c r="T201" i="7" s="1"/>
  <c r="Q513" i="7"/>
  <c r="T513" i="7" s="1"/>
  <c r="Q512" i="7"/>
  <c r="T512" i="7" s="1"/>
  <c r="Q511" i="7"/>
  <c r="T511" i="7" s="1"/>
  <c r="Q599" i="7"/>
  <c r="T599" i="7" s="1"/>
  <c r="Q264" i="7"/>
  <c r="T264" i="7" s="1"/>
  <c r="Q474" i="7"/>
  <c r="T474" i="7" s="1"/>
  <c r="Q146" i="7"/>
  <c r="T146" i="7" s="1"/>
  <c r="Q20" i="7"/>
  <c r="T20" i="7" s="1"/>
  <c r="Q431" i="7"/>
  <c r="T431" i="7" s="1"/>
  <c r="Q385" i="7"/>
  <c r="T385" i="7" s="1"/>
  <c r="Q263" i="7"/>
  <c r="T263" i="7" s="1"/>
  <c r="Q86" i="7"/>
  <c r="T86" i="7" s="1"/>
  <c r="Q458" i="7"/>
  <c r="T458" i="7" s="1"/>
  <c r="Q190" i="7"/>
  <c r="T190" i="7" s="1"/>
  <c r="Q189" i="7"/>
  <c r="T189" i="7" s="1"/>
  <c r="Q384" i="7"/>
  <c r="T384" i="7" s="1"/>
  <c r="Q159" i="7"/>
  <c r="T159" i="7" s="1"/>
  <c r="Q383" i="7"/>
  <c r="T383" i="7" s="1"/>
  <c r="Q382" i="7"/>
  <c r="T382" i="7" s="1"/>
  <c r="Q381" i="7"/>
  <c r="T381" i="7" s="1"/>
  <c r="Q380" i="7"/>
  <c r="T380" i="7" s="1"/>
  <c r="Q262" i="7"/>
  <c r="T262" i="7" s="1"/>
  <c r="Q261" i="7"/>
  <c r="T261" i="7" s="1"/>
  <c r="Q283" i="7"/>
  <c r="T283" i="7" s="1"/>
  <c r="Q296" i="7"/>
  <c r="T296" i="7" s="1"/>
  <c r="Q73" i="7"/>
  <c r="T73" i="7" s="1"/>
  <c r="Q411" i="7"/>
  <c r="T411" i="7" s="1"/>
  <c r="Q379" i="7"/>
  <c r="T379" i="7" s="1"/>
  <c r="Q75" i="7"/>
  <c r="T75" i="7" s="1"/>
  <c r="Q378" i="7"/>
  <c r="T378" i="7" s="1"/>
  <c r="Q158" i="7"/>
  <c r="T158" i="7" s="1"/>
  <c r="Q473" i="7"/>
  <c r="T473" i="7" s="1"/>
  <c r="Q152" i="7"/>
  <c r="T152" i="7" s="1"/>
  <c r="Q524" i="7"/>
  <c r="T524" i="7" s="1"/>
  <c r="Q523" i="7"/>
  <c r="T523" i="7" s="1"/>
  <c r="Q96" i="7"/>
  <c r="T96" i="7" s="1"/>
  <c r="Q145" i="7"/>
  <c r="T145" i="7" s="1"/>
  <c r="Q646" i="7"/>
  <c r="T646" i="7" s="1"/>
  <c r="Q486" i="7"/>
  <c r="T486" i="7" s="1"/>
  <c r="Q107" i="7"/>
  <c r="T107" i="7" s="1"/>
  <c r="Q85" i="7"/>
  <c r="T85" i="7" s="1"/>
  <c r="Q377" i="7"/>
  <c r="T377" i="7" s="1"/>
  <c r="Q742" i="7"/>
  <c r="T742" i="7" s="1"/>
  <c r="Q647" i="7"/>
  <c r="T647" i="7" s="1"/>
  <c r="Q84" i="7"/>
  <c r="T84" i="7" s="1"/>
  <c r="Q32" i="7"/>
  <c r="T32" i="7" s="1"/>
  <c r="Q276" i="7"/>
  <c r="T276" i="7" s="1"/>
  <c r="Q527" i="7"/>
  <c r="T527" i="7" s="1"/>
  <c r="Q421" i="7"/>
  <c r="T421" i="7" s="1"/>
  <c r="Q275" i="7"/>
  <c r="T275" i="7" s="1"/>
  <c r="Q376" i="7"/>
  <c r="T376" i="7" s="1"/>
  <c r="Q500" i="7"/>
  <c r="T500" i="7" s="1"/>
  <c r="Q375" i="7"/>
  <c r="T375" i="7" s="1"/>
  <c r="Q440" i="7"/>
  <c r="T440" i="7" s="1"/>
  <c r="Q374" i="7"/>
  <c r="T374" i="7" s="1"/>
  <c r="Q260" i="7"/>
  <c r="T260" i="7" s="1"/>
  <c r="Q67" i="7"/>
  <c r="T67" i="7" s="1"/>
  <c r="Q373" i="7"/>
  <c r="T373" i="7" s="1"/>
  <c r="Q734" i="7"/>
  <c r="T734" i="7" s="1"/>
  <c r="Q156" i="7"/>
  <c r="T156" i="7" s="1"/>
  <c r="Q128" i="7"/>
  <c r="T128" i="7" s="1"/>
  <c r="Q285" i="7"/>
  <c r="T285" i="7" s="1"/>
  <c r="Q230" i="7"/>
  <c r="T230" i="7" s="1"/>
  <c r="Q284" i="7"/>
  <c r="T284" i="7" s="1"/>
  <c r="Q83" i="7"/>
  <c r="T83" i="7" s="1"/>
  <c r="Q242" i="7"/>
  <c r="T242" i="7" s="1"/>
  <c r="Q372" i="7"/>
  <c r="T372" i="7" s="1"/>
  <c r="Q371" i="7"/>
  <c r="T371" i="7" s="1"/>
  <c r="Q66" i="7"/>
  <c r="T66" i="7" s="1"/>
  <c r="Q259" i="7"/>
  <c r="T259" i="7" s="1"/>
  <c r="Q247" i="7"/>
  <c r="T247" i="7" s="1"/>
  <c r="Q104" i="7"/>
  <c r="T104" i="7" s="1"/>
  <c r="Q542" i="7"/>
  <c r="T542" i="7" s="1"/>
  <c r="Q157" i="7"/>
  <c r="T157" i="7" s="1"/>
  <c r="Q274" i="7"/>
  <c r="T274" i="7" s="1"/>
  <c r="Q318" i="7"/>
  <c r="T318" i="7" s="1"/>
  <c r="Q241" i="7"/>
  <c r="T241" i="7" s="1"/>
  <c r="Q503" i="7"/>
  <c r="T503" i="7" s="1"/>
  <c r="Q273" i="7"/>
  <c r="T273" i="7" s="1"/>
  <c r="Q127" i="7"/>
  <c r="T127" i="7" s="1"/>
  <c r="Q731" i="7"/>
  <c r="T731" i="7" s="1"/>
  <c r="Q187" i="7"/>
  <c r="T187" i="7" s="1"/>
  <c r="Q65" i="7"/>
  <c r="T65" i="7" s="1"/>
  <c r="Q617" i="7"/>
  <c r="T617" i="7" s="1"/>
  <c r="Q741" i="7"/>
  <c r="T741" i="7" s="1"/>
  <c r="Q244" i="7"/>
  <c r="T244" i="7" s="1"/>
  <c r="Q370" i="7"/>
  <c r="T370" i="7" s="1"/>
  <c r="Q541" i="7"/>
  <c r="T541" i="7" s="1"/>
  <c r="Q457" i="7"/>
  <c r="T457" i="7" s="1"/>
  <c r="Q740" i="7"/>
  <c r="T740" i="7" s="1"/>
  <c r="Q28" i="7"/>
  <c r="T28" i="7" s="1"/>
  <c r="Q258" i="7"/>
  <c r="T258" i="7" s="1"/>
  <c r="Q38" i="7"/>
  <c r="T38" i="7" s="1"/>
  <c r="Q369" i="7"/>
  <c r="T369" i="7" s="1"/>
  <c r="Q522" i="7"/>
  <c r="T522" i="7" s="1"/>
  <c r="Q155" i="7"/>
  <c r="T155" i="7" s="1"/>
  <c r="Q186" i="7"/>
  <c r="T186" i="7" s="1"/>
  <c r="Q368" i="7"/>
  <c r="T368" i="7" s="1"/>
  <c r="Q97" i="7"/>
  <c r="T97" i="7" s="1"/>
  <c r="Q82" i="7"/>
  <c r="T82" i="7" s="1"/>
  <c r="Q739" i="7"/>
  <c r="T739" i="7" s="1"/>
  <c r="Q246" i="7"/>
  <c r="T246" i="7" s="1"/>
  <c r="Q367" i="7"/>
  <c r="T367" i="7" s="1"/>
  <c r="Q81" i="7"/>
  <c r="T81" i="7" s="1"/>
  <c r="Q366" i="7"/>
  <c r="T366" i="7" s="1"/>
  <c r="Q365" i="7"/>
  <c r="T365" i="7" s="1"/>
  <c r="Q364" i="7"/>
  <c r="T364" i="7" s="1"/>
  <c r="Q363" i="7"/>
  <c r="T363" i="7" s="1"/>
  <c r="Q362" i="7"/>
  <c r="T362" i="7" s="1"/>
  <c r="Q361" i="7"/>
  <c r="T361" i="7" s="1"/>
  <c r="Q496" i="7"/>
  <c r="T496" i="7" s="1"/>
  <c r="Q479" i="7"/>
  <c r="T479" i="7" s="1"/>
  <c r="Q310" i="7"/>
  <c r="T310" i="7" s="1"/>
  <c r="Q410" i="7"/>
  <c r="T410" i="7" s="1"/>
  <c r="Q64" i="7"/>
  <c r="T64" i="7" s="1"/>
  <c r="Q642" i="7"/>
  <c r="T642" i="7" s="1"/>
  <c r="Q495" i="7"/>
  <c r="T495" i="7" s="1"/>
  <c r="Q430" i="7"/>
  <c r="T430" i="7" s="1"/>
  <c r="Q420" i="7"/>
  <c r="T420" i="7" s="1"/>
  <c r="Q31" i="7"/>
  <c r="T31" i="7" s="1"/>
  <c r="Q738" i="7"/>
  <c r="T738" i="7" s="1"/>
  <c r="Q439" i="7"/>
  <c r="T439" i="7" s="1"/>
  <c r="Q737" i="7"/>
  <c r="T737" i="7" s="1"/>
  <c r="Q643" i="7"/>
  <c r="T643" i="7" s="1"/>
  <c r="Q456" i="7"/>
  <c r="T456" i="7" s="1"/>
  <c r="Q438" i="7"/>
  <c r="T438" i="7" s="1"/>
  <c r="Q63" i="7"/>
  <c r="T63" i="7" s="1"/>
  <c r="Q437" i="7"/>
  <c r="T437" i="7" s="1"/>
  <c r="Q360" i="7"/>
  <c r="T360" i="7" s="1"/>
  <c r="Q454" i="7"/>
  <c r="T454" i="7" s="1"/>
  <c r="Q453" i="7"/>
  <c r="T453" i="7" s="1"/>
  <c r="Q452" i="7"/>
  <c r="T452" i="7" s="1"/>
  <c r="Q451" i="7"/>
  <c r="T451" i="7" s="1"/>
  <c r="Q450" i="7"/>
  <c r="T450" i="7" s="1"/>
  <c r="Q449" i="7"/>
  <c r="T449" i="7" s="1"/>
  <c r="Q448" i="7"/>
  <c r="T448" i="7" s="1"/>
  <c r="Q359" i="7"/>
  <c r="T359" i="7" s="1"/>
  <c r="Q447" i="7"/>
  <c r="T447" i="7" s="1"/>
  <c r="Q446" i="7"/>
  <c r="T446" i="7" s="1"/>
  <c r="Q74" i="7"/>
  <c r="T74" i="7" s="1"/>
  <c r="Q445" i="7"/>
  <c r="T445" i="7" s="1"/>
  <c r="Q444" i="7"/>
  <c r="T444" i="7" s="1"/>
  <c r="Q257" i="7"/>
  <c r="T257" i="7" s="1"/>
  <c r="Q243" i="7"/>
  <c r="T243" i="7" s="1"/>
  <c r="Q272" i="7"/>
  <c r="T272" i="7" s="1"/>
  <c r="Q271" i="7"/>
  <c r="T271" i="7" s="1"/>
  <c r="Q499" i="7"/>
  <c r="T499" i="7" s="1"/>
  <c r="Q270" i="7"/>
  <c r="T270" i="7" s="1"/>
  <c r="Q188" i="7"/>
  <c r="T188" i="7" s="1"/>
  <c r="Q358" i="7"/>
  <c r="T358" i="7" s="1"/>
  <c r="Q357" i="7"/>
  <c r="T357" i="7" s="1"/>
  <c r="Q295" i="7"/>
  <c r="T295" i="7" s="1"/>
  <c r="Q540" i="7"/>
  <c r="T540" i="7" s="1"/>
  <c r="Q356" i="7"/>
  <c r="T356" i="7" s="1"/>
  <c r="Q118" i="7"/>
  <c r="T118" i="7" s="1"/>
  <c r="Q355" i="7"/>
  <c r="T355" i="7" s="1"/>
  <c r="Q478" i="7"/>
  <c r="T478" i="7" s="1"/>
  <c r="Q117" i="7"/>
  <c r="T117" i="7" s="1"/>
  <c r="Q116" i="7"/>
  <c r="T116" i="7" s="1"/>
  <c r="Q17" i="7"/>
  <c r="T17" i="7" s="1"/>
  <c r="Q354" i="7"/>
  <c r="T354" i="7" s="1"/>
  <c r="Q353" i="7"/>
  <c r="T353" i="7" s="1"/>
  <c r="Q352" i="7"/>
  <c r="T352" i="7" s="1"/>
  <c r="Q144" i="7"/>
  <c r="T144" i="7" s="1"/>
  <c r="Q472" i="7"/>
  <c r="T472" i="7" s="1"/>
  <c r="Q351" i="7"/>
  <c r="T351" i="7" s="1"/>
  <c r="Q350" i="7"/>
  <c r="T350" i="7" s="1"/>
  <c r="Q349" i="7"/>
  <c r="T349" i="7" s="1"/>
  <c r="Q80" i="7"/>
  <c r="T80" i="7" s="1"/>
  <c r="Q348" i="7"/>
  <c r="T348" i="7" s="1"/>
  <c r="Q477" i="7"/>
  <c r="T477" i="7" s="1"/>
  <c r="Q347" i="7"/>
  <c r="T347" i="7" s="1"/>
  <c r="Q16" i="7"/>
  <c r="T16" i="7" s="1"/>
  <c r="Q15" i="7"/>
  <c r="T15" i="7" s="1"/>
  <c r="Q14" i="7"/>
  <c r="T14" i="7" s="1"/>
  <c r="Q344" i="7"/>
  <c r="T344" i="7" s="1"/>
  <c r="Q327" i="7"/>
  <c r="T327" i="7" s="1"/>
  <c r="Q323" i="7"/>
  <c r="T323" i="7" s="1"/>
  <c r="Q330" i="7"/>
  <c r="T330" i="7" s="1"/>
  <c r="Q345" i="7"/>
  <c r="T345" i="7" s="1"/>
  <c r="Q225" i="7"/>
  <c r="T225" i="7" s="1"/>
  <c r="Q292" i="7"/>
  <c r="T292" i="7" s="1"/>
  <c r="Q470" i="7"/>
  <c r="T470" i="7" s="1"/>
  <c r="Q467" i="7"/>
  <c r="T467" i="7" s="1"/>
  <c r="Q442" i="7"/>
  <c r="T442" i="7" s="1"/>
  <c r="Q443" i="7"/>
  <c r="T443" i="7" s="1"/>
  <c r="Q342" i="7"/>
  <c r="T342" i="7" s="1"/>
  <c r="Q77" i="7"/>
  <c r="T77" i="7" s="1"/>
  <c r="Q335" i="7"/>
  <c r="T335" i="7" s="1"/>
  <c r="Q331" i="7"/>
  <c r="T331" i="7" s="1"/>
  <c r="Q255" i="7"/>
  <c r="T255" i="7" s="1"/>
  <c r="Q254" i="7"/>
  <c r="T254" i="7" s="1"/>
  <c r="Q78" i="7"/>
  <c r="T78" i="7" s="1"/>
  <c r="Q267" i="7"/>
  <c r="T267" i="7" s="1"/>
  <c r="Q324" i="7"/>
  <c r="T324" i="7" s="1"/>
  <c r="Q252" i="7"/>
  <c r="T252" i="7" s="1"/>
  <c r="Q465" i="7"/>
  <c r="T465" i="7" s="1"/>
  <c r="Q306" i="7"/>
  <c r="T306" i="7" s="1"/>
  <c r="Q539" i="7"/>
  <c r="T539" i="7" s="1"/>
  <c r="Q268" i="7"/>
  <c r="T268" i="7" s="1"/>
  <c r="Q307" i="7"/>
  <c r="T307" i="7" s="1"/>
  <c r="Q269" i="7"/>
  <c r="T269" i="7" s="1"/>
  <c r="Q60" i="7"/>
  <c r="T60" i="7" s="1"/>
  <c r="Q308" i="7"/>
  <c r="T308" i="7" s="1"/>
  <c r="Q61" i="7"/>
  <c r="T61" i="7" s="1"/>
  <c r="Q325" i="7"/>
  <c r="T325" i="7" s="1"/>
  <c r="Q332" i="7"/>
  <c r="T332" i="7" s="1"/>
  <c r="Q224" i="7"/>
  <c r="T224" i="7" s="1"/>
  <c r="Q346" i="7"/>
  <c r="T346" i="7" s="1"/>
  <c r="Q471" i="7"/>
  <c r="T471" i="7" s="1"/>
  <c r="Q227" i="7"/>
  <c r="T227" i="7" s="1"/>
  <c r="Q79" i="7"/>
  <c r="T79" i="7" s="1"/>
  <c r="Q256" i="7"/>
  <c r="T256" i="7" s="1"/>
  <c r="Q228" i="7"/>
  <c r="T228" i="7" s="1"/>
  <c r="Q466" i="7"/>
  <c r="T466" i="7" s="1"/>
  <c r="Q229" i="7"/>
  <c r="T229" i="7" s="1"/>
  <c r="Q333" i="7"/>
  <c r="T333" i="7" s="1"/>
  <c r="Q336" i="7"/>
  <c r="T336" i="7" s="1"/>
  <c r="Q326" i="7"/>
  <c r="T326" i="7" s="1"/>
  <c r="Q253" i="7"/>
  <c r="T253" i="7" s="1"/>
  <c r="Q341" i="7"/>
  <c r="T341" i="7" s="1"/>
  <c r="Q249" i="7"/>
  <c r="T249" i="7" s="1"/>
  <c r="Q339" i="7"/>
  <c r="T339" i="7" s="1"/>
  <c r="Q136" i="7"/>
  <c r="T136" i="7" s="1"/>
  <c r="Q62" i="7"/>
  <c r="T62" i="7" s="1"/>
  <c r="Q251" i="7"/>
  <c r="T251" i="7" s="1"/>
  <c r="Q248" i="7"/>
  <c r="T248" i="7" s="1"/>
  <c r="Q340" i="7"/>
  <c r="T340" i="7" s="1"/>
  <c r="Q337" i="7"/>
  <c r="T337" i="7" s="1"/>
  <c r="Q179" i="7"/>
  <c r="T179" i="7" s="1"/>
  <c r="Q137" i="7"/>
  <c r="T137" i="7" s="1"/>
  <c r="Q322" i="7"/>
  <c r="T322" i="7" s="1"/>
  <c r="Q343" i="7"/>
  <c r="T343" i="7" s="1"/>
  <c r="Q328" i="7"/>
  <c r="T328" i="7" s="1"/>
  <c r="Q250" i="7"/>
  <c r="T250" i="7" s="1"/>
  <c r="Q329" i="7"/>
  <c r="T329" i="7" s="1"/>
  <c r="Q468" i="7"/>
  <c r="T468" i="7" s="1"/>
  <c r="Q469" i="7"/>
  <c r="T469" i="7" s="1"/>
  <c r="Q334" i="7"/>
  <c r="T334" i="7" s="1"/>
  <c r="Q338" i="7"/>
  <c r="T338" i="7" s="1"/>
  <c r="Q606" i="7"/>
  <c r="T606" i="7" s="1"/>
  <c r="Q607" i="7"/>
  <c r="T607" i="7" s="1"/>
  <c r="Q608" i="7"/>
  <c r="T608" i="7" s="1"/>
  <c r="Q609" i="7"/>
  <c r="T609" i="7" s="1"/>
  <c r="Q610" i="7"/>
  <c r="T610" i="7" s="1"/>
  <c r="Q611" i="7"/>
  <c r="T611" i="7" s="1"/>
  <c r="Q612" i="7"/>
  <c r="T612" i="7" s="1"/>
  <c r="Q613" i="7"/>
  <c r="T613" i="7" s="1"/>
  <c r="Q614" i="7"/>
  <c r="T614" i="7" s="1"/>
  <c r="Q293" i="7"/>
  <c r="T293" i="7" s="1"/>
  <c r="Q615" i="7"/>
  <c r="T615" i="7" s="1"/>
  <c r="Q616" i="7"/>
  <c r="T616" i="7" s="1"/>
  <c r="Q294" i="7"/>
  <c r="T294" i="7" s="1"/>
  <c r="Q749" i="7"/>
  <c r="T749" i="7" s="1"/>
  <c r="Q750" i="7"/>
  <c r="T750" i="7" s="1"/>
  <c r="Q794" i="7"/>
  <c r="T794" i="7" s="1"/>
  <c r="Q804" i="7"/>
  <c r="T804" i="7" s="1"/>
  <c r="Q796" i="7"/>
  <c r="T796" i="7" s="1"/>
  <c r="Q797" i="7"/>
  <c r="T797" i="7" s="1"/>
  <c r="Q792" i="7"/>
  <c r="T792" i="7" s="1"/>
  <c r="Q798" i="7"/>
  <c r="T798" i="7" s="1"/>
  <c r="Q799" i="7"/>
  <c r="T799" i="7" s="1"/>
  <c r="Q805" i="7"/>
  <c r="T805" i="7" s="1"/>
  <c r="Q800" i="7"/>
  <c r="T800" i="7" s="1"/>
  <c r="Q806" i="7"/>
  <c r="T806" i="7" s="1"/>
  <c r="Q801" i="7"/>
  <c r="T801" i="7" s="1"/>
  <c r="Q789" i="7"/>
  <c r="T789" i="7" s="1"/>
  <c r="Q802" i="7"/>
  <c r="T802" i="7" s="1"/>
  <c r="Q803" i="7"/>
  <c r="T803" i="7" s="1"/>
  <c r="Q790" i="7"/>
  <c r="T790" i="7" s="1"/>
  <c r="Q793" i="7"/>
  <c r="T793" i="7" s="1"/>
  <c r="Q791" i="7"/>
  <c r="T791" i="7" s="1"/>
  <c r="Q795" i="7"/>
  <c r="T795" i="7" s="1"/>
  <c r="Q807" i="7"/>
  <c r="T807" i="7" s="1"/>
  <c r="Q1063" i="7"/>
  <c r="T1063" i="7" s="1"/>
  <c r="Q1145" i="7"/>
  <c r="T1145" i="7" s="1"/>
  <c r="Q1169" i="7"/>
  <c r="T1169" i="7" s="1"/>
  <c r="Q1170" i="7"/>
  <c r="T1170" i="7" s="1"/>
  <c r="Q1096" i="7"/>
  <c r="T1096" i="7" s="1"/>
  <c r="Q1140" i="7"/>
  <c r="T1140" i="7" s="1"/>
  <c r="Q1149" i="7"/>
  <c r="T1149" i="7" s="1"/>
  <c r="Q1017" i="7"/>
  <c r="T1017" i="7" s="1"/>
  <c r="Q1064" i="7"/>
  <c r="T1064" i="7" s="1"/>
  <c r="Q1076" i="7"/>
  <c r="T1076" i="7" s="1"/>
  <c r="Q1085" i="7"/>
  <c r="T1085" i="7" s="1"/>
  <c r="Q1039" i="7"/>
  <c r="T1039" i="7" s="1"/>
  <c r="Q1031" i="7"/>
  <c r="T1031" i="7" s="1"/>
  <c r="Q1086" i="7"/>
  <c r="T1086" i="7" s="1"/>
  <c r="Q1150" i="7"/>
  <c r="T1150" i="7" s="1"/>
  <c r="Q1196" i="7"/>
  <c r="T1196" i="7" s="1"/>
  <c r="Q1059" i="7"/>
  <c r="T1059" i="7" s="1"/>
  <c r="Q1097" i="7"/>
  <c r="T1097" i="7" s="1"/>
  <c r="Q1213" i="7"/>
  <c r="T1213" i="7" s="1"/>
  <c r="Q1214" i="7"/>
  <c r="T1214" i="7" s="1"/>
  <c r="Q1197" i="7"/>
  <c r="T1197" i="7" s="1"/>
  <c r="Q1171" i="7"/>
  <c r="T1171" i="7" s="1"/>
  <c r="Q1098" i="7"/>
  <c r="T1098" i="7" s="1"/>
  <c r="Q1065" i="7"/>
  <c r="T1065" i="7" s="1"/>
  <c r="Q1172" i="7"/>
  <c r="T1172" i="7" s="1"/>
  <c r="Q1032" i="7"/>
  <c r="T1032" i="7" s="1"/>
  <c r="Q1099" i="7"/>
  <c r="T1099" i="7" s="1"/>
  <c r="Q1137" i="7"/>
  <c r="T1137" i="7" s="1"/>
  <c r="Q1033" i="7"/>
  <c r="T1033" i="7" s="1"/>
  <c r="Q1215" i="7"/>
  <c r="T1215" i="7" s="1"/>
  <c r="Q1060" i="7"/>
  <c r="T1060" i="7" s="1"/>
  <c r="Q1113" i="7"/>
  <c r="T1113" i="7" s="1"/>
  <c r="Q1066" i="7"/>
  <c r="T1066" i="7" s="1"/>
  <c r="Q1123" i="7"/>
  <c r="T1123" i="7" s="1"/>
  <c r="Q1100" i="7"/>
  <c r="T1100" i="7" s="1"/>
  <c r="Q1067" i="7"/>
  <c r="T1067" i="7" s="1"/>
  <c r="Q1018" i="7"/>
  <c r="T1018" i="7" s="1"/>
  <c r="Q1151" i="7"/>
  <c r="T1151" i="7" s="1"/>
  <c r="Q1152" i="7"/>
  <c r="T1152" i="7" s="1"/>
  <c r="Q1153" i="7"/>
  <c r="T1153" i="7" s="1"/>
  <c r="Q1114" i="7"/>
  <c r="T1114" i="7" s="1"/>
  <c r="Q1077" i="7"/>
  <c r="T1077" i="7" s="1"/>
  <c r="Q1154" i="7"/>
  <c r="T1154" i="7" s="1"/>
  <c r="Q1040" i="7"/>
  <c r="T1040" i="7" s="1"/>
  <c r="Q1198" i="7"/>
  <c r="T1198" i="7" s="1"/>
  <c r="Q1173" i="7"/>
  <c r="T1173" i="7" s="1"/>
  <c r="Q1081" i="7"/>
  <c r="T1081" i="7" s="1"/>
  <c r="Q1216" i="7"/>
  <c r="T1216" i="7" s="1"/>
  <c r="Q1115" i="7"/>
  <c r="T1115" i="7" s="1"/>
  <c r="Q1125" i="7"/>
  <c r="T1125" i="7" s="1"/>
  <c r="Q1155" i="7"/>
  <c r="T1155" i="7" s="1"/>
  <c r="Q1116" i="7"/>
  <c r="T1116" i="7" s="1"/>
  <c r="Q1101" i="7"/>
  <c r="T1101" i="7" s="1"/>
  <c r="Q1087" i="7"/>
  <c r="T1087" i="7" s="1"/>
  <c r="Q1174" i="7"/>
  <c r="T1174" i="7" s="1"/>
  <c r="Q1217" i="7"/>
  <c r="T1217" i="7" s="1"/>
  <c r="Q1034" i="7"/>
  <c r="T1034" i="7" s="1"/>
  <c r="Q1175" i="7"/>
  <c r="T1175" i="7" s="1"/>
  <c r="Q1218" i="7"/>
  <c r="T1218" i="7" s="1"/>
  <c r="Q1176" i="7"/>
  <c r="T1176" i="7" s="1"/>
  <c r="Q1199" i="7"/>
  <c r="T1199" i="7" s="1"/>
  <c r="Q1117" i="7"/>
  <c r="T1117" i="7" s="1"/>
  <c r="Q1041" i="7"/>
  <c r="T1041" i="7" s="1"/>
  <c r="Q1141" i="7"/>
  <c r="T1141" i="7" s="1"/>
  <c r="Q1219" i="7"/>
  <c r="T1219" i="7" s="1"/>
  <c r="Q1177" i="7"/>
  <c r="T1177" i="7" s="1"/>
  <c r="Q1078" i="7"/>
  <c r="T1078" i="7" s="1"/>
  <c r="Q1079" i="7"/>
  <c r="T1079" i="7" s="1"/>
  <c r="Q1088" i="7"/>
  <c r="T1088" i="7" s="1"/>
  <c r="Q1178" i="7"/>
  <c r="T1178" i="7" s="1"/>
  <c r="Q1135" i="7"/>
  <c r="T1135" i="7" s="1"/>
  <c r="Q1146" i="7"/>
  <c r="T1146" i="7" s="1"/>
  <c r="Q1019" i="7"/>
  <c r="T1019" i="7" s="1"/>
  <c r="Q1179" i="7"/>
  <c r="T1179" i="7" s="1"/>
  <c r="Q1180" i="7"/>
  <c r="T1180" i="7" s="1"/>
  <c r="Q1181" i="7"/>
  <c r="T1181" i="7" s="1"/>
  <c r="Q1138" i="7"/>
  <c r="T1138" i="7" s="1"/>
  <c r="Q1182" i="7"/>
  <c r="T1182" i="7" s="1"/>
  <c r="Q1183" i="7"/>
  <c r="T1183" i="7" s="1"/>
  <c r="Q1020" i="7"/>
  <c r="T1020" i="7" s="1"/>
  <c r="Q1102" i="7"/>
  <c r="T1102" i="7" s="1"/>
  <c r="Q1124" i="7"/>
  <c r="T1124" i="7" s="1"/>
  <c r="Q1220" i="7"/>
  <c r="T1220" i="7" s="1"/>
  <c r="Q1221" i="7"/>
  <c r="T1221" i="7" s="1"/>
  <c r="Q1126" i="7"/>
  <c r="T1126" i="7" s="1"/>
  <c r="Q1222" i="7"/>
  <c r="T1222" i="7" s="1"/>
  <c r="Q1103" i="7"/>
  <c r="T1103" i="7" s="1"/>
  <c r="Q1127" i="7"/>
  <c r="T1127" i="7" s="1"/>
  <c r="Q1104" i="7"/>
  <c r="T1104" i="7" s="1"/>
  <c r="Q1068" i="7"/>
  <c r="T1068" i="7" s="1"/>
  <c r="Q1069" i="7"/>
  <c r="T1069" i="7" s="1"/>
  <c r="Q1156" i="7"/>
  <c r="T1156" i="7" s="1"/>
  <c r="Q1200" i="7"/>
  <c r="T1200" i="7" s="1"/>
  <c r="Q1157" i="7"/>
  <c r="T1157" i="7" s="1"/>
  <c r="Q1201" i="7"/>
  <c r="T1201" i="7" s="1"/>
  <c r="Q1158" i="7"/>
  <c r="T1158" i="7" s="1"/>
  <c r="Q1128" i="7"/>
  <c r="T1128" i="7" s="1"/>
  <c r="Q1089" i="7"/>
  <c r="T1089" i="7" s="1"/>
  <c r="Q1159" i="7"/>
  <c r="T1159" i="7" s="1"/>
  <c r="Q1082" i="7"/>
  <c r="T1082" i="7" s="1"/>
  <c r="Q1070" i="7"/>
  <c r="T1070" i="7" s="1"/>
  <c r="Q1136" i="7"/>
  <c r="T1136" i="7" s="1"/>
  <c r="Q1160" i="7"/>
  <c r="T1160" i="7" s="1"/>
  <c r="Q1147" i="7"/>
  <c r="T1147" i="7" s="1"/>
  <c r="Q1035" i="7"/>
  <c r="T1035" i="7" s="1"/>
  <c r="Q1223" i="7"/>
  <c r="T1223" i="7" s="1"/>
  <c r="Q1090" i="7"/>
  <c r="T1090" i="7" s="1"/>
  <c r="Q1091" i="7"/>
  <c r="T1091" i="7" s="1"/>
  <c r="Q1184" i="7"/>
  <c r="T1184" i="7" s="1"/>
  <c r="Q1224" i="7"/>
  <c r="T1224" i="7" s="1"/>
  <c r="Q1225" i="7"/>
  <c r="T1225" i="7" s="1"/>
  <c r="Q1226" i="7"/>
  <c r="T1226" i="7" s="1"/>
  <c r="Q1185" i="7"/>
  <c r="T1185" i="7" s="1"/>
  <c r="Q1092" i="7"/>
  <c r="T1092" i="7" s="1"/>
  <c r="Q1036" i="7"/>
  <c r="T1036" i="7" s="1"/>
  <c r="Q1080" i="7"/>
  <c r="T1080" i="7" s="1"/>
  <c r="Q1021" i="7"/>
  <c r="T1021" i="7" s="1"/>
  <c r="Q1022" i="7"/>
  <c r="T1022" i="7" s="1"/>
  <c r="Q1083" i="7"/>
  <c r="T1083" i="7" s="1"/>
  <c r="Q1105" i="7"/>
  <c r="T1105" i="7" s="1"/>
  <c r="Q1023" i="7"/>
  <c r="T1023" i="7" s="1"/>
  <c r="Q1024" i="7"/>
  <c r="T1024" i="7" s="1"/>
  <c r="Q1037" i="7"/>
  <c r="T1037" i="7" s="1"/>
  <c r="Q1084" i="7"/>
  <c r="T1084" i="7" s="1"/>
  <c r="Q1227" i="7"/>
  <c r="T1227" i="7" s="1"/>
  <c r="Q1025" i="7"/>
  <c r="T1025" i="7" s="1"/>
  <c r="Q1186" i="7"/>
  <c r="T1186" i="7" s="1"/>
  <c r="Q1187" i="7"/>
  <c r="T1187" i="7" s="1"/>
  <c r="Q1118" i="7"/>
  <c r="T1118" i="7" s="1"/>
  <c r="Q1188" i="7"/>
  <c r="T1188" i="7" s="1"/>
  <c r="Q1106" i="7"/>
  <c r="T1106" i="7" s="1"/>
  <c r="Q1093" i="7"/>
  <c r="T1093" i="7" s="1"/>
  <c r="Q1161" i="7"/>
  <c r="T1161" i="7" s="1"/>
  <c r="Q1042" i="7"/>
  <c r="T1042" i="7" s="1"/>
  <c r="Q1043" i="7"/>
  <c r="T1043" i="7" s="1"/>
  <c r="Q1162" i="7"/>
  <c r="T1162" i="7" s="1"/>
  <c r="Q1119" i="7"/>
  <c r="T1119" i="7" s="1"/>
  <c r="Q1044" i="7"/>
  <c r="T1044" i="7" s="1"/>
  <c r="Q1026" i="7"/>
  <c r="T1026" i="7" s="1"/>
  <c r="Q1163" i="7"/>
  <c r="T1163" i="7" s="1"/>
  <c r="Q1202" i="7"/>
  <c r="T1202" i="7" s="1"/>
  <c r="Q1203" i="7"/>
  <c r="T1203" i="7" s="1"/>
  <c r="Q1107" i="7"/>
  <c r="T1107" i="7" s="1"/>
  <c r="Q1204" i="7"/>
  <c r="T1204" i="7" s="1"/>
  <c r="Q1071" i="7"/>
  <c r="T1071" i="7" s="1"/>
  <c r="Q1045" i="7"/>
  <c r="T1045" i="7" s="1"/>
  <c r="Q1120" i="7"/>
  <c r="T1120" i="7" s="1"/>
  <c r="Q1046" i="7"/>
  <c r="T1046" i="7" s="1"/>
  <c r="Q1121" i="7"/>
  <c r="T1121" i="7" s="1"/>
  <c r="Q1228" i="7"/>
  <c r="T1228" i="7" s="1"/>
  <c r="Q1108" i="7"/>
  <c r="T1108" i="7" s="1"/>
  <c r="Q1229" i="7"/>
  <c r="T1229" i="7" s="1"/>
  <c r="Q1164" i="7"/>
  <c r="T1164" i="7" s="1"/>
  <c r="Q1189" i="7"/>
  <c r="T1189" i="7" s="1"/>
  <c r="Q1038" i="7"/>
  <c r="T1038" i="7" s="1"/>
  <c r="Q1142" i="7"/>
  <c r="T1142" i="7" s="1"/>
  <c r="Q1061" i="7"/>
  <c r="T1061" i="7" s="1"/>
  <c r="Q1230" i="7"/>
  <c r="T1230" i="7" s="1"/>
  <c r="Q1027" i="7"/>
  <c r="T1027" i="7" s="1"/>
  <c r="Q1109" i="7"/>
  <c r="T1109" i="7" s="1"/>
  <c r="Q1165" i="7"/>
  <c r="T1165" i="7" s="1"/>
  <c r="Q1231" i="7"/>
  <c r="T1231" i="7" s="1"/>
  <c r="Q1205" i="7"/>
  <c r="T1205" i="7" s="1"/>
  <c r="Q1190" i="7"/>
  <c r="T1190" i="7" s="1"/>
  <c r="Q1047" i="7"/>
  <c r="T1047" i="7" s="1"/>
  <c r="Q1166" i="7"/>
  <c r="T1166" i="7" s="1"/>
  <c r="Q1048" i="7"/>
  <c r="T1048" i="7" s="1"/>
  <c r="Q1049" i="7"/>
  <c r="T1049" i="7" s="1"/>
  <c r="Q1129" i="7"/>
  <c r="T1129" i="7" s="1"/>
  <c r="Q1028" i="7"/>
  <c r="T1028" i="7" s="1"/>
  <c r="Q1094" i="7"/>
  <c r="T1094" i="7" s="1"/>
  <c r="Q1050" i="7"/>
  <c r="T1050" i="7" s="1"/>
  <c r="Q1232" i="7"/>
  <c r="T1232" i="7" s="1"/>
  <c r="Q1148" i="7"/>
  <c r="T1148" i="7" s="1"/>
  <c r="Q1233" i="7"/>
  <c r="T1233" i="7" s="1"/>
  <c r="Q1206" i="7"/>
  <c r="T1206" i="7" s="1"/>
  <c r="Q1234" i="7"/>
  <c r="T1234" i="7" s="1"/>
  <c r="Q1167" i="7"/>
  <c r="T1167" i="7" s="1"/>
  <c r="Q1051" i="7"/>
  <c r="T1051" i="7" s="1"/>
  <c r="Q1052" i="7"/>
  <c r="T1052" i="7" s="1"/>
  <c r="Q1095" i="7"/>
  <c r="T1095" i="7" s="1"/>
  <c r="Q1062" i="7"/>
  <c r="T1062" i="7" s="1"/>
  <c r="Q1191" i="7"/>
  <c r="T1191" i="7" s="1"/>
  <c r="Q1122" i="7"/>
  <c r="T1122" i="7" s="1"/>
  <c r="Q1029" i="7"/>
  <c r="T1029" i="7" s="1"/>
  <c r="Q1235" i="7"/>
  <c r="T1235" i="7" s="1"/>
  <c r="Q1053" i="7"/>
  <c r="T1053" i="7" s="1"/>
  <c r="Q1207" i="7"/>
  <c r="T1207" i="7" s="1"/>
  <c r="Q1054" i="7"/>
  <c r="T1054" i="7" s="1"/>
  <c r="Q1130" i="7"/>
  <c r="T1130" i="7" s="1"/>
  <c r="Q1055" i="7"/>
  <c r="T1055" i="7" s="1"/>
  <c r="Q1072" i="7"/>
  <c r="T1072" i="7" s="1"/>
  <c r="Q1056" i="7"/>
  <c r="T1056" i="7" s="1"/>
  <c r="Q1057" i="7"/>
  <c r="T1057" i="7" s="1"/>
  <c r="Q1192" i="7"/>
  <c r="T1192" i="7" s="1"/>
  <c r="Q1073" i="7"/>
  <c r="T1073" i="7" s="1"/>
  <c r="Q1208" i="7"/>
  <c r="T1208" i="7" s="1"/>
  <c r="Q1110" i="7"/>
  <c r="T1110" i="7" s="1"/>
  <c r="Q1074" i="7"/>
  <c r="T1074" i="7" s="1"/>
  <c r="Q1131" i="7"/>
  <c r="T1131" i="7" s="1"/>
  <c r="Q1209" i="7"/>
  <c r="T1209" i="7" s="1"/>
  <c r="Q1236" i="7"/>
  <c r="T1236" i="7" s="1"/>
  <c r="Q1193" i="7"/>
  <c r="T1193" i="7" s="1"/>
  <c r="Q1210" i="7"/>
  <c r="T1210" i="7" s="1"/>
  <c r="Q1143" i="7"/>
  <c r="T1143" i="7" s="1"/>
  <c r="Q1111" i="7"/>
  <c r="T1111" i="7" s="1"/>
  <c r="Q1132" i="7"/>
  <c r="T1132" i="7" s="1"/>
  <c r="Q1058" i="7"/>
  <c r="T1058" i="7" s="1"/>
  <c r="Q1030" i="7"/>
  <c r="T1030" i="7" s="1"/>
  <c r="Q1168" i="7"/>
  <c r="T1168" i="7" s="1"/>
  <c r="Q1112" i="7"/>
  <c r="T1112" i="7" s="1"/>
  <c r="Q1144" i="7"/>
  <c r="T1144" i="7" s="1"/>
  <c r="Q1211" i="7"/>
  <c r="T1211" i="7" s="1"/>
  <c r="Q1133" i="7"/>
  <c r="T1133" i="7" s="1"/>
  <c r="Q1212" i="7"/>
  <c r="T1212" i="7" s="1"/>
  <c r="Q1237" i="7"/>
  <c r="T1237" i="7" s="1"/>
  <c r="Q1075" i="7"/>
  <c r="T1075" i="7" s="1"/>
  <c r="Q1238" i="7"/>
  <c r="T1238" i="7" s="1"/>
  <c r="Q1194" i="7"/>
  <c r="T1194" i="7" s="1"/>
  <c r="Q1134" i="7"/>
  <c r="T1134" i="7" s="1"/>
  <c r="Q1139" i="7"/>
  <c r="T1139" i="7" s="1"/>
  <c r="Q1195" i="7"/>
  <c r="T1195" i="7" s="1"/>
  <c r="Q1683" i="7"/>
  <c r="T1683" i="7" s="1"/>
  <c r="Q1760" i="7"/>
  <c r="T1760" i="7" s="1"/>
  <c r="Q1690" i="7"/>
  <c r="T1690" i="7" s="1"/>
  <c r="Q1684" i="7"/>
  <c r="T1684" i="7" s="1"/>
  <c r="Q1691" i="7"/>
  <c r="T1691" i="7" s="1"/>
  <c r="Q1696" i="7"/>
  <c r="T1696" i="7" s="1"/>
  <c r="Q1761" i="7"/>
  <c r="T1761" i="7" s="1"/>
  <c r="Q1835" i="7"/>
  <c r="T1835" i="7" s="1"/>
  <c r="Q1839" i="7"/>
  <c r="T1839" i="7" s="1"/>
  <c r="Q1836" i="7"/>
  <c r="T1836" i="7" s="1"/>
  <c r="Q1833" i="7"/>
  <c r="T1833" i="7" s="1"/>
  <c r="Q1837" i="7"/>
  <c r="T1837" i="7" s="1"/>
  <c r="Q1838" i="7"/>
  <c r="T1838" i="7" s="1"/>
  <c r="Q1834" i="7"/>
  <c r="T1834" i="7" s="1"/>
  <c r="Q1697" i="7"/>
  <c r="T1697" i="7" s="1"/>
  <c r="Q1685" i="7"/>
  <c r="T1685" i="7" s="1"/>
  <c r="Q1677" i="7"/>
  <c r="T1677" i="7" s="1"/>
  <c r="Q1763" i="7"/>
  <c r="T1763" i="7" s="1"/>
  <c r="Q1686" i="7"/>
  <c r="T1686" i="7" s="1"/>
  <c r="Q1698" i="7"/>
  <c r="T1698" i="7" s="1"/>
  <c r="Q1687" i="7"/>
  <c r="T1687" i="7" s="1"/>
  <c r="Q1699" i="7"/>
  <c r="T1699" i="7" s="1"/>
  <c r="Q1692" i="7"/>
  <c r="T1692" i="7" s="1"/>
  <c r="Q1841" i="7"/>
  <c r="T1841" i="7" s="1"/>
  <c r="Q1840" i="7"/>
  <c r="T1840" i="7" s="1"/>
  <c r="Q1842" i="7"/>
  <c r="T1842" i="7" s="1"/>
  <c r="Q1693" i="7"/>
  <c r="T1693" i="7" s="1"/>
  <c r="Q1762" i="7"/>
  <c r="T1762" i="7" s="1"/>
  <c r="Q1694" i="7"/>
  <c r="T1694" i="7" s="1"/>
  <c r="Q1700" i="7"/>
  <c r="T1700" i="7" s="1"/>
  <c r="Q1688" i="7"/>
  <c r="T1688" i="7" s="1"/>
  <c r="Q1676" i="7"/>
  <c r="T1676" i="7" s="1"/>
  <c r="Q1701" i="7"/>
  <c r="T1701" i="7" s="1"/>
  <c r="Q1695" i="7"/>
  <c r="T1695" i="7" s="1"/>
  <c r="Q1702" i="7"/>
  <c r="T1702" i="7" s="1"/>
  <c r="Q1703" i="7"/>
  <c r="T1703" i="7" s="1"/>
  <c r="Q1689" i="7"/>
  <c r="T1689" i="7" s="1"/>
  <c r="Q1704" i="7"/>
  <c r="T1704" i="7" s="1"/>
  <c r="Q1980" i="7"/>
  <c r="T1980" i="7" s="1"/>
  <c r="Q2129" i="7"/>
  <c r="T2129" i="7" s="1"/>
  <c r="Q2130" i="7"/>
  <c r="T2130" i="7" s="1"/>
  <c r="Q2131" i="7"/>
  <c r="T2131" i="7" s="1"/>
  <c r="Q2132" i="7"/>
  <c r="T2132" i="7" s="1"/>
  <c r="Q2128" i="7"/>
  <c r="T2128" i="7" s="1"/>
  <c r="Q1982" i="7"/>
  <c r="T1982" i="7" s="1"/>
  <c r="Q2133" i="7"/>
  <c r="T2133" i="7" s="1"/>
  <c r="Q2134" i="7"/>
  <c r="T2134" i="7" s="1"/>
  <c r="Q1984" i="7"/>
  <c r="T1984" i="7" s="1"/>
  <c r="Q1979" i="7"/>
  <c r="T1979" i="7" s="1"/>
  <c r="Q1983" i="7"/>
  <c r="T1983" i="7" s="1"/>
  <c r="Q1981" i="7"/>
  <c r="T1981" i="7" s="1"/>
  <c r="Q1985" i="7"/>
  <c r="T1985" i="7" s="1"/>
  <c r="Q2525" i="7"/>
  <c r="T2525" i="7" s="1"/>
  <c r="Q2428" i="7"/>
  <c r="T2428" i="7" s="1"/>
  <c r="Q2422" i="7"/>
  <c r="T2422" i="7" s="1"/>
  <c r="Q2413" i="7"/>
  <c r="T2413" i="7" s="1"/>
  <c r="Q2409" i="7"/>
  <c r="T2409" i="7" s="1"/>
  <c r="Q2414" i="7"/>
  <c r="T2414" i="7" s="1"/>
  <c r="Q2424" i="7"/>
  <c r="T2424" i="7" s="1"/>
  <c r="Q2425" i="7"/>
  <c r="T2425" i="7" s="1"/>
  <c r="Q2412" i="7"/>
  <c r="T2412" i="7" s="1"/>
  <c r="Q2423" i="7"/>
  <c r="T2423" i="7" s="1"/>
  <c r="Q2490" i="7"/>
  <c r="T2490" i="7" s="1"/>
  <c r="Q2419" i="7"/>
  <c r="T2419" i="7" s="1"/>
  <c r="Q2415" i="7"/>
  <c r="T2415" i="7" s="1"/>
  <c r="Q2420" i="7"/>
  <c r="T2420" i="7" s="1"/>
  <c r="Q2395" i="7"/>
  <c r="T2395" i="7" s="1"/>
  <c r="Q2396" i="7"/>
  <c r="T2396" i="7" s="1"/>
  <c r="Q2426" i="7"/>
  <c r="T2426" i="7" s="1"/>
  <c r="Q2421" i="7"/>
  <c r="T2421" i="7" s="1"/>
  <c r="Q2526" i="7"/>
  <c r="T2526" i="7" s="1"/>
  <c r="Q2376" i="7"/>
  <c r="T2376" i="7" s="1"/>
  <c r="Q2429" i="7"/>
  <c r="T2429" i="7" s="1"/>
  <c r="Q2410" i="7"/>
  <c r="T2410" i="7" s="1"/>
  <c r="Q2377" i="7"/>
  <c r="T2377" i="7" s="1"/>
  <c r="Q2399" i="7"/>
  <c r="T2399" i="7" s="1"/>
  <c r="Q2394" i="7"/>
  <c r="T2394" i="7" s="1"/>
  <c r="Q2485" i="7"/>
  <c r="T2485" i="7" s="1"/>
  <c r="Q2416" i="7"/>
  <c r="T2416" i="7" s="1"/>
  <c r="Q2486" i="7"/>
  <c r="T2486" i="7" s="1"/>
  <c r="Q2487" i="7"/>
  <c r="T2487" i="7" s="1"/>
  <c r="Q2488" i="7"/>
  <c r="T2488" i="7" s="1"/>
  <c r="Q2411" i="7"/>
  <c r="T2411" i="7" s="1"/>
  <c r="Q2397" i="7"/>
  <c r="T2397" i="7" s="1"/>
  <c r="Q2427" i="7"/>
  <c r="T2427" i="7" s="1"/>
  <c r="Q2417" i="7"/>
  <c r="T2417" i="7" s="1"/>
  <c r="Q2408" i="7"/>
  <c r="T2408" i="7" s="1"/>
  <c r="Q2398" i="7"/>
  <c r="T2398" i="7" s="1"/>
  <c r="Q2418" i="7"/>
  <c r="T2418" i="7" s="1"/>
  <c r="Q2491" i="7"/>
  <c r="T2491" i="7" s="1"/>
  <c r="Q2378" i="7"/>
  <c r="T2378" i="7" s="1"/>
  <c r="Q2379" i="7"/>
  <c r="T2379" i="7" s="1"/>
  <c r="Q2560" i="7"/>
  <c r="T2560" i="7" s="1"/>
  <c r="Q2561" i="7"/>
  <c r="T2561" i="7" s="1"/>
  <c r="Q2584" i="7"/>
  <c r="T2584" i="7" s="1"/>
  <c r="Q2585" i="7"/>
  <c r="T2585" i="7" s="1"/>
  <c r="Q2558" i="7"/>
  <c r="T2558" i="7" s="1"/>
  <c r="Q2556" i="7"/>
  <c r="T2556" i="7" s="1"/>
  <c r="Q2557" i="7"/>
  <c r="T2557" i="7" s="1"/>
  <c r="Q2562" i="7"/>
  <c r="T2562" i="7" s="1"/>
  <c r="Q2559" i="7"/>
  <c r="T2559" i="7" s="1"/>
  <c r="Q2555" i="7"/>
  <c r="T2555" i="7" s="1"/>
  <c r="Q2563" i="7"/>
  <c r="T2563" i="7" s="1"/>
  <c r="Q2792" i="7"/>
  <c r="T2792" i="7" s="1"/>
  <c r="Q2794" i="7"/>
  <c r="T2794" i="7" s="1"/>
  <c r="Q2790" i="7"/>
  <c r="T2790" i="7" s="1"/>
  <c r="Q2724" i="7"/>
  <c r="T2724" i="7" s="1"/>
  <c r="Q2795" i="7"/>
  <c r="T2795" i="7" s="1"/>
  <c r="Q2791" i="7"/>
  <c r="T2791" i="7" s="1"/>
  <c r="Q2725" i="7"/>
  <c r="T2725" i="7" s="1"/>
  <c r="Q2796" i="7"/>
  <c r="T2796" i="7" s="1"/>
  <c r="Q2793" i="7"/>
  <c r="T2793" i="7" s="1"/>
  <c r="Q2789" i="7"/>
  <c r="T2789" i="7" s="1"/>
  <c r="Q2797" i="7"/>
  <c r="T2797" i="7" s="1"/>
  <c r="Q2726" i="7"/>
  <c r="T2726" i="7" s="1"/>
  <c r="Q2727" i="7"/>
  <c r="T2727" i="7" s="1"/>
  <c r="Q2722" i="7"/>
  <c r="T2722" i="7" s="1"/>
  <c r="Q2723" i="7"/>
  <c r="T2723" i="7" s="1"/>
  <c r="Q2728" i="7"/>
  <c r="T2728" i="7" s="1"/>
  <c r="Q2913" i="7"/>
  <c r="T2913" i="7" s="1"/>
  <c r="Q2914" i="7"/>
  <c r="T2914" i="7" s="1"/>
  <c r="Q3036" i="7"/>
  <c r="T3036" i="7" s="1"/>
  <c r="Q3035" i="7"/>
  <c r="T3035" i="7" s="1"/>
  <c r="Q3034" i="7"/>
  <c r="T3034" i="7" s="1"/>
  <c r="Q3037" i="7"/>
  <c r="T3037" i="7" s="1"/>
  <c r="Q3104" i="7"/>
  <c r="T3104" i="7" s="1"/>
  <c r="Q3097" i="7"/>
  <c r="T3097" i="7" s="1"/>
  <c r="Q3100" i="7"/>
  <c r="T3100" i="7" s="1"/>
  <c r="Q3103" i="7"/>
  <c r="T3103" i="7" s="1"/>
  <c r="Q3098" i="7"/>
  <c r="T3098" i="7" s="1"/>
  <c r="Q3101" i="7"/>
  <c r="T3101" i="7" s="1"/>
  <c r="Q3099" i="7"/>
  <c r="T3099" i="7" s="1"/>
  <c r="Q3102" i="7"/>
  <c r="T3102" i="7" s="1"/>
  <c r="Q3210" i="7"/>
  <c r="T3210" i="7" s="1"/>
  <c r="Q3211" i="7"/>
  <c r="T3211" i="7" s="1"/>
  <c r="Q3208" i="7"/>
  <c r="T3208" i="7" s="1"/>
  <c r="Q3206" i="7"/>
  <c r="T3206" i="7" s="1"/>
  <c r="Q3207" i="7"/>
  <c r="T3207" i="7" s="1"/>
  <c r="Q3209" i="7"/>
  <c r="T3209" i="7" s="1"/>
  <c r="Q3956" i="7"/>
  <c r="T3956" i="7" s="1"/>
  <c r="Q3717" i="7"/>
  <c r="T3717" i="7" s="1"/>
  <c r="Q3801" i="7"/>
  <c r="T3801" i="7" s="1"/>
  <c r="Q3941" i="7"/>
  <c r="T3941" i="7" s="1"/>
  <c r="Q3804" i="7"/>
  <c r="T3804" i="7" s="1"/>
  <c r="Q3807" i="7"/>
  <c r="T3807" i="7" s="1"/>
  <c r="Q3718" i="7"/>
  <c r="T3718" i="7" s="1"/>
  <c r="Q3719" i="7"/>
  <c r="T3719" i="7" s="1"/>
  <c r="Q3619" i="7"/>
  <c r="T3619" i="7" s="1"/>
  <c r="Q3808" i="7"/>
  <c r="T3808" i="7" s="1"/>
  <c r="Q3950" i="7"/>
  <c r="T3950" i="7" s="1"/>
  <c r="Q3948" i="7"/>
  <c r="T3948" i="7" s="1"/>
  <c r="Q3487" i="7"/>
  <c r="T3487" i="7" s="1"/>
  <c r="Q3951" i="7"/>
  <c r="T3951" i="7" s="1"/>
  <c r="Q3942" i="7"/>
  <c r="T3942" i="7" s="1"/>
  <c r="Q3491" i="7"/>
  <c r="T3491" i="7" s="1"/>
  <c r="Q3488" i="7"/>
  <c r="T3488" i="7" s="1"/>
  <c r="Q3595" i="7"/>
  <c r="T3595" i="7" s="1"/>
  <c r="Q3943" i="7"/>
  <c r="T3943" i="7" s="1"/>
  <c r="Q3944" i="7"/>
  <c r="T3944" i="7" s="1"/>
  <c r="Q3952" i="7"/>
  <c r="T3952" i="7" s="1"/>
  <c r="Q3489" i="7"/>
  <c r="T3489" i="7" s="1"/>
  <c r="Q3802" i="7"/>
  <c r="T3802" i="7" s="1"/>
  <c r="Q3809" i="7"/>
  <c r="T3809" i="7" s="1"/>
  <c r="Q3490" i="7"/>
  <c r="T3490" i="7" s="1"/>
  <c r="Q3810" i="7"/>
  <c r="T3810" i="7" s="1"/>
  <c r="Q3805" i="7"/>
  <c r="T3805" i="7" s="1"/>
  <c r="Q3953" i="7"/>
  <c r="T3953" i="7" s="1"/>
  <c r="Q3954" i="7"/>
  <c r="T3954" i="7" s="1"/>
  <c r="Q3803" i="7"/>
  <c r="T3803" i="7" s="1"/>
  <c r="Q3957" i="7"/>
  <c r="T3957" i="7" s="1"/>
  <c r="Q3949" i="7"/>
  <c r="T3949" i="7" s="1"/>
  <c r="Q3955" i="7"/>
  <c r="T3955" i="7" s="1"/>
  <c r="Q3596" i="7"/>
  <c r="T3596" i="7" s="1"/>
  <c r="Q3806" i="7"/>
  <c r="T3806" i="7" s="1"/>
  <c r="Q3974" i="7"/>
  <c r="T3974" i="7" s="1"/>
  <c r="Q4068" i="7"/>
  <c r="T4068" i="7" s="1"/>
  <c r="Q4082" i="7"/>
  <c r="T4082" i="7" s="1"/>
  <c r="Q4061" i="7"/>
  <c r="T4061" i="7" s="1"/>
  <c r="Q4062" i="7"/>
  <c r="T4062" i="7" s="1"/>
  <c r="Q4074" i="7"/>
  <c r="T4074" i="7" s="1"/>
  <c r="Q4063" i="7"/>
  <c r="T4063" i="7" s="1"/>
  <c r="Q4064" i="7"/>
  <c r="T4064" i="7" s="1"/>
  <c r="Q4126" i="7"/>
  <c r="T4126" i="7" s="1"/>
  <c r="Q4060" i="7"/>
  <c r="T4060" i="7" s="1"/>
  <c r="Q4069" i="7"/>
  <c r="T4069" i="7" s="1"/>
  <c r="Q4083" i="7"/>
  <c r="T4083" i="7" s="1"/>
  <c r="Q4065" i="7"/>
  <c r="T4065" i="7" s="1"/>
  <c r="Q4071" i="7"/>
  <c r="T4071" i="7" s="1"/>
  <c r="Q4055" i="7"/>
  <c r="T4055" i="7" s="1"/>
  <c r="Q4056" i="7"/>
  <c r="T4056" i="7" s="1"/>
  <c r="Q4057" i="7"/>
  <c r="T4057" i="7" s="1"/>
  <c r="Q4084" i="7"/>
  <c r="T4084" i="7" s="1"/>
  <c r="Q4085" i="7"/>
  <c r="T4085" i="7" s="1"/>
  <c r="Q4072" i="7"/>
  <c r="T4072" i="7" s="1"/>
  <c r="Q4075" i="7"/>
  <c r="T4075" i="7" s="1"/>
  <c r="Q4058" i="7"/>
  <c r="T4058" i="7" s="1"/>
  <c r="Q4086" i="7"/>
  <c r="T4086" i="7" s="1"/>
  <c r="Q4087" i="7"/>
  <c r="T4087" i="7" s="1"/>
  <c r="Q4059" i="7"/>
  <c r="T4059" i="7" s="1"/>
  <c r="Q4088" i="7"/>
  <c r="T4088" i="7" s="1"/>
  <c r="Q4089" i="7"/>
  <c r="T4089" i="7" s="1"/>
  <c r="Q4066" i="7"/>
  <c r="T4066" i="7" s="1"/>
  <c r="Q4090" i="7"/>
  <c r="T4090" i="7" s="1"/>
  <c r="Q4076" i="7"/>
  <c r="T4076" i="7" s="1"/>
  <c r="Q4077" i="7"/>
  <c r="T4077" i="7" s="1"/>
  <c r="Q4078" i="7"/>
  <c r="T4078" i="7" s="1"/>
  <c r="Q4073" i="7"/>
  <c r="T4073" i="7" s="1"/>
  <c r="Q4091" i="7"/>
  <c r="T4091" i="7" s="1"/>
  <c r="Q4092" i="7"/>
  <c r="T4092" i="7" s="1"/>
  <c r="Q4079" i="7"/>
  <c r="T4079" i="7" s="1"/>
  <c r="Q4067" i="7"/>
  <c r="T4067" i="7" s="1"/>
  <c r="Q4080" i="7"/>
  <c r="T4080" i="7" s="1"/>
  <c r="Q4081" i="7"/>
  <c r="T4081" i="7" s="1"/>
  <c r="Q4070" i="7"/>
  <c r="T4070" i="7" s="1"/>
  <c r="Q4203" i="7"/>
  <c r="T4203" i="7" s="1"/>
  <c r="Q4204" i="7"/>
  <c r="T4204" i="7" s="1"/>
  <c r="Q4196" i="7"/>
  <c r="T4196" i="7" s="1"/>
  <c r="Q4194" i="7"/>
  <c r="T4194" i="7" s="1"/>
  <c r="Q4200" i="7"/>
  <c r="T4200" i="7" s="1"/>
  <c r="Q4201" i="7"/>
  <c r="T4201" i="7" s="1"/>
  <c r="Q4205" i="7"/>
  <c r="T4205" i="7" s="1"/>
  <c r="Q4202" i="7"/>
  <c r="T4202" i="7" s="1"/>
  <c r="Q4210" i="7"/>
  <c r="T4210" i="7" s="1"/>
  <c r="Q4197" i="7"/>
  <c r="T4197" i="7" s="1"/>
  <c r="Q4206" i="7"/>
  <c r="T4206" i="7" s="1"/>
  <c r="Q4207" i="7"/>
  <c r="T4207" i="7" s="1"/>
  <c r="Q4208" i="7"/>
  <c r="T4208" i="7" s="1"/>
  <c r="Q4209" i="7"/>
  <c r="T4209" i="7" s="1"/>
  <c r="Q4195" i="7"/>
  <c r="T4195" i="7" s="1"/>
  <c r="Q4377" i="7"/>
  <c r="T4377" i="7" s="1"/>
  <c r="Q4366" i="7"/>
  <c r="T4366" i="7" s="1"/>
  <c r="Q4371" i="7"/>
  <c r="T4371" i="7" s="1"/>
  <c r="Q4273" i="7"/>
  <c r="T4273" i="7" s="1"/>
  <c r="Q4378" i="7"/>
  <c r="T4378" i="7" s="1"/>
  <c r="Q4367" i="7"/>
  <c r="T4367" i="7" s="1"/>
  <c r="Q4274" i="7"/>
  <c r="T4274" i="7" s="1"/>
  <c r="Q4288" i="7"/>
  <c r="T4288" i="7" s="1"/>
  <c r="Q4372" i="7"/>
  <c r="T4372" i="7" s="1"/>
  <c r="Q4276" i="7"/>
  <c r="T4276" i="7" s="1"/>
  <c r="Q4368" i="7"/>
  <c r="T4368" i="7" s="1"/>
  <c r="Q4369" i="7"/>
  <c r="T4369" i="7" s="1"/>
  <c r="Q4370" i="7"/>
  <c r="T4370" i="7" s="1"/>
  <c r="Q4277" i="7"/>
  <c r="T4277" i="7" s="1"/>
  <c r="Q4373" i="7"/>
  <c r="T4373" i="7" s="1"/>
  <c r="Q4374" i="7"/>
  <c r="T4374" i="7" s="1"/>
  <c r="Q4289" i="7"/>
  <c r="T4289" i="7" s="1"/>
  <c r="Q4290" i="7"/>
  <c r="T4290" i="7" s="1"/>
  <c r="Q4379" i="7"/>
  <c r="T4379" i="7" s="1"/>
  <c r="Q4380" i="7"/>
  <c r="T4380" i="7" s="1"/>
  <c r="Q4278" i="7"/>
  <c r="T4278" i="7" s="1"/>
  <c r="Q4275" i="7"/>
  <c r="T4275" i="7" s="1"/>
  <c r="Q4381" i="7"/>
  <c r="T4381" i="7" s="1"/>
  <c r="Q4382" i="7"/>
  <c r="T4382" i="7" s="1"/>
  <c r="Q4375" i="7"/>
  <c r="T4375" i="7" s="1"/>
  <c r="Q4383" i="7"/>
  <c r="T4383" i="7" s="1"/>
  <c r="Q4384" i="7"/>
  <c r="T4384" i="7" s="1"/>
  <c r="Q4272" i="7"/>
  <c r="T4272" i="7" s="1"/>
  <c r="Q4271" i="7"/>
  <c r="T4271" i="7" s="1"/>
  <c r="Q4385" i="7"/>
  <c r="T4385" i="7" s="1"/>
  <c r="Q4386" i="7"/>
  <c r="T4386" i="7" s="1"/>
  <c r="Q4387" i="7"/>
  <c r="T4387" i="7" s="1"/>
  <c r="Q4376" i="7"/>
  <c r="T4376" i="7" s="1"/>
  <c r="Q4388" i="7"/>
  <c r="T4388" i="7" s="1"/>
  <c r="Q4389" i="7"/>
  <c r="T4389" i="7" s="1"/>
  <c r="Q4390" i="7"/>
  <c r="T4390" i="7" s="1"/>
  <c r="Q4570" i="7"/>
  <c r="T4570" i="7" s="1"/>
  <c r="Q4580" i="7"/>
  <c r="T4580" i="7" s="1"/>
  <c r="Q4578" i="7"/>
  <c r="T4578" i="7" s="1"/>
  <c r="Q4590" i="7"/>
  <c r="T4590" i="7" s="1"/>
  <c r="Q4581" i="7"/>
  <c r="T4581" i="7" s="1"/>
  <c r="Q4571" i="7"/>
  <c r="T4571" i="7" s="1"/>
  <c r="Q4579" i="7"/>
  <c r="T4579" i="7" s="1"/>
  <c r="Q4595" i="7"/>
  <c r="T4595" i="7" s="1"/>
  <c r="Q4588" i="7"/>
  <c r="T4588" i="7" s="1"/>
  <c r="Q4591" i="7"/>
  <c r="T4591" i="7" s="1"/>
  <c r="Q4582" i="7"/>
  <c r="T4582" i="7" s="1"/>
  <c r="Q4592" i="7"/>
  <c r="T4592" i="7" s="1"/>
  <c r="Q4583" i="7"/>
  <c r="T4583" i="7" s="1"/>
  <c r="Q4584" i="7"/>
  <c r="T4584" i="7" s="1"/>
  <c r="Q4572" i="7"/>
  <c r="T4572" i="7" s="1"/>
  <c r="Q4585" i="7"/>
  <c r="T4585" i="7" s="1"/>
  <c r="Q4593" i="7"/>
  <c r="T4593" i="7" s="1"/>
  <c r="Q4586" i="7"/>
  <c r="T4586" i="7" s="1"/>
  <c r="Q4596" i="7"/>
  <c r="T4596" i="7" s="1"/>
  <c r="Q4575" i="7"/>
  <c r="T4575" i="7" s="1"/>
  <c r="Q4587" i="7"/>
  <c r="T4587" i="7" s="1"/>
  <c r="Q4576" i="7"/>
  <c r="T4576" i="7" s="1"/>
  <c r="Q4589" i="7"/>
  <c r="T4589" i="7" s="1"/>
  <c r="Q4577" i="7"/>
  <c r="T4577" i="7" s="1"/>
  <c r="Q4569" i="7"/>
  <c r="T4569" i="7" s="1"/>
  <c r="Q4573" i="7"/>
  <c r="T4573" i="7" s="1"/>
  <c r="Q4507" i="7"/>
  <c r="T4507" i="7" s="1"/>
  <c r="Q4574" i="7"/>
  <c r="T4574" i="7" s="1"/>
  <c r="Q4594" i="7"/>
  <c r="T4594" i="7" s="1"/>
  <c r="Q4508" i="7"/>
  <c r="T4508" i="7" s="1"/>
  <c r="Q4643" i="7"/>
  <c r="T4643" i="7" s="1"/>
  <c r="Q4668" i="7"/>
  <c r="T4668" i="7" s="1"/>
  <c r="Q4647" i="7"/>
  <c r="T4647" i="7" s="1"/>
  <c r="Q4645" i="7"/>
  <c r="T4645" i="7" s="1"/>
  <c r="Q4644" i="7"/>
  <c r="T4644" i="7" s="1"/>
  <c r="Q4669" i="7"/>
  <c r="T4669" i="7" s="1"/>
  <c r="Q4670" i="7"/>
  <c r="T4670" i="7" s="1"/>
  <c r="Q4665" i="7"/>
  <c r="T4665" i="7" s="1"/>
  <c r="Q4667" i="7"/>
  <c r="T4667" i="7" s="1"/>
  <c r="Q4646" i="7"/>
  <c r="T4646" i="7" s="1"/>
  <c r="Q4666" i="7"/>
  <c r="T4666" i="7" s="1"/>
  <c r="Q4713" i="7"/>
  <c r="T4713" i="7" s="1"/>
  <c r="Q4696" i="7"/>
  <c r="T4696" i="7" s="1"/>
  <c r="Q4700" i="7"/>
  <c r="T4700" i="7" s="1"/>
  <c r="Q4707" i="7"/>
  <c r="T4707" i="7" s="1"/>
  <c r="Q4697" i="7"/>
  <c r="T4697" i="7" s="1"/>
  <c r="Q4689" i="7"/>
  <c r="T4689" i="7" s="1"/>
  <c r="Q4692" i="7"/>
  <c r="T4692" i="7" s="1"/>
  <c r="Q4701" i="7"/>
  <c r="T4701" i="7" s="1"/>
  <c r="Q4698" i="7"/>
  <c r="T4698" i="7" s="1"/>
  <c r="Q4702" i="7"/>
  <c r="T4702" i="7" s="1"/>
  <c r="Q4693" i="7"/>
  <c r="T4693" i="7" s="1"/>
  <c r="Q4694" i="7"/>
  <c r="T4694" i="7" s="1"/>
  <c r="Q4695" i="7"/>
  <c r="T4695" i="7" s="1"/>
  <c r="Q4708" i="7"/>
  <c r="T4708" i="7" s="1"/>
  <c r="Q4734" i="7"/>
  <c r="T4734" i="7" s="1"/>
  <c r="Q4709" i="7"/>
  <c r="T4709" i="7" s="1"/>
  <c r="Q4738" i="7"/>
  <c r="T4738" i="7" s="1"/>
  <c r="Q4688" i="7"/>
  <c r="T4688" i="7" s="1"/>
  <c r="Q4703" i="7"/>
  <c r="T4703" i="7" s="1"/>
  <c r="Q4736" i="7"/>
  <c r="T4736" i="7" s="1"/>
  <c r="Q4737" i="7"/>
  <c r="T4737" i="7" s="1"/>
  <c r="Q4714" i="7"/>
  <c r="T4714" i="7" s="1"/>
  <c r="Q4704" i="7"/>
  <c r="T4704" i="7" s="1"/>
  <c r="Q4711" i="7"/>
  <c r="T4711" i="7" s="1"/>
  <c r="Q4690" i="7"/>
  <c r="T4690" i="7" s="1"/>
  <c r="Q4712" i="7"/>
  <c r="T4712" i="7" s="1"/>
  <c r="Q4735" i="7"/>
  <c r="T4735" i="7" s="1"/>
  <c r="Q4691" i="7"/>
  <c r="T4691" i="7" s="1"/>
  <c r="Q4705" i="7"/>
  <c r="T4705" i="7" s="1"/>
  <c r="Q4710" i="7"/>
  <c r="T4710" i="7" s="1"/>
  <c r="Q4706" i="7"/>
  <c r="T4706" i="7" s="1"/>
  <c r="Q4699" i="7"/>
  <c r="T4699" i="7" s="1"/>
  <c r="Q4783" i="7"/>
  <c r="T4783" i="7" s="1"/>
  <c r="Q4793" i="7"/>
  <c r="T4793" i="7" s="1"/>
  <c r="Q4822" i="7"/>
  <c r="T4822" i="7" s="1"/>
  <c r="Q4823" i="7"/>
  <c r="T4823" i="7" s="1"/>
  <c r="Q4834" i="7"/>
  <c r="T4834" i="7" s="1"/>
  <c r="Q4885" i="7"/>
  <c r="T4885" i="7" s="1"/>
  <c r="Q4882" i="7"/>
  <c r="T4882" i="7" s="1"/>
  <c r="Q4876" i="7"/>
  <c r="T4876" i="7" s="1"/>
  <c r="Q4886" i="7"/>
  <c r="T4886" i="7" s="1"/>
  <c r="Q4932" i="7"/>
  <c r="T4932" i="7" s="1"/>
  <c r="Q4854" i="7"/>
  <c r="T4854" i="7" s="1"/>
  <c r="Q4852" i="7"/>
  <c r="T4852" i="7" s="1"/>
  <c r="Q4879" i="7"/>
  <c r="T4879" i="7" s="1"/>
  <c r="Q4883" i="7"/>
  <c r="T4883" i="7" s="1"/>
  <c r="Q4877" i="7"/>
  <c r="T4877" i="7" s="1"/>
  <c r="Q4880" i="7"/>
  <c r="T4880" i="7" s="1"/>
  <c r="Q4884" i="7"/>
  <c r="T4884" i="7" s="1"/>
  <c r="Q4878" i="7"/>
  <c r="T4878" i="7" s="1"/>
  <c r="Q4855" i="7"/>
  <c r="T4855" i="7" s="1"/>
  <c r="Q4853" i="7"/>
  <c r="T4853" i="7" s="1"/>
  <c r="Q4875" i="7"/>
  <c r="T4875" i="7" s="1"/>
  <c r="Q4881" i="7"/>
  <c r="T4881" i="7" s="1"/>
  <c r="Q4983" i="7"/>
  <c r="T4983" i="7" s="1"/>
  <c r="Q5073" i="7"/>
  <c r="T5073" i="7" s="1"/>
  <c r="Q4984" i="7"/>
  <c r="T4984" i="7" s="1"/>
  <c r="Q4986" i="7"/>
  <c r="T4986" i="7" s="1"/>
  <c r="Q4996" i="7"/>
  <c r="T4996" i="7" s="1"/>
  <c r="Q4982" i="7"/>
  <c r="T4982" i="7" s="1"/>
  <c r="Q5075" i="7"/>
  <c r="T5075" i="7" s="1"/>
  <c r="Q5079" i="7"/>
  <c r="T5079" i="7" s="1"/>
  <c r="Q4971" i="7"/>
  <c r="T4971" i="7" s="1"/>
  <c r="Q4993" i="7"/>
  <c r="T4993" i="7" s="1"/>
  <c r="Q4994" i="7"/>
  <c r="T4994" i="7" s="1"/>
  <c r="Q5178" i="7"/>
  <c r="T5178" i="7" s="1"/>
  <c r="Q4987" i="7"/>
  <c r="T4987" i="7" s="1"/>
  <c r="Q4992" i="7"/>
  <c r="T4992" i="7" s="1"/>
  <c r="Q5179" i="7"/>
  <c r="T5179" i="7" s="1"/>
  <c r="Q5180" i="7"/>
  <c r="T5180" i="7" s="1"/>
  <c r="Q4970" i="7"/>
  <c r="T4970" i="7" s="1"/>
  <c r="Q5080" i="7"/>
  <c r="T5080" i="7" s="1"/>
  <c r="Q5074" i="7"/>
  <c r="T5074" i="7" s="1"/>
  <c r="Q4997" i="7"/>
  <c r="T4997" i="7" s="1"/>
  <c r="Q4989" i="7"/>
  <c r="T4989" i="7" s="1"/>
  <c r="Q4988" i="7"/>
  <c r="T4988" i="7" s="1"/>
  <c r="Q4998" i="7"/>
  <c r="T4998" i="7" s="1"/>
  <c r="Q4990" i="7"/>
  <c r="T4990" i="7" s="1"/>
  <c r="Q5076" i="7"/>
  <c r="T5076" i="7" s="1"/>
  <c r="Q4999" i="7"/>
  <c r="T4999" i="7" s="1"/>
  <c r="Q5000" i="7"/>
  <c r="T5000" i="7" s="1"/>
  <c r="Q5077" i="7"/>
  <c r="T5077" i="7" s="1"/>
  <c r="Q4995" i="7"/>
  <c r="T4995" i="7" s="1"/>
  <c r="Q4991" i="7"/>
  <c r="T4991" i="7" s="1"/>
  <c r="Q4985" i="7"/>
  <c r="T4985" i="7" s="1"/>
  <c r="Q5094" i="7"/>
  <c r="T5094" i="7" s="1"/>
  <c r="Q5078" i="7"/>
  <c r="T5078" i="7" s="1"/>
  <c r="Q5142" i="7"/>
  <c r="T5142" i="7" s="1"/>
  <c r="Q5001" i="7"/>
  <c r="T5001" i="7" s="1"/>
  <c r="Q5270" i="7"/>
  <c r="T5270" i="7" s="1"/>
  <c r="Q5271" i="7"/>
  <c r="T5271" i="7" s="1"/>
  <c r="Q5272" i="7"/>
  <c r="T5272" i="7" s="1"/>
  <c r="Q5365" i="7"/>
  <c r="T5365" i="7" s="1"/>
  <c r="Q5351" i="7"/>
  <c r="T5351" i="7" s="1"/>
  <c r="Q5347" i="7"/>
  <c r="T5347" i="7" s="1"/>
  <c r="Q5359" i="7"/>
  <c r="T5359" i="7" s="1"/>
  <c r="Q5352" i="7"/>
  <c r="T5352" i="7" s="1"/>
  <c r="Q5361" i="7"/>
  <c r="T5361" i="7" s="1"/>
  <c r="Q5421" i="7"/>
  <c r="T5421" i="7" s="1"/>
  <c r="Q5422" i="7"/>
  <c r="T5422" i="7" s="1"/>
  <c r="Q5349" i="7"/>
  <c r="T5349" i="7" s="1"/>
  <c r="Q5353" i="7"/>
  <c r="T5353" i="7" s="1"/>
  <c r="Q5357" i="7"/>
  <c r="T5357" i="7" s="1"/>
  <c r="Q5354" i="7"/>
  <c r="T5354" i="7" s="1"/>
  <c r="Q5415" i="7"/>
  <c r="T5415" i="7" s="1"/>
  <c r="Q5317" i="7"/>
  <c r="T5317" i="7" s="1"/>
  <c r="Q5346" i="7"/>
  <c r="T5346" i="7" s="1"/>
  <c r="Q5366" i="7"/>
  <c r="T5366" i="7" s="1"/>
  <c r="Q5369" i="7"/>
  <c r="T5369" i="7" s="1"/>
  <c r="Q5345" i="7"/>
  <c r="T5345" i="7" s="1"/>
  <c r="Q5362" i="7"/>
  <c r="T5362" i="7" s="1"/>
  <c r="Q5355" i="7"/>
  <c r="T5355" i="7" s="1"/>
  <c r="Q5356" i="7"/>
  <c r="T5356" i="7" s="1"/>
  <c r="Q5370" i="7"/>
  <c r="T5370" i="7" s="1"/>
  <c r="Q5363" i="7"/>
  <c r="T5363" i="7" s="1"/>
  <c r="Q5350" i="7"/>
  <c r="T5350" i="7" s="1"/>
  <c r="Q5442" i="7"/>
  <c r="T5442" i="7" s="1"/>
  <c r="Q5358" i="7"/>
  <c r="T5358" i="7" s="1"/>
  <c r="Q5440" i="7"/>
  <c r="T5440" i="7" s="1"/>
  <c r="Q5441" i="7"/>
  <c r="T5441" i="7" s="1"/>
  <c r="Q5367" i="7"/>
  <c r="T5367" i="7" s="1"/>
  <c r="Q5348" i="7"/>
  <c r="T5348" i="7" s="1"/>
  <c r="Q5360" i="7"/>
  <c r="T5360" i="7" s="1"/>
  <c r="Q5368" i="7"/>
  <c r="T5368" i="7" s="1"/>
  <c r="Q5364" i="7"/>
  <c r="T5364" i="7" s="1"/>
  <c r="Q5344" i="7"/>
  <c r="T5344" i="7" s="1"/>
  <c r="Q5402" i="7"/>
  <c r="T5402" i="7" s="1"/>
  <c r="Q5403" i="7"/>
  <c r="T5403" i="7" s="1"/>
  <c r="Q5513" i="7"/>
  <c r="T5513" i="7" s="1"/>
  <c r="Q5529" i="7"/>
  <c r="T5529" i="7" s="1"/>
  <c r="Q6153" i="7"/>
  <c r="T6153" i="7" s="1"/>
  <c r="Q6176" i="7"/>
  <c r="T6176" i="7" s="1"/>
  <c r="Q5493" i="7"/>
  <c r="T5493" i="7" s="1"/>
  <c r="Q5503" i="7"/>
  <c r="T5503" i="7" s="1"/>
  <c r="Q5530" i="7"/>
  <c r="T5530" i="7" s="1"/>
  <c r="Q5494" i="7"/>
  <c r="T5494" i="7" s="1"/>
  <c r="Q5491" i="7"/>
  <c r="T5491" i="7" s="1"/>
  <c r="Q5515" i="7"/>
  <c r="T5515" i="7" s="1"/>
  <c r="Q5522" i="7"/>
  <c r="T5522" i="7" s="1"/>
  <c r="Q5459" i="7"/>
  <c r="T5459" i="7" s="1"/>
  <c r="Q5519" i="7"/>
  <c r="T5519" i="7" s="1"/>
  <c r="Q5525" i="7"/>
  <c r="T5525" i="7" s="1"/>
  <c r="Q5523" i="7"/>
  <c r="T5523" i="7" s="1"/>
  <c r="Q6079" i="7"/>
  <c r="T6079" i="7" s="1"/>
  <c r="Q6156" i="7"/>
  <c r="T6156" i="7" s="1"/>
  <c r="Q5463" i="7"/>
  <c r="T5463" i="7" s="1"/>
  <c r="Q5464" i="7"/>
  <c r="T5464" i="7" s="1"/>
  <c r="Q5520" i="7"/>
  <c r="T5520" i="7" s="1"/>
  <c r="Q6061" i="7"/>
  <c r="T6061" i="7" s="1"/>
  <c r="Q6146" i="7"/>
  <c r="T6146" i="7" s="1"/>
  <c r="Q6147" i="7"/>
  <c r="T6147" i="7" s="1"/>
  <c r="Q5524" i="7"/>
  <c r="T5524" i="7" s="1"/>
  <c r="Q5495" i="7"/>
  <c r="T5495" i="7" s="1"/>
  <c r="Q5509" i="7"/>
  <c r="T5509" i="7" s="1"/>
  <c r="Q5451" i="7"/>
  <c r="T5451" i="7" s="1"/>
  <c r="Q5498" i="7"/>
  <c r="T5498" i="7" s="1"/>
  <c r="Q5499" i="7"/>
  <c r="T5499" i="7" s="1"/>
  <c r="Q6081" i="7"/>
  <c r="T6081" i="7" s="1"/>
  <c r="Q6148" i="7"/>
  <c r="T6148" i="7" s="1"/>
  <c r="Q6154" i="7"/>
  <c r="T6154" i="7" s="1"/>
  <c r="Q5465" i="7"/>
  <c r="T5465" i="7" s="1"/>
  <c r="Q6213" i="7"/>
  <c r="T6213" i="7" s="1"/>
  <c r="Q5506" i="7"/>
  <c r="T5506" i="7" s="1"/>
  <c r="Q6080" i="7"/>
  <c r="T6080" i="7" s="1"/>
  <c r="Q6152" i="7"/>
  <c r="T6152" i="7" s="1"/>
  <c r="Q5518" i="7"/>
  <c r="T5518" i="7" s="1"/>
  <c r="Q6063" i="7"/>
  <c r="T6063" i="7" s="1"/>
  <c r="Q6060" i="7"/>
  <c r="T6060" i="7" s="1"/>
  <c r="Q6062" i="7"/>
  <c r="T6062" i="7" s="1"/>
  <c r="Q6059" i="7"/>
  <c r="T6059" i="7" s="1"/>
  <c r="Q5456" i="7"/>
  <c r="T5456" i="7" s="1"/>
  <c r="Q5516" i="7"/>
  <c r="T5516" i="7" s="1"/>
  <c r="Q5527" i="7"/>
  <c r="T5527" i="7" s="1"/>
  <c r="Q5514" i="7"/>
  <c r="T5514" i="7" s="1"/>
  <c r="Q5501" i="7"/>
  <c r="T5501" i="7" s="1"/>
  <c r="Q5492" i="7"/>
  <c r="T5492" i="7" s="1"/>
  <c r="Q5502" i="7"/>
  <c r="T5502" i="7" s="1"/>
  <c r="Q5517" i="7"/>
  <c r="T5517" i="7" s="1"/>
  <c r="Q5452" i="7"/>
  <c r="T5452" i="7" s="1"/>
  <c r="Q5508" i="7"/>
  <c r="T5508" i="7" s="1"/>
  <c r="Q6149" i="7"/>
  <c r="T6149" i="7" s="1"/>
  <c r="Q6157" i="7"/>
  <c r="T6157" i="7" s="1"/>
  <c r="Q5504" i="7"/>
  <c r="T5504" i="7" s="1"/>
  <c r="Q5528" i="7"/>
  <c r="T5528" i="7" s="1"/>
  <c r="Q5511" i="7"/>
  <c r="T5511" i="7" s="1"/>
  <c r="Q6177" i="7"/>
  <c r="T6177" i="7" s="1"/>
  <c r="Q5512" i="7"/>
  <c r="T5512" i="7" s="1"/>
  <c r="Q6181" i="7"/>
  <c r="T6181" i="7" s="1"/>
  <c r="Q6151" i="7"/>
  <c r="T6151" i="7" s="1"/>
  <c r="Q5531" i="7"/>
  <c r="T5531" i="7" s="1"/>
  <c r="Q6182" i="7"/>
  <c r="T6182" i="7" s="1"/>
  <c r="Q6179" i="7"/>
  <c r="T6179" i="7" s="1"/>
  <c r="Q6180" i="7"/>
  <c r="T6180" i="7" s="1"/>
  <c r="Q6183" i="7"/>
  <c r="T6183" i="7" s="1"/>
  <c r="Q5496" i="7"/>
  <c r="T5496" i="7" s="1"/>
  <c r="Q5521" i="7"/>
  <c r="T5521" i="7" s="1"/>
  <c r="Q5500" i="7"/>
  <c r="T5500" i="7" s="1"/>
  <c r="Q6150" i="7"/>
  <c r="T6150" i="7" s="1"/>
  <c r="Q5497" i="7"/>
  <c r="T5497" i="7" s="1"/>
  <c r="Q5453" i="7"/>
  <c r="T5453" i="7" s="1"/>
  <c r="Q5526" i="7"/>
  <c r="T5526" i="7" s="1"/>
  <c r="Q5460" i="7"/>
  <c r="T5460" i="7" s="1"/>
  <c r="Q5461" i="7"/>
  <c r="T5461" i="7" s="1"/>
  <c r="Q5466" i="7"/>
  <c r="T5466" i="7" s="1"/>
  <c r="Q5462" i="7"/>
  <c r="T5462" i="7" s="1"/>
  <c r="Q5510" i="7"/>
  <c r="T5510" i="7" s="1"/>
  <c r="Q5457" i="7"/>
  <c r="T5457" i="7" s="1"/>
  <c r="Q6178" i="7"/>
  <c r="T6178" i="7" s="1"/>
  <c r="Q5505" i="7"/>
  <c r="T5505" i="7" s="1"/>
  <c r="Q5458" i="7"/>
  <c r="T5458" i="7" s="1"/>
  <c r="Q6155" i="7"/>
  <c r="T6155" i="7" s="1"/>
  <c r="Q5507" i="7"/>
  <c r="T5507" i="7" s="1"/>
  <c r="Q6058" i="7"/>
  <c r="T6058" i="7" s="1"/>
  <c r="E10" i="3"/>
  <c r="E11" i="3"/>
  <c r="E12" i="3"/>
  <c r="E13" i="3"/>
  <c r="E14" i="3"/>
  <c r="E15" i="3"/>
  <c r="E16" i="3"/>
  <c r="F16" i="3" s="1"/>
  <c r="I16" i="3" s="1"/>
  <c r="E17" i="3"/>
  <c r="E18" i="3"/>
  <c r="E19" i="3"/>
  <c r="F19" i="3" s="1"/>
  <c r="I19" i="3" s="1"/>
  <c r="E20" i="3"/>
  <c r="F20" i="3" s="1"/>
  <c r="I20" i="3" s="1"/>
  <c r="E21" i="3"/>
  <c r="F21" i="3" s="1"/>
  <c r="I21" i="3" s="1"/>
  <c r="E22" i="3"/>
  <c r="E23" i="3"/>
  <c r="E24" i="3"/>
  <c r="E25" i="3"/>
  <c r="E26" i="3"/>
  <c r="E27" i="3"/>
  <c r="E28" i="3"/>
  <c r="F28" i="3" s="1"/>
  <c r="I28" i="3" s="1"/>
  <c r="E29" i="3"/>
  <c r="E30" i="3"/>
  <c r="E31" i="3"/>
  <c r="E32" i="3"/>
  <c r="E33" i="3"/>
  <c r="F33" i="3" s="1"/>
  <c r="I33" i="3" s="1"/>
  <c r="E34" i="3"/>
  <c r="E35" i="3"/>
  <c r="E36" i="3"/>
  <c r="E37" i="3"/>
  <c r="E38" i="3"/>
  <c r="E39" i="3"/>
  <c r="E40" i="3"/>
  <c r="E41" i="3"/>
  <c r="E42" i="3"/>
  <c r="E43" i="3"/>
  <c r="E44" i="3"/>
  <c r="F44" i="3" s="1"/>
  <c r="I44" i="3" s="1"/>
  <c r="E45" i="3"/>
  <c r="F45" i="3" s="1"/>
  <c r="I45" i="3" s="1"/>
  <c r="E46" i="3"/>
  <c r="E47" i="3"/>
  <c r="E48" i="3"/>
  <c r="E49" i="3"/>
  <c r="E50" i="3"/>
  <c r="E51" i="3"/>
  <c r="F51" i="3" s="1"/>
  <c r="I51" i="3" s="1"/>
  <c r="E52" i="3"/>
  <c r="F52" i="3" s="1"/>
  <c r="I52" i="3" s="1"/>
  <c r="E53" i="3"/>
  <c r="E54" i="3"/>
  <c r="E55" i="3"/>
  <c r="F55" i="3" s="1"/>
  <c r="I55" i="3" s="1"/>
  <c r="E56" i="3"/>
  <c r="F56" i="3" s="1"/>
  <c r="I56" i="3" s="1"/>
  <c r="E57" i="3"/>
  <c r="F57" i="3" s="1"/>
  <c r="I57" i="3" s="1"/>
  <c r="E58" i="3"/>
  <c r="E59" i="3"/>
  <c r="E60" i="3"/>
  <c r="E61" i="3"/>
  <c r="E62" i="3"/>
  <c r="E63" i="3"/>
  <c r="E64" i="3"/>
  <c r="F64" i="3" s="1"/>
  <c r="I64" i="3" s="1"/>
  <c r="E65" i="3"/>
  <c r="E66" i="3"/>
  <c r="E67" i="3"/>
  <c r="F67" i="3" s="1"/>
  <c r="I67" i="3" s="1"/>
  <c r="E68" i="3"/>
  <c r="F68" i="3" s="1"/>
  <c r="I68" i="3" s="1"/>
  <c r="E69" i="3"/>
  <c r="F69" i="3" s="1"/>
  <c r="I69" i="3" s="1"/>
  <c r="E70" i="3"/>
  <c r="E71" i="3"/>
  <c r="E72" i="3"/>
  <c r="E73" i="3"/>
  <c r="E74" i="3"/>
  <c r="E75" i="3"/>
  <c r="F75" i="3" s="1"/>
  <c r="I75" i="3" s="1"/>
  <c r="E76" i="3"/>
  <c r="F76" i="3" s="1"/>
  <c r="I76" i="3" s="1"/>
  <c r="E77" i="3"/>
  <c r="E78" i="3"/>
  <c r="E79" i="3"/>
  <c r="F79" i="3" s="1"/>
  <c r="I79" i="3" s="1"/>
  <c r="E80" i="3"/>
  <c r="F80" i="3" s="1"/>
  <c r="I80" i="3" s="1"/>
  <c r="E81" i="3"/>
  <c r="F81" i="3" s="1"/>
  <c r="I81" i="3" s="1"/>
  <c r="E82" i="3"/>
  <c r="E83" i="3"/>
  <c r="E84" i="3"/>
  <c r="E85" i="3"/>
  <c r="E86" i="3"/>
  <c r="E87" i="3"/>
  <c r="E88" i="3"/>
  <c r="F88" i="3" s="1"/>
  <c r="I88" i="3" s="1"/>
  <c r="E89" i="3"/>
  <c r="E90" i="3"/>
  <c r="E91" i="3"/>
  <c r="F91" i="3" s="1"/>
  <c r="I91" i="3" s="1"/>
  <c r="E92" i="3"/>
  <c r="F92" i="3" s="1"/>
  <c r="I92" i="3" s="1"/>
  <c r="E93" i="3"/>
  <c r="F93" i="3" s="1"/>
  <c r="I93" i="3" s="1"/>
  <c r="E94" i="3"/>
  <c r="E95" i="3"/>
  <c r="E96" i="3"/>
  <c r="E97" i="3"/>
  <c r="E98" i="3"/>
  <c r="E99" i="3"/>
  <c r="E100" i="3"/>
  <c r="F100" i="3" s="1"/>
  <c r="I100" i="3" s="1"/>
  <c r="E101" i="3"/>
  <c r="E102" i="3"/>
  <c r="E103" i="3"/>
  <c r="F103" i="3" s="1"/>
  <c r="I103" i="3" s="1"/>
  <c r="E104" i="3"/>
  <c r="F104" i="3" s="1"/>
  <c r="I104" i="3" s="1"/>
  <c r="E105" i="3"/>
  <c r="F105" i="3" s="1"/>
  <c r="I105" i="3" s="1"/>
  <c r="E106" i="3"/>
  <c r="E107" i="3"/>
  <c r="E108" i="3"/>
  <c r="E109" i="3"/>
  <c r="E110" i="3"/>
  <c r="E111" i="3"/>
  <c r="E112" i="3"/>
  <c r="E113" i="3"/>
  <c r="E114" i="3"/>
  <c r="E115" i="3"/>
  <c r="E116" i="3"/>
  <c r="F116" i="3" s="1"/>
  <c r="I116" i="3" s="1"/>
  <c r="E117" i="3"/>
  <c r="F117" i="3" s="1"/>
  <c r="I117" i="3" s="1"/>
  <c r="E118" i="3"/>
  <c r="E119" i="3"/>
  <c r="E120" i="3"/>
  <c r="E121" i="3"/>
  <c r="E122" i="3"/>
  <c r="E123" i="3"/>
  <c r="E124" i="3"/>
  <c r="F124" i="3" s="1"/>
  <c r="I124" i="3" s="1"/>
  <c r="E125" i="3"/>
  <c r="E126" i="3"/>
  <c r="E127" i="3"/>
  <c r="F127" i="3" s="1"/>
  <c r="I127" i="3" s="1"/>
  <c r="E128" i="3"/>
  <c r="F128" i="3" s="1"/>
  <c r="I128" i="3" s="1"/>
  <c r="E129" i="3"/>
  <c r="F129" i="3" s="1"/>
  <c r="I129" i="3" s="1"/>
  <c r="E130" i="3"/>
  <c r="E131" i="3"/>
  <c r="E132" i="3"/>
  <c r="E133" i="3"/>
  <c r="E134" i="3"/>
  <c r="E135" i="3"/>
  <c r="F135" i="3" s="1"/>
  <c r="I135" i="3" s="1"/>
  <c r="E136" i="3"/>
  <c r="F136" i="3" s="1"/>
  <c r="I136" i="3" s="1"/>
  <c r="E137" i="3"/>
  <c r="E138" i="3"/>
  <c r="E139" i="3"/>
  <c r="F139" i="3" s="1"/>
  <c r="I139" i="3" s="1"/>
  <c r="E140" i="3"/>
  <c r="F140" i="3" s="1"/>
  <c r="I140" i="3" s="1"/>
  <c r="E141" i="3"/>
  <c r="F141" i="3" s="1"/>
  <c r="I141" i="3" s="1"/>
  <c r="E142" i="3"/>
  <c r="E143" i="3"/>
  <c r="E144" i="3"/>
  <c r="E145" i="3"/>
  <c r="E146" i="3"/>
  <c r="E147" i="3"/>
  <c r="E148" i="3"/>
  <c r="F148" i="3" s="1"/>
  <c r="I148" i="3" s="1"/>
  <c r="E149" i="3"/>
  <c r="E150" i="3"/>
  <c r="E151" i="3"/>
  <c r="E152" i="3"/>
  <c r="F152" i="3" s="1"/>
  <c r="I152" i="3" s="1"/>
  <c r="E153" i="3"/>
  <c r="F153" i="3" s="1"/>
  <c r="I153" i="3" s="1"/>
  <c r="E154" i="3"/>
  <c r="E155" i="3"/>
  <c r="E156" i="3"/>
  <c r="E157" i="3"/>
  <c r="E158" i="3"/>
  <c r="E159" i="3"/>
  <c r="F159" i="3" s="1"/>
  <c r="I159" i="3" s="1"/>
  <c r="E160" i="3"/>
  <c r="F160" i="3" s="1"/>
  <c r="I160" i="3" s="1"/>
  <c r="E161" i="3"/>
  <c r="E162" i="3"/>
  <c r="E163" i="3"/>
  <c r="E164" i="3"/>
  <c r="F164" i="3" s="1"/>
  <c r="I164" i="3" s="1"/>
  <c r="E165" i="3"/>
  <c r="F165" i="3" s="1"/>
  <c r="I165" i="3" s="1"/>
  <c r="E166" i="3"/>
  <c r="E167" i="3"/>
  <c r="E168" i="3"/>
  <c r="E169" i="3"/>
  <c r="E170" i="3"/>
  <c r="E171" i="3"/>
  <c r="F171" i="3" s="1"/>
  <c r="I171" i="3" s="1"/>
  <c r="E172" i="3"/>
  <c r="F172" i="3" s="1"/>
  <c r="I172" i="3" s="1"/>
  <c r="E173" i="3"/>
  <c r="E174" i="3"/>
  <c r="E175" i="3"/>
  <c r="E176" i="3"/>
  <c r="F176" i="3" s="1"/>
  <c r="I176" i="3" s="1"/>
  <c r="E177" i="3"/>
  <c r="F177" i="3" s="1"/>
  <c r="I177" i="3" s="1"/>
  <c r="E178" i="3"/>
  <c r="E179" i="3"/>
  <c r="E180" i="3"/>
  <c r="E181" i="3"/>
  <c r="E182" i="3"/>
  <c r="E183" i="3"/>
  <c r="E184" i="3"/>
  <c r="F184" i="3" s="1"/>
  <c r="I184" i="3" s="1"/>
  <c r="E185" i="3"/>
  <c r="E186" i="3"/>
  <c r="E187" i="3"/>
  <c r="F187" i="3" s="1"/>
  <c r="I187" i="3" s="1"/>
  <c r="E188" i="3"/>
  <c r="F188" i="3" s="1"/>
  <c r="I188" i="3" s="1"/>
  <c r="E189" i="3"/>
  <c r="F189" i="3" s="1"/>
  <c r="I189" i="3" s="1"/>
  <c r="E190" i="3"/>
  <c r="E191" i="3"/>
  <c r="E192" i="3"/>
  <c r="E193" i="3"/>
  <c r="E194" i="3"/>
  <c r="E195" i="3"/>
  <c r="F195" i="3" s="1"/>
  <c r="I195" i="3" s="1"/>
  <c r="E196" i="3"/>
  <c r="F196" i="3" s="1"/>
  <c r="I196" i="3" s="1"/>
  <c r="E197" i="3"/>
  <c r="E198" i="3"/>
  <c r="E199" i="3"/>
  <c r="F199" i="3" s="1"/>
  <c r="I199" i="3" s="1"/>
  <c r="E200" i="3"/>
  <c r="F200" i="3" s="1"/>
  <c r="I200" i="3" s="1"/>
  <c r="E201" i="3"/>
  <c r="F201" i="3" s="1"/>
  <c r="I201" i="3" s="1"/>
  <c r="E202" i="3"/>
  <c r="E203" i="3"/>
  <c r="E204" i="3"/>
  <c r="E205" i="3"/>
  <c r="E206" i="3"/>
  <c r="E207" i="3"/>
  <c r="F207" i="3" s="1"/>
  <c r="I207" i="3" s="1"/>
  <c r="E208" i="3"/>
  <c r="F208" i="3" s="1"/>
  <c r="I208" i="3" s="1"/>
  <c r="E209" i="3"/>
  <c r="E210" i="3"/>
  <c r="E211" i="3"/>
  <c r="F211" i="3" s="1"/>
  <c r="I211" i="3" s="1"/>
  <c r="E212" i="3"/>
  <c r="F212" i="3" s="1"/>
  <c r="I212" i="3" s="1"/>
  <c r="E213" i="3"/>
  <c r="F213" i="3" s="1"/>
  <c r="I213" i="3" s="1"/>
  <c r="E214" i="3"/>
  <c r="E215" i="3"/>
  <c r="E216" i="3"/>
  <c r="E217" i="3"/>
  <c r="E218" i="3"/>
  <c r="E219" i="3"/>
  <c r="F219" i="3" s="1"/>
  <c r="I219" i="3" s="1"/>
  <c r="E220" i="3"/>
  <c r="F220" i="3" s="1"/>
  <c r="I220" i="3" s="1"/>
  <c r="E221" i="3"/>
  <c r="E222" i="3"/>
  <c r="E223" i="3"/>
  <c r="F223" i="3" s="1"/>
  <c r="I223" i="3" s="1"/>
  <c r="E224" i="3"/>
  <c r="F224" i="3" s="1"/>
  <c r="I224" i="3" s="1"/>
  <c r="E225" i="3"/>
  <c r="F225" i="3" s="1"/>
  <c r="I225" i="3" s="1"/>
  <c r="E226" i="3"/>
  <c r="E227" i="3"/>
  <c r="E228" i="3"/>
  <c r="E229" i="3"/>
  <c r="E230" i="3"/>
  <c r="E231" i="3"/>
  <c r="F231" i="3" s="1"/>
  <c r="I231" i="3" s="1"/>
  <c r="E232" i="3"/>
  <c r="F232" i="3" s="1"/>
  <c r="I232" i="3" s="1"/>
  <c r="E233" i="3"/>
  <c r="E234" i="3"/>
  <c r="E235" i="3"/>
  <c r="F235" i="3" s="1"/>
  <c r="I235" i="3" s="1"/>
  <c r="E236" i="3"/>
  <c r="F236" i="3" s="1"/>
  <c r="I236" i="3" s="1"/>
  <c r="E237" i="3"/>
  <c r="F237" i="3" s="1"/>
  <c r="I237" i="3" s="1"/>
  <c r="E238" i="3"/>
  <c r="E239" i="3"/>
  <c r="E240" i="3"/>
  <c r="E241" i="3"/>
  <c r="E242" i="3"/>
  <c r="E243" i="3"/>
  <c r="E244" i="3"/>
  <c r="F244" i="3" s="1"/>
  <c r="I244" i="3" s="1"/>
  <c r="E245" i="3"/>
  <c r="E246" i="3"/>
  <c r="E247" i="3"/>
  <c r="E248" i="3"/>
  <c r="F248" i="3" s="1"/>
  <c r="I248" i="3" s="1"/>
  <c r="E249" i="3"/>
  <c r="F249" i="3" s="1"/>
  <c r="I249" i="3" s="1"/>
  <c r="E250" i="3"/>
  <c r="E251" i="3"/>
  <c r="E252" i="3"/>
  <c r="E253" i="3"/>
  <c r="E254" i="3"/>
  <c r="E255" i="3"/>
  <c r="F255" i="3" s="1"/>
  <c r="I255" i="3" s="1"/>
  <c r="E256" i="3"/>
  <c r="F256" i="3" s="1"/>
  <c r="I256" i="3" s="1"/>
  <c r="E257" i="3"/>
  <c r="E258" i="3"/>
  <c r="E259" i="3"/>
  <c r="E260" i="3"/>
  <c r="F260" i="3" s="1"/>
  <c r="I260" i="3" s="1"/>
  <c r="E261" i="3"/>
  <c r="F261" i="3" s="1"/>
  <c r="I261" i="3" s="1"/>
  <c r="E262" i="3"/>
  <c r="E263" i="3"/>
  <c r="E264" i="3"/>
  <c r="E265" i="3"/>
  <c r="E266" i="3"/>
  <c r="E267" i="3"/>
  <c r="E268" i="3"/>
  <c r="F268" i="3" s="1"/>
  <c r="I268" i="3" s="1"/>
  <c r="E269" i="3"/>
  <c r="E270" i="3"/>
  <c r="E271" i="3"/>
  <c r="E272" i="3"/>
  <c r="E273" i="3"/>
  <c r="F273" i="3" s="1"/>
  <c r="I273" i="3" s="1"/>
  <c r="E274" i="3"/>
  <c r="E275" i="3"/>
  <c r="E276" i="3"/>
  <c r="E277" i="3"/>
  <c r="E278" i="3"/>
  <c r="E279" i="3"/>
  <c r="E280" i="3"/>
  <c r="F280" i="3" s="1"/>
  <c r="I280" i="3" s="1"/>
  <c r="E281" i="3"/>
  <c r="E282" i="3"/>
  <c r="E283" i="3"/>
  <c r="F283" i="3" s="1"/>
  <c r="I283" i="3" s="1"/>
  <c r="E284" i="3"/>
  <c r="F284" i="3" s="1"/>
  <c r="I284" i="3" s="1"/>
  <c r="E285" i="3"/>
  <c r="F285" i="3" s="1"/>
  <c r="I285" i="3" s="1"/>
  <c r="E286" i="3"/>
  <c r="E287" i="3"/>
  <c r="E288" i="3"/>
  <c r="E289" i="3"/>
  <c r="E290" i="3"/>
  <c r="E291" i="3"/>
  <c r="F291" i="3" s="1"/>
  <c r="I291" i="3" s="1"/>
  <c r="E292" i="3"/>
  <c r="F292" i="3" s="1"/>
  <c r="I292" i="3" s="1"/>
  <c r="E293" i="3"/>
  <c r="E294" i="3"/>
  <c r="E295" i="3"/>
  <c r="F295" i="3" s="1"/>
  <c r="I295" i="3" s="1"/>
  <c r="E296" i="3"/>
  <c r="F296" i="3" s="1"/>
  <c r="I296" i="3" s="1"/>
  <c r="E297" i="3"/>
  <c r="F297" i="3" s="1"/>
  <c r="I297" i="3" s="1"/>
  <c r="E298" i="3"/>
  <c r="E299" i="3"/>
  <c r="E300" i="3"/>
  <c r="E301" i="3"/>
  <c r="E302" i="3"/>
  <c r="E303" i="3"/>
  <c r="E304" i="3"/>
  <c r="F304" i="3" s="1"/>
  <c r="I304" i="3" s="1"/>
  <c r="E305" i="3"/>
  <c r="E306" i="3"/>
  <c r="E307" i="3"/>
  <c r="F307" i="3" s="1"/>
  <c r="I307" i="3" s="1"/>
  <c r="E308" i="3"/>
  <c r="F308" i="3" s="1"/>
  <c r="I308" i="3" s="1"/>
  <c r="E309" i="3"/>
  <c r="F309" i="3" s="1"/>
  <c r="I309" i="3" s="1"/>
  <c r="E310" i="3"/>
  <c r="E311" i="3"/>
  <c r="E312" i="3"/>
  <c r="E313" i="3"/>
  <c r="E314" i="3"/>
  <c r="E315" i="3"/>
  <c r="F315" i="3" s="1"/>
  <c r="I315" i="3" s="1"/>
  <c r="E316" i="3"/>
  <c r="F316" i="3" s="1"/>
  <c r="I316" i="3" s="1"/>
  <c r="E317" i="3"/>
  <c r="E318" i="3"/>
  <c r="E319" i="3"/>
  <c r="F319" i="3" s="1"/>
  <c r="I319" i="3" s="1"/>
  <c r="E320" i="3"/>
  <c r="F320" i="3" s="1"/>
  <c r="I320" i="3" s="1"/>
  <c r="E321" i="3"/>
  <c r="F321" i="3" s="1"/>
  <c r="I321" i="3" s="1"/>
  <c r="E322" i="3"/>
  <c r="E323" i="3"/>
  <c r="E324" i="3"/>
  <c r="E325" i="3"/>
  <c r="E326" i="3"/>
  <c r="E327" i="3"/>
  <c r="E328" i="3"/>
  <c r="E329" i="3"/>
  <c r="E330" i="3"/>
  <c r="E331" i="3"/>
  <c r="F331" i="3" s="1"/>
  <c r="I331" i="3" s="1"/>
  <c r="E332" i="3"/>
  <c r="F332" i="3" s="1"/>
  <c r="I332" i="3" s="1"/>
  <c r="E333" i="3"/>
  <c r="F333" i="3" s="1"/>
  <c r="I333" i="3" s="1"/>
  <c r="E334" i="3"/>
  <c r="E335" i="3"/>
  <c r="E336" i="3"/>
  <c r="E337" i="3"/>
  <c r="E338" i="3"/>
  <c r="E339" i="3"/>
  <c r="F339" i="3" s="1"/>
  <c r="I339" i="3" s="1"/>
  <c r="E340" i="3"/>
  <c r="F340" i="3" s="1"/>
  <c r="I340" i="3" s="1"/>
  <c r="E341" i="3"/>
  <c r="E342" i="3"/>
  <c r="E343" i="3"/>
  <c r="F343" i="3" s="1"/>
  <c r="I343" i="3" s="1"/>
  <c r="E344" i="3"/>
  <c r="F344" i="3" s="1"/>
  <c r="I344" i="3" s="1"/>
  <c r="E345" i="3"/>
  <c r="F345" i="3" s="1"/>
  <c r="I345" i="3" s="1"/>
  <c r="E346" i="3"/>
  <c r="E347" i="3"/>
  <c r="E348" i="3"/>
  <c r="E349" i="3"/>
  <c r="E350" i="3"/>
  <c r="E351" i="3"/>
  <c r="F351" i="3" s="1"/>
  <c r="I351" i="3" s="1"/>
  <c r="E352" i="3"/>
  <c r="E353" i="3"/>
  <c r="E354" i="3"/>
  <c r="E355" i="3"/>
  <c r="F355" i="3" s="1"/>
  <c r="I355" i="3" s="1"/>
  <c r="E356" i="3"/>
  <c r="F356" i="3" s="1"/>
  <c r="I356" i="3" s="1"/>
  <c r="E357" i="3"/>
  <c r="F357" i="3" s="1"/>
  <c r="I357" i="3" s="1"/>
  <c r="E358" i="3"/>
  <c r="E359" i="3"/>
  <c r="E360" i="3"/>
  <c r="E361" i="3"/>
  <c r="E362" i="3"/>
  <c r="E363" i="3"/>
  <c r="F363" i="3" s="1"/>
  <c r="I363" i="3" s="1"/>
  <c r="E364" i="3"/>
  <c r="E365" i="3"/>
  <c r="E366" i="3"/>
  <c r="E367" i="3"/>
  <c r="E368" i="3"/>
  <c r="F368" i="3" s="1"/>
  <c r="I368" i="3" s="1"/>
  <c r="E369" i="3"/>
  <c r="F369" i="3" s="1"/>
  <c r="I369" i="3" s="1"/>
  <c r="E370" i="3"/>
  <c r="E371" i="3"/>
  <c r="E372" i="3"/>
  <c r="E373" i="3"/>
  <c r="E374" i="3"/>
  <c r="E375" i="3"/>
  <c r="F375" i="3" s="1"/>
  <c r="I375" i="3" s="1"/>
  <c r="E376" i="3"/>
  <c r="F376" i="3" s="1"/>
  <c r="I376" i="3" s="1"/>
  <c r="E377" i="3"/>
  <c r="E378" i="3"/>
  <c r="E379" i="3"/>
  <c r="E380" i="3"/>
  <c r="F380" i="3" s="1"/>
  <c r="I380" i="3" s="1"/>
  <c r="E381" i="3"/>
  <c r="F381" i="3" s="1"/>
  <c r="I381" i="3" s="1"/>
  <c r="E382" i="3"/>
  <c r="E383" i="3"/>
  <c r="E384" i="3"/>
  <c r="E385" i="3"/>
  <c r="E386" i="3"/>
  <c r="E387" i="3"/>
  <c r="E388" i="3"/>
  <c r="F388" i="3" s="1"/>
  <c r="I388" i="3" s="1"/>
  <c r="E389" i="3"/>
  <c r="E390" i="3"/>
  <c r="E391" i="3"/>
  <c r="F391" i="3" s="1"/>
  <c r="I391" i="3" s="1"/>
  <c r="E392" i="3"/>
  <c r="F392" i="3" s="1"/>
  <c r="I392" i="3" s="1"/>
  <c r="E393" i="3"/>
  <c r="F393" i="3" s="1"/>
  <c r="I393" i="3" s="1"/>
  <c r="E394" i="3"/>
  <c r="E395" i="3"/>
  <c r="E396" i="3"/>
  <c r="E397" i="3"/>
  <c r="E398" i="3"/>
  <c r="E399" i="3"/>
  <c r="F399" i="3" s="1"/>
  <c r="I399" i="3" s="1"/>
  <c r="E400" i="3"/>
  <c r="F400" i="3" s="1"/>
  <c r="I400" i="3" s="1"/>
  <c r="E401" i="3"/>
  <c r="E402" i="3"/>
  <c r="E403" i="3"/>
  <c r="F403" i="3" s="1"/>
  <c r="I403" i="3" s="1"/>
  <c r="E404" i="3"/>
  <c r="F404" i="3" s="1"/>
  <c r="I404" i="3" s="1"/>
  <c r="E405" i="3"/>
  <c r="F405" i="3" s="1"/>
  <c r="I405" i="3" s="1"/>
  <c r="E406" i="3"/>
  <c r="E407" i="3"/>
  <c r="E408" i="3"/>
  <c r="E409" i="3"/>
  <c r="E410" i="3"/>
  <c r="E411" i="3"/>
  <c r="F411" i="3" s="1"/>
  <c r="I411" i="3" s="1"/>
  <c r="E412" i="3"/>
  <c r="F412" i="3" s="1"/>
  <c r="I412" i="3" s="1"/>
  <c r="E413" i="3"/>
  <c r="E414" i="3"/>
  <c r="E415" i="3"/>
  <c r="F415" i="3" s="1"/>
  <c r="I415" i="3" s="1"/>
  <c r="E416" i="3"/>
  <c r="F416" i="3" s="1"/>
  <c r="I416" i="3" s="1"/>
  <c r="E417" i="3"/>
  <c r="F417" i="3" s="1"/>
  <c r="I417" i="3" s="1"/>
  <c r="E418" i="3"/>
  <c r="E419" i="3"/>
  <c r="E420" i="3"/>
  <c r="E421" i="3"/>
  <c r="E422" i="3"/>
  <c r="E423" i="3"/>
  <c r="E424" i="3"/>
  <c r="F424" i="3" s="1"/>
  <c r="I424" i="3" s="1"/>
  <c r="E425" i="3"/>
  <c r="E426" i="3"/>
  <c r="E427" i="3"/>
  <c r="F427" i="3" s="1"/>
  <c r="I427" i="3" s="1"/>
  <c r="E428" i="3"/>
  <c r="F428" i="3" s="1"/>
  <c r="I428" i="3" s="1"/>
  <c r="E429" i="3"/>
  <c r="F429" i="3" s="1"/>
  <c r="I429" i="3" s="1"/>
  <c r="E430" i="3"/>
  <c r="E431" i="3"/>
  <c r="E432" i="3"/>
  <c r="E433" i="3"/>
  <c r="E434" i="3"/>
  <c r="E435" i="3"/>
  <c r="F435" i="3" s="1"/>
  <c r="I435" i="3" s="1"/>
  <c r="E436" i="3"/>
  <c r="F436" i="3" s="1"/>
  <c r="I436" i="3" s="1"/>
  <c r="E437" i="3"/>
  <c r="E438" i="3"/>
  <c r="E439" i="3"/>
  <c r="F439" i="3" s="1"/>
  <c r="I439" i="3" s="1"/>
  <c r="E440" i="3"/>
  <c r="F440" i="3" s="1"/>
  <c r="I440" i="3" s="1"/>
  <c r="E441" i="3"/>
  <c r="F441" i="3" s="1"/>
  <c r="I441" i="3" s="1"/>
  <c r="E442" i="3"/>
  <c r="E443" i="3"/>
  <c r="E444" i="3"/>
  <c r="E445" i="3"/>
  <c r="E446" i="3"/>
  <c r="E447" i="3"/>
  <c r="F447" i="3" s="1"/>
  <c r="I447" i="3" s="1"/>
  <c r="E448" i="3"/>
  <c r="F448" i="3" s="1"/>
  <c r="I448" i="3" s="1"/>
  <c r="E449" i="3"/>
  <c r="E450" i="3"/>
  <c r="E451" i="3"/>
  <c r="F451" i="3" s="1"/>
  <c r="I451" i="3" s="1"/>
  <c r="E452" i="3"/>
  <c r="F452" i="3" s="1"/>
  <c r="I452" i="3" s="1"/>
  <c r="E453" i="3"/>
  <c r="F453" i="3" s="1"/>
  <c r="I453" i="3" s="1"/>
  <c r="E454" i="3"/>
  <c r="E455" i="3"/>
  <c r="E456" i="3"/>
  <c r="E457" i="3"/>
  <c r="E458" i="3"/>
  <c r="E459" i="3"/>
  <c r="F459" i="3" s="1"/>
  <c r="I459" i="3" s="1"/>
  <c r="E460" i="3"/>
  <c r="F460" i="3" s="1"/>
  <c r="I460" i="3" s="1"/>
  <c r="E461" i="3"/>
  <c r="E462" i="3"/>
  <c r="E463" i="3"/>
  <c r="F463" i="3" s="1"/>
  <c r="I463" i="3" s="1"/>
  <c r="E464" i="3"/>
  <c r="F464" i="3" s="1"/>
  <c r="I464" i="3" s="1"/>
  <c r="E465" i="3"/>
  <c r="F465" i="3" s="1"/>
  <c r="I465" i="3" s="1"/>
  <c r="E466" i="3"/>
  <c r="E467" i="3"/>
  <c r="E468" i="3"/>
  <c r="E469" i="3"/>
  <c r="E470" i="3"/>
  <c r="E471" i="3"/>
  <c r="F471" i="3" s="1"/>
  <c r="I471" i="3" s="1"/>
  <c r="E472" i="3"/>
  <c r="F472" i="3" s="1"/>
  <c r="I472" i="3" s="1"/>
  <c r="E473" i="3"/>
  <c r="E474" i="3"/>
  <c r="E475" i="3"/>
  <c r="F475" i="3" s="1"/>
  <c r="I475" i="3" s="1"/>
  <c r="E476" i="3"/>
  <c r="F476" i="3" s="1"/>
  <c r="I476" i="3" s="1"/>
  <c r="E477" i="3"/>
  <c r="F477" i="3" s="1"/>
  <c r="I477" i="3" s="1"/>
  <c r="E478" i="3"/>
  <c r="E479" i="3"/>
  <c r="E480" i="3"/>
  <c r="E481" i="3"/>
  <c r="E482" i="3"/>
  <c r="E483" i="3"/>
  <c r="F483" i="3" s="1"/>
  <c r="I483" i="3" s="1"/>
  <c r="E484" i="3"/>
  <c r="F484" i="3" s="1"/>
  <c r="I484" i="3" s="1"/>
  <c r="E485" i="3"/>
  <c r="E486" i="3"/>
  <c r="E487" i="3"/>
  <c r="E488" i="3"/>
  <c r="F488" i="3" s="1"/>
  <c r="I488" i="3" s="1"/>
  <c r="E489" i="3"/>
  <c r="F489" i="3" s="1"/>
  <c r="I489" i="3" s="1"/>
  <c r="E490" i="3"/>
  <c r="E491" i="3"/>
  <c r="E492" i="3"/>
  <c r="E493" i="3"/>
  <c r="E494" i="3"/>
  <c r="E495" i="3"/>
  <c r="E496" i="3"/>
  <c r="E497" i="3"/>
  <c r="E498" i="3"/>
  <c r="E499" i="3"/>
  <c r="E500" i="3"/>
  <c r="F500" i="3" s="1"/>
  <c r="I500" i="3" s="1"/>
  <c r="E501" i="3"/>
  <c r="F501" i="3" s="1"/>
  <c r="I501" i="3" s="1"/>
  <c r="E502" i="3"/>
  <c r="E503" i="3"/>
  <c r="E504" i="3"/>
  <c r="E505" i="3"/>
  <c r="E506" i="3"/>
  <c r="E507" i="3"/>
  <c r="F507" i="3" s="1"/>
  <c r="I507" i="3" s="1"/>
  <c r="E508" i="3"/>
  <c r="F508" i="3" s="1"/>
  <c r="I508" i="3" s="1"/>
  <c r="E509" i="3"/>
  <c r="E510" i="3"/>
  <c r="E511" i="3"/>
  <c r="F511" i="3" s="1"/>
  <c r="I511" i="3" s="1"/>
  <c r="E512" i="3"/>
  <c r="F512" i="3" s="1"/>
  <c r="I512" i="3" s="1"/>
  <c r="E513" i="3"/>
  <c r="F513" i="3" s="1"/>
  <c r="I513" i="3" s="1"/>
  <c r="E514" i="3"/>
  <c r="E515" i="3"/>
  <c r="E516" i="3"/>
  <c r="E517" i="3"/>
  <c r="E518" i="3"/>
  <c r="E519" i="3"/>
  <c r="F519" i="3" s="1"/>
  <c r="I519" i="3" s="1"/>
  <c r="E520" i="3"/>
  <c r="F520" i="3" s="1"/>
  <c r="I520" i="3" s="1"/>
  <c r="E521" i="3"/>
  <c r="E522" i="3"/>
  <c r="E523" i="3"/>
  <c r="F523" i="3" s="1"/>
  <c r="I523" i="3" s="1"/>
  <c r="E524" i="3"/>
  <c r="F524" i="3" s="1"/>
  <c r="I524" i="3" s="1"/>
  <c r="E525" i="3"/>
  <c r="F525" i="3" s="1"/>
  <c r="I525" i="3" s="1"/>
  <c r="E526" i="3"/>
  <c r="E527" i="3"/>
  <c r="E528" i="3"/>
  <c r="E529" i="3"/>
  <c r="E530" i="3"/>
  <c r="E531" i="3"/>
  <c r="F531" i="3" s="1"/>
  <c r="I531" i="3" s="1"/>
  <c r="E532" i="3"/>
  <c r="E533" i="3"/>
  <c r="E534" i="3"/>
  <c r="E535" i="3"/>
  <c r="F535" i="3" s="1"/>
  <c r="I535" i="3" s="1"/>
  <c r="E536" i="3"/>
  <c r="F536" i="3" s="1"/>
  <c r="I536" i="3" s="1"/>
  <c r="E537" i="3"/>
  <c r="F537" i="3" s="1"/>
  <c r="I537" i="3" s="1"/>
  <c r="E538" i="3"/>
  <c r="E539" i="3"/>
  <c r="E540" i="3"/>
  <c r="E541" i="3"/>
  <c r="E542" i="3"/>
  <c r="E543" i="3"/>
  <c r="F543" i="3" s="1"/>
  <c r="I543" i="3" s="1"/>
  <c r="E544" i="3"/>
  <c r="F544" i="3" s="1"/>
  <c r="I544" i="3" s="1"/>
  <c r="E545" i="3"/>
  <c r="E546" i="3"/>
  <c r="E547" i="3"/>
  <c r="F547" i="3" s="1"/>
  <c r="I547" i="3" s="1"/>
  <c r="E548" i="3"/>
  <c r="F548" i="3" s="1"/>
  <c r="I548" i="3" s="1"/>
  <c r="E549" i="3"/>
  <c r="F549" i="3" s="1"/>
  <c r="I549" i="3" s="1"/>
  <c r="E550" i="3"/>
  <c r="E551" i="3"/>
  <c r="E552" i="3"/>
  <c r="E553" i="3"/>
  <c r="E554" i="3"/>
  <c r="E555" i="3"/>
  <c r="F555" i="3" s="1"/>
  <c r="I555" i="3" s="1"/>
  <c r="E556" i="3"/>
  <c r="E557" i="3"/>
  <c r="E558" i="3"/>
  <c r="F558" i="3" s="1"/>
  <c r="I558" i="3" s="1"/>
  <c r="E559" i="3"/>
  <c r="F559" i="3" s="1"/>
  <c r="I559" i="3" s="1"/>
  <c r="E560" i="3"/>
  <c r="F560" i="3" s="1"/>
  <c r="I560" i="3" s="1"/>
  <c r="E561" i="3"/>
  <c r="F561" i="3" s="1"/>
  <c r="I561" i="3" s="1"/>
  <c r="E562" i="3"/>
  <c r="E563" i="3"/>
  <c r="E564" i="3"/>
  <c r="E565" i="3"/>
  <c r="E566" i="3"/>
  <c r="E567" i="3"/>
  <c r="E568" i="3"/>
  <c r="F568" i="3" s="1"/>
  <c r="I568" i="3" s="1"/>
  <c r="E569" i="3"/>
  <c r="E570" i="3"/>
  <c r="E571" i="3"/>
  <c r="F571" i="3" s="1"/>
  <c r="I571" i="3" s="1"/>
  <c r="E572" i="3"/>
  <c r="F572" i="3" s="1"/>
  <c r="I572" i="3" s="1"/>
  <c r="E573" i="3"/>
  <c r="F573" i="3" s="1"/>
  <c r="I573" i="3" s="1"/>
  <c r="E574" i="3"/>
  <c r="E575" i="3"/>
  <c r="E576" i="3"/>
  <c r="E577" i="3"/>
  <c r="E578" i="3"/>
  <c r="E579" i="3"/>
  <c r="F579" i="3" s="1"/>
  <c r="I579" i="3" s="1"/>
  <c r="E580" i="3"/>
  <c r="F580" i="3" s="1"/>
  <c r="I580" i="3" s="1"/>
  <c r="E581" i="3"/>
  <c r="E582" i="3"/>
  <c r="E583" i="3"/>
  <c r="F583" i="3" s="1"/>
  <c r="I583" i="3" s="1"/>
  <c r="E584" i="3"/>
  <c r="F584" i="3" s="1"/>
  <c r="I584" i="3" s="1"/>
  <c r="E585" i="3"/>
  <c r="F585" i="3" s="1"/>
  <c r="I585" i="3" s="1"/>
  <c r="E586" i="3"/>
  <c r="E587" i="3"/>
  <c r="E588" i="3"/>
  <c r="E589" i="3"/>
  <c r="E590" i="3"/>
  <c r="E591" i="3"/>
  <c r="E592" i="3"/>
  <c r="F592" i="3" s="1"/>
  <c r="I592" i="3" s="1"/>
  <c r="E593" i="3"/>
  <c r="E594" i="3"/>
  <c r="E595" i="3"/>
  <c r="E596" i="3"/>
  <c r="F596" i="3" s="1"/>
  <c r="I596" i="3" s="1"/>
  <c r="E597" i="3"/>
  <c r="F597" i="3" s="1"/>
  <c r="I597" i="3" s="1"/>
  <c r="E598" i="3"/>
  <c r="E599" i="3"/>
  <c r="E600" i="3"/>
  <c r="E601" i="3"/>
  <c r="E602" i="3"/>
  <c r="E603" i="3"/>
  <c r="F603" i="3" s="1"/>
  <c r="I603" i="3" s="1"/>
  <c r="E604" i="3"/>
  <c r="F604" i="3" s="1"/>
  <c r="I604" i="3" s="1"/>
  <c r="E605" i="3"/>
  <c r="E606" i="3"/>
  <c r="E607" i="3"/>
  <c r="E608" i="3"/>
  <c r="F608" i="3" s="1"/>
  <c r="I608" i="3" s="1"/>
  <c r="E609" i="3"/>
  <c r="F609" i="3" s="1"/>
  <c r="I609" i="3" s="1"/>
  <c r="E610" i="3"/>
  <c r="E611" i="3"/>
  <c r="E612" i="3"/>
  <c r="E613" i="3"/>
  <c r="E614" i="3"/>
  <c r="E615" i="3"/>
  <c r="F615" i="3" s="1"/>
  <c r="I615" i="3" s="1"/>
  <c r="E616" i="3"/>
  <c r="F616" i="3" s="1"/>
  <c r="I616" i="3" s="1"/>
  <c r="E617" i="3"/>
  <c r="E618" i="3"/>
  <c r="E619" i="3"/>
  <c r="E620" i="3"/>
  <c r="F620" i="3" s="1"/>
  <c r="I620" i="3" s="1"/>
  <c r="E621" i="3"/>
  <c r="F621" i="3" s="1"/>
  <c r="I621" i="3" s="1"/>
  <c r="E622" i="3"/>
  <c r="E623" i="3"/>
  <c r="E624" i="3"/>
  <c r="E625" i="3"/>
  <c r="E626" i="3"/>
  <c r="E627" i="3"/>
  <c r="F627" i="3" s="1"/>
  <c r="I627" i="3" s="1"/>
  <c r="E628" i="3"/>
  <c r="F628" i="3" s="1"/>
  <c r="I628" i="3" s="1"/>
  <c r="E629" i="3"/>
  <c r="E630" i="3"/>
  <c r="E631" i="3"/>
  <c r="F631" i="3" s="1"/>
  <c r="I631" i="3" s="1"/>
  <c r="E632" i="3"/>
  <c r="F632" i="3" s="1"/>
  <c r="I632" i="3" s="1"/>
  <c r="E633" i="3"/>
  <c r="F633" i="3" s="1"/>
  <c r="I633" i="3" s="1"/>
  <c r="E634" i="3"/>
  <c r="E635" i="3"/>
  <c r="E636" i="3"/>
  <c r="E637" i="3"/>
  <c r="E638" i="3"/>
  <c r="E639" i="3"/>
  <c r="F639" i="3" s="1"/>
  <c r="I639" i="3" s="1"/>
  <c r="E640" i="3"/>
  <c r="F640" i="3" s="1"/>
  <c r="I640" i="3" s="1"/>
  <c r="E641" i="3"/>
  <c r="E642" i="3"/>
  <c r="F642" i="3" s="1"/>
  <c r="I642" i="3" s="1"/>
  <c r="E643" i="3"/>
  <c r="F643" i="3" s="1"/>
  <c r="I643" i="3" s="1"/>
  <c r="E644" i="3"/>
  <c r="F644" i="3" s="1"/>
  <c r="I644" i="3" s="1"/>
  <c r="E645" i="3"/>
  <c r="F645" i="3" s="1"/>
  <c r="I645" i="3" s="1"/>
  <c r="E646" i="3"/>
  <c r="E647" i="3"/>
  <c r="E648" i="3"/>
  <c r="E649" i="3"/>
  <c r="E650" i="3"/>
  <c r="E651" i="3"/>
  <c r="F651" i="3" s="1"/>
  <c r="I651" i="3" s="1"/>
  <c r="E652" i="3"/>
  <c r="F652" i="3" s="1"/>
  <c r="I652" i="3" s="1"/>
  <c r="E653" i="3"/>
  <c r="E654" i="3"/>
  <c r="E655" i="3"/>
  <c r="F655" i="3" s="1"/>
  <c r="I655" i="3" s="1"/>
  <c r="E656" i="3"/>
  <c r="F656" i="3" s="1"/>
  <c r="I656" i="3" s="1"/>
  <c r="E657" i="3"/>
  <c r="F657" i="3" s="1"/>
  <c r="I657" i="3" s="1"/>
  <c r="E658" i="3"/>
  <c r="E659" i="3"/>
  <c r="E660" i="3"/>
  <c r="E661" i="3"/>
  <c r="E662" i="3"/>
  <c r="E663" i="3"/>
  <c r="F663" i="3" s="1"/>
  <c r="I663" i="3" s="1"/>
  <c r="E664" i="3"/>
  <c r="E665" i="3"/>
  <c r="E666" i="3"/>
  <c r="E667" i="3"/>
  <c r="F667" i="3" s="1"/>
  <c r="I667" i="3" s="1"/>
  <c r="E668" i="3"/>
  <c r="F668" i="3" s="1"/>
  <c r="I668" i="3" s="1"/>
  <c r="E669" i="3"/>
  <c r="F669" i="3" s="1"/>
  <c r="I669" i="3" s="1"/>
  <c r="E670" i="3"/>
  <c r="E671" i="3"/>
  <c r="E672" i="3"/>
  <c r="E673" i="3"/>
  <c r="E674" i="3"/>
  <c r="E675" i="3"/>
  <c r="F675" i="3" s="1"/>
  <c r="I675" i="3" s="1"/>
  <c r="E676" i="3"/>
  <c r="F676" i="3" s="1"/>
  <c r="I676" i="3" s="1"/>
  <c r="E677" i="3"/>
  <c r="E678" i="3"/>
  <c r="E679" i="3"/>
  <c r="F679" i="3" s="1"/>
  <c r="I679" i="3" s="1"/>
  <c r="E680" i="3"/>
  <c r="F680" i="3" s="1"/>
  <c r="I680" i="3" s="1"/>
  <c r="E681" i="3"/>
  <c r="F681" i="3" s="1"/>
  <c r="I681" i="3" s="1"/>
  <c r="E682" i="3"/>
  <c r="E683" i="3"/>
  <c r="E684" i="3"/>
  <c r="E685" i="3"/>
  <c r="E686" i="3"/>
  <c r="E687" i="3"/>
  <c r="F687" i="3" s="1"/>
  <c r="I687" i="3" s="1"/>
  <c r="E688" i="3"/>
  <c r="F688" i="3" s="1"/>
  <c r="I688" i="3" s="1"/>
  <c r="E689" i="3"/>
  <c r="E690" i="3"/>
  <c r="E691" i="3"/>
  <c r="E692" i="3"/>
  <c r="F692" i="3" s="1"/>
  <c r="I692" i="3" s="1"/>
  <c r="E693" i="3"/>
  <c r="F693" i="3" s="1"/>
  <c r="I693" i="3" s="1"/>
  <c r="E694" i="3"/>
  <c r="E695" i="3"/>
  <c r="E696" i="3"/>
  <c r="E697" i="3"/>
  <c r="E698" i="3"/>
  <c r="E699" i="3"/>
  <c r="F699" i="3" s="1"/>
  <c r="I699" i="3" s="1"/>
  <c r="E700" i="3"/>
  <c r="E701" i="3"/>
  <c r="E702" i="3"/>
  <c r="F702" i="3" s="1"/>
  <c r="I702" i="3" s="1"/>
  <c r="E703" i="3"/>
  <c r="E704" i="3"/>
  <c r="F704" i="3" s="1"/>
  <c r="I704" i="3" s="1"/>
  <c r="E705" i="3"/>
  <c r="F705" i="3" s="1"/>
  <c r="I705" i="3" s="1"/>
  <c r="E706" i="3"/>
  <c r="E707" i="3"/>
  <c r="E708" i="3"/>
  <c r="F708" i="3" s="1"/>
  <c r="I708" i="3" s="1"/>
  <c r="E709" i="3"/>
  <c r="E710" i="3"/>
  <c r="E711" i="3"/>
  <c r="F711" i="3" s="1"/>
  <c r="I711" i="3" s="1"/>
  <c r="E712" i="3"/>
  <c r="F712" i="3" s="1"/>
  <c r="I712" i="3" s="1"/>
  <c r="E713" i="3"/>
  <c r="E714" i="3"/>
  <c r="E715" i="3"/>
  <c r="F715" i="3" s="1"/>
  <c r="I715" i="3" s="1"/>
  <c r="E716" i="3"/>
  <c r="F716" i="3" s="1"/>
  <c r="I716" i="3" s="1"/>
  <c r="E717" i="3"/>
  <c r="F717" i="3" s="1"/>
  <c r="I717" i="3" s="1"/>
  <c r="E718" i="3"/>
  <c r="E719" i="3"/>
  <c r="E720" i="3"/>
  <c r="E721" i="3"/>
  <c r="E722" i="3"/>
  <c r="E723" i="3"/>
  <c r="F723" i="3" s="1"/>
  <c r="I723" i="3" s="1"/>
  <c r="E724" i="3"/>
  <c r="F724" i="3" s="1"/>
  <c r="I724" i="3" s="1"/>
  <c r="E725" i="3"/>
  <c r="E726" i="3"/>
  <c r="E727" i="3"/>
  <c r="F727" i="3" s="1"/>
  <c r="I727" i="3" s="1"/>
  <c r="E728" i="3"/>
  <c r="F728" i="3" s="1"/>
  <c r="I728" i="3" s="1"/>
  <c r="E729" i="3"/>
  <c r="F729" i="3" s="1"/>
  <c r="I729" i="3" s="1"/>
  <c r="E730" i="3"/>
  <c r="E731" i="3"/>
  <c r="E732" i="3"/>
  <c r="E733" i="3"/>
  <c r="E734" i="3"/>
  <c r="E735" i="3"/>
  <c r="F735" i="3" s="1"/>
  <c r="I735" i="3" s="1"/>
  <c r="E736" i="3"/>
  <c r="F736" i="3" s="1"/>
  <c r="I736" i="3" s="1"/>
  <c r="E737" i="3"/>
  <c r="E738" i="3"/>
  <c r="F738" i="3" s="1"/>
  <c r="I738" i="3" s="1"/>
  <c r="E739" i="3"/>
  <c r="F739" i="3" s="1"/>
  <c r="I739" i="3" s="1"/>
  <c r="E740" i="3"/>
  <c r="F740" i="3" s="1"/>
  <c r="I740" i="3" s="1"/>
  <c r="E741" i="3"/>
  <c r="F741" i="3" s="1"/>
  <c r="I741" i="3" s="1"/>
  <c r="E742" i="3"/>
  <c r="E743" i="3"/>
  <c r="E744" i="3"/>
  <c r="E745" i="3"/>
  <c r="E746" i="3"/>
  <c r="E747" i="3"/>
  <c r="F747" i="3" s="1"/>
  <c r="I747" i="3" s="1"/>
  <c r="E748" i="3"/>
  <c r="F748" i="3" s="1"/>
  <c r="I748" i="3" s="1"/>
  <c r="E749" i="3"/>
  <c r="E750" i="3"/>
  <c r="E751" i="3"/>
  <c r="F751" i="3" s="1"/>
  <c r="I751" i="3" s="1"/>
  <c r="E752" i="3"/>
  <c r="F752" i="3" s="1"/>
  <c r="I752" i="3" s="1"/>
  <c r="E753" i="3"/>
  <c r="F753" i="3" s="1"/>
  <c r="I753" i="3" s="1"/>
  <c r="E754" i="3"/>
  <c r="E755" i="3"/>
  <c r="E756" i="3"/>
  <c r="E757" i="3"/>
  <c r="E758" i="3"/>
  <c r="E759" i="3"/>
  <c r="F759" i="3" s="1"/>
  <c r="I759" i="3" s="1"/>
  <c r="E760" i="3"/>
  <c r="F760" i="3" s="1"/>
  <c r="I760" i="3" s="1"/>
  <c r="E761" i="3"/>
  <c r="E762" i="3"/>
  <c r="F762" i="3" s="1"/>
  <c r="I762" i="3" s="1"/>
  <c r="E763" i="3"/>
  <c r="F763" i="3" s="1"/>
  <c r="I763" i="3" s="1"/>
  <c r="E764" i="3"/>
  <c r="F764" i="3" s="1"/>
  <c r="I764" i="3" s="1"/>
  <c r="E765" i="3"/>
  <c r="F765" i="3" s="1"/>
  <c r="I765" i="3" s="1"/>
  <c r="E766" i="3"/>
  <c r="E767" i="3"/>
  <c r="E768" i="3"/>
  <c r="E769" i="3"/>
  <c r="E770" i="3"/>
  <c r="E771" i="3"/>
  <c r="F771" i="3" s="1"/>
  <c r="I771" i="3" s="1"/>
  <c r="E772" i="3"/>
  <c r="F772" i="3" s="1"/>
  <c r="I772" i="3" s="1"/>
  <c r="E773" i="3"/>
  <c r="E774" i="3"/>
  <c r="E775" i="3"/>
  <c r="F775" i="3" s="1"/>
  <c r="I775" i="3" s="1"/>
  <c r="E776" i="3"/>
  <c r="F776" i="3" s="1"/>
  <c r="I776" i="3" s="1"/>
  <c r="E777" i="3"/>
  <c r="F777" i="3" s="1"/>
  <c r="I777" i="3" s="1"/>
  <c r="E778" i="3"/>
  <c r="E779" i="3"/>
  <c r="E780" i="3"/>
  <c r="E781" i="3"/>
  <c r="E782" i="3"/>
  <c r="E783" i="3"/>
  <c r="F783" i="3" s="1"/>
  <c r="I783" i="3" s="1"/>
  <c r="E784" i="3"/>
  <c r="F784" i="3" s="1"/>
  <c r="I784" i="3" s="1"/>
  <c r="E785" i="3"/>
  <c r="F785" i="3" s="1"/>
  <c r="I785" i="3" s="1"/>
  <c r="E786" i="3"/>
  <c r="E787" i="3"/>
  <c r="F787" i="3" s="1"/>
  <c r="I787" i="3" s="1"/>
  <c r="E788" i="3"/>
  <c r="F788" i="3" s="1"/>
  <c r="I788" i="3" s="1"/>
  <c r="E789" i="3"/>
  <c r="F789" i="3" s="1"/>
  <c r="I789" i="3" s="1"/>
  <c r="E790" i="3"/>
  <c r="E791" i="3"/>
  <c r="E792" i="3"/>
  <c r="E793" i="3"/>
  <c r="E794" i="3"/>
  <c r="E795" i="3"/>
  <c r="F795" i="3" s="1"/>
  <c r="I795" i="3" s="1"/>
  <c r="E796" i="3"/>
  <c r="E797" i="3"/>
  <c r="E798" i="3"/>
  <c r="F798" i="3" s="1"/>
  <c r="I798" i="3" s="1"/>
  <c r="E799" i="3"/>
  <c r="F799" i="3" s="1"/>
  <c r="I799" i="3" s="1"/>
  <c r="E800" i="3"/>
  <c r="F800" i="3" s="1"/>
  <c r="I800" i="3" s="1"/>
  <c r="E801" i="3"/>
  <c r="F801" i="3" s="1"/>
  <c r="I801" i="3" s="1"/>
  <c r="E802" i="3"/>
  <c r="E803" i="3"/>
  <c r="E804" i="3"/>
  <c r="E805" i="3"/>
  <c r="F805" i="3" s="1"/>
  <c r="I805" i="3" s="1"/>
  <c r="E806" i="3"/>
  <c r="E807" i="3"/>
  <c r="E808" i="3"/>
  <c r="F808" i="3" s="1"/>
  <c r="I808" i="3" s="1"/>
  <c r="E809" i="3"/>
  <c r="E810" i="3"/>
  <c r="E811" i="3"/>
  <c r="F811" i="3" s="1"/>
  <c r="I811" i="3" s="1"/>
  <c r="E812" i="3"/>
  <c r="F812" i="3" s="1"/>
  <c r="I812" i="3" s="1"/>
  <c r="E813" i="3"/>
  <c r="F813" i="3" s="1"/>
  <c r="I813" i="3" s="1"/>
  <c r="E814" i="3"/>
  <c r="E815" i="3"/>
  <c r="E816" i="3"/>
  <c r="F816" i="3" s="1"/>
  <c r="I816" i="3" s="1"/>
  <c r="E817" i="3"/>
  <c r="F817" i="3" s="1"/>
  <c r="I817" i="3" s="1"/>
  <c r="E818" i="3"/>
  <c r="E819" i="3"/>
  <c r="F819" i="3" s="1"/>
  <c r="I819" i="3" s="1"/>
  <c r="E820" i="3"/>
  <c r="E821" i="3"/>
  <c r="E822" i="3"/>
  <c r="E823" i="3"/>
  <c r="F823" i="3" s="1"/>
  <c r="I823" i="3" s="1"/>
  <c r="E824" i="3"/>
  <c r="F824" i="3" s="1"/>
  <c r="I824" i="3" s="1"/>
  <c r="E825" i="3"/>
  <c r="F825" i="3" s="1"/>
  <c r="I825" i="3" s="1"/>
  <c r="E826" i="3"/>
  <c r="E827" i="3"/>
  <c r="F827" i="3" s="1"/>
  <c r="I827" i="3" s="1"/>
  <c r="E828" i="3"/>
  <c r="E829" i="3"/>
  <c r="E830" i="3"/>
  <c r="E831" i="3"/>
  <c r="F831" i="3" s="1"/>
  <c r="I831" i="3" s="1"/>
  <c r="E832" i="3"/>
  <c r="F832" i="3" s="1"/>
  <c r="I832" i="3" s="1"/>
  <c r="E833" i="3"/>
  <c r="F833" i="3" s="1"/>
  <c r="I833" i="3" s="1"/>
  <c r="E834" i="3"/>
  <c r="F834" i="3" s="1"/>
  <c r="I834" i="3" s="1"/>
  <c r="E835" i="3"/>
  <c r="F835" i="3" s="1"/>
  <c r="I835" i="3" s="1"/>
  <c r="E836" i="3"/>
  <c r="F836" i="3" s="1"/>
  <c r="I836" i="3" s="1"/>
  <c r="E837" i="3"/>
  <c r="F837" i="3" s="1"/>
  <c r="I837" i="3" s="1"/>
  <c r="E838" i="3"/>
  <c r="E839" i="3"/>
  <c r="E840" i="3"/>
  <c r="F840" i="3" s="1"/>
  <c r="I840" i="3" s="1"/>
  <c r="E841" i="3"/>
  <c r="E842" i="3"/>
  <c r="E843" i="3"/>
  <c r="E844" i="3"/>
  <c r="F844" i="3" s="1"/>
  <c r="I844" i="3" s="1"/>
  <c r="E845" i="3"/>
  <c r="E846" i="3"/>
  <c r="E847" i="3"/>
  <c r="F847" i="3" s="1"/>
  <c r="I847" i="3" s="1"/>
  <c r="E848" i="3"/>
  <c r="F848" i="3" s="1"/>
  <c r="I848" i="3" s="1"/>
  <c r="E849" i="3"/>
  <c r="F849" i="3" s="1"/>
  <c r="I849" i="3" s="1"/>
  <c r="E850" i="3"/>
  <c r="E851" i="3"/>
  <c r="E852" i="3"/>
  <c r="E853" i="3"/>
  <c r="E854" i="3"/>
  <c r="E855" i="3"/>
  <c r="F855" i="3" s="1"/>
  <c r="I855" i="3" s="1"/>
  <c r="E856" i="3"/>
  <c r="F856" i="3" s="1"/>
  <c r="I856" i="3" s="1"/>
  <c r="E857" i="3"/>
  <c r="E858" i="3"/>
  <c r="E859" i="3"/>
  <c r="F859" i="3" s="1"/>
  <c r="I859" i="3" s="1"/>
  <c r="E860" i="3"/>
  <c r="F860" i="3" s="1"/>
  <c r="I860" i="3" s="1"/>
  <c r="E861" i="3"/>
  <c r="F861" i="3" s="1"/>
  <c r="I861" i="3" s="1"/>
  <c r="E862" i="3"/>
  <c r="E863" i="3"/>
  <c r="E864" i="3"/>
  <c r="F864" i="3" s="1"/>
  <c r="I864" i="3" s="1"/>
  <c r="E865" i="3"/>
  <c r="E866" i="3"/>
  <c r="E867" i="3"/>
  <c r="F867" i="3" s="1"/>
  <c r="I867" i="3" s="1"/>
  <c r="E868" i="3"/>
  <c r="F868" i="3" s="1"/>
  <c r="I868" i="3" s="1"/>
  <c r="E869" i="3"/>
  <c r="F869" i="3" s="1"/>
  <c r="I869" i="3" s="1"/>
  <c r="E870" i="3"/>
  <c r="F870" i="3" s="1"/>
  <c r="I870" i="3" s="1"/>
  <c r="E871" i="3"/>
  <c r="F871" i="3" s="1"/>
  <c r="I871" i="3" s="1"/>
  <c r="E872" i="3"/>
  <c r="F872" i="3" s="1"/>
  <c r="I872" i="3" s="1"/>
  <c r="E873" i="3"/>
  <c r="F873" i="3" s="1"/>
  <c r="I873" i="3" s="1"/>
  <c r="E874" i="3"/>
  <c r="E875" i="3"/>
  <c r="E876" i="3"/>
  <c r="E877" i="3"/>
  <c r="E878" i="3"/>
  <c r="E879" i="3"/>
  <c r="F879" i="3" s="1"/>
  <c r="I879" i="3" s="1"/>
  <c r="E880" i="3"/>
  <c r="F880" i="3" s="1"/>
  <c r="I880" i="3" s="1"/>
  <c r="E881" i="3"/>
  <c r="F881" i="3" s="1"/>
  <c r="I881" i="3" s="1"/>
  <c r="E882" i="3"/>
  <c r="E883" i="3"/>
  <c r="F883" i="3" s="1"/>
  <c r="I883" i="3" s="1"/>
  <c r="E884" i="3"/>
  <c r="F884" i="3" s="1"/>
  <c r="I884" i="3" s="1"/>
  <c r="E885" i="3"/>
  <c r="F885" i="3" s="1"/>
  <c r="I885" i="3" s="1"/>
  <c r="E886" i="3"/>
  <c r="E887" i="3"/>
  <c r="F887" i="3" s="1"/>
  <c r="I887" i="3" s="1"/>
  <c r="E888" i="3"/>
  <c r="E889" i="3"/>
  <c r="E890" i="3"/>
  <c r="E891" i="3"/>
  <c r="F891" i="3" s="1"/>
  <c r="I891" i="3" s="1"/>
  <c r="E892" i="3"/>
  <c r="E893" i="3"/>
  <c r="F893" i="3" s="1"/>
  <c r="I893" i="3" s="1"/>
  <c r="E894" i="3"/>
  <c r="E895" i="3"/>
  <c r="F895" i="3" s="1"/>
  <c r="I895" i="3" s="1"/>
  <c r="E896" i="3"/>
  <c r="F896" i="3" s="1"/>
  <c r="I896" i="3" s="1"/>
  <c r="E897" i="3"/>
  <c r="F897" i="3" s="1"/>
  <c r="I897" i="3" s="1"/>
  <c r="E898" i="3"/>
  <c r="E899" i="3"/>
  <c r="F899" i="3" s="1"/>
  <c r="I899" i="3" s="1"/>
  <c r="E900" i="3"/>
  <c r="E901" i="3"/>
  <c r="E902" i="3"/>
  <c r="E903" i="3"/>
  <c r="F903" i="3" s="1"/>
  <c r="I903" i="3" s="1"/>
  <c r="E904" i="3"/>
  <c r="E905" i="3"/>
  <c r="F905" i="3" s="1"/>
  <c r="I905" i="3" s="1"/>
  <c r="E906" i="3"/>
  <c r="E907" i="3"/>
  <c r="E908" i="3"/>
  <c r="F908" i="3" s="1"/>
  <c r="I908" i="3" s="1"/>
  <c r="E909" i="3"/>
  <c r="F909" i="3" s="1"/>
  <c r="I909" i="3" s="1"/>
  <c r="E910" i="3"/>
  <c r="E911" i="3"/>
  <c r="F911" i="3" s="1"/>
  <c r="I911" i="3" s="1"/>
  <c r="E912" i="3"/>
  <c r="F912" i="3" s="1"/>
  <c r="I912" i="3" s="1"/>
  <c r="E913" i="3"/>
  <c r="E914" i="3"/>
  <c r="E915" i="3"/>
  <c r="F915" i="3" s="1"/>
  <c r="I915" i="3" s="1"/>
  <c r="E916" i="3"/>
  <c r="F916" i="3" s="1"/>
  <c r="I916" i="3" s="1"/>
  <c r="E917" i="3"/>
  <c r="F917" i="3" s="1"/>
  <c r="I917" i="3" s="1"/>
  <c r="E918" i="3"/>
  <c r="F918" i="3" s="1"/>
  <c r="I918" i="3" s="1"/>
  <c r="E919" i="3"/>
  <c r="F919" i="3" s="1"/>
  <c r="I919" i="3" s="1"/>
  <c r="E920" i="3"/>
  <c r="F920" i="3" s="1"/>
  <c r="I920" i="3" s="1"/>
  <c r="E921" i="3"/>
  <c r="F921" i="3" s="1"/>
  <c r="I921" i="3" s="1"/>
  <c r="E922" i="3"/>
  <c r="E923" i="3"/>
  <c r="E924" i="3"/>
  <c r="E925" i="3"/>
  <c r="E926" i="3"/>
  <c r="E927" i="3"/>
  <c r="F927" i="3" s="1"/>
  <c r="I927" i="3" s="1"/>
  <c r="E928" i="3"/>
  <c r="F928" i="3" s="1"/>
  <c r="I928" i="3" s="1"/>
  <c r="E929" i="3"/>
  <c r="E930" i="3"/>
  <c r="F930" i="3" s="1"/>
  <c r="I930" i="3" s="1"/>
  <c r="E931" i="3"/>
  <c r="F931" i="3" s="1"/>
  <c r="I931" i="3" s="1"/>
  <c r="E932" i="3"/>
  <c r="F932" i="3" s="1"/>
  <c r="I932" i="3" s="1"/>
  <c r="E933" i="3"/>
  <c r="F933" i="3" s="1"/>
  <c r="I933" i="3" s="1"/>
  <c r="E934" i="3"/>
  <c r="E935" i="3"/>
  <c r="E936" i="3"/>
  <c r="F936" i="3" s="1"/>
  <c r="I936" i="3" s="1"/>
  <c r="E937" i="3"/>
  <c r="E938" i="3"/>
  <c r="E939" i="3"/>
  <c r="F939" i="3" s="1"/>
  <c r="I939" i="3" s="1"/>
  <c r="E940" i="3"/>
  <c r="F940" i="3" s="1"/>
  <c r="I940" i="3" s="1"/>
  <c r="E941" i="3"/>
  <c r="E942" i="3"/>
  <c r="E943" i="3"/>
  <c r="F943" i="3" s="1"/>
  <c r="I943" i="3" s="1"/>
  <c r="E944" i="3"/>
  <c r="F944" i="3" s="1"/>
  <c r="I944" i="3" s="1"/>
  <c r="E945" i="3"/>
  <c r="F945" i="3" s="1"/>
  <c r="I945" i="3" s="1"/>
  <c r="E946" i="3"/>
  <c r="E947" i="3"/>
  <c r="F947" i="3" s="1"/>
  <c r="I947" i="3" s="1"/>
  <c r="E948" i="3"/>
  <c r="E949" i="3"/>
  <c r="E950" i="3"/>
  <c r="E951" i="3"/>
  <c r="F951" i="3" s="1"/>
  <c r="I951" i="3" s="1"/>
  <c r="E952" i="3"/>
  <c r="F952" i="3" s="1"/>
  <c r="I952" i="3" s="1"/>
  <c r="E953" i="3"/>
  <c r="E954" i="3"/>
  <c r="E955" i="3"/>
  <c r="E956" i="3"/>
  <c r="F956" i="3" s="1"/>
  <c r="I956" i="3" s="1"/>
  <c r="E957" i="3"/>
  <c r="F957" i="3" s="1"/>
  <c r="I957" i="3" s="1"/>
  <c r="E958" i="3"/>
  <c r="E959" i="3"/>
  <c r="F959" i="3" s="1"/>
  <c r="I959" i="3" s="1"/>
  <c r="E960" i="3"/>
  <c r="F960" i="3" s="1"/>
  <c r="I960" i="3" s="1"/>
  <c r="E961" i="3"/>
  <c r="F961" i="3" s="1"/>
  <c r="I961" i="3" s="1"/>
  <c r="E962" i="3"/>
  <c r="E963" i="3"/>
  <c r="F963" i="3" s="1"/>
  <c r="I963" i="3" s="1"/>
  <c r="E964" i="3"/>
  <c r="F964" i="3" s="1"/>
  <c r="I964" i="3" s="1"/>
  <c r="E965" i="3"/>
  <c r="E966" i="3"/>
  <c r="F966" i="3" s="1"/>
  <c r="I966" i="3" s="1"/>
  <c r="E967" i="3"/>
  <c r="F967" i="3" s="1"/>
  <c r="I967" i="3" s="1"/>
  <c r="E968" i="3"/>
  <c r="F968" i="3" s="1"/>
  <c r="I968" i="3" s="1"/>
  <c r="E969" i="3"/>
  <c r="F969" i="3" s="1"/>
  <c r="I969" i="3" s="1"/>
  <c r="E970" i="3"/>
  <c r="E971" i="3"/>
  <c r="F971" i="3" s="1"/>
  <c r="I971" i="3" s="1"/>
  <c r="E972" i="3"/>
  <c r="F972" i="3" s="1"/>
  <c r="I972" i="3" s="1"/>
  <c r="E973" i="3"/>
  <c r="F973" i="3" s="1"/>
  <c r="I973" i="3" s="1"/>
  <c r="E974" i="3"/>
  <c r="E975" i="3"/>
  <c r="F975" i="3" s="1"/>
  <c r="I975" i="3" s="1"/>
  <c r="E976" i="3"/>
  <c r="F976" i="3" s="1"/>
  <c r="I976" i="3" s="1"/>
  <c r="E977" i="3"/>
  <c r="F977" i="3" s="1"/>
  <c r="I977" i="3" s="1"/>
  <c r="E978" i="3"/>
  <c r="E979" i="3"/>
  <c r="F979" i="3" s="1"/>
  <c r="I979" i="3" s="1"/>
  <c r="E980" i="3"/>
  <c r="F980" i="3" s="1"/>
  <c r="I980" i="3" s="1"/>
  <c r="E981" i="3"/>
  <c r="F981" i="3" s="1"/>
  <c r="I981" i="3" s="1"/>
  <c r="E982" i="3"/>
  <c r="E983" i="3"/>
  <c r="F983" i="3" s="1"/>
  <c r="I983" i="3" s="1"/>
  <c r="E984" i="3"/>
  <c r="F984" i="3" s="1"/>
  <c r="I984" i="3" s="1"/>
  <c r="E985" i="3"/>
  <c r="E986" i="3"/>
  <c r="E987" i="3"/>
  <c r="F987" i="3" s="1"/>
  <c r="I987" i="3" s="1"/>
  <c r="E988" i="3"/>
  <c r="F988" i="3" s="1"/>
  <c r="I988" i="3" s="1"/>
  <c r="E989" i="3"/>
  <c r="E990" i="3"/>
  <c r="E991" i="3"/>
  <c r="F991" i="3" s="1"/>
  <c r="I991" i="3" s="1"/>
  <c r="E992" i="3"/>
  <c r="F992" i="3" s="1"/>
  <c r="I992" i="3" s="1"/>
  <c r="E993" i="3"/>
  <c r="F993" i="3" s="1"/>
  <c r="I993" i="3" s="1"/>
  <c r="E994" i="3"/>
  <c r="E995" i="3"/>
  <c r="E996" i="3"/>
  <c r="E997" i="3"/>
  <c r="F997" i="3" s="1"/>
  <c r="I997" i="3" s="1"/>
  <c r="E998" i="3"/>
  <c r="E999" i="3"/>
  <c r="F999" i="3" s="1"/>
  <c r="I999" i="3" s="1"/>
  <c r="E1000" i="3"/>
  <c r="F1000" i="3" s="1"/>
  <c r="I1000" i="3" s="1"/>
  <c r="E1001" i="3"/>
  <c r="E1002" i="3"/>
  <c r="E1003" i="3"/>
  <c r="F1003" i="3" s="1"/>
  <c r="I1003" i="3" s="1"/>
  <c r="E1004" i="3"/>
  <c r="F1004" i="3" s="1"/>
  <c r="I1004" i="3" s="1"/>
  <c r="E1005" i="3"/>
  <c r="F1005" i="3" s="1"/>
  <c r="I1005" i="3" s="1"/>
  <c r="E1006" i="3"/>
  <c r="E1007" i="3"/>
  <c r="F1007" i="3" s="1"/>
  <c r="I1007" i="3" s="1"/>
  <c r="E1008" i="3"/>
  <c r="F1008" i="3" s="1"/>
  <c r="I1008" i="3" s="1"/>
  <c r="E1009" i="3"/>
  <c r="E1010" i="3"/>
  <c r="E1011" i="3"/>
  <c r="F1011" i="3" s="1"/>
  <c r="I1011" i="3" s="1"/>
  <c r="E1012" i="3"/>
  <c r="F1012" i="3" s="1"/>
  <c r="I1012" i="3" s="1"/>
  <c r="E1013" i="3"/>
  <c r="E1014" i="3"/>
  <c r="F1014" i="3" s="1"/>
  <c r="I1014" i="3" s="1"/>
  <c r="E1015" i="3"/>
  <c r="F1015" i="3" s="1"/>
  <c r="I1015" i="3" s="1"/>
  <c r="E1016" i="3"/>
  <c r="F1016" i="3" s="1"/>
  <c r="I1016" i="3" s="1"/>
  <c r="E1017" i="3"/>
  <c r="F1017" i="3" s="1"/>
  <c r="I1017" i="3" s="1"/>
  <c r="E1018" i="3"/>
  <c r="E1019" i="3"/>
  <c r="F1019" i="3" s="1"/>
  <c r="I1019" i="3" s="1"/>
  <c r="E1020" i="3"/>
  <c r="F1020" i="3" s="1"/>
  <c r="I1020" i="3" s="1"/>
  <c r="E1021" i="3"/>
  <c r="E1022" i="3"/>
  <c r="E1023" i="3"/>
  <c r="F1023" i="3" s="1"/>
  <c r="I1023" i="3" s="1"/>
  <c r="E1024" i="3"/>
  <c r="F1024" i="3" s="1"/>
  <c r="I1024" i="3" s="1"/>
  <c r="E1025" i="3"/>
  <c r="E1026" i="3"/>
  <c r="E1027" i="3"/>
  <c r="F1027" i="3" s="1"/>
  <c r="I1027" i="3" s="1"/>
  <c r="E1028" i="3"/>
  <c r="F1028" i="3" s="1"/>
  <c r="I1028" i="3" s="1"/>
  <c r="E1029" i="3"/>
  <c r="F1029" i="3" s="1"/>
  <c r="I1029" i="3" s="1"/>
  <c r="E1030" i="3"/>
  <c r="E1031" i="3"/>
  <c r="F1031" i="3" s="1"/>
  <c r="I1031" i="3" s="1"/>
  <c r="E1032" i="3"/>
  <c r="E1033" i="3"/>
  <c r="F1033" i="3" s="1"/>
  <c r="I1033" i="3" s="1"/>
  <c r="E1034" i="3"/>
  <c r="E1035" i="3"/>
  <c r="F1035" i="3" s="1"/>
  <c r="I1035" i="3" s="1"/>
  <c r="E1036" i="3"/>
  <c r="F1036" i="3" s="1"/>
  <c r="I1036" i="3" s="1"/>
  <c r="E1037" i="3"/>
  <c r="F1037" i="3" s="1"/>
  <c r="I1037" i="3" s="1"/>
  <c r="E1038" i="3"/>
  <c r="E1039" i="3"/>
  <c r="E1040" i="3"/>
  <c r="F1040" i="3" s="1"/>
  <c r="I1040" i="3" s="1"/>
  <c r="E1041" i="3"/>
  <c r="F1041" i="3" s="1"/>
  <c r="I1041" i="3" s="1"/>
  <c r="E1042" i="3"/>
  <c r="E1043" i="3"/>
  <c r="E1044" i="3"/>
  <c r="E1045" i="3"/>
  <c r="F1045" i="3" s="1"/>
  <c r="I1045" i="3" s="1"/>
  <c r="E1046" i="3"/>
  <c r="E1047" i="3"/>
  <c r="F1047" i="3" s="1"/>
  <c r="I1047" i="3" s="1"/>
  <c r="E1048" i="3"/>
  <c r="E1049" i="3"/>
  <c r="F1049" i="3" s="1"/>
  <c r="I1049" i="3" s="1"/>
  <c r="E1050" i="3"/>
  <c r="F1050" i="3" s="1"/>
  <c r="I1050" i="3" s="1"/>
  <c r="E1051" i="3"/>
  <c r="F1051" i="3" s="1"/>
  <c r="I1051" i="3" s="1"/>
  <c r="E1052" i="3"/>
  <c r="F1052" i="3" s="1"/>
  <c r="I1052" i="3" s="1"/>
  <c r="E1053" i="3"/>
  <c r="F1053" i="3" s="1"/>
  <c r="I1053" i="3" s="1"/>
  <c r="E1054" i="3"/>
  <c r="E1055" i="3"/>
  <c r="F1055" i="3" s="1"/>
  <c r="I1055" i="3" s="1"/>
  <c r="E1056" i="3"/>
  <c r="E1057" i="3"/>
  <c r="E1058" i="3"/>
  <c r="E1059" i="3"/>
  <c r="F1059" i="3" s="1"/>
  <c r="I1059" i="3" s="1"/>
  <c r="E1060" i="3"/>
  <c r="F1060" i="3" s="1"/>
  <c r="I1060" i="3" s="1"/>
  <c r="E1061" i="3"/>
  <c r="F1061" i="3" s="1"/>
  <c r="I1061" i="3" s="1"/>
  <c r="E1062" i="3"/>
  <c r="F1062" i="3" s="1"/>
  <c r="I1062" i="3" s="1"/>
  <c r="E1063" i="3"/>
  <c r="F1063" i="3" s="1"/>
  <c r="I1063" i="3" s="1"/>
  <c r="E1064" i="3"/>
  <c r="F1064" i="3" s="1"/>
  <c r="I1064" i="3" s="1"/>
  <c r="E1065" i="3"/>
  <c r="F1065" i="3" s="1"/>
  <c r="I1065" i="3" s="1"/>
  <c r="E1066" i="3"/>
  <c r="E1067" i="3"/>
  <c r="F1067" i="3" s="1"/>
  <c r="I1067" i="3" s="1"/>
  <c r="E1068" i="3"/>
  <c r="F1068" i="3" s="1"/>
  <c r="I1068" i="3" s="1"/>
  <c r="E1069" i="3"/>
  <c r="F1069" i="3" s="1"/>
  <c r="I1069" i="3" s="1"/>
  <c r="E1070" i="3"/>
  <c r="E1071" i="3"/>
  <c r="F1071" i="3" s="1"/>
  <c r="I1071" i="3" s="1"/>
  <c r="E1072" i="3"/>
  <c r="F1072" i="3" s="1"/>
  <c r="I1072" i="3" s="1"/>
  <c r="E1073" i="3"/>
  <c r="F1073" i="3" s="1"/>
  <c r="I1073" i="3" s="1"/>
  <c r="E1074" i="3"/>
  <c r="F1074" i="3" s="1"/>
  <c r="I1074" i="3" s="1"/>
  <c r="E1075" i="3"/>
  <c r="F1075" i="3" s="1"/>
  <c r="I1075" i="3" s="1"/>
  <c r="E1076" i="3"/>
  <c r="F1076" i="3" s="1"/>
  <c r="I1076" i="3" s="1"/>
  <c r="E1077" i="3"/>
  <c r="F1077" i="3" s="1"/>
  <c r="I1077" i="3" s="1"/>
  <c r="E1078" i="3"/>
  <c r="E1079" i="3"/>
  <c r="F1079" i="3" s="1"/>
  <c r="I1079" i="3" s="1"/>
  <c r="E1080" i="3"/>
  <c r="F1080" i="3" s="1"/>
  <c r="I1080" i="3" s="1"/>
  <c r="E1081" i="3"/>
  <c r="E1082" i="3"/>
  <c r="E1083" i="3"/>
  <c r="F1083" i="3" s="1"/>
  <c r="I1083" i="3" s="1"/>
  <c r="E1084" i="3"/>
  <c r="F1084" i="3" s="1"/>
  <c r="I1084" i="3" s="1"/>
  <c r="E1085" i="3"/>
  <c r="E1086" i="3"/>
  <c r="F1086" i="3" s="1"/>
  <c r="I1086" i="3" s="1"/>
  <c r="E1087" i="3"/>
  <c r="F1087" i="3" s="1"/>
  <c r="I1087" i="3" s="1"/>
  <c r="E1088" i="3"/>
  <c r="F1088" i="3" s="1"/>
  <c r="I1088" i="3" s="1"/>
  <c r="E1089" i="3"/>
  <c r="F1089" i="3" s="1"/>
  <c r="I1089" i="3" s="1"/>
  <c r="E1090" i="3"/>
  <c r="E1091" i="3"/>
  <c r="E1092" i="3"/>
  <c r="E1093" i="3"/>
  <c r="E1094" i="3"/>
  <c r="E1095" i="3"/>
  <c r="F1095" i="3" s="1"/>
  <c r="I1095" i="3" s="1"/>
  <c r="E1096" i="3"/>
  <c r="F1096" i="3" s="1"/>
  <c r="I1096" i="3" s="1"/>
  <c r="E1097" i="3"/>
  <c r="E1098" i="3"/>
  <c r="E1099" i="3"/>
  <c r="F1099" i="3" s="1"/>
  <c r="I1099" i="3" s="1"/>
  <c r="E1100" i="3"/>
  <c r="F1100" i="3" s="1"/>
  <c r="I1100" i="3" s="1"/>
  <c r="E1101" i="3"/>
  <c r="F1101" i="3" s="1"/>
  <c r="I1101" i="3" s="1"/>
  <c r="E1102" i="3"/>
  <c r="E1103" i="3"/>
  <c r="E1104" i="3"/>
  <c r="E1105" i="3"/>
  <c r="E1106" i="3"/>
  <c r="E1107" i="3"/>
  <c r="F1107" i="3" s="1"/>
  <c r="I1107" i="3" s="1"/>
  <c r="E1108" i="3"/>
  <c r="F1108" i="3" s="1"/>
  <c r="I1108" i="3" s="1"/>
  <c r="E1109" i="3"/>
  <c r="F31" i="3"/>
  <c r="I31" i="3" s="1"/>
  <c r="F32" i="3"/>
  <c r="I32" i="3" s="1"/>
  <c r="F43" i="3"/>
  <c r="I43" i="3" s="1"/>
  <c r="F115" i="3"/>
  <c r="I115" i="3" s="1"/>
  <c r="F151" i="3"/>
  <c r="I151" i="3" s="1"/>
  <c r="F163" i="3"/>
  <c r="I163" i="3" s="1"/>
  <c r="F175" i="3"/>
  <c r="I175" i="3" s="1"/>
  <c r="F247" i="3"/>
  <c r="I247" i="3" s="1"/>
  <c r="F259" i="3"/>
  <c r="I259" i="3" s="1"/>
  <c r="F271" i="3"/>
  <c r="I271" i="3" s="1"/>
  <c r="F367" i="3"/>
  <c r="I367" i="3" s="1"/>
  <c r="F379" i="3"/>
  <c r="I379" i="3" s="1"/>
  <c r="F387" i="3"/>
  <c r="I387" i="3" s="1"/>
  <c r="F487" i="3"/>
  <c r="I487" i="3" s="1"/>
  <c r="F495" i="3"/>
  <c r="I495" i="3" s="1"/>
  <c r="F499" i="3"/>
  <c r="I499" i="3" s="1"/>
  <c r="F595" i="3"/>
  <c r="I595" i="3" s="1"/>
  <c r="F607" i="3"/>
  <c r="I607" i="3" s="1"/>
  <c r="F619" i="3"/>
  <c r="I619" i="3" s="1"/>
  <c r="F664" i="3"/>
  <c r="I664" i="3" s="1"/>
  <c r="F691" i="3"/>
  <c r="I691" i="3" s="1"/>
  <c r="F700" i="3"/>
  <c r="I700" i="3" s="1"/>
  <c r="F703" i="3"/>
  <c r="I703" i="3" s="1"/>
  <c r="F796" i="3"/>
  <c r="I796" i="3" s="1"/>
  <c r="F818" i="3"/>
  <c r="I818" i="3" s="1"/>
  <c r="F820" i="3"/>
  <c r="I820" i="3" s="1"/>
  <c r="F822" i="3"/>
  <c r="I822" i="3" s="1"/>
  <c r="F842" i="3"/>
  <c r="I842" i="3" s="1"/>
  <c r="F845" i="3"/>
  <c r="I845" i="3" s="1"/>
  <c r="F846" i="3"/>
  <c r="I846" i="3" s="1"/>
  <c r="F858" i="3"/>
  <c r="I858" i="3" s="1"/>
  <c r="F866" i="3"/>
  <c r="I866" i="3" s="1"/>
  <c r="F878" i="3"/>
  <c r="I878" i="3" s="1"/>
  <c r="F882" i="3"/>
  <c r="I882" i="3" s="1"/>
  <c r="F904" i="3"/>
  <c r="I904" i="3" s="1"/>
  <c r="F906" i="3"/>
  <c r="I906" i="3" s="1"/>
  <c r="F907" i="3"/>
  <c r="I907" i="3" s="1"/>
  <c r="F914" i="3"/>
  <c r="I914" i="3" s="1"/>
  <c r="F926" i="3"/>
  <c r="I926" i="3" s="1"/>
  <c r="F950" i="3"/>
  <c r="I950" i="3" s="1"/>
  <c r="F953" i="3"/>
  <c r="I953" i="3" s="1"/>
  <c r="F954" i="3"/>
  <c r="I954" i="3" s="1"/>
  <c r="F955" i="3"/>
  <c r="I955" i="3" s="1"/>
  <c r="F962" i="3"/>
  <c r="I962" i="3" s="1"/>
  <c r="F974" i="3"/>
  <c r="I974" i="3" s="1"/>
  <c r="F989" i="3"/>
  <c r="I989" i="3" s="1"/>
  <c r="F998" i="3"/>
  <c r="I998" i="3" s="1"/>
  <c r="F1001" i="3"/>
  <c r="I1001" i="3" s="1"/>
  <c r="F1002" i="3"/>
  <c r="I1002" i="3" s="1"/>
  <c r="F1013" i="3"/>
  <c r="I1013" i="3" s="1"/>
  <c r="F1022" i="3"/>
  <c r="I1022" i="3" s="1"/>
  <c r="F1026" i="3"/>
  <c r="I1026" i="3" s="1"/>
  <c r="F1032" i="3"/>
  <c r="I1032" i="3" s="1"/>
  <c r="F1038" i="3"/>
  <c r="I1038" i="3" s="1"/>
  <c r="F1039" i="3"/>
  <c r="I1039" i="3" s="1"/>
  <c r="F1048" i="3"/>
  <c r="I1048" i="3" s="1"/>
  <c r="F1058" i="3"/>
  <c r="I1058" i="3" s="1"/>
  <c r="F1092" i="3"/>
  <c r="I1092" i="3" s="1"/>
  <c r="F1094" i="3"/>
  <c r="I1094" i="3" s="1"/>
  <c r="F1097" i="3"/>
  <c r="I1097" i="3" s="1"/>
  <c r="F1098" i="3"/>
  <c r="I1098" i="3" s="1"/>
  <c r="F1106" i="3"/>
  <c r="I1106" i="3" s="1"/>
  <c r="F1109" i="3"/>
  <c r="I1109" i="3" s="1"/>
  <c r="F826" i="3"/>
  <c r="I826" i="3" s="1"/>
  <c r="F828" i="3"/>
  <c r="I828" i="3" s="1"/>
  <c r="F838" i="3"/>
  <c r="I838" i="3" s="1"/>
  <c r="F839" i="3"/>
  <c r="I839" i="3" s="1"/>
  <c r="F843" i="3"/>
  <c r="I843" i="3" s="1"/>
  <c r="F850" i="3"/>
  <c r="I850" i="3" s="1"/>
  <c r="F851" i="3"/>
  <c r="I851" i="3" s="1"/>
  <c r="F852" i="3"/>
  <c r="I852" i="3" s="1"/>
  <c r="F862" i="3"/>
  <c r="I862" i="3" s="1"/>
  <c r="F863" i="3"/>
  <c r="I863" i="3" s="1"/>
  <c r="F874" i="3"/>
  <c r="I874" i="3" s="1"/>
  <c r="F875" i="3"/>
  <c r="I875" i="3" s="1"/>
  <c r="F876" i="3"/>
  <c r="I876" i="3" s="1"/>
  <c r="F886" i="3"/>
  <c r="I886" i="3" s="1"/>
  <c r="F888" i="3"/>
  <c r="I888" i="3" s="1"/>
  <c r="F892" i="3"/>
  <c r="I892" i="3" s="1"/>
  <c r="F894" i="3"/>
  <c r="I894" i="3" s="1"/>
  <c r="F898" i="3"/>
  <c r="I898" i="3" s="1"/>
  <c r="F900" i="3"/>
  <c r="I900" i="3" s="1"/>
  <c r="F910" i="3"/>
  <c r="I910" i="3" s="1"/>
  <c r="F922" i="3"/>
  <c r="I922" i="3" s="1"/>
  <c r="F924" i="3"/>
  <c r="I924" i="3" s="1"/>
  <c r="F929" i="3"/>
  <c r="I929" i="3" s="1"/>
  <c r="F934" i="3"/>
  <c r="I934" i="3" s="1"/>
  <c r="F935" i="3"/>
  <c r="I935" i="3" s="1"/>
  <c r="F942" i="3"/>
  <c r="I942" i="3" s="1"/>
  <c r="F946" i="3"/>
  <c r="I946" i="3" s="1"/>
  <c r="F948" i="3"/>
  <c r="I948" i="3" s="1"/>
  <c r="F958" i="3"/>
  <c r="I958" i="3" s="1"/>
  <c r="F965" i="3"/>
  <c r="I965" i="3" s="1"/>
  <c r="F970" i="3"/>
  <c r="I970" i="3" s="1"/>
  <c r="F978" i="3"/>
  <c r="I978" i="3" s="1"/>
  <c r="F982" i="3"/>
  <c r="I982" i="3" s="1"/>
  <c r="F990" i="3"/>
  <c r="I990" i="3" s="1"/>
  <c r="F994" i="3"/>
  <c r="I994" i="3" s="1"/>
  <c r="F995" i="3"/>
  <c r="I995" i="3" s="1"/>
  <c r="F996" i="3"/>
  <c r="I996" i="3" s="1"/>
  <c r="F1006" i="3"/>
  <c r="I1006" i="3" s="1"/>
  <c r="F1018" i="3"/>
  <c r="I1018" i="3" s="1"/>
  <c r="F1025" i="3"/>
  <c r="I1025" i="3" s="1"/>
  <c r="F1030" i="3"/>
  <c r="I1030" i="3" s="1"/>
  <c r="F1042" i="3"/>
  <c r="I1042" i="3" s="1"/>
  <c r="F1043" i="3"/>
  <c r="I1043" i="3" s="1"/>
  <c r="F1044" i="3"/>
  <c r="I1044" i="3" s="1"/>
  <c r="F1054" i="3"/>
  <c r="I1054" i="3" s="1"/>
  <c r="F1056" i="3"/>
  <c r="I1056" i="3" s="1"/>
  <c r="F1066" i="3"/>
  <c r="I1066" i="3" s="1"/>
  <c r="F1078" i="3"/>
  <c r="I1078" i="3" s="1"/>
  <c r="F1081" i="3"/>
  <c r="I1081" i="3" s="1"/>
  <c r="F1085" i="3"/>
  <c r="I1085" i="3" s="1"/>
  <c r="F1090" i="3"/>
  <c r="I1090" i="3" s="1"/>
  <c r="F1091" i="3"/>
  <c r="I1091" i="3" s="1"/>
  <c r="F1102" i="3"/>
  <c r="I1102" i="3" s="1"/>
  <c r="F1103" i="3"/>
  <c r="I1103" i="3" s="1"/>
  <c r="F1104" i="3"/>
  <c r="I1104" i="3" s="1"/>
  <c r="F821" i="3"/>
  <c r="I821" i="3" s="1"/>
  <c r="F829" i="3"/>
  <c r="I829" i="3" s="1"/>
  <c r="F830" i="3"/>
  <c r="I830" i="3" s="1"/>
  <c r="F841" i="3"/>
  <c r="I841" i="3" s="1"/>
  <c r="F853" i="3"/>
  <c r="I853" i="3" s="1"/>
  <c r="F854" i="3"/>
  <c r="I854" i="3" s="1"/>
  <c r="F857" i="3"/>
  <c r="I857" i="3" s="1"/>
  <c r="F865" i="3"/>
  <c r="I865" i="3" s="1"/>
  <c r="F877" i="3"/>
  <c r="I877" i="3" s="1"/>
  <c r="F889" i="3"/>
  <c r="I889" i="3" s="1"/>
  <c r="F890" i="3"/>
  <c r="I890" i="3" s="1"/>
  <c r="F901" i="3"/>
  <c r="I901" i="3" s="1"/>
  <c r="F902" i="3"/>
  <c r="I902" i="3" s="1"/>
  <c r="F913" i="3"/>
  <c r="I913" i="3" s="1"/>
  <c r="F923" i="3"/>
  <c r="I923" i="3" s="1"/>
  <c r="F925" i="3"/>
  <c r="I925" i="3" s="1"/>
  <c r="F937" i="3"/>
  <c r="I937" i="3" s="1"/>
  <c r="F938" i="3"/>
  <c r="I938" i="3" s="1"/>
  <c r="F941" i="3"/>
  <c r="I941" i="3" s="1"/>
  <c r="F949" i="3"/>
  <c r="I949" i="3" s="1"/>
  <c r="F985" i="3"/>
  <c r="I985" i="3" s="1"/>
  <c r="F986" i="3"/>
  <c r="I986" i="3" s="1"/>
  <c r="F1009" i="3"/>
  <c r="I1009" i="3" s="1"/>
  <c r="F1010" i="3"/>
  <c r="I1010" i="3" s="1"/>
  <c r="F1021" i="3"/>
  <c r="I1021" i="3" s="1"/>
  <c r="F1034" i="3"/>
  <c r="I1034" i="3" s="1"/>
  <c r="F1046" i="3"/>
  <c r="I1046" i="3" s="1"/>
  <c r="F1057" i="3"/>
  <c r="I1057" i="3" s="1"/>
  <c r="F1070" i="3"/>
  <c r="I1070" i="3" s="1"/>
  <c r="F1082" i="3"/>
  <c r="I1082" i="3" s="1"/>
  <c r="F1093" i="3"/>
  <c r="I1093" i="3" s="1"/>
  <c r="F1105" i="3"/>
  <c r="I1105" i="3" s="1"/>
  <c r="F14" i="3"/>
  <c r="I14" i="3" s="1"/>
  <c r="F15" i="3"/>
  <c r="I15" i="3" s="1"/>
  <c r="F815" i="3"/>
  <c r="I815" i="3" s="1"/>
  <c r="F814" i="3"/>
  <c r="I814" i="3" s="1"/>
  <c r="F810" i="3"/>
  <c r="I810" i="3" s="1"/>
  <c r="F809" i="3"/>
  <c r="I809" i="3" s="1"/>
  <c r="F807" i="3"/>
  <c r="I807" i="3" s="1"/>
  <c r="F806" i="3"/>
  <c r="I806" i="3" s="1"/>
  <c r="F804" i="3"/>
  <c r="I804" i="3" s="1"/>
  <c r="F803" i="3"/>
  <c r="I803" i="3" s="1"/>
  <c r="F802" i="3"/>
  <c r="I802" i="3" s="1"/>
  <c r="F797" i="3"/>
  <c r="I797" i="3" s="1"/>
  <c r="F794" i="3"/>
  <c r="I794" i="3" s="1"/>
  <c r="F793" i="3"/>
  <c r="I793" i="3" s="1"/>
  <c r="F792" i="3"/>
  <c r="I792" i="3" s="1"/>
  <c r="F791" i="3"/>
  <c r="I791" i="3" s="1"/>
  <c r="F790" i="3"/>
  <c r="I790" i="3" s="1"/>
  <c r="F786" i="3"/>
  <c r="I786" i="3" s="1"/>
  <c r="F782" i="3"/>
  <c r="I782" i="3" s="1"/>
  <c r="F781" i="3"/>
  <c r="I781" i="3" s="1"/>
  <c r="F780" i="3"/>
  <c r="I780" i="3" s="1"/>
  <c r="F779" i="3"/>
  <c r="I779" i="3" s="1"/>
  <c r="F778" i="3"/>
  <c r="I778" i="3" s="1"/>
  <c r="F774" i="3"/>
  <c r="I774" i="3" s="1"/>
  <c r="F773" i="3"/>
  <c r="I773" i="3" s="1"/>
  <c r="F770" i="3"/>
  <c r="I770" i="3" s="1"/>
  <c r="F769" i="3"/>
  <c r="I769" i="3" s="1"/>
  <c r="F768" i="3"/>
  <c r="I768" i="3" s="1"/>
  <c r="F767" i="3"/>
  <c r="I767" i="3" s="1"/>
  <c r="F766" i="3"/>
  <c r="I766" i="3" s="1"/>
  <c r="F761" i="3"/>
  <c r="I761" i="3" s="1"/>
  <c r="F758" i="3"/>
  <c r="I758" i="3" s="1"/>
  <c r="F757" i="3"/>
  <c r="I757" i="3" s="1"/>
  <c r="F756" i="3"/>
  <c r="I756" i="3" s="1"/>
  <c r="F755" i="3"/>
  <c r="I755" i="3" s="1"/>
  <c r="F754" i="3"/>
  <c r="I754" i="3" s="1"/>
  <c r="F750" i="3"/>
  <c r="I750" i="3" s="1"/>
  <c r="F749" i="3"/>
  <c r="I749" i="3" s="1"/>
  <c r="F746" i="3"/>
  <c r="I746" i="3" s="1"/>
  <c r="F745" i="3"/>
  <c r="I745" i="3" s="1"/>
  <c r="F744" i="3"/>
  <c r="I744" i="3" s="1"/>
  <c r="F743" i="3"/>
  <c r="I743" i="3" s="1"/>
  <c r="F742" i="3"/>
  <c r="I742" i="3" s="1"/>
  <c r="F737" i="3"/>
  <c r="I737" i="3" s="1"/>
  <c r="F734" i="3"/>
  <c r="I734" i="3" s="1"/>
  <c r="F733" i="3"/>
  <c r="I733" i="3" s="1"/>
  <c r="F732" i="3"/>
  <c r="I732" i="3" s="1"/>
  <c r="F731" i="3"/>
  <c r="I731" i="3" s="1"/>
  <c r="F730" i="3"/>
  <c r="I730" i="3" s="1"/>
  <c r="F726" i="3"/>
  <c r="I726" i="3" s="1"/>
  <c r="F725" i="3"/>
  <c r="I725" i="3" s="1"/>
  <c r="F722" i="3"/>
  <c r="I722" i="3" s="1"/>
  <c r="F721" i="3"/>
  <c r="I721" i="3" s="1"/>
  <c r="F720" i="3"/>
  <c r="I720" i="3" s="1"/>
  <c r="F719" i="3"/>
  <c r="I719" i="3" s="1"/>
  <c r="F718" i="3"/>
  <c r="I718" i="3" s="1"/>
  <c r="F714" i="3"/>
  <c r="I714" i="3" s="1"/>
  <c r="F713" i="3"/>
  <c r="I713" i="3" s="1"/>
  <c r="F710" i="3"/>
  <c r="I710" i="3" s="1"/>
  <c r="F709" i="3"/>
  <c r="I709" i="3" s="1"/>
  <c r="F707" i="3"/>
  <c r="I707" i="3" s="1"/>
  <c r="F706" i="3"/>
  <c r="I706" i="3" s="1"/>
  <c r="F701" i="3"/>
  <c r="I701" i="3" s="1"/>
  <c r="F698" i="3"/>
  <c r="I698" i="3" s="1"/>
  <c r="F697" i="3"/>
  <c r="I697" i="3" s="1"/>
  <c r="F696" i="3"/>
  <c r="I696" i="3" s="1"/>
  <c r="F695" i="3"/>
  <c r="I695" i="3" s="1"/>
  <c r="F694" i="3"/>
  <c r="I694" i="3" s="1"/>
  <c r="F690" i="3"/>
  <c r="I690" i="3" s="1"/>
  <c r="F689" i="3"/>
  <c r="I689" i="3" s="1"/>
  <c r="F686" i="3"/>
  <c r="I686" i="3" s="1"/>
  <c r="F685" i="3"/>
  <c r="I685" i="3" s="1"/>
  <c r="F684" i="3"/>
  <c r="I684" i="3" s="1"/>
  <c r="F683" i="3"/>
  <c r="I683" i="3" s="1"/>
  <c r="F682" i="3"/>
  <c r="I682" i="3" s="1"/>
  <c r="F678" i="3"/>
  <c r="I678" i="3" s="1"/>
  <c r="F677" i="3"/>
  <c r="I677" i="3" s="1"/>
  <c r="F674" i="3"/>
  <c r="I674" i="3" s="1"/>
  <c r="F673" i="3"/>
  <c r="I673" i="3" s="1"/>
  <c r="F672" i="3"/>
  <c r="I672" i="3" s="1"/>
  <c r="F671" i="3"/>
  <c r="I671" i="3" s="1"/>
  <c r="F670" i="3"/>
  <c r="I670" i="3" s="1"/>
  <c r="F666" i="3"/>
  <c r="I666" i="3" s="1"/>
  <c r="F665" i="3"/>
  <c r="I665" i="3" s="1"/>
  <c r="F662" i="3"/>
  <c r="I662" i="3" s="1"/>
  <c r="F661" i="3"/>
  <c r="I661" i="3" s="1"/>
  <c r="F660" i="3"/>
  <c r="I660" i="3" s="1"/>
  <c r="F659" i="3"/>
  <c r="I659" i="3" s="1"/>
  <c r="F658" i="3"/>
  <c r="I658" i="3" s="1"/>
  <c r="F654" i="3"/>
  <c r="I654" i="3" s="1"/>
  <c r="F653" i="3"/>
  <c r="I653" i="3" s="1"/>
  <c r="F650" i="3"/>
  <c r="I650" i="3" s="1"/>
  <c r="F649" i="3"/>
  <c r="I649" i="3" s="1"/>
  <c r="F648" i="3"/>
  <c r="I648" i="3" s="1"/>
  <c r="F647" i="3"/>
  <c r="I647" i="3" s="1"/>
  <c r="F646" i="3"/>
  <c r="I646" i="3" s="1"/>
  <c r="F641" i="3"/>
  <c r="I641" i="3" s="1"/>
  <c r="F638" i="3"/>
  <c r="I638" i="3" s="1"/>
  <c r="F637" i="3"/>
  <c r="I637" i="3" s="1"/>
  <c r="F636" i="3"/>
  <c r="I636" i="3" s="1"/>
  <c r="F635" i="3"/>
  <c r="I635" i="3" s="1"/>
  <c r="F634" i="3"/>
  <c r="I634" i="3" s="1"/>
  <c r="F630" i="3"/>
  <c r="I630" i="3" s="1"/>
  <c r="F629" i="3"/>
  <c r="I629" i="3" s="1"/>
  <c r="F626" i="3"/>
  <c r="I626" i="3" s="1"/>
  <c r="F625" i="3"/>
  <c r="I625" i="3" s="1"/>
  <c r="F624" i="3"/>
  <c r="I624" i="3" s="1"/>
  <c r="F623" i="3"/>
  <c r="I623" i="3" s="1"/>
  <c r="F622" i="3"/>
  <c r="I622" i="3" s="1"/>
  <c r="F618" i="3"/>
  <c r="I618" i="3" s="1"/>
  <c r="F617" i="3"/>
  <c r="I617" i="3" s="1"/>
  <c r="F614" i="3"/>
  <c r="I614" i="3" s="1"/>
  <c r="F613" i="3"/>
  <c r="I613" i="3" s="1"/>
  <c r="F612" i="3"/>
  <c r="I612" i="3" s="1"/>
  <c r="F611" i="3"/>
  <c r="I611" i="3" s="1"/>
  <c r="F610" i="3"/>
  <c r="I610" i="3" s="1"/>
  <c r="F606" i="3"/>
  <c r="I606" i="3" s="1"/>
  <c r="F605" i="3"/>
  <c r="I605" i="3" s="1"/>
  <c r="F602" i="3"/>
  <c r="I602" i="3" s="1"/>
  <c r="F601" i="3"/>
  <c r="I601" i="3" s="1"/>
  <c r="F600" i="3"/>
  <c r="I600" i="3" s="1"/>
  <c r="F599" i="3"/>
  <c r="I599" i="3" s="1"/>
  <c r="F598" i="3"/>
  <c r="I598" i="3" s="1"/>
  <c r="F594" i="3"/>
  <c r="I594" i="3" s="1"/>
  <c r="F593" i="3"/>
  <c r="I593" i="3" s="1"/>
  <c r="F591" i="3"/>
  <c r="I591" i="3" s="1"/>
  <c r="F590" i="3"/>
  <c r="I590" i="3" s="1"/>
  <c r="F589" i="3"/>
  <c r="I589" i="3" s="1"/>
  <c r="F588" i="3"/>
  <c r="I588" i="3" s="1"/>
  <c r="F587" i="3"/>
  <c r="I587" i="3" s="1"/>
  <c r="F586" i="3"/>
  <c r="I586" i="3" s="1"/>
  <c r="F582" i="3"/>
  <c r="I582" i="3" s="1"/>
  <c r="F581" i="3"/>
  <c r="I581" i="3" s="1"/>
  <c r="F578" i="3"/>
  <c r="I578" i="3" s="1"/>
  <c r="F577" i="3"/>
  <c r="I577" i="3" s="1"/>
  <c r="F576" i="3"/>
  <c r="I576" i="3" s="1"/>
  <c r="F575" i="3"/>
  <c r="I575" i="3" s="1"/>
  <c r="F574" i="3"/>
  <c r="I574" i="3" s="1"/>
  <c r="F570" i="3"/>
  <c r="I570" i="3" s="1"/>
  <c r="F569" i="3"/>
  <c r="I569" i="3" s="1"/>
  <c r="F567" i="3"/>
  <c r="I567" i="3" s="1"/>
  <c r="F566" i="3"/>
  <c r="I566" i="3" s="1"/>
  <c r="F565" i="3"/>
  <c r="I565" i="3" s="1"/>
  <c r="F564" i="3"/>
  <c r="I564" i="3" s="1"/>
  <c r="F563" i="3"/>
  <c r="I563" i="3" s="1"/>
  <c r="F562" i="3"/>
  <c r="I562" i="3" s="1"/>
  <c r="F557" i="3"/>
  <c r="I557" i="3" s="1"/>
  <c r="F556" i="3"/>
  <c r="I556" i="3" s="1"/>
  <c r="F554" i="3"/>
  <c r="I554" i="3" s="1"/>
  <c r="F553" i="3"/>
  <c r="I553" i="3" s="1"/>
  <c r="F552" i="3"/>
  <c r="I552" i="3" s="1"/>
  <c r="F551" i="3"/>
  <c r="I551" i="3" s="1"/>
  <c r="F550" i="3"/>
  <c r="I550" i="3" s="1"/>
  <c r="F546" i="3"/>
  <c r="I546" i="3" s="1"/>
  <c r="F545" i="3"/>
  <c r="I545" i="3" s="1"/>
  <c r="F542" i="3"/>
  <c r="I542" i="3" s="1"/>
  <c r="F541" i="3"/>
  <c r="I541" i="3" s="1"/>
  <c r="F540" i="3"/>
  <c r="I540" i="3" s="1"/>
  <c r="F539" i="3"/>
  <c r="I539" i="3" s="1"/>
  <c r="F538" i="3"/>
  <c r="I538" i="3" s="1"/>
  <c r="F534" i="3"/>
  <c r="I534" i="3" s="1"/>
  <c r="F533" i="3"/>
  <c r="I533" i="3" s="1"/>
  <c r="F532" i="3"/>
  <c r="I532" i="3" s="1"/>
  <c r="F530" i="3"/>
  <c r="I530" i="3" s="1"/>
  <c r="F529" i="3"/>
  <c r="I529" i="3" s="1"/>
  <c r="F528" i="3"/>
  <c r="I528" i="3" s="1"/>
  <c r="F527" i="3"/>
  <c r="I527" i="3" s="1"/>
  <c r="F526" i="3"/>
  <c r="I526" i="3" s="1"/>
  <c r="F522" i="3"/>
  <c r="I522" i="3" s="1"/>
  <c r="F521" i="3"/>
  <c r="I521" i="3" s="1"/>
  <c r="F518" i="3"/>
  <c r="I518" i="3" s="1"/>
  <c r="F517" i="3"/>
  <c r="I517" i="3" s="1"/>
  <c r="F516" i="3"/>
  <c r="I516" i="3" s="1"/>
  <c r="F515" i="3"/>
  <c r="I515" i="3" s="1"/>
  <c r="F514" i="3"/>
  <c r="I514" i="3" s="1"/>
  <c r="F510" i="3"/>
  <c r="I510" i="3" s="1"/>
  <c r="F509" i="3"/>
  <c r="I509" i="3" s="1"/>
  <c r="F506" i="3"/>
  <c r="I506" i="3" s="1"/>
  <c r="F505" i="3"/>
  <c r="I505" i="3" s="1"/>
  <c r="F504" i="3"/>
  <c r="I504" i="3" s="1"/>
  <c r="F503" i="3"/>
  <c r="I503" i="3" s="1"/>
  <c r="F502" i="3"/>
  <c r="I502" i="3" s="1"/>
  <c r="F498" i="3"/>
  <c r="I498" i="3" s="1"/>
  <c r="F497" i="3"/>
  <c r="I497" i="3" s="1"/>
  <c r="F496" i="3"/>
  <c r="I496" i="3" s="1"/>
  <c r="F494" i="3"/>
  <c r="I494" i="3" s="1"/>
  <c r="F493" i="3"/>
  <c r="I493" i="3" s="1"/>
  <c r="F492" i="3"/>
  <c r="I492" i="3" s="1"/>
  <c r="F491" i="3"/>
  <c r="I491" i="3" s="1"/>
  <c r="F490" i="3"/>
  <c r="I490" i="3" s="1"/>
  <c r="F486" i="3"/>
  <c r="I486" i="3" s="1"/>
  <c r="F485" i="3"/>
  <c r="I485" i="3" s="1"/>
  <c r="F482" i="3"/>
  <c r="I482" i="3" s="1"/>
  <c r="F481" i="3"/>
  <c r="I481" i="3" s="1"/>
  <c r="F480" i="3"/>
  <c r="I480" i="3" s="1"/>
  <c r="F479" i="3"/>
  <c r="I479" i="3" s="1"/>
  <c r="F478" i="3"/>
  <c r="I478" i="3" s="1"/>
  <c r="F474" i="3"/>
  <c r="I474" i="3" s="1"/>
  <c r="F473" i="3"/>
  <c r="I473" i="3" s="1"/>
  <c r="F470" i="3"/>
  <c r="I470" i="3" s="1"/>
  <c r="F469" i="3"/>
  <c r="I469" i="3" s="1"/>
  <c r="F468" i="3"/>
  <c r="I468" i="3" s="1"/>
  <c r="F467" i="3"/>
  <c r="I467" i="3" s="1"/>
  <c r="F466" i="3"/>
  <c r="I466" i="3" s="1"/>
  <c r="F462" i="3"/>
  <c r="I462" i="3" s="1"/>
  <c r="F461" i="3"/>
  <c r="I461" i="3" s="1"/>
  <c r="F458" i="3"/>
  <c r="I458" i="3" s="1"/>
  <c r="F457" i="3"/>
  <c r="I457" i="3" s="1"/>
  <c r="F456" i="3"/>
  <c r="I456" i="3" s="1"/>
  <c r="F455" i="3"/>
  <c r="I455" i="3" s="1"/>
  <c r="F454" i="3"/>
  <c r="I454" i="3" s="1"/>
  <c r="F450" i="3"/>
  <c r="I450" i="3" s="1"/>
  <c r="F449" i="3"/>
  <c r="I449" i="3" s="1"/>
  <c r="F446" i="3"/>
  <c r="I446" i="3" s="1"/>
  <c r="F445" i="3"/>
  <c r="I445" i="3" s="1"/>
  <c r="F444" i="3"/>
  <c r="I444" i="3" s="1"/>
  <c r="F443" i="3"/>
  <c r="I443" i="3" s="1"/>
  <c r="F442" i="3"/>
  <c r="I442" i="3" s="1"/>
  <c r="F438" i="3"/>
  <c r="I438" i="3" s="1"/>
  <c r="F437" i="3"/>
  <c r="I437" i="3" s="1"/>
  <c r="F434" i="3"/>
  <c r="I434" i="3" s="1"/>
  <c r="F433" i="3"/>
  <c r="I433" i="3" s="1"/>
  <c r="F432" i="3"/>
  <c r="I432" i="3" s="1"/>
  <c r="F431" i="3"/>
  <c r="I431" i="3" s="1"/>
  <c r="F430" i="3"/>
  <c r="I430" i="3" s="1"/>
  <c r="F426" i="3"/>
  <c r="I426" i="3" s="1"/>
  <c r="F425" i="3"/>
  <c r="I425" i="3" s="1"/>
  <c r="F423" i="3"/>
  <c r="I423" i="3" s="1"/>
  <c r="F422" i="3"/>
  <c r="I422" i="3" s="1"/>
  <c r="F421" i="3"/>
  <c r="I421" i="3" s="1"/>
  <c r="F420" i="3"/>
  <c r="I420" i="3" s="1"/>
  <c r="F419" i="3"/>
  <c r="I419" i="3" s="1"/>
  <c r="F418" i="3"/>
  <c r="I418" i="3" s="1"/>
  <c r="F414" i="3"/>
  <c r="I414" i="3" s="1"/>
  <c r="F413" i="3"/>
  <c r="I413" i="3" s="1"/>
  <c r="F410" i="3"/>
  <c r="I410" i="3" s="1"/>
  <c r="F409" i="3"/>
  <c r="I409" i="3" s="1"/>
  <c r="F408" i="3"/>
  <c r="I408" i="3" s="1"/>
  <c r="F407" i="3"/>
  <c r="I407" i="3" s="1"/>
  <c r="F406" i="3"/>
  <c r="I406" i="3" s="1"/>
  <c r="F402" i="3"/>
  <c r="I402" i="3" s="1"/>
  <c r="F401" i="3"/>
  <c r="I401" i="3" s="1"/>
  <c r="F398" i="3"/>
  <c r="I398" i="3" s="1"/>
  <c r="F397" i="3"/>
  <c r="I397" i="3" s="1"/>
  <c r="F396" i="3"/>
  <c r="I396" i="3" s="1"/>
  <c r="F395" i="3"/>
  <c r="I395" i="3" s="1"/>
  <c r="F394" i="3"/>
  <c r="I394" i="3" s="1"/>
  <c r="F390" i="3"/>
  <c r="I390" i="3" s="1"/>
  <c r="F389" i="3"/>
  <c r="I389" i="3" s="1"/>
  <c r="F386" i="3"/>
  <c r="I386" i="3" s="1"/>
  <c r="F385" i="3"/>
  <c r="I385" i="3" s="1"/>
  <c r="F384" i="3"/>
  <c r="I384" i="3" s="1"/>
  <c r="F383" i="3"/>
  <c r="I383" i="3" s="1"/>
  <c r="F382" i="3"/>
  <c r="I382" i="3" s="1"/>
  <c r="F378" i="3"/>
  <c r="I378" i="3" s="1"/>
  <c r="F377" i="3"/>
  <c r="I377" i="3" s="1"/>
  <c r="F374" i="3"/>
  <c r="I374" i="3" s="1"/>
  <c r="F373" i="3"/>
  <c r="I373" i="3" s="1"/>
  <c r="F372" i="3"/>
  <c r="I372" i="3" s="1"/>
  <c r="F371" i="3"/>
  <c r="I371" i="3" s="1"/>
  <c r="F370" i="3"/>
  <c r="I370" i="3" s="1"/>
  <c r="F366" i="3"/>
  <c r="I366" i="3" s="1"/>
  <c r="F365" i="3"/>
  <c r="I365" i="3" s="1"/>
  <c r="F364" i="3"/>
  <c r="I364" i="3" s="1"/>
  <c r="F362" i="3"/>
  <c r="I362" i="3" s="1"/>
  <c r="F361" i="3"/>
  <c r="I361" i="3" s="1"/>
  <c r="F360" i="3"/>
  <c r="I360" i="3" s="1"/>
  <c r="F359" i="3"/>
  <c r="I359" i="3" s="1"/>
  <c r="F358" i="3"/>
  <c r="I358" i="3" s="1"/>
  <c r="F354" i="3"/>
  <c r="I354" i="3" s="1"/>
  <c r="F353" i="3"/>
  <c r="I353" i="3" s="1"/>
  <c r="F352" i="3"/>
  <c r="I352" i="3" s="1"/>
  <c r="F350" i="3"/>
  <c r="I350" i="3" s="1"/>
  <c r="F349" i="3"/>
  <c r="I349" i="3" s="1"/>
  <c r="F348" i="3"/>
  <c r="I348" i="3" s="1"/>
  <c r="F347" i="3"/>
  <c r="I347" i="3" s="1"/>
  <c r="F346" i="3"/>
  <c r="I346" i="3" s="1"/>
  <c r="F342" i="3"/>
  <c r="I342" i="3" s="1"/>
  <c r="F341" i="3"/>
  <c r="I341" i="3" s="1"/>
  <c r="F338" i="3"/>
  <c r="I338" i="3" s="1"/>
  <c r="F337" i="3"/>
  <c r="I337" i="3" s="1"/>
  <c r="F336" i="3"/>
  <c r="I336" i="3" s="1"/>
  <c r="F335" i="3"/>
  <c r="I335" i="3" s="1"/>
  <c r="F334" i="3"/>
  <c r="I334" i="3" s="1"/>
  <c r="F330" i="3"/>
  <c r="I330" i="3" s="1"/>
  <c r="F329" i="3"/>
  <c r="I329" i="3" s="1"/>
  <c r="F328" i="3"/>
  <c r="I328" i="3" s="1"/>
  <c r="F327" i="3"/>
  <c r="I327" i="3" s="1"/>
  <c r="F326" i="3"/>
  <c r="I326" i="3" s="1"/>
  <c r="F325" i="3"/>
  <c r="I325" i="3" s="1"/>
  <c r="F324" i="3"/>
  <c r="I324" i="3" s="1"/>
  <c r="F323" i="3"/>
  <c r="I323" i="3" s="1"/>
  <c r="F322" i="3"/>
  <c r="I322" i="3" s="1"/>
  <c r="F318" i="3"/>
  <c r="I318" i="3" s="1"/>
  <c r="F317" i="3"/>
  <c r="I317" i="3" s="1"/>
  <c r="F314" i="3"/>
  <c r="I314" i="3" s="1"/>
  <c r="F313" i="3"/>
  <c r="I313" i="3" s="1"/>
  <c r="F312" i="3"/>
  <c r="I312" i="3" s="1"/>
  <c r="F311" i="3"/>
  <c r="I311" i="3" s="1"/>
  <c r="F310" i="3"/>
  <c r="I310" i="3" s="1"/>
  <c r="F306" i="3"/>
  <c r="I306" i="3" s="1"/>
  <c r="F305" i="3"/>
  <c r="I305" i="3" s="1"/>
  <c r="F303" i="3"/>
  <c r="I303" i="3" s="1"/>
  <c r="F302" i="3"/>
  <c r="I302" i="3" s="1"/>
  <c r="F301" i="3"/>
  <c r="I301" i="3" s="1"/>
  <c r="F300" i="3"/>
  <c r="I300" i="3" s="1"/>
  <c r="F299" i="3"/>
  <c r="I299" i="3" s="1"/>
  <c r="F298" i="3"/>
  <c r="I298" i="3" s="1"/>
  <c r="F294" i="3"/>
  <c r="I294" i="3" s="1"/>
  <c r="F293" i="3"/>
  <c r="I293" i="3" s="1"/>
  <c r="F290" i="3"/>
  <c r="I290" i="3" s="1"/>
  <c r="F289" i="3"/>
  <c r="I289" i="3" s="1"/>
  <c r="F288" i="3"/>
  <c r="I288" i="3" s="1"/>
  <c r="F287" i="3"/>
  <c r="I287" i="3" s="1"/>
  <c r="F286" i="3"/>
  <c r="I286" i="3" s="1"/>
  <c r="F282" i="3"/>
  <c r="I282" i="3" s="1"/>
  <c r="F281" i="3"/>
  <c r="I281" i="3" s="1"/>
  <c r="F279" i="3"/>
  <c r="I279" i="3" s="1"/>
  <c r="F278" i="3"/>
  <c r="I278" i="3" s="1"/>
  <c r="F277" i="3"/>
  <c r="I277" i="3" s="1"/>
  <c r="F276" i="3"/>
  <c r="I276" i="3" s="1"/>
  <c r="F275" i="3"/>
  <c r="I275" i="3" s="1"/>
  <c r="F274" i="3"/>
  <c r="I274" i="3" s="1"/>
  <c r="F272" i="3"/>
  <c r="I272" i="3" s="1"/>
  <c r="F270" i="3"/>
  <c r="I270" i="3" s="1"/>
  <c r="F269" i="3"/>
  <c r="I269" i="3" s="1"/>
  <c r="F267" i="3"/>
  <c r="I267" i="3" s="1"/>
  <c r="F266" i="3"/>
  <c r="I266" i="3" s="1"/>
  <c r="F265" i="3"/>
  <c r="I265" i="3" s="1"/>
  <c r="F264" i="3"/>
  <c r="I264" i="3" s="1"/>
  <c r="F263" i="3"/>
  <c r="I263" i="3" s="1"/>
  <c r="F262" i="3"/>
  <c r="I262" i="3" s="1"/>
  <c r="F258" i="3"/>
  <c r="I258" i="3" s="1"/>
  <c r="F257" i="3"/>
  <c r="I257" i="3" s="1"/>
  <c r="F254" i="3"/>
  <c r="I254" i="3" s="1"/>
  <c r="F253" i="3"/>
  <c r="I253" i="3" s="1"/>
  <c r="F252" i="3"/>
  <c r="I252" i="3" s="1"/>
  <c r="F251" i="3"/>
  <c r="I251" i="3" s="1"/>
  <c r="F250" i="3"/>
  <c r="I250" i="3" s="1"/>
  <c r="F246" i="3"/>
  <c r="I246" i="3" s="1"/>
  <c r="F245" i="3"/>
  <c r="I245" i="3" s="1"/>
  <c r="F243" i="3"/>
  <c r="I243" i="3" s="1"/>
  <c r="F242" i="3"/>
  <c r="I242" i="3" s="1"/>
  <c r="F241" i="3"/>
  <c r="I241" i="3" s="1"/>
  <c r="F240" i="3"/>
  <c r="I240" i="3" s="1"/>
  <c r="F239" i="3"/>
  <c r="I239" i="3" s="1"/>
  <c r="F238" i="3"/>
  <c r="I238" i="3" s="1"/>
  <c r="F234" i="3"/>
  <c r="I234" i="3" s="1"/>
  <c r="F233" i="3"/>
  <c r="I233" i="3" s="1"/>
  <c r="F230" i="3"/>
  <c r="I230" i="3" s="1"/>
  <c r="F229" i="3"/>
  <c r="I229" i="3" s="1"/>
  <c r="F228" i="3"/>
  <c r="I228" i="3" s="1"/>
  <c r="F227" i="3"/>
  <c r="I227" i="3" s="1"/>
  <c r="F226" i="3"/>
  <c r="I226" i="3" s="1"/>
  <c r="F222" i="3"/>
  <c r="I222" i="3" s="1"/>
  <c r="F221" i="3"/>
  <c r="I221" i="3" s="1"/>
  <c r="F218" i="3"/>
  <c r="I218" i="3" s="1"/>
  <c r="F217" i="3"/>
  <c r="I217" i="3" s="1"/>
  <c r="F216" i="3"/>
  <c r="I216" i="3" s="1"/>
  <c r="F215" i="3"/>
  <c r="I215" i="3" s="1"/>
  <c r="F214" i="3"/>
  <c r="I214" i="3" s="1"/>
  <c r="F210" i="3"/>
  <c r="I210" i="3" s="1"/>
  <c r="F209" i="3"/>
  <c r="I209" i="3" s="1"/>
  <c r="F206" i="3"/>
  <c r="I206" i="3" s="1"/>
  <c r="F205" i="3"/>
  <c r="I205" i="3" s="1"/>
  <c r="F204" i="3"/>
  <c r="I204" i="3" s="1"/>
  <c r="F203" i="3"/>
  <c r="I203" i="3" s="1"/>
  <c r="F202" i="3"/>
  <c r="I202" i="3" s="1"/>
  <c r="F198" i="3"/>
  <c r="I198" i="3" s="1"/>
  <c r="F197" i="3"/>
  <c r="I197" i="3" s="1"/>
  <c r="F194" i="3"/>
  <c r="I194" i="3" s="1"/>
  <c r="F193" i="3"/>
  <c r="I193" i="3" s="1"/>
  <c r="F192" i="3"/>
  <c r="I192" i="3" s="1"/>
  <c r="F191" i="3"/>
  <c r="I191" i="3" s="1"/>
  <c r="F190" i="3"/>
  <c r="I190" i="3" s="1"/>
  <c r="F186" i="3"/>
  <c r="I186" i="3" s="1"/>
  <c r="F185" i="3"/>
  <c r="I185" i="3" s="1"/>
  <c r="F183" i="3"/>
  <c r="I183" i="3" s="1"/>
  <c r="F182" i="3"/>
  <c r="I182" i="3" s="1"/>
  <c r="F181" i="3"/>
  <c r="I181" i="3" s="1"/>
  <c r="F180" i="3"/>
  <c r="I180" i="3" s="1"/>
  <c r="F179" i="3"/>
  <c r="I179" i="3" s="1"/>
  <c r="F178" i="3"/>
  <c r="I178" i="3" s="1"/>
  <c r="F174" i="3"/>
  <c r="I174" i="3" s="1"/>
  <c r="F173" i="3"/>
  <c r="I173" i="3" s="1"/>
  <c r="F170" i="3"/>
  <c r="I170" i="3" s="1"/>
  <c r="F169" i="3"/>
  <c r="I169" i="3" s="1"/>
  <c r="F168" i="3"/>
  <c r="I168" i="3" s="1"/>
  <c r="F167" i="3"/>
  <c r="I167" i="3" s="1"/>
  <c r="F166" i="3"/>
  <c r="I166" i="3" s="1"/>
  <c r="F162" i="3"/>
  <c r="I162" i="3" s="1"/>
  <c r="F161" i="3"/>
  <c r="I161" i="3" s="1"/>
  <c r="F158" i="3"/>
  <c r="I158" i="3" s="1"/>
  <c r="F157" i="3"/>
  <c r="I157" i="3" s="1"/>
  <c r="F156" i="3"/>
  <c r="I156" i="3" s="1"/>
  <c r="F155" i="3"/>
  <c r="I155" i="3" s="1"/>
  <c r="F154" i="3"/>
  <c r="I154" i="3" s="1"/>
  <c r="F150" i="3"/>
  <c r="I150" i="3" s="1"/>
  <c r="F149" i="3"/>
  <c r="I149" i="3" s="1"/>
  <c r="F147" i="3"/>
  <c r="I147" i="3" s="1"/>
  <c r="F146" i="3"/>
  <c r="I146" i="3" s="1"/>
  <c r="F145" i="3"/>
  <c r="I145" i="3" s="1"/>
  <c r="F144" i="3"/>
  <c r="I144" i="3" s="1"/>
  <c r="F143" i="3"/>
  <c r="I143" i="3" s="1"/>
  <c r="F142" i="3"/>
  <c r="I142" i="3" s="1"/>
  <c r="F138" i="3"/>
  <c r="I138" i="3" s="1"/>
  <c r="F137" i="3"/>
  <c r="I137" i="3" s="1"/>
  <c r="F134" i="3"/>
  <c r="I134" i="3" s="1"/>
  <c r="F133" i="3"/>
  <c r="I133" i="3" s="1"/>
  <c r="F132" i="3"/>
  <c r="I132" i="3" s="1"/>
  <c r="F131" i="3"/>
  <c r="I131" i="3" s="1"/>
  <c r="F130" i="3"/>
  <c r="I130" i="3" s="1"/>
  <c r="F126" i="3"/>
  <c r="I126" i="3" s="1"/>
  <c r="F125" i="3"/>
  <c r="I125" i="3" s="1"/>
  <c r="F123" i="3"/>
  <c r="I123" i="3" s="1"/>
  <c r="F122" i="3"/>
  <c r="I122" i="3" s="1"/>
  <c r="F121" i="3"/>
  <c r="I121" i="3" s="1"/>
  <c r="F120" i="3"/>
  <c r="I120" i="3" s="1"/>
  <c r="F119" i="3"/>
  <c r="I119" i="3" s="1"/>
  <c r="F118" i="3"/>
  <c r="I118" i="3" s="1"/>
  <c r="F114" i="3"/>
  <c r="I114" i="3" s="1"/>
  <c r="F113" i="3"/>
  <c r="I113" i="3" s="1"/>
  <c r="F112" i="3"/>
  <c r="I112" i="3" s="1"/>
  <c r="F111" i="3"/>
  <c r="I111" i="3" s="1"/>
  <c r="F110" i="3"/>
  <c r="I110" i="3" s="1"/>
  <c r="F109" i="3"/>
  <c r="I109" i="3" s="1"/>
  <c r="F108" i="3"/>
  <c r="I108" i="3" s="1"/>
  <c r="F107" i="3"/>
  <c r="I107" i="3" s="1"/>
  <c r="F106" i="3"/>
  <c r="I106" i="3" s="1"/>
  <c r="F102" i="3"/>
  <c r="I102" i="3" s="1"/>
  <c r="F101" i="3"/>
  <c r="I101" i="3" s="1"/>
  <c r="F99" i="3"/>
  <c r="I99" i="3" s="1"/>
  <c r="F98" i="3"/>
  <c r="I98" i="3" s="1"/>
  <c r="F97" i="3"/>
  <c r="I97" i="3" s="1"/>
  <c r="F96" i="3"/>
  <c r="I96" i="3" s="1"/>
  <c r="F95" i="3"/>
  <c r="I95" i="3" s="1"/>
  <c r="F94" i="3"/>
  <c r="I94" i="3" s="1"/>
  <c r="F90" i="3"/>
  <c r="I90" i="3" s="1"/>
  <c r="F89" i="3"/>
  <c r="I89" i="3" s="1"/>
  <c r="F87" i="3"/>
  <c r="I87" i="3" s="1"/>
  <c r="F86" i="3"/>
  <c r="I86" i="3" s="1"/>
  <c r="F85" i="3"/>
  <c r="I85" i="3" s="1"/>
  <c r="F84" i="3"/>
  <c r="I84" i="3" s="1"/>
  <c r="F83" i="3"/>
  <c r="I83" i="3" s="1"/>
  <c r="F82" i="3"/>
  <c r="I82" i="3" s="1"/>
  <c r="F78" i="3"/>
  <c r="I78" i="3" s="1"/>
  <c r="F77" i="3"/>
  <c r="I77" i="3" s="1"/>
  <c r="F74" i="3"/>
  <c r="I74" i="3" s="1"/>
  <c r="F73" i="3"/>
  <c r="I73" i="3" s="1"/>
  <c r="F72" i="3"/>
  <c r="I72" i="3" s="1"/>
  <c r="F71" i="3"/>
  <c r="I71" i="3" s="1"/>
  <c r="F70" i="3"/>
  <c r="I70" i="3" s="1"/>
  <c r="F66" i="3"/>
  <c r="I66" i="3" s="1"/>
  <c r="F65" i="3"/>
  <c r="I65" i="3" s="1"/>
  <c r="F63" i="3"/>
  <c r="I63" i="3" s="1"/>
  <c r="F62" i="3"/>
  <c r="I62" i="3" s="1"/>
  <c r="F61" i="3"/>
  <c r="I61" i="3" s="1"/>
  <c r="F60" i="3"/>
  <c r="I60" i="3" s="1"/>
  <c r="F59" i="3"/>
  <c r="I59" i="3" s="1"/>
  <c r="F58" i="3"/>
  <c r="I58" i="3" s="1"/>
  <c r="F54" i="3"/>
  <c r="I54" i="3" s="1"/>
  <c r="F53" i="3"/>
  <c r="I53" i="3" s="1"/>
  <c r="F50" i="3"/>
  <c r="I50" i="3" s="1"/>
  <c r="F49" i="3"/>
  <c r="I49" i="3" s="1"/>
  <c r="F48" i="3"/>
  <c r="I48" i="3" s="1"/>
  <c r="F47" i="3"/>
  <c r="I47" i="3" s="1"/>
  <c r="F46" i="3"/>
  <c r="I46" i="3" s="1"/>
  <c r="F42" i="3"/>
  <c r="I42" i="3" s="1"/>
  <c r="F41" i="3"/>
  <c r="I41" i="3" s="1"/>
  <c r="F40" i="3"/>
  <c r="I40" i="3" s="1"/>
  <c r="F39" i="3"/>
  <c r="I39" i="3" s="1"/>
  <c r="F38" i="3"/>
  <c r="I38" i="3" s="1"/>
  <c r="F37" i="3"/>
  <c r="I37" i="3" s="1"/>
  <c r="F36" i="3"/>
  <c r="I36" i="3" s="1"/>
  <c r="F35" i="3"/>
  <c r="I35" i="3" s="1"/>
  <c r="F34" i="3"/>
  <c r="I34" i="3" s="1"/>
  <c r="F30" i="3"/>
  <c r="I30" i="3" s="1"/>
  <c r="F29" i="3"/>
  <c r="I29" i="3" s="1"/>
  <c r="F27" i="3"/>
  <c r="I27" i="3" s="1"/>
  <c r="F26" i="3"/>
  <c r="I26" i="3" s="1"/>
  <c r="F25" i="3"/>
  <c r="I25" i="3" s="1"/>
  <c r="F24" i="3"/>
  <c r="I24" i="3" s="1"/>
  <c r="F23" i="3"/>
  <c r="I23" i="3" s="1"/>
  <c r="F22" i="3"/>
  <c r="I22" i="3" s="1"/>
  <c r="F18" i="3"/>
  <c r="I18" i="3" s="1"/>
  <c r="F17" i="3"/>
  <c r="I17" i="3" s="1"/>
  <c r="F13" i="3"/>
  <c r="I13" i="3" s="1"/>
  <c r="F12" i="3"/>
  <c r="I12" i="3" s="1"/>
  <c r="F11" i="3"/>
  <c r="I11" i="3" s="1"/>
  <c r="F10" i="3"/>
  <c r="I10" i="3" s="1"/>
  <c r="Q6782" i="7" l="1"/>
</calcChain>
</file>

<file path=xl/sharedStrings.xml><?xml version="1.0" encoding="utf-8"?>
<sst xmlns="http://schemas.openxmlformats.org/spreadsheetml/2006/main" count="167577" uniqueCount="33515">
  <si>
    <t>documento_identidad</t>
  </si>
  <si>
    <t>primer_nombre</t>
  </si>
  <si>
    <t>segundo_nombre</t>
  </si>
  <si>
    <t>primer_apellido</t>
  </si>
  <si>
    <t>segundo_apellido</t>
  </si>
  <si>
    <t>departamento</t>
  </si>
  <si>
    <t>municipio</t>
  </si>
  <si>
    <t>email</t>
  </si>
  <si>
    <t>telefono</t>
  </si>
  <si>
    <t>direccion</t>
  </si>
  <si>
    <t>genero</t>
  </si>
  <si>
    <t>fnacimiento</t>
  </si>
  <si>
    <t>date_joined</t>
  </si>
  <si>
    <t>militancia</t>
  </si>
  <si>
    <t>1075222266</t>
  </si>
  <si>
    <t>1094161660</t>
  </si>
  <si>
    <t>1096957499</t>
  </si>
  <si>
    <t>1118875700</t>
  </si>
  <si>
    <t>1093792825</t>
  </si>
  <si>
    <t>1067406746</t>
  </si>
  <si>
    <t>1070624874</t>
  </si>
  <si>
    <t>1091163840</t>
  </si>
  <si>
    <t>1095833564</t>
  </si>
  <si>
    <t>1077144920</t>
  </si>
  <si>
    <t>1025892802</t>
  </si>
  <si>
    <t>1005646533</t>
  </si>
  <si>
    <t>1014291354</t>
  </si>
  <si>
    <t>1001532951</t>
  </si>
  <si>
    <t>1002736761</t>
  </si>
  <si>
    <t>CARLOS</t>
  </si>
  <si>
    <t>DANIEL</t>
  </si>
  <si>
    <t>CESAR</t>
  </si>
  <si>
    <t>MARIA</t>
  </si>
  <si>
    <t>JESUS</t>
  </si>
  <si>
    <t>WILLIAM</t>
  </si>
  <si>
    <t xml:space="preserve">LUIS </t>
  </si>
  <si>
    <t>ISAAC</t>
  </si>
  <si>
    <t xml:space="preserve">PABLO </t>
  </si>
  <si>
    <t xml:space="preserve">CARLOS </t>
  </si>
  <si>
    <t>JULIO</t>
  </si>
  <si>
    <t>YANELLYS</t>
  </si>
  <si>
    <t>STEBAN</t>
  </si>
  <si>
    <t>ADRIANA</t>
  </si>
  <si>
    <t>MELISA</t>
  </si>
  <si>
    <t>FERNANDO</t>
  </si>
  <si>
    <t xml:space="preserve">FERNANDO </t>
  </si>
  <si>
    <t>MARCO</t>
  </si>
  <si>
    <t>LUIS</t>
  </si>
  <si>
    <t>RICARDO</t>
  </si>
  <si>
    <t>ANGEL</t>
  </si>
  <si>
    <t>LILIANA</t>
  </si>
  <si>
    <t>ALFREDO</t>
  </si>
  <si>
    <t>SINDY</t>
  </si>
  <si>
    <t>ELKIN</t>
  </si>
  <si>
    <t>DAVID</t>
  </si>
  <si>
    <t>LEONARDO</t>
  </si>
  <si>
    <t>JAFET</t>
  </si>
  <si>
    <t>NATALIA</t>
  </si>
  <si>
    <t>ANDRES</t>
  </si>
  <si>
    <t>JULIÁN</t>
  </si>
  <si>
    <t>JHONATAN</t>
  </si>
  <si>
    <t xml:space="preserve">LUISA </t>
  </si>
  <si>
    <t>MIGUEL</t>
  </si>
  <si>
    <t>ANDREA</t>
  </si>
  <si>
    <t xml:space="preserve">CRISTIAN </t>
  </si>
  <si>
    <t>HAROLD</t>
  </si>
  <si>
    <t>DANNA</t>
  </si>
  <si>
    <t>MANUEL</t>
  </si>
  <si>
    <t>CÉSAR</t>
  </si>
  <si>
    <t>FELIX</t>
  </si>
  <si>
    <t>JAIRO</t>
  </si>
  <si>
    <t>INGRID</t>
  </si>
  <si>
    <t>ALVARO</t>
  </si>
  <si>
    <t xml:space="preserve">MARIA </t>
  </si>
  <si>
    <t>HERNANDO</t>
  </si>
  <si>
    <t>EDISSON</t>
  </si>
  <si>
    <t>SANDRA</t>
  </si>
  <si>
    <t>DARIO</t>
  </si>
  <si>
    <t>LUNA</t>
  </si>
  <si>
    <t>JOHN</t>
  </si>
  <si>
    <t>PAULINA</t>
  </si>
  <si>
    <t>SEBASTIÁN</t>
  </si>
  <si>
    <t>GINETH</t>
  </si>
  <si>
    <t>JOSE</t>
  </si>
  <si>
    <t>JORGE</t>
  </si>
  <si>
    <t>JESSICA</t>
  </si>
  <si>
    <t>PEDRO</t>
  </si>
  <si>
    <t>MAURICIO</t>
  </si>
  <si>
    <t>ANA</t>
  </si>
  <si>
    <t>MAIRA</t>
  </si>
  <si>
    <t>CECILIA</t>
  </si>
  <si>
    <t>YEIMI</t>
  </si>
  <si>
    <t>DILAN</t>
  </si>
  <si>
    <t>WENDY</t>
  </si>
  <si>
    <t>NELSON</t>
  </si>
  <si>
    <t>YOLIMA</t>
  </si>
  <si>
    <t xml:space="preserve">GUSTAVO </t>
  </si>
  <si>
    <t>WILSON</t>
  </si>
  <si>
    <t>JUAN</t>
  </si>
  <si>
    <t>RAFAEL</t>
  </si>
  <si>
    <t>RAMON</t>
  </si>
  <si>
    <t xml:space="preserve">STEVEN </t>
  </si>
  <si>
    <t>MARY</t>
  </si>
  <si>
    <t xml:space="preserve">LUZ </t>
  </si>
  <si>
    <t xml:space="preserve">MARÍA </t>
  </si>
  <si>
    <t>DINA</t>
  </si>
  <si>
    <t>JAVIER</t>
  </si>
  <si>
    <t>OSCAR</t>
  </si>
  <si>
    <t xml:space="preserve">DAIRO </t>
  </si>
  <si>
    <t>CANDELARIA</t>
  </si>
  <si>
    <t>CRISTIAN</t>
  </si>
  <si>
    <t>GABRIEL</t>
  </si>
  <si>
    <t>FRANKLIN</t>
  </si>
  <si>
    <t>JIMMY</t>
  </si>
  <si>
    <t>JAMER</t>
  </si>
  <si>
    <t>JESÚS</t>
  </si>
  <si>
    <t>GISELLE</t>
  </si>
  <si>
    <t>JOHAN</t>
  </si>
  <si>
    <t>LYDA</t>
  </si>
  <si>
    <t>PATRICIA</t>
  </si>
  <si>
    <t>BLANCA</t>
  </si>
  <si>
    <t>EDITH</t>
  </si>
  <si>
    <t>SARA</t>
  </si>
  <si>
    <t>DIANA</t>
  </si>
  <si>
    <t>ANGELA</t>
  </si>
  <si>
    <t>ROMAN</t>
  </si>
  <si>
    <t>SALOME</t>
  </si>
  <si>
    <t>JULIAN</t>
  </si>
  <si>
    <t>IVAN</t>
  </si>
  <si>
    <t xml:space="preserve">CLAUDIA </t>
  </si>
  <si>
    <t>DIEGO</t>
  </si>
  <si>
    <t>SERGIO</t>
  </si>
  <si>
    <t>DORIS</t>
  </si>
  <si>
    <t xml:space="preserve">NIDIA </t>
  </si>
  <si>
    <t>ALBERTO</t>
  </si>
  <si>
    <t>FREDY</t>
  </si>
  <si>
    <t>CLAUDIA</t>
  </si>
  <si>
    <t>EDWIN</t>
  </si>
  <si>
    <t>LUZ</t>
  </si>
  <si>
    <t>JEAN</t>
  </si>
  <si>
    <t>JHON</t>
  </si>
  <si>
    <t xml:space="preserve">JUAN </t>
  </si>
  <si>
    <t>ERIKA</t>
  </si>
  <si>
    <t>YESICA</t>
  </si>
  <si>
    <t>ROSA</t>
  </si>
  <si>
    <t>ISABEL</t>
  </si>
  <si>
    <t>HENRY</t>
  </si>
  <si>
    <t>MARIO</t>
  </si>
  <si>
    <t>PAULA</t>
  </si>
  <si>
    <t>YEFERSON</t>
  </si>
  <si>
    <t>CINDY</t>
  </si>
  <si>
    <t>ALEXANDER</t>
  </si>
  <si>
    <t>CAMILO</t>
  </si>
  <si>
    <t xml:space="preserve">SEBASTIAN </t>
  </si>
  <si>
    <t>YOVANY</t>
  </si>
  <si>
    <t>PAULO</t>
  </si>
  <si>
    <t>JUVENAL</t>
  </si>
  <si>
    <t xml:space="preserve">YEIMI </t>
  </si>
  <si>
    <t>JESICA</t>
  </si>
  <si>
    <t>EINAR</t>
  </si>
  <si>
    <t>OMAR</t>
  </si>
  <si>
    <t>HUGO</t>
  </si>
  <si>
    <t>DEISSY</t>
  </si>
  <si>
    <t>DARWIN</t>
  </si>
  <si>
    <t>HELMER</t>
  </si>
  <si>
    <t>BURGOS</t>
  </si>
  <si>
    <t>JONATHAN</t>
  </si>
  <si>
    <t>GIOVANNY</t>
  </si>
  <si>
    <t>NESTOR</t>
  </si>
  <si>
    <t>ARISTOBULO</t>
  </si>
  <si>
    <t>NANCY</t>
  </si>
  <si>
    <t>CARMEN</t>
  </si>
  <si>
    <t xml:space="preserve">DIANA </t>
  </si>
  <si>
    <t>SANTIAGO</t>
  </si>
  <si>
    <t>FELIPE</t>
  </si>
  <si>
    <t>MANUELA</t>
  </si>
  <si>
    <t>PAOLA</t>
  </si>
  <si>
    <t>LAURA</t>
  </si>
  <si>
    <t>RUBEN</t>
  </si>
  <si>
    <t>ANDRÉS</t>
  </si>
  <si>
    <t>LEIDY</t>
  </si>
  <si>
    <t xml:space="preserve">MARIA DE LOS ANGELES </t>
  </si>
  <si>
    <t>GUSTAVO</t>
  </si>
  <si>
    <t>KARLA</t>
  </si>
  <si>
    <t>ARTURO</t>
  </si>
  <si>
    <t xml:space="preserve">ERIKA </t>
  </si>
  <si>
    <t>LIZETH</t>
  </si>
  <si>
    <t>MARLON</t>
  </si>
  <si>
    <t>HECTOR</t>
  </si>
  <si>
    <t>LINA</t>
  </si>
  <si>
    <t>WILMER</t>
  </si>
  <si>
    <t>AIMER</t>
  </si>
  <si>
    <t xml:space="preserve">JOSE </t>
  </si>
  <si>
    <t>MARLENY</t>
  </si>
  <si>
    <t>WILMAN</t>
  </si>
  <si>
    <t>YAMID</t>
  </si>
  <si>
    <t>JOSÉ</t>
  </si>
  <si>
    <t>YISLEHIDY</t>
  </si>
  <si>
    <t>EDER</t>
  </si>
  <si>
    <t>ESPERANZA</t>
  </si>
  <si>
    <t xml:space="preserve">FREDY </t>
  </si>
  <si>
    <t>ALBA</t>
  </si>
  <si>
    <t>MAVI</t>
  </si>
  <si>
    <t xml:space="preserve">MAURICIO </t>
  </si>
  <si>
    <t>MARTHA</t>
  </si>
  <si>
    <t>EDUAR</t>
  </si>
  <si>
    <t>HUMBERTO</t>
  </si>
  <si>
    <t xml:space="preserve">JORGE </t>
  </si>
  <si>
    <t>ADOLFO</t>
  </si>
  <si>
    <t xml:space="preserve">ALEJANDRO </t>
  </si>
  <si>
    <t xml:space="preserve">MARLY </t>
  </si>
  <si>
    <t>EIMY</t>
  </si>
  <si>
    <t>YULY</t>
  </si>
  <si>
    <t>ESTEBAN</t>
  </si>
  <si>
    <t>JAIME</t>
  </si>
  <si>
    <t>DANIELA</t>
  </si>
  <si>
    <t>RODRIGO</t>
  </si>
  <si>
    <t>ROBERTO</t>
  </si>
  <si>
    <t>ELMER</t>
  </si>
  <si>
    <t>DWIRIN</t>
  </si>
  <si>
    <t xml:space="preserve">LIDA </t>
  </si>
  <si>
    <t>YOLEYBER</t>
  </si>
  <si>
    <t>YELMAR</t>
  </si>
  <si>
    <t>GUILLERMO</t>
  </si>
  <si>
    <t>YENIFER</t>
  </si>
  <si>
    <t>ALICIA</t>
  </si>
  <si>
    <t>YERCI</t>
  </si>
  <si>
    <t>MILEYCI</t>
  </si>
  <si>
    <t>WALTER</t>
  </si>
  <si>
    <t>MILTON</t>
  </si>
  <si>
    <t>EDUARD</t>
  </si>
  <si>
    <t>NICOLLE</t>
  </si>
  <si>
    <t>YANETH</t>
  </si>
  <si>
    <t>EDGAR</t>
  </si>
  <si>
    <t xml:space="preserve">SANDRA </t>
  </si>
  <si>
    <t xml:space="preserve">ANGELA </t>
  </si>
  <si>
    <t>STIVEN</t>
  </si>
  <si>
    <t xml:space="preserve">TATIANA </t>
  </si>
  <si>
    <t>KAREN</t>
  </si>
  <si>
    <t>ALBEIRO</t>
  </si>
  <si>
    <t xml:space="preserve">MARTHA </t>
  </si>
  <si>
    <t xml:space="preserve">DINA </t>
  </si>
  <si>
    <t>FABIAN</t>
  </si>
  <si>
    <t>VILMA</t>
  </si>
  <si>
    <t>MARCELA</t>
  </si>
  <si>
    <t xml:space="preserve">JESSICA </t>
  </si>
  <si>
    <t>HERNAN</t>
  </si>
  <si>
    <t>ROCIO</t>
  </si>
  <si>
    <t>JAIR</t>
  </si>
  <si>
    <t>ANGELICA</t>
  </si>
  <si>
    <t>EFRAIN</t>
  </si>
  <si>
    <t>CONSUELO</t>
  </si>
  <si>
    <t xml:space="preserve">YEISON </t>
  </si>
  <si>
    <t>ALISON</t>
  </si>
  <si>
    <t xml:space="preserve">JULIAN </t>
  </si>
  <si>
    <t>LADY</t>
  </si>
  <si>
    <t>ANGIE</t>
  </si>
  <si>
    <t>NICOLAS</t>
  </si>
  <si>
    <t>NATALI</t>
  </si>
  <si>
    <t>JUNIOR</t>
  </si>
  <si>
    <t xml:space="preserve">LORENA </t>
  </si>
  <si>
    <t>JULIETTE</t>
  </si>
  <si>
    <t>NAZLY</t>
  </si>
  <si>
    <t>LUCAS</t>
  </si>
  <si>
    <t>YESID</t>
  </si>
  <si>
    <t>ALEJANDRO</t>
  </si>
  <si>
    <t>YENNY</t>
  </si>
  <si>
    <t>LEANY</t>
  </si>
  <si>
    <t>DANIA</t>
  </si>
  <si>
    <t>REINEL</t>
  </si>
  <si>
    <t>DAMARIS</t>
  </si>
  <si>
    <t xml:space="preserve">LEIDY </t>
  </si>
  <si>
    <t xml:space="preserve">PAOLA </t>
  </si>
  <si>
    <t xml:space="preserve">ALBERTO </t>
  </si>
  <si>
    <t xml:space="preserve">SAMUEL </t>
  </si>
  <si>
    <t>KEVIN</t>
  </si>
  <si>
    <t>GERLEY</t>
  </si>
  <si>
    <t>MICHAEL</t>
  </si>
  <si>
    <t xml:space="preserve">MAIRA </t>
  </si>
  <si>
    <t>FRANCY</t>
  </si>
  <si>
    <t>MAYLIN</t>
  </si>
  <si>
    <t xml:space="preserve">ANA </t>
  </si>
  <si>
    <t>RAUL</t>
  </si>
  <si>
    <t>ENRIQUE</t>
  </si>
  <si>
    <t>ABRAHAM</t>
  </si>
  <si>
    <t>RUBY</t>
  </si>
  <si>
    <t>DENIS</t>
  </si>
  <si>
    <t>SARELLA</t>
  </si>
  <si>
    <t>EDUARDO</t>
  </si>
  <si>
    <t>YULIETH</t>
  </si>
  <si>
    <t xml:space="preserve">JAIDER </t>
  </si>
  <si>
    <t>BELEN</t>
  </si>
  <si>
    <t>JERARDINE</t>
  </si>
  <si>
    <t xml:space="preserve">JHON </t>
  </si>
  <si>
    <t>MAYRA</t>
  </si>
  <si>
    <t>YIMER</t>
  </si>
  <si>
    <t>ANNA</t>
  </si>
  <si>
    <t>AURA</t>
  </si>
  <si>
    <t>AMADO</t>
  </si>
  <si>
    <t xml:space="preserve">AMANDA </t>
  </si>
  <si>
    <t xml:space="preserve">ANY </t>
  </si>
  <si>
    <t>BRIAN</t>
  </si>
  <si>
    <t xml:space="preserve">IVAN </t>
  </si>
  <si>
    <t>PABLO</t>
  </si>
  <si>
    <t xml:space="preserve">KAROL </t>
  </si>
  <si>
    <t>VICTOR</t>
  </si>
  <si>
    <t>SEBASTIAN</t>
  </si>
  <si>
    <t>YEINSON</t>
  </si>
  <si>
    <t xml:space="preserve">GINA </t>
  </si>
  <si>
    <t>BIBIANA</t>
  </si>
  <si>
    <t>LEONEL</t>
  </si>
  <si>
    <t>LUISA</t>
  </si>
  <si>
    <t>ADRIAN</t>
  </si>
  <si>
    <t xml:space="preserve">YURI </t>
  </si>
  <si>
    <t>ADELINA</t>
  </si>
  <si>
    <t>ALFONSO</t>
  </si>
  <si>
    <t>DISNEY</t>
  </si>
  <si>
    <t>BREYNER</t>
  </si>
  <si>
    <t>DANNI</t>
  </si>
  <si>
    <t>SIMÓN</t>
  </si>
  <si>
    <t>JERSON</t>
  </si>
  <si>
    <t xml:space="preserve">CAMPO </t>
  </si>
  <si>
    <t>YUL</t>
  </si>
  <si>
    <t>ENITH</t>
  </si>
  <si>
    <t>YEINER</t>
  </si>
  <si>
    <t>FABIO</t>
  </si>
  <si>
    <t>JUDY</t>
  </si>
  <si>
    <t>BRANDON</t>
  </si>
  <si>
    <t xml:space="preserve">OSCAR </t>
  </si>
  <si>
    <t>LEYDI</t>
  </si>
  <si>
    <t>OLGA</t>
  </si>
  <si>
    <t>MERCEDES</t>
  </si>
  <si>
    <t>YULI</t>
  </si>
  <si>
    <t xml:space="preserve">LEONARDO </t>
  </si>
  <si>
    <t>RAQUEL</t>
  </si>
  <si>
    <t>MARITZA</t>
  </si>
  <si>
    <t>MARIANA</t>
  </si>
  <si>
    <t>KAROL</t>
  </si>
  <si>
    <t>CRISTHIAN</t>
  </si>
  <si>
    <t>EDILBERTO</t>
  </si>
  <si>
    <t>AMELIA</t>
  </si>
  <si>
    <t>NEYDER</t>
  </si>
  <si>
    <t>FRANCISCO</t>
  </si>
  <si>
    <t xml:space="preserve">ERICK </t>
  </si>
  <si>
    <t xml:space="preserve">DANIELA </t>
  </si>
  <si>
    <t xml:space="preserve">LAURA </t>
  </si>
  <si>
    <t>FANNY</t>
  </si>
  <si>
    <t>ELIAS</t>
  </si>
  <si>
    <t xml:space="preserve">EDINSON </t>
  </si>
  <si>
    <t>BRYAN</t>
  </si>
  <si>
    <t xml:space="preserve">MILTON </t>
  </si>
  <si>
    <t>MARÍA</t>
  </si>
  <si>
    <t>GERMAN</t>
  </si>
  <si>
    <t>EVELIN</t>
  </si>
  <si>
    <t xml:space="preserve">OMAR </t>
  </si>
  <si>
    <t xml:space="preserve">NATALIA </t>
  </si>
  <si>
    <t>DIDIER</t>
  </si>
  <si>
    <t>ISRAEL</t>
  </si>
  <si>
    <t>BERNARDO</t>
  </si>
  <si>
    <t>CLARA</t>
  </si>
  <si>
    <t>ALIRIO</t>
  </si>
  <si>
    <t>GERARDO</t>
  </si>
  <si>
    <t>IVONNE</t>
  </si>
  <si>
    <t>YOLANDA</t>
  </si>
  <si>
    <t>ARLEY</t>
  </si>
  <si>
    <t>RUTH</t>
  </si>
  <si>
    <t xml:space="preserve">ISABEL </t>
  </si>
  <si>
    <t>JOHNIER</t>
  </si>
  <si>
    <t>FRANK</t>
  </si>
  <si>
    <t>JULIANA</t>
  </si>
  <si>
    <t>ORLANDO</t>
  </si>
  <si>
    <t>ISABELA</t>
  </si>
  <si>
    <t>JEISSON</t>
  </si>
  <si>
    <t>GEOVANNY</t>
  </si>
  <si>
    <t>BRAJAN</t>
  </si>
  <si>
    <t>JACKELINE</t>
  </si>
  <si>
    <t>EDINSON</t>
  </si>
  <si>
    <t>MONICA</t>
  </si>
  <si>
    <t>BRAYAN</t>
  </si>
  <si>
    <t>IRMA</t>
  </si>
  <si>
    <t>EVELYN</t>
  </si>
  <si>
    <t>ANTHONY</t>
  </si>
  <si>
    <t>MAYORLAND</t>
  </si>
  <si>
    <t>SORAYDA</t>
  </si>
  <si>
    <t>ALEXANDRA</t>
  </si>
  <si>
    <t>JOAQUIN</t>
  </si>
  <si>
    <t xml:space="preserve">WILLIAM </t>
  </si>
  <si>
    <t>EDNA</t>
  </si>
  <si>
    <t>HASLY</t>
  </si>
  <si>
    <t>CAROLINA</t>
  </si>
  <si>
    <t>STEVEN</t>
  </si>
  <si>
    <t xml:space="preserve">NELSON </t>
  </si>
  <si>
    <t>YEIMER</t>
  </si>
  <si>
    <t xml:space="preserve">FABIO </t>
  </si>
  <si>
    <t xml:space="preserve">GERMAN </t>
  </si>
  <si>
    <t>JIMENA</t>
  </si>
  <si>
    <t>MAURO</t>
  </si>
  <si>
    <t>ARMANDO</t>
  </si>
  <si>
    <t>LEYDIS</t>
  </si>
  <si>
    <t>SAUL</t>
  </si>
  <si>
    <t>YADIRA</t>
  </si>
  <si>
    <t>ELIANA</t>
  </si>
  <si>
    <t xml:space="preserve">DIEGO </t>
  </si>
  <si>
    <t>YICELA</t>
  </si>
  <si>
    <t>REYCHELL</t>
  </si>
  <si>
    <t>EMERSON</t>
  </si>
  <si>
    <t>JOHANA</t>
  </si>
  <si>
    <t>JAMES</t>
  </si>
  <si>
    <t xml:space="preserve">VALERIA </t>
  </si>
  <si>
    <t xml:space="preserve">MÓNICA </t>
  </si>
  <si>
    <t>HÉCTOR</t>
  </si>
  <si>
    <t xml:space="preserve">DAVID </t>
  </si>
  <si>
    <t>TATIANA</t>
  </si>
  <si>
    <t xml:space="preserve">JULIANA </t>
  </si>
  <si>
    <t>KATHERINE</t>
  </si>
  <si>
    <t>SHIRLEY</t>
  </si>
  <si>
    <t>ANTONIO</t>
  </si>
  <si>
    <t>SAMIR</t>
  </si>
  <si>
    <t>SHIRLY</t>
  </si>
  <si>
    <t>VICENTE</t>
  </si>
  <si>
    <t>HARVEY</t>
  </si>
  <si>
    <t>DEIBY</t>
  </si>
  <si>
    <t>ALEX</t>
  </si>
  <si>
    <t>BRAHIAN</t>
  </si>
  <si>
    <t>NICOLÁS</t>
  </si>
  <si>
    <t>NILSON</t>
  </si>
  <si>
    <t>JAIDER</t>
  </si>
  <si>
    <t>ANDERSON</t>
  </si>
  <si>
    <t>GONZALO</t>
  </si>
  <si>
    <t xml:space="preserve">LUCIA </t>
  </si>
  <si>
    <t>ÁNGEL</t>
  </si>
  <si>
    <t xml:space="preserve">ANTONIO </t>
  </si>
  <si>
    <t>SIMON</t>
  </si>
  <si>
    <t>DUGLIAN</t>
  </si>
  <si>
    <t>FERNEY</t>
  </si>
  <si>
    <t>JOAQUÍN</t>
  </si>
  <si>
    <t>YEISON</t>
  </si>
  <si>
    <t>MATEO</t>
  </si>
  <si>
    <t>PILAR</t>
  </si>
  <si>
    <t>DORA</t>
  </si>
  <si>
    <t xml:space="preserve">WILSON </t>
  </si>
  <si>
    <t>GERSON</t>
  </si>
  <si>
    <t xml:space="preserve">ANGEL </t>
  </si>
  <si>
    <t>OSWALDO</t>
  </si>
  <si>
    <t>MARISOL</t>
  </si>
  <si>
    <t>YURI</t>
  </si>
  <si>
    <t>CESAR MAURICIO</t>
  </si>
  <si>
    <t>OSVALDO</t>
  </si>
  <si>
    <t>MARTIN</t>
  </si>
  <si>
    <t xml:space="preserve">LILIANA </t>
  </si>
  <si>
    <t xml:space="preserve">SARA </t>
  </si>
  <si>
    <t xml:space="preserve">KAREN </t>
  </si>
  <si>
    <t>EDWART</t>
  </si>
  <si>
    <t>JEISON</t>
  </si>
  <si>
    <t>SILVIA</t>
  </si>
  <si>
    <t>MARI­A</t>
  </si>
  <si>
    <t>HEINER</t>
  </si>
  <si>
    <t xml:space="preserve">RAMIRO </t>
  </si>
  <si>
    <t xml:space="preserve">CESAR </t>
  </si>
  <si>
    <t>SONIA</t>
  </si>
  <si>
    <t>LEONOR</t>
  </si>
  <si>
    <t xml:space="preserve">YULIANA </t>
  </si>
  <si>
    <t>FRESSIA</t>
  </si>
  <si>
    <t xml:space="preserve">JESUS </t>
  </si>
  <si>
    <t xml:space="preserve">MIGUEL </t>
  </si>
  <si>
    <t>EVER</t>
  </si>
  <si>
    <t>JHOSEPH</t>
  </si>
  <si>
    <t xml:space="preserve">ANGIE </t>
  </si>
  <si>
    <t xml:space="preserve">ELKIN </t>
  </si>
  <si>
    <t>KARINA</t>
  </si>
  <si>
    <t>CAROL</t>
  </si>
  <si>
    <t>JACOBO</t>
  </si>
  <si>
    <t>JHONNIER</t>
  </si>
  <si>
    <t>STEFANNY</t>
  </si>
  <si>
    <t>MIROSLAVA</t>
  </si>
  <si>
    <t>GABRIELA</t>
  </si>
  <si>
    <t>DADIANA</t>
  </si>
  <si>
    <t xml:space="preserve">KEVIN </t>
  </si>
  <si>
    <t>MIRIAM</t>
  </si>
  <si>
    <t>MAIRYN</t>
  </si>
  <si>
    <t>FLOR</t>
  </si>
  <si>
    <t>ARNOLD</t>
  </si>
  <si>
    <t>VANESSA</t>
  </si>
  <si>
    <t>ANYI</t>
  </si>
  <si>
    <t>LUCERO</t>
  </si>
  <si>
    <t xml:space="preserve">YERSON </t>
  </si>
  <si>
    <t>NICOLE</t>
  </si>
  <si>
    <t>JULIETH</t>
  </si>
  <si>
    <t>STEFIE</t>
  </si>
  <si>
    <t xml:space="preserve">JUSTINE </t>
  </si>
  <si>
    <t>DAYANA</t>
  </si>
  <si>
    <t xml:space="preserve">JOHANA </t>
  </si>
  <si>
    <t xml:space="preserve">ALEXANDER </t>
  </si>
  <si>
    <t xml:space="preserve">ANDERSON </t>
  </si>
  <si>
    <t>YURANI</t>
  </si>
  <si>
    <t>OBER</t>
  </si>
  <si>
    <t>KAROLL</t>
  </si>
  <si>
    <t>JHOJAN</t>
  </si>
  <si>
    <t>HASDYN</t>
  </si>
  <si>
    <t>LINETH</t>
  </si>
  <si>
    <t>SCTHERLIMN</t>
  </si>
  <si>
    <t>DANA</t>
  </si>
  <si>
    <t>GENNY</t>
  </si>
  <si>
    <t>NIYIRETH</t>
  </si>
  <si>
    <t>KEINER</t>
  </si>
  <si>
    <t>EDILSON</t>
  </si>
  <si>
    <t>JHOAN</t>
  </si>
  <si>
    <t>BREILY</t>
  </si>
  <si>
    <t>LINDA</t>
  </si>
  <si>
    <t>JUSETH</t>
  </si>
  <si>
    <t xml:space="preserve">VÍCTOR </t>
  </si>
  <si>
    <t>ASTRID</t>
  </si>
  <si>
    <t>VALENTINA</t>
  </si>
  <si>
    <t>CIELO</t>
  </si>
  <si>
    <t>HAYSON</t>
  </si>
  <si>
    <t>RONALD</t>
  </si>
  <si>
    <t>EUCLIDES</t>
  </si>
  <si>
    <t>SAMUEL</t>
  </si>
  <si>
    <t>NATALY</t>
  </si>
  <si>
    <t>VILLA</t>
  </si>
  <si>
    <t xml:space="preserve">JOHAN </t>
  </si>
  <si>
    <t xml:space="preserve">SANTIAGO </t>
  </si>
  <si>
    <t xml:space="preserve">YINETH </t>
  </si>
  <si>
    <t>MAGDA</t>
  </si>
  <si>
    <t xml:space="preserve">GERALDIN </t>
  </si>
  <si>
    <t>YIRETH</t>
  </si>
  <si>
    <t>JADE</t>
  </si>
  <si>
    <t>ANGELY</t>
  </si>
  <si>
    <t>YOHAN</t>
  </si>
  <si>
    <t>DEIVIS</t>
  </si>
  <si>
    <t>NICOLL</t>
  </si>
  <si>
    <t>JHOSEP</t>
  </si>
  <si>
    <t>ROBERT</t>
  </si>
  <si>
    <t>EDISON</t>
  </si>
  <si>
    <t>EDILZA</t>
  </si>
  <si>
    <t>ESTEFANIA</t>
  </si>
  <si>
    <t>ANGÉLICA</t>
  </si>
  <si>
    <t>VANESA</t>
  </si>
  <si>
    <t>SOPHIA</t>
  </si>
  <si>
    <t>YUBRAN</t>
  </si>
  <si>
    <t>DUVAN</t>
  </si>
  <si>
    <t>YULIANA</t>
  </si>
  <si>
    <t>BRIGNY</t>
  </si>
  <si>
    <t>DAYAN</t>
  </si>
  <si>
    <t>MICHELTH</t>
  </si>
  <si>
    <t>NIKOL</t>
  </si>
  <si>
    <t>WENNEDY</t>
  </si>
  <si>
    <t xml:space="preserve">JEISON </t>
  </si>
  <si>
    <t>MELANY</t>
  </si>
  <si>
    <t>ANDERSO</t>
  </si>
  <si>
    <t xml:space="preserve">MANUEL </t>
  </si>
  <si>
    <t>ZAIRA</t>
  </si>
  <si>
    <t>ALDAIR</t>
  </si>
  <si>
    <t>DAIVID</t>
  </si>
  <si>
    <t xml:space="preserve">NURY </t>
  </si>
  <si>
    <t xml:space="preserve">YESSICA </t>
  </si>
  <si>
    <t>KATERIN</t>
  </si>
  <si>
    <t>ELKYN</t>
  </si>
  <si>
    <t>GENESIS</t>
  </si>
  <si>
    <t>CHRISTIAN</t>
  </si>
  <si>
    <t xml:space="preserve">YEISSEL </t>
  </si>
  <si>
    <t>EDUAN</t>
  </si>
  <si>
    <t>JERÓNIMO</t>
  </si>
  <si>
    <t>MIRANDA</t>
  </si>
  <si>
    <t>YEILER</t>
  </si>
  <si>
    <t>WILLIAN</t>
  </si>
  <si>
    <t>YULEIDY</t>
  </si>
  <si>
    <t>VIVIAN</t>
  </si>
  <si>
    <t>SOFIA</t>
  </si>
  <si>
    <t>LENIN</t>
  </si>
  <si>
    <t>DEEVY</t>
  </si>
  <si>
    <t>NAYIBE</t>
  </si>
  <si>
    <t>ALIX</t>
  </si>
  <si>
    <t>PRUEBA 2</t>
  </si>
  <si>
    <t>DANNY</t>
  </si>
  <si>
    <t>ELIZABETH</t>
  </si>
  <si>
    <t>JINETH</t>
  </si>
  <si>
    <t>ROGER</t>
  </si>
  <si>
    <t xml:space="preserve">DEISY </t>
  </si>
  <si>
    <t xml:space="preserve">EMILY </t>
  </si>
  <si>
    <t>ISMAEL</t>
  </si>
  <si>
    <t>MAICOL</t>
  </si>
  <si>
    <t>MARIELA</t>
  </si>
  <si>
    <t>YARITXA</t>
  </si>
  <si>
    <t>RAÚL</t>
  </si>
  <si>
    <t xml:space="preserve">ADRIANA </t>
  </si>
  <si>
    <t>JOHANN</t>
  </si>
  <si>
    <t xml:space="preserve">ANDRES </t>
  </si>
  <si>
    <t>IVÁN</t>
  </si>
  <si>
    <t xml:space="preserve">EDWIN </t>
  </si>
  <si>
    <t>SHARITH</t>
  </si>
  <si>
    <t>ASLY</t>
  </si>
  <si>
    <t>BEYER</t>
  </si>
  <si>
    <t>DEISY</t>
  </si>
  <si>
    <t>URIEL</t>
  </si>
  <si>
    <t>CATALINA</t>
  </si>
  <si>
    <t xml:space="preserve">GABRIEL </t>
  </si>
  <si>
    <t>CAMILA</t>
  </si>
  <si>
    <t>MÓNICA</t>
  </si>
  <si>
    <t xml:space="preserve">SHADIA </t>
  </si>
  <si>
    <t>EMILIO</t>
  </si>
  <si>
    <t xml:space="preserve">ELIAN </t>
  </si>
  <si>
    <t>VALERIA</t>
  </si>
  <si>
    <t>ESDER</t>
  </si>
  <si>
    <t>JOEL</t>
  </si>
  <si>
    <t>ESTEFANÍA</t>
  </si>
  <si>
    <t>LUCIANA</t>
  </si>
  <si>
    <t>NICOL</t>
  </si>
  <si>
    <t>STEFANIA</t>
  </si>
  <si>
    <t>THOMAS</t>
  </si>
  <si>
    <t>KEYLA</t>
  </si>
  <si>
    <t>FEDERICO</t>
  </si>
  <si>
    <t xml:space="preserve">ANDRÉS </t>
  </si>
  <si>
    <t>HAROL</t>
  </si>
  <si>
    <t>TALIANA</t>
  </si>
  <si>
    <t>DELIA</t>
  </si>
  <si>
    <t>AUGUSTO</t>
  </si>
  <si>
    <t>YERISS</t>
  </si>
  <si>
    <t>YOSELIN</t>
  </si>
  <si>
    <t xml:space="preserve">CAMILO </t>
  </si>
  <si>
    <t>FÁTIMA</t>
  </si>
  <si>
    <t>ERICK</t>
  </si>
  <si>
    <t>EDWAR</t>
  </si>
  <si>
    <t>TOMÁS</t>
  </si>
  <si>
    <t>GEONEY</t>
  </si>
  <si>
    <t>ELIANYS</t>
  </si>
  <si>
    <t>SAMIRA</t>
  </si>
  <si>
    <t>JULIETHA</t>
  </si>
  <si>
    <t>SARAT</t>
  </si>
  <si>
    <t>SUSANA</t>
  </si>
  <si>
    <t>CRISTOBAL</t>
  </si>
  <si>
    <t>MARIANNNA</t>
  </si>
  <si>
    <t>ROBINSON</t>
  </si>
  <si>
    <t>EDDIE</t>
  </si>
  <si>
    <t>SILVANA</t>
  </si>
  <si>
    <t>YULIAN</t>
  </si>
  <si>
    <t>HYLENE</t>
  </si>
  <si>
    <t>JENNY</t>
  </si>
  <si>
    <t>MARIBEL</t>
  </si>
  <si>
    <t>MATIAS</t>
  </si>
  <si>
    <t>LEIDI</t>
  </si>
  <si>
    <t xml:space="preserve">JOSÉ </t>
  </si>
  <si>
    <t>EDWARD</t>
  </si>
  <si>
    <t>YUDDY</t>
  </si>
  <si>
    <t>RUBÉN</t>
  </si>
  <si>
    <t>ZHARICK</t>
  </si>
  <si>
    <t xml:space="preserve">STIVEN </t>
  </si>
  <si>
    <t>TOMAS</t>
  </si>
  <si>
    <t>MARA</t>
  </si>
  <si>
    <t>MAIKOL</t>
  </si>
  <si>
    <t>ESTEFANY</t>
  </si>
  <si>
    <t>AMIN</t>
  </si>
  <si>
    <t>LEYDY</t>
  </si>
  <si>
    <t>GREICY</t>
  </si>
  <si>
    <t>ADRIÁN</t>
  </si>
  <si>
    <t>JHOYMAR</t>
  </si>
  <si>
    <t>YULIEHT</t>
  </si>
  <si>
    <t>ISIS</t>
  </si>
  <si>
    <t>FRANCHESCA</t>
  </si>
  <si>
    <t>XIOMARA</t>
  </si>
  <si>
    <t>ESTIVEN</t>
  </si>
  <si>
    <t>HEIDY</t>
  </si>
  <si>
    <t>DARLY</t>
  </si>
  <si>
    <t>BRENDA</t>
  </si>
  <si>
    <t>CAREN</t>
  </si>
  <si>
    <t>JAIVER</t>
  </si>
  <si>
    <t>IBETH</t>
  </si>
  <si>
    <t>BIKER</t>
  </si>
  <si>
    <t>GISEL</t>
  </si>
  <si>
    <t>TANIA</t>
  </si>
  <si>
    <t>CRISTINA</t>
  </si>
  <si>
    <t>VALERY</t>
  </si>
  <si>
    <t>JURANY</t>
  </si>
  <si>
    <t>MISHELL</t>
  </si>
  <si>
    <t>DUVÁN</t>
  </si>
  <si>
    <t>HABRAHAM</t>
  </si>
  <si>
    <t>SOPHYE</t>
  </si>
  <si>
    <t>JERSICA</t>
  </si>
  <si>
    <t>YAN</t>
  </si>
  <si>
    <t>KELLY</t>
  </si>
  <si>
    <t>MARYI</t>
  </si>
  <si>
    <t>EUGENIA</t>
  </si>
  <si>
    <t>FERNANDA</t>
  </si>
  <si>
    <t>ANGELINE</t>
  </si>
  <si>
    <t>JHAVIER</t>
  </si>
  <si>
    <t>YURLEY</t>
  </si>
  <si>
    <t>STEPHANNY</t>
  </si>
  <si>
    <t>YAZMIN</t>
  </si>
  <si>
    <t xml:space="preserve">URIEL </t>
  </si>
  <si>
    <t>BREIGNER</t>
  </si>
  <si>
    <t>YEIZON</t>
  </si>
  <si>
    <t>EYLIN</t>
  </si>
  <si>
    <t>ALEJANDRA</t>
  </si>
  <si>
    <t>JEIMY</t>
  </si>
  <si>
    <t>EMILY</t>
  </si>
  <si>
    <t>SANDY</t>
  </si>
  <si>
    <t>WILLMER</t>
  </si>
  <si>
    <t>SAIDYTH</t>
  </si>
  <si>
    <t>KASANDRA</t>
  </si>
  <si>
    <t>ESTIVENS</t>
  </si>
  <si>
    <t>MILAGROS</t>
  </si>
  <si>
    <t>RUDY</t>
  </si>
  <si>
    <t>WILFRAN</t>
  </si>
  <si>
    <t>LESLY</t>
  </si>
  <si>
    <t>ISABELLA</t>
  </si>
  <si>
    <t>DORELY</t>
  </si>
  <si>
    <t>EMANUEL</t>
  </si>
  <si>
    <t>SURY</t>
  </si>
  <si>
    <t>IBIS</t>
  </si>
  <si>
    <t>JENIFER</t>
  </si>
  <si>
    <t>MEIBELIN</t>
  </si>
  <si>
    <t>KAROLT</t>
  </si>
  <si>
    <t>JUAN FELIPE</t>
  </si>
  <si>
    <t>YENCY</t>
  </si>
  <si>
    <t>MARYURI</t>
  </si>
  <si>
    <t>VERONICA</t>
  </si>
  <si>
    <t>ADELINDA</t>
  </si>
  <si>
    <t>ANDREINA</t>
  </si>
  <si>
    <t>MARIAN</t>
  </si>
  <si>
    <t>GERALDINE</t>
  </si>
  <si>
    <t>KEREN</t>
  </si>
  <si>
    <t>SELENA</t>
  </si>
  <si>
    <t>IDALY</t>
  </si>
  <si>
    <t>SARITH</t>
  </si>
  <si>
    <t>HILLARY</t>
  </si>
  <si>
    <t>YOAN</t>
  </si>
  <si>
    <t>SHARICK</t>
  </si>
  <si>
    <t>JUANITA</t>
  </si>
  <si>
    <t>NATHALIA</t>
  </si>
  <si>
    <t>JHOSUE</t>
  </si>
  <si>
    <t>JHEFERSON</t>
  </si>
  <si>
    <t>MARIANT</t>
  </si>
  <si>
    <t>YILBER</t>
  </si>
  <si>
    <t>JESHUA</t>
  </si>
  <si>
    <t>LUIGI</t>
  </si>
  <si>
    <t xml:space="preserve">DANIA </t>
  </si>
  <si>
    <t>YEFRI</t>
  </si>
  <si>
    <t xml:space="preserve">YILBER </t>
  </si>
  <si>
    <t>LORENA</t>
  </si>
  <si>
    <t>LEITON</t>
  </si>
  <si>
    <t>YULIMAR</t>
  </si>
  <si>
    <t>MILLER</t>
  </si>
  <si>
    <t>ANTONY</t>
  </si>
  <si>
    <t>ÁLVARO</t>
  </si>
  <si>
    <t>CHARIT</t>
  </si>
  <si>
    <t>ERIK</t>
  </si>
  <si>
    <t>ROIMAN</t>
  </si>
  <si>
    <t>LIYEN</t>
  </si>
  <si>
    <t>LISETH</t>
  </si>
  <si>
    <t>YURY</t>
  </si>
  <si>
    <t>JARY</t>
  </si>
  <si>
    <t>NAYER</t>
  </si>
  <si>
    <t>RAMIRO</t>
  </si>
  <si>
    <t>DYLAN</t>
  </si>
  <si>
    <t>JERONIMO</t>
  </si>
  <si>
    <t>CAROLAY</t>
  </si>
  <si>
    <t>DENNERY</t>
  </si>
  <si>
    <t xml:space="preserve">LEANDRO </t>
  </si>
  <si>
    <t>BLADIMIR</t>
  </si>
  <si>
    <t>RONAL</t>
  </si>
  <si>
    <t xml:space="preserve">DANIEL </t>
  </si>
  <si>
    <t>MICHELL</t>
  </si>
  <si>
    <t>KERLITH</t>
  </si>
  <si>
    <t>LIZ</t>
  </si>
  <si>
    <t>BRIGITHE</t>
  </si>
  <si>
    <t>YULMER</t>
  </si>
  <si>
    <t>YOEL</t>
  </si>
  <si>
    <t>GABRIELLA</t>
  </si>
  <si>
    <t>EMMANUEL</t>
  </si>
  <si>
    <t>BREINER</t>
  </si>
  <si>
    <t>KATIUSKA</t>
  </si>
  <si>
    <t xml:space="preserve">DANNA </t>
  </si>
  <si>
    <t>BAIRON</t>
  </si>
  <si>
    <t>DENNY</t>
  </si>
  <si>
    <t>ASHLY</t>
  </si>
  <si>
    <t>JANIA</t>
  </si>
  <si>
    <t>JHAN</t>
  </si>
  <si>
    <t>MANOLO</t>
  </si>
  <si>
    <t>JEFREY</t>
  </si>
  <si>
    <t>JOAN</t>
  </si>
  <si>
    <t>DAYRON</t>
  </si>
  <si>
    <t>MARLEY</t>
  </si>
  <si>
    <t xml:space="preserve">IVÁN </t>
  </si>
  <si>
    <t>STEPHANY</t>
  </si>
  <si>
    <t>SARAY</t>
  </si>
  <si>
    <t xml:space="preserve">JEAN </t>
  </si>
  <si>
    <t>JHONNYER</t>
  </si>
  <si>
    <t>YESSICA</t>
  </si>
  <si>
    <t>ANGGIE</t>
  </si>
  <si>
    <t>TERESA</t>
  </si>
  <si>
    <t>ANGEE</t>
  </si>
  <si>
    <t>BEATRIZ</t>
  </si>
  <si>
    <t>DANILO</t>
  </si>
  <si>
    <t>YINA</t>
  </si>
  <si>
    <t>PAMELA</t>
  </si>
  <si>
    <t>LISBETH</t>
  </si>
  <si>
    <t>HELI</t>
  </si>
  <si>
    <t>ERLIN</t>
  </si>
  <si>
    <t>ELSY</t>
  </si>
  <si>
    <t>LEON</t>
  </si>
  <si>
    <t>ROXANA</t>
  </si>
  <si>
    <t>REINALDO</t>
  </si>
  <si>
    <t>GINA</t>
  </si>
  <si>
    <t>LEYDER</t>
  </si>
  <si>
    <t>ALDEMAR</t>
  </si>
  <si>
    <t>GERMÁN</t>
  </si>
  <si>
    <t>MAYERLY</t>
  </si>
  <si>
    <t>WILDER</t>
  </si>
  <si>
    <t>ELVIA</t>
  </si>
  <si>
    <t>LIA</t>
  </si>
  <si>
    <t>RODOLFO</t>
  </si>
  <si>
    <t>KATIA</t>
  </si>
  <si>
    <t>MICHEL</t>
  </si>
  <si>
    <t>FRANCO</t>
  </si>
  <si>
    <t>JONNY</t>
  </si>
  <si>
    <t>DUBAN</t>
  </si>
  <si>
    <t>NORBEY</t>
  </si>
  <si>
    <t>JENNIFER</t>
  </si>
  <si>
    <t>CRISTIÁN</t>
  </si>
  <si>
    <t>ALEXIS</t>
  </si>
  <si>
    <t>YONATHAN</t>
  </si>
  <si>
    <t>YERSON</t>
  </si>
  <si>
    <t>ERNESTO</t>
  </si>
  <si>
    <t>FABIOLA</t>
  </si>
  <si>
    <t>EDGARDO</t>
  </si>
  <si>
    <t>FREDDY</t>
  </si>
  <si>
    <t>LEWIS</t>
  </si>
  <si>
    <t>JHONNY</t>
  </si>
  <si>
    <t>NOHORA</t>
  </si>
  <si>
    <t>VIVIANA</t>
  </si>
  <si>
    <t xml:space="preserve">KARLA </t>
  </si>
  <si>
    <t>COSME</t>
  </si>
  <si>
    <t>ELIECER</t>
  </si>
  <si>
    <t>YAIR</t>
  </si>
  <si>
    <t>JENIFFER</t>
  </si>
  <si>
    <t>SAMI</t>
  </si>
  <si>
    <t>ORIANA</t>
  </si>
  <si>
    <t>DAIRO</t>
  </si>
  <si>
    <t>GENTIL</t>
  </si>
  <si>
    <t>CASTRO</t>
  </si>
  <si>
    <t>ANAMARIA</t>
  </si>
  <si>
    <t>ANYELY</t>
  </si>
  <si>
    <t>CIRO</t>
  </si>
  <si>
    <t>YESIKA</t>
  </si>
  <si>
    <t>KATERINE</t>
  </si>
  <si>
    <t>ABEL</t>
  </si>
  <si>
    <t>SULEY</t>
  </si>
  <si>
    <t>DAIMER</t>
  </si>
  <si>
    <t>JORDAN</t>
  </si>
  <si>
    <t>MIYER</t>
  </si>
  <si>
    <t>IGNACIO</t>
  </si>
  <si>
    <t>MILENA</t>
  </si>
  <si>
    <t>ENOC</t>
  </si>
  <si>
    <t>NATHALY</t>
  </si>
  <si>
    <t>YON</t>
  </si>
  <si>
    <t>RICHAR</t>
  </si>
  <si>
    <t>BAYRON</t>
  </si>
  <si>
    <t>JEFFERSON</t>
  </si>
  <si>
    <t>YAMIT</t>
  </si>
  <si>
    <t>MARGARITA</t>
  </si>
  <si>
    <t>MARINA</t>
  </si>
  <si>
    <t>HARRISON</t>
  </si>
  <si>
    <t>LENIS</t>
  </si>
  <si>
    <t>JOHANNA</t>
  </si>
  <si>
    <t>XIMENA</t>
  </si>
  <si>
    <t>STEVE</t>
  </si>
  <si>
    <t>ESNEIDER</t>
  </si>
  <si>
    <t>YURANY</t>
  </si>
  <si>
    <t>LEANDRO</t>
  </si>
  <si>
    <t>DEIVER</t>
  </si>
  <si>
    <t>LIDIA</t>
  </si>
  <si>
    <t>ANDERSSON</t>
  </si>
  <si>
    <t>LILY</t>
  </si>
  <si>
    <t>YINETH</t>
  </si>
  <si>
    <t>JEFERSON</t>
  </si>
  <si>
    <t>VIANNY</t>
  </si>
  <si>
    <t>FERLEY</t>
  </si>
  <si>
    <t>MARLYN</t>
  </si>
  <si>
    <t>MAYER</t>
  </si>
  <si>
    <t>DAISY</t>
  </si>
  <si>
    <t>GIL</t>
  </si>
  <si>
    <t>ANGI</t>
  </si>
  <si>
    <t>MARYORIS</t>
  </si>
  <si>
    <t>BAUTISTA</t>
  </si>
  <si>
    <t>YASSER</t>
  </si>
  <si>
    <t>YESENIA</t>
  </si>
  <si>
    <t>FABIÁN</t>
  </si>
  <si>
    <t>JUDITH</t>
  </si>
  <si>
    <t>ANYELA</t>
  </si>
  <si>
    <t>LEVIS</t>
  </si>
  <si>
    <t>KARIN</t>
  </si>
  <si>
    <t>LIZBETH</t>
  </si>
  <si>
    <t>UBER</t>
  </si>
  <si>
    <t>JESÍŠS</t>
  </si>
  <si>
    <t>INES</t>
  </si>
  <si>
    <t>INIRIDA</t>
  </si>
  <si>
    <t>OMAIRA</t>
  </si>
  <si>
    <t>JAEL</t>
  </si>
  <si>
    <t>KENETH</t>
  </si>
  <si>
    <t>MARTA</t>
  </si>
  <si>
    <t>FAISURY</t>
  </si>
  <si>
    <t>BRAYHAM</t>
  </si>
  <si>
    <t>YASMIN</t>
  </si>
  <si>
    <t>MAYERLI</t>
  </si>
  <si>
    <t>YEIMY</t>
  </si>
  <si>
    <t xml:space="preserve">PEDRO </t>
  </si>
  <si>
    <t>JHONATHAN</t>
  </si>
  <si>
    <t>ASTRITH</t>
  </si>
  <si>
    <t>VERÓNICA</t>
  </si>
  <si>
    <t>KYSHIA</t>
  </si>
  <si>
    <t>ABELARDO</t>
  </si>
  <si>
    <t>MABEL</t>
  </si>
  <si>
    <t>FABER</t>
  </si>
  <si>
    <t>LOURDES</t>
  </si>
  <si>
    <t>LEONIDAS</t>
  </si>
  <si>
    <t>JEIDER</t>
  </si>
  <si>
    <t>LUCY</t>
  </si>
  <si>
    <t>ORLEY</t>
  </si>
  <si>
    <t>SARAH</t>
  </si>
  <si>
    <t>ERIC</t>
  </si>
  <si>
    <t xml:space="preserve">YAN </t>
  </si>
  <si>
    <t>KATTY</t>
  </si>
  <si>
    <t>NATHALIE</t>
  </si>
  <si>
    <t>HOLMAN</t>
  </si>
  <si>
    <t>ELVIS</t>
  </si>
  <si>
    <t>KENNY</t>
  </si>
  <si>
    <t>IAN</t>
  </si>
  <si>
    <t>SINDI</t>
  </si>
  <si>
    <t>LEÓN</t>
  </si>
  <si>
    <t>JEHISON</t>
  </si>
  <si>
    <t>ALDEVARAN</t>
  </si>
  <si>
    <t>MAGDALENA</t>
  </si>
  <si>
    <t>EDELMIRA</t>
  </si>
  <si>
    <t>YAJAIRA</t>
  </si>
  <si>
    <t>FREYDER</t>
  </si>
  <si>
    <t>LUDY</t>
  </si>
  <si>
    <t>DANITZA</t>
  </si>
  <si>
    <t>YOJAN</t>
  </si>
  <si>
    <t>BRAIAN</t>
  </si>
  <si>
    <t>YORLY</t>
  </si>
  <si>
    <t>JULIETA</t>
  </si>
  <si>
    <t>ENIDIEN</t>
  </si>
  <si>
    <t>BENJAMIN</t>
  </si>
  <si>
    <t>UBALDO</t>
  </si>
  <si>
    <t>YASMINA</t>
  </si>
  <si>
    <t>JANETH</t>
  </si>
  <si>
    <t>DARLING</t>
  </si>
  <si>
    <t>YAMIR</t>
  </si>
  <si>
    <t>YOHANA</t>
  </si>
  <si>
    <t>BETSY</t>
  </si>
  <si>
    <t>GIOVANY</t>
  </si>
  <si>
    <t>RONALDO</t>
  </si>
  <si>
    <t>MARLY</t>
  </si>
  <si>
    <t>YENNIFER</t>
  </si>
  <si>
    <t>WILFER</t>
  </si>
  <si>
    <t>MARCOS</t>
  </si>
  <si>
    <t>MARIANO</t>
  </si>
  <si>
    <t>EMILCE</t>
  </si>
  <si>
    <t>YENNI</t>
  </si>
  <si>
    <t>YENCI</t>
  </si>
  <si>
    <t>JONATAN</t>
  </si>
  <si>
    <t>DALIA</t>
  </si>
  <si>
    <t>GIOVANNA</t>
  </si>
  <si>
    <t>HERNEY</t>
  </si>
  <si>
    <t>KATHERIN</t>
  </si>
  <si>
    <t>JIMY</t>
  </si>
  <si>
    <t>JASBLEIDY</t>
  </si>
  <si>
    <t>ANLLY</t>
  </si>
  <si>
    <t>FRAY</t>
  </si>
  <si>
    <t>MOISES</t>
  </si>
  <si>
    <t>ANDRIS</t>
  </si>
  <si>
    <t>ALAN</t>
  </si>
  <si>
    <t>YULITZA</t>
  </si>
  <si>
    <t>YERALDINE</t>
  </si>
  <si>
    <t>ALBENIS</t>
  </si>
  <si>
    <t>ANIBAL</t>
  </si>
  <si>
    <t>NASLY</t>
  </si>
  <si>
    <t>DANY</t>
  </si>
  <si>
    <t>STEPHANIA</t>
  </si>
  <si>
    <t>MURIEL</t>
  </si>
  <si>
    <t>YOBANI</t>
  </si>
  <si>
    <t>CATHERINE</t>
  </si>
  <si>
    <t>BRIGITTE</t>
  </si>
  <si>
    <t>ARISTIZABAL</t>
  </si>
  <si>
    <t>JOANN</t>
  </si>
  <si>
    <t>JOSHUA</t>
  </si>
  <si>
    <t>JOHANY</t>
  </si>
  <si>
    <t>MARIANELLA</t>
  </si>
  <si>
    <t>MELISSA</t>
  </si>
  <si>
    <t>SOLEDAD</t>
  </si>
  <si>
    <t>CRUZ</t>
  </si>
  <si>
    <t>WILLIAMS</t>
  </si>
  <si>
    <t>SOR</t>
  </si>
  <si>
    <t>MAURY</t>
  </si>
  <si>
    <t>DEDNIER</t>
  </si>
  <si>
    <t>ALI</t>
  </si>
  <si>
    <t>ROQUE</t>
  </si>
  <si>
    <t>AMPARO</t>
  </si>
  <si>
    <t>EDDY</t>
  </si>
  <si>
    <t>ALIPIO</t>
  </si>
  <si>
    <t>HAMILTON</t>
  </si>
  <si>
    <t>REINA</t>
  </si>
  <si>
    <t>SORELY</t>
  </si>
  <si>
    <t>WILBER</t>
  </si>
  <si>
    <t>LISANDRO</t>
  </si>
  <si>
    <t>ALCIRA</t>
  </si>
  <si>
    <t>GISCET</t>
  </si>
  <si>
    <t>EFREN</t>
  </si>
  <si>
    <t>JUN</t>
  </si>
  <si>
    <t>CARLA</t>
  </si>
  <si>
    <t>REYNEL</t>
  </si>
  <si>
    <t>AXEL</t>
  </si>
  <si>
    <t>ANDREY</t>
  </si>
  <si>
    <t>SHEYLA</t>
  </si>
  <si>
    <t>ZULMA</t>
  </si>
  <si>
    <t>NELSY</t>
  </si>
  <si>
    <t>FRANCI</t>
  </si>
  <si>
    <t>YELIXA</t>
  </si>
  <si>
    <t>DERLY</t>
  </si>
  <si>
    <t>YIRA</t>
  </si>
  <si>
    <t>ROSI</t>
  </si>
  <si>
    <t>EDIER</t>
  </si>
  <si>
    <t>ANDRIAN</t>
  </si>
  <si>
    <t>EIRA</t>
  </si>
  <si>
    <t>JHORMAN</t>
  </si>
  <si>
    <t>ELENA</t>
  </si>
  <si>
    <t>ANCIZAR</t>
  </si>
  <si>
    <t>HEILER</t>
  </si>
  <si>
    <t>JHOANA</t>
  </si>
  <si>
    <t>ROLANDO</t>
  </si>
  <si>
    <t>DENYS</t>
  </si>
  <si>
    <t>DEINER</t>
  </si>
  <si>
    <t>DUVERNEY</t>
  </si>
  <si>
    <t>WILBERTH</t>
  </si>
  <si>
    <t>LICETH</t>
  </si>
  <si>
    <t>GUNNAR</t>
  </si>
  <si>
    <t>SHIRLE</t>
  </si>
  <si>
    <t>HILDA</t>
  </si>
  <si>
    <t>NEHIR</t>
  </si>
  <si>
    <t>JULIA</t>
  </si>
  <si>
    <t>RUBI</t>
  </si>
  <si>
    <t>EIDER</t>
  </si>
  <si>
    <t>SOL</t>
  </si>
  <si>
    <t>YERALDIN</t>
  </si>
  <si>
    <t>ADELAIDA</t>
  </si>
  <si>
    <t>CASAR</t>
  </si>
  <si>
    <t>MARYORI</t>
  </si>
  <si>
    <t>DIVER</t>
  </si>
  <si>
    <t>MILDRETH</t>
  </si>
  <si>
    <t>YARITZA</t>
  </si>
  <si>
    <t>SIRLEY</t>
  </si>
  <si>
    <t>ALEXADER</t>
  </si>
  <si>
    <t>JASSON</t>
  </si>
  <si>
    <t>INGELA</t>
  </si>
  <si>
    <t>LIZA</t>
  </si>
  <si>
    <t>YEINE</t>
  </si>
  <si>
    <t>HELEN</t>
  </si>
  <si>
    <t>LEIDER</t>
  </si>
  <si>
    <t>VICTORIA</t>
  </si>
  <si>
    <t>YISELA</t>
  </si>
  <si>
    <t>YORMAN</t>
  </si>
  <si>
    <t>ARLEN</t>
  </si>
  <si>
    <t>POLO</t>
  </si>
  <si>
    <t>SUSY</t>
  </si>
  <si>
    <t>NILDA</t>
  </si>
  <si>
    <t>SOFÍA</t>
  </si>
  <si>
    <t>MILEIDYS</t>
  </si>
  <si>
    <t>YULIS</t>
  </si>
  <si>
    <t>KAROLAY</t>
  </si>
  <si>
    <t>FERNAN</t>
  </si>
  <si>
    <t>VI­CTOR</t>
  </si>
  <si>
    <t>YUDY</t>
  </si>
  <si>
    <t>MARIAM</t>
  </si>
  <si>
    <t>PERCY</t>
  </si>
  <si>
    <t>YOVANA</t>
  </si>
  <si>
    <t>DUVIER</t>
  </si>
  <si>
    <t>JAINER</t>
  </si>
  <si>
    <t>YULISA</t>
  </si>
  <si>
    <t>JHEYSON</t>
  </si>
  <si>
    <t>AMANDA</t>
  </si>
  <si>
    <t>MARAYAN</t>
  </si>
  <si>
    <t>JAROL</t>
  </si>
  <si>
    <t>EMELY</t>
  </si>
  <si>
    <t>MARI</t>
  </si>
  <si>
    <t>MARBEL</t>
  </si>
  <si>
    <t>KAMILO</t>
  </si>
  <si>
    <t>BLEIDIS</t>
  </si>
  <si>
    <t>LUCIA</t>
  </si>
  <si>
    <t>GICELLA</t>
  </si>
  <si>
    <t>YOMAIDI</t>
  </si>
  <si>
    <t>JOSUE</t>
  </si>
  <si>
    <t>BREIDER</t>
  </si>
  <si>
    <t>WENDYS</t>
  </si>
  <si>
    <t>KEILA</t>
  </si>
  <si>
    <t>ANAHY</t>
  </si>
  <si>
    <t>QUELI</t>
  </si>
  <si>
    <t>STEFANY</t>
  </si>
  <si>
    <t>LUDYS</t>
  </si>
  <si>
    <t xml:space="preserve">NICOLÁS </t>
  </si>
  <si>
    <t>ERICA</t>
  </si>
  <si>
    <t xml:space="preserve">ALEXANDRA </t>
  </si>
  <si>
    <t>DIOSER</t>
  </si>
  <si>
    <t>ZULLY</t>
  </si>
  <si>
    <t>MARYURIS</t>
  </si>
  <si>
    <t>KEYSY</t>
  </si>
  <si>
    <t>ZULAY</t>
  </si>
  <si>
    <t>YUDI</t>
  </si>
  <si>
    <t>HEYDY</t>
  </si>
  <si>
    <t>ESTELLA</t>
  </si>
  <si>
    <t>REMEDIOS</t>
  </si>
  <si>
    <t>DIANIS</t>
  </si>
  <si>
    <t>ISEL</t>
  </si>
  <si>
    <t>SANDRITH</t>
  </si>
  <si>
    <t>LORAINE</t>
  </si>
  <si>
    <t>KIMBERLY</t>
  </si>
  <si>
    <t>MAIRETH</t>
  </si>
  <si>
    <t>KELY</t>
  </si>
  <si>
    <t>LAADYS</t>
  </si>
  <si>
    <t>DAIRON</t>
  </si>
  <si>
    <t>DELSY</t>
  </si>
  <si>
    <t>DUMAR</t>
  </si>
  <si>
    <t>DAVINSON</t>
  </si>
  <si>
    <t>ALCIDES</t>
  </si>
  <si>
    <t>NINI</t>
  </si>
  <si>
    <t>BERNABE</t>
  </si>
  <si>
    <t>CAROLL</t>
  </si>
  <si>
    <t>YUSNAIDY</t>
  </si>
  <si>
    <t>ELVIRA</t>
  </si>
  <si>
    <t>VALERIO</t>
  </si>
  <si>
    <t>ALISSON</t>
  </si>
  <si>
    <t>YERYS</t>
  </si>
  <si>
    <t>MADELEYNE</t>
  </si>
  <si>
    <t>NICOLTH</t>
  </si>
  <si>
    <t xml:space="preserve">ANDREA </t>
  </si>
  <si>
    <t>JONIER</t>
  </si>
  <si>
    <t>YASBLEIDY</t>
  </si>
  <si>
    <t>JHAROL</t>
  </si>
  <si>
    <t>GREISY</t>
  </si>
  <si>
    <t xml:space="preserve">EDUARDO </t>
  </si>
  <si>
    <t>GERALDIN</t>
  </si>
  <si>
    <t>ESLENDY</t>
  </si>
  <si>
    <t>ALBIERY</t>
  </si>
  <si>
    <t>YAHAIRA</t>
  </si>
  <si>
    <t>SHARON</t>
  </si>
  <si>
    <t>JUANA</t>
  </si>
  <si>
    <t>URBANO</t>
  </si>
  <si>
    <t>MAYO</t>
  </si>
  <si>
    <t>NEIDY</t>
  </si>
  <si>
    <t>SANTOS</t>
  </si>
  <si>
    <t>NEYRI</t>
  </si>
  <si>
    <t>ANYERSON</t>
  </si>
  <si>
    <t>ESLEIDER</t>
  </si>
  <si>
    <t>HADER</t>
  </si>
  <si>
    <t>KENIA</t>
  </si>
  <si>
    <t>GEORGE</t>
  </si>
  <si>
    <t>ELIDA</t>
  </si>
  <si>
    <t>ENZO</t>
  </si>
  <si>
    <t>KORA</t>
  </si>
  <si>
    <t>DAYANIS</t>
  </si>
  <si>
    <t xml:space="preserve">HECTOR </t>
  </si>
  <si>
    <t>HAMINTON</t>
  </si>
  <si>
    <t>ALONSO</t>
  </si>
  <si>
    <t>MAYCOL</t>
  </si>
  <si>
    <t>ESTEFANI</t>
  </si>
  <si>
    <t>CAROLINE</t>
  </si>
  <si>
    <t>DONALDO</t>
  </si>
  <si>
    <t>MARYORY</t>
  </si>
  <si>
    <t>ESTHER</t>
  </si>
  <si>
    <t>WILLINTON</t>
  </si>
  <si>
    <t>GREIXLY</t>
  </si>
  <si>
    <t>SHARYD</t>
  </si>
  <si>
    <t>YEILYN</t>
  </si>
  <si>
    <t>ESTER</t>
  </si>
  <si>
    <t>NAIL</t>
  </si>
  <si>
    <t>JORWING</t>
  </si>
  <si>
    <t>NEIRA</t>
  </si>
  <si>
    <t>MÍ“NICA</t>
  </si>
  <si>
    <t>BREYTNER</t>
  </si>
  <si>
    <t>SOLEIMY</t>
  </si>
  <si>
    <t>HILSON</t>
  </si>
  <si>
    <t>YURYAN</t>
  </si>
  <si>
    <t>YEIBER</t>
  </si>
  <si>
    <t>JOANE</t>
  </si>
  <si>
    <t>SHYRLEY</t>
  </si>
  <si>
    <t>VIANNETH</t>
  </si>
  <si>
    <t>YUELIS</t>
  </si>
  <si>
    <t>YILVER</t>
  </si>
  <si>
    <t>VIANNEY</t>
  </si>
  <si>
    <t>CONCEPCION</t>
  </si>
  <si>
    <t>LEDIS</t>
  </si>
  <si>
    <t>NOE</t>
  </si>
  <si>
    <t>CAMPO</t>
  </si>
  <si>
    <t>SNEIDER</t>
  </si>
  <si>
    <t>INGRI</t>
  </si>
  <si>
    <t>JOHRMAN</t>
  </si>
  <si>
    <t>LISSY</t>
  </si>
  <si>
    <t>YISETH</t>
  </si>
  <si>
    <t>NURI</t>
  </si>
  <si>
    <t xml:space="preserve">FLOR </t>
  </si>
  <si>
    <t>BREDIER</t>
  </si>
  <si>
    <t>JEIMMY</t>
  </si>
  <si>
    <t>DAHIANA</t>
  </si>
  <si>
    <t>NIKOLE</t>
  </si>
  <si>
    <t>CALIXTO</t>
  </si>
  <si>
    <t>KARENT</t>
  </si>
  <si>
    <t>OLARTE</t>
  </si>
  <si>
    <t>SAIDY</t>
  </si>
  <si>
    <t>KEWIN</t>
  </si>
  <si>
    <t>YOINER</t>
  </si>
  <si>
    <t>AMIR</t>
  </si>
  <si>
    <t>DAYARITH</t>
  </si>
  <si>
    <t>SUSAN</t>
  </si>
  <si>
    <t>VIDAL</t>
  </si>
  <si>
    <t>OLIVA</t>
  </si>
  <si>
    <t>MILEIDY</t>
  </si>
  <si>
    <t>DONAIRA</t>
  </si>
  <si>
    <t>YEIDY</t>
  </si>
  <si>
    <t>YEISSON</t>
  </si>
  <si>
    <t>YOJAINA</t>
  </si>
  <si>
    <t>YAISA</t>
  </si>
  <si>
    <t>HOLLMAN</t>
  </si>
  <si>
    <t>YVONNE</t>
  </si>
  <si>
    <t>INGRIS</t>
  </si>
  <si>
    <t>KENED</t>
  </si>
  <si>
    <t>HUBER</t>
  </si>
  <si>
    <t>DIRLEY</t>
  </si>
  <si>
    <t>ANGY</t>
  </si>
  <si>
    <t>NELCY</t>
  </si>
  <si>
    <t>MARGARETH</t>
  </si>
  <si>
    <t>LUBY</t>
  </si>
  <si>
    <t>ERLEY</t>
  </si>
  <si>
    <t>MARILYN</t>
  </si>
  <si>
    <t>ZULY</t>
  </si>
  <si>
    <t>EIDY</t>
  </si>
  <si>
    <t>JOLVER</t>
  </si>
  <si>
    <t>BALTAZAR</t>
  </si>
  <si>
    <t>IDALIA</t>
  </si>
  <si>
    <t>MAIDE</t>
  </si>
  <si>
    <t>BRIANNY</t>
  </si>
  <si>
    <t>ENID</t>
  </si>
  <si>
    <t>ADONIS</t>
  </si>
  <si>
    <t>IMER</t>
  </si>
  <si>
    <t>EMMA</t>
  </si>
  <si>
    <t>NICOHOL</t>
  </si>
  <si>
    <t>GYNETH</t>
  </si>
  <si>
    <t>BRIYITH</t>
  </si>
  <si>
    <t>GALVIS</t>
  </si>
  <si>
    <t>ONOFRE</t>
  </si>
  <si>
    <t>MARGGY</t>
  </si>
  <si>
    <t>JULIÍN</t>
  </si>
  <si>
    <t>NEIDER</t>
  </si>
  <si>
    <t>SLENDY</t>
  </si>
  <si>
    <t>TRINIDAD</t>
  </si>
  <si>
    <t>YULIANNA</t>
  </si>
  <si>
    <t>JERLY</t>
  </si>
  <si>
    <t>SUSSAN</t>
  </si>
  <si>
    <t>DARLYS</t>
  </si>
  <si>
    <t>BRIYID</t>
  </si>
  <si>
    <t>COLOMBIA</t>
  </si>
  <si>
    <t>KEITY</t>
  </si>
  <si>
    <t>SAYDA</t>
  </si>
  <si>
    <t>CATERINE</t>
  </si>
  <si>
    <t>EMY</t>
  </si>
  <si>
    <t>JEFERZON</t>
  </si>
  <si>
    <t>NAYELI</t>
  </si>
  <si>
    <t>YARELIS</t>
  </si>
  <si>
    <t>YISLEY</t>
  </si>
  <si>
    <t>JOSIANI</t>
  </si>
  <si>
    <t>MARIALEJANDRA</t>
  </si>
  <si>
    <t>LEIDA</t>
  </si>
  <si>
    <t>SANTA</t>
  </si>
  <si>
    <t>EDUWIN</t>
  </si>
  <si>
    <t>CHAVELY</t>
  </si>
  <si>
    <t>CELIS</t>
  </si>
  <si>
    <t>YULEXI</t>
  </si>
  <si>
    <t>LIDEN</t>
  </si>
  <si>
    <t>LENDY</t>
  </si>
  <si>
    <t>MONJE</t>
  </si>
  <si>
    <t>LORNAN</t>
  </si>
  <si>
    <t>JHUBER</t>
  </si>
  <si>
    <t>TOBIAS</t>
  </si>
  <si>
    <t>SGLENDY</t>
  </si>
  <si>
    <t>DEYSI</t>
  </si>
  <si>
    <t>DARIANA</t>
  </si>
  <si>
    <t>OSMANY</t>
  </si>
  <si>
    <t>YIRLEY</t>
  </si>
  <si>
    <t>NERY</t>
  </si>
  <si>
    <t>CENYI</t>
  </si>
  <si>
    <t>ARLIS</t>
  </si>
  <si>
    <t>NERCY</t>
  </si>
  <si>
    <t>FABRIZIO</t>
  </si>
  <si>
    <t>CLEMENCIA</t>
  </si>
  <si>
    <t>JORGEN</t>
  </si>
  <si>
    <t>BENAVIDES</t>
  </si>
  <si>
    <t>JACK</t>
  </si>
  <si>
    <t>YULIBETH</t>
  </si>
  <si>
    <t>NILO</t>
  </si>
  <si>
    <t>YARID</t>
  </si>
  <si>
    <t>JACKELIN</t>
  </si>
  <si>
    <t>MADISON</t>
  </si>
  <si>
    <t>GLEISER</t>
  </si>
  <si>
    <t>VALENTIN</t>
  </si>
  <si>
    <t>AYDE</t>
  </si>
  <si>
    <t>DERVID</t>
  </si>
  <si>
    <t>DEYANIRA</t>
  </si>
  <si>
    <t>DDILSON</t>
  </si>
  <si>
    <t>ZAFIRO</t>
  </si>
  <si>
    <t>SABRINA</t>
  </si>
  <si>
    <t>NELLYS</t>
  </si>
  <si>
    <t>HERICK</t>
  </si>
  <si>
    <t>YASLEY</t>
  </si>
  <si>
    <t>YISEL</t>
  </si>
  <si>
    <t>REYES</t>
  </si>
  <si>
    <t>YISA</t>
  </si>
  <si>
    <t>JHEFREY</t>
  </si>
  <si>
    <t>NAUL</t>
  </si>
  <si>
    <t>YOLENI</t>
  </si>
  <si>
    <t>BLEIDY</t>
  </si>
  <si>
    <t>ANYHULY</t>
  </si>
  <si>
    <t>JOJANNES</t>
  </si>
  <si>
    <t>MAYTHE</t>
  </si>
  <si>
    <t>JENYFFER</t>
  </si>
  <si>
    <t>HANNY</t>
  </si>
  <si>
    <t>ARIS</t>
  </si>
  <si>
    <t>RASMIR</t>
  </si>
  <si>
    <t>GENARINA</t>
  </si>
  <si>
    <t>DEIFER</t>
  </si>
  <si>
    <t>KEYDI</t>
  </si>
  <si>
    <t>MICHELLE</t>
  </si>
  <si>
    <t>KALEF</t>
  </si>
  <si>
    <t>KAEL</t>
  </si>
  <si>
    <t>UAN</t>
  </si>
  <si>
    <t>KATJA</t>
  </si>
  <si>
    <t>WILKIN</t>
  </si>
  <si>
    <t>DUBIAN</t>
  </si>
  <si>
    <t>YAIDER</t>
  </si>
  <si>
    <t>MILDRED</t>
  </si>
  <si>
    <t>ELIAN</t>
  </si>
  <si>
    <t>LUIGIN</t>
  </si>
  <si>
    <t>SANDRID</t>
  </si>
  <si>
    <t>ANYULI</t>
  </si>
  <si>
    <t>AMY</t>
  </si>
  <si>
    <t>BELCY</t>
  </si>
  <si>
    <t>YARTZA</t>
  </si>
  <si>
    <t>MICHELE</t>
  </si>
  <si>
    <t>GISELA</t>
  </si>
  <si>
    <t>ETEEN</t>
  </si>
  <si>
    <t>KARLYNALEJANDRA</t>
  </si>
  <si>
    <t>BRIGGETH</t>
  </si>
  <si>
    <t>MARLO</t>
  </si>
  <si>
    <t>LLEYMY</t>
  </si>
  <si>
    <t>ROSANA</t>
  </si>
  <si>
    <t>EDWUIN</t>
  </si>
  <si>
    <t>DEIBER</t>
  </si>
  <si>
    <t>DERLIN</t>
  </si>
  <si>
    <t>MAYA</t>
  </si>
  <si>
    <t>DAMASON</t>
  </si>
  <si>
    <t>ZARAY</t>
  </si>
  <si>
    <t>VIANY</t>
  </si>
  <si>
    <t>JEZMIN</t>
  </si>
  <si>
    <t>SEBASTIÍN</t>
  </si>
  <si>
    <t>INDIRA</t>
  </si>
  <si>
    <t>ELOHIM</t>
  </si>
  <si>
    <t>BIANEY</t>
  </si>
  <si>
    <t>BELSY</t>
  </si>
  <si>
    <t>OLINTA</t>
  </si>
  <si>
    <t>SHESLY</t>
  </si>
  <si>
    <t>SANDRY</t>
  </si>
  <si>
    <t>NEDDY</t>
  </si>
  <si>
    <t>ELOISA</t>
  </si>
  <si>
    <t>SANTANDER</t>
  </si>
  <si>
    <t>ARLEDIS</t>
  </si>
  <si>
    <t>MARLENI</t>
  </si>
  <si>
    <t>HEYBAR</t>
  </si>
  <si>
    <t>MARYAM</t>
  </si>
  <si>
    <t>INGUEBORK</t>
  </si>
  <si>
    <t>INAIN</t>
  </si>
  <si>
    <t>MARYEN</t>
  </si>
  <si>
    <t>LUCELYS</t>
  </si>
  <si>
    <t>AMALFI</t>
  </si>
  <si>
    <t>SORELLY</t>
  </si>
  <si>
    <t>EILEEN</t>
  </si>
  <si>
    <t>YORGELIS</t>
  </si>
  <si>
    <t>GUZMAN</t>
  </si>
  <si>
    <t>OVEIMAR</t>
  </si>
  <si>
    <t>ISACC</t>
  </si>
  <si>
    <t>YISSEL</t>
  </si>
  <si>
    <t>INGRY</t>
  </si>
  <si>
    <t>YULLY</t>
  </si>
  <si>
    <t>JHULIANA</t>
  </si>
  <si>
    <t>MAYERSON</t>
  </si>
  <si>
    <t>MAYERLINE</t>
  </si>
  <si>
    <t>DALILA</t>
  </si>
  <si>
    <t>NEXY</t>
  </si>
  <si>
    <t>LISDEY</t>
  </si>
  <si>
    <t>ANGYE</t>
  </si>
  <si>
    <t>OTILIA</t>
  </si>
  <si>
    <t>ADONAI</t>
  </si>
  <si>
    <t>MONGUI</t>
  </si>
  <si>
    <t>IMELDA</t>
  </si>
  <si>
    <t>ARGEL</t>
  </si>
  <si>
    <t>YURITH</t>
  </si>
  <si>
    <t>NERLYS</t>
  </si>
  <si>
    <t>WILBERTO</t>
  </si>
  <si>
    <t>OTALVARO</t>
  </si>
  <si>
    <t>NAUDELIS</t>
  </si>
  <si>
    <t>EDTH</t>
  </si>
  <si>
    <t>NAYLET</t>
  </si>
  <si>
    <t>SLEINYS</t>
  </si>
  <si>
    <t>JEINER</t>
  </si>
  <si>
    <t>KEIDY</t>
  </si>
  <si>
    <t>FRANYER</t>
  </si>
  <si>
    <t>ANAIS</t>
  </si>
  <si>
    <t>BOLIVAR</t>
  </si>
  <si>
    <t>BENEDICTO</t>
  </si>
  <si>
    <t>YUSLEISA</t>
  </si>
  <si>
    <t>DARBY</t>
  </si>
  <si>
    <t>JANIER</t>
  </si>
  <si>
    <t>DANI</t>
  </si>
  <si>
    <t>YANINE</t>
  </si>
  <si>
    <t>GILARID</t>
  </si>
  <si>
    <t>AMADA</t>
  </si>
  <si>
    <t>YOVANI</t>
  </si>
  <si>
    <t>BUENAVENTURA</t>
  </si>
  <si>
    <t>JOJHAN</t>
  </si>
  <si>
    <t>YURELY</t>
  </si>
  <si>
    <t>NIKO</t>
  </si>
  <si>
    <t>KEINIS</t>
  </si>
  <si>
    <t>YURANIS</t>
  </si>
  <si>
    <t>DOLORES</t>
  </si>
  <si>
    <t>MILETH</t>
  </si>
  <si>
    <t xml:space="preserve">PAULA </t>
  </si>
  <si>
    <t>HEYDI</t>
  </si>
  <si>
    <t>DAMAR</t>
  </si>
  <si>
    <t>AMAURY</t>
  </si>
  <si>
    <t>BRAYAM</t>
  </si>
  <si>
    <t>SARI</t>
  </si>
  <si>
    <t>MADI</t>
  </si>
  <si>
    <t>MERYENE</t>
  </si>
  <si>
    <t>DIOMEDES</t>
  </si>
  <si>
    <t>ANGEY</t>
  </si>
  <si>
    <t>GILARYS</t>
  </si>
  <si>
    <t>YUDYS</t>
  </si>
  <si>
    <t>LINDY</t>
  </si>
  <si>
    <t>ROTMY</t>
  </si>
  <si>
    <t>ORTENCIA</t>
  </si>
  <si>
    <t>YURLEANA</t>
  </si>
  <si>
    <t>RICAURTE</t>
  </si>
  <si>
    <t>YEINIS</t>
  </si>
  <si>
    <t>CINTHYA</t>
  </si>
  <si>
    <t>WARWIL</t>
  </si>
  <si>
    <t>KATY</t>
  </si>
  <si>
    <t>YELENIS</t>
  </si>
  <si>
    <t>JASIC</t>
  </si>
  <si>
    <t xml:space="preserve">JAILER </t>
  </si>
  <si>
    <t>ORMAN</t>
  </si>
  <si>
    <t>PATIÑO</t>
  </si>
  <si>
    <t>JHOINMILKEN</t>
  </si>
  <si>
    <t>KYRIA</t>
  </si>
  <si>
    <t>YOLMY</t>
  </si>
  <si>
    <t>DANIS</t>
  </si>
  <si>
    <t>ALBANIA</t>
  </si>
  <si>
    <t>MARICEC</t>
  </si>
  <si>
    <t>LEAL</t>
  </si>
  <si>
    <t>KARELIS</t>
  </si>
  <si>
    <t>NEIVA</t>
  </si>
  <si>
    <t>JHOHAN</t>
  </si>
  <si>
    <t>BROYD</t>
  </si>
  <si>
    <t>OLIVO</t>
  </si>
  <si>
    <t>JHONNAIRO</t>
  </si>
  <si>
    <t xml:space="preserve">BRAYAN </t>
  </si>
  <si>
    <t>CINDI</t>
  </si>
  <si>
    <t>YESLY</t>
  </si>
  <si>
    <t>JEREMIAS</t>
  </si>
  <si>
    <t>YANDRI</t>
  </si>
  <si>
    <t>MARIXA</t>
  </si>
  <si>
    <t>ADELMO</t>
  </si>
  <si>
    <t>ROCIBEL</t>
  </si>
  <si>
    <t>DARY</t>
  </si>
  <si>
    <t>ILIANA</t>
  </si>
  <si>
    <t>JIMENO</t>
  </si>
  <si>
    <t>YESLIN</t>
  </si>
  <si>
    <t>YERLI</t>
  </si>
  <si>
    <t>MERLYS</t>
  </si>
  <si>
    <t>YEYMI</t>
  </si>
  <si>
    <t>YELANDIS</t>
  </si>
  <si>
    <t>ASERET</t>
  </si>
  <si>
    <t>YONAIRO</t>
  </si>
  <si>
    <t>YAILIN</t>
  </si>
  <si>
    <t>NATALYA</t>
  </si>
  <si>
    <t>DIMAS</t>
  </si>
  <si>
    <t>SALCEDO</t>
  </si>
  <si>
    <t>FREINER</t>
  </si>
  <si>
    <t>YOHENIS</t>
  </si>
  <si>
    <t>ALY</t>
  </si>
  <si>
    <t>ANIRLEY</t>
  </si>
  <si>
    <t>YOSER</t>
  </si>
  <si>
    <t>JAHONIER</t>
  </si>
  <si>
    <t>NASLYE</t>
  </si>
  <si>
    <t>CRISTOFER</t>
  </si>
  <si>
    <t>MIRLEIDYS</t>
  </si>
  <si>
    <t>YOLY</t>
  </si>
  <si>
    <t>LETICIA</t>
  </si>
  <si>
    <t>MAYERLIN</t>
  </si>
  <si>
    <t>EDIMAR</t>
  </si>
  <si>
    <t>NAYERLYS</t>
  </si>
  <si>
    <t>KARIMEN</t>
  </si>
  <si>
    <t>CLEMENTE</t>
  </si>
  <si>
    <t>SULEIMA</t>
  </si>
  <si>
    <t>YACELIS</t>
  </si>
  <si>
    <t>CISILFREDO</t>
  </si>
  <si>
    <t>MONTERROZA</t>
  </si>
  <si>
    <t>YAENI</t>
  </si>
  <si>
    <t>LEYSI</t>
  </si>
  <si>
    <t>JANUARYS</t>
  </si>
  <si>
    <t>ROIBER</t>
  </si>
  <si>
    <t>MODESTO</t>
  </si>
  <si>
    <t>UNALDO</t>
  </si>
  <si>
    <t>CAMPOS</t>
  </si>
  <si>
    <t>DAYSY</t>
  </si>
  <si>
    <t>DEISON</t>
  </si>
  <si>
    <t>YOVER</t>
  </si>
  <si>
    <t>INGRIT</t>
  </si>
  <si>
    <t>MANJARREZ</t>
  </si>
  <si>
    <t>SAJKHDASH</t>
  </si>
  <si>
    <t>EIIAN</t>
  </si>
  <si>
    <t>WILMO</t>
  </si>
  <si>
    <t>MAIRON</t>
  </si>
  <si>
    <t>MISHELLE</t>
  </si>
  <si>
    <t>EVENSER</t>
  </si>
  <si>
    <t>ELIYUANA</t>
  </si>
  <si>
    <t>YOISEL</t>
  </si>
  <si>
    <t>MAIBER</t>
  </si>
  <si>
    <t>MATYLUZ</t>
  </si>
  <si>
    <t>DAYANNA</t>
  </si>
  <si>
    <t>JISBETH</t>
  </si>
  <si>
    <t>MERLYN</t>
  </si>
  <si>
    <t>SORIBEL</t>
  </si>
  <si>
    <t>BRIANYTH</t>
  </si>
  <si>
    <t>YIRNELIS</t>
  </si>
  <si>
    <t>ANTONIA</t>
  </si>
  <si>
    <t>CAROLAIN</t>
  </si>
  <si>
    <t>MAYELLA</t>
  </si>
  <si>
    <t xml:space="preserve">JOHANNA </t>
  </si>
  <si>
    <t xml:space="preserve">KATHERIN </t>
  </si>
  <si>
    <t xml:space="preserve">VIANEY </t>
  </si>
  <si>
    <t xml:space="preserve">VIVIANA </t>
  </si>
  <si>
    <t xml:space="preserve">YESICA </t>
  </si>
  <si>
    <t xml:space="preserve">VANESSA </t>
  </si>
  <si>
    <t>YISED</t>
  </si>
  <si>
    <t xml:space="preserve">JENIFFER </t>
  </si>
  <si>
    <t>JILLYWERTH</t>
  </si>
  <si>
    <t>LIBIS</t>
  </si>
  <si>
    <t>PALOMA</t>
  </si>
  <si>
    <t>HANNER</t>
  </si>
  <si>
    <t>ÁNGELA</t>
  </si>
  <si>
    <t>MATTEO</t>
  </si>
  <si>
    <t>ÓSCAR</t>
  </si>
  <si>
    <t>MAYERLIS</t>
  </si>
  <si>
    <t>FARID</t>
  </si>
  <si>
    <t>YOHN</t>
  </si>
  <si>
    <t>AARÓN</t>
  </si>
  <si>
    <t>NNNNNNN</t>
  </si>
  <si>
    <t>DEIVID</t>
  </si>
  <si>
    <t>LEONELLA</t>
  </si>
  <si>
    <t>VANNESSA</t>
  </si>
  <si>
    <t>KELI</t>
  </si>
  <si>
    <t>RUT</t>
  </si>
  <si>
    <t>CARINA</t>
  </si>
  <si>
    <t>LEYTON</t>
  </si>
  <si>
    <t>JHONIER</t>
  </si>
  <si>
    <t>ESTEFANNY</t>
  </si>
  <si>
    <t>INMACULADA</t>
  </si>
  <si>
    <t>VENUS</t>
  </si>
  <si>
    <t>OLVER</t>
  </si>
  <si>
    <t>JULISA</t>
  </si>
  <si>
    <t>SEMED</t>
  </si>
  <si>
    <t>EDWARS</t>
  </si>
  <si>
    <t>YIRLEANTH</t>
  </si>
  <si>
    <t>YARLEN</t>
  </si>
  <si>
    <t>VALENTYNA</t>
  </si>
  <si>
    <t>ERIMAR</t>
  </si>
  <si>
    <t>SEBATIAN</t>
  </si>
  <si>
    <t>LENID</t>
  </si>
  <si>
    <t>DAHIANNA</t>
  </si>
  <si>
    <t>VALETNINA</t>
  </si>
  <si>
    <t>YAHIR</t>
  </si>
  <si>
    <t>JAILENE</t>
  </si>
  <si>
    <t>JENMY</t>
  </si>
  <si>
    <t>TAMMYJULIETH</t>
  </si>
  <si>
    <t>LESLI</t>
  </si>
  <si>
    <t>ANGELLY</t>
  </si>
  <si>
    <t>DARLYN</t>
  </si>
  <si>
    <t>SHERLY</t>
  </si>
  <si>
    <t>GIMENA</t>
  </si>
  <si>
    <t>MATHIAS</t>
  </si>
  <si>
    <t>JOSERT</t>
  </si>
  <si>
    <t>YOFER</t>
  </si>
  <si>
    <t>ARLES</t>
  </si>
  <si>
    <t>NICOLES</t>
  </si>
  <si>
    <t>OWEN</t>
  </si>
  <si>
    <t>NAYELY</t>
  </si>
  <si>
    <t>CRYS</t>
  </si>
  <si>
    <t>YESSAYRA</t>
  </si>
  <si>
    <t>ANY</t>
  </si>
  <si>
    <t>ROLDAN</t>
  </si>
  <si>
    <t>DIS</t>
  </si>
  <si>
    <t>JARI</t>
  </si>
  <si>
    <t>BRIGITH</t>
  </si>
  <si>
    <t>YARDEL</t>
  </si>
  <si>
    <t>HILARY</t>
  </si>
  <si>
    <t>YAISURI</t>
  </si>
  <si>
    <t>FAVIANA</t>
  </si>
  <si>
    <t>DIEVELY</t>
  </si>
  <si>
    <t>GERSY</t>
  </si>
  <si>
    <t>LEINER</t>
  </si>
  <si>
    <t>BRANDOW</t>
  </si>
  <si>
    <t>LUI­S</t>
  </si>
  <si>
    <t>KAROLINA</t>
  </si>
  <si>
    <t>BRIYETH</t>
  </si>
  <si>
    <t>JEENIFER</t>
  </si>
  <si>
    <t>ESMERALDA</t>
  </si>
  <si>
    <t>LAUREN</t>
  </si>
  <si>
    <t>YAMITH</t>
  </si>
  <si>
    <t>YORLENI</t>
  </si>
  <si>
    <t>MELANIS</t>
  </si>
  <si>
    <t>MADELIN</t>
  </si>
  <si>
    <t>YUCELIS</t>
  </si>
  <si>
    <t>JOHANIS</t>
  </si>
  <si>
    <t>GISSELLA</t>
  </si>
  <si>
    <t>LINSAY</t>
  </si>
  <si>
    <t>NEYSI</t>
  </si>
  <si>
    <t>WAY</t>
  </si>
  <si>
    <t>YULIZA</t>
  </si>
  <si>
    <t>KAROLLE</t>
  </si>
  <si>
    <t>EFIGENIA</t>
  </si>
  <si>
    <t>GIRALDO</t>
  </si>
  <si>
    <t>MARYORIE</t>
  </si>
  <si>
    <t>YULIE</t>
  </si>
  <si>
    <t>KATYA</t>
  </si>
  <si>
    <t>YEFRY</t>
  </si>
  <si>
    <t>ANDRY</t>
  </si>
  <si>
    <t>JHOSTER</t>
  </si>
  <si>
    <t>VERA</t>
  </si>
  <si>
    <t>KEISY</t>
  </si>
  <si>
    <t>YOIS</t>
  </si>
  <si>
    <t>BRIGETTE</t>
  </si>
  <si>
    <t>KAROLINE</t>
  </si>
  <si>
    <t>YESFI</t>
  </si>
  <si>
    <t>ENMANUEL</t>
  </si>
  <si>
    <t>MARISELLA</t>
  </si>
  <si>
    <t>WILGER</t>
  </si>
  <si>
    <t>STANLEY</t>
  </si>
  <si>
    <t>ELIAM</t>
  </si>
  <si>
    <t>YANELEYDIZ</t>
  </si>
  <si>
    <t>LEISEN</t>
  </si>
  <si>
    <t>EBERSON</t>
  </si>
  <si>
    <t>HILARIS</t>
  </si>
  <si>
    <t>ZULYMAR</t>
  </si>
  <si>
    <t>LEADH</t>
  </si>
  <si>
    <t>BRAYLYN</t>
  </si>
  <si>
    <t>DEYSSI</t>
  </si>
  <si>
    <t>YEIFER</t>
  </si>
  <si>
    <t>JAHILY</t>
  </si>
  <si>
    <t>CATHERIN</t>
  </si>
  <si>
    <t>ALJEIDY</t>
  </si>
  <si>
    <t>JHOIMER</t>
  </si>
  <si>
    <t>MARIAJOSE</t>
  </si>
  <si>
    <t>EVERSON</t>
  </si>
  <si>
    <t>YESENNY</t>
  </si>
  <si>
    <t>EYLEEN</t>
  </si>
  <si>
    <t>DANIELLA</t>
  </si>
  <si>
    <t>DIANILE</t>
  </si>
  <si>
    <t>STYVEN</t>
  </si>
  <si>
    <t>HARY</t>
  </si>
  <si>
    <t>YANCARLO</t>
  </si>
  <si>
    <t>GEORLI­N</t>
  </si>
  <si>
    <t>TAMARA</t>
  </si>
  <si>
    <t>MAYELYTH</t>
  </si>
  <si>
    <t>GISETH</t>
  </si>
  <si>
    <t>LISBHEN</t>
  </si>
  <si>
    <t>FRANKIN</t>
  </si>
  <si>
    <t>YARY</t>
  </si>
  <si>
    <t>NORANY</t>
  </si>
  <si>
    <t>MAFER</t>
  </si>
  <si>
    <t>SHARYTH</t>
  </si>
  <si>
    <t>YANCY</t>
  </si>
  <si>
    <t>KALETH</t>
  </si>
  <si>
    <t>ZHARITH</t>
  </si>
  <si>
    <t>SHARIK</t>
  </si>
  <si>
    <t>YELSID</t>
  </si>
  <si>
    <t>YOVANNA</t>
  </si>
  <si>
    <t>FREILI</t>
  </si>
  <si>
    <t>LAURIBETH</t>
  </si>
  <si>
    <t>DARCY</t>
  </si>
  <si>
    <t>NICHOLLE</t>
  </si>
  <si>
    <t>HANNA</t>
  </si>
  <si>
    <t>DIOVANYS</t>
  </si>
  <si>
    <t>YULEISY</t>
  </si>
  <si>
    <t>JAYDER</t>
  </si>
  <si>
    <t>INDILIBETH</t>
  </si>
  <si>
    <t>DAIANN</t>
  </si>
  <si>
    <t>DEYCI</t>
  </si>
  <si>
    <t>LOURENT</t>
  </si>
  <si>
    <t>SHILEYS</t>
  </si>
  <si>
    <t>YICETH</t>
  </si>
  <si>
    <t>FRANKILN</t>
  </si>
  <si>
    <t>SHAIRA</t>
  </si>
  <si>
    <t>BERSTELLY</t>
  </si>
  <si>
    <t>JANNYA</t>
  </si>
  <si>
    <t>LITZY</t>
  </si>
  <si>
    <t>MAILING</t>
  </si>
  <si>
    <t>NAYIBER</t>
  </si>
  <si>
    <t>LORIMER</t>
  </si>
  <si>
    <t>CHARIK</t>
  </si>
  <si>
    <t>DAYANE</t>
  </si>
  <si>
    <t>YISAIDY</t>
  </si>
  <si>
    <t>ERINYER</t>
  </si>
  <si>
    <t>YELIANA</t>
  </si>
  <si>
    <t>YOSELA</t>
  </si>
  <si>
    <t>AILEEN</t>
  </si>
  <si>
    <t>AYDELINE</t>
  </si>
  <si>
    <t>NAYELIS</t>
  </si>
  <si>
    <t>LINDEYIS</t>
  </si>
  <si>
    <t>BRALLAN</t>
  </si>
  <si>
    <t>YOSUAN</t>
  </si>
  <si>
    <t>MORELLA</t>
  </si>
  <si>
    <t>LISBET</t>
  </si>
  <si>
    <t>DEIVIN</t>
  </si>
  <si>
    <t>JHASDY</t>
  </si>
  <si>
    <t>JARYELY</t>
  </si>
  <si>
    <t>YEIRY</t>
  </si>
  <si>
    <t>YUBELLIN</t>
  </si>
  <si>
    <t>YANDEL</t>
  </si>
  <si>
    <t>HEIDI</t>
  </si>
  <si>
    <t>SAHIR</t>
  </si>
  <si>
    <t>ZARITH</t>
  </si>
  <si>
    <t>FEYDER</t>
  </si>
  <si>
    <t>YERALDINY</t>
  </si>
  <si>
    <t>LYNA</t>
  </si>
  <si>
    <t>WALDINO</t>
  </si>
  <si>
    <t>DANISHA</t>
  </si>
  <si>
    <t xml:space="preserve">DAYANA </t>
  </si>
  <si>
    <t xml:space="preserve">RUTH </t>
  </si>
  <si>
    <t>JULIOANTONIO</t>
  </si>
  <si>
    <t xml:space="preserve">MICHELL </t>
  </si>
  <si>
    <t>SOLANGI</t>
  </si>
  <si>
    <t>MITSY</t>
  </si>
  <si>
    <t>JOY</t>
  </si>
  <si>
    <t>JANDY</t>
  </si>
  <si>
    <t>UDELIS</t>
  </si>
  <si>
    <t>NAYERIS</t>
  </si>
  <si>
    <t>IDABETH</t>
  </si>
  <si>
    <t>SHIRLIS</t>
  </si>
  <si>
    <t>SEILY</t>
  </si>
  <si>
    <t>YOENIS</t>
  </si>
  <si>
    <t>SILFRIDO</t>
  </si>
  <si>
    <t>YEIRA</t>
  </si>
  <si>
    <t xml:space="preserve">JAVIER </t>
  </si>
  <si>
    <t>DARIN</t>
  </si>
  <si>
    <t>MAICOLL</t>
  </si>
  <si>
    <t>LISNETH</t>
  </si>
  <si>
    <t>EDDER</t>
  </si>
  <si>
    <t>KRISTAL</t>
  </si>
  <si>
    <t>ORIADNA</t>
  </si>
  <si>
    <t>NIRLEN</t>
  </si>
  <si>
    <t>TATY</t>
  </si>
  <si>
    <t>YEFFERSON</t>
  </si>
  <si>
    <t>JENNELYN</t>
  </si>
  <si>
    <t>LEO</t>
  </si>
  <si>
    <t>MALCOM</t>
  </si>
  <si>
    <t>YENDRY</t>
  </si>
  <si>
    <t>NEYER</t>
  </si>
  <si>
    <t>DILAAN</t>
  </si>
  <si>
    <t>FADIA</t>
  </si>
  <si>
    <t xml:space="preserve">ALEIMIS </t>
  </si>
  <si>
    <t>MATEUS</t>
  </si>
  <si>
    <t>YASMITH</t>
  </si>
  <si>
    <t>SHERSIL</t>
  </si>
  <si>
    <t>SCARLETH</t>
  </si>
  <si>
    <t>ANARECSI</t>
  </si>
  <si>
    <t>JEYMY</t>
  </si>
  <si>
    <t>DEINY</t>
  </si>
  <si>
    <t>JONATAH</t>
  </si>
  <si>
    <t>ZAIET</t>
  </si>
  <si>
    <t>RUBIANO</t>
  </si>
  <si>
    <t>STACY</t>
  </si>
  <si>
    <t>YILIBETH</t>
  </si>
  <si>
    <t xml:space="preserve">DIDIER </t>
  </si>
  <si>
    <t xml:space="preserve">HARLOW </t>
  </si>
  <si>
    <t>JEIDI</t>
  </si>
  <si>
    <t>EMMILLY</t>
  </si>
  <si>
    <t>BARON</t>
  </si>
  <si>
    <t xml:space="preserve">WENDY </t>
  </si>
  <si>
    <t>YUDIANA</t>
  </si>
  <si>
    <t>SHAURI</t>
  </si>
  <si>
    <t xml:space="preserve">ELIANA </t>
  </si>
  <si>
    <t xml:space="preserve">FABIAN </t>
  </si>
  <si>
    <t>CLARET</t>
  </si>
  <si>
    <t xml:space="preserve">RAMON </t>
  </si>
  <si>
    <t>BERNAL</t>
  </si>
  <si>
    <t xml:space="preserve">DANILO </t>
  </si>
  <si>
    <t xml:space="preserve">VALENTINA </t>
  </si>
  <si>
    <t xml:space="preserve">CATALINA </t>
  </si>
  <si>
    <t xml:space="preserve">SEBASTIÁN </t>
  </si>
  <si>
    <t xml:space="preserve">SERGIO </t>
  </si>
  <si>
    <t xml:space="preserve">ADOLFO </t>
  </si>
  <si>
    <t>ALESANDER</t>
  </si>
  <si>
    <t xml:space="preserve">NELLY </t>
  </si>
  <si>
    <t xml:space="preserve">OVIDIO </t>
  </si>
  <si>
    <t xml:space="preserve">CAROL </t>
  </si>
  <si>
    <t>LORAINI</t>
  </si>
  <si>
    <t xml:space="preserve">GENESIS </t>
  </si>
  <si>
    <t>MARINELA</t>
  </si>
  <si>
    <t xml:space="preserve">KARINA </t>
  </si>
  <si>
    <t xml:space="preserve">NICOLAS </t>
  </si>
  <si>
    <t xml:space="preserve">ELIZABETH </t>
  </si>
  <si>
    <t xml:space="preserve">JONATHAN </t>
  </si>
  <si>
    <t>MILERSON</t>
  </si>
  <si>
    <t>NICOLIÑS</t>
  </si>
  <si>
    <t xml:space="preserve">JOSE   </t>
  </si>
  <si>
    <t>NALLEY</t>
  </si>
  <si>
    <t xml:space="preserve">MARIANA </t>
  </si>
  <si>
    <t>OSMARY</t>
  </si>
  <si>
    <t xml:space="preserve">JULIÁN </t>
  </si>
  <si>
    <t>GISSEL</t>
  </si>
  <si>
    <t xml:space="preserve">KATERINE </t>
  </si>
  <si>
    <t xml:space="preserve">HERNANDO </t>
  </si>
  <si>
    <t>YURLEIDYS</t>
  </si>
  <si>
    <t xml:space="preserve">JUANA </t>
  </si>
  <si>
    <t>YARA</t>
  </si>
  <si>
    <t>DAYANNE</t>
  </si>
  <si>
    <t>LOPEZ</t>
  </si>
  <si>
    <t>ELEANY</t>
  </si>
  <si>
    <t xml:space="preserve">ALDEMAR </t>
  </si>
  <si>
    <t>YIRLY</t>
  </si>
  <si>
    <t xml:space="preserve">PATRICIA </t>
  </si>
  <si>
    <t xml:space="preserve">CINDY </t>
  </si>
  <si>
    <t>ANDREZ</t>
  </si>
  <si>
    <t xml:space="preserve">ALEJANDRA </t>
  </si>
  <si>
    <t>EDUBIN</t>
  </si>
  <si>
    <t>MELIZA</t>
  </si>
  <si>
    <t xml:space="preserve">DANOVER </t>
  </si>
  <si>
    <t>GALAN</t>
  </si>
  <si>
    <t>MARYHULY</t>
  </si>
  <si>
    <t>YULIET</t>
  </si>
  <si>
    <t xml:space="preserve">ANYI </t>
  </si>
  <si>
    <t>BENAVIDEZ</t>
  </si>
  <si>
    <t xml:space="preserve">LEÓN </t>
  </si>
  <si>
    <t xml:space="preserve">BRIAN </t>
  </si>
  <si>
    <t>YADITH</t>
  </si>
  <si>
    <t>SOTO</t>
  </si>
  <si>
    <t xml:space="preserve">JAIRO </t>
  </si>
  <si>
    <t>FRESNEY</t>
  </si>
  <si>
    <t>YEIRO</t>
  </si>
  <si>
    <t xml:space="preserve">SVEEN </t>
  </si>
  <si>
    <t>CORTES</t>
  </si>
  <si>
    <t xml:space="preserve">LINA </t>
  </si>
  <si>
    <t xml:space="preserve">YUBER </t>
  </si>
  <si>
    <t xml:space="preserve">MANUELA </t>
  </si>
  <si>
    <t xml:space="preserve">MARLYN </t>
  </si>
  <si>
    <t xml:space="preserve">JULIETH </t>
  </si>
  <si>
    <t xml:space="preserve">CAROLINA </t>
  </si>
  <si>
    <t>MAROLYN</t>
  </si>
  <si>
    <t>RIQUELME</t>
  </si>
  <si>
    <t xml:space="preserve">LIZETH </t>
  </si>
  <si>
    <t>RICAUTE</t>
  </si>
  <si>
    <t>NIKOLAS</t>
  </si>
  <si>
    <t>OSARIS</t>
  </si>
  <si>
    <t>MARLLY</t>
  </si>
  <si>
    <t xml:space="preserve">YULISA </t>
  </si>
  <si>
    <t xml:space="preserve">LICETH </t>
  </si>
  <si>
    <t>EYDIE</t>
  </si>
  <si>
    <t xml:space="preserve">RICARDO </t>
  </si>
  <si>
    <t>YINEHT</t>
  </si>
  <si>
    <t>VELSI</t>
  </si>
  <si>
    <t xml:space="preserve">MICHEL </t>
  </si>
  <si>
    <t xml:space="preserve">JOEL </t>
  </si>
  <si>
    <t>URIBE</t>
  </si>
  <si>
    <t xml:space="preserve">DARY </t>
  </si>
  <si>
    <t xml:space="preserve">EMMANUEL </t>
  </si>
  <si>
    <t xml:space="preserve">ROBERTO </t>
  </si>
  <si>
    <t>LESSLY</t>
  </si>
  <si>
    <t>YULISSA</t>
  </si>
  <si>
    <t xml:space="preserve">CRUZ </t>
  </si>
  <si>
    <t>CHARLYS</t>
  </si>
  <si>
    <t>SHELSY</t>
  </si>
  <si>
    <t xml:space="preserve">YESIKA </t>
  </si>
  <si>
    <t>ARIADNA</t>
  </si>
  <si>
    <t xml:space="preserve">DARYI </t>
  </si>
  <si>
    <t>GLEINER</t>
  </si>
  <si>
    <t>LINETTE</t>
  </si>
  <si>
    <t xml:space="preserve">YISELA </t>
  </si>
  <si>
    <t xml:space="preserve">CAMILA </t>
  </si>
  <si>
    <t xml:space="preserve">CECILIA </t>
  </si>
  <si>
    <t>YUSNEIDIS</t>
  </si>
  <si>
    <t xml:space="preserve">LEON </t>
  </si>
  <si>
    <t>MADELEYN</t>
  </si>
  <si>
    <t>SORLEIDY</t>
  </si>
  <si>
    <t xml:space="preserve">EDWAR </t>
  </si>
  <si>
    <t xml:space="preserve">XIRLEY </t>
  </si>
  <si>
    <t xml:space="preserve">LIZ </t>
  </si>
  <si>
    <t>IVANNA</t>
  </si>
  <si>
    <t xml:space="preserve">JHOINER </t>
  </si>
  <si>
    <t xml:space="preserve">SOFIA </t>
  </si>
  <si>
    <t>EBELIN</t>
  </si>
  <si>
    <t xml:space="preserve">ALFONSO </t>
  </si>
  <si>
    <t xml:space="preserve">YEIMMY </t>
  </si>
  <si>
    <t>JUANER</t>
  </si>
  <si>
    <t>YERILIN</t>
  </si>
  <si>
    <t>GELA</t>
  </si>
  <si>
    <t xml:space="preserve">ERIC </t>
  </si>
  <si>
    <t>SHEILA</t>
  </si>
  <si>
    <t>SAMANTA</t>
  </si>
  <si>
    <t>YUSSARI</t>
  </si>
  <si>
    <t>DARIELA</t>
  </si>
  <si>
    <t xml:space="preserve">PETERSON </t>
  </si>
  <si>
    <t xml:space="preserve">SILVIA </t>
  </si>
  <si>
    <t xml:space="preserve">BRANDON </t>
  </si>
  <si>
    <t xml:space="preserve">JERÓNIMO </t>
  </si>
  <si>
    <t xml:space="preserve">DAILY </t>
  </si>
  <si>
    <t xml:space="preserve">KELLY </t>
  </si>
  <si>
    <t xml:space="preserve">GUILLERMO </t>
  </si>
  <si>
    <t>CEBRIAN</t>
  </si>
  <si>
    <t>ROSSANA</t>
  </si>
  <si>
    <t xml:space="preserve">ANGÉLICA </t>
  </si>
  <si>
    <t>EDMERSON</t>
  </si>
  <si>
    <t>SHAYRA</t>
  </si>
  <si>
    <t xml:space="preserve">JENNIFER </t>
  </si>
  <si>
    <t xml:space="preserve">ANDRYS </t>
  </si>
  <si>
    <t xml:space="preserve">VIRGINIA </t>
  </si>
  <si>
    <t>ALBELIDA</t>
  </si>
  <si>
    <t xml:space="preserve">YOLAIDIS </t>
  </si>
  <si>
    <t xml:space="preserve">DORIAN </t>
  </si>
  <si>
    <t xml:space="preserve">BASSAM </t>
  </si>
  <si>
    <t xml:space="preserve">YUDARLIS </t>
  </si>
  <si>
    <t>MELQUISIDED</t>
  </si>
  <si>
    <t>ASDRUEYER</t>
  </si>
  <si>
    <t>CARME</t>
  </si>
  <si>
    <t>SAMUEL MIRA LOPERA</t>
  </si>
  <si>
    <t>ANDIS</t>
  </si>
  <si>
    <t>HILLER</t>
  </si>
  <si>
    <t xml:space="preserve">JERSON </t>
  </si>
  <si>
    <t xml:space="preserve">DALIA </t>
  </si>
  <si>
    <t>BELTRAN</t>
  </si>
  <si>
    <t xml:space="preserve">ERNESTO </t>
  </si>
  <si>
    <t xml:space="preserve">NERIS </t>
  </si>
  <si>
    <t xml:space="preserve">ANA  </t>
  </si>
  <si>
    <t>DIANERYS</t>
  </si>
  <si>
    <t>MARIANN</t>
  </si>
  <si>
    <t xml:space="preserve">MARGARITA </t>
  </si>
  <si>
    <t>YENER</t>
  </si>
  <si>
    <t xml:space="preserve">DEISON </t>
  </si>
  <si>
    <t>FRANCICO</t>
  </si>
  <si>
    <t>JORDY</t>
  </si>
  <si>
    <t>PAEZ</t>
  </si>
  <si>
    <t xml:space="preserve">YARETH </t>
  </si>
  <si>
    <t>YULYS</t>
  </si>
  <si>
    <t xml:space="preserve">MAYERLIN </t>
  </si>
  <si>
    <t xml:space="preserve">JULIZA </t>
  </si>
  <si>
    <t xml:space="preserve">JOSUE </t>
  </si>
  <si>
    <t>BLEDIS</t>
  </si>
  <si>
    <t>NORSY</t>
  </si>
  <si>
    <t>DEIRIS</t>
  </si>
  <si>
    <t xml:space="preserve">KEILA </t>
  </si>
  <si>
    <t>DANILSON</t>
  </si>
  <si>
    <t xml:space="preserve">DILVER </t>
  </si>
  <si>
    <t>SHADAY</t>
  </si>
  <si>
    <t xml:space="preserve">ALEXIS </t>
  </si>
  <si>
    <t>AMALIN</t>
  </si>
  <si>
    <t xml:space="preserve">GIOVANNA </t>
  </si>
  <si>
    <t xml:space="preserve">DEINER </t>
  </si>
  <si>
    <t>LEILA</t>
  </si>
  <si>
    <t>LIANA</t>
  </si>
  <si>
    <t xml:space="preserve">KARIN </t>
  </si>
  <si>
    <t>JHOHANA</t>
  </si>
  <si>
    <t>BRITTANY</t>
  </si>
  <si>
    <t xml:space="preserve">ARELIS </t>
  </si>
  <si>
    <t>LAUXY</t>
  </si>
  <si>
    <t xml:space="preserve">YUDY </t>
  </si>
  <si>
    <t>KEVINN</t>
  </si>
  <si>
    <t xml:space="preserve">YEIMY </t>
  </si>
  <si>
    <t xml:space="preserve">SEY </t>
  </si>
  <si>
    <t>DUBERNEIS</t>
  </si>
  <si>
    <t>YIRLI</t>
  </si>
  <si>
    <t>EILIN</t>
  </si>
  <si>
    <t>EMELIDA</t>
  </si>
  <si>
    <t xml:space="preserve">DADIER </t>
  </si>
  <si>
    <t>KENA</t>
  </si>
  <si>
    <t xml:space="preserve">ALDAIR </t>
  </si>
  <si>
    <t>MELANNIN</t>
  </si>
  <si>
    <t xml:space="preserve">JORDAN </t>
  </si>
  <si>
    <t xml:space="preserve">JAIRO   </t>
  </si>
  <si>
    <t>ÉRIKA</t>
  </si>
  <si>
    <t>LIDIZ</t>
  </si>
  <si>
    <t xml:space="preserve">EMMANUEL  </t>
  </si>
  <si>
    <t xml:space="preserve">NARLYS </t>
  </si>
  <si>
    <t xml:space="preserve">JHOANA </t>
  </si>
  <si>
    <t>ESTEFAN</t>
  </si>
  <si>
    <t>MARYOLI</t>
  </si>
  <si>
    <t>IDNE</t>
  </si>
  <si>
    <t>ALIPSON</t>
  </si>
  <si>
    <t>DAIVER</t>
  </si>
  <si>
    <t>PABON</t>
  </si>
  <si>
    <t>GLEYMER</t>
  </si>
  <si>
    <t>AMED</t>
  </si>
  <si>
    <t xml:space="preserve">RICARDO   </t>
  </si>
  <si>
    <t>YURLEIS</t>
  </si>
  <si>
    <t xml:space="preserve">ANGI </t>
  </si>
  <si>
    <t>NAILEN</t>
  </si>
  <si>
    <t xml:space="preserve">ANDREIS </t>
  </si>
  <si>
    <t>ANDREWS</t>
  </si>
  <si>
    <t>BLEIMER</t>
  </si>
  <si>
    <t xml:space="preserve">OSMAR </t>
  </si>
  <si>
    <t>IRANIA</t>
  </si>
  <si>
    <t>BIBIAN</t>
  </si>
  <si>
    <t xml:space="preserve">AIDA </t>
  </si>
  <si>
    <t>JOBBYN</t>
  </si>
  <si>
    <t>JEVINSON</t>
  </si>
  <si>
    <t>ERMENSON</t>
  </si>
  <si>
    <t>GILBERT</t>
  </si>
  <si>
    <t xml:space="preserve">YASNAILETH </t>
  </si>
  <si>
    <t xml:space="preserve">DAILIRYS </t>
  </si>
  <si>
    <t xml:space="preserve">YANETH </t>
  </si>
  <si>
    <t xml:space="preserve">EVERLY </t>
  </si>
  <si>
    <t>SHAROM</t>
  </si>
  <si>
    <t xml:space="preserve">NATALY </t>
  </si>
  <si>
    <t>ANILEIDY</t>
  </si>
  <si>
    <t>GARCIA</t>
  </si>
  <si>
    <t xml:space="preserve">ESTEBAN </t>
  </si>
  <si>
    <t xml:space="preserve">NURYS </t>
  </si>
  <si>
    <t>YARNEIDYS</t>
  </si>
  <si>
    <t xml:space="preserve">ADRIANIS </t>
  </si>
  <si>
    <t>STUARD</t>
  </si>
  <si>
    <t xml:space="preserve">CRISTIAN   </t>
  </si>
  <si>
    <t>QUENI</t>
  </si>
  <si>
    <t>DWIATI</t>
  </si>
  <si>
    <t>YONIBER</t>
  </si>
  <si>
    <t xml:space="preserve">JANCARLOS </t>
  </si>
  <si>
    <t xml:space="preserve">MARCELA </t>
  </si>
  <si>
    <t>ASHLEY</t>
  </si>
  <si>
    <t xml:space="preserve">ORLANDO </t>
  </si>
  <si>
    <t>NEYITH</t>
  </si>
  <si>
    <t xml:space="preserve">VICTORIA </t>
  </si>
  <si>
    <t xml:space="preserve">BREINER </t>
  </si>
  <si>
    <t>WLIIAM</t>
  </si>
  <si>
    <t>MARYELYS</t>
  </si>
  <si>
    <t xml:space="preserve">CASTIBLANCO </t>
  </si>
  <si>
    <t xml:space="preserve">FERNEY </t>
  </si>
  <si>
    <t>LUÍS</t>
  </si>
  <si>
    <t xml:space="preserve">FELIPE </t>
  </si>
  <si>
    <t>BRILLI</t>
  </si>
  <si>
    <t>HALVARD</t>
  </si>
  <si>
    <t>BRAYNER</t>
  </si>
  <si>
    <t>YOIDER</t>
  </si>
  <si>
    <t>LOREEN</t>
  </si>
  <si>
    <t>VERTEL</t>
  </si>
  <si>
    <t>KRISTHIAN</t>
  </si>
  <si>
    <t xml:space="preserve">MARINELLA </t>
  </si>
  <si>
    <t>ZAYURIS</t>
  </si>
  <si>
    <t xml:space="preserve">SALOME </t>
  </si>
  <si>
    <t xml:space="preserve">MICHELLE </t>
  </si>
  <si>
    <t xml:space="preserve">DUVAN </t>
  </si>
  <si>
    <t xml:space="preserve">ARLEY </t>
  </si>
  <si>
    <t>BREIDIS</t>
  </si>
  <si>
    <t>HARLINSO</t>
  </si>
  <si>
    <t>ELEISON</t>
  </si>
  <si>
    <t xml:space="preserve">MATEO </t>
  </si>
  <si>
    <t xml:space="preserve">LUNA </t>
  </si>
  <si>
    <t>JHANCELI</t>
  </si>
  <si>
    <t>SHIMARA</t>
  </si>
  <si>
    <t xml:space="preserve">PAULA   </t>
  </si>
  <si>
    <t xml:space="preserve">DARLY </t>
  </si>
  <si>
    <t>JAIDI</t>
  </si>
  <si>
    <t>BRYLLETT</t>
  </si>
  <si>
    <t>YOHINER</t>
  </si>
  <si>
    <t>DAYLI</t>
  </si>
  <si>
    <t>LAURENA</t>
  </si>
  <si>
    <t>ARGELIA</t>
  </si>
  <si>
    <t>URICELDA</t>
  </si>
  <si>
    <t>OQUENDO</t>
  </si>
  <si>
    <t>MARCELYS</t>
  </si>
  <si>
    <t xml:space="preserve">MILEIDY </t>
  </si>
  <si>
    <t>FLOREZ</t>
  </si>
  <si>
    <t xml:space="preserve">ESMERALDA </t>
  </si>
  <si>
    <t xml:space="preserve">ANGGIE </t>
  </si>
  <si>
    <t>LORAYNNE</t>
  </si>
  <si>
    <t>ENDI</t>
  </si>
  <si>
    <t xml:space="preserve">EIMY </t>
  </si>
  <si>
    <t>ROA</t>
  </si>
  <si>
    <t xml:space="preserve">STEFANIA </t>
  </si>
  <si>
    <t>DEILY</t>
  </si>
  <si>
    <t xml:space="preserve">GUADALUPE </t>
  </si>
  <si>
    <t xml:space="preserve">LEIDER </t>
  </si>
  <si>
    <t>SHAROLL</t>
  </si>
  <si>
    <t>YESER</t>
  </si>
  <si>
    <t>BRAY</t>
  </si>
  <si>
    <t>SMITH</t>
  </si>
  <si>
    <t xml:space="preserve">HAMITH </t>
  </si>
  <si>
    <t>CLEVERSON</t>
  </si>
  <si>
    <t>AUDRY</t>
  </si>
  <si>
    <t xml:space="preserve">DAVIER </t>
  </si>
  <si>
    <t>YEFFRY</t>
  </si>
  <si>
    <t>DARVYN</t>
  </si>
  <si>
    <t>ZULEMA</t>
  </si>
  <si>
    <t xml:space="preserve">DARIANA </t>
  </si>
  <si>
    <t>LYNN</t>
  </si>
  <si>
    <t xml:space="preserve">DURLEY </t>
  </si>
  <si>
    <t>KENDRY</t>
  </si>
  <si>
    <t>DURAN</t>
  </si>
  <si>
    <t xml:space="preserve">JULLIETH </t>
  </si>
  <si>
    <t>TITA</t>
  </si>
  <si>
    <t>NAYLIS</t>
  </si>
  <si>
    <t>SINAI</t>
  </si>
  <si>
    <t xml:space="preserve">CRISTINA </t>
  </si>
  <si>
    <t>LEINY</t>
  </si>
  <si>
    <t>LISNELLY</t>
  </si>
  <si>
    <t>ANGE</t>
  </si>
  <si>
    <t xml:space="preserve">OGREIS </t>
  </si>
  <si>
    <t>FRAYET</t>
  </si>
  <si>
    <t xml:space="preserve">JANZ </t>
  </si>
  <si>
    <t>PUERTO</t>
  </si>
  <si>
    <t xml:space="preserve">YAURIS </t>
  </si>
  <si>
    <t>LAKHSMI</t>
  </si>
  <si>
    <t xml:space="preserve">KAREN  </t>
  </si>
  <si>
    <t>YOSLADIS</t>
  </si>
  <si>
    <t>YASILI</t>
  </si>
  <si>
    <t xml:space="preserve">YINEDT </t>
  </si>
  <si>
    <t>BRENEY</t>
  </si>
  <si>
    <t xml:space="preserve">YEIMER </t>
  </si>
  <si>
    <t>OLMEWIS</t>
  </si>
  <si>
    <t>EDIETH</t>
  </si>
  <si>
    <t xml:space="preserve">NEYDER </t>
  </si>
  <si>
    <t>YIRLEIS</t>
  </si>
  <si>
    <t>ADALCIMENES</t>
  </si>
  <si>
    <t>ROMERO</t>
  </si>
  <si>
    <t>MARITSA</t>
  </si>
  <si>
    <t>MIREIDIS</t>
  </si>
  <si>
    <t>DILEYDY</t>
  </si>
  <si>
    <t xml:space="preserve">IGNACIO </t>
  </si>
  <si>
    <t>ARLEX</t>
  </si>
  <si>
    <t>YORDANO</t>
  </si>
  <si>
    <t>HARNOL</t>
  </si>
  <si>
    <t xml:space="preserve">MELANY </t>
  </si>
  <si>
    <t xml:space="preserve">ISABELLA </t>
  </si>
  <si>
    <t>ERIANA</t>
  </si>
  <si>
    <t>NABIS</t>
  </si>
  <si>
    <t>YELIBETH</t>
  </si>
  <si>
    <t xml:space="preserve">YOENDRI </t>
  </si>
  <si>
    <t>FULANITO</t>
  </si>
  <si>
    <t>DIDEISON</t>
  </si>
  <si>
    <t>JANIDYS</t>
  </si>
  <si>
    <t>JHOBAN</t>
  </si>
  <si>
    <t xml:space="preserve">SALOMÉ </t>
  </si>
  <si>
    <t>LORYI</t>
  </si>
  <si>
    <t>CHAROM</t>
  </si>
  <si>
    <t xml:space="preserve">ERNESTO   </t>
  </si>
  <si>
    <t>DEL CARMEN</t>
  </si>
  <si>
    <t xml:space="preserve">   </t>
  </si>
  <si>
    <t xml:space="preserve">EMILIO   </t>
  </si>
  <si>
    <t xml:space="preserve">PAUL   </t>
  </si>
  <si>
    <t>MILEYDYS</t>
  </si>
  <si>
    <t xml:space="preserve">STEVEN   </t>
  </si>
  <si>
    <t xml:space="preserve">JUNIOR </t>
  </si>
  <si>
    <t xml:space="preserve">SEBASTIAN   </t>
  </si>
  <si>
    <t xml:space="preserve">JESUS   </t>
  </si>
  <si>
    <t xml:space="preserve">ISABEL   </t>
  </si>
  <si>
    <t xml:space="preserve">ISAAC </t>
  </si>
  <si>
    <t xml:space="preserve">ROSA   </t>
  </si>
  <si>
    <t xml:space="preserve">ENRIQUE </t>
  </si>
  <si>
    <t xml:space="preserve">DE JESUS  </t>
  </si>
  <si>
    <t>DE JESUS</t>
  </si>
  <si>
    <t xml:space="preserve">PAOLA   </t>
  </si>
  <si>
    <t xml:space="preserve">DARIO   </t>
  </si>
  <si>
    <t xml:space="preserve">DAVID   </t>
  </si>
  <si>
    <t xml:space="preserve">FELIPE   </t>
  </si>
  <si>
    <t xml:space="preserve">FERNANDA </t>
  </si>
  <si>
    <t xml:space="preserve">ANGEL   </t>
  </si>
  <si>
    <t xml:space="preserve">ALFONSO   </t>
  </si>
  <si>
    <t xml:space="preserve">AURELIO   </t>
  </si>
  <si>
    <t xml:space="preserve">SALVADOR   </t>
  </si>
  <si>
    <t xml:space="preserve">FERNEY   </t>
  </si>
  <si>
    <t xml:space="preserve">CLAUDIA   </t>
  </si>
  <si>
    <t xml:space="preserve">ANDRÉS   </t>
  </si>
  <si>
    <t xml:space="preserve">ENRIQUE   </t>
  </si>
  <si>
    <t xml:space="preserve">ANDRES   </t>
  </si>
  <si>
    <t xml:space="preserve">INÉS   </t>
  </si>
  <si>
    <t xml:space="preserve">GABRIELA   </t>
  </si>
  <si>
    <t xml:space="preserve">LORENA   </t>
  </si>
  <si>
    <t xml:space="preserve">ARTURO   </t>
  </si>
  <si>
    <t xml:space="preserve">ALEXANDER   </t>
  </si>
  <si>
    <t xml:space="preserve">MILENA   </t>
  </si>
  <si>
    <t xml:space="preserve">ESTHER   </t>
  </si>
  <si>
    <t xml:space="preserve">MANUEL   </t>
  </si>
  <si>
    <t xml:space="preserve">MIGUEL   </t>
  </si>
  <si>
    <t xml:space="preserve">JAVIER   </t>
  </si>
  <si>
    <t xml:space="preserve">MARIA   </t>
  </si>
  <si>
    <t xml:space="preserve">FERNANDO   </t>
  </si>
  <si>
    <t xml:space="preserve">ALBEIRO   </t>
  </si>
  <si>
    <t xml:space="preserve">LILIANA   </t>
  </si>
  <si>
    <t xml:space="preserve">HERNANDO   </t>
  </si>
  <si>
    <t xml:space="preserve">MARCELA   </t>
  </si>
  <si>
    <t xml:space="preserve">CARLOS   </t>
  </si>
  <si>
    <t xml:space="preserve">YAMITH   </t>
  </si>
  <si>
    <t xml:space="preserve">DANIEL   </t>
  </si>
  <si>
    <t xml:space="preserve">ALBERTO   </t>
  </si>
  <si>
    <t xml:space="preserve">GUILLERMO   </t>
  </si>
  <si>
    <t xml:space="preserve">EDUARDO   </t>
  </si>
  <si>
    <t xml:space="preserve">NATALI   </t>
  </si>
  <si>
    <t xml:space="preserve">DANILO   </t>
  </si>
  <si>
    <t xml:space="preserve">LEONARDO   </t>
  </si>
  <si>
    <t xml:space="preserve">SEBASTIÁN   </t>
  </si>
  <si>
    <t xml:space="preserve">ELIAS   </t>
  </si>
  <si>
    <t xml:space="preserve">HUGO   </t>
  </si>
  <si>
    <t>DE LOS ANGELES</t>
  </si>
  <si>
    <t xml:space="preserve">PATRICIA   </t>
  </si>
  <si>
    <t>HAMBLEIDY</t>
  </si>
  <si>
    <t xml:space="preserve">ALFREDO   </t>
  </si>
  <si>
    <t xml:space="preserve">JICELA   </t>
  </si>
  <si>
    <t xml:space="preserve">LUCIA   </t>
  </si>
  <si>
    <t xml:space="preserve">STIVEN   </t>
  </si>
  <si>
    <t xml:space="preserve">DAYANA   </t>
  </si>
  <si>
    <t xml:space="preserve"> ZULEY</t>
  </si>
  <si>
    <t xml:space="preserve">ALBA   </t>
  </si>
  <si>
    <t xml:space="preserve">LUIS   </t>
  </si>
  <si>
    <t xml:space="preserve">DE JESUS </t>
  </si>
  <si>
    <t>UNGUMU</t>
  </si>
  <si>
    <t xml:space="preserve">   LEÓN </t>
  </si>
  <si>
    <t xml:space="preserve">DIEGO   </t>
  </si>
  <si>
    <t xml:space="preserve">CESAR   </t>
  </si>
  <si>
    <t xml:space="preserve">MILENA </t>
  </si>
  <si>
    <t xml:space="preserve">FABIAN   </t>
  </si>
  <si>
    <t xml:space="preserve">CATALINA   </t>
  </si>
  <si>
    <t xml:space="preserve">MAURICIO   </t>
  </si>
  <si>
    <t xml:space="preserve">SANTIAGO   </t>
  </si>
  <si>
    <t xml:space="preserve">NATALIA   </t>
  </si>
  <si>
    <t xml:space="preserve">GERONIMO   </t>
  </si>
  <si>
    <t xml:space="preserve">AUGUSTO   </t>
  </si>
  <si>
    <t xml:space="preserve">DEL PILAR  </t>
  </si>
  <si>
    <t xml:space="preserve">YESID   </t>
  </si>
  <si>
    <t xml:space="preserve">PABLO   </t>
  </si>
  <si>
    <t xml:space="preserve">ANDREA   </t>
  </si>
  <si>
    <t xml:space="preserve">ROCIO   </t>
  </si>
  <si>
    <t xml:space="preserve">ANTONIO   </t>
  </si>
  <si>
    <t xml:space="preserve">MARIO   </t>
  </si>
  <si>
    <t xml:space="preserve">ARMANDO   </t>
  </si>
  <si>
    <t xml:space="preserve">VALENCIA </t>
  </si>
  <si>
    <t xml:space="preserve">FERNANDA   </t>
  </si>
  <si>
    <t xml:space="preserve">ALEJANDRO   </t>
  </si>
  <si>
    <t xml:space="preserve">CAMILO   </t>
  </si>
  <si>
    <t xml:space="preserve">ABEL </t>
  </si>
  <si>
    <t>DEL PILAR</t>
  </si>
  <si>
    <t xml:space="preserve">GABRIEL   </t>
  </si>
  <si>
    <t xml:space="preserve">ORLANDO   </t>
  </si>
  <si>
    <t xml:space="preserve">ALEJANDRA   </t>
  </si>
  <si>
    <t xml:space="preserve">CAROLINA   </t>
  </si>
  <si>
    <t xml:space="preserve">ADOLFO   </t>
  </si>
  <si>
    <t xml:space="preserve">CARLOS CARRASCAL  </t>
  </si>
  <si>
    <t xml:space="preserve">IBRAHIM   </t>
  </si>
  <si>
    <t xml:space="preserve">NICOLAS   </t>
  </si>
  <si>
    <t>ANCELLY</t>
  </si>
  <si>
    <t xml:space="preserve">ESTEBAN   </t>
  </si>
  <si>
    <t xml:space="preserve">FEDERICO   </t>
  </si>
  <si>
    <t xml:space="preserve">XIOMARA </t>
  </si>
  <si>
    <t xml:space="preserve">RAFAEL   </t>
  </si>
  <si>
    <t xml:space="preserve">JUNIOR   </t>
  </si>
  <si>
    <t xml:space="preserve">STELLA   </t>
  </si>
  <si>
    <t xml:space="preserve">ELIECER   </t>
  </si>
  <si>
    <t xml:space="preserve">ELENA   </t>
  </si>
  <si>
    <t xml:space="preserve">GABRIELA </t>
  </si>
  <si>
    <t xml:space="preserve">GICELA   </t>
  </si>
  <si>
    <t xml:space="preserve">DARY   </t>
  </si>
  <si>
    <t>DE JESÚS</t>
  </si>
  <si>
    <t>YISELL</t>
  </si>
  <si>
    <t xml:space="preserve">FRANCISCO   </t>
  </si>
  <si>
    <t xml:space="preserve">ROBERTO   </t>
  </si>
  <si>
    <t xml:space="preserve">CRISTINA   </t>
  </si>
  <si>
    <t xml:space="preserve">FREDY   </t>
  </si>
  <si>
    <t xml:space="preserve">ALONSO </t>
  </si>
  <si>
    <t xml:space="preserve">XIMENA   </t>
  </si>
  <si>
    <t>PARRADO</t>
  </si>
  <si>
    <t>ASCANIO</t>
  </si>
  <si>
    <t xml:space="preserve">ALEXIS   </t>
  </si>
  <si>
    <t xml:space="preserve">JULIÁN   </t>
  </si>
  <si>
    <t>LICED</t>
  </si>
  <si>
    <t xml:space="preserve">ELENA </t>
  </si>
  <si>
    <t xml:space="preserve">MERCEDES   </t>
  </si>
  <si>
    <t>PHELIPE</t>
  </si>
  <si>
    <t xml:space="preserve">FABIO   </t>
  </si>
  <si>
    <t xml:space="preserve">GUSTAVO   </t>
  </si>
  <si>
    <t>DE LA CRUZ</t>
  </si>
  <si>
    <t>STEVEEN</t>
  </si>
  <si>
    <t xml:space="preserve">FARIC   </t>
  </si>
  <si>
    <t xml:space="preserve">HERNAN   </t>
  </si>
  <si>
    <t xml:space="preserve">LOHANA   </t>
  </si>
  <si>
    <t xml:space="preserve">SIMON   </t>
  </si>
  <si>
    <t xml:space="preserve">ELIZABETH   </t>
  </si>
  <si>
    <t xml:space="preserve">DANIELA   </t>
  </si>
  <si>
    <t xml:space="preserve">KATHERINE   </t>
  </si>
  <si>
    <t xml:space="preserve">SOFI­A   </t>
  </si>
  <si>
    <t>STEVENS</t>
  </si>
  <si>
    <t>GORETHY</t>
  </si>
  <si>
    <t xml:space="preserve">CONSTANZA   </t>
  </si>
  <si>
    <t xml:space="preserve">DEL CARMEN </t>
  </si>
  <si>
    <t xml:space="preserve">ALONSO   </t>
  </si>
  <si>
    <t xml:space="preserve">STIVENT   </t>
  </si>
  <si>
    <t>FELINA</t>
  </si>
  <si>
    <t xml:space="preserve">ALEXANDRA   </t>
  </si>
  <si>
    <t xml:space="preserve">SOFIA   </t>
  </si>
  <si>
    <t xml:space="preserve">NIKOLAY   </t>
  </si>
  <si>
    <t xml:space="preserve">LISBETH </t>
  </si>
  <si>
    <t xml:space="preserve">CAMILA   </t>
  </si>
  <si>
    <t xml:space="preserve">DE LOS ANGELES </t>
  </si>
  <si>
    <t xml:space="preserve">SNEIDER   </t>
  </si>
  <si>
    <t xml:space="preserve"> TOMAS</t>
  </si>
  <si>
    <t>ESKRUT</t>
  </si>
  <si>
    <t>STHEPANY</t>
  </si>
  <si>
    <t>DAYNLER</t>
  </si>
  <si>
    <t xml:space="preserve">ANDREY </t>
  </si>
  <si>
    <t xml:space="preserve">JOHAN   </t>
  </si>
  <si>
    <t>SCNHAYDERT</t>
  </si>
  <si>
    <t xml:space="preserve">VALERIA   </t>
  </si>
  <si>
    <t xml:space="preserve">ANA MARIA  </t>
  </si>
  <si>
    <t xml:space="preserve">SOFÍA </t>
  </si>
  <si>
    <t xml:space="preserve">VIVIANA   </t>
  </si>
  <si>
    <t xml:space="preserve">DEL CARMEN  </t>
  </si>
  <si>
    <t>YILBERTH</t>
  </si>
  <si>
    <t>MUÑOZ</t>
  </si>
  <si>
    <t xml:space="preserve">DE JESÚS </t>
  </si>
  <si>
    <t xml:space="preserve">CHADAY </t>
  </si>
  <si>
    <t xml:space="preserve">KARINA   </t>
  </si>
  <si>
    <t xml:space="preserve">ADRIÁN   </t>
  </si>
  <si>
    <t>STEFHANNY</t>
  </si>
  <si>
    <t>GIOVANNY STEVENNS</t>
  </si>
  <si>
    <t>CANTILLO</t>
  </si>
  <si>
    <t>DANIEL ALEJANDRO</t>
  </si>
  <si>
    <t xml:space="preserve">GERARDO   </t>
  </si>
  <si>
    <t>ANDRESS</t>
  </si>
  <si>
    <t xml:space="preserve">YULIET </t>
  </si>
  <si>
    <t xml:space="preserve">ALBERTO MIGUEL  </t>
  </si>
  <si>
    <t xml:space="preserve">HUMBERTO   </t>
  </si>
  <si>
    <t xml:space="preserve">ESPERANZA   </t>
  </si>
  <si>
    <t xml:space="preserve">RODRIGO   </t>
  </si>
  <si>
    <t xml:space="preserve">JESÚS SNEIDER  </t>
  </si>
  <si>
    <t>PARTIDO ALIANZA VERDE</t>
  </si>
  <si>
    <t xml:space="preserve">RAMON   </t>
  </si>
  <si>
    <t>NA</t>
  </si>
  <si>
    <t xml:space="preserve">CECILIA   </t>
  </si>
  <si>
    <t>NYCOLL</t>
  </si>
  <si>
    <t xml:space="preserve">ESTEFANY </t>
  </si>
  <si>
    <t xml:space="preserve">JULIANA   </t>
  </si>
  <si>
    <t xml:space="preserve">JOSEF   </t>
  </si>
  <si>
    <t>BETRIZ</t>
  </si>
  <si>
    <t xml:space="preserve">YAHAIRA   </t>
  </si>
  <si>
    <t xml:space="preserve">CAMILO ANDRES  </t>
  </si>
  <si>
    <t>SHISLENNY</t>
  </si>
  <si>
    <t xml:space="preserve">JOAQUIN   </t>
  </si>
  <si>
    <t xml:space="preserve">STEFFAN   </t>
  </si>
  <si>
    <t>VALENCIA</t>
  </si>
  <si>
    <t>YULITHZA</t>
  </si>
  <si>
    <t>DUVARI</t>
  </si>
  <si>
    <t>PAZ</t>
  </si>
  <si>
    <t xml:space="preserve">YERALDIN   </t>
  </si>
  <si>
    <t xml:space="preserve">KAMILA </t>
  </si>
  <si>
    <t>MATÍAS</t>
  </si>
  <si>
    <t xml:space="preserve">LIZETH   </t>
  </si>
  <si>
    <t>ANTONELLA</t>
  </si>
  <si>
    <t>JOLIE</t>
  </si>
  <si>
    <t>STEINER</t>
  </si>
  <si>
    <t>MARTINEZ</t>
  </si>
  <si>
    <t xml:space="preserve">ALIRIO   </t>
  </si>
  <si>
    <t xml:space="preserve">ADRIANA   </t>
  </si>
  <si>
    <t>MARIANGELL</t>
  </si>
  <si>
    <t>EDINEY</t>
  </si>
  <si>
    <t>DOMÍNGUEZ</t>
  </si>
  <si>
    <t>CHABELLE</t>
  </si>
  <si>
    <t xml:space="preserve">SORAYA </t>
  </si>
  <si>
    <t>YEFRI MANUEL</t>
  </si>
  <si>
    <t>LAINDER</t>
  </si>
  <si>
    <t xml:space="preserve">JOSÉ   </t>
  </si>
  <si>
    <t>LORENNA</t>
  </si>
  <si>
    <t xml:space="preserve">   ANDRÉS</t>
  </si>
  <si>
    <t>SARIED</t>
  </si>
  <si>
    <t xml:space="preserve">NICOLÁS   </t>
  </si>
  <si>
    <t xml:space="preserve">ESTIVEN   </t>
  </si>
  <si>
    <t>STEFANIE</t>
  </si>
  <si>
    <t>HASARI</t>
  </si>
  <si>
    <t>DARÍO</t>
  </si>
  <si>
    <t xml:space="preserve">ANDERSON   </t>
  </si>
  <si>
    <t xml:space="preserve">SAMUEL   </t>
  </si>
  <si>
    <t>AYELEN</t>
  </si>
  <si>
    <t xml:space="preserve">ARLEY   </t>
  </si>
  <si>
    <t xml:space="preserve">ANDRES CAMILO  </t>
  </si>
  <si>
    <t xml:space="preserve">YESID </t>
  </si>
  <si>
    <t>ANDREIS</t>
  </si>
  <si>
    <t xml:space="preserve">OSWALDO   </t>
  </si>
  <si>
    <t xml:space="preserve">IGNACIO   </t>
  </si>
  <si>
    <t xml:space="preserve">ULISES   </t>
  </si>
  <si>
    <t xml:space="preserve">JULIAN   </t>
  </si>
  <si>
    <t xml:space="preserve">MANUELA   </t>
  </si>
  <si>
    <t xml:space="preserve">IVAN   </t>
  </si>
  <si>
    <t xml:space="preserve">SOFÍA   </t>
  </si>
  <si>
    <t xml:space="preserve">INES   </t>
  </si>
  <si>
    <t xml:space="preserve">YESENIA   </t>
  </si>
  <si>
    <t xml:space="preserve">GERMAN   </t>
  </si>
  <si>
    <t xml:space="preserve">MARINA   </t>
  </si>
  <si>
    <t xml:space="preserve">ESTER   </t>
  </si>
  <si>
    <t xml:space="preserve">STEFANNY   </t>
  </si>
  <si>
    <t xml:space="preserve">MARY   </t>
  </si>
  <si>
    <t xml:space="preserve">CATERINE   </t>
  </si>
  <si>
    <t xml:space="preserve">MARGARITA   </t>
  </si>
  <si>
    <t xml:space="preserve">ALDAYR   </t>
  </si>
  <si>
    <t xml:space="preserve">STIBEN   </t>
  </si>
  <si>
    <t xml:space="preserve">SMITH   </t>
  </si>
  <si>
    <t xml:space="preserve">ANGÉLICA   </t>
  </si>
  <si>
    <t xml:space="preserve">ERNEY   </t>
  </si>
  <si>
    <t xml:space="preserve">YISETH   </t>
  </si>
  <si>
    <t xml:space="preserve">VICTORIA   </t>
  </si>
  <si>
    <t xml:space="preserve">LUZ   </t>
  </si>
  <si>
    <t xml:space="preserve">EDWIN   </t>
  </si>
  <si>
    <t xml:space="preserve">FERNANDEO   </t>
  </si>
  <si>
    <t xml:space="preserve">JOHANA   </t>
  </si>
  <si>
    <t xml:space="preserve">LUCAS   </t>
  </si>
  <si>
    <t xml:space="preserve">MARYORY   </t>
  </si>
  <si>
    <t xml:space="preserve">VANESSA   </t>
  </si>
  <si>
    <t xml:space="preserve">IVÁN   </t>
  </si>
  <si>
    <t xml:space="preserve">DE JESÚS  </t>
  </si>
  <si>
    <t xml:space="preserve">MARITZA   </t>
  </si>
  <si>
    <t xml:space="preserve">MICHEL   </t>
  </si>
  <si>
    <t xml:space="preserve">YANETH   </t>
  </si>
  <si>
    <t xml:space="preserve">JUDITH   </t>
  </si>
  <si>
    <t xml:space="preserve">ADRIAN   </t>
  </si>
  <si>
    <t xml:space="preserve">ALEX   </t>
  </si>
  <si>
    <t xml:space="preserve">JADER   </t>
  </si>
  <si>
    <t xml:space="preserve">ELIANA   </t>
  </si>
  <si>
    <t xml:space="preserve">IRIS   </t>
  </si>
  <si>
    <t xml:space="preserve">LEANDRO   </t>
  </si>
  <si>
    <t xml:space="preserve">DUVAN   </t>
  </si>
  <si>
    <t xml:space="preserve">LIZET   </t>
  </si>
  <si>
    <t>YULITH</t>
  </si>
  <si>
    <t xml:space="preserve">EDWARD   </t>
  </si>
  <si>
    <t xml:space="preserve">HELENA   </t>
  </si>
  <si>
    <t xml:space="preserve">ÁNGEL   </t>
  </si>
  <si>
    <t xml:space="preserve">YAMILE   </t>
  </si>
  <si>
    <t xml:space="preserve">JANETH   </t>
  </si>
  <si>
    <t xml:space="preserve">TATIANA   </t>
  </si>
  <si>
    <t xml:space="preserve">NICOLE   </t>
  </si>
  <si>
    <t xml:space="preserve">LIGIA   </t>
  </si>
  <si>
    <t xml:space="preserve">ÍNGEL   </t>
  </si>
  <si>
    <t xml:space="preserve">GIOVANNY   </t>
  </si>
  <si>
    <t xml:space="preserve">YECID   </t>
  </si>
  <si>
    <t xml:space="preserve">ESTELA   </t>
  </si>
  <si>
    <t xml:space="preserve">CONSUELO   </t>
  </si>
  <si>
    <t xml:space="preserve">STEVAN   </t>
  </si>
  <si>
    <t xml:space="preserve">GEOVANNY   </t>
  </si>
  <si>
    <t xml:space="preserve">PAULINA   </t>
  </si>
  <si>
    <t xml:space="preserve">ANDREY   </t>
  </si>
  <si>
    <t xml:space="preserve">VERONICA   </t>
  </si>
  <si>
    <t xml:space="preserve">JULIETH   </t>
  </si>
  <si>
    <t xml:space="preserve">JHOAN   </t>
  </si>
  <si>
    <t xml:space="preserve">YINETH   </t>
  </si>
  <si>
    <t xml:space="preserve">YAMID   </t>
  </si>
  <si>
    <t xml:space="preserve">GREGORIO   </t>
  </si>
  <si>
    <t xml:space="preserve">JOSÑ   </t>
  </si>
  <si>
    <t xml:space="preserve">HENRY   </t>
  </si>
  <si>
    <t xml:space="preserve">JEFERSON   </t>
  </si>
  <si>
    <t xml:space="preserve">ENEIDA   </t>
  </si>
  <si>
    <t xml:space="preserve">JOHANNA   </t>
  </si>
  <si>
    <t xml:space="preserve">ANIBAL   </t>
  </si>
  <si>
    <t xml:space="preserve">MATEO   </t>
  </si>
  <si>
    <t xml:space="preserve">TERESA   </t>
  </si>
  <si>
    <t xml:space="preserve">YISET   </t>
  </si>
  <si>
    <t xml:space="preserve">DURLEY   </t>
  </si>
  <si>
    <t xml:space="preserve">GIUSSEPE   </t>
  </si>
  <si>
    <t xml:space="preserve">CRISTOBAL   </t>
  </si>
  <si>
    <t xml:space="preserve">YASMIN   </t>
  </si>
  <si>
    <t xml:space="preserve">ARVEY   </t>
  </si>
  <si>
    <t xml:space="preserve">YADIRA   </t>
  </si>
  <si>
    <t xml:space="preserve">YESITH   </t>
  </si>
  <si>
    <t xml:space="preserve">ANGELICA   </t>
  </si>
  <si>
    <t xml:space="preserve">LEONOR   </t>
  </si>
  <si>
    <t xml:space="preserve">ADELA   </t>
  </si>
  <si>
    <t xml:space="preserve">ARLEX   </t>
  </si>
  <si>
    <t xml:space="preserve">VALENTINA   </t>
  </si>
  <si>
    <t xml:space="preserve">ESMERALDA   </t>
  </si>
  <si>
    <t xml:space="preserve">SEBASTAN   </t>
  </si>
  <si>
    <t xml:space="preserve">KATHERIN   </t>
  </si>
  <si>
    <t xml:space="preserve">YURLEY   </t>
  </si>
  <si>
    <t xml:space="preserve">YULIETH   </t>
  </si>
  <si>
    <t xml:space="preserve">FABIÁN   </t>
  </si>
  <si>
    <t xml:space="preserve">MELISSA   </t>
  </si>
  <si>
    <t xml:space="preserve">LISETH   </t>
  </si>
  <si>
    <t xml:space="preserve">YOLANDA   </t>
  </si>
  <si>
    <t xml:space="preserve">CATHERINE   </t>
  </si>
  <si>
    <t xml:space="preserve">NORBEY   </t>
  </si>
  <si>
    <t xml:space="preserve">MARIANA   </t>
  </si>
  <si>
    <t xml:space="preserve">DAYANNA   </t>
  </si>
  <si>
    <t xml:space="preserve">ZALET   </t>
  </si>
  <si>
    <t xml:space="preserve">ESNEIDER   </t>
  </si>
  <si>
    <t xml:space="preserve">YULIANA   </t>
  </si>
  <si>
    <t xml:space="preserve">ANGELA   </t>
  </si>
  <si>
    <t xml:space="preserve">FARID   </t>
  </si>
  <si>
    <t xml:space="preserve">DEY   </t>
  </si>
  <si>
    <t xml:space="preserve">LIBARDO   </t>
  </si>
  <si>
    <t xml:space="preserve">STEPHANIA   </t>
  </si>
  <si>
    <t xml:space="preserve">LICETH   </t>
  </si>
  <si>
    <t xml:space="preserve">EDILSON   </t>
  </si>
  <si>
    <t xml:space="preserve">AMPARO   </t>
  </si>
  <si>
    <t xml:space="preserve">STYVEN   </t>
  </si>
  <si>
    <t xml:space="preserve">FABIOLA   </t>
  </si>
  <si>
    <t xml:space="preserve">FERLEY   </t>
  </si>
  <si>
    <t xml:space="preserve">JHIOVANA   </t>
  </si>
  <si>
    <t xml:space="preserve">MAYERLY   </t>
  </si>
  <si>
    <t xml:space="preserve">LEANDRA   </t>
  </si>
  <si>
    <t xml:space="preserve">EUDORO   </t>
  </si>
  <si>
    <t xml:space="preserve">NATALY   </t>
  </si>
  <si>
    <t xml:space="preserve">KARIME   </t>
  </si>
  <si>
    <t xml:space="preserve">ASDRUBAL   </t>
  </si>
  <si>
    <t xml:space="preserve">YULISSA   </t>
  </si>
  <si>
    <t xml:space="preserve">ARIEL   </t>
  </si>
  <si>
    <t xml:space="preserve">SEBASTIÑN   </t>
  </si>
  <si>
    <t xml:space="preserve">YURANY   </t>
  </si>
  <si>
    <t xml:space="preserve">JAZMIN   </t>
  </si>
  <si>
    <t xml:space="preserve">FERNADA   </t>
  </si>
  <si>
    <t xml:space="preserve">YURANI   </t>
  </si>
  <si>
    <t xml:space="preserve">VANESA   </t>
  </si>
  <si>
    <t xml:space="preserve">EDILMA   </t>
  </si>
  <si>
    <t xml:space="preserve">ESTELLA   </t>
  </si>
  <si>
    <t xml:space="preserve">HERNEY   </t>
  </si>
  <si>
    <t xml:space="preserve">GISELA   </t>
  </si>
  <si>
    <t xml:space="preserve">ARBEY   </t>
  </si>
  <si>
    <t xml:space="preserve">KATERINE   </t>
  </si>
  <si>
    <t xml:space="preserve">JHOANA   </t>
  </si>
  <si>
    <t xml:space="preserve">KARINE   </t>
  </si>
  <si>
    <t xml:space="preserve">ANTONO   </t>
  </si>
  <si>
    <t xml:space="preserve">EDWAR   </t>
  </si>
  <si>
    <t xml:space="preserve">GISELL   </t>
  </si>
  <si>
    <t xml:space="preserve">EMMANUEL   </t>
  </si>
  <si>
    <t xml:space="preserve">YOHANA   </t>
  </si>
  <si>
    <t xml:space="preserve">DE JESÍŠS  </t>
  </si>
  <si>
    <t xml:space="preserve">AYLEEN   </t>
  </si>
  <si>
    <t xml:space="preserve">ROSARIO   </t>
  </si>
  <si>
    <t xml:space="preserve">SANTOS   </t>
  </si>
  <si>
    <t xml:space="preserve">MARIANO   </t>
  </si>
  <si>
    <t xml:space="preserve">IVONNE   </t>
  </si>
  <si>
    <t xml:space="preserve">EMILSEN   </t>
  </si>
  <si>
    <t xml:space="preserve">SIKFARA   </t>
  </si>
  <si>
    <t xml:space="preserve">DAHIANA   </t>
  </si>
  <si>
    <t xml:space="preserve">GINETH   </t>
  </si>
  <si>
    <t xml:space="preserve">DUWAN   </t>
  </si>
  <si>
    <t xml:space="preserve">ESNEYDER   </t>
  </si>
  <si>
    <t xml:space="preserve">DE LA CRUZ </t>
  </si>
  <si>
    <t xml:space="preserve">SAID   </t>
  </si>
  <si>
    <t xml:space="preserve">YUNIOR   </t>
  </si>
  <si>
    <t xml:space="preserve">ESTEFANY   </t>
  </si>
  <si>
    <t xml:space="preserve">LUCI­A   </t>
  </si>
  <si>
    <t xml:space="preserve">FABER   </t>
  </si>
  <si>
    <t xml:space="preserve">GISEL   </t>
  </si>
  <si>
    <t xml:space="preserve">AURORA   </t>
  </si>
  <si>
    <t xml:space="preserve">JACOBO   </t>
  </si>
  <si>
    <t xml:space="preserve">RUBEN   </t>
  </si>
  <si>
    <t xml:space="preserve">DAYAN   </t>
  </si>
  <si>
    <t xml:space="preserve">LUCERO   </t>
  </si>
  <si>
    <t xml:space="preserve">MARI­A   </t>
  </si>
  <si>
    <t xml:space="preserve">GISELLA   </t>
  </si>
  <si>
    <t xml:space="preserve">STEFANY   </t>
  </si>
  <si>
    <t xml:space="preserve">DEIBY   </t>
  </si>
  <si>
    <t xml:space="preserve">ISABELLA   </t>
  </si>
  <si>
    <t xml:space="preserve">ISABELA   </t>
  </si>
  <si>
    <t xml:space="preserve">DEL MAR  </t>
  </si>
  <si>
    <t xml:space="preserve">ESTRELLA   </t>
  </si>
  <si>
    <t xml:space="preserve">MARÍA   </t>
  </si>
  <si>
    <t xml:space="preserve">TORCOROMA   </t>
  </si>
  <si>
    <t xml:space="preserve">RUBIELA   </t>
  </si>
  <si>
    <t xml:space="preserve">DE LOS REYES </t>
  </si>
  <si>
    <t xml:space="preserve">XIOMARA   </t>
  </si>
  <si>
    <t xml:space="preserve">MARCELO   </t>
  </si>
  <si>
    <t xml:space="preserve">MICHELL   </t>
  </si>
  <si>
    <t xml:space="preserve">YURENY   </t>
  </si>
  <si>
    <t xml:space="preserve">PAMELA   </t>
  </si>
  <si>
    <t xml:space="preserve">CARMEN   </t>
  </si>
  <si>
    <t xml:space="preserve">SANDRITH   </t>
  </si>
  <si>
    <t xml:space="preserve">EMILCE   </t>
  </si>
  <si>
    <t>YOMARA</t>
  </si>
  <si>
    <t xml:space="preserve">MILENY   </t>
  </si>
  <si>
    <t xml:space="preserve">BRIGITTE   </t>
  </si>
  <si>
    <t xml:space="preserve">EMMA   </t>
  </si>
  <si>
    <t xml:space="preserve">OBDULIO   </t>
  </si>
  <si>
    <t xml:space="preserve">FRANCO   </t>
  </si>
  <si>
    <t xml:space="preserve">PIERRE   </t>
  </si>
  <si>
    <t xml:space="preserve">	   </t>
  </si>
  <si>
    <t xml:space="preserve">ALDAIR   </t>
  </si>
  <si>
    <t xml:space="preserve">JESSID   </t>
  </si>
  <si>
    <t xml:space="preserve">JHOSEFT   </t>
  </si>
  <si>
    <t xml:space="preserve">DORANNY   </t>
  </si>
  <si>
    <t xml:space="preserve">MELISA   </t>
  </si>
  <si>
    <t xml:space="preserve">MELIZA   </t>
  </si>
  <si>
    <t xml:space="preserve">ZORAIDA   </t>
  </si>
  <si>
    <t xml:space="preserve">YANID   </t>
  </si>
  <si>
    <t xml:space="preserve">GIANCARLO   </t>
  </si>
  <si>
    <t xml:space="preserve">JIMENA   </t>
  </si>
  <si>
    <t xml:space="preserve">RONALDO   </t>
  </si>
  <si>
    <t xml:space="preserve">VLADIMIR   </t>
  </si>
  <si>
    <t xml:space="preserve">ALEXI   </t>
  </si>
  <si>
    <t xml:space="preserve">TELESFRO   </t>
  </si>
  <si>
    <t xml:space="preserve">MILETH   </t>
  </si>
  <si>
    <t xml:space="preserve">MAIRENA   </t>
  </si>
  <si>
    <t xml:space="preserve">ADEMIR   </t>
  </si>
  <si>
    <t xml:space="preserve">YULITZA   </t>
  </si>
  <si>
    <t xml:space="preserve">DINAEL   </t>
  </si>
  <si>
    <t xml:space="preserve">BRAHIM   </t>
  </si>
  <si>
    <t xml:space="preserve">JALILYE   </t>
  </si>
  <si>
    <t xml:space="preserve">REINERIO   </t>
  </si>
  <si>
    <t xml:space="preserve">STICK   </t>
  </si>
  <si>
    <t xml:space="preserve">DE DIOS  </t>
  </si>
  <si>
    <t xml:space="preserve">STIWAR   </t>
  </si>
  <si>
    <t xml:space="preserve">LIZCETH   </t>
  </si>
  <si>
    <t xml:space="preserve">YOANNA   </t>
  </si>
  <si>
    <t xml:space="preserve">OSTOS   </t>
  </si>
  <si>
    <t xml:space="preserve">JUAN   </t>
  </si>
  <si>
    <t xml:space="preserve">KATALINA   </t>
  </si>
  <si>
    <t xml:space="preserve">DANITZA   </t>
  </si>
  <si>
    <t xml:space="preserve">ISELA   </t>
  </si>
  <si>
    <t xml:space="preserve">LLOANA   </t>
  </si>
  <si>
    <t xml:space="preserve">ESTIBEN   </t>
  </si>
  <si>
    <t xml:space="preserve">LISBETH   </t>
  </si>
  <si>
    <t xml:space="preserve">BERONICA </t>
  </si>
  <si>
    <t xml:space="preserve">NICOLLE   </t>
  </si>
  <si>
    <t xml:space="preserve">SHIRLEY   </t>
  </si>
  <si>
    <t xml:space="preserve">YENITHZA   </t>
  </si>
  <si>
    <t xml:space="preserve">NATHALIA   </t>
  </si>
  <si>
    <t xml:space="preserve">DE LA ROSA </t>
  </si>
  <si>
    <t xml:space="preserve">KATERIN   </t>
  </si>
  <si>
    <t xml:space="preserve">EDICZON   </t>
  </si>
  <si>
    <t xml:space="preserve">MICHELLE   </t>
  </si>
  <si>
    <t xml:space="preserve">EMERSON   </t>
  </si>
  <si>
    <t xml:space="preserve">SALOME   </t>
  </si>
  <si>
    <t xml:space="preserve">EMILIA   </t>
  </si>
  <si>
    <t xml:space="preserve">ANYI   </t>
  </si>
  <si>
    <t xml:space="preserve">ZURELLY   </t>
  </si>
  <si>
    <t xml:space="preserve">TEREZA   </t>
  </si>
  <si>
    <t xml:space="preserve">NAYELLY   </t>
  </si>
  <si>
    <t xml:space="preserve">YULIANY   </t>
  </si>
  <si>
    <t xml:space="preserve">ELIDER   </t>
  </si>
  <si>
    <t xml:space="preserve">YUNARIS   </t>
  </si>
  <si>
    <t xml:space="preserve">MISHELL   </t>
  </si>
  <si>
    <t xml:space="preserve">FABIANA   </t>
  </si>
  <si>
    <t xml:space="preserve">AREIZA   </t>
  </si>
  <si>
    <t xml:space="preserve">FRANDY   </t>
  </si>
  <si>
    <t xml:space="preserve">NEREIDA   </t>
  </si>
  <si>
    <t xml:space="preserve">ANDREINA   </t>
  </si>
  <si>
    <t xml:space="preserve">DE ALI  </t>
  </si>
  <si>
    <t xml:space="preserve">JAKELINE   </t>
  </si>
  <si>
    <t xml:space="preserve">NORELA   </t>
  </si>
  <si>
    <t xml:space="preserve">STEFANIA   </t>
  </si>
  <si>
    <t xml:space="preserve">NAYERLY   </t>
  </si>
  <si>
    <t xml:space="preserve">PAZ   </t>
  </si>
  <si>
    <t xml:space="preserve">ENMANUEL   </t>
  </si>
  <si>
    <t xml:space="preserve">JIREH   </t>
  </si>
  <si>
    <t xml:space="preserve">JOANNA   </t>
  </si>
  <si>
    <t xml:space="preserve">STIVENSON   </t>
  </si>
  <si>
    <t xml:space="preserve">YARITH   </t>
  </si>
  <si>
    <t xml:space="preserve">GEIBER   </t>
  </si>
  <si>
    <t xml:space="preserve">STEVIN   </t>
  </si>
  <si>
    <t xml:space="preserve">MARGELY   </t>
  </si>
  <si>
    <t xml:space="preserve">MAIRA   </t>
  </si>
  <si>
    <t xml:space="preserve">ZULEIMA   </t>
  </si>
  <si>
    <t xml:space="preserve">MARILY   </t>
  </si>
  <si>
    <t xml:space="preserve">JOHANAN   </t>
  </si>
  <si>
    <t xml:space="preserve">JHULIET   </t>
  </si>
  <si>
    <t xml:space="preserve">EDUARD   </t>
  </si>
  <si>
    <t xml:space="preserve">MILADY   </t>
  </si>
  <si>
    <t xml:space="preserve">JISEH   </t>
  </si>
  <si>
    <t xml:space="preserve">BRILLI   </t>
  </si>
  <si>
    <t xml:space="preserve">YAQUIRA   </t>
  </si>
  <si>
    <t xml:space="preserve">SHANDERLY   </t>
  </si>
  <si>
    <t xml:space="preserve">MILED   </t>
  </si>
  <si>
    <t xml:space="preserve">SAMARA   </t>
  </si>
  <si>
    <t xml:space="preserve">STIV   </t>
  </si>
  <si>
    <t xml:space="preserve">NAYIBE   </t>
  </si>
  <si>
    <t xml:space="preserve">DAYAINA   </t>
  </si>
  <si>
    <t xml:space="preserve">JHEFREY   </t>
  </si>
  <si>
    <t xml:space="preserve">SHARICK   </t>
  </si>
  <si>
    <t xml:space="preserve">JAMINSON   </t>
  </si>
  <si>
    <t xml:space="preserve">ESMITH   </t>
  </si>
  <si>
    <t xml:space="preserve">YONAIRA   </t>
  </si>
  <si>
    <t xml:space="preserve">JANITH   </t>
  </si>
  <si>
    <t xml:space="preserve">GERALDINE   </t>
  </si>
  <si>
    <t xml:space="preserve">ROSIO   </t>
  </si>
  <si>
    <t xml:space="preserve">DEL VALLE  </t>
  </si>
  <si>
    <t xml:space="preserve">JESID   </t>
  </si>
  <si>
    <t xml:space="preserve">YESMID   </t>
  </si>
  <si>
    <t xml:space="preserve">JHOARIA   </t>
  </si>
  <si>
    <t xml:space="preserve">PAQUITA   </t>
  </si>
  <si>
    <t xml:space="preserve">SOLEY   </t>
  </si>
  <si>
    <t xml:space="preserve">ELEUTERIO   </t>
  </si>
  <si>
    <t xml:space="preserve">HERMEL   </t>
  </si>
  <si>
    <t xml:space="preserve">TOVAR   </t>
  </si>
  <si>
    <t xml:space="preserve">YOANA   </t>
  </si>
  <si>
    <t xml:space="preserve">LIVAN   </t>
  </si>
  <si>
    <t xml:space="preserve">YASBLEYDI   </t>
  </si>
  <si>
    <t xml:space="preserve">MALENA   </t>
  </si>
  <si>
    <t xml:space="preserve">VIDAL   </t>
  </si>
  <si>
    <t xml:space="preserve">SOLANYI   </t>
  </si>
  <si>
    <t xml:space="preserve">FARIEL   </t>
  </si>
  <si>
    <t xml:space="preserve">DAYHANNA   </t>
  </si>
  <si>
    <t xml:space="preserve">ROSALBA   </t>
  </si>
  <si>
    <t xml:space="preserve">FIDELINA   </t>
  </si>
  <si>
    <t xml:space="preserve">YISSEL   </t>
  </si>
  <si>
    <t xml:space="preserve">MARIUTH   </t>
  </si>
  <si>
    <t xml:space="preserve">FERNAN   </t>
  </si>
  <si>
    <t xml:space="preserve">DAYANE   </t>
  </si>
  <si>
    <t xml:space="preserve"> ANDREA</t>
  </si>
  <si>
    <t xml:space="preserve">LIZBETH   </t>
  </si>
  <si>
    <t xml:space="preserve">DANELLY   </t>
  </si>
  <si>
    <t xml:space="preserve">ZULIETH   </t>
  </si>
  <si>
    <t xml:space="preserve">DANEY   </t>
  </si>
  <si>
    <t xml:space="preserve">ELIAN   </t>
  </si>
  <si>
    <t xml:space="preserve">MAFRANYE   </t>
  </si>
  <si>
    <t xml:space="preserve">JULISSA   </t>
  </si>
  <si>
    <t xml:space="preserve">BRICEIDA   </t>
  </si>
  <si>
    <t xml:space="preserve">GEOVANY   </t>
  </si>
  <si>
    <t xml:space="preserve">SENEYER   </t>
  </si>
  <si>
    <t xml:space="preserve">JAMPIERE   </t>
  </si>
  <si>
    <t xml:space="preserve">OVELY   </t>
  </si>
  <si>
    <t xml:space="preserve">LICED   </t>
  </si>
  <si>
    <t xml:space="preserve">ORALIA   </t>
  </si>
  <si>
    <t xml:space="preserve">ESTHELA   </t>
  </si>
  <si>
    <t xml:space="preserve">YULIED   </t>
  </si>
  <si>
    <t xml:space="preserve">BAUDILIO   </t>
  </si>
  <si>
    <t xml:space="preserve">GLORIBETH   </t>
  </si>
  <si>
    <t xml:space="preserve">SELENA   </t>
  </si>
  <si>
    <t xml:space="preserve">ALTAGRACIA   </t>
  </si>
  <si>
    <t xml:space="preserve">YURIXA   </t>
  </si>
  <si>
    <t xml:space="preserve">YURITZA   </t>
  </si>
  <si>
    <t xml:space="preserve">SHALEY   </t>
  </si>
  <si>
    <t>ZENITH</t>
  </si>
  <si>
    <t xml:space="preserve">   ESTEFANIA</t>
  </si>
  <si>
    <t xml:space="preserve">YISETTE   </t>
  </si>
  <si>
    <t xml:space="preserve">SLOVAN   </t>
  </si>
  <si>
    <t xml:space="preserve">DEIRO   </t>
  </si>
  <si>
    <t xml:space="preserve">NIKOL   </t>
  </si>
  <si>
    <t xml:space="preserve">YANIN   </t>
  </si>
  <si>
    <t xml:space="preserve">LINETH   </t>
  </si>
  <si>
    <t xml:space="preserve">CONCHITA   </t>
  </si>
  <si>
    <t xml:space="preserve">STEPHANY   </t>
  </si>
  <si>
    <t xml:space="preserve">VALESKA   </t>
  </si>
  <si>
    <t xml:space="preserve">PIERRRE   </t>
  </si>
  <si>
    <t xml:space="preserve">ANYER   </t>
  </si>
  <si>
    <t xml:space="preserve">MONIC   </t>
  </si>
  <si>
    <t xml:space="preserve">GISSELE   </t>
  </si>
  <si>
    <t xml:space="preserve">YANCELY   </t>
  </si>
  <si>
    <t xml:space="preserve">ANDRÉS	   </t>
  </si>
  <si>
    <t xml:space="preserve">BRANDON   </t>
  </si>
  <si>
    <t xml:space="preserve">YUBELI   </t>
  </si>
  <si>
    <t xml:space="preserve">ANDRES FELIPE  </t>
  </si>
  <si>
    <t xml:space="preserve">YUBER   </t>
  </si>
  <si>
    <t xml:space="preserve">YASNERY   </t>
  </si>
  <si>
    <t xml:space="preserve">YANILSE   </t>
  </si>
  <si>
    <t xml:space="preserve">KAMILA   </t>
  </si>
  <si>
    <t xml:space="preserve">FELIPE 	  </t>
  </si>
  <si>
    <t xml:space="preserve">LUCIA	   </t>
  </si>
  <si>
    <t xml:space="preserve">LAISHA   </t>
  </si>
  <si>
    <t xml:space="preserve">BRIZETH   </t>
  </si>
  <si>
    <t xml:space="preserve">STOJKOVIC   </t>
  </si>
  <si>
    <t xml:space="preserve">XILENA   </t>
  </si>
  <si>
    <t xml:space="preserve">LEE   </t>
  </si>
  <si>
    <t xml:space="preserve">ELI­AS   </t>
  </si>
  <si>
    <t xml:space="preserve">CADIR   </t>
  </si>
  <si>
    <t xml:space="preserve">ANDRÉA   </t>
  </si>
  <si>
    <t xml:space="preserve">JULIET   </t>
  </si>
  <si>
    <t xml:space="preserve">BRIGITH   </t>
  </si>
  <si>
    <t xml:space="preserve">CAMILA MEDINA MARTI­NEZ </t>
  </si>
  <si>
    <t xml:space="preserve">DAYANNE   </t>
  </si>
  <si>
    <t xml:space="preserve">JANNEY   </t>
  </si>
  <si>
    <t xml:space="preserve">SOPHIA   </t>
  </si>
  <si>
    <t xml:space="preserve">SABRINA   </t>
  </si>
  <si>
    <t xml:space="preserve">CAROLINE   </t>
  </si>
  <si>
    <t xml:space="preserve">VANGIONI   </t>
  </si>
  <si>
    <t xml:space="preserve">BRIYIT   </t>
  </si>
  <si>
    <t xml:space="preserve">FARIDE   </t>
  </si>
  <si>
    <t xml:space="preserve">CELLYNE   </t>
  </si>
  <si>
    <t xml:space="preserve">DAIANA   </t>
  </si>
  <si>
    <t xml:space="preserve">JEFFRY   </t>
  </si>
  <si>
    <t xml:space="preserve">JOSHUA   </t>
  </si>
  <si>
    <t xml:space="preserve">FIORELLA   </t>
  </si>
  <si>
    <t xml:space="preserve">MARYETH   </t>
  </si>
  <si>
    <t xml:space="preserve">NATTALY   </t>
  </si>
  <si>
    <t xml:space="preserve">SHAMANTA   </t>
  </si>
  <si>
    <t xml:space="preserve">ADRES   </t>
  </si>
  <si>
    <t xml:space="preserve">FELICIANO   </t>
  </si>
  <si>
    <t xml:space="preserve">SANTHIAGO   </t>
  </si>
  <si>
    <t xml:space="preserve">JHASIRI   </t>
  </si>
  <si>
    <t xml:space="preserve">ZAMAIRA   </t>
  </si>
  <si>
    <t xml:space="preserve">YIRETH   </t>
  </si>
  <si>
    <t xml:space="preserve">NICOL   </t>
  </si>
  <si>
    <t xml:space="preserve">NICOLL   </t>
  </si>
  <si>
    <t xml:space="preserve">FERNEL   </t>
  </si>
  <si>
    <t xml:space="preserve">ESNEIDER .  </t>
  </si>
  <si>
    <t xml:space="preserve">MIRJANA   </t>
  </si>
  <si>
    <t xml:space="preserve">MISCHELA   </t>
  </si>
  <si>
    <t xml:space="preserve">YULEIDY   </t>
  </si>
  <si>
    <t xml:space="preserve">CAROLINA DEL MAR </t>
  </si>
  <si>
    <t xml:space="preserve">JIRETH   </t>
  </si>
  <si>
    <t xml:space="preserve">ARIANA   </t>
  </si>
  <si>
    <t xml:space="preserve">RANDALL   </t>
  </si>
  <si>
    <t xml:space="preserve">YISED   </t>
  </si>
  <si>
    <t xml:space="preserve">JESSICA   </t>
  </si>
  <si>
    <t xml:space="preserve">MISHEL   </t>
  </si>
  <si>
    <t xml:space="preserve">CLAIRETH   </t>
  </si>
  <si>
    <t xml:space="preserve">DANIXA   </t>
  </si>
  <si>
    <t xml:space="preserve">YARISA   </t>
  </si>
  <si>
    <t xml:space="preserve">YANITH   </t>
  </si>
  <si>
    <t xml:space="preserve">YERUSHALAYIM   </t>
  </si>
  <si>
    <t xml:space="preserve">HAZZADY   </t>
  </si>
  <si>
    <t xml:space="preserve">ELÍAS   </t>
  </si>
  <si>
    <t xml:space="preserve">CAROLL ANNE  </t>
  </si>
  <si>
    <t xml:space="preserve">ZULEYDI   </t>
  </si>
  <si>
    <t xml:space="preserve">ALEANDRA   </t>
  </si>
  <si>
    <t xml:space="preserve">MILIS   </t>
  </si>
  <si>
    <t xml:space="preserve">ANDRIÑS   </t>
  </si>
  <si>
    <t xml:space="preserve">GOPAL   </t>
  </si>
  <si>
    <t xml:space="preserve">STHIK   </t>
  </si>
  <si>
    <t xml:space="preserve">GUISELLE   </t>
  </si>
  <si>
    <t xml:space="preserve">MORELIA   </t>
  </si>
  <si>
    <t xml:space="preserve">JHON ALEXANDER  </t>
  </si>
  <si>
    <t xml:space="preserve">JHOSEP   </t>
  </si>
  <si>
    <t xml:space="preserve">JARVEY   </t>
  </si>
  <si>
    <t xml:space="preserve">MARYORI   </t>
  </si>
  <si>
    <t xml:space="preserve">YOSEP   </t>
  </si>
  <si>
    <t xml:space="preserve">YULEYCI   </t>
  </si>
  <si>
    <t>ZEBASTIAN</t>
  </si>
  <si>
    <t xml:space="preserve">YULIANO   </t>
  </si>
  <si>
    <t xml:space="preserve">PABLO  </t>
  </si>
  <si>
    <t xml:space="preserve">YISBELY   </t>
  </si>
  <si>
    <t xml:space="preserve">WLASCHELY   </t>
  </si>
  <si>
    <t xml:space="preserve">YISELL   </t>
  </si>
  <si>
    <t xml:space="preserve">ASTRID TATIANA  </t>
  </si>
  <si>
    <t xml:space="preserve">SUSEJ   </t>
  </si>
  <si>
    <t>DEL ROSARIO</t>
  </si>
  <si>
    <t>YENIT</t>
  </si>
  <si>
    <t>YIHAD</t>
  </si>
  <si>
    <t xml:space="preserve">LORAINE </t>
  </si>
  <si>
    <t>GUISAO</t>
  </si>
  <si>
    <t>DAYANN</t>
  </si>
  <si>
    <t>DEL MAR</t>
  </si>
  <si>
    <t xml:space="preserve"> </t>
  </si>
  <si>
    <t>SORANI</t>
  </si>
  <si>
    <t>ALEJO</t>
  </si>
  <si>
    <t xml:space="preserve">DAYANNA </t>
  </si>
  <si>
    <t>STIVE</t>
  </si>
  <si>
    <t>TORRES</t>
  </si>
  <si>
    <t xml:space="preserve">ADRIÁN </t>
  </si>
  <si>
    <t xml:space="preserve">ARMANDO </t>
  </si>
  <si>
    <t>JANNE</t>
  </si>
  <si>
    <t>ESTIBEN</t>
  </si>
  <si>
    <t xml:space="preserve">DAMARYS   </t>
  </si>
  <si>
    <t>CARLOS ALBERTO</t>
  </si>
  <si>
    <t xml:space="preserve">YORLEINI   </t>
  </si>
  <si>
    <t>OSBALDO</t>
  </si>
  <si>
    <t xml:space="preserve">MARTIN </t>
  </si>
  <si>
    <t>BRICEIDA</t>
  </si>
  <si>
    <t>SILGADO</t>
  </si>
  <si>
    <t>JOBANI</t>
  </si>
  <si>
    <t xml:space="preserve">CHAYANE   </t>
  </si>
  <si>
    <t xml:space="preserve">ROXANNA   </t>
  </si>
  <si>
    <t xml:space="preserve">SHWAL   </t>
  </si>
  <si>
    <t xml:space="preserve">DANIER   </t>
  </si>
  <si>
    <t>YIRSELI</t>
  </si>
  <si>
    <t xml:space="preserve">STEVEEN </t>
  </si>
  <si>
    <t>HERNANDEZ</t>
  </si>
  <si>
    <t xml:space="preserve">MUÑOZ </t>
  </si>
  <si>
    <t xml:space="preserve">KENER   </t>
  </si>
  <si>
    <t xml:space="preserve">INES </t>
  </si>
  <si>
    <t xml:space="preserve">ESTABAN </t>
  </si>
  <si>
    <t>SOREY</t>
  </si>
  <si>
    <t>BARRIENTOS</t>
  </si>
  <si>
    <t>VAMESSA</t>
  </si>
  <si>
    <t xml:space="preserve">BELEN </t>
  </si>
  <si>
    <t>ÁNGELY</t>
  </si>
  <si>
    <t>CORADI</t>
  </si>
  <si>
    <t>MARLIECE</t>
  </si>
  <si>
    <t xml:space="preserve">IDALID </t>
  </si>
  <si>
    <t>ECHAVARRIA</t>
  </si>
  <si>
    <t>JANERT</t>
  </si>
  <si>
    <t xml:space="preserve">SIMÓN   </t>
  </si>
  <si>
    <t>MAYERLLI</t>
  </si>
  <si>
    <t>EDISMER</t>
  </si>
  <si>
    <t xml:space="preserve">ESTEFANÍA </t>
  </si>
  <si>
    <t xml:space="preserve">INDALECIO   </t>
  </si>
  <si>
    <t xml:space="preserve">HASBLEYDY </t>
  </si>
  <si>
    <t>GÓMEZ</t>
  </si>
  <si>
    <t>MORA</t>
  </si>
  <si>
    <t>GEANNELTH</t>
  </si>
  <si>
    <t xml:space="preserve">YEILETH </t>
  </si>
  <si>
    <t>JIRETH</t>
  </si>
  <si>
    <t>YESI</t>
  </si>
  <si>
    <t>STICK</t>
  </si>
  <si>
    <t>DE DIOS</t>
  </si>
  <si>
    <t>CELENY</t>
  </si>
  <si>
    <t xml:space="preserve">MIRLEY </t>
  </si>
  <si>
    <t>ESTYBEEN</t>
  </si>
  <si>
    <t>JESITH</t>
  </si>
  <si>
    <t>HURTADO</t>
  </si>
  <si>
    <t>GUERRERO</t>
  </si>
  <si>
    <t xml:space="preserve">BAUTISTA </t>
  </si>
  <si>
    <t>ESTER LUISA</t>
  </si>
  <si>
    <t>MAGDALA</t>
  </si>
  <si>
    <t xml:space="preserve">YURANIS </t>
  </si>
  <si>
    <t xml:space="preserve">JAM PEER  </t>
  </si>
  <si>
    <t>AREBY</t>
  </si>
  <si>
    <t>CARLOS SNEIDER</t>
  </si>
  <si>
    <t>ALFARO</t>
  </si>
  <si>
    <t xml:space="preserve">YARID </t>
  </si>
  <si>
    <t>YESETH</t>
  </si>
  <si>
    <t>GUADALUPE</t>
  </si>
  <si>
    <t>UKUYNGUMU</t>
  </si>
  <si>
    <t>YIZETH</t>
  </si>
  <si>
    <t>JOSE SALVADOR</t>
  </si>
  <si>
    <t>ANDREIZON</t>
  </si>
  <si>
    <t>YONFREDY</t>
  </si>
  <si>
    <t>LIZEHT</t>
  </si>
  <si>
    <t>NORALCY</t>
  </si>
  <si>
    <t>NYKOLETT</t>
  </si>
  <si>
    <t xml:space="preserve">STIVENSON </t>
  </si>
  <si>
    <t xml:space="preserve">CAPACHO </t>
  </si>
  <si>
    <t>ZOLAY</t>
  </si>
  <si>
    <t>BEATRYZ</t>
  </si>
  <si>
    <t xml:space="preserve">ALBERTINI </t>
  </si>
  <si>
    <t>ELIZETH</t>
  </si>
  <si>
    <t>DAIFENIS</t>
  </si>
  <si>
    <t xml:space="preserve">DAIAN   </t>
  </si>
  <si>
    <t>YORLETH</t>
  </si>
  <si>
    <t>LOUIS</t>
  </si>
  <si>
    <t>MILAN</t>
  </si>
  <si>
    <t>NICKOLLE</t>
  </si>
  <si>
    <t>LONDOÑO</t>
  </si>
  <si>
    <t>LYN</t>
  </si>
  <si>
    <t>LOHANA</t>
  </si>
  <si>
    <t>DALEL</t>
  </si>
  <si>
    <t>COLORADO</t>
  </si>
  <si>
    <t>CAMACHO</t>
  </si>
  <si>
    <t>OLADIS</t>
  </si>
  <si>
    <t>MURCIA</t>
  </si>
  <si>
    <t>YILIBERT</t>
  </si>
  <si>
    <t xml:space="preserve">DIEGO EMANUEL  </t>
  </si>
  <si>
    <t>ELIGIO</t>
  </si>
  <si>
    <t>ESTAFANIA</t>
  </si>
  <si>
    <t>ZULEY</t>
  </si>
  <si>
    <t xml:space="preserve">RODRIGUEZ </t>
  </si>
  <si>
    <t>YESY</t>
  </si>
  <si>
    <t>CAORY</t>
  </si>
  <si>
    <t>ZAHRAY</t>
  </si>
  <si>
    <t xml:space="preserve">YURENY </t>
  </si>
  <si>
    <t xml:space="preserve">MASCIEL   </t>
  </si>
  <si>
    <t>ALCARAZ</t>
  </si>
  <si>
    <t xml:space="preserve">RODRÍGUEZ </t>
  </si>
  <si>
    <t>JHONAIRO</t>
  </si>
  <si>
    <t>CHARITO</t>
  </si>
  <si>
    <t>JOSE ALEJANDRO</t>
  </si>
  <si>
    <t>GELVES</t>
  </si>
  <si>
    <t>MORENO</t>
  </si>
  <si>
    <t>EXTARLY</t>
  </si>
  <si>
    <t>YURIXA</t>
  </si>
  <si>
    <t>YOSMARA</t>
  </si>
  <si>
    <t>PALACIOS</t>
  </si>
  <si>
    <t>SANCHEZ</t>
  </si>
  <si>
    <t>RODRÍGUEZ</t>
  </si>
  <si>
    <t xml:space="preserve">  FELIPE </t>
  </si>
  <si>
    <t xml:space="preserve">SANTOS </t>
  </si>
  <si>
    <t>ALBAN</t>
  </si>
  <si>
    <t>GARAVITO</t>
  </si>
  <si>
    <t>OSORIO</t>
  </si>
  <si>
    <t>ZAMARA</t>
  </si>
  <si>
    <t xml:space="preserve">GIOJHANS </t>
  </si>
  <si>
    <t>ORDOÑEZ</t>
  </si>
  <si>
    <t xml:space="preserve">SANTO </t>
  </si>
  <si>
    <t>ACEVEDO</t>
  </si>
  <si>
    <t>GUERRA</t>
  </si>
  <si>
    <t>DEL MILAGRO</t>
  </si>
  <si>
    <t xml:space="preserve">STIVAN   </t>
  </si>
  <si>
    <t xml:space="preserve">NATALI </t>
  </si>
  <si>
    <t xml:space="preserve">CELITA   </t>
  </si>
  <si>
    <t xml:space="preserve">   KARINA</t>
  </si>
  <si>
    <t>DAZA</t>
  </si>
  <si>
    <t>DAVI</t>
  </si>
  <si>
    <t>RANGEL</t>
  </si>
  <si>
    <t xml:space="preserve">EXCENOVER </t>
  </si>
  <si>
    <t>TEODOLINDA</t>
  </si>
  <si>
    <t>STHEPANIA</t>
  </si>
  <si>
    <t>CASANDRA</t>
  </si>
  <si>
    <t>MICHELLY</t>
  </si>
  <si>
    <t>CARREÑO</t>
  </si>
  <si>
    <t>AVILA</t>
  </si>
  <si>
    <t>CORREA</t>
  </si>
  <si>
    <t>NAVARRO</t>
  </si>
  <si>
    <t>ALVAREZ</t>
  </si>
  <si>
    <t xml:space="preserve">ROMERO </t>
  </si>
  <si>
    <t xml:space="preserve">MEDINA </t>
  </si>
  <si>
    <t xml:space="preserve">GALINDO </t>
  </si>
  <si>
    <t>CASTILLO</t>
  </si>
  <si>
    <t>FIGUEROA</t>
  </si>
  <si>
    <t xml:space="preserve">MARTINEZ </t>
  </si>
  <si>
    <t>FONTALVO</t>
  </si>
  <si>
    <t>CARDENAS</t>
  </si>
  <si>
    <t>MAITAN</t>
  </si>
  <si>
    <t xml:space="preserve">VERGARA </t>
  </si>
  <si>
    <t>CORONADO</t>
  </si>
  <si>
    <t>PADILLA</t>
  </si>
  <si>
    <t>MENDOZA</t>
  </si>
  <si>
    <t>ARTETA</t>
  </si>
  <si>
    <t>PEÑA</t>
  </si>
  <si>
    <t>PACHECO</t>
  </si>
  <si>
    <t>MEDINA</t>
  </si>
  <si>
    <t xml:space="preserve">CHINDOY </t>
  </si>
  <si>
    <t>SERRATO</t>
  </si>
  <si>
    <t>DE LA HOZ</t>
  </si>
  <si>
    <t xml:space="preserve">ESCORCIA </t>
  </si>
  <si>
    <t>QUINTO</t>
  </si>
  <si>
    <t>VIANA</t>
  </si>
  <si>
    <t>RAMOS</t>
  </si>
  <si>
    <t>MOVILLA</t>
  </si>
  <si>
    <t>MARQUEZ</t>
  </si>
  <si>
    <t>GOYENECHE</t>
  </si>
  <si>
    <t>ONZAGA</t>
  </si>
  <si>
    <t>TRIANA</t>
  </si>
  <si>
    <t>GONZALEZ</t>
  </si>
  <si>
    <t>RODRIGUEZ</t>
  </si>
  <si>
    <t>CASTELLANOS</t>
  </si>
  <si>
    <t xml:space="preserve">MORENO </t>
  </si>
  <si>
    <t>BAQUERO</t>
  </si>
  <si>
    <t>CALDERON</t>
  </si>
  <si>
    <t xml:space="preserve">CALVO </t>
  </si>
  <si>
    <t>BECERRA</t>
  </si>
  <si>
    <t>ESTUPIÑÁN</t>
  </si>
  <si>
    <t>GUTIERREZ</t>
  </si>
  <si>
    <t>CETINA</t>
  </si>
  <si>
    <t>VELASCO</t>
  </si>
  <si>
    <t>ANDRADE</t>
  </si>
  <si>
    <t>ARTEAGA</t>
  </si>
  <si>
    <t>FERNANDEZ</t>
  </si>
  <si>
    <t>OCHOA</t>
  </si>
  <si>
    <t xml:space="preserve">MARIN </t>
  </si>
  <si>
    <t>RIVERA</t>
  </si>
  <si>
    <t>ORTIZ</t>
  </si>
  <si>
    <t>JIMENEZ</t>
  </si>
  <si>
    <t>MEJÍA</t>
  </si>
  <si>
    <t>MILLAN</t>
  </si>
  <si>
    <t>PARRA</t>
  </si>
  <si>
    <t xml:space="preserve">PASTRANA </t>
  </si>
  <si>
    <t>UBAQUE</t>
  </si>
  <si>
    <t>HERRERA</t>
  </si>
  <si>
    <t>AMAYA</t>
  </si>
  <si>
    <t>VILLAMIL</t>
  </si>
  <si>
    <t xml:space="preserve">MORALES </t>
  </si>
  <si>
    <t xml:space="preserve">GUZMÁN </t>
  </si>
  <si>
    <t xml:space="preserve">LÓPEZ </t>
  </si>
  <si>
    <t>VARGAS</t>
  </si>
  <si>
    <t>CORREDOR</t>
  </si>
  <si>
    <t>OTERO</t>
  </si>
  <si>
    <t xml:space="preserve">JARAMILLO </t>
  </si>
  <si>
    <t>CRESPO</t>
  </si>
  <si>
    <t>GOMEZ</t>
  </si>
  <si>
    <t xml:space="preserve">GARCIA </t>
  </si>
  <si>
    <t>RAMIREZ</t>
  </si>
  <si>
    <t>BOHORQUEZ</t>
  </si>
  <si>
    <t>VELÁSQUEZ</t>
  </si>
  <si>
    <t>OSPINO</t>
  </si>
  <si>
    <t>MESA</t>
  </si>
  <si>
    <t>YEPES</t>
  </si>
  <si>
    <t>GARZON</t>
  </si>
  <si>
    <t xml:space="preserve">BELTRAN </t>
  </si>
  <si>
    <t xml:space="preserve">ZABALETA </t>
  </si>
  <si>
    <t>DE AVILA</t>
  </si>
  <si>
    <t>PEREZ</t>
  </si>
  <si>
    <t xml:space="preserve">AVILA </t>
  </si>
  <si>
    <t>DAVILA</t>
  </si>
  <si>
    <t xml:space="preserve">PÉREZ </t>
  </si>
  <si>
    <t>GALEANO</t>
  </si>
  <si>
    <t>DE LEON</t>
  </si>
  <si>
    <t>MAZO</t>
  </si>
  <si>
    <t xml:space="preserve">TORRES </t>
  </si>
  <si>
    <t>BUELVAS</t>
  </si>
  <si>
    <t>SIMANCAS</t>
  </si>
  <si>
    <t xml:space="preserve">VILLEGAS </t>
  </si>
  <si>
    <t xml:space="preserve">HERNANDEZ </t>
  </si>
  <si>
    <t xml:space="preserve">DIAZ </t>
  </si>
  <si>
    <t>PARADA</t>
  </si>
  <si>
    <t>SORA</t>
  </si>
  <si>
    <t>RUBIO</t>
  </si>
  <si>
    <t>PINILLA</t>
  </si>
  <si>
    <t>DUCON</t>
  </si>
  <si>
    <t>ROJAS</t>
  </si>
  <si>
    <t xml:space="preserve">HERNÁNDEZ </t>
  </si>
  <si>
    <t>WILCHES</t>
  </si>
  <si>
    <t>RUIZ</t>
  </si>
  <si>
    <t>VASQUEZ</t>
  </si>
  <si>
    <t>BELLO</t>
  </si>
  <si>
    <t>ORTEGA</t>
  </si>
  <si>
    <t xml:space="preserve">CORTÉS </t>
  </si>
  <si>
    <t xml:space="preserve">SALCEDO </t>
  </si>
  <si>
    <t xml:space="preserve">PARRA </t>
  </si>
  <si>
    <t xml:space="preserve">DELGADO </t>
  </si>
  <si>
    <t>MONROY</t>
  </si>
  <si>
    <t>MOLINA</t>
  </si>
  <si>
    <t>CAÑON</t>
  </si>
  <si>
    <t>MONSALVE</t>
  </si>
  <si>
    <t>MURILLO</t>
  </si>
  <si>
    <t xml:space="preserve">CAMARGO </t>
  </si>
  <si>
    <t>SOLER</t>
  </si>
  <si>
    <t>PALOMINO</t>
  </si>
  <si>
    <t>GALINDO</t>
  </si>
  <si>
    <t xml:space="preserve">GUTIÉRREZ </t>
  </si>
  <si>
    <t>PINEDA</t>
  </si>
  <si>
    <t>ZARATE</t>
  </si>
  <si>
    <t>SALGADO</t>
  </si>
  <si>
    <t>ARIZA</t>
  </si>
  <si>
    <t>FONSECA</t>
  </si>
  <si>
    <t>SALAMANCA</t>
  </si>
  <si>
    <t>BAEZ</t>
  </si>
  <si>
    <t xml:space="preserve">CASTILLO </t>
  </si>
  <si>
    <t xml:space="preserve">CAMACHO </t>
  </si>
  <si>
    <t>LOZANO</t>
  </si>
  <si>
    <t>DURÁN</t>
  </si>
  <si>
    <t xml:space="preserve">VACA </t>
  </si>
  <si>
    <t>AREVALO</t>
  </si>
  <si>
    <t>CASTAÑEDA</t>
  </si>
  <si>
    <t>SILVA</t>
  </si>
  <si>
    <t>CARRILLO</t>
  </si>
  <si>
    <t>CRISTANCHO</t>
  </si>
  <si>
    <t>BOSSA</t>
  </si>
  <si>
    <t xml:space="preserve">CASAS </t>
  </si>
  <si>
    <t>PACHON</t>
  </si>
  <si>
    <t>RENGIFO</t>
  </si>
  <si>
    <t>FORERO</t>
  </si>
  <si>
    <t>QUICENO</t>
  </si>
  <si>
    <t>CARO</t>
  </si>
  <si>
    <t>PRIETO</t>
  </si>
  <si>
    <t xml:space="preserve">VELANDIA </t>
  </si>
  <si>
    <t>DUARTE</t>
  </si>
  <si>
    <t>ARIAS</t>
  </si>
  <si>
    <t xml:space="preserve">PUENTES </t>
  </si>
  <si>
    <t xml:space="preserve">QUINTERO </t>
  </si>
  <si>
    <t xml:space="preserve">QUIROGA </t>
  </si>
  <si>
    <t>NARANJO</t>
  </si>
  <si>
    <t xml:space="preserve">MERCHAN </t>
  </si>
  <si>
    <t>ZULUAGA</t>
  </si>
  <si>
    <t>CALVO</t>
  </si>
  <si>
    <t xml:space="preserve">AGUDELO </t>
  </si>
  <si>
    <t>JARAMILLO</t>
  </si>
  <si>
    <t>BETANCUR</t>
  </si>
  <si>
    <t>HENAO</t>
  </si>
  <si>
    <t>OROZCO</t>
  </si>
  <si>
    <t>GAVIRIA</t>
  </si>
  <si>
    <t>MARIN</t>
  </si>
  <si>
    <t>GALLEGO</t>
  </si>
  <si>
    <t>SALAZAR</t>
  </si>
  <si>
    <t xml:space="preserve">DÍAZ </t>
  </si>
  <si>
    <t>AGUIRRE</t>
  </si>
  <si>
    <t>BETANCURT</t>
  </si>
  <si>
    <t>ORTEGON</t>
  </si>
  <si>
    <t>OSPINA</t>
  </si>
  <si>
    <t xml:space="preserve">CALDERÓN </t>
  </si>
  <si>
    <t>ALVARADO</t>
  </si>
  <si>
    <t>MONTEALEGRE</t>
  </si>
  <si>
    <t xml:space="preserve">FRANCO </t>
  </si>
  <si>
    <t>RIVAS</t>
  </si>
  <si>
    <t>CHAUX</t>
  </si>
  <si>
    <t>CADENA</t>
  </si>
  <si>
    <t>RESTREPO</t>
  </si>
  <si>
    <t>ARTUNDUAGA</t>
  </si>
  <si>
    <t>CANO</t>
  </si>
  <si>
    <t>MENDIVELSO</t>
  </si>
  <si>
    <t>CARVAJAL</t>
  </si>
  <si>
    <t>FIERRO</t>
  </si>
  <si>
    <t>BETANCOURT</t>
  </si>
  <si>
    <t>PLAZA</t>
  </si>
  <si>
    <t xml:space="preserve">PERDOMO </t>
  </si>
  <si>
    <t>MANJARRES</t>
  </si>
  <si>
    <t>CUELLAR</t>
  </si>
  <si>
    <t>RINCON</t>
  </si>
  <si>
    <t>JANSASOY</t>
  </si>
  <si>
    <t>DIAZ</t>
  </si>
  <si>
    <t xml:space="preserve">PEREZ </t>
  </si>
  <si>
    <t>ANGARITA</t>
  </si>
  <si>
    <t>ROSAS</t>
  </si>
  <si>
    <t xml:space="preserve">AMEZQUITA </t>
  </si>
  <si>
    <t>AGREDO</t>
  </si>
  <si>
    <t xml:space="preserve">FIGUEROA </t>
  </si>
  <si>
    <t xml:space="preserve">ESTRADA </t>
  </si>
  <si>
    <t>LASPRILLA</t>
  </si>
  <si>
    <t>LASSO</t>
  </si>
  <si>
    <t>YATACUE</t>
  </si>
  <si>
    <t xml:space="preserve">RAMÍREZ </t>
  </si>
  <si>
    <t>ZAMBRANO</t>
  </si>
  <si>
    <t>PALECHOR</t>
  </si>
  <si>
    <t xml:space="preserve">GÓMEZ </t>
  </si>
  <si>
    <t>PAREDES</t>
  </si>
  <si>
    <t>ABELLA</t>
  </si>
  <si>
    <t>QUINAYAS</t>
  </si>
  <si>
    <t>PANTOJA</t>
  </si>
  <si>
    <t xml:space="preserve">MOSQUERA </t>
  </si>
  <si>
    <t>SUAREZ</t>
  </si>
  <si>
    <t>TALAGA</t>
  </si>
  <si>
    <t>CARABALI</t>
  </si>
  <si>
    <t>BRIÑEZ</t>
  </si>
  <si>
    <t>TROMPETA</t>
  </si>
  <si>
    <t>BURBANO</t>
  </si>
  <si>
    <t>ARRECHEA</t>
  </si>
  <si>
    <t>BALANTA</t>
  </si>
  <si>
    <t>RACIGO</t>
  </si>
  <si>
    <t xml:space="preserve">ZALABATA </t>
  </si>
  <si>
    <t>MOSQUERA</t>
  </si>
  <si>
    <t>BARRAZA</t>
  </si>
  <si>
    <t>BUENDIA</t>
  </si>
  <si>
    <t xml:space="preserve">PALACIOS </t>
  </si>
  <si>
    <t>VALDERRAMA</t>
  </si>
  <si>
    <t xml:space="preserve">IBARGUEN </t>
  </si>
  <si>
    <t>SERNA</t>
  </si>
  <si>
    <t>VILLEGAS</t>
  </si>
  <si>
    <t>YAGARI</t>
  </si>
  <si>
    <t>QUEJADA</t>
  </si>
  <si>
    <t>TOVAR</t>
  </si>
  <si>
    <t xml:space="preserve">NUÑEZ </t>
  </si>
  <si>
    <t>SAENZ</t>
  </si>
  <si>
    <t>MONTILLA</t>
  </si>
  <si>
    <t>LAVERDE</t>
  </si>
  <si>
    <t>CALLE</t>
  </si>
  <si>
    <t>LLANO</t>
  </si>
  <si>
    <t>VELEZ</t>
  </si>
  <si>
    <t>BARRAGAN</t>
  </si>
  <si>
    <t>NIETO</t>
  </si>
  <si>
    <t>SEGURA</t>
  </si>
  <si>
    <t>CHAPARRO</t>
  </si>
  <si>
    <t>DELGADO</t>
  </si>
  <si>
    <t xml:space="preserve">BUSTOS </t>
  </si>
  <si>
    <t xml:space="preserve">CASTELLANOS </t>
  </si>
  <si>
    <t>ARENALES</t>
  </si>
  <si>
    <t>SANABRIA</t>
  </si>
  <si>
    <t>MONTOYA</t>
  </si>
  <si>
    <t>PINZON</t>
  </si>
  <si>
    <t>CUBILLOS</t>
  </si>
  <si>
    <t>HUEPA</t>
  </si>
  <si>
    <t xml:space="preserve">PINZON </t>
  </si>
  <si>
    <t xml:space="preserve">ACERO </t>
  </si>
  <si>
    <t>OVALLE</t>
  </si>
  <si>
    <t>ÍALVAREZ</t>
  </si>
  <si>
    <t>INFANTE</t>
  </si>
  <si>
    <t>VERANO</t>
  </si>
  <si>
    <t>CASTIBLANCO</t>
  </si>
  <si>
    <t xml:space="preserve">FUENTES </t>
  </si>
  <si>
    <t>QUINTERO</t>
  </si>
  <si>
    <t>CASTAÑO</t>
  </si>
  <si>
    <t>DOMINGUEZ</t>
  </si>
  <si>
    <t xml:space="preserve">CARRILLO </t>
  </si>
  <si>
    <t xml:space="preserve">ROJAS </t>
  </si>
  <si>
    <t>SUA</t>
  </si>
  <si>
    <t>SARMIENTO</t>
  </si>
  <si>
    <t>ARDILA</t>
  </si>
  <si>
    <t>SANDOVAL</t>
  </si>
  <si>
    <t xml:space="preserve">MAHECHA </t>
  </si>
  <si>
    <t xml:space="preserve">GONZALEZ </t>
  </si>
  <si>
    <t xml:space="preserve">CORTES </t>
  </si>
  <si>
    <t>BUITRAGO</t>
  </si>
  <si>
    <t>BEJARANO</t>
  </si>
  <si>
    <t>ACOSTA</t>
  </si>
  <si>
    <t>TIQUE</t>
  </si>
  <si>
    <t>VILLALOBOS</t>
  </si>
  <si>
    <t>REY</t>
  </si>
  <si>
    <t xml:space="preserve">PEÑA </t>
  </si>
  <si>
    <t>ENCISO</t>
  </si>
  <si>
    <t>VEGA</t>
  </si>
  <si>
    <t xml:space="preserve">GARAY </t>
  </si>
  <si>
    <t>AGUDELO</t>
  </si>
  <si>
    <t>MAYORGA</t>
  </si>
  <si>
    <t>HERNÁNDEZ</t>
  </si>
  <si>
    <t>FERNÁNDEZ</t>
  </si>
  <si>
    <t>CORDOBA</t>
  </si>
  <si>
    <t>SAMBONI</t>
  </si>
  <si>
    <t>BEDOYA</t>
  </si>
  <si>
    <t>SIERRA</t>
  </si>
  <si>
    <t>PERDOMO</t>
  </si>
  <si>
    <t>OLIVEROS</t>
  </si>
  <si>
    <t xml:space="preserve">ACUÑA </t>
  </si>
  <si>
    <t>TRUJILLO</t>
  </si>
  <si>
    <t>MOLANO</t>
  </si>
  <si>
    <t>VILLARRAGA</t>
  </si>
  <si>
    <t>ALARCON</t>
  </si>
  <si>
    <t>BOLAÑOS</t>
  </si>
  <si>
    <t>ARAUJO</t>
  </si>
  <si>
    <t xml:space="preserve">OVIEDO </t>
  </si>
  <si>
    <t>ILES</t>
  </si>
  <si>
    <t>PLAZAS</t>
  </si>
  <si>
    <t>BENITEZ</t>
  </si>
  <si>
    <t>PORTILLO</t>
  </si>
  <si>
    <t>CHAVARRO</t>
  </si>
  <si>
    <t>OLAYA</t>
  </si>
  <si>
    <t>ARAGON</t>
  </si>
  <si>
    <t>BONILLA</t>
  </si>
  <si>
    <t>MORALES</t>
  </si>
  <si>
    <t xml:space="preserve">TIQUE </t>
  </si>
  <si>
    <t>CADAVID</t>
  </si>
  <si>
    <t>LUGO</t>
  </si>
  <si>
    <t>PÉREZ</t>
  </si>
  <si>
    <t>MEZA</t>
  </si>
  <si>
    <t xml:space="preserve">OÑATE </t>
  </si>
  <si>
    <t xml:space="preserve">SALAS </t>
  </si>
  <si>
    <t>MELO</t>
  </si>
  <si>
    <t xml:space="preserve">NAVARRO </t>
  </si>
  <si>
    <t>AVENDAÑO</t>
  </si>
  <si>
    <t xml:space="preserve">JIMENEZ </t>
  </si>
  <si>
    <t>ZUÑIGA</t>
  </si>
  <si>
    <t xml:space="preserve">VASQUEZ </t>
  </si>
  <si>
    <t>PUERTA</t>
  </si>
  <si>
    <t xml:space="preserve">SALINAS </t>
  </si>
  <si>
    <t xml:space="preserve">BETANCUR </t>
  </si>
  <si>
    <t>CASAS</t>
  </si>
  <si>
    <t>TIRADO</t>
  </si>
  <si>
    <t xml:space="preserve">MONROY </t>
  </si>
  <si>
    <t>SALAS</t>
  </si>
  <si>
    <t>HOYOS</t>
  </si>
  <si>
    <t>TORO</t>
  </si>
  <si>
    <t>ARANDA</t>
  </si>
  <si>
    <t>RUA</t>
  </si>
  <si>
    <t>RIOS</t>
  </si>
  <si>
    <t>APONTE</t>
  </si>
  <si>
    <t>AYA</t>
  </si>
  <si>
    <t>GALVEZ</t>
  </si>
  <si>
    <t>SALDARRIAGA</t>
  </si>
  <si>
    <t>ESCOBAR</t>
  </si>
  <si>
    <t>CABALLERO</t>
  </si>
  <si>
    <t>FONTECHA</t>
  </si>
  <si>
    <t>MONTENEGRO</t>
  </si>
  <si>
    <t xml:space="preserve">QUIÑONES </t>
  </si>
  <si>
    <t xml:space="preserve">RIASCOS </t>
  </si>
  <si>
    <t xml:space="preserve">RINCON </t>
  </si>
  <si>
    <t>TABARES</t>
  </si>
  <si>
    <t>LANDAZURI</t>
  </si>
  <si>
    <t>LEDESMA</t>
  </si>
  <si>
    <t>REALPE</t>
  </si>
  <si>
    <t>SANTACRUZ</t>
  </si>
  <si>
    <t>QUIÑONES</t>
  </si>
  <si>
    <t>CARRASCAL</t>
  </si>
  <si>
    <t>ARAQUE</t>
  </si>
  <si>
    <t>VILLOTA</t>
  </si>
  <si>
    <t>PALLARES</t>
  </si>
  <si>
    <t>MALDONADO</t>
  </si>
  <si>
    <t>BASTOS</t>
  </si>
  <si>
    <t xml:space="preserve">VERA </t>
  </si>
  <si>
    <t>MELENDEZ</t>
  </si>
  <si>
    <t>ARENAS</t>
  </si>
  <si>
    <t xml:space="preserve">BLANCO </t>
  </si>
  <si>
    <t>VILLAMIZAR</t>
  </si>
  <si>
    <t>MUNERA</t>
  </si>
  <si>
    <t>CUELLO</t>
  </si>
  <si>
    <t>GALVAN</t>
  </si>
  <si>
    <t>ARCINIEGAS</t>
  </si>
  <si>
    <t>VILLARREAL</t>
  </si>
  <si>
    <t>GETIAL</t>
  </si>
  <si>
    <t>ERAZO</t>
  </si>
  <si>
    <t>CONTRERAS</t>
  </si>
  <si>
    <t xml:space="preserve">MORA </t>
  </si>
  <si>
    <t>ALMEIDA</t>
  </si>
  <si>
    <t>CUEVAS</t>
  </si>
  <si>
    <t>TENJO</t>
  </si>
  <si>
    <t>OSMA</t>
  </si>
  <si>
    <t>SOLANO</t>
  </si>
  <si>
    <t>BALLESTEROS</t>
  </si>
  <si>
    <t xml:space="preserve">ORTIZ </t>
  </si>
  <si>
    <t>ETAYO</t>
  </si>
  <si>
    <t>PELAYO</t>
  </si>
  <si>
    <t>RIVERO</t>
  </si>
  <si>
    <t xml:space="preserve">CONDE </t>
  </si>
  <si>
    <t>JURADO</t>
  </si>
  <si>
    <t xml:space="preserve">JIMÉNEZ </t>
  </si>
  <si>
    <t xml:space="preserve">LAGOS </t>
  </si>
  <si>
    <t>BLANCO</t>
  </si>
  <si>
    <t>ZETUAIN</t>
  </si>
  <si>
    <t>FUENTES</t>
  </si>
  <si>
    <t xml:space="preserve">BARON </t>
  </si>
  <si>
    <t>BARAJAS</t>
  </si>
  <si>
    <t>NOVA</t>
  </si>
  <si>
    <t>MALAGÓN</t>
  </si>
  <si>
    <t>ESPINOSA</t>
  </si>
  <si>
    <t xml:space="preserve">GARZON </t>
  </si>
  <si>
    <t>AGUILERA</t>
  </si>
  <si>
    <t>APARICIO</t>
  </si>
  <si>
    <t xml:space="preserve">MERCADO </t>
  </si>
  <si>
    <t xml:space="preserve">SANCHEZ </t>
  </si>
  <si>
    <t xml:space="preserve">BUSTAMANTE </t>
  </si>
  <si>
    <t>ECHEVERRY</t>
  </si>
  <si>
    <t>TARAZONA</t>
  </si>
  <si>
    <t>DEVIA</t>
  </si>
  <si>
    <t>CARDONA</t>
  </si>
  <si>
    <t>VERGARA</t>
  </si>
  <si>
    <t>PRADA</t>
  </si>
  <si>
    <t>GUEVARA</t>
  </si>
  <si>
    <t xml:space="preserve">DUQUE </t>
  </si>
  <si>
    <t xml:space="preserve">BONILLA </t>
  </si>
  <si>
    <t>TOBAR</t>
  </si>
  <si>
    <t>VACA</t>
  </si>
  <si>
    <t>CONDE</t>
  </si>
  <si>
    <t xml:space="preserve">SUAREZ </t>
  </si>
  <si>
    <t xml:space="preserve">ARIAS </t>
  </si>
  <si>
    <t>BOTERO</t>
  </si>
  <si>
    <t>HOLGUIN</t>
  </si>
  <si>
    <t>MERCHAN</t>
  </si>
  <si>
    <t>RENDON</t>
  </si>
  <si>
    <t>COBO</t>
  </si>
  <si>
    <t>MORILLO</t>
  </si>
  <si>
    <t xml:space="preserve">NEIRA </t>
  </si>
  <si>
    <t>OSSA</t>
  </si>
  <si>
    <t>GALLO</t>
  </si>
  <si>
    <t>AYALA</t>
  </si>
  <si>
    <t>APACHE</t>
  </si>
  <si>
    <t xml:space="preserve">RAMOS </t>
  </si>
  <si>
    <t>LLANOS</t>
  </si>
  <si>
    <t>PIÑEROS</t>
  </si>
  <si>
    <t>BARONA</t>
  </si>
  <si>
    <t xml:space="preserve">BERNAL </t>
  </si>
  <si>
    <t>GIRON</t>
  </si>
  <si>
    <t>SARRIA</t>
  </si>
  <si>
    <t xml:space="preserve">MURILLO </t>
  </si>
  <si>
    <t>PAZMIÑO</t>
  </si>
  <si>
    <t>PEREA</t>
  </si>
  <si>
    <t xml:space="preserve">ARANGO </t>
  </si>
  <si>
    <t>BUSTAMANTE</t>
  </si>
  <si>
    <t>CUERO</t>
  </si>
  <si>
    <t>CLAVIJO</t>
  </si>
  <si>
    <t xml:space="preserve">BOLAÑOS </t>
  </si>
  <si>
    <t>JEREZ</t>
  </si>
  <si>
    <t>ZAMORA</t>
  </si>
  <si>
    <t>SOTELO</t>
  </si>
  <si>
    <t>MONTES</t>
  </si>
  <si>
    <t>MARULANDA</t>
  </si>
  <si>
    <t xml:space="preserve">MOGOLLON </t>
  </si>
  <si>
    <t>COLMENARES</t>
  </si>
  <si>
    <t>ARROYO</t>
  </si>
  <si>
    <t>QUESADA</t>
  </si>
  <si>
    <t>CEPEDA</t>
  </si>
  <si>
    <t xml:space="preserve">REYES </t>
  </si>
  <si>
    <t>COY</t>
  </si>
  <si>
    <t xml:space="preserve">OCHOA </t>
  </si>
  <si>
    <t>AVELLA</t>
  </si>
  <si>
    <t>ESTRADA</t>
  </si>
  <si>
    <t>VIDES</t>
  </si>
  <si>
    <t>TOLOZA</t>
  </si>
  <si>
    <t>FLECHAS</t>
  </si>
  <si>
    <t xml:space="preserve">ESPINEL </t>
  </si>
  <si>
    <t>SÁNCHEZ</t>
  </si>
  <si>
    <t xml:space="preserve">SÁNCHEZ </t>
  </si>
  <si>
    <t>GAMA</t>
  </si>
  <si>
    <t>CAMARGO</t>
  </si>
  <si>
    <t>PORTILLA</t>
  </si>
  <si>
    <t xml:space="preserve">AMAYA </t>
  </si>
  <si>
    <t>URREA</t>
  </si>
  <si>
    <t xml:space="preserve">ARENAS </t>
  </si>
  <si>
    <t>ARCE</t>
  </si>
  <si>
    <t>GRIJALBA</t>
  </si>
  <si>
    <t xml:space="preserve">PADILLA </t>
  </si>
  <si>
    <t>CLARO</t>
  </si>
  <si>
    <t>ARBELAEZ</t>
  </si>
  <si>
    <t xml:space="preserve">GAÑAN </t>
  </si>
  <si>
    <t>CEBALLOS</t>
  </si>
  <si>
    <t>DURANGO</t>
  </si>
  <si>
    <t>VIRVIESCAS</t>
  </si>
  <si>
    <t>PARDO</t>
  </si>
  <si>
    <t xml:space="preserve">RUEDA </t>
  </si>
  <si>
    <t xml:space="preserve">BARRIENTOS </t>
  </si>
  <si>
    <t>PERTUZ</t>
  </si>
  <si>
    <t xml:space="preserve">PINILLA </t>
  </si>
  <si>
    <t xml:space="preserve">GUZMAN </t>
  </si>
  <si>
    <t xml:space="preserve">TRIVIÑO </t>
  </si>
  <si>
    <t>NUÑEZ</t>
  </si>
  <si>
    <t>FAJARDO</t>
  </si>
  <si>
    <t>BUSTOS</t>
  </si>
  <si>
    <t xml:space="preserve">PÁEZ </t>
  </si>
  <si>
    <t>MANOSALVA</t>
  </si>
  <si>
    <t>CONTO</t>
  </si>
  <si>
    <t>CARDOZO</t>
  </si>
  <si>
    <t>CRIOLLO</t>
  </si>
  <si>
    <t>ASCENCIO</t>
  </si>
  <si>
    <t xml:space="preserve">ZAPATA </t>
  </si>
  <si>
    <t>JIMÉNEZ</t>
  </si>
  <si>
    <t>SERRANO</t>
  </si>
  <si>
    <t>OLIVAR</t>
  </si>
  <si>
    <t>ACUÑA</t>
  </si>
  <si>
    <t>SABOGAL</t>
  </si>
  <si>
    <t>ROSADO</t>
  </si>
  <si>
    <t xml:space="preserve">LOZANO </t>
  </si>
  <si>
    <t xml:space="preserve">GAVIRIA </t>
  </si>
  <si>
    <t>VIRACACHA</t>
  </si>
  <si>
    <t xml:space="preserve">GUERRERO </t>
  </si>
  <si>
    <t xml:space="preserve">GARCÍA </t>
  </si>
  <si>
    <t>LÓPEZ</t>
  </si>
  <si>
    <t>GANDARA</t>
  </si>
  <si>
    <t>DUQUE</t>
  </si>
  <si>
    <t xml:space="preserve">PARDO </t>
  </si>
  <si>
    <t>ANGULO</t>
  </si>
  <si>
    <t>ARBOLEDA</t>
  </si>
  <si>
    <t>TABORDA</t>
  </si>
  <si>
    <t>MENDEZ</t>
  </si>
  <si>
    <t>SAURITH</t>
  </si>
  <si>
    <t>ARCILA</t>
  </si>
  <si>
    <t>AVELLANEDA</t>
  </si>
  <si>
    <t>VALERO</t>
  </si>
  <si>
    <t>FERREIRA</t>
  </si>
  <si>
    <t>RICO</t>
  </si>
  <si>
    <t xml:space="preserve">ARBOLEDA </t>
  </si>
  <si>
    <t>PAREJA</t>
  </si>
  <si>
    <t>MONTERREY</t>
  </si>
  <si>
    <t xml:space="preserve">GUTIERREZ </t>
  </si>
  <si>
    <t>JAMIOY</t>
  </si>
  <si>
    <t>BAHAMON</t>
  </si>
  <si>
    <t xml:space="preserve">VELASQUEZ </t>
  </si>
  <si>
    <t>VILLANUEVA</t>
  </si>
  <si>
    <t>MEJIA</t>
  </si>
  <si>
    <t>CHACON</t>
  </si>
  <si>
    <t>OLMOS</t>
  </si>
  <si>
    <t xml:space="preserve">VILLARREAL </t>
  </si>
  <si>
    <t>LARA</t>
  </si>
  <si>
    <t>ALDANA</t>
  </si>
  <si>
    <t>CACERES</t>
  </si>
  <si>
    <t xml:space="preserve">CEBALLOS </t>
  </si>
  <si>
    <t>MANCERA</t>
  </si>
  <si>
    <t>RÍOS</t>
  </si>
  <si>
    <t>ZAPATA</t>
  </si>
  <si>
    <t xml:space="preserve">SARMIENTO </t>
  </si>
  <si>
    <t>CHAMORRO</t>
  </si>
  <si>
    <t xml:space="preserve">ABELLA </t>
  </si>
  <si>
    <t>GODOY</t>
  </si>
  <si>
    <t>ARISTIZÁBAL</t>
  </si>
  <si>
    <t xml:space="preserve">VELEZ </t>
  </si>
  <si>
    <t>ROBLEDO</t>
  </si>
  <si>
    <t>LOZADA</t>
  </si>
  <si>
    <t>BASTIDAS</t>
  </si>
  <si>
    <t xml:space="preserve">LONDOÑO </t>
  </si>
  <si>
    <t>CIFUENTES</t>
  </si>
  <si>
    <t xml:space="preserve">LIZCANO </t>
  </si>
  <si>
    <t>PEDRAZA</t>
  </si>
  <si>
    <t xml:space="preserve">CUELLAR </t>
  </si>
  <si>
    <t>RUEDA</t>
  </si>
  <si>
    <t xml:space="preserve">ZAMORA </t>
  </si>
  <si>
    <t>IRAL</t>
  </si>
  <si>
    <t xml:space="preserve">BEDOYA </t>
  </si>
  <si>
    <t>QUEVEDO</t>
  </si>
  <si>
    <t xml:space="preserve">YEPES </t>
  </si>
  <si>
    <t xml:space="preserve">HURTADO </t>
  </si>
  <si>
    <t>CABRERA</t>
  </si>
  <si>
    <t xml:space="preserve">LOAIZA </t>
  </si>
  <si>
    <t xml:space="preserve">IBÁÑEZ </t>
  </si>
  <si>
    <t>QUINTANA</t>
  </si>
  <si>
    <t xml:space="preserve">AMADO </t>
  </si>
  <si>
    <t xml:space="preserve">ARDILA </t>
  </si>
  <si>
    <t>MARIOTTIZ</t>
  </si>
  <si>
    <t xml:space="preserve">URREGO </t>
  </si>
  <si>
    <t>HIGUITA</t>
  </si>
  <si>
    <t>PALACIO</t>
  </si>
  <si>
    <t xml:space="preserve">ZULETA </t>
  </si>
  <si>
    <t>PELAEZ</t>
  </si>
  <si>
    <t xml:space="preserve">MONTOYA </t>
  </si>
  <si>
    <t>NIÑO</t>
  </si>
  <si>
    <t>CUADRADO</t>
  </si>
  <si>
    <t xml:space="preserve">MARTÍNEZ </t>
  </si>
  <si>
    <t>ROPERO</t>
  </si>
  <si>
    <t>BORJA</t>
  </si>
  <si>
    <t>CHAVERRA</t>
  </si>
  <si>
    <t xml:space="preserve">MENDOZA </t>
  </si>
  <si>
    <t>URQUIJO</t>
  </si>
  <si>
    <t>MENESES</t>
  </si>
  <si>
    <t>TELLO</t>
  </si>
  <si>
    <t>OLIVERA</t>
  </si>
  <si>
    <t>ROZO</t>
  </si>
  <si>
    <t>ALZATE</t>
  </si>
  <si>
    <t xml:space="preserve">PERILLA </t>
  </si>
  <si>
    <t>PIEDRAHITA</t>
  </si>
  <si>
    <t>PULGARIN</t>
  </si>
  <si>
    <t>PENAGOS</t>
  </si>
  <si>
    <t>GAMBOA</t>
  </si>
  <si>
    <t xml:space="preserve">OSPINA </t>
  </si>
  <si>
    <t>SOLIS</t>
  </si>
  <si>
    <t>MONCADA</t>
  </si>
  <si>
    <t>MAHECHA</t>
  </si>
  <si>
    <t>VILLAMARIN</t>
  </si>
  <si>
    <t>LIEVANO</t>
  </si>
  <si>
    <t xml:space="preserve">SANDOVAL </t>
  </si>
  <si>
    <t xml:space="preserve">DOMINGUEZ </t>
  </si>
  <si>
    <t>OBANDO</t>
  </si>
  <si>
    <t>REDONDO</t>
  </si>
  <si>
    <t xml:space="preserve">MOLINA </t>
  </si>
  <si>
    <t>GRANADOS</t>
  </si>
  <si>
    <t xml:space="preserve">GONZÁLEZ </t>
  </si>
  <si>
    <t>SANTAMARIA</t>
  </si>
  <si>
    <t>ESTUPIÑAN</t>
  </si>
  <si>
    <t>ANACONA</t>
  </si>
  <si>
    <t xml:space="preserve">FLOREZ </t>
  </si>
  <si>
    <t>SOLARTE</t>
  </si>
  <si>
    <t>GANTIVA</t>
  </si>
  <si>
    <t>FLORIDO</t>
  </si>
  <si>
    <t>ESPITIA</t>
  </si>
  <si>
    <t xml:space="preserve">GRANADOS </t>
  </si>
  <si>
    <t>ANZOLA</t>
  </si>
  <si>
    <t>PAVA</t>
  </si>
  <si>
    <t>VARELA</t>
  </si>
  <si>
    <t>CUERVO</t>
  </si>
  <si>
    <t>RAMÍ­IREZ</t>
  </si>
  <si>
    <t xml:space="preserve">PALACIO </t>
  </si>
  <si>
    <t xml:space="preserve">VILLA </t>
  </si>
  <si>
    <t xml:space="preserve">SUÁREZ </t>
  </si>
  <si>
    <t xml:space="preserve">SALAMANCA </t>
  </si>
  <si>
    <t>ALFORJA</t>
  </si>
  <si>
    <t>NARVAEZ</t>
  </si>
  <si>
    <t>WALTEROS</t>
  </si>
  <si>
    <t>CEDEÑO</t>
  </si>
  <si>
    <t>OSUNA</t>
  </si>
  <si>
    <t>BAYONA</t>
  </si>
  <si>
    <t>TARACHE</t>
  </si>
  <si>
    <t>TUMAY</t>
  </si>
  <si>
    <t xml:space="preserve">ORTEGA </t>
  </si>
  <si>
    <t>CÁRDENAS</t>
  </si>
  <si>
    <t>SANCLEMENTE</t>
  </si>
  <si>
    <t xml:space="preserve">MURCIA </t>
  </si>
  <si>
    <t>CAICEDO</t>
  </si>
  <si>
    <t xml:space="preserve">CÁRDENAS </t>
  </si>
  <si>
    <t>VELASQUEZ</t>
  </si>
  <si>
    <t xml:space="preserve">BOLIVAR </t>
  </si>
  <si>
    <t xml:space="preserve">CORDOBA </t>
  </si>
  <si>
    <t xml:space="preserve">OCAMPO </t>
  </si>
  <si>
    <t>BASTO</t>
  </si>
  <si>
    <t>ROBAYO</t>
  </si>
  <si>
    <t>LOBO</t>
  </si>
  <si>
    <t>ESCORCIA</t>
  </si>
  <si>
    <t xml:space="preserve">SANABRIA </t>
  </si>
  <si>
    <t>CASTRILLON</t>
  </si>
  <si>
    <t>NAVAS</t>
  </si>
  <si>
    <t>PALMA</t>
  </si>
  <si>
    <t xml:space="preserve">DELGADILLO </t>
  </si>
  <si>
    <t>QUIROZ</t>
  </si>
  <si>
    <t>LEMUS</t>
  </si>
  <si>
    <t>IZQUIERDO</t>
  </si>
  <si>
    <t>BARBOSA</t>
  </si>
  <si>
    <t>SANTANA</t>
  </si>
  <si>
    <t xml:space="preserve">BASTO </t>
  </si>
  <si>
    <t>OZUNA</t>
  </si>
  <si>
    <t>RIVEROS</t>
  </si>
  <si>
    <t xml:space="preserve">NOVA </t>
  </si>
  <si>
    <t>LEGUIZAMON</t>
  </si>
  <si>
    <t>CARTAGENA</t>
  </si>
  <si>
    <t>VELA</t>
  </si>
  <si>
    <t xml:space="preserve">VALERO </t>
  </si>
  <si>
    <t>ANNICHIARICO</t>
  </si>
  <si>
    <t>ARANGO</t>
  </si>
  <si>
    <t xml:space="preserve">BUENO </t>
  </si>
  <si>
    <t>BRITO</t>
  </si>
  <si>
    <t>CABEZAS</t>
  </si>
  <si>
    <t>SANGUINO</t>
  </si>
  <si>
    <t>PEÑALOZA</t>
  </si>
  <si>
    <t xml:space="preserve">SERNA </t>
  </si>
  <si>
    <t>DÍAZ</t>
  </si>
  <si>
    <t>HINCAPIE</t>
  </si>
  <si>
    <t>TAMI</t>
  </si>
  <si>
    <t>BRICEÑO</t>
  </si>
  <si>
    <t>SOSA</t>
  </si>
  <si>
    <t>CUBIDES</t>
  </si>
  <si>
    <t>GORDILLO</t>
  </si>
  <si>
    <t xml:space="preserve">PULIDO </t>
  </si>
  <si>
    <t>ROCHA</t>
  </si>
  <si>
    <t xml:space="preserve">GALVIZ </t>
  </si>
  <si>
    <t>QUIJANO</t>
  </si>
  <si>
    <t>VIVAS</t>
  </si>
  <si>
    <t>RONCANCIO</t>
  </si>
  <si>
    <t xml:space="preserve">HERRERA </t>
  </si>
  <si>
    <t>MUÑOS</t>
  </si>
  <si>
    <t>GUASCA</t>
  </si>
  <si>
    <t>GONZÁLEZ</t>
  </si>
  <si>
    <t xml:space="preserve">BEJARANO </t>
  </si>
  <si>
    <t>COLLAZOS</t>
  </si>
  <si>
    <t xml:space="preserve">LIZARAZO </t>
  </si>
  <si>
    <t>PASTRANA</t>
  </si>
  <si>
    <t>SALDAÑA</t>
  </si>
  <si>
    <t xml:space="preserve">VARGAS </t>
  </si>
  <si>
    <t>BARRERA</t>
  </si>
  <si>
    <t>CHAVES</t>
  </si>
  <si>
    <t xml:space="preserve">VILLANUEVA </t>
  </si>
  <si>
    <t xml:space="preserve">GARZÓN </t>
  </si>
  <si>
    <t xml:space="preserve">FLÓREZ </t>
  </si>
  <si>
    <t xml:space="preserve">ZUTANEME </t>
  </si>
  <si>
    <t xml:space="preserve">CIFUENTES </t>
  </si>
  <si>
    <t>SOCHA</t>
  </si>
  <si>
    <t>CABARCAS</t>
  </si>
  <si>
    <t>PABÓN</t>
  </si>
  <si>
    <t>RAMÍREZ</t>
  </si>
  <si>
    <t>ROLONG</t>
  </si>
  <si>
    <t xml:space="preserve">GALEANO </t>
  </si>
  <si>
    <t>BALLEN</t>
  </si>
  <si>
    <t>CHÁVEZ</t>
  </si>
  <si>
    <t>GAONA</t>
  </si>
  <si>
    <t xml:space="preserve">RUIZ </t>
  </si>
  <si>
    <t>SUÁREZ</t>
  </si>
  <si>
    <t>ESCARRAGA</t>
  </si>
  <si>
    <t>POSADA</t>
  </si>
  <si>
    <t xml:space="preserve">BENAVIDES </t>
  </si>
  <si>
    <t>LOSADA</t>
  </si>
  <si>
    <t xml:space="preserve">CHACON </t>
  </si>
  <si>
    <t>GUILLEN</t>
  </si>
  <si>
    <t>OSSO</t>
  </si>
  <si>
    <t xml:space="preserve">ARRIETA </t>
  </si>
  <si>
    <t>NOGUERA</t>
  </si>
  <si>
    <t>TERAN</t>
  </si>
  <si>
    <t>NAVIA</t>
  </si>
  <si>
    <t>GARCÍA</t>
  </si>
  <si>
    <t>COTAME</t>
  </si>
  <si>
    <t>MIDEROS</t>
  </si>
  <si>
    <t>BALDOVINO</t>
  </si>
  <si>
    <t>MOTTA</t>
  </si>
  <si>
    <t>RINCÓN</t>
  </si>
  <si>
    <t xml:space="preserve">CARDENAS </t>
  </si>
  <si>
    <t>LARROTA</t>
  </si>
  <si>
    <t>RIAÑO</t>
  </si>
  <si>
    <t>SIMIJACA</t>
  </si>
  <si>
    <t>ALARCÓN</t>
  </si>
  <si>
    <t xml:space="preserve">SILVA </t>
  </si>
  <si>
    <t xml:space="preserve">DE LA HOZ </t>
  </si>
  <si>
    <t>LORA</t>
  </si>
  <si>
    <t xml:space="preserve">RINCÓN </t>
  </si>
  <si>
    <t>ARGUELLO</t>
  </si>
  <si>
    <t>ROLDÁN</t>
  </si>
  <si>
    <t>BERMÚDEZ</t>
  </si>
  <si>
    <t xml:space="preserve">ANGULO </t>
  </si>
  <si>
    <t>BORDA</t>
  </si>
  <si>
    <t>MUÑETON</t>
  </si>
  <si>
    <t>GRISALES</t>
  </si>
  <si>
    <t>VALDÉS</t>
  </si>
  <si>
    <t xml:space="preserve">ROSERO </t>
  </si>
  <si>
    <t>QUIROGA</t>
  </si>
  <si>
    <t>MUTIZ</t>
  </si>
  <si>
    <t xml:space="preserve">PAEZ </t>
  </si>
  <si>
    <t>CAVIEDES</t>
  </si>
  <si>
    <t>CASTILLA</t>
  </si>
  <si>
    <t xml:space="preserve">RUBIO </t>
  </si>
  <si>
    <t xml:space="preserve">DURANGO </t>
  </si>
  <si>
    <t>MARTÍNEZ</t>
  </si>
  <si>
    <t>INSUASTY</t>
  </si>
  <si>
    <t>ASPRILLA</t>
  </si>
  <si>
    <t>ARANZAZU</t>
  </si>
  <si>
    <t>BALCAZAR</t>
  </si>
  <si>
    <t>DOMICO</t>
  </si>
  <si>
    <t>MENA</t>
  </si>
  <si>
    <t xml:space="preserve">MONTAÑO </t>
  </si>
  <si>
    <t>PEÑATE</t>
  </si>
  <si>
    <t>SASTOQUE</t>
  </si>
  <si>
    <t>AGUILAR</t>
  </si>
  <si>
    <t xml:space="preserve">LOPEZ </t>
  </si>
  <si>
    <t xml:space="preserve">CORREDOR </t>
  </si>
  <si>
    <t>PINZÓN</t>
  </si>
  <si>
    <t>PACHÓN</t>
  </si>
  <si>
    <t>TAPIAS</t>
  </si>
  <si>
    <t>MERCADO</t>
  </si>
  <si>
    <t>BENJUMEA</t>
  </si>
  <si>
    <t xml:space="preserve">OSORIO </t>
  </si>
  <si>
    <t xml:space="preserve">APONTE </t>
  </si>
  <si>
    <t>ZABALA</t>
  </si>
  <si>
    <t xml:space="preserve">HOYOS </t>
  </si>
  <si>
    <t>ÁLVAREZ</t>
  </si>
  <si>
    <t>ZORRO</t>
  </si>
  <si>
    <t>JAIMES</t>
  </si>
  <si>
    <t>RUGELES</t>
  </si>
  <si>
    <t xml:space="preserve">PLATA </t>
  </si>
  <si>
    <t>PERÉZ</t>
  </si>
  <si>
    <t>CUAJI</t>
  </si>
  <si>
    <t>MARÍN</t>
  </si>
  <si>
    <t>MORANTE</t>
  </si>
  <si>
    <t>TOLEDO</t>
  </si>
  <si>
    <t xml:space="preserve">PEREA </t>
  </si>
  <si>
    <t xml:space="preserve">ACEVEDO </t>
  </si>
  <si>
    <t>DUSSAN</t>
  </si>
  <si>
    <t xml:space="preserve">CELY </t>
  </si>
  <si>
    <t>OVIEDO</t>
  </si>
  <si>
    <t>PEREIRA</t>
  </si>
  <si>
    <t xml:space="preserve">BECERRA </t>
  </si>
  <si>
    <t>MONTAÑEZ</t>
  </si>
  <si>
    <t xml:space="preserve">HUERTAS </t>
  </si>
  <si>
    <t xml:space="preserve">ZULUAGA </t>
  </si>
  <si>
    <t>VANEGAS</t>
  </si>
  <si>
    <t xml:space="preserve">CARVAJAL </t>
  </si>
  <si>
    <t>VALLEJO</t>
  </si>
  <si>
    <t>MINA</t>
  </si>
  <si>
    <t>LIZCANO</t>
  </si>
  <si>
    <t>ORJUELA</t>
  </si>
  <si>
    <t xml:space="preserve">MONCADA </t>
  </si>
  <si>
    <t>JARABA</t>
  </si>
  <si>
    <t>GELVEZ</t>
  </si>
  <si>
    <t>MANTILLA</t>
  </si>
  <si>
    <t>RAMI­REZ</t>
  </si>
  <si>
    <t>ALBARRACÍN</t>
  </si>
  <si>
    <t>BRAVO</t>
  </si>
  <si>
    <t>FACUNDO</t>
  </si>
  <si>
    <t>GARZÓN</t>
  </si>
  <si>
    <t>GRAJALES</t>
  </si>
  <si>
    <t>CORRALES</t>
  </si>
  <si>
    <t>HINOJOSA</t>
  </si>
  <si>
    <t>ANTOLINEZ</t>
  </si>
  <si>
    <t>ARRIGUI</t>
  </si>
  <si>
    <t>RIASCOS</t>
  </si>
  <si>
    <t>LAMPREA</t>
  </si>
  <si>
    <t>BOVEA</t>
  </si>
  <si>
    <t>VILORIA</t>
  </si>
  <si>
    <t>PULIDO</t>
  </si>
  <si>
    <t>VIAFARA</t>
  </si>
  <si>
    <t>GUTIÉRREZ</t>
  </si>
  <si>
    <t xml:space="preserve">MANZANO </t>
  </si>
  <si>
    <t xml:space="preserve">TORRADO </t>
  </si>
  <si>
    <t>AMARIS</t>
  </si>
  <si>
    <t>IBAÑEZ</t>
  </si>
  <si>
    <t>MUGNO</t>
  </si>
  <si>
    <t>SINISTERRA</t>
  </si>
  <si>
    <t>PERAFAN</t>
  </si>
  <si>
    <t>DUEÑAS</t>
  </si>
  <si>
    <t>BOLAÑO</t>
  </si>
  <si>
    <t>BUSTILLO</t>
  </si>
  <si>
    <t>LLINAS</t>
  </si>
  <si>
    <t>PALOMO</t>
  </si>
  <si>
    <t>BARRIOS</t>
  </si>
  <si>
    <t>DÍ­AZ</t>
  </si>
  <si>
    <t>ZAMUDIO</t>
  </si>
  <si>
    <t>BOHÓRQUEZ</t>
  </si>
  <si>
    <t>PÁEZ</t>
  </si>
  <si>
    <t>GAITAN</t>
  </si>
  <si>
    <t xml:space="preserve">CORRALES </t>
  </si>
  <si>
    <t>CUENCA</t>
  </si>
  <si>
    <t>ESPINAL</t>
  </si>
  <si>
    <t xml:space="preserve">CASTELBLANCO </t>
  </si>
  <si>
    <t>ESCUDERO</t>
  </si>
  <si>
    <t>CARDOSO</t>
  </si>
  <si>
    <t>VILLAREAL</t>
  </si>
  <si>
    <t>ARROYAVE</t>
  </si>
  <si>
    <t>MOGOLLON</t>
  </si>
  <si>
    <t>HUERTAS</t>
  </si>
  <si>
    <t>YELA</t>
  </si>
  <si>
    <t>ATENCIO</t>
  </si>
  <si>
    <t>ALBARRACIN</t>
  </si>
  <si>
    <t>SAMPAYO</t>
  </si>
  <si>
    <t>LOAIZA</t>
  </si>
  <si>
    <t>POLANIA</t>
  </si>
  <si>
    <t>BERMUDEZ</t>
  </si>
  <si>
    <t>SAAVEDRA</t>
  </si>
  <si>
    <t>URZOLA</t>
  </si>
  <si>
    <t>ELJACH</t>
  </si>
  <si>
    <t>LLANES</t>
  </si>
  <si>
    <t>REUTER</t>
  </si>
  <si>
    <t>VALERIANO</t>
  </si>
  <si>
    <t xml:space="preserve">RAMIREZ </t>
  </si>
  <si>
    <t>RENTERÍA</t>
  </si>
  <si>
    <t>ALMARIO</t>
  </si>
  <si>
    <t>TAMAYO</t>
  </si>
  <si>
    <t>ALBORNOZ</t>
  </si>
  <si>
    <t>MAURELLO</t>
  </si>
  <si>
    <t>MANCIPE</t>
  </si>
  <si>
    <t>BUENO</t>
  </si>
  <si>
    <t>MONDRAGON</t>
  </si>
  <si>
    <t>BERMEJO</t>
  </si>
  <si>
    <t>CAPERA</t>
  </si>
  <si>
    <t>TROYA</t>
  </si>
  <si>
    <t>DUITAMA</t>
  </si>
  <si>
    <t>IGLESIAS</t>
  </si>
  <si>
    <t>PUENTES</t>
  </si>
  <si>
    <t>URRESTE</t>
  </si>
  <si>
    <t>ROBLES</t>
  </si>
  <si>
    <t xml:space="preserve">LOPEZ  </t>
  </si>
  <si>
    <t>CARMONA</t>
  </si>
  <si>
    <t>ALMONACID</t>
  </si>
  <si>
    <t>OLIVERO</t>
  </si>
  <si>
    <t xml:space="preserve">RIVEROS </t>
  </si>
  <si>
    <t xml:space="preserve">PINEDA </t>
  </si>
  <si>
    <t>BEJAS</t>
  </si>
  <si>
    <t>SALGUERO</t>
  </si>
  <si>
    <t>GUAVITA</t>
  </si>
  <si>
    <t>VACCA</t>
  </si>
  <si>
    <t>OVALLES</t>
  </si>
  <si>
    <t>URBINA</t>
  </si>
  <si>
    <t>BARRIGA</t>
  </si>
  <si>
    <t>LIBREROS</t>
  </si>
  <si>
    <t xml:space="preserve">HUERGO </t>
  </si>
  <si>
    <t>TUSSO</t>
  </si>
  <si>
    <t>LLORENTE</t>
  </si>
  <si>
    <t>ARREDONDO</t>
  </si>
  <si>
    <t>TELLEZ</t>
  </si>
  <si>
    <t>VELOZA</t>
  </si>
  <si>
    <t>LANDEROS</t>
  </si>
  <si>
    <t>ÁVILA</t>
  </si>
  <si>
    <t>VARON</t>
  </si>
  <si>
    <t>TORRADO</t>
  </si>
  <si>
    <t xml:space="preserve">AREVALO </t>
  </si>
  <si>
    <t>HOCHMUTH</t>
  </si>
  <si>
    <t>CANTE</t>
  </si>
  <si>
    <t>PIMIENTO</t>
  </si>
  <si>
    <t>ANAYA</t>
  </si>
  <si>
    <t>BENÍTEZ</t>
  </si>
  <si>
    <t>VENEGAS</t>
  </si>
  <si>
    <t>GUARNIZO</t>
  </si>
  <si>
    <t>CACUA</t>
  </si>
  <si>
    <t xml:space="preserve">IBARRA </t>
  </si>
  <si>
    <t>ARRIETA</t>
  </si>
  <si>
    <t>ORREGO</t>
  </si>
  <si>
    <t>OCAMPO</t>
  </si>
  <si>
    <t>NUMPAQUE</t>
  </si>
  <si>
    <t xml:space="preserve">GIL </t>
  </si>
  <si>
    <t>JUNCO</t>
  </si>
  <si>
    <t>BÁEZ</t>
  </si>
  <si>
    <t>PANQUEVA</t>
  </si>
  <si>
    <t>YALI</t>
  </si>
  <si>
    <t>MORRIS</t>
  </si>
  <si>
    <t>HIDALGO</t>
  </si>
  <si>
    <t>PORTELA</t>
  </si>
  <si>
    <t>VASCO</t>
  </si>
  <si>
    <t>ARÉVALO</t>
  </si>
  <si>
    <t>ESALAS</t>
  </si>
  <si>
    <t xml:space="preserve">BETANCOURT </t>
  </si>
  <si>
    <t>NOVOA</t>
  </si>
  <si>
    <t>OSTOS</t>
  </si>
  <si>
    <t>CALDERÓN</t>
  </si>
  <si>
    <t>CAMELO</t>
  </si>
  <si>
    <t>NEMPEQUE</t>
  </si>
  <si>
    <t xml:space="preserve">PUSHAINA </t>
  </si>
  <si>
    <t xml:space="preserve">SIERRA </t>
  </si>
  <si>
    <t>MALAGON</t>
  </si>
  <si>
    <t xml:space="preserve">GAMBA </t>
  </si>
  <si>
    <t>ALTAMAR</t>
  </si>
  <si>
    <t>CÁCERES</t>
  </si>
  <si>
    <t>FARFAN</t>
  </si>
  <si>
    <t>ORDUZ</t>
  </si>
  <si>
    <t xml:space="preserve">SOTOMONTES </t>
  </si>
  <si>
    <t>VELANDIA</t>
  </si>
  <si>
    <t>JARA</t>
  </si>
  <si>
    <t>CERQUERA</t>
  </si>
  <si>
    <t xml:space="preserve">OTALVAREZ </t>
  </si>
  <si>
    <t>TAPIERO</t>
  </si>
  <si>
    <t>GARCES</t>
  </si>
  <si>
    <t>TRIVIÑO</t>
  </si>
  <si>
    <t>HIGUERA</t>
  </si>
  <si>
    <t>ALMANZA</t>
  </si>
  <si>
    <t>EGUIS</t>
  </si>
  <si>
    <t>POVEDA</t>
  </si>
  <si>
    <t>AMADOR</t>
  </si>
  <si>
    <t>BELTRÁN</t>
  </si>
  <si>
    <t>PAI</t>
  </si>
  <si>
    <t>GUZMÁN</t>
  </si>
  <si>
    <t>ATUESTA</t>
  </si>
  <si>
    <t>ZÚÑIGA</t>
  </si>
  <si>
    <t>TAPIA</t>
  </si>
  <si>
    <t>ERASO</t>
  </si>
  <si>
    <t>RADA</t>
  </si>
  <si>
    <t>TABACO</t>
  </si>
  <si>
    <t xml:space="preserve">ALCÁNTARA </t>
  </si>
  <si>
    <t>ZUBIETA</t>
  </si>
  <si>
    <t>ABREO</t>
  </si>
  <si>
    <t>IPUS</t>
  </si>
  <si>
    <t>LESMES</t>
  </si>
  <si>
    <t>OJEDA</t>
  </si>
  <si>
    <t>ECHEVERRI</t>
  </si>
  <si>
    <t>CASALLAS</t>
  </si>
  <si>
    <t>BARAHONA</t>
  </si>
  <si>
    <t>MARES</t>
  </si>
  <si>
    <t>LUJAN</t>
  </si>
  <si>
    <t>OTALORA</t>
  </si>
  <si>
    <t>HUÉRFANO</t>
  </si>
  <si>
    <t>MACHUCA</t>
  </si>
  <si>
    <t>FERRER</t>
  </si>
  <si>
    <t>TANGARIFE</t>
  </si>
  <si>
    <t>GARRIDO</t>
  </si>
  <si>
    <t>CASSIANI</t>
  </si>
  <si>
    <t>FIGUEREDO</t>
  </si>
  <si>
    <t>PATARROYO</t>
  </si>
  <si>
    <t>BUILES</t>
  </si>
  <si>
    <t>BLANQUICETT</t>
  </si>
  <si>
    <t xml:space="preserve">GIRON </t>
  </si>
  <si>
    <t>CASTELBLANCO</t>
  </si>
  <si>
    <t xml:space="preserve">ZAMBRANO </t>
  </si>
  <si>
    <t>TUBERQUIA</t>
  </si>
  <si>
    <t>ALMARALES</t>
  </si>
  <si>
    <t>SÁENZ</t>
  </si>
  <si>
    <t>SEPULVEDA</t>
  </si>
  <si>
    <t>ESLAVA</t>
  </si>
  <si>
    <t>MÁRQUEZ</t>
  </si>
  <si>
    <t>MENDIETA</t>
  </si>
  <si>
    <t>CIPAGAUTA</t>
  </si>
  <si>
    <t xml:space="preserve">ARGUELLES </t>
  </si>
  <si>
    <t>PELUFO</t>
  </si>
  <si>
    <t>CARRANZA</t>
  </si>
  <si>
    <t xml:space="preserve">ALZATE </t>
  </si>
  <si>
    <t>CARRERO</t>
  </si>
  <si>
    <t>GAMBA</t>
  </si>
  <si>
    <t>HUESO</t>
  </si>
  <si>
    <t xml:space="preserve">SEPÚLVEDA </t>
  </si>
  <si>
    <t>SANTAMARÍA</t>
  </si>
  <si>
    <t>CELY</t>
  </si>
  <si>
    <t xml:space="preserve">BAQUERO </t>
  </si>
  <si>
    <t>MONTIEL</t>
  </si>
  <si>
    <t>CERVANTES</t>
  </si>
  <si>
    <t xml:space="preserve">TOVAR </t>
  </si>
  <si>
    <t xml:space="preserve">SALAZAR </t>
  </si>
  <si>
    <t>PERALTA</t>
  </si>
  <si>
    <t>ALGARRA</t>
  </si>
  <si>
    <t>MAZABEL</t>
  </si>
  <si>
    <t xml:space="preserve">TELLEZ </t>
  </si>
  <si>
    <t>ULLOA</t>
  </si>
  <si>
    <t xml:space="preserve">BELLO </t>
  </si>
  <si>
    <t xml:space="preserve">DUARTE </t>
  </si>
  <si>
    <t>QUIÑONEZ</t>
  </si>
  <si>
    <t>COPETE</t>
  </si>
  <si>
    <t>MUNOZ</t>
  </si>
  <si>
    <t xml:space="preserve">MOGOLLÓN </t>
  </si>
  <si>
    <t xml:space="preserve">SAAVEDRA </t>
  </si>
  <si>
    <t xml:space="preserve">BASTOS </t>
  </si>
  <si>
    <t>MALAMBO</t>
  </si>
  <si>
    <t>VALENZUELA</t>
  </si>
  <si>
    <t xml:space="preserve">ALVAREZ </t>
  </si>
  <si>
    <t>NOREÑA</t>
  </si>
  <si>
    <t xml:space="preserve">AVENDAÑO </t>
  </si>
  <si>
    <t xml:space="preserve">CÓRDOBA </t>
  </si>
  <si>
    <t xml:space="preserve">PENAGOS </t>
  </si>
  <si>
    <t xml:space="preserve">ESCOBAR </t>
  </si>
  <si>
    <t xml:space="preserve">MATEUS </t>
  </si>
  <si>
    <t xml:space="preserve">GIRALDO </t>
  </si>
  <si>
    <t xml:space="preserve">FONSECA </t>
  </si>
  <si>
    <t>DUCUARA</t>
  </si>
  <si>
    <t xml:space="preserve">VIDALES </t>
  </si>
  <si>
    <t>GALOFRE</t>
  </si>
  <si>
    <t xml:space="preserve">CASTRO </t>
  </si>
  <si>
    <t xml:space="preserve">CAICEDO </t>
  </si>
  <si>
    <t>CORTÉS</t>
  </si>
  <si>
    <t>CERON</t>
  </si>
  <si>
    <t>USCATEGUI</t>
  </si>
  <si>
    <t xml:space="preserve">ACOSTA </t>
  </si>
  <si>
    <t>MAVISOY</t>
  </si>
  <si>
    <t>BARRANCO</t>
  </si>
  <si>
    <t>POLANCO</t>
  </si>
  <si>
    <t>CHAVARRIA</t>
  </si>
  <si>
    <t xml:space="preserve">SALGADO </t>
  </si>
  <si>
    <t>CABEZA</t>
  </si>
  <si>
    <t>THERAN</t>
  </si>
  <si>
    <t>LEIVA</t>
  </si>
  <si>
    <t>BLANDON</t>
  </si>
  <si>
    <t xml:space="preserve">OROZCO </t>
  </si>
  <si>
    <t xml:space="preserve">CALDERON </t>
  </si>
  <si>
    <t>ABRIL</t>
  </si>
  <si>
    <t xml:space="preserve">CUARTAS </t>
  </si>
  <si>
    <t>CHICA</t>
  </si>
  <si>
    <t>INGUILAN</t>
  </si>
  <si>
    <t>PEÑARANDA</t>
  </si>
  <si>
    <t xml:space="preserve">BARRERA </t>
  </si>
  <si>
    <t xml:space="preserve">DURAN </t>
  </si>
  <si>
    <t>VALOIS</t>
  </si>
  <si>
    <t xml:space="preserve">NARVAEZ </t>
  </si>
  <si>
    <t xml:space="preserve">TIBOCHA </t>
  </si>
  <si>
    <t xml:space="preserve">CASTAÑO </t>
  </si>
  <si>
    <t xml:space="preserve">TRUJILLO </t>
  </si>
  <si>
    <t xml:space="preserve">MARTI­NEZ </t>
  </si>
  <si>
    <t xml:space="preserve">IBAÑEZ </t>
  </si>
  <si>
    <t>CARRERA</t>
  </si>
  <si>
    <t>OLIVARES</t>
  </si>
  <si>
    <t xml:space="preserve">RODRÍ­GUEZ </t>
  </si>
  <si>
    <t>PRECIADO</t>
  </si>
  <si>
    <t xml:space="preserve">BURBANO </t>
  </si>
  <si>
    <t xml:space="preserve">MÉNDEZ </t>
  </si>
  <si>
    <t xml:space="preserve">APARICIO </t>
  </si>
  <si>
    <t xml:space="preserve">GARCÉS </t>
  </si>
  <si>
    <t>GUALDRON</t>
  </si>
  <si>
    <t>MARTÍ­NEZ</t>
  </si>
  <si>
    <t>MACIAS</t>
  </si>
  <si>
    <t xml:space="preserve">CHÁVEZ </t>
  </si>
  <si>
    <t xml:space="preserve">PATIÑO </t>
  </si>
  <si>
    <t>CHALA</t>
  </si>
  <si>
    <t>HERAZO</t>
  </si>
  <si>
    <t xml:space="preserve">MONTES </t>
  </si>
  <si>
    <t>CUARTAS</t>
  </si>
  <si>
    <t>LADINO</t>
  </si>
  <si>
    <t>MONTERO</t>
  </si>
  <si>
    <t>LATORRE</t>
  </si>
  <si>
    <t xml:space="preserve">TRIANA </t>
  </si>
  <si>
    <t>PINO</t>
  </si>
  <si>
    <t xml:space="preserve">NÚÑEZ </t>
  </si>
  <si>
    <t>TUIRAN</t>
  </si>
  <si>
    <t xml:space="preserve">ECHEVERRI </t>
  </si>
  <si>
    <t>VILLATE</t>
  </si>
  <si>
    <t xml:space="preserve">NIÑO </t>
  </si>
  <si>
    <t xml:space="preserve">ARCINIEGAS </t>
  </si>
  <si>
    <t xml:space="preserve">ESPITIA </t>
  </si>
  <si>
    <t>TIBADUIZA</t>
  </si>
  <si>
    <t xml:space="preserve">MEJIA </t>
  </si>
  <si>
    <t xml:space="preserve">VÁSQUEZ </t>
  </si>
  <si>
    <t xml:space="preserve">POSADA </t>
  </si>
  <si>
    <t xml:space="preserve">MÁRQUEZ </t>
  </si>
  <si>
    <t>VERGEL</t>
  </si>
  <si>
    <t>BARRERO</t>
  </si>
  <si>
    <t xml:space="preserve">MOLANO </t>
  </si>
  <si>
    <t>MOYA</t>
  </si>
  <si>
    <t>TAFUR</t>
  </si>
  <si>
    <t>MUNIVE</t>
  </si>
  <si>
    <t>AZA</t>
  </si>
  <si>
    <t xml:space="preserve">MANRIQUE </t>
  </si>
  <si>
    <t xml:space="preserve">GOMEZ </t>
  </si>
  <si>
    <t xml:space="preserve">ESCALANTE </t>
  </si>
  <si>
    <t>LAMUS</t>
  </si>
  <si>
    <t>RAMÍ­REZ</t>
  </si>
  <si>
    <t xml:space="preserve">VILLALBA </t>
  </si>
  <si>
    <t xml:space="preserve">GARCÍ­A </t>
  </si>
  <si>
    <t xml:space="preserve">GUIO </t>
  </si>
  <si>
    <t>VENERA</t>
  </si>
  <si>
    <t xml:space="preserve">CARDONA </t>
  </si>
  <si>
    <t>FLORES</t>
  </si>
  <si>
    <t>MANRIQUE</t>
  </si>
  <si>
    <t>GÍ“MEZ</t>
  </si>
  <si>
    <t>QUELAL</t>
  </si>
  <si>
    <t xml:space="preserve">CANTILLO </t>
  </si>
  <si>
    <t xml:space="preserve">ESPINOSA </t>
  </si>
  <si>
    <t>BARRETO</t>
  </si>
  <si>
    <t xml:space="preserve">TEJADA </t>
  </si>
  <si>
    <t>REVELO</t>
  </si>
  <si>
    <t>BARCO</t>
  </si>
  <si>
    <t xml:space="preserve">PERALTA </t>
  </si>
  <si>
    <t>ESPAÑA</t>
  </si>
  <si>
    <t xml:space="preserve">BUITRAGO </t>
  </si>
  <si>
    <t xml:space="preserve">CARDOZO </t>
  </si>
  <si>
    <t xml:space="preserve">RESTREPO </t>
  </si>
  <si>
    <t>VÁSQUEZ</t>
  </si>
  <si>
    <t>PINTO</t>
  </si>
  <si>
    <t xml:space="preserve">NARANJO </t>
  </si>
  <si>
    <t xml:space="preserve">CANO </t>
  </si>
  <si>
    <t>RODRÍ­GUEZ</t>
  </si>
  <si>
    <t>MESTRA</t>
  </si>
  <si>
    <t xml:space="preserve">CABRERA </t>
  </si>
  <si>
    <t xml:space="preserve"> PEREZ</t>
  </si>
  <si>
    <t>VIVEROS</t>
  </si>
  <si>
    <t>IBAGUE</t>
  </si>
  <si>
    <t>CALA</t>
  </si>
  <si>
    <t xml:space="preserve">RIVAS </t>
  </si>
  <si>
    <t>MARRUGO</t>
  </si>
  <si>
    <t xml:space="preserve">ORJUELA </t>
  </si>
  <si>
    <t>PIRAQUIVE</t>
  </si>
  <si>
    <t xml:space="preserve">DÍ­AZ </t>
  </si>
  <si>
    <t xml:space="preserve">FAJARDO </t>
  </si>
  <si>
    <t xml:space="preserve">HENAO </t>
  </si>
  <si>
    <t>BARRAGÁN</t>
  </si>
  <si>
    <t>LINARES</t>
  </si>
  <si>
    <t>CALDAS</t>
  </si>
  <si>
    <t>BULLA</t>
  </si>
  <si>
    <t xml:space="preserve">PEÑARANDA </t>
  </si>
  <si>
    <t>RENTERIA</t>
  </si>
  <si>
    <t>PORRAS</t>
  </si>
  <si>
    <t xml:space="preserve">BARBOSA </t>
  </si>
  <si>
    <t>JIMÍ‰NEZ</t>
  </si>
  <si>
    <t>CUADROS</t>
  </si>
  <si>
    <t>MOSSOS</t>
  </si>
  <si>
    <t>MARIÑO</t>
  </si>
  <si>
    <t>VILLERO</t>
  </si>
  <si>
    <t>PASOS</t>
  </si>
  <si>
    <t xml:space="preserve">MONSALVE </t>
  </si>
  <si>
    <t xml:space="preserve">BERDUGO </t>
  </si>
  <si>
    <t>CUNDUMI</t>
  </si>
  <si>
    <t xml:space="preserve">CORREA </t>
  </si>
  <si>
    <t xml:space="preserve">AYALA </t>
  </si>
  <si>
    <t>CHARRY</t>
  </si>
  <si>
    <t xml:space="preserve">SOTELO </t>
  </si>
  <si>
    <t>ESPINEL</t>
  </si>
  <si>
    <t xml:space="preserve">ARGOTE </t>
  </si>
  <si>
    <t xml:space="preserve">TORO </t>
  </si>
  <si>
    <t>RONDON</t>
  </si>
  <si>
    <t>GUARIN</t>
  </si>
  <si>
    <t xml:space="preserve">CLAVIJO </t>
  </si>
  <si>
    <t>MÚNERA</t>
  </si>
  <si>
    <t>RODAS</t>
  </si>
  <si>
    <t>BARAYA</t>
  </si>
  <si>
    <t xml:space="preserve">AGUIRRE </t>
  </si>
  <si>
    <t>MEDRANO</t>
  </si>
  <si>
    <t xml:space="preserve">VEGA </t>
  </si>
  <si>
    <t xml:space="preserve">LINARES </t>
  </si>
  <si>
    <t xml:space="preserve">PUELLO </t>
  </si>
  <si>
    <t xml:space="preserve">MIRANDA </t>
  </si>
  <si>
    <t>ORDUÑA</t>
  </si>
  <si>
    <t xml:space="preserve">BOHORQUEZ </t>
  </si>
  <si>
    <t xml:space="preserve">PELAEZ </t>
  </si>
  <si>
    <t xml:space="preserve">VILLADA </t>
  </si>
  <si>
    <t xml:space="preserve">VILLAMIZAR </t>
  </si>
  <si>
    <t>CUCUNUBA</t>
  </si>
  <si>
    <t xml:space="preserve">PORTILLA </t>
  </si>
  <si>
    <t>PALENCIA</t>
  </si>
  <si>
    <t>AFANADOR</t>
  </si>
  <si>
    <t>RAVELO</t>
  </si>
  <si>
    <t>URUEÑA</t>
  </si>
  <si>
    <t>NAVARRETE</t>
  </si>
  <si>
    <t>PARRAGA</t>
  </si>
  <si>
    <t>RENDÓN</t>
  </si>
  <si>
    <t>CATAÑO</t>
  </si>
  <si>
    <t>AVILEZ</t>
  </si>
  <si>
    <t xml:space="preserve">SOSA </t>
  </si>
  <si>
    <t xml:space="preserve">VILLAMIL </t>
  </si>
  <si>
    <t>CHAVEZ</t>
  </si>
  <si>
    <t xml:space="preserve">ARÉVALO </t>
  </si>
  <si>
    <t>MORANTES</t>
  </si>
  <si>
    <t>GUAYARA</t>
  </si>
  <si>
    <t>MANCILLA</t>
  </si>
  <si>
    <t>DAGUA</t>
  </si>
  <si>
    <t xml:space="preserve">MONTAÑA </t>
  </si>
  <si>
    <t>VALLE</t>
  </si>
  <si>
    <t>FANDIÑO</t>
  </si>
  <si>
    <t xml:space="preserve">PATERNINA </t>
  </si>
  <si>
    <t xml:space="preserve">CUESTAS </t>
  </si>
  <si>
    <t>MADRID</t>
  </si>
  <si>
    <t xml:space="preserve">MORANTES </t>
  </si>
  <si>
    <t>FLÓREZ</t>
  </si>
  <si>
    <t>TEJEDA</t>
  </si>
  <si>
    <t xml:space="preserve">VILLOTA </t>
  </si>
  <si>
    <t xml:space="preserve">RIAÑO </t>
  </si>
  <si>
    <t xml:space="preserve">POVEDA </t>
  </si>
  <si>
    <t xml:space="preserve">MEZA </t>
  </si>
  <si>
    <t xml:space="preserve">URIBE </t>
  </si>
  <si>
    <t>ISAZA</t>
  </si>
  <si>
    <t>MARÍ­N</t>
  </si>
  <si>
    <t>OÑATE</t>
  </si>
  <si>
    <t>FRESNEDA</t>
  </si>
  <si>
    <t>MATIZ</t>
  </si>
  <si>
    <t>DEL RIO</t>
  </si>
  <si>
    <t xml:space="preserve">RENDON </t>
  </si>
  <si>
    <t>CISNEROS</t>
  </si>
  <si>
    <t>CUESTA</t>
  </si>
  <si>
    <t xml:space="preserve">SERRANO </t>
  </si>
  <si>
    <t xml:space="preserve">CARACAS </t>
  </si>
  <si>
    <t>ROSERO</t>
  </si>
  <si>
    <t>CHACÓN</t>
  </si>
  <si>
    <t>NÚÑEZ</t>
  </si>
  <si>
    <t xml:space="preserve">MOYANO </t>
  </si>
  <si>
    <t xml:space="preserve">VANEGAS </t>
  </si>
  <si>
    <t>NORIEGA</t>
  </si>
  <si>
    <t>ROSALES</t>
  </si>
  <si>
    <t xml:space="preserve">GUARIN </t>
  </si>
  <si>
    <t>FALLA</t>
  </si>
  <si>
    <t>ALCENDRA</t>
  </si>
  <si>
    <t>ZULETA</t>
  </si>
  <si>
    <t>POSSU</t>
  </si>
  <si>
    <t>GARCÍ­A</t>
  </si>
  <si>
    <t>USUGA</t>
  </si>
  <si>
    <t>ESPINOZA</t>
  </si>
  <si>
    <t>NAVA</t>
  </si>
  <si>
    <t>TÉLLEZ</t>
  </si>
  <si>
    <t xml:space="preserve">LOSADA </t>
  </si>
  <si>
    <t>MARENTES</t>
  </si>
  <si>
    <t xml:space="preserve">RIOS </t>
  </si>
  <si>
    <t xml:space="preserve">MONTERO </t>
  </si>
  <si>
    <t>GUACHETA</t>
  </si>
  <si>
    <t>PARAMO</t>
  </si>
  <si>
    <t xml:space="preserve">AGUILAR </t>
  </si>
  <si>
    <t>NARVÁEZ</t>
  </si>
  <si>
    <t>BURITICA</t>
  </si>
  <si>
    <t>CALLEJAS</t>
  </si>
  <si>
    <t>GRACIA</t>
  </si>
  <si>
    <t xml:space="preserve">FERNANDEZ </t>
  </si>
  <si>
    <t xml:space="preserve">MENESES </t>
  </si>
  <si>
    <t xml:space="preserve">LAVERDE </t>
  </si>
  <si>
    <t>MUJICA</t>
  </si>
  <si>
    <t xml:space="preserve">ROBLES </t>
  </si>
  <si>
    <t>PRIAS</t>
  </si>
  <si>
    <t xml:space="preserve">ILES </t>
  </si>
  <si>
    <t>MÉNDEZ</t>
  </si>
  <si>
    <t xml:space="preserve">ZAMUDIO </t>
  </si>
  <si>
    <t>CORONEL</t>
  </si>
  <si>
    <t xml:space="preserve">SOLER </t>
  </si>
  <si>
    <t>BOTELLO</t>
  </si>
  <si>
    <t>CUTA</t>
  </si>
  <si>
    <t>ARCHILA</t>
  </si>
  <si>
    <t>HUELGOS</t>
  </si>
  <si>
    <t xml:space="preserve">POTES </t>
  </si>
  <si>
    <t xml:space="preserve">GALVIS </t>
  </si>
  <si>
    <t xml:space="preserve">POSSO </t>
  </si>
  <si>
    <t>AFRICANO</t>
  </si>
  <si>
    <t xml:space="preserve">MILLAN </t>
  </si>
  <si>
    <t xml:space="preserve">ARIZA </t>
  </si>
  <si>
    <t>LOPERA</t>
  </si>
  <si>
    <t>LIZARAZO</t>
  </si>
  <si>
    <t>BAENA</t>
  </si>
  <si>
    <t>PIZARRO</t>
  </si>
  <si>
    <t>FELIZZOLA</t>
  </si>
  <si>
    <t>CUITIVA</t>
  </si>
  <si>
    <t>HERREÑO</t>
  </si>
  <si>
    <t xml:space="preserve">ÍLVAREZ </t>
  </si>
  <si>
    <t>MARE</t>
  </si>
  <si>
    <t>GUATAQUIRA</t>
  </si>
  <si>
    <t xml:space="preserve">RAMÍ­REZ </t>
  </si>
  <si>
    <t>CERINZA</t>
  </si>
  <si>
    <t>ROJO</t>
  </si>
  <si>
    <t xml:space="preserve">BALLESTEROS </t>
  </si>
  <si>
    <t>TROMPETERO</t>
  </si>
  <si>
    <t>BERMEO</t>
  </si>
  <si>
    <t>SALINAS</t>
  </si>
  <si>
    <t xml:space="preserve">VELÁSQUEZ </t>
  </si>
  <si>
    <t>CERPA</t>
  </si>
  <si>
    <t>DE LA OSSA</t>
  </si>
  <si>
    <t>RIZO</t>
  </si>
  <si>
    <t>CAÑÓN</t>
  </si>
  <si>
    <t>GRANADA</t>
  </si>
  <si>
    <t xml:space="preserve">ARCOS </t>
  </si>
  <si>
    <t>DEL RISCO</t>
  </si>
  <si>
    <t xml:space="preserve">CASTAÑEDA </t>
  </si>
  <si>
    <t>BAJONERO</t>
  </si>
  <si>
    <t>DOS PASOS</t>
  </si>
  <si>
    <t>RUANO</t>
  </si>
  <si>
    <t>CLAROS</t>
  </si>
  <si>
    <t>GRANDA</t>
  </si>
  <si>
    <t>GALINDEZ</t>
  </si>
  <si>
    <t xml:space="preserve">ALDANA </t>
  </si>
  <si>
    <t xml:space="preserve">DAVILA </t>
  </si>
  <si>
    <t xml:space="preserve">MALDONADO </t>
  </si>
  <si>
    <t>MENCO</t>
  </si>
  <si>
    <t>ELEJALDE</t>
  </si>
  <si>
    <t>ALVIRA</t>
  </si>
  <si>
    <t xml:space="preserve">RANGEL </t>
  </si>
  <si>
    <t xml:space="preserve">SOTOMAYOR </t>
  </si>
  <si>
    <t>TINJACA</t>
  </si>
  <si>
    <t>BETANCOURTH</t>
  </si>
  <si>
    <t>VENTE</t>
  </si>
  <si>
    <t>SUAZA</t>
  </si>
  <si>
    <t xml:space="preserve">CADENA </t>
  </si>
  <si>
    <t>BERRIO</t>
  </si>
  <si>
    <t>ZEA</t>
  </si>
  <si>
    <t>PECHENE</t>
  </si>
  <si>
    <t xml:space="preserve">NAVIA </t>
  </si>
  <si>
    <t>VILLABONA</t>
  </si>
  <si>
    <t>URREGO</t>
  </si>
  <si>
    <t xml:space="preserve">NAIZAQUE </t>
  </si>
  <si>
    <t xml:space="preserve">CELIS </t>
  </si>
  <si>
    <t xml:space="preserve">SASTRE </t>
  </si>
  <si>
    <t>HINCAPIÉ</t>
  </si>
  <si>
    <t>OCORO</t>
  </si>
  <si>
    <t xml:space="preserve">PINZÓN </t>
  </si>
  <si>
    <t xml:space="preserve">MORCILLO </t>
  </si>
  <si>
    <t>USECHE</t>
  </si>
  <si>
    <t>PEDROZA</t>
  </si>
  <si>
    <t>GUARÍ­N</t>
  </si>
  <si>
    <t xml:space="preserve">BERMUDEZ </t>
  </si>
  <si>
    <t xml:space="preserve">SEGURA </t>
  </si>
  <si>
    <t xml:space="preserve">PIÑEROS </t>
  </si>
  <si>
    <t xml:space="preserve">CONTRERAS </t>
  </si>
  <si>
    <t>LAGUNA</t>
  </si>
  <si>
    <t xml:space="preserve">CASTRILLON </t>
  </si>
  <si>
    <t xml:space="preserve">POLANCO </t>
  </si>
  <si>
    <t>CAÑAS</t>
  </si>
  <si>
    <t xml:space="preserve">PELAYO </t>
  </si>
  <si>
    <t>SEPÚLVEDA</t>
  </si>
  <si>
    <t xml:space="preserve">CARMONA </t>
  </si>
  <si>
    <t>POSSO</t>
  </si>
  <si>
    <t xml:space="preserve">REDONDO </t>
  </si>
  <si>
    <t>MONTAÑA</t>
  </si>
  <si>
    <t xml:space="preserve">GUERRA </t>
  </si>
  <si>
    <t>MELGAR</t>
  </si>
  <si>
    <t xml:space="preserve">QUIROZ </t>
  </si>
  <si>
    <t>BAILARIN</t>
  </si>
  <si>
    <t>QUIMBAYO</t>
  </si>
  <si>
    <t>DONCEL</t>
  </si>
  <si>
    <t xml:space="preserve">LEMUS </t>
  </si>
  <si>
    <t>QUITIAN</t>
  </si>
  <si>
    <t xml:space="preserve">BENITEZ </t>
  </si>
  <si>
    <t>CURREA</t>
  </si>
  <si>
    <t xml:space="preserve">CARRANZA </t>
  </si>
  <si>
    <t xml:space="preserve">CASALLAS </t>
  </si>
  <si>
    <t>VITOLA</t>
  </si>
  <si>
    <t xml:space="preserve">TANGARIFE </t>
  </si>
  <si>
    <t xml:space="preserve">PRIETO </t>
  </si>
  <si>
    <t>AMEZQUITA</t>
  </si>
  <si>
    <t>PARODY</t>
  </si>
  <si>
    <t>BARROS</t>
  </si>
  <si>
    <t>MARROQUIN</t>
  </si>
  <si>
    <t xml:space="preserve">ALVARADO </t>
  </si>
  <si>
    <t xml:space="preserve">ALARCÓN </t>
  </si>
  <si>
    <t xml:space="preserve">URIANA </t>
  </si>
  <si>
    <t xml:space="preserve">LUGO </t>
  </si>
  <si>
    <t xml:space="preserve">GALLARDO </t>
  </si>
  <si>
    <t>COGUA</t>
  </si>
  <si>
    <t>TOCA</t>
  </si>
  <si>
    <t>COGOLLO</t>
  </si>
  <si>
    <t>PAYARES</t>
  </si>
  <si>
    <t xml:space="preserve">VÉLEZ </t>
  </si>
  <si>
    <t>URRUTIA</t>
  </si>
  <si>
    <t>BERTEL</t>
  </si>
  <si>
    <t>GRATTZ</t>
  </si>
  <si>
    <t>PORTACIO</t>
  </si>
  <si>
    <t xml:space="preserve">TABARES </t>
  </si>
  <si>
    <t xml:space="preserve">MARÍN </t>
  </si>
  <si>
    <t>BALAGUERA</t>
  </si>
  <si>
    <t>ALGECIRAS</t>
  </si>
  <si>
    <t>MOJICA</t>
  </si>
  <si>
    <t xml:space="preserve">ANGARITA </t>
  </si>
  <si>
    <t xml:space="preserve">BERMÚDEZ </t>
  </si>
  <si>
    <t>LEMOS</t>
  </si>
  <si>
    <t xml:space="preserve">MUNAR </t>
  </si>
  <si>
    <t>QUIZA</t>
  </si>
  <si>
    <t>POSOS</t>
  </si>
  <si>
    <t>LEGUIZAMO</t>
  </si>
  <si>
    <t xml:space="preserve">CARRASCAL </t>
  </si>
  <si>
    <t>DIAS</t>
  </si>
  <si>
    <t>HENRIQUEZ</t>
  </si>
  <si>
    <t>GRATERON</t>
  </si>
  <si>
    <t>CENDALES</t>
  </si>
  <si>
    <t>RAVE</t>
  </si>
  <si>
    <t>CUÉLLAR</t>
  </si>
  <si>
    <t>CUENTAS</t>
  </si>
  <si>
    <t xml:space="preserve">RIVERA </t>
  </si>
  <si>
    <t xml:space="preserve">LOPERA </t>
  </si>
  <si>
    <t>DIEZ</t>
  </si>
  <si>
    <t xml:space="preserve">RICO </t>
  </si>
  <si>
    <t xml:space="preserve">GRISALES </t>
  </si>
  <si>
    <t>LEUDO</t>
  </si>
  <si>
    <t xml:space="preserve">RENGIFO </t>
  </si>
  <si>
    <t>TOLOSA</t>
  </si>
  <si>
    <t>VILLANI</t>
  </si>
  <si>
    <t>GUACA</t>
  </si>
  <si>
    <t xml:space="preserve">PAYARES </t>
  </si>
  <si>
    <t>BOTINA</t>
  </si>
  <si>
    <t>ENRIQUEZ</t>
  </si>
  <si>
    <t xml:space="preserve">MENSA </t>
  </si>
  <si>
    <t xml:space="preserve">PALENCIA </t>
  </si>
  <si>
    <t>LIZARRALDE</t>
  </si>
  <si>
    <t>MUNAR</t>
  </si>
  <si>
    <t xml:space="preserve">RÍ­OS </t>
  </si>
  <si>
    <t xml:space="preserve">LARA </t>
  </si>
  <si>
    <t xml:space="preserve">CEPEDA </t>
  </si>
  <si>
    <t xml:space="preserve">ALEGRIA </t>
  </si>
  <si>
    <t xml:space="preserve">BRITO </t>
  </si>
  <si>
    <t xml:space="preserve">MACHADO </t>
  </si>
  <si>
    <t xml:space="preserve">BRAVO </t>
  </si>
  <si>
    <t>PERILLA</t>
  </si>
  <si>
    <t>ESPEJO</t>
  </si>
  <si>
    <t>SALUM</t>
  </si>
  <si>
    <t>GUIO</t>
  </si>
  <si>
    <t xml:space="preserve">NOREÑA </t>
  </si>
  <si>
    <t>DULCEY</t>
  </si>
  <si>
    <t>TABOADA</t>
  </si>
  <si>
    <t>PLATA</t>
  </si>
  <si>
    <t>PUELLO</t>
  </si>
  <si>
    <t>PATERNINA</t>
  </si>
  <si>
    <t>BAREÑO</t>
  </si>
  <si>
    <t>CHARRIS</t>
  </si>
  <si>
    <t xml:space="preserve">CUADROS </t>
  </si>
  <si>
    <t xml:space="preserve">UREÑA </t>
  </si>
  <si>
    <t>DEL TORO</t>
  </si>
  <si>
    <t xml:space="preserve">BARRAGÁN </t>
  </si>
  <si>
    <t xml:space="preserve">NOVOA </t>
  </si>
  <si>
    <t>HINESTROZA</t>
  </si>
  <si>
    <t>IDARRAGA</t>
  </si>
  <si>
    <t xml:space="preserve">SEPULVEDA </t>
  </si>
  <si>
    <t>IRIARTE</t>
  </si>
  <si>
    <t xml:space="preserve">BARRIOS </t>
  </si>
  <si>
    <t>BOBADILLA</t>
  </si>
  <si>
    <t>GONZALES</t>
  </si>
  <si>
    <t>PRISCO</t>
  </si>
  <si>
    <t xml:space="preserve">REINA </t>
  </si>
  <si>
    <t xml:space="preserve">CABELLO </t>
  </si>
  <si>
    <t>FERRUCHO</t>
  </si>
  <si>
    <t>IBARRA</t>
  </si>
  <si>
    <t>PAMPLONA</t>
  </si>
  <si>
    <t xml:space="preserve">SOLANO </t>
  </si>
  <si>
    <t>ACERO</t>
  </si>
  <si>
    <t xml:space="preserve">TAPIAS </t>
  </si>
  <si>
    <t xml:space="preserve">LESMES </t>
  </si>
  <si>
    <t>OYAGA</t>
  </si>
  <si>
    <t xml:space="preserve">UTRIA </t>
  </si>
  <si>
    <t xml:space="preserve">LEAL </t>
  </si>
  <si>
    <t xml:space="preserve">OVALLE </t>
  </si>
  <si>
    <t>MARMOL</t>
  </si>
  <si>
    <t xml:space="preserve">DONOSO </t>
  </si>
  <si>
    <t xml:space="preserve">VALDES </t>
  </si>
  <si>
    <t xml:space="preserve">CAPERA </t>
  </si>
  <si>
    <t>PEÑAFIEL</t>
  </si>
  <si>
    <t>CAYCEDO</t>
  </si>
  <si>
    <t>MORELOS</t>
  </si>
  <si>
    <t>GARCI­A</t>
  </si>
  <si>
    <t xml:space="preserve">CHICA </t>
  </si>
  <si>
    <t>BOCANEGRA</t>
  </si>
  <si>
    <t xml:space="preserve">PACHECO </t>
  </si>
  <si>
    <t>ANTE</t>
  </si>
  <si>
    <t xml:space="preserve">CUESTA </t>
  </si>
  <si>
    <t xml:space="preserve">MONTAÑEZ </t>
  </si>
  <si>
    <t>PEDROZO</t>
  </si>
  <si>
    <t>VILLALBA</t>
  </si>
  <si>
    <t xml:space="preserve">BERNATE </t>
  </si>
  <si>
    <t>SEVILLANO</t>
  </si>
  <si>
    <t xml:space="preserve">ECHAVARRIA </t>
  </si>
  <si>
    <t xml:space="preserve">ORDOÑEZ </t>
  </si>
  <si>
    <t>ROMAÑA</t>
  </si>
  <si>
    <t>CASTELLANO</t>
  </si>
  <si>
    <t>GOEZ</t>
  </si>
  <si>
    <t>BETO</t>
  </si>
  <si>
    <t xml:space="preserve">MONJE </t>
  </si>
  <si>
    <t>EUSSE</t>
  </si>
  <si>
    <t>MACHADO</t>
  </si>
  <si>
    <t>DE LA ROSA</t>
  </si>
  <si>
    <t>GUATAVITA</t>
  </si>
  <si>
    <t>TEQUIA</t>
  </si>
  <si>
    <t>MANCHOLA</t>
  </si>
  <si>
    <t>VESGA</t>
  </si>
  <si>
    <t>MONTAÑO</t>
  </si>
  <si>
    <t>MONTEJO</t>
  </si>
  <si>
    <t>BOJACA</t>
  </si>
  <si>
    <t>VILLADA</t>
  </si>
  <si>
    <t xml:space="preserve">ALVEAR </t>
  </si>
  <si>
    <t>RODRI­GUEZ</t>
  </si>
  <si>
    <t>CORTEZ</t>
  </si>
  <si>
    <t>CHANCI</t>
  </si>
  <si>
    <t xml:space="preserve">RAMI­REZ </t>
  </si>
  <si>
    <t>PETRO</t>
  </si>
  <si>
    <t>PANIAGUA</t>
  </si>
  <si>
    <t>CARABALLO</t>
  </si>
  <si>
    <t>GENES</t>
  </si>
  <si>
    <t>FABRA</t>
  </si>
  <si>
    <t>LANDAZURY</t>
  </si>
  <si>
    <t>TRESPALACIOS</t>
  </si>
  <si>
    <t>OCAÑA</t>
  </si>
  <si>
    <t>POPAYAN</t>
  </si>
  <si>
    <t>PARRALES</t>
  </si>
  <si>
    <t>MARTI­NEZ</t>
  </si>
  <si>
    <t>TAVERA</t>
  </si>
  <si>
    <t xml:space="preserve">VELASCO </t>
  </si>
  <si>
    <t>PAVAS</t>
  </si>
  <si>
    <t>NEGRETE</t>
  </si>
  <si>
    <t>PABA</t>
  </si>
  <si>
    <t>CORREO</t>
  </si>
  <si>
    <t>LONDOI‘O</t>
  </si>
  <si>
    <t>LOMBANA</t>
  </si>
  <si>
    <t>MERA</t>
  </si>
  <si>
    <t>VALBUENA</t>
  </si>
  <si>
    <t>TOBON</t>
  </si>
  <si>
    <t>OLAVE</t>
  </si>
  <si>
    <t>TUTA</t>
  </si>
  <si>
    <t>CALDERA</t>
  </si>
  <si>
    <t>CANTOR</t>
  </si>
  <si>
    <t xml:space="preserve">ESLAVA </t>
  </si>
  <si>
    <t>ESCARRIA</t>
  </si>
  <si>
    <t>BELALCAZAR</t>
  </si>
  <si>
    <t xml:space="preserve">SILGADO </t>
  </si>
  <si>
    <t>MUELAS</t>
  </si>
  <si>
    <t xml:space="preserve">BARRIGA </t>
  </si>
  <si>
    <t xml:space="preserve">MARQUEZ </t>
  </si>
  <si>
    <t>DORIA</t>
  </si>
  <si>
    <t xml:space="preserve">CARO </t>
  </si>
  <si>
    <t xml:space="preserve">ÁLVAREZ </t>
  </si>
  <si>
    <t xml:space="preserve">DEL CAMPO </t>
  </si>
  <si>
    <t>CASADIEGO</t>
  </si>
  <si>
    <t>AREIZA</t>
  </si>
  <si>
    <t xml:space="preserve">ROCHA </t>
  </si>
  <si>
    <t>IBARGUEN</t>
  </si>
  <si>
    <t>ALEGRIA</t>
  </si>
  <si>
    <t>VILLAFAÑE</t>
  </si>
  <si>
    <t>ROMO</t>
  </si>
  <si>
    <t>ARARAT</t>
  </si>
  <si>
    <t>SANTRICH</t>
  </si>
  <si>
    <t xml:space="preserve">DIEZ </t>
  </si>
  <si>
    <t>MARMOLEJO</t>
  </si>
  <si>
    <t>VALDES</t>
  </si>
  <si>
    <t>TREJOS</t>
  </si>
  <si>
    <t>GUAZA</t>
  </si>
  <si>
    <t xml:space="preserve">RODRI­GUEZ </t>
  </si>
  <si>
    <t>CANIZALES</t>
  </si>
  <si>
    <t>FAYAD</t>
  </si>
  <si>
    <t>ABAUNZA</t>
  </si>
  <si>
    <t xml:space="preserve">GRAJALES </t>
  </si>
  <si>
    <t>MANDINGA</t>
  </si>
  <si>
    <t>TEJADA</t>
  </si>
  <si>
    <t xml:space="preserve">CUERO </t>
  </si>
  <si>
    <t xml:space="preserve">GARCI­A </t>
  </si>
  <si>
    <t>HORTA</t>
  </si>
  <si>
    <t xml:space="preserve">QUICENO </t>
  </si>
  <si>
    <t>HUERFANO</t>
  </si>
  <si>
    <t>VALDIVIESO</t>
  </si>
  <si>
    <t>LENES</t>
  </si>
  <si>
    <t xml:space="preserve">GUALTERO </t>
  </si>
  <si>
    <t xml:space="preserve">MONTILLA </t>
  </si>
  <si>
    <t xml:space="preserve">VIVEROS </t>
  </si>
  <si>
    <t xml:space="preserve">LOZADA </t>
  </si>
  <si>
    <t>BASABE</t>
  </si>
  <si>
    <t xml:space="preserve">CARRION </t>
  </si>
  <si>
    <t xml:space="preserve">NAVARRETE </t>
  </si>
  <si>
    <t>CORDERO</t>
  </si>
  <si>
    <t xml:space="preserve">MARIÑO </t>
  </si>
  <si>
    <t>BARROSO</t>
  </si>
  <si>
    <t xml:space="preserve">GAITAN </t>
  </si>
  <si>
    <t>ECHEVERRIA</t>
  </si>
  <si>
    <t>LARGO</t>
  </si>
  <si>
    <t xml:space="preserve">FERNÁNDEZ </t>
  </si>
  <si>
    <t>DELGADILLO</t>
  </si>
  <si>
    <t xml:space="preserve">PEDRAZA </t>
  </si>
  <si>
    <t>MIRA</t>
  </si>
  <si>
    <t xml:space="preserve">BAENA </t>
  </si>
  <si>
    <t>TURIZO</t>
  </si>
  <si>
    <t xml:space="preserve">BARROS </t>
  </si>
  <si>
    <t>MEJI­A</t>
  </si>
  <si>
    <t>SAUMETH</t>
  </si>
  <si>
    <t>CARVAL</t>
  </si>
  <si>
    <t>CRISTIANO</t>
  </si>
  <si>
    <t>TRIGOS</t>
  </si>
  <si>
    <t xml:space="preserve">JAIMES </t>
  </si>
  <si>
    <t>PIRAZAN</t>
  </si>
  <si>
    <t xml:space="preserve">OSPINO </t>
  </si>
  <si>
    <t>MARI­N</t>
  </si>
  <si>
    <t xml:space="preserve">MADRID </t>
  </si>
  <si>
    <t>GAMEZ</t>
  </si>
  <si>
    <t xml:space="preserve">MANTILLA </t>
  </si>
  <si>
    <t>CARBAL</t>
  </si>
  <si>
    <t xml:space="preserve">TABORDA </t>
  </si>
  <si>
    <t>CHICAIZA</t>
  </si>
  <si>
    <t>CUASTUMAL</t>
  </si>
  <si>
    <t>MANDON</t>
  </si>
  <si>
    <t>TROCHEZ</t>
  </si>
  <si>
    <t>VERDECIA</t>
  </si>
  <si>
    <t>HEREDIA</t>
  </si>
  <si>
    <t xml:space="preserve">MESA </t>
  </si>
  <si>
    <t>MOURAD</t>
  </si>
  <si>
    <t>USME</t>
  </si>
  <si>
    <t>IPUANA</t>
  </si>
  <si>
    <t>MONTERROSA</t>
  </si>
  <si>
    <t xml:space="preserve">BOCANEGRA </t>
  </si>
  <si>
    <t>YONDAPIZ</t>
  </si>
  <si>
    <t>MALAVER</t>
  </si>
  <si>
    <t>CASTLLO</t>
  </si>
  <si>
    <t>MELGAREJO</t>
  </si>
  <si>
    <t>PRADO</t>
  </si>
  <si>
    <t>CASTRILLO</t>
  </si>
  <si>
    <t>MESTIZO</t>
  </si>
  <si>
    <t>BUSTANTE</t>
  </si>
  <si>
    <t xml:space="preserve">LADEUTH </t>
  </si>
  <si>
    <t>MAESTRE</t>
  </si>
  <si>
    <t>CARCAMO</t>
  </si>
  <si>
    <t>PIÑA</t>
  </si>
  <si>
    <t xml:space="preserve">CUDRIS </t>
  </si>
  <si>
    <t>PENILLA</t>
  </si>
  <si>
    <t xml:space="preserve">MANJARRES </t>
  </si>
  <si>
    <t>PILONIETA</t>
  </si>
  <si>
    <t xml:space="preserve">AGUILERA </t>
  </si>
  <si>
    <t>TOMBE</t>
  </si>
  <si>
    <t>META</t>
  </si>
  <si>
    <t>RUDAS</t>
  </si>
  <si>
    <t xml:space="preserve">COGOLLO </t>
  </si>
  <si>
    <t>GAÑAN</t>
  </si>
  <si>
    <t>BELEÑO</t>
  </si>
  <si>
    <t xml:space="preserve">AHUMADA </t>
  </si>
  <si>
    <t xml:space="preserve">GONZALES </t>
  </si>
  <si>
    <t xml:space="preserve">GALLEGO </t>
  </si>
  <si>
    <t xml:space="preserve">CABALLERO </t>
  </si>
  <si>
    <t>RIVERO Q</t>
  </si>
  <si>
    <t>ARGUELLES</t>
  </si>
  <si>
    <t xml:space="preserve">MANOSALVA </t>
  </si>
  <si>
    <t>PANESSO</t>
  </si>
  <si>
    <t xml:space="preserve">VIDES </t>
  </si>
  <si>
    <t>BARBA</t>
  </si>
  <si>
    <t>TERRANOVA</t>
  </si>
  <si>
    <t xml:space="preserve">OQUENDO </t>
  </si>
  <si>
    <t>PRESIGA</t>
  </si>
  <si>
    <t>ROQUEME</t>
  </si>
  <si>
    <t xml:space="preserve">BOTERO </t>
  </si>
  <si>
    <t>DE ANGEL</t>
  </si>
  <si>
    <t xml:space="preserve">TRASLAVIÑA </t>
  </si>
  <si>
    <t>SEGOVIA</t>
  </si>
  <si>
    <t>PIMENTEL</t>
  </si>
  <si>
    <t>MAGON</t>
  </si>
  <si>
    <t xml:space="preserve">VELDEZ </t>
  </si>
  <si>
    <t>ASCUNTAR</t>
  </si>
  <si>
    <t>PANA</t>
  </si>
  <si>
    <t>BENI­TEZ</t>
  </si>
  <si>
    <t>TRILLOS</t>
  </si>
  <si>
    <t xml:space="preserve">OLMOS </t>
  </si>
  <si>
    <t xml:space="preserve">DI­AZ </t>
  </si>
  <si>
    <t>ARGUMEDO</t>
  </si>
  <si>
    <t>TEGUE</t>
  </si>
  <si>
    <t>ULE</t>
  </si>
  <si>
    <t xml:space="preserve">INFANTE </t>
  </si>
  <si>
    <t>VÉLEZ</t>
  </si>
  <si>
    <t>SEGUA</t>
  </si>
  <si>
    <t>PALADINES</t>
  </si>
  <si>
    <t>GUITIERREZ</t>
  </si>
  <si>
    <t>LERMA</t>
  </si>
  <si>
    <t xml:space="preserve">ÑAÑEZ </t>
  </si>
  <si>
    <t xml:space="preserve">BERON </t>
  </si>
  <si>
    <t xml:space="preserve">COLMENARES </t>
  </si>
  <si>
    <t>OYOLA</t>
  </si>
  <si>
    <t>MARGFOY</t>
  </si>
  <si>
    <t xml:space="preserve">ALMANZA </t>
  </si>
  <si>
    <t xml:space="preserve">BOLAÑO </t>
  </si>
  <si>
    <t xml:space="preserve"> LÓPEZ </t>
  </si>
  <si>
    <t>CORONELL</t>
  </si>
  <si>
    <t>LANCHEROS</t>
  </si>
  <si>
    <t>VITERI</t>
  </si>
  <si>
    <t xml:space="preserve">PUIN </t>
  </si>
  <si>
    <t>CANDIL</t>
  </si>
  <si>
    <t xml:space="preserve">GAMARRA </t>
  </si>
  <si>
    <t>CÓRDOBA</t>
  </si>
  <si>
    <t xml:space="preserve">NEGRETE </t>
  </si>
  <si>
    <t xml:space="preserve">ROBAYO </t>
  </si>
  <si>
    <t xml:space="preserve">ATEHORTUA </t>
  </si>
  <si>
    <t xml:space="preserve">CAÑAS </t>
  </si>
  <si>
    <t>JOJOA</t>
  </si>
  <si>
    <t>COTES</t>
  </si>
  <si>
    <t>VIERA</t>
  </si>
  <si>
    <t>CARPIO</t>
  </si>
  <si>
    <t>LAMADRID</t>
  </si>
  <si>
    <t>ESCAMILLA</t>
  </si>
  <si>
    <t>LEONES</t>
  </si>
  <si>
    <t xml:space="preserve">PORTILLO </t>
  </si>
  <si>
    <t xml:space="preserve">CARREÑO </t>
  </si>
  <si>
    <t>MONTALVO</t>
  </si>
  <si>
    <t xml:space="preserve">GRACIA </t>
  </si>
  <si>
    <t>CHANTRE</t>
  </si>
  <si>
    <t xml:space="preserve">LAGUNA </t>
  </si>
  <si>
    <t>PUA</t>
  </si>
  <si>
    <t>MANZANARES</t>
  </si>
  <si>
    <t>SANTACOLOMA</t>
  </si>
  <si>
    <t>BANGUERA</t>
  </si>
  <si>
    <t>BAÑOL</t>
  </si>
  <si>
    <t>MELENDREZ</t>
  </si>
  <si>
    <t xml:space="preserve">ASPRILLA </t>
  </si>
  <si>
    <t xml:space="preserve">CHAVARRIA </t>
  </si>
  <si>
    <t xml:space="preserve">CERQUERA </t>
  </si>
  <si>
    <t>AHUMADA</t>
  </si>
  <si>
    <t>AYURE</t>
  </si>
  <si>
    <t xml:space="preserve"> JIMENEZ</t>
  </si>
  <si>
    <t>CORAL</t>
  </si>
  <si>
    <t xml:space="preserve">BAYONA </t>
  </si>
  <si>
    <t xml:space="preserve">RUBIANO </t>
  </si>
  <si>
    <t xml:space="preserve">CALLEJAS </t>
  </si>
  <si>
    <t>AROCA</t>
  </si>
  <si>
    <t xml:space="preserve">PRECIADO </t>
  </si>
  <si>
    <t>ARANGUREN</t>
  </si>
  <si>
    <t>SANMIGUEL</t>
  </si>
  <si>
    <t>GUILLIN</t>
  </si>
  <si>
    <t>RUEDAS</t>
  </si>
  <si>
    <t xml:space="preserve">BELTRÁN </t>
  </si>
  <si>
    <t xml:space="preserve">JOJOA </t>
  </si>
  <si>
    <t>ZABALETA</t>
  </si>
  <si>
    <t>CAQUEZA</t>
  </si>
  <si>
    <t>NÍ­TOLA</t>
  </si>
  <si>
    <t>VALERA</t>
  </si>
  <si>
    <t>CAÑIZAREZ</t>
  </si>
  <si>
    <t xml:space="preserve">MOTTA </t>
  </si>
  <si>
    <t>PITALUA</t>
  </si>
  <si>
    <t>MARZOLA</t>
  </si>
  <si>
    <t>PERRE</t>
  </si>
  <si>
    <t xml:space="preserve">SMITH </t>
  </si>
  <si>
    <t xml:space="preserve">CABARICO </t>
  </si>
  <si>
    <t>PRADILLA</t>
  </si>
  <si>
    <t xml:space="preserve">PULGARIN </t>
  </si>
  <si>
    <t xml:space="preserve">ARANDIA </t>
  </si>
  <si>
    <t>PEDREROS</t>
  </si>
  <si>
    <t>CEDIEL</t>
  </si>
  <si>
    <t>YANEZ</t>
  </si>
  <si>
    <t>GAMARRA</t>
  </si>
  <si>
    <t>MALLARINO</t>
  </si>
  <si>
    <t>GALLARDO</t>
  </si>
  <si>
    <t>ESGUERRA</t>
  </si>
  <si>
    <t>ESQUIVEL</t>
  </si>
  <si>
    <t>UMBARILA</t>
  </si>
  <si>
    <t xml:space="preserve">MEJÍA </t>
  </si>
  <si>
    <t>MANOTAS</t>
  </si>
  <si>
    <t>BERROCAL</t>
  </si>
  <si>
    <t>CHARA</t>
  </si>
  <si>
    <t>BACA</t>
  </si>
  <si>
    <t>CARRETERO</t>
  </si>
  <si>
    <t xml:space="preserve">ABELLO </t>
  </si>
  <si>
    <t>QUEZADA</t>
  </si>
  <si>
    <t xml:space="preserve">ZUÑIGA </t>
  </si>
  <si>
    <t xml:space="preserve">PÑREZ </t>
  </si>
  <si>
    <t>LUENGAS</t>
  </si>
  <si>
    <t>SIMANCA</t>
  </si>
  <si>
    <t>MANZANO</t>
  </si>
  <si>
    <t>MACEA</t>
  </si>
  <si>
    <t>LAMK</t>
  </si>
  <si>
    <t>REGINO</t>
  </si>
  <si>
    <t>SIGUA</t>
  </si>
  <si>
    <t>SANTIESTEBAN</t>
  </si>
  <si>
    <t>TURRIAGO</t>
  </si>
  <si>
    <t xml:space="preserve">RONCANCIO </t>
  </si>
  <si>
    <t xml:space="preserve">CASANOVA </t>
  </si>
  <si>
    <t xml:space="preserve">QUIJANO </t>
  </si>
  <si>
    <t xml:space="preserve">CADAVID </t>
  </si>
  <si>
    <t>AGAMEZ</t>
  </si>
  <si>
    <t>SORIANO</t>
  </si>
  <si>
    <t>ACHAGUA</t>
  </si>
  <si>
    <t>ACHURY</t>
  </si>
  <si>
    <t>SARRAZOLA</t>
  </si>
  <si>
    <t>GAFARO</t>
  </si>
  <si>
    <t xml:space="preserve">MAYORGA </t>
  </si>
  <si>
    <t xml:space="preserve">OLAYA </t>
  </si>
  <si>
    <t>OVALLOS</t>
  </si>
  <si>
    <t xml:space="preserve">ASCANIO </t>
  </si>
  <si>
    <t>CHARRYS</t>
  </si>
  <si>
    <t xml:space="preserve">CHINCHILLA </t>
  </si>
  <si>
    <t>PITA</t>
  </si>
  <si>
    <t>RIAY</t>
  </si>
  <si>
    <t xml:space="preserve">DAZA </t>
  </si>
  <si>
    <t>TARQUINO</t>
  </si>
  <si>
    <t>TINTINAGO</t>
  </si>
  <si>
    <t>BROCHERO</t>
  </si>
  <si>
    <t>GRISALESO</t>
  </si>
  <si>
    <t xml:space="preserve">CALLE </t>
  </si>
  <si>
    <t xml:space="preserve">CAÑIZARES </t>
  </si>
  <si>
    <t>OBREGOSO</t>
  </si>
  <si>
    <t>MOYANO</t>
  </si>
  <si>
    <t>SOGAMOSO</t>
  </si>
  <si>
    <t>ALGARIN</t>
  </si>
  <si>
    <t>ROLON</t>
  </si>
  <si>
    <t>CHIVATA</t>
  </si>
  <si>
    <t>BERNATE</t>
  </si>
  <si>
    <t>CARPETA</t>
  </si>
  <si>
    <t>PICON</t>
  </si>
  <si>
    <t>ANTURY</t>
  </si>
  <si>
    <t>AGATON</t>
  </si>
  <si>
    <t>PARODI</t>
  </si>
  <si>
    <t>COTINCHARA</t>
  </si>
  <si>
    <t>GARAY</t>
  </si>
  <si>
    <t>ATEHORTUA</t>
  </si>
  <si>
    <t>PONARE</t>
  </si>
  <si>
    <t>CHAVARRÍA</t>
  </si>
  <si>
    <t xml:space="preserve">DUCUARA </t>
  </si>
  <si>
    <t>ALVERNIA</t>
  </si>
  <si>
    <t xml:space="preserve">MENDIETA </t>
  </si>
  <si>
    <t>MESTRE</t>
  </si>
  <si>
    <t>VALDEZ</t>
  </si>
  <si>
    <t>SOPO</t>
  </si>
  <si>
    <t>URON</t>
  </si>
  <si>
    <t>OYUELA</t>
  </si>
  <si>
    <t xml:space="preserve">BRICEÑO </t>
  </si>
  <si>
    <t>HORTUA</t>
  </si>
  <si>
    <t xml:space="preserve"> HERRERA</t>
  </si>
  <si>
    <t xml:space="preserve">VELA </t>
  </si>
  <si>
    <t xml:space="preserve">LINDARTE </t>
  </si>
  <si>
    <t>JAJOY</t>
  </si>
  <si>
    <t xml:space="preserve"> OSORIO</t>
  </si>
  <si>
    <t>BACCA</t>
  </si>
  <si>
    <t>PICHIMATA</t>
  </si>
  <si>
    <t xml:space="preserve">MARTELO </t>
  </si>
  <si>
    <t>CELADA</t>
  </si>
  <si>
    <t>AGELVIS</t>
  </si>
  <si>
    <t>GARNICA</t>
  </si>
  <si>
    <t>GUAQUETA</t>
  </si>
  <si>
    <t xml:space="preserve">FIERRO </t>
  </si>
  <si>
    <t>MARTELO</t>
  </si>
  <si>
    <t xml:space="preserve">VERGEL </t>
  </si>
  <si>
    <t xml:space="preserve">OJEDA </t>
  </si>
  <si>
    <t xml:space="preserve">SAY </t>
  </si>
  <si>
    <t>TIFO</t>
  </si>
  <si>
    <t xml:space="preserve">JARABA </t>
  </si>
  <si>
    <t>MALAGA</t>
  </si>
  <si>
    <t>SUSA</t>
  </si>
  <si>
    <t>PAJARO</t>
  </si>
  <si>
    <t xml:space="preserve">CORONADO </t>
  </si>
  <si>
    <t>BOYACA</t>
  </si>
  <si>
    <t>PERLAZA</t>
  </si>
  <si>
    <t>SANTAFE</t>
  </si>
  <si>
    <t xml:space="preserve">NARVÁEZ </t>
  </si>
  <si>
    <t>LICONA</t>
  </si>
  <si>
    <t>SARABIA</t>
  </si>
  <si>
    <t>RIVILLAS</t>
  </si>
  <si>
    <t>CAMERO</t>
  </si>
  <si>
    <t>VIDALES</t>
  </si>
  <si>
    <t xml:space="preserve">URBINA </t>
  </si>
  <si>
    <t>GALE</t>
  </si>
  <si>
    <t>ARMENTA</t>
  </si>
  <si>
    <t>VIZCAINO</t>
  </si>
  <si>
    <t>JOBSOY</t>
  </si>
  <si>
    <t>MEDELLIN</t>
  </si>
  <si>
    <t xml:space="preserve">RENTERIA </t>
  </si>
  <si>
    <t>LEZCANO</t>
  </si>
  <si>
    <t>FULA</t>
  </si>
  <si>
    <t>ANTURI</t>
  </si>
  <si>
    <t>ESTIDUAR</t>
  </si>
  <si>
    <t>MATALLANA</t>
  </si>
  <si>
    <t xml:space="preserve">ROSALES </t>
  </si>
  <si>
    <t>GUACARAPARE</t>
  </si>
  <si>
    <t xml:space="preserve">TIBANA </t>
  </si>
  <si>
    <t xml:space="preserve">ACHAGUA </t>
  </si>
  <si>
    <t>VÍ SQUEZ</t>
  </si>
  <si>
    <t xml:space="preserve"> GONZALEZ</t>
  </si>
  <si>
    <t>HUILA</t>
  </si>
  <si>
    <t>CAPACHO</t>
  </si>
  <si>
    <t>PESTANA</t>
  </si>
  <si>
    <t>VIRGUEZ</t>
  </si>
  <si>
    <t xml:space="preserve">VIANA </t>
  </si>
  <si>
    <t>SEGURO</t>
  </si>
  <si>
    <t>BUESAQUILLO</t>
  </si>
  <si>
    <t>STERLING</t>
  </si>
  <si>
    <t>ARMELLA</t>
  </si>
  <si>
    <t>CHIQUILLO</t>
  </si>
  <si>
    <t xml:space="preserve">HOLGUIN </t>
  </si>
  <si>
    <t xml:space="preserve">MACIAS </t>
  </si>
  <si>
    <t>SEDANO</t>
  </si>
  <si>
    <t>ROSILLO</t>
  </si>
  <si>
    <t>PAIPA</t>
  </si>
  <si>
    <t>ARCHBOLD</t>
  </si>
  <si>
    <t xml:space="preserve">BLANQUICED </t>
  </si>
  <si>
    <t xml:space="preserve">GELVEZ </t>
  </si>
  <si>
    <t>ALJURE</t>
  </si>
  <si>
    <t>ECHAVEZ</t>
  </si>
  <si>
    <t xml:space="preserve">RUA </t>
  </si>
  <si>
    <t>BULA</t>
  </si>
  <si>
    <t xml:space="preserve">DE LA OSSA </t>
  </si>
  <si>
    <t>PASCAGAZA</t>
  </si>
  <si>
    <t>BERBESI</t>
  </si>
  <si>
    <t>OMAÑA</t>
  </si>
  <si>
    <t>BADILLO</t>
  </si>
  <si>
    <t>HERRERO</t>
  </si>
  <si>
    <t>MARIMON</t>
  </si>
  <si>
    <t xml:space="preserve">TAPIA </t>
  </si>
  <si>
    <t xml:space="preserve">BURGOS </t>
  </si>
  <si>
    <t>CARILLO</t>
  </si>
  <si>
    <t xml:space="preserve">SOCARRAS </t>
  </si>
  <si>
    <t>SOCARRAS</t>
  </si>
  <si>
    <t>BOADA</t>
  </si>
  <si>
    <t>CUISMAN</t>
  </si>
  <si>
    <t>SORACA</t>
  </si>
  <si>
    <t>IRREÑO</t>
  </si>
  <si>
    <t xml:space="preserve">PORRAS </t>
  </si>
  <si>
    <t xml:space="preserve">ARBELÍEZ </t>
  </si>
  <si>
    <t>POLENTINO</t>
  </si>
  <si>
    <t xml:space="preserve">NEGRIA </t>
  </si>
  <si>
    <t>TONCEL</t>
  </si>
  <si>
    <t xml:space="preserve">TOBÓN </t>
  </si>
  <si>
    <t>ENCINAS</t>
  </si>
  <si>
    <t>CHIA</t>
  </si>
  <si>
    <t>ULTENGO</t>
  </si>
  <si>
    <t>MANCO</t>
  </si>
  <si>
    <t xml:space="preserve">ROMÁN </t>
  </si>
  <si>
    <t>ROCA</t>
  </si>
  <si>
    <t>PEINADO</t>
  </si>
  <si>
    <t xml:space="preserve"> TORRES </t>
  </si>
  <si>
    <t xml:space="preserve">PERTUZ </t>
  </si>
  <si>
    <t xml:space="preserve"> AUSTEN</t>
  </si>
  <si>
    <t>VALLADALES</t>
  </si>
  <si>
    <t>ORBEGOZO</t>
  </si>
  <si>
    <t>GUAPACHA</t>
  </si>
  <si>
    <t xml:space="preserve">NOPE </t>
  </si>
  <si>
    <t xml:space="preserve">GORDILLO </t>
  </si>
  <si>
    <t>TIGREROS</t>
  </si>
  <si>
    <t xml:space="preserve">RUCINQUE </t>
  </si>
  <si>
    <t xml:space="preserve">TOLOZA </t>
  </si>
  <si>
    <t>CASADIEGOS</t>
  </si>
  <si>
    <t xml:space="preserve">NAVAS </t>
  </si>
  <si>
    <t xml:space="preserve">FIGEROA </t>
  </si>
  <si>
    <t xml:space="preserve">SANGUINO </t>
  </si>
  <si>
    <t>LA ROTTA</t>
  </si>
  <si>
    <t>CALERO</t>
  </si>
  <si>
    <t>JACOME</t>
  </si>
  <si>
    <t xml:space="preserve">ANDRADE </t>
  </si>
  <si>
    <t xml:space="preserve">REINOSA </t>
  </si>
  <si>
    <t xml:space="preserve">ALMEIDA </t>
  </si>
  <si>
    <t xml:space="preserve">MONTANEZ </t>
  </si>
  <si>
    <t xml:space="preserve">ESPINOZA </t>
  </si>
  <si>
    <t>FUQUENE</t>
  </si>
  <si>
    <t>LABIO</t>
  </si>
  <si>
    <t xml:space="preserve">ALBARRACIN </t>
  </si>
  <si>
    <t>ESTRDA</t>
  </si>
  <si>
    <t xml:space="preserve">OVALLOS </t>
  </si>
  <si>
    <t>BOLÍVAR</t>
  </si>
  <si>
    <t>LEGUIZAMOO</t>
  </si>
  <si>
    <t>ALAVREZ</t>
  </si>
  <si>
    <t xml:space="preserve">BOTELLO </t>
  </si>
  <si>
    <t>MONZALVE</t>
  </si>
  <si>
    <t>PEROSO</t>
  </si>
  <si>
    <t>LABRADOR</t>
  </si>
  <si>
    <t xml:space="preserve">ROGRIGUEZ </t>
  </si>
  <si>
    <t>OVANDO</t>
  </si>
  <si>
    <t>PALLAREZ</t>
  </si>
  <si>
    <t>TORREZ</t>
  </si>
  <si>
    <t>QUIMNTERO</t>
  </si>
  <si>
    <t>PUCHE</t>
  </si>
  <si>
    <t>GARZA</t>
  </si>
  <si>
    <t xml:space="preserve">VIVAS </t>
  </si>
  <si>
    <t xml:space="preserve">TURIZO </t>
  </si>
  <si>
    <t>SUAN</t>
  </si>
  <si>
    <t>FRAGOZO</t>
  </si>
  <si>
    <t>LIMA</t>
  </si>
  <si>
    <t>VALOYES</t>
  </si>
  <si>
    <t>TAQUINAS</t>
  </si>
  <si>
    <t>TORREGLOSA</t>
  </si>
  <si>
    <t>GUGU</t>
  </si>
  <si>
    <t xml:space="preserve">MARTINEZ AMAYA </t>
  </si>
  <si>
    <t>ESQUEA</t>
  </si>
  <si>
    <t>ATENCIA</t>
  </si>
  <si>
    <t xml:space="preserve">PAREDES </t>
  </si>
  <si>
    <t xml:space="preserve">GARCES </t>
  </si>
  <si>
    <t xml:space="preserve">TERAN </t>
  </si>
  <si>
    <t xml:space="preserve">TOCORA </t>
  </si>
  <si>
    <t>UTRIA</t>
  </si>
  <si>
    <t xml:space="preserve">ARGUELLO </t>
  </si>
  <si>
    <t>TRASLAVIÑA</t>
  </si>
  <si>
    <t>TORREJANO</t>
  </si>
  <si>
    <t xml:space="preserve">LEIVA </t>
  </si>
  <si>
    <t>CASALINS</t>
  </si>
  <si>
    <t>SANJUAN</t>
  </si>
  <si>
    <t>PANQUEBA</t>
  </si>
  <si>
    <t>DONADO</t>
  </si>
  <si>
    <t xml:space="preserve">GALVÁN </t>
  </si>
  <si>
    <t xml:space="preserve">PRADO </t>
  </si>
  <si>
    <t>IDROBO</t>
  </si>
  <si>
    <t xml:space="preserve">MATOS </t>
  </si>
  <si>
    <t xml:space="preserve">OMAÑA </t>
  </si>
  <si>
    <t>VERJEL</t>
  </si>
  <si>
    <t>VELAZQUEZ</t>
  </si>
  <si>
    <t xml:space="preserve">LERECHS </t>
  </si>
  <si>
    <t xml:space="preserve">ARISTIZABAL </t>
  </si>
  <si>
    <t xml:space="preserve">ARROYO </t>
  </si>
  <si>
    <t>ARREOLA</t>
  </si>
  <si>
    <t>MORERA</t>
  </si>
  <si>
    <t>ARISMENDY</t>
  </si>
  <si>
    <t xml:space="preserve">GOYENECHE </t>
  </si>
  <si>
    <t>MATTA</t>
  </si>
  <si>
    <t>YERENA</t>
  </si>
  <si>
    <t>GULLOSO</t>
  </si>
  <si>
    <t xml:space="preserve">PAREJA </t>
  </si>
  <si>
    <t>PINILLOS</t>
  </si>
  <si>
    <t xml:space="preserve">PEDREROS </t>
  </si>
  <si>
    <t>NIEBLES</t>
  </si>
  <si>
    <t>JOYA</t>
  </si>
  <si>
    <t xml:space="preserve">LLANOS </t>
  </si>
  <si>
    <t>CAPOTE</t>
  </si>
  <si>
    <t>BUITRON</t>
  </si>
  <si>
    <t>SANTERO</t>
  </si>
  <si>
    <t>MATURANA</t>
  </si>
  <si>
    <t xml:space="preserve">ARENGAS </t>
  </si>
  <si>
    <t>MOPAN</t>
  </si>
  <si>
    <t>LOMBO</t>
  </si>
  <si>
    <t>SANTISTEBAN</t>
  </si>
  <si>
    <t>IMBACHI</t>
  </si>
  <si>
    <t xml:space="preserve">GONGORA </t>
  </si>
  <si>
    <t>FUQUEN</t>
  </si>
  <si>
    <t>CAMAYO</t>
  </si>
  <si>
    <t>COMETA</t>
  </si>
  <si>
    <t>CUTIVA</t>
  </si>
  <si>
    <t>TUQUERRES</t>
  </si>
  <si>
    <t>PUENTE</t>
  </si>
  <si>
    <t xml:space="preserve">BELEÑO </t>
  </si>
  <si>
    <t>ALTAMIRANDA</t>
  </si>
  <si>
    <t xml:space="preserve">CUTIVA </t>
  </si>
  <si>
    <t>OSORNO</t>
  </si>
  <si>
    <t>QUILINDO</t>
  </si>
  <si>
    <t>TOSCANO</t>
  </si>
  <si>
    <t>ALCALA</t>
  </si>
  <si>
    <t>COLMENA</t>
  </si>
  <si>
    <t>VENECIA</t>
  </si>
  <si>
    <t>ESTACIO</t>
  </si>
  <si>
    <t>VILLAZON</t>
  </si>
  <si>
    <t>BAYENA</t>
  </si>
  <si>
    <t>VALLES</t>
  </si>
  <si>
    <t>LEYVA</t>
  </si>
  <si>
    <t xml:space="preserve">LARIOS </t>
  </si>
  <si>
    <t xml:space="preserve">ATENCIA </t>
  </si>
  <si>
    <t>PÑREZ</t>
  </si>
  <si>
    <t>REMISIO</t>
  </si>
  <si>
    <t>TOZCANO</t>
  </si>
  <si>
    <t>PALMAR</t>
  </si>
  <si>
    <t xml:space="preserve">CASTELLON </t>
  </si>
  <si>
    <t>BANDA</t>
  </si>
  <si>
    <t xml:space="preserve">MUÑIZ </t>
  </si>
  <si>
    <t>MOROCHO</t>
  </si>
  <si>
    <t>ARABIA</t>
  </si>
  <si>
    <t xml:space="preserve">PALLARES </t>
  </si>
  <si>
    <t>ITURRIAGO</t>
  </si>
  <si>
    <t xml:space="preserve">AROCA </t>
  </si>
  <si>
    <t>CHICANGANA</t>
  </si>
  <si>
    <t>ESTEPA</t>
  </si>
  <si>
    <t>PRIMICIERO</t>
  </si>
  <si>
    <t>MIELES</t>
  </si>
  <si>
    <t>CORTINA</t>
  </si>
  <si>
    <t>THEVENING</t>
  </si>
  <si>
    <t>RODGRIGUEZ</t>
  </si>
  <si>
    <t>LITO</t>
  </si>
  <si>
    <t>FETIVA</t>
  </si>
  <si>
    <t>OTAVO</t>
  </si>
  <si>
    <t>PESCA</t>
  </si>
  <si>
    <t>LAPEIRA</t>
  </si>
  <si>
    <t xml:space="preserve">BOVEA </t>
  </si>
  <si>
    <t>MARCHENA</t>
  </si>
  <si>
    <t xml:space="preserve">TUIRAN </t>
  </si>
  <si>
    <t>ARICAPA</t>
  </si>
  <si>
    <t>GUAITARILLA</t>
  </si>
  <si>
    <t>CALDONO</t>
  </si>
  <si>
    <t>CORDON</t>
  </si>
  <si>
    <t>VITAL</t>
  </si>
  <si>
    <t>VALLEJOS</t>
  </si>
  <si>
    <t>PAPAMIJA</t>
  </si>
  <si>
    <t>OLIVELLA</t>
  </si>
  <si>
    <t>TEZ</t>
  </si>
  <si>
    <t>MONDRAGÍ²N</t>
  </si>
  <si>
    <t>YUCUMA</t>
  </si>
  <si>
    <t>GALLON</t>
  </si>
  <si>
    <t>GUEPENDO</t>
  </si>
  <si>
    <t xml:space="preserve">REMOLINA </t>
  </si>
  <si>
    <t>CUDRIZ</t>
  </si>
  <si>
    <t xml:space="preserve">TIRADO </t>
  </si>
  <si>
    <t xml:space="preserve">CACERES </t>
  </si>
  <si>
    <t xml:space="preserve">SININJUI </t>
  </si>
  <si>
    <t>PALOMEQUE</t>
  </si>
  <si>
    <t>ARCOS</t>
  </si>
  <si>
    <t>SAMACA</t>
  </si>
  <si>
    <t>RUGE</t>
  </si>
  <si>
    <t>DEOSSA</t>
  </si>
  <si>
    <t>PASTO</t>
  </si>
  <si>
    <t>TAUTIVA</t>
  </si>
  <si>
    <t>FUNEZ</t>
  </si>
  <si>
    <t>SUESCA</t>
  </si>
  <si>
    <t>ACHICANOY</t>
  </si>
  <si>
    <t xml:space="preserve">DE ANGEL </t>
  </si>
  <si>
    <t>YOMAYUSA</t>
  </si>
  <si>
    <t>SIMOZA</t>
  </si>
  <si>
    <t>GARIVEJO</t>
  </si>
  <si>
    <t>CALDERIN</t>
  </si>
  <si>
    <t>YI</t>
  </si>
  <si>
    <t xml:space="preserve">COCHERO </t>
  </si>
  <si>
    <t>RESTREPO SANCHEZ</t>
  </si>
  <si>
    <t xml:space="preserve">MUÑOS </t>
  </si>
  <si>
    <t>MERIÑO</t>
  </si>
  <si>
    <t>ZIPA</t>
  </si>
  <si>
    <t xml:space="preserve">SANTACRUZ </t>
  </si>
  <si>
    <t>WILD</t>
  </si>
  <si>
    <t xml:space="preserve">ATUESTA </t>
  </si>
  <si>
    <t>PAN</t>
  </si>
  <si>
    <t xml:space="preserve">PALOMINO </t>
  </si>
  <si>
    <t>DI­AZ</t>
  </si>
  <si>
    <t>CHOCO</t>
  </si>
  <si>
    <t>AZCARATE</t>
  </si>
  <si>
    <t xml:space="preserve">HUESO </t>
  </si>
  <si>
    <t xml:space="preserve">BÁEZ </t>
  </si>
  <si>
    <t>NAAR</t>
  </si>
  <si>
    <t xml:space="preserve">PEDROZO </t>
  </si>
  <si>
    <t>VAZQUEZ</t>
  </si>
  <si>
    <t>CARE</t>
  </si>
  <si>
    <t>ARIETA</t>
  </si>
  <si>
    <t>CEBALLO</t>
  </si>
  <si>
    <t>ELORZA</t>
  </si>
  <si>
    <t xml:space="preserve">CERVANTES </t>
  </si>
  <si>
    <t xml:space="preserve">ARREGOCES </t>
  </si>
  <si>
    <t>HOMES</t>
  </si>
  <si>
    <t>MURIÑO</t>
  </si>
  <si>
    <t>PRETEL</t>
  </si>
  <si>
    <t xml:space="preserve">SUESCUN </t>
  </si>
  <si>
    <t>TEJEDOR</t>
  </si>
  <si>
    <t>BARÓN</t>
  </si>
  <si>
    <t xml:space="preserve">SAMBONI </t>
  </si>
  <si>
    <t xml:space="preserve">VALENZUELA </t>
  </si>
  <si>
    <t>SAUCEDO</t>
  </si>
  <si>
    <t xml:space="preserve">MADERA </t>
  </si>
  <si>
    <t>LANDERO</t>
  </si>
  <si>
    <t>PIRAGUA</t>
  </si>
  <si>
    <t>HSLHDOH</t>
  </si>
  <si>
    <t>VILA</t>
  </si>
  <si>
    <t xml:space="preserve">VILA </t>
  </si>
  <si>
    <t>GRUESO</t>
  </si>
  <si>
    <t>OROBIO</t>
  </si>
  <si>
    <t>QUINCHIA</t>
  </si>
  <si>
    <t xml:space="preserve">BLANDÓN </t>
  </si>
  <si>
    <t xml:space="preserve">HERAZO </t>
  </si>
  <si>
    <t xml:space="preserve">HORTA </t>
  </si>
  <si>
    <t xml:space="preserve">ORTEGON </t>
  </si>
  <si>
    <t>HUMO</t>
  </si>
  <si>
    <t xml:space="preserve">MONTALVO </t>
  </si>
  <si>
    <t xml:space="preserve">LIBREROS </t>
  </si>
  <si>
    <t>ORELLANO</t>
  </si>
  <si>
    <t>PITRE</t>
  </si>
  <si>
    <t>CHITAVA</t>
  </si>
  <si>
    <t xml:space="preserve">QUIÑONEZ </t>
  </si>
  <si>
    <t>CORNEJO</t>
  </si>
  <si>
    <t>CAVICHE</t>
  </si>
  <si>
    <t>ESTARITA</t>
  </si>
  <si>
    <t>ZÁRATE</t>
  </si>
  <si>
    <t xml:space="preserve">  SANCHEZ </t>
  </si>
  <si>
    <t xml:space="preserve">PALMERA </t>
  </si>
  <si>
    <t xml:space="preserve">CURVELO </t>
  </si>
  <si>
    <t xml:space="preserve">ARCE </t>
  </si>
  <si>
    <t>MAZUERA</t>
  </si>
  <si>
    <t>BORRERO</t>
  </si>
  <si>
    <t xml:space="preserve">BARRAGAN </t>
  </si>
  <si>
    <t>YAYA</t>
  </si>
  <si>
    <t>SANTOYO</t>
  </si>
  <si>
    <t>CAMPIÑO</t>
  </si>
  <si>
    <t>CHIQUIZA</t>
  </si>
  <si>
    <t>VAQUIRO</t>
  </si>
  <si>
    <t xml:space="preserve">GOETHE </t>
  </si>
  <si>
    <t xml:space="preserve">ÁVILA </t>
  </si>
  <si>
    <t>ASTAIZA</t>
  </si>
  <si>
    <t>NNNNNNNNNN</t>
  </si>
  <si>
    <t>NARIÑO</t>
  </si>
  <si>
    <t>DE CASTRO</t>
  </si>
  <si>
    <t xml:space="preserve">BENI­TEZ </t>
  </si>
  <si>
    <t>MULET</t>
  </si>
  <si>
    <t>TINOCO</t>
  </si>
  <si>
    <t xml:space="preserve">COGUA </t>
  </si>
  <si>
    <t xml:space="preserve">MARI­N </t>
  </si>
  <si>
    <t>COMBITA</t>
  </si>
  <si>
    <t>MONSALVO</t>
  </si>
  <si>
    <t>YACUK</t>
  </si>
  <si>
    <t>ARBELÁEZ</t>
  </si>
  <si>
    <t>WALTERO</t>
  </si>
  <si>
    <t xml:space="preserve">VENTE </t>
  </si>
  <si>
    <t xml:space="preserve">VALECIA </t>
  </si>
  <si>
    <t>CAMPEON</t>
  </si>
  <si>
    <t>OREJUELA</t>
  </si>
  <si>
    <t>SANTA MARIA</t>
  </si>
  <si>
    <t>DORRONSORO</t>
  </si>
  <si>
    <t xml:space="preserve">SOLIS </t>
  </si>
  <si>
    <t xml:space="preserve"> CRUZ </t>
  </si>
  <si>
    <t xml:space="preserve">SARRIA </t>
  </si>
  <si>
    <t>MORCILLO</t>
  </si>
  <si>
    <t xml:space="preserve">ALAVA </t>
  </si>
  <si>
    <t xml:space="preserve"> CASTRO</t>
  </si>
  <si>
    <t xml:space="preserve">JOYA </t>
  </si>
  <si>
    <t xml:space="preserve">FARCAS </t>
  </si>
  <si>
    <t xml:space="preserve">IGUARÁN </t>
  </si>
  <si>
    <t xml:space="preserve"> GIL</t>
  </si>
  <si>
    <t>STAND</t>
  </si>
  <si>
    <t>FLOS</t>
  </si>
  <si>
    <t xml:space="preserve">APONZA </t>
  </si>
  <si>
    <t xml:space="preserve">IIMBACHI HENAO </t>
  </si>
  <si>
    <t xml:space="preserve">DUQUE  </t>
  </si>
  <si>
    <t>GALARZA</t>
  </si>
  <si>
    <t>NUPAN</t>
  </si>
  <si>
    <t>BELALCÁZAR</t>
  </si>
  <si>
    <t>CACHIMBO</t>
  </si>
  <si>
    <t>CHOCUE</t>
  </si>
  <si>
    <t>FRAGA</t>
  </si>
  <si>
    <t>ALEGRUA</t>
  </si>
  <si>
    <t>CORTES UHLIG</t>
  </si>
  <si>
    <t xml:space="preserve">ARBELAEZ </t>
  </si>
  <si>
    <t>CAÑIZARES</t>
  </si>
  <si>
    <t xml:space="preserve">COBO </t>
  </si>
  <si>
    <t>TABERA</t>
  </si>
  <si>
    <t>CAJIADO</t>
  </si>
  <si>
    <t>SAGOBAL</t>
  </si>
  <si>
    <t xml:space="preserve"> GARCÍA </t>
  </si>
  <si>
    <t>VINASCO</t>
  </si>
  <si>
    <t xml:space="preserve">RODRI­GUEZ  </t>
  </si>
  <si>
    <t>MUYUY</t>
  </si>
  <si>
    <t xml:space="preserve">BALANTA </t>
  </si>
  <si>
    <t>CHIMACHANA</t>
  </si>
  <si>
    <t>RENTERI­A</t>
  </si>
  <si>
    <t>LABIOS</t>
  </si>
  <si>
    <t xml:space="preserve">CLEVES </t>
  </si>
  <si>
    <t xml:space="preserve">ANGULO 	</t>
  </si>
  <si>
    <t xml:space="preserve">BALTAZAR </t>
  </si>
  <si>
    <t>ARIZTIZABAL</t>
  </si>
  <si>
    <t>PIZO</t>
  </si>
  <si>
    <t xml:space="preserve">ARARAT </t>
  </si>
  <si>
    <t xml:space="preserve">LEDESMA </t>
  </si>
  <si>
    <t xml:space="preserve">COSTEZ </t>
  </si>
  <si>
    <t xml:space="preserve">LIEVANO </t>
  </si>
  <si>
    <t xml:space="preserve">ARCILA </t>
  </si>
  <si>
    <t xml:space="preserve">BALTAN </t>
  </si>
  <si>
    <t xml:space="preserve">GIRALDO 	</t>
  </si>
  <si>
    <t xml:space="preserve"> PIMIENTA</t>
  </si>
  <si>
    <t>CHILITO</t>
  </si>
  <si>
    <t xml:space="preserve">GÁNDARA </t>
  </si>
  <si>
    <t>ZULOAGA</t>
  </si>
  <si>
    <t>RAVA</t>
  </si>
  <si>
    <t xml:space="preserve">CHULACAN </t>
  </si>
  <si>
    <t>ARZAYUS</t>
  </si>
  <si>
    <t>FRANCESCHI</t>
  </si>
  <si>
    <t xml:space="preserve"> OSORIO </t>
  </si>
  <si>
    <t xml:space="preserve"> CORTES </t>
  </si>
  <si>
    <t xml:space="preserve">APOLINAR </t>
  </si>
  <si>
    <t>CARACAS</t>
  </si>
  <si>
    <t xml:space="preserve"> TEHERAN </t>
  </si>
  <si>
    <t>CHARRUPI</t>
  </si>
  <si>
    <t xml:space="preserve">VELÁZQUEZ </t>
  </si>
  <si>
    <t xml:space="preserve">COLLAZOS </t>
  </si>
  <si>
    <t xml:space="preserve">TAPIERO </t>
  </si>
  <si>
    <t>CASTELLON</t>
  </si>
  <si>
    <t xml:space="preserve">DE ÁVILA </t>
  </si>
  <si>
    <t xml:space="preserve">TOLEDO </t>
  </si>
  <si>
    <t>BLANQUICETH</t>
  </si>
  <si>
    <t>CAÑATE</t>
  </si>
  <si>
    <t>CARROLL</t>
  </si>
  <si>
    <t xml:space="preserve">SASTOQUE </t>
  </si>
  <si>
    <t>ARENILLA</t>
  </si>
  <si>
    <t xml:space="preserve">MISAL </t>
  </si>
  <si>
    <t xml:space="preserve">CABARCA  </t>
  </si>
  <si>
    <t xml:space="preserve">ARIZA  </t>
  </si>
  <si>
    <t>CARRION</t>
  </si>
  <si>
    <t>MANGONEZ</t>
  </si>
  <si>
    <t>QUINTANILLO</t>
  </si>
  <si>
    <t>MONTUFAR</t>
  </si>
  <si>
    <t>RIASCO</t>
  </si>
  <si>
    <t>TROCHA</t>
  </si>
  <si>
    <t>CORREAS</t>
  </si>
  <si>
    <t xml:space="preserve">DE LUQUE </t>
  </si>
  <si>
    <t>CASSERES</t>
  </si>
  <si>
    <t>VALDELAMAR</t>
  </si>
  <si>
    <t xml:space="preserve">GUITIERREZ </t>
  </si>
  <si>
    <t>RIBON</t>
  </si>
  <si>
    <t>COCOMA</t>
  </si>
  <si>
    <t xml:space="preserve">QUEVEDO </t>
  </si>
  <si>
    <t xml:space="preserve">CHICACAUSA </t>
  </si>
  <si>
    <t>CASTANO</t>
  </si>
  <si>
    <t xml:space="preserve">ARRIGUI </t>
  </si>
  <si>
    <t>QUIMBAYA</t>
  </si>
  <si>
    <t xml:space="preserve"> MEDINA </t>
  </si>
  <si>
    <t>JHON  SEBASTIAN</t>
  </si>
  <si>
    <t>CERVELEON</t>
  </si>
  <si>
    <t xml:space="preserve">TABARES  </t>
  </si>
  <si>
    <t xml:space="preserve">GÁLVEZ </t>
  </si>
  <si>
    <t>TUNAROSA</t>
  </si>
  <si>
    <t>RAQUIRA</t>
  </si>
  <si>
    <t>LANDÍ­NEZ</t>
  </si>
  <si>
    <t>URAZÁN</t>
  </si>
  <si>
    <t>PIÑATES</t>
  </si>
  <si>
    <t>PASTRAN</t>
  </si>
  <si>
    <t xml:space="preserve">MARIMON </t>
  </si>
  <si>
    <t xml:space="preserve">LAMPREA  </t>
  </si>
  <si>
    <t>GUIJO</t>
  </si>
  <si>
    <t>TABARQUINO</t>
  </si>
  <si>
    <t xml:space="preserve">BONNET </t>
  </si>
  <si>
    <t xml:space="preserve">BORRÁS </t>
  </si>
  <si>
    <t xml:space="preserve">GÁLDAMES </t>
  </si>
  <si>
    <t>ACEBEDO</t>
  </si>
  <si>
    <t xml:space="preserve"> ZULUAGA</t>
  </si>
  <si>
    <t xml:space="preserve">SERRATO </t>
  </si>
  <si>
    <t xml:space="preserve">OTALORA </t>
  </si>
  <si>
    <t>FLORIAN</t>
  </si>
  <si>
    <t xml:space="preserve">RIOBO </t>
  </si>
  <si>
    <t xml:space="preserve">LOBO  </t>
  </si>
  <si>
    <t>CHACUE</t>
  </si>
  <si>
    <t xml:space="preserve">GUIZA </t>
  </si>
  <si>
    <t>MALES</t>
  </si>
  <si>
    <t xml:space="preserve">CHACÓN </t>
  </si>
  <si>
    <t xml:space="preserve">CUJIA </t>
  </si>
  <si>
    <t xml:space="preserve">PASCAGAZA </t>
  </si>
  <si>
    <t xml:space="preserve">BORJA </t>
  </si>
  <si>
    <t xml:space="preserve">DIOSA </t>
  </si>
  <si>
    <t>CHARTUNY</t>
  </si>
  <si>
    <t>MILLÁN</t>
  </si>
  <si>
    <t xml:space="preserve">VILLAFRADES </t>
  </si>
  <si>
    <t xml:space="preserve"> MORA</t>
  </si>
  <si>
    <t xml:space="preserve">BAYTTER </t>
  </si>
  <si>
    <t xml:space="preserve">GAMERO </t>
  </si>
  <si>
    <t xml:space="preserve">PIÑARETE </t>
  </si>
  <si>
    <t>SOCADAGUI</t>
  </si>
  <si>
    <t xml:space="preserve">GUISAO </t>
  </si>
  <si>
    <t xml:space="preserve"> PALACIO</t>
  </si>
  <si>
    <t>TIRIA</t>
  </si>
  <si>
    <t xml:space="preserve">HERNÁNDEZ  </t>
  </si>
  <si>
    <t xml:space="preserve">SANTAMARI­A </t>
  </si>
  <si>
    <t>GUARACA</t>
  </si>
  <si>
    <t xml:space="preserve">FRAILE </t>
  </si>
  <si>
    <t xml:space="preserve">ANZUETA </t>
  </si>
  <si>
    <t xml:space="preserve">GEORGES </t>
  </si>
  <si>
    <t>URAN</t>
  </si>
  <si>
    <t>DUGARTE</t>
  </si>
  <si>
    <t xml:space="preserve"> RODRI­GUEZ </t>
  </si>
  <si>
    <t>YELLEZ</t>
  </si>
  <si>
    <t xml:space="preserve">SEQUEIRA </t>
  </si>
  <si>
    <t>JEJÉN</t>
  </si>
  <si>
    <t>ALCOCER</t>
  </si>
  <si>
    <t>URDIALES</t>
  </si>
  <si>
    <t>ACELAS</t>
  </si>
  <si>
    <t xml:space="preserve">SANTANDER </t>
  </si>
  <si>
    <t xml:space="preserve">MOSOS </t>
  </si>
  <si>
    <t>JIMENES</t>
  </si>
  <si>
    <t xml:space="preserve">CANAVAL </t>
  </si>
  <si>
    <t>TIMANA</t>
  </si>
  <si>
    <t xml:space="preserve">COTE </t>
  </si>
  <si>
    <t>REMOLINA</t>
  </si>
  <si>
    <t>ALESSANDRO</t>
  </si>
  <si>
    <t xml:space="preserve">GORDÓN </t>
  </si>
  <si>
    <t>PENCUE</t>
  </si>
  <si>
    <t>QUIPO</t>
  </si>
  <si>
    <t>BECHARA</t>
  </si>
  <si>
    <t xml:space="preserve">BOIGA </t>
  </si>
  <si>
    <t>DE LA CALLE</t>
  </si>
  <si>
    <t>CHOCONTA</t>
  </si>
  <si>
    <t>SIMMONDS</t>
  </si>
  <si>
    <t>GRACIAS</t>
  </si>
  <si>
    <t xml:space="preserve">FRESNEDA </t>
  </si>
  <si>
    <t xml:space="preserve">CHITIVA </t>
  </si>
  <si>
    <t>MOGOLLÓN</t>
  </si>
  <si>
    <t>CAJAMARCA</t>
  </si>
  <si>
    <t>MALLAMA</t>
  </si>
  <si>
    <t xml:space="preserve">CAÑAVERAL </t>
  </si>
  <si>
    <t>DE LA VEGA</t>
  </si>
  <si>
    <t>MOGUEA</t>
  </si>
  <si>
    <t xml:space="preserve">SEVILLA </t>
  </si>
  <si>
    <t xml:space="preserve">LÁZARO </t>
  </si>
  <si>
    <t xml:space="preserve">OGAZA </t>
  </si>
  <si>
    <t xml:space="preserve">PIRAGAUTA </t>
  </si>
  <si>
    <t xml:space="preserve">GUAPACHA </t>
  </si>
  <si>
    <t>BONET</t>
  </si>
  <si>
    <t>MUÑETONES</t>
  </si>
  <si>
    <t xml:space="preserve">AMÉZQUITA </t>
  </si>
  <si>
    <t>GUSMAN</t>
  </si>
  <si>
    <t>DIETTES</t>
  </si>
  <si>
    <t>SUCRE</t>
  </si>
  <si>
    <t>INSIGNARES</t>
  </si>
  <si>
    <t xml:space="preserve">CANDELA </t>
  </si>
  <si>
    <t>OROS</t>
  </si>
  <si>
    <t>SERENO</t>
  </si>
  <si>
    <t xml:space="preserve">TREJO </t>
  </si>
  <si>
    <t>YUSUNGUAIRA</t>
  </si>
  <si>
    <t xml:space="preserve">SAIRIAS </t>
  </si>
  <si>
    <t xml:space="preserve">AFRICANO </t>
  </si>
  <si>
    <t>SALNAVE</t>
  </si>
  <si>
    <t>ASTROS</t>
  </si>
  <si>
    <t>AGON</t>
  </si>
  <si>
    <t xml:space="preserve">BALDOVINO </t>
  </si>
  <si>
    <t>FUNIELES</t>
  </si>
  <si>
    <t xml:space="preserve">DE LAS AGUAS </t>
  </si>
  <si>
    <t>TISOY</t>
  </si>
  <si>
    <t>EPIEYU</t>
  </si>
  <si>
    <t xml:space="preserve">MULETT </t>
  </si>
  <si>
    <t xml:space="preserve">PUPO </t>
  </si>
  <si>
    <t>MARENO</t>
  </si>
  <si>
    <t>QUINCHOA</t>
  </si>
  <si>
    <t>TOBÓN</t>
  </si>
  <si>
    <t>IMPATA</t>
  </si>
  <si>
    <t xml:space="preserve">GUALTEROS </t>
  </si>
  <si>
    <t xml:space="preserve"> ALBARRACÍN </t>
  </si>
  <si>
    <t>FONEGRA</t>
  </si>
  <si>
    <t xml:space="preserve">RÍOS </t>
  </si>
  <si>
    <t>ARARATH</t>
  </si>
  <si>
    <t xml:space="preserve">ALGARIN </t>
  </si>
  <si>
    <t xml:space="preserve">RUSINQUE </t>
  </si>
  <si>
    <t xml:space="preserve">BALLESTAS </t>
  </si>
  <si>
    <t>CUCAITA</t>
  </si>
  <si>
    <t>CALEÑO</t>
  </si>
  <si>
    <t xml:space="preserve">PILIMUR </t>
  </si>
  <si>
    <t>VIATELA</t>
  </si>
  <si>
    <t xml:space="preserve">ISAZA </t>
  </si>
  <si>
    <t>ECHAVARRÍA</t>
  </si>
  <si>
    <t xml:space="preserve">MALUA </t>
  </si>
  <si>
    <t>BALLESTERO</t>
  </si>
  <si>
    <t>ORDOI‘EZ</t>
  </si>
  <si>
    <t>DONOSO</t>
  </si>
  <si>
    <t xml:space="preserve"> DUQUE </t>
  </si>
  <si>
    <t>VENDOVAL</t>
  </si>
  <si>
    <t xml:space="preserve">HINCAPIÉ </t>
  </si>
  <si>
    <t>BARRANTES</t>
  </si>
  <si>
    <t>PAGUAY</t>
  </si>
  <si>
    <t>ARPUSHANA</t>
  </si>
  <si>
    <t>BOTIA</t>
  </si>
  <si>
    <t xml:space="preserve">TORREZ </t>
  </si>
  <si>
    <t>IQUIRA</t>
  </si>
  <si>
    <t>CHINOME</t>
  </si>
  <si>
    <t>PEREZO</t>
  </si>
  <si>
    <t xml:space="preserve"> DÍAZ    </t>
  </si>
  <si>
    <t>NOBLE</t>
  </si>
  <si>
    <t xml:space="preserve">MEJÍ¬A </t>
  </si>
  <si>
    <t xml:space="preserve">AGUALIMPIA </t>
  </si>
  <si>
    <t xml:space="preserve">PEÑUELA </t>
  </si>
  <si>
    <t>MONDRAGÓN</t>
  </si>
  <si>
    <t xml:space="preserve">YANZA </t>
  </si>
  <si>
    <t>DE LAS AGUAS</t>
  </si>
  <si>
    <t>SELIS</t>
  </si>
  <si>
    <t>ZOUDJI RAMIREZ</t>
  </si>
  <si>
    <t>SUCERQUIA</t>
  </si>
  <si>
    <t xml:space="preserve">BARACALDO </t>
  </si>
  <si>
    <t>SINITAVE</t>
  </si>
  <si>
    <t>BOGOTÁ</t>
  </si>
  <si>
    <t xml:space="preserve">MARTINEZ   </t>
  </si>
  <si>
    <t>BAICUE</t>
  </si>
  <si>
    <t xml:space="preserve">MESTRE </t>
  </si>
  <si>
    <t>GUADUAS</t>
  </si>
  <si>
    <t>PULISTAR</t>
  </si>
  <si>
    <t>CASTEÑANOS</t>
  </si>
  <si>
    <t>LASCANO</t>
  </si>
  <si>
    <t>ALTAHONA</t>
  </si>
  <si>
    <t xml:space="preserve">GUANA </t>
  </si>
  <si>
    <t>TAJU</t>
  </si>
  <si>
    <t>PADIERNA</t>
  </si>
  <si>
    <t xml:space="preserve">BERMUDES </t>
  </si>
  <si>
    <t>SOTAQUIRA</t>
  </si>
  <si>
    <t xml:space="preserve">HIGGINS </t>
  </si>
  <si>
    <t>RIQUETT</t>
  </si>
  <si>
    <t>PASACHOVA</t>
  </si>
  <si>
    <t xml:space="preserve">DE LA ASUNCIÓN </t>
  </si>
  <si>
    <t>RIOFRIO</t>
  </si>
  <si>
    <t xml:space="preserve">MONGUI </t>
  </si>
  <si>
    <t>VARÓN</t>
  </si>
  <si>
    <t>AMORTEGUI</t>
  </si>
  <si>
    <t>REINOSO</t>
  </si>
  <si>
    <t xml:space="preserve">DISCUVICHE </t>
  </si>
  <si>
    <t>ADRADA</t>
  </si>
  <si>
    <t>CRUZATE</t>
  </si>
  <si>
    <t xml:space="preserve">CHAVARRÍA </t>
  </si>
  <si>
    <t>PASACHOA</t>
  </si>
  <si>
    <t>MARIACA</t>
  </si>
  <si>
    <t>MONTANCHEZ</t>
  </si>
  <si>
    <t>YAGUARA</t>
  </si>
  <si>
    <t>CHAVARRIAGA</t>
  </si>
  <si>
    <t xml:space="preserve">BADEL </t>
  </si>
  <si>
    <t>CEBAILLOS</t>
  </si>
  <si>
    <t xml:space="preserve">CHARANEK </t>
  </si>
  <si>
    <t xml:space="preserve">VALLECILLA </t>
  </si>
  <si>
    <t>TONGUINO</t>
  </si>
  <si>
    <t>ARZUZA</t>
  </si>
  <si>
    <t>YALANDA</t>
  </si>
  <si>
    <t>VECINO</t>
  </si>
  <si>
    <t xml:space="preserve">BAMBAGUE </t>
  </si>
  <si>
    <t xml:space="preserve">MOSNSAVE </t>
  </si>
  <si>
    <t>YANGUMA</t>
  </si>
  <si>
    <t xml:space="preserve">CHONA </t>
  </si>
  <si>
    <t xml:space="preserve">RUIS </t>
  </si>
  <si>
    <t>YOTAGRIL</t>
  </si>
  <si>
    <t xml:space="preserve">MUÑETON </t>
  </si>
  <si>
    <t xml:space="preserve">DEMETRIO </t>
  </si>
  <si>
    <t>GUDIÑO</t>
  </si>
  <si>
    <t>CALI</t>
  </si>
  <si>
    <t>ALBARINO</t>
  </si>
  <si>
    <t>NOVAL</t>
  </si>
  <si>
    <t>QUINA</t>
  </si>
  <si>
    <t>CUNDA</t>
  </si>
  <si>
    <t>PIDIACHE</t>
  </si>
  <si>
    <t>MADARIAGA</t>
  </si>
  <si>
    <t>MARQUINEZ</t>
  </si>
  <si>
    <t xml:space="preserve">DÁVILA </t>
  </si>
  <si>
    <t>CURVELOS</t>
  </si>
  <si>
    <t>ARCIRIA</t>
  </si>
  <si>
    <t>LINDADO</t>
  </si>
  <si>
    <t>GUANARO</t>
  </si>
  <si>
    <t>TULCAN</t>
  </si>
  <si>
    <t>QUITO</t>
  </si>
  <si>
    <t xml:space="preserve">MARTÍN </t>
  </si>
  <si>
    <t>NARIQUIAZA</t>
  </si>
  <si>
    <t>CAJIGAS</t>
  </si>
  <si>
    <t>CAJAS</t>
  </si>
  <si>
    <t xml:space="preserve">ALVERNIA </t>
  </si>
  <si>
    <t>VELASQUES</t>
  </si>
  <si>
    <t xml:space="preserve">CORAL </t>
  </si>
  <si>
    <t xml:space="preserve">PELUFFO </t>
  </si>
  <si>
    <t>GARATEJO</t>
  </si>
  <si>
    <t>EPIAYU</t>
  </si>
  <si>
    <t>MUNAREZ</t>
  </si>
  <si>
    <t>LUQUEZ</t>
  </si>
  <si>
    <t>MANZUR</t>
  </si>
  <si>
    <t xml:space="preserve">MUNEVAR </t>
  </si>
  <si>
    <t>WARIN</t>
  </si>
  <si>
    <t>LEGUIZAMÓN</t>
  </si>
  <si>
    <t>MORRON</t>
  </si>
  <si>
    <t xml:space="preserve">PAMPLONA </t>
  </si>
  <si>
    <t>RODIRGUEZ</t>
  </si>
  <si>
    <t>DE PAULUS</t>
  </si>
  <si>
    <t>TALAIGUA</t>
  </si>
  <si>
    <t>CEVALLOS</t>
  </si>
  <si>
    <t>VIDARTE</t>
  </si>
  <si>
    <t>COCCO</t>
  </si>
  <si>
    <t>ELJADUE</t>
  </si>
  <si>
    <t xml:space="preserve">ADRADA </t>
  </si>
  <si>
    <t xml:space="preserve">PARRAS </t>
  </si>
  <si>
    <t>TRECO</t>
  </si>
  <si>
    <t>VILLALVA</t>
  </si>
  <si>
    <t>YOTENGO</t>
  </si>
  <si>
    <t xml:space="preserve">PUERRES </t>
  </si>
  <si>
    <t>CAÑOLA</t>
  </si>
  <si>
    <t>EPIA</t>
  </si>
  <si>
    <t>CHICO</t>
  </si>
  <si>
    <t>NOSSA</t>
  </si>
  <si>
    <t xml:space="preserve">BENITO </t>
  </si>
  <si>
    <t>RIEDER</t>
  </si>
  <si>
    <t>CUESTAS</t>
  </si>
  <si>
    <t xml:space="preserve">ZÁRATE </t>
  </si>
  <si>
    <t>DONATO</t>
  </si>
  <si>
    <t>PUSHAINA</t>
  </si>
  <si>
    <t>SABOYA</t>
  </si>
  <si>
    <t>CEDANO</t>
  </si>
  <si>
    <t>CAMAÑO</t>
  </si>
  <si>
    <t>LEVETE</t>
  </si>
  <si>
    <t>MARTI­NEZT</t>
  </si>
  <si>
    <t>TAICUZ</t>
  </si>
  <si>
    <t>GARIBELLO</t>
  </si>
  <si>
    <t xml:space="preserve">PALECHOR </t>
  </si>
  <si>
    <t>DEAZA</t>
  </si>
  <si>
    <t>CUATINDIOY</t>
  </si>
  <si>
    <t>CORTAZAR</t>
  </si>
  <si>
    <t>BALÁN</t>
  </si>
  <si>
    <t>POTOSI</t>
  </si>
  <si>
    <t>GALLEGOS</t>
  </si>
  <si>
    <t xml:space="preserve">SABBAGH </t>
  </si>
  <si>
    <t>LABRADA</t>
  </si>
  <si>
    <t>CAVAS</t>
  </si>
  <si>
    <t xml:space="preserve"> GONZÁLEZ</t>
  </si>
  <si>
    <t>PAJA</t>
  </si>
  <si>
    <t>CHANTACA</t>
  </si>
  <si>
    <t>TERRAZA</t>
  </si>
  <si>
    <t xml:space="preserve">SUA </t>
  </si>
  <si>
    <t>ROVIRA</t>
  </si>
  <si>
    <t>BARLETTA</t>
  </si>
  <si>
    <t xml:space="preserve">DOMINIQUETTI </t>
  </si>
  <si>
    <t>ROGELES</t>
  </si>
  <si>
    <t xml:space="preserve"> LERMA </t>
  </si>
  <si>
    <t xml:space="preserve">OSUNA </t>
  </si>
  <si>
    <t>DE HOYOS</t>
  </si>
  <si>
    <t xml:space="preserve">MOZQUERA </t>
  </si>
  <si>
    <t>GÁLVEZ</t>
  </si>
  <si>
    <t xml:space="preserve">COBOS </t>
  </si>
  <si>
    <t>SIABATTO</t>
  </si>
  <si>
    <t>JOVEN</t>
  </si>
  <si>
    <t>FINSCUE</t>
  </si>
  <si>
    <t>GUARDO</t>
  </si>
  <si>
    <t xml:space="preserve">CUENTAS </t>
  </si>
  <si>
    <t>NEMES</t>
  </si>
  <si>
    <t>FARFIN</t>
  </si>
  <si>
    <t xml:space="preserve">COLON </t>
  </si>
  <si>
    <t>MELÉNDEZ</t>
  </si>
  <si>
    <t>NITOLA</t>
  </si>
  <si>
    <t>PILLIMUR</t>
  </si>
  <si>
    <t>loaiza</t>
  </si>
  <si>
    <t xml:space="preserve">MUJICA </t>
  </si>
  <si>
    <t>ARJONA</t>
  </si>
  <si>
    <t xml:space="preserve">GALAN </t>
  </si>
  <si>
    <t>MERINO</t>
  </si>
  <si>
    <t xml:space="preserve">PABÓN </t>
  </si>
  <si>
    <t>CUAVA</t>
  </si>
  <si>
    <t>GUTIRREZ</t>
  </si>
  <si>
    <t>PATRON</t>
  </si>
  <si>
    <t>DETAL</t>
  </si>
  <si>
    <t>ARROZ</t>
  </si>
  <si>
    <t>.</t>
  </si>
  <si>
    <t>BRACHE</t>
  </si>
  <si>
    <t>GÓNGORA</t>
  </si>
  <si>
    <t>GOLU</t>
  </si>
  <si>
    <t>CABADIAS</t>
  </si>
  <si>
    <t>QUISABONI</t>
  </si>
  <si>
    <t>0</t>
  </si>
  <si>
    <t>ÑUNGO</t>
  </si>
  <si>
    <t>MATOS</t>
  </si>
  <si>
    <t xml:space="preserve">TORRIJOS </t>
  </si>
  <si>
    <t>UBATE</t>
  </si>
  <si>
    <t>ANACONAS</t>
  </si>
  <si>
    <t xml:space="preserve">REINOSO </t>
  </si>
  <si>
    <t>ARBELAE</t>
  </si>
  <si>
    <t>CACAIS</t>
  </si>
  <si>
    <t xml:space="preserve">GARAVIÑO </t>
  </si>
  <si>
    <t>CTRSPO</t>
  </si>
  <si>
    <t>NEUQUE</t>
  </si>
  <si>
    <t>HARB</t>
  </si>
  <si>
    <t>RABA</t>
  </si>
  <si>
    <t>GALEANAO|</t>
  </si>
  <si>
    <t>BARCIAS</t>
  </si>
  <si>
    <t>BOSIGA</t>
  </si>
  <si>
    <t xml:space="preserve">CAJICÑ </t>
  </si>
  <si>
    <t>MORIONES</t>
  </si>
  <si>
    <t>MARFOY</t>
  </si>
  <si>
    <t>RIOVERDE</t>
  </si>
  <si>
    <t>COVELLI</t>
  </si>
  <si>
    <t>ESCARPETA</t>
  </si>
  <si>
    <t xml:space="preserve">URZOLA </t>
  </si>
  <si>
    <t>POSSÚ</t>
  </si>
  <si>
    <t>ESTEVES</t>
  </si>
  <si>
    <t>OICATA</t>
  </si>
  <si>
    <t xml:space="preserve">SACRISTAN </t>
  </si>
  <si>
    <t>MORCOTE</t>
  </si>
  <si>
    <t xml:space="preserve"> ABSHANA</t>
  </si>
  <si>
    <t xml:space="preserve">HENRÍQUEZ </t>
  </si>
  <si>
    <t>BARLIZA</t>
  </si>
  <si>
    <t xml:space="preserve">PIRACHICA </t>
  </si>
  <si>
    <t>MARTIENEZ</t>
  </si>
  <si>
    <t>UMBACIA</t>
  </si>
  <si>
    <t xml:space="preserve">REINOZA </t>
  </si>
  <si>
    <t xml:space="preserve">AMBUS </t>
  </si>
  <si>
    <t>MORELLI</t>
  </si>
  <si>
    <t xml:space="preserve">ALTAONA </t>
  </si>
  <si>
    <t>AMAGUAÑA</t>
  </si>
  <si>
    <t>GALÉ</t>
  </si>
  <si>
    <t xml:space="preserve">CORZO </t>
  </si>
  <si>
    <t>NEMOCON</t>
  </si>
  <si>
    <t>AGUADO</t>
  </si>
  <si>
    <t>SINCELEJO</t>
  </si>
  <si>
    <t>FOMEQUE</t>
  </si>
  <si>
    <t>PAJARITO</t>
  </si>
  <si>
    <t>GOMEZ QUIROGA</t>
  </si>
  <si>
    <t>BUCHELI</t>
  </si>
  <si>
    <t>ALHIPPIO</t>
  </si>
  <si>
    <t>ANCHILA</t>
  </si>
  <si>
    <t>SIMBAQUEBA</t>
  </si>
  <si>
    <t>CHAPIGAMO</t>
  </si>
  <si>
    <t xml:space="preserve">SÁENZ </t>
  </si>
  <si>
    <t>MELENJE</t>
  </si>
  <si>
    <t>NAICIPE</t>
  </si>
  <si>
    <t>PLESTED</t>
  </si>
  <si>
    <t>LANDAZABAL</t>
  </si>
  <si>
    <t>SEANZ</t>
  </si>
  <si>
    <t>ROBALLO</t>
  </si>
  <si>
    <t>LACAYO</t>
  </si>
  <si>
    <t>NO APLICA</t>
  </si>
  <si>
    <t>PANZA</t>
  </si>
  <si>
    <t>MACHETA</t>
  </si>
  <si>
    <t>SARAVIA</t>
  </si>
  <si>
    <t xml:space="preserve">ÍNGEL </t>
  </si>
  <si>
    <t xml:space="preserve">BARRANTES </t>
  </si>
  <si>
    <t>L</t>
  </si>
  <si>
    <t>CUAICHAR</t>
  </si>
  <si>
    <t>URRIAGA</t>
  </si>
  <si>
    <t>FRESNO</t>
  </si>
  <si>
    <t>COLINA</t>
  </si>
  <si>
    <t xml:space="preserve">OREJUELA </t>
  </si>
  <si>
    <t>RIBERA</t>
  </si>
  <si>
    <t xml:space="preserve">ISANOA </t>
  </si>
  <si>
    <t>GONZILEZ</t>
  </si>
  <si>
    <t>RIOBO</t>
  </si>
  <si>
    <t>CIRDENAS</t>
  </si>
  <si>
    <t>CHIRIVI</t>
  </si>
  <si>
    <t>OTTALORA</t>
  </si>
  <si>
    <t xml:space="preserve"> CHAVARRIAGA</t>
  </si>
  <si>
    <t xml:space="preserve"> LOPEZ</t>
  </si>
  <si>
    <t>YAVIMA</t>
  </si>
  <si>
    <t>URARIYU</t>
  </si>
  <si>
    <t>TORREGROSA</t>
  </si>
  <si>
    <t>MENECES</t>
  </si>
  <si>
    <t>LEAÑO</t>
  </si>
  <si>
    <t xml:space="preserve">LANDI­NEZ </t>
  </si>
  <si>
    <t>FORY</t>
  </si>
  <si>
    <t xml:space="preserve">VELAZQUEZ </t>
  </si>
  <si>
    <t>VOLOSIN</t>
  </si>
  <si>
    <t>BERBEO</t>
  </si>
  <si>
    <t>FERNÑNDEZ</t>
  </si>
  <si>
    <t>URRIOLA</t>
  </si>
  <si>
    <t>BALLON</t>
  </si>
  <si>
    <t>COSILES</t>
  </si>
  <si>
    <t>FLAUTERO</t>
  </si>
  <si>
    <t xml:space="preserve">RIATIGA </t>
  </si>
  <si>
    <t>CIRCA</t>
  </si>
  <si>
    <t>GUACAS</t>
  </si>
  <si>
    <t>APRAEZ</t>
  </si>
  <si>
    <t>CHAVITA</t>
  </si>
  <si>
    <t>MACUALO</t>
  </si>
  <si>
    <t>MALDIVIESO</t>
  </si>
  <si>
    <t>PIEDRAS</t>
  </si>
  <si>
    <t>JACANAMIJOY</t>
  </si>
  <si>
    <t>ENCARNACION</t>
  </si>
  <si>
    <t>LOPERENA</t>
  </si>
  <si>
    <t>C</t>
  </si>
  <si>
    <t xml:space="preserve">MADROÑERO </t>
  </si>
  <si>
    <t>FLOREZ GUAMAN</t>
  </si>
  <si>
    <t xml:space="preserve">MANCIPE </t>
  </si>
  <si>
    <t>BALBUENA</t>
  </si>
  <si>
    <t>BERMONT</t>
  </si>
  <si>
    <t>OUKAN</t>
  </si>
  <si>
    <t>NIPURO</t>
  </si>
  <si>
    <t xml:space="preserve"> CONTRERAS</t>
  </si>
  <si>
    <t xml:space="preserve"> DURAN</t>
  </si>
  <si>
    <t>LZARAZO</t>
  </si>
  <si>
    <t xml:space="preserve">VARELAS </t>
  </si>
  <si>
    <t>CIANCI</t>
  </si>
  <si>
    <t>RUVIAN</t>
  </si>
  <si>
    <t xml:space="preserve">DALLOS </t>
  </si>
  <si>
    <t xml:space="preserve">BATECA </t>
  </si>
  <si>
    <t>PATIARROLLO</t>
  </si>
  <si>
    <t>CHAMARRABI</t>
  </si>
  <si>
    <t>CAIZA</t>
  </si>
  <si>
    <t>MIER</t>
  </si>
  <si>
    <t>CAÑAVERA</t>
  </si>
  <si>
    <t>WOLTMANN</t>
  </si>
  <si>
    <t>LAMBERTINO</t>
  </si>
  <si>
    <t>MACABARES</t>
  </si>
  <si>
    <t>IGLESIA</t>
  </si>
  <si>
    <t>SALAZARR</t>
  </si>
  <si>
    <t>TELLES</t>
  </si>
  <si>
    <t>FORDECILLA</t>
  </si>
  <si>
    <t>BRON</t>
  </si>
  <si>
    <t>PUPO</t>
  </si>
  <si>
    <t>ZIPASUCA</t>
  </si>
  <si>
    <t>PADRA</t>
  </si>
  <si>
    <t>BANEVIDES</t>
  </si>
  <si>
    <t>CHANCHI</t>
  </si>
  <si>
    <t>VALDIVIA</t>
  </si>
  <si>
    <t>GOMÉZ</t>
  </si>
  <si>
    <t>COTERA</t>
  </si>
  <si>
    <t>CHALPARIZAN</t>
  </si>
  <si>
    <t xml:space="preserve"> CANTILLO</t>
  </si>
  <si>
    <t>LEÍ’N</t>
  </si>
  <si>
    <t>HIGGINS</t>
  </si>
  <si>
    <t>LAGO</t>
  </si>
  <si>
    <t>LLARA</t>
  </si>
  <si>
    <t>GUEJIA</t>
  </si>
  <si>
    <t>BENÍ­ITEZ</t>
  </si>
  <si>
    <t>BRUNAL</t>
  </si>
  <si>
    <t>NATAGAIMA</t>
  </si>
  <si>
    <t>BARCINILLLA</t>
  </si>
  <si>
    <t>MAURE</t>
  </si>
  <si>
    <t>TOPAGA</t>
  </si>
  <si>
    <t xml:space="preserve">VERGAR </t>
  </si>
  <si>
    <t>NOCOBE</t>
  </si>
  <si>
    <t>JSHUHFU</t>
  </si>
  <si>
    <t>CASTRELLON</t>
  </si>
  <si>
    <t>BARVA</t>
  </si>
  <si>
    <t>CASTALBALNCO</t>
  </si>
  <si>
    <t>LINAREZ</t>
  </si>
  <si>
    <t>GUETHE</t>
  </si>
  <si>
    <t xml:space="preserve"> RODRIGUEZ </t>
  </si>
  <si>
    <t>ARTUDUAGA</t>
  </si>
  <si>
    <t xml:space="preserve"> RIVEROS</t>
  </si>
  <si>
    <t>SIACHOQUE</t>
  </si>
  <si>
    <t>NNNNNNNN</t>
  </si>
  <si>
    <t>TUNJA</t>
  </si>
  <si>
    <t>ARISTIZABAL ESQUIVEL</t>
  </si>
  <si>
    <t xml:space="preserve">MAMBUSCAY </t>
  </si>
  <si>
    <t xml:space="preserve"> ALBARRACIN</t>
  </si>
  <si>
    <t xml:space="preserve"> CARDENAS </t>
  </si>
  <si>
    <t xml:space="preserve"> COLLAZOS</t>
  </si>
  <si>
    <t xml:space="preserve"> PINZON</t>
  </si>
  <si>
    <t>SANTIBAÑEZ</t>
  </si>
  <si>
    <t xml:space="preserve">LEJOS </t>
  </si>
  <si>
    <t>RI­OS</t>
  </si>
  <si>
    <t xml:space="preserve"> ERAZO</t>
  </si>
  <si>
    <t>RIVANDENEIRA</t>
  </si>
  <si>
    <t>QUIÑÓNES</t>
  </si>
  <si>
    <t>VANLENCIA</t>
  </si>
  <si>
    <t>CAGUAZANGO</t>
  </si>
  <si>
    <t xml:space="preserve"> VILLADA</t>
  </si>
  <si>
    <t>OLGUIN</t>
  </si>
  <si>
    <t xml:space="preserve"> RUIZ</t>
  </si>
  <si>
    <t xml:space="preserve">DEL RI­O </t>
  </si>
  <si>
    <t xml:space="preserve"> NAVARRO</t>
  </si>
  <si>
    <t xml:space="preserve"> IBÁÑEZ</t>
  </si>
  <si>
    <t xml:space="preserve">ARAUJO </t>
  </si>
  <si>
    <t xml:space="preserve"> NEUTO</t>
  </si>
  <si>
    <t>MISAL</t>
  </si>
  <si>
    <t>CESPEDE</t>
  </si>
  <si>
    <t>MENDIBLE</t>
  </si>
  <si>
    <t>DE LA ASUNCION</t>
  </si>
  <si>
    <t>BAYTER</t>
  </si>
  <si>
    <t>ALEANS</t>
  </si>
  <si>
    <t>TENA</t>
  </si>
  <si>
    <t xml:space="preserve">GALARCIO </t>
  </si>
  <si>
    <t>CHVATAL</t>
  </si>
  <si>
    <t>ARREGOCÉS</t>
  </si>
  <si>
    <t>UNIBIO</t>
  </si>
  <si>
    <t>PIEDRAITA</t>
  </si>
  <si>
    <t>CRHISTYS</t>
  </si>
  <si>
    <t xml:space="preserve">BUILES </t>
  </si>
  <si>
    <t xml:space="preserve"> IBARRA</t>
  </si>
  <si>
    <t xml:space="preserve"> MORALES </t>
  </si>
  <si>
    <t>RAIREZ</t>
  </si>
  <si>
    <t>CALY</t>
  </si>
  <si>
    <t>MARIOTA</t>
  </si>
  <si>
    <t>GUAYACUNDO</t>
  </si>
  <si>
    <t>PUYANA</t>
  </si>
  <si>
    <t xml:space="preserve">PADUA </t>
  </si>
  <si>
    <t xml:space="preserve">MATTA </t>
  </si>
  <si>
    <t xml:space="preserve">ROYERO </t>
  </si>
  <si>
    <t xml:space="preserve"> RIOS</t>
  </si>
  <si>
    <t xml:space="preserve">USME </t>
  </si>
  <si>
    <t>VAEGAS</t>
  </si>
  <si>
    <t>STEFEN</t>
  </si>
  <si>
    <t>BALLAR</t>
  </si>
  <si>
    <t>FANDIÑOS</t>
  </si>
  <si>
    <t>ARNACHE</t>
  </si>
  <si>
    <t>GUAIRIYU</t>
  </si>
  <si>
    <t xml:space="preserve">CASARRUBIA </t>
  </si>
  <si>
    <t xml:space="preserve"> LOPÉZ</t>
  </si>
  <si>
    <t>MATOREL</t>
  </si>
  <si>
    <t xml:space="preserve">RENTERI­A </t>
  </si>
  <si>
    <t>PACITO</t>
  </si>
  <si>
    <t>CAPACHERO</t>
  </si>
  <si>
    <t>CHANCHAY</t>
  </si>
  <si>
    <t>AMARILLO</t>
  </si>
  <si>
    <t xml:space="preserve"> VALLEJO</t>
  </si>
  <si>
    <t>ORENTIVE</t>
  </si>
  <si>
    <t>AVILAN</t>
  </si>
  <si>
    <t>USMA MORALES</t>
  </si>
  <si>
    <t>CARPINTERO</t>
  </si>
  <si>
    <t>CUTTA</t>
  </si>
  <si>
    <t>NEUTO</t>
  </si>
  <si>
    <t xml:space="preserve">RODRI­GUEZ Y </t>
  </si>
  <si>
    <t>VILLAQUIRA</t>
  </si>
  <si>
    <t xml:space="preserve">TRESPALACIO </t>
  </si>
  <si>
    <t>GONZALI‰Z</t>
  </si>
  <si>
    <t xml:space="preserve">NOSCUE </t>
  </si>
  <si>
    <t>JOTA</t>
  </si>
  <si>
    <t>PIÑEREZ</t>
  </si>
  <si>
    <t>DIAGUIZ</t>
  </si>
  <si>
    <t>ASTORGA</t>
  </si>
  <si>
    <t xml:space="preserve"> GUTIÉRREZ</t>
  </si>
  <si>
    <t>FREITTE</t>
  </si>
  <si>
    <t>HERRERAQ</t>
  </si>
  <si>
    <t>PATARROLLO</t>
  </si>
  <si>
    <t>SAGRA</t>
  </si>
  <si>
    <t xml:space="preserve">ROMAÑA </t>
  </si>
  <si>
    <t>SUEZ</t>
  </si>
  <si>
    <t>TORRIJO</t>
  </si>
  <si>
    <t>CURTIDOR</t>
  </si>
  <si>
    <t>COLLADO</t>
  </si>
  <si>
    <t>CALDERÑN</t>
  </si>
  <si>
    <t>GARABATA</t>
  </si>
  <si>
    <t xml:space="preserve">DEL RIO </t>
  </si>
  <si>
    <t>GURRUTE</t>
  </si>
  <si>
    <t>CANCHI</t>
  </si>
  <si>
    <t xml:space="preserve"> CHAVARRÍA </t>
  </si>
  <si>
    <t xml:space="preserve">MENJURA </t>
  </si>
  <si>
    <t>YAMPUEZAN</t>
  </si>
  <si>
    <t xml:space="preserve">SIBO </t>
  </si>
  <si>
    <t xml:space="preserve">ZABALA   </t>
  </si>
  <si>
    <t>SANDIA</t>
  </si>
  <si>
    <t>POSO</t>
  </si>
  <si>
    <t xml:space="preserve">BENCARDINO </t>
  </si>
  <si>
    <t>LLORI</t>
  </si>
  <si>
    <t>MINOTA</t>
  </si>
  <si>
    <t>FLANDORFFER</t>
  </si>
  <si>
    <t>NASCAN</t>
  </si>
  <si>
    <t>FUELANTALA</t>
  </si>
  <si>
    <t>RUIZDIAZ</t>
  </si>
  <si>
    <t xml:space="preserve">PENA </t>
  </si>
  <si>
    <t>CATALAN</t>
  </si>
  <si>
    <t xml:space="preserve"> ALVAREZ </t>
  </si>
  <si>
    <t>VHAOS</t>
  </si>
  <si>
    <t xml:space="preserve">VILLAFAÑA </t>
  </si>
  <si>
    <t>PULGARÍN</t>
  </si>
  <si>
    <t>TEJERA</t>
  </si>
  <si>
    <t>ILLIDGE</t>
  </si>
  <si>
    <t>BUCHELY</t>
  </si>
  <si>
    <t>PASMIÑO</t>
  </si>
  <si>
    <t>CUCHIGAY</t>
  </si>
  <si>
    <t>CUAYAL</t>
  </si>
  <si>
    <t>TENZA</t>
  </si>
  <si>
    <t>TRELLEZ</t>
  </si>
  <si>
    <t>JARARIYU</t>
  </si>
  <si>
    <t>CUASALUZAN</t>
  </si>
  <si>
    <t>BRIASCO</t>
  </si>
  <si>
    <t>PAYA</t>
  </si>
  <si>
    <t xml:space="preserve">VIDARTE </t>
  </si>
  <si>
    <t xml:space="preserve">MALAMBO </t>
  </si>
  <si>
    <t xml:space="preserve">GÜIZA </t>
  </si>
  <si>
    <t>MAGALLANES</t>
  </si>
  <si>
    <t>IBARBO</t>
  </si>
  <si>
    <t>PIRABÁN</t>
  </si>
  <si>
    <t>MANCHAY</t>
  </si>
  <si>
    <t>MISSE</t>
  </si>
  <si>
    <t>MONDOL</t>
  </si>
  <si>
    <t xml:space="preserve"> ARAUJO</t>
  </si>
  <si>
    <t>MATENZO</t>
  </si>
  <si>
    <t>VILLANOVA</t>
  </si>
  <si>
    <t>cruz</t>
  </si>
  <si>
    <t>CROSTHWAITE</t>
  </si>
  <si>
    <t xml:space="preserve">CHIQUILLO </t>
  </si>
  <si>
    <t xml:space="preserve"> POLANIA</t>
  </si>
  <si>
    <t>MAPALLO</t>
  </si>
  <si>
    <t>BERDEJO</t>
  </si>
  <si>
    <t xml:space="preserve">CALAMBAS </t>
  </si>
  <si>
    <t>ARAUCA</t>
  </si>
  <si>
    <t>ATLANTICO</t>
  </si>
  <si>
    <t>CUNDINAMARCA</t>
  </si>
  <si>
    <t>BOGOTA D.C.</t>
  </si>
  <si>
    <t>PUTUMAYO</t>
  </si>
  <si>
    <t>NORTE DE SAN</t>
  </si>
  <si>
    <t>ANTIOQUIA</t>
  </si>
  <si>
    <t>VICHADA</t>
  </si>
  <si>
    <t>RISARALDA</t>
  </si>
  <si>
    <t>CAQUETA</t>
  </si>
  <si>
    <t>CASANARE</t>
  </si>
  <si>
    <t>CAUCA</t>
  </si>
  <si>
    <t>TOLIMA</t>
  </si>
  <si>
    <t>GUAVIARE</t>
  </si>
  <si>
    <t>LA GUAJIRA</t>
  </si>
  <si>
    <t>QUINDIO</t>
  </si>
  <si>
    <t>VAUPES</t>
  </si>
  <si>
    <t>AMAZONAS</t>
  </si>
  <si>
    <t>SAN ANDRES</t>
  </si>
  <si>
    <t>GUAINIA</t>
  </si>
  <si>
    <t>ARAUQUITA</t>
  </si>
  <si>
    <t>CRAVO NORTE</t>
  </si>
  <si>
    <t>FORTUL</t>
  </si>
  <si>
    <t>SABANALARGA</t>
  </si>
  <si>
    <t>MANIZALES</t>
  </si>
  <si>
    <t>GALAPA</t>
  </si>
  <si>
    <t>FACATATIVA</t>
  </si>
  <si>
    <t>JUAN DE ACOSTA</t>
  </si>
  <si>
    <t>MANATI</t>
  </si>
  <si>
    <t>BARRANQUILLA</t>
  </si>
  <si>
    <t>BOGOTA. D.C.</t>
  </si>
  <si>
    <t>VALLE DEL GUAMUEZ (LA HORMIGA)</t>
  </si>
  <si>
    <t>TIERRALTA</t>
  </si>
  <si>
    <t>SANTA ROSA DEL SUR</t>
  </si>
  <si>
    <t>MAGANGUE</t>
  </si>
  <si>
    <t>TURBACO</t>
  </si>
  <si>
    <t>SAN MARTIN DE LOBA</t>
  </si>
  <si>
    <t>SOPLAVIENTO</t>
  </si>
  <si>
    <t>SIMITI</t>
  </si>
  <si>
    <t>SAN CALIXTO</t>
  </si>
  <si>
    <t>COVARACHIA</t>
  </si>
  <si>
    <t>CHINAVITA</t>
  </si>
  <si>
    <t>ARCABUCO</t>
  </si>
  <si>
    <t>CHIQUINQUIRA</t>
  </si>
  <si>
    <t>BUSBANZA</t>
  </si>
  <si>
    <t>CHITARAQUE</t>
  </si>
  <si>
    <t>SARAVENA</t>
  </si>
  <si>
    <t>AQUITANIA (PUEBLOVIEJO)</t>
  </si>
  <si>
    <t>PAUNA</t>
  </si>
  <si>
    <t>PUERTO CARREÑO</t>
  </si>
  <si>
    <t>TIBASOSA</t>
  </si>
  <si>
    <t>SOATA</t>
  </si>
  <si>
    <t>EL COCUY</t>
  </si>
  <si>
    <t>FIRAVITOBA</t>
  </si>
  <si>
    <t>JENESANO</t>
  </si>
  <si>
    <t>LA UVITA</t>
  </si>
  <si>
    <t>MARIPI</t>
  </si>
  <si>
    <t>MUZO</t>
  </si>
  <si>
    <t>PAZ DE RIO</t>
  </si>
  <si>
    <t>RAMIRIQUI</t>
  </si>
  <si>
    <t>SAN EDUARDO</t>
  </si>
  <si>
    <t>SAN JOSE DE PARE</t>
  </si>
  <si>
    <t>SAN LUIS DE GACENO</t>
  </si>
  <si>
    <t>PUERTO BOYACA</t>
  </si>
  <si>
    <t>SATIVASUR</t>
  </si>
  <si>
    <t>TUNUNGUA</t>
  </si>
  <si>
    <t>TOTA</t>
  </si>
  <si>
    <t>TOGUI</t>
  </si>
  <si>
    <t>SUTATENZA</t>
  </si>
  <si>
    <t>BETEITIVA</t>
  </si>
  <si>
    <t>COPER</t>
  </si>
  <si>
    <t>CHITA</t>
  </si>
  <si>
    <t>SUSACON</t>
  </si>
  <si>
    <t>JAMUNDI</t>
  </si>
  <si>
    <t>MACANAL</t>
  </si>
  <si>
    <t>SUPIA</t>
  </si>
  <si>
    <t>HACARI</t>
  </si>
  <si>
    <t>MIRAFLORES</t>
  </si>
  <si>
    <t>FLORESTA</t>
  </si>
  <si>
    <t>TIPACOQUE</t>
  </si>
  <si>
    <t>SOCOTA</t>
  </si>
  <si>
    <t>GAMEZA</t>
  </si>
  <si>
    <t>VENTAQUEMADA</t>
  </si>
  <si>
    <t>MONIQUIRA</t>
  </si>
  <si>
    <t>SALAMINA</t>
  </si>
  <si>
    <t>AGUADAS</t>
  </si>
  <si>
    <t>GUAMAL</t>
  </si>
  <si>
    <t>FILADELFIA</t>
  </si>
  <si>
    <t>PALESTINA</t>
  </si>
  <si>
    <t>SAMANA</t>
  </si>
  <si>
    <t>VILLAMARIA</t>
  </si>
  <si>
    <t>CHINCHINA</t>
  </si>
  <si>
    <t>PUERTO RICO</t>
  </si>
  <si>
    <t>CURILLO</t>
  </si>
  <si>
    <t>FLORENCIA</t>
  </si>
  <si>
    <t>CARTAGENA DEL CHAIRA</t>
  </si>
  <si>
    <t>SAN VICENTE DEL CAGUAN</t>
  </si>
  <si>
    <t>MORELIA</t>
  </si>
  <si>
    <t>LA MONTAÑITA</t>
  </si>
  <si>
    <t>SOLITA</t>
  </si>
  <si>
    <t>SACAMA</t>
  </si>
  <si>
    <t>SAN JOSE DEL FRAGUA</t>
  </si>
  <si>
    <t>BELEN DE LOS ANDAQUIES</t>
  </si>
  <si>
    <t>MANI</t>
  </si>
  <si>
    <t>OROCUE</t>
  </si>
  <si>
    <t>YOPAL</t>
  </si>
  <si>
    <t>PAZ DE ARIPORO (MORENO)</t>
  </si>
  <si>
    <t>VILLA RICA</t>
  </si>
  <si>
    <t>SANTANDER DE QUILICHAO</t>
  </si>
  <si>
    <t>PUERTO TEJADA</t>
  </si>
  <si>
    <t>CALOTO</t>
  </si>
  <si>
    <t>GUACHENE</t>
  </si>
  <si>
    <t>GUAPI</t>
  </si>
  <si>
    <t>PIAMONTE</t>
  </si>
  <si>
    <t>CORINTO</t>
  </si>
  <si>
    <t>PIENDAMO</t>
  </si>
  <si>
    <t>CURUMANI</t>
  </si>
  <si>
    <t>BECERRIL</t>
  </si>
  <si>
    <t>PUEBLO BELLO</t>
  </si>
  <si>
    <t>EL PASO</t>
  </si>
  <si>
    <t>ISTMINA</t>
  </si>
  <si>
    <t>BAGADO</t>
  </si>
  <si>
    <t>PONEDERA</t>
  </si>
  <si>
    <t>QUIBDO</t>
  </si>
  <si>
    <t>EL CANTON DEL SAN PABLO (MAN.</t>
  </si>
  <si>
    <t>MEDIO SAN JUAN</t>
  </si>
  <si>
    <t>MEDIO BAUDO (PUERTO MELUK)</t>
  </si>
  <si>
    <t>CONDOTO</t>
  </si>
  <si>
    <t>EL CARMEN</t>
  </si>
  <si>
    <t>CARMEN DEL DARIEN</t>
  </si>
  <si>
    <t>TADO</t>
  </si>
  <si>
    <t>BAJO BAUDO (PIZARRO)</t>
  </si>
  <si>
    <t>EL LITORAL DEL SAN JUAN</t>
  </si>
  <si>
    <t>AYAPEL</t>
  </si>
  <si>
    <t>CERETE</t>
  </si>
  <si>
    <t>LORICA</t>
  </si>
  <si>
    <t>TOCAIMA</t>
  </si>
  <si>
    <t>PACHO</t>
  </si>
  <si>
    <t>GACHANCIPA</t>
  </si>
  <si>
    <t>LA CALERA</t>
  </si>
  <si>
    <t>SIBATE</t>
  </si>
  <si>
    <t>VENADILLO</t>
  </si>
  <si>
    <t>PUERTO SALGAR</t>
  </si>
  <si>
    <t>ZIPAQUIRA</t>
  </si>
  <si>
    <t>ZIPACON</t>
  </si>
  <si>
    <t>VILLAPINZON</t>
  </si>
  <si>
    <t>FUNZA</t>
  </si>
  <si>
    <t>SILVANIA</t>
  </si>
  <si>
    <t>COTA</t>
  </si>
  <si>
    <t>CARMEN DE CARUPA</t>
  </si>
  <si>
    <t>CAJICA</t>
  </si>
  <si>
    <t>SAN ANTONIO DEL TEQUENDAMA</t>
  </si>
  <si>
    <t>SAN BERNARDO</t>
  </si>
  <si>
    <t>LA VEGA</t>
  </si>
  <si>
    <t>UMBITA</t>
  </si>
  <si>
    <t>SUTATAUSA</t>
  </si>
  <si>
    <t>EL COLEGIO</t>
  </si>
  <si>
    <t>YACOPI</t>
  </si>
  <si>
    <t>TABIO</t>
  </si>
  <si>
    <t>VIANI</t>
  </si>
  <si>
    <t>LA MESA</t>
  </si>
  <si>
    <t>SOACHA</t>
  </si>
  <si>
    <t>TOCANCIPA</t>
  </si>
  <si>
    <t>FUSAGASUGA</t>
  </si>
  <si>
    <t>SAN JOSE DEL GUAVIARE</t>
  </si>
  <si>
    <t>ISNOS</t>
  </si>
  <si>
    <t>GIRARDOT</t>
  </si>
  <si>
    <t>EL RETORNO</t>
  </si>
  <si>
    <t>PALERMO</t>
  </si>
  <si>
    <t>TARQUI</t>
  </si>
  <si>
    <t>PITAL</t>
  </si>
  <si>
    <t>LA PLATA</t>
  </si>
  <si>
    <t>CAMPOALEGRE</t>
  </si>
  <si>
    <t>SAN AGUSTIN</t>
  </si>
  <si>
    <t>TAURAMENA</t>
  </si>
  <si>
    <t>AIPE</t>
  </si>
  <si>
    <t>EL TARRA</t>
  </si>
  <si>
    <t>PAICOL</t>
  </si>
  <si>
    <t>OPORAPA</t>
  </si>
  <si>
    <t>TERUEL</t>
  </si>
  <si>
    <t>TESALIA (CARNICERIAS)</t>
  </si>
  <si>
    <t>RIOHACHA</t>
  </si>
  <si>
    <t>SAN JUAN DEL CESAR</t>
  </si>
  <si>
    <t>SANTA MARTA</t>
  </si>
  <si>
    <t>MAPIRIPAN</t>
  </si>
  <si>
    <t>FUNDACION</t>
  </si>
  <si>
    <t>ZONA BANANERA (SEVILLA)</t>
  </si>
  <si>
    <t>ARACATACA</t>
  </si>
  <si>
    <t>SANTA ANA</t>
  </si>
  <si>
    <t>PIVIJAY</t>
  </si>
  <si>
    <t>CIENAGA</t>
  </si>
  <si>
    <t>VISTA HERMOSA</t>
  </si>
  <si>
    <t>EL CALVARIO</t>
  </si>
  <si>
    <t>EL DORADO</t>
  </si>
  <si>
    <t>FUENTE DE ORO</t>
  </si>
  <si>
    <t>VILLAVICENCIO</t>
  </si>
  <si>
    <t>PUERTO LOPEZ</t>
  </si>
  <si>
    <t>CABUYARO</t>
  </si>
  <si>
    <t>CASTILLA LA NUEVA</t>
  </si>
  <si>
    <t>SAN CARLOS DE GUAROA</t>
  </si>
  <si>
    <t>PUERTO CONCORDIA</t>
  </si>
  <si>
    <t>EL PEÑOL</t>
  </si>
  <si>
    <t>TAMINANGO</t>
  </si>
  <si>
    <t>SAN LORENZO</t>
  </si>
  <si>
    <t>LA UNION</t>
  </si>
  <si>
    <t>ALBAN (SAN JOSE)</t>
  </si>
  <si>
    <t>MAGUI (PAYAN)</t>
  </si>
  <si>
    <t>MALLAMA (PIEDRANCHA)</t>
  </si>
  <si>
    <t>CUCUTA</t>
  </si>
  <si>
    <t>TEORAMA</t>
  </si>
  <si>
    <t>TUMACO</t>
  </si>
  <si>
    <t>LA CRUZ</t>
  </si>
  <si>
    <t>LOS ANDES (SOTOMAYOR)</t>
  </si>
  <si>
    <t>LOS PATIOS</t>
  </si>
  <si>
    <t>CACOTA</t>
  </si>
  <si>
    <t>VILLA DEL ROSARIO</t>
  </si>
  <si>
    <t>LABATECA</t>
  </si>
  <si>
    <t>ABREGO</t>
  </si>
  <si>
    <t>TIBU</t>
  </si>
  <si>
    <t>BOCHALEMA</t>
  </si>
  <si>
    <t>SAN PEDRO</t>
  </si>
  <si>
    <t>SAN FRANCISCO</t>
  </si>
  <si>
    <t>PUERTO CAICEDO</t>
  </si>
  <si>
    <t>PUERTO ASIS</t>
  </si>
  <si>
    <t>ORITO</t>
  </si>
  <si>
    <t>VILLAGARZON</t>
  </si>
  <si>
    <t>PUERTO GUZMAN</t>
  </si>
  <si>
    <t>SIBUNDOY</t>
  </si>
  <si>
    <t>MOCOA</t>
  </si>
  <si>
    <t>BALBOA</t>
  </si>
  <si>
    <t>SANTA ROSA DE CABAL</t>
  </si>
  <si>
    <t>MARSELLA</t>
  </si>
  <si>
    <t>YUMBO</t>
  </si>
  <si>
    <t>CHIPATA</t>
  </si>
  <si>
    <t>MOLAGAVITA</t>
  </si>
  <si>
    <t>VALLE DE SAN JOSE</t>
  </si>
  <si>
    <t>SUAITA</t>
  </si>
  <si>
    <t>RIONEGRO</t>
  </si>
  <si>
    <t>BUCARAMANGA</t>
  </si>
  <si>
    <t>ZAPATOCA</t>
  </si>
  <si>
    <t>PUENTE NACIONAL</t>
  </si>
  <si>
    <t>PALMIRA</t>
  </si>
  <si>
    <t>TONA</t>
  </si>
  <si>
    <t>FLORIDABLANCA</t>
  </si>
  <si>
    <t>BARRANCABERMEJA</t>
  </si>
  <si>
    <t>URIBIA</t>
  </si>
  <si>
    <t>LA BELLEZA</t>
  </si>
  <si>
    <t>GUAVATA</t>
  </si>
  <si>
    <t>PIEDECUESTA</t>
  </si>
  <si>
    <t>PUERTO WILCHES</t>
  </si>
  <si>
    <t>TULUA</t>
  </si>
  <si>
    <t>OCAMONTE</t>
  </si>
  <si>
    <t>CAPITANEJO</t>
  </si>
  <si>
    <t>MAJAGUAL</t>
  </si>
  <si>
    <t>SINCE</t>
  </si>
  <si>
    <t>COROZAL</t>
  </si>
  <si>
    <t>TOLU</t>
  </si>
  <si>
    <t>TOLUVIEJO</t>
  </si>
  <si>
    <t>OVEJAS</t>
  </si>
  <si>
    <t>CUNDAY</t>
  </si>
  <si>
    <t>FLANDES</t>
  </si>
  <si>
    <t>LERIDA</t>
  </si>
  <si>
    <t>RONCESVALLES</t>
  </si>
  <si>
    <t>VILLAHERMOSA</t>
  </si>
  <si>
    <t>ZARZAL</t>
  </si>
  <si>
    <t>CALIMA (DARIEN)</t>
  </si>
  <si>
    <t>PRADERA</t>
  </si>
  <si>
    <t>ANSERMANUEVO</t>
  </si>
  <si>
    <t>BUGALAGRANDE</t>
  </si>
  <si>
    <t>CARTAGO</t>
  </si>
  <si>
    <t>ENVIGADO</t>
  </si>
  <si>
    <t>VIJES</t>
  </si>
  <si>
    <t>BUGA</t>
  </si>
  <si>
    <t>LIBANO</t>
  </si>
  <si>
    <t>TARAIRA</t>
  </si>
  <si>
    <t>LA PRIMAVERA</t>
  </si>
  <si>
    <t>CUMARIBO</t>
  </si>
  <si>
    <t>CERTEGUI</t>
  </si>
  <si>
    <t>PUEBLORRICO</t>
  </si>
  <si>
    <t>AGUAZUL</t>
  </si>
  <si>
    <t>ARIGUANI (EL DIFICIL)</t>
  </si>
  <si>
    <t>SABANETA</t>
  </si>
  <si>
    <t>JARDIN</t>
  </si>
  <si>
    <t>HISPANIA</t>
  </si>
  <si>
    <t>VALPARAISO</t>
  </si>
  <si>
    <t>PUERTO COLOMBIA</t>
  </si>
  <si>
    <t>CAMPOHERMOSO</t>
  </si>
  <si>
    <t>TIMBIQUI</t>
  </si>
  <si>
    <t>SUTAMARCHAN</t>
  </si>
  <si>
    <t>QUIPAMA</t>
  </si>
  <si>
    <t>SANTA ROSA DE VITERBO</t>
  </si>
  <si>
    <t>AGUSTIN CODAZZI</t>
  </si>
  <si>
    <t>TIBANA</t>
  </si>
  <si>
    <t>NUEVO COLON</t>
  </si>
  <si>
    <t>AGUACHICA</t>
  </si>
  <si>
    <t>VALLEDUPAR</t>
  </si>
  <si>
    <t>LA JAGUA DE IBIRICO</t>
  </si>
  <si>
    <t>BOSCONIA</t>
  </si>
  <si>
    <t>TAUSA</t>
  </si>
  <si>
    <t>SAN MARTIN</t>
  </si>
  <si>
    <t>LA PALMA</t>
  </si>
  <si>
    <t>PUERTO LLERAS</t>
  </si>
  <si>
    <t>PUERRES</t>
  </si>
  <si>
    <t>PURIFICACION</t>
  </si>
  <si>
    <t>CHITAGA</t>
  </si>
  <si>
    <t>CALARCA</t>
  </si>
  <si>
    <t>ARMENIA</t>
  </si>
  <si>
    <t>BETULIA</t>
  </si>
  <si>
    <t>SAN VICENTE</t>
  </si>
  <si>
    <t>VIOTA</t>
  </si>
  <si>
    <t>GUAMO</t>
  </si>
  <si>
    <t>EL CERRITO</t>
  </si>
  <si>
    <t>PUERTO NARE-LA MAGDALENA</t>
  </si>
  <si>
    <t>PENSILVANIA</t>
  </si>
  <si>
    <t>EL AGUILA</t>
  </si>
  <si>
    <t>DON MATIAS</t>
  </si>
  <si>
    <t>URAMITA</t>
  </si>
  <si>
    <t>GUAYABETAL</t>
  </si>
  <si>
    <t>LA VIRGINIA</t>
  </si>
  <si>
    <t>GUARANDA</t>
  </si>
  <si>
    <t>GACHANTIVA</t>
  </si>
  <si>
    <t>SANTACRUZ (GUACHAVES)</t>
  </si>
  <si>
    <t>PITALITO</t>
  </si>
  <si>
    <t>ITAGUI</t>
  </si>
  <si>
    <t>LA DORADA</t>
  </si>
  <si>
    <t>RIO IRO</t>
  </si>
  <si>
    <t>EL PIÑON</t>
  </si>
  <si>
    <t>YARUMAL</t>
  </si>
  <si>
    <t>URUMITA</t>
  </si>
  <si>
    <t>CARMEN DE VIBORAL</t>
  </si>
  <si>
    <t>LEBRIJA</t>
  </si>
  <si>
    <t>TAME</t>
  </si>
  <si>
    <t>ANDES</t>
  </si>
  <si>
    <t>YONDO-CASABE</t>
  </si>
  <si>
    <t>SAN SEBASTIAN DE BUENAVISTA</t>
  </si>
  <si>
    <t>BARRANCA DE UPIA</t>
  </si>
  <si>
    <t>SAN JUAN DE RIOSECO</t>
  </si>
  <si>
    <t>CAMPAMENTO</t>
  </si>
  <si>
    <t>PATIA (EL BORDO)</t>
  </si>
  <si>
    <t>CONVENCION</t>
  </si>
  <si>
    <t>CAÑASGORDAS</t>
  </si>
  <si>
    <t>PURISIMA</t>
  </si>
  <si>
    <t>APARTADO</t>
  </si>
  <si>
    <t>CONTRATACION</t>
  </si>
  <si>
    <t>MARQUETALIA</t>
  </si>
  <si>
    <t>MITU</t>
  </si>
  <si>
    <t>SASAIMA</t>
  </si>
  <si>
    <t>MONTERIA</t>
  </si>
  <si>
    <t>JERICO</t>
  </si>
  <si>
    <t>COYAIMA</t>
  </si>
  <si>
    <t>ACACIAS</t>
  </si>
  <si>
    <t>ASTREA</t>
  </si>
  <si>
    <t>TURBO</t>
  </si>
  <si>
    <t>EL ROSAL</t>
  </si>
  <si>
    <t>SAN ANTONIO</t>
  </si>
  <si>
    <t>PEÑOL</t>
  </si>
  <si>
    <t>FREDONIA</t>
  </si>
  <si>
    <t>DIBULLA</t>
  </si>
  <si>
    <t>NOCAIMA</t>
  </si>
  <si>
    <t>COPACABANA</t>
  </si>
  <si>
    <t>SANTA ROSALIA</t>
  </si>
  <si>
    <t>SAMPUES</t>
  </si>
  <si>
    <t>TARAZA</t>
  </si>
  <si>
    <t>BUENAVISTA</t>
  </si>
  <si>
    <t>CIMITARRA</t>
  </si>
  <si>
    <t>ENTRERRIOS</t>
  </si>
  <si>
    <t>GUICAN</t>
  </si>
  <si>
    <t>CERRITO</t>
  </si>
  <si>
    <t>EL BAGRE</t>
  </si>
  <si>
    <t>SOPETRAN</t>
  </si>
  <si>
    <t>GUACARI</t>
  </si>
  <si>
    <t>MONTEBELLO</t>
  </si>
  <si>
    <t>SANTA BARBARA DE PINTO</t>
  </si>
  <si>
    <t>GIRARDOTA</t>
  </si>
  <si>
    <t>PUERTO GAITAN</t>
  </si>
  <si>
    <t>SAN MATEO</t>
  </si>
  <si>
    <t>CONCORDIA</t>
  </si>
  <si>
    <t>FLORIDA</t>
  </si>
  <si>
    <t>MAICAO</t>
  </si>
  <si>
    <t>ZAPAYAN</t>
  </si>
  <si>
    <t>LA VICTORIA</t>
  </si>
  <si>
    <t>VILLETA</t>
  </si>
  <si>
    <t>ZETAQUIRA</t>
  </si>
  <si>
    <t>REPELON</t>
  </si>
  <si>
    <t>EL BANCO</t>
  </si>
  <si>
    <t>ALTO BAUDO (PIE DE PATO)</t>
  </si>
  <si>
    <t>GUAYATA</t>
  </si>
  <si>
    <t>SANTA BARBARA (ISCUANDE)</t>
  </si>
  <si>
    <t>LA SALINA</t>
  </si>
  <si>
    <t>CHISCAS</t>
  </si>
  <si>
    <t>SANTA ROSA DE OSOS</t>
  </si>
  <si>
    <t>CHARALA</t>
  </si>
  <si>
    <t>CHINACOTA</t>
  </si>
  <si>
    <t>SAN LUIS</t>
  </si>
  <si>
    <t>LEJANIAS</t>
  </si>
  <si>
    <t>HOBO</t>
  </si>
  <si>
    <t>NUEVO BELEN DE BAJIRA</t>
  </si>
  <si>
    <t>ANZA</t>
  </si>
  <si>
    <t>SAN MARTIN DE LOS LLANOS</t>
  </si>
  <si>
    <t>CALIFORNIA</t>
  </si>
  <si>
    <t>PISBA</t>
  </si>
  <si>
    <t>LA ESTRELLA</t>
  </si>
  <si>
    <t>BELEN DE UMBRIA</t>
  </si>
  <si>
    <t>ANOLAIMA</t>
  </si>
  <si>
    <t>SAN JACINTO DEL CAUCA</t>
  </si>
  <si>
    <t>UNE</t>
  </si>
  <si>
    <t>ANDALUCIA</t>
  </si>
  <si>
    <t>ANSERMA</t>
  </si>
  <si>
    <t>SITIONUEVO</t>
  </si>
  <si>
    <t>SAN RAFAEL</t>
  </si>
  <si>
    <t>IZA</t>
  </si>
  <si>
    <t>SANTUARIO</t>
  </si>
  <si>
    <t>LABRANZAGRANDE</t>
  </si>
  <si>
    <t>NUEVA GRANADA</t>
  </si>
  <si>
    <t>EL CASTILLO</t>
  </si>
  <si>
    <t>PLANADAS</t>
  </si>
  <si>
    <t>LA CAPILLA</t>
  </si>
  <si>
    <t>TITIRIBI</t>
  </si>
  <si>
    <t>BETANIA</t>
  </si>
  <si>
    <t>QUIPILE</t>
  </si>
  <si>
    <t>LA CEJA</t>
  </si>
  <si>
    <t>GARAGOA</t>
  </si>
  <si>
    <t>LURUACO</t>
  </si>
  <si>
    <t>SAN JOSE DE URE</t>
  </si>
  <si>
    <t>NUQUI</t>
  </si>
  <si>
    <t>OIBA</t>
  </si>
  <si>
    <t>CAUCASIA</t>
  </si>
  <si>
    <t>GUARNE</t>
  </si>
  <si>
    <t>INZA</t>
  </si>
  <si>
    <t>MOÑITOS</t>
  </si>
  <si>
    <t>YOLOMBO</t>
  </si>
  <si>
    <t>CHINU</t>
  </si>
  <si>
    <t>CUBARA</t>
  </si>
  <si>
    <t>MAHATES</t>
  </si>
  <si>
    <t>SANTA ROSA</t>
  </si>
  <si>
    <t>EL CARMEN DE BOLIVAR</t>
  </si>
  <si>
    <t>UBALA</t>
  </si>
  <si>
    <t>BARRANCO DE LOBA</t>
  </si>
  <si>
    <t>MOMPOS</t>
  </si>
  <si>
    <t>TUTAZA</t>
  </si>
  <si>
    <t>MONGUA</t>
  </si>
  <si>
    <t>SAN JUAN NEPOMUCENO</t>
  </si>
  <si>
    <t>HATO COROZAL</t>
  </si>
  <si>
    <t>VILLA DE LEIVA</t>
  </si>
  <si>
    <t>OTANCHE</t>
  </si>
  <si>
    <t>PEQUE</t>
  </si>
  <si>
    <t>HONDA</t>
  </si>
  <si>
    <t>CHIGORODO</t>
  </si>
  <si>
    <t>URRAO</t>
  </si>
  <si>
    <t>DABEIBA</t>
  </si>
  <si>
    <t>SAN MARCOS</t>
  </si>
  <si>
    <t>CUMARAL</t>
  </si>
  <si>
    <t>NECHI</t>
  </si>
  <si>
    <t>SESQUILE</t>
  </si>
  <si>
    <t>MONTELIBANO</t>
  </si>
  <si>
    <t>RIOSUCIO</t>
  </si>
  <si>
    <t>HATONUEVO</t>
  </si>
  <si>
    <t>BARANOA</t>
  </si>
  <si>
    <t>CALAMAR</t>
  </si>
  <si>
    <t>GUAYABAL DE SIQUIMA</t>
  </si>
  <si>
    <t>CARMEN DE APICALA</t>
  </si>
  <si>
    <t>DOSQUEBRADAS</t>
  </si>
  <si>
    <t>TUBARA</t>
  </si>
  <si>
    <t>CIRCASIA</t>
  </si>
  <si>
    <t>ZARAGOZA</t>
  </si>
  <si>
    <t>SAN ALBERTO</t>
  </si>
  <si>
    <t>SAN JOSE DE MIRANDA</t>
  </si>
  <si>
    <t>SANTO TOMAS</t>
  </si>
  <si>
    <t>SABANA DE TORRES</t>
  </si>
  <si>
    <t>VEGACHI</t>
  </si>
  <si>
    <t>MARINILLA</t>
  </si>
  <si>
    <t>SAHAGUN</t>
  </si>
  <si>
    <t>SALENTO</t>
  </si>
  <si>
    <t>RETIRO</t>
  </si>
  <si>
    <t>GINEBRA</t>
  </si>
  <si>
    <t>AMAGA</t>
  </si>
  <si>
    <t>CHIRIGUANA</t>
  </si>
  <si>
    <t>SALADOBLANCO</t>
  </si>
  <si>
    <t>EL COPEY</t>
  </si>
  <si>
    <t>LA CUMBRE</t>
  </si>
  <si>
    <t>NOBSA</t>
  </si>
  <si>
    <t>PAEZ (BELALCAZAR)</t>
  </si>
  <si>
    <t>AGUA DE DIOS</t>
  </si>
  <si>
    <t>SANTA BARBARA</t>
  </si>
  <si>
    <t>MONTECRISTO</t>
  </si>
  <si>
    <t>SAN MIGUEL (LA DORADA)</t>
  </si>
  <si>
    <t>BOJAYA (BELLAVISTA)</t>
  </si>
  <si>
    <t>PUEBLOVIEJO</t>
  </si>
  <si>
    <t>PLATO</t>
  </si>
  <si>
    <t>LA ARGENTINA (PLATA VIEJA)</t>
  </si>
  <si>
    <t>SAN LUIS DE PALENQUE</t>
  </si>
  <si>
    <t>FRONTINO</t>
  </si>
  <si>
    <t>CIENEGA</t>
  </si>
  <si>
    <t>SAN PEDRO DE URABA</t>
  </si>
  <si>
    <t>COTORRA (BONGO)</t>
  </si>
  <si>
    <t>CARURU</t>
  </si>
  <si>
    <t>ABEJORRAL</t>
  </si>
  <si>
    <t>ACHI</t>
  </si>
  <si>
    <t>CHIPAQUE</t>
  </si>
  <si>
    <t>APULO</t>
  </si>
  <si>
    <t>BUENOS AIRES</t>
  </si>
  <si>
    <t>PUERTO RONDON</t>
  </si>
  <si>
    <t>CHIVOLO</t>
  </si>
  <si>
    <t>VIGIA DEL FUERTE</t>
  </si>
  <si>
    <t>SAN JUAN DE ARAMA</t>
  </si>
  <si>
    <t>EBEJICO</t>
  </si>
  <si>
    <t>GACHETA</t>
  </si>
  <si>
    <t>CAPARRAPI</t>
  </si>
  <si>
    <t>CIENAGA DE ORO</t>
  </si>
  <si>
    <t>VILLAVIEJA</t>
  </si>
  <si>
    <t>GUATAPE</t>
  </si>
  <si>
    <t>NUNCHIA</t>
  </si>
  <si>
    <t>SAN BERNARDO DEL VIENTO</t>
  </si>
  <si>
    <t>MOGOTES</t>
  </si>
  <si>
    <t>ATACO</t>
  </si>
  <si>
    <t>ATRATO (YUTO)</t>
  </si>
  <si>
    <t>TURBANA</t>
  </si>
  <si>
    <t>PUERTO BERRIO</t>
  </si>
  <si>
    <t>EL ROBLE</t>
  </si>
  <si>
    <t>GIGANTE</t>
  </si>
  <si>
    <t>ANGOSTURA</t>
  </si>
  <si>
    <t>SUBACHOQUE</t>
  </si>
  <si>
    <t>ITUANGO</t>
  </si>
  <si>
    <t>CAREPA</t>
  </si>
  <si>
    <t>JUNIN</t>
  </si>
  <si>
    <t>BARRANCAS</t>
  </si>
  <si>
    <t>LA TEBAIDA</t>
  </si>
  <si>
    <t>MESETAS</t>
  </si>
  <si>
    <t>UNGUIA</t>
  </si>
  <si>
    <t>HELICONIA</t>
  </si>
  <si>
    <t>APIA</t>
  </si>
  <si>
    <t>CACHIPAY</t>
  </si>
  <si>
    <t>SANTA LUCIA</t>
  </si>
  <si>
    <t>LENGUAZAQUE</t>
  </si>
  <si>
    <t>ANGELOPOLIS</t>
  </si>
  <si>
    <t>AMBALEMA</t>
  </si>
  <si>
    <t>CARAMANTA</t>
  </si>
  <si>
    <t>CHIMICHAGUA</t>
  </si>
  <si>
    <t>LIBORINA</t>
  </si>
  <si>
    <t>ARENAL</t>
  </si>
  <si>
    <t>TAMESIS</t>
  </si>
  <si>
    <t>ARBOLETES</t>
  </si>
  <si>
    <t>LA PEÑA</t>
  </si>
  <si>
    <t>SAN CARLOS</t>
  </si>
  <si>
    <t>GOMEZ PLATA</t>
  </si>
  <si>
    <t>PORE</t>
  </si>
  <si>
    <t>SAN CRISTOBAL</t>
  </si>
  <si>
    <t>MACEO</t>
  </si>
  <si>
    <t>ANORI</t>
  </si>
  <si>
    <t>SAN JUAN DE URABA</t>
  </si>
  <si>
    <t>ALTOS DEL ROSARIO</t>
  </si>
  <si>
    <t>ACANDI</t>
  </si>
  <si>
    <t>CAICEDONIA</t>
  </si>
  <si>
    <t>SAN PELAYO</t>
  </si>
  <si>
    <t>RECETOR</t>
  </si>
  <si>
    <t>PAILITAS</t>
  </si>
  <si>
    <t>NECOCLI</t>
  </si>
  <si>
    <t>LA SIERRA</t>
  </si>
  <si>
    <t>PUERTO ESCONDIDO</t>
  </si>
  <si>
    <t>EL ESPINO</t>
  </si>
  <si>
    <t>LA MACARENA</t>
  </si>
  <si>
    <t>LA APARTADA (FRONTERA)</t>
  </si>
  <si>
    <t>CHOACHI</t>
  </si>
  <si>
    <t>CAIMITO</t>
  </si>
  <si>
    <t>MOMIL</t>
  </si>
  <si>
    <t>SANTA HELENA DEL OPON</t>
  </si>
  <si>
    <t>PELAYA</t>
  </si>
  <si>
    <t>SABANAGRANDE</t>
  </si>
  <si>
    <t>TUCHIN</t>
  </si>
  <si>
    <t>SAN JACINTO</t>
  </si>
  <si>
    <t>SAN ANDRES DE SOTAVENTO</t>
  </si>
  <si>
    <t>MURINDO</t>
  </si>
  <si>
    <t>SAN JOSE DEL PALMAR</t>
  </si>
  <si>
    <t>PLANETA RICA</t>
  </si>
  <si>
    <t>MARIA LA BAJA</t>
  </si>
  <si>
    <t>PALMAR DE VARELA</t>
  </si>
  <si>
    <t>MERCADERES</t>
  </si>
  <si>
    <t>RIOBLANCO</t>
  </si>
  <si>
    <t>CURITI</t>
  </si>
  <si>
    <t>MUTATA</t>
  </si>
  <si>
    <t>PUEBLO RICO</t>
  </si>
  <si>
    <t>ALTAMIRA</t>
  </si>
  <si>
    <t>GUEPSA</t>
  </si>
  <si>
    <t>CHAGUANI</t>
  </si>
  <si>
    <t>EL PLAYON</t>
  </si>
  <si>
    <t>SURATA</t>
  </si>
  <si>
    <t>SONSON</t>
  </si>
  <si>
    <t>SAN MIGUEL</t>
  </si>
  <si>
    <t>MANTA</t>
  </si>
  <si>
    <t>PUERTO LIBERTADOR</t>
  </si>
  <si>
    <t>SAN ROQUE</t>
  </si>
  <si>
    <t>SOTARA (PAISPAMBA)</t>
  </si>
  <si>
    <t>PUERTO LEGUIZAMO</t>
  </si>
  <si>
    <t>PUEBLO NUEVO</t>
  </si>
  <si>
    <t>EL TAMBO</t>
  </si>
  <si>
    <t>ALEJANDRIA</t>
  </si>
  <si>
    <t>CAJIBIO</t>
  </si>
  <si>
    <t>MORROA</t>
  </si>
  <si>
    <t>SIMACOTA</t>
  </si>
  <si>
    <t>ALGARROBO</t>
  </si>
  <si>
    <t>SIPI</t>
  </si>
  <si>
    <t>LOPEZ (MICAY)</t>
  </si>
  <si>
    <t>SAN ESTANISLAO</t>
  </si>
  <si>
    <t>REMOLINO</t>
  </si>
  <si>
    <t>MISTRATO</t>
  </si>
  <si>
    <t>HATILLO DE LOBA</t>
  </si>
  <si>
    <t>LOS CORDOBAS</t>
  </si>
  <si>
    <t>BUCARASICA</t>
  </si>
  <si>
    <t>JESUS MARIA</t>
  </si>
  <si>
    <t>SAN JOSE</t>
  </si>
  <si>
    <t>GAMBITA</t>
  </si>
  <si>
    <t>SANTO DOMINGO</t>
  </si>
  <si>
    <t>CHACHAGUI</t>
  </si>
  <si>
    <t>CASABIANCA</t>
  </si>
  <si>
    <t>CONFINES</t>
  </si>
  <si>
    <t>LA CELIA</t>
  </si>
  <si>
    <t>LA PLAYA</t>
  </si>
  <si>
    <t>ABRIAQUI</t>
  </si>
  <si>
    <t>ROBERTO PAYAN (SAN JOSE)</t>
  </si>
  <si>
    <t>DURANIA</t>
  </si>
  <si>
    <t>SAN JUAN DE BETULIA (BETULIA)</t>
  </si>
  <si>
    <t>FUNES</t>
  </si>
  <si>
    <t>TANGUA</t>
  </si>
  <si>
    <t>MACARAVITA</t>
  </si>
  <si>
    <t>CUMBITARA</t>
  </si>
  <si>
    <t>SARDINATA</t>
  </si>
  <si>
    <t>VILLARRICA</t>
  </si>
  <si>
    <t>CORREGIMIENTO AGUABONITA</t>
  </si>
  <si>
    <t>CENTRO</t>
  </si>
  <si>
    <t>CORREGIMIENTO CACAYAL</t>
  </si>
  <si>
    <t>CORREGIMIENTO SEVILLANO</t>
  </si>
  <si>
    <t>CORREGIMIENTO LA CRUZADA</t>
  </si>
  <si>
    <t>CORREGIMIENTO SANTA ANA</t>
  </si>
  <si>
    <t>jcastilloarroz@gmail.com</t>
  </si>
  <si>
    <t>yanellys1023@gmail.com</t>
  </si>
  <si>
    <t>stebanarregoces@gmail.com</t>
  </si>
  <si>
    <t>maitansalazaradrianaalejandra@gmail.com</t>
  </si>
  <si>
    <t>fjccoronado23@gmail.com</t>
  </si>
  <si>
    <t>Luisarteta915@gmail.com</t>
  </si>
  <si>
    <t>angelchindoyneira@gmail.com</t>
  </si>
  <si>
    <t>manuelsalvadorgp@hotmail.com</t>
  </si>
  <si>
    <t>andrade.ocampo@gmail.com</t>
  </si>
  <si>
    <t>lunaosoriobenitez@gmail.com</t>
  </si>
  <si>
    <t>paulinapastrana.ramirez@gmail.com</t>
  </si>
  <si>
    <t>dinadeavila014@gmail.com</t>
  </si>
  <si>
    <t>alejafigueroa2003@gmail.com</t>
  </si>
  <si>
    <t>josefernando.jfml@gmail.com</t>
  </si>
  <si>
    <t>manuelsimancasjesus@gmail.com</t>
  </si>
  <si>
    <t>luisdavidvillegas@outlook.es</t>
  </si>
  <si>
    <t>sebasdiaz3023@gmail.com</t>
  </si>
  <si>
    <t>luisalejandrorubiorojas@gmail.com</t>
  </si>
  <si>
    <t>fernandapinilla337@gmail.com</t>
  </si>
  <si>
    <t>miguel.ducon@yahoo.com</t>
  </si>
  <si>
    <t>miguelruizarias.07@gmail.com</t>
  </si>
  <si>
    <t>nidiajgarcia18@gmail.com</t>
  </si>
  <si>
    <t>juandimoreno27@hotmail.com</t>
  </si>
  <si>
    <t>yesiksofi2631@gmail.com</t>
  </si>
  <si>
    <t>pauladues.2002@gmail.com</t>
  </si>
  <si>
    <t>Cyefersonmauricio18@gmail.com</t>
  </si>
  <si>
    <t>camiloreyesluna@gmail.com</t>
  </si>
  <si>
    <t>ycarolinagil@gmail.com</t>
  </si>
  <si>
    <t>jcristanchoayala@gmail.com</t>
  </si>
  <si>
    <t>stevenpachon23@gmail.com</t>
  </si>
  <si>
    <t>ingrid58827@gmail.com</t>
  </si>
  <si>
    <t>paezramirezd@gmail.com</t>
  </si>
  <si>
    <t>sebastianamaya045@gmail.com</t>
  </si>
  <si>
    <t>albeirocaro885@gmail.com</t>
  </si>
  <si>
    <t>ariaspabloantonio350@gmail.com</t>
  </si>
  <si>
    <t>lg5550633@gmail.com</t>
  </si>
  <si>
    <t>juanicolascalvo123@gmail.com</t>
  </si>
  <si>
    <t>felipelozano728@hotmail.com</t>
  </si>
  <si>
    <t>agudelomanuela2019@gmail.com</t>
  </si>
  <si>
    <t>lauraava644@gmail.com</t>
  </si>
  <si>
    <t>andresarias5603@gmail.com</t>
  </si>
  <si>
    <t>mylooflondono@gmail.com</t>
  </si>
  <si>
    <t>lizeth.d.g.1499@gmail.com</t>
  </si>
  <si>
    <t>cadenalina98@gmail.com</t>
  </si>
  <si>
    <t>aimervargasg2002@gmail.com</t>
  </si>
  <si>
    <t>LUISF.AV2023@GMAIL.COM</t>
  </si>
  <si>
    <t>darales022018@gmail.com</t>
  </si>
  <si>
    <t>jessicajansa0604@gmail.com</t>
  </si>
  <si>
    <t>andrea.edil.orteguaza@hotmail.com</t>
  </si>
  <si>
    <t>yislehidy12345maria@gmail.com</t>
  </si>
  <si>
    <t>garciamavij@gmail.com</t>
  </si>
  <si>
    <t>stiven.quesada@hotmail.com</t>
  </si>
  <si>
    <t>dalucri@hotmail.com</t>
  </si>
  <si>
    <t>mar643592@gmail.com</t>
  </si>
  <si>
    <t>pantojaandresfelipe@gmail.com</t>
  </si>
  <si>
    <t>eimysuarez418@gmail.com</t>
  </si>
  <si>
    <t>zigfreed2019@gmail.com</t>
  </si>
  <si>
    <t>zalabatadwirin@gmail.com</t>
  </si>
  <si>
    <t>alciraramos1978@hotmail.com</t>
  </si>
  <si>
    <t>yole_enbajador@hotmail.com</t>
  </si>
  <si>
    <t>yelmarjhoan@hotmail.com</t>
  </si>
  <si>
    <t>valencialeo1609@gmail.com</t>
  </si>
  <si>
    <t>luisandresvalderramamoreno@gmail.com</t>
  </si>
  <si>
    <t>laukati16@gmail.com</t>
  </si>
  <si>
    <t>yercivelasquez644@gmail.com</t>
  </si>
  <si>
    <t>franciaelenafur2@gmail.com</t>
  </si>
  <si>
    <t>juancnunezp97@gmail.com</t>
  </si>
  <si>
    <t>nicolle.llanom@gmail.com</t>
  </si>
  <si>
    <t>raptor.esteban@gmail.com</t>
  </si>
  <si>
    <t>stivencastellanos598@gmail.com</t>
  </si>
  <si>
    <t>tatianamovi@gmail.com</t>
  </si>
  <si>
    <t>johanhuepa190@gmail.com</t>
  </si>
  <si>
    <t>difer.a.p@hotmail.com</t>
  </si>
  <si>
    <t>fsanti26@hotmail.com</t>
  </si>
  <si>
    <t>vilmanatalia.castiblanco@gmail.com</t>
  </si>
  <si>
    <t>puentesrodriguezjuliangeronimo@gmail.com</t>
  </si>
  <si>
    <t>juanruizandres@outlook.com</t>
  </si>
  <si>
    <t>Sanchezlau048@gmail.com</t>
  </si>
  <si>
    <t>julyro11@gmail.com</t>
  </si>
  <si>
    <t>julian.ruizgama@gmail.com</t>
  </si>
  <si>
    <t>raquel0905gon@gmail.com</t>
  </si>
  <si>
    <t>natalyramirez0915@gmail.com</t>
  </si>
  <si>
    <t>danhy122298@gmail.com</t>
  </si>
  <si>
    <t>juniorandresvegarivera1@gmail.com</t>
  </si>
  <si>
    <t>3136994300rocio@gmail.com</t>
  </si>
  <si>
    <t>daniaalexandrail8@gmail.com</t>
  </si>
  <si>
    <t>diegohernandez.es@unitropico.edu.co</t>
  </si>
  <si>
    <t>juanfranciscoperdomomoreno5@gmail.com</t>
  </si>
  <si>
    <t>leidiyu1998@hotmail.com</t>
  </si>
  <si>
    <t>arealpe898@gmail.com</t>
  </si>
  <si>
    <t>marifermorales19@gmail.com</t>
  </si>
  <si>
    <t>aleg448@gmail.com</t>
  </si>
  <si>
    <t>kenoblar@gmail.com</t>
  </si>
  <si>
    <t>mairaonatediaz0@gmail.com</t>
  </si>
  <si>
    <t>maguerra@uniguajira.edu.co</t>
  </si>
  <si>
    <t>abel.manu10@gmail.com</t>
  </si>
  <si>
    <t>sarellazuniga2812@gmail.com</t>
  </si>
  <si>
    <t>rojasnicolas1407@gmail.com</t>
  </si>
  <si>
    <t>jerardine.rua@esap.edu.co</t>
  </si>
  <si>
    <t>mayramora1804@hotmail.com</t>
  </si>
  <si>
    <t>josemanuelalfonso1234@gmail.com</t>
  </si>
  <si>
    <t>andreaeslon@gmail.com</t>
  </si>
  <si>
    <t>felipesuarez05@hotmail.com</t>
  </si>
  <si>
    <t>gabrielaburesp@gmail.com</t>
  </si>
  <si>
    <t>om2932414@gmail.com</t>
  </si>
  <si>
    <t>amanda.riascos3@gmail.com</t>
  </si>
  <si>
    <t>yinethbuitrago.367@gmail.com</t>
  </si>
  <si>
    <t>jkarloss97@gmail.com</t>
  </si>
  <si>
    <t>ginavanessasuli@ufps.edu.co</t>
  </si>
  <si>
    <t>miguel01ortega02@gmail.com</t>
  </si>
  <si>
    <t>midskort@hotmail.com</t>
  </si>
  <si>
    <t>hanner2005123@gmail.com</t>
  </si>
  <si>
    <t>breynerjosue2004@gmail.com</t>
  </si>
  <si>
    <t>yulbreinerlondonomunoz@gmail.com</t>
  </si>
  <si>
    <t>yudy.cm1997@gmail.com</t>
  </si>
  <si>
    <t>alvarezb498@gmail.com</t>
  </si>
  <si>
    <t>tenjohernandezmariana@gmail.com</t>
  </si>
  <si>
    <t>yessetorres03@gmail.com</t>
  </si>
  <si>
    <t>juanesteban.etayosorio@gmail.com</t>
  </si>
  <si>
    <t>condehelmer9@gmail.com</t>
  </si>
  <si>
    <t>ameliagaravito@gmail.com</t>
  </si>
  <si>
    <t>ZTORRESDANIELA@GMAIL.COM</t>
  </si>
  <si>
    <t>alanjoel.09@hotmail.com</t>
  </si>
  <si>
    <t>karendayanazetuainmedina@gmail.com</t>
  </si>
  <si>
    <t>natalia.sierra.2019@gmail.com</t>
  </si>
  <si>
    <t>lois2204@gmail.com</t>
  </si>
  <si>
    <t>nataliabernal817@gmail.com</t>
  </si>
  <si>
    <t>arubiomayorga@gmail.com</t>
  </si>
  <si>
    <t>jandresbburbano@hotmail.com</t>
  </si>
  <si>
    <t>criortiz97@gmail.com</t>
  </si>
  <si>
    <t>jcossio745@gmail.com</t>
  </si>
  <si>
    <t>galloisabela1@hotmail.com</t>
  </si>
  <si>
    <t>natag97@hotmail.com</t>
  </si>
  <si>
    <t>javierllanos146@gmail.com</t>
  </si>
  <si>
    <t>brrajan23@gmail.com</t>
  </si>
  <si>
    <t>javiersatoro@gmail.com</t>
  </si>
  <si>
    <t>rodrigueztobare@gmail.com</t>
  </si>
  <si>
    <t>anthony0620008@gmail.com</t>
  </si>
  <si>
    <t>sebastian12.esr@gmail.com</t>
  </si>
  <si>
    <t>gallardoana29195@gmail.com</t>
  </si>
  <si>
    <t>mayficol@hotmail.com</t>
  </si>
  <si>
    <t>acevedogentilsorayda@gmail.com</t>
  </si>
  <si>
    <t>angelitacosta830@gmail.com</t>
  </si>
  <si>
    <t>danieljulian533@gmail.com</t>
  </si>
  <si>
    <t>hasluje@gmail.com</t>
  </si>
  <si>
    <t>caroo5831@gmail.com</t>
  </si>
  <si>
    <t>germanyecardona@gmail.com</t>
  </si>
  <si>
    <t>leydispav@gmail.com</t>
  </si>
  <si>
    <t>luisegamam@gmail.com</t>
  </si>
  <si>
    <t>estebanganan@hotmail.com</t>
  </si>
  <si>
    <t>anamd777@gmail.com</t>
  </si>
  <si>
    <t>cadenajuan99@hotmail.com</t>
  </si>
  <si>
    <t>dairosebastianpinilladuarte@gmail.com</t>
  </si>
  <si>
    <t>josevillada545@gmail.com</t>
  </si>
  <si>
    <t>reychelldayana-12@hotmail.com</t>
  </si>
  <si>
    <t>monicarociorojas@gmail.com</t>
  </si>
  <si>
    <t>acunacanotatiana@gmail.com</t>
  </si>
  <si>
    <t>sabogalrodriguezc@gmail.com</t>
  </si>
  <si>
    <t>cardonacarlos02@outlook.es</t>
  </si>
  <si>
    <t>estradarojasdilanhumberto@gmail.com</t>
  </si>
  <si>
    <t>felipesanca97@hotmail.com</t>
  </si>
  <si>
    <t>dinaluzmejia835@gmail.com</t>
  </si>
  <si>
    <t>danielachveg@gmail.com</t>
  </si>
  <si>
    <t>stiven.sf2912@gmail.com</t>
  </si>
  <si>
    <t>alejandrobenavides067@gmail.com</t>
  </si>
  <si>
    <t>edil89nilsongutierrez@gmail.com</t>
  </si>
  <si>
    <t>jaidermen@hotmail.com</t>
  </si>
  <si>
    <t>andresgutierreztorrijos@gmail.com</t>
  </si>
  <si>
    <t>cristian22mancera@gmail.com</t>
  </si>
  <si>
    <t>dulohe@hotmail.com</t>
  </si>
  <si>
    <t>juansebastianm721@gmail.com</t>
  </si>
  <si>
    <t>joaconavarro2023@gmail.com</t>
  </si>
  <si>
    <t>mateorobledoy@gmail.com</t>
  </si>
  <si>
    <t>pilarlozada0620@gmail.com</t>
  </si>
  <si>
    <t>gepachonh@gmail.com</t>
  </si>
  <si>
    <t>carlosjesus7492@gmail.com</t>
  </si>
  <si>
    <t>perezgomezcesarmauricio@gmail.com</t>
  </si>
  <si>
    <t>osvaldo.ejercito.mil@gmail.com</t>
  </si>
  <si>
    <t>Juanandresvargas.98@gmail.com</t>
  </si>
  <si>
    <t>william_alejandro_m@hotmail.com</t>
  </si>
  <si>
    <t>dm8793857@gmail.com</t>
  </si>
  <si>
    <t>omoscarmiguel@gmail.com</t>
  </si>
  <si>
    <t>lauradanielalopez27@gmail.com</t>
  </si>
  <si>
    <t>karenyaidan5@gmail.com</t>
  </si>
  <si>
    <t>quinayasmarlon@gmail.com</t>
  </si>
  <si>
    <t>lism9224@gmail.com</t>
  </si>
  <si>
    <t>colettemariahernandez@gmail.com</t>
  </si>
  <si>
    <t>dannaardilagallo17@gmail.com</t>
  </si>
  <si>
    <t>angelamariottiz0@gmail.com</t>
  </si>
  <si>
    <t>stevens24gr@gmail.com</t>
  </si>
  <si>
    <t>cristianca1524@gmail.com</t>
  </si>
  <si>
    <t>cardenas.alejandra.cardenas@gmail.com</t>
  </si>
  <si>
    <t>mendozapinillamariafernanda@gmail.com</t>
  </si>
  <si>
    <t>laura.2001gorethy@gmail.com</t>
  </si>
  <si>
    <t>austindavid2397@gmail.com</t>
  </si>
  <si>
    <t>fressiamarialievano22@gmail.com</t>
  </si>
  <si>
    <t>juancamilogonzalezsandoval7@gmail.com</t>
  </si>
  <si>
    <t>davidarboleda2018@outlook.com</t>
  </si>
  <si>
    <t>jhosephstiventrojas@gmail.com</t>
  </si>
  <si>
    <t>tiliajuli1802@gmail.com</t>
  </si>
  <si>
    <t>dannasof511@gmail.com</t>
  </si>
  <si>
    <t>andreakatherinesilvaavella@gmail.com</t>
  </si>
  <si>
    <t>ccami2706@gmail.com</t>
  </si>
  <si>
    <t>maleja.21057@gmail.com</t>
  </si>
  <si>
    <t>adrianaflorido58@gmail.com</t>
  </si>
  <si>
    <t>espitiaaguirreyojanferney@gmail.com</t>
  </si>
  <si>
    <t>anzola2juansebastian@gmail.com</t>
  </si>
  <si>
    <t>ramirezjuanmanuel9001@gmail.com</t>
  </si>
  <si>
    <t>jacobo.2924@gmail.com</t>
  </si>
  <si>
    <t>anafelinaserrano@gmail.com</t>
  </si>
  <si>
    <t>katerinpineda013@gmail.com</t>
  </si>
  <si>
    <t>juanes0812007@gmail.com</t>
  </si>
  <si>
    <t>alforjaevelin4@gmail.com</t>
  </si>
  <si>
    <t>j.vjuliansanchez2007@gmail.com</t>
  </si>
  <si>
    <t>xl747466@gmail.com</t>
  </si>
  <si>
    <t>geotuna5@gmail.com</t>
  </si>
  <si>
    <t>geloisa855@gmail.com</t>
  </si>
  <si>
    <t>andrestarache31@gmail.com</t>
  </si>
  <si>
    <t>gabysleon206@gmail.com</t>
  </si>
  <si>
    <t>DADIANAMICHELLG22@GMAIL.COM</t>
  </si>
  <si>
    <t>migueljuniortumay@gmail.com</t>
  </si>
  <si>
    <t>mauriciocardena2608@gmail.com</t>
  </si>
  <si>
    <t>MANUELAS.V123@GMAIL.COM</t>
  </si>
  <si>
    <t>kevinsblopiti@gmail.com</t>
  </si>
  <si>
    <t>dabielvelasquez1906@gmail.com</t>
  </si>
  <si>
    <t>ocampokaren705@gmail.com</t>
  </si>
  <si>
    <t>destupinan844@gmail.com</t>
  </si>
  <si>
    <t>asprillamayrinyeliana@gmail.com</t>
  </si>
  <si>
    <t>juancamiloacevedor01@gmail.com</t>
  </si>
  <si>
    <t>Juliangelesh08@gmail.com</t>
  </si>
  <si>
    <t>ah2514874@gmail.com</t>
  </si>
  <si>
    <t>ruben.robayocamargo@gmail.com</t>
  </si>
  <si>
    <t>omarco2303@gmail.com</t>
  </si>
  <si>
    <t>josescorciap@hotmail.com</t>
  </si>
  <si>
    <t>moncadatomas771@gmail.com</t>
  </si>
  <si>
    <t>nistelear@gmail.com</t>
  </si>
  <si>
    <t>sebasizlem@gmail.com</t>
  </si>
  <si>
    <t>davidbarbosamosquera2@gmail.com</t>
  </si>
  <si>
    <t>rubiojulieth405@gmail.com</t>
  </si>
  <si>
    <t>stefieyineth@gmail.com</t>
  </si>
  <si>
    <t>justinesayago2018@gmail.com</t>
  </si>
  <si>
    <t>felipean0610@gmail.com</t>
  </si>
  <si>
    <t>johancuervo1998@hotmail.com</t>
  </si>
  <si>
    <t>karenandradesofiadiaz@gmail.com</t>
  </si>
  <si>
    <t>alexandraleguizamon1@gmail.com</t>
  </si>
  <si>
    <t>juanpabloordonezreina@gmail.com</t>
  </si>
  <si>
    <t>eskrutdaz@gmail.com</t>
  </si>
  <si>
    <t>jessikath22@gmail.com</t>
  </si>
  <si>
    <t>davidrodrigo2009vm@gmail.com</t>
  </si>
  <si>
    <t>ladymaryam43@gmail.com</t>
  </si>
  <si>
    <t>kcuervo168@gmail.com</t>
  </si>
  <si>
    <t>jhojanruizoficial@gmail.com</t>
  </si>
  <si>
    <t>maferama9@gmail.com</t>
  </si>
  <si>
    <t>jydheladeria@gmail.com</t>
  </si>
  <si>
    <t>annicchiaricomarin@gmail.com</t>
  </si>
  <si>
    <t>martinezmoralauranataly@gmail.com</t>
  </si>
  <si>
    <t>juduquel@unal.edu.co</t>
  </si>
  <si>
    <t>daynlertello@gmail.com</t>
  </si>
  <si>
    <t>lopezgomezdanielfernando@gmail.com</t>
  </si>
  <si>
    <t>lsanguino0303@gmail.com</t>
  </si>
  <si>
    <t>Sctherlimn99@hotmail.com</t>
  </si>
  <si>
    <t>mauriciolopez1003@gmail.com</t>
  </si>
  <si>
    <t>carmenramirez051184@gmail.com</t>
  </si>
  <si>
    <t>danielacv99@outlook.com</t>
  </si>
  <si>
    <t>davidtamijimenez@gmail.com</t>
  </si>
  <si>
    <t>rluisafernanda813@gmail.com</t>
  </si>
  <si>
    <t>danielcrack227@gmail.com</t>
  </si>
  <si>
    <t>breilydanitza@gmail.com</t>
  </si>
  <si>
    <t>pao1997pol@gmail.com</t>
  </si>
  <si>
    <t>juannauj011@gmail.com</t>
  </si>
  <si>
    <t>angiemontoyaluna02@gmail.com</t>
  </si>
  <si>
    <t>cachorrobuxy@gmail.com</t>
  </si>
  <si>
    <t>juseth0208@gmail.com</t>
  </si>
  <si>
    <t>d.sofiaquijanoparra@gmail.com</t>
  </si>
  <si>
    <t>lvnormal56@gmail.com</t>
  </si>
  <si>
    <t>paulaandreaa.blanco@gmail.com</t>
  </si>
  <si>
    <t>carlosdavidmb20@gmail.com</t>
  </si>
  <si>
    <t>anyimunoz040@gmail.com</t>
  </si>
  <si>
    <t>Chavarromottavanessa@gmail.com</t>
  </si>
  <si>
    <t>santiagobs15@gmail.com</t>
  </si>
  <si>
    <t>cesarcollazos19@gmail.com</t>
  </si>
  <si>
    <t>hmilanmosquera@gmail.com</t>
  </si>
  <si>
    <t>alddemar24@gmail.com</t>
  </si>
  <si>
    <t>enbo98@hotmail.com</t>
  </si>
  <si>
    <t>03.laurasofia.12@gmail.com</t>
  </si>
  <si>
    <t>kev_wilches07@outlook.com</t>
  </si>
  <si>
    <t>fonsecaramirezesteban@gmail.com</t>
  </si>
  <si>
    <t>marlonvalencia1208@gmail.com</t>
  </si>
  <si>
    <t>jjmarquezparedes13@gmail.com</t>
  </si>
  <si>
    <t>majitobarreraorduz0907@gmail.com</t>
  </si>
  <si>
    <t>johancamilogarzon@gmail.com</t>
  </si>
  <si>
    <t>chadayzutaneme@gmail.com</t>
  </si>
  <si>
    <t>juanchocifuentesmahecha@gmail.com</t>
  </si>
  <si>
    <t>karinamayorga7@gmail.com</t>
  </si>
  <si>
    <t>alexandramolinaluis@gmail.com</t>
  </si>
  <si>
    <t>carlosadrianmendoza89@gmail.com</t>
  </si>
  <si>
    <t>danielsantiagopena1@gmail.com</t>
  </si>
  <si>
    <t>santiagonicolasj@gmail.com</t>
  </si>
  <si>
    <t>mangelsb07@gmail.com</t>
  </si>
  <si>
    <t>replicametrica@gmail.com</t>
  </si>
  <si>
    <t>gpinzon622@gmail.com</t>
  </si>
  <si>
    <t>daamontenegroca@unal.edu.co</t>
  </si>
  <si>
    <t>nicolcarvajal284@gmail.com</t>
  </si>
  <si>
    <t>elianasofiaarevalo@gmail.com</t>
  </si>
  <si>
    <t>neyospi.aj2@gmail.com</t>
  </si>
  <si>
    <t>juliansuarezgomez7788@gmail.com</t>
  </si>
  <si>
    <t>avanegass@outlook.com</t>
  </si>
  <si>
    <t>edison.reyes@uptc.edu.co</t>
  </si>
  <si>
    <t>pabito_305@hotmail.com</t>
  </si>
  <si>
    <t>jimenezramirezedilza@gmail.com</t>
  </si>
  <si>
    <t>anvanevargas98@gmail.com</t>
  </si>
  <si>
    <t>pgalindosoler@gmail.com</t>
  </si>
  <si>
    <t>nicollfecciones@gmail.com</t>
  </si>
  <si>
    <t>wariacamila01@gmail.com</t>
  </si>
  <si>
    <t>cuentas23@partidoverde.org.co</t>
  </si>
  <si>
    <t>galindo9065@gmail.com</t>
  </si>
  <si>
    <t>sophiasalamanca695@gmail.com</t>
  </si>
  <si>
    <t>est.yubran.bello@unimilitar.edu.co</t>
  </si>
  <si>
    <t>limqkarol062@gmail.com</t>
  </si>
  <si>
    <t>danielarodriguezp070@gmail.com</t>
  </si>
  <si>
    <t>gaonaduvan4@gmail.com</t>
  </si>
  <si>
    <t>Karinaplazas90@gmail.com</t>
  </si>
  <si>
    <t>brigny.suarez@outlook.com</t>
  </si>
  <si>
    <t>perezmichelvalentina@gmail.com</t>
  </si>
  <si>
    <t>s.puerto.coral@hotmail.com</t>
  </si>
  <si>
    <t>docentewilliam.gonzalez09@gmail.com</t>
  </si>
  <si>
    <t>nikolvalencia1923@gmail.com</t>
  </si>
  <si>
    <t>vulcanokm@gmail.com</t>
  </si>
  <si>
    <t>nicoll.losada08@gmail.com</t>
  </si>
  <si>
    <t>chauxestudiantesara@gmail.com</t>
  </si>
  <si>
    <t>josealejandrotovarcubides@gmail.com</t>
  </si>
  <si>
    <t>anama0303g@gmail.com</t>
  </si>
  <si>
    <t>karenossoperez@gmail.com</t>
  </si>
  <si>
    <t>nikolop0307@gmail.com</t>
  </si>
  <si>
    <t>jorsantiago52@gmail.com</t>
  </si>
  <si>
    <t>awaymocu@gmail.com</t>
  </si>
  <si>
    <t>alejoprince10@gmail.com</t>
  </si>
  <si>
    <t>Anderson_bernal@outlook.com</t>
  </si>
  <si>
    <t>nelsonnavia171@gmail.com</t>
  </si>
  <si>
    <t>sebasrocha.15@gmail.com</t>
  </si>
  <si>
    <t>cotamealejandro6@gmail.com</t>
  </si>
  <si>
    <t>karenmideros3@gmail.com</t>
  </si>
  <si>
    <t>victorg8810@gmail.com</t>
  </si>
  <si>
    <t>santiagomotta44@gmail.com</t>
  </si>
  <si>
    <t>valentina0512ml@gmail.com</t>
  </si>
  <si>
    <t>edwinlealcarvajal@gmail.com</t>
  </si>
  <si>
    <t>danihernandez20012@gmail.com</t>
  </si>
  <si>
    <t>daividv98@gmail.com</t>
  </si>
  <si>
    <t>sergiorincon00@hotmail.com</t>
  </si>
  <si>
    <t>nuryparrado15@gmail.com</t>
  </si>
  <si>
    <t>juanleones1018@gmail.com</t>
  </si>
  <si>
    <t>yesiquitadayamolina@gmail.com</t>
  </si>
  <si>
    <t>mariacastillosolis696@gmail.com</t>
  </si>
  <si>
    <t>andresramon609@gmail.com</t>
  </si>
  <si>
    <t>yyzryulieth06@gmail.com</t>
  </si>
  <si>
    <t>wmolina900@unab.edu.co</t>
  </si>
  <si>
    <t>eduanfabiancardenas@gmail.com</t>
  </si>
  <si>
    <t>jalmisamo2012@hotmail.com</t>
  </si>
  <si>
    <t>juliethriano3108@gmail.com</t>
  </si>
  <si>
    <t>delahozdaniel72@gmail.com</t>
  </si>
  <si>
    <t>diegodaza2404@gmail.com</t>
  </si>
  <si>
    <t>linamarcelacano02@gmail.com</t>
  </si>
  <si>
    <t>cr6048983@gmail.com</t>
  </si>
  <si>
    <t>yourlady28@gmail.com</t>
  </si>
  <si>
    <t>jaimelosada15@gmail.com</t>
  </si>
  <si>
    <t>marthabermudez.2410@gmail.com</t>
  </si>
  <si>
    <t>alejandraeldi@gmail.com</t>
  </si>
  <si>
    <t>delgadocamilo755@gmail.com</t>
  </si>
  <si>
    <t>juancho191082@gmail.com</t>
  </si>
  <si>
    <t>juanchiribi15@gmail.com</t>
  </si>
  <si>
    <t>saquiro2006@gmail.com</t>
  </si>
  <si>
    <t>julianpantoja_17@hotmail.com</t>
  </si>
  <si>
    <t>burbanobastidadleidycarolina@gmail.com</t>
  </si>
  <si>
    <t>paezdiazjuanmanuel@gmail.com</t>
  </si>
  <si>
    <t>maicolquintero22c@gmail.com</t>
  </si>
  <si>
    <t>lcastillap@unal.edu.co</t>
  </si>
  <si>
    <t>4lexandergarciamendoza@gmail.com</t>
  </si>
  <si>
    <t>mateovaasquez@gmail.com</t>
  </si>
  <si>
    <t>juanjosebernalflores@gmail.com</t>
  </si>
  <si>
    <t>saracristinavianalondoo@gmail.com</t>
  </si>
  <si>
    <t>rubioandres341@gmail.com</t>
  </si>
  <si>
    <t>u20231213399@usco.edu.co</t>
  </si>
  <si>
    <t>erickcrash2710@gmail.com</t>
  </si>
  <si>
    <t>juliana.m.7719@gmail.com</t>
  </si>
  <si>
    <t>karol.rojasromero@aiesec.net</t>
  </si>
  <si>
    <t>rivasrodriguezluiscarlos69@gmail.com</t>
  </si>
  <si>
    <t>danielahbuitrago7@gmail.com</t>
  </si>
  <si>
    <t>lizamoncada57@gmail.com</t>
  </si>
  <si>
    <t>jimmyalejandroflorez@gmail.com</t>
  </si>
  <si>
    <t>guerratalaigua@gmail.com</t>
  </si>
  <si>
    <t>domicoadriana43@gmail.com</t>
  </si>
  <si>
    <t>bastianhurtado98@gmail.com</t>
  </si>
  <si>
    <t>maicoltodogood@gmail.com</t>
  </si>
  <si>
    <t>jaespitiam2021@gmail.com</t>
  </si>
  <si>
    <t>jcalderonmarin@gmail.com</t>
  </si>
  <si>
    <t>juandaniel.ex@hotmail.com</t>
  </si>
  <si>
    <t>veranoroger524@gmail.com</t>
  </si>
  <si>
    <t>sarmientojulianaa@gmail.com</t>
  </si>
  <si>
    <t>mianriari2002@gmail.com</t>
  </si>
  <si>
    <t>jjguerreroch@gmail.com</t>
  </si>
  <si>
    <t>mirg2104@gmail.com</t>
  </si>
  <si>
    <t>evaccesorios12@gmail.com</t>
  </si>
  <si>
    <t>juansecontreras2512@gmail.com</t>
  </si>
  <si>
    <t>juansebas100105@gmail.com</t>
  </si>
  <si>
    <t>williamoibarra@gmail.com</t>
  </si>
  <si>
    <t>mazomunozvalentina22@gmail.com</t>
  </si>
  <si>
    <t>maicolperdomo09@gmail.com</t>
  </si>
  <si>
    <t>yortegaerazo@gmail.com</t>
  </si>
  <si>
    <t>pradasernaraul@hotmail.com</t>
  </si>
  <si>
    <t>majolorenza29@gmail.com</t>
  </si>
  <si>
    <t>angiecsantos.15@gmail.com</t>
  </si>
  <si>
    <t>anamariaquirozcorredor@gmail.com</t>
  </si>
  <si>
    <t>felipe.guevaram98@gmail.com</t>
  </si>
  <si>
    <t>giovanygomez2000@hotmail.com</t>
  </si>
  <si>
    <t>sarabarajas830@gmail.com</t>
  </si>
  <si>
    <t>Pinzonpachecoedwin@gmail.com</t>
  </si>
  <si>
    <t>ealejandrotl@gmail.com</t>
  </si>
  <si>
    <t>riverosnatalia392@gmail.com</t>
  </si>
  <si>
    <t>perezjuanda92@gmail.com</t>
  </si>
  <si>
    <t>aa6928839@gmail.com</t>
  </si>
  <si>
    <t>KEVINVILLALOBOS1601@GMAIL.COM</t>
  </si>
  <si>
    <t>camilo.ramirezrodriguez3165@gmail.com</t>
  </si>
  <si>
    <t>rojascubidejuansebastian@gmail.com</t>
  </si>
  <si>
    <t>jhoansebas1811@gmail.com</t>
  </si>
  <si>
    <t>jhonfreddy.2005@gmail.com</t>
  </si>
  <si>
    <t>lopezalejo79@gmail.com</t>
  </si>
  <si>
    <t>zorrosamuel77k@gmail.com</t>
  </si>
  <si>
    <t>valentinarugelesmunoz@gmail.com</t>
  </si>
  <si>
    <t>estupinantrianasamuel@gmail.com</t>
  </si>
  <si>
    <t>nelsonalarcon693@gmail.com</t>
  </si>
  <si>
    <t>263andresduran@gmail.com</t>
  </si>
  <si>
    <t>catalina.fula2009@gmail.com</t>
  </si>
  <si>
    <t>alejandrocolegiolapalestina16@gmail.com</t>
  </si>
  <si>
    <t>camilagiraldo623@gmail.com</t>
  </si>
  <si>
    <t>johanperez.kem@gmail.com</t>
  </si>
  <si>
    <t>davidsbs2005@gmail.com</t>
  </si>
  <si>
    <t>nicolasescobarbelaez@gmail.com</t>
  </si>
  <si>
    <t>marinmaldonadomariavaleria@gmail.com</t>
  </si>
  <si>
    <t>ramirezguerrerosofia@gmail.com</t>
  </si>
  <si>
    <t>monicayulitzaserratosanchez@gmail.com</t>
  </si>
  <si>
    <t>alexasegura120@gmail.com</t>
  </si>
  <si>
    <t>shadia.morante@gmail.com</t>
  </si>
  <si>
    <t>pereac090@gmail.com</t>
  </si>
  <si>
    <t>yanetlozano422@gmail.com</t>
  </si>
  <si>
    <t>johanalejandrocardenas40@gmail.com</t>
  </si>
  <si>
    <t>evelez306@gmail.com</t>
  </si>
  <si>
    <t>leonardohuertas05@gmail.com</t>
  </si>
  <si>
    <t>lechuzavictrix@gmail.com</t>
  </si>
  <si>
    <t>marianacuadrosospina@gmail.com</t>
  </si>
  <si>
    <t>pinedagutierrezcamilo531@gmail.com</t>
  </si>
  <si>
    <t>jupablo2507@gmail.com</t>
  </si>
  <si>
    <t>rivasgranadosjoel@gmail.com</t>
  </si>
  <si>
    <t>gustavode1998@hotmail.com</t>
  </si>
  <si>
    <t>hernandezestefania806@gmail.com</t>
  </si>
  <si>
    <t>lucianasalazargonzalez43@gmail.com</t>
  </si>
  <si>
    <t>sofiasolarte2502@gmail.com</t>
  </si>
  <si>
    <t>rojaspatinoangelynicoll@gmail.com</t>
  </si>
  <si>
    <t>hendamireye@gmail.com</t>
  </si>
  <si>
    <t>nicoltvc21@gmail.com</t>
  </si>
  <si>
    <t>dorjuela661@hotmail.com</t>
  </si>
  <si>
    <t>nawastgmc@gmail.com</t>
  </si>
  <si>
    <t>alejandromoncadaroman2@gmail.com</t>
  </si>
  <si>
    <t>federicomurilloruiz0@gmail.com</t>
  </si>
  <si>
    <t>michaelantoniogelvezarias@gmail.com</t>
  </si>
  <si>
    <t>karolmantilla01@gmail.com</t>
  </si>
  <si>
    <t>pipetono123@gmail.com</t>
  </si>
  <si>
    <t>mariaj856@hotmail.com</t>
  </si>
  <si>
    <t>lauravargasg602jm@gmail.com</t>
  </si>
  <si>
    <t>andressanchezgaleano4@gmail.com</t>
  </si>
  <si>
    <t>Sebas120029@gmail.com</t>
  </si>
  <si>
    <t>juanbonilla.arbelaez0210@gmail.com</t>
  </si>
  <si>
    <t>lauranatalyramirez0@gmail.com</t>
  </si>
  <si>
    <t>juan.ramirez.bejarano@correounivalle.edu.co</t>
  </si>
  <si>
    <t>crisbosiga@gmail.com</t>
  </si>
  <si>
    <t>jc2345144@gmail.com</t>
  </si>
  <si>
    <t>talianaahernandez.9@gmail.com</t>
  </si>
  <si>
    <t>orlandobarrera04@gmail.com</t>
  </si>
  <si>
    <t>alevivi1532@gmail.com</t>
  </si>
  <si>
    <t>andresfelipehinojosarivera446@gmail.com</t>
  </si>
  <si>
    <t>Sayeriss042@gmail.com</t>
  </si>
  <si>
    <t>felipe113arrigui@gmail.com</t>
  </si>
  <si>
    <t>jesusarangel11@gmail.com</t>
  </si>
  <si>
    <t>segurayoselin243@gmail.com</t>
  </si>
  <si>
    <t>cibb.980131@gmail.com</t>
  </si>
  <si>
    <t>anasofiamorales2006@gmail.com</t>
  </si>
  <si>
    <t>leidyvergara0106@gmail.com</t>
  </si>
  <si>
    <t>danielahc3101@gmail.com</t>
  </si>
  <si>
    <t>gabrielrioscely@gmail.com</t>
  </si>
  <si>
    <t>maria102955rg@gmail.com</t>
  </si>
  <si>
    <t>djimenezu28@gmail.com</t>
  </si>
  <si>
    <t>roa07m@gmail.com</t>
  </si>
  <si>
    <t>juliana.pcajica@gmail.com</t>
  </si>
  <si>
    <t>sofiiagaraviito12@gmail.com</t>
  </si>
  <si>
    <t>carrenoenrique2023@gmail.com</t>
  </si>
  <si>
    <t>edwardabib123@gmail.com</t>
  </si>
  <si>
    <t>juanvargasdavidmoriones@gmail.com</t>
  </si>
  <si>
    <t>morales26855@gmail.com</t>
  </si>
  <si>
    <t>garzoncami244@gmail.com</t>
  </si>
  <si>
    <t>eveliasan20@gmail.com</t>
  </si>
  <si>
    <t>brayansalamanca28@gmail.com</t>
  </si>
  <si>
    <t>juanesarango.11@gmail.com</t>
  </si>
  <si>
    <t>danaalzate4@gmail.com</t>
  </si>
  <si>
    <t>manzanokevin710@gmail.com</t>
  </si>
  <si>
    <t>vithicor@gmail.com</t>
  </si>
  <si>
    <t>gomeztomas1617@gmail.com</t>
  </si>
  <si>
    <t>cristianandrespalacios007m@gmail.com</t>
  </si>
  <si>
    <t>lauritamolina41@gmail.com</t>
  </si>
  <si>
    <t>cadaibca1505@gmail.com</t>
  </si>
  <si>
    <t>sanabriageoney@gmail.com</t>
  </si>
  <si>
    <t>munoz3756@gmail.com</t>
  </si>
  <si>
    <t>elianys1407@gmail.com</t>
  </si>
  <si>
    <t>samiranavarroalvarado@gmail.com</t>
  </si>
  <si>
    <t>juliethabperafan.13@gmail.com</t>
  </si>
  <si>
    <t>saravalentinahernandezbaez@gmail.com</t>
  </si>
  <si>
    <t>kalvarez200118@gmail.com</t>
  </si>
  <si>
    <t>brayanbustillo12345671@gmail.com</t>
  </si>
  <si>
    <t>cllinas1807@gmail.com</t>
  </si>
  <si>
    <t>mariannasalazar63@gmail.com</t>
  </si>
  <si>
    <t>ALFREDOSILVALOPEZ98@HOTMAIL.COM</t>
  </si>
  <si>
    <t>palomosanchezeddiricardo@gmail.com</t>
  </si>
  <si>
    <t>antoniopertuzosorio328@gmail.com</t>
  </si>
  <si>
    <t>juferroher@gmail.com</t>
  </si>
  <si>
    <t>anamaria280505@gmail.com</t>
  </si>
  <si>
    <t>emersonperez805@gmail.com</t>
  </si>
  <si>
    <t>silvanamarfoy@gmail.com</t>
  </si>
  <si>
    <t>montoyalau2408@gmail.com</t>
  </si>
  <si>
    <t>aabcdmaria@gmail.com</t>
  </si>
  <si>
    <t>ospinakevin79@gmail.com</t>
  </si>
  <si>
    <t>tianlara38@gmail.com</t>
  </si>
  <si>
    <t>hyleneyahaira@gmail.com</t>
  </si>
  <si>
    <t>blancorodriguezpaola@gmail.com</t>
  </si>
  <si>
    <t>michaelcorralesbuitrago@gmail.com</t>
  </si>
  <si>
    <t>ortizruizyuliethpaola@gmail.com</t>
  </si>
  <si>
    <t>edgar.cardenas02@uptc.edu.co</t>
  </si>
  <si>
    <t>sebastian.2109@hotmail.com</t>
  </si>
  <si>
    <t>castelblancoba@gmail.com</t>
  </si>
  <si>
    <t>ana.karina.rojas@correounivalle.edu.co</t>
  </si>
  <si>
    <t>gonzalezortizyuddycamila@gmail.com</t>
  </si>
  <si>
    <t>juancviera111@gmail.com</t>
  </si>
  <si>
    <t>lina1405yesenia@gmail.com</t>
  </si>
  <si>
    <t>kdmora70@gmail.com</t>
  </si>
  <si>
    <t>coordinacion.alianzaverdeant@gmail.com</t>
  </si>
  <si>
    <t>juancamiloandresvasquezmelo@gmail.com</t>
  </si>
  <si>
    <t>alexisbautista1102@gmail.com</t>
  </si>
  <si>
    <t>tomasalejandromogollonpineda6.5@gmail.com</t>
  </si>
  <si>
    <t>bautistalauracamila8@gmail.com</t>
  </si>
  <si>
    <t>shislennym.p@gmail.com</t>
  </si>
  <si>
    <t>ortegarioverdeb@gmail.com</t>
  </si>
  <si>
    <t>emilioninr@gmail.com</t>
  </si>
  <si>
    <t>alexissspro89@gmail.com</t>
  </si>
  <si>
    <t>MINUWU175@GMAIL.COM</t>
  </si>
  <si>
    <t>juanmiladerpossu@gmail.com</t>
  </si>
  <si>
    <t>erickcabrerar4@gmail.com</t>
  </si>
  <si>
    <t>jeisonds2022@gmail.com</t>
  </si>
  <si>
    <t>saavedra.rivas.esteban@gmail.com</t>
  </si>
  <si>
    <t>ma2010nu07@gmail.com</t>
  </si>
  <si>
    <t>valeriathommy@icloud.com</t>
  </si>
  <si>
    <t>adrianmercadour@gmail.com</t>
  </si>
  <si>
    <t>carlossteffanvargas@gmail.com</t>
  </si>
  <si>
    <t>hernandezjhoymar09@gmail.com</t>
  </si>
  <si>
    <t>rendonpipe03@gmail.com</t>
  </si>
  <si>
    <t>ypabon325@gmail.com</t>
  </si>
  <si>
    <t>yuliehtquiroz282@gmail.com</t>
  </si>
  <si>
    <t>felipe.s.y.2006@gmail.com</t>
  </si>
  <si>
    <t>isisleonavelli@gmail.com</t>
  </si>
  <si>
    <t>gutierrezbonillaluisangel38@gmail.com</t>
  </si>
  <si>
    <t>eljachfranchesca@gmail.com</t>
  </si>
  <si>
    <t>natalycardenasdaga@outlook.es</t>
  </si>
  <si>
    <t>natalia.medinach7@gmail.com</t>
  </si>
  <si>
    <t>wilsonfernandovargas1@gmail.com</t>
  </si>
  <si>
    <t>juan61ozano@hotmail.com</t>
  </si>
  <si>
    <t>juanjosellanesmachado57@gmail.com</t>
  </si>
  <si>
    <t>luisareuter2009@gmail.com</t>
  </si>
  <si>
    <t>juanjoxd20091@gmail.com</t>
  </si>
  <si>
    <t>nicolelozano98@gmail.com</t>
  </si>
  <si>
    <t>alejandrogomezvallejo03072008@gmail.com</t>
  </si>
  <si>
    <t>juandiego1004rf@hotmail.com</t>
  </si>
  <si>
    <t>pinedaduvan08@gmail.com</t>
  </si>
  <si>
    <t>davidraru0924@gmail.com</t>
  </si>
  <si>
    <t>lrodriguezcabeza@gmail.com</t>
  </si>
  <si>
    <t>karoltatianareinapaloma@gmail.com</t>
  </si>
  <si>
    <t>alejo.roam09@gmail.com</t>
  </si>
  <si>
    <t>danitri200517@gmail.com</t>
  </si>
  <si>
    <t>jhonatanrenteria328@gmail.com</t>
  </si>
  <si>
    <t>ortizstiven229@gmail.com</t>
  </si>
  <si>
    <t>mariapazmejia7@gmail.com</t>
  </si>
  <si>
    <t>valensd23@gmail.com</t>
  </si>
  <si>
    <t>ladydayna.09@gmail.com</t>
  </si>
  <si>
    <t>johanflorido3@gmail.com</t>
  </si>
  <si>
    <t>sambon0206@gmail.com</t>
  </si>
  <si>
    <t>criscaramirez99@gmail.com</t>
  </si>
  <si>
    <t>ovallemaicol2008@gmail.com</t>
  </si>
  <si>
    <t>sarithmartinez8@gmail.com</t>
  </si>
  <si>
    <t>yepalo1123@gmail.com</t>
  </si>
  <si>
    <t>yeisonmancipe777@gmail.com</t>
  </si>
  <si>
    <t>santiocampo1304@gmail.com</t>
  </si>
  <si>
    <t>oscarsebastianmondragon0305@gmail.com</t>
  </si>
  <si>
    <t>omar.pastrana.140@gmail.com</t>
  </si>
  <si>
    <t>lesanchez@colarborizadorabaja.edu.co</t>
  </si>
  <si>
    <t>ztivenkamargo29@gmail.com</t>
  </si>
  <si>
    <t>vaquiroalejandro@gmail.com</t>
  </si>
  <si>
    <t>bikerherrera999@gmail.com</t>
  </si>
  <si>
    <t>giselcarde04@gmail.com</t>
  </si>
  <si>
    <t>murilloluna882@gmail.com</t>
  </si>
  <si>
    <t>carlosahp30@gmail.com</t>
  </si>
  <si>
    <t>m.camilabermejob@gmail.com</t>
  </si>
  <si>
    <t>torrescarreroestudiante23@gmail.com</t>
  </si>
  <si>
    <t>samueltroya89@gmail.com</t>
  </si>
  <si>
    <t>leidyvalentinaangulo@icloud.com</t>
  </si>
  <si>
    <t>cardonajuandavid527@gmail.com</t>
  </si>
  <si>
    <t>cardenasgillinamaria@gmail.com</t>
  </si>
  <si>
    <t>mkurreste@gmail.com</t>
  </si>
  <si>
    <t>sofiavilla818@gmail.com</t>
  </si>
  <si>
    <t>angel.robga@gmail.com</t>
  </si>
  <si>
    <t>jfls.abogado@gmail.com</t>
  </si>
  <si>
    <t>juranilenis@gmail.com</t>
  </si>
  <si>
    <t>duvan.caceres2009@gmail.com</t>
  </si>
  <si>
    <t>Abraham.perez.edu.co@gmail.com</t>
  </si>
  <si>
    <t>lauligonzaguz25@gmail.com</t>
  </si>
  <si>
    <t>Lopezsantistebanjuansebastian@gmail.com</t>
  </si>
  <si>
    <t>valenmurielcalero@gmail.com</t>
  </si>
  <si>
    <t>maryudmirandacuy@gmail.com</t>
  </si>
  <si>
    <t>paolaastridvillamizarmurillo@gmail.com</t>
  </si>
  <si>
    <t>sofireinamaximo@gmail.com</t>
  </si>
  <si>
    <t>sophye2009@gmail.com</t>
  </si>
  <si>
    <t>jersicasanchez@gmail.com</t>
  </si>
  <si>
    <t>l.eduardome1997@gmail.com</t>
  </si>
  <si>
    <t>oliverojhon82@gmail.com</t>
  </si>
  <si>
    <t>davidobregozo2022@gmail.com</t>
  </si>
  <si>
    <t>mafepsantos@gmail.com</t>
  </si>
  <si>
    <t>judape.or@gmail.com</t>
  </si>
  <si>
    <t>alosmejoresqw@gmail.com</t>
  </si>
  <si>
    <t>jennycp2025@gmail.com</t>
  </si>
  <si>
    <t>luisdiegopv04@gmail.com</t>
  </si>
  <si>
    <t>stivenbernal524@gmail.com</t>
  </si>
  <si>
    <t>kellyavila981@gmail.com</t>
  </si>
  <si>
    <t>Sergio23any@gmail.com</t>
  </si>
  <si>
    <t>kellypj7981@gmail.com</t>
  </si>
  <si>
    <t>mosqueramaryi88@gmail.com</t>
  </si>
  <si>
    <t>juanjoseiral2@gmail.com</t>
  </si>
  <si>
    <t>kevinsantiagochavezhurtado3@gmail.com</t>
  </si>
  <si>
    <t>Eugeniabejas091@gmail.com</t>
  </si>
  <si>
    <t>lv857838@gmail.com</t>
  </si>
  <si>
    <t>juan.salguero01@uceva.edu.co</t>
  </si>
  <si>
    <t>karenmilenagalvizarias@gmail.com</t>
  </si>
  <si>
    <t>elguamoprogresa@gmail.com</t>
  </si>
  <si>
    <t>Andreacha351@gmail.com</t>
  </si>
  <si>
    <t>leidylauravh10@gmail.com</t>
  </si>
  <si>
    <t>angelinaquintero402@gmail.com</t>
  </si>
  <si>
    <t>jhaivervega@gmail.com</t>
  </si>
  <si>
    <t>galvezmontoyal@gmail.com</t>
  </si>
  <si>
    <t>juandavidgrisales18@gmail.com</t>
  </si>
  <si>
    <t>alejandroramirez3458@gmail.com</t>
  </si>
  <si>
    <t>stephannygaleanourzola@gmail.com</t>
  </si>
  <si>
    <t>kevinovalles2101@gmail.com</t>
  </si>
  <si>
    <t>brendacarreno493@gmail.com</t>
  </si>
  <si>
    <t>yeisonbernal218@gmail.com</t>
  </si>
  <si>
    <t>katerojass76@gmail.com</t>
  </si>
  <si>
    <t>juanangelj67@gmail.com</t>
  </si>
  <si>
    <t>camilalibreros12@gmail.com</t>
  </si>
  <si>
    <t>medinaangievalentina7@gmail.com</t>
  </si>
  <si>
    <t>lopezortizjuanandres173@gmail.com</t>
  </si>
  <si>
    <t>claudiamilenahuergolosada@gmail.com</t>
  </si>
  <si>
    <t>jonathanalex1299@gmail.com</t>
  </si>
  <si>
    <t>js7290589@gmail.com</t>
  </si>
  <si>
    <t>ernestia24.quejada@gmail.com</t>
  </si>
  <si>
    <t>tussovale@gmail.com</t>
  </si>
  <si>
    <t>uruiz1@udi.edu.co</t>
  </si>
  <si>
    <t>meloo1669@gmail.com</t>
  </si>
  <si>
    <t>paullorente1020@gmail.com</t>
  </si>
  <si>
    <t>samuarredondov@gmail.com</t>
  </si>
  <si>
    <t>ayalamorenopaula@gmail.com</t>
  </si>
  <si>
    <t>rcrodriguez2108@gmail.com</t>
  </si>
  <si>
    <t>breignertorres@gmail.com</t>
  </si>
  <si>
    <t>marinriveros.2025@gmail.com</t>
  </si>
  <si>
    <t>possujuancho@gmail.com</t>
  </si>
  <si>
    <t>chavezjeison992@gmail.com</t>
  </si>
  <si>
    <t>santiortizxoxo@gmail.com</t>
  </si>
  <si>
    <t>estebanavila2208@gmail.com</t>
  </si>
  <si>
    <t>possulanderos@gmail.com</t>
  </si>
  <si>
    <t>anderson08vasquez07@gmail.com</t>
  </si>
  <si>
    <t>brayanbaumor2000@gmail.com</t>
  </si>
  <si>
    <t>navarromariangell60@gmail.com</t>
  </si>
  <si>
    <t>varon_2002@hotmail.com</t>
  </si>
  <si>
    <t>arevalopenamiguelangel64@gmail.com</t>
  </si>
  <si>
    <t>etriana557@gmail.com</t>
  </si>
  <si>
    <t>edissonsebastianr54@gmail.com</t>
  </si>
  <si>
    <t>blancodiego854@gmail.com</t>
  </si>
  <si>
    <t>jesus.2001.vh@gmail.com</t>
  </si>
  <si>
    <t>hochmuthandres@gmail.com</t>
  </si>
  <si>
    <t>navarro042002@gmail.com</t>
  </si>
  <si>
    <t>aguilarkasandra347@gmail.com</t>
  </si>
  <si>
    <t>sebastianguerrero2006.24@gmail.com</t>
  </si>
  <si>
    <t>Kachyarango@gmail.com</t>
  </si>
  <si>
    <t>lasprillavelandiasandramilena@gmail.com</t>
  </si>
  <si>
    <t>canteeliana014@gmail.com</t>
  </si>
  <si>
    <t>monicacruzsb@gmail.com</t>
  </si>
  <si>
    <t>santiagoandresburgospaez@gmail.com</t>
  </si>
  <si>
    <t>arenastorress5@gmail.com</t>
  </si>
  <si>
    <t>Santiyeste0015@gmail.com</t>
  </si>
  <si>
    <t>jhonkevinerazo10@gmail.com</t>
  </si>
  <si>
    <t>mosqueramilalaa73@gmail.com</t>
  </si>
  <si>
    <t>Juanestebanpimiento@gmail.com</t>
  </si>
  <si>
    <t>davidmedina.0413@gmail.com</t>
  </si>
  <si>
    <t>quinterojuancamilo90@gmail.com</t>
  </si>
  <si>
    <t>andresvalencia.fj@gmail.com</t>
  </si>
  <si>
    <t>leslydiaz133@gmail.com</t>
  </si>
  <si>
    <t>juansebastianolmos3@gmail.com</t>
  </si>
  <si>
    <t>hjhon615@gmail.com</t>
  </si>
  <si>
    <t>josevenegas1076@gmail.com</t>
  </si>
  <si>
    <t>fabian.morenofab@gmail.com</t>
  </si>
  <si>
    <t>fernanda02zarate@gmail.com</t>
  </si>
  <si>
    <t>juan20.02.00@hotmail.com</t>
  </si>
  <si>
    <t>surymileth08@gmail.com</t>
  </si>
  <si>
    <t>adcruzb@gmail.com</t>
  </si>
  <si>
    <t>cesarmolina9104@gmail.com</t>
  </si>
  <si>
    <t>ibisvillamil@gmail.com</t>
  </si>
  <si>
    <t>jenniffertorres041@gmail.com</t>
  </si>
  <si>
    <t>cacuajuan027@gmail.com</t>
  </si>
  <si>
    <t>meiberestrepo12@gmail.com</t>
  </si>
  <si>
    <t>linajulivanegas19@gmail.com</t>
  </si>
  <si>
    <t>kjgonzaleza.iecem@gmail.com</t>
  </si>
  <si>
    <t>felipe.mejia11@hotmail.com</t>
  </si>
  <si>
    <t>keylacubidesacosta@gmail.com</t>
  </si>
  <si>
    <t>juanfelipem2402@hotmail.com</t>
  </si>
  <si>
    <t>sergiogarcia6711@gmail.com</t>
  </si>
  <si>
    <t>gallegodaniel365@gmail.com</t>
  </si>
  <si>
    <t>juanlandeos139@gmail.com</t>
  </si>
  <si>
    <t>adelinda.nusa19@gmail.com</t>
  </si>
  <si>
    <t>nramirezmartinez69@gmail.com</t>
  </si>
  <si>
    <t>palaciospulidomairaalejandra@gmail.com</t>
  </si>
  <si>
    <t>lfgs12052000@gmail.com</t>
  </si>
  <si>
    <t>davidf132010@gmail.com</t>
  </si>
  <si>
    <t>gerallopis@hotmail.com</t>
  </si>
  <si>
    <t>michaelavila1703@gmail.com</t>
  </si>
  <si>
    <t>emerald.saro24@gmail.com</t>
  </si>
  <si>
    <t>escobarbalcazarm@gmail.com</t>
  </si>
  <si>
    <t>w1ll14mp4rd0@gmail.com</t>
  </si>
  <si>
    <t>idalymg0102@gmail.com</t>
  </si>
  <si>
    <t>kmirom0801@gmail.com</t>
  </si>
  <si>
    <t>Sarithjulieta.o@gmail.com</t>
  </si>
  <si>
    <t>dasachato2006@gmail.com</t>
  </si>
  <si>
    <t>gonzalezhernandezanayolima@gmail.com</t>
  </si>
  <si>
    <t>angel0223davidd@gmail.com</t>
  </si>
  <si>
    <t>hidalgohillaryc@gmail.com</t>
  </si>
  <si>
    <t>gonzalezlaura4022006@gmail.com</t>
  </si>
  <si>
    <t>Palominosharick6@gmail.com</t>
  </si>
  <si>
    <t>ronaldosantiago.1808@gmail.com</t>
  </si>
  <si>
    <t>warevaloa@unal.edu.co</t>
  </si>
  <si>
    <t>lindagarciajimenez529@gmail.com</t>
  </si>
  <si>
    <t>desalas@unimagdalena.edu.co</t>
  </si>
  <si>
    <t>jeronimogiraldo25lsv@outlook.com</t>
  </si>
  <si>
    <t>danielnovoa126@gmail.com</t>
  </si>
  <si>
    <t>juanitagutierrez539@gmail.com</t>
  </si>
  <si>
    <t>leidyperez1217@gmail.com</t>
  </si>
  <si>
    <t>angcalderon001@gmail.com</t>
  </si>
  <si>
    <t>jhosuenossa@gmail.com</t>
  </si>
  <si>
    <t>jheferhenaogarcia2017@gmail.com</t>
  </si>
  <si>
    <t>ivanandres.herrera865@gmail.com</t>
  </si>
  <si>
    <t>diegonempeque2298@gmail.com</t>
  </si>
  <si>
    <t>alexandrareyesprieto@gmail.com</t>
  </si>
  <si>
    <t>emiliopushainaabshana@gmail.com</t>
  </si>
  <si>
    <t>quintoandres007@gmail.com</t>
  </si>
  <si>
    <t>emmanuelroncancio@gmail.com</t>
  </si>
  <si>
    <t>acevedomendez08@hotmail.com</t>
  </si>
  <si>
    <t>quinterodominguezj54@gmail.com</t>
  </si>
  <si>
    <t>sedalo22@hotmail.com</t>
  </si>
  <si>
    <t>daniagamba7@gmail.com</t>
  </si>
  <si>
    <t>santyramos1689@gmail.com</t>
  </si>
  <si>
    <t>poloyefri46@gmail.com</t>
  </si>
  <si>
    <t>laurashhidalgo@gmail.com</t>
  </si>
  <si>
    <t>ollopez2806@gmail.com</t>
  </si>
  <si>
    <t>an97far03@gmail.com</t>
  </si>
  <si>
    <t>heidymedina883@gmail.com</t>
  </si>
  <si>
    <t>yalopezga@gmail.com</t>
  </si>
  <si>
    <t>morenojhonatan888@gmail.com</t>
  </si>
  <si>
    <t>fernandacepedagomez@gmail.com</t>
  </si>
  <si>
    <t>linasofialozano2010@gmail.com</t>
  </si>
  <si>
    <t>valentina.sotomonteramirez@hotmail.com</t>
  </si>
  <si>
    <t>mariana.rodriguezu1338@gmail.com</t>
  </si>
  <si>
    <t>Gabriel.s.castellanos.j@gmail.com</t>
  </si>
  <si>
    <t>canootalvarezcristian8@gmail.com</t>
  </si>
  <si>
    <t>edith.garces@uptc.edu.co</t>
  </si>
  <si>
    <t>juanacxsta1@gmail.com</t>
  </si>
  <si>
    <t>haroldarboleda88@gmail.com</t>
  </si>
  <si>
    <t>lhernandezru@unal.edu.co</t>
  </si>
  <si>
    <t>cetinayulimar@gmail.com</t>
  </si>
  <si>
    <t>Mafe200708@gmail.com</t>
  </si>
  <si>
    <t>new.antonyrojas@gmail.com</t>
  </si>
  <si>
    <t>josecorrea1857@gmail.com</t>
  </si>
  <si>
    <t>mahecha.roa.alejandra@gmail.com</t>
  </si>
  <si>
    <t>3102009duvanlopez@gmail.com</t>
  </si>
  <si>
    <t>leydilorennacg@gmail.com</t>
  </si>
  <si>
    <t>ariassebas721@gmail.com</t>
  </si>
  <si>
    <t>martin.velasquez.ceron7@gmail.com</t>
  </si>
  <si>
    <t>mayraarenastrujillo@gmail.com</t>
  </si>
  <si>
    <t>charittriana739@gmail.com</t>
  </si>
  <si>
    <t>spereirab@unicartagena.edu.co</t>
  </si>
  <si>
    <t>nicolgabrielatorresaguilera@gmail.com</t>
  </si>
  <si>
    <t>alejopinzon917@gmail.com</t>
  </si>
  <si>
    <t>dianap.sanabriao@gmail.com</t>
  </si>
  <si>
    <t>ruben.santos839@gmail.com</t>
  </si>
  <si>
    <t>roimandanielc@gmail.com</t>
  </si>
  <si>
    <t>riveraliyen@gmail.com</t>
  </si>
  <si>
    <t>julianarojas1803@gmail.com</t>
  </si>
  <si>
    <t>jhonatuesta123@gmail.com</t>
  </si>
  <si>
    <t>zunigaalejandra936@gmail.com</t>
  </si>
  <si>
    <t>julianmt.08@gmail.com</t>
  </si>
  <si>
    <t>erickma09@hotmail.com</t>
  </si>
  <si>
    <t>lunasatch07@gmail.com</t>
  </si>
  <si>
    <t>jsgm2901@gmail.com</t>
  </si>
  <si>
    <t>samuacosta2536@gmail.com</t>
  </si>
  <si>
    <t>lunsalejandro457@gmail.com</t>
  </si>
  <si>
    <t>maickolrada@outlook.es</t>
  </si>
  <si>
    <t>caviedesantiago2009@gmail.com</t>
  </si>
  <si>
    <t>jaramillocristian318@gmail.com</t>
  </si>
  <si>
    <t>nayerahc.0713@gmail.com</t>
  </si>
  <si>
    <t>h3856627@gmail.com</t>
  </si>
  <si>
    <t>everluisalcantaraherrera56@gmail.com</t>
  </si>
  <si>
    <t>zrdayala@gmail.com</t>
  </si>
  <si>
    <t>andrea023402@gmail.com</t>
  </si>
  <si>
    <t>martinezguevaraluzandrea@gmail.com</t>
  </si>
  <si>
    <t>juanitazubieta1@gmail.com</t>
  </si>
  <si>
    <t>abreo1614@gmail.com</t>
  </si>
  <si>
    <t>dylanmahecha1001301357@gmail.com</t>
  </si>
  <si>
    <t>anfe1408@hotmail.com</t>
  </si>
  <si>
    <t>lesmeslaura10@gmail.com</t>
  </si>
  <si>
    <t>martinezviloriadiego@gmail.com</t>
  </si>
  <si>
    <t>jerohenao072006@gmail.com</t>
  </si>
  <si>
    <t>camilagonzalezmog@gmail.com</t>
  </si>
  <si>
    <t>jacobojsg05@gmail.com</t>
  </si>
  <si>
    <t>juanjosearboleda18@gmail.com</t>
  </si>
  <si>
    <t>niko.huerfano.nh@gmail.com</t>
  </si>
  <si>
    <t>karenlisethjimenezmartinezlfn@gmail.com</t>
  </si>
  <si>
    <t>Paulamiranda530@gmail.com</t>
  </si>
  <si>
    <t>angelconvoz@gmail.com</t>
  </si>
  <si>
    <t>mp.marco.music@gmail.com</t>
  </si>
  <si>
    <t>carolayorozco21@gmail.com</t>
  </si>
  <si>
    <t>williame.vargas@esap.edu.co</t>
  </si>
  <si>
    <t>andresafba9@gmail.com</t>
  </si>
  <si>
    <t>juniorkastiblanco@gmail.com</t>
  </si>
  <si>
    <t>nicollmares57@gmail.com</t>
  </si>
  <si>
    <t>juansebastianpo12@gmail.com</t>
  </si>
  <si>
    <t>dennerycm19@gmail.com</t>
  </si>
  <si>
    <t>nikolllujan1@gmail.com</t>
  </si>
  <si>
    <t>Ordonezyepeswendyvanessa@gmail.com</t>
  </si>
  <si>
    <t>garciagilleandro536@gmail.com</t>
  </si>
  <si>
    <t>bladimiralfaro2006y2021@gmail.com</t>
  </si>
  <si>
    <t>carrenocamilo488@gmail.com</t>
  </si>
  <si>
    <t>otaloraordunaronaldyamid@gmail.com</t>
  </si>
  <si>
    <t>s.solanom@uniandes.edu.co</t>
  </si>
  <si>
    <t>ana.rjsum@gmail.com</t>
  </si>
  <si>
    <t>danielfdeaza@gmail.com</t>
  </si>
  <si>
    <t>carlostorres324@hotmail.com</t>
  </si>
  <si>
    <t>villamilcarlos0@gmail.com</t>
  </si>
  <si>
    <t>valele1211@gmail.com</t>
  </si>
  <si>
    <t>nataliakastro70@gmail.com</t>
  </si>
  <si>
    <t>migueljunior2@outlook.com</t>
  </si>
  <si>
    <t>dhanielcontreras50@gmail.com</t>
  </si>
  <si>
    <t>luisjaviertovarmurillo308@gmail.com</t>
  </si>
  <si>
    <t>danielferneycano123@gmail.com</t>
  </si>
  <si>
    <t>kerlithpaolacorreaperez@gmail.com</t>
  </si>
  <si>
    <t>tafe.2429@gmail.com</t>
  </si>
  <si>
    <t>marianpitu.becerra@gmail.com</t>
  </si>
  <si>
    <t>yulmerpg@gmail.com</t>
  </si>
  <si>
    <t>vanegasdani06@gmail.com</t>
  </si>
  <si>
    <t>yoelncamachou@gmail.com</t>
  </si>
  <si>
    <t>sanchezhasari@gmail.com</t>
  </si>
  <si>
    <t>andresbarrera20077@gmail.com</t>
  </si>
  <si>
    <t>danielnaranjox456@gmail.com</t>
  </si>
  <si>
    <t>danielgc0302@gmail.com</t>
  </si>
  <si>
    <t>emmanuel0318@hotmail.com</t>
  </si>
  <si>
    <t>k3ruvin2002@gmail.com</t>
  </si>
  <si>
    <t>bedoyaambusjuandiego2003@gmail.com</t>
  </si>
  <si>
    <t>pelayobreiner13@gmail.com</t>
  </si>
  <si>
    <t>marcelarey0104@gmail.com</t>
  </si>
  <si>
    <t>danielrvclc2302@gmail.com</t>
  </si>
  <si>
    <t>katiuskablanquicett45@gmail.com</t>
  </si>
  <si>
    <t>angelicalboy1881@gmail.com</t>
  </si>
  <si>
    <t>baironcastelblanco@gmail.com</t>
  </si>
  <si>
    <t>anamariarojasortiz471@gmail.com</t>
  </si>
  <si>
    <t>estebanmarquezprieto@gmail.com</t>
  </si>
  <si>
    <t>crispe102011@gmail.com</t>
  </si>
  <si>
    <t>colabsofiazambrano@gmail.com</t>
  </si>
  <si>
    <t>jeisonenrique2003@gmail.com</t>
  </si>
  <si>
    <t>lorenaalmarales2008@gmail.com</t>
  </si>
  <si>
    <t>dennyrivascabrera@gmail.com</t>
  </si>
  <si>
    <t>isabelvivianamartinez57@gmail.com</t>
  </si>
  <si>
    <t>sebas.sanabria960@gmail.com</t>
  </si>
  <si>
    <t>ayelencalderon2008@gmail.com</t>
  </si>
  <si>
    <t>jhanp2523@gmail.com</t>
  </si>
  <si>
    <t>alejoeslava42@gmail.com</t>
  </si>
  <si>
    <t>efrainsanchez.0126@gmail.com</t>
  </si>
  <si>
    <t>adrianamendieta290@gmail.com</t>
  </si>
  <si>
    <t>angelitacipagauta@gmail.com</t>
  </si>
  <si>
    <t>juansemusicaandina@gmail.com</t>
  </si>
  <si>
    <t>juanfelipesanchezortega1806@gmail.com</t>
  </si>
  <si>
    <t>arleyrosas2@gmail.com</t>
  </si>
  <si>
    <t>dacac482@gmail.com</t>
  </si>
  <si>
    <t>ramirezdara98@gmail.com</t>
  </si>
  <si>
    <t>marleyalexandracastrovega@gmail.com</t>
  </si>
  <si>
    <t>valeriariascos69@gmail.com</t>
  </si>
  <si>
    <t>ivancamacho571@gmail.com</t>
  </si>
  <si>
    <t>notificafabian@gmail.com</t>
  </si>
  <si>
    <t>alex2017moreno2018@gmail.com</t>
  </si>
  <si>
    <t>jeanalzate07@gmail.com</t>
  </si>
  <si>
    <t>cassianiczharick@gmail.com</t>
  </si>
  <si>
    <t>jhonnyer03@gmail.com</t>
  </si>
  <si>
    <t>jessus1470@gmail.com</t>
  </si>
  <si>
    <t>nicolas.reyesm99@gmail.com</t>
  </si>
  <si>
    <t>laurai.cadavid@udea.edu.co</t>
  </si>
  <si>
    <t>mariajnavarroc04@gmail.com</t>
  </si>
  <si>
    <t>marlongamba144@gmail.com</t>
  </si>
  <si>
    <t>kuarenquiroga@gmail.com</t>
  </si>
  <si>
    <t>dr.castiblanco10@uniandes.edu.co</t>
  </si>
  <si>
    <t>algarramarlon@hotmail.com</t>
  </si>
  <si>
    <t>andresocampo127@gmail.com</t>
  </si>
  <si>
    <t>lady.stefanny07@gmail.com</t>
  </si>
  <si>
    <t>claudia.tabares371@esap.gov.co</t>
  </si>
  <si>
    <t>narvaezmoreno@hotmail.com</t>
  </si>
  <si>
    <t>wilrazud@hotmail.com</t>
  </si>
  <si>
    <t>andresgo72011@gmail.com</t>
  </si>
  <si>
    <t>natalia1120ceballossoto@gmail.com</t>
  </si>
  <si>
    <t>lcgs.guerrero@gmail.com</t>
  </si>
  <si>
    <t>rendonvaron@outlook.es</t>
  </si>
  <si>
    <t>leideraldayrtorresgale@gmail.com</t>
  </si>
  <si>
    <t>fabian_smith74@hotmail.com</t>
  </si>
  <si>
    <t>samirsoto13@gmail.com</t>
  </si>
  <si>
    <t>chavarriajesus387@gmail.com</t>
  </si>
  <si>
    <t>vanegasacarlos@gmail.com</t>
  </si>
  <si>
    <t>1091060646partidoverdechitaga@gmail.com</t>
  </si>
  <si>
    <t>jdrg_1197@hotmail.com</t>
  </si>
  <si>
    <t>elcidlucas@gmail.com</t>
  </si>
  <si>
    <t>jessi.mara203@gmail.com</t>
  </si>
  <si>
    <t>je1998ca@gmail.com</t>
  </si>
  <si>
    <t>luisacardona197@gmail.com</t>
  </si>
  <si>
    <t>jesusgarces1998@hotmail.com</t>
  </si>
  <si>
    <t>anairismorae@gmail.com</t>
  </si>
  <si>
    <t>karlaluna0320@gmail.com</t>
  </si>
  <si>
    <t>marlon_mg04@icloud.com</t>
  </si>
  <si>
    <t>josefrancisco_09@hotmail.com</t>
  </si>
  <si>
    <t>tomasbtr@gmail.com</t>
  </si>
  <si>
    <t>danyjuliana@hotmail.com</t>
  </si>
  <si>
    <t>villacanon@gmail.com</t>
  </si>
  <si>
    <t>anyelymarcelaperez@gmail.com</t>
  </si>
  <si>
    <t>daimer45de@gmail.com</t>
  </si>
  <si>
    <t>1094974916notiene@notiene.com</t>
  </si>
  <si>
    <t>nicoleopardo1131@gmail.com</t>
  </si>
  <si>
    <t>1119216126carlosjulio0720@gmail.com</t>
  </si>
  <si>
    <t>juan_ch123@hotmail.com</t>
  </si>
  <si>
    <t>luzarango2702@hotmail.com</t>
  </si>
  <si>
    <t>mancilla96@hotmail.com</t>
  </si>
  <si>
    <t>joansaltarin@gmail.com</t>
  </si>
  <si>
    <t>apulidog2823@universidadean.edu.co</t>
  </si>
  <si>
    <t>yefersonvillamarin0@gmail.com</t>
  </si>
  <si>
    <t>oscarcaracasvaca@hotmail.com</t>
  </si>
  <si>
    <t>miguelcs12@hotmail.com</t>
  </si>
  <si>
    <t>paulis16pagq@gmail.com</t>
  </si>
  <si>
    <t>limarcelagm@gmail.com</t>
  </si>
  <si>
    <t>1028034476apartadoesjoven@hotmail.com</t>
  </si>
  <si>
    <t>jpablomoralesgalvis@gmail.com</t>
  </si>
  <si>
    <t>cristianvergara2398@gmail.com</t>
  </si>
  <si>
    <t>paolacram@gmail.com</t>
  </si>
  <si>
    <t>riosgarciajuancamilo1@gmail.com</t>
  </si>
  <si>
    <t>avegabuc4452@universidadean.edu.co</t>
  </si>
  <si>
    <t>juan-diego-1234@hotmail.com</t>
  </si>
  <si>
    <t>hcamilovargas06@gmail.com</t>
  </si>
  <si>
    <t>k599@outlook.com</t>
  </si>
  <si>
    <t>dangomonolito@hotmail.com</t>
  </si>
  <si>
    <t>miguelahl19@hotmail.com</t>
  </si>
  <si>
    <t>judilop3422@gmail.com</t>
  </si>
  <si>
    <t>jpsuarezgiraldo@gmail.com</t>
  </si>
  <si>
    <t>jamr2006@outlook.es</t>
  </si>
  <si>
    <t>camilo06102@hotmail.com</t>
  </si>
  <si>
    <t>danielg831.dg@gmail.com</t>
  </si>
  <si>
    <t>Pedro.m.rodriguez.ramirez@gmail.com</t>
  </si>
  <si>
    <t>barrietagomez@outlook.com</t>
  </si>
  <si>
    <t>lauravasquezsarmiento@hotmail.com</t>
  </si>
  <si>
    <t>veronica.toro984@gmail.com</t>
  </si>
  <si>
    <t>emmanuelrojohernandez@gmail.com</t>
  </si>
  <si>
    <t>csuarez@emmat.edu.co</t>
  </si>
  <si>
    <t>kyzatro@gmail.com</t>
  </si>
  <si>
    <t>valentinaflorezpalacios@gmail.com</t>
  </si>
  <si>
    <t>vargashernandezluis@hotmail.com</t>
  </si>
  <si>
    <t>juanjortiga@gmail.com</t>
  </si>
  <si>
    <t>afonsecavargas82@gmail.com</t>
  </si>
  <si>
    <t>franco252023@gmail.com</t>
  </si>
  <si>
    <t>dospasosk20@gmail.com</t>
  </si>
  <si>
    <t>fabiangarcia_11@hotmail.com</t>
  </si>
  <si>
    <t>1003737770asptierralta2019@hotmail.com</t>
  </si>
  <si>
    <t>1002899796edgarhoyos.d@hotmail.com</t>
  </si>
  <si>
    <t>dvilla2010@hotmail.es</t>
  </si>
  <si>
    <t>sedaalsu@gmail.com</t>
  </si>
  <si>
    <t>manuelaasprilla2019@hotmail.com</t>
  </si>
  <si>
    <t>orozcovalery41@gmail.com</t>
  </si>
  <si>
    <t>amv1917@hotmail.com</t>
  </si>
  <si>
    <t>luismazuera1@gmail.com</t>
  </si>
  <si>
    <t>ivanandresdilox@gmail.com</t>
  </si>
  <si>
    <t>paulinaalexandra2610@gmail.com</t>
  </si>
  <si>
    <t>andresfelipe61@hotmail.com</t>
  </si>
  <si>
    <t>freydernaizaque@hotmail.com</t>
  </si>
  <si>
    <t>dagoaldana77@hotmail.com</t>
  </si>
  <si>
    <t>danisastre2010@hotmail.com</t>
  </si>
  <si>
    <t>ricardosanchez199925@hotmail.com</t>
  </si>
  <si>
    <t>jorgeahr12345@outlook.com</t>
  </si>
  <si>
    <t>sf.guarin11@uniandes.edu.co</t>
  </si>
  <si>
    <t>yorcam326@gmail.com</t>
  </si>
  <si>
    <t>karitholopez-97@hotmail.com</t>
  </si>
  <si>
    <t>danilocastro32@icloud.com</t>
  </si>
  <si>
    <t>andresflc99@icloud.com</t>
  </si>
  <si>
    <t>sergioposso1@gmail.com</t>
  </si>
  <si>
    <t>karenjvalencia98@gmail.com</t>
  </si>
  <si>
    <t>ha.rodriguez@uniandes.edu.co</t>
  </si>
  <si>
    <t>yasminabailarin@gmail.com</t>
  </si>
  <si>
    <t>andresramirezbenavidez@gmail.com</t>
  </si>
  <si>
    <t>santirs1999@hotmail.com</t>
  </si>
  <si>
    <t>1056931751unidosportoca2020@gmail.com</t>
  </si>
  <si>
    <t>paulaaramirez22@gmail.com</t>
  </si>
  <si>
    <t>curreamaria27@gmail.com</t>
  </si>
  <si>
    <t>cristian9918@hotmail.com</t>
  </si>
  <si>
    <t>ferraroescobarabrahm@gmail.com</t>
  </si>
  <si>
    <t>1006743700notiene@notiene.com</t>
  </si>
  <si>
    <t>u7600337@unimilitar.edu.co</t>
  </si>
  <si>
    <t>felipeporvillavicencio@gmail.com</t>
  </si>
  <si>
    <t>salazarjulibert@gmail.com</t>
  </si>
  <si>
    <t>jeoc97@gmail.com</t>
  </si>
  <si>
    <t>braian.parada@gmail.com</t>
  </si>
  <si>
    <t>mauel070@gmail.com</t>
  </si>
  <si>
    <t>fedeyepes98@gmail.com</t>
  </si>
  <si>
    <t>jeanpaulartunduaga@gmail.com</t>
  </si>
  <si>
    <t>johan.hernandez.hg@gmail.com</t>
  </si>
  <si>
    <t>angieblans@hotmail.com</t>
  </si>
  <si>
    <t>m.grattz@hotmail.com</t>
  </si>
  <si>
    <t>ad.cruz@uniandes.edu.co</t>
  </si>
  <si>
    <t>daviidguzmaan@gmail.com</t>
  </si>
  <si>
    <t>juan.avila01@correo.usa.edu.co</t>
  </si>
  <si>
    <t>jukguemu2399@gmail.com</t>
  </si>
  <si>
    <t>emanuelmrquez@icloud.com</t>
  </si>
  <si>
    <t>danipelayo01@hotmail.com</t>
  </si>
  <si>
    <t>rperez.restrepo@gmail.com</t>
  </si>
  <si>
    <t>frank.poso.fp@gmail.com</t>
  </si>
  <si>
    <t>year1801@hotmail.com</t>
  </si>
  <si>
    <t>ssantiago271@gmail.com</t>
  </si>
  <si>
    <t>juanesgrate@gmail.com</t>
  </si>
  <si>
    <t>kamilozapata25@gmail.com</t>
  </si>
  <si>
    <t>juansalvadorvargas@gmail.com</t>
  </si>
  <si>
    <t>lugokatherin@gmail.com</t>
  </si>
  <si>
    <t>anlly.tatiana14@gmail.com</t>
  </si>
  <si>
    <t>pabloxmanxd@gmail.com</t>
  </si>
  <si>
    <t>serialmacg29@outlook.es</t>
  </si>
  <si>
    <t>mamarins@unal.edu.co</t>
  </si>
  <si>
    <t>juandametall1@gmail.com</t>
  </si>
  <si>
    <t>ing.payares22@gmail.com</t>
  </si>
  <si>
    <t>1192766703sebastian.pills@gmail.com</t>
  </si>
  <si>
    <t>gonzalezdah@gmail.com</t>
  </si>
  <si>
    <t>rodriguezbustamanteluis@hotmail.com</t>
  </si>
  <si>
    <t>brayanguz05@hotmail.com</t>
  </si>
  <si>
    <t>1005333443ing.lariethperez@gmail.com</t>
  </si>
  <si>
    <t>yojanalarconl98@gmail.com</t>
  </si>
  <si>
    <t>gerigope10_2@hotmail.com</t>
  </si>
  <si>
    <t>juangabriel006@hotmail.com</t>
  </si>
  <si>
    <t>1083925328separrar@hotmail.com</t>
  </si>
  <si>
    <t>leonel.m.reyes@hotmail.com</t>
  </si>
  <si>
    <t>1083920653partidoaverde@gmail.com</t>
  </si>
  <si>
    <t>1083925617partidoaverde@gmail.com</t>
  </si>
  <si>
    <t>83040933partidoaverde@gmail.com</t>
  </si>
  <si>
    <t>36306349partidoaverde@gmail.com</t>
  </si>
  <si>
    <t>1004253143partidoaverde@gmail.com</t>
  </si>
  <si>
    <t>angie-rojas2@upc.edu.co</t>
  </si>
  <si>
    <t>cristianrlts2013@gmail.com</t>
  </si>
  <si>
    <t>betolatf@gmail.com</t>
  </si>
  <si>
    <t>juanf9lipe@gmail.com</t>
  </si>
  <si>
    <t>angelicarojasaponte10@gmail.com</t>
  </si>
  <si>
    <t>juliancentralista@gmail.com</t>
  </si>
  <si>
    <t>joanmanuelcepeda2001@gmail.com</t>
  </si>
  <si>
    <t>cml1997@outlook.com</t>
  </si>
  <si>
    <t>juanpbetancur3@gmail.com</t>
  </si>
  <si>
    <t>kevin.lizcanor@autonoma.edu.co</t>
  </si>
  <si>
    <t>micristal123@gmail.com</t>
  </si>
  <si>
    <t>jclondono.ph@gmail.com</t>
  </si>
  <si>
    <t>dulcey2001@icloud.com</t>
  </si>
  <si>
    <t>stivenpertuzbotina@gmail.com</t>
  </si>
  <si>
    <t>mariap.garcial@utadeo.edu.co</t>
  </si>
  <si>
    <t>stevenvergara765@gmail.com</t>
  </si>
  <si>
    <t>ayleen_flacayo@hotmail.com</t>
  </si>
  <si>
    <t>nickitalial5555@gmail.com</t>
  </si>
  <si>
    <t>arodriguezor@unal.edu.co</t>
  </si>
  <si>
    <t>dednier21@hotmail.com</t>
  </si>
  <si>
    <t>paulakfigueroa04@gmail.com</t>
  </si>
  <si>
    <t>jhonatanrosas1@gmail.com</t>
  </si>
  <si>
    <t>paestrada.97@gmail.com</t>
  </si>
  <si>
    <t>kjulianarm@hotmail.com</t>
  </si>
  <si>
    <t>juancabellomatos@gmail.com</t>
  </si>
  <si>
    <t>angelicachaparro147@gmail.com</t>
  </si>
  <si>
    <t>wilberalbertosalasmar@gmail.com</t>
  </si>
  <si>
    <t>arboledajuancho5@gmail.com</t>
  </si>
  <si>
    <t>camiloe-45@hotmail.com</t>
  </si>
  <si>
    <t>dacris789@gmail.com</t>
  </si>
  <si>
    <t>gvvg03@gmail.com</t>
  </si>
  <si>
    <t>darlysandoval0907@gmail.com</t>
  </si>
  <si>
    <t>boteroyasmin@gmail.com</t>
  </si>
  <si>
    <t>nieto11001010@gmail.com</t>
  </si>
  <si>
    <t>alejandrolozano1512@gmail.com</t>
  </si>
  <si>
    <t>1057575299miryanaz888@gmail.com</t>
  </si>
  <si>
    <t>valentinaurrea25@gmail.com</t>
  </si>
  <si>
    <t>sheylaherrera2013@gmail.com</t>
  </si>
  <si>
    <t>catalinagomezpinto29@hotmail.com</t>
  </si>
  <si>
    <t>erikaleonc97@gmail.com</t>
  </si>
  <si>
    <t>bres1228@gmail.com</t>
  </si>
  <si>
    <t>saris.suarez@hotmail.com</t>
  </si>
  <si>
    <t>zaragozainspira@gmail.com</t>
  </si>
  <si>
    <t>alebasi2000.ihv@gmail.ccom</t>
  </si>
  <si>
    <t>brandonbeto@gmail.com</t>
  </si>
  <si>
    <t>javier.monesco@hotmail.com</t>
  </si>
  <si>
    <t>felipe.abogado.97@hotmail.com</t>
  </si>
  <si>
    <t>eirafg1021@gmail.com</t>
  </si>
  <si>
    <t>mateorojas2717@gmail.com</t>
  </si>
  <si>
    <t>cguatavita4@gmail.com</t>
  </si>
  <si>
    <t>haroldramirez486@gmail.com</t>
  </si>
  <si>
    <t>nicolas129810@gmail.com</t>
  </si>
  <si>
    <t>guionico22@gmail.com</t>
  </si>
  <si>
    <t>nicosaid02@gmail.com</t>
  </si>
  <si>
    <t>maspracticamenosteoria@gmail.com</t>
  </si>
  <si>
    <t>adrianagonzalez9712@hotmail.com</t>
  </si>
  <si>
    <t>franklin9903@gmail.com</t>
  </si>
  <si>
    <t>salazaracostamanu@hotmail.com</t>
  </si>
  <si>
    <t>mateo200094@gmail.com</t>
  </si>
  <si>
    <t>elenapatriciagutierrezcorrea@gmail.com</t>
  </si>
  <si>
    <t>andersondv2542@gmail.com</t>
  </si>
  <si>
    <t>dianamolano31@yahoo.com</t>
  </si>
  <si>
    <t>jaramillomonsalvedidier9004@gmail.com</t>
  </si>
  <si>
    <t>luisfel94@hotmail.com</t>
  </si>
  <si>
    <t>andreszambrano262@gmail.com</t>
  </si>
  <si>
    <t>gunarorozco1@gmail.com</t>
  </si>
  <si>
    <t>k_milo_1@hotmail.com</t>
  </si>
  <si>
    <t>usugadavid21@gmail.com</t>
  </si>
  <si>
    <t>deisyohamazo@gmail.com</t>
  </si>
  <si>
    <t>1041269925adrisan84@hotmail.com</t>
  </si>
  <si>
    <t>padillabustamanterosa@gmail.com</t>
  </si>
  <si>
    <t>dariolandero01@gmail.com</t>
  </si>
  <si>
    <t>myspaceyunior@hotmail.com</t>
  </si>
  <si>
    <t>1031183482myspaceyunior@hotmail.com</t>
  </si>
  <si>
    <t>juanrojas.uexternado@gmail.com</t>
  </si>
  <si>
    <t>mario.uribe.520@gmail.com</t>
  </si>
  <si>
    <t>jacobo991126@gmail.com</t>
  </si>
  <si>
    <t>santiagoelmayor8@hotmail.com</t>
  </si>
  <si>
    <t>mercet6@yahoo.es</t>
  </si>
  <si>
    <t>yelube28@hotmail.com</t>
  </si>
  <si>
    <t>yulyhenao2198@gmail.com</t>
  </si>
  <si>
    <t>daniel.abrilrz@gmail.com</t>
  </si>
  <si>
    <t>mujersxxi@gmail.com</t>
  </si>
  <si>
    <t>1059067368mujersxxi@gmail.com</t>
  </si>
  <si>
    <t>ldy_097@hotmail.com</t>
  </si>
  <si>
    <t>dubangallego19@gmail.com</t>
  </si>
  <si>
    <t>andreaperdomoleon@gmail.com</t>
  </si>
  <si>
    <t>1108767147nehirflower@outlook.com</t>
  </si>
  <si>
    <t>arboledayeinne@gmail.com</t>
  </si>
  <si>
    <t>rubianojhonny@hotmail.com</t>
  </si>
  <si>
    <t>15juanbonilla@gmail.com</t>
  </si>
  <si>
    <t>carlosdbb14@gmail.com</t>
  </si>
  <si>
    <t>areizajuan46@gmail.com</t>
  </si>
  <si>
    <t>juangonzalez000@hotmail.com</t>
  </si>
  <si>
    <t>1143880456valentinasuarezbravo@gmail.com</t>
  </si>
  <si>
    <t>santrichjorge122@gmail.com</t>
  </si>
  <si>
    <t>1107530075julio-3197@hotmail.com</t>
  </si>
  <si>
    <t>1193239253sky962011@hotmail.com</t>
  </si>
  <si>
    <t>1006227038alvarotp1206@hotmail.com</t>
  </si>
  <si>
    <t>1006107162lorinelianarenteria@hotmail.com</t>
  </si>
  <si>
    <t>duvan3167882623@gmail.com</t>
  </si>
  <si>
    <t>1192780125camilojuanmh@gmail.com</t>
  </si>
  <si>
    <t>joviedopasos@gmail.com</t>
  </si>
  <si>
    <t>rodrigueztovarjuansebastian@gmail.com</t>
  </si>
  <si>
    <t>karoldayanaog@gmail.com</t>
  </si>
  <si>
    <t>leidyvarela1487@hotmail.com</t>
  </si>
  <si>
    <t>1143877122inscripcionespav@gmail.com</t>
  </si>
  <si>
    <t>juanestebanhurtadopalacio@gmail.com</t>
  </si>
  <si>
    <t>alejandraboteroramos@hotmail.com</t>
  </si>
  <si>
    <t>maritzagarces.32@gmail.com</t>
  </si>
  <si>
    <t>salcasalsacalena@hotmail.com</t>
  </si>
  <si>
    <t>1107835399inscripcionespav@gmail.com</t>
  </si>
  <si>
    <t>1006054367afrovalle@hotmail.com</t>
  </si>
  <si>
    <t>rudynataliaospinacardenas@gmail.com</t>
  </si>
  <si>
    <t>jalexandermosqueragomez@gmail.com</t>
  </si>
  <si>
    <t>susy_pao16@hotmail.com</t>
  </si>
  <si>
    <t>javiercruz2314@gmail.com</t>
  </si>
  <si>
    <t>nildaquintero2308@gmail.com</t>
  </si>
  <si>
    <t>linda3128naranjo@gmail.com</t>
  </si>
  <si>
    <t>edilson.arboleda@hotmail.com</t>
  </si>
  <si>
    <t>helenrodriguez0826@gmail.com</t>
  </si>
  <si>
    <t>landazuri.2000@gmail.com</t>
  </si>
  <si>
    <t>juanecha9702@gmail.com</t>
  </si>
  <si>
    <t>ana1806mariaisanoa@gmail.com</t>
  </si>
  <si>
    <t>camilo.garzon.l@hotmail.com</t>
  </si>
  <si>
    <t>riosn0580@gmail.com</t>
  </si>
  <si>
    <t>valentina_medina_bejarano@hotmail.com</t>
  </si>
  <si>
    <t>luzmariilenes21@gmail.com</t>
  </si>
  <si>
    <t>1058847798movimientoambientalporlavida@gmail.com</t>
  </si>
  <si>
    <t>josekkosta@gmail.com</t>
  </si>
  <si>
    <t>marianagarcia1697@hotmail.com</t>
  </si>
  <si>
    <t>natalia_bermudez02@hotmail.com</t>
  </si>
  <si>
    <t>andresviveros97@hotmail.com</t>
  </si>
  <si>
    <t>ediilson_sanchez15@hotmail.com</t>
  </si>
  <si>
    <t>galeanomarcela145@gmail.com</t>
  </si>
  <si>
    <t>yanith-0717@hotmail.es</t>
  </si>
  <si>
    <t>daoq1997@hotmail.com</t>
  </si>
  <si>
    <t>arnoldlopezserrato@gmail.com</t>
  </si>
  <si>
    <t>jainerpayares@hotmail.com</t>
  </si>
  <si>
    <t>1005996167crisque06@gmail.com</t>
  </si>
  <si>
    <t>1038548766zaragoza.hectororrego@gmail.com</t>
  </si>
  <si>
    <t>jhonatanarboleda31@gmail.com</t>
  </si>
  <si>
    <t>marayanbaena@hotmail.com</t>
  </si>
  <si>
    <t>miguelangeluribeduque03@gmail.com</t>
  </si>
  <si>
    <t>pachecocolinaanderson@gmail.com</t>
  </si>
  <si>
    <t>wbarrosc@hotmail.com</t>
  </si>
  <si>
    <t>106558518notiene@gmail.com</t>
  </si>
  <si>
    <t>migue.24ramirez@gmail.com</t>
  </si>
  <si>
    <t>jarolcarval@hotmail.com</t>
  </si>
  <si>
    <t>emelylokis095@gmail.com</t>
  </si>
  <si>
    <t>josem123@hotmail.com</t>
  </si>
  <si>
    <t>sergiogarzon25@gmail.com</t>
  </si>
  <si>
    <t>maricarmen101945@hotmail.com</t>
  </si>
  <si>
    <t>kamilo_araujo@hotmail.com</t>
  </si>
  <si>
    <t>andreacarval09@gmail.com</t>
  </si>
  <si>
    <t>bleidis.carolina.duarte@gmail.com</t>
  </si>
  <si>
    <t>lealg8527@gmail.com</t>
  </si>
  <si>
    <t>1038548283alianzaverderemedios@hotmail.com</t>
  </si>
  <si>
    <t>1007755977zaragoza.hectororrego@gmail.com</t>
  </si>
  <si>
    <t>1038547423zaragoza.hectororrego@gmail.com</t>
  </si>
  <si>
    <t>1007755976zaragoza.hectororrego@gmail.com</t>
  </si>
  <si>
    <t>wendysverdecia17@hotmail.com</t>
  </si>
  <si>
    <t>camiloandres054@hotmail.com</t>
  </si>
  <si>
    <t>fabiansuarezparra@gmail.com</t>
  </si>
  <si>
    <t>anahy.mourad@gmail.com</t>
  </si>
  <si>
    <t>1001236331alianzaverderemedios@hotmail.com</t>
  </si>
  <si>
    <t>ludy.caceres1616@gmail.com</t>
  </si>
  <si>
    <t>1038548928zaragoza.hectororrego@gmail.com</t>
  </si>
  <si>
    <t>angeladanielabv@gmail.com</t>
  </si>
  <si>
    <t>fernandamendez098@gmail.com</t>
  </si>
  <si>
    <t>juancamiloaraujosierra@hotmail.com</t>
  </si>
  <si>
    <t>yomarampareja@yahoo.com</t>
  </si>
  <si>
    <t>1059065679inscripcionesmiranda@yahoo.com</t>
  </si>
  <si>
    <t>f.salas@javeriana.edu.co</t>
  </si>
  <si>
    <t>dianacarovas@gmail.com</t>
  </si>
  <si>
    <t>maisbour@gmail.com</t>
  </si>
  <si>
    <t>leandroquinteroperez@gmail.com</t>
  </si>
  <si>
    <t>dladeuth@outlook.com</t>
  </si>
  <si>
    <t>danimanquin@hotmail.com</t>
  </si>
  <si>
    <t>anitaperez72@outlook.es</t>
  </si>
  <si>
    <t>natydelarosa97@gmail.com</t>
  </si>
  <si>
    <t>abarreroriv@gmail.com</t>
  </si>
  <si>
    <t>britokeysy@gmail.com</t>
  </si>
  <si>
    <t>lamqalpp@gmail.com</t>
  </si>
  <si>
    <t>tatiheco@gmail.com</t>
  </si>
  <si>
    <t>emmanuelpabonr@gmail.com</t>
  </si>
  <si>
    <t>doryanrodri@yahoo.es</t>
  </si>
  <si>
    <t>bryanmontenegro14@hotmail.com</t>
  </si>
  <si>
    <t>mariaisabelsierraardila@hotmail.com</t>
  </si>
  <si>
    <t>1085169447bryanmontenegro14@hotmail.com</t>
  </si>
  <si>
    <t>zapayan2018magdalena@gmail.com</t>
  </si>
  <si>
    <t>paudego1779@gmail.com</t>
  </si>
  <si>
    <t>wilsoncadi@hotmail.com</t>
  </si>
  <si>
    <t>1007191847doryanrodri@yahoo.es</t>
  </si>
  <si>
    <t>salduyes11@gmail.com</t>
  </si>
  <si>
    <t>iselarguelles2@gmail.com</t>
  </si>
  <si>
    <t>lorainep317@gmail.com</t>
  </si>
  <si>
    <t>lealrodriguezjuanpablo@gmail.com</t>
  </si>
  <si>
    <t>leonpresigapv@gmail.com</t>
  </si>
  <si>
    <t>chenteamaya2002@gmail.com</t>
  </si>
  <si>
    <t>ladysrc26@hotmail.com</t>
  </si>
  <si>
    <t>brastivenmazo@gmail.com</t>
  </si>
  <si>
    <t>1000636587polizas2018@gmail.com</t>
  </si>
  <si>
    <t>katherine.canocogo@campusucc.edu.co</t>
  </si>
  <si>
    <t>yc.arboleda10@uniandes.edu.co</t>
  </si>
  <si>
    <t>yuly.valdez@correounivalle.edu.co</t>
  </si>
  <si>
    <t>thecjose902@gmail.com</t>
  </si>
  <si>
    <t>1066097366sandrithcortes@gmail.com</t>
  </si>
  <si>
    <t>1144107777inscripcionesmiranda@yahoo.com</t>
  </si>
  <si>
    <t>1000533242andres-felipe99@live.com</t>
  </si>
  <si>
    <t>1069504930josefernandolopezacosta@gmail.com</t>
  </si>
  <si>
    <t>mariateresahoyis@gmail.com</t>
  </si>
  <si>
    <t>teguemina@yahoo.com</t>
  </si>
  <si>
    <t>yus.valencia99@gmail.com</t>
  </si>
  <si>
    <t>jimmyjosegutierrez@hotmail.com</t>
  </si>
  <si>
    <t>aulecruz@uniminuto.edu.co</t>
  </si>
  <si>
    <t>andresville689@gmail.com</t>
  </si>
  <si>
    <t>barraganviviescasnelly@gmail.com</t>
  </si>
  <si>
    <t>ximenatique17@gmail.com</t>
  </si>
  <si>
    <t>valentinayerys425@gmail.com</t>
  </si>
  <si>
    <t>angelitabonilla@hotmail.es</t>
  </si>
  <si>
    <t>1118310360paladineslinda22@gmail.com</t>
  </si>
  <si>
    <t>jeanpierrevargas98@gmail.com</t>
  </si>
  <si>
    <t>julio-3197@hotmail.com</t>
  </si>
  <si>
    <t>nicomirandaperez@gmail.com</t>
  </si>
  <si>
    <t>lopezgione@gmail.com</t>
  </si>
  <si>
    <t>miguelito0702@gmail.com</t>
  </si>
  <si>
    <t>juanmagonza69@gmail.com</t>
  </si>
  <si>
    <t>yeisonlargo880@gmail.com</t>
  </si>
  <si>
    <t>juanseberon11@gmail.com</t>
  </si>
  <si>
    <t>alejaymiguel31@gmail.com</t>
  </si>
  <si>
    <t>nicolalexandra60@gmail.com</t>
  </si>
  <si>
    <t>darlingacosta07@gmail.com</t>
  </si>
  <si>
    <t>maleja99.mamc@gmail.com</t>
  </si>
  <si>
    <t>helenmelissa2002@hotmail.com</t>
  </si>
  <si>
    <t>krlamanzano@gmail.com</t>
  </si>
  <si>
    <t>fokisllu12345@gmail.com</t>
  </si>
  <si>
    <t>gonzalez1002silva@gmail.com</t>
  </si>
  <si>
    <t>viterilopezjhonatanandres45@gmail.com</t>
  </si>
  <si>
    <t>1120507309alejandro123alonso@gmail.com</t>
  </si>
  <si>
    <t>marquezz.angiev@outlook.com</t>
  </si>
  <si>
    <t>alejarojasmontes@gmail.com</t>
  </si>
  <si>
    <t>anitasvillalobos@gmail.com</t>
  </si>
  <si>
    <t>diegochaparro.azul@gmail.com</t>
  </si>
  <si>
    <t>crifesago@gmail.com</t>
  </si>
  <si>
    <t>marianatapl@gmail.com</t>
  </si>
  <si>
    <t>jpuinlandinez@gmail.com</t>
  </si>
  <si>
    <t>natagil235@gmail.com</t>
  </si>
  <si>
    <t>csandovalrodriguez86@gmail.com</t>
  </si>
  <si>
    <t>dilanjhoseftm@gmail.com</t>
  </si>
  <si>
    <t>laurissofia04@gmail.com</t>
  </si>
  <si>
    <t>dayanatovar201711@gmail.com</t>
  </si>
  <si>
    <t>johansoler3@gmail.com</t>
  </si>
  <si>
    <t>andreacecilia2310@gmail.com</t>
  </si>
  <si>
    <t>angie.orozco.2015.ai@gmail.com</t>
  </si>
  <si>
    <t>corambec@gmail.com</t>
  </si>
  <si>
    <t>geralmarquez25@gmail.com</t>
  </si>
  <si>
    <t>andresfelipeoviedoguerra13@gmail.com</t>
  </si>
  <si>
    <t>beltranparranatalia26@gmail.com</t>
  </si>
  <si>
    <t>jsuarezp5@ucentral.edu.co</t>
  </si>
  <si>
    <t>guerradoranny@gmail.com</t>
  </si>
  <si>
    <t>manuelach13@gmail.com</t>
  </si>
  <si>
    <t>harrison567h@gmail.com</t>
  </si>
  <si>
    <t>yulycatherinebordabarrera@gmail.com</t>
  </si>
  <si>
    <t>suarezdarwin2021@gmail.com</t>
  </si>
  <si>
    <t>colombia.jmo@gmail.com</t>
  </si>
  <si>
    <t>1101755281lydaconsueloacelas@gmail.com</t>
  </si>
  <si>
    <t>1067964444cesargustavonegrete@gmail.com</t>
  </si>
  <si>
    <t>1003396121diliasofiaflorezmartinez@gmail.com</t>
  </si>
  <si>
    <t>diasaca.co@gmail.com</t>
  </si>
  <si>
    <t>fredyelpapi23@live.com</t>
  </si>
  <si>
    <t>sebastiancastro2030@gmail.com</t>
  </si>
  <si>
    <t>marianamontoya07@gmail.com</t>
  </si>
  <si>
    <t>carlosdelaho133@gmail.com</t>
  </si>
  <si>
    <t>jpaolamv9@gmail.com</t>
  </si>
  <si>
    <t>castrocarrillorocio@gmail.com</t>
  </si>
  <si>
    <t>m4rc3l4botero@gmail.com</t>
  </si>
  <si>
    <t>jalejandrolopez@unicesar.edu.co</t>
  </si>
  <si>
    <t>npadillagenes@gmail.com</t>
  </si>
  <si>
    <t>esleyder98@gmail.com</t>
  </si>
  <si>
    <t>ricoenzo228@gmail.com</t>
  </si>
  <si>
    <t>kora.calderon.rey@hotmail.com</t>
  </si>
  <si>
    <t>karenviveros211@gmail.com</t>
  </si>
  <si>
    <t>yeisonmartinezyamm@hotmail.com</t>
  </si>
  <si>
    <t>hectorherazo654@gmail.com</t>
  </si>
  <si>
    <t>jaibecas@hotmail.com</t>
  </si>
  <si>
    <t>juan.santacoloma20@gmail.com</t>
  </si>
  <si>
    <t>brayitanojeda1.990@outlook.com</t>
  </si>
  <si>
    <t>julianavelasquez1197@gmail.com</t>
  </si>
  <si>
    <t>isablondono23@gmail.com</t>
  </si>
  <si>
    <t>bermudezdominguezdaniela@gmail.com</t>
  </si>
  <si>
    <t>dairoacevedo2512@gmail.com</t>
  </si>
  <si>
    <t>diana.cm1516@gmail.com</t>
  </si>
  <si>
    <t>clara.giraldo83@gmail.com</t>
  </si>
  <si>
    <t>juliovilla142@hotmail.com</t>
  </si>
  <si>
    <t>kataliina1d4@gmail.com</t>
  </si>
  <si>
    <t>williamcerb@gmail.com</t>
  </si>
  <si>
    <t>vertelzapatamaryory@gmail.com</t>
  </si>
  <si>
    <t>jncamiloa@gmail.com</t>
  </si>
  <si>
    <t>josemsucerquia@outlook.es</t>
  </si>
  <si>
    <t>bra-ya-n@hotmail.com</t>
  </si>
  <si>
    <t>jjosecortes@hotmail.com</t>
  </si>
  <si>
    <t>walter1997mon@gmail.com</t>
  </si>
  <si>
    <t>lala111299@hotmail.com</t>
  </si>
  <si>
    <t>1067947858morisbonilla1014@gmail.com</t>
  </si>
  <si>
    <t>mariaduartea@usantotomas.edu.co</t>
  </si>
  <si>
    <t>gustavoavila.22ea@gmail.com</t>
  </si>
  <si>
    <t>cris.rincon.2000@gmail.com</t>
  </si>
  <si>
    <t>elcasagui@gmail.com</t>
  </si>
  <si>
    <t>1007391682cirleydaniela09@gmail.com</t>
  </si>
  <si>
    <t>johanjose2221@gmail.com</t>
  </si>
  <si>
    <t>1045501567lr168224@gmail.com</t>
  </si>
  <si>
    <t>clavijolucy5@gmail.com</t>
  </si>
  <si>
    <t>jac2k-11@hotmail.com</t>
  </si>
  <si>
    <t>adrianaluciatorresvera123@gmail.com</t>
  </si>
  <si>
    <t>alejandra92626@gmail.com</t>
  </si>
  <si>
    <t>yinethnataly@gmail.com</t>
  </si>
  <si>
    <t>1005063545jac2k-11@hotmail.com</t>
  </si>
  <si>
    <t>1005063055jac2k-11@hotmail.com</t>
  </si>
  <si>
    <t>1007959676cirleydaniela09@gmail.com</t>
  </si>
  <si>
    <t>1004863474cirleydaniela09@gmail.com</t>
  </si>
  <si>
    <t>yeilinruedas@gmail.com</t>
  </si>
  <si>
    <t>mpmedinaq@ufpso.edu.co</t>
  </si>
  <si>
    <t>vaneparra.89@gmail.com</t>
  </si>
  <si>
    <t>1235244436morisbonilla1014@gmail.com</t>
  </si>
  <si>
    <t>pauguzman518@gmail.com</t>
  </si>
  <si>
    <t>1235244153lr168224@gmail.com</t>
  </si>
  <si>
    <t>volosinhnail@gmail.com</t>
  </si>
  <si>
    <t>jsjaimev@gmail.com</t>
  </si>
  <si>
    <t>yeidertorrado@hotmail.com</t>
  </si>
  <si>
    <t>diegoatorrado13@gmail.com</t>
  </si>
  <si>
    <t>jeferson972009@hotmail.com</t>
  </si>
  <si>
    <t>aljotrigos@gmail.com</t>
  </si>
  <si>
    <t>jorwing12@hotmail.com</t>
  </si>
  <si>
    <t>javiers-328@hotmail.com</t>
  </si>
  <si>
    <t>1007543594yadiraclauu04@gmail.com</t>
  </si>
  <si>
    <t>yeisonvladimirgomez@gmail.com</t>
  </si>
  <si>
    <t>victori.fer15@gmail.com</t>
  </si>
  <si>
    <t>camila.arias.hurtado@gmail.com</t>
  </si>
  <si>
    <t>dkye99@gmail.com</t>
  </si>
  <si>
    <t>licfernanda1503@hotmail.com</t>
  </si>
  <si>
    <t>ricardoalbertodq@hotmail.com</t>
  </si>
  <si>
    <t>carm.sanchez@hotmail.com</t>
  </si>
  <si>
    <t>valecraft28@gmail.com</t>
  </si>
  <si>
    <t>jefersoncanizares@hotmail.com</t>
  </si>
  <si>
    <t>erneyrozo2899@gmail.com</t>
  </si>
  <si>
    <t>doris_rincon08@hotmail.com</t>
  </si>
  <si>
    <t>andresvargasnaranjo@gmail.com</t>
  </si>
  <si>
    <t>dayarajrf@gmail.com</t>
  </si>
  <si>
    <t>saidangarita2000@gmail.com</t>
  </si>
  <si>
    <t>danielagbaron@gmail.com</t>
  </si>
  <si>
    <t>anakcastellanos@hotmail.com</t>
  </si>
  <si>
    <t>blquintero@gmail.com</t>
  </si>
  <si>
    <t>estebanmotta98@hotmail.com</t>
  </si>
  <si>
    <t>brahimflorez@gmail.com</t>
  </si>
  <si>
    <t>yurjam.24@gmail.com</t>
  </si>
  <si>
    <t>alvarezquint1997@gmail.com</t>
  </si>
  <si>
    <t>reidid1128@gmail.com</t>
  </si>
  <si>
    <t>bryandero98@gmail.com</t>
  </si>
  <si>
    <t>ludaes10@gmail.com</t>
  </si>
  <si>
    <t>ruizbrianuriela@ufps.edu.co</t>
  </si>
  <si>
    <t>cristrianleonardovf@hotmail.com</t>
  </si>
  <si>
    <t>andreamiranda4321@gmail.com</t>
  </si>
  <si>
    <t>1003050569perezdinaluz9@gmail.com</t>
  </si>
  <si>
    <t>1003290412perezdinaluz9@gmail.com</t>
  </si>
  <si>
    <t>yeiber_07@hotmail.com</t>
  </si>
  <si>
    <t>joanepierre@hotmail.com</t>
  </si>
  <si>
    <t>smith.mantilla.7@gmail.com</t>
  </si>
  <si>
    <t>sergio2939@hotmail.com</t>
  </si>
  <si>
    <t>1192895387perezdinaluz9@gmail.com</t>
  </si>
  <si>
    <t>cabeto_13@gmail.com</t>
  </si>
  <si>
    <t>1041611611ruizsara757@gmail.com</t>
  </si>
  <si>
    <t>1003407117jmorelo498@gmail.com</t>
  </si>
  <si>
    <t>1067844781gordyflow1986@gmail.com</t>
  </si>
  <si>
    <t>shyrle10.20@gmail.com</t>
  </si>
  <si>
    <t>krizzkmoreno@gmail.com</t>
  </si>
  <si>
    <t>johanaquinteroo15@hotmail.com</t>
  </si>
  <si>
    <t>sebasti_1998@hotmail.com</t>
  </si>
  <si>
    <t>gjcabaricoj@gmail.com</t>
  </si>
  <si>
    <t>lfo9340@hotmail.com</t>
  </si>
  <si>
    <t>leonardorodriguez1167@gmail.com</t>
  </si>
  <si>
    <t>cesar981110@gmail.com</t>
  </si>
  <si>
    <t>yuelyspacheco317@gmail.com</t>
  </si>
  <si>
    <t>ariasyurley@gmail.com</t>
  </si>
  <si>
    <t>1138074006gordyflow1986@gmail.com</t>
  </si>
  <si>
    <t>cami.9731@hotmail.com</t>
  </si>
  <si>
    <t>kelyjohana02@hotmail.com</t>
  </si>
  <si>
    <t>marcela081416@gmail.com</t>
  </si>
  <si>
    <t>1093414389ferqui1409@gmail.com</t>
  </si>
  <si>
    <t>juliranf2@gmail.com</t>
  </si>
  <si>
    <t>luisarandiaavila@gmail.com</t>
  </si>
  <si>
    <t>catalinadiazmantilla@gmail.com</t>
  </si>
  <si>
    <t>castellanoswilson.1997@gmail.com</t>
  </si>
  <si>
    <t>diney2897@gmail.com</t>
  </si>
  <si>
    <t>jessicasoto.asesorias@gmail.com</t>
  </si>
  <si>
    <t>marigupri16@gmail.com</t>
  </si>
  <si>
    <t>coroto1998@hotmail.com</t>
  </si>
  <si>
    <t>linaconstanza@gmail.com</t>
  </si>
  <si>
    <t>vivi_29_05@hotmail.com</t>
  </si>
  <si>
    <t>maryluzcelis@gmail.com</t>
  </si>
  <si>
    <t>petsisnom.fs@gmail.com</t>
  </si>
  <si>
    <t>aldairjesusarteta@gmail.com</t>
  </si>
  <si>
    <t>elcampeonhoyos@gmail.com</t>
  </si>
  <si>
    <t>gustavo_bat97@hotmail.com</t>
  </si>
  <si>
    <t>1110062928fredy19801217@hotmail.com</t>
  </si>
  <si>
    <t>felipecano1209@hotmail.com</t>
  </si>
  <si>
    <t>jlgg2020@hotmail.com</t>
  </si>
  <si>
    <t>tvsl.9712@gmail.com</t>
  </si>
  <si>
    <t>japmagos@gmail.com</t>
  </si>
  <si>
    <t>elizaquintero1996@gmail.com</t>
  </si>
  <si>
    <t>1003044060yaquelinrumboestrada2018@gmail.com</t>
  </si>
  <si>
    <t>jufhenaomo@unal.edu.co</t>
  </si>
  <si>
    <t>kevinrnja@gmail.com</t>
  </si>
  <si>
    <t>yudy.rami97@gmail.com</t>
  </si>
  <si>
    <t>rociolerma2017@gmail.com</t>
  </si>
  <si>
    <t>mateocaro02@outlook.com</t>
  </si>
  <si>
    <t>paulaperez1997@gmail.com</t>
  </si>
  <si>
    <t>amgallegob@ut.edu.co</t>
  </si>
  <si>
    <t>aldemartorrescastillo@gmail.com</t>
  </si>
  <si>
    <t>caroarboleda0531@hotmail.com</t>
  </si>
  <si>
    <t>10andre082000@gmail.com</t>
  </si>
  <si>
    <t>1099553615brediercanocruz@hotmail.com</t>
  </si>
  <si>
    <t>tatianamanzano81@gmail.com</t>
  </si>
  <si>
    <t>yerman.2703@gmail.com</t>
  </si>
  <si>
    <t>denisfranco2013@hotmail.com</t>
  </si>
  <si>
    <t>brendapiga74@gmail.com</t>
  </si>
  <si>
    <t>cojeda225@gmail.com</t>
  </si>
  <si>
    <t>paulaospina24espitia@gmail.com</t>
  </si>
  <si>
    <t>dayanacor0615@gmail.com</t>
  </si>
  <si>
    <t>saidyabella@gmail.com</t>
  </si>
  <si>
    <t>hernandoso97@gmail.com</t>
  </si>
  <si>
    <t>fergiraldoarboleda2307@hotmail.com</t>
  </si>
  <si>
    <t>danielasantiesteban10b@gmail.com</t>
  </si>
  <si>
    <t>olgaluciasogamosoleyva@gmail.com</t>
  </si>
  <si>
    <t>tomasgildiaz@gmail.com</t>
  </si>
  <si>
    <t>bikesamiir@gmail.com</t>
  </si>
  <si>
    <t>ostosbarrera1998@gmail.com</t>
  </si>
  <si>
    <t>morenosara954@gemail.com</t>
  </si>
  <si>
    <t>florezprietog@gmail.com</t>
  </si>
  <si>
    <t>lorenithacastellanos13@gmail.com</t>
  </si>
  <si>
    <t>maribelriano97@gmail.com</t>
  </si>
  <si>
    <t>1006450382damarisabrilf@gmail.com</t>
  </si>
  <si>
    <t>wendyzapata1210@gmail.com</t>
  </si>
  <si>
    <t>susanabejaranoruiz@hotmail.com</t>
  </si>
  <si>
    <t>malejabarreto@gmail.com</t>
  </si>
  <si>
    <t>elenavaz@gmail.com</t>
  </si>
  <si>
    <t>jefersonmorales77@gmail.com</t>
  </si>
  <si>
    <t>eventoslindocielo@gmail.com</t>
  </si>
  <si>
    <t>eduardstren@gmail.com</t>
  </si>
  <si>
    <t>sorelymartinezmacualo@gmail.com</t>
  </si>
  <si>
    <t>dapagueher@hotmail.com</t>
  </si>
  <si>
    <t>mayitomartinez160715@gmail.com</t>
  </si>
  <si>
    <t>1102881288robertoyances@hotmail.es</t>
  </si>
  <si>
    <t>1006216866partidoalianzaverde.fortul@gmail.com</t>
  </si>
  <si>
    <t>mito14df@gmail.com</t>
  </si>
  <si>
    <t>karenxiomara@gmail.com</t>
  </si>
  <si>
    <t>torresfreddy24@gmail.com</t>
  </si>
  <si>
    <t>jonatangarcia5a@gmail.com</t>
  </si>
  <si>
    <t>carloshernandomora@gmail.com</t>
  </si>
  <si>
    <t>chinchillasharith@gmail.com</t>
  </si>
  <si>
    <t>donairariaye2018@gmail.com</t>
  </si>
  <si>
    <t>elianamary09@gmail.com</t>
  </si>
  <si>
    <t>karol.duque09@gmail.com</t>
  </si>
  <si>
    <t>1073327896maherran@misena.edu.co</t>
  </si>
  <si>
    <t>calde1997di@hotmail.com</t>
  </si>
  <si>
    <t>1073328246maherran@misena.edu.co</t>
  </si>
  <si>
    <t>berithoouribe@gmail.com</t>
  </si>
  <si>
    <t>yojainacruzlopez@gmail.com</t>
  </si>
  <si>
    <t>1006450466lilianalamus2009@hotmail.com</t>
  </si>
  <si>
    <t>yaisacruz01@gmail.com</t>
  </si>
  <si>
    <t>holmanstiven99@gmail.com</t>
  </si>
  <si>
    <t>1116668407holmanstiven99@gmail.com</t>
  </si>
  <si>
    <t>estercalderon752@gmail.com</t>
  </si>
  <si>
    <t>autolh@hotmail.com</t>
  </si>
  <si>
    <t>1054540753autolh@hotmail.com</t>
  </si>
  <si>
    <t>1012322844autolh@hotmail.com</t>
  </si>
  <si>
    <t>danielbrochero116@gmail.com</t>
  </si>
  <si>
    <t>sergioandrespalacio1998@hotmail.com</t>
  </si>
  <si>
    <t>1007449726maherran@misena.edu.co</t>
  </si>
  <si>
    <t>adrianitafer14@gmail.com</t>
  </si>
  <si>
    <t>antonygrisales@hotmail.com</t>
  </si>
  <si>
    <t>khey-garcia20@hotmail.com</t>
  </si>
  <si>
    <t>amga95@hotmail.es</t>
  </si>
  <si>
    <t>lizethcor07@hotmail.com</t>
  </si>
  <si>
    <t>juliancruzt05@gmail.com</t>
  </si>
  <si>
    <t>santiagolemus1106@gmail.com</t>
  </si>
  <si>
    <t>niquilu_09@hotmail.com</t>
  </si>
  <si>
    <t>ingpao30@gmail.com</t>
  </si>
  <si>
    <t>lilianas56@hotmail.com</t>
  </si>
  <si>
    <t>lubylunaaa2@gmail.com</t>
  </si>
  <si>
    <t>lauranova1998@gmail.com</t>
  </si>
  <si>
    <t>danikate15@hotmail.com</t>
  </si>
  <si>
    <t>maurorpte324@gmail.com</t>
  </si>
  <si>
    <t>1116554754mc.alfonso.85@hotmail.com</t>
  </si>
  <si>
    <t>1116555327mc.alfonso.85@hotmail.com</t>
  </si>
  <si>
    <t>marceela73@gmail.com</t>
  </si>
  <si>
    <t>paulavaron66@gmail.com</t>
  </si>
  <si>
    <t>linabernatec@hotmail.com</t>
  </si>
  <si>
    <t>jimmycarpeta201@hotmail.com</t>
  </si>
  <si>
    <t>anpacheco26@gmail.com</t>
  </si>
  <si>
    <t>alicia981802@hotmail.com</t>
  </si>
  <si>
    <t>chikistique158@gmail.com</t>
  </si>
  <si>
    <t>angaritafuentesbrianny@gmail.com</t>
  </si>
  <si>
    <t>silvia.ferd@hotmail.com</t>
  </si>
  <si>
    <t>cam1998-diaz@hotmail.com</t>
  </si>
  <si>
    <t>nesan190713@gmail.com</t>
  </si>
  <si>
    <t>jpcm97csj@gmail.com</t>
  </si>
  <si>
    <t>jefferson-501@hotmail.com</t>
  </si>
  <si>
    <t>juanandres1308@hotmail.com</t>
  </si>
  <si>
    <t>angiecarrascal15@hotmail.com</t>
  </si>
  <si>
    <t>macry.cristo1215@gmail.com</t>
  </si>
  <si>
    <t>dianamendezgaray@gmail.com</t>
  </si>
  <si>
    <t>agudeloluisa933@gmail.com</t>
  </si>
  <si>
    <t>agudeloheidy05@gmail.com</t>
  </si>
  <si>
    <t>danielaguayaraf@gmail.com</t>
  </si>
  <si>
    <t>juan.arocam@outlook.com</t>
  </si>
  <si>
    <t>omsrestiben2018@gmail.com</t>
  </si>
  <si>
    <t>brigitterincon10@gmail.com</t>
  </si>
  <si>
    <t>nahomyyeraldin130602@gmail.com</t>
  </si>
  <si>
    <t>gonzalezpuentes99@gmail.com</t>
  </si>
  <si>
    <t>emilyguerrero1999@gmail.com</t>
  </si>
  <si>
    <t>mauriciop11@gmail.com</t>
  </si>
  <si>
    <t>colombiaparamo@gmail.com</t>
  </si>
  <si>
    <t>franklinalejandro2000@hotmail.com</t>
  </si>
  <si>
    <t>tolimarodriguez2217@gmail.com</t>
  </si>
  <si>
    <t>alejalopera0810@gmail.com</t>
  </si>
  <si>
    <t>1010015374luzmarentes73@hotmail.com</t>
  </si>
  <si>
    <t>kevin.gil0925@gmail.com</t>
  </si>
  <si>
    <t>patomartinez@hotmail.com</t>
  </si>
  <si>
    <t>1007535333jamesdg10@gmail.com</t>
  </si>
  <si>
    <t>marggyomjpa@gmail.com</t>
  </si>
  <si>
    <t>valentinanova11@gmail.com</t>
  </si>
  <si>
    <t>rcelial@gmail.com</t>
  </si>
  <si>
    <t>jsierra902@gmail.com</t>
  </si>
  <si>
    <t>santiagorodrigez61@gmail.com</t>
  </si>
  <si>
    <t>rubenandresagelvis6@gmail.com</t>
  </si>
  <si>
    <t>kat.rapul.aguilera.99@gmail.com</t>
  </si>
  <si>
    <t>fabianskate19@gmail.com</t>
  </si>
  <si>
    <t>1192777824cyccaribe@gmail.com</t>
  </si>
  <si>
    <t>isaochoa01@gmail.com</t>
  </si>
  <si>
    <t>jhonander36@gmail.com</t>
  </si>
  <si>
    <t>lvlopez62@misena.edu.co</t>
  </si>
  <si>
    <t>davids.sierra@urosario.edu.co</t>
  </si>
  <si>
    <t>santiiagoguataquiira@gmail.com</t>
  </si>
  <si>
    <t>gabygomez0501@gmail.com</t>
  </si>
  <si>
    <t>tatajim28_@hotmail.com</t>
  </si>
  <si>
    <t>lvillalobo2@uniminuto.edu.co</t>
  </si>
  <si>
    <t>beltranlaura31@gmail.com</t>
  </si>
  <si>
    <t>acalav@unal.edu.co</t>
  </si>
  <si>
    <t>josemanueleonvillamizar@gmail.com</t>
  </si>
  <si>
    <t>lorenalopcst@gmail.com</t>
  </si>
  <si>
    <t>titachavez122@gmail.com</t>
  </si>
  <si>
    <t>dannasay.123@gmail.com</t>
  </si>
  <si>
    <t>bedoyamanuela02@gmail.com</t>
  </si>
  <si>
    <t>leootifoo@gmail.com</t>
  </si>
  <si>
    <t>andresramos8989@gmail.com</t>
  </si>
  <si>
    <t>keitykmirandacastro@hotmail.com</t>
  </si>
  <si>
    <t>john.jifo998@gmail.com</t>
  </si>
  <si>
    <t>lindaluciamendezsosa@gmail.com</t>
  </si>
  <si>
    <t>1001805778emiagudelo12@gmail.com</t>
  </si>
  <si>
    <t>betancourtmauricio2898@gmail.com</t>
  </si>
  <si>
    <t>tapiiasjunco@gmail.com</t>
  </si>
  <si>
    <t>isabelurbinasantiago@gmail.com</t>
  </si>
  <si>
    <t>carlosmartinez.199803@gmail.com</t>
  </si>
  <si>
    <t>mjr0804@gmail.com</t>
  </si>
  <si>
    <t>chepetaba@gmail.com</t>
  </si>
  <si>
    <t>mendozapabonalejandra@gmail.com</t>
  </si>
  <si>
    <t>sanjavier2011@gmail.com</t>
  </si>
  <si>
    <t>mendozaemerson.88@gmail.com</t>
  </si>
  <si>
    <t>dayana00104@gmail.com</t>
  </si>
  <si>
    <t>martinezdani033@gmail.com</t>
  </si>
  <si>
    <t>anamariamontoyavargas@gmail.com</t>
  </si>
  <si>
    <t>valenciajeferson5050@gmail.com</t>
  </si>
  <si>
    <t>elianalopez02@hotmail.com</t>
  </si>
  <si>
    <t>jarteagamor@uniminuto.edu.co</t>
  </si>
  <si>
    <t>marialejandra17esg@gmail.com</t>
  </si>
  <si>
    <t>madridnovoajesus@gmail.com</t>
  </si>
  <si>
    <t>madridivan965@gmail.com</t>
  </si>
  <si>
    <t>sebastianjhon633@gmail.com</t>
  </si>
  <si>
    <t>srosero963@gmail.com</t>
  </si>
  <si>
    <t>andresitotr@hotmail.com</t>
  </si>
  <si>
    <t>jordantec@hotmail.com</t>
  </si>
  <si>
    <t>luisbohor428@gmail.com</t>
  </si>
  <si>
    <t>linitha.2597@gmail.com</t>
  </si>
  <si>
    <t>1006636211hmojicaplanrombo@gmail.com</t>
  </si>
  <si>
    <t>juantosa98@hotmail.com</t>
  </si>
  <si>
    <t>paitoortiz97@gmail.com</t>
  </si>
  <si>
    <t>1006554111angelitasigua@gmail.com</t>
  </si>
  <si>
    <t>lidendurleyalarcon01@gmail.com</t>
  </si>
  <si>
    <t>1001872397oficinapublica@hotmail.com</t>
  </si>
  <si>
    <t>sunghajung21@gmail.com</t>
  </si>
  <si>
    <t>1069925851wendy.castro9805@hotmail.com</t>
  </si>
  <si>
    <t>luisavergara.uwu@gmail.com</t>
  </si>
  <si>
    <t>zury.1011@gmail.com</t>
  </si>
  <si>
    <t>1123201589jhonjadiaz0975@gmail.com</t>
  </si>
  <si>
    <t>1003523340frankavilamolina@live.com</t>
  </si>
  <si>
    <t>tatavillalobos@gmail.com</t>
  </si>
  <si>
    <t>llindaangelica@hotmail.com</t>
  </si>
  <si>
    <t>andresfelip57@gmail.com</t>
  </si>
  <si>
    <t>1033657184rogergaleano@gmail.com</t>
  </si>
  <si>
    <t>mayee97@gmail.com</t>
  </si>
  <si>
    <t>slendyvanessa.rodriguez@gmail.com</t>
  </si>
  <si>
    <t>claretamirez@gmail.com</t>
  </si>
  <si>
    <t>sglendytibanamarin15@gmail.com</t>
  </si>
  <si>
    <t>susi.vas00@gmail.com</t>
  </si>
  <si>
    <t>danielvbmm1941@gmail.com</t>
  </si>
  <si>
    <t>darianaparada0120@gmail.com</t>
  </si>
  <si>
    <t>caicedovalentina01@gmail.com</t>
  </si>
  <si>
    <t>dilufe14@gmail.com</t>
  </si>
  <si>
    <t>lamarcela1205@gmail.com</t>
  </si>
  <si>
    <t>cristianmauricioalv@gmail.com</t>
  </si>
  <si>
    <t>cristianc250120@gmail.com</t>
  </si>
  <si>
    <t>nicomesav@gmail.com</t>
  </si>
  <si>
    <t>valenlizcanocastillo@gmail.com</t>
  </si>
  <si>
    <t>1123200208nayelir961@gmail.com</t>
  </si>
  <si>
    <t>salazar--0@hotmail.com</t>
  </si>
  <si>
    <t>pacoeldon@gmail.com</t>
  </si>
  <si>
    <t>nercybuesaquillo@gmail.com</t>
  </si>
  <si>
    <t>fafabrizio99@gmail.com</t>
  </si>
  <si>
    <t>adrianapatino2020@gmail.com</t>
  </si>
  <si>
    <t>bellaparra22@gmail.com</t>
  </si>
  <si>
    <t>restrepogomezjuanjose@gmail.com</t>
  </si>
  <si>
    <t>alejandro.c.3113@gmail.com</t>
  </si>
  <si>
    <t>kevin.compartir@gmail.com</t>
  </si>
  <si>
    <t>valeryleon13lopez@gmail.com</t>
  </si>
  <si>
    <t>yudifer30@gmail.com</t>
  </si>
  <si>
    <t>gabrielaamadocopete@gmail.com</t>
  </si>
  <si>
    <t>burgosandrea06@gmail.com</t>
  </si>
  <si>
    <t>delcamponatalia31@gmail.com</t>
  </si>
  <si>
    <t>adjosiga@hotmail.com</t>
  </si>
  <si>
    <t>wendyyulianyarevalo@gmail.com</t>
  </si>
  <si>
    <t>lauratriana2309@gmail.com</t>
  </si>
  <si>
    <t>marcel.0000@hotmail.com</t>
  </si>
  <si>
    <t>yulitzacarrascal2018@hotmail.com</t>
  </si>
  <si>
    <t>leonardoa.villalbaa.9@gmail.com</t>
  </si>
  <si>
    <t>cslendy800@gmail.com</t>
  </si>
  <si>
    <t>wendypena005@gmail.com</t>
  </si>
  <si>
    <t>martinezlauradaniela28@gmail.com</t>
  </si>
  <si>
    <t>dmelobarrios9@gmail.com</t>
  </si>
  <si>
    <t>jeiderdiaz9@gmail.com</t>
  </si>
  <si>
    <t>blanquiced@gmail.com</t>
  </si>
  <si>
    <t>monicagelvez19@gmail.com</t>
  </si>
  <si>
    <t>joseelidegarzon@hotmail.com</t>
  </si>
  <si>
    <t>samuel20dqp@gmail.com</t>
  </si>
  <si>
    <t>akardila117@gmail.com</t>
  </si>
  <si>
    <t>dilanrodrifuez21@gmail.com</t>
  </si>
  <si>
    <t>gisellgal132@hotmai.com</t>
  </si>
  <si>
    <t>pau23977@gmail.com</t>
  </si>
  <si>
    <t>ruavelasquezr@gmail.com</t>
  </si>
  <si>
    <t>laurapascagaza.alfonso@gmail.com</t>
  </si>
  <si>
    <t>gabii.gutierrez98@gmail.com</t>
  </si>
  <si>
    <t>yeison.31garay@gmail.com</t>
  </si>
  <si>
    <t>1007735373yinayrocio@hotmail.com</t>
  </si>
  <si>
    <t>bayonarinconbrayanstiven@gmail.com</t>
  </si>
  <si>
    <t>danilo9zitio@gmail.com</t>
  </si>
  <si>
    <t>josepaez19050@gmail.com</t>
  </si>
  <si>
    <t>pachecopicon@gmail.com</t>
  </si>
  <si>
    <t>yesicamanrique@gamil.com</t>
  </si>
  <si>
    <t>sebastiantapias345@gmail.com</t>
  </si>
  <si>
    <t>jhoan1827sanguino@gmail.com</t>
  </si>
  <si>
    <t>rogertoropineda@gmail.com</t>
  </si>
  <si>
    <t>luissolis@outlook.es</t>
  </si>
  <si>
    <t>1090228712jhoan1827sanguino@gmail.com</t>
  </si>
  <si>
    <t>gerardoriosrobles@hotmail.com</t>
  </si>
  <si>
    <t>daimersito16@gamil.com</t>
  </si>
  <si>
    <t>stevenmogollon@gmail.com</t>
  </si>
  <si>
    <t>luis.fernando.rangel@hotmail.com</t>
  </si>
  <si>
    <t>sebas.gama97@gmail.com</t>
  </si>
  <si>
    <t>katohi1993@hotmail.com</t>
  </si>
  <si>
    <t>dany970308@gmail.com</t>
  </si>
  <si>
    <t>dabueno0318@gmail.com</t>
  </si>
  <si>
    <t>1091681853laudithrodriguez6@gmail.com</t>
  </si>
  <si>
    <t>licavabe2015@gmail.com</t>
  </si>
  <si>
    <t>johanypipe@gmail.com</t>
  </si>
  <si>
    <t>1015473213fraga-44@hotmail.com</t>
  </si>
  <si>
    <t>javiergalloroca@gmail.com</t>
  </si>
  <si>
    <t>gatotato8@hotmail.com</t>
  </si>
  <si>
    <t>duvanrodri@gmail.com</t>
  </si>
  <si>
    <t>mati_as601@hotmail.com</t>
  </si>
  <si>
    <t>alejandrinha9719@gmail.com</t>
  </si>
  <si>
    <t>dpinoortega@gmail.com</t>
  </si>
  <si>
    <t>garciapolancosabrina@gmail.com</t>
  </si>
  <si>
    <t>1006902629d.partidoverdedorado@gmail.com</t>
  </si>
  <si>
    <t>1091679254yinayrocio@hotmail.com</t>
  </si>
  <si>
    <t>tatianabecerra17@outlook.es</t>
  </si>
  <si>
    <t>derickvillaz@gmail.com</t>
  </si>
  <si>
    <t>3ljavi2710@gmail.com</t>
  </si>
  <si>
    <t>yasleypallares@gmail.com</t>
  </si>
  <si>
    <t>natanohj-1142@hotmail.com</t>
  </si>
  <si>
    <t>betsypacheco19@hotmail.com</t>
  </si>
  <si>
    <t>tsalazar0328@gmail.com</t>
  </si>
  <si>
    <t>eddygalvismoncada@gmail.com</t>
  </si>
  <si>
    <t>reguloavendanoocana@gmail.com</t>
  </si>
  <si>
    <t>malejatrejoscotes@gmail.com</t>
  </si>
  <si>
    <t>santiagosalazar223@javerianacali.edu.co</t>
  </si>
  <si>
    <t>vivi.katherine.24@hotmail.com</t>
  </si>
  <si>
    <t>damariskarina15@outlook.es</t>
  </si>
  <si>
    <t>william777ruiz@hotmail.com</t>
  </si>
  <si>
    <t>jufearri@hotmail.com</t>
  </si>
  <si>
    <t>auradayana99@gmail.com</t>
  </si>
  <si>
    <t>diana.96.dno@gmail.com</t>
  </si>
  <si>
    <t>caslito1226@gmail.com</t>
  </si>
  <si>
    <t>1007912659yinayrocio@hotmail.com</t>
  </si>
  <si>
    <t>yisamonroy@gmail.com</t>
  </si>
  <si>
    <t>luznereidamartinezsanchez@gmail.com</t>
  </si>
  <si>
    <t>arturo.perez99@hotmail.com</t>
  </si>
  <si>
    <t>carlos.humbertolope@hotmail.com</t>
  </si>
  <si>
    <t>1090508367upeduarurbina@gmail.com</t>
  </si>
  <si>
    <t>1004846317upeduarurbina@gmail.com</t>
  </si>
  <si>
    <t>1004795401karenyasminvergel@gmail.com</t>
  </si>
  <si>
    <t>rubigabrielabp@ufps.edu.co</t>
  </si>
  <si>
    <t>naulitosalgado2114@gmail.com</t>
  </si>
  <si>
    <t>mcmejia040@gmail.com</t>
  </si>
  <si>
    <t>yoleninegria@hotmail.com</t>
  </si>
  <si>
    <t>partidoverdeeltarra@gmail.com</t>
  </si>
  <si>
    <t>erikanova355@gmail.com</t>
  </si>
  <si>
    <t>quintero1212yair@gmail.com</t>
  </si>
  <si>
    <t>bleidylopez-@outlook.com</t>
  </si>
  <si>
    <t>adrianadealidm@gmail.com</t>
  </si>
  <si>
    <t>anyhuly@gmail.com</t>
  </si>
  <si>
    <t>1091678684partidoverdeeltarra@gmail.com</t>
  </si>
  <si>
    <t>siclablanca2016@gmail.com</t>
  </si>
  <si>
    <t>danielita_4@outlook.es</t>
  </si>
  <si>
    <t>1004863391partidoverdeeltarra@gmail.com</t>
  </si>
  <si>
    <t>jalexanderquintana@gmail.com</t>
  </si>
  <si>
    <t>maitheunig@gmail.com</t>
  </si>
  <si>
    <t>jecafra98@gmail.com</t>
  </si>
  <si>
    <t>ardilaochoajulian@gmail.com</t>
  </si>
  <si>
    <t>loreencinas2@gmail.com</t>
  </si>
  <si>
    <t>hanny.carrillo10@gmail.com</t>
  </si>
  <si>
    <t>lmercedesmolina@uniguajira.edu.co</t>
  </si>
  <si>
    <t>wendy@hotmail.com</t>
  </si>
  <si>
    <t>rasmir1998ovalles@hotmail.com</t>
  </si>
  <si>
    <t>2000martinezjonathan@gmail.com</t>
  </si>
  <si>
    <t>jesusibarra98@gmail.com</t>
  </si>
  <si>
    <t>viordonezc@gmail.com</t>
  </si>
  <si>
    <t>grajalestebancarr2003@gmail.com</t>
  </si>
  <si>
    <t>cdkasas@gmail.com</t>
  </si>
  <si>
    <t>luisa_fer002@hotmail.com</t>
  </si>
  <si>
    <t>1006570099jhanetbrito@hotmail.com</t>
  </si>
  <si>
    <t>dgarciacarlos22@outlook.com</t>
  </si>
  <si>
    <t>jhoan29rangel@gmail.com</t>
  </si>
  <si>
    <t>caceresyeimy8@gmail.com</t>
  </si>
  <si>
    <t>camilaprada34@gmail.com</t>
  </si>
  <si>
    <t>rocadeifer@gmail.com</t>
  </si>
  <si>
    <t>gelvezviviana873@gmail.com</t>
  </si>
  <si>
    <t>anavaleriagarciafuentes@outlook.es</t>
  </si>
  <si>
    <t>1090369707anavaleriagarciafuentes@outlook.es</t>
  </si>
  <si>
    <t>anavaleriafuentesgarcia@outlook.es</t>
  </si>
  <si>
    <t>sebastianmendozaa2003@gmail.com</t>
  </si>
  <si>
    <t>angelyfernanda133@gmail.com</t>
  </si>
  <si>
    <t>silviaviviana15@hotmail.com</t>
  </si>
  <si>
    <t>pr47018@gmail.com</t>
  </si>
  <si>
    <t>samuelfg2003@gmail.com</t>
  </si>
  <si>
    <t>restrepocarolina1512@gmail.com</t>
  </si>
  <si>
    <t>1090532325clubantorchas19@gmail.com</t>
  </si>
  <si>
    <t>1093460791clubantorchas19@gmail.com</t>
  </si>
  <si>
    <t>1093855899clubantorchas19@gmail.com</t>
  </si>
  <si>
    <t>1091976870clubantorchas19@gmail.com</t>
  </si>
  <si>
    <t>alejandrazuletacamacho@gmail.com</t>
  </si>
  <si>
    <t>zanty0514@gmail.com</t>
  </si>
  <si>
    <t>karinaingrisgn@gmail.com</t>
  </si>
  <si>
    <t>saramiph091@gmail.com</t>
  </si>
  <si>
    <t>sandramaria0999@hotmail.com</t>
  </si>
  <si>
    <t>ccardenas@jcicucuta.org</t>
  </si>
  <si>
    <t>soyrex1110@gmail.com</t>
  </si>
  <si>
    <t>katjafabiana@gmail.com</t>
  </si>
  <si>
    <t>wpabonduran@gmail.com</t>
  </si>
  <si>
    <t>emelygandymartinez2023@gmail.com</t>
  </si>
  <si>
    <t>marianaarroyave17@outlook.com</t>
  </si>
  <si>
    <t>1002396420gustavocl2003@gmail.com</t>
  </si>
  <si>
    <t>tatianabarrientos191@gmail.com</t>
  </si>
  <si>
    <t>rubenvasquez.21@hotmail.com</t>
  </si>
  <si>
    <t>ximenamarcar21@gmail.com</t>
  </si>
  <si>
    <t>kamilosoler35@gmail.com</t>
  </si>
  <si>
    <t>tania3212velasquez@gmail.com</t>
  </si>
  <si>
    <t>esneider3126040814@gmail.com</t>
  </si>
  <si>
    <t>valentiina.cardona.97@gmail.com</t>
  </si>
  <si>
    <t>amayaalejandra200@gmail.com</t>
  </si>
  <si>
    <t>pelaezcamila68@gmail.com</t>
  </si>
  <si>
    <t>herreraospinajuanjose281@gmail.com</t>
  </si>
  <si>
    <t>ariasmaira927@gmail.com</t>
  </si>
  <si>
    <t>lmach1375@gmail.com</t>
  </si>
  <si>
    <t>torressan2021@gmail.com</t>
  </si>
  <si>
    <t>andresfelipequintero524@gmail.com</t>
  </si>
  <si>
    <t>yaider_1090@hotmail.com</t>
  </si>
  <si>
    <t>cardonalondonokelly@gmail.com</t>
  </si>
  <si>
    <t>mz485513@gmail.com</t>
  </si>
  <si>
    <t>valentinaodiaz23@gmail.com</t>
  </si>
  <si>
    <t>julieth.guerrero01@uptc.edu.co</t>
  </si>
  <si>
    <t>alvarogermanquiroz@gmail.com</t>
  </si>
  <si>
    <t>mariaisabelopezm@gmail.com</t>
  </si>
  <si>
    <t>mesaximena071@gmail.com</t>
  </si>
  <si>
    <t>mjvb.100@gmail.com</t>
  </si>
  <si>
    <t>lishmoes@gmail.com</t>
  </si>
  <si>
    <t>bragusman15@gmail.com</t>
  </si>
  <si>
    <t>hildacrnd@gmail.com</t>
  </si>
  <si>
    <t>luisenriquepalenciachacon@gmail.com</t>
  </si>
  <si>
    <t>davidvelandia395@gmail.com</t>
  </si>
  <si>
    <t>marlyjuliana16@gmail.com</t>
  </si>
  <si>
    <t>s.mateus1320@gmail.com</t>
  </si>
  <si>
    <t>yeka-gamba325@hotmail.com</t>
  </si>
  <si>
    <t>jharol4vera@gmail.com</t>
  </si>
  <si>
    <t>dcianci003@gmail.com</t>
  </si>
  <si>
    <t>sergioeduar11@gmail.com</t>
  </si>
  <si>
    <t>1006109410maria.porrasgaviria@gmail.com</t>
  </si>
  <si>
    <t>kerenvasquez05@gmail.com</t>
  </si>
  <si>
    <t>1002608928clubantorchas19@gmail.com</t>
  </si>
  <si>
    <t>1090513594clubantorchas19@gmail.com</t>
  </si>
  <si>
    <t>1004804415clubantorchas19@gmail.com</t>
  </si>
  <si>
    <t>kemirosa@hotmail.com</t>
  </si>
  <si>
    <t>javierverasantander@gmail.com</t>
  </si>
  <si>
    <t>1092529889javierverasantander@gmail.com</t>
  </si>
  <si>
    <t>1134849202javierverasantander@gmail.com</t>
  </si>
  <si>
    <t>omar.guerrero@uptc.edu.co</t>
  </si>
  <si>
    <t>danieljim0811@gmail.com</t>
  </si>
  <si>
    <t>1004806828soniavsk20@gmail.com</t>
  </si>
  <si>
    <t>1090370049soniavsk20@gmail.com</t>
  </si>
  <si>
    <t>karenperilla6@gmail.com</t>
  </si>
  <si>
    <t>mafermantilla15@gmail.com</t>
  </si>
  <si>
    <t>yeison_florez123@hotmail.com</t>
  </si>
  <si>
    <t>juliangomez.ingambiental@gmail.com</t>
  </si>
  <si>
    <t>cperezd39@gmail.com</t>
  </si>
  <si>
    <t>anyulisalazar16@gmail.com</t>
  </si>
  <si>
    <t>ajangel2001@hotmail.com</t>
  </si>
  <si>
    <t>nylo.990617@gmail.com</t>
  </si>
  <si>
    <t>macacasgi13@gmail.com</t>
  </si>
  <si>
    <t>juanitaye98@gmail.com</t>
  </si>
  <si>
    <t>juansebastianino04@gmail.com</t>
  </si>
  <si>
    <t>dannaisabellavelez0813@gmail.com</t>
  </si>
  <si>
    <t>diegoalbaflorez@gmail.com</t>
  </si>
  <si>
    <t>danielrojasmorantes@outlook.com</t>
  </si>
  <si>
    <t>alexis1012@outlook.es</t>
  </si>
  <si>
    <t>yefersonarenas06@gmail.com</t>
  </si>
  <si>
    <t>juan.rucinquemoreno@gmail.com</t>
  </si>
  <si>
    <t>gloria.familia2021@gmail.com</t>
  </si>
  <si>
    <t>carlosdavidr12@gmail.com</t>
  </si>
  <si>
    <t>nathalia.rubio02@gmail.com</t>
  </si>
  <si>
    <t>lauragelvezmoreno19@gamil.com</t>
  </si>
  <si>
    <t>mariab518@gmail.com</t>
  </si>
  <si>
    <t>lizethrojas320@gmail.com</t>
  </si>
  <si>
    <t>anaceci0412@gmail.com</t>
  </si>
  <si>
    <t>leonardoalejo97@gmail.com</t>
  </si>
  <si>
    <t>andresmonsalve2000@gmail.com</t>
  </si>
  <si>
    <t>jdavidt18@hotmail.com</t>
  </si>
  <si>
    <t>valeriarodriguez1019@hotmail.com</t>
  </si>
  <si>
    <t>dbelloavila2@gmail.com</t>
  </si>
  <si>
    <t>leydiviviana1869@gmail.com</t>
  </si>
  <si>
    <t>cindicaicedo@outlook.com</t>
  </si>
  <si>
    <t>yaritza100@gmail.com</t>
  </si>
  <si>
    <t>jeanrabra2297@gmail.com</t>
  </si>
  <si>
    <t>katerinf0928@hotmail.com</t>
  </si>
  <si>
    <t>eslava.camila2304@hotmail.com</t>
  </si>
  <si>
    <t>brayansflorez14@gmail.com</t>
  </si>
  <si>
    <t>uribedeiber@gmail.com</t>
  </si>
  <si>
    <t>mariauripo@hotmail.com</t>
  </si>
  <si>
    <t>jordan-arley11@hotmail.com</t>
  </si>
  <si>
    <t>slaitercontreras512@gmail.com</t>
  </si>
  <si>
    <t>micheleandrade312@gmail.com</t>
  </si>
  <si>
    <t>mavegao@ufpso.edu.co</t>
  </si>
  <si>
    <t>marisol980519@gmail.com</t>
  </si>
  <si>
    <t>danielazambrano1997@hotmail.com</t>
  </si>
  <si>
    <t>margely1012@hotmail.com</t>
  </si>
  <si>
    <t>1002250471lindaluzmar@yahoo.es</t>
  </si>
  <si>
    <t>eidacm24@gmail.com</t>
  </si>
  <si>
    <t>roesben0304@gmail.com</t>
  </si>
  <si>
    <t>nataliareina59176@gmail.com</t>
  </si>
  <si>
    <t>angie01154@gmail.com</t>
  </si>
  <si>
    <t>rafaelospino99@gmail.com</t>
  </si>
  <si>
    <t>calyquintero12@gmail.com</t>
  </si>
  <si>
    <t>fredogofredo1804@gmail.com</t>
  </si>
  <si>
    <t>briggethfernanda@hotmail.com</t>
  </si>
  <si>
    <t>vidalescalderonlaura@gmail.com</t>
  </si>
  <si>
    <t>freddyandres@gmail.com</t>
  </si>
  <si>
    <t>miriamjuliana98@hotmail.com</t>
  </si>
  <si>
    <t>jose14music@gmail.com</t>
  </si>
  <si>
    <t>claudiarico@gmail.com</t>
  </si>
  <si>
    <t>maryurisano8@gmail.com</t>
  </si>
  <si>
    <t>lauravivianabtk22@gmail.com</t>
  </si>
  <si>
    <t>orianasantiago1497@outlook.es</t>
  </si>
  <si>
    <t>mcapacho11@gmail.com</t>
  </si>
  <si>
    <t>daniimarmol@gmail.com</t>
  </si>
  <si>
    <t>juancho.abo@hotmail.com</t>
  </si>
  <si>
    <t>fonsi_678@hotmail.com</t>
  </si>
  <si>
    <t>juancamilomartinezsalamanca@gamil.com</t>
  </si>
  <si>
    <t>yustebau@gmail.com</t>
  </si>
  <si>
    <t>1090522652catearce@hotmail.com</t>
  </si>
  <si>
    <t>1091073634partidoverdeeltarra@gmail.com</t>
  </si>
  <si>
    <t>paloma.27013@gmail.com</t>
  </si>
  <si>
    <t>sandritaiscala12@gmail.com</t>
  </si>
  <si>
    <t>lleymy30@gmail.com</t>
  </si>
  <si>
    <t>gardib26@gmail.com</t>
  </si>
  <si>
    <t>daga1089@hotmail.com</t>
  </si>
  <si>
    <t>as.vargasm1@uniandes.edu.co</t>
  </si>
  <si>
    <t>1098802099fabiangamboa-1002@hotmail.com</t>
  </si>
  <si>
    <t>dijimelo12@minesa.edu.co</t>
  </si>
  <si>
    <t>1093790024fabiangamboa-1002@hotmail.com</t>
  </si>
  <si>
    <t>murcia344@gmail.com</t>
  </si>
  <si>
    <t>1117322574construyendocasanareltda@gmail.com</t>
  </si>
  <si>
    <t>benitezhernandez_04@hotmail.com</t>
  </si>
  <si>
    <t>1007341318partidoverdeeltarra@gmail.com</t>
  </si>
  <si>
    <t>andresmusik321@gmail.com</t>
  </si>
  <si>
    <t>catalinda.45@hotmail.com</t>
  </si>
  <si>
    <t>vanegasvanegas.17@gmail.com</t>
  </si>
  <si>
    <t>lizethdayanaperez@hotmail.com</t>
  </si>
  <si>
    <t>jhonnyalejandrobs@gmail.com</t>
  </si>
  <si>
    <t>albamariana9862@gmail.com</t>
  </si>
  <si>
    <t>maryurigarnica14@gmail.com</t>
  </si>
  <si>
    <t>luis_daniel_t90@hotmail.com</t>
  </si>
  <si>
    <t>jenniferfonseca25@hotmail.com</t>
  </si>
  <si>
    <t>moralesparada@gmail.com</t>
  </si>
  <si>
    <t>angelcarrascal9@gmail.com</t>
  </si>
  <si>
    <t>1093795114fabiangamboa_1002@hotmail.com</t>
  </si>
  <si>
    <t>1093793654nicolayecheverria@gmail.com</t>
  </si>
  <si>
    <t>karolcarrascal2000@gmail.com</t>
  </si>
  <si>
    <t>andreaaguirre1831@gmail.com</t>
  </si>
  <si>
    <t>jenniferleon916@gmail.com</t>
  </si>
  <si>
    <t>ja-mendoza@fesc.edu.co</t>
  </si>
  <si>
    <t>milenaleguizamo1997@gmail.com</t>
  </si>
  <si>
    <t>camisfdc200@gmail.com</t>
  </si>
  <si>
    <t>brayanespinel12@gmail.com</t>
  </si>
  <si>
    <t>giraldotatiana182@gmail.com</t>
  </si>
  <si>
    <t>steven21@hotmail.com</t>
  </si>
  <si>
    <t>vmap.1108@gmail.com</t>
  </si>
  <si>
    <t>dani_98bohorquez@hotmail.com</t>
  </si>
  <si>
    <t>victorarias12@gmail.com</t>
  </si>
  <si>
    <t>jezmin1801@hotmail.com</t>
  </si>
  <si>
    <t>eduardobeltran384@gmail.com</t>
  </si>
  <si>
    <t>fannyrodri1999@gmail.com</t>
  </si>
  <si>
    <t>heidylind@gmail.com</t>
  </si>
  <si>
    <t>eliana_26@hotmail.com</t>
  </si>
  <si>
    <t>yercar@hotmail.com</t>
  </si>
  <si>
    <t>1004803156lindaluzmar@yahoo.es</t>
  </si>
  <si>
    <t>santos-90@hotmail.com</t>
  </si>
  <si>
    <t>mariajosecarrillob96@hotmail.com</t>
  </si>
  <si>
    <t>ppp98@hotmail.com</t>
  </si>
  <si>
    <t>sebasmojica@gmail.com</t>
  </si>
  <si>
    <t>kellysanli@gmail.com</t>
  </si>
  <si>
    <t>carlosjavieruribe80@gmail.com</t>
  </si>
  <si>
    <t>andreakatica0828@gmail.com</t>
  </si>
  <si>
    <t>1092388872fabiangamboa_1002@hotmail.com</t>
  </si>
  <si>
    <t>adrianalizeth@hotmail.com</t>
  </si>
  <si>
    <t>alexandertsocial_21@outlook.es</t>
  </si>
  <si>
    <t>peroso2661@hotmail.com</t>
  </si>
  <si>
    <t>kellylapla@gmail.com</t>
  </si>
  <si>
    <t>1004825279cibernetsanpablo@gmail.com</t>
  </si>
  <si>
    <t>paolaj2005@gmail.com</t>
  </si>
  <si>
    <t>1014306567sebas.sana@gmail.com</t>
  </si>
  <si>
    <t>erikaovando@gmail.com</t>
  </si>
  <si>
    <t>indiracontreras1998@gmail.com</t>
  </si>
  <si>
    <t>ampis_garcia@hotmail.com</t>
  </si>
  <si>
    <t>1004860435ccguerreror@ufpso.edu.co</t>
  </si>
  <si>
    <t>lavaparu17@gmail.com</t>
  </si>
  <si>
    <t>juanandres201236@hotmail.com</t>
  </si>
  <si>
    <t>jpaolapbj@gmail.com</t>
  </si>
  <si>
    <t>mariasn123@gmail.com</t>
  </si>
  <si>
    <t>elohinclavijo99@gmail.com</t>
  </si>
  <si>
    <t>waltertodi19@gmail.com</t>
  </si>
  <si>
    <t>karimerincon71@gmail.com</t>
  </si>
  <si>
    <t>1233908638carmenquin38@hotmail.com</t>
  </si>
  <si>
    <t>ricostefany29@gmail.com</t>
  </si>
  <si>
    <t>mayisso422@hotmail.com</t>
  </si>
  <si>
    <t>pipe_max.tel.@hotmail.com</t>
  </si>
  <si>
    <t>1004926284raquellauramelo@gmail.com</t>
  </si>
  <si>
    <t>edardovanegas.hernandez@outlook.es</t>
  </si>
  <si>
    <t>oscarvelandia.so1@gmail.com</t>
  </si>
  <si>
    <t>ariasortegajesica@gmail.com</t>
  </si>
  <si>
    <t>candidatutaalex2019@outlook.com</t>
  </si>
  <si>
    <t>marisofia011@hotmail.com</t>
  </si>
  <si>
    <t>ronald_0@hotmail.com</t>
  </si>
  <si>
    <t>1090516411kevincelis0123@gmail.com</t>
  </si>
  <si>
    <t>karen-angel28@hotmail.com</t>
  </si>
  <si>
    <t>1004923849olgasalaslopez@outlook.com</t>
  </si>
  <si>
    <t>yulieth.dairon.1326@gmail.com</t>
  </si>
  <si>
    <t>neddyarpe@gmail.com</t>
  </si>
  <si>
    <t>giovannyrangela@hotmail.com</t>
  </si>
  <si>
    <t>1192911391catearce@gmail.com</t>
  </si>
  <si>
    <t>juan691hd@gmail.com</t>
  </si>
  <si>
    <t>ajavilasa@hotmail.com</t>
  </si>
  <si>
    <t>jesusdortiz@umariana.edu.co</t>
  </si>
  <si>
    <t>rodriguezmartinezdaniela123@gmail.com</t>
  </si>
  <si>
    <t>colkris120@hotmail.com</t>
  </si>
  <si>
    <t>1059842939partidoverdecorinto.grupo2@gmail.com</t>
  </si>
  <si>
    <t>mariapaulavillalobosbenavides@gmail.com</t>
  </si>
  <si>
    <t>1002976825partidoverdecorinto.grupo2@gmail.com</t>
  </si>
  <si>
    <t>1002859525partidoverdecorinto.grupo2@gmail.com</t>
  </si>
  <si>
    <t>1002859307partidoverdecorinto.grupo2@gmail.com</t>
  </si>
  <si>
    <t>mariantoci97@gmail.com</t>
  </si>
  <si>
    <t>sandy_in@hotmail.com</t>
  </si>
  <si>
    <t>mariialeja22@hotmail.com</t>
  </si>
  <si>
    <t>1007495246construyendocasanareltda@gmail.com</t>
  </si>
  <si>
    <t>1007766812construyendocasanareltda@gmail.com</t>
  </si>
  <si>
    <t>1114900376partidoverdecorinto.grupo2@gmail.com</t>
  </si>
  <si>
    <t>maryenmartinez12@gmail.com</t>
  </si>
  <si>
    <t>armandoantoniopd@gmail.com</t>
  </si>
  <si>
    <t>jackelinecaceres02@gmail.com</t>
  </si>
  <si>
    <t>yugaot16@hotmail.com</t>
  </si>
  <si>
    <t>danielitaruiz47@gmail.com</t>
  </si>
  <si>
    <t>fer162306@gmail.com</t>
  </si>
  <si>
    <t>sleudoruiz@gmail.com</t>
  </si>
  <si>
    <t>yonathanguependo@gmail.com</t>
  </si>
  <si>
    <t>mariacamila14567@gmail.com</t>
  </si>
  <si>
    <t>1007394636vargase855@gmail.com</t>
  </si>
  <si>
    <t>medinajhonatan741@gmail.com</t>
  </si>
  <si>
    <t>juanavideos26@gmail.com</t>
  </si>
  <si>
    <t>fabianforeroingcivil@gmail.com</t>
  </si>
  <si>
    <t>karoll.2016@gmail.com</t>
  </si>
  <si>
    <t>dfelipe_ha@outlook.com</t>
  </si>
  <si>
    <t>dmpenagosj@ut.edu.co</t>
  </si>
  <si>
    <t>tocoraramosjuansebastian@gmail.com</t>
  </si>
  <si>
    <t>mateo.ok1@gmail.com</t>
  </si>
  <si>
    <t>kevinviveros178@gmail.com</t>
  </si>
  <si>
    <t>portillo201997@gmail.com</t>
  </si>
  <si>
    <t>manuelwoltmann10@gmail.com</t>
  </si>
  <si>
    <t>sara.katerine@hotmail.com</t>
  </si>
  <si>
    <t>paulaandreaacostaclaro@gmail.com</t>
  </si>
  <si>
    <t>gaedmart22@gmail.com</t>
  </si>
  <si>
    <t>arveygalvan00@gmail.com</t>
  </si>
  <si>
    <t>vitamtzl@gmail.com</t>
  </si>
  <si>
    <t>eduardo.carrero@outlook.es</t>
  </si>
  <si>
    <t>vanesacano@hotmail.com</t>
  </si>
  <si>
    <t>1006840449isidrolomelingil@gmail.com</t>
  </si>
  <si>
    <t>andres-felipe99@live.com</t>
  </si>
  <si>
    <t>henaoandres543@gmail.com</t>
  </si>
  <si>
    <t>1005039084marialunamr@hotmail.com</t>
  </si>
  <si>
    <t>1234790401isidrolomelingil@gmail.com</t>
  </si>
  <si>
    <t>marlonomana2002@gmail.com</t>
  </si>
  <si>
    <t>mayerson113@gmail.com</t>
  </si>
  <si>
    <t>daniela-alexandra19@hotmail.com</t>
  </si>
  <si>
    <t>1091164034cibernetsanpablo@gmail.com</t>
  </si>
  <si>
    <t>brayanda04@hotmail.com</t>
  </si>
  <si>
    <t>1092388839marialunamr@hotmail.com</t>
  </si>
  <si>
    <t>1004820817partidoverdeeltarra@gmail.com</t>
  </si>
  <si>
    <t>1007272835partidoverdeeltarra@gmail.com</t>
  </si>
  <si>
    <t>1010111746partidoverdeeltarra@gmail.com</t>
  </si>
  <si>
    <t>franklinstiven11@hotmail.com</t>
  </si>
  <si>
    <t>djandresxx@gmail.com</t>
  </si>
  <si>
    <t>guzmankatialucia@gmail.com</t>
  </si>
  <si>
    <t>giseler-1998@hotmail.com</t>
  </si>
  <si>
    <t>diegodiaz_97@outlook.com</t>
  </si>
  <si>
    <t>jaminsonriascos97@hotmail.com</t>
  </si>
  <si>
    <t>kelyjhoanaarroyoortiz@gmail.com</t>
  </si>
  <si>
    <t>1063307282kelyjhoanaarroyoortiz@gmail.com</t>
  </si>
  <si>
    <t>mauromarto97@hotmail.com</t>
  </si>
  <si>
    <t>yulianaguz.02@hotmail.com</t>
  </si>
  <si>
    <t>politicakaroltaborda@gmail.com</t>
  </si>
  <si>
    <t>karitho.1626@gmail.com</t>
  </si>
  <si>
    <t>1007556809yenivaldovino@gmail.com</t>
  </si>
  <si>
    <t>1133789745yenivaldovino@gmail.com</t>
  </si>
  <si>
    <t>edgaren10@hotmail.com</t>
  </si>
  <si>
    <t>diego.ruiz@utp.edu.co</t>
  </si>
  <si>
    <t>cardenastatiana71@gmail.com</t>
  </si>
  <si>
    <t>1006559325neidyesperanza@gmail.com</t>
  </si>
  <si>
    <t>1193512100neidyesperanza@gmail.com</t>
  </si>
  <si>
    <t>1118650712neidyesperanza@gmail.com</t>
  </si>
  <si>
    <t>1007348342neidyesperanza@gmail.com</t>
  </si>
  <si>
    <t>lopezvegapaolayolanda@gmail.com</t>
  </si>
  <si>
    <t>kevingarciat74@hotmail.com</t>
  </si>
  <si>
    <t>oscargullosomiranda@hotmail.com</t>
  </si>
  <si>
    <t>auribe717@unab.edu.co</t>
  </si>
  <si>
    <t>lauracasallas06@gmail.com</t>
  </si>
  <si>
    <t>soff12603@gmail.com</t>
  </si>
  <si>
    <t>julimisaelmatias@gmail.com</t>
  </si>
  <si>
    <t>1193046654gladyschiquillo10@gmail.com</t>
  </si>
  <si>
    <t>lalitaka03.ld@gmail.com</t>
  </si>
  <si>
    <t>adrianquiceno@gmail.com</t>
  </si>
  <si>
    <t>kathe9559@gmail.com</t>
  </si>
  <si>
    <t>edith7095@gmail.com</t>
  </si>
  <si>
    <t>nayletdelvalle@gmail.com</t>
  </si>
  <si>
    <t>lindapaolazamudio@gmail.com</t>
  </si>
  <si>
    <t>gina.yohana.arias@gmail.com</t>
  </si>
  <si>
    <t>ivanalexander201@hotmail.com</t>
  </si>
  <si>
    <t>mari24470@hotmail.com</t>
  </si>
  <si>
    <t>1joseenrique1@gmail.com</t>
  </si>
  <si>
    <t>sleinys.0297@gmail.com</t>
  </si>
  <si>
    <t>leidyllanos619@gmail.com</t>
  </si>
  <si>
    <t>franyer996@gmail.com</t>
  </si>
  <si>
    <t>ladyhorta07@gmail.com</t>
  </si>
  <si>
    <t>yenny1014gutierre@gmail.com</t>
  </si>
  <si>
    <t>1070782165cnzzz666.97@gmail.com</t>
  </si>
  <si>
    <t>mariauruena957@gmail.com</t>
  </si>
  <si>
    <t>1030421578ymosquerra12@gmail.com</t>
  </si>
  <si>
    <t>1116808159partidoverdecravonorte@gmail.com</t>
  </si>
  <si>
    <t>any.cardenas.o@gmail.com</t>
  </si>
  <si>
    <t>darbycastro275@gmail.com</t>
  </si>
  <si>
    <t>angelajhoaira@gmail.com</t>
  </si>
  <si>
    <t>anita12@gmail.com</t>
  </si>
  <si>
    <t>mailysalas.s@gmail.com</t>
  </si>
  <si>
    <t>ruizduvan162@gmail.com</t>
  </si>
  <si>
    <t>gongorajose989@gmail.com</t>
  </si>
  <si>
    <t>lucero55199739@hotmail.com</t>
  </si>
  <si>
    <t>1006373934rnerisrealpe@gmail.com</t>
  </si>
  <si>
    <t>jamer99jo20@gmail.com</t>
  </si>
  <si>
    <t>figuemore98@gmail.com</t>
  </si>
  <si>
    <t>coresaenz@gmail.com</t>
  </si>
  <si>
    <t>23092000velascodanni@gmail.com</t>
  </si>
  <si>
    <t>1111659618ceolaacademiarestrepo@hotmail.es</t>
  </si>
  <si>
    <t>1026162649josealejozo1000@gmail.com</t>
  </si>
  <si>
    <t>1111538613betsypinco@gmail.com</t>
  </si>
  <si>
    <t>valenciarinconmariafernanda@gmail.com</t>
  </si>
  <si>
    <t>danielammejia311@gmail.com</t>
  </si>
  <si>
    <t>maryluzforeroprada@gmail.com</t>
  </si>
  <si>
    <t>estebangilf@outlook.com</t>
  </si>
  <si>
    <t>pueblosysemillas@yahoo.es</t>
  </si>
  <si>
    <t>ing_jesus1997@hotmail.com</t>
  </si>
  <si>
    <t>cbarrientos1309@gmail.com</t>
  </si>
  <si>
    <t>fabianvelandiajaimes515@gmail.com</t>
  </si>
  <si>
    <t>edith2001.fresey31@gmail.com</t>
  </si>
  <si>
    <t>1061818296juridicocontablesas@gmail.com</t>
  </si>
  <si>
    <t>1061724072juridicocontablesas@gmail.com</t>
  </si>
  <si>
    <t>edmolinamotta@gmail.com</t>
  </si>
  <si>
    <t>juanestebangarciamunoz@gmail.com</t>
  </si>
  <si>
    <t>1061810841juridicocontablesas@gmail.com</t>
  </si>
  <si>
    <t>haroldavid98@gmail.com</t>
  </si>
  <si>
    <t>samantaabrilm@gmail.com</t>
  </si>
  <si>
    <t>jojhanrenjifo@gmail.com</t>
  </si>
  <si>
    <t>1002860051alianzaverdesucrecauca@gmail.com</t>
  </si>
  <si>
    <t>losdelsurrisaralda@gmail.com</t>
  </si>
  <si>
    <t>ruiz_carlos@javeriana.edu.co</t>
  </si>
  <si>
    <t>1002971023juridicocontablesas@gmail.com</t>
  </si>
  <si>
    <t>1002972493juridicocontablesas@gmail.com</t>
  </si>
  <si>
    <t>keviin_23@hotmail.es</t>
  </si>
  <si>
    <t>herrerakeinis@gmail.com</t>
  </si>
  <si>
    <t>vivianaherce@gmail.com</t>
  </si>
  <si>
    <t>daya98salcedo@gmail.com</t>
  </si>
  <si>
    <t>laconsentidadevargassaenz@hotmail.com</t>
  </si>
  <si>
    <t>camilosahe@hotmail.com</t>
  </si>
  <si>
    <t>adrian.d.m.c10@gmail.com</t>
  </si>
  <si>
    <t>stefania.valles.cortes@gmail.com</t>
  </si>
  <si>
    <t>jtatovar98@gmail.com</t>
  </si>
  <si>
    <t>sebaslopera123@gmail.com</t>
  </si>
  <si>
    <t>juandiegomejiaatencia@gmail.com</t>
  </si>
  <si>
    <t>danipaola20@hotmail.com</t>
  </si>
  <si>
    <t>angieguarin1@hotmail.com</t>
  </si>
  <si>
    <t>cesarmartin425@gmail.com</t>
  </si>
  <si>
    <t>manuelasaldarriaga15@gmail.com</t>
  </si>
  <si>
    <t>hamiltonbon@gmail.com</t>
  </si>
  <si>
    <t>yullymar0220@gmail.com</t>
  </si>
  <si>
    <t>heidy101@outlook.es</t>
  </si>
  <si>
    <t>1079092694concejalesdesipi2020@gmail.com</t>
  </si>
  <si>
    <t>aldair1997esta@gmail.com</t>
  </si>
  <si>
    <t>cristianba654@gmail.com</t>
  </si>
  <si>
    <t>mi.lesierra@hotmail.com</t>
  </si>
  <si>
    <t>neiderromeroosorio@gmail.com</t>
  </si>
  <si>
    <t>eldamo15@outlook.com</t>
  </si>
  <si>
    <t>1007419013neiderromeroosorio@g.mail</t>
  </si>
  <si>
    <t>alejomacea48@gmail.com</t>
  </si>
  <si>
    <t>vicanalopez1@gmail.com</t>
  </si>
  <si>
    <t>1002258162candelariarodriguez38702@gmail.com</t>
  </si>
  <si>
    <t>haroldcordoba1997@gmail.com</t>
  </si>
  <si>
    <t>duvanlm@outlook.com</t>
  </si>
  <si>
    <t>1049538777dominga731prens@yahoo.com</t>
  </si>
  <si>
    <t>isamaria634@gmail.com</t>
  </si>
  <si>
    <t>nathaliagomezjr@gmail.com</t>
  </si>
  <si>
    <t>caramantavuelveacreer@gmail.com</t>
  </si>
  <si>
    <t>brayam.gonzalez@uptc.edu.co</t>
  </si>
  <si>
    <t>1071581211sandracamposmarroquin1@gmail.com</t>
  </si>
  <si>
    <t>obandosary136@gmail.com</t>
  </si>
  <si>
    <t>hamiltonarias0131@outlook.com</t>
  </si>
  <si>
    <t>jas-1214@hotmail.com</t>
  </si>
  <si>
    <t>diamar272010@hotmail.com</t>
  </si>
  <si>
    <t>riatiga2018@gmail.com</t>
  </si>
  <si>
    <t>sergiogutierrez05@hotmail.com</t>
  </si>
  <si>
    <t>nanaospinarroyave@gmail.com</t>
  </si>
  <si>
    <t>rosag9901@gmail.com</t>
  </si>
  <si>
    <t>mar.paula.jim@gmail.com</t>
  </si>
  <si>
    <t>merochbell@hotmail.com</t>
  </si>
  <si>
    <t>jhonfox97@gmail.com</t>
  </si>
  <si>
    <t>maringiraldoy@gmail.com</t>
  </si>
  <si>
    <t>brayanlawyer30@gmail.com</t>
  </si>
  <si>
    <t>jcjz609@gmail.com</t>
  </si>
  <si>
    <t>gilanovoa@hotmail.com</t>
  </si>
  <si>
    <t>sanmicasmo@gmail.com</t>
  </si>
  <si>
    <t>kanayavargas@gmail.com</t>
  </si>
  <si>
    <t>jm3831998@gmail.com</t>
  </si>
  <si>
    <t>rosakarinatheveningmeza@gmail.com</t>
  </si>
  <si>
    <t>jhonatancamayo@gmail.com</t>
  </si>
  <si>
    <t>lewisguro@gmail.com</t>
  </si>
  <si>
    <t>michel.ruano@uptc.edu.co</t>
  </si>
  <si>
    <t>malexakf0719@gmail.com</t>
  </si>
  <si>
    <t>andresitowalt999@hotmail.com</t>
  </si>
  <si>
    <t>dianak.12@hotmail.com</t>
  </si>
  <si>
    <t>lindypaolaw@gmail.com</t>
  </si>
  <si>
    <t>cardozogarciaa@gmail.com</t>
  </si>
  <si>
    <t>1062091340jennerquiguanas@yahoo.com</t>
  </si>
  <si>
    <t>cparra@uniboyaca.edu.co</t>
  </si>
  <si>
    <t>onofreagudelo4@gmail.com</t>
  </si>
  <si>
    <t>rotmysaavedra@gmail.com</t>
  </si>
  <si>
    <t>valentina.ramirez@cecar.edu.co</t>
  </si>
  <si>
    <t>oandber997@gmail.com</t>
  </si>
  <si>
    <t>myurleana@yahoo.com.co</t>
  </si>
  <si>
    <t>claudiarivascar10@gmail.com</t>
  </si>
  <si>
    <t>juanjodiazsierra@outlok.es</t>
  </si>
  <si>
    <t>karen0907@live.com</t>
  </si>
  <si>
    <t>dangusagudelo@gmail.com</t>
  </si>
  <si>
    <t>pallaczpaola@gmail.com</t>
  </si>
  <si>
    <t>lliz-0926@hotmail.com</t>
  </si>
  <si>
    <t>rubiotellesleidyyulieth@gmail.com</t>
  </si>
  <si>
    <t>saenzrubion98@gmail.com</t>
  </si>
  <si>
    <t>carloslunacastillo928@gmail.com</t>
  </si>
  <si>
    <t>lacinthia71997@hotmail.com</t>
  </si>
  <si>
    <t>mairabolanos853@gmail.com</t>
  </si>
  <si>
    <t>andreherri@hotmail.com</t>
  </si>
  <si>
    <t>natalialv64@gmail.com</t>
  </si>
  <si>
    <t>estefanysantiago13@gmail.com</t>
  </si>
  <si>
    <t>1054709625concejales123@gmail.com</t>
  </si>
  <si>
    <t>1094833255alsica21@hotmail.com</t>
  </si>
  <si>
    <t>ystrivino@uniboyaca.edu.co</t>
  </si>
  <si>
    <t>anderson.delahozsarmiento@hotmail.com</t>
  </si>
  <si>
    <t>1080365843eleccionesconcejo@gmail.com</t>
  </si>
  <si>
    <t>diosporsiempre17@gmail.com</t>
  </si>
  <si>
    <t>yelenisbeleno23@gmail.com</t>
  </si>
  <si>
    <t>jasicdmc@gmail.com</t>
  </si>
  <si>
    <t>victorhm_184@hotmail.com</t>
  </si>
  <si>
    <t>goygom@hotmail.com</t>
  </si>
  <si>
    <t>javilla856@misena.edu.co</t>
  </si>
  <si>
    <t>1074010857asptierralta2019@hotmail.com</t>
  </si>
  <si>
    <t>acerocamila06@gmail.com</t>
  </si>
  <si>
    <t>lauramichellariasjaramillo@gotmail.com</t>
  </si>
  <si>
    <t>santiagoagudelogarcia@gmail.com</t>
  </si>
  <si>
    <t>agiesmith@hotmail.com</t>
  </si>
  <si>
    <t>ivan.gonzalez_@hotmail.com</t>
  </si>
  <si>
    <t>1081418902directoriomunicipalverde@gmail.com</t>
  </si>
  <si>
    <t>reinel-11@hotmail.com</t>
  </si>
  <si>
    <t>alirioqr29@gmail.com</t>
  </si>
  <si>
    <t>maikelutria1698@gmail.com</t>
  </si>
  <si>
    <t>kyria.melissa@gmail.com</t>
  </si>
  <si>
    <t>juanma19981812@gmail.com</t>
  </si>
  <si>
    <t>majobebla@hotmail.com</t>
  </si>
  <si>
    <t>yolmyhurtado@gmail.com</t>
  </si>
  <si>
    <t>1122809438alixsau2019@gmail.com</t>
  </si>
  <si>
    <t>juanesgaitan998@gmail.com</t>
  </si>
  <si>
    <t>penarandajuliana@gmail.com</t>
  </si>
  <si>
    <t>jmrq99@hotmail.com</t>
  </si>
  <si>
    <t>ditmonsalve@gmail.com</t>
  </si>
  <si>
    <t>indiraxiomarasanchez99@gmail.com</t>
  </si>
  <si>
    <t>milenasanchezamador@gmail.com</t>
  </si>
  <si>
    <t>oscarepabon@gmail.com</t>
  </si>
  <si>
    <t>sayovane1780@gmail.com</t>
  </si>
  <si>
    <t>judabe201@gmail.com</t>
  </si>
  <si>
    <t>mariajo10-@hotmail.com</t>
  </si>
  <si>
    <t>maricec1998@gmail.com</t>
  </si>
  <si>
    <t>mosquera.darwin.97@gmail.com</t>
  </si>
  <si>
    <t>danielabarona.19@gmail.com</t>
  </si>
  <si>
    <t>yennylozano1991@gmail.com</t>
  </si>
  <si>
    <t>jorgeeduardo.1596@gmail.com</t>
  </si>
  <si>
    <t>jhoncubides1998@gmail.com</t>
  </si>
  <si>
    <t>camilastefany@yahoo.com</t>
  </si>
  <si>
    <t>carrillo-trujillo47@hotmail.com</t>
  </si>
  <si>
    <t>david.os.sa09@gmail.com</t>
  </si>
  <si>
    <t>camiraes2016@outlook.com</t>
  </si>
  <si>
    <t>favianalvarez@gmail.com</t>
  </si>
  <si>
    <t>1066188986b76042111@gmail.com</t>
  </si>
  <si>
    <t>broydyisselr29@gmail.com</t>
  </si>
  <si>
    <t>moises.felipe.mfpb@gmail.com</t>
  </si>
  <si>
    <t>dfrb1986@outlook.com</t>
  </si>
  <si>
    <t>1091677895jeancarlo102.7@hotmail.com</t>
  </si>
  <si>
    <t>cesardegaviria@gmail.com</t>
  </si>
  <si>
    <t>jhonnairolopezsantiago@gmail.com</t>
  </si>
  <si>
    <t>1094323098jeancarlo102.7@hotmail.com</t>
  </si>
  <si>
    <t>mariafidelina004@hotmail.com</t>
  </si>
  <si>
    <t>ybarriosbecerra@gmail.com</t>
  </si>
  <si>
    <t>cardonalico123@gmail.com</t>
  </si>
  <si>
    <t>1115952853walcaor14@gmail.com</t>
  </si>
  <si>
    <t>1005042795diegoactivar@yahoo.com.co</t>
  </si>
  <si>
    <t>anllyyepes681@gmail.com</t>
  </si>
  <si>
    <t>camilayesly@gmail.com</t>
  </si>
  <si>
    <t>juliethdaza30@gmail.com</t>
  </si>
  <si>
    <t>lachaange@gmail.com</t>
  </si>
  <si>
    <t>angiedayanetovar@gmail.com</t>
  </si>
  <si>
    <t>8435671helverperea@gmail.com</t>
  </si>
  <si>
    <t>loreguatat123@gmail.com</t>
  </si>
  <si>
    <t>cuellar_31@hotmail.com</t>
  </si>
  <si>
    <t>jdavidgomez8@gmail.com</t>
  </si>
  <si>
    <t>yuranicastroviafara@gmail.com</t>
  </si>
  <si>
    <t>1062090531edwinp51@gmail.com</t>
  </si>
  <si>
    <t>pipekingdomoficial@gmail.com</t>
  </si>
  <si>
    <t>katherine0448@gmail.com</t>
  </si>
  <si>
    <t>linagrisales95@gmail.com</t>
  </si>
  <si>
    <t>laura.andrea.angarita@gmail.com</t>
  </si>
  <si>
    <t>rocibelmazo@gmail.com</t>
  </si>
  <si>
    <t>jesus.dmm98@gmail.com</t>
  </si>
  <si>
    <t>amvallejo17@gmail.com</t>
  </si>
  <si>
    <t>1027890513alvaropareja55@hotmail.com</t>
  </si>
  <si>
    <t>roldanitl@gmail.com</t>
  </si>
  <si>
    <t>carmensitath123@gmail.com</t>
  </si>
  <si>
    <t>alixvapa@hotmail.com</t>
  </si>
  <si>
    <t>pilarjulio17@hotmail.com</t>
  </si>
  <si>
    <t>cmarin0587@misena.edu.co</t>
  </si>
  <si>
    <t>danielaospinahenao1@hotmail.com</t>
  </si>
  <si>
    <t>gcontreras65@misena.edu.co</t>
  </si>
  <si>
    <t>karolmendoza0319@gmail.com</t>
  </si>
  <si>
    <t>yoamoelcampomb@gmail.com</t>
  </si>
  <si>
    <t>faberdaney10@hotmail.com</t>
  </si>
  <si>
    <t>kreskriioz@hotmail.com</t>
  </si>
  <si>
    <t>sebastianlancheros1699@gmail.com</t>
  </si>
  <si>
    <t>cindylilianadiaz1997@gmail.com</t>
  </si>
  <si>
    <t>ns.01.07.2017@gmail.com</t>
  </si>
  <si>
    <t>luis.tamayo00@usc.edu.co</t>
  </si>
  <si>
    <t>1002340211elkinysp@gmail.com</t>
  </si>
  <si>
    <t>yelafunez1123@gmail.com</t>
  </si>
  <si>
    <t>nella52@gmail.com</t>
  </si>
  <si>
    <t>jhonatanfajardo93.jf@gmail.com</t>
  </si>
  <si>
    <t>dcpd20@gmail.com</t>
  </si>
  <si>
    <t>santiagosuesk@hotmail.com</t>
  </si>
  <si>
    <t>nano360201@gmail.com</t>
  </si>
  <si>
    <t>duvanandresas@gmail.com</t>
  </si>
  <si>
    <t>aseretzuletalago@gmail.com</t>
  </si>
  <si>
    <t>wendydenagel2015@gmail.com</t>
  </si>
  <si>
    <t>marfern2019@gmail.com</t>
  </si>
  <si>
    <t>1005054073ryd_abogados@hotmail.com</t>
  </si>
  <si>
    <t>yamit.yomayusa@gmail.com</t>
  </si>
  <si>
    <t>1003092709mebarak108@hotmail.com</t>
  </si>
  <si>
    <t>stermaryo12@gmail.com</t>
  </si>
  <si>
    <t>fanny.espitia20@gmail.com</t>
  </si>
  <si>
    <t>brandovillaloz25@gmail.com</t>
  </si>
  <si>
    <t>simozajeancarlos84@gmail.com</t>
  </si>
  <si>
    <t>paolaandreagca@gmail.com</t>
  </si>
  <si>
    <t>nicolasorjuela10@hotmail.com</t>
  </si>
  <si>
    <t>kastiblankok.karend1608@gmail.com</t>
  </si>
  <si>
    <t>danielagantivaher@gmail.com</t>
  </si>
  <si>
    <t>pradapradab@gmail.com</t>
  </si>
  <si>
    <t>ljporras9@misena.edu.co</t>
  </si>
  <si>
    <t>andreapaulaiba@gmail.com</t>
  </si>
  <si>
    <t>dniel025@gmail.com</t>
  </si>
  <si>
    <t>juancastrosan17@gmail.com</t>
  </si>
  <si>
    <t>margaritaortizfalla20@gmail.com</t>
  </si>
  <si>
    <t>lauracastellanos2427@gmail.com</t>
  </si>
  <si>
    <t>fernadasambony56@gmail.com</t>
  </si>
  <si>
    <t>ndiazosorio@uniminuto.edu.co</t>
  </si>
  <si>
    <t>cloncas@outlook.es</t>
  </si>
  <si>
    <t>1192816992asptierralta2019@hotmail.com</t>
  </si>
  <si>
    <t>1004822996ing.lariethperez@gmail.com</t>
  </si>
  <si>
    <t>jhonstevencol2000@gmail.com</t>
  </si>
  <si>
    <t>dayanaposso5@gmail.com</t>
  </si>
  <si>
    <t>cocheroyohen@hotmail.com</t>
  </si>
  <si>
    <t>karenr1906@gmail.com</t>
  </si>
  <si>
    <t>kikeinmail.comesam2015@gmail.com</t>
  </si>
  <si>
    <t>teihbb@gmail.com</t>
  </si>
  <si>
    <t>camilo2708@outlook.es</t>
  </si>
  <si>
    <t>violetaramirez171223@gmail.com</t>
  </si>
  <si>
    <t>yeniferpedrozomartinez@gmail.com</t>
  </si>
  <si>
    <t>anirleyguerreo@gmail.com</t>
  </si>
  <si>
    <t>nicolleon13@hotmail.com</t>
  </si>
  <si>
    <t>1122342141alianzaverdesanmiguelptyo@gmail.com</t>
  </si>
  <si>
    <t>sarabonilla1994@gmail.com</t>
  </si>
  <si>
    <t>1007630319frankavilamolina@live.com</t>
  </si>
  <si>
    <t>mariimazoo@gmail.com</t>
  </si>
  <si>
    <t>paulacogollocorrea@hotmail.com</t>
  </si>
  <si>
    <t>bairon.64@hotmail.com</t>
  </si>
  <si>
    <t>1061544488alianzaverdepiendamo@gmail.com</t>
  </si>
  <si>
    <t>julian2030dereyes@gmail.com</t>
  </si>
  <si>
    <t>1193151616sandrithcortes@gmail.com</t>
  </si>
  <si>
    <t>hepeco1999@gmail.com</t>
  </si>
  <si>
    <t>ingridjohanna04@hotmail.com</t>
  </si>
  <si>
    <t>juanjosemendexacavedo@gmail.com</t>
  </si>
  <si>
    <t>ayelensofia0828@hotmail.com</t>
  </si>
  <si>
    <t>abrahamosorioleiva@gmail.com</t>
  </si>
  <si>
    <t>mildreth.ayudelo@cun.edu.co</t>
  </si>
  <si>
    <t>juansebastiancalle@hotmail.com</t>
  </si>
  <si>
    <t>kamizipa13@gmail.com</t>
  </si>
  <si>
    <t>phaulitabca1999@gmail.com</t>
  </si>
  <si>
    <t>cristojvela@gmail.com</t>
  </si>
  <si>
    <t>mirleydisllobe@gmail.com</t>
  </si>
  <si>
    <t>eliana9912@hotmail.com</t>
  </si>
  <si>
    <t>danielawildespinoza@gmail.com</t>
  </si>
  <si>
    <t>karendaflorez01@gmail.com</t>
  </si>
  <si>
    <t>danielamora0806@gmail.com</t>
  </si>
  <si>
    <t>barrosopilaroverli@gmail.com</t>
  </si>
  <si>
    <t>marcelapan98@gmail.com</t>
  </si>
  <si>
    <t>1088295016geravecla@gmail.com</t>
  </si>
  <si>
    <t>jmonfenix3652@gmail.com</t>
  </si>
  <si>
    <t>oscar.gonzalez29@outlook.com</t>
  </si>
  <si>
    <t>ramiroleon347@gmail.com</t>
  </si>
  <si>
    <t>c.arturo.rg12@hotmail.com</t>
  </si>
  <si>
    <t>katergaleano@gmail.com</t>
  </si>
  <si>
    <t>barreromarquezmariacamila@gmail.com</t>
  </si>
  <si>
    <t>jessisotogtt@gmail.com</t>
  </si>
  <si>
    <t>dianamarcelarodriguezdiaz@gmail.com</t>
  </si>
  <si>
    <t>1004965910investigacionteleco0@gmail.com</t>
  </si>
  <si>
    <t>1005339551investigacionteleco0@gmail.com</t>
  </si>
  <si>
    <t>1071581115investigacionteleco0@gmail.com</t>
  </si>
  <si>
    <t>andresmateperez953@gmail.com</t>
  </si>
  <si>
    <t>1050039950unidospormontecristo@gmail.com</t>
  </si>
  <si>
    <t>1016106387investigacionteleco0@gmail.com</t>
  </si>
  <si>
    <t>keinerzagil@gmail.com</t>
  </si>
  <si>
    <t>hollmanhernandezaguilar@gmail.com</t>
  </si>
  <si>
    <t>yinethalvarez2000@gmail.com</t>
  </si>
  <si>
    <t>gabrielsimanca84@gamil.com</t>
  </si>
  <si>
    <t>ja535930@gmaiil.com</t>
  </si>
  <si>
    <t>djandresdelaossa@gmail.com</t>
  </si>
  <si>
    <t>sara.olarteh@udea.edu.co</t>
  </si>
  <si>
    <t>jessicaromero66.330@gmail.com</t>
  </si>
  <si>
    <t>catuestagelves@gmail.com</t>
  </si>
  <si>
    <t>1003337869jhuni1221@hotmail.com</t>
  </si>
  <si>
    <t>valeriapj12@hotmail.com</t>
  </si>
  <si>
    <t>edimr@hotmail.com</t>
  </si>
  <si>
    <t>jennypaolacarrero@gmail.com</t>
  </si>
  <si>
    <t>naye30diaz@gmail.com</t>
  </si>
  <si>
    <t>danielbulaacosta@gmail.com</t>
  </si>
  <si>
    <t>luislopez981010@gmail.com</t>
  </si>
  <si>
    <t>juliana.lopeezavilez@gmail.com</t>
  </si>
  <si>
    <t>jelomesa.97@gmail.com</t>
  </si>
  <si>
    <t>danielaortega112000@gmail.com</t>
  </si>
  <si>
    <t>oacevedo01@uan.edu.co</t>
  </si>
  <si>
    <t>medina2018maom@gmail.com</t>
  </si>
  <si>
    <t>diazyamile732@gmail.com</t>
  </si>
  <si>
    <t>1001504296raulaaxa@gmail.com</t>
  </si>
  <si>
    <t>brayansebastianportacio@gmail.com</t>
  </si>
  <si>
    <t>jennbt.26.98@gmail.com</t>
  </si>
  <si>
    <t>ilio.29@hotmail.com</t>
  </si>
  <si>
    <t>paoarenas.23s@outlook.es</t>
  </si>
  <si>
    <t>jhoncardozog@gmail.com</t>
  </si>
  <si>
    <t>maminasuarez@gmail.com</t>
  </si>
  <si>
    <t>isabellanumoli@gmail.com</t>
  </si>
  <si>
    <t>liorco.06@hotmail.com</t>
  </si>
  <si>
    <t>mairapach10@gmail.com</t>
  </si>
  <si>
    <t>lauracardenas800@gmail.com</t>
  </si>
  <si>
    <t>yaceb2408@gmail.com</t>
  </si>
  <si>
    <t>sindypaosuaza@hotmail.com</t>
  </si>
  <si>
    <t>regginoandrea@hotmail.com</t>
  </si>
  <si>
    <t>c.campopaternina97@hotmail.com</t>
  </si>
  <si>
    <t>daryherrera4@gmail.com</t>
  </si>
  <si>
    <t>mariaceballos682@gmail.com</t>
  </si>
  <si>
    <t>ludiz-ortiz@outlook.com</t>
  </si>
  <si>
    <t>luismateomedina940@gmail.com</t>
  </si>
  <si>
    <t>yulisalozano2453@gmail.com</t>
  </si>
  <si>
    <t>luis109060@hotmail.com</t>
  </si>
  <si>
    <t>1007743486gclaudia0506@gmail.com</t>
  </si>
  <si>
    <t>1003080198jodmachev@gmail.com</t>
  </si>
  <si>
    <t>yaenisinisterra2@gmail.com</t>
  </si>
  <si>
    <t>juanjose02papa@gmail.com</t>
  </si>
  <si>
    <t>1193108192gclaudia0506@gmail.com</t>
  </si>
  <si>
    <t>lesdi3106@gmail.com</t>
  </si>
  <si>
    <t>1003291240jodmachev@gmail.com</t>
  </si>
  <si>
    <t>stevenjs1086@hotmail.com</t>
  </si>
  <si>
    <t>1147694111mairapach10@gmail.com</t>
  </si>
  <si>
    <t>1063305285mairapach10@gmail.com</t>
  </si>
  <si>
    <t>yaceb2408@hotmail.com</t>
  </si>
  <si>
    <t>1003082269andreasierra2001@gmail.com</t>
  </si>
  <si>
    <t>med3vents@gmail.com</t>
  </si>
  <si>
    <t>jhuhni1221@hotmnail.com</t>
  </si>
  <si>
    <t>1003125298nathii1102@gmail.com</t>
  </si>
  <si>
    <t>1007561155dany-131996@hotmail.com</t>
  </si>
  <si>
    <t>benitezeldorado07@gmail.com</t>
  </si>
  <si>
    <t>1193205158isabellanumoli@gmail.com</t>
  </si>
  <si>
    <t>jhonhenryveloza@gmail.com</t>
  </si>
  <si>
    <t>1063307122evdimar22@hotmail.com</t>
  </si>
  <si>
    <t>keylacarvajal94@gmail.com</t>
  </si>
  <si>
    <t>leidislorena11@hotmail.com</t>
  </si>
  <si>
    <t>anyidiaz2015@gmail.com</t>
  </si>
  <si>
    <t>metalcifue@gmail.com</t>
  </si>
  <si>
    <t>1063308723jhuni1221@hotmail.com</t>
  </si>
  <si>
    <t>1003077939jhuni1221@hotmail.com</t>
  </si>
  <si>
    <t>joseboiler039@gmail.com</t>
  </si>
  <si>
    <t>adrianaparra880@gmail.com</t>
  </si>
  <si>
    <t>ricardo.0902@hotmail.com</t>
  </si>
  <si>
    <t>dyamitoavila@gmail.com</t>
  </si>
  <si>
    <t>1520yesido@gmail.com</t>
  </si>
  <si>
    <t>sairasoto1502@gmail.com</t>
  </si>
  <si>
    <t>hoyoscardozocamila@gmail.com</t>
  </si>
  <si>
    <t>ma@gmail.com</t>
  </si>
  <si>
    <t>havadia23@gmail.com</t>
  </si>
  <si>
    <t>nataliawil048@gmail.com</t>
  </si>
  <si>
    <t>stefapachon2019@gmail.com</t>
  </si>
  <si>
    <t>1094321148alsica21@hotmail.com</t>
  </si>
  <si>
    <t>angiejimenezd31@gmail.com</t>
  </si>
  <si>
    <t>1004441092kajulimunoz@gmail.com</t>
  </si>
  <si>
    <t>b.villada162@pascualbravo.edu.co</t>
  </si>
  <si>
    <t>1006089725alith1912@gmail.com</t>
  </si>
  <si>
    <t>luiferve801@hotmail.com</t>
  </si>
  <si>
    <t>1121508526candidatoconcejo2019@gmail.com</t>
  </si>
  <si>
    <t>1122655366contacto.cnemesrz@gmail.com</t>
  </si>
  <si>
    <t>maironalfonsomr@hotmail.com</t>
  </si>
  <si>
    <t>juanavalentinagonzalezvera@gmail.com</t>
  </si>
  <si>
    <t>adrianhernandez970127@gmail.com</t>
  </si>
  <si>
    <t>deshtyni@hotmail.com</t>
  </si>
  <si>
    <t>katerin.angel2016@gmail.com</t>
  </si>
  <si>
    <t>yakelinerodriguez40@gmail.com</t>
  </si>
  <si>
    <t>maleja11aamador16@gmail.com</t>
  </si>
  <si>
    <t>camilaandrearodriguez674@gmail.com</t>
  </si>
  <si>
    <t>stiven15murillo@hotmail.com</t>
  </si>
  <si>
    <t>jtaborda9464@universidaean.edu.co</t>
  </si>
  <si>
    <t>loaizalaura86@gmail.com</t>
  </si>
  <si>
    <t>1007326455abservicios01@hotmail.com</t>
  </si>
  <si>
    <t>sierramatias248@gmail.com</t>
  </si>
  <si>
    <t>1116042937sc@gmail.com</t>
  </si>
  <si>
    <t>huertasyeye09@gmail.com</t>
  </si>
  <si>
    <t>1122654900contacto.cnemesrz@gmail.com</t>
  </si>
  <si>
    <t>ramirezjacke2017@gmail.com</t>
  </si>
  <si>
    <t>jaimesjessica43@gmail.com</t>
  </si>
  <si>
    <t>molinajhoana.17@gmail.com</t>
  </si>
  <si>
    <t>selemonr23@gmail.com</t>
  </si>
  <si>
    <t>k-rol6410@hotmail.com</t>
  </si>
  <si>
    <t>orellano123@hotmail.com</t>
  </si>
  <si>
    <t>yoiselbgonzalez@gmail.com</t>
  </si>
  <si>
    <t>aruizt2017@gmail.com</t>
  </si>
  <si>
    <t>valeriana.1514@gmail.com</t>
  </si>
  <si>
    <t>ruaanderson74@gmail.com</t>
  </si>
  <si>
    <t>andyandynet.com@hotmail.com</t>
  </si>
  <si>
    <t>lacikaya18@gmail.com</t>
  </si>
  <si>
    <t>1006817433maykaiseu@gmail.com</t>
  </si>
  <si>
    <t>1000792188lucerofajardojoven@gmail.com</t>
  </si>
  <si>
    <t>p1998rt@gmail.com</t>
  </si>
  <si>
    <t>camilo.jere098@gmail.com</t>
  </si>
  <si>
    <t>tatianamontalvo2018@gmail.com</t>
  </si>
  <si>
    <t>yerabel12@hotmail.com</t>
  </si>
  <si>
    <t>diegobmena@gmail.com</t>
  </si>
  <si>
    <t>lramosville@uniminuto.edu.co</t>
  </si>
  <si>
    <t>anyiyulieth2019@gmail.com</t>
  </si>
  <si>
    <t>josedanielmanri@gmail.com</t>
  </si>
  <si>
    <t>maryariza2014@gmail.com</t>
  </si>
  <si>
    <t>1054254784salcedoemperatriz1@gmail.com</t>
  </si>
  <si>
    <t>danidchivata222@gmail.com</t>
  </si>
  <si>
    <t>daym62001198@gmail.com</t>
  </si>
  <si>
    <t>angelika1valencia@gmail.com</t>
  </si>
  <si>
    <t>luisa_gomez1999@hotmail.com</t>
  </si>
  <si>
    <t>jisbethangulo@gmail.com</t>
  </si>
  <si>
    <t>jhonescastro523@gmail.com</t>
  </si>
  <si>
    <t>mandon2019@hotmail.com</t>
  </si>
  <si>
    <t>1001687320almafer371977@gmail.com</t>
  </si>
  <si>
    <t>1076988381wilmarcastroortiz@hotmail.com</t>
  </si>
  <si>
    <t>1063367576walarconsoto435@gmail.com</t>
  </si>
  <si>
    <t>vergararosi10@gmail.com</t>
  </si>
  <si>
    <t>rodriguezburgosdiego@gmail.com</t>
  </si>
  <si>
    <t>1076666766noregistra@gmail.com</t>
  </si>
  <si>
    <t>oiramccanizales@gmail.com</t>
  </si>
  <si>
    <t>angt@unicauca.edu.co</t>
  </si>
  <si>
    <t>jhoncharlesposadaos@gmail.com</t>
  </si>
  <si>
    <t>jaivercastellanosruiz@gmail.com</t>
  </si>
  <si>
    <t>dajubesu@hotmail.com</t>
  </si>
  <si>
    <t>mariofelipe2001@gmail.com</t>
  </si>
  <si>
    <t>sofiasalgado2001@hotmail.com</t>
  </si>
  <si>
    <t>isa-10-12@hotmail.com</t>
  </si>
  <si>
    <t>cristhian.lizarazos@gmail.com</t>
  </si>
  <si>
    <t>danielacasanova19dcc@gmail.com</t>
  </si>
  <si>
    <t>htoperez@hotmail.com</t>
  </si>
  <si>
    <t>merlyn99@gmail.com</t>
  </si>
  <si>
    <t>marialucia.mariareina.reinasaa@gmail.com</t>
  </si>
  <si>
    <t>aherazoochoa@gmail.com</t>
  </si>
  <si>
    <t>soribelvergaramartinez@gmail.com</t>
  </si>
  <si>
    <t>brianythteran@gmail.com</t>
  </si>
  <si>
    <t>1007610000abservicios01@gmail.com</t>
  </si>
  <si>
    <t>cesar.tirnelis@gmail.com</t>
  </si>
  <si>
    <t>sanchezyerson1109@gmail.com</t>
  </si>
  <si>
    <t>luife_09@hotmail.com</t>
  </si>
  <si>
    <t>marthacurvelo@hotmail.com</t>
  </si>
  <si>
    <t>juanndavv@gmail.com</t>
  </si>
  <si>
    <t>carolainm348@gmail.com</t>
  </si>
  <si>
    <t>orlamdoml1010@gmail.com</t>
  </si>
  <si>
    <t>luisorlandogalindo31@gmail.com</t>
  </si>
  <si>
    <t>juanfernandohigui@gmail.com</t>
  </si>
  <si>
    <t>morgan1319sanchez@gmail.com</t>
  </si>
  <si>
    <t>diazvivass@gmail.com</t>
  </si>
  <si>
    <t>vianeycarvajalsanabria@gmail.com</t>
  </si>
  <si>
    <t>0917luztorres@gmail.com</t>
  </si>
  <si>
    <t>brayancaycedo36@gmail.com</t>
  </si>
  <si>
    <t>jesusmiguelpenarandaarenas099@gmail.com</t>
  </si>
  <si>
    <t>maldonadojosealfredo82@gmail.com</t>
  </si>
  <si>
    <t>brnataly03@gmail.com</t>
  </si>
  <si>
    <t>1055206405notiene@notiene.com</t>
  </si>
  <si>
    <t>juancarloscuero2002@gmail.com</t>
  </si>
  <si>
    <t>YISTACONRI@GMAIL.COM</t>
  </si>
  <si>
    <t>melissadahianaoliverosmunoz@gmail.com</t>
  </si>
  <si>
    <t>mariamen130902@gmail.com</t>
  </si>
  <si>
    <t>smendozat18@gmail.com</t>
  </si>
  <si>
    <t>mendoza123mateo@gmail.com</t>
  </si>
  <si>
    <t>luisacuellara172019@gmail.com</t>
  </si>
  <si>
    <t>keidymunoz1410@gmail.com</t>
  </si>
  <si>
    <t>gonzalezgeral135@gmail.com</t>
  </si>
  <si>
    <t>dalexandralozano@gmail.com</t>
  </si>
  <si>
    <t>jtramirez7709@gmail.com</t>
  </si>
  <si>
    <t>jballesterosm@unal.edu.co</t>
  </si>
  <si>
    <t>oroazul.04@hotmail.com</t>
  </si>
  <si>
    <t>adepuerto19@gmail.com</t>
  </si>
  <si>
    <t>anderperz11@gmail.com</t>
  </si>
  <si>
    <t>thomasjillywerthcuestabrrera@gmail.com</t>
  </si>
  <si>
    <t>danielbc2919@gmail.com</t>
  </si>
  <si>
    <t>yasser.gomezmontes@gmail.com</t>
  </si>
  <si>
    <t>nicolasalcendra@hotmail.com</t>
  </si>
  <si>
    <t>mbalantaq@gmail.com</t>
  </si>
  <si>
    <t>joshuaserrano0402@gmail.com</t>
  </si>
  <si>
    <t>sarasandra2003@gmail.com</t>
  </si>
  <si>
    <t>vatrivi@hotmail.com</t>
  </si>
  <si>
    <t>orjue90@gmail.com</t>
  </si>
  <si>
    <t>jsacostab@outlook.com</t>
  </si>
  <si>
    <t>davidbarraganmoreno@gmail.com</t>
  </si>
  <si>
    <t>lomilo445566@gmail.com</t>
  </si>
  <si>
    <t>juan.pinzong@usantotomas.edu.co</t>
  </si>
  <si>
    <t>axncbs@gmail.com</t>
  </si>
  <si>
    <t>juanelopez3004@gmail.com</t>
  </si>
  <si>
    <t>anitamariagp@hotmail.com</t>
  </si>
  <si>
    <t>checho11jr@gmail.com</t>
  </si>
  <si>
    <t>sm3224539144@gmail.com</t>
  </si>
  <si>
    <t>juanperez200700@gmail.com</t>
  </si>
  <si>
    <t>santiagohernandezrincon01@gmail.com</t>
  </si>
  <si>
    <t>karenpedraza05@gmail.com</t>
  </si>
  <si>
    <t>waltersuarezdaza@gmail.com</t>
  </si>
  <si>
    <t>anvanegasg@unal.edu.co</t>
  </si>
  <si>
    <t>alejandro_-theran@hotmail.com</t>
  </si>
  <si>
    <t>mapaes2001@hotmail.com</t>
  </si>
  <si>
    <t>miguel.211611764@ucaldas.edu.co</t>
  </si>
  <si>
    <t>saraflorez237@gmail.com</t>
  </si>
  <si>
    <t>carlos.betancourth@correounivalle.edu.co</t>
  </si>
  <si>
    <t>1042458969paolalopezarl@gmail.com</t>
  </si>
  <si>
    <t>diegolizcanoa@gmail.com</t>
  </si>
  <si>
    <t>mayegttz@gmail.com</t>
  </si>
  <si>
    <t>oscarmdcr@gmail.com</t>
  </si>
  <si>
    <t>miguelanlon9@gmail.com</t>
  </si>
  <si>
    <t>daniel2.valencia@ucp.edu.co</t>
  </si>
  <si>
    <t>maldonadowilmer408@gmail.com</t>
  </si>
  <si>
    <t>haroldavidlc@gmail.com</t>
  </si>
  <si>
    <t>juansiperez2001@hotmail.com</t>
  </si>
  <si>
    <t>cristiancamilo9706@gmail.com</t>
  </si>
  <si>
    <t>alexcifuentes@usantotomas.edu.co</t>
  </si>
  <si>
    <t>aaronfelipe01@hotmail.com</t>
  </si>
  <si>
    <t>miguelangelvillarestrepo@gmail.com</t>
  </si>
  <si>
    <t>buitragolauracamila@gmail.com</t>
  </si>
  <si>
    <t>juanpa.mora@hotmail.com</t>
  </si>
  <si>
    <t>luisafoa16@outlook.com</t>
  </si>
  <si>
    <t>nataliarr0310@gmail.com</t>
  </si>
  <si>
    <t>luisgomez010722@gmail.com</t>
  </si>
  <si>
    <t>puentesjose3@mail.com</t>
  </si>
  <si>
    <t>arriguikevin@gmail.com</t>
  </si>
  <si>
    <t>dpjulian01@gmail.com</t>
  </si>
  <si>
    <t>marianagutierrez2203@gmail.com</t>
  </si>
  <si>
    <t>juandavidvargashurtado@gmail.com</t>
  </si>
  <si>
    <t>sergionicolas28@outlook.com</t>
  </si>
  <si>
    <t>alejandhro1@gmail.com</t>
  </si>
  <si>
    <t>camiloadmurillo.b@gmail.com</t>
  </si>
  <si>
    <t>yazminalejandrapinillosm@gmail.com</t>
  </si>
  <si>
    <t>jumaruba32@gmail.com</t>
  </si>
  <si>
    <t>aleymar17@hotmail.es</t>
  </si>
  <si>
    <t>davidfelipehernandez1@gmail.com</t>
  </si>
  <si>
    <t>lauuracvelandia@gmail.com</t>
  </si>
  <si>
    <t>aperez91@uan.edu.co</t>
  </si>
  <si>
    <t>riverapalaciosjk@gmail.com</t>
  </si>
  <si>
    <t>fabianpardo2702@gmail.com</t>
  </si>
  <si>
    <t>felipe3_9@hotmail.com</t>
  </si>
  <si>
    <t>leonellamulet@gmail.com</t>
  </si>
  <si>
    <t>juansebastian2109@hotmail.com</t>
  </si>
  <si>
    <t>tino10sf@gmail.com</t>
  </si>
  <si>
    <t>orjuelacamilo831@gmail.com</t>
  </si>
  <si>
    <t>laura.cogua@hotmail.com</t>
  </si>
  <si>
    <t>carlosfeli.moreno@urosario.edu.co</t>
  </si>
  <si>
    <t>paunieto026@hotmail.com</t>
  </si>
  <si>
    <t>lopezsantiagond@gmail.com</t>
  </si>
  <si>
    <t>144098587valentinabedoyavelasquez@gmail.com</t>
  </si>
  <si>
    <t>nataliatorres-@hotmail.com</t>
  </si>
  <si>
    <t>juanpaormu@gmail.com</t>
  </si>
  <si>
    <t>andresfelipe781@live.com</t>
  </si>
  <si>
    <t>dayanaizabelai@gmail.com</t>
  </si>
  <si>
    <t>eimydanielacalderon@gmail.com</t>
  </si>
  <si>
    <t>1127074445snicoleburbano@gmail.com</t>
  </si>
  <si>
    <t>juniorcalderon1803@gmail.com</t>
  </si>
  <si>
    <t>paulandrearistizabal@gmail.com</t>
  </si>
  <si>
    <t>cyulianalexis@gmail.com</t>
  </si>
  <si>
    <t>angulotorresnancy@mail.com</t>
  </si>
  <si>
    <t>olarteingeniero@gmail.com</t>
  </si>
  <si>
    <t>santiago-perdomo2011@hotmail.com</t>
  </si>
  <si>
    <t>perlaza123@outlook.com</t>
  </si>
  <si>
    <t>danielagonzalez121@hotmail.com</t>
  </si>
  <si>
    <t>catalinaborrero2011@gmail.com</t>
  </si>
  <si>
    <t>jhohansarria8@gmail.com</t>
  </si>
  <si>
    <t>jhoannaardila@gmail.com</t>
  </si>
  <si>
    <t>jcamachogarcias42@gmail.com</t>
  </si>
  <si>
    <t>danielcollazos945@gmail.com</t>
  </si>
  <si>
    <t>nocolecapote24@gmail.com</t>
  </si>
  <si>
    <t>sebastiansernarojas@gmail.com</t>
  </si>
  <si>
    <t>olver2911@gmail.com</t>
  </si>
  <si>
    <t>nathalieqiosco@hotmail.com</t>
  </si>
  <si>
    <t>ingrid.torres.luna0521@gmail.com</t>
  </si>
  <si>
    <t>marthaluciamr@hotmail.com</t>
  </si>
  <si>
    <t>jorgemoreno97@hotmail.com</t>
  </si>
  <si>
    <t>ceinieban@gmail.com</t>
  </si>
  <si>
    <t>macgranada019@hotmail.com</t>
  </si>
  <si>
    <t>arangolopezjohanstiven5@gmail.com</t>
  </si>
  <si>
    <t>angie_katalina@hotmail.com</t>
  </si>
  <si>
    <t>luisfercastro20107@gmail.com</t>
  </si>
  <si>
    <t>milenamontero17-17@outlook.es</t>
  </si>
  <si>
    <t>yepesj2008@outlook.com</t>
  </si>
  <si>
    <t>camilasan08@hotmail.com</t>
  </si>
  <si>
    <t>camila9811@hotmail.com</t>
  </si>
  <si>
    <t>jz23413442@gmail.com</t>
  </si>
  <si>
    <t>1193539768abrahamrente0010@gmail.com</t>
  </si>
  <si>
    <t>1003929570abrahamrente0010@gmail.com</t>
  </si>
  <si>
    <t>mariajulisa27@gmail.com</t>
  </si>
  <si>
    <t>jhonedwuarv087@gmail.com</t>
  </si>
  <si>
    <t>andyhinestroza21@gmail.com</t>
  </si>
  <si>
    <t>perea2020dive@gmail.com</t>
  </si>
  <si>
    <t>perea2020diver@gmail.com</t>
  </si>
  <si>
    <t>1133659720perea2020diver@gmail.com</t>
  </si>
  <si>
    <t>paulopelaez02@gmail.com</t>
  </si>
  <si>
    <t>suny7@hotmail.es</t>
  </si>
  <si>
    <t>familysierra415@gmail.com</t>
  </si>
  <si>
    <t>vyael063@gmail.com</t>
  </si>
  <si>
    <t>juantorresa114367@gmail.com</t>
  </si>
  <si>
    <t>samedcarabali@gmail.com</t>
  </si>
  <si>
    <t>llondoarce@gmail.com</t>
  </si>
  <si>
    <t>palaciod519@gmail.com</t>
  </si>
  <si>
    <t>edwardviveros5@gmail.com</t>
  </si>
  <si>
    <t>tatiserna28@hotmail.com</t>
  </si>
  <si>
    <t>1193440057fundartisticaimpactolatino@gmail.com</t>
  </si>
  <si>
    <t>joralbeya12@gmail.com</t>
  </si>
  <si>
    <t>valen224@hotmail.com</t>
  </si>
  <si>
    <t>duvandariovalencia@gmail.com</t>
  </si>
  <si>
    <t>valeria.ossa.1230@gmail.com</t>
  </si>
  <si>
    <t>diegoandressanchez97@gmail.com</t>
  </si>
  <si>
    <t>caro06911@outlook.com</t>
  </si>
  <si>
    <t>erikayoryi@gmail.com</t>
  </si>
  <si>
    <t>clarita.florez.1.994@gmail.com</t>
  </si>
  <si>
    <t>elis01102011@gmail.com</t>
  </si>
  <si>
    <t>fernandamontoya99@gmail.com</t>
  </si>
  <si>
    <t>1005832674mallerlys@hotmail.com</t>
  </si>
  <si>
    <t>conchita_parra@hotmail.com</t>
  </si>
  <si>
    <t>manuelacova23@gmail.com</t>
  </si>
  <si>
    <t>michelldayanava@gmail.com</t>
  </si>
  <si>
    <t>1010076438trizmedinarangel@hotmail.com</t>
  </si>
  <si>
    <t>1109111771edisney1971@gmail.com</t>
  </si>
  <si>
    <t>m.acamila00@hotmail.com</t>
  </si>
  <si>
    <t>alejandrarango2001@gmail.com</t>
  </si>
  <si>
    <t>melanyrsalas@gmail.com</t>
  </si>
  <si>
    <t>andresareiza30@gmail.com</t>
  </si>
  <si>
    <t>lunadesol16@hotmail.com</t>
  </si>
  <si>
    <t>jhonarenas1999@gmail.com</t>
  </si>
  <si>
    <t>valentinadt09@gmail.com</t>
  </si>
  <si>
    <t>mariasoco28@hotmail.com</t>
  </si>
  <si>
    <t>luisolaya885@gmail.com</t>
  </si>
  <si>
    <t>jdcaviche@gmail.com</t>
  </si>
  <si>
    <t>cristianmosquera257@gmail.com</t>
  </si>
  <si>
    <t>valentina191825@gmail.com</t>
  </si>
  <si>
    <t>williamix@hotmail.com</t>
  </si>
  <si>
    <t>yirleath2015@gmail.com</t>
  </si>
  <si>
    <t>daniela0829nicol@gmail.com</t>
  </si>
  <si>
    <t>laura_marcela_s@hotmail.com</t>
  </si>
  <si>
    <t>valentiinabaravo@gmail.com</t>
  </si>
  <si>
    <t>alejandragrisalesesp@gmail.com</t>
  </si>
  <si>
    <t>1006170461valeska_nikol_19@hotmail.com</t>
  </si>
  <si>
    <t>juliethm2002@outlook.com</t>
  </si>
  <si>
    <t>eddy-salserin@hotmail.com</t>
  </si>
  <si>
    <t>santiago1097@hotmail.com</t>
  </si>
  <si>
    <t>wlygamboawyl9999@outlook.com</t>
  </si>
  <si>
    <t>ozcharry@hotmail.com</t>
  </si>
  <si>
    <t>diego24leon@gmail.com</t>
  </si>
  <si>
    <t>michellhoyos66@outlook.com</t>
  </si>
  <si>
    <t>santirnv@gmail.com</t>
  </si>
  <si>
    <t>laurita.tabares@gmail.com</t>
  </si>
  <si>
    <t>laurag1273@gmail.com</t>
  </si>
  <si>
    <t>mauriciomorcillo348@hotmail.com</t>
  </si>
  <si>
    <t>karenbolavela@hotmail.com</t>
  </si>
  <si>
    <t>valeryrovi1@hotmail.com</t>
  </si>
  <si>
    <t>cristiangeovannyaa@gmail.com</t>
  </si>
  <si>
    <t>valentyna.escobar.15@gmail.com</t>
  </si>
  <si>
    <t>1193239252sky962011@hotmail.com</t>
  </si>
  <si>
    <t>1193143256sky962011@hotmail.com</t>
  </si>
  <si>
    <t>camilaocoro1028@hotmail.com</t>
  </si>
  <si>
    <t>david.joya@uao.edu.co</t>
  </si>
  <si>
    <t>isabellavaldes1006@gmail.com</t>
  </si>
  <si>
    <t>jaimevaldes90@gmail.com</t>
  </si>
  <si>
    <t>miguelangelcas12@hotmail.com</t>
  </si>
  <si>
    <t>camilito0221@hotmail.com</t>
  </si>
  <si>
    <t>dylanfarcas2503@gmail.com</t>
  </si>
  <si>
    <t>camiloloaiza1997@gmail.com</t>
  </si>
  <si>
    <t>vruizarias6@gmail.com</t>
  </si>
  <si>
    <t>isaaciguarans@gmail.com</t>
  </si>
  <si>
    <t>inscripcionespav@gmail.com</t>
  </si>
  <si>
    <t>dacastellanos@emcali.gov.co</t>
  </si>
  <si>
    <t>natha.beron@hotmail.com</t>
  </si>
  <si>
    <t>kareenlopeez27@gmail.com</t>
  </si>
  <si>
    <t>66955682inscripcionespav@gmail.com</t>
  </si>
  <si>
    <t>1115091367marubijd@hotmail.com</t>
  </si>
  <si>
    <t>1006228063marubijd@hotmail.com</t>
  </si>
  <si>
    <t>1007489099marubijd@hotmail.com</t>
  </si>
  <si>
    <t>sergiorottzank@gmail.com</t>
  </si>
  <si>
    <t>adrlopez266@gmail.com</t>
  </si>
  <si>
    <t>1193206951jhon220@hotmail.es</t>
  </si>
  <si>
    <t>stkaror@gmail.com</t>
  </si>
  <si>
    <t>luisaferloera151@gmail.com</t>
  </si>
  <si>
    <t>1006166650jhon220@hotmail.es</t>
  </si>
  <si>
    <t>1113630079jhon220@hotmail.es</t>
  </si>
  <si>
    <t>1098312749jhon220@hotmail.es</t>
  </si>
  <si>
    <t>1006166651jhon220@hotmail.es</t>
  </si>
  <si>
    <t>1193099463jhon220@hotmail.es</t>
  </si>
  <si>
    <t>1115084143jhon220@hotmail.es</t>
  </si>
  <si>
    <t>lauraramirez0408@gmail.com</t>
  </si>
  <si>
    <t>valentinasaarriagiraldo098@gmail.com</t>
  </si>
  <si>
    <t>kevincortesmaestre@gmail.com</t>
  </si>
  <si>
    <t>diego_florez@icloud.com</t>
  </si>
  <si>
    <t>camilojuanmh@gmail.com</t>
  </si>
  <si>
    <t>dahiann14@outlook.es</t>
  </si>
  <si>
    <t>anvigoma@gmail.com</t>
  </si>
  <si>
    <t>1061820165camilojuanmh@gmail.com</t>
  </si>
  <si>
    <t>1000001363santiagoechavarria19@gmail.com</t>
  </si>
  <si>
    <t>claudiaalvarado097@gmail.com</t>
  </si>
  <si>
    <t>angelahenao1999@gmail.com</t>
  </si>
  <si>
    <t>jdhenaomunoz@gmail.com</t>
  </si>
  <si>
    <t>1003908237llenyleiva@gmail.com</t>
  </si>
  <si>
    <t>1026554631santiagoechavarria19@gmail.com</t>
  </si>
  <si>
    <t>vargasvtr29@gmail.com</t>
  </si>
  <si>
    <t>1007112383santiagoechavarria19@gmail.com</t>
  </si>
  <si>
    <t>mosqueraedwar2000@gmail.com</t>
  </si>
  <si>
    <t>lauragiraldor97@gmail.com</t>
  </si>
  <si>
    <t>danimontiel2003@gmail.com</t>
  </si>
  <si>
    <t>juanjosemillan15@gmail.com</t>
  </si>
  <si>
    <t>luisenrique0758@hotmail.com</t>
  </si>
  <si>
    <t>nicolasdavidrincon84@gmail.com</t>
  </si>
  <si>
    <t>jscifuentes19@gmail.com</t>
  </si>
  <si>
    <t>16427327inscripcionespav@gmail.com</t>
  </si>
  <si>
    <t>123419422inscripcionespav@gmail.com</t>
  </si>
  <si>
    <t>38999520inscripcionespav@gmail.com</t>
  </si>
  <si>
    <t>1109665562inscripcionespav@gmail.com</t>
  </si>
  <si>
    <t>101244670inscripcionespav@gmail.com</t>
  </si>
  <si>
    <t>1061797085inscripcionespav@gmail.com</t>
  </si>
  <si>
    <t>100671507kimogiraldo392@gmail.com</t>
  </si>
  <si>
    <t>1122337237inscripcionespav@gmail.com</t>
  </si>
  <si>
    <t>1144083478inscripcionespav@gmail.com</t>
  </si>
  <si>
    <t>juliandavidcardona19@gmail.com</t>
  </si>
  <si>
    <t>fernandalugolflf@gmail.com</t>
  </si>
  <si>
    <t>juanchosinisterra@gmail.com</t>
  </si>
  <si>
    <t>jsinisterra226@misena.edu.co</t>
  </si>
  <si>
    <t>didierferneyventegrueso@gmail.com</t>
  </si>
  <si>
    <t>sanmosque30@gmail.com</t>
  </si>
  <si>
    <t>alejandranupan@gmail.com</t>
  </si>
  <si>
    <t>belalcazar118@gmail.com</t>
  </si>
  <si>
    <t>kevinalexiscardenas@gmail.com</t>
  </si>
  <si>
    <t>natalia.libreros00@usc.edu.co</t>
  </si>
  <si>
    <t>natarenteria07@gmail.com</t>
  </si>
  <si>
    <t>luiscachimboestacio@gmail.com</t>
  </si>
  <si>
    <t>1007395954marubijd@hotmail.com</t>
  </si>
  <si>
    <t>1107512500luzdary2606@hotmail.com</t>
  </si>
  <si>
    <t>nathaliaorejuela01@gmail.com</t>
  </si>
  <si>
    <t>canobedoya0702@gmail.com</t>
  </si>
  <si>
    <t>cardonav037@gmail.com</t>
  </si>
  <si>
    <t>xiomaravila15@gmail.com</t>
  </si>
  <si>
    <t>danielaalvaradosanchez@gmail.com</t>
  </si>
  <si>
    <t>chiquitaa1006@gmail.com</t>
  </si>
  <si>
    <t>lauracarolina2020@gmail.com</t>
  </si>
  <si>
    <t>juli70618@gmail.com</t>
  </si>
  <si>
    <t>gallegodaniela487@gmail.com</t>
  </si>
  <si>
    <t>yebtani1999@gmail.com</t>
  </si>
  <si>
    <t>yasminviafara7@gmail.com</t>
  </si>
  <si>
    <t>chocue.sarah@gmail.com</t>
  </si>
  <si>
    <t>roserohurtadotatiana@gmail.com</t>
  </si>
  <si>
    <t>josselindiaz420@gmail.com</t>
  </si>
  <si>
    <t>zambranoballesteronnasofia@gmail.com</t>
  </si>
  <si>
    <t>fj9812254@gamil.com</t>
  </si>
  <si>
    <t>dianastefaniacastro4@gmail.com</t>
  </si>
  <si>
    <t>nathaliagiraldoprado@gmail.com</t>
  </si>
  <si>
    <t>mirandamelany318@gmail.com</t>
  </si>
  <si>
    <t>1109187608mirandamelany318@gmail.com</t>
  </si>
  <si>
    <t>jailenecardona2000@gmail.com</t>
  </si>
  <si>
    <t>andreabonilla16@gmail.com</t>
  </si>
  <si>
    <t>1010099388calicomuna14@hotmail.com</t>
  </si>
  <si>
    <t>danimurba3@gmail.com</t>
  </si>
  <si>
    <t>vidalmarin2318@gmail.com</t>
  </si>
  <si>
    <t>juan.diaz@lamerced.edu.co</t>
  </si>
  <si>
    <t>juan.angulo_2003@hotmail.com</t>
  </si>
  <si>
    <t>1111663987calicomuna14@hotmail.com</t>
  </si>
  <si>
    <t>13osoriorojas@gmail.com</t>
  </si>
  <si>
    <t>1006103056tammybel7@gmail.com</t>
  </si>
  <si>
    <t>leslydaniea3121@gmail.con</t>
  </si>
  <si>
    <t>cortes.kamilo1107@gamil.com</t>
  </si>
  <si>
    <t>carmencita1393@hotmail.com</t>
  </si>
  <si>
    <t>bibi.caicedo98@gmail.com</t>
  </si>
  <si>
    <t>1006181619calicomuna14@hotmail.com</t>
  </si>
  <si>
    <t>lizethtgomez.29@gmail.com</t>
  </si>
  <si>
    <t>kdqm1235@gamil.com</t>
  </si>
  <si>
    <t>juliethgomez97@hotmail.com</t>
  </si>
  <si>
    <t>ruiztorres02@gmail.com</t>
  </si>
  <si>
    <t>maicolcardona0510@gmail.com</t>
  </si>
  <si>
    <t>kareenp@outlook.com</t>
  </si>
  <si>
    <t>alvaro.bayona@uptc.edu.co</t>
  </si>
  <si>
    <t>maria.paula.vasquez@hotmail.com</t>
  </si>
  <si>
    <t>cortesyulieth4@gmail.com</t>
  </si>
  <si>
    <t>karenlizethbp@gmail.com</t>
  </si>
  <si>
    <t>yimerpo06@gmail.com</t>
  </si>
  <si>
    <t>sami05242018@gmail.com</t>
  </si>
  <si>
    <t>1006169696inscripcionespav@gmail.com</t>
  </si>
  <si>
    <t>1004614245fundacionestrellasdelswing@hotmail.com</t>
  </si>
  <si>
    <t>mariajuli_1997@hotmail.com</t>
  </si>
  <si>
    <t>1143997856calicomuna14@hotmail.com</t>
  </si>
  <si>
    <t>1006181688spgomez75@hotmail.com</t>
  </si>
  <si>
    <t>valenciavalentina187@gmail.com</t>
  </si>
  <si>
    <t>judavid654@hotmail.com</t>
  </si>
  <si>
    <t>danielallanos@gmail.com</t>
  </si>
  <si>
    <t>reinapalen09@gmail.com</t>
  </si>
  <si>
    <t>jimmydarwin1231@gmail.com</t>
  </si>
  <si>
    <t>breiner123moreno@hotmail.com</t>
  </si>
  <si>
    <t>daniela.predreros00@usc.edu.co</t>
  </si>
  <si>
    <t>dianabangtan0813@gmail.com</t>
  </si>
  <si>
    <t>valecogue@gmail.com</t>
  </si>
  <si>
    <t>anteandrea3@gmail.com</t>
  </si>
  <si>
    <t>1144156442luisa.angulo_2003@hotmail.com</t>
  </si>
  <si>
    <t>1143879622inscripcionespav@gmail.com</t>
  </si>
  <si>
    <t>dulfa107@gmail.com</t>
  </si>
  <si>
    <t>marapaolag@gmail.com</t>
  </si>
  <si>
    <t>camilo8817@gmail.com</t>
  </si>
  <si>
    <t>angelrincon434@gmail.com</t>
  </si>
  <si>
    <t>1109668698desafiantesdelritmo@hotmail.com</t>
  </si>
  <si>
    <t>1109114650desafiantesdelritmo@hotmail.com</t>
  </si>
  <si>
    <t>100538056inscripcionespav@gmail.com</t>
  </si>
  <si>
    <t>aura.sanchez_gal@uao.edu.co</t>
  </si>
  <si>
    <t>valentinanb1018@gmail.com</t>
  </si>
  <si>
    <t>elcorreoes94@gmail.com</t>
  </si>
  <si>
    <t>duvancajiao_33@hotmail.com</t>
  </si>
  <si>
    <t>miguelpalacio772@gmail.com</t>
  </si>
  <si>
    <t>andresabo0515@gmail.com</t>
  </si>
  <si>
    <t>miche99.mr@gmail.com</t>
  </si>
  <si>
    <t>nagj1999@live.com</t>
  </si>
  <si>
    <t>santy1029.srm@gmail.com</t>
  </si>
  <si>
    <t>anasofia3421229@gmail.com</t>
  </si>
  <si>
    <t>nikolcastillo@outlook.com</t>
  </si>
  <si>
    <t>1072675406eriktata1903@gmail.com</t>
  </si>
  <si>
    <t>1006034334amaya.juandu.pablo05@gmail.com</t>
  </si>
  <si>
    <t>mayvepla1803@gmail.com</t>
  </si>
  <si>
    <t>mcergb97@gmail.com</t>
  </si>
  <si>
    <t>dani02ela@hotmail.com</t>
  </si>
  <si>
    <t>nicoldahianac@gmail.com</t>
  </si>
  <si>
    <t>estefannyortega6@gmail.com</t>
  </si>
  <si>
    <t>erikamonic122@gmail.com</t>
  </si>
  <si>
    <t>dijua80@gmail.com</t>
  </si>
  <si>
    <t>kalerma20@hotmail.com</t>
  </si>
  <si>
    <t>yancelygomez0619@gmail.com</t>
  </si>
  <si>
    <t>cueroquinones85janierandres@gmail.com</t>
  </si>
  <si>
    <t>jaramilloardilalaura@gmail.com</t>
  </si>
  <si>
    <t>dazahoyosm@gmail.com</t>
  </si>
  <si>
    <t>karollondono095@gmail.com</t>
  </si>
  <si>
    <t>jhonalexmosquerarodriguez399@gmail.com</t>
  </si>
  <si>
    <t>galindezc200@gmail.com</t>
  </si>
  <si>
    <t>gimenagarcesibarguen24111999@outlook.com</t>
  </si>
  <si>
    <t>nicoledanielam2@hotmail.com</t>
  </si>
  <si>
    <t>cintia.yc1986@gmail.com</t>
  </si>
  <si>
    <t>1010103693rojas.tatiana@correounivalle.edu.co</t>
  </si>
  <si>
    <t>isabelachimachana@gmail.com</t>
  </si>
  <si>
    <t>joserth1112@gmail.com</t>
  </si>
  <si>
    <t>yofersevillano28062000@outlook.com</t>
  </si>
  <si>
    <t>stuartpandis@gmail.com</t>
  </si>
  <si>
    <t>torresalison8@gmail.com</t>
  </si>
  <si>
    <t>alexanderbangueraocoro@gmail.com</t>
  </si>
  <si>
    <t>dianamendezcano@gmail.com</t>
  </si>
  <si>
    <t>meganferno@gmail.com</t>
  </si>
  <si>
    <t>juanmanuelbarragandulcey@gmail.com</t>
  </si>
  <si>
    <t>chris.velasc11@gmail.com</t>
  </si>
  <si>
    <t>juliandavidpenaanaya@outlook.com</t>
  </si>
  <si>
    <t>nicodani37@hotmail.com</t>
  </si>
  <si>
    <t>catapolrod@outlook.com</t>
  </si>
  <si>
    <t>1006184032calijubilados21@hotmail.com</t>
  </si>
  <si>
    <t>1006227529marubijd@hotmail.com</t>
  </si>
  <si>
    <t>1005936193calijubilados21@hotmail.com</t>
  </si>
  <si>
    <t>jaiderandrestejadaprado@gmail.com</t>
  </si>
  <si>
    <t>juaneslopez041608@gmail.com</t>
  </si>
  <si>
    <t>lopezsanchezluisdavid68@gmail.com</t>
  </si>
  <si>
    <t>narvaezcortese@outlook.com</t>
  </si>
  <si>
    <t>1113627676luisafer3611@gmail.com</t>
  </si>
  <si>
    <t>sofiaortang@gmail.com</t>
  </si>
  <si>
    <t>1234189621carolpatria123@gmail.com</t>
  </si>
  <si>
    <t>1061691625calijubilados21@hotmail.com</t>
  </si>
  <si>
    <t>jhonbray05@gmail.com</t>
  </si>
  <si>
    <t>1116160740alvarotp1206@hotmail.com</t>
  </si>
  <si>
    <t>1105929123calijubilados21@hotmail.com</t>
  </si>
  <si>
    <t>1105929124calijubilados21@hotmail.com</t>
  </si>
  <si>
    <t>valdezdayana90@gmail.com</t>
  </si>
  <si>
    <t>vaalenriaascos@live.com</t>
  </si>
  <si>
    <t>v.r.d.200149@gmail.com</t>
  </si>
  <si>
    <t>1144200598brown.ger97@hotmail.com</t>
  </si>
  <si>
    <t>1109186681desafiantesdelritmo@hotmail.com</t>
  </si>
  <si>
    <t>kellyjoanna1998@hotmail.com</t>
  </si>
  <si>
    <t>karendiazgracia@gmail.com</t>
  </si>
  <si>
    <t>1005829841afrovalle@hotmail.com</t>
  </si>
  <si>
    <t>29107881afrovalle@hotmail.com</t>
  </si>
  <si>
    <t>1107507164inscripcionespav@gmail.com</t>
  </si>
  <si>
    <t>inscripcionespav@gamil.com</t>
  </si>
  <si>
    <t>1006179408melissa.mera25@hotmail.com</t>
  </si>
  <si>
    <t>julianagutierrez602@gmail.com</t>
  </si>
  <si>
    <t>isasofli02@gmail.com</t>
  </si>
  <si>
    <t>1005934855luisa.angulo_2003@hotmail.com</t>
  </si>
  <si>
    <t>nayeliciroinfancia@gmail.com</t>
  </si>
  <si>
    <t>nativalencia@gmail.com</t>
  </si>
  <si>
    <t>1085546549afrovalle@hotmail.com</t>
  </si>
  <si>
    <t>1006227600jhon220@hotmail.es</t>
  </si>
  <si>
    <t>valerianaviamedina@gmail.com</t>
  </si>
  <si>
    <t>dianacarolinaramirez71@gmail.com</t>
  </si>
  <si>
    <t>crissdayanav@gmail.com</t>
  </si>
  <si>
    <t>cardona987145@gmail.com</t>
  </si>
  <si>
    <t>dmarcela59366@gmail.com</t>
  </si>
  <si>
    <t>sayraoliveros90@gmail.com</t>
  </si>
  <si>
    <t>sanchezlibreroskatherine@gmail.com</t>
  </si>
  <si>
    <t>cristianfer5869@gmail.com</t>
  </si>
  <si>
    <t>malejavilla1997@gmail.com</t>
  </si>
  <si>
    <t>juanchoval@hotmail.com</t>
  </si>
  <si>
    <t>lauraarbelaez27@gmail.com</t>
  </si>
  <si>
    <t>anietatianavillalobos@gmail.com</t>
  </si>
  <si>
    <t>tramitesdyd@gmail.com</t>
  </si>
  <si>
    <t>1144199822desafiantesdelritmo@hotmail.com</t>
  </si>
  <si>
    <t>109118993desafiantesdelritmo@hotmail.com</t>
  </si>
  <si>
    <t>julianaarenaspolania11@gmail.com</t>
  </si>
  <si>
    <t>1006465847julianaarenaspolania11@gmail.com</t>
  </si>
  <si>
    <t>1144203826desafiantesdelritmo@hotmail.com</t>
  </si>
  <si>
    <t>1021663253desafiantesdelritmo@hotmail.com</t>
  </si>
  <si>
    <t>kiarendallana1011@gmail.com</t>
  </si>
  <si>
    <t>laurariascos38776@outlook.com</t>
  </si>
  <si>
    <t>nicolorejuela03@gmail.com</t>
  </si>
  <si>
    <t>aristizabalmade@gmail.com</t>
  </si>
  <si>
    <t>yikaleytonm@gmail.com</t>
  </si>
  <si>
    <t>nelson.correa@cali.gov.co</t>
  </si>
  <si>
    <t>juliethfernandez961@gmail.com</t>
  </si>
  <si>
    <t>marmolk.1998@gmail.com</t>
  </si>
  <si>
    <t>stefaniahernandezhernandez@gmail.com</t>
  </si>
  <si>
    <t>sirley2401@gmail.com</t>
  </si>
  <si>
    <t>alopezmideros@gmail.com</t>
  </si>
  <si>
    <t>felipe.montoya97@gmail.com</t>
  </si>
  <si>
    <t>ortegalidy533@gmail.com</t>
  </si>
  <si>
    <t>feliipeararat@gmail.com</t>
  </si>
  <si>
    <t>valledesmar@gmail.com</t>
  </si>
  <si>
    <t>shilarysanchez@gmail.com</t>
  </si>
  <si>
    <t>vanesacortes0309@gmail.com</t>
  </si>
  <si>
    <t>yaisuriyanilse@outlook.com</t>
  </si>
  <si>
    <t>1193543188sesa1110@yahoo.es</t>
  </si>
  <si>
    <t>julianandresnavas628@gmail.com</t>
  </si>
  <si>
    <t>sepulvedamariacamila1@gmail.com</t>
  </si>
  <si>
    <t>duvanalexander22@gmail.com</t>
  </si>
  <si>
    <t>laurallevena243@gmail.com</t>
  </si>
  <si>
    <t>favianapaz11@icloud.com</t>
  </si>
  <si>
    <t>valeriameneses2003@gmail.com</t>
  </si>
  <si>
    <t>estefitamera2018@gmail.com</t>
  </si>
  <si>
    <t>isabellanieto7@gmail.com</t>
  </si>
  <si>
    <t>zu.paz.valeria@gmail.com</t>
  </si>
  <si>
    <t>kamilavalencia97@gmail.com</t>
  </si>
  <si>
    <t>gabrielabautista1204@gmail.com</t>
  </si>
  <si>
    <t>julianamopi10@gmail.com</t>
  </si>
  <si>
    <t>santiago.q.pizarro@gmail.com</t>
  </si>
  <si>
    <t>dylandres_changes17@hotmail.com</t>
  </si>
  <si>
    <t>saimon3354@gmail.com</t>
  </si>
  <si>
    <t>valebautista99@gmail.com</t>
  </si>
  <si>
    <t>gradonovenoangiepaez@gmail.com</t>
  </si>
  <si>
    <t>1104803216salcasalsacalena@hotmail.com</t>
  </si>
  <si>
    <t>lopezpanesso19@gmail.com</t>
  </si>
  <si>
    <t>1006015295salcasalsacalena@hotmail.com</t>
  </si>
  <si>
    <t>danielmv9807@gmail.com</t>
  </si>
  <si>
    <t>mosquerakevin281@gmail.com</t>
  </si>
  <si>
    <t>valeenlopeezlinda@gmail.com</t>
  </si>
  <si>
    <t>dilan1611pimienta@gmail.com</t>
  </si>
  <si>
    <t>luisfelipecartagenas@gmail.com</t>
  </si>
  <si>
    <t>zuluagaortiz06@gmail.com</t>
  </si>
  <si>
    <t>ginamalena@hotmail.com</t>
  </si>
  <si>
    <t>rengifofernando907@gmail.com</t>
  </si>
  <si>
    <t>dievelyceballos21@hotmail.com</t>
  </si>
  <si>
    <t>niikolas28082815@gmail.com</t>
  </si>
  <si>
    <t>johanagandara1@gmail.com</t>
  </si>
  <si>
    <t>diazperealina22@gmail.com</t>
  </si>
  <si>
    <t>1010077057valeriaguerrero1602@gmail.com</t>
  </si>
  <si>
    <t>karen_erazo_1227@hotmail.com</t>
  </si>
  <si>
    <t>valentinasoto2894@gmail.com</t>
  </si>
  <si>
    <t>valegomez1031@gmail.com</t>
  </si>
  <si>
    <t>natalia.1510@hotmail.com</t>
  </si>
  <si>
    <t>lisbethmosquera91@gmail.com</t>
  </si>
  <si>
    <t>lufer-0164@hotmail.com</t>
  </si>
  <si>
    <t>1143996364afrovalle@hotmail.com</t>
  </si>
  <si>
    <t>juansebastianmoralesvilla@gmail.com</t>
  </si>
  <si>
    <t>fernanda180rivera@gmail.com</t>
  </si>
  <si>
    <t>juanandres1052@outlook.com</t>
  </si>
  <si>
    <t>luz.florez@uao.edu.co</t>
  </si>
  <si>
    <t>juanscrt@gmail.com</t>
  </si>
  <si>
    <t>jemch99@gmail.com</t>
  </si>
  <si>
    <t>luciafcecep@gmail.com</t>
  </si>
  <si>
    <t>camicami9513@hotmail.com</t>
  </si>
  <si>
    <t>objetivocali@gmail.com</t>
  </si>
  <si>
    <t>1007854920afrovalle@hotmail.com</t>
  </si>
  <si>
    <t>jhoan2000917@gmail.com</t>
  </si>
  <si>
    <t>claudita052018@gmail.com</t>
  </si>
  <si>
    <t>navarretecarol1999@gmail.com</t>
  </si>
  <si>
    <t>brayanhrnndz90@gmail.com</t>
  </si>
  <si>
    <t>nathaliarosero15@gmail.com</t>
  </si>
  <si>
    <t>danielv914@outlook.com</t>
  </si>
  <si>
    <t>camilasuarez@gmail.com</t>
  </si>
  <si>
    <t>1006055279inscripcionespav@gmail.com</t>
  </si>
  <si>
    <t>andreszuloaga710@hotmail.com</t>
  </si>
  <si>
    <t>dianamcm780@gmail.com</t>
  </si>
  <si>
    <t>guerrerojose1927@gmail.com</t>
  </si>
  <si>
    <t>lauracamila2214@hotmail.com</t>
  </si>
  <si>
    <t>29351840cristsalsa@gmail.com</t>
  </si>
  <si>
    <t>1130601954cristsalsa@gmail.com</t>
  </si>
  <si>
    <t>1143945734cristsalsa@gmail.com</t>
  </si>
  <si>
    <t>94529871cristsalsa@gmail.com</t>
  </si>
  <si>
    <t>daga.nuevolatir@gmail.com</t>
  </si>
  <si>
    <t>1006099158inscripcionespavpartidoalianzaverde@gmail.com</t>
  </si>
  <si>
    <t>sofiasterlingrodriguez2@gmail.com</t>
  </si>
  <si>
    <t>joseroco1999.jr@gmail.com</t>
  </si>
  <si>
    <t>1005865281cristsalsa@gmail.com</t>
  </si>
  <si>
    <t>1005865280cristsalsa@gmail.com</t>
  </si>
  <si>
    <t>1006199126afrovalle@hotmail.com</t>
  </si>
  <si>
    <t>1003310826afrovalle@hotmail.com</t>
  </si>
  <si>
    <t>camilo45@hotmail.com</t>
  </si>
  <si>
    <t>dianacarolinanoriega@hotmail.com</t>
  </si>
  <si>
    <t>luzf-97@hotmail.com</t>
  </si>
  <si>
    <t>paulatintinago7@gmail.com</t>
  </si>
  <si>
    <t>1234188693julianandresnavas628@gmail.com</t>
  </si>
  <si>
    <t>adayanach@gmail.com</t>
  </si>
  <si>
    <t>alisonbasto1994@gmail.com</t>
  </si>
  <si>
    <t>rbrianna441@gmail.com</t>
  </si>
  <si>
    <t>mcarzayus@gmail.com</t>
  </si>
  <si>
    <t>luisfercho2210@gmail.com</t>
  </si>
  <si>
    <t>1143872856davidbedoya9203@gmail.com</t>
  </si>
  <si>
    <t>1234189823davidbedoya9203@gmail.com</t>
  </si>
  <si>
    <t>jufezabe@gmail.com</t>
  </si>
  <si>
    <t>perez2613carlos@gmail.com</t>
  </si>
  <si>
    <t>1143160946yasbleidy65@gmail.com</t>
  </si>
  <si>
    <t>hernandezlcamila@gmail.com</t>
  </si>
  <si>
    <t>karollorenarodriguezgarcia16@gmail.com</t>
  </si>
  <si>
    <t>jukana980717@gmail.com</t>
  </si>
  <si>
    <t>sebastianmedina5@outlook.com</t>
  </si>
  <si>
    <t>luzfernandez28@outlook.es</t>
  </si>
  <si>
    <t>vanessalauren36@gmail.com</t>
  </si>
  <si>
    <t>sebastianfranceschi@outlook.com</t>
  </si>
  <si>
    <t>jerson_0409@hotmail.com</t>
  </si>
  <si>
    <t>andreapastrana218@gmail.com</t>
  </si>
  <si>
    <t>yerna.v@hotmail.com</t>
  </si>
  <si>
    <t>majop643@gmail.com</t>
  </si>
  <si>
    <t>santiagodurangopolo@gmail.com</t>
  </si>
  <si>
    <t>1143169759melanislaisha.2013@hotmail.com</t>
  </si>
  <si>
    <t>lucelis08ossa@gmail.com</t>
  </si>
  <si>
    <t>1002092576melanislaisha.2013@hotmail.com</t>
  </si>
  <si>
    <t>jnaranjop@unal.edu.co</t>
  </si>
  <si>
    <t>samuelgarciarochy@hotmail.com</t>
  </si>
  <si>
    <t>yerad.v@hotmail.com</t>
  </si>
  <si>
    <t>1129513629yerad.v@hotmail.com</t>
  </si>
  <si>
    <t>johanita98@misena.edu.co</t>
  </si>
  <si>
    <t>1045759800stphanycantillodiaz@gmail.com</t>
  </si>
  <si>
    <t>maryurisapolinararias@gmail.com</t>
  </si>
  <si>
    <t>juanjovilla1997@gmail.com</t>
  </si>
  <si>
    <t>luiscaracas098@gmail.com</t>
  </si>
  <si>
    <t>dayana-alvarezc@unilibre.edu.co</t>
  </si>
  <si>
    <t>estebanpinedalopez@gmail.com</t>
  </si>
  <si>
    <t>1002030276erneysteheran@hotmail.com</t>
  </si>
  <si>
    <t>mejamateo@gmail.com</t>
  </si>
  <si>
    <t>neysidanielam@gmail.com</t>
  </si>
  <si>
    <t>lilianaortizvargas16@gmail.com</t>
  </si>
  <si>
    <t>aslylopez583@gmail.com</t>
  </si>
  <si>
    <t>saulecd@hotmail.com</t>
  </si>
  <si>
    <t>macunam@unal.edu.co</t>
  </si>
  <si>
    <t>walbertovaldes@gmail.com</t>
  </si>
  <si>
    <t>1048265304walbertovaldez@hotmail.com</t>
  </si>
  <si>
    <t>angelicamendozaidetp@hotmail.com</t>
  </si>
  <si>
    <t>1140728619walbertovaldes@hotmail.com</t>
  </si>
  <si>
    <t>mayemendozam@gmail.com</t>
  </si>
  <si>
    <t>1143262793walbertovaldes@hotmail.com</t>
  </si>
  <si>
    <t>dianacharris.25@gmail.com</t>
  </si>
  <si>
    <t>juanitamgiraldo@gmail.com</t>
  </si>
  <si>
    <t>aprendoconticjuancarlos@gmail.com</t>
  </si>
  <si>
    <t>garielaordonez@gmail.com</t>
  </si>
  <si>
    <t>lizesmeralda2198@gmail.com</t>
  </si>
  <si>
    <t>juanma14090@hotmail.com</t>
  </si>
  <si>
    <t>isaacsaraarmenta@gmail.com</t>
  </si>
  <si>
    <t>1001778953karoldeavila2016@gmail.com</t>
  </si>
  <si>
    <t>martincas444@hotmil.com</t>
  </si>
  <si>
    <t>1234089604martincas444@hotmil.com</t>
  </si>
  <si>
    <t>figueroajuanpablo555@gmail.com</t>
  </si>
  <si>
    <t>josedanielavilaruiz@gmail.com</t>
  </si>
  <si>
    <t>1047239827camila050719sofi@gmail.com</t>
  </si>
  <si>
    <t>1143119565teheranosorio@hotmail.com</t>
  </si>
  <si>
    <t>1045748589teheranosorio@hotmail.com</t>
  </si>
  <si>
    <t>jeanfelizzola21@gmail.com</t>
  </si>
  <si>
    <t>jimenezcamacho.gabrie@gmail.com</t>
  </si>
  <si>
    <t>estehh2@gmail.com</t>
  </si>
  <si>
    <t>mateocarrillo97@gmail.com</t>
  </si>
  <si>
    <t>eliantoledoh20@gmail.com</t>
  </si>
  <si>
    <t>114326688janeth_cecilia84@hotmail.com</t>
  </si>
  <si>
    <t>1143267935janeth_cecilia84@hotmail.com</t>
  </si>
  <si>
    <t>1043687844valeriabenavidescaraballo25@gmail.com</t>
  </si>
  <si>
    <t>1045750006julirodelo03@gmail.com</t>
  </si>
  <si>
    <t>yvargasverano@gmail.com</t>
  </si>
  <si>
    <t>danielalamadrid@uninorte.edu.co</t>
  </si>
  <si>
    <t>1002073955luisacarabello11@outlook.com</t>
  </si>
  <si>
    <t>1003067352luisacarabello11@outlook.com</t>
  </si>
  <si>
    <t>1002251125luisacarabello11@outlook.com</t>
  </si>
  <si>
    <t>1001780732pologustavo189@gmail.com</t>
  </si>
  <si>
    <t>jhonnierbolanos6@gmail.com</t>
  </si>
  <si>
    <t>beltranlaura0412@gmail.com</t>
  </si>
  <si>
    <t>1129496069guillermotupapa11997@gmail.com</t>
  </si>
  <si>
    <t>csarmientop@ulagrancolombia.edu.co</t>
  </si>
  <si>
    <t>maria093524@hotmail.es</t>
  </si>
  <si>
    <t>1143470354yiyicarla85@gmail.com</t>
  </si>
  <si>
    <t>davebullap@gmail.com</t>
  </si>
  <si>
    <t>dannysmontpa2001@gmail.com</t>
  </si>
  <si>
    <t>carolinaparra2030@gmail.com</t>
  </si>
  <si>
    <t>3046374729lore@gmail.com</t>
  </si>
  <si>
    <t>lauraprietoriveros@gmail.com</t>
  </si>
  <si>
    <t>diegogarzonlora@gmail.com</t>
  </si>
  <si>
    <t>amparram01@libertadores.edu.co</t>
  </si>
  <si>
    <t>danielamunozestefan@gmail.com</t>
  </si>
  <si>
    <t>juanpcaldas95@hotmail.com</t>
  </si>
  <si>
    <t>sebastiancamilo_97@hotmail.com</t>
  </si>
  <si>
    <t>luisalinaress2104@gmail.com</t>
  </si>
  <si>
    <t>pipehs15987@gmail.com</t>
  </si>
  <si>
    <t>lauragvargas5@gmail.com</t>
  </si>
  <si>
    <t>tmmllol99@gmail.com</t>
  </si>
  <si>
    <t>delganicof29@gmail.com</t>
  </si>
  <si>
    <t>1073712629jnrivash@gmail.com</t>
  </si>
  <si>
    <t>mariparrados@gmail.com</t>
  </si>
  <si>
    <t>1143160524gleidis17@hotmail.com</t>
  </si>
  <si>
    <t>silverjois0@gmail.com</t>
  </si>
  <si>
    <t>ivon87r@gmail.com</t>
  </si>
  <si>
    <t>aleja.tapiero07@gmail.com</t>
  </si>
  <si>
    <t>brigette.olivares@gmail.com</t>
  </si>
  <si>
    <t>hillariolivares09@gmail.com</t>
  </si>
  <si>
    <t>yerlyvargas19@gmail.com</t>
  </si>
  <si>
    <t>monchis.xy@gmail.com</t>
  </si>
  <si>
    <t>karolpaolamora@gmail.com</t>
  </si>
  <si>
    <t>ymonsalvesi@uniminuto.edu.co</t>
  </si>
  <si>
    <t>shirlyperalta10@hotmail.com</t>
  </si>
  <si>
    <t>lorearroyo1316@gmail.com</t>
  </si>
  <si>
    <t>katherinmonroy@gmail.com</t>
  </si>
  <si>
    <t>ivonnetorres.2002@gmail.com</t>
  </si>
  <si>
    <t>ndalbac@upn.edu.co</t>
  </si>
  <si>
    <t>dianalonsot@gmail.com</t>
  </si>
  <si>
    <t>elianatorres9a@gmail.com</t>
  </si>
  <si>
    <t>salazaryesfi@gmail.com</t>
  </si>
  <si>
    <t>arisdaniela1@hotmail.com</t>
  </si>
  <si>
    <t>dayanaandrea2107@hotmail.com</t>
  </si>
  <si>
    <t>lrojasp2@ulagrancolombia.edu.co</t>
  </si>
  <si>
    <t>molinacahrris0116@gmail.com</t>
  </si>
  <si>
    <t>jesusrubio43@gmail.com</t>
  </si>
  <si>
    <t>1043145286alfonsov05@hotmail.com</t>
  </si>
  <si>
    <t>cabarca98@gmail.com</t>
  </si>
  <si>
    <t>1002030354alfonsov05@hotmail.com</t>
  </si>
  <si>
    <t>enmajap@gmail.com</t>
  </si>
  <si>
    <t>angieleandrajaramillo16@gmail.com</t>
  </si>
  <si>
    <t>1000862777vagogo316@gmail.com</t>
  </si>
  <si>
    <t>rosemiranda2908@gmail.com</t>
  </si>
  <si>
    <t>andrewsdavidbarranco@gmail.com</t>
  </si>
  <si>
    <t>silvamaryclau@gmail.com</t>
  </si>
  <si>
    <t>juanlopez0215@gmail.com</t>
  </si>
  <si>
    <t>pau20002401@gmail.com</t>
  </si>
  <si>
    <t>gineth.55310@hotmail.com</t>
  </si>
  <si>
    <t>smlprdm@gmail.com</t>
  </si>
  <si>
    <t>andresedu1920@gmail.com</t>
  </si>
  <si>
    <t>juansebastianroserosaucedo@gmail.com</t>
  </si>
  <si>
    <t>ess190891@hotmail.com</t>
  </si>
  <si>
    <t>1094963982ess_190891@hotmail.com</t>
  </si>
  <si>
    <t>brayan230447@gmail.com</t>
  </si>
  <si>
    <t>1097406623dianamaria8811@hotmail.com</t>
  </si>
  <si>
    <t>peluso9215@gmail.com</t>
  </si>
  <si>
    <t>tomashincapielopez@gmail.com</t>
  </si>
  <si>
    <t>perdomovalr@gmail.com</t>
  </si>
  <si>
    <t>modelo2530g110@gmail.com</t>
  </si>
  <si>
    <t>wilniebles1997@gmail.com</t>
  </si>
  <si>
    <t>1100690021paolalopezarl@gmail.com</t>
  </si>
  <si>
    <t>cristmen@gmail.com</t>
  </si>
  <si>
    <t>reinaldomendible0612@gmail.com</t>
  </si>
  <si>
    <t>1143243520paolalopezarl@gmail.com</t>
  </si>
  <si>
    <t>modelo2530g120@gmail.com</t>
  </si>
  <si>
    <t>modelo2530g111@gmail.com</t>
  </si>
  <si>
    <t>modelo2530g125@gmail.com</t>
  </si>
  <si>
    <t>emmanuel17gmz@gmail.com</t>
  </si>
  <si>
    <t>libiamolina@gmail.com</t>
  </si>
  <si>
    <t>1129524349libiamolina@gmail.com</t>
  </si>
  <si>
    <t>modelo2530g220@gmail.com</t>
  </si>
  <si>
    <t>1048324295modelo2530g220@gmail.com</t>
  </si>
  <si>
    <t>modelo2530g112@gmail.com</t>
  </si>
  <si>
    <t>modelo2530g121@gmail.com</t>
  </si>
  <si>
    <t>modelo2530g42@gmail.com</t>
  </si>
  <si>
    <t>modelo2530g56@gmail.com</t>
  </si>
  <si>
    <t>modelo2530g236@gmail.com</t>
  </si>
  <si>
    <t>modelo2530g330@gmail.com</t>
  </si>
  <si>
    <t>modelo2530g28@gmail.com</t>
  </si>
  <si>
    <t>miguel.ortegacuadrado98@gmail.com</t>
  </si>
  <si>
    <t>nata_7309@hotmail.com</t>
  </si>
  <si>
    <t>yaneleydizandrea@gmail.com</t>
  </si>
  <si>
    <t>etrochavalencia@gmail.com</t>
  </si>
  <si>
    <t>liseth-delahoz@hotmail.com</t>
  </si>
  <si>
    <t>diegoha355@gmail.com</t>
  </si>
  <si>
    <t>karolluvoratory@gmail.com</t>
  </si>
  <si>
    <t>maryleja05@gmail.com</t>
  </si>
  <si>
    <t>dsarmiento9902@gmail.com</t>
  </si>
  <si>
    <t>bastossebastian45@gmail.com</t>
  </si>
  <si>
    <t>lisero1982@gmail.com</t>
  </si>
  <si>
    <t>danielhhb31@gmail.com</t>
  </si>
  <si>
    <t>davidandrescalvo984@gmail.com</t>
  </si>
  <si>
    <t>leisen1896@gmail.com</t>
  </si>
  <si>
    <t>johnleeyi220206@gmail.com</t>
  </si>
  <si>
    <t>katerinegandara6@gmail.com</t>
  </si>
  <si>
    <t>sanchezbarretopaula65@gmail.com</t>
  </si>
  <si>
    <t>torreslissy54@gmail.com</t>
  </si>
  <si>
    <t>marijesu_6@hotmail.com</t>
  </si>
  <si>
    <t>andreacnavarro18@hotmail.com</t>
  </si>
  <si>
    <t>gcasseres0505@gmail.com</t>
  </si>
  <si>
    <t>mariaangelflorezluna@gmail.com</t>
  </si>
  <si>
    <t>juandaae@gmail.com</t>
  </si>
  <si>
    <t>efigeniavaldelamarmatos@gmail.com</t>
  </si>
  <si>
    <t>angie.galofre@hotmail.com</t>
  </si>
  <si>
    <t>libanezb@unicartagena.edu.co</t>
  </si>
  <si>
    <t>ganansebastian79@gmail.com</t>
  </si>
  <si>
    <t>keilita0909@gmail.com</t>
  </si>
  <si>
    <t>barrios24.07@hotmail.com</t>
  </si>
  <si>
    <t>vmcocoma@gmail.com</t>
  </si>
  <si>
    <t>juanpablomateuscaicedo@gmail.com</t>
  </si>
  <si>
    <t>silvianataliagomez16m@gmail.com</t>
  </si>
  <si>
    <t>1192907566andresfgquevedo@gmail.com</t>
  </si>
  <si>
    <t>juli.amado@outlook.com</t>
  </si>
  <si>
    <t>stevenal354@gmail.com</t>
  </si>
  <si>
    <t>afcg9810@gmail.com</t>
  </si>
  <si>
    <t>santiagocdlm51@gmail.com</t>
  </si>
  <si>
    <t>yefersongalvez@hotmail.com</t>
  </si>
  <si>
    <t>campocadir@gmail.com</t>
  </si>
  <si>
    <t>dhanny.vergara@hotmail.com</t>
  </si>
  <si>
    <t>vitoragu2000@gmail.com</t>
  </si>
  <si>
    <t>santiagopineros03@gmail.com</t>
  </si>
  <si>
    <t>dialvaja@gmail.com</t>
  </si>
  <si>
    <t>pabonmariana20@gmail.com</t>
  </si>
  <si>
    <t>jchicacausa@unal.edu.co</t>
  </si>
  <si>
    <t>cmartelom@unicartagena.edu.co</t>
  </si>
  <si>
    <t>sebasp_45@hotmail.com</t>
  </si>
  <si>
    <t>isabella07aj@gmail.com</t>
  </si>
  <si>
    <t>hilarismaria22@gmail.com</t>
  </si>
  <si>
    <t>laura.ximenadt@gmail.com</t>
  </si>
  <si>
    <t>cami.gomez.hernandez@gmail.com</t>
  </si>
  <si>
    <t>aspolovillanueva07@gmail.com</t>
  </si>
  <si>
    <t>roxanacarolina116@gmail.com</t>
  </si>
  <si>
    <t>zulymarpantoja@gmail.com</t>
  </si>
  <si>
    <t>sergio.rma.7@gmail.com</t>
  </si>
  <si>
    <t>bedoya.bedoya.17@gmail.com</t>
  </si>
  <si>
    <t>arriguiclarosyerson@gmail.com</t>
  </si>
  <si>
    <t>juan.medina11@uptc.edu.co</t>
  </si>
  <si>
    <t>juliethp2008@hotmail.com</t>
  </si>
  <si>
    <t>jmateo26310@gmail.com</t>
  </si>
  <si>
    <t>juanfelipecuadrosborda@gmail.com</t>
  </si>
  <si>
    <t>kevin.s.65@hotmail.com</t>
  </si>
  <si>
    <t>lewisguzman028@gmail.com</t>
  </si>
  <si>
    <t>santiagomaldonado915@gmail.com</t>
  </si>
  <si>
    <t>arq.yennifer.pimentel@gmail.com</t>
  </si>
  <si>
    <t>brailinlopez27@gmail.com</t>
  </si>
  <si>
    <t>mojicasebastian178@gmail.com</t>
  </si>
  <si>
    <t>stiven9865@gmail.com</t>
  </si>
  <si>
    <t>mariapaulalr816@gmail.com</t>
  </si>
  <si>
    <t>emmanuelpabonalvarez@gmail.com</t>
  </si>
  <si>
    <t>juan.garcia@utp.edu.co</t>
  </si>
  <si>
    <t>luzc81517@gmail.com</t>
  </si>
  <si>
    <t>deissy2820012017alfonso@gmail.com</t>
  </si>
  <si>
    <t>jinetharbelaez10@gmail.com</t>
  </si>
  <si>
    <t>rojaskevin127@gmail.com</t>
  </si>
  <si>
    <t>carolltatianamoralesunibio@gmail.com</t>
  </si>
  <si>
    <t>jcamilo432@gmail.com</t>
  </si>
  <si>
    <t>maria0217203@hotmail.com</t>
  </si>
  <si>
    <t>1113691549apapaola08@gmail.com</t>
  </si>
  <si>
    <t>l.molanom432@gmail.com</t>
  </si>
  <si>
    <t>danencruz97@gmail.com</t>
  </si>
  <si>
    <t>juansebastiangilrodriguez11@gmail.com</t>
  </si>
  <si>
    <t>santi.guio0904@gmail.com</t>
  </si>
  <si>
    <t>marlyandrearomero0907@gmail.com</t>
  </si>
  <si>
    <t>psierrav@unal.edu.co</t>
  </si>
  <si>
    <t>vanessaruiz493@gmail.com</t>
  </si>
  <si>
    <t>jdrc0619@gmail.com</t>
  </si>
  <si>
    <t>danielfelipegaleanomartinez15@gmail.com</t>
  </si>
  <si>
    <t>andres.velasquez03@uceva.edu.co</t>
  </si>
  <si>
    <t>sbedoya75@gmail.com</t>
  </si>
  <si>
    <t>julidav22@hotmail.com</t>
  </si>
  <si>
    <t>juan-alejo0728@hotmail.com</t>
  </si>
  <si>
    <t>freddycalle338@gmail.com</t>
  </si>
  <si>
    <t>angie.caviedess@gmail.com</t>
  </si>
  <si>
    <t>martinezyeifer724@gmail.com</t>
  </si>
  <si>
    <t>lyncasloaiza@gmail.com</t>
  </si>
  <si>
    <t>camilonavarrete97@gmail.com</t>
  </si>
  <si>
    <t>cristhian.arevalo@uptc.edu.co</t>
  </si>
  <si>
    <t>linavanessal04@gmail.com</t>
  </si>
  <si>
    <t>mariajosecarva95@gmail.com</t>
  </si>
  <si>
    <t>cpareja516@gmail.com</t>
  </si>
  <si>
    <t>jeda.bermudezga@gmail.com</t>
  </si>
  <si>
    <t>sarazealh@gmail.com</t>
  </si>
  <si>
    <t>arbelaezt08@gmail.com</t>
  </si>
  <si>
    <t>charliepoveda33@hotmail.com</t>
  </si>
  <si>
    <t>santiagocerve.giraldo@gmail.com</t>
  </si>
  <si>
    <t>diegoalexanderbf@outlook.es</t>
  </si>
  <si>
    <t>estebanthomasjimenez@gmail.com</t>
  </si>
  <si>
    <t>maarmartin09@gmail.com</t>
  </si>
  <si>
    <t>riveritas1975@gmail.com</t>
  </si>
  <si>
    <t>lucilamarin2010@hotmail.com</t>
  </si>
  <si>
    <t>dianalizethang@gmail.com</t>
  </si>
  <si>
    <t>jaiderfajardoreyes2004@gmail.com</t>
  </si>
  <si>
    <t>linitasierralopez@gmail.com</t>
  </si>
  <si>
    <t>nicoaguirre908@gmail.com</t>
  </si>
  <si>
    <t>nicolasg03@hotmail.com</t>
  </si>
  <si>
    <t>santiagosuaresb@gmail.com</t>
  </si>
  <si>
    <t>nilsoncamacho24@gmail.com</t>
  </si>
  <si>
    <t>1005814576michaelnandez1528@hotmail.com</t>
  </si>
  <si>
    <t>pipearvi@gmail.com</t>
  </si>
  <si>
    <t>jlopera.cano2021@gmail.com</t>
  </si>
  <si>
    <t>jahilygalvis@gmail.com</t>
  </si>
  <si>
    <t>marioavlapeira@hotmail.com</t>
  </si>
  <si>
    <t>nicolas.3761715457@ucaldas.edu.co</t>
  </si>
  <si>
    <t>juandiegotovartellez1@gmail.com</t>
  </si>
  <si>
    <t>calisanu@hotmail.com</t>
  </si>
  <si>
    <t>pedroantoniogutierrezcruz@gmail.com</t>
  </si>
  <si>
    <t>ximenarianorincon@gmail.com</t>
  </si>
  <si>
    <t>victoralexandermoralesvalencia@gmail.com</t>
  </si>
  <si>
    <t>pasb.2010@hotmail.com</t>
  </si>
  <si>
    <t>yudyrime1208@gmail.com</t>
  </si>
  <si>
    <t>ricocano21@gmail.com</t>
  </si>
  <si>
    <t>ojedalopezmariafernanda4@gmail.com</t>
  </si>
  <si>
    <t>richard201375@gmail.com</t>
  </si>
  <si>
    <t>jaiderdanielmachado@gmail.com</t>
  </si>
  <si>
    <t>dcamachovelandia@gmail.com</t>
  </si>
  <si>
    <t>maicolosorio41@gmail.com</t>
  </si>
  <si>
    <t>juanlozanogalvez9@gmail.com</t>
  </si>
  <si>
    <t>avpalacioa@gmail.com</t>
  </si>
  <si>
    <t>aapadillas0718@gmail.com</t>
  </si>
  <si>
    <t>marybono2115@gmail.com</t>
  </si>
  <si>
    <t>lauracolmenaresgiraldo@gmail.com</t>
  </si>
  <si>
    <t>restrepoanggie@gmail.com</t>
  </si>
  <si>
    <t>becerradavid495@gmail.com</t>
  </si>
  <si>
    <t>rociobenavi19-@gmail.com</t>
  </si>
  <si>
    <t>juanpablourazanpedroza@gmail.com</t>
  </si>
  <si>
    <t>torvalidargon@gmail.com</t>
  </si>
  <si>
    <t>sv7994575@gmail.com</t>
  </si>
  <si>
    <t>camiloperezsalgado91@gmail.com</t>
  </si>
  <si>
    <t>alejandromm887@gmail.com</t>
  </si>
  <si>
    <t>karolg2707@gmail.com</t>
  </si>
  <si>
    <t>daniel26042@gmail.com</t>
  </si>
  <si>
    <t>jeansteven.2010@gmail.com</t>
  </si>
  <si>
    <t>arleygr03@gmail.com</t>
  </si>
  <si>
    <t>puertacoloradojhoansebastian@gmail.com</t>
  </si>
  <si>
    <t>pipetarquino@gmail.com</t>
  </si>
  <si>
    <t>valentinatorye2410@gmail.com</t>
  </si>
  <si>
    <t>maryori.tu@hotmail.com</t>
  </si>
  <si>
    <t>elviscas2011@hotmail.com</t>
  </si>
  <si>
    <t>salomegarzong@gmail.com</t>
  </si>
  <si>
    <t>santoago.05mm@gmail.com</t>
  </si>
  <si>
    <t>camila07491@gmail.com</t>
  </si>
  <si>
    <t>nicolas.abello@fuac.edu.co</t>
  </si>
  <si>
    <t>vamaya1897@gmail.com</t>
  </si>
  <si>
    <t>danielaarizaavila@gmail.com</t>
  </si>
  <si>
    <t>karolbarreragaleano@gmail.com</t>
  </si>
  <si>
    <t>jacobocor2001@gmail.com</t>
  </si>
  <si>
    <t>juliancamiloprada@gmail.com</t>
  </si>
  <si>
    <t>cristianchg97@gmail.com</t>
  </si>
  <si>
    <t>nicolsuarezalfonso@gmail.com</t>
  </si>
  <si>
    <t>laurasilcas2012@gmail.com</t>
  </si>
  <si>
    <t>adanyzv@gmail.com</t>
  </si>
  <si>
    <t>nikosinmiedo@gmail.com</t>
  </si>
  <si>
    <t>elgranjero2001@gmail.com</t>
  </si>
  <si>
    <t>castroarboleda82@gmail.com</t>
  </si>
  <si>
    <t>clizcano99@hotmaol.com</t>
  </si>
  <si>
    <t>majomope39@gmail.com</t>
  </si>
  <si>
    <t>pinedamanuela469@gmail.com</t>
  </si>
  <si>
    <t>arlenndres@gmail.com</t>
  </si>
  <si>
    <t>federicoquicenoc@gmail.com</t>
  </si>
  <si>
    <t>nelsoncarmona298@gmail.com</t>
  </si>
  <si>
    <t>riveraardilajorgeivan@gmail.com</t>
  </si>
  <si>
    <t>vidalmorenokarendayana@gmail.com</t>
  </si>
  <si>
    <t>salcedo.juan@correounivalle.edu.co</t>
  </si>
  <si>
    <t>robertdcabarcas143@gmail.com</t>
  </si>
  <si>
    <t>santiagojimenez098@gmail.com</t>
  </si>
  <si>
    <t>cielojulietha@gmail.com</t>
  </si>
  <si>
    <t>andresvesga0206@gmail.com</t>
  </si>
  <si>
    <t>lopezchavezjennifer2@gmail.com</t>
  </si>
  <si>
    <t>eversonbarragan@gmail.com</t>
  </si>
  <si>
    <t>tecnologyshes@gmail.com</t>
  </si>
  <si>
    <t>maridima3107@gmail.com</t>
  </si>
  <si>
    <t>ejandro87@gmail.com</t>
  </si>
  <si>
    <t>mazoalvarezanacristina@gmail.com</t>
  </si>
  <si>
    <t>432fest.sanvicenteferrer@gmail.com</t>
  </si>
  <si>
    <t>juanesalliz08@gmail.com</t>
  </si>
  <si>
    <t>intrepidorh@gmail.com</t>
  </si>
  <si>
    <t>alejandra.monroy27@hotmail.com</t>
  </si>
  <si>
    <t>yesennyperez99@gmail.com</t>
  </si>
  <si>
    <t>eyleenm7@gmail.com</t>
  </si>
  <si>
    <t>anamariarojas262003@gmail.com</t>
  </si>
  <si>
    <t>danielg.dmg35@gmail.com</t>
  </si>
  <si>
    <t>elizasarmiento12@gmail.com</t>
  </si>
  <si>
    <t>jsebabar06@gmail.com</t>
  </si>
  <si>
    <t>danielanavarrogarcia24@gmail.com</t>
  </si>
  <si>
    <t>storres0826@gmail.com</t>
  </si>
  <si>
    <t>cuaresimon@gmail.com</t>
  </si>
  <si>
    <t>jecademo28@gmail.com</t>
  </si>
  <si>
    <t>laurita0.0gonzalez@hotmail.com</t>
  </si>
  <si>
    <t>danielitarojast@hotmail.com</t>
  </si>
  <si>
    <t>maria.camila.ac@hotmail.com</t>
  </si>
  <si>
    <t>fpiperomero@gmail.com</t>
  </si>
  <si>
    <t>mafe80048@gmail.com</t>
  </si>
  <si>
    <t>valentinagarcia11552@gmail.com</t>
  </si>
  <si>
    <t>yeimerbohorquez49@gmail.com</t>
  </si>
  <si>
    <t>velaramirezluisfernando20@gmail.com</t>
  </si>
  <si>
    <t>steban-garzon1812@hotmail.com</t>
  </si>
  <si>
    <t>oscarrrey0806@gmail.com</t>
  </si>
  <si>
    <t>kevinsalazar22052005@gmail.com</t>
  </si>
  <si>
    <t>camitorrezguzman@gmail.com</t>
  </si>
  <si>
    <t>garciaanyii10@gmail.com</t>
  </si>
  <si>
    <t>karenjuliethduconcastillo@yahoo.com</t>
  </si>
  <si>
    <t>salo1846@hotmail.com</t>
  </si>
  <si>
    <t>camilarocha18@outlook.com</t>
  </si>
  <si>
    <t>jcruzgomez39@gmail.com</t>
  </si>
  <si>
    <t>laurafernandaochoaramirez@gmail.com</t>
  </si>
  <si>
    <t>verito0297@hotmail.com</t>
  </si>
  <si>
    <t>andresibarra20111@gmail.com</t>
  </si>
  <si>
    <t>stivecaste@gmail.com</t>
  </si>
  <si>
    <t>ltsalinasm@gmail.com</t>
  </si>
  <si>
    <t>cristiansandovalgomez@hotmail.com</t>
  </si>
  <si>
    <t>jguijob@gmail.com</t>
  </si>
  <si>
    <t>ccasastenjo@gmail.com</t>
  </si>
  <si>
    <t>migpirana985@gmail.com</t>
  </si>
  <si>
    <t>chevan_88@hotmail.com</t>
  </si>
  <si>
    <t>ajuliethsgomez@gmail.com</t>
  </si>
  <si>
    <t>mariapaula.olmos13@gmail.com</t>
  </si>
  <si>
    <t>u0306705@unimilitar.edu.co</t>
  </si>
  <si>
    <t>savaco507@gmail.com</t>
  </si>
  <si>
    <t>julianaarias20@hotmail.com</t>
  </si>
  <si>
    <t>catasilva.622@gmail.com</t>
  </si>
  <si>
    <t>mariana.silva.z6423@gmail.com</t>
  </si>
  <si>
    <t>shergio.an@gmail.com</t>
  </si>
  <si>
    <t>dani.gs.178@gmail.com</t>
  </si>
  <si>
    <t>msilvaidarraga6573@gmail.com</t>
  </si>
  <si>
    <t>francisco.tabarquino@gmail.com</t>
  </si>
  <si>
    <t>270311nana@gmail.com</t>
  </si>
  <si>
    <t>narvaezromojulian@gmail.com</t>
  </si>
  <si>
    <t>angellyparra39@gmail.com</t>
  </si>
  <si>
    <t>camigallego1022@gmail.com</t>
  </si>
  <si>
    <t>juaneesmazzo2001@gmail.com</t>
  </si>
  <si>
    <t>vargaspaula072@gmail.com</t>
  </si>
  <si>
    <t>kev82452031524@gmail.com</t>
  </si>
  <si>
    <t>sofiso01@hotmail.com</t>
  </si>
  <si>
    <t>juandavidborras@gmail.com</t>
  </si>
  <si>
    <t>juanestebandiazrosas5@gmail.com</t>
  </si>
  <si>
    <t>valeriarodriguez2627@gmail.com</t>
  </si>
  <si>
    <t>dayanacasas.15@hotmail.com</t>
  </si>
  <si>
    <t>yersoncasasalvarez97@gmail.com</t>
  </si>
  <si>
    <t>kfsantosc@gmail.com</t>
  </si>
  <si>
    <t>oscarjuliguz-64@hotmail.com</t>
  </si>
  <si>
    <t>nicoel0822@gmail.com</t>
  </si>
  <si>
    <t>nicolas_moreno19@outlook.com</t>
  </si>
  <si>
    <t>ramos.arb10@hotmail.com</t>
  </si>
  <si>
    <t>jothanr5548@gmail.com</t>
  </si>
  <si>
    <t>nicolasgonzc@hotmail.com</t>
  </si>
  <si>
    <t>jnflpcabrera12@gmail.com</t>
  </si>
  <si>
    <t>yonathangalindo.9909@gmail.com</t>
  </si>
  <si>
    <t>garzonmariaalejandra14@gmail.com</t>
  </si>
  <si>
    <t>sebas.cubillos06@gmail.com</t>
  </si>
  <si>
    <t>dvrm.roma@gmail.com</t>
  </si>
  <si>
    <t>vanessalinares9821@gmail.com</t>
  </si>
  <si>
    <t>garzonrodrigueza87@gmail.com</t>
  </si>
  <si>
    <t>simonsanchez0220@gmail.com</t>
  </si>
  <si>
    <t>cristianjot2004@gmail.com</t>
  </si>
  <si>
    <t>dannielaherrera1629@gmail.com</t>
  </si>
  <si>
    <t>mairayulieth209@gmail.com</t>
  </si>
  <si>
    <t>dianileescobar@gmail.com</t>
  </si>
  <si>
    <t>cm16102014@gmail.com</t>
  </si>
  <si>
    <t>cellynebermudez@gmail.com</t>
  </si>
  <si>
    <t>torresespinosam@gmail.com</t>
  </si>
  <si>
    <t>menes2353@gmail.com</t>
  </si>
  <si>
    <t>karine04correa@gmail.com</t>
  </si>
  <si>
    <t>lvasco@unal.edu.co</t>
  </si>
  <si>
    <t>joseluisalvarado945@gmail.com</t>
  </si>
  <si>
    <t>jjosebat@hotmail.com</t>
  </si>
  <si>
    <t>auribeballesteros@gmail.com</t>
  </si>
  <si>
    <t>sergio.ramirez.arango@gmail.com</t>
  </si>
  <si>
    <t>juandominguezcanas@gmail.com</t>
  </si>
  <si>
    <t>styven_ramirez@outlook.com</t>
  </si>
  <si>
    <t>danico4548@gmail.com</t>
  </si>
  <si>
    <t>rosa.elena.26@hotmail.com</t>
  </si>
  <si>
    <t>lizethrngl@gmail.com</t>
  </si>
  <si>
    <t>angievalentinat97@gmail.com</t>
  </si>
  <si>
    <t>mafelizcano08@gmail.com</t>
  </si>
  <si>
    <t>qangie66@gmail.com</t>
  </si>
  <si>
    <t>carloseduardogomezdelgadillo@gmail.com</t>
  </si>
  <si>
    <t>yuriruiz1@hotmail.com</t>
  </si>
  <si>
    <t>natylamusp@gmail.com</t>
  </si>
  <si>
    <t>nnatalia12181@gmail.com</t>
  </si>
  <si>
    <t>harycatalinaravelo@gmail.com</t>
  </si>
  <si>
    <t>lauractmartineza@gmail.com</t>
  </si>
  <si>
    <t>hillydays025@gmail.com</t>
  </si>
  <si>
    <t>catalinaacevedo957@gmail.com</t>
  </si>
  <si>
    <t>militarandres@hotmail.com</t>
  </si>
  <si>
    <t>alejosalaz8820@gmail.com</t>
  </si>
  <si>
    <t>tatianatorres2015@outlook.es</t>
  </si>
  <si>
    <t>jhcorredorparra@gmail.com</t>
  </si>
  <si>
    <t>mariacamilazuluagamorales@gmail.com</t>
  </si>
  <si>
    <t>diegoalejandroduque1913@gmail.com</t>
  </si>
  <si>
    <t>juan.0307@hotmail.com</t>
  </si>
  <si>
    <t>jeffryanny123@gmail.com</t>
  </si>
  <si>
    <t>marcelabenavidez844@gmail.com</t>
  </si>
  <si>
    <t>mayra.lejandra0108@outlook.es</t>
  </si>
  <si>
    <t>daniielatorres2412@gmail.com</t>
  </si>
  <si>
    <t>lopezcanoelizabeth@gmail.com</t>
  </si>
  <si>
    <t>cuastumaladrada099@gmail.com</t>
  </si>
  <si>
    <t>duvanadrada@gmail.com</t>
  </si>
  <si>
    <t>nina012597@hotmail.com</t>
  </si>
  <si>
    <t>canomotoaluzmarina@gmail.com</t>
  </si>
  <si>
    <t>jiramirezg@unal.edu.co</t>
  </si>
  <si>
    <t>freddycorreopersonal@hotmail.com</t>
  </si>
  <si>
    <t>pabloeusse2015@gmail.com</t>
  </si>
  <si>
    <t>lauraromeroviana8@gmail.com</t>
  </si>
  <si>
    <t>sofia12navas@gmail.com</t>
  </si>
  <si>
    <t>mateoalzatetobon5@gmail.com</t>
  </si>
  <si>
    <t>brayanbueno888@gmail.com</t>
  </si>
  <si>
    <t>isaguarin6@gmail.com</t>
  </si>
  <si>
    <t>anamalozano2005@gmail.com</t>
  </si>
  <si>
    <t>calderon7111@gmail.com</t>
  </si>
  <si>
    <t>lngomezarenas0511@gmail.com</t>
  </si>
  <si>
    <t>sofiramirezmeza123@gmail.com</t>
  </si>
  <si>
    <t>esteban9922@gmail.com</t>
  </si>
  <si>
    <t>hortuadavid824@gmail.com</t>
  </si>
  <si>
    <t>vanesa.perez@gmail.com</t>
  </si>
  <si>
    <t>valendv1120@gmail.com</t>
  </si>
  <si>
    <t>gomez1772000@gmail.com</t>
  </si>
  <si>
    <t>erikapaez544@gmail.com</t>
  </si>
  <si>
    <t>hernandezhortua123@gmail.com</t>
  </si>
  <si>
    <t>lau.rlu203@gmail.com</t>
  </si>
  <si>
    <t>cristianwhite3@gmail.com</t>
  </si>
  <si>
    <t>carlosforerohernandez@gmail.com</t>
  </si>
  <si>
    <t>danielad2506@gmail.com</t>
  </si>
  <si>
    <t>thomasna17@gmail.com</t>
  </si>
  <si>
    <t>jand981125@gmail.com</t>
  </si>
  <si>
    <t>stivencardona338@gmail.com</t>
  </si>
  <si>
    <t>fernandagvillalba@gmail.com</t>
  </si>
  <si>
    <t>afelipe.mz6@gmail.com</t>
  </si>
  <si>
    <t>nikol142009@gmail.com</t>
  </si>
  <si>
    <t>diazmaringabriel04@gmail.com</t>
  </si>
  <si>
    <t>cebv011@gmail.con</t>
  </si>
  <si>
    <t>esneider.montes.zuluaga.2777@gmail.com</t>
  </si>
  <si>
    <t>yeisonbermu2018@gmail.com</t>
  </si>
  <si>
    <t>cgccproduccion@gmail.com</t>
  </si>
  <si>
    <t>natlp1019@gmail.com</t>
  </si>
  <si>
    <t>cristinalizarazo8@gmail.com</t>
  </si>
  <si>
    <t>santiagoperezg27@gmail.com</t>
  </si>
  <si>
    <t>dgrealma@gmail.com</t>
  </si>
  <si>
    <t>santiagoquiceno3@gmail.com</t>
  </si>
  <si>
    <t>mccut27@gmail.com</t>
  </si>
  <si>
    <t>jasastoque54@misena.edu.co</t>
  </si>
  <si>
    <t>1003496683sjohannaalejandra@yahoo.com</t>
  </si>
  <si>
    <t>marianart1204@gmail.com</t>
  </si>
  <si>
    <t>santiagoh1104@hotmail.com</t>
  </si>
  <si>
    <t>gg786468@gmail.com</t>
  </si>
  <si>
    <t>oscardaniel98@hotmail.com</t>
  </si>
  <si>
    <t>mariajosequirozmunoz@gmail.com</t>
  </si>
  <si>
    <t>vs2166756@gmail.com</t>
  </si>
  <si>
    <t>lpsinisterrahernandez@gmail.com</t>
  </si>
  <si>
    <t>carlos.lamus14@gmail.com</t>
  </si>
  <si>
    <t>camilitolonsito30@gmail.com</t>
  </si>
  <si>
    <t>nduarte332@gmail.com</t>
  </si>
  <si>
    <t>lopezlealgisela@gmail.com</t>
  </si>
  <si>
    <t>lauralondono0213@gmail.com</t>
  </si>
  <si>
    <t>rociotobar.15@hotmail.com</t>
  </si>
  <si>
    <t>lfiorellam12@gmail.com</t>
  </si>
  <si>
    <t>nico.rodriguez.torres.71@gmail.com</t>
  </si>
  <si>
    <t>jennyreina0308@gmail.com</t>
  </si>
  <si>
    <t>alexita3206357530@gmail.com</t>
  </si>
  <si>
    <t>dianam.morenoba@gmail.com</t>
  </si>
  <si>
    <t>novoagonzalez97@gmail.com</t>
  </si>
  <si>
    <t>alvaromon29@gmail.com</t>
  </si>
  <si>
    <t>valerod818@gmail.com</t>
  </si>
  <si>
    <t>alejandrad0012@gmail.com</t>
  </si>
  <si>
    <t>karlamora29@hotmail.com</t>
  </si>
  <si>
    <t>yari.1232021@outlook.com</t>
  </si>
  <si>
    <t>noranyhernandezr@gmail.com</t>
  </si>
  <si>
    <t>camilacast54@gmail.com</t>
  </si>
  <si>
    <t>jaider.08@outlook.com</t>
  </si>
  <si>
    <t>andresfelipemartineztrujillo@gmail.com</t>
  </si>
  <si>
    <t>nuripulido1405@gmail.com</t>
  </si>
  <si>
    <t>juandavidsalinas90@hotmail.com</t>
  </si>
  <si>
    <t>anitauron@gmail.com</t>
  </si>
  <si>
    <t>camacaep@gmail.com</t>
  </si>
  <si>
    <t>jenniferrg0529@gmail.com</t>
  </si>
  <si>
    <t>tom.warrior20@outlook.com</t>
  </si>
  <si>
    <t>maisabe29@gmail.com</t>
  </si>
  <si>
    <t>valentina_lobo_iriarte@hotmail.com</t>
  </si>
  <si>
    <t>nattalyperez50@gmail.com</t>
  </si>
  <si>
    <t>samantadiaz2322@gmail.com</t>
  </si>
  <si>
    <t>cristiancamilocama@gmail.com</t>
  </si>
  <si>
    <t>dannaxiomac@gmail.com</t>
  </si>
  <si>
    <t>luisalfredogodiaz@hotmail.com</t>
  </si>
  <si>
    <t>ishukmisaksandra@gmail.com</t>
  </si>
  <si>
    <t>lesquivelholguin@gmail.com</t>
  </si>
  <si>
    <t>edwinamezquita2001@gmail.com</t>
  </si>
  <si>
    <t>felipeavila@hotmail.es</t>
  </si>
  <si>
    <t>ortegacaliangela@gmail.com</t>
  </si>
  <si>
    <t>jv318177@gmail.com</t>
  </si>
  <si>
    <t>mariana.ag12@hotmail.com</t>
  </si>
  <si>
    <t>johannova674@gmail.com</t>
  </si>
  <si>
    <t>jhon.agudelo.1406@miremington.edu.co</t>
  </si>
  <si>
    <t>rubenbarmont@gmail.com</t>
  </si>
  <si>
    <t>guizavalentina19@gmail.com</t>
  </si>
  <si>
    <t>bdsyuhh123@gmail.com</t>
  </si>
  <si>
    <t>maripaula19ga@gmail.com</t>
  </si>
  <si>
    <t>juradocamila2003@gmail.com</t>
  </si>
  <si>
    <t>cann2923@gmail.com</t>
  </si>
  <si>
    <t>claratorres.seres@gmail.com</t>
  </si>
  <si>
    <t>andreaaguirre1517@gmail.com</t>
  </si>
  <si>
    <t>juancamilocruzquintana46@gmail.com</t>
  </si>
  <si>
    <t>angie2205@gmail.com</t>
  </si>
  <si>
    <t>marianapra2107@gmail.com</t>
  </si>
  <si>
    <t>valentinagiraldoc18@gmail.com</t>
  </si>
  <si>
    <t>yancysepulveda1111@gmail.com</t>
  </si>
  <si>
    <t>vane3219134944@gmail.com</t>
  </si>
  <si>
    <t>guayacundo15@gmail.com</t>
  </si>
  <si>
    <t>guayacundo03@gmail.com</t>
  </si>
  <si>
    <t>kdixi1108@gmail.com</t>
  </si>
  <si>
    <t>wilfran.100615morales@gmail.com</t>
  </si>
  <si>
    <t>1056784761juliocel1997@gmail.com</t>
  </si>
  <si>
    <t>xilenita1606@gmail.com</t>
  </si>
  <si>
    <t>jaimealvarez2003@gmail.com</t>
  </si>
  <si>
    <t>angelicaccitcd11@gmail.com</t>
  </si>
  <si>
    <t>pazyamor1510@gmail.com</t>
  </si>
  <si>
    <t>luisalgado2359@gmail.com</t>
  </si>
  <si>
    <t>javierantoniovgvargas@gmail.com</t>
  </si>
  <si>
    <t>oscar081.og@gmail.com</t>
  </si>
  <si>
    <t>valentina2204m@gmail.com</t>
  </si>
  <si>
    <t>arevalomelanny2003@gmail.com</t>
  </si>
  <si>
    <t>johan0923ibarra@gmail.com</t>
  </si>
  <si>
    <t>josesantosramos2020@gmail.com</t>
  </si>
  <si>
    <t>sergio.principal.p00@gmail.com</t>
  </si>
  <si>
    <t>taniagpinzon@gmail.com</t>
  </si>
  <si>
    <t>rodriguezyulieth224@gmail.com</t>
  </si>
  <si>
    <t>diana.maria.rodriguez99@gmail.com</t>
  </si>
  <si>
    <t>dayanasanmiguelvidales11@gmail.com</t>
  </si>
  <si>
    <t>karol.ceron@hotmail.com</t>
  </si>
  <si>
    <t>nicolasmontoyaleon@gmail.com</t>
  </si>
  <si>
    <t>sanmiguelcalvoj6@gmail.com</t>
  </si>
  <si>
    <t>wendylizethromerocastaneda@gmail.com</t>
  </si>
  <si>
    <t>katerineromerosena@gmail.com</t>
  </si>
  <si>
    <t>cristinagiraldoisabel@gmail.com</t>
  </si>
  <si>
    <t>carolinaromero0597@gmail.com</t>
  </si>
  <si>
    <t>tethojoshe18@gmail.com</t>
  </si>
  <si>
    <t>1007690245katerineromerosena@gmail.com</t>
  </si>
  <si>
    <t>molinaparraf@gmail.com</t>
  </si>
  <si>
    <t>elianamontes56@gmail.com</t>
  </si>
  <si>
    <t>stivenromerogomez2000@gmail.com</t>
  </si>
  <si>
    <t>omardavidhernandez1@gmail.com</t>
  </si>
  <si>
    <t>dayrongomez54@gmail.com</t>
  </si>
  <si>
    <t>vivianag0899@gmail.com</t>
  </si>
  <si>
    <t>zadijudarlyn@gmail.com</t>
  </si>
  <si>
    <t>jesusigmalesquimbaya2019@gmail.com</t>
  </si>
  <si>
    <t>stefannycorrea0@gmail.com</t>
  </si>
  <si>
    <t>lcruzmatallana@gmail.com</t>
  </si>
  <si>
    <t>rulospalacio27@gmail.com</t>
  </si>
  <si>
    <t>d.libart@hotmail.com</t>
  </si>
  <si>
    <t>jovenesverdesrda@gmail.com</t>
  </si>
  <si>
    <t>corjumon2002@gmail.com</t>
  </si>
  <si>
    <t>pulgarinpaula751@gmail.com</t>
  </si>
  <si>
    <t>sandra03hernandez03@gmail.com</t>
  </si>
  <si>
    <t>martinezluz1127@gmail.com</t>
  </si>
  <si>
    <t>sofia.cortes0331@gmail.com</t>
  </si>
  <si>
    <t>jvochoar2002@gmail.com</t>
  </si>
  <si>
    <t>borjaleonar@gmail.com</t>
  </si>
  <si>
    <t>carlosmarioma43@gmail.com</t>
  </si>
  <si>
    <t>gomezjeison64@gmail.com</t>
  </si>
  <si>
    <t>vpascagaza@gmail.com</t>
  </si>
  <si>
    <t>robertandresplata@gmail.com</t>
  </si>
  <si>
    <t>mariamunar26_@gmail.com</t>
  </si>
  <si>
    <t>marlonespitiaacevedo@gmail.com</t>
  </si>
  <si>
    <t>1070590135thiagogarcia0209@gmail.com</t>
  </si>
  <si>
    <t>maicolnavarroloaiza@gmail.com</t>
  </si>
  <si>
    <t>1072672276ariascifuentes@gmail.com</t>
  </si>
  <si>
    <t>cruzyeraldin287@gmail.com</t>
  </si>
  <si>
    <t>gabipinzon15@gmail.com</t>
  </si>
  <si>
    <t>apchavarriaga@gmail.com</t>
  </si>
  <si>
    <t>elianacepeda5@gmail.com</t>
  </si>
  <si>
    <t>lizyirethcruz@outlook.es</t>
  </si>
  <si>
    <t>valentinamartin2915@gmail.com</t>
  </si>
  <si>
    <t>1082803175figosebas93@hotmail.com</t>
  </si>
  <si>
    <t>orjuelau404@gmail.com</t>
  </si>
  <si>
    <t>camire2906@gmail.com</t>
  </si>
  <si>
    <t>buicar2016@gmail.com</t>
  </si>
  <si>
    <t>andresegavi@gmail.com</t>
  </si>
  <si>
    <t>sebastianavila660@gmail.com</t>
  </si>
  <si>
    <t>edwinmedinal@outlook.com</t>
  </si>
  <si>
    <t>libisrodriguez2@gmail.com</t>
  </si>
  <si>
    <t>lauracamilaberdugobarrera@gmail.com</t>
  </si>
  <si>
    <t>karenjohanna2050@gmail.com</t>
  </si>
  <si>
    <t>jhondiosa34@gmail.com</t>
  </si>
  <si>
    <t>nicolas.trujillo2016@gmail.com</t>
  </si>
  <si>
    <t>sdiazcordon@gmail.com</t>
  </si>
  <si>
    <t>lmariano6310@gmail.com</t>
  </si>
  <si>
    <t>pipesandi@hotmail.com</t>
  </si>
  <si>
    <t>alesawa191103@gmail.com</t>
  </si>
  <si>
    <t>camilojaramillo.garcia2012@gmail.com</t>
  </si>
  <si>
    <t>andi_8706@hotmail.com</t>
  </si>
  <si>
    <t>1056786892ptoboyjuventudverde2021@gmail.com</t>
  </si>
  <si>
    <t>1056785105ptoboyjuventudverde2021@gmail.com</t>
  </si>
  <si>
    <t>alexandrachartuny40@gmail.com</t>
  </si>
  <si>
    <t>sepulvedaalexandra4@gmail.com</t>
  </si>
  <si>
    <t>tatisandra231@gmail.com</t>
  </si>
  <si>
    <t>faayala72@gmail.com</t>
  </si>
  <si>
    <t>leonr.elianav45@gmail.com</t>
  </si>
  <si>
    <t>angieyuliethsena1305@gmail.com</t>
  </si>
  <si>
    <t>jazmin1997guz@gmail.com</t>
  </si>
  <si>
    <t>1235050263alianzaverdemlb2019@gmail.com</t>
  </si>
  <si>
    <t>jaiverpradoperez@gmail.com</t>
  </si>
  <si>
    <t>alianzaverdecalima@gmail.com</t>
  </si>
  <si>
    <t>jaimesyeimis@gmail.com</t>
  </si>
  <si>
    <t>juanrodu8@outlook.com</t>
  </si>
  <si>
    <t>lauraalejandra1010@hotmail.com</t>
  </si>
  <si>
    <t>krubiano@unisangil.edu.co</t>
  </si>
  <si>
    <t>majovillafradez@gmail.com</t>
  </si>
  <si>
    <t>anajulialeonperez134@gmail.com</t>
  </si>
  <si>
    <t>ivonnesilvarey21@gmail.com</t>
  </si>
  <si>
    <t>yovannacanas@gmail.com</t>
  </si>
  <si>
    <t>julyperez0114@gmail.com</t>
  </si>
  <si>
    <t>idcalderon283@misena.edu.co</t>
  </si>
  <si>
    <t>castroclaudia993@gmail.com</t>
  </si>
  <si>
    <t>keinerisabella1005@gmail.com</t>
  </si>
  <si>
    <t>jersoncardozo1615@gmail.com</t>
  </si>
  <si>
    <t>prietodaniel16@gmail.com</t>
  </si>
  <si>
    <t>chelseaariza27@gmail.com</t>
  </si>
  <si>
    <t>laurabuenocapera@gmail.com</t>
  </si>
  <si>
    <t>wilfranovalle19@outlook.es</t>
  </si>
  <si>
    <t>nicolukasdiazbernal@gmail.com</t>
  </si>
  <si>
    <t>joseduranleyva@gmail.com</t>
  </si>
  <si>
    <t>santiagosilvacue27@gmail.com</t>
  </si>
  <si>
    <t>ferneyzamora2013@gmail.com</t>
  </si>
  <si>
    <t>ffelipemmartinez@gmail.com</t>
  </si>
  <si>
    <t>duban.fernel1120@gmail.com</t>
  </si>
  <si>
    <t>1004898597jainerperez54@gmail.com</t>
  </si>
  <si>
    <t>yonairovergelgerrero@gmail.com</t>
  </si>
  <si>
    <t>vitosca1224@gmail.com</t>
  </si>
  <si>
    <t>morasanchezedwarfabian@gmail.com</t>
  </si>
  <si>
    <t>1068972934nospina018@gmail.com</t>
  </si>
  <si>
    <t>ginabaytteralvarado@gmail.com</t>
  </si>
  <si>
    <t>daniecrespo153@gmail.com</t>
  </si>
  <si>
    <t>cristian-vargas12@outlook.es</t>
  </si>
  <si>
    <t>nelsonestivengonzalez@gmail.com</t>
  </si>
  <si>
    <t>paulatuni21@gmail.com</t>
  </si>
  <si>
    <t>ped-1y@hotmail.com</t>
  </si>
  <si>
    <t>gabygaleno04@gmail.com</t>
  </si>
  <si>
    <t>jeimmyangulo2016@gmail.com</t>
  </si>
  <si>
    <t>steforoco@gmail.com</t>
  </si>
  <si>
    <t>hpoloca.27@gmail.com</t>
  </si>
  <si>
    <t>ndmolinap@unal.edu.co</t>
  </si>
  <si>
    <t>pauliandreimartin0993@gmail.com</t>
  </si>
  <si>
    <t>mafevergaravilla@gmail.com</t>
  </si>
  <si>
    <t>cifuentesyolanda11@gmail.com</t>
  </si>
  <si>
    <t>smontoya820@gmail.com</t>
  </si>
  <si>
    <t>francypamplona1995@gmail.com</t>
  </si>
  <si>
    <t>1020411360francypamplona1995@gmail.com</t>
  </si>
  <si>
    <t>diovanis2000@hotmail.com</t>
  </si>
  <si>
    <t>camiilarojas18@gmail.com</t>
  </si>
  <si>
    <t>juanescoram@unisabana.edu.co</t>
  </si>
  <si>
    <t>victora199915@gmail.com</t>
  </si>
  <si>
    <t>lalozapata023@gmail.com</t>
  </si>
  <si>
    <t>est.sara.saavedra@unimilitar.edu.co</t>
  </si>
  <si>
    <t>yulejimenez2010@hotmail.com</t>
  </si>
  <si>
    <t>vma9814213@gmail.com</t>
  </si>
  <si>
    <t>kartiravila25@gmail.com</t>
  </si>
  <si>
    <t>joyafelipe45@hotmail.com</t>
  </si>
  <si>
    <t>jaydercarrillo53@gmail.com</t>
  </si>
  <si>
    <t>ocampo.maria2002@gmail.com</t>
  </si>
  <si>
    <t>peinadolibeth@gmail.com</t>
  </si>
  <si>
    <t>alciestrada16@gmail.com</t>
  </si>
  <si>
    <t>daianadelam@hotmail.com</t>
  </si>
  <si>
    <t>andreacarolinainfanteflorez@gmail.com</t>
  </si>
  <si>
    <t>villamilamado@gmail.com</t>
  </si>
  <si>
    <t>alejarincon180215@gmail.com</t>
  </si>
  <si>
    <t>gorpul2619sd7@gmail.com</t>
  </si>
  <si>
    <t>jhonaflofer201587@gmail.com</t>
  </si>
  <si>
    <t>lauravalenfr17@gmail.com</t>
  </si>
  <si>
    <t>ibethquiroga14@gmail.com</t>
  </si>
  <si>
    <t>aospina323@gmail.com</t>
  </si>
  <si>
    <t>jbelpilo@gmail.com</t>
  </si>
  <si>
    <t>1115242066alianzaverdecalima@gmail.com</t>
  </si>
  <si>
    <t>lizethsoleypaez.2017@gmail.com</t>
  </si>
  <si>
    <t>vanessaolivos21@gmail.com</t>
  </si>
  <si>
    <t>alexitha152004@gmail.com</t>
  </si>
  <si>
    <t>wchacon917@gmail.com</t>
  </si>
  <si>
    <t>gomezpinedjuana46@gmail.com</t>
  </si>
  <si>
    <t>ericfernandohernandezbetancur@gmail.com</t>
  </si>
  <si>
    <t>yeimiyoanaramirezpiraquive@gmail.com</t>
  </si>
  <si>
    <t>deycihernandez11@gmail.com</t>
  </si>
  <si>
    <t>edinsonalejandro1508@gmail.com</t>
  </si>
  <si>
    <t>lourent19999@hotmail.com</t>
  </si>
  <si>
    <t>danielaalexandra1994@gmail.com</t>
  </si>
  <si>
    <t>mariakarolinafontalvo@gmail.com</t>
  </si>
  <si>
    <t>1065835130cristian.camilo.15@hotmail.com</t>
  </si>
  <si>
    <t>shirleysdiaz1011@gmail.com</t>
  </si>
  <si>
    <t>luiseduardogv04@gmail.com</t>
  </si>
  <si>
    <t>gabrielasanjuan1999@gmail.com</t>
  </si>
  <si>
    <t>1010042211isabelitagapa@gmail.com</t>
  </si>
  <si>
    <t>mariovima12@hotmail.com</t>
  </si>
  <si>
    <t>yudysnavarrocastillo@gmail.com</t>
  </si>
  <si>
    <t>ibanesvanegasyiceth@gmail.com</t>
  </si>
  <si>
    <t>luchdez1607@gmail.com</t>
  </si>
  <si>
    <t>yuleisy010809@gmail.com</t>
  </si>
  <si>
    <t>luisa.walteros07@gmail.com</t>
  </si>
  <si>
    <t>deiviortega879@gmail.com</t>
  </si>
  <si>
    <t>juandsocadaguib@colcaldas.edu.co</t>
  </si>
  <si>
    <t>daniloinfante2618@gmail.com</t>
  </si>
  <si>
    <t>marlinvanesa1234@gmail.com</t>
  </si>
  <si>
    <t>davidsan062015@gmail.com</t>
  </si>
  <si>
    <t>angieksilva@outlook.com</t>
  </si>
  <si>
    <t>amadacarrascalpedrozo@gmail.com</t>
  </si>
  <si>
    <t>sebastian6221@gmail.com</t>
  </si>
  <si>
    <t>1franklingil7@gmail.com</t>
  </si>
  <si>
    <t>vr0167803@gmail.com</t>
  </si>
  <si>
    <t>fuentesk578@gmail.com</t>
  </si>
  <si>
    <t>paredeswendy526@gmail.com</t>
  </si>
  <si>
    <t>casosa1293@gmail.com</t>
  </si>
  <si>
    <t>casosa1293@gmil.com</t>
  </si>
  <si>
    <t>katherinemillantellez25@gmail.com</t>
  </si>
  <si>
    <t>1003912727casosa1293@gmail.com</t>
  </si>
  <si>
    <t>1003914002casosa1293@gmail.com</t>
  </si>
  <si>
    <t>robincr7ariza@gmail.com</t>
  </si>
  <si>
    <t>tatiana1112cenda@gmail.com</t>
  </si>
  <si>
    <t>maria-isa021@hotmail.com</t>
  </si>
  <si>
    <t>wilsonadrianrodriguez@gmail.com</t>
  </si>
  <si>
    <t>nataliajaramillo817@gmail.com</t>
  </si>
  <si>
    <t>1000774405yupaola2000@gmail.com</t>
  </si>
  <si>
    <t>victorherrera28.10@gmail.com</t>
  </si>
  <si>
    <t>josecardenasblanco149@gmail.com</t>
  </si>
  <si>
    <t>paulaomartinez145@gmail.com</t>
  </si>
  <si>
    <t>albarracinsalazar8@gmail.com</t>
  </si>
  <si>
    <t>marlyhernan76@gmail.com</t>
  </si>
  <si>
    <t>duvan.stiven090@gmail.com</t>
  </si>
  <si>
    <t>andres.velandia@sedtolima.edu.co</t>
  </si>
  <si>
    <t>cindymestre11@gmail.com</t>
  </si>
  <si>
    <t>laura.rodriguezbohorquez@sedtolima.edu.co</t>
  </si>
  <si>
    <t>maria.mendietacamargo@sedtolima.edu.co</t>
  </si>
  <si>
    <t>fredy.quintero@sedtolima.edu.co</t>
  </si>
  <si>
    <t>pitomorr17@gmail.com</t>
  </si>
  <si>
    <t>forerocardonaisabella@gmail.com</t>
  </si>
  <si>
    <t>yayita3115485187@gmail.com</t>
  </si>
  <si>
    <t>daniel.sierra.castillo.2004@gmail.com</t>
  </si>
  <si>
    <t>edwardfabianingenieria@gmail.com</t>
  </si>
  <si>
    <t>clavijomoralesj@gmail.com</t>
  </si>
  <si>
    <t>jhonvargas2021jv@gmail.com</t>
  </si>
  <si>
    <t>angelitolibreros22@gmail.com</t>
  </si>
  <si>
    <t>yulicardonaposso4@gmail.com</t>
  </si>
  <si>
    <t>berstellycg@gmail.com</t>
  </si>
  <si>
    <t>jorgeclavijo220@gmail.com</t>
  </si>
  <si>
    <t>jannya.asprilla@uniminuto.edu.co</t>
  </si>
  <si>
    <t>sirleyguisao99@gmail.com</t>
  </si>
  <si>
    <t>deivisb2002@outlook.com</t>
  </si>
  <si>
    <t>mariaisabelalvarezpv@gmail.com</t>
  </si>
  <si>
    <t>juventud.anza@gmail.com</t>
  </si>
  <si>
    <t>1022003470juventud.anza@gmail.com</t>
  </si>
  <si>
    <t>1023748238juventud.anza@gmail.com</t>
  </si>
  <si>
    <t>jannyaasprilla15@gmail.com</t>
  </si>
  <si>
    <t>juan7776789@gmail.com</t>
  </si>
  <si>
    <t>vivisortega.26@gmail.com</t>
  </si>
  <si>
    <t>yelixa102009@hotmail.com</t>
  </si>
  <si>
    <t>danielsebastian12.2014@gmail.com</t>
  </si>
  <si>
    <t>yuliethtarazona3@gmail.com</t>
  </si>
  <si>
    <t>danielalesmes2001@gmail.com</t>
  </si>
  <si>
    <t>tatiianacrg@gmail.com</t>
  </si>
  <si>
    <t>dafebe9988@gmail.com</t>
  </si>
  <si>
    <t>ighernandez@uniboyaca.edu.co</t>
  </si>
  <si>
    <t>danielapinzongc@gmail.com</t>
  </si>
  <si>
    <t>florezn969@gmail.com</t>
  </si>
  <si>
    <t>anyilaverdejr07@gmail.com</t>
  </si>
  <si>
    <t>est.dana.arismendy@unimilitar.edu.co</t>
  </si>
  <si>
    <t>asprillajannya@gmail.com</t>
  </si>
  <si>
    <t>pipe24cardona@gmail.com</t>
  </si>
  <si>
    <t>deisycarolinalagos89@gmail.com</t>
  </si>
  <si>
    <t>dannasalinas09@gmail.com</t>
  </si>
  <si>
    <t>yurikitocubides@gmail.com</t>
  </si>
  <si>
    <t>elena.carolina2004@gmail.com</t>
  </si>
  <si>
    <t>va.moreno@udla.edu.co</t>
  </si>
  <si>
    <t>vascokevinalejandro@gmail.com</t>
  </si>
  <si>
    <t>sarastefanytorres@gmail.com</t>
  </si>
  <si>
    <t>jhojanpedreros01@gmail.com</t>
  </si>
  <si>
    <t>ksqo18@gmail.com</t>
  </si>
  <si>
    <t>mariaamoraleja13@gmail.com</t>
  </si>
  <si>
    <t>jennifercarolinacc2@gmail.com</t>
  </si>
  <si>
    <t>santi99restrepogon@gmail.com</t>
  </si>
  <si>
    <t>mafisleon14@gmail.com</t>
  </si>
  <si>
    <t>danitafutbol10@gmail.com</t>
  </si>
  <si>
    <t>karenvalesuro629@gmail.com</t>
  </si>
  <si>
    <t>gabys.garzon.garzon@gmail.com</t>
  </si>
  <si>
    <t>guerrerolombanas@gmail.com</t>
  </si>
  <si>
    <t>payaresballararianamailing@gmail.com</t>
  </si>
  <si>
    <t>tabordajaramilloviqui16@gmail.com</t>
  </si>
  <si>
    <t>natachaacevedo16@gmail.com</t>
  </si>
  <si>
    <t>jnramirezg@unal.edu.co</t>
  </si>
  <si>
    <t>cielosantamariagarcia@gmail.com</t>
  </si>
  <si>
    <t>juliangcely2004@gmail.com</t>
  </si>
  <si>
    <t>jehison897@gmail.com</t>
  </si>
  <si>
    <t>yimaral@hotmail.com</t>
  </si>
  <si>
    <t>juventudjosecanas@gmail.com</t>
  </si>
  <si>
    <t>camolio153@gmail.com</t>
  </si>
  <si>
    <t>andrea.gallego1228@gmail.com</t>
  </si>
  <si>
    <t>alejandrojara9706@gmail.com</t>
  </si>
  <si>
    <t>lorimerfraile@gmail.com</t>
  </si>
  <si>
    <t>nicolastore12@gmail.com</t>
  </si>
  <si>
    <t>anzuetanasly140@gmail.com</t>
  </si>
  <si>
    <t>floezjulian03@gmail.com</t>
  </si>
  <si>
    <t>nb151388@gmail.com</t>
  </si>
  <si>
    <t>daviancar23@gmail.com</t>
  </si>
  <si>
    <t>ruth9709@hotmail.com</t>
  </si>
  <si>
    <t>josemanuelagudelo123@gmail.com</t>
  </si>
  <si>
    <t>lufegepi0517@gmail.com</t>
  </si>
  <si>
    <t>santiigerrero01@gmail.com</t>
  </si>
  <si>
    <t>paulakarinaochoacuevas.14@gmail.com</t>
  </si>
  <si>
    <t>eduard.carde.12@gmail.com</t>
  </si>
  <si>
    <t>stephanyparra251@gmail.com</t>
  </si>
  <si>
    <t>uransebas@gmail.com</t>
  </si>
  <si>
    <t>canayised@gmail.com</t>
  </si>
  <si>
    <t>antonioortega785@gmail.com</t>
  </si>
  <si>
    <t>dannafery@gmail.com</t>
  </si>
  <si>
    <t>ce.claros@udla.edu.co</t>
  </si>
  <si>
    <t>angiserna04@gmail.com</t>
  </si>
  <si>
    <t>1001118833johangonzalex332@gmail.com</t>
  </si>
  <si>
    <t>yuliana27alvarado@gmail.com</t>
  </si>
  <si>
    <t>marianarorrego0403@gmail.com</t>
  </si>
  <si>
    <t>pastrant16@gmail.com</t>
  </si>
  <si>
    <t>alejo19082000@gmail.com</t>
  </si>
  <si>
    <t>linna22doncel@gmail.com</t>
  </si>
  <si>
    <t>josericardorodriguez0707@gmail.com</t>
  </si>
  <si>
    <t>fonsecaq12@gmail.com</t>
  </si>
  <si>
    <t>rivasguevara2002@gmail.com</t>
  </si>
  <si>
    <t>hernandezlucas779@gmail.com</t>
  </si>
  <si>
    <t>julianpineda1007.jp@gmail.com</t>
  </si>
  <si>
    <t>maferozom@gmail.com</t>
  </si>
  <si>
    <t>vanessamusicstart@gmail.com</t>
  </si>
  <si>
    <t>felpipe2004@gmail.com</t>
  </si>
  <si>
    <t>puertosergio02@gmail.com</t>
  </si>
  <si>
    <t>emiliochanfor@gmail.com</t>
  </si>
  <si>
    <t>jimyvargas233@gmail.com</t>
  </si>
  <si>
    <t>medinaisa1912@gmail.com</t>
  </si>
  <si>
    <t>acostapaula85@gmail.com</t>
  </si>
  <si>
    <t>yisamora29@gmail.com</t>
  </si>
  <si>
    <t>wittarplay@gmail.com</t>
  </si>
  <si>
    <t>paolagomezp8@gmail.com</t>
  </si>
  <si>
    <t>cattus12345@gmail.com</t>
  </si>
  <si>
    <t>murillomichelle283@gmail.com</t>
  </si>
  <si>
    <t>leydani95@gmail.com</t>
  </si>
  <si>
    <t>omarblanco3.0plus@gmail.com</t>
  </si>
  <si>
    <t>aldapisa23@yahoo.com</t>
  </si>
  <si>
    <t>edward.camesa3@gmail.com</t>
  </si>
  <si>
    <t>julianaveloza3@gmail.com</t>
  </si>
  <si>
    <t>proyectosmarianamartinezmelo@gmail.com</t>
  </si>
  <si>
    <t>23mjpq@gmail.com</t>
  </si>
  <si>
    <t>evelynosorioc.0@gmail.com</t>
  </si>
  <si>
    <t>diegoolaya290@gmail.com</t>
  </si>
  <si>
    <t>eritati1422@gmail.com</t>
  </si>
  <si>
    <t>dayismoreno8@gmail.com</t>
  </si>
  <si>
    <t>yelianasalum27@gmail.com</t>
  </si>
  <si>
    <t>rinconangie113@gmail.com</t>
  </si>
  <si>
    <t>jessik.kiu.96@gmail.com</t>
  </si>
  <si>
    <t>rojasr.carmened@gmail.com</t>
  </si>
  <si>
    <t>carolinego7@gmail.com</t>
  </si>
  <si>
    <t>sanchezsanchezkaroll@outlook.es</t>
  </si>
  <si>
    <t>miguel311876@gmail.com</t>
  </si>
  <si>
    <t>yesidtellez045@gmail.com</t>
  </si>
  <si>
    <t>yoselap04@outlook.com</t>
  </si>
  <si>
    <t>raileen612@gmail.com</t>
  </si>
  <si>
    <t>karenalejandraeguis@hotmail.com</t>
  </si>
  <si>
    <t>sarasofiapalaciobeltran@gmail.com</t>
  </si>
  <si>
    <t>lb6614748@gmail.com</t>
  </si>
  <si>
    <t>leidytaty23@gmail.com</t>
  </si>
  <si>
    <t>jeffersonmontesdelgado@yahoo.com.co</t>
  </si>
  <si>
    <t>castilloboj@gmail.com</t>
  </si>
  <si>
    <t>ximena.pinzon08@gmail.com</t>
  </si>
  <si>
    <t>aydelinesalazar2@gmail.com</t>
  </si>
  <si>
    <t>1085168739ehrhardtrzdani@gmail.com</t>
  </si>
  <si>
    <t>1085181718ehrhardtrzdani@gmail.com</t>
  </si>
  <si>
    <t>camiloyapu@gmail.com</t>
  </si>
  <si>
    <t>1004505051daniela.ehrhardt@unipaz.edu.co</t>
  </si>
  <si>
    <t>1002327517danisjunior9@gmail.com</t>
  </si>
  <si>
    <t>lherazo@unal.edu.co</t>
  </si>
  <si>
    <t>haroldbermudes769@gmail.com</t>
  </si>
  <si>
    <t>santiagochiqui9@gmail.com</t>
  </si>
  <si>
    <t>atenciosanchez2004z@gmail.com</t>
  </si>
  <si>
    <t>brallangombel@gmail.com</t>
  </si>
  <si>
    <t>lizethmolano_@hotmail.com</t>
  </si>
  <si>
    <t>aschiki@hotmail.com</t>
  </si>
  <si>
    <t>1038437199aschiki@hotmail.com</t>
  </si>
  <si>
    <t>luisa1038435270@gmail.com</t>
  </si>
  <si>
    <t>efragozobula@gmail.com</t>
  </si>
  <si>
    <t>dcallemenco@gmail.com</t>
  </si>
  <si>
    <t>dubanguairiyu@gmail.com</t>
  </si>
  <si>
    <t>1120242529friasdamarys0@gmail.com</t>
  </si>
  <si>
    <t>cristi30isa@gmail.com</t>
  </si>
  <si>
    <t>fabioandresgomezgomez@gmail.com</t>
  </si>
  <si>
    <t>kajubladu@gmail.com</t>
  </si>
  <si>
    <t>juanppu18@gmail.com</t>
  </si>
  <si>
    <t>bernabejejen@hotmail.com</t>
  </si>
  <si>
    <t>qoyeraldine@gmail.com</t>
  </si>
  <si>
    <t>juane.garciaj@gmail.com</t>
  </si>
  <si>
    <t>kgomezg129@gmail.com</t>
  </si>
  <si>
    <t>saidatorresmolina.15@gmail.com</t>
  </si>
  <si>
    <t>danixavacca@gmail.com</t>
  </si>
  <si>
    <t>mariacorderonery2001@gmail.com</t>
  </si>
  <si>
    <t>1070925695pipeacevdo@gmail.com</t>
  </si>
  <si>
    <t>arenillas.1116@gmail.com</t>
  </si>
  <si>
    <t>kellyjho_06@hotmail.com</t>
  </si>
  <si>
    <t>juanvaleb7@gmail.com</t>
  </si>
  <si>
    <t>morellaescorciaalvarez@gmail.com</t>
  </si>
  <si>
    <t>ayandroith.2003@gmail.com</t>
  </si>
  <si>
    <t>meideijhon@hotmail.com</t>
  </si>
  <si>
    <t>emmanuelalcocerdelacruz@gmail.com</t>
  </si>
  <si>
    <t>nayelisurdiales20@gmail.com</t>
  </si>
  <si>
    <t>yoserdaz15@gmail.com</t>
  </si>
  <si>
    <t>rodriguezjosealfredo69@gmail.com</t>
  </si>
  <si>
    <t>gustavovalencia0305@gmail.com</t>
  </si>
  <si>
    <t>spdianis@gmail.com</t>
  </si>
  <si>
    <t>claudiacortesa1235@gmail.com</t>
  </si>
  <si>
    <t>ksachacon03@gmail.com</t>
  </si>
  <si>
    <t>juanitaprieto78@gmail.com</t>
  </si>
  <si>
    <t>dl1527247@gmail.com</t>
  </si>
  <si>
    <t>1002525403arbglo@hotmail.com</t>
  </si>
  <si>
    <t>reinelalf@gmail.com</t>
  </si>
  <si>
    <t>soyjeicob@gmail.com</t>
  </si>
  <si>
    <t>lunaruiz006@gmail.com</t>
  </si>
  <si>
    <t>lauralafernandaloca@gmail.com</t>
  </si>
  <si>
    <t>lisbetbernal@gmail.com</t>
  </si>
  <si>
    <t>cnalejandrosanchez@gmail.com</t>
  </si>
  <si>
    <t>paulamarin0217@gmail.com</t>
  </si>
  <si>
    <t>yenquitognz02@gmail.com</t>
  </si>
  <si>
    <t>deivince09@gmail.com</t>
  </si>
  <si>
    <t>andreasantander2021@gmail.com</t>
  </si>
  <si>
    <t>dannahurtado09@hotmail.com</t>
  </si>
  <si>
    <t>jhonsebastianm33@gmail.com</t>
  </si>
  <si>
    <t>jhasdy2719@gmail.com</t>
  </si>
  <si>
    <t>carlosdrpinto@gmail.com</t>
  </si>
  <si>
    <t>danieltobon264@gmail.com</t>
  </si>
  <si>
    <t>nicolasruiz945@gmail.com</t>
  </si>
  <si>
    <t>andressolaya451@gmail.com</t>
  </si>
  <si>
    <t>perdomod447@gmail.com</t>
  </si>
  <si>
    <t>donatofire070@gmail.com</t>
  </si>
  <si>
    <t>tatianachacue@gmail.com</t>
  </si>
  <si>
    <t>dannypastranaperez@gmail.com</t>
  </si>
  <si>
    <t>nicolasandresgarcia63@gmail.com</t>
  </si>
  <si>
    <t>felixcatellon@gmail.com</t>
  </si>
  <si>
    <t>777juansierra@gmail.com</t>
  </si>
  <si>
    <t>acostayeru20@gmail.com</t>
  </si>
  <si>
    <t>mendivelso.maria06@gmail.com</t>
  </si>
  <si>
    <t>mjuanb25@gmail.com</t>
  </si>
  <si>
    <t>dayanardila0010@gmail.com</t>
  </si>
  <si>
    <t>saritaparrapi@gmail.com</t>
  </si>
  <si>
    <t>catanaos10@gmail.com</t>
  </si>
  <si>
    <t>1045424712albeirosalgadomolina@gmail.com</t>
  </si>
  <si>
    <t>12345andreasoto@gmail.com</t>
  </si>
  <si>
    <t>102011463612345andreasoto@gmail.com</t>
  </si>
  <si>
    <t>100755444112345andreasoto@gmail.com</t>
  </si>
  <si>
    <t>104541697012345andreasoto@gmail.com</t>
  </si>
  <si>
    <t>104541903612345andreasoto@gmail.com</t>
  </si>
  <si>
    <t>104542081412345andreasoto@gmail.com</t>
  </si>
  <si>
    <t>104049238212345andreasoto@gmail.com</t>
  </si>
  <si>
    <t>104541740912345andreasoto@gmail.com</t>
  </si>
  <si>
    <t>100774665912345andreasoto@gmail.com</t>
  </si>
  <si>
    <t>marlonvanegas2003@gmail.com</t>
  </si>
  <si>
    <t>d641@gmail.com</t>
  </si>
  <si>
    <t>100208528912345andreasoto@gmail.com</t>
  </si>
  <si>
    <t>anakarinapg02@hotmail.com</t>
  </si>
  <si>
    <t>ninojimenezvalentina@gmail.com</t>
  </si>
  <si>
    <t>1002320671alianzaverdemlb@gmail.com</t>
  </si>
  <si>
    <t>1049929350alianzaverdemlb@gmail.com</t>
  </si>
  <si>
    <t>1193532587alianzaverdemlb@gmail.com</t>
  </si>
  <si>
    <t>rojasdairon65@gmail.com</t>
  </si>
  <si>
    <t>giinji6@gmail.com</t>
  </si>
  <si>
    <t>copeteeludivia@gmail.com</t>
  </si>
  <si>
    <t>castillojose071998@gmail.com</t>
  </si>
  <si>
    <t>plataformajuvenil02@gmail.com</t>
  </si>
  <si>
    <t>juanmbetancurtl@gmail.com</t>
  </si>
  <si>
    <t>lau.v0404sm@gmail.com</t>
  </si>
  <si>
    <t>juanestebanbernalsalazar@gmail.com</t>
  </si>
  <si>
    <t>juanaluciavalenciagomez@gmail.com</t>
  </si>
  <si>
    <t>azneny@gmail.com</t>
  </si>
  <si>
    <t>1093854326azneny@gmail.com</t>
  </si>
  <si>
    <t>104542447112345andreasoto@gmail.com</t>
  </si>
  <si>
    <t>juanmanuelrivera321@gmail.com</t>
  </si>
  <si>
    <t>1039681914azneny@gmail.com</t>
  </si>
  <si>
    <t>1037368284azneny@gmail.com</t>
  </si>
  <si>
    <t>paolaandreapidrahita@gmail.com</t>
  </si>
  <si>
    <t>marielyt.1984@gmail.com</t>
  </si>
  <si>
    <t>lydaconsueloacelas@gmail.com</t>
  </si>
  <si>
    <t>1069258081lydaconsueloacelas@gmail.com</t>
  </si>
  <si>
    <t>1103470275lydaconsueloacelas@gmail.com</t>
  </si>
  <si>
    <t>1103470333lydaconsueloacelas@gmail.com</t>
  </si>
  <si>
    <t>1103470045lydaconsueloacelas@gmail.com</t>
  </si>
  <si>
    <t>1193283176carlysierra123@gmail.com</t>
  </si>
  <si>
    <t>1039684069azneny@gmail.com</t>
  </si>
  <si>
    <t>1039681275azneny@gmail.com</t>
  </si>
  <si>
    <t>giinji01@gmail.com</t>
  </si>
  <si>
    <t>jovenesverdefrontino@gmail.com</t>
  </si>
  <si>
    <t>jucedi1997@gmail.com</t>
  </si>
  <si>
    <t>manriquezully043@gmail.com</t>
  </si>
  <si>
    <t>cesarelias1316@gmail.com</t>
  </si>
  <si>
    <t>neider.moreno.cabrera5@gmail.com</t>
  </si>
  <si>
    <t>lumitani0816@gmail.com</t>
  </si>
  <si>
    <t>juansegoga.9@gmail.com</t>
  </si>
  <si>
    <t>valentinabautistamachuca1998@gmail.com</t>
  </si>
  <si>
    <t>leidycelyylmh@gmail.com</t>
  </si>
  <si>
    <t>alvarocot20@gmail.com</t>
  </si>
  <si>
    <t>tromattac@gmail.com</t>
  </si>
  <si>
    <t>1007646088andreagar9419@gmail.com</t>
  </si>
  <si>
    <t>fray.gonzalez0615@gmail.com</t>
  </si>
  <si>
    <t>alanramirez@nsb.edu.co</t>
  </si>
  <si>
    <t>daniel.vlogone@gmail.com</t>
  </si>
  <si>
    <t>mrojascasarrubia@gmail.com</t>
  </si>
  <si>
    <t>santirojas071@gmail.com</t>
  </si>
  <si>
    <t>negreteana0897@gmail.com</t>
  </si>
  <si>
    <t>brian532vega@gmail.com</t>
  </si>
  <si>
    <t>camiluna912@gmail.com</t>
  </si>
  <si>
    <t>angulaperez@gmail.com</t>
  </si>
  <si>
    <t>acsegura07@gmail.com</t>
  </si>
  <si>
    <t>jaagudelof@gmail.com</t>
  </si>
  <si>
    <t>danibl2000@outlook.com</t>
  </si>
  <si>
    <t>1133794266padillaani217@gmail.com</t>
  </si>
  <si>
    <t>1000274442diliasofiaflorezmartinez@gmail.com</t>
  </si>
  <si>
    <t>1003049121daliacastillo01@outlook.com</t>
  </si>
  <si>
    <t>1003050634perezdinaluz9@gmail.com</t>
  </si>
  <si>
    <t>1007866588jmorelo498@gmail.com</t>
  </si>
  <si>
    <t>jhoanjoseprado123@gmail.com</t>
  </si>
  <si>
    <t>pencuealf@gmail.com</t>
  </si>
  <si>
    <t>leiderquipo69@gmail.com</t>
  </si>
  <si>
    <t>andres.c@outlook.es</t>
  </si>
  <si>
    <t>menesesjvale@gmail.com</t>
  </si>
  <si>
    <t>mruth0108@gmail.com</t>
  </si>
  <si>
    <t>chacon_alexis@hotmail.com</t>
  </si>
  <si>
    <t>julito172412@gmail.com</t>
  </si>
  <si>
    <t>jesustiven.sjg@gmail.com</t>
  </si>
  <si>
    <t>nicocastr.00@hotmail.com</t>
  </si>
  <si>
    <t>mahm410@gmail.com</t>
  </si>
  <si>
    <t>solangivega1120@gmail.com</t>
  </si>
  <si>
    <t>kattylorenatorresahumada8@gmail.com</t>
  </si>
  <si>
    <t>heidypulido09@gmail.com</t>
  </si>
  <si>
    <t>Angiecarmona199@gmail.com</t>
  </si>
  <si>
    <t>dayannamayorga80@gmail.com</t>
  </si>
  <si>
    <t>cindyvargas555@gmail.com</t>
  </si>
  <si>
    <t>florezrenteriaa05@gmail.com</t>
  </si>
  <si>
    <t>contactosamuelpena@gmail.com</t>
  </si>
  <si>
    <t>joxangelus97@gmail.com</t>
  </si>
  <si>
    <t>juanpablodiazsalced1410@gmail.com</t>
  </si>
  <si>
    <t>milton99ccesar@gmail.com</t>
  </si>
  <si>
    <t>penaabriljhonatanstiven@gmail.com</t>
  </si>
  <si>
    <t>johanamoreno9704@gmail.com</t>
  </si>
  <si>
    <t>julian_andres.cuellar@hotmail.com</t>
  </si>
  <si>
    <t>juandiegoherrerabello84@gmail.com</t>
  </si>
  <si>
    <t>natacallemc@gmail.com</t>
  </si>
  <si>
    <t>rcamilatan@gmail.com</t>
  </si>
  <si>
    <t>jdlacalle@pm.me</t>
  </si>
  <si>
    <t>taniadanielacb@gmail.com</t>
  </si>
  <si>
    <t>goldenlegionclub@gmail.com</t>
  </si>
  <si>
    <t>majosimmonds08@gmail.com</t>
  </si>
  <si>
    <t>pabis03132003@hotmail.com</t>
  </si>
  <si>
    <t>1127078970pabis03132003@hotmail.com</t>
  </si>
  <si>
    <t>carollanne99@gmail.com</t>
  </si>
  <si>
    <t>pablommadrid@gmail.com</t>
  </si>
  <si>
    <t>1193317278patriciaortegon81@gmail.com</t>
  </si>
  <si>
    <t>1006797523patriciaortegon81@gmail.com</t>
  </si>
  <si>
    <t>sebastianjsst@gmail.com</t>
  </si>
  <si>
    <t>marianavalenciabeltran@gmail.com</t>
  </si>
  <si>
    <t>munoznicolas0032.0@gmail.com</t>
  </si>
  <si>
    <t>mitsynicolezapata@gmail.com</t>
  </si>
  <si>
    <t>ragarciaca@unal.edu.co</t>
  </si>
  <si>
    <t>alexisalexisrojasfresneda@gmail.com</t>
  </si>
  <si>
    <t>feliesp.22@gmail.com</t>
  </si>
  <si>
    <t>1030676754gabrielagonzalez15@outlook.es</t>
  </si>
  <si>
    <t>palacioriosjuanjose@gmail.com</t>
  </si>
  <si>
    <t>midas280502@gmail.com</t>
  </si>
  <si>
    <t>rodrgzmateo@gmail.com</t>
  </si>
  <si>
    <t>yesidquipo2001@gmail.com</t>
  </si>
  <si>
    <t>thomasperezrpo09@gmail.com</t>
  </si>
  <si>
    <t>dr428950@gmail.com</t>
  </si>
  <si>
    <t>mateo0223mogollon@gmail.com</t>
  </si>
  <si>
    <t>samuelguerradg@gmail.com</t>
  </si>
  <si>
    <t>cristianfen2@gmail.com</t>
  </si>
  <si>
    <t>susapt-2@hotmail.com</t>
  </si>
  <si>
    <t>santiago_lopez4@outlook.com</t>
  </si>
  <si>
    <t>juanpablomallama@gmail.com</t>
  </si>
  <si>
    <t>ederd1031@gmail.com</t>
  </si>
  <si>
    <t>joseluisrincon01@gmail.com</t>
  </si>
  <si>
    <t>santiagomunera20@gmail.com</t>
  </si>
  <si>
    <t>maposebquiceno@gmail.com</t>
  </si>
  <si>
    <t>lsrodriguezd@itifjdecaldas.edu.co</t>
  </si>
  <si>
    <t>tadeomontoya2403@hotmail.com</t>
  </si>
  <si>
    <t>cristiancuellarlaverde@hotmail.com</t>
  </si>
  <si>
    <t>haser0823@gmail.com</t>
  </si>
  <si>
    <t>ruthfonser12@gmail.com</t>
  </si>
  <si>
    <t>familiaduartemillan@gmail.com</t>
  </si>
  <si>
    <t>xcamilo7@outlook.es</t>
  </si>
  <si>
    <t>mabear171020@gmail.com</t>
  </si>
  <si>
    <t>jsah2001@gmail.com</t>
  </si>
  <si>
    <t>dbarco53@gmail.com</t>
  </si>
  <si>
    <t>alianzaverdecaqueta@gmail.com</t>
  </si>
  <si>
    <t>pablo.hernandez1997@outlook.com</t>
  </si>
  <si>
    <t>corisma84@gmail.com</t>
  </si>
  <si>
    <t>niyali.30@hotmail.com</t>
  </si>
  <si>
    <t>bohorquezestebanfajardo@gmail.com</t>
  </si>
  <si>
    <t>1001849354partidoverdetierralta2022@gmail.com</t>
  </si>
  <si>
    <t>1032261667partidoverdetierralta2022@gmail.com</t>
  </si>
  <si>
    <t>1192925130partidoverdetierralta2022@gmail.com</t>
  </si>
  <si>
    <t>1193526688partidoverdetierralta2022@gmail.com</t>
  </si>
  <si>
    <t>1192771910partidoverdetierralta2022@gmail.com</t>
  </si>
  <si>
    <t>1003737781cesargiraldo401@gmail.com</t>
  </si>
  <si>
    <t>arenaselena16@gmail.com</t>
  </si>
  <si>
    <t>1192719080cesargiraldo401@gmail.com</t>
  </si>
  <si>
    <t>danielaalejandra7923@gmail.com</t>
  </si>
  <si>
    <t>1192917954partidoverdetierralta2022@gmail.com</t>
  </si>
  <si>
    <t>1047471255partidoverdetierralta2022@gmail.com</t>
  </si>
  <si>
    <t>1192917766partidoverdetierralta2022@gmail.com</t>
  </si>
  <si>
    <t>juanjjpp2523@gmail.com</t>
  </si>
  <si>
    <t>saravalentinaosoriojimenez@gmail.com</t>
  </si>
  <si>
    <t>1074009232partidoverdetierralta2022@gmail.com</t>
  </si>
  <si>
    <t>1002028518partidoverdetierralta2022@gmail.com</t>
  </si>
  <si>
    <t>1192739720partidoverdetierralta2022@gmail.com</t>
  </si>
  <si>
    <t>1003737127partidoverdetierralta2022@gmail.com</t>
  </si>
  <si>
    <t>1192911329partidoverdetierralta2022@gmail.com</t>
  </si>
  <si>
    <t>1074008791partidoverdetierralta2022@gmail.com</t>
  </si>
  <si>
    <t>1068823153partidoverdetierralta2022@gmail.com</t>
  </si>
  <si>
    <t>1074010355partidoverdetierralta2022@gmail.com</t>
  </si>
  <si>
    <t>1074008964partidoverdetierralta2022@gmail.com</t>
  </si>
  <si>
    <t>1003736231partidoverdetierralta2022@gmail.com</t>
  </si>
  <si>
    <t>1073970681partidoverdetierralta2022@gmail.com</t>
  </si>
  <si>
    <t>jeronimocortesvillanueva@gmail.com</t>
  </si>
  <si>
    <t>1073969688partidoverdetierralta2022@gmail.com</t>
  </si>
  <si>
    <t>1007411465partidoverdetierralta2022@gmail.com</t>
  </si>
  <si>
    <t>1003735565partidoverdetierralta2022@gmail.com</t>
  </si>
  <si>
    <t>1071432300partidoverdetierralta2022@gmail.com</t>
  </si>
  <si>
    <t>1007223644anfmejiaro@gmail.com</t>
  </si>
  <si>
    <t>camilopg1031@gmail.com</t>
  </si>
  <si>
    <t>joseluismonsalve00@gmail.com</t>
  </si>
  <si>
    <t>manuela.sierra.1403@gmail.com</t>
  </si>
  <si>
    <t>rodriguezyuliana35852@gmail.com</t>
  </si>
  <si>
    <t>yudylondi7@gmail.com</t>
  </si>
  <si>
    <t>nicomejiape181@gmail.com</t>
  </si>
  <si>
    <t>alejandrolopez11081@gmail.com</t>
  </si>
  <si>
    <t>danni.betancur@utp.edu.co</t>
  </si>
  <si>
    <t>rafagalvez51@gmail.com</t>
  </si>
  <si>
    <t>david.gomez1@utp.edu.co</t>
  </si>
  <si>
    <t>1003595101partidoverdetierralta2022@gmail.com</t>
  </si>
  <si>
    <t>karendanneisymendozaromero890@gmail.com</t>
  </si>
  <si>
    <t>laurad.santana@urosario.edu.co</t>
  </si>
  <si>
    <t>julian.mendoza1@outlook.com</t>
  </si>
  <si>
    <t>juanaristizabal447@gmail.com</t>
  </si>
  <si>
    <t>ria.098ricardo@gmail.com</t>
  </si>
  <si>
    <t>1067590239angulojairo0219@gmail.com</t>
  </si>
  <si>
    <t>aleja88as@gmail.com</t>
  </si>
  <si>
    <t>juanbeac1998@gmail.com</t>
  </si>
  <si>
    <t>rengifojuan41@gmail.com</t>
  </si>
  <si>
    <t>dbuesaquillo@unicolmayor.edu.co</t>
  </si>
  <si>
    <t>jorgerey780@gmail.com</t>
  </si>
  <si>
    <t>gabimorevelasco@hotmail.com</t>
  </si>
  <si>
    <t>juanf-1000@hotmail.com</t>
  </si>
  <si>
    <t>acosta.lufe@gmail.com</t>
  </si>
  <si>
    <t>germansarmiento0128@gmail.com</t>
  </si>
  <si>
    <t>gmuetonesm@gmail.com</t>
  </si>
  <si>
    <t>mesamontoya61@gmail.com</t>
  </si>
  <si>
    <t>adm.maicollrojas@gmail.com</t>
  </si>
  <si>
    <t>isabellagc924@gmail.com</t>
  </si>
  <si>
    <t>paulaguisel_9822@hotmail.com</t>
  </si>
  <si>
    <t>montesanyi72@gmail.com</t>
  </si>
  <si>
    <t>seaherreramo@gmail.com</t>
  </si>
  <si>
    <t>kcardenas35@uan.edu.co</t>
  </si>
  <si>
    <t>bdiazchavez18@gmail.com</t>
  </si>
  <si>
    <t>saracastanedalondono9@gmail.com</t>
  </si>
  <si>
    <t>1102634404verdealianza23@gmail.com</t>
  </si>
  <si>
    <t>saintmary4699@gmail.com</t>
  </si>
  <si>
    <t>lisnethsandoval@gmail.com</t>
  </si>
  <si>
    <t>manuela.arcila@utp.edu.co</t>
  </si>
  <si>
    <t>planetyuyu@me.com</t>
  </si>
  <si>
    <t>sebasperdomo528@gmail.com</t>
  </si>
  <si>
    <t>1093231117andres.leon0@gmail.com</t>
  </si>
  <si>
    <t>juanjomolina99@gmail.com</t>
  </si>
  <si>
    <t>yuliana_mr2@hotmail.com</t>
  </si>
  <si>
    <t>juanjosehernandezchanchay@gmail.com</t>
  </si>
  <si>
    <t>duque9710@gmail.com</t>
  </si>
  <si>
    <t>cmedinarcila@gmail.com</t>
  </si>
  <si>
    <t>vecheverri2806@gmail.com</t>
  </si>
  <si>
    <t>argivo@hotmail.com</t>
  </si>
  <si>
    <t>loraenoc7@gmail.com</t>
  </si>
  <si>
    <t>alonsomarulandabyn@gmail.com</t>
  </si>
  <si>
    <t>1077423853faryamor@gmail.com</t>
  </si>
  <si>
    <t>106796809alonsomarulandabyn@gmail.com</t>
  </si>
  <si>
    <t>1225089865alonsomarulandabyn@gmail.com</t>
  </si>
  <si>
    <t>1225093659faryamor@gmail.com</t>
  </si>
  <si>
    <t>stiven.arenas@correounivalle.edu.co</t>
  </si>
  <si>
    <t>isasimage1997@gmail.com</t>
  </si>
  <si>
    <t>andreslaudis@gmail.com</t>
  </si>
  <si>
    <t>nohely1124@hotmail.com</t>
  </si>
  <si>
    <t>calzadonohe@gmail.com</t>
  </si>
  <si>
    <t>kristal.alejandra2004@gmail.com</t>
  </si>
  <si>
    <t>a.gualdron@uniandes.edu.co</t>
  </si>
  <si>
    <t>alejosuc@hotmail.com</t>
  </si>
  <si>
    <t>camiloquintero.97@gmail.com</t>
  </si>
  <si>
    <t>lauracamilav708@gmail.com</t>
  </si>
  <si>
    <t>jhonandresvada@gmail.com</t>
  </si>
  <si>
    <t>alonsomarulandabyn@gamil.com</t>
  </si>
  <si>
    <t>juandavidinsignares24@gmail.com</t>
  </si>
  <si>
    <t>santyrinc04@gmail.com</t>
  </si>
  <si>
    <t>diegocorreatirado@gmail.com</t>
  </si>
  <si>
    <t>quifer0310@gmail.com</t>
  </si>
  <si>
    <t>paoarango289.l@gmail.com</t>
  </si>
  <si>
    <t>1087425288juanpablomallama@gmail.com</t>
  </si>
  <si>
    <t>oscarpaternina626@gmail.com</t>
  </si>
  <si>
    <t>jeravila001@gmail.com</t>
  </si>
  <si>
    <t>tarodriguez354@gmail.com</t>
  </si>
  <si>
    <t>kevistiven98@hotmail.com</t>
  </si>
  <si>
    <t>1087413310juanpablomallama@gmail.com</t>
  </si>
  <si>
    <t>javierorentive8@gmail.com</t>
  </si>
  <si>
    <t>elizacamargo9831@gmail.com</t>
  </si>
  <si>
    <t>ernestoandresp2@gmail.com</t>
  </si>
  <si>
    <t>nirlenjgarnicapache@gmail.com</t>
  </si>
  <si>
    <t>kevinugcderecho2000@gmail.com</t>
  </si>
  <si>
    <t>camilafercorrea17@gmail.com</t>
  </si>
  <si>
    <t>yismarboada123@gmail.com</t>
  </si>
  <si>
    <t>lizmay9793@hotmail.com</t>
  </si>
  <si>
    <t>lauraperez0223@gmail.com</t>
  </si>
  <si>
    <t>morenorosa777@gmail.com</t>
  </si>
  <si>
    <t>limolina23@hotmail.com</t>
  </si>
  <si>
    <t>camilotinoco95@gmail.com</t>
  </si>
  <si>
    <t>1115692223cepeda7711m@gmail.com</t>
  </si>
  <si>
    <t>angiecaroheredia05@gmail.com</t>
  </si>
  <si>
    <t>yurleyvargasduran@gmail.com</t>
  </si>
  <si>
    <t>torressgarciaatati@hotmail.com</t>
  </si>
  <si>
    <t>besaca010@hotmail.com</t>
  </si>
  <si>
    <t>angiecardenas17@hotmail.com</t>
  </si>
  <si>
    <t>adriansuarezmtl@gmail.com</t>
  </si>
  <si>
    <t>yanineestepa.97@gmail.com</t>
  </si>
  <si>
    <t>1002740409ventuario18@hotmail.com</t>
  </si>
  <si>
    <t>ingrid.t.vivas@gmail.com</t>
  </si>
  <si>
    <t>sandraparedesachagua@gmail.com</t>
  </si>
  <si>
    <t>jcamila787@gmail.com</t>
  </si>
  <si>
    <t>gabrielagonzalez15@outlook.es</t>
  </si>
  <si>
    <t>1114459804luan1814@hotmail.com</t>
  </si>
  <si>
    <t>sairiasdayanna1116@gmail.com</t>
  </si>
  <si>
    <t>1007543558yadiraclauu04@gmail.com</t>
  </si>
  <si>
    <t>1112883413verdealianza23@gmail.com</t>
  </si>
  <si>
    <t>sebasht2797@hotmail.com</t>
  </si>
  <si>
    <t>yuryferarevalo@gmail.com</t>
  </si>
  <si>
    <t>laurajulianarodriguezz@gmail.com</t>
  </si>
  <si>
    <t>malcolmromero4@gmail.com</t>
  </si>
  <si>
    <t>jossep2849@gmail.com</t>
  </si>
  <si>
    <t>thenicolas05ca@gmail.com</t>
  </si>
  <si>
    <t>cristian.johan2108@gmail.com</t>
  </si>
  <si>
    <t>jesusfvssaad@gmail.com</t>
  </si>
  <si>
    <t>m.penam@uniandes.edu.co</t>
  </si>
  <si>
    <t>yen.velasquez23@gmail.com</t>
  </si>
  <si>
    <t>larens_03@hotmail.com</t>
  </si>
  <si>
    <t>camilomogollon222@gmail.com</t>
  </si>
  <si>
    <t>mariale.v17a@gmail.com</t>
  </si>
  <si>
    <t>jufemor@gmail.com</t>
  </si>
  <si>
    <t>nmora.informatica@gmail.com</t>
  </si>
  <si>
    <t>carlossantanderabg@hotmail.com</t>
  </si>
  <si>
    <t>dilangaviria1598@yahoo.es</t>
  </si>
  <si>
    <t>fedegs2000@gmail.com</t>
  </si>
  <si>
    <t>yuli.stefany00@gmail.com</t>
  </si>
  <si>
    <t>joscavilla1997@gmail.com</t>
  </si>
  <si>
    <t>camiconcejal@gmail.com</t>
  </si>
  <si>
    <t>marias35@itfip.edu.co</t>
  </si>
  <si>
    <t>sebastian06092002@hotmail.com</t>
  </si>
  <si>
    <t>sofialaregia6@gmail.com</t>
  </si>
  <si>
    <t>perezortizjuan07@gmail.com</t>
  </si>
  <si>
    <t>lcapena0409@gmail.com</t>
  </si>
  <si>
    <t>adrianalizeth822@gmail.com</t>
  </si>
  <si>
    <t>miniumbluck@gmail.com</t>
  </si>
  <si>
    <t>felipecmorales3@gmail.com</t>
  </si>
  <si>
    <t>afonsecago@unal.edu.co</t>
  </si>
  <si>
    <t>sofiabaez23@hotmail.com</t>
  </si>
  <si>
    <t>maria3d11@gmail.com</t>
  </si>
  <si>
    <t>alexalzate1009@gmail.com</t>
  </si>
  <si>
    <t>juanla.rash@gmail.com</t>
  </si>
  <si>
    <t>JUANZEBASTIANMARTINEZ@GMAIL.COM</t>
  </si>
  <si>
    <t>tatis2007g@gmail.com</t>
  </si>
  <si>
    <t>pedropabloospinadelrio8@gmail.com</t>
  </si>
  <si>
    <t>mianhece@hotmail.com</t>
  </si>
  <si>
    <t>jorgerubianocervantes@gmail.com</t>
  </si>
  <si>
    <t>mariferca0918@gmail.com</t>
  </si>
  <si>
    <t>restrepod2801@gmail.com</t>
  </si>
  <si>
    <t>famm9701@gmail.com</t>
  </si>
  <si>
    <t>yulianosanchez@gmail.com</t>
  </si>
  <si>
    <t>rojasfernanda0812@gmail.com</t>
  </si>
  <si>
    <t>manueltrujillo222@gmail.com</t>
  </si>
  <si>
    <t>alxioroma11@gmail.com</t>
  </si>
  <si>
    <t>mateus28perez@gmail.com</t>
  </si>
  <si>
    <t>cristianguataquira.97@gmail.com</t>
  </si>
  <si>
    <t>jplm1311@gmail.com</t>
  </si>
  <si>
    <t>miguelmendozacas@hotmail.com</t>
  </si>
  <si>
    <t>yasmithortiz1403@gmail.com</t>
  </si>
  <si>
    <t>rahernandezs@ut.edu.co</t>
  </si>
  <si>
    <t>vargaskarolviviana@gmail.com</t>
  </si>
  <si>
    <t>cean1996@hotmail.com</t>
  </si>
  <si>
    <t>ospinosandry17@gmail.com</t>
  </si>
  <si>
    <t>katerinsofia872@gmail.com</t>
  </si>
  <si>
    <t>andresfelrey12@hotmail.com</t>
  </si>
  <si>
    <t>jpcontress@gmail.com</t>
  </si>
  <si>
    <t>karenperdomoarenas@gmail.com</t>
  </si>
  <si>
    <t>mcamilamonje@gmail.com</t>
  </si>
  <si>
    <t>darahrincon@gmail.com</t>
  </si>
  <si>
    <t>marlon040317@gmail.com</t>
  </si>
  <si>
    <t>dlga831@gmail.com</t>
  </si>
  <si>
    <t>juancharrys08@gmail.com</t>
  </si>
  <si>
    <t>julian.sito1275@gmail.com</t>
  </si>
  <si>
    <t>funieles4@gmail.com</t>
  </si>
  <si>
    <t>ogabrielavn1@gmail.com</t>
  </si>
  <si>
    <t>camayomonica35@gmail.com</t>
  </si>
  <si>
    <t>adrianmesap25@gmail.com</t>
  </si>
  <si>
    <t>rodriguezscarleth915@gmail.com</t>
  </si>
  <si>
    <t>fernandatisoy@gmail.com</t>
  </si>
  <si>
    <t>fr2092024@gmail.com</t>
  </si>
  <si>
    <t>deinnyagudelo03@gmail.com</t>
  </si>
  <si>
    <t>dgmariajosegarciaacosta@gmail.com</t>
  </si>
  <si>
    <t>oscarhxh21@gmail.com</t>
  </si>
  <si>
    <t>juliethguarin00@gmail.com</t>
  </si>
  <si>
    <t>angiepaolajajoytisoy@gmail.com</t>
  </si>
  <si>
    <t>1010154615fernandatisoy@gmail.com</t>
  </si>
  <si>
    <t>andres04fg02@gmail.com</t>
  </si>
  <si>
    <t>1004924874fernandatisoy@gmail.com</t>
  </si>
  <si>
    <t>zaietvalentina@gmail.com</t>
  </si>
  <si>
    <t>erikatatianaherrera6@outlook.com</t>
  </si>
  <si>
    <t>mulett02204@gmail.com</t>
  </si>
  <si>
    <t>stacymontesrodriguez@gmail.com</t>
  </si>
  <si>
    <t>margatic34@hotmail.com</t>
  </si>
  <si>
    <t>leideresneider25@hotmail.com</t>
  </si>
  <si>
    <t>sergiocalvo2001@gmail.com</t>
  </si>
  <si>
    <t>ceballosc5400@gmail.com</t>
  </si>
  <si>
    <t>kyisellmartinez@gmail.com</t>
  </si>
  <si>
    <t>nataliacon56@gmail.com</t>
  </si>
  <si>
    <t>anpabufi@gmail.com</t>
  </si>
  <si>
    <t>alanlariosjimenez2021@gmail.com</t>
  </si>
  <si>
    <t>jorge2001cudris@gmail.com</t>
  </si>
  <si>
    <t>scuartas16@gmail.com</t>
  </si>
  <si>
    <t>angelicalobo69@gmail.com</t>
  </si>
  <si>
    <t>fc5858110@gmail.com</t>
  </si>
  <si>
    <t>camilogomeza28@gmail.com</t>
  </si>
  <si>
    <t>sarmientocarlos883@gmail.com</t>
  </si>
  <si>
    <t>davidelgadov05@gmail.com</t>
  </si>
  <si>
    <t>jessicamarcelaospinavelez@gmail.com</t>
  </si>
  <si>
    <t>jdgc162310@gmail.com</t>
  </si>
  <si>
    <t>karenlicedparada1@gmail.com</t>
  </si>
  <si>
    <t>1005052818jhoanseb082@gmail.com</t>
  </si>
  <si>
    <t>gerardoblanco_19@hotmail.com</t>
  </si>
  <si>
    <t>karce057@gmail.com</t>
  </si>
  <si>
    <t>suarezgab092@gmail.com</t>
  </si>
  <si>
    <t>danilopupo15@gmail.com</t>
  </si>
  <si>
    <t>arelop1420@gmail.com</t>
  </si>
  <si>
    <t>josegilberto.20@hotmail.com</t>
  </si>
  <si>
    <t>abogado.marianoleal@gmail.com</t>
  </si>
  <si>
    <t>angp1597@gmail.com</t>
  </si>
  <si>
    <t>johnfercho2119@gmail.com</t>
  </si>
  <si>
    <t>manuelagrajalesrivera9@gmail.com</t>
  </si>
  <si>
    <t>abogadojuanperutti@gmail.com</t>
  </si>
  <si>
    <t>valentinabsanabria@gmail.com</t>
  </si>
  <si>
    <t>haroldavidaraquegarcia@gmail.com</t>
  </si>
  <si>
    <t>hernandezbecerracinthya@gmail.com</t>
  </si>
  <si>
    <t>becerracindilorena@gmail.com</t>
  </si>
  <si>
    <t>edwingelviz0@gmail.com</t>
  </si>
  <si>
    <t>angieflorez.3213@gmail.com</t>
  </si>
  <si>
    <t>solastridm@gmail.com</t>
  </si>
  <si>
    <t>1005029033jhoanseb082@gmail.com</t>
  </si>
  <si>
    <t>1090517195fernandatisoy@gmail.com</t>
  </si>
  <si>
    <t>servillanos@yahoo.com</t>
  </si>
  <si>
    <t>1004844207fernandatisoy@gmail.com</t>
  </si>
  <si>
    <t>yilibethgaleano9@gmail.com</t>
  </si>
  <si>
    <t>sharickrodriguez1129@gmail.com</t>
  </si>
  <si>
    <t>denyssanabria24@gmail.com</t>
  </si>
  <si>
    <t>1094047059mailynangarita2020@gmail.com</t>
  </si>
  <si>
    <t>samirmendoza.vera@gmail.com</t>
  </si>
  <si>
    <t>salazcar7@gmail.com</t>
  </si>
  <si>
    <t>clubantorchas19@gmail.com</t>
  </si>
  <si>
    <t>didiermarinolaya@gmail.com</t>
  </si>
  <si>
    <t>marivelalzate@yahoo.es</t>
  </si>
  <si>
    <t>marlonptolibre@gmail.com</t>
  </si>
  <si>
    <t>tecni.proyectos@hotmail.com</t>
  </si>
  <si>
    <t>chamorromarimondayan@gmail.com</t>
  </si>
  <si>
    <t>camposanchezvalentina@gmail.com</t>
  </si>
  <si>
    <t>moratalaiguacarlosmario@gmail.com</t>
  </si>
  <si>
    <t>monikaruiz200@gmail.com</t>
  </si>
  <si>
    <t>marcelayuliana800@gmail.com</t>
  </si>
  <si>
    <t>gamarrayanezangie@gmail.com</t>
  </si>
  <si>
    <t>mayeri45@hotmail.com</t>
  </si>
  <si>
    <t>lorenaramirezang@gmail.com</t>
  </si>
  <si>
    <t>heyma13@live.com.ar</t>
  </si>
  <si>
    <t>herreragiraldoemmilly@gmail.com</t>
  </si>
  <si>
    <t>veredalamagdalena24@outlook.com</t>
  </si>
  <si>
    <t>unguiaverde3@hotmail.com</t>
  </si>
  <si>
    <t>juvenalortega652@gmail.com</t>
  </si>
  <si>
    <t>juanestl98@hotmail.com</t>
  </si>
  <si>
    <t>lorenacarrionrodriguez@gmail.com</t>
  </si>
  <si>
    <t>bautistahernandezcatalina4@gmail.com</t>
  </si>
  <si>
    <t>monteswendy27@gmail.com</t>
  </si>
  <si>
    <t>bladimirariza2003@gmail.com</t>
  </si>
  <si>
    <t>nanatike17@gmail.com</t>
  </si>
  <si>
    <t>sotomontoyayudiana@gmail.com</t>
  </si>
  <si>
    <t>villarrealjuanpablo10@gmail.com</t>
  </si>
  <si>
    <t>lacrisbana1216@hotmail.com</t>
  </si>
  <si>
    <t>evalentina399@gmail.com</t>
  </si>
  <si>
    <t>dareja_01@hotmail.com</t>
  </si>
  <si>
    <t>santialvarez250@gmail.com</t>
  </si>
  <si>
    <t>sergioalexandergb97@gmail.com</t>
  </si>
  <si>
    <t>cristianverdesr@gmail.com</t>
  </si>
  <si>
    <t>yeissonmartinez991121@gmail.com</t>
  </si>
  <si>
    <t>martinroblesrodriguez56@gmail.com</t>
  </si>
  <si>
    <t>andrea.londo1428@gmail.com</t>
  </si>
  <si>
    <t>jg.gj1999@outlook.com</t>
  </si>
  <si>
    <t>yilberstivenmeneses@gmail.com</t>
  </si>
  <si>
    <t>yuliethsaucedo01@gmail.com</t>
  </si>
  <si>
    <t>fabimontana123456789@gmail.com</t>
  </si>
  <si>
    <t>anmaco14@hotmail.com</t>
  </si>
  <si>
    <t>estivengamer82@gmail.com</t>
  </si>
  <si>
    <t>mariajoseperez250@gmail.com</t>
  </si>
  <si>
    <t>sormartharamos@gmail.com</t>
  </si>
  <si>
    <t>maldonadoreinel485@gmail.com</t>
  </si>
  <si>
    <t>yeisonms2019@gmail.com</t>
  </si>
  <si>
    <t>espinelcoro25@gmail.com</t>
  </si>
  <si>
    <t>michelpena53@gmail.com</t>
  </si>
  <si>
    <t>alejamabb-88@hotmail.com</t>
  </si>
  <si>
    <t>jhorman_a_s@hotmail.com</t>
  </si>
  <si>
    <t>jorgealbarracin051@gmail.com</t>
  </si>
  <si>
    <t>sharonabg@hotmail.com</t>
  </si>
  <si>
    <t>1038548857alianzaverderemedios@hotmail.com</t>
  </si>
  <si>
    <t>ing.jonathanmorales97@gmail.com</t>
  </si>
  <si>
    <t>kh0486542@gmail.com</t>
  </si>
  <si>
    <t>santiagovasquezperez@gmail.com</t>
  </si>
  <si>
    <t>damolano2@hotmail.com</t>
  </si>
  <si>
    <t>matteitto3188@gmail.com</t>
  </si>
  <si>
    <t>andres_rodriguezvargas@hotmail.com</t>
  </si>
  <si>
    <t>isabelita-24@hotmail.es</t>
  </si>
  <si>
    <t>mi.soproducciones@gmail.com</t>
  </si>
  <si>
    <t>kimruiz.martinez01@gmail.com</t>
  </si>
  <si>
    <t>carolcorrales675@gmail.com</t>
  </si>
  <si>
    <t>angielorenamondragon79@gmail.com</t>
  </si>
  <si>
    <t>luiscumu.18@gmail.com</t>
  </si>
  <si>
    <t>kenda199926@gmail.com</t>
  </si>
  <si>
    <t>esmerahmon@gmail.com</t>
  </si>
  <si>
    <t>marioez21345@gmail.com</t>
  </si>
  <si>
    <t>juan.giraldo37@udea.edu.co</t>
  </si>
  <si>
    <t>crpoveda28@gmail.com</t>
  </si>
  <si>
    <t>karolmoreno10@gmail.com</t>
  </si>
  <si>
    <t>correaestivengiraldo@gmail.com</t>
  </si>
  <si>
    <t>Carlombn74893@gmail.com</t>
  </si>
  <si>
    <t>mariperez142322@gmail.com</t>
  </si>
  <si>
    <t>davidestebanpradorodriguez2024@gmail.com</t>
  </si>
  <si>
    <t>edinsonjaviercastillo116@gmail.com</t>
  </si>
  <si>
    <t>perezviviana701@gmail.com</t>
  </si>
  <si>
    <t>cerqueramaestro@gmail.com</t>
  </si>
  <si>
    <t>auxsistemas@partidoverde.org.co</t>
  </si>
  <si>
    <t>joseguaza97@gmail.com</t>
  </si>
  <si>
    <t>marisa@unicauca.edu.co</t>
  </si>
  <si>
    <t>andres980612@gmail.com</t>
  </si>
  <si>
    <t>sarasofia102101@gmail.com</t>
  </si>
  <si>
    <t>arobles318@unab.edu.co</t>
  </si>
  <si>
    <t>rjulian3388@gmail.com</t>
  </si>
  <si>
    <t>sgomezvallejo6@gmail.com</t>
  </si>
  <si>
    <t>mariaofeliaruiz1946@outlook.com</t>
  </si>
  <si>
    <t>ivanramirolozano11@gmail.com</t>
  </si>
  <si>
    <t>manuelaruedaramirez@hotmail.com</t>
  </si>
  <si>
    <t>juanporrasc2019@gmail.com</t>
  </si>
  <si>
    <t>mairecantillo@gmail.com</t>
  </si>
  <si>
    <t>yesidtolozapineda2023@gmail.com</t>
  </si>
  <si>
    <t>sergiobolivar0919@gmail.com</t>
  </si>
  <si>
    <t>juandavidgomezgarcia75@gmail.com</t>
  </si>
  <si>
    <t>mayerlipj26@gmail.com</t>
  </si>
  <si>
    <t>clancheros22@gmail.com</t>
  </si>
  <si>
    <t>sebastianrusinque@hotmail.com</t>
  </si>
  <si>
    <t>saalazarchavarro@gmail.com</t>
  </si>
  <si>
    <t>dayanaballestassosa@gmail.com</t>
  </si>
  <si>
    <t>dayanacucaita918@gmail.com</t>
  </si>
  <si>
    <t>stivenmoreno972@gmail.com</t>
  </si>
  <si>
    <t>angietatianasando02@gmail.com</t>
  </si>
  <si>
    <t>dosorno276@gmail.com</t>
  </si>
  <si>
    <t>caroljuliethmunozparra21@gmail.com</t>
  </si>
  <si>
    <t>morenomorasebastian2004@gmail.com</t>
  </si>
  <si>
    <t>pereaomaira143@gmail.com</t>
  </si>
  <si>
    <t>delgadodecuervomariadurley@gmail.com</t>
  </si>
  <si>
    <t>dianafernandaalianzaverde@gmail.com</t>
  </si>
  <si>
    <t>leinadepilef12@gmail.com</t>
  </si>
  <si>
    <t>jacobo.boterolon@gmail.com</t>
  </si>
  <si>
    <t>andreslago@unisabana.edu.co</t>
  </si>
  <si>
    <t>pivega701@gmail.com</t>
  </si>
  <si>
    <t>dannakatalina@hotmail.es</t>
  </si>
  <si>
    <t>jusecalo97@gmail.com</t>
  </si>
  <si>
    <t>camila120934@gmail.com</t>
  </si>
  <si>
    <t>dannajeicob@gmail.com</t>
  </si>
  <si>
    <t>mariagui2424@gmail.com</t>
  </si>
  <si>
    <t>yamir.tejadajaraba@gmail.com</t>
  </si>
  <si>
    <t>alexandrasan0000@gmail.com</t>
  </si>
  <si>
    <t>angiemartinezbarrera1998@gmail.com</t>
  </si>
  <si>
    <t>lorainigomez0@gmail.com</t>
  </si>
  <si>
    <t>genacastrogo@gmail.com</t>
  </si>
  <si>
    <t>davidcisf97@gmail.com</t>
  </si>
  <si>
    <t>ameliacondepacheco@gmail.com</t>
  </si>
  <si>
    <t>genne21@outlook.com</t>
  </si>
  <si>
    <t>danielabritto220502@gmail.com</t>
  </si>
  <si>
    <t>AMEZQUITA1923@GMAIL.COM</t>
  </si>
  <si>
    <t>wallas2297@hotmail.com</t>
  </si>
  <si>
    <t>karinagomezmatos@gmail.com</t>
  </si>
  <si>
    <t>Cacc2508@gmail.com</t>
  </si>
  <si>
    <t>kalopevi13@gmail.com</t>
  </si>
  <si>
    <t>cristiancaceres0113@gmail.com</t>
  </si>
  <si>
    <t>1007568855sebastianymarbel@gmail.com</t>
  </si>
  <si>
    <t>luisafernandadiazvargas3@gmail.com</t>
  </si>
  <si>
    <t>anmarlla23@gmail.com</t>
  </si>
  <si>
    <t>jsscmlnfrnndzrstrpjessicamilen@gmail.com</t>
  </si>
  <si>
    <t>angeluribe532017@gmail.com</t>
  </si>
  <si>
    <t>frankindanielmunozmunozf@gmail.com</t>
  </si>
  <si>
    <t>karomaldonado2@gmail.com</t>
  </si>
  <si>
    <t>Echeverrymanu@gmail.com</t>
  </si>
  <si>
    <t>jonathanjovenctpd@gmail.com</t>
  </si>
  <si>
    <t>dayanapino2510@gmail.com</t>
  </si>
  <si>
    <t>pipebonilla0398@gmail.com</t>
  </si>
  <si>
    <t>sebasrofe952@gmail.com</t>
  </si>
  <si>
    <t>mladymileidy@gmail.com</t>
  </si>
  <si>
    <t>tuberquiaalejandra62@gmail.com</t>
  </si>
  <si>
    <t>danielagomezzuleta13@gmail.com</t>
  </si>
  <si>
    <t>omarhkjh@gmail.com</t>
  </si>
  <si>
    <t>carinagrajales86@gmail.com</t>
  </si>
  <si>
    <t>ingridjimenez.ij2@gmail.com</t>
  </si>
  <si>
    <t>andresbastidas097@gmail.com</t>
  </si>
  <si>
    <t>1007434001zaragoza.hectororrego@gmail.com</t>
  </si>
  <si>
    <t>nikoduarteacosta1997@gmail.com</t>
  </si>
  <si>
    <t>1193222819inscripcionesmiranda@yahoo.com</t>
  </si>
  <si>
    <t>oscarobovajo@gmail.com</t>
  </si>
  <si>
    <t>neidymontealegre813@gmail.com</t>
  </si>
  <si>
    <t>ogreistorresgarcia@gmail.com</t>
  </si>
  <si>
    <t>palaciosdeiby@gmail.com</t>
  </si>
  <si>
    <t>dicasala-12@hotmail.com</t>
  </si>
  <si>
    <t>arisfernando203@gmail.com</t>
  </si>
  <si>
    <t>alejus-17@hotmail.com</t>
  </si>
  <si>
    <t>1058790165partidoverdelasierra@gmail.com</t>
  </si>
  <si>
    <t>aslytefi16@gmail.com</t>
  </si>
  <si>
    <t>leidysofiaperdomo826@gmail.com</t>
  </si>
  <si>
    <t>franco252017@gmail.com</t>
  </si>
  <si>
    <t>nrenteriamaturana@gmail.com</t>
  </si>
  <si>
    <t>sergioandrespuentescastro@gmail.com</t>
  </si>
  <si>
    <t>saracastrilloncbi@gmail.com</t>
  </si>
  <si>
    <t>diegobravo2002@outlook.com</t>
  </si>
  <si>
    <t>yocreoenunmundomejorytu@gmail.com</t>
  </si>
  <si>
    <t>andre-9673@hotmail.com</t>
  </si>
  <si>
    <t>marianagarcesosorio@outlook.com</t>
  </si>
  <si>
    <t>cami1299@icloud.com</t>
  </si>
  <si>
    <t>olehimas15@gmail.com</t>
  </si>
  <si>
    <t>adriana.believe.m@gmail.com</t>
  </si>
  <si>
    <t>yesicalisbethcm@ufps.edu.co</t>
  </si>
  <si>
    <t>davidllanosc18@gmail.com</t>
  </si>
  <si>
    <t>jorgecastilla50@gmail.com</t>
  </si>
  <si>
    <t>jeniferdpr@gmail.com</t>
  </si>
  <si>
    <t>parrado1010@Gmail.Com</t>
  </si>
  <si>
    <t>1004821892partidoverdeeltarra@gmail.com</t>
  </si>
  <si>
    <t>jsdonoso70@ucatolica.edu.co</t>
  </si>
  <si>
    <t>jamessanchez2261@gmail.com</t>
  </si>
  <si>
    <t>danilopsvega@gmail.com</t>
  </si>
  <si>
    <t>karen019@outloo.es</t>
  </si>
  <si>
    <t>cduque799@gmail.com</t>
  </si>
  <si>
    <t>yherreramarin.19@gmail.com</t>
  </si>
  <si>
    <t>lauravendoval.2000@gmail.com</t>
  </si>
  <si>
    <t>gkcd_01@hotmail.com</t>
  </si>
  <si>
    <t>erikithayulianitha15@gmail.com</t>
  </si>
  <si>
    <t>sergio__428@hotmail.com</t>
  </si>
  <si>
    <t>portilloangela16@gmail.com</t>
  </si>
  <si>
    <t>valentinarodriguez0297@gmail.com</t>
  </si>
  <si>
    <t>julianagrandac@gmail.com</t>
  </si>
  <si>
    <t>marcosoterov@gmail.com</t>
  </si>
  <si>
    <t>betancurleidy594@gmail.com</t>
  </si>
  <si>
    <t>magueidi@gmail.com</t>
  </si>
  <si>
    <t>difergobe_18@hotmail.com</t>
  </si>
  <si>
    <t>kathepg1212@gmail.com</t>
  </si>
  <si>
    <t>marleissarmiento@gmail.com</t>
  </si>
  <si>
    <t>mmayaroldan@gmail.com</t>
  </si>
  <si>
    <t>andresfel1018@gmail.com</t>
  </si>
  <si>
    <t>lauraguevaraf29@gmail.com</t>
  </si>
  <si>
    <t>luisdavidgarzonbadillo@gmail.com</t>
  </si>
  <si>
    <t>camilapereznarvaez@gmail.com</t>
  </si>
  <si>
    <t>estefanyochoayepes95@gmail.com</t>
  </si>
  <si>
    <t>mariadayanavillegasceballos@gmail.com</t>
  </si>
  <si>
    <t>dialejo.marin.2001@gmail.com</t>
  </si>
  <si>
    <t>jafet.macias@hotmail.com</t>
  </si>
  <si>
    <t>camilacorreasalazar@gmail.com</t>
  </si>
  <si>
    <t>mateoalvarez7323@gmail.com</t>
  </si>
  <si>
    <t>jenpao97@outlook.com</t>
  </si>
  <si>
    <t>pacheko101@hotmail.com</t>
  </si>
  <si>
    <t>angelicamoyanoporras@gmail.com</t>
  </si>
  <si>
    <t>samarauseche07@gmail.com</t>
  </si>
  <si>
    <t>mariana.e.d19@gmail.com</t>
  </si>
  <si>
    <t>yulianahggh@gmail.com</t>
  </si>
  <si>
    <t>danielarevalo0958@gmail.com</t>
  </si>
  <si>
    <t>jesidbp@outlook.es</t>
  </si>
  <si>
    <t>camilaeduardo17@gmail.com</t>
  </si>
  <si>
    <t>UOG890@GMAIL.COM</t>
  </si>
  <si>
    <t>sebastianochoa052@gmail.com</t>
  </si>
  <si>
    <t>abelmono9@gmail.com</t>
  </si>
  <si>
    <t>eleanyzeaprisco50@GMAIL.COM</t>
  </si>
  <si>
    <t>Valeriarocha@ustavillavo.Edu.co</t>
  </si>
  <si>
    <t>yyasminhurtadojaramillo@gmail.com</t>
  </si>
  <si>
    <t>mistbo@hotmail.com</t>
  </si>
  <si>
    <t>yirlytatianaa@gmail.com</t>
  </si>
  <si>
    <t>ericayorleinilopez1124@gmail.com</t>
  </si>
  <si>
    <t>lauamaya@gmail.com</t>
  </si>
  <si>
    <t>altagraciapal17@gmail.com</t>
  </si>
  <si>
    <t>luferoto@outlook.com</t>
  </si>
  <si>
    <t>mariaceleste241999@gmail.com</t>
  </si>
  <si>
    <t>cg9018394@gmail.com</t>
  </si>
  <si>
    <t>camiladelgadillo23@gmail.com</t>
  </si>
  <si>
    <t>kewinatehortua661@gmail.com</t>
  </si>
  <si>
    <t>burgosdani52@gmail.com</t>
  </si>
  <si>
    <t>andrezfelipe.gt@gmail.com</t>
  </si>
  <si>
    <t>karlacristinaorrego@gmail.com</t>
  </si>
  <si>
    <t>alejandradelahoz2001@gmail.com</t>
  </si>
  <si>
    <t>rianosusana79@gmail.com</t>
  </si>
  <si>
    <t>monsalverika015@gmail.com</t>
  </si>
  <si>
    <t>ADONISMESAMUNERA01@GMAIL.COM</t>
  </si>
  <si>
    <t>edubindejesusuribehernandez@gmail.com</t>
  </si>
  <si>
    <t>santialb11alb@hotmail.com</t>
  </si>
  <si>
    <t>tamarca71@gmail.com</t>
  </si>
  <si>
    <t>luisalejandro9712@hotmail.com</t>
  </si>
  <si>
    <t>davinson.velez@correounivalle.edu.co</t>
  </si>
  <si>
    <t>MELIZAPRISCOCARDENAS@GMAIL.COM</t>
  </si>
  <si>
    <t>tonycastano0314@gmail.com</t>
  </si>
  <si>
    <t>ap5721703@gmail.com</t>
  </si>
  <si>
    <t>jagomez0630@misena.edu.co</t>
  </si>
  <si>
    <t>mariasalomezuluagamejia19@gmail.com</t>
  </si>
  <si>
    <t>leopoldito15z@gmail.com</t>
  </si>
  <si>
    <t>angelamariazuletarojas@gmail.com</t>
  </si>
  <si>
    <t>kyulissarueda@hotmail.com</t>
  </si>
  <si>
    <t>ronaldoherazoruiz19@gmail.com</t>
  </si>
  <si>
    <t>vegagabriela775@gmail.com</t>
  </si>
  <si>
    <t>gkevin2004@hotmail.com</t>
  </si>
  <si>
    <t>1007543385martinalmejia31@gmail.com</t>
  </si>
  <si>
    <t>jhon312316@gmail.com</t>
  </si>
  <si>
    <t>lauraca90ca@gmail.com</t>
  </si>
  <si>
    <t>dubanmontanezgarcia@gmail.com</t>
  </si>
  <si>
    <t>MARIAF.SIERRAC@GMAIL.COM</t>
  </si>
  <si>
    <t>danielamurillocardenas09@gmail.com</t>
  </si>
  <si>
    <t>mayevesga@hotmail.com</t>
  </si>
  <si>
    <t>ladinocharryyuliana@gmail.com</t>
  </si>
  <si>
    <t>cristinabernal1299@gmail.com</t>
  </si>
  <si>
    <t>miguel.montoya2@udea.edu.co</t>
  </si>
  <si>
    <t>gissel28_4@hotmail.com</t>
  </si>
  <si>
    <t>frunicastro0815@hotmail.com</t>
  </si>
  <si>
    <t>anamilenagarciaruiz@gmail.com</t>
  </si>
  <si>
    <t>wilmergarzon06@gmail.com</t>
  </si>
  <si>
    <t>ingridysc@gmail.com</t>
  </si>
  <si>
    <t>yulianacuellar162005@gmail.com</t>
  </si>
  <si>
    <t>janethgarcia2806@outlook.es</t>
  </si>
  <si>
    <t>fernando-ruiz97@hotmail.com</t>
  </si>
  <si>
    <t>curit22@hotmail.es</t>
  </si>
  <si>
    <t>rubenjosejuliolopez@gmail.com</t>
  </si>
  <si>
    <t>alejandroperez2552@iclovd.com</t>
  </si>
  <si>
    <t>torrezchavarria78553@gmail.com</t>
  </si>
  <si>
    <t>maferalez.1518@gmail.com</t>
  </si>
  <si>
    <t>andresriverasanchez09@gmail.com</t>
  </si>
  <si>
    <t>multioperador3@gmail.com</t>
  </si>
  <si>
    <t>crisda.gon06@gmail.com</t>
  </si>
  <si>
    <t>angiebustos000@gmail.com</t>
  </si>
  <si>
    <t>brianalexisdelahoz@gmail.com</t>
  </si>
  <si>
    <t>erneyvillalobos@gmail.com</t>
  </si>
  <si>
    <t>socarrasrojasd.@gmail.com</t>
  </si>
  <si>
    <t>gutierrezyadith8@gmail.com</t>
  </si>
  <si>
    <t>jdaviddsocarras@uniguajira.edu.co</t>
  </si>
  <si>
    <t>sebalga14@gmail.com</t>
  </si>
  <si>
    <t>oyuliethjaimes@gmail.com</t>
  </si>
  <si>
    <t>kytoncel@uniguajira.edu.co</t>
  </si>
  <si>
    <t>asaul4276@gmail.com</t>
  </si>
  <si>
    <t>dannielaramirez01@gmail.com</t>
  </si>
  <si>
    <t>valeriagarciagonzalez848@gmail.com</t>
  </si>
  <si>
    <t>valanh12@gmail.com</t>
  </si>
  <si>
    <t>angely.areiza29@gmail.com</t>
  </si>
  <si>
    <t>1124069986vincent.romeror3@gmail.com</t>
  </si>
  <si>
    <t>yuranyaperez@gmail.com</t>
  </si>
  <si>
    <t>dabv1193@hotmail.com</t>
  </si>
  <si>
    <t>vanenarvaez23@gmail.com</t>
  </si>
  <si>
    <t>erickmiguelc12345654321@gmail.com</t>
  </si>
  <si>
    <t>camilomorantes98@gmail.com</t>
  </si>
  <si>
    <t>1010108302sanvalentina76@yahoo.com.ar</t>
  </si>
  <si>
    <t>andresvanegas1489@gmail.com</t>
  </si>
  <si>
    <t>valentinajimeno110520@gmail.com</t>
  </si>
  <si>
    <t>diegofer@gmail.com</t>
  </si>
  <si>
    <t>vanesauribego97@gmail.com</t>
  </si>
  <si>
    <t>sergio1990@hotmail.com</t>
  </si>
  <si>
    <t>protelco5922@gmail.com</t>
  </si>
  <si>
    <t>60383553nicolayecheverria@gmail.com</t>
  </si>
  <si>
    <t>dannielaalbarracin29@gmail.com</t>
  </si>
  <si>
    <t>1193374368garnicavargasjosedaniel@gmail.com</t>
  </si>
  <si>
    <t>1007939602garnicavargasjosedaniel@gmail.com</t>
  </si>
  <si>
    <t>luismiguel.perez@ulagrancolombia.edu.co</t>
  </si>
  <si>
    <t>0119980316@hotmail.com</t>
  </si>
  <si>
    <t>tatianachinome21@gmail.com</t>
  </si>
  <si>
    <t>yescaro1998diaz@gmail.com</t>
  </si>
  <si>
    <t>1006489556construyendocasanareltda@gmail.com</t>
  </si>
  <si>
    <t>monikasamuel63@gmail.com</t>
  </si>
  <si>
    <t>alexadani06@hotmail.com</t>
  </si>
  <si>
    <t>reautosmontelibano@hotmail.com</t>
  </si>
  <si>
    <t>paolitama323@gmail.com</t>
  </si>
  <si>
    <t>vergarajuanjose85@gmail.com</t>
  </si>
  <si>
    <t>posadaf611@gmail.com</t>
  </si>
  <si>
    <t>w.andres0197@gmail.com</t>
  </si>
  <si>
    <t>Danielacaballerovargas06@gmail.com</t>
  </si>
  <si>
    <t>riosgranadosjuandavid717@gmail.com</t>
  </si>
  <si>
    <t>joserivillas@unicauca.edu.co</t>
  </si>
  <si>
    <t>1003293656kelyjhoanaarroyoortiz@gmail.com</t>
  </si>
  <si>
    <t>katherinevidal732@gmail.com</t>
  </si>
  <si>
    <t>katyanoblemontes@gmail.com</t>
  </si>
  <si>
    <t>andresflowactivo@gmail.com</t>
  </si>
  <si>
    <t>sveenagualimpia1@gmail.com</t>
  </si>
  <si>
    <t>mat2000r@hotmail.com</t>
  </si>
  <si>
    <t>ever.mesa@ustamed.edu.co</t>
  </si>
  <si>
    <t>quintanaleja@gmail.com</t>
  </si>
  <si>
    <t>mr0980560@gmail.com</t>
  </si>
  <si>
    <t>palianzaverdenecocli@gmail.com</t>
  </si>
  <si>
    <t>alfaroflorezj@gmail.com</t>
  </si>
  <si>
    <t>maleja3020@hotmail.com</t>
  </si>
  <si>
    <t>barreramiguel587@gmail.com</t>
  </si>
  <si>
    <t>juan.castrorb@amigo.edu.co</t>
  </si>
  <si>
    <t>camila-93@live.com</t>
  </si>
  <si>
    <t>juanda1953@gmail.com</t>
  </si>
  <si>
    <t>saxofonistacmp25d@gmail.com</t>
  </si>
  <si>
    <t>fernandabernal249@gmail.com</t>
  </si>
  <si>
    <t>1003250634ferediazq@hotmail.com</t>
  </si>
  <si>
    <t>danielachicav3456@gmail.com</t>
  </si>
  <si>
    <t>alejandrorestrepogomeza@gmail.com</t>
  </si>
  <si>
    <t>lmunozrivas0@gmail.com</t>
  </si>
  <si>
    <t>melisaromero098@gmail.com</t>
  </si>
  <si>
    <t>kriz16sh@gmail.com</t>
  </si>
  <si>
    <t>nellysboto@gmail.com</t>
  </si>
  <si>
    <t>isabelteran9803@gmail.com</t>
  </si>
  <si>
    <t>andrea17.r7@gmail.com</t>
  </si>
  <si>
    <t>sofiitamoreno@hotmail.com</t>
  </si>
  <si>
    <t>manuelapoveda04@gmail.com</t>
  </si>
  <si>
    <t>arley2344@outlook.com</t>
  </si>
  <si>
    <t>gaby122503@gmail.com</t>
  </si>
  <si>
    <t>monica29derecho@gmail.com</t>
  </si>
  <si>
    <t>1048611346candelariarodriguez38702@gmail.com</t>
  </si>
  <si>
    <t>velazcodahiana@gmail.com</t>
  </si>
  <si>
    <t>sanfrancisco20231@gmail.com</t>
  </si>
  <si>
    <t>danielafernandaarguello44@gmail.com</t>
  </si>
  <si>
    <t>jdrg971030@gmail.com</t>
  </si>
  <si>
    <t>juanjmg2019@gmail.com</t>
  </si>
  <si>
    <t>raulescalante98@hotmail.com</t>
  </si>
  <si>
    <t>yulieth2015rojas@gmail.com</t>
  </si>
  <si>
    <t>alma1999carocandela@gmail.com</t>
  </si>
  <si>
    <t>jair34esteban@gmail.com</t>
  </si>
  <si>
    <t>ts3738779@gmail.com</t>
  </si>
  <si>
    <t>angelitasalamanca29@gmail.com</t>
  </si>
  <si>
    <t>1119211689brancamumo-17@outlook.com</t>
  </si>
  <si>
    <t>pipe15septiembre@gmail.com</t>
  </si>
  <si>
    <t>sigomonty@hotmail.com</t>
  </si>
  <si>
    <t>li.zuor98@gmail.com</t>
  </si>
  <si>
    <t>1006499534partidoverdecravonorte@gmail.com</t>
  </si>
  <si>
    <t>andrescallejasvelez@gmail.com</t>
  </si>
  <si>
    <t>montebelloecoturistico@gmail.com</t>
  </si>
  <si>
    <t>nicolcorrea9704@gmail.com</t>
  </si>
  <si>
    <t>jhosepmateo009@gmail.com</t>
  </si>
  <si>
    <t>diazmarolyn595@gmail.com</t>
  </si>
  <si>
    <t>danimalvarez9856@gmail.com</t>
  </si>
  <si>
    <t>Karolzoudji@gmail.com</t>
  </si>
  <si>
    <t>lucgaracos@gmail.com</t>
  </si>
  <si>
    <t>553620morakevin@gmail.com</t>
  </si>
  <si>
    <t>andreacadavidmartinez1519@gmail.com</t>
  </si>
  <si>
    <t>sharonmosquera49@gmail.com</t>
  </si>
  <si>
    <t>laupogar@gmail.com</t>
  </si>
  <si>
    <t>lfernado.za19@gmail.com</t>
  </si>
  <si>
    <t>mborrero.colombia@gmail.com</t>
  </si>
  <si>
    <t>polobelcy260@gmail.com</t>
  </si>
  <si>
    <t>jarastiven@gmail.com</t>
  </si>
  <si>
    <t>velaalex021@gmail.com</t>
  </si>
  <si>
    <t>luzandreaporrashuw@gmail.com</t>
  </si>
  <si>
    <t>cfdelgado07@gmail.com</t>
  </si>
  <si>
    <t>vo319398@gmail.com</t>
  </si>
  <si>
    <t>erikeste22@hotmail.com</t>
  </si>
  <si>
    <t>jessicasinitave@gmail.com</t>
  </si>
  <si>
    <t>mariana154836rojas@gmail.com</t>
  </si>
  <si>
    <t>fjaramillo561@gmail.com</t>
  </si>
  <si>
    <t>jonatangrisales2807@gmail.com</t>
  </si>
  <si>
    <t>estradasteven482@gmail.com</t>
  </si>
  <si>
    <t>nmolina9933@gmail.com</t>
  </si>
  <si>
    <t>mariapapiro@hotmail.com</t>
  </si>
  <si>
    <t>sergiocarmona695@gmail.com</t>
  </si>
  <si>
    <t>angiesofia2000@live.com</t>
  </si>
  <si>
    <t>manueladb7@outlook.com</t>
  </si>
  <si>
    <t>ogreisjeshua@gmail.com</t>
  </si>
  <si>
    <t>karenareiza964@gmail.com</t>
  </si>
  <si>
    <t>emmanuelparapensar@gmail.com</t>
  </si>
  <si>
    <t>lizethvidalbueno15@gmail.com</t>
  </si>
  <si>
    <t>karenruizdrm@hotmail.com</t>
  </si>
  <si>
    <t>pentecostalchala@gmail.com</t>
  </si>
  <si>
    <t>osarisyoguvi@hotmail.com</t>
  </si>
  <si>
    <t>valery2701charrys@hotmail.com</t>
  </si>
  <si>
    <t>alejandroipuc2@gmail.com</t>
  </si>
  <si>
    <t>juancho.carranza123@gmail.com</t>
  </si>
  <si>
    <t>dimas.pantoja@hotmail.com</t>
  </si>
  <si>
    <t>yesi201999@gmail.com</t>
  </si>
  <si>
    <t>marllylorenavelasquezgonzalez@gmail.com</t>
  </si>
  <si>
    <t>duquelopezramirohumberto@gmail.com</t>
  </si>
  <si>
    <t>luisafernandabarrientoszabala@gmail.com</t>
  </si>
  <si>
    <t>kevinjavier2016@gmail.com</t>
  </si>
  <si>
    <t>1006583577breyler10quinto@gmail.com</t>
  </si>
  <si>
    <t>maryherreraali@hotmail.com</t>
  </si>
  <si>
    <t>yulisa028@outlook.com</t>
  </si>
  <si>
    <t>Livcamacho14@gmail.com</t>
  </si>
  <si>
    <t>julian.florezz97@gmail.com</t>
  </si>
  <si>
    <t>eydiecuesta@gmail.com</t>
  </si>
  <si>
    <t>davidcg739@gmail.com</t>
  </si>
  <si>
    <t>joseadelmoquiroga@gmail.com</t>
  </si>
  <si>
    <t>mariaisa0731@gmail.com</t>
  </si>
  <si>
    <t>leydiecheverry543@gmail.com</t>
  </si>
  <si>
    <t>panzagabriela09@gmail.com</t>
  </si>
  <si>
    <t>1003290723leidislorena11@hotmail.com</t>
  </si>
  <si>
    <t>jevs.2015.valencia@gmail.com</t>
  </si>
  <si>
    <t>fisioterapiadaniela35@gmail.com</t>
  </si>
  <si>
    <t>se.sebastian1998@gmail.com</t>
  </si>
  <si>
    <t>andreaordonez344@gmail.com</t>
  </si>
  <si>
    <t>menesesvascoj@gmail.com</t>
  </si>
  <si>
    <t>1122654710contacto.cnemesrz@gmail.com</t>
  </si>
  <si>
    <t>lauraecb.2000@gmail.com</t>
  </si>
  <si>
    <t>valbuenaperaltavaleria@gmail.com</t>
  </si>
  <si>
    <t>yinethleyton2005@gmail.com</t>
  </si>
  <si>
    <t>mendozayuly10@gmail.com</t>
  </si>
  <si>
    <t>adrianamendoza362@outlook.com</t>
  </si>
  <si>
    <t>jeancarlosmartinezastorga@gmail.com</t>
  </si>
  <si>
    <t>alex_marquez@hotmail.com</t>
  </si>
  <si>
    <t>michael95141tkd@gmail.com</t>
  </si>
  <si>
    <t>mondragonortegajuancamilo@gmail.com</t>
  </si>
  <si>
    <t>vivianauseche68@gmail.com</t>
  </si>
  <si>
    <t>alejo.21jm@gmail.com</t>
  </si>
  <si>
    <t>ronaldbaron94@gmail.com</t>
  </si>
  <si>
    <t>solanojuliandavid@hotmail.com</t>
  </si>
  <si>
    <t>andresfelipecelymartinez@gmail.com</t>
  </si>
  <si>
    <t>santananatalia1629@gmail.com</t>
  </si>
  <si>
    <t>mariapaula240701@gmail.com</t>
  </si>
  <si>
    <t>sarakattaiglesiasmaure@gmail.com</t>
  </si>
  <si>
    <t>isaferar2010@gmail.com</t>
  </si>
  <si>
    <t>andresjuli1820@gmail.com</t>
  </si>
  <si>
    <t>mora22282@gmail.com</t>
  </si>
  <si>
    <t>jjoseluisfrancoosorio@gmail.com</t>
  </si>
  <si>
    <t>emanuelzapata25896@gmail.com</t>
  </si>
  <si>
    <t>rcph0731@gmail.com</t>
  </si>
  <si>
    <t>Jorgebonet14@gmail.com</t>
  </si>
  <si>
    <t>gonzalesrendonalejandro@gmail.com</t>
  </si>
  <si>
    <t>piedrahitatuberquia@gmail.com</t>
  </si>
  <si>
    <t>andresgonzalez199855@gmail.com</t>
  </si>
  <si>
    <t>juan.hurtado03@est.uexternado.edu.co</t>
  </si>
  <si>
    <t>andrespulgarin1997@hotmail.com</t>
  </si>
  <si>
    <t>sergioandresayalagutierrez@gmail.com</t>
  </si>
  <si>
    <t>saralondoo0117@yahoo.com</t>
  </si>
  <si>
    <t>mariaalejandraavendanoquintero@gmail.com</t>
  </si>
  <si>
    <t>greisyecheverry@gmail.com</t>
  </si>
  <si>
    <t>vanesaanguie250@gmail.com</t>
  </si>
  <si>
    <t>jlep9710@gmail.com</t>
  </si>
  <si>
    <t>edierduban@yahoo.com</t>
  </si>
  <si>
    <t>oberosorio1@gmail.com</t>
  </si>
  <si>
    <t>karendisneyb@gmail.com</t>
  </si>
  <si>
    <t>manuelasalazar324@gmail.com</t>
  </si>
  <si>
    <t>Mafe.jm03@gmail.com</t>
  </si>
  <si>
    <t>julianperezruedaj@gmail.com</t>
  </si>
  <si>
    <t>sebastianfe.rodriguezher@gmail.com</t>
  </si>
  <si>
    <t>camihersan19@gmail.com</t>
  </si>
  <si>
    <t>juanavalentina01@yahoo.com</t>
  </si>
  <si>
    <t>lauraprada.informa@gmail.com</t>
  </si>
  <si>
    <t>sebastiansanchez000999@gmail.com</t>
  </si>
  <si>
    <t>mvalenciaariza3122@gmail.com</t>
  </si>
  <si>
    <t>karolcube98@outlook.es</t>
  </si>
  <si>
    <t>charlyshernandezsierra@gmail.com</t>
  </si>
  <si>
    <t>yulisaquinterobermudez@gmail.com</t>
  </si>
  <si>
    <t>luzarrietachamorro@gmail.com</t>
  </si>
  <si>
    <t>dilangarcia99@gmail.com</t>
  </si>
  <si>
    <t>vanessapulistard2002@gmail.com</t>
  </si>
  <si>
    <t>Shelsyangely11@gmail.com</t>
  </si>
  <si>
    <t>jonnytycaste@gmail.com</t>
  </si>
  <si>
    <t>esneider.reyes.2@gmail.com</t>
  </si>
  <si>
    <t>abrahamgutierrezp77@gmail.com</t>
  </si>
  <si>
    <t>ariadnacoradir@gmail.com</t>
  </si>
  <si>
    <t>daryilucia@hotmail.com</t>
  </si>
  <si>
    <t>mariajo161200@gmail.com</t>
  </si>
  <si>
    <t>padillaortizgleiner@gmail.com</t>
  </si>
  <si>
    <t>gleinergomez18@gmail.com</t>
  </si>
  <si>
    <t>linetteolivares57@gmail.com</t>
  </si>
  <si>
    <t>elcaballero.h@hotmail.com</t>
  </si>
  <si>
    <t>dianpevi0509@gmail.com</t>
  </si>
  <si>
    <t>puentesca0@gmail.com</t>
  </si>
  <si>
    <t>yisela04hernandez@gmail.com</t>
  </si>
  <si>
    <t>arangosofia899@gmail.com</t>
  </si>
  <si>
    <t>gobiernacompol@gmail.com</t>
  </si>
  <si>
    <t>juanesremolina@gmail.com</t>
  </si>
  <si>
    <t>karenmartinez602804@gmail.com</t>
  </si>
  <si>
    <t>simonmb1799@gmail.com</t>
  </si>
  <si>
    <t>unepverde@outlook.com</t>
  </si>
  <si>
    <t>1alexandrabarrera2@gmail.com</t>
  </si>
  <si>
    <t>ana_rivera20201@elpoli.edu.co</t>
  </si>
  <si>
    <t>abrildaniel733@gmail.com</t>
  </si>
  <si>
    <t>yuliguti2023@gmail.com</t>
  </si>
  <si>
    <t>karendany00@gmail.com</t>
  </si>
  <si>
    <t>mahecha77wil@gmail.com</t>
  </si>
  <si>
    <t>rodribautislaura@gmail.com</t>
  </si>
  <si>
    <t>wilmej25@gmail.com</t>
  </si>
  <si>
    <t>yusneidisnarvaezhernandez@gmail.com</t>
  </si>
  <si>
    <t>BRIGITTEKARINACORTESSERNA@GMAIL.COM</t>
  </si>
  <si>
    <t>johnmontpo10@gmail.com</t>
  </si>
  <si>
    <t>brayan._01@hotmail.com</t>
  </si>
  <si>
    <t>darpandrearojas.lkt@gmail.com</t>
  </si>
  <si>
    <t>brayanhoyos9997@gmail.com</t>
  </si>
  <si>
    <t>gabyrg1412@gmail.com</t>
  </si>
  <si>
    <t>danidevia_97@hotmail.com</t>
  </si>
  <si>
    <t>jhonalexandervargasdiaz.19@gmail.com</t>
  </si>
  <si>
    <t>helen211613@gmail.com</t>
  </si>
  <si>
    <t>YERLYANDREAMONTES@GMAIL.COM</t>
  </si>
  <si>
    <t>cadavid.carmona@hotmail.com</t>
  </si>
  <si>
    <t>dm3420443@gmail.com</t>
  </si>
  <si>
    <t>dianitacaro825@gmail.com</t>
  </si>
  <si>
    <t>hmilena898@gmail.com</t>
  </si>
  <si>
    <t>janert1234567890@gmail.com</t>
  </si>
  <si>
    <t>ventanillaunicapav@partidoverde.org.co</t>
  </si>
  <si>
    <t>amilenaricardo@gmail.com</t>
  </si>
  <si>
    <t>maderangelsua@gmail.com</t>
  </si>
  <si>
    <t>jjj091612@gmail.com</t>
  </si>
  <si>
    <t>alejandrapaula417@gmail.com</t>
  </si>
  <si>
    <t>juanestebanrestreporivillas@gmail.com</t>
  </si>
  <si>
    <t>kevinluna481@gmail.com</t>
  </si>
  <si>
    <t>ariadnalucia2510@gmail.com</t>
  </si>
  <si>
    <t>1998diego2017@gmail.com</t>
  </si>
  <si>
    <t>avilasebastian1001@gmail.com</t>
  </si>
  <si>
    <t>lauramelissatorresvalencia@gmail.com</t>
  </si>
  <si>
    <t>danielav.guana@gmail.com</t>
  </si>
  <si>
    <t>patriciacalderon1997@gmail.com</t>
  </si>
  <si>
    <t>maleja.cg03@gmail.com</t>
  </si>
  <si>
    <t>angelamsa890@gmail.com</t>
  </si>
  <si>
    <t>SORLEIDYTAJU2023@GMAIL.COM</t>
  </si>
  <si>
    <t>rbrayan853@gmail.com</t>
  </si>
  <si>
    <t>contactosrivera22@gmail.com</t>
  </si>
  <si>
    <t>cristian2304pinto@gmail.com</t>
  </si>
  <si>
    <t>starfall1251@gmail.com</t>
  </si>
  <si>
    <t>bilmarissitionuevo@hotmail.com</t>
  </si>
  <si>
    <t>hildacris103@gmail.com</t>
  </si>
  <si>
    <t>jcrgcontador@gmail.com</t>
  </si>
  <si>
    <t>ladacasta.7@gmail.com</t>
  </si>
  <si>
    <t>uribeparrajuanjose@gmail.com</t>
  </si>
  <si>
    <t>YESIDURRU3005@GMAIL.COM</t>
  </si>
  <si>
    <t>navarrokamilo4@gmail.com</t>
  </si>
  <si>
    <t>tatianarivera02@outlook.es</t>
  </si>
  <si>
    <t>hilarybermudes3@gmail.com</t>
  </si>
  <si>
    <t>jjgiraldoruiz2003@gmail.com</t>
  </si>
  <si>
    <t>jdavidmontoyamartinez@gmail.com</t>
  </si>
  <si>
    <t>sanfrancisco20235@gmail.com</t>
  </si>
  <si>
    <t>dimirandaosorio@gmail.com</t>
  </si>
  <si>
    <t>ferleydidier7@gmail.com</t>
  </si>
  <si>
    <t>arbeyvelasco533@gmail.com</t>
  </si>
  <si>
    <t>yencyveraherrera8@gmail.com</t>
  </si>
  <si>
    <t>alejita199840@gmail.com</t>
  </si>
  <si>
    <t>osimonvegat@icloud.com</t>
  </si>
  <si>
    <t>xyaritza.garcia@gmail.com</t>
  </si>
  <si>
    <t>jonatanyesidsuarez5@gmail.com</t>
  </si>
  <si>
    <t>lauraflorez9917@hotmail.com</t>
  </si>
  <si>
    <t>edgar.menesessistemas@gmail.com</t>
  </si>
  <si>
    <t>ampaven3@gmail.com</t>
  </si>
  <si>
    <t>madisonresiden@gmail.com</t>
  </si>
  <si>
    <t>lizcmg09@gmail.com</t>
  </si>
  <si>
    <t>juliovides2016@outlook.com</t>
  </si>
  <si>
    <t>manuelamendez196@gmail.com</t>
  </si>
  <si>
    <t>nicolgbf544@gmail.com</t>
  </si>
  <si>
    <t>samuelrom0708@gmail.com</t>
  </si>
  <si>
    <t>noriegaivanna13@gmail.com</t>
  </si>
  <si>
    <t>juliethdejesushigginspadilla@gmail.com</t>
  </si>
  <si>
    <t>anabz0013@gmail.com</t>
  </si>
  <si>
    <t>luedozco@hotmail.com</t>
  </si>
  <si>
    <t>jnoinerconcejalmac@hotmail.com</t>
  </si>
  <si>
    <t>sebastianlizarralde8@gmail.com</t>
  </si>
  <si>
    <t>canoortizje@gmail.com</t>
  </si>
  <si>
    <t>galvisdavid08@gmail.com</t>
  </si>
  <si>
    <t>mayemojica26@gmail.com</t>
  </si>
  <si>
    <t>e.cmo.jhosser.noviteno@cali.edu.co</t>
  </si>
  <si>
    <t>jhonatank1998@gmail.com</t>
  </si>
  <si>
    <t>diegomezsupata@gmail.com</t>
  </si>
  <si>
    <t>sandyalejandranaranjo.09@gmail.com</t>
  </si>
  <si>
    <t>duvanmesina1709@gmail.com</t>
  </si>
  <si>
    <t>florezraul588@gmail.com</t>
  </si>
  <si>
    <t>milton.etorres98@gmail.com</t>
  </si>
  <si>
    <t>maggirome205@gmail.com</t>
  </si>
  <si>
    <t>vanessavanegas965@gmail.com</t>
  </si>
  <si>
    <t>sofiadazaleon2@gmail.com</t>
  </si>
  <si>
    <t>anajuliaelorzazapata@gmail.com</t>
  </si>
  <si>
    <t>anaestefanquintero25682@gmail.com</t>
  </si>
  <si>
    <t>leidigusman75@gmail.com</t>
  </si>
  <si>
    <t>sitolzapata18@gmail.com</t>
  </si>
  <si>
    <t>juancpasachova@gmail.com</t>
  </si>
  <si>
    <t>jorgecoronell2022@gmail.com</t>
  </si>
  <si>
    <t>luisfelipecontreraslopez4@gmail.com</t>
  </si>
  <si>
    <t>hernanaguilera1207@gmail.com</t>
  </si>
  <si>
    <t>gustavomontoya618@hotmail.com</t>
  </si>
  <si>
    <t>canitolopez09@hotmail.com</t>
  </si>
  <si>
    <t>brayanstivenmontenegrorosero6@gmail.com</t>
  </si>
  <si>
    <t>johanpaul2003@hotmail.com</t>
  </si>
  <si>
    <t>imartelo30@outlook.com</t>
  </si>
  <si>
    <t>santiagosantiagohincapievarela@gmail.com</t>
  </si>
  <si>
    <t>grivera_17@outlook.com</t>
  </si>
  <si>
    <t>dani.perez1497@gmail.com</t>
  </si>
  <si>
    <t>natalia41503@gmail.com</t>
  </si>
  <si>
    <t>angiepastranasepulveda@gmail.com</t>
  </si>
  <si>
    <t>vivianam.c.d19@gmail.com</t>
  </si>
  <si>
    <t>srv9814@outlook.com</t>
  </si>
  <si>
    <t>jp14hf@hotmail.com</t>
  </si>
  <si>
    <t>lmariana436@yahoo.com</t>
  </si>
  <si>
    <t>castanedayeimmy1@gmail.com</t>
  </si>
  <si>
    <t>aaariasparedes@gmail.com</t>
  </si>
  <si>
    <t>jeancasaro@hotmail.com</t>
  </si>
  <si>
    <t>nelcyruge@gmail.com</t>
  </si>
  <si>
    <t>yfabian1996@gmail.com</t>
  </si>
  <si>
    <t>juanertovar527@gmail.com</t>
  </si>
  <si>
    <t>cscv16@gmail.com</t>
  </si>
  <si>
    <t>yeisonpquintero@gmail.com</t>
  </si>
  <si>
    <t>jeffernow27@gmail.com</t>
  </si>
  <si>
    <t>hasbleydymongui6@gmail.com</t>
  </si>
  <si>
    <t>yerilinpuello99@gmail.com</t>
  </si>
  <si>
    <t>mosqueragela8@gmail.com</t>
  </si>
  <si>
    <t>alejandro.perez1470@gmail.com</t>
  </si>
  <si>
    <t>camilalagunatrujillo@gmail.com</t>
  </si>
  <si>
    <t>tomasramirezbecerra@gmail.com</t>
  </si>
  <si>
    <t>cindyrozo00@gmail.com</t>
  </si>
  <si>
    <t>monis1614@gmail.com</t>
  </si>
  <si>
    <t>camposferney22@gmail.com</t>
  </si>
  <si>
    <t>danielagube1121@gmail.com</t>
  </si>
  <si>
    <t>sindyorozco2017@gmail.com</t>
  </si>
  <si>
    <t>gandaravergaraj@gmail.com</t>
  </si>
  <si>
    <t>micheldayanac03@gmail.com</t>
  </si>
  <si>
    <t>robinmore.jnrm@gmail.com</t>
  </si>
  <si>
    <t>johannsteven.a.m@gmail.com</t>
  </si>
  <si>
    <t>katistorres26@gmail.com</t>
  </si>
  <si>
    <t>andreyherrera2023@gmail.com</t>
  </si>
  <si>
    <t>sebastianechavarriaardilas@gmail.com</t>
  </si>
  <si>
    <t>danielgomez1511@gmail.com</t>
  </si>
  <si>
    <t>kg468767@gmail.com</t>
  </si>
  <si>
    <t>luisafcarrerov@hotmail.com</t>
  </si>
  <si>
    <t>ericknicolasperezvargas23@gmail.com</t>
  </si>
  <si>
    <t>juanfeliperamossilva@gmail.com</t>
  </si>
  <si>
    <t>santisyanet031@gmail.com</t>
  </si>
  <si>
    <t>leonmendezmariafernanda@gmail.com</t>
  </si>
  <si>
    <t>fedearango22@gmail.com</t>
  </si>
  <si>
    <t>valeherreradonato@gmail.com</t>
  </si>
  <si>
    <t>sheilaperezgalindo@gmail.com</t>
  </si>
  <si>
    <t>delahozcamila7@gmail.com</t>
  </si>
  <si>
    <t>kattyju15@hotmail.com</t>
  </si>
  <si>
    <t>rafa.pareja2@gmail.com</t>
  </si>
  <si>
    <t>nicolaspalaciosbu@gmail.com</t>
  </si>
  <si>
    <t>vivis.23.viviana@hotmail.com</t>
  </si>
  <si>
    <t>andresardila98@hotmail.com</t>
  </si>
  <si>
    <t>dannabgm14@gmail.com</t>
  </si>
  <si>
    <t>polodariela5@gmail.com</t>
  </si>
  <si>
    <t>arevalorioselkin968@gmail.com</t>
  </si>
  <si>
    <t>piterangel2000@gmail.com</t>
  </si>
  <si>
    <t>nicolas.ylopezt@gmail.com</t>
  </si>
  <si>
    <t>st_vallejo@hotmail.com</t>
  </si>
  <si>
    <t>nathalia_acero.p7@hotmail.com</t>
  </si>
  <si>
    <t>alanfel67@gmail.com</t>
  </si>
  <si>
    <t>juan.21.jose.jj@gmail.com</t>
  </si>
  <si>
    <t>casas5980@gmail.com</t>
  </si>
  <si>
    <t>brandonjefrey26@gmail.com</t>
  </si>
  <si>
    <t>echeverrideiber932@gmail.com</t>
  </si>
  <si>
    <t>flowsdas18cruzate@gmail.com</t>
  </si>
  <si>
    <t>ag4110232@gmail.com</t>
  </si>
  <si>
    <t>gerarmual2862@gmail.com</t>
  </si>
  <si>
    <t>osfejiru25@gmail.com</t>
  </si>
  <si>
    <t>jeronimo.correat@gmail.com</t>
  </si>
  <si>
    <t>moyanocp19@gmail.com</t>
  </si>
  <si>
    <t>hmafe025@gmail.com</t>
  </si>
  <si>
    <t>dcristhian.camtech@gmail.com</t>
  </si>
  <si>
    <t>jurregopalacios@gmail.com</t>
  </si>
  <si>
    <t>amontillap.16@gmail.com</t>
  </si>
  <si>
    <t>laurakamilact@hotmail.com</t>
  </si>
  <si>
    <t>cristianeduardopav@gmail.com</t>
  </si>
  <si>
    <t>angietapias572@gmail.com</t>
  </si>
  <si>
    <t>lauraherrerabenavidez@gmail.com</t>
  </si>
  <si>
    <t>ymfs1999@gmail.com</t>
  </si>
  <si>
    <t>yessica22214@gmail.com</t>
  </si>
  <si>
    <t>pdussanc@unal.edu.co</t>
  </si>
  <si>
    <t>gyuri2300@gmail.com</t>
  </si>
  <si>
    <t>vanemarin17@gmail.com</t>
  </si>
  <si>
    <t>quiroganavaslorena@gmail.com</t>
  </si>
  <si>
    <t>olivabetancuro@gmail.com</t>
  </si>
  <si>
    <t>itsbryanmarin@gmail.com</t>
  </si>
  <si>
    <t>susanaserna04@gmail.com</t>
  </si>
  <si>
    <t>jacobogf355@gmail.com</t>
  </si>
  <si>
    <t>kellyohanafuentes2129@gmail.com</t>
  </si>
  <si>
    <t>diego.alvarezag19@gmail.com</t>
  </si>
  <si>
    <t>wendycastillorivas237@gmail.com</t>
  </si>
  <si>
    <t>mariaalejandrachavarra@gmail.com</t>
  </si>
  <si>
    <t>danitzaalejandraperez@gmail.com</t>
  </si>
  <si>
    <t>karolina_baez2016@hotmail.com</t>
  </si>
  <si>
    <t>anacastronegrete9@gmail.com</t>
  </si>
  <si>
    <t>samuelcorralescano@gmail.com</t>
  </si>
  <si>
    <t>luismiguelcamelomoreno@gmail.com</t>
  </si>
  <si>
    <t>esteban.pinto.cr@gmail.com</t>
  </si>
  <si>
    <t>jhonatanmendezramirez2001@gmail.com</t>
  </si>
  <si>
    <t>valentinaalonsobolanos@gmail.com</t>
  </si>
  <si>
    <t>wendy_patrick_952@hotmail.com</t>
  </si>
  <si>
    <t>yjimena14@gmail.com</t>
  </si>
  <si>
    <t>santygrajales@gmail.com</t>
  </si>
  <si>
    <t>marlonsantiagogarnicagrajales@gmail.com</t>
  </si>
  <si>
    <t>carlostovarmacias@gmail.com</t>
  </si>
  <si>
    <t>manuelaquicenoc@gmail.com</t>
  </si>
  <si>
    <t>linamariaoviedo5718@gmail.com</t>
  </si>
  <si>
    <t>manu17deossa@gmail.com</t>
  </si>
  <si>
    <t>gaviriaoscar281@gmail.com</t>
  </si>
  <si>
    <t>kar.garciamoreno@gmail.com</t>
  </si>
  <si>
    <t>tobiassarayeraldin@gmail.com</t>
  </si>
  <si>
    <t>rossanaverde2023@hotmail.com</t>
  </si>
  <si>
    <t>ariassami64@gmail.com</t>
  </si>
  <si>
    <t>beltranangelika234@gmail.com</t>
  </si>
  <si>
    <t>rmariafabiola102030@gmail.com</t>
  </si>
  <si>
    <t>1juannaranjo6@gmail.com</t>
  </si>
  <si>
    <t>velezmesavalentina@gmail.com</t>
  </si>
  <si>
    <t>mariacacanom@gmail.com</t>
  </si>
  <si>
    <t>mesmovillada@hotmail.com</t>
  </si>
  <si>
    <t>karlacristina47@yahoo.com</t>
  </si>
  <si>
    <t>nataliabedoya2605@gmail.com</t>
  </si>
  <si>
    <t>unepartidoverde@gmail.com</t>
  </si>
  <si>
    <t>juandiegoalfarodiaz@gmail.com</t>
  </si>
  <si>
    <t>jhonatangonzalez1406@gmail.com</t>
  </si>
  <si>
    <t>manuelagrajalessaldarriaga@gmail.com</t>
  </si>
  <si>
    <t>yudyfarfan22@gmail.com</t>
  </si>
  <si>
    <t>ortizluisafeenanda@gmail.com</t>
  </si>
  <si>
    <t>miguel.57521@gmail.com</t>
  </si>
  <si>
    <t>nicoarf@hotmail.com</t>
  </si>
  <si>
    <t>astridjohanaqquiroz28@gmail.com</t>
  </si>
  <si>
    <t>shairarojasmelo@gmail.com</t>
  </si>
  <si>
    <t>brandonbu09@gmail.com</t>
  </si>
  <si>
    <t>isatango16@gmail.com</t>
  </si>
  <si>
    <t>sebascame28@gmail.com</t>
  </si>
  <si>
    <t>miguelangelgil102030@gmail.com</t>
  </si>
  <si>
    <t>nicolasramosfetiva@hotmail.com</t>
  </si>
  <si>
    <t>javierportela344@gmail.com</t>
  </si>
  <si>
    <t>sofiassmt23@gmail.com</t>
  </si>
  <si>
    <t>paojigoro5@gmail.com</t>
  </si>
  <si>
    <t>rgonzalezeligio@gmail.com</t>
  </si>
  <si>
    <t>adrianafabraarias1999@gmail.com</t>
  </si>
  <si>
    <t>elenagareiza@gmail.com</t>
  </si>
  <si>
    <t>danielestarita99@gmail.com</t>
  </si>
  <si>
    <t>juangiraldo4215@gmail.com</t>
  </si>
  <si>
    <t>Felipe.1999taraza@gmail.com</t>
  </si>
  <si>
    <t>lauralopera401@gmail.com</t>
  </si>
  <si>
    <t>blancamayerlilemus@gmail.com</t>
  </si>
  <si>
    <t>Juanjouribe00702@gmail.com</t>
  </si>
  <si>
    <t>yudymarcelamunozsanchez@gmail.com</t>
  </si>
  <si>
    <t>andresbortiz26@gmail.com</t>
  </si>
  <si>
    <t>paezmelovirginia@gmail.com</t>
  </si>
  <si>
    <t>duavnangulo@gmail.com</t>
  </si>
  <si>
    <t>leinerskin@gmail.com</t>
  </si>
  <si>
    <t>albelidahenaal@gmail.com</t>
  </si>
  <si>
    <t>Jeancarlosortega23@gmail.com</t>
  </si>
  <si>
    <t>margariguez2404@gmail.com</t>
  </si>
  <si>
    <t>yolaidisbadel6@gmail.com</t>
  </si>
  <si>
    <t>smdt10@hotmail.com</t>
  </si>
  <si>
    <t>laurariverde03@hotmail.com</t>
  </si>
  <si>
    <t>latorresergiog@gmail.com</t>
  </si>
  <si>
    <t>infosianataga@gmail.com</t>
  </si>
  <si>
    <t>velezvelezanaisabel@gmail.com</t>
  </si>
  <si>
    <t>dorianceballos14852@gmail.com</t>
  </si>
  <si>
    <t>isaacmez30@gmail.com</t>
  </si>
  <si>
    <t>bassamcharanek1@hotmail.com</t>
  </si>
  <si>
    <t>lizcanomarquezjuanfrancisco@gmail.com</t>
  </si>
  <si>
    <t>navarrovergarav@gmail.com</t>
  </si>
  <si>
    <t>victoracevedo414@gmail.com</t>
  </si>
  <si>
    <t>melquisidedperezortiz@gmail.com</t>
  </si>
  <si>
    <t>solanosolano1102@hotmail.com</t>
  </si>
  <si>
    <t>asdrueyerladino@gmail.com</t>
  </si>
  <si>
    <t>marisolledesmagrisales@gmail.com</t>
  </si>
  <si>
    <t>karolinalg@outlook.es</t>
  </si>
  <si>
    <t>alirisrojas-79@hotmail.com</t>
  </si>
  <si>
    <t>leidytequia15@gmail.com</t>
  </si>
  <si>
    <t>nicolas.quinhonez.vega@gmail.com</t>
  </si>
  <si>
    <t>amyg2553@gmail.com</t>
  </si>
  <si>
    <t>msamuel336@yahoo.com</t>
  </si>
  <si>
    <t>gutierrezriverovalery@gmail.com</t>
  </si>
  <si>
    <t>saumethcarrollshirley@gmail.com</t>
  </si>
  <si>
    <t>ap453334@gmail.com</t>
  </si>
  <si>
    <t>lop.lau01@gmail.com</t>
  </si>
  <si>
    <t>seguroisabel1@gmail.com</t>
  </si>
  <si>
    <t>andiscarm@hotmail.com</t>
  </si>
  <si>
    <t>angelyvillalbac@gmail.com</t>
  </si>
  <si>
    <t>paolalunaangel@gmail.com</t>
  </si>
  <si>
    <t>dubant40@gmail.com</t>
  </si>
  <si>
    <t>ana.tuiran@cecar.edu.co</t>
  </si>
  <si>
    <t>dariofc03@gmail.com</t>
  </si>
  <si>
    <t>nicolemedina015@gmail.com</t>
  </si>
  <si>
    <t>mariacatalinadiasrojas@gmail.com</t>
  </si>
  <si>
    <t>rmafe01@gmail.com</t>
  </si>
  <si>
    <t>julianpino923@gmail.com</t>
  </si>
  <si>
    <t>arzuzagina5@gmail.com</t>
  </si>
  <si>
    <t>felipe97-10@hotmail.com</t>
  </si>
  <si>
    <t>alexanderyalanda97@gmail.com</t>
  </si>
  <si>
    <t>gutygg2003@gmail.com</t>
  </si>
  <si>
    <t>santiagogarcia0925@hotmail.com</t>
  </si>
  <si>
    <t>wilchesluisdaniel@hotmail.com</t>
  </si>
  <si>
    <t>jesusjojoavi@gmail.com</t>
  </si>
  <si>
    <t>anderssonstv@gmail.com</t>
  </si>
  <si>
    <t>anmarg24@hotmail.com</t>
  </si>
  <si>
    <t>ivanestary9@gmail.com</t>
  </si>
  <si>
    <t>felipe15leon@gmail.com</t>
  </si>
  <si>
    <t>danielacalle2309@gmail.com</t>
  </si>
  <si>
    <t>jheysaav@icloud.com</t>
  </si>
  <si>
    <t>beatrizflorez1997@gmail.com</t>
  </si>
  <si>
    <t>parkacastillo2003@gmail.com</t>
  </si>
  <si>
    <t>Natysosorio03@gmail.com</t>
  </si>
  <si>
    <t>lourdescarolin434@gmail.com</t>
  </si>
  <si>
    <t>manuelagallegovelasquez@hotmail.com</t>
  </si>
  <si>
    <t>deangelr006@gmail.com</t>
  </si>
  <si>
    <t>luisaferchaalfonso23@gmail.com</t>
  </si>
  <si>
    <t>alixcerpa01@gmail.com</t>
  </si>
  <si>
    <t>josecardenasss0102@hotmail.com</t>
  </si>
  <si>
    <t>kellyjohanaracigorobles@gmail.com</t>
  </si>
  <si>
    <t>kevinbonilla001@gmail.com</t>
  </si>
  <si>
    <t>joserafaellorapuche@gmail.com</t>
  </si>
  <si>
    <t>julianhincapieos@yahoo.com</t>
  </si>
  <si>
    <t>yisethvalenciacordoba@gmail.com</t>
  </si>
  <si>
    <t>santiago.urrego@campusucc.edu.co</t>
  </si>
  <si>
    <t>helenrozocf@gmail.com</t>
  </si>
  <si>
    <t>bernaljersonpt@gmail.com</t>
  </si>
  <si>
    <t>ortiz-joan@hotmail.com</t>
  </si>
  <si>
    <t>operativovuep9@partidoverde.org.co</t>
  </si>
  <si>
    <t>florecitaroquera66@gmail.com</t>
  </si>
  <si>
    <t>yeralsocasolano@gmail.com</t>
  </si>
  <si>
    <t>daliaescudero2004@gmail.com</t>
  </si>
  <si>
    <t>fm166902@gmail.com</t>
  </si>
  <si>
    <t>lopezzabala@yahoo.com</t>
  </si>
  <si>
    <t>arlistorresfuentes@gmail.com</t>
  </si>
  <si>
    <t>moralesk12.aml@gmail.com</t>
  </si>
  <si>
    <t>eriklopez24522@gmail.com</t>
  </si>
  <si>
    <t>saul.avila@uptc.edu.co</t>
  </si>
  <si>
    <t>nerisbetancur15483@gmail.com</t>
  </si>
  <si>
    <t>nikoldg1@gmail.com</t>
  </si>
  <si>
    <t>valentinacardona@unicauca.edu.co</t>
  </si>
  <si>
    <t>cuentas21@partidoverde.org.co</t>
  </si>
  <si>
    <t>tatix_13@hotmail.com</t>
  </si>
  <si>
    <t>dianeryscano@gmail.com</t>
  </si>
  <si>
    <t>mariannsofiavp@gmail.com</t>
  </si>
  <si>
    <t>yulibetgamarra@gmail.com</t>
  </si>
  <si>
    <t>cuentas28@partidoverde.org.co</t>
  </si>
  <si>
    <t>yuyuhakusho033@gmail.com</t>
  </si>
  <si>
    <t>fsnoriega21@gmail.com</t>
  </si>
  <si>
    <t>fyenerjose@gmail.com</t>
  </si>
  <si>
    <t>jaramillodeison7@gmail.com</t>
  </si>
  <si>
    <t>yosuan20000@gmail.com</t>
  </si>
  <si>
    <t>pityinforma@gmail.com</t>
  </si>
  <si>
    <t>pablitomesita@gmail.com</t>
  </si>
  <si>
    <t>3125092466vicente@gmail.com</t>
  </si>
  <si>
    <t>spoti657@gmail.com</t>
  </si>
  <si>
    <t>danivega1119@gmail.com</t>
  </si>
  <si>
    <t>isabelladefelidia@gmail.com</t>
  </si>
  <si>
    <t>alop1635@gmail.com</t>
  </si>
  <si>
    <t>ariadnasilvaofficial@gmail.com</t>
  </si>
  <si>
    <t>EJYEPES7@MISENA.EDU.CO</t>
  </si>
  <si>
    <t>silvareyesjosewillinton@gmail.com</t>
  </si>
  <si>
    <t>barreramartinezalejandro67@gmail.com</t>
  </si>
  <si>
    <t>sotoyesid2@gmail.com</t>
  </si>
  <si>
    <t>mapuumunoz@gmail.com</t>
  </si>
  <si>
    <t>juantorres26bohorquez@gmail.com</t>
  </si>
  <si>
    <t>lorenaortiz504@gmail.com</t>
  </si>
  <si>
    <t>juancamiloperezbl@gmail.com</t>
  </si>
  <si>
    <t>doc.uribe@gmail.com</t>
  </si>
  <si>
    <t>mairaalejandraarrietaluquez26@gmail.com</t>
  </si>
  <si>
    <t>santiagojosegarscia29@gmail.com</t>
  </si>
  <si>
    <t>josejoaquinlopezdiaz@gmail.com</t>
  </si>
  <si>
    <t>lbrodriguezb@gmail.com</t>
  </si>
  <si>
    <t>saavedrajuanse123@gmail.com</t>
  </si>
  <si>
    <t>dayronmoreno0@gmail.com</t>
  </si>
  <si>
    <t>natagiraldo39@gmail.com</t>
  </si>
  <si>
    <t>mjmj38573@gmail.com</t>
  </si>
  <si>
    <t>laurammartinez03@gmail.com</t>
  </si>
  <si>
    <t>paez-07-18-20@outlook.com</t>
  </si>
  <si>
    <t>sebastiyepes@gmail.com</t>
  </si>
  <si>
    <t>johanandresgomezmora@gmail.com</t>
  </si>
  <si>
    <t>vbambague8@gmail.com</t>
  </si>
  <si>
    <t>villacallejasvalentina@gmail.com</t>
  </si>
  <si>
    <t>camiloan1011@gmail.com</t>
  </si>
  <si>
    <t>edmc1122@hotmail.com</t>
  </si>
  <si>
    <t>yulispaola2002@gmail.com</t>
  </si>
  <si>
    <t>simonospina120@gmail.com</t>
  </si>
  <si>
    <t>mayerlinmosqueramosquera84@gmail.com</t>
  </si>
  <si>
    <t>yulic.3016@gmail.com</t>
  </si>
  <si>
    <t>tatiana20012019@hotmail.com</t>
  </si>
  <si>
    <t>alejandromorales167383@gmail.com</t>
  </si>
  <si>
    <t>jesrey358@gmail.com</t>
  </si>
  <si>
    <t>tm430170@gmail.com</t>
  </si>
  <si>
    <t>juancarlosyarapinto@gmail.com</t>
  </si>
  <si>
    <t>alejdandranatalia23@gmail.com</t>
  </si>
  <si>
    <t>fer_cesar98@hotmail.com</t>
  </si>
  <si>
    <t>sebasgh2003@gmail.com</t>
  </si>
  <si>
    <t>darlymonsalvearango8@gmail.com</t>
  </si>
  <si>
    <t>mariaelvira1226@gmail.com</t>
  </si>
  <si>
    <t>SONIA.AV2023@GMAIL.COM</t>
  </si>
  <si>
    <t>carlosmaury00@gmail.com</t>
  </si>
  <si>
    <t>kevinduarte13@hotmail.com</t>
  </si>
  <si>
    <t>josue55.cristiano@gmail.com</t>
  </si>
  <si>
    <t>vidalbledis@gmail.com</t>
  </si>
  <si>
    <t>multiservicios4g+4@gmail.com</t>
  </si>
  <si>
    <t>yeinerarreola123@gmail.com</t>
  </si>
  <si>
    <t>yerleyp455@gmail.com</t>
  </si>
  <si>
    <t>carlosmiguel.rios7@gmail.com</t>
  </si>
  <si>
    <t>chonasolanyi@gmail.com</t>
  </si>
  <si>
    <t>rengiforodriguezriquelme10@gmail.com</t>
  </si>
  <si>
    <t>ian.castillo2000@gmail.com</t>
  </si>
  <si>
    <t>magdaalca07@gmail.com</t>
  </si>
  <si>
    <t>otalvaromarinm@gmail.com</t>
  </si>
  <si>
    <t>angelalorenapachonhernandez@gmail.com</t>
  </si>
  <si>
    <t>silviarubiano0108@gmail.com</t>
  </si>
  <si>
    <t>mariaangebm@gmail.com</t>
  </si>
  <si>
    <t>sandrabetancourt1302@gmail.com</t>
  </si>
  <si>
    <t>lorenahenao041@gmail.com</t>
  </si>
  <si>
    <t>faisuryruizhenao@gmail.com</t>
  </si>
  <si>
    <t>juan.agudeloar03@gmail.com</t>
  </si>
  <si>
    <t>davidsl0317@gmail.com</t>
  </si>
  <si>
    <t>dvillalba9819@gmail.com</t>
  </si>
  <si>
    <t>rodriguezma.320@gmail.com</t>
  </si>
  <si>
    <t>veronicayotagril@gmail.com</t>
  </si>
  <si>
    <t>michellestrada0419@gmail.com</t>
  </si>
  <si>
    <t>munetonroldanelianayuranis@gmail.com</t>
  </si>
  <si>
    <t>fp3161629@gmail.com</t>
  </si>
  <si>
    <t>alejandra123jh@gmail.com</t>
  </si>
  <si>
    <t>munos3686@gmail.com</t>
  </si>
  <si>
    <t>pame011404@gmail.com</t>
  </si>
  <si>
    <t>keila2022karina@gmail.com</t>
  </si>
  <si>
    <t>anmirico@hotmail.com</t>
  </si>
  <si>
    <t>keilayulianasalazarsantiago@gmail.com</t>
  </si>
  <si>
    <t>andreagalindolopez@gmail.com</t>
  </si>
  <si>
    <t>juan13f@gmail.com</t>
  </si>
  <si>
    <t>carlosandresdemetrio9704@gmail.com</t>
  </si>
  <si>
    <t>elisabethcallejas424@gmail.com</t>
  </si>
  <si>
    <t>mediobaudo2023@hotmail.com</t>
  </si>
  <si>
    <t>danilson2290@hotmail.com</t>
  </si>
  <si>
    <t>pierrvalencia@gmail.com</t>
  </si>
  <si>
    <t>angisithaperez082@gmail.com</t>
  </si>
  <si>
    <t>ramirezlaura13718@gmail.com</t>
  </si>
  <si>
    <t>alejandra.mul98@gmail.com</t>
  </si>
  <si>
    <t>adrianaluciaramirezbayena@gmail.com</t>
  </si>
  <si>
    <t>dilveryoan@gmail.com</t>
  </si>
  <si>
    <t>villasantiago598@gmail.com</t>
  </si>
  <si>
    <t>betsygaray19@gmail.com</t>
  </si>
  <si>
    <t>jackhr558@gmail.com</t>
  </si>
  <si>
    <t>YICELABONILLA02@GMAIL.COM</t>
  </si>
  <si>
    <t>paulinabook2@gmail.com</t>
  </si>
  <si>
    <t>ricardo.gilescobar89@gmail.com</t>
  </si>
  <si>
    <t>Victormanuelucho@gmail.com</t>
  </si>
  <si>
    <t>fcmvelasquez728@gmail.com</t>
  </si>
  <si>
    <t>monacoju2@gmail.com</t>
  </si>
  <si>
    <t>henaocristian52@hotmail.com</t>
  </si>
  <si>
    <t>calibertela@gmail.com</t>
  </si>
  <si>
    <t>yirapenafiel140@gmail.com</t>
  </si>
  <si>
    <t>aandresanabria@gmail.com</t>
  </si>
  <si>
    <t>fratellitutti074@gmail.com</t>
  </si>
  <si>
    <t>operativovuep1@partidoverde.org.co</t>
  </si>
  <si>
    <t>jaime11051@hotmail.com</t>
  </si>
  <si>
    <t>karollangie312003@gmail.com</t>
  </si>
  <si>
    <t>natatorvega@gmail.com</t>
  </si>
  <si>
    <t>ximenarosero2009@gmail.com</t>
  </si>
  <si>
    <t>lauravalentinacifuentes2002@gmail.com</t>
  </si>
  <si>
    <t>mariadelcarmenmartinezdoria@gmail.com</t>
  </si>
  <si>
    <t>miguelbarrera1003@gmail.com</t>
  </si>
  <si>
    <t>angelabotia73@gmail.com</t>
  </si>
  <si>
    <t>beltranperez.09@gmail.com</t>
  </si>
  <si>
    <t>jessica.diaz.lara@hotmail.com</t>
  </si>
  <si>
    <t>sneider2002.29@gmail.com</t>
  </si>
  <si>
    <t>williamsxp97@hotmail.com</t>
  </si>
  <si>
    <t>guzmanperezsandramilena@gmail.com</t>
  </si>
  <si>
    <t>deinernaranjo98@gmail.com</t>
  </si>
  <si>
    <t>adriss00087@gmail.com</t>
  </si>
  <si>
    <t>paulaarevalo404@gmail.com</t>
  </si>
  <si>
    <t>melethsofiaortegajulio@hotmail.com</t>
  </si>
  <si>
    <t>juancho.carlos2017@gmail.com</t>
  </si>
  <si>
    <t>yeisonparedes2108@gmail.com</t>
  </si>
  <si>
    <t>jhonalexanderrojasdelgado39@gmail.com</t>
  </si>
  <si>
    <t>vacamoza@gmail.com</t>
  </si>
  <si>
    <t>mariaalejandracarocarorojas@gmail.com</t>
  </si>
  <si>
    <t>jeimyarias24@gmail.com</t>
  </si>
  <si>
    <t>moralesmazo1106@gmail.com</t>
  </si>
  <si>
    <t>laura.gomez23@uptc.edu.co</t>
  </si>
  <si>
    <t>anaceciliasarmientogarcia@gmail.com</t>
  </si>
  <si>
    <t>kampogustavo28@gmail.com</t>
  </si>
  <si>
    <t>Claudiasierrasierra23@gmail.com</t>
  </si>
  <si>
    <t>alejo.jaramillojaramillo1997@gmail.com</t>
  </si>
  <si>
    <t>lianarodriguezvilla@gmail.com</t>
  </si>
  <si>
    <t>ricardobecerra98@gmail.com</t>
  </si>
  <si>
    <t>angie-correa06@live.com</t>
  </si>
  <si>
    <t>dianacabanillas@unicauca.edu.co</t>
  </si>
  <si>
    <t>dcundalopez@gmail.com</t>
  </si>
  <si>
    <t>fincaelavanico@gmail.com</t>
  </si>
  <si>
    <t>lopez.javier@correounivalle.edu.co</t>
  </si>
  <si>
    <t>desrocio@hotmail.com</t>
  </si>
  <si>
    <t>edwingapa@hotmail.com</t>
  </si>
  <si>
    <t>milagrosmariagonzalezpalma@gmail.com</t>
  </si>
  <si>
    <t>adrianalunaja@hotmail.com</t>
  </si>
  <si>
    <t>yancarlosguzman1308@icloud.com</t>
  </si>
  <si>
    <t>paolaguti1002@gmail.com</t>
  </si>
  <si>
    <t>sheslyespejo1@gmail.com</t>
  </si>
  <si>
    <t>Valentinagrisalesceballos58@gmail.com</t>
  </si>
  <si>
    <t>brittanyyeseth@gmail.com</t>
  </si>
  <si>
    <t>juancamilocabo@gmail.com</t>
  </si>
  <si>
    <t>lhayudhi@gmail.com</t>
  </si>
  <si>
    <t>tatianajimenez714@gmail.com</t>
  </si>
  <si>
    <t>lauravanesalancheros@gmail.com</t>
  </si>
  <si>
    <t>williamstivenpartidoverde@gmail.com</t>
  </si>
  <si>
    <t>pilarm1102@gmail.com</t>
  </si>
  <si>
    <t>yudyusugahiguita@gmail.com</t>
  </si>
  <si>
    <t>diego97n@hotmail.com</t>
  </si>
  <si>
    <t>camilacuellarperez@gmail.com</t>
  </si>
  <si>
    <t>diegoagulair09@gmail.com</t>
  </si>
  <si>
    <t>laura.isaguerrero@gmail.com</t>
  </si>
  <si>
    <t>memoriaviva2024@gmail.com</t>
  </si>
  <si>
    <t>martinezw.121@hotmail.com</t>
  </si>
  <si>
    <t>avicolaelpentagono@outlook.com</t>
  </si>
  <si>
    <t>mariaconsuelocurvelorodriguez@gmail.com</t>
  </si>
  <si>
    <t>seytorresizquierdo@gmail.com</t>
  </si>
  <si>
    <t>andres_orozco.1999@outlook.es</t>
  </si>
  <si>
    <t>ef615327@gmail.com</t>
  </si>
  <si>
    <t>salejavg12@gmail.com</t>
  </si>
  <si>
    <t>gomezbarrerajenniferandrea@gmail.com</t>
  </si>
  <si>
    <t>nallelitaramirez23@gmail.com</t>
  </si>
  <si>
    <t>gutierreedinson861@gmail.com</t>
  </si>
  <si>
    <t>yeimilorena8a@gmail.com</t>
  </si>
  <si>
    <t>marcelaosoriohiguita9@gmail.com</t>
  </si>
  <si>
    <t>anyimarcelaperez12254@gmail.com</t>
  </si>
  <si>
    <t>dianalizethperez17@gmail.com</t>
  </si>
  <si>
    <t>baronasanchezsantiago.19@gmail.com</t>
  </si>
  <si>
    <t>nataliayesi@gmail.com</t>
  </si>
  <si>
    <t>chachan2002ramirez@gmail.com</t>
  </si>
  <si>
    <t>abg.julianhernandez@gmail.com</t>
  </si>
  <si>
    <t>sebasortega1224@gmail.com</t>
  </si>
  <si>
    <t>juanjulio079@gmail.com</t>
  </si>
  <si>
    <t>km2698957@gmail.com</t>
  </si>
  <si>
    <t>pipe.andresjimenez@gmail.com</t>
  </si>
  <si>
    <t>johan.pineros@estudiantes.uamerica.edu.co</t>
  </si>
  <si>
    <t>eilinyaz1424@gmail.com</t>
  </si>
  <si>
    <t>garzonp406@gmail.com</t>
  </si>
  <si>
    <t>stefannycalder09@gmail.com</t>
  </si>
  <si>
    <t>marlemejia1212@gmail.com</t>
  </si>
  <si>
    <t>joselargocha@gmail.com</t>
  </si>
  <si>
    <t>jhonguanaror@hotmail.com</t>
  </si>
  <si>
    <t>barretovaldez15@gmail.com</t>
  </si>
  <si>
    <t>juanchorm03@gmail.com</t>
  </si>
  <si>
    <t>lnquintero59@ucatolica.edu.co</t>
  </si>
  <si>
    <t>emelidabetancurzapata@gmail.com</t>
  </si>
  <si>
    <t>yulialexa04@icloud.com</t>
  </si>
  <si>
    <t>taverag222@gmail.com</t>
  </si>
  <si>
    <t>estebanariasesperanza@gmail.com</t>
  </si>
  <si>
    <t>cristianpradilla16@gmail.com</t>
  </si>
  <si>
    <t>marce.ml2020.2023@gmail.com</t>
  </si>
  <si>
    <t>claudisquito310@gmail.com</t>
  </si>
  <si>
    <t>kenallondono6@gmail.com</t>
  </si>
  <si>
    <t>omar1122guerra@gmail.com</t>
  </si>
  <si>
    <t>mishellramirezperiodista03@gmail.com</t>
  </si>
  <si>
    <t>miguelmantilla11@outlook.com</t>
  </si>
  <si>
    <t>aldairenriquegonzalezgomez@gmail.com</t>
  </si>
  <si>
    <t>brandon.david190@gmail.com</t>
  </si>
  <si>
    <t>edwinalexandergrajales@gmail.com</t>
  </si>
  <si>
    <t>jtorres.c@javeriana.edu.co</t>
  </si>
  <si>
    <t>catalina.martin.p25@gmail.com</t>
  </si>
  <si>
    <t>benavidesbenavides039@gmail.com</t>
  </si>
  <si>
    <t>melanymoragudino2006@gmail.com</t>
  </si>
  <si>
    <t>martinezomaira96@gmail.com</t>
  </si>
  <si>
    <t>carlosdany9713@gmail.com</t>
  </si>
  <si>
    <t>andersondiazloaiza23@gmail.com</t>
  </si>
  <si>
    <t>sofiamayo26@hotmail.com</t>
  </si>
  <si>
    <t>jaiderarevalo1993@gmail.com</t>
  </si>
  <si>
    <t>danilore456@gmail.com</t>
  </si>
  <si>
    <t>cesarstevenspotter@gmail.com</t>
  </si>
  <si>
    <t>lindanavarro1712@gmail.com</t>
  </si>
  <si>
    <t>ebelinmarcelavera@gmail.com</t>
  </si>
  <si>
    <t>keinerlondono933@gmail.com</t>
  </si>
  <si>
    <t>arrietarodriguezyulissa@gmail.com</t>
  </si>
  <si>
    <t>luzv86318@gmail.com</t>
  </si>
  <si>
    <t>alvaritocudriz@gmail.com</t>
  </si>
  <si>
    <t>emocampo03@gmail.com</t>
  </si>
  <si>
    <t>santiagopulido2406@gmail.com</t>
  </si>
  <si>
    <t>miguelangelniaza@gmail.com</t>
  </si>
  <si>
    <t>carolmarianasoler@gmail.com</t>
  </si>
  <si>
    <t>keren07_@hotmail.com</t>
  </si>
  <si>
    <t>marlonandresflorezcartagena@gmail.com</t>
  </si>
  <si>
    <t>estefaniagalarzafigueroa98@gmail.com</t>
  </si>
  <si>
    <t>segundo15987@gmail.com</t>
  </si>
  <si>
    <t>kevin.ramos@unillanos.edu.co</t>
  </si>
  <si>
    <t>sd7245583@gmail.com</t>
  </si>
  <si>
    <t>nfc.2807@gmail.com</t>
  </si>
  <si>
    <t>deividad22@gmail.com</t>
  </si>
  <si>
    <t>jhonalexlopez.777@gmail.com</t>
  </si>
  <si>
    <t>familiamoreno1890@gmail.com</t>
  </si>
  <si>
    <t>majocuto11@hotmail.com</t>
  </si>
  <si>
    <t>vargasmarcela21@gmail.com</t>
  </si>
  <si>
    <t>leidy.herrera99@uninavarra.edu.co</t>
  </si>
  <si>
    <t>marcelapalmargonzalez@gmail.com</t>
  </si>
  <si>
    <t>mezadani26@gmail.com</t>
  </si>
  <si>
    <t>alianzaverdetoca06@gmail.com</t>
  </si>
  <si>
    <t>adrianaalvernia15@gmail.com</t>
  </si>
  <si>
    <t>erikitacardenas92@gmail.com</t>
  </si>
  <si>
    <t>paulaespinal252002@gmail.com</t>
  </si>
  <si>
    <t>arizaarizaarelis@gmail.com</t>
  </si>
  <si>
    <t>diegomoreno4760@gmail.com</t>
  </si>
  <si>
    <t>karinarojas9989@gmail.com</t>
  </si>
  <si>
    <t>mariacamilarn08@gmail.com</t>
  </si>
  <si>
    <t>yordyn.santamaria@gmail.com</t>
  </si>
  <si>
    <t>gaferisa308@gmail.com</t>
  </si>
  <si>
    <t>andradeyasmin544@gmail.com</t>
  </si>
  <si>
    <t>eghmmanuel239@gmail.com</t>
  </si>
  <si>
    <t>benavidesbrayan769@gmail.com</t>
  </si>
  <si>
    <t>Alejandrotecnicoy@gmail.com</t>
  </si>
  <si>
    <t>zulmaguzman017@hotmail.com</t>
  </si>
  <si>
    <t>diegogil1999@hotmail.com</t>
  </si>
  <si>
    <t>jhonjsosa97@gmail.com</t>
  </si>
  <si>
    <t>valentinabastidas012@hotmail.com</t>
  </si>
  <si>
    <t>villadathiago0@gmail.com</t>
  </si>
  <si>
    <t>julezfer@gmail.com</t>
  </si>
  <si>
    <t>operativovuep7@partidoverde.org.co</t>
  </si>
  <si>
    <t>danilocoral11@gmail.com</t>
  </si>
  <si>
    <t>mafeospina171529@gmail.com</t>
  </si>
  <si>
    <t>teorivas97@hotmail.com</t>
  </si>
  <si>
    <t>juliarioso11@hotmail.com</t>
  </si>
  <si>
    <t>vlugo1018@gmail.com</t>
  </si>
  <si>
    <t>jjcontrerasma@gmail.com</t>
  </si>
  <si>
    <t>santiagopeluffotv@gmail.com</t>
  </si>
  <si>
    <t>sanfrancisco20238@gmail.com</t>
  </si>
  <si>
    <t>danielrnl@outlook.com</t>
  </si>
  <si>
    <t>juandiemon123@gmail.com</t>
  </si>
  <si>
    <t>edisonchica20@hotmail.com</t>
  </si>
  <si>
    <t>carlos.cortes03@uptc.edu.co</t>
  </si>
  <si>
    <t>lauratatianarojasrivera12@gmail.com</t>
  </si>
  <si>
    <t>alvarezromerocamila1@gmail.com</t>
  </si>
  <si>
    <t>saraepuay82@gmail.com</t>
  </si>
  <si>
    <t>alejomapa9545@gmail.com</t>
  </si>
  <si>
    <t>angiebautistaorozco@gmail.com</t>
  </si>
  <si>
    <t>smirandas@unal.edu.co</t>
  </si>
  <si>
    <t>javierbarretoflorez@gmail.com</t>
  </si>
  <si>
    <t>anyiyeseniamurillomurillo@gmail.com</t>
  </si>
  <si>
    <t>tatianameneses1320@gmail.com</t>
  </si>
  <si>
    <t>fabio222gtc@gmail.com</t>
  </si>
  <si>
    <t>menesesleo07@gmail.com</t>
  </si>
  <si>
    <t>angietatianacandil@gmail.com</t>
  </si>
  <si>
    <t>alvarezperezanamaria0@gmail.com</t>
  </si>
  <si>
    <t>adriana11duran@gmail.com</t>
  </si>
  <si>
    <t>uramitacansada@gmail.com</t>
  </si>
  <si>
    <t>leidib16@gmail.com</t>
  </si>
  <si>
    <t>yutoverde5@hotmail.com</t>
  </si>
  <si>
    <t>santiagopenarogeles@gmail.com</t>
  </si>
  <si>
    <t>torreskeisy60@gmail.com</t>
  </si>
  <si>
    <t>sergitorodririo@gmail.com</t>
  </si>
  <si>
    <t>danny.valbuena97@gmail.com</t>
  </si>
  <si>
    <t>mjosevelez04@gmail.com</t>
  </si>
  <si>
    <t>marqueznietocarmensara@gmail.com</t>
  </si>
  <si>
    <t>andresjr720@gmail.com</t>
  </si>
  <si>
    <t>eldadaperros@gmail.com</t>
  </si>
  <si>
    <t>miguelangel.garzon@outlook.com</t>
  </si>
  <si>
    <t>daza83257@gmail.com</t>
  </si>
  <si>
    <t>maryolialexandra@gmail.com</t>
  </si>
  <si>
    <t>vidatranquila0210@gmail.com</t>
  </si>
  <si>
    <t>johany0507arley@gmail.com</t>
  </si>
  <si>
    <t>yeffcontacto@gmail.com</t>
  </si>
  <si>
    <t>robleito@gmail.com</t>
  </si>
  <si>
    <t>parraalipson@gmail.com</t>
  </si>
  <si>
    <t>ivannaprincemia@gmail.com</t>
  </si>
  <si>
    <t>willintongprada@gmail.com</t>
  </si>
  <si>
    <t>lvmb99@gmail.com</t>
  </si>
  <si>
    <t>santiagomayorgaforero2003@gmail.com</t>
  </si>
  <si>
    <t>natafe20@gmail.com</t>
  </si>
  <si>
    <t>espitia.julieth0@gmail.com</t>
  </si>
  <si>
    <t>nataliasantacruz94@gmail.com</t>
  </si>
  <si>
    <t>daivercoter@hotmail.com</t>
  </si>
  <si>
    <t>tatica.hola1994@hotmail.com</t>
  </si>
  <si>
    <t>csantafranco@gmail.com</t>
  </si>
  <si>
    <t>josebueno1385@gmail.com</t>
  </si>
  <si>
    <t>jfernandobula26@outlook.com</t>
  </si>
  <si>
    <t>miguel.rodriguez.251102@gmail.com</t>
  </si>
  <si>
    <t>giovcuba@hotmail.com</t>
  </si>
  <si>
    <t>demasoor@gmail.com</t>
  </si>
  <si>
    <t>hectoraltamiranda43@gmail.com</t>
  </si>
  <si>
    <t>zolaythiago.02@gmail.com</t>
  </si>
  <si>
    <t>danielacarrera98@hotmail.com</t>
  </si>
  <si>
    <t>andrespluz1226@hotmail.com</t>
  </si>
  <si>
    <t>valepinto2002@gmail.com</t>
  </si>
  <si>
    <t>alejandroaxe26@gmail.com</t>
  </si>
  <si>
    <t>alejoalbao@gmail.com</t>
  </si>
  <si>
    <t>dimarrobles0@gmail.com</t>
  </si>
  <si>
    <t>felipepatino420@gmail.com</t>
  </si>
  <si>
    <t>karenlozano995@gmail.com</t>
  </si>
  <si>
    <t>estefania.herreramarin6@gmail.com</t>
  </si>
  <si>
    <t>danielesteban1111@gmail.com</t>
  </si>
  <si>
    <t>otaloraalejandra1@gmail.com</t>
  </si>
  <si>
    <t>amed_acosta@hotmail.com</t>
  </si>
  <si>
    <t>raquelpachecovzla@gmail.com</t>
  </si>
  <si>
    <t>bernalandrea075@gmail.com</t>
  </si>
  <si>
    <t>ruizescorciayurleisadriana@gmail.com</t>
  </si>
  <si>
    <t>santiagoinsignares2118@gmail.com</t>
  </si>
  <si>
    <t>rochicecilia@gmail.com</t>
  </si>
  <si>
    <t>leidyqui63@gmail.com</t>
  </si>
  <si>
    <t>yulianamorron0101@gmail.com</t>
  </si>
  <si>
    <t>ricardodelgadoalcalde@gmail.com</t>
  </si>
  <si>
    <t>dayis.paez98@gmail.com</t>
  </si>
  <si>
    <t>nailencarinaquinterorincon@gmail.com</t>
  </si>
  <si>
    <t>evelin_9918@hotmail.com</t>
  </si>
  <si>
    <t>maisadiaz1801@gmail.com</t>
  </si>
  <si>
    <t>juansebastianarias16@gmail.com</t>
  </si>
  <si>
    <t>esteban.mazo.vera.2002@gmail.com</t>
  </si>
  <si>
    <t>andrimarli_99@hotmail.com</t>
  </si>
  <si>
    <t>afltabarez@gmail.com</t>
  </si>
  <si>
    <t>bleimerangel30@gmail.com</t>
  </si>
  <si>
    <t>manugale2299@gmail.com</t>
  </si>
  <si>
    <t>nosoyjuanda@gmail.com</t>
  </si>
  <si>
    <t>mariacamilaj025@gmail.com</t>
  </si>
  <si>
    <t>pineresmirandab@gmail.com</t>
  </si>
  <si>
    <t>geraldinec.catano.424@gmail.com</t>
  </si>
  <si>
    <t>mauriciovillag699@gmail.com</t>
  </si>
  <si>
    <t>sharonleon9864@gmail.com</t>
  </si>
  <si>
    <t>luisfmiranda46@gmail.com</t>
  </si>
  <si>
    <t>jaso.991122@gmail.com</t>
  </si>
  <si>
    <t>mensespalominoalexis@gmail.com</t>
  </si>
  <si>
    <t>angelmiro.plazas@esap.edu.co</t>
  </si>
  <si>
    <t>natavidalca@gmail.com</t>
  </si>
  <si>
    <t>osmarcelis2000@gmail.com</t>
  </si>
  <si>
    <t>kateatehortua.123@gmail.com</t>
  </si>
  <si>
    <t>laura31arcila2004@gmail.com</t>
  </si>
  <si>
    <t>santosramirezadriana5@gmail.com</t>
  </si>
  <si>
    <t>gonzalesdaifeniz123@gmail.com</t>
  </si>
  <si>
    <t>rodriguezcasallasluisfernando@gmail.com</t>
  </si>
  <si>
    <t>apoyologisticosada@gmail.com</t>
  </si>
  <si>
    <t>camilapartidoverde@gmail.com</t>
  </si>
  <si>
    <t>iraniarodriguezruidiaz@gmail.com</t>
  </si>
  <si>
    <t>bibianandreabr2004@gmail.com</t>
  </si>
  <si>
    <t>claudiaandreagomezramirez@gmail.com</t>
  </si>
  <si>
    <t>milenamorenor9889@gmail.com</t>
  </si>
  <si>
    <t>Jhormanfotografia@gmail.com</t>
  </si>
  <si>
    <t>daga990624@gmail.com</t>
  </si>
  <si>
    <t>mariafavellanedas@gmail.com</t>
  </si>
  <si>
    <t>nlizcano2409@gmail.com</t>
  </si>
  <si>
    <t>mariadelosangelesortoz@gmail.com</t>
  </si>
  <si>
    <t>19ERIKA.LEON99@GMAIL.COM</t>
  </si>
  <si>
    <t>natalyalexandradepauluscastell@gmail.com</t>
  </si>
  <si>
    <t>yeimy.bago@gmail.com</t>
  </si>
  <si>
    <t>paulaperillaluengas@gmail.com</t>
  </si>
  <si>
    <t>alarcon-edam753@outlook.com</t>
  </si>
  <si>
    <t>jhonf.gonzalezs@unac.edu.co</t>
  </si>
  <si>
    <t>apinzonamaya@gmail.com</t>
  </si>
  <si>
    <t>jsotomtz1@gmail.com</t>
  </si>
  <si>
    <t>williamceballos2150@gmail.com</t>
  </si>
  <si>
    <t>ajobbyn@gmail.com</t>
  </si>
  <si>
    <t>alejandrotecnogea@gmail.com</t>
  </si>
  <si>
    <t>YEVINSON0412@GMAIL.COM</t>
  </si>
  <si>
    <t>ic921747@gmail.com</t>
  </si>
  <si>
    <t>lauracaballero@usantotomas.edu.co</t>
  </si>
  <si>
    <t>ingjuanfelipem@gmail.com</t>
  </si>
  <si>
    <t>oufercito@outlook.com</t>
  </si>
  <si>
    <t>jcocco@unal.edu.co</t>
  </si>
  <si>
    <t>nechoeljadue@gmail.com</t>
  </si>
  <si>
    <t>mauriciosr611@gmail.com</t>
  </si>
  <si>
    <t>emersonsalas775@gmail.com</t>
  </si>
  <si>
    <t>mariana.correamantilla@gmail.com</t>
  </si>
  <si>
    <t>camila.garciavega05@gmail.com</t>
  </si>
  <si>
    <t>alexisipuana28@gmail.com</t>
  </si>
  <si>
    <t>primiciero033@gmail.com</t>
  </si>
  <si>
    <t>puchis01398@gmail.com</t>
  </si>
  <si>
    <t>trabajosnormal123@gmail.com</t>
  </si>
  <si>
    <t>darwindavid.var07@gmail.com</t>
  </si>
  <si>
    <t>katesaenzduarte03@gmail.com</t>
  </si>
  <si>
    <t>barenoangie0@gmail.com</t>
  </si>
  <si>
    <t>heilernino18@gmail.com</t>
  </si>
  <si>
    <t>lopezospinog@gmail.com</t>
  </si>
  <si>
    <t>ldgomezv@unbosque.edu.co</t>
  </si>
  <si>
    <t>alexaferreiratorres@gmail.com</t>
  </si>
  <si>
    <t>samuelpradamorenohp@gmail.com</t>
  </si>
  <si>
    <t>ISABELCRISTINAP30@GMAIL.COM</t>
  </si>
  <si>
    <t>worldweedthe@gmail.com</t>
  </si>
  <si>
    <t>leonardomunosalvarez@gmail.com</t>
  </si>
  <si>
    <t>kamila.7412@hotmail.com</t>
  </si>
  <si>
    <t>andresanra2003@hotmail.com</t>
  </si>
  <si>
    <t>davimoren933@gmail.com</t>
  </si>
  <si>
    <t>jesusescorciapolo@gmail.com</t>
  </si>
  <si>
    <t>Bustamanteg726@gmail.com</t>
  </si>
  <si>
    <t>yenigapani@gmail.com</t>
  </si>
  <si>
    <t>roarthur7@gmail.com</t>
  </si>
  <si>
    <t>quinteroguzmanelida2002@gmail.com</t>
  </si>
  <si>
    <t>laum.97@hotmail.com</t>
  </si>
  <si>
    <t>maicolpossom@outlook.es</t>
  </si>
  <si>
    <t>juanmanuel.calapilonieta@gmail.com</t>
  </si>
  <si>
    <t>andres.guerrerosr@gmail.com</t>
  </si>
  <si>
    <t>benedovm98@gmail.com</t>
  </si>
  <si>
    <t>echeverryjhoanstiven@gmail.com</t>
  </si>
  <si>
    <t>maoboss08@gmail.com</t>
  </si>
  <si>
    <t>yoanamiranda1819@gmail.com</t>
  </si>
  <si>
    <t>jesusfernandezahumada2@gmail.com</t>
  </si>
  <si>
    <t>concejalesalianzaverde@gmail.com</t>
  </si>
  <si>
    <t>sebastian15410r@gmail.com</t>
  </si>
  <si>
    <t>camachoidarragaanderson@gmail.com</t>
  </si>
  <si>
    <t>mflorez617@misena.edu.co</t>
  </si>
  <si>
    <t>yasnailethsierra@gmail.com</t>
  </si>
  <si>
    <t>jercaro03@outlook.com</t>
  </si>
  <si>
    <t>paoangela2000@gmail.com</t>
  </si>
  <si>
    <t>imeringagricola@gmail.com</t>
  </si>
  <si>
    <t>Camiloocampo805@gmail.com</t>
  </si>
  <si>
    <t>danielsaenzri@gmail.com</t>
  </si>
  <si>
    <t>angel7725.riano@gmail.com</t>
  </si>
  <si>
    <t>gonzalezdailiris66@gmail.com</t>
  </si>
  <si>
    <t>mirandaingrit7@gmail.com</t>
  </si>
  <si>
    <t>laurajcortesd@gmail.com</t>
  </si>
  <si>
    <t>yeirencor62@gmail.com</t>
  </si>
  <si>
    <t>vosoriop02@gmail.com</t>
  </si>
  <si>
    <t>silvaherrerajosefernando@gmail.com</t>
  </si>
  <si>
    <t>angelayiced1.5@gmail.com</t>
  </si>
  <si>
    <t>juanesvaron77@gmail.com</t>
  </si>
  <si>
    <t>jessicacantillo2@gmail.com</t>
  </si>
  <si>
    <t>yulizagutierrezm@gmail.com</t>
  </si>
  <si>
    <t>sandybaqueromunoz@gmail.com</t>
  </si>
  <si>
    <t>diazvesgajhonjairo@gmail.com</t>
  </si>
  <si>
    <t>grandaangelica09@gmail.com</t>
  </si>
  <si>
    <t>lisppm2930@gmail.com</t>
  </si>
  <si>
    <t>anacamila219@hotmail.com</t>
  </si>
  <si>
    <t>huberg908@gmail.com</t>
  </si>
  <si>
    <t>josedeibiestupinan@gmail.com</t>
  </si>
  <si>
    <t>ivandario4102@gmail.com</t>
  </si>
  <si>
    <t>juanandresromerop@gmail.com</t>
  </si>
  <si>
    <t>andresrodriguezm98@gmail.com</t>
  </si>
  <si>
    <t>jesus.bernaljbr@gmail.com</t>
  </si>
  <si>
    <t>sharom.nickolle@gmail.com</t>
  </si>
  <si>
    <t>anileidygonzalez26@gmail.com</t>
  </si>
  <si>
    <t>laura.tobonarteaga@gmail.com</t>
  </si>
  <si>
    <t>castroesquiveljose@gmail.com</t>
  </si>
  <si>
    <t>juanandrespinzonrestrepo@gmail.com</t>
  </si>
  <si>
    <t>geovannyperez0403@gmail.com</t>
  </si>
  <si>
    <t>calderoncuencaandresfelipe@gmail.com</t>
  </si>
  <si>
    <t>loaizakatherin4@gmail.com</t>
  </si>
  <si>
    <t>dariotorresp97@gmail.com</t>
  </si>
  <si>
    <t>esriga2003@gmail.com</t>
  </si>
  <si>
    <t>jairlyn2001@outlook.es</t>
  </si>
  <si>
    <t>Kevinquintero08@gmail.com</t>
  </si>
  <si>
    <t>estebanromeroq1873@outlook.com</t>
  </si>
  <si>
    <t>mariana.amayaz@udea.edu.co</t>
  </si>
  <si>
    <t>nuryselena2017@gmail.com</t>
  </si>
  <si>
    <t>alexandrahidalgo169@gmail.com</t>
  </si>
  <si>
    <t>yarneidysmtp@gmail.com</t>
  </si>
  <si>
    <t>vanes19leon@gmail.com</t>
  </si>
  <si>
    <t>adririvasmed1@gmail.com</t>
  </si>
  <si>
    <t>edugaroficial28@gmail.com</t>
  </si>
  <si>
    <t>Knod632@gmail.com</t>
  </si>
  <si>
    <t>lamaartre10@gmail.com</t>
  </si>
  <si>
    <t>lauraar22ce@gmail.com</t>
  </si>
  <si>
    <t>ospinaa1508@gmail.com</t>
  </si>
  <si>
    <t>stuardotalora26@gmail.com</t>
  </si>
  <si>
    <t>mclfbfr@gmail.com</t>
  </si>
  <si>
    <t>emanuelconcejal6@gmail.com</t>
  </si>
  <si>
    <t>mateogonzalezr2000@gmail.com</t>
  </si>
  <si>
    <t>ninoj8128@gmail.com</t>
  </si>
  <si>
    <t>pitalito7@gmail.com</t>
  </si>
  <si>
    <t>andynav5000@gmail.com</t>
  </si>
  <si>
    <t>cami0528la@gmail.com</t>
  </si>
  <si>
    <t>liconajamer67@gmail.com</t>
  </si>
  <si>
    <t>oviedobarriosjeancarlos@gmail.com</t>
  </si>
  <si>
    <t>moraleacardenas@gmail.com</t>
  </si>
  <si>
    <t>leonyeimy80@gmail.com</t>
  </si>
  <si>
    <t>diomardalila02@gmail.com</t>
  </si>
  <si>
    <t>marisellaalgarint@gmail.com</t>
  </si>
  <si>
    <t>guevaramaycol11@gmail.com</t>
  </si>
  <si>
    <t>cristian.andreypine@gmail.com</t>
  </si>
  <si>
    <t>lavozdelpacifico2023@gmail.com</t>
  </si>
  <si>
    <t>betancourtcristian049@gmail.com</t>
  </si>
  <si>
    <t>danielaprodriguezgonzalez@outlook.com</t>
  </si>
  <si>
    <t>paolatrabajadorasocial@gmail.com</t>
  </si>
  <si>
    <t>rodriguezramirezroberto16@gmail.com</t>
  </si>
  <si>
    <t>kellyyovelasco@gmail.com</t>
  </si>
  <si>
    <t>3116728149ns@gmail.com</t>
  </si>
  <si>
    <t>sergioaduarte145@gmail.com</t>
  </si>
  <si>
    <t>andrestibaduiza076@gmail.com</t>
  </si>
  <si>
    <t>yazmin.badillo1022@gmail.com</t>
  </si>
  <si>
    <t>gaby.bermudezd@gmail.com</t>
  </si>
  <si>
    <t>milena.munoz@campusucc.edu.co</t>
  </si>
  <si>
    <t>elianmelendrez@gmail.com</t>
  </si>
  <si>
    <t>selkindario@gmail.com</t>
  </si>
  <si>
    <t>saraypav@gmail.com</t>
  </si>
  <si>
    <t>sergrioandress@gmail.com</t>
  </si>
  <si>
    <t>izquierdozalabatadwiatimarcela@gmail.com</t>
  </si>
  <si>
    <t>dayanaandreacubidesvargas@gmail.com</t>
  </si>
  <si>
    <t>mflorezrodriguez932@gmail.com</t>
  </si>
  <si>
    <t>partidoverdemogotes@gmail.com</t>
  </si>
  <si>
    <t>wilberth27@icloud.com</t>
  </si>
  <si>
    <t>luiissa.200103@gmail.com</t>
  </si>
  <si>
    <t>jean123serna@gmail.com</t>
  </si>
  <si>
    <t>andresjosesaumeth@gmail.com</t>
  </si>
  <si>
    <t>rodriguezdfh@gmail.com</t>
  </si>
  <si>
    <t>cimelda671@gmail.com</t>
  </si>
  <si>
    <t>delarosadriana672@gmail.com</t>
  </si>
  <si>
    <t>gonbrayan72@gmail.com</t>
  </si>
  <si>
    <t>luisangelvillarrealcampo@gmail.com</t>
  </si>
  <si>
    <t>lvvillalobosl@gmail.com</t>
  </si>
  <si>
    <t>laurasofiaagudelogarcia@gmail.com</t>
  </si>
  <si>
    <t>wilmercarrenodj8@gmail.com</t>
  </si>
  <si>
    <t>lina110ashley@gmail.com</t>
  </si>
  <si>
    <t>LEIDAZUNIGA2023@GMAIL.COM</t>
  </si>
  <si>
    <t>felixmovilla50@gmail.com</t>
  </si>
  <si>
    <t>mcjulianbotero@gmail.com</t>
  </si>
  <si>
    <t>johnjairogarciamurcia@gmail.com</t>
  </si>
  <si>
    <t>parquefloresdelcampo@gmail.com</t>
  </si>
  <si>
    <t>martinezluz9999@gmail.com</t>
  </si>
  <si>
    <t>jessicacepeda648@gmail.com</t>
  </si>
  <si>
    <t>natyamaya704@gmail.com</t>
  </si>
  <si>
    <t>hmorenoquintero49@gmail.com</t>
  </si>
  <si>
    <t>nurysmaria003@gmail.com</t>
  </si>
  <si>
    <t>brandondiazt21@gmail.com</t>
  </si>
  <si>
    <t>liniss27.27@gmail.com</t>
  </si>
  <si>
    <t>linacuellar2021@gmail.com</t>
  </si>
  <si>
    <t>lohanagaitan2015@gmail.com</t>
  </si>
  <si>
    <t>memoleykers@gmail.com</t>
  </si>
  <si>
    <t>danielduenasb665@gmail.com</t>
  </si>
  <si>
    <t>davidmanuel572@gmail.com</t>
  </si>
  <si>
    <t>Pipomanden1998@gmail.com</t>
  </si>
  <si>
    <t>laurenyulieth87@gmail.com</t>
  </si>
  <si>
    <t>breynerbreynernumero1@gmail.com</t>
  </si>
  <si>
    <t>estefania.mejia.e@gmail.com</t>
  </si>
  <si>
    <t>novaeduar05@gmail.com</t>
  </si>
  <si>
    <t>janiazapata2023@gmail.com</t>
  </si>
  <si>
    <t>jvnoper.29@gmail.com</t>
  </si>
  <si>
    <t>concejo15magangue@hotmail.com</t>
  </si>
  <si>
    <t>julibaccano@gmail.com</t>
  </si>
  <si>
    <t>dannavega134@icloud.com</t>
  </si>
  <si>
    <t>gerardo19712703@gmail.com</t>
  </si>
  <si>
    <t>milenamayo12@gmail.com</t>
  </si>
  <si>
    <t>elgualdron20@gmail.com</t>
  </si>
  <si>
    <t>gualila1233@gmail.com</t>
  </si>
  <si>
    <t>judlopezvi@unal.edu.co</t>
  </si>
  <si>
    <t>yohanagomez087@gmail.com</t>
  </si>
  <si>
    <t>karelisdayana2018@gmail.com</t>
  </si>
  <si>
    <t>lopezquelalfredygonzalo@gmail.com</t>
  </si>
  <si>
    <t>kenialuzsaenz@gmail.com</t>
  </si>
  <si>
    <t>mariarome2503@gmail.com</t>
  </si>
  <si>
    <t>valepastranadiaz@hotmail.com</t>
  </si>
  <si>
    <t>alyvanesabeltranruiz@gmail.com</t>
  </si>
  <si>
    <t>sebastianfetiva11@gmail.com</t>
  </si>
  <si>
    <t>equipostivenbaez@gmail.com</t>
  </si>
  <si>
    <t>chicosantossantiagoandres@gmail.com</t>
  </si>
  <si>
    <t>anyiortizvillamizar9@gmail.com</t>
  </si>
  <si>
    <t>luisma2005@yahoo.com</t>
  </si>
  <si>
    <t>diegovegawe@gmail.com</t>
  </si>
  <si>
    <t>pm2614182002@gmail.com</t>
  </si>
  <si>
    <t>laboral_andres@outlook.com</t>
  </si>
  <si>
    <t>auditoriars2020@yahoo.com</t>
  </si>
  <si>
    <t>arroyave2701@gmail.com</t>
  </si>
  <si>
    <t>cristianpuello1997@gmail.com</t>
  </si>
  <si>
    <t>bripari96@gmail.com</t>
  </si>
  <si>
    <t>tefy2990@hotmail.com</t>
  </si>
  <si>
    <t>ricoyeison438@gmail.com</t>
  </si>
  <si>
    <t>jenniferocampo788@gmail.com</t>
  </si>
  <si>
    <t>rafaelputga@gmail.com</t>
  </si>
  <si>
    <t>jhonalejandro250@gmail.com</t>
  </si>
  <si>
    <t>cdbs.rojo@gmail.com</t>
  </si>
  <si>
    <t>sanfrancisco202311@gmail.com</t>
  </si>
  <si>
    <t>j.agudelo7@utp.edu.co</t>
  </si>
  <si>
    <t>andrimoralesalvear@gmail.com</t>
  </si>
  <si>
    <t>mariana25661@gmail.com</t>
  </si>
  <si>
    <t>manuelam.silvas@gmail.com</t>
  </si>
  <si>
    <t>cristianalbarracin424@gmail.com</t>
  </si>
  <si>
    <t>joelfelipe0901@gmail.com</t>
  </si>
  <si>
    <t>bvacaalfonso@gmail.com</t>
  </si>
  <si>
    <t>arleylider3@gmail.com</t>
  </si>
  <si>
    <t>yojanmorenocorodoba@gmail.com</t>
  </si>
  <si>
    <t>fernandasarmiento862@gmail.com</t>
  </si>
  <si>
    <t>felipegonzalezuribe2020@gmail.com</t>
  </si>
  <si>
    <t>leytonm1217@gmail.com</t>
  </si>
  <si>
    <t>ricardo.mauricio99@hotmail.com</t>
  </si>
  <si>
    <t>rojasg.andresf@gmail.com</t>
  </si>
  <si>
    <t>erikalopezmorales25@gmail.com</t>
  </si>
  <si>
    <t>lemuskevin992@gmail.com</t>
  </si>
  <si>
    <t>garciaduranyoider@gmail.com</t>
  </si>
  <si>
    <t>abogada.loreencuervo@gmail.com</t>
  </si>
  <si>
    <t>jainercastro2114@gmail.com</t>
  </si>
  <si>
    <t>carolinavp0312@hotmail.com</t>
  </si>
  <si>
    <t>vertelvilla@gmail.com</t>
  </si>
  <si>
    <t>edwingarciamosquera65@gmail.com</t>
  </si>
  <si>
    <t>sofia.giraldo1002609326@gmail.com</t>
  </si>
  <si>
    <t>andreevelasquez14@gmail.com</t>
  </si>
  <si>
    <t>riosucuoverde1@hotmail.com</t>
  </si>
  <si>
    <t>luisa.lge777@gmail.com</t>
  </si>
  <si>
    <t>jestebantorres@unimonserrate.edu.co</t>
  </si>
  <si>
    <t>milenalmunoz998@gmail.com</t>
  </si>
  <si>
    <t>kcgmgonzalezdj@gmail.com</t>
  </si>
  <si>
    <t>juanpablogutierrezlopez0626@gmail.com</t>
  </si>
  <si>
    <t>marianazuliagaj@gmail.com</t>
  </si>
  <si>
    <t>narv556@gmail.com</t>
  </si>
  <si>
    <t>andreaavenda0813@gmail.com</t>
  </si>
  <si>
    <t>michelledanielavargasortiz@gmail.com</t>
  </si>
  <si>
    <t>marinellagutierrezsalas@gmail.com</t>
  </si>
  <si>
    <t>danilomejiagonzalez@gmail.com</t>
  </si>
  <si>
    <t>manuvelez1313@gmail.com</t>
  </si>
  <si>
    <t>jhonarevalo76@gmail.com</t>
  </si>
  <si>
    <t>andrestoro9713@gmail.com</t>
  </si>
  <si>
    <t>marbibi970909@gmail.com</t>
  </si>
  <si>
    <t>yepaz139@gmail.com</t>
  </si>
  <si>
    <t>pipeand98@gmail.com</t>
  </si>
  <si>
    <t>ojedaangelica101@gmail.com</t>
  </si>
  <si>
    <t>lilisuarez1198@gmail.com</t>
  </si>
  <si>
    <t>lalaisabel123@gmail.com</t>
  </si>
  <si>
    <t>sayurisgalindo@gmail.com</t>
  </si>
  <si>
    <t>cindylorerojas25@gmail.com</t>
  </si>
  <si>
    <t>ruizgallons@gmail.com</t>
  </si>
  <si>
    <t>nicolasricardo200@gmail.com</t>
  </si>
  <si>
    <t>lcarolinaguevara@unicesar.edu.co</t>
  </si>
  <si>
    <t>felipevelasco50@gmail.com</t>
  </si>
  <si>
    <t>juandavidvilla063@gmail.com</t>
  </si>
  <si>
    <t>vcarlosbonet@gmail.com</t>
  </si>
  <si>
    <t>Elizabethvelez202121@gmail.com</t>
  </si>
  <si>
    <t>kmilorivas32@gmail.com</t>
  </si>
  <si>
    <t>carmensocarraspupo@gmail.com</t>
  </si>
  <si>
    <t>victormanuelroavargas@gmail.com</t>
  </si>
  <si>
    <t>arlexxx309@gmail.com</t>
  </si>
  <si>
    <t>liz11palacios@icloud.com</t>
  </si>
  <si>
    <t>kkvt1611@gmail.com</t>
  </si>
  <si>
    <t>oderma80619@gmail.com</t>
  </si>
  <si>
    <t>nicolasbohorquez22@gmail.com</t>
  </si>
  <si>
    <t>acandiverde4@hotmail.com</t>
  </si>
  <si>
    <t>ludy19fer28@gmail.com</t>
  </si>
  <si>
    <t>piny_pineda08@hotmail.com</t>
  </si>
  <si>
    <t>Carlos.zaratte26@hotmail.com</t>
  </si>
  <si>
    <t>esteban81cm@gmail.com</t>
  </si>
  <si>
    <t>yurleypenalozabarragan@gmail.com</t>
  </si>
  <si>
    <t>jeramirez10b@gmail.com</t>
  </si>
  <si>
    <t>astrid.uribesurata@gmail.com</t>
  </si>
  <si>
    <t>zulynieto15@gmail.com</t>
  </si>
  <si>
    <t>keday2104@outlook.com</t>
  </si>
  <si>
    <t>sergio.orozco@usantoto.edu.co</t>
  </si>
  <si>
    <t>echeverrianatalia5@gmail.com</t>
  </si>
  <si>
    <t>marcogomeza22@gmail.com</t>
  </si>
  <si>
    <t>juanpabloescobargonzalez451@gmail.com</t>
  </si>
  <si>
    <t>angielorenausmeguerrero@gmail.com</t>
  </si>
  <si>
    <t>jccaldera28@gmail.com</t>
  </si>
  <si>
    <t>nikolematiz26@gmail.com</t>
  </si>
  <si>
    <t>lisdeyestefania25@hotmail.com</t>
  </si>
  <si>
    <t>piconelver7@gmail.com</t>
  </si>
  <si>
    <t>luisafernandagonzalezgomez4@gmail.com</t>
  </si>
  <si>
    <t>jdavidna1016@gmail.com</t>
  </si>
  <si>
    <t>elianagalvan0526@gmail.com</t>
  </si>
  <si>
    <t>farrieta866@gmail.com</t>
  </si>
  <si>
    <t>harlinsosanchez98@gmail.com</t>
  </si>
  <si>
    <t>oscar.ivan.2023.salas@gmail.com</t>
  </si>
  <si>
    <t>patriciaceballoperez@gmail.com</t>
  </si>
  <si>
    <t>luisa.mendoza.ramirez28@gmail.com</t>
  </si>
  <si>
    <t>cordobarivaseleison@gmail.com</t>
  </si>
  <si>
    <t>juanpa3312@gmail.com</t>
  </si>
  <si>
    <t>juandiegochicaparra03@gmail.com</t>
  </si>
  <si>
    <t>mramossuarez5@gmail.com</t>
  </si>
  <si>
    <t>mateoefranco11@gmail.com</t>
  </si>
  <si>
    <t>felipelevete@gmail.com</t>
  </si>
  <si>
    <t>joelsantiagom@gmail.com</t>
  </si>
  <si>
    <t>1034303097johandavid461@hotmail.com</t>
  </si>
  <si>
    <t>nicolasmartinezgalvis@gmail.com</t>
  </si>
  <si>
    <t>Natalia.diezac19@gmail.com</t>
  </si>
  <si>
    <t>belsyarrietaa@gmail.com</t>
  </si>
  <si>
    <t>javier.hernandezsurata@gmail.com</t>
  </si>
  <si>
    <t>taicuscuasaluzanleidymarcela@gmail.com</t>
  </si>
  <si>
    <t>cristianarias04@hotmail.com</t>
  </si>
  <si>
    <t>lunaescorcia2005@gmail.com</t>
  </si>
  <si>
    <t>martachanci20@gmail.com</t>
  </si>
  <si>
    <t>diego.moreno1997@hotmail.com</t>
  </si>
  <si>
    <t>pedro.barrera@tipacoque.com</t>
  </si>
  <si>
    <t>eduargalviz1@gmail.com</t>
  </si>
  <si>
    <t>duvanstivenclarosortega@gmail.com</t>
  </si>
  <si>
    <t>jhancely20@gmail.com</t>
  </si>
  <si>
    <t>juankynunez@hotmail.com</t>
  </si>
  <si>
    <t>vickygutierrez3012@gmail.com</t>
  </si>
  <si>
    <t>gvar511@gmail.com</t>
  </si>
  <si>
    <t>karentyulianam@gmail.com</t>
  </si>
  <si>
    <t>ali2023cyc@gmail.com</t>
  </si>
  <si>
    <t>jvaldesfalla@gmail.com</t>
  </si>
  <si>
    <t>jhonnyordonez54@gmail.com</t>
  </si>
  <si>
    <t>sgaribello32@gmail.com</t>
  </si>
  <si>
    <t>0606Andresrueda@gmail.com</t>
  </si>
  <si>
    <t>dh5862472@gmail.com</t>
  </si>
  <si>
    <t>leidergonzales1089@gmail.com</t>
  </si>
  <si>
    <t>maribelmoreno544@gmail.com</t>
  </si>
  <si>
    <t>ginnasantander@gmail.com</t>
  </si>
  <si>
    <t>anamariamorenoquintero@hotmail.com</t>
  </si>
  <si>
    <t>valentinabelloanaya@gmail.com</t>
  </si>
  <si>
    <t>mariadanielanorenamartinez80@gmail.com</t>
  </si>
  <si>
    <t>angiev31@hotmail.com</t>
  </si>
  <si>
    <t>karithoalvarado06@gmail.com</t>
  </si>
  <si>
    <t>cjrios097@gmail.com</t>
  </si>
  <si>
    <t>laurajoshua18@gmail.com</t>
  </si>
  <si>
    <t>martinezmossos15@gmail.com</t>
  </si>
  <si>
    <t>gustavoadolfobarraganblanco@gmail.com</t>
  </si>
  <si>
    <t>Darly.guerrero2002@gmail.com</t>
  </si>
  <si>
    <t>jp2893429@gmail.com</t>
  </si>
  <si>
    <t>lopezamariav@gmail.com</t>
  </si>
  <si>
    <t>marirosabermudezgomez@gmail.com</t>
  </si>
  <si>
    <t>emersoncamilogaleanolopez@gmail.com</t>
  </si>
  <si>
    <t>luferalhe6@gmail.com</t>
  </si>
  <si>
    <t>jaidiyuliethmosquerahinestroza@gmail.com</t>
  </si>
  <si>
    <t>zahray.n@hotmail.com</t>
  </si>
  <si>
    <t>natalyconcejal123@gmail.com</t>
  </si>
  <si>
    <t>brillett25@gmail.com</t>
  </si>
  <si>
    <t>yohinerramos11@gmail.com</t>
  </si>
  <si>
    <t>kellytrejos0005@gmail.com</t>
  </si>
  <si>
    <t>armandomurillogordillo@gmail.com</t>
  </si>
  <si>
    <t>docker11737@gmail.com</t>
  </si>
  <si>
    <t>yubercastro87@gmail.com</t>
  </si>
  <si>
    <t>ajpm202205@gmail.com</t>
  </si>
  <si>
    <t>felipebarus99@gmail.com</t>
  </si>
  <si>
    <t>marcelarodri0614@gmail.com</t>
  </si>
  <si>
    <t>alvarodejesushernandez26@gmail.com</t>
  </si>
  <si>
    <t>1004843832upeduarurbina@gmail.com</t>
  </si>
  <si>
    <t>maria-1614@hotmail.com</t>
  </si>
  <si>
    <t>1121508818candidatoconcejo2019@gmail.com</t>
  </si>
  <si>
    <t>p25116179@gmail.com</t>
  </si>
  <si>
    <t>laujarabu123@gmail.com</t>
  </si>
  <si>
    <t>yurenyoquendo202383@yahoo.com</t>
  </si>
  <si>
    <t>juanpa1998@hotmail.com</t>
  </si>
  <si>
    <t>jennisalarcon16@gmail.com</t>
  </si>
  <si>
    <t>lfausto353@gmail.com</t>
  </si>
  <si>
    <t>jaelmascielgi@gmail.com</t>
  </si>
  <si>
    <t>chuchocas_21@hotmail.com</t>
  </si>
  <si>
    <t>josuesalazaramaya98@hotmail.com</t>
  </si>
  <si>
    <t>saramichellsanchez331@gmail.com</t>
  </si>
  <si>
    <t>yuvi987_a@hotmail.com</t>
  </si>
  <si>
    <t>duu_27@hotmail.com</t>
  </si>
  <si>
    <t>darlyxiomaragaviriachicaiza@gmail.com</t>
  </si>
  <si>
    <t>casasjacobo2233@gmail.com</t>
  </si>
  <si>
    <t>uriceldaduran818@gmail.com</t>
  </si>
  <si>
    <t>maicolramos29@gmail.com</t>
  </si>
  <si>
    <t>oquendoalcarazmarta@gmail.com</t>
  </si>
  <si>
    <t>barraganozunamarcelys@gmail.com</t>
  </si>
  <si>
    <t>esmeralda18noviembre1998@gmail.com</t>
  </si>
  <si>
    <t>fralleme2005@yahoo.es</t>
  </si>
  <si>
    <t>andreadominguezg@gmail.com</t>
  </si>
  <si>
    <t>valebalan@hotmail.com</t>
  </si>
  <si>
    <t>angelicarrillo12@gmail.com</t>
  </si>
  <si>
    <t>mileidy.pa1029@gmail.com</t>
  </si>
  <si>
    <t>karenlinethb@gmail.com</t>
  </si>
  <si>
    <t>lauradanielajoven@gmail.com</t>
  </si>
  <si>
    <t>karolibarguen170@gmail.com</t>
  </si>
  <si>
    <t>carlosmaldonado48@hotmail.com</t>
  </si>
  <si>
    <t>ato140410@gmail.com</t>
  </si>
  <si>
    <t>jaipar765@gmail.com</t>
  </si>
  <si>
    <t>neidernicolaschaparroaranguren@gmail.com</t>
  </si>
  <si>
    <t>cnicolas.cardozog@gmail.com</t>
  </si>
  <si>
    <t>anfeagrandado7@gmail.com</t>
  </si>
  <si>
    <t>a.ngiegeral@hotmail.com</t>
  </si>
  <si>
    <t>jospinzon@uniboyaca.edu.co</t>
  </si>
  <si>
    <t>mariamojica2020.903@gmail.com</t>
  </si>
  <si>
    <t>dianasuarezderobles@gmail.com</t>
  </si>
  <si>
    <t>fresh.accesorios1@gmail.com</t>
  </si>
  <si>
    <t>elenahorta99@gmail.com</t>
  </si>
  <si>
    <t>svelez.v@outlook.com</t>
  </si>
  <si>
    <t>ferneyeduardo27@gmail.com</t>
  </si>
  <si>
    <t>estebansabbagh@gmail.com</t>
  </si>
  <si>
    <t>moralestorresjuandiego62@gmail.com</t>
  </si>
  <si>
    <t>harolc515@gmail.com</t>
  </si>
  <si>
    <t>davidfelipeneira11@gmail.com</t>
  </si>
  <si>
    <t>josezamb87@gmail.com</t>
  </si>
  <si>
    <t>yordonez@gmail.com</t>
  </si>
  <si>
    <t>milerva1997@gmail.com</t>
  </si>
  <si>
    <t>Madaniortizamaya@gmail.com</t>
  </si>
  <si>
    <t>natalymurcia3@gmail.com</t>
  </si>
  <si>
    <t>camiloflorez087@gmail.com</t>
  </si>
  <si>
    <t>alarconvalentina04@gmail.com</t>
  </si>
  <si>
    <t>idaliayanethrestrepotamayo@gmail.com</t>
  </si>
  <si>
    <t>josealejandrocorreaanaya950@gmail.com</t>
  </si>
  <si>
    <t>santiagoserpa902@gmail.com</t>
  </si>
  <si>
    <t>betsylilianadiazmarrugo86@gmail.com</t>
  </si>
  <si>
    <t>atmv.0916@gmail.com</t>
  </si>
  <si>
    <t>valemipaper@gmail.com</t>
  </si>
  <si>
    <t>brendagonzalesvilla@hotmail.com</t>
  </si>
  <si>
    <t>lorymanzano89@gmail.com</t>
  </si>
  <si>
    <t>davidhernandez1297@hotmail.com</t>
  </si>
  <si>
    <t>medilabsst@gmail.com</t>
  </si>
  <si>
    <t>garciamunozvalentina65@gmail.com</t>
  </si>
  <si>
    <t>didierconcejal2023@gmail.com</t>
  </si>
  <si>
    <t>meimyvalentina@gmail.com</t>
  </si>
  <si>
    <t>elenanohj@gmail.com</t>
  </si>
  <si>
    <t>luicabe1110@gmail.com</t>
  </si>
  <si>
    <t>stefyjimenez292@gmail.com</t>
  </si>
  <si>
    <t>angelicajbm99@gmail.com</t>
  </si>
  <si>
    <t>dgh3015127@gmail.com</t>
  </si>
  <si>
    <t>silvaasprillagarcia@hotmail.com</t>
  </si>
  <si>
    <t>Carloscafl32@gmail.com</t>
  </si>
  <si>
    <t>annamorenobeatiful@gmail.com</t>
  </si>
  <si>
    <t>elsentirdelascomunidades@yahoo.com</t>
  </si>
  <si>
    <t>y29927042@gmail.com</t>
  </si>
  <si>
    <t>lynacano15@gmail.com</t>
  </si>
  <si>
    <t>gmejia2022@outlook.com</t>
  </si>
  <si>
    <t>tiancrisfe21@gmail.com</t>
  </si>
  <si>
    <t>carlos-gomezd@unilibre.edu.co</t>
  </si>
  <si>
    <t>jaidercomunal2003@gmail.com</t>
  </si>
  <si>
    <t>camilapelaezpercy@gmail.com</t>
  </si>
  <si>
    <t>kaligo1029@gmail.com</t>
  </si>
  <si>
    <t>michelreyes738@gmail.com</t>
  </si>
  <si>
    <t>solanoleider00@gmail.com</t>
  </si>
  <si>
    <t>jhanka13alb@gmail.com</t>
  </si>
  <si>
    <t>benjafuentessilgado@gmail.com</t>
  </si>
  <si>
    <t>juliana.morenofer@gmail.com</t>
  </si>
  <si>
    <t>juanpabloveravillamizar6@gmail.com</t>
  </si>
  <si>
    <t>barreramayerly59@gmail.com</t>
  </si>
  <si>
    <t>CAMILACUADROS12@YOPMAIL.COM</t>
  </si>
  <si>
    <t>yeser.hernandez2018@gmail.com</t>
  </si>
  <si>
    <t>milton.arboledame@amigo.edu.co</t>
  </si>
  <si>
    <t>jaider19092002@gmail.com</t>
  </si>
  <si>
    <t>danielmof.leyes@gmail.com</t>
  </si>
  <si>
    <t>jcaicedourreste@gmail.com</t>
  </si>
  <si>
    <t>villamilduvan071@gmail.com</t>
  </si>
  <si>
    <t>brayzaratep@gmail.com</t>
  </si>
  <si>
    <t>jorgeperiodismo699@gmail.com</t>
  </si>
  <si>
    <t>alejomoncada97@gmail.com</t>
  </si>
  <si>
    <t>mariatenci123@gmail.com</t>
  </si>
  <si>
    <t>adriancaicedo72@gmail.com</t>
  </si>
  <si>
    <t>mariiserna11@gmail.com</t>
  </si>
  <si>
    <t>julidiaz9916@gmail.com</t>
  </si>
  <si>
    <t>estebancadena33@gmail.com</t>
  </si>
  <si>
    <t>edwarsalazar@icloud.com</t>
  </si>
  <si>
    <t>juanesbb-21@hotmail.com</t>
  </si>
  <si>
    <t>chaconvargasjavieralexander@gmail.com</t>
  </si>
  <si>
    <t>carolinaariascifuentes3@gmail.com</t>
  </si>
  <si>
    <t>diego.ortiz280911@gmail.com</t>
  </si>
  <si>
    <t>alegoma2002@gmail.com</t>
  </si>
  <si>
    <t>barriosmagallanesdinaluz@gmail.com</t>
  </si>
  <si>
    <t>unepartidoalianzaverde@outlook.com</t>
  </si>
  <si>
    <t>sharickmarcela1085@gmail.com</t>
  </si>
  <si>
    <t>luis080420ernesto@gmail.com</t>
  </si>
  <si>
    <t>cleveralegria2002@gmail.com</t>
  </si>
  <si>
    <t>madelynsuarez9@gmail.com</t>
  </si>
  <si>
    <t>camilaarboleda2001@gmail.com</t>
  </si>
  <si>
    <t>psicologamonicamolina@gmail.com</t>
  </si>
  <si>
    <t>audricuellarchilito@gmail.com</t>
  </si>
  <si>
    <t>linaacosta402@gmail.com</t>
  </si>
  <si>
    <t>hoyosalvarezcarlosandres0@gmail.com</t>
  </si>
  <si>
    <t>mestremarrugo@gmail.com</t>
  </si>
  <si>
    <t>felipecediel2020@gmail.com</t>
  </si>
  <si>
    <t>certeguiverde1@hotmail.com</t>
  </si>
  <si>
    <t>daviersanchezmangos@gmail.com</t>
  </si>
  <si>
    <t>certeguiverde3@hotmail.com</t>
  </si>
  <si>
    <t>vdagol63@gmail.com</t>
  </si>
  <si>
    <t>Polod9301@gmail.com</t>
  </si>
  <si>
    <t>linahernadez74@gmail.com</t>
  </si>
  <si>
    <t>acmorap@udistrital.edu.co</t>
  </si>
  <si>
    <t>andresfelipeterraza26@gmail.com</t>
  </si>
  <si>
    <t>erika-yubieth@hotmail.com</t>
  </si>
  <si>
    <t>juliethtellez0103@gmail.com</t>
  </si>
  <si>
    <t>rdgc2003@gmail.com</t>
  </si>
  <si>
    <t>listapartidoverdeune@gmail.com</t>
  </si>
  <si>
    <t>salomeragua1616@hotmail.com</t>
  </si>
  <si>
    <t>israelhsuao@gmail.com</t>
  </si>
  <si>
    <t>angelruiz@umariana.edu.co</t>
  </si>
  <si>
    <t>valentinamorenogonzalez0@gmail.com</t>
  </si>
  <si>
    <t>andres.trujillo.clj@gmail.com</t>
  </si>
  <si>
    <t>darwinfg.19@gmail.com</t>
  </si>
  <si>
    <t>dannafresgar@gmail.com</t>
  </si>
  <si>
    <t>estivenperez12023@gmail.com</t>
  </si>
  <si>
    <t>juankpinzon93@gmail.com</t>
  </si>
  <si>
    <t>mariacmontes11@gmail.com</t>
  </si>
  <si>
    <t>zulayrojas49@gmail.com</t>
  </si>
  <si>
    <t>ultrapicachu30@gmail.com</t>
  </si>
  <si>
    <t>maykol.pava24@gmail.com</t>
  </si>
  <si>
    <t>karentvb08@gmail.com</t>
  </si>
  <si>
    <t>anamariahernandezgodoy@gmail.com</t>
  </si>
  <si>
    <t>darianamacea819@gmail.com</t>
  </si>
  <si>
    <t>sara.flechaspardo@gmail.com</t>
  </si>
  <si>
    <t>dairorueda23@gmail.com</t>
  </si>
  <si>
    <t>ravelobadillodavinson@gmail.com</t>
  </si>
  <si>
    <t>lynnbj0411@gmail.com</t>
  </si>
  <si>
    <t>lalavas.9908@gmail.com</t>
  </si>
  <si>
    <t>monjej01@gmail.com</t>
  </si>
  <si>
    <t>barlettaleonanamaria@gmail.com</t>
  </si>
  <si>
    <t>juanruedareyes97@gmail.com</t>
  </si>
  <si>
    <t>dorisdominiquetti@gmail.com</t>
  </si>
  <si>
    <t>wendycarrascal17@gmail.com</t>
  </si>
  <si>
    <t>valentina.12017119@ucaldas.edu.co</t>
  </si>
  <si>
    <t>reyesmonterojuandavid1@gmail.com</t>
  </si>
  <si>
    <t>edwinsuarezramos@gmail.com</t>
  </si>
  <si>
    <t>mariaiciro1997@gmail.com</t>
  </si>
  <si>
    <t>Edwinandresalvarez1998@gmail.com</t>
  </si>
  <si>
    <t>yepesleidy52@gmail.com</t>
  </si>
  <si>
    <t>montoyaalejandra041@gmail.com</t>
  </si>
  <si>
    <t>andres98_44@hotmail.com</t>
  </si>
  <si>
    <t>1986.kendryhena.14@gmail.com</t>
  </si>
  <si>
    <t>davidhdelgadom@gmail.com</t>
  </si>
  <si>
    <t>diegohumbertoramirez62@gmail.com</t>
  </si>
  <si>
    <t>victoritrurriago@gmail.com</t>
  </si>
  <si>
    <t>juanjosemina2001@gmail.com</t>
  </si>
  <si>
    <t>diegoferv376@gmail.com</t>
  </si>
  <si>
    <t>tellezpcristian@gmail.com</t>
  </si>
  <si>
    <t>afquicenoa@unal.edu.co</t>
  </si>
  <si>
    <t>sauarezfotografia23@gmail.com</t>
  </si>
  <si>
    <t>nicolas.mendieta0503@gmail.com</t>
  </si>
  <si>
    <t>bayronsebastianpaez24@gmail.com</t>
  </si>
  <si>
    <t>luroal98@gmail.com</t>
  </si>
  <si>
    <t>andreabuelvas17@gmail.com</t>
  </si>
  <si>
    <t>juliethtorrescardona9@gmail.com</t>
  </si>
  <si>
    <t>florezsergio7@gmail.com</t>
  </si>
  <si>
    <t>concejoyulyhumo@yopmail.com</t>
  </si>
  <si>
    <t>harollconcejal@gmail.com</t>
  </si>
  <si>
    <t>titamarcelacastrobecerra@gmail.com</t>
  </si>
  <si>
    <t>diazcarmona990@gmail.com</t>
  </si>
  <si>
    <t>naylism07@gmail.com</t>
  </si>
  <si>
    <t>forerojuliana92@gmail.com</t>
  </si>
  <si>
    <t>cristiancardenas347@gmail.com</t>
  </si>
  <si>
    <t>hugoa.gonzalez@udea.edu.co</t>
  </si>
  <si>
    <t>juliancastecasa@gmail.com</t>
  </si>
  <si>
    <t>jesuscamilopantojagalindez@gmail.com</t>
  </si>
  <si>
    <t>k.betinict@gmail.com</t>
  </si>
  <si>
    <t>lberriourzola@gmail.com</t>
  </si>
  <si>
    <t>paulamanrique67@gmail.com</t>
  </si>
  <si>
    <t>andryh@uninorte.edu.co</t>
  </si>
  <si>
    <t>yirleybernal02@gmail.com</t>
  </si>
  <si>
    <t>salcedoangela1007@gmail.com</t>
  </si>
  <si>
    <t>guanvitoheli@gmail.com</t>
  </si>
  <si>
    <t>jvvillafrades@uniboyaca.edu.co</t>
  </si>
  <si>
    <t>dinaluzsalcedo7@gmail.com</t>
  </si>
  <si>
    <t>ivanchitovalencia2000@hotmail.com</t>
  </si>
  <si>
    <t>julianfospina55@gmail.com</t>
  </si>
  <si>
    <t>vanesa1505cv@gmail.com</t>
  </si>
  <si>
    <t>lozanomale@hotmail.com</t>
  </si>
  <si>
    <t>torressantosorlando@gmail.com</t>
  </si>
  <si>
    <t>laestacioc2021@gmail.com</t>
  </si>
  <si>
    <t>alianzaverdeg@gmail.com</t>
  </si>
  <si>
    <t>jeanler097@gmail.com</t>
  </si>
  <si>
    <t>cj354799@gmail.com</t>
  </si>
  <si>
    <t>santinol12@hotmail.com</t>
  </si>
  <si>
    <t>y24vargas@hotmail.com</t>
  </si>
  <si>
    <t>diargo19990614@gmail.com</t>
  </si>
  <si>
    <t>miguelparra1126@gmail.com</t>
  </si>
  <si>
    <t>alejandrasara84@gmail.com</t>
  </si>
  <si>
    <t>Gabrielaguiza18@gmail.com</t>
  </si>
  <si>
    <t>saidyyleiny123@gmail.com</t>
  </si>
  <si>
    <t>alemozquera@gmail.com</t>
  </si>
  <si>
    <t>santygalvezx369@gmail.com</t>
  </si>
  <si>
    <t>williamandersondiaz13@gmail.com</t>
  </si>
  <si>
    <t>wendyrivera1513@gmail.com</t>
  </si>
  <si>
    <t>angiejuliethgranados5@gmail.com</t>
  </si>
  <si>
    <t>carlosburgos.mapi@gmail.com</t>
  </si>
  <si>
    <t>johaneramirezp.jr@gmail.com</t>
  </si>
  <si>
    <t>andreadiaz859@outlook.es</t>
  </si>
  <si>
    <t>angelinethcastropajaro@gmail.com</t>
  </si>
  <si>
    <t>canomarinyeisondavid@gmail.com</t>
  </si>
  <si>
    <t>alexishiguita1819@gmail.com</t>
  </si>
  <si>
    <t>esteban25villabona@gmail.com</t>
  </si>
  <si>
    <t>andreslopezcasallas@gmail.com</t>
  </si>
  <si>
    <t>mateo.vanegas@utp.edu.co</t>
  </si>
  <si>
    <t>juanpacll@gmail.com</t>
  </si>
  <si>
    <t>acelasguevaraleonardo@gmail.com</t>
  </si>
  <si>
    <t>melisasuaita2023@gmail.com</t>
  </si>
  <si>
    <t>thomasriver98@gmail.com</t>
  </si>
  <si>
    <t>hogreis123@gmail.com</t>
  </si>
  <si>
    <t>felipelinares190304@gmail.com</t>
  </si>
  <si>
    <t>jaime.idarraga@campusucc.edu.co</t>
  </si>
  <si>
    <t>edierbernal02@gmail.com</t>
  </si>
  <si>
    <t>keydij250398@gmail.com</t>
  </si>
  <si>
    <t>criistianeduardoacevedoleal@gmail.com</t>
  </si>
  <si>
    <t>Mmariadelmar24@gmail.com</t>
  </si>
  <si>
    <t>camila-marin55@hotmail.com</t>
  </si>
  <si>
    <t>antonyt_86@hotmail.com</t>
  </si>
  <si>
    <t>perezcastroangeldavid@gmail.com</t>
  </si>
  <si>
    <t>janzfabio19@gmail.com</t>
  </si>
  <si>
    <t>lakellybenitez14@gmail.com</t>
  </si>
  <si>
    <t>juhanthorres@gmail.com</t>
  </si>
  <si>
    <t>yauriscamila@gmail.com</t>
  </si>
  <si>
    <t>andres-debil@hotmail.com</t>
  </si>
  <si>
    <t>antoniaortiz311@gmail.com</t>
  </si>
  <si>
    <t>Jodedgh09@gmail.com</t>
  </si>
  <si>
    <t>lakhsmiadonaisotelo@gmail.com</t>
  </si>
  <si>
    <t>Vr0626914@gmail.com</t>
  </si>
  <si>
    <t>zarayfernande23@gmail.com</t>
  </si>
  <si>
    <t>jcoronado5797@gmail.com</t>
  </si>
  <si>
    <t>yulianaquiroga123@gmail.com</t>
  </si>
  <si>
    <t>nikolas.hincapiefl@amigo.edu.co</t>
  </si>
  <si>
    <t>kmarcelacastellanosp@hotmail.com</t>
  </si>
  <si>
    <t>juanmanzano860@gmail.com</t>
  </si>
  <si>
    <t>dan_canozapata@hotmail.com</t>
  </si>
  <si>
    <t>leonardocontreras0830@gmail.com</t>
  </si>
  <si>
    <t>amayavillarrealsebastian@gmail.com</t>
  </si>
  <si>
    <t>jvergaramurcia@gmail.com</t>
  </si>
  <si>
    <t>yosladys111@gmail.com</t>
  </si>
  <si>
    <t>posadacorream@gmail.com</t>
  </si>
  <si>
    <t>daironospina10@gmail.com</t>
  </si>
  <si>
    <t>yasminsiabatto@gmail.com</t>
  </si>
  <si>
    <t>melissabarrosescamilla@gmail.com</t>
  </si>
  <si>
    <t>chavezleudo15@hotmail.com</t>
  </si>
  <si>
    <t>lindarodriguezmiranda@gmail.com</t>
  </si>
  <si>
    <t>fernandacarvajal02@hotmail.com</t>
  </si>
  <si>
    <t>carolinamontejoconcejo2023@gmail.com</t>
  </si>
  <si>
    <t>wilmer.cardenas@usantoto.edu.co</t>
  </si>
  <si>
    <t>cristhiansalas856@gmail.com</t>
  </si>
  <si>
    <t>yasilidayanasanchezmondol@gmail.com</t>
  </si>
  <si>
    <t>Yisethpinosinisterra@hotmail.com</t>
  </si>
  <si>
    <t>osoriohurtadoluisafernanda@gmail.com</t>
  </si>
  <si>
    <t>juanpabloviloriaoviedo@gmail.com</t>
  </si>
  <si>
    <t>zamaraserranog@gmail.com</t>
  </si>
  <si>
    <t>milenaavila67@gmail.com</t>
  </si>
  <si>
    <t>breneyestefaniagomez@gmail.com</t>
  </si>
  <si>
    <t>williampretel31@gmail.com</t>
  </si>
  <si>
    <t>dayanagon.97@gmail.com</t>
  </si>
  <si>
    <t>stivenosp15@gmail.com</t>
  </si>
  <si>
    <t>narlysluz193@gmail.com</t>
  </si>
  <si>
    <t>mezavizcainomariana@hotmail.com</t>
  </si>
  <si>
    <t>juan-elejalde@hotmail.com</t>
  </si>
  <si>
    <t>eddy.navarro9902@gmail.com</t>
  </si>
  <si>
    <t>olmewis20@gmail.com</t>
  </si>
  <si>
    <t>estebangananvehicafe@gmail.com</t>
  </si>
  <si>
    <t>concejalvaleriaosoriogamboa@gmail.com</t>
  </si>
  <si>
    <t>gonzalesgreicy8@gmail.com</t>
  </si>
  <si>
    <t>paulaandreamatiz@gmail.com</t>
  </si>
  <si>
    <t>vifincor@gmail.com</t>
  </si>
  <si>
    <t>jericohernandez@outlook.es</t>
  </si>
  <si>
    <t>1007318036zaragoza.hectororrego@gmail.com</t>
  </si>
  <si>
    <t>neygiojhans@gmail.com</t>
  </si>
  <si>
    <t>mcvv971130@gmail.com</t>
  </si>
  <si>
    <t>yirleiscuentas22@gmai.com</t>
  </si>
  <si>
    <t>alirionarvaez1997@gmail.com</t>
  </si>
  <si>
    <t>partidoverdeune@outlook.com</t>
  </si>
  <si>
    <t>clapatri95@hotmail.com</t>
  </si>
  <si>
    <t>pelayofederico25@gmail.com</t>
  </si>
  <si>
    <t>alej93750@gmail.com</t>
  </si>
  <si>
    <t>leidylu.320@gmail.com</t>
  </si>
  <si>
    <t>jubas999@gmail.com</t>
  </si>
  <si>
    <t>rinconedison12@gmail.com</t>
  </si>
  <si>
    <t>jesusmauriciocrtrrs@gmail.com</t>
  </si>
  <si>
    <t>camilonemesrodriguez@gmail.com</t>
  </si>
  <si>
    <t>camii_1603@hotmail.com</t>
  </si>
  <si>
    <t>felipehernandezfelpitha@gmail.com</t>
  </si>
  <si>
    <t>aruaseyer6@gmail.com</t>
  </si>
  <si>
    <t>dett-1999eliastapiero@outlook.es</t>
  </si>
  <si>
    <t>tamayovictor060@gmail.com</t>
  </si>
  <si>
    <t>drummer.aleja@gmail.com</t>
  </si>
  <si>
    <t>juandiegolombana0126@gmail.com</t>
  </si>
  <si>
    <t>alejandrojaimes8@gmail.com</t>
  </si>
  <si>
    <t>1118570938kamilorosero23@hotmail.com</t>
  </si>
  <si>
    <t>nayecolondl@gmail.com</t>
  </si>
  <si>
    <t>brandon1997quinones@gmail.com</t>
  </si>
  <si>
    <t>ivan.ayalapacheco2203@gmail.com</t>
  </si>
  <si>
    <t>melendezacvl9@gmail.com</t>
  </si>
  <si>
    <t>lehucipo70@gmail.com</t>
  </si>
  <si>
    <t>sergioascanio110@gmail.com</t>
  </si>
  <si>
    <t>rutestelacardenasvasco82@gmail.com</t>
  </si>
  <si>
    <t>natalianitola@hotmail.com</t>
  </si>
  <si>
    <t>br6040536@gmail.com</t>
  </si>
  <si>
    <t>erikamina2015@gmail.com</t>
  </si>
  <si>
    <t>brayinet@hotmail.com</t>
  </si>
  <si>
    <t>diegobohorquez140@gmail.com</t>
  </si>
  <si>
    <t>ortegaramirezpaulaandrea@gmail.com</t>
  </si>
  <si>
    <t>1061812257partidoverdelasierra@gmail.com</t>
  </si>
  <si>
    <t>whitedness@gmail.com</t>
  </si>
  <si>
    <t>lajuanpis@outlook.com</t>
  </si>
  <si>
    <t>duvanbcb@gmail.com</t>
  </si>
  <si>
    <t>frank-2199@outlook.com</t>
  </si>
  <si>
    <t>daniel.nossa01@uptc.edu.co</t>
  </si>
  <si>
    <t>andres.ariasostenibilidad@gmail.com</t>
  </si>
  <si>
    <t>angiiebautiista07@gmail.com</t>
  </si>
  <si>
    <t>mileespit@gmail.com</t>
  </si>
  <si>
    <t>sebastiange784@gmail.com</t>
  </si>
  <si>
    <t>hectorgr362@gmail.com</t>
  </si>
  <si>
    <t>tolaya1826@gmail.com</t>
  </si>
  <si>
    <t>juan.jo0911@hotmail.com</t>
  </si>
  <si>
    <t>jdjbb_199724@hotmail.com</t>
  </si>
  <si>
    <t>aresdavidpushaina@gmail.com</t>
  </si>
  <si>
    <t>pablomora0411@gmail.com</t>
  </si>
  <si>
    <t>jovenesporfacatativa@gmail.com</t>
  </si>
  <si>
    <t>freddymendez1027@gmail.com</t>
  </si>
  <si>
    <t>alejandradelgadoarenas2003@gmail.com</t>
  </si>
  <si>
    <t>adrianapintogarcia97@gmail.com</t>
  </si>
  <si>
    <t>medinagpaula05@gmail.com</t>
  </si>
  <si>
    <t>fer97_20@hotmail.com</t>
  </si>
  <si>
    <t>fabianmayorga03@gmail.com</t>
  </si>
  <si>
    <t>yolandadejesus1953@outlook.com</t>
  </si>
  <si>
    <t>juan.guapacha@uc.edu.co</t>
  </si>
  <si>
    <t>gualtero.juan@correounivalle.edu.co</t>
  </si>
  <si>
    <t>estiven1481@gmail.com</t>
  </si>
  <si>
    <t>natisvaldez@gmail.com</t>
  </si>
  <si>
    <t>luks2809@gmail.com</t>
  </si>
  <si>
    <t>anabarrios1707@gmail.com</t>
  </si>
  <si>
    <t>lauritamunoz1007@gmail.com</t>
  </si>
  <si>
    <t>claudiambg@gmail.com</t>
  </si>
  <si>
    <t>daniaparicio2002@gmail.com</t>
  </si>
  <si>
    <t>daniagranados2310@gmail.com</t>
  </si>
  <si>
    <t>yesicaducuara26@gmail.com</t>
  </si>
  <si>
    <t>mannuelacruzz@gmail.com</t>
  </si>
  <si>
    <t>yainargamaj@gmail.com</t>
  </si>
  <si>
    <t>anamariagil1997@gmail.com</t>
  </si>
  <si>
    <t>camilo.machado22@gmail.com</t>
  </si>
  <si>
    <t>monterrosalleneramireidis@gmail.com</t>
  </si>
  <si>
    <t>transformemoselmundo2020@gmail.com</t>
  </si>
  <si>
    <t>danny.garciaj@cun.edu.co</t>
  </si>
  <si>
    <t>cesar.augusto.caef@gmail.com</t>
  </si>
  <si>
    <t>anamariaangcros@gmail.com</t>
  </si>
  <si>
    <t>yabb27@outlook.com</t>
  </si>
  <si>
    <t>alvaroarevalo13@gmail.com</t>
  </si>
  <si>
    <t>anclavijo2017@hotmail.com</t>
  </si>
  <si>
    <t>gisethmujica07@gmail.com</t>
  </si>
  <si>
    <t>lis.th19@hotmail.com</t>
  </si>
  <si>
    <t>dcgonzalezloaiza@outlook.com</t>
  </si>
  <si>
    <t>alejajimenez2201@gmail.com</t>
  </si>
  <si>
    <t>josecortespolania3@gmail.com</t>
  </si>
  <si>
    <t>carfamepa@hotmail.com</t>
  </si>
  <si>
    <t>riverp98@gmail.com</t>
  </si>
  <si>
    <t>gabrielaarrieta97@gmail.com</t>
  </si>
  <si>
    <t>yuliepatriciaminotta@gmail.com</t>
  </si>
  <si>
    <t>g.ery128@hotmail.com</t>
  </si>
  <si>
    <t>lr7998701@gmail.com</t>
  </si>
  <si>
    <t>laura.tatiana17r@gmail.com</t>
  </si>
  <si>
    <t>darlinataligalan@gmail.com</t>
  </si>
  <si>
    <t>ceronparraerikayisela@gmail.com</t>
  </si>
  <si>
    <t>vanedevia30@gmail.com</t>
  </si>
  <si>
    <t>jsbc19@hotmail.com</t>
  </si>
  <si>
    <t>celitaug16@gmail.com</t>
  </si>
  <si>
    <t>restrepolondonodavid49@gmail.com</t>
  </si>
  <si>
    <t>kellyzanchez.08@gmail.com</t>
  </si>
  <si>
    <t>jh.aguilar.farfan@gmail.com</t>
  </si>
  <si>
    <t>roserovasquez04@gmail.com</t>
  </si>
  <si>
    <t>heidy98aya@gmail.com</t>
  </si>
  <si>
    <t>elianakarinaguerrerocruz@gmail.com</t>
  </si>
  <si>
    <t>dileydyparra05@gmail.com</t>
  </si>
  <si>
    <t>foreroyasociados@gmail.com</t>
  </si>
  <si>
    <t>leonormsl12@gmail.com</t>
  </si>
  <si>
    <t>sarmientoalexander98@hotmail.com</t>
  </si>
  <si>
    <t>negocioycomercio@hotmail.com</t>
  </si>
  <si>
    <t>nat.1306j0imenez@gmail.com</t>
  </si>
  <si>
    <t>sebastian22011595@gmail.com</t>
  </si>
  <si>
    <t>edgarlascano99@gmail.com</t>
  </si>
  <si>
    <t>mateoes69@hotmail.com</t>
  </si>
  <si>
    <t>Valeriavergara8564@gmail.com</t>
  </si>
  <si>
    <t>basabenelson5@gmail.com</t>
  </si>
  <si>
    <t>cc2746938@gmail.com</t>
  </si>
  <si>
    <t>julimeneses12@hotmail.com</t>
  </si>
  <si>
    <t>xandrasierra@gmail.com</t>
  </si>
  <si>
    <t>andresh007h@gmail.com</t>
  </si>
  <si>
    <t>mayithaelianitha@gmail.com</t>
  </si>
  <si>
    <t>leonidasmunera@gmail.com</t>
  </si>
  <si>
    <t>ncaro201097@gmail.com</t>
  </si>
  <si>
    <t>susana1997-56@hotmail.com</t>
  </si>
  <si>
    <t>joserica4@gmail.com</t>
  </si>
  <si>
    <t>Erickmogo030897@gmail.com</t>
  </si>
  <si>
    <t>igf30288@hotmail.com</t>
  </si>
  <si>
    <t>yoandavidsalazarzuluagua@gmail.com</t>
  </si>
  <si>
    <t>excenoverpabon@gmail.com</t>
  </si>
  <si>
    <t>macatrujillo1107@gmail.com</t>
  </si>
  <si>
    <t>vanenova123@gmail.com</t>
  </si>
  <si>
    <t>fabiancho354@gmail.com</t>
  </si>
  <si>
    <t>lisethparra1621@gmail.com</t>
  </si>
  <si>
    <t>ricardolpz06@gmail.com</t>
  </si>
  <si>
    <t>sebastianreyes013099@gmail.com</t>
  </si>
  <si>
    <t>stefaniadonoso1@gmail.com</t>
  </si>
  <si>
    <t>melaanyroodriguez@gmail.com</t>
  </si>
  <si>
    <t>paularodri97@gmail.com</t>
  </si>
  <si>
    <t>josedanielgonzalezaraujo16@gmail.com</t>
  </si>
  <si>
    <t>mafer92010@hotmail.com</t>
  </si>
  <si>
    <t>yulianagarciamesa@gmail.com</t>
  </si>
  <si>
    <t>jmesam1804@gmail.com</t>
  </si>
  <si>
    <t>karoltrasla19@hotmail.com</t>
  </si>
  <si>
    <t>josechavarro3@gmail.com</t>
  </si>
  <si>
    <t>isabelalopezz19@hotmail.com</t>
  </si>
  <si>
    <t>martha1056787281@gmail.com</t>
  </si>
  <si>
    <t>pabontorresduvanalexis@gmail.com</t>
  </si>
  <si>
    <t>july.osorio13@gmail.com</t>
  </si>
  <si>
    <t>erianascardona@gmail.com</t>
  </si>
  <si>
    <t>ardilasebastian27ag@gmail.com</t>
  </si>
  <si>
    <t>omarvargasdiaz67@gmail.com</t>
  </si>
  <si>
    <t>daniela0102giraldo@gmail.com</t>
  </si>
  <si>
    <t>juanjosemoreragomez1@gmail.com</t>
  </si>
  <si>
    <t>esmeraldalargo01@gmail.com</t>
  </si>
  <si>
    <t>jalejandro.garcia11@gmail.com</t>
  </si>
  <si>
    <t>edithcasandra7621@gmail.com</t>
  </si>
  <si>
    <t>juangelmarin81@gmail.com</t>
  </si>
  <si>
    <t>arqparedeshenry@gmail.com</t>
  </si>
  <si>
    <t>torreskate978@gmail.com</t>
  </si>
  <si>
    <t>cuavabreiner@gmail.com</t>
  </si>
  <si>
    <t>jdavides15@hotmail.com</t>
  </si>
  <si>
    <t>cutaclaudiarocio@gmail.com</t>
  </si>
  <si>
    <t>diegolinares6228@hotmail.com</t>
  </si>
  <si>
    <t>valentinatoro1997@gmail.com</t>
  </si>
  <si>
    <t>jeroarbelaez2004@gmail.com</t>
  </si>
  <si>
    <t>josegutierrezo@usantotomas.edu.co</t>
  </si>
  <si>
    <t>vargaspaolaandrea689@gmail.com</t>
  </si>
  <si>
    <t>jdaza9416@gmail.com</t>
  </si>
  <si>
    <t>hugoyair19@gmail.com</t>
  </si>
  <si>
    <t>samuellopez2007.ch@gmail.com</t>
  </si>
  <si>
    <t>npatronopatron@gmail.com</t>
  </si>
  <si>
    <t>mirandaleonardo920@gmail.com</t>
  </si>
  <si>
    <t>elianamurcia.em70@gmail.com</t>
  </si>
  <si>
    <t>miyeryaya@gmail.com</t>
  </si>
  <si>
    <t>jairohumbertoguzman@gmail.com</t>
  </si>
  <si>
    <t>sarmiesco@hotmail.com</t>
  </si>
  <si>
    <t>juanchobonilla18@gmail.com</t>
  </si>
  <si>
    <t>acevedonicolas675@gmail.com</t>
  </si>
  <si>
    <t>pedrozoyoendry@gmail.com</t>
  </si>
  <si>
    <t>adrianabriyeth@hotmail.com</t>
  </si>
  <si>
    <t>josepberrio214@gmail.com</t>
  </si>
  <si>
    <t>brayanpar033@gmail.com</t>
  </si>
  <si>
    <t>karoltatiana0718@gmail.com</t>
  </si>
  <si>
    <t>osk.ivan07@gmail.com</t>
  </si>
  <si>
    <t>lauravalentinaplazarivera@gmail.com</t>
  </si>
  <si>
    <t>aliriorero@gmail.com</t>
  </si>
  <si>
    <t>jbonillah4531@gmail.com</t>
  </si>
  <si>
    <t>anamariatorres778@gmail.com</t>
  </si>
  <si>
    <t>lopezgiraldojulianleandro@gmail.com</t>
  </si>
  <si>
    <t>jhonalexanderdavidsanchez@gmail.com</t>
  </si>
  <si>
    <t>tanialopezgil7@gmail.com</t>
  </si>
  <si>
    <t>bkpverde@partidoverde.org.co</t>
  </si>
  <si>
    <t>leanylopera@gmail.com</t>
  </si>
  <si>
    <t>adolfoadn223@gmail.com</t>
  </si>
  <si>
    <t>eduarsalazar14@gmail.com</t>
  </si>
  <si>
    <t>chechocalde25@gmail.com</t>
  </si>
  <si>
    <t>didierabreo23@gmail.com</t>
  </si>
  <si>
    <t>camilaarango1@outlook.com</t>
  </si>
  <si>
    <t>mmarinrua@gmail.com</t>
  </si>
  <si>
    <t>isabelalondonogil24@gmail.com</t>
  </si>
  <si>
    <t>janidysd.berrocale@gmail.com</t>
  </si>
  <si>
    <t>teoserna2710@gmail.com</t>
  </si>
  <si>
    <t>elizagiraldo636@gmail.com</t>
  </si>
  <si>
    <t>gabrielgarcesem@gmail.com</t>
  </si>
  <si>
    <t>johanchicarios.jcr@gmail.com</t>
  </si>
  <si>
    <t>sagamuel2004@gmail.com</t>
  </si>
  <si>
    <t>felipe.salazarq@gmail.com</t>
  </si>
  <si>
    <t>juan.an.eo04@gmail.com</t>
  </si>
  <si>
    <t>JACPOTRERITOSANVICENTE@GMAIL.COM</t>
  </si>
  <si>
    <t>unamariajomas@gmail.com</t>
  </si>
  <si>
    <t>1723andresramirez@gmail.com</t>
  </si>
  <si>
    <t>johanagudelorua@gmail.com</t>
  </si>
  <si>
    <t>mariaveronicamesaagudelo@gmail.com</t>
  </si>
  <si>
    <t>salomemunozvalencia6@gmail.com</t>
  </si>
  <si>
    <t>elizabethc.zuluagav@gmail.com</t>
  </si>
  <si>
    <t>jimenezmariapaula03@gmail.com</t>
  </si>
  <si>
    <t>lili.valencia2001@gmail.com</t>
  </si>
  <si>
    <t>loryi.2007@gmail.com</t>
  </si>
  <si>
    <t>karollozada780@gmail.com</t>
  </si>
  <si>
    <t>charom_1997@hotmail.com</t>
  </si>
  <si>
    <t>tatiananorena039@gmail.com</t>
  </si>
  <si>
    <t>cristhiangarciazuluaga@gmail.com</t>
  </si>
  <si>
    <t>linavaleria854@gmail.com</t>
  </si>
  <si>
    <t>samuelrivasperdomo@gmail.com</t>
  </si>
  <si>
    <t>cdanielito0123@gmail.com</t>
  </si>
  <si>
    <t>soypadierna@gmail.com</t>
  </si>
  <si>
    <t>ariasvaleria1226@gmail.com</t>
  </si>
  <si>
    <t>3217300310</t>
  </si>
  <si>
    <t>3015756817</t>
  </si>
  <si>
    <t>3043570490</t>
  </si>
  <si>
    <t>3023927670</t>
  </si>
  <si>
    <t>3137593433</t>
  </si>
  <si>
    <t>3147149603</t>
  </si>
  <si>
    <t>3017870503</t>
  </si>
  <si>
    <t>3135588189</t>
  </si>
  <si>
    <t>3217558247</t>
  </si>
  <si>
    <t>3176801143</t>
  </si>
  <si>
    <t>3183499285</t>
  </si>
  <si>
    <t>3007563948</t>
  </si>
  <si>
    <t>3145456989</t>
  </si>
  <si>
    <t>3126909281</t>
  </si>
  <si>
    <t>3209063489</t>
  </si>
  <si>
    <t>3007091762</t>
  </si>
  <si>
    <t>3053318591</t>
  </si>
  <si>
    <t>3123476594</t>
  </si>
  <si>
    <t>3106254325</t>
  </si>
  <si>
    <t>3204189745</t>
  </si>
  <si>
    <t>3146424279</t>
  </si>
  <si>
    <t>3102636080</t>
  </si>
  <si>
    <t>3114508498</t>
  </si>
  <si>
    <t>3138489537</t>
  </si>
  <si>
    <t>3118199919</t>
  </si>
  <si>
    <t>3112683785</t>
  </si>
  <si>
    <t>3105792806</t>
  </si>
  <si>
    <t>3008268437</t>
  </si>
  <si>
    <t>3167877056</t>
  </si>
  <si>
    <t>3118394401</t>
  </si>
  <si>
    <t>3219498484</t>
  </si>
  <si>
    <t>3208109435</t>
  </si>
  <si>
    <t>3165700435</t>
  </si>
  <si>
    <t>3112924394</t>
  </si>
  <si>
    <t>3208322818</t>
  </si>
  <si>
    <t>3125821853</t>
  </si>
  <si>
    <t>3102762913</t>
  </si>
  <si>
    <t>3123390327</t>
  </si>
  <si>
    <t>3128754221</t>
  </si>
  <si>
    <t>3207764641</t>
  </si>
  <si>
    <t>3164378642</t>
  </si>
  <si>
    <t>3213824709</t>
  </si>
  <si>
    <t>3128877111</t>
  </si>
  <si>
    <t>3128202603</t>
  </si>
  <si>
    <t>3108739656</t>
  </si>
  <si>
    <t>3115527612</t>
  </si>
  <si>
    <t>3144783257</t>
  </si>
  <si>
    <t>3213402083</t>
  </si>
  <si>
    <t>3118822982</t>
  </si>
  <si>
    <t>3148075357</t>
  </si>
  <si>
    <t>3224505263</t>
  </si>
  <si>
    <t>3105429807</t>
  </si>
  <si>
    <t>3122099443</t>
  </si>
  <si>
    <t>3116846938</t>
  </si>
  <si>
    <t>3162516983</t>
  </si>
  <si>
    <t>3167715888</t>
  </si>
  <si>
    <t>3137134355</t>
  </si>
  <si>
    <t>3226238972</t>
  </si>
  <si>
    <t>3227159592</t>
  </si>
  <si>
    <t>3104432402</t>
  </si>
  <si>
    <t>3106573784</t>
  </si>
  <si>
    <t>3116835378</t>
  </si>
  <si>
    <t>3136588602</t>
  </si>
  <si>
    <t>3116268078</t>
  </si>
  <si>
    <t>3222219987</t>
  </si>
  <si>
    <t>3123517935</t>
  </si>
  <si>
    <t>3225848793</t>
  </si>
  <si>
    <t>3043882471</t>
  </si>
  <si>
    <t>3103118227</t>
  </si>
  <si>
    <t>3107839648</t>
  </si>
  <si>
    <t>3166025584</t>
  </si>
  <si>
    <t>3144399153</t>
  </si>
  <si>
    <t>3207208422</t>
  </si>
  <si>
    <t>3115167244</t>
  </si>
  <si>
    <t>3163947694</t>
  </si>
  <si>
    <t>3015541065</t>
  </si>
  <si>
    <t>3186732465</t>
  </si>
  <si>
    <t>3041175926</t>
  </si>
  <si>
    <t>3134414942</t>
  </si>
  <si>
    <t>3102901788</t>
  </si>
  <si>
    <t>3157140344</t>
  </si>
  <si>
    <t>3142786507</t>
  </si>
  <si>
    <t>3218970020</t>
  </si>
  <si>
    <t>3208347650</t>
  </si>
  <si>
    <t>3212277674</t>
  </si>
  <si>
    <t>3136994300</t>
  </si>
  <si>
    <t>3156265087</t>
  </si>
  <si>
    <t>3209353632</t>
  </si>
  <si>
    <t>3053152397</t>
  </si>
  <si>
    <t>3227348761</t>
  </si>
  <si>
    <t>3156637667</t>
  </si>
  <si>
    <t>3188514187</t>
  </si>
  <si>
    <t>3117412549</t>
  </si>
  <si>
    <t>3218637473</t>
  </si>
  <si>
    <t>3206836148</t>
  </si>
  <si>
    <t>3136744437</t>
  </si>
  <si>
    <t>3003798934</t>
  </si>
  <si>
    <t>3052297822</t>
  </si>
  <si>
    <t>3108130727</t>
  </si>
  <si>
    <t>31314059711</t>
  </si>
  <si>
    <t>3223729464</t>
  </si>
  <si>
    <t>3003805791</t>
  </si>
  <si>
    <t>3152593798</t>
  </si>
  <si>
    <t>3215936808</t>
  </si>
  <si>
    <t>3118752307</t>
  </si>
  <si>
    <t>3143892009</t>
  </si>
  <si>
    <t>3178221199</t>
  </si>
  <si>
    <t>3159270855</t>
  </si>
  <si>
    <t>3132921109</t>
  </si>
  <si>
    <t>3102668700</t>
  </si>
  <si>
    <t>3004702475</t>
  </si>
  <si>
    <t>3126153406</t>
  </si>
  <si>
    <t>3172333243</t>
  </si>
  <si>
    <t>3223089741</t>
  </si>
  <si>
    <t>3115692917</t>
  </si>
  <si>
    <t>3217473903</t>
  </si>
  <si>
    <t>3223667625</t>
  </si>
  <si>
    <t>3052077926</t>
  </si>
  <si>
    <t>3114838507</t>
  </si>
  <si>
    <t>3142098386</t>
  </si>
  <si>
    <t>3182804093</t>
  </si>
  <si>
    <t>3145364965</t>
  </si>
  <si>
    <t>3213080686</t>
  </si>
  <si>
    <t>3114558524</t>
  </si>
  <si>
    <t>3205726535</t>
  </si>
  <si>
    <t>3172974332</t>
  </si>
  <si>
    <t>3045995052</t>
  </si>
  <si>
    <t>3014403336</t>
  </si>
  <si>
    <t>3132246763</t>
  </si>
  <si>
    <t>3143648354</t>
  </si>
  <si>
    <t>3229151596</t>
  </si>
  <si>
    <t>3215719107</t>
  </si>
  <si>
    <t>3104697409</t>
  </si>
  <si>
    <t>3502117920</t>
  </si>
  <si>
    <t>3167239813</t>
  </si>
  <si>
    <t>3103841471</t>
  </si>
  <si>
    <t>3144728601</t>
  </si>
  <si>
    <t>3137447180</t>
  </si>
  <si>
    <t>3204460221</t>
  </si>
  <si>
    <t>3145692674</t>
  </si>
  <si>
    <t>3226120976</t>
  </si>
  <si>
    <t>3043995740</t>
  </si>
  <si>
    <t>3153957799</t>
  </si>
  <si>
    <t>3246165522</t>
  </si>
  <si>
    <t>3008737879</t>
  </si>
  <si>
    <t>3162125645</t>
  </si>
  <si>
    <t>3125573187</t>
  </si>
  <si>
    <t>3008180010</t>
  </si>
  <si>
    <t>3167991287</t>
  </si>
  <si>
    <t>3214830611</t>
  </si>
  <si>
    <t>3135631101</t>
  </si>
  <si>
    <t>3023833452</t>
  </si>
  <si>
    <t>3044343758</t>
  </si>
  <si>
    <t>3024045739</t>
  </si>
  <si>
    <t>3147836049</t>
  </si>
  <si>
    <t>3203142736</t>
  </si>
  <si>
    <t>3054240929</t>
  </si>
  <si>
    <t>3215746072</t>
  </si>
  <si>
    <t>3234466591</t>
  </si>
  <si>
    <t>3123656207</t>
  </si>
  <si>
    <t>3144597827</t>
  </si>
  <si>
    <t>3228946124</t>
  </si>
  <si>
    <t>3146969066</t>
  </si>
  <si>
    <t>3203314294</t>
  </si>
  <si>
    <t>3235857293</t>
  </si>
  <si>
    <t>3152378248</t>
  </si>
  <si>
    <t>3192257858</t>
  </si>
  <si>
    <t>3228395699</t>
  </si>
  <si>
    <t>3224385858</t>
  </si>
  <si>
    <t>3133057154</t>
  </si>
  <si>
    <t>3002362445</t>
  </si>
  <si>
    <t>3213214348</t>
  </si>
  <si>
    <t>3112677021</t>
  </si>
  <si>
    <t>3176994852</t>
  </si>
  <si>
    <t>3203173834</t>
  </si>
  <si>
    <t>3506125827</t>
  </si>
  <si>
    <t>3108210151</t>
  </si>
  <si>
    <t>3108512104</t>
  </si>
  <si>
    <t>3022858078</t>
  </si>
  <si>
    <t>3229086264</t>
  </si>
  <si>
    <t>3123832419</t>
  </si>
  <si>
    <t>3044344877</t>
  </si>
  <si>
    <t>3144313965</t>
  </si>
  <si>
    <t>3212267714</t>
  </si>
  <si>
    <t>3168953886</t>
  </si>
  <si>
    <t>3168322308</t>
  </si>
  <si>
    <t>3242002068</t>
  </si>
  <si>
    <t>3204746361</t>
  </si>
  <si>
    <t>3177316345</t>
  </si>
  <si>
    <t>3234117463</t>
  </si>
  <si>
    <t>3193202192</t>
  </si>
  <si>
    <t>3142879247</t>
  </si>
  <si>
    <t>3003392576</t>
  </si>
  <si>
    <t>3142279765</t>
  </si>
  <si>
    <t>3138829579</t>
  </si>
  <si>
    <t>3133752265</t>
  </si>
  <si>
    <t>3154376874</t>
  </si>
  <si>
    <t>3023922955</t>
  </si>
  <si>
    <t>3015423916</t>
  </si>
  <si>
    <t>3187428439</t>
  </si>
  <si>
    <t>3208839535</t>
  </si>
  <si>
    <t>3155170748</t>
  </si>
  <si>
    <t>31530916</t>
  </si>
  <si>
    <t>3223902235</t>
  </si>
  <si>
    <t>3016509216</t>
  </si>
  <si>
    <t>3154816641</t>
  </si>
  <si>
    <t>3126661554</t>
  </si>
  <si>
    <t>3025134072</t>
  </si>
  <si>
    <t>3126905130</t>
  </si>
  <si>
    <t>3217632562</t>
  </si>
  <si>
    <t>3146081155</t>
  </si>
  <si>
    <t>3053664607</t>
  </si>
  <si>
    <t>3053821797</t>
  </si>
  <si>
    <t>3228418268</t>
  </si>
  <si>
    <t>3188641090</t>
  </si>
  <si>
    <t>3137696603</t>
  </si>
  <si>
    <t>3138438273</t>
  </si>
  <si>
    <t>3007077224</t>
  </si>
  <si>
    <t>3225131226</t>
  </si>
  <si>
    <t>3227557253</t>
  </si>
  <si>
    <t>3104868328</t>
  </si>
  <si>
    <t>3224387623</t>
  </si>
  <si>
    <t>3505787116</t>
  </si>
  <si>
    <t>3202395325</t>
  </si>
  <si>
    <t>3209646494</t>
  </si>
  <si>
    <t>3204350247</t>
  </si>
  <si>
    <t>3214824035</t>
  </si>
  <si>
    <t>3213319920</t>
  </si>
  <si>
    <t>3206834858</t>
  </si>
  <si>
    <t>3204319264</t>
  </si>
  <si>
    <t>3144623093</t>
  </si>
  <si>
    <t>3015801517</t>
  </si>
  <si>
    <t>3142810880</t>
  </si>
  <si>
    <t>3122687805</t>
  </si>
  <si>
    <t>3152104512</t>
  </si>
  <si>
    <t>3023247758</t>
  </si>
  <si>
    <t>3124390053</t>
  </si>
  <si>
    <t>3115139489</t>
  </si>
  <si>
    <t>3004048243</t>
  </si>
  <si>
    <t>3157695304</t>
  </si>
  <si>
    <t>3003688341</t>
  </si>
  <si>
    <t>3177308908</t>
  </si>
  <si>
    <t>3214319243</t>
  </si>
  <si>
    <t>3004173756</t>
  </si>
  <si>
    <t>3025375179</t>
  </si>
  <si>
    <t>3202642042</t>
  </si>
  <si>
    <t>3105231667</t>
  </si>
  <si>
    <t>3197414031</t>
  </si>
  <si>
    <t>3214706215</t>
  </si>
  <si>
    <t>3134028350</t>
  </si>
  <si>
    <t>3118204258</t>
  </si>
  <si>
    <t>3202518149</t>
  </si>
  <si>
    <t>3160419541</t>
  </si>
  <si>
    <t>3209439068</t>
  </si>
  <si>
    <t>3223218101</t>
  </si>
  <si>
    <t>3208750588</t>
  </si>
  <si>
    <t>3126704811</t>
  </si>
  <si>
    <t>3204179202</t>
  </si>
  <si>
    <t>3204584512</t>
  </si>
  <si>
    <t>3213516106</t>
  </si>
  <si>
    <t>3123402595</t>
  </si>
  <si>
    <t>3012788978</t>
  </si>
  <si>
    <t>3202093212</t>
  </si>
  <si>
    <t>3143053897</t>
  </si>
  <si>
    <t>3209232983</t>
  </si>
  <si>
    <t>3212376499</t>
  </si>
  <si>
    <t>3125875156</t>
  </si>
  <si>
    <t>3228361186</t>
  </si>
  <si>
    <t>3197178862</t>
  </si>
  <si>
    <t>3208157545</t>
  </si>
  <si>
    <t>3003849687</t>
  </si>
  <si>
    <t>3013839717</t>
  </si>
  <si>
    <t>3207592320</t>
  </si>
  <si>
    <t>3126235983</t>
  </si>
  <si>
    <t>3125401306</t>
  </si>
  <si>
    <t>3246263961</t>
  </si>
  <si>
    <t>3238520256</t>
  </si>
  <si>
    <t>3160447671</t>
  </si>
  <si>
    <t>3228950121</t>
  </si>
  <si>
    <t>3112929720</t>
  </si>
  <si>
    <t>3227854904</t>
  </si>
  <si>
    <t>3219452609</t>
  </si>
  <si>
    <t>3133735275</t>
  </si>
  <si>
    <t>3124976219</t>
  </si>
  <si>
    <t>3208624164</t>
  </si>
  <si>
    <t>3123923191</t>
  </si>
  <si>
    <t>3202122216</t>
  </si>
  <si>
    <t>3142702682</t>
  </si>
  <si>
    <t>3147960307</t>
  </si>
  <si>
    <t>3203311346</t>
  </si>
  <si>
    <t>3219316862</t>
  </si>
  <si>
    <t>3204382806</t>
  </si>
  <si>
    <t>3232347453</t>
  </si>
  <si>
    <t>3006279043</t>
  </si>
  <si>
    <t>3144818496</t>
  </si>
  <si>
    <t>3122737505</t>
  </si>
  <si>
    <t>3138970032</t>
  </si>
  <si>
    <t>3009483987</t>
  </si>
  <si>
    <t>3133721466</t>
  </si>
  <si>
    <t>3145667557</t>
  </si>
  <si>
    <t>3133805293</t>
  </si>
  <si>
    <t>3204876351</t>
  </si>
  <si>
    <t>3155180866</t>
  </si>
  <si>
    <t>3144520321</t>
  </si>
  <si>
    <t>3124846805</t>
  </si>
  <si>
    <t>3142473381</t>
  </si>
  <si>
    <t>3218819256</t>
  </si>
  <si>
    <t>3225970756</t>
  </si>
  <si>
    <t>3118188685</t>
  </si>
  <si>
    <t>3103408603</t>
  </si>
  <si>
    <t>3172296617</t>
  </si>
  <si>
    <t>3132883321</t>
  </si>
  <si>
    <t>3138604543</t>
  </si>
  <si>
    <t>3102475572</t>
  </si>
  <si>
    <t>3212120230</t>
  </si>
  <si>
    <t>3028650611</t>
  </si>
  <si>
    <t>3017632603</t>
  </si>
  <si>
    <t>3194845153</t>
  </si>
  <si>
    <t>3133599727</t>
  </si>
  <si>
    <t>3209861762</t>
  </si>
  <si>
    <t>3134574034</t>
  </si>
  <si>
    <t>3145247445</t>
  </si>
  <si>
    <t>3217253469</t>
  </si>
  <si>
    <t>3213316607</t>
  </si>
  <si>
    <t>3212508373</t>
  </si>
  <si>
    <t>3202084932</t>
  </si>
  <si>
    <t>3212199280</t>
  </si>
  <si>
    <t>3223480014</t>
  </si>
  <si>
    <t>3213269978</t>
  </si>
  <si>
    <t>3118655785</t>
  </si>
  <si>
    <t>3115972195</t>
  </si>
  <si>
    <t>3134815217</t>
  </si>
  <si>
    <t>3024202930</t>
  </si>
  <si>
    <t>3219797452</t>
  </si>
  <si>
    <t>3106696060</t>
  </si>
  <si>
    <t>3202568189</t>
  </si>
  <si>
    <t>3136296999</t>
  </si>
  <si>
    <t>3183519939</t>
  </si>
  <si>
    <t>3222365601</t>
  </si>
  <si>
    <t>3144885922</t>
  </si>
  <si>
    <t>3155245485</t>
  </si>
  <si>
    <t>3133689781</t>
  </si>
  <si>
    <t>3116307532</t>
  </si>
  <si>
    <t>3128399231</t>
  </si>
  <si>
    <t>3237033585</t>
  </si>
  <si>
    <t>3167964198</t>
  </si>
  <si>
    <t>3224855654</t>
  </si>
  <si>
    <t>3123416210</t>
  </si>
  <si>
    <t>3205389439</t>
  </si>
  <si>
    <t>3137794030</t>
  </si>
  <si>
    <t>3134176800</t>
  </si>
  <si>
    <t>3107949589</t>
  </si>
  <si>
    <t>3008256844</t>
  </si>
  <si>
    <t>3196992405</t>
  </si>
  <si>
    <t>3227705449</t>
  </si>
  <si>
    <t>3057048599</t>
  </si>
  <si>
    <t>3007851262</t>
  </si>
  <si>
    <t>3167481452</t>
  </si>
  <si>
    <t>3205126285</t>
  </si>
  <si>
    <t>3137628129</t>
  </si>
  <si>
    <t>3145186148</t>
  </si>
  <si>
    <t>3028307291</t>
  </si>
  <si>
    <t>3178475059</t>
  </si>
  <si>
    <t>3235088505</t>
  </si>
  <si>
    <t>3226703376</t>
  </si>
  <si>
    <t>3209510530</t>
  </si>
  <si>
    <t>3124608744</t>
  </si>
  <si>
    <t>3102640137</t>
  </si>
  <si>
    <t>3164025456</t>
  </si>
  <si>
    <t>3158134406</t>
  </si>
  <si>
    <t>3193290461</t>
  </si>
  <si>
    <t>3102368961</t>
  </si>
  <si>
    <t>3163424682</t>
  </si>
  <si>
    <t>3192506477</t>
  </si>
  <si>
    <t>3244684925</t>
  </si>
  <si>
    <t>3043337702</t>
  </si>
  <si>
    <t>3106734229</t>
  </si>
  <si>
    <t>3162738276</t>
  </si>
  <si>
    <t>3134425458</t>
  </si>
  <si>
    <t>3157277605</t>
  </si>
  <si>
    <t>3145901586</t>
  </si>
  <si>
    <t>3162482707</t>
  </si>
  <si>
    <t>320985841</t>
  </si>
  <si>
    <t>3132095088</t>
  </si>
  <si>
    <t>3336230377</t>
  </si>
  <si>
    <t>3508050379</t>
  </si>
  <si>
    <t>3122730671</t>
  </si>
  <si>
    <t>3217913762</t>
  </si>
  <si>
    <t>3228554439</t>
  </si>
  <si>
    <t>3134566823</t>
  </si>
  <si>
    <t>3138191262</t>
  </si>
  <si>
    <t>3154826053</t>
  </si>
  <si>
    <t>3164686939</t>
  </si>
  <si>
    <t>3222367896</t>
  </si>
  <si>
    <t>3202306916</t>
  </si>
  <si>
    <t>3115986964</t>
  </si>
  <si>
    <t>3114112125</t>
  </si>
  <si>
    <t>3234837486</t>
  </si>
  <si>
    <t>3008674756</t>
  </si>
  <si>
    <t>3045819336</t>
  </si>
  <si>
    <t>3154472368</t>
  </si>
  <si>
    <t>3024334209</t>
  </si>
  <si>
    <t>3214985985</t>
  </si>
  <si>
    <t>3115567384</t>
  </si>
  <si>
    <t>3158605378</t>
  </si>
  <si>
    <t>3177682202</t>
  </si>
  <si>
    <t>3122104545</t>
  </si>
  <si>
    <t>3166751481</t>
  </si>
  <si>
    <t>3133215949</t>
  </si>
  <si>
    <t>3228096822</t>
  </si>
  <si>
    <t>3183556347</t>
  </si>
  <si>
    <t>3224472690</t>
  </si>
  <si>
    <t>3232233718</t>
  </si>
  <si>
    <t>3213535827</t>
  </si>
  <si>
    <t>3104376119</t>
  </si>
  <si>
    <t>3158342022</t>
  </si>
  <si>
    <t>3053153532</t>
  </si>
  <si>
    <t>3118298313</t>
  </si>
  <si>
    <t>3028623738</t>
  </si>
  <si>
    <t>3194631027</t>
  </si>
  <si>
    <t>3169278735</t>
  </si>
  <si>
    <t>3135095889</t>
  </si>
  <si>
    <t>3172718717</t>
  </si>
  <si>
    <t>3174559415</t>
  </si>
  <si>
    <t>3138794240</t>
  </si>
  <si>
    <t>3245558980</t>
  </si>
  <si>
    <t>3223863491</t>
  </si>
  <si>
    <t>3229148025</t>
  </si>
  <si>
    <t>3003544614</t>
  </si>
  <si>
    <t>3132254593</t>
  </si>
  <si>
    <t>3232840158</t>
  </si>
  <si>
    <t>3132141062</t>
  </si>
  <si>
    <t>3116275036</t>
  </si>
  <si>
    <t>3244266637</t>
  </si>
  <si>
    <t>3026658135</t>
  </si>
  <si>
    <t>3116258828</t>
  </si>
  <si>
    <t>3204566263</t>
  </si>
  <si>
    <t>3202388765</t>
  </si>
  <si>
    <t>3212243480</t>
  </si>
  <si>
    <t>3122912850</t>
  </si>
  <si>
    <t>3133426381</t>
  </si>
  <si>
    <t>3224571833</t>
  </si>
  <si>
    <t>3216221572</t>
  </si>
  <si>
    <t>3127313167</t>
  </si>
  <si>
    <t>3213296056</t>
  </si>
  <si>
    <t>3005096554</t>
  </si>
  <si>
    <t>3152840489</t>
  </si>
  <si>
    <t>3044807956</t>
  </si>
  <si>
    <t>3174259733</t>
  </si>
  <si>
    <t>3208003126</t>
  </si>
  <si>
    <t>3115908207</t>
  </si>
  <si>
    <t>3024374279</t>
  </si>
  <si>
    <t>3114292095</t>
  </si>
  <si>
    <t>3004205188</t>
  </si>
  <si>
    <t>3125411841</t>
  </si>
  <si>
    <t>3204679320</t>
  </si>
  <si>
    <t>3219858571</t>
  </si>
  <si>
    <t>3134317485</t>
  </si>
  <si>
    <t>3219940900</t>
  </si>
  <si>
    <t>3192311514</t>
  </si>
  <si>
    <t>3044357913</t>
  </si>
  <si>
    <t>3213741139</t>
  </si>
  <si>
    <t>3016258839</t>
  </si>
  <si>
    <t>3167646302</t>
  </si>
  <si>
    <t>3208509198</t>
  </si>
  <si>
    <t>3118787769</t>
  </si>
  <si>
    <t>3242512542</t>
  </si>
  <si>
    <t>3137314468</t>
  </si>
  <si>
    <t>3102052557</t>
  </si>
  <si>
    <t>3022983368</t>
  </si>
  <si>
    <t>3016471636</t>
  </si>
  <si>
    <t>3222407098</t>
  </si>
  <si>
    <t>3152322477</t>
  </si>
  <si>
    <t>3225366033</t>
  </si>
  <si>
    <t>3185516812</t>
  </si>
  <si>
    <t>3168898170</t>
  </si>
  <si>
    <t>3154443525</t>
  </si>
  <si>
    <t>3192712095</t>
  </si>
  <si>
    <t>3134512030</t>
  </si>
  <si>
    <t>3204964079</t>
  </si>
  <si>
    <t>3115693434</t>
  </si>
  <si>
    <t>3241770122</t>
  </si>
  <si>
    <t>3216316617</t>
  </si>
  <si>
    <t>3232462379</t>
  </si>
  <si>
    <t>3123300539</t>
  </si>
  <si>
    <t>3122307990</t>
  </si>
  <si>
    <t>3205757108</t>
  </si>
  <si>
    <t>3504286870</t>
  </si>
  <si>
    <t>3103591938</t>
  </si>
  <si>
    <t>3004941403</t>
  </si>
  <si>
    <t>3192640687</t>
  </si>
  <si>
    <t>3112641963</t>
  </si>
  <si>
    <t>3244306347</t>
  </si>
  <si>
    <t>3015050416</t>
  </si>
  <si>
    <t>3118612054</t>
  </si>
  <si>
    <t>3217623570</t>
  </si>
  <si>
    <t>3195120289</t>
  </si>
  <si>
    <t>3180452526</t>
  </si>
  <si>
    <t>3163349169</t>
  </si>
  <si>
    <t>3108509686</t>
  </si>
  <si>
    <t>3104151756</t>
  </si>
  <si>
    <t>3213840039</t>
  </si>
  <si>
    <t>3132764705</t>
  </si>
  <si>
    <t>3123397412</t>
  </si>
  <si>
    <t>3002629710</t>
  </si>
  <si>
    <t>3207204204</t>
  </si>
  <si>
    <t>3007411079</t>
  </si>
  <si>
    <t>3134556370</t>
  </si>
  <si>
    <t>3225939826</t>
  </si>
  <si>
    <t>3105030663</t>
  </si>
  <si>
    <t>3126177125</t>
  </si>
  <si>
    <t>3184715379</t>
  </si>
  <si>
    <t>3165475890</t>
  </si>
  <si>
    <t>3132974026</t>
  </si>
  <si>
    <t>3013823995</t>
  </si>
  <si>
    <t>3209955214</t>
  </si>
  <si>
    <t>3174926019</t>
  </si>
  <si>
    <t>3228463071</t>
  </si>
  <si>
    <t>3162135870</t>
  </si>
  <si>
    <t>3226698163</t>
  </si>
  <si>
    <t>3014026229</t>
  </si>
  <si>
    <t>3133060491</t>
  </si>
  <si>
    <t>3138297226</t>
  </si>
  <si>
    <t>3006292039</t>
  </si>
  <si>
    <t>3105453473</t>
  </si>
  <si>
    <t>3222344819</t>
  </si>
  <si>
    <t>3115485616</t>
  </si>
  <si>
    <t>3186505743</t>
  </si>
  <si>
    <t>3214280722</t>
  </si>
  <si>
    <t>3133938751</t>
  </si>
  <si>
    <t>3176467326</t>
  </si>
  <si>
    <t>3143329487</t>
  </si>
  <si>
    <t>3004034763</t>
  </si>
  <si>
    <t>3219410694</t>
  </si>
  <si>
    <t>3114897592</t>
  </si>
  <si>
    <t>3157468553</t>
  </si>
  <si>
    <t>3235011948</t>
  </si>
  <si>
    <t>3145029469</t>
  </si>
  <si>
    <t>3103162494</t>
  </si>
  <si>
    <t>3228462533</t>
  </si>
  <si>
    <t>3006244414</t>
  </si>
  <si>
    <t>3243850449</t>
  </si>
  <si>
    <t>3128061768</t>
  </si>
  <si>
    <t>3227160383</t>
  </si>
  <si>
    <t>3116336390</t>
  </si>
  <si>
    <t>3195486890</t>
  </si>
  <si>
    <t>3209430405</t>
  </si>
  <si>
    <t>3224519331</t>
  </si>
  <si>
    <t>3118307986</t>
  </si>
  <si>
    <t>3204457193</t>
  </si>
  <si>
    <t>3136197489</t>
  </si>
  <si>
    <t>3248117696</t>
  </si>
  <si>
    <t>3106871424</t>
  </si>
  <si>
    <t>3143469833</t>
  </si>
  <si>
    <t>3203432628</t>
  </si>
  <si>
    <t>3203782741</t>
  </si>
  <si>
    <t>3224385028</t>
  </si>
  <si>
    <t>3106687311</t>
  </si>
  <si>
    <t>3053226159</t>
  </si>
  <si>
    <t>3107072554</t>
  </si>
  <si>
    <t>3108973461</t>
  </si>
  <si>
    <t>3216876393</t>
  </si>
  <si>
    <t>3208411475</t>
  </si>
  <si>
    <t>3226544956</t>
  </si>
  <si>
    <t>3145156116</t>
  </si>
  <si>
    <t>3227677550</t>
  </si>
  <si>
    <t>3184369849</t>
  </si>
  <si>
    <t>3504910668</t>
  </si>
  <si>
    <t>3209710609</t>
  </si>
  <si>
    <t>3025795652</t>
  </si>
  <si>
    <t>3145195251</t>
  </si>
  <si>
    <t>3217905473</t>
  </si>
  <si>
    <t>3222834274</t>
  </si>
  <si>
    <t>3227500459</t>
  </si>
  <si>
    <t>3137138052</t>
  </si>
  <si>
    <t>3142223078</t>
  </si>
  <si>
    <t>3134224832</t>
  </si>
  <si>
    <t>3209945912</t>
  </si>
  <si>
    <t>3026690869</t>
  </si>
  <si>
    <t>3195254430</t>
  </si>
  <si>
    <t>3116870651</t>
  </si>
  <si>
    <t>3134142042</t>
  </si>
  <si>
    <t>3132707560</t>
  </si>
  <si>
    <t>3223738172</t>
  </si>
  <si>
    <t>3224093942</t>
  </si>
  <si>
    <t>3112603838</t>
  </si>
  <si>
    <t>3135598259</t>
  </si>
  <si>
    <t>3146870419</t>
  </si>
  <si>
    <t>3117167746</t>
  </si>
  <si>
    <t>3229214871</t>
  </si>
  <si>
    <t>3134522642</t>
  </si>
  <si>
    <t>3103014195</t>
  </si>
  <si>
    <t>3213879506</t>
  </si>
  <si>
    <t>3138397519</t>
  </si>
  <si>
    <t>3215494216</t>
  </si>
  <si>
    <t>3202332380</t>
  </si>
  <si>
    <t>3217846959</t>
  </si>
  <si>
    <t>3132144381</t>
  </si>
  <si>
    <t>3157297360</t>
  </si>
  <si>
    <t>3106859633</t>
  </si>
  <si>
    <t>3226155647</t>
  </si>
  <si>
    <t>3143322977</t>
  </si>
  <si>
    <t>3133919180</t>
  </si>
  <si>
    <t>3015930650</t>
  </si>
  <si>
    <t>3106407766</t>
  </si>
  <si>
    <t>3224583778</t>
  </si>
  <si>
    <t>3024598647</t>
  </si>
  <si>
    <t>3244336269</t>
  </si>
  <si>
    <t>3017873714</t>
  </si>
  <si>
    <t>3025146724</t>
  </si>
  <si>
    <t>3106236581</t>
  </si>
  <si>
    <t>3506986446</t>
  </si>
  <si>
    <t>3217698232</t>
  </si>
  <si>
    <t>3202591325</t>
  </si>
  <si>
    <t>3175361029</t>
  </si>
  <si>
    <t>3122722558</t>
  </si>
  <si>
    <t>3016059303</t>
  </si>
  <si>
    <t>3106401394</t>
  </si>
  <si>
    <t>3107225625</t>
  </si>
  <si>
    <t>3113568113</t>
  </si>
  <si>
    <t>3229435773</t>
  </si>
  <si>
    <t>3214487104</t>
  </si>
  <si>
    <t>3204852969</t>
  </si>
  <si>
    <t>3246833617</t>
  </si>
  <si>
    <t>3108531759</t>
  </si>
  <si>
    <t>3125587027</t>
  </si>
  <si>
    <t>3107877776</t>
  </si>
  <si>
    <t>3028137507</t>
  </si>
  <si>
    <t>3126682177</t>
  </si>
  <si>
    <t>3204775163</t>
  </si>
  <si>
    <t>3166199749</t>
  </si>
  <si>
    <t>3002061923</t>
  </si>
  <si>
    <t>3156248114</t>
  </si>
  <si>
    <t>3227716723</t>
  </si>
  <si>
    <t>3145115588</t>
  </si>
  <si>
    <t>3125325054</t>
  </si>
  <si>
    <t>3044876022</t>
  </si>
  <si>
    <t>3132172112</t>
  </si>
  <si>
    <t>3212338921</t>
  </si>
  <si>
    <t>3212817331</t>
  </si>
  <si>
    <t>3237929710</t>
  </si>
  <si>
    <t>3105364147</t>
  </si>
  <si>
    <t>3508352857</t>
  </si>
  <si>
    <t>3203432989</t>
  </si>
  <si>
    <t>3113076930</t>
  </si>
  <si>
    <t>3043350354</t>
  </si>
  <si>
    <t>3172126927</t>
  </si>
  <si>
    <t>3116906549</t>
  </si>
  <si>
    <t>3014926233</t>
  </si>
  <si>
    <t>3123059473</t>
  </si>
  <si>
    <t>3114683975</t>
  </si>
  <si>
    <t>3214226427</t>
  </si>
  <si>
    <t>3144210139</t>
  </si>
  <si>
    <t>3166840983</t>
  </si>
  <si>
    <t>3148525207</t>
  </si>
  <si>
    <t>3102935445</t>
  </si>
  <si>
    <t>3015559803</t>
  </si>
  <si>
    <t>3054387954</t>
  </si>
  <si>
    <t>3134428794</t>
  </si>
  <si>
    <t>3158762877</t>
  </si>
  <si>
    <t>3223589744</t>
  </si>
  <si>
    <t>3028630860</t>
  </si>
  <si>
    <t>3145901479</t>
  </si>
  <si>
    <t>3112781958</t>
  </si>
  <si>
    <t>3227438973</t>
  </si>
  <si>
    <t>3207830654</t>
  </si>
  <si>
    <t>3126280700</t>
  </si>
  <si>
    <t>3133818857</t>
  </si>
  <si>
    <t>3116059580</t>
  </si>
  <si>
    <t>3224369389</t>
  </si>
  <si>
    <t>3014145828</t>
  </si>
  <si>
    <t>3209795978</t>
  </si>
  <si>
    <t>3054556608</t>
  </si>
  <si>
    <t>3127661262</t>
  </si>
  <si>
    <t>3134601745</t>
  </si>
  <si>
    <t>3195822022</t>
  </si>
  <si>
    <t>3143038828</t>
  </si>
  <si>
    <t>3133082435</t>
  </si>
  <si>
    <t>3224331592</t>
  </si>
  <si>
    <t>3022547782</t>
  </si>
  <si>
    <t>3209797477</t>
  </si>
  <si>
    <t>3123682460</t>
  </si>
  <si>
    <t>3216386620</t>
  </si>
  <si>
    <t>3108358862</t>
  </si>
  <si>
    <t>3506324130</t>
  </si>
  <si>
    <t>3023212995</t>
  </si>
  <si>
    <t>3017555931</t>
  </si>
  <si>
    <t>3202969813</t>
  </si>
  <si>
    <t>3108983178</t>
  </si>
  <si>
    <t>3229060073</t>
  </si>
  <si>
    <t>3044805834</t>
  </si>
  <si>
    <t>3154163283</t>
  </si>
  <si>
    <t>3102878779</t>
  </si>
  <si>
    <t>3046510369</t>
  </si>
  <si>
    <t>3213349097</t>
  </si>
  <si>
    <t>3003964289</t>
  </si>
  <si>
    <t>3208002912</t>
  </si>
  <si>
    <t>3246788878</t>
  </si>
  <si>
    <t>3214405286</t>
  </si>
  <si>
    <t>3227326883</t>
  </si>
  <si>
    <t>3108883763</t>
  </si>
  <si>
    <t>3127439435</t>
  </si>
  <si>
    <t>3133499205</t>
  </si>
  <si>
    <t>3102041000</t>
  </si>
  <si>
    <t>3218713292</t>
  </si>
  <si>
    <t>3137532252</t>
  </si>
  <si>
    <t>3204932049</t>
  </si>
  <si>
    <t>3144178174</t>
  </si>
  <si>
    <t>3246728491</t>
  </si>
  <si>
    <t>3134154920</t>
  </si>
  <si>
    <t>3125286114</t>
  </si>
  <si>
    <t>3003797930</t>
  </si>
  <si>
    <t>3213719108</t>
  </si>
  <si>
    <t>3183675527</t>
  </si>
  <si>
    <t>3106947416</t>
  </si>
  <si>
    <t>3227526868</t>
  </si>
  <si>
    <t>3114848676</t>
  </si>
  <si>
    <t>3115834388</t>
  </si>
  <si>
    <t>3020529636</t>
  </si>
  <si>
    <t>3213370287</t>
  </si>
  <si>
    <t>3112355844</t>
  </si>
  <si>
    <t>3224593458</t>
  </si>
  <si>
    <t>3108571139</t>
  </si>
  <si>
    <t>3108486368</t>
  </si>
  <si>
    <t>3102643692</t>
  </si>
  <si>
    <t>3204597150</t>
  </si>
  <si>
    <t>3028463956</t>
  </si>
  <si>
    <t>3018267822</t>
  </si>
  <si>
    <t>3208422202</t>
  </si>
  <si>
    <t>3195850947</t>
  </si>
  <si>
    <t>3222272391</t>
  </si>
  <si>
    <t>3212931327</t>
  </si>
  <si>
    <t>3228758139</t>
  </si>
  <si>
    <t>3219803386</t>
  </si>
  <si>
    <t>3204664987</t>
  </si>
  <si>
    <t>3217517328</t>
  </si>
  <si>
    <t>3138796830</t>
  </si>
  <si>
    <t>3148205430</t>
  </si>
  <si>
    <t>3502805244</t>
  </si>
  <si>
    <t>3122521856</t>
  </si>
  <si>
    <t>3224084899</t>
  </si>
  <si>
    <t>3167811673</t>
  </si>
  <si>
    <t>3157624198</t>
  </si>
  <si>
    <t>3177050154</t>
  </si>
  <si>
    <t>3142983561</t>
  </si>
  <si>
    <t>3105009230</t>
  </si>
  <si>
    <t>3245204094</t>
  </si>
  <si>
    <t>3203283738</t>
  </si>
  <si>
    <t>3204360721</t>
  </si>
  <si>
    <t>3137213493</t>
  </si>
  <si>
    <t>3017353277</t>
  </si>
  <si>
    <t>3143658553</t>
  </si>
  <si>
    <t>3114905441</t>
  </si>
  <si>
    <t>3126605107</t>
  </si>
  <si>
    <t>3017088048</t>
  </si>
  <si>
    <t>3135408808</t>
  </si>
  <si>
    <t>3226566114</t>
  </si>
  <si>
    <t>3112083928</t>
  </si>
  <si>
    <t>3227831742</t>
  </si>
  <si>
    <t>3138874590</t>
  </si>
  <si>
    <t>3185554915</t>
  </si>
  <si>
    <t>3204753094</t>
  </si>
  <si>
    <t>3155524573</t>
  </si>
  <si>
    <t>3219364357</t>
  </si>
  <si>
    <t>3147632886</t>
  </si>
  <si>
    <t>3001065352</t>
  </si>
  <si>
    <t>3225327911</t>
  </si>
  <si>
    <t>3004329797</t>
  </si>
  <si>
    <t>3156207798</t>
  </si>
  <si>
    <t>3228853342</t>
  </si>
  <si>
    <t>3162733220</t>
  </si>
  <si>
    <t>3219562707</t>
  </si>
  <si>
    <t>3136437114</t>
  </si>
  <si>
    <t>3104155427</t>
  </si>
  <si>
    <t>3124615880</t>
  </si>
  <si>
    <t>3246831304</t>
  </si>
  <si>
    <t>3138233100</t>
  </si>
  <si>
    <t>3202725540</t>
  </si>
  <si>
    <t>3202914747</t>
  </si>
  <si>
    <t>3207238387</t>
  </si>
  <si>
    <t>3124243428</t>
  </si>
  <si>
    <t>3013945418</t>
  </si>
  <si>
    <t>3042132156</t>
  </si>
  <si>
    <t>3188335139</t>
  </si>
  <si>
    <t>3241040750</t>
  </si>
  <si>
    <t>3223137493</t>
  </si>
  <si>
    <t>3028499412</t>
  </si>
  <si>
    <t>3132787921</t>
  </si>
  <si>
    <t>3212694158</t>
  </si>
  <si>
    <t>3143581356</t>
  </si>
  <si>
    <t>3144186938</t>
  </si>
  <si>
    <t>3248742209</t>
  </si>
  <si>
    <t>3116565537</t>
  </si>
  <si>
    <t>3022815010</t>
  </si>
  <si>
    <t>3102433311</t>
  </si>
  <si>
    <t>3214339138</t>
  </si>
  <si>
    <t>3166524739</t>
  </si>
  <si>
    <t>3002899164</t>
  </si>
  <si>
    <t>3125033319</t>
  </si>
  <si>
    <t>3132672843</t>
  </si>
  <si>
    <t>3024348237</t>
  </si>
  <si>
    <t>3216732297</t>
  </si>
  <si>
    <t>3138583816</t>
  </si>
  <si>
    <t>3014746918</t>
  </si>
  <si>
    <t>3106271339</t>
  </si>
  <si>
    <t>3102982750</t>
  </si>
  <si>
    <t>3216635528</t>
  </si>
  <si>
    <t>3124813374</t>
  </si>
  <si>
    <t>3187028365</t>
  </si>
  <si>
    <t>322884620</t>
  </si>
  <si>
    <t>3133209753</t>
  </si>
  <si>
    <t>3102440190</t>
  </si>
  <si>
    <t>3106947864</t>
  </si>
  <si>
    <t>3247900889</t>
  </si>
  <si>
    <t>3022013004</t>
  </si>
  <si>
    <t>3012903595</t>
  </si>
  <si>
    <t>3182620349</t>
  </si>
  <si>
    <t>3123603003</t>
  </si>
  <si>
    <t>3244670731</t>
  </si>
  <si>
    <t>3133810490</t>
  </si>
  <si>
    <t>3165446078</t>
  </si>
  <si>
    <t>3224567429</t>
  </si>
  <si>
    <t>3022851235</t>
  </si>
  <si>
    <t>3122061663</t>
  </si>
  <si>
    <t>3178200141</t>
  </si>
  <si>
    <t>3209548463</t>
  </si>
  <si>
    <t>3195466343</t>
  </si>
  <si>
    <t>3212153090</t>
  </si>
  <si>
    <t>3228451446</t>
  </si>
  <si>
    <t>3227493083</t>
  </si>
  <si>
    <t>3243563476</t>
  </si>
  <si>
    <t>3156917586</t>
  </si>
  <si>
    <t>3023032936</t>
  </si>
  <si>
    <t>3012167043</t>
  </si>
  <si>
    <t>3013755681</t>
  </si>
  <si>
    <t>3225928500</t>
  </si>
  <si>
    <t>3115752742</t>
  </si>
  <si>
    <t>3504516099</t>
  </si>
  <si>
    <t>3202537034</t>
  </si>
  <si>
    <t>3003618629</t>
  </si>
  <si>
    <t>3138467535</t>
  </si>
  <si>
    <t>3222577203</t>
  </si>
  <si>
    <t>3224447558</t>
  </si>
  <si>
    <t>3022905129</t>
  </si>
  <si>
    <t>3146740756</t>
  </si>
  <si>
    <t>3163161467</t>
  </si>
  <si>
    <t>3183367572</t>
  </si>
  <si>
    <t>3167419387</t>
  </si>
  <si>
    <t>3124146920</t>
  </si>
  <si>
    <t>3113876798</t>
  </si>
  <si>
    <t>3229128529</t>
  </si>
  <si>
    <t>3114610363</t>
  </si>
  <si>
    <t>3244129315</t>
  </si>
  <si>
    <t>3193638179</t>
  </si>
  <si>
    <t>3155498857</t>
  </si>
  <si>
    <t>3106250017</t>
  </si>
  <si>
    <t>3135443729</t>
  </si>
  <si>
    <t>3045653214</t>
  </si>
  <si>
    <t>3026057601</t>
  </si>
  <si>
    <t>3134565549</t>
  </si>
  <si>
    <t>3133522659</t>
  </si>
  <si>
    <t>3226668819</t>
  </si>
  <si>
    <t>3219083045</t>
  </si>
  <si>
    <t>3016472779</t>
  </si>
  <si>
    <t>3219339142</t>
  </si>
  <si>
    <t>3118204176</t>
  </si>
  <si>
    <t>3024351226</t>
  </si>
  <si>
    <t>3217831990</t>
  </si>
  <si>
    <t>3004775254</t>
  </si>
  <si>
    <t>3054440525</t>
  </si>
  <si>
    <t>3144708825</t>
  </si>
  <si>
    <t>3132928602</t>
  </si>
  <si>
    <t>3116132635</t>
  </si>
  <si>
    <t>3002394787</t>
  </si>
  <si>
    <t>3244614113</t>
  </si>
  <si>
    <t>3177748190</t>
  </si>
  <si>
    <t>3505767035</t>
  </si>
  <si>
    <t>3209136214</t>
  </si>
  <si>
    <t>3143959939</t>
  </si>
  <si>
    <t>3053854278</t>
  </si>
  <si>
    <t>3202399535</t>
  </si>
  <si>
    <t>3118312558</t>
  </si>
  <si>
    <t>3136134779</t>
  </si>
  <si>
    <t>3005678436</t>
  </si>
  <si>
    <t>3106285735</t>
  </si>
  <si>
    <t>3227833917</t>
  </si>
  <si>
    <t>3215007014</t>
  </si>
  <si>
    <t>3177981895</t>
  </si>
  <si>
    <t>3222001832</t>
  </si>
  <si>
    <t>3138171314</t>
  </si>
  <si>
    <t>3223457397</t>
  </si>
  <si>
    <t>3233423271</t>
  </si>
  <si>
    <t>3134331451</t>
  </si>
  <si>
    <t>3206228989</t>
  </si>
  <si>
    <t>3222284714</t>
  </si>
  <si>
    <t>3208786771</t>
  </si>
  <si>
    <t>3206127597</t>
  </si>
  <si>
    <t>3126057948</t>
  </si>
  <si>
    <t>3209434744</t>
  </si>
  <si>
    <t>3208564108</t>
  </si>
  <si>
    <t>3007491217</t>
  </si>
  <si>
    <t>3123657295</t>
  </si>
  <si>
    <t>3242003220</t>
  </si>
  <si>
    <t>318589693</t>
  </si>
  <si>
    <t>3008597898</t>
  </si>
  <si>
    <t>3227331749</t>
  </si>
  <si>
    <t>3216119690</t>
  </si>
  <si>
    <t>3187010215</t>
  </si>
  <si>
    <t>3105808565</t>
  </si>
  <si>
    <t>3184416358</t>
  </si>
  <si>
    <t>3157453539</t>
  </si>
  <si>
    <t>3005949855</t>
  </si>
  <si>
    <t>3012893948</t>
  </si>
  <si>
    <t>3125778197</t>
  </si>
  <si>
    <t>3102520770</t>
  </si>
  <si>
    <t>3507789628</t>
  </si>
  <si>
    <t>3012708539</t>
  </si>
  <si>
    <t>3102992924</t>
  </si>
  <si>
    <t>3147575299</t>
  </si>
  <si>
    <t>3132318993</t>
  </si>
  <si>
    <t>3118897627</t>
  </si>
  <si>
    <t>3227238916</t>
  </si>
  <si>
    <t>3123676490</t>
  </si>
  <si>
    <t>3235115345</t>
  </si>
  <si>
    <t>3128532806</t>
  </si>
  <si>
    <t>3123256765</t>
  </si>
  <si>
    <t>3118457063</t>
  </si>
  <si>
    <t>3053082635</t>
  </si>
  <si>
    <t>3104885625</t>
  </si>
  <si>
    <t>3234942343</t>
  </si>
  <si>
    <t>3052230263</t>
  </si>
  <si>
    <t>3215814874</t>
  </si>
  <si>
    <t>3144828137</t>
  </si>
  <si>
    <t>3194038710</t>
  </si>
  <si>
    <t>3123914741</t>
  </si>
  <si>
    <t>3217263537</t>
  </si>
  <si>
    <t>3217342692</t>
  </si>
  <si>
    <t>3146690626</t>
  </si>
  <si>
    <t>3207718110</t>
  </si>
  <si>
    <t>3172431075</t>
  </si>
  <si>
    <t>3122108988</t>
  </si>
  <si>
    <t>3218623623</t>
  </si>
  <si>
    <t>3005703391</t>
  </si>
  <si>
    <t>3215134894</t>
  </si>
  <si>
    <t>3217439621</t>
  </si>
  <si>
    <t>1623209813</t>
  </si>
  <si>
    <t>3133061536</t>
  </si>
  <si>
    <t>300</t>
  </si>
  <si>
    <t>3004796472</t>
  </si>
  <si>
    <t>3203109459</t>
  </si>
  <si>
    <t>3103186068</t>
  </si>
  <si>
    <t>3137130193</t>
  </si>
  <si>
    <t>3138472236</t>
  </si>
  <si>
    <t>3184455011</t>
  </si>
  <si>
    <t>3185802726</t>
  </si>
  <si>
    <t>3213152256</t>
  </si>
  <si>
    <t>3043397556</t>
  </si>
  <si>
    <t>3105543853</t>
  </si>
  <si>
    <t>3158729969</t>
  </si>
  <si>
    <t>3223820821</t>
  </si>
  <si>
    <t>3133564974</t>
  </si>
  <si>
    <t>3115033274</t>
  </si>
  <si>
    <t>3165087272</t>
  </si>
  <si>
    <t>3213068852</t>
  </si>
  <si>
    <t>3214103826</t>
  </si>
  <si>
    <t>3145456757</t>
  </si>
  <si>
    <t>3154231852</t>
  </si>
  <si>
    <t>3112824512</t>
  </si>
  <si>
    <t>3163340768</t>
  </si>
  <si>
    <t>3102020276</t>
  </si>
  <si>
    <t>3128979685</t>
  </si>
  <si>
    <t>3214642469</t>
  </si>
  <si>
    <t>3006643481</t>
  </si>
  <si>
    <t>3183697586</t>
  </si>
  <si>
    <t>3213578524</t>
  </si>
  <si>
    <t>3014028349</t>
  </si>
  <si>
    <t>3023813649</t>
  </si>
  <si>
    <t>3145822130</t>
  </si>
  <si>
    <t>3155144825</t>
  </si>
  <si>
    <t>3117573866</t>
  </si>
  <si>
    <t>3224801004</t>
  </si>
  <si>
    <t>3043391924</t>
  </si>
  <si>
    <t>3058130937</t>
  </si>
  <si>
    <t>3104749519</t>
  </si>
  <si>
    <t>3116651797</t>
  </si>
  <si>
    <t>3142483114</t>
  </si>
  <si>
    <t>3118426868</t>
  </si>
  <si>
    <t>3005281678</t>
  </si>
  <si>
    <t>3125621480</t>
  </si>
  <si>
    <t>3128333226</t>
  </si>
  <si>
    <t>3133925839</t>
  </si>
  <si>
    <t>3208638048</t>
  </si>
  <si>
    <t>3112710423</t>
  </si>
  <si>
    <t>3225263641</t>
  </si>
  <si>
    <t>3128419098</t>
  </si>
  <si>
    <t>3013032446</t>
  </si>
  <si>
    <t>3122008534</t>
  </si>
  <si>
    <t>3126894297</t>
  </si>
  <si>
    <t>3209175224</t>
  </si>
  <si>
    <t>3102256824</t>
  </si>
  <si>
    <t>3209254211</t>
  </si>
  <si>
    <t>3162483349</t>
  </si>
  <si>
    <t>3168012457</t>
  </si>
  <si>
    <t>3214866178</t>
  </si>
  <si>
    <t>3176514190</t>
  </si>
  <si>
    <t>3138983638</t>
  </si>
  <si>
    <t>3008367941</t>
  </si>
  <si>
    <t>3202422190</t>
  </si>
  <si>
    <t>3124437155</t>
  </si>
  <si>
    <t>3157044745</t>
  </si>
  <si>
    <t>3215102009</t>
  </si>
  <si>
    <t>3192603007</t>
  </si>
  <si>
    <t>3224037958</t>
  </si>
  <si>
    <t>3227419048</t>
  </si>
  <si>
    <t>3218491356</t>
  </si>
  <si>
    <t>3132174215</t>
  </si>
  <si>
    <t>3022125701</t>
  </si>
  <si>
    <t>3124258552</t>
  </si>
  <si>
    <t>3143380221</t>
  </si>
  <si>
    <t>3132786431</t>
  </si>
  <si>
    <t>3114065541</t>
  </si>
  <si>
    <t>3174747285</t>
  </si>
  <si>
    <t>3212049838</t>
  </si>
  <si>
    <t>3132776873</t>
  </si>
  <si>
    <t>3002874457</t>
  </si>
  <si>
    <t>3204160870</t>
  </si>
  <si>
    <t>3229008998</t>
  </si>
  <si>
    <t>3104500882</t>
  </si>
  <si>
    <t>3128052479</t>
  </si>
  <si>
    <t>3118284627</t>
  </si>
  <si>
    <t>3137407487</t>
  </si>
  <si>
    <t>3232221934</t>
  </si>
  <si>
    <t>3185856315</t>
  </si>
  <si>
    <t>3023432147</t>
  </si>
  <si>
    <t>3202962949</t>
  </si>
  <si>
    <t>3184105641</t>
  </si>
  <si>
    <t>3112870720</t>
  </si>
  <si>
    <t>3235240503</t>
  </si>
  <si>
    <t>3107823484</t>
  </si>
  <si>
    <t>3115312670</t>
  </si>
  <si>
    <t>3117764964</t>
  </si>
  <si>
    <t>3152117964</t>
  </si>
  <si>
    <t>3193448209</t>
  </si>
  <si>
    <t>3175129865</t>
  </si>
  <si>
    <t>3168758553</t>
  </si>
  <si>
    <t>3148117795</t>
  </si>
  <si>
    <t>3122620704</t>
  </si>
  <si>
    <t>3156937288</t>
  </si>
  <si>
    <t>3228792858</t>
  </si>
  <si>
    <t>3212442048</t>
  </si>
  <si>
    <t>3126151773</t>
  </si>
  <si>
    <t>3158175301</t>
  </si>
  <si>
    <t>3007314336</t>
  </si>
  <si>
    <t>3215464061</t>
  </si>
  <si>
    <t>3017101658</t>
  </si>
  <si>
    <t>3015574951</t>
  </si>
  <si>
    <t>3058510494</t>
  </si>
  <si>
    <t>3004665097</t>
  </si>
  <si>
    <t>3128340352</t>
  </si>
  <si>
    <t>3024634551</t>
  </si>
  <si>
    <t>3208492703</t>
  </si>
  <si>
    <t>3187953980</t>
  </si>
  <si>
    <t>3116340162</t>
  </si>
  <si>
    <t>3219927077</t>
  </si>
  <si>
    <t>3203458945</t>
  </si>
  <si>
    <t>3143900620</t>
  </si>
  <si>
    <t>3123733490</t>
  </si>
  <si>
    <t>3245658678</t>
  </si>
  <si>
    <t>3204874770</t>
  </si>
  <si>
    <t>3223632605</t>
  </si>
  <si>
    <t>3115011369</t>
  </si>
  <si>
    <t>3004256996</t>
  </si>
  <si>
    <t>3216238497</t>
  </si>
  <si>
    <t>3118780852</t>
  </si>
  <si>
    <t>3023459741</t>
  </si>
  <si>
    <t>3017855061</t>
  </si>
  <si>
    <t>3175005928</t>
  </si>
  <si>
    <t>3133985749</t>
  </si>
  <si>
    <t>3164791447</t>
  </si>
  <si>
    <t>3123400951</t>
  </si>
  <si>
    <t>3117083728</t>
  </si>
  <si>
    <t>3869398</t>
  </si>
  <si>
    <t>3104588424</t>
  </si>
  <si>
    <t>3002796140</t>
  </si>
  <si>
    <t>3043752133</t>
  </si>
  <si>
    <t>3002126034</t>
  </si>
  <si>
    <t>3213670022</t>
  </si>
  <si>
    <t>3127438747</t>
  </si>
  <si>
    <t>3176941750</t>
  </si>
  <si>
    <t>3023433080</t>
  </si>
  <si>
    <t>3102887209</t>
  </si>
  <si>
    <t>3502703230</t>
  </si>
  <si>
    <t>3124286593</t>
  </si>
  <si>
    <t>3213659721</t>
  </si>
  <si>
    <t>3137134633</t>
  </si>
  <si>
    <t>3137967181</t>
  </si>
  <si>
    <t>3012804423</t>
  </si>
  <si>
    <t>3213558754</t>
  </si>
  <si>
    <t>3135637359</t>
  </si>
  <si>
    <t>3106393323</t>
  </si>
  <si>
    <t>314528984</t>
  </si>
  <si>
    <t>3234457662</t>
  </si>
  <si>
    <t>3054149572</t>
  </si>
  <si>
    <t>3182707215</t>
  </si>
  <si>
    <t>3214641355</t>
  </si>
  <si>
    <t>3046491872</t>
  </si>
  <si>
    <t>3204656474</t>
  </si>
  <si>
    <t>3124246566</t>
  </si>
  <si>
    <t>3505797885</t>
  </si>
  <si>
    <t>3108873763</t>
  </si>
  <si>
    <t>3229108684</t>
  </si>
  <si>
    <t>3016154336</t>
  </si>
  <si>
    <t>3142403424</t>
  </si>
  <si>
    <t>3157131575</t>
  </si>
  <si>
    <t>3187434488</t>
  </si>
  <si>
    <t>3103863273</t>
  </si>
  <si>
    <t>3226468710</t>
  </si>
  <si>
    <t>3185350915</t>
  </si>
  <si>
    <t>3173756557</t>
  </si>
  <si>
    <t>3183877994</t>
  </si>
  <si>
    <t>3106117974</t>
  </si>
  <si>
    <t>3116697887</t>
  </si>
  <si>
    <t>3217946839</t>
  </si>
  <si>
    <t>3195100406</t>
  </si>
  <si>
    <t>3502844013</t>
  </si>
  <si>
    <t>3017665752</t>
  </si>
  <si>
    <t>3209331648</t>
  </si>
  <si>
    <t>3187304621</t>
  </si>
  <si>
    <t>3142161910</t>
  </si>
  <si>
    <t>3232491275</t>
  </si>
  <si>
    <t>3137035993</t>
  </si>
  <si>
    <t>3207801978</t>
  </si>
  <si>
    <t>3057434863</t>
  </si>
  <si>
    <t>3182309343</t>
  </si>
  <si>
    <t>3118330261</t>
  </si>
  <si>
    <t>3167201544</t>
  </si>
  <si>
    <t>3054401198</t>
  </si>
  <si>
    <t>3162552537</t>
  </si>
  <si>
    <t>3206215211</t>
  </si>
  <si>
    <t>3183237694</t>
  </si>
  <si>
    <t>3215503066</t>
  </si>
  <si>
    <t>3206648443</t>
  </si>
  <si>
    <t>3216394340</t>
  </si>
  <si>
    <t>3135638380</t>
  </si>
  <si>
    <t>3122609507</t>
  </si>
  <si>
    <t>3006080184</t>
  </si>
  <si>
    <t>3045914847</t>
  </si>
  <si>
    <t>3107406968</t>
  </si>
  <si>
    <t>3118702708</t>
  </si>
  <si>
    <t>3162119054</t>
  </si>
  <si>
    <t>3182786378</t>
  </si>
  <si>
    <t>3197036082</t>
  </si>
  <si>
    <t>3113430847</t>
  </si>
  <si>
    <t>3214849595</t>
  </si>
  <si>
    <t>3214314682</t>
  </si>
  <si>
    <t>3215109019</t>
  </si>
  <si>
    <t>3172732481</t>
  </si>
  <si>
    <t>3235802947</t>
  </si>
  <si>
    <t>3102400611</t>
  </si>
  <si>
    <t>3113735376</t>
  </si>
  <si>
    <t>3232128870</t>
  </si>
  <si>
    <t>3114409611</t>
  </si>
  <si>
    <t>3058108432</t>
  </si>
  <si>
    <t>3142489019</t>
  </si>
  <si>
    <t>3014286053</t>
  </si>
  <si>
    <t>3108063386</t>
  </si>
  <si>
    <t>3105823166</t>
  </si>
  <si>
    <t>311</t>
  </si>
  <si>
    <t>3225446274</t>
  </si>
  <si>
    <t>3156558550</t>
  </si>
  <si>
    <t>3104554219</t>
  </si>
  <si>
    <t>3117488680</t>
  </si>
  <si>
    <t>3014308161</t>
  </si>
  <si>
    <t>3213179522</t>
  </si>
  <si>
    <t>3182072539</t>
  </si>
  <si>
    <t>3165158985</t>
  </si>
  <si>
    <t>3733246</t>
  </si>
  <si>
    <t>3167882623</t>
  </si>
  <si>
    <t>3106127879</t>
  </si>
  <si>
    <t>3176051216</t>
  </si>
  <si>
    <t>3108420158</t>
  </si>
  <si>
    <t>3506815908</t>
  </si>
  <si>
    <t>3217766819</t>
  </si>
  <si>
    <t>3158395423</t>
  </si>
  <si>
    <t>3005495390</t>
  </si>
  <si>
    <t>3217939016</t>
  </si>
  <si>
    <t>3136219691</t>
  </si>
  <si>
    <t>3168929919</t>
  </si>
  <si>
    <t>3168483078</t>
  </si>
  <si>
    <t>3145621712</t>
  </si>
  <si>
    <t>3232730816</t>
  </si>
  <si>
    <t>3187804893</t>
  </si>
  <si>
    <t>3162662352</t>
  </si>
  <si>
    <t>3216365714</t>
  </si>
  <si>
    <t>3142321698</t>
  </si>
  <si>
    <t>3168968448</t>
  </si>
  <si>
    <t>3166951207</t>
  </si>
  <si>
    <t>3113111622</t>
  </si>
  <si>
    <t>3162432084</t>
  </si>
  <si>
    <t>3173451721</t>
  </si>
  <si>
    <t>3156899050</t>
  </si>
  <si>
    <t>3016689175</t>
  </si>
  <si>
    <t>3202954915</t>
  </si>
  <si>
    <t>3114034229</t>
  </si>
  <si>
    <t>3213398355</t>
  </si>
  <si>
    <t>3118938406</t>
  </si>
  <si>
    <t>3142007036</t>
  </si>
  <si>
    <t>3222743577</t>
  </si>
  <si>
    <t>3008999088</t>
  </si>
  <si>
    <t>3228631362</t>
  </si>
  <si>
    <t>3204364411</t>
  </si>
  <si>
    <t>3044076241</t>
  </si>
  <si>
    <t>3173715338</t>
  </si>
  <si>
    <t>3157981713</t>
  </si>
  <si>
    <t>3042441267</t>
  </si>
  <si>
    <t>3163540541</t>
  </si>
  <si>
    <t>3102956964</t>
  </si>
  <si>
    <t>3117075051</t>
  </si>
  <si>
    <t>3178557529</t>
  </si>
  <si>
    <t>3167110432</t>
  </si>
  <si>
    <t>3126149206</t>
  </si>
  <si>
    <t>3213860207</t>
  </si>
  <si>
    <t>3137024026</t>
  </si>
  <si>
    <t>3136101850</t>
  </si>
  <si>
    <t>3216981885</t>
  </si>
  <si>
    <t>3014244324</t>
  </si>
  <si>
    <t>3137123154</t>
  </si>
  <si>
    <t>3015550174</t>
  </si>
  <si>
    <t>3017374492</t>
  </si>
  <si>
    <t>3145443677</t>
  </si>
  <si>
    <t>3017959825</t>
  </si>
  <si>
    <t>3004840718</t>
  </si>
  <si>
    <t>3118998989</t>
  </si>
  <si>
    <t>3223371770</t>
  </si>
  <si>
    <t>3106303354</t>
  </si>
  <si>
    <t>3144022770</t>
  </si>
  <si>
    <t>3023703708</t>
  </si>
  <si>
    <t>3145760234</t>
  </si>
  <si>
    <t>644887</t>
  </si>
  <si>
    <t>3208835138</t>
  </si>
  <si>
    <t>3187552812</t>
  </si>
  <si>
    <t>3108945643</t>
  </si>
  <si>
    <t>3147357690</t>
  </si>
  <si>
    <t>3234646869</t>
  </si>
  <si>
    <t>3002654798</t>
  </si>
  <si>
    <t>3195379944</t>
  </si>
  <si>
    <t>3172340785</t>
  </si>
  <si>
    <t>3016853397</t>
  </si>
  <si>
    <t>3126235104</t>
  </si>
  <si>
    <t>3219008012</t>
  </si>
  <si>
    <t>3127824145</t>
  </si>
  <si>
    <t>3202741180</t>
  </si>
  <si>
    <t>3133608156</t>
  </si>
  <si>
    <t>3147739459</t>
  </si>
  <si>
    <t>3127404341</t>
  </si>
  <si>
    <t>3165656501</t>
  </si>
  <si>
    <t>3222197715</t>
  </si>
  <si>
    <t>3207867333</t>
  </si>
  <si>
    <t>3043356942</t>
  </si>
  <si>
    <t>3167484588</t>
  </si>
  <si>
    <t>3012124549</t>
  </si>
  <si>
    <t>3128832354</t>
  </si>
  <si>
    <t>3003806508</t>
  </si>
  <si>
    <t>3023483962</t>
  </si>
  <si>
    <t>3138829109</t>
  </si>
  <si>
    <t>3057499345</t>
  </si>
  <si>
    <t>3014657479</t>
  </si>
  <si>
    <t>3043652077</t>
  </si>
  <si>
    <t>3225389240</t>
  </si>
  <si>
    <t>3124642111</t>
  </si>
  <si>
    <t>3166136188</t>
  </si>
  <si>
    <t>3014617181</t>
  </si>
  <si>
    <t>3045211694</t>
  </si>
  <si>
    <t>3007291137</t>
  </si>
  <si>
    <t>3137391629</t>
  </si>
  <si>
    <t>3209510472</t>
  </si>
  <si>
    <t>3108736243</t>
  </si>
  <si>
    <t>3024186485</t>
  </si>
  <si>
    <t>3023329711</t>
  </si>
  <si>
    <t>3213458506</t>
  </si>
  <si>
    <t>3195874050</t>
  </si>
  <si>
    <t>3158188356</t>
  </si>
  <si>
    <t>3147653533</t>
  </si>
  <si>
    <t>3113413053</t>
  </si>
  <si>
    <t>3137679329</t>
  </si>
  <si>
    <t>3135203183</t>
  </si>
  <si>
    <t>3105083947</t>
  </si>
  <si>
    <t>3058186368</t>
  </si>
  <si>
    <t>3215666716</t>
  </si>
  <si>
    <t>3045657426</t>
  </si>
  <si>
    <t>3128554906</t>
  </si>
  <si>
    <t>3012434255</t>
  </si>
  <si>
    <t>3227292692</t>
  </si>
  <si>
    <t>3127077763</t>
  </si>
  <si>
    <t>3205685021</t>
  </si>
  <si>
    <t>3133635641</t>
  </si>
  <si>
    <t>3146026250</t>
  </si>
  <si>
    <t>3182133371</t>
  </si>
  <si>
    <t>3106109087</t>
  </si>
  <si>
    <t>3204176653</t>
  </si>
  <si>
    <t>3005552881</t>
  </si>
  <si>
    <t>3228632680</t>
  </si>
  <si>
    <t>3052491862</t>
  </si>
  <si>
    <t>3176945637</t>
  </si>
  <si>
    <t>3168262260</t>
  </si>
  <si>
    <t>3206631072</t>
  </si>
  <si>
    <t>3155267869</t>
  </si>
  <si>
    <t>3008493757</t>
  </si>
  <si>
    <t>3008296442</t>
  </si>
  <si>
    <t>3001515426</t>
  </si>
  <si>
    <t>3173957680</t>
  </si>
  <si>
    <t>3168460840</t>
  </si>
  <si>
    <t>3006704274</t>
  </si>
  <si>
    <t>3172304056</t>
  </si>
  <si>
    <t>3197531401</t>
  </si>
  <si>
    <t>3228081253</t>
  </si>
  <si>
    <t>316</t>
  </si>
  <si>
    <t>3188415535</t>
  </si>
  <si>
    <t>3235736273</t>
  </si>
  <si>
    <t>3123940869</t>
  </si>
  <si>
    <t>3207293865</t>
  </si>
  <si>
    <t>3006576963</t>
  </si>
  <si>
    <t>3124899938</t>
  </si>
  <si>
    <t>3004711653</t>
  </si>
  <si>
    <t>3184580234</t>
  </si>
  <si>
    <t>3175046755</t>
  </si>
  <si>
    <t>3135938352</t>
  </si>
  <si>
    <t>3202473820</t>
  </si>
  <si>
    <t>3114603002</t>
  </si>
  <si>
    <t>3153314215</t>
  </si>
  <si>
    <t>3017769637</t>
  </si>
  <si>
    <t>3202641315</t>
  </si>
  <si>
    <t>3134846290</t>
  </si>
  <si>
    <t>3143006020</t>
  </si>
  <si>
    <t>3022273799</t>
  </si>
  <si>
    <t>3125870466</t>
  </si>
  <si>
    <t>3222953009</t>
  </si>
  <si>
    <t>3116499425</t>
  </si>
  <si>
    <t>3116383295</t>
  </si>
  <si>
    <t>3219121052</t>
  </si>
  <si>
    <t>3144275395</t>
  </si>
  <si>
    <t>3156693025</t>
  </si>
  <si>
    <t>3174870201</t>
  </si>
  <si>
    <t>3125927704</t>
  </si>
  <si>
    <t>3242634223</t>
  </si>
  <si>
    <t>3124974576</t>
  </si>
  <si>
    <t>3147242710</t>
  </si>
  <si>
    <t>3215741453</t>
  </si>
  <si>
    <t>3224552689</t>
  </si>
  <si>
    <t>3137438609</t>
  </si>
  <si>
    <t>3134776383</t>
  </si>
  <si>
    <t>3215187997</t>
  </si>
  <si>
    <t>3023136214</t>
  </si>
  <si>
    <t>3215928357</t>
  </si>
  <si>
    <t>301233629</t>
  </si>
  <si>
    <t>3142794117</t>
  </si>
  <si>
    <t>3044672349</t>
  </si>
  <si>
    <t>3205183198</t>
  </si>
  <si>
    <t>3146598743</t>
  </si>
  <si>
    <t>3143698016</t>
  </si>
  <si>
    <t>3218124263</t>
  </si>
  <si>
    <t>3212442666</t>
  </si>
  <si>
    <t>3006578982</t>
  </si>
  <si>
    <t>3103642639</t>
  </si>
  <si>
    <t>3213763679</t>
  </si>
  <si>
    <t>3134207032</t>
  </si>
  <si>
    <t>3156164243</t>
  </si>
  <si>
    <t>3235143247</t>
  </si>
  <si>
    <t>3104088287</t>
  </si>
  <si>
    <t>3209547532</t>
  </si>
  <si>
    <t>321</t>
  </si>
  <si>
    <t>3165303859</t>
  </si>
  <si>
    <t>3162291774</t>
  </si>
  <si>
    <t>3114390522</t>
  </si>
  <si>
    <t>3124538137</t>
  </si>
  <si>
    <t>3146327370</t>
  </si>
  <si>
    <t>3148457754</t>
  </si>
  <si>
    <t>3136974870</t>
  </si>
  <si>
    <t>3184322909</t>
  </si>
  <si>
    <t>3214854046</t>
  </si>
  <si>
    <t>3138600505</t>
  </si>
  <si>
    <t>3002406464</t>
  </si>
  <si>
    <t>3016371726</t>
  </si>
  <si>
    <t>3205671987</t>
  </si>
  <si>
    <t>3216701783</t>
  </si>
  <si>
    <t>3008153368</t>
  </si>
  <si>
    <t>3186228459</t>
  </si>
  <si>
    <t>3022536081</t>
  </si>
  <si>
    <t>3122489259</t>
  </si>
  <si>
    <t>3104829565</t>
  </si>
  <si>
    <t>3136349464</t>
  </si>
  <si>
    <t>3003989404</t>
  </si>
  <si>
    <t>3003197760</t>
  </si>
  <si>
    <t>3112201515</t>
  </si>
  <si>
    <t>3023403626</t>
  </si>
  <si>
    <t>3205484545</t>
  </si>
  <si>
    <t>3102270473</t>
  </si>
  <si>
    <t>3004666049</t>
  </si>
  <si>
    <t>3132728790</t>
  </si>
  <si>
    <t>3156067222</t>
  </si>
  <si>
    <t>3232095916</t>
  </si>
  <si>
    <t>3148794681</t>
  </si>
  <si>
    <t>3148116006</t>
  </si>
  <si>
    <t>3106381711</t>
  </si>
  <si>
    <t>3143190510</t>
  </si>
  <si>
    <t>3142481844</t>
  </si>
  <si>
    <t>3222657767</t>
  </si>
  <si>
    <t>3145974211</t>
  </si>
  <si>
    <t>3125941773</t>
  </si>
  <si>
    <t>3208806540</t>
  </si>
  <si>
    <t>3168870780</t>
  </si>
  <si>
    <t>3234023249</t>
  </si>
  <si>
    <t>3133241006</t>
  </si>
  <si>
    <t>3215509655</t>
  </si>
  <si>
    <t>3193071112</t>
  </si>
  <si>
    <t>3005567738</t>
  </si>
  <si>
    <t>3223138765</t>
  </si>
  <si>
    <t>3008557245</t>
  </si>
  <si>
    <t>3045347856</t>
  </si>
  <si>
    <t>3233968216</t>
  </si>
  <si>
    <t>3158830732</t>
  </si>
  <si>
    <t>3134797603</t>
  </si>
  <si>
    <t>3107863464</t>
  </si>
  <si>
    <t>3144586308</t>
  </si>
  <si>
    <t>3104802029</t>
  </si>
  <si>
    <t>3107736174</t>
  </si>
  <si>
    <t>3153794699</t>
  </si>
  <si>
    <t>3105523123</t>
  </si>
  <si>
    <t>3234691504</t>
  </si>
  <si>
    <t>3144320293</t>
  </si>
  <si>
    <t>3224561817</t>
  </si>
  <si>
    <t>3214957905</t>
  </si>
  <si>
    <t>3134913699</t>
  </si>
  <si>
    <t>3142884810</t>
  </si>
  <si>
    <t>3204558553</t>
  </si>
  <si>
    <t>3012640281</t>
  </si>
  <si>
    <t>3223809511</t>
  </si>
  <si>
    <t>3012893453</t>
  </si>
  <si>
    <t>3228179401</t>
  </si>
  <si>
    <t>3222731800</t>
  </si>
  <si>
    <t>3178934764</t>
  </si>
  <si>
    <t>3162650135</t>
  </si>
  <si>
    <t>3222739537</t>
  </si>
  <si>
    <t>3132423455</t>
  </si>
  <si>
    <t>3144521644</t>
  </si>
  <si>
    <t>3015166351</t>
  </si>
  <si>
    <t>3185633721</t>
  </si>
  <si>
    <t>3176586046</t>
  </si>
  <si>
    <t>3204475212</t>
  </si>
  <si>
    <t>3123223527</t>
  </si>
  <si>
    <t>3227649948</t>
  </si>
  <si>
    <t>3107694188</t>
  </si>
  <si>
    <t>3222273424</t>
  </si>
  <si>
    <t>3108968280</t>
  </si>
  <si>
    <t>3108970382</t>
  </si>
  <si>
    <t>3104792944</t>
  </si>
  <si>
    <t>3219137528</t>
  </si>
  <si>
    <t>3102882273</t>
  </si>
  <si>
    <t>3132830319</t>
  </si>
  <si>
    <t>3146557787</t>
  </si>
  <si>
    <t>3105620865</t>
  </si>
  <si>
    <t>3015836119</t>
  </si>
  <si>
    <t>3004482793</t>
  </si>
  <si>
    <t>3128084667</t>
  </si>
  <si>
    <t>3187091053</t>
  </si>
  <si>
    <t>3138730600</t>
  </si>
  <si>
    <t>3115245593</t>
  </si>
  <si>
    <t>3232405933</t>
  </si>
  <si>
    <t>3115989548</t>
  </si>
  <si>
    <t>3208977342</t>
  </si>
  <si>
    <t>3124303225</t>
  </si>
  <si>
    <t>3133541941</t>
  </si>
  <si>
    <t>3228600581</t>
  </si>
  <si>
    <t>3105804475</t>
  </si>
  <si>
    <t>3226069501</t>
  </si>
  <si>
    <t>3187345127</t>
  </si>
  <si>
    <t>3148046648</t>
  </si>
  <si>
    <t>3212501984</t>
  </si>
  <si>
    <t>3144748529</t>
  </si>
  <si>
    <t>3123042146</t>
  </si>
  <si>
    <t>3222506398</t>
  </si>
  <si>
    <t>3017158126</t>
  </si>
  <si>
    <t>3223075089</t>
  </si>
  <si>
    <t>3006618454</t>
  </si>
  <si>
    <t>3243087424</t>
  </si>
  <si>
    <t>3136499047</t>
  </si>
  <si>
    <t>3142938579</t>
  </si>
  <si>
    <t>3203099779</t>
  </si>
  <si>
    <t>3125537949</t>
  </si>
  <si>
    <t>3115331766</t>
  </si>
  <si>
    <t>3046115980</t>
  </si>
  <si>
    <t>3014684007</t>
  </si>
  <si>
    <t>3013068326</t>
  </si>
  <si>
    <t>3229422312</t>
  </si>
  <si>
    <t>3208123838</t>
  </si>
  <si>
    <t>3143634963</t>
  </si>
  <si>
    <t>3219727577</t>
  </si>
  <si>
    <t>3124002075</t>
  </si>
  <si>
    <t>3217619225</t>
  </si>
  <si>
    <t>3012584717</t>
  </si>
  <si>
    <t>3217470110</t>
  </si>
  <si>
    <t>3114239080</t>
  </si>
  <si>
    <t>3219972489</t>
  </si>
  <si>
    <t>3133006166</t>
  </si>
  <si>
    <t>3208419486</t>
  </si>
  <si>
    <t>3209499122</t>
  </si>
  <si>
    <t>3222552918</t>
  </si>
  <si>
    <t>3134644314</t>
  </si>
  <si>
    <t>3107788785</t>
  </si>
  <si>
    <t>3144190199</t>
  </si>
  <si>
    <t>3218502642</t>
  </si>
  <si>
    <t>3204926133</t>
  </si>
  <si>
    <t>3147155868</t>
  </si>
  <si>
    <t>3128543582</t>
  </si>
  <si>
    <t>3143666424</t>
  </si>
  <si>
    <t>3192561357</t>
  </si>
  <si>
    <t>3017890555</t>
  </si>
  <si>
    <t>3178548197</t>
  </si>
  <si>
    <t>3117557517</t>
  </si>
  <si>
    <t>3174947047</t>
  </si>
  <si>
    <t>3134616317</t>
  </si>
  <si>
    <t>3183761900</t>
  </si>
  <si>
    <t>3222726085</t>
  </si>
  <si>
    <t>3104831619</t>
  </si>
  <si>
    <t>3218178172</t>
  </si>
  <si>
    <t>3136670898</t>
  </si>
  <si>
    <t>3114430823</t>
  </si>
  <si>
    <t>3116516085</t>
  </si>
  <si>
    <t>3164166276</t>
  </si>
  <si>
    <t>3125648495</t>
  </si>
  <si>
    <t>3143720125</t>
  </si>
  <si>
    <t>3214754886</t>
  </si>
  <si>
    <t>3117267136</t>
  </si>
  <si>
    <t>3218368917</t>
  </si>
  <si>
    <t>3176790238</t>
  </si>
  <si>
    <t>3014528910</t>
  </si>
  <si>
    <t>3176914366</t>
  </si>
  <si>
    <t>3143903257</t>
  </si>
  <si>
    <t>3044451625</t>
  </si>
  <si>
    <t>3203452402</t>
  </si>
  <si>
    <t>3227770075</t>
  </si>
  <si>
    <t>3138596818</t>
  </si>
  <si>
    <t>3135957409</t>
  </si>
  <si>
    <t>3127406481</t>
  </si>
  <si>
    <t>3148360722</t>
  </si>
  <si>
    <t>3175373524</t>
  </si>
  <si>
    <t>3224290910</t>
  </si>
  <si>
    <t>3207336731</t>
  </si>
  <si>
    <t>3108098488</t>
  </si>
  <si>
    <t>3112732290</t>
  </si>
  <si>
    <t>3227759187</t>
  </si>
  <si>
    <t>3115315167</t>
  </si>
  <si>
    <t>3128560634</t>
  </si>
  <si>
    <t>3206759967</t>
  </si>
  <si>
    <t>3216993913</t>
  </si>
  <si>
    <t>3118461581</t>
  </si>
  <si>
    <t>3146669159</t>
  </si>
  <si>
    <t>3225322871</t>
  </si>
  <si>
    <t>3105641460</t>
  </si>
  <si>
    <t>3145787538</t>
  </si>
  <si>
    <t>3203715071</t>
  </si>
  <si>
    <t>3204713352</t>
  </si>
  <si>
    <t>3107570696</t>
  </si>
  <si>
    <t>3128282300</t>
  </si>
  <si>
    <t>3133870956</t>
  </si>
  <si>
    <t>3112596835</t>
  </si>
  <si>
    <t>3105344515</t>
  </si>
  <si>
    <t>3218833029</t>
  </si>
  <si>
    <t>3122805239</t>
  </si>
  <si>
    <t>3106642387</t>
  </si>
  <si>
    <t>3228347565</t>
  </si>
  <si>
    <t>3162901990</t>
  </si>
  <si>
    <t>3206665494</t>
  </si>
  <si>
    <t>3115324817</t>
  </si>
  <si>
    <t>3229409108</t>
  </si>
  <si>
    <t>3229398552</t>
  </si>
  <si>
    <t>3224209663</t>
  </si>
  <si>
    <t>3004626826</t>
  </si>
  <si>
    <t>3005104201</t>
  </si>
  <si>
    <t>3212799877</t>
  </si>
  <si>
    <t>3218280568</t>
  </si>
  <si>
    <t>3106258762</t>
  </si>
  <si>
    <t>3005461580</t>
  </si>
  <si>
    <t>3138584213</t>
  </si>
  <si>
    <t>3107506596</t>
  </si>
  <si>
    <t>3207506596</t>
  </si>
  <si>
    <t>3044772918</t>
  </si>
  <si>
    <t>3124017838</t>
  </si>
  <si>
    <t>3046436227</t>
  </si>
  <si>
    <t>3123052107</t>
  </si>
  <si>
    <t>3013649743</t>
  </si>
  <si>
    <t>3188978869</t>
  </si>
  <si>
    <t>3102898430</t>
  </si>
  <si>
    <t>3213882270</t>
  </si>
  <si>
    <t>3214395306</t>
  </si>
  <si>
    <t>3173814914</t>
  </si>
  <si>
    <t>3208954255</t>
  </si>
  <si>
    <t>3122278398</t>
  </si>
  <si>
    <t>3122882798</t>
  </si>
  <si>
    <t>3005425835</t>
  </si>
  <si>
    <t>3057784025</t>
  </si>
  <si>
    <t>3112451438</t>
  </si>
  <si>
    <t>3206103574</t>
  </si>
  <si>
    <t>3176220879</t>
  </si>
  <si>
    <t>3124022596</t>
  </si>
  <si>
    <t>3209383102</t>
  </si>
  <si>
    <t>3212409595</t>
  </si>
  <si>
    <t>3105854183</t>
  </si>
  <si>
    <t>3122729169</t>
  </si>
  <si>
    <t>3007019591</t>
  </si>
  <si>
    <t>3046255814</t>
  </si>
  <si>
    <t>3124995223</t>
  </si>
  <si>
    <t>3132449300</t>
  </si>
  <si>
    <t>3166962474</t>
  </si>
  <si>
    <t>3041090691</t>
  </si>
  <si>
    <t>3176264029</t>
  </si>
  <si>
    <t>3138198158</t>
  </si>
  <si>
    <t>3182669206</t>
  </si>
  <si>
    <t>3156642435</t>
  </si>
  <si>
    <t>3196871477</t>
  </si>
  <si>
    <t>3046691618</t>
  </si>
  <si>
    <t>322541708</t>
  </si>
  <si>
    <t>3192495622</t>
  </si>
  <si>
    <t>3173961532</t>
  </si>
  <si>
    <t>3202584768</t>
  </si>
  <si>
    <t>3023179920</t>
  </si>
  <si>
    <t>3006594611</t>
  </si>
  <si>
    <t>3137245677</t>
  </si>
  <si>
    <t>3222284511</t>
  </si>
  <si>
    <t>3195177760</t>
  </si>
  <si>
    <t>3015151454</t>
  </si>
  <si>
    <t>3112832784</t>
  </si>
  <si>
    <t>3107205323</t>
  </si>
  <si>
    <t>3042116037</t>
  </si>
  <si>
    <t>3232447835</t>
  </si>
  <si>
    <t>3192435870</t>
  </si>
  <si>
    <t>3214326542</t>
  </si>
  <si>
    <t>3203207766</t>
  </si>
  <si>
    <t>3158609609</t>
  </si>
  <si>
    <t>3114790505</t>
  </si>
  <si>
    <t>3187089174</t>
  </si>
  <si>
    <t>3125901739</t>
  </si>
  <si>
    <t>3004090260</t>
  </si>
  <si>
    <t>3133980857</t>
  </si>
  <si>
    <t>3124453861</t>
  </si>
  <si>
    <t>3012745976</t>
  </si>
  <si>
    <t>3115865493</t>
  </si>
  <si>
    <t>3006277813</t>
  </si>
  <si>
    <t>3142828812</t>
  </si>
  <si>
    <t>3146861047</t>
  </si>
  <si>
    <t>3146372451</t>
  </si>
  <si>
    <t>3059242065</t>
  </si>
  <si>
    <t>3126055005</t>
  </si>
  <si>
    <t>3043974286</t>
  </si>
  <si>
    <t>3125679455</t>
  </si>
  <si>
    <t>3205305065</t>
  </si>
  <si>
    <t>3186122633</t>
  </si>
  <si>
    <t>3156302403</t>
  </si>
  <si>
    <t>3046741480</t>
  </si>
  <si>
    <t>3102683356</t>
  </si>
  <si>
    <t>3502425976</t>
  </si>
  <si>
    <t>3015621297</t>
  </si>
  <si>
    <t>3184789776</t>
  </si>
  <si>
    <t>3508258555</t>
  </si>
  <si>
    <t>3208887553</t>
  </si>
  <si>
    <t>3227006177</t>
  </si>
  <si>
    <t>3116440179</t>
  </si>
  <si>
    <t>3204653299</t>
  </si>
  <si>
    <t>3217456146</t>
  </si>
  <si>
    <t>3203459122</t>
  </si>
  <si>
    <t>3133812838</t>
  </si>
  <si>
    <t>3164457995</t>
  </si>
  <si>
    <t>3014124838</t>
  </si>
  <si>
    <t>3128029534</t>
  </si>
  <si>
    <t>3145078886</t>
  </si>
  <si>
    <t>3214378457</t>
  </si>
  <si>
    <t>3208270319</t>
  </si>
  <si>
    <t>3132299584</t>
  </si>
  <si>
    <t>3168200121</t>
  </si>
  <si>
    <t>3143433616</t>
  </si>
  <si>
    <t>3222482199</t>
  </si>
  <si>
    <t>315</t>
  </si>
  <si>
    <t>3227879029</t>
  </si>
  <si>
    <t>3143178201</t>
  </si>
  <si>
    <t>3005192767</t>
  </si>
  <si>
    <t>3134647667</t>
  </si>
  <si>
    <t>3203211408</t>
  </si>
  <si>
    <t>3113561121</t>
  </si>
  <si>
    <t>3214704456</t>
  </si>
  <si>
    <t>3012196509</t>
  </si>
  <si>
    <t>3195938947</t>
  </si>
  <si>
    <t>3013352715</t>
  </si>
  <si>
    <t>3223778512</t>
  </si>
  <si>
    <t>3142472338</t>
  </si>
  <si>
    <t>3156904952</t>
  </si>
  <si>
    <t>3228840593</t>
  </si>
  <si>
    <t>3016493976</t>
  </si>
  <si>
    <t>3212229437</t>
  </si>
  <si>
    <t>3115840656</t>
  </si>
  <si>
    <t>3102252763</t>
  </si>
  <si>
    <t>3102019886</t>
  </si>
  <si>
    <t>3104694580</t>
  </si>
  <si>
    <t>3112661807</t>
  </si>
  <si>
    <t>3223516002</t>
  </si>
  <si>
    <t>3213324249</t>
  </si>
  <si>
    <t>3114288725</t>
  </si>
  <si>
    <t>3174976323</t>
  </si>
  <si>
    <t>3229202099</t>
  </si>
  <si>
    <t>3214712436</t>
  </si>
  <si>
    <t>3197748225</t>
  </si>
  <si>
    <t>3045274712</t>
  </si>
  <si>
    <t>3106664274</t>
  </si>
  <si>
    <t>3133965203</t>
  </si>
  <si>
    <t>3136663856</t>
  </si>
  <si>
    <t>3217447803</t>
  </si>
  <si>
    <t>3017243966</t>
  </si>
  <si>
    <t>3102252898</t>
  </si>
  <si>
    <t>3052283842</t>
  </si>
  <si>
    <t>3152504876</t>
  </si>
  <si>
    <t>3145367487</t>
  </si>
  <si>
    <t>3132963403</t>
  </si>
  <si>
    <t>3015376272</t>
  </si>
  <si>
    <t>3212322155</t>
  </si>
  <si>
    <t>3226198794</t>
  </si>
  <si>
    <t>3204816971</t>
  </si>
  <si>
    <t>3102796792</t>
  </si>
  <si>
    <t>3022236682</t>
  </si>
  <si>
    <t>3158358242</t>
  </si>
  <si>
    <t>3228754256</t>
  </si>
  <si>
    <t>3053791649</t>
  </si>
  <si>
    <t>3104825645</t>
  </si>
  <si>
    <t>3176718742</t>
  </si>
  <si>
    <t>3203590958</t>
  </si>
  <si>
    <t>3002843030</t>
  </si>
  <si>
    <t>3122473625</t>
  </si>
  <si>
    <t>3204218629</t>
  </si>
  <si>
    <t>3153875868</t>
  </si>
  <si>
    <t>3132255449</t>
  </si>
  <si>
    <t>3209280243</t>
  </si>
  <si>
    <t>3107706455</t>
  </si>
  <si>
    <t>3167796178</t>
  </si>
  <si>
    <t>3183004091</t>
  </si>
  <si>
    <t>3022996808</t>
  </si>
  <si>
    <t>3057498668</t>
  </si>
  <si>
    <t>3102464307</t>
  </si>
  <si>
    <t>3012509360</t>
  </si>
  <si>
    <t>3112152705</t>
  </si>
  <si>
    <t>3138918286</t>
  </si>
  <si>
    <t>3138052225</t>
  </si>
  <si>
    <t>3202807760</t>
  </si>
  <si>
    <t>3187752749</t>
  </si>
  <si>
    <t>3203581289</t>
  </si>
  <si>
    <t>3105513628</t>
  </si>
  <si>
    <t>3142155223</t>
  </si>
  <si>
    <t>3138095568</t>
  </si>
  <si>
    <t>3223306393</t>
  </si>
  <si>
    <t>3142756278</t>
  </si>
  <si>
    <t>3165898633</t>
  </si>
  <si>
    <t>3115298504</t>
  </si>
  <si>
    <t>3123773482</t>
  </si>
  <si>
    <t>3004870426</t>
  </si>
  <si>
    <t>3123776773</t>
  </si>
  <si>
    <t>3045560101</t>
  </si>
  <si>
    <t>3138806902</t>
  </si>
  <si>
    <t>3014291999</t>
  </si>
  <si>
    <t>3229367318</t>
  </si>
  <si>
    <t>3146185043</t>
  </si>
  <si>
    <t>3132677727</t>
  </si>
  <si>
    <t>3203939200</t>
  </si>
  <si>
    <t>3227671848</t>
  </si>
  <si>
    <t>3202616638</t>
  </si>
  <si>
    <t>3132696755</t>
  </si>
  <si>
    <t>3136723253</t>
  </si>
  <si>
    <t>3134593265</t>
  </si>
  <si>
    <t>3182183528</t>
  </si>
  <si>
    <t>3125715023</t>
  </si>
  <si>
    <t>3112654762</t>
  </si>
  <si>
    <t>3166126032</t>
  </si>
  <si>
    <t>3112269912</t>
  </si>
  <si>
    <t>3209985011</t>
  </si>
  <si>
    <t>3133009534</t>
  </si>
  <si>
    <t>3134167636</t>
  </si>
  <si>
    <t>3003428653</t>
  </si>
  <si>
    <t>3219107786</t>
  </si>
  <si>
    <t>3184705356</t>
  </si>
  <si>
    <t>3203822167</t>
  </si>
  <si>
    <t>3102997101</t>
  </si>
  <si>
    <t>3195609503</t>
  </si>
  <si>
    <t>3008320309</t>
  </si>
  <si>
    <t>3108733885</t>
  </si>
  <si>
    <t>3147510523</t>
  </si>
  <si>
    <t>3202166167</t>
  </si>
  <si>
    <t>3148007397</t>
  </si>
  <si>
    <t>3126089558</t>
  </si>
  <si>
    <t>3207398870</t>
  </si>
  <si>
    <t>3027434838</t>
  </si>
  <si>
    <t>3005424635</t>
  </si>
  <si>
    <t>3105299011</t>
  </si>
  <si>
    <t>3114590621</t>
  </si>
  <si>
    <t>3046082671</t>
  </si>
  <si>
    <t>3207619828</t>
  </si>
  <si>
    <t>3023353873</t>
  </si>
  <si>
    <t>3043358385</t>
  </si>
  <si>
    <t>3208509787</t>
  </si>
  <si>
    <t>3132821252</t>
  </si>
  <si>
    <t>3135569062</t>
  </si>
  <si>
    <t>3105755927</t>
  </si>
  <si>
    <t>5202134070</t>
  </si>
  <si>
    <t>3126338842</t>
  </si>
  <si>
    <t>3106227656</t>
  </si>
  <si>
    <t>3122771069</t>
  </si>
  <si>
    <t>3508906666</t>
  </si>
  <si>
    <t>3112553352</t>
  </si>
  <si>
    <t>3016041343</t>
  </si>
  <si>
    <t>3005151104</t>
  </si>
  <si>
    <t>3015661220</t>
  </si>
  <si>
    <t>3188248269</t>
  </si>
  <si>
    <t>3114908001</t>
  </si>
  <si>
    <t>3112939517</t>
  </si>
  <si>
    <t>3505820592</t>
  </si>
  <si>
    <t>3209378790</t>
  </si>
  <si>
    <t>3012985811</t>
  </si>
  <si>
    <t>3209126309</t>
  </si>
  <si>
    <t>3222889377</t>
  </si>
  <si>
    <t>3125456897</t>
  </si>
  <si>
    <t>3202646819</t>
  </si>
  <si>
    <t>3045989490</t>
  </si>
  <si>
    <t>3205416107</t>
  </si>
  <si>
    <t>3232007094</t>
  </si>
  <si>
    <t>3114745354</t>
  </si>
  <si>
    <t>3212243207</t>
  </si>
  <si>
    <t>3103423027</t>
  </si>
  <si>
    <t>3103944044</t>
  </si>
  <si>
    <t>3153032918</t>
  </si>
  <si>
    <t>3005314238</t>
  </si>
  <si>
    <t>3208885967</t>
  </si>
  <si>
    <t>3133152225</t>
  </si>
  <si>
    <t>3102091854</t>
  </si>
  <si>
    <t>3133639083</t>
  </si>
  <si>
    <t>3224818962</t>
  </si>
  <si>
    <t>3107307736</t>
  </si>
  <si>
    <t>3143951560</t>
  </si>
  <si>
    <t>3208810485</t>
  </si>
  <si>
    <t>3172344607</t>
  </si>
  <si>
    <t>3224686561</t>
  </si>
  <si>
    <t>3223101726</t>
  </si>
  <si>
    <t>3016486333</t>
  </si>
  <si>
    <t>3177606913</t>
  </si>
  <si>
    <t>3114982088</t>
  </si>
  <si>
    <t>3053660813</t>
  </si>
  <si>
    <t>3502386185</t>
  </si>
  <si>
    <t>3022587202</t>
  </si>
  <si>
    <t>3028630522</t>
  </si>
  <si>
    <t>3148557331</t>
  </si>
  <si>
    <t>3156501256</t>
  </si>
  <si>
    <t>322246470</t>
  </si>
  <si>
    <t>310234278</t>
  </si>
  <si>
    <t>3218750796</t>
  </si>
  <si>
    <t>3213496644</t>
  </si>
  <si>
    <t>350881287</t>
  </si>
  <si>
    <t>3229496065</t>
  </si>
  <si>
    <t>3107588793</t>
  </si>
  <si>
    <t>3145533848</t>
  </si>
  <si>
    <t>3017628009</t>
  </si>
  <si>
    <t>3205667224</t>
  </si>
  <si>
    <t>3128404388</t>
  </si>
  <si>
    <t>3216243771</t>
  </si>
  <si>
    <t>3234519012</t>
  </si>
  <si>
    <t>3126040814</t>
  </si>
  <si>
    <t>3164050013</t>
  </si>
  <si>
    <t>3116860452</t>
  </si>
  <si>
    <t>3136064959</t>
  </si>
  <si>
    <t>3147025273</t>
  </si>
  <si>
    <t>3225129560</t>
  </si>
  <si>
    <t>3217333659</t>
  </si>
  <si>
    <t>3108229164</t>
  </si>
  <si>
    <t>3053975552</t>
  </si>
  <si>
    <t>3123946609</t>
  </si>
  <si>
    <t>3217594714</t>
  </si>
  <si>
    <t>3216274547</t>
  </si>
  <si>
    <t>3012639706</t>
  </si>
  <si>
    <t>3162783043</t>
  </si>
  <si>
    <t>3219426150</t>
  </si>
  <si>
    <t>3126938295</t>
  </si>
  <si>
    <t>312745424</t>
  </si>
  <si>
    <t>313536157</t>
  </si>
  <si>
    <t>3177599459</t>
  </si>
  <si>
    <t>3102575434</t>
  </si>
  <si>
    <t>3008202578</t>
  </si>
  <si>
    <t>3132435796</t>
  </si>
  <si>
    <t>3229392642</t>
  </si>
  <si>
    <t>3138168893</t>
  </si>
  <si>
    <t>3213522470</t>
  </si>
  <si>
    <t>3208182032</t>
  </si>
  <si>
    <t>3148605514</t>
  </si>
  <si>
    <t>3124447708</t>
  </si>
  <si>
    <t>3226630781</t>
  </si>
  <si>
    <t>3196828827</t>
  </si>
  <si>
    <t>3046776236</t>
  </si>
  <si>
    <t>3212729508</t>
  </si>
  <si>
    <t>3222801364</t>
  </si>
  <si>
    <t>3225237329</t>
  </si>
  <si>
    <t>3123862924</t>
  </si>
  <si>
    <t>3043997529</t>
  </si>
  <si>
    <t>3208980924</t>
  </si>
  <si>
    <t>3145065860</t>
  </si>
  <si>
    <t>3203284156</t>
  </si>
  <si>
    <t>3242547662</t>
  </si>
  <si>
    <t>3227275593</t>
  </si>
  <si>
    <t>3142066686</t>
  </si>
  <si>
    <t>3123147349</t>
  </si>
  <si>
    <t>3107975242</t>
  </si>
  <si>
    <t>3173402759</t>
  </si>
  <si>
    <t>3143396689</t>
  </si>
  <si>
    <t>3154761600</t>
  </si>
  <si>
    <t>3224191721</t>
  </si>
  <si>
    <t>3194175872</t>
  </si>
  <si>
    <t>3228330719</t>
  </si>
  <si>
    <t>3193150690</t>
  </si>
  <si>
    <t>3148620930</t>
  </si>
  <si>
    <t>3046203920</t>
  </si>
  <si>
    <t>305761803</t>
  </si>
  <si>
    <t>3202805404</t>
  </si>
  <si>
    <t>3148607971</t>
  </si>
  <si>
    <t>3115393459</t>
  </si>
  <si>
    <t>3146593064</t>
  </si>
  <si>
    <t>3219936637</t>
  </si>
  <si>
    <t>3236912666</t>
  </si>
  <si>
    <t>3224453923</t>
  </si>
  <si>
    <t>3208073331</t>
  </si>
  <si>
    <t>3124728648</t>
  </si>
  <si>
    <t>3104358658</t>
  </si>
  <si>
    <t>3209872524</t>
  </si>
  <si>
    <t>3144612975</t>
  </si>
  <si>
    <t>3192542324</t>
  </si>
  <si>
    <t>311209301</t>
  </si>
  <si>
    <t>3052369166</t>
  </si>
  <si>
    <t>3227092315</t>
  </si>
  <si>
    <t>3166883677</t>
  </si>
  <si>
    <t>3505824015</t>
  </si>
  <si>
    <t>3112906472</t>
  </si>
  <si>
    <t>3204409543</t>
  </si>
  <si>
    <t>3204818783</t>
  </si>
  <si>
    <t>3152862903</t>
  </si>
  <si>
    <t>3105879223</t>
  </si>
  <si>
    <t>3105549856</t>
  </si>
  <si>
    <t>3004628090</t>
  </si>
  <si>
    <t>3223095401</t>
  </si>
  <si>
    <t>3224045286</t>
  </si>
  <si>
    <t>3006159101</t>
  </si>
  <si>
    <t>3223609957</t>
  </si>
  <si>
    <t>3204757380</t>
  </si>
  <si>
    <t>3175449433</t>
  </si>
  <si>
    <t>3204958493</t>
  </si>
  <si>
    <t>3173445771</t>
  </si>
  <si>
    <t>3123809700</t>
  </si>
  <si>
    <t>3144882010</t>
  </si>
  <si>
    <t>3006935799</t>
  </si>
  <si>
    <t>3125253813</t>
  </si>
  <si>
    <t>3209883702</t>
  </si>
  <si>
    <t>3204925085</t>
  </si>
  <si>
    <t>3222887365</t>
  </si>
  <si>
    <t>3175613384</t>
  </si>
  <si>
    <t>3112570227</t>
  </si>
  <si>
    <t>3164298875</t>
  </si>
  <si>
    <t>3054812561</t>
  </si>
  <si>
    <t>3136073976</t>
  </si>
  <si>
    <t>3203708990</t>
  </si>
  <si>
    <t>3103018350</t>
  </si>
  <si>
    <t>3123309458</t>
  </si>
  <si>
    <t>3209503355</t>
  </si>
  <si>
    <t>3222560705</t>
  </si>
  <si>
    <t>3173366981</t>
  </si>
  <si>
    <t>3223025983</t>
  </si>
  <si>
    <t>3203685399</t>
  </si>
  <si>
    <t>3108135041</t>
  </si>
  <si>
    <t>3209193270</t>
  </si>
  <si>
    <t>3037665300</t>
  </si>
  <si>
    <t>3123192378</t>
  </si>
  <si>
    <t>3176229543</t>
  </si>
  <si>
    <t>3213120589</t>
  </si>
  <si>
    <t>3188785163</t>
  </si>
  <si>
    <t>3205862820</t>
  </si>
  <si>
    <t>3143375319</t>
  </si>
  <si>
    <t>3185330147</t>
  </si>
  <si>
    <t>3103308310</t>
  </si>
  <si>
    <t>3045307068</t>
  </si>
  <si>
    <t>3212030401</t>
  </si>
  <si>
    <t>3044387628</t>
  </si>
  <si>
    <t>3107010902</t>
  </si>
  <si>
    <t>3228588788</t>
  </si>
  <si>
    <t>3217757864</t>
  </si>
  <si>
    <t>3114340497</t>
  </si>
  <si>
    <t>3204205439</t>
  </si>
  <si>
    <t>3133343746</t>
  </si>
  <si>
    <t>3105455865</t>
  </si>
  <si>
    <t>3219961745</t>
  </si>
  <si>
    <t>3219155628</t>
  </si>
  <si>
    <t>3208058257</t>
  </si>
  <si>
    <t>3212833696</t>
  </si>
  <si>
    <t>3117982134</t>
  </si>
  <si>
    <t>3132499030</t>
  </si>
  <si>
    <t>3118753687</t>
  </si>
  <si>
    <t>3213156315</t>
  </si>
  <si>
    <t>3013064560</t>
  </si>
  <si>
    <t>3219828081</t>
  </si>
  <si>
    <t>3132575614</t>
  </si>
  <si>
    <t>3007221099</t>
  </si>
  <si>
    <t>3228256324</t>
  </si>
  <si>
    <t>3219157236</t>
  </si>
  <si>
    <t>3102822046</t>
  </si>
  <si>
    <t>3228891604</t>
  </si>
  <si>
    <t>3166249931</t>
  </si>
  <si>
    <t>3165140826</t>
  </si>
  <si>
    <t>3108606939</t>
  </si>
  <si>
    <t>3102447616</t>
  </si>
  <si>
    <t>3125209650</t>
  </si>
  <si>
    <t>3188719805</t>
  </si>
  <si>
    <t>3212901197</t>
  </si>
  <si>
    <t>3115533848</t>
  </si>
  <si>
    <t>3228930042</t>
  </si>
  <si>
    <t>3167418726</t>
  </si>
  <si>
    <t>3224459421</t>
  </si>
  <si>
    <t>3203866232</t>
  </si>
  <si>
    <t>3132780127</t>
  </si>
  <si>
    <t>3153430737</t>
  </si>
  <si>
    <t>3162914943</t>
  </si>
  <si>
    <t>3137153950</t>
  </si>
  <si>
    <t>3124504753</t>
  </si>
  <si>
    <t>3113870022</t>
  </si>
  <si>
    <t>3115253419</t>
  </si>
  <si>
    <t>3229025798</t>
  </si>
  <si>
    <t>3149842247</t>
  </si>
  <si>
    <t>3106783865</t>
  </si>
  <si>
    <t>3125477959</t>
  </si>
  <si>
    <t>3114508924</t>
  </si>
  <si>
    <t>3154476909</t>
  </si>
  <si>
    <t>3204589635</t>
  </si>
  <si>
    <t>3138303230</t>
  </si>
  <si>
    <t>3105804448</t>
  </si>
  <si>
    <t>3116763788</t>
  </si>
  <si>
    <t>3165446782</t>
  </si>
  <si>
    <t>3002904293</t>
  </si>
  <si>
    <t>3182539992</t>
  </si>
  <si>
    <t>3213640242</t>
  </si>
  <si>
    <t>3204787554</t>
  </si>
  <si>
    <t>3123171724</t>
  </si>
  <si>
    <t>3143337705</t>
  </si>
  <si>
    <t>3108194227</t>
  </si>
  <si>
    <t>3132350420</t>
  </si>
  <si>
    <t>3122276128</t>
  </si>
  <si>
    <t>3212801252</t>
  </si>
  <si>
    <t>3006014496</t>
  </si>
  <si>
    <t>3228251097</t>
  </si>
  <si>
    <t>3118286027</t>
  </si>
  <si>
    <t>3202229457</t>
  </si>
  <si>
    <t>3162222293</t>
  </si>
  <si>
    <t>3202355735</t>
  </si>
  <si>
    <t>3506123286</t>
  </si>
  <si>
    <t>3203866292</t>
  </si>
  <si>
    <t>3227102661</t>
  </si>
  <si>
    <t>3107907379</t>
  </si>
  <si>
    <t>3115046642</t>
  </si>
  <si>
    <t>3107939413</t>
  </si>
  <si>
    <t>3132736168</t>
  </si>
  <si>
    <t>3159252134</t>
  </si>
  <si>
    <t>3023430840</t>
  </si>
  <si>
    <t>3103445376</t>
  </si>
  <si>
    <t>3108662632</t>
  </si>
  <si>
    <t>3015273128</t>
  </si>
  <si>
    <t>3162708896</t>
  </si>
  <si>
    <t>3165384224</t>
  </si>
  <si>
    <t>3108620492</t>
  </si>
  <si>
    <t>3226994516</t>
  </si>
  <si>
    <t>3146799229</t>
  </si>
  <si>
    <t>3117781067</t>
  </si>
  <si>
    <t>3017848827</t>
  </si>
  <si>
    <t>3218796175</t>
  </si>
  <si>
    <t>3227564898</t>
  </si>
  <si>
    <t>3152046296</t>
  </si>
  <si>
    <t>3215845462</t>
  </si>
  <si>
    <t>3146037521</t>
  </si>
  <si>
    <t>3206152978</t>
  </si>
  <si>
    <t>3227186004</t>
  </si>
  <si>
    <t>3144505515</t>
  </si>
  <si>
    <t>3155697750</t>
  </si>
  <si>
    <t>3204593074</t>
  </si>
  <si>
    <t>3106691432</t>
  </si>
  <si>
    <t>3117101820</t>
  </si>
  <si>
    <t>3224177185</t>
  </si>
  <si>
    <t>3222935222</t>
  </si>
  <si>
    <t>3143101968</t>
  </si>
  <si>
    <t>3203534449</t>
  </si>
  <si>
    <t>3134552085</t>
  </si>
  <si>
    <t>3204602147</t>
  </si>
  <si>
    <t>3118288875</t>
  </si>
  <si>
    <t>3138183989</t>
  </si>
  <si>
    <t>3209385706</t>
  </si>
  <si>
    <t>3207566710</t>
  </si>
  <si>
    <t>3128262719</t>
  </si>
  <si>
    <t>3155900779</t>
  </si>
  <si>
    <t>3145459860</t>
  </si>
  <si>
    <t>3114128480</t>
  </si>
  <si>
    <t>3023701277</t>
  </si>
  <si>
    <t>3138315380</t>
  </si>
  <si>
    <t>3015185625</t>
  </si>
  <si>
    <t>3145472444</t>
  </si>
  <si>
    <t>3106209111</t>
  </si>
  <si>
    <t>3143537317</t>
  </si>
  <si>
    <t>3203910988</t>
  </si>
  <si>
    <t>3185057363</t>
  </si>
  <si>
    <t>3217545078</t>
  </si>
  <si>
    <t>3023436937</t>
  </si>
  <si>
    <t>3228286634</t>
  </si>
  <si>
    <t>3114184120</t>
  </si>
  <si>
    <t>3502982371</t>
  </si>
  <si>
    <t>3213649756</t>
  </si>
  <si>
    <t>3126276032</t>
  </si>
  <si>
    <t>3122661094</t>
  </si>
  <si>
    <t>3212575480</t>
  </si>
  <si>
    <t>3102386692</t>
  </si>
  <si>
    <t>3113105870</t>
  </si>
  <si>
    <t>3143788171</t>
  </si>
  <si>
    <t>3162317109</t>
  </si>
  <si>
    <t>3112774858</t>
  </si>
  <si>
    <t>3023468236</t>
  </si>
  <si>
    <t>3229296747</t>
  </si>
  <si>
    <t>3016667317</t>
  </si>
  <si>
    <t>3235067826</t>
  </si>
  <si>
    <t>3014108579</t>
  </si>
  <si>
    <t>3017990087</t>
  </si>
  <si>
    <t>3206868853</t>
  </si>
  <si>
    <t>3135189700</t>
  </si>
  <si>
    <t>3154022678</t>
  </si>
  <si>
    <t>3215561000</t>
  </si>
  <si>
    <t>3117177906</t>
  </si>
  <si>
    <t>3014486404</t>
  </si>
  <si>
    <t>3182083541</t>
  </si>
  <si>
    <t>3137388257</t>
  </si>
  <si>
    <t>3124244256</t>
  </si>
  <si>
    <t>3223863587</t>
  </si>
  <si>
    <t>3202567479</t>
  </si>
  <si>
    <t>3228864476</t>
  </si>
  <si>
    <t>3208785205</t>
  </si>
  <si>
    <t>3103343480</t>
  </si>
  <si>
    <t>3173473537</t>
  </si>
  <si>
    <t>3218960824</t>
  </si>
  <si>
    <t>3136662382</t>
  </si>
  <si>
    <t>3142895548</t>
  </si>
  <si>
    <t>3202875673</t>
  </si>
  <si>
    <t>3194723593</t>
  </si>
  <si>
    <t>3228845446</t>
  </si>
  <si>
    <t>3203994187</t>
  </si>
  <si>
    <t>3209899937</t>
  </si>
  <si>
    <t>3108521366</t>
  </si>
  <si>
    <t>3138878664</t>
  </si>
  <si>
    <t>3143130484</t>
  </si>
  <si>
    <t>3108283997</t>
  </si>
  <si>
    <t>3017510332</t>
  </si>
  <si>
    <t>3143158536</t>
  </si>
  <si>
    <t>3124063610</t>
  </si>
  <si>
    <t>3156015082</t>
  </si>
  <si>
    <t>3213307040</t>
  </si>
  <si>
    <t>3163741549</t>
  </si>
  <si>
    <t>3196868523</t>
  </si>
  <si>
    <t>3137078110</t>
  </si>
  <si>
    <t>3226664475</t>
  </si>
  <si>
    <t>3162407672</t>
  </si>
  <si>
    <t>3164856723</t>
  </si>
  <si>
    <t>3183905177</t>
  </si>
  <si>
    <t>3124395478</t>
  </si>
  <si>
    <t>3229511884</t>
  </si>
  <si>
    <t>3136548599</t>
  </si>
  <si>
    <t>3135703738</t>
  </si>
  <si>
    <t>3223365259</t>
  </si>
  <si>
    <t>3222130800</t>
  </si>
  <si>
    <t>3182879781</t>
  </si>
  <si>
    <t>3217648404</t>
  </si>
  <si>
    <t>3013349668</t>
  </si>
  <si>
    <t>3142831336</t>
  </si>
  <si>
    <t>3219384470</t>
  </si>
  <si>
    <t>3166297951</t>
  </si>
  <si>
    <t>3106763118</t>
  </si>
  <si>
    <t>3223243726</t>
  </si>
  <si>
    <t>3195527167</t>
  </si>
  <si>
    <t>3106480800</t>
  </si>
  <si>
    <t>3205424745</t>
  </si>
  <si>
    <t>3147104681</t>
  </si>
  <si>
    <t>3127970090</t>
  </si>
  <si>
    <t>3165029552</t>
  </si>
  <si>
    <t>3204826476</t>
  </si>
  <si>
    <t>3124189171</t>
  </si>
  <si>
    <t>3176380954</t>
  </si>
  <si>
    <t>3207267392</t>
  </si>
  <si>
    <t>3012341159</t>
  </si>
  <si>
    <t>3122055786</t>
  </si>
  <si>
    <t>3128814905</t>
  </si>
  <si>
    <t>3016134281</t>
  </si>
  <si>
    <t>3112295432</t>
  </si>
  <si>
    <t>3113826194</t>
  </si>
  <si>
    <t>3217725245</t>
  </si>
  <si>
    <t>3166500752</t>
  </si>
  <si>
    <t>3202021496</t>
  </si>
  <si>
    <t>3108170934</t>
  </si>
  <si>
    <t>3217610333</t>
  </si>
  <si>
    <t>3135493408</t>
  </si>
  <si>
    <t>3135718911</t>
  </si>
  <si>
    <t>3506451297</t>
  </si>
  <si>
    <t>3137970090</t>
  </si>
  <si>
    <t>3205735306</t>
  </si>
  <si>
    <t>3234919567</t>
  </si>
  <si>
    <t>3128736635</t>
  </si>
  <si>
    <t>3202545345</t>
  </si>
  <si>
    <t>3216635566</t>
  </si>
  <si>
    <t>3125027491</t>
  </si>
  <si>
    <t>3136157250</t>
  </si>
  <si>
    <t>3113817261</t>
  </si>
  <si>
    <t>3006274641</t>
  </si>
  <si>
    <t>3007089820</t>
  </si>
  <si>
    <t>3024250266</t>
  </si>
  <si>
    <t>3227488482</t>
  </si>
  <si>
    <t>3212326622</t>
  </si>
  <si>
    <t>3057499765</t>
  </si>
  <si>
    <t>3216666805</t>
  </si>
  <si>
    <t>3213836960</t>
  </si>
  <si>
    <t>3167233910</t>
  </si>
  <si>
    <t>3222841989</t>
  </si>
  <si>
    <t>3136758148</t>
  </si>
  <si>
    <t>3166299855</t>
  </si>
  <si>
    <t>3144577569</t>
  </si>
  <si>
    <t>3138147244</t>
  </si>
  <si>
    <t>3115463095</t>
  </si>
  <si>
    <t>3008636223</t>
  </si>
  <si>
    <t>3112069745</t>
  </si>
  <si>
    <t>3016491119</t>
  </si>
  <si>
    <t>3218999651</t>
  </si>
  <si>
    <t>3138913714</t>
  </si>
  <si>
    <t>3225247055</t>
  </si>
  <si>
    <t>3203752424</t>
  </si>
  <si>
    <t>3108991513</t>
  </si>
  <si>
    <t>3105151048</t>
  </si>
  <si>
    <t>3127827455</t>
  </si>
  <si>
    <t>3013443105</t>
  </si>
  <si>
    <t>3115770084</t>
  </si>
  <si>
    <t>3218609370</t>
  </si>
  <si>
    <t>3213490587</t>
  </si>
  <si>
    <t>3213336940</t>
  </si>
  <si>
    <t>3003015817</t>
  </si>
  <si>
    <t>3005083003</t>
  </si>
  <si>
    <t>3133425378</t>
  </si>
  <si>
    <t>3108101098</t>
  </si>
  <si>
    <t>3046568203</t>
  </si>
  <si>
    <t>3203551722</t>
  </si>
  <si>
    <t>3137381730</t>
  </si>
  <si>
    <t>3206313750</t>
  </si>
  <si>
    <t>3209343535</t>
  </si>
  <si>
    <t>3046771967</t>
  </si>
  <si>
    <t>3205506699</t>
  </si>
  <si>
    <t>3206882745</t>
  </si>
  <si>
    <t>3193775995</t>
  </si>
  <si>
    <t>3148855644</t>
  </si>
  <si>
    <t>3017124353</t>
  </si>
  <si>
    <t>3229485345</t>
  </si>
  <si>
    <t>3146660263</t>
  </si>
  <si>
    <t>3212942763</t>
  </si>
  <si>
    <t>3024353127</t>
  </si>
  <si>
    <t>3225906940</t>
  </si>
  <si>
    <t>3105250414</t>
  </si>
  <si>
    <t>3138628174</t>
  </si>
  <si>
    <t>3023487182</t>
  </si>
  <si>
    <t>3202804247</t>
  </si>
  <si>
    <t>3165842823</t>
  </si>
  <si>
    <t>3126495625</t>
  </si>
  <si>
    <t>3016704236</t>
  </si>
  <si>
    <t>3142148933</t>
  </si>
  <si>
    <t>3213350347</t>
  </si>
  <si>
    <t>3143617939</t>
  </si>
  <si>
    <t>3203099956</t>
  </si>
  <si>
    <t>3175149730</t>
  </si>
  <si>
    <t>3015592598</t>
  </si>
  <si>
    <t>3116079731</t>
  </si>
  <si>
    <t>3112245781</t>
  </si>
  <si>
    <t>3504236056</t>
  </si>
  <si>
    <t>3126437387</t>
  </si>
  <si>
    <t>3146555721</t>
  </si>
  <si>
    <t>3138725826</t>
  </si>
  <si>
    <t>3125233297</t>
  </si>
  <si>
    <t>3143552260</t>
  </si>
  <si>
    <t>3173169900</t>
  </si>
  <si>
    <t>3043657614</t>
  </si>
  <si>
    <t>3182146299</t>
  </si>
  <si>
    <t>3007562837</t>
  </si>
  <si>
    <t>3005942031</t>
  </si>
  <si>
    <t>3152443570</t>
  </si>
  <si>
    <t>3214637398</t>
  </si>
  <si>
    <t>3118872132</t>
  </si>
  <si>
    <t>3015725101</t>
  </si>
  <si>
    <t>3132321603</t>
  </si>
  <si>
    <t>3186496219</t>
  </si>
  <si>
    <t>3012215401</t>
  </si>
  <si>
    <t>3144845390</t>
  </si>
  <si>
    <t>3124164341</t>
  </si>
  <si>
    <t>3136713713</t>
  </si>
  <si>
    <t>3016506225</t>
  </si>
  <si>
    <t>3206477615</t>
  </si>
  <si>
    <t>3004952431</t>
  </si>
  <si>
    <t>3145589627</t>
  </si>
  <si>
    <t>3104348461</t>
  </si>
  <si>
    <t>3504094926</t>
  </si>
  <si>
    <t>3012881068</t>
  </si>
  <si>
    <t>3144311136</t>
  </si>
  <si>
    <t>3224706310</t>
  </si>
  <si>
    <t>3006016150</t>
  </si>
  <si>
    <t>3017902563</t>
  </si>
  <si>
    <t>3147143081</t>
  </si>
  <si>
    <t>3156364089</t>
  </si>
  <si>
    <t>3209708204</t>
  </si>
  <si>
    <t>3146929313</t>
  </si>
  <si>
    <t>3003527460</t>
  </si>
  <si>
    <t>3186722738</t>
  </si>
  <si>
    <t>3122650696</t>
  </si>
  <si>
    <t>3117652188</t>
  </si>
  <si>
    <t>3216508681</t>
  </si>
  <si>
    <t>3232001864</t>
  </si>
  <si>
    <t>3103107901</t>
  </si>
  <si>
    <t>3014324305</t>
  </si>
  <si>
    <t>3146652841</t>
  </si>
  <si>
    <t>3222176121</t>
  </si>
  <si>
    <t>3045594980</t>
  </si>
  <si>
    <t>3165496346</t>
  </si>
  <si>
    <t>3147411419</t>
  </si>
  <si>
    <t>3153229895</t>
  </si>
  <si>
    <t>3147346901</t>
  </si>
  <si>
    <t>3163027251</t>
  </si>
  <si>
    <t>3203623314</t>
  </si>
  <si>
    <t>3116216144</t>
  </si>
  <si>
    <t>3226412864</t>
  </si>
  <si>
    <t>3138827868</t>
  </si>
  <si>
    <t>3204219959</t>
  </si>
  <si>
    <t>3126430715</t>
  </si>
  <si>
    <t>3202273159</t>
  </si>
  <si>
    <t>3147957788</t>
  </si>
  <si>
    <t>3127152042</t>
  </si>
  <si>
    <t>3108511405</t>
  </si>
  <si>
    <t>3145807252</t>
  </si>
  <si>
    <t>3104201264</t>
  </si>
  <si>
    <t>3212121488</t>
  </si>
  <si>
    <t>3003176296</t>
  </si>
  <si>
    <t>3118944890</t>
  </si>
  <si>
    <t>3114922015</t>
  </si>
  <si>
    <t>3224424738</t>
  </si>
  <si>
    <t>3133550261</t>
  </si>
  <si>
    <t>3182828367</t>
  </si>
  <si>
    <t>3185904427</t>
  </si>
  <si>
    <t>3118067916</t>
  </si>
  <si>
    <t>3228461846</t>
  </si>
  <si>
    <t>3167162381</t>
  </si>
  <si>
    <t>3206562398</t>
  </si>
  <si>
    <t>3188437808</t>
  </si>
  <si>
    <t>3113055618</t>
  </si>
  <si>
    <t>3002346099</t>
  </si>
  <si>
    <t>3122389752</t>
  </si>
  <si>
    <t>3116459847</t>
  </si>
  <si>
    <t>3017409698</t>
  </si>
  <si>
    <t>3008496652</t>
  </si>
  <si>
    <t>3206296732</t>
  </si>
  <si>
    <t>3126350908</t>
  </si>
  <si>
    <t>317</t>
  </si>
  <si>
    <t>3202312315</t>
  </si>
  <si>
    <t>3154693064</t>
  </si>
  <si>
    <t>3156341545</t>
  </si>
  <si>
    <t>3207020024</t>
  </si>
  <si>
    <t>3208483646</t>
  </si>
  <si>
    <t>3042010031</t>
  </si>
  <si>
    <t>3166279122</t>
  </si>
  <si>
    <t>3123725557</t>
  </si>
  <si>
    <t>3132262467</t>
  </si>
  <si>
    <t>3007715140</t>
  </si>
  <si>
    <t>3118889059</t>
  </si>
  <si>
    <t>3143670934</t>
  </si>
  <si>
    <t>3002363128</t>
  </si>
  <si>
    <t>3148399238</t>
  </si>
  <si>
    <t>3142423957</t>
  </si>
  <si>
    <t>3212848301</t>
  </si>
  <si>
    <t>3234934626</t>
  </si>
  <si>
    <t>3135954281</t>
  </si>
  <si>
    <t>3228169078</t>
  </si>
  <si>
    <t>3145876816</t>
  </si>
  <si>
    <t>3234477700</t>
  </si>
  <si>
    <t>3142317947</t>
  </si>
  <si>
    <t>3008735393</t>
  </si>
  <si>
    <t>3053056171</t>
  </si>
  <si>
    <t>3133953272</t>
  </si>
  <si>
    <t>3213641958</t>
  </si>
  <si>
    <t>3133913289</t>
  </si>
  <si>
    <t>3136152905</t>
  </si>
  <si>
    <t>3023218984</t>
  </si>
  <si>
    <t>3045760899</t>
  </si>
  <si>
    <t>3118534194</t>
  </si>
  <si>
    <t>3007494890</t>
  </si>
  <si>
    <t>3228081265</t>
  </si>
  <si>
    <t>3218163802</t>
  </si>
  <si>
    <t>3182011619</t>
  </si>
  <si>
    <t>3148203870</t>
  </si>
  <si>
    <t>3106497188</t>
  </si>
  <si>
    <t>3107360343</t>
  </si>
  <si>
    <t>3219525398</t>
  </si>
  <si>
    <t>3138491493</t>
  </si>
  <si>
    <t>3112910674</t>
  </si>
  <si>
    <t>3132260256</t>
  </si>
  <si>
    <t>3157706677</t>
  </si>
  <si>
    <t>3155663726</t>
  </si>
  <si>
    <t>3212027135</t>
  </si>
  <si>
    <t>3135918372</t>
  </si>
  <si>
    <t>3148703786</t>
  </si>
  <si>
    <t>3102992336</t>
  </si>
  <si>
    <t>3158902144</t>
  </si>
  <si>
    <t>3208986166</t>
  </si>
  <si>
    <t>3002269305</t>
  </si>
  <si>
    <t>3135335471</t>
  </si>
  <si>
    <t>3136152907</t>
  </si>
  <si>
    <t>3135583250</t>
  </si>
  <si>
    <t>3007548953</t>
  </si>
  <si>
    <t>3226284489</t>
  </si>
  <si>
    <t>3117073630</t>
  </si>
  <si>
    <t>3112586805</t>
  </si>
  <si>
    <t>3215434445</t>
  </si>
  <si>
    <t>3147003674</t>
  </si>
  <si>
    <t>3023850096</t>
  </si>
  <si>
    <t>3006594284</t>
  </si>
  <si>
    <t>3168838475</t>
  </si>
  <si>
    <t>3216573367</t>
  </si>
  <si>
    <t>3043333638</t>
  </si>
  <si>
    <t>3107058748</t>
  </si>
  <si>
    <t>3148090810</t>
  </si>
  <si>
    <t>3023484348</t>
  </si>
  <si>
    <t>3174073740</t>
  </si>
  <si>
    <t>3134780600</t>
  </si>
  <si>
    <t>3208668573</t>
  </si>
  <si>
    <t>3113330207</t>
  </si>
  <si>
    <t>3208204642</t>
  </si>
  <si>
    <t>3186107261</t>
  </si>
  <si>
    <t>3022381808</t>
  </si>
  <si>
    <t>3114825078</t>
  </si>
  <si>
    <t>3126426913</t>
  </si>
  <si>
    <t>3182497582</t>
  </si>
  <si>
    <t>3017035008</t>
  </si>
  <si>
    <t>3232817742</t>
  </si>
  <si>
    <t>3147986641</t>
  </si>
  <si>
    <t>3209783134</t>
  </si>
  <si>
    <t>3184629621</t>
  </si>
  <si>
    <t>3023904755</t>
  </si>
  <si>
    <t>3172570968</t>
  </si>
  <si>
    <t>3195519535</t>
  </si>
  <si>
    <t>3127585307</t>
  </si>
  <si>
    <t>3118822659</t>
  </si>
  <si>
    <t>3118136268</t>
  </si>
  <si>
    <t>3016361621</t>
  </si>
  <si>
    <t>3176992440</t>
  </si>
  <si>
    <t>3222900060</t>
  </si>
  <si>
    <t>3102979309</t>
  </si>
  <si>
    <t>3227658088</t>
  </si>
  <si>
    <t>3113196326</t>
  </si>
  <si>
    <t>3233240144</t>
  </si>
  <si>
    <t>3113355738</t>
  </si>
  <si>
    <t>3106498227</t>
  </si>
  <si>
    <t>3208954972</t>
  </si>
  <si>
    <t>3222518876</t>
  </si>
  <si>
    <t>3215113700</t>
  </si>
  <si>
    <t>321974402</t>
  </si>
  <si>
    <t>3118639696</t>
  </si>
  <si>
    <t>3156045038</t>
  </si>
  <si>
    <t>3114553648</t>
  </si>
  <si>
    <t>3117962942</t>
  </si>
  <si>
    <t>3153050997</t>
  </si>
  <si>
    <t>3127818514</t>
  </si>
  <si>
    <t>3007572013</t>
  </si>
  <si>
    <t>3127830442</t>
  </si>
  <si>
    <t>3187194389</t>
  </si>
  <si>
    <t>3146200743</t>
  </si>
  <si>
    <t>3134694869</t>
  </si>
  <si>
    <t>3123947034</t>
  </si>
  <si>
    <t>3234798972</t>
  </si>
  <si>
    <t>3113458065</t>
  </si>
  <si>
    <t>3148912589</t>
  </si>
  <si>
    <t>3005999396</t>
  </si>
  <si>
    <t>3005301949</t>
  </si>
  <si>
    <t>3045591375</t>
  </si>
  <si>
    <t>3162968078</t>
  </si>
  <si>
    <t>3243847044</t>
  </si>
  <si>
    <t>3196114121</t>
  </si>
  <si>
    <t>3138672731</t>
  </si>
  <si>
    <t>3122324685</t>
  </si>
  <si>
    <t>3007358957</t>
  </si>
  <si>
    <t>3135079131</t>
  </si>
  <si>
    <t>3215169719</t>
  </si>
  <si>
    <t>3228921176</t>
  </si>
  <si>
    <t>3003390995</t>
  </si>
  <si>
    <t>3508301866</t>
  </si>
  <si>
    <t>3017694923</t>
  </si>
  <si>
    <t>3219262135</t>
  </si>
  <si>
    <t>3104213065</t>
  </si>
  <si>
    <t>3166244209</t>
  </si>
  <si>
    <t>3006195075</t>
  </si>
  <si>
    <t>3123030858</t>
  </si>
  <si>
    <t>3046041724</t>
  </si>
  <si>
    <t>3137662464</t>
  </si>
  <si>
    <t>3016438955</t>
  </si>
  <si>
    <t>3116966516</t>
  </si>
  <si>
    <t>3207138821</t>
  </si>
  <si>
    <t>3128391377</t>
  </si>
  <si>
    <t>3122377707</t>
  </si>
  <si>
    <t>3107236791</t>
  </si>
  <si>
    <t>3202513654</t>
  </si>
  <si>
    <t>3134513504</t>
  </si>
  <si>
    <t>3172654785</t>
  </si>
  <si>
    <t>3126828450</t>
  </si>
  <si>
    <t>3116644155</t>
  </si>
  <si>
    <t>3128512530</t>
  </si>
  <si>
    <t>3147882600</t>
  </si>
  <si>
    <t>3122465596</t>
  </si>
  <si>
    <t>3215379278</t>
  </si>
  <si>
    <t>3006363289</t>
  </si>
  <si>
    <t>3145940372</t>
  </si>
  <si>
    <t>3217474921</t>
  </si>
  <si>
    <t>3147771669</t>
  </si>
  <si>
    <t>3196082056</t>
  </si>
  <si>
    <t>3126952101</t>
  </si>
  <si>
    <t>3045795462</t>
  </si>
  <si>
    <t>3225963442</t>
  </si>
  <si>
    <t>3206560773</t>
  </si>
  <si>
    <t>3203053266</t>
  </si>
  <si>
    <t>3116206065</t>
  </si>
  <si>
    <t>3504736424</t>
  </si>
  <si>
    <t>3172919115</t>
  </si>
  <si>
    <t>3234682568</t>
  </si>
  <si>
    <t>3134491296</t>
  </si>
  <si>
    <t>3142417685</t>
  </si>
  <si>
    <t>3114813479</t>
  </si>
  <si>
    <t>3022493083</t>
  </si>
  <si>
    <t>3125698745</t>
  </si>
  <si>
    <t>3017730570</t>
  </si>
  <si>
    <t>3142920080</t>
  </si>
  <si>
    <t>3214614939</t>
  </si>
  <si>
    <t>3124927633</t>
  </si>
  <si>
    <t>3164610661</t>
  </si>
  <si>
    <t>3117587025</t>
  </si>
  <si>
    <t>3155513292</t>
  </si>
  <si>
    <t>3222358592</t>
  </si>
  <si>
    <t>3102348562</t>
  </si>
  <si>
    <t>316662295</t>
  </si>
  <si>
    <t>3203381401</t>
  </si>
  <si>
    <t>3178175739</t>
  </si>
  <si>
    <t>3118992331</t>
  </si>
  <si>
    <t>3118920076</t>
  </si>
  <si>
    <t>3125871698</t>
  </si>
  <si>
    <t>3204730964</t>
  </si>
  <si>
    <t>3222102129</t>
  </si>
  <si>
    <t>3208677374</t>
  </si>
  <si>
    <t>3162283828</t>
  </si>
  <si>
    <t>3222861170</t>
  </si>
  <si>
    <t>3115104591</t>
  </si>
  <si>
    <t>3178815769</t>
  </si>
  <si>
    <t>3148625667</t>
  </si>
  <si>
    <t>3125913806</t>
  </si>
  <si>
    <t>3146661982</t>
  </si>
  <si>
    <t>3209865220</t>
  </si>
  <si>
    <t>3168464814</t>
  </si>
  <si>
    <t>3183133582</t>
  </si>
  <si>
    <t>3212192590</t>
  </si>
  <si>
    <t>3144547346</t>
  </si>
  <si>
    <t>3205687814</t>
  </si>
  <si>
    <t>3017812061</t>
  </si>
  <si>
    <t>3014702199</t>
  </si>
  <si>
    <t>3114508035</t>
  </si>
  <si>
    <t>3004320317</t>
  </si>
  <si>
    <t>3023160082</t>
  </si>
  <si>
    <t>3143367391</t>
  </si>
  <si>
    <t>3104751358</t>
  </si>
  <si>
    <t>3184462643</t>
  </si>
  <si>
    <t>3134565873</t>
  </si>
  <si>
    <t>3118927909</t>
  </si>
  <si>
    <t>3224640836</t>
  </si>
  <si>
    <t>3126037883</t>
  </si>
  <si>
    <t>3196597771</t>
  </si>
  <si>
    <t>3212214947</t>
  </si>
  <si>
    <t>3143844004</t>
  </si>
  <si>
    <t>3158158334</t>
  </si>
  <si>
    <t>3138565787</t>
  </si>
  <si>
    <t>3223778989</t>
  </si>
  <si>
    <t>3142860500</t>
  </si>
  <si>
    <t>3142783009</t>
  </si>
  <si>
    <t>3133660577</t>
  </si>
  <si>
    <t>3186066268</t>
  </si>
  <si>
    <t>3208181075</t>
  </si>
  <si>
    <t>3224038751</t>
  </si>
  <si>
    <t>3142656965</t>
  </si>
  <si>
    <t>3145534570</t>
  </si>
  <si>
    <t>3126623982</t>
  </si>
  <si>
    <t>3122246108</t>
  </si>
  <si>
    <t>3204155803</t>
  </si>
  <si>
    <t>3228514675</t>
  </si>
  <si>
    <t>3165686792</t>
  </si>
  <si>
    <t>3135165732</t>
  </si>
  <si>
    <t>3228624431</t>
  </si>
  <si>
    <t>3053915035</t>
  </si>
  <si>
    <t>3108173020</t>
  </si>
  <si>
    <t>3013987921</t>
  </si>
  <si>
    <t>3116407980</t>
  </si>
  <si>
    <t>3185443944</t>
  </si>
  <si>
    <t>3108084032</t>
  </si>
  <si>
    <t>3114993038</t>
  </si>
  <si>
    <t>3214018357</t>
  </si>
  <si>
    <t>3107885050</t>
  </si>
  <si>
    <t>3002908481</t>
  </si>
  <si>
    <t>3148490292</t>
  </si>
  <si>
    <t>3107092538</t>
  </si>
  <si>
    <t>3114917555</t>
  </si>
  <si>
    <t>3016726267</t>
  </si>
  <si>
    <t>3124133849</t>
  </si>
  <si>
    <t>3006234817</t>
  </si>
  <si>
    <t>3005337585</t>
  </si>
  <si>
    <t>3024324526</t>
  </si>
  <si>
    <t>3136749883</t>
  </si>
  <si>
    <t>3017954533</t>
  </si>
  <si>
    <t>3102884240</t>
  </si>
  <si>
    <t>3206314631</t>
  </si>
  <si>
    <t>3215783586</t>
  </si>
  <si>
    <t>3054477367</t>
  </si>
  <si>
    <t>3123958126</t>
  </si>
  <si>
    <t>3002233763</t>
  </si>
  <si>
    <t>3023966549</t>
  </si>
  <si>
    <t>3122853178</t>
  </si>
  <si>
    <t>3234522404</t>
  </si>
  <si>
    <t>304245793</t>
  </si>
  <si>
    <t>3105479156</t>
  </si>
  <si>
    <t>3108159973</t>
  </si>
  <si>
    <t>3209474647</t>
  </si>
  <si>
    <t>3027474000</t>
  </si>
  <si>
    <t>3219217290</t>
  </si>
  <si>
    <t>3013253812</t>
  </si>
  <si>
    <t>3123930383</t>
  </si>
  <si>
    <t>3164579338</t>
  </si>
  <si>
    <t>3226973383</t>
  </si>
  <si>
    <t>3103144049</t>
  </si>
  <si>
    <t>3153251081</t>
  </si>
  <si>
    <t>3205211962</t>
  </si>
  <si>
    <t>3226010703</t>
  </si>
  <si>
    <t>3223735689</t>
  </si>
  <si>
    <t>3226354797</t>
  </si>
  <si>
    <t>3213092826</t>
  </si>
  <si>
    <t>3002439556</t>
  </si>
  <si>
    <t>3165281973</t>
  </si>
  <si>
    <t>3007205833</t>
  </si>
  <si>
    <t>3218746583</t>
  </si>
  <si>
    <t>3125647729</t>
  </si>
  <si>
    <t>3157392626</t>
  </si>
  <si>
    <t>3112553229</t>
  </si>
  <si>
    <t>3212516859</t>
  </si>
  <si>
    <t>3172718191</t>
  </si>
  <si>
    <t>3214578572</t>
  </si>
  <si>
    <t>3014898862</t>
  </si>
  <si>
    <t>3204367892</t>
  </si>
  <si>
    <t>3002538780</t>
  </si>
  <si>
    <t>3046555255</t>
  </si>
  <si>
    <t>3108563025</t>
  </si>
  <si>
    <t>3225624759</t>
  </si>
  <si>
    <t>3224539144</t>
  </si>
  <si>
    <t>3192587405</t>
  </si>
  <si>
    <t>3022534288</t>
  </si>
  <si>
    <t>3022462995</t>
  </si>
  <si>
    <t>3162906495</t>
  </si>
  <si>
    <t>3186509594</t>
  </si>
  <si>
    <t>3144638188</t>
  </si>
  <si>
    <t>3173374071</t>
  </si>
  <si>
    <t>3228472545</t>
  </si>
  <si>
    <t>3233576289</t>
  </si>
  <si>
    <t>3154977942</t>
  </si>
  <si>
    <t>3214634500</t>
  </si>
  <si>
    <t>3204912783</t>
  </si>
  <si>
    <t>3178126326</t>
  </si>
  <si>
    <t>3043654568</t>
  </si>
  <si>
    <t>3003755866</t>
  </si>
  <si>
    <t>3223609765</t>
  </si>
  <si>
    <t>3203409073</t>
  </si>
  <si>
    <t>3203417882</t>
  </si>
  <si>
    <t>3125101372</t>
  </si>
  <si>
    <t>3017811347</t>
  </si>
  <si>
    <t>3234839452</t>
  </si>
  <si>
    <t>3142985866</t>
  </si>
  <si>
    <t>3128920358</t>
  </si>
  <si>
    <t>3216506474</t>
  </si>
  <si>
    <t>3136761538</t>
  </si>
  <si>
    <t>3108007621</t>
  </si>
  <si>
    <t>3112466726</t>
  </si>
  <si>
    <t>3168917483</t>
  </si>
  <si>
    <t>3144781737</t>
  </si>
  <si>
    <t>3226106668</t>
  </si>
  <si>
    <t>3148479658</t>
  </si>
  <si>
    <t>3148842297</t>
  </si>
  <si>
    <t>3224257922</t>
  </si>
  <si>
    <t>3046492944</t>
  </si>
  <si>
    <t>3044935375</t>
  </si>
  <si>
    <t>3115028924</t>
  </si>
  <si>
    <t>3505292793</t>
  </si>
  <si>
    <t>3102531643</t>
  </si>
  <si>
    <t>3184605336</t>
  </si>
  <si>
    <t>3208986947</t>
  </si>
  <si>
    <t>3204466699</t>
  </si>
  <si>
    <t>3128938085</t>
  </si>
  <si>
    <t>3148843369</t>
  </si>
  <si>
    <t>3234734999</t>
  </si>
  <si>
    <t>3223360995</t>
  </si>
  <si>
    <t>3006825217</t>
  </si>
  <si>
    <t>3167097324</t>
  </si>
  <si>
    <t>3504986760</t>
  </si>
  <si>
    <t>3232341591</t>
  </si>
  <si>
    <t>3132345112</t>
  </si>
  <si>
    <t>3133687152</t>
  </si>
  <si>
    <t>313537811</t>
  </si>
  <si>
    <t>3146368185</t>
  </si>
  <si>
    <t>3162794188</t>
  </si>
  <si>
    <t>3133544767</t>
  </si>
  <si>
    <t>3114864262</t>
  </si>
  <si>
    <t>3022951962</t>
  </si>
  <si>
    <t>3218469059</t>
  </si>
  <si>
    <t>3116603588</t>
  </si>
  <si>
    <t>3165223837</t>
  </si>
  <si>
    <t>3166365408</t>
  </si>
  <si>
    <t>3042126662</t>
  </si>
  <si>
    <t>3213017632</t>
  </si>
  <si>
    <t>3177693635</t>
  </si>
  <si>
    <t>3504691789</t>
  </si>
  <si>
    <t>3126624115</t>
  </si>
  <si>
    <t>3182165747</t>
  </si>
  <si>
    <t>3006449540</t>
  </si>
  <si>
    <t>3116836964</t>
  </si>
  <si>
    <t>3174600953</t>
  </si>
  <si>
    <t>3178610255</t>
  </si>
  <si>
    <t>3188083266</t>
  </si>
  <si>
    <t>3005928239</t>
  </si>
  <si>
    <t>3017723105</t>
  </si>
  <si>
    <t>318638152</t>
  </si>
  <si>
    <t>3174767926</t>
  </si>
  <si>
    <t>3045238515</t>
  </si>
  <si>
    <t>3158903761</t>
  </si>
  <si>
    <t>3222294678</t>
  </si>
  <si>
    <t>3105068673</t>
  </si>
  <si>
    <t>3209644305</t>
  </si>
  <si>
    <t>3122535161</t>
  </si>
  <si>
    <t>3113076798</t>
  </si>
  <si>
    <t>3165272592</t>
  </si>
  <si>
    <t>3155777733</t>
  </si>
  <si>
    <t>3233374951</t>
  </si>
  <si>
    <t>3226796773</t>
  </si>
  <si>
    <t>3155417505</t>
  </si>
  <si>
    <t>3134480429</t>
  </si>
  <si>
    <t>3213321490</t>
  </si>
  <si>
    <t>3147459657</t>
  </si>
  <si>
    <t>3163805931</t>
  </si>
  <si>
    <t>3216772205</t>
  </si>
  <si>
    <t>3146564729</t>
  </si>
  <si>
    <t>3235983387</t>
  </si>
  <si>
    <t>3167657011</t>
  </si>
  <si>
    <t>3176648540</t>
  </si>
  <si>
    <t>3127704616</t>
  </si>
  <si>
    <t>3116234200</t>
  </si>
  <si>
    <t>3225933284</t>
  </si>
  <si>
    <t>3158938142</t>
  </si>
  <si>
    <t>3219246165</t>
  </si>
  <si>
    <t>3165475771</t>
  </si>
  <si>
    <t>3136572450</t>
  </si>
  <si>
    <t>3107894485</t>
  </si>
  <si>
    <t>3137334551</t>
  </si>
  <si>
    <t>3172944775</t>
  </si>
  <si>
    <t>3187378426</t>
  </si>
  <si>
    <t>3167845737</t>
  </si>
  <si>
    <t>3116716992</t>
  </si>
  <si>
    <t>3155247741</t>
  </si>
  <si>
    <t>3165348877</t>
  </si>
  <si>
    <t>3183743862</t>
  </si>
  <si>
    <t>3013249444</t>
  </si>
  <si>
    <t>3144579775</t>
  </si>
  <si>
    <t>3224459986</t>
  </si>
  <si>
    <t>3157632342</t>
  </si>
  <si>
    <t>3234679387</t>
  </si>
  <si>
    <t>3213479680</t>
  </si>
  <si>
    <t>3215742790</t>
  </si>
  <si>
    <t>3106038331</t>
  </si>
  <si>
    <t>3043330879</t>
  </si>
  <si>
    <t>3137292638</t>
  </si>
  <si>
    <t>3172478067</t>
  </si>
  <si>
    <t>3152739268</t>
  </si>
  <si>
    <t>3207831468</t>
  </si>
  <si>
    <t>3182887506</t>
  </si>
  <si>
    <t>3177169087</t>
  </si>
  <si>
    <t>3226364178</t>
  </si>
  <si>
    <t>3162977334</t>
  </si>
  <si>
    <t>3148650207</t>
  </si>
  <si>
    <t>3176802209</t>
  </si>
  <si>
    <t>3117488422</t>
  </si>
  <si>
    <t>3113133706</t>
  </si>
  <si>
    <t>3148737011</t>
  </si>
  <si>
    <t>3107226206</t>
  </si>
  <si>
    <t>3177542740</t>
  </si>
  <si>
    <t>3165498762</t>
  </si>
  <si>
    <t>3234749161</t>
  </si>
  <si>
    <t>3205684518</t>
  </si>
  <si>
    <t>3137157082</t>
  </si>
  <si>
    <t>3185839340</t>
  </si>
  <si>
    <t>3147149249</t>
  </si>
  <si>
    <t>3104265974</t>
  </si>
  <si>
    <t>3218720115</t>
  </si>
  <si>
    <t>3142853847</t>
  </si>
  <si>
    <t>3172251763</t>
  </si>
  <si>
    <t>3167773647</t>
  </si>
  <si>
    <t>3163014441</t>
  </si>
  <si>
    <t>3022143385</t>
  </si>
  <si>
    <t>3216353129</t>
  </si>
  <si>
    <t>3113722038</t>
  </si>
  <si>
    <t>3172564459</t>
  </si>
  <si>
    <t>3188524935</t>
  </si>
  <si>
    <t>3183767565</t>
  </si>
  <si>
    <t>3224769332</t>
  </si>
  <si>
    <t>3164979863</t>
  </si>
  <si>
    <t>3137159568</t>
  </si>
  <si>
    <t>3017730289</t>
  </si>
  <si>
    <t>3186456526</t>
  </si>
  <si>
    <t>3164434501</t>
  </si>
  <si>
    <t>3207671834</t>
  </si>
  <si>
    <t>3183876616</t>
  </si>
  <si>
    <t>3127313887</t>
  </si>
  <si>
    <t>3108302415</t>
  </si>
  <si>
    <t>3135105478</t>
  </si>
  <si>
    <t>3174496455</t>
  </si>
  <si>
    <t>3168712357</t>
  </si>
  <si>
    <t>3164989535</t>
  </si>
  <si>
    <t>3043545708</t>
  </si>
  <si>
    <t>3114541243</t>
  </si>
  <si>
    <t>3057263479</t>
  </si>
  <si>
    <t>3147564530</t>
  </si>
  <si>
    <t>3152540321</t>
  </si>
  <si>
    <t>3167580812</t>
  </si>
  <si>
    <t>3197788913</t>
  </si>
  <si>
    <t>3135550821</t>
  </si>
  <si>
    <t>3183271952</t>
  </si>
  <si>
    <t>3106728407</t>
  </si>
  <si>
    <t>3205115205</t>
  </si>
  <si>
    <t>3108465217</t>
  </si>
  <si>
    <t>3207813111</t>
  </si>
  <si>
    <t>3207610657</t>
  </si>
  <si>
    <t>3022802206</t>
  </si>
  <si>
    <t>314550138</t>
  </si>
  <si>
    <t>3186748375</t>
  </si>
  <si>
    <t>3165079193</t>
  </si>
  <si>
    <t>3175632690</t>
  </si>
  <si>
    <t>3463392137</t>
  </si>
  <si>
    <t>3183396519</t>
  </si>
  <si>
    <t>3167548282</t>
  </si>
  <si>
    <t>3046195279</t>
  </si>
  <si>
    <t>3113295642</t>
  </si>
  <si>
    <t>3106124582</t>
  </si>
  <si>
    <t>3233223871</t>
  </si>
  <si>
    <t>3228973227</t>
  </si>
  <si>
    <t>3163952228</t>
  </si>
  <si>
    <t>3178327316</t>
  </si>
  <si>
    <t>3152760369</t>
  </si>
  <si>
    <t>3183374245</t>
  </si>
  <si>
    <t>3234446811</t>
  </si>
  <si>
    <t>3155261532</t>
  </si>
  <si>
    <t>3155330231</t>
  </si>
  <si>
    <t>3183318184</t>
  </si>
  <si>
    <t>3137346574</t>
  </si>
  <si>
    <t>3145243123</t>
  </si>
  <si>
    <t>3152679299</t>
  </si>
  <si>
    <t>3218759044</t>
  </si>
  <si>
    <t>4445711</t>
  </si>
  <si>
    <t>3128202610</t>
  </si>
  <si>
    <t>3152260378</t>
  </si>
  <si>
    <t>3174111454</t>
  </si>
  <si>
    <t>3165385478</t>
  </si>
  <si>
    <t>3145747947</t>
  </si>
  <si>
    <t>3163016211</t>
  </si>
  <si>
    <t>302363958</t>
  </si>
  <si>
    <t>3107472874</t>
  </si>
  <si>
    <t>3165319993</t>
  </si>
  <si>
    <t>3226104374</t>
  </si>
  <si>
    <t>3224241530</t>
  </si>
  <si>
    <t>3226132804</t>
  </si>
  <si>
    <t>3008869714</t>
  </si>
  <si>
    <t>3206741962</t>
  </si>
  <si>
    <t>3213657059</t>
  </si>
  <si>
    <t>3012083895</t>
  </si>
  <si>
    <t>3172197706</t>
  </si>
  <si>
    <t>3127662157</t>
  </si>
  <si>
    <t>3106058938</t>
  </si>
  <si>
    <t>3177159897</t>
  </si>
  <si>
    <t>3234024499</t>
  </si>
  <si>
    <t>3234023222</t>
  </si>
  <si>
    <t>3165058645</t>
  </si>
  <si>
    <t>3184618354</t>
  </si>
  <si>
    <t>3128659541</t>
  </si>
  <si>
    <t>3116636661</t>
  </si>
  <si>
    <t>3157948875</t>
  </si>
  <si>
    <t>3122334870</t>
  </si>
  <si>
    <t>3233685308</t>
  </si>
  <si>
    <t>3173852823</t>
  </si>
  <si>
    <t>3124211067</t>
  </si>
  <si>
    <t>3175926352</t>
  </si>
  <si>
    <t>3172677423</t>
  </si>
  <si>
    <t>3185517429</t>
  </si>
  <si>
    <t>3192354921</t>
  </si>
  <si>
    <t>3215781096</t>
  </si>
  <si>
    <t>3052222827</t>
  </si>
  <si>
    <t>3137652282</t>
  </si>
  <si>
    <t>3146135023</t>
  </si>
  <si>
    <t>3108228403</t>
  </si>
  <si>
    <t>3227487099</t>
  </si>
  <si>
    <t>3014290796</t>
  </si>
  <si>
    <t>3003348144</t>
  </si>
  <si>
    <t>3058164228</t>
  </si>
  <si>
    <t>3185528609</t>
  </si>
  <si>
    <t>3182390479</t>
  </si>
  <si>
    <t>3054205301</t>
  </si>
  <si>
    <t>3185581602</t>
  </si>
  <si>
    <t>3152812841</t>
  </si>
  <si>
    <t>3127950957</t>
  </si>
  <si>
    <t>3208095112</t>
  </si>
  <si>
    <t>3193626298</t>
  </si>
  <si>
    <t>3145122869</t>
  </si>
  <si>
    <t>3205763064</t>
  </si>
  <si>
    <t>3224987915</t>
  </si>
  <si>
    <t>3108416217</t>
  </si>
  <si>
    <t>3183302500</t>
  </si>
  <si>
    <t>301366760</t>
  </si>
  <si>
    <t>3205225715</t>
  </si>
  <si>
    <t>3184391786</t>
  </si>
  <si>
    <t>3128558136</t>
  </si>
  <si>
    <t>3126731505</t>
  </si>
  <si>
    <t>3176795202</t>
  </si>
  <si>
    <t>3222256563</t>
  </si>
  <si>
    <t>3215254970</t>
  </si>
  <si>
    <t>3185252586</t>
  </si>
  <si>
    <t>3128491505</t>
  </si>
  <si>
    <t>3136314760</t>
  </si>
  <si>
    <t>3227315662</t>
  </si>
  <si>
    <t>3218136159</t>
  </si>
  <si>
    <t>3187499882</t>
  </si>
  <si>
    <t>3108445652</t>
  </si>
  <si>
    <t>3183682067</t>
  </si>
  <si>
    <t>3023396712</t>
  </si>
  <si>
    <t>3138922149</t>
  </si>
  <si>
    <t>3005071122</t>
  </si>
  <si>
    <t>3206657188</t>
  </si>
  <si>
    <t>3188318927</t>
  </si>
  <si>
    <t>3046295116</t>
  </si>
  <si>
    <t>3113931705</t>
  </si>
  <si>
    <t>3184976024</t>
  </si>
  <si>
    <t>3107356546</t>
  </si>
  <si>
    <t>3146851413</t>
  </si>
  <si>
    <t>3116112652</t>
  </si>
  <si>
    <t>3012035778</t>
  </si>
  <si>
    <t>3225191900</t>
  </si>
  <si>
    <t>3133537049</t>
  </si>
  <si>
    <t>3225991305</t>
  </si>
  <si>
    <t>3178167145</t>
  </si>
  <si>
    <t>3112158835</t>
  </si>
  <si>
    <t>3227345091</t>
  </si>
  <si>
    <t>3177868676</t>
  </si>
  <si>
    <t>3182140476</t>
  </si>
  <si>
    <t>3187186813</t>
  </si>
  <si>
    <t>3175588745</t>
  </si>
  <si>
    <t>3106613164</t>
  </si>
  <si>
    <t>3234863465</t>
  </si>
  <si>
    <t>3204584423</t>
  </si>
  <si>
    <t>3114170355</t>
  </si>
  <si>
    <t>3177672329</t>
  </si>
  <si>
    <t>3137038771</t>
  </si>
  <si>
    <t>3045656607</t>
  </si>
  <si>
    <t>3147128556</t>
  </si>
  <si>
    <t>3225810254</t>
  </si>
  <si>
    <t>3226382076</t>
  </si>
  <si>
    <t>3710618</t>
  </si>
  <si>
    <t>3235231906</t>
  </si>
  <si>
    <t>3052225953</t>
  </si>
  <si>
    <t>3184569120</t>
  </si>
  <si>
    <t>3207676791</t>
  </si>
  <si>
    <t>3175439818</t>
  </si>
  <si>
    <t>3156505779</t>
  </si>
  <si>
    <t>3506743425</t>
  </si>
  <si>
    <t>3105848050</t>
  </si>
  <si>
    <t>3012765581</t>
  </si>
  <si>
    <t>315414791</t>
  </si>
  <si>
    <t>3194184891</t>
  </si>
  <si>
    <t>3012451416</t>
  </si>
  <si>
    <t>3206720685</t>
  </si>
  <si>
    <t>3234611507</t>
  </si>
  <si>
    <t>3184388543</t>
  </si>
  <si>
    <t>3205311331</t>
  </si>
  <si>
    <t>3117210066</t>
  </si>
  <si>
    <t>3186959643</t>
  </si>
  <si>
    <t>3004086149</t>
  </si>
  <si>
    <t>3153269527</t>
  </si>
  <si>
    <t>3024132104</t>
  </si>
  <si>
    <t>324228981</t>
  </si>
  <si>
    <t>3167658220</t>
  </si>
  <si>
    <t>3134810066</t>
  </si>
  <si>
    <t>3105152001</t>
  </si>
  <si>
    <t>3153556049</t>
  </si>
  <si>
    <t>3137790982</t>
  </si>
  <si>
    <t>3214567222</t>
  </si>
  <si>
    <t>3008432528</t>
  </si>
  <si>
    <t>3046212233</t>
  </si>
  <si>
    <t>3166678907</t>
  </si>
  <si>
    <t>3185181720</t>
  </si>
  <si>
    <t>3128713043</t>
  </si>
  <si>
    <t>3438324</t>
  </si>
  <si>
    <t>3155707915</t>
  </si>
  <si>
    <t>3174344248</t>
  </si>
  <si>
    <t>3177214000</t>
  </si>
  <si>
    <t>3016653243</t>
  </si>
  <si>
    <t>3205497543</t>
  </si>
  <si>
    <t>3127722983</t>
  </si>
  <si>
    <t>3147678537</t>
  </si>
  <si>
    <t>3014605584</t>
  </si>
  <si>
    <t>3168202754</t>
  </si>
  <si>
    <t>3178666550</t>
  </si>
  <si>
    <t>3053863223</t>
  </si>
  <si>
    <t>3173331307</t>
  </si>
  <si>
    <t>3186681806</t>
  </si>
  <si>
    <t>3175531568</t>
  </si>
  <si>
    <t>3215860404</t>
  </si>
  <si>
    <t>3234761924</t>
  </si>
  <si>
    <t>3157445843</t>
  </si>
  <si>
    <t>3106526713</t>
  </si>
  <si>
    <t>3167091043</t>
  </si>
  <si>
    <t>3188728828</t>
  </si>
  <si>
    <t>3175696710</t>
  </si>
  <si>
    <t>3505426973</t>
  </si>
  <si>
    <t>3177771808</t>
  </si>
  <si>
    <t>3008559706</t>
  </si>
  <si>
    <t>3162441784</t>
  </si>
  <si>
    <t>3137174413</t>
  </si>
  <si>
    <t>3023666864</t>
  </si>
  <si>
    <t>3127420387</t>
  </si>
  <si>
    <t>3218019772</t>
  </si>
  <si>
    <t>3235255087</t>
  </si>
  <si>
    <t>3222457035</t>
  </si>
  <si>
    <t>3216978111</t>
  </si>
  <si>
    <t>3196810241</t>
  </si>
  <si>
    <t>3218006365</t>
  </si>
  <si>
    <t>3105768548</t>
  </si>
  <si>
    <t>3177650918</t>
  </si>
  <si>
    <t>3154539801</t>
  </si>
  <si>
    <t>3122402219</t>
  </si>
  <si>
    <t>3205718450</t>
  </si>
  <si>
    <t>3144684319</t>
  </si>
  <si>
    <t>3154287697</t>
  </si>
  <si>
    <t>3043351966</t>
  </si>
  <si>
    <t>3045732245</t>
  </si>
  <si>
    <t>3105377335</t>
  </si>
  <si>
    <t>3155186068</t>
  </si>
  <si>
    <t>3014986118</t>
  </si>
  <si>
    <t>3158521929</t>
  </si>
  <si>
    <t>3146207629</t>
  </si>
  <si>
    <t>3182927622</t>
  </si>
  <si>
    <t>3174607839</t>
  </si>
  <si>
    <t>3153319224</t>
  </si>
  <si>
    <t>3217039502</t>
  </si>
  <si>
    <t>3197012624</t>
  </si>
  <si>
    <t>3148456557</t>
  </si>
  <si>
    <t>3014880969</t>
  </si>
  <si>
    <t>3204391062</t>
  </si>
  <si>
    <t>3209289003</t>
  </si>
  <si>
    <t>3167200338</t>
  </si>
  <si>
    <t>3145629189</t>
  </si>
  <si>
    <t>3108699772</t>
  </si>
  <si>
    <t>3177144104</t>
  </si>
  <si>
    <t>3232918808</t>
  </si>
  <si>
    <t>3185514248</t>
  </si>
  <si>
    <t>3117110334</t>
  </si>
  <si>
    <t>3008893971</t>
  </si>
  <si>
    <t>3194592591</t>
  </si>
  <si>
    <t>3215261298</t>
  </si>
  <si>
    <t>3145391470</t>
  </si>
  <si>
    <t>3004158916</t>
  </si>
  <si>
    <t>3164969902</t>
  </si>
  <si>
    <t>3136221501</t>
  </si>
  <si>
    <t>3163229315</t>
  </si>
  <si>
    <t>3023519132</t>
  </si>
  <si>
    <t>3102328054</t>
  </si>
  <si>
    <t>3217938337</t>
  </si>
  <si>
    <t>3004752444</t>
  </si>
  <si>
    <t>3153860815</t>
  </si>
  <si>
    <t>3117247434</t>
  </si>
  <si>
    <t>3127670249</t>
  </si>
  <si>
    <t>3017886968</t>
  </si>
  <si>
    <t>3157242595</t>
  </si>
  <si>
    <t>3166289703</t>
  </si>
  <si>
    <t>3215241057</t>
  </si>
  <si>
    <t>3113438421</t>
  </si>
  <si>
    <t>3132032070</t>
  </si>
  <si>
    <t>3229360194</t>
  </si>
  <si>
    <t>3127190209</t>
  </si>
  <si>
    <t>3013170512</t>
  </si>
  <si>
    <t>3182744139</t>
  </si>
  <si>
    <t>3163390836</t>
  </si>
  <si>
    <t>3126055037</t>
  </si>
  <si>
    <t>3185274999</t>
  </si>
  <si>
    <t>3003638739</t>
  </si>
  <si>
    <t>3178500020</t>
  </si>
  <si>
    <t>3168445305</t>
  </si>
  <si>
    <t>3152796362</t>
  </si>
  <si>
    <t>3225819069</t>
  </si>
  <si>
    <t>3207909065</t>
  </si>
  <si>
    <t>3002397651</t>
  </si>
  <si>
    <t>3012254879</t>
  </si>
  <si>
    <t>6004662390</t>
  </si>
  <si>
    <t>3225371220</t>
  </si>
  <si>
    <t>3226622295</t>
  </si>
  <si>
    <t>3222237339</t>
  </si>
  <si>
    <t>3137894685</t>
  </si>
  <si>
    <t>3107333064</t>
  </si>
  <si>
    <t>3154237208</t>
  </si>
  <si>
    <t>3164551375</t>
  </si>
  <si>
    <t>3207654567</t>
  </si>
  <si>
    <t>3239805463</t>
  </si>
  <si>
    <t>3015171511</t>
  </si>
  <si>
    <t>3002566653</t>
  </si>
  <si>
    <t>3012400406</t>
  </si>
  <si>
    <t>3013759945</t>
  </si>
  <si>
    <t>3014780695</t>
  </si>
  <si>
    <t>3045952893</t>
  </si>
  <si>
    <t>3228838861</t>
  </si>
  <si>
    <t>3045505977</t>
  </si>
  <si>
    <t>3164603142</t>
  </si>
  <si>
    <t>3046627974</t>
  </si>
  <si>
    <t>3013189347</t>
  </si>
  <si>
    <t>3042100280</t>
  </si>
  <si>
    <t>3006617877</t>
  </si>
  <si>
    <t>3223822015</t>
  </si>
  <si>
    <t>3147227485</t>
  </si>
  <si>
    <t>3126802904</t>
  </si>
  <si>
    <t>3045505281</t>
  </si>
  <si>
    <t>3042166063</t>
  </si>
  <si>
    <t>3173899909</t>
  </si>
  <si>
    <t>3053682263</t>
  </si>
  <si>
    <t>3043741372</t>
  </si>
  <si>
    <t>3045203485</t>
  </si>
  <si>
    <t>3004290889</t>
  </si>
  <si>
    <t>3192127678</t>
  </si>
  <si>
    <t>3103334372</t>
  </si>
  <si>
    <t>3103339395</t>
  </si>
  <si>
    <t>3225807330</t>
  </si>
  <si>
    <t>3045238685</t>
  </si>
  <si>
    <t>3148091710</t>
  </si>
  <si>
    <t>3016677347</t>
  </si>
  <si>
    <t>3217620996</t>
  </si>
  <si>
    <t>3017469774</t>
  </si>
  <si>
    <t>3204887532</t>
  </si>
  <si>
    <t>3024512035</t>
  </si>
  <si>
    <t>3016027636</t>
  </si>
  <si>
    <t>3013403749</t>
  </si>
  <si>
    <t>3046432547</t>
  </si>
  <si>
    <t>3509876789</t>
  </si>
  <si>
    <t>3017895696</t>
  </si>
  <si>
    <t>3113811223</t>
  </si>
  <si>
    <t>3117092225</t>
  </si>
  <si>
    <t>3209103440</t>
  </si>
  <si>
    <t>3023556949</t>
  </si>
  <si>
    <t>3216618153</t>
  </si>
  <si>
    <t>3014432292</t>
  </si>
  <si>
    <t>3015617515</t>
  </si>
  <si>
    <t>3008446881</t>
  </si>
  <si>
    <t>3045831528</t>
  </si>
  <si>
    <t>3107171776</t>
  </si>
  <si>
    <t>3017672572</t>
  </si>
  <si>
    <t>3242494730</t>
  </si>
  <si>
    <t>3008199222</t>
  </si>
  <si>
    <t>3004437299</t>
  </si>
  <si>
    <t>3104130260</t>
  </si>
  <si>
    <t>3174054887</t>
  </si>
  <si>
    <t>3017048288</t>
  </si>
  <si>
    <t>3136685037</t>
  </si>
  <si>
    <t>3022974692</t>
  </si>
  <si>
    <t>3173768021</t>
  </si>
  <si>
    <t>3015426074</t>
  </si>
  <si>
    <t>3013198755</t>
  </si>
  <si>
    <t>3017578614</t>
  </si>
  <si>
    <t>3159287094</t>
  </si>
  <si>
    <t>3007460070</t>
  </si>
  <si>
    <t>3024048992</t>
  </si>
  <si>
    <t>3135291087</t>
  </si>
  <si>
    <t>3004172734</t>
  </si>
  <si>
    <t>3243187235</t>
  </si>
  <si>
    <t>302380045</t>
  </si>
  <si>
    <t>3017602723</t>
  </si>
  <si>
    <t>3022949361</t>
  </si>
  <si>
    <t>3138916194</t>
  </si>
  <si>
    <t>3213806054</t>
  </si>
  <si>
    <t>3022586284</t>
  </si>
  <si>
    <t>3005518511</t>
  </si>
  <si>
    <t>3228475028</t>
  </si>
  <si>
    <t>3137070635</t>
  </si>
  <si>
    <t>3004076741</t>
  </si>
  <si>
    <t>3123652364</t>
  </si>
  <si>
    <t>3022463014</t>
  </si>
  <si>
    <t>3222441002</t>
  </si>
  <si>
    <t>3232142947</t>
  </si>
  <si>
    <t>3134902383</t>
  </si>
  <si>
    <t>3214833949</t>
  </si>
  <si>
    <t>3138588711</t>
  </si>
  <si>
    <t>3163321445</t>
  </si>
  <si>
    <t>3242514656</t>
  </si>
  <si>
    <t>3219892163</t>
  </si>
  <si>
    <t>3013128581</t>
  </si>
  <si>
    <t>3015381473</t>
  </si>
  <si>
    <t>3053358379</t>
  </si>
  <si>
    <t>3208988703</t>
  </si>
  <si>
    <t>3043652261</t>
  </si>
  <si>
    <t>3207805508</t>
  </si>
  <si>
    <t>3157893452</t>
  </si>
  <si>
    <t>3132848442</t>
  </si>
  <si>
    <t>3046673396</t>
  </si>
  <si>
    <t>3017396804</t>
  </si>
  <si>
    <t>3102201040</t>
  </si>
  <si>
    <t>3175966122</t>
  </si>
  <si>
    <t>3232385981</t>
  </si>
  <si>
    <t>3107051752</t>
  </si>
  <si>
    <t>3015389199</t>
  </si>
  <si>
    <t>3194896621</t>
  </si>
  <si>
    <t>3134180080</t>
  </si>
  <si>
    <t>3232215439</t>
  </si>
  <si>
    <t>3173799186</t>
  </si>
  <si>
    <t>3007894765</t>
  </si>
  <si>
    <t>3003324053</t>
  </si>
  <si>
    <t>3003743686</t>
  </si>
  <si>
    <t>3218421288</t>
  </si>
  <si>
    <t>3215622592</t>
  </si>
  <si>
    <t>3144323006</t>
  </si>
  <si>
    <t>3206930174</t>
  </si>
  <si>
    <t>3007517163</t>
  </si>
  <si>
    <t>3042413877</t>
  </si>
  <si>
    <t>3024650186</t>
  </si>
  <si>
    <t>3044437718</t>
  </si>
  <si>
    <t>3188080173</t>
  </si>
  <si>
    <t>3153566943</t>
  </si>
  <si>
    <t>3022303038</t>
  </si>
  <si>
    <t>3022844593</t>
  </si>
  <si>
    <t>3043485976</t>
  </si>
  <si>
    <t>3005084477</t>
  </si>
  <si>
    <t>3123547733</t>
  </si>
  <si>
    <t>3013204173</t>
  </si>
  <si>
    <t>3022521264</t>
  </si>
  <si>
    <t>3054413364</t>
  </si>
  <si>
    <t>3113164841</t>
  </si>
  <si>
    <t>3136115271</t>
  </si>
  <si>
    <t>3114170168</t>
  </si>
  <si>
    <t>3114633753</t>
  </si>
  <si>
    <t>3227049192</t>
  </si>
  <si>
    <t>3234216183</t>
  </si>
  <si>
    <t>3043641880</t>
  </si>
  <si>
    <t>3017741415</t>
  </si>
  <si>
    <t>3007180405</t>
  </si>
  <si>
    <t>3233751725</t>
  </si>
  <si>
    <t>3012390815</t>
  </si>
  <si>
    <t>3217369825</t>
  </si>
  <si>
    <t>3017399442</t>
  </si>
  <si>
    <t>3227343566</t>
  </si>
  <si>
    <t>3045794980</t>
  </si>
  <si>
    <t>3003163292</t>
  </si>
  <si>
    <t>3045480059</t>
  </si>
  <si>
    <t>3183479208</t>
  </si>
  <si>
    <t>3053110855</t>
  </si>
  <si>
    <t>3046802358</t>
  </si>
  <si>
    <t>3166290979</t>
  </si>
  <si>
    <t>3224006334</t>
  </si>
  <si>
    <t>3222211511</t>
  </si>
  <si>
    <t>3014810717</t>
  </si>
  <si>
    <t>3022940524</t>
  </si>
  <si>
    <t>3008164963</t>
  </si>
  <si>
    <t>3004470722</t>
  </si>
  <si>
    <t>3014488201</t>
  </si>
  <si>
    <t>3235323994</t>
  </si>
  <si>
    <t>3045550273</t>
  </si>
  <si>
    <t>3164110111</t>
  </si>
  <si>
    <t>3046763112</t>
  </si>
  <si>
    <t>3196080913</t>
  </si>
  <si>
    <t>3046271945</t>
  </si>
  <si>
    <t>3008311462</t>
  </si>
  <si>
    <t>3116724295</t>
  </si>
  <si>
    <t>3127219641</t>
  </si>
  <si>
    <t>3053726923</t>
  </si>
  <si>
    <t>3022585267</t>
  </si>
  <si>
    <t>3012559684</t>
  </si>
  <si>
    <t>3046837394</t>
  </si>
  <si>
    <t>3046843159</t>
  </si>
  <si>
    <t>3127646940</t>
  </si>
  <si>
    <t>3007320489</t>
  </si>
  <si>
    <t>3218423813</t>
  </si>
  <si>
    <t>3013089243</t>
  </si>
  <si>
    <t>3102130128</t>
  </si>
  <si>
    <t>3183024275</t>
  </si>
  <si>
    <t>3006526544</t>
  </si>
  <si>
    <t>3223389982</t>
  </si>
  <si>
    <t>3012609117</t>
  </si>
  <si>
    <t>3102608684</t>
  </si>
  <si>
    <t>3118046578</t>
  </si>
  <si>
    <t>3214958753</t>
  </si>
  <si>
    <t>3045487244</t>
  </si>
  <si>
    <t>3134323517</t>
  </si>
  <si>
    <t>3122172497</t>
  </si>
  <si>
    <t>3186345174</t>
  </si>
  <si>
    <t>3222349462</t>
  </si>
  <si>
    <t>3054109123</t>
  </si>
  <si>
    <t>3202802508</t>
  </si>
  <si>
    <t>3116653956</t>
  </si>
  <si>
    <t>3013883902</t>
  </si>
  <si>
    <t>3186771299</t>
  </si>
  <si>
    <t>3185909453</t>
  </si>
  <si>
    <t>3118855949</t>
  </si>
  <si>
    <t>3213808506</t>
  </si>
  <si>
    <t>3183195963</t>
  </si>
  <si>
    <t>3113906424</t>
  </si>
  <si>
    <t>3136488834</t>
  </si>
  <si>
    <t>3027098942</t>
  </si>
  <si>
    <t>3002056009</t>
  </si>
  <si>
    <t>3105794542</t>
  </si>
  <si>
    <t>3214397822</t>
  </si>
  <si>
    <t>3114975492</t>
  </si>
  <si>
    <t>3177458628</t>
  </si>
  <si>
    <t>3022292653</t>
  </si>
  <si>
    <t>3202784219</t>
  </si>
  <si>
    <t>3012337162</t>
  </si>
  <si>
    <t>3138438373</t>
  </si>
  <si>
    <t>3107838943</t>
  </si>
  <si>
    <t>3046640172</t>
  </si>
  <si>
    <t>3215786458</t>
  </si>
  <si>
    <t>3184363997</t>
  </si>
  <si>
    <t>3122085819</t>
  </si>
  <si>
    <t>3148285850</t>
  </si>
  <si>
    <t>3217411310</t>
  </si>
  <si>
    <t>3123919736</t>
  </si>
  <si>
    <t>3134574622</t>
  </si>
  <si>
    <t>3134383231</t>
  </si>
  <si>
    <t>3058523550</t>
  </si>
  <si>
    <t>3174979609</t>
  </si>
  <si>
    <t>3217691036</t>
  </si>
  <si>
    <t>3174575204</t>
  </si>
  <si>
    <t>3153818578</t>
  </si>
  <si>
    <t>3052336678</t>
  </si>
  <si>
    <t>3223125289</t>
  </si>
  <si>
    <t>3186987976</t>
  </si>
  <si>
    <t>3174560191</t>
  </si>
  <si>
    <t>3203771794</t>
  </si>
  <si>
    <t>3147705891</t>
  </si>
  <si>
    <t>3157149644</t>
  </si>
  <si>
    <t>3193917966</t>
  </si>
  <si>
    <t>3148407517</t>
  </si>
  <si>
    <t>3165871701</t>
  </si>
  <si>
    <t>3185008759</t>
  </si>
  <si>
    <t>3163746575</t>
  </si>
  <si>
    <t>3004304765</t>
  </si>
  <si>
    <t>3154376654</t>
  </si>
  <si>
    <t>3172689302</t>
  </si>
  <si>
    <t>3108681098</t>
  </si>
  <si>
    <t>3117232505</t>
  </si>
  <si>
    <t>3505982240</t>
  </si>
  <si>
    <t>3213423831</t>
  </si>
  <si>
    <t>3228803383</t>
  </si>
  <si>
    <t>3177743268</t>
  </si>
  <si>
    <t>3158370030</t>
  </si>
  <si>
    <t>3124756093</t>
  </si>
  <si>
    <t>3133415633</t>
  </si>
  <si>
    <t>3183809252</t>
  </si>
  <si>
    <t>3107529325</t>
  </si>
  <si>
    <t>3216608971</t>
  </si>
  <si>
    <t>3212810006</t>
  </si>
  <si>
    <t>3224135345</t>
  </si>
  <si>
    <t>3132842668</t>
  </si>
  <si>
    <t>3164272767</t>
  </si>
  <si>
    <t>3152470240</t>
  </si>
  <si>
    <t>3132166799</t>
  </si>
  <si>
    <t>3102899916</t>
  </si>
  <si>
    <t>3203200263</t>
  </si>
  <si>
    <t>3015902487</t>
  </si>
  <si>
    <t>3203565834</t>
  </si>
  <si>
    <t>3102668501</t>
  </si>
  <si>
    <t>3107702118</t>
  </si>
  <si>
    <t>3125415756</t>
  </si>
  <si>
    <t>3142818095</t>
  </si>
  <si>
    <t>3122402351</t>
  </si>
  <si>
    <t>3137502495</t>
  </si>
  <si>
    <t>3004610388</t>
  </si>
  <si>
    <t>3229598528</t>
  </si>
  <si>
    <t>3166231721</t>
  </si>
  <si>
    <t>3222599474</t>
  </si>
  <si>
    <t>3118580209</t>
  </si>
  <si>
    <t>3226276855</t>
  </si>
  <si>
    <t>3118840448</t>
  </si>
  <si>
    <t>3147014069</t>
  </si>
  <si>
    <t>3143609698</t>
  </si>
  <si>
    <t>3172907663</t>
  </si>
  <si>
    <t>3214037972</t>
  </si>
  <si>
    <t>3128596158</t>
  </si>
  <si>
    <t>3148388993</t>
  </si>
  <si>
    <t>3223017849</t>
  </si>
  <si>
    <t>3178782952</t>
  </si>
  <si>
    <t>3186923978</t>
  </si>
  <si>
    <t>3006005099</t>
  </si>
  <si>
    <t>3017319586</t>
  </si>
  <si>
    <t>3143200649</t>
  </si>
  <si>
    <t>3007814710</t>
  </si>
  <si>
    <t>3222400190</t>
  </si>
  <si>
    <t>3132963714</t>
  </si>
  <si>
    <t>3188783284</t>
  </si>
  <si>
    <t>3123524775</t>
  </si>
  <si>
    <t>3108590160</t>
  </si>
  <si>
    <t>3125749345</t>
  </si>
  <si>
    <t>3024120808</t>
  </si>
  <si>
    <t>3008491440</t>
  </si>
  <si>
    <t>3162489319</t>
  </si>
  <si>
    <t>3006326755</t>
  </si>
  <si>
    <t>3163276297</t>
  </si>
  <si>
    <t>3214421708</t>
  </si>
  <si>
    <t>3022104289</t>
  </si>
  <si>
    <t>3224266170</t>
  </si>
  <si>
    <t>3016845155</t>
  </si>
  <si>
    <t>3228218907</t>
  </si>
  <si>
    <t>3023007736</t>
  </si>
  <si>
    <t>3153840317</t>
  </si>
  <si>
    <t>3147244491</t>
  </si>
  <si>
    <t>3502767596</t>
  </si>
  <si>
    <t>3147277414</t>
  </si>
  <si>
    <t>3173579448</t>
  </si>
  <si>
    <t>3145832916</t>
  </si>
  <si>
    <t>3163307481</t>
  </si>
  <si>
    <t>3016081480</t>
  </si>
  <si>
    <t>3214923312</t>
  </si>
  <si>
    <t>3209815742</t>
  </si>
  <si>
    <t>3125027229</t>
  </si>
  <si>
    <t>3186105434</t>
  </si>
  <si>
    <t>3016438454</t>
  </si>
  <si>
    <t>3132473415</t>
  </si>
  <si>
    <t>3105132782</t>
  </si>
  <si>
    <t>3182649375</t>
  </si>
  <si>
    <t>3115302847</t>
  </si>
  <si>
    <t>3152078686</t>
  </si>
  <si>
    <t>3102163890</t>
  </si>
  <si>
    <t>3013471417</t>
  </si>
  <si>
    <t>3505214467</t>
  </si>
  <si>
    <t>3226123057</t>
  </si>
  <si>
    <t>3214709755</t>
  </si>
  <si>
    <t>3157889561</t>
  </si>
  <si>
    <t>3154532346</t>
  </si>
  <si>
    <t>3004312431</t>
  </si>
  <si>
    <t>3122751449</t>
  </si>
  <si>
    <t>3213149099</t>
  </si>
  <si>
    <t>3219276162</t>
  </si>
  <si>
    <t>3104344900</t>
  </si>
  <si>
    <t>3213363563</t>
  </si>
  <si>
    <t>3118988007</t>
  </si>
  <si>
    <t>3174513694</t>
  </si>
  <si>
    <t>3042496527</t>
  </si>
  <si>
    <t>3117427348</t>
  </si>
  <si>
    <t>3112833693</t>
  </si>
  <si>
    <t>3195372475</t>
  </si>
  <si>
    <t>3123216628</t>
  </si>
  <si>
    <t>3004004277</t>
  </si>
  <si>
    <t>3108401649</t>
  </si>
  <si>
    <t>3195491876</t>
  </si>
  <si>
    <t>3013329984</t>
  </si>
  <si>
    <t>3006701078</t>
  </si>
  <si>
    <t>3005203296</t>
  </si>
  <si>
    <t>3184771186</t>
  </si>
  <si>
    <t>3204096532</t>
  </si>
  <si>
    <t>3054788322</t>
  </si>
  <si>
    <t>3128231185</t>
  </si>
  <si>
    <t>3003331364</t>
  </si>
  <si>
    <t>3116672532</t>
  </si>
  <si>
    <t>3006212972</t>
  </si>
  <si>
    <t>3123971548</t>
  </si>
  <si>
    <t>3106096726</t>
  </si>
  <si>
    <t>3022150402</t>
  </si>
  <si>
    <t>3193750939</t>
  </si>
  <si>
    <t>3187379437</t>
  </si>
  <si>
    <t>3205774198</t>
  </si>
  <si>
    <t>3127799154</t>
  </si>
  <si>
    <t>3022972288</t>
  </si>
  <si>
    <t>3225440134</t>
  </si>
  <si>
    <t>3142359734</t>
  </si>
  <si>
    <t>3138939333</t>
  </si>
  <si>
    <t>3172781399</t>
  </si>
  <si>
    <t>3219823498</t>
  </si>
  <si>
    <t>3219489941</t>
  </si>
  <si>
    <t>3134811329</t>
  </si>
  <si>
    <t>3214400589</t>
  </si>
  <si>
    <t>3117754330</t>
  </si>
  <si>
    <t>3112048841</t>
  </si>
  <si>
    <t>310335663</t>
  </si>
  <si>
    <t>3115829022</t>
  </si>
  <si>
    <t>3144043990</t>
  </si>
  <si>
    <t>3177186017</t>
  </si>
  <si>
    <t>3158934591</t>
  </si>
  <si>
    <t>3153435690</t>
  </si>
  <si>
    <t>3208594492</t>
  </si>
  <si>
    <t>3203459971</t>
  </si>
  <si>
    <t>3104012743</t>
  </si>
  <si>
    <t>3123952306</t>
  </si>
  <si>
    <t>3245179432</t>
  </si>
  <si>
    <t>3192354150</t>
  </si>
  <si>
    <t>3137501968</t>
  </si>
  <si>
    <t>3219995508</t>
  </si>
  <si>
    <t>3137486476</t>
  </si>
  <si>
    <t>3187146555</t>
  </si>
  <si>
    <t>3008382369</t>
  </si>
  <si>
    <t>3128525847</t>
  </si>
  <si>
    <t>3233622749</t>
  </si>
  <si>
    <t>3197417163</t>
  </si>
  <si>
    <t>3127979967</t>
  </si>
  <si>
    <t>3002497359</t>
  </si>
  <si>
    <t>3102470924</t>
  </si>
  <si>
    <t>3015913174</t>
  </si>
  <si>
    <t>3183980843</t>
  </si>
  <si>
    <t>3222918061</t>
  </si>
  <si>
    <t>3208623318</t>
  </si>
  <si>
    <t>3233201220</t>
  </si>
  <si>
    <t>3115867700</t>
  </si>
  <si>
    <t>3152481678</t>
  </si>
  <si>
    <t>3006000613</t>
  </si>
  <si>
    <t>313803829</t>
  </si>
  <si>
    <t>3143399647</t>
  </si>
  <si>
    <t>3142463602</t>
  </si>
  <si>
    <t>3228484026</t>
  </si>
  <si>
    <t>3108746114</t>
  </si>
  <si>
    <t>3157165072</t>
  </si>
  <si>
    <t>3224159832</t>
  </si>
  <si>
    <t>3022936573</t>
  </si>
  <si>
    <t>3203981918</t>
  </si>
  <si>
    <t>3195010070</t>
  </si>
  <si>
    <t>3187824468</t>
  </si>
  <si>
    <t>3054100134</t>
  </si>
  <si>
    <t>3132178807</t>
  </si>
  <si>
    <t>3054243614</t>
  </si>
  <si>
    <t>3012588372</t>
  </si>
  <si>
    <t>3124384722</t>
  </si>
  <si>
    <t>3131764370</t>
  </si>
  <si>
    <t>3157699318</t>
  </si>
  <si>
    <t>3203362044</t>
  </si>
  <si>
    <t>3224059575</t>
  </si>
  <si>
    <t>3136177824</t>
  </si>
  <si>
    <t>3106745763</t>
  </si>
  <si>
    <t>3212863008</t>
  </si>
  <si>
    <t>3105343034</t>
  </si>
  <si>
    <t>3193522801</t>
  </si>
  <si>
    <t>3156710509</t>
  </si>
  <si>
    <t>3013392247</t>
  </si>
  <si>
    <t>3113330122</t>
  </si>
  <si>
    <t>3153088710</t>
  </si>
  <si>
    <t>3192504997</t>
  </si>
  <si>
    <t>3152888880</t>
  </si>
  <si>
    <t>3104757979</t>
  </si>
  <si>
    <t>3138153150</t>
  </si>
  <si>
    <t>3138807981</t>
  </si>
  <si>
    <t>3136112323</t>
  </si>
  <si>
    <t>3015147988</t>
  </si>
  <si>
    <t>3143534881</t>
  </si>
  <si>
    <t>3117763356</t>
  </si>
  <si>
    <t>3502963171</t>
  </si>
  <si>
    <t>3143124976</t>
  </si>
  <si>
    <t>3204171307</t>
  </si>
  <si>
    <t>3013678911</t>
  </si>
  <si>
    <t>3102746632</t>
  </si>
  <si>
    <t>3184913402</t>
  </si>
  <si>
    <t>3014161790</t>
  </si>
  <si>
    <t>3005354696</t>
  </si>
  <si>
    <t>3202448281</t>
  </si>
  <si>
    <t>3025654485</t>
  </si>
  <si>
    <t>3178206066</t>
  </si>
  <si>
    <t>3164494943</t>
  </si>
  <si>
    <t>3184397609</t>
  </si>
  <si>
    <t>3136161993</t>
  </si>
  <si>
    <t>3208987811</t>
  </si>
  <si>
    <t>3117357518</t>
  </si>
  <si>
    <t>3137617642</t>
  </si>
  <si>
    <t>3007486796</t>
  </si>
  <si>
    <t>3122208757</t>
  </si>
  <si>
    <t>3206464778</t>
  </si>
  <si>
    <t>3146219508</t>
  </si>
  <si>
    <t>3117249928</t>
  </si>
  <si>
    <t>3127674493</t>
  </si>
  <si>
    <t>3245648124</t>
  </si>
  <si>
    <t>3044913144</t>
  </si>
  <si>
    <t>3046074040</t>
  </si>
  <si>
    <t>3014072712</t>
  </si>
  <si>
    <t>3126858665</t>
  </si>
  <si>
    <t>3117475800</t>
  </si>
  <si>
    <t>3126964419</t>
  </si>
  <si>
    <t>3105310628</t>
  </si>
  <si>
    <t>3125004445</t>
  </si>
  <si>
    <t>3229461405</t>
  </si>
  <si>
    <t>3006940035</t>
  </si>
  <si>
    <t>3004947755</t>
  </si>
  <si>
    <t>3187671998</t>
  </si>
  <si>
    <t>3126779412</t>
  </si>
  <si>
    <t>3203339489</t>
  </si>
  <si>
    <t>3136653525</t>
  </si>
  <si>
    <t>3127917426</t>
  </si>
  <si>
    <t>3113662966</t>
  </si>
  <si>
    <t>3154299439</t>
  </si>
  <si>
    <t>3187604595</t>
  </si>
  <si>
    <t>3137713142</t>
  </si>
  <si>
    <t>3023806655</t>
  </si>
  <si>
    <t>3106293817</t>
  </si>
  <si>
    <t>3114407881</t>
  </si>
  <si>
    <t>3106264662</t>
  </si>
  <si>
    <t>3106693016</t>
  </si>
  <si>
    <t>3105663873</t>
  </si>
  <si>
    <t>3153160182</t>
  </si>
  <si>
    <t>3154991741</t>
  </si>
  <si>
    <t>3215013306</t>
  </si>
  <si>
    <t>3205465898</t>
  </si>
  <si>
    <t>3145507709</t>
  </si>
  <si>
    <t>3234452723</t>
  </si>
  <si>
    <t>3118438694</t>
  </si>
  <si>
    <t>3224848001</t>
  </si>
  <si>
    <t>3145676320</t>
  </si>
  <si>
    <t>3044378282</t>
  </si>
  <si>
    <t>3186969204</t>
  </si>
  <si>
    <t>3108630729</t>
  </si>
  <si>
    <t>3102724940</t>
  </si>
  <si>
    <t>3112563159</t>
  </si>
  <si>
    <t>3007580926</t>
  </si>
  <si>
    <t>3053102557</t>
  </si>
  <si>
    <t>3012344554</t>
  </si>
  <si>
    <t>3058261313</t>
  </si>
  <si>
    <t>3124448283</t>
  </si>
  <si>
    <t>3107754037</t>
  </si>
  <si>
    <t>3187411178</t>
  </si>
  <si>
    <t>3105125904</t>
  </si>
  <si>
    <t>3215650659</t>
  </si>
  <si>
    <t>3203623723</t>
  </si>
  <si>
    <t>3245543453</t>
  </si>
  <si>
    <t>3229090759</t>
  </si>
  <si>
    <t>3202850712</t>
  </si>
  <si>
    <t>3103391854</t>
  </si>
  <si>
    <t>3233765856</t>
  </si>
  <si>
    <t>3106428024</t>
  </si>
  <si>
    <t>3184875569</t>
  </si>
  <si>
    <t>3132311688</t>
  </si>
  <si>
    <t>3135309403</t>
  </si>
  <si>
    <t>3124721825</t>
  </si>
  <si>
    <t>3212061779</t>
  </si>
  <si>
    <t>3102822140</t>
  </si>
  <si>
    <t>3507549786</t>
  </si>
  <si>
    <t>3138571086</t>
  </si>
  <si>
    <t>3214287614</t>
  </si>
  <si>
    <t>3219077657</t>
  </si>
  <si>
    <t>3209051465</t>
  </si>
  <si>
    <t>3208403025</t>
  </si>
  <si>
    <t>3212162489</t>
  </si>
  <si>
    <t>3017910140</t>
  </si>
  <si>
    <t>3126760122</t>
  </si>
  <si>
    <t>3183888682</t>
  </si>
  <si>
    <t>3123176742</t>
  </si>
  <si>
    <t>3005738421</t>
  </si>
  <si>
    <t>3108318109</t>
  </si>
  <si>
    <t>3206206341</t>
  </si>
  <si>
    <t>311437730</t>
  </si>
  <si>
    <t>3102344511</t>
  </si>
  <si>
    <t>3174859209</t>
  </si>
  <si>
    <t>3204438222</t>
  </si>
  <si>
    <t>3016158579</t>
  </si>
  <si>
    <t>3103374544</t>
  </si>
  <si>
    <t>3226604803</t>
  </si>
  <si>
    <t>3118120543</t>
  </si>
  <si>
    <t>3234746356</t>
  </si>
  <si>
    <t>3002949710</t>
  </si>
  <si>
    <t>3013310008</t>
  </si>
  <si>
    <t>3106726727</t>
  </si>
  <si>
    <t>3235531606</t>
  </si>
  <si>
    <t>3196391636</t>
  </si>
  <si>
    <t>3015100880</t>
  </si>
  <si>
    <t>3208380629</t>
  </si>
  <si>
    <t>3163603515</t>
  </si>
  <si>
    <t>3187586063</t>
  </si>
  <si>
    <t>3147936697</t>
  </si>
  <si>
    <t>3138770355</t>
  </si>
  <si>
    <t>3123965955</t>
  </si>
  <si>
    <t>3217042791</t>
  </si>
  <si>
    <t>3222106830</t>
  </si>
  <si>
    <t>3209660836</t>
  </si>
  <si>
    <t>3118822383</t>
  </si>
  <si>
    <t>3135556210</t>
  </si>
  <si>
    <t>3124263891</t>
  </si>
  <si>
    <t>3158337685</t>
  </si>
  <si>
    <t>3227651193</t>
  </si>
  <si>
    <t>3177116041</t>
  </si>
  <si>
    <t>3115272328</t>
  </si>
  <si>
    <t>3204114172</t>
  </si>
  <si>
    <t>3214426728</t>
  </si>
  <si>
    <t>3115235882</t>
  </si>
  <si>
    <t>3212060705</t>
  </si>
  <si>
    <t>3053121068</t>
  </si>
  <si>
    <t>3187858531</t>
  </si>
  <si>
    <t>3136736009</t>
  </si>
  <si>
    <t>3214037247</t>
  </si>
  <si>
    <t>3233273684</t>
  </si>
  <si>
    <t>3135439226</t>
  </si>
  <si>
    <t>3013709383</t>
  </si>
  <si>
    <t>3212313523</t>
  </si>
  <si>
    <t>3208551623</t>
  </si>
  <si>
    <t>3152019944</t>
  </si>
  <si>
    <t>3107728742</t>
  </si>
  <si>
    <t>3134918637</t>
  </si>
  <si>
    <t>3117178547</t>
  </si>
  <si>
    <t>3222868902</t>
  </si>
  <si>
    <t>3219017754</t>
  </si>
  <si>
    <t>3107563835</t>
  </si>
  <si>
    <t>3116147223</t>
  </si>
  <si>
    <t>3146380892</t>
  </si>
  <si>
    <t>3128767853</t>
  </si>
  <si>
    <t>3116699272</t>
  </si>
  <si>
    <t>3147379289</t>
  </si>
  <si>
    <t>3219206850</t>
  </si>
  <si>
    <t>3134380551</t>
  </si>
  <si>
    <t>3217980627</t>
  </si>
  <si>
    <t>3125966284</t>
  </si>
  <si>
    <t>3212426664</t>
  </si>
  <si>
    <t>3203830393</t>
  </si>
  <si>
    <t>3157200819</t>
  </si>
  <si>
    <t>3165123410</t>
  </si>
  <si>
    <t>3224953008</t>
  </si>
  <si>
    <t>3118745763</t>
  </si>
  <si>
    <t>3227258928</t>
  </si>
  <si>
    <t>3215213566</t>
  </si>
  <si>
    <t>3213013640</t>
  </si>
  <si>
    <t>3232109085</t>
  </si>
  <si>
    <t>3186497996</t>
  </si>
  <si>
    <t>3143144768</t>
  </si>
  <si>
    <t>3146639263</t>
  </si>
  <si>
    <t>3112503819</t>
  </si>
  <si>
    <t>3015796391</t>
  </si>
  <si>
    <t>3208370773</t>
  </si>
  <si>
    <t>3232808342</t>
  </si>
  <si>
    <t>3166670845</t>
  </si>
  <si>
    <t>3157567827</t>
  </si>
  <si>
    <t>3204807091</t>
  </si>
  <si>
    <t>3213030711</t>
  </si>
  <si>
    <t>3234420101</t>
  </si>
  <si>
    <t>3208427659</t>
  </si>
  <si>
    <t>3208711990</t>
  </si>
  <si>
    <t>3113885466</t>
  </si>
  <si>
    <t>3134189796</t>
  </si>
  <si>
    <t>3134871196</t>
  </si>
  <si>
    <t>3223792417</t>
  </si>
  <si>
    <t>3204051711</t>
  </si>
  <si>
    <t>3209823566</t>
  </si>
  <si>
    <t>3106749672</t>
  </si>
  <si>
    <t>3106160040</t>
  </si>
  <si>
    <t>3017419696</t>
  </si>
  <si>
    <t>3204952103</t>
  </si>
  <si>
    <t>3227531034</t>
  </si>
  <si>
    <t>3137099385</t>
  </si>
  <si>
    <t>3107998196</t>
  </si>
  <si>
    <t>3136799879</t>
  </si>
  <si>
    <t>3222528470</t>
  </si>
  <si>
    <t>3182185801</t>
  </si>
  <si>
    <t>3014198333</t>
  </si>
  <si>
    <t>3102361372</t>
  </si>
  <si>
    <t>3227077989</t>
  </si>
  <si>
    <t>3186537901</t>
  </si>
  <si>
    <t>3195326212</t>
  </si>
  <si>
    <t>3023471636</t>
  </si>
  <si>
    <t>3202703527</t>
  </si>
  <si>
    <t>3006595426</t>
  </si>
  <si>
    <t>3212925521</t>
  </si>
  <si>
    <t>3108367324</t>
  </si>
  <si>
    <t>3143124179</t>
  </si>
  <si>
    <t>3106949159</t>
  </si>
  <si>
    <t>3112010786</t>
  </si>
  <si>
    <t>3202871103</t>
  </si>
  <si>
    <t>3142381607</t>
  </si>
  <si>
    <t>3207520025</t>
  </si>
  <si>
    <t>3233609672</t>
  </si>
  <si>
    <t>3153961662</t>
  </si>
  <si>
    <t>3228935037</t>
  </si>
  <si>
    <t>3202846245</t>
  </si>
  <si>
    <t>3103589028</t>
  </si>
  <si>
    <t>3226781026</t>
  </si>
  <si>
    <t>3172487779</t>
  </si>
  <si>
    <t>3014093710</t>
  </si>
  <si>
    <t>3102515173</t>
  </si>
  <si>
    <t>3207239277</t>
  </si>
  <si>
    <t>3138832298</t>
  </si>
  <si>
    <t>3112336121</t>
  </si>
  <si>
    <t>3144605204</t>
  </si>
  <si>
    <t>3115933894</t>
  </si>
  <si>
    <t>3017690347</t>
  </si>
  <si>
    <t>3229191510</t>
  </si>
  <si>
    <t>3222445886</t>
  </si>
  <si>
    <t>3209123962</t>
  </si>
  <si>
    <t>3123702888</t>
  </si>
  <si>
    <t>3205223332</t>
  </si>
  <si>
    <t>3008595328</t>
  </si>
  <si>
    <t>3106895233</t>
  </si>
  <si>
    <t>3042911226</t>
  </si>
  <si>
    <t>3138982975</t>
  </si>
  <si>
    <t>3114617948</t>
  </si>
  <si>
    <t>3194939323</t>
  </si>
  <si>
    <t>3173172116</t>
  </si>
  <si>
    <t>3209559041</t>
  </si>
  <si>
    <t>3204055612</t>
  </si>
  <si>
    <t>3166892121</t>
  </si>
  <si>
    <t>3212541985</t>
  </si>
  <si>
    <t>3143004697</t>
  </si>
  <si>
    <t>3213825180</t>
  </si>
  <si>
    <t>3224178796</t>
  </si>
  <si>
    <t>3102571357</t>
  </si>
  <si>
    <t>3008995619</t>
  </si>
  <si>
    <t>3154180730</t>
  </si>
  <si>
    <t>3212886766</t>
  </si>
  <si>
    <t>3228800662</t>
  </si>
  <si>
    <t>3229175438</t>
  </si>
  <si>
    <t>3007362707</t>
  </si>
  <si>
    <t>3143724700</t>
  </si>
  <si>
    <t>3232819491</t>
  </si>
  <si>
    <t>3013969475</t>
  </si>
  <si>
    <t>3224725970</t>
  </si>
  <si>
    <t>3503699911</t>
  </si>
  <si>
    <t>3046158433</t>
  </si>
  <si>
    <t>3137388094</t>
  </si>
  <si>
    <t>3196195944</t>
  </si>
  <si>
    <t>3116884379</t>
  </si>
  <si>
    <t>3216663291</t>
  </si>
  <si>
    <t>3104677621</t>
  </si>
  <si>
    <t>3042865739</t>
  </si>
  <si>
    <t>3132318240</t>
  </si>
  <si>
    <t>3003073728</t>
  </si>
  <si>
    <t>3053713815</t>
  </si>
  <si>
    <t>3117928511</t>
  </si>
  <si>
    <t>3187034603</t>
  </si>
  <si>
    <t>3004167053</t>
  </si>
  <si>
    <t>3143749351</t>
  </si>
  <si>
    <t>3124291980</t>
  </si>
  <si>
    <t>3227872747</t>
  </si>
  <si>
    <t>3133395991</t>
  </si>
  <si>
    <t>3174152337</t>
  </si>
  <si>
    <t>3013484871</t>
  </si>
  <si>
    <t>3103107552</t>
  </si>
  <si>
    <t>3023398663</t>
  </si>
  <si>
    <t>3219887551</t>
  </si>
  <si>
    <t>3135091522</t>
  </si>
  <si>
    <t>3232220958</t>
  </si>
  <si>
    <t>3005635790</t>
  </si>
  <si>
    <t>3195743039</t>
  </si>
  <si>
    <t>3212869224</t>
  </si>
  <si>
    <t>3225972383</t>
  </si>
  <si>
    <t>3202221476</t>
  </si>
  <si>
    <t>3158082356</t>
  </si>
  <si>
    <t>3143455682</t>
  </si>
  <si>
    <t>3128166264</t>
  </si>
  <si>
    <t>3115693699</t>
  </si>
  <si>
    <t>3003614677</t>
  </si>
  <si>
    <t>3127745976</t>
  </si>
  <si>
    <t>3133278185</t>
  </si>
  <si>
    <t>3115302113</t>
  </si>
  <si>
    <t>3108543265</t>
  </si>
  <si>
    <t>3228385715</t>
  </si>
  <si>
    <t>3232730239</t>
  </si>
  <si>
    <t>3015007381</t>
  </si>
  <si>
    <t>3006627376</t>
  </si>
  <si>
    <t>3107820429</t>
  </si>
  <si>
    <t>3118400357</t>
  </si>
  <si>
    <t>3123605022</t>
  </si>
  <si>
    <t>3008853819</t>
  </si>
  <si>
    <t>3013785898</t>
  </si>
  <si>
    <t>3163086272</t>
  </si>
  <si>
    <t>3185516079</t>
  </si>
  <si>
    <t>3117621219</t>
  </si>
  <si>
    <t>3217208384</t>
  </si>
  <si>
    <t>3142521330</t>
  </si>
  <si>
    <t>3023454268</t>
  </si>
  <si>
    <t>3205934515</t>
  </si>
  <si>
    <t>3023322994</t>
  </si>
  <si>
    <t>3108169537</t>
  </si>
  <si>
    <t>3202518876</t>
  </si>
  <si>
    <t>3013070225</t>
  </si>
  <si>
    <t>3233557687</t>
  </si>
  <si>
    <t>3217684657</t>
  </si>
  <si>
    <t>3156165623</t>
  </si>
  <si>
    <t>3192068163</t>
  </si>
  <si>
    <t>3115041254</t>
  </si>
  <si>
    <t>3022019651</t>
  </si>
  <si>
    <t>3214058595</t>
  </si>
  <si>
    <t>3222153180</t>
  </si>
  <si>
    <t>3143972754</t>
  </si>
  <si>
    <t>3197885832</t>
  </si>
  <si>
    <t>8565046</t>
  </si>
  <si>
    <t>3229258622</t>
  </si>
  <si>
    <t>3013438665</t>
  </si>
  <si>
    <t>3192406370</t>
  </si>
  <si>
    <t>3172183475</t>
  </si>
  <si>
    <t>3188590584</t>
  </si>
  <si>
    <t>3123336948</t>
  </si>
  <si>
    <t>3054774422</t>
  </si>
  <si>
    <t>3116364824</t>
  </si>
  <si>
    <t>3117853602</t>
  </si>
  <si>
    <t>3209474824</t>
  </si>
  <si>
    <t>3202047862</t>
  </si>
  <si>
    <t>3133710117</t>
  </si>
  <si>
    <t>3123259243</t>
  </si>
  <si>
    <t>3217105938</t>
  </si>
  <si>
    <t>3105066514</t>
  </si>
  <si>
    <t>3219911402</t>
  </si>
  <si>
    <t>3205896484</t>
  </si>
  <si>
    <t>3005263020</t>
  </si>
  <si>
    <t>3206036264</t>
  </si>
  <si>
    <t>3003073814</t>
  </si>
  <si>
    <t>3156958928</t>
  </si>
  <si>
    <t>3184057007</t>
  </si>
  <si>
    <t>3135785166</t>
  </si>
  <si>
    <t>3013752054</t>
  </si>
  <si>
    <t>3208474680</t>
  </si>
  <si>
    <t>3148783819</t>
  </si>
  <si>
    <t>3104870298</t>
  </si>
  <si>
    <t>3133259921</t>
  </si>
  <si>
    <t>3145390213</t>
  </si>
  <si>
    <t>3123645540</t>
  </si>
  <si>
    <t>3194371209</t>
  </si>
  <si>
    <t>3194466476</t>
  </si>
  <si>
    <t>3195247756</t>
  </si>
  <si>
    <t>3196143223</t>
  </si>
  <si>
    <t>3226710583</t>
  </si>
  <si>
    <t>3133222987</t>
  </si>
  <si>
    <t>3116674771</t>
  </si>
  <si>
    <t>3115186165</t>
  </si>
  <si>
    <t>3105873554</t>
  </si>
  <si>
    <t>3103322428</t>
  </si>
  <si>
    <t>3204240618</t>
  </si>
  <si>
    <t>3213878468</t>
  </si>
  <si>
    <t>3105667067</t>
  </si>
  <si>
    <t>3133496433</t>
  </si>
  <si>
    <t>3123511483</t>
  </si>
  <si>
    <t>3105493922</t>
  </si>
  <si>
    <t>3203635108</t>
  </si>
  <si>
    <t>3124606168</t>
  </si>
  <si>
    <t>3145226166</t>
  </si>
  <si>
    <t>3146760987</t>
  </si>
  <si>
    <t>3123078858</t>
  </si>
  <si>
    <t>3195246292</t>
  </si>
  <si>
    <t>3164135042</t>
  </si>
  <si>
    <t>3125586710</t>
  </si>
  <si>
    <t>3142426983</t>
  </si>
  <si>
    <t>3207756781</t>
  </si>
  <si>
    <t>3213628798</t>
  </si>
  <si>
    <t>3203666841</t>
  </si>
  <si>
    <t>3203108148</t>
  </si>
  <si>
    <t>3005750967</t>
  </si>
  <si>
    <t>3108886397</t>
  </si>
  <si>
    <t>3138854526</t>
  </si>
  <si>
    <t>3142163490</t>
  </si>
  <si>
    <t>3214571706</t>
  </si>
  <si>
    <t>3105626108</t>
  </si>
  <si>
    <t>3142989083</t>
  </si>
  <si>
    <t>3243566903</t>
  </si>
  <si>
    <t>3104352108</t>
  </si>
  <si>
    <t>3227462715</t>
  </si>
  <si>
    <t>3122603123</t>
  </si>
  <si>
    <t>3117504050</t>
  </si>
  <si>
    <t>3132491994</t>
  </si>
  <si>
    <t>3133261112</t>
  </si>
  <si>
    <t>3125899567</t>
  </si>
  <si>
    <t>3023474222</t>
  </si>
  <si>
    <t>3227615832</t>
  </si>
  <si>
    <t>3122043818</t>
  </si>
  <si>
    <t>3227530440</t>
  </si>
  <si>
    <t>3227777549</t>
  </si>
  <si>
    <t>3133786076</t>
  </si>
  <si>
    <t>3224047599</t>
  </si>
  <si>
    <t>3214813547</t>
  </si>
  <si>
    <t>3132531270</t>
  </si>
  <si>
    <t>3112137145</t>
  </si>
  <si>
    <t>3232133978</t>
  </si>
  <si>
    <t>3218893880</t>
  </si>
  <si>
    <t>3203078766</t>
  </si>
  <si>
    <t>3106736459</t>
  </si>
  <si>
    <t>3232220912</t>
  </si>
  <si>
    <t>3122050545</t>
  </si>
  <si>
    <t>3227160963</t>
  </si>
  <si>
    <t>3226755235</t>
  </si>
  <si>
    <t>3226067166</t>
  </si>
  <si>
    <t>3226636277</t>
  </si>
  <si>
    <t>3226628251</t>
  </si>
  <si>
    <t>3123268277</t>
  </si>
  <si>
    <t>3219461501</t>
  </si>
  <si>
    <t>3126022951</t>
  </si>
  <si>
    <t>3219224836</t>
  </si>
  <si>
    <t>3105553994</t>
  </si>
  <si>
    <t>3103881879</t>
  </si>
  <si>
    <t>3208110208</t>
  </si>
  <si>
    <t>3133297637</t>
  </si>
  <si>
    <t>3105807964</t>
  </si>
  <si>
    <t>3224462981</t>
  </si>
  <si>
    <t>3045282990</t>
  </si>
  <si>
    <t>3143343122</t>
  </si>
  <si>
    <t>3133044947</t>
  </si>
  <si>
    <t>3192338100</t>
  </si>
  <si>
    <t>3134428641</t>
  </si>
  <si>
    <t>3115752786</t>
  </si>
  <si>
    <t>3022600403</t>
  </si>
  <si>
    <t>3016893384</t>
  </si>
  <si>
    <t>3222304552</t>
  </si>
  <si>
    <t>3142850012</t>
  </si>
  <si>
    <t>3219104892</t>
  </si>
  <si>
    <t>3226006582</t>
  </si>
  <si>
    <t>3224390333</t>
  </si>
  <si>
    <t>3118556199</t>
  </si>
  <si>
    <t>3173858290</t>
  </si>
  <si>
    <t>3223966284</t>
  </si>
  <si>
    <t>3133172717</t>
  </si>
  <si>
    <t>3006379655</t>
  </si>
  <si>
    <t>3215061803</t>
  </si>
  <si>
    <t>3132204675</t>
  </si>
  <si>
    <t>3142417596</t>
  </si>
  <si>
    <t>3208394239</t>
  </si>
  <si>
    <t>3144063347</t>
  </si>
  <si>
    <t>3176989892</t>
  </si>
  <si>
    <t>3114934887</t>
  </si>
  <si>
    <t>3146386765</t>
  </si>
  <si>
    <t>3228941393</t>
  </si>
  <si>
    <t>3212143569</t>
  </si>
  <si>
    <t>3116161886</t>
  </si>
  <si>
    <t>3212351979</t>
  </si>
  <si>
    <t>3219481410</t>
  </si>
  <si>
    <t>3008224703</t>
  </si>
  <si>
    <t>3178070050</t>
  </si>
  <si>
    <t>3214126170</t>
  </si>
  <si>
    <t>3208295887</t>
  </si>
  <si>
    <t>3138888535</t>
  </si>
  <si>
    <t>3013798158</t>
  </si>
  <si>
    <t>3014401351</t>
  </si>
  <si>
    <t>3207388722</t>
  </si>
  <si>
    <t>3217553300</t>
  </si>
  <si>
    <t>3136877015</t>
  </si>
  <si>
    <t>3134318883</t>
  </si>
  <si>
    <t>3108751674</t>
  </si>
  <si>
    <t>3193154972</t>
  </si>
  <si>
    <t>3175755489</t>
  </si>
  <si>
    <t>3135784419</t>
  </si>
  <si>
    <t>3136870677</t>
  </si>
  <si>
    <t>3234523980</t>
  </si>
  <si>
    <t>3234728347</t>
  </si>
  <si>
    <t>3234940378</t>
  </si>
  <si>
    <t>3213487135</t>
  </si>
  <si>
    <t>3182195894</t>
  </si>
  <si>
    <t>3122579670</t>
  </si>
  <si>
    <t>3059186384</t>
  </si>
  <si>
    <t>3115787042</t>
  </si>
  <si>
    <t>3116491894</t>
  </si>
  <si>
    <t>3113690221</t>
  </si>
  <si>
    <t>3224958190</t>
  </si>
  <si>
    <t>3235862315</t>
  </si>
  <si>
    <t>3114227682</t>
  </si>
  <si>
    <t>3207323551</t>
  </si>
  <si>
    <t>3226110874</t>
  </si>
  <si>
    <t>3106559869</t>
  </si>
  <si>
    <t>3118543451</t>
  </si>
  <si>
    <t>3102226245</t>
  </si>
  <si>
    <t>3213873132</t>
  </si>
  <si>
    <t>3144497176</t>
  </si>
  <si>
    <t>3208484308</t>
  </si>
  <si>
    <t>3222147860</t>
  </si>
  <si>
    <t>3126221476</t>
  </si>
  <si>
    <t>3128754915</t>
  </si>
  <si>
    <t>3142588789</t>
  </si>
  <si>
    <t>3045716443</t>
  </si>
  <si>
    <t>3207066335</t>
  </si>
  <si>
    <t>3216171622</t>
  </si>
  <si>
    <t>3227281152</t>
  </si>
  <si>
    <t>3214733306</t>
  </si>
  <si>
    <t>3107635636</t>
  </si>
  <si>
    <t>3106387325</t>
  </si>
  <si>
    <t>3013237585</t>
  </si>
  <si>
    <t>3044089000</t>
  </si>
  <si>
    <t>3023096276</t>
  </si>
  <si>
    <t>3016420542</t>
  </si>
  <si>
    <t>3156829690</t>
  </si>
  <si>
    <t>3138092465</t>
  </si>
  <si>
    <t>3128383913</t>
  </si>
  <si>
    <t>3205575060</t>
  </si>
  <si>
    <t>3142154178</t>
  </si>
  <si>
    <t>3168349307</t>
  </si>
  <si>
    <t>3244085939</t>
  </si>
  <si>
    <t>3214092418</t>
  </si>
  <si>
    <t>3106294515</t>
  </si>
  <si>
    <t>3163800357</t>
  </si>
  <si>
    <t>3208699243</t>
  </si>
  <si>
    <t>3144002174</t>
  </si>
  <si>
    <t>3102739133</t>
  </si>
  <si>
    <t>3107632200</t>
  </si>
  <si>
    <t>3227147025</t>
  </si>
  <si>
    <t>3137879629</t>
  </si>
  <si>
    <t>3209832433</t>
  </si>
  <si>
    <t>3138608560</t>
  </si>
  <si>
    <t>321978219</t>
  </si>
  <si>
    <t>3126096466</t>
  </si>
  <si>
    <t>3003713588</t>
  </si>
  <si>
    <t>3178502587</t>
  </si>
  <si>
    <t>3137324331</t>
  </si>
  <si>
    <t>3208382931</t>
  </si>
  <si>
    <t>3228591427</t>
  </si>
  <si>
    <t>3223440725</t>
  </si>
  <si>
    <t>3246022629</t>
  </si>
  <si>
    <t>3222826190</t>
  </si>
  <si>
    <t>3176505564</t>
  </si>
  <si>
    <t>3028324301</t>
  </si>
  <si>
    <t>3134767245</t>
  </si>
  <si>
    <t>3012482695</t>
  </si>
  <si>
    <t>3209139390</t>
  </si>
  <si>
    <t>3105608228</t>
  </si>
  <si>
    <t>3148686144</t>
  </si>
  <si>
    <t>3228451094</t>
  </si>
  <si>
    <t>3152647283</t>
  </si>
  <si>
    <t>3166964156</t>
  </si>
  <si>
    <t>3233642904</t>
  </si>
  <si>
    <t>3148734582</t>
  </si>
  <si>
    <t>3042447892</t>
  </si>
  <si>
    <t>3138797328</t>
  </si>
  <si>
    <t>3192503170</t>
  </si>
  <si>
    <t>3013755877</t>
  </si>
  <si>
    <t>3003328709</t>
  </si>
  <si>
    <t>3135109478</t>
  </si>
  <si>
    <t>3234905986</t>
  </si>
  <si>
    <t>3014247358</t>
  </si>
  <si>
    <t>3234708867</t>
  </si>
  <si>
    <t>3102961799</t>
  </si>
  <si>
    <t>3114147027</t>
  </si>
  <si>
    <t>3197980516</t>
  </si>
  <si>
    <t>3204042561</t>
  </si>
  <si>
    <t>3046148585</t>
  </si>
  <si>
    <t>3024388850</t>
  </si>
  <si>
    <t>3195489322</t>
  </si>
  <si>
    <t>3235721353</t>
  </si>
  <si>
    <t>3205207801</t>
  </si>
  <si>
    <t>3187093423</t>
  </si>
  <si>
    <t>3186576735</t>
  </si>
  <si>
    <t>3113658359</t>
  </si>
  <si>
    <t>3114332772</t>
  </si>
  <si>
    <t>3205354581</t>
  </si>
  <si>
    <t>3505354529</t>
  </si>
  <si>
    <t>3167727020</t>
  </si>
  <si>
    <t>3143546138</t>
  </si>
  <si>
    <t>3122210406</t>
  </si>
  <si>
    <t>3213835011</t>
  </si>
  <si>
    <t>3234509655</t>
  </si>
  <si>
    <t>3217018546</t>
  </si>
  <si>
    <t>3147972941</t>
  </si>
  <si>
    <t>3132860090</t>
  </si>
  <si>
    <t>3103447653</t>
  </si>
  <si>
    <t>3219979417</t>
  </si>
  <si>
    <t>3209459978</t>
  </si>
  <si>
    <t>3217300040</t>
  </si>
  <si>
    <t>3214671586</t>
  </si>
  <si>
    <t>3125222113</t>
  </si>
  <si>
    <t>3006137805</t>
  </si>
  <si>
    <t>3002813981</t>
  </si>
  <si>
    <t>3146031321</t>
  </si>
  <si>
    <t>3234344760</t>
  </si>
  <si>
    <t>3026169131</t>
  </si>
  <si>
    <t>3235315136</t>
  </si>
  <si>
    <t>3108460191</t>
  </si>
  <si>
    <t>3219961874</t>
  </si>
  <si>
    <t>3152026605</t>
  </si>
  <si>
    <t>3176987736</t>
  </si>
  <si>
    <t>3223972158</t>
  </si>
  <si>
    <t>3112441712</t>
  </si>
  <si>
    <t>3172857766</t>
  </si>
  <si>
    <t>3138644421</t>
  </si>
  <si>
    <t>3144739138</t>
  </si>
  <si>
    <t>3132207598</t>
  </si>
  <si>
    <t>3002636549</t>
  </si>
  <si>
    <t>3235137801</t>
  </si>
  <si>
    <t>3128592071</t>
  </si>
  <si>
    <t>3172583027</t>
  </si>
  <si>
    <t>3193433289</t>
  </si>
  <si>
    <t>3244277636</t>
  </si>
  <si>
    <t>3012202456</t>
  </si>
  <si>
    <t>3054087914</t>
  </si>
  <si>
    <t>3012190512</t>
  </si>
  <si>
    <t>3044114759</t>
  </si>
  <si>
    <t>3006742400</t>
  </si>
  <si>
    <t>3106965282</t>
  </si>
  <si>
    <t>311589788</t>
  </si>
  <si>
    <t>3218916390</t>
  </si>
  <si>
    <t>3217298183</t>
  </si>
  <si>
    <t>3146693451</t>
  </si>
  <si>
    <t>3234626524</t>
  </si>
  <si>
    <t>3233125899</t>
  </si>
  <si>
    <t>3016374284</t>
  </si>
  <si>
    <t>3188061377</t>
  </si>
  <si>
    <t>32023412973</t>
  </si>
  <si>
    <t>3012024043</t>
  </si>
  <si>
    <t>3202841871</t>
  </si>
  <si>
    <t>3013121509</t>
  </si>
  <si>
    <t>3057514647</t>
  </si>
  <si>
    <t>3206546065</t>
  </si>
  <si>
    <t>3103066558</t>
  </si>
  <si>
    <t>3216882620</t>
  </si>
  <si>
    <t>3002653670</t>
  </si>
  <si>
    <t>3104059329</t>
  </si>
  <si>
    <t>3013555841</t>
  </si>
  <si>
    <t>3152220018</t>
  </si>
  <si>
    <t>3023188941</t>
  </si>
  <si>
    <t>3203064729</t>
  </si>
  <si>
    <t>3156351012</t>
  </si>
  <si>
    <t>3003128011</t>
  </si>
  <si>
    <t>3002697703</t>
  </si>
  <si>
    <t>3173808844</t>
  </si>
  <si>
    <t>3115092526</t>
  </si>
  <si>
    <t>3245644555</t>
  </si>
  <si>
    <t>3146193793</t>
  </si>
  <si>
    <t>3166000110</t>
  </si>
  <si>
    <t>3196957673</t>
  </si>
  <si>
    <t>3016390348</t>
  </si>
  <si>
    <t>3208490726</t>
  </si>
  <si>
    <t>3223801422</t>
  </si>
  <si>
    <t>3160443840</t>
  </si>
  <si>
    <t>3108362582</t>
  </si>
  <si>
    <t>3167686254</t>
  </si>
  <si>
    <t>3112867011</t>
  </si>
  <si>
    <t>3138181036</t>
  </si>
  <si>
    <t>3195878566</t>
  </si>
  <si>
    <t>3112749697</t>
  </si>
  <si>
    <t>3106299744</t>
  </si>
  <si>
    <t>3005500774</t>
  </si>
  <si>
    <t>3112447632</t>
  </si>
  <si>
    <t>3215065582</t>
  </si>
  <si>
    <t>3103328509</t>
  </si>
  <si>
    <t>3218317777</t>
  </si>
  <si>
    <t>3128346693</t>
  </si>
  <si>
    <t>3135372395</t>
  </si>
  <si>
    <t>3206761030</t>
  </si>
  <si>
    <t>3054494593</t>
  </si>
  <si>
    <t>3195619327</t>
  </si>
  <si>
    <t>3133660330</t>
  </si>
  <si>
    <t>3166098734</t>
  </si>
  <si>
    <t>3212445187</t>
  </si>
  <si>
    <t>3104219505</t>
  </si>
  <si>
    <t>3016314241</t>
  </si>
  <si>
    <t>3206636359</t>
  </si>
  <si>
    <t>3229451871</t>
  </si>
  <si>
    <t>3125517725</t>
  </si>
  <si>
    <t>3127668935</t>
  </si>
  <si>
    <t>3112739359</t>
  </si>
  <si>
    <t>3103081692</t>
  </si>
  <si>
    <t>3126885441</t>
  </si>
  <si>
    <t>3005758263</t>
  </si>
  <si>
    <t>3222687429</t>
  </si>
  <si>
    <t>3007510584</t>
  </si>
  <si>
    <t>3146191731</t>
  </si>
  <si>
    <t>3164109313</t>
  </si>
  <si>
    <t>3015958079</t>
  </si>
  <si>
    <t>3124420434</t>
  </si>
  <si>
    <t>3113111280</t>
  </si>
  <si>
    <t>3227741624</t>
  </si>
  <si>
    <t>3133651535</t>
  </si>
  <si>
    <t>3132196179</t>
  </si>
  <si>
    <t>3104798074</t>
  </si>
  <si>
    <t>3187205070</t>
  </si>
  <si>
    <t>3123530838</t>
  </si>
  <si>
    <t>3002946629</t>
  </si>
  <si>
    <t>3137188252</t>
  </si>
  <si>
    <t>3225042142</t>
  </si>
  <si>
    <t>3215619031</t>
  </si>
  <si>
    <t>3145445502</t>
  </si>
  <si>
    <t>3112352395</t>
  </si>
  <si>
    <t>3128493126</t>
  </si>
  <si>
    <t>3105322090</t>
  </si>
  <si>
    <t>3105995376</t>
  </si>
  <si>
    <t>3117351015</t>
  </si>
  <si>
    <t>3126986307</t>
  </si>
  <si>
    <t>3156718152</t>
  </si>
  <si>
    <t>3114306421</t>
  </si>
  <si>
    <t>3147048451</t>
  </si>
  <si>
    <t>3146412184</t>
  </si>
  <si>
    <t>3114054044</t>
  </si>
  <si>
    <t>3126778628</t>
  </si>
  <si>
    <t>3215957893</t>
  </si>
  <si>
    <t>3147417333</t>
  </si>
  <si>
    <t>3103652928</t>
  </si>
  <si>
    <t>3136825181</t>
  </si>
  <si>
    <t>3114167182</t>
  </si>
  <si>
    <t>3192895361</t>
  </si>
  <si>
    <t>3113559770</t>
  </si>
  <si>
    <t>3103915088</t>
  </si>
  <si>
    <t>3014434600</t>
  </si>
  <si>
    <t>3007697673</t>
  </si>
  <si>
    <t>3016139875</t>
  </si>
  <si>
    <t>3218920066</t>
  </si>
  <si>
    <t>3122349128</t>
  </si>
  <si>
    <t>3505444851</t>
  </si>
  <si>
    <t>3185908486</t>
  </si>
  <si>
    <t>3104900187</t>
  </si>
  <si>
    <t>3234698993</t>
  </si>
  <si>
    <t>3122882299</t>
  </si>
  <si>
    <t>3218511961</t>
  </si>
  <si>
    <t>3114344605</t>
  </si>
  <si>
    <t>3163361798</t>
  </si>
  <si>
    <t>3197207891</t>
  </si>
  <si>
    <t>3212883003</t>
  </si>
  <si>
    <t>3023846005</t>
  </si>
  <si>
    <t>3170057607</t>
  </si>
  <si>
    <t>3222067651</t>
  </si>
  <si>
    <t>3023414333</t>
  </si>
  <si>
    <t>3146625816</t>
  </si>
  <si>
    <t>3115864973</t>
  </si>
  <si>
    <t>3123003180</t>
  </si>
  <si>
    <t>3134896413</t>
  </si>
  <si>
    <t>3172632853</t>
  </si>
  <si>
    <t>3228164302</t>
  </si>
  <si>
    <t>3147644858</t>
  </si>
  <si>
    <t>3112759382</t>
  </si>
  <si>
    <t>3186333253</t>
  </si>
  <si>
    <t>3137234526</t>
  </si>
  <si>
    <t>3225002155</t>
  </si>
  <si>
    <t>3128534295</t>
  </si>
  <si>
    <t>3002278368</t>
  </si>
  <si>
    <t>3145760574</t>
  </si>
  <si>
    <t>3105579545</t>
  </si>
  <si>
    <t>3112440941</t>
  </si>
  <si>
    <t>3186503095</t>
  </si>
  <si>
    <t>3145660429</t>
  </si>
  <si>
    <t>3137348715</t>
  </si>
  <si>
    <t>3122275294</t>
  </si>
  <si>
    <t>3022898686</t>
  </si>
  <si>
    <t>3104682703</t>
  </si>
  <si>
    <t>3192130666</t>
  </si>
  <si>
    <t>3188499332</t>
  </si>
  <si>
    <t>3128808789</t>
  </si>
  <si>
    <t>3013652171</t>
  </si>
  <si>
    <t>3005932214</t>
  </si>
  <si>
    <t>3145795836</t>
  </si>
  <si>
    <t>3176994316</t>
  </si>
  <si>
    <t>3185507538</t>
  </si>
  <si>
    <t>3128982084</t>
  </si>
  <si>
    <t>3003059132</t>
  </si>
  <si>
    <t>3044165169</t>
  </si>
  <si>
    <t>3054604998</t>
  </si>
  <si>
    <t>3107913327</t>
  </si>
  <si>
    <t>3122106659</t>
  </si>
  <si>
    <t>3205846850</t>
  </si>
  <si>
    <t>3207061541</t>
  </si>
  <si>
    <t>3147034227</t>
  </si>
  <si>
    <t>3156614378</t>
  </si>
  <si>
    <t>3213672865</t>
  </si>
  <si>
    <t>3164844553</t>
  </si>
  <si>
    <t>3166294091</t>
  </si>
  <si>
    <t>3112445521</t>
  </si>
  <si>
    <t>3206671772</t>
  </si>
  <si>
    <t>3024475395</t>
  </si>
  <si>
    <t>3016776841</t>
  </si>
  <si>
    <t>3213305010</t>
  </si>
  <si>
    <t>3209537678</t>
  </si>
  <si>
    <t>3145454388</t>
  </si>
  <si>
    <t>3202622164</t>
  </si>
  <si>
    <t>3135203615</t>
  </si>
  <si>
    <t>3184179496</t>
  </si>
  <si>
    <t>3118286956</t>
  </si>
  <si>
    <t>3142142403</t>
  </si>
  <si>
    <t>3208493083</t>
  </si>
  <si>
    <t>3123885622</t>
  </si>
  <si>
    <t>3209407333</t>
  </si>
  <si>
    <t>3108157569</t>
  </si>
  <si>
    <t>3175070145</t>
  </si>
  <si>
    <t>3228795007</t>
  </si>
  <si>
    <t>3143366734</t>
  </si>
  <si>
    <t>3105408540</t>
  </si>
  <si>
    <t>3132564897</t>
  </si>
  <si>
    <t>3028200423</t>
  </si>
  <si>
    <t>3205944179</t>
  </si>
  <si>
    <t>3122676870</t>
  </si>
  <si>
    <t>3108017202</t>
  </si>
  <si>
    <t>3003521172</t>
  </si>
  <si>
    <t>3224398047</t>
  </si>
  <si>
    <t>3003388451</t>
  </si>
  <si>
    <t>3124297120</t>
  </si>
  <si>
    <t>3026331020</t>
  </si>
  <si>
    <t>3222152626</t>
  </si>
  <si>
    <t>3118266240</t>
  </si>
  <si>
    <t>3182662506</t>
  </si>
  <si>
    <t>3224171515</t>
  </si>
  <si>
    <t>3118083553</t>
  </si>
  <si>
    <t>3213042940</t>
  </si>
  <si>
    <t>3165426954</t>
  </si>
  <si>
    <t>3204857047</t>
  </si>
  <si>
    <t>3197108975</t>
  </si>
  <si>
    <t>3127716993</t>
  </si>
  <si>
    <t>3208764255</t>
  </si>
  <si>
    <t>3105488462</t>
  </si>
  <si>
    <t>3043857618</t>
  </si>
  <si>
    <t>3042134897</t>
  </si>
  <si>
    <t>3133207875</t>
  </si>
  <si>
    <t>3102683317</t>
  </si>
  <si>
    <t>3188562208</t>
  </si>
  <si>
    <t>3223238843</t>
  </si>
  <si>
    <t>3143412504</t>
  </si>
  <si>
    <t>3114710928</t>
  </si>
  <si>
    <t>3223914438</t>
  </si>
  <si>
    <t>311250697</t>
  </si>
  <si>
    <t>3108412778</t>
  </si>
  <si>
    <t>3127529012</t>
  </si>
  <si>
    <t>3142163577</t>
  </si>
  <si>
    <t>3227787138</t>
  </si>
  <si>
    <t>3016080089</t>
  </si>
  <si>
    <t>3193862241</t>
  </si>
  <si>
    <t>3213224127</t>
  </si>
  <si>
    <t>3015384934</t>
  </si>
  <si>
    <t>3203809488</t>
  </si>
  <si>
    <t>3208349958</t>
  </si>
  <si>
    <t>3136626066</t>
  </si>
  <si>
    <t>3205822668</t>
  </si>
  <si>
    <t>3146005454</t>
  </si>
  <si>
    <t>3134462446</t>
  </si>
  <si>
    <t>3116652677</t>
  </si>
  <si>
    <t>3148897095</t>
  </si>
  <si>
    <t>3138780507</t>
  </si>
  <si>
    <t>3134357202</t>
  </si>
  <si>
    <t>3004093113</t>
  </si>
  <si>
    <t>3215635978</t>
  </si>
  <si>
    <t>3194327675</t>
  </si>
  <si>
    <t>3228163298</t>
  </si>
  <si>
    <t>3232953202</t>
  </si>
  <si>
    <t>3113588171</t>
  </si>
  <si>
    <t>3208902709</t>
  </si>
  <si>
    <t>3112053764</t>
  </si>
  <si>
    <t>3107612491</t>
  </si>
  <si>
    <t>3116368192</t>
  </si>
  <si>
    <t>3208325138</t>
  </si>
  <si>
    <t>3174256344</t>
  </si>
  <si>
    <t>3112896530</t>
  </si>
  <si>
    <t>3108457184</t>
  </si>
  <si>
    <t>3007434926</t>
  </si>
  <si>
    <t>3023266378</t>
  </si>
  <si>
    <t>3214320071</t>
  </si>
  <si>
    <t>3134710227</t>
  </si>
  <si>
    <t>3203612418</t>
  </si>
  <si>
    <t>3154583064</t>
  </si>
  <si>
    <t>3014790051</t>
  </si>
  <si>
    <t>3114688315</t>
  </si>
  <si>
    <t>3123301180</t>
  </si>
  <si>
    <t>3046402853</t>
  </si>
  <si>
    <t>3227270465</t>
  </si>
  <si>
    <t>3023328627</t>
  </si>
  <si>
    <t>3504999901</t>
  </si>
  <si>
    <t>3158990996</t>
  </si>
  <si>
    <t>3218484689</t>
  </si>
  <si>
    <t>3219137847</t>
  </si>
  <si>
    <t>3024506425</t>
  </si>
  <si>
    <t>3013960466</t>
  </si>
  <si>
    <t>3134410687</t>
  </si>
  <si>
    <t>3117774832</t>
  </si>
  <si>
    <t>3006742958</t>
  </si>
  <si>
    <t>3203009046</t>
  </si>
  <si>
    <t>3112885189</t>
  </si>
  <si>
    <t>3118097572</t>
  </si>
  <si>
    <t>3022638718</t>
  </si>
  <si>
    <t>3133066303</t>
  </si>
  <si>
    <t>3232438206</t>
  </si>
  <si>
    <t>3167463129</t>
  </si>
  <si>
    <t>3012526789</t>
  </si>
  <si>
    <t>3006013686</t>
  </si>
  <si>
    <t>3204939651</t>
  </si>
  <si>
    <t>3219384295</t>
  </si>
  <si>
    <t>3132306310</t>
  </si>
  <si>
    <t>3103943415</t>
  </si>
  <si>
    <t>3177395360</t>
  </si>
  <si>
    <t>3113838740</t>
  </si>
  <si>
    <t>3223387825</t>
  </si>
  <si>
    <t>3002725152</t>
  </si>
  <si>
    <t>3228928260</t>
  </si>
  <si>
    <t>3008023354</t>
  </si>
  <si>
    <t>3125493343</t>
  </si>
  <si>
    <t>3182302331</t>
  </si>
  <si>
    <t>3112169638</t>
  </si>
  <si>
    <t>3227385452</t>
  </si>
  <si>
    <t>3153704899</t>
  </si>
  <si>
    <t>3046135159</t>
  </si>
  <si>
    <t>3226022962</t>
  </si>
  <si>
    <t>3054504726</t>
  </si>
  <si>
    <t>3178417994</t>
  </si>
  <si>
    <t>3112813254</t>
  </si>
  <si>
    <t>3132473602</t>
  </si>
  <si>
    <t>3118183309</t>
  </si>
  <si>
    <t>3224575257</t>
  </si>
  <si>
    <t>3003396174</t>
  </si>
  <si>
    <t>3104413682</t>
  </si>
  <si>
    <t>3205502749</t>
  </si>
  <si>
    <t>3336451625</t>
  </si>
  <si>
    <t>3058408974</t>
  </si>
  <si>
    <t>3502963272</t>
  </si>
  <si>
    <t>3503004258</t>
  </si>
  <si>
    <t>3103360541</t>
  </si>
  <si>
    <t>3202928106</t>
  </si>
  <si>
    <t>3244921808</t>
  </si>
  <si>
    <t>3006626670</t>
  </si>
  <si>
    <t>3152357223</t>
  </si>
  <si>
    <t>3214979966</t>
  </si>
  <si>
    <t>3219239254</t>
  </si>
  <si>
    <t>3192359399</t>
  </si>
  <si>
    <t>320419204</t>
  </si>
  <si>
    <t>3103030736</t>
  </si>
  <si>
    <t>3228449795</t>
  </si>
  <si>
    <t>3227103459</t>
  </si>
  <si>
    <t>3142822885</t>
  </si>
  <si>
    <t>3166502261</t>
  </si>
  <si>
    <t>3042443337</t>
  </si>
  <si>
    <t>3106805627</t>
  </si>
  <si>
    <t>3212795404</t>
  </si>
  <si>
    <t>3123432503</t>
  </si>
  <si>
    <t>3223737959</t>
  </si>
  <si>
    <t>3224449742</t>
  </si>
  <si>
    <t>3219193175</t>
  </si>
  <si>
    <t>3187710424</t>
  </si>
  <si>
    <t>3115165561</t>
  </si>
  <si>
    <t>3106854858</t>
  </si>
  <si>
    <t>3148633460</t>
  </si>
  <si>
    <t>3125163129</t>
  </si>
  <si>
    <t>3008862611</t>
  </si>
  <si>
    <t>3117297678</t>
  </si>
  <si>
    <t>3154161550</t>
  </si>
  <si>
    <t>3105461364</t>
  </si>
  <si>
    <t>3126575614</t>
  </si>
  <si>
    <t>3133195435</t>
  </si>
  <si>
    <t>3245120576</t>
  </si>
  <si>
    <t>3123593270</t>
  </si>
  <si>
    <t>3222258384</t>
  </si>
  <si>
    <t>3208958699</t>
  </si>
  <si>
    <t>3223113547</t>
  </si>
  <si>
    <t>3156393353</t>
  </si>
  <si>
    <t>3203090828</t>
  </si>
  <si>
    <t>3223621171</t>
  </si>
  <si>
    <t>3106479068</t>
  </si>
  <si>
    <t>3143832546</t>
  </si>
  <si>
    <t>3504597473</t>
  </si>
  <si>
    <t>573173721110</t>
  </si>
  <si>
    <t>3013926324</t>
  </si>
  <si>
    <t>3246011015</t>
  </si>
  <si>
    <t>3145353156</t>
  </si>
  <si>
    <t>3222131110</t>
  </si>
  <si>
    <t>3154256109</t>
  </si>
  <si>
    <t>3217987281</t>
  </si>
  <si>
    <t>3215490439</t>
  </si>
  <si>
    <t>3153772201</t>
  </si>
  <si>
    <t>3118477197</t>
  </si>
  <si>
    <t>3219185978</t>
  </si>
  <si>
    <t>3148095696</t>
  </si>
  <si>
    <t>3224171990</t>
  </si>
  <si>
    <t>3146968062</t>
  </si>
  <si>
    <t>3167126412</t>
  </si>
  <si>
    <t>3108968951</t>
  </si>
  <si>
    <t>3004097671</t>
  </si>
  <si>
    <t>3176740959</t>
  </si>
  <si>
    <t>3147321168</t>
  </si>
  <si>
    <t>3165309434</t>
  </si>
  <si>
    <t>3187217969</t>
  </si>
  <si>
    <t>3124392181</t>
  </si>
  <si>
    <t>3218351049</t>
  </si>
  <si>
    <t>3128323351</t>
  </si>
  <si>
    <t>3125055380</t>
  </si>
  <si>
    <t>3144139256</t>
  </si>
  <si>
    <t>3160534226</t>
  </si>
  <si>
    <t>3213244041</t>
  </si>
  <si>
    <t>3155875113</t>
  </si>
  <si>
    <t>3138353687</t>
  </si>
  <si>
    <t>3135663051</t>
  </si>
  <si>
    <t>3208333330</t>
  </si>
  <si>
    <t>3106382280</t>
  </si>
  <si>
    <t>3232878784</t>
  </si>
  <si>
    <t>3133381021</t>
  </si>
  <si>
    <t>3042419476</t>
  </si>
  <si>
    <t>3057387176</t>
  </si>
  <si>
    <t>3155589328</t>
  </si>
  <si>
    <t>3228061812</t>
  </si>
  <si>
    <t>3195063205</t>
  </si>
  <si>
    <t>3112740751</t>
  </si>
  <si>
    <t>3012914823</t>
  </si>
  <si>
    <t>3173331491</t>
  </si>
  <si>
    <t>3025958605</t>
  </si>
  <si>
    <t>3136358671</t>
  </si>
  <si>
    <t>3114176659</t>
  </si>
  <si>
    <t>3015755292</t>
  </si>
  <si>
    <t>3106922085</t>
  </si>
  <si>
    <t>3008155591</t>
  </si>
  <si>
    <t>3160541176</t>
  </si>
  <si>
    <t>3136346294</t>
  </si>
  <si>
    <t>3155670531</t>
  </si>
  <si>
    <t>3206054141</t>
  </si>
  <si>
    <t>3174574056</t>
  </si>
  <si>
    <t>3234845907</t>
  </si>
  <si>
    <t>3212276732</t>
  </si>
  <si>
    <t>3173620310</t>
  </si>
  <si>
    <t>3123629784</t>
  </si>
  <si>
    <t>3216095890</t>
  </si>
  <si>
    <t>3138091689</t>
  </si>
  <si>
    <t>3154339371</t>
  </si>
  <si>
    <t>3127808253</t>
  </si>
  <si>
    <t>3186408661</t>
  </si>
  <si>
    <t>3188633188</t>
  </si>
  <si>
    <t>3188263531</t>
  </si>
  <si>
    <t>3217582285</t>
  </si>
  <si>
    <t>3215836888</t>
  </si>
  <si>
    <t>3108303058</t>
  </si>
  <si>
    <t>3105080639</t>
  </si>
  <si>
    <t>3203726177</t>
  </si>
  <si>
    <t>3004947922</t>
  </si>
  <si>
    <t>3212010510</t>
  </si>
  <si>
    <t>3002718071</t>
  </si>
  <si>
    <t>3209078531</t>
  </si>
  <si>
    <t>3212455414</t>
  </si>
  <si>
    <t>3146407657</t>
  </si>
  <si>
    <t>3133157779</t>
  </si>
  <si>
    <t>3227024982</t>
  </si>
  <si>
    <t>3232940879</t>
  </si>
  <si>
    <t>3157746629</t>
  </si>
  <si>
    <t>3217545278</t>
  </si>
  <si>
    <t>3137398397</t>
  </si>
  <si>
    <t>3058741438</t>
  </si>
  <si>
    <t>3508543424</t>
  </si>
  <si>
    <t>3215635305</t>
  </si>
  <si>
    <t>3177715611</t>
  </si>
  <si>
    <t>3165821676</t>
  </si>
  <si>
    <t>3214926070</t>
  </si>
  <si>
    <t>3208371901</t>
  </si>
  <si>
    <t>3203281967</t>
  </si>
  <si>
    <t>3102581839</t>
  </si>
  <si>
    <t>3113713325</t>
  </si>
  <si>
    <t>3107810322</t>
  </si>
  <si>
    <t>3214329114</t>
  </si>
  <si>
    <t>3102076731</t>
  </si>
  <si>
    <t>3044203470</t>
  </si>
  <si>
    <t>3136191032</t>
  </si>
  <si>
    <t>3133110482</t>
  </si>
  <si>
    <t>3186398278</t>
  </si>
  <si>
    <t>3145089379</t>
  </si>
  <si>
    <t>3005170340</t>
  </si>
  <si>
    <t>3173724082</t>
  </si>
  <si>
    <t>3115945792</t>
  </si>
  <si>
    <t>3015469468</t>
  </si>
  <si>
    <t>3044609378</t>
  </si>
  <si>
    <t>3204089207</t>
  </si>
  <si>
    <t>3142950038</t>
  </si>
  <si>
    <t>3102458731</t>
  </si>
  <si>
    <t>3004437064</t>
  </si>
  <si>
    <t>3125809080</t>
  </si>
  <si>
    <t>3165889692</t>
  </si>
  <si>
    <t>3164018988</t>
  </si>
  <si>
    <t>3225099003</t>
  </si>
  <si>
    <t>316743684</t>
  </si>
  <si>
    <t>3137297667</t>
  </si>
  <si>
    <t>3209049455</t>
  </si>
  <si>
    <t>3206548297</t>
  </si>
  <si>
    <t>3212272945</t>
  </si>
  <si>
    <t>3106922738</t>
  </si>
  <si>
    <t>3196366535</t>
  </si>
  <si>
    <t>3228121567</t>
  </si>
  <si>
    <t>3107852848</t>
  </si>
  <si>
    <t>3118483599</t>
  </si>
  <si>
    <t>3003933844</t>
  </si>
  <si>
    <t>3008017642</t>
  </si>
  <si>
    <t>3147489950</t>
  </si>
  <si>
    <t>3124599813</t>
  </si>
  <si>
    <t>3028600256</t>
  </si>
  <si>
    <t>3233668124</t>
  </si>
  <si>
    <t>3158938402</t>
  </si>
  <si>
    <t>3183958144</t>
  </si>
  <si>
    <t>3234592323</t>
  </si>
  <si>
    <t>3128431341</t>
  </si>
  <si>
    <t>3162955019</t>
  </si>
  <si>
    <t>3102946880</t>
  </si>
  <si>
    <t>3017904003</t>
  </si>
  <si>
    <t>3104342881</t>
  </si>
  <si>
    <t>3216145436</t>
  </si>
  <si>
    <t>3013033807</t>
  </si>
  <si>
    <t>3214909786</t>
  </si>
  <si>
    <t>3133368905</t>
  </si>
  <si>
    <t>3127199714</t>
  </si>
  <si>
    <t>3022021982</t>
  </si>
  <si>
    <t>3115585508</t>
  </si>
  <si>
    <t>3133864800</t>
  </si>
  <si>
    <t>3105555129</t>
  </si>
  <si>
    <t>3026086667</t>
  </si>
  <si>
    <t>3209043310</t>
  </si>
  <si>
    <t>3006755187</t>
  </si>
  <si>
    <t>3125442012</t>
  </si>
  <si>
    <t>3128344040</t>
  </si>
  <si>
    <t>3023894174</t>
  </si>
  <si>
    <t>3106905900</t>
  </si>
  <si>
    <t>3008071181</t>
  </si>
  <si>
    <t>3043609908</t>
  </si>
  <si>
    <t>3107675845</t>
  </si>
  <si>
    <t>3173909685</t>
  </si>
  <si>
    <t>3192082260</t>
  </si>
  <si>
    <t>3219166520</t>
  </si>
  <si>
    <t>3204881746</t>
  </si>
  <si>
    <t>3204861186</t>
  </si>
  <si>
    <t>3163784697</t>
  </si>
  <si>
    <t>3192604686</t>
  </si>
  <si>
    <t>3158768341</t>
  </si>
  <si>
    <t>3007872203</t>
  </si>
  <si>
    <t>3107033209</t>
  </si>
  <si>
    <t>3118005289</t>
  </si>
  <si>
    <t>3013674397</t>
  </si>
  <si>
    <t>3223496144</t>
  </si>
  <si>
    <t>3053058311</t>
  </si>
  <si>
    <t>3235184899</t>
  </si>
  <si>
    <t>3014333695</t>
  </si>
  <si>
    <t>3206831771</t>
  </si>
  <si>
    <t>3046518173</t>
  </si>
  <si>
    <t>3143566484</t>
  </si>
  <si>
    <t>3203307300</t>
  </si>
  <si>
    <t>3208625937</t>
  </si>
  <si>
    <t>3239990326</t>
  </si>
  <si>
    <t>3043409713</t>
  </si>
  <si>
    <t>3012539925</t>
  </si>
  <si>
    <t>3123163730</t>
  </si>
  <si>
    <t>3134035304</t>
  </si>
  <si>
    <t>3015697713</t>
  </si>
  <si>
    <t>3114010784</t>
  </si>
  <si>
    <t>3135331205</t>
  </si>
  <si>
    <t>3014876178</t>
  </si>
  <si>
    <t>3183055801</t>
  </si>
  <si>
    <t>3127688107</t>
  </si>
  <si>
    <t>3213837745</t>
  </si>
  <si>
    <t>3147053000</t>
  </si>
  <si>
    <t>3222238649</t>
  </si>
  <si>
    <t>3203809633</t>
  </si>
  <si>
    <t>3203909563</t>
  </si>
  <si>
    <t>3137741559</t>
  </si>
  <si>
    <t>3162419659</t>
  </si>
  <si>
    <t>3053392044</t>
  </si>
  <si>
    <t>3045612020</t>
  </si>
  <si>
    <t>3202038521</t>
  </si>
  <si>
    <t>3144592250</t>
  </si>
  <si>
    <t>3136439502</t>
  </si>
  <si>
    <t>3206650207</t>
  </si>
  <si>
    <t>3209090373</t>
  </si>
  <si>
    <t>3122096348</t>
  </si>
  <si>
    <t>3212162260</t>
  </si>
  <si>
    <t>3226509348</t>
  </si>
  <si>
    <t>3016650214</t>
  </si>
  <si>
    <t>3014299338</t>
  </si>
  <si>
    <t>3115929945</t>
  </si>
  <si>
    <t>3143113745</t>
  </si>
  <si>
    <t>3124739309</t>
  </si>
  <si>
    <t>3212170440</t>
  </si>
  <si>
    <t>3113806816</t>
  </si>
  <si>
    <t>3144248351</t>
  </si>
  <si>
    <t>3003348663</t>
  </si>
  <si>
    <t>3014555795</t>
  </si>
  <si>
    <t>3212242186</t>
  </si>
  <si>
    <t>3154732360</t>
  </si>
  <si>
    <t>3148086420</t>
  </si>
  <si>
    <t>3184345873</t>
  </si>
  <si>
    <t>3227752650</t>
  </si>
  <si>
    <t>3113327504</t>
  </si>
  <si>
    <t>3217566354</t>
  </si>
  <si>
    <t>3117875655</t>
  </si>
  <si>
    <t>3123449007</t>
  </si>
  <si>
    <t>3232306111</t>
  </si>
  <si>
    <t>3115233013</t>
  </si>
  <si>
    <t>3233013780</t>
  </si>
  <si>
    <t>3117557094</t>
  </si>
  <si>
    <t>3154393195</t>
  </si>
  <si>
    <t>3124908294</t>
  </si>
  <si>
    <t>3164133652</t>
  </si>
  <si>
    <t>3113313608</t>
  </si>
  <si>
    <t>3024839799</t>
  </si>
  <si>
    <t>3215967013</t>
  </si>
  <si>
    <t>3124840701</t>
  </si>
  <si>
    <t>3013048074</t>
  </si>
  <si>
    <t>3505939770</t>
  </si>
  <si>
    <t>3166767394</t>
  </si>
  <si>
    <t>3142057468</t>
  </si>
  <si>
    <t>3113725874</t>
  </si>
  <si>
    <t>3209988089</t>
  </si>
  <si>
    <t>3218359166</t>
  </si>
  <si>
    <t>3023534414</t>
  </si>
  <si>
    <t>3107927217</t>
  </si>
  <si>
    <t>3128973791</t>
  </si>
  <si>
    <t>3227988518</t>
  </si>
  <si>
    <t>3102914242</t>
  </si>
  <si>
    <t>3108251737</t>
  </si>
  <si>
    <t>3173716599</t>
  </si>
  <si>
    <t>3103002322</t>
  </si>
  <si>
    <t>3185892517</t>
  </si>
  <si>
    <t>3124347336</t>
  </si>
  <si>
    <t>3202629582</t>
  </si>
  <si>
    <t>3228939778</t>
  </si>
  <si>
    <t>3212797423</t>
  </si>
  <si>
    <t>3122289374</t>
  </si>
  <si>
    <t>3144180298</t>
  </si>
  <si>
    <t>3046370912</t>
  </si>
  <si>
    <t>3212947772</t>
  </si>
  <si>
    <t>3185099835</t>
  </si>
  <si>
    <t>3132780131</t>
  </si>
  <si>
    <t>3184337130</t>
  </si>
  <si>
    <t>3234768593</t>
  </si>
  <si>
    <t>3044219156</t>
  </si>
  <si>
    <t>3125975454</t>
  </si>
  <si>
    <t>3022879419</t>
  </si>
  <si>
    <t>3116270864</t>
  </si>
  <si>
    <t>3118514499</t>
  </si>
  <si>
    <t>3204706821</t>
  </si>
  <si>
    <t>3234788664</t>
  </si>
  <si>
    <t>3002570486</t>
  </si>
  <si>
    <t>3213398882</t>
  </si>
  <si>
    <t>3232411845</t>
  </si>
  <si>
    <t>3245731634</t>
  </si>
  <si>
    <t>3106785541</t>
  </si>
  <si>
    <t>3013023497</t>
  </si>
  <si>
    <t>3114819732</t>
  </si>
  <si>
    <t>3125665762</t>
  </si>
  <si>
    <t>3132379086</t>
  </si>
  <si>
    <t>3143018699</t>
  </si>
  <si>
    <t>3118216711</t>
  </si>
  <si>
    <t>3122153533</t>
  </si>
  <si>
    <t>3156846018</t>
  </si>
  <si>
    <t>3115238611</t>
  </si>
  <si>
    <t>321272817</t>
  </si>
  <si>
    <t>3222823218</t>
  </si>
  <si>
    <t>3104760128</t>
  </si>
  <si>
    <t>3205160327</t>
  </si>
  <si>
    <t>3103632178</t>
  </si>
  <si>
    <t>3123154018</t>
  </si>
  <si>
    <t>3043350867</t>
  </si>
  <si>
    <t>3127077088</t>
  </si>
  <si>
    <t>3167363048</t>
  </si>
  <si>
    <t>3206106710</t>
  </si>
  <si>
    <t>3002605008</t>
  </si>
  <si>
    <t>3114373306</t>
  </si>
  <si>
    <t>3229630538</t>
  </si>
  <si>
    <t>3046226004</t>
  </si>
  <si>
    <t>3015766847</t>
  </si>
  <si>
    <t>3233650173</t>
  </si>
  <si>
    <t>3123509547</t>
  </si>
  <si>
    <t>3154826887</t>
  </si>
  <si>
    <t>3225389732</t>
  </si>
  <si>
    <t>3008706461</t>
  </si>
  <si>
    <t>3234464101</t>
  </si>
  <si>
    <t>3106349101</t>
  </si>
  <si>
    <t>3193103767</t>
  </si>
  <si>
    <t>3147386940</t>
  </si>
  <si>
    <t>3123746560</t>
  </si>
  <si>
    <t>3225450153</t>
  </si>
  <si>
    <t>3195087429</t>
  </si>
  <si>
    <t>3042737304</t>
  </si>
  <si>
    <t>3045258316</t>
  </si>
  <si>
    <t>3207736986</t>
  </si>
  <si>
    <t>3182652689</t>
  </si>
  <si>
    <t>3183290160</t>
  </si>
  <si>
    <t>3197261118</t>
  </si>
  <si>
    <t>3008372621</t>
  </si>
  <si>
    <t>3228504627</t>
  </si>
  <si>
    <t>3177147270</t>
  </si>
  <si>
    <t>3146257534</t>
  </si>
  <si>
    <t>3148227103</t>
  </si>
  <si>
    <t>3209914044</t>
  </si>
  <si>
    <t>3147588539</t>
  </si>
  <si>
    <t>3023681672</t>
  </si>
  <si>
    <t>3127688430</t>
  </si>
  <si>
    <t>3176024797</t>
  </si>
  <si>
    <t>3192635270</t>
  </si>
  <si>
    <t>3214465481</t>
  </si>
  <si>
    <t>3197771178</t>
  </si>
  <si>
    <t>3015686917</t>
  </si>
  <si>
    <t>3143491051</t>
  </si>
  <si>
    <t>3044942766</t>
  </si>
  <si>
    <t>3144723693</t>
  </si>
  <si>
    <t>3172689620</t>
  </si>
  <si>
    <t>3107965369</t>
  </si>
  <si>
    <t>3206227120</t>
  </si>
  <si>
    <t>3219857319</t>
  </si>
  <si>
    <t>3214137253</t>
  </si>
  <si>
    <t>3045897345</t>
  </si>
  <si>
    <t>3158532730</t>
  </si>
  <si>
    <t>3123415119</t>
  </si>
  <si>
    <t>3144914944</t>
  </si>
  <si>
    <t>3117416972</t>
  </si>
  <si>
    <t>3244467817</t>
  </si>
  <si>
    <t>3507088911</t>
  </si>
  <si>
    <t>3147166218</t>
  </si>
  <si>
    <t>3002484986</t>
  </si>
  <si>
    <t>3135134264</t>
  </si>
  <si>
    <t>3227731358</t>
  </si>
  <si>
    <t>3225736470</t>
  </si>
  <si>
    <t>3204211320</t>
  </si>
  <si>
    <t>3015030570</t>
  </si>
  <si>
    <t>3112300665</t>
  </si>
  <si>
    <t>3137674598</t>
  </si>
  <si>
    <t>3152875125</t>
  </si>
  <si>
    <t>3023692227</t>
  </si>
  <si>
    <t>3024445464</t>
  </si>
  <si>
    <t>3113702469</t>
  </si>
  <si>
    <t>3168506602</t>
  </si>
  <si>
    <t>3214322442</t>
  </si>
  <si>
    <t>3126841866</t>
  </si>
  <si>
    <t>3003226748</t>
  </si>
  <si>
    <t>3146067842</t>
  </si>
  <si>
    <t>3144623483</t>
  </si>
  <si>
    <t>3195250247</t>
  </si>
  <si>
    <t>3214580783</t>
  </si>
  <si>
    <t>3107850156</t>
  </si>
  <si>
    <t>3226470054</t>
  </si>
  <si>
    <t>3217563684</t>
  </si>
  <si>
    <t>3128183964</t>
  </si>
  <si>
    <t>3113861557</t>
  </si>
  <si>
    <t>3222889819</t>
  </si>
  <si>
    <t>3184150495</t>
  </si>
  <si>
    <t>3195564700</t>
  </si>
  <si>
    <t>3234163732</t>
  </si>
  <si>
    <t>3502813877</t>
  </si>
  <si>
    <t>3167795825</t>
  </si>
  <si>
    <t>3143630779</t>
  </si>
  <si>
    <t>3016303603</t>
  </si>
  <si>
    <t>3232212274</t>
  </si>
  <si>
    <t>3103117880</t>
  </si>
  <si>
    <t>3046249097</t>
  </si>
  <si>
    <t>3002237118</t>
  </si>
  <si>
    <t>3026923557</t>
  </si>
  <si>
    <t>3012960640</t>
  </si>
  <si>
    <t>3162592053</t>
  </si>
  <si>
    <t>3182011623</t>
  </si>
  <si>
    <t>3007022276</t>
  </si>
  <si>
    <t>3138567569</t>
  </si>
  <si>
    <t>3117643392</t>
  </si>
  <si>
    <t>3229092213</t>
  </si>
  <si>
    <t>3209684635</t>
  </si>
  <si>
    <t>3103099910</t>
  </si>
  <si>
    <t>3053124523</t>
  </si>
  <si>
    <t>3015899725</t>
  </si>
  <si>
    <t>3234777751</t>
  </si>
  <si>
    <t>3158301697</t>
  </si>
  <si>
    <t>3044535921</t>
  </si>
  <si>
    <t>3003824906</t>
  </si>
  <si>
    <t>3208844711</t>
  </si>
  <si>
    <t>3144536766</t>
  </si>
  <si>
    <t>3232974227</t>
  </si>
  <si>
    <t>3102534245</t>
  </si>
  <si>
    <t>3017990739</t>
  </si>
  <si>
    <t>3168908828</t>
  </si>
  <si>
    <t>3218767232</t>
  </si>
  <si>
    <t>3185937017</t>
  </si>
  <si>
    <t>3005704280</t>
  </si>
  <si>
    <t>3114560244</t>
  </si>
  <si>
    <t>3115923671</t>
  </si>
  <si>
    <t>3045281086</t>
  </si>
  <si>
    <t>3158295077</t>
  </si>
  <si>
    <t>3178825367</t>
  </si>
  <si>
    <t>3208094206</t>
  </si>
  <si>
    <t>3002914365</t>
  </si>
  <si>
    <t>3133357466</t>
  </si>
  <si>
    <t>3228856573</t>
  </si>
  <si>
    <t>3219136646</t>
  </si>
  <si>
    <t>3107567482</t>
  </si>
  <si>
    <t>3113659210</t>
  </si>
  <si>
    <t>3138000992</t>
  </si>
  <si>
    <t>3222397767</t>
  </si>
  <si>
    <t>3219189528</t>
  </si>
  <si>
    <t>3124160606</t>
  </si>
  <si>
    <t>3158540779</t>
  </si>
  <si>
    <t>3147701655</t>
  </si>
  <si>
    <t>3218941594</t>
  </si>
  <si>
    <t>3170740046</t>
  </si>
  <si>
    <t>3112307586</t>
  </si>
  <si>
    <t>3217058930</t>
  </si>
  <si>
    <t>3147770406</t>
  </si>
  <si>
    <t>3014522905</t>
  </si>
  <si>
    <t>3042184371</t>
  </si>
  <si>
    <t>3117383573</t>
  </si>
  <si>
    <t>3114142960</t>
  </si>
  <si>
    <t>3123238244</t>
  </si>
  <si>
    <t>3138072053</t>
  </si>
  <si>
    <t>3108588607</t>
  </si>
  <si>
    <t>3104170143</t>
  </si>
  <si>
    <t>3012818915</t>
  </si>
  <si>
    <t>3135443302</t>
  </si>
  <si>
    <t>3117356233</t>
  </si>
  <si>
    <t>3113846866</t>
  </si>
  <si>
    <t>3213528075</t>
  </si>
  <si>
    <t>3135944296</t>
  </si>
  <si>
    <t>3217143014</t>
  </si>
  <si>
    <t>3226270296</t>
  </si>
  <si>
    <t>3105815268</t>
  </si>
  <si>
    <t>3133112011</t>
  </si>
  <si>
    <t>3135454237</t>
  </si>
  <si>
    <t>3226780266</t>
  </si>
  <si>
    <t>3134458712</t>
  </si>
  <si>
    <t>3218846883</t>
  </si>
  <si>
    <t>3127876045</t>
  </si>
  <si>
    <t>3104611658</t>
  </si>
  <si>
    <t>3004463794</t>
  </si>
  <si>
    <t>3162737391</t>
  </si>
  <si>
    <t>3117448570</t>
  </si>
  <si>
    <t>3117559039</t>
  </si>
  <si>
    <t>3207841474</t>
  </si>
  <si>
    <t>3503328602</t>
  </si>
  <si>
    <t>3213130461</t>
  </si>
  <si>
    <t>3226354394</t>
  </si>
  <si>
    <t>3213273430</t>
  </si>
  <si>
    <t>3203638611</t>
  </si>
  <si>
    <t>3126379233</t>
  </si>
  <si>
    <t>3108868002</t>
  </si>
  <si>
    <t>3226002091</t>
  </si>
  <si>
    <t>3226386838</t>
  </si>
  <si>
    <t>3128500668</t>
  </si>
  <si>
    <t>3183569604</t>
  </si>
  <si>
    <t>3148486901</t>
  </si>
  <si>
    <t>3004834411</t>
  </si>
  <si>
    <t>3202521536</t>
  </si>
  <si>
    <t>3219454285</t>
  </si>
  <si>
    <t>3175702174</t>
  </si>
  <si>
    <t>3103500410</t>
  </si>
  <si>
    <t>3145615457</t>
  </si>
  <si>
    <t>3144036432</t>
  </si>
  <si>
    <t>3116443034</t>
  </si>
  <si>
    <t>3182566343</t>
  </si>
  <si>
    <t>3206678250</t>
  </si>
  <si>
    <t>3143851998</t>
  </si>
  <si>
    <t>3217259745</t>
  </si>
  <si>
    <t>3127878920</t>
  </si>
  <si>
    <t>3143836005</t>
  </si>
  <si>
    <t>3112462078</t>
  </si>
  <si>
    <t>3105556046</t>
  </si>
  <si>
    <t>3006888623</t>
  </si>
  <si>
    <t>3206244761</t>
  </si>
  <si>
    <t>3204917253</t>
  </si>
  <si>
    <t>3212495618</t>
  </si>
  <si>
    <t>3153429036</t>
  </si>
  <si>
    <t>3215341332</t>
  </si>
  <si>
    <t>3223914559</t>
  </si>
  <si>
    <t>3162332067</t>
  </si>
  <si>
    <t>3144868394</t>
  </si>
  <si>
    <t>3223306977</t>
  </si>
  <si>
    <t>3132185359</t>
  </si>
  <si>
    <t>3125178339</t>
  </si>
  <si>
    <t>3023171784</t>
  </si>
  <si>
    <t>3205215951</t>
  </si>
  <si>
    <t>3106940243</t>
  </si>
  <si>
    <t>3153754477</t>
  </si>
  <si>
    <t>3118247433</t>
  </si>
  <si>
    <t>3182491683</t>
  </si>
  <si>
    <t>3217652555</t>
  </si>
  <si>
    <t>3008075804</t>
  </si>
  <si>
    <t>3108594947</t>
  </si>
  <si>
    <t>3118418383</t>
  </si>
  <si>
    <t>3116980432</t>
  </si>
  <si>
    <t>3222497614</t>
  </si>
  <si>
    <t>3227418723</t>
  </si>
  <si>
    <t>3142248105</t>
  </si>
  <si>
    <t>3218107462</t>
  </si>
  <si>
    <t>3224346297</t>
  </si>
  <si>
    <t>3222124817</t>
  </si>
  <si>
    <t>3202166824</t>
  </si>
  <si>
    <t>3138689278</t>
  </si>
  <si>
    <t>3107084125</t>
  </si>
  <si>
    <t>3136058941</t>
  </si>
  <si>
    <t>3022238792</t>
  </si>
  <si>
    <t>3182398971</t>
  </si>
  <si>
    <t>3132728036</t>
  </si>
  <si>
    <t>3054278522</t>
  </si>
  <si>
    <t>3124674525</t>
  </si>
  <si>
    <t>3012492279</t>
  </si>
  <si>
    <t>3207717060</t>
  </si>
  <si>
    <t>3102322750</t>
  </si>
  <si>
    <t>3195097664</t>
  </si>
  <si>
    <t>3145114819</t>
  </si>
  <si>
    <t>3045999164</t>
  </si>
  <si>
    <t>3219992507</t>
  </si>
  <si>
    <t>3235004423</t>
  </si>
  <si>
    <t>3176682646</t>
  </si>
  <si>
    <t>3127035062</t>
  </si>
  <si>
    <t>3045469222</t>
  </si>
  <si>
    <t>3102906995</t>
  </si>
  <si>
    <t>3127178469</t>
  </si>
  <si>
    <t>3114130113</t>
  </si>
  <si>
    <t>3242511565</t>
  </si>
  <si>
    <t>3002648927</t>
  </si>
  <si>
    <t>3113151890</t>
  </si>
  <si>
    <t>3506607251</t>
  </si>
  <si>
    <t>3105500641</t>
  </si>
  <si>
    <t>3126155229</t>
  </si>
  <si>
    <t>3016474590</t>
  </si>
  <si>
    <t>3116405854</t>
  </si>
  <si>
    <t>3022809016</t>
  </si>
  <si>
    <t>3146112570</t>
  </si>
  <si>
    <t>3104109708</t>
  </si>
  <si>
    <t>573137156862</t>
  </si>
  <si>
    <t>3104788755</t>
  </si>
  <si>
    <t>3058787935</t>
  </si>
  <si>
    <t>3005011484</t>
  </si>
  <si>
    <t>3003912003</t>
  </si>
  <si>
    <t>3054047756</t>
  </si>
  <si>
    <t>573222622834</t>
  </si>
  <si>
    <t>3045473147</t>
  </si>
  <si>
    <t>3225951681</t>
  </si>
  <si>
    <t>3124857110</t>
  </si>
  <si>
    <t>3222357348</t>
  </si>
  <si>
    <t>3175807359</t>
  </si>
  <si>
    <t>3105791980</t>
  </si>
  <si>
    <t>3128493525</t>
  </si>
  <si>
    <t>3102247809</t>
  </si>
  <si>
    <t>3183163799</t>
  </si>
  <si>
    <t>3103018605</t>
  </si>
  <si>
    <t>3144014114</t>
  </si>
  <si>
    <t>3204246119</t>
  </si>
  <si>
    <t>3137311069</t>
  </si>
  <si>
    <t>3108946300</t>
  </si>
  <si>
    <t>3145324304</t>
  </si>
  <si>
    <t>3234990704</t>
  </si>
  <si>
    <t>3206455023</t>
  </si>
  <si>
    <t>3214594822</t>
  </si>
  <si>
    <t>3023565600</t>
  </si>
  <si>
    <t>3122335512</t>
  </si>
  <si>
    <t>3144381515</t>
  </si>
  <si>
    <t>3122442182</t>
  </si>
  <si>
    <t>3016200356</t>
  </si>
  <si>
    <t>3214772705</t>
  </si>
  <si>
    <t>3187301666</t>
  </si>
  <si>
    <t>3206718684</t>
  </si>
  <si>
    <t>3114100591</t>
  </si>
  <si>
    <t>3124965087</t>
  </si>
  <si>
    <t>3008889418</t>
  </si>
  <si>
    <t>3024156253</t>
  </si>
  <si>
    <t>3176707341</t>
  </si>
  <si>
    <t>3009694007</t>
  </si>
  <si>
    <t>3002181047</t>
  </si>
  <si>
    <t>3146726975</t>
  </si>
  <si>
    <t>3155376090</t>
  </si>
  <si>
    <t>3116286224</t>
  </si>
  <si>
    <t>3212051553</t>
  </si>
  <si>
    <t>3212343584</t>
  </si>
  <si>
    <t>3219642925</t>
  </si>
  <si>
    <t>3222641028</t>
  </si>
  <si>
    <t>3115994921</t>
  </si>
  <si>
    <t>3028351579</t>
  </si>
  <si>
    <t>3144040063</t>
  </si>
  <si>
    <t>3023251174</t>
  </si>
  <si>
    <t>3127387733</t>
  </si>
  <si>
    <t>3122330155</t>
  </si>
  <si>
    <t>31878780</t>
  </si>
  <si>
    <t>3164168254</t>
  </si>
  <si>
    <t>3227731184</t>
  </si>
  <si>
    <t>3015061095</t>
  </si>
  <si>
    <t>3158553319</t>
  </si>
  <si>
    <t>3026629942</t>
  </si>
  <si>
    <t>3147594061</t>
  </si>
  <si>
    <t>3013511351</t>
  </si>
  <si>
    <t>3133171913</t>
  </si>
  <si>
    <t>3125637772</t>
  </si>
  <si>
    <t>3112408492</t>
  </si>
  <si>
    <t>3169150486</t>
  </si>
  <si>
    <t>3002506937</t>
  </si>
  <si>
    <t>3133341838</t>
  </si>
  <si>
    <t>3057708981</t>
  </si>
  <si>
    <t>3124891735</t>
  </si>
  <si>
    <t>3177332315</t>
  </si>
  <si>
    <t>3186070114</t>
  </si>
  <si>
    <t>3107935542</t>
  </si>
  <si>
    <t>3132048610</t>
  </si>
  <si>
    <t>3001737802</t>
  </si>
  <si>
    <t>3124091790</t>
  </si>
  <si>
    <t>3106317644</t>
  </si>
  <si>
    <t>3044693587</t>
  </si>
  <si>
    <t>3246813421</t>
  </si>
  <si>
    <t>3008180907</t>
  </si>
  <si>
    <t>3134166849</t>
  </si>
  <si>
    <t>3229457335</t>
  </si>
  <si>
    <t>3506048111</t>
  </si>
  <si>
    <t>3222709509</t>
  </si>
  <si>
    <t>3213666629</t>
  </si>
  <si>
    <t>3233371786</t>
  </si>
  <si>
    <t>3112383013</t>
  </si>
  <si>
    <t>3192029501</t>
  </si>
  <si>
    <t>3209182792</t>
  </si>
  <si>
    <t>3186995556</t>
  </si>
  <si>
    <t>3143890796</t>
  </si>
  <si>
    <t>3214467395</t>
  </si>
  <si>
    <t>3223072402</t>
  </si>
  <si>
    <t>3507061372</t>
  </si>
  <si>
    <t>3107050846</t>
  </si>
  <si>
    <t>3028672749</t>
  </si>
  <si>
    <t>3239141827</t>
  </si>
  <si>
    <t>3107701336</t>
  </si>
  <si>
    <t>3208248086</t>
  </si>
  <si>
    <t>3122562840</t>
  </si>
  <si>
    <t>3108066653</t>
  </si>
  <si>
    <t>3142920162</t>
  </si>
  <si>
    <t>3154587087</t>
  </si>
  <si>
    <t>3174770578</t>
  </si>
  <si>
    <t>3218852805</t>
  </si>
  <si>
    <t>3202378479</t>
  </si>
  <si>
    <t>3146471773</t>
  </si>
  <si>
    <t>3106128992</t>
  </si>
  <si>
    <t>3125558014</t>
  </si>
  <si>
    <t>3105879786</t>
  </si>
  <si>
    <t>3187573001</t>
  </si>
  <si>
    <t>3112312487</t>
  </si>
  <si>
    <t>3228112321</t>
  </si>
  <si>
    <t>3232947241</t>
  </si>
  <si>
    <t>3138488807</t>
  </si>
  <si>
    <t>314679544</t>
  </si>
  <si>
    <t>3205718233</t>
  </si>
  <si>
    <t>3208204059</t>
  </si>
  <si>
    <t>3105340315</t>
  </si>
  <si>
    <t>3154463134</t>
  </si>
  <si>
    <t>3122030340</t>
  </si>
  <si>
    <t>3225166995</t>
  </si>
  <si>
    <t>3218454880</t>
  </si>
  <si>
    <t>3223707573</t>
  </si>
  <si>
    <t>3172375420</t>
  </si>
  <si>
    <t>3022827806</t>
  </si>
  <si>
    <t>3125635579</t>
  </si>
  <si>
    <t>3043773687</t>
  </si>
  <si>
    <t>3128962636</t>
  </si>
  <si>
    <t>3042417886</t>
  </si>
  <si>
    <t>3208835272</t>
  </si>
  <si>
    <t>4745570603</t>
  </si>
  <si>
    <t>3223693555</t>
  </si>
  <si>
    <t>3108306689</t>
  </si>
  <si>
    <t>3123575166</t>
  </si>
  <si>
    <t>3017713605</t>
  </si>
  <si>
    <t>3203621431</t>
  </si>
  <si>
    <t>3013623423</t>
  </si>
  <si>
    <t>3206729230</t>
  </si>
  <si>
    <t>3214705652</t>
  </si>
  <si>
    <t>3006058998</t>
  </si>
  <si>
    <t>3205159295</t>
  </si>
  <si>
    <t>3214503836</t>
  </si>
  <si>
    <t>3103454869</t>
  </si>
  <si>
    <t>3118011542</t>
  </si>
  <si>
    <t>3146132539</t>
  </si>
  <si>
    <t>3206673286</t>
  </si>
  <si>
    <t>3128028225</t>
  </si>
  <si>
    <t>3043774486</t>
  </si>
  <si>
    <t>3123026963</t>
  </si>
  <si>
    <t>3126558488</t>
  </si>
  <si>
    <t>3114893446</t>
  </si>
  <si>
    <t>3058162005</t>
  </si>
  <si>
    <t>3214216599</t>
  </si>
  <si>
    <t>3228435624</t>
  </si>
  <si>
    <t>3145341504</t>
  </si>
  <si>
    <t>3504883031</t>
  </si>
  <si>
    <t>3052038284</t>
  </si>
  <si>
    <t>3103652480</t>
  </si>
  <si>
    <t>3022334464</t>
  </si>
  <si>
    <t>3122180666</t>
  </si>
  <si>
    <t>3133354606</t>
  </si>
  <si>
    <t>3105176924</t>
  </si>
  <si>
    <t>3114706813</t>
  </si>
  <si>
    <t>3145445451</t>
  </si>
  <si>
    <t>3237957264</t>
  </si>
  <si>
    <t>3108826078</t>
  </si>
  <si>
    <t>3214053817</t>
  </si>
  <si>
    <t>3222801323</t>
  </si>
  <si>
    <t>3205119745</t>
  </si>
  <si>
    <t>3057200992</t>
  </si>
  <si>
    <t>3136747956</t>
  </si>
  <si>
    <t>3135776422</t>
  </si>
  <si>
    <t>3123599085</t>
  </si>
  <si>
    <t>3104618123</t>
  </si>
  <si>
    <t>3170063458</t>
  </si>
  <si>
    <t>3116938995</t>
  </si>
  <si>
    <t>3102689989</t>
  </si>
  <si>
    <t>3174988500</t>
  </si>
  <si>
    <t>3135705183</t>
  </si>
  <si>
    <t>3206950592</t>
  </si>
  <si>
    <t>3105975411</t>
  </si>
  <si>
    <t>3006867870</t>
  </si>
  <si>
    <t>3002027832</t>
  </si>
  <si>
    <t>3013862500</t>
  </si>
  <si>
    <t>3207354376</t>
  </si>
  <si>
    <t>3015431475</t>
  </si>
  <si>
    <t>3176717773</t>
  </si>
  <si>
    <t>3234038916</t>
  </si>
  <si>
    <t>3145203177</t>
  </si>
  <si>
    <t>3017737902</t>
  </si>
  <si>
    <t>3215491605</t>
  </si>
  <si>
    <t>3132499587</t>
  </si>
  <si>
    <t>3223103077</t>
  </si>
  <si>
    <t>3219913295</t>
  </si>
  <si>
    <t>3234943816</t>
  </si>
  <si>
    <t>3117905722</t>
  </si>
  <si>
    <t>3177882720</t>
  </si>
  <si>
    <t>3146468292</t>
  </si>
  <si>
    <t>3118350969</t>
  </si>
  <si>
    <t>3162717170</t>
  </si>
  <si>
    <t>3118342669</t>
  </si>
  <si>
    <t>3152679563</t>
  </si>
  <si>
    <t>3106446438</t>
  </si>
  <si>
    <t>3006173352</t>
  </si>
  <si>
    <t>3112381586</t>
  </si>
  <si>
    <t>3132664842</t>
  </si>
  <si>
    <t>3104903882</t>
  </si>
  <si>
    <t>3217268754</t>
  </si>
  <si>
    <t>3504177771</t>
  </si>
  <si>
    <t>3118671054</t>
  </si>
  <si>
    <t>3107464862</t>
  </si>
  <si>
    <t>3113429738</t>
  </si>
  <si>
    <t>3124441964</t>
  </si>
  <si>
    <t>3202015595</t>
  </si>
  <si>
    <t>3043601931</t>
  </si>
  <si>
    <t>3192209137</t>
  </si>
  <si>
    <t>3217016623</t>
  </si>
  <si>
    <t>3003033621</t>
  </si>
  <si>
    <t>3234822027</t>
  </si>
  <si>
    <t>3113202090</t>
  </si>
  <si>
    <t>3052713291</t>
  </si>
  <si>
    <t>3232537625</t>
  </si>
  <si>
    <t>3117621774</t>
  </si>
  <si>
    <t>3023487749</t>
  </si>
  <si>
    <t>3203546250</t>
  </si>
  <si>
    <t>3114083003</t>
  </si>
  <si>
    <t>3207684214</t>
  </si>
  <si>
    <t>3104622500</t>
  </si>
  <si>
    <t>3238872683</t>
  </si>
  <si>
    <t>3005180752</t>
  </si>
  <si>
    <t>3103923905</t>
  </si>
  <si>
    <t>3127590494</t>
  </si>
  <si>
    <t>3229632663</t>
  </si>
  <si>
    <t>3113386887</t>
  </si>
  <si>
    <t>3207109794</t>
  </si>
  <si>
    <t>3132223078</t>
  </si>
  <si>
    <t>3218306534</t>
  </si>
  <si>
    <t>3002509439</t>
  </si>
  <si>
    <t>3167979933</t>
  </si>
  <si>
    <t>3204428677</t>
  </si>
  <si>
    <t>3014391666</t>
  </si>
  <si>
    <t>3135529408</t>
  </si>
  <si>
    <t>3105974522</t>
  </si>
  <si>
    <t>3128718877</t>
  </si>
  <si>
    <t>3336441309</t>
  </si>
  <si>
    <t>3115190706</t>
  </si>
  <si>
    <t>3005729671</t>
  </si>
  <si>
    <t>3107548882</t>
  </si>
  <si>
    <t>3147324802</t>
  </si>
  <si>
    <t>3138379280</t>
  </si>
  <si>
    <t>3207504749</t>
  </si>
  <si>
    <t>3027495708</t>
  </si>
  <si>
    <t>3103831727</t>
  </si>
  <si>
    <t>3103887697</t>
  </si>
  <si>
    <t>3144532980</t>
  </si>
  <si>
    <t>3145691731</t>
  </si>
  <si>
    <t>3112748287</t>
  </si>
  <si>
    <t>3137586205</t>
  </si>
  <si>
    <t>3222957902</t>
  </si>
  <si>
    <t>3108355493</t>
  </si>
  <si>
    <t>3107987190</t>
  </si>
  <si>
    <t>3223382561</t>
  </si>
  <si>
    <t>3172174758</t>
  </si>
  <si>
    <t>3015422097</t>
  </si>
  <si>
    <t>3205547328</t>
  </si>
  <si>
    <t>3913159</t>
  </si>
  <si>
    <t>3012884824</t>
  </si>
  <si>
    <t>3017680478</t>
  </si>
  <si>
    <t>3165838441</t>
  </si>
  <si>
    <t>3202857788</t>
  </si>
  <si>
    <t>3105415847</t>
  </si>
  <si>
    <t>3213127251</t>
  </si>
  <si>
    <t>3144647124</t>
  </si>
  <si>
    <t>3046298660</t>
  </si>
  <si>
    <t>3108664566</t>
  </si>
  <si>
    <t>3001355370</t>
  </si>
  <si>
    <t>3219097801</t>
  </si>
  <si>
    <t>3012851898</t>
  </si>
  <si>
    <t>3116590344</t>
  </si>
  <si>
    <t>3024051130</t>
  </si>
  <si>
    <t>3115898225</t>
  </si>
  <si>
    <t>3147004302</t>
  </si>
  <si>
    <t>3192278181</t>
  </si>
  <si>
    <t>3145416779</t>
  </si>
  <si>
    <t>3206731470</t>
  </si>
  <si>
    <t>3017346540</t>
  </si>
  <si>
    <t>3152192747</t>
  </si>
  <si>
    <t>3116424398</t>
  </si>
  <si>
    <t>3206996652</t>
  </si>
  <si>
    <t>3006409400</t>
  </si>
  <si>
    <t>3002532625</t>
  </si>
  <si>
    <t>3017067178</t>
  </si>
  <si>
    <t>3192445009</t>
  </si>
  <si>
    <t>3058774871</t>
  </si>
  <si>
    <t>3133478357</t>
  </si>
  <si>
    <t>3114909352</t>
  </si>
  <si>
    <t>3207525775</t>
  </si>
  <si>
    <t>3205506939</t>
  </si>
  <si>
    <t>3505793876</t>
  </si>
  <si>
    <t>3102448549</t>
  </si>
  <si>
    <t>3138687524</t>
  </si>
  <si>
    <t>3134178194</t>
  </si>
  <si>
    <t>3214801752</t>
  </si>
  <si>
    <t>3226858164</t>
  </si>
  <si>
    <t>3103788984</t>
  </si>
  <si>
    <t>3205138874</t>
  </si>
  <si>
    <t>3127726848</t>
  </si>
  <si>
    <t>3107332413</t>
  </si>
  <si>
    <t>3146027293</t>
  </si>
  <si>
    <t>3206853762</t>
  </si>
  <si>
    <t>3102591622</t>
  </si>
  <si>
    <t>3142675206</t>
  </si>
  <si>
    <t>3106425145</t>
  </si>
  <si>
    <t>3174331649</t>
  </si>
  <si>
    <t>3014596743</t>
  </si>
  <si>
    <t>3202608285</t>
  </si>
  <si>
    <t>3005549003</t>
  </si>
  <si>
    <t>3224260035</t>
  </si>
  <si>
    <t>3234526874</t>
  </si>
  <si>
    <t>3106905283</t>
  </si>
  <si>
    <t>3144115752</t>
  </si>
  <si>
    <t>3136408130</t>
  </si>
  <si>
    <t>3202203742</t>
  </si>
  <si>
    <t>3232322392</t>
  </si>
  <si>
    <t>3008777352</t>
  </si>
  <si>
    <t>3226407105</t>
  </si>
  <si>
    <t>3229125720</t>
  </si>
  <si>
    <t>3012795654</t>
  </si>
  <si>
    <t>3162501716</t>
  </si>
  <si>
    <t>3244317455</t>
  </si>
  <si>
    <t>3224104395</t>
  </si>
  <si>
    <t>3209439835</t>
  </si>
  <si>
    <t>3142184955</t>
  </si>
  <si>
    <t>3196130445</t>
  </si>
  <si>
    <t>3143080386</t>
  </si>
  <si>
    <t>3216169493</t>
  </si>
  <si>
    <t>3206228557</t>
  </si>
  <si>
    <t>3003568101</t>
  </si>
  <si>
    <t>3002418275</t>
  </si>
  <si>
    <t>3004401110</t>
  </si>
  <si>
    <t>3138505820</t>
  </si>
  <si>
    <t>3146554310</t>
  </si>
  <si>
    <t>3218793413</t>
  </si>
  <si>
    <t>3206281667</t>
  </si>
  <si>
    <t>3105444480</t>
  </si>
  <si>
    <t>3175402371</t>
  </si>
  <si>
    <t>3148647730</t>
  </si>
  <si>
    <t>3025789588</t>
  </si>
  <si>
    <t>3016365020</t>
  </si>
  <si>
    <t>3001110181</t>
  </si>
  <si>
    <t>3133782377</t>
  </si>
  <si>
    <t>3205079481</t>
  </si>
  <si>
    <t>3147107203</t>
  </si>
  <si>
    <t>3208381089</t>
  </si>
  <si>
    <t>3135792968</t>
  </si>
  <si>
    <t>3218183268</t>
  </si>
  <si>
    <t>3146262577</t>
  </si>
  <si>
    <t>3134618165</t>
  </si>
  <si>
    <t>3126342848</t>
  </si>
  <si>
    <t>3135463122</t>
  </si>
  <si>
    <t>3216147951</t>
  </si>
  <si>
    <t>3128182647</t>
  </si>
  <si>
    <t>3167609485</t>
  </si>
  <si>
    <t>3116553047</t>
  </si>
  <si>
    <t>3206442741</t>
  </si>
  <si>
    <t>3161272121</t>
  </si>
  <si>
    <t>3226148733</t>
  </si>
  <si>
    <t>3013100705</t>
  </si>
  <si>
    <t>3207634137</t>
  </si>
  <si>
    <t>3157361468</t>
  </si>
  <si>
    <t>3214396090</t>
  </si>
  <si>
    <t>3216245372</t>
  </si>
  <si>
    <t>3012191035</t>
  </si>
  <si>
    <t>3202763937</t>
  </si>
  <si>
    <t>3025220275</t>
  </si>
  <si>
    <t>3132527293</t>
  </si>
  <si>
    <t>3123916543</t>
  </si>
  <si>
    <t>3161878134</t>
  </si>
  <si>
    <t>3044713341</t>
  </si>
  <si>
    <t>3204302694</t>
  </si>
  <si>
    <t>3203541059</t>
  </si>
  <si>
    <t>3205654771</t>
  </si>
  <si>
    <t>3232907700</t>
  </si>
  <si>
    <t>3013518021</t>
  </si>
  <si>
    <t>3054584358</t>
  </si>
  <si>
    <t>3136680329</t>
  </si>
  <si>
    <t>3153867255</t>
  </si>
  <si>
    <t>3204398336</t>
  </si>
  <si>
    <t>3105292801</t>
  </si>
  <si>
    <t>3215903282</t>
  </si>
  <si>
    <t>30042744455</t>
  </si>
  <si>
    <t>3208556380</t>
  </si>
  <si>
    <t>3113910728</t>
  </si>
  <si>
    <t>3022232403</t>
  </si>
  <si>
    <t>3107748316</t>
  </si>
  <si>
    <t>3114592914</t>
  </si>
  <si>
    <t>3102954514</t>
  </si>
  <si>
    <t>3152911375</t>
  </si>
  <si>
    <t>3105558481</t>
  </si>
  <si>
    <t>3222406059</t>
  </si>
  <si>
    <t>3214076273</t>
  </si>
  <si>
    <t>3001688680</t>
  </si>
  <si>
    <t>3126437044</t>
  </si>
  <si>
    <t>3218309666</t>
  </si>
  <si>
    <t>3105177125</t>
  </si>
  <si>
    <t>3022254191</t>
  </si>
  <si>
    <t>3107932263</t>
  </si>
  <si>
    <t>3214297083</t>
  </si>
  <si>
    <t>3226341116</t>
  </si>
  <si>
    <t>3124175988</t>
  </si>
  <si>
    <t>3225924187</t>
  </si>
  <si>
    <t>3227609974</t>
  </si>
  <si>
    <t>3128846149</t>
  </si>
  <si>
    <t>3228335972</t>
  </si>
  <si>
    <t>3128550812</t>
  </si>
  <si>
    <t>3107972562</t>
  </si>
  <si>
    <t>3016912981</t>
  </si>
  <si>
    <t>3022773592</t>
  </si>
  <si>
    <t>3103944378</t>
  </si>
  <si>
    <t>3112681079</t>
  </si>
  <si>
    <t>3207124880</t>
  </si>
  <si>
    <t>3138370487</t>
  </si>
  <si>
    <t>3228468186</t>
  </si>
  <si>
    <t>3104849068</t>
  </si>
  <si>
    <t>3143865438</t>
  </si>
  <si>
    <t>3102994117</t>
  </si>
  <si>
    <t>3202599913</t>
  </si>
  <si>
    <t>3227057858</t>
  </si>
  <si>
    <t>3204183245</t>
  </si>
  <si>
    <t>3203469665</t>
  </si>
  <si>
    <t>3213238908</t>
  </si>
  <si>
    <t>3228529897</t>
  </si>
  <si>
    <t>3117761519</t>
  </si>
  <si>
    <t>3227073986</t>
  </si>
  <si>
    <t>3026653013</t>
  </si>
  <si>
    <t>3023526689</t>
  </si>
  <si>
    <t>3225198659</t>
  </si>
  <si>
    <t>3222364159</t>
  </si>
  <si>
    <t>3208492082</t>
  </si>
  <si>
    <t>322834123</t>
  </si>
  <si>
    <t>3127674550</t>
  </si>
  <si>
    <t>3123762384</t>
  </si>
  <si>
    <t>3235984961</t>
  </si>
  <si>
    <t>3213244659</t>
  </si>
  <si>
    <t>3208288213</t>
  </si>
  <si>
    <t>3004028201</t>
  </si>
  <si>
    <t>3243965105</t>
  </si>
  <si>
    <t>3222318958</t>
  </si>
  <si>
    <t>3177610083</t>
  </si>
  <si>
    <t>3208316770</t>
  </si>
  <si>
    <t>3143356345</t>
  </si>
  <si>
    <t>3003974384</t>
  </si>
  <si>
    <t>3123224296</t>
  </si>
  <si>
    <t>3107509108</t>
  </si>
  <si>
    <t>3057154412</t>
  </si>
  <si>
    <t>3134205908</t>
  </si>
  <si>
    <t>3138616186</t>
  </si>
  <si>
    <t>3024427237</t>
  </si>
  <si>
    <t>3227591263</t>
  </si>
  <si>
    <t>3113551653</t>
  </si>
  <si>
    <t>3176162910</t>
  </si>
  <si>
    <t>3219358896</t>
  </si>
  <si>
    <t>3122402348</t>
  </si>
  <si>
    <t>3117594399</t>
  </si>
  <si>
    <t>3173541543</t>
  </si>
  <si>
    <t>3123934204</t>
  </si>
  <si>
    <t>3105171342</t>
  </si>
  <si>
    <t>3173297353</t>
  </si>
  <si>
    <t>3124349120</t>
  </si>
  <si>
    <t>3175464168</t>
  </si>
  <si>
    <t>3173457482</t>
  </si>
  <si>
    <t>3012291064</t>
  </si>
  <si>
    <t>3043936187</t>
  </si>
  <si>
    <t>3114459955</t>
  </si>
  <si>
    <t>3005704681</t>
  </si>
  <si>
    <t>3168239853</t>
  </si>
  <si>
    <t>3122778874</t>
  </si>
  <si>
    <t>3222336786</t>
  </si>
  <si>
    <t>3154957202</t>
  </si>
  <si>
    <t>3219686863</t>
  </si>
  <si>
    <t>3212153542</t>
  </si>
  <si>
    <t>3212664012</t>
  </si>
  <si>
    <t>3182988583</t>
  </si>
  <si>
    <t>3219892361</t>
  </si>
  <si>
    <t>3023691184</t>
  </si>
  <si>
    <t>3104307905</t>
  </si>
  <si>
    <t>3232810804</t>
  </si>
  <si>
    <t>3005080656</t>
  </si>
  <si>
    <t>3107611078</t>
  </si>
  <si>
    <t>3184506551</t>
  </si>
  <si>
    <t>3209082537</t>
  </si>
  <si>
    <t>3147522484</t>
  </si>
  <si>
    <t>3005432662</t>
  </si>
  <si>
    <t>3183552788</t>
  </si>
  <si>
    <t>3196508733</t>
  </si>
  <si>
    <t>3158454936</t>
  </si>
  <si>
    <t>3118412323</t>
  </si>
  <si>
    <t>3209910242</t>
  </si>
  <si>
    <t>3107766306</t>
  </si>
  <si>
    <t>3158626749</t>
  </si>
  <si>
    <t>3234990020</t>
  </si>
  <si>
    <t>3104854577</t>
  </si>
  <si>
    <t>3194282756</t>
  </si>
  <si>
    <t>3147350995</t>
  </si>
  <si>
    <t>3137233962</t>
  </si>
  <si>
    <t>3124629945</t>
  </si>
  <si>
    <t>3117566704</t>
  </si>
  <si>
    <t>3228464142</t>
  </si>
  <si>
    <t>3112143450</t>
  </si>
  <si>
    <t>3235124345</t>
  </si>
  <si>
    <t>3204125006</t>
  </si>
  <si>
    <t>3107797821</t>
  </si>
  <si>
    <t>3144666191</t>
  </si>
  <si>
    <t>3224069620</t>
  </si>
  <si>
    <t>3148156711</t>
  </si>
  <si>
    <t>3209957109</t>
  </si>
  <si>
    <t>3156803103</t>
  </si>
  <si>
    <t>3209593903</t>
  </si>
  <si>
    <t>3124967535</t>
  </si>
  <si>
    <t>3108520444</t>
  </si>
  <si>
    <t>3215419110</t>
  </si>
  <si>
    <t>3152462120</t>
  </si>
  <si>
    <t>3207512302</t>
  </si>
  <si>
    <t>3228373300</t>
  </si>
  <si>
    <t>3108034400</t>
  </si>
  <si>
    <t>3215956549</t>
  </si>
  <si>
    <t>3147680861</t>
  </si>
  <si>
    <t>3186646888</t>
  </si>
  <si>
    <t>3152603403</t>
  </si>
  <si>
    <t>3216125462</t>
  </si>
  <si>
    <t>3114603334</t>
  </si>
  <si>
    <t>3022619402</t>
  </si>
  <si>
    <t>3156637516</t>
  </si>
  <si>
    <t>3226108115</t>
  </si>
  <si>
    <t>3106746474</t>
  </si>
  <si>
    <t>3122457786</t>
  </si>
  <si>
    <t>3107804861</t>
  </si>
  <si>
    <t>3227651833</t>
  </si>
  <si>
    <t>3161888570</t>
  </si>
  <si>
    <t>3142639022</t>
  </si>
  <si>
    <t>3232252289</t>
  </si>
  <si>
    <t>3173895259</t>
  </si>
  <si>
    <t>3235062425</t>
  </si>
  <si>
    <t>3142548475</t>
  </si>
  <si>
    <t>3185950309</t>
  </si>
  <si>
    <t>3217524351</t>
  </si>
  <si>
    <t>3046705195</t>
  </si>
  <si>
    <t>3143951421</t>
  </si>
  <si>
    <t>3217872379</t>
  </si>
  <si>
    <t>3135701563</t>
  </si>
  <si>
    <t>3132208409</t>
  </si>
  <si>
    <t>3132732929</t>
  </si>
  <si>
    <t>3223752859</t>
  </si>
  <si>
    <t>3136107645</t>
  </si>
  <si>
    <t>3138343534</t>
  </si>
  <si>
    <t>3104061126</t>
  </si>
  <si>
    <t>3134978910</t>
  </si>
  <si>
    <t>3222363107</t>
  </si>
  <si>
    <t>3183990065</t>
  </si>
  <si>
    <t>3235177592</t>
  </si>
  <si>
    <t>3017338621</t>
  </si>
  <si>
    <t>322380097</t>
  </si>
  <si>
    <t>3102272192</t>
  </si>
  <si>
    <t>3195292821</t>
  </si>
  <si>
    <t>3216960899</t>
  </si>
  <si>
    <t>3138028634</t>
  </si>
  <si>
    <t>3184938023</t>
  </si>
  <si>
    <t>3133511439</t>
  </si>
  <si>
    <t>3146560175</t>
  </si>
  <si>
    <t>3167754266</t>
  </si>
  <si>
    <t>3134475494</t>
  </si>
  <si>
    <t>3102843865</t>
  </si>
  <si>
    <t>3212203508</t>
  </si>
  <si>
    <t>3228701898</t>
  </si>
  <si>
    <t>3044445012</t>
  </si>
  <si>
    <t>3244010076</t>
  </si>
  <si>
    <t>3206184725</t>
  </si>
  <si>
    <t>3134435779</t>
  </si>
  <si>
    <t>3228919611</t>
  </si>
  <si>
    <t>3148095054</t>
  </si>
  <si>
    <t>3144488010</t>
  </si>
  <si>
    <t>3135461635</t>
  </si>
  <si>
    <t>3117119749</t>
  </si>
  <si>
    <t>3112615655</t>
  </si>
  <si>
    <t>3044373182</t>
  </si>
  <si>
    <t>3209760661</t>
  </si>
  <si>
    <t>3205098368</t>
  </si>
  <si>
    <t>3205799412</t>
  </si>
  <si>
    <t>3160412296</t>
  </si>
  <si>
    <t>322660221908</t>
  </si>
  <si>
    <t>3126966967</t>
  </si>
  <si>
    <t>3207830994</t>
  </si>
  <si>
    <t>3503456133</t>
  </si>
  <si>
    <t>3217256643</t>
  </si>
  <si>
    <t>3197846399</t>
  </si>
  <si>
    <t>3226196906</t>
  </si>
  <si>
    <t>3238592427</t>
  </si>
  <si>
    <t>3103780679</t>
  </si>
  <si>
    <t>3134171157</t>
  </si>
  <si>
    <t>3193573011</t>
  </si>
  <si>
    <t>3163472670</t>
  </si>
  <si>
    <t>3113402905</t>
  </si>
  <si>
    <t>3215716455</t>
  </si>
  <si>
    <t>3008128912</t>
  </si>
  <si>
    <t>3223830231</t>
  </si>
  <si>
    <t>3016666775</t>
  </si>
  <si>
    <t>3005122783</t>
  </si>
  <si>
    <t>3107289115</t>
  </si>
  <si>
    <t>3102727722</t>
  </si>
  <si>
    <t>3106687800</t>
  </si>
  <si>
    <t>3217612004</t>
  </si>
  <si>
    <t>3006284527</t>
  </si>
  <si>
    <t>3123944592</t>
  </si>
  <si>
    <t>3196603211</t>
  </si>
  <si>
    <t>3205694667</t>
  </si>
  <si>
    <t>3053112431</t>
  </si>
  <si>
    <t>3197522195</t>
  </si>
  <si>
    <t>3003967757</t>
  </si>
  <si>
    <t>3502519280</t>
  </si>
  <si>
    <t>3143263700</t>
  </si>
  <si>
    <t>3137633402</t>
  </si>
  <si>
    <t>3054091775</t>
  </si>
  <si>
    <t>3107797444</t>
  </si>
  <si>
    <t>3245119671</t>
  </si>
  <si>
    <t>3143721633</t>
  </si>
  <si>
    <t>3116688451</t>
  </si>
  <si>
    <t>3112321512</t>
  </si>
  <si>
    <t>3124119051</t>
  </si>
  <si>
    <t>3205197045</t>
  </si>
  <si>
    <t>3105298329</t>
  </si>
  <si>
    <t>3138235342</t>
  </si>
  <si>
    <t>3219053522</t>
  </si>
  <si>
    <t>3118799742</t>
  </si>
  <si>
    <t>3237411652</t>
  </si>
  <si>
    <t>3228854572</t>
  </si>
  <si>
    <t>3023261164</t>
  </si>
  <si>
    <t>3218844040</t>
  </si>
  <si>
    <t>3242762377</t>
  </si>
  <si>
    <t>3126962834</t>
  </si>
  <si>
    <t>3103666445</t>
  </si>
  <si>
    <t>3112792804</t>
  </si>
  <si>
    <t>3127712823</t>
  </si>
  <si>
    <t>3007651632</t>
  </si>
  <si>
    <t>3147037817</t>
  </si>
  <si>
    <t>3024982972</t>
  </si>
  <si>
    <t>3058173084</t>
  </si>
  <si>
    <t>3043065740</t>
  </si>
  <si>
    <t>3134195392</t>
  </si>
  <si>
    <t>3112200666</t>
  </si>
  <si>
    <t>3045931603</t>
  </si>
  <si>
    <t>3162216575</t>
  </si>
  <si>
    <t>3015944613</t>
  </si>
  <si>
    <t>3227098902</t>
  </si>
  <si>
    <t>3228929366</t>
  </si>
  <si>
    <t>3104500985</t>
  </si>
  <si>
    <t>3233734322</t>
  </si>
  <si>
    <t>3138883074</t>
  </si>
  <si>
    <t>3156734829</t>
  </si>
  <si>
    <t>3173403921</t>
  </si>
  <si>
    <t>3148935214</t>
  </si>
  <si>
    <t>3125521760</t>
  </si>
  <si>
    <t>3113604394</t>
  </si>
  <si>
    <t>3204443110</t>
  </si>
  <si>
    <t>3112237937</t>
  </si>
  <si>
    <t>3114325274</t>
  </si>
  <si>
    <t>3227210847</t>
  </si>
  <si>
    <t>3144711331</t>
  </si>
  <si>
    <t>3023744939</t>
  </si>
  <si>
    <t>3219116601</t>
  </si>
  <si>
    <t>3206253004</t>
  </si>
  <si>
    <t>3125875184</t>
  </si>
  <si>
    <t>3214292757</t>
  </si>
  <si>
    <t>3145814663</t>
  </si>
  <si>
    <t>3214560884</t>
  </si>
  <si>
    <t>3232481395</t>
  </si>
  <si>
    <t>3011832433</t>
  </si>
  <si>
    <t>3156323061</t>
  </si>
  <si>
    <t>3022300830</t>
  </si>
  <si>
    <t>3142425401</t>
  </si>
  <si>
    <t>3016941942</t>
  </si>
  <si>
    <t>3143302151</t>
  </si>
  <si>
    <t>3105840733</t>
  </si>
  <si>
    <t>3025759720</t>
  </si>
  <si>
    <t>3126974786</t>
  </si>
  <si>
    <t>3123039648</t>
  </si>
  <si>
    <t>3002589442</t>
  </si>
  <si>
    <t>3126591655</t>
  </si>
  <si>
    <t>3208914062</t>
  </si>
  <si>
    <t>3182364176</t>
  </si>
  <si>
    <t>3222673435</t>
  </si>
  <si>
    <t>3132473069</t>
  </si>
  <si>
    <t>3136793692</t>
  </si>
  <si>
    <t>3006201893</t>
  </si>
  <si>
    <t>3002548853</t>
  </si>
  <si>
    <t>3225366889</t>
  </si>
  <si>
    <t>3223545487</t>
  </si>
  <si>
    <t>3008013054</t>
  </si>
  <si>
    <t>3134662313</t>
  </si>
  <si>
    <t>3133674613</t>
  </si>
  <si>
    <t>3233887061</t>
  </si>
  <si>
    <t>3208666885</t>
  </si>
  <si>
    <t>3222658315</t>
  </si>
  <si>
    <t>3214283635</t>
  </si>
  <si>
    <t>3005872357</t>
  </si>
  <si>
    <t>3007923717</t>
  </si>
  <si>
    <t>3103858345</t>
  </si>
  <si>
    <t>3213911539</t>
  </si>
  <si>
    <t>3118448821</t>
  </si>
  <si>
    <t>3235889793</t>
  </si>
  <si>
    <t>3217411248</t>
  </si>
  <si>
    <t>3132065046</t>
  </si>
  <si>
    <t>3135048224</t>
  </si>
  <si>
    <t>3045765914</t>
  </si>
  <si>
    <t>3183557084</t>
  </si>
  <si>
    <t>3107277697</t>
  </si>
  <si>
    <t>3134383759</t>
  </si>
  <si>
    <t>3245719202</t>
  </si>
  <si>
    <t>3024239977</t>
  </si>
  <si>
    <t>3137283309</t>
  </si>
  <si>
    <t>3148139460</t>
  </si>
  <si>
    <t>3233513719</t>
  </si>
  <si>
    <t>3183737310</t>
  </si>
  <si>
    <t>3164382783</t>
  </si>
  <si>
    <t>3217201958</t>
  </si>
  <si>
    <t>3213061917</t>
  </si>
  <si>
    <t>3238074657</t>
  </si>
  <si>
    <t>3147273370</t>
  </si>
  <si>
    <t>3016333731</t>
  </si>
  <si>
    <t>3186181642</t>
  </si>
  <si>
    <t>3176709952</t>
  </si>
  <si>
    <t>3124447566</t>
  </si>
  <si>
    <t>3144500937</t>
  </si>
  <si>
    <t>3102328565</t>
  </si>
  <si>
    <t>3134452899</t>
  </si>
  <si>
    <t>3057525373</t>
  </si>
  <si>
    <t>3004568189</t>
  </si>
  <si>
    <t>3005627126</t>
  </si>
  <si>
    <t>3226521658</t>
  </si>
  <si>
    <t>3053066493</t>
  </si>
  <si>
    <t>3122406682</t>
  </si>
  <si>
    <t>3005765088</t>
  </si>
  <si>
    <t>3134309248</t>
  </si>
  <si>
    <t>3024982733</t>
  </si>
  <si>
    <t>3044623286</t>
  </si>
  <si>
    <t>3228998833</t>
  </si>
  <si>
    <t>3026051868</t>
  </si>
  <si>
    <t>3146577707</t>
  </si>
  <si>
    <t>3145860703</t>
  </si>
  <si>
    <t>3117604360</t>
  </si>
  <si>
    <t>3126619579</t>
  </si>
  <si>
    <t>3015393388</t>
  </si>
  <si>
    <t>3204889066</t>
  </si>
  <si>
    <t>3122522032</t>
  </si>
  <si>
    <t>3013949409</t>
  </si>
  <si>
    <t>3204954026</t>
  </si>
  <si>
    <t>3142303237</t>
  </si>
  <si>
    <t>3502693800</t>
  </si>
  <si>
    <t>3223684655</t>
  </si>
  <si>
    <t>3202036998</t>
  </si>
  <si>
    <t>3242413857</t>
  </si>
  <si>
    <t>3118724974</t>
  </si>
  <si>
    <t>3017877589</t>
  </si>
  <si>
    <t>3145479140</t>
  </si>
  <si>
    <t>3182605686</t>
  </si>
  <si>
    <t>3203202416</t>
  </si>
  <si>
    <t>3005433588</t>
  </si>
  <si>
    <t>3155340265</t>
  </si>
  <si>
    <t>3116728149</t>
  </si>
  <si>
    <t>3182080596</t>
  </si>
  <si>
    <t>3114658862</t>
  </si>
  <si>
    <t>3168514086</t>
  </si>
  <si>
    <t>3135468853</t>
  </si>
  <si>
    <t>3215516195</t>
  </si>
  <si>
    <t>3135199372</t>
  </si>
  <si>
    <t>3507254653</t>
  </si>
  <si>
    <t>3148781118</t>
  </si>
  <si>
    <t>3236465243</t>
  </si>
  <si>
    <t>3153539104</t>
  </si>
  <si>
    <t>3204288721</t>
  </si>
  <si>
    <t>3117809821</t>
  </si>
  <si>
    <t>3133066961</t>
  </si>
  <si>
    <t>3173646138</t>
  </si>
  <si>
    <t>3145854854</t>
  </si>
  <si>
    <t>3005138244</t>
  </si>
  <si>
    <t>3103832639</t>
  </si>
  <si>
    <t>3146308834</t>
  </si>
  <si>
    <t>3127302372</t>
  </si>
  <si>
    <t>3125726070</t>
  </si>
  <si>
    <t>3177094957</t>
  </si>
  <si>
    <t>3023972036</t>
  </si>
  <si>
    <t>3192728723</t>
  </si>
  <si>
    <t>3217844805</t>
  </si>
  <si>
    <t>3118765870</t>
  </si>
  <si>
    <t>3142200484</t>
  </si>
  <si>
    <t>3113319855</t>
  </si>
  <si>
    <t>3207306558</t>
  </si>
  <si>
    <t>3166573755</t>
  </si>
  <si>
    <t>3188951393</t>
  </si>
  <si>
    <t>3186844658</t>
  </si>
  <si>
    <t>3224257865</t>
  </si>
  <si>
    <t>3229387865</t>
  </si>
  <si>
    <t>3173171786</t>
  </si>
  <si>
    <t>3017915298</t>
  </si>
  <si>
    <t>3118637375</t>
  </si>
  <si>
    <t>3102118509</t>
  </si>
  <si>
    <t>3114582258</t>
  </si>
  <si>
    <t>3103089078</t>
  </si>
  <si>
    <t>3213911970</t>
  </si>
  <si>
    <t>3053811989</t>
  </si>
  <si>
    <t>3118825053</t>
  </si>
  <si>
    <t>3138938978</t>
  </si>
  <si>
    <t>3229036533</t>
  </si>
  <si>
    <t>3228289575</t>
  </si>
  <si>
    <t>3013533593</t>
  </si>
  <si>
    <t>3022235270</t>
  </si>
  <si>
    <t>3003748405</t>
  </si>
  <si>
    <t>3228252622</t>
  </si>
  <si>
    <t>3235208295</t>
  </si>
  <si>
    <t>3114412461</t>
  </si>
  <si>
    <t>3113365109</t>
  </si>
  <si>
    <t>3184934512</t>
  </si>
  <si>
    <t>3148765580</t>
  </si>
  <si>
    <t>3053865538</t>
  </si>
  <si>
    <t>3162743645</t>
  </si>
  <si>
    <t>3135427929</t>
  </si>
  <si>
    <t>3175467817</t>
  </si>
  <si>
    <t>7707487</t>
  </si>
  <si>
    <t>3016226275</t>
  </si>
  <si>
    <t>3016810820</t>
  </si>
  <si>
    <t>3116669806</t>
  </si>
  <si>
    <t>3222181504</t>
  </si>
  <si>
    <t>3187714727</t>
  </si>
  <si>
    <t>3118604717</t>
  </si>
  <si>
    <t>3212206746</t>
  </si>
  <si>
    <t>5884484</t>
  </si>
  <si>
    <t>3219422058</t>
  </si>
  <si>
    <t>3004726333</t>
  </si>
  <si>
    <t>3225278821</t>
  </si>
  <si>
    <t>3127328601</t>
  </si>
  <si>
    <t>3024454287</t>
  </si>
  <si>
    <t>3127252497</t>
  </si>
  <si>
    <t>3104807111</t>
  </si>
  <si>
    <t>3203846626</t>
  </si>
  <si>
    <t>3044389799</t>
  </si>
  <si>
    <t>3002049562</t>
  </si>
  <si>
    <t>3219679491</t>
  </si>
  <si>
    <t>3023649705</t>
  </si>
  <si>
    <t>3208868299</t>
  </si>
  <si>
    <t>3137354639</t>
  </si>
  <si>
    <t>3017144367</t>
  </si>
  <si>
    <t>3162120766</t>
  </si>
  <si>
    <t>3167450647</t>
  </si>
  <si>
    <t>3124046498</t>
  </si>
  <si>
    <t>3166650761</t>
  </si>
  <si>
    <t>3133061695</t>
  </si>
  <si>
    <t>3223564903</t>
  </si>
  <si>
    <t>3205561532</t>
  </si>
  <si>
    <t>3133591115</t>
  </si>
  <si>
    <t>3107889421</t>
  </si>
  <si>
    <t>3215619636</t>
  </si>
  <si>
    <t>3126774514</t>
  </si>
  <si>
    <t>3185413413</t>
  </si>
  <si>
    <t>3125863792</t>
  </si>
  <si>
    <t>3013846468</t>
  </si>
  <si>
    <t>3146752134</t>
  </si>
  <si>
    <t>3108544447</t>
  </si>
  <si>
    <t>3002659743</t>
  </si>
  <si>
    <t>3234252124</t>
  </si>
  <si>
    <t>3145898156</t>
  </si>
  <si>
    <t>3225383797</t>
  </si>
  <si>
    <t>3146975200</t>
  </si>
  <si>
    <t>3215783050</t>
  </si>
  <si>
    <t>3104432409</t>
  </si>
  <si>
    <t>3026794338</t>
  </si>
  <si>
    <t>3183015081</t>
  </si>
  <si>
    <t>3226281785</t>
  </si>
  <si>
    <t>3134332881</t>
  </si>
  <si>
    <t>3207132288</t>
  </si>
  <si>
    <t>3102178301</t>
  </si>
  <si>
    <t>3202741370</t>
  </si>
  <si>
    <t>3132413078</t>
  </si>
  <si>
    <t>3123205667</t>
  </si>
  <si>
    <t>3001092904</t>
  </si>
  <si>
    <t>3148842449</t>
  </si>
  <si>
    <t>3116805522</t>
  </si>
  <si>
    <t>3138249996</t>
  </si>
  <si>
    <t>3113166177</t>
  </si>
  <si>
    <t>3153572331</t>
  </si>
  <si>
    <t>3216141673</t>
  </si>
  <si>
    <t>3156687234</t>
  </si>
  <si>
    <t>3212514417</t>
  </si>
  <si>
    <t>3108831981</t>
  </si>
  <si>
    <t>300356040</t>
  </si>
  <si>
    <t>3043003063</t>
  </si>
  <si>
    <t>3506452632</t>
  </si>
  <si>
    <t>3102890185</t>
  </si>
  <si>
    <t>3243118950</t>
  </si>
  <si>
    <t>3124270161</t>
  </si>
  <si>
    <t>3113118100</t>
  </si>
  <si>
    <t>3197187408</t>
  </si>
  <si>
    <t>3137221479</t>
  </si>
  <si>
    <t>3223415165</t>
  </si>
  <si>
    <t>3213994855</t>
  </si>
  <si>
    <t>3146581527</t>
  </si>
  <si>
    <t>3209183719</t>
  </si>
  <si>
    <t>3112335481</t>
  </si>
  <si>
    <t>3124417748</t>
  </si>
  <si>
    <t>3212731575</t>
  </si>
  <si>
    <t>3209158331</t>
  </si>
  <si>
    <t>3138187992</t>
  </si>
  <si>
    <t>3153563119</t>
  </si>
  <si>
    <t>3113820442</t>
  </si>
  <si>
    <t>3115875631</t>
  </si>
  <si>
    <t>3207691300</t>
  </si>
  <si>
    <t>3105927126</t>
  </si>
  <si>
    <t>3215057015</t>
  </si>
  <si>
    <t>3005386967</t>
  </si>
  <si>
    <t>3146607628</t>
  </si>
  <si>
    <t>3045699263</t>
  </si>
  <si>
    <t>3046476069</t>
  </si>
  <si>
    <t>3004261806</t>
  </si>
  <si>
    <t>3214858895</t>
  </si>
  <si>
    <t>3112479948</t>
  </si>
  <si>
    <t>3216506021</t>
  </si>
  <si>
    <t>3045208217</t>
  </si>
  <si>
    <t>3008624491</t>
  </si>
  <si>
    <t>3235129142</t>
  </si>
  <si>
    <t>3102069988</t>
  </si>
  <si>
    <t>3223998058</t>
  </si>
  <si>
    <t>3183650360</t>
  </si>
  <si>
    <t>3213007711</t>
  </si>
  <si>
    <t>3136207680</t>
  </si>
  <si>
    <t>3138705470</t>
  </si>
  <si>
    <t>3137945176</t>
  </si>
  <si>
    <t>3219915037</t>
  </si>
  <si>
    <t>3186014428</t>
  </si>
  <si>
    <t>3105511580</t>
  </si>
  <si>
    <t>3022637417</t>
  </si>
  <si>
    <t>3164968095</t>
  </si>
  <si>
    <t>3209196373</t>
  </si>
  <si>
    <t>3052409457</t>
  </si>
  <si>
    <t>3127520830</t>
  </si>
  <si>
    <t>3124168451</t>
  </si>
  <si>
    <t>3175331123</t>
  </si>
  <si>
    <t>3112357847</t>
  </si>
  <si>
    <t>3226552041</t>
  </si>
  <si>
    <t>3102804305</t>
  </si>
  <si>
    <t>3212174078</t>
  </si>
  <si>
    <t>3148324306</t>
  </si>
  <si>
    <t>3508159481</t>
  </si>
  <si>
    <t>3105757607</t>
  </si>
  <si>
    <t>3113757210</t>
  </si>
  <si>
    <t>3188030989</t>
  </si>
  <si>
    <t>3127076489</t>
  </si>
  <si>
    <t>3228129089</t>
  </si>
  <si>
    <t>3234479282</t>
  </si>
  <si>
    <t>3186387483</t>
  </si>
  <si>
    <t>3007219638</t>
  </si>
  <si>
    <t>3172225911</t>
  </si>
  <si>
    <t>3203110256</t>
  </si>
  <si>
    <t>3193473099</t>
  </si>
  <si>
    <t>3012039334</t>
  </si>
  <si>
    <t>3028249633</t>
  </si>
  <si>
    <t>3213042291</t>
  </si>
  <si>
    <t>3203372567</t>
  </si>
  <si>
    <t>3143362205</t>
  </si>
  <si>
    <t>3203301576</t>
  </si>
  <si>
    <t>3207095063</t>
  </si>
  <si>
    <t>3229098351</t>
  </si>
  <si>
    <t>3227249557</t>
  </si>
  <si>
    <t>3234603624</t>
  </si>
  <si>
    <t>3117991025</t>
  </si>
  <si>
    <t>3218570492</t>
  </si>
  <si>
    <t>3219085530</t>
  </si>
  <si>
    <t>3246837020</t>
  </si>
  <si>
    <t>3226064573</t>
  </si>
  <si>
    <t>3104872127</t>
  </si>
  <si>
    <t>3022198076</t>
  </si>
  <si>
    <t>3233381692</t>
  </si>
  <si>
    <t>3122316324</t>
  </si>
  <si>
    <t>3058145934</t>
  </si>
  <si>
    <t>3113251358</t>
  </si>
  <si>
    <t>3213200229</t>
  </si>
  <si>
    <t>3014349339</t>
  </si>
  <si>
    <t>3108914841</t>
  </si>
  <si>
    <t>3114466430</t>
  </si>
  <si>
    <t>3229093083</t>
  </si>
  <si>
    <t>3137867150</t>
  </si>
  <si>
    <t>3160417976</t>
  </si>
  <si>
    <t>3197220592</t>
  </si>
  <si>
    <t>3144361619</t>
  </si>
  <si>
    <t>3142488127</t>
  </si>
  <si>
    <t>3127873213</t>
  </si>
  <si>
    <t>3157458062</t>
  </si>
  <si>
    <t>3022819223</t>
  </si>
  <si>
    <t>3046165290</t>
  </si>
  <si>
    <t>3226024760</t>
  </si>
  <si>
    <t>3128610063</t>
  </si>
  <si>
    <t>3135324288</t>
  </si>
  <si>
    <t>3107269290</t>
  </si>
  <si>
    <t>3043885271</t>
  </si>
  <si>
    <t>3174405277</t>
  </si>
  <si>
    <t>3227124380</t>
  </si>
  <si>
    <t>3219256943</t>
  </si>
  <si>
    <t>3138343412</t>
  </si>
  <si>
    <t>3008670441</t>
  </si>
  <si>
    <t>3148060482</t>
  </si>
  <si>
    <t>3144009518</t>
  </si>
  <si>
    <t>3138590525</t>
  </si>
  <si>
    <t>3104091657</t>
  </si>
  <si>
    <t>3233187137</t>
  </si>
  <si>
    <t>3133732495</t>
  </si>
  <si>
    <t>3046126767</t>
  </si>
  <si>
    <t>3113957784</t>
  </si>
  <si>
    <t>3227041293</t>
  </si>
  <si>
    <t>3213486196</t>
  </si>
  <si>
    <t>3224034011</t>
  </si>
  <si>
    <t>3058274263</t>
  </si>
  <si>
    <t>3168774090</t>
  </si>
  <si>
    <t>3012583362</t>
  </si>
  <si>
    <t>3208502633</t>
  </si>
  <si>
    <t>3228066245</t>
  </si>
  <si>
    <t>3226816704</t>
  </si>
  <si>
    <t>3017113808</t>
  </si>
  <si>
    <t>3116432748</t>
  </si>
  <si>
    <t>3024161201</t>
  </si>
  <si>
    <t>3114835680</t>
  </si>
  <si>
    <t>3155150047</t>
  </si>
  <si>
    <t>3003510634</t>
  </si>
  <si>
    <t>3204619752</t>
  </si>
  <si>
    <t>3001484419</t>
  </si>
  <si>
    <t>3234174582</t>
  </si>
  <si>
    <t>3103594086</t>
  </si>
  <si>
    <t>3153754255</t>
  </si>
  <si>
    <t>3145900506</t>
  </si>
  <si>
    <t>3214830631</t>
  </si>
  <si>
    <t>3222034612</t>
  </si>
  <si>
    <t>3013035492</t>
  </si>
  <si>
    <t>3135749866</t>
  </si>
  <si>
    <t>3117270524</t>
  </si>
  <si>
    <t>3178755058</t>
  </si>
  <si>
    <t>3133104679</t>
  </si>
  <si>
    <t>3242809912</t>
  </si>
  <si>
    <t>3183869961</t>
  </si>
  <si>
    <t>3006458617</t>
  </si>
  <si>
    <t>3113576969</t>
  </si>
  <si>
    <t>3226151519</t>
  </si>
  <si>
    <t>3115071569</t>
  </si>
  <si>
    <t>3046662244</t>
  </si>
  <si>
    <t>3108946809</t>
  </si>
  <si>
    <t>3182528201</t>
  </si>
  <si>
    <t>3227570277</t>
  </si>
  <si>
    <t>3215250750</t>
  </si>
  <si>
    <t>3136439826</t>
  </si>
  <si>
    <t>3144374720</t>
  </si>
  <si>
    <t>3112459533</t>
  </si>
  <si>
    <t>3226831181</t>
  </si>
  <si>
    <t>3045524750</t>
  </si>
  <si>
    <t>3138473244</t>
  </si>
  <si>
    <t>3128986378</t>
  </si>
  <si>
    <t>3185185459</t>
  </si>
  <si>
    <t>3163419247</t>
  </si>
  <si>
    <t>3006038665</t>
  </si>
  <si>
    <t>3227110713</t>
  </si>
  <si>
    <t>3174549795</t>
  </si>
  <si>
    <t>3112382112</t>
  </si>
  <si>
    <t>3014250739</t>
  </si>
  <si>
    <t>3208486083</t>
  </si>
  <si>
    <t>3116373305</t>
  </si>
  <si>
    <t>3122922732</t>
  </si>
  <si>
    <t>3215452231</t>
  </si>
  <si>
    <t>3143837480</t>
  </si>
  <si>
    <t>3103131795</t>
  </si>
  <si>
    <t>3209988377</t>
  </si>
  <si>
    <t>3217928103</t>
  </si>
  <si>
    <t>3202350223</t>
  </si>
  <si>
    <t>3152410107</t>
  </si>
  <si>
    <t>3217037100</t>
  </si>
  <si>
    <t>3124614949</t>
  </si>
  <si>
    <t>3504165397</t>
  </si>
  <si>
    <t>3246068151</t>
  </si>
  <si>
    <t>3213965642</t>
  </si>
  <si>
    <t>3234968670</t>
  </si>
  <si>
    <t>3214890034</t>
  </si>
  <si>
    <t>3114511368</t>
  </si>
  <si>
    <t>3144562165</t>
  </si>
  <si>
    <t>3123097352</t>
  </si>
  <si>
    <t>3045424714</t>
  </si>
  <si>
    <t>3013056739</t>
  </si>
  <si>
    <t>3106624023</t>
  </si>
  <si>
    <t>3222286359</t>
  </si>
  <si>
    <t>3212950994</t>
  </si>
  <si>
    <t>3138736350</t>
  </si>
  <si>
    <t>3219037960</t>
  </si>
  <si>
    <t>3142532597</t>
  </si>
  <si>
    <t>3102353127</t>
  </si>
  <si>
    <t>3197474295</t>
  </si>
  <si>
    <t>3144097529</t>
  </si>
  <si>
    <t>3215956143</t>
  </si>
  <si>
    <t>3217233086</t>
  </si>
  <si>
    <t>3244057298</t>
  </si>
  <si>
    <t>3012404079</t>
  </si>
  <si>
    <t>3222838777</t>
  </si>
  <si>
    <t>3108284655</t>
  </si>
  <si>
    <t>3143929558</t>
  </si>
  <si>
    <t>3028271381</t>
  </si>
  <si>
    <t>3112375470</t>
  </si>
  <si>
    <t>3118437621</t>
  </si>
  <si>
    <t>3229051880</t>
  </si>
  <si>
    <t>3135587719</t>
  </si>
  <si>
    <t>3002458388</t>
  </si>
  <si>
    <t>3115283166</t>
  </si>
  <si>
    <t>3144182545</t>
  </si>
  <si>
    <t>3133451175</t>
  </si>
  <si>
    <t>3133226048</t>
  </si>
  <si>
    <t>3133389981</t>
  </si>
  <si>
    <t>3124208417</t>
  </si>
  <si>
    <t>3225992124</t>
  </si>
  <si>
    <t>3134603098</t>
  </si>
  <si>
    <t>3216405226</t>
  </si>
  <si>
    <t>3184643279</t>
  </si>
  <si>
    <t>3017964275</t>
  </si>
  <si>
    <t>3235775887</t>
  </si>
  <si>
    <t>3170820258</t>
  </si>
  <si>
    <t>3228186500</t>
  </si>
  <si>
    <t>3113650343</t>
  </si>
  <si>
    <t>3202256615</t>
  </si>
  <si>
    <t>3115727614</t>
  </si>
  <si>
    <t>3213546259</t>
  </si>
  <si>
    <t>3203464208</t>
  </si>
  <si>
    <t>3156389614</t>
  </si>
  <si>
    <t>3153905253</t>
  </si>
  <si>
    <t>3502473424</t>
  </si>
  <si>
    <t>3023751100</t>
  </si>
  <si>
    <t>3156010789</t>
  </si>
  <si>
    <t>3213022639</t>
  </si>
  <si>
    <t>3022746891</t>
  </si>
  <si>
    <t>3185063469</t>
  </si>
  <si>
    <t>3156567567</t>
  </si>
  <si>
    <t>3132437978</t>
  </si>
  <si>
    <t>3015353721</t>
  </si>
  <si>
    <t>3102694741</t>
  </si>
  <si>
    <t>3005317009</t>
  </si>
  <si>
    <t>3128684863</t>
  </si>
  <si>
    <t>3015666206</t>
  </si>
  <si>
    <t>3165478995</t>
  </si>
  <si>
    <t>3187256680</t>
  </si>
  <si>
    <t>3174579929</t>
  </si>
  <si>
    <t>3215612639</t>
  </si>
  <si>
    <t>3107219516</t>
  </si>
  <si>
    <t>3004536923</t>
  </si>
  <si>
    <t>3114382188</t>
  </si>
  <si>
    <t>8567367</t>
  </si>
  <si>
    <t>3007805294</t>
  </si>
  <si>
    <t>3196981265</t>
  </si>
  <si>
    <t>3146798836</t>
  </si>
  <si>
    <t>3146872340</t>
  </si>
  <si>
    <t>3004123160</t>
  </si>
  <si>
    <t>3116923330</t>
  </si>
  <si>
    <t>3057681195</t>
  </si>
  <si>
    <t>3116507502</t>
  </si>
  <si>
    <t>3145558462</t>
  </si>
  <si>
    <t>3028615659</t>
  </si>
  <si>
    <t>3172529006</t>
  </si>
  <si>
    <t>3222869649</t>
  </si>
  <si>
    <t>3184390111</t>
  </si>
  <si>
    <t>3045408881</t>
  </si>
  <si>
    <t>3013127258</t>
  </si>
  <si>
    <t>3117887036</t>
  </si>
  <si>
    <t>3102837699</t>
  </si>
  <si>
    <t>3194545076</t>
  </si>
  <si>
    <t>3142195120</t>
  </si>
  <si>
    <t>3145321588</t>
  </si>
  <si>
    <t>3006757124</t>
  </si>
  <si>
    <t>3133618522</t>
  </si>
  <si>
    <t>3202616270</t>
  </si>
  <si>
    <t>3178689918</t>
  </si>
  <si>
    <t>3142534035</t>
  </si>
  <si>
    <t>3219493058</t>
  </si>
  <si>
    <t>3103177355</t>
  </si>
  <si>
    <t>3117236423</t>
  </si>
  <si>
    <t>3102379620</t>
  </si>
  <si>
    <t>3046604461</t>
  </si>
  <si>
    <t>3204699218</t>
  </si>
  <si>
    <t>3138612056</t>
  </si>
  <si>
    <t>3135531740</t>
  </si>
  <si>
    <t>3205728572</t>
  </si>
  <si>
    <t>3113493215</t>
  </si>
  <si>
    <t>3146517382</t>
  </si>
  <si>
    <t>3177398489</t>
  </si>
  <si>
    <t>3022795682</t>
  </si>
  <si>
    <t>3147911084</t>
  </si>
  <si>
    <t>3196872042</t>
  </si>
  <si>
    <t>3114110599</t>
  </si>
  <si>
    <t>3204995451</t>
  </si>
  <si>
    <t>3183572922</t>
  </si>
  <si>
    <t>3137153362</t>
  </si>
  <si>
    <t>3203163431</t>
  </si>
  <si>
    <t>3116693332</t>
  </si>
  <si>
    <t>3105634959</t>
  </si>
  <si>
    <t>3228856234</t>
  </si>
  <si>
    <t>3213017115</t>
  </si>
  <si>
    <t>3134584834</t>
  </si>
  <si>
    <t>3122111049</t>
  </si>
  <si>
    <t>3126348334</t>
  </si>
  <si>
    <t>3194723794</t>
  </si>
  <si>
    <t>3014094061</t>
  </si>
  <si>
    <t>3183207413</t>
  </si>
  <si>
    <t>3217567828</t>
  </si>
  <si>
    <t>3124084258</t>
  </si>
  <si>
    <t>3144199335</t>
  </si>
  <si>
    <t>3142129424</t>
  </si>
  <si>
    <t>3123955032</t>
  </si>
  <si>
    <t>3173934237</t>
  </si>
  <si>
    <t>3136378027</t>
  </si>
  <si>
    <t>3046555410</t>
  </si>
  <si>
    <t>3223074790</t>
  </si>
  <si>
    <t>3013530974</t>
  </si>
  <si>
    <t>3046397215</t>
  </si>
  <si>
    <t>3142959992</t>
  </si>
  <si>
    <t>3104803499</t>
  </si>
  <si>
    <t>3218092519</t>
  </si>
  <si>
    <t>3143008238</t>
  </si>
  <si>
    <t>3215076372</t>
  </si>
  <si>
    <t>3175412773</t>
  </si>
  <si>
    <t>3115516722</t>
  </si>
  <si>
    <t>3112172451</t>
  </si>
  <si>
    <t>3165795449</t>
  </si>
  <si>
    <t>3001548909</t>
  </si>
  <si>
    <t>3213882274</t>
  </si>
  <si>
    <t>3146386148</t>
  </si>
  <si>
    <t>3004943730</t>
  </si>
  <si>
    <t>3148852372</t>
  </si>
  <si>
    <t>3045545380</t>
  </si>
  <si>
    <t>3185294626</t>
  </si>
  <si>
    <t>3212659853</t>
  </si>
  <si>
    <t>3209188460</t>
  </si>
  <si>
    <t>3233280855</t>
  </si>
  <si>
    <t>3228482569</t>
  </si>
  <si>
    <t>3229485818</t>
  </si>
  <si>
    <t>3054249665</t>
  </si>
  <si>
    <t>3143888388</t>
  </si>
  <si>
    <t>3147125193</t>
  </si>
  <si>
    <t>3233048699</t>
  </si>
  <si>
    <t>3134873565</t>
  </si>
  <si>
    <t>3235174300</t>
  </si>
  <si>
    <t>3013521721</t>
  </si>
  <si>
    <t>3208530846</t>
  </si>
  <si>
    <t>3207454982</t>
  </si>
  <si>
    <t>3223630063</t>
  </si>
  <si>
    <t>3007681579</t>
  </si>
  <si>
    <t>3112934603</t>
  </si>
  <si>
    <t>3113948070</t>
  </si>
  <si>
    <t>3213847660</t>
  </si>
  <si>
    <t>3232110005</t>
  </si>
  <si>
    <t>3122879813</t>
  </si>
  <si>
    <t>3128498893</t>
  </si>
  <si>
    <t>3226283284</t>
  </si>
  <si>
    <t>3148138801</t>
  </si>
  <si>
    <t>3005768965</t>
  </si>
  <si>
    <t>3184248083</t>
  </si>
  <si>
    <t>3118596418</t>
  </si>
  <si>
    <t>3223034186</t>
  </si>
  <si>
    <t>3108971714</t>
  </si>
  <si>
    <t>3123258060</t>
  </si>
  <si>
    <t>3108217178</t>
  </si>
  <si>
    <t>3003638015</t>
  </si>
  <si>
    <t>3135027692</t>
  </si>
  <si>
    <t>3008918846</t>
  </si>
  <si>
    <t>3122433792</t>
  </si>
  <si>
    <t>3206169388</t>
  </si>
  <si>
    <t>3123735047</t>
  </si>
  <si>
    <t>3147691095</t>
  </si>
  <si>
    <t>3116425292</t>
  </si>
  <si>
    <t>3116345440</t>
  </si>
  <si>
    <t>3145405837</t>
  </si>
  <si>
    <t>3225383154</t>
  </si>
  <si>
    <t>3157075595</t>
  </si>
  <si>
    <t>3113085356</t>
  </si>
  <si>
    <t>3024696163</t>
  </si>
  <si>
    <t>3106287366</t>
  </si>
  <si>
    <t>3223818519</t>
  </si>
  <si>
    <t>3172761353</t>
  </si>
  <si>
    <t>3209340061</t>
  </si>
  <si>
    <t>3057488948</t>
  </si>
  <si>
    <t>3138999645</t>
  </si>
  <si>
    <t>3115058366</t>
  </si>
  <si>
    <t>3102196047</t>
  </si>
  <si>
    <t>3124939706</t>
  </si>
  <si>
    <t>3143865450</t>
  </si>
  <si>
    <t>3207432727</t>
  </si>
  <si>
    <t>3212210321</t>
  </si>
  <si>
    <t>3118551802</t>
  </si>
  <si>
    <t>3207857132</t>
  </si>
  <si>
    <t>3132258383</t>
  </si>
  <si>
    <t>3042576507</t>
  </si>
  <si>
    <t>3209196706</t>
  </si>
  <si>
    <t>3117458702</t>
  </si>
  <si>
    <t>3017809397</t>
  </si>
  <si>
    <t>3008834127</t>
  </si>
  <si>
    <t>3043465808</t>
  </si>
  <si>
    <t>3059276871</t>
  </si>
  <si>
    <t>3228991816</t>
  </si>
  <si>
    <t>3136689549</t>
  </si>
  <si>
    <t>3143327384</t>
  </si>
  <si>
    <t>3016353896</t>
  </si>
  <si>
    <t>3152008522</t>
  </si>
  <si>
    <t>3042053311</t>
  </si>
  <si>
    <t>3212650281</t>
  </si>
  <si>
    <t>3123405156</t>
  </si>
  <si>
    <t>3227595135</t>
  </si>
  <si>
    <t>3167287350</t>
  </si>
  <si>
    <t>3054442335</t>
  </si>
  <si>
    <t>3006218159</t>
  </si>
  <si>
    <t>3102858626</t>
  </si>
  <si>
    <t>3223611256</t>
  </si>
  <si>
    <t>3227968425</t>
  </si>
  <si>
    <t>3194347404</t>
  </si>
  <si>
    <t>3114299753</t>
  </si>
  <si>
    <t>3187335463</t>
  </si>
  <si>
    <t>3113350802</t>
  </si>
  <si>
    <t>3043530615</t>
  </si>
  <si>
    <t>3133847713</t>
  </si>
  <si>
    <t>3005201345</t>
  </si>
  <si>
    <t>3174609843</t>
  </si>
  <si>
    <t>3016984856</t>
  </si>
  <si>
    <t>3108290254</t>
  </si>
  <si>
    <t>3222187213</t>
  </si>
  <si>
    <t>3214669502</t>
  </si>
  <si>
    <t>3234852447</t>
  </si>
  <si>
    <t>3158581111</t>
  </si>
  <si>
    <t>3176531762</t>
  </si>
  <si>
    <t>3133359595</t>
  </si>
  <si>
    <t>3164970212</t>
  </si>
  <si>
    <t>3219595784</t>
  </si>
  <si>
    <t>3128358999</t>
  </si>
  <si>
    <t>3108914839</t>
  </si>
  <si>
    <t>3125336816</t>
  </si>
  <si>
    <t>3202877102</t>
  </si>
  <si>
    <t>3157030620</t>
  </si>
  <si>
    <t>3148025466</t>
  </si>
  <si>
    <t>3133349902</t>
  </si>
  <si>
    <t>3142855233</t>
  </si>
  <si>
    <t>3147812212</t>
  </si>
  <si>
    <t>3134731474</t>
  </si>
  <si>
    <t>3228493070</t>
  </si>
  <si>
    <t>3163280034</t>
  </si>
  <si>
    <t>3116938357</t>
  </si>
  <si>
    <t>3177331523</t>
  </si>
  <si>
    <t>3103547824</t>
  </si>
  <si>
    <t>3215783216</t>
  </si>
  <si>
    <t>3245742777</t>
  </si>
  <si>
    <t>3155643611</t>
  </si>
  <si>
    <t>3208754467</t>
  </si>
  <si>
    <t>3003099200</t>
  </si>
  <si>
    <t>3102864122</t>
  </si>
  <si>
    <t>3134820735</t>
  </si>
  <si>
    <t>3022757729</t>
  </si>
  <si>
    <t>3227295352</t>
  </si>
  <si>
    <t>3014029142</t>
  </si>
  <si>
    <t>3196756971</t>
  </si>
  <si>
    <t>3008645287</t>
  </si>
  <si>
    <t>3133653550</t>
  </si>
  <si>
    <t>3124121330</t>
  </si>
  <si>
    <t>3209461467</t>
  </si>
  <si>
    <t>3008410876</t>
  </si>
  <si>
    <t>3106402134</t>
  </si>
  <si>
    <t>3205618425</t>
  </si>
  <si>
    <t>3135958402</t>
  </si>
  <si>
    <t>3124628020</t>
  </si>
  <si>
    <t>3166517905</t>
  </si>
  <si>
    <t>3229649748</t>
  </si>
  <si>
    <t>3228821022</t>
  </si>
  <si>
    <t>3202721821</t>
  </si>
  <si>
    <t>3132220500</t>
  </si>
  <si>
    <t>3116017204</t>
  </si>
  <si>
    <t>3108335104</t>
  </si>
  <si>
    <t>3203636749</t>
  </si>
  <si>
    <t>3148795441</t>
  </si>
  <si>
    <t>3203880909</t>
  </si>
  <si>
    <t>3112970359</t>
  </si>
  <si>
    <t>3203444719</t>
  </si>
  <si>
    <t>3117540800</t>
  </si>
  <si>
    <t>3222508971</t>
  </si>
  <si>
    <t>3127010633</t>
  </si>
  <si>
    <t>3214984542</t>
  </si>
  <si>
    <t>3113868508</t>
  </si>
  <si>
    <t>3002221228</t>
  </si>
  <si>
    <t>3152670503</t>
  </si>
  <si>
    <t>3107940699</t>
  </si>
  <si>
    <t>3134219563</t>
  </si>
  <si>
    <t>3106704633</t>
  </si>
  <si>
    <t>3184682379</t>
  </si>
  <si>
    <t>3014883167</t>
  </si>
  <si>
    <t>3206207399</t>
  </si>
  <si>
    <t>3206141635</t>
  </si>
  <si>
    <t>3216364922</t>
  </si>
  <si>
    <t>3184069316</t>
  </si>
  <si>
    <t>3233723326</t>
  </si>
  <si>
    <t>3176718954</t>
  </si>
  <si>
    <t>3158051942</t>
  </si>
  <si>
    <t>3106076585</t>
  </si>
  <si>
    <t>3216197752</t>
  </si>
  <si>
    <t>3128836750</t>
  </si>
  <si>
    <t>3002124649</t>
  </si>
  <si>
    <t>3142161862</t>
  </si>
  <si>
    <t>3235239285</t>
  </si>
  <si>
    <t>3014149201</t>
  </si>
  <si>
    <t>3046246914</t>
  </si>
  <si>
    <t>3105394812</t>
  </si>
  <si>
    <t>3134249586</t>
  </si>
  <si>
    <t>3195088386</t>
  </si>
  <si>
    <t>3045432403</t>
  </si>
  <si>
    <t>3003973778</t>
  </si>
  <si>
    <t>3102876995</t>
  </si>
  <si>
    <t>3215059276</t>
  </si>
  <si>
    <t>3243054402</t>
  </si>
  <si>
    <t>3152964207</t>
  </si>
  <si>
    <t>3163341855</t>
  </si>
  <si>
    <t>3188978328</t>
  </si>
  <si>
    <t>3226071123</t>
  </si>
  <si>
    <t>3116489833</t>
  </si>
  <si>
    <t>3226514625</t>
  </si>
  <si>
    <t>3138080636</t>
  </si>
  <si>
    <t>3113340826</t>
  </si>
  <si>
    <t>3243403435</t>
  </si>
  <si>
    <t>3124191478</t>
  </si>
  <si>
    <t>3026529185</t>
  </si>
  <si>
    <t>3134526001</t>
  </si>
  <si>
    <t>3138264673</t>
  </si>
  <si>
    <t>3138671624</t>
  </si>
  <si>
    <t>3043896933</t>
  </si>
  <si>
    <t>3202288728</t>
  </si>
  <si>
    <t>3215446562</t>
  </si>
  <si>
    <t>3003287882</t>
  </si>
  <si>
    <t>3232172799</t>
  </si>
  <si>
    <t>3124889548</t>
  </si>
  <si>
    <t>3045492523</t>
  </si>
  <si>
    <t>3052251791</t>
  </si>
  <si>
    <t>3152996046</t>
  </si>
  <si>
    <t>3123210749</t>
  </si>
  <si>
    <t>3147549349</t>
  </si>
  <si>
    <t>3118847407</t>
  </si>
  <si>
    <t>3205670272</t>
  </si>
  <si>
    <t>3022608848</t>
  </si>
  <si>
    <t>3214694459</t>
  </si>
  <si>
    <t>3178369638</t>
  </si>
  <si>
    <t>3212434944</t>
  </si>
  <si>
    <t>3046388109</t>
  </si>
  <si>
    <t>3103458684</t>
  </si>
  <si>
    <t>3002240217</t>
  </si>
  <si>
    <t>3007413337</t>
  </si>
  <si>
    <t>3122811623</t>
  </si>
  <si>
    <t>3156309844</t>
  </si>
  <si>
    <t>3145606920</t>
  </si>
  <si>
    <t>3112248178</t>
  </si>
  <si>
    <t>3227278266</t>
  </si>
  <si>
    <t>3103385850</t>
  </si>
  <si>
    <t>3144527650</t>
  </si>
  <si>
    <t>3115981453</t>
  </si>
  <si>
    <t>3116829321</t>
  </si>
  <si>
    <t>3127730246</t>
  </si>
  <si>
    <t>3116653374</t>
  </si>
  <si>
    <t>3111111122</t>
  </si>
  <si>
    <t>3224229104</t>
  </si>
  <si>
    <t>3136545025</t>
  </si>
  <si>
    <t>3225895733</t>
  </si>
  <si>
    <t>3194562055</t>
  </si>
  <si>
    <t>3128224013</t>
  </si>
  <si>
    <t>3116697443</t>
  </si>
  <si>
    <t>3006636865</t>
  </si>
  <si>
    <t>3195508926</t>
  </si>
  <si>
    <t>3122991499</t>
  </si>
  <si>
    <t>3024441289</t>
  </si>
  <si>
    <t>3105186430</t>
  </si>
  <si>
    <t>3235145873</t>
  </si>
  <si>
    <t>3145057959</t>
  </si>
  <si>
    <t>3226083152</t>
  </si>
  <si>
    <t>3012445039</t>
  </si>
  <si>
    <t>3215145245</t>
  </si>
  <si>
    <t>3103840799</t>
  </si>
  <si>
    <t>3183052803</t>
  </si>
  <si>
    <t>3145395498</t>
  </si>
  <si>
    <t>3136869475</t>
  </si>
  <si>
    <t>3234395958</t>
  </si>
  <si>
    <t>3185777304</t>
  </si>
  <si>
    <t>3013637700</t>
  </si>
  <si>
    <t>3017496215</t>
  </si>
  <si>
    <t>3137434562</t>
  </si>
  <si>
    <t>3203763120</t>
  </si>
  <si>
    <t>3202405470</t>
  </si>
  <si>
    <t>3104050628</t>
  </si>
  <si>
    <t>3135979615</t>
  </si>
  <si>
    <t>3026020107</t>
  </si>
  <si>
    <t>3243631121</t>
  </si>
  <si>
    <t>3176217266</t>
  </si>
  <si>
    <t>3195387955</t>
  </si>
  <si>
    <t>3053601778</t>
  </si>
  <si>
    <t>CAR 20# 73-77 ALTA SUIZA</t>
  </si>
  <si>
    <t>CALLE 4 #7 -28</t>
  </si>
  <si>
    <t xml:space="preserve">CALLE 8 #17-86 </t>
  </si>
  <si>
    <t>CALLE 11 # 12-65</t>
  </si>
  <si>
    <t>CRA 12 #11-09</t>
  </si>
  <si>
    <t>CALLE 3 CARRERA 6 NO.3-206, BARRIO EL PORVENIR</t>
  </si>
  <si>
    <t>CALLE 35 #26-79</t>
  </si>
  <si>
    <t>CARRERA 10  #9-17</t>
  </si>
  <si>
    <t>CALLE 145 A #12A - 80</t>
  </si>
  <si>
    <t>CLL 60A 5-54</t>
  </si>
  <si>
    <t>TRANSVERSAL 93 #22D-65 CASA 21</t>
  </si>
  <si>
    <t>BARRIO EL RECREO CL16 MZ9 LT8</t>
  </si>
  <si>
    <t>BARRIO EL TREBOL</t>
  </si>
  <si>
    <t>BARRIO SAN MARCOS CARRERA 2 NO 11-25</t>
  </si>
  <si>
    <t>CARRERA 6 NO 15-68 BARRIO SANTA GERTRUDIS</t>
  </si>
  <si>
    <t xml:space="preserve">FREDONIA CLL6 </t>
  </si>
  <si>
    <t>BARRIO VILLAHERMOSA MANZANA 6 LOTE 25</t>
  </si>
  <si>
    <t>VEREDA CENTRO TINJACÁ</t>
  </si>
  <si>
    <t>CALLE 4 # 4-09</t>
  </si>
  <si>
    <t>CALDAS NARIÑO</t>
  </si>
  <si>
    <t>VEREDA DE QUEBRADAS</t>
  </si>
  <si>
    <t>CARRERA 116B #77 - 33. TORRE 1. APTO 501</t>
  </si>
  <si>
    <t>PUERTO CARREÑO VICHADA</t>
  </si>
  <si>
    <t>VEREDA MINIPI</t>
  </si>
  <si>
    <t>DIAGONAL 602A ESTE 111</t>
  </si>
  <si>
    <t>CALLE 1 #1-35 CASA 3</t>
  </si>
  <si>
    <t>CALLE 4 #4-36</t>
  </si>
  <si>
    <t>VEREDA CALICHAL TUNUNGUÁ</t>
  </si>
  <si>
    <t xml:space="preserve">VEREDA EL TABLÓN </t>
  </si>
  <si>
    <t xml:space="preserve">VEREDA SOIQUIA </t>
  </si>
  <si>
    <t>CALLE6 #9-51</t>
  </si>
  <si>
    <t>CARRERA 7 N 6-26</t>
  </si>
  <si>
    <t>BARRIO DIVINO NIÑO</t>
  </si>
  <si>
    <t xml:space="preserve">VEREDA MARACAIBO - HACARI NORTE DE SANTANDER </t>
  </si>
  <si>
    <t>TOCA: VEREDA CENTRO ABAJO. BOGOTÁ CRA 110A #</t>
  </si>
  <si>
    <t>GAMEZA CENTRO</t>
  </si>
  <si>
    <t>VEREDA NARANJOS</t>
  </si>
  <si>
    <t>CALLE 16 #4-85</t>
  </si>
  <si>
    <t>CALLE 5#5-55</t>
  </si>
  <si>
    <t>VEREDA SAN VICENTE</t>
  </si>
  <si>
    <t>CLL 42 # 26 B48</t>
  </si>
  <si>
    <t>CALLE 28 # 5-44</t>
  </si>
  <si>
    <t xml:space="preserve">SABALETAS FINCA ALTO BONITO </t>
  </si>
  <si>
    <t>CRA 2 # 4-17 BARRIO OBRERO</t>
  </si>
  <si>
    <t>CRA 4 #1-04</t>
  </si>
  <si>
    <t xml:space="preserve">CALLE 29B 34B 27 </t>
  </si>
  <si>
    <t>CARRERA 4E NO 1-59</t>
  </si>
  <si>
    <t>EL CENTRO</t>
  </si>
  <si>
    <t>CARRERA 2 # 2-12 BARRIO CENTRO</t>
  </si>
  <si>
    <t>VEREDA SAN ISIDRO, ALBANIA</t>
  </si>
  <si>
    <t>CALLE 3 8 -06</t>
  </si>
  <si>
    <t>BARRIO LAS BRISAS</t>
  </si>
  <si>
    <t>CALLE 10 # 3A-12 BARRIO VILLA YOLY</t>
  </si>
  <si>
    <t>SAN ANTONIO DE ATENAS</t>
  </si>
  <si>
    <t>VEREDA LA ESPERANZA</t>
  </si>
  <si>
    <t>CALLE 29A #12-29</t>
  </si>
  <si>
    <t>CARRERA 24A #25A21</t>
  </si>
  <si>
    <t>CRA 6 #2-40</t>
  </si>
  <si>
    <t>CASA 11 MANZANA 5 BARRIO CHINCHIMALI</t>
  </si>
  <si>
    <t>DIAGO 16 D11E16</t>
  </si>
  <si>
    <t xml:space="preserve">GUAPI </t>
  </si>
  <si>
    <t>CARRERA 10 # 10-44 B LA ELVIRA</t>
  </si>
  <si>
    <t>VEREDA SIMONORUWA</t>
  </si>
  <si>
    <t>CRA 6 NO. 2-52 TORRE 3 APARTAMENTO 201</t>
  </si>
  <si>
    <t>CARRERA 3RA #26-60</t>
  </si>
  <si>
    <t xml:space="preserve">CALLE 27 #24-27 </t>
  </si>
  <si>
    <t>CR8 #28-65</t>
  </si>
  <si>
    <t>MANAGRÚ, BARRIO DIVINO NIÑO, CALLE ANTES DE LA CASA DE LA CULTURA</t>
  </si>
  <si>
    <t>CARRERA 17 NO 10 26 LAS LAJAS</t>
  </si>
  <si>
    <t>VEREDA EL PORVENIR</t>
  </si>
  <si>
    <t>COMUNIDAD INDIGENA SABALETA</t>
  </si>
  <si>
    <t>BARRRIO JADIN</t>
  </si>
  <si>
    <t xml:space="preserve">CLL 1A N°16-100 B/CENTRO </t>
  </si>
  <si>
    <t>CRA 5 # 5-65</t>
  </si>
  <si>
    <t>CLL 7 18 105</t>
  </si>
  <si>
    <t>CARRERA 4TA #5-23</t>
  </si>
  <si>
    <t>CALLE 17 N 4-121 BARRIO TRES ESQUINAS</t>
  </si>
  <si>
    <t xml:space="preserve">VENECIA - VEREDA LA CHORRERA - FINCA GUADULITO </t>
  </si>
  <si>
    <t>CARRERA 2 # 5-31</t>
  </si>
  <si>
    <t>CALLE 2 SUR ESTE 3 20</t>
  </si>
  <si>
    <t>CARRERA 2 # 7A-06</t>
  </si>
  <si>
    <t>CALLE 23#19A-41</t>
  </si>
  <si>
    <t xml:space="preserve">UMBITA </t>
  </si>
  <si>
    <t>CRA 5 # 1-36</t>
  </si>
  <si>
    <t xml:space="preserve">CALLE 3#2-131 </t>
  </si>
  <si>
    <t xml:space="preserve">VEREDA JUAICA SANTUARIO-TABIO </t>
  </si>
  <si>
    <t>CRA 7 # 2 - 20</t>
  </si>
  <si>
    <t>CALLE 4 # 4-23 SAN JOAQUIN</t>
  </si>
  <si>
    <t>CALLE 10 # 26-40 BARRIO LA PERLITA</t>
  </si>
  <si>
    <t>VEREDA GUADUALES</t>
  </si>
  <si>
    <t>CRA 14#5-56</t>
  </si>
  <si>
    <t>CALLE 4 #7-26</t>
  </si>
  <si>
    <t xml:space="preserve">VEREDA SAN MARCOS </t>
  </si>
  <si>
    <t>PARAGUAY</t>
  </si>
  <si>
    <t>VEREDA LOS YUYOS</t>
  </si>
  <si>
    <t>DIAGONAL 37E #7A-467</t>
  </si>
  <si>
    <t>CALLE 2 # 2-214</t>
  </si>
  <si>
    <t xml:space="preserve">VEREDA PILONCITO </t>
  </si>
  <si>
    <t xml:space="preserve">VEREDA LAS CASITA, CORREGIMIENTOS LAS PALMAS </t>
  </si>
  <si>
    <t>CLL 9 10 03</t>
  </si>
  <si>
    <t>CALLE 6 CON 16 # A 31</t>
  </si>
  <si>
    <t>VEREDA CENTRO MONFORT</t>
  </si>
  <si>
    <t>CALLE 50 A 40 32</t>
  </si>
  <si>
    <t>BRR SHELL ALTO - LA GABRIELINA 2. CASA 24</t>
  </si>
  <si>
    <t>TORRE 16 APTO 204 ALTOS DE SAN JOSE</t>
  </si>
  <si>
    <t>BARRIO PORVENIR</t>
  </si>
  <si>
    <t>CALLE 48A #45-96</t>
  </si>
  <si>
    <t>VEREDA MARACAIBO</t>
  </si>
  <si>
    <t>VEREDA MOLINOYACO</t>
  </si>
  <si>
    <t>VEREDA VIÑA</t>
  </si>
  <si>
    <t xml:space="preserve">VEREDA EL ARCO </t>
  </si>
  <si>
    <t>SAN JOSE  DE  LA  VEGA</t>
  </si>
  <si>
    <t>CALLE 25 #8-168 BARRIO SANTO DOMINGO</t>
  </si>
  <si>
    <t xml:space="preserve">DIRECCIÓN: CLL 17 N° 7-38 TIERRA LINDA </t>
  </si>
  <si>
    <t>BARRIO 1RO DE ENERO</t>
  </si>
  <si>
    <t>CALLE 9 # 9-20 SEMINARIO</t>
  </si>
  <si>
    <t xml:space="preserve">BOCHALEMA </t>
  </si>
  <si>
    <t>BARRIO 20 DE JULIO</t>
  </si>
  <si>
    <t>BARRIO EL JARDIN</t>
  </si>
  <si>
    <t>BARRIO SAN FRANCISCO LA HORMIGA</t>
  </si>
  <si>
    <t>CRA 11 NUM 26 70</t>
  </si>
  <si>
    <t>VEREDA EL TRIUNFO</t>
  </si>
  <si>
    <t>BARRIO LOS SAUCES</t>
  </si>
  <si>
    <t>CRA 3RA 4-07 PUEBLO NUEVO</t>
  </si>
  <si>
    <t>CRA 8D #54-04</t>
  </si>
  <si>
    <t>CRA 23#49-37</t>
  </si>
  <si>
    <t xml:space="preserve">FINCA LA VICTORIA - VEREDA VENCEREMOS </t>
  </si>
  <si>
    <t>CARRERA 44 #26-31</t>
  </si>
  <si>
    <t>BERLÍN-TONA</t>
  </si>
  <si>
    <t>VEREDA SAN JOSE</t>
  </si>
  <si>
    <t xml:space="preserve">CRA 41 NO. 42-90 EDF EL CIGARRAL APTO 101 ALTOS DE CABECERA </t>
  </si>
  <si>
    <t xml:space="preserve">EL RUBI LA BELLEZA SANTANDER </t>
  </si>
  <si>
    <t>KILOMETRO 8 CASA 9</t>
  </si>
  <si>
    <t>VEREDA LA MESA</t>
  </si>
  <si>
    <t>VEREDA LA LAGUNA</t>
  </si>
  <si>
    <t>CARRERA 20 # 31-16 BARRIO SAN MIGUEL</t>
  </si>
  <si>
    <t>CRA 2 11- 110 BARRIO LA CAPILLA</t>
  </si>
  <si>
    <t>CARRERA 6 # 5-91</t>
  </si>
  <si>
    <t>MZ 23B CASA 5 BRR TOPACIO</t>
  </si>
  <si>
    <t>MANZANA H CASA 2 PISO 3 PORTALES DEL NORTE, VIA EL SALADO</t>
  </si>
  <si>
    <t>CALLE 1B #10-59 LOS LAGOS</t>
  </si>
  <si>
    <t>CRA 22C CLL 16 MNZ 8 CASA 19 LA PRIMAVERA</t>
  </si>
  <si>
    <t>CALLE 41 A SUR # 3107 APTO 101 BLOQUE 1.7 GUALANDAYES</t>
  </si>
  <si>
    <t>CR 24A # 2A-87</t>
  </si>
  <si>
    <t>CALLE 2 B 8 59 LOS LAGOS</t>
  </si>
  <si>
    <t xml:space="preserve">CALLE 24 N 13 95 </t>
  </si>
  <si>
    <t>CARRERA 26 M 2 N 44</t>
  </si>
  <si>
    <t>CALLE 78 # 28 E 5 - 101 MOJICA 2</t>
  </si>
  <si>
    <t>CRA 95 # 5-90</t>
  </si>
  <si>
    <t>CARRERA 52 A # 16-58</t>
  </si>
  <si>
    <t xml:space="preserve">CORREUIMIENTO DE FELIDIA </t>
  </si>
  <si>
    <t>KILOMETRO 3 CALLEJON LA T CASA # 35 BUITRERA</t>
  </si>
  <si>
    <t>TARAIRA, VAUPES - BOCAS DE TARAIRA</t>
  </si>
  <si>
    <t>MANZANA C CASA 17 BARRIO NUEVO ARMERO</t>
  </si>
  <si>
    <t>CALLE 21 SUR # 22-63</t>
  </si>
  <si>
    <t>CLL 48 B #45-39 BARRIO SANTA JOSEFA</t>
  </si>
  <si>
    <t>VEREDA NARANJAL</t>
  </si>
  <si>
    <t>CRA 42 CC # 45 C SUR - 50</t>
  </si>
  <si>
    <t>DIAGONAL 105 #104 E 196 BALCONES DE PROVENZA ETAPA 1 TORRE 12 APTO 402</t>
  </si>
  <si>
    <t>DIAGONAL 9 12-12</t>
  </si>
  <si>
    <t>CL 9A NO. 1A-77 VEREDA CAROLINA ALTA</t>
  </si>
  <si>
    <t xml:space="preserve">MANZANA 2 CA 33 MIRADOR DE BELLASARDI </t>
  </si>
  <si>
    <t xml:space="preserve">CONJUNTO CERRADO BARAJAS  CASA 60 </t>
  </si>
  <si>
    <t>BARRIO CAMINO DE SAN SILVESTRE CARR 42 N</t>
  </si>
  <si>
    <t xml:space="preserve">APOSENTOS MEDIO TINJACA </t>
  </si>
  <si>
    <t>CALLE 18#18-12</t>
  </si>
  <si>
    <t>CLL 21 N35S-43 JAMUNDI</t>
  </si>
  <si>
    <t xml:space="preserve">GUAYABETAL </t>
  </si>
  <si>
    <t>CALLE 70 B SUR # 18 J 21</t>
  </si>
  <si>
    <t>CARRERA 14 # 7 A - 17</t>
  </si>
  <si>
    <t>CALLE 3A #27A-67</t>
  </si>
  <si>
    <t>AVENIDA 14E #12AN-05</t>
  </si>
  <si>
    <t xml:space="preserve">CALLE 3 SUR #7-53 TRINIDAD </t>
  </si>
  <si>
    <t>TRASVERSAL 4 ESTE NÚMERO 3C NORTE  CONJUNTO MONTEARROYO</t>
  </si>
  <si>
    <t>CONJUNTO RESIDENCIAL LA MAGDALENA</t>
  </si>
  <si>
    <t>CALLE 23 A BIS # 85 A 94</t>
  </si>
  <si>
    <t>CARRERA 16 # 21 A 87 BARRIO ALTO KENNEDY LORICA CORDOBA</t>
  </si>
  <si>
    <t xml:space="preserve">VEREDA LA HUERTA FINCA LAS CASAS </t>
  </si>
  <si>
    <t>CALLE 10Nº4-69 CASA 3</t>
  </si>
  <si>
    <t>CALLE 4 # 10-189</t>
  </si>
  <si>
    <t>CRA 15 A #4-53 SUR</t>
  </si>
  <si>
    <t>CLL 6 7-29 CORREG LA PARADA VILLA DEL ROSARIO</t>
  </si>
  <si>
    <t>CALLE 63 B SUR #32-500</t>
  </si>
  <si>
    <t>CARRERA 5 #8-2</t>
  </si>
  <si>
    <t>BARRIO VILLANUEVA</t>
  </si>
  <si>
    <t>CARRERA 66 # 67 F 47</t>
  </si>
  <si>
    <t>CALLE 72 A # 4-52 BARRIO TERCER MILENIO</t>
  </si>
  <si>
    <t>CRA 12 H BIS B # 27 SUR - 55</t>
  </si>
  <si>
    <t>CALLE 92C #83-40</t>
  </si>
  <si>
    <t>CALLE 45 C SUR #78N-85</t>
  </si>
  <si>
    <t>CR. 5 # 3 - 05</t>
  </si>
  <si>
    <t xml:space="preserve">CALLE 20#15-93 </t>
  </si>
  <si>
    <t>CRA 4 #15C-39</t>
  </si>
  <si>
    <t>CRA 73C BIS #65-07 SUR</t>
  </si>
  <si>
    <t>VDA PATIECITOS</t>
  </si>
  <si>
    <t>VRDA SALTO DE BORDONES</t>
  </si>
  <si>
    <t>VEREDA CAMPO ALEGRE CALI</t>
  </si>
  <si>
    <t>TRANSVERSAL 93 #22D-65</t>
  </si>
  <si>
    <t>CARRERA 111 B BIS#139 -  50 APTO 401</t>
  </si>
  <si>
    <t>CRA 101B # 25C-06</t>
  </si>
  <si>
    <t xml:space="preserve">TRANSVERSAL 1A #2-132 </t>
  </si>
  <si>
    <t>CALLE 146 D #79-38</t>
  </si>
  <si>
    <t>CARRERA 91 #19A  29</t>
  </si>
  <si>
    <t>CALLE 57 G 80 A 29 SUR</t>
  </si>
  <si>
    <t>CRA 1 C #52-05</t>
  </si>
  <si>
    <t>COLOMBIA HUILA</t>
  </si>
  <si>
    <t>CALLE 76 #28E640</t>
  </si>
  <si>
    <t>CARRERA 18 N° 10-08 BARRIO ANTONIO NARIÑO</t>
  </si>
  <si>
    <t>CALLE 10 # 10 A 32 B/BELEN</t>
  </si>
  <si>
    <t>CARRERA 48 #17B SUR 62</t>
  </si>
  <si>
    <t>CRA 47 # 47 - 18 ASTURIAS</t>
  </si>
  <si>
    <t>CRA 30B NO. 37A - 30</t>
  </si>
  <si>
    <t>CALLE 47 A CRA 53 A 4</t>
  </si>
  <si>
    <t>CRA 12A #5-41</t>
  </si>
  <si>
    <t>CALLE 8A # 10 BIS 28</t>
  </si>
  <si>
    <t>CARRERA 19 ESTE # 36-35</t>
  </si>
  <si>
    <t>CARRERA 70 # 43-36</t>
  </si>
  <si>
    <t xml:space="preserve">TIPACOQUE </t>
  </si>
  <si>
    <t>BARRIO VILLA SAN JUAN CASA NO. 8</t>
  </si>
  <si>
    <t>AV CALLE 6 #43B-35</t>
  </si>
  <si>
    <t>CLL 43 #39B-68 APTO 402</t>
  </si>
  <si>
    <t>KRA 7 # 26 72</t>
  </si>
  <si>
    <t>CALLE 15 # 25 - 98, CASA 14 MANZANA 3 URBANIZACIÓN ARKAMAR CAMPESTRE</t>
  </si>
  <si>
    <t>CARRERA 16-4#32A-17 BARRIO SAN DIEGO</t>
  </si>
  <si>
    <t>CRA11#19A12</t>
  </si>
  <si>
    <t>KR102A #140A15</t>
  </si>
  <si>
    <t>PIJAOS</t>
  </si>
  <si>
    <t>CALLE 32 B SUR N 8A 40 ESTE</t>
  </si>
  <si>
    <t>CALLE32#20-40</t>
  </si>
  <si>
    <t>CALLE 9 #7-23</t>
  </si>
  <si>
    <t>CALLE 18 18 17</t>
  </si>
  <si>
    <t>MANZANA 5 CASA 12 B/ VARSOVIA 1</t>
  </si>
  <si>
    <t>CLLE 14 # 11 - 20</t>
  </si>
  <si>
    <t>VERDA RIO ABAJO</t>
  </si>
  <si>
    <t>CARRERA 19 #24B - 130</t>
  </si>
  <si>
    <t>CALLE64N11-64 ESTE</t>
  </si>
  <si>
    <t>CLL 48X BIS SUR #2D-28 ESTE</t>
  </si>
  <si>
    <t xml:space="preserve">CARRERA 29# 42SUR 79 BARRIO INGLES </t>
  </si>
  <si>
    <t xml:space="preserve">EL COCUY </t>
  </si>
  <si>
    <t xml:space="preserve">BARRIO SANTARRITA </t>
  </si>
  <si>
    <t>CR 94A#65-41 SUR</t>
  </si>
  <si>
    <t>CALLE 54 SUR #12C 45</t>
  </si>
  <si>
    <t xml:space="preserve">SAN EDUARDO BOYACA </t>
  </si>
  <si>
    <t>CALLE 6 # 1 - 44</t>
  </si>
  <si>
    <t>CARRERA 17 #10-43 COMUNEROS</t>
  </si>
  <si>
    <t>CARRERA 94 # 72A 93</t>
  </si>
  <si>
    <t>KR1A#48J18SUR</t>
  </si>
  <si>
    <t>KR 12 H BIS B #29-37 SUR</t>
  </si>
  <si>
    <t>PIJAOS CUCAITA</t>
  </si>
  <si>
    <t>CLL 49 SUR N 87A 51</t>
  </si>
  <si>
    <t>CRA 21 18 38</t>
  </si>
  <si>
    <t>VEREDA MALABAR MUNICIPIO VENADILLO TOLIMA</t>
  </si>
  <si>
    <t>VEREDA RESGUARDO ALLTO</t>
  </si>
  <si>
    <t>CRA 27#6-02</t>
  </si>
  <si>
    <t>KRA 13A ESTE 15C - 38</t>
  </si>
  <si>
    <t>CARRERA 25 #17A11</t>
  </si>
  <si>
    <t>CALLE 57 # 48-16</t>
  </si>
  <si>
    <t>CL. 6C #81B-24, BOGOTÁ</t>
  </si>
  <si>
    <t>CALLE 4 B N 2-09</t>
  </si>
  <si>
    <t xml:space="preserve">BUENAVISTA </t>
  </si>
  <si>
    <t>CARRERA 29 #14I BIS-18</t>
  </si>
  <si>
    <t xml:space="preserve">SAN EDUARDO </t>
  </si>
  <si>
    <t>CLL 82 B 95 C 14</t>
  </si>
  <si>
    <t>CARRERA 20 # 5-59</t>
  </si>
  <si>
    <t xml:space="preserve">PIJAOS CUCAITA </t>
  </si>
  <si>
    <t>CRA 21 16 13</t>
  </si>
  <si>
    <t>CONJUNTO RESIDENCIAL PRADERAS DE AMBORCO</t>
  </si>
  <si>
    <t>CALLE 18 N 18 A 69</t>
  </si>
  <si>
    <t>CALLE 52#31-63</t>
  </si>
  <si>
    <t>DG 45B SUR #51D - 59</t>
  </si>
  <si>
    <t>BARRIO VIENTO LIBRE</t>
  </si>
  <si>
    <t xml:space="preserve">CRA 3 NO 1C-18 </t>
  </si>
  <si>
    <t xml:space="preserve">CALLE 10 N 7-11 BARRIO SAN JOSE OBRERO, LA ESMERALDA </t>
  </si>
  <si>
    <t xml:space="preserve">CRA2#46-23 VERSALLES </t>
  </si>
  <si>
    <t xml:space="preserve">INSTITUTO OSCAR ESCARPETA OREJUELA DE PROTECCION INFANTIL </t>
  </si>
  <si>
    <t>CRA. 41 D NO.203-239</t>
  </si>
  <si>
    <t>CRA 83 B BIS 65 20 SUR</t>
  </si>
  <si>
    <t>CRA 79 A #11A 40</t>
  </si>
  <si>
    <t>CRA 70 C #1-86 SUR</t>
  </si>
  <si>
    <t>CARRERA 13 #53-30</t>
  </si>
  <si>
    <t>CARRERA 2 #6-45</t>
  </si>
  <si>
    <t>VEREDA LA GERMANIA- TIBASOSA</t>
  </si>
  <si>
    <t xml:space="preserve">CRA 9 D # 23-56 BARRIO LAS PALMERAS </t>
  </si>
  <si>
    <t>K 4 1 203 LO A2-140362</t>
  </si>
  <si>
    <t>CALLE 21 46 A 21</t>
  </si>
  <si>
    <t>CALLE 28 2F 03 BARRIO VILLA AMALIA</t>
  </si>
  <si>
    <t>5.0896681, -76.6517890</t>
  </si>
  <si>
    <t>TRANSV 4 6-14 RONDÓN BOYACÁ</t>
  </si>
  <si>
    <t xml:space="preserve">MANZANA 5 CASA 12 </t>
  </si>
  <si>
    <t>CALLE 45B SUR 82D 32</t>
  </si>
  <si>
    <t>CALLE 103A # 17- 36</t>
  </si>
  <si>
    <t xml:space="preserve">LAS VILLAS </t>
  </si>
  <si>
    <t>CALLE 6 #12-30</t>
  </si>
  <si>
    <t>CALLE 13A #2-113 GARCIA HERREROS</t>
  </si>
  <si>
    <t>CARRERA 134 #132 D-21</t>
  </si>
  <si>
    <t>CORREGIMIENTO DE PINZON</t>
  </si>
  <si>
    <t xml:space="preserve">VEREDA CAÑO ARENAS </t>
  </si>
  <si>
    <t>CARRERA 3B BIS 6C SUR 44</t>
  </si>
  <si>
    <t>CALLE 10 B # 4-25 CHOCONTA, CUNDINAMARCA</t>
  </si>
  <si>
    <t>VDA CERRO</t>
  </si>
  <si>
    <t xml:space="preserve">DIAGONAL 3C 7 58# BARRIO LA MALVINAS </t>
  </si>
  <si>
    <t>CALLE 31 N16-99</t>
  </si>
  <si>
    <t>CALLE 68 # 7 -56 TORRE 6 APTO 503</t>
  </si>
  <si>
    <t>CARRERA 24 C #6 OESTE -196</t>
  </si>
  <si>
    <t>CALLE 7 2-12</t>
  </si>
  <si>
    <t>CARRERA 32 B #4A-06</t>
  </si>
  <si>
    <t>CRA 12 #4-74</t>
  </si>
  <si>
    <t>CALLE 12#10-50</t>
  </si>
  <si>
    <t>VEREDA PIJAOS</t>
  </si>
  <si>
    <t>CALLE9SUR#7B36</t>
  </si>
  <si>
    <t>VEREDA JABONERA</t>
  </si>
  <si>
    <t>CL160 N 64-11 T04 APT 1104</t>
  </si>
  <si>
    <t>CARRERA 81 #31-176 RECREO</t>
  </si>
  <si>
    <t>CRA 4A N° 4C- 15</t>
  </si>
  <si>
    <t>CARRERA 3 NO 1 13 BARRIO PARAÍSO</t>
  </si>
  <si>
    <t>CARRERA 4 # 3 - 32</t>
  </si>
  <si>
    <t xml:space="preserve">CONJUNTO RESIDENCIAL BALCONES DE LOS HAYUELOS </t>
  </si>
  <si>
    <t>CR 147A #142-50 CASA 7</t>
  </si>
  <si>
    <t>CALLE 68 # 41 - 70</t>
  </si>
  <si>
    <t xml:space="preserve">CARRERA 8B NUMERO 5A 11 ESTE </t>
  </si>
  <si>
    <t>KR 6B #190-18</t>
  </si>
  <si>
    <t>CRR10 #5-61</t>
  </si>
  <si>
    <t xml:space="preserve">BUENAVISTA BOYACA VRA LA HONDA </t>
  </si>
  <si>
    <t xml:space="preserve">VEREDA FARAVITA </t>
  </si>
  <si>
    <t>CRA 13 N 16-41</t>
  </si>
  <si>
    <t>CALLE 41 SUR # 74 F 90</t>
  </si>
  <si>
    <t>CALLE 15A#36-103</t>
  </si>
  <si>
    <t>CALLE 14 #10-79</t>
  </si>
  <si>
    <t>CARRERA 4 N 3 10</t>
  </si>
  <si>
    <t>CARRERA 26 # 53-42</t>
  </si>
  <si>
    <t>CL 68 SUR NO 14 B -16</t>
  </si>
  <si>
    <t>CALLE 54A SUR #29-22</t>
  </si>
  <si>
    <t>CARRERA 7#5-32</t>
  </si>
  <si>
    <t>CALLE 10 #4-23</t>
  </si>
  <si>
    <t xml:space="preserve">VEREDA LA PUERTA MUNICIPIO DE TOTA </t>
  </si>
  <si>
    <t>CALLE 7 BIS# 18-40</t>
  </si>
  <si>
    <t>BARRIO JARDÍN CARRERA 24 CALLE 18</t>
  </si>
  <si>
    <t>CALLE 6D 80B 89</t>
  </si>
  <si>
    <t>VEREDA/GUADUALES</t>
  </si>
  <si>
    <t>K 3E N 17D-08</t>
  </si>
  <si>
    <t>CALLE 36 # 28A - 24</t>
  </si>
  <si>
    <t xml:space="preserve">VEREDA SAN PABLO </t>
  </si>
  <si>
    <t xml:space="preserve">BARRIO PUNTA DE ICACO </t>
  </si>
  <si>
    <t>CARRERA 1 CW # 66B-16</t>
  </si>
  <si>
    <t xml:space="preserve">BAJO TABLAZO CASA 71P </t>
  </si>
  <si>
    <t>CARRERA 5 #2N-43 JUAN 23</t>
  </si>
  <si>
    <t>CARRERA 13B # 22-09 INT 1</t>
  </si>
  <si>
    <t xml:space="preserve">CARRERA 78 NO. 0 - 60 </t>
  </si>
  <si>
    <t>CR 53B N134C -06</t>
  </si>
  <si>
    <t>CALLE 48C SUR #24-35</t>
  </si>
  <si>
    <t>CR 39 A # 67 - 38</t>
  </si>
  <si>
    <t xml:space="preserve">VEREDA EL TURMAL-MUNICIPIO DE CHIQUIZA/ BOYACÁ </t>
  </si>
  <si>
    <t>CALLE 20A #16 IMPAR BARRIO HELENA SANTOS</t>
  </si>
  <si>
    <t>VEREDA RIO ABAJO</t>
  </si>
  <si>
    <t>CALLE 6 NO. 10-09</t>
  </si>
  <si>
    <t>CRA 4A N°2-62</t>
  </si>
  <si>
    <t>CALLE 162 #54-95 C. 28</t>
  </si>
  <si>
    <t>CALLE 76 BIS SUR # 14 - 25 TERCER PISO</t>
  </si>
  <si>
    <t>CALLE 4 #2-57</t>
  </si>
  <si>
    <t>CALLE 49B-SUR#9-89</t>
  </si>
  <si>
    <t>SATIASUR, VEREDA BURA</t>
  </si>
  <si>
    <t xml:space="preserve">BOYACÁ BOYACÁ </t>
  </si>
  <si>
    <t>CLL 69 D #18H 16 SUR</t>
  </si>
  <si>
    <t>CRA 3 11-04</t>
  </si>
  <si>
    <t>CALLE 7#4-61 UNICENTRO</t>
  </si>
  <si>
    <t xml:space="preserve">VEREDA LA CHAMBA </t>
  </si>
  <si>
    <t>CARRERA 24 #22-108 EDIFICIO PLAZA REAL APTO 702</t>
  </si>
  <si>
    <t xml:space="preserve">EL CARMEN SAN LORENZO NARIÑO </t>
  </si>
  <si>
    <t>TINJACA VEREDA FUNZA ALTO</t>
  </si>
  <si>
    <t>CALLE 19 #16-16 OLAS ALTAS</t>
  </si>
  <si>
    <t xml:space="preserve">TRANS 35 BIS #30-55 </t>
  </si>
  <si>
    <t>CALLE 3 #1-32</t>
  </si>
  <si>
    <t>KR 15 # 23A-41</t>
  </si>
  <si>
    <t xml:space="preserve">CARRERA 5 ~60 CENTRO </t>
  </si>
  <si>
    <t>CRR 30 N.34 - 77</t>
  </si>
  <si>
    <t>CL. 71 A # 93 - 23</t>
  </si>
  <si>
    <t>CALLE 10 - 3 14 CENTRO</t>
  </si>
  <si>
    <t>CARRERA 112 #48-92</t>
  </si>
  <si>
    <t>CARRERA 6 # 5 - 22 COGUA</t>
  </si>
  <si>
    <t xml:space="preserve">BARRIO CENTRO </t>
  </si>
  <si>
    <t>CR 4B #38 A - 30</t>
  </si>
  <si>
    <t>AV 21 # 9-34 VALLESTHER</t>
  </si>
  <si>
    <t>BICENTENARIO TORRES</t>
  </si>
  <si>
    <t>ARENERA</t>
  </si>
  <si>
    <t>CALLE 42 NORTE #3C NORTE71</t>
  </si>
  <si>
    <t>DIAGONAL 48J SUR #1-96</t>
  </si>
  <si>
    <t>CL. 5 N°23-41</t>
  </si>
  <si>
    <t>CRA 11 N 9 15</t>
  </si>
  <si>
    <t>CARRERA 11 # 5-26</t>
  </si>
  <si>
    <t>KILOMETRO 1.5 VIA COTA-CHIA</t>
  </si>
  <si>
    <t xml:space="preserve">CARRERA 104#56F 10 SUR </t>
  </si>
  <si>
    <t>CALLE 15 NO. 42A - 19</t>
  </si>
  <si>
    <t>CR 48 A 14 41</t>
  </si>
  <si>
    <t>CORREGIMIENTO EL CENTRO</t>
  </si>
  <si>
    <t>CRA 6#4-37 NEMOCON</t>
  </si>
  <si>
    <t>CLL49 A BIS SUR #10D20</t>
  </si>
  <si>
    <t>CRA 73 #39 64 SUR</t>
  </si>
  <si>
    <t>AV21 CALLE 13 #20B-83 CUNDINAMARCA</t>
  </si>
  <si>
    <t>CARRERA 5 #3/90</t>
  </si>
  <si>
    <t>CRA27A #35-56 AVENIDA CALI - TULUÁ - VALLE DEL CAUCA</t>
  </si>
  <si>
    <t>CALLE 52F SUR NO. 24-35</t>
  </si>
  <si>
    <t>VEREDA</t>
  </si>
  <si>
    <t>CALLE 28 NO 16 ABIS 60</t>
  </si>
  <si>
    <t>TUNJA CALLE 54#6-74</t>
  </si>
  <si>
    <t>CRA 53 #3 SUR - 72 INT 202</t>
  </si>
  <si>
    <t>CALLE 26 7A 23</t>
  </si>
  <si>
    <t xml:space="preserve">TRASVELSAL 6 N 17-01 11 DE NOVIEMBRE </t>
  </si>
  <si>
    <t>BARRIO LOS ARALES-OCAÑA</t>
  </si>
  <si>
    <t>CALLE 9B # 7-62</t>
  </si>
  <si>
    <t xml:space="preserve">CRR4 #7-19 CENTAUROS </t>
  </si>
  <si>
    <t>KR 88  9_1</t>
  </si>
  <si>
    <t>CRA 5 N 4 28 SUR</t>
  </si>
  <si>
    <t xml:space="preserve">CENTRO POBLADO LA PALMERA </t>
  </si>
  <si>
    <t>CARRERA 7 # 126 - 30</t>
  </si>
  <si>
    <t>CARRERA 11 6#29</t>
  </si>
  <si>
    <t>BR SANLUIS DE GACENO</t>
  </si>
  <si>
    <t>CALLE 51 NO. 77-72 LINDAGRANJA</t>
  </si>
  <si>
    <t>CLL 48 # 56 - 19</t>
  </si>
  <si>
    <t xml:space="preserve">VEREDA JAGUITO </t>
  </si>
  <si>
    <t xml:space="preserve">CRR 10 #5-62 </t>
  </si>
  <si>
    <t>CRA 21 N 20 A 60</t>
  </si>
  <si>
    <t xml:space="preserve">EL COCUY BOYACA </t>
  </si>
  <si>
    <t>VEREDA PIEDRA GORDA DEL MUNICIPIO DE SORA, BOYACÁ.</t>
  </si>
  <si>
    <t>LA VIGIA TROMPILLOS</t>
  </si>
  <si>
    <t>1 A 335</t>
  </si>
  <si>
    <t xml:space="preserve">CALLE 9A #10-59 ECHAVARRIA </t>
  </si>
  <si>
    <t>CRA. 15 #6-02</t>
  </si>
  <si>
    <t>CARRERA 18#3B-50</t>
  </si>
  <si>
    <t>TRANSVERSAL 29 4 E 75</t>
  </si>
  <si>
    <t>KR 64 # 74 - 24</t>
  </si>
  <si>
    <t xml:space="preserve">MANZANA 2 CASA 21 </t>
  </si>
  <si>
    <t>MZ RR CASA 19 TIMAYUI 1</t>
  </si>
  <si>
    <t>TV. 19A #95-61</t>
  </si>
  <si>
    <t>CARRERA 104 NO. 13D - 57</t>
  </si>
  <si>
    <t>VEREDA LA ALCANCÍA</t>
  </si>
  <si>
    <t>CALLE 11 A  N 3 11URBANIZACIÓN EL PORVENIR</t>
  </si>
  <si>
    <t>CRA 2#55-63</t>
  </si>
  <si>
    <t xml:space="preserve">CALLE 30# 20A27 </t>
  </si>
  <si>
    <t xml:space="preserve">CRA 13 #56-04 </t>
  </si>
  <si>
    <t>C13 11 47</t>
  </si>
  <si>
    <t>CALLE 2A #323</t>
  </si>
  <si>
    <t>CRA 2 #4-71</t>
  </si>
  <si>
    <t>CARRERA  6 #2-06</t>
  </si>
  <si>
    <t>CRA114B #151D-74</t>
  </si>
  <si>
    <t>CALLE 58 #56-13</t>
  </si>
  <si>
    <t>CARRERA 64 A#40-16</t>
  </si>
  <si>
    <t>CALLE 10A #23C -28</t>
  </si>
  <si>
    <t>BARRIO ROSARIO</t>
  </si>
  <si>
    <t>CALLE 20 CASA 5 BARRIO BOQUERON</t>
  </si>
  <si>
    <t>CALLE56A NRO26E-10</t>
  </si>
  <si>
    <t>CALLE 8 SUR 18 49</t>
  </si>
  <si>
    <t>CALLE 5A # 2AW-45 TORRE 17 APTO 102</t>
  </si>
  <si>
    <t>CALLE 7 #6-67</t>
  </si>
  <si>
    <t xml:space="preserve">PARQUE INDUSTRIAL </t>
  </si>
  <si>
    <t xml:space="preserve">CALLE 5 #10-54 - BARRIO LIMONAR </t>
  </si>
  <si>
    <t xml:space="preserve">CALLE 5 #5-06 PERPETUO SOCORRO </t>
  </si>
  <si>
    <t xml:space="preserve">SOPÓ CUNDINAMARCA </t>
  </si>
  <si>
    <t>CALLE 23 G BIS B #96-H42, CASA</t>
  </si>
  <si>
    <t>CARRERA 2 NUEMRO 5 73 BARRIO EL CARMEN</t>
  </si>
  <si>
    <t>CALLE #82 #38-70 CONJUNTO RESIDENCIAL PALO VERDE - APTO301 BLOQUE B</t>
  </si>
  <si>
    <t>CARRERA 10 #72B-45</t>
  </si>
  <si>
    <t xml:space="preserve">VEREDA EL CORAL </t>
  </si>
  <si>
    <t>CALLE 17 #25A 21</t>
  </si>
  <si>
    <t>CARRERA 8 58 62</t>
  </si>
  <si>
    <t>VEREDA BUENA VISTA</t>
  </si>
  <si>
    <t>CALLE 15 A #9-129 ESTE</t>
  </si>
  <si>
    <t>VEREDA SANTA TERESA</t>
  </si>
  <si>
    <t xml:space="preserve">TRANSVERSAL1- #15A46 BARRIO VILLA ÁNGELA, PUERTO SALGAR CUNDINAMARCA </t>
  </si>
  <si>
    <t>KREA19#2-43  ALBERTO LLERAS CAMARGO</t>
  </si>
  <si>
    <t>CRA 6 #7-29</t>
  </si>
  <si>
    <t>CALLE 6 #2-58</t>
  </si>
  <si>
    <t>CARRERA 8A N° 4-39/41 201 PSJE QUIROGA</t>
  </si>
  <si>
    <t>CRA 29A #56-11</t>
  </si>
  <si>
    <t>CL 3 2 19</t>
  </si>
  <si>
    <t>CALLE 14 #16-25</t>
  </si>
  <si>
    <t xml:space="preserve">CR6 EDIFICIOS ALTOS DE IBANAZCA </t>
  </si>
  <si>
    <t>CARRERA 72C 22A 77</t>
  </si>
  <si>
    <t xml:space="preserve">CARRERA 5, ·3-26 BARRIO EL BOSQUE </t>
  </si>
  <si>
    <t>CARRERA 52 B SUR #20-03</t>
  </si>
  <si>
    <t>CARRERA 77 Y BIS #45+43 SUR</t>
  </si>
  <si>
    <t>BARRIO LA INMACULADA</t>
  </si>
  <si>
    <t xml:space="preserve">KR 1C #17-27 AVENIDA PRADILLA </t>
  </si>
  <si>
    <t xml:space="preserve">CARRERA 118 #86-20 </t>
  </si>
  <si>
    <t>CLL 1N # 06-41 CASA 18 MZ H</t>
  </si>
  <si>
    <t>CALLE 114 #26J-36</t>
  </si>
  <si>
    <t>CALLE 50#22-27</t>
  </si>
  <si>
    <t>CALLE 7 #16-69</t>
  </si>
  <si>
    <t>CALLE 7 N 7 - 51</t>
  </si>
  <si>
    <t>CRA 2 # 4-82</t>
  </si>
  <si>
    <t>CALLE3 #1 ABIS 37 BARRIO LOS GIRASOLES</t>
  </si>
  <si>
    <t>CARRERA 1 CALLE 13</t>
  </si>
  <si>
    <t>CARRERA 37 #24-60</t>
  </si>
  <si>
    <t>CARRERA 41D # 26E31</t>
  </si>
  <si>
    <t>CALLE 7A #6-46 BARRIO EL RAYO</t>
  </si>
  <si>
    <t xml:space="preserve">B/MERCEDES </t>
  </si>
  <si>
    <t xml:space="preserve">VEREDA REGENCIA </t>
  </si>
  <si>
    <t xml:space="preserve">CALLE 4 CARRERA 5 ESQUINA </t>
  </si>
  <si>
    <t>CALLE 6 NO. 13-72</t>
  </si>
  <si>
    <t>CALLE 20 # 34A - 41</t>
  </si>
  <si>
    <t xml:space="preserve">MZ CASA 9 CONCEPCIÓN 5 </t>
  </si>
  <si>
    <t xml:space="preserve">CALLE 9A 1B ESTE 88 EL TREBOL MOSQUERA </t>
  </si>
  <si>
    <t>VEREDA CHAMIZAL</t>
  </si>
  <si>
    <t>CALLE 8-2 48</t>
  </si>
  <si>
    <t>CARRERA 98 B 45-200</t>
  </si>
  <si>
    <t xml:space="preserve">CARRERA 58A NÚMERO 6B-36 </t>
  </si>
  <si>
    <t>CALLE 10 #2-22</t>
  </si>
  <si>
    <t xml:space="preserve">CALLE 22A #9-39 BARRIO LA FUENTE </t>
  </si>
  <si>
    <t>CALLE 6 #8-54</t>
  </si>
  <si>
    <t>LA ESPERANZA CR 28-26-41</t>
  </si>
  <si>
    <t xml:space="preserve">ZAPAYAN MAGDALENA </t>
  </si>
  <si>
    <t>VEREDA SAN FRANCISCO</t>
  </si>
  <si>
    <t>CARRERA 16#18-14</t>
  </si>
  <si>
    <t>CARRERA 9 #6-32</t>
  </si>
  <si>
    <t>CARRERA 4 N 5-36</t>
  </si>
  <si>
    <t>CALLE 46 # 10 B BIS 36</t>
  </si>
  <si>
    <t xml:space="preserve">CALLE 21A#4-47 </t>
  </si>
  <si>
    <t>CLL 103 CRA 13 #13-57</t>
  </si>
  <si>
    <t>VEREDA EL DIAMANTE</t>
  </si>
  <si>
    <t>BARRIO LA PLATA CARRERA 11N°11-04 LA SALINA CASANARE</t>
  </si>
  <si>
    <t xml:space="preserve">CARRERA 31A #12 55 </t>
  </si>
  <si>
    <t>#10 N°21- 60 BARRIO LA BONGA</t>
  </si>
  <si>
    <t>VEREDA CERRO</t>
  </si>
  <si>
    <t>CARRE 7A 11 7</t>
  </si>
  <si>
    <t>CALLE 22 A# 90 03</t>
  </si>
  <si>
    <t>CRA 94 B OESTE #1B-37</t>
  </si>
  <si>
    <t xml:space="preserve">CARRERA 106 # 130 D 72 </t>
  </si>
  <si>
    <t>SAN MARTIN CRR15 #99A06</t>
  </si>
  <si>
    <t xml:space="preserve">BARRIO SAN JOSE </t>
  </si>
  <si>
    <t>BARRIO SAN JOSE RONDON BOYACÁ</t>
  </si>
  <si>
    <t>TRANSVERSAL 3 # 60 A 41</t>
  </si>
  <si>
    <t>CR 2 B BIS 25B-45</t>
  </si>
  <si>
    <t>VEREDA CHONTADURO</t>
  </si>
  <si>
    <t xml:space="preserve">CENTRO URBANO RONDÓN </t>
  </si>
  <si>
    <t xml:space="preserve">BARRIO PLAYITA SECTOR EL PLAYÓN </t>
  </si>
  <si>
    <t>ROSADELA</t>
  </si>
  <si>
    <t xml:space="preserve">CALLE 2 #5-67 </t>
  </si>
  <si>
    <t>CALLE27A CASA 2A-35</t>
  </si>
  <si>
    <t>CALLE 1C #3-67</t>
  </si>
  <si>
    <t>BARRIO LA VOLUNTAD, MANZANA J CASA 19</t>
  </si>
  <si>
    <t>CLL 6#1-01</t>
  </si>
  <si>
    <t>CARRERA 7 #67-43 SULTANA</t>
  </si>
  <si>
    <t>CALLE 2 # 2-56</t>
  </si>
  <si>
    <t xml:space="preserve">TORICES LOMA DEL DIAMANTE </t>
  </si>
  <si>
    <t>CR 4 NO.2-43</t>
  </si>
  <si>
    <t xml:space="preserve"> SAN MARTIN CALLE 9 CARRERA 14A 14B</t>
  </si>
  <si>
    <t>CARRERA17#4-72</t>
  </si>
  <si>
    <t>VEREDA PORVENIR</t>
  </si>
  <si>
    <t>BR SAN LUIS DE GACENO</t>
  </si>
  <si>
    <t>CRA17A#50-57</t>
  </si>
  <si>
    <t xml:space="preserve">CARRERA 6 # 4 -14 </t>
  </si>
  <si>
    <t xml:space="preserve">BOSQUE CALLE 96 CARRERA 22 </t>
  </si>
  <si>
    <t xml:space="preserve">MANZANA H CASA 1 BARRIO EL OASIS </t>
  </si>
  <si>
    <t>CARRERA  81 H #42 A 33 SUR</t>
  </si>
  <si>
    <t>CALLE 7 # 2-77</t>
  </si>
  <si>
    <t>CRA 6 #6-05</t>
  </si>
  <si>
    <t>EL TRES</t>
  </si>
  <si>
    <t>VEREDA YAGUAROS</t>
  </si>
  <si>
    <t>CARRERA 22 # 5-122 SIMON BOLIBAR</t>
  </si>
  <si>
    <t>TRANSVERSAL 1A #2-48 CORRALES</t>
  </si>
  <si>
    <t xml:space="preserve">CARRERA 41F SUR # 20B-35 TERRANOVA </t>
  </si>
  <si>
    <t>CALLE 64J #86-60</t>
  </si>
  <si>
    <t>SANTA TEREZA, TIBASOSA</t>
  </si>
  <si>
    <t>AVE CRA 30 #45-3</t>
  </si>
  <si>
    <t>CLL 89 # 8 - 45 ALBERTO GALINDO</t>
  </si>
  <si>
    <t>CRA18#21-40</t>
  </si>
  <si>
    <t>CARRETERA</t>
  </si>
  <si>
    <t>CALLE 12 #6-17 SALAMINA, CALDAS</t>
  </si>
  <si>
    <t>JUNTAS CAÑON DEL COMBEIMA CASA 8</t>
  </si>
  <si>
    <t>DG 51A #61B-33 SUR</t>
  </si>
  <si>
    <t xml:space="preserve">LA VICTORIA </t>
  </si>
  <si>
    <t>CARRERA 9A NO. 2-06</t>
  </si>
  <si>
    <t xml:space="preserve">CALDAS BOYACÁ </t>
  </si>
  <si>
    <t>URBANIZACIÓN SAN DIEGO CASA 8</t>
  </si>
  <si>
    <t>TURBO-ANTIOQUIA, B/ SAN MARTÍN CRA 15 #96-71</t>
  </si>
  <si>
    <t>DIAGONAL 24D#6A-87</t>
  </si>
  <si>
    <t>CALLE 18 # 69-100, UNIDAD CASTILLA GRANDE, APTO 504 A</t>
  </si>
  <si>
    <t>CALLE 68 C SUR #44-34</t>
  </si>
  <si>
    <t>CRA 10 #9-80</t>
  </si>
  <si>
    <t>CRA 5 # 7 -10</t>
  </si>
  <si>
    <t>CL 5CB #27-33</t>
  </si>
  <si>
    <t>CR4A #4 46</t>
  </si>
  <si>
    <t>VEREDA SABANITAS</t>
  </si>
  <si>
    <t>CLL 49 A #7H-131</t>
  </si>
  <si>
    <t>CRA 40B #2C-41</t>
  </si>
  <si>
    <t>CALLE 74A # 3W-78</t>
  </si>
  <si>
    <t>BARRIO EL ESTADIO</t>
  </si>
  <si>
    <t xml:space="preserve">MANZANA 16 CASA 24 BOSQUES DE MARACAIBO </t>
  </si>
  <si>
    <t xml:space="preserve">VEREDA SALAMANCA </t>
  </si>
  <si>
    <t>CLL49#34B-124</t>
  </si>
  <si>
    <t>AGUADAS CALDAS RENÁN BARCO</t>
  </si>
  <si>
    <t>CALLE 9 #1-70 CAMPO VERDE</t>
  </si>
  <si>
    <t xml:space="preserve">FINCA CAMPO HERMOSO </t>
  </si>
  <si>
    <t>CALLE 23 #10-15</t>
  </si>
  <si>
    <t>CRA 40B #105-10</t>
  </si>
  <si>
    <t xml:space="preserve">GÜICÁN DE LA SIERRA </t>
  </si>
  <si>
    <t>CRA 14 # 2-130</t>
  </si>
  <si>
    <t>VEREDA DIDAMON FINCA BETANIA</t>
  </si>
  <si>
    <t xml:space="preserve">CALLE 31 #7-65 </t>
  </si>
  <si>
    <t>CLL 18 9-39 INT3 APT403</t>
  </si>
  <si>
    <t xml:space="preserve">VEREDA TRÉBOL </t>
  </si>
  <si>
    <t xml:space="preserve">CALLE 4B NO. 2-63 </t>
  </si>
  <si>
    <t>VEREDA CORTADERAL</t>
  </si>
  <si>
    <t>CALLE 173A #20A-32</t>
  </si>
  <si>
    <t>DG 146#136A-79</t>
  </si>
  <si>
    <t>BARRIO CIUDADELA</t>
  </si>
  <si>
    <t>CARRERA 9 #9-45</t>
  </si>
  <si>
    <t>PAJARITO - CENTRO</t>
  </si>
  <si>
    <t>URBANIZACIÓN VILLA SAN DIEGO CASA 5</t>
  </si>
  <si>
    <t>CARRERA 11 #1-41 SAN MARTIN VILLA DEL ROSARIO</t>
  </si>
  <si>
    <t xml:space="preserve">DIG 30 #15-118 SAN PEDRO ALEJANDRINO </t>
  </si>
  <si>
    <t>CR 7920A23</t>
  </si>
  <si>
    <t xml:space="preserve">BARRIO EL TRIUNFO </t>
  </si>
  <si>
    <t>VEREDA EL TIGRE, PUERTO VALDIVIA</t>
  </si>
  <si>
    <t xml:space="preserve">FINCA VILLA RUBY </t>
  </si>
  <si>
    <t xml:space="preserve">ISTMINA CHOCÓ </t>
  </si>
  <si>
    <t>CARRE 4#3-47</t>
  </si>
  <si>
    <t>CALLE 4 #5-27</t>
  </si>
  <si>
    <t>CARRERA 1 #2-11</t>
  </si>
  <si>
    <t xml:space="preserve">LA VICTORIA, BOYACA </t>
  </si>
  <si>
    <t xml:space="preserve">AGUADAS-CALDAS </t>
  </si>
  <si>
    <t>CARRERA 7 NÚMERO 126-30</t>
  </si>
  <si>
    <t xml:space="preserve">CALAMARES 1 ETAPA MZ28 LOTE2 </t>
  </si>
  <si>
    <t>CALLE 9 # 9-45</t>
  </si>
  <si>
    <t>PAJARITO- CENTRO</t>
  </si>
  <si>
    <t>CALLE 9#5-79</t>
  </si>
  <si>
    <t xml:space="preserve">FILADELFIA </t>
  </si>
  <si>
    <t>CARRERA 2 # 6-92</t>
  </si>
  <si>
    <t xml:space="preserve">CALLE 4A #11-68 BARRIO SAN PEDRO </t>
  </si>
  <si>
    <t xml:space="preserve">AV 2 #26 - 02 CONJUNTO PORTAL DEL RIO </t>
  </si>
  <si>
    <t>CALLE54#10C-11</t>
  </si>
  <si>
    <t>CALLE 4 N. 3-71</t>
  </si>
  <si>
    <t>MANUELA BENTRAN</t>
  </si>
  <si>
    <t>EL TREBOL</t>
  </si>
  <si>
    <t>CALLE 10 # 7-85</t>
  </si>
  <si>
    <t>VEREDA JURAL</t>
  </si>
  <si>
    <t>CALLE 28B #28 A 14</t>
  </si>
  <si>
    <t>CRA 61A # 15A 87</t>
  </si>
  <si>
    <t xml:space="preserve">LA VICTORIA, BOYACÁ </t>
  </si>
  <si>
    <t>ZETAQUIRA BOYACA</t>
  </si>
  <si>
    <t>CALLE 27N 16_94</t>
  </si>
  <si>
    <t>CALLE 0 #4-17</t>
  </si>
  <si>
    <t>VEREDA HUERTA VIEJA</t>
  </si>
  <si>
    <t>BARRIO LA VOLUNTAD, MANZANA C CASA 31</t>
  </si>
  <si>
    <t>SANTANDERCITO BARRIO EL OASIS</t>
  </si>
  <si>
    <t>DG 13 BIS SUR #24 B 16 RESTREPO</t>
  </si>
  <si>
    <t>CARRERA 89 #17B - 83</t>
  </si>
  <si>
    <t>BARRIO LA VOLUNTAD, MANZANA B CASA 7</t>
  </si>
  <si>
    <t>CALLE PALMARITO</t>
  </si>
  <si>
    <t>CALLE 4 # 2-58</t>
  </si>
  <si>
    <t>AVENIDA 3E 37-37 MNZ B LOTE 5 LOS PATIOS</t>
  </si>
  <si>
    <t>CARRERA 21 #25-46</t>
  </si>
  <si>
    <t>VALLE GRANDE ARRIBA</t>
  </si>
  <si>
    <t>VEREDA NOVARE</t>
  </si>
  <si>
    <t>CALLE 57#10-112</t>
  </si>
  <si>
    <t>CALLE 22 N_4:58</t>
  </si>
  <si>
    <t>CRA 21 #12-65</t>
  </si>
  <si>
    <t xml:space="preserve">BARRIO LA VICTORIA </t>
  </si>
  <si>
    <t>CARRERA 1 B # 22-43</t>
  </si>
  <si>
    <t>CALLE 2 #2-198</t>
  </si>
  <si>
    <t>CALLE 44 CRR 7G #09</t>
  </si>
  <si>
    <t>KR73B #76A20SUR</t>
  </si>
  <si>
    <t>LOS LAURELES MANZANA B LOTE 18</t>
  </si>
  <si>
    <t xml:space="preserve">VEREDA TIBAQUIRA LA CABUYA </t>
  </si>
  <si>
    <t>CARRERA 7 #25 29</t>
  </si>
  <si>
    <t xml:space="preserve">CARRERA 72M #37B 96 SUR </t>
  </si>
  <si>
    <t xml:space="preserve">CALLE 10A #3-26 TRAPICHES, VILLA DEL ROSARIO </t>
  </si>
  <si>
    <t>CALLE 3, 8-107,INT C-13,PASAJE LO CEREZOS.</t>
  </si>
  <si>
    <t xml:space="preserve">CRRA 2 11-182 CONJUNTO VILLAS DE SANTANDER </t>
  </si>
  <si>
    <t>CALLE 51 1B 14 BARRIO LOS ANDES</t>
  </si>
  <si>
    <t>LAS AMERICA</t>
  </si>
  <si>
    <t xml:space="preserve">CRA5#707 </t>
  </si>
  <si>
    <t>CALLE66A#2W92</t>
  </si>
  <si>
    <t>CR 10#12-32</t>
  </si>
  <si>
    <t>CALLE 129D #86A 47</t>
  </si>
  <si>
    <t>CARRERA 5 #2-61 BARRIO SAN AGUSTIN</t>
  </si>
  <si>
    <t>DIAGONAL 22 #7-59</t>
  </si>
  <si>
    <t>CALLE 10 #2-65 BARRIO MOTILONES</t>
  </si>
  <si>
    <t>CARRERA 3 N° 4-18</t>
  </si>
  <si>
    <t>CRA 7A #3-52</t>
  </si>
  <si>
    <t>CALLE 48#20-108</t>
  </si>
  <si>
    <t>CRA29A NO4-18</t>
  </si>
  <si>
    <t>VEREDA LAS HORMAS, FINCA SAN JOSE CAJAMARCA TOLIMA</t>
  </si>
  <si>
    <t>CLL 19 A #1B-32</t>
  </si>
  <si>
    <t>NOA LOTE 4 VDA CARRILLO CHITAGA</t>
  </si>
  <si>
    <t>CRA 6 #25-29</t>
  </si>
  <si>
    <t>CALLE 20A #19-41</t>
  </si>
  <si>
    <t>CALLE 2 6-12</t>
  </si>
  <si>
    <t>CRA 2G #29-51</t>
  </si>
  <si>
    <t xml:space="preserve">MZ I CASA 5 </t>
  </si>
  <si>
    <t>BARRIO SANTANDER, CALLE 15, NÚMERO 6 - 26</t>
  </si>
  <si>
    <t>CALLE 18 N 2-25 ESTE BARRIO CURUBAL</t>
  </si>
  <si>
    <t>CALLE 11 #4-18</t>
  </si>
  <si>
    <t>CARRERA 1A SUR #4A-08</t>
  </si>
  <si>
    <t>CALLE 24#15-71</t>
  </si>
  <si>
    <t>VEREDA RETIRO</t>
  </si>
  <si>
    <t xml:space="preserve">BARRIO VILLALIZETH UMBITA </t>
  </si>
  <si>
    <t>CRA. 5 #2A-20</t>
  </si>
  <si>
    <t>CARRERA 7 #18-32 BARRIO SAN IGNACIO</t>
  </si>
  <si>
    <t>CALLE 5 #3-20 CS21</t>
  </si>
  <si>
    <t>CR 23 A 9E-19</t>
  </si>
  <si>
    <t>CARRERA 8-16 38</t>
  </si>
  <si>
    <t>VEREDA SAN JOSE CAMPOHERMOSO BOYACÁ</t>
  </si>
  <si>
    <t>CALLE 11 # 4-40</t>
  </si>
  <si>
    <t xml:space="preserve">CRA 9 # 4-31 CASA </t>
  </si>
  <si>
    <t>CRA 10 #9-32</t>
  </si>
  <si>
    <t>CALLE 49 #19-44 PRADO NORTE NEIVA HUILA</t>
  </si>
  <si>
    <t>CALLE 8 # 5-47</t>
  </si>
  <si>
    <t>CARRERA 7 NO. 39A-32</t>
  </si>
  <si>
    <t xml:space="preserve">MAHATES BOLÍVAR </t>
  </si>
  <si>
    <t>CARRERA 105B NO. 65-81 SUR, CONJUNTO RECREO RESERVADO 2, CASA 151</t>
  </si>
  <si>
    <t xml:space="preserve">CALLE EL TAMARINDO , SANTA ROSA NORTE DE BOLIVAR </t>
  </si>
  <si>
    <t>MZ H CASA 5 EL RECREO</t>
  </si>
  <si>
    <t>CALLE 11A #0-28 PISO 2</t>
  </si>
  <si>
    <t>CALLE 3 #2-50</t>
  </si>
  <si>
    <t>CALLE 6 #15-25</t>
  </si>
  <si>
    <t>CALLE 7 #94-61</t>
  </si>
  <si>
    <t>CLL 15 #9-37 / BARRIO ESCALLÓN / MADRID CUNDINAMARCA</t>
  </si>
  <si>
    <t>CALLE15#6-10</t>
  </si>
  <si>
    <t>CARRERA 8#40-16 BARRIO: SAN CARL0S</t>
  </si>
  <si>
    <t>VEREDA PLATANALES - MUNICIPIO DE PISBA BOYACÁ</t>
  </si>
  <si>
    <t xml:space="preserve">VEREDA RICAYA SUR </t>
  </si>
  <si>
    <t>CALLE 151 #13A-50</t>
  </si>
  <si>
    <t>UIRMANA</t>
  </si>
  <si>
    <t xml:space="preserve">BARRIO LA UNIÓN </t>
  </si>
  <si>
    <t>VEREDA PUENTE DE TIERRA SECTOR CENTRO</t>
  </si>
  <si>
    <t xml:space="preserve">VEREDA CENTRO </t>
  </si>
  <si>
    <t>NUEVO BOSQUE SÉPTIMA ETAPA</t>
  </si>
  <si>
    <t>CARRERA 15B #28-64</t>
  </si>
  <si>
    <t>CLL 131 B BIS # 95 B 33</t>
  </si>
  <si>
    <t>CARRERA 10#6-37</t>
  </si>
  <si>
    <t>CRA 8A #35B 16 SUR</t>
  </si>
  <si>
    <t>CALLE 13 CRA 2BIS1 #11-62</t>
  </si>
  <si>
    <t>CARRERA 4 # 11-38</t>
  </si>
  <si>
    <t xml:space="preserve">CHIA CUNDINAMARCA VEREDA YERBABUENA, SECTOR PAN DE AZUCAR </t>
  </si>
  <si>
    <t>ISNOS-HUILA</t>
  </si>
  <si>
    <t>CRA 24 #28 - 24, BARRIO 20 DE JULIO</t>
  </si>
  <si>
    <t>CRA 5#5-10</t>
  </si>
  <si>
    <t>CARRERA 3 # 1B-328 MZ 1 CASA 3 VILLA ALEJANDRA</t>
  </si>
  <si>
    <t xml:space="preserve">VEREDA RESGUARDO </t>
  </si>
  <si>
    <t xml:space="preserve">CRA 13B #161-70 </t>
  </si>
  <si>
    <t>CALLE 36 SUR 91-29</t>
  </si>
  <si>
    <t>CR 31#13-12 ZIPAQUIRÁ</t>
  </si>
  <si>
    <t>CARRERA 20 ARGENTINA 18 50</t>
  </si>
  <si>
    <t>CARRERA 9 N19-80</t>
  </si>
  <si>
    <t>CRA. 18#21-55</t>
  </si>
  <si>
    <t>VEREDA BAGANIQUE CENTRO</t>
  </si>
  <si>
    <t>CENTRO TAMARA</t>
  </si>
  <si>
    <t xml:space="preserve">VEREDA EL PALMAR </t>
  </si>
  <si>
    <t>CALLE 15 N 14-61</t>
  </si>
  <si>
    <t>CARRERA 8 N1-18</t>
  </si>
  <si>
    <t>CR 4-7-153</t>
  </si>
  <si>
    <t>CLL 19B #32-11</t>
  </si>
  <si>
    <t>CALDAS BOYACÁ</t>
  </si>
  <si>
    <t xml:space="preserve">CARRERA 9 # 5-46, TIBANÁ </t>
  </si>
  <si>
    <t>KM 4.5 ANTIGUA VIA CHIA CAJICA TOCARINDA CASA 4</t>
  </si>
  <si>
    <t xml:space="preserve">BARRIO VILLA NORTE </t>
  </si>
  <si>
    <t xml:space="preserve">ARJONA CALLE CENTRAL COLOMBIA </t>
  </si>
  <si>
    <t>CRA 13 #9-24</t>
  </si>
  <si>
    <t xml:space="preserve">SECTOR VILLANUEVA VEREDA CENTRO </t>
  </si>
  <si>
    <t>CLL 57R SUR #63-45</t>
  </si>
  <si>
    <t xml:space="preserve">BARRIO BOMBONA </t>
  </si>
  <si>
    <t>VD MARAPRA</t>
  </si>
  <si>
    <t>VEREDA RINCON SANTO-COGUA</t>
  </si>
  <si>
    <t>CRA. 9 #8-38 A 8-40, HATO COROZAL, CASANARE</t>
  </si>
  <si>
    <t>TRANSVERSAL 21 NO. 3A 45</t>
  </si>
  <si>
    <t>CASA LOMA</t>
  </si>
  <si>
    <t>CALLE 7 #4 - 23</t>
  </si>
  <si>
    <t>TRANSVERSAL 2AD 2-7</t>
  </si>
  <si>
    <t>CARRERA 116B #72F-70</t>
  </si>
  <si>
    <t>CRA 19A 57B - 28</t>
  </si>
  <si>
    <t>CALLE 62 SUR #43 A 32 APTO 115</t>
  </si>
  <si>
    <t xml:space="preserve">CALLE 81 2C 44 </t>
  </si>
  <si>
    <t>CALLE 26 SUR #11-58 GAVIOTAS</t>
  </si>
  <si>
    <t>CALLE 8A 10 30</t>
  </si>
  <si>
    <t>SAN EDUARDO BOYACA</t>
  </si>
  <si>
    <t>CARRERA 8D #11-33</t>
  </si>
  <si>
    <t>CRR 73 C NÚMERO 76 A SUR 19</t>
  </si>
  <si>
    <t>CARRERA 3 # 23-71</t>
  </si>
  <si>
    <t>CALLE 23 #26-45</t>
  </si>
  <si>
    <t xml:space="preserve">VEREDA SANTA CECILIA </t>
  </si>
  <si>
    <t>CALLE 31A #1E-01 LA CORDIALIDAD LOS PATIOS</t>
  </si>
  <si>
    <t>CARRERA 70D #64-38 SUR</t>
  </si>
  <si>
    <t>MANZANA J CASA 1 BARRIO VENECIA</t>
  </si>
  <si>
    <t>CARRERA 13C #165-86</t>
  </si>
  <si>
    <t>DIAGONAL 5F BIS #44A41</t>
  </si>
  <si>
    <t>CARRERA 51 # 41 - 33 COPACABANA</t>
  </si>
  <si>
    <t>CRA 1CBIS #67-42 BLOQUE 6D APTO 302</t>
  </si>
  <si>
    <t>CALLE 2B #81A-513</t>
  </si>
  <si>
    <t>CALLE 47A #53-38</t>
  </si>
  <si>
    <t>CRA 123 #131-61 BLOQUE 8 APARTAMENTO 501</t>
  </si>
  <si>
    <t>CALLE 71E #3CN-33</t>
  </si>
  <si>
    <t>CALLE 2 #5-16</t>
  </si>
  <si>
    <t>CARRERA 73 #39-64</t>
  </si>
  <si>
    <t xml:space="preserve">CALLE 23 A #14-43 </t>
  </si>
  <si>
    <t>CALLE 8B #9A-78</t>
  </si>
  <si>
    <t xml:space="preserve">VEREDA LAURELES </t>
  </si>
  <si>
    <t>CALLE 7#6-37 BARRION EL CENTRO PAMPLONA</t>
  </si>
  <si>
    <t>CL 47 B 12 A SUR 10, APTO ,</t>
  </si>
  <si>
    <t>CALLE122D#28D4-50</t>
  </si>
  <si>
    <t>CALLE 65A #4C-130</t>
  </si>
  <si>
    <t>VEREDA LUTECIA</t>
  </si>
  <si>
    <t>CALLE 81 #2C-20</t>
  </si>
  <si>
    <t xml:space="preserve">PEREIRA - RISARALDA </t>
  </si>
  <si>
    <t>CARTAGENA ( OLAYA HERRERA FREDONIA</t>
  </si>
  <si>
    <t>MANZANA C CASA 14 VILLAS DE MEJUE</t>
  </si>
  <si>
    <t>VEREDA GRANADA ORIENTE, RONDÓN BOYACÁ</t>
  </si>
  <si>
    <t>LOCALIDAD LA CANDELARIA- EDIFICIO CONCORDIA APARTAMENTO 301</t>
  </si>
  <si>
    <t>CALLE 7#4-20</t>
  </si>
  <si>
    <t>CALLE 134 A # 55 A - 66</t>
  </si>
  <si>
    <t>CL. 36 SUR #3-39</t>
  </si>
  <si>
    <t>CALLE 2 #4-38</t>
  </si>
  <si>
    <t>CARRERA 4 N3-06</t>
  </si>
  <si>
    <t>CLL 10 #3-14</t>
  </si>
  <si>
    <t>CALLE 6A # 2A 60</t>
  </si>
  <si>
    <t>CALLE 34B #29 A 03</t>
  </si>
  <si>
    <t>VEREDA REGENCIA</t>
  </si>
  <si>
    <t>NUEVA GRANADA MZ21 LOTE9</t>
  </si>
  <si>
    <t>VEREDA JAGUITO</t>
  </si>
  <si>
    <t>VDA. QUEBRADA DE BECERRAS</t>
  </si>
  <si>
    <t>CALLE 45 # 35 - 36 PORTALES TEJARES DEL LIBERTADOR APTO 403 SANTA MARTA - MA</t>
  </si>
  <si>
    <t>CL 5A N° 4B - 57 APTO 2 BARRIO VILLA BACHUE</t>
  </si>
  <si>
    <t>CALLE 6C 82A-57</t>
  </si>
  <si>
    <t xml:space="preserve">CRA 51 C #33-24 SUR </t>
  </si>
  <si>
    <t>CALLE 86 #49B-20</t>
  </si>
  <si>
    <t>CALLE 37 # 34 A 55 - ARRAYANES</t>
  </si>
  <si>
    <t>CRA. 8 # 75 - 80</t>
  </si>
  <si>
    <t>CR 4 # 10 A 27</t>
  </si>
  <si>
    <t>CALLE 16D # 4-21 BELLO HORIZONTE</t>
  </si>
  <si>
    <t>CALLE 9A #1E -54 VILLA JULIANA</t>
  </si>
  <si>
    <t>CALLE 14A # 5-04 PARQUES DEL MUÑA SIBATÉ</t>
  </si>
  <si>
    <t>ESCALLON VILLA CALLE SAN LUIS</t>
  </si>
  <si>
    <t>DG 47A SUR #56-33</t>
  </si>
  <si>
    <t>VEREDA HUERTA GRANDE</t>
  </si>
  <si>
    <t>MZ G1 CASA 17 URB LAS ACACIAS</t>
  </si>
  <si>
    <t>CARRERA 9A 6 13 ZIPAQUIRA</t>
  </si>
  <si>
    <t>BARRIO VILLA LUZ</t>
  </si>
  <si>
    <t>CALLE 11 NÚMERO 19 18</t>
  </si>
  <si>
    <t xml:space="preserve">CALLE 8 BARRIO LA ESPERANZA </t>
  </si>
  <si>
    <t xml:space="preserve">VILLA DEL RIO 1 ETAPA MZ U CASA 5, ARACATACA, MAGDALENA </t>
  </si>
  <si>
    <t>CRA 18 16-15</t>
  </si>
  <si>
    <t>CRA 10 N 10-40 SUR VILLA DEL ROSARIO</t>
  </si>
  <si>
    <t>CALLE 5 # 1-27 BARRIO EL CENTRO TUCURINCA ZONA BANANERA</t>
  </si>
  <si>
    <t>CALLE 6 # 4 - 20</t>
  </si>
  <si>
    <t xml:space="preserve">SANTA MARTA </t>
  </si>
  <si>
    <t>CALLE 15 BIS #11-34</t>
  </si>
  <si>
    <t>CALLE 151 # 115-16</t>
  </si>
  <si>
    <t xml:space="preserve">VEREDA UZASA </t>
  </si>
  <si>
    <t>CLL 2 SUR # 5 - 34</t>
  </si>
  <si>
    <t>CARRERA 5 NO. 7 - 51</t>
  </si>
  <si>
    <t>CALLE 7B # 1 - 06</t>
  </si>
  <si>
    <t>CIUDADELA MANZANA 62 CASA 8</t>
  </si>
  <si>
    <t>CALLE 18#10-38</t>
  </si>
  <si>
    <t>CRA 44 58A52SUR</t>
  </si>
  <si>
    <t xml:space="preserve">VEREDA SAN JOSE CAMPOHERMOSO BOYACÁ </t>
  </si>
  <si>
    <t xml:space="preserve">CARRERA 3C 4SUR-08 </t>
  </si>
  <si>
    <t>SAN FERNANDO SECTOR BERLIN CALLE CENTRAL #22 200 CRA 82B</t>
  </si>
  <si>
    <t>CALLE 3A #9-105</t>
  </si>
  <si>
    <t>CARRERA 23 NO. 2J 51 LAS AMERICAS</t>
  </si>
  <si>
    <t>CARRERA 3 N 3 - 29</t>
  </si>
  <si>
    <t>CLL 49 #60 AA-27</t>
  </si>
  <si>
    <t xml:space="preserve">CARRERA 24#24B24 BARRIO 7 DE AGOSTO </t>
  </si>
  <si>
    <t>CRA8#3-27SUR</t>
  </si>
  <si>
    <t xml:space="preserve">VEREDA CRISTALES </t>
  </si>
  <si>
    <t>CALLE 36 # 28A-24</t>
  </si>
  <si>
    <t>CALLE 6A #3A35 SUR</t>
  </si>
  <si>
    <t>CLL 52S NO79-41</t>
  </si>
  <si>
    <t>BARRIO CENTRO</t>
  </si>
  <si>
    <t>CALI, VALLE DEL CAUCA</t>
  </si>
  <si>
    <t>BARRIO 20 DE ENERO</t>
  </si>
  <si>
    <t>CALLE 11A NO 11-01</t>
  </si>
  <si>
    <t>CLL 70G#111A-70</t>
  </si>
  <si>
    <t>CARRERA 19 NO. 10 - 64</t>
  </si>
  <si>
    <t>CRA 136 A # 145-30</t>
  </si>
  <si>
    <t>CALLE 1A #45 EL SABANAL</t>
  </si>
  <si>
    <t>CRA 5 # 9-54B</t>
  </si>
  <si>
    <t>CHINAUTA AVENIDA LAS FLORES FINCA LA ROMANA</t>
  </si>
  <si>
    <t>CLL 65 SUR # 68A - 68</t>
  </si>
  <si>
    <t>BARRIO ESCALLON VILLA CALLE 30E 52-16 APT 105</t>
  </si>
  <si>
    <t>CALLE 127 C #4-46</t>
  </si>
  <si>
    <t>CALLE 11A #10A-45</t>
  </si>
  <si>
    <t>CALLE 27 75 55 APTO 401</t>
  </si>
  <si>
    <t>BARRIO EL GUAMO</t>
  </si>
  <si>
    <t>VEREDA LA PALMERA - CHITAGÁ - FINCA CAMPO AL</t>
  </si>
  <si>
    <t>CARRERA 92#162-40</t>
  </si>
  <si>
    <t>CALLE 2SUR #2-20</t>
  </si>
  <si>
    <t>CRA 42 C # 69- 26</t>
  </si>
  <si>
    <t>CRA 4 # 5 -12</t>
  </si>
  <si>
    <t>LOS LLANOS</t>
  </si>
  <si>
    <t>MANZANA 5 CASA 15 B/VILLAFLOR 2</t>
  </si>
  <si>
    <t>VEREDA BELÉN</t>
  </si>
  <si>
    <t>CALLE 25 KR 60</t>
  </si>
  <si>
    <t>CLL 50 # 14 C 12</t>
  </si>
  <si>
    <t>SOCORRO MZ 14 LOTE 11 PLAN 220</t>
  </si>
  <si>
    <t>CALLE 77A #22-32</t>
  </si>
  <si>
    <t>CALLE 79 A SUR #46 B 76 CASA 28 ALDEA VERDE 2</t>
  </si>
  <si>
    <t>CLL 17 # 10 - 82</t>
  </si>
  <si>
    <t>BARRIO MIRADOR</t>
  </si>
  <si>
    <t>20 DE JULIO</t>
  </si>
  <si>
    <t>KOCHSTRASSE 26 LEIPZIG ALEMANIA</t>
  </si>
  <si>
    <t>VEREDA CENTRO APURE CONCEPCIÓN SANTANDER</t>
  </si>
  <si>
    <t>CRR31A#69A06</t>
  </si>
  <si>
    <t xml:space="preserve">CLL 7 # 6 - 49 </t>
  </si>
  <si>
    <t>CALLE 1A SUR . NO 868 CHIA SANTA CECILIA 2</t>
  </si>
  <si>
    <t>BARRIO GALAN</t>
  </si>
  <si>
    <t>BARRIO LA ALTERNATIVA DE TODOS</t>
  </si>
  <si>
    <t>CALLE REAL</t>
  </si>
  <si>
    <t>KR 81 # 47 B 15 SUR</t>
  </si>
  <si>
    <t>CALLE 44C # 90 -05</t>
  </si>
  <si>
    <t>LA CRUZADA</t>
  </si>
  <si>
    <t>BARRIO EL CENTRO</t>
  </si>
  <si>
    <t>CRA 5 #78B-16</t>
  </si>
  <si>
    <t>CLL 66 # 88-51</t>
  </si>
  <si>
    <t>VEREDA LA CUMBRE SUCRE</t>
  </si>
  <si>
    <t>URBANIZACION EL ENCANTO ETAPA 9 CASA F4</t>
  </si>
  <si>
    <t>CARRERA 4 # 25 A 14</t>
  </si>
  <si>
    <t>VEREDA TIBISTA FINCA EL PORVENIR</t>
  </si>
  <si>
    <t>CALLE 82A # 22-22</t>
  </si>
  <si>
    <t>BARRIO VELEZ</t>
  </si>
  <si>
    <t>CALLE 105B #32A37</t>
  </si>
  <si>
    <t xml:space="preserve">CALLE 14 #3-06 GARCIA HERREROS </t>
  </si>
  <si>
    <t>KM 27  SANTA BARBARA CORNEJO</t>
  </si>
  <si>
    <t>CARRERA 66 A # 62-27 INTERIOR (201)</t>
  </si>
  <si>
    <t>CALLE 70# 96- 57, BOGOTÁ INT 9 APTO 605</t>
  </si>
  <si>
    <t>CARRERA 44 #74-82</t>
  </si>
  <si>
    <t>CARRERA 62 # 171-41 CASA 39</t>
  </si>
  <si>
    <t>CALLE 106 #7A 19</t>
  </si>
  <si>
    <t>CALLE 65A # 83-48</t>
  </si>
  <si>
    <t>KR72R #40C-45SUR PARQUES DE TIMIZA TO7AP295</t>
  </si>
  <si>
    <t>CR41B#56-17</t>
  </si>
  <si>
    <t>BARRIO LAS MARGARITAS CR 48C13-61</t>
  </si>
  <si>
    <t>CALLE 19 #34-36</t>
  </si>
  <si>
    <t>BARRIO LA LIBERTAD</t>
  </si>
  <si>
    <t>CALLE 7 7-36</t>
  </si>
  <si>
    <t>CALLE 77DD #84-136</t>
  </si>
  <si>
    <t>MANZANA E CASA 4</t>
  </si>
  <si>
    <t>CLL 95 #71-31</t>
  </si>
  <si>
    <t>CALLE 6TA OESTE 10 OESTE 85</t>
  </si>
  <si>
    <t xml:space="preserve">CALLE ARRIBA CAROLINA </t>
  </si>
  <si>
    <t>CARRERA 75 #167-89</t>
  </si>
  <si>
    <t>CRA 50 #64A - 21</t>
  </si>
  <si>
    <t>TRANSVERSAL 55B # 114A - 45</t>
  </si>
  <si>
    <t>PUERTO PINZON</t>
  </si>
  <si>
    <t>DIAGONAL 77B NO.120A 55 CASA 81</t>
  </si>
  <si>
    <t>CRA 5 NO. 2-15</t>
  </si>
  <si>
    <t>CARRERA 53AA  31AG - 10</t>
  </si>
  <si>
    <t>COMUNIDAD EL PALMAR CARURÚ VAUPÉS</t>
  </si>
  <si>
    <t>BARRIO ESCOBAL CALLE 6 54 - 4</t>
  </si>
  <si>
    <t>CARRERA 3# 1-43 CASA 13 MANZANA 2</t>
  </si>
  <si>
    <t>B/ LO NUESTRO MANZANA E LOTE 1</t>
  </si>
  <si>
    <t>VEREDA LA PAVA</t>
  </si>
  <si>
    <t>CL 39D NO. 108-58</t>
  </si>
  <si>
    <t>ZONA RURAL</t>
  </si>
  <si>
    <t>CALLE 6 # 6 - 18</t>
  </si>
  <si>
    <t>BARRIO LA INMACULADA, DOCORDÓ</t>
  </si>
  <si>
    <t>PARAISO</t>
  </si>
  <si>
    <t>CALLE 3  #9-22</t>
  </si>
  <si>
    <t>CRA 11 # 21-25</t>
  </si>
  <si>
    <t>CARRERA 26 L1 # 121 - 58</t>
  </si>
  <si>
    <t>CALLE 28 NO 6-48</t>
  </si>
  <si>
    <t>CALLE 16 NO 24-43</t>
  </si>
  <si>
    <t>MARIA PAZ CARRERA 17 A NUMERO 14A-14</t>
  </si>
  <si>
    <t>CRA 98A #15A-70</t>
  </si>
  <si>
    <t xml:space="preserve">CARRERA 3 #6-45 </t>
  </si>
  <si>
    <t xml:space="preserve">CALLE 66A </t>
  </si>
  <si>
    <t>CRA 102 N 70-50</t>
  </si>
  <si>
    <t>CARRERA 8 # 2A - 22</t>
  </si>
  <si>
    <t xml:space="preserve">CARRERA 40 NUMERO 71 SUR 15 EDIFICIO ODONATA </t>
  </si>
  <si>
    <t>CARRERA 25 #53-10 SUR</t>
  </si>
  <si>
    <t>CARRER 2 0E 0-32 SANTA MARTA</t>
  </si>
  <si>
    <t>CRA 29 NO 29 16</t>
  </si>
  <si>
    <t>MUNICIPIO DE SANTA BARBARA VEREDA TIERRAFIRME</t>
  </si>
  <si>
    <t>CRA 58B #129B 23</t>
  </si>
  <si>
    <t>CALLE 23 # 53 - 46</t>
  </si>
  <si>
    <t>CARRERA 26 G # 35 A 20 SUR</t>
  </si>
  <si>
    <t>BOJAYA - UNION BAQUIAZA</t>
  </si>
  <si>
    <t>POMONA- PORTAL DEL CERRO CASA C-16</t>
  </si>
  <si>
    <t xml:space="preserve">CRA 56 #174B-21 </t>
  </si>
  <si>
    <t>MZ 2 CASA 11</t>
  </si>
  <si>
    <t>CLL 12A # 71C -20 TORRE 10 APTO 804</t>
  </si>
  <si>
    <t>CALLE 30 NO 28 46</t>
  </si>
  <si>
    <t>CALLE 19 BIS NO 38-21</t>
  </si>
  <si>
    <t>KRA 3B 3A23 CARACOLI</t>
  </si>
  <si>
    <t>CRA. 16 NO. 35-70</t>
  </si>
  <si>
    <t>CARRERA 13 # 12-126</t>
  </si>
  <si>
    <t>CLL 21 SUR #36-32</t>
  </si>
  <si>
    <t>LAURELES MANZANA 7 CASA # 15</t>
  </si>
  <si>
    <t>CL. 45G NO. 77B-24 EL VELÓDROMO</t>
  </si>
  <si>
    <t>CRA 8 # 13-59</t>
  </si>
  <si>
    <t xml:space="preserve">DIAGONAL 82A #110-93 BOLIVIA REAL 3 INTERIOR </t>
  </si>
  <si>
    <t>CARRERA 80 D #22-46</t>
  </si>
  <si>
    <t>VEREDA AGUABLANCA</t>
  </si>
  <si>
    <t>CRA 68C #65-60 SUR INT 85</t>
  </si>
  <si>
    <t>CALLE 70D 59A 11</t>
  </si>
  <si>
    <t>CALLE 70 CN 2 A 52</t>
  </si>
  <si>
    <t>MZ 19 CASA 6 BRR PROTECHO 2</t>
  </si>
  <si>
    <t>CALLE 62 #3B-25 TORRE B APTO 708</t>
  </si>
  <si>
    <t>CR 15 #1-11 BARRIO: 3 DE MARZO.</t>
  </si>
  <si>
    <t>CALLE 37A SUR #50-50</t>
  </si>
  <si>
    <t>VEREDA COBAGOTE</t>
  </si>
  <si>
    <t>DIAGONAL 159B #14A-40</t>
  </si>
  <si>
    <t>CALLE 26A #13-97</t>
  </si>
  <si>
    <t xml:space="preserve">MEDITERRANÉ ROYAL, TORRE 1-2106 ANILLO VIAL </t>
  </si>
  <si>
    <t xml:space="preserve">CALLE 3SUR #38 112 </t>
  </si>
  <si>
    <t>CRA. 35 #25B-59</t>
  </si>
  <si>
    <t>VEREDA SAN PABLO</t>
  </si>
  <si>
    <t>CALLE 4 #12-76</t>
  </si>
  <si>
    <t>CRA 17 C 62 20</t>
  </si>
  <si>
    <t>VEREDA EL CAJON</t>
  </si>
  <si>
    <t>CLL 42# 29A·40</t>
  </si>
  <si>
    <t>CALLE26#84 BC 104 INTERIOR 204</t>
  </si>
  <si>
    <t>CALLE 13 NO. 1-25</t>
  </si>
  <si>
    <t>CLL 4 #  8 - 61</t>
  </si>
  <si>
    <t>CALLE 126 SUR CARRERA 42-87</t>
  </si>
  <si>
    <t>CRA 58 A NRO 48 46</t>
  </si>
  <si>
    <t>CRA 19 #58-58</t>
  </si>
  <si>
    <t>CALLE 130 SUR # 57-53</t>
  </si>
  <si>
    <t>CALLE 22 D #7-40 BARRIO LA SELVA</t>
  </si>
  <si>
    <t>CRA 43 # 22-67 LAS MARGARITAS.</t>
  </si>
  <si>
    <t>CARRERA 28 F # 72L-29</t>
  </si>
  <si>
    <t xml:space="preserve">CLL 15 NRO. 17 - 61 </t>
  </si>
  <si>
    <t>CALLE 29 - 12</t>
  </si>
  <si>
    <t>CALLE 69D # 105F 71</t>
  </si>
  <si>
    <t>PUEBLO NUEVO NS</t>
  </si>
  <si>
    <t>BARRIO BELLAVISTA</t>
  </si>
  <si>
    <t>FINCA IVIZA VEREDA PALOMAS</t>
  </si>
  <si>
    <t>CARERRA 2 9-37</t>
  </si>
  <si>
    <t>CALLE 2  1-23</t>
  </si>
  <si>
    <t>CENTRO PITALITO</t>
  </si>
  <si>
    <t>AGUA BLANCA CENTRO PITALITO</t>
  </si>
  <si>
    <t>CHILLURCO</t>
  </si>
  <si>
    <t xml:space="preserve">CENTRO  POBLADO  LA  LAGUNA </t>
  </si>
  <si>
    <t>BARRIO AGUA  BLANCA PITALITO</t>
  </si>
  <si>
    <t>CLL 15 BIS # 2 - 17 VILLA DE LOS SUTAGAOS</t>
  </si>
  <si>
    <t>MZ 6 CS 18 BOSQUES DE LA ACUARELA ETAPA 3</t>
  </si>
  <si>
    <t>CALLE 4 # 5 - 60</t>
  </si>
  <si>
    <t>CALLE 3SUR #3-63</t>
  </si>
  <si>
    <t>CLL 15 BIS # 2 -17 VILLA DE LOS SUTAGAOS</t>
  </si>
  <si>
    <t>55 CALLE 65 #30</t>
  </si>
  <si>
    <t>CLL 60E #16F29</t>
  </si>
  <si>
    <t>NATHANIA</t>
  </si>
  <si>
    <t>DIAGONAL 53 C # 124 SUR 144 INT 201</t>
  </si>
  <si>
    <t>CRA 23 #47-85</t>
  </si>
  <si>
    <t>CR72B #8-87</t>
  </si>
  <si>
    <t>EL PROGRESO</t>
  </si>
  <si>
    <t>CUBA, BARRIO TINAJAS</t>
  </si>
  <si>
    <t xml:space="preserve">KM 1.5 VI­A HATO GRANDE </t>
  </si>
  <si>
    <t>CALLE 12 # 46-26</t>
  </si>
  <si>
    <t>CLL 142#11-79</t>
  </si>
  <si>
    <t>CARRERA 30 #33-53</t>
  </si>
  <si>
    <t>CABAÑAS ALTAMAR</t>
  </si>
  <si>
    <t>CRA 100 # 148 - 57</t>
  </si>
  <si>
    <t>BARRIO LA ESTRELLA</t>
  </si>
  <si>
    <t>VRD EL SALADO</t>
  </si>
  <si>
    <t>CRA 6 # 7 - 36 BARRIO SIMON BOLIVAR</t>
  </si>
  <si>
    <t>CRA 100B 72-92</t>
  </si>
  <si>
    <t>EL BOSQUE</t>
  </si>
  <si>
    <t>CARRERA 17 # 27A - 109</t>
  </si>
  <si>
    <t>CRA 6# 6 -20</t>
  </si>
  <si>
    <t>CARRETA 1B #4A40</t>
  </si>
  <si>
    <t>CRA 10 #113 - 75</t>
  </si>
  <si>
    <t xml:space="preserve">PLAYON DE OROZCO </t>
  </si>
  <si>
    <t>CRA10A 51-40 VILLAHERMOSA</t>
  </si>
  <si>
    <t>EL GUAMO- BOSQUES DEL NORTE</t>
  </si>
  <si>
    <t>LOS CERROS</t>
  </si>
  <si>
    <t>DIAGONAL 81B # 76 - 130</t>
  </si>
  <si>
    <t>TRANSVERSAL 2 #30-4</t>
  </si>
  <si>
    <t>BARRIO SAN FERNANDO</t>
  </si>
  <si>
    <t xml:space="preserve">VEREDA LA CONCORDIA MORALES CUCA </t>
  </si>
  <si>
    <t>CARRERA 19 14 37 APTO 204</t>
  </si>
  <si>
    <t>BARRIO LOS PINOS</t>
  </si>
  <si>
    <t>MZ K # 9 VILLA DIANA</t>
  </si>
  <si>
    <t>CALLE 9D#69B-61</t>
  </si>
  <si>
    <t>VEREDA SUANEME</t>
  </si>
  <si>
    <t xml:space="preserve">CARRERA 78 #30A-42 </t>
  </si>
  <si>
    <t>CRA 4 CON FERROCARRIL</t>
  </si>
  <si>
    <t>CALLE 10 9 12</t>
  </si>
  <si>
    <t>VEREDA FORANTIVA</t>
  </si>
  <si>
    <t>CALLE 129 # 105-60</t>
  </si>
  <si>
    <t>CRA 6N 71 I 12</t>
  </si>
  <si>
    <t>CENTRO YARUMAL</t>
  </si>
  <si>
    <t>VEREDA PUEBLO NUEVO</t>
  </si>
  <si>
    <t>CALLE 18#18-22</t>
  </si>
  <si>
    <t>CALLE 7  3 25  PISO 1</t>
  </si>
  <si>
    <t>PARQUE PRINCIPAL</t>
  </si>
  <si>
    <t>CALLE 147 # 19-79</t>
  </si>
  <si>
    <t>AV. 26 # 5 W 14 CONJUNTO LA MAGDALENA</t>
  </si>
  <si>
    <t xml:space="preserve">BARRIO MIRADOR AMAZONICO </t>
  </si>
  <si>
    <t>CALLE64NORTE#4N-35</t>
  </si>
  <si>
    <t>AV PEDRO ROMERO CAMINO DEL MEDIO #44A53</t>
  </si>
  <si>
    <t>CALLE 58D #4D-23</t>
  </si>
  <si>
    <t xml:space="preserve">SECTOR RURAL VEREDA SALITRE NEGRO </t>
  </si>
  <si>
    <t>CARRERA 3B NO 3-51</t>
  </si>
  <si>
    <t>CALLE 57A 56-43</t>
  </si>
  <si>
    <t>CALLE41#11B06</t>
  </si>
  <si>
    <t>VEREDA HORIZONTE</t>
  </si>
  <si>
    <t>BARRIO BRISAS DE URABA</t>
  </si>
  <si>
    <t>BARRIO EL PRADO</t>
  </si>
  <si>
    <t>CALLE 152 # 12C-12</t>
  </si>
  <si>
    <t>CALLE 62 B SUR NO 71 D 47</t>
  </si>
  <si>
    <t>CRA 98 B 65-48 SUR</t>
  </si>
  <si>
    <t>CRA 34 # 105A - 27</t>
  </si>
  <si>
    <t>CARRERA 2 NUMERO 2-35</t>
  </si>
  <si>
    <t>CALLE1#2-43</t>
  </si>
  <si>
    <t>KR 9 7-40 BARRIO LAS PALMAS</t>
  </si>
  <si>
    <t>BARRIO 13 DE JUNIO - HORMIGA PUTUMAYO</t>
  </si>
  <si>
    <t>VEREDA RINCÓN DEL VIJUA</t>
  </si>
  <si>
    <t>VEREDA SANTA RITA</t>
  </si>
  <si>
    <t>CRA 46B # 43SUR-20</t>
  </si>
  <si>
    <t>CALLE 2 #93-54</t>
  </si>
  <si>
    <t xml:space="preserve">CALLE 19 # 71-22 </t>
  </si>
  <si>
    <t>CRA 25 L D 75 F 08</t>
  </si>
  <si>
    <t>CRA 42 # 83 - 111</t>
  </si>
  <si>
    <t>CALLE ARIAS # 19 - 38</t>
  </si>
  <si>
    <t>CALLE ARIAS</t>
  </si>
  <si>
    <t>CAÑITO TOLUVIEJO</t>
  </si>
  <si>
    <t>CIUDADELA 2000 MZ7 LT38</t>
  </si>
  <si>
    <t>CALLE 4 # 5A-08 BARRIO ISCALIGUA</t>
  </si>
  <si>
    <t xml:space="preserve">VEREDA LAS MARIAS </t>
  </si>
  <si>
    <t xml:space="preserve">BARRIO EL PORVENIR </t>
  </si>
  <si>
    <t>DG 97 B SUR N 6 F -60</t>
  </si>
  <si>
    <t>DG 98 A SUR 6 -54 ESTE</t>
  </si>
  <si>
    <t>CARRERA 29 # 39-35</t>
  </si>
  <si>
    <t>BARRIO CHAPINERO</t>
  </si>
  <si>
    <t xml:space="preserve">VEREDA SAN VICENTE </t>
  </si>
  <si>
    <t>CLL 65B #88-27</t>
  </si>
  <si>
    <t>BARRIO BOSTON</t>
  </si>
  <si>
    <t>BARRIO EL BOSQUE</t>
  </si>
  <si>
    <t>CALLE 169A. NO.74-32, TORRE 2 APTO 405</t>
  </si>
  <si>
    <t>VIRACACHA CENTRO</t>
  </si>
  <si>
    <t>VEREDA LA ROSITA</t>
  </si>
  <si>
    <t>7 DE AGOSTO #21-30</t>
  </si>
  <si>
    <t>CARRERA 7 #5-25</t>
  </si>
  <si>
    <t>CALLE 1 #4-47</t>
  </si>
  <si>
    <t>CLL72A #107B-10</t>
  </si>
  <si>
    <t>DEPARTAMENTO-ANTIOQUIA, MUNICIPIO - HELICONIA</t>
  </si>
  <si>
    <t>CALLE 14A 15 60</t>
  </si>
  <si>
    <t>VEREDA LA VIOLETA</t>
  </si>
  <si>
    <t>CALLE 77A NÚMERO 100B - 29</t>
  </si>
  <si>
    <t>CALLE 20A #96-71</t>
  </si>
  <si>
    <t>CRA 1 3 21</t>
  </si>
  <si>
    <t>CALLE 39A # 119 A 23</t>
  </si>
  <si>
    <t>CL 44B 4-37</t>
  </si>
  <si>
    <t>AVENIDA 4A OESTE  # 42 -36</t>
  </si>
  <si>
    <t>CARRERA 1A14 71-23</t>
  </si>
  <si>
    <t>CRA 32 #69C-103</t>
  </si>
  <si>
    <t>CALLE 28#96-34</t>
  </si>
  <si>
    <t>DIAG 26 P10 #104-80</t>
  </si>
  <si>
    <t>CRA 41 B # 36-09</t>
  </si>
  <si>
    <t>CALLE 27 # 15A-24</t>
  </si>
  <si>
    <t>CRA 46# 18-74</t>
  </si>
  <si>
    <t xml:space="preserve">DIAGONAL 26 P1 # 96-18 MARROQUIN </t>
  </si>
  <si>
    <t>CRA 42A1 #43-12</t>
  </si>
  <si>
    <t>VEREDA CACIQUE BAJO, MUNICIPIO LA FLORIDA</t>
  </si>
  <si>
    <t xml:space="preserve">CR 1A5F BIS # 73 A05 </t>
  </si>
  <si>
    <t>CRA 31B # 35E 11</t>
  </si>
  <si>
    <t>ASENTAMIENTO VILLA URIBE LOTE 40</t>
  </si>
  <si>
    <t>CRA 35# 28I_35</t>
  </si>
  <si>
    <t>CALLE 43A #28D78</t>
  </si>
  <si>
    <t xml:space="preserve">CARRERA 1 C 1 #65-22 </t>
  </si>
  <si>
    <t>CRA 83D #29-08</t>
  </si>
  <si>
    <t>CALLE 27 # 17G-15</t>
  </si>
  <si>
    <t>TV. 33E # D28-D16</t>
  </si>
  <si>
    <t>CRA 27A # 86 - 66</t>
  </si>
  <si>
    <t>VEREDA LA ALDANA----CORR PRIMAVERA</t>
  </si>
  <si>
    <t>CALLE29#33B-18</t>
  </si>
  <si>
    <t>CARRERA 27 # 103 - 71</t>
  </si>
  <si>
    <t>CARRERA 49 # 23 -14</t>
  </si>
  <si>
    <t>CALLE 30 ESTE 72-52</t>
  </si>
  <si>
    <t>CRA 7 # 36-182/ BARRIO EL INDUSTRIAL</t>
  </si>
  <si>
    <t>CLL 62 B # 1 A 9 - 75</t>
  </si>
  <si>
    <t xml:space="preserve">DIAGONAL 30 # 42A19 B/ RODEO </t>
  </si>
  <si>
    <t>CR 39 C   38   40 BRR ANTONIO NARIÑO</t>
  </si>
  <si>
    <t>CALLE 53D # 19-22</t>
  </si>
  <si>
    <t>CRA23A#69A-25</t>
  </si>
  <si>
    <t>BARRIO LA MONTAÑITA</t>
  </si>
  <si>
    <t xml:space="preserve">CASA LOTE LA ORQUI­DEA </t>
  </si>
  <si>
    <t>CARRERA 8 # 14 B - 17</t>
  </si>
  <si>
    <t>CALLE 37 B # 38 33 ESTE</t>
  </si>
  <si>
    <t>VEREDA TIQUIZA SECTOR 4 ESQUINAS CONJ VILLA E</t>
  </si>
  <si>
    <t>PARQUE HEREDIA CONJUNTO CORAL TORRE 9 APARTAM</t>
  </si>
  <si>
    <t>CORREGIMIENTO ARBOLEDA ( PENSILVANIA - CALDAS</t>
  </si>
  <si>
    <t xml:space="preserve">VEREDA GUASIMAL </t>
  </si>
  <si>
    <t>CALLE 5N #20-00</t>
  </si>
  <si>
    <t xml:space="preserve">CALLE 85 #50 79 </t>
  </si>
  <si>
    <t>CARRERA 2 #2A-34 BARRIO BELÉN</t>
  </si>
  <si>
    <t xml:space="preserve">CARRERA 94 C #56H 22 SUR </t>
  </si>
  <si>
    <t>7 DE AGOSTO</t>
  </si>
  <si>
    <t>CRA 14AN 815 BARRIO NARIÑO</t>
  </si>
  <si>
    <t>KR 23 B # 12 - 36</t>
  </si>
  <si>
    <t>KR 1 N 1 - 01</t>
  </si>
  <si>
    <t>CALLE 9# 5-3</t>
  </si>
  <si>
    <t>VDA CANOAS</t>
  </si>
  <si>
    <t>LLANO DE CORDOBA</t>
  </si>
  <si>
    <t>VEREDA OTU</t>
  </si>
  <si>
    <t>CALLE 28 CR 30 A 45</t>
  </si>
  <si>
    <t xml:space="preserve">CARRERA 36A NO. 20 - 69 BARRIO SALAMANCA </t>
  </si>
  <si>
    <t xml:space="preserve">CRA 14 #14- 28 </t>
  </si>
  <si>
    <t>CL 9 KG 21 # 21-35</t>
  </si>
  <si>
    <t xml:space="preserve">CLL10 #18-24 BARRIO SAN ROQUE </t>
  </si>
  <si>
    <t>CR30 #8-27 5 DE ENERO</t>
  </si>
  <si>
    <t xml:space="preserve">CARRERA 70 #92BB20 </t>
  </si>
  <si>
    <t>KR30 #8-27</t>
  </si>
  <si>
    <t>CRA 11 # 3 - 53 BARRIO LOS ESTEROS</t>
  </si>
  <si>
    <t xml:space="preserve">CRA30 #8-BARRIO 5 DE ENERO </t>
  </si>
  <si>
    <t>VEREDA CENTRO</t>
  </si>
  <si>
    <t>VEREDA RETIRO DE BLANCOS</t>
  </si>
  <si>
    <t xml:space="preserve">CLL8B #28-36 BARRIO 5 DE ENERO </t>
  </si>
  <si>
    <t>KR30#8-27</t>
  </si>
  <si>
    <t>COMUNIDAD INDIGENA DE GUAMACHITO</t>
  </si>
  <si>
    <t>VEREDA CAMALA</t>
  </si>
  <si>
    <t>VEREDA LA UNION</t>
  </si>
  <si>
    <t>BARRIO SAN FRANCISCO</t>
  </si>
  <si>
    <t>LOS AHORCADOS</t>
  </si>
  <si>
    <t>CLL8B #28-56. 5 DE ENERO</t>
  </si>
  <si>
    <t>CALLE 3 SUR # 24 C 17</t>
  </si>
  <si>
    <t>CALLE 9A #16-31</t>
  </si>
  <si>
    <t>CR12 /CLL117-14/LA PAZ</t>
  </si>
  <si>
    <t xml:space="preserve">CRA 9B # 5 - 45 BARRIO LOS ESTEROS </t>
  </si>
  <si>
    <t>CALL 41A SUR # 51F 06</t>
  </si>
  <si>
    <t>CARRERA 3E N.10-23</t>
  </si>
  <si>
    <t>CARRERA 10 # 11-30 BARRIO ALFONSO LOPEZ</t>
  </si>
  <si>
    <t>CLL 14 N. 19 - 16</t>
  </si>
  <si>
    <t>CLL 4  3 49</t>
  </si>
  <si>
    <t>CL.163A#14D-21</t>
  </si>
  <si>
    <t>CRA49#13B-90</t>
  </si>
  <si>
    <t>VEREDA MANGA ARRIBA SECTOR LOS CHINOS</t>
  </si>
  <si>
    <t>CALLE 5 NO. 16A - 101, BARRIO EL TIBER</t>
  </si>
  <si>
    <t>SANTANDERES MANZANA E LOTE 5</t>
  </si>
  <si>
    <t>AV. FERTILIZANTES CASA #67, NUEVA ESPERANZA</t>
  </si>
  <si>
    <t>BARRIO SANTANDER</t>
  </si>
  <si>
    <t>CARRERA 19 A A·26B-76</t>
  </si>
  <si>
    <t>VEREDA CARACOLI, MUNICIPIO DE SAN LUIS TOLIMA</t>
  </si>
  <si>
    <t>CRA 21 9A-08</t>
  </si>
  <si>
    <t>CALLE 75 4B1-220 GAIRA</t>
  </si>
  <si>
    <t>CALLE 6 # 14-25 GAIRA</t>
  </si>
  <si>
    <t xml:space="preserve">VEREDA LA CHUSCALA </t>
  </si>
  <si>
    <t>CRA 32A  18 - 48 BARRIO VILLABEL</t>
  </si>
  <si>
    <t>VEREDA CAÑAVERAL</t>
  </si>
  <si>
    <t>VEREDA EL ROSARIO</t>
  </si>
  <si>
    <t>CALLE 9 # 9-21 BARRIO 10 DE MARZO</t>
  </si>
  <si>
    <t>BARRIO 12 DE OCTUBRE</t>
  </si>
  <si>
    <t>CLL 6 # 16-08 PP ZAPAYÁN</t>
  </si>
  <si>
    <t>PIEDRAS PINTADAS</t>
  </si>
  <si>
    <t>CLL 9A # 1-92 PP ZAPAYÁN</t>
  </si>
  <si>
    <t>CRA 32A 18-37 BARRIO VILLABEL</t>
  </si>
  <si>
    <t>VEREDA MEDIOS SECTOR COPERO</t>
  </si>
  <si>
    <t>CALLE 7 #27-04</t>
  </si>
  <si>
    <t>CALLE 9 I 55 - 08 CHIMILA 1</t>
  </si>
  <si>
    <t>VEREDA SANTA ANA</t>
  </si>
  <si>
    <t>MZ C CASA 8 CIUDADELA REAL</t>
  </si>
  <si>
    <t>VEREDA LA CORDILLERA, MUNICIPIO DE ANZÁ</t>
  </si>
  <si>
    <t>BARRIO EL PENCIL</t>
  </si>
  <si>
    <t>SATIVASUR, VEREDA BURA</t>
  </si>
  <si>
    <t>UNIDAD SANTA BARBARA TORRE 3 APARTAMENTO 501</t>
  </si>
  <si>
    <t>BARRIO LOS ALMENDROS</t>
  </si>
  <si>
    <t>BARRIO JOSÉ MARI­A CALLE 78 #83A32</t>
  </si>
  <si>
    <t>BARRIO SAN JOSE</t>
  </si>
  <si>
    <t>CARRERA 75 H NÚMERO 62 D 14 SUR</t>
  </si>
  <si>
    <t>BARRIO OASIS</t>
  </si>
  <si>
    <t>BARRIO SAN MARTIN</t>
  </si>
  <si>
    <t>CRA 3  2  21</t>
  </si>
  <si>
    <t xml:space="preserve">BARRIO NUEVO MILENIO </t>
  </si>
  <si>
    <t>CLL8 #38-24</t>
  </si>
  <si>
    <t>CALLE 2 5 84</t>
  </si>
  <si>
    <t>CRA 1   3 10</t>
  </si>
  <si>
    <t>VEREDA LA FLORIDA</t>
  </si>
  <si>
    <t>TRANV 7 # 8 - 14 BOSQUE BARAJI</t>
  </si>
  <si>
    <t>BARRIO EL DIVINO NIÑO</t>
  </si>
  <si>
    <t>CGTO LA YE</t>
  </si>
  <si>
    <t>VEREDA CASCAJERO</t>
  </si>
  <si>
    <t>VEREDA LA PRIMAVERA</t>
  </si>
  <si>
    <t>5DEDICIEMBRE</t>
  </si>
  <si>
    <t>PATIO BONITO</t>
  </si>
  <si>
    <t xml:space="preserve">CHOACHI </t>
  </si>
  <si>
    <t>CALLE 8 NO 10A93 BARRIO DIVINO NIÑO</t>
  </si>
  <si>
    <t>CALLE 10-16-04 PISO 2 LA ESPERANZA</t>
  </si>
  <si>
    <t>TRANSVERSAL 74 NUMERO 11A 35</t>
  </si>
  <si>
    <t>KR8 BIS 159B36 AP 101 BARRANCAS NORTE- BOGOTÁ</t>
  </si>
  <si>
    <t>CALLE NOVENA A NO 66B-62</t>
  </si>
  <si>
    <t>CALLE 7 # 8 N - 50</t>
  </si>
  <si>
    <t>CALLE 70 # 13-02 BARRIO NUEVA BASE</t>
  </si>
  <si>
    <t>CRA 48#14-145</t>
  </si>
  <si>
    <t>CR 6 N 5 - 63</t>
  </si>
  <si>
    <t>TRANSVERSAL 2A#1C -140</t>
  </si>
  <si>
    <t>CALLE 83A #3N-50</t>
  </si>
  <si>
    <t>CALLE 72A NO. 4-108</t>
  </si>
  <si>
    <t>CARRERA 30A NO.36-50</t>
  </si>
  <si>
    <t>CARRERA 4B NO.70 - 34</t>
  </si>
  <si>
    <t>CRA 48B #44-83</t>
  </si>
  <si>
    <t>TV. 33E #D28-D29</t>
  </si>
  <si>
    <t>KR 8 N 8 - 40</t>
  </si>
  <si>
    <t>CRA 28 B1#72 J 10 B/EL PONDAJE</t>
  </si>
  <si>
    <t>CARRERA 1 D BIS NO. 46 C 08</t>
  </si>
  <si>
    <t>CRA76B #2 A 75</t>
  </si>
  <si>
    <t>CALL 76 # 27 - 64</t>
  </si>
  <si>
    <t>CALLE 20 # 31 - 04</t>
  </si>
  <si>
    <t>CALLE 90 NO. 6H-91</t>
  </si>
  <si>
    <t>CALLE 113#29-13 LA PRADERA</t>
  </si>
  <si>
    <t>CARRERA 2 CALLE 2-47</t>
  </si>
  <si>
    <t xml:space="preserve">COLOMBIA - CALDAS MUNICIPIO RISARALDA </t>
  </si>
  <si>
    <t>CALLE 150A #101-20</t>
  </si>
  <si>
    <t>LA PRADERA PARCELA 20 VDA LA CASTAÑEDA</t>
  </si>
  <si>
    <t>CALLE14 NO. 9-69 UBATÉ</t>
  </si>
  <si>
    <t>CALLE 40D # 27A-20</t>
  </si>
  <si>
    <t>AV COMERCIAL 203 CIUDAD COUNTRY, TUCAN 161</t>
  </si>
  <si>
    <t>CALLE 2 # 4-07</t>
  </si>
  <si>
    <t xml:space="preserve">CALLE 18#1-93 </t>
  </si>
  <si>
    <t>CALLE 67C #59-43</t>
  </si>
  <si>
    <t>CALLE 8 A BIS #94-23 CASA 11</t>
  </si>
  <si>
    <t>GACAL</t>
  </si>
  <si>
    <t>CLL 10 #2-78 LA RESERVA 12 TORRE 23 APTO 202</t>
  </si>
  <si>
    <t xml:space="preserve">CRA 16A #24-09 - LOS COMUNEROS </t>
  </si>
  <si>
    <t>ARAUCA, CALDAS</t>
  </si>
  <si>
    <t>CR 8 # 6-50 BARRIO LA PORTADA</t>
  </si>
  <si>
    <t>CRA. 23 #18B-13</t>
  </si>
  <si>
    <t xml:space="preserve">KRA 16 # 31 - 53 </t>
  </si>
  <si>
    <t>CRA 94 #2A BIS 45</t>
  </si>
  <si>
    <t>CRA 59B # 54B ' 61</t>
  </si>
  <si>
    <t>FUQUENE CUNDINAMARCA</t>
  </si>
  <si>
    <t>URB CARLOS URIBE</t>
  </si>
  <si>
    <t>MZ 9 CASA 4 LUIS CARLOS GALAN</t>
  </si>
  <si>
    <t>CL 10 8 06</t>
  </si>
  <si>
    <t>CARRERA 58 # 43-36 BARRIO LA AZULITA</t>
  </si>
  <si>
    <t>CALLE 14B #8A-01</t>
  </si>
  <si>
    <t>DG 101 A SUR 1 F 06</t>
  </si>
  <si>
    <t>CALLE 2 CARRERA 10# 2-22</t>
  </si>
  <si>
    <t>BARRIO EL PROGRESO</t>
  </si>
  <si>
    <t>MANZANA 11 CASA 04 CIUDADELA COMGIRARDOT</t>
  </si>
  <si>
    <t>CASCO URBANO</t>
  </si>
  <si>
    <t>CRA8FN-305 ALFONSO LOPEZ</t>
  </si>
  <si>
    <t xml:space="preserve">BARIO DORADO </t>
  </si>
  <si>
    <t xml:space="preserve">BARRIO 9 DE AGOSTO </t>
  </si>
  <si>
    <t xml:space="preserve">CLL 19 #27 - 26 </t>
  </si>
  <si>
    <t>CALLE15-#30-50</t>
  </si>
  <si>
    <t>CARRERA 18 #55-19 SUR</t>
  </si>
  <si>
    <t>EL MILAGRO</t>
  </si>
  <si>
    <t xml:space="preserve">CALLE30 # 29-49 VILLA OLGA </t>
  </si>
  <si>
    <t>BARRIO BRISAS</t>
  </si>
  <si>
    <t>CLL 3 # 2-34</t>
  </si>
  <si>
    <t>CARRERA 10 #27A48 SUR</t>
  </si>
  <si>
    <t>LOCALIDAD 20-CORREGIMIENTO BETANIA</t>
  </si>
  <si>
    <t>CARRERA 3 #10-58</t>
  </si>
  <si>
    <t>CALLE 17A # 20-69 BARRIO DANGOND</t>
  </si>
  <si>
    <t>BARRIO EL TAMACO</t>
  </si>
  <si>
    <t>BARRIO ALFONSO LOPEZ, MOÑITOS, CORDOBA</t>
  </si>
  <si>
    <t>SANTA RITA</t>
  </si>
  <si>
    <t>BARRIO EL PARAISO</t>
  </si>
  <si>
    <t>MANZANA U CASA 7 BARRIO ARKALA 2</t>
  </si>
  <si>
    <t>CALLE 6 D #79A 56</t>
  </si>
  <si>
    <t>VEREDA PISOJE BAJO, CORREJIMIENTO SANTA BARBA</t>
  </si>
  <si>
    <t>CL 13 # 6-19 BARRIO TURBAY</t>
  </si>
  <si>
    <t>VEREDA LAGUNITAS</t>
  </si>
  <si>
    <t>CALLE 12 CARRERA 2E-23</t>
  </si>
  <si>
    <t>CORREGIMIENTO LA PACHA</t>
  </si>
  <si>
    <t>VEREDA SAN PEDRO</t>
  </si>
  <si>
    <t>BARRIO CALLE NUEVA</t>
  </si>
  <si>
    <t>VEREDA FATIMA</t>
  </si>
  <si>
    <t>CALLE 71 # 7MBIS - 164</t>
  </si>
  <si>
    <t>CALLE 21A #3B-23</t>
  </si>
  <si>
    <t>BARRIO BETANIA</t>
  </si>
  <si>
    <t>CR 40 40 61</t>
  </si>
  <si>
    <t>CR 3 NO 5-51</t>
  </si>
  <si>
    <t>CARRERA 16 # 9 - 18</t>
  </si>
  <si>
    <t>YAYA LAS PALMAS- RANCHO BONITO</t>
  </si>
  <si>
    <t>MZ H CASA 104B PARRALES</t>
  </si>
  <si>
    <t>CALLE 14 N 22 SN 150 BARRIO BELLAVISTA</t>
  </si>
  <si>
    <t>CARRERA 1D # 4 - 129</t>
  </si>
  <si>
    <t>CALLE 17 A #28-76 BARRIO LAS ARAUCARIAS</t>
  </si>
  <si>
    <t>VEREDA SAN ROQUE</t>
  </si>
  <si>
    <t>CALLE 10 # 966</t>
  </si>
  <si>
    <t>MANZANA 04 CASA 04 BARRIO VILLA PAZ</t>
  </si>
  <si>
    <t>CALLE 23 # 3 BIS - 59 BARRIO OBRERO</t>
  </si>
  <si>
    <t>BARRIO SAN JUDAS</t>
  </si>
  <si>
    <t>CARRERA 5 # 3-22 BARRIO EL CARMEN</t>
  </si>
  <si>
    <t>VEREDA LA LOMA DEL SAUCE PEQUE, ANTIOQUIA</t>
  </si>
  <si>
    <t>CLL52A #78G 50SUR</t>
  </si>
  <si>
    <t>CR2 #32-73 CHIA</t>
  </si>
  <si>
    <t>VEREDA COFRAVIDA</t>
  </si>
  <si>
    <t>CR20 #25-03SUR</t>
  </si>
  <si>
    <t>BARRIO CARRETERO</t>
  </si>
  <si>
    <t>DG15B-104-45</t>
  </si>
  <si>
    <t>CR89C 43-27SUR</t>
  </si>
  <si>
    <t>CALLE 11 #17-36</t>
  </si>
  <si>
    <t>CALLE 2 NUMERO 20 05</t>
  </si>
  <si>
    <t xml:space="preserve">LOS RECUERDOS </t>
  </si>
  <si>
    <t>VEREDA QUEBRADAGRANDE</t>
  </si>
  <si>
    <t>BARRIO MANIZALES SAN CALIXTO</t>
  </si>
  <si>
    <t>CALLE 2 NUMERO 20 01</t>
  </si>
  <si>
    <t>CALLE 2 # 20-05</t>
  </si>
  <si>
    <t>YAYATA LAS PALMAS</t>
  </si>
  <si>
    <t>BARRIO VILLA JIMENEZ</t>
  </si>
  <si>
    <t>CALLE 26B SUR#12-32</t>
  </si>
  <si>
    <t xml:space="preserve">VILLA JIMENEZ </t>
  </si>
  <si>
    <t>BARRIO SAN JORGE</t>
  </si>
  <si>
    <t>CALLE 4 2-13 BARRIO LUCITANIA</t>
  </si>
  <si>
    <t>BARRIO TRECE DE MARZO</t>
  </si>
  <si>
    <t>CALLE 18 BARRIO SANTA BARBARA</t>
  </si>
  <si>
    <t xml:space="preserve">CARRERA 52 B # 38-36 </t>
  </si>
  <si>
    <t>BARRIO SAN RAFAEL</t>
  </si>
  <si>
    <t>KDX A6-600 VEREDA LA CURVA</t>
  </si>
  <si>
    <t>CARRERA 7 NRO. 2-17 BARRIO LAS BRISAS</t>
  </si>
  <si>
    <t>CARRERA 5 # 22-43</t>
  </si>
  <si>
    <t>CALLE 22 #8-70 LA LIBERTAD</t>
  </si>
  <si>
    <t>TRANSVERSAL 1N DIAGONAL 6A 09</t>
  </si>
  <si>
    <t>CALLE 8BN #11B-38 GUAIMARAL</t>
  </si>
  <si>
    <t>AV OA 14-85 COMUNEROS</t>
  </si>
  <si>
    <t>MZ 1 LT 31 BARRIO CLARET</t>
  </si>
  <si>
    <t>CALLE 10 #1.36 COMUNEROS</t>
  </si>
  <si>
    <t>BARRIO LA LOMA</t>
  </si>
  <si>
    <t>CALLE 18 #8-36 LA LIBERTAD</t>
  </si>
  <si>
    <t>PRADOS DEL ESTE</t>
  </si>
  <si>
    <t>MZ 5 LOTE 3 URB AMERICA</t>
  </si>
  <si>
    <t>CALLE 6 #8N 140</t>
  </si>
  <si>
    <t>CALLE 16 #4-48 SANTA TERESITA</t>
  </si>
  <si>
    <t>CALLE 18 LIBERTAD</t>
  </si>
  <si>
    <t xml:space="preserve">SAN LUIS </t>
  </si>
  <si>
    <t>AV 14 N17-05 LIBERTAD</t>
  </si>
  <si>
    <t>TRANSVERSAL 17 CALLE N-56 CARORA</t>
  </si>
  <si>
    <t>CALLE 3 #9E-95</t>
  </si>
  <si>
    <t>TRANSVERSAL 17 PUEBLO NUEVO</t>
  </si>
  <si>
    <t>CALLE 18</t>
  </si>
  <si>
    <t>CALLE 23 #20-35 AGUAS CALIENTES</t>
  </si>
  <si>
    <t>LA CABRERA CALLE 18 #4.62</t>
  </si>
  <si>
    <t>CALLE 6 #9-47 EL LLANO</t>
  </si>
  <si>
    <t>AV 12A 6-27 LOMA DE BOLIVAR</t>
  </si>
  <si>
    <t xml:space="preserve">CALLE 3 AV 9 11 AN BARRIO ROSAL </t>
  </si>
  <si>
    <t>CALLE 6AN #15E17 SAN EDUARDO</t>
  </si>
  <si>
    <t xml:space="preserve">AV 18 #9-26 SAN MIGUEL </t>
  </si>
  <si>
    <t>B/ LA GRANJA</t>
  </si>
  <si>
    <t>B/ LA CANDELARIA</t>
  </si>
  <si>
    <t>CALLE 18 AV 21 #21-79</t>
  </si>
  <si>
    <t>CALLE 2 #7E-166</t>
  </si>
  <si>
    <t>AV 12 MONTEBELLO</t>
  </si>
  <si>
    <t>CALLE 11AN #3A-23</t>
  </si>
  <si>
    <t>B/ VILLA REAL</t>
  </si>
  <si>
    <t>MAZ 2 LOTE 5 ATALAYA</t>
  </si>
  <si>
    <t>CARRERA NARIÑO0 11-33</t>
  </si>
  <si>
    <t>B/ BOSTON</t>
  </si>
  <si>
    <t>BARRIO EL EDMUNDO LOPEZ</t>
  </si>
  <si>
    <t>CALLE 8 SAN LUIS</t>
  </si>
  <si>
    <t>MZ E19 LOTE 4 APTO 101 TORCOROMA II</t>
  </si>
  <si>
    <t>QUINTA ORIENTAL</t>
  </si>
  <si>
    <t>MZ D LOTE 26</t>
  </si>
  <si>
    <t>AV 8 CALLE 15 BRISAS DEL PARAISO</t>
  </si>
  <si>
    <t>6B #7-07 PRADOS DEL ESTE</t>
  </si>
  <si>
    <t>CALLE 2 #10E 134 QUINTA ORIENTAL</t>
  </si>
  <si>
    <t>CALLE 6 #4-98 MOTILONES</t>
  </si>
  <si>
    <t>COLSAG CALLE 5A #1-30</t>
  </si>
  <si>
    <t>CLL 17 BN #14-39 BRISAS DEL AEROPUERTO</t>
  </si>
  <si>
    <t>BARRIO EDMUNDO LOPEZ</t>
  </si>
  <si>
    <t>AV 7 6E- 47 PRADOS DEL ESTE</t>
  </si>
  <si>
    <t>CALLE 4E QUINTA BOSH</t>
  </si>
  <si>
    <t>VEREDA LA YUCALA</t>
  </si>
  <si>
    <t xml:space="preserve">CALLE 9N #12E24 CIUDAD JARDIN </t>
  </si>
  <si>
    <t>MZNA 21 LOTE A ZULIMA</t>
  </si>
  <si>
    <t>CALLE 4 #6-20 CEA</t>
  </si>
  <si>
    <t xml:space="preserve">CALLE 40 BBIS #11 70 ESTE </t>
  </si>
  <si>
    <t>CALLE 63C BIS #27-20</t>
  </si>
  <si>
    <t>EL MUELLE</t>
  </si>
  <si>
    <t>UBALA VEREDA EL CARMELO</t>
  </si>
  <si>
    <t>CRA 1 # 11-53</t>
  </si>
  <si>
    <t>CALLE 6 #5 - 62</t>
  </si>
  <si>
    <t xml:space="preserve">CENTRO YARUMAL </t>
  </si>
  <si>
    <t>CALLE 10C #9 - 12</t>
  </si>
  <si>
    <t>EDMUNDO LOPEZ</t>
  </si>
  <si>
    <t>MAZ5 LOTE 3 URB LAS AMERICAS</t>
  </si>
  <si>
    <t>VIA EL PUERTO</t>
  </si>
  <si>
    <t>CALLE 9 BIS NO. 7-13 ESTE</t>
  </si>
  <si>
    <t>CRA 3C #18H27</t>
  </si>
  <si>
    <t>CL  40 #41-134 APT #302 ÉDITION: ADECLA</t>
  </si>
  <si>
    <t>MZ 33 CASA 5 CIUDADELA COMFENALCO</t>
  </si>
  <si>
    <t>VEREDA DE CALDAS VIEJO</t>
  </si>
  <si>
    <t>CARRERA 19B #25-52 SUR</t>
  </si>
  <si>
    <t>CALLE 1 N #2E-47 QUINTA ORIENTAL</t>
  </si>
  <si>
    <t>SIGLO XXI</t>
  </si>
  <si>
    <t>AEROPUERTO</t>
  </si>
  <si>
    <t>VEREDA EL HATO</t>
  </si>
  <si>
    <t>CENTRO POBLADO RIVERITA</t>
  </si>
  <si>
    <t xml:space="preserve">VEREDA SAN JOSE </t>
  </si>
  <si>
    <t>CALLE 9 #4-82 ED. LOS PERIODISTAS BARRIO CHIP</t>
  </si>
  <si>
    <t>COLINA CAMPESTRE</t>
  </si>
  <si>
    <t>MANILA 1 SECTOR</t>
  </si>
  <si>
    <t>TRANSVERSAL 5 ESTE #39-08</t>
  </si>
  <si>
    <t xml:space="preserve">VEREDA BANCO ARENA </t>
  </si>
  <si>
    <t>CALLE 12 # 10-48</t>
  </si>
  <si>
    <t>CALLE 25 SUR # 51D-52</t>
  </si>
  <si>
    <t xml:space="preserve">CORREGIMIENTO EL GUAIMARO </t>
  </si>
  <si>
    <t>AVENIDA GUABINAL # 44-14 BARRIO CALARCA</t>
  </si>
  <si>
    <t>MANZANA D LOTE 12</t>
  </si>
  <si>
    <t>BARRIO PRIMERO DE ENERO</t>
  </si>
  <si>
    <t>BARRIO LAS PALMAS</t>
  </si>
  <si>
    <t>BARRIO NUEVO APARTADÓ - CARRERA 105A - NUMER</t>
  </si>
  <si>
    <t xml:space="preserve">BARRIO SANTANDER </t>
  </si>
  <si>
    <t xml:space="preserve">CRA 6 # 4-67 </t>
  </si>
  <si>
    <t>CALLE 1 B # 7-54</t>
  </si>
  <si>
    <t>CALLE 17 NO 18 A 57</t>
  </si>
  <si>
    <t>CARRERA 3 # 11B 17</t>
  </si>
  <si>
    <t xml:space="preserve">BARRIO EL PROGRESO </t>
  </si>
  <si>
    <t>CALLE 38 C 78M 01 SUR</t>
  </si>
  <si>
    <t>CALLE 7 N 8 107</t>
  </si>
  <si>
    <t>CRA 79H #56A 48 SUR</t>
  </si>
  <si>
    <t>VEREDA PINDAL</t>
  </si>
  <si>
    <t>CARRERA 7 # 12 -21 PANAMA</t>
  </si>
  <si>
    <t>BARRIO GUANEQUE</t>
  </si>
  <si>
    <t>BARRIO LAS PIEDRITAS</t>
  </si>
  <si>
    <t>CALLE 32 #19:27</t>
  </si>
  <si>
    <t>FINCA LA LOMA</t>
  </si>
  <si>
    <t>CALLE 1 NRO 11-18 BARRIO PABLO SEXTO</t>
  </si>
  <si>
    <t xml:space="preserve">BARRIO PUEBLO NUEVO </t>
  </si>
  <si>
    <t>BARRIO MIRAFLORES</t>
  </si>
  <si>
    <t>BARRIO 7 DE AGOSTO</t>
  </si>
  <si>
    <t>CALLE 75 B SUR # 35-240</t>
  </si>
  <si>
    <t>VEREDA LA MESETA</t>
  </si>
  <si>
    <t>MIRADOR DE ZARAGOCILLA MZ A 4 APTO 201</t>
  </si>
  <si>
    <t>BARRIO PALMERAS</t>
  </si>
  <si>
    <t>CRA 7 # 9-48</t>
  </si>
  <si>
    <t>CALLE 23B# 21-09</t>
  </si>
  <si>
    <t>TUNJA BOYACA</t>
  </si>
  <si>
    <t>VEREDA NIZAME</t>
  </si>
  <si>
    <t>CALLE 9 5-18</t>
  </si>
  <si>
    <t>CALLE 117 # 50 A 101</t>
  </si>
  <si>
    <t>CARRERA 27 #20 SUR - 101</t>
  </si>
  <si>
    <t>MZ 25 CASA 12 ETAPA 2 CIUDADELA COMFENALCO</t>
  </si>
  <si>
    <t>JORDAN ETAPA 2 MANZANA 3 CASA 4</t>
  </si>
  <si>
    <t>CALLE 62 AN  # 02 N 68</t>
  </si>
  <si>
    <t>CALLE 14A#12-17</t>
  </si>
  <si>
    <t>CRA 6 #46 - 48</t>
  </si>
  <si>
    <t>NUEVO FORTUL B. MILAGRO</t>
  </si>
  <si>
    <t>CL 3A 27 19</t>
  </si>
  <si>
    <t>ALBAN CUNDINAMARCA</t>
  </si>
  <si>
    <t>NUEVO FORTUL B.GARCERITO MZ7 L 15</t>
  </si>
  <si>
    <t>CRA63 NOMERO 108-50 INTERIOR 302</t>
  </si>
  <si>
    <t>MANZANA 16 CASA 16 1 ETAPA CIUDADELA LA SIMÓ</t>
  </si>
  <si>
    <t>CL 5 22-35 BARRIO UNIDOS</t>
  </si>
  <si>
    <t>CR99EE CL49AA 49 INT 238</t>
  </si>
  <si>
    <t xml:space="preserve">CLL4 AV 5 #5-19 BARRIO MOTILONES </t>
  </si>
  <si>
    <t>CASA 17 VILLA POLITA</t>
  </si>
  <si>
    <t>VEREDA GUASIMAL</t>
  </si>
  <si>
    <t>MANZANA 4 CASA 15 BARRIO LA ESPERANZA ETAPA 1</t>
  </si>
  <si>
    <t>MANZANA A CASA 3 BARRIO DIVINO NIÑO</t>
  </si>
  <si>
    <t>CARRERA 12 # 8A - 15 BARRIO SANTANDER</t>
  </si>
  <si>
    <t>CALLE 18 ENTRE CARRERAS 5 Y 6 # 5 - 05</t>
  </si>
  <si>
    <t>CALLE 14 # 8- 13</t>
  </si>
  <si>
    <t>BARRIO SAN ANTONIO</t>
  </si>
  <si>
    <t>CALLE 12 # 7 - 33</t>
  </si>
  <si>
    <t>CARRERA 8 # 11 - 23</t>
  </si>
  <si>
    <t>CALLE 12 # 7 - 21</t>
  </si>
  <si>
    <t>CALLE 6 # 3 - 24</t>
  </si>
  <si>
    <t>MANZANA 1 CASA 9 LA ESPERANZA</t>
  </si>
  <si>
    <t>MANZANA 1 CASA 9 LA ESPERANZA 1 ETAPA</t>
  </si>
  <si>
    <t>MANZANA 1 CASA 8 LA ESPERANZA 1</t>
  </si>
  <si>
    <t>CALLE 12 # 8 - 36 BARRIO CENTRO</t>
  </si>
  <si>
    <t>DIAGONAL 13  6 - 53 BARRIO ALTO BUENOS AIRES</t>
  </si>
  <si>
    <t>MANZANA 16 CASA 6 BARRIO LA ESPERANZA ETAPA 2</t>
  </si>
  <si>
    <t>BARRIO BUENOS AIRES MANZANA 1 LOTE 2</t>
  </si>
  <si>
    <t>BARRIO LAS PALMERAS</t>
  </si>
  <si>
    <t>CALLE 39 #18A-16</t>
  </si>
  <si>
    <t>BARRIO LA PARRILLA</t>
  </si>
  <si>
    <t>TOTA CENTRO</t>
  </si>
  <si>
    <t>CALLE 6 # 1-21</t>
  </si>
  <si>
    <t>CARRERA 6 # 5-08</t>
  </si>
  <si>
    <t>CALLE 13 # 6-15P</t>
  </si>
  <si>
    <t>MANZANA E2 CASA 14 , BARRIO VILLAS DE GRANADA</t>
  </si>
  <si>
    <t>CARRERA 97# 16 G13</t>
  </si>
  <si>
    <t>CALLE 31 SUR #52-42</t>
  </si>
  <si>
    <t>BARRIO TEJARES</t>
  </si>
  <si>
    <t>CR7 8-26</t>
  </si>
  <si>
    <t>BARRIO CIUDELA AMAZONICA</t>
  </si>
  <si>
    <t xml:space="preserve">TRANSVERSAL 5TA #30-42. EL ENCANTO </t>
  </si>
  <si>
    <t>CALLE 19 # 14-86</t>
  </si>
  <si>
    <t>TRAV 10 #5-17</t>
  </si>
  <si>
    <t>FINCA LAS CUMBRES VEREDA IGUAMENA</t>
  </si>
  <si>
    <t>FINCA LAS ACASIAS</t>
  </si>
  <si>
    <t>CLL 6AN</t>
  </si>
  <si>
    <t>CR 7 N 35-36 APTO 605 EDIFICIO TORRE FEDERICK</t>
  </si>
  <si>
    <t>BARRIO SANTA TERESA</t>
  </si>
  <si>
    <t>CALLE 15 # 6-60</t>
  </si>
  <si>
    <t>CALLE 4 #4-28</t>
  </si>
  <si>
    <t>CALLE 3NORTE # 14A-13 GAITAN 2</t>
  </si>
  <si>
    <t>CALLE 24 CR 1C N#24-90</t>
  </si>
  <si>
    <t>CL 6 5-45-49 BARRIO POBLADO</t>
  </si>
  <si>
    <t>MAZANA K CASA 12</t>
  </si>
  <si>
    <t>YOPALOSA</t>
  </si>
  <si>
    <t xml:space="preserve">BARRIO GARCIA HERREROS </t>
  </si>
  <si>
    <t>MANZANA C CASA 10 VILLA CAROLINA</t>
  </si>
  <si>
    <t>CALLE 17 N 6-70</t>
  </si>
  <si>
    <t>CRA 34 # 40 D SUR 39</t>
  </si>
  <si>
    <t>VEREDA CHOCHO ESCUELA</t>
  </si>
  <si>
    <t>CALLE 32A # 70-21</t>
  </si>
  <si>
    <t xml:space="preserve">CALLE 152 7H - 74 APARTAMENTO 202 </t>
  </si>
  <si>
    <t>BARRIO CALLE CENTRO</t>
  </si>
  <si>
    <t>CALLE 4 # 3-23</t>
  </si>
  <si>
    <t>CALLE 4 # 3-80</t>
  </si>
  <si>
    <t>CALLE 4 # 3- 80</t>
  </si>
  <si>
    <t>CRA 3 #2-01</t>
  </si>
  <si>
    <t>MANZANA A CASA 12 BARRIO CÓRDOBA</t>
  </si>
  <si>
    <t>CARRERA 9 NUMERO 9-40 BARRIO OSPINA PEREZ</t>
  </si>
  <si>
    <t>VEREDA LA SOFIA</t>
  </si>
  <si>
    <t>MANZANA N CASA 1</t>
  </si>
  <si>
    <t>VEREDA EL PARAÍSO</t>
  </si>
  <si>
    <t>BARRIO LOS ANDES</t>
  </si>
  <si>
    <t>CALLE 16 N 1-69 SUR CENTRO</t>
  </si>
  <si>
    <t xml:space="preserve">URB ANDREA CAROLINA MANZANA 16 </t>
  </si>
  <si>
    <t xml:space="preserve">CALLE 20 A BIS 17 LLAO LARGO CASA 11 </t>
  </si>
  <si>
    <t>LOS ANDES</t>
  </si>
  <si>
    <t>CRA 8 #28-60</t>
  </si>
  <si>
    <t>CRA 44A #26-74</t>
  </si>
  <si>
    <t>CR 7 BIS N 20-28</t>
  </si>
  <si>
    <t>CRA 38 N 20-137 SUR</t>
  </si>
  <si>
    <t xml:space="preserve">MANZANA 22 CASA 27 ALTOS DEL PEÑON </t>
  </si>
  <si>
    <t xml:space="preserve">CALLE 72 A SUR #78 A 10 </t>
  </si>
  <si>
    <t>CALLE 47 # 33 - 90</t>
  </si>
  <si>
    <t>VEREDA CHIGUALA</t>
  </si>
  <si>
    <t xml:space="preserve">BARRIO CLARET </t>
  </si>
  <si>
    <t xml:space="preserve">COMUNIDAD INDIGENA PIJAO LA SIERRITA </t>
  </si>
  <si>
    <t>AV 6 # 5-66 BARRIO LA UNIÓN</t>
  </si>
  <si>
    <t>EL ENCANTO ETAPA 9</t>
  </si>
  <si>
    <t xml:space="preserve">MF8L6 </t>
  </si>
  <si>
    <t>CL 80 # 47 - 30 INT 301</t>
  </si>
  <si>
    <t>CRA 22#72B-104</t>
  </si>
  <si>
    <t xml:space="preserve">CALLE 12A 6-49 LA MERCED </t>
  </si>
  <si>
    <t>CARRERA 6 # 2A - 03</t>
  </si>
  <si>
    <t>BARRIO EL TRIUNFO</t>
  </si>
  <si>
    <t>RESGUARDO INDÍGENA DE MAYABANGLOMA</t>
  </si>
  <si>
    <t>CARRERA 41 # 65 BB 66</t>
  </si>
  <si>
    <t>TRANSVERSAL 42A BIS 5G55</t>
  </si>
  <si>
    <t xml:space="preserve">LOS PATIOS </t>
  </si>
  <si>
    <t>FINCA EL DIAMANTE BARRIO LA ESTACIÓN</t>
  </si>
  <si>
    <t>CARRERA 45 #45-71</t>
  </si>
  <si>
    <t xml:space="preserve">CARRERA 13 B #26 - 15 SUR </t>
  </si>
  <si>
    <t>CALLE 2 # 5-90</t>
  </si>
  <si>
    <t>VEREDA PANTALIO</t>
  </si>
  <si>
    <t xml:space="preserve">VEREDA CENTRO AFUERA </t>
  </si>
  <si>
    <t>CALLE 17 A # 9 B 82</t>
  </si>
  <si>
    <t>CORREGIMIENTO EL GUAIMARO</t>
  </si>
  <si>
    <t>CALLE 3 SUR #7-53</t>
  </si>
  <si>
    <t xml:space="preserve">CARRERA 2 FINCA MANITAS EN GRATAMIRA </t>
  </si>
  <si>
    <t>VEREDA LA ALHAMBRA</t>
  </si>
  <si>
    <t xml:space="preserve"> CARRERA 1A #2-07</t>
  </si>
  <si>
    <t>CALLE 8 7 93</t>
  </si>
  <si>
    <t>DIAGONAL 45 NRO. 35 A-19</t>
  </si>
  <si>
    <t xml:space="preserve">COGUA CUNDINAMARCA, SECTOR ALVAREZ </t>
  </si>
  <si>
    <t>CARRERA 4 # 4 - 23</t>
  </si>
  <si>
    <t xml:space="preserve">BARRIO LA ESTACION, FINCA EL DIAMANTE </t>
  </si>
  <si>
    <t>BARRIO LOS FUNDADORES</t>
  </si>
  <si>
    <t>VEREDA GUAYABAL</t>
  </si>
  <si>
    <t>CALLE 68A #5-16</t>
  </si>
  <si>
    <t>VEREDA SANTA BARBARA</t>
  </si>
  <si>
    <t>FINCA LA PERLA - VEREDA EL DIAMANTE - EL DORADO - META</t>
  </si>
  <si>
    <t xml:space="preserve">LOS ESTORAQUES </t>
  </si>
  <si>
    <t xml:space="preserve">BARRIO EL PRADO </t>
  </si>
  <si>
    <t>VEREDA LOS DOS RIOS</t>
  </si>
  <si>
    <t xml:space="preserve">URBANIZACIÓN SAN JOSE DE FRANCO </t>
  </si>
  <si>
    <t>KR #7 25-35</t>
  </si>
  <si>
    <t>CALLE 4 NO. 3-22 BELTRÁN CENTRO</t>
  </si>
  <si>
    <t>MANZANA D CASA 11 PORVENIR</t>
  </si>
  <si>
    <t xml:space="preserve">CALLE 9 #4N-75 TRIGAL </t>
  </si>
  <si>
    <t>BARRIO BELEN</t>
  </si>
  <si>
    <t>CLL 9 # 4N-75 TRIGAL DEL NORTE</t>
  </si>
  <si>
    <t>KDX 21-F MARIA GRACIA</t>
  </si>
  <si>
    <t>VEREDA FRAILEJONAL</t>
  </si>
  <si>
    <t>CALLE 10 6-50</t>
  </si>
  <si>
    <t>CALLE 62 BB # 106 B 55</t>
  </si>
  <si>
    <t>COMUNIDAD DE LA VENTUROSA CARURÚ VAUPÉS</t>
  </si>
  <si>
    <t>BARRIO SAN PEDRO</t>
  </si>
  <si>
    <t>CALLE 11 NO. 2-110 BARRIO CENTRO</t>
  </si>
  <si>
    <t>VALLE DEL GUAMUEZ</t>
  </si>
  <si>
    <t>CRA32 #28-08</t>
  </si>
  <si>
    <t>CALLE16 17E-30 TACASUAN</t>
  </si>
  <si>
    <t>CALLE NUEVA</t>
  </si>
  <si>
    <t>CACIQUE</t>
  </si>
  <si>
    <t>VILLA PAZ 2</t>
  </si>
  <si>
    <t>CR 9 N66-52</t>
  </si>
  <si>
    <t>CALLE 6 NO. 9-68 BARRIO VILLA CLAUDIA</t>
  </si>
  <si>
    <t>CALLE 13 .03A A·N 04</t>
  </si>
  <si>
    <t xml:space="preserve">VEREDA VIENTO LIBRE </t>
  </si>
  <si>
    <t xml:space="preserve">BARRIO JORGE GONZÁLEZ </t>
  </si>
  <si>
    <t>CORREGIMIENTO DE PAVAS VIA PRINCIPAL</t>
  </si>
  <si>
    <t>CALLE 22 # 13-60 BARRIO UNIÓN</t>
  </si>
  <si>
    <t xml:space="preserve">VEREDA LA PICACHA </t>
  </si>
  <si>
    <t xml:space="preserve">AV 2 # 1-87 URB. LA FLORIDA </t>
  </si>
  <si>
    <t>CR 8 # 58-09</t>
  </si>
  <si>
    <t>BARRIO JORGE ALFREDO GONZALEZ</t>
  </si>
  <si>
    <t>MANZANA 7 CASA 6 BARRIO PROGRESO</t>
  </si>
  <si>
    <t>CL 17 7 59 LA CABRERA</t>
  </si>
  <si>
    <t>CALLE 67# 8 - 19</t>
  </si>
  <si>
    <t xml:space="preserve">CALLE 34 #2-24 BARRIO 12 DE OCTUBRE </t>
  </si>
  <si>
    <t>BARRIO OBRERO 1</t>
  </si>
  <si>
    <t>DIAG, 13 NO, 3A-40 BARRIO LAS FERIAS</t>
  </si>
  <si>
    <t>MANZANA P CASA 2 BARRIO TAMARINDO</t>
  </si>
  <si>
    <t xml:space="preserve">DIAGONAL 57 NRO. 33-79 </t>
  </si>
  <si>
    <t>PUENTE DE LA SUCIA</t>
  </si>
  <si>
    <t>CRA 13 #17-81</t>
  </si>
  <si>
    <t xml:space="preserve">MANZANA 15 LOTE 28 CIUDAD JARDI­N </t>
  </si>
  <si>
    <t xml:space="preserve">VEREDA SANTA MARTA </t>
  </si>
  <si>
    <t xml:space="preserve">CALLE 24 #29B-99 CONJUNTO RESIDENCIAL LOS ARRAYANES </t>
  </si>
  <si>
    <t>CALLE 45A #57-52</t>
  </si>
  <si>
    <t>CRA 2 # 12-A 66 INTERIOR 5 CASA 29</t>
  </si>
  <si>
    <t xml:space="preserve">MZ 15 LOTE 28 CIUDAD JARDI­N </t>
  </si>
  <si>
    <t>MANZANA M4 LOTE 17 PRIMERA ETAPA ATALAYA</t>
  </si>
  <si>
    <t>CALE BOLIVAR CON CARRERA ARANZAZU</t>
  </si>
  <si>
    <t xml:space="preserve">V8 CALLE 5 AN 26 SEVILLA CÚCUTA </t>
  </si>
  <si>
    <t>CALLE 71A SUR #87L-46</t>
  </si>
  <si>
    <t>CALLE 79 #61-46</t>
  </si>
  <si>
    <t xml:space="preserve">AV 1 # 29 C 03 B/ AMÉRICA </t>
  </si>
  <si>
    <t>CALLE 66 #33B-23 PALERMO</t>
  </si>
  <si>
    <t>CALLE 26 #20-59 BARRIO SANTANDER</t>
  </si>
  <si>
    <t>BARRIO VILLADELAGO</t>
  </si>
  <si>
    <t>CALLE 93#71-117</t>
  </si>
  <si>
    <t>KRA 11 24-03</t>
  </si>
  <si>
    <t>LOTE 9 SANTA BARBARA CORREGIMIENTO DE CORNEJO</t>
  </si>
  <si>
    <t>CALLE 46 DD SUR #3939 EL TRIANON</t>
  </si>
  <si>
    <t>TRANVERSAL 4DA·5-30 SUR - SOACHA CUNDINAMARCA</t>
  </si>
  <si>
    <t>BARRIO EL PORVENIR</t>
  </si>
  <si>
    <t xml:space="preserve">                                             </t>
  </si>
  <si>
    <t>CARRERA 16 A NO 2 A 65</t>
  </si>
  <si>
    <t>CARRERA 16 A NO 2 A 65 SUR</t>
  </si>
  <si>
    <t>CALLE 140 102 41</t>
  </si>
  <si>
    <t>MANZANA  35 B 3 L 4 PALMERAS PARTE BAJA</t>
  </si>
  <si>
    <t>CARRERA 17 # 36-42</t>
  </si>
  <si>
    <t>CARRERA  9 NO. 6-74</t>
  </si>
  <si>
    <t>VEREDA LLANO ALTO</t>
  </si>
  <si>
    <t>BARRIO EL SOL</t>
  </si>
  <si>
    <t>LA VICTORIA CENTRO SALIDA A QUI­PAMA</t>
  </si>
  <si>
    <t xml:space="preserve">VEREDA LA CONEJERA </t>
  </si>
  <si>
    <t>AV4-A20 BARRIO LA MILAGROSA</t>
  </si>
  <si>
    <t>CRA 34 #42-63</t>
  </si>
  <si>
    <t xml:space="preserve">CALLE 8A 1N-51 BARRIO TRIGAL </t>
  </si>
  <si>
    <t>CRA 12 # 7N-24 MIRAMAR</t>
  </si>
  <si>
    <t xml:space="preserve">CARRERA 5A NO. 5-09 BARRIO SAN MIGUEL </t>
  </si>
  <si>
    <t>CARRERA 46#14F03 MAJAYURA</t>
  </si>
  <si>
    <t xml:space="preserve">CALLE 12A # 15 - 25 BARRIO LA TRANQULIDAD </t>
  </si>
  <si>
    <t xml:space="preserve">MF 5 L25 TUCUNARE PARTE BAJA </t>
  </si>
  <si>
    <t>CALLE 25 # 7-83</t>
  </si>
  <si>
    <t>CORREGIMIENTO LA FLORESTA</t>
  </si>
  <si>
    <t>BARRIO PINAR DEL RIO</t>
  </si>
  <si>
    <t>B/ 5 DE MAYO</t>
  </si>
  <si>
    <t>CALLE 48 R SUR N 5 J 51</t>
  </si>
  <si>
    <t>CARRERA 8A # 8 - 13</t>
  </si>
  <si>
    <t>CLL 18  # 53-30</t>
  </si>
  <si>
    <t>LA LIBERTAD</t>
  </si>
  <si>
    <t>CABECERA MUNICIPAL</t>
  </si>
  <si>
    <t>CALLE 28 #028 LA CORDIALIDAD</t>
  </si>
  <si>
    <t>CARRERA 7B # 8A - 38</t>
  </si>
  <si>
    <t>URBANIZACION VILLA ALBA</t>
  </si>
  <si>
    <t>VEREDA LA LIBERTAD</t>
  </si>
  <si>
    <t>BARRIO SAN NICOLAS</t>
  </si>
  <si>
    <t>CRA 60 # 67B- 49</t>
  </si>
  <si>
    <t>AV CALLE 63  # 75 35</t>
  </si>
  <si>
    <t>CALLE 5 # 1-14 BARRIO SAN JERONIMO  (VIA AL Z</t>
  </si>
  <si>
    <t xml:space="preserve">KRA 28 G 11B 30 BARRIO LAS VICENTINAS </t>
  </si>
  <si>
    <t>AVENIDA BELEN</t>
  </si>
  <si>
    <t>CARRERA 3B NO. 20-39</t>
  </si>
  <si>
    <t>BARRIO LOS  TRECES</t>
  </si>
  <si>
    <t>AV 2 #2-04 BARRIO LA HUMILDAD</t>
  </si>
  <si>
    <t>CALLE 2 N 11-24  LA PERLA TIBU</t>
  </si>
  <si>
    <t>CLLE 5 # 1 50</t>
  </si>
  <si>
    <t>CL 1 #0-24 BARRIO LA HUMILDAD</t>
  </si>
  <si>
    <t>CALLE 5 # 1_50 LAS MARGARITAS</t>
  </si>
  <si>
    <t>CALLE 5 # 1_150 LAS MARGARITAS</t>
  </si>
  <si>
    <t>CALLE 5 # 1-150 LAS MARGARITAS</t>
  </si>
  <si>
    <t>AV 9 # 29-06 PATIO CENTRO</t>
  </si>
  <si>
    <t>CALLE N # 2-166 PRADOS DEL NORTE</t>
  </si>
  <si>
    <t>CALLE LOPEZ URBANIZACIÓN SANTA BARBARA</t>
  </si>
  <si>
    <t xml:space="preserve">ASPASICA </t>
  </si>
  <si>
    <t>CALLE 9 #20-09 SAN MIGUEL</t>
  </si>
  <si>
    <t>KDH 007-200</t>
  </si>
  <si>
    <t>CLL 13 #16-12 EL CONTENTO</t>
  </si>
  <si>
    <t>CLL 13-21 BARRIO EL CONTENTO</t>
  </si>
  <si>
    <t>CLL 13 #14-21 CONTENTO</t>
  </si>
  <si>
    <t>KR 66 67 F 39</t>
  </si>
  <si>
    <t>KM 4 LA CALERA-SOPO MACADAMIA 4B</t>
  </si>
  <si>
    <t>KM 4 VI­A CALERA - SOPÓ, MACADAMIA, CASA 4B</t>
  </si>
  <si>
    <t>CALLE 7 # 1 - 45</t>
  </si>
  <si>
    <t>CARRERA 8 # 9-67</t>
  </si>
  <si>
    <t>URB. LA CONCORDIA   MZN A  LT 11</t>
  </si>
  <si>
    <t>VEREDA EL FARACHE</t>
  </si>
  <si>
    <t xml:space="preserve">CALLE 9 17-75 ANIVERSARIO 2 </t>
  </si>
  <si>
    <t>FINCA LA CONFIANZA - EL DORADO</t>
  </si>
  <si>
    <t>AV16 #9-62 NUEVO HORIZONTE</t>
  </si>
  <si>
    <t>PASAJE LOS CEREZOS</t>
  </si>
  <si>
    <t>URB. PASAJE CAICEDO</t>
  </si>
  <si>
    <t>CARRERA 2 # 2 - 14 EL CARRETERO</t>
  </si>
  <si>
    <t>BRR TOPON</t>
  </si>
  <si>
    <t>CALLE 69  NO. 12B - 26</t>
  </si>
  <si>
    <t>CLL 3B 0E-18 SANTA MARTA</t>
  </si>
  <si>
    <t xml:space="preserve">CLL 3B 0E - 18 </t>
  </si>
  <si>
    <t>CARRERA 12 #14-56</t>
  </si>
  <si>
    <t xml:space="preserve">BARRIO 9 DE OCTUBRE </t>
  </si>
  <si>
    <t>BOHO U LIVING 1002B</t>
  </si>
  <si>
    <t>CLL4 #1-29 EL GUAMO</t>
  </si>
  <si>
    <t>CLL 13 #15-21 EL CONTENTO</t>
  </si>
  <si>
    <t>CRA 13 # 22 - 85</t>
  </si>
  <si>
    <t>CALLE 18 #15-44</t>
  </si>
  <si>
    <t>URBANIZACION SANTA MARIA DEL ROSARIO CASA K 1</t>
  </si>
  <si>
    <t>CALLE 14E #16-27</t>
  </si>
  <si>
    <t>JUAN XXIII</t>
  </si>
  <si>
    <t>CALLE 11#1C-23</t>
  </si>
  <si>
    <t>CALLE 27A # 14A -37</t>
  </si>
  <si>
    <t>CALLE 14A #17-02</t>
  </si>
  <si>
    <t xml:space="preserve">CLL 28 # 26- 11 MANUELA BELTRAN </t>
  </si>
  <si>
    <t>CALLE 19 15 35 AGUAS CALIENTES</t>
  </si>
  <si>
    <t>CL 19 15 35 AGUAS CALIENTES</t>
  </si>
  <si>
    <t>CALLE 3 # 4-35 LA VICTORIA</t>
  </si>
  <si>
    <t xml:space="preserve">CALLE 20 A NO. 19 12 BARRIO PRIMERO DE MAYO </t>
  </si>
  <si>
    <t>BARRIO PRIMERO DE MAYO</t>
  </si>
  <si>
    <t>BARRIO PUEBLO NUEVO</t>
  </si>
  <si>
    <t>RESGUARDO DOCORDO BALSALITO - LITORAL DEL SAN</t>
  </si>
  <si>
    <t xml:space="preserve">TRASVERSAL 17 CON CALLE 1 </t>
  </si>
  <si>
    <t>TRAVERSAL 17CLL 1</t>
  </si>
  <si>
    <t>MZ 22 LOTE 19 - MOGAMBO</t>
  </si>
  <si>
    <t>B. VILLA NUEVA</t>
  </si>
  <si>
    <t>CALLE 13B #20-90</t>
  </si>
  <si>
    <t>CARRERA 4 # 4-89 CENTRO</t>
  </si>
  <si>
    <t>VEREDA SALITRE</t>
  </si>
  <si>
    <t xml:space="preserve">CARRERA 1 0E 4 -45 </t>
  </si>
  <si>
    <t>VEREDA CORINTO</t>
  </si>
  <si>
    <t>CRR 1 0E 4-45</t>
  </si>
  <si>
    <t>CRR 1 #0E 4-45 LAS MARGARITAS</t>
  </si>
  <si>
    <t>CARRERA10#43-11</t>
  </si>
  <si>
    <t>VEREDA LA PALMA</t>
  </si>
  <si>
    <t>BARRIO JUAN PABLO II GRANJA VILLA MARINA</t>
  </si>
  <si>
    <t>AV 37 #35-69</t>
  </si>
  <si>
    <t>CLL 22 AV 13 #21-44</t>
  </si>
  <si>
    <t>CELLE 16 #10-02</t>
  </si>
  <si>
    <t>MZ 43 CASA 14 SAN FERNANDO RODEO</t>
  </si>
  <si>
    <t>BELEN DE HUMBRICO 24-65</t>
  </si>
  <si>
    <t>CALLE 3 # 11A45</t>
  </si>
  <si>
    <t>CALLE 9 #3-57</t>
  </si>
  <si>
    <t>AV 4# 2-45 LA MILAGROSA</t>
  </si>
  <si>
    <t>CALLE 16 # 5 -28 BARRIO LIERTADOR</t>
  </si>
  <si>
    <t>CALLE 49 NRO. 55-26</t>
  </si>
  <si>
    <t>CALLE 18-14-26 TOLEO PLATA</t>
  </si>
  <si>
    <t>CARRERA 12A#43-30</t>
  </si>
  <si>
    <t xml:space="preserve">CLL 3B #0E -05 </t>
  </si>
  <si>
    <t xml:space="preserve">LA FORTUNA </t>
  </si>
  <si>
    <t xml:space="preserve">CALLE 9 2-50 SANTA ANA </t>
  </si>
  <si>
    <t>MZ D CASA 3 TORCOROMA</t>
  </si>
  <si>
    <t xml:space="preserve">AV 19 12-23 VALLESTHER </t>
  </si>
  <si>
    <t>MZ N2 LOTE 24</t>
  </si>
  <si>
    <t>CALLE 7 A NUEVO HORIZONTE</t>
  </si>
  <si>
    <t>CALLE 8 A NUEVO HORIZNTE</t>
  </si>
  <si>
    <t>CALLE 9 AV 18 6-70 NUEVO HORIZONTE</t>
  </si>
  <si>
    <t>CALLE 9B #16 _ 63</t>
  </si>
  <si>
    <t>CARRERA 90 # 6D 48</t>
  </si>
  <si>
    <t>CALLE 7 N. 12 -54</t>
  </si>
  <si>
    <t>VEREDA CARICHANA</t>
  </si>
  <si>
    <t>CALLE 23 # 33-50</t>
  </si>
  <si>
    <t xml:space="preserve">SANTA ISABEL </t>
  </si>
  <si>
    <t xml:space="preserve">AV 3B 18 23 PUENTE BARCO </t>
  </si>
  <si>
    <t xml:space="preserve">CL 20 66 100 EL PROGRESO </t>
  </si>
  <si>
    <t>MZ M TORRE O APTO 401 CIUDAD RODEO</t>
  </si>
  <si>
    <t>CARRERA 20 #12-73</t>
  </si>
  <si>
    <t>AV 6B # 6-66 PRADOS</t>
  </si>
  <si>
    <t>CALLE 15#7-108 OSPINA PÉREZ</t>
  </si>
  <si>
    <t>CALLE 19A #1A-03 BOSQUE DE PAMPLONITA SAN LUIS</t>
  </si>
  <si>
    <t>ANIVERSARIO II</t>
  </si>
  <si>
    <t>ANILLO VIAL OCCIDENTAL CIUDAD RODEO</t>
  </si>
  <si>
    <t>CALLE 21BN #4-36 URB TASAJERO DE CUCUTA</t>
  </si>
  <si>
    <t>URBANIZACIÓN LA FORTUNA MZ 6 CASA 20, BARRIO SANTA ROSA DE LIMA, LOS PATIOS</t>
  </si>
  <si>
    <t>AV 4 # 8A - 41 - CHAPINERO</t>
  </si>
  <si>
    <t>CLL 15 NRO.</t>
  </si>
  <si>
    <t>CR 3A # 6-69</t>
  </si>
  <si>
    <t>LA BOMBA PISO 1 #6-43</t>
  </si>
  <si>
    <t>CARRERA 14 #31-57</t>
  </si>
  <si>
    <t xml:space="preserve">BARRIO MEDIAGUAS BLOQUE 41 PISO 3 </t>
  </si>
  <si>
    <t>CARRERA 23A #19A 15</t>
  </si>
  <si>
    <t>CALLE 17A #23-06</t>
  </si>
  <si>
    <t>CRR 15 NRO. 18 - 29</t>
  </si>
  <si>
    <t>CRR 16 NRO. 22 - 50</t>
  </si>
  <si>
    <t>CALLE 16 #17-52</t>
  </si>
  <si>
    <t>CARRERA 15A 23A- 68</t>
  </si>
  <si>
    <t>CLL 20 NRO. 17 - 43</t>
  </si>
  <si>
    <t>CALLE PUERTO OSPINA</t>
  </si>
  <si>
    <t>CALLE 14 #18A6</t>
  </si>
  <si>
    <t xml:space="preserve">CARRERA 10/ EL LIBERTADOR </t>
  </si>
  <si>
    <t>CRA 52 # 93 - 112</t>
  </si>
  <si>
    <t>CLL 17 9 52 BELISARIO</t>
  </si>
  <si>
    <t>CALLE 10 #25 A 24</t>
  </si>
  <si>
    <t>CALLE 19 #15-11</t>
  </si>
  <si>
    <t>CALLE 46 #5-21</t>
  </si>
  <si>
    <t>CRA. 2 #42A79</t>
  </si>
  <si>
    <t>TURTUR, COPER, BOYACÁ</t>
  </si>
  <si>
    <t>CARRERA 16 #18-27</t>
  </si>
  <si>
    <t>CRR 16 NRO. 24 - 52</t>
  </si>
  <si>
    <t>CARRERA 21 #18-33</t>
  </si>
  <si>
    <t xml:space="preserve">EL TRIUNFO </t>
  </si>
  <si>
    <t xml:space="preserve">COLDESA </t>
  </si>
  <si>
    <t>CLL12 CR 18-20</t>
  </si>
  <si>
    <t>CLL 9 #49-42</t>
  </si>
  <si>
    <t>CALLE 9 #3-17</t>
  </si>
  <si>
    <t xml:space="preserve">CALLE 8 # 7-03 </t>
  </si>
  <si>
    <t>CALLE 48 SUR # 72 D 63</t>
  </si>
  <si>
    <t>CRA 11 N 9-70</t>
  </si>
  <si>
    <t>PABLO NERUDA</t>
  </si>
  <si>
    <t xml:space="preserve">TRASVERSAL 7 #4-10 PABLO NERUDA </t>
  </si>
  <si>
    <t>CALLE 18 # 4-73 BELLO HORIZONTE</t>
  </si>
  <si>
    <t>CARRERA 99 #42-80 CASA 18</t>
  </si>
  <si>
    <t xml:space="preserve">CARRERA 10 #3-18 BELLA VISTA </t>
  </si>
  <si>
    <t xml:space="preserve">CONJUNTO QUINTAS II VILLA ROSARIO CASA 2 </t>
  </si>
  <si>
    <t>TRANSVERSAL 17 CL 1A #17-45 LOS ALPES</t>
  </si>
  <si>
    <t>CONJUNTO CERRADO GIRASOLES VILLA ROSARIO</t>
  </si>
  <si>
    <t>MZ 3 LOTE 53 URB PANAMERICANO</t>
  </si>
  <si>
    <t xml:space="preserve">MZ F4 CASA 28 TORCOROMA 3 </t>
  </si>
  <si>
    <t>CL 9 15 10 CAMILO TORRES</t>
  </si>
  <si>
    <t xml:space="preserve">AV18 23 11 AGUAS CALIENTES </t>
  </si>
  <si>
    <t>FINCA VILLA MARIA</t>
  </si>
  <si>
    <t xml:space="preserve">CRA 12 N. 24-76 </t>
  </si>
  <si>
    <t xml:space="preserve">CL15A 7 19 EL PARAMO </t>
  </si>
  <si>
    <t xml:space="preserve">CL20AN 4 55 PRADOS NORTE </t>
  </si>
  <si>
    <t>CENTRO POBLADO CANAGUARO</t>
  </si>
  <si>
    <t>CLL 21B #1-42 BARRIO BLANCO</t>
  </si>
  <si>
    <t xml:space="preserve">AV6C 7-119 </t>
  </si>
  <si>
    <t>AV 6C #7-65 PRADOS DEL ESTE</t>
  </si>
  <si>
    <t xml:space="preserve">AV17 MZ C2 CASA 2 TORCOROMA 2 </t>
  </si>
  <si>
    <t xml:space="preserve">CALLE 7A CON AV 7 #16-57 CHAPINERO </t>
  </si>
  <si>
    <t>PRADOS DEL ESTE, CALLE 1D, #5B-95</t>
  </si>
  <si>
    <t>CL 2 AV 9 #2N-50 SEVILLA</t>
  </si>
  <si>
    <t>CALLE 0 #1/75</t>
  </si>
  <si>
    <t>KDX 12A3 MARI­A GRACIA</t>
  </si>
  <si>
    <t>CALLE 63 # 76 55</t>
  </si>
  <si>
    <t>M 22 LOTE 1 CLARET</t>
  </si>
  <si>
    <t>C/37#7-24 LA SABANA</t>
  </si>
  <si>
    <t>CLL 13 # 10-19 PIZARRO</t>
  </si>
  <si>
    <t>CRA 52 #165-58</t>
  </si>
  <si>
    <t>CL 32 40 35 LA PASTORA</t>
  </si>
  <si>
    <t xml:space="preserve">CLL 8D # 5N-46 TRIGAL DEL  NORTE </t>
  </si>
  <si>
    <t>C/32 # 7-63 PATIO CENTRO</t>
  </si>
  <si>
    <t>CARRERA 9 # 7-24</t>
  </si>
  <si>
    <t xml:space="preserve">AV 70#22-67 EL PROGRESO </t>
  </si>
  <si>
    <t xml:space="preserve">CLL 15 #13-84 BELISARIO </t>
  </si>
  <si>
    <t>ESTORAQUES - MZ 1 APTO 403</t>
  </si>
  <si>
    <t>BARRIO VILLA ESPERANZA</t>
  </si>
  <si>
    <t>CRA 39 N 13 121 CIUDAD VERDE</t>
  </si>
  <si>
    <t>CALLE 6 # 15 CENTRO</t>
  </si>
  <si>
    <t>VEREDA SAN ANDRES</t>
  </si>
  <si>
    <t>CALLE 2 OD-18 SANTA MARTHA</t>
  </si>
  <si>
    <t>CALLE 116 #50A-64</t>
  </si>
  <si>
    <t>CALLE 62 SUR #87F39</t>
  </si>
  <si>
    <t xml:space="preserve">BARRIO SANTA MARTHA </t>
  </si>
  <si>
    <t>CARRERA 20E 54</t>
  </si>
  <si>
    <t>CARRERA39A #20-30 SAN JORGE 3</t>
  </si>
  <si>
    <t xml:space="preserve">CARRERA 3 # 1-08 SAN IGNACIO </t>
  </si>
  <si>
    <t>BENABITHA</t>
  </si>
  <si>
    <t xml:space="preserve">CALLE 0 2-41 EL BUQUE </t>
  </si>
  <si>
    <t>BARRIO LOS LAGOS</t>
  </si>
  <si>
    <t>CARRERA  22B #10B-06 P-1</t>
  </si>
  <si>
    <t xml:space="preserve">CALLE 0 # 2-41 EL BUQUE </t>
  </si>
  <si>
    <t>CARRERA 24-3-10</t>
  </si>
  <si>
    <t>CALLE 0 # 2-41</t>
  </si>
  <si>
    <t>CLL 10 MANZANA 17</t>
  </si>
  <si>
    <t xml:space="preserve">CALLE # 7-73 PAMPLONA </t>
  </si>
  <si>
    <t>MZ R2 LOTE 32 PRIMERA ETAPA ATALAYA</t>
  </si>
  <si>
    <t xml:space="preserve">CALLE 0 # 2-41 PISO 1 </t>
  </si>
  <si>
    <t>CLL 22 A# 10-72 EL PUEBLITO ESPAÑOL</t>
  </si>
  <si>
    <t>CLL 80#3N-04 TRIGAL DEL NORTE</t>
  </si>
  <si>
    <t>CARRERA 5 NUMERO 7-73</t>
  </si>
  <si>
    <t>CALLE 25 7 49 SANTO DOMINGO</t>
  </si>
  <si>
    <t>VENECIA CUNDINMARCA</t>
  </si>
  <si>
    <t>CALLE 13#27-29</t>
  </si>
  <si>
    <t xml:space="preserve">CALLE 9B NUMERO 2-157 URB TRAPICHES </t>
  </si>
  <si>
    <t>CLL 4 #14_12 BARRIO TURVAY VILLA DEL ROSARIO</t>
  </si>
  <si>
    <t>CALL8VA #11-50 GRAMALOTE</t>
  </si>
  <si>
    <t>CALLE 12  NO. 22-71 BARRIO CUNDINAMARCA</t>
  </si>
  <si>
    <t>AV 19 NO. 7-36 BARRIO 28 DE FEBRERO</t>
  </si>
  <si>
    <t>CALLE 11# 16-22 SAN PEDRO</t>
  </si>
  <si>
    <t>CALLE 17 NO. 7-65 BARRIO LA PALMITA</t>
  </si>
  <si>
    <t xml:space="preserve">CALLE 12 # 14A- 21 COTE LAMUS </t>
  </si>
  <si>
    <t>MIGUELERA KM 16.5 PAMPLONA-CUCUTA</t>
  </si>
  <si>
    <t>CALLE 3 N 3-12</t>
  </si>
  <si>
    <t>BARRIO LOS TANQUES 16-700</t>
  </si>
  <si>
    <t>MZ B LOTE 12 COLINAS</t>
  </si>
  <si>
    <t>BARRIO PRIMERO DE ENERO 9-48 EL TARRA</t>
  </si>
  <si>
    <t xml:space="preserve">PORTAL DE SANTA BARBARA - PRADOS DEL ESTE </t>
  </si>
  <si>
    <t>AV 27 07 1997</t>
  </si>
  <si>
    <t>CALLE 14N 14-25 VILLA NUEVA</t>
  </si>
  <si>
    <t xml:space="preserve">CALLE 15N 11-38 VILLA NUEVA </t>
  </si>
  <si>
    <t>CRA22D#48A-15SUR BL19 APTO 205</t>
  </si>
  <si>
    <t>CLLE 28 # 3-01 LOS PATIOS</t>
  </si>
  <si>
    <t>AV 7 N 31-29</t>
  </si>
  <si>
    <t>CALLE 24 # 3- 6A LOS PATIOS</t>
  </si>
  <si>
    <t>CALLE 9# 6-56</t>
  </si>
  <si>
    <t>CARRERA 19 # 3-40</t>
  </si>
  <si>
    <t>CALLE 15 N 11-36 VILLA NUEVA</t>
  </si>
  <si>
    <t>V. MOTILANDIA</t>
  </si>
  <si>
    <t>CENTRO PUERTO RICO META</t>
  </si>
  <si>
    <t>CLL 5 # 5-48 COMUNEROS</t>
  </si>
  <si>
    <t>CALLE 29A # 2-73B SAN RAFAEL</t>
  </si>
  <si>
    <t>CALLE 29A # 2-58 SAN RAFAEL</t>
  </si>
  <si>
    <t>AV 4#22-32 LA CABRERA</t>
  </si>
  <si>
    <t>CALLE 6 # 11-33</t>
  </si>
  <si>
    <t>CALLE 3 # 5-138 MOTILONES</t>
  </si>
  <si>
    <t>PATIOS</t>
  </si>
  <si>
    <t>AV 6 # 20-941 LA CABRERA</t>
  </si>
  <si>
    <t xml:space="preserve">EL CONTENTO </t>
  </si>
  <si>
    <t>CLL 25 # 8 -168 SANTO DOMINGO</t>
  </si>
  <si>
    <t>CALLE 27 # 9-80 CUBEROS NIÑOS</t>
  </si>
  <si>
    <t>CLL 25 # 7- 10 SANTO DOMINGO</t>
  </si>
  <si>
    <t>AV 19 CALLE 27# 27-A6A BARRIO SANTO DOMINGO</t>
  </si>
  <si>
    <t>CALLE 27 # 9-87 CUBEROS NIÑOS</t>
  </si>
  <si>
    <t>AV 5 # 10-68  SAN LUIS</t>
  </si>
  <si>
    <t>CLL 28 AV 9 #100_1</t>
  </si>
  <si>
    <t>CLL 6 AV 3 MOTILONES</t>
  </si>
  <si>
    <t>CARRERA 11 #5_28 BARRIO SAN MARTIN</t>
  </si>
  <si>
    <t>AV 1 N 12-167 BARRIO EL TRIUNFO</t>
  </si>
  <si>
    <t>CALLE 2 # 9 E -28 QUINTA ORIENTAL</t>
  </si>
  <si>
    <t xml:space="preserve">CALLE 13N #11A-53 LAS AMERICAS </t>
  </si>
  <si>
    <t xml:space="preserve">AV 5 N 1A - 27 </t>
  </si>
  <si>
    <t xml:space="preserve">MAN 27 LOTE 3 LAS PALMERAS </t>
  </si>
  <si>
    <t>MOQUENTIVA CUARTO ALTO DE LA CRUZ</t>
  </si>
  <si>
    <t xml:space="preserve">MZ 4 LOTE 31 TOCONARE </t>
  </si>
  <si>
    <t>AV 16FN #12-34</t>
  </si>
  <si>
    <t xml:space="preserve">20# 12-14 TOLEDO PLATA </t>
  </si>
  <si>
    <t xml:space="preserve">TOLEDO PLATA </t>
  </si>
  <si>
    <t>CALLE 18 # 18-05</t>
  </si>
  <si>
    <t>CALLE 16FN #12-34 CARLOS PIZARRO</t>
  </si>
  <si>
    <t>CALLE 15N #11E-92 ZULIMA</t>
  </si>
  <si>
    <t>CALLE 15 #15-21 PIZARRO</t>
  </si>
  <si>
    <t>MZ 36 LOTE 1 CARLOS PIZARRO</t>
  </si>
  <si>
    <t>CALLE 18 #8-50</t>
  </si>
  <si>
    <t>CALLE 6 #13-34 CECI</t>
  </si>
  <si>
    <t>CALLE 7 #6-15 DOÑA NIDIA</t>
  </si>
  <si>
    <t>MZ 3 LOTE 21   TUCUNARE</t>
  </si>
  <si>
    <t>MZ 2 TORRE 1 APTO. 504 LOS ESTORAQUES</t>
  </si>
  <si>
    <t>CALLE 13 # 12-80</t>
  </si>
  <si>
    <t>CALLE 18A #13-43</t>
  </si>
  <si>
    <t>CALLE CENTRAL SAN PABLO</t>
  </si>
  <si>
    <t>CALLE 11B #8-17</t>
  </si>
  <si>
    <t>CALLE 3B- CARRERA 15</t>
  </si>
  <si>
    <t>CLL 1AN 3E 28</t>
  </si>
  <si>
    <t>AV 4 # 9 - 38 CENTRO</t>
  </si>
  <si>
    <t>NUEVA ESPAÑA</t>
  </si>
  <si>
    <t>BARRIO VILLA PAZ</t>
  </si>
  <si>
    <t>AVENIDA 17 E # 16 BE - 07 SANTA HELENA</t>
  </si>
  <si>
    <t>LA FERIA</t>
  </si>
  <si>
    <t>LA GABARRA</t>
  </si>
  <si>
    <t>AVENIDA 5E # 7A - 20 BARRIO POPULAR</t>
  </si>
  <si>
    <t>CALLE 6 # 1-44 INT 35 URBANIZACION CAICEDO</t>
  </si>
  <si>
    <t>K 239-7A BARRIO PUEBLO NUEVO</t>
  </si>
  <si>
    <t>CALLE 7 CARRERA 3</t>
  </si>
  <si>
    <t>MZ: 33 LOTE 1 SAN FERNANDO</t>
  </si>
  <si>
    <t xml:space="preserve">LOS ALMENDROS </t>
  </si>
  <si>
    <t>CALLE 8 # 4-05 BARRIO MOTILONES</t>
  </si>
  <si>
    <t>CALLE 1 SUR #7-12</t>
  </si>
  <si>
    <t>CALLE 83 SUR # 91-70</t>
  </si>
  <si>
    <t>CALLE 1 CASA A·2 BUENOS AIRES</t>
  </si>
  <si>
    <t>BARRIO BARCO</t>
  </si>
  <si>
    <t>APARTAMENTO 301 TORRESS DEE LEON</t>
  </si>
  <si>
    <t>MANZANA J 11 LOTE 25 BARRIO LA PRIMAVERA</t>
  </si>
  <si>
    <t>CALLE 13 #12-10 PIZARRO</t>
  </si>
  <si>
    <t>AV 11 CALLE 4 NUEVA COLOMBIA</t>
  </si>
  <si>
    <t>AV 11 CALLE 4 BARRIO NUEVA COLOMBIA</t>
  </si>
  <si>
    <t>AV 9 3N - 32 BARRIO ALFONSO LOPEZ</t>
  </si>
  <si>
    <t>CALLE 18 #16-63 CAMILO TORRES</t>
  </si>
  <si>
    <t>CLL 20N # 2-23 PRADOS NORTES</t>
  </si>
  <si>
    <t>CARRERA 42A N 82-64</t>
  </si>
  <si>
    <t xml:space="preserve">M. H LOTE 1 </t>
  </si>
  <si>
    <t xml:space="preserve">CONSACA NARIÑO VEREDA SAN JOSE DEL SALDO </t>
  </si>
  <si>
    <t>AV SANTANDER 12-194</t>
  </si>
  <si>
    <t>CARRERA 2 CON CALLE 8</t>
  </si>
  <si>
    <t>KRA 14 14-48</t>
  </si>
  <si>
    <t xml:space="preserve">CARRERA 9 # 12 48 </t>
  </si>
  <si>
    <t>CORREGIMIENTO DE PLAYITAS</t>
  </si>
  <si>
    <t>CARRERA 9 12-70</t>
  </si>
  <si>
    <t>CALLE 11 A· 5  -24  BARRIO VILLA ROSARIO</t>
  </si>
  <si>
    <t>CALLE 11 # 11-37</t>
  </si>
  <si>
    <t>CLL 4N 3B-03 LAS MARGARITAS</t>
  </si>
  <si>
    <t>CALLE 4 # 3-35 BARRIO SANTA TERESA</t>
  </si>
  <si>
    <t>RESGUARDO INDIGENA PIÑALITO DUYA</t>
  </si>
  <si>
    <t xml:space="preserve">CALLE 5 # 7 - 36 </t>
  </si>
  <si>
    <t>CALLE 2B #52-32</t>
  </si>
  <si>
    <t xml:space="preserve">BARRIO LA MARI­A </t>
  </si>
  <si>
    <t>CALLE PRINCIPAL LABRANZAGRANDE BOYACA</t>
  </si>
  <si>
    <t xml:space="preserve">EL TARRA </t>
  </si>
  <si>
    <t xml:space="preserve">VEREDA EL GUINEO </t>
  </si>
  <si>
    <t>CALLE 2 BIS N 9-30</t>
  </si>
  <si>
    <t>BARRIO ESCOLAR</t>
  </si>
  <si>
    <t>VEREDA LA MARIA</t>
  </si>
  <si>
    <t>CRA 4 N. 9-41 PRIMERO DE MAYO</t>
  </si>
  <si>
    <t>VEREDA PABLICO</t>
  </si>
  <si>
    <t>CALLE 8 NRO. 9-16 BARRIO AGRARIO</t>
  </si>
  <si>
    <t>CRR 10 B 10-05</t>
  </si>
  <si>
    <t>CRA 2 N 4 -47</t>
  </si>
  <si>
    <t>CL 23 A # 16A - 51 URBANIZACION EL REMANSO</t>
  </si>
  <si>
    <t xml:space="preserve">VEREDA LA 22 </t>
  </si>
  <si>
    <t>CALLE 3 SUR 9A- 04</t>
  </si>
  <si>
    <t>CALLE 8A NUMERO 11-34 BARRIO EL RECREO</t>
  </si>
  <si>
    <t>CR 50 NUMERO 45 45 AP 201</t>
  </si>
  <si>
    <t>CARRERA 27A #73-18</t>
  </si>
  <si>
    <t>BARRIO EL MORRO</t>
  </si>
  <si>
    <t>BARRIO LA PAZ</t>
  </si>
  <si>
    <t>VEREDA SAN ANTONIO</t>
  </si>
  <si>
    <t>BARRIO LA ESPERANZA</t>
  </si>
  <si>
    <t>VEREDA NORUEGA, MOÑITOS-CORODBA</t>
  </si>
  <si>
    <t>CRA 3 # 2A-15</t>
  </si>
  <si>
    <t xml:space="preserve">B/BUENOS AIRES KDX K4-300 </t>
  </si>
  <si>
    <t>BARRIO 9 DE AGOSTO</t>
  </si>
  <si>
    <t xml:space="preserve">BARRIO LOS ANGELES </t>
  </si>
  <si>
    <t>KDIZ 359-160</t>
  </si>
  <si>
    <t>B/ ALMIRANTE COLON - CALLE PRINCIPAL</t>
  </si>
  <si>
    <t>CALLE 5 CARRERA 7 BARRIO LA PAZ</t>
  </si>
  <si>
    <t>CAMINO CORRECTO</t>
  </si>
  <si>
    <t>CARRERA 22 # 9 A - 9     BARRIO 27 DE JULIO</t>
  </si>
  <si>
    <t>CLL 87 #102-60</t>
  </si>
  <si>
    <t>VILLA CLEMEN</t>
  </si>
  <si>
    <t>CALLE 27  # 11-80 PATIO ANTIGUO</t>
  </si>
  <si>
    <t>BARRIO CHINO</t>
  </si>
  <si>
    <t>CALLE 33 5E-100 CASA 7</t>
  </si>
  <si>
    <t>PRIMERO DE MARZO</t>
  </si>
  <si>
    <t>CRA 12 CALLE 15 EL PRADO</t>
  </si>
  <si>
    <t>SAN PABLITO</t>
  </si>
  <si>
    <t>VEREDA BALSAMINA</t>
  </si>
  <si>
    <t>COLMENA MANZANA B CASA 4</t>
  </si>
  <si>
    <t>BARRIO COMUNEROS</t>
  </si>
  <si>
    <t>CARRERA 16 CALLE 14</t>
  </si>
  <si>
    <t>AV9 16A - 03 TIERRA LINDA</t>
  </si>
  <si>
    <t>DG 18 #2-61 BARRIO GRANJA</t>
  </si>
  <si>
    <t xml:space="preserve">KRA 10A 28-22 </t>
  </si>
  <si>
    <t xml:space="preserve">TR 6 10A-22 </t>
  </si>
  <si>
    <t>NAICIONA, CHUARE</t>
  </si>
  <si>
    <t>MANZANA E LOTE 21 BARRIO PORVENIR 3</t>
  </si>
  <si>
    <t>BARRIO PORVENIR MANZANA 1 LOTE 3</t>
  </si>
  <si>
    <t>CLL 11A N 9A03</t>
  </si>
  <si>
    <t>DG18#26</t>
  </si>
  <si>
    <t>AVENIDA 14 A OESTE # 8 - 26</t>
  </si>
  <si>
    <t>VEREDA CHAPIURCO</t>
  </si>
  <si>
    <t>BARRIO SAN PEDRO - TUCHIN</t>
  </si>
  <si>
    <t>8 9 40 BARRIO PUEBLO NUEVO</t>
  </si>
  <si>
    <t>POTREROGRANDE</t>
  </si>
  <si>
    <t>BARRIO MANIZALES</t>
  </si>
  <si>
    <t>LAS MERCEDES</t>
  </si>
  <si>
    <t>CALLE 57 #3-19</t>
  </si>
  <si>
    <t>MZ 12 CASA 18 MIRADOR DE LA ESTANCIA</t>
  </si>
  <si>
    <t>CALLE 14 NO 3-05</t>
  </si>
  <si>
    <t>CRA 13 NO 6-61</t>
  </si>
  <si>
    <t>VEREDA LA FRAGUA</t>
  </si>
  <si>
    <t>MANZANA E CASA 15 CERRITO ENCANTADO</t>
  </si>
  <si>
    <t>CRA 77A 1B 27 PRADOS DEL SUR</t>
  </si>
  <si>
    <t>BARRIO NUEVO</t>
  </si>
  <si>
    <t>PINILLOS- LAS FLORES</t>
  </si>
  <si>
    <t>CALLE 60 # 6 - 10 PASEO REAL 1 TORRE 2 APTO 5</t>
  </si>
  <si>
    <t>CALLE 19 # 9-130</t>
  </si>
  <si>
    <t>CALLE 3A 18A-24</t>
  </si>
  <si>
    <t>CALLE12A10-25</t>
  </si>
  <si>
    <t xml:space="preserve">BARRIO EL MILAGRO </t>
  </si>
  <si>
    <t xml:space="preserve">CARRERA 21 # 5-38 </t>
  </si>
  <si>
    <t>CARRERA 22 # 2-13</t>
  </si>
  <si>
    <t>VILLA PAZ</t>
  </si>
  <si>
    <t>EL REMANSO</t>
  </si>
  <si>
    <t>CLL 13 CRA 10 B. BARCO</t>
  </si>
  <si>
    <t>TIBU NORTE DE SANTADER BARRIO EL MILAGRO</t>
  </si>
  <si>
    <t>VEREDA PUEBLO VIEJO CUCUNUBA</t>
  </si>
  <si>
    <t>CRR 23 8D SUR B-6 C-22</t>
  </si>
  <si>
    <t>CLL 9 3 3-52</t>
  </si>
  <si>
    <t>MANZANA 7 CASA 35 URB. POPULANDIA</t>
  </si>
  <si>
    <t>CRR 1 ESTE # 542 SUR</t>
  </si>
  <si>
    <t>CRR 1 ESTE # 5-42 SUR</t>
  </si>
  <si>
    <t>CARRERA 117 N 89 A 25</t>
  </si>
  <si>
    <t>VEREDA LAS DELICIAS</t>
  </si>
  <si>
    <t>LA CASTELLANA</t>
  </si>
  <si>
    <t>SAN ANTONIO DE GETUCHA - BARRIO PUEBLO NUEVO</t>
  </si>
  <si>
    <t>VIA CEMENTERIO PIEDRAS TOLIMA</t>
  </si>
  <si>
    <t xml:space="preserve">SANTA RITA </t>
  </si>
  <si>
    <t>CLLE 6 # 11- 12</t>
  </si>
  <si>
    <t>CARRERA 23 # 8D-SUR</t>
  </si>
  <si>
    <t>B/ MIRADOR AMAZONICO</t>
  </si>
  <si>
    <t>VEREDA FIRAYA</t>
  </si>
  <si>
    <t>FINCA LAS ACACIAS - VEREDA APOSENTOS CENTRO</t>
  </si>
  <si>
    <t>CARRERA 41F # 51-130, CIUDAD CORDOBA</t>
  </si>
  <si>
    <t>CARRERA 54C NRO. 63B-19</t>
  </si>
  <si>
    <t>CALLE 5 NUMERO 9-125</t>
  </si>
  <si>
    <t>CALLE 21 # ESTE 57</t>
  </si>
  <si>
    <t>CALLE 21 # 1D-36 ESTE</t>
  </si>
  <si>
    <t>CALLE 6A # 12-09  B/ JORGE ELIECER GAITAN</t>
  </si>
  <si>
    <t>VEREDA VERGEL</t>
  </si>
  <si>
    <t xml:space="preserve">FINCA LA ESCONDIDA - VEREDA EL PORTENTO </t>
  </si>
  <si>
    <t>VEREDA LA GRANJA</t>
  </si>
  <si>
    <t>ILAMA</t>
  </si>
  <si>
    <t>SECTOR EL PALMAR- SOPETRAN</t>
  </si>
  <si>
    <t>CARRERA 6 9N225</t>
  </si>
  <si>
    <t>CLL 45A 39-73</t>
  </si>
  <si>
    <t>CARRERA 2 N 7-39</t>
  </si>
  <si>
    <t>FINCA MONTEGRANDE VEREDA EL TABLON</t>
  </si>
  <si>
    <t xml:space="preserve">VEREDA SAN MATEO FINCA RELAMPAGO </t>
  </si>
  <si>
    <t>JARDI­N 1ERA ETAPA. MANZANA 42, CASA 4. AVENI</t>
  </si>
  <si>
    <t>ARBELA</t>
  </si>
  <si>
    <t>CALLE 8 #9-22</t>
  </si>
  <si>
    <t xml:space="preserve">CALLE 10 #20-39 B. SAN JOSE </t>
  </si>
  <si>
    <t>CARRERA 23 # 100 - 47 PROVENZA</t>
  </si>
  <si>
    <t>CARRERA 6A 9N225</t>
  </si>
  <si>
    <t xml:space="preserve">VEREDA QUEBRADA HONDA </t>
  </si>
  <si>
    <t>BARRIO LA PLACITA</t>
  </si>
  <si>
    <t>CARRERA 6A 9225</t>
  </si>
  <si>
    <t>CRA 21 # 8 -34</t>
  </si>
  <si>
    <t>CALLE 18 A· 3B-33 BELLO HORIZONTE</t>
  </si>
  <si>
    <t>CALLE 3 10 - 25 POLICARPA</t>
  </si>
  <si>
    <t>VEREDA SAN LUIS</t>
  </si>
  <si>
    <t>VEREDA LA ESMERALDA</t>
  </si>
  <si>
    <t>CALLE 3 # 20-89</t>
  </si>
  <si>
    <t>CALLE 1 # 15 09</t>
  </si>
  <si>
    <t>VEREDA LA GRANJA SUCRE</t>
  </si>
  <si>
    <t xml:space="preserve">MANZANA -A CASA-5 PISO-2 BARRIO SAN JAVIER </t>
  </si>
  <si>
    <t xml:space="preserve">CALLE 4 NO 2-58 </t>
  </si>
  <si>
    <t>CARRERA 4 8 77</t>
  </si>
  <si>
    <t>CALLE 4 3 77</t>
  </si>
  <si>
    <t>CRA4 NUMERO 5-33</t>
  </si>
  <si>
    <t>PORTAL DEL CERRO CASA C 17</t>
  </si>
  <si>
    <t>VEREDA EL INGENIO</t>
  </si>
  <si>
    <t>CORREGIMIENTO DE TIGRERAS</t>
  </si>
  <si>
    <t>VARSOVIA</t>
  </si>
  <si>
    <t>BARRIO LA LUCILA MANZANA 1 BLOQUE B CASA 213</t>
  </si>
  <si>
    <t>TRANSVERSAL 12 CR 45 - 82</t>
  </si>
  <si>
    <t xml:space="preserve">CALLE 95A 35 84 BARRIO SAN FERNANDO </t>
  </si>
  <si>
    <t>BARRIO LAS MARIAS</t>
  </si>
  <si>
    <t>MANZANA C CASA #2 BARRIO MARIA MERCEDES</t>
  </si>
  <si>
    <t>CARRERA 2 29-15 FERRO FALLA</t>
  </si>
  <si>
    <t>VEREDA LA MERCED</t>
  </si>
  <si>
    <t>CRA 7 #7A53</t>
  </si>
  <si>
    <t>VEREDA PARAISO</t>
  </si>
  <si>
    <t>VEREDA CUATRO CAMINOS</t>
  </si>
  <si>
    <t>ALTO BAUDÓ, PIE DE PATÓ</t>
  </si>
  <si>
    <t>CR 119A 17F 41</t>
  </si>
  <si>
    <t>VEREDA CUBIA</t>
  </si>
  <si>
    <t>BARRIO SAN JOSÉ</t>
  </si>
  <si>
    <t>DEPARTAMENTAL M4 CASA 55</t>
  </si>
  <si>
    <t>CALLE 13 A  #2-02 B. LAS FERIAS</t>
  </si>
  <si>
    <t>CALLE 10 A # 5-05</t>
  </si>
  <si>
    <t>CHARCO-LARGO LA UNIÓN</t>
  </si>
  <si>
    <t>VEREDA CRUZ DE BONZA</t>
  </si>
  <si>
    <t>VEREDA PALMAR</t>
  </si>
  <si>
    <t xml:space="preserve">PEDREGAL ALTOS </t>
  </si>
  <si>
    <t>CARRERA 13 #32 SUR 14</t>
  </si>
  <si>
    <t>BARRIO BELLA VISTA</t>
  </si>
  <si>
    <t>CARRERA 13#32 SUR 14</t>
  </si>
  <si>
    <t>MANZANA 5 LOTE34 BRISAS DEL SINU</t>
  </si>
  <si>
    <t>VEREDA EL MORAL</t>
  </si>
  <si>
    <t xml:space="preserve">SANTA ROSA NORTE, BARRIO VILLA ESPERANZA </t>
  </si>
  <si>
    <t>CRA10C 12 40</t>
  </si>
  <si>
    <t>CRA 100 1B OESTE 124</t>
  </si>
  <si>
    <t>BARRIO EL TANQUE CALLE 14 NUMERO 12-112</t>
  </si>
  <si>
    <t>CARRERA 18 N 16 - 61</t>
  </si>
  <si>
    <t>CALLE 6 # 1-49</t>
  </si>
  <si>
    <t>CARRERA 17 N 20-24</t>
  </si>
  <si>
    <t>VEREDA VOLCAN ALTO</t>
  </si>
  <si>
    <t>VEREDA CATRO CAMINO</t>
  </si>
  <si>
    <t>QUIPILE - CENTRO</t>
  </si>
  <si>
    <t>CALLE 20 N 1- A10</t>
  </si>
  <si>
    <t>BARRIO SANTA LIBRADA (CASA 1 MZ H)</t>
  </si>
  <si>
    <t xml:space="preserve">VEREDA LA MARIA </t>
  </si>
  <si>
    <t xml:space="preserve">MZ F CASA 30 - URBANIZACIÓN VILLA CANTILITO </t>
  </si>
  <si>
    <t>CALLE 58 A SUR 18 B 34</t>
  </si>
  <si>
    <t>SECTOR ANTONIO J</t>
  </si>
  <si>
    <t>CALLE 10 #13 62 A</t>
  </si>
  <si>
    <t>VEREDA SANTA ELENA FELIDIA</t>
  </si>
  <si>
    <t>CRA 20#6B-89 ALGARRA 3</t>
  </si>
  <si>
    <t>RODEO MZ1-LOTE 16-SECTOR3</t>
  </si>
  <si>
    <t>CALLE 30 #16A-192</t>
  </si>
  <si>
    <t>CALLE 28 #35 - 15  APTO. 210 URB. BICENTENARI</t>
  </si>
  <si>
    <t>CARRERA 41 N31-53</t>
  </si>
  <si>
    <t>CARRERA 19 # 11-194</t>
  </si>
  <si>
    <t>URBANIZACION ALTOS DE RECETOR</t>
  </si>
  <si>
    <t>BARRIO DIAMANTE</t>
  </si>
  <si>
    <t>CALLE 2D # 7 - 18 BARRIO 9 DE ABRIL</t>
  </si>
  <si>
    <t>VEREDA BARÓN GERMANI­A</t>
  </si>
  <si>
    <t>VEREDA LLANO DE MOLAGAVITA, FINCA LLANO DE CA</t>
  </si>
  <si>
    <t>CENTRO URBANO</t>
  </si>
  <si>
    <t>B/ BERNARDO DUQUE</t>
  </si>
  <si>
    <t xml:space="preserve">BARRIO EL MIRADOR CARRERA 2, NUMERO 2-16 </t>
  </si>
  <si>
    <t>BARRIO VILLA LOS PRADOS</t>
  </si>
  <si>
    <t>CRA10 N 3-22</t>
  </si>
  <si>
    <t>CALLE 10 #502 LOS CORDOBAS</t>
  </si>
  <si>
    <t xml:space="preserve">VEREDA MONTEGRANDE </t>
  </si>
  <si>
    <t>CORRALES,BOYACA VEREDA REYES PATRIA</t>
  </si>
  <si>
    <t>VEREDA LA ARGENTINA</t>
  </si>
  <si>
    <t>CARRERA 4 N. 6-223</t>
  </si>
  <si>
    <t>CARRERA 2 # 11 - 52</t>
  </si>
  <si>
    <t>CR 15A CL 11 # 20</t>
  </si>
  <si>
    <t>VILLAS DEL NORTE</t>
  </si>
  <si>
    <t xml:space="preserve">LABRANZAGRANDE </t>
  </si>
  <si>
    <t>VEREDA EL CEDRO</t>
  </si>
  <si>
    <t>CR 5 #6-188</t>
  </si>
  <si>
    <t>CARRERA 3 #7-41 BARRIO CALLE BAJA</t>
  </si>
  <si>
    <t>CL 8 4 31 BARRIO TURBAY</t>
  </si>
  <si>
    <t>CALLE24 24 36</t>
  </si>
  <si>
    <t>BARRIO LOS LAURELES DIAGONAL AL CEMENTERIO</t>
  </si>
  <si>
    <t>CRA 52 SECTOR EL HOYO</t>
  </si>
  <si>
    <t>CRA6 #14-50</t>
  </si>
  <si>
    <t>VEREDA GUAYABO, FINCA EL ROCIO</t>
  </si>
  <si>
    <t>BARERIO LAS ACACIAS</t>
  </si>
  <si>
    <t>B/ EL CENTRO</t>
  </si>
  <si>
    <t>BARRIO DIVINO NIÑO / MANZANA I CASA 4</t>
  </si>
  <si>
    <t>MANZANA 16 CASA 57</t>
  </si>
  <si>
    <t>CRA 67 2A 44</t>
  </si>
  <si>
    <t>CL 14 CRA 4- 15</t>
  </si>
  <si>
    <t>DETRAS DE LA CANCHA DE FUTBOL BARRIO SAN MART</t>
  </si>
  <si>
    <t xml:space="preserve">NUEVO COLON VEREDA </t>
  </si>
  <si>
    <t xml:space="preserve">CALLE 6 N 6 - 40 </t>
  </si>
  <si>
    <t>CALLE 7 NO. 8-74</t>
  </si>
  <si>
    <t>CR 4A 76H 5 MZ 10 CS 3</t>
  </si>
  <si>
    <t>PUERTO DAJER</t>
  </si>
  <si>
    <t>CALLE 7 CARRERA 23 N22-89</t>
  </si>
  <si>
    <t>CRA 38 NO 4-24</t>
  </si>
  <si>
    <t>CARREA 7#13-95</t>
  </si>
  <si>
    <t xml:space="preserve">BARRIO PAVAS </t>
  </si>
  <si>
    <t>CARRERA 13 CALLE 1B 44</t>
  </si>
  <si>
    <t>VEREDA PAJARITO</t>
  </si>
  <si>
    <t xml:space="preserve">BARRIO JARDIN CURRULAO </t>
  </si>
  <si>
    <t xml:space="preserve">BARRIO SANTA ELENA </t>
  </si>
  <si>
    <t xml:space="preserve">CORREGIMIENTO EL OVERO, CARRETERA CENTRAL </t>
  </si>
  <si>
    <t>CALLE 96 #76-53</t>
  </si>
  <si>
    <t xml:space="preserve">MZ 20 LOTE 266 </t>
  </si>
  <si>
    <t>CALLE 11 # 10-64</t>
  </si>
  <si>
    <t xml:space="preserve">CARRERA 8 B N. 8-30 BARRIO LAS ACACIAS </t>
  </si>
  <si>
    <t>MZ E LOT 18 JUAN PABLO 2 MUNICIPIO DEL ZULIA</t>
  </si>
  <si>
    <t>HATILLO DE LOBA CORREGIMIENTO DE SAN MIGUEL B</t>
  </si>
  <si>
    <t>CARRERA 4 #14-114</t>
  </si>
  <si>
    <t>CALLE 34C # 88B - 55</t>
  </si>
  <si>
    <t>CALLE 65B 7-52</t>
  </si>
  <si>
    <t>BARRIO LAS FLORES</t>
  </si>
  <si>
    <t>VEREDA SAN JOSE DE LAS CAÑAS</t>
  </si>
  <si>
    <t>CALLE 28 # 28-31</t>
  </si>
  <si>
    <t>MZ C BLOQUE 6 CASA 4  ALBANIA LA GUAJIRA</t>
  </si>
  <si>
    <t>CRA 6 # 6-30</t>
  </si>
  <si>
    <t>CALLE 7 # 4-65</t>
  </si>
  <si>
    <t>CARRERA 15 2N-18 EDIFICIO VERTICE 903</t>
  </si>
  <si>
    <t>BARRIO SAN GREGORIO TRAS LA ELECTRIFICADORA</t>
  </si>
  <si>
    <t>BARRIO EL JARDIN SUCRE</t>
  </si>
  <si>
    <t xml:space="preserve">CALLE 19B # 81 B - 45 </t>
  </si>
  <si>
    <t>CARRERA/8 # 7-33</t>
  </si>
  <si>
    <t>DIAGONAL 5A°  #4B-33  BARRIO SAN RAFAEL</t>
  </si>
  <si>
    <t>CALLE 166 #9 15</t>
  </si>
  <si>
    <t>CALLE 44 # 12-63 ACROPOLIS</t>
  </si>
  <si>
    <t>CARRERA 7 M # 70 - 84</t>
  </si>
  <si>
    <t xml:space="preserve">CRUCERO </t>
  </si>
  <si>
    <t>CALLE 12 A 5-38 BARRIO POPULAR MODELO</t>
  </si>
  <si>
    <t>CALLE 8 # 6-38</t>
  </si>
  <si>
    <t>BARRIO 31 DE OCTUBRE</t>
  </si>
  <si>
    <t>MONIQUIRA BOYACA</t>
  </si>
  <si>
    <t>CR 7 N 14 B - 05      RESERVAS DEL NOGAL - TO</t>
  </si>
  <si>
    <t>CARRERA 12 NO. 21 - 07</t>
  </si>
  <si>
    <t>VEREDA VERGARA</t>
  </si>
  <si>
    <t>CARRERA 4 # 9A-31</t>
  </si>
  <si>
    <t>CARRERA 7A 6-66 BARRIO CENTRO</t>
  </si>
  <si>
    <t>CALLE 6 N. 6-16 BARRIO BUENOS AIRES</t>
  </si>
  <si>
    <t>BARRIO0 EL JARDIN SECTOR LOS ROSALES CRA22-CL</t>
  </si>
  <si>
    <t xml:space="preserve">CRA 10 NO. 5-13 LA FORTUNA CONVENCIÓN </t>
  </si>
  <si>
    <t>CRA 69H #86-22 CASA 46</t>
  </si>
  <si>
    <t xml:space="preserve">BARRIO LA FRONTERA </t>
  </si>
  <si>
    <t xml:space="preserve">BARRIO CENTENARIO </t>
  </si>
  <si>
    <t>CALLE 1 # 8-20</t>
  </si>
  <si>
    <t>URB SAN MARINO MANZANA Q CASA 5</t>
  </si>
  <si>
    <t xml:space="preserve">19 DE FEBRERO - CONVENCIÓN </t>
  </si>
  <si>
    <t>CRA 11 1023</t>
  </si>
  <si>
    <t>CARRERA 9 # 4 - 65</t>
  </si>
  <si>
    <t>CALLE 68 D BIS A SUR NO 48 C 28</t>
  </si>
  <si>
    <t>CARRERA 4 # 4-16 BARRIO COMERCIO</t>
  </si>
  <si>
    <t>BARRIO NUEVO, SECTOR 3, MANZANA T LOTE 13</t>
  </si>
  <si>
    <t xml:space="preserve">CALLE 7 NUMERO 653 BARRIO CENTRAL </t>
  </si>
  <si>
    <t>CL 3 # 4-13</t>
  </si>
  <si>
    <t>CRA 20 # 8 - 37 COMUNEROS</t>
  </si>
  <si>
    <t>VEREDA SAN FRANCISCO FINCA LA GRAN VIA CHICOR</t>
  </si>
  <si>
    <t>CORREGIMIENTO DE CAUCHERAS</t>
  </si>
  <si>
    <t xml:space="preserve">CALLE 6TA NO 0-55 SALIDA SAN LUIS </t>
  </si>
  <si>
    <t>VEREDA PEÑA NEGRA</t>
  </si>
  <si>
    <t>CLL 37 #31A-68 PISO 2</t>
  </si>
  <si>
    <t>BARRIO VILLA DEL NORTE</t>
  </si>
  <si>
    <t xml:space="preserve">CRA 62 #79-18 </t>
  </si>
  <si>
    <t>CALLE 8 NUMERO 6-103</t>
  </si>
  <si>
    <t>CALLE 127 D N.O 19 83</t>
  </si>
  <si>
    <t>VEREDA EL PALMAR</t>
  </si>
  <si>
    <t>VEREDA PALO BLANCO</t>
  </si>
  <si>
    <t>CORREGIMIENTO SANTA FE - CHINU</t>
  </si>
  <si>
    <t>BARRIO LA GRAN VIA #655</t>
  </si>
  <si>
    <t>ANDES ANTIOQUIA</t>
  </si>
  <si>
    <t xml:space="preserve">CALLE 4 # 7C 05 BARRIO SAN RAFAEL </t>
  </si>
  <si>
    <t>BARRIO TAMARINDO 3 ETAPA</t>
  </si>
  <si>
    <t xml:space="preserve">BELEN DE BAJIRA </t>
  </si>
  <si>
    <t>CRA 19  59 C 60</t>
  </si>
  <si>
    <t>CARRERA 8 CALLE 20 -73</t>
  </si>
  <si>
    <t>ABROJAL COTORRA</t>
  </si>
  <si>
    <t>CALLE 100 #36-42 SANTA MONICA DEL TEJAR TORRE</t>
  </si>
  <si>
    <t>CRA65A#2C-20</t>
  </si>
  <si>
    <t>CRA 6 N 11-37</t>
  </si>
  <si>
    <t>LOS ROSALES CASA A·9</t>
  </si>
  <si>
    <t>CRA 55A #57-03 BARRIO EL PARAISO</t>
  </si>
  <si>
    <t>CARRERA 19 W # 61 A 03</t>
  </si>
  <si>
    <t>CALLE 8A # 2 - 61</t>
  </si>
  <si>
    <t>CALLE 20NB # 1-17</t>
  </si>
  <si>
    <t>CRA:32B- N.26B-20</t>
  </si>
  <si>
    <t>CRA 19 # 9-83</t>
  </si>
  <si>
    <t>CRA8 #1020</t>
  </si>
  <si>
    <t xml:space="preserve">CRA 13 N 15-45 SAN ANTONIO </t>
  </si>
  <si>
    <t>CALLE 16 #40A 63 BARRIO EL MORA</t>
  </si>
  <si>
    <t>CALLE 103 # 71-78</t>
  </si>
  <si>
    <t>VILLA OLGA - TORRE 15 APTO 204</t>
  </si>
  <si>
    <t>CARRERA 66DD # 56A-11 APARTAMENTO 301</t>
  </si>
  <si>
    <t>CALLE 12A #1 - 81</t>
  </si>
  <si>
    <t>CALLE 17 # 22-24</t>
  </si>
  <si>
    <t>CARRERA 4 # 8-44 BARRIO SAN MARTIN</t>
  </si>
  <si>
    <t>BARRIO 11 NOVIEMBRE CASA 1</t>
  </si>
  <si>
    <t>LA GRAN VIA TENA CUNDINAMARCA</t>
  </si>
  <si>
    <t>CARRERA 16 # B11 BARRIO SAN NICOLAS</t>
  </si>
  <si>
    <t>CALLE 13 N 4 62 LAS DELICIAS</t>
  </si>
  <si>
    <t>CRA 7  A # 6 -77 B. EL REFUGIO ELMPLAYON</t>
  </si>
  <si>
    <t>CALLE 9 NO 19B A 75 BARRIO PUEBLO NUEVO</t>
  </si>
  <si>
    <t>CALLE 8 16 - 06 SIMON BOLIVAR</t>
  </si>
  <si>
    <t>VEREDA LA SIERRITA</t>
  </si>
  <si>
    <t>CALDAS BOYACA VEREDA ALIZAL</t>
  </si>
  <si>
    <t>CARRERA 9 NO 6 - 82 BARRIO CENTRO</t>
  </si>
  <si>
    <t>CARRERA 5B #5A- 56</t>
  </si>
  <si>
    <t xml:space="preserve">VEREDA BOJIRQUE </t>
  </si>
  <si>
    <t>VILLA FABIOLA CASA 6-45</t>
  </si>
  <si>
    <t xml:space="preserve">CALLE 2 A BIS 13-75 BETANCUR </t>
  </si>
  <si>
    <t xml:space="preserve">CALLE 2 - ESTE BIS 25 </t>
  </si>
  <si>
    <t>KILOMETRO 19 PUERTO LEGUIZAMO</t>
  </si>
  <si>
    <t>VEREDA SIATA</t>
  </si>
  <si>
    <t>CALLE 5 B N 7 40</t>
  </si>
  <si>
    <t>CALLE 8 NO 3-47</t>
  </si>
  <si>
    <t>CALLE 10 #4-55 B/ CENTRO</t>
  </si>
  <si>
    <t>B/ LA PAZ CALLE 9 25- 31</t>
  </si>
  <si>
    <t>KDX 76 PUEBLO NUEVO</t>
  </si>
  <si>
    <t>CARRERA 4AN #6-71 B/ SAN JOSÉ</t>
  </si>
  <si>
    <t>CARRERA 1 # 7-64</t>
  </si>
  <si>
    <t>CARRERA1 # 17-60</t>
  </si>
  <si>
    <t>BARRIO LOS ALAMOS</t>
  </si>
  <si>
    <t>CARRE 9 N 3-37 BARRIO 23 DE AGOSTO</t>
  </si>
  <si>
    <t>EL MANGO, ARGELIA, CAUCA</t>
  </si>
  <si>
    <t>BARRIO PUEBLO NUEVO AV. 6 0N-18</t>
  </si>
  <si>
    <t>CALLE 7 #4-20 B/ SAN JOSÉ</t>
  </si>
  <si>
    <t>CALLE 6 # 28A-51 MANZANARES I</t>
  </si>
  <si>
    <t>CALLE 17 # 12-52</t>
  </si>
  <si>
    <t>CRA 10 #15D24</t>
  </si>
  <si>
    <t>BARRIO LIBERTAD LA DORADA</t>
  </si>
  <si>
    <t xml:space="preserve">BARRIO LA CANDELARIA   CALLE 20 NO 4-41 </t>
  </si>
  <si>
    <t>CARRERA 30 NARIÑO</t>
  </si>
  <si>
    <t>ARJONA CALLE LOMBA # 42- A186</t>
  </si>
  <si>
    <t>LA FLORESTA</t>
  </si>
  <si>
    <t xml:space="preserve">CARRERA 6 ESTE #18-77 </t>
  </si>
  <si>
    <t>CALLE 1A CARRERA 2 EL PRADO</t>
  </si>
  <si>
    <t>VEREDA BETANIA PARCELA 4 A</t>
  </si>
  <si>
    <t xml:space="preserve">BARRIO ALTOS DEL PROGRESO </t>
  </si>
  <si>
    <t>CALLE 2A # 53 - 97</t>
  </si>
  <si>
    <t>BARRIO LA FLORESTA CALLE 9A 2B- 50</t>
  </si>
  <si>
    <t>CRA 23A # 4B -36</t>
  </si>
  <si>
    <t>CONJUNTO RESIDENCIAL LA FINCA SUPER MANZANA 6</t>
  </si>
  <si>
    <t>CALLE 16 CARRERA 24</t>
  </si>
  <si>
    <t>VEREDA QUEBRADAS</t>
  </si>
  <si>
    <t xml:space="preserve">CALLE 17 #13-06 </t>
  </si>
  <si>
    <t>VEREDA SANTA CATALINA CORREGIMIENTO EL LAZO</t>
  </si>
  <si>
    <t>CRA 7#41-48</t>
  </si>
  <si>
    <t>CALLE 8 CON CARRERA 17 # 7-95 BARRIO RICAUTE</t>
  </si>
  <si>
    <t>AVENIDA 2-N 7 35</t>
  </si>
  <si>
    <t>BARRIO ALCARAVAN</t>
  </si>
  <si>
    <t>PISBA CENTRO</t>
  </si>
  <si>
    <t>VEREDA PUEBLO RICO</t>
  </si>
  <si>
    <t>ALTAMIRA BETULIA ANTIOQUIA COLOMBIA</t>
  </si>
  <si>
    <t>CALLE 13 #1A-25</t>
  </si>
  <si>
    <t>VEREDA RISARALDA</t>
  </si>
  <si>
    <t>CORREGIMIENTO LA QUITAZ</t>
  </si>
  <si>
    <t>VEREDA PARROQUIA VIEJA</t>
  </si>
  <si>
    <t>CALLE 2 CORREGIMIENTO DE CANDELARIA</t>
  </si>
  <si>
    <t>ANGOSTURA PIEDRA NEGRA</t>
  </si>
  <si>
    <t>CALLE 9 NRO.3-10 BARIO LA FLORESTA</t>
  </si>
  <si>
    <t>CALLE 100 NO 18 SUR 100 T2 APTO 708</t>
  </si>
  <si>
    <t>CAPARRAPI CENTRO</t>
  </si>
  <si>
    <t>INSPECCION SAN PEDRO</t>
  </si>
  <si>
    <t>CRA 113A NO.78-74</t>
  </si>
  <si>
    <t>BARRIO 4 DE NOVIEMBRE CL PRINCIPAL</t>
  </si>
  <si>
    <t>HATILO DE LOBA BOLIVAR CORREGIMIENTO DE JUANA</t>
  </si>
  <si>
    <t>CARRERA 58 NO 90-47</t>
  </si>
  <si>
    <t>CRA 2 # 10-33 BARRIO SAN JOSE</t>
  </si>
  <si>
    <t>BARRIO EL POLI</t>
  </si>
  <si>
    <t>CRA 50A #64 83</t>
  </si>
  <si>
    <t>BARRIO ASOMADA</t>
  </si>
  <si>
    <t>CALLE 11 CARERRA 20 BARRIO 27 DE JULIO</t>
  </si>
  <si>
    <t xml:space="preserve">CALLE 55 SUR A· 86 - 05 </t>
  </si>
  <si>
    <t>BARRIO ACAPULCO</t>
  </si>
  <si>
    <t>CALLE 10 CRA 20 BARRIO 27 DE JULIO</t>
  </si>
  <si>
    <t>CR 22 9A-9</t>
  </si>
  <si>
    <t>BARRIO PLAYA RICA</t>
  </si>
  <si>
    <t>TRASV 8#8-14 BARRIO BOSQUE BARAJI</t>
  </si>
  <si>
    <t>BARRIO BOSQUE BARAJI CALLE 4TA</t>
  </si>
  <si>
    <t>UNE URB LINA MARIA</t>
  </si>
  <si>
    <t>BARRIO SAN ISIDRO</t>
  </si>
  <si>
    <t xml:space="preserve">CRA 30 #32-331 PORTAL DEL SOL </t>
  </si>
  <si>
    <t>CALLE14#6B-47</t>
  </si>
  <si>
    <t>FRENTE A LA ESTACIÓN DE SERVICIO DEL TERMINA</t>
  </si>
  <si>
    <t>SECTOR CASA DE BARRO VEREDA LA PUTANA</t>
  </si>
  <si>
    <t>B. SAN JORGE</t>
  </si>
  <si>
    <t>CRA 5 EDIFICIO EMILIO CURA</t>
  </si>
  <si>
    <t>CRSA 5 # 13 - 143</t>
  </si>
  <si>
    <t>CALLE 22 # 16 - 55 BARRIO VILLA MATOSO</t>
  </si>
  <si>
    <t>CALLE 6 #4-48</t>
  </si>
  <si>
    <t>CLL 12 # 12-34</t>
  </si>
  <si>
    <t>VEREDA QUEBRADA NEGRA</t>
  </si>
  <si>
    <t xml:space="preserve">ENTRADA CAMINO LA PLANTA CASA 8 </t>
  </si>
  <si>
    <t>CRA 25 #15-66</t>
  </si>
  <si>
    <t xml:space="preserve">SAN JOSE DE MIRANDA </t>
  </si>
  <si>
    <t>BARRIO PORVENIR LA FE CARRERA 10 #39-10</t>
  </si>
  <si>
    <t xml:space="preserve">PESCA - VEREDA TOBACA </t>
  </si>
  <si>
    <t>CLLE 23 CRA 16-04 CANDELARIA</t>
  </si>
  <si>
    <t>LOTE 31 MANZANA 24 EL PORVENIR</t>
  </si>
  <si>
    <t>EL MIRADOR</t>
  </si>
  <si>
    <t>CORINA URIBE MANZANA 2 LOTE 4</t>
  </si>
  <si>
    <t>PORVENIR LA FE</t>
  </si>
  <si>
    <t>PORVENIR 3</t>
  </si>
  <si>
    <t>PABLO SEXTO</t>
  </si>
  <si>
    <t>VILLACLEMEN</t>
  </si>
  <si>
    <t>BARRIO VILLA CLEMEN</t>
  </si>
  <si>
    <t>BARRIO CORINA URIBE CALLE 2</t>
  </si>
  <si>
    <t>BARRIO/ BELLA VISTA - TIMBIQUI CAUCA</t>
  </si>
  <si>
    <t xml:space="preserve">BARRIO CANCUN </t>
  </si>
  <si>
    <t>MANZANA B1 CASA 10 BARRIO VILLAS DE GRANADA</t>
  </si>
  <si>
    <t>BARRIO EL PORVENIR INURBE</t>
  </si>
  <si>
    <t xml:space="preserve">VEREDA ATANASIO CASA 2 </t>
  </si>
  <si>
    <t>CRA 5 #14-44</t>
  </si>
  <si>
    <t>CAMINO CORRECTO LOTE7 MZ 4</t>
  </si>
  <si>
    <t>AV CARACAS</t>
  </si>
  <si>
    <t>VILLA CLEMEN CALLE PRINCIPAL</t>
  </si>
  <si>
    <t>CALLE 8 MZ 33 - BARRIO EMNAUEL</t>
  </si>
  <si>
    <t xml:space="preserve">VEREDA NUEVEPILAS </t>
  </si>
  <si>
    <t>PABLO VI</t>
  </si>
  <si>
    <t>BARRIO EL 7</t>
  </si>
  <si>
    <t>BARRIO LA VEGA, CISNEROS ANTIOQUIA</t>
  </si>
  <si>
    <t>CALLE 5 CRA 3 BARRIO SAN JORGE</t>
  </si>
  <si>
    <t>ALTOS DEL LIBANO</t>
  </si>
  <si>
    <t>KDX 5 CENTRO POBLADO EL DIAMANTE</t>
  </si>
  <si>
    <t>ALMEIDA VEREDA UMBAVITA</t>
  </si>
  <si>
    <t>VEREDA MONTE Y PINAL</t>
  </si>
  <si>
    <t>VEREDA LA CEIBA VIA PUERTO BOYACÁ-OTANCHE</t>
  </si>
  <si>
    <t>BARRIO LIBERTAD</t>
  </si>
  <si>
    <t>ASSDS</t>
  </si>
  <si>
    <t>CLL 43#56- 130 (200)</t>
  </si>
  <si>
    <t>CALLE 5 CON CRA 2E NO. 4 - 79</t>
  </si>
  <si>
    <t>TAUSA CENTRO</t>
  </si>
  <si>
    <t>CALLE 7 OESTE N.49 B 144</t>
  </si>
  <si>
    <t>VEREDA BAJO BRISAS</t>
  </si>
  <si>
    <t>VEREDA PUERTO SERVIEZ</t>
  </si>
  <si>
    <t xml:space="preserve">MANZANA B CASA # 8 BARRIO  LA PRADERA </t>
  </si>
  <si>
    <t>VEREDA EL MARFIL</t>
  </si>
  <si>
    <t>BARRIO PERPETUO SOCORRO</t>
  </si>
  <si>
    <t>MZ B CASA 3 BARRIO: MINUTO DE DIOS</t>
  </si>
  <si>
    <t>CARRERA 12 N 23-80</t>
  </si>
  <si>
    <t>CALLE 24 N 3-46</t>
  </si>
  <si>
    <t>VEREDA RINCON ABAJO</t>
  </si>
  <si>
    <t>CRA 12 #7 -93</t>
  </si>
  <si>
    <t>BARRIO YESCA GRANDE</t>
  </si>
  <si>
    <t>MANZANA  A CASA 4 LA  RESERVA</t>
  </si>
  <si>
    <t>CALLE 32 A #2-70 TRIUNFO</t>
  </si>
  <si>
    <t>M2 A2 C9 VILLAS DE GRANADA</t>
  </si>
  <si>
    <t>CALE 32 A #2-21</t>
  </si>
  <si>
    <t>CALLE10 #13-16 BELEN</t>
  </si>
  <si>
    <t>CARRERA 2C # 23-10</t>
  </si>
  <si>
    <t>BARRIO JERUSALEN</t>
  </si>
  <si>
    <t>BARRIO RETORNO CALLE 15 KR 18</t>
  </si>
  <si>
    <t>CARRERA 19 # 8-52</t>
  </si>
  <si>
    <t>CALLE 4 # 3-13</t>
  </si>
  <si>
    <t>MZ E CASA 3 SIMON BOLIVAR</t>
  </si>
  <si>
    <t>CARRERA 2 # 11-29</t>
  </si>
  <si>
    <t>CALLE 12 #8A-ESTE 44</t>
  </si>
  <si>
    <t>VEREDA LA AUSTRALIA</t>
  </si>
  <si>
    <t xml:space="preserve">CARRERA 11 # 4-23 </t>
  </si>
  <si>
    <t xml:space="preserve">CR 81# 33B 39 </t>
  </si>
  <si>
    <t>CALLE3/1A-2-97</t>
  </si>
  <si>
    <t>CALLE 7 # 19 - 53</t>
  </si>
  <si>
    <t>VEREDA EL TABLON FINCA LA PRIMAVERA SAN MIGUE</t>
  </si>
  <si>
    <t>CARRERA 2 NO. 2-08</t>
  </si>
  <si>
    <t>CALLE 8#7-62</t>
  </si>
  <si>
    <t>MANZANA G CASA 6 A BARRIO BOLONIA</t>
  </si>
  <si>
    <t>CALLE 21 7 88</t>
  </si>
  <si>
    <t>RIOQCHIQUITO</t>
  </si>
  <si>
    <t xml:space="preserve"> BARRIO LAS VEGAS</t>
  </si>
  <si>
    <t>CORREGIMIENTO DE HATILLO</t>
  </si>
  <si>
    <t>COMUNIDAD INDIGENA EL PEREQUE</t>
  </si>
  <si>
    <t>CARRERA 8 N 3 - 18</t>
  </si>
  <si>
    <t>CALLE 6 A N 6 74</t>
  </si>
  <si>
    <t>CARRERA 7 # 3 28</t>
  </si>
  <si>
    <t>CALLE 15A #34A34</t>
  </si>
  <si>
    <t xml:space="preserve">CARRERA 1 # 24 - 08 B </t>
  </si>
  <si>
    <t>VEREDA LAS PUERTAS</t>
  </si>
  <si>
    <t>VEREDA LA VEGA</t>
  </si>
  <si>
    <t>VEREDA CENTIA</t>
  </si>
  <si>
    <t>CALLE 166 # 17 - 92</t>
  </si>
  <si>
    <t>VEREDA RONDON</t>
  </si>
  <si>
    <t>CARRERA 9 # 9 54</t>
  </si>
  <si>
    <t>CARRERA 72 A #84-43</t>
  </si>
  <si>
    <t xml:space="preserve">CLL 34 24 74 PISO 2 </t>
  </si>
  <si>
    <t>BARRIO EL CEREZO MANZANA C CASA # 1</t>
  </si>
  <si>
    <t xml:space="preserve">CRA 50 CALLE 8A  # 63 APARTAMENTO 401 BARRIO </t>
  </si>
  <si>
    <t>ARMENIA MANTEQUILLA ANTIOQUIA</t>
  </si>
  <si>
    <t>CARRERA 4 # 4-16</t>
  </si>
  <si>
    <t>CARRERA 10 NO 9 - 59  BARRIO BENDEAGUJAS</t>
  </si>
  <si>
    <t>CR 16  # 15-31</t>
  </si>
  <si>
    <t>BARRIO CENTRO PUERTO ESCONDIDO CORDOBA</t>
  </si>
  <si>
    <t>ENTRADA PRINCIPAL VÍA CERRITO</t>
  </si>
  <si>
    <t>MANZANA F CASA 12 MIRADOR DE SAN JUAN</t>
  </si>
  <si>
    <t>CRRA 19 #8-45</t>
  </si>
  <si>
    <t xml:space="preserve">CRA. 28 #34-29 </t>
  </si>
  <si>
    <t>CALLE34C #61-28</t>
  </si>
  <si>
    <t>CALLE 78SUR#50-66</t>
  </si>
  <si>
    <t>CARRARA 87C #51B-28 SUR</t>
  </si>
  <si>
    <t xml:space="preserve">CALLE 10AN #4A-39 EL BOSQUE </t>
  </si>
  <si>
    <t>VEREDA GUAYABITO</t>
  </si>
  <si>
    <t>CALLE 7 # 5 - 43</t>
  </si>
  <si>
    <t>URBANIZACION REINA SOFIA</t>
  </si>
  <si>
    <t>CALLE 31 # 22 - 27</t>
  </si>
  <si>
    <t xml:space="preserve">CLL 22 # 22 -67 </t>
  </si>
  <si>
    <t>HACIENDA LA PRIAVERA</t>
  </si>
  <si>
    <t>CLL 3 # 3A - 05</t>
  </si>
  <si>
    <t>VEREDA MINAS BLANCAS</t>
  </si>
  <si>
    <t>CLL 6 # 11 -90</t>
  </si>
  <si>
    <t>CLL 10 # 8-05</t>
  </si>
  <si>
    <t>ROSALIA ETAPA 1 MZ 2 CASA 8</t>
  </si>
  <si>
    <t>MZ D CASA 7 URBANIZACIO SANTA CLARA</t>
  </si>
  <si>
    <t>BARRIO 19 DE ABRIL</t>
  </si>
  <si>
    <t>KRA 11 CALLE 8-22 BARRIO VILLA DIANA</t>
  </si>
  <si>
    <t>BARRIO 5MAYO- MANZANA 3.</t>
  </si>
  <si>
    <t>CALLE 60 C # 119 B 06</t>
  </si>
  <si>
    <t>CALLE 5 #10A42</t>
  </si>
  <si>
    <t>AV 6#35-40 MIRADORES DE LA SABANA CASA 1</t>
  </si>
  <si>
    <t>CALLE 6 #4-69</t>
  </si>
  <si>
    <t>VEREDA LA LUISA</t>
  </si>
  <si>
    <t>CALLE 12 CARRERA 8 8-50</t>
  </si>
  <si>
    <t>EL BONGO</t>
  </si>
  <si>
    <t xml:space="preserve">SAN ANDRÉS, SWAMP GROUND </t>
  </si>
  <si>
    <t>URBANIZACION LA LIBERTAD</t>
  </si>
  <si>
    <t>VEREDA CEBADAL</t>
  </si>
  <si>
    <t>BARRIO VIENTO LIBRE MUNICIPIO SANTA BARBARA</t>
  </si>
  <si>
    <t>VEREDA ENCARNACIONES, SECTOR AGUA LINDA</t>
  </si>
  <si>
    <t>CALLE 39 BB # 112 - 52 BLOQUE 4 - 101</t>
  </si>
  <si>
    <t>CRA 9 2 - 111</t>
  </si>
  <si>
    <t>CALLE 3 CRA 16-17</t>
  </si>
  <si>
    <t>CALLE 9 24-57</t>
  </si>
  <si>
    <t>CALLE 55 # 9-48</t>
  </si>
  <si>
    <t xml:space="preserve">CALLE 3 A # 1 - 36 BARRIO EL CARMEN </t>
  </si>
  <si>
    <t>CARREA 1 A # 06-118</t>
  </si>
  <si>
    <t>CRA 37B 12 55</t>
  </si>
  <si>
    <t>CALLE 5#5-60</t>
  </si>
  <si>
    <t>CALLE 43 #99 90</t>
  </si>
  <si>
    <t xml:space="preserve">GUATAVITA </t>
  </si>
  <si>
    <t xml:space="preserve">CARRERA 20 #137-48 </t>
  </si>
  <si>
    <t>DIAGONAL 82A # 79C - 13</t>
  </si>
  <si>
    <t>CALLE 150A #99-30</t>
  </si>
  <si>
    <t>CARRERA 28 BIS # 72 J 83</t>
  </si>
  <si>
    <t>CARRERA 88 D N0 6 D 28</t>
  </si>
  <si>
    <t>CARRERA 29#19-35</t>
  </si>
  <si>
    <t>VEREDA SANTA ELENA</t>
  </si>
  <si>
    <t>CALLE 21 # 11 57</t>
  </si>
  <si>
    <t>KR 78 F #63A74 SUR</t>
  </si>
  <si>
    <t>CRA 59D# 129C-04</t>
  </si>
  <si>
    <t>CARRERA 17 NO 50-69</t>
  </si>
  <si>
    <t>AV CALLE 24 #44-A46</t>
  </si>
  <si>
    <t>CALLE 95#71-31</t>
  </si>
  <si>
    <t>CARRERA 12 #16A 56 SUR</t>
  </si>
  <si>
    <t>CRA 55 # 151-69</t>
  </si>
  <si>
    <t xml:space="preserve">CALLE 18#4-98 </t>
  </si>
  <si>
    <t>CALLE 74A  #112-14</t>
  </si>
  <si>
    <t>CALLE 49 B NUMERO 34 C 23</t>
  </si>
  <si>
    <t>CARRERA 9 # 15-44 EL PORTAL DEL SOL CASA 46</t>
  </si>
  <si>
    <t>CALLE 146F #73A - 20</t>
  </si>
  <si>
    <t>CALLE 19B NRO 6 - 127</t>
  </si>
  <si>
    <t xml:space="preserve">CARERA 79H # 55-32 SUR </t>
  </si>
  <si>
    <t>CARRERA 8 BIS ESTE 1-41 SUR</t>
  </si>
  <si>
    <t>CALLE 41 G BIS #78 H 25 SUR</t>
  </si>
  <si>
    <t>CALLE 78 SUR #7-51</t>
  </si>
  <si>
    <t>DIAGONAL 49 SUR #86-40</t>
  </si>
  <si>
    <t>CALLE 16 A # 28A 02</t>
  </si>
  <si>
    <t>CLL 70 G N 95 66</t>
  </si>
  <si>
    <t>CALLE 1O # 5-69 ESQUINA</t>
  </si>
  <si>
    <t>CALLE 36 B #28C-15</t>
  </si>
  <si>
    <t xml:space="preserve"> AV 1 0-371</t>
  </si>
  <si>
    <t>CALLE 127 C #91 A 33</t>
  </si>
  <si>
    <t>CLL 175 #17 A 11</t>
  </si>
  <si>
    <t>CL52  47 26</t>
  </si>
  <si>
    <t>DIAGONAL 25 #24-71, CONJUNTO CIPRÉSS, CASA 8</t>
  </si>
  <si>
    <t>CRA. 2 #7-30</t>
  </si>
  <si>
    <t>CLL 23A 12B 35</t>
  </si>
  <si>
    <t xml:space="preserve">CRA 5 # 48 X 16 </t>
  </si>
  <si>
    <t>CARRERA 48 G # 58-31 SUR</t>
  </si>
  <si>
    <t>CRA 14 A BIS # 78-75 S</t>
  </si>
  <si>
    <t>AV 1 DE MAYO # 12G-46</t>
  </si>
  <si>
    <t>CARRERA84 #45C-53</t>
  </si>
  <si>
    <t>CARRERA 8 #20-81</t>
  </si>
  <si>
    <t>CARRERA 14 #149-57</t>
  </si>
  <si>
    <t xml:space="preserve">CALLE 137A #58-35 </t>
  </si>
  <si>
    <t>CARRRERA 45 #22-14</t>
  </si>
  <si>
    <t>CALL A 04</t>
  </si>
  <si>
    <t>CARRERA 134 # 63-26</t>
  </si>
  <si>
    <t>CLL. 34C #88B 55</t>
  </si>
  <si>
    <t>CARRERA 23 NO. 42A - 00</t>
  </si>
  <si>
    <t>CARRERA 48 # 22-96</t>
  </si>
  <si>
    <t>CARRERA 77# 25B-02</t>
  </si>
  <si>
    <t>CARRERA123#14B</t>
  </si>
  <si>
    <t>CRA 22 N 17/30</t>
  </si>
  <si>
    <t>CARRERA 55 #22-38</t>
  </si>
  <si>
    <t>CLL 6A# 94 A-25 CASA 38</t>
  </si>
  <si>
    <t>CRA 101 #151-33</t>
  </si>
  <si>
    <t>CRA 13#144-50</t>
  </si>
  <si>
    <t>BOGOTA. D.C</t>
  </si>
  <si>
    <t>CARRERA 72 BIS #24 D 50 INTERIOR 3 APTO 103</t>
  </si>
  <si>
    <t>CALLE47N2169 PORTAL DE SAN JOSE</t>
  </si>
  <si>
    <t>CALLE 35 C SUR 73 A 40</t>
  </si>
  <si>
    <t>CRA. 90 #6A-47</t>
  </si>
  <si>
    <t>VEREDA CAJAMARQUITA</t>
  </si>
  <si>
    <t>CARRERA 55#160-63</t>
  </si>
  <si>
    <t>CR 21 # 120-33</t>
  </si>
  <si>
    <t>AV CARRERA 45 #11-46</t>
  </si>
  <si>
    <t>CRA 37 # 25 B 26</t>
  </si>
  <si>
    <t>CRA 20 #39-43</t>
  </si>
  <si>
    <t>CARRERA 83 # 34 -26</t>
  </si>
  <si>
    <t>CARRERA 4B # 30-62</t>
  </si>
  <si>
    <t>CALLE 34 # 16-70</t>
  </si>
  <si>
    <t>CALLE 5E #37-23</t>
  </si>
  <si>
    <t>CALLE 15 NO. 106 A-60</t>
  </si>
  <si>
    <t>CARRERA 41 # 31 B - 145</t>
  </si>
  <si>
    <t>CARRERA 2 # 49-35</t>
  </si>
  <si>
    <t>CALLE 43 # 69 - 35 BOSQUES DE CIUDAD 2000 ETA</t>
  </si>
  <si>
    <t>EL CASTILLO CASA 15</t>
  </si>
  <si>
    <t>CARRERA 27 # 2 - 45 OESTE</t>
  </si>
  <si>
    <t>CARRERA 26U#88-31</t>
  </si>
  <si>
    <t>CALLE 9327D-80</t>
  </si>
  <si>
    <t>CR 106 A NO 18-269</t>
  </si>
  <si>
    <t>CALLE 18A#55-96 UNIDAD RESIDENCIAL CAÑAVERAL</t>
  </si>
  <si>
    <t>CARRERA 82A# 43 - 76</t>
  </si>
  <si>
    <t>CALLE 62 B # 1A9-365</t>
  </si>
  <si>
    <t>CALLE 79 #2BN 19</t>
  </si>
  <si>
    <t xml:space="preserve">CRA 28E2 #72W26 </t>
  </si>
  <si>
    <t>CALLE 45A # 08N-15</t>
  </si>
  <si>
    <t>CRA 9N #73-21</t>
  </si>
  <si>
    <t>CALLE 72A #4-35</t>
  </si>
  <si>
    <t>CALLE 48 3 13-02</t>
  </si>
  <si>
    <t>TAMARA-CASANARE</t>
  </si>
  <si>
    <t>CARREA 40A BIS # 13A-30</t>
  </si>
  <si>
    <t>CARRERA 15 # 4 SUR 20</t>
  </si>
  <si>
    <t>CALLE 71B #4-22</t>
  </si>
  <si>
    <t>CALLE 36  A # 24 D - 68</t>
  </si>
  <si>
    <t>CRA 35 # 34 B 26</t>
  </si>
  <si>
    <t>CALLE 12 OESTE #11A-27</t>
  </si>
  <si>
    <t>CALLE 46 # 113 - 29</t>
  </si>
  <si>
    <t>CARRERA 24 C # 49 - 54</t>
  </si>
  <si>
    <t>CRA 25 # 39-10</t>
  </si>
  <si>
    <t>AV 4 OESTE # 18-49</t>
  </si>
  <si>
    <t>CARRERA 101 #15-180</t>
  </si>
  <si>
    <t>CARRERA 1B #57-111</t>
  </si>
  <si>
    <t xml:space="preserve">CALLE 44B#8-39 </t>
  </si>
  <si>
    <t>CALLE 80 C 26C TERCER MILENIO</t>
  </si>
  <si>
    <t>CALLE 80D 26D-101 NARANJOS</t>
  </si>
  <si>
    <t>CALLE 75B # 91 26 ALIRIOMORA</t>
  </si>
  <si>
    <t>AVENIDA 2 A1 # 75 C N - 116</t>
  </si>
  <si>
    <t>CALLE 80 D # 26C-37 LOS NARANJOS</t>
  </si>
  <si>
    <t>CARRERA 28 # 108 - 80 LAS ORQUIDEAS</t>
  </si>
  <si>
    <t xml:space="preserve">CALLE 80 # 26D - 65 </t>
  </si>
  <si>
    <t>CALLE 80C # 26D - 65</t>
  </si>
  <si>
    <t>CALLE 80 #  26D- 65</t>
  </si>
  <si>
    <t xml:space="preserve">DG 26 P7 #96-38 </t>
  </si>
  <si>
    <t>KRA. 31 # 44 - 81</t>
  </si>
  <si>
    <t>CALLE 83  # BN - 11</t>
  </si>
  <si>
    <t>CRA 40 # 43 - 40</t>
  </si>
  <si>
    <t>CALLE 43 # 40 - 21</t>
  </si>
  <si>
    <t>CRA 41 C # 39 - 55</t>
  </si>
  <si>
    <t>CRA 39 E # 56-84</t>
  </si>
  <si>
    <t xml:space="preserve">CRA 41 C # 39 - 49 </t>
  </si>
  <si>
    <t xml:space="preserve">CRA 41 E # 43 - 42 </t>
  </si>
  <si>
    <t>CRA 28 E 3 # 72 V 01</t>
  </si>
  <si>
    <t>AVENIDA 5 OESTE # 41-29</t>
  </si>
  <si>
    <t xml:space="preserve">CARRERA 1D NO 56-171 </t>
  </si>
  <si>
    <t>DG 26 P6 # 103-46</t>
  </si>
  <si>
    <t xml:space="preserve">CARRERA 41 # 6 - 35 </t>
  </si>
  <si>
    <t>CALLE 6 N. 10-31</t>
  </si>
  <si>
    <t xml:space="preserve">CRA 73B # 1B - 123 </t>
  </si>
  <si>
    <t>CALLE 54D 42D10</t>
  </si>
  <si>
    <t>CALLE 20B # 14 - 133</t>
  </si>
  <si>
    <t>AVENIDA 8A OESTE # 31-92</t>
  </si>
  <si>
    <t>CRA 25 13 - 36 PISO 2</t>
  </si>
  <si>
    <t>CALLE 122E # 282 - 61</t>
  </si>
  <si>
    <t>CARRERA 33A #13-130</t>
  </si>
  <si>
    <t>KM 6 LA BUITRERA VILLA CAROLINA</t>
  </si>
  <si>
    <t>CALLE 42B # 27-59</t>
  </si>
  <si>
    <t>CALLE 33A 16-54</t>
  </si>
  <si>
    <t>CRA 31 A # 9C - 118</t>
  </si>
  <si>
    <t xml:space="preserve">CR42 A BIS #48 A 23 </t>
  </si>
  <si>
    <t>CARRERA 70 2D-09</t>
  </si>
  <si>
    <t>CALLE 100 A # 22B-22</t>
  </si>
  <si>
    <t>CALLE 66 # 1I-07</t>
  </si>
  <si>
    <t>CRA12 #23-32</t>
  </si>
  <si>
    <t xml:space="preserve">26P8 # 93 - 39 </t>
  </si>
  <si>
    <t>CRA8B #56-41</t>
  </si>
  <si>
    <t>CALLE 72A 4 - 108</t>
  </si>
  <si>
    <t>CALLE 72A NO.4-108</t>
  </si>
  <si>
    <t>CALLE 72 J NO. 3N83</t>
  </si>
  <si>
    <t>CRA 41 E  #38-19</t>
  </si>
  <si>
    <t>DIAG.28E #T33-E04</t>
  </si>
  <si>
    <t>CLLE 72C #27B22</t>
  </si>
  <si>
    <t>CALLE69A#7BIS-81</t>
  </si>
  <si>
    <t>CLLE37#41G57</t>
  </si>
  <si>
    <t>CALLE 72W # 28 E3 27</t>
  </si>
  <si>
    <t xml:space="preserve"> CARRERA 47B 51-41</t>
  </si>
  <si>
    <t>CR 40 #16 62</t>
  </si>
  <si>
    <t>DIAG 26 P10#104-80</t>
  </si>
  <si>
    <t>CALLE 2B# 62B-45</t>
  </si>
  <si>
    <t>CARRERA 8B #58-33</t>
  </si>
  <si>
    <t>CARRERA 78 # 3D 39</t>
  </si>
  <si>
    <t>CLL 3 # 42 - 26</t>
  </si>
  <si>
    <t xml:space="preserve">CRA 101 # 42 - 75 </t>
  </si>
  <si>
    <t>CALLE 6 #84A-30</t>
  </si>
  <si>
    <t>CARRERA 10 #48-36</t>
  </si>
  <si>
    <t>CALLE 41 #43-07</t>
  </si>
  <si>
    <t xml:space="preserve">CALLE 11A OESTE#15-327 </t>
  </si>
  <si>
    <t>CALLE 82 # 28 E 27</t>
  </si>
  <si>
    <t>CALLE 72T# 28 B1-30</t>
  </si>
  <si>
    <t>DIG 26 P10 #104-80</t>
  </si>
  <si>
    <t>DIAG 26 P10 #103-11</t>
  </si>
  <si>
    <t>CARRERA 98B #45 - 200</t>
  </si>
  <si>
    <t>CRA 1B#57 - 111</t>
  </si>
  <si>
    <t>CRA 106A#18-269</t>
  </si>
  <si>
    <t>CALLE 19# D23-87B</t>
  </si>
  <si>
    <t>CRA 33A#26B-129</t>
  </si>
  <si>
    <t>CRA 40A#16-67</t>
  </si>
  <si>
    <t>CALLE 57# 8-59</t>
  </si>
  <si>
    <t>CRA 37# 1 OESTE-46</t>
  </si>
  <si>
    <t>CARRERA 111#24-113</t>
  </si>
  <si>
    <t>VIA CALI JAMUNDI HACIENDA EL CASTILLO</t>
  </si>
  <si>
    <t xml:space="preserve">CALLE 4C OESTE #76B1-20 LA ESPERANZA </t>
  </si>
  <si>
    <t>CRA 28B # 42 - 03</t>
  </si>
  <si>
    <t>CARRERA 15 # 4 SUR 26</t>
  </si>
  <si>
    <t>CALLE 3 N 12-59</t>
  </si>
  <si>
    <t>CALLE 13 SUR N 7-09</t>
  </si>
  <si>
    <t xml:space="preserve">CARRERA 3RA #4-10 BARRIO BELALCAZAR </t>
  </si>
  <si>
    <t xml:space="preserve">CALLE 44 NORTE # 7AN - 15 </t>
  </si>
  <si>
    <t>CALLE 2 18-96</t>
  </si>
  <si>
    <t>CALLE 67 #8-44</t>
  </si>
  <si>
    <t>CALLE 44 NORTE # 7AN- 15</t>
  </si>
  <si>
    <t>KRA 20 2-52</t>
  </si>
  <si>
    <t>CRA 20 1-50</t>
  </si>
  <si>
    <t>CALLE 1 13 -56</t>
  </si>
  <si>
    <t>KRA 19 5-29</t>
  </si>
  <si>
    <t>CALLE 6 17-20</t>
  </si>
  <si>
    <t>CALLE 7 18-36</t>
  </si>
  <si>
    <t>CARRERA 61 # 18-16</t>
  </si>
  <si>
    <t>CALLE 62AN # 2N 68</t>
  </si>
  <si>
    <t>CARRERA 46C # 25 - 107</t>
  </si>
  <si>
    <t>CALLE 12B # 40A</t>
  </si>
  <si>
    <t>CRA 42A1 #43-11</t>
  </si>
  <si>
    <t>CR 26 N 12 - 45</t>
  </si>
  <si>
    <t>CR 10 N 14 - 58</t>
  </si>
  <si>
    <t>CRA 42A1 #43-13</t>
  </si>
  <si>
    <t>CL 8 N 13 - 12</t>
  </si>
  <si>
    <t>CARRERA 26 M2 NO. 96-52</t>
  </si>
  <si>
    <t xml:space="preserve">CALLE 125 # 28F34 SUERTE 90 </t>
  </si>
  <si>
    <t>CL 17 N 21 - 19</t>
  </si>
  <si>
    <t>CARRERA 26D # D70A-122</t>
  </si>
  <si>
    <t xml:space="preserve">CALLE 7 NO. 3-21 </t>
  </si>
  <si>
    <t>CRA 46 #26-74</t>
  </si>
  <si>
    <t>CARRERA 26P8#9310 MARROQUIN</t>
  </si>
  <si>
    <t>CALLE 72 # 24D-08</t>
  </si>
  <si>
    <t>CARRERA 1C2 NO. 65-11 BLOQUE 9A APTO 201</t>
  </si>
  <si>
    <t>CALLE 39 # 11 F 18</t>
  </si>
  <si>
    <t>CARRERA 41E1 NO. 55B-83</t>
  </si>
  <si>
    <t>CALLE 50 # 28B - 22</t>
  </si>
  <si>
    <t>CRA 32 # 35 - 18</t>
  </si>
  <si>
    <t>CALLE 34 # 28 - 05</t>
  </si>
  <si>
    <t>CALLE 46 # 28D - 32</t>
  </si>
  <si>
    <t>CRA28B # 42C-13</t>
  </si>
  <si>
    <t>CARRE 28 J CALLE 43#29 156</t>
  </si>
  <si>
    <t>CRR 33A # 31A19</t>
  </si>
  <si>
    <t>CALLE 44 # 28-06</t>
  </si>
  <si>
    <t>CRA 28 # 49-53</t>
  </si>
  <si>
    <t>CARRERA 41C # 49 - 40</t>
  </si>
  <si>
    <t>CALLE 75 NORTE #2-26</t>
  </si>
  <si>
    <t xml:space="preserve">CALLE 108 # 26B- 151 PUERTAS DEL SOL </t>
  </si>
  <si>
    <t xml:space="preserve">CARRERA 1C # 80 - 53 </t>
  </si>
  <si>
    <t xml:space="preserve">CARRERA 7 A BIS # 60 - 86 </t>
  </si>
  <si>
    <t>AVENIDA 4 OESTE#19-19</t>
  </si>
  <si>
    <t xml:space="preserve">EL CASTILLO CASA 47 </t>
  </si>
  <si>
    <t>CARRERA 96 # 59-95</t>
  </si>
  <si>
    <t>CALLE 5# 65-76</t>
  </si>
  <si>
    <t>CARRERA 26 M # 72U-62 LAGOS</t>
  </si>
  <si>
    <t>CALLE 4 SUR N 9A-43</t>
  </si>
  <si>
    <t>CARRERA 4C1# 66 52</t>
  </si>
  <si>
    <t xml:space="preserve">CRA 41B #49-54 </t>
  </si>
  <si>
    <t>CL 16 N 20 - 24</t>
  </si>
  <si>
    <t>CALLE 18A# 20-54</t>
  </si>
  <si>
    <t>CARRERA 15 # 6-34</t>
  </si>
  <si>
    <t>CL 10 N 10 - 06</t>
  </si>
  <si>
    <t>KR 21 N 7 - 16</t>
  </si>
  <si>
    <t>CR 6 N 8 - 69</t>
  </si>
  <si>
    <t>CRA 9 #20-76</t>
  </si>
  <si>
    <t>CARRERA 19 # 10A 25</t>
  </si>
  <si>
    <t>CALLE 3 OESTE # 51 - 33</t>
  </si>
  <si>
    <t>CRA 7 H BIS # 66-17</t>
  </si>
  <si>
    <t>CALLE 100A 22 B 112</t>
  </si>
  <si>
    <t>CALLE 32 # 32A 16</t>
  </si>
  <si>
    <t>CR28 D2 72A60</t>
  </si>
  <si>
    <t>CALLE 15#53-125</t>
  </si>
  <si>
    <t>CR 32 C #34-35</t>
  </si>
  <si>
    <t>CRA 12 #58-58</t>
  </si>
  <si>
    <t>KRA 42 # 46-75</t>
  </si>
  <si>
    <t>CRA 4A # 30-34</t>
  </si>
  <si>
    <t>CALLE 106 # 27D-67</t>
  </si>
  <si>
    <t>CRA 41 # 38-83</t>
  </si>
  <si>
    <t>CALLE 47A # 50-22</t>
  </si>
  <si>
    <t xml:space="preserve">CALLE 71 A 7 R BIS 62 </t>
  </si>
  <si>
    <t>CRA 33 # 31A 40</t>
  </si>
  <si>
    <t>CALLE 106 # 27D-11</t>
  </si>
  <si>
    <t>CRA 62A #9D-05</t>
  </si>
  <si>
    <t xml:space="preserve">CRA 31A # 31 A 31 </t>
  </si>
  <si>
    <t>TRANS 29 # D 21-29</t>
  </si>
  <si>
    <t>CARRERA 69 # 2-08</t>
  </si>
  <si>
    <t xml:space="preserve">CALLE 34# 29B 16 </t>
  </si>
  <si>
    <t>CALLE 118 # 25-28</t>
  </si>
  <si>
    <t>CALLE 72#27-29</t>
  </si>
  <si>
    <t>CALLE 106 # 27D-81</t>
  </si>
  <si>
    <t>CARRERA 1A #2-33</t>
  </si>
  <si>
    <t>CALLE 4 # 66-49</t>
  </si>
  <si>
    <t>MANZANA 29 CASA 1 YIRA CASTRO</t>
  </si>
  <si>
    <t>DIAGONAL 28 D # T 27_03</t>
  </si>
  <si>
    <t>CARRERA 24D#36A27</t>
  </si>
  <si>
    <t>CRA 47#49-32</t>
  </si>
  <si>
    <t>CRA107 # 27D-32</t>
  </si>
  <si>
    <t>CRA 6B #41-23</t>
  </si>
  <si>
    <t>CALLE 14 C # 46A - 45</t>
  </si>
  <si>
    <t>CRA 27 C #72 J1 28 PONDAJE</t>
  </si>
  <si>
    <t>CRA8B NTE#71H-35</t>
  </si>
  <si>
    <t>ASENTAMIENTO VILLA URIBE</t>
  </si>
  <si>
    <t>CALLE 107 # 27D-52</t>
  </si>
  <si>
    <t>CARRERA 53 #13-15</t>
  </si>
  <si>
    <t>CARRERA 8A NO. 45-15</t>
  </si>
  <si>
    <t>CALLE 33 # 28L 09</t>
  </si>
  <si>
    <t>CRA 28 J # 72L71</t>
  </si>
  <si>
    <t>CARRERA 28 #50-130</t>
  </si>
  <si>
    <t>CRA 29 # 35_03</t>
  </si>
  <si>
    <t>CRA 33 # 35-44</t>
  </si>
  <si>
    <t>CARRERA 36 #32-75</t>
  </si>
  <si>
    <t>CRA 34 # 29-54</t>
  </si>
  <si>
    <t>CALLE 64 # 4-32</t>
  </si>
  <si>
    <t>CALLE 83 #3AN-44</t>
  </si>
  <si>
    <t>CALLE 28# 23A 51</t>
  </si>
  <si>
    <t>CALLE 46#111-59</t>
  </si>
  <si>
    <t>CRA 77#3A-22</t>
  </si>
  <si>
    <t>CRA 142#18A-80</t>
  </si>
  <si>
    <t>CRA 1F 77BIS 51 PETECUY 3</t>
  </si>
  <si>
    <t>CRA 41E #39-51</t>
  </si>
  <si>
    <t>CRA 28M #32A 15</t>
  </si>
  <si>
    <t xml:space="preserve"> CLL 34 #83AA¹-04</t>
  </si>
  <si>
    <t>CRA 40B #15-59</t>
  </si>
  <si>
    <t>CARRERA 25 #18C-11</t>
  </si>
  <si>
    <t>CARRERA 25#18C-11</t>
  </si>
  <si>
    <t>CALLE 107 NO. 27 O 64</t>
  </si>
  <si>
    <t>CLL 12#2A-53</t>
  </si>
  <si>
    <t>CRA 1A #55-35</t>
  </si>
  <si>
    <t>CALLE 83B 2BN42</t>
  </si>
  <si>
    <t>CRA 40 #4-30</t>
  </si>
  <si>
    <t>CARRERA 45 54 B 25</t>
  </si>
  <si>
    <t>CALLE 72A # 3N-27</t>
  </si>
  <si>
    <t>CALLE 72 I 3 BN 46</t>
  </si>
  <si>
    <t>CALLE 73CN 2A 67</t>
  </si>
  <si>
    <t>CRA 32 C 35-65</t>
  </si>
  <si>
    <t>CRA 59 #5-36</t>
  </si>
  <si>
    <t xml:space="preserve"> CALLE 83 # 3N 11</t>
  </si>
  <si>
    <t>CALLE 67 # 5-95</t>
  </si>
  <si>
    <t>CL 29 # 33B-06</t>
  </si>
  <si>
    <t>CARRERA 1 J # 72-36</t>
  </si>
  <si>
    <t>CARRERA 12 #10-38</t>
  </si>
  <si>
    <t>CALLE 32A # 32-33</t>
  </si>
  <si>
    <t>CRA 31A # 29-92</t>
  </si>
  <si>
    <t>CARRERA 76A # 9A - 34</t>
  </si>
  <si>
    <t>CALLE 18A # 50-97 AP 301</t>
  </si>
  <si>
    <t>CALLE 3C #66-28 APTO 204</t>
  </si>
  <si>
    <t>CALLE 5 # 12 79</t>
  </si>
  <si>
    <t>CRA 35A # 13A-103</t>
  </si>
  <si>
    <t>CR 38 # 13-51</t>
  </si>
  <si>
    <t>CRA34#10A-15 APTO 401C</t>
  </si>
  <si>
    <t>CRA 49B # 44-88</t>
  </si>
  <si>
    <t>CRA 108 #44-84</t>
  </si>
  <si>
    <t>CARRERA 83C #14-36</t>
  </si>
  <si>
    <t>CRA 26M / 106- 64</t>
  </si>
  <si>
    <t>CARRERA 13C N 4 BIS SUR 09</t>
  </si>
  <si>
    <t>CRA 26M / 108- 44</t>
  </si>
  <si>
    <t>CRA 26M / 107C-24</t>
  </si>
  <si>
    <t>CRA 1 C NORTE #77-20</t>
  </si>
  <si>
    <t>CALLE 26 # 38 -15</t>
  </si>
  <si>
    <t>CALLE 17 # 46 A - 51</t>
  </si>
  <si>
    <t>CALLE 69 # 1 - 152</t>
  </si>
  <si>
    <t>CRA 26M / 108- 11</t>
  </si>
  <si>
    <t>CRA 24F4 / 82- 59</t>
  </si>
  <si>
    <t>CARRERA 23  1AN-21</t>
  </si>
  <si>
    <t>CRA 26J /105- 137</t>
  </si>
  <si>
    <t xml:space="preserve">CALLE 72E3 # 24 - 95 </t>
  </si>
  <si>
    <t>CARRERA 40 # 13-40</t>
  </si>
  <si>
    <t>CRA 42C # 37 - 35</t>
  </si>
  <si>
    <t>CALLE 3 # 63 - 34</t>
  </si>
  <si>
    <t>CARRERA 1A14 # 72-47</t>
  </si>
  <si>
    <t>CALLE 3 OESTE NO. 51-19</t>
  </si>
  <si>
    <t>CLL 79B  # 20 - 23</t>
  </si>
  <si>
    <t>CRA 27A #86-108</t>
  </si>
  <si>
    <t>CALLE34 D # 29- 138</t>
  </si>
  <si>
    <t>CRA 35# 28-35</t>
  </si>
  <si>
    <t>CALL 33 H # 16 -91</t>
  </si>
  <si>
    <t xml:space="preserve">ACENTAMIENTO VILLA URIBE LOTE 25 </t>
  </si>
  <si>
    <t>CRA 4 #1 -80</t>
  </si>
  <si>
    <t>CR 26 D 78 38</t>
  </si>
  <si>
    <t>KRA 19 3-85</t>
  </si>
  <si>
    <t>CARRERA 26G #76-80</t>
  </si>
  <si>
    <t>CRA3A 2N#71D20</t>
  </si>
  <si>
    <t>CARRERA 44A #40-16</t>
  </si>
  <si>
    <t>CALLE 72J #3N-90</t>
  </si>
  <si>
    <t>CRA 18 # 39-61</t>
  </si>
  <si>
    <t>CRR 41D # 38-80</t>
  </si>
  <si>
    <t>CRA 28F # 41-87</t>
  </si>
  <si>
    <t>CARRERA 27 B #116 - 95</t>
  </si>
  <si>
    <t>CARRERA 9 NUMERO 53 - 30</t>
  </si>
  <si>
    <t xml:space="preserve">CRA 41H # 40 - 62 </t>
  </si>
  <si>
    <t>CARRERA 1A10 #73-48</t>
  </si>
  <si>
    <t>CALLE 73#1C1-19</t>
  </si>
  <si>
    <t>CARRERA 21 PASAJE 22 44</t>
  </si>
  <si>
    <t>CARRERA 21  PASAJE 22  44</t>
  </si>
  <si>
    <t>CALLE 73#1D-86</t>
  </si>
  <si>
    <t>CARRERA 1C2 # 72-36</t>
  </si>
  <si>
    <t>CALLE 3A OESTE # 90 BIS 04</t>
  </si>
  <si>
    <t>CRA 27C #B97-67</t>
  </si>
  <si>
    <t>CALLE 54 # 32 A 12</t>
  </si>
  <si>
    <t>CALLE 81 # 26 P 53</t>
  </si>
  <si>
    <t>CALLE 34 # 25-21</t>
  </si>
  <si>
    <t>CARRERA 9# 72-72</t>
  </si>
  <si>
    <t>CALLE3A BIS OESTE # 91-23</t>
  </si>
  <si>
    <t>CALLE 13A  #  25A  10</t>
  </si>
  <si>
    <t>CARRERA 1C2 BIS # 54-109</t>
  </si>
  <si>
    <t>CRA 34 #23 - 09</t>
  </si>
  <si>
    <t xml:space="preserve">CARRERA 9A # 17 -64 </t>
  </si>
  <si>
    <t>DIAGONAL 72 D # 26 L- 65</t>
  </si>
  <si>
    <t>CARRERA 28DG # 113 - 59</t>
  </si>
  <si>
    <t>CALLE 33B # 10 -73</t>
  </si>
  <si>
    <t>CARRERA 1F # 58 -50</t>
  </si>
  <si>
    <t>CARRERA 47 3 17 - 14</t>
  </si>
  <si>
    <t>CALLE 38 # 13 - 71</t>
  </si>
  <si>
    <t>CALLE 48 BIS NO.81-43</t>
  </si>
  <si>
    <t xml:space="preserve">CARRERA 1A # 56 - 94 </t>
  </si>
  <si>
    <t>CALLE 13 C # 57 - 21</t>
  </si>
  <si>
    <t>CALLE 18A #20-54</t>
  </si>
  <si>
    <t>CALLE 32A OESTE #6-04</t>
  </si>
  <si>
    <t>CALLE 23 #24-75</t>
  </si>
  <si>
    <t>CARRERA 22 #10-59</t>
  </si>
  <si>
    <t>CALLE 100C #24 -127</t>
  </si>
  <si>
    <t>CALLE 22 # 1A-97</t>
  </si>
  <si>
    <t>CARRERA 95 # 46-68</t>
  </si>
  <si>
    <t>CARRERA 83 # 53A-34</t>
  </si>
  <si>
    <t>CALLE 22 # 48 -03</t>
  </si>
  <si>
    <t>CARRERA 49 # 23-18</t>
  </si>
  <si>
    <t>CARRERA 26 H1 #110-44</t>
  </si>
  <si>
    <t>CARRERA 40C #56-26</t>
  </si>
  <si>
    <t>CARRERA 49#23-18</t>
  </si>
  <si>
    <t>CALLE 30 # 1-15 CONDOMINIO SOL DE LA ARBOLEDA</t>
  </si>
  <si>
    <t>CALLE 80 BIS # 26C - 43</t>
  </si>
  <si>
    <t>CRA 11 C # 14-16</t>
  </si>
  <si>
    <t>CLLE 43A # 6N30</t>
  </si>
  <si>
    <t>CRA 4 A # 46 A 16/ BARRIO SALOMIA</t>
  </si>
  <si>
    <t xml:space="preserve">TORRES DE LA PRINCESA </t>
  </si>
  <si>
    <t>CALLE 43 # 7 AN 19</t>
  </si>
  <si>
    <t>CRA25#53-34</t>
  </si>
  <si>
    <t>CL 18 D # 24-117</t>
  </si>
  <si>
    <t>CARRERA33 # 31A 40</t>
  </si>
  <si>
    <t>CRA72 #13-56</t>
  </si>
  <si>
    <t>CRA 85 # 16-20</t>
  </si>
  <si>
    <t>CLL 112 # 23 - 155</t>
  </si>
  <si>
    <t>CARRERA 83 B # 17-30</t>
  </si>
  <si>
    <t>TRANSVERSAL 28J # 34-57</t>
  </si>
  <si>
    <t xml:space="preserve">CRA 1 D2 A </t>
  </si>
  <si>
    <t>CALLE 13 # 19-16</t>
  </si>
  <si>
    <t xml:space="preserve">CALLE 43 # 24 - 04 </t>
  </si>
  <si>
    <t>CALLE 38 #80B-69</t>
  </si>
  <si>
    <t>CRA 85C#55A-18</t>
  </si>
  <si>
    <t>CALLE 5 # 121B -56</t>
  </si>
  <si>
    <t>CARRERA 54 A·1A - 51</t>
  </si>
  <si>
    <t>CALLE 91 # 26I5 - 44</t>
  </si>
  <si>
    <t>CRA 26B1 # 80-97</t>
  </si>
  <si>
    <t>CARRERA 6 # 14 - 41</t>
  </si>
  <si>
    <t>CALLE 5 #13-80</t>
  </si>
  <si>
    <t>CARRERA 35 #50-80</t>
  </si>
  <si>
    <t>CRA 7 E BIS 68-130</t>
  </si>
  <si>
    <t>CRA 41B #27-13</t>
  </si>
  <si>
    <t>CRA 7 S BIS 63-01</t>
  </si>
  <si>
    <t>CRA 33 #31A-40</t>
  </si>
  <si>
    <t>CARRERA 33 NO.31A - 40</t>
  </si>
  <si>
    <t>CARRERA 2 #69-21</t>
  </si>
  <si>
    <t>CRA 14 #39-45</t>
  </si>
  <si>
    <t>CALLE 27#5-14</t>
  </si>
  <si>
    <t>CARRERA 28# 84 31</t>
  </si>
  <si>
    <t>CRA 33 BN # 46 A 04</t>
  </si>
  <si>
    <t>CALLE 54 #29-71</t>
  </si>
  <si>
    <t>CARRERA 29#18-62</t>
  </si>
  <si>
    <t>DIAGONAL 26 P5 80</t>
  </si>
  <si>
    <t xml:space="preserve">CALLE 80A # 26C 35 </t>
  </si>
  <si>
    <t>CALLE 62 # 12-36</t>
  </si>
  <si>
    <t>CALLE 20 # 15A - 52</t>
  </si>
  <si>
    <t>CRA 42A # 13A-30</t>
  </si>
  <si>
    <t>CALLE 7 OESTE #41A-45</t>
  </si>
  <si>
    <t>CALLE 81 7 G BIS 87</t>
  </si>
  <si>
    <t>CARRERA 26L # 72H4-26</t>
  </si>
  <si>
    <t>CARRERA26L#72H2-20</t>
  </si>
  <si>
    <t>CALLE 2 # 66 - 89</t>
  </si>
  <si>
    <t>CALLE 39 # 24D 90</t>
  </si>
  <si>
    <t>CARRERA 38 9 34</t>
  </si>
  <si>
    <t>CARRERA 54 65 A 34</t>
  </si>
  <si>
    <t>AV 19#23A N-21</t>
  </si>
  <si>
    <t>CALLE 45 #9F -31</t>
  </si>
  <si>
    <t>CALLE 64 #47-44</t>
  </si>
  <si>
    <t>CARRERA 6A 43-30</t>
  </si>
  <si>
    <t>CRA29#104-30</t>
  </si>
  <si>
    <t>CRA 2 # 62-66</t>
  </si>
  <si>
    <t>CRA 2C # 66-25</t>
  </si>
  <si>
    <t>CALLE 93#6-73</t>
  </si>
  <si>
    <t>CALLE 93# 6B-55</t>
  </si>
  <si>
    <t>CALLE 89 #2 SUR 137</t>
  </si>
  <si>
    <t>CALLE 98C #2D-69 CONJUNTO 7 TORRE 14 APTO 204</t>
  </si>
  <si>
    <t xml:space="preserve">LOMA VERDE </t>
  </si>
  <si>
    <t>CARRERA 6F#77-32</t>
  </si>
  <si>
    <t xml:space="preserve"> CARRERA 6F # 77-32</t>
  </si>
  <si>
    <t>CARRERA 6F # 76 - 37</t>
  </si>
  <si>
    <t>CALLE 9 SUR #35A-03</t>
  </si>
  <si>
    <t>CALLE 77D # 15.A 1-67</t>
  </si>
  <si>
    <t>CALLE 89 # 2SUR 127</t>
  </si>
  <si>
    <t>Ä·RA 4SUR # 89 -77</t>
  </si>
  <si>
    <t>CALLE 77D # 15.A 1-57</t>
  </si>
  <si>
    <t>CARRERA 6A # 96A-24</t>
  </si>
  <si>
    <t>CALLE 98 # 6-19</t>
  </si>
  <si>
    <t>CALLE 46 #11-94 CAMINOS DE MARAYA CASA 26</t>
  </si>
  <si>
    <t>CL 38 21 04 BARRIO MORICHAL</t>
  </si>
  <si>
    <t>+57 3103339395</t>
  </si>
  <si>
    <t xml:space="preserve">MZ 06 CAS 07 MONTELIBANO </t>
  </si>
  <si>
    <t>CALLE 80# 33SUR - 54</t>
  </si>
  <si>
    <t>MOLIVENTO DE LAS VILLAS 1 MZ 5 CASA 7</t>
  </si>
  <si>
    <t>CRA 3E # 50A-17</t>
  </si>
  <si>
    <t>CRA 56 # 91-123</t>
  </si>
  <si>
    <t xml:space="preserve">PORTAL DE LA MACARENA TOREE 1 APT 206 </t>
  </si>
  <si>
    <t>CRA29 #111-26 LA PRADERA</t>
  </si>
  <si>
    <t>CALLE 77 #15-03</t>
  </si>
  <si>
    <t xml:space="preserve">CALLE 51 NO 1G-42 </t>
  </si>
  <si>
    <t>21 F #64-64</t>
  </si>
  <si>
    <t>CRA 15D # 84 15</t>
  </si>
  <si>
    <t>CALLE 79 NO 8 SUR-79</t>
  </si>
  <si>
    <t>CRA 15 D # 84 15</t>
  </si>
  <si>
    <t>CALLE 64 NO 13B-39</t>
  </si>
  <si>
    <t>CRA 7 #72-99</t>
  </si>
  <si>
    <t>CLL 101 NO. 16B-12 CASA 3</t>
  </si>
  <si>
    <t xml:space="preserve">EDIFICIO VASCONIA 17# 122 </t>
  </si>
  <si>
    <t>MANZANA 47 CASA 6 VILLA DEL PRADO</t>
  </si>
  <si>
    <t>MANZANA 7 CASA 17 BOMBAY 3 TULIPANES</t>
  </si>
  <si>
    <t xml:space="preserve"> CALLE 111#31-16</t>
  </si>
  <si>
    <t>KRA 2B # 91-165</t>
  </si>
  <si>
    <t>KRA 2B # 92-52</t>
  </si>
  <si>
    <t>KRA 2B # 91-175</t>
  </si>
  <si>
    <t>CALLE 61 # 9K-14</t>
  </si>
  <si>
    <t>CRA23A#69A-54</t>
  </si>
  <si>
    <t>CALLE 9 # 11-72</t>
  </si>
  <si>
    <t xml:space="preserve">CALLE 181 #49 A 27 </t>
  </si>
  <si>
    <t>CRA12A #134-10</t>
  </si>
  <si>
    <t>POBLADO 1 MAANZANA E CASA14</t>
  </si>
  <si>
    <t>CARRERA 6B NO 73-32</t>
  </si>
  <si>
    <t>CALLE 77 D # 21 B - 38</t>
  </si>
  <si>
    <t>CRA. 21 C # 84A - 82</t>
  </si>
  <si>
    <t>CARRERA 7 B NO 72-42</t>
  </si>
  <si>
    <t>CRA 6E #58-66</t>
  </si>
  <si>
    <t>CALLE 15#4-104 ESTE CASA 48 CONDOMINIO CANAGU</t>
  </si>
  <si>
    <t>CRA. 32 # 57 - 39</t>
  </si>
  <si>
    <t>CALLE 142B # 34-42</t>
  </si>
  <si>
    <t>CALLE 142B # 34-46</t>
  </si>
  <si>
    <t>CRA 33 # 142-6</t>
  </si>
  <si>
    <t>CRA 3A N.91-69</t>
  </si>
  <si>
    <t>CRA 3A NO.91-69</t>
  </si>
  <si>
    <t>CRA 6 N.96-307</t>
  </si>
  <si>
    <t>CALLE 36 SUR#39B-61</t>
  </si>
  <si>
    <t xml:space="preserve">CALLE 16 B#14BIS 01 </t>
  </si>
  <si>
    <t>CRA 4A #33-36</t>
  </si>
  <si>
    <t>CARRERA 7 #8A32 BARRIO ARBELÁEZ</t>
  </si>
  <si>
    <t>CALLE 3 A ESTE #9_40 LA ARBOLEDA</t>
  </si>
  <si>
    <t>CRA 1 SUR #1-65 BARRIO VILLA ALBA</t>
  </si>
  <si>
    <t>CLL 3 N 143 CENTRO</t>
  </si>
  <si>
    <t>CRA 2A #18B - 32</t>
  </si>
  <si>
    <t>TRASVERSAL 18 NÚMERO 11-13 AMARILO</t>
  </si>
  <si>
    <t>CARRERA 15 # 18 A - 39</t>
  </si>
  <si>
    <t>CALLE 23 # 13-46</t>
  </si>
  <si>
    <t>CALLE 1RA BIS NORTE # 3-06</t>
  </si>
  <si>
    <t>CLL16 #2-75 LOS MOLINOS</t>
  </si>
  <si>
    <t>TV 23 C NO. 2 NTE 31</t>
  </si>
  <si>
    <t>CARRERA 5 #17-13 BALMORAL</t>
  </si>
  <si>
    <t>CALLE16 B #14BIS -01</t>
  </si>
  <si>
    <t>CARRERA 23A #3 SUR 04 BARRIO MIJITAYO</t>
  </si>
  <si>
    <t>CRA 50 #43-30</t>
  </si>
  <si>
    <t>CRA 7 # 72-27</t>
  </si>
  <si>
    <t>CALLE 10N #24-25</t>
  </si>
  <si>
    <t>CARREA 20 NO. 22 - 56</t>
  </si>
  <si>
    <t>CARRERA 12C # 16 A 23</t>
  </si>
  <si>
    <t>TRV 28 #24-65</t>
  </si>
  <si>
    <t>CRA 7 #72-37</t>
  </si>
  <si>
    <t>CALLE 7 # 6E-15</t>
  </si>
  <si>
    <t>CRA 1 # 26 C 21</t>
  </si>
  <si>
    <t>CALLE 38 H NO. 41 - 13 ESTE</t>
  </si>
  <si>
    <t>CALLE 7D #8-24 ESTE</t>
  </si>
  <si>
    <t>CALLE 30C SUR #11-49</t>
  </si>
  <si>
    <t>DG 4 SUR # 23 D 23</t>
  </si>
  <si>
    <t>CARRERA 9 ESTE # 38-60</t>
  </si>
  <si>
    <t>CALLE 5 # 20-30 ESTE</t>
  </si>
  <si>
    <t>CALLE26#1-21</t>
  </si>
  <si>
    <t>CARRERA 9 ESTE #36-60</t>
  </si>
  <si>
    <t>CARRERA 53 #104B-15 APTO 402</t>
  </si>
  <si>
    <t>CRA 6F NO 100-10</t>
  </si>
  <si>
    <t>CARRERA 17 #18-30</t>
  </si>
  <si>
    <t>CRA 5 NO 92 31</t>
  </si>
  <si>
    <t>CLL 47 NO 21B 69 AP 208A</t>
  </si>
  <si>
    <t xml:space="preserve">CALLE 144 C #145-74 - CONJUNTO CAMINOS DE LA </t>
  </si>
  <si>
    <t>CARRERA 12C # 13 -05</t>
  </si>
  <si>
    <t>CALLE 26 # 6 D 26</t>
  </si>
  <si>
    <t>CARRERA 12 C # 16 A 23</t>
  </si>
  <si>
    <t>CALLE 12 # 12 - 16</t>
  </si>
  <si>
    <t>CRA 56A # 52A - 02</t>
  </si>
  <si>
    <t>CARRERA19,30N 65 CONJUNYO RESIDENCIAL LA AURO</t>
  </si>
  <si>
    <t xml:space="preserve">CONJUNTO RESIDENCIAL VILLA SANDRA EDIFICIO 1 </t>
  </si>
  <si>
    <t>CALLE 46 #30-30</t>
  </si>
  <si>
    <t>CRA 15A #63B 108</t>
  </si>
  <si>
    <t>83B#78A-05</t>
  </si>
  <si>
    <t>CALLE 24 #5A-44 ESTE LOTE 2</t>
  </si>
  <si>
    <t>CALLE 5 #2B-79 INT 182, CONJUNTO SAN VALENTIN</t>
  </si>
  <si>
    <t>CRA111B#135B-21</t>
  </si>
  <si>
    <t>CALLE 93 # 6-132</t>
  </si>
  <si>
    <t>CL 65B#21B-24</t>
  </si>
  <si>
    <t>LIMONAR MZ 5 CASA 13 ETAPA 1</t>
  </si>
  <si>
    <t>PARQUE RESIDENCIAL SAN JOSE</t>
  </si>
  <si>
    <t>URBANIZACIÓN VILLA ESPERANZA BLOQUE 3 APTO 5</t>
  </si>
  <si>
    <t>MZ C CASA 12 BARRIO QUINTAS DEL CACIQUE</t>
  </si>
  <si>
    <t>CALLE46A A· 13 22</t>
  </si>
  <si>
    <t>MANZANA 16 CASA 32 VILLA DEL CAMPO</t>
  </si>
  <si>
    <t>CALLE 64C NO 20 - 39</t>
  </si>
  <si>
    <t>CALLE 50B NO 50 55</t>
  </si>
  <si>
    <t>CALLE 70C NO. 24C 28</t>
  </si>
  <si>
    <t>CARRERA 21B NO 65 - 70</t>
  </si>
  <si>
    <t>CALLE 44NO 7-66</t>
  </si>
  <si>
    <t>CALLE 6B NO 61 100</t>
  </si>
  <si>
    <t>CALLE 65 NO 23B 54</t>
  </si>
  <si>
    <t>CARRERA 28 NO 55 48</t>
  </si>
  <si>
    <t>CALLE 54 NO. 43 - 28</t>
  </si>
  <si>
    <t>CALLE 36 NO 23- 65</t>
  </si>
  <si>
    <t>CARRERA 42H NO. 80B 67</t>
  </si>
  <si>
    <t xml:space="preserve">CALLE 68 NO. 45 - 37 </t>
  </si>
  <si>
    <t>CALLE 4 # 9 - 26</t>
  </si>
  <si>
    <t>CALLE 12 # 8 32</t>
  </si>
  <si>
    <t>URBANIZACION DE BUENOS AIRES</t>
  </si>
  <si>
    <t>CALLE 37#28-31</t>
  </si>
  <si>
    <t>CRA 28 N 23 11</t>
  </si>
  <si>
    <t>PARCELA VILLA SONIA, VEREDA LA ESPERANZA RUIT</t>
  </si>
  <si>
    <t>ZARAGOCILLA TV 44D #. 49D-36</t>
  </si>
  <si>
    <t>CARRERA 58 #96-106</t>
  </si>
  <si>
    <t>CRA 43B #82-114</t>
  </si>
  <si>
    <t xml:space="preserve">URBANIZACION VILLAS DE LA CANDELARIA MANZANA </t>
  </si>
  <si>
    <t>CALLE 67A # 18-69</t>
  </si>
  <si>
    <t>VEREDA EL LIMON</t>
  </si>
  <si>
    <t>PARQUE HEREDIA, CONJUNTO CALAMARI­, TORRE 4 A</t>
  </si>
  <si>
    <t>CARRERA 14 # 46-46</t>
  </si>
  <si>
    <t>CRESPO CR 8 CL 72 - 25</t>
  </si>
  <si>
    <t>PORTALES DE SAN FERNANDO I, TORRE 13, APT 351</t>
  </si>
  <si>
    <t xml:space="preserve">TERNERA </t>
  </si>
  <si>
    <t xml:space="preserve">CARRERA 98B # 65-48 SUR </t>
  </si>
  <si>
    <t>CARRERA 9E # 54-40</t>
  </si>
  <si>
    <t xml:space="preserve">LA PRINCESA MZ3 LOTE 21 </t>
  </si>
  <si>
    <t>DG 31 N 86-31 BLO 7 APTO 104 TERNERA</t>
  </si>
  <si>
    <t>CARACOLES-MZ33-LOTE25</t>
  </si>
  <si>
    <t>LAS GAVIOTAS MZ 35 LT 31 ET 2</t>
  </si>
  <si>
    <t>LAS GAVIOTAS MA.29 LOT.12  ETPA.2</t>
  </si>
  <si>
    <t>PASACABALLOS CALLE EL PUERTO</t>
  </si>
  <si>
    <t>LA FRAGATA MZ2 LOTE 2</t>
  </si>
  <si>
    <t>SAN FERNANDO SECTOR SIMON BOLIVAR CLL 4F #81D</t>
  </si>
  <si>
    <t>CRA 16#23 -07</t>
  </si>
  <si>
    <t>LA BOQUILLA CRA 9#78-42</t>
  </si>
  <si>
    <t>SOCORRO MZ87 LOTE 2 PLAN 554</t>
  </si>
  <si>
    <t>CARRERA 72Q  35B - 65 SUR APARTAMENTO 507</t>
  </si>
  <si>
    <t>CALLE 182#7C-35 EL TRIUNFO INT 2 APTO 202</t>
  </si>
  <si>
    <t>CALLE 157 #154-137 CONDOMINIO ARAWAK T3 11-03</t>
  </si>
  <si>
    <t>KR. 7B#29-83</t>
  </si>
  <si>
    <t>CALLE 69 F BIS SUR NO. 14D</t>
  </si>
  <si>
    <t>KR 4 B ESTE# 25 I - 08</t>
  </si>
  <si>
    <t xml:space="preserve">CALLE 16B 0W-09 </t>
  </si>
  <si>
    <t xml:space="preserve">CARRERA 16#11-15 INTERIOR 4 </t>
  </si>
  <si>
    <t>DIAGONAL 73 SUR A·31N 58</t>
  </si>
  <si>
    <t>CLL 35 SUR N 26H 11</t>
  </si>
  <si>
    <t xml:space="preserve">CALLE  19 # 34-50 ETAPA 1 CONJUNTO BRISAS DE </t>
  </si>
  <si>
    <t>CRA 32A #105D 18</t>
  </si>
  <si>
    <t>CARRERA 54A #5A-21</t>
  </si>
  <si>
    <t xml:space="preserve">DIAGONAL 4 #1C-53 T2 APTO 504 </t>
  </si>
  <si>
    <t>CR 34D #38-60 SUR</t>
  </si>
  <si>
    <t>CARRERA 24 # 64 - 15 SUR, BOGOTA</t>
  </si>
  <si>
    <t>CORREGIMIENTO DE SAN JOAQUI­N, CALLE EL CAMPO</t>
  </si>
  <si>
    <t>TRANSVERSAL 32 C SUR # 31 - 01</t>
  </si>
  <si>
    <t>DIG 31 E # 34 SUR 06 BLQ 4 APTO 116</t>
  </si>
  <si>
    <t xml:space="preserve">MAHATES BOLIVAR, BARRIO LA LOMA </t>
  </si>
  <si>
    <t>CALLE 130 D #98 A 48</t>
  </si>
  <si>
    <t>CARRERA 11B #59-23</t>
  </si>
  <si>
    <t>CORREGIMIENTO DE GAMERO, BARRIO 7 DE OCTUBRE</t>
  </si>
  <si>
    <t>BARRIO LA LOMA, SECTOR LA GRAN VIA</t>
  </si>
  <si>
    <t>BARRIO LA LOMA, SECTOR GAMERITO</t>
  </si>
  <si>
    <t>DIAG 2A SUR #78P-24 APTO 301</t>
  </si>
  <si>
    <t>CALLE 24A A·19-61</t>
  </si>
  <si>
    <t xml:space="preserve">CRA 115 # 16-16 </t>
  </si>
  <si>
    <t xml:space="preserve">CRA 1 F 10 B 04 </t>
  </si>
  <si>
    <t>CALLE 22 BIS 19B</t>
  </si>
  <si>
    <t>CARRERA 20 #137-59 APTO305</t>
  </si>
  <si>
    <t>TRANS 12#23-31 CONJUNTO PALERMO</t>
  </si>
  <si>
    <t>CALLE 35 #36-66</t>
  </si>
  <si>
    <t xml:space="preserve">CALLE 3ERA NUMERO 3-94 CASA 8 </t>
  </si>
  <si>
    <t>BARRIO VELLA VISTA PRIMERA ETAPA</t>
  </si>
  <si>
    <t>MALAGANA, MANGA AJI­ MOLIO</t>
  </si>
  <si>
    <t>CLL96A76-53</t>
  </si>
  <si>
    <t>CARRERA 20#68D-38 SUR</t>
  </si>
  <si>
    <t>CRA 4A° #32-90 T1 APTO302</t>
  </si>
  <si>
    <t>CRA 65 #34-73</t>
  </si>
  <si>
    <t>CARRERA 23 13-12</t>
  </si>
  <si>
    <t>VILLASANTOS MZ B CASA 13</t>
  </si>
  <si>
    <t>VEREDAD YAMUNTICA - PÁEZ BOYACÁ</t>
  </si>
  <si>
    <t xml:space="preserve">SECTOR 1 CASA 90 BARRIO LA NOHORA </t>
  </si>
  <si>
    <t>CARRERA 30 A #25A-20 BARRIO LAS AMERICAS</t>
  </si>
  <si>
    <t xml:space="preserve">CARRERA 10#3-25 </t>
  </si>
  <si>
    <t>CALLE 9E 42S-42</t>
  </si>
  <si>
    <t xml:space="preserve">TRANSVERSAL 43B-05D-20 </t>
  </si>
  <si>
    <t>CALLE 97 # 70C 69</t>
  </si>
  <si>
    <t>MANZANA A CASA 5 BARRIO EL MANANTIAL</t>
  </si>
  <si>
    <t>CALLE 140B#113-09</t>
  </si>
  <si>
    <t xml:space="preserve">CARRERA 1D NO. 8-24 URB. SANTO DOMINGO </t>
  </si>
  <si>
    <t>CARRERA 7 NO. 5-30</t>
  </si>
  <si>
    <t>MANZANA J CASA 12 URBANIZACION LA PAZ</t>
  </si>
  <si>
    <t>CLL 15 SUR # 24 G 31 APTO 408</t>
  </si>
  <si>
    <t>VEREDA CALIBIO MUNICIPIO DE POPAYAN</t>
  </si>
  <si>
    <t>CALLE 77 DD # 84-80 PISO 3 , INTERIOR 302 ROBLEDO BELLO HORIZONTE</t>
  </si>
  <si>
    <t>CALLE 10 4-17</t>
  </si>
  <si>
    <t>CALLE 8 # 25B93 7 DE AGOSTO</t>
  </si>
  <si>
    <t>FORTUNA HOLANDEZA MZ-B CASA 9</t>
  </si>
  <si>
    <t>CALLE 3# 3-17</t>
  </si>
  <si>
    <t xml:space="preserve">CIMITARRA </t>
  </si>
  <si>
    <t>CALLE 6 #22C-20 VILLA COLOMBIA</t>
  </si>
  <si>
    <t>CALLE 8 #9-10 CENTRO ADMINISTRATIVO</t>
  </si>
  <si>
    <t>SAMACA VEREDA EL GACAL</t>
  </si>
  <si>
    <t>CALLE 10 NO. 3-90</t>
  </si>
  <si>
    <t xml:space="preserve">CALLE 14 # 19-78 </t>
  </si>
  <si>
    <t>CRA 34A #34-44. BARRIO FÁTIMA</t>
  </si>
  <si>
    <t>CRA 27 #14A 09 SUR</t>
  </si>
  <si>
    <t>NOBSA BOYACÁ CLL 10 N 13 B 03</t>
  </si>
  <si>
    <t>CORREGIMIENTO DE LA MARINA</t>
  </si>
  <si>
    <t xml:space="preserve">CARRERA 99 A N 70-97 </t>
  </si>
  <si>
    <t>KRA 15 # 3A - 18</t>
  </si>
  <si>
    <t>CALLE 143 #109C 02</t>
  </si>
  <si>
    <t>CALLE 6 # 18-16</t>
  </si>
  <si>
    <t>CARRERA 4 A # 1B-06</t>
  </si>
  <si>
    <t xml:space="preserve">VEREDA PATIECITOS </t>
  </si>
  <si>
    <t>MZ 1 CS 13 LA SULTANA</t>
  </si>
  <si>
    <t>CALLE 19A #3A-50</t>
  </si>
  <si>
    <t>CALLE 52 SUR #97-68</t>
  </si>
  <si>
    <t>AV DE LA CULTURA 13B 20 LOS VENCEDORES</t>
  </si>
  <si>
    <t>CL 43 SUR N 11 B 05</t>
  </si>
  <si>
    <t>TV 73H # 69 D 17 SUR, BARRIO SIERRA MORENA</t>
  </si>
  <si>
    <t>CL 9 10 40</t>
  </si>
  <si>
    <t xml:space="preserve">CARRERA 6, BARRIO SANTA ELENA </t>
  </si>
  <si>
    <t>MANZANA 3 CASA 63 VILLAS DE SANTA CRUZ</t>
  </si>
  <si>
    <t>CALLE 24A #20B-99 BARRIO PALERMO</t>
  </si>
  <si>
    <t>CARRERA 31A # 14C - 47</t>
  </si>
  <si>
    <t>CLL43SUR#11B05TORRE:8APT:303</t>
  </si>
  <si>
    <t>CALLE 25 # 20B - 04</t>
  </si>
  <si>
    <t>CLL 13 N 30 - 142</t>
  </si>
  <si>
    <t>CALLE 3 #18-43</t>
  </si>
  <si>
    <t>CALLE12A#4A122 BELALCAZAR 2</t>
  </si>
  <si>
    <t>MERCEDES DEL NORTE MZ 10 CASA 1</t>
  </si>
  <si>
    <t>CRR 7#7_91</t>
  </si>
  <si>
    <t>VILLA PILAR, MANIZALES</t>
  </si>
  <si>
    <t>CARRERA 7 NO. 3-46</t>
  </si>
  <si>
    <t xml:space="preserve">CALLE 2VIS A NO. 4-11 URB. LA PLAYA </t>
  </si>
  <si>
    <t>CALLE 45A SUR #88C - 98</t>
  </si>
  <si>
    <t>CRA 2A NO. 8A - 40 BARRIO ANTONIO NARIÑO</t>
  </si>
  <si>
    <t>CALLE 5 #10-95</t>
  </si>
  <si>
    <t>CALLE 35E #1AE - 37</t>
  </si>
  <si>
    <t xml:space="preserve">KRA 22 # 42-15 </t>
  </si>
  <si>
    <t xml:space="preserve">EDIF VILLA SOFI 4 APT 402 </t>
  </si>
  <si>
    <t>LEJANI­AS</t>
  </si>
  <si>
    <t xml:space="preserve">CLL 72C 5N-45 </t>
  </si>
  <si>
    <t>CARRERA 6A #8A - 08</t>
  </si>
  <si>
    <t xml:space="preserve">CRA 9 11 A 21 SUR </t>
  </si>
  <si>
    <t xml:space="preserve">CARRERA 8 # 3 - 34  SONSO </t>
  </si>
  <si>
    <t>CA33E 4B #4-63 BALCONES DEL BOSQUE</t>
  </si>
  <si>
    <t>KRA 73F #76-52 SUR CARACOLI</t>
  </si>
  <si>
    <t>TERRAZAS DEL PUERTO</t>
  </si>
  <si>
    <t xml:space="preserve">MZ 14 LT 1 BARRIO RENACIMIENTO </t>
  </si>
  <si>
    <t>CARRERA26 G11 NO 83-39</t>
  </si>
  <si>
    <t>CALLE 59#25 A 55</t>
  </si>
  <si>
    <t>CL 163 #62-95</t>
  </si>
  <si>
    <t>CARRERA 24B #71-49 2 PISO</t>
  </si>
  <si>
    <t xml:space="preserve">VEREDA ALTO LEJANIAS </t>
  </si>
  <si>
    <t>NUEVA SANTAFE</t>
  </si>
  <si>
    <t>CRA 35B # 27A - 53</t>
  </si>
  <si>
    <t>CACAYAL CENTRÓ</t>
  </si>
  <si>
    <t>CALLE 15 N .16-49</t>
  </si>
  <si>
    <t>CLL35B N26F 65</t>
  </si>
  <si>
    <t>CARRERA 11A #1-47</t>
  </si>
  <si>
    <t>CALLE 23 # 53-22</t>
  </si>
  <si>
    <t>CALLE 17 SUR #29A-21</t>
  </si>
  <si>
    <t>CARRERA 73A #167-61 CASA 18</t>
  </si>
  <si>
    <t xml:space="preserve">CARRERA 6 #4-96 </t>
  </si>
  <si>
    <t>BARRIO LOS CERROS</t>
  </si>
  <si>
    <t>CALLE 37AA#40-10</t>
  </si>
  <si>
    <t>CALLE 19 #8-35</t>
  </si>
  <si>
    <t>CARRERA 8 # 6-96</t>
  </si>
  <si>
    <t>VEREDA COLOMBIA CHIQUITA</t>
  </si>
  <si>
    <t xml:space="preserve">CALLE 8 #7-62 </t>
  </si>
  <si>
    <t>CARRERA 2 # 8A-16 BARRIO: LA HOJARASCA</t>
  </si>
  <si>
    <t>TRANSVERSAL 13A#11A-32</t>
  </si>
  <si>
    <t>CALLE 18 20 24</t>
  </si>
  <si>
    <t>CRA 27 # 70-35</t>
  </si>
  <si>
    <t xml:space="preserve">CRESPO CARRERA 1RA #71-99 </t>
  </si>
  <si>
    <t>CALLE 57 D # 10-10</t>
  </si>
  <si>
    <t>TRANSVERSAL 5H #14-28</t>
  </si>
  <si>
    <t>CRA 31 E #43-01</t>
  </si>
  <si>
    <t>LA MARIA -CALLE 43-CASA 33A-67</t>
  </si>
  <si>
    <t>CALLE 5 # 3-103</t>
  </si>
  <si>
    <t xml:space="preserve">CALLE 3 # 3 - 54 </t>
  </si>
  <si>
    <t>CALLE 8A # 11 - 67</t>
  </si>
  <si>
    <t>CRA 11 #3-81</t>
  </si>
  <si>
    <t xml:space="preserve"> VILLA CARMEN MZ D L1</t>
  </si>
  <si>
    <t xml:space="preserve">CALLE 12 # 5-50 </t>
  </si>
  <si>
    <t>CRA 14 # 9-37</t>
  </si>
  <si>
    <t>CRA 8A # 4-20</t>
  </si>
  <si>
    <t>CLL 11 # 8-39</t>
  </si>
  <si>
    <t>CRA 8 # 4-27</t>
  </si>
  <si>
    <t>CL 26B 40 26</t>
  </si>
  <si>
    <t>TIERRA DENTRO</t>
  </si>
  <si>
    <t>CARRERA 48 #53-65</t>
  </si>
  <si>
    <t>CALLE 45 #49 70</t>
  </si>
  <si>
    <t xml:space="preserve">CL 31 29 10 </t>
  </si>
  <si>
    <t>CALLE 4 # 6C-24</t>
  </si>
  <si>
    <t>CALLE 11C #80B 78</t>
  </si>
  <si>
    <t>CONJUNTO PARQUES DE SEVILLA GRAN COLOMBIA</t>
  </si>
  <si>
    <t>CRA 50 N 48-26</t>
  </si>
  <si>
    <t>CRA 8A # 4 - 11 URB LA ORIGINAL</t>
  </si>
  <si>
    <t>VEREDA CORCOVADO PARAJE CAMPO ALEGRE</t>
  </si>
  <si>
    <t>BARRIO EL NAZARENO MZ C LTE 5</t>
  </si>
  <si>
    <t xml:space="preserve">VEREDA PATIO DE BOLAS, FINCA EL SALITRE </t>
  </si>
  <si>
    <t>CALLE 5 # 14A-46 SAN MIGUEL</t>
  </si>
  <si>
    <t xml:space="preserve">CALLE 140B #113-09 </t>
  </si>
  <si>
    <t>FINCA EL RELINCHO NEIRA</t>
  </si>
  <si>
    <t>DG 30 # 35 SUR 35 AP 301</t>
  </si>
  <si>
    <t>CARRERA 41 B # 15-18</t>
  </si>
  <si>
    <t>CALLE 5 #22-10</t>
  </si>
  <si>
    <t>CALLE 26A #20-90</t>
  </si>
  <si>
    <t>CALLE 29A #58-25</t>
  </si>
  <si>
    <t>CARRERA 6 #05-20</t>
  </si>
  <si>
    <t>CALLE 26# 6-70</t>
  </si>
  <si>
    <t>CALLE 48 # 97-36</t>
  </si>
  <si>
    <t>CARRERA 26A #50-30</t>
  </si>
  <si>
    <t>CALLE 1 #1-56</t>
  </si>
  <si>
    <t>CARRERA 9 #3-70</t>
  </si>
  <si>
    <t>VEREDA LA INMACULADA, ALEJANDRI­A ANTIOQUIA</t>
  </si>
  <si>
    <t>CALLE 2 #, CRA. 4 ESTE</t>
  </si>
  <si>
    <t>CARRERA 4 # 22-56</t>
  </si>
  <si>
    <t>PRADOS DE ALTAGRACIA MANZANA A CASA 3</t>
  </si>
  <si>
    <t>CARRERA 49 #21-58</t>
  </si>
  <si>
    <t>CARRERA 83 #19C-53 LLANO GRANDE</t>
  </si>
  <si>
    <t>CALLE 10A #9-59</t>
  </si>
  <si>
    <t>CALLE 16B #14-56</t>
  </si>
  <si>
    <t>CARRERA 9 # 18B-36</t>
  </si>
  <si>
    <t>CARRERA 23 #25-85</t>
  </si>
  <si>
    <t>CARRERA 7 #26-70</t>
  </si>
  <si>
    <t>CARRERA 4 #26B-01</t>
  </si>
  <si>
    <t>APARTAMENTOS VILLA CELESTE</t>
  </si>
  <si>
    <t>CONJUNTO RESIDENCIAL LAS HELICONIAS</t>
  </si>
  <si>
    <t>CONJUNTO SAN MARTIN DE LOS OLIVOS</t>
  </si>
  <si>
    <t>TV 39A #24B-53 COVIPROF</t>
  </si>
  <si>
    <t>CALLE 19 #39-89</t>
  </si>
  <si>
    <t>CL. 1 #1 ESTE-116 LOS ROSALES</t>
  </si>
  <si>
    <t>TRANSV 74 A # 43-60 INT 1 APTO 202</t>
  </si>
  <si>
    <t>MANZANA D CASA 14 URBNIZACIÓN SANTANA</t>
  </si>
  <si>
    <t>CALLE 187 BIS 20-45</t>
  </si>
  <si>
    <t>CALLE 21 # 23-32</t>
  </si>
  <si>
    <t>CARRERA 97 #18-03</t>
  </si>
  <si>
    <t>CALLE 9A # 19-02</t>
  </si>
  <si>
    <t>CLL 86B 49C 18</t>
  </si>
  <si>
    <t>CALLE 9 # 2-13</t>
  </si>
  <si>
    <t>CALLE 11 # 40B - 23</t>
  </si>
  <si>
    <t>VI­A LA REFORMA SECTOR LA TRINIDAD CASA  8</t>
  </si>
  <si>
    <t>PARAJE LA LUISA CALLEJÓN LA COLINA CASA # 23</t>
  </si>
  <si>
    <t>CALLE 25 #4-72</t>
  </si>
  <si>
    <t>CARRERA 11B #20-2</t>
  </si>
  <si>
    <t>CALLE 17 #10-37</t>
  </si>
  <si>
    <t>CALLE 10 #6-25</t>
  </si>
  <si>
    <t>CALLE 7 #4-85</t>
  </si>
  <si>
    <t>CALLE 17A #12-60</t>
  </si>
  <si>
    <t>CARRERA 11B #20-28</t>
  </si>
  <si>
    <t>CARRERA 48 #20-04</t>
  </si>
  <si>
    <t>CARRERA 5 #5-02</t>
  </si>
  <si>
    <t>CALLE 17 #8-48</t>
  </si>
  <si>
    <t>CALLE 24 #74-05</t>
  </si>
  <si>
    <t>TV 41 #24B-07</t>
  </si>
  <si>
    <t>CONJUNTO PARQUES TERRANOVA APTO 503</t>
  </si>
  <si>
    <t>CALLE 23A #4-58</t>
  </si>
  <si>
    <t>CARRERA 1 #18-27</t>
  </si>
  <si>
    <t>CALLE 4 # 23-78</t>
  </si>
  <si>
    <t>CALLE 19A #74-51</t>
  </si>
  <si>
    <t>MZ B CASA 53 EBENEZER</t>
  </si>
  <si>
    <t>CARRERA 1 B #12-2</t>
  </si>
  <si>
    <t>CR 4 #05-00</t>
  </si>
  <si>
    <t>CARRERA 2A #9-25</t>
  </si>
  <si>
    <t>CARRERA 48 #20-45</t>
  </si>
  <si>
    <t>CALLE 10 # 6-38</t>
  </si>
  <si>
    <t>CALLE 20 #4-23</t>
  </si>
  <si>
    <t>CALLE 16C#15-36</t>
  </si>
  <si>
    <t>CARRERA 26A #33-12</t>
  </si>
  <si>
    <t>CRA 7 #8-02</t>
  </si>
  <si>
    <t xml:space="preserve">VERDAD YAMUNTICA PAEZ BOYACÁ </t>
  </si>
  <si>
    <t>MZ D CASA 55 EBENEZER</t>
  </si>
  <si>
    <t xml:space="preserve">CALLE 34A #46-15 APTO 103 </t>
  </si>
  <si>
    <t>CALLE 3 5-31</t>
  </si>
  <si>
    <t xml:space="preserve"> CALLE 35 NO 34 - 45</t>
  </si>
  <si>
    <t>CALLE 68 # 11 A 08 SULTANA</t>
  </si>
  <si>
    <t>VEREDA SAGRADO CORAZÓN - SECTOR CUEVA OSCURA</t>
  </si>
  <si>
    <t>CALLE 92 PORTAL DEL BOSQUE</t>
  </si>
  <si>
    <t>CRA 7B BIS # 129-51</t>
  </si>
  <si>
    <t>CLL 69 A #27A 51</t>
  </si>
  <si>
    <t>CARRERA 2B #4-45</t>
  </si>
  <si>
    <t>CRA 27 # 69B-19</t>
  </si>
  <si>
    <t>CALLE 67A # 28B-37</t>
  </si>
  <si>
    <t xml:space="preserve">VEREDA OSO PÁEZ BOYACA </t>
  </si>
  <si>
    <t>CARRERA 5 # 3 - 29</t>
  </si>
  <si>
    <t>CRA 22#69-35</t>
  </si>
  <si>
    <t>CALLE 4 #6C-24, BARRIO SIMÓN BOLI­VAR</t>
  </si>
  <si>
    <t xml:space="preserve">CR 128# 144 - 28 CONJUNTO YAITI </t>
  </si>
  <si>
    <t xml:space="preserve">FINCA LINDAU, VEREDA TILATA </t>
  </si>
  <si>
    <t>CRA 27 # 72 V 07</t>
  </si>
  <si>
    <t>AVENIDA 2 NO. 12-60 CASA 4, BARRIO SAN LUIS</t>
  </si>
  <si>
    <t>CALLE 46A #77Q 43 SUR</t>
  </si>
  <si>
    <t>CARRERA 8 #10-87</t>
  </si>
  <si>
    <t>CRA.51B #16-55SUR</t>
  </si>
  <si>
    <t xml:space="preserve">MORCOTE-PAYA </t>
  </si>
  <si>
    <t>CLL 47 #9-15 SUR</t>
  </si>
  <si>
    <t>CRA 80A #63B 42</t>
  </si>
  <si>
    <t>CRA 20 #65A40 LAURELES</t>
  </si>
  <si>
    <t>CASA 39 PINOS DEL NORTE</t>
  </si>
  <si>
    <t xml:space="preserve">CARRERA 6 # 16 - 29 </t>
  </si>
  <si>
    <t>CRA 22 #18-15 APTO 10-01</t>
  </si>
  <si>
    <t>CL 66 # 7B56</t>
  </si>
  <si>
    <t xml:space="preserve">CRA 96 #2A 32 </t>
  </si>
  <si>
    <t>CRA 94B OESTE # 1-99</t>
  </si>
  <si>
    <t>CRA 93 A OESTE # 3 BIS 20</t>
  </si>
  <si>
    <t>CRA 94B # 1-98</t>
  </si>
  <si>
    <t>KILOMETRO 28 VIA AL MAR</t>
  </si>
  <si>
    <t>CARRERA 39 #4A-45</t>
  </si>
  <si>
    <t>CARRERA 94 2 ABIS 39</t>
  </si>
  <si>
    <t>CRA 35A # 67A - 10</t>
  </si>
  <si>
    <t>CRA 3 NO 8 03</t>
  </si>
  <si>
    <t>VEREDA LA HUNDIDA</t>
  </si>
  <si>
    <t xml:space="preserve"> KRA 38B 76-30</t>
  </si>
  <si>
    <t>CL 35 # 35-28</t>
  </si>
  <si>
    <t>CLL 34 10-03 CASA F2</t>
  </si>
  <si>
    <t xml:space="preserve">CALLE 152 # 54 - 50 </t>
  </si>
  <si>
    <t>CARRERA 90 6D-48</t>
  </si>
  <si>
    <t>CRA 11C#117-35</t>
  </si>
  <si>
    <t>TRANS 12 #23-31</t>
  </si>
  <si>
    <t>CRA 9 #18-16 BALMORAL</t>
  </si>
  <si>
    <t>CRA 93A OESTE # 3 BIS 20</t>
  </si>
  <si>
    <t xml:space="preserve">URBANIZACIÓN VASQUEZ GUABITAS </t>
  </si>
  <si>
    <t>CARRERA SANTANDER #21-19</t>
  </si>
  <si>
    <t>CLL 4 B # 57-15</t>
  </si>
  <si>
    <t>BARRIO BALMORAL</t>
  </si>
  <si>
    <t>CARRERA 9 #18-13</t>
  </si>
  <si>
    <t>CALLE 19 #9-38</t>
  </si>
  <si>
    <t>CALLE 19# 11A-07 QUINTAS BALMORAL</t>
  </si>
  <si>
    <t>CONJUNTO LA PALMA</t>
  </si>
  <si>
    <t>CONJUNTO LA PALMA CASA I14</t>
  </si>
  <si>
    <t>BARRIO SAN MATEO</t>
  </si>
  <si>
    <t>CALLE GIRALDO 20_44 LA ASUNCION</t>
  </si>
  <si>
    <t>CRA 15B # 19 - 65</t>
  </si>
  <si>
    <t>CARRERA 7 #2-81</t>
  </si>
  <si>
    <t xml:space="preserve">CRA 31A #26-58 SUR PUERTAS DEL SOL </t>
  </si>
  <si>
    <t>CARRERA14 NUMERO 9_27</t>
  </si>
  <si>
    <t>VILLAS DEL COLEGIO</t>
  </si>
  <si>
    <t xml:space="preserve">GRANADA ANTIOQUIA CRA 25 #22-12 </t>
  </si>
  <si>
    <t>LOS COLORES</t>
  </si>
  <si>
    <t>CARRERA SÉPTIMA 10-03</t>
  </si>
  <si>
    <t>KRA 73I #68 A 52 SUR</t>
  </si>
  <si>
    <t>CRA 10 # 29-19  BARRIO GUAYABAL</t>
  </si>
  <si>
    <t>CARRERA 145 # 150 - 35 CA 8</t>
  </si>
  <si>
    <t>CALLE 12B N28-58</t>
  </si>
  <si>
    <t>CARERRA 28 SUR #26-41</t>
  </si>
  <si>
    <t>SAN NICOLAS -HONDURAS BAJO</t>
  </si>
  <si>
    <t>CRA 58C #134A-66</t>
  </si>
  <si>
    <t>CONJUNTO RESIDENCIAL LOS MANGOS, CASA A8</t>
  </si>
  <si>
    <t>CARRERA 11A   #35-25 ROSABLANCA</t>
  </si>
  <si>
    <t>CALLE 87  95 F 43 APARTAMENTO 302</t>
  </si>
  <si>
    <t>CALLE4#16-05</t>
  </si>
  <si>
    <t>MANZANA H CASA 10 ACACIAS 2</t>
  </si>
  <si>
    <t>MZ 2C INTERIOR 4 APARTAMENTO 304</t>
  </si>
  <si>
    <t>CARRERA13#28-03</t>
  </si>
  <si>
    <t>CALLE 65 SUR # 69 B - 10 CASA 50</t>
  </si>
  <si>
    <t xml:space="preserve">MANZANA C CASA 11 BARRIO PEDRO DAZA </t>
  </si>
  <si>
    <t>CRA 15 N 24-57</t>
  </si>
  <si>
    <t>CALLE 24 SUR 21 B04</t>
  </si>
  <si>
    <t>CALLE 26 NO. 5 - 58 BARRIO EL VERGEL</t>
  </si>
  <si>
    <t>CARRERA 7 #4-104</t>
  </si>
  <si>
    <t>CALLE 9C#3-21</t>
  </si>
  <si>
    <t>DIAGONAL 15A N 2B - 16</t>
  </si>
  <si>
    <t xml:space="preserve">CLL  4 # 18-71 SECTOR MEDIO </t>
  </si>
  <si>
    <t>CALLE LAS MERCEDES  11-   #13-69</t>
  </si>
  <si>
    <t>VEREDA RIONEGRO NORTE</t>
  </si>
  <si>
    <t>VDA EL VISO</t>
  </si>
  <si>
    <t>SECTOR LAS AMERICAS - GUAMALITO</t>
  </si>
  <si>
    <t>CALLE 1 # 6-34 - CORREGIMIENTO DE GUAMALITO</t>
  </si>
  <si>
    <t>CARRERA 95IBIS 91- 39</t>
  </si>
  <si>
    <t>CALLE 2 # 5-35</t>
  </si>
  <si>
    <t>CR3 # 3-14</t>
  </si>
  <si>
    <t>VEREDA SALAMANCA</t>
  </si>
  <si>
    <t>CRA 9 # 4-03 INT, 09</t>
  </si>
  <si>
    <t>CALLE 3 # 2-18 CALLE BOLIVAR</t>
  </si>
  <si>
    <t xml:space="preserve">CALLE 6 # 4- 29 </t>
  </si>
  <si>
    <t>CALLE 2D NO. 2A 04</t>
  </si>
  <si>
    <t>CLL 2C#2A-52</t>
  </si>
  <si>
    <t>CALLE 27 # 15 B 28</t>
  </si>
  <si>
    <t xml:space="preserve">CLL 29 #34A36 CINCUENTENARIO </t>
  </si>
  <si>
    <t>CORREGIMIENTO EL PEDRAL - PUERTO WILCHES</t>
  </si>
  <si>
    <t xml:space="preserve">CALLE 20B 16A 04 </t>
  </si>
  <si>
    <t>CALLE 9 # 7-18</t>
  </si>
  <si>
    <t>CALLE 33 SUR 23 A 37</t>
  </si>
  <si>
    <t>CALLE 7 #2-19 LA ULLOA</t>
  </si>
  <si>
    <t>VEREDA MARCELLA</t>
  </si>
  <si>
    <t>CARRERA 24 # 44 - 25 BARRIO NUEVO PRINCIPE</t>
  </si>
  <si>
    <t>CRA 3 #3-2</t>
  </si>
  <si>
    <t>URB CARLOS URIBE MZ9 L17</t>
  </si>
  <si>
    <t>VEREDA TANGA SOLA</t>
  </si>
  <si>
    <t>BARRIO DI­AZ CALLEJAS</t>
  </si>
  <si>
    <t>CALLE 31 #8 86</t>
  </si>
  <si>
    <t>CARRERA 13A 6 28</t>
  </si>
  <si>
    <t>CALLE 77 # 66-109</t>
  </si>
  <si>
    <t xml:space="preserve">PRADOS DE OCCIDENTE </t>
  </si>
  <si>
    <t>VEREDA CENTRO SANTA BARBARA SECTOR EL PENCIL</t>
  </si>
  <si>
    <t>VEREDA FLORIDA SAN AGUSTIN</t>
  </si>
  <si>
    <t>CRA 3 #2-2</t>
  </si>
  <si>
    <t>CR 12 A N 35-36 BARRIO ROSABLANCA</t>
  </si>
  <si>
    <t>KM 5 VEREDA GUABINAL CERRO</t>
  </si>
  <si>
    <t>TRANSVERSAL 9 # 35 - 88 LOS NARANJOS</t>
  </si>
  <si>
    <t>KM 6 VIA TOCAIMA</t>
  </si>
  <si>
    <t xml:space="preserve">KILOMENTRO 6 VIA TOCAIMA </t>
  </si>
  <si>
    <t>CARRERA 3 #1-42</t>
  </si>
  <si>
    <t>CRA 45 N 24A-33</t>
  </si>
  <si>
    <t>CARRERA 4 # 2-02</t>
  </si>
  <si>
    <t>CR 8 #  2B-24</t>
  </si>
  <si>
    <t>CR 8 # 2B-24</t>
  </si>
  <si>
    <t>CR 8 #2B-24</t>
  </si>
  <si>
    <t xml:space="preserve">BARRIO LA CRUZ </t>
  </si>
  <si>
    <t xml:space="preserve">CARRERA 4A # 2D.60 </t>
  </si>
  <si>
    <t>CARRERA6#23-08</t>
  </si>
  <si>
    <t>CALLE 33 # 14-00 ESTE</t>
  </si>
  <si>
    <t>VEREDA AGUADAS</t>
  </si>
  <si>
    <t>CALLE 3 # 7-63 BARRIO EL JARDIN</t>
  </si>
  <si>
    <t xml:space="preserve">CLL48 CR46B7 </t>
  </si>
  <si>
    <t>CALLE 4 7-14 BARRIO LA UNION</t>
  </si>
  <si>
    <t>CALLE 57 SUR 87 B 22</t>
  </si>
  <si>
    <t>CR 7 N 3 00</t>
  </si>
  <si>
    <t>CALLE 8 #11-05</t>
  </si>
  <si>
    <t>CALLE 11 N 17-32</t>
  </si>
  <si>
    <t>CRA. 93 D # 72-47 SUR CS 86</t>
  </si>
  <si>
    <t>CALLE 22 #5-37</t>
  </si>
  <si>
    <t>CRA 14 ESTE #14-29 SUR</t>
  </si>
  <si>
    <t>CRA1 # 10-46</t>
  </si>
  <si>
    <t>VEREDA PALOGRANDE</t>
  </si>
  <si>
    <t>CARRERA 2 A # 11-32</t>
  </si>
  <si>
    <t>CRA7B#24-20</t>
  </si>
  <si>
    <t xml:space="preserve">CALLE 2 A SUR 1-40 </t>
  </si>
  <si>
    <t>VEREDA MARIANO OSPINA</t>
  </si>
  <si>
    <t>CRA5#6A40</t>
  </si>
  <si>
    <t>CRA8 CALLE 29MANZANA H CASA02</t>
  </si>
  <si>
    <t>CRA8 CALLE29 MANZANA G   CASA49</t>
  </si>
  <si>
    <t>CRA5#3-19</t>
  </si>
  <si>
    <t>CRA8 CALLE 29 MANZANA H  CASA02</t>
  </si>
  <si>
    <t>CARRERA 7BIS 6B CASA 18 EL PARAISO</t>
  </si>
  <si>
    <t>CARRERA 16A # 27 - 12 VILLA ORUMA</t>
  </si>
  <si>
    <t>CRA 1 7 25 CENTRO</t>
  </si>
  <si>
    <t>CALLE SAN JOSÉ</t>
  </si>
  <si>
    <t>CALLE 8 N 2N 63 TRIGAL DEL NORTE</t>
  </si>
  <si>
    <t>CONJUNTO RESIDENCIAL SUETANA</t>
  </si>
  <si>
    <t>CR 51 N 50 - 113</t>
  </si>
  <si>
    <t xml:space="preserve">VEREDA LLANADA DE NARANJOS </t>
  </si>
  <si>
    <t>CRA 61 G BIS #52-51 SUR</t>
  </si>
  <si>
    <t>CALLE 14 SUR #24 H 97</t>
  </si>
  <si>
    <t xml:space="preserve">VEREDA CHAPARRAL </t>
  </si>
  <si>
    <t>TARAVITA BAJO FINCA VILLA RAQUEL</t>
  </si>
  <si>
    <t>CUBA SAN FERNANDO</t>
  </si>
  <si>
    <t>CALLE 3 SUR #8-59</t>
  </si>
  <si>
    <t xml:space="preserve">VEREDA SANTA RITA </t>
  </si>
  <si>
    <t>VEREDA CHINZAQUE</t>
  </si>
  <si>
    <t>URB. SIMON BOLIVAR, MANZANA 5, LOTE 11</t>
  </si>
  <si>
    <t>CALLE 138 #54-60</t>
  </si>
  <si>
    <t>CRA 6 N 3-75</t>
  </si>
  <si>
    <t xml:space="preserve">CALLE 20 #10A-30 </t>
  </si>
  <si>
    <t>KR 21 # 3A - 22 BARRIO SAN AGUSTIN</t>
  </si>
  <si>
    <t>CARRERA 6 # 2K - 15</t>
  </si>
  <si>
    <t xml:space="preserve">CRA 5#1-10 KERANTA GRAN AMANECER </t>
  </si>
  <si>
    <t>CALLE 37 #43A-56</t>
  </si>
  <si>
    <t>CRA 81B #19B - 50</t>
  </si>
  <si>
    <t xml:space="preserve">CORREGIMIENTO PUENTE SOGAMOSO </t>
  </si>
  <si>
    <t>CRA 4 #8-80 PUERTO CABRERA</t>
  </si>
  <si>
    <t>CRA 2 #12-60 ALTO DE LA CRUZ SEGUNDO PISO</t>
  </si>
  <si>
    <t xml:space="preserve">FAGUA, CHIA </t>
  </si>
  <si>
    <t xml:space="preserve">CALLE 2 # 1A - 83 </t>
  </si>
  <si>
    <t>ECOBARRIO</t>
  </si>
  <si>
    <t>CR. 8 25-27 BARRIO JARDIN</t>
  </si>
  <si>
    <t>CALLE 4 N 9-47</t>
  </si>
  <si>
    <t>CHOCONTÁ-CUNDINAMARCA, CARRERA 9 # 7-08</t>
  </si>
  <si>
    <t>CRA 73H #62D 68SUR</t>
  </si>
  <si>
    <t>CALLE 6 NO. 5 62</t>
  </si>
  <si>
    <t xml:space="preserve">CARRERA 4 #3-57 </t>
  </si>
  <si>
    <t>CALLE 5 NO. 6 44</t>
  </si>
  <si>
    <t>CR 2 NO. 6 04</t>
  </si>
  <si>
    <t>VEREDA LA GALLINERA</t>
  </si>
  <si>
    <t>CRA 11 CLL 5</t>
  </si>
  <si>
    <t>CALLE 19 KRA 34 # 34A 15</t>
  </si>
  <si>
    <t>CALLE 16 3 71 TORRE 2 APTO 103</t>
  </si>
  <si>
    <t>CALLE 34 # 14-00 ESTE</t>
  </si>
  <si>
    <t>RIO FRIO OCCIDENTAL</t>
  </si>
  <si>
    <t>CALLE 10 # 5-37</t>
  </si>
  <si>
    <t>CLL 11 NO 13 23</t>
  </si>
  <si>
    <t>CALLE 1 N 1-18E</t>
  </si>
  <si>
    <t>CARRERA 72C #22D-27</t>
  </si>
  <si>
    <t>CALLE29SUR N 34 A 56</t>
  </si>
  <si>
    <t>CRA8#24-63</t>
  </si>
  <si>
    <t>CALLE15#4-04</t>
  </si>
  <si>
    <t>YUMA</t>
  </si>
  <si>
    <t>CL 5 CR 7 _26</t>
  </si>
  <si>
    <t>TABIO VEREDA LOURDES</t>
  </si>
  <si>
    <t>CRA10#26-32</t>
  </si>
  <si>
    <t>CRA0A #19-60 BARRIO ZAPATA</t>
  </si>
  <si>
    <t>DIAG 15C #13A-08</t>
  </si>
  <si>
    <t>CALLE17 CRA3A-13</t>
  </si>
  <si>
    <t>CORREGIMIENTO RETIRO NUEVO</t>
  </si>
  <si>
    <t>CRA6#24-09 VILLA DEL SOL</t>
  </si>
  <si>
    <t>KDX 2-40 BARRIO VILLA NUEVA</t>
  </si>
  <si>
    <t>MANZANA B CASA 10 BARRIO LA ESPERANZA</t>
  </si>
  <si>
    <t>CALLE 14 NO. 3B-77, 16 DE ABRIL</t>
  </si>
  <si>
    <t>CONJUNTO CERRADO MIRADOR DE LOS ANDES</t>
  </si>
  <si>
    <t>CALLE 7 NO.6-64</t>
  </si>
  <si>
    <t>CR 9D # 21 42 BARRIO LA FUENTE</t>
  </si>
  <si>
    <t>CR 9 # 11A- 15</t>
  </si>
  <si>
    <t>EL CALVARIO META</t>
  </si>
  <si>
    <t>TRANS 7A 33 15</t>
  </si>
  <si>
    <t>MZ 60 CS 6A URB.MARIA PAULA</t>
  </si>
  <si>
    <t>CRA 5 # 6B-263</t>
  </si>
  <si>
    <t>CALLE 6 # 3 - 32</t>
  </si>
  <si>
    <t xml:space="preserve">CALLE 10A #19B-56 </t>
  </si>
  <si>
    <t xml:space="preserve">CR 11 NO 21 10 </t>
  </si>
  <si>
    <t>CRA 35#10-130</t>
  </si>
  <si>
    <t xml:space="preserve">CALLE 3 #2-27 </t>
  </si>
  <si>
    <t>CORREGIMIENTO MIRALINDO</t>
  </si>
  <si>
    <t>CONJUNTO EL CORTIJO-VEREDA CHUNTAME</t>
  </si>
  <si>
    <t>LANDAZURI SANTANDER BARRIO EL JARDIN KM1</t>
  </si>
  <si>
    <t xml:space="preserve">CALLE 19B 81B# - 45 </t>
  </si>
  <si>
    <t>CRA 2 #30-61 TORRE 7 APTO 301</t>
  </si>
  <si>
    <t>CRA 6#4-77, CORREGIMIENTO CAGUAN</t>
  </si>
  <si>
    <t>VEREDA NUQUIA</t>
  </si>
  <si>
    <t>CALE 33 CRA 24 # 24 -03 CIENAGA MAGDALENA</t>
  </si>
  <si>
    <t>MOTILANDIA</t>
  </si>
  <si>
    <t>PRIMERO DE MAYO</t>
  </si>
  <si>
    <t>CLL 21 NO 11 19 ESTE MZ 26 CS 1</t>
  </si>
  <si>
    <t>POZON ST VICTOR BLANCO MZ 221 LT 11 B</t>
  </si>
  <si>
    <t>POZON ST VICTOR BLANCO MZ 174 LT2</t>
  </si>
  <si>
    <t>CALLE 9 # 4 - 23</t>
  </si>
  <si>
    <t>CALLE 4A #4-36</t>
  </si>
  <si>
    <t>SANTANDERCITO, VEREDA QUINTAS COLOMBIA</t>
  </si>
  <si>
    <t>DIAGONAL 21 TRV 4 # 1-135, BARRIO LA GRANJA</t>
  </si>
  <si>
    <t>CRA 91 # 99A-34</t>
  </si>
  <si>
    <t>PINTO VIEJO, BARRIO ABAJO CALLE 6 #3-33</t>
  </si>
  <si>
    <t>CALLE 2 # 8-26 BARRIO LAS QUINTAS</t>
  </si>
  <si>
    <t>CALLE 15 # 119A-37</t>
  </si>
  <si>
    <t>CRA 4 N 13 A 22 (OMNICENTRO)</t>
  </si>
  <si>
    <t>CALLE 18 #19-60</t>
  </si>
  <si>
    <t>RESGUARDO INDIGENA SECTOR LOS LAVADEROS</t>
  </si>
  <si>
    <t>CALLE 3 OBANDO</t>
  </si>
  <si>
    <t>LA CUADRA VERDE</t>
  </si>
  <si>
    <t>EL SILENCIO</t>
  </si>
  <si>
    <t>CALLE 21 # 15A - 98, SAN JOSÉ</t>
  </si>
  <si>
    <t xml:space="preserve">VEREDA PALACIO </t>
  </si>
  <si>
    <t>CARRERA 72#152B-89 TORRE 2 APTO 405</t>
  </si>
  <si>
    <t>CALLE 48 #4-32</t>
  </si>
  <si>
    <t>SAN DANIEL</t>
  </si>
  <si>
    <t>VEREDA PALOVERDE</t>
  </si>
  <si>
    <t>CRR 11 ESTE N 30A 60</t>
  </si>
  <si>
    <t>CALLE 7A # 1 - 59</t>
  </si>
  <si>
    <t>CALLE 3A #2-39</t>
  </si>
  <si>
    <t>CRA 9#20-32</t>
  </si>
  <si>
    <t>VEREDA PALOSANTO</t>
  </si>
  <si>
    <t>CALLE 39D SUR #2R-65</t>
  </si>
  <si>
    <t>CALLE BELEN TEORAMA</t>
  </si>
  <si>
    <t>MANZANA 56 - CASA 1169 / BRISAS DE LA POPA</t>
  </si>
  <si>
    <t>CALLE 27 SUR #8 A 42</t>
  </si>
  <si>
    <t>CALLE 33 CARRERA 11-42 BARRIO: COREA</t>
  </si>
  <si>
    <t>CARRERA 5 NUMERO 10-12</t>
  </si>
  <si>
    <t>VEREDA SEMISA SECTOR LA CHICHARRONA</t>
  </si>
  <si>
    <t>VEREDA MONTE. SECTOR CASA BLANCA</t>
  </si>
  <si>
    <t>CARRERA 11 CL #7-38</t>
  </si>
  <si>
    <t>AVENINDA 15 N 4A 60</t>
  </si>
  <si>
    <t>VEREDA  RIO SUAREZ</t>
  </si>
  <si>
    <t>CALLE 8 NO. 3-33</t>
  </si>
  <si>
    <t>MZ 49 CS 16 BARRIO LA MADRID</t>
  </si>
  <si>
    <t>CRA4#9-32 LA PALMA</t>
  </si>
  <si>
    <t>VEREDA BAJO GUAMITO</t>
  </si>
  <si>
    <t>CRA 13 #20-23 BARRIO BUENOS AIRES</t>
  </si>
  <si>
    <t>CRR 2 ESTE 22-05 B. LA ESPERANZA</t>
  </si>
  <si>
    <t xml:space="preserve">CALLE 1 CARRE 13 # 1-84 BARRIO SANTANDER </t>
  </si>
  <si>
    <t>CALLE 21 N* 22-07</t>
  </si>
  <si>
    <t xml:space="preserve">PUEBLO NUEVO-PENSILVANIA CALDAS </t>
  </si>
  <si>
    <t>3A-12A 15 SUR. BARRIO COMBEIMA- IBAGUÉ</t>
  </si>
  <si>
    <t>CALLE 15D 2-31 CASA 27</t>
  </si>
  <si>
    <t>CLL 9 # 3 - 49</t>
  </si>
  <si>
    <t>CALLE 21 #3C-04</t>
  </si>
  <si>
    <t>CR10- 1B-55</t>
  </si>
  <si>
    <t>CL5 #16-47</t>
  </si>
  <si>
    <t>KDX 26 A VEREDA SAN JOSÉ</t>
  </si>
  <si>
    <t>CRA 5 #12-46</t>
  </si>
  <si>
    <t>CALLE 6 # 3-35</t>
  </si>
  <si>
    <t xml:space="preserve">CALLE 8 #5-69 BARRIO SANTANDER </t>
  </si>
  <si>
    <t>CRA89A#45A-33SUR</t>
  </si>
  <si>
    <t>CL  3 CR 4</t>
  </si>
  <si>
    <t>CR  8 526</t>
  </si>
  <si>
    <t>CR 3A 3E37</t>
  </si>
  <si>
    <t>CLL5 696</t>
  </si>
  <si>
    <t>CR 6 12-39</t>
  </si>
  <si>
    <t>PAUNA BOYACA, VEREDA HONDA Y VOLCAN</t>
  </si>
  <si>
    <t>CL 1E 10-75</t>
  </si>
  <si>
    <t>CARRERA 13 #20A - 13</t>
  </si>
  <si>
    <t>CALLE 5 #10-97</t>
  </si>
  <si>
    <t>KR1A#9-23</t>
  </si>
  <si>
    <t>CALLE60C_#2-36</t>
  </si>
  <si>
    <t>CLL29 D#7B34E</t>
  </si>
  <si>
    <t>CALLE 9 19B 75</t>
  </si>
  <si>
    <t>KRA 16#32-37 SUR</t>
  </si>
  <si>
    <t>CALLE 10 CARRERA 11 - ALGARROBOS</t>
  </si>
  <si>
    <t>TABIO RIO FRIO ORIENTAL</t>
  </si>
  <si>
    <t>CALLE 7 #9-52 BARRIO SAN ISIDRO</t>
  </si>
  <si>
    <t>CALLE 1B # 6-72</t>
  </si>
  <si>
    <t xml:space="preserve">VEREDA SAN CAYETANO </t>
  </si>
  <si>
    <t>VEREDA SOATAMA</t>
  </si>
  <si>
    <t>CRA 3RA NO. 3-58</t>
  </si>
  <si>
    <t>CALLE 6#26-30</t>
  </si>
  <si>
    <t>GIRARDOTA - CALLE 10 #16-17</t>
  </si>
  <si>
    <t>CRA 6A #37-08</t>
  </si>
  <si>
    <t>CALLE 63 # 23  53</t>
  </si>
  <si>
    <t xml:space="preserve">CLL 3 # 13-113 SECTOR MEDIO </t>
  </si>
  <si>
    <t>CARRERA 4M 2-11 S APTO 202</t>
  </si>
  <si>
    <t>LLERASCA</t>
  </si>
  <si>
    <t>CR 8 N 8-59</t>
  </si>
  <si>
    <t>CR 9 N 9.10</t>
  </si>
  <si>
    <t>MANZANA F CASA 3</t>
  </si>
  <si>
    <t>CALLE 2 N6-43</t>
  </si>
  <si>
    <t>CALLE18CASA6SEGUNDOPISOBARRIOEVELIOGOMEZ</t>
  </si>
  <si>
    <t>TUBRACO, BARRIO EL RECREO MZ16 LOTE 2</t>
  </si>
  <si>
    <t>CASALOTE RINCON PLACER</t>
  </si>
  <si>
    <t>VEREDA LA JUEDEA FINCA EL EDÉN</t>
  </si>
  <si>
    <t>VEREDA LOS TUNJOS</t>
  </si>
  <si>
    <t>CRA1A#59-29</t>
  </si>
  <si>
    <t>CALLE 47A # 18-60 LOS CEDREOS</t>
  </si>
  <si>
    <t>CLL 9 # 1-40 INT 2</t>
  </si>
  <si>
    <t>CALLE 34#14-00 ESTE</t>
  </si>
  <si>
    <t>CALLE 1 #1-06</t>
  </si>
  <si>
    <t xml:space="preserve">JARDIN </t>
  </si>
  <si>
    <t>CRA 111 A #152G-15</t>
  </si>
  <si>
    <t>FILADELFIA CALDAS</t>
  </si>
  <si>
    <t>CALLE 19 #36-14</t>
  </si>
  <si>
    <t>CALLE 4# 4-48</t>
  </si>
  <si>
    <t>CARRERA 48 NUMERO 44-206</t>
  </si>
  <si>
    <t>CALLE 5 NÚMERO 13-57 BARRIO CALDAS</t>
  </si>
  <si>
    <t>VEREDA LA HERRADURA</t>
  </si>
  <si>
    <t>BARRIO ESFUERZO</t>
  </si>
  <si>
    <t>TABIO CALLE 5 #3-23</t>
  </si>
  <si>
    <t>CARRERA 3 # 5-23</t>
  </si>
  <si>
    <t>CRA 8 NO. 52-31 SUR</t>
  </si>
  <si>
    <t>VEREDA OTENGA</t>
  </si>
  <si>
    <t xml:space="preserve">CALLE 75 1A 063 ESTE </t>
  </si>
  <si>
    <t>CARRERA 8 # 5 - 53 APTO 401 BARRIO CENTRO</t>
  </si>
  <si>
    <t xml:space="preserve">AQUITANIA CENTRO </t>
  </si>
  <si>
    <t>KRA 5 #8-17</t>
  </si>
  <si>
    <t>CALLE 20 # 8C-01</t>
  </si>
  <si>
    <t xml:space="preserve">CR 46A 132 INT 101 </t>
  </si>
  <si>
    <t>AQUITANIA ( VEREDA DAITO, CUARTO LAGUNITA)</t>
  </si>
  <si>
    <t>CARRERA 6 # 6-81</t>
  </si>
  <si>
    <t xml:space="preserve">BARRIO ESFUERZO </t>
  </si>
  <si>
    <t>LA INMACULADA CALLE 9-  CASA 4 -APTO103</t>
  </si>
  <si>
    <t xml:space="preserve">CARRERA 1 CALLE 3 SAN JERÓNIMO MONGUA </t>
  </si>
  <si>
    <t>LA SIERRA CUNDINAMARCA</t>
  </si>
  <si>
    <t xml:space="preserve">TIBISTA CARRIZAL SABOYÁ </t>
  </si>
  <si>
    <t>CARRERA 14B #5C-21</t>
  </si>
  <si>
    <t>SANANTONIO DE GETUCHA - BARRIO PUEBLO NUEVO</t>
  </si>
  <si>
    <t>CRR 9A 11-24</t>
  </si>
  <si>
    <t>CLL 17 D A„– 15-12</t>
  </si>
  <si>
    <t>MZ K3 CASA 7 VILLA CATALINA</t>
  </si>
  <si>
    <t>CARRERA 50 RPO ESCOBAR N 43 26</t>
  </si>
  <si>
    <t>CENTRO POBLADO DE OTENGA-BETEITIVA</t>
  </si>
  <si>
    <t>CARRERA 52 C #46-24 BARRIO LOS LIBERTADORES</t>
  </si>
  <si>
    <t xml:space="preserve">CENTRO POBLADO DE OTENGA BETEITIVA </t>
  </si>
  <si>
    <t xml:space="preserve">   CENTRO </t>
  </si>
  <si>
    <t>CALLE 3 # 3 -19</t>
  </si>
  <si>
    <t>SECTOR ESPERANZA</t>
  </si>
  <si>
    <t>VEREDA LA REPRESA</t>
  </si>
  <si>
    <t>SECTOR 4 CASA 64 BARRIO VILLA BETEL</t>
  </si>
  <si>
    <t>AVENIDA MEDELLIN-CALLEJON COMSAB-052</t>
  </si>
  <si>
    <t xml:space="preserve">VEREDA PALMAR ,FINCA LA ESMERALDA </t>
  </si>
  <si>
    <t>CALLE 68A NO.9 - 65 TORRE 3 APTO. 3A</t>
  </si>
  <si>
    <t>CAÑASGORDAS/ANTIOQUIA  VEREDA INSOR</t>
  </si>
  <si>
    <t xml:space="preserve">VEREDA OTENGA SECTOR LA RINCONADA </t>
  </si>
  <si>
    <t>VDA SOIQUIA</t>
  </si>
  <si>
    <t xml:space="preserve">LA SIERRA CUNDINAMARCA </t>
  </si>
  <si>
    <t>CALLE 7 # 6-32 BARRIO LAS ACACIAS</t>
  </si>
  <si>
    <t xml:space="preserve">CALLE78C #54 B 32  </t>
  </si>
  <si>
    <t xml:space="preserve">CUITIVA BOYACA </t>
  </si>
  <si>
    <t>CRA 17 #62-35</t>
  </si>
  <si>
    <t>VEREDA EL GUINEO VILLAGARZÓN PUTUMAYO</t>
  </si>
  <si>
    <t>CALLE 18C #12-40</t>
  </si>
  <si>
    <t>CALLE 71  #27 - 137</t>
  </si>
  <si>
    <t>VILLAMAZONICA</t>
  </si>
  <si>
    <t>CRA 11A #21-07</t>
  </si>
  <si>
    <t>CALLE18 #11-05 TORRE 4 APTO 202</t>
  </si>
  <si>
    <t>LA LIBERIA</t>
  </si>
  <si>
    <t xml:space="preserve">CALLE15#5B-09 PORTALES DEL RIO </t>
  </si>
  <si>
    <t>BARRIO LA ARGENTINA</t>
  </si>
  <si>
    <t>CLL 21 # 2-63</t>
  </si>
  <si>
    <t>CALLE 1 #6-54</t>
  </si>
  <si>
    <t>VEREDA EL LAURELAL</t>
  </si>
  <si>
    <t>CRA. 19 # 22 - 30</t>
  </si>
  <si>
    <t>CRR9 # 15-30</t>
  </si>
  <si>
    <t>CALLE 24 #31-26</t>
  </si>
  <si>
    <t>VEREDA PARROQUITA</t>
  </si>
  <si>
    <t>CALL 13 CARRERA 7 # 12-50</t>
  </si>
  <si>
    <t xml:space="preserve">SAN ANTONIO DE GETUCHA BARRIO LAS PALMAS </t>
  </si>
  <si>
    <t>CALLE 4 #8-60 B/ LAS BRISAS</t>
  </si>
  <si>
    <t>CALLE 38 # 29-37</t>
  </si>
  <si>
    <t>CUTIVA VEREDAD ARBOLOCOS</t>
  </si>
  <si>
    <t>CALLE 15 # 4 -59</t>
  </si>
  <si>
    <t>CARRERA 20 NÚMERO 18-06</t>
  </si>
  <si>
    <t>CALL 12 # 7-4</t>
  </si>
  <si>
    <t>CR 31 #36-28</t>
  </si>
  <si>
    <t>DIAGONAL 1A #6-62 URBANIZACIÓN SAN JACINTO</t>
  </si>
  <si>
    <t xml:space="preserve">INTERNADO CASTILLA LA NUEVA </t>
  </si>
  <si>
    <t>VEREDA CHICU</t>
  </si>
  <si>
    <t>URBANIZACION 10 DE FEBRERO CASA 49</t>
  </si>
  <si>
    <t>CALLE 40 # 27-60 CONJUNTO EL PRADO APTO 212</t>
  </si>
  <si>
    <t>VEREDA CASACOTE</t>
  </si>
  <si>
    <t>CALLE6C#3-58ESTE</t>
  </si>
  <si>
    <t xml:space="preserve">TORE 4 APTO 102 ALTOS DE SAN JOSE </t>
  </si>
  <si>
    <t>CR 3 N 1 C18</t>
  </si>
  <si>
    <t>CRA 17 #11-54 BARRIO LLANITO</t>
  </si>
  <si>
    <t>CALLE 116 9B35</t>
  </si>
  <si>
    <t>TV  13 # 1 - SUR. FLORIÁN</t>
  </si>
  <si>
    <t>CALLE 3 #1A - 22 ESTE</t>
  </si>
  <si>
    <t>CARRERA 4 #2-44</t>
  </si>
  <si>
    <t>CL11/ #13-23</t>
  </si>
  <si>
    <t>CL13/# 15-23</t>
  </si>
  <si>
    <t>CALLE 23 NUMERO 5-35 APTO 406 EDIFICO TORRE K</t>
  </si>
  <si>
    <t>FINCA NAPOLES VEREDA LA SEQUI­</t>
  </si>
  <si>
    <t>CR3 #6B 51 ESTE</t>
  </si>
  <si>
    <t xml:space="preserve">VEREDA PUENTE TIERRA </t>
  </si>
  <si>
    <t>CERRO KENNEDY, CORREGIMIENTO DE MINCA</t>
  </si>
  <si>
    <t>CALLE 22B #64-26</t>
  </si>
  <si>
    <t>CARRERA 8, CALLE 7-16</t>
  </si>
  <si>
    <t>AV CALLE 56 A SUR  #24-60</t>
  </si>
  <si>
    <t>CALLE 6 # 46</t>
  </si>
  <si>
    <t>B.PROGRESO LA SIERRA QUIPILE</t>
  </si>
  <si>
    <t>CALLE 4 NO 7 -85</t>
  </si>
  <si>
    <t xml:space="preserve">VEREDA EL OSCURO </t>
  </si>
  <si>
    <t>CARRERA 13 #15-50 BARRIO ALFONSO LOPEZ</t>
  </si>
  <si>
    <t>BARRIO BOMBEROS</t>
  </si>
  <si>
    <t>CALLE 10 NO 1B-49</t>
  </si>
  <si>
    <t>CRA 78 P #40-21 SUR</t>
  </si>
  <si>
    <t>CALLE15#35A - 34 GALICIA</t>
  </si>
  <si>
    <t>CRA 30 #40-88</t>
  </si>
  <si>
    <t>BARRIO BELÉN CALLE 6 26</t>
  </si>
  <si>
    <t xml:space="preserve">   CALLE 6 #7 - 54</t>
  </si>
  <si>
    <t xml:space="preserve">CALLE 16 #2-92 BARRIO BELEN </t>
  </si>
  <si>
    <t>CLL 40 C SUR  # 79 F 52</t>
  </si>
  <si>
    <t>CALLE 31 23-50</t>
  </si>
  <si>
    <t>LAURELES ETAPA 3 CASA 3 MANZANA 3</t>
  </si>
  <si>
    <t>CALLE 60 NO. 13 - 32 AP 202</t>
  </si>
  <si>
    <t>CORREGIMIENTO DE ARBOLEDA</t>
  </si>
  <si>
    <t>MANZANA J CASA 17 BARRIO PARAISO</t>
  </si>
  <si>
    <t xml:space="preserve">CRA 5 # 7-29 </t>
  </si>
  <si>
    <t>KLOMETRO 2 VIA SUAZA- VEREDA LA INDEPENDENCIA</t>
  </si>
  <si>
    <t>KM 14 VIA GUAMAL ASTREA</t>
  </si>
  <si>
    <t xml:space="preserve">KR 4 D CL 13-63 BARRIO EL CARMEN 1 </t>
  </si>
  <si>
    <t>CR 71 N-64-23</t>
  </si>
  <si>
    <t>CALLE 4 CARRERA 10 BARRIO 10 DE MARZO</t>
  </si>
  <si>
    <t>CR24 CL16-24</t>
  </si>
  <si>
    <t>BARRIO JOSÉ MARI­A CALLE 78 N 83 A 32</t>
  </si>
  <si>
    <t xml:space="preserve">BARRIO EL CHOCOSITO CALLE 66 CRR 68 </t>
  </si>
  <si>
    <t>CALLE 16 CARRERA 9 CON 25</t>
  </si>
  <si>
    <t>CORREGIMIENTO DE COLORADO</t>
  </si>
  <si>
    <t>GUADUALES MZ C CASA 19</t>
  </si>
  <si>
    <t>CARRERA 8 # 10 - 81</t>
  </si>
  <si>
    <t>CAÑAVERALES</t>
  </si>
  <si>
    <t xml:space="preserve">BARRIO BOCA GRANDE CRA 4 # 13 17 </t>
  </si>
  <si>
    <t xml:space="preserve">VEREDA FILO DE ORO </t>
  </si>
  <si>
    <t>VEREDA BARRANCO AMARILLO</t>
  </si>
  <si>
    <t>CRA10#8-09</t>
  </si>
  <si>
    <t xml:space="preserve">VEREDA BAJO CASCAJALES </t>
  </si>
  <si>
    <t xml:space="preserve">ISABEL CELIS </t>
  </si>
  <si>
    <t>VEREDA CARRON</t>
  </si>
  <si>
    <t>CORREGIMIENTO DE LAS BRISAS</t>
  </si>
  <si>
    <t>CARRERA 2 # 3-53</t>
  </si>
  <si>
    <t>CORREGIMIENTO LAS BRISAS</t>
  </si>
  <si>
    <t>CALLE 7 SUR #5 45</t>
  </si>
  <si>
    <t>CORREGIMIENTO DEL POZON</t>
  </si>
  <si>
    <t xml:space="preserve">MONTECILLO FINCA VILLA MARIA </t>
  </si>
  <si>
    <t>CARRERA 7 NO. 5-05 CAFETAL</t>
  </si>
  <si>
    <t>MANZANA 16 CASA 9 JUAN XXIII</t>
  </si>
  <si>
    <t>CALLE 2 # 1 - 35</t>
  </si>
  <si>
    <t>CRA 15 #18-90</t>
  </si>
  <si>
    <t>CLL 20 #15-18</t>
  </si>
  <si>
    <t xml:space="preserve">CARRERA9 CON CALLE 18 NO. 18-12 </t>
  </si>
  <si>
    <t>BELLA VISTA</t>
  </si>
  <si>
    <t>VEREDA IMBILI TUMACO NARIÑO</t>
  </si>
  <si>
    <t xml:space="preserve">VEREDA PITAL RIO MIRA </t>
  </si>
  <si>
    <t>COREGIMIENTO JORGE H LEAL TUMACO NARIÑO</t>
  </si>
  <si>
    <t>FINCA SAN JOSE VEREDA PALMARITO</t>
  </si>
  <si>
    <t>VEREDA FONQUETA SECTOR LA CARLINA</t>
  </si>
  <si>
    <t>JUAN XXIII MANZANA 16 CASA 9</t>
  </si>
  <si>
    <t>CALLE 7 # 7-53</t>
  </si>
  <si>
    <t>CALLE 3A·2-24</t>
  </si>
  <si>
    <t>CALLE 17N. 8A-80</t>
  </si>
  <si>
    <t>FINCA EL GUAMITO</t>
  </si>
  <si>
    <t>CRA 5#2-73</t>
  </si>
  <si>
    <t>AV 3#7-91</t>
  </si>
  <si>
    <t xml:space="preserve">CARRERA 9 #2-137 BARRIO LA ALEGRIA </t>
  </si>
  <si>
    <t>CALLE 13C #8-36</t>
  </si>
  <si>
    <t>CALLE 10 #8-30 BARRIO KENNEDY</t>
  </si>
  <si>
    <t>CRA 7 #3-73</t>
  </si>
  <si>
    <t>CALLE 11 # 2C 22</t>
  </si>
  <si>
    <t>MUNICIPIO DEL VALLE DE SAN JOSE</t>
  </si>
  <si>
    <t xml:space="preserve">CARRERA 42#56SUR 56 </t>
  </si>
  <si>
    <t>RUPAVITA</t>
  </si>
  <si>
    <t>CARRERA 14 A # 9A-04</t>
  </si>
  <si>
    <t>CALLE 1A #8-50</t>
  </si>
  <si>
    <t>ARCABUCO BOYACÁ</t>
  </si>
  <si>
    <t>CALLE 17 # 14-44</t>
  </si>
  <si>
    <t>CLL 45A SUR #89B-45</t>
  </si>
  <si>
    <t xml:space="preserve">CALLE LOMBA - SECTOR JARDIN </t>
  </si>
  <si>
    <t>CALLE69C#96E33 BLOQUE 56 APT 307</t>
  </si>
  <si>
    <t>KM 63 VIA BOGOTÁ-SASAIMA</t>
  </si>
  <si>
    <t>CALLE 46 #6A-66</t>
  </si>
  <si>
    <t>BARRIO SAN ANTONIO CRA 9 #13-11</t>
  </si>
  <si>
    <t xml:space="preserve">CARRERA 3 NO 3-70 </t>
  </si>
  <si>
    <t>CARRERA 53 #118-56</t>
  </si>
  <si>
    <t>CORREGIMIENTO LA CAUCANA</t>
  </si>
  <si>
    <t>VILLA  DEL LAGO</t>
  </si>
  <si>
    <t>NUEVO MILENIO</t>
  </si>
  <si>
    <t>SANTA ELENA</t>
  </si>
  <si>
    <t>EDUARDO CORREA</t>
  </si>
  <si>
    <t>PAVAS BAJO</t>
  </si>
  <si>
    <t>RISARALDA CALDAS VEREDA EL PALO</t>
  </si>
  <si>
    <t>CARRERA 2 NO 2-12</t>
  </si>
  <si>
    <t>MARIA GAID</t>
  </si>
  <si>
    <t>CALLE 18 #3 - 43</t>
  </si>
  <si>
    <t>CALLE 19 5#A19 SENDEROS DE PAZ</t>
  </si>
  <si>
    <t>VEREDA TOMAS RAZON-MATUYA</t>
  </si>
  <si>
    <t>ALTO PRADO</t>
  </si>
  <si>
    <t>BARRIO CHUMBUM</t>
  </si>
  <si>
    <t>CARRERA 7 # 14-59 LA PALMITA</t>
  </si>
  <si>
    <t>CARRERA 60 #1A-4 CASA 8 JUAN FRIO</t>
  </si>
  <si>
    <t>CARRERA 6#1-38</t>
  </si>
  <si>
    <t>CORREGIMIENTO BOCAS DEL PALO</t>
  </si>
  <si>
    <t>CALLE 10 4-07</t>
  </si>
  <si>
    <t xml:space="preserve">CARRERA 2 A # 5 - 16 BARRIO CUIDAD JARDIN </t>
  </si>
  <si>
    <t>CARRERA 10 # 13-36</t>
  </si>
  <si>
    <t>VEREDA PEDREGAL ALTO</t>
  </si>
  <si>
    <t>TRANSVERSAL 1A#2-126</t>
  </si>
  <si>
    <t>CALLE 31A #27-36</t>
  </si>
  <si>
    <t>BARRIO 13 DE OCTUBRE</t>
  </si>
  <si>
    <t>CORREGIMIENTO LA SUSANA</t>
  </si>
  <si>
    <t>CARRERA 60 # 1A-4 CASA 8 JUAN FRIO</t>
  </si>
  <si>
    <t>CORREGIMIENTO PONTÓN</t>
  </si>
  <si>
    <t>CORREGIMIENTO DE URQUIJO - EL CENTRO</t>
  </si>
  <si>
    <t xml:space="preserve">CALLE 16 B 12 11 PIEDRA GRANDE </t>
  </si>
  <si>
    <t>CLL 49 B SUR #27-38</t>
  </si>
  <si>
    <t>DIAGONAL 4B #26-09 BELLAVISTA ETAPA 2</t>
  </si>
  <si>
    <t>CALLE 54A SUR #78A-31</t>
  </si>
  <si>
    <t>CALLE 6B #71 A 89</t>
  </si>
  <si>
    <t xml:space="preserve">CRA 38 BIS #9-47 SUR CIUDAD MONERES </t>
  </si>
  <si>
    <t>BARRIO LA CALLEJA</t>
  </si>
  <si>
    <t>CARRERA 30A #2-39</t>
  </si>
  <si>
    <t xml:space="preserve">CALLE 2 7 -129 </t>
  </si>
  <si>
    <t>CALLE 41, NO 24.28</t>
  </si>
  <si>
    <t>DIAGONAL 34# 9C - 82 (URB.ALEJANDRINA) MAMATOCO</t>
  </si>
  <si>
    <t xml:space="preserve">MZ 124 LOTE 13 ETAPA 13 B/ LA PRADERA </t>
  </si>
  <si>
    <t>CALLE 89 SUR #5A-55</t>
  </si>
  <si>
    <t>CALLE 23  NA 8-75</t>
  </si>
  <si>
    <t>CARRERA 119 C #75 -26</t>
  </si>
  <si>
    <t>CLL 23 #8-75 CENTRO</t>
  </si>
  <si>
    <t>DG 50 #10-05 VILLA DEL RIO</t>
  </si>
  <si>
    <t>CRA 1AW #31A21 CAMPO ALEGRE</t>
  </si>
  <si>
    <t>KR 11 67D 65 SUR T04 302</t>
  </si>
  <si>
    <t>VILLA LOS ALPES</t>
  </si>
  <si>
    <t xml:space="preserve">CLL 61 #9-18 CASTELLANA </t>
  </si>
  <si>
    <t>LOS NOGALES</t>
  </si>
  <si>
    <t>CRA 12 N 28 -25 BARRIO EL DORADO</t>
  </si>
  <si>
    <t>BARRIO ALFONSO LOPEZ</t>
  </si>
  <si>
    <t>SAN PABLO BARRIO 20 DE NOVIEMBRE</t>
  </si>
  <si>
    <t>VEREDA ALTO DE LA CRUZ</t>
  </si>
  <si>
    <t>VEREDA EL TABOR, CORREGIMIENTO DE PEDREGAL</t>
  </si>
  <si>
    <t>CR 59 #27B-510 TORRE 2 APTO 1913</t>
  </si>
  <si>
    <t>BARRIO LA FRESNEDA</t>
  </si>
  <si>
    <t>CALLE 41 # 9-23</t>
  </si>
  <si>
    <t>CALLE 120 #51-70</t>
  </si>
  <si>
    <t>CL 1B #17-16</t>
  </si>
  <si>
    <t>MONTE CARMELO MZ 1 LOTE 2</t>
  </si>
  <si>
    <t xml:space="preserve">CALLE 48 R SUR 4 30 IN 1 AP 302 </t>
  </si>
  <si>
    <t>TURBACO SAN PEDRO CALLE 2</t>
  </si>
  <si>
    <t>CARRERA 5A 189-06</t>
  </si>
  <si>
    <t xml:space="preserve">CALLE SAN MARTÍN </t>
  </si>
  <si>
    <t xml:space="preserve">CALLE 27 SUR # 9 48 ESTE </t>
  </si>
  <si>
    <t xml:space="preserve">BARRIO EL SOCORRO PLAN 250 MANZANA 7 LOTE 18 </t>
  </si>
  <si>
    <t>CALLE 20 #5-34</t>
  </si>
  <si>
    <t>CRA 102 # 154 - 30 TORRE 5, APTO 308</t>
  </si>
  <si>
    <t>HACIENDA FONTANAR - FICUS 25</t>
  </si>
  <si>
    <t>CALLE 14 #13-132</t>
  </si>
  <si>
    <t>KR 2 B # 54 G 10 SUR</t>
  </si>
  <si>
    <t>MANZANA 7 CASA 9 BARRIO ASOVISUR 2, LA CUMBRE - FLORIDABLANCA</t>
  </si>
  <si>
    <t>CRA 91 #19A - 29</t>
  </si>
  <si>
    <t>CALLE 45 CRA 38-25</t>
  </si>
  <si>
    <t>CALLE 13 SUR 9-40 ESTE</t>
  </si>
  <si>
    <t>CL3OE #1-64</t>
  </si>
  <si>
    <t>KR 53 B BIS 5A 63</t>
  </si>
  <si>
    <t xml:space="preserve">CALLE 65 # 16 74 </t>
  </si>
  <si>
    <t>BARRIO LA CIUDADELA</t>
  </si>
  <si>
    <t>CARRERA 9 BIS 11B-96 PALATINO</t>
  </si>
  <si>
    <t>CRA 1 #6-07 BARRIO SIGLO XXI</t>
  </si>
  <si>
    <t>38</t>
  </si>
  <si>
    <t>VILLA DEL SOL</t>
  </si>
  <si>
    <t>CARRERA 38#44-103</t>
  </si>
  <si>
    <t>AVENIDA DE LAS AMERICAS, CONDOMINIO SAN JOSE DE LAS VILLAS ETAPA 2 CASA 126</t>
  </si>
  <si>
    <t>BARRIO LOS ANGELES</t>
  </si>
  <si>
    <t>CALLE 10 #70-40</t>
  </si>
  <si>
    <t>CALLE32B#65A39</t>
  </si>
  <si>
    <t>KRA14A N. 7-71</t>
  </si>
  <si>
    <t>CARRERA 22 #63-59 SUR</t>
  </si>
  <si>
    <t>CALLE 30A SUR 1A-28</t>
  </si>
  <si>
    <t>CL. 13 A # 1-34</t>
  </si>
  <si>
    <t>CALLE 58 SUR # 77H 57</t>
  </si>
  <si>
    <t>CR86G#26-34SUR</t>
  </si>
  <si>
    <t>CALLE 1A #11B-15</t>
  </si>
  <si>
    <t xml:space="preserve">CARRERA 103# 75-55 SUR </t>
  </si>
  <si>
    <t>CRA44#90-115</t>
  </si>
  <si>
    <t>CAR 67 #65 - 22</t>
  </si>
  <si>
    <t>CR 59 #27B-387 APTO 304</t>
  </si>
  <si>
    <t xml:space="preserve">CARRERA 89 NÚMERO 57 C 13 SUR </t>
  </si>
  <si>
    <t>TV. 76 #130-48, BOGOTÁ</t>
  </si>
  <si>
    <t>CALLE 42H 82A 22</t>
  </si>
  <si>
    <t xml:space="preserve">VEREDA EL ESPINAL </t>
  </si>
  <si>
    <t>CALLE 61A SUR #74-29</t>
  </si>
  <si>
    <t xml:space="preserve">VEREDA LA UNION </t>
  </si>
  <si>
    <t>CALLE 110#15-36</t>
  </si>
  <si>
    <t>CORREGIMOENTO DE PINZON</t>
  </si>
  <si>
    <t>CRA 1 # 1 22</t>
  </si>
  <si>
    <t>CALLE 42B SUR #14-50 ESTE</t>
  </si>
  <si>
    <t>VEREDA SAN FRANCISCO PARCELA 2</t>
  </si>
  <si>
    <t>CALLE 2 ESTE #1-27</t>
  </si>
  <si>
    <t>CLL 47 SUR #80-56</t>
  </si>
  <si>
    <t xml:space="preserve">CARRERA 42 A BIS #51-119 </t>
  </si>
  <si>
    <t>CALLE 40B NO. 2-60</t>
  </si>
  <si>
    <t xml:space="preserve">BARRIO SAN VICENTE </t>
  </si>
  <si>
    <t>CRA 3E # 32A - 48 PUERTAS DEL SOL</t>
  </si>
  <si>
    <t>CORREGIMIENTO EL MORRO</t>
  </si>
  <si>
    <t>CALLE 83 SUR # 91 - 48</t>
  </si>
  <si>
    <t xml:space="preserve">MANZANA 24 CASA 9 B/POBLADO CAMPESTRE </t>
  </si>
  <si>
    <t>CRA 13 #40C-20. EDIFICIO PORTAL 40</t>
  </si>
  <si>
    <t>CRA21B #35-43</t>
  </si>
  <si>
    <t>CARRERA 36 # 95B-09</t>
  </si>
  <si>
    <t>LA GAVIOTA</t>
  </si>
  <si>
    <t>CRA 2 #46 109</t>
  </si>
  <si>
    <t>KM 7 VIA MORELIA VDA MIRAFLORES</t>
  </si>
  <si>
    <t>CRA 81C # 5A 23</t>
  </si>
  <si>
    <t xml:space="preserve">VEREDA DAMAS ARRIBA </t>
  </si>
  <si>
    <t>CARRERA 5 # 3-48</t>
  </si>
  <si>
    <t>CARRERA 111C#80A20</t>
  </si>
  <si>
    <t>BARRIO VILLA LIBERTAD</t>
  </si>
  <si>
    <t>BARRIO DIAMANTE CALLE 3</t>
  </si>
  <si>
    <t>BARRIO VILLA MAGOLA</t>
  </si>
  <si>
    <t>CLL 13 N 51-07</t>
  </si>
  <si>
    <t>CARRERA 11#2-29</t>
  </si>
  <si>
    <t xml:space="preserve">BARRIO ESCOLAR </t>
  </si>
  <si>
    <t xml:space="preserve">BARRIO EL PARAI­SO </t>
  </si>
  <si>
    <t>CALLE 7 # 9 - 16</t>
  </si>
  <si>
    <t>CARRERA 8B NUMERO 12B 28</t>
  </si>
  <si>
    <t xml:space="preserve">BARRIO 19 DE MARZO </t>
  </si>
  <si>
    <t xml:space="preserve">BARRIO LO NUESTRO </t>
  </si>
  <si>
    <t xml:space="preserve">SAN CLEMENTE </t>
  </si>
  <si>
    <t>CARRERA 12 #9-14-53</t>
  </si>
  <si>
    <t>CARRERA 12 #9-145</t>
  </si>
  <si>
    <t>CARRERA 17 NUMERO 22-42</t>
  </si>
  <si>
    <t xml:space="preserve">VEREDA EL BANQUITO </t>
  </si>
  <si>
    <t>CARRERA 64B #25-137</t>
  </si>
  <si>
    <t xml:space="preserve">MONASTERIO EL TAMBO </t>
  </si>
  <si>
    <t>CRA 52 #41-04</t>
  </si>
  <si>
    <t>CALLE 51#47-48</t>
  </si>
  <si>
    <t>CLLE 47  # 18-72 BARRIO: YAHAIRA</t>
  </si>
  <si>
    <t xml:space="preserve">JARDIN SEGUNDA MANZANA 8 CASA 10 </t>
  </si>
  <si>
    <t xml:space="preserve">MANZANA 11 CASA 11 SECTOR B </t>
  </si>
  <si>
    <t xml:space="preserve">CALLE 6 NÚMERO 3:82 LA CELIA RISARALDA </t>
  </si>
  <si>
    <t>CALLE 19 # 2-26</t>
  </si>
  <si>
    <t>CALLE 8 9-45</t>
  </si>
  <si>
    <t xml:space="preserve">BARRIO BULA HOYO </t>
  </si>
  <si>
    <t xml:space="preserve">CRA 15NUMERO 13 12 LA ESPERANZA </t>
  </si>
  <si>
    <t>CARRERA 73A #71-24</t>
  </si>
  <si>
    <t xml:space="preserve">CALLE 9 #4-49 SAN LUIS </t>
  </si>
  <si>
    <t>CRA 45 A #72-50 SUR</t>
  </si>
  <si>
    <t>CALLE6D#29-109 NUEVA ESPERANZA</t>
  </si>
  <si>
    <t>CALLE 16B2-34A23-CASA23</t>
  </si>
  <si>
    <t xml:space="preserve">TRANVERSAL 27A-19A-55 </t>
  </si>
  <si>
    <t>MZ 8 LOTE 8 BARRIO MOGAMBO</t>
  </si>
  <si>
    <t>CALLE 4 B NO. 39 B 90</t>
  </si>
  <si>
    <t>CALLE 57A #66-15</t>
  </si>
  <si>
    <t>CALLE 27 1-B12 BARRIO MONTEBELLO</t>
  </si>
  <si>
    <t>CL 18 #86-55</t>
  </si>
  <si>
    <t xml:space="preserve">VEREDA PROVIDENCIA </t>
  </si>
  <si>
    <t>CARRERA 11A #18-56 SUR</t>
  </si>
  <si>
    <t xml:space="preserve">CLL 57#15B36 </t>
  </si>
  <si>
    <t>CALLE 89A #116A-35</t>
  </si>
  <si>
    <t>CALLE 15 SUR #56-76</t>
  </si>
  <si>
    <t xml:space="preserve">CRA 3 #45-122 BARRIO EL TRIUNFO </t>
  </si>
  <si>
    <t>MZ-C-CS 58 LA EUGENIA II</t>
  </si>
  <si>
    <t xml:space="preserve">CARRERA 24 A #21A-64 LA HERMOSA </t>
  </si>
  <si>
    <t xml:space="preserve">CARRERA 78 #80-30 SUR </t>
  </si>
  <si>
    <t>CARRERA 17 #21 17</t>
  </si>
  <si>
    <t>CRA 40 # 25 - 79</t>
  </si>
  <si>
    <t xml:space="preserve">CRA 88 I BIS #80 A 20 SUR </t>
  </si>
  <si>
    <t>CR 13B #161-50</t>
  </si>
  <si>
    <t>CALLE 10 # 15 - 44</t>
  </si>
  <si>
    <t>CALLE 9 ~438</t>
  </si>
  <si>
    <t>MANZANA 44 CASA 20 CORALES</t>
  </si>
  <si>
    <t>TORRE 28 APTO 202 URBANIZACION LA GLORIA 2</t>
  </si>
  <si>
    <t>CALLE 37B#13-56</t>
  </si>
  <si>
    <t>CRA 11 NO 19-32</t>
  </si>
  <si>
    <t>CRA. 13 #28A-2 A 28A-50</t>
  </si>
  <si>
    <t>CARRERA 25A#2457</t>
  </si>
  <si>
    <t>CARRERA 30 #32-15</t>
  </si>
  <si>
    <t>CARRERA 17 #14 A 35 SUR</t>
  </si>
  <si>
    <t>CARRERA 70 #52-45</t>
  </si>
  <si>
    <t>CRA 23B 24-08</t>
  </si>
  <si>
    <t xml:space="preserve">MANZANA 2 CASA 3 ALMENDROS 1 SANTA MONICA </t>
  </si>
  <si>
    <t xml:space="preserve">CRA 35A 34-38 VILLA VERDE </t>
  </si>
  <si>
    <t xml:space="preserve">LA MACARENA </t>
  </si>
  <si>
    <t xml:space="preserve">CLL 28 # 12 AW 25 </t>
  </si>
  <si>
    <t>MZ 17 CS 27 LAS BRISAS</t>
  </si>
  <si>
    <t xml:space="preserve">MANZANA 5CASA 15 LAS BRISAS </t>
  </si>
  <si>
    <t>MANZANA 67CASA17 HACIENDA CUBA</t>
  </si>
  <si>
    <t xml:space="preserve">CRA 7 C N 32 27 </t>
  </si>
  <si>
    <t>CLL 22 #2E-10</t>
  </si>
  <si>
    <t>CALLE 43 #7-29</t>
  </si>
  <si>
    <t>CALLE 159</t>
  </si>
  <si>
    <t>CALLE 12C #71B-60</t>
  </si>
  <si>
    <t>CL 62A SUR #70B- 77 AP 159</t>
  </si>
  <si>
    <t xml:space="preserve">CARR 43 #26-65 BELL ANTIOQUIA </t>
  </si>
  <si>
    <t>MZ 4 CS 27 LAS BRISAS</t>
  </si>
  <si>
    <t>CARRERA 42 #78-204</t>
  </si>
  <si>
    <t>CALLE 27C # 44 - 02</t>
  </si>
  <si>
    <t>BARRIO 28 DE ABRIL CARRERA 1 A  CASA EN LA ENTRADA PARA EL PUENTE COLGANTE DEL GUALLAVITO</t>
  </si>
  <si>
    <t>DIAGONAL 151 B # 136A-75  CASA 133</t>
  </si>
  <si>
    <t xml:space="preserve">CALLE 18 #22 58 </t>
  </si>
  <si>
    <t>CRA17K#65A40SUR</t>
  </si>
  <si>
    <t>CARRERA 52 #16SUR-28 INTERIOR 101</t>
  </si>
  <si>
    <t xml:space="preserve">PAUNA BOYACÁ </t>
  </si>
  <si>
    <t xml:space="preserve">MANZANA 6 CASA 8 LA BENDICION </t>
  </si>
  <si>
    <t xml:space="preserve">CARRERA24 19 34 VICENTENARIO </t>
  </si>
  <si>
    <t>CARRERA 22 16 49 BARRIO EL GAVAN</t>
  </si>
  <si>
    <t>CALLE 15 # 24 - 22</t>
  </si>
  <si>
    <t xml:space="preserve">	CL. 48C SUR #24-35, TUNJUELITO, BOGOTÁ, CUNDINAMARCA</t>
  </si>
  <si>
    <t>36 # 12-21</t>
  </si>
  <si>
    <t xml:space="preserve">CRA 19#8-52 </t>
  </si>
  <si>
    <t>CLL 17 # 7-36</t>
  </si>
  <si>
    <t xml:space="preserve">CARRERA 4 4-05 </t>
  </si>
  <si>
    <t>CALLE 42 # 9 A - 46</t>
  </si>
  <si>
    <t>CRA 17A #20- 58</t>
  </si>
  <si>
    <t>CALLE21 21 A 04 LA AMISTAD</t>
  </si>
  <si>
    <t>EL PRADO - NUNCHIA</t>
  </si>
  <si>
    <t>CALLE 10 - 5 30</t>
  </si>
  <si>
    <t>PLAZUELAS- NUNCHIA</t>
  </si>
  <si>
    <t>CALLE 24 # 7-57</t>
  </si>
  <si>
    <t>CRA 2 NO 9-18</t>
  </si>
  <si>
    <t>CALLE 36 N 12 A 03</t>
  </si>
  <si>
    <t>AV BOYACA 56A-37, BLOQUE 4, APARTAMENTO 102</t>
  </si>
  <si>
    <t>CALLE 31 # 32 A - 10</t>
  </si>
  <si>
    <t>CALLE 17 # 4 - 04</t>
  </si>
  <si>
    <t xml:space="preserve">VEREDA LA UNION FINCA LA ESPERANZA </t>
  </si>
  <si>
    <t>CARRERA 16BIS 29 A 09</t>
  </si>
  <si>
    <t>MANZA E LOTE 12</t>
  </si>
  <si>
    <t xml:space="preserve">CRR 8 # 12- 39 </t>
  </si>
  <si>
    <t>CARRERA 5 # 17-32</t>
  </si>
  <si>
    <t>CALLE 7 NRO 10-60 BARRIO OBRERO</t>
  </si>
  <si>
    <t>CARRERA 45A #79 SUR-176</t>
  </si>
  <si>
    <t>CALLE 32A 6-68</t>
  </si>
  <si>
    <t>CALLE 95A#43-27</t>
  </si>
  <si>
    <t>CALLE 49 #51W - 12B - BARRIO RINCÓN DE LA PAZ</t>
  </si>
  <si>
    <t>CARRERA 80 #65A-51</t>
  </si>
  <si>
    <t xml:space="preserve">MOCOA, PUTUMAYO </t>
  </si>
  <si>
    <t>CARRERA 9 ESTE 3 35, LOS ALCARAVANES</t>
  </si>
  <si>
    <t>CRA 21 A ESTE #8-21 SUR</t>
  </si>
  <si>
    <t xml:space="preserve">CORREGIMIENTO #8 VEREDA LLANOBAJO </t>
  </si>
  <si>
    <t>CARRERA 20 NO. 22-52</t>
  </si>
  <si>
    <t>CRA24 #46ASUR - 15</t>
  </si>
  <si>
    <t>CALLE 10 # 6 - 13</t>
  </si>
  <si>
    <t>CRA 38#57-16</t>
  </si>
  <si>
    <t>CARRERA 18 N 19 06 BARRIO JOSE VICENTE 2</t>
  </si>
  <si>
    <t>CALLE 100 # 16-42 T2 APTO 303, CONJUNTO SANTA MONICA</t>
  </si>
  <si>
    <t>CALLE 5 #68F-07</t>
  </si>
  <si>
    <t>CARRERA 87C # 22- 81</t>
  </si>
  <si>
    <t>CRA 102 #69-22</t>
  </si>
  <si>
    <t>VEREDA LOS  ANDES VÍA SAN VICENTE NEIVA</t>
  </si>
  <si>
    <t>CARRERA 39 D NRO. 47 A SUR 1</t>
  </si>
  <si>
    <t>VEREDA AGUA BLANCA SUAREZ TOLIMA</t>
  </si>
  <si>
    <t>CARRERA16D#154-45</t>
  </si>
  <si>
    <t xml:space="preserve">FINCA SAN MIGUEL VEREDA EL CARMEN GUAMAL </t>
  </si>
  <si>
    <t>CARRERA 8 # 2-35</t>
  </si>
  <si>
    <t xml:space="preserve">CARRERA 78 # 65A 45 </t>
  </si>
  <si>
    <t>CALLE 49A #37-39</t>
  </si>
  <si>
    <t>CALLE 49ASUR #37-39</t>
  </si>
  <si>
    <t xml:space="preserve">CR 2 6- 45 </t>
  </si>
  <si>
    <t xml:space="preserve">CARRERA 51C #38 02 SUR </t>
  </si>
  <si>
    <t xml:space="preserve">CARRERA 71 D #57 F - 70 SUR </t>
  </si>
  <si>
    <t>CALLE 10 #17 B-11</t>
  </si>
  <si>
    <t>MZ 2 CS 16</t>
  </si>
  <si>
    <t>CALLLE 12A 71F 57</t>
  </si>
  <si>
    <t>CALLE 77A #36-17 SUR</t>
  </si>
  <si>
    <t>BARRIO VILLA DEL LAGO</t>
  </si>
  <si>
    <t xml:space="preserve">MZ 20 CS 34 RINCÓN DE LA ESTACIÓN </t>
  </si>
  <si>
    <t xml:space="preserve">CARRERA 11 NÚMERO 183A-61 APARTAMENTO 104 TORRE 3 CONJUNTO TALAHUMA </t>
  </si>
  <si>
    <t>CALLE 8VA #7A-10</t>
  </si>
  <si>
    <t>CARRERA 12A N 1-06</t>
  </si>
  <si>
    <t>BARRIO GARZON</t>
  </si>
  <si>
    <t xml:space="preserve">MANZANA F5 LOTE24-1 BARRIO TUCUNARE </t>
  </si>
  <si>
    <t>CRA 9A #59-33</t>
  </si>
  <si>
    <t>CRA 8 1A 11</t>
  </si>
  <si>
    <t>CALLE 4 # 1 - 55</t>
  </si>
  <si>
    <t>MANZANA C LOTE 12</t>
  </si>
  <si>
    <t>CALLE 17 #22-20 BARRIO DAGERCHADID</t>
  </si>
  <si>
    <t>CRA 8 # 19 - 177</t>
  </si>
  <si>
    <t>MANZANA B CASA 18 BARRIO LIMONAR</t>
  </si>
  <si>
    <t>CALLE 3 #4-33 BARRIO JUAN DE BORJA</t>
  </si>
  <si>
    <t>TV 70C #68-33SUR</t>
  </si>
  <si>
    <t>CARRERA 19A#38-68</t>
  </si>
  <si>
    <t>CARRERA 4 N 7 22 BARRIO CENTRO - LERIDA TOLIMA</t>
  </si>
  <si>
    <t xml:space="preserve">CRA 4 # 8 - 53 </t>
  </si>
  <si>
    <t>CL 11 KRA 9A- #17</t>
  </si>
  <si>
    <t>CALLE 26 A #51 A 38</t>
  </si>
  <si>
    <t>CARRERA 54 43 60 SUR</t>
  </si>
  <si>
    <t>CARRERA 19F # 27-74 SUR</t>
  </si>
  <si>
    <t xml:space="preserve">CRA 6 # 43 - 85 </t>
  </si>
  <si>
    <t xml:space="preserve">CRA 4 # 8-52 </t>
  </si>
  <si>
    <t xml:space="preserve">CALLE 8D#2N-03 TRIGAL DEL NORTE </t>
  </si>
  <si>
    <t>CALLE 18#23-29</t>
  </si>
  <si>
    <t>CALLE 34 # 31 - 45 COROZAL SUCRE</t>
  </si>
  <si>
    <t>CRA 31 #38 - 42</t>
  </si>
  <si>
    <t>CARRERA 31 #38 - 42</t>
  </si>
  <si>
    <t xml:space="preserve">CR 21G 35-40 </t>
  </si>
  <si>
    <t xml:space="preserve">AV 9A # 15-84 BARRIO EL PÁRAMO </t>
  </si>
  <si>
    <t xml:space="preserve">BARRIO VILLA PAZ 2  DIAGONAL A COLICIO CUVIENTO </t>
  </si>
  <si>
    <t>CALLE 0 #11A-03</t>
  </si>
  <si>
    <t xml:space="preserve">VIA BOCONÓ VILLA DEL ROSARIO CONJUNTO CANELA </t>
  </si>
  <si>
    <t xml:space="preserve">CLL 1 7 31 </t>
  </si>
  <si>
    <t>CONJUNTO LA PRIMAVERA CALLE 7AN #16 AE 98</t>
  </si>
  <si>
    <t>PRIMERO DE MAYO CASA 137</t>
  </si>
  <si>
    <t>CALLE 23B CARRERA 28-36</t>
  </si>
  <si>
    <t>TRANSVERSAL 28#24-65</t>
  </si>
  <si>
    <t xml:space="preserve">AV 12#2-36 </t>
  </si>
  <si>
    <t xml:space="preserve">CLL 9 10-22 </t>
  </si>
  <si>
    <t>CLL 1 7 31</t>
  </si>
  <si>
    <t>CRA 41A BIS #68G-69 SUR</t>
  </si>
  <si>
    <t>CLL 9 10 22</t>
  </si>
  <si>
    <t>CALLE 6A #17-16 LOMA DE BOLIVAR</t>
  </si>
  <si>
    <t>FINCA LAS MARIAS VEREDA LOS MEDIOS</t>
  </si>
  <si>
    <t>BARRIO RENACIMIENTO MZ14 LT02</t>
  </si>
  <si>
    <t>KR 22G CL 47 - 8</t>
  </si>
  <si>
    <t>CALLE71 39 176</t>
  </si>
  <si>
    <t>CALLE 7 # 2 -57 BARRIO AEROPUERTO</t>
  </si>
  <si>
    <t>CALLE 20 #19-69</t>
  </si>
  <si>
    <t>AV 6 #13-40</t>
  </si>
  <si>
    <t>MANZANA D9 LOTE 3 TORCOROMA 2</t>
  </si>
  <si>
    <t>BRISAS DEL AEROPUERTO CALLE 17AN #15-10</t>
  </si>
  <si>
    <t>MANZANA 63 CASA 12 CHAMBU II ETAPA</t>
  </si>
  <si>
    <t>CR 2 33-12 PAPELILLO</t>
  </si>
  <si>
    <t>CAR 12C 21-03 CALLE CENTRAL</t>
  </si>
  <si>
    <t>CALLE 10, AVENIDA 9 BARRIO LLANO</t>
  </si>
  <si>
    <t>NATURA PARQUE CENTRAL VIA BOCONO APT 404</t>
  </si>
  <si>
    <t xml:space="preserve">CALLE 14 #9-72 BELISARIO </t>
  </si>
  <si>
    <t>KDX 706-400</t>
  </si>
  <si>
    <t>MZ B CALLE 3B #13-07 PORTAL DE LA VICTORIA</t>
  </si>
  <si>
    <t>AV ALBERTO MENDOZA #89-89</t>
  </si>
  <si>
    <t xml:space="preserve">CRRA 2DA #8-36 CENTRO </t>
  </si>
  <si>
    <t>CALLE 54#34-32</t>
  </si>
  <si>
    <t>CORMORANES TORRE 4 APARTAMENTO 501</t>
  </si>
  <si>
    <t xml:space="preserve">CALLE 1A 11A 22 </t>
  </si>
  <si>
    <t>BARRIO 23 DE ENERO MZ B LOTE 176</t>
  </si>
  <si>
    <t>CARRERA 5 # 16-29</t>
  </si>
  <si>
    <t>CALLE 154#16A-14</t>
  </si>
  <si>
    <t>CALLE 20A # 10-80</t>
  </si>
  <si>
    <t>CORMORANES TORRE 5 APARTAMENTO 304</t>
  </si>
  <si>
    <t>EL PARAISO CALLE 15 #12-10</t>
  </si>
  <si>
    <t xml:space="preserve">AVENIDA BELLAVISTA NÚMERO 152-47 TORRE 1 APT 303 FLORIDABLANCA </t>
  </si>
  <si>
    <t>CLL27B SUR #35-08</t>
  </si>
  <si>
    <t>CARRERA 2 # 2A-87 CORR EL ESPINO BRR SAN FRANCISCO</t>
  </si>
  <si>
    <t>CARRERA 8#3-87</t>
  </si>
  <si>
    <t>CRA 5 # 9-17</t>
  </si>
  <si>
    <t>URBANIZACION LAS MARGARITAS</t>
  </si>
  <si>
    <t>CALLE 35 A SUR # 78 L 17</t>
  </si>
  <si>
    <t>AV:25 #27-103 BELÉN, SECTOR ISLANDIA</t>
  </si>
  <si>
    <t>VEREDA LLANO SECO CORREGIMIENTO GUARAMITO</t>
  </si>
  <si>
    <t>VEREDA LLANO SECO CORREGIMIENTO AGUACLARA</t>
  </si>
  <si>
    <t>CR 5 17-31 AGUACLARA</t>
  </si>
  <si>
    <t>VEREDA FUNDACION CORREGIMEINTO GUARAMITO</t>
  </si>
  <si>
    <t>CRA 11 # 9 -30 GAITÁN</t>
  </si>
  <si>
    <t>MZ 34 #11-23 ANIVERSARIO 1</t>
  </si>
  <si>
    <t xml:space="preserve">CLL 9 10 22 </t>
  </si>
  <si>
    <t>CALE 12 NO 27 - 62</t>
  </si>
  <si>
    <t xml:space="preserve">CLL 23A #1B-32 AEROPUERTO </t>
  </si>
  <si>
    <t xml:space="preserve">MOTILONES CALLE 10 #4-67 </t>
  </si>
  <si>
    <t>BARRIO SAN MATEO CALLE 25 #4-23</t>
  </si>
  <si>
    <t xml:space="preserve">CLL 2 AV 2 #37 LA VICTORIA </t>
  </si>
  <si>
    <t>CALLE 17 # 4 - 74 BARRIO AEROPUERTO</t>
  </si>
  <si>
    <t>LABRANZAGRANDE CENTRO</t>
  </si>
  <si>
    <t>CORREGIMIENTO DE CESTILLAL</t>
  </si>
  <si>
    <t>CALLE 10 AV 18 # 9-34 SAN MIGUEL</t>
  </si>
  <si>
    <t xml:space="preserve">SAN JOSE DEL PALMAR CALLE PRINCIPAL </t>
  </si>
  <si>
    <t>CL 15 C # 82 BB - 65 URBANIZACIÓN MIRABEL CASA 129</t>
  </si>
  <si>
    <t>CENTRO POBLADO PUERTO LIBRE</t>
  </si>
  <si>
    <t>VILLA ESTRELLA TRANSV 54 88-155</t>
  </si>
  <si>
    <t>ALTO PRADO M1-48</t>
  </si>
  <si>
    <t>CR17 # 26A 45 CONJUNTO RESIDENCIAL SILVIA ROSA BLOQUE B APTO 101</t>
  </si>
  <si>
    <t xml:space="preserve">VEREDA EL CARRETO VIA GUATEQUE </t>
  </si>
  <si>
    <t xml:space="preserve">CORREGIMIENTO SANTA RITA - ANDES </t>
  </si>
  <si>
    <t>BARRIO VILLA SANDRA CORREGIMIENTO BERLIN</t>
  </si>
  <si>
    <t xml:space="preserve">SAN FRANCISCO </t>
  </si>
  <si>
    <t>CR53CLL32 BARRIO EL PRADO</t>
  </si>
  <si>
    <t>CRA 3 5 A 47</t>
  </si>
  <si>
    <t>CRA 6 5-12 B. SANTANDER</t>
  </si>
  <si>
    <t>CRA 2 # 10 - 32 PUERTO BOYACA</t>
  </si>
  <si>
    <t>CORREGIMIENTO JARDIN DE CACERES</t>
  </si>
  <si>
    <t>VEREDA LA MAGDALENA</t>
  </si>
  <si>
    <t xml:space="preserve">BARRIO SOLEDAD </t>
  </si>
  <si>
    <t>VEREDA ALTAMIRA</t>
  </si>
  <si>
    <t>VEREDA AGUA VERDE</t>
  </si>
  <si>
    <t xml:space="preserve">CALLE 5 # 11-20 MUJERES TEJIENDO UNION </t>
  </si>
  <si>
    <t>CASA 20 BARRIO LOS GUADUALES</t>
  </si>
  <si>
    <t>CALLE11#2-35 MOTILONES</t>
  </si>
  <si>
    <t>BARRIO LAS DELICIAS</t>
  </si>
  <si>
    <t xml:space="preserve">CALLE 22 KR 60 </t>
  </si>
  <si>
    <t>DIAGONAL 43 #14-192</t>
  </si>
  <si>
    <t>CALLE 30#26-57</t>
  </si>
  <si>
    <t>CRA 18 # 20-18</t>
  </si>
  <si>
    <t>AQUITANIA</t>
  </si>
  <si>
    <t>CALLE 11 A 28-50</t>
  </si>
  <si>
    <t>CALLE 50 # 43-30</t>
  </si>
  <si>
    <t>CALLE 2 11E-83</t>
  </si>
  <si>
    <t>CRA101#150-A60</t>
  </si>
  <si>
    <t>CALLE 35 A SUR NO.4 A 94</t>
  </si>
  <si>
    <t>VEREDA LA CANDELARIA</t>
  </si>
  <si>
    <t>CARRERA 5A # 1-36</t>
  </si>
  <si>
    <t>KRA 12#4A-84 B/EL PORVENIR</t>
  </si>
  <si>
    <t>CALLE 59 BIS SUR #45 D 48</t>
  </si>
  <si>
    <t>CARRERA 143 BIS # 137 23</t>
  </si>
  <si>
    <t>VEREDA LA CASTILLA</t>
  </si>
  <si>
    <t>CALLE 7 # 1-60</t>
  </si>
  <si>
    <t>CRR 128A #137-13</t>
  </si>
  <si>
    <t>CARRERA 37 29-11</t>
  </si>
  <si>
    <t>CALLE 8 #11-41 ANTONIO NARIÑO</t>
  </si>
  <si>
    <t>CALLE6 #23 -26 B / LA E SPERANZA</t>
  </si>
  <si>
    <t xml:space="preserve">CRA 7A # 3-32 BARRIO VILLA LA PAZ </t>
  </si>
  <si>
    <t>VEREDA PLATANALES</t>
  </si>
  <si>
    <t>CALLE 10 NO 11 - 51</t>
  </si>
  <si>
    <t>LOS SEGUROS</t>
  </si>
  <si>
    <t>CIUDADELA LA PAZ</t>
  </si>
  <si>
    <t>CALLE 2B -27-15</t>
  </si>
  <si>
    <t>CALLE 17 SUR 36 16</t>
  </si>
  <si>
    <t>CALLE 19# 19 - 26 BARRIO CASTELVI</t>
  </si>
  <si>
    <t>CALLE 25D #19A 47 DOS MIL</t>
  </si>
  <si>
    <t>CALLE 8 # 9 - 49</t>
  </si>
  <si>
    <t xml:space="preserve">CALLE 15 #15-41 </t>
  </si>
  <si>
    <t>CLL 6# 7-44 BR CHAPINERO</t>
  </si>
  <si>
    <t>CALLE 34 #39-29</t>
  </si>
  <si>
    <t>VEREDA OJO DE AGUA LOTE 9</t>
  </si>
  <si>
    <t xml:space="preserve">CALLE 42 BIS SUR #78 H 80 </t>
  </si>
  <si>
    <t>CALLE 1 BIS SUR # 22-44</t>
  </si>
  <si>
    <t xml:space="preserve">CRA19 #13 - 86 </t>
  </si>
  <si>
    <t>CORREGIMIENTO DE CAMARONES</t>
  </si>
  <si>
    <t>CLL15 A #136 - 44</t>
  </si>
  <si>
    <t>DIAGONAL55F#3G-20</t>
  </si>
  <si>
    <t>CALLE 26 27-15</t>
  </si>
  <si>
    <t>VEREDA ROSAL SECTOR ALTO</t>
  </si>
  <si>
    <t>KRA 77B #60-81</t>
  </si>
  <si>
    <t>CRA 4# 27-50</t>
  </si>
  <si>
    <t>CARRERA 21 # 22-82</t>
  </si>
  <si>
    <t>CLL 1E 9-55 INT5</t>
  </si>
  <si>
    <t>KM 1 VÍA TABIO-TENJO CONJUNTO VILLA OLGA</t>
  </si>
  <si>
    <t>FINCA LA DISIVA SAN ROQUE</t>
  </si>
  <si>
    <t xml:space="preserve">CARRA 18- # 18-42 </t>
  </si>
  <si>
    <t>CLL 19 # 16 - 33</t>
  </si>
  <si>
    <t xml:space="preserve">CIUDAD GUABINAS </t>
  </si>
  <si>
    <t>ROBERTO PAYAN</t>
  </si>
  <si>
    <t>CALLE 7#3-59</t>
  </si>
  <si>
    <t>CARRERA 44 # 40-13</t>
  </si>
  <si>
    <t>BARRIO JAIPERA</t>
  </si>
  <si>
    <t>CARRERA 14 # 1A_ 22</t>
  </si>
  <si>
    <t xml:space="preserve">CARRERA 4, N° 21-11, BARRIO: NUEVO DESPERTAR </t>
  </si>
  <si>
    <t>CRA 64A#40-102</t>
  </si>
  <si>
    <t xml:space="preserve">CLL53 #28-54 SUR </t>
  </si>
  <si>
    <t>CARRERA 2A # 5-18</t>
  </si>
  <si>
    <t>CALLEJUELAS TORRE 6 APTO 121</t>
  </si>
  <si>
    <t>CARRERA 36E 22-73</t>
  </si>
  <si>
    <t>CARRERA 5 SAN ANTONIO</t>
  </si>
  <si>
    <t>CALLE 80#70F-67</t>
  </si>
  <si>
    <t xml:space="preserve">VEREDA CASABLANCA </t>
  </si>
  <si>
    <t>CRA. 12 BIS #36A SUR-1 A, ALTOS DEL BOSQUE DE</t>
  </si>
  <si>
    <t>CALLE 10 NUMERO 82 A 35</t>
  </si>
  <si>
    <t>CALLE54E#3E-80</t>
  </si>
  <si>
    <t>CALLE 9 #5-20</t>
  </si>
  <si>
    <t>LABATECA SAN JOSE OBRERO</t>
  </si>
  <si>
    <t>CARRERA 8# 11-86</t>
  </si>
  <si>
    <t>CALLE17D15C02</t>
  </si>
  <si>
    <t>CENTRO POBLADO SAN ROQUE</t>
  </si>
  <si>
    <t>CRR 35# 24 A 65</t>
  </si>
  <si>
    <t>MZ 8 CASA 3 B/ ALEMAN</t>
  </si>
  <si>
    <t>CARRERA 32 C #35-40</t>
  </si>
  <si>
    <t>CALLE 21 # 4 - 17 PISO 1 NUEVO DESPERTAR</t>
  </si>
  <si>
    <t>VEREDA LA CARRERA</t>
  </si>
  <si>
    <t xml:space="preserve">CALLE 64 G # 96 51 </t>
  </si>
  <si>
    <t>CARRERA 2 # 13 A 21 COTA</t>
  </si>
  <si>
    <t>MARIANITO BLOQUE 60</t>
  </si>
  <si>
    <t>PUERRES BARRIO EL CENTRO</t>
  </si>
  <si>
    <t>CRA 2W 16G - 02</t>
  </si>
  <si>
    <t>CALLE 19 #29-80</t>
  </si>
  <si>
    <t>CALLE 188 #55A- 62</t>
  </si>
  <si>
    <t>CLL 18 # 1-63</t>
  </si>
  <si>
    <t xml:space="preserve">CLL 7 N 13-51 </t>
  </si>
  <si>
    <t>CALLE 69 # 23 - 46</t>
  </si>
  <si>
    <t>CALLE 5B 13-58</t>
  </si>
  <si>
    <t>CRA 19A #53A 21 SUR</t>
  </si>
  <si>
    <t>DIAGONAL 105 #8-22</t>
  </si>
  <si>
    <t>CALLE 16 #11-265 BARRIO DOS DE NOVIEMBRE</t>
  </si>
  <si>
    <t>MAGUI PAYAN</t>
  </si>
  <si>
    <t>CALLE 8 #21-21</t>
  </si>
  <si>
    <t>CR 7 # 11-73</t>
  </si>
  <si>
    <t>CAMARONES CALLE 6 #12-33</t>
  </si>
  <si>
    <t>CLL 19 #32 39 BARRIO SAN JOSE</t>
  </si>
  <si>
    <t>CALLE 131A#9-80</t>
  </si>
  <si>
    <t>ALTO BAUDÓ PIE DE PATÓ</t>
  </si>
  <si>
    <t>COVE LINVAL</t>
  </si>
  <si>
    <t xml:space="preserve">CARRERA 3 # 41-149 </t>
  </si>
  <si>
    <t>VEREDA CENTRO VÍA LA PALMA KM 3</t>
  </si>
  <si>
    <t>CARRERA 3 NÚMERO 9-38</t>
  </si>
  <si>
    <t>VIA NACIONAL</t>
  </si>
  <si>
    <t>CARRERA 1D 4B3-3 PISO 2</t>
  </si>
  <si>
    <t>CARERA 3 # 3-21 LA ESMERALDA</t>
  </si>
  <si>
    <t>CALLE 146 # 13-91</t>
  </si>
  <si>
    <t xml:space="preserve">CALLE 24 A SUR # 0-66 ESTE </t>
  </si>
  <si>
    <t>CALLE 3-13-16</t>
  </si>
  <si>
    <t>CARRERA 6 NO 13A-13</t>
  </si>
  <si>
    <t>CALLÉ 8 N°5-47</t>
  </si>
  <si>
    <t>CALLE 22 #24-43</t>
  </si>
  <si>
    <t>CRA 6 # 13-43</t>
  </si>
  <si>
    <t>TRA 32 SUR # 31 D 61</t>
  </si>
  <si>
    <t xml:space="preserve">BARRIO PAVAS ALTAS </t>
  </si>
  <si>
    <t>CLL 72C SUR # 33-74</t>
  </si>
  <si>
    <t>CALLE 9 # 00 - 11</t>
  </si>
  <si>
    <t>CL 11 # 11 - 31</t>
  </si>
  <si>
    <t>CALLE 36BN #8 BIS 39</t>
  </si>
  <si>
    <t>VEREDA FILO DE LA CRUZ-DABEIBA</t>
  </si>
  <si>
    <t>CARRERA 21#62-83</t>
  </si>
  <si>
    <t>LLANOS DE CUIVA</t>
  </si>
  <si>
    <t>CALLE 11 #4 - 43</t>
  </si>
  <si>
    <t>BARRIO VILLA AMPARO</t>
  </si>
  <si>
    <t>MB CASA 15 BARRIO PORVENIR</t>
  </si>
  <si>
    <t xml:space="preserve">CARRERA 2 # 16A -161 INTERIOR 8 </t>
  </si>
  <si>
    <t>CALLE 12#10-46</t>
  </si>
  <si>
    <t xml:space="preserve">BARRIO EL TALON </t>
  </si>
  <si>
    <t>CARA 5 N 12-72 BARRIO BELLO HORIZONTE</t>
  </si>
  <si>
    <t xml:space="preserve">CALLE 13A #24C-93 </t>
  </si>
  <si>
    <t>TRANSVERSAL 8 #15 - 67 BARRIO MORICHAL</t>
  </si>
  <si>
    <t>CARRERA 17E # 59-76</t>
  </si>
  <si>
    <t>VEREDA LOMA GRANDE LA SIERRA CAUCA</t>
  </si>
  <si>
    <t>URBANIZACIÓN SANTA ROSA DE LIMA MANZANA A CASA 13 SUAREZ TOLIMA</t>
  </si>
  <si>
    <t>TORRES DE BOLIVAR</t>
  </si>
  <si>
    <t>BARRIO ESTEBAN ZAPATA</t>
  </si>
  <si>
    <t>CALLE 12C #71B-40</t>
  </si>
  <si>
    <t>1 DE ENERO</t>
  </si>
  <si>
    <t>CRA 1 A #5B-04</t>
  </si>
  <si>
    <t>CALLE 49 #6-45</t>
  </si>
  <si>
    <t xml:space="preserve">APARTAMENTO 403 BLOQUE D2 METAIMA 1 </t>
  </si>
  <si>
    <t xml:space="preserve">CALLE 17A #11-16 BARRIO EL PRADO </t>
  </si>
  <si>
    <t>CALLE 61 #3D-43</t>
  </si>
  <si>
    <t xml:space="preserve">BARRIO PALMAS ALTAS </t>
  </si>
  <si>
    <t xml:space="preserve">CALLE 7  BARRIO EL GALÁN </t>
  </si>
  <si>
    <t>CRA 4 #5-20 BARRIO 14 DE JUNIO</t>
  </si>
  <si>
    <t>OSPINA PEREZ</t>
  </si>
  <si>
    <t>CALLE 1 BIS OE # 100 A 55 TORRE S APTO 501</t>
  </si>
  <si>
    <t>CALLE 3  NO 5-23</t>
  </si>
  <si>
    <t>RINCON DE PAJURE</t>
  </si>
  <si>
    <t>CRA 10 #20-35 CASA 1</t>
  </si>
  <si>
    <t xml:space="preserve">CALLE 4 #7B-06 </t>
  </si>
  <si>
    <t>CALLE 56A 78N 48 KENNEDY</t>
  </si>
  <si>
    <t>CRA 16 3-19</t>
  </si>
  <si>
    <t>GUINEAL</t>
  </si>
  <si>
    <t>CALLE 15 N. 17 42</t>
  </si>
  <si>
    <t>BARRIO SANTANDER CARRERA 4 NUMERO 7-61</t>
  </si>
  <si>
    <t>CARRERA 108 CALLE 48 B 50</t>
  </si>
  <si>
    <t xml:space="preserve">VEREDA TUNAL ALTO - CORREGIMIENTO SAN JUAN </t>
  </si>
  <si>
    <t xml:space="preserve">BARRIO NUEVA CIVILIZACIÓN - APARTADÓ </t>
  </si>
  <si>
    <t>CALLE 38 SUR #91A -15</t>
  </si>
  <si>
    <t>EDIFICIO CARDANY 401</t>
  </si>
  <si>
    <t xml:space="preserve">CALLE 12 A # 1-19 BARRIO BELLAVISTA </t>
  </si>
  <si>
    <t>POPULAR</t>
  </si>
  <si>
    <t>EL TROMPILLO</t>
  </si>
  <si>
    <t>BRR PUEBLO NUEVO CRA 45 A # C-06</t>
  </si>
  <si>
    <t>CRA 10B1 NO 18-15</t>
  </si>
  <si>
    <t>VEREDA ALTO DEL OBISPO</t>
  </si>
  <si>
    <t>CALLE 8 NO 8 85</t>
  </si>
  <si>
    <t xml:space="preserve">VEREDA LA VEGA </t>
  </si>
  <si>
    <t>CRA 9 # 11-25</t>
  </si>
  <si>
    <t xml:space="preserve">CALLE 14C #7-37 </t>
  </si>
  <si>
    <t xml:space="preserve">CALLE 11  N 9 . 30 </t>
  </si>
  <si>
    <t>CALLE 51A#52C-15</t>
  </si>
  <si>
    <t>CARRERA  52 NUEMRO 52 - 77</t>
  </si>
  <si>
    <t>VEREDA BATEA SECA</t>
  </si>
  <si>
    <t>CL 23A #55-97</t>
  </si>
  <si>
    <t xml:space="preserve">BARRIO LOS PALMITOS </t>
  </si>
  <si>
    <t>CALLE 53 # 48-70 BARRIO LA PAZ</t>
  </si>
  <si>
    <t>CRA 19 #17 63</t>
  </si>
  <si>
    <t>CALLE 8 N 6-98 BARRIO LAS DAMAS</t>
  </si>
  <si>
    <t>MZ 47 LOTE 6 PALMERAS</t>
  </si>
  <si>
    <t>CALLE 19 # 17 11 BARRIO SAN LUIS</t>
  </si>
  <si>
    <t>MUNICIPIO DE ARGELIA VEREDA LA MINA</t>
  </si>
  <si>
    <t>CALLE 50 #50-50 APT 301</t>
  </si>
  <si>
    <t>CRA 7F #45B-46</t>
  </si>
  <si>
    <t>CL 49B 19 58</t>
  </si>
  <si>
    <t>CALLE 3 #7-555 APT 2020 PLAZUELA BOLIVAR</t>
  </si>
  <si>
    <t>VEREDA GUANTEROS</t>
  </si>
  <si>
    <t>CALLE 10 NRO 10 165</t>
  </si>
  <si>
    <t xml:space="preserve">JUNÍN CENTRO </t>
  </si>
  <si>
    <t>CALLE 9 # 12 - 46  BARRIO FUNDADORES</t>
  </si>
  <si>
    <t>ASILO - YARUMAL</t>
  </si>
  <si>
    <t>CLL 6 # 2 -74 EL CARMEN</t>
  </si>
  <si>
    <t>BARRIO SAN ANTONIO CARRERA 8 NO. 10-50</t>
  </si>
  <si>
    <t>CLL 10 3A131 BRR EL OLIVO</t>
  </si>
  <si>
    <t>CALLE 8BN #7AE-99 GUAIMARAL</t>
  </si>
  <si>
    <t>CARRERA 6# 26-34</t>
  </si>
  <si>
    <t>CLL 10 3A 131</t>
  </si>
  <si>
    <t>CARRERA 3 ESTE # 6A - 86</t>
  </si>
  <si>
    <t>CLL42ASUR#12B10ESTE</t>
  </si>
  <si>
    <t>CALLE 18 A BIS N 116 A 08</t>
  </si>
  <si>
    <t>KR8H#166-65</t>
  </si>
  <si>
    <t>CRA 19 7-40</t>
  </si>
  <si>
    <t xml:space="preserve">VEREDA LA TRINIDAD </t>
  </si>
  <si>
    <t>CARRERA 23 A #76-03 LOS ROBLES</t>
  </si>
  <si>
    <t>VEREDA VICHACUCA</t>
  </si>
  <si>
    <t>CRA 21D # 22 - 51 BARRIO LA AMISTAD</t>
  </si>
  <si>
    <t>VEREDA SANTA TERESA ABAJO</t>
  </si>
  <si>
    <t>CARRERA 4#5-16</t>
  </si>
  <si>
    <t>CRA 8E #8-56 VALLES DE ARAGÓN</t>
  </si>
  <si>
    <t>CALLE 10B # 6B-14</t>
  </si>
  <si>
    <t>CALLE 10 NRO 9 98</t>
  </si>
  <si>
    <t>VEREDA SAN ISIDRO PARTE BAJA</t>
  </si>
  <si>
    <t>ZONA URBANA</t>
  </si>
  <si>
    <t>VEREDA SANTA TERESA ESMERALDA, FINCA LA CABAI</t>
  </si>
  <si>
    <t xml:space="preserve">VEREDA CABECERAS </t>
  </si>
  <si>
    <t>CARRERA25#49-61</t>
  </si>
  <si>
    <t>CRA 22 N° 15 - 40</t>
  </si>
  <si>
    <t>CALLE 11 17 33</t>
  </si>
  <si>
    <t>85A NO 14A 45</t>
  </si>
  <si>
    <t>CRA 2 #12A 66 INT 3 CASA 18</t>
  </si>
  <si>
    <t>CARRERA 16  20 24</t>
  </si>
  <si>
    <t>CRA 21. 21-59 PUERTO ASÍS</t>
  </si>
  <si>
    <t xml:space="preserve">CORREGIMIENTOS DE YARUMALESS </t>
  </si>
  <si>
    <t>VEREDA TANE</t>
  </si>
  <si>
    <t>CRA 25A #40-205 A2 503</t>
  </si>
  <si>
    <t>BARRIO RIO PIEDRAS. APARTAMENTO 201. TORRE 3</t>
  </si>
  <si>
    <t>VEREDA HATO VIEJO SUAREZ TOLIMA</t>
  </si>
  <si>
    <t xml:space="preserve">CARRERA 49D #98 A SUR 196 </t>
  </si>
  <si>
    <t>PATANOA</t>
  </si>
  <si>
    <t>VEREDA JAMUNDÍ ESCUELA</t>
  </si>
  <si>
    <t>CALLE 9 A # 2-18</t>
  </si>
  <si>
    <t>M 73LOTE 26 BARRIO CLARET</t>
  </si>
  <si>
    <t>AV 1 KM1-65</t>
  </si>
  <si>
    <t>2</t>
  </si>
  <si>
    <t>CARRERA 9 # 3-144</t>
  </si>
  <si>
    <t>PIAMONTE CAUCA BARRIO VILLA LOS PRADOS</t>
  </si>
  <si>
    <t>AV 1 K165 LAS CUMBRES</t>
  </si>
  <si>
    <t>CARRERA 66 # 27-79</t>
  </si>
  <si>
    <t>CALLE 12 # 7-88 BARRIO LA ESPERANZA</t>
  </si>
  <si>
    <t xml:space="preserve">CALLE 7 AV 1 -105 </t>
  </si>
  <si>
    <t>CALL 23 N° 17-60</t>
  </si>
  <si>
    <t xml:space="preserve">SAN VICENTE </t>
  </si>
  <si>
    <t>MZ Ñ CASA 4</t>
  </si>
  <si>
    <t>CRA 9A #50-15 SUR</t>
  </si>
  <si>
    <t>CALLE 3 SUR 9 03</t>
  </si>
  <si>
    <t xml:space="preserve">CARRERA 12 A #3-61 </t>
  </si>
  <si>
    <t>MZ A CASA 5 BOCAS DEL GUAYURIBA</t>
  </si>
  <si>
    <t>CALLE 34A N 13A- 36</t>
  </si>
  <si>
    <t>CARRERA 14 TRANSVERSAL 29A-30</t>
  </si>
  <si>
    <t>CALLE 34A 13A -36</t>
  </si>
  <si>
    <t xml:space="preserve">CALLE 0 # 5 - 84 LA CURVA </t>
  </si>
  <si>
    <t>CALLE 34A N 13A -26</t>
  </si>
  <si>
    <t>KDX 088-140</t>
  </si>
  <si>
    <t>CALLE 6B # 17A 30</t>
  </si>
  <si>
    <t>#26-73 BELEN</t>
  </si>
  <si>
    <t>CALLE 14-21 CONTENTO</t>
  </si>
  <si>
    <t>CRA 23 #21-71</t>
  </si>
  <si>
    <t>CARRERA 19- CALLE 3B -20</t>
  </si>
  <si>
    <t>CALLE 8 #3-37 MOTILONES</t>
  </si>
  <si>
    <t>CRA 12 N 9 25</t>
  </si>
  <si>
    <t>AV 1 CALLE 21 CASA A11 BARRIO BLANCO</t>
  </si>
  <si>
    <t>MAZ 9 LOTE 19</t>
  </si>
  <si>
    <t>SAN VICENTE ANTIIQUIA</t>
  </si>
  <si>
    <t>CALLE 92 # 46-175</t>
  </si>
  <si>
    <t>CARRERA 10 # 9-55 BARRIO LA VEGA</t>
  </si>
  <si>
    <t>TRAVERSAL 17 CALLE 2 PARTE ALTA LOS ALPES 4-7</t>
  </si>
  <si>
    <t xml:space="preserve">CALLE 29 -37 VIA 8 </t>
  </si>
  <si>
    <t xml:space="preserve">CLL 7 # 13-37 BARRIO 13 DE MARZO </t>
  </si>
  <si>
    <t>CL 1AN 3E 28 MINUTO DE DIOS</t>
  </si>
  <si>
    <t>MZ 29 CS 6 SAN FERNANDO DEL RODEO</t>
  </si>
  <si>
    <t>CARRERA 13A 06 64</t>
  </si>
  <si>
    <t>AV 17 # 11N-05 AMERICAS</t>
  </si>
  <si>
    <t>CALLE 29A#37-56</t>
  </si>
  <si>
    <t>CALLE 51# 39-62</t>
  </si>
  <si>
    <t xml:space="preserve">VEREDA EL TRIUNFO </t>
  </si>
  <si>
    <t>BRISAS DE SATENA</t>
  </si>
  <si>
    <t>OJO DE AGUA-MONTERREDONDO- ELTAMBO CAUCA</t>
  </si>
  <si>
    <t>CALLE 7#126</t>
  </si>
  <si>
    <t>CLL 3O #32-33</t>
  </si>
  <si>
    <t>CLL 12 CR 18-20</t>
  </si>
  <si>
    <t xml:space="preserve">QUIBDÓ/CHOCÓ </t>
  </si>
  <si>
    <t>MZ 4 CASA 23 VILLA MARIN SALADO</t>
  </si>
  <si>
    <t>CALLE 104 # 22-15, EDIFICIO MARJEET 2, APTO 2</t>
  </si>
  <si>
    <t>CALLE 2A #1A - 36</t>
  </si>
  <si>
    <t>CARRERA 56 #50-85</t>
  </si>
  <si>
    <t>CORREGIMIENTO DE MULATOS</t>
  </si>
  <si>
    <t>CALLE 13 10-99</t>
  </si>
  <si>
    <t>BARRIO PAVAS ALTAS</t>
  </si>
  <si>
    <t>CALLE 27#36</t>
  </si>
  <si>
    <t xml:space="preserve">CALLE 51N 43-106 </t>
  </si>
  <si>
    <t>CRA 113 N 19A-16</t>
  </si>
  <si>
    <t>BARRIO BELLO HORIZONTE</t>
  </si>
  <si>
    <t>KR 9 BARRIO EL OASIS</t>
  </si>
  <si>
    <t>CALLE 12ª Nº 26-03</t>
  </si>
  <si>
    <t>CARRERA 69 #2B-22 APARTAMENTO 501 BARRIO CALDAS</t>
  </si>
  <si>
    <t>ALTO DEL RAMO</t>
  </si>
  <si>
    <t>CLLA 32 A N 98 - 28</t>
  </si>
  <si>
    <t>BAHIA HONDA</t>
  </si>
  <si>
    <t>CALLE 7 #18-54</t>
  </si>
  <si>
    <t>CARRERA 2 # 16A - 38. TORRE 1 APTO 303</t>
  </si>
  <si>
    <t>PARCELAS DE COTA</t>
  </si>
  <si>
    <t xml:space="preserve">BARRIO SAN MARTIN </t>
  </si>
  <si>
    <t xml:space="preserve">CRA 15 #15-10 ANCON </t>
  </si>
  <si>
    <t>CALLE 59 # 15-40</t>
  </si>
  <si>
    <t>CARRERA 13 #53-28</t>
  </si>
  <si>
    <t xml:space="preserve">CRA 3 N 15-48 BARRIO LOS ANDES </t>
  </si>
  <si>
    <t>SANTA ROSA NORTE, BARRIO VILLA ESPERANZA</t>
  </si>
  <si>
    <t>CRA 8 #11C - 20</t>
  </si>
  <si>
    <t>BARRIO GUAIRASACHA</t>
  </si>
  <si>
    <t>CONJUNTO LA MOLIENDA TORRE A APARTAMENTO 707 CIUDADELA BARRO BLANCO</t>
  </si>
  <si>
    <t>CARRERA 86 G 42B 40 SUR</t>
  </si>
  <si>
    <t>SAN LUIS PUERTO ESCONDIDO</t>
  </si>
  <si>
    <t>CONJUNTO CIUDAD SALITRE CASA F14</t>
  </si>
  <si>
    <t xml:space="preserve">VEREDA CUCHILLA DEL SALADO </t>
  </si>
  <si>
    <t xml:space="preserve">BARRIO SAN NICOLAS </t>
  </si>
  <si>
    <t>CALLE 2 #2-92</t>
  </si>
  <si>
    <t>CALLE 1A N.2-52</t>
  </si>
  <si>
    <t>CRA66 #74 SUR46</t>
  </si>
  <si>
    <t>BR VILLA DEL LAGO</t>
  </si>
  <si>
    <t>JEURWA</t>
  </si>
  <si>
    <t>VEREDA ALTO DEL RAMO SECTOR VIRGEN DE FATIMA</t>
  </si>
  <si>
    <t>CALLE 8A #9-27 BARRIO SAN ROQUE</t>
  </si>
  <si>
    <t>CALLE 49 # 51-33 APT 402</t>
  </si>
  <si>
    <t>URBANIZACIÓN LA UNIÓN CALLE 6 CON CARRERA11</t>
  </si>
  <si>
    <t>KRA 32 BARRIO PAVAS BAJA</t>
  </si>
  <si>
    <t>CALLE 24 #18 72</t>
  </si>
  <si>
    <t>BARRIO MARIA GAID</t>
  </si>
  <si>
    <t>CARRERA 12 NO. 6-81</t>
  </si>
  <si>
    <t>CRA 87A #70A 46</t>
  </si>
  <si>
    <t>CRA 3A#4-49 LA POLA</t>
  </si>
  <si>
    <t>CRA 11 N 18 07</t>
  </si>
  <si>
    <t>BARRIO PAVAS BAJAS</t>
  </si>
  <si>
    <t>CARRERA 47 A #75 A SUR 55 INTERIOR 309</t>
  </si>
  <si>
    <t>VEREDA CHITARRAN</t>
  </si>
  <si>
    <t>CL 16B 21A 56</t>
  </si>
  <si>
    <t>CLLE 69 Q # 18 M 18</t>
  </si>
  <si>
    <t>CALLE 13  14-21 BARRIO 20 DE JULIO</t>
  </si>
  <si>
    <t xml:space="preserve">CARRERA 5 # 11 - 13  </t>
  </si>
  <si>
    <t>KR 6B ESTE 31 59 SUR</t>
  </si>
  <si>
    <t xml:space="preserve">VEREDA RINCON SANTO </t>
  </si>
  <si>
    <t>CRA 30 #34-36</t>
  </si>
  <si>
    <t xml:space="preserve">CARRERA 21 # 17-53 </t>
  </si>
  <si>
    <t>CAR 5 #8-21</t>
  </si>
  <si>
    <t>ANTONIO LICCIONI</t>
  </si>
  <si>
    <t xml:space="preserve">VEREDA SAN ANTONIO </t>
  </si>
  <si>
    <t>CALLE 52 A # 9 -42, APARTAMENTO 101, BARRIO MARLY, LOCALIDAD CHAPINERO</t>
  </si>
  <si>
    <t>CALLE 10A NO 1-46 BARRIO JARDÍN</t>
  </si>
  <si>
    <t xml:space="preserve">VALDIVIA ANTIOQUIA </t>
  </si>
  <si>
    <t>CLL 24A #7A 50</t>
  </si>
  <si>
    <t>CALLE 4 # 2-53</t>
  </si>
  <si>
    <t>CRA 4B #30-52</t>
  </si>
  <si>
    <t>FINCA VILLA ROCÍO VEREDA COCUY</t>
  </si>
  <si>
    <t>CALLE 27 #26-35</t>
  </si>
  <si>
    <t>CARRERA 1 A # 2 - 07  CARTAGENITA</t>
  </si>
  <si>
    <t>DG 6 CR 5-7</t>
  </si>
  <si>
    <t>CALLE 7 NO 3-43 BARRIO ABAJO</t>
  </si>
  <si>
    <t xml:space="preserve">ENSUEÑO, CRA 27 MNZ 6 CS 57-08 </t>
  </si>
  <si>
    <t>CUNDAY TOLIMA</t>
  </si>
  <si>
    <t>CRA 4 # 5</t>
  </si>
  <si>
    <t>VEREDA RESGUARDO</t>
  </si>
  <si>
    <t>VEREDA LA ESTRELLA FINCA LA ILUSIÓN</t>
  </si>
  <si>
    <t>CRA 11 CON CALLE 10 BAJADA DEL MAI</t>
  </si>
  <si>
    <t xml:space="preserve">CALLE 20#20-49 </t>
  </si>
  <si>
    <t>VEREDA HATILLO</t>
  </si>
  <si>
    <t>CALLE 48 # 24-74</t>
  </si>
  <si>
    <t>CALLE 36 CARRERA 15 BARRIO NUEVO MILENIO</t>
  </si>
  <si>
    <t>VILLA MARCELA MZN I CASA 19</t>
  </si>
  <si>
    <t xml:space="preserve">CIÉNEGA CENTRO </t>
  </si>
  <si>
    <t xml:space="preserve">AV 4# 4-15 ACOMUNEROS </t>
  </si>
  <si>
    <t>CRA 51A # 42A - 29 SUR</t>
  </si>
  <si>
    <t>VEREDA MACIEGAS</t>
  </si>
  <si>
    <t>CALLE 70#7D-140</t>
  </si>
  <si>
    <t>CALLE 1 #385</t>
  </si>
  <si>
    <t>CRR 14 N. 22 - 05</t>
  </si>
  <si>
    <t>CRA7#9-62</t>
  </si>
  <si>
    <t>CALLE 50 #42-80</t>
  </si>
  <si>
    <t>CARRERA 2 3 49 BARRIO: LOS ALMENDROS</t>
  </si>
  <si>
    <t>CARRERA 1C #4-27</t>
  </si>
  <si>
    <t>CR 65 # 77 SUR 84 APTO 301</t>
  </si>
  <si>
    <t>CALLE 16  # 12-70</t>
  </si>
  <si>
    <t>CALLE 8 # 10-68 SANTA BARBARA</t>
  </si>
  <si>
    <t>CLL 2 #  3 BETANCUR</t>
  </si>
  <si>
    <t>CLL 2 # 16 - 88</t>
  </si>
  <si>
    <t xml:space="preserve">CR 27 14A-21 </t>
  </si>
  <si>
    <t>URBANIZACION EL TRIUNFO</t>
  </si>
  <si>
    <t>BARRIO LA PIÑUELA</t>
  </si>
  <si>
    <t>BARRIO CAMBULOS/MANZANA :A CASA :7</t>
  </si>
  <si>
    <t>CALLE 15 #12-30</t>
  </si>
  <si>
    <t>CARRERA 2 ESTE #7-.63</t>
  </si>
  <si>
    <t xml:space="preserve">KILOMETRO 1 VIA TUNJA VILLA DE LEY </t>
  </si>
  <si>
    <t xml:space="preserve">CARMEN DE CARUPA </t>
  </si>
  <si>
    <t>CALLE 12 22-10</t>
  </si>
  <si>
    <t>CALLE 2A # 28F - 03 CORALINA</t>
  </si>
  <si>
    <t>CALLE LAS FLORES 14A-31</t>
  </si>
  <si>
    <t>CALLE 10 CARRERA 9 - 30 LOS COMUNEROS</t>
  </si>
  <si>
    <t>CRA6 #19-37</t>
  </si>
  <si>
    <t>CALLE DEL PECADO</t>
  </si>
  <si>
    <t>CLL 3# 13-75</t>
  </si>
  <si>
    <t>CAMPAMENTO ANTIOQUIA PLAN DE LAS FLORES</t>
  </si>
  <si>
    <t xml:space="preserve">CALLE 10C #10 - 16 </t>
  </si>
  <si>
    <t>CALLE 20 5A 23 CAMELIAS</t>
  </si>
  <si>
    <t xml:space="preserve">CARRERA 42 A CLLE 125 SUR 209 </t>
  </si>
  <si>
    <t>CRA 6 # 15 - 59</t>
  </si>
  <si>
    <t>CALLE19A #24-85</t>
  </si>
  <si>
    <t>CALLE 10B #9 - 21</t>
  </si>
  <si>
    <t>CALLE 7 NO. 18-53, BARRIO LOS ALMENDROS</t>
  </si>
  <si>
    <t>BARRIO CRISTALES</t>
  </si>
  <si>
    <t>CALLE 13B #9B - 24 COLSEGUROS</t>
  </si>
  <si>
    <t>CLL 26 N. 15 - 28</t>
  </si>
  <si>
    <t>CORREGIMIENTOS DE LOS GOMEZ</t>
  </si>
  <si>
    <t>JARDIN II ETAPA MZ 8 CASA 10</t>
  </si>
  <si>
    <t xml:space="preserve">BARRIO EL RECREO CRA 80C N 31B21 </t>
  </si>
  <si>
    <t>CRA 20 N. 15-33</t>
  </si>
  <si>
    <t>VEREDA PIEDRALARGA SUTATENZA</t>
  </si>
  <si>
    <t>BARRIO SANCAYETANO</t>
  </si>
  <si>
    <t>CLL23 # 14-155</t>
  </si>
  <si>
    <t xml:space="preserve">CARRERA 28 #54-31 </t>
  </si>
  <si>
    <t>CALLE 21 CARRERA 10</t>
  </si>
  <si>
    <t>CARREA 12 N 6 54</t>
  </si>
  <si>
    <t xml:space="preserve">VEREDA ILARGUTA MACARAVITA </t>
  </si>
  <si>
    <t xml:space="preserve">DOS QUEBRADAS </t>
  </si>
  <si>
    <t>CL 49 KR 45 - 68</t>
  </si>
  <si>
    <t>CARRERA7A#4A-14</t>
  </si>
  <si>
    <t>VEREDA HUECO DE MORAS - OLAYA</t>
  </si>
  <si>
    <t>BARRIO MILENIO 3 CR 4A NORTE 6E 51</t>
  </si>
  <si>
    <t>VEREDA LA COLMENA</t>
  </si>
  <si>
    <t>MANZANA B, CASA 4. BARRIO PRADERAS DE SAN FELIPE</t>
  </si>
  <si>
    <t xml:space="preserve">CALLE 27 CARRERA 31 B </t>
  </si>
  <si>
    <t>ALMEIDA BOYACA VEREDA UMBAVITA</t>
  </si>
  <si>
    <t>CALLE 14 A #1 - 49</t>
  </si>
  <si>
    <t xml:space="preserve">CALLE 11 A SUR # 51 A 16 </t>
  </si>
  <si>
    <t>CALLE 7 #5-85</t>
  </si>
  <si>
    <t>CALLE 6A 11-56 LA CABAÑA</t>
  </si>
  <si>
    <t>TRANSVERSAL 1C DIG 52 45</t>
  </si>
  <si>
    <t>CALLE 2 Nº 13-54</t>
  </si>
  <si>
    <t>CALLE 13 # 3 - 42</t>
  </si>
  <si>
    <t xml:space="preserve">KR 26C 23 - 66 BARRIO SAN FRANCISCO </t>
  </si>
  <si>
    <t>FINCA EL REGALO, VDA ALTO ARIARI</t>
  </si>
  <si>
    <t>PAISPAMBA SOTARA, BARRIO LOS ALERCES</t>
  </si>
  <si>
    <t>REMEDIOS - ANTIOQUIA</t>
  </si>
  <si>
    <t>CRA. 4#6B-57</t>
  </si>
  <si>
    <t>GRANADA CUNDINAMARCA VEREDA SABANETA FINCA SAN ISIDRO</t>
  </si>
  <si>
    <t xml:space="preserve">VDA PANTANILLO KM4+630 </t>
  </si>
  <si>
    <t>UNE CENTRO</t>
  </si>
  <si>
    <t>CARRERA 34 #34-31</t>
  </si>
  <si>
    <t>DIAGONAL 31 NO 4-34 SANTA ISABEL</t>
  </si>
  <si>
    <t>CARRERA 70C#52-24</t>
  </si>
  <si>
    <t>ALSACIA</t>
  </si>
  <si>
    <t>CRA 5# 2-87</t>
  </si>
  <si>
    <t>KRA 5 # 12 - 62</t>
  </si>
  <si>
    <t>CLL48A#52-20</t>
  </si>
  <si>
    <t xml:space="preserve">CALLE 4B #20-17 </t>
  </si>
  <si>
    <t>CRA 79A #11A-40 T7 APTO 101</t>
  </si>
  <si>
    <t>MANZANA H CASA 160 BARRIO VILLA LUCIA FLANDES TOLIMA</t>
  </si>
  <si>
    <t>CLL9 #9-23 BARRIO LIBERTAD</t>
  </si>
  <si>
    <t>CRA 6C #17-17 URBANIZACION NUEVA NAVARRA ETAPA I</t>
  </si>
  <si>
    <t>MANZANA J CASA 2 CALUCAIMA</t>
  </si>
  <si>
    <t>CRA 9 3 -15 POLICARPA</t>
  </si>
  <si>
    <t>KM 1 VIA COGUA FINCA EL PARAISO</t>
  </si>
  <si>
    <t xml:space="preserve">CRA 13#11B-03 BARRIO VILLA DEL CAMBIS </t>
  </si>
  <si>
    <t>CARA 11B #5AA - 07</t>
  </si>
  <si>
    <t xml:space="preserve">BARRIO EL FOBIS </t>
  </si>
  <si>
    <t>CALLE 4 N° 8-71</t>
  </si>
  <si>
    <t>CRA 5 NO.3-42 CENTRO</t>
  </si>
  <si>
    <t>CALLE 53 # 44 - 194</t>
  </si>
  <si>
    <t>CLL 19#16-85 BARRIO ESPERANZA</t>
  </si>
  <si>
    <t>CALLE 6 34-83</t>
  </si>
  <si>
    <t>CARRERA 17 NÚMERO 18-50</t>
  </si>
  <si>
    <t>CALLE 25 CARRERA 28 - CASA 57</t>
  </si>
  <si>
    <t>LAS AGUADAS MIRAFLORES</t>
  </si>
  <si>
    <t>CALLE 15B #13-34 URBANIZACION LA MACARENA</t>
  </si>
  <si>
    <t xml:space="preserve">BARRIO CALLE REAL </t>
  </si>
  <si>
    <t>CRA 82A #6-11</t>
  </si>
  <si>
    <t>CARRERA 14 CON CALLE 18</t>
  </si>
  <si>
    <t xml:space="preserve">KM 1 VIA TABIO-TENJO CONJUNTO RESERVA DE SAN JOSÉ </t>
  </si>
  <si>
    <t>CL 5 SUR 6B 44 BARRIO VILLA PAULA 2</t>
  </si>
  <si>
    <t>VEREDA ARBOLEDA</t>
  </si>
  <si>
    <t>CRA 8 13 22</t>
  </si>
  <si>
    <t>CALLE46 # 2 - 33 PIEDRA PINTADA PARTE BAJA</t>
  </si>
  <si>
    <t>KM 1 VIA TERMALES</t>
  </si>
  <si>
    <t xml:space="preserve">DIAGONAL 49 SUR 13M 29 </t>
  </si>
  <si>
    <t>CRA 1 A ESTE NO17-11</t>
  </si>
  <si>
    <t>CALLE 6 # 13-05</t>
  </si>
  <si>
    <t>CL 14 # 7A - 90</t>
  </si>
  <si>
    <t>CLL 14 NO. 41-38</t>
  </si>
  <si>
    <t>CARRERA 13 B N 956</t>
  </si>
  <si>
    <t>CRA 1 B # 6-38</t>
  </si>
  <si>
    <t>KM 7</t>
  </si>
  <si>
    <t>CL 5 # 8 - 37</t>
  </si>
  <si>
    <t xml:space="preserve">BARRIO GUAIRASACHA </t>
  </si>
  <si>
    <t>KILOMETRO 7</t>
  </si>
  <si>
    <t>CRA 20 CLL 24 # 24-126 BARRIO PASTRANA</t>
  </si>
  <si>
    <t>CARRERA 12 N. 5 -45 BARRIO EL CENTRO</t>
  </si>
  <si>
    <t>CR 24 F N 40 SUR 150 101</t>
  </si>
  <si>
    <t>CALLE 46 #14-69</t>
  </si>
  <si>
    <t>CRA 10 # 10A 10</t>
  </si>
  <si>
    <t>CALLE 28 CON CARRERA 18</t>
  </si>
  <si>
    <t>TRANSVERSAL 74 #11A-15</t>
  </si>
  <si>
    <t>CALLE 11C#73-82</t>
  </si>
  <si>
    <t>TARROLLIZO</t>
  </si>
  <si>
    <t>CARRERA 33#72-214 CASA 1</t>
  </si>
  <si>
    <t xml:space="preserve">BARRIO VENEZUELA DIAGONAL AL CEMENTERIO </t>
  </si>
  <si>
    <t>MIRADOR DE LA PRADERA TORRE 1 APTO 1201</t>
  </si>
  <si>
    <t>DG13 -15 BARRIO EL PRADO</t>
  </si>
  <si>
    <t>CALLE 6 #1-28</t>
  </si>
  <si>
    <t>CRA 47 #50-38</t>
  </si>
  <si>
    <t>BARRIO SAN JOSE CASA 20</t>
  </si>
  <si>
    <t>CRA 18#15N30 MANZANA 1 CASA 4 VILLA ROSA</t>
  </si>
  <si>
    <t>CLL 14 N. 21 - 48</t>
  </si>
  <si>
    <t>CLEMENCIA BOLIVAR</t>
  </si>
  <si>
    <t>CALLE 8 A SUR # 3-05</t>
  </si>
  <si>
    <t>FINCA BELLA VISTA VEREDA LA GRANJA</t>
  </si>
  <si>
    <t>CRA 4 # 3-78</t>
  </si>
  <si>
    <t>CLL 14 AN 16-40</t>
  </si>
  <si>
    <t>KR 7 # 47 - 23</t>
  </si>
  <si>
    <t>CRA 15 N. 18 - 29</t>
  </si>
  <si>
    <t>CARRERA 3 # 2-36</t>
  </si>
  <si>
    <t>CORREGIMIENTO LA ZULIA</t>
  </si>
  <si>
    <t>CLL67 #68 H18</t>
  </si>
  <si>
    <t xml:space="preserve">KRR 82J N65 A 23 SUR </t>
  </si>
  <si>
    <t>CALLE 22 # 19-33</t>
  </si>
  <si>
    <t>CALLE 11 # 2E-76</t>
  </si>
  <si>
    <t xml:space="preserve"> CR 17#17-32</t>
  </si>
  <si>
    <t>BARRIO PABLO SEXTO</t>
  </si>
  <si>
    <t>SECTOR LA LOMITA</t>
  </si>
  <si>
    <t>CRA 1 2 - 65</t>
  </si>
  <si>
    <t>CRA 6A #12-137</t>
  </si>
  <si>
    <t xml:space="preserve">EL TAMARINDO </t>
  </si>
  <si>
    <t>CRA 48A #52A49</t>
  </si>
  <si>
    <t>CARRERA 50 NRO48-53</t>
  </si>
  <si>
    <t>CARRERA 3 #6-21 LA POLA</t>
  </si>
  <si>
    <t>BARRIO CENTELLA</t>
  </si>
  <si>
    <t>MZ 33 CS 4 BARRIO QUINTAS DEL DIVINO NIÑO DE FLANDES</t>
  </si>
  <si>
    <t>CALLE 31 N 21 - 22</t>
  </si>
  <si>
    <t>CALLE 33 CRA 36 -16</t>
  </si>
  <si>
    <t xml:space="preserve">CRA 36 - 16 RENACIMIENTO </t>
  </si>
  <si>
    <t>CALLE 165 # 52-54 INTERIOR 2 APTO 303</t>
  </si>
  <si>
    <t xml:space="preserve">CRA 29 B N 33 32 BARRIO SAN JUAN </t>
  </si>
  <si>
    <t>CARRERA 16 NO. 22-46</t>
  </si>
  <si>
    <t xml:space="preserve">BARRIO LAS MERCEDES CALLE 24 # 18 APT 01 </t>
  </si>
  <si>
    <t>CALLE 7 AVENIDA 7 K193 B40 BARRIO CHAPINERO</t>
  </si>
  <si>
    <t>KR 6A # 7-52</t>
  </si>
  <si>
    <t>SABOYA CENTRO</t>
  </si>
  <si>
    <t>CALLE 3 #2 - 63</t>
  </si>
  <si>
    <t>KM1 VIA SAN IGNACIO FINCA BORRAYERO</t>
  </si>
  <si>
    <t>TV 70 D BIS A #68-75</t>
  </si>
  <si>
    <t xml:space="preserve">CRA 15 # 15-20 </t>
  </si>
  <si>
    <t>CRA 6 NO 3-37</t>
  </si>
  <si>
    <t>CALLE 48 SUR # 11 C 11</t>
  </si>
  <si>
    <t>CRA 1B # 2-40</t>
  </si>
  <si>
    <t>MANZANA 46 CASA 7 LA CAMPIÑA 2500 LOTES</t>
  </si>
  <si>
    <t>CALLE 4 # 3-27</t>
  </si>
  <si>
    <t>CALLE 20C # 93 25</t>
  </si>
  <si>
    <t>CARRERA 4 #93-11 SUR</t>
  </si>
  <si>
    <t>AV CALLE 38 # 1-50</t>
  </si>
  <si>
    <t>CRA 4 N 4 -32</t>
  </si>
  <si>
    <t xml:space="preserve">CARRERA 82 </t>
  </si>
  <si>
    <t>CALLE 17 NUMERO 13 - 102</t>
  </si>
  <si>
    <t>CRA 6 A # 3 - 72 BARRIO LA ARENA</t>
  </si>
  <si>
    <t>CALLE 39A 18 18</t>
  </si>
  <si>
    <t xml:space="preserve">CRA 79A #11A-40 </t>
  </si>
  <si>
    <t xml:space="preserve">CARRERA 80 BIS N 47 A 25 SUR </t>
  </si>
  <si>
    <t xml:space="preserve">TRANSVERSAL 77 #83-26 </t>
  </si>
  <si>
    <t>CRA100A #61-15 SUR MZ 6 CASA 100 ALAMEDA DEL RIO</t>
  </si>
  <si>
    <t>CARRERA 13 NUMERO 6-04</t>
  </si>
  <si>
    <t>CARRERA 1 NO. 15-16</t>
  </si>
  <si>
    <t xml:space="preserve">LA UNIÓN </t>
  </si>
  <si>
    <t>CALLE 10 # 7-33</t>
  </si>
  <si>
    <t>CALLE 8B #78 C-14</t>
  </si>
  <si>
    <t>CLL 21 CALLE TEXA</t>
  </si>
  <si>
    <t xml:space="preserve">CALLE 15 # 24-28 </t>
  </si>
  <si>
    <t>CALLE 37-17/18</t>
  </si>
  <si>
    <t>MANZANA 42 CASA 14 CIUDADELA 29 DE JULIO</t>
  </si>
  <si>
    <t>CRA 4. 4-44 CASTILLA-COYAIMA</t>
  </si>
  <si>
    <t xml:space="preserve">DIAGONAL 3C N 8-91 ESTE </t>
  </si>
  <si>
    <t>CARRERA 10 # 113 - 39</t>
  </si>
  <si>
    <t>TRANSVERSAL 8 # 16 - 44</t>
  </si>
  <si>
    <t>CARRERA 17#17-37</t>
  </si>
  <si>
    <t>VEREDA LAS TRAMPAS</t>
  </si>
  <si>
    <t xml:space="preserve">ENGATIVÁ </t>
  </si>
  <si>
    <t>CALLE 144 # 141 A-50 INT 36</t>
  </si>
  <si>
    <t>CARRERA 78 # 65 A 45</t>
  </si>
  <si>
    <t>CALLE 28A SUR #21A 02</t>
  </si>
  <si>
    <t>CARRERA 11 C # 11-03</t>
  </si>
  <si>
    <t>CARRERA90BIS#73A-57</t>
  </si>
  <si>
    <t xml:space="preserve">VEREDA FIRITA PEÑA ARRIBA </t>
  </si>
  <si>
    <t>VEREDA NAZARET - CENTRO POBLADO NAZARET</t>
  </si>
  <si>
    <t>CALLE 5A #17A -42</t>
  </si>
  <si>
    <t>VEREDA LOS GALGOS</t>
  </si>
  <si>
    <t xml:space="preserve">CALLE 168#14B-45 </t>
  </si>
  <si>
    <t xml:space="preserve">CALLE 2SUR #17-251 </t>
  </si>
  <si>
    <t>FINCA LAS PAVAS VEREDA BUENOS AIRES LA PEÑA CUNDI</t>
  </si>
  <si>
    <t xml:space="preserve">CALLE 7 # 13-31 TORRE 09 APTO 303 </t>
  </si>
  <si>
    <t>CARRERA 19 # 16 - 18</t>
  </si>
  <si>
    <t>BARRIO LOS PUENTES CONJUNTO LOS ELECHOS CASA #11</t>
  </si>
  <si>
    <t>CRA 3A # 6A 1-39</t>
  </si>
  <si>
    <t>CALLE 4B # 7B39 BARRIO ASOVICONS</t>
  </si>
  <si>
    <t>CALLE 5 2-159</t>
  </si>
  <si>
    <t>JUAN BOSCO</t>
  </si>
  <si>
    <t>CLL 4 #8-55</t>
  </si>
  <si>
    <t>CLL11A 726</t>
  </si>
  <si>
    <t>CR 16 NO 64 42</t>
  </si>
  <si>
    <t>MZ 4 CASA 21 VILLA MARIN SALADO</t>
  </si>
  <si>
    <t>CRA 1C-BIS#59-08</t>
  </si>
  <si>
    <t>CALLE 11 N 6C 07</t>
  </si>
  <si>
    <t>TRASNVERSAL 87#69A-15SUR</t>
  </si>
  <si>
    <t>CARRERA 62 A # 74 SUR 164</t>
  </si>
  <si>
    <t>CALLE 34 #25-50 CONJUNTO LA BATEA MZ C CASA 1</t>
  </si>
  <si>
    <t xml:space="preserve">VEREDA EL AVION </t>
  </si>
  <si>
    <t xml:space="preserve">CALLE 6 #8-50 </t>
  </si>
  <si>
    <t>CORREGIMIEMTO SANTA ANA</t>
  </si>
  <si>
    <t>BARRIO SAN NICOLAS CUATRO ESQUINAS</t>
  </si>
  <si>
    <t>BARRIO JARDIN SECTOR LOS ROSALES</t>
  </si>
  <si>
    <t>CALLE 23 NRO 21-29</t>
  </si>
  <si>
    <t>BARRIO OASIS CASA 1 MANZANA H</t>
  </si>
  <si>
    <t>CRA 8 A # 24 - 51</t>
  </si>
  <si>
    <t>CRA83C #38-49 CONJUNTO N CASA 66</t>
  </si>
  <si>
    <t>CALLE 1 # 1 85</t>
  </si>
  <si>
    <t>LARS ERIKSENS VEG 17, TROMSØ, NORUEGA</t>
  </si>
  <si>
    <t>CALLE 6 # 7-41 B/LAS BRISAS</t>
  </si>
  <si>
    <t>CRA 1B # 11 - 45</t>
  </si>
  <si>
    <t>CORREGIMIENTO BARRO BLANCO</t>
  </si>
  <si>
    <t>CALLE 57D #10-10 CERROS DE LA CAROLA APTO 504</t>
  </si>
  <si>
    <t>CRA 33 11A-16</t>
  </si>
  <si>
    <t xml:space="preserve">CARRERA MANIZALES </t>
  </si>
  <si>
    <t>SAN LUIS ANTIOQUIA</t>
  </si>
  <si>
    <t>CALLE 18 N 8 38</t>
  </si>
  <si>
    <t>MALAGANA CARRETERA TRONCAL #15-70</t>
  </si>
  <si>
    <t>VILLA ESPAÑA</t>
  </si>
  <si>
    <t>DG69D SUR# 14-T-58</t>
  </si>
  <si>
    <t xml:space="preserve">VDA EL CARMEN </t>
  </si>
  <si>
    <t>CALLE 20 #20 - 57</t>
  </si>
  <si>
    <t>CALLE 5 #3 -45</t>
  </si>
  <si>
    <t>CEDEÑO - YARUMAL</t>
  </si>
  <si>
    <t>CL 19 # 20 - 272</t>
  </si>
  <si>
    <t>FINCA LA CITA LOTE 2 CASA VILLA ISABELA</t>
  </si>
  <si>
    <t xml:space="preserve">VEREDA CAÑÓN ALTO SUTAMARCHAN. </t>
  </si>
  <si>
    <t>COODELMAR 2</t>
  </si>
  <si>
    <t>TRANSVERSAL 2A N° 4-52</t>
  </si>
  <si>
    <t xml:space="preserve">CALLE 4A#6B-04 B/ VILLA NATALIA </t>
  </si>
  <si>
    <t>CALLE 42A SUR #23B-44</t>
  </si>
  <si>
    <t>VEREDA LOS SAUCES</t>
  </si>
  <si>
    <t xml:space="preserve">VILLA MARTIN </t>
  </si>
  <si>
    <t xml:space="preserve">CARRERA 9 #73B BIS SUR 47 </t>
  </si>
  <si>
    <t>VEREDA  JUAN COJO SECTOR LOS MONSALVES</t>
  </si>
  <si>
    <t>CALLE 70 1D 28</t>
  </si>
  <si>
    <t>CRA 2 ESTE N 8B-29</t>
  </si>
  <si>
    <t>SAN JUAN DE ARAMA - META</t>
  </si>
  <si>
    <t xml:space="preserve">MANZANA A CASA #06 BARRIO PORVENIR </t>
  </si>
  <si>
    <t>VEREDA NARAJALITO</t>
  </si>
  <si>
    <t>CALLE 9 NRO 0-11 APTO 304</t>
  </si>
  <si>
    <t>CALLE 3 # 7-A</t>
  </si>
  <si>
    <t>CLL 12 N 22 - 44</t>
  </si>
  <si>
    <t>CARRERA 46C 78 SUR 18</t>
  </si>
  <si>
    <t>EL CEDRO</t>
  </si>
  <si>
    <t>BARRIO LA ALEJANDRA</t>
  </si>
  <si>
    <t>CLL 32 E -2F-82</t>
  </si>
  <si>
    <t xml:space="preserve">CRA 5D #18 - 33 </t>
  </si>
  <si>
    <t>CRA 4 # 4-89</t>
  </si>
  <si>
    <t xml:space="preserve">CALLE 80 C #26G2-22 </t>
  </si>
  <si>
    <t>AV.COLON #1687</t>
  </si>
  <si>
    <t>CRA 7 #340</t>
  </si>
  <si>
    <t>CALLE 11D #4A-05</t>
  </si>
  <si>
    <t>CRR 110 # 20C-78 INT 3</t>
  </si>
  <si>
    <t>CALLE 1 #7-22</t>
  </si>
  <si>
    <t>CALLE 6A NO 03-06</t>
  </si>
  <si>
    <t xml:space="preserve">CARRERA 47 </t>
  </si>
  <si>
    <t>BARRIO SABANAL</t>
  </si>
  <si>
    <t>AVENIDA DEL RIO, CONJUNTP VEGAS DEL RIO, CASA 6-24, CÚCUTA</t>
  </si>
  <si>
    <t>CALLE 5A - CRA 6 - 55</t>
  </si>
  <si>
    <t>CALLE 10 11 67 PISO 3</t>
  </si>
  <si>
    <t>CALLE 8 # 8-35</t>
  </si>
  <si>
    <t xml:space="preserve">CALLE3#14-10 </t>
  </si>
  <si>
    <t>VEREDA MERCHAN</t>
  </si>
  <si>
    <t>CR 8 N 3 25</t>
  </si>
  <si>
    <t>CL 14A # 110</t>
  </si>
  <si>
    <t>B/ CASCAJERO</t>
  </si>
  <si>
    <t>CARRERA 28 #35-63</t>
  </si>
  <si>
    <t>CALLE 22 19-62 APTO 301</t>
  </si>
  <si>
    <t>CARRERA 16#7B-33:PONTEVEDRA</t>
  </si>
  <si>
    <t>CALLE 16B 26B 06</t>
  </si>
  <si>
    <t>CALLE 2# 13 -54 TIERRA BLANCA</t>
  </si>
  <si>
    <t>CALLE 24 # 4 B 02, BARRIO MARSELLA</t>
  </si>
  <si>
    <t>VEREDA VIDA TRANQUILA</t>
  </si>
  <si>
    <t>JACINTO MORENO</t>
  </si>
  <si>
    <t xml:space="preserve">VEREDA GUINTIVA, SECTOR CAIBOCA, MUNICIPIO DE OICATA </t>
  </si>
  <si>
    <t>URBANIZACION VILLA SONIA</t>
  </si>
  <si>
    <t>CRA4A 3A#45</t>
  </si>
  <si>
    <t>CALLE 32 A NUMERO 4-68 BARRIO JARDIN</t>
  </si>
  <si>
    <t>CALLE 17 NUMERO 5A - 03, BARRIO VILLA OLIMPICA</t>
  </si>
  <si>
    <t>CRA 3 #1C-92</t>
  </si>
  <si>
    <t>CARRERA 20 #25-35</t>
  </si>
  <si>
    <t>KRA 19 # 19B-05 B/ SAN TORO</t>
  </si>
  <si>
    <t>CALLE 16 # 14-34 BARRIO CENTRO</t>
  </si>
  <si>
    <t>MUNICIPIO DE SILVIA, VEREDA AGUA BLANCA</t>
  </si>
  <si>
    <t xml:space="preserve">BARRIO FÁTIMA </t>
  </si>
  <si>
    <t>CARRERA 9# 20-25</t>
  </si>
  <si>
    <t>CALLE 12 14 92</t>
  </si>
  <si>
    <t>CARRERA 43 27C-40</t>
  </si>
  <si>
    <t>CARRERA 20A N23-59 APTO 302</t>
  </si>
  <si>
    <t>CLL 5 Nº 2 - 63</t>
  </si>
  <si>
    <t>CALLE 79 SUR # 57 B 51</t>
  </si>
  <si>
    <t>DIAGONAL 03 #10-307 ARROYO DE PIEDRA ATLANTICO</t>
  </si>
  <si>
    <t>CARRERA 5 5-63 SECTOR CARACOL</t>
  </si>
  <si>
    <t>CR24,CL19120</t>
  </si>
  <si>
    <t>JERWA</t>
  </si>
  <si>
    <t>CARRERA 22 #22 A 18</t>
  </si>
  <si>
    <t>CARRERA 6 BIS CALLE 9BIS-14</t>
  </si>
  <si>
    <t>VIGIA CLL2 - #15-25</t>
  </si>
  <si>
    <t>MNZA 17 CASA 12 CUARTA ETAPA CAÑAVERAL, IBAGUÉ - TOLIMA</t>
  </si>
  <si>
    <t>CLL 100 #08-17 ESTE</t>
  </si>
  <si>
    <t>DG 71 P SUR # 27 T 59</t>
  </si>
  <si>
    <t>BARRIO LA SOLEDAD</t>
  </si>
  <si>
    <t>CARRERA 4 #5-49</t>
  </si>
  <si>
    <t>CALLE 10 CRA 10 -20 INTERIOR 201</t>
  </si>
  <si>
    <t>CALLE 3 SUR # 13 - 68 BLOQUE A APTO 404</t>
  </si>
  <si>
    <t>CALLE 14A 9A 100 BARRIO LA VICTORIA</t>
  </si>
  <si>
    <t>BELEN DE BAJIRA - BARRIO BRISAS DEL RIO</t>
  </si>
  <si>
    <t>SAN MARCOS, ACEVEDO, HUILA</t>
  </si>
  <si>
    <t>TRASVERSAL 2 N°21-04</t>
  </si>
  <si>
    <t>CARRERA 16 #13 - 16 BARRIO JULIÁN BUCHELLY</t>
  </si>
  <si>
    <t>CARRERA160B#134-24</t>
  </si>
  <si>
    <t xml:space="preserve">KDX 16-1 BARRIO EL MIRADOR </t>
  </si>
  <si>
    <t>SAN MARTIN CARRERA 7 A·19-92</t>
  </si>
  <si>
    <t>CRA 12 Nº6-14</t>
  </si>
  <si>
    <t>CALLE 184#23-03</t>
  </si>
  <si>
    <t xml:space="preserve">CALLE  5  NUMERO 19-106  BARRIO CALDAS </t>
  </si>
  <si>
    <t>CRA 3A #1-25</t>
  </si>
  <si>
    <t>CARRERA 15A CALLE #22-24</t>
  </si>
  <si>
    <t>CARRERA 27 #22-10</t>
  </si>
  <si>
    <t>CALLE 20 #16-31 B. SAN JUDAS</t>
  </si>
  <si>
    <t>CALLE 8 # 4-27</t>
  </si>
  <si>
    <t>3125092466VICENTE@GMAIL.COM</t>
  </si>
  <si>
    <t>CRA 8A # 11-59</t>
  </si>
  <si>
    <t>CALLE 2 11-66 PAZ DEL RIO</t>
  </si>
  <si>
    <t>CORREGIMIENTO DE FELIDIA -CABECERA</t>
  </si>
  <si>
    <t>CALLE 14 AN 1635</t>
  </si>
  <si>
    <t>DIAGONAL 58 NUMERO 42 30</t>
  </si>
  <si>
    <t>MZ G 6 CASA 12 VILLA CATALINA</t>
  </si>
  <si>
    <t>VEREDA SABANETA FINCA SAN ISIDRO</t>
  </si>
  <si>
    <t>VEREDA ZARCITOS PARTE ALTA</t>
  </si>
  <si>
    <t>MACHADO CLLE46 NRO 83-50</t>
  </si>
  <si>
    <t>CALLE 05 #01-40</t>
  </si>
  <si>
    <t xml:space="preserve">CALLE 10 #20-53 NUEVO HORIZONTE </t>
  </si>
  <si>
    <t>CALLE 23 # 53 75 BARRIO LA VICTORIA</t>
  </si>
  <si>
    <t>CORREGIMIENTO FRAGUAS-SEGOVIA ANTIOQUIA</t>
  </si>
  <si>
    <t>CALLE 9 NO 6 60</t>
  </si>
  <si>
    <t>CALLE 161#8F-37</t>
  </si>
  <si>
    <t>MANZANA R LOTE 16 BARRIO EL POBLADO</t>
  </si>
  <si>
    <t>TV 42 3A - 18</t>
  </si>
  <si>
    <t>86</t>
  </si>
  <si>
    <t>ASILO</t>
  </si>
  <si>
    <t>CR 8A N 6 A-28</t>
  </si>
  <si>
    <t>BARRIO SAN ANTONIO CASA #9</t>
  </si>
  <si>
    <t>CALLE 19 #15-13</t>
  </si>
  <si>
    <t>CARRERA 17 10-36</t>
  </si>
  <si>
    <t>CALLE 36A # 38A - 18</t>
  </si>
  <si>
    <t>CLL 42 F SUR # 72 I 38</t>
  </si>
  <si>
    <t xml:space="preserve">SANTA ROSA </t>
  </si>
  <si>
    <t>KR 27 N 24-60</t>
  </si>
  <si>
    <t>CARRERA 1D # 3 - 77</t>
  </si>
  <si>
    <t>CRA 28#24-13</t>
  </si>
  <si>
    <t>BARRIO SAN TANDER</t>
  </si>
  <si>
    <t>CALLE 31 #30-88</t>
  </si>
  <si>
    <t>EL VERGEL</t>
  </si>
  <si>
    <t>CALLE 2 #3-56</t>
  </si>
  <si>
    <t>CALLE 12 #20/51</t>
  </si>
  <si>
    <t>CRA 53 N 49-50</t>
  </si>
  <si>
    <t xml:space="preserve">RESGUARDO INDIGENA- </t>
  </si>
  <si>
    <t xml:space="preserve">CALLE 63#1-59 </t>
  </si>
  <si>
    <t>CALLE 11A # 32-20</t>
  </si>
  <si>
    <t>VEREDA CORRENTOSO</t>
  </si>
  <si>
    <t>CARRERA 25#6 75</t>
  </si>
  <si>
    <t>BARRIO PRIMERO DE ENERO MATEO GOMEZ</t>
  </si>
  <si>
    <t xml:space="preserve">CARRERA 25# 2-10 </t>
  </si>
  <si>
    <t xml:space="preserve">VEREDA MONTECITOS </t>
  </si>
  <si>
    <t>CALLE 39 CARRERA 18-33</t>
  </si>
  <si>
    <t>CALLE 52A #4-52</t>
  </si>
  <si>
    <t>CARRERA 50 # 37 SUR 29</t>
  </si>
  <si>
    <t xml:space="preserve">CRA 2 # 6-26 BARRIO SANTANDER </t>
  </si>
  <si>
    <t>VEREDA QUEBRA ARRIBA</t>
  </si>
  <si>
    <t>CARRERA  2  4-45</t>
  </si>
  <si>
    <t>DG101B#2A44ESTESUR</t>
  </si>
  <si>
    <t>CL 8 #59-28</t>
  </si>
  <si>
    <t>CR 1W #37-27</t>
  </si>
  <si>
    <t>CR 19 27 34</t>
  </si>
  <si>
    <t>VEREDA CAÑO BONITO</t>
  </si>
  <si>
    <t>CARRERA 69A·79C38</t>
  </si>
  <si>
    <t>CALLE 3 NO. 4-61 CENTRO</t>
  </si>
  <si>
    <t>VEREDA SANTA ROSA SAN PEDRO DE URABA</t>
  </si>
  <si>
    <t xml:space="preserve">CORREGIMIENTO SAN PABLO </t>
  </si>
  <si>
    <t xml:space="preserve">SAN ANTONIO LOS LAGOS </t>
  </si>
  <si>
    <t>VEREDA HUERTA GRANDE BOYACÁ</t>
  </si>
  <si>
    <t>MEDIO BAUDO</t>
  </si>
  <si>
    <t>CR 9 CL 8-96</t>
  </si>
  <si>
    <t>CARRERA 16 CALLE 1 SUR 1-47 BARRIO LA PLAYITA</t>
  </si>
  <si>
    <t>VEREDA TINTAL</t>
  </si>
  <si>
    <t xml:space="preserve">VEREDA EL MORRO </t>
  </si>
  <si>
    <t>MANZANA 44 CASA 32 LLANITOS GUALARA PISO</t>
  </si>
  <si>
    <t>CRA 17 N°5 - 03</t>
  </si>
  <si>
    <t>LAS JUNTAS</t>
  </si>
  <si>
    <t>VIENTO VERDE</t>
  </si>
  <si>
    <t>CALLE 32 A # 17 60</t>
  </si>
  <si>
    <t xml:space="preserve">CRA 7 B # 23 - 93 BARRIO VILLA DEL SOL </t>
  </si>
  <si>
    <t>CORREGIMIENTO VALENTIN</t>
  </si>
  <si>
    <t>CALLE 8 #6/35 JERICO ANTIOQUIA COLOMBIA</t>
  </si>
  <si>
    <t>BARRIO SANTO THOMAS</t>
  </si>
  <si>
    <t xml:space="preserve">SAN SEBASTIAN DE BUENAVISTA </t>
  </si>
  <si>
    <t>CALLE 3 17 54</t>
  </si>
  <si>
    <t>BARRIO CENTRO CONVENVIÓN</t>
  </si>
  <si>
    <t>CARRERA8A#57-D1-17</t>
  </si>
  <si>
    <t xml:space="preserve">ENTRADA ALBAN KM 53 </t>
  </si>
  <si>
    <t>CRA 13#6-34 ALGARRA II</t>
  </si>
  <si>
    <t>CARRERA 90# 71A 81</t>
  </si>
  <si>
    <t>CARRERA 3 NUMERO 26-21, LA PISTA</t>
  </si>
  <si>
    <t xml:space="preserve">CR 145 # 142 F - 60 </t>
  </si>
  <si>
    <t>CALLE 3 # 18-32 B/ MONTELIBANO</t>
  </si>
  <si>
    <t>CALLE 4 CARRERA 1 CON 17</t>
  </si>
  <si>
    <t>MANZANA 12 CASA 4 GAVANES</t>
  </si>
  <si>
    <t>CRA 4C SUR # 5A - 03</t>
  </si>
  <si>
    <t>CERINZA VEREDA NOVARE</t>
  </si>
  <si>
    <t>CARRERA 8 # 13 -259 BARRIO IFA</t>
  </si>
  <si>
    <t>CALLE 64 # 112B 82 TORRE I APARTAMENTO 402</t>
  </si>
  <si>
    <t>CRA 10D ESTE 13-61 SUR APTO 209</t>
  </si>
  <si>
    <t>CALLE SANTANDER</t>
  </si>
  <si>
    <t>CALLE 3 N 956</t>
  </si>
  <si>
    <t>VEREDA OBANDO</t>
  </si>
  <si>
    <t>SIMON BOLIVAR KR15 CLL2A-20</t>
  </si>
  <si>
    <t>CARRERA 12C # 16A 23</t>
  </si>
  <si>
    <t>CALLE4#6-36</t>
  </si>
  <si>
    <t>CALLE 20 #16A-63 BARRIO LA ESPERANZA</t>
  </si>
  <si>
    <t>KR 8#1104</t>
  </si>
  <si>
    <t>CONJUNTO RESIDENCIAL EL DIAMANTE 1 MZ3 CS33</t>
  </si>
  <si>
    <t>LOTE 19 MANZ C BARRIO AMAPADI</t>
  </si>
  <si>
    <t xml:space="preserve">CLL 23 # 6-27 SOPLAVIENTO BOLIVAR </t>
  </si>
  <si>
    <t>CR2 CL1-4 GUAJIRA RURAL</t>
  </si>
  <si>
    <t>PARQUE PRINCIPAL DE ITUANGO</t>
  </si>
  <si>
    <t>KRA 7 #5-85</t>
  </si>
  <si>
    <t>CALLE 5 #5-33 CENTRO PAMPLONA</t>
  </si>
  <si>
    <t>CALLE 7 # 4-36</t>
  </si>
  <si>
    <t>VRD DINDE</t>
  </si>
  <si>
    <t>CALLE 2 # 8-10</t>
  </si>
  <si>
    <t xml:space="preserve">SUSA VRD LLANO GRANDE </t>
  </si>
  <si>
    <t>CARRERA 6B#4-57</t>
  </si>
  <si>
    <t>BARRIO LA PAZ - GUAPI</t>
  </si>
  <si>
    <t>CALLE 8 N 4 - 12/16</t>
  </si>
  <si>
    <t>CALLE 89 # 103-56</t>
  </si>
  <si>
    <t>CRA 68 # 70-71</t>
  </si>
  <si>
    <t>VILLAS DE GRANADA</t>
  </si>
  <si>
    <t>MANGALES</t>
  </si>
  <si>
    <t>CALL #27-31TRR 41 ATP 505</t>
  </si>
  <si>
    <t>CALLE 7 # 3 - 37 LA ESPERANZA</t>
  </si>
  <si>
    <t>CL 18 18A 37</t>
  </si>
  <si>
    <t>CLL 11 #6-187 MOTILONES</t>
  </si>
  <si>
    <t xml:space="preserve">CALLE 2 # 3 -19 </t>
  </si>
  <si>
    <t>CALLE 14 # 02 - 36</t>
  </si>
  <si>
    <t>CLL 4 3-77 BURITICA</t>
  </si>
  <si>
    <t xml:space="preserve">CALLE 5-8 BARRIO SANTA BARBARA </t>
  </si>
  <si>
    <t xml:space="preserve">CRA7A 15B 05 BARRIO LA PRIMAVERA </t>
  </si>
  <si>
    <t xml:space="preserve">CARRERA 10 # 5-41 NOBSA CENTRO </t>
  </si>
  <si>
    <t xml:space="preserve">CARRERA 2 N. 3-55 </t>
  </si>
  <si>
    <t>CALLE 19 # 9 - 15</t>
  </si>
  <si>
    <t xml:space="preserve">OROCUE CASANARE </t>
  </si>
  <si>
    <t xml:space="preserve">GUARUMAL </t>
  </si>
  <si>
    <t>CABILDO OVEJAS</t>
  </si>
  <si>
    <t>NABUSIMAKE</t>
  </si>
  <si>
    <t>AV A SIRIA</t>
  </si>
  <si>
    <t>CARRERA 7#7-14</t>
  </si>
  <si>
    <t>CRA 3 # 5/01</t>
  </si>
  <si>
    <t>AV 6 8N-46</t>
  </si>
  <si>
    <t xml:space="preserve">VEREDA COMUNIDAD </t>
  </si>
  <si>
    <t>SAN JOSE DEL PALMAR CALLE PRINCIPAL CORREGIMIENTO DE LA ITALIA</t>
  </si>
  <si>
    <t xml:space="preserve">VEREDA SANTA HELENA BAJA </t>
  </si>
  <si>
    <t>CUCUNUBA VEREDA CHAPALA</t>
  </si>
  <si>
    <t>CRA 7# 10-200 CASA C-20</t>
  </si>
  <si>
    <t xml:space="preserve">SUBACHOQUE VEREDA PANTANO </t>
  </si>
  <si>
    <t>TRANSVERSAL 12 #5A-52 ESTE PORTAL DE MARI­A</t>
  </si>
  <si>
    <t>CR 31 NO. 21 - 26</t>
  </si>
  <si>
    <t>MANZANA 30 CASA 1, LIBANO 2000</t>
  </si>
  <si>
    <t>VEREDA COSANZA</t>
  </si>
  <si>
    <t>VEREDA DE TAPIAS</t>
  </si>
  <si>
    <t>CRA 31 # 1F - 75</t>
  </si>
  <si>
    <t>VEREDA EL TUNAL</t>
  </si>
  <si>
    <t xml:space="preserve">CRA 3 N 5-15 COGUA CENTRO </t>
  </si>
  <si>
    <t>CARRERA 6 ESTE NO. 12A-76, BARRIO KAMANI</t>
  </si>
  <si>
    <t>CARRERA 13 CALLE 4 CASA 53 BARRIO SAN JUAN BOSCO</t>
  </si>
  <si>
    <t>CALLE 17 NO 30 - 21</t>
  </si>
  <si>
    <t>CALLE 7 N 7 05</t>
  </si>
  <si>
    <t>CRA 18 #10-80 BARRIO FUNDADORES</t>
  </si>
  <si>
    <t xml:space="preserve">VEREDA EL AMARILLO </t>
  </si>
  <si>
    <t>CRA 8G #39A 96</t>
  </si>
  <si>
    <t>VEREDA CEDRAL BAJO</t>
  </si>
  <si>
    <t>BARRIO VILLA GARCIA</t>
  </si>
  <si>
    <t xml:space="preserve">VEREDA LA ESPERANZA CAMPAMENTO </t>
  </si>
  <si>
    <t>VEREDA LLANITOS SECTOR ALTO</t>
  </si>
  <si>
    <t>C 5 3A-08 L 15 MZ 2</t>
  </si>
  <si>
    <t>KR 43 26 22, , 470001</t>
  </si>
  <si>
    <t>CARRERA 6 #502</t>
  </si>
  <si>
    <t>CALLE 3 8A-39 INT A2 APT 501</t>
  </si>
  <si>
    <t>CARRERA 6#218</t>
  </si>
  <si>
    <t>CARRERA 2A #19-108</t>
  </si>
  <si>
    <t>CLL17B #16-12. 2-701</t>
  </si>
  <si>
    <t>CALLE 22D N 90 65</t>
  </si>
  <si>
    <t>CALLE 24  N°10-23</t>
  </si>
  <si>
    <t>VEREDA UCHUPAYACO</t>
  </si>
  <si>
    <t>CRA 15 #105-51</t>
  </si>
  <si>
    <t>FINCA LA CEIBA DILO, VEREDA PARAJE LA MOYA</t>
  </si>
  <si>
    <t xml:space="preserve">FINCA LAS MERCEDES , VEREDA FAVITA </t>
  </si>
  <si>
    <t>CALLE 3 # 6-52</t>
  </si>
  <si>
    <t>CALLE 8 # 3-20 BARRIO LAS FERIAS.</t>
  </si>
  <si>
    <t>CALLE 2 NUMERO 10-53</t>
  </si>
  <si>
    <t>CASA</t>
  </si>
  <si>
    <t>CALLE 4 # 10-5 APTO 1</t>
  </si>
  <si>
    <t>BARRIO EL JARDIN 2</t>
  </si>
  <si>
    <t>BARRIO PORTUGAL</t>
  </si>
  <si>
    <t>CRA 7A CL 22-16 CHUMBUN</t>
  </si>
  <si>
    <t xml:space="preserve">SAN JUAN </t>
  </si>
  <si>
    <t>CALLE 2 #15-56</t>
  </si>
  <si>
    <t>CRA 60B 50 96</t>
  </si>
  <si>
    <t>CRA 79 F 46 -16 SUR</t>
  </si>
  <si>
    <t>ASENTAMIENTO EMBERA - VEREDA LA GAITANA</t>
  </si>
  <si>
    <t>CARRERA 7 #5-04</t>
  </si>
  <si>
    <t xml:space="preserve">CARR 42 # 26 SUR </t>
  </si>
  <si>
    <t>BAJO SANFRANCISCO</t>
  </si>
  <si>
    <t xml:space="preserve">VEREDA EL GUABO </t>
  </si>
  <si>
    <t>BOSQUE</t>
  </si>
  <si>
    <t xml:space="preserve">CENTRO SATIVASUR </t>
  </si>
  <si>
    <t>CALLE 3 #6-07</t>
  </si>
  <si>
    <t>VEREDA PEÑABLANCA</t>
  </si>
  <si>
    <t>CLLE 43 # 22-52</t>
  </si>
  <si>
    <t>BARIO MIRAFLORES</t>
  </si>
  <si>
    <t xml:space="preserve">CALLE 21#5-56 </t>
  </si>
  <si>
    <t>VEREDA OCAN FIRAVITOBA</t>
  </si>
  <si>
    <t>JOJONCITO</t>
  </si>
  <si>
    <t>CALLE 11 # 13 41 PISO 4</t>
  </si>
  <si>
    <t>MZ 4 CASA 39 BARRIO EL MIRADOR</t>
  </si>
  <si>
    <t>TEORAMA NORTE DE SANTANDER</t>
  </si>
  <si>
    <t xml:space="preserve"> FINCA MULATAL VEREDA GAMBITA VIEJO</t>
  </si>
  <si>
    <t>CORREGIMIENTO FRAGUAS</t>
  </si>
  <si>
    <t>CARRERA 3 # 4-40</t>
  </si>
  <si>
    <t>CALLE 145# 128-41</t>
  </si>
  <si>
    <t>CALLE 4 #17-84</t>
  </si>
  <si>
    <t>CARREA 5 N 15-65</t>
  </si>
  <si>
    <t>CALLE 113 NO 32-28</t>
  </si>
  <si>
    <t>CALLE 4B # 13-21 B/ EL PORVENIR</t>
  </si>
  <si>
    <t xml:space="preserve">VEREDA SAN GERMAN </t>
  </si>
  <si>
    <t>CALLE 1101A # 35-28</t>
  </si>
  <si>
    <t>FINCA LA GERMANIA, VEREDA PEÑAS BLANCAS</t>
  </si>
  <si>
    <t xml:space="preserve">CASCO URBA </t>
  </si>
  <si>
    <t>TRANSVERSAL 14 NO. 14-18</t>
  </si>
  <si>
    <t>VEREDA RETIRO GUAMAL META</t>
  </si>
  <si>
    <t>CALLE 49#6-42 RINCON DE PIEDRAPINTADA</t>
  </si>
  <si>
    <t>KR 7A N280 PARQUE CAMPESTRE ETAPA 12</t>
  </si>
  <si>
    <t>MALLAMA- VEREDA COATAQUER</t>
  </si>
  <si>
    <t>CARRERA4#13-20</t>
  </si>
  <si>
    <t>SAN ANDRES DE CUERQIA BARRIO RECREO</t>
  </si>
  <si>
    <t>PUEBLO SÁNCHEZ CASA 39</t>
  </si>
  <si>
    <t>CL 12 7 60</t>
  </si>
  <si>
    <t>BARRIO CEMENTERIO</t>
  </si>
  <si>
    <t xml:space="preserve">CALLE 25 # 94 35 </t>
  </si>
  <si>
    <t>CALLE 105, CARRERA 17-22</t>
  </si>
  <si>
    <t>CR 5 4A- 41 BARRIO LINDO</t>
  </si>
  <si>
    <t>VEREDA ARRAYANES TINJACA</t>
  </si>
  <si>
    <t>CARRERA 10 N 6-26</t>
  </si>
  <si>
    <t>RESGUARDO SANFRANCISCO</t>
  </si>
  <si>
    <t>CRA 20 B NUMERO 20A22</t>
  </si>
  <si>
    <t>CARRERA 28 #13-16</t>
  </si>
  <si>
    <t xml:space="preserve">BARRIO VILLA DE REYES Y PAZ </t>
  </si>
  <si>
    <t>MACATOA</t>
  </si>
  <si>
    <t xml:space="preserve">JAIRO DE JESUS CASANOVA </t>
  </si>
  <si>
    <t xml:space="preserve"> CLL:14#10-20, BARRIO PORVENIR</t>
  </si>
  <si>
    <t>CALLE 2 Nº12-54</t>
  </si>
  <si>
    <t>CALLE 2C #2-12</t>
  </si>
  <si>
    <t xml:space="preserve">CALLE 11 B N4 A 24 BARRIO LOS ALPEZ </t>
  </si>
  <si>
    <t>SORACÁ-CENTRO</t>
  </si>
  <si>
    <t>SECTOR DIVINO NIÑO</t>
  </si>
  <si>
    <t>MINUTO DE DIOS QUIBDO</t>
  </si>
  <si>
    <t>CRA 19 A #1-175 SUR</t>
  </si>
  <si>
    <t>BARRIO JAIME URIBE</t>
  </si>
  <si>
    <t>CALLE 59 SUR #52-24 TORRE 10 APTO 601</t>
  </si>
  <si>
    <t>B/ SAN FERNANDO</t>
  </si>
  <si>
    <t>CALLE 25G #85H-51 - VILLAS DEL PINAR MZ 72 - CASA 23</t>
  </si>
  <si>
    <t>CALLE 4 #6-54 CORREGIMIENTO SAN ANTONIO DE LOS CABALLEROS</t>
  </si>
  <si>
    <t>CALLE 5B # 10 24 BARRIO LA CABAÑA</t>
  </si>
  <si>
    <t>CORREGIMIENTO DE RIO GRANDE - BARRIO SAN LUIS</t>
  </si>
  <si>
    <t xml:space="preserve">CARRERA 7 #11 18-22 BARRIO CUNUMIA </t>
  </si>
  <si>
    <t>CARRERA 5 NO 4-75</t>
  </si>
  <si>
    <t>VEREDA EL HOYO FINCA LA CASITA</t>
  </si>
  <si>
    <t xml:space="preserve">CORREGIMIENTO EL REPOSO </t>
  </si>
  <si>
    <t>TRIUNFO</t>
  </si>
  <si>
    <t>CARRERA 5 # 5 109</t>
  </si>
  <si>
    <t>VEREDA IGUA</t>
  </si>
  <si>
    <t>VEREDA EL AMPARO</t>
  </si>
  <si>
    <t>VEREDA LA ENEA</t>
  </si>
  <si>
    <t>CARRERA 6B 7-34</t>
  </si>
  <si>
    <t xml:space="preserve">CR 6 CL 2-23 SAN FRANCISCO CENTRO </t>
  </si>
  <si>
    <t>BARRIO LIBERTADORES VIADUCTO AL MORRO</t>
  </si>
  <si>
    <t>BARRIO SAN MARCOS</t>
  </si>
  <si>
    <t>CALLE 59D #2C-16</t>
  </si>
  <si>
    <t>ASENTAMIENTO LOS ALMENDROS</t>
  </si>
  <si>
    <t xml:space="preserve">CR 21C2, CLL 29J1-04 URBANIZACIÓN LOS LAURELES </t>
  </si>
  <si>
    <t>CALL 47#49-46</t>
  </si>
  <si>
    <t>CARRERA 11 A #59-24</t>
  </si>
  <si>
    <t>CALLE 10 # 14B 46</t>
  </si>
  <si>
    <t>CRA 2A#23-30</t>
  </si>
  <si>
    <t>VEREDA LA APRETEL</t>
  </si>
  <si>
    <t>CRA. 7 #4-42 BARRIO EL RAYO APTO. 304</t>
  </si>
  <si>
    <t xml:space="preserve">VEREDA PORAVITA, MUNICIPIO DE OICATA </t>
  </si>
  <si>
    <t>CALLE 17-17A-72</t>
  </si>
  <si>
    <t>SAMARIA CRA 5 E</t>
  </si>
  <si>
    <t>CARRERA 10 # 6-34</t>
  </si>
  <si>
    <t>CALLE 2NO 8A -34</t>
  </si>
  <si>
    <t>CALLE 11 # 12-73</t>
  </si>
  <si>
    <t>CALLE 7 N 15 38</t>
  </si>
  <si>
    <t>CALLE 115 CRA 9B #17</t>
  </si>
  <si>
    <t>CRA 4 # 12C-19</t>
  </si>
  <si>
    <t>NOA MNZ A-120 URB HENRRY ALFONSO MACHADO</t>
  </si>
  <si>
    <t>CRA 11 E NO. 65-22 SUR</t>
  </si>
  <si>
    <t>DIAGONAL 48 N 24A 35 SUR</t>
  </si>
  <si>
    <t>CRA 25C # 43C-16 BARRIO FUNDADORES</t>
  </si>
  <si>
    <t xml:space="preserve">BALCONES DEL LIBERTADOR MANZANA F CASA 2 </t>
  </si>
  <si>
    <t>PORTAL DE LAS AVENIDAS MANZANA N CASA 19</t>
  </si>
  <si>
    <t>MONONGUETE</t>
  </si>
  <si>
    <t>CALLE 22 80 35</t>
  </si>
  <si>
    <t>CARRERA2M#37A-16SUR</t>
  </si>
  <si>
    <t>CRA 6 # 14 -10</t>
  </si>
  <si>
    <t>CALLE 14A #3 D 03</t>
  </si>
  <si>
    <t>CRA 56 NUMERO 49A 22 APTO 302</t>
  </si>
  <si>
    <t>CRA 12A #1-06 BARRIO BELLAVISTA</t>
  </si>
  <si>
    <t>CALLE 3 N1 - 37 BARRIO SAN MATEO</t>
  </si>
  <si>
    <t>CLL 17 # 19 A 08</t>
  </si>
  <si>
    <t>VERERDA ICARINA</t>
  </si>
  <si>
    <t>CRA 15 # 6 - 22 LA PRADERA</t>
  </si>
  <si>
    <t>CALLE 9BIS 15-10</t>
  </si>
  <si>
    <t>BARRIO NUEVA YORK</t>
  </si>
  <si>
    <t>CALLE 2 SUR 1 -03</t>
  </si>
  <si>
    <t>CARRERA 14 - 11 44</t>
  </si>
  <si>
    <t>VEREDA SAN ISIDRO ALTO FINCA EL RECREO</t>
  </si>
  <si>
    <t>CL 8 #6E 06</t>
  </si>
  <si>
    <t>VENECIA CUNDINAMARCA BARRIO BUENA VISTA</t>
  </si>
  <si>
    <t>CALLE 22 B BIS #12-61</t>
  </si>
  <si>
    <t>CRA 2. BARRIO GALLINERAL CASA #38-A</t>
  </si>
  <si>
    <t>CALLE 12 3A-11 BARRIO CENTRO</t>
  </si>
  <si>
    <t>CRA 2#5-85</t>
  </si>
  <si>
    <t>C 5 11 18</t>
  </si>
  <si>
    <t>CARRERA 7 N° 5 - 38</t>
  </si>
  <si>
    <t>KDX B - 400 BARRIO 1 DE MARZO</t>
  </si>
  <si>
    <t>CALLE 9#6-15</t>
  </si>
  <si>
    <t>BARRIO JUAN BOQUERON EL PEÑOL NARIÑO</t>
  </si>
  <si>
    <t>PUERTO LIMÓN BARRIO RESTREPO</t>
  </si>
  <si>
    <t>VEREDA EL QUEBRADÓN</t>
  </si>
  <si>
    <t>CALLE 5 # 11A-47</t>
  </si>
  <si>
    <t>VEREDA CENTRO SECTOR TUYA</t>
  </si>
  <si>
    <t>CARRERA 53A #47-72</t>
  </si>
  <si>
    <t>CALLE 148 #94A-60</t>
  </si>
  <si>
    <t>CARRERA 8 N° 9-36 BARRIO LA CONCEPCION</t>
  </si>
  <si>
    <t xml:space="preserve">VEREDA MANZANITA </t>
  </si>
  <si>
    <t>BARRIO LOS CACIQUES</t>
  </si>
  <si>
    <t>CARRERA 112 # 22I-43</t>
  </si>
  <si>
    <t>VEREDA LATAGRACIA</t>
  </si>
  <si>
    <t>WAIMPLETU</t>
  </si>
  <si>
    <t>CALLE 10 #2-111</t>
  </si>
  <si>
    <t>MUNICIPIO DE COGUA - VEREDA LA PLAZUELA</t>
  </si>
  <si>
    <t>PIÑAL TUCHIN</t>
  </si>
  <si>
    <t>CRA5A#65B-22</t>
  </si>
  <si>
    <t>CARRERA 9 N18 56</t>
  </si>
  <si>
    <t>VEREDA LA BALSA SAN LUIS LT 4</t>
  </si>
  <si>
    <t>CARRERA 5 CALLE 5</t>
  </si>
  <si>
    <t xml:space="preserve">MZ D2 CASA 14 </t>
  </si>
  <si>
    <t>CALLE 41BSUR #25A 71</t>
  </si>
  <si>
    <t>CRA 1B, #15N-15 MARÍA PAZ</t>
  </si>
  <si>
    <t>RESGUARDO INDIGENA BAJO AGUAS NEGRAS</t>
  </si>
  <si>
    <t>CARRERA 45 A # 77C S 68</t>
  </si>
  <si>
    <t>CALLE 32 # 49-74 TORRE 5 APTO 502</t>
  </si>
  <si>
    <t>VEREDA MERELES, FINCA BUENAS AGUAS</t>
  </si>
  <si>
    <t>CARRERA 27A #22A CASA 51</t>
  </si>
  <si>
    <t>MZ I CASA 6</t>
  </si>
  <si>
    <t>CALLE 8A # 9-15</t>
  </si>
  <si>
    <t>CARRERA 13# 13-14</t>
  </si>
  <si>
    <t>BARRIO SAN LORENZO</t>
  </si>
  <si>
    <t>MZ13 CS1 SAMARIA 1</t>
  </si>
  <si>
    <t xml:space="preserve">VEREDA AGUABLANCA </t>
  </si>
  <si>
    <t xml:space="preserve">VEREDA PONTÓN </t>
  </si>
  <si>
    <t>CARRERA 19 45B 28</t>
  </si>
  <si>
    <t xml:space="preserve">MANZANA P LOTE 12 BELEN DE UMBRIA </t>
  </si>
  <si>
    <t>CRA 13H #28-11</t>
  </si>
  <si>
    <t>CARRERA 5 NO 6-80</t>
  </si>
  <si>
    <t>CAMELLON LOS POLLOS, VEREDA CHINCE</t>
  </si>
  <si>
    <t>CRA 4 # 1  - 45  BARRIO ACACIAS</t>
  </si>
  <si>
    <t>CRA 63 #22-31</t>
  </si>
  <si>
    <t>CALLE 5 N 3 - 48</t>
  </si>
  <si>
    <t>AV GALAN CALLLE 29 16-99 TORRE DE LA MAJAYURA</t>
  </si>
  <si>
    <t>MUNICIPIO NUEVO BELEN DE BAJIRA - BARRIO EL INDIO</t>
  </si>
  <si>
    <t xml:space="preserve">TRANSVERSAL 94A #80 -67 </t>
  </si>
  <si>
    <t>CALLE. 10 CRA 4 #1-27</t>
  </si>
  <si>
    <t>CARRERA 14 # 2 - 99</t>
  </si>
  <si>
    <t>CALLE 26 #1-20</t>
  </si>
  <si>
    <t>CARRERA 24 # 15-26</t>
  </si>
  <si>
    <t>LA BOQUILLA CRA 7 #87-28</t>
  </si>
  <si>
    <t>CALLE 3 #4-65</t>
  </si>
  <si>
    <t>EL CALDAS</t>
  </si>
  <si>
    <t>CALLE 37 #31-93</t>
  </si>
  <si>
    <t>CALLE 3 # 10-08</t>
  </si>
  <si>
    <t>CALLE 22 N 19-21</t>
  </si>
  <si>
    <t>MZ B CASA 57 BOULEVARD DE LA 19</t>
  </si>
  <si>
    <t>SANTA BARBARA NARIÑO VEREDA VELLAVISTA</t>
  </si>
  <si>
    <t>CALLE 1A 142 OBLIGADO BARRIO LA PAZ</t>
  </si>
  <si>
    <t>CALLE 19 #4-74 EDIFICIO COOPAVA APTO 702</t>
  </si>
  <si>
    <t>CRA 45 #5A-77</t>
  </si>
  <si>
    <t xml:space="preserve">FINCA GUADUALITO VEREDA LA JASE </t>
  </si>
  <si>
    <t>CARRERA 9A 604 BARRIO VILLA CARMEN LA POLLITA</t>
  </si>
  <si>
    <t>CALLE 6 #9-94</t>
  </si>
  <si>
    <t>CARRERA 10 # 7- 16</t>
  </si>
  <si>
    <t>CRA 7 #3-100</t>
  </si>
  <si>
    <t>CARRERA 3 # 2-19</t>
  </si>
  <si>
    <t>CALLE 8 NO° 5 - 20</t>
  </si>
  <si>
    <t xml:space="preserve">BARRIO LOS QUINDOS MANZANA 2 CASA 20 I ETAPA </t>
  </si>
  <si>
    <t>TRANSVERSAL 4A #14-70</t>
  </si>
  <si>
    <t>CLL 44 A SUR #14-34 ESTE</t>
  </si>
  <si>
    <t>CALLE 20A 13A 35</t>
  </si>
  <si>
    <t>CR 54 #79 SUR 47 BR MONTERREY</t>
  </si>
  <si>
    <t>MUNICIPIO ARGELIA BARRIO VILLA FLOR</t>
  </si>
  <si>
    <t>BARRIO VILLACECILIA</t>
  </si>
  <si>
    <t>CRA2#5-85</t>
  </si>
  <si>
    <t>CARRERA 5B 19-43 AKROPOLIS</t>
  </si>
  <si>
    <t>CALLE 28 #21-25</t>
  </si>
  <si>
    <t>CALLE 30 9 09</t>
  </si>
  <si>
    <t>CRA 19 #1-26 BARRIO CARACOLI</t>
  </si>
  <si>
    <t xml:space="preserve">VEREDA LA NOQUE </t>
  </si>
  <si>
    <t>VEREDA EL BARRO</t>
  </si>
  <si>
    <t>CRA 9 N 24 25</t>
  </si>
  <si>
    <t>CALLE 55 #49-07</t>
  </si>
  <si>
    <t>CALLE 15 #4A - 11</t>
  </si>
  <si>
    <t>VIKINGO</t>
  </si>
  <si>
    <t>DIAGONAL 23E 17A 35</t>
  </si>
  <si>
    <t>VILLA UNION</t>
  </si>
  <si>
    <t>CALLE 12 #5A-86</t>
  </si>
  <si>
    <t>FOMEQUE CENTRO</t>
  </si>
  <si>
    <t>CALLE 38 SUR # 73D11</t>
  </si>
  <si>
    <t>CRA 4 # 3-72</t>
  </si>
  <si>
    <t>CONCEPCIÓN CLL 3A 1 72 B</t>
  </si>
  <si>
    <t>CALLE 10 # 5 - 32</t>
  </si>
  <si>
    <t>CARRERA 22 #20-90 BARRIO EL PRADITO</t>
  </si>
  <si>
    <t>VEREDA PLAN DE ZUÑIGA</t>
  </si>
  <si>
    <t>BARRIO ROBERTO ORTEGA, MUNICIPIO EL PLAYON SANTANDER</t>
  </si>
  <si>
    <t>CARRERA 10 SECTOR C PEATONAL 3 ETAPA 9 CASA 30 BETANIA</t>
  </si>
  <si>
    <t>CALLE 5C NO. 17-13</t>
  </si>
  <si>
    <t>CARRERA 13 #33-29</t>
  </si>
  <si>
    <t>DIAGONAL 12 8 -45</t>
  </si>
  <si>
    <t>CARRERA 11 # 9 - 71</t>
  </si>
  <si>
    <t xml:space="preserve">VEREDA HATO DE LA VIRGEN FINCA EL CHILCO </t>
  </si>
  <si>
    <t>CALLE 5 # 1-29</t>
  </si>
  <si>
    <t>CARRERA 46 #41-16, INT 132</t>
  </si>
  <si>
    <t>CARRERA 2 CALLE2 Nº 2-11</t>
  </si>
  <si>
    <t>CALLE 4A</t>
  </si>
  <si>
    <t>CALLE 7 CARRERA 12-26</t>
  </si>
  <si>
    <t>TRANSVERSAL 22 NO. 21 T-6 CONJUNTO QUINTAS DE</t>
  </si>
  <si>
    <t xml:space="preserve">CALLE 35 #23-40 </t>
  </si>
  <si>
    <t>CRA 4A # 29B-54</t>
  </si>
  <si>
    <t xml:space="preserve">CALLE 27 # 12-60 </t>
  </si>
  <si>
    <t>CRA 2 N5-60</t>
  </si>
  <si>
    <t>VEREDA EL SALITRE FLORESTA-BOYACÁ</t>
  </si>
  <si>
    <t>PEÑAS DE CAJÓN SUTATAUSA</t>
  </si>
  <si>
    <t>PIZARRO . BAJO BAUDO</t>
  </si>
  <si>
    <t>MANZ 4 CASA 12 BARRIO SIMON BOLIVAR</t>
  </si>
  <si>
    <t>CALLE 2 SUR NUMERO 8-20</t>
  </si>
  <si>
    <t>CRA 62A #74 SUR 65</t>
  </si>
  <si>
    <t xml:space="preserve">CARRERA 15A #22-59 BARRIO LA ESPIGA </t>
  </si>
  <si>
    <t xml:space="preserve">CENTRO POBLADO PARAÍSO </t>
  </si>
  <si>
    <t xml:space="preserve"> CRA 9A # 152A - 10 B. .EL CHICO </t>
  </si>
  <si>
    <t>CALLE 17 CARRERA 22</t>
  </si>
  <si>
    <t>CARRERA 3 CALLE 6 BARRIO EL JARDIN</t>
  </si>
  <si>
    <t>CALLE 6 #2-45</t>
  </si>
  <si>
    <t>CARRERA 1C # 4 - 13</t>
  </si>
  <si>
    <t>VILLAS JARDIN</t>
  </si>
  <si>
    <t xml:space="preserve">CALLE 15 N 24-24            </t>
  </si>
  <si>
    <t xml:space="preserve">CRR 44 # 26 SUR </t>
  </si>
  <si>
    <t>MZ 4 CASA 27 VILLA MARIN SALADO</t>
  </si>
  <si>
    <t xml:space="preserve">TV 22 # 69 G SUR 04 </t>
  </si>
  <si>
    <t>CARRERA 21 # 40 -23 VILLA ELENA</t>
  </si>
  <si>
    <t xml:space="preserve">FINCA LAS CASA VEREDA COCHAGA </t>
  </si>
  <si>
    <t>EL CAÑO</t>
  </si>
  <si>
    <t>CL. 167 #16D-10</t>
  </si>
  <si>
    <t>BARRIO SUR SECTOR BAJO</t>
  </si>
  <si>
    <t>CL 7 4 97 BARRIO CENTRO</t>
  </si>
  <si>
    <t>CALLE HOSPITAL, ALEJANDRÍA ANTIOQUIA</t>
  </si>
  <si>
    <t xml:space="preserve">TRANSVERSAL 10C #16-12 </t>
  </si>
  <si>
    <t xml:space="preserve">SUAITA </t>
  </si>
  <si>
    <t>CALLE 2 # 93 - 27 CASA 97</t>
  </si>
  <si>
    <t xml:space="preserve">CRA 20 # 9-23 </t>
  </si>
  <si>
    <t>MANZANA D7 CASA 5A</t>
  </si>
  <si>
    <t>CORREGIMIENTO DEL CONVENTO</t>
  </si>
  <si>
    <t>CARRERA 7 NÚMERO 12-33</t>
  </si>
  <si>
    <t>CALLE 118 #13-24</t>
  </si>
  <si>
    <t>CRA 14 # 9-20</t>
  </si>
  <si>
    <t>CORREGIMIENTO ELO MANGO</t>
  </si>
  <si>
    <t>SECTOR PARCELAS</t>
  </si>
  <si>
    <t>CARRERA 8 # 3-30</t>
  </si>
  <si>
    <t>COREGIMIENTO EL LLANITO. BARRIO DIVINO NIÑO. CASA 46</t>
  </si>
  <si>
    <t>BARRIO ALTAMIRA LOTE A2</t>
  </si>
  <si>
    <t>CARRERA 27 # 52 - 30 CASA 53 CONJUNTO CERRADO ALTOS DE ZIRUMA 1</t>
  </si>
  <si>
    <t xml:space="preserve">MZ C CASA 18 NUEVA ESPERANZA </t>
  </si>
  <si>
    <t xml:space="preserve">VEREDA SAN MARTÍN </t>
  </si>
  <si>
    <t>CALLE 8 #9N-20</t>
  </si>
  <si>
    <t>VEREDA CORRAL FALSO</t>
  </si>
  <si>
    <t>CALLE 32C # 43-89</t>
  </si>
  <si>
    <t xml:space="preserve">BARRIO SAN PEDRO MÁRTIR CRA 65 A CASA 05 - 27 </t>
  </si>
  <si>
    <t>CALLE 25 # 12A - 36 TOORE 6 APTO 501</t>
  </si>
  <si>
    <t>MANZANA 22 LOTE 8 , BONANZA LLANERA</t>
  </si>
  <si>
    <t>CALLE 50 N° 52 - 58 ALTO DEL MEDIO</t>
  </si>
  <si>
    <t xml:space="preserve">CARRERA 2#18-27 BARRIO ARRIBA EL PIÑON MAGDALENA </t>
  </si>
  <si>
    <t>CARRERA 2A #18-100</t>
  </si>
  <si>
    <t>DIAGONAL 23 T9 24</t>
  </si>
  <si>
    <t>RISARALDA - DOSQUEBRADAS</t>
  </si>
  <si>
    <t>GUAMALITO</t>
  </si>
  <si>
    <t>CL 49 # 29 - 42</t>
  </si>
  <si>
    <t>CALLE 68B#99-43</t>
  </si>
  <si>
    <t>VEREDA SANTAMATILDE</t>
  </si>
  <si>
    <t>CALLE64A #52-53</t>
  </si>
  <si>
    <t>INSPECCION LA LIBERTAD</t>
  </si>
  <si>
    <t>CALLE 59 # 10 - 07 SECTOR LA VIRGEN VEREDA EL PABLON NORTE BUCARAMANGA CORREGIMIENTO 1</t>
  </si>
  <si>
    <t>CALLE 34A N 10A - 56</t>
  </si>
  <si>
    <t>TABIO- CUNDINAMARCA</t>
  </si>
  <si>
    <t>MANZANA A CASA 14 URBANIZACIÓN SERREZUELA</t>
  </si>
  <si>
    <t>CRA 58 # 94-20</t>
  </si>
  <si>
    <t>CALLE 2 N 6 39</t>
  </si>
  <si>
    <t>CALLE32BSUR#58-32</t>
  </si>
  <si>
    <t>CLL 4 N°8 - 75</t>
  </si>
  <si>
    <t>CALLE 17D#14-122</t>
  </si>
  <si>
    <t xml:space="preserve">BARRIO LAS MARGARITAS MZ-B L-2 </t>
  </si>
  <si>
    <t>CALLE 34 # 39 - 29 INT 401</t>
  </si>
  <si>
    <t>CR14  CLL9</t>
  </si>
  <si>
    <t>CORREGIMIENTO DE SANTA ANA</t>
  </si>
  <si>
    <t>CALLE 10# 9 - 68 CHIPRE</t>
  </si>
  <si>
    <t>AGUADITA  PEQUEÑA</t>
  </si>
  <si>
    <t>CALLE 81 28E6 64 SEGUNDO PISO, BARRIO MOJICA 2</t>
  </si>
  <si>
    <t>CLL 35 B SUR 72K43 APTO 301</t>
  </si>
  <si>
    <t>PUERRES BARRIO LA CRUZ CALLE 1-55</t>
  </si>
  <si>
    <t>CALLE 8 NO 8 96</t>
  </si>
  <si>
    <t>CALLE 3 Nº 8-43 BARRIO JARDIN</t>
  </si>
  <si>
    <t>CALLE 2 #10-76</t>
  </si>
  <si>
    <t>CLL 9 # 4 -29</t>
  </si>
  <si>
    <t>MANZ D CASA 15</t>
  </si>
  <si>
    <t>CALLE3#557</t>
  </si>
  <si>
    <t>BARRIO EL PAEAISO CALLE 26 A K 13-24</t>
  </si>
  <si>
    <t xml:space="preserve">CARRERA 21 # 23-34 APTO 201 </t>
  </si>
  <si>
    <t xml:space="preserve">OBONUCO SECTOR SAN FRANCISCO CASA 71A </t>
  </si>
  <si>
    <t>CRA 7 # 11 - 73 PISO 3</t>
  </si>
  <si>
    <t>CALLE 19 # 10-45 LIMONAR</t>
  </si>
  <si>
    <t>TV 2 N° 19-20</t>
  </si>
  <si>
    <t>KR 22 # 11-30</t>
  </si>
  <si>
    <t>CARREA 9 N 7 50</t>
  </si>
  <si>
    <t>SIAVITA ALTA</t>
  </si>
  <si>
    <t>CARRERA 5 # 6-78</t>
  </si>
  <si>
    <t>CRA 2 NRO 6-18</t>
  </si>
  <si>
    <t>CALLE 3 # 4-112</t>
  </si>
  <si>
    <t>CALLE 165 #52-54</t>
  </si>
  <si>
    <t>CARRERA 25 #116-18</t>
  </si>
  <si>
    <t>CRA 12A #28-45</t>
  </si>
  <si>
    <t>CONJUNTO LAS VEGAS BARRIO EL BOSQUE</t>
  </si>
  <si>
    <t>VEREDA LA JUDEA - CORREGIMIENTO ANAIME</t>
  </si>
  <si>
    <t>CRA 9 #14-44 BARRIO SANTANDER</t>
  </si>
  <si>
    <t>CALLE 5 #8-37</t>
  </si>
  <si>
    <t>TOCA VEREDA SAN FRANCISCO</t>
  </si>
  <si>
    <t>MACANAL, VEREDA CENTRO</t>
  </si>
  <si>
    <t>CALLE 15 FN # 16 A - 01 ALTOS DEL PROGRESO COMUNA 1</t>
  </si>
  <si>
    <t>TRANSVERSAL 154 # 157 A40</t>
  </si>
  <si>
    <t>CL 54 F SUR NO 93 C 45 TO 17 APT 601</t>
  </si>
  <si>
    <t xml:space="preserve">SARDINATA N DS </t>
  </si>
  <si>
    <t>CRA 9 #22-21</t>
  </si>
  <si>
    <t>FINCA BOCA LOBO- VEREDA PANAGA</t>
  </si>
  <si>
    <t>VEREDA SAN ESTEBAN</t>
  </si>
  <si>
    <t>CALLE 8 A SUR #8-75</t>
  </si>
  <si>
    <t>CLL 10 # 6 - 23</t>
  </si>
  <si>
    <t>CARRERA 23#19-84</t>
  </si>
  <si>
    <t>CRA. 106 #14-89</t>
  </si>
  <si>
    <t>VEREDA BAVATA</t>
  </si>
  <si>
    <t>DG 3 # 3A-40</t>
  </si>
  <si>
    <t>CRA 7  5-32</t>
  </si>
  <si>
    <t>CALLE 10 # 14-02 LOCAL 03 CENTRO</t>
  </si>
  <si>
    <t>CALLE 145 # 128-40     CASA 33</t>
  </si>
  <si>
    <t>CRA 1 BIS 318</t>
  </si>
  <si>
    <t>VEREDA PAJONAL</t>
  </si>
  <si>
    <t>CRA 1 CLL 2 #1-18</t>
  </si>
  <si>
    <t>CALDAS VEREDA QUIPE CERRO ALTO</t>
  </si>
  <si>
    <t>BARRIO LAS PARCELAS, CALLE PRINCIPAL</t>
  </si>
  <si>
    <t>CALLE 4 6 12</t>
  </si>
  <si>
    <t>PALOBLANCO</t>
  </si>
  <si>
    <t>VEREDA TIBITA</t>
  </si>
  <si>
    <t>BARRIO CONSTUCTORES CALLE 9 N. 601 PISO 1</t>
  </si>
  <si>
    <t xml:space="preserve">CALLE 5#4-19E BARRIO VILLA DEL CANADA </t>
  </si>
  <si>
    <t xml:space="preserve">MANZANA 31 CASA 402 LENINGRADO 3 CUBA </t>
  </si>
  <si>
    <t>CERROPERALTA</t>
  </si>
  <si>
    <t>CALLE 13 # 10-29</t>
  </si>
  <si>
    <t>CALLE 59 #2C - 69</t>
  </si>
  <si>
    <t>CRA 77A # 129-25</t>
  </si>
  <si>
    <t>CRA 62 A 74 SUR 174</t>
  </si>
  <si>
    <t>CALLE 6 CARRERA 21 #6-33 BARRIÓ ESPINAL</t>
  </si>
  <si>
    <t>FINCA EL CARIBE - VEREDA GRAMALOTICO - CACHIRÍ</t>
  </si>
  <si>
    <t>VEREDA EL CHILCAL</t>
  </si>
  <si>
    <t>VEREDA PUERTO NUEVO</t>
  </si>
  <si>
    <t>CALLE 16 NO 5A 39 BARRIO SAN BERNARDO</t>
  </si>
  <si>
    <t>CARRERA 46 A N° 52-90</t>
  </si>
  <si>
    <t>CARRERA 14 A N 16B - 57 BARRIO SANTA ANITA</t>
  </si>
  <si>
    <t>MANZANA I CASA 2 BRISAS DE PRIMAVERA 1</t>
  </si>
  <si>
    <t>VEREDA PIRULINDA</t>
  </si>
  <si>
    <t>VEREDA CAMPO ALEGRE SECTOR AGUAS FRESCAS</t>
  </si>
  <si>
    <t>CALLE 197 #15 - 04 VERSALLES CAMPESTRE G14</t>
  </si>
  <si>
    <t>KM3VIA NUEVO COLON-TUNJA</t>
  </si>
  <si>
    <t xml:space="preserve">B/ OLAY HERRERA EL BORDO CAUCA </t>
  </si>
  <si>
    <t>CALLE 34A #11A-37</t>
  </si>
  <si>
    <t>CARRERA 6 #6-70</t>
  </si>
  <si>
    <t>CLL 6 # 1 - 02</t>
  </si>
  <si>
    <t xml:space="preserve">SUCRE SANTANDER </t>
  </si>
  <si>
    <t>CALLE 7 #8-40</t>
  </si>
  <si>
    <t xml:space="preserve">CRA 5 NO. 19-64 BARRIO LIBERTADOR </t>
  </si>
  <si>
    <t>CALLE 35A _CARRERA 2_ #1-63 _12 DE OCTUBRE</t>
  </si>
  <si>
    <t>1426 CARRERA 13</t>
  </si>
  <si>
    <t>CRA 2 #2-64</t>
  </si>
  <si>
    <t>CALLE 9 # 22-72 BARRIO SAN JOSE</t>
  </si>
  <si>
    <t>VEREDA TOCAVITA</t>
  </si>
  <si>
    <t>CALLE 77 A BIS SUR # 14 P 39</t>
  </si>
  <si>
    <t>CRR 19#4-22</t>
  </si>
  <si>
    <t xml:space="preserve">SARDINATA N D S </t>
  </si>
  <si>
    <t>CALLE 12B # 15-60 BARRIO VILLA ´PAZ</t>
  </si>
  <si>
    <t>CRA. 4 NO. 22-28</t>
  </si>
  <si>
    <t>GUAPANDO (CANTON DE SAN PABLO)</t>
  </si>
  <si>
    <t>FINCA SAN ANTONIO, VEREDA EL VOLADOR, MACANAL</t>
  </si>
  <si>
    <t>BARRIO ALTO MIRADOR LA CLARA</t>
  </si>
  <si>
    <t>CRA 33 # 30 - 36 TORRE 1B APT 508</t>
  </si>
  <si>
    <t xml:space="preserve">CALLE 8 11 76 </t>
  </si>
  <si>
    <t>CALLE 3 # 3 - 46</t>
  </si>
  <si>
    <t>CRA. 4 # 2-75  INSPECCIÓN  EL OCASO</t>
  </si>
  <si>
    <t xml:space="preserve">TUTAZA </t>
  </si>
  <si>
    <t xml:space="preserve">MANZANA F15 CASA 3 TORCOROMA 3 </t>
  </si>
  <si>
    <t xml:space="preserve">CALLE 10 B NO. 12-09 BARRIO LA FLORESTA </t>
  </si>
  <si>
    <t xml:space="preserve">CLL 11#16B-37 DIVINO NIÑO LAS AMÉRICAS </t>
  </si>
  <si>
    <t>AV 9 5 21 LA UNION</t>
  </si>
  <si>
    <t>CLL 1A #16</t>
  </si>
  <si>
    <t>VEREDA FUISANOY</t>
  </si>
  <si>
    <t>CLLE13A #21-02</t>
  </si>
  <si>
    <t xml:space="preserve">ALTO DEL OBISPO </t>
  </si>
  <si>
    <t>CALLE 27 SUR #28-131</t>
  </si>
  <si>
    <t>COL 7 # 3 - 60 (NAZARETH NOBSA)</t>
  </si>
  <si>
    <t>CALLE 88 # 49-43 APTO 302</t>
  </si>
  <si>
    <t>CARRERA 16 # 183 - 43</t>
  </si>
  <si>
    <t>CARRERA 15A #124-74</t>
  </si>
  <si>
    <t>MANZANA13 D 3 LOTE CUCUTA 75</t>
  </si>
  <si>
    <t>VEREDA MONGUE</t>
  </si>
  <si>
    <t>CARRERA 26 NO. 1H - 45</t>
  </si>
  <si>
    <t>CALLE 23#21-55 LA PRADERA</t>
  </si>
  <si>
    <t>CALLE 20 # 12 - 18</t>
  </si>
  <si>
    <t>CALLE 19 CARRERA 5TA BARRIO EL CANGREJO - SANTIAGO DE TOLU - SUCRE</t>
  </si>
  <si>
    <t>VEREDA FLOREZ</t>
  </si>
  <si>
    <t>CALLE 16 A #5C-45</t>
  </si>
  <si>
    <t>CALLE 4#1-11</t>
  </si>
  <si>
    <t>CLL 12 A  2C 46 APARTAMENTO 1</t>
  </si>
  <si>
    <t>CARRERA 9 ESTE # 2 18</t>
  </si>
  <si>
    <t>CRA 22 4-34</t>
  </si>
  <si>
    <t>CARERA 11 B #10-48</t>
  </si>
  <si>
    <t>CALLE 5 #6 7</t>
  </si>
  <si>
    <t>MANZANA 6 CASA 7 PISO 2 CUBA MONTE LIBANO</t>
  </si>
  <si>
    <t>VEREDA LAGUNAS, FINCA SAN ANTONIO</t>
  </si>
  <si>
    <t xml:space="preserve"> CALLE17#1A03</t>
  </si>
  <si>
    <t>CL 2 SUR # 11 - 15 URBANIZACION TORCOROMA 2 ETAPA</t>
  </si>
  <si>
    <t>KRA 22 #15-28 B/ LAS DELICIAS</t>
  </si>
  <si>
    <t>CLL 5 # 2 - 18</t>
  </si>
  <si>
    <t>KR 19 3-22 B/MONTELIBANO</t>
  </si>
  <si>
    <t>CALLE 12A #1B ESTE 80 INT 8 CS 22</t>
  </si>
  <si>
    <t>VEREDA EL BRAZO CAMPAMENTO</t>
  </si>
  <si>
    <t>CALLE 49 9-11 APTO 304</t>
  </si>
  <si>
    <t>CALLE 11 #737</t>
  </si>
  <si>
    <t>CALLE 92 BIS SUR N-14I-14</t>
  </si>
  <si>
    <t>TV 1 #58-55</t>
  </si>
  <si>
    <t>CARRERA 20 # 35 3 56 VILLA ELENA</t>
  </si>
  <si>
    <t>CENTRO SABANALARGA</t>
  </si>
  <si>
    <t>CARRERA 3 # 5-26</t>
  </si>
  <si>
    <t>CALLE 2A #1-58</t>
  </si>
  <si>
    <t>CALLE 24 #15-27</t>
  </si>
  <si>
    <t>MONTERÍA</t>
  </si>
  <si>
    <t>OLAYA TUCHIN</t>
  </si>
  <si>
    <t>CARRERA 35A SUR #20A-16</t>
  </si>
  <si>
    <t>CARRERA11A#18-35</t>
  </si>
  <si>
    <t>CRA6 N 21B 53</t>
  </si>
  <si>
    <t>CRA16#31-53</t>
  </si>
  <si>
    <t xml:space="preserve">SASAIMA </t>
  </si>
  <si>
    <t>DG 41 A #56-32</t>
  </si>
  <si>
    <t>CLLA 49 BI K324-39</t>
  </si>
  <si>
    <t>AV 7A OESTE #22A23</t>
  </si>
  <si>
    <t>CRA 49 #126-45</t>
  </si>
  <si>
    <t>CARRERA 2 # 6 - 33</t>
  </si>
  <si>
    <t>BARRIO VILLA ROSITA CASA 1</t>
  </si>
  <si>
    <t>CALLE 11 CARRERA 17 ESQUINA</t>
  </si>
  <si>
    <t>CARRERA2 N 10 - 34</t>
  </si>
  <si>
    <t xml:space="preserve">CALLE 16 A # 5 C 52 B.CIPRES </t>
  </si>
  <si>
    <t>BARRIO VERSALLES KARRERA 8A NÚMERO 652</t>
  </si>
  <si>
    <t>CR9 CALLE25A</t>
  </si>
  <si>
    <t>CRA 3 # 6A-02</t>
  </si>
  <si>
    <t>CALLE 3 NO 9-17</t>
  </si>
  <si>
    <t>CALLE 3 Nº3-40</t>
  </si>
  <si>
    <t>MEMBRILLAL</t>
  </si>
  <si>
    <t>CARRERA 3 # 12-23</t>
  </si>
  <si>
    <t>CALLE 3 NUMERO 8-02</t>
  </si>
  <si>
    <t>CARRERA 23 N. 8-75</t>
  </si>
  <si>
    <t>CALLE 1 # 9-05 BARRIO BELLAVISTA</t>
  </si>
  <si>
    <t>CALLE 44 N. 19 A 11 BR. VILLA SUAREZ ALTO</t>
  </si>
  <si>
    <t xml:space="preserve">BARRIO PAPAGAYO 3 ETAPA </t>
  </si>
  <si>
    <t>COLMENARES MZ 3 CS 15</t>
  </si>
  <si>
    <t>BARRIO PUERTO LIMON</t>
  </si>
  <si>
    <t>BARRIO REIMUNDO CRUZ</t>
  </si>
  <si>
    <t>CALLE 4 NRO 8-35 SEGUNDO PISO VIANI CUNDINAMARCA</t>
  </si>
  <si>
    <t>CRA:19#63-06 SUR</t>
  </si>
  <si>
    <t>CARRERA 27A #37SUR 37</t>
  </si>
  <si>
    <t>BARRIO EL POZÒN SECTOR CENTRAL MAZ 91 LOTE 16</t>
  </si>
  <si>
    <t>CALLE 33A#5AE49 P2</t>
  </si>
  <si>
    <t>CALLE 63  # 58C - 82</t>
  </si>
  <si>
    <t>CARRERA 35 A SUR # 20A-16</t>
  </si>
  <si>
    <t>CALLE 83 A #46 - 39</t>
  </si>
  <si>
    <t>JERICO- CENTRO</t>
  </si>
  <si>
    <t>CALLE 5 # 3-66</t>
  </si>
  <si>
    <t>CRA 18 NRO 17-39 INT 201</t>
  </si>
  <si>
    <t>CRA 50 #86-35</t>
  </si>
  <si>
    <t>BARRIO VILLAS DE GUADALUPE</t>
  </si>
  <si>
    <t>CALLE 5 NO 7A 69</t>
  </si>
  <si>
    <t xml:space="preserve">BARRIO EL JARDIN </t>
  </si>
  <si>
    <t>MANZANA E CASA10 VILLA DEL CARMEN FLANDES TOLIMA</t>
  </si>
  <si>
    <t>CALLE 10 #4A- 18 MALAGA</t>
  </si>
  <si>
    <t>CRA 28F#4-51</t>
  </si>
  <si>
    <t xml:space="preserve">CALLE 5 #9C05 </t>
  </si>
  <si>
    <t xml:space="preserve">CALLE 3 - CRR 38 BARRIO EL JARDIN SOLANO </t>
  </si>
  <si>
    <t xml:space="preserve">MANZANA C CASA 23 HACIENDA LA MIEL </t>
  </si>
  <si>
    <t>VEREDA EL TAPARO MUNICIPIO DE AMALFI</t>
  </si>
  <si>
    <t>BARRIO EL ROSARIO  TERCERA CALLE LOTE 32 A</t>
  </si>
  <si>
    <t>CERTIGUI</t>
  </si>
  <si>
    <t xml:space="preserve">VEREDA LOS MANGOS CAMPAMENTO </t>
  </si>
  <si>
    <t>CARRERA7 N°11 11 BARRIO ALCARAVAN</t>
  </si>
  <si>
    <t>CALLE 41 #0-38E</t>
  </si>
  <si>
    <t>CR 3 N 5-10</t>
  </si>
  <si>
    <t>CARRERA 6 NO 9 86</t>
  </si>
  <si>
    <t>CARRERA 8 NO. 6-42 BARRIO SANTANDER</t>
  </si>
  <si>
    <t>CRA 6A N° 11-12 BARRIO VILLA INES</t>
  </si>
  <si>
    <t>CERROS DEL CAMPESTRE</t>
  </si>
  <si>
    <t xml:space="preserve">CALLE 6 #6-36 BARRIO SAN ANTONIO </t>
  </si>
  <si>
    <t>MANZANA 11 CASA 14 B/CORAZON DE JESUS</t>
  </si>
  <si>
    <t xml:space="preserve">FINCA EL DIAMANTE VEREDA SABANETA </t>
  </si>
  <si>
    <t>CR 93 MZ 4 BARRIO LA DIGNIDAD</t>
  </si>
  <si>
    <t>CALLE 4 # 5-04</t>
  </si>
  <si>
    <t xml:space="preserve">CALLE 4 AN AV 9 # 3N-33 SEVILLA </t>
  </si>
  <si>
    <t xml:space="preserve">SANTO DOMINGO DEL RAMO </t>
  </si>
  <si>
    <t>CARRERA 19</t>
  </si>
  <si>
    <t>CALLE 149A # 38-03</t>
  </si>
  <si>
    <t>KR 98 B 72 SUR 25 CASA 38</t>
  </si>
  <si>
    <t>CALLE 9 #9-9</t>
  </si>
  <si>
    <t>CALLE 28 #27B-13</t>
  </si>
  <si>
    <t>CALLE 4 #4-38  B/ LAS MERCEDES</t>
  </si>
  <si>
    <t>CRA 103 #73-51  SUR</t>
  </si>
  <si>
    <t xml:space="preserve">MANZANA F CASA 18 URBANIZACION TIERRA LINDA </t>
  </si>
  <si>
    <t>SINGARARE</t>
  </si>
  <si>
    <t>PORTOFINO CLUB CASA 71</t>
  </si>
  <si>
    <t>CARRERA 6 # 16 A 15. BARRIO: BALMORAL</t>
  </si>
  <si>
    <t>CR 10 N* 43-73 BARRIO CALARCA</t>
  </si>
  <si>
    <t>CALLE 7   7-35 BARRIO NARIÑO</t>
  </si>
  <si>
    <t>BARRIO LA JOYITA</t>
  </si>
  <si>
    <t>CALLE 62#44-43</t>
  </si>
  <si>
    <t>VARRIO VILLAPARAISO</t>
  </si>
  <si>
    <t>CARRERA 8 #  4-03</t>
  </si>
  <si>
    <t xml:space="preserve">VEREDA TUBUGA </t>
  </si>
  <si>
    <t>TURBACO-BOLIVAR CARRERA 13 #7-49</t>
  </si>
  <si>
    <t>PLAN DEL CEMETERIO</t>
  </si>
  <si>
    <t>SALIDA PACORA, SUBIDA POR LA PERRERA</t>
  </si>
  <si>
    <t>CARRERA 18 #19-134</t>
  </si>
  <si>
    <t xml:space="preserve">ZONA URBANA , MUNICIPIO DE CAICEDO </t>
  </si>
  <si>
    <t>CALLE 100 # 36-39 URBANIZACIÓN EL GIRASOL CASA 121</t>
  </si>
  <si>
    <t>CRA 20 # 15-123</t>
  </si>
  <si>
    <t>MACHETA CENTRO</t>
  </si>
  <si>
    <t>CALLE 3 # 6-75</t>
  </si>
  <si>
    <t xml:space="preserve">14 A 14 N 166 </t>
  </si>
  <si>
    <t>CALLE 69A SUR # 88C - 25</t>
  </si>
  <si>
    <t>CALLE 29 D 14 - 21B SIMON BOLIVAR</t>
  </si>
  <si>
    <t>CRA  23 # 64-17</t>
  </si>
  <si>
    <t>CALLE 151F #117-74</t>
  </si>
  <si>
    <t xml:space="preserve">SABOYÁ CENTRO </t>
  </si>
  <si>
    <t>VEREDA CACHIPAYAL</t>
  </si>
  <si>
    <t>CRA 12 # 24 - 27 APT 302</t>
  </si>
  <si>
    <t>CALLE 8 KARERA 28 # 27-25 B/ CAMILO TORRES</t>
  </si>
  <si>
    <t xml:space="preserve">PARAÍSO 4 CALLE / SECTOR LAS COCAS </t>
  </si>
  <si>
    <t>CRA 53 #45-121 BARRIO LA CUCHILLA</t>
  </si>
  <si>
    <t>BARRIO VILLA ESPERANZA- GUAMALITO</t>
  </si>
  <si>
    <t>CALLE 3 #16-02 B/ MONTELIBANO</t>
  </si>
  <si>
    <t>CALLE 10 # 6 - 99</t>
  </si>
  <si>
    <t xml:space="preserve">CARRERA 9#7-40 </t>
  </si>
  <si>
    <t xml:space="preserve">CL 80 EE 88A 11 </t>
  </si>
  <si>
    <t>BARRIO CORINTO</t>
  </si>
  <si>
    <t xml:space="preserve">CALLE 9 # 7-70 </t>
  </si>
  <si>
    <t>KRA 2 C # 31C-3 BARRIO PLAYA HERMOSA - SANTIAGO DE TOLU - SUCRE</t>
  </si>
  <si>
    <t>CALLE 4# 6-52</t>
  </si>
  <si>
    <t xml:space="preserve">CARRERA 29A # 27-99 </t>
  </si>
  <si>
    <t>CALLE 11 11-03</t>
  </si>
  <si>
    <t>CRA5A#12-30</t>
  </si>
  <si>
    <t>CRA 9 #11A-15 APTO 502</t>
  </si>
  <si>
    <t>KRA 17 #6-59 B/ LAS FLORES</t>
  </si>
  <si>
    <t>CALLE 9B 5-23</t>
  </si>
  <si>
    <t>CRA.35A NRO10-91</t>
  </si>
  <si>
    <t>KR 34 A 25 25</t>
  </si>
  <si>
    <t>MATA DE CAFE</t>
  </si>
  <si>
    <t>VEREDA CHILVI</t>
  </si>
  <si>
    <t>GUATAVITA CENTRO</t>
  </si>
  <si>
    <t>CARRERA 26P12 #96-24</t>
  </si>
  <si>
    <t xml:space="preserve">SALIDA A SIRIA </t>
  </si>
  <si>
    <t>NUEVO COLON VEREDA SORCA</t>
  </si>
  <si>
    <t>CRA 6 N 2 - 69 BARRIO LAS QUINTAS AV FERROCARRIL</t>
  </si>
  <si>
    <t>CARRERA 18#26-71 APTO 402</t>
  </si>
  <si>
    <t>BARRIO VILLA CAROLINA</t>
  </si>
  <si>
    <t>CRA 36 N15 275</t>
  </si>
  <si>
    <t>CALLE 8 #11-49</t>
  </si>
  <si>
    <t>CALLE 16 # 23 D 40</t>
  </si>
  <si>
    <t>CRA 43B N 35A 21</t>
  </si>
  <si>
    <t>ESTEROS BAJOS CASA 55</t>
  </si>
  <si>
    <t>FINCA SAN ISIDRO, VEREDA PILACA BAJA</t>
  </si>
  <si>
    <t>CALLE EL MAMON</t>
  </si>
  <si>
    <t>TITIRIBI- VEREDA (CORREGIMIENTO) CORCOVADO- CALLE SABALETA</t>
  </si>
  <si>
    <t>MANZANA 8 CASA 3  BARRIO MIRADORES DE LA FLORIDA</t>
  </si>
  <si>
    <t xml:space="preserve">CARRERA 6 NUN 2 80 </t>
  </si>
  <si>
    <t>VEREDA LA BODEGA CABAÑA DE MATEO</t>
  </si>
  <si>
    <t>CARRERA 78 # 104 C 34</t>
  </si>
  <si>
    <t>VEREDA EL CANEY</t>
  </si>
  <si>
    <t>CARRERA 71 # 15 - 24</t>
  </si>
  <si>
    <t>BARRIO EL TALON SECTOR LA UNION CRA PRINCIPAL CALLE 4 SUR 311</t>
  </si>
  <si>
    <t>DG 47 A SUR #56 - 33</t>
  </si>
  <si>
    <t>CALLE 15 #04-15 BARRIO LA UNION</t>
  </si>
  <si>
    <t>FINCA AGUA BLANCA VEREDA ISCALA NORTE</t>
  </si>
  <si>
    <t>CLL PRINCIPAL DOCORDO/BARRIO LOS ALMENDROS</t>
  </si>
  <si>
    <t>CARRERA 6 # 14-33</t>
  </si>
  <si>
    <t xml:space="preserve">BARRIO PRIMERO DE JUNIO </t>
  </si>
  <si>
    <t>CALLE29F- KR30 29</t>
  </si>
  <si>
    <t>BARRIO VENTE DE JULIO</t>
  </si>
  <si>
    <t xml:space="preserve">CRA 4 5-64 </t>
  </si>
  <si>
    <t>BARRIO NARIÑO CLL43 20A19</t>
  </si>
  <si>
    <t xml:space="preserve">BARRIO MORAVIA </t>
  </si>
  <si>
    <t xml:space="preserve">CALLE 48C #18-22 SAN JORGE </t>
  </si>
  <si>
    <t>CALLE 17 Nº 11-44 GAIRA</t>
  </si>
  <si>
    <t>CALLE 82A #82-34</t>
  </si>
  <si>
    <t xml:space="preserve">CALLE 4 #6-57 BOLÍVAR </t>
  </si>
  <si>
    <t>DIG 4 #11-31 BARRIO TIERRA BLANCA</t>
  </si>
  <si>
    <t>VEREDA VERGANZO - TOCANCIPÁ</t>
  </si>
  <si>
    <t>CALLE 4 #3 55</t>
  </si>
  <si>
    <t>CALLE 21 #18-44 APTO 301</t>
  </si>
  <si>
    <t>CALLE 11A #47 34 BARRIO VILLAPARAISO</t>
  </si>
  <si>
    <t xml:space="preserve">CARRERA 6 10-20 BARRIO CALLE BELÉN </t>
  </si>
  <si>
    <t>CARRERA 38A#1C-11</t>
  </si>
  <si>
    <t>CALLE 3 #10-64 CAFETAL</t>
  </si>
  <si>
    <t xml:space="preserve">CALLE 129 SUR # 56 -61 </t>
  </si>
  <si>
    <t xml:space="preserve"> CALLE 6O A # 36-37 RESERVAS DE ZAMORANO</t>
  </si>
  <si>
    <t>CARRERA 6 NO. 4-00</t>
  </si>
  <si>
    <t>CALLE 23 # 17-53</t>
  </si>
  <si>
    <t>BARRIO REINALDO PEREA</t>
  </si>
  <si>
    <t>CALLE 10 BARRIO LARA # 4-36</t>
  </si>
  <si>
    <t>CARRERA 10ª NO. 12 – 70 BARRIO ALFONSO LÓPEZ</t>
  </si>
  <si>
    <t>BARRIO EL PINO</t>
  </si>
  <si>
    <t>CORREGIMIENTO DEL TABOR</t>
  </si>
  <si>
    <t>CALLE5E#46-40</t>
  </si>
  <si>
    <t>NUEVO BOSQUE ETAPA 6 MZ 33 LT 12</t>
  </si>
  <si>
    <t>CARRERA 40A #204C-20</t>
  </si>
  <si>
    <t>VEREDA LLANO GRANDRE</t>
  </si>
  <si>
    <t>CRR 6 N 6 -16</t>
  </si>
  <si>
    <t xml:space="preserve"> CALLE 7 #10-05 BARRIO LA CABAÑA</t>
  </si>
  <si>
    <t>BARRIO COLON MANZANA A CASA 6</t>
  </si>
  <si>
    <t>CALLE 29 # 34 47 ED TORRE CENTRAL APT 503</t>
  </si>
  <si>
    <t>CLL 15 # 11 - 151</t>
  </si>
  <si>
    <t>CRA 23D #16-12</t>
  </si>
  <si>
    <t>CUBA PEREIRA</t>
  </si>
  <si>
    <t>CALLE 7 #4-24</t>
  </si>
  <si>
    <t xml:space="preserve">CARRERA 41 # 46 - 04 </t>
  </si>
  <si>
    <t>CALLE 8A OESTE #4-116</t>
  </si>
  <si>
    <t>CALLE 4 2A 178, BARRIO MOYAS</t>
  </si>
  <si>
    <t>CALLE 12 A SUR #52-98</t>
  </si>
  <si>
    <t>SANTA MARTA, LA PAZ CALLE 108A #15-59</t>
  </si>
  <si>
    <t xml:space="preserve">SUAZA HUILA </t>
  </si>
  <si>
    <t>CALLE 15A # 5A-17</t>
  </si>
  <si>
    <t>FINCA SAN ELISEO</t>
  </si>
  <si>
    <t xml:space="preserve">CARRERA 13 NO 24 - 51 </t>
  </si>
  <si>
    <t xml:space="preserve">VEREDA EL ROBLE </t>
  </si>
  <si>
    <t>AV CRA 27 # 16 - 39 SUR</t>
  </si>
  <si>
    <t>CALLE 5 # 76A - 97</t>
  </si>
  <si>
    <t xml:space="preserve">CRA 5 #4-109 </t>
  </si>
  <si>
    <t>CRA 10 #54-24</t>
  </si>
  <si>
    <t>CARRERA 4 #2-73 CENTRO</t>
  </si>
  <si>
    <t>CRR 50 # 46-300</t>
  </si>
  <si>
    <t>MANZANA 20#20-07</t>
  </si>
  <si>
    <t>CLL 19#9-73</t>
  </si>
  <si>
    <t>CALLE 29#23-46</t>
  </si>
  <si>
    <t>CALLE 21#29-79</t>
  </si>
  <si>
    <t>CRA 82B #53-15SUR</t>
  </si>
  <si>
    <t>CARRERA 14/ 19-106</t>
  </si>
  <si>
    <t>CALLE 131A # 153-16</t>
  </si>
  <si>
    <t>CLL48 NO 51 55</t>
  </si>
  <si>
    <t>VEREDA EL GUAMAL</t>
  </si>
  <si>
    <t>CARRERA 33A 9-54</t>
  </si>
  <si>
    <t>CARRERA 20 B # 32 -15, BARRIO SAN JORGE</t>
  </si>
  <si>
    <t>CALLE 3B # 1A 113</t>
  </si>
  <si>
    <t>CALLE 12 CARRERA 10 - 49</t>
  </si>
  <si>
    <t>CRA 98A #15A - 70</t>
  </si>
  <si>
    <t>VEREDA SAN ANDRES LA SIERRA CAUCA</t>
  </si>
  <si>
    <t>CALLE 1 # 18 -19</t>
  </si>
  <si>
    <t>CARRERA 23A 26-174</t>
  </si>
  <si>
    <t>YULIMA 3 BQ 7 APTO 504</t>
  </si>
  <si>
    <t>CALLE 8 # 1E - 71</t>
  </si>
  <si>
    <t>MANZANA 30 LOTE 21 SAN FERNANDO DEL RODEO</t>
  </si>
  <si>
    <t>CARREA 18 N 27 36 APT 502</t>
  </si>
  <si>
    <t>CRA 56 NO 167 A 25</t>
  </si>
  <si>
    <t>CARRERA 4 NUMERO 6-21</t>
  </si>
  <si>
    <t>CR 36 A #32 - 41 AP 102 VILLA CAMILA</t>
  </si>
  <si>
    <t>URBANIZACIÓN MORROSQUILLO</t>
  </si>
  <si>
    <t>VEREDA MANCILLA</t>
  </si>
  <si>
    <t>CARRERA 19#66-18</t>
  </si>
  <si>
    <t>CARRERA 32B # 14 - 62</t>
  </si>
  <si>
    <t>BARRIO VILLA FATIMA</t>
  </si>
  <si>
    <t xml:space="preserve">CALLE 10 #20-26 NUEVO HORIZONTE </t>
  </si>
  <si>
    <t>CARRERA 12 #12-15</t>
  </si>
  <si>
    <t>CLL14#10-40</t>
  </si>
  <si>
    <t>FINCA LAS MIRLAS VEREDA MANCHADORES</t>
  </si>
  <si>
    <t>CALLE 44C #45-28 INT 4 APTO 302</t>
  </si>
  <si>
    <t>CALLE 7#7A-27</t>
  </si>
  <si>
    <t>CALLE 94 #48-42</t>
  </si>
  <si>
    <t xml:space="preserve">CARRERA 6A # 18B-67 LUIS CARLOS GALÁN </t>
  </si>
  <si>
    <t>CARRERA 44A #40-23</t>
  </si>
  <si>
    <t>CRA 26 N 18 34</t>
  </si>
  <si>
    <t xml:space="preserve">ILO BAJO </t>
  </si>
  <si>
    <t>CALLE 1 N7-21</t>
  </si>
  <si>
    <t>CALLE 4 Nª 08 -25</t>
  </si>
  <si>
    <t xml:space="preserve">CALLE # 13 - 60 </t>
  </si>
  <si>
    <t>CALLE 3 #2-24 (EL CARMEN)</t>
  </si>
  <si>
    <t>CR 2 NUMERO 4-127</t>
  </si>
  <si>
    <t>CRA 99 NUMERO 131 A 11</t>
  </si>
  <si>
    <t>BUENOS AIRES BAJO</t>
  </si>
  <si>
    <t>calle 51 #19-69</t>
  </si>
  <si>
    <t>CARRERA 2 Nª 12 -34</t>
  </si>
  <si>
    <t xml:space="preserve"> LA SONADORA </t>
  </si>
  <si>
    <t xml:space="preserve">CALLE 103 #12A - 03 </t>
  </si>
  <si>
    <t>CRA 6 CL 10-50</t>
  </si>
  <si>
    <t>RPDEP S3 MZ 1 LT 16</t>
  </si>
  <si>
    <t>CALLE 49 A SUR #15-74 ESTE INT 1 URBANIZACION</t>
  </si>
  <si>
    <t>CALLE 3#7E-54 QUINTA ORIENTAL</t>
  </si>
  <si>
    <t>CALLE 2A # 27-24</t>
  </si>
  <si>
    <t>CALLE 06 #17-29 SIGLO XXI</t>
  </si>
  <si>
    <t>AV2 #5-90 LA VICTORIA</t>
  </si>
  <si>
    <t>AV 7 #8A-25 DOÑA NIDIA</t>
  </si>
  <si>
    <t>AV 4 #8A B. 7 DE AGOSTO</t>
  </si>
  <si>
    <t>CALLE 42A SUR #17 A 24 ESTE</t>
  </si>
  <si>
    <t xml:space="preserve">BARRIO AGUAMALA </t>
  </si>
  <si>
    <t>CALLE 3 CASA 18-96 SECTOR MEDIO MAPIRIPAN-META</t>
  </si>
  <si>
    <t>VEREDA EL SALADITO, SECTOR AGUA CLARA, FINCA LA PRIMAVERA-BERLIN</t>
  </si>
  <si>
    <t>MANAGRÚ</t>
  </si>
  <si>
    <t xml:space="preserve">HACIENDA LA MIEL  K/16 VIA ESPINAL </t>
  </si>
  <si>
    <t>CARRERA 15 # 1 - 19 BARRIO PRIMERO MAYO</t>
  </si>
  <si>
    <t xml:space="preserve">VEREDA FORANTIVA - OICATÁ </t>
  </si>
  <si>
    <t>CRA 3 # 853</t>
  </si>
  <si>
    <t>BRR OLIVERIO CASTILLO CLL 21</t>
  </si>
  <si>
    <t>CRA. 3 #11-89 A 11-1</t>
  </si>
  <si>
    <t>CALLE 8 #22-30 NUEVO HORIZONTE</t>
  </si>
  <si>
    <t>CALLE12#4-42</t>
  </si>
  <si>
    <t>ANGELÓPOLIS ANTIOQUIA URBANIZACIÓN MARI­A A</t>
  </si>
  <si>
    <t>CALLE 2 # 13 - 48</t>
  </si>
  <si>
    <t>CALLE 15#19-05</t>
  </si>
  <si>
    <t>CALLE 4 B SUR N 25 04</t>
  </si>
  <si>
    <t>CRA 8 #2 42</t>
  </si>
  <si>
    <t>VEREDA PADUA FINCA LETICIA</t>
  </si>
  <si>
    <t xml:space="preserve">CALLE 6 SUR # 23 - 51 </t>
  </si>
  <si>
    <t>CALLE 10 CARRERA 12 #12-04</t>
  </si>
  <si>
    <t xml:space="preserve">MANZANA 73 CASA 39 SAN NICOLAS </t>
  </si>
  <si>
    <t>CALLE 9 NUMERO 10-115 B/ LAS DELICIAS</t>
  </si>
  <si>
    <t>SOCHA, CALLE6A Nº1-71</t>
  </si>
  <si>
    <t>CALLE 68B 32-37</t>
  </si>
  <si>
    <t>CARRERA 17 #12-24</t>
  </si>
  <si>
    <t>CRA.1 H NORTE #82-40</t>
  </si>
  <si>
    <t>CRA 42 B 11 A 28</t>
  </si>
  <si>
    <t>VEREDA VANCOUVER PREDIO ,LA ESTANCIA</t>
  </si>
  <si>
    <t>CALLE 51A#13-39</t>
  </si>
  <si>
    <t>CARRERA 3A #21-7</t>
  </si>
  <si>
    <t>CALLE 57 # 51B 30</t>
  </si>
  <si>
    <t>CR3 #3-93</t>
  </si>
  <si>
    <t>CALLE 31 #54-94 BARRIO LAS NIEVES</t>
  </si>
  <si>
    <t>CALLE 2A # 11-30</t>
  </si>
  <si>
    <t>BARRIO MARIA AUXILIADORA PARTE ALTA</t>
  </si>
  <si>
    <t>CALLE 35 # 4B- 50</t>
  </si>
  <si>
    <t>CARRERA 24  #19 43</t>
  </si>
  <si>
    <t>BARRIO CARMELO</t>
  </si>
  <si>
    <t>CARRERA 10 BARRIO OBRERO</t>
  </si>
  <si>
    <t xml:space="preserve">CARRERA 23#2-11N BARRIO SAN CRISTOBAL </t>
  </si>
  <si>
    <t>MI CASA</t>
  </si>
  <si>
    <t xml:space="preserve">CARRERA 1A #5-51 </t>
  </si>
  <si>
    <t>CALLE 70 B# 113 23</t>
  </si>
  <si>
    <t>VEREDA TIERRAS BLANCAS</t>
  </si>
  <si>
    <t>DG 4A #14-15</t>
  </si>
  <si>
    <t>CARRERA 105B#77C-16</t>
  </si>
  <si>
    <t xml:space="preserve">CALLE 69B#86A 30 </t>
  </si>
  <si>
    <t xml:space="preserve">CRA4  #26-65 ALAMEDA REYES </t>
  </si>
  <si>
    <t>CARRERA 6 CALLE 19</t>
  </si>
  <si>
    <t>CRA 28 NO 19-68</t>
  </si>
  <si>
    <t xml:space="preserve">CRA 5 #1-54 </t>
  </si>
  <si>
    <t>CALLE 8 # 3 - 10</t>
  </si>
  <si>
    <t>CENTRO POBLADO QUITURO</t>
  </si>
  <si>
    <t>KM 11 VIA AL MAR</t>
  </si>
  <si>
    <t>CRA 7 # 23 14 VILLA DEL SOL</t>
  </si>
  <si>
    <t xml:space="preserve">CRA 7 BIS #736 </t>
  </si>
  <si>
    <t xml:space="preserve">CARRERA 24 # 21-25. SAN PEDRO ARRIBA </t>
  </si>
  <si>
    <t>CALLE 8 23-26</t>
  </si>
  <si>
    <t xml:space="preserve">CARRERA 4 #8-93 </t>
  </si>
  <si>
    <t>INSPECCIÓN EL CEDRAL</t>
  </si>
  <si>
    <t>FRENTE A LA ESCUELA CENTRAL</t>
  </si>
  <si>
    <t>VEREDA MUÑA</t>
  </si>
  <si>
    <t>DIAGONAL 47A # 56-33</t>
  </si>
  <si>
    <t>CARRERA 9 #3A-21</t>
  </si>
  <si>
    <t xml:space="preserve">CALLE 10 # 5A-68 </t>
  </si>
  <si>
    <t>CRA 8A N -22-22</t>
  </si>
  <si>
    <t xml:space="preserve">CR46B # 47B 46 FATIMA  </t>
  </si>
  <si>
    <t>VEREDA PANCOTA</t>
  </si>
  <si>
    <t xml:space="preserve">VEREDA ALTO DE CAÑAS </t>
  </si>
  <si>
    <t xml:space="preserve">CLL 9 B SUR # 53 A 101 </t>
  </si>
  <si>
    <t>VEREDA RIO ABAJO FINCA #183</t>
  </si>
  <si>
    <t xml:space="preserve">CALLE 4 # 4-11 SUR </t>
  </si>
  <si>
    <t>BRR PARAISO</t>
  </si>
  <si>
    <t>VEREDA GUANICA GRANDE</t>
  </si>
  <si>
    <t xml:space="preserve">CALLE 6 N° 5 - 50 BARRIO LA GLORIA </t>
  </si>
  <si>
    <t>KR13ABIS#49G52SUR</t>
  </si>
  <si>
    <t>CALLE 51# 46-25</t>
  </si>
  <si>
    <t>CARRERA 19#37-25</t>
  </si>
  <si>
    <t xml:space="preserve">UMBITA BOYACA </t>
  </si>
  <si>
    <t>DG 47 A SUR #56-33</t>
  </si>
  <si>
    <t>CALLE 13 #11-70</t>
  </si>
  <si>
    <t>CALLE 9 # 6 - 50 TORRE 2 APTO. 204 B BRISAS DEL NEVADO</t>
  </si>
  <si>
    <t>CARRERA 71C CALLE 89A 79 INTERIOR 132</t>
  </si>
  <si>
    <t>CRA 18#28-16</t>
  </si>
  <si>
    <t>GUACHETÁ VEREDA TICHA</t>
  </si>
  <si>
    <t>CL 6 CR 16-105</t>
  </si>
  <si>
    <t>CALLE 48 D # 11 D 05 SANCAYETANO</t>
  </si>
  <si>
    <t xml:space="preserve">VEREDA BAJO FATIMA </t>
  </si>
  <si>
    <t>CALLE 81 2C-#20</t>
  </si>
  <si>
    <t>FINCA SANTA TERESA, VDA LA FLORIDA</t>
  </si>
  <si>
    <t>KRA 13A #23 B 10</t>
  </si>
  <si>
    <t>BARRIO SACATIN AMALFI ANTIOQUIA</t>
  </si>
  <si>
    <t>CALLE 36 #28-A</t>
  </si>
  <si>
    <t>VEREDA LA NOQUE</t>
  </si>
  <si>
    <t>CR.46 #41-16</t>
  </si>
  <si>
    <t>BARRIO SANTA TERESITA BETANIA-ANTIOQUIA</t>
  </si>
  <si>
    <t>CALLE 18 # 22-23 SECTOR SAN VICENTE</t>
  </si>
  <si>
    <t>CORREGIMIENTO DE SANTIAGO, SECTOR COMERCIO</t>
  </si>
  <si>
    <t>CARRERA SANTANDER 19 09</t>
  </si>
  <si>
    <t>ARBOLETES ANTIOQUIA</t>
  </si>
  <si>
    <t xml:space="preserve">CL 51 # 54 - 78 </t>
  </si>
  <si>
    <t>CALLE 57 # 68C - 65</t>
  </si>
  <si>
    <t>CALLE 3 3 73</t>
  </si>
  <si>
    <t>VEREDA POTRERITO - SECTOR LA ESCUELA</t>
  </si>
  <si>
    <t>CR 3 3-73 INT101</t>
  </si>
  <si>
    <t xml:space="preserve"> VEREDA SANTABARBARA </t>
  </si>
  <si>
    <t xml:space="preserve">VEREDA SANTABARBARA </t>
  </si>
  <si>
    <t>TRANSVERSAL 42C #41-37</t>
  </si>
  <si>
    <t>CALLE 32 A #30B-47</t>
  </si>
  <si>
    <t>CALLE 77 D # 91 B 14 INT 201</t>
  </si>
  <si>
    <t xml:space="preserve">CALLE 52 A # 18-80 INT: 102 </t>
  </si>
  <si>
    <t>CRA 31D #1F-17</t>
  </si>
  <si>
    <t>CALLE 30 AV N8-49 PATIO CENTRO</t>
  </si>
  <si>
    <t>DIAGONAL 4B # 7A-25 CALLE SORVASQUEZ</t>
  </si>
  <si>
    <t xml:space="preserve">CALLE 77#1E-30 </t>
  </si>
  <si>
    <t>CRA 90 C #15-82</t>
  </si>
  <si>
    <t>CALLE 39 BB # 112-21</t>
  </si>
  <si>
    <t>CL 68 A # 97 - 33 ROBLEDO LA HUERTA BLOQUE 37 APTO 9804</t>
  </si>
  <si>
    <t>Masculino</t>
  </si>
  <si>
    <t>Femenino</t>
  </si>
  <si>
    <t>Otro</t>
  </si>
  <si>
    <t>FEMENINO</t>
  </si>
  <si>
    <t>MASCULINO</t>
  </si>
  <si>
    <t>2023-07-07 18:39:01</t>
  </si>
  <si>
    <t>2023-07-10 23:26:27</t>
  </si>
  <si>
    <t>2023-06-16 17:15:41</t>
  </si>
  <si>
    <t>2023-08-01 21:55:33</t>
  </si>
  <si>
    <t>2023-06-17 00:28:12</t>
  </si>
  <si>
    <t>2019-06-11 11:17:00</t>
  </si>
  <si>
    <t>2023-03-16 11:03:26</t>
  </si>
  <si>
    <t>2021-08-25 16:28:00</t>
  </si>
  <si>
    <t>2023-02-07 18:45:14</t>
  </si>
  <si>
    <t>2021-08-23 01:39:00</t>
  </si>
  <si>
    <t>2023-03-03 22:16:00</t>
  </si>
  <si>
    <t>2023-07-22 02:19:01</t>
  </si>
  <si>
    <t>2023-06-14 15:03:25</t>
  </si>
  <si>
    <t>2021-08-06 14:43:00</t>
  </si>
  <si>
    <t>2023-02-19 20:39:00</t>
  </si>
  <si>
    <t>2023-07-28 15:41:40</t>
  </si>
  <si>
    <t>2023-07-11 01:11:09</t>
  </si>
  <si>
    <t>2023-07-06 02:49:34</t>
  </si>
  <si>
    <t>2023-06-15 19:52:42</t>
  </si>
  <si>
    <t>2019-07-04 15:03:00</t>
  </si>
  <si>
    <t>2022-02-12 20:22:00</t>
  </si>
  <si>
    <t>2023-07-12 20:08:18</t>
  </si>
  <si>
    <t>2023-06-14 00:06:44</t>
  </si>
  <si>
    <t>2023-07-10 14:37:44</t>
  </si>
  <si>
    <t>2023-06-22 15:27:58</t>
  </si>
  <si>
    <t>2023-06-05 17:52:04</t>
  </si>
  <si>
    <t>2023-07-18 17:12:57</t>
  </si>
  <si>
    <t>2023-07-07 17:17:30</t>
  </si>
  <si>
    <t>2023-07-24 20:33:22</t>
  </si>
  <si>
    <t>2023-07-04 20:32:46</t>
  </si>
  <si>
    <t>2023-07-25 02:17:36</t>
  </si>
  <si>
    <t>2021-08-21 16:07:00</t>
  </si>
  <si>
    <t>2019-06-09 05:39:00</t>
  </si>
  <si>
    <t>2023-07-24 18:23:49</t>
  </si>
  <si>
    <t>2023-07-16 22:11:35</t>
  </si>
  <si>
    <t>2023-07-11 02:26:20</t>
  </si>
  <si>
    <t>2023-02-25 20:51:23</t>
  </si>
  <si>
    <t>2022-08-23 22:57:00</t>
  </si>
  <si>
    <t>2023-06-15 16:45:13</t>
  </si>
  <si>
    <t>2023-07-06 12:25:07</t>
  </si>
  <si>
    <t>2021-09-01 21:42:22</t>
  </si>
  <si>
    <t>2023-06-18 23:24:49</t>
  </si>
  <si>
    <t>2023-06-13 20:19:04</t>
  </si>
  <si>
    <t>2023-06-27 19:42:22</t>
  </si>
  <si>
    <t>2023-06-07 20:08:18</t>
  </si>
  <si>
    <t>2023-06-13 22:43:01</t>
  </si>
  <si>
    <t>2023-06-11 14:17:04</t>
  </si>
  <si>
    <t>2021-08-18 01:39:00</t>
  </si>
  <si>
    <t>2023-07-25 20:59:42</t>
  </si>
  <si>
    <t>2023-06-24 13:36:47</t>
  </si>
  <si>
    <t>2021-02-16 12:43:00</t>
  </si>
  <si>
    <t>2019-06-23 21:09:52</t>
  </si>
  <si>
    <t>2019-06-10 16:44:00</t>
  </si>
  <si>
    <t>2023-08-03 00:50:41</t>
  </si>
  <si>
    <t>2023-02-13 16:33:00</t>
  </si>
  <si>
    <t>2023-08-01 18:42:49</t>
  </si>
  <si>
    <t>2019-07-18 15:03:20</t>
  </si>
  <si>
    <t>2023-07-11 19:45:51</t>
  </si>
  <si>
    <t>2023-06-29 22:18:08</t>
  </si>
  <si>
    <t>2019-06-11 15:30:49</t>
  </si>
  <si>
    <t>2023-03-16 05:02:44</t>
  </si>
  <si>
    <t>2019-11-10 11:08:00</t>
  </si>
  <si>
    <t>2023-07-05 02:45:53</t>
  </si>
  <si>
    <t>2023-07-11 02:18:56</t>
  </si>
  <si>
    <t>2023-06-22 17:41:30</t>
  </si>
  <si>
    <t>2023-05-30 19:21:18</t>
  </si>
  <si>
    <t>2023-05-28 19:52:01</t>
  </si>
  <si>
    <t>2023-06-13 13:02:13</t>
  </si>
  <si>
    <t>2023-06-13 22:52:25</t>
  </si>
  <si>
    <t>2023-06-16 23:18:43</t>
  </si>
  <si>
    <t>2025-02-16 15:47:18</t>
  </si>
  <si>
    <t>2023-05-16 21:49:31</t>
  </si>
  <si>
    <t>2023-06-17 19:18:59</t>
  </si>
  <si>
    <t>2021-11-25 22:33:13</t>
  </si>
  <si>
    <t>2021-08-05 15:32:00</t>
  </si>
  <si>
    <t>2021-08-17 02:09:00</t>
  </si>
  <si>
    <t>2023-01-08 00:02:00</t>
  </si>
  <si>
    <t>2025-05-29 01:41:58</t>
  </si>
  <si>
    <t>2023-06-16 19:21:01</t>
  </si>
  <si>
    <t>2023-02-02 21:31:42</t>
  </si>
  <si>
    <t>2023-07-24 21:06:10</t>
  </si>
  <si>
    <t>2023-05-09 14:06:11</t>
  </si>
  <si>
    <t>2023-06-18 20:49:42</t>
  </si>
  <si>
    <t>2023-06-05 19:01:55</t>
  </si>
  <si>
    <t>2023-06-02 15:13:03</t>
  </si>
  <si>
    <t>2023-06-17 01:22:24</t>
  </si>
  <si>
    <t>2023-06-15 22:57:26</t>
  </si>
  <si>
    <t>2023-02-16 05:42:25</t>
  </si>
  <si>
    <t>2023-07-10 18:55:18</t>
  </si>
  <si>
    <t>2023-06-16 20:58:07</t>
  </si>
  <si>
    <t>2023-06-15 00:12:27</t>
  </si>
  <si>
    <t>2023-07-06 21:20:57</t>
  </si>
  <si>
    <t>2019-01-31 17:06:00</t>
  </si>
  <si>
    <t>2025-05-29 19:42:05</t>
  </si>
  <si>
    <t>2023-07-17 18:52:58</t>
  </si>
  <si>
    <t>2023-06-18 15:41:49</t>
  </si>
  <si>
    <t>2023-07-16 19:36:48</t>
  </si>
  <si>
    <t>2023-07-08 15:55:04</t>
  </si>
  <si>
    <t>2023-07-26 00:38:04</t>
  </si>
  <si>
    <t>2023-04-04 16:03:35</t>
  </si>
  <si>
    <t>2021-08-24 21:12:00</t>
  </si>
  <si>
    <t>2023-06-15 22:46:45</t>
  </si>
  <si>
    <t>2019-08-22 06:56:00</t>
  </si>
  <si>
    <t>2023-06-01 16:38:33</t>
  </si>
  <si>
    <t>2023-06-17 01:17:13</t>
  </si>
  <si>
    <t>2023-06-16 17:00:34</t>
  </si>
  <si>
    <t>2023-06-09 00:55:27</t>
  </si>
  <si>
    <t>2023-07-11 00:51:37</t>
  </si>
  <si>
    <t>2019-02-22 15:26:00</t>
  </si>
  <si>
    <t>2023-07-10 23:52:51</t>
  </si>
  <si>
    <t>2023-06-17 02:16:23</t>
  </si>
  <si>
    <t>2019-05-07 18:57:00</t>
  </si>
  <si>
    <t>2023-05-22 22:39:10</t>
  </si>
  <si>
    <t>2023-06-08 16:47:57</t>
  </si>
  <si>
    <t>2023-06-15 19:23:52</t>
  </si>
  <si>
    <t>2023-07-09 21:40:20</t>
  </si>
  <si>
    <t>2023-02-19 17:06:00</t>
  </si>
  <si>
    <t>2025-05-18 03:44:57</t>
  </si>
  <si>
    <t>2023-07-27 14:22:17</t>
  </si>
  <si>
    <t>2022-06-21 03:57:00</t>
  </si>
  <si>
    <t>2023-07-06 00:16:07</t>
  </si>
  <si>
    <t>2023-08-04 19:20:57</t>
  </si>
  <si>
    <t>2023-06-13 15:52:55</t>
  </si>
  <si>
    <t>2023-07-05 00:53:43</t>
  </si>
  <si>
    <t>2023-07-24 22:22:04</t>
  </si>
  <si>
    <t>2023-06-14 00:38:12</t>
  </si>
  <si>
    <t>2023-06-02 22:04:54</t>
  </si>
  <si>
    <t>2023-07-26 15:39:07</t>
  </si>
  <si>
    <t>2023-07-06 13:00:42</t>
  </si>
  <si>
    <t>2023-07-06 22:42:41</t>
  </si>
  <si>
    <t>2023-06-17 14:50:04</t>
  </si>
  <si>
    <t>2023-07-06 23:35:15</t>
  </si>
  <si>
    <t>2023-06-05 15:40:16</t>
  </si>
  <si>
    <t>2020-09-02 22:23:00</t>
  </si>
  <si>
    <t>2023-06-17 13:45:53</t>
  </si>
  <si>
    <t>2023-05-24 16:15:48</t>
  </si>
  <si>
    <t>2023-06-15 22:16:40</t>
  </si>
  <si>
    <t>2019-06-09 12:46:00</t>
  </si>
  <si>
    <t>2023-07-05 21:05:17</t>
  </si>
  <si>
    <t>2019-02-19 14:40:00</t>
  </si>
  <si>
    <t>2023-06-05 16:41:46</t>
  </si>
  <si>
    <t>2023-05-04 23:53:56</t>
  </si>
  <si>
    <t>2023-05-31 16:14:43</t>
  </si>
  <si>
    <t>2023-06-16 22:09:02</t>
  </si>
  <si>
    <t>2024-12-15 00:49:35</t>
  </si>
  <si>
    <t>2025-05-27 20:59:37</t>
  </si>
  <si>
    <t>2021-03-21 16:37:31</t>
  </si>
  <si>
    <t>2023-06-26 21:45:09</t>
  </si>
  <si>
    <t>2023-06-01 20:06:29</t>
  </si>
  <si>
    <t>2023-07-10 13:31:32</t>
  </si>
  <si>
    <t>2023-03-24 12:27:08</t>
  </si>
  <si>
    <t>2019-03-27 14:35:20</t>
  </si>
  <si>
    <t>2022-11-01 21:57:45</t>
  </si>
  <si>
    <t>2023-05-17 21:04:52</t>
  </si>
  <si>
    <t>2025-04-22 21:32:45</t>
  </si>
  <si>
    <t>2023-06-03 15:13:17</t>
  </si>
  <si>
    <t>2023-05-12 20:51:34</t>
  </si>
  <si>
    <t>2023-05-26 18:51:04</t>
  </si>
  <si>
    <t>2025-05-25 17:17:47</t>
  </si>
  <si>
    <t>2023-08-11 21:34:01</t>
  </si>
  <si>
    <t>2023-06-17 21:58:55</t>
  </si>
  <si>
    <t>2025-04-26 16:49:28</t>
  </si>
  <si>
    <t>2023-06-14 01:50:20</t>
  </si>
  <si>
    <t>2025-05-29 22:07:36</t>
  </si>
  <si>
    <t>2021-08-14 20:09:39</t>
  </si>
  <si>
    <t>2023-07-16 00:40:37</t>
  </si>
  <si>
    <t>2025-05-26 19:33:24</t>
  </si>
  <si>
    <t>2019-04-03 12:09:40</t>
  </si>
  <si>
    <t>2023-11-01 23:14:43</t>
  </si>
  <si>
    <t>2023-07-10 15:04:58</t>
  </si>
  <si>
    <t>2023-06-13 23:37:00</t>
  </si>
  <si>
    <t>2023-02-20 14:12:00</t>
  </si>
  <si>
    <t>2019-06-25 22:22:00</t>
  </si>
  <si>
    <t>2025-05-24 01:14:37</t>
  </si>
  <si>
    <t>2025-05-29 22:08:25</t>
  </si>
  <si>
    <t>2023-03-06 19:45:00</t>
  </si>
  <si>
    <t>2025-05-29 22:08:36</t>
  </si>
  <si>
    <t>2022-02-13 23:38:00</t>
  </si>
  <si>
    <t>2025-05-26 19:41:53</t>
  </si>
  <si>
    <t>2024-01-23 01:21:46</t>
  </si>
  <si>
    <t>2021-08-27 00:23:44</t>
  </si>
  <si>
    <t>2024-01-16 23:32:31</t>
  </si>
  <si>
    <t>2023-06-05 04:35:42</t>
  </si>
  <si>
    <t>2023-06-15 13:46:02</t>
  </si>
  <si>
    <t>2025-05-12 21:00:37</t>
  </si>
  <si>
    <t>2020-09-15 21:58:00</t>
  </si>
  <si>
    <t>2025-04-27 00:48:27</t>
  </si>
  <si>
    <t>2025-05-25 16:49:30</t>
  </si>
  <si>
    <t>2025-04-29 05:05:18</t>
  </si>
  <si>
    <t>2024-02-26 18:39:10</t>
  </si>
  <si>
    <t>2022-12-28 21:13:00</t>
  </si>
  <si>
    <t>2024-02-28 16:30:08</t>
  </si>
  <si>
    <t>2025-05-29 00:11:27</t>
  </si>
  <si>
    <t>2018-10-20 20:52:00</t>
  </si>
  <si>
    <t>2024-02-27 23:11:20</t>
  </si>
  <si>
    <t>2021-11-22 19:39:00</t>
  </si>
  <si>
    <t>2025-05-26 19:00:26</t>
  </si>
  <si>
    <t>2023-06-15 20:25:27</t>
  </si>
  <si>
    <t>2023-04-27 23:55:45</t>
  </si>
  <si>
    <t>2024-05-31 15:18:55</t>
  </si>
  <si>
    <t>2019-02-21 16:21:00</t>
  </si>
  <si>
    <t>2020-09-28 23:32:00</t>
  </si>
  <si>
    <t>2023-06-14 16:59:15</t>
  </si>
  <si>
    <t>2025-05-12 23:09:08</t>
  </si>
  <si>
    <t>2025-05-24 01:14:14</t>
  </si>
  <si>
    <t>2024-04-22 23:14:16</t>
  </si>
  <si>
    <t>2024-07-02 23:50:45</t>
  </si>
  <si>
    <t>2025-05-27 02:08:43</t>
  </si>
  <si>
    <t>2025-05-25 21:24:32</t>
  </si>
  <si>
    <t>2025-04-24 20:19:25</t>
  </si>
  <si>
    <t>2023-02-19 07:11:53</t>
  </si>
  <si>
    <t>2021-08-22 22:41:08</t>
  </si>
  <si>
    <t>2025-02-08 22:40:14</t>
  </si>
  <si>
    <t>2025-05-13 00:02:29</t>
  </si>
  <si>
    <t>2024-05-17 10:45:37</t>
  </si>
  <si>
    <t>2025-04-13 02:11:14</t>
  </si>
  <si>
    <t>2025-05-24 02:30:43</t>
  </si>
  <si>
    <t>2025-05-29 00:17:57</t>
  </si>
  <si>
    <t>2021-08-19 22:25:00</t>
  </si>
  <si>
    <t>2025-05-13 00:06:57</t>
  </si>
  <si>
    <t>2024-06-27 18:05:29</t>
  </si>
  <si>
    <t>2025-05-24 02:38:00</t>
  </si>
  <si>
    <t>2025-02-15 21:43:50</t>
  </si>
  <si>
    <t>2023-08-25 05:58:53</t>
  </si>
  <si>
    <t>2023-02-27 20:42:46</t>
  </si>
  <si>
    <t>2025-05-26 20:12:34</t>
  </si>
  <si>
    <t>2025-05-01 19:50:59</t>
  </si>
  <si>
    <t>2025-01-08 02:56:47</t>
  </si>
  <si>
    <t>2025-03-31 17:38:39</t>
  </si>
  <si>
    <t>2025-05-27 03:27:39</t>
  </si>
  <si>
    <t>2025-05-15 02:35:20</t>
  </si>
  <si>
    <t>2024-02-11 17:38:31</t>
  </si>
  <si>
    <t>2025-01-14 15:38:22</t>
  </si>
  <si>
    <t>2025-05-25 21:46:48</t>
  </si>
  <si>
    <t>2025-05-29 19:27:30</t>
  </si>
  <si>
    <t>2023-06-14 17:09:47</t>
  </si>
  <si>
    <t>2018-06-20 13:13:26</t>
  </si>
  <si>
    <t>2025-01-14 15:39:04</t>
  </si>
  <si>
    <t>2025-05-25 21:07:13</t>
  </si>
  <si>
    <t>2023-03-02 13:58:20</t>
  </si>
  <si>
    <t>2022-12-17 01:09:11</t>
  </si>
  <si>
    <t>2025-05-26 19:39:48</t>
  </si>
  <si>
    <t>2025-05-29 00:23:05</t>
  </si>
  <si>
    <t>2025-01-14 15:42:55</t>
  </si>
  <si>
    <t>2025-01-14 15:43:08</t>
  </si>
  <si>
    <t>2023-05-29 22:51:34</t>
  </si>
  <si>
    <t>2025-02-23 22:12:52</t>
  </si>
  <si>
    <t>2025-05-26 00:32:20</t>
  </si>
  <si>
    <t>2018-08-25 19:52:00</t>
  </si>
  <si>
    <t>2023-07-26 15:04:17</t>
  </si>
  <si>
    <t>2023-05-31 00:50:06</t>
  </si>
  <si>
    <t>2025-04-26 23:11:16</t>
  </si>
  <si>
    <t>2023-03-17 03:57:05</t>
  </si>
  <si>
    <t>2023-06-02 02:08:25</t>
  </si>
  <si>
    <t>2022-12-27 18:16:31</t>
  </si>
  <si>
    <t>2021-09-02 14:53:00</t>
  </si>
  <si>
    <t>2025-05-26 20:37:44</t>
  </si>
  <si>
    <t>2023-03-02 17:50:33</t>
  </si>
  <si>
    <t>2025-05-25 22:14:06</t>
  </si>
  <si>
    <t>2023-07-14 19:45:56</t>
  </si>
  <si>
    <t>2025-02-13 00:09:11</t>
  </si>
  <si>
    <t>2025-05-29 00:25:06</t>
  </si>
  <si>
    <t>2023-09-04 05:19:31</t>
  </si>
  <si>
    <t>2025-02-11 19:58:57</t>
  </si>
  <si>
    <t>2023-05-27 02:10:38</t>
  </si>
  <si>
    <t>2025-05-27 02:10:52</t>
  </si>
  <si>
    <t>2025-05-28 15:44:48</t>
  </si>
  <si>
    <t>2024-12-23 05:08:00</t>
  </si>
  <si>
    <t>2025-05-23 04:26:17</t>
  </si>
  <si>
    <t>2021-08-25 21:42:11</t>
  </si>
  <si>
    <t>2025-02-06 13:22:23</t>
  </si>
  <si>
    <t>2025-05-02 15:41:35</t>
  </si>
  <si>
    <t>2025-03-15 17:23:10</t>
  </si>
  <si>
    <t>2024-03-12 12:52:53</t>
  </si>
  <si>
    <t>2023-02-09 20:15:00</t>
  </si>
  <si>
    <t>2023-02-13 01:19:16</t>
  </si>
  <si>
    <t>2025-04-04 14:32:32</t>
  </si>
  <si>
    <t>2021-08-02 23:56:00</t>
  </si>
  <si>
    <t>2025-04-16 19:19:29</t>
  </si>
  <si>
    <t>2025-02-12 16:25:38</t>
  </si>
  <si>
    <t>2025-05-27 15:34:21</t>
  </si>
  <si>
    <t>2025-05-29 19:46:51</t>
  </si>
  <si>
    <t>2022-04-19 14:55:00</t>
  </si>
  <si>
    <t>2025-05-28 15:13:47</t>
  </si>
  <si>
    <t>2025-05-07 18:33:39</t>
  </si>
  <si>
    <t>2025-05-28 13:44:37</t>
  </si>
  <si>
    <t>2025-02-12 16:36:25</t>
  </si>
  <si>
    <t>2025-01-15 17:23:28</t>
  </si>
  <si>
    <t>2023-06-14 21:07:21</t>
  </si>
  <si>
    <t>2023-11-07 19:24:33</t>
  </si>
  <si>
    <t>2025-02-18 21:21:18</t>
  </si>
  <si>
    <t>2025-05-29 21:34:56</t>
  </si>
  <si>
    <t>2025-04-16 20:31:03</t>
  </si>
  <si>
    <t>2025-01-21 22:45:53</t>
  </si>
  <si>
    <t>2025-02-12 16:58:28</t>
  </si>
  <si>
    <t>2023-03-25 02:29:49</t>
  </si>
  <si>
    <t>2019-05-07 23:23:00</t>
  </si>
  <si>
    <t>2025-04-16 16:44:13</t>
  </si>
  <si>
    <t>2022-08-12 17:59:00</t>
  </si>
  <si>
    <t>2025-05-29 02:06:37</t>
  </si>
  <si>
    <t>2025-05-15 13:58:32</t>
  </si>
  <si>
    <t>2025-05-27 21:37:50</t>
  </si>
  <si>
    <t>2025-05-28 16:13:30</t>
  </si>
  <si>
    <t>2025-05-15 02:47:05</t>
  </si>
  <si>
    <t>2025-05-06 14:10:05</t>
  </si>
  <si>
    <t>2021-08-24 21:16:00</t>
  </si>
  <si>
    <t>2025-05-29 19:27:55</t>
  </si>
  <si>
    <t>2025-05-28 22:38:22</t>
  </si>
  <si>
    <t>2025-05-29 00:30:52</t>
  </si>
  <si>
    <t>2025-05-27 13:11:24</t>
  </si>
  <si>
    <t>2019-06-21 21:38:00</t>
  </si>
  <si>
    <t>2019-10-28 16:28:00</t>
  </si>
  <si>
    <t>2025-05-27 21:21:25</t>
  </si>
  <si>
    <t>2025-05-08 15:01:15</t>
  </si>
  <si>
    <t>2025-05-27 13:13:36</t>
  </si>
  <si>
    <t>2025-05-29 02:12:16</t>
  </si>
  <si>
    <t>2025-05-28 16:02:52</t>
  </si>
  <si>
    <t>2023-11-21 15:27:55</t>
  </si>
  <si>
    <t>2018-04-10 11:07:00</t>
  </si>
  <si>
    <t>2025-05-19 14:56:21</t>
  </si>
  <si>
    <t>2023-02-05 00:23:00</t>
  </si>
  <si>
    <t>2025-05-14 01:38:30</t>
  </si>
  <si>
    <t>2025-05-29 02:14:30</t>
  </si>
  <si>
    <t>2025-05-29 16:41:13</t>
  </si>
  <si>
    <t>2025-05-26 00:29:49</t>
  </si>
  <si>
    <t>2025-05-27 13:54:44</t>
  </si>
  <si>
    <t>2025-05-29 00:28:27</t>
  </si>
  <si>
    <t>2023-07-27 23:27:26</t>
  </si>
  <si>
    <t>2023-06-13 17:08:52</t>
  </si>
  <si>
    <t>2025-05-27 14:07:26</t>
  </si>
  <si>
    <t>2022-06-01 01:42:00</t>
  </si>
  <si>
    <t>2025-05-27 21:49:46</t>
  </si>
  <si>
    <t>2025-05-24 18:07:48</t>
  </si>
  <si>
    <t>2025-03-02 01:39:23</t>
  </si>
  <si>
    <t>2024-04-06 20:48:21</t>
  </si>
  <si>
    <t>2025-05-27 21:50:53</t>
  </si>
  <si>
    <t>2025-05-24 18:08:20</t>
  </si>
  <si>
    <t>2025-05-27 21:30:44</t>
  </si>
  <si>
    <t>2025-05-29 19:43:09</t>
  </si>
  <si>
    <t>2025-03-27 17:07:03</t>
  </si>
  <si>
    <t>2025-03-27 18:23:08</t>
  </si>
  <si>
    <t>2025-05-27 21:51:20</t>
  </si>
  <si>
    <t>2021-08-22 02:18:00</t>
  </si>
  <si>
    <t>2025-05-25 21:55:59</t>
  </si>
  <si>
    <t>2025-03-31 21:46:35</t>
  </si>
  <si>
    <t>2025-05-23 14:58:32</t>
  </si>
  <si>
    <t>2025-05-27 21:52:52</t>
  </si>
  <si>
    <t>2025-05-27 11:25:17</t>
  </si>
  <si>
    <t>2025-05-29 19:35:49</t>
  </si>
  <si>
    <t>2025-05-27 21:59:08</t>
  </si>
  <si>
    <t>2022-12-12 12:44:00</t>
  </si>
  <si>
    <t>2022-04-22 04:25:00</t>
  </si>
  <si>
    <t>2025-04-04 12:51:00</t>
  </si>
  <si>
    <t>2023-05-29 16:31:43</t>
  </si>
  <si>
    <t>2025-04-09 23:10:18</t>
  </si>
  <si>
    <t>2025-05-26 21:01:56</t>
  </si>
  <si>
    <t>2025-05-27 22:01:04</t>
  </si>
  <si>
    <t>2025-04-14 20:03:13</t>
  </si>
  <si>
    <t>2021-08-11 22:40:00</t>
  </si>
  <si>
    <t>2021-08-05 20:23:00</t>
  </si>
  <si>
    <t>2021-08-14 18:44:00</t>
  </si>
  <si>
    <t>2025-05-26 01:24:30</t>
  </si>
  <si>
    <t>2019-05-22 14:34:00</t>
  </si>
  <si>
    <t>2025-04-17 12:49:37</t>
  </si>
  <si>
    <t>2025-05-29 19:51:08</t>
  </si>
  <si>
    <t>2021-07-23 17:47:48</t>
  </si>
  <si>
    <t>2021-08-24 16:32:00</t>
  </si>
  <si>
    <t>2025-05-27 22:04:30</t>
  </si>
  <si>
    <t>2025-05-29 16:51:02</t>
  </si>
  <si>
    <t>2025-03-16 12:29:19</t>
  </si>
  <si>
    <t>2025-04-09 15:13:27</t>
  </si>
  <si>
    <t>2021-08-18 15:23:00</t>
  </si>
  <si>
    <t>2025-05-14 16:47:49</t>
  </si>
  <si>
    <t>2023-06-15 04:27:32</t>
  </si>
  <si>
    <t>2023-02-10 02:05:48</t>
  </si>
  <si>
    <t>2025-05-14 17:25:08</t>
  </si>
  <si>
    <t>2025-04-22 16:58:22</t>
  </si>
  <si>
    <t>2025-05-14 17:55:32</t>
  </si>
  <si>
    <t>2025-05-26 01:48:22</t>
  </si>
  <si>
    <t>2025-05-29 19:56:54</t>
  </si>
  <si>
    <t>2025-04-14 23:40:12</t>
  </si>
  <si>
    <t>2025-05-25 22:07:18</t>
  </si>
  <si>
    <t>2023-04-19 17:21:15</t>
  </si>
  <si>
    <t>2025-03-28 10:27:11</t>
  </si>
  <si>
    <t>2025-04-14 23:40:58</t>
  </si>
  <si>
    <t>2024-01-13 18:38:39</t>
  </si>
  <si>
    <t>2025-04-02 16:02:18</t>
  </si>
  <si>
    <t>2025-05-09 20:15:23</t>
  </si>
  <si>
    <t>2025-04-21 19:11:08</t>
  </si>
  <si>
    <t>2025-04-16 15:05:54</t>
  </si>
  <si>
    <t>2025-04-21 13:13:28</t>
  </si>
  <si>
    <t>2025-05-14 19:41:43</t>
  </si>
  <si>
    <t>2025-04-14 22:05:40</t>
  </si>
  <si>
    <t>2025-05-28 18:16:56</t>
  </si>
  <si>
    <t>2025-04-22 13:14:24</t>
  </si>
  <si>
    <t>2021-08-21 01:58:00</t>
  </si>
  <si>
    <t>2025-05-28 15:28:46</t>
  </si>
  <si>
    <t>2022-12-20 15:42:00</t>
  </si>
  <si>
    <t>2025-05-27 22:27:17</t>
  </si>
  <si>
    <t>2025-05-27 23:35:21</t>
  </si>
  <si>
    <t>2025-02-18 16:46:08</t>
  </si>
  <si>
    <t>2025-04-09 12:38:13</t>
  </si>
  <si>
    <t>2025-03-12 11:15:15</t>
  </si>
  <si>
    <t>2021-04-12 09:55:00</t>
  </si>
  <si>
    <t>2025-04-22 14:17:53</t>
  </si>
  <si>
    <t>2025-04-20 14:04:58</t>
  </si>
  <si>
    <t>2025-04-23 00:30:38</t>
  </si>
  <si>
    <t>2023-03-01 00:41:00</t>
  </si>
  <si>
    <t>2025-05-27 20:47:07</t>
  </si>
  <si>
    <t>2025-05-05 21:11:03</t>
  </si>
  <si>
    <t>2023-07-18 22:50:34</t>
  </si>
  <si>
    <t>2025-05-06 18:19:27</t>
  </si>
  <si>
    <t>2025-04-14 22:26:26</t>
  </si>
  <si>
    <t>2018-05-30 15:54:00</t>
  </si>
  <si>
    <t>2025-05-12 00:37:42</t>
  </si>
  <si>
    <t>2021-08-27 00:22:41</t>
  </si>
  <si>
    <t>2025-02-08 21:45:32</t>
  </si>
  <si>
    <t>2025-05-15 20:31:05</t>
  </si>
  <si>
    <t>2025-04-24 00:03:48</t>
  </si>
  <si>
    <t>2025-05-15 21:02:53</t>
  </si>
  <si>
    <t>2025-05-10 03:45:27</t>
  </si>
  <si>
    <t>2025-05-29 14:43:45</t>
  </si>
  <si>
    <t>2022-12-04 11:54:14</t>
  </si>
  <si>
    <t>2025-05-15 21:51:20</t>
  </si>
  <si>
    <t>2025-04-27 22:11:08</t>
  </si>
  <si>
    <t>2025-05-21 00:30:22</t>
  </si>
  <si>
    <t>2025-05-26 02:14:17</t>
  </si>
  <si>
    <t>2025-04-30 13:03:24</t>
  </si>
  <si>
    <t>2025-03-28 23:28:21</t>
  </si>
  <si>
    <t>2025-05-14 22:53:14</t>
  </si>
  <si>
    <t>2025-05-15 15:51:25</t>
  </si>
  <si>
    <t>2025-05-29 02:02:55</t>
  </si>
  <si>
    <t>2025-05-25 20:24:52</t>
  </si>
  <si>
    <t>2025-04-30 18:32:07</t>
  </si>
  <si>
    <t>2025-05-14 22:58:15</t>
  </si>
  <si>
    <t>2025-04-29 22:18:21</t>
  </si>
  <si>
    <t>2025-05-28 18:31:29</t>
  </si>
  <si>
    <t>2025-05-26 23:23:10</t>
  </si>
  <si>
    <t>2025-04-22 21:48:52</t>
  </si>
  <si>
    <t>2022-05-15 20:56:22</t>
  </si>
  <si>
    <t>2025-04-26 01:48:53</t>
  </si>
  <si>
    <t>2025-04-06 20:16:33</t>
  </si>
  <si>
    <t>2025-05-22 21:35:17</t>
  </si>
  <si>
    <t>2025-05-16 01:03:38</t>
  </si>
  <si>
    <t>2025-04-16 20:01:22</t>
  </si>
  <si>
    <t>2019-03-29 18:02:00</t>
  </si>
  <si>
    <t>2025-05-29 14:00:52</t>
  </si>
  <si>
    <t>2025-05-26 23:28:36</t>
  </si>
  <si>
    <t>2021-08-27 00:23:00</t>
  </si>
  <si>
    <t>2025-04-30 18:21:15</t>
  </si>
  <si>
    <t>2021-08-24 23:35:00</t>
  </si>
  <si>
    <t>2025-05-24 20:38:38</t>
  </si>
  <si>
    <t>2025-05-29 14:01:54</t>
  </si>
  <si>
    <t>2025-05-24 01:43:49</t>
  </si>
  <si>
    <t>2025-05-27 16:33:35</t>
  </si>
  <si>
    <t>2019-03-29 08:49:00</t>
  </si>
  <si>
    <t>2025-05-10 15:56:31</t>
  </si>
  <si>
    <t>2025-05-08 12:18:04</t>
  </si>
  <si>
    <t>2025-05-08 23:21:09</t>
  </si>
  <si>
    <t>2025-05-27 16:35:13</t>
  </si>
  <si>
    <t>2025-05-21 01:51:17</t>
  </si>
  <si>
    <t>2025-05-26 23:39:53</t>
  </si>
  <si>
    <t>2025-05-27 22:48:41</t>
  </si>
  <si>
    <t>2025-05-21 02:38:28</t>
  </si>
  <si>
    <t>2022-10-10 19:21:00</t>
  </si>
  <si>
    <t>2022-10-18 18:36:00</t>
  </si>
  <si>
    <t>2025-05-11 02:45:12</t>
  </si>
  <si>
    <t>2025-05-16 22:45:22</t>
  </si>
  <si>
    <t>2023-12-13 01:09:10</t>
  </si>
  <si>
    <t>2025-05-26 20:53:39</t>
  </si>
  <si>
    <t>2025-03-06 19:28:19</t>
  </si>
  <si>
    <t>2025-05-29 19:35:10</t>
  </si>
  <si>
    <t>2025-05-21 12:38:15</t>
  </si>
  <si>
    <t>2025-05-19 20:37:26</t>
  </si>
  <si>
    <t>2025-05-24 22:21:39</t>
  </si>
  <si>
    <t>2025-05-19 20:58:40</t>
  </si>
  <si>
    <t>2025-05-22 22:08:12</t>
  </si>
  <si>
    <t>2025-05-29 00:13:27</t>
  </si>
  <si>
    <t>2025-05-26 23:40:38</t>
  </si>
  <si>
    <t>2023-02-27 21:15:05</t>
  </si>
  <si>
    <t>2025-05-14 20:51:40</t>
  </si>
  <si>
    <t>2025-05-20 02:29:11</t>
  </si>
  <si>
    <t>2025-05-16 15:54:04</t>
  </si>
  <si>
    <t>2025-05-05 21:18:47</t>
  </si>
  <si>
    <t>2025-05-29 19:44:58</t>
  </si>
  <si>
    <t>2025-05-10 21:44:38</t>
  </si>
  <si>
    <t>2025-05-16 16:10:09</t>
  </si>
  <si>
    <t>2025-05-23 23:57:20</t>
  </si>
  <si>
    <t>2025-05-22 12:14:28</t>
  </si>
  <si>
    <t>2025-04-03 01:31:39</t>
  </si>
  <si>
    <t>2025-05-29 02:49:13</t>
  </si>
  <si>
    <t>2025-05-16 16:54:53</t>
  </si>
  <si>
    <t>2025-05-11 18:22:25</t>
  </si>
  <si>
    <t>2025-05-29 14:10:56</t>
  </si>
  <si>
    <t>2021-04-20 13:50:47</t>
  </si>
  <si>
    <t>2025-05-27 16:46:54</t>
  </si>
  <si>
    <t>2025-05-20 20:10:20</t>
  </si>
  <si>
    <t>2023-07-09 18:58:15</t>
  </si>
  <si>
    <t>2025-02-19 21:09:20</t>
  </si>
  <si>
    <t>2025-04-24 16:42:52</t>
  </si>
  <si>
    <t>2025-05-19 19:15:13</t>
  </si>
  <si>
    <t>2025-05-19 23:32:49</t>
  </si>
  <si>
    <t>2025-05-29 00:06:23</t>
  </si>
  <si>
    <t>2025-05-27 23:03:08</t>
  </si>
  <si>
    <t>2025-05-17 18:52:34</t>
  </si>
  <si>
    <t>2021-08-11 22:55:51</t>
  </si>
  <si>
    <t>2025-05-28 19:54:23</t>
  </si>
  <si>
    <t>2025-05-22 00:23:43</t>
  </si>
  <si>
    <t>2025-03-27 16:04:17</t>
  </si>
  <si>
    <t>2025-05-27 20:54:58</t>
  </si>
  <si>
    <t>2021-07-22 14:02:00</t>
  </si>
  <si>
    <t>2023-07-10 18:36:52</t>
  </si>
  <si>
    <t>2023-05-12 15:18:56</t>
  </si>
  <si>
    <t>2023-02-18 17:35:00</t>
  </si>
  <si>
    <t>2025-05-22 01:11:42</t>
  </si>
  <si>
    <t>2025-05-26 02:35:15</t>
  </si>
  <si>
    <t>2025-05-28 12:34:08</t>
  </si>
  <si>
    <t>2025-02-06 22:55:27</t>
  </si>
  <si>
    <t>2025-05-29 14:20:14</t>
  </si>
  <si>
    <t>2025-05-20 14:32:03</t>
  </si>
  <si>
    <t>2025-05-22 23:16:57</t>
  </si>
  <si>
    <t>2025-05-29 14:22:47</t>
  </si>
  <si>
    <t>2025-05-28 15:46:16</t>
  </si>
  <si>
    <t>2025-05-29 17:42:42</t>
  </si>
  <si>
    <t>2023-07-06 04:02:26</t>
  </si>
  <si>
    <t>2025-05-29 20:13:24</t>
  </si>
  <si>
    <t>2025-05-22 02:17:38</t>
  </si>
  <si>
    <t>2025-05-28 19:30:48</t>
  </si>
  <si>
    <t>2025-05-27 20:43:36</t>
  </si>
  <si>
    <t>2025-05-28 03:47:04</t>
  </si>
  <si>
    <t>2025-05-22 18:24:01</t>
  </si>
  <si>
    <t>2025-05-27 16:59:44</t>
  </si>
  <si>
    <t>2021-07-21 22:31:00</t>
  </si>
  <si>
    <t>2025-05-29 19:53:24</t>
  </si>
  <si>
    <t>2023-02-01 17:19:00</t>
  </si>
  <si>
    <t>2025-05-24 17:51:58</t>
  </si>
  <si>
    <t>2025-05-23 20:43:41</t>
  </si>
  <si>
    <t>2025-05-29 20:22:29</t>
  </si>
  <si>
    <t>2025-04-22 15:12:31</t>
  </si>
  <si>
    <t>2025-03-12 13:32:25</t>
  </si>
  <si>
    <t>2025-05-22 15:40:49</t>
  </si>
  <si>
    <t>2025-05-27 17:30:52</t>
  </si>
  <si>
    <t>2025-05-28 13:51:06</t>
  </si>
  <si>
    <t>2025-05-28 13:52:10</t>
  </si>
  <si>
    <t>2025-05-22 21:54:32</t>
  </si>
  <si>
    <t>2023-02-05 20:51:00</t>
  </si>
  <si>
    <t>2023-11-29 02:49:29</t>
  </si>
  <si>
    <t>2025-05-14 22:23:12</t>
  </si>
  <si>
    <t>2025-05-28 13:53:35</t>
  </si>
  <si>
    <t>2025-05-25 01:02:54</t>
  </si>
  <si>
    <t>2025-05-29 20:46:38</t>
  </si>
  <si>
    <t>2025-01-29 16:17:07</t>
  </si>
  <si>
    <t>2025-05-22 16:34:47</t>
  </si>
  <si>
    <t>2025-05-29 19:46:35</t>
  </si>
  <si>
    <t>2025-05-23 21:41:00</t>
  </si>
  <si>
    <t>2025-05-08 15:51:55</t>
  </si>
  <si>
    <t>2021-07-29 23:44:00</t>
  </si>
  <si>
    <t>2025-05-27 18:04:01</t>
  </si>
  <si>
    <t>2025-05-28 20:32:34</t>
  </si>
  <si>
    <t>2025-05-27 23:45:43</t>
  </si>
  <si>
    <t>2025-05-29 18:06:46</t>
  </si>
  <si>
    <t>2023-03-04 17:46:00</t>
  </si>
  <si>
    <t>2025-05-27 18:07:27</t>
  </si>
  <si>
    <t>2025-05-23 21:02:57</t>
  </si>
  <si>
    <t>2025-05-24 01:03:11</t>
  </si>
  <si>
    <t>2025-05-29 01:24:53</t>
  </si>
  <si>
    <t>2025-05-26 02:10:02</t>
  </si>
  <si>
    <t>2025-05-29 20:33:33</t>
  </si>
  <si>
    <t>2025-05-17 19:48:56</t>
  </si>
  <si>
    <t>2025-05-27 18:07:52</t>
  </si>
  <si>
    <t>2025-05-28 19:52:12</t>
  </si>
  <si>
    <t>2025-05-27 01:01:12</t>
  </si>
  <si>
    <t>2025-05-29 00:46:22</t>
  </si>
  <si>
    <t>2025-05-26 14:18:25</t>
  </si>
  <si>
    <t>2025-05-27 18:07:53</t>
  </si>
  <si>
    <t>2025-05-26 22:35:08</t>
  </si>
  <si>
    <t>2025-05-27 01:28:18</t>
  </si>
  <si>
    <t>2025-05-29 00:08:52</t>
  </si>
  <si>
    <t>2025-05-12 20:33:39</t>
  </si>
  <si>
    <t>2023-03-17 12:52:31</t>
  </si>
  <si>
    <t>2025-05-12 19:36:38</t>
  </si>
  <si>
    <t>2025-04-06 01:43:03</t>
  </si>
  <si>
    <t>2025-05-23 22:10:29</t>
  </si>
  <si>
    <t>2025-05-26 16:45:36</t>
  </si>
  <si>
    <t>2025-05-27 01:36:38</t>
  </si>
  <si>
    <t>2023-03-28 20:15:22</t>
  </si>
  <si>
    <t>2025-05-15 15:30:34</t>
  </si>
  <si>
    <t>2025-05-29 18:21:30</t>
  </si>
  <si>
    <t>2025-05-28 21:16:53</t>
  </si>
  <si>
    <t>2025-05-27 18:59:42</t>
  </si>
  <si>
    <t>2025-05-21 21:34:49</t>
  </si>
  <si>
    <t>2025-05-29 21:52:27</t>
  </si>
  <si>
    <t>2025-05-25 13:58:14</t>
  </si>
  <si>
    <t>2025-05-27 02:37:53</t>
  </si>
  <si>
    <t>2025-05-26 12:46:45</t>
  </si>
  <si>
    <t>2025-05-29 15:23:00</t>
  </si>
  <si>
    <t>2025-05-28 01:06:20</t>
  </si>
  <si>
    <t>2025-05-29 16:39:17</t>
  </si>
  <si>
    <t>2025-04-07 00:38:25</t>
  </si>
  <si>
    <t>2025-03-23 00:26:25</t>
  </si>
  <si>
    <t>2025-05-27 19:24:52</t>
  </si>
  <si>
    <t>2025-04-28 19:21:53</t>
  </si>
  <si>
    <t>2025-05-27 02:53:27</t>
  </si>
  <si>
    <t>2025-05-28 04:34:03</t>
  </si>
  <si>
    <t>2025-05-29 14:57:17</t>
  </si>
  <si>
    <t>2025-05-29 01:04:36</t>
  </si>
  <si>
    <t>2025-05-26 17:32:14</t>
  </si>
  <si>
    <t>2025-05-25 20:56:05</t>
  </si>
  <si>
    <t>2021-08-03 19:26:00</t>
  </si>
  <si>
    <t>2025-05-14 16:05:44</t>
  </si>
  <si>
    <t>2025-05-27 19:55:18</t>
  </si>
  <si>
    <t>2025-05-26 22:22:07</t>
  </si>
  <si>
    <t>2025-05-07 22:23:27</t>
  </si>
  <si>
    <t>2025-05-28 20:00:56</t>
  </si>
  <si>
    <t>2025-04-07 00:43:07</t>
  </si>
  <si>
    <t>2025-05-28 23:04:37</t>
  </si>
  <si>
    <t>2025-05-29 21:00:38</t>
  </si>
  <si>
    <t>2023-03-04 01:31:57</t>
  </si>
  <si>
    <t>2025-05-28 21:32:45</t>
  </si>
  <si>
    <t>2025-05-29 21:01:13</t>
  </si>
  <si>
    <t>2025-05-29 00:39:19</t>
  </si>
  <si>
    <t>2023-02-15 20:53:00</t>
  </si>
  <si>
    <t>2025-05-25 20:50:39</t>
  </si>
  <si>
    <t>2025-05-28 21:36:05</t>
  </si>
  <si>
    <t>2025-05-29 00:15:26</t>
  </si>
  <si>
    <t>2025-05-29 21:42:31</t>
  </si>
  <si>
    <t>2025-05-26 17:15:58</t>
  </si>
  <si>
    <t>2025-05-29 11:30:57</t>
  </si>
  <si>
    <t>2025-05-20 03:10:44</t>
  </si>
  <si>
    <t>2023-02-27 21:03:00</t>
  </si>
  <si>
    <t>2025-05-29 15:33:27</t>
  </si>
  <si>
    <t>2025-04-08 21:03:01</t>
  </si>
  <si>
    <t>2024-01-29 20:42:43</t>
  </si>
  <si>
    <t>2022-05-15 01:43:00</t>
  </si>
  <si>
    <t>2025-05-29 22:19:54</t>
  </si>
  <si>
    <t>2025-05-28 23:11:44</t>
  </si>
  <si>
    <t>2025-05-29 21:43:49</t>
  </si>
  <si>
    <t>2025-05-29 15:33:34</t>
  </si>
  <si>
    <t>2025-05-29 18:32:32</t>
  </si>
  <si>
    <t>2025-05-29 22:21:55</t>
  </si>
  <si>
    <t>2025-05-29 15:33:59</t>
  </si>
  <si>
    <t>2025-05-28 22:38:56</t>
  </si>
  <si>
    <t>2023-01-18 20:34:00</t>
  </si>
  <si>
    <t>2025-05-21 01:20:40</t>
  </si>
  <si>
    <t>2025-05-29 21:06:57</t>
  </si>
  <si>
    <t>2023-06-14 21:32:20</t>
  </si>
  <si>
    <t>2025-05-28 21:42:26</t>
  </si>
  <si>
    <t>2025-05-27 20:43:21</t>
  </si>
  <si>
    <t>2019-07-02 17:49:04</t>
  </si>
  <si>
    <t>2025-05-21 22:27:55</t>
  </si>
  <si>
    <t>2025-05-28 18:16:02</t>
  </si>
  <si>
    <t>2025-05-28 03:03:00</t>
  </si>
  <si>
    <t>2025-05-29 21:50:41</t>
  </si>
  <si>
    <t>2025-05-28 21:46:10</t>
  </si>
  <si>
    <t>2025-05-28 21:56:29</t>
  </si>
  <si>
    <t>2023-03-16 20:01:08</t>
  </si>
  <si>
    <t>2021-04-15 22:34:00</t>
  </si>
  <si>
    <t>2025-05-29 22:29:35</t>
  </si>
  <si>
    <t>2025-05-28 21:58:41</t>
  </si>
  <si>
    <t>2025-05-29 01:34:17</t>
  </si>
  <si>
    <t>2025-05-29 22:35:10</t>
  </si>
  <si>
    <t>2025-05-28 21:51:27</t>
  </si>
  <si>
    <t>2025-05-12 22:03:08</t>
  </si>
  <si>
    <t>2025-05-29 01:37:20</t>
  </si>
  <si>
    <t>2025-05-05 21:14:31</t>
  </si>
  <si>
    <t>2025-03-19 22:44:22</t>
  </si>
  <si>
    <t>2025-05-24 01:02:03</t>
  </si>
  <si>
    <t>2025-05-29 20:18:36</t>
  </si>
  <si>
    <t>2025-05-28 21:53:38</t>
  </si>
  <si>
    <t>2025-05-28 21:38:05</t>
  </si>
  <si>
    <t>2024-11-20 01:17:57</t>
  </si>
  <si>
    <t>2025-05-29 15:39:57</t>
  </si>
  <si>
    <t>2025-05-29 15:43:16</t>
  </si>
  <si>
    <t>2025-05-28 23:58:38</t>
  </si>
  <si>
    <t>2025-05-27 13:53:21</t>
  </si>
  <si>
    <t>2023-02-20 21:39:00</t>
  </si>
  <si>
    <t>2025-05-29 21:12:38</t>
  </si>
  <si>
    <t>2025-05-29 15:15:55</t>
  </si>
  <si>
    <t>2025-05-07 17:14:26</t>
  </si>
  <si>
    <t>2021-08-19 15:11:00</t>
  </si>
  <si>
    <t>2022-10-13 06:36:00</t>
  </si>
  <si>
    <t>2025-05-22 01:50:26</t>
  </si>
  <si>
    <t>2025-05-22 17:58:58</t>
  </si>
  <si>
    <t>2025-05-29 21:54:49</t>
  </si>
  <si>
    <t>2023-06-01 19:03:36</t>
  </si>
  <si>
    <t>2025-05-29 22:05:55</t>
  </si>
  <si>
    <t>2025-04-25 22:38:47</t>
  </si>
  <si>
    <t>2025-05-29 14:03:14</t>
  </si>
  <si>
    <t>2025-05-29 17:28:01</t>
  </si>
  <si>
    <t>2025-05-22 04:42:54</t>
  </si>
  <si>
    <t>2025-05-29 21:56:28</t>
  </si>
  <si>
    <t>2025-05-25 20:32:41</t>
  </si>
  <si>
    <t>2023-02-07 16:06:55</t>
  </si>
  <si>
    <t>2025-05-29 22:52:32</t>
  </si>
  <si>
    <t>2025-05-27 07:41:06</t>
  </si>
  <si>
    <t>2023-03-26 01:02:04</t>
  </si>
  <si>
    <t>2025-05-14 19:47:21</t>
  </si>
  <si>
    <t>2025-05-29 13:28:17</t>
  </si>
  <si>
    <t>2025-05-02 22:39:09</t>
  </si>
  <si>
    <t>2022-09-10 19:24:05</t>
  </si>
  <si>
    <t>2025-05-29 21:24:29</t>
  </si>
  <si>
    <t>2025-05-29 19:18:39</t>
  </si>
  <si>
    <t>2025-05-29 23:12:57</t>
  </si>
  <si>
    <t>2025-05-21 21:45:17</t>
  </si>
  <si>
    <t>2023-03-16 00:47:24</t>
  </si>
  <si>
    <t>2025-05-27 02:15:00</t>
  </si>
  <si>
    <t>2025-05-10 21:19:55</t>
  </si>
  <si>
    <t>2025-05-27 20:18:48</t>
  </si>
  <si>
    <t>2025-05-28 21:42:01</t>
  </si>
  <si>
    <t>2025-05-29 01:45:47</t>
  </si>
  <si>
    <t>2025-04-01 01:08:50</t>
  </si>
  <si>
    <t>2025-05-29 19:35:43</t>
  </si>
  <si>
    <t>2024-02-04 23:51:11</t>
  </si>
  <si>
    <t>2025-05-29 23:19:59</t>
  </si>
  <si>
    <t>2025-05-27 02:41:52</t>
  </si>
  <si>
    <t>2025-05-24 15:50:17</t>
  </si>
  <si>
    <t>2025-05-29 21:29:48</t>
  </si>
  <si>
    <t>2023-02-25 01:09:00</t>
  </si>
  <si>
    <t>2025-05-29 01:49:32</t>
  </si>
  <si>
    <t>2025-05-20 20:42:12</t>
  </si>
  <si>
    <t>2025-05-17 15:24:36</t>
  </si>
  <si>
    <t>2025-05-29 19:29:40</t>
  </si>
  <si>
    <t>2025-05-27 19:26:48</t>
  </si>
  <si>
    <t>2025-05-28 22:27:42</t>
  </si>
  <si>
    <t>2025-05-29 20:29:47</t>
  </si>
  <si>
    <t>2025-05-13 23:03:15</t>
  </si>
  <si>
    <t>2025-05-14 03:18:53</t>
  </si>
  <si>
    <t>2025-04-07 20:56:29</t>
  </si>
  <si>
    <t>2025-05-23 21:17:22</t>
  </si>
  <si>
    <t>2025-05-14 23:50:19</t>
  </si>
  <si>
    <t>2025-05-27 21:46:33</t>
  </si>
  <si>
    <t>2021-08-24 22:55:00</t>
  </si>
  <si>
    <t>2025-05-26 02:18:59</t>
  </si>
  <si>
    <t>2025-05-27 15:42:18</t>
  </si>
  <si>
    <t>2023-03-03 17:02:00</t>
  </si>
  <si>
    <t>2025-05-29 01:43:56</t>
  </si>
  <si>
    <t>2025-05-26 00:27:35</t>
  </si>
  <si>
    <t>2025-05-13 00:09:19</t>
  </si>
  <si>
    <t>2025-05-29 02:47:25</t>
  </si>
  <si>
    <t>2025-05-20 01:30:22</t>
  </si>
  <si>
    <t>2025-04-30 01:58:16</t>
  </si>
  <si>
    <t>2021-11-25 18:07:00</t>
  </si>
  <si>
    <t>2025-05-25 00:30:04</t>
  </si>
  <si>
    <t>2025-05-26 00:15:23</t>
  </si>
  <si>
    <t>2023-07-08 03:19:42</t>
  </si>
  <si>
    <t>2025-05-27 02:34:04</t>
  </si>
  <si>
    <t>2025-05-20 01:08:51</t>
  </si>
  <si>
    <t>2025-05-27 22:09:14</t>
  </si>
  <si>
    <t>2025-05-14 02:20:36</t>
  </si>
  <si>
    <t>2025-05-28 20:56:41</t>
  </si>
  <si>
    <t>2025-05-27 20:21:50</t>
  </si>
  <si>
    <t>2022-10-01 16:49:58</t>
  </si>
  <si>
    <t>2025-05-27 23:54:40</t>
  </si>
  <si>
    <t>2023-07-05 19:22:02</t>
  </si>
  <si>
    <t>2025-02-27 15:21:27</t>
  </si>
  <si>
    <t>2025-05-29 00:37:39</t>
  </si>
  <si>
    <t>2025-05-28 20:13:59</t>
  </si>
  <si>
    <t>2025-04-08 19:24:49</t>
  </si>
  <si>
    <t>2025-05-25 01:34:13</t>
  </si>
  <si>
    <t>2025-05-27 21:23:09</t>
  </si>
  <si>
    <t>2022-10-17 17:03:00</t>
  </si>
  <si>
    <t>2025-05-26 01:30:05</t>
  </si>
  <si>
    <t>2025-05-29 01:40:11</t>
  </si>
  <si>
    <t>2025-05-28 13:26:49</t>
  </si>
  <si>
    <t>2025-04-09 19:29:34</t>
  </si>
  <si>
    <t>2025-05-29 03:34:51</t>
  </si>
  <si>
    <t>2025-05-21 21:55:44</t>
  </si>
  <si>
    <t>2025-05-28 06:18:49</t>
  </si>
  <si>
    <t>2025-05-22 23:43:10</t>
  </si>
  <si>
    <t>2018-01-11 11:16:32</t>
  </si>
  <si>
    <t>2023-07-09 00:24:58</t>
  </si>
  <si>
    <t>2024-12-21 11:26:13</t>
  </si>
  <si>
    <t>2021-08-07 13:36:27</t>
  </si>
  <si>
    <t>2025-05-05 21:10:54</t>
  </si>
  <si>
    <t>2023-05-25 23:58:34</t>
  </si>
  <si>
    <t>2025-05-15 00:38:56</t>
  </si>
  <si>
    <t>2025-05-22 02:10:59</t>
  </si>
  <si>
    <t>2023-09-17 03:17:32</t>
  </si>
  <si>
    <t>2025-05-29 13:56:48</t>
  </si>
  <si>
    <t>2025-05-29 02:34:00</t>
  </si>
  <si>
    <t>2025-05-29 14:04:52</t>
  </si>
  <si>
    <t>2025-03-28 00:18:57</t>
  </si>
  <si>
    <t>2025-03-03 00:49:09</t>
  </si>
  <si>
    <t>2025-02-07 17:34:24</t>
  </si>
  <si>
    <t>2025-04-01 21:13:40</t>
  </si>
  <si>
    <t>2025-05-17 02:01:27</t>
  </si>
  <si>
    <t>2025-04-28 21:10:28</t>
  </si>
  <si>
    <t>2025-05-28 22:54:01</t>
  </si>
  <si>
    <t>2019-05-16 14:07:00</t>
  </si>
  <si>
    <t>2025-05-27 02:12:46</t>
  </si>
  <si>
    <t>2025-05-26 01:16:19</t>
  </si>
  <si>
    <t>2024-12-13 03:23:45</t>
  </si>
  <si>
    <t>2021-08-12 18:45:34</t>
  </si>
  <si>
    <t>2023-08-04 03:08:27</t>
  </si>
  <si>
    <t>2025-05-29 00:20:32</t>
  </si>
  <si>
    <t>2025-05-27 02:36:01</t>
  </si>
  <si>
    <t>2025-05-26 14:49:58</t>
  </si>
  <si>
    <t>2023-01-21 01:03:00</t>
  </si>
  <si>
    <t>2022-01-28 00:38:00</t>
  </si>
  <si>
    <t>2025-05-29 21:08:14</t>
  </si>
  <si>
    <t>2025-05-28 03:37:24</t>
  </si>
  <si>
    <t>2025-05-29 18:53:58</t>
  </si>
  <si>
    <t>2025-05-27 15:47:50</t>
  </si>
  <si>
    <t>2021-07-09 16:08:00</t>
  </si>
  <si>
    <t>2025-05-26 19:02:28</t>
  </si>
  <si>
    <t>2025-05-08 14:01:18</t>
  </si>
  <si>
    <t>2025-05-28 18:54:40</t>
  </si>
  <si>
    <t>2021-09-15 01:24:24</t>
  </si>
  <si>
    <t>2025-05-08 00:52:09</t>
  </si>
  <si>
    <t>2025-05-26 21:36:11</t>
  </si>
  <si>
    <t>2025-05-26 01:27:11</t>
  </si>
  <si>
    <t>2023-03-06 10:15:37</t>
  </si>
  <si>
    <t>2025-05-23 20:29:20</t>
  </si>
  <si>
    <t>2025-05-29 19:50:51</t>
  </si>
  <si>
    <t>2025-05-28 23:58:43</t>
  </si>
  <si>
    <t>2025-03-31 16:54:23</t>
  </si>
  <si>
    <t>2025-05-22 23:06:55</t>
  </si>
  <si>
    <t>2025-05-10 20:41:12</t>
  </si>
  <si>
    <t>2023-05-04 16:53:18</t>
  </si>
  <si>
    <t>2025-05-24 14:27:07</t>
  </si>
  <si>
    <t>2025-05-26 22:18:28</t>
  </si>
  <si>
    <t>2025-04-27 14:18:30</t>
  </si>
  <si>
    <t>2023-09-05 15:01:35</t>
  </si>
  <si>
    <t>2025-05-28 15:34:43</t>
  </si>
  <si>
    <t>2025-04-30 00:04:03</t>
  </si>
  <si>
    <t>2025-05-29 20:11:02</t>
  </si>
  <si>
    <t>2025-05-26 21:25:33</t>
  </si>
  <si>
    <t>2022-07-07 21:25:00</t>
  </si>
  <si>
    <t>2018-04-06 09:16:00</t>
  </si>
  <si>
    <t>2025-05-26 02:31:43</t>
  </si>
  <si>
    <t>2025-04-03 00:52:31</t>
  </si>
  <si>
    <t>2025-02-18 21:53:30</t>
  </si>
  <si>
    <t>2025-05-26 23:30:58</t>
  </si>
  <si>
    <t>2025-05-26 23:24:04</t>
  </si>
  <si>
    <t>2021-10-22 21:48:00</t>
  </si>
  <si>
    <t>2023-03-02 14:34:42</t>
  </si>
  <si>
    <t>2025-03-18 22:50:04</t>
  </si>
  <si>
    <t>2023-06-18 13:20:02</t>
  </si>
  <si>
    <t>2025-04-11 15:18:06</t>
  </si>
  <si>
    <t>2025-05-13 19:45:12</t>
  </si>
  <si>
    <t>2025-05-24 14:31:50</t>
  </si>
  <si>
    <t>2021-08-26 14:25:00</t>
  </si>
  <si>
    <t>2025-05-29 19:27:10</t>
  </si>
  <si>
    <t>2025-04-19 07:00:53</t>
  </si>
  <si>
    <t>2025-05-23 06:01:15</t>
  </si>
  <si>
    <t>2025-05-26 01:12:48</t>
  </si>
  <si>
    <t>2025-04-07 13:32:34</t>
  </si>
  <si>
    <t>2025-05-29 20:12:52</t>
  </si>
  <si>
    <t>2025-05-10 21:43:05</t>
  </si>
  <si>
    <t>2025-03-30 12:52:19</t>
  </si>
  <si>
    <t>2025-05-12 02:48:22</t>
  </si>
  <si>
    <t>2025-05-29 19:17:18</t>
  </si>
  <si>
    <t>2025-05-28 13:57:12</t>
  </si>
  <si>
    <t>2023-07-20 03:54:54</t>
  </si>
  <si>
    <t>2025-04-23 12:09:41</t>
  </si>
  <si>
    <t>2025-04-26 18:17:20</t>
  </si>
  <si>
    <t>2024-07-02 20:29:33</t>
  </si>
  <si>
    <t>2025-04-25 23:29:11</t>
  </si>
  <si>
    <t>2025-05-26 01:59:28</t>
  </si>
  <si>
    <t>2025-05-29 20:36:16</t>
  </si>
  <si>
    <t>2023-02-10 14:05:00</t>
  </si>
  <si>
    <t>2025-05-29 22:53:13</t>
  </si>
  <si>
    <t>2022-08-23 06:54:00</t>
  </si>
  <si>
    <t>2023-07-10 19:42:10</t>
  </si>
  <si>
    <t>2025-05-28 17:08:53</t>
  </si>
  <si>
    <t>2023-07-09 22:33:05</t>
  </si>
  <si>
    <t>2025-05-16 02:08:10</t>
  </si>
  <si>
    <t>2023-02-10 22:28:10</t>
  </si>
  <si>
    <t>2025-05-13 00:04:20</t>
  </si>
  <si>
    <t>2025-05-27 15:12:02</t>
  </si>
  <si>
    <t>2025-05-28 15:11:48</t>
  </si>
  <si>
    <t>2025-05-28 13:56:03</t>
  </si>
  <si>
    <t>2025-05-23 00:59:15</t>
  </si>
  <si>
    <t>2025-05-26 15:44:45</t>
  </si>
  <si>
    <t>2021-07-30 20:14:33</t>
  </si>
  <si>
    <t>2021-07-31 15:55:00</t>
  </si>
  <si>
    <t>2021-07-30 17:41:00</t>
  </si>
  <si>
    <t>2025-05-04 16:57:09</t>
  </si>
  <si>
    <t>2025-05-08 02:42:26</t>
  </si>
  <si>
    <t>2025-04-03 15:27:40</t>
  </si>
  <si>
    <t>2025-05-28 16:57:56</t>
  </si>
  <si>
    <t>2025-04-25 19:09:17</t>
  </si>
  <si>
    <t>2025-05-29 16:42:53</t>
  </si>
  <si>
    <t>2025-05-29 15:29:37</t>
  </si>
  <si>
    <t>2024-09-28 17:00:24</t>
  </si>
  <si>
    <t>2025-05-29 15:15:43</t>
  </si>
  <si>
    <t>2025-04-28 20:18:10</t>
  </si>
  <si>
    <t>2025-05-29 19:06:31</t>
  </si>
  <si>
    <t>2025-05-29 19:12:37</t>
  </si>
  <si>
    <t>2025-05-27 21:13:58</t>
  </si>
  <si>
    <t>2025-05-29 13:28:02</t>
  </si>
  <si>
    <t>2025-04-26 20:52:44</t>
  </si>
  <si>
    <t>2025-05-29 16:51:43</t>
  </si>
  <si>
    <t>2025-05-24 14:54:19</t>
  </si>
  <si>
    <t>2025-05-29 19:17:40</t>
  </si>
  <si>
    <t>2024-11-26 01:30:00</t>
  </si>
  <si>
    <t>2023-06-18 16:15:01</t>
  </si>
  <si>
    <t>2025-05-25 00:45:06</t>
  </si>
  <si>
    <t>2025-05-28 21:50:58</t>
  </si>
  <si>
    <t>2023-10-19 21:51:49</t>
  </si>
  <si>
    <t>2022-03-17 19:46:36</t>
  </si>
  <si>
    <t>2021-07-23 15:58:13</t>
  </si>
  <si>
    <t>2023-07-10 18:27:12</t>
  </si>
  <si>
    <t>2025-05-29 18:48:35</t>
  </si>
  <si>
    <t>2025-05-23 07:19:23</t>
  </si>
  <si>
    <t>2025-04-21 15:46:30</t>
  </si>
  <si>
    <t>2025-05-19 16:49:51</t>
  </si>
  <si>
    <t>2021-11-24 20:57:00</t>
  </si>
  <si>
    <t>2023-05-03 23:26:04</t>
  </si>
  <si>
    <t>2025-05-28 17:44:48</t>
  </si>
  <si>
    <t>2025-05-17 14:45:33</t>
  </si>
  <si>
    <t>2021-08-11 15:56:00</t>
  </si>
  <si>
    <t>2024-08-29 18:35:47</t>
  </si>
  <si>
    <t>2025-04-30 18:59:53</t>
  </si>
  <si>
    <t>2024-01-09 18:04:43</t>
  </si>
  <si>
    <t>2025-05-29 16:42:44</t>
  </si>
  <si>
    <t>2025-05-21 22:21:59</t>
  </si>
  <si>
    <t>2017-09-20 11:29:00</t>
  </si>
  <si>
    <t>2017-09-22 16:42:00</t>
  </si>
  <si>
    <t>2017-09-28 13:03:00</t>
  </si>
  <si>
    <t>2023-02-27 20:29:56</t>
  </si>
  <si>
    <t>2018-06-22 13:21:49</t>
  </si>
  <si>
    <t>2021-07-19 23:40:23</t>
  </si>
  <si>
    <t>2017-10-03 23:45:00</t>
  </si>
  <si>
    <t>2017-10-19 14:45:57</t>
  </si>
  <si>
    <t>2019-09-12 10:46:00</t>
  </si>
  <si>
    <t>2017-10-07 18:54:00</t>
  </si>
  <si>
    <t>2017-10-22 00:59:00</t>
  </si>
  <si>
    <t>2017-10-09 22:15:00</t>
  </si>
  <si>
    <t>2018-11-28 01:10:03</t>
  </si>
  <si>
    <t>2017-10-12 20:37:00</t>
  </si>
  <si>
    <t>2018-02-13 06:34:44</t>
  </si>
  <si>
    <t>2019-06-19 20:59:00</t>
  </si>
  <si>
    <t>2019-06-19 21:03:00</t>
  </si>
  <si>
    <t>2017-10-23 11:33:41</t>
  </si>
  <si>
    <t>2019-06-20 08:42:00</t>
  </si>
  <si>
    <t>2019-09-12 11:48:00</t>
  </si>
  <si>
    <t>2019-09-12 11:53:00</t>
  </si>
  <si>
    <t>2017-11-02 14:21:00</t>
  </si>
  <si>
    <t>2017-11-04 21:21:00</t>
  </si>
  <si>
    <t>2019-06-20 09:31:00</t>
  </si>
  <si>
    <t>2023-07-24 15:31:15</t>
  </si>
  <si>
    <t>2017-11-07 16:38:00</t>
  </si>
  <si>
    <t>2017-11-08 08:06:22</t>
  </si>
  <si>
    <t>2017-11-08 08:05:00</t>
  </si>
  <si>
    <t>2019-09-12 12:52:00</t>
  </si>
  <si>
    <t>2018-03-09 13:37:02</t>
  </si>
  <si>
    <t>2019-06-20 13:47:00</t>
  </si>
  <si>
    <t>2017-11-11 23:39:27</t>
  </si>
  <si>
    <t>2019-09-12 13:24:00</t>
  </si>
  <si>
    <t>2017-11-15 19:35:00</t>
  </si>
  <si>
    <t>2019-06-20 16:26:00</t>
  </si>
  <si>
    <t>2017-11-21 09:48:00</t>
  </si>
  <si>
    <t>2019-06-20 17:10:00</t>
  </si>
  <si>
    <t>2019-06-20 17:21:00</t>
  </si>
  <si>
    <t>2018-10-13 22:32:00</t>
  </si>
  <si>
    <t>2017-11-26 20:55:00</t>
  </si>
  <si>
    <t>2019-06-23 08:31:05</t>
  </si>
  <si>
    <t>2019-06-20 22:32:00</t>
  </si>
  <si>
    <t>2017-12-06 22:22:00</t>
  </si>
  <si>
    <t>2019-06-21 07:51:00</t>
  </si>
  <si>
    <t>2021-01-28 16:55:45</t>
  </si>
  <si>
    <t>2019-06-21 08:34:00</t>
  </si>
  <si>
    <t>2017-12-20 10:44:00</t>
  </si>
  <si>
    <t>2019-09-19 10:25:00</t>
  </si>
  <si>
    <t>2018-01-18 11:32:00</t>
  </si>
  <si>
    <t>2018-01-23 10:05:00</t>
  </si>
  <si>
    <t>2018-09-24 18:32:51</t>
  </si>
  <si>
    <t>2018-02-10 00:16:00</t>
  </si>
  <si>
    <t>2019-09-19 11:41:00</t>
  </si>
  <si>
    <t>2018-02-23 16:52:00</t>
  </si>
  <si>
    <t>2018-02-26 19:36:00</t>
  </si>
  <si>
    <t>2018-02-25 20:57:00</t>
  </si>
  <si>
    <t>2018-02-28 12:23:00</t>
  </si>
  <si>
    <t>2021-04-01 21:29:00</t>
  </si>
  <si>
    <t>2018-03-01 11:50:00</t>
  </si>
  <si>
    <t>2018-03-01 19:07:00</t>
  </si>
  <si>
    <t>2018-05-29 18:29:00</t>
  </si>
  <si>
    <t>2023-04-04 15:03:58</t>
  </si>
  <si>
    <t>2018-03-21 23:18:49</t>
  </si>
  <si>
    <t>2018-03-16 09:11:00</t>
  </si>
  <si>
    <t>2018-05-28 20:52:30</t>
  </si>
  <si>
    <t>2023-04-10 14:00:51</t>
  </si>
  <si>
    <t>2018-03-27 16:05:00</t>
  </si>
  <si>
    <t>2018-04-01 11:43:22</t>
  </si>
  <si>
    <t>2018-04-15 15:48:00</t>
  </si>
  <si>
    <t>2018-04-24 15:54:00</t>
  </si>
  <si>
    <t>2019-06-21 14:03:00</t>
  </si>
  <si>
    <t>2019-06-21 14:04:00</t>
  </si>
  <si>
    <t>2023-04-28 20:26:53</t>
  </si>
  <si>
    <t>2019-06-21 14:09:00</t>
  </si>
  <si>
    <t>2019-08-06 16:25:39</t>
  </si>
  <si>
    <t>2019-06-21 14:36:00</t>
  </si>
  <si>
    <t>2019-06-21 14:43:00</t>
  </si>
  <si>
    <t>2018-05-13 22:33:00</t>
  </si>
  <si>
    <t>2019-06-21 14:49:00</t>
  </si>
  <si>
    <t>2018-05-26 08:28:00</t>
  </si>
  <si>
    <t>2019-06-21 15:11:00</t>
  </si>
  <si>
    <t>2019-06-21 15:17:00</t>
  </si>
  <si>
    <t>2019-09-19 13:51:00</t>
  </si>
  <si>
    <t>2018-06-01 09:36:00</t>
  </si>
  <si>
    <t>2018-06-01 10:20:00</t>
  </si>
  <si>
    <t>2019-06-21 15:41:00</t>
  </si>
  <si>
    <t>2018-06-02 15:02:00</t>
  </si>
  <si>
    <t>2018-09-23 21:26:01</t>
  </si>
  <si>
    <t>2018-09-02 15:53:24</t>
  </si>
  <si>
    <t>2018-10-24 11:15:09</t>
  </si>
  <si>
    <t>2018-10-29 15:08:26</t>
  </si>
  <si>
    <t>2018-06-13 19:28:18</t>
  </si>
  <si>
    <t>2019-09-20 19:06:00</t>
  </si>
  <si>
    <t>2018-06-18 09:21:00</t>
  </si>
  <si>
    <t>2019-06-21 16:54:00</t>
  </si>
  <si>
    <t>2019-09-23 18:11:49</t>
  </si>
  <si>
    <t>2018-06-21 11:42:00</t>
  </si>
  <si>
    <t>2018-06-22 20:06:00</t>
  </si>
  <si>
    <t>2018-06-23 22:24:00</t>
  </si>
  <si>
    <t>2019-07-23 17:12:03</t>
  </si>
  <si>
    <t>2019-10-29 16:53:31</t>
  </si>
  <si>
    <t>2019-09-26 17:33:16</t>
  </si>
  <si>
    <t>2019-09-30 16:35:00</t>
  </si>
  <si>
    <t>2018-07-04 17:13:00</t>
  </si>
  <si>
    <t>2018-07-05 12:39:00</t>
  </si>
  <si>
    <t>2018-07-12 15:06:00</t>
  </si>
  <si>
    <t>2018-07-13 09:44:00</t>
  </si>
  <si>
    <t>2019-09-30 16:50:00</t>
  </si>
  <si>
    <t>2018-07-24 20:57:00</t>
  </si>
  <si>
    <t>2023-02-05 21:23:34</t>
  </si>
  <si>
    <t>2018-07-30 13:26:43</t>
  </si>
  <si>
    <t>2018-07-31 16:06:00</t>
  </si>
  <si>
    <t>2018-08-06 09:23:00</t>
  </si>
  <si>
    <t>2018-08-13 18:46:00</t>
  </si>
  <si>
    <t>2018-08-20 14:14:00</t>
  </si>
  <si>
    <t>2021-09-28 00:32:35</t>
  </si>
  <si>
    <t>2018-08-26 19:47:00</t>
  </si>
  <si>
    <t>2018-08-29 00:15:00</t>
  </si>
  <si>
    <t>2018-08-30 10:34:00</t>
  </si>
  <si>
    <t>2022-02-08 15:53:46</t>
  </si>
  <si>
    <t>2018-09-23 13:55:13</t>
  </si>
  <si>
    <t>2018-11-28 16:40:10</t>
  </si>
  <si>
    <t>2018-09-13 10:42:00</t>
  </si>
  <si>
    <t>2018-09-14 20:20:00</t>
  </si>
  <si>
    <t>2018-09-22 10:40:00</t>
  </si>
  <si>
    <t>2018-09-25 08:20:49</t>
  </si>
  <si>
    <t>2018-09-25 20:59:00</t>
  </si>
  <si>
    <t>2018-10-03 09:57:00</t>
  </si>
  <si>
    <t>2018-10-03 10:06:00</t>
  </si>
  <si>
    <t>2018-10-03 15:11:00</t>
  </si>
  <si>
    <t>2018-10-07 22:03:00</t>
  </si>
  <si>
    <t>2018-10-09 08:29:01</t>
  </si>
  <si>
    <t>2019-10-07 14:33:30</t>
  </si>
  <si>
    <t>2018-10-21 23:05:00</t>
  </si>
  <si>
    <t>2018-10-12 19:54:00</t>
  </si>
  <si>
    <t>2018-10-13 13:04:00</t>
  </si>
  <si>
    <t>2018-10-22 15:37:00</t>
  </si>
  <si>
    <t>2018-10-22 22:23:00</t>
  </si>
  <si>
    <t>2018-10-22 22:40:00</t>
  </si>
  <si>
    <t>2018-12-03 01:51:21</t>
  </si>
  <si>
    <t>2023-03-01 21:44:00</t>
  </si>
  <si>
    <t>2018-10-25 22:14:00</t>
  </si>
  <si>
    <t>2018-10-26 15:03:00</t>
  </si>
  <si>
    <t>2019-06-22 08:11:00</t>
  </si>
  <si>
    <t>2019-06-22 08:37:00</t>
  </si>
  <si>
    <t>2018-11-02 14:42:00</t>
  </si>
  <si>
    <t>2018-11-03 07:38:00</t>
  </si>
  <si>
    <t>2018-11-03 11:07:00</t>
  </si>
  <si>
    <t>2018-11-04 12:45:00</t>
  </si>
  <si>
    <t>2018-11-04 16:14:00</t>
  </si>
  <si>
    <t>2018-11-04 16:33:00</t>
  </si>
  <si>
    <t>2018-11-05 15:38:00</t>
  </si>
  <si>
    <t>2018-11-05 16:29:00</t>
  </si>
  <si>
    <t>2018-11-05 16:40:00</t>
  </si>
  <si>
    <t>2019-10-01 12:39:00</t>
  </si>
  <si>
    <t>2019-01-29 10:17:00</t>
  </si>
  <si>
    <t>2018-11-08 15:25:00</t>
  </si>
  <si>
    <t>2018-11-08 21:43:00</t>
  </si>
  <si>
    <t>2019-10-01 12:41:00</t>
  </si>
  <si>
    <t>2018-11-11 17:53:00</t>
  </si>
  <si>
    <t>2018-11-14 16:51:00</t>
  </si>
  <si>
    <t>2018-11-15 12:20:00</t>
  </si>
  <si>
    <t>2018-11-16 19:19:00</t>
  </si>
  <si>
    <t>2018-11-19 11:55:00</t>
  </si>
  <si>
    <t>2018-11-21 14:28:00</t>
  </si>
  <si>
    <t>2019-06-10 13:35:00</t>
  </si>
  <si>
    <t>2018-11-30 18:28:25</t>
  </si>
  <si>
    <t>2018-12-03 22:04:00</t>
  </si>
  <si>
    <t>2018-12-08 00:07:00</t>
  </si>
  <si>
    <t>2018-12-12 21:06:00</t>
  </si>
  <si>
    <t>2021-07-24 21:46:13</t>
  </si>
  <si>
    <t>2018-12-17 18:19:00</t>
  </si>
  <si>
    <t>2018-12-19 15:40:00</t>
  </si>
  <si>
    <t>2018-12-30 15:54:00</t>
  </si>
  <si>
    <t>2019-01-01 19:45:00</t>
  </si>
  <si>
    <t>2019-10-04 12:16:00</t>
  </si>
  <si>
    <t>2019-01-11 12:50:00</t>
  </si>
  <si>
    <t>2019-01-09 16:15:00</t>
  </si>
  <si>
    <t>2019-01-17 16:05:00</t>
  </si>
  <si>
    <t>2019-10-04 12:42:00</t>
  </si>
  <si>
    <t>2019-01-20 13:29:00</t>
  </si>
  <si>
    <t>2019-01-20 21:20:00</t>
  </si>
  <si>
    <t>2019-06-22 13:03:00</t>
  </si>
  <si>
    <t>2019-06-22 12:43:00</t>
  </si>
  <si>
    <t>2019-06-22 12:58:00</t>
  </si>
  <si>
    <t>2021-03-12 10:34:17</t>
  </si>
  <si>
    <t>2019-01-23 18:05:00</t>
  </si>
  <si>
    <t>2019-06-22 14:39:00</t>
  </si>
  <si>
    <t>2019-01-28 18:49:00</t>
  </si>
  <si>
    <t>2019-04-29 21:24:46</t>
  </si>
  <si>
    <t>2019-02-04 16:52:51</t>
  </si>
  <si>
    <t>2019-06-22 15:37:00</t>
  </si>
  <si>
    <t>2019-02-01 16:57:00</t>
  </si>
  <si>
    <t>2019-04-04 16:39:00</t>
  </si>
  <si>
    <t>2019-06-22 16:27:00</t>
  </si>
  <si>
    <t>2019-02-02 18:11:00</t>
  </si>
  <si>
    <t>2019-02-03 16:07:00</t>
  </si>
  <si>
    <t>2021-08-25 17:35:24</t>
  </si>
  <si>
    <t>2019-02-05 15:43:00</t>
  </si>
  <si>
    <t>2019-02-06 11:49:18</t>
  </si>
  <si>
    <t>2023-02-21 13:47:26</t>
  </si>
  <si>
    <t>2019-02-07 14:57:12</t>
  </si>
  <si>
    <t>2019-02-07 15:56:00</t>
  </si>
  <si>
    <t>2019-02-08 07:28:00</t>
  </si>
  <si>
    <t>2019-06-22 17:40:00</t>
  </si>
  <si>
    <t>2019-05-08 10:33:57</t>
  </si>
  <si>
    <t>2019-10-07 09:53:00</t>
  </si>
  <si>
    <t>2019-02-08 22:54:00</t>
  </si>
  <si>
    <t>2019-02-10 20:15:07</t>
  </si>
  <si>
    <t>2019-03-31 18:06:34</t>
  </si>
  <si>
    <t>2019-02-11 11:11:59</t>
  </si>
  <si>
    <t>2019-02-11 12:04:00</t>
  </si>
  <si>
    <t>2021-07-29 22:37:19</t>
  </si>
  <si>
    <t>2019-06-10 22:09:58</t>
  </si>
  <si>
    <t>2019-02-28 12:10:28</t>
  </si>
  <si>
    <t>2019-06-22 19:40:00</t>
  </si>
  <si>
    <t>2019-10-28 15:15:53</t>
  </si>
  <si>
    <t>2019-02-12 20:30:04</t>
  </si>
  <si>
    <t>2019-02-14 16:53:54</t>
  </si>
  <si>
    <t>2019-06-22 22:13:02</t>
  </si>
  <si>
    <t>2019-02-13 11:11:00</t>
  </si>
  <si>
    <t>2019-02-13 11:46:00</t>
  </si>
  <si>
    <t>2019-02-13 14:17:00</t>
  </si>
  <si>
    <t>2019-02-18 09:06:11</t>
  </si>
  <si>
    <t>2019-02-13 16:38:00</t>
  </si>
  <si>
    <t>2019-02-14 09:34:00</t>
  </si>
  <si>
    <t>2019-06-23 09:52:00</t>
  </si>
  <si>
    <t>2019-02-15 17:22:00</t>
  </si>
  <si>
    <t>2019-02-15 17:39:00</t>
  </si>
  <si>
    <t>2019-03-27 20:42:39</t>
  </si>
  <si>
    <t>2019-02-16 15:21:00</t>
  </si>
  <si>
    <t>2019-02-18 15:44:00</t>
  </si>
  <si>
    <t>2019-06-23 11:23:00</t>
  </si>
  <si>
    <t>2019-02-19 15:43:00</t>
  </si>
  <si>
    <t>2019-04-12 15:13:06</t>
  </si>
  <si>
    <t>2019-02-19 20:44:00</t>
  </si>
  <si>
    <t>2019-02-20 09:48:00</t>
  </si>
  <si>
    <t>2019-02-20 09:54:00</t>
  </si>
  <si>
    <t>2019-02-20 12:19:00</t>
  </si>
  <si>
    <t>2019-02-20 13:35:00</t>
  </si>
  <si>
    <t>2019-09-05 11:18:44</t>
  </si>
  <si>
    <t>2019-06-23 12:11:00</t>
  </si>
  <si>
    <t>2019-06-23 12:24:16</t>
  </si>
  <si>
    <t>2019-02-20 19:02:00</t>
  </si>
  <si>
    <t>2019-11-01 10:58:22</t>
  </si>
  <si>
    <t>2019-10-20 23:20:00</t>
  </si>
  <si>
    <t>2019-06-23 15:16:00</t>
  </si>
  <si>
    <t>2020-08-28 00:15:00</t>
  </si>
  <si>
    <t>2021-01-18 14:13:00</t>
  </si>
  <si>
    <t>2021-01-19 12:40:00</t>
  </si>
  <si>
    <t>2021-04-12 15:08:00</t>
  </si>
  <si>
    <t>2021-01-19 15:07:00</t>
  </si>
  <si>
    <t>2021-01-19 22:43:00</t>
  </si>
  <si>
    <t>2021-01-20 14:14:00</t>
  </si>
  <si>
    <t>2021-01-20 21:24:00</t>
  </si>
  <si>
    <t>2021-01-21 11:25:00</t>
  </si>
  <si>
    <t>2021-01-21 13:08:00</t>
  </si>
  <si>
    <t>2019-06-23 17:39:00</t>
  </si>
  <si>
    <t>2021-01-22 08:37:00</t>
  </si>
  <si>
    <t>2021-01-22 12:06:00</t>
  </si>
  <si>
    <t>2021-01-22 12:31:00</t>
  </si>
  <si>
    <t>2021-01-22 13:00:00</t>
  </si>
  <si>
    <t>2021-01-22 13:25:00</t>
  </si>
  <si>
    <t>2021-01-22 14:42:00</t>
  </si>
  <si>
    <t>2021-01-22 15:47:00</t>
  </si>
  <si>
    <t>2021-01-22 20:39:00</t>
  </si>
  <si>
    <t>2021-01-22 22:51:00</t>
  </si>
  <si>
    <t>2021-01-23 14:43:00</t>
  </si>
  <si>
    <t>2021-01-23 15:36:00</t>
  </si>
  <si>
    <t>2021-01-23 15:55:00</t>
  </si>
  <si>
    <t>2019-02-22 19:42:00</t>
  </si>
  <si>
    <t>2021-01-23 23:17:00</t>
  </si>
  <si>
    <t>2019-06-23 17:58:00</t>
  </si>
  <si>
    <t>2021-01-24 09:40:00</t>
  </si>
  <si>
    <t>2021-01-24 06:14:00</t>
  </si>
  <si>
    <t>2021-01-24 09:38:00</t>
  </si>
  <si>
    <t>2021-01-24 13:38:00</t>
  </si>
  <si>
    <t>2021-01-24 17:53:00</t>
  </si>
  <si>
    <t>2021-01-24 19:49:00</t>
  </si>
  <si>
    <t>2021-01-28 17:45:00</t>
  </si>
  <si>
    <t>2021-01-28 18:08:00</t>
  </si>
  <si>
    <t>2019-06-23 19:34:00</t>
  </si>
  <si>
    <t>2021-03-17 13:28:00</t>
  </si>
  <si>
    <t>2021-03-17 14:58:00</t>
  </si>
  <si>
    <t>2021-03-23 22:09:00</t>
  </si>
  <si>
    <t>2021-03-29 11:08:00</t>
  </si>
  <si>
    <t>2021-04-15 19:10:00</t>
  </si>
  <si>
    <t>2019-06-23 19:58:00</t>
  </si>
  <si>
    <t>2019-02-24 09:12:00</t>
  </si>
  <si>
    <t>2019-02-24 15:28:00</t>
  </si>
  <si>
    <t>2019-06-23 21:57:00</t>
  </si>
  <si>
    <t>2021-07-18 14:17:44</t>
  </si>
  <si>
    <t>2021-11-26 01:03:00</t>
  </si>
  <si>
    <t>2023-02-22 17:45:10</t>
  </si>
  <si>
    <t>2019-02-25 13:59:00</t>
  </si>
  <si>
    <t>2019-02-25 15:57:00</t>
  </si>
  <si>
    <t>2019-02-25 18:57:00</t>
  </si>
  <si>
    <t>2019-04-04 19:49:00</t>
  </si>
  <si>
    <t>2019-02-26 10:11:00</t>
  </si>
  <si>
    <t>2019-02-26 16:01:00</t>
  </si>
  <si>
    <t>2021-08-27 00:53:13</t>
  </si>
  <si>
    <t>2019-06-24 16:59:18</t>
  </si>
  <si>
    <t>2021-08-07 20:58:00</t>
  </si>
  <si>
    <t>2019-06-24 16:59:56</t>
  </si>
  <si>
    <t>2019-02-27 10:19:00</t>
  </si>
  <si>
    <t>2019-02-27 10:34:00</t>
  </si>
  <si>
    <t>2019-02-27 13:30:00</t>
  </si>
  <si>
    <t>2019-02-27 14:40:00</t>
  </si>
  <si>
    <t>2021-08-09 23:00:00</t>
  </si>
  <si>
    <t>2019-02-27 15:32:00</t>
  </si>
  <si>
    <t>2019-04-04 21:00:00</t>
  </si>
  <si>
    <t>2019-02-28 09:39:00</t>
  </si>
  <si>
    <t>2019-02-28 12:56:00</t>
  </si>
  <si>
    <t>2019-02-28 16:37:00</t>
  </si>
  <si>
    <t>2019-02-28 16:54:00</t>
  </si>
  <si>
    <t>2019-06-26 15:48:36</t>
  </si>
  <si>
    <t>2019-02-28 19:37:00</t>
  </si>
  <si>
    <t>2019-03-01 08:34:00</t>
  </si>
  <si>
    <t>2019-03-01 08:44:00</t>
  </si>
  <si>
    <t>2019-03-01 09:01:00</t>
  </si>
  <si>
    <t>2019-03-01 10:20:00</t>
  </si>
  <si>
    <t>2019-03-01 10:49:00</t>
  </si>
  <si>
    <t>2019-03-01 11:31:00</t>
  </si>
  <si>
    <t>2021-08-18 18:00:00</t>
  </si>
  <si>
    <t>2019-03-01 18:41:00</t>
  </si>
  <si>
    <t>2021-08-20 22:31:00</t>
  </si>
  <si>
    <t>2019-03-02 12:47:00</t>
  </si>
  <si>
    <t>2021-08-23 01:24:00</t>
  </si>
  <si>
    <t>2019-03-02 15:59:00</t>
  </si>
  <si>
    <t>2019-03-02 13:35:00</t>
  </si>
  <si>
    <t>2019-03-03 15:23:00</t>
  </si>
  <si>
    <t>2023-05-19 23:03:27</t>
  </si>
  <si>
    <t>2019-03-04 10:51:00</t>
  </si>
  <si>
    <t>2019-03-04 11:21:00</t>
  </si>
  <si>
    <t>2021-07-11 23:07:58</t>
  </si>
  <si>
    <t>2023-05-26 16:49:28</t>
  </si>
  <si>
    <t>2019-03-04 18:57:00</t>
  </si>
  <si>
    <t>2019-03-28 17:34:40</t>
  </si>
  <si>
    <t>2019-03-10 17:40:39</t>
  </si>
  <si>
    <t>2019-03-05 09:51:00</t>
  </si>
  <si>
    <t>2019-03-05 10:06:00</t>
  </si>
  <si>
    <t>2019-03-05 10:48:00</t>
  </si>
  <si>
    <t>2019-03-05 10:26:00</t>
  </si>
  <si>
    <t>2019-03-05 10:29:00</t>
  </si>
  <si>
    <t>2019-03-05 10:47:45</t>
  </si>
  <si>
    <t>2019-03-05 10:53:00</t>
  </si>
  <si>
    <t>2019-03-05 15:38:00</t>
  </si>
  <si>
    <t>2019-03-05 18:56:00</t>
  </si>
  <si>
    <t>2019-03-06 04:31:00</t>
  </si>
  <si>
    <t>2019-03-06 04:40:00</t>
  </si>
  <si>
    <t>2019-03-06 05:13:00</t>
  </si>
  <si>
    <t>2019-03-06 05:33:00</t>
  </si>
  <si>
    <t>2019-03-06 05:49:00</t>
  </si>
  <si>
    <t>2019-03-07 15:40:06</t>
  </si>
  <si>
    <t>2019-03-12 11:55:23</t>
  </si>
  <si>
    <t>2019-03-06 09:38:00</t>
  </si>
  <si>
    <t>2019-03-06 14:40:00</t>
  </si>
  <si>
    <t>2021-08-24 01:00:00</t>
  </si>
  <si>
    <t>2021-08-24 04:41:00</t>
  </si>
  <si>
    <t>2021-08-24 16:38:00</t>
  </si>
  <si>
    <t>2019-03-07 10:24:00</t>
  </si>
  <si>
    <t>2021-08-25 18:42:00</t>
  </si>
  <si>
    <t>2019-03-07 14:58:00</t>
  </si>
  <si>
    <t>2021-08-26 18:25:00</t>
  </si>
  <si>
    <t>2019-03-07 20:01:00</t>
  </si>
  <si>
    <t>2019-03-08 09:39:00</t>
  </si>
  <si>
    <t>2019-06-25 23:14:00</t>
  </si>
  <si>
    <t>2019-03-08 10:14:00</t>
  </si>
  <si>
    <t>2019-07-03 23:05:00</t>
  </si>
  <si>
    <t>2019-07-08 12:50:00</t>
  </si>
  <si>
    <t>2019-07-09 15:40:00</t>
  </si>
  <si>
    <t>2019-07-18 09:22:13</t>
  </si>
  <si>
    <t>2019-07-18 12:33:00</t>
  </si>
  <si>
    <t>2019-07-18 16:40:46</t>
  </si>
  <si>
    <t>2019-07-31 10:30:00</t>
  </si>
  <si>
    <t>2023-07-10 14:13:16</t>
  </si>
  <si>
    <t>2023-06-13 18:47:06</t>
  </si>
  <si>
    <t>2020-09-03 23:00:24</t>
  </si>
  <si>
    <t>2020-10-07 13:19:07</t>
  </si>
  <si>
    <t>2021-01-09 13:52:00</t>
  </si>
  <si>
    <t>2021-01-11 17:17:00</t>
  </si>
  <si>
    <t>2021-01-12 12:23:00</t>
  </si>
  <si>
    <t>2021-01-12 16:38:00</t>
  </si>
  <si>
    <t>2021-01-13 00:17:33</t>
  </si>
  <si>
    <t>2021-01-19 13:29:00</t>
  </si>
  <si>
    <t>2021-01-19 14:10:00</t>
  </si>
  <si>
    <t>2021-01-19 14:30:00</t>
  </si>
  <si>
    <t>2021-01-20 15:58:00</t>
  </si>
  <si>
    <t>2021-01-21 13:19:00</t>
  </si>
  <si>
    <t>2021-01-21 13:31:00</t>
  </si>
  <si>
    <t>2021-01-21 14:21:00</t>
  </si>
  <si>
    <t>2021-01-22 12:02:00</t>
  </si>
  <si>
    <t>2021-01-24 16:58:00</t>
  </si>
  <si>
    <t>2021-02-09 16:59:00</t>
  </si>
  <si>
    <t>2021-02-10 09:26:37</t>
  </si>
  <si>
    <t>2021-02-10 10:28:00</t>
  </si>
  <si>
    <t>2021-03-02 11:52:00</t>
  </si>
  <si>
    <t>2023-06-21 17:41:12</t>
  </si>
  <si>
    <t>2021-08-04 21:44:07</t>
  </si>
  <si>
    <t>2021-07-15 00:00:00</t>
  </si>
  <si>
    <t>2021-07-16 00:13:00</t>
  </si>
  <si>
    <t>2021-07-16 01:26:00</t>
  </si>
  <si>
    <t>2021-07-16 04:02:00</t>
  </si>
  <si>
    <t>2021-08-12 16:53:51</t>
  </si>
  <si>
    <t>2021-07-17 04:31:00</t>
  </si>
  <si>
    <t>2021-08-02 20:55:41</t>
  </si>
  <si>
    <t>2021-07-20 15:31:00</t>
  </si>
  <si>
    <t>2021-07-23 22:53:37</t>
  </si>
  <si>
    <t>2021-08-06 22:12:00</t>
  </si>
  <si>
    <t>2021-08-07 16:33:00</t>
  </si>
  <si>
    <t>2021-08-07 16:47:00</t>
  </si>
  <si>
    <t>2023-06-16 22:03:23</t>
  </si>
  <si>
    <t>2021-08-09 19:24:46</t>
  </si>
  <si>
    <t>2021-08-08 23:23:00</t>
  </si>
  <si>
    <t>2021-08-11 19:12:00</t>
  </si>
  <si>
    <t>2023-07-14 23:53:59</t>
  </si>
  <si>
    <t>2021-08-13 00:19:00</t>
  </si>
  <si>
    <t>2021-08-13 16:39:00</t>
  </si>
  <si>
    <t>2021-08-13 19:48:00</t>
  </si>
  <si>
    <t>2021-08-13 21:07:00</t>
  </si>
  <si>
    <t>2021-08-15 17:13:00</t>
  </si>
  <si>
    <t>2021-08-20 22:17:00</t>
  </si>
  <si>
    <t>2021-08-21 02:45:00</t>
  </si>
  <si>
    <t>2021-08-21 23:23:00</t>
  </si>
  <si>
    <t>2019-06-10 13:44:00</t>
  </si>
  <si>
    <t>2021-08-26 17:32:00</t>
  </si>
  <si>
    <t>2021-09-01 13:44:00</t>
  </si>
  <si>
    <t>2021-09-03 05:44:00</t>
  </si>
  <si>
    <t>2021-09-03 15:23:00</t>
  </si>
  <si>
    <t>2021-11-08 15:06:00</t>
  </si>
  <si>
    <t>2021-11-08 16:13:00</t>
  </si>
  <si>
    <t>2019-04-05 13:46:00</t>
  </si>
  <si>
    <t>2019-03-15 20:54:00</t>
  </si>
  <si>
    <t>2019-03-19 10:50:34</t>
  </si>
  <si>
    <t>2019-03-17 17:51:00</t>
  </si>
  <si>
    <t>2022-08-31 22:49:00</t>
  </si>
  <si>
    <t>2019-03-18 16:45:00</t>
  </si>
  <si>
    <t>2019-03-19 11:29:12</t>
  </si>
  <si>
    <t>2019-03-18 19:02:00</t>
  </si>
  <si>
    <t>2022-09-04 02:17:00</t>
  </si>
  <si>
    <t>2019-03-19 10:12:55</t>
  </si>
  <si>
    <t>2019-03-20 12:13:00</t>
  </si>
  <si>
    <t>2019-03-26 00:46:04</t>
  </si>
  <si>
    <t>2019-05-30 10:25:48</t>
  </si>
  <si>
    <t>2019-04-05 16:20:00</t>
  </si>
  <si>
    <t>2023-05-19 22:56:54</t>
  </si>
  <si>
    <t>2019-03-21 14:53:00</t>
  </si>
  <si>
    <t>2019-03-21 16:10:00</t>
  </si>
  <si>
    <t>2019-03-22 12:55:46</t>
  </si>
  <si>
    <t>2019-06-19 10:32:55</t>
  </si>
  <si>
    <t>2022-10-03 21:29:00</t>
  </si>
  <si>
    <t>2019-03-22 15:53:00</t>
  </si>
  <si>
    <t>2019-03-22 17:08:00</t>
  </si>
  <si>
    <t>2019-03-22 17:58:00</t>
  </si>
  <si>
    <t>2022-10-05 02:23:49</t>
  </si>
  <si>
    <t>2019-04-05 19:23:00</t>
  </si>
  <si>
    <t>2019-03-25 22:03:00</t>
  </si>
  <si>
    <t>2019-03-26 11:50:54</t>
  </si>
  <si>
    <t>2019-03-26 14:26:56</t>
  </si>
  <si>
    <t>2019-03-27 11:48:00</t>
  </si>
  <si>
    <t>2019-03-27 11:11:00</t>
  </si>
  <si>
    <t>2019-03-27 13:03:00</t>
  </si>
  <si>
    <t>2019-03-27 14:15:00</t>
  </si>
  <si>
    <t>2022-12-09 16:29:00</t>
  </si>
  <si>
    <t>2019-03-31 14:25:40</t>
  </si>
  <si>
    <t>2021-11-09 21:28:00</t>
  </si>
  <si>
    <t>2019-03-28 15:39:00</t>
  </si>
  <si>
    <t>2019-03-28 16:37:00</t>
  </si>
  <si>
    <t>2019-03-28 16:55:00</t>
  </si>
  <si>
    <t>2019-03-28 17:02:00</t>
  </si>
  <si>
    <t>2019-03-28 17:06:00</t>
  </si>
  <si>
    <t>2019-03-28 17:13:00</t>
  </si>
  <si>
    <t>2021-11-09 21:44:00</t>
  </si>
  <si>
    <t>2019-03-28 17:27:00</t>
  </si>
  <si>
    <t>2019-03-28 17:30:00</t>
  </si>
  <si>
    <t>2019-03-28 17:32:00</t>
  </si>
  <si>
    <t>2019-03-28 17:35:00</t>
  </si>
  <si>
    <t>2019-03-28 17:44:00</t>
  </si>
  <si>
    <t>2019-03-28 17:48:00</t>
  </si>
  <si>
    <t>2019-03-28 17:57:00</t>
  </si>
  <si>
    <t>2019-03-28 18:01:00</t>
  </si>
  <si>
    <t>2019-03-28 18:05:00</t>
  </si>
  <si>
    <t>2019-03-28 18:34:00</t>
  </si>
  <si>
    <t>2019-03-29 09:48:00</t>
  </si>
  <si>
    <t>2021-11-09 22:06:00</t>
  </si>
  <si>
    <t>2019-03-29 11:53:00</t>
  </si>
  <si>
    <t>2021-11-09 22:07:00</t>
  </si>
  <si>
    <t>2019-03-29 16:01:00</t>
  </si>
  <si>
    <t>2019-03-29 16:16:00</t>
  </si>
  <si>
    <t>2019-03-29 16:24:00</t>
  </si>
  <si>
    <t>2019-03-29 16:29:00</t>
  </si>
  <si>
    <t>2019-03-29 16:53:00</t>
  </si>
  <si>
    <t>2019-03-29 17:03:00</t>
  </si>
  <si>
    <t>2019-03-29 17:50:00</t>
  </si>
  <si>
    <t>2019-03-29 17:55:00</t>
  </si>
  <si>
    <t>2022-12-15 15:16:00</t>
  </si>
  <si>
    <t>2019-03-30 08:33:00</t>
  </si>
  <si>
    <t>2019-07-23 10:29:34</t>
  </si>
  <si>
    <t>2019-03-30 08:40:00</t>
  </si>
  <si>
    <t>2019-03-30 08:48:00</t>
  </si>
  <si>
    <t>2019-03-30 08:52:00</t>
  </si>
  <si>
    <t>2019-03-30 09:05:00</t>
  </si>
  <si>
    <t>2019-03-30 09:10:00</t>
  </si>
  <si>
    <t>2019-03-30 10:12:00</t>
  </si>
  <si>
    <t>2019-03-30 11:47:00</t>
  </si>
  <si>
    <t>2019-03-30 11:53:00</t>
  </si>
  <si>
    <t>2019-03-30 12:11:00</t>
  </si>
  <si>
    <t>2019-03-30 12:14:00</t>
  </si>
  <si>
    <t>2019-03-30 12:17:00</t>
  </si>
  <si>
    <t>2019-03-30 12:23:00</t>
  </si>
  <si>
    <t>2019-03-30 12:47:00</t>
  </si>
  <si>
    <t>2019-03-30 12:55:00</t>
  </si>
  <si>
    <t>2019-03-30 13:11:00</t>
  </si>
  <si>
    <t>2019-03-30 14:40:00</t>
  </si>
  <si>
    <t>2019-04-02 22:53:55</t>
  </si>
  <si>
    <t>2019-03-30 14:46:00</t>
  </si>
  <si>
    <t>2019-03-30 14:50:00</t>
  </si>
  <si>
    <t>2019-03-30 14:53:00</t>
  </si>
  <si>
    <t>2019-03-30 14:59:00</t>
  </si>
  <si>
    <t>2019-03-30 15:02:00</t>
  </si>
  <si>
    <t>2019-03-30 15:06:00</t>
  </si>
  <si>
    <t>2019-03-30 15:11:00</t>
  </si>
  <si>
    <t>2019-03-30 15:22:00</t>
  </si>
  <si>
    <t>2021-11-10 01:14:00</t>
  </si>
  <si>
    <t>2021-11-10 01:33:00</t>
  </si>
  <si>
    <t>2019-03-30 16:29:00</t>
  </si>
  <si>
    <t>2019-03-30 16:36:00</t>
  </si>
  <si>
    <t>2019-03-30 16:42:00</t>
  </si>
  <si>
    <t>2019-03-30 16:45:00</t>
  </si>
  <si>
    <t>2021-11-10 12:38:00</t>
  </si>
  <si>
    <t>2019-03-30 16:49:00</t>
  </si>
  <si>
    <t>2019-03-30 18:51:00</t>
  </si>
  <si>
    <t>2021-11-10 13:12:00</t>
  </si>
  <si>
    <t>2021-11-10 14:17:00</t>
  </si>
  <si>
    <t>2019-03-30 19:38:00</t>
  </si>
  <si>
    <t>2019-03-30 19:42:00</t>
  </si>
  <si>
    <t>2019-03-30 19:45:00</t>
  </si>
  <si>
    <t>2019-03-30 19:51:00</t>
  </si>
  <si>
    <t>2019-03-30 19:55:00</t>
  </si>
  <si>
    <t>2019-03-30 19:58:00</t>
  </si>
  <si>
    <t>2019-03-30 20:30:00</t>
  </si>
  <si>
    <t>2019-03-30 20:33:00</t>
  </si>
  <si>
    <t>2019-03-30 20:36:00</t>
  </si>
  <si>
    <t>2019-03-30 20:42:00</t>
  </si>
  <si>
    <t>2021-11-10 14:34:00</t>
  </si>
  <si>
    <t>2019-03-30 20:49:00</t>
  </si>
  <si>
    <t>2019-03-30 20:52:00</t>
  </si>
  <si>
    <t>2019-03-30 20:46:00</t>
  </si>
  <si>
    <t>2019-03-31 12:44:00</t>
  </si>
  <si>
    <t>2019-03-31 12:50:00</t>
  </si>
  <si>
    <t>2019-03-31 12:53:00</t>
  </si>
  <si>
    <t>2019-03-31 13:54:00</t>
  </si>
  <si>
    <t>2019-05-15 15:18:02</t>
  </si>
  <si>
    <t>2019-04-01 12:16:00</t>
  </si>
  <si>
    <t>2023-01-24 00:44:00</t>
  </si>
  <si>
    <t>2019-04-01 12:57:00</t>
  </si>
  <si>
    <t>2023-05-25 20:03:04</t>
  </si>
  <si>
    <t>2019-04-02 09:53:00</t>
  </si>
  <si>
    <t>2019-04-02 12:12:00</t>
  </si>
  <si>
    <t>2019-04-02 16:10:00</t>
  </si>
  <si>
    <t>2019-04-02 16:55:00</t>
  </si>
  <si>
    <t>2019-04-02 17:08:17</t>
  </si>
  <si>
    <t>2019-04-02 20:02:00</t>
  </si>
  <si>
    <t>2019-04-02 22:24:00</t>
  </si>
  <si>
    <t>2019-04-03 09:10:00</t>
  </si>
  <si>
    <t>2019-04-03 18:12:00</t>
  </si>
  <si>
    <t>2019-04-03 19:29:00</t>
  </si>
  <si>
    <t>2019-04-04 09:06:00</t>
  </si>
  <si>
    <t>2019-04-04 09:32:00</t>
  </si>
  <si>
    <t>2019-04-04 09:36:00</t>
  </si>
  <si>
    <t>2019-04-04 09:45:00</t>
  </si>
  <si>
    <t>2021-11-12 01:50:00</t>
  </si>
  <si>
    <t>2019-04-08 23:34:00</t>
  </si>
  <si>
    <t>2019-04-09 00:00:00</t>
  </si>
  <si>
    <t>2019-04-23 08:35:18</t>
  </si>
  <si>
    <t>2019-04-09 12:25:00</t>
  </si>
  <si>
    <t>2019-04-09 19:51:00</t>
  </si>
  <si>
    <t>2021-04-15 17:17:23</t>
  </si>
  <si>
    <t>2019-04-10 14:00:00</t>
  </si>
  <si>
    <t>2019-04-26 11:46:00</t>
  </si>
  <si>
    <t>2019-04-11 08:55:00</t>
  </si>
  <si>
    <t>2019-04-11 12:09:00</t>
  </si>
  <si>
    <t>2019-04-11 12:25:00</t>
  </si>
  <si>
    <t>2023-01-29 16:15:00</t>
  </si>
  <si>
    <t>2019-04-11 19:38:00</t>
  </si>
  <si>
    <t>2019-04-11 19:34:00</t>
  </si>
  <si>
    <t>2019-04-12 14:02:00</t>
  </si>
  <si>
    <t>2019-04-13 14:57:00</t>
  </si>
  <si>
    <t>2019-07-10 17:35:11</t>
  </si>
  <si>
    <t>2019-04-15 08:07:00</t>
  </si>
  <si>
    <t>2019-04-15 10:27:00</t>
  </si>
  <si>
    <t>2019-06-25 16:38:21</t>
  </si>
  <si>
    <t>2019-04-15 12:31:00</t>
  </si>
  <si>
    <t>2019-06-16 17:39:14</t>
  </si>
  <si>
    <t>2019-04-16 08:47:00</t>
  </si>
  <si>
    <t>2019-04-19 20:15:00</t>
  </si>
  <si>
    <t>2019-04-21 16:57:00</t>
  </si>
  <si>
    <t>2019-05-09 14:21:40</t>
  </si>
  <si>
    <t>2019-05-27 08:44:00</t>
  </si>
  <si>
    <t>2019-04-22 18:05:00</t>
  </si>
  <si>
    <t>2019-04-22 21:07:00</t>
  </si>
  <si>
    <t>2019-04-23 08:46:00</t>
  </si>
  <si>
    <t>2019-05-10 16:33:00</t>
  </si>
  <si>
    <t>2019-04-23 12:26:00</t>
  </si>
  <si>
    <t>2019-04-23 13:48:00</t>
  </si>
  <si>
    <t>2019-04-23 13:49:00</t>
  </si>
  <si>
    <t>2019-04-23 13:55:00</t>
  </si>
  <si>
    <t>2022-10-06 21:15:36</t>
  </si>
  <si>
    <t>2019-04-23 16:20:00</t>
  </si>
  <si>
    <t>2019-04-23 17:09:00</t>
  </si>
  <si>
    <t>2019-04-23 17:25:00</t>
  </si>
  <si>
    <t>2019-04-23 17:43:00</t>
  </si>
  <si>
    <t>2019-04-23 18:59:49</t>
  </si>
  <si>
    <t>2019-05-27 09:02:00</t>
  </si>
  <si>
    <t>2019-04-24 08:53:00</t>
  </si>
  <si>
    <t>2019-05-29 10:06:00</t>
  </si>
  <si>
    <t>2019-04-24 13:05:00</t>
  </si>
  <si>
    <t>2023-02-05 16:08:03</t>
  </si>
  <si>
    <t>2019-05-10 16:59:00</t>
  </si>
  <si>
    <t>2019-04-24 18:14:00</t>
  </si>
  <si>
    <t>2023-02-14 00:23:00</t>
  </si>
  <si>
    <t>2019-04-25 14:06:00</t>
  </si>
  <si>
    <t>2019-04-25 16:14:00</t>
  </si>
  <si>
    <t>2019-04-25 16:26:00</t>
  </si>
  <si>
    <t>2019-04-25 16:34:00</t>
  </si>
  <si>
    <t>2019-04-25 17:12:00</t>
  </si>
  <si>
    <t>2019-04-25 17:41:00</t>
  </si>
  <si>
    <t>2023-06-11 22:02:57</t>
  </si>
  <si>
    <t>2019-04-25 19:32:00</t>
  </si>
  <si>
    <t>2019-04-25 19:43:42</t>
  </si>
  <si>
    <t>2019-04-25 19:52:00</t>
  </si>
  <si>
    <t>2019-04-25 20:29:00</t>
  </si>
  <si>
    <t>2019-04-25 20:35:00</t>
  </si>
  <si>
    <t>2019-04-25 20:40:00</t>
  </si>
  <si>
    <t>2019-04-25 22:30:00</t>
  </si>
  <si>
    <t>2019-04-25 23:02:00</t>
  </si>
  <si>
    <t>2019-04-25 23:28:00</t>
  </si>
  <si>
    <t>2019-04-26 08:03:00</t>
  </si>
  <si>
    <t>2019-04-26 08:17:00</t>
  </si>
  <si>
    <t>2019-04-26 10:30:00</t>
  </si>
  <si>
    <t>2019-04-26 10:51:00</t>
  </si>
  <si>
    <t>2019-04-26 11:21:00</t>
  </si>
  <si>
    <t>2019-04-26 11:37:00</t>
  </si>
  <si>
    <t>2019-04-26 12:24:00</t>
  </si>
  <si>
    <t>2019-04-26 13:25:00</t>
  </si>
  <si>
    <t>2019-04-26 14:09:00</t>
  </si>
  <si>
    <t>2019-04-26 14:37:00</t>
  </si>
  <si>
    <t>2023-06-13 18:04:11</t>
  </si>
  <si>
    <t>2019-04-26 17:14:00</t>
  </si>
  <si>
    <t>2021-12-01 14:21:33</t>
  </si>
  <si>
    <t>2019-04-26 18:48:00</t>
  </si>
  <si>
    <t>2023-02-15 22:02:00</t>
  </si>
  <si>
    <t>2019-04-26 19:50:00</t>
  </si>
  <si>
    <t>2019-07-21 14:24:18</t>
  </si>
  <si>
    <t>2019-04-27 21:41:00</t>
  </si>
  <si>
    <t>2019-04-28 11:33:00</t>
  </si>
  <si>
    <t>2019-04-28 11:51:00</t>
  </si>
  <si>
    <t>2023-02-15 23:19:00</t>
  </si>
  <si>
    <t>2019-04-28 14:48:00</t>
  </si>
  <si>
    <t>2019-04-29 11:46:00</t>
  </si>
  <si>
    <t>2019-04-29 13:09:00</t>
  </si>
  <si>
    <t>2019-05-23 10:41:35</t>
  </si>
  <si>
    <t>2019-04-29 16:44:00</t>
  </si>
  <si>
    <t>2019-04-30 08:46:00</t>
  </si>
  <si>
    <t>2023-02-16 02:33:00</t>
  </si>
  <si>
    <t>2019-04-30 14:53:21</t>
  </si>
  <si>
    <t>2019-04-30 15:26:00</t>
  </si>
  <si>
    <t>2019-05-03 08:28:50</t>
  </si>
  <si>
    <t>2021-11-28 19:31:00</t>
  </si>
  <si>
    <t>2019-04-30 17:47:00</t>
  </si>
  <si>
    <t>2021-11-29 22:36:41</t>
  </si>
  <si>
    <t>2019-05-02 11:39:00</t>
  </si>
  <si>
    <t>2019-05-02 11:54:35</t>
  </si>
  <si>
    <t>2019-06-06 16:38:28</t>
  </si>
  <si>
    <t>2019-05-02 16:19:00</t>
  </si>
  <si>
    <t>2019-05-02 16:22:00</t>
  </si>
  <si>
    <t>2019-05-03 08:37:00</t>
  </si>
  <si>
    <t>2019-05-03 10:42:00</t>
  </si>
  <si>
    <t>2019-05-10 18:19:00</t>
  </si>
  <si>
    <t>2019-05-03 16:01:00</t>
  </si>
  <si>
    <t>2019-05-03 17:13:28</t>
  </si>
  <si>
    <t>2019-05-03 18:01:00</t>
  </si>
  <si>
    <t>2019-05-03 22:14:00</t>
  </si>
  <si>
    <t>2019-05-04 09:51:00</t>
  </si>
  <si>
    <t>2019-05-04 12:53:00</t>
  </si>
  <si>
    <t>2019-05-04 15:00:00</t>
  </si>
  <si>
    <t>2019-05-04 15:26:00</t>
  </si>
  <si>
    <t>2019-05-04 15:33:00</t>
  </si>
  <si>
    <t>2019-05-27 09:42:00</t>
  </si>
  <si>
    <t>2019-05-04 19:03:00</t>
  </si>
  <si>
    <t>2019-05-04 19:23:00</t>
  </si>
  <si>
    <t>2019-05-05 00:22:00</t>
  </si>
  <si>
    <t>2023-02-18 17:40:00</t>
  </si>
  <si>
    <t>2019-05-05 11:58:00</t>
  </si>
  <si>
    <t>2023-02-19 00:06:00</t>
  </si>
  <si>
    <t>2019-05-05 17:37:00</t>
  </si>
  <si>
    <t>2019-05-06 10:31:00</t>
  </si>
  <si>
    <t>2019-05-06 13:20:00</t>
  </si>
  <si>
    <t>2019-05-06 14:52:00</t>
  </si>
  <si>
    <t>2019-05-06 15:41:00</t>
  </si>
  <si>
    <t>2019-05-07 17:30:00</t>
  </si>
  <si>
    <t>2019-05-07 18:19:00</t>
  </si>
  <si>
    <t>2019-05-07 20:16:00</t>
  </si>
  <si>
    <t>2019-05-07 21:09:37</t>
  </si>
  <si>
    <t>2021-12-02 03:18:00</t>
  </si>
  <si>
    <t>2021-12-02 14:48:07</t>
  </si>
  <si>
    <t>2019-05-08 14:38:00</t>
  </si>
  <si>
    <t>2019-05-08 14:49:00</t>
  </si>
  <si>
    <t>2019-05-08 17:14:00</t>
  </si>
  <si>
    <t>2019-05-08 17:15:00</t>
  </si>
  <si>
    <t>2019-05-08 23:10:00</t>
  </si>
  <si>
    <t>2019-05-16 17:20:14</t>
  </si>
  <si>
    <t>2019-05-09 11:38:00</t>
  </si>
  <si>
    <t>2019-05-09 13:50:00</t>
  </si>
  <si>
    <t>2019-05-09 14:48:00</t>
  </si>
  <si>
    <t>2019-05-09 14:57:00</t>
  </si>
  <si>
    <t>2019-05-09 15:07:00</t>
  </si>
  <si>
    <t>2019-05-09 21:45:00</t>
  </si>
  <si>
    <t>2019-06-10 14:00:00</t>
  </si>
  <si>
    <t>2019-05-11 17:44:00</t>
  </si>
  <si>
    <t>2023-03-08 19:31:49</t>
  </si>
  <si>
    <t>2019-05-27 10:04:00</t>
  </si>
  <si>
    <t>2019-05-24 15:08:08</t>
  </si>
  <si>
    <t>2019-05-13 11:18:00</t>
  </si>
  <si>
    <t>2019-06-09 11:01:30</t>
  </si>
  <si>
    <t>2021-12-07 17:44:00</t>
  </si>
  <si>
    <t>2021-04-05 15:57:25</t>
  </si>
  <si>
    <t>2019-05-13 13:22:00</t>
  </si>
  <si>
    <t>2023-02-21 17:40:00</t>
  </si>
  <si>
    <t>2019-05-13 16:38:00</t>
  </si>
  <si>
    <t>2023-02-21 17:44:00</t>
  </si>
  <si>
    <t>2023-02-21 19:25:00</t>
  </si>
  <si>
    <t>2019-05-14 07:28:00</t>
  </si>
  <si>
    <t>2021-12-12 19:18:00</t>
  </si>
  <si>
    <t>2019-05-14 14:10:00</t>
  </si>
  <si>
    <t>2019-05-14 17:39:00</t>
  </si>
  <si>
    <t>2019-05-14 18:50:00</t>
  </si>
  <si>
    <t>2021-12-14 03:49:00</t>
  </si>
  <si>
    <t>2019-05-14 19:33:06</t>
  </si>
  <si>
    <t>2019-05-14 19:58:00</t>
  </si>
  <si>
    <t>2019-06-22 15:50:43</t>
  </si>
  <si>
    <t>2023-02-22 14:52:00</t>
  </si>
  <si>
    <t>2019-07-21 15:33:00</t>
  </si>
  <si>
    <t>2022-01-03 20:00:56</t>
  </si>
  <si>
    <t>2019-05-16 12:04:00</t>
  </si>
  <si>
    <t>2021-12-30 03:36:32</t>
  </si>
  <si>
    <t>2019-05-16 14:40:00</t>
  </si>
  <si>
    <t>2019-05-16 14:44:00</t>
  </si>
  <si>
    <t>2019-05-16 15:11:57</t>
  </si>
  <si>
    <t>2019-05-16 15:37:21</t>
  </si>
  <si>
    <t>2019-05-16 15:39:00</t>
  </si>
  <si>
    <t>2019-05-16 16:12:00</t>
  </si>
  <si>
    <t>2019-05-16 16:32:00</t>
  </si>
  <si>
    <t>2019-05-16 18:30:30</t>
  </si>
  <si>
    <t>2019-05-16 18:49:00</t>
  </si>
  <si>
    <t>2022-01-11 19:10:00</t>
  </si>
  <si>
    <t>2019-06-10 14:06:00</t>
  </si>
  <si>
    <t>2023-02-22 21:24:00</t>
  </si>
  <si>
    <t>2023-02-22 21:57:00</t>
  </si>
  <si>
    <t>2019-05-17 09:30:00</t>
  </si>
  <si>
    <t>2019-05-17 10:39:00</t>
  </si>
  <si>
    <t>2019-05-17 10:42:00</t>
  </si>
  <si>
    <t>2019-05-17 10:01:00</t>
  </si>
  <si>
    <t>2019-05-17 12:15:00</t>
  </si>
  <si>
    <t>2022-01-14 20:43:00</t>
  </si>
  <si>
    <t>2023-02-22 23:25:00</t>
  </si>
  <si>
    <t>2019-05-17 18:41:00</t>
  </si>
  <si>
    <t>2023-02-23 00:35:00</t>
  </si>
  <si>
    <t>2022-01-18 17:22:00</t>
  </si>
  <si>
    <t>2023-02-23 02:31:00</t>
  </si>
  <si>
    <t>2023-02-23 03:13:00</t>
  </si>
  <si>
    <t>2019-05-18 10:55:00</t>
  </si>
  <si>
    <t>2019-05-30 22:54:10</t>
  </si>
  <si>
    <t>2023-02-23 12:04:00</t>
  </si>
  <si>
    <t>2022-01-20 21:03:00</t>
  </si>
  <si>
    <t>2022-01-21 15:34:00</t>
  </si>
  <si>
    <t>2019-05-18 16:26:00</t>
  </si>
  <si>
    <t>2023-02-23 15:53:00</t>
  </si>
  <si>
    <t>2019-05-19 16:07:00</t>
  </si>
  <si>
    <t>2023-02-23 15:57:00</t>
  </si>
  <si>
    <t>2019-05-20 15:19:27</t>
  </si>
  <si>
    <t>2019-05-20 09:01:10</t>
  </si>
  <si>
    <t>2019-05-20 10:30:00</t>
  </si>
  <si>
    <t>2019-05-20 11:35:00</t>
  </si>
  <si>
    <t>2022-01-31 21:43:00</t>
  </si>
  <si>
    <t>2022-01-31 23:05:04</t>
  </si>
  <si>
    <t>2019-05-20 14:13:00</t>
  </si>
  <si>
    <t>2019-05-20 14:20:00</t>
  </si>
  <si>
    <t>2019-05-20 14:14:00</t>
  </si>
  <si>
    <t>2022-02-06 05:27:00</t>
  </si>
  <si>
    <t>2023-02-23 15:58:00</t>
  </si>
  <si>
    <t>2019-05-20 14:48:00</t>
  </si>
  <si>
    <t>2019-05-20 17:44:00</t>
  </si>
  <si>
    <t>2019-05-20 17:48:00</t>
  </si>
  <si>
    <t>2019-05-20 19:57:00</t>
  </si>
  <si>
    <t>2019-05-20 20:06:00</t>
  </si>
  <si>
    <t>2019-05-20 20:31:00</t>
  </si>
  <si>
    <t>2019-05-20 21:54:49</t>
  </si>
  <si>
    <t>2023-02-23 16:31:45</t>
  </si>
  <si>
    <t>2019-05-21 08:16:00</t>
  </si>
  <si>
    <t>2019-05-21 09:50:00</t>
  </si>
  <si>
    <t>2019-05-21 10:48:00</t>
  </si>
  <si>
    <t>2023-02-24 15:44:00</t>
  </si>
  <si>
    <t>2019-05-21 14:09:00</t>
  </si>
  <si>
    <t>2019-05-21 15:23:00</t>
  </si>
  <si>
    <t>2019-05-21 16:18:35</t>
  </si>
  <si>
    <t>2022-02-13 15:42:00</t>
  </si>
  <si>
    <t>2019-05-21 18:06:48</t>
  </si>
  <si>
    <t>2022-02-11 20:32:00</t>
  </si>
  <si>
    <t>2019-05-22 08:08:00</t>
  </si>
  <si>
    <t>2019-05-22 09:03:00</t>
  </si>
  <si>
    <t>2023-07-10 21:28:17</t>
  </si>
  <si>
    <t>2019-05-22 11:30:00</t>
  </si>
  <si>
    <t>2019-05-22 11:35:00</t>
  </si>
  <si>
    <t>2019-05-22 12:43:00</t>
  </si>
  <si>
    <t>2019-05-22 14:04:00</t>
  </si>
  <si>
    <t>2019-05-22 14:09:00</t>
  </si>
  <si>
    <t>2019-05-22 14:47:00</t>
  </si>
  <si>
    <t>2019-05-22 14:51:00</t>
  </si>
  <si>
    <t>2019-05-22 14:58:00</t>
  </si>
  <si>
    <t>2019-05-22 15:00:00</t>
  </si>
  <si>
    <t>2019-05-22 15:20:00</t>
  </si>
  <si>
    <t>2019-05-22 15:31:00</t>
  </si>
  <si>
    <t>2019-05-22 15:36:00</t>
  </si>
  <si>
    <t>2019-05-22 15:42:00</t>
  </si>
  <si>
    <t>2019-05-22 15:56:00</t>
  </si>
  <si>
    <t>2019-05-27 11:54:00</t>
  </si>
  <si>
    <t>2019-05-22 16:11:00</t>
  </si>
  <si>
    <t>2019-05-22 16:16:00</t>
  </si>
  <si>
    <t>2019-05-22 16:24:00</t>
  </si>
  <si>
    <t>2019-05-22 16:30:00</t>
  </si>
  <si>
    <t>2019-05-22 17:35:00</t>
  </si>
  <si>
    <t>2023-02-25 13:40:00</t>
  </si>
  <si>
    <t>2019-05-22 19:04:00</t>
  </si>
  <si>
    <t>2019-05-22 19:28:00</t>
  </si>
  <si>
    <t>2019-05-22 19:31:00</t>
  </si>
  <si>
    <t>2022-02-14 14:58:00</t>
  </si>
  <si>
    <t>2019-05-23 09:25:45</t>
  </si>
  <si>
    <t>2019-05-23 07:28:24</t>
  </si>
  <si>
    <t>2019-05-23 08:39:00</t>
  </si>
  <si>
    <t>2019-05-23 09:29:00</t>
  </si>
  <si>
    <t>2019-05-23 10:01:00</t>
  </si>
  <si>
    <t>2019-05-23 10:02:00</t>
  </si>
  <si>
    <t>2023-02-25 15:17:00</t>
  </si>
  <si>
    <t>2019-05-23 11:40:00</t>
  </si>
  <si>
    <t>2019-05-23 12:22:00</t>
  </si>
  <si>
    <t>2023-02-25 16:53:00</t>
  </si>
  <si>
    <t>2019-05-23 15:08:00</t>
  </si>
  <si>
    <t>2019-05-23 15:37:00</t>
  </si>
  <si>
    <t>2019-05-23 15:52:00</t>
  </si>
  <si>
    <t>2019-05-23 15:53:00</t>
  </si>
  <si>
    <t>2019-05-23 16:23:00</t>
  </si>
  <si>
    <t>2019-05-23 16:24:00</t>
  </si>
  <si>
    <t>2019-05-23 16:29:00</t>
  </si>
  <si>
    <t>2019-05-23 16:41:00</t>
  </si>
  <si>
    <t>2023-02-25 17:30:00</t>
  </si>
  <si>
    <t>2019-05-23 16:48:00</t>
  </si>
  <si>
    <t>2019-05-23 17:20:00</t>
  </si>
  <si>
    <t>2023-02-25 17:44:00</t>
  </si>
  <si>
    <t>2019-05-23 18:21:00</t>
  </si>
  <si>
    <t>2019-05-23 18:31:00</t>
  </si>
  <si>
    <t>2019-05-23 19:50:00</t>
  </si>
  <si>
    <t>2019-05-23 19:48:00</t>
  </si>
  <si>
    <t>2019-05-23 20:45:00</t>
  </si>
  <si>
    <t>2019-05-23 21:10:00</t>
  </si>
  <si>
    <t>2019-05-23 22:03:00</t>
  </si>
  <si>
    <t>2019-05-23 22:11:00</t>
  </si>
  <si>
    <t>2019-05-23 22:25:00</t>
  </si>
  <si>
    <t>2019-05-23 22:29:00</t>
  </si>
  <si>
    <t>2023-02-25 20:31:00</t>
  </si>
  <si>
    <t>2023-02-25 21:12:00</t>
  </si>
  <si>
    <t>2019-05-24 09:09:00</t>
  </si>
  <si>
    <t>2019-05-24 09:02:00</t>
  </si>
  <si>
    <t>2019-05-24 09:11:00</t>
  </si>
  <si>
    <t>2019-05-24 09:46:00</t>
  </si>
  <si>
    <t>2019-05-27 12:17:00</t>
  </si>
  <si>
    <t>2019-05-24 10:02:00</t>
  </si>
  <si>
    <t>2023-02-27 00:35:29</t>
  </si>
  <si>
    <t>2023-02-26 02:14:00</t>
  </si>
  <si>
    <t>2019-05-24 10:07:00</t>
  </si>
  <si>
    <t>2019-05-24 10:13:00</t>
  </si>
  <si>
    <t>2019-05-24 10:21:00</t>
  </si>
  <si>
    <t>2019-05-24 10:22:00</t>
  </si>
  <si>
    <t>2019-05-24 10:46:00</t>
  </si>
  <si>
    <t>2019-05-24 10:51:00</t>
  </si>
  <si>
    <t>2019-05-24 10:59:00</t>
  </si>
  <si>
    <t>2019-05-24 11:01:00</t>
  </si>
  <si>
    <t>2019-05-24 11:10:00</t>
  </si>
  <si>
    <t>2019-05-24 12:20:00</t>
  </si>
  <si>
    <t>2019-05-24 13:05:07</t>
  </si>
  <si>
    <t>2019-05-24 14:01:00</t>
  </si>
  <si>
    <t>2019-05-24 14:04:00</t>
  </si>
  <si>
    <t>2019-05-24 14:10:00</t>
  </si>
  <si>
    <t>2019-05-24 14:15:00</t>
  </si>
  <si>
    <t>2019-05-24 14:37:00</t>
  </si>
  <si>
    <t>2019-05-24 14:46:00</t>
  </si>
  <si>
    <t>2019-05-24 14:53:00</t>
  </si>
  <si>
    <t>2019-05-24 15:03:00</t>
  </si>
  <si>
    <t>2023-06-18 23:25:06</t>
  </si>
  <si>
    <t>2019-06-25 09:54:54</t>
  </si>
  <si>
    <t>2019-05-24 15:35:00</t>
  </si>
  <si>
    <t>2019-05-24 15:38:00</t>
  </si>
  <si>
    <t>2019-05-24 15:50:00</t>
  </si>
  <si>
    <t>2023-02-26 19:23:00</t>
  </si>
  <si>
    <t>2023-02-26 20:00:00</t>
  </si>
  <si>
    <t>2023-02-26 20:15:00</t>
  </si>
  <si>
    <t>2023-02-26 20:33:00</t>
  </si>
  <si>
    <t>2023-02-27 01:15:00</t>
  </si>
  <si>
    <t>2023-02-27 09:45:00</t>
  </si>
  <si>
    <t>2023-02-27 10:40:00</t>
  </si>
  <si>
    <t>2023-02-27 10:50:00</t>
  </si>
  <si>
    <t>2023-02-27 21:32:00</t>
  </si>
  <si>
    <t>2023-02-28 14:16:00</t>
  </si>
  <si>
    <t>2023-02-27 22:53:00</t>
  </si>
  <si>
    <t>2023-02-28 00:47:00</t>
  </si>
  <si>
    <t>2023-02-28 15:46:00</t>
  </si>
  <si>
    <t>2023-02-28 15:49:00</t>
  </si>
  <si>
    <t>2023-02-28 18:33:00</t>
  </si>
  <si>
    <t>2023-02-28 18:43:00</t>
  </si>
  <si>
    <t>2023-02-28 18:46:00</t>
  </si>
  <si>
    <t>2023-02-28 18:48:00</t>
  </si>
  <si>
    <t>2023-02-28 22:01:00</t>
  </si>
  <si>
    <t>2023-02-28 23:20:00</t>
  </si>
  <si>
    <t>2023-02-28 23:26:00</t>
  </si>
  <si>
    <t>2023-02-28 23:54:00</t>
  </si>
  <si>
    <t>2023-03-01 00:16:00</t>
  </si>
  <si>
    <t>2023-03-01 00:40:00</t>
  </si>
  <si>
    <t>2023-03-01 00:57:00</t>
  </si>
  <si>
    <t>2023-03-01 01:47:00</t>
  </si>
  <si>
    <t>2023-03-01 01:50:00</t>
  </si>
  <si>
    <t>2023-03-01 02:47:00</t>
  </si>
  <si>
    <t>2023-02-28 23:30:00</t>
  </si>
  <si>
    <t>2022-02-20 22:16:03</t>
  </si>
  <si>
    <t>2023-03-01 15:07:00</t>
  </si>
  <si>
    <t>2023-03-01 18:04:00</t>
  </si>
  <si>
    <t>2023-03-01 16:50:00</t>
  </si>
  <si>
    <t>2023-03-07 15:40:59</t>
  </si>
  <si>
    <t>2023-03-01 21:04:00</t>
  </si>
  <si>
    <t>2023-03-01 21:55:00</t>
  </si>
  <si>
    <t>2023-03-01 20:06:00</t>
  </si>
  <si>
    <t>2023-03-01 20:27:00</t>
  </si>
  <si>
    <t>2023-03-01 20:42:00</t>
  </si>
  <si>
    <t>2023-03-01 20:56:00</t>
  </si>
  <si>
    <t>2023-03-01 22:25:00</t>
  </si>
  <si>
    <t>2023-03-01 22:34:00</t>
  </si>
  <si>
    <t>2023-03-02 01:24:00</t>
  </si>
  <si>
    <t>2023-03-02 02:00:00</t>
  </si>
  <si>
    <t>2023-03-02 15:15:00</t>
  </si>
  <si>
    <t>2023-03-02 19:12:00</t>
  </si>
  <si>
    <t>2023-03-02 16:18:00</t>
  </si>
  <si>
    <t>2023-03-02 16:00:00</t>
  </si>
  <si>
    <t>2023-03-02 15:27:00</t>
  </si>
  <si>
    <t>2023-03-02 20:18:00</t>
  </si>
  <si>
    <t>2023-03-02 21:34:00</t>
  </si>
  <si>
    <t>2023-03-02 22:12:00</t>
  </si>
  <si>
    <t>2023-03-02 22:22:00</t>
  </si>
  <si>
    <t>2023-03-03 01:19:00</t>
  </si>
  <si>
    <t>2022-02-28 22:54:00</t>
  </si>
  <si>
    <t>2019-05-24 19:34:00</t>
  </si>
  <si>
    <t>2023-03-03 17:54:00</t>
  </si>
  <si>
    <t>2023-03-03 19:53:00</t>
  </si>
  <si>
    <t>2023-03-03 20:40:00</t>
  </si>
  <si>
    <t>2023-03-03 22:15:00</t>
  </si>
  <si>
    <t>2023-03-03 23:24:00</t>
  </si>
  <si>
    <t>2023-03-04 00:53:00</t>
  </si>
  <si>
    <t>2023-03-04 02:49:00</t>
  </si>
  <si>
    <t>2023-03-04 03:03:00</t>
  </si>
  <si>
    <t>2023-03-04 14:47:00</t>
  </si>
  <si>
    <t>2023-03-04 16:01:00</t>
  </si>
  <si>
    <t>2023-03-04 17:22:00</t>
  </si>
  <si>
    <t>2023-03-04 17:25:00</t>
  </si>
  <si>
    <t>2023-03-04 17:31:00</t>
  </si>
  <si>
    <t>2023-03-04 17:45:00</t>
  </si>
  <si>
    <t>2023-03-04 17:58:00</t>
  </si>
  <si>
    <t>2023-03-04 18:09:00</t>
  </si>
  <si>
    <t>2023-03-04 18:22:00</t>
  </si>
  <si>
    <t>2023-03-04 18:30:00</t>
  </si>
  <si>
    <t>2023-03-04 19:15:00</t>
  </si>
  <si>
    <t>2023-03-04 19:45:00</t>
  </si>
  <si>
    <t>2023-03-04 19:52:00</t>
  </si>
  <si>
    <t>2023-03-04 20:39:00</t>
  </si>
  <si>
    <t>2023-03-04 21:02:00</t>
  </si>
  <si>
    <t>2023-03-04 21:10:00</t>
  </si>
  <si>
    <t>2023-03-04 21:11:00</t>
  </si>
  <si>
    <t>2023-03-04 21:22:00</t>
  </si>
  <si>
    <t>2023-03-04 21:25:00</t>
  </si>
  <si>
    <t>2023-03-04 22:15:00</t>
  </si>
  <si>
    <t>2023-03-04 23:22:00</t>
  </si>
  <si>
    <t>2023-03-05 18:58:26</t>
  </si>
  <si>
    <t>2023-03-05 16:42:00</t>
  </si>
  <si>
    <t>2023-03-05 21:48:00</t>
  </si>
  <si>
    <t>2019-05-25 08:50:00</t>
  </si>
  <si>
    <t>2019-05-25 09:09:00</t>
  </si>
  <si>
    <t>2019-05-25 09:17:00</t>
  </si>
  <si>
    <t>2019-05-25 09:18:00</t>
  </si>
  <si>
    <t>2022-03-03 21:05:00</t>
  </si>
  <si>
    <t>2023-03-05 17:11:00</t>
  </si>
  <si>
    <t>2019-05-25 08:31:00</t>
  </si>
  <si>
    <t>2019-05-25 09:23:00</t>
  </si>
  <si>
    <t>2019-05-25 09:52:00</t>
  </si>
  <si>
    <t>2019-05-25 09:53:00</t>
  </si>
  <si>
    <t>2019-05-25 09:56:00</t>
  </si>
  <si>
    <t>2019-05-25 10:06:00</t>
  </si>
  <si>
    <t>2022-03-04 02:39:00</t>
  </si>
  <si>
    <t>2019-05-25 11:23:00</t>
  </si>
  <si>
    <t>2019-05-25 12:06:00</t>
  </si>
  <si>
    <t>2022-03-05 00:22:00</t>
  </si>
  <si>
    <t>2022-03-06 05:40:00</t>
  </si>
  <si>
    <t>2019-05-25 12:30:00</t>
  </si>
  <si>
    <t>2019-05-25 12:40:00</t>
  </si>
  <si>
    <t>2019-05-25 12:50:00</t>
  </si>
  <si>
    <t>2019-05-25 13:11:00</t>
  </si>
  <si>
    <t>2019-05-25 13:13:00</t>
  </si>
  <si>
    <t>2019-05-25 13:18:00</t>
  </si>
  <si>
    <t>2019-05-25 14:00:00</t>
  </si>
  <si>
    <t>2019-06-09 14:17:13</t>
  </si>
  <si>
    <t>2019-05-25 14:44:00</t>
  </si>
  <si>
    <t>2019-05-25 15:32:00</t>
  </si>
  <si>
    <t>2019-05-25 15:34:00</t>
  </si>
  <si>
    <t>2019-05-25 15:37:00</t>
  </si>
  <si>
    <t>2019-05-25 15:54:00</t>
  </si>
  <si>
    <t>2019-05-25 15:59:00</t>
  </si>
  <si>
    <t>2019-05-25 16:05:00</t>
  </si>
  <si>
    <t>2019-05-25 16:09:00</t>
  </si>
  <si>
    <t>2019-05-25 16:10:00</t>
  </si>
  <si>
    <t>2019-05-25 16:13:00</t>
  </si>
  <si>
    <t>2019-05-25 16:15:00</t>
  </si>
  <si>
    <t>2019-05-25 16:18:00</t>
  </si>
  <si>
    <t>2019-05-25 16:19:00</t>
  </si>
  <si>
    <t>2019-05-25 16:22:00</t>
  </si>
  <si>
    <t>2019-05-25 16:43:00</t>
  </si>
  <si>
    <t>2019-05-25 16:51:00</t>
  </si>
  <si>
    <t>2019-05-25 16:54:00</t>
  </si>
  <si>
    <t>2019-05-25 16:56:00</t>
  </si>
  <si>
    <t>2019-05-25 17:08:00</t>
  </si>
  <si>
    <t>2019-05-25 17:14:00</t>
  </si>
  <si>
    <t>2019-05-25 17:18:00</t>
  </si>
  <si>
    <t>2019-05-25 17:21:00</t>
  </si>
  <si>
    <t>2019-05-25 17:28:00</t>
  </si>
  <si>
    <t>2019-05-25 17:31:00</t>
  </si>
  <si>
    <t>2019-05-30 11:59:22</t>
  </si>
  <si>
    <t>2019-05-25 18:02:00</t>
  </si>
  <si>
    <t>2019-05-25 18:15:00</t>
  </si>
  <si>
    <t>2019-05-25 18:39:00</t>
  </si>
  <si>
    <t>2019-05-25 18:43:00</t>
  </si>
  <si>
    <t>2019-05-25 18:53:00</t>
  </si>
  <si>
    <t>2019-05-25 19:04:00</t>
  </si>
  <si>
    <t>2019-05-25 19:38:00</t>
  </si>
  <si>
    <t>2019-05-25 19:42:00</t>
  </si>
  <si>
    <t>2022-03-11 03:30:00</t>
  </si>
  <si>
    <t>2019-05-27 13:10:00</t>
  </si>
  <si>
    <t>2019-05-25 20:25:00</t>
  </si>
  <si>
    <t>2019-05-25 20:32:00</t>
  </si>
  <si>
    <t>2019-05-25 20:34:00</t>
  </si>
  <si>
    <t>2019-05-25 20:37:00</t>
  </si>
  <si>
    <t>2019-05-25 21:09:00</t>
  </si>
  <si>
    <t>2019-05-25 21:54:00</t>
  </si>
  <si>
    <t>2019-07-12 12:45:06</t>
  </si>
  <si>
    <t>2019-05-25 22:17:00</t>
  </si>
  <si>
    <t>2019-05-25 22:57:00</t>
  </si>
  <si>
    <t>2019-05-26 08:31:00</t>
  </si>
  <si>
    <t>2019-05-26 09:10:00</t>
  </si>
  <si>
    <t>2019-05-26 09:16:00</t>
  </si>
  <si>
    <t>2019-05-26 09:18:00</t>
  </si>
  <si>
    <t>2019-05-26 09:20:00</t>
  </si>
  <si>
    <t>2019-05-26 09:22:00</t>
  </si>
  <si>
    <t>2019-05-26 09:24:00</t>
  </si>
  <si>
    <t>2019-05-26 09:32:00</t>
  </si>
  <si>
    <t>2019-05-26 09:33:00</t>
  </si>
  <si>
    <t>2019-05-26 09:35:00</t>
  </si>
  <si>
    <t>2019-05-26 09:39:00</t>
  </si>
  <si>
    <t>2019-05-26 09:40:00</t>
  </si>
  <si>
    <t>2019-05-26 09:45:00</t>
  </si>
  <si>
    <t>2019-05-26 09:46:00</t>
  </si>
  <si>
    <t>2019-05-26 09:50:00</t>
  </si>
  <si>
    <t>2019-05-26 09:54:00</t>
  </si>
  <si>
    <t>2019-05-26 10:14:00</t>
  </si>
  <si>
    <t>2019-05-26 10:23:00</t>
  </si>
  <si>
    <t>2019-05-26 10:25:00</t>
  </si>
  <si>
    <t>2019-05-26 10:29:00</t>
  </si>
  <si>
    <t>2019-05-26 10:30:00</t>
  </si>
  <si>
    <t>2019-05-26 13:19:51</t>
  </si>
  <si>
    <t>2019-05-26 10:41:00</t>
  </si>
  <si>
    <t>2019-05-26 10:43:00</t>
  </si>
  <si>
    <t>2019-05-26 10:53:00</t>
  </si>
  <si>
    <t>2019-07-01 22:58:53</t>
  </si>
  <si>
    <t>2019-05-26 11:13:00</t>
  </si>
  <si>
    <t>2019-05-26 11:23:00</t>
  </si>
  <si>
    <t>2019-05-26 11:35:00</t>
  </si>
  <si>
    <t>2019-05-26 11:36:00</t>
  </si>
  <si>
    <t>2019-05-26 11:41:00</t>
  </si>
  <si>
    <t>2019-05-26 11:44:00</t>
  </si>
  <si>
    <t>2019-05-26 11:47:00</t>
  </si>
  <si>
    <t>2019-05-26 12:45:00</t>
  </si>
  <si>
    <t>2019-05-26 12:51:00</t>
  </si>
  <si>
    <t>2019-05-26 12:55:00</t>
  </si>
  <si>
    <t>2019-05-26 12:58:00</t>
  </si>
  <si>
    <t>2019-05-26 13:02:00</t>
  </si>
  <si>
    <t>2019-05-26 13:06:00</t>
  </si>
  <si>
    <t>2019-05-26 13:21:00</t>
  </si>
  <si>
    <t>2019-05-26 13:27:00</t>
  </si>
  <si>
    <t>2019-05-26 13:43:00</t>
  </si>
  <si>
    <t>2019-05-26 14:12:00</t>
  </si>
  <si>
    <t>2019-05-26 14:36:00</t>
  </si>
  <si>
    <t>2019-05-27 13:35:00</t>
  </si>
  <si>
    <t>2019-05-26 14:51:00</t>
  </si>
  <si>
    <t>2019-05-26 14:53:00</t>
  </si>
  <si>
    <t>2019-05-26 16:26:00</t>
  </si>
  <si>
    <t>2019-05-26 16:46:00</t>
  </si>
  <si>
    <t>2019-05-26 16:53:00</t>
  </si>
  <si>
    <t>2019-06-10 14:30:00</t>
  </si>
  <si>
    <t>2019-05-26 17:37:00</t>
  </si>
  <si>
    <t>2019-05-26 17:40:00</t>
  </si>
  <si>
    <t>2019-05-26 17:52:00</t>
  </si>
  <si>
    <t>2019-05-26 18:01:00</t>
  </si>
  <si>
    <t>2019-05-26 18:05:29</t>
  </si>
  <si>
    <t>2019-05-26 18:07:00</t>
  </si>
  <si>
    <t>2019-05-26 18:13:00</t>
  </si>
  <si>
    <t>2019-05-26 18:15:00</t>
  </si>
  <si>
    <t>2019-05-26 18:17:00</t>
  </si>
  <si>
    <t>2019-05-26 20:07:31</t>
  </si>
  <si>
    <t>2022-03-14 19:17:00</t>
  </si>
  <si>
    <t>2019-05-26 19:13:00</t>
  </si>
  <si>
    <t>2019-05-26 19:16:00</t>
  </si>
  <si>
    <t>2019-05-26 19:28:00</t>
  </si>
  <si>
    <t>2019-05-26 20:00:00</t>
  </si>
  <si>
    <t>2019-05-26 20:13:00</t>
  </si>
  <si>
    <t>2019-05-27 09:12:20</t>
  </si>
  <si>
    <t>2019-05-26 20:43:00</t>
  </si>
  <si>
    <t>2019-05-26 20:52:00</t>
  </si>
  <si>
    <t>2019-05-26 21:00:00</t>
  </si>
  <si>
    <t>2019-05-26 21:47:00</t>
  </si>
  <si>
    <t>2019-05-27 14:15:00</t>
  </si>
  <si>
    <t>2022-03-15 22:10:00</t>
  </si>
  <si>
    <t>2019-05-27 15:58:00</t>
  </si>
  <si>
    <t>2019-05-27 17:56:00</t>
  </si>
  <si>
    <t>2019-06-10 14:32:00</t>
  </si>
  <si>
    <t>2019-05-28 11:29:00</t>
  </si>
  <si>
    <t>2019-05-28 12:31:00</t>
  </si>
  <si>
    <t>2019-05-28 12:33:00</t>
  </si>
  <si>
    <t>2019-05-28 12:44:00</t>
  </si>
  <si>
    <t>2019-05-28 13:43:00</t>
  </si>
  <si>
    <t>2019-05-28 13:49:00</t>
  </si>
  <si>
    <t>2019-05-28 14:45:00</t>
  </si>
  <si>
    <t>2019-05-28 15:25:00</t>
  </si>
  <si>
    <t>2019-05-28 15:46:00</t>
  </si>
  <si>
    <t>2019-05-28 16:18:00</t>
  </si>
  <si>
    <t>2019-05-28 16:31:00</t>
  </si>
  <si>
    <t>2019-05-28 16:38:00</t>
  </si>
  <si>
    <t>2019-05-28 16:57:00</t>
  </si>
  <si>
    <t>2019-05-29 15:55:07</t>
  </si>
  <si>
    <t>2019-05-29 07:42:00</t>
  </si>
  <si>
    <t>2023-03-02 13:38:50</t>
  </si>
  <si>
    <t>2019-05-29 10:20:00</t>
  </si>
  <si>
    <t>2022-04-12 14:37:00</t>
  </si>
  <si>
    <t>2019-05-29 14:26:22</t>
  </si>
  <si>
    <t>2019-06-10 14:41:00</t>
  </si>
  <si>
    <t>2019-05-29 17:13:00</t>
  </si>
  <si>
    <t>2019-05-29 18:11:00</t>
  </si>
  <si>
    <t>2019-05-29 18:28:00</t>
  </si>
  <si>
    <t>2019-05-29 18:36:00</t>
  </si>
  <si>
    <t>2019-05-29 19:17:00</t>
  </si>
  <si>
    <t>2019-05-30 10:57:00</t>
  </si>
  <si>
    <t>2019-06-11 00:44:45</t>
  </si>
  <si>
    <t>2019-05-30 11:40:00</t>
  </si>
  <si>
    <t>2019-05-30 12:19:01</t>
  </si>
  <si>
    <t>2022-06-18 18:50:00</t>
  </si>
  <si>
    <t>2022-06-22 02:59:00</t>
  </si>
  <si>
    <t>2019-05-30 15:07:00</t>
  </si>
  <si>
    <t>2019-05-30 16:11:32</t>
  </si>
  <si>
    <t>2019-05-30 18:57:00</t>
  </si>
  <si>
    <t>2023-05-24 21:48:25</t>
  </si>
  <si>
    <t>2019-05-31 07:32:00</t>
  </si>
  <si>
    <t>2019-05-31 07:53:00</t>
  </si>
  <si>
    <t>2019-07-22 02:18:00</t>
  </si>
  <si>
    <t>2019-05-31 10:37:00</t>
  </si>
  <si>
    <t>2019-05-31 10:52:00</t>
  </si>
  <si>
    <t>2019-05-31 11:01:00</t>
  </si>
  <si>
    <t>2019-05-31 11:06:00</t>
  </si>
  <si>
    <t>2019-06-09 22:36:39</t>
  </si>
  <si>
    <t>2019-05-31 11:54:14</t>
  </si>
  <si>
    <t>2022-08-09 12:54:00</t>
  </si>
  <si>
    <t>2019-05-31 13:45:00</t>
  </si>
  <si>
    <t>2019-05-31 14:41:00</t>
  </si>
  <si>
    <t>2022-08-09 18:12:00</t>
  </si>
  <si>
    <t>2019-05-31 14:49:00</t>
  </si>
  <si>
    <t>2019-06-10 15:00:00</t>
  </si>
  <si>
    <t>2019-05-31 18:04:00</t>
  </si>
  <si>
    <t>2019-05-31 18:09:00</t>
  </si>
  <si>
    <t>2019-05-31 18:46:00</t>
  </si>
  <si>
    <t>2019-05-31 21:55:00</t>
  </si>
  <si>
    <t>2019-05-31 22:17:00</t>
  </si>
  <si>
    <t>2019-05-31 22:26:00</t>
  </si>
  <si>
    <t>2019-05-31 23:08:00</t>
  </si>
  <si>
    <t>2019-05-31 23:23:00</t>
  </si>
  <si>
    <t>2019-06-01 09:13:00</t>
  </si>
  <si>
    <t>2019-06-01 09:25:00</t>
  </si>
  <si>
    <t>2019-06-01 10:01:00</t>
  </si>
  <si>
    <t>2019-06-01 10:41:00</t>
  </si>
  <si>
    <t>2019-06-01 11:21:00</t>
  </si>
  <si>
    <t>2019-06-01 11:24:00</t>
  </si>
  <si>
    <t>2019-06-01 11:26:00</t>
  </si>
  <si>
    <t>2019-06-01 11:28:00</t>
  </si>
  <si>
    <t>2019-06-01 12:18:00</t>
  </si>
  <si>
    <t>2023-05-23 00:30:57</t>
  </si>
  <si>
    <t>2019-06-10 15:03:00</t>
  </si>
  <si>
    <t>2019-06-01 17:10:00</t>
  </si>
  <si>
    <t>2019-06-01 17:28:00</t>
  </si>
  <si>
    <t>2019-06-02 11:53:00</t>
  </si>
  <si>
    <t>2022-10-09 15:32:20</t>
  </si>
  <si>
    <t>2019-06-03 12:50:00</t>
  </si>
  <si>
    <t>2019-06-03 13:28:00</t>
  </si>
  <si>
    <t>2019-06-03 13:43:00</t>
  </si>
  <si>
    <t>2019-06-03 14:27:00</t>
  </si>
  <si>
    <t>2019-06-03 15:02:00</t>
  </si>
  <si>
    <t>2019-06-04 08:03:00</t>
  </si>
  <si>
    <t>2019-06-04 08:59:00</t>
  </si>
  <si>
    <t>2019-06-04 10:35:00</t>
  </si>
  <si>
    <t>2021-03-23 12:33:51</t>
  </si>
  <si>
    <t>2019-06-04 12:31:00</t>
  </si>
  <si>
    <t>2019-06-04 12:32:00</t>
  </si>
  <si>
    <t>2019-06-04 16:12:42</t>
  </si>
  <si>
    <t>2019-06-04 16:09:00</t>
  </si>
  <si>
    <t>2019-06-04 16:13:00</t>
  </si>
  <si>
    <t>2019-06-04 17:58:00</t>
  </si>
  <si>
    <t>2019-06-04 19:21:00</t>
  </si>
  <si>
    <t>2019-06-04 19:30:00</t>
  </si>
  <si>
    <t>2019-06-04 20:55:00</t>
  </si>
  <si>
    <t>2021-03-31 09:35:00</t>
  </si>
  <si>
    <t>2019-06-05 10:40:00</t>
  </si>
  <si>
    <t>2019-06-05 14:04:00</t>
  </si>
  <si>
    <t>2019-06-05 14:16:00</t>
  </si>
  <si>
    <t>2019-06-05 14:25:00</t>
  </si>
  <si>
    <t>2019-06-05 14:34:00</t>
  </si>
  <si>
    <t>2019-06-06 06:40:51</t>
  </si>
  <si>
    <t>2019-06-05 15:18:34</t>
  </si>
  <si>
    <t>2019-06-05 18:17:00</t>
  </si>
  <si>
    <t>2019-06-05 18:26:00</t>
  </si>
  <si>
    <t>2019-06-05 18:52:00</t>
  </si>
  <si>
    <t>2023-07-21 21:03:21</t>
  </si>
  <si>
    <t>2019-06-06 09:54:00</t>
  </si>
  <si>
    <t>2019-10-01 10:51:00</t>
  </si>
  <si>
    <t>2019-06-06 12:22:00</t>
  </si>
  <si>
    <t>2019-06-06 12:23:00</t>
  </si>
  <si>
    <t>2019-06-06 13:27:00</t>
  </si>
  <si>
    <t>2019-06-06 14:21:00</t>
  </si>
  <si>
    <t>2019-06-06 14:41:00</t>
  </si>
  <si>
    <t>2019-06-14 10:01:04</t>
  </si>
  <si>
    <t>2019-06-06 15:31:00</t>
  </si>
  <si>
    <t>2019-06-06 16:20:00</t>
  </si>
  <si>
    <t>2022-12-12 18:44:00</t>
  </si>
  <si>
    <t>2019-06-06 16:35:00</t>
  </si>
  <si>
    <t>2019-06-06 16:44:00</t>
  </si>
  <si>
    <t>2019-06-10 19:49:00</t>
  </si>
  <si>
    <t>2019-06-06 16:52:00</t>
  </si>
  <si>
    <t>2019-06-06 17:53:00</t>
  </si>
  <si>
    <t>2023-01-18 22:54:00</t>
  </si>
  <si>
    <t>2019-06-06 19:36:00</t>
  </si>
  <si>
    <t>2019-06-07 10:30:27</t>
  </si>
  <si>
    <t>2019-06-07 11:35:00</t>
  </si>
  <si>
    <t>2019-07-22 12:43:00</t>
  </si>
  <si>
    <t>2019-06-07 11:47:00</t>
  </si>
  <si>
    <t>2021-03-31 10:04:00</t>
  </si>
  <si>
    <t>2019-06-07 14:46:00</t>
  </si>
  <si>
    <t>2019-06-07 15:08:00</t>
  </si>
  <si>
    <t>2019-06-07 15:09:00</t>
  </si>
  <si>
    <t>2023-07-09 21:28:39</t>
  </si>
  <si>
    <t>2019-06-07 15:26:32</t>
  </si>
  <si>
    <t>2019-06-07 15:28:00</t>
  </si>
  <si>
    <t>2019-06-07 15:37:00</t>
  </si>
  <si>
    <t>2019-06-07 15:41:00</t>
  </si>
  <si>
    <t>2019-06-07 16:34:00</t>
  </si>
  <si>
    <t>2019-06-07 16:35:00</t>
  </si>
  <si>
    <t>2019-06-07 17:01:00</t>
  </si>
  <si>
    <t>2019-06-07 19:05:00</t>
  </si>
  <si>
    <t>2019-06-07 20:08:00</t>
  </si>
  <si>
    <t>2023-10-26 03:01:40</t>
  </si>
  <si>
    <t>2019-06-07 20:56:00</t>
  </si>
  <si>
    <t>2019-06-07 22:31:00</t>
  </si>
  <si>
    <t>2019-06-09 20:06:29</t>
  </si>
  <si>
    <t>2019-06-08 00:08:00</t>
  </si>
  <si>
    <t>2019-06-08 02:12:00</t>
  </si>
  <si>
    <t>2019-06-08 03:03:00</t>
  </si>
  <si>
    <t>2019-06-08 06:22:35</t>
  </si>
  <si>
    <t>2019-06-08 09:49:00</t>
  </si>
  <si>
    <t>2019-06-08 09:55:00</t>
  </si>
  <si>
    <t>2019-06-08 10:00:00</t>
  </si>
  <si>
    <t>2019-06-08 10:33:00</t>
  </si>
  <si>
    <t>2019-06-08 10:57:00</t>
  </si>
  <si>
    <t>2019-06-08 11:24:00</t>
  </si>
  <si>
    <t>2018-06-29 20:18:00</t>
  </si>
  <si>
    <t>2019-06-08 12:32:00</t>
  </si>
  <si>
    <t>2019-06-08 12:50:00</t>
  </si>
  <si>
    <t>2019-06-08 12:55:32</t>
  </si>
  <si>
    <t>2019-06-08 13:16:00</t>
  </si>
  <si>
    <t>2019-06-08 14:16:00</t>
  </si>
  <si>
    <t>2019-06-28 15:43:42</t>
  </si>
  <si>
    <t>2023-02-19 16:18:00</t>
  </si>
  <si>
    <t>2019-06-08 15:52:00</t>
  </si>
  <si>
    <t>2019-06-08 15:58:00</t>
  </si>
  <si>
    <t>2019-06-08 17:00:44</t>
  </si>
  <si>
    <t>2019-07-15 20:23:26</t>
  </si>
  <si>
    <t>2019-06-10 15:36:10</t>
  </si>
  <si>
    <t>2023-02-20 21:04:00</t>
  </si>
  <si>
    <t>2019-06-08 18:44:00</t>
  </si>
  <si>
    <t>2019-06-08 19:43:00</t>
  </si>
  <si>
    <t>2019-06-08 20:06:00</t>
  </si>
  <si>
    <t>2019-06-08 21:15:00</t>
  </si>
  <si>
    <t>2019-06-09 10:47:00</t>
  </si>
  <si>
    <t>2019-06-09 10:50:00</t>
  </si>
  <si>
    <t>2019-06-09 11:14:00</t>
  </si>
  <si>
    <t>2019-06-09 11:25:00</t>
  </si>
  <si>
    <t>2019-06-09 11:52:00</t>
  </si>
  <si>
    <t>2019-06-25 14:15:15</t>
  </si>
  <si>
    <t>2019-06-09 12:47:00</t>
  </si>
  <si>
    <t>2021-04-16 19:08:14</t>
  </si>
  <si>
    <t>2019-07-09 16:26:23</t>
  </si>
  <si>
    <t>2019-06-09 14:26:00</t>
  </si>
  <si>
    <t>2019-06-09 16:51:55</t>
  </si>
  <si>
    <t>2019-06-09 15:49:00</t>
  </si>
  <si>
    <t>2019-06-09 15:53:00</t>
  </si>
  <si>
    <t>2019-06-09 16:16:00</t>
  </si>
  <si>
    <t>2021-03-31 10:29:00</t>
  </si>
  <si>
    <t>2019-06-09 17:11:00</t>
  </si>
  <si>
    <t>2019-06-09 18:08:00</t>
  </si>
  <si>
    <t>2019-06-09 19:02:58</t>
  </si>
  <si>
    <t>2019-06-09 19:00:00</t>
  </si>
  <si>
    <t>2022-09-21 14:19:05</t>
  </si>
  <si>
    <t>2019-06-09 19:10:00</t>
  </si>
  <si>
    <t>2019-06-10 15:45:00</t>
  </si>
  <si>
    <t>2019-06-10 21:12:31</t>
  </si>
  <si>
    <t>2019-06-09 21:14:00</t>
  </si>
  <si>
    <t>2019-06-09 21:37:00</t>
  </si>
  <si>
    <t>2019-06-09 21:48:00</t>
  </si>
  <si>
    <t>2019-06-10 00:34:00</t>
  </si>
  <si>
    <t>2019-06-10 08:14:00</t>
  </si>
  <si>
    <t>2019-06-10 10:46:00</t>
  </si>
  <si>
    <t>2019-06-10 10:48:00</t>
  </si>
  <si>
    <t>2019-06-10 11:39:13</t>
  </si>
  <si>
    <t>2019-06-10 12:04:00</t>
  </si>
  <si>
    <t>2023-07-10 23:06:50</t>
  </si>
  <si>
    <t>2019-06-10 12:24:28</t>
  </si>
  <si>
    <t>2019-06-10 12:33:00</t>
  </si>
  <si>
    <t>2019-06-10 13:19:00</t>
  </si>
  <si>
    <t>2019-06-10 13:25:00</t>
  </si>
  <si>
    <t>2019-06-10 13:34:00</t>
  </si>
  <si>
    <t>2019-06-10 15:52:00</t>
  </si>
  <si>
    <t>2019-06-10 15:56:00</t>
  </si>
  <si>
    <t>2019-06-10 15:57:00</t>
  </si>
  <si>
    <t>2019-06-10 16:17:00</t>
  </si>
  <si>
    <t>2019-06-10 16:21:00</t>
  </si>
  <si>
    <t>2019-06-10 16:22:00</t>
  </si>
  <si>
    <t>2019-06-10 16:28:00</t>
  </si>
  <si>
    <t>2019-06-10 17:46:58</t>
  </si>
  <si>
    <t>2019-06-10 16:32:01</t>
  </si>
  <si>
    <t>2021-03-31 10:47:00</t>
  </si>
  <si>
    <t>2019-06-10 16:42:00</t>
  </si>
  <si>
    <t>2019-06-10 17:07:38</t>
  </si>
  <si>
    <t>2019-06-10 17:04:00</t>
  </si>
  <si>
    <t>2019-06-10 17:03:00</t>
  </si>
  <si>
    <t>2019-06-10 17:23:00</t>
  </si>
  <si>
    <t>2019-06-10 17:55:00</t>
  </si>
  <si>
    <t>2019-06-10 18:04:00</t>
  </si>
  <si>
    <t>2019-06-10 18:08:00</t>
  </si>
  <si>
    <t>2019-07-22 20:12:27</t>
  </si>
  <si>
    <t>2019-06-10 18:26:00</t>
  </si>
  <si>
    <t>2019-06-10 18:31:00</t>
  </si>
  <si>
    <t>2019-06-10 18:41:00</t>
  </si>
  <si>
    <t>2019-06-10 18:50:00</t>
  </si>
  <si>
    <t>2019-06-10 19:05:15</t>
  </si>
  <si>
    <t>2019-06-10 18:58:00</t>
  </si>
  <si>
    <t>2019-06-10 19:32:59</t>
  </si>
  <si>
    <t>2019-07-09 17:33:50</t>
  </si>
  <si>
    <t>2019-06-10 19:08:01</t>
  </si>
  <si>
    <t>2019-06-10 19:24:00</t>
  </si>
  <si>
    <t>2019-06-10 19:34:00</t>
  </si>
  <si>
    <t>2019-06-10 19:35:00</t>
  </si>
  <si>
    <t>2019-06-10 19:36:00</t>
  </si>
  <si>
    <t>2019-06-10 19:45:00</t>
  </si>
  <si>
    <t>2019-06-10 19:47:00</t>
  </si>
  <si>
    <t>2019-06-10 19:52:00</t>
  </si>
  <si>
    <t>2023-04-25 14:17:22</t>
  </si>
  <si>
    <t>2019-07-22 20:23:00</t>
  </si>
  <si>
    <t>2019-06-10 20:37:00</t>
  </si>
  <si>
    <t>2019-06-10 21:00:00</t>
  </si>
  <si>
    <t>2019-06-10 21:39:00</t>
  </si>
  <si>
    <t>2019-06-10 21:43:00</t>
  </si>
  <si>
    <t>2019-06-10 22:24:50</t>
  </si>
  <si>
    <t>2019-06-10 22:27:00</t>
  </si>
  <si>
    <t>2019-06-10 22:49:00</t>
  </si>
  <si>
    <t>2019-06-11 07:10:00</t>
  </si>
  <si>
    <t>2019-06-11 11:03:57</t>
  </si>
  <si>
    <t>2019-06-11 12:08:00</t>
  </si>
  <si>
    <t>2019-06-11 13:50:00</t>
  </si>
  <si>
    <t>2019-06-11 15:34:00</t>
  </si>
  <si>
    <t>2019-06-11 16:25:00</t>
  </si>
  <si>
    <t>2019-06-11 16:29:00</t>
  </si>
  <si>
    <t>2019-06-11 16:33:00</t>
  </si>
  <si>
    <t>2019-06-11 21:24:00</t>
  </si>
  <si>
    <t>2019-07-23 02:21:20</t>
  </si>
  <si>
    <t>2019-06-20 10:13:58</t>
  </si>
  <si>
    <t>2019-06-12 14:25:00</t>
  </si>
  <si>
    <t>2019-06-12 14:41:00</t>
  </si>
  <si>
    <t>2019-06-12 18:06:28</t>
  </si>
  <si>
    <t>2019-06-15 15:36:03</t>
  </si>
  <si>
    <t>2019-06-25 08:41:07</t>
  </si>
  <si>
    <t>2019-06-12 21:28:00</t>
  </si>
  <si>
    <t>2019-06-16 16:02:03</t>
  </si>
  <si>
    <t>2019-06-25 14:26:51</t>
  </si>
  <si>
    <t>2019-06-13 10:56:00</t>
  </si>
  <si>
    <t>2019-07-23 08:49:00</t>
  </si>
  <si>
    <t>2019-06-14 09:56:00</t>
  </si>
  <si>
    <t>2019-06-14 11:41:31</t>
  </si>
  <si>
    <t>2019-06-14 12:23:00</t>
  </si>
  <si>
    <t>2019-06-14 14:21:00</t>
  </si>
  <si>
    <t>2019-06-15 13:56:00</t>
  </si>
  <si>
    <t>2019-06-22 17:22:04</t>
  </si>
  <si>
    <t>2019-06-16 20:10:13</t>
  </si>
  <si>
    <t>2019-06-16 21:55:00</t>
  </si>
  <si>
    <t>2019-06-17 11:13:00</t>
  </si>
  <si>
    <t>2019-06-17 16:43:00</t>
  </si>
  <si>
    <t>2019-06-17 21:31:20</t>
  </si>
  <si>
    <t>2019-06-18 15:51:00</t>
  </si>
  <si>
    <t>2019-06-18 19:10:00</t>
  </si>
  <si>
    <t>2019-06-18 19:11:00</t>
  </si>
  <si>
    <t>2019-06-19 09:10:00</t>
  </si>
  <si>
    <t>2019-06-19 10:50:00</t>
  </si>
  <si>
    <t>2018-11-03 07:25:00</t>
  </si>
  <si>
    <t>2019-06-19 14:07:00</t>
  </si>
  <si>
    <t>2024-09-09 15:40:19</t>
  </si>
  <si>
    <t>2019-07-23 14:24:55</t>
  </si>
  <si>
    <t>2019-06-24 22:05:38</t>
  </si>
  <si>
    <t>2019-06-24 10:32:00</t>
  </si>
  <si>
    <t>2019-06-24 10:52:00</t>
  </si>
  <si>
    <t>2019-06-25 13:51:27</t>
  </si>
  <si>
    <t>2019-06-24 11:24:00</t>
  </si>
  <si>
    <t>2019-06-24 12:06:00</t>
  </si>
  <si>
    <t>2019-06-24 12:07:00</t>
  </si>
  <si>
    <t>2019-06-24 13:01:01</t>
  </si>
  <si>
    <t>2019-07-23 15:55:00</t>
  </si>
  <si>
    <t>2019-06-24 15:22:00</t>
  </si>
  <si>
    <t>2019-06-24 15:41:00</t>
  </si>
  <si>
    <t>2019-06-24 15:50:00</t>
  </si>
  <si>
    <t>2021-08-20 22:01:00</t>
  </si>
  <si>
    <t>2019-06-24 16:12:00</t>
  </si>
  <si>
    <t>2019-06-25 21:00:00</t>
  </si>
  <si>
    <t>2024-09-01 15:33:00</t>
  </si>
  <si>
    <t>2019-06-24 20:01:00</t>
  </si>
  <si>
    <t>2019-06-24 20:26:00</t>
  </si>
  <si>
    <t>2019-06-24 20:33:25</t>
  </si>
  <si>
    <t>2019-06-25 09:34:00</t>
  </si>
  <si>
    <t>2019-06-25 10:04:00</t>
  </si>
  <si>
    <t>2019-06-25 10:50:53</t>
  </si>
  <si>
    <t>2019-06-25 10:58:24</t>
  </si>
  <si>
    <t>2019-06-25 10:58:00</t>
  </si>
  <si>
    <t>2019-06-25 11:21:00</t>
  </si>
  <si>
    <t>2019-06-25 11:35:02</t>
  </si>
  <si>
    <t>2019-06-25 11:51:00</t>
  </si>
  <si>
    <t>2019-06-25 11:59:00</t>
  </si>
  <si>
    <t>2019-06-25 12:17:45</t>
  </si>
  <si>
    <t>2019-07-18 10:54:23</t>
  </si>
  <si>
    <t>2019-06-25 12:32:00</t>
  </si>
  <si>
    <t>2019-06-25 12:48:00</t>
  </si>
  <si>
    <t>2019-06-25 13:16:00</t>
  </si>
  <si>
    <t>2019-06-25 13:21:00</t>
  </si>
  <si>
    <t>2019-06-25 13:25:00</t>
  </si>
  <si>
    <t>2019-07-16 16:31:06</t>
  </si>
  <si>
    <t>2019-06-25 14:14:00</t>
  </si>
  <si>
    <t>2019-06-25 14:13:00</t>
  </si>
  <si>
    <t>2019-06-25 14:22:00</t>
  </si>
  <si>
    <t>2019-06-25 14:34:00</t>
  </si>
  <si>
    <t>2019-06-25 14:36:00</t>
  </si>
  <si>
    <t>2019-06-25 15:10:20</t>
  </si>
  <si>
    <t>2019-06-25 14:47:00</t>
  </si>
  <si>
    <t>2019-06-25 17:39:54</t>
  </si>
  <si>
    <t>2019-06-25 15:06:00</t>
  </si>
  <si>
    <t>2019-06-25 15:18:00</t>
  </si>
  <si>
    <t>2019-06-25 15:25:00</t>
  </si>
  <si>
    <t>2019-12-02 10:35:54</t>
  </si>
  <si>
    <t>2019-06-25 15:45:00</t>
  </si>
  <si>
    <t>2019-06-25 15:52:00</t>
  </si>
  <si>
    <t>2019-06-25 15:54:00</t>
  </si>
  <si>
    <t>2019-06-28 09:59:19</t>
  </si>
  <si>
    <t>2019-06-25 16:15:00</t>
  </si>
  <si>
    <t>2019-06-25 16:21:00</t>
  </si>
  <si>
    <t>2019-06-25 16:31:00</t>
  </si>
  <si>
    <t>2019-06-25 16:40:00</t>
  </si>
  <si>
    <t>2019-06-25 16:59:00</t>
  </si>
  <si>
    <t>2019-06-25 17:03:00</t>
  </si>
  <si>
    <t>2019-06-25 17:07:00</t>
  </si>
  <si>
    <t>2019-06-25 17:23:00</t>
  </si>
  <si>
    <t>2019-06-25 17:27:00</t>
  </si>
  <si>
    <t>2019-06-25 17:29:00</t>
  </si>
  <si>
    <t>2019-06-25 17:35:00</t>
  </si>
  <si>
    <t>2019-06-25 18:05:00</t>
  </si>
  <si>
    <t>2019-06-25 18:24:00</t>
  </si>
  <si>
    <t>2019-06-25 18:31:00</t>
  </si>
  <si>
    <t>2019-06-25 19:00:00</t>
  </si>
  <si>
    <t>2019-06-25 19:02:00</t>
  </si>
  <si>
    <t>2019-06-25 19:07:00</t>
  </si>
  <si>
    <t>2019-06-25 19:08:00</t>
  </si>
  <si>
    <t>2019-06-25 19:14:00</t>
  </si>
  <si>
    <t>2019-06-25 19:22:00</t>
  </si>
  <si>
    <t>2019-06-25 19:24:00</t>
  </si>
  <si>
    <t>2019-06-25 19:30:00</t>
  </si>
  <si>
    <t>2019-08-12 11:37:56</t>
  </si>
  <si>
    <t>2019-06-25 21:37:14</t>
  </si>
  <si>
    <t>2019-06-25 19:43:00</t>
  </si>
  <si>
    <t>2019-06-25 19:44:00</t>
  </si>
  <si>
    <t>2019-06-25 19:48:00</t>
  </si>
  <si>
    <t>2019-06-25 20:11:00</t>
  </si>
  <si>
    <t>2019-06-25 20:17:00</t>
  </si>
  <si>
    <t>2019-06-25 22:42:24</t>
  </si>
  <si>
    <t>2019-06-25 20:46:00</t>
  </si>
  <si>
    <t>2019-10-07 16:22:35</t>
  </si>
  <si>
    <t>2019-07-04 07:51:30</t>
  </si>
  <si>
    <t>2019-06-25 21:13:00</t>
  </si>
  <si>
    <t>2019-06-25 21:15:00</t>
  </si>
  <si>
    <t>2019-06-25 21:22:00</t>
  </si>
  <si>
    <t>2019-06-25 21:32:00</t>
  </si>
  <si>
    <t>2019-07-07 14:37:59</t>
  </si>
  <si>
    <t>2019-06-25 21:44:00</t>
  </si>
  <si>
    <t>2019-06-25 21:50:00</t>
  </si>
  <si>
    <t>2019-06-25 21:57:00</t>
  </si>
  <si>
    <t>2019-06-25 22:31:00</t>
  </si>
  <si>
    <t>2019-06-25 22:42:00</t>
  </si>
  <si>
    <t>2019-06-25 22:45:00</t>
  </si>
  <si>
    <t>2019-06-25 22:50:00</t>
  </si>
  <si>
    <t>2019-06-25 23:08:00</t>
  </si>
  <si>
    <t>2019-07-11 07:33:15</t>
  </si>
  <si>
    <t>2019-06-26 09:42:00</t>
  </si>
  <si>
    <t>2021-04-01 11:50:00</t>
  </si>
  <si>
    <t>2019-06-26 12:38:00</t>
  </si>
  <si>
    <t>2019-06-26 15:19:53</t>
  </si>
  <si>
    <t>2019-06-26 15:45:00</t>
  </si>
  <si>
    <t>2019-06-26 16:21:00</t>
  </si>
  <si>
    <t>2019-06-26 16:43:00</t>
  </si>
  <si>
    <t>2019-06-26 18:36:00</t>
  </si>
  <si>
    <t>2019-07-09 20:25:30</t>
  </si>
  <si>
    <t>2019-06-27 09:50:00</t>
  </si>
  <si>
    <t>2019-06-27 10:30:00</t>
  </si>
  <si>
    <t>2019-06-27 12:08:00</t>
  </si>
  <si>
    <t>2019-07-26 02:37:06</t>
  </si>
  <si>
    <t>2019-06-28 09:27:00</t>
  </si>
  <si>
    <t>2019-06-28 10:49:00</t>
  </si>
  <si>
    <t>2019-06-28 11:25:00</t>
  </si>
  <si>
    <t>2019-06-29 08:48:00</t>
  </si>
  <si>
    <t>2021-04-01 12:05:00</t>
  </si>
  <si>
    <t>2019-07-01 07:33:00</t>
  </si>
  <si>
    <t>2019-07-01 08:33:00</t>
  </si>
  <si>
    <t>2019-07-01 08:42:00</t>
  </si>
  <si>
    <t>2021-03-13 10:53:10</t>
  </si>
  <si>
    <t>2019-07-01 15:05:36</t>
  </si>
  <si>
    <t>2019-07-02 15:01:48</t>
  </si>
  <si>
    <t>2019-07-01 21:28:00</t>
  </si>
  <si>
    <t>2019-07-15 13:33:15</t>
  </si>
  <si>
    <t>2019-07-02 10:04:00</t>
  </si>
  <si>
    <t>2019-07-02 11:21:00</t>
  </si>
  <si>
    <t>2019-07-02 11:31:00</t>
  </si>
  <si>
    <t>2019-07-02 11:35:00</t>
  </si>
  <si>
    <t>2021-08-17 13:22:12</t>
  </si>
  <si>
    <t>2019-07-03 09:59:00</t>
  </si>
  <si>
    <t>2019-09-02 12:54:55</t>
  </si>
  <si>
    <t>2019-07-03 12:24:00</t>
  </si>
  <si>
    <t>2019-07-03 13:09:00</t>
  </si>
  <si>
    <t>2021-04-01 12:27:00</t>
  </si>
  <si>
    <t>2019-07-03 14:14:00</t>
  </si>
  <si>
    <t>2019-07-03 17:08:00</t>
  </si>
  <si>
    <t>2019-07-03 17:24:00</t>
  </si>
  <si>
    <t>2019-07-03 17:36:00</t>
  </si>
  <si>
    <t>2019-07-03 19:58:00</t>
  </si>
  <si>
    <t>2023-07-10 20:46:18</t>
  </si>
  <si>
    <t>2019-07-11 14:50:26</t>
  </si>
  <si>
    <t>2019-07-04 07:31:00</t>
  </si>
  <si>
    <t>2019-07-04 08:14:00</t>
  </si>
  <si>
    <t>2019-07-04 09:29:00</t>
  </si>
  <si>
    <t>2019-07-04 10:10:00</t>
  </si>
  <si>
    <t>2019-07-04 10:19:00</t>
  </si>
  <si>
    <t>2019-07-04 10:45:00</t>
  </si>
  <si>
    <t>2019-07-04 11:02:00</t>
  </si>
  <si>
    <t>2019-07-04 11:13:00</t>
  </si>
  <si>
    <t>2019-07-04 14:43:00</t>
  </si>
  <si>
    <t>2019-07-04 15:53:19</t>
  </si>
  <si>
    <t>2019-07-04 16:47:00</t>
  </si>
  <si>
    <t>2019-07-04 20:42:00</t>
  </si>
  <si>
    <t>2019-07-05 07:55:00</t>
  </si>
  <si>
    <t>2019-07-05 10:38:00</t>
  </si>
  <si>
    <t>2019-07-05 11:10:00</t>
  </si>
  <si>
    <t>2019-07-05 11:42:00</t>
  </si>
  <si>
    <t>2019-07-05 11:51:00</t>
  </si>
  <si>
    <t>2019-07-05 11:58:00</t>
  </si>
  <si>
    <t>2019-07-05 12:20:00</t>
  </si>
  <si>
    <t>2019-07-05 12:30:00</t>
  </si>
  <si>
    <t>2019-07-05 13:30:00</t>
  </si>
  <si>
    <t>2019-07-05 15:29:00</t>
  </si>
  <si>
    <t>2019-07-05 16:24:00</t>
  </si>
  <si>
    <t>2019-07-05 16:55:00</t>
  </si>
  <si>
    <t>2019-07-05 17:25:00</t>
  </si>
  <si>
    <t>2019-07-08 14:32:54</t>
  </si>
  <si>
    <t>2019-07-05 17:59:00</t>
  </si>
  <si>
    <t>2019-07-05 18:48:00</t>
  </si>
  <si>
    <t>2019-07-15 09:56:26</t>
  </si>
  <si>
    <t>2019-07-06 09:02:00</t>
  </si>
  <si>
    <t>2019-07-06 09:10:00</t>
  </si>
  <si>
    <t>2019-07-06 09:19:00</t>
  </si>
  <si>
    <t>2019-07-06 11:24:00</t>
  </si>
  <si>
    <t>2019-07-06 11:55:00</t>
  </si>
  <si>
    <t>2019-07-06 12:59:00</t>
  </si>
  <si>
    <t>2019-07-27 00:28:42</t>
  </si>
  <si>
    <t>2019-07-06 16:55:00</t>
  </si>
  <si>
    <t>2019-07-06 21:14:00</t>
  </si>
  <si>
    <t>2019-07-07 10:21:00</t>
  </si>
  <si>
    <t>2019-07-07 11:47:00</t>
  </si>
  <si>
    <t>2019-07-07 14:27:00</t>
  </si>
  <si>
    <t>2019-07-10 09:40:52</t>
  </si>
  <si>
    <t>2019-07-07 15:18:00</t>
  </si>
  <si>
    <t>2019-07-07 16:13:00</t>
  </si>
  <si>
    <t>2019-07-07 18:44:00</t>
  </si>
  <si>
    <t>2019-07-07 18:50:00</t>
  </si>
  <si>
    <t>2019-07-08 09:03:15</t>
  </si>
  <si>
    <t>2019-07-08 11:48:00</t>
  </si>
  <si>
    <t>2019-07-08 13:24:00</t>
  </si>
  <si>
    <t>2019-07-08 13:52:00</t>
  </si>
  <si>
    <t>2019-07-24 16:41:00</t>
  </si>
  <si>
    <t>2019-07-08 14:22:00</t>
  </si>
  <si>
    <t>2019-07-09 15:51:08</t>
  </si>
  <si>
    <t>2019-07-09 15:06:00</t>
  </si>
  <si>
    <t>2019-07-09 16:06:55</t>
  </si>
  <si>
    <t>2019-07-09 16:03:00</t>
  </si>
  <si>
    <t>2019-07-09 18:03:10</t>
  </si>
  <si>
    <t>2019-07-09 18:01:00</t>
  </si>
  <si>
    <t>2019-07-10 11:54:13</t>
  </si>
  <si>
    <t>2019-07-10 22:35:39</t>
  </si>
  <si>
    <t>2019-07-10 08:16:00</t>
  </si>
  <si>
    <t>2019-07-10 11:34:00</t>
  </si>
  <si>
    <t>2019-07-10 14:20:42</t>
  </si>
  <si>
    <t>2019-07-11 13:59:00</t>
  </si>
  <si>
    <t>2019-07-11 18:30:00</t>
  </si>
  <si>
    <t>2019-07-11 18:56:29</t>
  </si>
  <si>
    <t>2019-07-25 16:54:26</t>
  </si>
  <si>
    <t>2019-07-11 19:15:00</t>
  </si>
  <si>
    <t>2019-07-11 19:34:00</t>
  </si>
  <si>
    <t>2019-07-11 19:49:00</t>
  </si>
  <si>
    <t>2019-07-12 19:23:51</t>
  </si>
  <si>
    <t>2019-07-12 18:26:00</t>
  </si>
  <si>
    <t>2019-07-13 11:36:25</t>
  </si>
  <si>
    <t>2019-07-13 15:48:00</t>
  </si>
  <si>
    <t>2019-07-13 16:18:00</t>
  </si>
  <si>
    <t>2019-07-13 17:48:00</t>
  </si>
  <si>
    <t>2019-07-13 18:14:00</t>
  </si>
  <si>
    <t>2019-07-13 18:04:00</t>
  </si>
  <si>
    <t>2019-07-14 12:21:14</t>
  </si>
  <si>
    <t>2019-07-14 12:21:00</t>
  </si>
  <si>
    <t>2019-07-14 15:49:00</t>
  </si>
  <si>
    <t>2019-07-15 10:40:00</t>
  </si>
  <si>
    <t>2019-07-15 10:54:00</t>
  </si>
  <si>
    <t>2019-07-15 13:32:00</t>
  </si>
  <si>
    <t>2019-07-15 15:01:00</t>
  </si>
  <si>
    <t>2019-07-16 07:12:40</t>
  </si>
  <si>
    <t>2019-07-15 17:18:00</t>
  </si>
  <si>
    <t>2019-07-15 21:22:35</t>
  </si>
  <si>
    <t>2019-07-15 22:18:00</t>
  </si>
  <si>
    <t>2019-07-16 08:41:00</t>
  </si>
  <si>
    <t>2019-07-16 11:06:00</t>
  </si>
  <si>
    <t>2019-07-26 12:33:53</t>
  </si>
  <si>
    <t>2019-07-17 11:36:18</t>
  </si>
  <si>
    <t>2019-07-16 14:35:00</t>
  </si>
  <si>
    <t>2019-07-17 15:17:11</t>
  </si>
  <si>
    <t>2019-07-18 11:49:05</t>
  </si>
  <si>
    <t>2019-07-18 20:01:00</t>
  </si>
  <si>
    <t>2019-07-18 22:51:41</t>
  </si>
  <si>
    <t>2019-07-19 10:33:59</t>
  </si>
  <si>
    <t>2019-07-19 13:56:00</t>
  </si>
  <si>
    <t>2019-07-24 16:48:13</t>
  </si>
  <si>
    <t>2019-07-19 17:33:57</t>
  </si>
  <si>
    <t>2019-07-19 16:57:01</t>
  </si>
  <si>
    <t>2019-07-19 23:12:00</t>
  </si>
  <si>
    <t>2019-07-20 10:53:00</t>
  </si>
  <si>
    <t>2019-07-20 11:31:12</t>
  </si>
  <si>
    <t>2019-07-20 11:21:00</t>
  </si>
  <si>
    <t>2019-07-20 11:40:00</t>
  </si>
  <si>
    <t>2019-07-20 12:40:00</t>
  </si>
  <si>
    <t>2019-07-20 12:46:00</t>
  </si>
  <si>
    <t>2019-07-20 17:24:00</t>
  </si>
  <si>
    <t>2019-07-20 22:32:28</t>
  </si>
  <si>
    <t>2019-07-25 22:10:00</t>
  </si>
  <si>
    <t>2019-07-26 19:55:00</t>
  </si>
  <si>
    <t>2019-07-28 20:19:00</t>
  </si>
  <si>
    <t>2019-07-29 20:49:16</t>
  </si>
  <si>
    <t>2019-07-30 16:33:55</t>
  </si>
  <si>
    <t>2019-07-30 23:09:00</t>
  </si>
  <si>
    <t>2019-08-01 10:28:07</t>
  </si>
  <si>
    <t>2019-07-31 10:36:00</t>
  </si>
  <si>
    <t>2019-07-31 11:14:00</t>
  </si>
  <si>
    <t>2019-07-31 12:50:00</t>
  </si>
  <si>
    <t>2019-07-31 16:12:00</t>
  </si>
  <si>
    <t>2019-11-04 10:50:10</t>
  </si>
  <si>
    <t>2019-08-04 13:47:38</t>
  </si>
  <si>
    <t>2019-08-08 22:41:29</t>
  </si>
  <si>
    <t>2019-08-06 20:11:04</t>
  </si>
  <si>
    <t>2019-10-19 19:41:10</t>
  </si>
  <si>
    <t>2019-08-15 12:07:00</t>
  </si>
  <si>
    <t>2019-10-16 20:52:42</t>
  </si>
  <si>
    <t>2019-08-28 09:20:00</t>
  </si>
  <si>
    <t>2019-09-02 13:11:00</t>
  </si>
  <si>
    <t>2019-09-02 13:46:00</t>
  </si>
  <si>
    <t>2019-09-03 11:48:00</t>
  </si>
  <si>
    <t>2019-09-06 11:47:00</t>
  </si>
  <si>
    <t>2019-09-06 12:16:00</t>
  </si>
  <si>
    <t>2019-09-06 12:21:00</t>
  </si>
  <si>
    <t>2019-09-06 12:57:00</t>
  </si>
  <si>
    <t>2019-09-06 12:38:00</t>
  </si>
  <si>
    <t>2019-09-06 13:35:00</t>
  </si>
  <si>
    <t>2019-09-10 08:39:00</t>
  </si>
  <si>
    <t>2019-09-10 08:58:00</t>
  </si>
  <si>
    <t>2019-09-10 09:00:00</t>
  </si>
  <si>
    <t>2019-09-10 09:06:00</t>
  </si>
  <si>
    <t>2019-09-11 11:30:02</t>
  </si>
  <si>
    <t>2023-06-07 14:55:47</t>
  </si>
  <si>
    <t>2023-08-04 02:12:36</t>
  </si>
  <si>
    <t>2024-09-25 23:51:22</t>
  </si>
  <si>
    <t>2020-02-09 02:54:00</t>
  </si>
  <si>
    <t>2023-07-13 20:58:41</t>
  </si>
  <si>
    <t>2023-08-04 02:22:00</t>
  </si>
  <si>
    <t>2023-06-27 16:35:46</t>
  </si>
  <si>
    <t>2023-06-25 20:54:55</t>
  </si>
  <si>
    <t>2023-07-05 20:24:48</t>
  </si>
  <si>
    <t>2023-06-27 16:08:00</t>
  </si>
  <si>
    <t>2019-09-19 13:12:00</t>
  </si>
  <si>
    <t>2023-05-26 19:33:43</t>
  </si>
  <si>
    <t>2023-07-17 02:14:47</t>
  </si>
  <si>
    <t>2023-06-25 15:07:02</t>
  </si>
  <si>
    <t>2023-08-04 02:40:22</t>
  </si>
  <si>
    <t>2023-07-10 15:40:38</t>
  </si>
  <si>
    <t>2023-08-04 02:44:17</t>
  </si>
  <si>
    <t>2023-06-15 16:42:45</t>
  </si>
  <si>
    <t>2024-09-29 23:39:55</t>
  </si>
  <si>
    <t>2023-08-04 03:04:23</t>
  </si>
  <si>
    <t>2023-06-22 20:58:31</t>
  </si>
  <si>
    <t>2023-06-17 22:21:19</t>
  </si>
  <si>
    <t>2018-08-16 09:57:00</t>
  </si>
  <si>
    <t>2023-06-18 14:10:44</t>
  </si>
  <si>
    <t>2023-07-17 02:23:30</t>
  </si>
  <si>
    <t>2021-07-17 17:36:40</t>
  </si>
  <si>
    <t>2022-01-11 13:32:58</t>
  </si>
  <si>
    <t>2019-12-02 16:22:56</t>
  </si>
  <si>
    <t>2019-10-29 14:18:26</t>
  </si>
  <si>
    <t>2019-10-29 15:26:00</t>
  </si>
  <si>
    <t>2019-10-30 15:56:00</t>
  </si>
  <si>
    <t>2019-11-13 22:21:22</t>
  </si>
  <si>
    <t>2021-06-27 02:18:33</t>
  </si>
  <si>
    <t>2021-04-02 15:14:00</t>
  </si>
  <si>
    <t>2019-12-13 01:08:00</t>
  </si>
  <si>
    <t>2019-12-19 11:44:24</t>
  </si>
  <si>
    <t>2020-01-02 12:11:01</t>
  </si>
  <si>
    <t>2020-01-03 14:24:00</t>
  </si>
  <si>
    <t>2020-01-20 18:25:28</t>
  </si>
  <si>
    <t>2022-02-13 19:05:58</t>
  </si>
  <si>
    <t>2020-02-01 12:28:00</t>
  </si>
  <si>
    <t>2020-02-12 22:34:54</t>
  </si>
  <si>
    <t>2020-02-15 07:56:40</t>
  </si>
  <si>
    <t>2021-04-02 20:52:00</t>
  </si>
  <si>
    <t>2021-08-17 22:28:50</t>
  </si>
  <si>
    <t>2020-02-28 18:07:00</t>
  </si>
  <si>
    <t>2020-02-29 16:37:00</t>
  </si>
  <si>
    <t>2020-03-10 08:54:04</t>
  </si>
  <si>
    <t>2020-04-03 05:32:06</t>
  </si>
  <si>
    <t>2021-08-23 16:17:19</t>
  </si>
  <si>
    <t>2020-03-22 12:24:00</t>
  </si>
  <si>
    <t>2020-04-29 10:39:49</t>
  </si>
  <si>
    <t>2021-12-04 17:18:28</t>
  </si>
  <si>
    <t>2021-10-12 19:59:22</t>
  </si>
  <si>
    <t>2021-04-03 09:42:00</t>
  </si>
  <si>
    <t>2021-07-18 18:47:14</t>
  </si>
  <si>
    <t>2020-04-29 19:10:00</t>
  </si>
  <si>
    <t>2022-02-13 01:59:35</t>
  </si>
  <si>
    <t>2020-05-05 10:23:00</t>
  </si>
  <si>
    <t>2021-04-03 09:45:00</t>
  </si>
  <si>
    <t>2021-07-30 21:57:56</t>
  </si>
  <si>
    <t>2020-05-14 23:32:52</t>
  </si>
  <si>
    <t>2020-05-17 17:36:00</t>
  </si>
  <si>
    <t>2020-05-25 18:33:19</t>
  </si>
  <si>
    <t>2020-06-02 18:18:00</t>
  </si>
  <si>
    <t>2020-08-24 12:42:42</t>
  </si>
  <si>
    <t>2020-06-16 23:15:00</t>
  </si>
  <si>
    <t>2023-05-23 14:58:44</t>
  </si>
  <si>
    <t>2021-07-29 13:45:28</t>
  </si>
  <si>
    <t>2020-07-25 11:27:40</t>
  </si>
  <si>
    <t>2020-07-24 22:10:00</t>
  </si>
  <si>
    <t>2020-09-16 18:26:56</t>
  </si>
  <si>
    <t>2021-07-22 03:38:10</t>
  </si>
  <si>
    <t>2020-08-15 12:39:00</t>
  </si>
  <si>
    <t>2020-08-26 18:11:00</t>
  </si>
  <si>
    <t>2020-08-26 19:43:00</t>
  </si>
  <si>
    <t>2020-08-29 22:11:46</t>
  </si>
  <si>
    <t>2020-09-01 22:18:00</t>
  </si>
  <si>
    <t>2021-07-07 13:54:11</t>
  </si>
  <si>
    <t>2020-09-11 15:06:00</t>
  </si>
  <si>
    <t>2023-04-26 22:43:13</t>
  </si>
  <si>
    <t>2021-07-21 20:40:59</t>
  </si>
  <si>
    <t>2020-09-16 18:05:00</t>
  </si>
  <si>
    <t>2020-09-17 13:01:00</t>
  </si>
  <si>
    <t>2020-09-27 23:52:00</t>
  </si>
  <si>
    <t>2020-10-01 13:25:04</t>
  </si>
  <si>
    <t>2020-09-28 21:51:49</t>
  </si>
  <si>
    <t>2021-07-13 00:41:18</t>
  </si>
  <si>
    <t>2020-10-14 14:10:20</t>
  </si>
  <si>
    <t>2020-10-15 11:03:00</t>
  </si>
  <si>
    <t>2020-10-18 17:03:53</t>
  </si>
  <si>
    <t>2020-10-18 19:25:00</t>
  </si>
  <si>
    <t>2020-10-16 19:49:46</t>
  </si>
  <si>
    <t>2020-10-26 16:17:44</t>
  </si>
  <si>
    <t>2020-11-09 20:18:00</t>
  </si>
  <si>
    <t>2021-08-16 17:49:56</t>
  </si>
  <si>
    <t>2021-01-07 09:37:00</t>
  </si>
  <si>
    <t>2021-01-08 12:28:00</t>
  </si>
  <si>
    <t>2021-01-08 15:14:00</t>
  </si>
  <si>
    <t>2021-01-08 15:36:00</t>
  </si>
  <si>
    <t>2021-01-09 16:51:00</t>
  </si>
  <si>
    <t>2021-01-10 15:14:00</t>
  </si>
  <si>
    <t>2021-01-13 12:27:00</t>
  </si>
  <si>
    <t>2021-01-13 19:10:00</t>
  </si>
  <si>
    <t>2021-01-13 18:27:00</t>
  </si>
  <si>
    <t>2021-01-13 19:33:00</t>
  </si>
  <si>
    <t>2021-01-14 10:07:00</t>
  </si>
  <si>
    <t>2021-01-14 14:44:00</t>
  </si>
  <si>
    <t>2021-01-15 08:05:14</t>
  </si>
  <si>
    <t>2021-01-15 17:20:00</t>
  </si>
  <si>
    <t>2021-01-14 14:57:00</t>
  </si>
  <si>
    <t>2021-01-15 17:48:00</t>
  </si>
  <si>
    <t>2021-01-15 21:01:00</t>
  </si>
  <si>
    <t>2021-01-24 13:47:15</t>
  </si>
  <si>
    <t>2021-01-15 20:53:00</t>
  </si>
  <si>
    <t>2021-01-15 21:08:00</t>
  </si>
  <si>
    <t>2021-01-24 14:34:51</t>
  </si>
  <si>
    <t>2021-01-15 21:31:00</t>
  </si>
  <si>
    <t>2021-01-15 21:38:00</t>
  </si>
  <si>
    <t>2021-01-16 12:19:00</t>
  </si>
  <si>
    <t>2021-01-16 14:10:00</t>
  </si>
  <si>
    <t>2021-01-16 18:13:00</t>
  </si>
  <si>
    <t>2021-01-16 18:22:00</t>
  </si>
  <si>
    <t>2021-01-16 18:30:00</t>
  </si>
  <si>
    <t>2021-01-16 18:58:00</t>
  </si>
  <si>
    <t>2021-01-16 19:00:00</t>
  </si>
  <si>
    <t>2021-01-16 19:30:00</t>
  </si>
  <si>
    <t>2021-01-16 21:19:00</t>
  </si>
  <si>
    <t>2021-01-16 21:23:00</t>
  </si>
  <si>
    <t>2021-01-16 21:29:00</t>
  </si>
  <si>
    <t>2021-01-17 12:11:00</t>
  </si>
  <si>
    <t>2021-01-17 12:23:00</t>
  </si>
  <si>
    <t>2021-01-17 14:38:00</t>
  </si>
  <si>
    <t>2021-01-17 14:52:00</t>
  </si>
  <si>
    <t>2021-01-17 15:05:00</t>
  </si>
  <si>
    <t>2021-01-17 15:10:00</t>
  </si>
  <si>
    <t>2021-01-17 15:11:00</t>
  </si>
  <si>
    <t>2021-01-17 15:44:00</t>
  </si>
  <si>
    <t>2021-01-17 15:50:00</t>
  </si>
  <si>
    <t>2021-01-17 15:55:00</t>
  </si>
  <si>
    <t>2021-01-17 16:00:00</t>
  </si>
  <si>
    <t>2021-01-17 16:09:00</t>
  </si>
  <si>
    <t>2021-01-17 17:11:10</t>
  </si>
  <si>
    <t>2021-01-20 07:36:34</t>
  </si>
  <si>
    <t>2021-01-20 07:45:06</t>
  </si>
  <si>
    <t>2021-01-20 07:45:47</t>
  </si>
  <si>
    <t>2021-01-20 07:46:50</t>
  </si>
  <si>
    <t>2021-01-20 07:48:18</t>
  </si>
  <si>
    <t>2021-01-20 07:49:58</t>
  </si>
  <si>
    <t>2021-01-20 07:51:45</t>
  </si>
  <si>
    <t>2021-01-20 07:52:53</t>
  </si>
  <si>
    <t>2021-01-20 07:54:25</t>
  </si>
  <si>
    <t>2021-01-20 08:00:47</t>
  </si>
  <si>
    <t>2021-01-17 19:01:00</t>
  </si>
  <si>
    <t>2021-01-17 19:29:00</t>
  </si>
  <si>
    <t>2021-01-17 20:47:00</t>
  </si>
  <si>
    <t>2021-01-18 09:57:00</t>
  </si>
  <si>
    <t>2021-01-18 10:29:00</t>
  </si>
  <si>
    <t>2021-01-18 11:25:00</t>
  </si>
  <si>
    <t>2021-01-18 12:30:00</t>
  </si>
  <si>
    <t>2021-01-19 21:58:12</t>
  </si>
  <si>
    <t>2021-01-18 15:01:00</t>
  </si>
  <si>
    <t>2021-01-18 17:04:00</t>
  </si>
  <si>
    <t>2021-01-18 17:12:00</t>
  </si>
  <si>
    <t>2021-01-18 17:36:00</t>
  </si>
  <si>
    <t>2021-01-18 17:40:00</t>
  </si>
  <si>
    <t>2021-01-18 17:45:00</t>
  </si>
  <si>
    <t>2021-01-18 19:21:00</t>
  </si>
  <si>
    <t>2021-01-18 20:36:00</t>
  </si>
  <si>
    <t>2021-01-18 20:40:00</t>
  </si>
  <si>
    <t>2021-01-18 20:45:00</t>
  </si>
  <si>
    <t>2021-01-18 20:56:00</t>
  </si>
  <si>
    <t>2021-01-18 23:30:00</t>
  </si>
  <si>
    <t>2021-01-18 23:43:00</t>
  </si>
  <si>
    <t>2021-01-19 09:09:00</t>
  </si>
  <si>
    <t>2021-01-19 10:47:00</t>
  </si>
  <si>
    <t>2021-01-19 12:44:00</t>
  </si>
  <si>
    <t>2021-01-19 12:50:00</t>
  </si>
  <si>
    <t>2021-01-19 14:13:00</t>
  </si>
  <si>
    <t>2021-01-19 14:26:00</t>
  </si>
  <si>
    <t>2021-01-23 13:25:30</t>
  </si>
  <si>
    <t>2021-01-19 14:57:00</t>
  </si>
  <si>
    <t>2021-01-19 15:12:00</t>
  </si>
  <si>
    <t>2021-01-19 15:25:00</t>
  </si>
  <si>
    <t>2021-01-19 15:28:00</t>
  </si>
  <si>
    <t>2021-01-19 16:36:00</t>
  </si>
  <si>
    <t>2021-01-21 15:50:24</t>
  </si>
  <si>
    <t>2021-01-19 18:37:00</t>
  </si>
  <si>
    <t>2021-01-19 20:07:00</t>
  </si>
  <si>
    <t>2021-01-19 20:09:00</t>
  </si>
  <si>
    <t>2021-01-19 21:07:00</t>
  </si>
  <si>
    <t>2021-01-19 21:51:00</t>
  </si>
  <si>
    <t>2021-01-19 22:11:00</t>
  </si>
  <si>
    <t>2021-01-19 22:20:00</t>
  </si>
  <si>
    <t>2021-01-19 22:54:00</t>
  </si>
  <si>
    <t>2021-01-19 23:11:00</t>
  </si>
  <si>
    <t>2021-01-19 23:20:00</t>
  </si>
  <si>
    <t>2021-01-19 23:30:00</t>
  </si>
  <si>
    <t>2021-01-19 23:33:00</t>
  </si>
  <si>
    <t>2021-01-19 23:40:00</t>
  </si>
  <si>
    <t>2021-01-20 10:47:00</t>
  </si>
  <si>
    <t>2021-01-20 13:18:00</t>
  </si>
  <si>
    <t>2021-01-20 12:48:00</t>
  </si>
  <si>
    <t>2021-01-20 13:00:00</t>
  </si>
  <si>
    <t>2021-01-20 13:03:00</t>
  </si>
  <si>
    <t>2021-01-20 13:22:00</t>
  </si>
  <si>
    <t>2021-01-20 13:25:00</t>
  </si>
  <si>
    <t>2021-01-20 13:27:00</t>
  </si>
  <si>
    <t>2021-01-20 13:30:00</t>
  </si>
  <si>
    <t>2021-01-20 13:34:00</t>
  </si>
  <si>
    <t>2021-01-20 13:46:00</t>
  </si>
  <si>
    <t>2021-01-20 13:53:00</t>
  </si>
  <si>
    <t>2021-01-20 13:57:00</t>
  </si>
  <si>
    <t>2021-01-20 14:07:00</t>
  </si>
  <si>
    <t>2021-01-20 14:33:00</t>
  </si>
  <si>
    <t>2021-01-20 15:44:00</t>
  </si>
  <si>
    <t>2021-01-20 15:51:00</t>
  </si>
  <si>
    <t>2021-01-20 16:05:28</t>
  </si>
  <si>
    <t>2021-01-20 16:08:00</t>
  </si>
  <si>
    <t>2021-01-20 17:42:00</t>
  </si>
  <si>
    <t>2021-01-20 17:56:00</t>
  </si>
  <si>
    <t>2021-01-20 18:07:00</t>
  </si>
  <si>
    <t>2021-01-20 20:18:00</t>
  </si>
  <si>
    <t>2021-01-20 21:16:00</t>
  </si>
  <si>
    <t>2021-01-20 21:22:00</t>
  </si>
  <si>
    <t>2021-04-12 15:50:25</t>
  </si>
  <si>
    <t>2021-01-20 21:25:00</t>
  </si>
  <si>
    <t>2021-01-20 21:51:00</t>
  </si>
  <si>
    <t>2021-01-20 21:57:00</t>
  </si>
  <si>
    <t>2021-01-23 18:01:53</t>
  </si>
  <si>
    <t>2021-01-20 22:16:00</t>
  </si>
  <si>
    <t>2021-01-20 22:32:00</t>
  </si>
  <si>
    <t>2021-01-20 22:48:00</t>
  </si>
  <si>
    <t>2021-01-21 09:42:00</t>
  </si>
  <si>
    <t>2021-01-28 11:35:33</t>
  </si>
  <si>
    <t>2021-01-21 11:05:57</t>
  </si>
  <si>
    <t>2021-01-23 22:20:08</t>
  </si>
  <si>
    <t>2021-01-21 12:12:00</t>
  </si>
  <si>
    <t>2021-01-21 12:45:00</t>
  </si>
  <si>
    <t>2021-01-21 12:53:00</t>
  </si>
  <si>
    <t>2021-01-21 13:12:00</t>
  </si>
  <si>
    <t>2021-01-21 13:16:00</t>
  </si>
  <si>
    <t>2021-01-21 13:25:00</t>
  </si>
  <si>
    <t>2021-01-24 23:47:26</t>
  </si>
  <si>
    <t>2021-01-21 13:50:00</t>
  </si>
  <si>
    <t>2021-01-21 14:06:00</t>
  </si>
  <si>
    <t>2021-01-21 14:11:00</t>
  </si>
  <si>
    <t>2021-01-21 14:19:00</t>
  </si>
  <si>
    <t>2021-01-21 14:22:00</t>
  </si>
  <si>
    <t>2021-01-21 14:37:13</t>
  </si>
  <si>
    <t>2021-01-21 14:31:00</t>
  </si>
  <si>
    <t>2021-01-21 14:33:00</t>
  </si>
  <si>
    <t>2021-01-21 14:47:00</t>
  </si>
  <si>
    <t>2021-01-21 14:50:00</t>
  </si>
  <si>
    <t>2021-01-21 15:04:00</t>
  </si>
  <si>
    <t>2021-01-21 15:01:00</t>
  </si>
  <si>
    <t>2021-01-21 15:05:00</t>
  </si>
  <si>
    <t>2021-01-21 15:09:00</t>
  </si>
  <si>
    <t>2021-01-21 15:12:00</t>
  </si>
  <si>
    <t>2021-01-21 15:22:00</t>
  </si>
  <si>
    <t>2021-01-21 15:28:00</t>
  </si>
  <si>
    <t>2021-01-21 15:32:00</t>
  </si>
  <si>
    <t>2021-01-21 15:36:00</t>
  </si>
  <si>
    <t>2021-01-21 15:38:00</t>
  </si>
  <si>
    <t>2021-01-21 18:58:07</t>
  </si>
  <si>
    <t>2021-01-21 16:07:00</t>
  </si>
  <si>
    <t>2021-01-21 16:18:00</t>
  </si>
  <si>
    <t>2021-01-21 17:08:00</t>
  </si>
  <si>
    <t>2021-01-21 17:19:00</t>
  </si>
  <si>
    <t>2021-01-21 17:27:00</t>
  </si>
  <si>
    <t>2021-01-21 17:46:00</t>
  </si>
  <si>
    <t>2021-01-21 18:17:00</t>
  </si>
  <si>
    <t>2021-01-21 19:07:00</t>
  </si>
  <si>
    <t>2021-01-21 19:19:00</t>
  </si>
  <si>
    <t>2021-01-21 20:17:00</t>
  </si>
  <si>
    <t>2021-01-21 21:37:00</t>
  </si>
  <si>
    <t>2021-01-21 21:43:00</t>
  </si>
  <si>
    <t>2021-01-21 21:57:00</t>
  </si>
  <si>
    <t>2021-01-21 22:00:00</t>
  </si>
  <si>
    <t>2021-01-21 22:09:00</t>
  </si>
  <si>
    <t>2021-01-21 22:26:00</t>
  </si>
  <si>
    <t>2021-01-21 22:21:00</t>
  </si>
  <si>
    <t>2021-01-21 22:39:00</t>
  </si>
  <si>
    <t>2021-01-21 22:43:00</t>
  </si>
  <si>
    <t>2021-01-21 22:48:00</t>
  </si>
  <si>
    <t>2021-01-21 23:08:00</t>
  </si>
  <si>
    <t>2021-01-21 23:13:00</t>
  </si>
  <si>
    <t>2021-01-26 17:52:10</t>
  </si>
  <si>
    <t>2021-01-22 02:00:00</t>
  </si>
  <si>
    <t>2021-01-22 02:06:00</t>
  </si>
  <si>
    <t>2021-01-22 08:52:00</t>
  </si>
  <si>
    <t>2021-01-22 09:07:00</t>
  </si>
  <si>
    <t>2021-01-22 09:21:00</t>
  </si>
  <si>
    <t>2021-01-22 09:38:21</t>
  </si>
  <si>
    <t>2021-01-22 09:51:00</t>
  </si>
  <si>
    <t>2021-01-22 10:26:00</t>
  </si>
  <si>
    <t>2021-01-22 10:46:00</t>
  </si>
  <si>
    <t>2021-01-22 10:47:00</t>
  </si>
  <si>
    <t>2021-01-22 10:59:00</t>
  </si>
  <si>
    <t>2021-01-22 11:07:00</t>
  </si>
  <si>
    <t>2021-01-22 11:09:00</t>
  </si>
  <si>
    <t>2021-01-22 11:13:00</t>
  </si>
  <si>
    <t>2023-03-04 14:43:19</t>
  </si>
  <si>
    <t>2021-01-22 11:21:00</t>
  </si>
  <si>
    <t>2021-01-22 11:25:00</t>
  </si>
  <si>
    <t>2021-01-22 11:32:00</t>
  </si>
  <si>
    <t>2021-01-22 11:40:00</t>
  </si>
  <si>
    <t>2021-01-23 00:27:09</t>
  </si>
  <si>
    <t>2021-01-22 11:48:00</t>
  </si>
  <si>
    <t>2021-01-22 11:49:00</t>
  </si>
  <si>
    <t>2021-01-22 11:55:00</t>
  </si>
  <si>
    <t>2021-01-22 11:53:00</t>
  </si>
  <si>
    <t>2021-01-22 11:57:00</t>
  </si>
  <si>
    <t>2021-01-22 12:16:00</t>
  </si>
  <si>
    <t>2021-01-22 12:21:00</t>
  </si>
  <si>
    <t>2021-06-01 20:25:16</t>
  </si>
  <si>
    <t>2021-01-22 12:32:00</t>
  </si>
  <si>
    <t>2021-01-22 12:34:00</t>
  </si>
  <si>
    <t>2021-01-22 12:41:00</t>
  </si>
  <si>
    <t>2021-01-22 12:49:00</t>
  </si>
  <si>
    <t>2021-01-22 12:50:00</t>
  </si>
  <si>
    <t>2021-01-22 12:51:00</t>
  </si>
  <si>
    <t>2021-01-22 12:59:00</t>
  </si>
  <si>
    <t>2021-01-22 13:01:00</t>
  </si>
  <si>
    <t>2021-01-22 13:06:00</t>
  </si>
  <si>
    <t>2021-01-22 13:08:00</t>
  </si>
  <si>
    <t>2021-01-22 13:15:00</t>
  </si>
  <si>
    <t>2021-01-22 13:16:00</t>
  </si>
  <si>
    <t>2021-01-22 13:24:00</t>
  </si>
  <si>
    <t>2021-01-22 13:40:00</t>
  </si>
  <si>
    <t>2021-01-22 13:42:00</t>
  </si>
  <si>
    <t>2021-01-22 13:46:00</t>
  </si>
  <si>
    <t>2021-01-22 14:02:00</t>
  </si>
  <si>
    <t>2021-01-22 14:05:00</t>
  </si>
  <si>
    <t>2021-01-22 14:06:00</t>
  </si>
  <si>
    <t>2021-01-22 14:16:00</t>
  </si>
  <si>
    <t>2021-01-22 14:17:00</t>
  </si>
  <si>
    <t>2021-01-22 14:33:00</t>
  </si>
  <si>
    <t>2021-01-22 14:41:00</t>
  </si>
  <si>
    <t>2021-01-22 14:40:00</t>
  </si>
  <si>
    <t>2021-01-22 15:36:00</t>
  </si>
  <si>
    <t>2021-01-22 15:39:00</t>
  </si>
  <si>
    <t>2021-01-22 15:45:00</t>
  </si>
  <si>
    <t>2021-01-22 16:03:00</t>
  </si>
  <si>
    <t>2021-01-22 16:18:00</t>
  </si>
  <si>
    <t>2021-01-22 16:27:00</t>
  </si>
  <si>
    <t>2021-01-22 16:33:00</t>
  </si>
  <si>
    <t>2021-01-22 16:37:00</t>
  </si>
  <si>
    <t>2021-01-22 16:49:00</t>
  </si>
  <si>
    <t>2021-01-22 16:57:00</t>
  </si>
  <si>
    <t>2021-01-22 17:11:00</t>
  </si>
  <si>
    <t>2021-01-22 17:35:00</t>
  </si>
  <si>
    <t>2021-01-22 18:19:00</t>
  </si>
  <si>
    <t>2021-04-04 19:36:00</t>
  </si>
  <si>
    <t>2021-01-22 18:35:00</t>
  </si>
  <si>
    <t>2021-01-22 18:42:00</t>
  </si>
  <si>
    <t>2021-01-22 18:55:00</t>
  </si>
  <si>
    <t>2021-01-22 19:00:00</t>
  </si>
  <si>
    <t>2021-01-24 01:53:43</t>
  </si>
  <si>
    <t>2021-01-24 01:58:25</t>
  </si>
  <si>
    <t>2021-01-22 19:15:00</t>
  </si>
  <si>
    <t>2021-01-22 19:18:00</t>
  </si>
  <si>
    <t>2021-01-22 19:27:00</t>
  </si>
  <si>
    <t>2021-01-22 19:38:00</t>
  </si>
  <si>
    <t>2021-01-24 15:54:04</t>
  </si>
  <si>
    <t>2021-01-22 19:46:00</t>
  </si>
  <si>
    <t>2021-01-22 19:50:00</t>
  </si>
  <si>
    <t>2021-01-22 20:01:00</t>
  </si>
  <si>
    <t>2021-01-22 20:13:00</t>
  </si>
  <si>
    <t>2021-01-22 20:18:00</t>
  </si>
  <si>
    <t>2021-01-22 20:27:00</t>
  </si>
  <si>
    <t>2021-01-22 20:33:00</t>
  </si>
  <si>
    <t>2021-01-22 20:43:00</t>
  </si>
  <si>
    <t>2021-01-22 20:51:00</t>
  </si>
  <si>
    <t>2021-01-22 21:14:00</t>
  </si>
  <si>
    <t>2021-01-22 21:19:00</t>
  </si>
  <si>
    <t>2021-01-24 08:38:50</t>
  </si>
  <si>
    <t>2021-01-22 21:34:00</t>
  </si>
  <si>
    <t>2021-01-22 21:41:00</t>
  </si>
  <si>
    <t>2021-01-22 21:46:00</t>
  </si>
  <si>
    <t>2021-01-22 21:48:00</t>
  </si>
  <si>
    <t>2021-01-22 21:57:00</t>
  </si>
  <si>
    <t>2021-01-22 21:59:00</t>
  </si>
  <si>
    <t>2021-01-22 22:17:00</t>
  </si>
  <si>
    <t>2021-01-22 22:41:00</t>
  </si>
  <si>
    <t>2021-01-22 22:45:00</t>
  </si>
  <si>
    <t>2021-01-22 22:49:00</t>
  </si>
  <si>
    <t>2021-01-22 22:54:00</t>
  </si>
  <si>
    <t>2021-01-22 23:03:00</t>
  </si>
  <si>
    <t>2021-01-22 23:09:00</t>
  </si>
  <si>
    <t>2021-01-22 23:46:00</t>
  </si>
  <si>
    <t>2021-01-23 00:10:00</t>
  </si>
  <si>
    <t>2021-01-23 00:22:00</t>
  </si>
  <si>
    <t>2021-01-23 04:17:00</t>
  </si>
  <si>
    <t>2021-01-23 04:55:00</t>
  </si>
  <si>
    <t>2021-01-23 05:23:00</t>
  </si>
  <si>
    <t>2021-01-23 08:38:00</t>
  </si>
  <si>
    <t>2021-01-23 08:44:00</t>
  </si>
  <si>
    <t>2021-01-23 08:49:00</t>
  </si>
  <si>
    <t>2021-01-23 08:56:00</t>
  </si>
  <si>
    <t>2021-01-23 09:00:00</t>
  </si>
  <si>
    <t>2021-01-23 09:27:00</t>
  </si>
  <si>
    <t>2021-01-23 10:19:00</t>
  </si>
  <si>
    <t>2021-01-23 10:24:00</t>
  </si>
  <si>
    <t>2021-01-23 10:35:00</t>
  </si>
  <si>
    <t>2021-01-23 10:54:00</t>
  </si>
  <si>
    <t>2021-01-23 11:35:00</t>
  </si>
  <si>
    <t>2021-01-23 12:04:00</t>
  </si>
  <si>
    <t>2021-01-23 12:53:00</t>
  </si>
  <si>
    <t>2021-01-23 13:13:00</t>
  </si>
  <si>
    <t>2021-01-23 13:45:00</t>
  </si>
  <si>
    <t>2021-01-23 14:16:00</t>
  </si>
  <si>
    <t>2021-01-23 14:48:00</t>
  </si>
  <si>
    <t>2021-01-23 15:21:00</t>
  </si>
  <si>
    <t>2021-01-23 15:24:00</t>
  </si>
  <si>
    <t>2021-01-23 15:33:00</t>
  </si>
  <si>
    <t>2021-01-23 15:47:00</t>
  </si>
  <si>
    <t>2021-01-23 15:52:00</t>
  </si>
  <si>
    <t>2021-01-23 15:57:00</t>
  </si>
  <si>
    <t>2021-01-23 16:07:00</t>
  </si>
  <si>
    <t>2021-01-23 17:16:00</t>
  </si>
  <si>
    <t>2021-01-23 17:19:00</t>
  </si>
  <si>
    <t>2021-01-23 17:30:00</t>
  </si>
  <si>
    <t>2021-01-23 17:40:00</t>
  </si>
  <si>
    <t>2021-01-23 17:35:00</t>
  </si>
  <si>
    <t>2021-01-23 17:42:00</t>
  </si>
  <si>
    <t>2021-01-23 17:52:00</t>
  </si>
  <si>
    <t>2021-01-23 18:29:00</t>
  </si>
  <si>
    <t>2021-01-23 18:44:00</t>
  </si>
  <si>
    <t>2021-01-23 18:48:00</t>
  </si>
  <si>
    <t>2021-01-23 18:59:00</t>
  </si>
  <si>
    <t>2021-01-23 19:05:00</t>
  </si>
  <si>
    <t>2021-01-23 19:11:00</t>
  </si>
  <si>
    <t>2021-01-23 19:42:00</t>
  </si>
  <si>
    <t>2021-01-23 19:45:00</t>
  </si>
  <si>
    <t>2021-01-23 19:54:00</t>
  </si>
  <si>
    <t>2021-01-23 20:03:00</t>
  </si>
  <si>
    <t>2021-01-23 20:10:00</t>
  </si>
  <si>
    <t>2021-01-23 21:39:00</t>
  </si>
  <si>
    <t>2021-01-23 21:41:00</t>
  </si>
  <si>
    <t>2021-01-23 21:43:00</t>
  </si>
  <si>
    <t>2021-01-23 21:45:00</t>
  </si>
  <si>
    <t>2021-01-23 21:51:00</t>
  </si>
  <si>
    <t>2021-01-23 21:59:00</t>
  </si>
  <si>
    <t>2021-01-23 22:04:00</t>
  </si>
  <si>
    <t>2021-01-23 22:10:00</t>
  </si>
  <si>
    <t>2021-01-23 22:14:00</t>
  </si>
  <si>
    <t>2021-01-23 22:16:00</t>
  </si>
  <si>
    <t>2021-01-23 22:38:00</t>
  </si>
  <si>
    <t>2021-01-23 22:52:00</t>
  </si>
  <si>
    <t>2021-01-23 23:39:00</t>
  </si>
  <si>
    <t>2021-01-23 23:48:00</t>
  </si>
  <si>
    <t>2021-01-23 23:56:00</t>
  </si>
  <si>
    <t>2021-01-24 00:00:00</t>
  </si>
  <si>
    <t>2021-01-24 00:11:00</t>
  </si>
  <si>
    <t>2021-01-24 00:27:00</t>
  </si>
  <si>
    <t>2021-01-24 00:28:00</t>
  </si>
  <si>
    <t>2021-01-24 00:39:00</t>
  </si>
  <si>
    <t>2021-01-27 21:38:01</t>
  </si>
  <si>
    <t>2021-01-24 00:58:00</t>
  </si>
  <si>
    <t>2021-01-27 21:25:02</t>
  </si>
  <si>
    <t>2021-01-24 01:31:00</t>
  </si>
  <si>
    <t>2021-01-24 01:47:00</t>
  </si>
  <si>
    <t>2021-01-24 01:55:00</t>
  </si>
  <si>
    <t>2021-01-24 02:04:00</t>
  </si>
  <si>
    <t>2021-01-24 02:17:00</t>
  </si>
  <si>
    <t>2021-01-24 02:24:00</t>
  </si>
  <si>
    <t>2021-04-05 16:59:00</t>
  </si>
  <si>
    <t>2021-01-24 04:54:00</t>
  </si>
  <si>
    <t>2021-01-24 04:57:00</t>
  </si>
  <si>
    <t>2021-01-24 05:32:00</t>
  </si>
  <si>
    <t>2021-01-24 05:42:00</t>
  </si>
  <si>
    <t>2021-04-05 17:08:00</t>
  </si>
  <si>
    <t>2021-01-24 06:38:00</t>
  </si>
  <si>
    <t>2021-01-24 23:23:36</t>
  </si>
  <si>
    <t>2021-01-24 06:51:00</t>
  </si>
  <si>
    <t>2021-01-24 06:54:00</t>
  </si>
  <si>
    <t>2021-01-24 06:56:00</t>
  </si>
  <si>
    <t>2021-01-24 06:58:00</t>
  </si>
  <si>
    <t>2021-01-24 07:13:00</t>
  </si>
  <si>
    <t>2021-01-24 07:18:00</t>
  </si>
  <si>
    <t>2021-01-24 07:43:00</t>
  </si>
  <si>
    <t>2021-01-24 08:47:00</t>
  </si>
  <si>
    <t>2021-01-24 10:41:00</t>
  </si>
  <si>
    <t>2021-01-24 11:55:00</t>
  </si>
  <si>
    <t>2021-04-05 17:24:00</t>
  </si>
  <si>
    <t>2021-01-24 12:39:00</t>
  </si>
  <si>
    <t>2021-01-24 13:00:00</t>
  </si>
  <si>
    <t>2021-01-24 13:04:00</t>
  </si>
  <si>
    <t>2021-01-24 13:18:00</t>
  </si>
  <si>
    <t>2021-01-24 13:55:00</t>
  </si>
  <si>
    <t>2021-01-24 14:05:00</t>
  </si>
  <si>
    <t>2021-01-24 14:47:00</t>
  </si>
  <si>
    <t>2021-01-24 14:52:00</t>
  </si>
  <si>
    <t>2021-01-24 16:05:00</t>
  </si>
  <si>
    <t>2021-01-24 18:55:00</t>
  </si>
  <si>
    <t>2021-01-24 20:59:00</t>
  </si>
  <si>
    <t>2021-01-24 21:02:00</t>
  </si>
  <si>
    <t>2021-01-24 21:12:00</t>
  </si>
  <si>
    <t>2021-01-24 21:45:00</t>
  </si>
  <si>
    <t>2021-01-24 23:06:00</t>
  </si>
  <si>
    <t>2021-01-24 23:25:00</t>
  </si>
  <si>
    <t>2021-01-24 23:32:00</t>
  </si>
  <si>
    <t>2021-01-24 23:31:00</t>
  </si>
  <si>
    <t>2021-01-25 00:42:00</t>
  </si>
  <si>
    <t>2021-01-25 00:52:00</t>
  </si>
  <si>
    <t>2021-01-25 08:40:00</t>
  </si>
  <si>
    <t>2021-04-05 20:54:00</t>
  </si>
  <si>
    <t>2021-01-26 14:44:32</t>
  </si>
  <si>
    <t>2021-01-26 21:28:00</t>
  </si>
  <si>
    <t>2021-01-27 10:10:00</t>
  </si>
  <si>
    <t>2021-01-27 10:29:00</t>
  </si>
  <si>
    <t>2021-01-27 13:09:00</t>
  </si>
  <si>
    <t>2021-01-27 13:13:00</t>
  </si>
  <si>
    <t>2021-01-27 13:42:00</t>
  </si>
  <si>
    <t>2021-01-27 14:42:00</t>
  </si>
  <si>
    <t>2021-01-27 14:44:00</t>
  </si>
  <si>
    <t>2021-01-27 15:04:00</t>
  </si>
  <si>
    <t>2021-01-27 16:18:00</t>
  </si>
  <si>
    <t>2021-01-27 16:25:00</t>
  </si>
  <si>
    <t>2021-01-27 16:32:00</t>
  </si>
  <si>
    <t>2021-01-27 17:39:00</t>
  </si>
  <si>
    <t>2021-01-27 18:03:00</t>
  </si>
  <si>
    <t>2021-01-27 20:48:00</t>
  </si>
  <si>
    <t>2021-01-27 21:47:00</t>
  </si>
  <si>
    <t>2021-01-27 22:37:00</t>
  </si>
  <si>
    <t>2021-01-27 22:46:00</t>
  </si>
  <si>
    <t>2021-01-28 00:52:00</t>
  </si>
  <si>
    <t>2021-01-28 00:55:00</t>
  </si>
  <si>
    <t>2021-01-28 10:24:00</t>
  </si>
  <si>
    <t>2021-04-06 00:56:00</t>
  </si>
  <si>
    <t>2021-01-28 14:26:00</t>
  </si>
  <si>
    <t>2021-01-28 14:31:00</t>
  </si>
  <si>
    <t>2021-01-28 15:00:00</t>
  </si>
  <si>
    <t>2021-01-28 15:41:00</t>
  </si>
  <si>
    <t>2021-01-28 16:18:00</t>
  </si>
  <si>
    <t>2021-01-28 16:34:00</t>
  </si>
  <si>
    <t>2021-01-28 19:12:49</t>
  </si>
  <si>
    <t>2021-01-28 20:09:00</t>
  </si>
  <si>
    <t>2021-01-28 20:20:00</t>
  </si>
  <si>
    <t>2021-02-03 15:44:00</t>
  </si>
  <si>
    <t>2021-02-10 12:58:00</t>
  </si>
  <si>
    <t>2021-02-10 12:08:00</t>
  </si>
  <si>
    <t>2021-02-10 14:06:00</t>
  </si>
  <si>
    <t>2021-02-10 15:10:00</t>
  </si>
  <si>
    <t>2021-02-10 15:04:00</t>
  </si>
  <si>
    <t>2021-02-11 14:10:00</t>
  </si>
  <si>
    <t>2021-02-11 14:18:00</t>
  </si>
  <si>
    <t>2021-02-11 14:38:00</t>
  </si>
  <si>
    <t>2021-02-11 15:58:00</t>
  </si>
  <si>
    <t>2021-02-12 14:03:00</t>
  </si>
  <si>
    <t>2021-02-12 16:49:00</t>
  </si>
  <si>
    <t>2021-02-15 15:32:00</t>
  </si>
  <si>
    <t>2021-02-15 18:10:00</t>
  </si>
  <si>
    <t>2024-10-01 12:11:16</t>
  </si>
  <si>
    <t>2021-02-16 16:42:00</t>
  </si>
  <si>
    <t>2021-02-16 16:48:00</t>
  </si>
  <si>
    <t>2021-02-16 17:09:00</t>
  </si>
  <si>
    <t>2021-02-17 16:17:00</t>
  </si>
  <si>
    <t>2021-02-20 21:44:00</t>
  </si>
  <si>
    <t>2021-02-20 21:59:00</t>
  </si>
  <si>
    <t>2021-02-20 22:04:00</t>
  </si>
  <si>
    <t>2021-02-20 22:21:00</t>
  </si>
  <si>
    <t>2021-02-21 16:27:00</t>
  </si>
  <si>
    <t>2021-02-21 16:35:00</t>
  </si>
  <si>
    <t>2021-02-22 16:48:47</t>
  </si>
  <si>
    <t>2021-02-24 10:19:12</t>
  </si>
  <si>
    <t>2021-02-23 20:59:00</t>
  </si>
  <si>
    <t>2021-02-25 10:37:00</t>
  </si>
  <si>
    <t>2021-02-25 18:34:00</t>
  </si>
  <si>
    <t>2021-02-24 07:15:00</t>
  </si>
  <si>
    <t>2021-05-04 15:55:20</t>
  </si>
  <si>
    <t>2021-02-28 22:47:00</t>
  </si>
  <si>
    <t>2021-03-27 10:48:49</t>
  </si>
  <si>
    <t>2021-03-02 12:07:00</t>
  </si>
  <si>
    <t>2021-03-02 12:38:00</t>
  </si>
  <si>
    <t>2021-03-02 14:37:00</t>
  </si>
  <si>
    <t>2021-03-02 15:19:00</t>
  </si>
  <si>
    <t>2021-03-02 15:29:00</t>
  </si>
  <si>
    <t>2021-03-02 15:31:00</t>
  </si>
  <si>
    <t>2021-03-02 15:47:00</t>
  </si>
  <si>
    <t>2021-03-02 15:51:00</t>
  </si>
  <si>
    <t>2021-03-02 15:57:00</t>
  </si>
  <si>
    <t>2021-03-02 18:19:00</t>
  </si>
  <si>
    <t>2021-03-02 20:15:00</t>
  </si>
  <si>
    <t>2021-03-02 21:26:00</t>
  </si>
  <si>
    <t>2021-03-02 21:13:00</t>
  </si>
  <si>
    <t>2021-03-03 10:45:00</t>
  </si>
  <si>
    <t>2021-03-04 16:58:00</t>
  </si>
  <si>
    <t>2021-03-04 17:47:00</t>
  </si>
  <si>
    <t>2021-03-04 17:57:00</t>
  </si>
  <si>
    <t>2021-03-04 18:04:00</t>
  </si>
  <si>
    <t>2021-03-04 18:42:00</t>
  </si>
  <si>
    <t>2021-03-04 18:47:00</t>
  </si>
  <si>
    <t>2021-03-05 18:23:00</t>
  </si>
  <si>
    <t>2021-03-05 21:14:00</t>
  </si>
  <si>
    <t>2021-03-05 21:28:00</t>
  </si>
  <si>
    <t>2021-03-07 07:50:00</t>
  </si>
  <si>
    <t>2021-03-07 15:22:00</t>
  </si>
  <si>
    <t>2021-04-05 10:16:06</t>
  </si>
  <si>
    <t>2021-03-08 22:55:00</t>
  </si>
  <si>
    <t>2021-03-09 14:39:00</t>
  </si>
  <si>
    <t>2021-03-09 14:42:00</t>
  </si>
  <si>
    <t>2021-03-09 14:49:00</t>
  </si>
  <si>
    <t>2021-03-09 14:53:00</t>
  </si>
  <si>
    <t>2021-03-10 09:58:00</t>
  </si>
  <si>
    <t>2021-03-11 19:58:00</t>
  </si>
  <si>
    <t>2021-03-13 13:47:00</t>
  </si>
  <si>
    <t>2021-03-13 16:58:00</t>
  </si>
  <si>
    <t>2021-03-13 17:03:00</t>
  </si>
  <si>
    <t>2021-03-13 17:35:00</t>
  </si>
  <si>
    <t>2021-03-15 12:05:00</t>
  </si>
  <si>
    <t>2021-03-15 12:31:00</t>
  </si>
  <si>
    <t>2021-03-15 13:34:00</t>
  </si>
  <si>
    <t>2021-03-15 13:43:00</t>
  </si>
  <si>
    <t>2021-03-16 09:23:00</t>
  </si>
  <si>
    <t>2021-04-24 12:46:02</t>
  </si>
  <si>
    <t>2021-03-16 14:14:00</t>
  </si>
  <si>
    <t>2021-03-17 11:37:00</t>
  </si>
  <si>
    <t>2021-03-17 14:05:00</t>
  </si>
  <si>
    <t>2021-03-17 14:24:00</t>
  </si>
  <si>
    <t>2021-03-17 14:31:00</t>
  </si>
  <si>
    <t>2021-03-17 14:36:00</t>
  </si>
  <si>
    <t>2021-03-17 14:54:29</t>
  </si>
  <si>
    <t>2021-03-17 17:29:00</t>
  </si>
  <si>
    <t>2021-03-17 18:05:43</t>
  </si>
  <si>
    <t>2021-03-17 18:00:00</t>
  </si>
  <si>
    <t>2021-03-17 18:52:00</t>
  </si>
  <si>
    <t>2021-03-17 20:22:00</t>
  </si>
  <si>
    <t>2021-03-17 20:53:00</t>
  </si>
  <si>
    <t>2021-03-17 21:08:00</t>
  </si>
  <si>
    <t>2021-03-17 21:49:00</t>
  </si>
  <si>
    <t>2021-03-19 11:45:00</t>
  </si>
  <si>
    <t>2021-03-19 21:44:00</t>
  </si>
  <si>
    <t>2021-03-26 11:54:48</t>
  </si>
  <si>
    <t>2021-03-22 11:38:00</t>
  </si>
  <si>
    <t>2021-03-23 09:49:00</t>
  </si>
  <si>
    <t>2021-03-23 11:32:00</t>
  </si>
  <si>
    <t>2021-03-23 20:20:06</t>
  </si>
  <si>
    <t>2021-03-23 19:07:00</t>
  </si>
  <si>
    <t>2021-03-23 20:04:00</t>
  </si>
  <si>
    <t>2021-03-23 20:28:00</t>
  </si>
  <si>
    <t>2021-03-23 20:33:00</t>
  </si>
  <si>
    <t>2021-03-23 20:37:00</t>
  </si>
  <si>
    <t>2021-03-23 21:53:00</t>
  </si>
  <si>
    <t>2021-03-23 22:00:00</t>
  </si>
  <si>
    <t>2021-03-23 22:05:00</t>
  </si>
  <si>
    <t>2021-03-23 22:13:00</t>
  </si>
  <si>
    <t>2021-03-23 22:18:00</t>
  </si>
  <si>
    <t>2021-03-23 22:25:00</t>
  </si>
  <si>
    <t>2021-03-25 11:57:00</t>
  </si>
  <si>
    <t>2021-04-06 12:17:00</t>
  </si>
  <si>
    <t>2021-03-25 13:17:00</t>
  </si>
  <si>
    <t>2021-03-25 13:24:00</t>
  </si>
  <si>
    <t>2021-03-25 13:31:00</t>
  </si>
  <si>
    <t>2021-08-13 21:04:02</t>
  </si>
  <si>
    <t>2021-03-25 16:40:00</t>
  </si>
  <si>
    <t>2021-03-25 16:49:00</t>
  </si>
  <si>
    <t>2021-03-25 16:52:00</t>
  </si>
  <si>
    <t>2021-03-25 17:59:00</t>
  </si>
  <si>
    <t>2021-03-25 18:09:00</t>
  </si>
  <si>
    <t>2021-04-06 12:38:00</t>
  </si>
  <si>
    <t>2021-03-26 16:19:00</t>
  </si>
  <si>
    <t>2021-03-26 19:51:00</t>
  </si>
  <si>
    <t>2021-03-26 22:54:00</t>
  </si>
  <si>
    <t>2021-03-28 13:01:00</t>
  </si>
  <si>
    <t>2021-03-28 14:01:00</t>
  </si>
  <si>
    <t>2021-03-28 14:48:00</t>
  </si>
  <si>
    <t>2021-04-04 20:39:59</t>
  </si>
  <si>
    <t>2021-03-29 11:12:00</t>
  </si>
  <si>
    <t>2021-05-19 09:15:00</t>
  </si>
  <si>
    <t>2021-03-29 17:48:00</t>
  </si>
  <si>
    <t>2021-04-06 17:41:00</t>
  </si>
  <si>
    <t>2021-04-08 22:12:00</t>
  </si>
  <si>
    <t>2021-04-08 22:22:00</t>
  </si>
  <si>
    <t>2021-04-09 18:33:10</t>
  </si>
  <si>
    <t>2021-04-09 16:07:00</t>
  </si>
  <si>
    <t>2021-04-11 22:06:18</t>
  </si>
  <si>
    <t>2022-11-25 03:13:42</t>
  </si>
  <si>
    <t>2021-04-10 17:17:00</t>
  </si>
  <si>
    <t>2021-04-10 17:24:00</t>
  </si>
  <si>
    <t>2021-04-10 18:06:00</t>
  </si>
  <si>
    <t>2021-04-10 18:10:00</t>
  </si>
  <si>
    <t>2021-04-10 18:11:00</t>
  </si>
  <si>
    <t>2021-04-10 18:23:00</t>
  </si>
  <si>
    <t>2021-04-10 18:56:00</t>
  </si>
  <si>
    <t>2021-04-10 19:20:00</t>
  </si>
  <si>
    <t>2021-04-10 19:39:00</t>
  </si>
  <si>
    <t>2021-04-10 19:41:00</t>
  </si>
  <si>
    <t>2021-04-10 19:52:00</t>
  </si>
  <si>
    <t>2021-04-10 19:55:00</t>
  </si>
  <si>
    <t>2021-04-10 20:32:00</t>
  </si>
  <si>
    <t>2021-04-10 20:39:00</t>
  </si>
  <si>
    <t>2021-04-10 20:41:00</t>
  </si>
  <si>
    <t>2021-04-10 20:43:00</t>
  </si>
  <si>
    <t>2021-04-10 20:49:00</t>
  </si>
  <si>
    <t>2021-04-10 20:53:00</t>
  </si>
  <si>
    <t>2021-04-10 20:55:00</t>
  </si>
  <si>
    <t>2021-04-10 20:59:00</t>
  </si>
  <si>
    <t>2021-04-10 21:01:00</t>
  </si>
  <si>
    <t>2021-04-10 20:51:00</t>
  </si>
  <si>
    <t>2021-04-12 14:43:00</t>
  </si>
  <si>
    <t>2021-04-12 17:40:00</t>
  </si>
  <si>
    <t>2021-04-12 21:18:00</t>
  </si>
  <si>
    <t>2021-04-12 21:34:00</t>
  </si>
  <si>
    <t>2021-04-12 22:52:00</t>
  </si>
  <si>
    <t>2021-04-13 08:41:00</t>
  </si>
  <si>
    <t>2021-04-13 19:27:00</t>
  </si>
  <si>
    <t>2021-04-13 19:42:00</t>
  </si>
  <si>
    <t>2021-04-14 10:40:00</t>
  </si>
  <si>
    <t>2021-04-14 15:06:00</t>
  </si>
  <si>
    <t>2021-04-14 16:42:00</t>
  </si>
  <si>
    <t>2021-04-14 19:22:00</t>
  </si>
  <si>
    <t>2021-04-15 11:56:25</t>
  </si>
  <si>
    <t>2021-04-14 19:29:00</t>
  </si>
  <si>
    <t>2021-04-15 16:13:32</t>
  </si>
  <si>
    <t>2021-04-14 23:36:00</t>
  </si>
  <si>
    <t>2021-04-15 08:46:32</t>
  </si>
  <si>
    <t>2021-07-12 21:05:22</t>
  </si>
  <si>
    <t>2021-04-15 10:51:00</t>
  </si>
  <si>
    <t>2021-04-14 23:51:00</t>
  </si>
  <si>
    <t>2021-04-15 12:06:00</t>
  </si>
  <si>
    <t>2021-04-15 15:28:00</t>
  </si>
  <si>
    <t>2021-04-15 15:50:00</t>
  </si>
  <si>
    <t>2021-04-15 16:40:00</t>
  </si>
  <si>
    <t>2021-04-15 20:50:00</t>
  </si>
  <si>
    <t>2021-04-15 22:10:00</t>
  </si>
  <si>
    <t>2021-04-15 23:56:00</t>
  </si>
  <si>
    <t>2021-04-16 16:14:00</t>
  </si>
  <si>
    <t>2021-04-16 20:54:00</t>
  </si>
  <si>
    <t>2021-04-17 16:31:00</t>
  </si>
  <si>
    <t>2021-07-12 23:25:14</t>
  </si>
  <si>
    <t>2021-04-24 11:46:00</t>
  </si>
  <si>
    <t>2021-05-04 14:10:00</t>
  </si>
  <si>
    <t>2021-07-05 00:43:51</t>
  </si>
  <si>
    <t>2021-05-04 20:07:00</t>
  </si>
  <si>
    <t>2021-05-12 09:16:00</t>
  </si>
  <si>
    <t>2021-05-18 18:08:07</t>
  </si>
  <si>
    <t>2023-02-18 01:06:36</t>
  </si>
  <si>
    <t>2021-05-21 12:14:25</t>
  </si>
  <si>
    <t>2021-05-25 16:59:00</t>
  </si>
  <si>
    <t>2021-05-27 18:39:11</t>
  </si>
  <si>
    <t>2021-05-30 17:59:00</t>
  </si>
  <si>
    <t>2021-06-26 19:17:00</t>
  </si>
  <si>
    <t>2021-06-28 17:46:00</t>
  </si>
  <si>
    <t>2021-06-25 20:23:00</t>
  </si>
  <si>
    <t>2021-06-28 22:10:00</t>
  </si>
  <si>
    <t>2021-06-29 20:23:41</t>
  </si>
  <si>
    <t>2021-06-30 14:54:00</t>
  </si>
  <si>
    <t>2021-06-30 16:10:00</t>
  </si>
  <si>
    <t>2021-06-30 22:50:00</t>
  </si>
  <si>
    <t>2021-06-30 23:29:33</t>
  </si>
  <si>
    <t>2021-07-16 00:02:09</t>
  </si>
  <si>
    <t>2021-07-02 21:04:10</t>
  </si>
  <si>
    <t>2021-07-02 21:15:00</t>
  </si>
  <si>
    <t>2021-07-02 22:51:00</t>
  </si>
  <si>
    <t>2021-07-03 04:15:00</t>
  </si>
  <si>
    <t>2021-08-23 12:43:29</t>
  </si>
  <si>
    <t>2021-07-07 17:13:00</t>
  </si>
  <si>
    <t>2021-07-07 21:32:00</t>
  </si>
  <si>
    <t>2021-07-03 17:02:00</t>
  </si>
  <si>
    <t>2023-02-27 20:11:08</t>
  </si>
  <si>
    <t>2021-07-08 17:41:00</t>
  </si>
  <si>
    <t>2021-07-24 00:07:33</t>
  </si>
  <si>
    <t>2021-07-08 21:25:00</t>
  </si>
  <si>
    <t>2021-07-08 22:11:00</t>
  </si>
  <si>
    <t>2021-07-09 19:30:00</t>
  </si>
  <si>
    <t>2022-05-31 18:43:34</t>
  </si>
  <si>
    <t>2021-07-18 18:14:06</t>
  </si>
  <si>
    <t>2021-07-11 01:53:00</t>
  </si>
  <si>
    <t>2021-07-11 21:56:04</t>
  </si>
  <si>
    <t>2021-07-12 03:28:00</t>
  </si>
  <si>
    <t>2021-07-12 20:11:00</t>
  </si>
  <si>
    <t>2021-07-15 14:38:00</t>
  </si>
  <si>
    <t>2021-07-15 13:43:00</t>
  </si>
  <si>
    <t>2021-07-19 16:51:00</t>
  </si>
  <si>
    <t>2021-07-19 19:11:00</t>
  </si>
  <si>
    <t>2021-07-16 17:03:00</t>
  </si>
  <si>
    <t>2021-07-21 19:44:00</t>
  </si>
  <si>
    <t>2021-07-22 01:54:00</t>
  </si>
  <si>
    <t>2021-07-22 03:17:00</t>
  </si>
  <si>
    <t>2021-07-22 15:18:00</t>
  </si>
  <si>
    <t>2021-07-22 15:29:00</t>
  </si>
  <si>
    <t>2021-07-22 18:20:00</t>
  </si>
  <si>
    <t>2021-07-22 19:58:00</t>
  </si>
  <si>
    <t>2021-07-22 21:11:00</t>
  </si>
  <si>
    <t>2021-07-23 01:04:00</t>
  </si>
  <si>
    <t>2021-08-01 15:19:29</t>
  </si>
  <si>
    <t>2021-07-23 02:42:00</t>
  </si>
  <si>
    <t>2021-07-23 04:12:00</t>
  </si>
  <si>
    <t>2023-02-07 22:26:35</t>
  </si>
  <si>
    <t>2021-07-23 15:08:00</t>
  </si>
  <si>
    <t>2021-07-23 15:12:00</t>
  </si>
  <si>
    <t>2021-07-23 15:25:00</t>
  </si>
  <si>
    <t>2021-07-23 15:32:00</t>
  </si>
  <si>
    <t>2021-07-23 15:34:00</t>
  </si>
  <si>
    <t>2021-07-23 19:06:00</t>
  </si>
  <si>
    <t>2021-07-23 19:11:00</t>
  </si>
  <si>
    <t>2021-07-23 20:08:00</t>
  </si>
  <si>
    <t>2021-07-23 20:16:00</t>
  </si>
  <si>
    <t>2021-07-23 20:28:00</t>
  </si>
  <si>
    <t>2021-07-23 22:26:00</t>
  </si>
  <si>
    <t>2021-07-23 23:29:29</t>
  </si>
  <si>
    <t>2021-08-19 13:34:48</t>
  </si>
  <si>
    <t>2021-07-24 13:24:00</t>
  </si>
  <si>
    <t>2021-07-24 14:14:00</t>
  </si>
  <si>
    <t>2021-07-24 15:02:00</t>
  </si>
  <si>
    <t>2021-07-24 15:12:00</t>
  </si>
  <si>
    <t>2021-08-20 17:02:12</t>
  </si>
  <si>
    <t>2023-02-27 20:21:17</t>
  </si>
  <si>
    <t>2021-07-24 17:11:00</t>
  </si>
  <si>
    <t>2021-07-24 17:15:00</t>
  </si>
  <si>
    <t>2021-07-26 04:02:00</t>
  </si>
  <si>
    <t>2021-07-26 18:15:00</t>
  </si>
  <si>
    <t>2021-07-26 18:57:00</t>
  </si>
  <si>
    <t>2021-07-26 19:02:00</t>
  </si>
  <si>
    <t>2021-07-27 01:00:00</t>
  </si>
  <si>
    <t>2021-08-07 21:52:19</t>
  </si>
  <si>
    <t>2021-07-27 15:12:00</t>
  </si>
  <si>
    <t>2021-07-27 17:22:00</t>
  </si>
  <si>
    <t>2021-07-28 00:53:28</t>
  </si>
  <si>
    <t>2021-07-28 01:45:00</t>
  </si>
  <si>
    <t>2021-07-28 15:06:00</t>
  </si>
  <si>
    <t>2021-07-28 15:29:00</t>
  </si>
  <si>
    <t>2021-07-28 16:37:00</t>
  </si>
  <si>
    <t>2022-08-12 16:22:16</t>
  </si>
  <si>
    <t>2021-07-28 21:26:00</t>
  </si>
  <si>
    <t>2021-08-16 20:49:20</t>
  </si>
  <si>
    <t>2021-07-29 00:22:00</t>
  </si>
  <si>
    <t>2021-07-29 04:11:13</t>
  </si>
  <si>
    <t>2021-07-29 17:56:00</t>
  </si>
  <si>
    <t>2021-07-29 19:43:00</t>
  </si>
  <si>
    <t>2021-07-29 19:53:00</t>
  </si>
  <si>
    <t>2021-07-29 20:09:00</t>
  </si>
  <si>
    <t>2021-07-29 22:23:03</t>
  </si>
  <si>
    <t>2022-06-26 04:08:58</t>
  </si>
  <si>
    <t>2021-07-30 03:50:05</t>
  </si>
  <si>
    <t>2021-07-29 21:12:00</t>
  </si>
  <si>
    <t>2021-07-31 00:13:00</t>
  </si>
  <si>
    <t>2021-07-31 03:13:39</t>
  </si>
  <si>
    <t>2021-09-02 18:28:17</t>
  </si>
  <si>
    <t>2021-07-31 16:02:00</t>
  </si>
  <si>
    <t>2021-07-31 20:38:00</t>
  </si>
  <si>
    <t>2021-08-16 21:27:32</t>
  </si>
  <si>
    <t>2021-07-31 21:46:00</t>
  </si>
  <si>
    <t>2021-08-01 17:33:00</t>
  </si>
  <si>
    <t>2021-08-01 17:44:00</t>
  </si>
  <si>
    <t>2021-08-02 15:05:00</t>
  </si>
  <si>
    <t>2023-02-16 16:42:32</t>
  </si>
  <si>
    <t>2021-08-02 19:53:00</t>
  </si>
  <si>
    <t>2021-08-02 22:30:00</t>
  </si>
  <si>
    <t>2021-08-02 23:14:00</t>
  </si>
  <si>
    <t>2021-08-02 23:34:00</t>
  </si>
  <si>
    <t>2021-08-02 21:22:00</t>
  </si>
  <si>
    <t>2021-08-03 00:15:00</t>
  </si>
  <si>
    <t>2021-08-03 03:00:00</t>
  </si>
  <si>
    <t>2021-08-07 16:02:09</t>
  </si>
  <si>
    <t>2021-08-03 16:12:00</t>
  </si>
  <si>
    <t>2021-08-11 20:27:14</t>
  </si>
  <si>
    <t>2021-08-03 21:13:00</t>
  </si>
  <si>
    <t>2021-08-03 21:53:00</t>
  </si>
  <si>
    <t>2021-08-03 14:45:00</t>
  </si>
  <si>
    <t>2021-08-04 16:34:49</t>
  </si>
  <si>
    <t>2021-08-03 23:34:00</t>
  </si>
  <si>
    <t>2021-08-04 00:20:00</t>
  </si>
  <si>
    <t>2021-08-04 00:25:56</t>
  </si>
  <si>
    <t>2021-08-03 22:06:00</t>
  </si>
  <si>
    <t>2021-08-04 14:40:00</t>
  </si>
  <si>
    <t>2021-08-04 16:29:00</t>
  </si>
  <si>
    <t>2021-08-04 20:20:00</t>
  </si>
  <si>
    <t>2021-08-04 21:08:00</t>
  </si>
  <si>
    <t>2021-08-04 19:47:00</t>
  </si>
  <si>
    <t>2021-08-05 01:45:00</t>
  </si>
  <si>
    <t>2023-03-04 17:47:52</t>
  </si>
  <si>
    <t>2021-08-05 16:56:00</t>
  </si>
  <si>
    <t>2021-08-05 17:15:00</t>
  </si>
  <si>
    <t>2021-08-05 18:11:00</t>
  </si>
  <si>
    <t>2021-08-05 18:40:00</t>
  </si>
  <si>
    <t>2021-08-05 18:44:00</t>
  </si>
  <si>
    <t>2021-08-05 17:40:00</t>
  </si>
  <si>
    <t>2021-08-05 22:57:00</t>
  </si>
  <si>
    <t>2021-08-05 23:01:00</t>
  </si>
  <si>
    <t>2021-08-05 23:28:00</t>
  </si>
  <si>
    <t>2021-08-05 23:52:00</t>
  </si>
  <si>
    <t>2021-08-06 00:14:00</t>
  </si>
  <si>
    <t>2021-08-06 15:11:00</t>
  </si>
  <si>
    <t>2021-08-06 15:14:00</t>
  </si>
  <si>
    <t>2021-08-06 15:25:00</t>
  </si>
  <si>
    <t>2021-08-06 16:31:01</t>
  </si>
  <si>
    <t>2021-08-06 16:05:00</t>
  </si>
  <si>
    <t>2021-08-06 16:47:00</t>
  </si>
  <si>
    <t>2021-08-06 17:02:00</t>
  </si>
  <si>
    <t>2021-08-06 17:08:00</t>
  </si>
  <si>
    <t>2021-08-06 18:15:00</t>
  </si>
  <si>
    <t>2021-08-06 16:54:00</t>
  </si>
  <si>
    <t>2021-08-06 20:40:00</t>
  </si>
  <si>
    <t>2021-08-06 22:58:00</t>
  </si>
  <si>
    <t>2021-08-06 19:21:00</t>
  </si>
  <si>
    <t>2021-08-06 23:18:00</t>
  </si>
  <si>
    <t>2021-08-07 00:01:00</t>
  </si>
  <si>
    <t>2021-08-06 21:06:00</t>
  </si>
  <si>
    <t>2021-08-07 00:48:00</t>
  </si>
  <si>
    <t>2021-08-07 00:17:00</t>
  </si>
  <si>
    <t>2021-08-06 15:59:00</t>
  </si>
  <si>
    <t>2021-08-07 01:29:00</t>
  </si>
  <si>
    <t>2021-08-07 04:12:00</t>
  </si>
  <si>
    <t>2021-08-06 20:51:00</t>
  </si>
  <si>
    <t>2021-08-07 19:18:00</t>
  </si>
  <si>
    <t>2021-08-07 20:10:00</t>
  </si>
  <si>
    <t>2021-08-07 20:20:00</t>
  </si>
  <si>
    <t>2021-08-07 20:26:00</t>
  </si>
  <si>
    <t>2021-08-07 20:30:00</t>
  </si>
  <si>
    <t>2021-08-07 20:37:00</t>
  </si>
  <si>
    <t>2021-08-07 20:38:00</t>
  </si>
  <si>
    <t>2021-08-07 20:39:00</t>
  </si>
  <si>
    <t>2021-08-07 20:44:00</t>
  </si>
  <si>
    <t>2021-08-07 20:49:00</t>
  </si>
  <si>
    <t>2021-08-07 20:55:00</t>
  </si>
  <si>
    <t>2021-08-07 17:32:00</t>
  </si>
  <si>
    <t>2021-08-07 21:01:00</t>
  </si>
  <si>
    <t>2021-08-09 19:22:24</t>
  </si>
  <si>
    <t>2021-08-07 21:08:00</t>
  </si>
  <si>
    <t>2021-08-07 21:13:00</t>
  </si>
  <si>
    <t>2021-08-07 21:21:00</t>
  </si>
  <si>
    <t>2021-09-07 15:46:10</t>
  </si>
  <si>
    <t>2021-08-07 21:45:00</t>
  </si>
  <si>
    <t>2021-08-07 21:47:00</t>
  </si>
  <si>
    <t>2021-08-07 21:50:00</t>
  </si>
  <si>
    <t>2021-08-07 21:53:00</t>
  </si>
  <si>
    <t>2021-08-07 21:55:00</t>
  </si>
  <si>
    <t>2021-08-07 22:00:00</t>
  </si>
  <si>
    <t>2021-08-07 22:02:00</t>
  </si>
  <si>
    <t>2021-08-07 22:04:00</t>
  </si>
  <si>
    <t>2021-08-07 22:08:00</t>
  </si>
  <si>
    <t>2021-08-07 22:10:00</t>
  </si>
  <si>
    <t>2021-08-08 17:41:00</t>
  </si>
  <si>
    <t>2021-08-08 15:42:00</t>
  </si>
  <si>
    <t>2021-08-08 18:08:00</t>
  </si>
  <si>
    <t>2021-08-23 22:25:05</t>
  </si>
  <si>
    <t>2021-08-23 22:26:07</t>
  </si>
  <si>
    <t>2021-08-21 17:51:24</t>
  </si>
  <si>
    <t>2021-08-08 22:25:00</t>
  </si>
  <si>
    <t>2021-08-08 22:28:00</t>
  </si>
  <si>
    <t>2021-08-08 16:35:00</t>
  </si>
  <si>
    <t>2021-08-08 23:43:00</t>
  </si>
  <si>
    <t>2021-08-09 01:21:00</t>
  </si>
  <si>
    <t>2021-08-09 01:33:00</t>
  </si>
  <si>
    <t>2021-08-09 12:50:00</t>
  </si>
  <si>
    <t>2021-08-12 13:42:47</t>
  </si>
  <si>
    <t>2021-08-09 13:42:00</t>
  </si>
  <si>
    <t>2021-08-09 13:44:00</t>
  </si>
  <si>
    <t>2021-08-09 13:46:00</t>
  </si>
  <si>
    <t>2021-08-09 13:49:00</t>
  </si>
  <si>
    <t>2021-08-09 13:51:00</t>
  </si>
  <si>
    <t>2021-08-09 13:59:00</t>
  </si>
  <si>
    <t>2021-08-09 14:01:00</t>
  </si>
  <si>
    <t>2021-08-09 14:05:00</t>
  </si>
  <si>
    <t>2021-08-09 14:20:00</t>
  </si>
  <si>
    <t>2021-08-09 14:23:00</t>
  </si>
  <si>
    <t>2021-08-09 14:25:00</t>
  </si>
  <si>
    <t>2021-08-09 14:28:00</t>
  </si>
  <si>
    <t>2021-08-09 14:30:00</t>
  </si>
  <si>
    <t>2021-08-09 14:33:00</t>
  </si>
  <si>
    <t>2021-08-09 14:35:00</t>
  </si>
  <si>
    <t>2021-08-09 14:39:00</t>
  </si>
  <si>
    <t>2021-08-09 14:42:00</t>
  </si>
  <si>
    <t>2021-08-09 14:45:00</t>
  </si>
  <si>
    <t>2021-08-09 14:49:00</t>
  </si>
  <si>
    <t>2021-08-09 14:51:00</t>
  </si>
  <si>
    <t>2021-08-09 14:55:00</t>
  </si>
  <si>
    <t>2021-08-09 15:00:00</t>
  </si>
  <si>
    <t>2021-08-09 15:33:00</t>
  </si>
  <si>
    <t>2021-08-09 15:41:00</t>
  </si>
  <si>
    <t>2021-08-09 14:53:00</t>
  </si>
  <si>
    <t>2021-08-09 16:12:00</t>
  </si>
  <si>
    <t>2021-08-09 16:25:00</t>
  </si>
  <si>
    <t>2021-08-09 16:27:00</t>
  </si>
  <si>
    <t>2021-08-09 16:50:00</t>
  </si>
  <si>
    <t>2021-08-09 20:03:00</t>
  </si>
  <si>
    <t>2021-08-13 20:19:54</t>
  </si>
  <si>
    <t>2021-08-09 20:38:00</t>
  </si>
  <si>
    <t>2021-08-09 21:01:00</t>
  </si>
  <si>
    <t>2021-08-09 21:12:00</t>
  </si>
  <si>
    <t>2021-08-09 21:18:00</t>
  </si>
  <si>
    <t>2021-08-09 21:14:00</t>
  </si>
  <si>
    <t>2021-08-09 21:19:00</t>
  </si>
  <si>
    <t>2021-08-09 21:20:00</t>
  </si>
  <si>
    <t>2021-08-09 21:22:00</t>
  </si>
  <si>
    <t>2021-08-09 22:33:00</t>
  </si>
  <si>
    <t>2021-08-09 22:45:00</t>
  </si>
  <si>
    <t>2021-08-09 23:52:00</t>
  </si>
  <si>
    <t>2021-08-10 00:35:10</t>
  </si>
  <si>
    <t>2021-08-10 01:12:00</t>
  </si>
  <si>
    <t>2021-08-10 02:53:00</t>
  </si>
  <si>
    <t>2021-08-10 05:19:00</t>
  </si>
  <si>
    <t>2021-08-10 11:56:00</t>
  </si>
  <si>
    <t>2021-08-10 13:00:00</t>
  </si>
  <si>
    <t>2021-08-10 14:34:00</t>
  </si>
  <si>
    <t>2021-08-10 14:53:00</t>
  </si>
  <si>
    <t>2021-08-10 15:04:00</t>
  </si>
  <si>
    <t>2021-08-10 02:04:00</t>
  </si>
  <si>
    <t>2021-08-11 15:52:12</t>
  </si>
  <si>
    <t>2021-08-10 17:20:00</t>
  </si>
  <si>
    <t>2021-08-24 16:36:33</t>
  </si>
  <si>
    <t>2021-08-10 15:25:00</t>
  </si>
  <si>
    <t>2021-08-10 19:18:00</t>
  </si>
  <si>
    <t>2021-08-10 19:24:00</t>
  </si>
  <si>
    <t>2021-08-10 19:40:00</t>
  </si>
  <si>
    <t>2021-08-10 19:52:00</t>
  </si>
  <si>
    <t>2021-08-10 20:31:00</t>
  </si>
  <si>
    <t>2021-08-10 20:47:00</t>
  </si>
  <si>
    <t>2021-08-10 20:55:00</t>
  </si>
  <si>
    <t>2021-08-10 20:56:00</t>
  </si>
  <si>
    <t>2021-08-10 21:00:00</t>
  </si>
  <si>
    <t>2021-08-10 21:04:00</t>
  </si>
  <si>
    <t>2021-08-10 21:07:00</t>
  </si>
  <si>
    <t>2021-08-10 21:12:00</t>
  </si>
  <si>
    <t>2021-08-10 21:58:00</t>
  </si>
  <si>
    <t>2021-08-10 21:59:56</t>
  </si>
  <si>
    <t>2023-03-02 22:03:11</t>
  </si>
  <si>
    <t>2021-08-10 21:59:00</t>
  </si>
  <si>
    <t>2021-08-10 23:12:00</t>
  </si>
  <si>
    <t>2021-08-10 23:39:00</t>
  </si>
  <si>
    <t>2021-08-10 23:37:00</t>
  </si>
  <si>
    <t>2021-08-10 23:42:00</t>
  </si>
  <si>
    <t>2021-08-10 23:46:00</t>
  </si>
  <si>
    <t>2021-12-05 02:44:34</t>
  </si>
  <si>
    <t>2021-08-11 00:28:00</t>
  </si>
  <si>
    <t>2021-08-11 01:15:23</t>
  </si>
  <si>
    <t>2021-08-11 01:18:00</t>
  </si>
  <si>
    <t>2021-08-11 01:24:00</t>
  </si>
  <si>
    <t>2021-08-11 01:29:00</t>
  </si>
  <si>
    <t>2021-08-15 02:46:54</t>
  </si>
  <si>
    <t>2021-08-11 02:04:00</t>
  </si>
  <si>
    <t>2021-08-11 02:09:00</t>
  </si>
  <si>
    <t>2021-08-11 02:14:00</t>
  </si>
  <si>
    <t>2021-08-11 02:24:00</t>
  </si>
  <si>
    <t>2021-08-11 02:32:00</t>
  </si>
  <si>
    <t>2021-08-11 02:51:00</t>
  </si>
  <si>
    <t>2021-08-11 02:55:00</t>
  </si>
  <si>
    <t>2021-08-11 03:09:00</t>
  </si>
  <si>
    <t>2021-08-11 01:50:00</t>
  </si>
  <si>
    <t>2021-08-11 13:32:00</t>
  </si>
  <si>
    <t>2021-08-11 13:56:00</t>
  </si>
  <si>
    <t>2021-08-13 13:31:37</t>
  </si>
  <si>
    <t>2021-08-11 15:54:00</t>
  </si>
  <si>
    <t>2021-08-11 16:30:00</t>
  </si>
  <si>
    <t>2021-08-11 16:46:00</t>
  </si>
  <si>
    <t>2021-08-11 16:50:00</t>
  </si>
  <si>
    <t>2021-08-11 17:14:00</t>
  </si>
  <si>
    <t>2021-08-11 17:45:00</t>
  </si>
  <si>
    <t>2021-08-11 17:49:00</t>
  </si>
  <si>
    <t>2021-08-11 18:15:00</t>
  </si>
  <si>
    <t>2021-08-11 17:30:19</t>
  </si>
  <si>
    <t>2021-08-11 20:06:00</t>
  </si>
  <si>
    <t>2021-08-11 20:35:00</t>
  </si>
  <si>
    <t>2021-08-11 21:07:00</t>
  </si>
  <si>
    <t>2021-08-11 21:19:00</t>
  </si>
  <si>
    <t>2021-08-11 21:21:00</t>
  </si>
  <si>
    <t>2021-08-11 21:38:00</t>
  </si>
  <si>
    <t>2021-08-11 22:14:16</t>
  </si>
  <si>
    <t>2021-08-11 22:08:00</t>
  </si>
  <si>
    <t>2021-08-11 22:18:00</t>
  </si>
  <si>
    <t>2021-08-12 00:14:13</t>
  </si>
  <si>
    <t>2021-08-11 22:24:00</t>
  </si>
  <si>
    <t>2021-08-11 22:33:00</t>
  </si>
  <si>
    <t>2021-08-11 22:49:00</t>
  </si>
  <si>
    <t>2021-08-11 22:56:00</t>
  </si>
  <si>
    <t>2021-08-11 23:57:00</t>
  </si>
  <si>
    <t>2021-08-18 19:09:10</t>
  </si>
  <si>
    <t>2023-02-21 21:05:47</t>
  </si>
  <si>
    <t>2021-08-12 02:54:00</t>
  </si>
  <si>
    <t>2021-08-12 02:56:00</t>
  </si>
  <si>
    <t>2021-08-12 03:59:00</t>
  </si>
  <si>
    <t>2021-08-12 11:37:00</t>
  </si>
  <si>
    <t>2021-08-12 13:35:00</t>
  </si>
  <si>
    <t>2021-08-12 14:04:00</t>
  </si>
  <si>
    <t>2021-08-13 01:37:33</t>
  </si>
  <si>
    <t>2021-08-12 15:57:00</t>
  </si>
  <si>
    <t>2021-08-12 19:08:10</t>
  </si>
  <si>
    <t>2021-08-12 19:30:00</t>
  </si>
  <si>
    <t>2021-08-12 20:30:00</t>
  </si>
  <si>
    <t>2021-08-18 00:02:44</t>
  </si>
  <si>
    <t>2021-08-12 20:49:00</t>
  </si>
  <si>
    <t>2021-08-12 21:01:00</t>
  </si>
  <si>
    <t>2021-08-12 21:06:00</t>
  </si>
  <si>
    <t>2021-08-12 21:14:00</t>
  </si>
  <si>
    <t>2021-08-12 22:33:12</t>
  </si>
  <si>
    <t>2021-08-12 21:35:00</t>
  </si>
  <si>
    <t>2021-08-12 22:13:00</t>
  </si>
  <si>
    <t>2021-08-14 12:34:41</t>
  </si>
  <si>
    <t>2021-08-13 00:07:00</t>
  </si>
  <si>
    <t>2021-08-13 01:07:27</t>
  </si>
  <si>
    <t>2021-08-13 01:27:23</t>
  </si>
  <si>
    <t>2021-08-13 03:27:00</t>
  </si>
  <si>
    <t>2021-08-13 04:05:00</t>
  </si>
  <si>
    <t>2021-08-13 12:28:00</t>
  </si>
  <si>
    <t>2021-08-18 19:17:19</t>
  </si>
  <si>
    <t>2021-08-13 14:10:00</t>
  </si>
  <si>
    <t>2021-08-13 15:29:00</t>
  </si>
  <si>
    <t>2021-08-13 15:36:00</t>
  </si>
  <si>
    <t>2021-08-13 15:53:00</t>
  </si>
  <si>
    <t>2021-08-13 16:48:00</t>
  </si>
  <si>
    <t>2021-08-13 17:14:00</t>
  </si>
  <si>
    <t>2021-08-13 17:15:00</t>
  </si>
  <si>
    <t>2021-08-13 18:37:00</t>
  </si>
  <si>
    <t>2021-08-13 21:11:00</t>
  </si>
  <si>
    <t>2021-08-13 20:06:00</t>
  </si>
  <si>
    <t>2021-08-13 20:11:00</t>
  </si>
  <si>
    <t>2021-08-13 20:30:00</t>
  </si>
  <si>
    <t>2021-08-13 20:43:00</t>
  </si>
  <si>
    <t>2021-08-13 20:44:00</t>
  </si>
  <si>
    <t>2021-08-13 20:57:00</t>
  </si>
  <si>
    <t>2021-08-13 21:09:00</t>
  </si>
  <si>
    <t>2021-08-13 21:14:00</t>
  </si>
  <si>
    <t>2021-08-13 21:16:00</t>
  </si>
  <si>
    <t>2021-08-13 19:58:00</t>
  </si>
  <si>
    <t>2021-08-13 21:55:00</t>
  </si>
  <si>
    <t>2021-08-13 22:31:00</t>
  </si>
  <si>
    <t>2021-08-13 22:42:00</t>
  </si>
  <si>
    <t>2021-08-13 23:12:00</t>
  </si>
  <si>
    <t>2021-08-17 14:37:16</t>
  </si>
  <si>
    <t>2021-08-13 23:31:00</t>
  </si>
  <si>
    <t>2021-08-14 00:39:00</t>
  </si>
  <si>
    <t>2021-08-20 03:00:28</t>
  </si>
  <si>
    <t>2021-08-13 23:38:00</t>
  </si>
  <si>
    <t>2021-08-14 01:51:00</t>
  </si>
  <si>
    <t>2021-08-14 02:08:00</t>
  </si>
  <si>
    <t>2021-08-18 15:53:44</t>
  </si>
  <si>
    <t>2021-08-14 02:16:00</t>
  </si>
  <si>
    <t>2021-08-14 02:24:00</t>
  </si>
  <si>
    <t>2021-08-14 03:00:00</t>
  </si>
  <si>
    <t>2021-08-14 03:15:00</t>
  </si>
  <si>
    <t>2021-08-14 03:45:00</t>
  </si>
  <si>
    <t>2021-08-14 04:39:00</t>
  </si>
  <si>
    <t>2021-08-14 09:20:00</t>
  </si>
  <si>
    <t>2021-08-14 13:04:00</t>
  </si>
  <si>
    <t>2021-08-14 13:14:00</t>
  </si>
  <si>
    <t>2021-08-14 16:06:00</t>
  </si>
  <si>
    <t>2021-08-14 18:28:00</t>
  </si>
  <si>
    <t>2021-08-14 15:27:00</t>
  </si>
  <si>
    <t>2021-08-14 19:31:00</t>
  </si>
  <si>
    <t>2021-08-14 19:36:00</t>
  </si>
  <si>
    <t>2021-08-14 19:45:00</t>
  </si>
  <si>
    <t>2021-08-14 19:54:00</t>
  </si>
  <si>
    <t>2021-08-14 20:09:00</t>
  </si>
  <si>
    <t>2021-08-14 20:16:00</t>
  </si>
  <si>
    <t>2021-08-14 20:29:00</t>
  </si>
  <si>
    <t>2021-08-14 20:37:00</t>
  </si>
  <si>
    <t>2021-08-14 21:16:00</t>
  </si>
  <si>
    <t>2021-08-14 21:24:00</t>
  </si>
  <si>
    <t>2021-08-14 21:34:00</t>
  </si>
  <si>
    <t>2021-08-14 19:57:00</t>
  </si>
  <si>
    <t>2021-08-14 22:16:00</t>
  </si>
  <si>
    <t>2021-08-15 00:25:36</t>
  </si>
  <si>
    <t>2021-08-14 23:10:00</t>
  </si>
  <si>
    <t>2021-08-14 23:47:00</t>
  </si>
  <si>
    <t>2021-08-15 01:01:00</t>
  </si>
  <si>
    <t>2021-08-15 03:30:40</t>
  </si>
  <si>
    <t>2021-08-15 15:58:00</t>
  </si>
  <si>
    <t>2021-08-15 16:09:00</t>
  </si>
  <si>
    <t>2021-08-15 17:26:00</t>
  </si>
  <si>
    <t>2021-08-15 17:29:00</t>
  </si>
  <si>
    <t>2021-08-15 17:53:00</t>
  </si>
  <si>
    <t>2021-08-15 20:23:00</t>
  </si>
  <si>
    <t>2023-03-04 21:51:51</t>
  </si>
  <si>
    <t>2021-08-15 23:44:00</t>
  </si>
  <si>
    <t>2021-08-16 00:07:00</t>
  </si>
  <si>
    <t>2021-08-16 00:58:00</t>
  </si>
  <si>
    <t>2021-08-16 21:20:08</t>
  </si>
  <si>
    <t>2021-08-27 17:43:40</t>
  </si>
  <si>
    <t>2021-08-16 21:26:00</t>
  </si>
  <si>
    <t>2021-08-16 21:39:00</t>
  </si>
  <si>
    <t>2021-08-17 02:03:00</t>
  </si>
  <si>
    <t>2021-08-17 02:57:00</t>
  </si>
  <si>
    <t>2021-08-17 14:15:25</t>
  </si>
  <si>
    <t>2021-08-17 15:11:00</t>
  </si>
  <si>
    <t>2021-08-17 15:30:00</t>
  </si>
  <si>
    <t>2021-08-17 17:08:00</t>
  </si>
  <si>
    <t>2021-08-25 04:47:27</t>
  </si>
  <si>
    <t>2021-08-17 18:23:00</t>
  </si>
  <si>
    <t>2021-08-17 18:03:00</t>
  </si>
  <si>
    <t>2021-08-17 18:30:00</t>
  </si>
  <si>
    <t>2021-08-17 19:00:00</t>
  </si>
  <si>
    <t>2021-08-17 19:19:00</t>
  </si>
  <si>
    <t>2021-08-17 19:38:00</t>
  </si>
  <si>
    <t>2021-08-17 19:53:00</t>
  </si>
  <si>
    <t>2021-08-17 20:31:00</t>
  </si>
  <si>
    <t>2021-08-23 14:27:21</t>
  </si>
  <si>
    <t>2021-08-17 20:39:00</t>
  </si>
  <si>
    <t>2021-08-17 19:18:00</t>
  </si>
  <si>
    <t>2021-08-17 21:23:00</t>
  </si>
  <si>
    <t>2021-08-17 22:18:00</t>
  </si>
  <si>
    <t>2021-08-17 22:35:00</t>
  </si>
  <si>
    <t>2021-08-18 00:07:00</t>
  </si>
  <si>
    <t>2021-08-18 01:12:00</t>
  </si>
  <si>
    <t>2021-08-18 05:43:00</t>
  </si>
  <si>
    <t>2021-08-18 15:29:00</t>
  </si>
  <si>
    <t>2021-08-18 16:35:00</t>
  </si>
  <si>
    <t>2021-08-18 19:28:08</t>
  </si>
  <si>
    <t>2021-08-18 18:10:00</t>
  </si>
  <si>
    <t>2021-08-20 00:14:39</t>
  </si>
  <si>
    <t>2021-08-18 18:44:00</t>
  </si>
  <si>
    <t>2021-08-18 18:52:00</t>
  </si>
  <si>
    <t>2021-08-18 19:29:00</t>
  </si>
  <si>
    <t>2021-08-18 19:44:00</t>
  </si>
  <si>
    <t>2021-08-18 20:06:00</t>
  </si>
  <si>
    <t>2021-08-18 20:41:00</t>
  </si>
  <si>
    <t>2021-08-18 20:48:00</t>
  </si>
  <si>
    <t>2021-08-18 20:49:00</t>
  </si>
  <si>
    <t>2021-08-18 20:55:00</t>
  </si>
  <si>
    <t>2021-08-18 20:57:00</t>
  </si>
  <si>
    <t>2021-08-18 21:16:00</t>
  </si>
  <si>
    <t>2021-08-18 21:27:00</t>
  </si>
  <si>
    <t>2021-08-25 00:05:20</t>
  </si>
  <si>
    <t>2021-08-18 21:58:00</t>
  </si>
  <si>
    <t>2021-08-18 22:52:00</t>
  </si>
  <si>
    <t>2021-08-24 20:21:37</t>
  </si>
  <si>
    <t>2021-08-18 23:28:00</t>
  </si>
  <si>
    <t>2021-08-19 00:35:00</t>
  </si>
  <si>
    <t>2021-08-19 01:00:00</t>
  </si>
  <si>
    <t>2021-08-19 02:12:00</t>
  </si>
  <si>
    <t>2021-08-19 06:46:00</t>
  </si>
  <si>
    <t>2021-08-19 12:50:00</t>
  </si>
  <si>
    <t>2021-08-20 17:33:10</t>
  </si>
  <si>
    <t>2021-08-21 15:30:15</t>
  </si>
  <si>
    <t>2021-08-18 23:59:00</t>
  </si>
  <si>
    <t>2021-08-19 14:51:00</t>
  </si>
  <si>
    <t>2021-08-24 18:00:01</t>
  </si>
  <si>
    <t>2021-08-19 15:38:00</t>
  </si>
  <si>
    <t>2021-08-19 16:12:00</t>
  </si>
  <si>
    <t>2021-08-19 16:17:55</t>
  </si>
  <si>
    <t>2023-02-05 00:24:58</t>
  </si>
  <si>
    <t>2021-08-19 16:56:00</t>
  </si>
  <si>
    <t>2021-08-19 18:07:00</t>
  </si>
  <si>
    <t>2021-08-19 20:07:00</t>
  </si>
  <si>
    <t>2021-08-19 20:08:00</t>
  </si>
  <si>
    <t>2021-08-19 20:18:00</t>
  </si>
  <si>
    <t>2021-08-19 20:29:00</t>
  </si>
  <si>
    <t>2021-08-19 21:13:00</t>
  </si>
  <si>
    <t>2021-08-19 20:36:00</t>
  </si>
  <si>
    <t>2021-08-19 23:03:14</t>
  </si>
  <si>
    <t>2021-08-19 23:54:00</t>
  </si>
  <si>
    <t>2021-08-20 00:06:00</t>
  </si>
  <si>
    <t>2021-08-20 00:16:00</t>
  </si>
  <si>
    <t>2021-08-20 01:19:00</t>
  </si>
  <si>
    <t>2021-08-20 01:49:00</t>
  </si>
  <si>
    <t>2021-08-20 22:06:08</t>
  </si>
  <si>
    <t>2021-08-20 02:53:00</t>
  </si>
  <si>
    <t>2022-12-11 01:40:27</t>
  </si>
  <si>
    <t>2021-08-20 12:06:00</t>
  </si>
  <si>
    <t>2021-08-20 14:43:00</t>
  </si>
  <si>
    <t>2021-08-20 14:47:00</t>
  </si>
  <si>
    <t>2021-08-24 03:22:17</t>
  </si>
  <si>
    <t>2021-08-20 18:17:00</t>
  </si>
  <si>
    <t>2021-08-20 12:01:00</t>
  </si>
  <si>
    <t>2021-08-20 18:45:00</t>
  </si>
  <si>
    <t>2021-08-20 19:25:00</t>
  </si>
  <si>
    <t>2021-08-20 20:28:00</t>
  </si>
  <si>
    <t>2021-08-20 20:41:00</t>
  </si>
  <si>
    <t>2021-08-20 20:50:00</t>
  </si>
  <si>
    <t>2021-08-20 21:17:00</t>
  </si>
  <si>
    <t>2021-08-20 18:24:00</t>
  </si>
  <si>
    <t>2021-08-20 23:08:00</t>
  </si>
  <si>
    <t>2021-08-20 23:10:00</t>
  </si>
  <si>
    <t>2021-08-20 23:53:00</t>
  </si>
  <si>
    <t>2021-08-21 00:16:00</t>
  </si>
  <si>
    <t>2021-08-21 02:02:00</t>
  </si>
  <si>
    <t>2021-08-21 13:47:00</t>
  </si>
  <si>
    <t>2021-08-21 15:02:00</t>
  </si>
  <si>
    <t>2021-08-21 00:26:00</t>
  </si>
  <si>
    <t>2021-08-21 15:31:00</t>
  </si>
  <si>
    <t>2021-08-21 15:40:00</t>
  </si>
  <si>
    <t>2021-08-21 16:27:42</t>
  </si>
  <si>
    <t>2021-08-21 15:23:00</t>
  </si>
  <si>
    <t>2021-08-24 18:27:41</t>
  </si>
  <si>
    <t>2021-08-24 02:07:43</t>
  </si>
  <si>
    <t>2021-08-21 17:40:00</t>
  </si>
  <si>
    <t>2021-08-21 18:11:00</t>
  </si>
  <si>
    <t>2021-08-21 18:23:00</t>
  </si>
  <si>
    <t>2021-08-21 18:42:00</t>
  </si>
  <si>
    <t>2021-08-21 18:46:00</t>
  </si>
  <si>
    <t>2021-08-21 18:47:00</t>
  </si>
  <si>
    <t>2021-08-21 19:11:00</t>
  </si>
  <si>
    <t>2021-08-21 21:56:33</t>
  </si>
  <si>
    <t>2021-08-21 19:30:00</t>
  </si>
  <si>
    <t>2021-08-21 19:43:00</t>
  </si>
  <si>
    <t>2021-08-21 17:41:00</t>
  </si>
  <si>
    <t>2021-08-21 16:27:00</t>
  </si>
  <si>
    <t>2021-08-21 20:17:00</t>
  </si>
  <si>
    <t>2021-08-21 20:30:00</t>
  </si>
  <si>
    <t>2021-08-21 22:53:00</t>
  </si>
  <si>
    <t>2021-08-21 19:51:00</t>
  </si>
  <si>
    <t>2021-08-22 00:05:00</t>
  </si>
  <si>
    <t>2021-08-22 00:21:00</t>
  </si>
  <si>
    <t>2021-08-22 00:31:00</t>
  </si>
  <si>
    <t>2021-08-22 01:36:00</t>
  </si>
  <si>
    <t>2021-08-22 07:06:00</t>
  </si>
  <si>
    <t>2021-08-22 15:01:00</t>
  </si>
  <si>
    <t>2021-08-22 15:05:00</t>
  </si>
  <si>
    <t>2021-08-22 16:05:00</t>
  </si>
  <si>
    <t>2021-08-22 16:53:00</t>
  </si>
  <si>
    <t>2021-08-22 17:03:00</t>
  </si>
  <si>
    <t>2021-08-22 17:07:00</t>
  </si>
  <si>
    <t>2021-08-22 17:12:00</t>
  </si>
  <si>
    <t>2021-08-22 17:24:00</t>
  </si>
  <si>
    <t>2021-08-22 17:34:00</t>
  </si>
  <si>
    <t>2021-08-22 17:55:00</t>
  </si>
  <si>
    <t>2021-08-22 19:21:00</t>
  </si>
  <si>
    <t>2021-08-22 20:28:00</t>
  </si>
  <si>
    <t>2021-08-22 21:21:00</t>
  </si>
  <si>
    <t>2021-08-22 21:26:00</t>
  </si>
  <si>
    <t>2021-08-22 21:27:00</t>
  </si>
  <si>
    <t>2021-08-23 03:32:46</t>
  </si>
  <si>
    <t>2021-11-21 05:29:24</t>
  </si>
  <si>
    <t>2021-08-22 22:38:31</t>
  </si>
  <si>
    <t>2021-08-22 22:56:00</t>
  </si>
  <si>
    <t>2021-08-22 23:31:04</t>
  </si>
  <si>
    <t>2021-08-22 23:03:00</t>
  </si>
  <si>
    <t>2021-08-22 23:14:00</t>
  </si>
  <si>
    <t>2021-08-22 20:49:00</t>
  </si>
  <si>
    <t>2021-08-23 20:51:09</t>
  </si>
  <si>
    <t>2021-08-22 23:24:00</t>
  </si>
  <si>
    <t>2021-08-23 00:41:00</t>
  </si>
  <si>
    <t>2021-08-23 03:50:00</t>
  </si>
  <si>
    <t>2021-08-23 18:50:17</t>
  </si>
  <si>
    <t>2021-08-23 13:46:00</t>
  </si>
  <si>
    <t>2021-08-23 14:44:00</t>
  </si>
  <si>
    <t>2021-08-23 07:59:00</t>
  </si>
  <si>
    <t>2021-08-23 16:38:00</t>
  </si>
  <si>
    <t>2021-08-23 17:09:00</t>
  </si>
  <si>
    <t>2021-08-23 20:42:50</t>
  </si>
  <si>
    <t>2021-08-23 18:09:00</t>
  </si>
  <si>
    <t>2021-08-23 19:59:00</t>
  </si>
  <si>
    <t>2021-08-23 20:45:00</t>
  </si>
  <si>
    <t>2021-08-23 20:49:00</t>
  </si>
  <si>
    <t>2021-08-23 21:00:00</t>
  </si>
  <si>
    <t>2021-08-23 21:05:00</t>
  </si>
  <si>
    <t>2021-08-23 21:09:00</t>
  </si>
  <si>
    <t>2021-08-23 22:27:18</t>
  </si>
  <si>
    <t>2021-08-23 22:30:00</t>
  </si>
  <si>
    <t>2021-08-23 20:58:00</t>
  </si>
  <si>
    <t>2021-08-23 23:24:00</t>
  </si>
  <si>
    <t>2021-08-23 23:35:00</t>
  </si>
  <si>
    <t>2021-08-23 23:36:00</t>
  </si>
  <si>
    <t>2021-12-01 13:44:00</t>
  </si>
  <si>
    <t>2021-08-24 00:33:00</t>
  </si>
  <si>
    <t>2021-08-24 01:38:00</t>
  </si>
  <si>
    <t>2021-08-24 02:27:00</t>
  </si>
  <si>
    <t>2021-08-24 02:42:00</t>
  </si>
  <si>
    <t>2021-08-24 03:29:00</t>
  </si>
  <si>
    <t>2021-08-24 03:35:00</t>
  </si>
  <si>
    <t>2023-07-11 02:14:31</t>
  </si>
  <si>
    <t>2021-08-24 04:53:00</t>
  </si>
  <si>
    <t>2021-08-24 05:19:00</t>
  </si>
  <si>
    <t>2021-08-24 05:26:00</t>
  </si>
  <si>
    <t>2021-08-24 05:34:11</t>
  </si>
  <si>
    <t>2021-08-24 18:27:36</t>
  </si>
  <si>
    <t>2021-08-24 14:35:00</t>
  </si>
  <si>
    <t>2021-08-24 14:53:00</t>
  </si>
  <si>
    <t>2021-08-24 15:45:00</t>
  </si>
  <si>
    <t>2021-08-24 16:27:00</t>
  </si>
  <si>
    <t>2021-08-24 16:28:00</t>
  </si>
  <si>
    <t>2021-08-28 13:42:36</t>
  </si>
  <si>
    <t>2021-08-24 16:40:00</t>
  </si>
  <si>
    <t>2021-08-24 16:59:00</t>
  </si>
  <si>
    <t>2021-08-24 17:03:00</t>
  </si>
  <si>
    <t>2021-08-24 17:09:00</t>
  </si>
  <si>
    <t>2021-08-24 17:19:00</t>
  </si>
  <si>
    <t>2021-08-24 17:56:00</t>
  </si>
  <si>
    <t>2021-08-24 18:10:00</t>
  </si>
  <si>
    <t>2021-08-24 18:42:00</t>
  </si>
  <si>
    <t>2021-08-24 19:13:00</t>
  </si>
  <si>
    <t>2021-08-24 19:45:00</t>
  </si>
  <si>
    <t>2021-08-28 12:47:18</t>
  </si>
  <si>
    <t>2021-08-24 19:53:00</t>
  </si>
  <si>
    <t>2021-08-24 20:08:00</t>
  </si>
  <si>
    <t>2021-08-24 20:27:00</t>
  </si>
  <si>
    <t>2021-08-24 20:31:00</t>
  </si>
  <si>
    <t>2021-08-24 21:01:00</t>
  </si>
  <si>
    <t>2021-08-24 21:23:58</t>
  </si>
  <si>
    <t>2021-08-24 21:33:00</t>
  </si>
  <si>
    <t>2021-08-24 21:45:00</t>
  </si>
  <si>
    <t>2021-08-25 00:36:59</t>
  </si>
  <si>
    <t>2021-08-24 21:54:00</t>
  </si>
  <si>
    <t>2021-08-24 21:58:00</t>
  </si>
  <si>
    <t>2021-08-24 22:01:00</t>
  </si>
  <si>
    <t>2021-08-24 22:02:00</t>
  </si>
  <si>
    <t>2021-08-24 22:07:00</t>
  </si>
  <si>
    <t>2021-08-24 22:12:00</t>
  </si>
  <si>
    <t>2021-08-24 22:39:00</t>
  </si>
  <si>
    <t>2021-08-26 01:18:42</t>
  </si>
  <si>
    <t>2021-08-24 22:59:00</t>
  </si>
  <si>
    <t>2021-08-24 23:16:00</t>
  </si>
  <si>
    <t>2021-08-24 23:21:00</t>
  </si>
  <si>
    <t>2021-08-24 23:27:00</t>
  </si>
  <si>
    <t>2021-08-25 01:15:00</t>
  </si>
  <si>
    <t>2021-08-25 01:27:00</t>
  </si>
  <si>
    <t>2021-08-25 00:24:00</t>
  </si>
  <si>
    <t>2021-08-25 01:32:00</t>
  </si>
  <si>
    <t>2021-08-25 02:57:00</t>
  </si>
  <si>
    <t>2021-08-25 03:17:00</t>
  </si>
  <si>
    <t>2021-08-25 03:42:00</t>
  </si>
  <si>
    <t>2021-08-25 03:46:00</t>
  </si>
  <si>
    <t>2021-08-25 13:42:00</t>
  </si>
  <si>
    <t>2021-08-25 13:54:00</t>
  </si>
  <si>
    <t>2021-08-25 14:24:00</t>
  </si>
  <si>
    <t>2021-08-25 15:47:37</t>
  </si>
  <si>
    <t>2021-08-25 16:17:00</t>
  </si>
  <si>
    <t>2021-08-25 16:40:00</t>
  </si>
  <si>
    <t>2021-08-25 17:21:00</t>
  </si>
  <si>
    <t>2021-08-25 17:07:00</t>
  </si>
  <si>
    <t>2021-08-25 17:32:24</t>
  </si>
  <si>
    <t>2021-08-25 17:27:00</t>
  </si>
  <si>
    <t>2021-08-25 18:07:00</t>
  </si>
  <si>
    <t>2021-08-25 18:22:00</t>
  </si>
  <si>
    <t>2021-08-25 18:23:00</t>
  </si>
  <si>
    <t>2021-08-25 18:34:00</t>
  </si>
  <si>
    <t>2021-08-25 18:40:00</t>
  </si>
  <si>
    <t>2021-08-25 18:54:00</t>
  </si>
  <si>
    <t>2021-08-27 19:58:33</t>
  </si>
  <si>
    <t>2021-08-25 19:59:00</t>
  </si>
  <si>
    <t>2021-08-25 20:18:00</t>
  </si>
  <si>
    <t>2021-08-25 20:55:02</t>
  </si>
  <si>
    <t>2021-08-25 20:23:00</t>
  </si>
  <si>
    <t>2021-08-25 20:26:00</t>
  </si>
  <si>
    <t>2021-08-25 20:30:00</t>
  </si>
  <si>
    <t>2021-08-25 20:35:00</t>
  </si>
  <si>
    <t>2021-08-25 20:51:00</t>
  </si>
  <si>
    <t>2021-08-25 21:20:26</t>
  </si>
  <si>
    <t>2021-08-25 21:35:33</t>
  </si>
  <si>
    <t>2021-08-25 21:31:00</t>
  </si>
  <si>
    <t>2021-08-25 21:32:00</t>
  </si>
  <si>
    <t>2021-08-25 20:19:00</t>
  </si>
  <si>
    <t>2021-08-25 21:43:00</t>
  </si>
  <si>
    <t>2021-08-25 22:04:00</t>
  </si>
  <si>
    <t>2021-08-25 22:37:00</t>
  </si>
  <si>
    <t>2021-08-25 22:56:00</t>
  </si>
  <si>
    <t>2021-08-25 23:28:00</t>
  </si>
  <si>
    <t>2021-08-25 23:32:00</t>
  </si>
  <si>
    <t>2021-08-25 21:38:00</t>
  </si>
  <si>
    <t>2021-08-26 00:06:02</t>
  </si>
  <si>
    <t>2021-08-26 00:07:00</t>
  </si>
  <si>
    <t>2021-08-26 01:41:03</t>
  </si>
  <si>
    <t>2021-08-26 01:16:00</t>
  </si>
  <si>
    <t>2021-08-26 02:43:22</t>
  </si>
  <si>
    <t>2021-08-26 01:27:00</t>
  </si>
  <si>
    <t>2021-08-26 01:42:00</t>
  </si>
  <si>
    <t>2021-08-25 23:42:00</t>
  </si>
  <si>
    <t>2021-08-26 02:01:00</t>
  </si>
  <si>
    <t>2021-08-26 02:18:00</t>
  </si>
  <si>
    <t>2021-08-26 02:20:00</t>
  </si>
  <si>
    <t>2021-08-26 02:29:00</t>
  </si>
  <si>
    <t>2021-08-26 03:39:00</t>
  </si>
  <si>
    <t>2021-08-26 03:11:00</t>
  </si>
  <si>
    <t>2021-08-26 12:33:00</t>
  </si>
  <si>
    <t>2021-08-26 12:54:00</t>
  </si>
  <si>
    <t>2021-08-26 12:48:00</t>
  </si>
  <si>
    <t>2021-08-26 14:16:00</t>
  </si>
  <si>
    <t>2021-08-26 01:57:00</t>
  </si>
  <si>
    <t>2021-08-26 14:31:00</t>
  </si>
  <si>
    <t>2021-08-29 18:53:31</t>
  </si>
  <si>
    <t>2021-08-26 23:03:04</t>
  </si>
  <si>
    <t>2021-08-26 14:52:00</t>
  </si>
  <si>
    <t>2021-08-26 15:20:00</t>
  </si>
  <si>
    <t>2021-08-26 15:41:00</t>
  </si>
  <si>
    <t>2021-08-26 16:11:00</t>
  </si>
  <si>
    <t>2021-08-26 17:30:27</t>
  </si>
  <si>
    <t>2021-08-26 17:28:00</t>
  </si>
  <si>
    <t>2021-08-26 17:53:00</t>
  </si>
  <si>
    <t>2021-08-26 18:08:00</t>
  </si>
  <si>
    <t>2021-08-26 18:19:00</t>
  </si>
  <si>
    <t>2021-08-26 18:27:00</t>
  </si>
  <si>
    <t>2021-08-26 18:57:00</t>
  </si>
  <si>
    <t>2021-08-26 18:59:00</t>
  </si>
  <si>
    <t>2021-08-26 19:19:00</t>
  </si>
  <si>
    <t>2021-08-26 20:52:02</t>
  </si>
  <si>
    <t>2021-08-26 19:35:00</t>
  </si>
  <si>
    <t>2021-08-26 19:49:00</t>
  </si>
  <si>
    <t>2021-08-26 20:41:38</t>
  </si>
  <si>
    <t>2021-08-26 19:52:00</t>
  </si>
  <si>
    <t>2021-08-26 21:07:00</t>
  </si>
  <si>
    <t>2021-08-26 21:20:00</t>
  </si>
  <si>
    <t>2021-08-26 21:40:00</t>
  </si>
  <si>
    <t>2021-08-26 21:48:00</t>
  </si>
  <si>
    <t>2021-08-26 22:01:00</t>
  </si>
  <si>
    <t>2021-08-26 22:19:00</t>
  </si>
  <si>
    <t>2021-08-26 22:22:00</t>
  </si>
  <si>
    <t>2021-08-26 22:34:00</t>
  </si>
  <si>
    <t>2021-08-26 22:35:00</t>
  </si>
  <si>
    <t>2021-08-26 22:48:00</t>
  </si>
  <si>
    <t>2021-08-27 02:47:52</t>
  </si>
  <si>
    <t>2021-08-26 23:11:00</t>
  </si>
  <si>
    <t>2021-08-26 21:26:00</t>
  </si>
  <si>
    <t>2021-08-27 00:04:00</t>
  </si>
  <si>
    <t>2021-08-27 00:30:00</t>
  </si>
  <si>
    <t>2021-08-27 00:42:00</t>
  </si>
  <si>
    <t>2021-08-26 23:20:00</t>
  </si>
  <si>
    <t>2021-08-27 00:52:00</t>
  </si>
  <si>
    <t>2021-08-27 01:02:00</t>
  </si>
  <si>
    <t>2021-08-27 01:25:00</t>
  </si>
  <si>
    <t>2021-08-27 02:42:00</t>
  </si>
  <si>
    <t>2021-08-27 02:55:00</t>
  </si>
  <si>
    <t>2021-08-27 02:59:00</t>
  </si>
  <si>
    <t>2021-08-27 03:09:00</t>
  </si>
  <si>
    <t>2021-08-27 01:34:34</t>
  </si>
  <si>
    <t>2021-08-27 03:27:00</t>
  </si>
  <si>
    <t>2021-08-27 03:52:00</t>
  </si>
  <si>
    <t>2021-08-27 04:07:00</t>
  </si>
  <si>
    <t>2021-08-28 00:50:47</t>
  </si>
  <si>
    <t>2021-08-27 13:32:00</t>
  </si>
  <si>
    <t>2021-08-27 14:00:00</t>
  </si>
  <si>
    <t>2021-08-27 14:20:00</t>
  </si>
  <si>
    <t>2021-08-27 16:03:00</t>
  </si>
  <si>
    <t>2021-08-27 16:20:00</t>
  </si>
  <si>
    <t>2021-08-27 16:42:00</t>
  </si>
  <si>
    <t>2021-08-27 16:52:00</t>
  </si>
  <si>
    <t>2021-08-27 17:29:00</t>
  </si>
  <si>
    <t>2021-08-27 18:05:00</t>
  </si>
  <si>
    <t>2021-08-27 19:59:00</t>
  </si>
  <si>
    <t>2021-08-28 19:07:54</t>
  </si>
  <si>
    <t>2021-08-27 20:21:00</t>
  </si>
  <si>
    <t>2021-08-27 20:33:00</t>
  </si>
  <si>
    <t>2021-08-27 20:39:00</t>
  </si>
  <si>
    <t>2021-08-27 21:45:00</t>
  </si>
  <si>
    <t>2021-08-27 21:54:00</t>
  </si>
  <si>
    <t>2021-08-27 22:21:00</t>
  </si>
  <si>
    <t>2021-08-27 23:48:00</t>
  </si>
  <si>
    <t>2021-08-27 21:00:00</t>
  </si>
  <si>
    <t>2021-08-28 00:01:00</t>
  </si>
  <si>
    <t>2021-08-28 11:26:00</t>
  </si>
  <si>
    <t>2021-08-28 13:26:00</t>
  </si>
  <si>
    <t>2021-08-28 17:28:00</t>
  </si>
  <si>
    <t>2021-08-28 18:19:00</t>
  </si>
  <si>
    <t>2021-08-28 19:25:00</t>
  </si>
  <si>
    <t>2021-08-28 19:32:00</t>
  </si>
  <si>
    <t>2021-08-28 21:04:00</t>
  </si>
  <si>
    <t>2021-08-29 00:35:00</t>
  </si>
  <si>
    <t>2021-08-29 23:05:00</t>
  </si>
  <si>
    <t>2021-09-01 04:27:00</t>
  </si>
  <si>
    <t>2021-09-01 04:42:00</t>
  </si>
  <si>
    <t>2021-09-01 05:29:00</t>
  </si>
  <si>
    <t>2021-09-01 14:32:00</t>
  </si>
  <si>
    <t>2021-09-01 21:37:06</t>
  </si>
  <si>
    <t>2021-09-01 17:25:00</t>
  </si>
  <si>
    <t>2021-09-01 23:45:43</t>
  </si>
  <si>
    <t>2021-09-01 19:42:00</t>
  </si>
  <si>
    <t>2021-09-01 19:56:00</t>
  </si>
  <si>
    <t>2021-09-01 20:05:00</t>
  </si>
  <si>
    <t>2021-09-01 20:12:00</t>
  </si>
  <si>
    <t>2021-09-01 20:19:00</t>
  </si>
  <si>
    <t>2021-09-01 20:22:00</t>
  </si>
  <si>
    <t>2021-09-01 20:33:00</t>
  </si>
  <si>
    <t>2021-09-01 20:45:00</t>
  </si>
  <si>
    <t>2021-09-01 20:50:00</t>
  </si>
  <si>
    <t>2021-09-01 20:56:00</t>
  </si>
  <si>
    <t>2021-09-01 20:58:00</t>
  </si>
  <si>
    <t>2021-09-01 21:28:00</t>
  </si>
  <si>
    <t>2021-09-01 22:22:00</t>
  </si>
  <si>
    <t>2021-09-01 20:39:00</t>
  </si>
  <si>
    <t>2021-09-01 22:52:00</t>
  </si>
  <si>
    <t>2021-09-01 23:13:00</t>
  </si>
  <si>
    <t>2021-09-01 23:27:00</t>
  </si>
  <si>
    <t>2021-09-01 23:32:00</t>
  </si>
  <si>
    <t>2021-09-01 23:41:00</t>
  </si>
  <si>
    <t>2021-09-02 02:16:53</t>
  </si>
  <si>
    <t>2021-09-02 04:06:00</t>
  </si>
  <si>
    <t>2021-09-02 04:35:00</t>
  </si>
  <si>
    <t>2021-09-02 15:51:00</t>
  </si>
  <si>
    <t>2021-09-02 00:24:00</t>
  </si>
  <si>
    <t>2021-09-02 17:42:00</t>
  </si>
  <si>
    <t>2021-09-02 17:58:00</t>
  </si>
  <si>
    <t>2021-09-02 18:42:00</t>
  </si>
  <si>
    <t>2021-09-02 19:13:00</t>
  </si>
  <si>
    <t>2021-09-02 20:14:00</t>
  </si>
  <si>
    <t>2021-09-02 20:39:00</t>
  </si>
  <si>
    <t>2021-09-02 20:50:00</t>
  </si>
  <si>
    <t>2021-09-02 21:50:00</t>
  </si>
  <si>
    <t>2021-09-02 22:57:00</t>
  </si>
  <si>
    <t>2021-09-02 23:09:00</t>
  </si>
  <si>
    <t>2021-09-03 04:17:00</t>
  </si>
  <si>
    <t>2021-09-03 15:02:00</t>
  </si>
  <si>
    <t>2021-09-03 15:10:00</t>
  </si>
  <si>
    <t>2021-09-03 15:16:00</t>
  </si>
  <si>
    <t>2021-09-03 15:20:00</t>
  </si>
  <si>
    <t>2021-09-03 15:25:00</t>
  </si>
  <si>
    <t>2021-09-03 15:29:00</t>
  </si>
  <si>
    <t>2021-09-03 20:17:00</t>
  </si>
  <si>
    <t>2021-09-03 20:56:00</t>
  </si>
  <si>
    <t>2021-09-03 21:03:00</t>
  </si>
  <si>
    <t>2021-09-03 22:48:00</t>
  </si>
  <si>
    <t>2021-09-03 20:53:00</t>
  </si>
  <si>
    <t>2021-09-09 22:00:00</t>
  </si>
  <si>
    <t>2021-09-14 15:40:00</t>
  </si>
  <si>
    <t>2021-09-22 21:16:00</t>
  </si>
  <si>
    <t>2021-09-25 23:00:00</t>
  </si>
  <si>
    <t>2021-09-28 18:03:00</t>
  </si>
  <si>
    <t>2021-10-23 05:23:36</t>
  </si>
  <si>
    <t>2021-10-02 20:10:00</t>
  </si>
  <si>
    <t>2023-03-02 13:58:02</t>
  </si>
  <si>
    <t>2021-10-15 13:20:28</t>
  </si>
  <si>
    <t>2021-10-16 17:50:09</t>
  </si>
  <si>
    <t>2021-10-21 18:09:00</t>
  </si>
  <si>
    <t>2021-10-25 14:23:00</t>
  </si>
  <si>
    <t>2021-10-27 18:29:00</t>
  </si>
  <si>
    <t>2022-01-12 02:12:48</t>
  </si>
  <si>
    <t>2021-11-03 20:36:00</t>
  </si>
  <si>
    <t>2021-11-02 15:26:00</t>
  </si>
  <si>
    <t>2021-11-03 20:58:00</t>
  </si>
  <si>
    <t>2021-11-03 22:39:00</t>
  </si>
  <si>
    <t>2021-11-05 13:12:00</t>
  </si>
  <si>
    <t>2021-11-05 13:19:00</t>
  </si>
  <si>
    <t>2021-11-05 13:29:00</t>
  </si>
  <si>
    <t>2021-11-06 13:45:00</t>
  </si>
  <si>
    <t>2021-11-05 13:33:00</t>
  </si>
  <si>
    <t>2021-11-06 15:56:00</t>
  </si>
  <si>
    <t>2021-11-06 15:58:00</t>
  </si>
  <si>
    <t>2021-11-06 18:44:00</t>
  </si>
  <si>
    <t>2021-11-06 19:19:00</t>
  </si>
  <si>
    <t>2021-11-06 18:52:00</t>
  </si>
  <si>
    <t>2023-07-18 19:33:55</t>
  </si>
  <si>
    <t>2023-07-18 19:54:11</t>
  </si>
  <si>
    <t>2021-11-26 16:02:00</t>
  </si>
  <si>
    <t>2024-10-01 19:51:16</t>
  </si>
  <si>
    <t>2024-10-01 21:44:41</t>
  </si>
  <si>
    <t>2024-05-01 19:08:41</t>
  </si>
  <si>
    <t>2024-03-24 01:13:40</t>
  </si>
  <si>
    <t>2021-12-19 04:53:00</t>
  </si>
  <si>
    <t>2024-02-09 21:32:31</t>
  </si>
  <si>
    <t>2024-09-30 03:42:39</t>
  </si>
  <si>
    <t>2024-05-02 23:35:57</t>
  </si>
  <si>
    <t>2024-10-01 22:32:13</t>
  </si>
  <si>
    <t>2022-01-24 14:31:00</t>
  </si>
  <si>
    <t>2024-10-01 22:47:16</t>
  </si>
  <si>
    <t>2022-03-17 21:02:00</t>
  </si>
  <si>
    <t>2022-03-20 19:54:00</t>
  </si>
  <si>
    <t>2022-03-22 23:46:00</t>
  </si>
  <si>
    <t>2022-03-24 15:12:00</t>
  </si>
  <si>
    <t>2022-07-08 19:47:00</t>
  </si>
  <si>
    <t>2022-03-25 22:38:00</t>
  </si>
  <si>
    <t>2022-03-29 00:35:00</t>
  </si>
  <si>
    <t>2022-03-30 20:00:00</t>
  </si>
  <si>
    <t>2022-03-31 02:08:00</t>
  </si>
  <si>
    <t>2023-02-05 00:47:01</t>
  </si>
  <si>
    <t>2022-04-09 15:43:00</t>
  </si>
  <si>
    <t>2022-04-09 15:33:00</t>
  </si>
  <si>
    <t>2022-04-09 18:01:00</t>
  </si>
  <si>
    <t>2022-05-12 22:09:28</t>
  </si>
  <si>
    <t>2022-04-20 02:15:00</t>
  </si>
  <si>
    <t>2024-09-28 01:19:21</t>
  </si>
  <si>
    <t>2022-05-02 20:13:00</t>
  </si>
  <si>
    <t>2022-05-09 23:03:00</t>
  </si>
  <si>
    <t>2022-05-09 23:36:00</t>
  </si>
  <si>
    <t>2023-02-12 18:20:23</t>
  </si>
  <si>
    <t>2022-05-20 13:46:19</t>
  </si>
  <si>
    <t>2022-05-15 01:07:00</t>
  </si>
  <si>
    <t>2022-05-15 01:49:00</t>
  </si>
  <si>
    <t>2022-05-16 12:32:08</t>
  </si>
  <si>
    <t>2022-05-18 17:26:00</t>
  </si>
  <si>
    <t>2022-05-22 16:36:00</t>
  </si>
  <si>
    <t>2022-05-20 20:18:00</t>
  </si>
  <si>
    <t>2022-05-19 20:43:00</t>
  </si>
  <si>
    <t>2022-05-25 16:12:00</t>
  </si>
  <si>
    <t>2022-05-20 19:38:00</t>
  </si>
  <si>
    <t>2022-12-13 21:54:00</t>
  </si>
  <si>
    <t>2022-05-31 14:50:00</t>
  </si>
  <si>
    <t>2022-05-31 01:14:00</t>
  </si>
  <si>
    <t>2022-06-07 05:13:00</t>
  </si>
  <si>
    <t>2022-06-21 02:33:00</t>
  </si>
  <si>
    <t>2022-06-21 04:48:00</t>
  </si>
  <si>
    <t>2022-06-21 16:53:00</t>
  </si>
  <si>
    <t>2022-06-22 19:58:00</t>
  </si>
  <si>
    <t>2022-06-22 23:17:51</t>
  </si>
  <si>
    <t>2022-06-29 04:26:00</t>
  </si>
  <si>
    <t>2022-06-30 01:26:00</t>
  </si>
  <si>
    <t>2022-06-30 19:04:00</t>
  </si>
  <si>
    <t>2022-06-30 23:01:00</t>
  </si>
  <si>
    <t>2023-07-11 00:21:30</t>
  </si>
  <si>
    <t>2022-07-05 01:50:00</t>
  </si>
  <si>
    <t>2022-07-07 16:36:00</t>
  </si>
  <si>
    <t>2022-07-07 18:04:00</t>
  </si>
  <si>
    <t>2022-07-07 18:25:00</t>
  </si>
  <si>
    <t>2022-07-11 15:04:00</t>
  </si>
  <si>
    <t>2022-07-11 04:14:00</t>
  </si>
  <si>
    <t>2022-07-14 15:51:00</t>
  </si>
  <si>
    <t>2022-10-27 02:13:16</t>
  </si>
  <si>
    <t>2022-11-18 01:26:12</t>
  </si>
  <si>
    <t>2022-07-27 18:51:00</t>
  </si>
  <si>
    <t>2022-08-01 20:12:01</t>
  </si>
  <si>
    <t>2022-08-09 02:16:45</t>
  </si>
  <si>
    <t>2024-10-02 01:56:12</t>
  </si>
  <si>
    <t>2024-09-24 17:03:28</t>
  </si>
  <si>
    <t>2022-08-08 21:00:00</t>
  </si>
  <si>
    <t>2022-08-10 14:52:00</t>
  </si>
  <si>
    <t>2022-08-10 20:18:00</t>
  </si>
  <si>
    <t>2022-08-12 01:14:00</t>
  </si>
  <si>
    <t>2022-08-12 19:46:00</t>
  </si>
  <si>
    <t>2022-08-12 20:06:00</t>
  </si>
  <si>
    <t>2022-08-12 20:11:00</t>
  </si>
  <si>
    <t>2022-08-12 20:13:00</t>
  </si>
  <si>
    <t>2022-08-12 20:47:00</t>
  </si>
  <si>
    <t>2022-08-13 21:28:00</t>
  </si>
  <si>
    <t>2022-08-13 16:11:00</t>
  </si>
  <si>
    <t>2022-08-13 21:38:00</t>
  </si>
  <si>
    <t>2022-08-13 22:43:00</t>
  </si>
  <si>
    <t>2022-08-14 14:07:00</t>
  </si>
  <si>
    <t>2022-08-14 15:49:00</t>
  </si>
  <si>
    <t>2022-08-14 16:20:00</t>
  </si>
  <si>
    <t>2022-08-14 16:32:00</t>
  </si>
  <si>
    <t>2022-08-15 00:13:00</t>
  </si>
  <si>
    <t>2022-08-15 21:26:00</t>
  </si>
  <si>
    <t>2022-08-15 21:36:00</t>
  </si>
  <si>
    <t>2022-08-15 21:39:00</t>
  </si>
  <si>
    <t>2022-08-15 21:46:00</t>
  </si>
  <si>
    <t>2022-08-15 21:50:00</t>
  </si>
  <si>
    <t>2022-08-16 14:59:00</t>
  </si>
  <si>
    <t>2022-08-16 15:04:00</t>
  </si>
  <si>
    <t>2022-08-16 15:12:00</t>
  </si>
  <si>
    <t>2022-08-16 20:00:00</t>
  </si>
  <si>
    <t>2022-08-17 22:18:00</t>
  </si>
  <si>
    <t>2022-08-16 19:54:00</t>
  </si>
  <si>
    <t>2022-08-19 01:42:00</t>
  </si>
  <si>
    <t>2022-08-19 02:05:00</t>
  </si>
  <si>
    <t>2022-08-19 02:08:00</t>
  </si>
  <si>
    <t>2022-08-19 15:49:00</t>
  </si>
  <si>
    <t>2022-08-19 15:54:00</t>
  </si>
  <si>
    <t>2022-08-20 02:29:00</t>
  </si>
  <si>
    <t>2022-08-20 15:49:00</t>
  </si>
  <si>
    <t>2022-08-20 15:52:00</t>
  </si>
  <si>
    <t>2022-08-20 17:39:00</t>
  </si>
  <si>
    <t>2022-08-20 18:25:00</t>
  </si>
  <si>
    <t>2022-08-23 16:11:00</t>
  </si>
  <si>
    <t>2022-08-23 22:08:00</t>
  </si>
  <si>
    <t>2022-08-24 15:16:00</t>
  </si>
  <si>
    <t>2022-08-24 15:07:00</t>
  </si>
  <si>
    <t>2022-08-24 17:24:00</t>
  </si>
  <si>
    <t>2022-08-25 20:15:00</t>
  </si>
  <si>
    <t>2022-08-26 14:25:00</t>
  </si>
  <si>
    <t>2022-08-30 15:14:00</t>
  </si>
  <si>
    <t>2022-09-01 00:45:00</t>
  </si>
  <si>
    <t>2022-09-01 18:35:00</t>
  </si>
  <si>
    <t>2023-02-02 17:27:32</t>
  </si>
  <si>
    <t>2022-09-03 16:51:00</t>
  </si>
  <si>
    <t>2022-09-03 19:11:00</t>
  </si>
  <si>
    <t>2022-09-03 19:33:00</t>
  </si>
  <si>
    <t>2022-09-05 22:25:00</t>
  </si>
  <si>
    <t>2022-09-07 02:30:00</t>
  </si>
  <si>
    <t>2019-04-02 19:47:15</t>
  </si>
  <si>
    <t>2022-09-14 17:57:00</t>
  </si>
  <si>
    <t>2022-09-16 22:24:00</t>
  </si>
  <si>
    <t>2022-09-20 19:17:00</t>
  </si>
  <si>
    <t>2022-09-17 00:08:00</t>
  </si>
  <si>
    <t>2022-09-27 23:59:00</t>
  </si>
  <si>
    <t>2022-09-22 00:12:00</t>
  </si>
  <si>
    <t>2022-09-29 01:45:00</t>
  </si>
  <si>
    <t>2022-09-29 20:09:00</t>
  </si>
  <si>
    <t>2022-09-29 20:49:00</t>
  </si>
  <si>
    <t>2022-09-30 03:28:00</t>
  </si>
  <si>
    <t>2022-09-29 19:41:00</t>
  </si>
  <si>
    <t>2022-12-10 23:25:40</t>
  </si>
  <si>
    <t>2022-10-01 14:37:00</t>
  </si>
  <si>
    <t>2022-10-02 14:51:00</t>
  </si>
  <si>
    <t>2022-10-03 21:37:00</t>
  </si>
  <si>
    <t>2022-10-04 01:09:00</t>
  </si>
  <si>
    <t>2022-11-03 15:38:46</t>
  </si>
  <si>
    <t>2022-10-04 13:53:00</t>
  </si>
  <si>
    <t>2022-10-04 18:15:00</t>
  </si>
  <si>
    <t>2022-10-04 20:32:00</t>
  </si>
  <si>
    <t>2022-10-04 21:08:28</t>
  </si>
  <si>
    <t>2022-10-04 22:46:00</t>
  </si>
  <si>
    <t>2022-10-04 23:46:00</t>
  </si>
  <si>
    <t>2022-10-05 00:48:00</t>
  </si>
  <si>
    <t>2022-10-06 00:48:00</t>
  </si>
  <si>
    <t>2022-10-06 18:41:33</t>
  </si>
  <si>
    <t>2022-10-09 16:17:00</t>
  </si>
  <si>
    <t>2022-10-09 16:26:00</t>
  </si>
  <si>
    <t>2022-10-09 18:15:00</t>
  </si>
  <si>
    <t>2022-10-13 04:10:00</t>
  </si>
  <si>
    <t>2022-10-13 23:06:00</t>
  </si>
  <si>
    <t>2022-10-13 23:26:00</t>
  </si>
  <si>
    <t>2022-10-13 23:51:00</t>
  </si>
  <si>
    <t>2022-10-14 00:08:00</t>
  </si>
  <si>
    <t>2022-10-14 04:03:00</t>
  </si>
  <si>
    <t>2024-10-02 01:30:30</t>
  </si>
  <si>
    <t>2022-10-21 19:09:21</t>
  </si>
  <si>
    <t>2022-10-21 19:19:00</t>
  </si>
  <si>
    <t>2022-10-21 19:31:47</t>
  </si>
  <si>
    <t>2022-10-21 20:00:05</t>
  </si>
  <si>
    <t>2022-10-21 16:50:00</t>
  </si>
  <si>
    <t>2022-10-24 02:36:00</t>
  </si>
  <si>
    <t>2022-10-24 21:39:00</t>
  </si>
  <si>
    <t>2022-10-25 02:22:00</t>
  </si>
  <si>
    <t>2022-10-27 02:41:00</t>
  </si>
  <si>
    <t>2022-10-28 21:01:00</t>
  </si>
  <si>
    <t>2022-11-01 14:42:26</t>
  </si>
  <si>
    <t>2022-11-02 00:33:00</t>
  </si>
  <si>
    <t>2022-11-02 02:11:00</t>
  </si>
  <si>
    <t>2022-11-06 18:28:00</t>
  </si>
  <si>
    <t>2022-11-15 15:26:06</t>
  </si>
  <si>
    <t>2023-04-05 22:11:38</t>
  </si>
  <si>
    <t>2022-11-18 16:10:00</t>
  </si>
  <si>
    <t>2022-11-20 00:50:00</t>
  </si>
  <si>
    <t>2023-01-27 01:51:53</t>
  </si>
  <si>
    <t>2023-02-14 23:20:26</t>
  </si>
  <si>
    <t>2022-12-01 01:15:45</t>
  </si>
  <si>
    <t>2022-11-30 17:19:00</t>
  </si>
  <si>
    <t>2022-12-03 14:30:00</t>
  </si>
  <si>
    <t>2022-12-03 16:14:00</t>
  </si>
  <si>
    <t>2022-12-04 00:22:00</t>
  </si>
  <si>
    <t>2022-12-04 00:39:00</t>
  </si>
  <si>
    <t>2022-12-04 16:08:00</t>
  </si>
  <si>
    <t>2022-12-06 14:52:00</t>
  </si>
  <si>
    <t>2022-12-06 16:29:00</t>
  </si>
  <si>
    <t>2022-12-06 20:42:00</t>
  </si>
  <si>
    <t>2022-12-06 19:26:00</t>
  </si>
  <si>
    <t>2022-12-07 00:19:00</t>
  </si>
  <si>
    <t>2022-12-07 14:39:00</t>
  </si>
  <si>
    <t>2022-12-07 17:37:00</t>
  </si>
  <si>
    <t>2022-12-09 17:40:00</t>
  </si>
  <si>
    <t>2022-12-09 18:48:00</t>
  </si>
  <si>
    <t>2022-12-09 19:34:00</t>
  </si>
  <si>
    <t>2022-12-09 21:48:00</t>
  </si>
  <si>
    <t>2022-12-10 13:53:00</t>
  </si>
  <si>
    <t>2022-12-10 19:16:00</t>
  </si>
  <si>
    <t>2022-12-11 14:11:00</t>
  </si>
  <si>
    <t>2022-12-12 19:37:00</t>
  </si>
  <si>
    <t>2022-12-12 22:35:00</t>
  </si>
  <si>
    <t>2022-12-13 15:00:00</t>
  </si>
  <si>
    <t>2022-12-13 15:12:00</t>
  </si>
  <si>
    <t>2023-02-15 22:06:00</t>
  </si>
  <si>
    <t>2022-12-13 21:46:00</t>
  </si>
  <si>
    <t>2022-12-14 02:16:00</t>
  </si>
  <si>
    <t>2022-12-14 23:13:00</t>
  </si>
  <si>
    <t>2022-12-15 16:26:00</t>
  </si>
  <si>
    <t>2022-12-15 22:17:00</t>
  </si>
  <si>
    <t>2022-12-20 01:03:00</t>
  </si>
  <si>
    <t>2022-12-21 00:29:00</t>
  </si>
  <si>
    <t>2022-12-21 00:49:00</t>
  </si>
  <si>
    <t>2022-12-28 19:08:00</t>
  </si>
  <si>
    <t>2023-02-12 17:12:35</t>
  </si>
  <si>
    <t>2022-12-28 01:18:00</t>
  </si>
  <si>
    <t>2023-01-10 18:21:00</t>
  </si>
  <si>
    <t>2023-01-20 03:01:00</t>
  </si>
  <si>
    <t>2023-01-20 17:39:00</t>
  </si>
  <si>
    <t>2023-01-21 15:42:00</t>
  </si>
  <si>
    <t>2023-01-21 21:06:00</t>
  </si>
  <si>
    <t>2023-02-11 20:41:51</t>
  </si>
  <si>
    <t>2023-01-23 18:19:00</t>
  </si>
  <si>
    <t>2019-08-29 17:37:31</t>
  </si>
  <si>
    <t>2023-01-23 19:25:00</t>
  </si>
  <si>
    <t>2023-01-24 15:50:00</t>
  </si>
  <si>
    <t>2023-01-25 16:51:00</t>
  </si>
  <si>
    <t>2023-01-25 23:56:00</t>
  </si>
  <si>
    <t>2023-01-26 21:16:00</t>
  </si>
  <si>
    <t>2019-06-10 16:19:55</t>
  </si>
  <si>
    <t>2023-01-27 15:02:00</t>
  </si>
  <si>
    <t>2023-01-28 02:05:00</t>
  </si>
  <si>
    <t>2023-02-05 00:27:01</t>
  </si>
  <si>
    <t>2023-06-13 02:57:22</t>
  </si>
  <si>
    <t>2023-01-29 16:06:00</t>
  </si>
  <si>
    <t>2023-01-30 17:50:00</t>
  </si>
  <si>
    <t>2023-01-31 00:16:16</t>
  </si>
  <si>
    <t>2023-01-30 17:54:00</t>
  </si>
  <si>
    <t>2023-02-19 19:25:29</t>
  </si>
  <si>
    <t>2023-02-02 13:00:00</t>
  </si>
  <si>
    <t>2023-02-01 22:29:00</t>
  </si>
  <si>
    <t>2023-02-02 18:16:00</t>
  </si>
  <si>
    <t>2023-02-02 20:01:00</t>
  </si>
  <si>
    <t>2023-02-03 20:52:00</t>
  </si>
  <si>
    <t>2023-03-01 20:26:23</t>
  </si>
  <si>
    <t>2023-04-21 20:45:31</t>
  </si>
  <si>
    <t>2023-02-03 18:32:00</t>
  </si>
  <si>
    <t>2023-02-03 19:10:00</t>
  </si>
  <si>
    <t>2023-02-03 00:43:00</t>
  </si>
  <si>
    <t>2023-02-05 01:38:00</t>
  </si>
  <si>
    <t>2023-04-21 20:50:05</t>
  </si>
  <si>
    <t>2023-02-06 00:58:00</t>
  </si>
  <si>
    <t>2023-02-07 17:31:00</t>
  </si>
  <si>
    <t>2023-02-07 18:40:00</t>
  </si>
  <si>
    <t>2023-02-07 19:34:00</t>
  </si>
  <si>
    <t>2023-07-23 20:46:57</t>
  </si>
  <si>
    <t>2023-02-08 03:46:00</t>
  </si>
  <si>
    <t>2023-02-09 01:06:00</t>
  </si>
  <si>
    <t>2023-02-09 00:06:00</t>
  </si>
  <si>
    <t>2023-02-08 14:46:00</t>
  </si>
  <si>
    <t>2023-02-09 03:02:00</t>
  </si>
  <si>
    <t>2023-02-09 17:20:00</t>
  </si>
  <si>
    <t>2023-02-09 17:22:00</t>
  </si>
  <si>
    <t>2023-02-09 00:50:14</t>
  </si>
  <si>
    <t>2023-02-10 00:43:00</t>
  </si>
  <si>
    <t>2023-02-10 01:57:39</t>
  </si>
  <si>
    <t>2023-02-10 03:22:00</t>
  </si>
  <si>
    <t>2023-02-10 01:40:00</t>
  </si>
  <si>
    <t>2023-02-10 16:03:00</t>
  </si>
  <si>
    <t>2023-02-10 17:29:00</t>
  </si>
  <si>
    <t>2023-02-11 11:35:00</t>
  </si>
  <si>
    <t>2023-02-10 18:17:00</t>
  </si>
  <si>
    <t>2023-02-11 15:24:00</t>
  </si>
  <si>
    <t>2023-02-11 16:34:00</t>
  </si>
  <si>
    <t>2023-02-11 16:48:00</t>
  </si>
  <si>
    <t>2023-02-11 17:32:00</t>
  </si>
  <si>
    <t>2023-02-11 16:59:00</t>
  </si>
  <si>
    <t>2023-02-11 20:27:00</t>
  </si>
  <si>
    <t>2023-02-11 23:57:00</t>
  </si>
  <si>
    <t>2023-02-12 15:15:00</t>
  </si>
  <si>
    <t>2023-02-12 18:23:00</t>
  </si>
  <si>
    <t>2023-02-12 20:32:00</t>
  </si>
  <si>
    <t>2023-02-13 16:49:00</t>
  </si>
  <si>
    <t>2023-02-13 23:45:00</t>
  </si>
  <si>
    <t>2023-02-14 00:10:00</t>
  </si>
  <si>
    <t>2023-02-14 01:59:00</t>
  </si>
  <si>
    <t>2023-02-14 12:30:00</t>
  </si>
  <si>
    <t>2023-02-14 12:42:00</t>
  </si>
  <si>
    <t>2023-02-12 22:27:00</t>
  </si>
  <si>
    <t>2023-02-14 12:34:00</t>
  </si>
  <si>
    <t>2023-02-15 13:13:00</t>
  </si>
  <si>
    <t>2023-06-27 17:25:39</t>
  </si>
  <si>
    <t>2023-02-16 14:30:00</t>
  </si>
  <si>
    <t>2023-02-16 15:08:22</t>
  </si>
  <si>
    <t>2019-06-25 14:22:17</t>
  </si>
  <si>
    <t>2023-02-17 00:49:00</t>
  </si>
  <si>
    <t>2023-02-17 00:50:00</t>
  </si>
  <si>
    <t>2023-02-23 16:20:29</t>
  </si>
  <si>
    <t>2023-02-17 12:44:00</t>
  </si>
  <si>
    <t>2023-02-17 15:39:00</t>
  </si>
  <si>
    <t>2023-02-17 19:34:00</t>
  </si>
  <si>
    <t>2023-02-17 21:32:25</t>
  </si>
  <si>
    <t>2023-02-17 21:44:00</t>
  </si>
  <si>
    <t>2023-02-17 23:35:00</t>
  </si>
  <si>
    <t>2023-02-17 23:57:00</t>
  </si>
  <si>
    <t>2023-02-18 00:07:00</t>
  </si>
  <si>
    <t>2023-02-18 01:18:00</t>
  </si>
  <si>
    <t>2023-02-18 01:46:00</t>
  </si>
  <si>
    <t>2023-02-18 03:00:00</t>
  </si>
  <si>
    <t>2023-02-18 03:21:00</t>
  </si>
  <si>
    <t>2023-02-18 16:01:00</t>
  </si>
  <si>
    <t>2023-02-18 16:03:00</t>
  </si>
  <si>
    <t>2023-02-18 16:57:00</t>
  </si>
  <si>
    <t>2023-02-18 17:05:00</t>
  </si>
  <si>
    <t>2023-02-18 00:10:00</t>
  </si>
  <si>
    <t>2023-02-18 19:09:00</t>
  </si>
  <si>
    <t>2023-02-18 21:01:00</t>
  </si>
  <si>
    <t>2023-02-18 22:02:00</t>
  </si>
  <si>
    <t>2023-02-18 22:12:00</t>
  </si>
  <si>
    <t>2023-02-18 22:16:00</t>
  </si>
  <si>
    <t>2023-02-18 22:26:00</t>
  </si>
  <si>
    <t>2023-02-19 00:08:00</t>
  </si>
  <si>
    <t>2023-02-19 04:38:00</t>
  </si>
  <si>
    <t>2023-02-21 19:33:48</t>
  </si>
  <si>
    <t>2023-02-19 14:04:00</t>
  </si>
  <si>
    <t>2023-02-19 14:43:00</t>
  </si>
  <si>
    <t>2023-02-20 14:17:00</t>
  </si>
  <si>
    <t>2023-02-20 14:21:00</t>
  </si>
  <si>
    <t>2023-02-20 16:45:00</t>
  </si>
  <si>
    <t>2023-02-20 19:07:00</t>
  </si>
  <si>
    <t>2023-02-20 20:41:00</t>
  </si>
  <si>
    <t>2023-02-21 16:29:37</t>
  </si>
  <si>
    <t>2023-02-20 21:20:00</t>
  </si>
  <si>
    <t>2023-02-21 01:25:00</t>
  </si>
  <si>
    <t>2023-02-21 01:45:00</t>
  </si>
  <si>
    <t>2023-02-21 02:12:00</t>
  </si>
  <si>
    <t>2023-02-25 17:18:06</t>
  </si>
  <si>
    <t>2023-02-21 19:21:00</t>
  </si>
  <si>
    <t>2023-06-18 22:43:53</t>
  </si>
  <si>
    <t>2023-02-27 18:03:00</t>
  </si>
  <si>
    <t>2023-06-16 21:44:18</t>
  </si>
  <si>
    <t>2023-07-11 01:38:41</t>
  </si>
  <si>
    <t>2023-06-16 21:48:05</t>
  </si>
  <si>
    <t>2023-06-18 22:23:23</t>
  </si>
  <si>
    <t>2023-06-27 17:58:42</t>
  </si>
  <si>
    <t>2023-07-17 02:10:46</t>
  </si>
  <si>
    <t>2024-10-01 00:37:34</t>
  </si>
  <si>
    <t>2023-06-17 15:28:36</t>
  </si>
  <si>
    <t>2023-07-09 14:38:07</t>
  </si>
  <si>
    <t>2023-07-23 22:25:05</t>
  </si>
  <si>
    <t>2023-07-24 19:27:18</t>
  </si>
  <si>
    <t>2023-06-17 16:30:20</t>
  </si>
  <si>
    <t>2023-07-26 14:24:04</t>
  </si>
  <si>
    <t>2023-06-16 15:44:43</t>
  </si>
  <si>
    <t>2024-10-02 20:17:17</t>
  </si>
  <si>
    <t>2023-06-17 03:38:27</t>
  </si>
  <si>
    <t>2023-06-14 00:05:57</t>
  </si>
  <si>
    <t>2023-06-16 15:47:13</t>
  </si>
  <si>
    <t>2023-07-17 02:14:20</t>
  </si>
  <si>
    <t>2023-03-05 18:10:00</t>
  </si>
  <si>
    <t>2023-07-22 23:31:53</t>
  </si>
  <si>
    <t>2023-03-10 11:23:00</t>
  </si>
  <si>
    <t>2023-06-14 00:20:34</t>
  </si>
  <si>
    <t>2023-06-16 00:36:17</t>
  </si>
  <si>
    <t>2023-06-17 20:32:00</t>
  </si>
  <si>
    <t>2019-05-24 21:40:00</t>
  </si>
  <si>
    <t>2021-02-06 09:49:00</t>
  </si>
  <si>
    <t>2021-08-12 14:37:07</t>
  </si>
  <si>
    <t>2023-03-08 00:37:00</t>
  </si>
  <si>
    <t>2023-04-04 02:43:13</t>
  </si>
  <si>
    <t>2019-06-24 15:42:00</t>
  </si>
  <si>
    <t>2023-07-11 03:14:14</t>
  </si>
  <si>
    <t>2022-07-25 22:45:00</t>
  </si>
  <si>
    <t>2019-02-21 16:08:00</t>
  </si>
  <si>
    <t>2023-06-13 17:57:27</t>
  </si>
  <si>
    <t>2023-07-08 23:28:43</t>
  </si>
  <si>
    <t>2023-04-12 16:53:22</t>
  </si>
  <si>
    <t>2019-01-19 14:56:04</t>
  </si>
  <si>
    <t>2023-07-10 12:56:12</t>
  </si>
  <si>
    <t>2023-07-15 11:25:56</t>
  </si>
  <si>
    <t>2023-07-11 01:53:52</t>
  </si>
  <si>
    <t>2023-07-07 20:01:55</t>
  </si>
  <si>
    <t>2023-06-27 19:17:32</t>
  </si>
  <si>
    <t>2019-05-24 21:48:00</t>
  </si>
  <si>
    <t>2019-02-21 17:15:00</t>
  </si>
  <si>
    <t>2019-05-24 21:51:00</t>
  </si>
  <si>
    <t>2018-03-13 20:47:34</t>
  </si>
  <si>
    <t>2023-07-16 00:01:27</t>
  </si>
  <si>
    <t>2023-05-09 20:43:18</t>
  </si>
  <si>
    <t>2019-02-21 18:23:00</t>
  </si>
  <si>
    <t>2023-05-26 21:53:36</t>
  </si>
  <si>
    <t>2023-07-10 23:49:53</t>
  </si>
  <si>
    <t>2023-03-30 18:50:43</t>
  </si>
  <si>
    <t>2023-03-30 02:08:02</t>
  </si>
  <si>
    <t>2023-05-02 20:22:20</t>
  </si>
  <si>
    <t>2019-02-21 19:56:00</t>
  </si>
  <si>
    <t>2019-02-21 20:39:00</t>
  </si>
  <si>
    <t>2023-04-15 19:40:08</t>
  </si>
  <si>
    <t>2023-06-18 04:21:53</t>
  </si>
  <si>
    <t>2023-03-31 17:33:27</t>
  </si>
  <si>
    <t>2023-02-18 16:39:32</t>
  </si>
  <si>
    <t>2023-06-15 15:23:10</t>
  </si>
  <si>
    <t>2023-05-22 14:57:31</t>
  </si>
  <si>
    <t>2023-04-06 19:11:08</t>
  </si>
  <si>
    <t>2023-05-24 22:22:36</t>
  </si>
  <si>
    <t>2021-05-14 16:41:52</t>
  </si>
  <si>
    <t>2023-05-08 22:25:36</t>
  </si>
  <si>
    <t>2023-06-22 21:06:54</t>
  </si>
  <si>
    <t>2023-04-06 19:15:53</t>
  </si>
  <si>
    <t>2023-04-06 19:29:59</t>
  </si>
  <si>
    <t>2023-10-31 17:29:06</t>
  </si>
  <si>
    <t>2023-06-02 16:59:58</t>
  </si>
  <si>
    <t>2023-10-31 18:12:31</t>
  </si>
  <si>
    <t>2023-06-17 16:27:26</t>
  </si>
  <si>
    <t>2023-04-10 16:07:41</t>
  </si>
  <si>
    <t>2023-03-17 10:57:00</t>
  </si>
  <si>
    <t>2019-07-08 17:53:06</t>
  </si>
  <si>
    <t>2019-02-22 16:33:00</t>
  </si>
  <si>
    <t>2021-02-18 12:32:00</t>
  </si>
  <si>
    <t>2020-09-16 23:47:00</t>
  </si>
  <si>
    <t>2023-06-14 01:19:08</t>
  </si>
  <si>
    <t>2023-07-25 00:47:55</t>
  </si>
  <si>
    <t>2023-03-21 16:58:21</t>
  </si>
  <si>
    <t>2023-06-14 01:55:06</t>
  </si>
  <si>
    <t>2021-08-20 23:54:44</t>
  </si>
  <si>
    <t>2020-08-15 15:42:00</t>
  </si>
  <si>
    <t>2023-04-21 16:39:41</t>
  </si>
  <si>
    <t>2023-04-15 18:43:37</t>
  </si>
  <si>
    <t>2023-02-28 10:22:00</t>
  </si>
  <si>
    <t>2023-04-21 15:02:22</t>
  </si>
  <si>
    <t>2023-02-15 21:53:07</t>
  </si>
  <si>
    <t>2023-03-28 23:42:23</t>
  </si>
  <si>
    <t>2023-06-22 13:55:40</t>
  </si>
  <si>
    <t>2023-04-21 17:04:43</t>
  </si>
  <si>
    <t>2023-07-16 01:09:35</t>
  </si>
  <si>
    <t>2023-06-09 19:39:09</t>
  </si>
  <si>
    <t>2021-01-08 10:46:00</t>
  </si>
  <si>
    <t>2023-06-15 18:30:08</t>
  </si>
  <si>
    <t>2023-05-30 20:33:19</t>
  </si>
  <si>
    <t>2023-07-23 14:45:13</t>
  </si>
  <si>
    <t>2023-06-16 16:12:16</t>
  </si>
  <si>
    <t>2023-04-19 04:16:53</t>
  </si>
  <si>
    <t>2023-07-16 01:02:12</t>
  </si>
  <si>
    <t>2023-03-15 15:17:28</t>
  </si>
  <si>
    <t>2021-07-29 15:38:41</t>
  </si>
  <si>
    <t>2019-02-22 22:20:00</t>
  </si>
  <si>
    <t>2023-07-11 01:18:54</t>
  </si>
  <si>
    <t>2019-08-22 09:09:00</t>
  </si>
  <si>
    <t>2018-02-28 23:35:00</t>
  </si>
  <si>
    <t>2019-05-24 21:56:00</t>
  </si>
  <si>
    <t>2023-04-18 20:34:31</t>
  </si>
  <si>
    <t>2023-05-18 23:09:02</t>
  </si>
  <si>
    <t>2023-07-08 16:43:53</t>
  </si>
  <si>
    <t>2023-05-24 22:40:08</t>
  </si>
  <si>
    <t>2023-07-10 23:25:52</t>
  </si>
  <si>
    <t>2023-03-30 02:27:11</t>
  </si>
  <si>
    <t>2023-06-17 23:44:30</t>
  </si>
  <si>
    <t>2023-04-19 13:43:27</t>
  </si>
  <si>
    <t>2023-04-14 03:10:27</t>
  </si>
  <si>
    <t>2023-03-28 16:56:53</t>
  </si>
  <si>
    <t>2023-04-15 19:42:06</t>
  </si>
  <si>
    <t>2023-07-08 21:11:32</t>
  </si>
  <si>
    <t>2019-03-06 15:35:00</t>
  </si>
  <si>
    <t>2023-07-21 14:11:12</t>
  </si>
  <si>
    <t>2023-04-21 16:45:47</t>
  </si>
  <si>
    <t>2023-05-08 16:36:35</t>
  </si>
  <si>
    <t>2024-10-26 15:35:19</t>
  </si>
  <si>
    <t>2019-05-24 23:50:00</t>
  </si>
  <si>
    <t>2023-03-18 20:30:52</t>
  </si>
  <si>
    <t>2019-05-24 22:02:00</t>
  </si>
  <si>
    <t>2023-05-24 23:39:38</t>
  </si>
  <si>
    <t>2023-03-20 20:19:08</t>
  </si>
  <si>
    <t>2023-04-26 23:38:07</t>
  </si>
  <si>
    <t>2023-03-28 17:55:16</t>
  </si>
  <si>
    <t>2023-06-19 00:12:49</t>
  </si>
  <si>
    <t>2023-03-18 20:01:48</t>
  </si>
  <si>
    <t>2023-07-10 22:39:16</t>
  </si>
  <si>
    <t>2023-05-09 01:44:58</t>
  </si>
  <si>
    <t>2023-06-14 08:19:35</t>
  </si>
  <si>
    <t>2023-06-21 00:38:25</t>
  </si>
  <si>
    <t>2023-07-01 15:48:18</t>
  </si>
  <si>
    <t>2023-03-20 19:09:58</t>
  </si>
  <si>
    <t>2023-06-01 13:41:44</t>
  </si>
  <si>
    <t>2023-05-19 18:26:12</t>
  </si>
  <si>
    <t>2023-07-21 14:33:16</t>
  </si>
  <si>
    <t>2022-07-14 15:57:00</t>
  </si>
  <si>
    <t>2019-02-25 20:02:00</t>
  </si>
  <si>
    <t>2019-03-24 19:32:45</t>
  </si>
  <si>
    <t>2019-03-03 18:01:00</t>
  </si>
  <si>
    <t>2019-11-07 14:32:09</t>
  </si>
  <si>
    <t>2023-05-30 19:30:30</t>
  </si>
  <si>
    <t>2023-07-22 23:56:08</t>
  </si>
  <si>
    <t>2019-03-07 14:29:16</t>
  </si>
  <si>
    <t>2023-03-31 21:13:12</t>
  </si>
  <si>
    <t>2023-03-06 16:05:00</t>
  </si>
  <si>
    <t>2023-03-28 22:20:00</t>
  </si>
  <si>
    <t>2019-03-13 17:16:00</t>
  </si>
  <si>
    <t>2023-03-31 21:20:54</t>
  </si>
  <si>
    <t>2023-07-09 23:39:04</t>
  </si>
  <si>
    <t>2022-03-15 14:48:00</t>
  </si>
  <si>
    <t>2023-07-09 19:05:12</t>
  </si>
  <si>
    <t>2023-04-03 20:21:34</t>
  </si>
  <si>
    <t>2024-02-16 02:45:17</t>
  </si>
  <si>
    <t>2023-06-18 16:18:03</t>
  </si>
  <si>
    <t>2024-02-16 16:28:39</t>
  </si>
  <si>
    <t>2019-05-24 20:59:00</t>
  </si>
  <si>
    <t>2019-03-21 15:00:00</t>
  </si>
  <si>
    <t>2023-04-25 23:30:54</t>
  </si>
  <si>
    <t>2024-02-16 17:21:39</t>
  </si>
  <si>
    <t>2023-04-25 17:34:52</t>
  </si>
  <si>
    <t>2021-08-14 21:29:00</t>
  </si>
  <si>
    <t>2019-03-30 20:02:00</t>
  </si>
  <si>
    <t>2019-08-02 10:12:36</t>
  </si>
  <si>
    <t>2023-04-22 17:44:54</t>
  </si>
  <si>
    <t>2018-02-02 17:46:40</t>
  </si>
  <si>
    <t>2023-05-09 13:35:07</t>
  </si>
  <si>
    <t>2019-05-24 22:15:00</t>
  </si>
  <si>
    <t>2023-03-28 22:52:23</t>
  </si>
  <si>
    <t>2019-04-04 09:26:00</t>
  </si>
  <si>
    <t>2021-08-20 22:18:27</t>
  </si>
  <si>
    <t>2019-05-24 22:17:00</t>
  </si>
  <si>
    <t>2023-04-03 21:53:58</t>
  </si>
  <si>
    <t>2019-04-22 18:44:00</t>
  </si>
  <si>
    <t>2019-04-26 10:08:00</t>
  </si>
  <si>
    <t>2023-04-21 01:31:20</t>
  </si>
  <si>
    <t>2019-04-29 12:02:00</t>
  </si>
  <si>
    <t>2023-06-23 17:18:15</t>
  </si>
  <si>
    <t>2023-03-05 23:57:00</t>
  </si>
  <si>
    <t>2023-05-24 21:28:08</t>
  </si>
  <si>
    <t>2023-02-02 15:59:06</t>
  </si>
  <si>
    <t>2023-07-21 15:26:13</t>
  </si>
  <si>
    <t>2023-06-17 22:31:58</t>
  </si>
  <si>
    <t>2023-06-01 14:19:40</t>
  </si>
  <si>
    <t>2023-06-18 13:08:21</t>
  </si>
  <si>
    <t>2023-07-10 22:39:59</t>
  </si>
  <si>
    <t>2023-04-10 18:47:33</t>
  </si>
  <si>
    <t>2023-04-29 03:07:34</t>
  </si>
  <si>
    <t>2019-06-01 13:15:24</t>
  </si>
  <si>
    <t>2023-07-24 15:19:14</t>
  </si>
  <si>
    <t>2023-04-10 13:55:16</t>
  </si>
  <si>
    <t>2023-04-10 14:08:31</t>
  </si>
  <si>
    <t>2023-04-12 17:51:52</t>
  </si>
  <si>
    <t>2023-01-28 19:49:00</t>
  </si>
  <si>
    <t>2023-08-03 15:59:25</t>
  </si>
  <si>
    <t>2023-04-10 13:56:19</t>
  </si>
  <si>
    <t>2023-05-18 00:04:01</t>
  </si>
  <si>
    <t>2023-04-29 13:55:08</t>
  </si>
  <si>
    <t>2023-05-29 14:22:42</t>
  </si>
  <si>
    <t>2019-05-24 13:17:00</t>
  </si>
  <si>
    <t>2023-05-29 14:31:17</t>
  </si>
  <si>
    <t>2023-05-11 21:59:25</t>
  </si>
  <si>
    <t>2023-06-27 23:06:38</t>
  </si>
  <si>
    <t>2023-04-10 14:51:16</t>
  </si>
  <si>
    <t>2019-05-24 16:08:00</t>
  </si>
  <si>
    <t>2023-06-19 01:49:45</t>
  </si>
  <si>
    <t>2019-05-24 16:19:00</t>
  </si>
  <si>
    <t>2023-04-15 02:43:27</t>
  </si>
  <si>
    <t>2023-04-12 15:47:08</t>
  </si>
  <si>
    <t>2023-05-29 14:59:37</t>
  </si>
  <si>
    <t>2023-04-12 18:23:24</t>
  </si>
  <si>
    <t>2023-03-30 16:46:37</t>
  </si>
  <si>
    <t>2023-05-24 23:52:59</t>
  </si>
  <si>
    <t>2019-05-24 16:41:00</t>
  </si>
  <si>
    <t>2019-05-24 16:46:00</t>
  </si>
  <si>
    <t>2019-05-24 16:47:00</t>
  </si>
  <si>
    <t>2019-05-26 12:13:00</t>
  </si>
  <si>
    <t>2019-05-24 16:50:00</t>
  </si>
  <si>
    <t>2019-05-24 17:02:00</t>
  </si>
  <si>
    <t>2021-03-15 22:25:00</t>
  </si>
  <si>
    <t>2023-04-11 17:21:24</t>
  </si>
  <si>
    <t>2023-04-13 14:14:04</t>
  </si>
  <si>
    <t>2023-04-12 14:55:27</t>
  </si>
  <si>
    <t>2023-04-11 19:33:41</t>
  </si>
  <si>
    <t>2022-12-04 20:35:00</t>
  </si>
  <si>
    <t>2023-04-12 15:39:59</t>
  </si>
  <si>
    <t>2023-04-13 04:25:04</t>
  </si>
  <si>
    <t>2023-06-16 00:38:12</t>
  </si>
  <si>
    <t>2023-07-16 01:30:00</t>
  </si>
  <si>
    <t>2023-04-13 13:14:23</t>
  </si>
  <si>
    <t>2023-04-13 23:00:01</t>
  </si>
  <si>
    <t>2023-06-16 19:18:54</t>
  </si>
  <si>
    <t>2023-06-13 01:00:33</t>
  </si>
  <si>
    <t>2023-04-10 22:58:11</t>
  </si>
  <si>
    <t>2023-05-23 15:58:48</t>
  </si>
  <si>
    <t>2023-04-12 16:02:26</t>
  </si>
  <si>
    <t>2023-06-15 19:56:03</t>
  </si>
  <si>
    <t>2019-05-24 17:34:00</t>
  </si>
  <si>
    <t>2023-05-12 03:24:15</t>
  </si>
  <si>
    <t>2023-05-27 20:37:01</t>
  </si>
  <si>
    <t>2023-04-14 21:06:57</t>
  </si>
  <si>
    <t>2023-06-02 14:13:00</t>
  </si>
  <si>
    <t>2023-04-13 16:29:47</t>
  </si>
  <si>
    <t>2021-08-26 22:23:00</t>
  </si>
  <si>
    <t>2023-06-02 16:13:42</t>
  </si>
  <si>
    <t>2019-07-16 11:45:42</t>
  </si>
  <si>
    <t>2023-04-17 14:19:23</t>
  </si>
  <si>
    <t>2023-04-19 16:26:14</t>
  </si>
  <si>
    <t>2023-07-10 22:41:11</t>
  </si>
  <si>
    <t>2023-05-22 14:21:01</t>
  </si>
  <si>
    <t>2023-01-29 17:47:00</t>
  </si>
  <si>
    <t>2019-05-24 18:43:00</t>
  </si>
  <si>
    <t>2023-07-09 19:17:25</t>
  </si>
  <si>
    <t>2023-06-14 14:51:52</t>
  </si>
  <si>
    <t>2023-05-16 16:11:28</t>
  </si>
  <si>
    <t>2019-05-24 18:52:00</t>
  </si>
  <si>
    <t>2019-05-24 19:01:00</t>
  </si>
  <si>
    <t>2019-05-24 19:10:00</t>
  </si>
  <si>
    <t>2019-05-26 19:45:16</t>
  </si>
  <si>
    <t>2019-05-24 19:13:00</t>
  </si>
  <si>
    <t>2023-05-30 15:29:44</t>
  </si>
  <si>
    <t>2019-05-24 19:18:00</t>
  </si>
  <si>
    <t>2023-06-05 02:33:47</t>
  </si>
  <si>
    <t>2019-05-24 19:19:00</t>
  </si>
  <si>
    <t>2023-08-02 12:58:53</t>
  </si>
  <si>
    <t>2019-05-24 19:22:00</t>
  </si>
  <si>
    <t>2019-05-24 19:28:00</t>
  </si>
  <si>
    <t>2023-05-30 15:32:56</t>
  </si>
  <si>
    <t>2019-05-24 19:35:00</t>
  </si>
  <si>
    <t>2023-07-08 01:16:24</t>
  </si>
  <si>
    <t>2023-07-21 15:05:25</t>
  </si>
  <si>
    <t>2023-04-16 14:01:50</t>
  </si>
  <si>
    <t>2023-04-18 01:11:23</t>
  </si>
  <si>
    <t>2023-07-06 15:35:39</t>
  </si>
  <si>
    <t>2017-11-11 12:04:00</t>
  </si>
  <si>
    <t>2019-05-24 21:12:43</t>
  </si>
  <si>
    <t>2019-05-24 21:18:00</t>
  </si>
  <si>
    <t>2023-04-15 19:25:17</t>
  </si>
  <si>
    <t>2019-05-24 21:22:00</t>
  </si>
  <si>
    <t>2019-05-24 21:24:00</t>
  </si>
  <si>
    <t>2019-05-24 21:27:00</t>
  </si>
  <si>
    <t>2023-07-10 14:59:26</t>
  </si>
  <si>
    <t>2023-04-19 18:26:14</t>
  </si>
  <si>
    <t>2019-05-25 00:07:00</t>
  </si>
  <si>
    <t>2019-05-25 00:16:00</t>
  </si>
  <si>
    <t>2019-05-25 07:40:00</t>
  </si>
  <si>
    <t>2019-05-27 12:55:00</t>
  </si>
  <si>
    <t>2019-05-25 08:11:00</t>
  </si>
  <si>
    <t>2023-04-18 01:22:56</t>
  </si>
  <si>
    <t>2019-05-25 08:15:00</t>
  </si>
  <si>
    <t>2019-05-25 08:22:00</t>
  </si>
  <si>
    <t>2019-05-25 08:30:00</t>
  </si>
  <si>
    <t>2023-07-06 23:45:57</t>
  </si>
  <si>
    <t>2023-04-18 01:29:38</t>
  </si>
  <si>
    <t>2019-05-25 15:50:00</t>
  </si>
  <si>
    <t>2019-05-25 17:04:00</t>
  </si>
  <si>
    <t>2019-05-25 22:50:00</t>
  </si>
  <si>
    <t>2019-05-26 09:34:00</t>
  </si>
  <si>
    <t>2019-05-26 16:04:00</t>
  </si>
  <si>
    <t>2023-07-09 21:00:41</t>
  </si>
  <si>
    <t>2019-05-26 18:12:00</t>
  </si>
  <si>
    <t>2019-05-26 21:28:00</t>
  </si>
  <si>
    <t>2019-05-28 14:20:00</t>
  </si>
  <si>
    <t>2023-04-19 20:22:48</t>
  </si>
  <si>
    <t>2023-04-17 19:51:49</t>
  </si>
  <si>
    <t>2019-05-31 11:49:00</t>
  </si>
  <si>
    <t>2023-04-19 21:07:36</t>
  </si>
  <si>
    <t>2023-08-01 19:05:35</t>
  </si>
  <si>
    <t>2023-04-18 02:10:03</t>
  </si>
  <si>
    <t>2023-07-19 22:55:50</t>
  </si>
  <si>
    <t>2023-07-08 15:59:50</t>
  </si>
  <si>
    <t>2023-06-03 13:52:32</t>
  </si>
  <si>
    <t>2019-05-30 09:25:00</t>
  </si>
  <si>
    <t>2023-04-18 15:06:42</t>
  </si>
  <si>
    <t>2023-04-17 19:57:10</t>
  </si>
  <si>
    <t>2019-06-01 19:09:00</t>
  </si>
  <si>
    <t>2023-04-15 17:36:20</t>
  </si>
  <si>
    <t>2023-04-14 20:13:15</t>
  </si>
  <si>
    <t>2021-04-19 15:15:07</t>
  </si>
  <si>
    <t>2019-06-18 09:12:00</t>
  </si>
  <si>
    <t>2023-04-25 19:53:07</t>
  </si>
  <si>
    <t>2023-04-22 20:41:33</t>
  </si>
  <si>
    <t>2023-07-10 23:41:46</t>
  </si>
  <si>
    <t>2023-04-19 23:19:27</t>
  </si>
  <si>
    <t>2023-04-25 13:02:21</t>
  </si>
  <si>
    <t>2023-04-18 23:25:02</t>
  </si>
  <si>
    <t>2023-01-23 15:53:00</t>
  </si>
  <si>
    <t>2023-04-25 14:55:13</t>
  </si>
  <si>
    <t>2023-06-14 15:48:20</t>
  </si>
  <si>
    <t>2019-06-07 08:50:00</t>
  </si>
  <si>
    <t>2023-04-20 22:25:47</t>
  </si>
  <si>
    <t>2023-03-24 14:46:42</t>
  </si>
  <si>
    <t>2023-06-14 15:52:23</t>
  </si>
  <si>
    <t>2023-04-25 15:02:04</t>
  </si>
  <si>
    <t>2019-06-07 18:13:28</t>
  </si>
  <si>
    <t>2023-04-07 14:51:23</t>
  </si>
  <si>
    <t>2023-07-22 21:42:18</t>
  </si>
  <si>
    <t>2023-06-23 02:06:42</t>
  </si>
  <si>
    <t>2023-06-18 03:24:57</t>
  </si>
  <si>
    <t>2023-07-16 01:55:07</t>
  </si>
  <si>
    <t>2019-06-09 10:54:00</t>
  </si>
  <si>
    <t>2019-06-09 12:58:00</t>
  </si>
  <si>
    <t>2023-07-01 19:43:38</t>
  </si>
  <si>
    <t>2023-07-16 00:40:34</t>
  </si>
  <si>
    <t>2023-07-26 14:16:57</t>
  </si>
  <si>
    <t>2023-08-04 19:21:57</t>
  </si>
  <si>
    <t>2019-06-09 15:54:00</t>
  </si>
  <si>
    <t>2023-04-28 16:06:04</t>
  </si>
  <si>
    <t>2019-06-10 08:45:00</t>
  </si>
  <si>
    <t>2023-06-14 22:31:49</t>
  </si>
  <si>
    <t>2023-04-22 21:46:23</t>
  </si>
  <si>
    <t>2023-07-14 13:39:44</t>
  </si>
  <si>
    <t>2023-05-10 20:20:38</t>
  </si>
  <si>
    <t>2023-06-14 16:14:41</t>
  </si>
  <si>
    <t>2023-04-22 15:10:22</t>
  </si>
  <si>
    <t>2023-06-27 16:10:18</t>
  </si>
  <si>
    <t>2023-04-22 15:20:39</t>
  </si>
  <si>
    <t>2023-05-07 01:38:55</t>
  </si>
  <si>
    <t>2019-06-12 17:50:39</t>
  </si>
  <si>
    <t>2023-06-17 17:38:26</t>
  </si>
  <si>
    <t>2021-08-28 19:16:00</t>
  </si>
  <si>
    <t>2023-07-28 21:55:24</t>
  </si>
  <si>
    <t>2023-04-20 03:30:24</t>
  </si>
  <si>
    <t>2023-07-24 15:07:44</t>
  </si>
  <si>
    <t>2023-07-08 16:12:57</t>
  </si>
  <si>
    <t>2023-04-25 19:17:28</t>
  </si>
  <si>
    <t>2023-07-16 01:26:34</t>
  </si>
  <si>
    <t>2023-04-24 16:30:19</t>
  </si>
  <si>
    <t>2023-05-25 00:58:31</t>
  </si>
  <si>
    <t>2023-07-16 02:14:19</t>
  </si>
  <si>
    <t>2023-06-18 17:40:19</t>
  </si>
  <si>
    <t>2023-04-11 11:04:19</t>
  </si>
  <si>
    <t>2019-06-17 20:25:00</t>
  </si>
  <si>
    <t>2023-05-05 18:30:05</t>
  </si>
  <si>
    <t>2023-04-01 01:40:20</t>
  </si>
  <si>
    <t>2023-04-25 20:39:10</t>
  </si>
  <si>
    <t>2023-07-06 12:15:44</t>
  </si>
  <si>
    <t>2023-04-25 20:46:37</t>
  </si>
  <si>
    <t>2023-04-05 21:53:51</t>
  </si>
  <si>
    <t>2023-06-13 21:06:04</t>
  </si>
  <si>
    <t>2023-06-02 15:08:38</t>
  </si>
  <si>
    <t>2023-06-14 16:54:45</t>
  </si>
  <si>
    <t>2022-12-13 17:59:56</t>
  </si>
  <si>
    <t>2023-04-24 18:12:12</t>
  </si>
  <si>
    <t>2023-04-21 23:21:55</t>
  </si>
  <si>
    <t>2023-05-23 23:44:24</t>
  </si>
  <si>
    <t>2023-07-23 00:12:05</t>
  </si>
  <si>
    <t>2023-04-22 21:32:03</t>
  </si>
  <si>
    <t>2023-04-24 18:53:44</t>
  </si>
  <si>
    <t>2023-07-04 22:11:22</t>
  </si>
  <si>
    <t>2019-03-08 20:46:00</t>
  </si>
  <si>
    <t>2023-07-01 20:45:59</t>
  </si>
  <si>
    <t>2019-06-25 22:21:00</t>
  </si>
  <si>
    <t>2021-08-13 23:41:59</t>
  </si>
  <si>
    <t>2023-04-05 02:03:04</t>
  </si>
  <si>
    <t>2019-07-26 11:39:01</t>
  </si>
  <si>
    <t>2019-07-03 16:09:00</t>
  </si>
  <si>
    <t>2023-05-07 19:37:12</t>
  </si>
  <si>
    <t>2023-07-10 16:15:09</t>
  </si>
  <si>
    <t>2023-05-07 19:57:27</t>
  </si>
  <si>
    <t>2018-11-23 09:25:00</t>
  </si>
  <si>
    <t>2019-07-05 10:22:00</t>
  </si>
  <si>
    <t>2023-07-23 16:44:07</t>
  </si>
  <si>
    <t>2023-07-10 16:28:59</t>
  </si>
  <si>
    <t>2023-04-25 17:23:37</t>
  </si>
  <si>
    <t>2023-06-07 13:42:05</t>
  </si>
  <si>
    <t>2022-07-08 05:01:00</t>
  </si>
  <si>
    <t>2023-04-28 20:07:50</t>
  </si>
  <si>
    <t>2023-04-26 03:08:12</t>
  </si>
  <si>
    <t>2023-06-29 03:32:49</t>
  </si>
  <si>
    <t>2023-06-22 00:26:38</t>
  </si>
  <si>
    <t>2019-07-10 18:16:36</t>
  </si>
  <si>
    <t>2023-05-03 20:47:17</t>
  </si>
  <si>
    <t>2019-07-07 18:57:00</t>
  </si>
  <si>
    <t>2019-06-09 20:24:00</t>
  </si>
  <si>
    <t>2023-05-24 01:13:53</t>
  </si>
  <si>
    <t>2023-05-19 21:30:56</t>
  </si>
  <si>
    <t>2023-04-24 20:39:59</t>
  </si>
  <si>
    <t>2023-04-26 19:43:33</t>
  </si>
  <si>
    <t>2019-07-11 19:05:00</t>
  </si>
  <si>
    <t>2023-04-17 22:44:00</t>
  </si>
  <si>
    <t>2023-04-27 23:06:55</t>
  </si>
  <si>
    <t>2023-07-16 02:41:11</t>
  </si>
  <si>
    <t>2023-07-01 14:26:28</t>
  </si>
  <si>
    <t>2023-04-27 16:33:06</t>
  </si>
  <si>
    <t>2019-09-26 09:58:06</t>
  </si>
  <si>
    <t>2019-09-10 09:35:00</t>
  </si>
  <si>
    <t>2023-05-07 23:28:51</t>
  </si>
  <si>
    <t>2023-07-08 22:43:59</t>
  </si>
  <si>
    <t>2023-07-09 15:57:52</t>
  </si>
  <si>
    <t>2023-06-28 03:06:15</t>
  </si>
  <si>
    <t>2022-11-28 17:10:38</t>
  </si>
  <si>
    <t>2023-02-28 03:12:00</t>
  </si>
  <si>
    <t>2023-02-27 20:46:00</t>
  </si>
  <si>
    <t>2023-07-08 16:20:35</t>
  </si>
  <si>
    <t>2023-04-28 18:28:04</t>
  </si>
  <si>
    <t>2023-03-29 00:42:53</t>
  </si>
  <si>
    <t>2023-05-10 20:38:48</t>
  </si>
  <si>
    <t>2023-06-17 21:38:32</t>
  </si>
  <si>
    <t>2023-05-03 20:23:58</t>
  </si>
  <si>
    <t>2023-05-25 20:08:36</t>
  </si>
  <si>
    <t>2023-05-30 15:45:17</t>
  </si>
  <si>
    <t>2023-07-09 20:05:12</t>
  </si>
  <si>
    <t>2023-05-12 21:30:40</t>
  </si>
  <si>
    <t>2023-05-25 19:58:21</t>
  </si>
  <si>
    <t>2023-06-17 21:39:17</t>
  </si>
  <si>
    <t>2023-05-05 01:52:49</t>
  </si>
  <si>
    <t>2021-12-14 08:24:46</t>
  </si>
  <si>
    <t>2022-07-22 22:25:52</t>
  </si>
  <si>
    <t>2023-05-25 20:36:00</t>
  </si>
  <si>
    <t>2023-05-30 15:57:34</t>
  </si>
  <si>
    <t>2023-05-25 20:37:43</t>
  </si>
  <si>
    <t>2023-05-09 16:00:33</t>
  </si>
  <si>
    <t>2023-07-25 20:46:20</t>
  </si>
  <si>
    <t>2023-06-15 21:07:34</t>
  </si>
  <si>
    <t>2023-05-19 22:40:03</t>
  </si>
  <si>
    <t>2023-05-30 16:02:43</t>
  </si>
  <si>
    <t>2023-05-30 16:05:31</t>
  </si>
  <si>
    <t>2023-07-23 17:24:31</t>
  </si>
  <si>
    <t>2023-07-23 17:29:24</t>
  </si>
  <si>
    <t>2023-05-24 22:11:03</t>
  </si>
  <si>
    <t>2023-06-18 20:18:24</t>
  </si>
  <si>
    <t>2023-04-29 22:17:54</t>
  </si>
  <si>
    <t>2023-05-30 16:11:04</t>
  </si>
  <si>
    <t>2023-07-10 21:09:22</t>
  </si>
  <si>
    <t>2023-05-25 20:42:02</t>
  </si>
  <si>
    <t>2023-07-11 16:47:43</t>
  </si>
  <si>
    <t>2023-04-18 00:54:03</t>
  </si>
  <si>
    <t>2023-05-08 16:22:20</t>
  </si>
  <si>
    <t>2023-07-25 17:45:57</t>
  </si>
  <si>
    <t>2023-07-23 17:31:57</t>
  </si>
  <si>
    <t>2023-06-16 20:29:06</t>
  </si>
  <si>
    <t>2023-07-01 23:20:19</t>
  </si>
  <si>
    <t>2023-07-25 17:47:34</t>
  </si>
  <si>
    <t>2023-07-08 12:03:24</t>
  </si>
  <si>
    <t>2023-02-16 00:16:00</t>
  </si>
  <si>
    <t>2021-09-01 17:10:00</t>
  </si>
  <si>
    <t>2023-06-21 00:49:41</t>
  </si>
  <si>
    <t>2023-05-05 14:10:26</t>
  </si>
  <si>
    <t>2023-06-16 02:39:33</t>
  </si>
  <si>
    <t>2023-05-28 18:24:24</t>
  </si>
  <si>
    <t>2023-03-30 15:52:07</t>
  </si>
  <si>
    <t>2023-06-12 19:12:56</t>
  </si>
  <si>
    <t>2023-05-25 20:21:46</t>
  </si>
  <si>
    <t>2023-05-27 13:32:38</t>
  </si>
  <si>
    <t>2023-05-30 21:56:38</t>
  </si>
  <si>
    <t>2023-06-12 21:48:45</t>
  </si>
  <si>
    <t>2023-07-06 13:19:37</t>
  </si>
  <si>
    <t>2023-05-13 14:04:29</t>
  </si>
  <si>
    <t>2023-06-13 16:21:06</t>
  </si>
  <si>
    <t>2023-05-09 17:12:34</t>
  </si>
  <si>
    <t>2019-03-09 17:32:00</t>
  </si>
  <si>
    <t>2023-07-09 15:36:47</t>
  </si>
  <si>
    <t>2023-07-10 22:43:14</t>
  </si>
  <si>
    <t>2023-06-16 01:39:06</t>
  </si>
  <si>
    <t>2023-07-29 17:22:41</t>
  </si>
  <si>
    <t>2023-06-16 17:38:12</t>
  </si>
  <si>
    <t>2024-02-21 00:29:58</t>
  </si>
  <si>
    <t>2023-07-25 20:27:03</t>
  </si>
  <si>
    <t>2023-06-15 21:30:27</t>
  </si>
  <si>
    <t>2023-05-25 21:45:09</t>
  </si>
  <si>
    <t>2023-06-13 22:36:09</t>
  </si>
  <si>
    <t>2023-04-27 13:54:36</t>
  </si>
  <si>
    <t>2023-06-14 19:01:30</t>
  </si>
  <si>
    <t>2024-02-22 15:47:28</t>
  </si>
  <si>
    <t>2023-05-30 23:19:38</t>
  </si>
  <si>
    <t>2023-07-24 16:03:46</t>
  </si>
  <si>
    <t>2024-04-15 16:03:07</t>
  </si>
  <si>
    <t>2023-05-09 18:25:07</t>
  </si>
  <si>
    <t>2023-07-02 00:22:51</t>
  </si>
  <si>
    <t>2023-07-25 20:53:43</t>
  </si>
  <si>
    <t>2023-07-09 16:15:25</t>
  </si>
  <si>
    <t>2023-05-25 21:53:10</t>
  </si>
  <si>
    <t>2023-05-13 16:08:17</t>
  </si>
  <si>
    <t>2023-09-13 20:19:19</t>
  </si>
  <si>
    <t>2023-06-11 16:56:55</t>
  </si>
  <si>
    <t>2023-07-20 18:48:11</t>
  </si>
  <si>
    <t>2023-05-12 16:27:59</t>
  </si>
  <si>
    <t>2023-06-17 14:05:19</t>
  </si>
  <si>
    <t>2023-04-13 15:04:31</t>
  </si>
  <si>
    <t>2023-07-24 16:41:06</t>
  </si>
  <si>
    <t>2023-06-15 21:37:15</t>
  </si>
  <si>
    <t>2023-05-08 20:16:02</t>
  </si>
  <si>
    <t>2023-05-16 01:52:18</t>
  </si>
  <si>
    <t>2023-06-15 21:40:31</t>
  </si>
  <si>
    <t>2023-07-24 16:22:58</t>
  </si>
  <si>
    <t>2023-05-12 17:02:12</t>
  </si>
  <si>
    <t>2023-05-08 20:35:06</t>
  </si>
  <si>
    <t>2023-05-08 20:47:09</t>
  </si>
  <si>
    <t>2023-06-14 19:30:51</t>
  </si>
  <si>
    <t>2023-07-24 16:26:40</t>
  </si>
  <si>
    <t>2019-10-04 12:18:00</t>
  </si>
  <si>
    <t>2023-07-11 02:12:19</t>
  </si>
  <si>
    <t>2023-07-24 21:48:56</t>
  </si>
  <si>
    <t>2023-07-25 02:12:05</t>
  </si>
  <si>
    <t>2023-05-04 13:37:20</t>
  </si>
  <si>
    <t>2023-05-10 19:14:47</t>
  </si>
  <si>
    <t>2023-06-15 13:35:51</t>
  </si>
  <si>
    <t>2023-06-17 23:09:25</t>
  </si>
  <si>
    <t>2023-05-29 15:54:51</t>
  </si>
  <si>
    <t>2023-07-24 16:29:04</t>
  </si>
  <si>
    <t>2023-05-30 23:19:22</t>
  </si>
  <si>
    <t>2023-06-16 21:31:09</t>
  </si>
  <si>
    <t>2023-04-15 19:27:15</t>
  </si>
  <si>
    <t>2023-06-28 15:28:34</t>
  </si>
  <si>
    <t>2023-06-02 18:51:29</t>
  </si>
  <si>
    <t>2023-06-15 19:25:47</t>
  </si>
  <si>
    <t>2023-05-17 20:21:59</t>
  </si>
  <si>
    <t>2023-07-16 03:15:13</t>
  </si>
  <si>
    <t>2023-05-13 20:02:21</t>
  </si>
  <si>
    <t>2021-08-21 16:34:00</t>
  </si>
  <si>
    <t>2023-06-02 19:08:19</t>
  </si>
  <si>
    <t>2023-07-24 20:05:04</t>
  </si>
  <si>
    <t>2023-05-15 19:05:01</t>
  </si>
  <si>
    <t>2020-10-17 01:54:00</t>
  </si>
  <si>
    <t>2023-07-28 14:44:13</t>
  </si>
  <si>
    <t>2023-05-13 21:18:32</t>
  </si>
  <si>
    <t>2024-02-25 00:13:20</t>
  </si>
  <si>
    <t>2023-07-28 14:59:55</t>
  </si>
  <si>
    <t>2024-02-25 00:26:10</t>
  </si>
  <si>
    <t>2019-01-24 15:15:00</t>
  </si>
  <si>
    <t>2023-04-12 14:10:09</t>
  </si>
  <si>
    <t>2023-06-18 02:46:24</t>
  </si>
  <si>
    <t>2023-06-02 19:39:17</t>
  </si>
  <si>
    <t>2023-07-29 17:48:48</t>
  </si>
  <si>
    <t>2024-02-25 22:01:04</t>
  </si>
  <si>
    <t>2023-07-10 20:55:08</t>
  </si>
  <si>
    <t>2023-06-19 01:08:47</t>
  </si>
  <si>
    <t>2023-06-14 19:52:18</t>
  </si>
  <si>
    <t>2023-06-02 19:39:59</t>
  </si>
  <si>
    <t>2023-07-28 15:05:17</t>
  </si>
  <si>
    <t>2023-07-25 22:00:12</t>
  </si>
  <si>
    <t>2023-06-02 19:41:26</t>
  </si>
  <si>
    <t>2023-07-28 03:27:47</t>
  </si>
  <si>
    <t>2023-07-10 20:34:11</t>
  </si>
  <si>
    <t>2023-07-26 15:26:11</t>
  </si>
  <si>
    <t>2023-05-18 17:32:34</t>
  </si>
  <si>
    <t>2024-02-26 02:06:17</t>
  </si>
  <si>
    <t>2023-05-17 02:44:31</t>
  </si>
  <si>
    <t>2023-05-15 21:54:08</t>
  </si>
  <si>
    <t>2023-05-16 20:50:44</t>
  </si>
  <si>
    <t>2023-06-01 13:25:49</t>
  </si>
  <si>
    <t>2023-06-10 22:39:02</t>
  </si>
  <si>
    <t>2023-06-14 21:09:40</t>
  </si>
  <si>
    <t>2024-02-26 11:56:32</t>
  </si>
  <si>
    <t>2023-05-15 22:03:01</t>
  </si>
  <si>
    <t>2023-05-30 20:06:55</t>
  </si>
  <si>
    <t>2023-06-02 20:07:30</t>
  </si>
  <si>
    <t>2023-06-14 17:51:26</t>
  </si>
  <si>
    <t>2024-02-26 17:51:05</t>
  </si>
  <si>
    <t>2023-06-19 01:22:44</t>
  </si>
  <si>
    <t>2023-07-10 15:47:21</t>
  </si>
  <si>
    <t>2023-07-09 16:25:55</t>
  </si>
  <si>
    <t>2023-06-19 00:53:32</t>
  </si>
  <si>
    <t>2023-05-30 20:21:30</t>
  </si>
  <si>
    <t>2023-02-26 16:43:00</t>
  </si>
  <si>
    <t>2022-08-18 15:58:12</t>
  </si>
  <si>
    <t>2023-05-18 01:47:44</t>
  </si>
  <si>
    <t>2023-06-20 01:07:45</t>
  </si>
  <si>
    <t>2024-02-26 23:45:48</t>
  </si>
  <si>
    <t>2024-02-27 00:04:43</t>
  </si>
  <si>
    <t>2023-04-19 21:04:15</t>
  </si>
  <si>
    <t>2024-02-27 00:23:52</t>
  </si>
  <si>
    <t>2019-02-13 16:35:00</t>
  </si>
  <si>
    <t>2024-02-27 00:38:14</t>
  </si>
  <si>
    <t>2023-05-30 20:28:52</t>
  </si>
  <si>
    <t>2023-05-25 22:04:09</t>
  </si>
  <si>
    <t>2019-04-01 22:52:00</t>
  </si>
  <si>
    <t>2023-07-02 15:09:18</t>
  </si>
  <si>
    <t>2023-06-16 21:40:34</t>
  </si>
  <si>
    <t>2023-05-17 22:43:16</t>
  </si>
  <si>
    <t>2023-07-15 18:35:59</t>
  </si>
  <si>
    <t>2021-10-04 18:16:01</t>
  </si>
  <si>
    <t>2023-06-16 18:22:13</t>
  </si>
  <si>
    <t>2023-05-18 03:22:32</t>
  </si>
  <si>
    <t>2023-03-30 23:12:48</t>
  </si>
  <si>
    <t>2023-05-25 22:28:18</t>
  </si>
  <si>
    <t>2023-06-16 18:29:40</t>
  </si>
  <si>
    <t>2023-02-15 14:40:54</t>
  </si>
  <si>
    <t>2024-02-27 18:49:22</t>
  </si>
  <si>
    <t>2024-02-27 19:22:38</t>
  </si>
  <si>
    <t>2024-02-27 19:41:16</t>
  </si>
  <si>
    <t>2023-07-07 15:56:36</t>
  </si>
  <si>
    <t>2024-02-27 21:39:22</t>
  </si>
  <si>
    <t>2023-06-17 20:16:45</t>
  </si>
  <si>
    <t>2021-08-24 17:17:00</t>
  </si>
  <si>
    <t>2023-05-03 21:13:38</t>
  </si>
  <si>
    <t>2023-06-15 22:28:24</t>
  </si>
  <si>
    <t>2023-05-18 20:20:36</t>
  </si>
  <si>
    <t>2023-06-13 19:17:13</t>
  </si>
  <si>
    <t>2023-04-21 08:49:25</t>
  </si>
  <si>
    <t>2023-05-18 20:59:39</t>
  </si>
  <si>
    <t>2018-03-14 14:43:22</t>
  </si>
  <si>
    <t>2023-06-14 15:18:12</t>
  </si>
  <si>
    <t>2024-02-28 01:04:42</t>
  </si>
  <si>
    <t>2023-06-15 22:33:27</t>
  </si>
  <si>
    <t>2023-06-14 15:25:22</t>
  </si>
  <si>
    <t>2023-07-11 00:10:12</t>
  </si>
  <si>
    <t>2024-02-28 01:45:31</t>
  </si>
  <si>
    <t>2023-06-15 22:36:25</t>
  </si>
  <si>
    <t>2024-02-28 12:35:01</t>
  </si>
  <si>
    <t>2023-06-15 22:36:40</t>
  </si>
  <si>
    <t>2023-04-22 23:12:45</t>
  </si>
  <si>
    <t>2023-04-20 01:01:22</t>
  </si>
  <si>
    <t>2023-07-17 03:01:28</t>
  </si>
  <si>
    <t>2023-04-03 21:10:48</t>
  </si>
  <si>
    <t>2023-04-17 17:46:00</t>
  </si>
  <si>
    <t>2018-02-11 21:31:00</t>
  </si>
  <si>
    <t>2023-07-08 16:29:17</t>
  </si>
  <si>
    <t>2023-07-28 15:23:28</t>
  </si>
  <si>
    <t>2023-06-17 18:01:21</t>
  </si>
  <si>
    <t>2024-02-29 01:52:53</t>
  </si>
  <si>
    <t>2017-10-26 10:34:00</t>
  </si>
  <si>
    <t>2024-02-29 01:53:37</t>
  </si>
  <si>
    <t>2024-02-29 04:46:27</t>
  </si>
  <si>
    <t>2023-02-04 07:32:54</t>
  </si>
  <si>
    <t>2024-03-01 04:02:06</t>
  </si>
  <si>
    <t>2023-06-15 22:07:36</t>
  </si>
  <si>
    <t>2023-04-20 21:30:42</t>
  </si>
  <si>
    <t>2023-06-14 16:12:24</t>
  </si>
  <si>
    <t>2023-06-10 16:55:03</t>
  </si>
  <si>
    <t>2023-06-14 21:17:51</t>
  </si>
  <si>
    <t>2022-01-29 20:31:00</t>
  </si>
  <si>
    <t>2023-07-17 03:11:39</t>
  </si>
  <si>
    <t>2023-07-14 15:25:23</t>
  </si>
  <si>
    <t>2023-06-13 16:56:56</t>
  </si>
  <si>
    <t>2023-07-28 15:48:08</t>
  </si>
  <si>
    <t>2023-06-16 23:16:45</t>
  </si>
  <si>
    <t>2023-06-14 21:36:56</t>
  </si>
  <si>
    <t>2023-05-10 18:14:19</t>
  </si>
  <si>
    <t>2023-05-10 13:34:46</t>
  </si>
  <si>
    <t>2023-07-09 22:19:35</t>
  </si>
  <si>
    <t>2023-06-19 00:31:38</t>
  </si>
  <si>
    <t>2023-06-15 23:05:25</t>
  </si>
  <si>
    <t>2023-02-05 00:42:35</t>
  </si>
  <si>
    <t>2023-07-11 01:20:19</t>
  </si>
  <si>
    <t>2018-12-13 15:09:00</t>
  </si>
  <si>
    <t>2023-08-02 16:08:40</t>
  </si>
  <si>
    <t>2021-01-21 11:15:00</t>
  </si>
  <si>
    <t>2023-07-19 16:10:07</t>
  </si>
  <si>
    <t>2023-05-25 19:02:24</t>
  </si>
  <si>
    <t>2019-03-23 17:45:00</t>
  </si>
  <si>
    <t>2023-05-15 01:01:10</t>
  </si>
  <si>
    <t>2021-08-16 04:44:10</t>
  </si>
  <si>
    <t>2023-07-14 19:09:01</t>
  </si>
  <si>
    <t>2023-04-22 22:45:17</t>
  </si>
  <si>
    <t>2023-06-30 17:20:34</t>
  </si>
  <si>
    <t>2023-05-30 23:13:17</t>
  </si>
  <si>
    <t>2023-06-03 14:12:03</t>
  </si>
  <si>
    <t>2023-07-26 22:46:55</t>
  </si>
  <si>
    <t>2023-06-03 14:13:30</t>
  </si>
  <si>
    <t>2023-04-23 21:31:45</t>
  </si>
  <si>
    <t>2023-06-16 22:48:57</t>
  </si>
  <si>
    <t>2023-06-18 15:23:51</t>
  </si>
  <si>
    <t>2023-06-10 17:04:39</t>
  </si>
  <si>
    <t>2019-06-22 15:31:55</t>
  </si>
  <si>
    <t>2023-07-10 02:51:39</t>
  </si>
  <si>
    <t>2023-06-18 00:34:47</t>
  </si>
  <si>
    <t>2024-03-11 23:27:15</t>
  </si>
  <si>
    <t>2023-07-05 16:26:31</t>
  </si>
  <si>
    <t>2023-05-26 20:36:33</t>
  </si>
  <si>
    <t>2021-08-02 16:11:00</t>
  </si>
  <si>
    <t>2023-06-28 05:22:14</t>
  </si>
  <si>
    <t>2023-05-26 20:38:18</t>
  </si>
  <si>
    <t>2023-05-14 23:15:22</t>
  </si>
  <si>
    <t>2023-07-08 16:40:01</t>
  </si>
  <si>
    <t>2023-06-17 16:07:56</t>
  </si>
  <si>
    <t>2023-06-05 17:54:24</t>
  </si>
  <si>
    <t>2023-03-02 23:50:00</t>
  </si>
  <si>
    <t>2023-05-20 17:28:10</t>
  </si>
  <si>
    <t>2023-05-25 23:05:44</t>
  </si>
  <si>
    <t>2023-07-08 19:16:58</t>
  </si>
  <si>
    <t>2023-06-06 00:17:43</t>
  </si>
  <si>
    <t>2023-06-14 22:16:31</t>
  </si>
  <si>
    <t>2019-07-29 09:55:54</t>
  </si>
  <si>
    <t>2023-05-22 23:27:10</t>
  </si>
  <si>
    <t>2023-05-22 23:43:02</t>
  </si>
  <si>
    <t>2023-07-09 14:55:26</t>
  </si>
  <si>
    <t>2023-07-08 20:38:35</t>
  </si>
  <si>
    <t>2021-08-25 23:34:00</t>
  </si>
  <si>
    <t>2023-07-23 16:27:33</t>
  </si>
  <si>
    <t>2023-06-07 23:10:49</t>
  </si>
  <si>
    <t>2023-05-23 19:26:57</t>
  </si>
  <si>
    <t>2023-04-25 23:23:14</t>
  </si>
  <si>
    <t>2023-05-25 05:21:51</t>
  </si>
  <si>
    <t>2023-04-18 12:18:43</t>
  </si>
  <si>
    <t>2023-07-08 20:46:11</t>
  </si>
  <si>
    <t>2023-02-28 01:43:00</t>
  </si>
  <si>
    <t>2023-05-25 23:46:07</t>
  </si>
  <si>
    <t>2023-06-17 17:08:49</t>
  </si>
  <si>
    <t>2023-05-26 00:13:05</t>
  </si>
  <si>
    <t>2019-06-06 15:55:00</t>
  </si>
  <si>
    <t>2023-03-10 20:34:00</t>
  </si>
  <si>
    <t>2023-02-12 17:42:26</t>
  </si>
  <si>
    <t>2023-06-16 19:29:46</t>
  </si>
  <si>
    <t>2023-07-27 23:03:18</t>
  </si>
  <si>
    <t>2023-05-26 00:31:29</t>
  </si>
  <si>
    <t>2023-05-24 20:55:12</t>
  </si>
  <si>
    <t>2023-05-05 20:37:16</t>
  </si>
  <si>
    <t>2023-07-02 22:46:21</t>
  </si>
  <si>
    <t>2023-05-26 00:45:04</t>
  </si>
  <si>
    <t>2023-07-17 03:35:04</t>
  </si>
  <si>
    <t>2023-06-17 14:24:35</t>
  </si>
  <si>
    <t>2023-05-25 18:09:21</t>
  </si>
  <si>
    <t>2023-05-25 19:23:48</t>
  </si>
  <si>
    <t>2023-05-26 01:08:08</t>
  </si>
  <si>
    <t>2023-06-16 16:56:31</t>
  </si>
  <si>
    <t>2019-06-18 15:23:00</t>
  </si>
  <si>
    <t>2023-05-25 19:37:50</t>
  </si>
  <si>
    <t>2019-05-31 15:30:00</t>
  </si>
  <si>
    <t>2023-06-18 17:07:52</t>
  </si>
  <si>
    <t>2023-06-18 20:20:07</t>
  </si>
  <si>
    <t>2019-05-14 18:20:55</t>
  </si>
  <si>
    <t>2023-07-17 03:44:24</t>
  </si>
  <si>
    <t>2022-07-15 22:40:49</t>
  </si>
  <si>
    <t>2023-07-23 00:04:17</t>
  </si>
  <si>
    <t>2023-06-10 22:49:58</t>
  </si>
  <si>
    <t>2023-05-30 21:38:58</t>
  </si>
  <si>
    <t>2023-06-16 21:18:22</t>
  </si>
  <si>
    <t>2023-05-24 18:31:37</t>
  </si>
  <si>
    <t>2023-06-03 14:22:47</t>
  </si>
  <si>
    <t>2023-05-29 16:23:30</t>
  </si>
  <si>
    <t>2023-05-26 15:27:20</t>
  </si>
  <si>
    <t>2023-06-16 00:09:46</t>
  </si>
  <si>
    <t>2023-06-17 18:33:16</t>
  </si>
  <si>
    <t>2023-06-05 00:37:53</t>
  </si>
  <si>
    <t>2023-06-14 23:09:53</t>
  </si>
  <si>
    <t>2023-06-14 23:12:34</t>
  </si>
  <si>
    <t>2023-06-01 01:01:15</t>
  </si>
  <si>
    <t>2023-06-14 23:15:26</t>
  </si>
  <si>
    <t>2023-02-12 02:00:23</t>
  </si>
  <si>
    <t>2023-06-12 20:55:10</t>
  </si>
  <si>
    <t>2023-06-01 00:44:41</t>
  </si>
  <si>
    <t>2023-07-24 20:51:00</t>
  </si>
  <si>
    <t>2023-06-12 22:40:14</t>
  </si>
  <si>
    <t>2023-06-12 20:47:28</t>
  </si>
  <si>
    <t>2023-07-16 21:31:15</t>
  </si>
  <si>
    <t>2023-06-10 23:37:23</t>
  </si>
  <si>
    <t>2023-07-08 02:31:53</t>
  </si>
  <si>
    <t>2023-06-20 16:21:37</t>
  </si>
  <si>
    <t>2023-06-12 20:58:00</t>
  </si>
  <si>
    <t>2023-06-06 22:16:25</t>
  </si>
  <si>
    <t>2023-06-01 01:00:31</t>
  </si>
  <si>
    <t>2019-07-12 22:43:27</t>
  </si>
  <si>
    <t>2023-06-14 23:34:04</t>
  </si>
  <si>
    <t>2023-06-12 22:51:12</t>
  </si>
  <si>
    <t>2023-05-31 20:59:34</t>
  </si>
  <si>
    <t>2023-05-31 21:00:13</t>
  </si>
  <si>
    <t>2023-07-17 20:06:03</t>
  </si>
  <si>
    <t>2023-05-31 23:01:57</t>
  </si>
  <si>
    <t>2023-05-31 21:01:58</t>
  </si>
  <si>
    <t>2023-05-27 22:30:31</t>
  </si>
  <si>
    <t>2023-06-12 21:36:43</t>
  </si>
  <si>
    <t>2023-04-27 19:20:15</t>
  </si>
  <si>
    <t>2023-06-15 01:04:07</t>
  </si>
  <si>
    <t>2023-05-03 00:38:37</t>
  </si>
  <si>
    <t>2019-05-25 19:09:00</t>
  </si>
  <si>
    <t>2023-05-27 19:49:26</t>
  </si>
  <si>
    <t>2023-05-28 03:49:19</t>
  </si>
  <si>
    <t>2023-06-12 21:17:29</t>
  </si>
  <si>
    <t>2023-05-28 00:54:18</t>
  </si>
  <si>
    <t>2023-06-12 20:45:05</t>
  </si>
  <si>
    <t>2023-05-27 22:39:27</t>
  </si>
  <si>
    <t>2023-05-31 21:35:16</t>
  </si>
  <si>
    <t>2023-06-26 23:20:22</t>
  </si>
  <si>
    <t>2023-05-28 01:13:06</t>
  </si>
  <si>
    <t>2023-06-23 21:19:21</t>
  </si>
  <si>
    <t>2023-07-26 18:36:12</t>
  </si>
  <si>
    <t>2021-08-02 23:38:00</t>
  </si>
  <si>
    <t>2023-06-01 21:27:24</t>
  </si>
  <si>
    <t>2023-06-01 16:14:34</t>
  </si>
  <si>
    <t>2023-07-10 20:00:07</t>
  </si>
  <si>
    <t>2023-06-01 21:28:59</t>
  </si>
  <si>
    <t>2023-05-29 00:02:04</t>
  </si>
  <si>
    <t>2023-06-14 22:33:59</t>
  </si>
  <si>
    <t>2023-07-07 14:04:16</t>
  </si>
  <si>
    <t>2023-06-02 22:56:24</t>
  </si>
  <si>
    <t>2024-03-15 02:38:11</t>
  </si>
  <si>
    <t>2023-05-27 03:18:18</t>
  </si>
  <si>
    <t>2023-07-05 15:34:23</t>
  </si>
  <si>
    <t>2023-06-15 00:17:13</t>
  </si>
  <si>
    <t>2023-06-18 21:59:51</t>
  </si>
  <si>
    <t>2023-05-30 19:38:34</t>
  </si>
  <si>
    <t>2023-06-16 00:28:05</t>
  </si>
  <si>
    <t>2023-06-01 16:42:25</t>
  </si>
  <si>
    <t>2024-04-15 23:22:28</t>
  </si>
  <si>
    <t>2023-06-09 21:18:53</t>
  </si>
  <si>
    <t>2023-06-13 19:21:06</t>
  </si>
  <si>
    <t>2023-05-03 16:24:15</t>
  </si>
  <si>
    <t>2023-05-30 18:10:13</t>
  </si>
  <si>
    <t>2023-06-23 23:10:56</t>
  </si>
  <si>
    <t>2023-03-30 16:53:49</t>
  </si>
  <si>
    <t>2023-11-21 15:13:01</t>
  </si>
  <si>
    <t>2023-05-30 19:15:49</t>
  </si>
  <si>
    <t>2023-07-10 20:41:13</t>
  </si>
  <si>
    <t>2019-06-24 11:20:58</t>
  </si>
  <si>
    <t>2023-06-02 20:46:23</t>
  </si>
  <si>
    <t>2023-11-21 15:21:02</t>
  </si>
  <si>
    <t>2023-05-30 16:26:05</t>
  </si>
  <si>
    <t>2023-06-03 16:20:26</t>
  </si>
  <si>
    <t>2023-07-21 21:02:08</t>
  </si>
  <si>
    <t>2023-05-19 19:13:37</t>
  </si>
  <si>
    <t>2022-08-09 21:28:33</t>
  </si>
  <si>
    <t>2023-07-17 04:24:00</t>
  </si>
  <si>
    <t>2021-08-24 18:30:00</t>
  </si>
  <si>
    <t>2023-06-06 06:29:12</t>
  </si>
  <si>
    <t>2024-03-16 20:25:08</t>
  </si>
  <si>
    <t>2023-07-17 04:13:35</t>
  </si>
  <si>
    <t>2023-05-29 22:26:30</t>
  </si>
  <si>
    <t>2023-09-26 03:05:29</t>
  </si>
  <si>
    <t>2024-03-17 03:37:45</t>
  </si>
  <si>
    <t>2023-06-07 17:21:36</t>
  </si>
  <si>
    <t>2023-07-17 04:37:31</t>
  </si>
  <si>
    <t>2023-06-19 00:20:15</t>
  </si>
  <si>
    <t>2023-06-05 20:11:22</t>
  </si>
  <si>
    <t>2021-08-11 19:23:00</t>
  </si>
  <si>
    <t>2023-06-19 00:30:44</t>
  </si>
  <si>
    <t>2022-08-13 15:55:00</t>
  </si>
  <si>
    <t>2023-05-27 14:49:22</t>
  </si>
  <si>
    <t>2023-07-24 19:59:37</t>
  </si>
  <si>
    <t>2023-07-10 21:08:27</t>
  </si>
  <si>
    <t>2023-01-27 03:06:11</t>
  </si>
  <si>
    <t>2021-10-15 21:48:00</t>
  </si>
  <si>
    <t>2023-11-26 19:08:55</t>
  </si>
  <si>
    <t>2018-12-28 17:08:00</t>
  </si>
  <si>
    <t>2023-06-11 22:01:10</t>
  </si>
  <si>
    <t>2023-06-17 15:48:20</t>
  </si>
  <si>
    <t>2023-06-18 01:05:08</t>
  </si>
  <si>
    <t>2023-03-01 17:25:00</t>
  </si>
  <si>
    <t>2023-05-20 01:44:16</t>
  </si>
  <si>
    <t>2023-05-31 23:54:21</t>
  </si>
  <si>
    <t>2023-03-15 07:51:20</t>
  </si>
  <si>
    <t>2023-06-02 21:18:06</t>
  </si>
  <si>
    <t>2023-06-17 23:13:11</t>
  </si>
  <si>
    <t>2023-07-08 14:10:35</t>
  </si>
  <si>
    <t>2024-04-24 03:28:21</t>
  </si>
  <si>
    <t>2024-04-24 15:44:10</t>
  </si>
  <si>
    <t>2023-06-03 18:57:56</t>
  </si>
  <si>
    <t>2023-06-28 23:26:56</t>
  </si>
  <si>
    <t>2023-06-17 22:02:22</t>
  </si>
  <si>
    <t>2023-06-13 23:29:50</t>
  </si>
  <si>
    <t>2023-06-01 17:42:04</t>
  </si>
  <si>
    <t>2023-06-02 21:51:45</t>
  </si>
  <si>
    <t>2023-06-19 05:16:13</t>
  </si>
  <si>
    <t>2023-06-01 23:17:17</t>
  </si>
  <si>
    <t>2023-07-14 22:22:49</t>
  </si>
  <si>
    <t>2023-05-26 02:35:05</t>
  </si>
  <si>
    <t>2023-06-02 16:44:15</t>
  </si>
  <si>
    <t>2023-07-09 23:30:17</t>
  </si>
  <si>
    <t>2023-06-15 23:45:29</t>
  </si>
  <si>
    <t>2023-12-05 03:39:25</t>
  </si>
  <si>
    <t>2023-06-02 13:34:17</t>
  </si>
  <si>
    <t>2023-05-17 22:02:36</t>
  </si>
  <si>
    <t>2023-07-19 16:18:02</t>
  </si>
  <si>
    <t>2023-05-25 21:41:41</t>
  </si>
  <si>
    <t>2023-06-01 19:21:00</t>
  </si>
  <si>
    <t>2023-07-10 21:32:20</t>
  </si>
  <si>
    <t>2023-06-01 00:15:00</t>
  </si>
  <si>
    <t>2023-06-02 14:12:19</t>
  </si>
  <si>
    <t>2023-06-29 00:19:55</t>
  </si>
  <si>
    <t>2022-06-16 00:35:34</t>
  </si>
  <si>
    <t>2023-07-10 02:21:01</t>
  </si>
  <si>
    <t>2023-07-03 19:23:23</t>
  </si>
  <si>
    <t>2023-07-06 15:46:06</t>
  </si>
  <si>
    <t>2023-07-11 02:44:15</t>
  </si>
  <si>
    <t>2021-08-23 20:59:00</t>
  </si>
  <si>
    <t>2023-04-14 22:46:34</t>
  </si>
  <si>
    <t>2023-07-03 19:49:01</t>
  </si>
  <si>
    <t>2023-06-02 17:50:16</t>
  </si>
  <si>
    <t>2023-03-05 02:54:00</t>
  </si>
  <si>
    <t>2023-07-23 02:52:23</t>
  </si>
  <si>
    <t>2023-06-18 18:41:43</t>
  </si>
  <si>
    <t>2023-06-29 00:46:26</t>
  </si>
  <si>
    <t>2023-06-02 16:28:03</t>
  </si>
  <si>
    <t>2023-06-02 18:09:00</t>
  </si>
  <si>
    <t>2023-06-02 16:30:12</t>
  </si>
  <si>
    <t>2023-06-02 18:21:51</t>
  </si>
  <si>
    <t>2023-07-03 20:18:39</t>
  </si>
  <si>
    <t>2023-06-02 18:23:30</t>
  </si>
  <si>
    <t>2023-03-11 18:21:00</t>
  </si>
  <si>
    <t>2023-06-02 18:30:27</t>
  </si>
  <si>
    <t>2023-06-17 20:07:07</t>
  </si>
  <si>
    <t>2023-06-17 15:28:40</t>
  </si>
  <si>
    <t>2023-06-07 01:14:53</t>
  </si>
  <si>
    <t>2021-10-28 23:16:00</t>
  </si>
  <si>
    <t>2023-07-08 15:51:06</t>
  </si>
  <si>
    <t>2023-06-17 17:22:35</t>
  </si>
  <si>
    <t>2023-07-19 16:54:10</t>
  </si>
  <si>
    <t>2023-07-24 01:27:38</t>
  </si>
  <si>
    <t>2019-03-07 16:45:00</t>
  </si>
  <si>
    <t>2023-06-29 01:43:24</t>
  </si>
  <si>
    <t>2023-06-18 19:10:07</t>
  </si>
  <si>
    <t>2023-08-01 15:40:09</t>
  </si>
  <si>
    <t>2023-06-26 15:34:53</t>
  </si>
  <si>
    <t>2023-07-28 23:08:34</t>
  </si>
  <si>
    <t>2023-06-04 19:51:43</t>
  </si>
  <si>
    <t>2023-08-01 19:39:33</t>
  </si>
  <si>
    <t>2023-06-08 21:10:53</t>
  </si>
  <si>
    <t>2023-06-26 15:28:47</t>
  </si>
  <si>
    <t>2023-07-07 22:03:19</t>
  </si>
  <si>
    <t>2023-06-17 00:42:35</t>
  </si>
  <si>
    <t>2023-06-16 03:19:04</t>
  </si>
  <si>
    <t>2023-06-09 00:47:26</t>
  </si>
  <si>
    <t>2023-06-26 17:46:07</t>
  </si>
  <si>
    <t>2023-06-05 16:13:00</t>
  </si>
  <si>
    <t>2023-07-17 20:34:11</t>
  </si>
  <si>
    <t>2023-06-03 14:47:26</t>
  </si>
  <si>
    <t>2021-08-23 20:57:00</t>
  </si>
  <si>
    <t>2021-05-20 08:39:49</t>
  </si>
  <si>
    <t>2023-07-05 16:27:11</t>
  </si>
  <si>
    <t>2023-06-07 21:31:48</t>
  </si>
  <si>
    <t>2023-07-09 00:41:49</t>
  </si>
  <si>
    <t>2023-07-14 22:55:10</t>
  </si>
  <si>
    <t>2023-07-24 20:22:12</t>
  </si>
  <si>
    <t>2023-07-08 01:37:24</t>
  </si>
  <si>
    <t>2023-06-17 23:48:28</t>
  </si>
  <si>
    <t>2023-04-16 12:28:48</t>
  </si>
  <si>
    <t>2023-07-14 23:21:04</t>
  </si>
  <si>
    <t>2023-06-14 02:18:54</t>
  </si>
  <si>
    <t>2023-06-06 01:43:58</t>
  </si>
  <si>
    <t>2021-04-21 18:04:14</t>
  </si>
  <si>
    <t>2017-11-15 09:23:00</t>
  </si>
  <si>
    <t>2023-08-02 14:18:20</t>
  </si>
  <si>
    <t>2023-06-06 18:05:06</t>
  </si>
  <si>
    <t>2023-06-08 21:32:45</t>
  </si>
  <si>
    <t>2023-07-11 00:38:07</t>
  </si>
  <si>
    <t>2021-03-25 16:56:00</t>
  </si>
  <si>
    <t>2023-06-25 15:48:17</t>
  </si>
  <si>
    <t>2023-07-24 16:31:20</t>
  </si>
  <si>
    <t>2023-07-17 22:28:22</t>
  </si>
  <si>
    <t>2023-07-10 19:29:52</t>
  </si>
  <si>
    <t>2021-06-28 18:06:00</t>
  </si>
  <si>
    <t>2023-07-11 00:20:48</t>
  </si>
  <si>
    <t>2023-06-03 16:26:19</t>
  </si>
  <si>
    <t>2023-07-10 02:46:42</t>
  </si>
  <si>
    <t>2023-06-09 16:06:44</t>
  </si>
  <si>
    <t>2023-08-01 22:48:27</t>
  </si>
  <si>
    <t>2023-06-26 20:52:53</t>
  </si>
  <si>
    <t>2023-06-18 19:33:54</t>
  </si>
  <si>
    <t>2023-06-07 14:30:00</t>
  </si>
  <si>
    <t>2023-06-07 14:31:38</t>
  </si>
  <si>
    <t>2023-07-05 17:47:56</t>
  </si>
  <si>
    <t>2023-06-17 15:47:07</t>
  </si>
  <si>
    <t>2023-06-16 02:37:47</t>
  </si>
  <si>
    <t>2023-08-01 18:50:17</t>
  </si>
  <si>
    <t>2023-06-19 01:10:15</t>
  </si>
  <si>
    <t>2023-08-01 18:39:11</t>
  </si>
  <si>
    <t>2023-06-08 20:20:54</t>
  </si>
  <si>
    <t>2023-07-21 20:01:42</t>
  </si>
  <si>
    <t>2023-07-03 22:18:23</t>
  </si>
  <si>
    <t>2023-06-21 00:23:08</t>
  </si>
  <si>
    <t>2023-07-25 03:15:18</t>
  </si>
  <si>
    <t>2023-05-16 02:18:08</t>
  </si>
  <si>
    <t>2023-06-07 23:40:33</t>
  </si>
  <si>
    <t>2023-06-08 21:13:35</t>
  </si>
  <si>
    <t>2023-06-06 17:21:04</t>
  </si>
  <si>
    <t>2023-05-22 15:16:31</t>
  </si>
  <si>
    <t>2023-06-10 15:49:28</t>
  </si>
  <si>
    <t>2023-06-01 16:42:47</t>
  </si>
  <si>
    <t>2023-06-17 21:05:40</t>
  </si>
  <si>
    <t>2023-07-03 21:54:27</t>
  </si>
  <si>
    <t>2023-07-17 23:32:25</t>
  </si>
  <si>
    <t>2023-05-31 22:21:56</t>
  </si>
  <si>
    <t>2021-08-12 00:19:00</t>
  </si>
  <si>
    <t>2019-07-11 16:40:00</t>
  </si>
  <si>
    <t>2023-06-09 16:57:12</t>
  </si>
  <si>
    <t>2023-08-01 23:44:17</t>
  </si>
  <si>
    <t>2023-07-07 22:56:56</t>
  </si>
  <si>
    <t>2022-12-20 16:55:00</t>
  </si>
  <si>
    <t>2023-07-04 00:06:28</t>
  </si>
  <si>
    <t>2023-06-16 12:38:31</t>
  </si>
  <si>
    <t>2023-07-13 20:54:40</t>
  </si>
  <si>
    <t>2023-07-19 22:46:48</t>
  </si>
  <si>
    <t>2023-08-11 19:28:42</t>
  </si>
  <si>
    <t>2023-07-24 18:28:43</t>
  </si>
  <si>
    <t>2023-06-06 23:35:18</t>
  </si>
  <si>
    <t>2023-05-30 01:09:30</t>
  </si>
  <si>
    <t>2023-07-24 18:18:04</t>
  </si>
  <si>
    <t>2023-06-13 17:51:20</t>
  </si>
  <si>
    <t>2023-08-02 16:04:07</t>
  </si>
  <si>
    <t>2023-07-24 20:27:35</t>
  </si>
  <si>
    <t>2023-06-02 03:09:01</t>
  </si>
  <si>
    <t>2023-06-15 14:25:10</t>
  </si>
  <si>
    <t>2021-08-13 23:25:00</t>
  </si>
  <si>
    <t>2024-05-23 16:38:27</t>
  </si>
  <si>
    <t>2024-01-08 00:38:13</t>
  </si>
  <si>
    <t>2023-06-10 16:44:18</t>
  </si>
  <si>
    <t>2023-06-19 02:23:00</t>
  </si>
  <si>
    <t>2019-07-03 11:29:58</t>
  </si>
  <si>
    <t>2023-08-22 15:48:49</t>
  </si>
  <si>
    <t>2023-06-08 20:40:30</t>
  </si>
  <si>
    <t>2023-06-08 00:45:52</t>
  </si>
  <si>
    <t>2023-06-19 01:40:55</t>
  </si>
  <si>
    <t>2023-06-21 21:03:40</t>
  </si>
  <si>
    <t>2023-07-07 02:16:53</t>
  </si>
  <si>
    <t>2023-07-08 01:50:05</t>
  </si>
  <si>
    <t>2023-05-03 14:54:58</t>
  </si>
  <si>
    <t>2023-06-08 16:52:00</t>
  </si>
  <si>
    <t>2023-06-12 00:49:42</t>
  </si>
  <si>
    <t>2023-05-25 18:45:25</t>
  </si>
  <si>
    <t>2023-06-13 20:41:10</t>
  </si>
  <si>
    <t>2023-06-16 20:53:42</t>
  </si>
  <si>
    <t>2023-06-18 05:49:05</t>
  </si>
  <si>
    <t>2023-06-13 14:34:01</t>
  </si>
  <si>
    <t>2023-08-03 01:22:36</t>
  </si>
  <si>
    <t>2023-07-16 20:14:19</t>
  </si>
  <si>
    <t>2024-06-01 16:47:13</t>
  </si>
  <si>
    <t>2023-08-24 15:59:49</t>
  </si>
  <si>
    <t>2023-06-17 18:28:51</t>
  </si>
  <si>
    <t>2024-06-09 02:22:26</t>
  </si>
  <si>
    <t>2023-06-03 02:15:13</t>
  </si>
  <si>
    <t>2023-02-27 21:58:00</t>
  </si>
  <si>
    <t>2023-06-18 20:05:47</t>
  </si>
  <si>
    <t>2019-11-07 16:07:27</t>
  </si>
  <si>
    <t>2024-06-19 19:13:11</t>
  </si>
  <si>
    <t>2024-06-20 14:33:54</t>
  </si>
  <si>
    <t>2024-06-21 19:43:38</t>
  </si>
  <si>
    <t>2022-08-10 14:02:09</t>
  </si>
  <si>
    <t>2023-07-06 12:34:54</t>
  </si>
  <si>
    <t>2023-07-07 23:03:02</t>
  </si>
  <si>
    <t>2023-08-03 18:17:15</t>
  </si>
  <si>
    <t>2023-08-03 19:34:07</t>
  </si>
  <si>
    <t>2023-07-16 19:47:47</t>
  </si>
  <si>
    <t>2023-08-26 23:49:30</t>
  </si>
  <si>
    <t>2023-08-03 19:41:17</t>
  </si>
  <si>
    <t>2023-08-03 19:45:40</t>
  </si>
  <si>
    <t>2023-07-17 23:09:05</t>
  </si>
  <si>
    <t>2023-07-07 19:47:45</t>
  </si>
  <si>
    <t>2023-07-21 21:36:49</t>
  </si>
  <si>
    <t>2023-08-03 20:09:42</t>
  </si>
  <si>
    <t>2023-07-30 00:20:16</t>
  </si>
  <si>
    <t>2023-07-15 14:37:46</t>
  </si>
  <si>
    <t>2023-07-27 23:59:24</t>
  </si>
  <si>
    <t>2023-08-02 01:05:02</t>
  </si>
  <si>
    <t>2023-06-12 21:30:48</t>
  </si>
  <si>
    <t>2023-08-03 20:45:44</t>
  </si>
  <si>
    <t>2023-08-03 13:45:00</t>
  </si>
  <si>
    <t>2023-06-22 18:34:21</t>
  </si>
  <si>
    <t>2023-07-10 14:35:48</t>
  </si>
  <si>
    <t>2023-06-13 18:24:35</t>
  </si>
  <si>
    <t>2023-06-13 15:57:29</t>
  </si>
  <si>
    <t>2023-06-13 17:13:28</t>
  </si>
  <si>
    <t>2022-08-13 13:51:00</t>
  </si>
  <si>
    <t>2023-06-13 16:09:02</t>
  </si>
  <si>
    <t>2023-08-03 21:00:22</t>
  </si>
  <si>
    <t>2023-08-03 21:07:48</t>
  </si>
  <si>
    <t>2023-06-17 20:39:09</t>
  </si>
  <si>
    <t>2023-06-17 00:51:08</t>
  </si>
  <si>
    <t>2023-07-10 00:31:52</t>
  </si>
  <si>
    <t>2023-08-02 00:30:46</t>
  </si>
  <si>
    <t>2023-08-03 15:04:14</t>
  </si>
  <si>
    <t>2023-07-10 20:28:55</t>
  </si>
  <si>
    <t>2024-01-09 19:21:44</t>
  </si>
  <si>
    <t>2023-06-13 21:03:40</t>
  </si>
  <si>
    <t>2023-06-26 16:14:16</t>
  </si>
  <si>
    <t>2023-06-16 21:24:07</t>
  </si>
  <si>
    <t>2023-07-15 12:09:58</t>
  </si>
  <si>
    <t>2023-08-03 15:13:04</t>
  </si>
  <si>
    <t>2023-06-08 00:25:13</t>
  </si>
  <si>
    <t>2023-06-12 20:09:52</t>
  </si>
  <si>
    <t>2023-07-25 12:46:19</t>
  </si>
  <si>
    <t>2024-01-13 16:25:00</t>
  </si>
  <si>
    <t>2022-07-29 01:10:00</t>
  </si>
  <si>
    <t>2024-01-13 16:36:55</t>
  </si>
  <si>
    <t>2023-05-19 12:34:14</t>
  </si>
  <si>
    <t>2023-03-30 17:53:34</t>
  </si>
  <si>
    <t>2023-08-03 15:31:13</t>
  </si>
  <si>
    <t>2023-06-15 16:18:34</t>
  </si>
  <si>
    <t>2023-06-12 22:11:33</t>
  </si>
  <si>
    <t>2023-06-18 18:27:18</t>
  </si>
  <si>
    <t>2023-06-17 21:40:50</t>
  </si>
  <si>
    <t>2023-06-24 22:00:27</t>
  </si>
  <si>
    <t>2023-06-19 00:59:19</t>
  </si>
  <si>
    <t>2023-06-27 04:57:59</t>
  </si>
  <si>
    <t>2023-06-26 22:10:35</t>
  </si>
  <si>
    <t>2023-06-18 15:31:34</t>
  </si>
  <si>
    <t>2023-07-16 20:34:00</t>
  </si>
  <si>
    <t>2023-07-26 17:40:12</t>
  </si>
  <si>
    <t>2023-08-01 18:27:13</t>
  </si>
  <si>
    <t>2023-06-18 20:44:19</t>
  </si>
  <si>
    <t>2023-07-11 00:30:50</t>
  </si>
  <si>
    <t>2023-06-19 02:15:52</t>
  </si>
  <si>
    <t>2023-06-18 03:05:31</t>
  </si>
  <si>
    <t>2023-06-18 23:29:51</t>
  </si>
  <si>
    <t>2023-02-27 16:03:37</t>
  </si>
  <si>
    <t>2023-07-15 13:59:20</t>
  </si>
  <si>
    <t>2023-07-07 20:33:45</t>
  </si>
  <si>
    <t>2023-07-27 16:24:09</t>
  </si>
  <si>
    <t>2023-06-21 02:49:03</t>
  </si>
  <si>
    <t>2023-07-16 20:43:44</t>
  </si>
  <si>
    <t>2023-06-26 23:10:37</t>
  </si>
  <si>
    <t>2023-05-17 01:40:05</t>
  </si>
  <si>
    <t>2023-06-17 15:31:45</t>
  </si>
  <si>
    <t>2023-07-16 20:27:53</t>
  </si>
  <si>
    <t>2023-07-06 17:32:48</t>
  </si>
  <si>
    <t>2023-06-15 14:46:16</t>
  </si>
  <si>
    <t>2023-06-26 21:16:24</t>
  </si>
  <si>
    <t>2023-07-23 19:26:01</t>
  </si>
  <si>
    <t>2024-01-14 02:35:16</t>
  </si>
  <si>
    <t>2024-04-29 23:18:09</t>
  </si>
  <si>
    <t>2023-06-18 14:42:26</t>
  </si>
  <si>
    <t>2017-10-07 00:35:12</t>
  </si>
  <si>
    <t>2023-05-28 21:29:25</t>
  </si>
  <si>
    <t>2023-07-17 01:45:15</t>
  </si>
  <si>
    <t>2023-06-11 05:07:15</t>
  </si>
  <si>
    <t>2023-07-17 14:47:56</t>
  </si>
  <si>
    <t>2023-06-18 19:07:48</t>
  </si>
  <si>
    <t>2023-06-18 12:18:26</t>
  </si>
  <si>
    <t>2023-06-01 15:52:40</t>
  </si>
  <si>
    <t>2023-06-18 15:01:58</t>
  </si>
  <si>
    <t>2021-08-27 22:54:00</t>
  </si>
  <si>
    <t>2023-02-21 17:30:04</t>
  </si>
  <si>
    <t>2023-06-28 16:59:49</t>
  </si>
  <si>
    <t>2023-06-21 22:49:25</t>
  </si>
  <si>
    <t>2023-06-18 15:18:48</t>
  </si>
  <si>
    <t>2023-07-12 23:06:51</t>
  </si>
  <si>
    <t>2023-07-25 21:42:29</t>
  </si>
  <si>
    <t>2023-06-19 00:12:02</t>
  </si>
  <si>
    <t>2023-06-20 17:38:42</t>
  </si>
  <si>
    <t>2023-06-16 19:22:31</t>
  </si>
  <si>
    <t>2023-07-09 16:48:19</t>
  </si>
  <si>
    <t>2023-07-08 16:45:40</t>
  </si>
  <si>
    <t>2023-06-14 22:59:31</t>
  </si>
  <si>
    <t>2023-06-15 00:25:36</t>
  </si>
  <si>
    <t>2023-07-17 23:28:40</t>
  </si>
  <si>
    <t>2023-07-22 03:10:23</t>
  </si>
  <si>
    <t>2023-06-18 15:24:38</t>
  </si>
  <si>
    <t>2023-07-16 21:06:42</t>
  </si>
  <si>
    <t>2023-06-29 21:06:07</t>
  </si>
  <si>
    <t>2023-07-07 17:13:31</t>
  </si>
  <si>
    <t>2023-07-17 03:13:45</t>
  </si>
  <si>
    <t>2023-05-08 01:51:36</t>
  </si>
  <si>
    <t>2023-06-20 16:11:43</t>
  </si>
  <si>
    <t>2023-03-06 22:50:00</t>
  </si>
  <si>
    <t>2019-04-22 15:20:00</t>
  </si>
  <si>
    <t>2023-06-01 17:30:33</t>
  </si>
  <si>
    <t>2023-08-03 15:46:30</t>
  </si>
  <si>
    <t>2019-03-27 20:22:54</t>
  </si>
  <si>
    <t>2023-07-25 21:50:56</t>
  </si>
  <si>
    <t>2023-02-12 03:06:00</t>
  </si>
  <si>
    <t>2021-08-24 19:39:00</t>
  </si>
  <si>
    <t>2023-07-16 21:36:03</t>
  </si>
  <si>
    <t>2023-06-18 18:49:04</t>
  </si>
  <si>
    <t>2021-08-01 01:28:00</t>
  </si>
  <si>
    <t>2023-06-18 15:42:17</t>
  </si>
  <si>
    <t>2023-07-07 17:29:11</t>
  </si>
  <si>
    <t>2023-07-31 19:41:56</t>
  </si>
  <si>
    <t>2023-06-18 18:38:38</t>
  </si>
  <si>
    <t>2023-06-06 01:57:35</t>
  </si>
  <si>
    <t>2023-07-16 20:51:56</t>
  </si>
  <si>
    <t>2023-07-25 21:53:34</t>
  </si>
  <si>
    <t>2023-08-03 22:57:53</t>
  </si>
  <si>
    <t>2023-06-18 17:51:11</t>
  </si>
  <si>
    <t>2018-10-19 19:02:11</t>
  </si>
  <si>
    <t>2023-06-18 21:11:38</t>
  </si>
  <si>
    <t>2023-05-25 19:25:44</t>
  </si>
  <si>
    <t>2023-07-31 21:02:14</t>
  </si>
  <si>
    <t>2023-07-25 22:00:54</t>
  </si>
  <si>
    <t>2023-05-26 19:15:16</t>
  </si>
  <si>
    <t>2023-06-21 15:45:47</t>
  </si>
  <si>
    <t>2024-01-18 19:20:54</t>
  </si>
  <si>
    <t>2023-06-18 18:41:20</t>
  </si>
  <si>
    <t>2023-05-25 22:56:30</t>
  </si>
  <si>
    <t>2023-06-23 14:23:14</t>
  </si>
  <si>
    <t>2023-06-15 23:27:31</t>
  </si>
  <si>
    <t>2023-06-27 00:59:16</t>
  </si>
  <si>
    <t>2023-06-06 22:00:10</t>
  </si>
  <si>
    <t>2023-06-18 20:30:27</t>
  </si>
  <si>
    <t>2023-07-07 17:52:12</t>
  </si>
  <si>
    <t>2023-07-24 21:16:09</t>
  </si>
  <si>
    <t>2023-07-05 16:55:21</t>
  </si>
  <si>
    <t>2023-07-06 14:21:12</t>
  </si>
  <si>
    <t>2023-07-08 21:22:33</t>
  </si>
  <si>
    <t>2023-07-08 14:40:07</t>
  </si>
  <si>
    <t>2023-07-09 21:53:17</t>
  </si>
  <si>
    <t>2023-06-20 21:46:41</t>
  </si>
  <si>
    <t>2023-07-10 15:04:43</t>
  </si>
  <si>
    <t>2023-08-03 23:24:57</t>
  </si>
  <si>
    <t>2023-06-19 01:48:49</t>
  </si>
  <si>
    <t>2023-06-13 21:30:10</t>
  </si>
  <si>
    <t>2023-07-15 17:00:11</t>
  </si>
  <si>
    <t>2023-07-04 16:24:44</t>
  </si>
  <si>
    <t>2023-06-19 00:41:23</t>
  </si>
  <si>
    <t>2023-06-19 00:19:33</t>
  </si>
  <si>
    <t>2023-04-21 18:57:26</t>
  </si>
  <si>
    <t>2023-07-28 02:16:29</t>
  </si>
  <si>
    <t>2023-07-11 01:27:37</t>
  </si>
  <si>
    <t>2023-07-16 22:53:23</t>
  </si>
  <si>
    <t>2023-06-19 00:58:58</t>
  </si>
  <si>
    <t>2023-06-13 02:47:17</t>
  </si>
  <si>
    <t>2023-06-19 01:47:36</t>
  </si>
  <si>
    <t>2023-07-01 15:47:24</t>
  </si>
  <si>
    <t>2024-01-20 14:50:25</t>
  </si>
  <si>
    <t>2023-06-19 01:56:21</t>
  </si>
  <si>
    <t>2019-07-22 08:33:20</t>
  </si>
  <si>
    <t>2023-06-17 21:39:38</t>
  </si>
  <si>
    <t>2023-06-30 00:36:18</t>
  </si>
  <si>
    <t>2023-06-30 00:41:38</t>
  </si>
  <si>
    <t>2024-01-20 16:15:37</t>
  </si>
  <si>
    <t>2023-08-04 01:18:11</t>
  </si>
  <si>
    <t>2019-06-06 17:52:40</t>
  </si>
  <si>
    <t>2023-06-16 05:22:57</t>
  </si>
  <si>
    <t>2023-07-19 22:11:50</t>
  </si>
  <si>
    <t>2022-02-07 16:21:00</t>
  </si>
  <si>
    <t>2023-07-24 15:22:11</t>
  </si>
  <si>
    <t>2023-06-17 00:52:01</t>
  </si>
  <si>
    <t>2023-06-23 20:07:05</t>
  </si>
  <si>
    <t>2021-08-11 16:58:18</t>
  </si>
  <si>
    <t>2023-06-17 16:44:45</t>
  </si>
  <si>
    <t>2019-06-09 10:38:00</t>
  </si>
  <si>
    <t>2024-07-19 02:15:05</t>
  </si>
  <si>
    <t>2019-05-10 20:22:00</t>
  </si>
  <si>
    <t>2023-02-19 00:04:43</t>
  </si>
  <si>
    <t>2023-05-12 16:04:56</t>
  </si>
  <si>
    <t>2023-07-04 17:12:59</t>
  </si>
  <si>
    <t>2023-07-08 15:08:55</t>
  </si>
  <si>
    <t>2023-07-15 17:23:25</t>
  </si>
  <si>
    <t>2023-08-04 01:30:01</t>
  </si>
  <si>
    <t>2023-02-19 03:31:00</t>
  </si>
  <si>
    <t>2023-07-11 00:56:04</t>
  </si>
  <si>
    <t>2023-06-19 14:08:49</t>
  </si>
  <si>
    <t>2023-07-06 18:20:51</t>
  </si>
  <si>
    <t>2023-04-29 08:05:02</t>
  </si>
  <si>
    <t>2023-06-19 14:56:21</t>
  </si>
  <si>
    <t>2023-06-18 21:25:52</t>
  </si>
  <si>
    <t>2023-07-27 14:27:05</t>
  </si>
  <si>
    <t>2023-06-13 16:56:49</t>
  </si>
  <si>
    <t>2024-01-23 20:24:55</t>
  </si>
  <si>
    <t>2024-01-23 20:54:51</t>
  </si>
  <si>
    <t>2023-06-04 01:16:15</t>
  </si>
  <si>
    <t>2023-06-19 02:20:52</t>
  </si>
  <si>
    <t>2023-06-18 21:42:54</t>
  </si>
  <si>
    <t>2023-07-28 01:58:51</t>
  </si>
  <si>
    <t>2023-06-21 01:33:19</t>
  </si>
  <si>
    <t>2023-06-08 01:33:40</t>
  </si>
  <si>
    <t>2023-06-21 01:39:44</t>
  </si>
  <si>
    <t>2023-06-19 01:27:54</t>
  </si>
  <si>
    <t>2023-06-21 01:41:39</t>
  </si>
  <si>
    <t>2023-05-18 19:10:02</t>
  </si>
  <si>
    <t>2024-07-29 19:21:49</t>
  </si>
  <si>
    <t>2024-01-25 00:18:44</t>
  </si>
  <si>
    <t>2023-07-08 03:14:59</t>
  </si>
  <si>
    <t>2023-03-05 16:10:00</t>
  </si>
  <si>
    <t>2023-04-17 15:43:09</t>
  </si>
  <si>
    <t>2023-07-11 02:02:24</t>
  </si>
  <si>
    <t>2023-08-03 23:27:47</t>
  </si>
  <si>
    <t>2023-07-24 16:57:54</t>
  </si>
  <si>
    <t>2023-06-18 15:57:09</t>
  </si>
  <si>
    <t>2023-06-18 00:25:19</t>
  </si>
  <si>
    <t>2023-06-20 17:54:05</t>
  </si>
  <si>
    <t>2023-02-28 17:22:00</t>
  </si>
  <si>
    <t>2023-07-08 03:23:57</t>
  </si>
  <si>
    <t>2023-07-26 22:36:28</t>
  </si>
  <si>
    <t>2023-07-07 20:47:36</t>
  </si>
  <si>
    <t>2023-07-04 23:35:07</t>
  </si>
  <si>
    <t>2024-01-29 17:05:46</t>
  </si>
  <si>
    <t>2023-07-21 21:40:32</t>
  </si>
  <si>
    <t>2023-07-08 03:51:54</t>
  </si>
  <si>
    <t>2023-07-07 23:11:41</t>
  </si>
  <si>
    <t>2024-01-29 19:50:31</t>
  </si>
  <si>
    <t>2023-08-02 03:16:19</t>
  </si>
  <si>
    <t>2023-08-03 16:18:20</t>
  </si>
  <si>
    <t>2023-07-28 23:53:32</t>
  </si>
  <si>
    <t>2023-07-26 15:48:29</t>
  </si>
  <si>
    <t>2023-06-18 21:00:52</t>
  </si>
  <si>
    <t>2023-06-19 01:05:41</t>
  </si>
  <si>
    <t>2023-08-03 16:41:41</t>
  </si>
  <si>
    <t>2024-08-07 02:47:55</t>
  </si>
  <si>
    <t>2023-05-29 14:20:00</t>
  </si>
  <si>
    <t>2023-06-21 16:25:01</t>
  </si>
  <si>
    <t>2023-02-02 20:16:00</t>
  </si>
  <si>
    <t>2023-01-28 21:48:37</t>
  </si>
  <si>
    <t>2023-06-18 15:49:57</t>
  </si>
  <si>
    <t>2023-07-07 20:57:51</t>
  </si>
  <si>
    <t>2023-08-03 16:59:43</t>
  </si>
  <si>
    <t>2023-06-19 02:06:45</t>
  </si>
  <si>
    <t>2023-08-02 04:05:43</t>
  </si>
  <si>
    <t>2020-02-06 10:50:00</t>
  </si>
  <si>
    <t>2022-12-06 22:04:00</t>
  </si>
  <si>
    <t>2023-06-30 14:38:21</t>
  </si>
  <si>
    <t>2023-07-06 20:56:33</t>
  </si>
  <si>
    <t>2023-07-25 14:19:02</t>
  </si>
  <si>
    <t>2023-07-21 15:59:53</t>
  </si>
  <si>
    <t>2023-06-18 12:08:18</t>
  </si>
  <si>
    <t>2023-10-13 17:16:05</t>
  </si>
  <si>
    <t>2023-05-26 02:00:23</t>
  </si>
  <si>
    <t>2023-03-01 19:13:00</t>
  </si>
  <si>
    <t>2023-06-18 16:19:04</t>
  </si>
  <si>
    <t>2023-05-12 17:46:34</t>
  </si>
  <si>
    <t>2023-05-26 14:24:47</t>
  </si>
  <si>
    <t>2023-07-16 23:54:04</t>
  </si>
  <si>
    <t>2023-07-08 19:45:41</t>
  </si>
  <si>
    <t>2023-06-27 02:46:11</t>
  </si>
  <si>
    <t>2024-05-29 02:48:19</t>
  </si>
  <si>
    <t>2023-07-15 16:59:26</t>
  </si>
  <si>
    <t>2023-07-31 22:23:18</t>
  </si>
  <si>
    <t>2023-08-03 16:50:58</t>
  </si>
  <si>
    <t>2023-07-10 22:22:41</t>
  </si>
  <si>
    <t>2023-06-14 17:42:14</t>
  </si>
  <si>
    <t>2023-05-27 21:34:04</t>
  </si>
  <si>
    <t>2023-06-09 16:38:57</t>
  </si>
  <si>
    <t>2023-07-08 20:21:46</t>
  </si>
  <si>
    <t>2023-05-22 20:15:37</t>
  </si>
  <si>
    <t>2024-07-16 16:43:32</t>
  </si>
  <si>
    <t>2023-06-20 23:42:09</t>
  </si>
  <si>
    <t>2023-07-11 00:59:01</t>
  </si>
  <si>
    <t>2023-06-21 03:43:45</t>
  </si>
  <si>
    <t>2024-07-11 13:35:54</t>
  </si>
  <si>
    <t>2023-06-21 00:18:23</t>
  </si>
  <si>
    <t>2023-06-21 03:55:12</t>
  </si>
  <si>
    <t>2023-06-09 21:52:44</t>
  </si>
  <si>
    <t>2023-07-17 00:03:42</t>
  </si>
  <si>
    <t>2019-03-21 16:22:58</t>
  </si>
  <si>
    <t>2023-07-26 14:36:31</t>
  </si>
  <si>
    <t>2023-06-21 02:06:35</t>
  </si>
  <si>
    <t>2023-07-06 14:00:47</t>
  </si>
  <si>
    <t>2023-07-26 23:45:18</t>
  </si>
  <si>
    <t>2023-06-23 21:46:43</t>
  </si>
  <si>
    <t>2023-06-30 14:43:07</t>
  </si>
  <si>
    <t>2023-07-28 16:03:10</t>
  </si>
  <si>
    <t>2023-07-26 13:08:43</t>
  </si>
  <si>
    <t>2023-06-27 00:57:23</t>
  </si>
  <si>
    <t>2023-07-26 13:13:50</t>
  </si>
  <si>
    <t>2023-02-17 14:56:00</t>
  </si>
  <si>
    <t>2023-07-31 22:42:41</t>
  </si>
  <si>
    <t>2023-07-26 23:49:17</t>
  </si>
  <si>
    <t>2023-04-04 14:36:44</t>
  </si>
  <si>
    <t>2023-07-22 21:14:21</t>
  </si>
  <si>
    <t>2023-06-11 16:16:22</t>
  </si>
  <si>
    <t>2023-07-05 19:19:12</t>
  </si>
  <si>
    <t>2023-07-08 00:42:55</t>
  </si>
  <si>
    <t>2023-06-18 15:48:15</t>
  </si>
  <si>
    <t>2023-07-10 22:46:42</t>
  </si>
  <si>
    <t>2023-07-09 18:03:02</t>
  </si>
  <si>
    <t>2023-07-26 18:04:16</t>
  </si>
  <si>
    <t>2023-07-10 14:25:45</t>
  </si>
  <si>
    <t>2023-07-17 00:25:59</t>
  </si>
  <si>
    <t>2023-05-10 16:20:03</t>
  </si>
  <si>
    <t>2023-06-30 18:22:38</t>
  </si>
  <si>
    <t>2023-07-07 14:37:19</t>
  </si>
  <si>
    <t>2023-07-07 21:19:57</t>
  </si>
  <si>
    <t>2023-07-17 00:30:07</t>
  </si>
  <si>
    <t>2023-07-24 18:14:07</t>
  </si>
  <si>
    <t>2023-06-05 13:09:29</t>
  </si>
  <si>
    <t>2023-07-31 23:33:21</t>
  </si>
  <si>
    <t>2023-07-06 20:45:31</t>
  </si>
  <si>
    <t>2023-07-24 17:07:37</t>
  </si>
  <si>
    <t>2023-06-22 16:34:53</t>
  </si>
  <si>
    <t>2023-06-11 20:12:36</t>
  </si>
  <si>
    <t>2023-07-28 16:45:00</t>
  </si>
  <si>
    <t>2023-07-10 21:28:14</t>
  </si>
  <si>
    <t>2023-07-15 20:30:47</t>
  </si>
  <si>
    <t>2023-07-07 18:51:36</t>
  </si>
  <si>
    <t>2022-04-08 18:29:34</t>
  </si>
  <si>
    <t>2023-07-17 00:41:03</t>
  </si>
  <si>
    <t>2023-06-21 21:02:03</t>
  </si>
  <si>
    <t>2023-07-24 17:23:51</t>
  </si>
  <si>
    <t>2023-06-22 17:39:03</t>
  </si>
  <si>
    <t>2023-07-09 23:08:01</t>
  </si>
  <si>
    <t>2022-06-24 14:06:32</t>
  </si>
  <si>
    <t>2023-07-08 01:12:26</t>
  </si>
  <si>
    <t>2023-07-08 01:12:44</t>
  </si>
  <si>
    <t>2023-07-07 23:59:30</t>
  </si>
  <si>
    <t>2023-07-09 22:15:05</t>
  </si>
  <si>
    <t>2023-07-18 01:57:06</t>
  </si>
  <si>
    <t>2023-08-03 17:23:21</t>
  </si>
  <si>
    <t>2023-08-02 12:11:06</t>
  </si>
  <si>
    <t>2023-07-24 17:26:09</t>
  </si>
  <si>
    <t>2023-05-24 22:24:32</t>
  </si>
  <si>
    <t>2023-07-24 14:57:31</t>
  </si>
  <si>
    <t>2023-07-07 19:25:45</t>
  </si>
  <si>
    <t>2023-07-20 20:36:46</t>
  </si>
  <si>
    <t>2023-06-08 22:03:25</t>
  </si>
  <si>
    <t>2023-07-18 00:12:31</t>
  </si>
  <si>
    <t>2023-06-14 21:28:52</t>
  </si>
  <si>
    <t>2023-05-28 04:50:28</t>
  </si>
  <si>
    <t>2023-07-21 17:07:43</t>
  </si>
  <si>
    <t>2023-03-15 20:08:16</t>
  </si>
  <si>
    <t>2023-06-22 17:55:16</t>
  </si>
  <si>
    <t>2023-07-17 01:04:29</t>
  </si>
  <si>
    <t>2023-07-16 20:35:45</t>
  </si>
  <si>
    <t>2023-07-15 20:02:49</t>
  </si>
  <si>
    <t>2023-07-09 18:00:59</t>
  </si>
  <si>
    <t>2019-04-26 18:17:00</t>
  </si>
  <si>
    <t>2023-07-14 21:04:06</t>
  </si>
  <si>
    <t>2023-06-15 21:39:13</t>
  </si>
  <si>
    <t>2023-07-06 00:53:32</t>
  </si>
  <si>
    <t>2023-07-07 16:04:02</t>
  </si>
  <si>
    <t>2023-07-17 01:21:24</t>
  </si>
  <si>
    <t>2023-06-14 23:58:28</t>
  </si>
  <si>
    <t>2023-08-03 18:19:05</t>
  </si>
  <si>
    <t>2023-07-06 01:18:38</t>
  </si>
  <si>
    <t>2023-07-10 21:16:41</t>
  </si>
  <si>
    <t>2023-05-28 18:34:02</t>
  </si>
  <si>
    <t>2023-07-06 21:16:19</t>
  </si>
  <si>
    <t>2024-03-20 18:02:55</t>
  </si>
  <si>
    <t>2023-06-24 00:47:13</t>
  </si>
  <si>
    <t>2023-05-11 00:27:01</t>
  </si>
  <si>
    <t>2023-07-06 01:41:11</t>
  </si>
  <si>
    <t>2023-07-21 22:04:56</t>
  </si>
  <si>
    <t>2022-11-16 16:28:00</t>
  </si>
  <si>
    <t>2023-07-27 16:35:11</t>
  </si>
  <si>
    <t>2021-07-25 19:34:03</t>
  </si>
  <si>
    <t>2023-07-17 01:37:56</t>
  </si>
  <si>
    <t>2023-07-04 20:18:21</t>
  </si>
  <si>
    <t>2023-05-16 15:30:07</t>
  </si>
  <si>
    <t>2023-06-26 02:13:37</t>
  </si>
  <si>
    <t>2024-02-06 01:07:27</t>
  </si>
  <si>
    <t>2023-06-14 14:58:43</t>
  </si>
  <si>
    <t>2023-01-25 21:27:00</t>
  </si>
  <si>
    <t>2023-07-17 17:03:49</t>
  </si>
  <si>
    <t>2023-07-26 19:24:32</t>
  </si>
  <si>
    <t>2023-02-20 17:17:19</t>
  </si>
  <si>
    <t>2023-05-03 00:19:51</t>
  </si>
  <si>
    <t>2023-07-09 13:44:48</t>
  </si>
  <si>
    <t>2023-06-16 19:21:04</t>
  </si>
  <si>
    <t>2023-06-27 15:03:36</t>
  </si>
  <si>
    <t>2023-10-06 23:09:29</t>
  </si>
  <si>
    <t>2023-06-26 16:24:33</t>
  </si>
  <si>
    <t>2023-06-26 16:26:54</t>
  </si>
  <si>
    <t>2021-08-15 23:55:00</t>
  </si>
  <si>
    <t>2023-07-10 21:22:57</t>
  </si>
  <si>
    <t>2021-08-16 22:34:00</t>
  </si>
  <si>
    <t>2023-05-31 14:54:01</t>
  </si>
  <si>
    <t>2023-06-13 15:37:26</t>
  </si>
  <si>
    <t>2023-06-16 20:44:16</t>
  </si>
  <si>
    <t>2023-07-19 16:20:32</t>
  </si>
  <si>
    <t>2023-02-20 21:45:00</t>
  </si>
  <si>
    <t>2021-07-23 00:49:06</t>
  </si>
  <si>
    <t>2023-07-16 01:12:48</t>
  </si>
  <si>
    <t>2023-07-14 20:13:04</t>
  </si>
  <si>
    <t>2023-07-10 20:49:26</t>
  </si>
  <si>
    <t>2023-07-17 02:01:58</t>
  </si>
  <si>
    <t>2023-07-28 17:30:21</t>
  </si>
  <si>
    <t>2023-07-17 02:03:54</t>
  </si>
  <si>
    <t>2023-07-25 22:32:13</t>
  </si>
  <si>
    <t>2023-07-17 23:03:59</t>
  </si>
  <si>
    <t>2021-07-31 23:39:00</t>
  </si>
  <si>
    <t>2023-07-18 21:11:48</t>
  </si>
  <si>
    <t>2019-09-12 11:35:00</t>
  </si>
  <si>
    <t>2023-07-07 23:39:47</t>
  </si>
  <si>
    <t>2023-07-10 22:01:48</t>
  </si>
  <si>
    <t>2023-07-06 21:00:52</t>
  </si>
  <si>
    <t>2023-07-10 17:41:09</t>
  </si>
  <si>
    <t>2023-07-07 23:28:24</t>
  </si>
  <si>
    <t>2019-09-12 12:25:00</t>
  </si>
  <si>
    <t>2023-07-29 00:03:30</t>
  </si>
  <si>
    <t>2023-07-29 20:34:52</t>
  </si>
  <si>
    <t>2023-07-19 16:29:37</t>
  </si>
  <si>
    <t>2023-06-16 15:52:30</t>
  </si>
  <si>
    <t>2023-07-28 23:57:29</t>
  </si>
  <si>
    <t>2023-05-30 06:56:00</t>
  </si>
  <si>
    <t>2023-07-11 13:41:23</t>
  </si>
  <si>
    <t>2023-07-11 05:10:25</t>
  </si>
  <si>
    <t>2023-08-02 16:47:37</t>
  </si>
  <si>
    <t>2023-07-11 05:15:07</t>
  </si>
  <si>
    <t>2023-08-02 17:29:29</t>
  </si>
  <si>
    <t>2023-07-08 00:27:35</t>
  </si>
  <si>
    <t>2023-08-02 17:33:59</t>
  </si>
  <si>
    <t>2023-07-25 23:34:57</t>
  </si>
  <si>
    <t>2023-07-08 20:49:17</t>
  </si>
  <si>
    <t>2019-09-12 13:00:00</t>
  </si>
  <si>
    <t>2023-07-10 00:15:22</t>
  </si>
  <si>
    <t>2023-07-19 16:35:41</t>
  </si>
  <si>
    <t>2023-07-12 19:53:04</t>
  </si>
  <si>
    <t>2018-10-13 15:07:00</t>
  </si>
  <si>
    <t>2023-07-18 04:22:27</t>
  </si>
  <si>
    <t>2023-03-29 23:14:11</t>
  </si>
  <si>
    <t>2023-08-02 21:25:28</t>
  </si>
  <si>
    <t>2023-06-02 18:33:06</t>
  </si>
  <si>
    <t>2023-07-09 22:44:40</t>
  </si>
  <si>
    <t>2023-07-11 03:50:41</t>
  </si>
  <si>
    <t>2023-06-08 19:16:52</t>
  </si>
  <si>
    <t>2023-07-25 19:56:57</t>
  </si>
  <si>
    <t>2023-07-11 03:18:03</t>
  </si>
  <si>
    <t>2023-07-26 02:30:49</t>
  </si>
  <si>
    <t>2023-06-17 20:10:20</t>
  </si>
  <si>
    <t>2023-07-16 01:23:24</t>
  </si>
  <si>
    <t>2023-07-11 02:56:15</t>
  </si>
  <si>
    <t>2023-07-11 13:57:30</t>
  </si>
  <si>
    <t>2023-07-11 01:32:56</t>
  </si>
  <si>
    <t>2023-07-11 04:39:21</t>
  </si>
  <si>
    <t>2023-07-10 18:15:34</t>
  </si>
  <si>
    <t>2018-03-21 14:39:00</t>
  </si>
  <si>
    <t>2023-07-19 22:56:54</t>
  </si>
  <si>
    <t>2023-07-10 14:41:07</t>
  </si>
  <si>
    <t>2023-07-11 00:14:37</t>
  </si>
  <si>
    <t>2023-06-15 19:27:34</t>
  </si>
  <si>
    <t>2023-06-21 19:51:49</t>
  </si>
  <si>
    <t>2023-07-20 18:24:23</t>
  </si>
  <si>
    <t>2023-07-07 00:06:09</t>
  </si>
  <si>
    <t>2021-08-22 23:10:00</t>
  </si>
  <si>
    <t>2023-07-29 01:51:32</t>
  </si>
  <si>
    <t>2023-07-26 20:14:29</t>
  </si>
  <si>
    <t>2023-07-24 23:42:41</t>
  </si>
  <si>
    <t>2023-07-10 13:03:15</t>
  </si>
  <si>
    <t>2023-07-25 16:22:30</t>
  </si>
  <si>
    <t>2019-09-20 19:49:00</t>
  </si>
  <si>
    <t>2019-09-21 14:49:00</t>
  </si>
  <si>
    <t>2023-05-30 22:46:51</t>
  </si>
  <si>
    <t>2023-06-13 14:08:21</t>
  </si>
  <si>
    <t>2023-07-09 21:17:49</t>
  </si>
  <si>
    <t>2023-06-18 22:20:42</t>
  </si>
  <si>
    <t>2023-05-31 15:56:08</t>
  </si>
  <si>
    <t>2023-07-10 15:15:00</t>
  </si>
  <si>
    <t>2023-06-17 17:44:23</t>
  </si>
  <si>
    <t>2023-07-11 03:22:47</t>
  </si>
  <si>
    <t>2021-03-23 19:02:11</t>
  </si>
  <si>
    <t>2023-06-15 22:18:42</t>
  </si>
  <si>
    <t>2023-07-19 16:18:16</t>
  </si>
  <si>
    <t>2018-09-27 20:21:00</t>
  </si>
  <si>
    <t>2023-07-10 17:11:57</t>
  </si>
  <si>
    <t>2023-07-03 00:49:19</t>
  </si>
  <si>
    <t>2023-07-18 22:36:11</t>
  </si>
  <si>
    <t>2023-07-25 23:28:11</t>
  </si>
  <si>
    <t>2023-07-29 02:28:27</t>
  </si>
  <si>
    <t>2023-06-16 02:08:58</t>
  </si>
  <si>
    <t>2019-10-01 12:32:00</t>
  </si>
  <si>
    <t>2023-05-06 20:24:10</t>
  </si>
  <si>
    <t>2023-07-10 20:28:14</t>
  </si>
  <si>
    <t>2023-07-11 02:37:06</t>
  </si>
  <si>
    <t>2023-07-10 17:48:18</t>
  </si>
  <si>
    <t>2023-07-10 19:04:58</t>
  </si>
  <si>
    <t>2019-05-14 18:58:00</t>
  </si>
  <si>
    <t>2023-07-10 18:41:14</t>
  </si>
  <si>
    <t>2023-06-28 03:06:27</t>
  </si>
  <si>
    <t>2023-07-08 14:33:33</t>
  </si>
  <si>
    <t>2023-07-20 16:17:47</t>
  </si>
  <si>
    <t>2023-03-30 18:58:18</t>
  </si>
  <si>
    <t>2023-07-10 14:00:53</t>
  </si>
  <si>
    <t>2023-08-02 21:46:35</t>
  </si>
  <si>
    <t>2023-07-11 01:20:16</t>
  </si>
  <si>
    <t>2023-07-10 21:52:23</t>
  </si>
  <si>
    <t>2023-07-10 22:05:16</t>
  </si>
  <si>
    <t>2023-07-11 02:55:59</t>
  </si>
  <si>
    <t>2023-07-11 00:19:51</t>
  </si>
  <si>
    <t>2023-07-10 12:48:59</t>
  </si>
  <si>
    <t>2023-07-17 16:24:33</t>
  </si>
  <si>
    <t>2023-04-12 17:46:18</t>
  </si>
  <si>
    <t>2023-05-30 23:03:46</t>
  </si>
  <si>
    <t>2023-07-10 16:11:16</t>
  </si>
  <si>
    <t>2023-07-10 22:14:02</t>
  </si>
  <si>
    <t>2019-06-09 13:40:15</t>
  </si>
  <si>
    <t>2023-05-31 05:04:18</t>
  </si>
  <si>
    <t>2023-07-08 20:46:46</t>
  </si>
  <si>
    <t>2023-07-15 01:24:45</t>
  </si>
  <si>
    <t>2023-02-22 22:47:00</t>
  </si>
  <si>
    <t>2019-05-17 12:42:00</t>
  </si>
  <si>
    <t>2023-02-22 22:55:00</t>
  </si>
  <si>
    <t>2023-07-10 21:54:27</t>
  </si>
  <si>
    <t>2023-02-25 21:21:00</t>
  </si>
  <si>
    <t>2023-07-11 02:52:40</t>
  </si>
  <si>
    <t>2023-03-03 22:22:00</t>
  </si>
  <si>
    <t>2023-07-20 17:08:41</t>
  </si>
  <si>
    <t>2023-04-24 02:45:51</t>
  </si>
  <si>
    <t>2023-06-21 17:28:38</t>
  </si>
  <si>
    <t>2023-06-15 21:29:11</t>
  </si>
  <si>
    <t>2023-03-09 17:28:40</t>
  </si>
  <si>
    <t>2023-03-10 02:32:00</t>
  </si>
  <si>
    <t>2023-07-20 20:22:55</t>
  </si>
  <si>
    <t>2023-07-11 03:02:08</t>
  </si>
  <si>
    <t>2023-07-08 00:11:52</t>
  </si>
  <si>
    <t>2023-07-20 20:14:33</t>
  </si>
  <si>
    <t>2023-07-11 02:33:39</t>
  </si>
  <si>
    <t>2023-07-11 03:31:19</t>
  </si>
  <si>
    <t>2023-03-01 12:08:24</t>
  </si>
  <si>
    <t>2023-07-10 14:44:52</t>
  </si>
  <si>
    <t>2023-07-10 21:24:25</t>
  </si>
  <si>
    <t>2023-07-29 19:54:29</t>
  </si>
  <si>
    <t>2023-07-11 03:25:17</t>
  </si>
  <si>
    <t>2023-07-16 16:47:52</t>
  </si>
  <si>
    <t>2023-07-26 14:07:50</t>
  </si>
  <si>
    <t>2023-07-23 23:30:25</t>
  </si>
  <si>
    <t>2023-07-29 19:58:05</t>
  </si>
  <si>
    <t>2023-07-27 13:52:31</t>
  </si>
  <si>
    <t>2023-06-01 04:40:41</t>
  </si>
  <si>
    <t>2023-06-18 06:03:01</t>
  </si>
  <si>
    <t>2023-07-10 15:45:50</t>
  </si>
  <si>
    <t>2021-08-14 02:06:17</t>
  </si>
  <si>
    <t>2023-07-08 23:19:06</t>
  </si>
  <si>
    <t>2023-07-27 02:05:01</t>
  </si>
  <si>
    <t>2023-02-18 22:04:01</t>
  </si>
  <si>
    <t>2023-07-13 00:11:30</t>
  </si>
  <si>
    <t>2023-06-18 04:10:50</t>
  </si>
  <si>
    <t>2021-03-06 21:27:00</t>
  </si>
  <si>
    <t>2023-06-13 19:29:55</t>
  </si>
  <si>
    <t>2023-07-11 01:32:16</t>
  </si>
  <si>
    <t>2023-07-25 19:32:36</t>
  </si>
  <si>
    <t>2023-07-06 20:17:59</t>
  </si>
  <si>
    <t>2022-09-01 02:19:00</t>
  </si>
  <si>
    <t>2023-06-18 02:37:41</t>
  </si>
  <si>
    <t>2023-07-10 23:32:41</t>
  </si>
  <si>
    <t>2023-07-10 14:53:58</t>
  </si>
  <si>
    <t>2023-07-10 23:31:55</t>
  </si>
  <si>
    <t>2022-09-23 01:52:00</t>
  </si>
  <si>
    <t>2023-05-10 22:50:58</t>
  </si>
  <si>
    <t>2023-07-11 04:09:27</t>
  </si>
  <si>
    <t>2023-07-18 15:47:08</t>
  </si>
  <si>
    <t>2023-07-11 03:10:05</t>
  </si>
  <si>
    <t>2023-07-29 00:41:47</t>
  </si>
  <si>
    <t>2023-07-25 13:42:26</t>
  </si>
  <si>
    <t>2023-07-11 01:35:26</t>
  </si>
  <si>
    <t>2023-07-11 04:21:05</t>
  </si>
  <si>
    <t>2023-07-20 19:19:34</t>
  </si>
  <si>
    <t>2023-07-10 23:43:05</t>
  </si>
  <si>
    <t>2023-07-11 04:13:10</t>
  </si>
  <si>
    <t>2023-07-10 21:48:10</t>
  </si>
  <si>
    <t>2023-07-11 03:43:42</t>
  </si>
  <si>
    <t>2023-07-11 00:02:10</t>
  </si>
  <si>
    <t>2021-02-10 10:49:00</t>
  </si>
  <si>
    <t>2023-07-21 18:25:25</t>
  </si>
  <si>
    <t>2023-07-11 03:46:21</t>
  </si>
  <si>
    <t>2023-07-25 23:59:37</t>
  </si>
  <si>
    <t>2023-07-17 04:10:28</t>
  </si>
  <si>
    <t>2025-04-25 00:47:02</t>
  </si>
  <si>
    <t>2023-07-10 21:20:47</t>
  </si>
  <si>
    <t>2023-06-04 12:21:53</t>
  </si>
  <si>
    <t>2023-04-24 00:46:17</t>
  </si>
  <si>
    <t>2023-04-01 04:58:50</t>
  </si>
  <si>
    <t>2023-07-08 17:13:40</t>
  </si>
  <si>
    <t>2023-07-17 21:40:17</t>
  </si>
  <si>
    <t>2023-03-14 21:29:05</t>
  </si>
  <si>
    <t>2023-07-22 17:34:20</t>
  </si>
  <si>
    <t>2023-07-12 03:57:38</t>
  </si>
  <si>
    <t>2023-07-10 23:53:23</t>
  </si>
  <si>
    <t>2023-07-10 22:39:17</t>
  </si>
  <si>
    <t>2024-10-08 16:22:01</t>
  </si>
  <si>
    <t>2023-07-08 21:10:33</t>
  </si>
  <si>
    <t>2022-08-24 18:55:00</t>
  </si>
  <si>
    <t>2023-06-17 18:14:26</t>
  </si>
  <si>
    <t>2023-07-11 00:30:12</t>
  </si>
  <si>
    <t>2023-07-11 16:17:39</t>
  </si>
  <si>
    <t>2023-07-10 15:42:33</t>
  </si>
  <si>
    <t>2023-06-29 02:29:10</t>
  </si>
  <si>
    <t>2023-07-17 04:04:50</t>
  </si>
  <si>
    <t>2023-07-10 21:22:28</t>
  </si>
  <si>
    <t>2023-03-30 16:21:34</t>
  </si>
  <si>
    <t>2023-07-10 00:12:17</t>
  </si>
  <si>
    <t>2023-07-10 16:50:34</t>
  </si>
  <si>
    <t>2023-07-11 02:31:28</t>
  </si>
  <si>
    <t>2023-06-23 00:30:08</t>
  </si>
  <si>
    <t>2023-05-26 18:58:51</t>
  </si>
  <si>
    <t>2023-07-11 02:41:45</t>
  </si>
  <si>
    <t>2023-07-13 19:32:42</t>
  </si>
  <si>
    <t>2023-07-13 19:39:11</t>
  </si>
  <si>
    <t>2023-07-13 19:51:47</t>
  </si>
  <si>
    <t>2023-07-19 02:43:12</t>
  </si>
  <si>
    <t>2023-05-10 20:39:41</t>
  </si>
  <si>
    <t>2017-10-08 22:36:23</t>
  </si>
  <si>
    <t>2023-06-19 03:17:27</t>
  </si>
  <si>
    <t>2023-07-20 02:25:39</t>
  </si>
  <si>
    <t>2023-07-22 01:30:51</t>
  </si>
  <si>
    <t>2023-07-16 19:20:36</t>
  </si>
  <si>
    <t>2023-07-10 21:46:20</t>
  </si>
  <si>
    <t>2023-07-11 00:31:05</t>
  </si>
  <si>
    <t>2023-07-29 14:12:54</t>
  </si>
  <si>
    <t>2023-07-10 00:26:34</t>
  </si>
  <si>
    <t>2021-08-24 14:27:00</t>
  </si>
  <si>
    <t>2023-07-11 00:04:25</t>
  </si>
  <si>
    <t>2023-07-13 20:36:52</t>
  </si>
  <si>
    <t>2023-07-11 01:13:42</t>
  </si>
  <si>
    <t>2023-07-10 14:40:58</t>
  </si>
  <si>
    <t>2023-07-10 16:22:04</t>
  </si>
  <si>
    <t>2023-07-11 14:38:55</t>
  </si>
  <si>
    <t>2023-07-20 03:27:23</t>
  </si>
  <si>
    <t>2023-07-11 14:42:48</t>
  </si>
  <si>
    <t>2023-07-19 03:13:37</t>
  </si>
  <si>
    <t>2023-03-19 23:37:54</t>
  </si>
  <si>
    <t>2023-07-20 21:44:29</t>
  </si>
  <si>
    <t>2023-07-22 01:57:01</t>
  </si>
  <si>
    <t>2023-06-13 20:26:04</t>
  </si>
  <si>
    <t>2023-07-22 01:57:46</t>
  </si>
  <si>
    <t>2023-07-05 12:59:14</t>
  </si>
  <si>
    <t>2023-07-19 21:13:38</t>
  </si>
  <si>
    <t>2023-06-18 16:43:35</t>
  </si>
  <si>
    <t>2023-07-19 21:14:41</t>
  </si>
  <si>
    <t>2023-07-11 15:15:03</t>
  </si>
  <si>
    <t>2025-04-25 01:24:49</t>
  </si>
  <si>
    <t>2023-06-17 17:14:26</t>
  </si>
  <si>
    <t>2023-07-09 21:46:15</t>
  </si>
  <si>
    <t>2023-07-10 22:40:15</t>
  </si>
  <si>
    <t>2023-07-18 17:45:24</t>
  </si>
  <si>
    <t>2023-07-10 23:31:40</t>
  </si>
  <si>
    <t>2023-06-20 13:16:35</t>
  </si>
  <si>
    <t>2023-07-09 14:38:14</t>
  </si>
  <si>
    <t>2023-02-22 16:15:29</t>
  </si>
  <si>
    <t>2023-07-19 21:32:57</t>
  </si>
  <si>
    <t>2023-07-17 15:12:56</t>
  </si>
  <si>
    <t>2023-07-10 23:12:04</t>
  </si>
  <si>
    <t>2023-07-11 18:00:36</t>
  </si>
  <si>
    <t>2023-06-26 21:14:28</t>
  </si>
  <si>
    <t>2023-07-10 01:02:54</t>
  </si>
  <si>
    <t>2023-07-19 21:37:19</t>
  </si>
  <si>
    <t>2023-07-07 21:36:53</t>
  </si>
  <si>
    <t>2023-07-08 19:12:32</t>
  </si>
  <si>
    <t>2023-05-16 21:37:45</t>
  </si>
  <si>
    <t>2022-07-09 02:30:00</t>
  </si>
  <si>
    <t>2023-07-09 16:54:48</t>
  </si>
  <si>
    <t>2023-07-09 18:19:50</t>
  </si>
  <si>
    <t>2023-07-29 21:28:48</t>
  </si>
  <si>
    <t>2023-07-08 17:21:24</t>
  </si>
  <si>
    <t>2022-02-11 23:56:00</t>
  </si>
  <si>
    <t>2023-07-10 13:29:04</t>
  </si>
  <si>
    <t>2023-07-10 02:57:31</t>
  </si>
  <si>
    <t>2023-06-01 00:53:00</t>
  </si>
  <si>
    <t>2023-08-02 21:38:55</t>
  </si>
  <si>
    <t>2021-07-03 19:41:48</t>
  </si>
  <si>
    <t>2023-07-11 01:37:23</t>
  </si>
  <si>
    <t>2023-07-10 21:14:04</t>
  </si>
  <si>
    <t>2023-07-29 12:36:24</t>
  </si>
  <si>
    <t>2023-07-29 16:29:45</t>
  </si>
  <si>
    <t>2023-06-19 02:41:30</t>
  </si>
  <si>
    <t>2023-07-07 19:06:36</t>
  </si>
  <si>
    <t>2023-07-10 21:07:55</t>
  </si>
  <si>
    <t>2023-07-22 02:24:32</t>
  </si>
  <si>
    <t>2023-07-26 02:49:29</t>
  </si>
  <si>
    <t>2023-06-13 15:58:41</t>
  </si>
  <si>
    <t>2023-07-09 19:22:19</t>
  </si>
  <si>
    <t>2023-06-07 02:39:13</t>
  </si>
  <si>
    <t>2023-07-10 14:05:14</t>
  </si>
  <si>
    <t>2023-05-27 18:14:59</t>
  </si>
  <si>
    <t>2023-07-21 15:19:07</t>
  </si>
  <si>
    <t>2023-06-18 01:12:09</t>
  </si>
  <si>
    <t>2023-07-29 03:22:37</t>
  </si>
  <si>
    <t>2023-06-08 16:44:17</t>
  </si>
  <si>
    <t>2023-03-24 23:16:57</t>
  </si>
  <si>
    <t>2023-06-08 15:50:12</t>
  </si>
  <si>
    <t>2023-02-15 17:40:27</t>
  </si>
  <si>
    <t>2025-03-27 14:39:12</t>
  </si>
  <si>
    <t>2023-06-08 22:25:03</t>
  </si>
  <si>
    <t>2021-08-06 22:38:00</t>
  </si>
  <si>
    <t>2019-09-30 15:56:00</t>
  </si>
  <si>
    <t>2023-07-17 19:34:03</t>
  </si>
  <si>
    <t>2023-07-22 02:48:41</t>
  </si>
  <si>
    <t>2023-07-10 22:53:27</t>
  </si>
  <si>
    <t>2023-07-29 21:39:17</t>
  </si>
  <si>
    <t>2023-06-06 21:08:28</t>
  </si>
  <si>
    <t>2023-07-11 04:46:12</t>
  </si>
  <si>
    <t>2023-07-19 15:26:08</t>
  </si>
  <si>
    <t>2023-07-25 21:53:47</t>
  </si>
  <si>
    <t>2023-07-11 02:11:35</t>
  </si>
  <si>
    <t>2021-08-17 00:05:00</t>
  </si>
  <si>
    <t>2023-05-24 16:37:59</t>
  </si>
  <si>
    <t>2023-07-13 02:03:21</t>
  </si>
  <si>
    <t>2023-07-13 02:05:41</t>
  </si>
  <si>
    <t>2023-07-19 15:34:15</t>
  </si>
  <si>
    <t>2023-07-10 20:18:55</t>
  </si>
  <si>
    <t>2023-07-10 19:17:52</t>
  </si>
  <si>
    <t>2023-02-28 20:04:00</t>
  </si>
  <si>
    <t>2021-08-13 06:39:00</t>
  </si>
  <si>
    <t>2025-03-27 16:04:36</t>
  </si>
  <si>
    <t>2023-07-13 14:39:51</t>
  </si>
  <si>
    <t>2023-07-06 03:37:01</t>
  </si>
  <si>
    <t>2023-07-15 00:44:01</t>
  </si>
  <si>
    <t>2023-06-17 16:58:23</t>
  </si>
  <si>
    <t>2022-10-04 03:35:12</t>
  </si>
  <si>
    <t>2023-07-16 19:23:08</t>
  </si>
  <si>
    <t>2023-06-18 19:48:24</t>
  </si>
  <si>
    <t>2023-07-16 03:18:52</t>
  </si>
  <si>
    <t>2023-07-17 01:07:23</t>
  </si>
  <si>
    <t>2023-06-14 01:46:43</t>
  </si>
  <si>
    <t>2023-07-19 22:39:22</t>
  </si>
  <si>
    <t>2023-06-15 14:16:41</t>
  </si>
  <si>
    <t>2023-06-17 21:26:36</t>
  </si>
  <si>
    <t>2023-06-12 14:56:28</t>
  </si>
  <si>
    <t>2023-06-17 21:37:37</t>
  </si>
  <si>
    <t>2023-02-22 07:59:00</t>
  </si>
  <si>
    <t>2023-06-11 01:38:05</t>
  </si>
  <si>
    <t>2023-06-10 22:42:58</t>
  </si>
  <si>
    <t>2023-07-11 02:40:01</t>
  </si>
  <si>
    <t>2023-07-10 18:07:18</t>
  </si>
  <si>
    <t>2023-07-24 20:18:43</t>
  </si>
  <si>
    <t>2023-06-13 14:51:47</t>
  </si>
  <si>
    <t>2023-07-08 02:02:43</t>
  </si>
  <si>
    <t>2023-06-13 13:14:28</t>
  </si>
  <si>
    <t>2021-09-01 23:18:57</t>
  </si>
  <si>
    <t>2023-07-10 10:42:06</t>
  </si>
  <si>
    <t>2023-07-11 02:41:22</t>
  </si>
  <si>
    <t>2023-06-10 18:11:42</t>
  </si>
  <si>
    <t>2023-06-21 01:46:32</t>
  </si>
  <si>
    <t>2023-05-15 20:48:12</t>
  </si>
  <si>
    <t>2023-07-07 22:36:27</t>
  </si>
  <si>
    <t>2023-07-10 23:48:21</t>
  </si>
  <si>
    <t>2019-06-07 11:16:00</t>
  </si>
  <si>
    <t>2023-06-17 20:36:51</t>
  </si>
  <si>
    <t>2023-06-14 20:27:58</t>
  </si>
  <si>
    <t>2023-03-12 03:49:00</t>
  </si>
  <si>
    <t>2023-07-22 22:17:05</t>
  </si>
  <si>
    <t>2025-04-25 20:09:58</t>
  </si>
  <si>
    <t>2023-06-10 16:04:55</t>
  </si>
  <si>
    <t>2023-06-12 16:52:28</t>
  </si>
  <si>
    <t>2023-06-18 22:53:06</t>
  </si>
  <si>
    <t>2023-07-10 23:20:15</t>
  </si>
  <si>
    <t>2023-06-12 17:04:47</t>
  </si>
  <si>
    <t>2023-06-18 19:24:35</t>
  </si>
  <si>
    <t>2023-07-05 17:53:27</t>
  </si>
  <si>
    <t>2023-06-13 15:25:54</t>
  </si>
  <si>
    <t>2023-06-29 16:27:43</t>
  </si>
  <si>
    <t>2023-06-11 15:53:37</t>
  </si>
  <si>
    <t>2023-07-28 20:57:07</t>
  </si>
  <si>
    <t>2023-07-29 17:01:20</t>
  </si>
  <si>
    <t>2023-06-13 22:11:32</t>
  </si>
  <si>
    <t>2023-07-07 02:30:09</t>
  </si>
  <si>
    <t>2023-07-15 22:58:33</t>
  </si>
  <si>
    <t>2025-04-25 20:22:22</t>
  </si>
  <si>
    <t>2023-06-16 21:57:11</t>
  </si>
  <si>
    <t>2023-06-12 20:29:04</t>
  </si>
  <si>
    <t>2023-06-11 21:51:17</t>
  </si>
  <si>
    <t>2023-07-09 03:11:08</t>
  </si>
  <si>
    <t>2023-06-06 19:23:09</t>
  </si>
  <si>
    <t>2023-07-05 18:56:26</t>
  </si>
  <si>
    <t>2023-07-25 00:07:36</t>
  </si>
  <si>
    <t>2022-10-31 20:24:00</t>
  </si>
  <si>
    <t>2023-06-16 14:14:42</t>
  </si>
  <si>
    <t>2023-02-18 18:28:43</t>
  </si>
  <si>
    <t>2023-07-10 00:26:54</t>
  </si>
  <si>
    <t>2023-06-23 00:50:10</t>
  </si>
  <si>
    <t>2023-06-17 19:38:45</t>
  </si>
  <si>
    <t>2023-07-26 00:08:04</t>
  </si>
  <si>
    <t>2023-07-18 01:49:49</t>
  </si>
  <si>
    <t>2023-06-15 14:23:13</t>
  </si>
  <si>
    <t>2019-06-11 14:21:00</t>
  </si>
  <si>
    <t>2023-07-26 03:02:12</t>
  </si>
  <si>
    <t>2023-07-28 21:03:27</t>
  </si>
  <si>
    <t>2022-09-28 21:57:55</t>
  </si>
  <si>
    <t>2023-06-17 19:55:16</t>
  </si>
  <si>
    <t>2025-04-25 22:30:17</t>
  </si>
  <si>
    <t>2023-07-29 19:04:29</t>
  </si>
  <si>
    <t>2023-07-25 16:37:10</t>
  </si>
  <si>
    <t>2023-07-28 21:51:05</t>
  </si>
  <si>
    <t>2023-06-17 02:27:09</t>
  </si>
  <si>
    <t>2023-03-21 01:47:34</t>
  </si>
  <si>
    <t>2023-07-07 20:27:14</t>
  </si>
  <si>
    <t>2023-07-21 18:31:34</t>
  </si>
  <si>
    <t>2023-06-24 21:36:08</t>
  </si>
  <si>
    <t>2023-07-10 11:41:20</t>
  </si>
  <si>
    <t>2023-05-08 15:39:36</t>
  </si>
  <si>
    <t>2023-06-16 19:14:20</t>
  </si>
  <si>
    <t>2023-06-13 15:17:12</t>
  </si>
  <si>
    <t>2023-07-23 17:20:06</t>
  </si>
  <si>
    <t>2021-08-17 21:00:00</t>
  </si>
  <si>
    <t>2021-01-16 19:25:00</t>
  </si>
  <si>
    <t>2021-01-20 14:01:00</t>
  </si>
  <si>
    <t>2023-07-18 21:39:44</t>
  </si>
  <si>
    <t>2023-07-29 15:22:52</t>
  </si>
  <si>
    <t>2019-02-27 16:59:00</t>
  </si>
  <si>
    <t>2023-05-28 21:35:54</t>
  </si>
  <si>
    <t>2023-07-26 20:17:16</t>
  </si>
  <si>
    <t>2021-08-18 23:25:00</t>
  </si>
  <si>
    <t>2019-07-25 23:27:04</t>
  </si>
  <si>
    <t>2023-07-09 15:24:16</t>
  </si>
  <si>
    <t>2023-07-26 01:27:18</t>
  </si>
  <si>
    <t>2023-07-25 14:00:27</t>
  </si>
  <si>
    <t>2023-07-29 17:44:34</t>
  </si>
  <si>
    <t>2023-02-02 20:45:00</t>
  </si>
  <si>
    <t>2023-07-29 17:46:29</t>
  </si>
  <si>
    <t>2023-07-25 20:15:24</t>
  </si>
  <si>
    <t>2019-03-05 11:58:00</t>
  </si>
  <si>
    <t>2019-03-09 20:39:00</t>
  </si>
  <si>
    <t>2019-03-10 00:05:00</t>
  </si>
  <si>
    <t>2023-02-28 04:14:08</t>
  </si>
  <si>
    <t>2023-07-28 02:00:27</t>
  </si>
  <si>
    <t>2019-03-11 10:55:42</t>
  </si>
  <si>
    <t>2019-03-11 14:37:00</t>
  </si>
  <si>
    <t>2023-07-24 00:19:10</t>
  </si>
  <si>
    <t>2023-07-19 22:31:53</t>
  </si>
  <si>
    <t>2019-03-12 06:56:00</t>
  </si>
  <si>
    <t>2019-03-12 10:06:00</t>
  </si>
  <si>
    <t>2023-07-10 21:50:31</t>
  </si>
  <si>
    <t>2023-05-13 16:59:20</t>
  </si>
  <si>
    <t>2023-07-27 16:32:34</t>
  </si>
  <si>
    <t>2024-04-08 17:02:54</t>
  </si>
  <si>
    <t>2019-03-12 18:25:00</t>
  </si>
  <si>
    <t>2023-06-24 23:09:18</t>
  </si>
  <si>
    <t>2019-03-12 23:02:00</t>
  </si>
  <si>
    <t>2023-07-26 20:15:21</t>
  </si>
  <si>
    <t>2019-03-13 09:12:00</t>
  </si>
  <si>
    <t>2023-06-12 15:55:45</t>
  </si>
  <si>
    <t>2022-05-20 17:34:53</t>
  </si>
  <si>
    <t>2023-03-28 23:59:24</t>
  </si>
  <si>
    <t>2019-03-13 17:02:00</t>
  </si>
  <si>
    <t>2019-03-13 17:50:00</t>
  </si>
  <si>
    <t>2023-05-24 21:05:23</t>
  </si>
  <si>
    <t>2023-06-17 15:29:06</t>
  </si>
  <si>
    <t>2019-05-10 11:19:00</t>
  </si>
  <si>
    <t>2023-03-04 15:20:32</t>
  </si>
  <si>
    <t>2023-04-18 05:39:27</t>
  </si>
  <si>
    <t>2023-06-17 19:16:36</t>
  </si>
  <si>
    <t>2023-06-18 22:43:56</t>
  </si>
  <si>
    <t>2021-09-06 20:09:46</t>
  </si>
  <si>
    <t>2019-03-14 22:54:00</t>
  </si>
  <si>
    <t>2023-07-06 17:42:48</t>
  </si>
  <si>
    <t>2019-03-15 00:06:00</t>
  </si>
  <si>
    <t>2023-07-20 18:57:22</t>
  </si>
  <si>
    <t>2023-07-27 00:52:14</t>
  </si>
  <si>
    <t>2023-05-27 14:47:54</t>
  </si>
  <si>
    <t>2019-03-20 15:46:11</t>
  </si>
  <si>
    <t>2023-06-22 20:52:14</t>
  </si>
  <si>
    <t>2023-06-19 22:20:25</t>
  </si>
  <si>
    <t>2023-03-13 22:09:41</t>
  </si>
  <si>
    <t>2021-08-10 16:22:23</t>
  </si>
  <si>
    <t>2022-01-30 01:11:00</t>
  </si>
  <si>
    <t>2023-06-13 13:36:30</t>
  </si>
  <si>
    <t>2023-07-25 00:55:45</t>
  </si>
  <si>
    <t>2022-10-10 21:29:00</t>
  </si>
  <si>
    <t>2023-02-23 19:47:00</t>
  </si>
  <si>
    <t>2023-07-05 16:28:01</t>
  </si>
  <si>
    <t>2023-07-10 16:15:50</t>
  </si>
  <si>
    <t>2019-11-12 11:47:07</t>
  </si>
  <si>
    <t>2023-06-18 23:10:34</t>
  </si>
  <si>
    <t>2023-06-13 21:49:28</t>
  </si>
  <si>
    <t>2019-05-12 21:46:00</t>
  </si>
  <si>
    <t>2023-07-10 15:27:06</t>
  </si>
  <si>
    <t>2023-04-15 17:56:50</t>
  </si>
  <si>
    <t>2023-06-15 19:28:17</t>
  </si>
  <si>
    <t>2023-03-18 21:03:48</t>
  </si>
  <si>
    <t>2023-06-18 22:34:36</t>
  </si>
  <si>
    <t>2023-06-07 22:12:46</t>
  </si>
  <si>
    <t>2019-03-03 17:34:00</t>
  </si>
  <si>
    <t>2023-07-03 16:05:47</t>
  </si>
  <si>
    <t>2019-04-02 13:01:05</t>
  </si>
  <si>
    <t>2019-03-30 15:53:00</t>
  </si>
  <si>
    <t>2019-03-30 15:59:00</t>
  </si>
  <si>
    <t>2019-03-30 16:01:00</t>
  </si>
  <si>
    <t>2019-03-30 16:04:00</t>
  </si>
  <si>
    <t>2019-03-30 16:08:00</t>
  </si>
  <si>
    <t>2019-03-30 16:11:00</t>
  </si>
  <si>
    <t>2019-03-30 19:33:00</t>
  </si>
  <si>
    <t>2019-04-01 23:59:39</t>
  </si>
  <si>
    <t>2023-05-27 21:20:13</t>
  </si>
  <si>
    <t>2019-04-07 20:08:00</t>
  </si>
  <si>
    <t>2023-07-29 21:44:30</t>
  </si>
  <si>
    <t>2021-08-09 22:16:00</t>
  </si>
  <si>
    <t>2023-07-19 18:32:26</t>
  </si>
  <si>
    <t>2023-07-04 16:45:27</t>
  </si>
  <si>
    <t>2019-04-24 12:50:00</t>
  </si>
  <si>
    <t>2019-04-25 15:34:00</t>
  </si>
  <si>
    <t>2023-06-16 16:13:51</t>
  </si>
  <si>
    <t>2023-07-26 04:14:10</t>
  </si>
  <si>
    <t>2025-02-18 22:29:58</t>
  </si>
  <si>
    <t>2023-02-16 17:22:00</t>
  </si>
  <si>
    <t>2019-06-10 13:59:00</t>
  </si>
  <si>
    <t>2023-02-23 16:15:00</t>
  </si>
  <si>
    <t>2023-07-15 18:03:40</t>
  </si>
  <si>
    <t>2025-01-23 02:34:05</t>
  </si>
  <si>
    <t>2023-06-20 22:44:36</t>
  </si>
  <si>
    <t>2023-06-17 15:45:31</t>
  </si>
  <si>
    <t>2023-03-02 18:26:00</t>
  </si>
  <si>
    <t>2023-05-10 19:46:33</t>
  </si>
  <si>
    <t>2023-06-20 02:05:49</t>
  </si>
  <si>
    <t>2023-05-27 11:24:43</t>
  </si>
  <si>
    <t>2019-06-21 11:02:00</t>
  </si>
  <si>
    <t>2021-08-27 00:53:00</t>
  </si>
  <si>
    <t>2023-06-18 21:28:08</t>
  </si>
  <si>
    <t>2023-06-22 20:25:11</t>
  </si>
  <si>
    <t>2023-07-08 20:40:43</t>
  </si>
  <si>
    <t>2023-05-18 03:44:35</t>
  </si>
  <si>
    <t>2025-03-15 01:24:37</t>
  </si>
  <si>
    <t>2023-04-25 00:19:29</t>
  </si>
  <si>
    <t>2023-07-17 13:08:49</t>
  </si>
  <si>
    <t>2023-02-21 14:29:00</t>
  </si>
  <si>
    <t>2023-03-15 02:38:53</t>
  </si>
  <si>
    <t>2023-05-30 13:43:07</t>
  </si>
  <si>
    <t>2023-07-11 03:17:51</t>
  </si>
  <si>
    <t>2023-07-08 01:02:36</t>
  </si>
  <si>
    <t>2023-06-17 16:48:07</t>
  </si>
  <si>
    <t>2023-07-23 16:14:52</t>
  </si>
  <si>
    <t>2023-07-18 22:07:15</t>
  </si>
  <si>
    <t>2019-04-26 17:05:27</t>
  </si>
  <si>
    <t>2023-07-10 19:25:36</t>
  </si>
  <si>
    <t>2023-04-24 21:25:16</t>
  </si>
  <si>
    <t>2025-04-23 15:18:36</t>
  </si>
  <si>
    <t>2023-07-15 16:34:47</t>
  </si>
  <si>
    <t>2023-07-10 17:30:25</t>
  </si>
  <si>
    <t>2023-07-18 15:33:38</t>
  </si>
  <si>
    <t>2023-06-10 00:17:23</t>
  </si>
  <si>
    <t>2025-02-02 03:33:54</t>
  </si>
  <si>
    <t>2023-05-24 00:54:43</t>
  </si>
  <si>
    <t>2023-07-10 17:38:26</t>
  </si>
  <si>
    <t>2023-07-14 19:59:38</t>
  </si>
  <si>
    <t>2023-07-10 22:51:42</t>
  </si>
  <si>
    <t>2023-07-09 00:48:10</t>
  </si>
  <si>
    <t>2021-08-17 23:59:00</t>
  </si>
  <si>
    <t>2023-07-10 20:26:23</t>
  </si>
  <si>
    <t>2023-07-10 22:33:43</t>
  </si>
  <si>
    <t>2023-07-10 23:18:12</t>
  </si>
  <si>
    <t>2023-07-11 02:54:46</t>
  </si>
  <si>
    <t>2023-07-12 16:45:05</t>
  </si>
  <si>
    <t>2023-06-20 15:04:43</t>
  </si>
  <si>
    <t>2023-03-24 14:55:38</t>
  </si>
  <si>
    <t>2023-07-10 15:35:39</t>
  </si>
  <si>
    <t>2023-07-11 04:44:24</t>
  </si>
  <si>
    <t>2023-07-07 22:54:28</t>
  </si>
  <si>
    <t>2023-07-04 15:34:45</t>
  </si>
  <si>
    <t>2023-06-06 20:36:59</t>
  </si>
  <si>
    <t>2023-05-25 22:36:43</t>
  </si>
  <si>
    <t>2023-04-05 13:10:36</t>
  </si>
  <si>
    <t>2023-07-11 01:02:48</t>
  </si>
  <si>
    <t>2022-02-13 17:39:00</t>
  </si>
  <si>
    <t>2023-07-09 15:38:16</t>
  </si>
  <si>
    <t>2023-03-03 21:40:35</t>
  </si>
  <si>
    <t>2023-07-10 23:11:35</t>
  </si>
  <si>
    <t>2021-08-23 01:00:49</t>
  </si>
  <si>
    <t>2023-07-01 02:39:15</t>
  </si>
  <si>
    <t>2023-07-10 02:00:33</t>
  </si>
  <si>
    <t>2023-07-18 22:45:45</t>
  </si>
  <si>
    <t>2023-07-11 00:08:04</t>
  </si>
  <si>
    <t>2023-06-12 21:09:44</t>
  </si>
  <si>
    <t>2025-02-18 22:43:07</t>
  </si>
  <si>
    <t>2023-02-11 00:44:00</t>
  </si>
  <si>
    <t>2023-06-30 04:35:32</t>
  </si>
  <si>
    <t>2024-04-07 01:10:14</t>
  </si>
  <si>
    <t>2023-07-07 20:07:25</t>
  </si>
  <si>
    <t>2023-07-31 22:00:47</t>
  </si>
  <si>
    <t>2023-07-23 21:15:56</t>
  </si>
  <si>
    <t>2019-07-10 09:36:50</t>
  </si>
  <si>
    <t>2025-04-02 02:56:21</t>
  </si>
  <si>
    <t>2023-07-10 01:55:29</t>
  </si>
  <si>
    <t>2023-07-06 16:47:10</t>
  </si>
  <si>
    <t>2023-02-02 20:37:00</t>
  </si>
  <si>
    <t>2025-04-12 00:31:36</t>
  </si>
  <si>
    <t>2023-08-02 02:05:17</t>
  </si>
  <si>
    <t>2023-05-16 05:41:22</t>
  </si>
  <si>
    <t>2023-06-06 22:21:24</t>
  </si>
  <si>
    <t>2023-08-02 19:08:15</t>
  </si>
  <si>
    <t>2025-05-10 20:17:23</t>
  </si>
  <si>
    <t>2023-07-28 22:50:38</t>
  </si>
  <si>
    <t>2023-06-12 18:06:49</t>
  </si>
  <si>
    <t>2023-07-06 01:59:03</t>
  </si>
  <si>
    <t>2019-05-17 01:44:25</t>
  </si>
  <si>
    <t>2023-07-10 22:56:50</t>
  </si>
  <si>
    <t>2023-06-20 21:37:21</t>
  </si>
  <si>
    <t>2021-08-11 16:57:00</t>
  </si>
  <si>
    <t>2025-04-02 17:08:02</t>
  </si>
  <si>
    <t>2023-06-18 01:21:13</t>
  </si>
  <si>
    <t>2023-03-17 23:25:39</t>
  </si>
  <si>
    <t>2021-02-22 15:06:00</t>
  </si>
  <si>
    <t>2021-07-28 23:40:00</t>
  </si>
  <si>
    <t>2022-09-14 14:58:00</t>
  </si>
  <si>
    <t>2023-06-12 21:10:47</t>
  </si>
  <si>
    <t>2023-06-18 15:18:40</t>
  </si>
  <si>
    <t>2023-07-26 22:04:33</t>
  </si>
  <si>
    <t>2023-05-27 01:24:22</t>
  </si>
  <si>
    <t>2021-08-05 02:01:00</t>
  </si>
  <si>
    <t>2021-08-11 20:38:00</t>
  </si>
  <si>
    <t>2023-06-18 12:39:22</t>
  </si>
  <si>
    <t>2023-05-03 12:15:21</t>
  </si>
  <si>
    <t>2023-06-10 13:27:41</t>
  </si>
  <si>
    <t>2023-05-27 20:33:48</t>
  </si>
  <si>
    <t>2025-04-30 02:29:59</t>
  </si>
  <si>
    <t>2023-07-10 16:45:58</t>
  </si>
  <si>
    <t>2023-05-23 16:30:23</t>
  </si>
  <si>
    <t>2023-07-19 15:57:53</t>
  </si>
  <si>
    <t>2022-09-14 22:12:00</t>
  </si>
  <si>
    <t>2022-09-14 22:43:00</t>
  </si>
  <si>
    <t>2023-06-16 02:40:03</t>
  </si>
  <si>
    <t>2023-06-30 04:22:44</t>
  </si>
  <si>
    <t>2023-07-07 13:16:19</t>
  </si>
  <si>
    <t>2023-03-21 23:53:57</t>
  </si>
  <si>
    <t>2025-05-20 14:43:02</t>
  </si>
  <si>
    <t>2025-05-23 02:17:14</t>
  </si>
  <si>
    <t>2025-05-17 22:20:43</t>
  </si>
  <si>
    <t>2025-04-24 16:07:04</t>
  </si>
  <si>
    <t>2025-04-02 13:43:35</t>
  </si>
  <si>
    <t>2021-08-11 01:52:00</t>
  </si>
  <si>
    <t>2025-05-10 21:08:38</t>
  </si>
  <si>
    <t>2023-03-27 19:54:57</t>
  </si>
  <si>
    <t>2023-05-25 16:23:01</t>
  </si>
  <si>
    <t>2023-05-29 18:31:07</t>
  </si>
  <si>
    <t>Candidato</t>
  </si>
  <si>
    <t>Militante</t>
  </si>
  <si>
    <t>Localidad</t>
  </si>
  <si>
    <t>LOCALIDAD 4 SAN CRISTOBAL</t>
  </si>
  <si>
    <t>LOCALIDAD 12 BARRIOS UNIDOS</t>
  </si>
  <si>
    <t>LOCALIDAD 10 ENGATIVA</t>
  </si>
  <si>
    <t>COMUNA 1</t>
  </si>
  <si>
    <t>COMUNA 8</t>
  </si>
  <si>
    <t>COMUNA 10 SUR</t>
  </si>
  <si>
    <t>COMUNA 7 NOR OCCIDENTAL</t>
  </si>
  <si>
    <t>CORREGIMIENTO 5 OBONUCO</t>
  </si>
  <si>
    <t>COMUNA 6 NORTE</t>
  </si>
  <si>
    <t>COMUNA 10 LA CANDELARIA</t>
  </si>
  <si>
    <t>LOCALIDAD 19 CIUDAD BOLIVAR</t>
  </si>
  <si>
    <t>LOCALIDAD 13 TEUSAQUILLO</t>
  </si>
  <si>
    <t>LOCALIDAD 11 SUBA</t>
  </si>
  <si>
    <t>LOCALIDAD 9 FONTIBON</t>
  </si>
  <si>
    <t>COMUNA 3</t>
  </si>
  <si>
    <t>LOCALIDAD 3 SANTA FE</t>
  </si>
  <si>
    <t>LOCALIDAD 2 CHAPINERO</t>
  </si>
  <si>
    <t>LOCALIDAD 6 TUNJUELITO</t>
  </si>
  <si>
    <t>COMUNA 4 ORIENTAL</t>
  </si>
  <si>
    <t>COMUNA  6 CENTRO</t>
  </si>
  <si>
    <t>COMUNA 1 OCCIDENTAL</t>
  </si>
  <si>
    <t>LOCALIDAD 7 BOSA</t>
  </si>
  <si>
    <t>LOCALIDAD 1 USAQUEN</t>
  </si>
  <si>
    <t>LOC.1TAYRONA S.PEDRO ALEJANDR</t>
  </si>
  <si>
    <t>COMUNA 16 PERLA DEL OTUN</t>
  </si>
  <si>
    <t>CORREGIMIENTO SAN FELIX</t>
  </si>
  <si>
    <t>COMUNA 6 LA CONCORDIA</t>
  </si>
  <si>
    <t>LOCALIDAD 5 USME</t>
  </si>
  <si>
    <t>COMUNA 9 SUR OCCIDENTAL</t>
  </si>
  <si>
    <t>LOCALIDAD  8 KENNEDY</t>
  </si>
  <si>
    <t>COMUNA 4 CALDAS- REPOSO</t>
  </si>
  <si>
    <t>COMUNA  1</t>
  </si>
  <si>
    <t>COMUNA 6</t>
  </si>
  <si>
    <t>LOCALIDAD NO.3 SUR ORIENTE</t>
  </si>
  <si>
    <t>COMUNA  4 LA ESTACION</t>
  </si>
  <si>
    <t>COMUNA  8 PALOGRANDE</t>
  </si>
  <si>
    <t>COMUNA 8 VILLA HERMOSA</t>
  </si>
  <si>
    <t>COMUNA 18</t>
  </si>
  <si>
    <t>CORREGIMIENTO ALTAVISTA</t>
  </si>
  <si>
    <t>LOCALIDAD 14 MARTIRES</t>
  </si>
  <si>
    <t>COMUNA 5</t>
  </si>
  <si>
    <t>CORREGIMIENTO  CAMARONES</t>
  </si>
  <si>
    <t>COMUNA 2</t>
  </si>
  <si>
    <t>LOCALIDAD 18 RAFAEL URIBE URIB</t>
  </si>
  <si>
    <t>COMUNA 7 ROBLEDO</t>
  </si>
  <si>
    <t>LOCALIDAD 17 CANDELARIA</t>
  </si>
  <si>
    <t>LOCALIDAD 2 METROPOLITANA</t>
  </si>
  <si>
    <t>LOCALIDAD NO.1 SUR OCCIDENTE</t>
  </si>
  <si>
    <t>LOCALIDAD NO.4 NORTE CENTRO HI</t>
  </si>
  <si>
    <t>COMUNA 1 NORTE</t>
  </si>
  <si>
    <t>COMUNA 4 CENTRAL - OESTE</t>
  </si>
  <si>
    <t>LOCALIDAD NO.5 RIOMAR</t>
  </si>
  <si>
    <t>LOCALIDAD 20 SUMAPAZ</t>
  </si>
  <si>
    <t>COMUNA 4 CIUDAD CAMPIÑA</t>
  </si>
  <si>
    <t>COMUNA 2 CALIXTO ZAMBRANO</t>
  </si>
  <si>
    <t>COMUNA 2 NORORIENTAL</t>
  </si>
  <si>
    <t>COMUNA 11 LA MACARENA</t>
  </si>
  <si>
    <t>LOCALIDAD 16 PUENTE ARANDA</t>
  </si>
  <si>
    <t>CORREGIMIENTO EL SALTO</t>
  </si>
  <si>
    <t>CORREGIMIENTO PASUNCHA</t>
  </si>
  <si>
    <t>COMUNA 4</t>
  </si>
  <si>
    <t>COMUNA 8 OCCIDENTAL</t>
  </si>
  <si>
    <t>LOC.3TURISTICA PERLA DEL CARIB</t>
  </si>
  <si>
    <t>CORREGIMIENTO SAN JOSE</t>
  </si>
  <si>
    <t>COMUNA 4 JOSE LAURENCIO OSIO</t>
  </si>
  <si>
    <t>CORREGIMIENTO FELIDIA</t>
  </si>
  <si>
    <t>COMUNA 10</t>
  </si>
  <si>
    <t>LOC.2HIST.RODRIGO DE BASTIDAS</t>
  </si>
  <si>
    <t>COMUNA 7</t>
  </si>
  <si>
    <t>COMUNA 9</t>
  </si>
  <si>
    <t>COMUNA 1 LIBORIO MEJIA</t>
  </si>
  <si>
    <t>CORREGIMIENTO DEL SUR</t>
  </si>
  <si>
    <t>COMUNA 8 SUR OCCIDENTE</t>
  </si>
  <si>
    <t>COM1 FLORIDA-CASCO ANTIGUO</t>
  </si>
  <si>
    <t>COMUNA 1 RAIMUNDO CISNEROS O.</t>
  </si>
  <si>
    <t>COM. 7 VILLABEL-SANTA ANA</t>
  </si>
  <si>
    <t>COMUNA 11 SUR</t>
  </si>
  <si>
    <t>CORREGIMIENTO LUSITANIA</t>
  </si>
  <si>
    <t>COMUNA 9 FUNDADORES</t>
  </si>
  <si>
    <t>COMUNA 13 SAN JAVIER</t>
  </si>
  <si>
    <t>CORREGIMIENTO IBAMA</t>
  </si>
  <si>
    <t>COMUNA 5 LA CUMBRE</t>
  </si>
  <si>
    <t>LOC.3 INDUSTRIAL DE LA BAHIA</t>
  </si>
  <si>
    <t>COMUNA 3 MANRIQUE</t>
  </si>
  <si>
    <t>CORREGIMIENTO LA BUITRERA</t>
  </si>
  <si>
    <t>COMUNA 6 ECOTUR CERRO DE ORO</t>
  </si>
  <si>
    <t>COMUNA 10  LA FUENTE</t>
  </si>
  <si>
    <t>COMUNA  5 CIUDADELA DEL NORTE</t>
  </si>
  <si>
    <t>COMUNA 17</t>
  </si>
  <si>
    <t>COMUNA 2  SAN JOSE</t>
  </si>
  <si>
    <t>COMUNA  7 TESORITO</t>
  </si>
  <si>
    <t>COMUNA2 NORORIENTAL CRISTO REY</t>
  </si>
  <si>
    <t>CORREGIMIENTO 1 VASCONIA</t>
  </si>
  <si>
    <t>COMUNA 4 SUAREZ</t>
  </si>
  <si>
    <t>CORREGIMIENTO SANTA ELENA</t>
  </si>
  <si>
    <t>CORREGIMIENTO DEL SECTOR 1</t>
  </si>
  <si>
    <t>LOCALIDAD 15 ANTONIO NARIÑO</t>
  </si>
  <si>
    <t>COMUNA 16 LAGOS DEL CACIQUE</t>
  </si>
  <si>
    <t>EL MORRO</t>
  </si>
  <si>
    <t>COMUNA 1 ATARDECERES</t>
  </si>
  <si>
    <t>COMUNA 12 CABECERA DEL LLANO</t>
  </si>
  <si>
    <t>CORR SANTA RITA DE SINITAVE</t>
  </si>
  <si>
    <t>COMUNA 14</t>
  </si>
  <si>
    <t>COMUNA 1 CENTRAL JOSE E. CARO</t>
  </si>
  <si>
    <t>COMUNA 9 BUENOS AIRES</t>
  </si>
  <si>
    <t>CORREGIMIENTO LA PAZ</t>
  </si>
  <si>
    <t>COR. PUERTO CALDAS(PUENTE BOL)</t>
  </si>
  <si>
    <t>CORREGIMIENTO MORRITOS</t>
  </si>
  <si>
    <t>COMUNA 15</t>
  </si>
  <si>
    <t>CORREGIMIENTO EL LLANITO</t>
  </si>
  <si>
    <t>COMUNA 12</t>
  </si>
  <si>
    <t>CTO NORTE NESTOR E. SANINT ALV</t>
  </si>
  <si>
    <t>CORREGIMIENTO MESOPOTAMIA</t>
  </si>
  <si>
    <t>CORR RIO VERDE DE LOS HENAOS</t>
  </si>
  <si>
    <t>CORREGIMIENTO LAS PALMAS</t>
  </si>
  <si>
    <t>COMUNA 1 NOR ESTE</t>
  </si>
  <si>
    <t>LOC. 2  LA VIRGEN Y TURISTICA</t>
  </si>
  <si>
    <t>CORREGIMIENTO EL CUSIANA</t>
  </si>
  <si>
    <t>CORREGIMIENTO EL REPOSO</t>
  </si>
  <si>
    <t>CORREGIMIENTO LA TAGUA</t>
  </si>
  <si>
    <t>CORREGIMIENTO 6 PUERTO ROMERO</t>
  </si>
  <si>
    <t>COMUNA 4 JOSE JOAQUIN VELEZ</t>
  </si>
  <si>
    <t>CORREGIMIENTO ORTEGUAZA</t>
  </si>
  <si>
    <t>CORREGIMIENTO 3</t>
  </si>
  <si>
    <t>CORREGIMIENTO SUR ORIENTAL</t>
  </si>
  <si>
    <t>CORREG. LA HERRERA</t>
  </si>
  <si>
    <t>COMUNA 3 CIENAGA GRANDE</t>
  </si>
  <si>
    <t>CORREGIMIENTO 7</t>
  </si>
  <si>
    <t>LOC. 1 HISTORICA Y DEL CARIBE</t>
  </si>
  <si>
    <t>CORREGIMIENTO ARMA</t>
  </si>
  <si>
    <t>COMUNA 13 ORIENTAL</t>
  </si>
  <si>
    <t>COMUNA  3</t>
  </si>
  <si>
    <t>COMUNA 2  CENTRAL</t>
  </si>
  <si>
    <t>COMUNA 7 JUAN NEPOMUCENO MOREN</t>
  </si>
  <si>
    <t>CORR VILLA MARTIN (MACHOBACHO)</t>
  </si>
  <si>
    <t>CORREGIMIENTO SAN MATIAS</t>
  </si>
  <si>
    <t>CORREGIMIENTO CERRILLO</t>
  </si>
  <si>
    <t>COMUNA 1 CIRO REINA</t>
  </si>
  <si>
    <t>COMUNA 2 MADERA</t>
  </si>
  <si>
    <t>CORREGIMIENTO 1 EL CAPRICHO</t>
  </si>
  <si>
    <t>COMUNA 4 ARANJUEZ</t>
  </si>
  <si>
    <t>CORREG SECTOR OCCIDENTAL</t>
  </si>
  <si>
    <t>COMUNA 16 BELEN</t>
  </si>
  <si>
    <t>COMUNA  4</t>
  </si>
  <si>
    <t>CORREGIMIENTO EL SALADITO</t>
  </si>
  <si>
    <t>COMUNA 21</t>
  </si>
  <si>
    <t>COMUNA 1 MAR CARIBE</t>
  </si>
  <si>
    <t>LOCALIDAD 2 CONT. (EL PAILON)</t>
  </si>
  <si>
    <t>CORREGIMIENTO EL VERSO</t>
  </si>
  <si>
    <t>COMUNA 14 EL POBLADO</t>
  </si>
  <si>
    <t>CORREGIMIENTO SAMARIA</t>
  </si>
  <si>
    <t>COMUNA NORTE</t>
  </si>
  <si>
    <t>COMUNA 3 CLELIA RIVEROS DE PRI</t>
  </si>
  <si>
    <t>CORREGIMIENTO GAITANIA</t>
  </si>
  <si>
    <t>COMUNA SUR ORIENTAL</t>
  </si>
  <si>
    <t>COMUNA 15 GUAYABAL</t>
  </si>
  <si>
    <t>CORREGIMIENTO LA CHAPA</t>
  </si>
  <si>
    <t>COMUNA 2 OCHO DE FEBRERO</t>
  </si>
  <si>
    <t>COMUNA 2 RUFINO JOSE CUERVO</t>
  </si>
  <si>
    <t>CORREGIMIENTO 14 BUENOS AIRES</t>
  </si>
  <si>
    <t>COMUNA 17 SAN JOAQUIN</t>
  </si>
  <si>
    <t>COMUNA 14 CONSOTA</t>
  </si>
  <si>
    <t>COMUNA 8 EL JARDIN</t>
  </si>
  <si>
    <t>CORREGIMIENTO LA VENTICUATRO</t>
  </si>
  <si>
    <t>COMUNA  5</t>
  </si>
  <si>
    <t>COMUNA 6 CIUDADELA NORTE</t>
  </si>
  <si>
    <t>CORREGIMIENTO EL MANZANILLO</t>
  </si>
  <si>
    <t>COMUNA 1 CENTRO HISTORICO</t>
  </si>
  <si>
    <t>CORREGIMIENTO 5 TAPIAS</t>
  </si>
  <si>
    <t>COMUNA 10 PROVENZA</t>
  </si>
  <si>
    <t>COMUNA 9 ECOTUR.RIO RANCHERIA</t>
  </si>
  <si>
    <t>COMUNA 13 EL POBLADO</t>
  </si>
  <si>
    <t>COMUNA 5 GARCIA ROVIRA</t>
  </si>
  <si>
    <t>COMUNA 3 VILLAVICENCIO</t>
  </si>
  <si>
    <t>CORREGIMIENTO BRASIL</t>
  </si>
  <si>
    <t>COMUNA 5 FCO FERNANDEZ DE CONT</t>
  </si>
  <si>
    <t>CORREGIMIENTO ALTO GRANDE</t>
  </si>
  <si>
    <t>CORREGIMIENTO BARCELONA</t>
  </si>
  <si>
    <t>COMUNA 2 SAN JUAN DE CORDOBA</t>
  </si>
  <si>
    <t>COMUNA OCCIDENTAL</t>
  </si>
  <si>
    <t>CORREGIMIENTO LA PALMA</t>
  </si>
  <si>
    <t>CORREGIMIENTO SAN CRISTOBAL</t>
  </si>
  <si>
    <t>COMUNA 1 CENTRO</t>
  </si>
  <si>
    <t>MORICHAL</t>
  </si>
  <si>
    <t>COMUNA 2 SUR</t>
  </si>
  <si>
    <t>COMUNA 4 NUEVO HORIZONTE</t>
  </si>
  <si>
    <t>COMUNA 16</t>
  </si>
  <si>
    <t>CORREGIMIENTO SAN MARTIN (CAMP</t>
  </si>
  <si>
    <t>CORREGIMIENTO 17 GUATEQUE</t>
  </si>
  <si>
    <t>CORREGIMIENTO 9 LOMA VERDE</t>
  </si>
  <si>
    <t>CORREGIMIENTO LA HABANA</t>
  </si>
  <si>
    <t>CORREGIMIENTO PUENTE LLANO</t>
  </si>
  <si>
    <t>COMUNA 3 SUR ORIENTAL</t>
  </si>
  <si>
    <t>CORREGIMIENTO JUNIN</t>
  </si>
  <si>
    <t>CORREGIMIENTO MALABAR</t>
  </si>
  <si>
    <t>CORREGIMIENTO HORMIGUERO</t>
  </si>
  <si>
    <t>CORREGIMIENTO CERRITOS</t>
  </si>
  <si>
    <t>LOCALIDAD 1 ISLA CASCAJAL</t>
  </si>
  <si>
    <t>COMUNA 22</t>
  </si>
  <si>
    <t>COMUNA 5 AER. ALMIRANTE PADILL</t>
  </si>
  <si>
    <t>COMUNA 19</t>
  </si>
  <si>
    <t>COMUNA 4 EL PORVENIR</t>
  </si>
  <si>
    <t>CORREGIMIENTO EL RAIZAL</t>
  </si>
  <si>
    <t>COMUNA 10 EL DIVIDIVI</t>
  </si>
  <si>
    <t>CORREGIMIENTO 5 CORREDOR  AGRO</t>
  </si>
  <si>
    <t>COMUNA 13</t>
  </si>
  <si>
    <t>LOCALIDAD 1 AGRICOLA Y PORTUAR</t>
  </si>
  <si>
    <t>CORREGIMIENTO 7 JUNTAS</t>
  </si>
  <si>
    <t>CORREGIMIENTO 2 ZARAGOZA</t>
  </si>
  <si>
    <t>CORREGIMIENTO EL CONVENIO</t>
  </si>
  <si>
    <t>COMUNA 5 NORORIENTAL</t>
  </si>
  <si>
    <t>Columna1</t>
  </si>
  <si>
    <t>id</t>
  </si>
  <si>
    <t>Poblacion</t>
  </si>
  <si>
    <t>CURULES</t>
  </si>
  <si>
    <t>puesto = Puesto.objects.create(id=</t>
  </si>
  <si>
    <t>,dpto_name='</t>
  </si>
  <si>
    <t>',mun_name='</t>
  </si>
  <si>
    <t>',comuna_name='</t>
  </si>
  <si>
    <t>', num_curul=</t>
  </si>
  <si>
    <t>', is_active= False, location= puesto )</t>
  </si>
  <si>
    <t>)</t>
  </si>
  <si>
    <t>python manage.py shell</t>
  </si>
  <si>
    <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django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utils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timezone</t>
    </r>
  </si>
  <si>
    <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datetime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datetime</t>
    </r>
  </si>
  <si>
    <t>from asamblea.models import Militante, Plancha, Puesto</t>
  </si>
  <si>
    <r>
      <t>fecha_naive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datetime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strptime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"2025-06-19 00:00:00"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"%Y-%m-</t>
    </r>
    <r>
      <rPr>
        <sz val="11"/>
        <color rgb="FF569CD6"/>
        <rFont val="Consolas"/>
        <family val="3"/>
      </rPr>
      <t>%d</t>
    </r>
    <r>
      <rPr>
        <sz val="11"/>
        <color rgb="FFCE9178"/>
        <rFont val="Consolas"/>
        <family val="3"/>
      </rPr>
      <t xml:space="preserve"> %H:%M:%S"</t>
    </r>
    <r>
      <rPr>
        <sz val="11"/>
        <color rgb="FFCCCCCC"/>
        <rFont val="Consolas"/>
        <family val="3"/>
      </rPr>
      <t>)</t>
    </r>
  </si>
  <si>
    <r>
      <t>fecha_aware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timezone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make_aware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fecha_naive</t>
    </r>
    <r>
      <rPr>
        <sz val="11"/>
        <color rgb="FFCCCCCC"/>
        <rFont val="Consolas"/>
        <family val="3"/>
      </rPr>
      <t>)</t>
    </r>
  </si>
  <si>
    <t>, fecha=fecha_aware</t>
  </si>
  <si>
    <t>S</t>
  </si>
  <si>
    <t>Código CGN</t>
  </si>
  <si>
    <t>Nombre municipio</t>
  </si>
  <si>
    <t>Nombre departamento</t>
  </si>
  <si>
    <t>Población DANE</t>
  </si>
  <si>
    <t xml:space="preserve">DEPARTAMENTO DE ANTIOQUIA                         </t>
  </si>
  <si>
    <t>DEPARTAMENTO DE NORTE DE SANTANDER</t>
  </si>
  <si>
    <t>DEPARTAMENTO DE ANTIOQUIA</t>
  </si>
  <si>
    <t>DEPARTAMENTO DEL META</t>
  </si>
  <si>
    <t>DEPARTAMENTO DE CHOCO</t>
  </si>
  <si>
    <t>DEPARTAMENTO DE HUILA</t>
  </si>
  <si>
    <t>DEPARTAMENTO DE BOLIVAR</t>
  </si>
  <si>
    <t>AGRADO</t>
  </si>
  <si>
    <t>DEPARTAMENTO DE CUNDINAMARCA</t>
  </si>
  <si>
    <t>DEPARTAMENTO DE CESAR</t>
  </si>
  <si>
    <t>AGUADA</t>
  </si>
  <si>
    <t>DEPARTAMENTO DE SANTANDER</t>
  </si>
  <si>
    <t xml:space="preserve">AGUADAS </t>
  </si>
  <si>
    <t>DEPARTAMENTO DE CALDAS</t>
  </si>
  <si>
    <t>DEPARTAMENTO DE CASANARE</t>
  </si>
  <si>
    <t>DEPARTAMENTO DE NARIÑO</t>
  </si>
  <si>
    <t>DEPARTAMENTO DE CAQUETA</t>
  </si>
  <si>
    <t xml:space="preserve">ALBANIA </t>
  </si>
  <si>
    <t>DEPARTAMENTO DE GUAJIRA</t>
  </si>
  <si>
    <t>DEPARTAMENTO DE VALLE DEL CAUCA</t>
  </si>
  <si>
    <t xml:space="preserve">ALEJANDRIA </t>
  </si>
  <si>
    <t>DEPARTAMENTO DE MAGDALENA</t>
  </si>
  <si>
    <t>ALMAGUER</t>
  </si>
  <si>
    <t>DEPARTAMENTO DE CAUCA</t>
  </si>
  <si>
    <t>DEPARTAMENTO DE BOYACA</t>
  </si>
  <si>
    <t>ALPUJARRA</t>
  </si>
  <si>
    <t>DEPARTAMENTO DE TOLIMA</t>
  </si>
  <si>
    <t>ANAPOIMA</t>
  </si>
  <si>
    <t>ANCUYA</t>
  </si>
  <si>
    <t>ANSERMA DE LOS CABALLEROS</t>
  </si>
  <si>
    <t xml:space="preserve">ANZA     </t>
  </si>
  <si>
    <t>ANZOATEGUI</t>
  </si>
  <si>
    <t>DEPARTAMENTO DE RISARALDA</t>
  </si>
  <si>
    <t>APULO (RAFAEL REYES)</t>
  </si>
  <si>
    <t xml:space="preserve">ARATOCA </t>
  </si>
  <si>
    <t>DEPARTAMENTO DE ARAUCA</t>
  </si>
  <si>
    <t>ARBOLEDA (BERRUECOS)</t>
  </si>
  <si>
    <t>ARBOLEDAS</t>
  </si>
  <si>
    <t>ARIGUANÍ (EL DIFÍCIL)</t>
  </si>
  <si>
    <t>DEPARTAMENTO DE QUINDIO</t>
  </si>
  <si>
    <t>ARMERO (GUAYABAL)</t>
  </si>
  <si>
    <t>ARROYOHONDO</t>
  </si>
  <si>
    <t xml:space="preserve">ATRATO </t>
  </si>
  <si>
    <t>DEPARTAMENTO DE CORDOBA</t>
  </si>
  <si>
    <t>BAHIA SOLANO (MUTIS)</t>
  </si>
  <si>
    <t>DEPARTAMENTO DE ATLANTICO</t>
  </si>
  <si>
    <t>BARBACOAS</t>
  </si>
  <si>
    <t xml:space="preserve">BARBOSA    </t>
  </si>
  <si>
    <t>BARICHARA</t>
  </si>
  <si>
    <t xml:space="preserve">BARRANCABERMEJA    </t>
  </si>
  <si>
    <t xml:space="preserve">BARRANCAS </t>
  </si>
  <si>
    <t>BARRANCOMINAS</t>
  </si>
  <si>
    <t>DEPARTAMENTO DE GUAINIA</t>
  </si>
  <si>
    <t>BARRANQUILLA, DISTRITO ESPECIAL, INDUSTRIAL Y PORTUARIO</t>
  </si>
  <si>
    <t>BELEN ANDAQUIES</t>
  </si>
  <si>
    <t>BELMIRA</t>
  </si>
  <si>
    <t xml:space="preserve">BETEITIVA   </t>
  </si>
  <si>
    <t xml:space="preserve">BETULIA </t>
  </si>
  <si>
    <t>BITUIMA</t>
  </si>
  <si>
    <t>BOAVITA</t>
  </si>
  <si>
    <t>DISTRITO CAPITAL</t>
  </si>
  <si>
    <t xml:space="preserve">BOYACA  </t>
  </si>
  <si>
    <t>DEPARTAMENTO DE SUCRE</t>
  </si>
  <si>
    <t>BUESACO</t>
  </si>
  <si>
    <t xml:space="preserve">BUGA   </t>
  </si>
  <si>
    <t xml:space="preserve">BUSBANZA </t>
  </si>
  <si>
    <t xml:space="preserve">CACHIRA    </t>
  </si>
  <si>
    <t xml:space="preserve">CAICEDONIA </t>
  </si>
  <si>
    <t>DEPARTAMENTO DE GUAVIARE</t>
  </si>
  <si>
    <t xml:space="preserve">CALDAS </t>
  </si>
  <si>
    <t>CALIMA DEL DARIEN</t>
  </si>
  <si>
    <t>CAMPO DE LA CRUZ</t>
  </si>
  <si>
    <t>CANALETE</t>
  </si>
  <si>
    <t xml:space="preserve">CANDELARIA </t>
  </si>
  <si>
    <t>CANTAGALLO</t>
  </si>
  <si>
    <t>CANTON DE SAN PABLO</t>
  </si>
  <si>
    <t xml:space="preserve">CARACOLI </t>
  </si>
  <si>
    <t xml:space="preserve">CARAMANTA </t>
  </si>
  <si>
    <t xml:space="preserve">CARCASI    </t>
  </si>
  <si>
    <t>CARMEN APICALA</t>
  </si>
  <si>
    <t>CAROLINA DEL PRINCIPE</t>
  </si>
  <si>
    <t>CARTAGENA DE INDIAS, DISTRITO TURISTICO Y CULTURAL</t>
  </si>
  <si>
    <t>DEPARTAMENTO DE VAUPES</t>
  </si>
  <si>
    <t xml:space="preserve">CEPITA   </t>
  </si>
  <si>
    <t>CERRO SAN ANTONIO</t>
  </si>
  <si>
    <t>CHALAN</t>
  </si>
  <si>
    <t xml:space="preserve">CHAMEZA </t>
  </si>
  <si>
    <t>CHAPARRAL</t>
  </si>
  <si>
    <t>CHARTA</t>
  </si>
  <si>
    <t>CHIMA</t>
  </si>
  <si>
    <t xml:space="preserve">CHIQUINQUIRA </t>
  </si>
  <si>
    <t xml:space="preserve">CHISCAS </t>
  </si>
  <si>
    <t xml:space="preserve">CHITAGA    </t>
  </si>
  <si>
    <t>CHIVOR</t>
  </si>
  <si>
    <t>CICUCO</t>
  </si>
  <si>
    <t xml:space="preserve">CIENEGA </t>
  </si>
  <si>
    <t>CIUDAD BOLIVAR</t>
  </si>
  <si>
    <t>COCORNA</t>
  </si>
  <si>
    <t>COELLO</t>
  </si>
  <si>
    <t>COLON</t>
  </si>
  <si>
    <t>DEPARTAMENTO DE PUTUMAYO</t>
  </si>
  <si>
    <t>COLON(GENOVA)</t>
  </si>
  <si>
    <t>COLOSO</t>
  </si>
  <si>
    <t xml:space="preserve">CONCEPCION </t>
  </si>
  <si>
    <t xml:space="preserve">CONCORDIA </t>
  </si>
  <si>
    <t xml:space="preserve">CONFINES </t>
  </si>
  <si>
    <t>CONSACA</t>
  </si>
  <si>
    <t>CONTADERO</t>
  </si>
  <si>
    <t>COROMORO</t>
  </si>
  <si>
    <t>COTORRA</t>
  </si>
  <si>
    <t>COVEÑAS</t>
  </si>
  <si>
    <t xml:space="preserve">COYAIMA </t>
  </si>
  <si>
    <t>CUASPUD (CARLOSAMA)</t>
  </si>
  <si>
    <t>CUBARRAL</t>
  </si>
  <si>
    <t>CUCUTILLA</t>
  </si>
  <si>
    <t xml:space="preserve">CUMARIBO    </t>
  </si>
  <si>
    <t>DEPARTAMENTO DE VICHADA</t>
  </si>
  <si>
    <t>CUMBAL</t>
  </si>
  <si>
    <t>DISTRACCION</t>
  </si>
  <si>
    <t xml:space="preserve">DON MATIAS    </t>
  </si>
  <si>
    <t xml:space="preserve">EL AGUILA </t>
  </si>
  <si>
    <t>EL CAIRO</t>
  </si>
  <si>
    <t xml:space="preserve">EL CARMEN </t>
  </si>
  <si>
    <t>EL CHARCO</t>
  </si>
  <si>
    <t>EL DONCELLO</t>
  </si>
  <si>
    <t>EL DOVIO</t>
  </si>
  <si>
    <t xml:space="preserve">EL GUACAMAYO </t>
  </si>
  <si>
    <t>EL GUAMO</t>
  </si>
  <si>
    <t>EL MOLINO</t>
  </si>
  <si>
    <t xml:space="preserve">EL PAUJIL     </t>
  </si>
  <si>
    <t>EL PEÑON</t>
  </si>
  <si>
    <t>EL RETEN</t>
  </si>
  <si>
    <t>EL ROSARIO</t>
  </si>
  <si>
    <t>EL SANTUARIO</t>
  </si>
  <si>
    <t>EL TABLON</t>
  </si>
  <si>
    <t>EL ZULIA</t>
  </si>
  <si>
    <t>ENCINO</t>
  </si>
  <si>
    <t xml:space="preserve">ENVIGADO </t>
  </si>
  <si>
    <t>FALAN</t>
  </si>
  <si>
    <t>FILANDIA</t>
  </si>
  <si>
    <t xml:space="preserve">FIRAVITOBA </t>
  </si>
  <si>
    <t xml:space="preserve">FLORIDABLANCA </t>
  </si>
  <si>
    <t xml:space="preserve">FORTUL     </t>
  </si>
  <si>
    <t>FOSCA</t>
  </si>
  <si>
    <t>FRANCISCO PIZARRO</t>
  </si>
  <si>
    <t xml:space="preserve">FREDONIA    </t>
  </si>
  <si>
    <t xml:space="preserve">FRONTINO </t>
  </si>
  <si>
    <t xml:space="preserve">FUSAGASUGA  </t>
  </si>
  <si>
    <t>GACHALA</t>
  </si>
  <si>
    <t xml:space="preserve">GALAPA   </t>
  </si>
  <si>
    <t>GALERAS</t>
  </si>
  <si>
    <t>GENOVA</t>
  </si>
  <si>
    <t xml:space="preserve">GIRARDOTA   </t>
  </si>
  <si>
    <t>GRAMALOTE</t>
  </si>
  <si>
    <t xml:space="preserve">GUACAMAYAS </t>
  </si>
  <si>
    <t xml:space="preserve">GUACHUCAL   </t>
  </si>
  <si>
    <t xml:space="preserve">GUAITARILLA    </t>
  </si>
  <si>
    <t>GUALMATAN</t>
  </si>
  <si>
    <t>GUAPOTA</t>
  </si>
  <si>
    <t xml:space="preserve">GUARNE   </t>
  </si>
  <si>
    <t>GUATAQUI</t>
  </si>
  <si>
    <t xml:space="preserve">GUATEQUE  </t>
  </si>
  <si>
    <t>GUATICA</t>
  </si>
  <si>
    <t xml:space="preserve">GUAYATA </t>
  </si>
  <si>
    <t>GÜEPSA</t>
  </si>
  <si>
    <t>HATO</t>
  </si>
  <si>
    <t xml:space="preserve">HATONUEVO </t>
  </si>
  <si>
    <t xml:space="preserve">HELICONIA   </t>
  </si>
  <si>
    <t>HERRAN</t>
  </si>
  <si>
    <t>HERVEO</t>
  </si>
  <si>
    <t xml:space="preserve">HISPANIA    </t>
  </si>
  <si>
    <t>ICONONZO</t>
  </si>
  <si>
    <t>IMUES</t>
  </si>
  <si>
    <t xml:space="preserve">IPIALES </t>
  </si>
  <si>
    <t>JAMBALO</t>
  </si>
  <si>
    <t xml:space="preserve">JAMUNDI </t>
  </si>
  <si>
    <t>JERUSALEN</t>
  </si>
  <si>
    <t>LA APARTADA</t>
  </si>
  <si>
    <t>LA ARGENTINA</t>
  </si>
  <si>
    <t xml:space="preserve">LA ESPERANZA </t>
  </si>
  <si>
    <t xml:space="preserve">LA ESTRELLA </t>
  </si>
  <si>
    <t xml:space="preserve">LA FLORIDA </t>
  </si>
  <si>
    <t>LA GLORIA</t>
  </si>
  <si>
    <t>LA JAGUA DEL PILAR</t>
  </si>
  <si>
    <t>LA JAGUA IBIRICO</t>
  </si>
  <si>
    <t>LA LLANADA</t>
  </si>
  <si>
    <t>LA MERCED</t>
  </si>
  <si>
    <t>LA PAZ</t>
  </si>
  <si>
    <t>LA PINTADA</t>
  </si>
  <si>
    <t>LA TOLA</t>
  </si>
  <si>
    <t xml:space="preserve">LA UNION </t>
  </si>
  <si>
    <t xml:space="preserve">LA UNION   </t>
  </si>
  <si>
    <t xml:space="preserve">LA UNION    </t>
  </si>
  <si>
    <t>LA URIBE</t>
  </si>
  <si>
    <t xml:space="preserve">LEBRIJA </t>
  </si>
  <si>
    <t xml:space="preserve">LEIVA    </t>
  </si>
  <si>
    <t xml:space="preserve">LEJANIAS    </t>
  </si>
  <si>
    <t>DEPARTAMENTO DE AMAZONAS</t>
  </si>
  <si>
    <t>LITORAL DEL SAN JUAN</t>
  </si>
  <si>
    <t>LLORO</t>
  </si>
  <si>
    <t>LOPEZ DE MICAY</t>
  </si>
  <si>
    <t>LOS PALMITOS</t>
  </si>
  <si>
    <t>LOS SANTOS</t>
  </si>
  <si>
    <t xml:space="preserve">MACEO  </t>
  </si>
  <si>
    <t>MAGÜÍ (PAYÁN)</t>
  </si>
  <si>
    <t xml:space="preserve">MALAGA </t>
  </si>
  <si>
    <t>MANAURE</t>
  </si>
  <si>
    <t>MANAURE BALCON DEL CESAR</t>
  </si>
  <si>
    <t>MARIQUITA</t>
  </si>
  <si>
    <t>MARMATO</t>
  </si>
  <si>
    <t>MATANZA</t>
  </si>
  <si>
    <t>MEDIO ATRATO</t>
  </si>
  <si>
    <t>MEDIO BAUDO (BOCA DE PEPE)</t>
  </si>
  <si>
    <t xml:space="preserve">MIRAFLORES </t>
  </si>
  <si>
    <t xml:space="preserve">MITU </t>
  </si>
  <si>
    <t xml:space="preserve">MOLAGAVITA     </t>
  </si>
  <si>
    <t xml:space="preserve">MONGUA </t>
  </si>
  <si>
    <t xml:space="preserve">MONTERIA     </t>
  </si>
  <si>
    <t>MOTAVITA</t>
  </si>
  <si>
    <t>MUTISCUA</t>
  </si>
  <si>
    <t>NATAGA</t>
  </si>
  <si>
    <t>NIMAIMA</t>
  </si>
  <si>
    <t>NORCASIA</t>
  </si>
  <si>
    <t>NOROSÍ</t>
  </si>
  <si>
    <t>NOVITA</t>
  </si>
  <si>
    <t xml:space="preserve">NUEVO COLON  </t>
  </si>
  <si>
    <t xml:space="preserve">OLAYA HERRERA   </t>
  </si>
  <si>
    <t>PACHAVITA</t>
  </si>
  <si>
    <t xml:space="preserve">PACHO </t>
  </si>
  <si>
    <t>PACORA</t>
  </si>
  <si>
    <t>PAIME</t>
  </si>
  <si>
    <t>PALMAS DEL SOCORRO</t>
  </si>
  <si>
    <t>PALOCABILDO</t>
  </si>
  <si>
    <t xml:space="preserve">PAMPLONITA     </t>
  </si>
  <si>
    <t>PANDI</t>
  </si>
  <si>
    <t xml:space="preserve">PANQUEBA </t>
  </si>
  <si>
    <t>PARATEBUENO</t>
  </si>
  <si>
    <t>PASCA</t>
  </si>
  <si>
    <t xml:space="preserve">PAUNA </t>
  </si>
  <si>
    <t xml:space="preserve">PAZ DE ARIPORO </t>
  </si>
  <si>
    <t xml:space="preserve">PAZ DEL RIO </t>
  </si>
  <si>
    <t xml:space="preserve">PIENDAMO    </t>
  </si>
  <si>
    <t>PIJAO</t>
  </si>
  <si>
    <t>PIJIÑO DEL CARMEN</t>
  </si>
  <si>
    <t>PINCHOTE</t>
  </si>
  <si>
    <t>PIOJO</t>
  </si>
  <si>
    <t xml:space="preserve">PISBA  </t>
  </si>
  <si>
    <t xml:space="preserve">PLATO </t>
  </si>
  <si>
    <t>POLICARPA</t>
  </si>
  <si>
    <t xml:space="preserve">POLO NUEVO    </t>
  </si>
  <si>
    <t xml:space="preserve">POTOSI </t>
  </si>
  <si>
    <t>PROVIDENCIA</t>
  </si>
  <si>
    <t>ARCHIPIELAGO DE SAN ANDRES</t>
  </si>
  <si>
    <t xml:space="preserve">PUERTO ASIS     </t>
  </si>
  <si>
    <t xml:space="preserve">PUERTO CONCORDIA    </t>
  </si>
  <si>
    <t xml:space="preserve">PUERTO GAITAN  </t>
  </si>
  <si>
    <t>PUERTO INIRIDA</t>
  </si>
  <si>
    <t xml:space="preserve">PUERTO LEGUIZAMO </t>
  </si>
  <si>
    <t>PUERTO NARE (LA MAGDALENA)</t>
  </si>
  <si>
    <t>PUERTO NARIÑO</t>
  </si>
  <si>
    <t>PUERTO PARRA</t>
  </si>
  <si>
    <t xml:space="preserve">PUERTO RONDON </t>
  </si>
  <si>
    <t xml:space="preserve">PUERTO SALGAR </t>
  </si>
  <si>
    <t>PUERTO SANTANDER</t>
  </si>
  <si>
    <t>PUERTO TRIUNFO</t>
  </si>
  <si>
    <t xml:space="preserve">PULI </t>
  </si>
  <si>
    <t>PUPIALES</t>
  </si>
  <si>
    <t>PURACÉ (COCONUCO)</t>
  </si>
  <si>
    <t>QUEBRADANEGRA</t>
  </si>
  <si>
    <t>QUETAME</t>
  </si>
  <si>
    <t>RAGONVALIA</t>
  </si>
  <si>
    <t>REGIDOR</t>
  </si>
  <si>
    <t xml:space="preserve">REMEDIOS    </t>
  </si>
  <si>
    <t xml:space="preserve">RETIRO </t>
  </si>
  <si>
    <t>RIO DE ORO</t>
  </si>
  <si>
    <t>RIO QUITO</t>
  </si>
  <si>
    <t>RIO VIEJO</t>
  </si>
  <si>
    <t xml:space="preserve">RIOHACHA </t>
  </si>
  <si>
    <t>ROBLES (LA PAZ)</t>
  </si>
  <si>
    <t>ROLDANILLO</t>
  </si>
  <si>
    <t xml:space="preserve">SABANA DE TORRES    </t>
  </si>
  <si>
    <t xml:space="preserve">SABANALARGA   </t>
  </si>
  <si>
    <t>SABANAS DE SAN ANGEL</t>
  </si>
  <si>
    <t>SACHICA</t>
  </si>
  <si>
    <t xml:space="preserve">SALGAR </t>
  </si>
  <si>
    <t xml:space="preserve">SAMACA </t>
  </si>
  <si>
    <t>SAMANIEGO</t>
  </si>
  <si>
    <t xml:space="preserve">SAN ALBERTO </t>
  </si>
  <si>
    <t xml:space="preserve">SAN ANDRES </t>
  </si>
  <si>
    <t>SAN ANDRES SOTAVENTO</t>
  </si>
  <si>
    <t>SAN ANTERO</t>
  </si>
  <si>
    <t>SAN ANTONIO DE PALMITO</t>
  </si>
  <si>
    <t xml:space="preserve">SAN BENITO </t>
  </si>
  <si>
    <t xml:space="preserve">SAN BENITO ABAD       </t>
  </si>
  <si>
    <t xml:space="preserve">SAN BERNARDO </t>
  </si>
  <si>
    <t xml:space="preserve">SAN BERNARDO VIENTO </t>
  </si>
  <si>
    <t>SAN CARLOS GUAROA</t>
  </si>
  <si>
    <t>SAN CAYETANO</t>
  </si>
  <si>
    <t>SAN DIEGO</t>
  </si>
  <si>
    <t>SAN FERNANDO</t>
  </si>
  <si>
    <t xml:space="preserve">SAN FRANCISCO      </t>
  </si>
  <si>
    <t>SAN GIL</t>
  </si>
  <si>
    <t>SAN JERONIMO</t>
  </si>
  <si>
    <t>SAN JOAQUIN</t>
  </si>
  <si>
    <t>SAN JOSE DE FRAGUA</t>
  </si>
  <si>
    <t>SAN JOSE DE LA MONTAÑA</t>
  </si>
  <si>
    <t>SAN JOSÉ DE URÉ</t>
  </si>
  <si>
    <t>SAN JUAN DE BETULIA</t>
  </si>
  <si>
    <t xml:space="preserve">SAN JUAN DEL CESAR </t>
  </si>
  <si>
    <t>SAN JUANITO</t>
  </si>
  <si>
    <t xml:space="preserve">SAN MIGUEL </t>
  </si>
  <si>
    <t>SAN MIGUEL DE SEMA</t>
  </si>
  <si>
    <t>SAN ONOFRE</t>
  </si>
  <si>
    <t>SAN PABLO</t>
  </si>
  <si>
    <t>SAN PABLO DE BORBUR</t>
  </si>
  <si>
    <t xml:space="preserve">SAN PEDRO DE CARTAGO </t>
  </si>
  <si>
    <t xml:space="preserve">SAN PEDRO DE URABA   </t>
  </si>
  <si>
    <t xml:space="preserve">SAN RAFAEL    </t>
  </si>
  <si>
    <t>SAN SEBASTIAN</t>
  </si>
  <si>
    <t>SAN VICENTE DE CHUCURI</t>
  </si>
  <si>
    <t>SAN ZENON</t>
  </si>
  <si>
    <t>SANDONA</t>
  </si>
  <si>
    <t>SANTA BÁRBARA (ISCUANDÉ)</t>
  </si>
  <si>
    <t>SANTA CATALINA</t>
  </si>
  <si>
    <t>SANTA CRUZ DE MOMPÓX</t>
  </si>
  <si>
    <t>SANTA FE DE ANTIOQUIA</t>
  </si>
  <si>
    <t>SANTA HELENA DEL OPÓN</t>
  </si>
  <si>
    <t>SANTA ISABEL</t>
  </si>
  <si>
    <t>SANTA MARTA, DISTRITO TURISTICO, CULTURAL E HISTORICO</t>
  </si>
  <si>
    <t>SANTA SOFIA</t>
  </si>
  <si>
    <t xml:space="preserve">SANTANA </t>
  </si>
  <si>
    <t>SAPUYES</t>
  </si>
  <si>
    <t>SATIVANORTE</t>
  </si>
  <si>
    <t>SEVILLA</t>
  </si>
  <si>
    <t>SILOS</t>
  </si>
  <si>
    <t xml:space="preserve">SOCORRO     </t>
  </si>
  <si>
    <t>SOLITA1</t>
  </si>
  <si>
    <t xml:space="preserve">SOMONDOCO  </t>
  </si>
  <si>
    <t xml:space="preserve">SORA </t>
  </si>
  <si>
    <t xml:space="preserve">SORACA      </t>
  </si>
  <si>
    <t>SOTARÁ (PAISPAMBA)</t>
  </si>
  <si>
    <t>SUPATA</t>
  </si>
  <si>
    <t>TALAIGUA NUEVO</t>
  </si>
  <si>
    <t>TAMALAMEQUE</t>
  </si>
  <si>
    <t>TARSO</t>
  </si>
  <si>
    <t>TASCO</t>
  </si>
  <si>
    <t>TENERIFE</t>
  </si>
  <si>
    <t xml:space="preserve">TENZA </t>
  </si>
  <si>
    <t>TESALIA</t>
  </si>
  <si>
    <t>TIBACUY</t>
  </si>
  <si>
    <t>TIBIRITA</t>
  </si>
  <si>
    <t>TIMBIO</t>
  </si>
  <si>
    <t>TIQUISIO</t>
  </si>
  <si>
    <t xml:space="preserve">TOCA </t>
  </si>
  <si>
    <t xml:space="preserve">TONA    </t>
  </si>
  <si>
    <t>TOPAIPI</t>
  </si>
  <si>
    <t>TORIBIO</t>
  </si>
  <si>
    <t>TOTORO</t>
  </si>
  <si>
    <t xml:space="preserve">TUBARA </t>
  </si>
  <si>
    <t>TUCHÍN</t>
  </si>
  <si>
    <t xml:space="preserve">TULUA </t>
  </si>
  <si>
    <t xml:space="preserve">TUNJA </t>
  </si>
  <si>
    <t>TURMEQUE</t>
  </si>
  <si>
    <t xml:space="preserve">TUTA </t>
  </si>
  <si>
    <t>TUTASA</t>
  </si>
  <si>
    <t xml:space="preserve">UNE </t>
  </si>
  <si>
    <t>UNION PANAMERICANA</t>
  </si>
  <si>
    <t xml:space="preserve">URUMITA </t>
  </si>
  <si>
    <t>USIACURI</t>
  </si>
  <si>
    <t>UTICA</t>
  </si>
  <si>
    <t>VALLE DE SAN JUAN</t>
  </si>
  <si>
    <t xml:space="preserve">VALLE SAN JOSE     </t>
  </si>
  <si>
    <t xml:space="preserve">VALPARAISO </t>
  </si>
  <si>
    <t>VENECIA (OSPINA PEREZ)</t>
  </si>
  <si>
    <t>VERSALLES</t>
  </si>
  <si>
    <t>VETAS</t>
  </si>
  <si>
    <t xml:space="preserve">VILLA DE LEIVA    </t>
  </si>
  <si>
    <t>VILLACARO</t>
  </si>
  <si>
    <t>VILLAGÓMEZ</t>
  </si>
  <si>
    <t xml:space="preserve">VILLAPINZON      </t>
  </si>
  <si>
    <t xml:space="preserve">VIRACACHA </t>
  </si>
  <si>
    <t>VITERBO</t>
  </si>
  <si>
    <t>YACUANQUER</t>
  </si>
  <si>
    <t xml:space="preserve">YALI    </t>
  </si>
  <si>
    <t xml:space="preserve">YARUMAL    </t>
  </si>
  <si>
    <t xml:space="preserve">YOLOMBO   </t>
  </si>
  <si>
    <t>YONDÓ (CASABE)</t>
  </si>
  <si>
    <t>YOTOCO</t>
  </si>
  <si>
    <t>ZONA BANANERA</t>
  </si>
  <si>
    <r>
      <t>username</t>
    </r>
    <r>
      <rPr>
        <sz val="11"/>
        <color rgb="FFD4D4D4"/>
        <rFont val="Consolas"/>
        <family val="3"/>
      </rPr>
      <t>='</t>
    </r>
  </si>
  <si>
    <t>',password='</t>
  </si>
  <si>
    <r>
      <t>',email</t>
    </r>
    <r>
      <rPr>
        <sz val="11"/>
        <color rgb="FFD4D4D4"/>
        <rFont val="Consolas"/>
        <family val="3"/>
      </rPr>
      <t>='</t>
    </r>
  </si>
  <si>
    <t>',first_name='</t>
  </si>
  <si>
    <t>',last_name='</t>
  </si>
  <si>
    <t>')</t>
  </si>
  <si>
    <t>puesto= Puesto.objects.filter(</t>
  </si>
  <si>
    <t>from django.utils import timezone</t>
  </si>
  <si>
    <t>from datetime import datetime</t>
  </si>
  <si>
    <t>Sex</t>
  </si>
  <si>
    <t>').first(),sex='</t>
  </si>
  <si>
    <t>',location=Puesto.objects.filter(dpto_name='</t>
  </si>
  <si>
    <t>Total</t>
  </si>
  <si>
    <t>u=Militante.objects.create(</t>
  </si>
  <si>
    <t xml:space="preserve">ANDRÉS	</t>
  </si>
  <si>
    <t xml:space="preserve">LUCIA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</si>
</sst>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0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C586C0"/>
      <name val="Consolas"/>
      <family val="3"/>
    </font>
    <font>
      <sz val="11"/>
      <color rgb="FFCCCCCC"/>
      <name val="Consolas"/>
      <family val="3"/>
    </font>
    <font>
      <sz val="11"/>
      <color rgb="FF4EC9B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D4D4D4"/>
      <name val="Consolas"/>
      <family val="3"/>
    </font>
    <font>
      <sz val="11"/>
      <color rgb="FFDCDCAA"/>
      <name val="Consolas"/>
      <family val="3"/>
    </font>
    <font>
      <sz val="11"/>
      <color rgb="FFCE9178"/>
      <name val="Consolas"/>
      <family val="3"/>
    </font>
    <font>
      <sz val="10"/>
      <color theme="1"/>
      <name val="Calibri"/>
      <family val="2"/>
      <scheme val="minor"/>
    </font>
    <font>
      <sz val="8"/>
      <color rgb="FFFFFFFF"/>
      <name val="Verdana"/>
      <family val="2"/>
    </font>
    <font>
      <sz val="8"/>
      <color rgb="FF454545"/>
      <name val="Verdana"/>
      <family val="2"/>
    </font>
    <font>
      <sz val="11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B61CBE"/>
        <bgColor rgb="FFB61CBE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B61CBE"/>
      </left>
      <right style="medium">
        <color rgb="FFB61CBE"/>
      </right>
      <top style="medium">
        <color rgb="FFB61CBE"/>
      </top>
      <bottom style="medium">
        <color rgb="FFB61CBE"/>
      </bottom>
      <diagonal/>
    </border>
    <border>
      <left style="medium">
        <color rgb="FFB61CBE"/>
      </left>
      <right style="medium">
        <color rgb="FFB61CBE"/>
      </right>
      <top style="medium">
        <color rgb="FFB61CBE"/>
      </top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12" fillId="0" borderId="0"/>
  </cellStyleXfs>
  <cellXfs count="29">
    <xf numFmtId="0" fontId="0" fillId="0" borderId="0" xfId="0"/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1" fontId="0" fillId="0" borderId="0" xfId="0" applyNumberFormat="1"/>
    <xf numFmtId="0" fontId="2" fillId="0" borderId="0" xfId="0" applyFont="1"/>
    <xf numFmtId="0" fontId="3" fillId="3" borderId="1" xfId="0" applyFont="1" applyFill="1" applyBorder="1" applyAlignment="1">
      <alignment horizontal="center" vertical="top"/>
    </xf>
    <xf numFmtId="3" fontId="0" fillId="0" borderId="0" xfId="0" applyNumberFormat="1"/>
    <xf numFmtId="0" fontId="0" fillId="4" borderId="2" xfId="0" applyFill="1" applyBorder="1"/>
    <xf numFmtId="0" fontId="0" fillId="0" borderId="0" xfId="0" quotePrefix="1"/>
    <xf numFmtId="0" fontId="0" fillId="5" borderId="2" xfId="0" applyFill="1" applyBorder="1"/>
    <xf numFmtId="0" fontId="4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0" fillId="0" borderId="1" xfId="0" applyBorder="1"/>
    <xf numFmtId="0" fontId="1" fillId="0" borderId="0" xfId="0" applyFont="1" applyAlignment="1">
      <alignment horizontal="center" vertical="top"/>
    </xf>
    <xf numFmtId="164" fontId="0" fillId="0" borderId="1" xfId="0" applyNumberFormat="1" applyBorder="1"/>
    <xf numFmtId="1" fontId="0" fillId="0" borderId="1" xfId="0" applyNumberFormat="1" applyBorder="1"/>
    <xf numFmtId="0" fontId="13" fillId="6" borderId="3" xfId="1" applyFont="1" applyFill="1" applyBorder="1" applyAlignment="1">
      <alignment horizontal="center" vertical="top"/>
    </xf>
    <xf numFmtId="165" fontId="14" fillId="0" borderId="4" xfId="1" applyNumberFormat="1" applyFont="1" applyBorder="1" applyAlignment="1">
      <alignment vertical="top"/>
    </xf>
    <xf numFmtId="0" fontId="14" fillId="0" borderId="4" xfId="1" applyFont="1" applyBorder="1" applyAlignment="1">
      <alignment vertical="top"/>
    </xf>
    <xf numFmtId="3" fontId="14" fillId="0" borderId="4" xfId="1" applyNumberFormat="1" applyFont="1" applyBorder="1" applyAlignment="1">
      <alignment vertical="top"/>
    </xf>
    <xf numFmtId="165" fontId="14" fillId="0" borderId="5" xfId="1" applyNumberFormat="1" applyFont="1" applyBorder="1" applyAlignment="1">
      <alignment vertical="top"/>
    </xf>
    <xf numFmtId="0" fontId="14" fillId="0" borderId="5" xfId="1" applyFont="1" applyBorder="1" applyAlignment="1">
      <alignment vertical="top"/>
    </xf>
    <xf numFmtId="3" fontId="14" fillId="0" borderId="5" xfId="1" applyNumberFormat="1" applyFont="1" applyBorder="1" applyAlignment="1">
      <alignment vertical="top"/>
    </xf>
    <xf numFmtId="0" fontId="8" fillId="0" borderId="0" xfId="0" quotePrefix="1" applyFont="1" applyAlignment="1">
      <alignment vertical="center"/>
    </xf>
    <xf numFmtId="0" fontId="11" fillId="0" borderId="0" xfId="0" quotePrefix="1" applyFont="1" applyAlignment="1">
      <alignment vertical="center"/>
    </xf>
    <xf numFmtId="0" fontId="15" fillId="0" borderId="0" xfId="0" applyFont="1" applyAlignment="1">
      <alignment vertical="center"/>
    </xf>
    <xf numFmtId="0" fontId="1" fillId="0" borderId="6" xfId="0" applyFont="1" applyBorder="1" applyAlignment="1">
      <alignment horizontal="center" vertical="top"/>
    </xf>
  </cellXfs>
  <cellStyles count="2">
    <cellStyle name="Normal" xfId="0" builtinId="0"/>
    <cellStyle name="Normal 2" xfId="1" xr:uid="{F5A5E3DA-98BD-4742-B3C6-3DCBB38D9C56}"/>
  </cellStyles>
  <dxfs count="25">
    <dxf>
      <numFmt numFmtId="0" formatCode="General"/>
    </dxf>
    <dxf>
      <numFmt numFmtId="1" formatCode="0"/>
    </dxf>
    <dxf>
      <numFmt numFmtId="164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454545"/>
        <name val="Verdana"/>
        <scheme val="none"/>
      </font>
      <numFmt numFmtId="3" formatCode="#,##0"/>
      <alignment horizontal="general" vertical="top" textRotation="0" wrapText="0" indent="0" justifyLastLine="0" shrinkToFit="0" readingOrder="0"/>
      <border diagonalUp="0" diagonalDown="0">
        <left style="medium">
          <color rgb="FFB61CBE"/>
        </left>
        <right style="medium">
          <color rgb="FFB61CBE"/>
        </right>
        <top style="medium">
          <color rgb="FFB61CBE"/>
        </top>
        <bottom style="medium">
          <color rgb="FFB61CB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454545"/>
        <name val="Verdana"/>
        <scheme val="none"/>
      </font>
      <alignment horizontal="general" vertical="top" textRotation="0" wrapText="0" indent="0" justifyLastLine="0" shrinkToFit="0" readingOrder="0"/>
      <border diagonalUp="0" diagonalDown="0">
        <left style="medium">
          <color rgb="FFB61CBE"/>
        </left>
        <right style="medium">
          <color rgb="FFB61CBE"/>
        </right>
        <top style="medium">
          <color rgb="FFB61CBE"/>
        </top>
        <bottom style="medium">
          <color rgb="FFB61CB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454545"/>
        <name val="Verdana"/>
        <scheme val="none"/>
      </font>
      <numFmt numFmtId="165" formatCode="#0"/>
      <alignment horizontal="general" vertical="top" textRotation="0" wrapText="0" indent="0" justifyLastLine="0" shrinkToFit="0" readingOrder="0"/>
      <border diagonalUp="0" diagonalDown="0">
        <left style="medium">
          <color rgb="FFB61CBE"/>
        </left>
        <right style="medium">
          <color rgb="FFB61CBE"/>
        </right>
        <top style="medium">
          <color rgb="FFB61CBE"/>
        </top>
        <bottom style="medium">
          <color rgb="FFB61CB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454545"/>
        <name val="Verdana"/>
        <scheme val="none"/>
      </font>
      <numFmt numFmtId="165" formatCode="#0"/>
      <alignment horizontal="general" vertical="top" textRotation="0" wrapText="0" indent="0" justifyLastLine="0" shrinkToFit="0" readingOrder="0"/>
      <border diagonalUp="0" diagonalDown="0">
        <left style="medium">
          <color rgb="FFB61CBE"/>
        </left>
        <right style="medium">
          <color rgb="FFB61CBE"/>
        </right>
        <top style="medium">
          <color rgb="FFB61CBE"/>
        </top>
        <bottom style="medium">
          <color rgb="FFB61CBE"/>
        </bottom>
        <vertical/>
        <horizontal/>
      </border>
    </dxf>
    <dxf>
      <border outline="0">
        <top style="medium">
          <color rgb="FFB61CBE"/>
        </top>
      </border>
    </dxf>
    <dxf>
      <border outline="0">
        <top style="medium">
          <color rgb="FF000000"/>
        </top>
        <bottom style="medium">
          <color rgb="FFB61CBE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454545"/>
        <name val="Verdana"/>
        <scheme val="none"/>
      </font>
      <alignment horizontal="general" vertical="top" textRotation="0" wrapText="0" indent="0" justifyLastLine="0" shrinkToFit="0" readingOrder="0"/>
    </dxf>
    <dxf>
      <border outline="0"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Verdana"/>
        <scheme val="none"/>
      </font>
      <fill>
        <patternFill patternType="solid">
          <fgColor rgb="FFB61CBE"/>
          <bgColor rgb="FFB61CBE"/>
        </patternFill>
      </fill>
      <alignment horizontal="center" vertical="top" textRotation="0" wrapText="0" indent="0" justifyLastLine="0" shrinkToFit="0" readingOrder="0"/>
      <border diagonalUp="0" diagonalDown="0" outline="0">
        <left style="medium">
          <color rgb="FF000000"/>
        </left>
        <right style="medium">
          <color rgb="FF000000"/>
        </right>
        <top/>
        <bottom/>
      </border>
    </dxf>
    <dxf>
      <numFmt numFmtId="3" formatCode="#,##0"/>
    </dxf>
    <dxf>
      <numFmt numFmtId="3" formatCode="#,##0"/>
    </dxf>
    <dxf>
      <numFmt numFmtId="1" formatCode="0"/>
    </dxf>
    <dxf>
      <numFmt numFmtId="164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ED0CA0-E866-42B5-B7D6-5EE3EE93CA85}" name="militantes" displayName="militantes" ref="A1:P6770" totalsRowShown="0" headerRowDxfId="24" headerRowBorderDxfId="23" tableBorderDxfId="22">
  <autoFilter ref="A1:P6770" xr:uid="{07ED0CA0-E866-42B5-B7D6-5EE3EE93CA85}"/>
  <sortState xmlns:xlrd2="http://schemas.microsoft.com/office/spreadsheetml/2017/richdata2" ref="A2:P6770">
    <sortCondition ref="F1:F6770"/>
  </sortState>
  <tableColumns count="16">
    <tableColumn id="1" xr3:uid="{F36A3F21-286E-483E-98C6-9A8FCC9650CC}" name="documento_identidad" dataDxfId="21"/>
    <tableColumn id="2" xr3:uid="{679B2B47-ABB9-4259-A3E2-2E0145D27596}" name="primer_nombre"/>
    <tableColumn id="3" xr3:uid="{38887E4D-9D4B-4AC3-AB4E-9C1E82247D18}" name="segundo_nombre"/>
    <tableColumn id="4" xr3:uid="{A67D5AFE-8F85-4623-BC5B-4C121D0F290C}" name="primer_apellido"/>
    <tableColumn id="5" xr3:uid="{3BBADDBA-92AB-435C-8C37-3A3A57E0341B}" name="segundo_apellido"/>
    <tableColumn id="6" xr3:uid="{76B5C0F5-72FC-426D-847D-B5C13E0C8584}" name="departamento"/>
    <tableColumn id="7" xr3:uid="{F9FF5F63-82A9-4067-8FA0-7A5EAB4C117F}" name="municipio"/>
    <tableColumn id="8" xr3:uid="{26C19673-8EE4-4FFF-94F1-F9B7C03F07A0}" name="Localidad"/>
    <tableColumn id="9" xr3:uid="{B20E7BA9-5415-4F2F-BA7B-DE0666CADFB2}" name="email"/>
    <tableColumn id="10" xr3:uid="{8E507AB4-C160-4B3E-991D-99DB96C804B8}" name="telefono"/>
    <tableColumn id="11" xr3:uid="{C15BCEF4-1ADC-44A3-B53E-27B2EC2D2AD0}" name="direccion"/>
    <tableColumn id="12" xr3:uid="{1B88DFB0-116E-4CCB-90CD-AF68B5179316}" name="genero"/>
    <tableColumn id="13" xr3:uid="{28148A90-6432-444B-9CFE-F612096CC54A}" name="fnacimiento" dataDxfId="20"/>
    <tableColumn id="14" xr3:uid="{AA4F2B4C-CADD-44AC-92A9-A56F2FCDB680}" name="Columna1" dataDxfId="19"/>
    <tableColumn id="15" xr3:uid="{694790E1-3738-447B-B390-5DDBDA653ADC}" name="date_joined"/>
    <tableColumn id="16" xr3:uid="{18CB5F3E-DCEB-4B9D-8CAB-AD09CF90D005}" name="militancia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44EF207-0AF3-406D-8EE0-56D15A469B77}" name="Tabla4" displayName="Tabla4" ref="A1:C1101" totalsRowShown="0">
  <autoFilter ref="A1:C1101" xr:uid="{244EF207-0AF3-406D-8EE0-56D15A469B77}"/>
  <sortState xmlns:xlrd2="http://schemas.microsoft.com/office/spreadsheetml/2017/richdata2" ref="A2:C1101">
    <sortCondition ref="A2:A1101"/>
    <sortCondition ref="B2:B1101"/>
    <sortCondition ref="C2:C1101"/>
  </sortState>
  <tableColumns count="3">
    <tableColumn id="1" xr3:uid="{3E06DC88-948A-405F-85D7-2E6197B68170}" name="departamento"/>
    <tableColumn id="2" xr3:uid="{882F080F-0AFC-48A9-87B6-ECEA1D27C2B8}" name="municipio"/>
    <tableColumn id="3" xr3:uid="{B3DB218A-4AA8-4BB7-8229-DC9FD28A801B}" name="Localida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DE4002-C256-423C-B3C1-6D9E41C02DA0}" name="Tabla2" displayName="Tabla2" ref="A9:F1109" totalsRowShown="0">
  <autoFilter ref="A9:F1109" xr:uid="{D7DE4002-C256-423C-B3C1-6D9E41C02DA0}"/>
  <tableColumns count="6">
    <tableColumn id="1" xr3:uid="{90876150-A21D-4265-9BD0-D56C5F75AA5C}" name="id"/>
    <tableColumn id="2" xr3:uid="{748A4C78-BC28-4FF4-A951-1411B42696C4}" name="departamento"/>
    <tableColumn id="3" xr3:uid="{2A729BF4-4F4E-4F28-B6F9-C3EA21DDA4BB}" name="municipio"/>
    <tableColumn id="4" xr3:uid="{854B5870-4AF3-487A-9A6C-0F35E4E99E10}" name="Localidad"/>
    <tableColumn id="5" xr3:uid="{2EA7D340-5B5C-4D25-B4CA-D653F52DBA3E}" name="Poblacion" dataDxfId="18">
      <calculatedColumnFormula>VLOOKUP(C10,Tabla3[[Nombre municipio]:[Población DANE]],3)</calculatedColumnFormula>
    </tableColumn>
    <tableColumn id="6" xr3:uid="{E1F1520B-EFF3-4D4C-A1A0-117DC1A0C60A}" name="CURULES" dataDxfId="17">
      <calculatedColumnFormula>IF(E10&gt;=100001, 17, IF(E10&gt;=20001, 14, 8))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727DDEF-82D7-4F25-B6D7-8F1D8106114A}" name="Tabla3" displayName="Tabla3" ref="A1:D1103" totalsRowShown="0" headerRowDxfId="16" dataDxfId="14" headerRowBorderDxfId="15" tableBorderDxfId="13" totalsRowBorderDxfId="12" headerRowCellStyle="Normal 2" dataCellStyle="Normal 2">
  <autoFilter ref="A1:D1103" xr:uid="{B727DDEF-82D7-4F25-B6D7-8F1D8106114A}"/>
  <sortState xmlns:xlrd2="http://schemas.microsoft.com/office/spreadsheetml/2017/richdata2" ref="A2:D1103">
    <sortCondition ref="B1:B1103"/>
  </sortState>
  <tableColumns count="4">
    <tableColumn id="1" xr3:uid="{E0ADC5A7-8714-4BF9-8DA6-C258CC06C808}" name="Código CGN" dataDxfId="11" dataCellStyle="Normal 2"/>
    <tableColumn id="2" xr3:uid="{0B245176-7480-4DCD-8D30-D68116693A62}" name="Nombre municipio" dataDxfId="10" dataCellStyle="Normal 2"/>
    <tableColumn id="3" xr3:uid="{11A5455D-2CB8-4C12-B0BA-307F2C6C7B49}" name="Nombre departamento" dataDxfId="9" dataCellStyle="Normal 2"/>
    <tableColumn id="4" xr3:uid="{B37033C8-DD51-4AFD-AFC2-489DC9EC1B28}" name="Población DANE" dataDxfId="8" dataCellStyle="Normal 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BE4086B-0FC7-4019-BE2C-0CF160ECAD26}" name="militantesUbicacion" displayName="militantesUbicacion" ref="A13:Q6782" totalsRowCount="1" headerRowDxfId="7" headerRowBorderDxfId="6" tableBorderDxfId="5">
  <autoFilter ref="A13:Q6781" xr:uid="{07ED0CA0-E866-42B5-B7D6-5EE3EE93CA85}"/>
  <sortState xmlns:xlrd2="http://schemas.microsoft.com/office/spreadsheetml/2017/richdata2" ref="A14:Q6781">
    <sortCondition ref="F14:F6781"/>
    <sortCondition ref="G14:G6781"/>
    <sortCondition ref="H14:H6781"/>
  </sortState>
  <tableColumns count="17">
    <tableColumn id="1" xr3:uid="{B03E01B5-3AB4-44EC-9ACA-4E5F5C6E00B4}" name="documento_identidad" totalsRowFunction="countNums" dataDxfId="4" totalsRowDxfId="3"/>
    <tableColumn id="2" xr3:uid="{56C7C2C1-69D7-419E-853A-AA8EAA740141}" name="primer_nombre"/>
    <tableColumn id="3" xr3:uid="{56C3952A-9FBF-4299-8EF5-A37E8CAB13C3}" name="segundo_nombre"/>
    <tableColumn id="4" xr3:uid="{9D2184AC-1D13-4C22-9BF1-C0E929238464}" name="primer_apellido"/>
    <tableColumn id="5" xr3:uid="{40BCBDE3-C50D-41CA-8355-C1E9F40CF27A}" name="segundo_apellido"/>
    <tableColumn id="6" xr3:uid="{4E871CED-F5F1-4C9E-84BF-CFEAD8B232C6}" name="departamento"/>
    <tableColumn id="7" xr3:uid="{39824C2E-97F5-4E2F-A276-57DA8CE1A3EE}" name="municipio"/>
    <tableColumn id="8" xr3:uid="{AF10AF1F-7447-4559-936F-704E6C4731F5}" name="Localidad"/>
    <tableColumn id="9" xr3:uid="{87C691B8-7E39-49A5-AF31-16E42CFFA2A9}" name="email"/>
    <tableColumn id="10" xr3:uid="{6AB26FDB-C463-4DF5-BF50-86F02121B5F0}" name="telefono"/>
    <tableColumn id="11" xr3:uid="{EBEC224D-0BA2-4F92-8E2E-6F23D2956673}" name="direccion"/>
    <tableColumn id="12" xr3:uid="{54437AF6-77AE-4BFD-93B3-A6524827D5F0}" name="genero"/>
    <tableColumn id="13" xr3:uid="{C2087BAC-61BE-4BE3-BE25-634D6B28A1BB}" name="fnacimiento" dataDxfId="2"/>
    <tableColumn id="14" xr3:uid="{5119523D-0CCF-40C7-B363-F1827FC55142}" name="Columna1" dataDxfId="1"/>
    <tableColumn id="15" xr3:uid="{945318B9-5697-40D6-88AD-40A3FA45F033}" name="date_joined"/>
    <tableColumn id="16" xr3:uid="{DDBD1145-D250-4F95-A2A2-6D60B8D90083}" name="militancia"/>
    <tableColumn id="17" xr3:uid="{BF78D2B4-EC7A-4817-ACF0-2EA3781E3DE9}" name="Sex" totalsRowFunction="count" dataDxfId="0">
      <calculatedColumnFormula>IF(militantesUbicacion[[#This Row],[genero]] = "Masculino","M",IF(militantesUbicacion[[#This Row],[genero]] = "Femenino","F","O"))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72E64-2BF3-485A-9E0B-3C949DFF5B25}">
  <dimension ref="A1:P6770"/>
  <sheetViews>
    <sheetView workbookViewId="0"/>
  </sheetViews>
  <sheetFormatPr baseColWidth="10" defaultRowHeight="15" x14ac:dyDescent="0.25"/>
  <cols>
    <col min="1" max="6" width="12" customWidth="1"/>
    <col min="7" max="7" width="32.85546875" bestFit="1" customWidth="1"/>
    <col min="8" max="8" width="31.140625" customWidth="1"/>
    <col min="9" max="9" width="12" customWidth="1"/>
    <col min="10" max="16" width="13" customWidth="1"/>
  </cols>
  <sheetData>
    <row r="1" spans="1:16" x14ac:dyDescent="0.2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32875</v>
      </c>
      <c r="I1" s="15" t="s">
        <v>7</v>
      </c>
      <c r="J1" s="15" t="s">
        <v>8</v>
      </c>
      <c r="K1" s="15" t="s">
        <v>9</v>
      </c>
      <c r="L1" s="15" t="s">
        <v>10</v>
      </c>
      <c r="M1" s="15" t="s">
        <v>11</v>
      </c>
      <c r="N1" s="15" t="s">
        <v>33087</v>
      </c>
      <c r="O1" s="15" t="s">
        <v>12</v>
      </c>
      <c r="P1" s="15" t="s">
        <v>13</v>
      </c>
    </row>
    <row r="2" spans="1:16" x14ac:dyDescent="0.25">
      <c r="A2" s="14">
        <v>1121218259</v>
      </c>
      <c r="B2" s="14" t="s">
        <v>639</v>
      </c>
      <c r="C2" s="14" t="s">
        <v>2190</v>
      </c>
      <c r="D2" s="14" t="s">
        <v>3487</v>
      </c>
      <c r="E2" s="14" t="s">
        <v>839</v>
      </c>
      <c r="F2" s="14" t="s">
        <v>5955</v>
      </c>
      <c r="G2" s="14" t="s">
        <v>1502</v>
      </c>
      <c r="H2" s="14">
        <v>0</v>
      </c>
      <c r="I2" s="14" t="s">
        <v>8317</v>
      </c>
      <c r="J2" s="14" t="s">
        <v>15116</v>
      </c>
      <c r="K2" s="14" t="s">
        <v>21708</v>
      </c>
      <c r="L2" s="14" t="s">
        <v>26150</v>
      </c>
      <c r="M2" s="16">
        <v>35599</v>
      </c>
      <c r="N2" s="17">
        <v>28.016438356164382</v>
      </c>
      <c r="O2" s="14" t="s">
        <v>27912</v>
      </c>
      <c r="P2" s="14" t="s">
        <v>32874</v>
      </c>
    </row>
    <row r="3" spans="1:16" x14ac:dyDescent="0.25">
      <c r="A3">
        <v>1121219110</v>
      </c>
      <c r="B3" t="s">
        <v>29</v>
      </c>
      <c r="C3" t="s">
        <v>587</v>
      </c>
      <c r="D3" t="s">
        <v>5504</v>
      </c>
      <c r="E3" t="s">
        <v>3778</v>
      </c>
      <c r="F3" t="s">
        <v>5955</v>
      </c>
      <c r="G3" t="s">
        <v>1502</v>
      </c>
      <c r="H3">
        <v>0</v>
      </c>
      <c r="I3" t="s">
        <v>12137</v>
      </c>
      <c r="J3" t="s">
        <v>18789</v>
      </c>
      <c r="K3" t="s">
        <v>25174</v>
      </c>
      <c r="L3" t="s">
        <v>26150</v>
      </c>
      <c r="M3" s="1">
        <v>35707</v>
      </c>
      <c r="N3" s="4">
        <v>27.720547945205478</v>
      </c>
      <c r="O3" t="s">
        <v>31689</v>
      </c>
      <c r="P3" t="s">
        <v>32874</v>
      </c>
    </row>
    <row r="4" spans="1:16" x14ac:dyDescent="0.25">
      <c r="A4">
        <v>1121206189</v>
      </c>
      <c r="B4" t="s">
        <v>752</v>
      </c>
      <c r="C4" t="s">
        <v>206</v>
      </c>
      <c r="D4" t="s">
        <v>3496</v>
      </c>
      <c r="E4" t="s">
        <v>1832</v>
      </c>
      <c r="F4" t="s">
        <v>5955</v>
      </c>
      <c r="G4" t="s">
        <v>1502</v>
      </c>
      <c r="H4">
        <v>0</v>
      </c>
      <c r="I4" t="s">
        <v>11607</v>
      </c>
      <c r="K4" t="s">
        <v>24744</v>
      </c>
      <c r="L4" t="s">
        <v>26150</v>
      </c>
      <c r="M4" s="1">
        <v>37162</v>
      </c>
      <c r="N4" s="4">
        <v>23.734246575342464</v>
      </c>
      <c r="O4" t="s">
        <v>31162</v>
      </c>
      <c r="P4" t="s">
        <v>32874</v>
      </c>
    </row>
    <row r="5" spans="1:16" x14ac:dyDescent="0.25">
      <c r="A5">
        <v>1037658628</v>
      </c>
      <c r="B5" t="s">
        <v>265</v>
      </c>
      <c r="C5" t="s">
        <v>2158</v>
      </c>
      <c r="D5" t="s">
        <v>3581</v>
      </c>
      <c r="E5" t="s">
        <v>3573</v>
      </c>
      <c r="F5" t="s">
        <v>5944</v>
      </c>
      <c r="G5" t="s">
        <v>4865</v>
      </c>
      <c r="H5">
        <v>0</v>
      </c>
      <c r="I5" t="s">
        <v>12911</v>
      </c>
      <c r="J5" t="s">
        <v>19523</v>
      </c>
      <c r="K5" t="s">
        <v>25795</v>
      </c>
      <c r="L5" t="s">
        <v>26150</v>
      </c>
      <c r="M5" s="1">
        <v>35707</v>
      </c>
      <c r="N5" s="4">
        <v>27.720547945205478</v>
      </c>
      <c r="O5" t="s">
        <v>32452</v>
      </c>
      <c r="P5" t="s">
        <v>32873</v>
      </c>
    </row>
    <row r="6" spans="1:16" x14ac:dyDescent="0.25">
      <c r="A6">
        <v>1039471112</v>
      </c>
      <c r="B6" t="s">
        <v>647</v>
      </c>
      <c r="C6" t="s">
        <v>2158</v>
      </c>
      <c r="D6" t="s">
        <v>3404</v>
      </c>
      <c r="E6" t="s">
        <v>3284</v>
      </c>
      <c r="F6" t="s">
        <v>5944</v>
      </c>
      <c r="G6" t="s">
        <v>6219</v>
      </c>
      <c r="H6">
        <v>0</v>
      </c>
      <c r="I6" t="s">
        <v>7512</v>
      </c>
      <c r="J6" t="s">
        <v>14282</v>
      </c>
      <c r="K6" t="s">
        <v>20828</v>
      </c>
      <c r="L6" t="s">
        <v>26150</v>
      </c>
      <c r="M6" s="1">
        <v>35781</v>
      </c>
      <c r="N6" s="4">
        <v>27.517808219178082</v>
      </c>
      <c r="O6" t="s">
        <v>27099</v>
      </c>
      <c r="P6" t="s">
        <v>32874</v>
      </c>
    </row>
    <row r="7" spans="1:16" x14ac:dyDescent="0.25">
      <c r="A7">
        <v>1020480627</v>
      </c>
      <c r="B7" t="s">
        <v>847</v>
      </c>
      <c r="C7" t="s">
        <v>2205</v>
      </c>
      <c r="D7" t="s">
        <v>2369</v>
      </c>
      <c r="E7" t="s">
        <v>1643</v>
      </c>
      <c r="F7" t="s">
        <v>5944</v>
      </c>
      <c r="G7" t="s">
        <v>4865</v>
      </c>
      <c r="H7">
        <v>0</v>
      </c>
      <c r="I7" t="s">
        <v>7516</v>
      </c>
      <c r="J7" t="s">
        <v>14287</v>
      </c>
      <c r="K7" t="s">
        <v>20834</v>
      </c>
      <c r="L7" t="s">
        <v>26150</v>
      </c>
      <c r="M7" s="1">
        <v>35578</v>
      </c>
      <c r="N7" s="4">
        <v>28.073972602739726</v>
      </c>
      <c r="O7" t="s">
        <v>27103</v>
      </c>
      <c r="P7" t="s">
        <v>32874</v>
      </c>
    </row>
    <row r="8" spans="1:16" x14ac:dyDescent="0.25">
      <c r="A8">
        <v>1020492960</v>
      </c>
      <c r="B8" t="s">
        <v>98</v>
      </c>
      <c r="C8" t="s">
        <v>2249</v>
      </c>
      <c r="D8" t="s">
        <v>4247</v>
      </c>
      <c r="E8" t="s">
        <v>2028</v>
      </c>
      <c r="F8" t="s">
        <v>5944</v>
      </c>
      <c r="G8" t="s">
        <v>3097</v>
      </c>
      <c r="H8">
        <v>0</v>
      </c>
      <c r="I8" t="s">
        <v>7534</v>
      </c>
      <c r="J8" t="s">
        <v>14307</v>
      </c>
      <c r="K8" t="s">
        <v>20855</v>
      </c>
      <c r="L8" t="s">
        <v>26150</v>
      </c>
      <c r="M8" s="1">
        <v>36333</v>
      </c>
      <c r="N8" s="4">
        <v>26.005479452054793</v>
      </c>
      <c r="O8" t="s">
        <v>27121</v>
      </c>
      <c r="P8" t="s">
        <v>32874</v>
      </c>
    </row>
    <row r="9" spans="1:16" x14ac:dyDescent="0.25">
      <c r="A9">
        <v>1037666342</v>
      </c>
      <c r="B9" t="s">
        <v>98</v>
      </c>
      <c r="C9" t="s">
        <v>2228</v>
      </c>
      <c r="D9" t="s">
        <v>2972</v>
      </c>
      <c r="E9" t="s">
        <v>3064</v>
      </c>
      <c r="F9" t="s">
        <v>5944</v>
      </c>
      <c r="G9" t="s">
        <v>4865</v>
      </c>
      <c r="H9">
        <v>0</v>
      </c>
      <c r="I9" t="s">
        <v>7536</v>
      </c>
      <c r="J9" t="s">
        <v>14309</v>
      </c>
      <c r="K9" t="s">
        <v>20857</v>
      </c>
      <c r="L9" t="s">
        <v>26150</v>
      </c>
      <c r="M9" s="1">
        <v>36196</v>
      </c>
      <c r="N9" s="4">
        <v>26.38082191780822</v>
      </c>
      <c r="O9" t="s">
        <v>27123</v>
      </c>
      <c r="P9" t="s">
        <v>32874</v>
      </c>
    </row>
    <row r="10" spans="1:16" x14ac:dyDescent="0.25">
      <c r="A10">
        <v>1125278055</v>
      </c>
      <c r="B10" t="s">
        <v>33</v>
      </c>
      <c r="C10" t="s">
        <v>2253</v>
      </c>
      <c r="D10" t="s">
        <v>4037</v>
      </c>
      <c r="E10" t="s">
        <v>4905</v>
      </c>
      <c r="F10" t="s">
        <v>5944</v>
      </c>
      <c r="G10" t="s">
        <v>4865</v>
      </c>
      <c r="H10">
        <v>0</v>
      </c>
      <c r="I10" t="s">
        <v>7499</v>
      </c>
      <c r="J10" t="s">
        <v>14269</v>
      </c>
      <c r="K10" t="s">
        <v>20814</v>
      </c>
      <c r="L10" t="s">
        <v>26150</v>
      </c>
      <c r="M10" s="1">
        <v>36422</v>
      </c>
      <c r="N10" s="4">
        <v>25.761643835616439</v>
      </c>
      <c r="O10" t="s">
        <v>27086</v>
      </c>
      <c r="P10" t="s">
        <v>32874</v>
      </c>
    </row>
    <row r="11" spans="1:16" x14ac:dyDescent="0.25">
      <c r="A11">
        <v>1010102091</v>
      </c>
      <c r="B11" t="s">
        <v>30</v>
      </c>
      <c r="C11" t="s">
        <v>2175</v>
      </c>
      <c r="D11" t="s">
        <v>519</v>
      </c>
      <c r="E11" t="s">
        <v>3139</v>
      </c>
      <c r="F11" t="s">
        <v>5944</v>
      </c>
      <c r="G11" t="s">
        <v>4865</v>
      </c>
      <c r="H11">
        <v>0</v>
      </c>
      <c r="I11" t="s">
        <v>7562</v>
      </c>
      <c r="J11" t="s">
        <v>14334</v>
      </c>
      <c r="K11" t="s">
        <v>20884</v>
      </c>
      <c r="L11" t="s">
        <v>26150</v>
      </c>
      <c r="M11" s="1">
        <v>36530</v>
      </c>
      <c r="N11" s="4">
        <v>25.465753424657535</v>
      </c>
      <c r="O11" t="s">
        <v>27149</v>
      </c>
      <c r="P11" t="s">
        <v>32874</v>
      </c>
    </row>
    <row r="12" spans="1:16" x14ac:dyDescent="0.25">
      <c r="A12">
        <v>1017246749</v>
      </c>
      <c r="B12" t="s">
        <v>131</v>
      </c>
      <c r="C12" t="s">
        <v>2396</v>
      </c>
      <c r="D12" t="s">
        <v>4349</v>
      </c>
      <c r="E12" t="s">
        <v>2996</v>
      </c>
      <c r="F12" t="s">
        <v>5944</v>
      </c>
      <c r="G12" t="s">
        <v>6175</v>
      </c>
      <c r="H12">
        <v>0</v>
      </c>
      <c r="I12" t="s">
        <v>7581</v>
      </c>
      <c r="J12" t="s">
        <v>14355</v>
      </c>
      <c r="K12" t="s">
        <v>20906</v>
      </c>
      <c r="L12" t="s">
        <v>26150</v>
      </c>
      <c r="M12" s="1">
        <v>35546</v>
      </c>
      <c r="N12" s="4">
        <v>28.161643835616438</v>
      </c>
      <c r="O12" t="s">
        <v>27168</v>
      </c>
      <c r="P12" t="s">
        <v>32874</v>
      </c>
    </row>
    <row r="13" spans="1:16" x14ac:dyDescent="0.25">
      <c r="A13">
        <v>1038137265</v>
      </c>
      <c r="B13" t="s">
        <v>284</v>
      </c>
      <c r="C13" t="s">
        <v>2158</v>
      </c>
      <c r="D13" t="s">
        <v>3967</v>
      </c>
      <c r="E13" t="s">
        <v>3329</v>
      </c>
      <c r="F13" t="s">
        <v>5944</v>
      </c>
      <c r="G13" t="s">
        <v>6364</v>
      </c>
      <c r="H13">
        <v>0</v>
      </c>
      <c r="I13" t="s">
        <v>7591</v>
      </c>
      <c r="J13" t="s">
        <v>14365</v>
      </c>
      <c r="K13" t="s">
        <v>20915</v>
      </c>
      <c r="L13" t="s">
        <v>26150</v>
      </c>
      <c r="M13" s="1">
        <v>35828</v>
      </c>
      <c r="N13" s="4">
        <v>27.389041095890413</v>
      </c>
      <c r="O13" t="s">
        <v>27178</v>
      </c>
      <c r="P13" t="s">
        <v>32874</v>
      </c>
    </row>
    <row r="14" spans="1:16" x14ac:dyDescent="0.25">
      <c r="A14">
        <v>1234638748</v>
      </c>
      <c r="B14" t="s">
        <v>33</v>
      </c>
      <c r="C14" t="s">
        <v>2514</v>
      </c>
      <c r="D14" t="s">
        <v>3788</v>
      </c>
      <c r="E14" t="s">
        <v>3031</v>
      </c>
      <c r="F14" t="s">
        <v>5944</v>
      </c>
      <c r="G14" t="s">
        <v>4865</v>
      </c>
      <c r="H14">
        <v>0</v>
      </c>
      <c r="I14" t="s">
        <v>7596</v>
      </c>
      <c r="J14" t="s">
        <v>14370</v>
      </c>
      <c r="K14" t="s">
        <v>20920</v>
      </c>
      <c r="L14" t="s">
        <v>26150</v>
      </c>
      <c r="M14" s="1">
        <v>35625</v>
      </c>
      <c r="N14" s="4">
        <v>27.945205479452056</v>
      </c>
      <c r="O14" t="s">
        <v>27183</v>
      </c>
      <c r="P14" t="s">
        <v>32874</v>
      </c>
    </row>
    <row r="15" spans="1:16" x14ac:dyDescent="0.25">
      <c r="A15">
        <v>1000549406</v>
      </c>
      <c r="B15" t="s">
        <v>48</v>
      </c>
      <c r="C15" t="s">
        <v>2158</v>
      </c>
      <c r="D15" t="s">
        <v>3303</v>
      </c>
      <c r="E15" t="s">
        <v>3169</v>
      </c>
      <c r="F15" t="s">
        <v>5944</v>
      </c>
      <c r="G15" t="s">
        <v>4865</v>
      </c>
      <c r="H15">
        <v>0</v>
      </c>
      <c r="I15" t="s">
        <v>7610</v>
      </c>
      <c r="J15" t="s">
        <v>14384</v>
      </c>
      <c r="K15" t="s">
        <v>20936</v>
      </c>
      <c r="L15" t="s">
        <v>26150</v>
      </c>
      <c r="M15" s="1">
        <v>36676</v>
      </c>
      <c r="N15" s="4">
        <v>25.065753424657533</v>
      </c>
      <c r="O15" t="s">
        <v>27197</v>
      </c>
      <c r="P15" t="s">
        <v>32874</v>
      </c>
    </row>
    <row r="16" spans="1:16" x14ac:dyDescent="0.25">
      <c r="A16">
        <v>1001236724</v>
      </c>
      <c r="B16" t="s">
        <v>98</v>
      </c>
      <c r="C16" t="s">
        <v>2249</v>
      </c>
      <c r="D16" t="s">
        <v>3388</v>
      </c>
      <c r="E16" t="s">
        <v>3482</v>
      </c>
      <c r="F16" t="s">
        <v>5944</v>
      </c>
      <c r="G16" t="s">
        <v>4865</v>
      </c>
      <c r="H16">
        <v>0</v>
      </c>
      <c r="I16" t="s">
        <v>7615</v>
      </c>
      <c r="J16" t="s">
        <v>14389</v>
      </c>
      <c r="K16" t="s">
        <v>20943</v>
      </c>
      <c r="L16" t="s">
        <v>26150</v>
      </c>
      <c r="M16" s="1">
        <v>36885</v>
      </c>
      <c r="N16" s="4">
        <v>24.493150684931507</v>
      </c>
      <c r="O16" t="s">
        <v>27202</v>
      </c>
      <c r="P16" t="s">
        <v>32874</v>
      </c>
    </row>
    <row r="17" spans="1:16" x14ac:dyDescent="0.25">
      <c r="A17">
        <v>1022036801</v>
      </c>
      <c r="B17" t="s">
        <v>98</v>
      </c>
      <c r="C17" t="s">
        <v>2240</v>
      </c>
      <c r="D17" t="s">
        <v>3508</v>
      </c>
      <c r="E17" t="s">
        <v>3064</v>
      </c>
      <c r="F17" t="s">
        <v>5944</v>
      </c>
      <c r="G17" t="s">
        <v>6434</v>
      </c>
      <c r="H17">
        <v>0</v>
      </c>
      <c r="I17" t="s">
        <v>7619</v>
      </c>
      <c r="J17" t="s">
        <v>14393</v>
      </c>
      <c r="K17" t="s">
        <v>20947</v>
      </c>
      <c r="L17" t="s">
        <v>26150</v>
      </c>
      <c r="M17" s="1">
        <v>36429</v>
      </c>
      <c r="N17" s="4">
        <v>25.742465753424657</v>
      </c>
      <c r="O17" t="s">
        <v>27206</v>
      </c>
      <c r="P17" t="s">
        <v>32874</v>
      </c>
    </row>
    <row r="18" spans="1:16" x14ac:dyDescent="0.25">
      <c r="A18">
        <v>1026158613</v>
      </c>
      <c r="B18" t="s">
        <v>967</v>
      </c>
      <c r="C18" t="s">
        <v>2445</v>
      </c>
      <c r="D18" t="s">
        <v>3161</v>
      </c>
      <c r="E18" t="s">
        <v>3516</v>
      </c>
      <c r="F18" t="s">
        <v>5944</v>
      </c>
      <c r="G18" t="s">
        <v>4145</v>
      </c>
      <c r="H18">
        <v>0</v>
      </c>
      <c r="I18" t="s">
        <v>7618</v>
      </c>
      <c r="J18" t="s">
        <v>14392</v>
      </c>
      <c r="K18" t="s">
        <v>20946</v>
      </c>
      <c r="L18" t="s">
        <v>26151</v>
      </c>
      <c r="M18" s="1">
        <v>35701</v>
      </c>
      <c r="N18" s="4">
        <v>27.736986301369864</v>
      </c>
      <c r="O18" t="s">
        <v>27205</v>
      </c>
      <c r="P18" t="s">
        <v>32874</v>
      </c>
    </row>
    <row r="19" spans="1:16" x14ac:dyDescent="0.25">
      <c r="A19">
        <v>1000920619</v>
      </c>
      <c r="B19" t="s">
        <v>956</v>
      </c>
      <c r="C19" t="s">
        <v>2170</v>
      </c>
      <c r="D19" t="s">
        <v>3154</v>
      </c>
      <c r="E19" t="s">
        <v>1851</v>
      </c>
      <c r="F19" t="s">
        <v>5944</v>
      </c>
      <c r="G19" t="s">
        <v>4145</v>
      </c>
      <c r="H19">
        <v>0</v>
      </c>
      <c r="I19" t="s">
        <v>7621</v>
      </c>
      <c r="J19" t="s">
        <v>14336</v>
      </c>
      <c r="K19" t="s">
        <v>20949</v>
      </c>
      <c r="L19" t="s">
        <v>26150</v>
      </c>
      <c r="M19" s="1">
        <v>36709</v>
      </c>
      <c r="N19" s="4">
        <v>24.975342465753425</v>
      </c>
      <c r="O19" t="s">
        <v>27208</v>
      </c>
      <c r="P19" t="s">
        <v>32874</v>
      </c>
    </row>
    <row r="20" spans="1:16" x14ac:dyDescent="0.25">
      <c r="A20">
        <v>1039475996</v>
      </c>
      <c r="B20" t="s">
        <v>84</v>
      </c>
      <c r="C20" t="s">
        <v>2248</v>
      </c>
      <c r="D20" t="s">
        <v>3151</v>
      </c>
      <c r="E20" t="s">
        <v>3095</v>
      </c>
      <c r="F20" t="s">
        <v>5944</v>
      </c>
      <c r="G20" t="s">
        <v>6219</v>
      </c>
      <c r="H20">
        <v>0</v>
      </c>
      <c r="I20" t="s">
        <v>7575</v>
      </c>
      <c r="J20" t="s">
        <v>14349</v>
      </c>
      <c r="K20" t="s">
        <v>20900</v>
      </c>
      <c r="L20" t="s">
        <v>26150</v>
      </c>
      <c r="M20" s="1">
        <v>36482</v>
      </c>
      <c r="N20" s="4">
        <v>25.597260273972601</v>
      </c>
      <c r="O20" t="s">
        <v>27162</v>
      </c>
      <c r="P20" t="s">
        <v>32874</v>
      </c>
    </row>
    <row r="21" spans="1:16" x14ac:dyDescent="0.25">
      <c r="A21">
        <v>1023623671</v>
      </c>
      <c r="B21" t="s">
        <v>59</v>
      </c>
      <c r="C21" t="s">
        <v>2174</v>
      </c>
      <c r="D21" t="s">
        <v>3115</v>
      </c>
      <c r="E21" t="s">
        <v>3783</v>
      </c>
      <c r="F21" t="s">
        <v>5944</v>
      </c>
      <c r="G21" t="s">
        <v>4865</v>
      </c>
      <c r="H21">
        <v>0</v>
      </c>
      <c r="I21" t="s">
        <v>7644</v>
      </c>
      <c r="J21" t="s">
        <v>14415</v>
      </c>
      <c r="K21" t="s">
        <v>20971</v>
      </c>
      <c r="L21" t="s">
        <v>26150</v>
      </c>
      <c r="M21" s="1">
        <v>38157</v>
      </c>
      <c r="N21" s="4">
        <v>21.008219178082193</v>
      </c>
      <c r="O21" t="s">
        <v>27231</v>
      </c>
      <c r="P21" t="s">
        <v>32874</v>
      </c>
    </row>
    <row r="22" spans="1:16" x14ac:dyDescent="0.25">
      <c r="A22">
        <v>1026157185</v>
      </c>
      <c r="B22" t="s">
        <v>98</v>
      </c>
      <c r="C22" t="s">
        <v>2240</v>
      </c>
      <c r="D22" t="s">
        <v>3150</v>
      </c>
      <c r="E22" t="s">
        <v>1851</v>
      </c>
      <c r="F22" t="s">
        <v>5944</v>
      </c>
      <c r="G22" t="s">
        <v>4145</v>
      </c>
      <c r="H22">
        <v>0</v>
      </c>
      <c r="I22" t="s">
        <v>7647</v>
      </c>
      <c r="J22" t="s">
        <v>14418</v>
      </c>
      <c r="K22" t="s">
        <v>20974</v>
      </c>
      <c r="L22" t="s">
        <v>26150</v>
      </c>
      <c r="M22" s="1">
        <v>35492</v>
      </c>
      <c r="N22" s="4">
        <v>28.30958904109589</v>
      </c>
      <c r="O22" t="s">
        <v>27234</v>
      </c>
      <c r="P22" t="s">
        <v>32874</v>
      </c>
    </row>
    <row r="23" spans="1:16" x14ac:dyDescent="0.25">
      <c r="A23">
        <v>1037659262</v>
      </c>
      <c r="B23" t="s">
        <v>303</v>
      </c>
      <c r="C23" t="s">
        <v>2183</v>
      </c>
      <c r="D23" t="s">
        <v>3444</v>
      </c>
      <c r="E23" t="s">
        <v>4116</v>
      </c>
      <c r="F23" t="s">
        <v>5944</v>
      </c>
      <c r="G23" t="s">
        <v>4865</v>
      </c>
      <c r="H23">
        <v>0</v>
      </c>
      <c r="I23" t="s">
        <v>7661</v>
      </c>
      <c r="J23" t="s">
        <v>14433</v>
      </c>
      <c r="K23" t="s">
        <v>20990</v>
      </c>
      <c r="L23" t="s">
        <v>26150</v>
      </c>
      <c r="M23" s="1">
        <v>35720</v>
      </c>
      <c r="N23" s="4">
        <v>27.684931506849313</v>
      </c>
      <c r="O23" t="s">
        <v>27250</v>
      </c>
      <c r="P23" t="s">
        <v>32874</v>
      </c>
    </row>
    <row r="24" spans="1:16" x14ac:dyDescent="0.25">
      <c r="A24">
        <v>1001845975</v>
      </c>
      <c r="B24" t="s">
        <v>1299</v>
      </c>
      <c r="C24" t="s">
        <v>2158</v>
      </c>
      <c r="D24" t="s">
        <v>3320</v>
      </c>
      <c r="E24" t="s">
        <v>4457</v>
      </c>
      <c r="F24" t="s">
        <v>5944</v>
      </c>
      <c r="G24" t="s">
        <v>6307</v>
      </c>
      <c r="H24">
        <v>0</v>
      </c>
      <c r="I24" t="s">
        <v>11768</v>
      </c>
      <c r="J24" t="s">
        <v>18432</v>
      </c>
      <c r="K24" t="s">
        <v>24882</v>
      </c>
      <c r="L24" t="s">
        <v>26150</v>
      </c>
      <c r="M24" s="1">
        <v>36973</v>
      </c>
      <c r="N24" s="4">
        <v>24.252054794520546</v>
      </c>
      <c r="O24" t="s">
        <v>31324</v>
      </c>
      <c r="P24" t="s">
        <v>32873</v>
      </c>
    </row>
    <row r="25" spans="1:16" x14ac:dyDescent="0.25">
      <c r="A25">
        <v>1040051374</v>
      </c>
      <c r="B25" t="s">
        <v>902</v>
      </c>
      <c r="C25" t="s">
        <v>2158</v>
      </c>
      <c r="D25" t="s">
        <v>3404</v>
      </c>
      <c r="E25" t="s">
        <v>4047</v>
      </c>
      <c r="F25" t="s">
        <v>5944</v>
      </c>
      <c r="G25" t="s">
        <v>6358</v>
      </c>
      <c r="H25">
        <v>0</v>
      </c>
      <c r="I25" t="s">
        <v>7671</v>
      </c>
      <c r="J25" t="s">
        <v>14443</v>
      </c>
      <c r="K25" t="s">
        <v>21002</v>
      </c>
      <c r="L25" t="s">
        <v>26151</v>
      </c>
      <c r="M25" s="1">
        <v>36390</v>
      </c>
      <c r="N25" s="4">
        <v>25.849315068493151</v>
      </c>
      <c r="O25" t="s">
        <v>27260</v>
      </c>
      <c r="P25" t="s">
        <v>32874</v>
      </c>
    </row>
    <row r="26" spans="1:16" x14ac:dyDescent="0.25">
      <c r="A26">
        <v>1017262799</v>
      </c>
      <c r="B26" t="s">
        <v>98</v>
      </c>
      <c r="C26" t="s">
        <v>2240</v>
      </c>
      <c r="D26" t="s">
        <v>3301</v>
      </c>
      <c r="E26" t="s">
        <v>3158</v>
      </c>
      <c r="F26" t="s">
        <v>5944</v>
      </c>
      <c r="G26" t="s">
        <v>4865</v>
      </c>
      <c r="H26">
        <v>0</v>
      </c>
      <c r="I26" t="s">
        <v>6662</v>
      </c>
      <c r="J26" t="s">
        <v>13431</v>
      </c>
      <c r="K26" t="s">
        <v>20029</v>
      </c>
      <c r="L26" t="s">
        <v>26150</v>
      </c>
      <c r="M26" s="1">
        <v>36051</v>
      </c>
      <c r="N26" s="4">
        <v>26.778082191780822</v>
      </c>
      <c r="O26" t="s">
        <v>26247</v>
      </c>
      <c r="P26" t="s">
        <v>32874</v>
      </c>
    </row>
    <row r="27" spans="1:16" x14ac:dyDescent="0.25">
      <c r="A27">
        <v>1152472352</v>
      </c>
      <c r="B27" t="s">
        <v>512</v>
      </c>
      <c r="C27" t="s">
        <v>2158</v>
      </c>
      <c r="D27" t="s">
        <v>2936</v>
      </c>
      <c r="E27" t="s">
        <v>3455</v>
      </c>
      <c r="F27" t="s">
        <v>5944</v>
      </c>
      <c r="G27" t="s">
        <v>4865</v>
      </c>
      <c r="H27">
        <v>0</v>
      </c>
      <c r="I27" t="s">
        <v>7675</v>
      </c>
      <c r="J27" t="s">
        <v>14447</v>
      </c>
      <c r="K27" t="s">
        <v>21007</v>
      </c>
      <c r="L27" t="s">
        <v>26151</v>
      </c>
      <c r="M27" s="1">
        <v>36519</v>
      </c>
      <c r="N27" s="4">
        <v>25.495890410958904</v>
      </c>
      <c r="O27" t="s">
        <v>27264</v>
      </c>
      <c r="P27" t="s">
        <v>32874</v>
      </c>
    </row>
    <row r="28" spans="1:16" x14ac:dyDescent="0.25">
      <c r="A28">
        <v>1000539897</v>
      </c>
      <c r="B28" t="s">
        <v>356</v>
      </c>
      <c r="C28" t="s">
        <v>2207</v>
      </c>
      <c r="D28" t="s">
        <v>4157</v>
      </c>
      <c r="E28" t="s">
        <v>3149</v>
      </c>
      <c r="F28" t="s">
        <v>5944</v>
      </c>
      <c r="G28" t="s">
        <v>6208</v>
      </c>
      <c r="H28">
        <v>0</v>
      </c>
      <c r="I28" t="s">
        <v>7701</v>
      </c>
      <c r="J28" t="s">
        <v>14475</v>
      </c>
      <c r="K28" t="s">
        <v>21041</v>
      </c>
      <c r="L28" t="s">
        <v>26150</v>
      </c>
      <c r="M28" s="1">
        <v>36753</v>
      </c>
      <c r="N28" s="4">
        <v>24.854794520547944</v>
      </c>
      <c r="O28" t="s">
        <v>27289</v>
      </c>
      <c r="P28" t="s">
        <v>32874</v>
      </c>
    </row>
    <row r="29" spans="1:16" x14ac:dyDescent="0.25">
      <c r="A29">
        <v>1007836463</v>
      </c>
      <c r="B29" t="s">
        <v>54</v>
      </c>
      <c r="C29" t="s">
        <v>2185</v>
      </c>
      <c r="D29" t="s">
        <v>4241</v>
      </c>
      <c r="E29" t="s">
        <v>3239</v>
      </c>
      <c r="F29" t="s">
        <v>5944</v>
      </c>
      <c r="G29" t="s">
        <v>6460</v>
      </c>
      <c r="H29">
        <v>0</v>
      </c>
      <c r="I29" t="s">
        <v>7706</v>
      </c>
      <c r="J29" t="s">
        <v>14480</v>
      </c>
      <c r="K29" t="s">
        <v>21046</v>
      </c>
      <c r="L29" t="s">
        <v>26150</v>
      </c>
      <c r="M29" s="1">
        <v>36851</v>
      </c>
      <c r="N29" s="4">
        <v>24.586301369863012</v>
      </c>
      <c r="O29" t="s">
        <v>27294</v>
      </c>
      <c r="P29" t="s">
        <v>32874</v>
      </c>
    </row>
    <row r="30" spans="1:16" x14ac:dyDescent="0.25">
      <c r="A30">
        <v>1041269925</v>
      </c>
      <c r="B30" t="s">
        <v>163</v>
      </c>
      <c r="C30" t="s">
        <v>2239</v>
      </c>
      <c r="D30" t="s">
        <v>3022</v>
      </c>
      <c r="E30" t="s">
        <v>3113</v>
      </c>
      <c r="F30" t="s">
        <v>5944</v>
      </c>
      <c r="G30" t="s">
        <v>6431</v>
      </c>
      <c r="H30">
        <v>0</v>
      </c>
      <c r="I30" t="s">
        <v>7708</v>
      </c>
      <c r="J30" t="s">
        <v>14483</v>
      </c>
      <c r="K30" t="s">
        <v>20843</v>
      </c>
      <c r="L30" t="s">
        <v>26150</v>
      </c>
      <c r="M30" s="1">
        <v>35998</v>
      </c>
      <c r="N30" s="4">
        <v>26.923287671232877</v>
      </c>
      <c r="O30" t="s">
        <v>27296</v>
      </c>
      <c r="P30" t="s">
        <v>32874</v>
      </c>
    </row>
    <row r="31" spans="1:16" x14ac:dyDescent="0.25">
      <c r="A31">
        <v>1007501370</v>
      </c>
      <c r="B31" t="s">
        <v>84</v>
      </c>
      <c r="C31" t="s">
        <v>2244</v>
      </c>
      <c r="D31" t="s">
        <v>3526</v>
      </c>
      <c r="E31" t="s">
        <v>1878</v>
      </c>
      <c r="F31" t="s">
        <v>5944</v>
      </c>
      <c r="G31" t="s">
        <v>6460</v>
      </c>
      <c r="H31">
        <v>0</v>
      </c>
      <c r="I31" t="s">
        <v>7714</v>
      </c>
      <c r="J31" t="s">
        <v>14480</v>
      </c>
      <c r="K31" t="s">
        <v>21056</v>
      </c>
      <c r="L31" t="s">
        <v>26150</v>
      </c>
      <c r="M31" s="1">
        <v>36223</v>
      </c>
      <c r="N31" s="4">
        <v>26.306849315068494</v>
      </c>
      <c r="O31" t="s">
        <v>27302</v>
      </c>
      <c r="P31" t="s">
        <v>32874</v>
      </c>
    </row>
    <row r="32" spans="1:16" x14ac:dyDescent="0.25">
      <c r="A32">
        <v>1037269858</v>
      </c>
      <c r="B32" t="s">
        <v>593</v>
      </c>
      <c r="C32" t="s">
        <v>2538</v>
      </c>
      <c r="D32" t="s">
        <v>3080</v>
      </c>
      <c r="E32" t="s">
        <v>3854</v>
      </c>
      <c r="F32" t="s">
        <v>5944</v>
      </c>
      <c r="G32" t="s">
        <v>6460</v>
      </c>
      <c r="H32">
        <v>0</v>
      </c>
      <c r="I32" t="s">
        <v>7707</v>
      </c>
      <c r="J32" t="s">
        <v>14481</v>
      </c>
      <c r="K32" t="s">
        <v>21047</v>
      </c>
      <c r="L32" t="s">
        <v>26151</v>
      </c>
      <c r="M32" s="1">
        <v>36370</v>
      </c>
      <c r="N32" s="4">
        <v>25.904109589041095</v>
      </c>
      <c r="O32" t="s">
        <v>27295</v>
      </c>
      <c r="P32" t="s">
        <v>32874</v>
      </c>
    </row>
    <row r="33" spans="1:16" x14ac:dyDescent="0.25">
      <c r="A33">
        <v>1039887674</v>
      </c>
      <c r="B33" t="s">
        <v>815</v>
      </c>
      <c r="C33" t="s">
        <v>2158</v>
      </c>
      <c r="D33" t="s">
        <v>3155</v>
      </c>
      <c r="E33" t="s">
        <v>2327</v>
      </c>
      <c r="F33" t="s">
        <v>5944</v>
      </c>
      <c r="G33" t="s">
        <v>6467</v>
      </c>
      <c r="H33">
        <v>0</v>
      </c>
      <c r="I33" t="s">
        <v>7724</v>
      </c>
      <c r="J33" t="s">
        <v>14500</v>
      </c>
      <c r="K33" t="s">
        <v>21068</v>
      </c>
      <c r="L33" t="s">
        <v>26150</v>
      </c>
      <c r="M33" s="1">
        <v>36299</v>
      </c>
      <c r="N33" s="4">
        <v>26.098630136986301</v>
      </c>
      <c r="O33" t="s">
        <v>27311</v>
      </c>
      <c r="P33" t="s">
        <v>32874</v>
      </c>
    </row>
    <row r="34" spans="1:16" x14ac:dyDescent="0.25">
      <c r="A34">
        <v>1007218308</v>
      </c>
      <c r="B34" t="s">
        <v>30</v>
      </c>
      <c r="C34" t="s">
        <v>54</v>
      </c>
      <c r="D34" t="s">
        <v>3499</v>
      </c>
      <c r="E34" t="s">
        <v>3044</v>
      </c>
      <c r="F34" t="s">
        <v>5944</v>
      </c>
      <c r="G34" t="s">
        <v>6261</v>
      </c>
      <c r="H34">
        <v>0</v>
      </c>
      <c r="I34" t="s">
        <v>6768</v>
      </c>
      <c r="J34" t="s">
        <v>13541</v>
      </c>
      <c r="K34" t="s">
        <v>20144</v>
      </c>
      <c r="L34" t="s">
        <v>26150</v>
      </c>
      <c r="M34" s="1">
        <v>36675</v>
      </c>
      <c r="N34" s="4">
        <v>25.068493150684933</v>
      </c>
      <c r="O34" t="s">
        <v>26355</v>
      </c>
      <c r="P34" t="s">
        <v>32873</v>
      </c>
    </row>
    <row r="35" spans="1:16" x14ac:dyDescent="0.25">
      <c r="A35">
        <v>1039678805</v>
      </c>
      <c r="B35" t="s">
        <v>1129</v>
      </c>
      <c r="C35" t="s">
        <v>2577</v>
      </c>
      <c r="D35" t="s">
        <v>3011</v>
      </c>
      <c r="E35" t="s">
        <v>2870</v>
      </c>
      <c r="F35" t="s">
        <v>5944</v>
      </c>
      <c r="G35" t="s">
        <v>1109</v>
      </c>
      <c r="H35">
        <v>0</v>
      </c>
      <c r="I35" t="s">
        <v>11230</v>
      </c>
      <c r="J35" t="s">
        <v>14561</v>
      </c>
      <c r="K35" t="s">
        <v>24405</v>
      </c>
      <c r="L35" t="s">
        <v>26151</v>
      </c>
      <c r="M35" s="1">
        <v>36480</v>
      </c>
      <c r="N35" s="4">
        <v>25.602739726027398</v>
      </c>
      <c r="O35" t="s">
        <v>30799</v>
      </c>
      <c r="P35" t="s">
        <v>32874</v>
      </c>
    </row>
    <row r="36" spans="1:16" x14ac:dyDescent="0.25">
      <c r="A36">
        <v>1038548857</v>
      </c>
      <c r="B36" t="s">
        <v>57</v>
      </c>
      <c r="C36" t="s">
        <v>2158</v>
      </c>
      <c r="D36" t="s">
        <v>5417</v>
      </c>
      <c r="E36" t="s">
        <v>3064</v>
      </c>
      <c r="F36" t="s">
        <v>5944</v>
      </c>
      <c r="G36" t="s">
        <v>1109</v>
      </c>
      <c r="H36">
        <v>0</v>
      </c>
      <c r="I36" t="s">
        <v>11235</v>
      </c>
      <c r="J36" t="s">
        <v>17916</v>
      </c>
      <c r="K36" t="s">
        <v>6569</v>
      </c>
      <c r="L36" t="s">
        <v>26151</v>
      </c>
      <c r="M36" s="1">
        <v>36471</v>
      </c>
      <c r="N36" s="4">
        <v>25.627397260273973</v>
      </c>
      <c r="O36" t="s">
        <v>30804</v>
      </c>
      <c r="P36" t="s">
        <v>32874</v>
      </c>
    </row>
    <row r="37" spans="1:16" x14ac:dyDescent="0.25">
      <c r="A37">
        <v>1035237120</v>
      </c>
      <c r="B37" t="s">
        <v>32</v>
      </c>
      <c r="C37" t="s">
        <v>2166</v>
      </c>
      <c r="D37" t="s">
        <v>3394</v>
      </c>
      <c r="E37" t="s">
        <v>3526</v>
      </c>
      <c r="F37" t="s">
        <v>5944</v>
      </c>
      <c r="G37" t="s">
        <v>3640</v>
      </c>
      <c r="H37">
        <v>0</v>
      </c>
      <c r="I37" t="s">
        <v>11242</v>
      </c>
      <c r="J37" t="s">
        <v>17923</v>
      </c>
      <c r="K37" t="s">
        <v>24417</v>
      </c>
      <c r="L37" t="s">
        <v>26151</v>
      </c>
      <c r="M37" s="1">
        <v>36488</v>
      </c>
      <c r="N37" s="4">
        <v>25.580821917808219</v>
      </c>
      <c r="O37" t="s">
        <v>30810</v>
      </c>
      <c r="P37" t="s">
        <v>32874</v>
      </c>
    </row>
    <row r="38" spans="1:16" x14ac:dyDescent="0.25">
      <c r="A38">
        <v>1007434001</v>
      </c>
      <c r="B38" t="s">
        <v>92</v>
      </c>
      <c r="C38" t="s">
        <v>2249</v>
      </c>
      <c r="D38" t="s">
        <v>2028</v>
      </c>
      <c r="E38" t="s">
        <v>4721</v>
      </c>
      <c r="F38" t="s">
        <v>5944</v>
      </c>
      <c r="G38" t="s">
        <v>1109</v>
      </c>
      <c r="H38">
        <v>0</v>
      </c>
      <c r="I38" t="s">
        <v>11334</v>
      </c>
      <c r="J38" t="s">
        <v>18015</v>
      </c>
      <c r="K38" t="s">
        <v>21120</v>
      </c>
      <c r="L38" t="s">
        <v>26150</v>
      </c>
      <c r="M38" s="1">
        <v>36864</v>
      </c>
      <c r="N38" s="4">
        <v>24.550684931506851</v>
      </c>
      <c r="O38" t="s">
        <v>30901</v>
      </c>
      <c r="P38" t="s">
        <v>32874</v>
      </c>
    </row>
    <row r="39" spans="1:16" x14ac:dyDescent="0.25">
      <c r="A39">
        <v>1038548766</v>
      </c>
      <c r="B39" t="s">
        <v>186</v>
      </c>
      <c r="C39" t="s">
        <v>2424</v>
      </c>
      <c r="D39" t="s">
        <v>3537</v>
      </c>
      <c r="E39" t="s">
        <v>3393</v>
      </c>
      <c r="F39" t="s">
        <v>5944</v>
      </c>
      <c r="G39" t="s">
        <v>1109</v>
      </c>
      <c r="H39">
        <v>0</v>
      </c>
      <c r="I39" t="s">
        <v>7779</v>
      </c>
      <c r="J39" t="s">
        <v>14562</v>
      </c>
      <c r="K39" t="s">
        <v>21127</v>
      </c>
      <c r="L39" t="s">
        <v>26151</v>
      </c>
      <c r="M39" s="1">
        <v>36310</v>
      </c>
      <c r="N39" s="4">
        <v>26.068493150684933</v>
      </c>
      <c r="O39" t="s">
        <v>27371</v>
      </c>
      <c r="P39" t="s">
        <v>32874</v>
      </c>
    </row>
    <row r="40" spans="1:16" x14ac:dyDescent="0.25">
      <c r="A40">
        <v>1018351497</v>
      </c>
      <c r="B40" t="s">
        <v>62</v>
      </c>
      <c r="C40" t="s">
        <v>2177</v>
      </c>
      <c r="D40" t="s">
        <v>4507</v>
      </c>
      <c r="E40" t="s">
        <v>4567</v>
      </c>
      <c r="F40" t="s">
        <v>5944</v>
      </c>
      <c r="G40" t="s">
        <v>4865</v>
      </c>
      <c r="H40">
        <v>0</v>
      </c>
      <c r="I40" t="s">
        <v>7786</v>
      </c>
      <c r="J40" t="s">
        <v>14569</v>
      </c>
      <c r="K40" t="s">
        <v>21134</v>
      </c>
      <c r="L40" t="s">
        <v>26150</v>
      </c>
      <c r="M40" s="1">
        <v>35993</v>
      </c>
      <c r="N40" s="4">
        <v>26.936986301369863</v>
      </c>
      <c r="O40" t="s">
        <v>27378</v>
      </c>
      <c r="P40" t="s">
        <v>32874</v>
      </c>
    </row>
    <row r="41" spans="1:16" x14ac:dyDescent="0.25">
      <c r="A41">
        <v>1007318036</v>
      </c>
      <c r="B41" t="s">
        <v>1409</v>
      </c>
      <c r="C41" t="s">
        <v>2721</v>
      </c>
      <c r="D41" t="s">
        <v>3549</v>
      </c>
      <c r="E41" t="s">
        <v>3026</v>
      </c>
      <c r="F41" t="s">
        <v>5944</v>
      </c>
      <c r="G41" t="s">
        <v>1109</v>
      </c>
      <c r="H41">
        <v>0</v>
      </c>
      <c r="I41" t="s">
        <v>13111</v>
      </c>
      <c r="J41" t="s">
        <v>19712</v>
      </c>
      <c r="K41" t="s">
        <v>20831</v>
      </c>
      <c r="L41" t="s">
        <v>26150</v>
      </c>
      <c r="M41" s="1">
        <v>36752</v>
      </c>
      <c r="N41" s="4">
        <v>24.857534246575341</v>
      </c>
      <c r="O41" t="s">
        <v>32649</v>
      </c>
      <c r="P41" t="s">
        <v>32874</v>
      </c>
    </row>
    <row r="42" spans="1:16" x14ac:dyDescent="0.25">
      <c r="A42">
        <v>1038548283</v>
      </c>
      <c r="B42" t="s">
        <v>1089</v>
      </c>
      <c r="C42" t="s">
        <v>2403</v>
      </c>
      <c r="D42" t="s">
        <v>3657</v>
      </c>
      <c r="E42" t="s">
        <v>1273</v>
      </c>
      <c r="F42" t="s">
        <v>5944</v>
      </c>
      <c r="G42" t="s">
        <v>1109</v>
      </c>
      <c r="H42">
        <v>0</v>
      </c>
      <c r="I42" t="s">
        <v>7796</v>
      </c>
      <c r="J42" t="s">
        <v>14580</v>
      </c>
      <c r="K42" t="s">
        <v>21127</v>
      </c>
      <c r="L42" t="s">
        <v>26151</v>
      </c>
      <c r="M42" s="1">
        <v>36093</v>
      </c>
      <c r="N42" s="4">
        <v>26.663013698630138</v>
      </c>
      <c r="O42" t="s">
        <v>27388</v>
      </c>
      <c r="P42" t="s">
        <v>32874</v>
      </c>
    </row>
    <row r="43" spans="1:16" x14ac:dyDescent="0.25">
      <c r="A43">
        <v>1007755977</v>
      </c>
      <c r="B43" t="s">
        <v>30</v>
      </c>
      <c r="C43" t="s">
        <v>2185</v>
      </c>
      <c r="D43" t="s">
        <v>3127</v>
      </c>
      <c r="E43" t="s">
        <v>4208</v>
      </c>
      <c r="F43" t="s">
        <v>5944</v>
      </c>
      <c r="G43" t="s">
        <v>1109</v>
      </c>
      <c r="H43">
        <v>0</v>
      </c>
      <c r="I43" t="s">
        <v>7797</v>
      </c>
      <c r="J43" t="s">
        <v>14581</v>
      </c>
      <c r="K43" t="s">
        <v>21126</v>
      </c>
      <c r="L43" t="s">
        <v>26150</v>
      </c>
      <c r="M43" s="1">
        <v>35670</v>
      </c>
      <c r="N43" s="4">
        <v>27.82191780821918</v>
      </c>
      <c r="O43" t="s">
        <v>27389</v>
      </c>
      <c r="P43" t="s">
        <v>32874</v>
      </c>
    </row>
    <row r="44" spans="1:16" x14ac:dyDescent="0.25">
      <c r="A44">
        <v>1038547423</v>
      </c>
      <c r="B44" t="s">
        <v>336</v>
      </c>
      <c r="C44" t="s">
        <v>2158</v>
      </c>
      <c r="D44" t="s">
        <v>3227</v>
      </c>
      <c r="E44" t="s">
        <v>3569</v>
      </c>
      <c r="F44" t="s">
        <v>5944</v>
      </c>
      <c r="G44" t="s">
        <v>1109</v>
      </c>
      <c r="H44">
        <v>0</v>
      </c>
      <c r="I44" t="s">
        <v>7798</v>
      </c>
      <c r="J44" t="s">
        <v>14581</v>
      </c>
      <c r="K44" t="s">
        <v>21126</v>
      </c>
      <c r="L44" t="s">
        <v>26151</v>
      </c>
      <c r="M44" s="1">
        <v>35515</v>
      </c>
      <c r="N44" s="4">
        <v>28.246575342465754</v>
      </c>
      <c r="O44" t="s">
        <v>27390</v>
      </c>
      <c r="P44" t="s">
        <v>32874</v>
      </c>
    </row>
    <row r="45" spans="1:16" x14ac:dyDescent="0.25">
      <c r="A45">
        <v>1007755976</v>
      </c>
      <c r="B45" t="s">
        <v>1091</v>
      </c>
      <c r="C45" t="s">
        <v>2220</v>
      </c>
      <c r="D45" t="s">
        <v>3127</v>
      </c>
      <c r="E45" t="s">
        <v>4208</v>
      </c>
      <c r="F45" t="s">
        <v>5944</v>
      </c>
      <c r="G45" t="s">
        <v>1109</v>
      </c>
      <c r="H45">
        <v>0</v>
      </c>
      <c r="I45" t="s">
        <v>7799</v>
      </c>
      <c r="J45" t="s">
        <v>14582</v>
      </c>
      <c r="K45" t="s">
        <v>21146</v>
      </c>
      <c r="L45" t="s">
        <v>26150</v>
      </c>
      <c r="M45" s="1">
        <v>36131</v>
      </c>
      <c r="N45" s="4">
        <v>26.55890410958904</v>
      </c>
      <c r="O45" t="s">
        <v>27391</v>
      </c>
      <c r="P45" t="s">
        <v>32874</v>
      </c>
    </row>
    <row r="46" spans="1:16" x14ac:dyDescent="0.25">
      <c r="A46">
        <v>1001236331</v>
      </c>
      <c r="B46" t="s">
        <v>1095</v>
      </c>
      <c r="C46" t="s">
        <v>2445</v>
      </c>
      <c r="D46" t="s">
        <v>3045</v>
      </c>
      <c r="E46" t="s">
        <v>3226</v>
      </c>
      <c r="F46" t="s">
        <v>5944</v>
      </c>
      <c r="G46" t="s">
        <v>1109</v>
      </c>
      <c r="H46">
        <v>0</v>
      </c>
      <c r="I46" t="s">
        <v>7804</v>
      </c>
      <c r="J46" t="s">
        <v>14587</v>
      </c>
      <c r="K46" t="s">
        <v>21127</v>
      </c>
      <c r="L46" t="s">
        <v>26151</v>
      </c>
      <c r="M46" s="1">
        <v>36533</v>
      </c>
      <c r="N46" s="4">
        <v>25.457534246575342</v>
      </c>
      <c r="O46" t="s">
        <v>27396</v>
      </c>
      <c r="P46" t="s">
        <v>32874</v>
      </c>
    </row>
    <row r="47" spans="1:16" x14ac:dyDescent="0.25">
      <c r="A47">
        <v>1038548928</v>
      </c>
      <c r="B47" t="s">
        <v>127</v>
      </c>
      <c r="C47" t="s">
        <v>2185</v>
      </c>
      <c r="D47" t="s">
        <v>4290</v>
      </c>
      <c r="E47" t="s">
        <v>4589</v>
      </c>
      <c r="F47" t="s">
        <v>5944</v>
      </c>
      <c r="G47" t="s">
        <v>1109</v>
      </c>
      <c r="H47">
        <v>0</v>
      </c>
      <c r="I47" t="s">
        <v>7806</v>
      </c>
      <c r="J47" t="s">
        <v>14589</v>
      </c>
      <c r="K47" t="s">
        <v>20842</v>
      </c>
      <c r="L47" t="s">
        <v>26151</v>
      </c>
      <c r="M47" s="1">
        <v>36526</v>
      </c>
      <c r="N47" s="4">
        <v>25.476712328767125</v>
      </c>
      <c r="O47" t="s">
        <v>27398</v>
      </c>
      <c r="P47" t="s">
        <v>32874</v>
      </c>
    </row>
    <row r="48" spans="1:16" x14ac:dyDescent="0.25">
      <c r="A48">
        <v>1000634674</v>
      </c>
      <c r="B48" t="s">
        <v>768</v>
      </c>
      <c r="C48" t="s">
        <v>2158</v>
      </c>
      <c r="D48" t="s">
        <v>2003</v>
      </c>
      <c r="E48" t="s">
        <v>4124</v>
      </c>
      <c r="F48" t="s">
        <v>5944</v>
      </c>
      <c r="G48" t="s">
        <v>4865</v>
      </c>
      <c r="H48">
        <v>0</v>
      </c>
      <c r="I48" t="s">
        <v>7824</v>
      </c>
      <c r="J48" t="s">
        <v>14607</v>
      </c>
      <c r="K48" t="s">
        <v>21169</v>
      </c>
      <c r="L48" t="s">
        <v>26150</v>
      </c>
      <c r="M48" s="1">
        <v>37080</v>
      </c>
      <c r="N48" s="4">
        <v>23.958904109589042</v>
      </c>
      <c r="O48" t="s">
        <v>27417</v>
      </c>
      <c r="P48" t="s">
        <v>32874</v>
      </c>
    </row>
    <row r="49" spans="1:16" x14ac:dyDescent="0.25">
      <c r="A49">
        <v>1007447716</v>
      </c>
      <c r="B49" t="s">
        <v>1117</v>
      </c>
      <c r="C49" t="s">
        <v>2158</v>
      </c>
      <c r="D49" t="s">
        <v>3027</v>
      </c>
      <c r="E49" t="s">
        <v>3463</v>
      </c>
      <c r="F49" t="s">
        <v>5944</v>
      </c>
      <c r="G49" t="s">
        <v>6455</v>
      </c>
      <c r="H49">
        <v>0</v>
      </c>
      <c r="I49" t="s">
        <v>7839</v>
      </c>
      <c r="J49" t="s">
        <v>14621</v>
      </c>
      <c r="K49" t="s">
        <v>21185</v>
      </c>
      <c r="L49" t="s">
        <v>26151</v>
      </c>
      <c r="M49" s="1">
        <v>36886</v>
      </c>
      <c r="N49" s="4">
        <v>24.490410958904111</v>
      </c>
      <c r="O49" t="s">
        <v>27432</v>
      </c>
      <c r="P49" t="s">
        <v>32874</v>
      </c>
    </row>
    <row r="50" spans="1:16" x14ac:dyDescent="0.25">
      <c r="A50">
        <v>1028029995</v>
      </c>
      <c r="B50" t="s">
        <v>421</v>
      </c>
      <c r="C50" t="s">
        <v>2248</v>
      </c>
      <c r="D50" t="s">
        <v>3215</v>
      </c>
      <c r="E50" t="s">
        <v>3723</v>
      </c>
      <c r="F50" t="s">
        <v>5944</v>
      </c>
      <c r="G50" t="s">
        <v>6280</v>
      </c>
      <c r="H50">
        <v>0</v>
      </c>
      <c r="I50" t="s">
        <v>11340</v>
      </c>
      <c r="J50" t="s">
        <v>18020</v>
      </c>
      <c r="K50" t="s">
        <v>21722</v>
      </c>
      <c r="L50" t="s">
        <v>26150</v>
      </c>
      <c r="M50" s="1">
        <v>35451</v>
      </c>
      <c r="N50" s="4">
        <v>28.421917808219177</v>
      </c>
      <c r="O50" t="s">
        <v>30907</v>
      </c>
      <c r="P50" t="s">
        <v>32873</v>
      </c>
    </row>
    <row r="51" spans="1:16" x14ac:dyDescent="0.25">
      <c r="A51">
        <v>1000636587</v>
      </c>
      <c r="B51" t="s">
        <v>275</v>
      </c>
      <c r="C51" t="s">
        <v>2158</v>
      </c>
      <c r="D51" t="s">
        <v>3575</v>
      </c>
      <c r="F51" t="s">
        <v>5944</v>
      </c>
      <c r="G51" t="s">
        <v>6455</v>
      </c>
      <c r="H51">
        <v>0</v>
      </c>
      <c r="I51" t="s">
        <v>7841</v>
      </c>
      <c r="J51" t="s">
        <v>14623</v>
      </c>
      <c r="K51" t="s">
        <v>21188</v>
      </c>
      <c r="L51" t="s">
        <v>26150</v>
      </c>
      <c r="M51" s="1">
        <v>36757</v>
      </c>
      <c r="N51" s="4">
        <v>24.843835616438355</v>
      </c>
      <c r="O51" t="s">
        <v>27434</v>
      </c>
      <c r="P51" t="s">
        <v>32874</v>
      </c>
    </row>
    <row r="52" spans="1:16" x14ac:dyDescent="0.25">
      <c r="A52">
        <v>1040184553</v>
      </c>
      <c r="B52" t="s">
        <v>319</v>
      </c>
      <c r="C52" t="s">
        <v>2158</v>
      </c>
      <c r="D52" t="s">
        <v>2961</v>
      </c>
      <c r="E52" t="s">
        <v>3279</v>
      </c>
      <c r="F52" t="s">
        <v>5944</v>
      </c>
      <c r="G52" t="s">
        <v>6411</v>
      </c>
      <c r="H52">
        <v>0</v>
      </c>
      <c r="I52" t="s">
        <v>11699</v>
      </c>
      <c r="J52" t="s">
        <v>18364</v>
      </c>
      <c r="K52" t="s">
        <v>24825</v>
      </c>
      <c r="L52" t="s">
        <v>26150</v>
      </c>
      <c r="M52" s="1">
        <v>36420</v>
      </c>
      <c r="N52" s="4">
        <v>25.767123287671232</v>
      </c>
      <c r="O52" t="s">
        <v>31255</v>
      </c>
      <c r="P52" t="s">
        <v>32873</v>
      </c>
    </row>
    <row r="53" spans="1:16" x14ac:dyDescent="0.25">
      <c r="A53">
        <v>1042094791</v>
      </c>
      <c r="B53" t="s">
        <v>305</v>
      </c>
      <c r="C53" t="s">
        <v>2193</v>
      </c>
      <c r="D53" t="s">
        <v>3854</v>
      </c>
      <c r="E53" t="s">
        <v>3080</v>
      </c>
      <c r="F53" t="s">
        <v>5944</v>
      </c>
      <c r="G53" t="s">
        <v>6407</v>
      </c>
      <c r="H53">
        <v>0</v>
      </c>
      <c r="I53" t="s">
        <v>13129</v>
      </c>
      <c r="J53" t="s">
        <v>19729</v>
      </c>
      <c r="K53" t="s">
        <v>25970</v>
      </c>
      <c r="L53" t="s">
        <v>26150</v>
      </c>
      <c r="M53" s="1">
        <v>36352</v>
      </c>
      <c r="N53" s="4">
        <v>25.953424657534246</v>
      </c>
      <c r="O53" t="s">
        <v>32667</v>
      </c>
      <c r="P53" t="s">
        <v>32874</v>
      </c>
    </row>
    <row r="54" spans="1:16" x14ac:dyDescent="0.25">
      <c r="A54">
        <v>1040327280</v>
      </c>
      <c r="B54" t="s">
        <v>47</v>
      </c>
      <c r="C54" t="s">
        <v>2197</v>
      </c>
      <c r="D54" t="s">
        <v>3169</v>
      </c>
      <c r="E54" t="s">
        <v>3011</v>
      </c>
      <c r="F54" t="s">
        <v>5944</v>
      </c>
      <c r="H54">
        <v>0</v>
      </c>
      <c r="I54" t="s">
        <v>13138</v>
      </c>
      <c r="J54" t="s">
        <v>19737</v>
      </c>
      <c r="K54" t="s">
        <v>25978</v>
      </c>
      <c r="L54" t="s">
        <v>26150</v>
      </c>
      <c r="M54" s="1">
        <v>35717</v>
      </c>
      <c r="N54" s="4">
        <v>27.693150684931506</v>
      </c>
      <c r="O54" t="s">
        <v>32676</v>
      </c>
      <c r="P54" t="s">
        <v>32874</v>
      </c>
    </row>
    <row r="55" spans="1:16" x14ac:dyDescent="0.25">
      <c r="A55">
        <v>1039706300</v>
      </c>
      <c r="B55" t="s">
        <v>1567</v>
      </c>
      <c r="C55" t="s">
        <v>2451</v>
      </c>
      <c r="D55" t="s">
        <v>3004</v>
      </c>
      <c r="E55" t="s">
        <v>2846</v>
      </c>
      <c r="F55" t="s">
        <v>5944</v>
      </c>
      <c r="G55" t="s">
        <v>6455</v>
      </c>
      <c r="H55">
        <v>0</v>
      </c>
      <c r="I55" t="s">
        <v>13140</v>
      </c>
      <c r="J55" t="s">
        <v>19739</v>
      </c>
      <c r="K55" t="s">
        <v>21192</v>
      </c>
      <c r="L55" t="s">
        <v>26151</v>
      </c>
      <c r="M55" s="1">
        <v>36311</v>
      </c>
      <c r="N55" s="4">
        <v>26.065753424657533</v>
      </c>
      <c r="O55" t="s">
        <v>32678</v>
      </c>
      <c r="P55" t="s">
        <v>32874</v>
      </c>
    </row>
    <row r="56" spans="1:16" x14ac:dyDescent="0.25">
      <c r="A56">
        <v>1000445103</v>
      </c>
      <c r="B56" t="s">
        <v>336</v>
      </c>
      <c r="C56" t="s">
        <v>2158</v>
      </c>
      <c r="D56" t="s">
        <v>3239</v>
      </c>
      <c r="E56" t="s">
        <v>5552</v>
      </c>
      <c r="F56" t="s">
        <v>5944</v>
      </c>
      <c r="H56">
        <v>0</v>
      </c>
      <c r="I56" t="s">
        <v>7911</v>
      </c>
      <c r="J56" t="s">
        <v>14701</v>
      </c>
      <c r="K56" t="s">
        <v>21269</v>
      </c>
      <c r="L56" t="s">
        <v>26150</v>
      </c>
      <c r="M56" s="1">
        <v>36929</v>
      </c>
      <c r="N56" s="4">
        <v>24.372602739726027</v>
      </c>
      <c r="O56" t="s">
        <v>27506</v>
      </c>
      <c r="P56" t="s">
        <v>32874</v>
      </c>
    </row>
    <row r="57" spans="1:16" x14ac:dyDescent="0.25">
      <c r="A57">
        <v>1027891666</v>
      </c>
      <c r="B57" t="s">
        <v>1151</v>
      </c>
      <c r="C57" t="s">
        <v>2436</v>
      </c>
      <c r="D57" t="s">
        <v>3042</v>
      </c>
      <c r="E57" t="s">
        <v>3048</v>
      </c>
      <c r="F57" t="s">
        <v>5944</v>
      </c>
      <c r="G57" t="s">
        <v>6270</v>
      </c>
      <c r="H57">
        <v>0</v>
      </c>
      <c r="I57" t="s">
        <v>7918</v>
      </c>
      <c r="J57" t="s">
        <v>14708</v>
      </c>
      <c r="K57" t="s">
        <v>21279</v>
      </c>
      <c r="L57" t="s">
        <v>26150</v>
      </c>
      <c r="M57" s="1">
        <v>36135</v>
      </c>
      <c r="N57" s="4">
        <v>26.547945205479451</v>
      </c>
      <c r="O57" t="s">
        <v>27512</v>
      </c>
      <c r="P57" t="s">
        <v>32874</v>
      </c>
    </row>
    <row r="58" spans="1:16" x14ac:dyDescent="0.25">
      <c r="A58">
        <v>1001637070</v>
      </c>
      <c r="B58" t="s">
        <v>1166</v>
      </c>
      <c r="C58" t="s">
        <v>2325</v>
      </c>
      <c r="D58" t="s">
        <v>2056</v>
      </c>
      <c r="E58" t="s">
        <v>3526</v>
      </c>
      <c r="F58" t="s">
        <v>5944</v>
      </c>
      <c r="G58" t="s">
        <v>6509</v>
      </c>
      <c r="H58">
        <v>0</v>
      </c>
      <c r="I58" t="s">
        <v>7936</v>
      </c>
      <c r="J58" t="s">
        <v>14727</v>
      </c>
      <c r="K58" t="s">
        <v>21306</v>
      </c>
      <c r="L58" t="s">
        <v>26151</v>
      </c>
      <c r="M58" s="1">
        <v>35695</v>
      </c>
      <c r="N58" s="4">
        <v>27.753424657534246</v>
      </c>
      <c r="O58" t="s">
        <v>27530</v>
      </c>
      <c r="P58" t="s">
        <v>32874</v>
      </c>
    </row>
    <row r="59" spans="1:16" x14ac:dyDescent="0.25">
      <c r="A59">
        <v>1001501225</v>
      </c>
      <c r="B59" t="s">
        <v>83</v>
      </c>
      <c r="C59" t="s">
        <v>2158</v>
      </c>
      <c r="D59" t="s">
        <v>2961</v>
      </c>
      <c r="E59" t="s">
        <v>5454</v>
      </c>
      <c r="F59" t="s">
        <v>5944</v>
      </c>
      <c r="G59" t="s">
        <v>6383</v>
      </c>
      <c r="H59">
        <v>0</v>
      </c>
      <c r="I59" t="s">
        <v>7938</v>
      </c>
      <c r="J59" t="s">
        <v>14729</v>
      </c>
      <c r="K59" t="s">
        <v>21308</v>
      </c>
      <c r="L59" t="s">
        <v>26150</v>
      </c>
      <c r="M59" s="1">
        <v>35462</v>
      </c>
      <c r="N59" s="4">
        <v>28.391780821917809</v>
      </c>
      <c r="O59" t="s">
        <v>27532</v>
      </c>
      <c r="P59" t="s">
        <v>32874</v>
      </c>
    </row>
    <row r="60" spans="1:16" x14ac:dyDescent="0.25">
      <c r="A60">
        <v>1040326833</v>
      </c>
      <c r="B60" t="s">
        <v>312</v>
      </c>
      <c r="C60" t="s">
        <v>2175</v>
      </c>
      <c r="D60" t="s">
        <v>1456</v>
      </c>
      <c r="E60" t="s">
        <v>4240</v>
      </c>
      <c r="F60" t="s">
        <v>5944</v>
      </c>
      <c r="G60" t="s">
        <v>6158</v>
      </c>
      <c r="H60">
        <v>0</v>
      </c>
      <c r="I60" t="s">
        <v>12390</v>
      </c>
      <c r="J60" t="s">
        <v>19033</v>
      </c>
      <c r="K60" t="s">
        <v>23503</v>
      </c>
      <c r="L60" t="s">
        <v>26150</v>
      </c>
      <c r="M60" s="1">
        <v>35472</v>
      </c>
      <c r="N60" s="4">
        <v>28.364383561643837</v>
      </c>
      <c r="O60" t="s">
        <v>31941</v>
      </c>
      <c r="P60" t="s">
        <v>32873</v>
      </c>
    </row>
    <row r="61" spans="1:16" x14ac:dyDescent="0.25">
      <c r="A61">
        <v>1041611611</v>
      </c>
      <c r="B61" t="s">
        <v>602</v>
      </c>
      <c r="C61" t="s">
        <v>2158</v>
      </c>
      <c r="D61" t="s">
        <v>3229</v>
      </c>
      <c r="E61" t="s">
        <v>1456</v>
      </c>
      <c r="F61" t="s">
        <v>5944</v>
      </c>
      <c r="G61" t="s">
        <v>6222</v>
      </c>
      <c r="H61">
        <v>0</v>
      </c>
      <c r="I61" t="s">
        <v>8010</v>
      </c>
      <c r="J61" t="s">
        <v>14800</v>
      </c>
      <c r="K61" t="s">
        <v>21370</v>
      </c>
      <c r="L61" t="s">
        <v>26151</v>
      </c>
      <c r="M61" s="1">
        <v>36068</v>
      </c>
      <c r="N61" s="4">
        <v>26.731506849315068</v>
      </c>
      <c r="O61" t="s">
        <v>27603</v>
      </c>
      <c r="P61" t="s">
        <v>32874</v>
      </c>
    </row>
    <row r="62" spans="1:16" x14ac:dyDescent="0.25">
      <c r="A62">
        <v>1028034022</v>
      </c>
      <c r="B62" t="s">
        <v>389</v>
      </c>
      <c r="C62" t="s">
        <v>2158</v>
      </c>
      <c r="D62" t="s">
        <v>3579</v>
      </c>
      <c r="E62" t="s">
        <v>3508</v>
      </c>
      <c r="F62" t="s">
        <v>5944</v>
      </c>
      <c r="G62" t="s">
        <v>6280</v>
      </c>
      <c r="H62">
        <v>0</v>
      </c>
      <c r="I62" t="s">
        <v>8058</v>
      </c>
      <c r="J62" t="s">
        <v>14849</v>
      </c>
      <c r="K62" t="s">
        <v>21425</v>
      </c>
      <c r="L62" t="s">
        <v>26151</v>
      </c>
      <c r="M62" s="1">
        <v>35826</v>
      </c>
      <c r="N62" s="4">
        <v>27.394520547945206</v>
      </c>
      <c r="O62" t="s">
        <v>27652</v>
      </c>
      <c r="P62" t="s">
        <v>32874</v>
      </c>
    </row>
    <row r="63" spans="1:16" x14ac:dyDescent="0.25">
      <c r="A63">
        <v>1214746077</v>
      </c>
      <c r="B63" t="s">
        <v>805</v>
      </c>
      <c r="C63" t="s">
        <v>2183</v>
      </c>
      <c r="D63" t="s">
        <v>3426</v>
      </c>
      <c r="E63" t="s">
        <v>3413</v>
      </c>
      <c r="F63" t="s">
        <v>5944</v>
      </c>
      <c r="G63" t="s">
        <v>6309</v>
      </c>
      <c r="H63">
        <v>0</v>
      </c>
      <c r="I63" t="s">
        <v>8062</v>
      </c>
      <c r="J63" t="s">
        <v>14852</v>
      </c>
      <c r="K63" t="s">
        <v>21429</v>
      </c>
      <c r="L63" t="s">
        <v>26150</v>
      </c>
      <c r="M63" s="1">
        <v>36246</v>
      </c>
      <c r="N63" s="4">
        <v>26.243835616438357</v>
      </c>
      <c r="O63" t="s">
        <v>27656</v>
      </c>
      <c r="P63" t="s">
        <v>32874</v>
      </c>
    </row>
    <row r="64" spans="1:16" x14ac:dyDescent="0.25">
      <c r="A64">
        <v>1039625556</v>
      </c>
      <c r="B64" t="s">
        <v>212</v>
      </c>
      <c r="C64" t="s">
        <v>2196</v>
      </c>
      <c r="D64" t="s">
        <v>4142</v>
      </c>
      <c r="E64" t="s">
        <v>4784</v>
      </c>
      <c r="F64" t="s">
        <v>5944</v>
      </c>
      <c r="G64" t="s">
        <v>6476</v>
      </c>
      <c r="H64">
        <v>0</v>
      </c>
      <c r="I64" t="s">
        <v>7719</v>
      </c>
      <c r="J64" t="s">
        <v>14496</v>
      </c>
      <c r="K64" t="s">
        <v>6476</v>
      </c>
      <c r="L64" t="s">
        <v>26151</v>
      </c>
      <c r="M64" s="1">
        <v>36059</v>
      </c>
      <c r="N64" s="4">
        <v>26.756164383561643</v>
      </c>
      <c r="O64" t="s">
        <v>27306</v>
      </c>
      <c r="P64" t="s">
        <v>32874</v>
      </c>
    </row>
    <row r="65" spans="1:16" x14ac:dyDescent="0.25">
      <c r="A65">
        <v>1001014718</v>
      </c>
      <c r="B65" t="s">
        <v>623</v>
      </c>
      <c r="C65" t="s">
        <v>2158</v>
      </c>
      <c r="D65" t="s">
        <v>880</v>
      </c>
      <c r="E65" t="s">
        <v>3823</v>
      </c>
      <c r="F65" t="s">
        <v>5944</v>
      </c>
      <c r="G65" t="s">
        <v>6219</v>
      </c>
      <c r="H65">
        <v>0</v>
      </c>
      <c r="I65" t="s">
        <v>8073</v>
      </c>
      <c r="J65" t="s">
        <v>14863</v>
      </c>
      <c r="K65" t="s">
        <v>21445</v>
      </c>
      <c r="L65" t="s">
        <v>26150</v>
      </c>
      <c r="M65" s="1">
        <v>36785</v>
      </c>
      <c r="N65" s="4">
        <v>24.767123287671232</v>
      </c>
      <c r="O65" t="s">
        <v>27667</v>
      </c>
      <c r="P65" t="s">
        <v>32874</v>
      </c>
    </row>
    <row r="66" spans="1:16" x14ac:dyDescent="0.25">
      <c r="A66">
        <v>1040327414</v>
      </c>
      <c r="B66" t="s">
        <v>265</v>
      </c>
      <c r="C66" t="s">
        <v>2158</v>
      </c>
      <c r="D66" t="s">
        <v>3026</v>
      </c>
      <c r="E66" t="s">
        <v>3280</v>
      </c>
      <c r="F66" t="s">
        <v>5944</v>
      </c>
      <c r="G66" t="s">
        <v>6158</v>
      </c>
      <c r="H66">
        <v>0</v>
      </c>
      <c r="I66" t="s">
        <v>12387</v>
      </c>
      <c r="J66" t="s">
        <v>19030</v>
      </c>
      <c r="K66" t="s">
        <v>25384</v>
      </c>
      <c r="L66" t="s">
        <v>26150</v>
      </c>
      <c r="M66" s="1">
        <v>35795</v>
      </c>
      <c r="N66" s="4">
        <v>27.479452054794521</v>
      </c>
      <c r="O66" t="s">
        <v>31938</v>
      </c>
      <c r="P66" t="s">
        <v>32873</v>
      </c>
    </row>
    <row r="67" spans="1:16" x14ac:dyDescent="0.25">
      <c r="A67">
        <v>1035441222</v>
      </c>
      <c r="B67" t="s">
        <v>93</v>
      </c>
      <c r="C67" t="s">
        <v>2188</v>
      </c>
      <c r="D67" t="s">
        <v>3526</v>
      </c>
      <c r="E67" t="s">
        <v>4037</v>
      </c>
      <c r="F67" t="s">
        <v>5944</v>
      </c>
      <c r="G67" t="s">
        <v>4865</v>
      </c>
      <c r="H67">
        <v>0</v>
      </c>
      <c r="I67" t="s">
        <v>8081</v>
      </c>
      <c r="J67" t="s">
        <v>14871</v>
      </c>
      <c r="K67" t="s">
        <v>21454</v>
      </c>
      <c r="L67" t="s">
        <v>26151</v>
      </c>
      <c r="M67" s="1">
        <v>36139</v>
      </c>
      <c r="N67" s="4">
        <v>26.536986301369861</v>
      </c>
      <c r="O67" t="s">
        <v>27675</v>
      </c>
      <c r="P67" t="s">
        <v>32874</v>
      </c>
    </row>
    <row r="68" spans="1:16" x14ac:dyDescent="0.25">
      <c r="A68">
        <v>1001368378</v>
      </c>
      <c r="B68" t="s">
        <v>629</v>
      </c>
      <c r="C68" t="s">
        <v>2158</v>
      </c>
      <c r="D68" t="s">
        <v>3264</v>
      </c>
      <c r="E68" t="s">
        <v>3095</v>
      </c>
      <c r="F68" t="s">
        <v>5944</v>
      </c>
      <c r="G68" t="s">
        <v>4865</v>
      </c>
      <c r="H68">
        <v>0</v>
      </c>
      <c r="I68" t="s">
        <v>8082</v>
      </c>
      <c r="J68" t="s">
        <v>14872</v>
      </c>
      <c r="K68" t="s">
        <v>21455</v>
      </c>
      <c r="L68" t="s">
        <v>26151</v>
      </c>
      <c r="M68" s="1">
        <v>36785</v>
      </c>
      <c r="N68" s="4">
        <v>24.767123287671232</v>
      </c>
      <c r="O68" t="s">
        <v>27676</v>
      </c>
      <c r="P68" t="s">
        <v>32874</v>
      </c>
    </row>
    <row r="69" spans="1:16" x14ac:dyDescent="0.25">
      <c r="A69">
        <v>1005186373</v>
      </c>
      <c r="B69" t="s">
        <v>1825</v>
      </c>
      <c r="C69" t="s">
        <v>2298</v>
      </c>
      <c r="D69" t="s">
        <v>3537</v>
      </c>
      <c r="E69" t="s">
        <v>4296</v>
      </c>
      <c r="F69" t="s">
        <v>5944</v>
      </c>
      <c r="G69" t="s">
        <v>4865</v>
      </c>
      <c r="H69">
        <v>0</v>
      </c>
      <c r="I69" t="s">
        <v>11371</v>
      </c>
      <c r="J69" t="s">
        <v>18051</v>
      </c>
      <c r="K69" t="s">
        <v>24538</v>
      </c>
      <c r="L69" t="s">
        <v>26151</v>
      </c>
      <c r="M69" s="1">
        <v>35767</v>
      </c>
      <c r="N69" s="4">
        <v>27.556164383561644</v>
      </c>
      <c r="O69" t="s">
        <v>27713</v>
      </c>
      <c r="P69" t="s">
        <v>32874</v>
      </c>
    </row>
    <row r="70" spans="1:16" x14ac:dyDescent="0.25">
      <c r="A70">
        <v>1038134796</v>
      </c>
      <c r="B70" t="s">
        <v>857</v>
      </c>
      <c r="C70" t="s">
        <v>2174</v>
      </c>
      <c r="D70" t="s">
        <v>3257</v>
      </c>
      <c r="E70" t="s">
        <v>3044</v>
      </c>
      <c r="F70" t="s">
        <v>5944</v>
      </c>
      <c r="G70" t="s">
        <v>4865</v>
      </c>
      <c r="H70">
        <v>0</v>
      </c>
      <c r="I70" t="s">
        <v>8146</v>
      </c>
      <c r="J70" t="s">
        <v>14938</v>
      </c>
      <c r="K70" t="s">
        <v>21522</v>
      </c>
      <c r="L70" t="s">
        <v>26150</v>
      </c>
      <c r="M70" s="1">
        <v>35481</v>
      </c>
      <c r="N70" s="4">
        <v>28.339726027397262</v>
      </c>
      <c r="O70" t="s">
        <v>27741</v>
      </c>
      <c r="P70" t="s">
        <v>32874</v>
      </c>
    </row>
    <row r="71" spans="1:16" x14ac:dyDescent="0.25">
      <c r="A71">
        <v>1001227908</v>
      </c>
      <c r="B71" t="s">
        <v>1249</v>
      </c>
      <c r="C71" t="s">
        <v>2158</v>
      </c>
      <c r="D71" t="s">
        <v>3280</v>
      </c>
      <c r="E71" t="s">
        <v>3251</v>
      </c>
      <c r="F71" t="s">
        <v>5944</v>
      </c>
      <c r="G71" t="s">
        <v>4865</v>
      </c>
      <c r="H71">
        <v>0</v>
      </c>
      <c r="I71" t="s">
        <v>8172</v>
      </c>
      <c r="J71" t="s">
        <v>14965</v>
      </c>
      <c r="K71" t="s">
        <v>21552</v>
      </c>
      <c r="L71" t="s">
        <v>26150</v>
      </c>
      <c r="M71" s="1">
        <v>37331</v>
      </c>
      <c r="N71" s="4">
        <v>23.271232876712329</v>
      </c>
      <c r="O71" t="s">
        <v>27767</v>
      </c>
      <c r="P71" t="s">
        <v>32874</v>
      </c>
    </row>
    <row r="72" spans="1:16" x14ac:dyDescent="0.25">
      <c r="A72">
        <v>1020490357</v>
      </c>
      <c r="B72" t="s">
        <v>145</v>
      </c>
      <c r="C72" t="s">
        <v>2276</v>
      </c>
      <c r="D72" t="s">
        <v>3041</v>
      </c>
      <c r="E72" t="s">
        <v>5609</v>
      </c>
      <c r="F72" t="s">
        <v>5944</v>
      </c>
      <c r="G72" t="s">
        <v>4865</v>
      </c>
      <c r="H72">
        <v>0</v>
      </c>
      <c r="I72" t="s">
        <v>8178</v>
      </c>
      <c r="J72" t="s">
        <v>14972</v>
      </c>
      <c r="K72" t="s">
        <v>21558</v>
      </c>
      <c r="L72" t="s">
        <v>26151</v>
      </c>
      <c r="M72" s="1">
        <v>36200</v>
      </c>
      <c r="N72" s="4">
        <v>26.36986301369863</v>
      </c>
      <c r="O72" t="s">
        <v>27773</v>
      </c>
      <c r="P72" t="s">
        <v>32874</v>
      </c>
    </row>
    <row r="73" spans="1:16" x14ac:dyDescent="0.25">
      <c r="A73">
        <v>1000762921</v>
      </c>
      <c r="B73" t="s">
        <v>175</v>
      </c>
      <c r="C73" t="s">
        <v>2158</v>
      </c>
      <c r="D73" t="s">
        <v>4509</v>
      </c>
      <c r="E73" t="s">
        <v>3279</v>
      </c>
      <c r="F73" t="s">
        <v>5944</v>
      </c>
      <c r="G73" t="s">
        <v>3097</v>
      </c>
      <c r="H73">
        <v>0</v>
      </c>
      <c r="I73" t="s">
        <v>8192</v>
      </c>
      <c r="J73" t="s">
        <v>14986</v>
      </c>
      <c r="K73" t="s">
        <v>21574</v>
      </c>
      <c r="L73" t="s">
        <v>26151</v>
      </c>
      <c r="M73" s="1">
        <v>36807</v>
      </c>
      <c r="N73" s="4">
        <v>24.706849315068492</v>
      </c>
      <c r="O73" t="s">
        <v>27787</v>
      </c>
      <c r="P73" t="s">
        <v>32874</v>
      </c>
    </row>
    <row r="74" spans="1:16" x14ac:dyDescent="0.25">
      <c r="A74">
        <v>1007108266</v>
      </c>
      <c r="B74" t="s">
        <v>960</v>
      </c>
      <c r="C74" t="s">
        <v>2624</v>
      </c>
      <c r="D74" t="s">
        <v>3063</v>
      </c>
      <c r="E74" t="s">
        <v>4037</v>
      </c>
      <c r="F74" t="s">
        <v>5944</v>
      </c>
      <c r="G74" t="s">
        <v>4865</v>
      </c>
      <c r="H74">
        <v>0</v>
      </c>
      <c r="I74" t="s">
        <v>8096</v>
      </c>
      <c r="J74" t="s">
        <v>14886</v>
      </c>
      <c r="K74" t="s">
        <v>21468</v>
      </c>
      <c r="L74" t="s">
        <v>26150</v>
      </c>
      <c r="M74" s="1">
        <v>35594</v>
      </c>
      <c r="N74" s="4">
        <v>28.030136986301368</v>
      </c>
      <c r="O74" t="s">
        <v>27690</v>
      </c>
      <c r="P74" t="s">
        <v>32874</v>
      </c>
    </row>
    <row r="75" spans="1:16" x14ac:dyDescent="0.25">
      <c r="A75">
        <v>1033657779</v>
      </c>
      <c r="B75" t="s">
        <v>160</v>
      </c>
      <c r="C75" t="s">
        <v>2624</v>
      </c>
      <c r="D75" t="s">
        <v>3229</v>
      </c>
      <c r="E75" t="s">
        <v>3169</v>
      </c>
      <c r="F75" t="s">
        <v>5944</v>
      </c>
      <c r="G75" t="s">
        <v>6221</v>
      </c>
      <c r="H75">
        <v>0</v>
      </c>
      <c r="I75" t="s">
        <v>8155</v>
      </c>
      <c r="J75" t="s">
        <v>14947</v>
      </c>
      <c r="K75" t="s">
        <v>21531</v>
      </c>
      <c r="L75" t="s">
        <v>26150</v>
      </c>
      <c r="M75" s="1">
        <v>36130</v>
      </c>
      <c r="N75" s="4">
        <v>26.561643835616437</v>
      </c>
      <c r="O75" t="s">
        <v>27750</v>
      </c>
      <c r="P75" t="s">
        <v>32874</v>
      </c>
    </row>
    <row r="76" spans="1:16" x14ac:dyDescent="0.25">
      <c r="A76">
        <v>1007522691</v>
      </c>
      <c r="B76" t="s">
        <v>106</v>
      </c>
      <c r="C76" t="s">
        <v>2158</v>
      </c>
      <c r="D76" t="s">
        <v>3651</v>
      </c>
      <c r="E76" t="s">
        <v>3309</v>
      </c>
      <c r="F76" t="s">
        <v>5944</v>
      </c>
      <c r="H76">
        <v>0</v>
      </c>
      <c r="I76" t="s">
        <v>8206</v>
      </c>
      <c r="J76" t="s">
        <v>15002</v>
      </c>
      <c r="K76" t="s">
        <v>21591</v>
      </c>
      <c r="L76" t="s">
        <v>26150</v>
      </c>
      <c r="M76" s="1">
        <v>36916</v>
      </c>
      <c r="N76" s="4">
        <v>24.408219178082192</v>
      </c>
      <c r="O76" t="s">
        <v>27801</v>
      </c>
      <c r="P76" t="s">
        <v>32874</v>
      </c>
    </row>
    <row r="77" spans="1:16" x14ac:dyDescent="0.25">
      <c r="A77">
        <v>1152218680</v>
      </c>
      <c r="B77" t="s">
        <v>58</v>
      </c>
      <c r="C77" t="s">
        <v>2175</v>
      </c>
      <c r="D77" t="s">
        <v>4157</v>
      </c>
      <c r="E77" t="s">
        <v>3299</v>
      </c>
      <c r="F77" t="s">
        <v>5944</v>
      </c>
      <c r="G77" t="s">
        <v>3097</v>
      </c>
      <c r="H77">
        <v>0</v>
      </c>
      <c r="I77" t="s">
        <v>8237</v>
      </c>
      <c r="J77" t="s">
        <v>15035</v>
      </c>
      <c r="K77" t="s">
        <v>21624</v>
      </c>
      <c r="L77" t="s">
        <v>26150</v>
      </c>
      <c r="M77" s="1">
        <v>35663</v>
      </c>
      <c r="N77" s="4">
        <v>27.841095890410958</v>
      </c>
      <c r="O77" t="s">
        <v>27834</v>
      </c>
      <c r="P77" t="s">
        <v>32874</v>
      </c>
    </row>
    <row r="78" spans="1:16" x14ac:dyDescent="0.25">
      <c r="A78">
        <v>1033657184</v>
      </c>
      <c r="B78" t="s">
        <v>127</v>
      </c>
      <c r="C78" t="s">
        <v>2158</v>
      </c>
      <c r="D78" t="s">
        <v>2851</v>
      </c>
      <c r="E78" t="s">
        <v>4565</v>
      </c>
      <c r="F78" t="s">
        <v>5944</v>
      </c>
      <c r="G78" t="s">
        <v>1413</v>
      </c>
      <c r="H78">
        <v>0</v>
      </c>
      <c r="I78" t="s">
        <v>8238</v>
      </c>
      <c r="J78" t="s">
        <v>14988</v>
      </c>
      <c r="K78" t="s">
        <v>21625</v>
      </c>
      <c r="L78" t="s">
        <v>26150</v>
      </c>
      <c r="M78" s="1">
        <v>35869</v>
      </c>
      <c r="N78" s="4">
        <v>27.276712328767122</v>
      </c>
      <c r="O78" t="s">
        <v>27835</v>
      </c>
      <c r="P78" t="s">
        <v>32874</v>
      </c>
    </row>
    <row r="79" spans="1:16" x14ac:dyDescent="0.25">
      <c r="A79">
        <v>1017258089</v>
      </c>
      <c r="B79" t="s">
        <v>55</v>
      </c>
      <c r="C79" t="s">
        <v>2183</v>
      </c>
      <c r="D79" t="s">
        <v>4482</v>
      </c>
      <c r="E79" t="s">
        <v>3902</v>
      </c>
      <c r="F79" t="s">
        <v>5944</v>
      </c>
      <c r="G79" t="s">
        <v>4865</v>
      </c>
      <c r="H79">
        <v>0</v>
      </c>
      <c r="I79" t="s">
        <v>8273</v>
      </c>
      <c r="J79" t="s">
        <v>15068</v>
      </c>
      <c r="K79" t="s">
        <v>21660</v>
      </c>
      <c r="L79" t="s">
        <v>26150</v>
      </c>
      <c r="M79" s="1">
        <v>35899</v>
      </c>
      <c r="N79" s="4">
        <v>27.194520547945206</v>
      </c>
      <c r="O79" t="s">
        <v>27869</v>
      </c>
      <c r="P79" t="s">
        <v>32874</v>
      </c>
    </row>
    <row r="80" spans="1:16" x14ac:dyDescent="0.25">
      <c r="A80">
        <v>1035833294</v>
      </c>
      <c r="B80" t="s">
        <v>52</v>
      </c>
      <c r="C80" t="s">
        <v>2525</v>
      </c>
      <c r="D80" t="s">
        <v>1878</v>
      </c>
      <c r="E80" t="s">
        <v>3106</v>
      </c>
      <c r="F80" t="s">
        <v>5944</v>
      </c>
      <c r="G80" t="s">
        <v>6303</v>
      </c>
      <c r="H80">
        <v>0</v>
      </c>
      <c r="I80" t="s">
        <v>11492</v>
      </c>
      <c r="J80" t="s">
        <v>18167</v>
      </c>
      <c r="K80" t="s">
        <v>24647</v>
      </c>
      <c r="L80" t="s">
        <v>26151</v>
      </c>
      <c r="M80" s="1">
        <v>35586</v>
      </c>
      <c r="N80" s="4">
        <v>28.052054794520547</v>
      </c>
      <c r="O80" t="s">
        <v>28094</v>
      </c>
      <c r="P80" t="s">
        <v>32874</v>
      </c>
    </row>
    <row r="81" spans="1:16" x14ac:dyDescent="0.25">
      <c r="A81">
        <v>1038771231</v>
      </c>
      <c r="B81" t="s">
        <v>122</v>
      </c>
      <c r="C81" t="s">
        <v>2158</v>
      </c>
      <c r="D81" t="s">
        <v>2961</v>
      </c>
      <c r="E81" t="s">
        <v>3981</v>
      </c>
      <c r="F81" t="s">
        <v>5944</v>
      </c>
      <c r="G81" t="s">
        <v>6314</v>
      </c>
      <c r="H81">
        <v>0</v>
      </c>
      <c r="I81" t="s">
        <v>8076</v>
      </c>
      <c r="J81" t="s">
        <v>14866</v>
      </c>
      <c r="K81" t="s">
        <v>21450</v>
      </c>
      <c r="L81" t="s">
        <v>26151</v>
      </c>
      <c r="M81" s="1">
        <v>35683</v>
      </c>
      <c r="N81" s="4">
        <v>27.786301369863015</v>
      </c>
      <c r="O81" t="s">
        <v>27670</v>
      </c>
      <c r="P81" t="s">
        <v>32874</v>
      </c>
    </row>
    <row r="82" spans="1:16" x14ac:dyDescent="0.25">
      <c r="A82">
        <v>1042066096</v>
      </c>
      <c r="B82" t="s">
        <v>30</v>
      </c>
      <c r="C82" t="s">
        <v>2249</v>
      </c>
      <c r="D82" t="s">
        <v>3218</v>
      </c>
      <c r="E82" t="s">
        <v>3798</v>
      </c>
      <c r="F82" t="s">
        <v>5944</v>
      </c>
      <c r="G82" t="s">
        <v>6421</v>
      </c>
      <c r="H82">
        <v>0</v>
      </c>
      <c r="I82" t="s">
        <v>8308</v>
      </c>
      <c r="J82" t="s">
        <v>15105</v>
      </c>
      <c r="K82" t="s">
        <v>21697</v>
      </c>
      <c r="L82" t="s">
        <v>26150</v>
      </c>
      <c r="M82" s="1">
        <v>35497</v>
      </c>
      <c r="N82" s="4">
        <v>28.295890410958904</v>
      </c>
      <c r="O82" t="s">
        <v>27898</v>
      </c>
      <c r="P82" t="s">
        <v>32874</v>
      </c>
    </row>
    <row r="83" spans="1:16" x14ac:dyDescent="0.25">
      <c r="A83">
        <v>1007800151</v>
      </c>
      <c r="B83" t="s">
        <v>134</v>
      </c>
      <c r="C83" t="s">
        <v>2170</v>
      </c>
      <c r="D83" t="s">
        <v>3772</v>
      </c>
      <c r="E83" t="s">
        <v>5380</v>
      </c>
      <c r="F83" t="s">
        <v>5944</v>
      </c>
      <c r="G83" t="s">
        <v>4865</v>
      </c>
      <c r="H83">
        <v>0</v>
      </c>
      <c r="I83" t="s">
        <v>8093</v>
      </c>
      <c r="J83" t="s">
        <v>14883</v>
      </c>
      <c r="K83" t="s">
        <v>21465</v>
      </c>
      <c r="L83" t="s">
        <v>26150</v>
      </c>
      <c r="M83" s="1">
        <v>35570</v>
      </c>
      <c r="N83" s="4">
        <v>28.095890410958905</v>
      </c>
      <c r="O83" t="s">
        <v>27687</v>
      </c>
      <c r="P83" t="s">
        <v>32874</v>
      </c>
    </row>
    <row r="84" spans="1:16" x14ac:dyDescent="0.25">
      <c r="A84">
        <v>1015278392</v>
      </c>
      <c r="B84" t="s">
        <v>679</v>
      </c>
      <c r="C84" t="s">
        <v>2487</v>
      </c>
      <c r="D84" t="s">
        <v>2966</v>
      </c>
      <c r="E84" t="s">
        <v>1636</v>
      </c>
      <c r="F84" t="s">
        <v>5944</v>
      </c>
      <c r="G84" t="s">
        <v>6472</v>
      </c>
      <c r="H84">
        <v>0</v>
      </c>
      <c r="I84" t="s">
        <v>13212</v>
      </c>
      <c r="J84" t="s">
        <v>19812</v>
      </c>
      <c r="K84" t="s">
        <v>26044</v>
      </c>
      <c r="L84" t="s">
        <v>26151</v>
      </c>
      <c r="M84" s="1">
        <v>36107</v>
      </c>
      <c r="N84" s="4">
        <v>26.624657534246577</v>
      </c>
      <c r="O84" t="s">
        <v>28232</v>
      </c>
      <c r="P84" t="s">
        <v>32874</v>
      </c>
    </row>
    <row r="85" spans="1:16" x14ac:dyDescent="0.25">
      <c r="A85">
        <v>1036676495</v>
      </c>
      <c r="B85" t="s">
        <v>437</v>
      </c>
      <c r="C85" t="s">
        <v>2158</v>
      </c>
      <c r="D85" t="s">
        <v>2961</v>
      </c>
      <c r="E85" t="s">
        <v>3251</v>
      </c>
      <c r="F85" t="s">
        <v>5944</v>
      </c>
      <c r="G85" t="s">
        <v>6261</v>
      </c>
      <c r="H85">
        <v>0</v>
      </c>
      <c r="I85" t="s">
        <v>8649</v>
      </c>
      <c r="J85" t="s">
        <v>15438</v>
      </c>
      <c r="K85" t="s">
        <v>22021</v>
      </c>
      <c r="L85" t="s">
        <v>26150</v>
      </c>
      <c r="M85" s="1">
        <v>35742</v>
      </c>
      <c r="N85" s="4">
        <v>27.624657534246577</v>
      </c>
      <c r="O85" t="s">
        <v>28240</v>
      </c>
      <c r="P85" t="s">
        <v>32874</v>
      </c>
    </row>
    <row r="86" spans="1:16" x14ac:dyDescent="0.25">
      <c r="A86">
        <v>1007631192</v>
      </c>
      <c r="B86" t="s">
        <v>177</v>
      </c>
      <c r="C86" t="s">
        <v>2201</v>
      </c>
      <c r="D86" t="s">
        <v>4882</v>
      </c>
      <c r="E86" t="s">
        <v>3126</v>
      </c>
      <c r="F86" t="s">
        <v>5944</v>
      </c>
      <c r="G86" t="s">
        <v>1379</v>
      </c>
      <c r="H86">
        <v>0</v>
      </c>
      <c r="I86" t="s">
        <v>8248</v>
      </c>
      <c r="J86" t="s">
        <v>15045</v>
      </c>
      <c r="K86" t="s">
        <v>21634</v>
      </c>
      <c r="L86" t="s">
        <v>26151</v>
      </c>
      <c r="M86" s="1">
        <v>36955</v>
      </c>
      <c r="N86" s="4">
        <v>24.301369863013697</v>
      </c>
      <c r="O86" t="s">
        <v>27844</v>
      </c>
      <c r="P86" t="s">
        <v>32874</v>
      </c>
    </row>
    <row r="87" spans="1:16" x14ac:dyDescent="0.25">
      <c r="A87">
        <v>1193586332</v>
      </c>
      <c r="B87" t="s">
        <v>940</v>
      </c>
      <c r="C87" t="s">
        <v>2158</v>
      </c>
      <c r="D87" t="s">
        <v>3662</v>
      </c>
      <c r="E87" t="s">
        <v>3426</v>
      </c>
      <c r="F87" t="s">
        <v>5944</v>
      </c>
      <c r="H87">
        <v>0</v>
      </c>
      <c r="I87" t="s">
        <v>8701</v>
      </c>
      <c r="J87" t="s">
        <v>15489</v>
      </c>
      <c r="K87" t="s">
        <v>22078</v>
      </c>
      <c r="L87" t="s">
        <v>26151</v>
      </c>
      <c r="M87" s="1">
        <v>36719</v>
      </c>
      <c r="N87" s="4">
        <v>24.947945205479453</v>
      </c>
      <c r="O87" t="s">
        <v>28293</v>
      </c>
      <c r="P87" t="s">
        <v>32874</v>
      </c>
    </row>
    <row r="88" spans="1:16" x14ac:dyDescent="0.25">
      <c r="A88">
        <v>1040048114</v>
      </c>
      <c r="B88" t="s">
        <v>47</v>
      </c>
      <c r="C88" t="s">
        <v>2194</v>
      </c>
      <c r="D88" t="s">
        <v>3224</v>
      </c>
      <c r="E88" t="s">
        <v>4253</v>
      </c>
      <c r="F88" t="s">
        <v>5944</v>
      </c>
      <c r="G88" t="s">
        <v>6411</v>
      </c>
      <c r="H88">
        <v>0</v>
      </c>
      <c r="I88" t="s">
        <v>8733</v>
      </c>
      <c r="J88" t="s">
        <v>15523</v>
      </c>
      <c r="K88" t="s">
        <v>22109</v>
      </c>
      <c r="L88" t="s">
        <v>26150</v>
      </c>
      <c r="M88" s="1">
        <v>35468</v>
      </c>
      <c r="N88" s="4">
        <v>28.375342465753423</v>
      </c>
      <c r="O88" t="s">
        <v>28326</v>
      </c>
      <c r="P88" t="s">
        <v>32874</v>
      </c>
    </row>
    <row r="89" spans="1:16" x14ac:dyDescent="0.25">
      <c r="A89">
        <v>1026162649</v>
      </c>
      <c r="B89" t="s">
        <v>83</v>
      </c>
      <c r="C89" t="s">
        <v>2248</v>
      </c>
      <c r="D89" t="s">
        <v>3062</v>
      </c>
      <c r="E89" t="s">
        <v>3973</v>
      </c>
      <c r="F89" t="s">
        <v>5944</v>
      </c>
      <c r="G89" t="s">
        <v>6307</v>
      </c>
      <c r="H89">
        <v>0</v>
      </c>
      <c r="I89" t="s">
        <v>8736</v>
      </c>
      <c r="J89" t="s">
        <v>15526</v>
      </c>
      <c r="K89" t="s">
        <v>22112</v>
      </c>
      <c r="L89" t="s">
        <v>26150</v>
      </c>
      <c r="M89" s="1">
        <v>36414</v>
      </c>
      <c r="N89" s="4">
        <v>25.783561643835615</v>
      </c>
      <c r="O89" t="s">
        <v>28329</v>
      </c>
      <c r="P89" t="s">
        <v>32874</v>
      </c>
    </row>
    <row r="90" spans="1:16" x14ac:dyDescent="0.25">
      <c r="A90">
        <v>1152717828</v>
      </c>
      <c r="B90" t="s">
        <v>98</v>
      </c>
      <c r="C90" t="s">
        <v>2240</v>
      </c>
      <c r="D90" t="s">
        <v>4799</v>
      </c>
      <c r="E90" t="s">
        <v>3227</v>
      </c>
      <c r="F90" t="s">
        <v>5944</v>
      </c>
      <c r="G90" t="s">
        <v>4865</v>
      </c>
      <c r="H90">
        <v>0</v>
      </c>
      <c r="I90" t="s">
        <v>13046</v>
      </c>
      <c r="J90" t="s">
        <v>19651</v>
      </c>
      <c r="K90" t="s">
        <v>25907</v>
      </c>
      <c r="L90" t="s">
        <v>26150</v>
      </c>
      <c r="M90" s="1">
        <v>36497</v>
      </c>
      <c r="N90" s="4">
        <v>25.556164383561644</v>
      </c>
      <c r="O90" t="s">
        <v>32587</v>
      </c>
      <c r="P90" t="s">
        <v>32874</v>
      </c>
    </row>
    <row r="91" spans="1:16" x14ac:dyDescent="0.25">
      <c r="A91">
        <v>1039884468</v>
      </c>
      <c r="B91" t="s">
        <v>121</v>
      </c>
      <c r="C91" t="s">
        <v>2499</v>
      </c>
      <c r="D91" t="s">
        <v>3526</v>
      </c>
      <c r="E91" t="s">
        <v>5413</v>
      </c>
      <c r="F91" t="s">
        <v>5944</v>
      </c>
      <c r="G91" t="s">
        <v>6467</v>
      </c>
      <c r="H91">
        <v>0</v>
      </c>
      <c r="I91" t="s">
        <v>8746</v>
      </c>
      <c r="J91" t="s">
        <v>15538</v>
      </c>
      <c r="K91" t="s">
        <v>22125</v>
      </c>
      <c r="L91" t="s">
        <v>26151</v>
      </c>
      <c r="M91" s="1">
        <v>36915</v>
      </c>
      <c r="N91" s="4">
        <v>24.410958904109588</v>
      </c>
      <c r="O91" t="s">
        <v>28339</v>
      </c>
      <c r="P91" t="s">
        <v>32874</v>
      </c>
    </row>
    <row r="92" spans="1:16" x14ac:dyDescent="0.25">
      <c r="A92">
        <v>1036134284</v>
      </c>
      <c r="B92" t="s">
        <v>32</v>
      </c>
      <c r="C92" t="s">
        <v>2311</v>
      </c>
      <c r="D92" t="s">
        <v>3000</v>
      </c>
      <c r="E92" t="s">
        <v>3973</v>
      </c>
      <c r="F92" t="s">
        <v>5944</v>
      </c>
      <c r="H92">
        <v>0</v>
      </c>
      <c r="I92" t="s">
        <v>12811</v>
      </c>
      <c r="J92" t="s">
        <v>19428</v>
      </c>
      <c r="K92" t="s">
        <v>25721</v>
      </c>
      <c r="L92" t="s">
        <v>26151</v>
      </c>
      <c r="M92" s="1">
        <v>35514</v>
      </c>
      <c r="N92" s="4">
        <v>28.24931506849315</v>
      </c>
      <c r="O92" t="s">
        <v>28359</v>
      </c>
      <c r="P92" t="s">
        <v>32874</v>
      </c>
    </row>
    <row r="93" spans="1:16" x14ac:dyDescent="0.25">
      <c r="A93">
        <v>1007781121</v>
      </c>
      <c r="B93" t="s">
        <v>1428</v>
      </c>
      <c r="C93" t="s">
        <v>2158</v>
      </c>
      <c r="D93" t="s">
        <v>3057</v>
      </c>
      <c r="E93" t="s">
        <v>3224</v>
      </c>
      <c r="F93" t="s">
        <v>5944</v>
      </c>
      <c r="G93" t="s">
        <v>6290</v>
      </c>
      <c r="H93">
        <v>0</v>
      </c>
      <c r="I93" t="s">
        <v>8764</v>
      </c>
      <c r="J93" t="s">
        <v>15552</v>
      </c>
      <c r="K93" t="s">
        <v>22144</v>
      </c>
      <c r="L93" t="s">
        <v>26151</v>
      </c>
      <c r="M93" s="1">
        <v>36900</v>
      </c>
      <c r="N93" s="4">
        <v>24.452054794520549</v>
      </c>
      <c r="O93" t="s">
        <v>28361</v>
      </c>
      <c r="P93" t="s">
        <v>32874</v>
      </c>
    </row>
    <row r="94" spans="1:16" x14ac:dyDescent="0.25">
      <c r="A94">
        <v>1028036683</v>
      </c>
      <c r="B94" t="s">
        <v>312</v>
      </c>
      <c r="C94" t="s">
        <v>2174</v>
      </c>
      <c r="D94" t="s">
        <v>4130</v>
      </c>
      <c r="E94" t="s">
        <v>3171</v>
      </c>
      <c r="F94" t="s">
        <v>5944</v>
      </c>
      <c r="G94" t="s">
        <v>6280</v>
      </c>
      <c r="H94">
        <v>0</v>
      </c>
      <c r="I94" t="s">
        <v>8766</v>
      </c>
      <c r="J94" t="s">
        <v>15554</v>
      </c>
      <c r="K94" t="s">
        <v>22146</v>
      </c>
      <c r="L94" t="s">
        <v>26150</v>
      </c>
      <c r="M94" s="1">
        <v>36044</v>
      </c>
      <c r="N94" s="4">
        <v>26.797260273972604</v>
      </c>
      <c r="O94" t="s">
        <v>28363</v>
      </c>
      <c r="P94" t="s">
        <v>32874</v>
      </c>
    </row>
    <row r="95" spans="1:16" x14ac:dyDescent="0.25">
      <c r="A95">
        <v>1000564590</v>
      </c>
      <c r="B95" t="s">
        <v>306</v>
      </c>
      <c r="C95" t="s">
        <v>2158</v>
      </c>
      <c r="D95" t="s">
        <v>4277</v>
      </c>
      <c r="E95" t="s">
        <v>3973</v>
      </c>
      <c r="F95" t="s">
        <v>5944</v>
      </c>
      <c r="G95" t="s">
        <v>6303</v>
      </c>
      <c r="H95">
        <v>0</v>
      </c>
      <c r="I95" t="s">
        <v>8769</v>
      </c>
      <c r="J95" t="s">
        <v>15557</v>
      </c>
      <c r="K95" t="s">
        <v>22151</v>
      </c>
      <c r="L95" t="s">
        <v>26150</v>
      </c>
      <c r="M95" s="1">
        <v>36933</v>
      </c>
      <c r="N95" s="4">
        <v>24.361643835616437</v>
      </c>
      <c r="O95" t="s">
        <v>28366</v>
      </c>
      <c r="P95" t="s">
        <v>32874</v>
      </c>
    </row>
    <row r="96" spans="1:16" x14ac:dyDescent="0.25">
      <c r="A96">
        <v>1238938273</v>
      </c>
      <c r="B96" t="s">
        <v>32</v>
      </c>
      <c r="C96" t="s">
        <v>2166</v>
      </c>
      <c r="D96" t="s">
        <v>4374</v>
      </c>
      <c r="E96" t="s">
        <v>3301</v>
      </c>
      <c r="F96" t="s">
        <v>5944</v>
      </c>
      <c r="G96" t="s">
        <v>6368</v>
      </c>
      <c r="H96">
        <v>0</v>
      </c>
      <c r="I96" t="s">
        <v>8791</v>
      </c>
      <c r="J96" t="s">
        <v>15581</v>
      </c>
      <c r="K96" t="s">
        <v>22174</v>
      </c>
      <c r="L96" t="s">
        <v>26151</v>
      </c>
      <c r="M96" s="1">
        <v>36515</v>
      </c>
      <c r="N96" s="4">
        <v>25.506849315068493</v>
      </c>
      <c r="O96" t="s">
        <v>28389</v>
      </c>
      <c r="P96" t="s">
        <v>32874</v>
      </c>
    </row>
    <row r="97" spans="1:16" x14ac:dyDescent="0.25">
      <c r="A97">
        <v>1038627302</v>
      </c>
      <c r="B97" t="s">
        <v>173</v>
      </c>
      <c r="C97" t="s">
        <v>2158</v>
      </c>
      <c r="D97" t="s">
        <v>3140</v>
      </c>
      <c r="E97" t="s">
        <v>3869</v>
      </c>
      <c r="F97" t="s">
        <v>5944</v>
      </c>
      <c r="G97" t="s">
        <v>6474</v>
      </c>
      <c r="H97">
        <v>0</v>
      </c>
      <c r="I97" t="s">
        <v>8793</v>
      </c>
      <c r="J97" t="s">
        <v>15583</v>
      </c>
      <c r="K97" t="s">
        <v>22176</v>
      </c>
      <c r="L97" t="s">
        <v>26150</v>
      </c>
      <c r="M97" s="1">
        <v>35508</v>
      </c>
      <c r="N97" s="4">
        <v>28.265753424657536</v>
      </c>
      <c r="O97" t="s">
        <v>28391</v>
      </c>
      <c r="P97" t="s">
        <v>32874</v>
      </c>
    </row>
    <row r="98" spans="1:16" x14ac:dyDescent="0.25">
      <c r="A98">
        <v>1037269361</v>
      </c>
      <c r="B98" t="s">
        <v>336</v>
      </c>
      <c r="C98" t="s">
        <v>2158</v>
      </c>
      <c r="D98" t="s">
        <v>3161</v>
      </c>
      <c r="E98" t="s">
        <v>3835</v>
      </c>
      <c r="F98" t="s">
        <v>5944</v>
      </c>
      <c r="G98" t="s">
        <v>6460</v>
      </c>
      <c r="H98">
        <v>0</v>
      </c>
      <c r="I98" t="s">
        <v>8802</v>
      </c>
      <c r="J98" t="s">
        <v>15592</v>
      </c>
      <c r="K98" t="s">
        <v>22185</v>
      </c>
      <c r="L98" t="s">
        <v>26151</v>
      </c>
      <c r="M98" s="1">
        <v>35911</v>
      </c>
      <c r="N98" s="4">
        <v>27.161643835616438</v>
      </c>
      <c r="O98" t="s">
        <v>28400</v>
      </c>
      <c r="P98" t="s">
        <v>32874</v>
      </c>
    </row>
    <row r="99" spans="1:16" x14ac:dyDescent="0.25">
      <c r="A99">
        <v>1037073298</v>
      </c>
      <c r="B99" t="s">
        <v>140</v>
      </c>
      <c r="C99" t="s">
        <v>2535</v>
      </c>
      <c r="D99" t="s">
        <v>3336</v>
      </c>
      <c r="E99" t="s">
        <v>2028</v>
      </c>
      <c r="F99" t="s">
        <v>5944</v>
      </c>
      <c r="G99" t="s">
        <v>6347</v>
      </c>
      <c r="H99">
        <v>0</v>
      </c>
      <c r="I99" t="s">
        <v>8806</v>
      </c>
      <c r="J99" t="s">
        <v>15596</v>
      </c>
      <c r="K99" t="s">
        <v>22190</v>
      </c>
      <c r="L99" t="s">
        <v>26150</v>
      </c>
      <c r="M99" s="1">
        <v>35509</v>
      </c>
      <c r="N99" s="4">
        <v>28.263013698630136</v>
      </c>
      <c r="O99" t="s">
        <v>28404</v>
      </c>
      <c r="P99" t="s">
        <v>32874</v>
      </c>
    </row>
    <row r="100" spans="1:16" x14ac:dyDescent="0.25">
      <c r="A100">
        <v>1037238390</v>
      </c>
      <c r="B100" t="s">
        <v>1425</v>
      </c>
      <c r="C100" t="s">
        <v>2241</v>
      </c>
      <c r="D100" t="s">
        <v>4218</v>
      </c>
      <c r="E100" t="s">
        <v>1636</v>
      </c>
      <c r="F100" t="s">
        <v>5944</v>
      </c>
      <c r="G100" t="s">
        <v>6448</v>
      </c>
      <c r="H100">
        <v>0</v>
      </c>
      <c r="I100" t="s">
        <v>8807</v>
      </c>
      <c r="J100" t="s">
        <v>15597</v>
      </c>
      <c r="K100" t="s">
        <v>22191</v>
      </c>
      <c r="L100" t="s">
        <v>26150</v>
      </c>
      <c r="M100" s="1">
        <v>36018</v>
      </c>
      <c r="N100" s="4">
        <v>26.86849315068493</v>
      </c>
      <c r="O100" t="s">
        <v>28405</v>
      </c>
      <c r="P100" t="s">
        <v>32874</v>
      </c>
    </row>
    <row r="101" spans="1:16" x14ac:dyDescent="0.25">
      <c r="A101">
        <v>1038418816</v>
      </c>
      <c r="B101" t="s">
        <v>378</v>
      </c>
      <c r="C101" t="s">
        <v>2162</v>
      </c>
      <c r="D101" t="s">
        <v>3196</v>
      </c>
      <c r="E101" t="s">
        <v>3252</v>
      </c>
      <c r="F101" t="s">
        <v>5944</v>
      </c>
      <c r="G101" t="s">
        <v>6408</v>
      </c>
      <c r="H101">
        <v>0</v>
      </c>
      <c r="I101" t="s">
        <v>8808</v>
      </c>
      <c r="J101" t="s">
        <v>15598</v>
      </c>
      <c r="K101" t="s">
        <v>22192</v>
      </c>
      <c r="L101" t="s">
        <v>26150</v>
      </c>
      <c r="M101" s="1">
        <v>36371</v>
      </c>
      <c r="N101" s="4">
        <v>25.901369863013699</v>
      </c>
      <c r="O101" t="s">
        <v>28406</v>
      </c>
      <c r="P101" t="s">
        <v>32874</v>
      </c>
    </row>
    <row r="102" spans="1:16" x14ac:dyDescent="0.25">
      <c r="A102">
        <v>1037269444</v>
      </c>
      <c r="B102" t="s">
        <v>98</v>
      </c>
      <c r="C102" t="s">
        <v>2249</v>
      </c>
      <c r="D102" t="s">
        <v>3149</v>
      </c>
      <c r="E102" t="s">
        <v>3526</v>
      </c>
      <c r="F102" t="s">
        <v>5944</v>
      </c>
      <c r="G102" t="s">
        <v>6460</v>
      </c>
      <c r="H102">
        <v>0</v>
      </c>
      <c r="I102" t="s">
        <v>8809</v>
      </c>
      <c r="J102" t="s">
        <v>15599</v>
      </c>
      <c r="K102" t="s">
        <v>22193</v>
      </c>
      <c r="L102" t="s">
        <v>26150</v>
      </c>
      <c r="M102" s="1">
        <v>36003</v>
      </c>
      <c r="N102" s="4">
        <v>26.909589041095892</v>
      </c>
      <c r="O102" t="s">
        <v>28407</v>
      </c>
      <c r="P102" t="s">
        <v>32874</v>
      </c>
    </row>
    <row r="103" spans="1:16" x14ac:dyDescent="0.25">
      <c r="A103">
        <v>1035443542</v>
      </c>
      <c r="B103" t="s">
        <v>629</v>
      </c>
      <c r="C103" t="s">
        <v>2158</v>
      </c>
      <c r="D103" t="s">
        <v>4876</v>
      </c>
      <c r="E103" t="s">
        <v>3151</v>
      </c>
      <c r="F103" t="s">
        <v>5944</v>
      </c>
      <c r="G103" t="s">
        <v>6297</v>
      </c>
      <c r="H103">
        <v>0</v>
      </c>
      <c r="I103" t="s">
        <v>8243</v>
      </c>
      <c r="J103" t="s">
        <v>15040</v>
      </c>
      <c r="K103" t="s">
        <v>21630</v>
      </c>
      <c r="L103" t="s">
        <v>26151</v>
      </c>
      <c r="M103" s="1">
        <v>36493</v>
      </c>
      <c r="N103" s="4">
        <v>25.567123287671233</v>
      </c>
      <c r="O103" t="s">
        <v>27828</v>
      </c>
      <c r="P103" t="s">
        <v>32874</v>
      </c>
    </row>
    <row r="104" spans="1:16" x14ac:dyDescent="0.25">
      <c r="A104">
        <v>1042710017</v>
      </c>
      <c r="B104" t="s">
        <v>144</v>
      </c>
      <c r="C104" t="s">
        <v>2270</v>
      </c>
      <c r="D104" t="s">
        <v>3026</v>
      </c>
      <c r="E104" t="s">
        <v>3044</v>
      </c>
      <c r="F104" t="s">
        <v>5944</v>
      </c>
      <c r="G104" t="s">
        <v>6307</v>
      </c>
      <c r="H104">
        <v>0</v>
      </c>
      <c r="I104" t="s">
        <v>8803</v>
      </c>
      <c r="J104" t="s">
        <v>15593</v>
      </c>
      <c r="K104" t="s">
        <v>22186</v>
      </c>
      <c r="L104" t="s">
        <v>26151</v>
      </c>
      <c r="M104" s="1">
        <v>36178</v>
      </c>
      <c r="N104" s="4">
        <v>26.43013698630137</v>
      </c>
      <c r="O104" t="s">
        <v>28401</v>
      </c>
      <c r="P104" t="s">
        <v>32874</v>
      </c>
    </row>
    <row r="105" spans="1:16" x14ac:dyDescent="0.25">
      <c r="A105">
        <v>1032260829</v>
      </c>
      <c r="B105" t="s">
        <v>98</v>
      </c>
      <c r="C105" t="s">
        <v>1820</v>
      </c>
      <c r="D105" t="s">
        <v>3182</v>
      </c>
      <c r="E105" t="s">
        <v>3280</v>
      </c>
      <c r="F105" t="s">
        <v>5944</v>
      </c>
      <c r="G105" t="s">
        <v>3522</v>
      </c>
      <c r="H105">
        <v>0</v>
      </c>
      <c r="I105" t="s">
        <v>8831</v>
      </c>
      <c r="J105" t="s">
        <v>15620</v>
      </c>
      <c r="K105" t="s">
        <v>22218</v>
      </c>
      <c r="L105" t="s">
        <v>26150</v>
      </c>
      <c r="M105" s="1">
        <v>35705</v>
      </c>
      <c r="N105" s="4">
        <v>27.726027397260275</v>
      </c>
      <c r="O105" t="s">
        <v>28429</v>
      </c>
      <c r="P105" t="s">
        <v>32874</v>
      </c>
    </row>
    <row r="106" spans="1:16" x14ac:dyDescent="0.25">
      <c r="A106">
        <v>1001020594</v>
      </c>
      <c r="B106" t="s">
        <v>30</v>
      </c>
      <c r="C106" t="s">
        <v>2289</v>
      </c>
      <c r="D106" t="s">
        <v>3273</v>
      </c>
      <c r="E106" t="s">
        <v>3161</v>
      </c>
      <c r="F106" t="s">
        <v>5944</v>
      </c>
      <c r="G106" t="s">
        <v>6221</v>
      </c>
      <c r="H106">
        <v>0</v>
      </c>
      <c r="I106" t="s">
        <v>8833</v>
      </c>
      <c r="J106" t="s">
        <v>15622</v>
      </c>
      <c r="K106" t="s">
        <v>22219</v>
      </c>
      <c r="L106" t="s">
        <v>26150</v>
      </c>
      <c r="M106" s="1">
        <v>36631</v>
      </c>
      <c r="N106" s="4">
        <v>25.18904109589041</v>
      </c>
      <c r="O106" t="s">
        <v>28432</v>
      </c>
      <c r="P106" t="s">
        <v>32874</v>
      </c>
    </row>
    <row r="107" spans="1:16" x14ac:dyDescent="0.25">
      <c r="A107">
        <v>1036670340</v>
      </c>
      <c r="B107" t="s">
        <v>173</v>
      </c>
      <c r="C107" t="s">
        <v>2158</v>
      </c>
      <c r="D107" t="s">
        <v>3096</v>
      </c>
      <c r="E107" t="s">
        <v>3074</v>
      </c>
      <c r="F107" t="s">
        <v>5944</v>
      </c>
      <c r="G107" t="s">
        <v>6261</v>
      </c>
      <c r="H107">
        <v>0</v>
      </c>
      <c r="I107" t="s">
        <v>11238</v>
      </c>
      <c r="J107" t="s">
        <v>17919</v>
      </c>
      <c r="K107" t="s">
        <v>24413</v>
      </c>
      <c r="L107" t="s">
        <v>26150</v>
      </c>
      <c r="M107" s="1">
        <v>35434</v>
      </c>
      <c r="N107" s="4">
        <v>28.468493150684932</v>
      </c>
      <c r="O107" t="s">
        <v>28447</v>
      </c>
      <c r="P107" t="s">
        <v>32873</v>
      </c>
    </row>
    <row r="108" spans="1:16" x14ac:dyDescent="0.25">
      <c r="A108">
        <v>1038821296</v>
      </c>
      <c r="B108" t="s">
        <v>32</v>
      </c>
      <c r="C108" t="s">
        <v>2311</v>
      </c>
      <c r="D108" t="s">
        <v>3244</v>
      </c>
      <c r="E108" t="s">
        <v>3229</v>
      </c>
      <c r="F108" t="s">
        <v>5944</v>
      </c>
      <c r="G108" t="s">
        <v>6280</v>
      </c>
      <c r="H108">
        <v>0</v>
      </c>
      <c r="I108" t="s">
        <v>8856</v>
      </c>
      <c r="J108" t="s">
        <v>15644</v>
      </c>
      <c r="K108" t="s">
        <v>22240</v>
      </c>
      <c r="L108" t="s">
        <v>26151</v>
      </c>
      <c r="M108" s="1">
        <v>35676</v>
      </c>
      <c r="N108" s="4">
        <v>27.805479452054794</v>
      </c>
      <c r="O108" t="s">
        <v>28455</v>
      </c>
      <c r="P108" t="s">
        <v>32874</v>
      </c>
    </row>
    <row r="109" spans="1:16" x14ac:dyDescent="0.25">
      <c r="A109">
        <v>1000193497</v>
      </c>
      <c r="B109" t="s">
        <v>173</v>
      </c>
      <c r="C109" t="s">
        <v>2158</v>
      </c>
      <c r="D109" t="s">
        <v>3148</v>
      </c>
      <c r="E109" t="s">
        <v>2028</v>
      </c>
      <c r="F109" t="s">
        <v>5944</v>
      </c>
      <c r="G109" t="s">
        <v>4865</v>
      </c>
      <c r="H109">
        <v>0</v>
      </c>
      <c r="I109" t="s">
        <v>8858</v>
      </c>
      <c r="J109" t="s">
        <v>15646</v>
      </c>
      <c r="K109" t="s">
        <v>22243</v>
      </c>
      <c r="L109" t="s">
        <v>26150</v>
      </c>
      <c r="M109" s="1">
        <v>36887</v>
      </c>
      <c r="N109" s="4">
        <v>24.487671232876714</v>
      </c>
      <c r="O109" t="s">
        <v>28457</v>
      </c>
      <c r="P109" t="s">
        <v>32874</v>
      </c>
    </row>
    <row r="110" spans="1:16" x14ac:dyDescent="0.25">
      <c r="A110">
        <v>1000752095</v>
      </c>
      <c r="B110" t="s">
        <v>1458</v>
      </c>
      <c r="C110" t="s">
        <v>2490</v>
      </c>
      <c r="D110" t="s">
        <v>2327</v>
      </c>
      <c r="E110" t="s">
        <v>3473</v>
      </c>
      <c r="F110" t="s">
        <v>5944</v>
      </c>
      <c r="G110" t="s">
        <v>4865</v>
      </c>
      <c r="H110">
        <v>0</v>
      </c>
      <c r="I110" t="s">
        <v>8865</v>
      </c>
      <c r="J110" t="s">
        <v>15653</v>
      </c>
      <c r="K110" t="s">
        <v>22250</v>
      </c>
      <c r="L110" t="s">
        <v>26151</v>
      </c>
      <c r="M110" s="1">
        <v>36584</v>
      </c>
      <c r="N110" s="4">
        <v>25.317808219178083</v>
      </c>
      <c r="O110" t="s">
        <v>28464</v>
      </c>
      <c r="P110" t="s">
        <v>32874</v>
      </c>
    </row>
    <row r="111" spans="1:16" x14ac:dyDescent="0.25">
      <c r="A111">
        <v>1037238091</v>
      </c>
      <c r="B111" t="s">
        <v>1459</v>
      </c>
      <c r="C111" t="s">
        <v>2705</v>
      </c>
      <c r="D111" t="s">
        <v>2903</v>
      </c>
      <c r="E111" t="s">
        <v>4168</v>
      </c>
      <c r="F111" t="s">
        <v>5944</v>
      </c>
      <c r="G111" t="s">
        <v>6448</v>
      </c>
      <c r="H111">
        <v>0</v>
      </c>
      <c r="I111" t="s">
        <v>8868</v>
      </c>
      <c r="J111" t="s">
        <v>15656</v>
      </c>
      <c r="K111" t="s">
        <v>22254</v>
      </c>
      <c r="L111" t="s">
        <v>26151</v>
      </c>
      <c r="M111" s="1">
        <v>35516</v>
      </c>
      <c r="N111" s="4">
        <v>28.243835616438357</v>
      </c>
      <c r="O111" t="s">
        <v>28467</v>
      </c>
      <c r="P111" t="s">
        <v>32874</v>
      </c>
    </row>
    <row r="112" spans="1:16" x14ac:dyDescent="0.25">
      <c r="A112">
        <v>1001234078</v>
      </c>
      <c r="B112" t="s">
        <v>540</v>
      </c>
      <c r="C112" t="s">
        <v>2220</v>
      </c>
      <c r="D112" t="s">
        <v>3095</v>
      </c>
      <c r="E112" t="s">
        <v>3212</v>
      </c>
      <c r="F112" t="s">
        <v>5944</v>
      </c>
      <c r="G112" t="s">
        <v>3097</v>
      </c>
      <c r="H112">
        <v>0</v>
      </c>
      <c r="I112" t="s">
        <v>8727</v>
      </c>
      <c r="J112" t="s">
        <v>15517</v>
      </c>
      <c r="K112" t="s">
        <v>22103</v>
      </c>
      <c r="L112" t="s">
        <v>26150</v>
      </c>
      <c r="M112" s="1">
        <v>36816</v>
      </c>
      <c r="N112" s="4">
        <v>24.682191780821917</v>
      </c>
      <c r="O112" t="s">
        <v>28319</v>
      </c>
      <c r="P112" t="s">
        <v>32874</v>
      </c>
    </row>
    <row r="113" spans="1:16" x14ac:dyDescent="0.25">
      <c r="A113">
        <v>1000405829</v>
      </c>
      <c r="B113" t="s">
        <v>54</v>
      </c>
      <c r="C113" t="s">
        <v>2158</v>
      </c>
      <c r="D113" t="s">
        <v>3161</v>
      </c>
      <c r="E113" t="s">
        <v>3592</v>
      </c>
      <c r="F113" t="s">
        <v>5944</v>
      </c>
      <c r="G113" t="s">
        <v>6286</v>
      </c>
      <c r="H113">
        <v>0</v>
      </c>
      <c r="I113" t="s">
        <v>8888</v>
      </c>
      <c r="J113" t="s">
        <v>15675</v>
      </c>
      <c r="K113" t="s">
        <v>22275</v>
      </c>
      <c r="L113" t="s">
        <v>26150</v>
      </c>
      <c r="M113" s="1">
        <v>36707</v>
      </c>
      <c r="N113" s="4">
        <v>24.980821917808218</v>
      </c>
      <c r="O113" t="s">
        <v>28487</v>
      </c>
      <c r="P113" t="s">
        <v>32874</v>
      </c>
    </row>
    <row r="114" spans="1:16" x14ac:dyDescent="0.25">
      <c r="A114">
        <v>1041204821</v>
      </c>
      <c r="B114" t="s">
        <v>1615</v>
      </c>
      <c r="C114" t="s">
        <v>2384</v>
      </c>
      <c r="D114" t="s">
        <v>3681</v>
      </c>
      <c r="E114" t="s">
        <v>4017</v>
      </c>
      <c r="F114" t="s">
        <v>5944</v>
      </c>
      <c r="G114" t="s">
        <v>4299</v>
      </c>
      <c r="H114">
        <v>0</v>
      </c>
      <c r="I114" t="s">
        <v>11958</v>
      </c>
      <c r="J114" t="s">
        <v>18614</v>
      </c>
      <c r="K114" t="s">
        <v>25043</v>
      </c>
      <c r="L114" t="s">
        <v>26150</v>
      </c>
      <c r="M114" s="1">
        <v>35775</v>
      </c>
      <c r="N114" s="4">
        <v>27.534246575342465</v>
      </c>
      <c r="O114" t="s">
        <v>31511</v>
      </c>
      <c r="P114" t="s">
        <v>32873</v>
      </c>
    </row>
    <row r="115" spans="1:16" x14ac:dyDescent="0.25">
      <c r="A115">
        <v>1039025029</v>
      </c>
      <c r="B115" t="s">
        <v>215</v>
      </c>
      <c r="C115" t="s">
        <v>2158</v>
      </c>
      <c r="D115" t="s">
        <v>4047</v>
      </c>
      <c r="E115" t="s">
        <v>3624</v>
      </c>
      <c r="F115" t="s">
        <v>5944</v>
      </c>
      <c r="G115" t="s">
        <v>6286</v>
      </c>
      <c r="H115">
        <v>0</v>
      </c>
      <c r="I115" t="s">
        <v>11533</v>
      </c>
      <c r="J115" t="s">
        <v>18203</v>
      </c>
      <c r="K115" t="s">
        <v>22283</v>
      </c>
      <c r="L115" t="s">
        <v>26151</v>
      </c>
      <c r="M115" s="1">
        <v>36348</v>
      </c>
      <c r="N115" s="4">
        <v>25.964383561643835</v>
      </c>
      <c r="O115" t="s">
        <v>28494</v>
      </c>
      <c r="P115" t="s">
        <v>32874</v>
      </c>
    </row>
    <row r="116" spans="1:16" x14ac:dyDescent="0.25">
      <c r="A116">
        <v>1040379715</v>
      </c>
      <c r="B116" t="s">
        <v>31</v>
      </c>
      <c r="C116" t="s">
        <v>2233</v>
      </c>
      <c r="D116" t="s">
        <v>3020</v>
      </c>
      <c r="E116" t="s">
        <v>3153</v>
      </c>
      <c r="F116" t="s">
        <v>5944</v>
      </c>
      <c r="G116" t="s">
        <v>6461</v>
      </c>
      <c r="H116">
        <v>0</v>
      </c>
      <c r="I116" t="s">
        <v>8896</v>
      </c>
      <c r="J116" t="s">
        <v>15682</v>
      </c>
      <c r="K116" t="s">
        <v>22284</v>
      </c>
      <c r="L116" t="s">
        <v>26150</v>
      </c>
      <c r="M116" s="1">
        <v>35966</v>
      </c>
      <c r="N116" s="4">
        <v>27.010958904109589</v>
      </c>
      <c r="O116" t="s">
        <v>28496</v>
      </c>
      <c r="P116" t="s">
        <v>32874</v>
      </c>
    </row>
    <row r="117" spans="1:16" x14ac:dyDescent="0.25">
      <c r="A117">
        <v>1027891134</v>
      </c>
      <c r="B117" t="s">
        <v>47</v>
      </c>
      <c r="C117" t="s">
        <v>2420</v>
      </c>
      <c r="D117" t="s">
        <v>4042</v>
      </c>
      <c r="E117" t="s">
        <v>3098</v>
      </c>
      <c r="F117" t="s">
        <v>5944</v>
      </c>
      <c r="G117" t="s">
        <v>6314</v>
      </c>
      <c r="H117">
        <v>0</v>
      </c>
      <c r="I117" t="s">
        <v>7500</v>
      </c>
      <c r="J117" t="s">
        <v>14270</v>
      </c>
      <c r="K117" t="s">
        <v>20815</v>
      </c>
      <c r="L117" t="s">
        <v>26150</v>
      </c>
      <c r="M117" s="1">
        <v>35906</v>
      </c>
      <c r="N117" s="4">
        <v>27.175342465753424</v>
      </c>
      <c r="O117" t="s">
        <v>27087</v>
      </c>
      <c r="P117" t="s">
        <v>32874</v>
      </c>
    </row>
    <row r="118" spans="1:16" x14ac:dyDescent="0.25">
      <c r="A118">
        <v>1040491098</v>
      </c>
      <c r="B118" t="s">
        <v>32</v>
      </c>
      <c r="C118" t="s">
        <v>2445</v>
      </c>
      <c r="D118" t="s">
        <v>3312</v>
      </c>
      <c r="E118" t="s">
        <v>2936</v>
      </c>
      <c r="F118" t="s">
        <v>5944</v>
      </c>
      <c r="G118" t="s">
        <v>6402</v>
      </c>
      <c r="H118">
        <v>0</v>
      </c>
      <c r="I118" t="s">
        <v>8873</v>
      </c>
      <c r="J118" t="s">
        <v>15661</v>
      </c>
      <c r="K118" t="s">
        <v>22259</v>
      </c>
      <c r="L118" t="s">
        <v>26151</v>
      </c>
      <c r="M118" s="1">
        <v>36741</v>
      </c>
      <c r="N118" s="4">
        <v>24.887671232876713</v>
      </c>
      <c r="O118" t="s">
        <v>28472</v>
      </c>
      <c r="P118" t="s">
        <v>32874</v>
      </c>
    </row>
    <row r="119" spans="1:16" x14ac:dyDescent="0.25">
      <c r="A119">
        <v>1037660953</v>
      </c>
      <c r="B119" t="s">
        <v>138</v>
      </c>
      <c r="C119" t="s">
        <v>2466</v>
      </c>
      <c r="D119" t="s">
        <v>3121</v>
      </c>
      <c r="E119" t="s">
        <v>3651</v>
      </c>
      <c r="F119" t="s">
        <v>5944</v>
      </c>
      <c r="G119" t="s">
        <v>4865</v>
      </c>
      <c r="H119">
        <v>0</v>
      </c>
      <c r="I119" t="s">
        <v>7521</v>
      </c>
      <c r="J119" t="s">
        <v>14292</v>
      </c>
      <c r="K119" t="s">
        <v>20841</v>
      </c>
      <c r="L119" t="s">
        <v>26151</v>
      </c>
      <c r="M119" s="1">
        <v>35853</v>
      </c>
      <c r="N119" s="4">
        <v>27.32054794520548</v>
      </c>
      <c r="O119" t="s">
        <v>27108</v>
      </c>
      <c r="P119" t="s">
        <v>32874</v>
      </c>
    </row>
    <row r="120" spans="1:16" x14ac:dyDescent="0.25">
      <c r="A120">
        <v>1028034476</v>
      </c>
      <c r="B120" t="s">
        <v>63</v>
      </c>
      <c r="C120" t="s">
        <v>2166</v>
      </c>
      <c r="D120" t="s">
        <v>3029</v>
      </c>
      <c r="E120" t="s">
        <v>1832</v>
      </c>
      <c r="F120" t="s">
        <v>5944</v>
      </c>
      <c r="G120" t="s">
        <v>6280</v>
      </c>
      <c r="H120">
        <v>0</v>
      </c>
      <c r="I120" t="s">
        <v>7530</v>
      </c>
      <c r="J120" t="s">
        <v>14302</v>
      </c>
      <c r="K120" t="s">
        <v>20851</v>
      </c>
      <c r="L120" t="s">
        <v>26151</v>
      </c>
      <c r="M120" s="1">
        <v>35857</v>
      </c>
      <c r="N120" s="4">
        <v>27.30958904109589</v>
      </c>
      <c r="O120" t="s">
        <v>27117</v>
      </c>
      <c r="P120" t="s">
        <v>32874</v>
      </c>
    </row>
    <row r="121" spans="1:16" x14ac:dyDescent="0.25">
      <c r="A121">
        <v>1000653765</v>
      </c>
      <c r="B121" t="s">
        <v>98</v>
      </c>
      <c r="C121" t="s">
        <v>2379</v>
      </c>
      <c r="D121" t="s">
        <v>3044</v>
      </c>
      <c r="E121" t="s">
        <v>4240</v>
      </c>
      <c r="F121" t="s">
        <v>5944</v>
      </c>
      <c r="G121" t="s">
        <v>6261</v>
      </c>
      <c r="H121">
        <v>0</v>
      </c>
      <c r="I121" t="s">
        <v>7555</v>
      </c>
      <c r="J121" t="s">
        <v>14328</v>
      </c>
      <c r="K121" t="s">
        <v>20878</v>
      </c>
      <c r="L121" t="s">
        <v>26150</v>
      </c>
      <c r="M121" s="1">
        <v>36810</v>
      </c>
      <c r="N121" s="4">
        <v>24.698630136986303</v>
      </c>
      <c r="O121" t="s">
        <v>27142</v>
      </c>
      <c r="P121" t="s">
        <v>32874</v>
      </c>
    </row>
    <row r="122" spans="1:16" x14ac:dyDescent="0.25">
      <c r="A122">
        <v>1001097874</v>
      </c>
      <c r="B122" t="s">
        <v>1006</v>
      </c>
      <c r="C122" t="s">
        <v>2483</v>
      </c>
      <c r="D122" t="s">
        <v>3066</v>
      </c>
      <c r="E122" t="s">
        <v>4240</v>
      </c>
      <c r="F122" t="s">
        <v>5944</v>
      </c>
      <c r="G122" t="s">
        <v>4865</v>
      </c>
      <c r="H122">
        <v>0</v>
      </c>
      <c r="I122" t="s">
        <v>7669</v>
      </c>
      <c r="J122" t="s">
        <v>14441</v>
      </c>
      <c r="K122" t="s">
        <v>20999</v>
      </c>
      <c r="L122" t="s">
        <v>26151</v>
      </c>
      <c r="M122" s="1">
        <v>36980</v>
      </c>
      <c r="N122" s="4">
        <v>24.232876712328768</v>
      </c>
      <c r="O122" t="s">
        <v>27254</v>
      </c>
      <c r="P122" t="s">
        <v>32874</v>
      </c>
    </row>
    <row r="123" spans="1:16" x14ac:dyDescent="0.25">
      <c r="A123">
        <v>1039706243</v>
      </c>
      <c r="B123" t="s">
        <v>140</v>
      </c>
      <c r="C123" t="s">
        <v>2164</v>
      </c>
      <c r="D123" t="s">
        <v>4864</v>
      </c>
      <c r="E123" t="s">
        <v>3573</v>
      </c>
      <c r="F123" t="s">
        <v>5944</v>
      </c>
      <c r="G123" t="s">
        <v>6455</v>
      </c>
      <c r="H123">
        <v>0</v>
      </c>
      <c r="I123" t="s">
        <v>8217</v>
      </c>
      <c r="J123" t="s">
        <v>15014</v>
      </c>
      <c r="K123" t="s">
        <v>21604</v>
      </c>
      <c r="L123" t="s">
        <v>26150</v>
      </c>
      <c r="M123" s="1">
        <v>36172</v>
      </c>
      <c r="N123" s="4">
        <v>26.446575342465753</v>
      </c>
      <c r="O123" t="s">
        <v>27812</v>
      </c>
      <c r="P123" t="s">
        <v>32874</v>
      </c>
    </row>
    <row r="124" spans="1:16" x14ac:dyDescent="0.25">
      <c r="A124">
        <v>1005180733</v>
      </c>
      <c r="B124" t="s">
        <v>58</v>
      </c>
      <c r="C124" t="s">
        <v>2175</v>
      </c>
      <c r="D124" t="s">
        <v>3194</v>
      </c>
      <c r="E124" t="s">
        <v>1832</v>
      </c>
      <c r="F124" t="s">
        <v>5944</v>
      </c>
      <c r="G124" t="s">
        <v>4865</v>
      </c>
      <c r="H124">
        <v>0</v>
      </c>
      <c r="I124" t="s">
        <v>7703</v>
      </c>
      <c r="J124" t="s">
        <v>14477</v>
      </c>
      <c r="K124" t="s">
        <v>21043</v>
      </c>
      <c r="L124" t="s">
        <v>26150</v>
      </c>
      <c r="M124" s="1">
        <v>36729</v>
      </c>
      <c r="N124" s="4">
        <v>24.920547945205481</v>
      </c>
      <c r="O124" t="s">
        <v>27291</v>
      </c>
      <c r="P124" t="s">
        <v>32874</v>
      </c>
    </row>
    <row r="125" spans="1:16" x14ac:dyDescent="0.25">
      <c r="A125">
        <v>1041270002</v>
      </c>
      <c r="B125" t="s">
        <v>759</v>
      </c>
      <c r="C125" t="s">
        <v>2205</v>
      </c>
      <c r="D125" t="s">
        <v>3437</v>
      </c>
      <c r="E125" t="s">
        <v>2870</v>
      </c>
      <c r="F125" t="s">
        <v>5944</v>
      </c>
      <c r="G125" t="s">
        <v>6431</v>
      </c>
      <c r="H125">
        <v>0</v>
      </c>
      <c r="I125" t="s">
        <v>7717</v>
      </c>
      <c r="J125" t="s">
        <v>14493</v>
      </c>
      <c r="K125" t="s">
        <v>21063</v>
      </c>
      <c r="L125" t="s">
        <v>26150</v>
      </c>
      <c r="M125" s="1">
        <v>36043</v>
      </c>
      <c r="N125" s="4">
        <v>26.8</v>
      </c>
      <c r="O125" t="s">
        <v>27304</v>
      </c>
      <c r="P125" t="s">
        <v>32874</v>
      </c>
    </row>
    <row r="126" spans="1:16" x14ac:dyDescent="0.25">
      <c r="A126">
        <v>1000204090</v>
      </c>
      <c r="B126" t="s">
        <v>98</v>
      </c>
      <c r="C126" t="s">
        <v>2240</v>
      </c>
      <c r="D126" t="s">
        <v>4546</v>
      </c>
      <c r="E126" t="s">
        <v>3273</v>
      </c>
      <c r="F126" t="s">
        <v>5944</v>
      </c>
      <c r="G126" t="s">
        <v>4865</v>
      </c>
      <c r="H126">
        <v>0</v>
      </c>
      <c r="I126" t="s">
        <v>7731</v>
      </c>
      <c r="J126" t="s">
        <v>14507</v>
      </c>
      <c r="K126" t="s">
        <v>21074</v>
      </c>
      <c r="L126" t="s">
        <v>26150</v>
      </c>
      <c r="M126" s="1">
        <v>36602</v>
      </c>
      <c r="N126" s="4">
        <v>25.268493150684932</v>
      </c>
      <c r="O126" t="s">
        <v>27318</v>
      </c>
      <c r="P126" t="s">
        <v>32874</v>
      </c>
    </row>
    <row r="127" spans="1:16" x14ac:dyDescent="0.25">
      <c r="A127">
        <v>1037268900</v>
      </c>
      <c r="B127" t="s">
        <v>98</v>
      </c>
      <c r="C127" t="s">
        <v>2204</v>
      </c>
      <c r="D127" t="s">
        <v>2883</v>
      </c>
      <c r="E127" t="s">
        <v>3526</v>
      </c>
      <c r="F127" t="s">
        <v>5944</v>
      </c>
      <c r="G127" t="s">
        <v>6460</v>
      </c>
      <c r="H127">
        <v>0</v>
      </c>
      <c r="I127" t="s">
        <v>7761</v>
      </c>
      <c r="J127" t="s">
        <v>14542</v>
      </c>
      <c r="K127" t="s">
        <v>21108</v>
      </c>
      <c r="L127" t="s">
        <v>26150</v>
      </c>
      <c r="M127" s="1">
        <v>35471</v>
      </c>
      <c r="N127" s="4">
        <v>28.367123287671234</v>
      </c>
      <c r="O127" t="s">
        <v>27353</v>
      </c>
      <c r="P127" t="s">
        <v>32874</v>
      </c>
    </row>
    <row r="128" spans="1:16" x14ac:dyDescent="0.25">
      <c r="A128">
        <v>8435671</v>
      </c>
      <c r="B128" t="s">
        <v>1473</v>
      </c>
      <c r="C128" t="s">
        <v>2158</v>
      </c>
      <c r="D128" t="s">
        <v>5095</v>
      </c>
      <c r="E128" t="s">
        <v>3746</v>
      </c>
      <c r="F128" t="s">
        <v>5944</v>
      </c>
      <c r="G128" t="s">
        <v>6517</v>
      </c>
      <c r="H128">
        <v>0</v>
      </c>
      <c r="I128" t="s">
        <v>8909</v>
      </c>
      <c r="J128" t="s">
        <v>15693</v>
      </c>
      <c r="K128" t="s">
        <v>22295</v>
      </c>
      <c r="L128" t="s">
        <v>26150</v>
      </c>
      <c r="M128" s="1">
        <v>35524</v>
      </c>
      <c r="N128" s="4">
        <v>28.221917808219178</v>
      </c>
      <c r="O128" t="s">
        <v>28509</v>
      </c>
      <c r="P128" t="s">
        <v>32874</v>
      </c>
    </row>
    <row r="129" spans="1:16" x14ac:dyDescent="0.25">
      <c r="A129">
        <v>1000207729</v>
      </c>
      <c r="B129" t="s">
        <v>127</v>
      </c>
      <c r="C129" t="s">
        <v>2174</v>
      </c>
      <c r="D129" t="s">
        <v>3062</v>
      </c>
      <c r="E129" t="s">
        <v>3068</v>
      </c>
      <c r="F129" t="s">
        <v>5944</v>
      </c>
      <c r="G129" t="s">
        <v>6328</v>
      </c>
      <c r="H129">
        <v>0</v>
      </c>
      <c r="I129" t="s">
        <v>8912</v>
      </c>
      <c r="J129" t="s">
        <v>15696</v>
      </c>
      <c r="K129" t="s">
        <v>22298</v>
      </c>
      <c r="L129" t="s">
        <v>26150</v>
      </c>
      <c r="M129" s="1">
        <v>36807</v>
      </c>
      <c r="N129" s="4">
        <v>24.706849315068492</v>
      </c>
      <c r="O129" t="s">
        <v>28512</v>
      </c>
      <c r="P129" t="s">
        <v>32874</v>
      </c>
    </row>
    <row r="130" spans="1:16" x14ac:dyDescent="0.25">
      <c r="A130">
        <v>1007110782</v>
      </c>
      <c r="B130" t="s">
        <v>1477</v>
      </c>
      <c r="C130" t="s">
        <v>2158</v>
      </c>
      <c r="D130" t="s">
        <v>3080</v>
      </c>
      <c r="E130" t="s">
        <v>4037</v>
      </c>
      <c r="F130" t="s">
        <v>5944</v>
      </c>
      <c r="G130" t="s">
        <v>6460</v>
      </c>
      <c r="H130">
        <v>0</v>
      </c>
      <c r="I130" t="s">
        <v>8919</v>
      </c>
      <c r="J130" t="s">
        <v>15703</v>
      </c>
      <c r="K130" t="s">
        <v>22304</v>
      </c>
      <c r="L130" t="s">
        <v>26151</v>
      </c>
      <c r="M130" s="1">
        <v>36194</v>
      </c>
      <c r="N130" s="4">
        <v>26.386301369863013</v>
      </c>
      <c r="O130" t="s">
        <v>28519</v>
      </c>
      <c r="P130" t="s">
        <v>32874</v>
      </c>
    </row>
    <row r="131" spans="1:16" x14ac:dyDescent="0.25">
      <c r="A131">
        <v>1027890513</v>
      </c>
      <c r="B131" t="s">
        <v>145</v>
      </c>
      <c r="C131" t="s">
        <v>2276</v>
      </c>
      <c r="D131" t="s">
        <v>4554</v>
      </c>
      <c r="E131" t="s">
        <v>3218</v>
      </c>
      <c r="F131" t="s">
        <v>5944</v>
      </c>
      <c r="G131" t="s">
        <v>6270</v>
      </c>
      <c r="H131">
        <v>0</v>
      </c>
      <c r="I131" t="s">
        <v>8922</v>
      </c>
      <c r="J131" t="s">
        <v>15707</v>
      </c>
      <c r="K131" t="s">
        <v>22307</v>
      </c>
      <c r="L131" t="s">
        <v>26151</v>
      </c>
      <c r="M131" s="1">
        <v>35665</v>
      </c>
      <c r="N131" s="4">
        <v>27.835616438356166</v>
      </c>
      <c r="O131" t="s">
        <v>28522</v>
      </c>
      <c r="P131" t="s">
        <v>32874</v>
      </c>
    </row>
    <row r="132" spans="1:16" x14ac:dyDescent="0.25">
      <c r="A132">
        <v>1007240255</v>
      </c>
      <c r="B132" t="s">
        <v>110</v>
      </c>
      <c r="C132" t="s">
        <v>2174</v>
      </c>
      <c r="D132" t="s">
        <v>3316</v>
      </c>
      <c r="E132" t="s">
        <v>5616</v>
      </c>
      <c r="F132" t="s">
        <v>5944</v>
      </c>
      <c r="G132" t="s">
        <v>3097</v>
      </c>
      <c r="H132">
        <v>0</v>
      </c>
      <c r="I132" t="s">
        <v>8376</v>
      </c>
      <c r="J132" t="s">
        <v>15171</v>
      </c>
      <c r="K132" t="s">
        <v>21765</v>
      </c>
      <c r="L132" t="s">
        <v>26150</v>
      </c>
      <c r="M132" s="1">
        <v>36544</v>
      </c>
      <c r="N132" s="4">
        <v>25.427397260273974</v>
      </c>
      <c r="O132" t="s">
        <v>27971</v>
      </c>
      <c r="P132" t="s">
        <v>32874</v>
      </c>
    </row>
    <row r="133" spans="1:16" x14ac:dyDescent="0.25">
      <c r="A133">
        <v>1001846343</v>
      </c>
      <c r="B133" t="s">
        <v>54</v>
      </c>
      <c r="C133" t="s">
        <v>2184</v>
      </c>
      <c r="D133" t="s">
        <v>4976</v>
      </c>
      <c r="E133" t="s">
        <v>4649</v>
      </c>
      <c r="F133" t="s">
        <v>5944</v>
      </c>
      <c r="G133" t="s">
        <v>6441</v>
      </c>
      <c r="H133">
        <v>0</v>
      </c>
      <c r="I133" t="s">
        <v>8925</v>
      </c>
      <c r="J133" t="s">
        <v>15711</v>
      </c>
      <c r="K133" t="s">
        <v>22311</v>
      </c>
      <c r="L133" t="s">
        <v>26150</v>
      </c>
      <c r="M133" s="1">
        <v>35521</v>
      </c>
      <c r="N133" s="4">
        <v>28.230136986301371</v>
      </c>
      <c r="O133" t="s">
        <v>28525</v>
      </c>
      <c r="P133" t="s">
        <v>32874</v>
      </c>
    </row>
    <row r="134" spans="1:16" x14ac:dyDescent="0.25">
      <c r="A134">
        <v>1096248957</v>
      </c>
      <c r="B134" t="s">
        <v>912</v>
      </c>
      <c r="C134" t="s">
        <v>2716</v>
      </c>
      <c r="D134" t="s">
        <v>1636</v>
      </c>
      <c r="E134" t="s">
        <v>4624</v>
      </c>
      <c r="F134" t="s">
        <v>5944</v>
      </c>
      <c r="H134">
        <v>0</v>
      </c>
      <c r="I134" t="s">
        <v>8932</v>
      </c>
      <c r="J134" t="s">
        <v>15718</v>
      </c>
      <c r="K134" t="s">
        <v>22318</v>
      </c>
      <c r="L134" t="s">
        <v>26150</v>
      </c>
      <c r="M134" s="1">
        <v>36024</v>
      </c>
      <c r="N134" s="4">
        <v>26.852054794520548</v>
      </c>
      <c r="O134" t="s">
        <v>28533</v>
      </c>
      <c r="P134" t="s">
        <v>32874</v>
      </c>
    </row>
    <row r="135" spans="1:16" x14ac:dyDescent="0.25">
      <c r="A135">
        <v>1002367765</v>
      </c>
      <c r="B135" t="s">
        <v>106</v>
      </c>
      <c r="C135" t="s">
        <v>2234</v>
      </c>
      <c r="D135" t="s">
        <v>5104</v>
      </c>
      <c r="E135" t="s">
        <v>3324</v>
      </c>
      <c r="F135" t="s">
        <v>5944</v>
      </c>
      <c r="G135" t="s">
        <v>4865</v>
      </c>
      <c r="H135">
        <v>0</v>
      </c>
      <c r="I135" t="s">
        <v>8943</v>
      </c>
      <c r="J135" t="s">
        <v>15730</v>
      </c>
      <c r="K135" t="s">
        <v>22327</v>
      </c>
      <c r="L135" t="s">
        <v>26150</v>
      </c>
      <c r="M135" s="1">
        <v>36728</v>
      </c>
      <c r="N135" s="4">
        <v>24.923287671232877</v>
      </c>
      <c r="O135" t="s">
        <v>28544</v>
      </c>
      <c r="P135" t="s">
        <v>32874</v>
      </c>
    </row>
    <row r="136" spans="1:16" x14ac:dyDescent="0.25">
      <c r="A136">
        <v>1039468996</v>
      </c>
      <c r="B136" t="s">
        <v>540</v>
      </c>
      <c r="C136" t="s">
        <v>2185</v>
      </c>
      <c r="D136" t="s">
        <v>4276</v>
      </c>
      <c r="E136" t="s">
        <v>2966</v>
      </c>
      <c r="F136" t="s">
        <v>5944</v>
      </c>
      <c r="G136" t="s">
        <v>3097</v>
      </c>
      <c r="H136">
        <v>0</v>
      </c>
      <c r="I136" t="s">
        <v>8945</v>
      </c>
      <c r="J136" t="s">
        <v>15732</v>
      </c>
      <c r="K136" t="s">
        <v>22329</v>
      </c>
      <c r="L136" t="s">
        <v>26150</v>
      </c>
      <c r="M136" s="1">
        <v>35457</v>
      </c>
      <c r="N136" s="4">
        <v>28.405479452054795</v>
      </c>
      <c r="O136" t="s">
        <v>28546</v>
      </c>
      <c r="P136" t="s">
        <v>32874</v>
      </c>
    </row>
    <row r="137" spans="1:16" x14ac:dyDescent="0.25">
      <c r="A137">
        <v>1023833497</v>
      </c>
      <c r="B137" t="s">
        <v>32</v>
      </c>
      <c r="C137" t="s">
        <v>2311</v>
      </c>
      <c r="D137" t="s">
        <v>4542</v>
      </c>
      <c r="E137" t="s">
        <v>4409</v>
      </c>
      <c r="F137" t="s">
        <v>5944</v>
      </c>
      <c r="G137" t="s">
        <v>3622</v>
      </c>
      <c r="H137">
        <v>0</v>
      </c>
      <c r="I137" t="s">
        <v>8917</v>
      </c>
      <c r="J137" t="s">
        <v>15701</v>
      </c>
      <c r="K137" t="s">
        <v>22301</v>
      </c>
      <c r="L137" t="s">
        <v>26151</v>
      </c>
      <c r="M137" s="1">
        <v>36451</v>
      </c>
      <c r="N137" s="4">
        <v>25.682191780821917</v>
      </c>
      <c r="O137" t="s">
        <v>28517</v>
      </c>
      <c r="P137" t="s">
        <v>32874</v>
      </c>
    </row>
    <row r="138" spans="1:16" x14ac:dyDescent="0.25">
      <c r="A138">
        <v>1001166180</v>
      </c>
      <c r="B138" t="s">
        <v>336</v>
      </c>
      <c r="C138" t="s">
        <v>2158</v>
      </c>
      <c r="D138" t="s">
        <v>3218</v>
      </c>
      <c r="E138" t="s">
        <v>3080</v>
      </c>
      <c r="F138" t="s">
        <v>5944</v>
      </c>
      <c r="G138" t="s">
        <v>5956</v>
      </c>
      <c r="H138">
        <v>0</v>
      </c>
      <c r="I138" t="s">
        <v>8986</v>
      </c>
      <c r="J138" t="s">
        <v>15773</v>
      </c>
      <c r="K138" t="s">
        <v>22368</v>
      </c>
      <c r="L138" t="s">
        <v>26151</v>
      </c>
      <c r="M138" s="1">
        <v>36919</v>
      </c>
      <c r="N138" s="4">
        <v>24.4</v>
      </c>
      <c r="O138" t="s">
        <v>28588</v>
      </c>
      <c r="P138" t="s">
        <v>32874</v>
      </c>
    </row>
    <row r="139" spans="1:16" x14ac:dyDescent="0.25">
      <c r="A139">
        <v>1046669681</v>
      </c>
      <c r="B139" t="s">
        <v>238</v>
      </c>
      <c r="C139" t="s">
        <v>2158</v>
      </c>
      <c r="D139" t="s">
        <v>5113</v>
      </c>
      <c r="E139" t="s">
        <v>2966</v>
      </c>
      <c r="F139" t="s">
        <v>5944</v>
      </c>
      <c r="G139" t="s">
        <v>5043</v>
      </c>
      <c r="H139">
        <v>0</v>
      </c>
      <c r="I139" t="s">
        <v>8975</v>
      </c>
      <c r="J139" t="s">
        <v>15761</v>
      </c>
      <c r="K139" t="s">
        <v>22358</v>
      </c>
      <c r="L139" t="s">
        <v>26151</v>
      </c>
      <c r="M139" s="1">
        <v>36371</v>
      </c>
      <c r="N139" s="4">
        <v>25.901369863013699</v>
      </c>
      <c r="O139" t="s">
        <v>28578</v>
      </c>
      <c r="P139" t="s">
        <v>32874</v>
      </c>
    </row>
    <row r="140" spans="1:16" x14ac:dyDescent="0.25">
      <c r="A140">
        <v>1038140328</v>
      </c>
      <c r="B140" t="s">
        <v>1056</v>
      </c>
      <c r="C140" t="s">
        <v>2158</v>
      </c>
      <c r="D140" t="s">
        <v>3778</v>
      </c>
      <c r="E140" t="s">
        <v>5601</v>
      </c>
      <c r="F140" t="s">
        <v>5944</v>
      </c>
      <c r="G140" t="s">
        <v>6364</v>
      </c>
      <c r="H140">
        <v>0</v>
      </c>
      <c r="I140" t="s">
        <v>8992</v>
      </c>
      <c r="J140" t="s">
        <v>15778</v>
      </c>
      <c r="K140" t="s">
        <v>22372</v>
      </c>
      <c r="L140" t="s">
        <v>26151</v>
      </c>
      <c r="M140" s="1">
        <v>36270</v>
      </c>
      <c r="N140" s="4">
        <v>26.17808219178082</v>
      </c>
      <c r="O140" t="s">
        <v>28594</v>
      </c>
      <c r="P140" t="s">
        <v>32874</v>
      </c>
    </row>
    <row r="141" spans="1:16" x14ac:dyDescent="0.25">
      <c r="A141">
        <v>1018377161</v>
      </c>
      <c r="B141" t="s">
        <v>84</v>
      </c>
      <c r="C141" t="s">
        <v>2267</v>
      </c>
      <c r="D141" t="s">
        <v>3239</v>
      </c>
      <c r="E141" t="s">
        <v>5552</v>
      </c>
      <c r="F141" t="s">
        <v>5944</v>
      </c>
      <c r="G141" t="s">
        <v>6245</v>
      </c>
      <c r="H141">
        <v>0</v>
      </c>
      <c r="I141" t="s">
        <v>9010</v>
      </c>
      <c r="J141" t="s">
        <v>15796</v>
      </c>
      <c r="K141" t="s">
        <v>22389</v>
      </c>
      <c r="L141" t="s">
        <v>26150</v>
      </c>
      <c r="M141" s="1">
        <v>36419</v>
      </c>
      <c r="N141" s="4">
        <v>25.769863013698629</v>
      </c>
      <c r="O141" t="s">
        <v>28612</v>
      </c>
      <c r="P141" t="s">
        <v>32874</v>
      </c>
    </row>
    <row r="142" spans="1:16" x14ac:dyDescent="0.25">
      <c r="A142">
        <v>1042066568</v>
      </c>
      <c r="B142" t="s">
        <v>32</v>
      </c>
      <c r="C142" t="s">
        <v>2455</v>
      </c>
      <c r="D142" t="s">
        <v>3202</v>
      </c>
      <c r="E142" t="s">
        <v>3126</v>
      </c>
      <c r="F142" t="s">
        <v>5944</v>
      </c>
      <c r="G142" t="s">
        <v>6421</v>
      </c>
      <c r="H142">
        <v>0</v>
      </c>
      <c r="I142" t="s">
        <v>9052</v>
      </c>
      <c r="J142" t="s">
        <v>15837</v>
      </c>
      <c r="K142" t="s">
        <v>22429</v>
      </c>
      <c r="L142" t="s">
        <v>26151</v>
      </c>
      <c r="M142" s="1">
        <v>35892</v>
      </c>
      <c r="N142" s="4">
        <v>27.213698630136985</v>
      </c>
      <c r="O142" t="s">
        <v>28653</v>
      </c>
      <c r="P142" t="s">
        <v>32874</v>
      </c>
    </row>
    <row r="143" spans="1:16" x14ac:dyDescent="0.25">
      <c r="A143">
        <v>1042067060</v>
      </c>
      <c r="B143" t="s">
        <v>98</v>
      </c>
      <c r="C143" t="s">
        <v>2228</v>
      </c>
      <c r="D143" t="s">
        <v>3482</v>
      </c>
      <c r="E143" t="s">
        <v>3516</v>
      </c>
      <c r="F143" t="s">
        <v>5944</v>
      </c>
      <c r="G143" t="s">
        <v>6421</v>
      </c>
      <c r="H143">
        <v>0</v>
      </c>
      <c r="I143" t="s">
        <v>9074</v>
      </c>
      <c r="J143" t="s">
        <v>15858</v>
      </c>
      <c r="K143" t="s">
        <v>22448</v>
      </c>
      <c r="L143" t="s">
        <v>26150</v>
      </c>
      <c r="M143" s="1">
        <v>36313</v>
      </c>
      <c r="N143" s="4">
        <v>26.06027397260274</v>
      </c>
      <c r="O143" t="s">
        <v>28675</v>
      </c>
      <c r="P143" t="s">
        <v>32874</v>
      </c>
    </row>
    <row r="144" spans="1:16" x14ac:dyDescent="0.25">
      <c r="A144">
        <v>1005279347</v>
      </c>
      <c r="B144" t="s">
        <v>215</v>
      </c>
      <c r="C144" t="s">
        <v>2158</v>
      </c>
      <c r="D144" t="s">
        <v>3537</v>
      </c>
      <c r="E144" t="s">
        <v>3026</v>
      </c>
      <c r="F144" t="s">
        <v>5944</v>
      </c>
      <c r="G144" t="s">
        <v>4224</v>
      </c>
      <c r="H144">
        <v>0</v>
      </c>
      <c r="I144" t="s">
        <v>9090</v>
      </c>
      <c r="J144" t="s">
        <v>15869</v>
      </c>
      <c r="K144" t="s">
        <v>22457</v>
      </c>
      <c r="L144" t="s">
        <v>26151</v>
      </c>
      <c r="M144" s="1">
        <v>36027</v>
      </c>
      <c r="N144" s="4">
        <v>26.843835616438355</v>
      </c>
      <c r="O144" t="s">
        <v>28691</v>
      </c>
      <c r="P144" t="s">
        <v>32874</v>
      </c>
    </row>
    <row r="145" spans="1:16" x14ac:dyDescent="0.25">
      <c r="A145">
        <v>1036962974</v>
      </c>
      <c r="B145" t="s">
        <v>179</v>
      </c>
      <c r="C145" t="s">
        <v>2283</v>
      </c>
      <c r="D145" t="s">
        <v>3303</v>
      </c>
      <c r="E145" t="s">
        <v>4504</v>
      </c>
      <c r="F145" t="s">
        <v>5944</v>
      </c>
      <c r="G145" t="s">
        <v>6175</v>
      </c>
      <c r="H145">
        <v>0</v>
      </c>
      <c r="I145" t="s">
        <v>11264</v>
      </c>
      <c r="J145" t="s">
        <v>17945</v>
      </c>
      <c r="K145" t="s">
        <v>24438</v>
      </c>
      <c r="L145" t="s">
        <v>26150</v>
      </c>
      <c r="M145" s="1">
        <v>35958</v>
      </c>
      <c r="N145" s="4">
        <v>27.032876712328768</v>
      </c>
      <c r="O145" t="s">
        <v>30831</v>
      </c>
      <c r="P145" t="s">
        <v>32874</v>
      </c>
    </row>
    <row r="146" spans="1:16" x14ac:dyDescent="0.25">
      <c r="A146">
        <v>1035437521</v>
      </c>
      <c r="B146" t="s">
        <v>389</v>
      </c>
      <c r="C146" t="s">
        <v>2158</v>
      </c>
      <c r="D146" t="s">
        <v>3086</v>
      </c>
      <c r="E146" t="s">
        <v>3261</v>
      </c>
      <c r="F146" t="s">
        <v>5944</v>
      </c>
      <c r="G146" t="s">
        <v>6297</v>
      </c>
      <c r="H146">
        <v>0</v>
      </c>
      <c r="I146" t="s">
        <v>9101</v>
      </c>
      <c r="J146" t="s">
        <v>15880</v>
      </c>
      <c r="K146" t="s">
        <v>22466</v>
      </c>
      <c r="L146" t="s">
        <v>26151</v>
      </c>
      <c r="M146" s="1">
        <v>35454</v>
      </c>
      <c r="N146" s="4">
        <v>28.413698630136988</v>
      </c>
      <c r="O146" t="s">
        <v>28702</v>
      </c>
      <c r="P146" t="s">
        <v>32873</v>
      </c>
    </row>
    <row r="147" spans="1:16" x14ac:dyDescent="0.25">
      <c r="A147">
        <v>1036784943</v>
      </c>
      <c r="B147" t="s">
        <v>389</v>
      </c>
      <c r="C147" t="s">
        <v>2158</v>
      </c>
      <c r="D147" t="s">
        <v>4016</v>
      </c>
      <c r="E147" t="s">
        <v>4071</v>
      </c>
      <c r="F147" t="s">
        <v>5944</v>
      </c>
      <c r="G147" t="s">
        <v>4865</v>
      </c>
      <c r="H147">
        <v>0</v>
      </c>
      <c r="I147" t="s">
        <v>9132</v>
      </c>
      <c r="J147" t="s">
        <v>15910</v>
      </c>
      <c r="K147" t="s">
        <v>22496</v>
      </c>
      <c r="L147" t="s">
        <v>26151</v>
      </c>
      <c r="M147" s="1">
        <v>36104</v>
      </c>
      <c r="N147" s="4">
        <v>26.632876712328766</v>
      </c>
      <c r="O147" t="s">
        <v>28733</v>
      </c>
      <c r="P147" t="s">
        <v>32874</v>
      </c>
    </row>
    <row r="148" spans="1:16" x14ac:dyDescent="0.25">
      <c r="A148">
        <v>1035236314</v>
      </c>
      <c r="B148" t="s">
        <v>98</v>
      </c>
      <c r="C148" t="s">
        <v>2249</v>
      </c>
      <c r="D148" t="s">
        <v>3064</v>
      </c>
      <c r="E148" t="s">
        <v>3566</v>
      </c>
      <c r="F148" t="s">
        <v>5944</v>
      </c>
      <c r="G148" t="s">
        <v>3640</v>
      </c>
      <c r="H148">
        <v>0</v>
      </c>
      <c r="I148" t="s">
        <v>9143</v>
      </c>
      <c r="J148" t="s">
        <v>15921</v>
      </c>
      <c r="K148" t="s">
        <v>22506</v>
      </c>
      <c r="L148" t="s">
        <v>26150</v>
      </c>
      <c r="M148" s="1">
        <v>36230</v>
      </c>
      <c r="N148" s="4">
        <v>26.287671232876711</v>
      </c>
      <c r="O148" t="s">
        <v>28744</v>
      </c>
      <c r="P148" t="s">
        <v>32874</v>
      </c>
    </row>
    <row r="149" spans="1:16" x14ac:dyDescent="0.25">
      <c r="A149">
        <v>1035442533</v>
      </c>
      <c r="B149" t="s">
        <v>311</v>
      </c>
      <c r="C149" t="s">
        <v>2247</v>
      </c>
      <c r="D149" t="s">
        <v>2891</v>
      </c>
      <c r="E149" t="s">
        <v>4518</v>
      </c>
      <c r="F149" t="s">
        <v>5944</v>
      </c>
      <c r="G149" t="s">
        <v>4865</v>
      </c>
      <c r="H149">
        <v>0</v>
      </c>
      <c r="I149" t="s">
        <v>9155</v>
      </c>
      <c r="J149" t="s">
        <v>15932</v>
      </c>
      <c r="K149" t="s">
        <v>22519</v>
      </c>
      <c r="L149" t="s">
        <v>26151</v>
      </c>
      <c r="M149" s="1">
        <v>36345</v>
      </c>
      <c r="N149" s="4">
        <v>25.972602739726028</v>
      </c>
      <c r="O149" t="s">
        <v>28756</v>
      </c>
      <c r="P149" t="s">
        <v>32874</v>
      </c>
    </row>
    <row r="150" spans="1:16" x14ac:dyDescent="0.25">
      <c r="A150">
        <v>1039050032</v>
      </c>
      <c r="B150" t="s">
        <v>1926</v>
      </c>
      <c r="C150" t="s">
        <v>2158</v>
      </c>
      <c r="D150" t="s">
        <v>2358</v>
      </c>
      <c r="E150" t="s">
        <v>4502</v>
      </c>
      <c r="F150" t="s">
        <v>5944</v>
      </c>
      <c r="G150" t="s">
        <v>6309</v>
      </c>
      <c r="H150">
        <v>0</v>
      </c>
      <c r="I150" t="s">
        <v>11924</v>
      </c>
      <c r="J150" t="s">
        <v>14937</v>
      </c>
      <c r="K150" t="s">
        <v>24383</v>
      </c>
      <c r="L150" t="s">
        <v>26150</v>
      </c>
      <c r="M150" s="1">
        <v>35747</v>
      </c>
      <c r="N150" s="4">
        <v>27.610958904109587</v>
      </c>
      <c r="O150" t="s">
        <v>31478</v>
      </c>
      <c r="P150" t="s">
        <v>32874</v>
      </c>
    </row>
    <row r="151" spans="1:16" x14ac:dyDescent="0.25">
      <c r="A151">
        <v>1001687320</v>
      </c>
      <c r="B151" t="s">
        <v>401</v>
      </c>
      <c r="C151" t="s">
        <v>2579</v>
      </c>
      <c r="D151" t="s">
        <v>3044</v>
      </c>
      <c r="E151" t="s">
        <v>3637</v>
      </c>
      <c r="F151" t="s">
        <v>5944</v>
      </c>
      <c r="G151" t="s">
        <v>6244</v>
      </c>
      <c r="H151">
        <v>0</v>
      </c>
      <c r="I151" t="s">
        <v>9159</v>
      </c>
      <c r="J151" t="s">
        <v>14625</v>
      </c>
      <c r="K151" t="s">
        <v>22523</v>
      </c>
      <c r="L151" t="s">
        <v>26151</v>
      </c>
      <c r="M151" s="1">
        <v>36913</v>
      </c>
      <c r="N151" s="4">
        <v>24.416438356164385</v>
      </c>
      <c r="O151" t="s">
        <v>28760</v>
      </c>
      <c r="P151" t="s">
        <v>32874</v>
      </c>
    </row>
    <row r="152" spans="1:16" x14ac:dyDescent="0.25">
      <c r="A152">
        <v>1000644673</v>
      </c>
      <c r="B152" t="s">
        <v>145</v>
      </c>
      <c r="C152" t="s">
        <v>2276</v>
      </c>
      <c r="D152" t="s">
        <v>3064</v>
      </c>
      <c r="E152" t="s">
        <v>3541</v>
      </c>
      <c r="F152" t="s">
        <v>5944</v>
      </c>
      <c r="G152" t="s">
        <v>6339</v>
      </c>
      <c r="H152">
        <v>0</v>
      </c>
      <c r="I152" t="s">
        <v>9172</v>
      </c>
      <c r="J152" t="s">
        <v>15947</v>
      </c>
      <c r="K152" t="s">
        <v>22533</v>
      </c>
      <c r="L152" t="s">
        <v>26151</v>
      </c>
      <c r="M152" s="1">
        <v>37176</v>
      </c>
      <c r="N152" s="4">
        <v>23.695890410958903</v>
      </c>
      <c r="O152" t="s">
        <v>28773</v>
      </c>
      <c r="P152" t="s">
        <v>32874</v>
      </c>
    </row>
    <row r="153" spans="1:16" x14ac:dyDescent="0.25">
      <c r="A153">
        <v>1037325900</v>
      </c>
      <c r="B153" t="s">
        <v>124</v>
      </c>
      <c r="C153" t="s">
        <v>2196</v>
      </c>
      <c r="D153" t="s">
        <v>3388</v>
      </c>
      <c r="E153" t="s">
        <v>3273</v>
      </c>
      <c r="F153" t="s">
        <v>5944</v>
      </c>
      <c r="G153" t="s">
        <v>6220</v>
      </c>
      <c r="H153">
        <v>0</v>
      </c>
      <c r="I153" t="s">
        <v>11739</v>
      </c>
      <c r="J153" t="s">
        <v>18404</v>
      </c>
      <c r="K153" t="s">
        <v>24859</v>
      </c>
      <c r="L153" t="s">
        <v>26151</v>
      </c>
      <c r="M153" s="1">
        <v>35526</v>
      </c>
      <c r="N153" s="4">
        <v>28.216438356164385</v>
      </c>
      <c r="O153" t="s">
        <v>31295</v>
      </c>
      <c r="P153" t="s">
        <v>32873</v>
      </c>
    </row>
    <row r="154" spans="1:16" x14ac:dyDescent="0.25">
      <c r="A154">
        <v>1000416873</v>
      </c>
      <c r="B154" t="s">
        <v>568</v>
      </c>
      <c r="C154" t="s">
        <v>2158</v>
      </c>
      <c r="D154" t="s">
        <v>3115</v>
      </c>
      <c r="E154" t="s">
        <v>3526</v>
      </c>
      <c r="F154" t="s">
        <v>5944</v>
      </c>
      <c r="G154" t="s">
        <v>6261</v>
      </c>
      <c r="H154">
        <v>0</v>
      </c>
      <c r="I154" t="s">
        <v>9171</v>
      </c>
      <c r="J154" t="s">
        <v>15946</v>
      </c>
      <c r="K154" t="s">
        <v>22532</v>
      </c>
      <c r="L154" t="s">
        <v>26151</v>
      </c>
      <c r="M154" s="1">
        <v>37029</v>
      </c>
      <c r="N154" s="4">
        <v>24.098630136986301</v>
      </c>
      <c r="O154" t="s">
        <v>28772</v>
      </c>
      <c r="P154" t="s">
        <v>32874</v>
      </c>
    </row>
    <row r="155" spans="1:16" x14ac:dyDescent="0.25">
      <c r="A155">
        <v>1000887790</v>
      </c>
      <c r="B155" t="s">
        <v>62</v>
      </c>
      <c r="C155" t="s">
        <v>2177</v>
      </c>
      <c r="D155" t="s">
        <v>2936</v>
      </c>
      <c r="E155" t="s">
        <v>3156</v>
      </c>
      <c r="F155" t="s">
        <v>5944</v>
      </c>
      <c r="G155" t="s">
        <v>6261</v>
      </c>
      <c r="H155">
        <v>0</v>
      </c>
      <c r="I155" t="s">
        <v>9247</v>
      </c>
      <c r="J155" t="s">
        <v>16020</v>
      </c>
      <c r="K155" t="s">
        <v>22607</v>
      </c>
      <c r="L155" t="s">
        <v>26150</v>
      </c>
      <c r="M155" s="1">
        <v>37325</v>
      </c>
      <c r="N155" s="4">
        <v>23.287671232876711</v>
      </c>
      <c r="O155" t="s">
        <v>28848</v>
      </c>
      <c r="P155" t="s">
        <v>32874</v>
      </c>
    </row>
    <row r="156" spans="1:16" x14ac:dyDescent="0.25">
      <c r="A156">
        <v>1025882082</v>
      </c>
      <c r="B156" t="s">
        <v>62</v>
      </c>
      <c r="C156" t="s">
        <v>2442</v>
      </c>
      <c r="D156" t="s">
        <v>519</v>
      </c>
      <c r="E156" t="s">
        <v>3169</v>
      </c>
      <c r="F156" t="s">
        <v>5944</v>
      </c>
      <c r="G156" t="s">
        <v>4865</v>
      </c>
      <c r="H156">
        <v>0</v>
      </c>
      <c r="I156" t="s">
        <v>9255</v>
      </c>
      <c r="J156" t="s">
        <v>16029</v>
      </c>
      <c r="K156" t="s">
        <v>22615</v>
      </c>
      <c r="L156" t="s">
        <v>26150</v>
      </c>
      <c r="M156" s="1">
        <v>38198</v>
      </c>
      <c r="N156" s="4">
        <v>20.895890410958906</v>
      </c>
      <c r="O156" t="s">
        <v>28856</v>
      </c>
      <c r="P156" t="s">
        <v>32874</v>
      </c>
    </row>
    <row r="157" spans="1:16" x14ac:dyDescent="0.25">
      <c r="A157">
        <v>1000758746</v>
      </c>
      <c r="B157" t="s">
        <v>127</v>
      </c>
      <c r="C157" t="s">
        <v>2158</v>
      </c>
      <c r="D157" t="s">
        <v>3062</v>
      </c>
      <c r="E157" t="s">
        <v>3074</v>
      </c>
      <c r="F157" t="s">
        <v>5944</v>
      </c>
      <c r="G157" t="s">
        <v>4865</v>
      </c>
      <c r="H157">
        <v>0</v>
      </c>
      <c r="I157" t="s">
        <v>9263</v>
      </c>
      <c r="J157" t="s">
        <v>16037</v>
      </c>
      <c r="K157" t="s">
        <v>22621</v>
      </c>
      <c r="L157" t="s">
        <v>26150</v>
      </c>
      <c r="M157" s="1">
        <v>37227</v>
      </c>
      <c r="N157" s="4">
        <v>23.556164383561644</v>
      </c>
      <c r="O157" t="s">
        <v>28864</v>
      </c>
      <c r="P157" t="s">
        <v>32874</v>
      </c>
    </row>
    <row r="158" spans="1:16" x14ac:dyDescent="0.25">
      <c r="A158">
        <v>1017267101</v>
      </c>
      <c r="B158" t="s">
        <v>336</v>
      </c>
      <c r="C158" t="s">
        <v>2158</v>
      </c>
      <c r="D158" t="s">
        <v>3809</v>
      </c>
      <c r="E158" t="s">
        <v>3011</v>
      </c>
      <c r="F158" t="s">
        <v>5944</v>
      </c>
      <c r="G158" t="s">
        <v>4865</v>
      </c>
      <c r="H158">
        <v>0</v>
      </c>
      <c r="I158" t="s">
        <v>9264</v>
      </c>
      <c r="J158" t="s">
        <v>16038</v>
      </c>
      <c r="K158" t="s">
        <v>22622</v>
      </c>
      <c r="L158" t="s">
        <v>26151</v>
      </c>
      <c r="M158" s="1">
        <v>36211</v>
      </c>
      <c r="N158" s="4">
        <v>26.339726027397262</v>
      </c>
      <c r="O158" t="s">
        <v>28865</v>
      </c>
      <c r="P158" t="s">
        <v>32874</v>
      </c>
    </row>
    <row r="159" spans="1:16" x14ac:dyDescent="0.25">
      <c r="A159">
        <v>1193514175</v>
      </c>
      <c r="B159" t="s">
        <v>378</v>
      </c>
      <c r="C159" t="s">
        <v>2190</v>
      </c>
      <c r="D159" t="s">
        <v>3085</v>
      </c>
      <c r="E159" t="s">
        <v>2966</v>
      </c>
      <c r="F159" t="s">
        <v>5944</v>
      </c>
      <c r="G159" t="s">
        <v>4865</v>
      </c>
      <c r="H159">
        <v>0</v>
      </c>
      <c r="I159" t="s">
        <v>9710</v>
      </c>
      <c r="J159" t="s">
        <v>16442</v>
      </c>
      <c r="K159" t="s">
        <v>23011</v>
      </c>
      <c r="L159" t="s">
        <v>26150</v>
      </c>
      <c r="M159" s="1">
        <v>37576</v>
      </c>
      <c r="N159" s="4">
        <v>22.6</v>
      </c>
      <c r="O159" t="s">
        <v>29298</v>
      </c>
      <c r="P159" t="s">
        <v>32874</v>
      </c>
    </row>
    <row r="160" spans="1:16" x14ac:dyDescent="0.25">
      <c r="A160">
        <v>1001390955</v>
      </c>
      <c r="B160" t="s">
        <v>1301</v>
      </c>
      <c r="C160" t="s">
        <v>2158</v>
      </c>
      <c r="D160" t="s">
        <v>3329</v>
      </c>
      <c r="E160" t="s">
        <v>3494</v>
      </c>
      <c r="F160" t="s">
        <v>5944</v>
      </c>
      <c r="G160" t="s">
        <v>6297</v>
      </c>
      <c r="H160">
        <v>0</v>
      </c>
      <c r="I160" t="s">
        <v>11211</v>
      </c>
      <c r="J160" t="s">
        <v>17890</v>
      </c>
      <c r="K160" t="s">
        <v>24386</v>
      </c>
      <c r="L160" t="s">
        <v>26151</v>
      </c>
      <c r="M160" s="1">
        <v>37066</v>
      </c>
      <c r="N160" s="4">
        <v>23.997260273972604</v>
      </c>
      <c r="O160" t="s">
        <v>30781</v>
      </c>
      <c r="P160" t="s">
        <v>32874</v>
      </c>
    </row>
    <row r="161" spans="1:16" x14ac:dyDescent="0.25">
      <c r="A161">
        <v>1077456017</v>
      </c>
      <c r="B161" t="s">
        <v>622</v>
      </c>
      <c r="C161" t="s">
        <v>2450</v>
      </c>
      <c r="D161" t="s">
        <v>3156</v>
      </c>
      <c r="E161" t="s">
        <v>5914</v>
      </c>
      <c r="F161" t="s">
        <v>5944</v>
      </c>
      <c r="G161" t="s">
        <v>4865</v>
      </c>
      <c r="H161" t="s">
        <v>32885</v>
      </c>
      <c r="I161" t="s">
        <v>13306</v>
      </c>
      <c r="J161" t="s">
        <v>19902</v>
      </c>
      <c r="K161" t="s">
        <v>26126</v>
      </c>
      <c r="L161" t="s">
        <v>26150</v>
      </c>
      <c r="M161" s="1">
        <v>37381</v>
      </c>
      <c r="N161" s="4">
        <v>23.134246575342466</v>
      </c>
      <c r="O161" t="s">
        <v>32840</v>
      </c>
      <c r="P161" t="s">
        <v>32873</v>
      </c>
    </row>
    <row r="162" spans="1:16" x14ac:dyDescent="0.25">
      <c r="A162">
        <v>1000636872</v>
      </c>
      <c r="B162" t="s">
        <v>1649</v>
      </c>
      <c r="C162" t="s">
        <v>2158</v>
      </c>
      <c r="D162" t="s">
        <v>3455</v>
      </c>
      <c r="E162" t="s">
        <v>3323</v>
      </c>
      <c r="F162" t="s">
        <v>5944</v>
      </c>
      <c r="G162" t="s">
        <v>4865</v>
      </c>
      <c r="H162">
        <v>0</v>
      </c>
      <c r="I162" t="s">
        <v>9864</v>
      </c>
      <c r="J162" t="s">
        <v>16584</v>
      </c>
      <c r="K162" t="s">
        <v>23148</v>
      </c>
      <c r="L162" t="s">
        <v>26150</v>
      </c>
      <c r="M162" s="1">
        <v>37649</v>
      </c>
      <c r="N162" s="4">
        <v>22.4</v>
      </c>
      <c r="O162" t="s">
        <v>29451</v>
      </c>
      <c r="P162" t="s">
        <v>32874</v>
      </c>
    </row>
    <row r="163" spans="1:16" x14ac:dyDescent="0.25">
      <c r="A163">
        <v>1126004797</v>
      </c>
      <c r="B163" t="s">
        <v>306</v>
      </c>
      <c r="C163" t="s">
        <v>2158</v>
      </c>
      <c r="D163" t="s">
        <v>3557</v>
      </c>
      <c r="E163" t="s">
        <v>3229</v>
      </c>
      <c r="F163" t="s">
        <v>5944</v>
      </c>
      <c r="G163" t="s">
        <v>6208</v>
      </c>
      <c r="H163">
        <v>0</v>
      </c>
      <c r="I163" t="s">
        <v>9950</v>
      </c>
      <c r="J163" t="s">
        <v>16656</v>
      </c>
      <c r="K163" t="s">
        <v>23224</v>
      </c>
      <c r="L163" t="s">
        <v>26150</v>
      </c>
      <c r="M163" s="1">
        <v>35525</v>
      </c>
      <c r="N163" s="4">
        <v>28.219178082191782</v>
      </c>
      <c r="O163" t="s">
        <v>29537</v>
      </c>
      <c r="P163" t="s">
        <v>32874</v>
      </c>
    </row>
    <row r="164" spans="1:16" x14ac:dyDescent="0.25">
      <c r="A164">
        <v>1037671917</v>
      </c>
      <c r="B164" t="s">
        <v>704</v>
      </c>
      <c r="C164" t="s">
        <v>2158</v>
      </c>
      <c r="D164" t="s">
        <v>4815</v>
      </c>
      <c r="E164" t="s">
        <v>3045</v>
      </c>
      <c r="F164" t="s">
        <v>5944</v>
      </c>
      <c r="G164" t="s">
        <v>6208</v>
      </c>
      <c r="H164">
        <v>0</v>
      </c>
      <c r="I164" t="s">
        <v>9951</v>
      </c>
      <c r="J164" t="s">
        <v>16657</v>
      </c>
      <c r="K164" t="s">
        <v>23225</v>
      </c>
      <c r="L164" t="s">
        <v>26151</v>
      </c>
      <c r="M164" s="1">
        <v>36501</v>
      </c>
      <c r="N164" s="4">
        <v>25.545205479452054</v>
      </c>
      <c r="O164" t="s">
        <v>29538</v>
      </c>
      <c r="P164" t="s">
        <v>32874</v>
      </c>
    </row>
    <row r="165" spans="1:16" x14ac:dyDescent="0.25">
      <c r="A165">
        <v>1001724320</v>
      </c>
      <c r="B165" t="s">
        <v>98</v>
      </c>
      <c r="C165" t="s">
        <v>2379</v>
      </c>
      <c r="D165" t="s">
        <v>3279</v>
      </c>
      <c r="E165" t="s">
        <v>3279</v>
      </c>
      <c r="F165" t="s">
        <v>5944</v>
      </c>
      <c r="G165" t="s">
        <v>6411</v>
      </c>
      <c r="H165">
        <v>0</v>
      </c>
      <c r="I165" t="s">
        <v>9959</v>
      </c>
      <c r="J165" t="s">
        <v>16665</v>
      </c>
      <c r="K165" t="s">
        <v>23233</v>
      </c>
      <c r="L165" t="s">
        <v>26150</v>
      </c>
      <c r="M165" s="1">
        <v>37638</v>
      </c>
      <c r="N165" s="4">
        <v>22.43013698630137</v>
      </c>
      <c r="O165" t="s">
        <v>29546</v>
      </c>
      <c r="P165" t="s">
        <v>32874</v>
      </c>
    </row>
    <row r="166" spans="1:16" x14ac:dyDescent="0.25">
      <c r="A166">
        <v>1020493576</v>
      </c>
      <c r="B166" t="s">
        <v>497</v>
      </c>
      <c r="C166" t="s">
        <v>2248</v>
      </c>
      <c r="D166" t="s">
        <v>3219</v>
      </c>
      <c r="E166" t="s">
        <v>3062</v>
      </c>
      <c r="F166" t="s">
        <v>5944</v>
      </c>
      <c r="G166" t="s">
        <v>3097</v>
      </c>
      <c r="H166">
        <v>0</v>
      </c>
      <c r="I166" t="s">
        <v>9267</v>
      </c>
      <c r="J166" t="s">
        <v>16041</v>
      </c>
      <c r="K166" t="s">
        <v>22625</v>
      </c>
      <c r="L166" t="s">
        <v>26150</v>
      </c>
      <c r="M166" s="1">
        <v>36352</v>
      </c>
      <c r="N166" s="4">
        <v>25.953424657534246</v>
      </c>
      <c r="O166" t="s">
        <v>28868</v>
      </c>
      <c r="P166" t="s">
        <v>32874</v>
      </c>
    </row>
    <row r="167" spans="1:16" x14ac:dyDescent="0.25">
      <c r="A167">
        <v>1020106301</v>
      </c>
      <c r="B167" t="s">
        <v>768</v>
      </c>
      <c r="C167" t="s">
        <v>2158</v>
      </c>
      <c r="D167" t="s">
        <v>3690</v>
      </c>
      <c r="E167" t="s">
        <v>3763</v>
      </c>
      <c r="F167" t="s">
        <v>5944</v>
      </c>
      <c r="G167" t="s">
        <v>6261</v>
      </c>
      <c r="H167">
        <v>0</v>
      </c>
      <c r="I167" t="s">
        <v>9973</v>
      </c>
      <c r="J167" t="s">
        <v>16679</v>
      </c>
      <c r="K167" t="s">
        <v>23246</v>
      </c>
      <c r="L167" t="s">
        <v>26150</v>
      </c>
      <c r="M167" s="1">
        <v>38413</v>
      </c>
      <c r="N167" s="4">
        <v>20.306849315068494</v>
      </c>
      <c r="O167" t="s">
        <v>29560</v>
      </c>
      <c r="P167" t="s">
        <v>32874</v>
      </c>
    </row>
    <row r="168" spans="1:16" x14ac:dyDescent="0.25">
      <c r="A168">
        <v>1001249601</v>
      </c>
      <c r="B168" t="s">
        <v>427</v>
      </c>
      <c r="C168" t="s">
        <v>2174</v>
      </c>
      <c r="D168" t="s">
        <v>3183</v>
      </c>
      <c r="E168" t="s">
        <v>4613</v>
      </c>
      <c r="F168" t="s">
        <v>5944</v>
      </c>
      <c r="G168" t="s">
        <v>4865</v>
      </c>
      <c r="H168">
        <v>0</v>
      </c>
      <c r="I168" t="s">
        <v>9214</v>
      </c>
      <c r="J168" t="s">
        <v>15988</v>
      </c>
      <c r="K168" t="s">
        <v>22572</v>
      </c>
      <c r="L168" t="s">
        <v>26150</v>
      </c>
      <c r="M168" s="1">
        <v>37561</v>
      </c>
      <c r="N168" s="4">
        <v>22.641095890410959</v>
      </c>
      <c r="O168" t="s">
        <v>28815</v>
      </c>
      <c r="P168" t="s">
        <v>32874</v>
      </c>
    </row>
    <row r="169" spans="1:16" x14ac:dyDescent="0.25">
      <c r="A169">
        <v>1035580584</v>
      </c>
      <c r="B169" t="s">
        <v>369</v>
      </c>
      <c r="C169" t="s">
        <v>2307</v>
      </c>
      <c r="D169" t="s">
        <v>4406</v>
      </c>
      <c r="E169" t="s">
        <v>3171</v>
      </c>
      <c r="F169" t="s">
        <v>5944</v>
      </c>
      <c r="G169" t="s">
        <v>6383</v>
      </c>
      <c r="H169">
        <v>0</v>
      </c>
      <c r="I169" t="s">
        <v>10024</v>
      </c>
      <c r="J169" t="s">
        <v>16730</v>
      </c>
      <c r="K169" t="s">
        <v>23290</v>
      </c>
      <c r="L169" t="s">
        <v>26151</v>
      </c>
      <c r="M169" s="1">
        <v>38531</v>
      </c>
      <c r="N169" s="4">
        <v>19.983561643835618</v>
      </c>
      <c r="O169" t="s">
        <v>29611</v>
      </c>
      <c r="P169" t="s">
        <v>32874</v>
      </c>
    </row>
    <row r="170" spans="1:16" x14ac:dyDescent="0.25">
      <c r="A170">
        <v>1193463512</v>
      </c>
      <c r="B170" t="s">
        <v>131</v>
      </c>
      <c r="C170" t="s">
        <v>2248</v>
      </c>
      <c r="D170" t="s">
        <v>3031</v>
      </c>
      <c r="E170" t="s">
        <v>3394</v>
      </c>
      <c r="F170" t="s">
        <v>5944</v>
      </c>
      <c r="G170" t="s">
        <v>6533</v>
      </c>
      <c r="H170">
        <v>0</v>
      </c>
      <c r="I170" t="s">
        <v>13307</v>
      </c>
      <c r="J170" t="s">
        <v>19903</v>
      </c>
      <c r="K170" t="s">
        <v>23706</v>
      </c>
      <c r="L170" t="s">
        <v>26150</v>
      </c>
      <c r="M170" s="1">
        <v>36885</v>
      </c>
      <c r="N170" s="4">
        <v>24.493150684931507</v>
      </c>
      <c r="O170" t="s">
        <v>32841</v>
      </c>
      <c r="P170" t="s">
        <v>32873</v>
      </c>
    </row>
    <row r="171" spans="1:16" x14ac:dyDescent="0.25">
      <c r="A171">
        <v>1001532951</v>
      </c>
      <c r="B171" t="s">
        <v>792</v>
      </c>
      <c r="C171" t="s">
        <v>1820</v>
      </c>
      <c r="D171" t="s">
        <v>3516</v>
      </c>
      <c r="E171" t="s">
        <v>3026</v>
      </c>
      <c r="F171" t="s">
        <v>5944</v>
      </c>
      <c r="G171" t="s">
        <v>6364</v>
      </c>
      <c r="H171">
        <v>0</v>
      </c>
      <c r="I171" t="s">
        <v>12694</v>
      </c>
      <c r="J171" t="s">
        <v>27</v>
      </c>
      <c r="K171" t="s">
        <v>25627</v>
      </c>
      <c r="L171" t="s">
        <v>26150</v>
      </c>
      <c r="M171" s="1">
        <v>37469</v>
      </c>
      <c r="N171" s="4">
        <v>22.893150684931506</v>
      </c>
      <c r="O171" t="s">
        <v>32241</v>
      </c>
      <c r="P171" t="s">
        <v>32874</v>
      </c>
    </row>
    <row r="172" spans="1:16" x14ac:dyDescent="0.25">
      <c r="A172">
        <v>1036966803</v>
      </c>
      <c r="B172" t="s">
        <v>351</v>
      </c>
      <c r="C172" t="s">
        <v>2311</v>
      </c>
      <c r="D172" t="s">
        <v>3279</v>
      </c>
      <c r="E172" t="s">
        <v>3959</v>
      </c>
      <c r="F172" t="s">
        <v>5944</v>
      </c>
      <c r="G172" t="s">
        <v>6175</v>
      </c>
      <c r="H172">
        <v>0</v>
      </c>
      <c r="I172" t="s">
        <v>10065</v>
      </c>
      <c r="J172" t="s">
        <v>16771</v>
      </c>
      <c r="K172" t="s">
        <v>23331</v>
      </c>
      <c r="L172" t="s">
        <v>26151</v>
      </c>
      <c r="M172" s="1">
        <v>36431</v>
      </c>
      <c r="N172" s="4">
        <v>25.736986301369864</v>
      </c>
      <c r="O172" t="s">
        <v>29651</v>
      </c>
      <c r="P172" t="s">
        <v>32874</v>
      </c>
    </row>
    <row r="173" spans="1:16" x14ac:dyDescent="0.25">
      <c r="A173">
        <v>1001370742</v>
      </c>
      <c r="B173" t="s">
        <v>471</v>
      </c>
      <c r="C173" t="s">
        <v>2158</v>
      </c>
      <c r="D173" t="s">
        <v>3227</v>
      </c>
      <c r="E173" t="s">
        <v>3426</v>
      </c>
      <c r="F173" t="s">
        <v>5944</v>
      </c>
      <c r="G173" t="s">
        <v>6261</v>
      </c>
      <c r="H173">
        <v>0</v>
      </c>
      <c r="I173" t="s">
        <v>10070</v>
      </c>
      <c r="J173" t="s">
        <v>16776</v>
      </c>
      <c r="K173" t="s">
        <v>23336</v>
      </c>
      <c r="L173" t="s">
        <v>26150</v>
      </c>
      <c r="M173" s="1">
        <v>37156</v>
      </c>
      <c r="N173" s="4">
        <v>23.75068493150685</v>
      </c>
      <c r="O173" t="s">
        <v>29656</v>
      </c>
      <c r="P173" t="s">
        <v>32874</v>
      </c>
    </row>
    <row r="174" spans="1:16" x14ac:dyDescent="0.25">
      <c r="A174">
        <v>1000922043</v>
      </c>
      <c r="B174" t="s">
        <v>437</v>
      </c>
      <c r="C174" t="s">
        <v>2158</v>
      </c>
      <c r="D174" t="s">
        <v>3218</v>
      </c>
      <c r="E174" t="s">
        <v>3044</v>
      </c>
      <c r="F174" t="s">
        <v>5944</v>
      </c>
      <c r="G174" t="s">
        <v>6355</v>
      </c>
      <c r="H174">
        <v>0</v>
      </c>
      <c r="I174" t="s">
        <v>13313</v>
      </c>
      <c r="J174" t="s">
        <v>19909</v>
      </c>
      <c r="K174" t="s">
        <v>26130</v>
      </c>
      <c r="L174" t="s">
        <v>26150</v>
      </c>
      <c r="M174" s="1">
        <v>36981</v>
      </c>
      <c r="N174" s="4">
        <v>24.230136986301371</v>
      </c>
      <c r="O174" t="s">
        <v>32847</v>
      </c>
      <c r="P174" t="s">
        <v>32873</v>
      </c>
    </row>
    <row r="175" spans="1:16" x14ac:dyDescent="0.25">
      <c r="A175">
        <v>1001161961</v>
      </c>
      <c r="B175" t="s">
        <v>47</v>
      </c>
      <c r="C175" t="s">
        <v>2469</v>
      </c>
      <c r="D175" t="s">
        <v>5145</v>
      </c>
      <c r="E175" t="s">
        <v>2998</v>
      </c>
      <c r="F175" t="s">
        <v>5944</v>
      </c>
      <c r="G175" t="s">
        <v>6246</v>
      </c>
      <c r="H175">
        <v>0</v>
      </c>
      <c r="I175" t="s">
        <v>10094</v>
      </c>
      <c r="J175" t="s">
        <v>16801</v>
      </c>
      <c r="K175" t="s">
        <v>23360</v>
      </c>
      <c r="L175" t="s">
        <v>26150</v>
      </c>
      <c r="M175" s="1">
        <v>36744</v>
      </c>
      <c r="N175" s="4">
        <v>24.87945205479452</v>
      </c>
      <c r="O175" t="s">
        <v>29680</v>
      </c>
      <c r="P175" t="s">
        <v>32874</v>
      </c>
    </row>
    <row r="176" spans="1:16" x14ac:dyDescent="0.25">
      <c r="A176">
        <v>1041329594</v>
      </c>
      <c r="B176" t="s">
        <v>423</v>
      </c>
      <c r="C176" t="s">
        <v>2282</v>
      </c>
      <c r="D176" t="s">
        <v>3219</v>
      </c>
      <c r="E176" t="s">
        <v>5829</v>
      </c>
      <c r="F176" t="s">
        <v>5944</v>
      </c>
      <c r="G176" t="s">
        <v>6246</v>
      </c>
      <c r="H176">
        <v>0</v>
      </c>
      <c r="I176" t="s">
        <v>10098</v>
      </c>
      <c r="J176" t="s">
        <v>16805</v>
      </c>
      <c r="K176" t="s">
        <v>23364</v>
      </c>
      <c r="L176" t="s">
        <v>26150</v>
      </c>
      <c r="M176" s="1">
        <v>36076</v>
      </c>
      <c r="N176" s="4">
        <v>26.709589041095889</v>
      </c>
      <c r="O176" t="s">
        <v>29684</v>
      </c>
      <c r="P176" t="s">
        <v>32874</v>
      </c>
    </row>
    <row r="177" spans="1:16" x14ac:dyDescent="0.25">
      <c r="A177">
        <v>1018235534</v>
      </c>
      <c r="B177" t="s">
        <v>336</v>
      </c>
      <c r="C177" t="s">
        <v>2158</v>
      </c>
      <c r="D177" t="s">
        <v>3182</v>
      </c>
      <c r="E177" t="s">
        <v>3154</v>
      </c>
      <c r="F177" t="s">
        <v>5944</v>
      </c>
      <c r="G177" t="s">
        <v>6246</v>
      </c>
      <c r="H177">
        <v>0</v>
      </c>
      <c r="I177" t="s">
        <v>10095</v>
      </c>
      <c r="J177" t="s">
        <v>16802</v>
      </c>
      <c r="K177" t="s">
        <v>23361</v>
      </c>
      <c r="L177" t="s">
        <v>26151</v>
      </c>
      <c r="M177" s="1">
        <v>39047</v>
      </c>
      <c r="N177" s="4">
        <v>18.56986301369863</v>
      </c>
      <c r="O177" t="s">
        <v>29681</v>
      </c>
      <c r="P177" t="s">
        <v>32874</v>
      </c>
    </row>
    <row r="178" spans="1:16" x14ac:dyDescent="0.25">
      <c r="A178">
        <v>1007806337</v>
      </c>
      <c r="B178" t="s">
        <v>30</v>
      </c>
      <c r="C178" t="s">
        <v>2248</v>
      </c>
      <c r="D178" t="s">
        <v>3027</v>
      </c>
      <c r="E178" t="s">
        <v>3068</v>
      </c>
      <c r="F178" t="s">
        <v>5944</v>
      </c>
      <c r="G178" t="s">
        <v>6294</v>
      </c>
      <c r="H178">
        <v>0</v>
      </c>
      <c r="I178" t="s">
        <v>10096</v>
      </c>
      <c r="J178" t="s">
        <v>16803</v>
      </c>
      <c r="K178" t="s">
        <v>23362</v>
      </c>
      <c r="L178" t="s">
        <v>26150</v>
      </c>
      <c r="M178" s="1">
        <v>36741</v>
      </c>
      <c r="N178" s="4">
        <v>24.887671232876713</v>
      </c>
      <c r="O178" t="s">
        <v>29682</v>
      </c>
      <c r="P178" t="s">
        <v>32874</v>
      </c>
    </row>
    <row r="179" spans="1:16" x14ac:dyDescent="0.25">
      <c r="A179">
        <v>1007496544</v>
      </c>
      <c r="B179" t="s">
        <v>88</v>
      </c>
      <c r="C179" t="s">
        <v>2276</v>
      </c>
      <c r="D179" t="s">
        <v>3080</v>
      </c>
      <c r="E179" t="s">
        <v>2996</v>
      </c>
      <c r="F179" t="s">
        <v>5944</v>
      </c>
      <c r="G179" t="s">
        <v>6294</v>
      </c>
      <c r="H179">
        <v>0</v>
      </c>
      <c r="I179" t="s">
        <v>10097</v>
      </c>
      <c r="J179" t="s">
        <v>16804</v>
      </c>
      <c r="K179" t="s">
        <v>23363</v>
      </c>
      <c r="L179" t="s">
        <v>26151</v>
      </c>
      <c r="M179" s="1">
        <v>37490</v>
      </c>
      <c r="N179" s="4">
        <v>22.835616438356166</v>
      </c>
      <c r="O179" t="s">
        <v>29683</v>
      </c>
      <c r="P179" t="s">
        <v>32874</v>
      </c>
    </row>
    <row r="180" spans="1:16" x14ac:dyDescent="0.25">
      <c r="A180">
        <v>1037670103</v>
      </c>
      <c r="B180" t="s">
        <v>319</v>
      </c>
      <c r="C180" t="s">
        <v>2158</v>
      </c>
      <c r="D180" t="s">
        <v>4075</v>
      </c>
      <c r="E180" t="s">
        <v>4192</v>
      </c>
      <c r="F180" t="s">
        <v>5944</v>
      </c>
      <c r="G180" t="s">
        <v>6208</v>
      </c>
      <c r="H180">
        <v>0</v>
      </c>
      <c r="I180" t="s">
        <v>10110</v>
      </c>
      <c r="J180" t="s">
        <v>16815</v>
      </c>
      <c r="K180" t="s">
        <v>23376</v>
      </c>
      <c r="L180" t="s">
        <v>26150</v>
      </c>
      <c r="M180" s="1">
        <v>36389</v>
      </c>
      <c r="N180" s="4">
        <v>25.852054794520548</v>
      </c>
      <c r="O180" t="s">
        <v>29696</v>
      </c>
      <c r="P180" t="s">
        <v>32874</v>
      </c>
    </row>
    <row r="181" spans="1:16" x14ac:dyDescent="0.25">
      <c r="A181">
        <v>1000100583</v>
      </c>
      <c r="B181" t="s">
        <v>88</v>
      </c>
      <c r="C181" t="s">
        <v>2196</v>
      </c>
      <c r="D181" t="s">
        <v>3092</v>
      </c>
      <c r="E181" t="s">
        <v>1413</v>
      </c>
      <c r="F181" t="s">
        <v>5944</v>
      </c>
      <c r="G181" t="s">
        <v>6355</v>
      </c>
      <c r="H181">
        <v>0</v>
      </c>
      <c r="I181" t="s">
        <v>10104</v>
      </c>
      <c r="J181" t="s">
        <v>16809</v>
      </c>
      <c r="K181" t="s">
        <v>23370</v>
      </c>
      <c r="L181" t="s">
        <v>26151</v>
      </c>
      <c r="M181" s="1">
        <v>37798</v>
      </c>
      <c r="N181" s="4">
        <v>21.991780821917807</v>
      </c>
      <c r="O181" t="s">
        <v>29690</v>
      </c>
      <c r="P181" t="s">
        <v>32874</v>
      </c>
    </row>
    <row r="182" spans="1:16" x14ac:dyDescent="0.25">
      <c r="A182">
        <v>1007310507</v>
      </c>
      <c r="B182" t="s">
        <v>1669</v>
      </c>
      <c r="C182" t="s">
        <v>2254</v>
      </c>
      <c r="D182" t="s">
        <v>3074</v>
      </c>
      <c r="E182" t="s">
        <v>1851</v>
      </c>
      <c r="F182" t="s">
        <v>5944</v>
      </c>
      <c r="G182" t="s">
        <v>6294</v>
      </c>
      <c r="H182">
        <v>0</v>
      </c>
      <c r="I182" t="s">
        <v>10102</v>
      </c>
      <c r="J182" t="s">
        <v>16808</v>
      </c>
      <c r="K182" t="s">
        <v>23368</v>
      </c>
      <c r="L182" t="s">
        <v>26151</v>
      </c>
      <c r="M182" s="1">
        <v>36373</v>
      </c>
      <c r="N182" s="4">
        <v>25.895890410958906</v>
      </c>
      <c r="O182" t="s">
        <v>29688</v>
      </c>
      <c r="P182" t="s">
        <v>32874</v>
      </c>
    </row>
    <row r="183" spans="1:16" x14ac:dyDescent="0.25">
      <c r="A183">
        <v>1037073808</v>
      </c>
      <c r="B183" t="s">
        <v>98</v>
      </c>
      <c r="C183" t="s">
        <v>2249</v>
      </c>
      <c r="D183" t="s">
        <v>2851</v>
      </c>
      <c r="E183" t="s">
        <v>1383</v>
      </c>
      <c r="F183" t="s">
        <v>5944</v>
      </c>
      <c r="G183" t="s">
        <v>6533</v>
      </c>
      <c r="H183">
        <v>0</v>
      </c>
      <c r="I183" t="s">
        <v>10123</v>
      </c>
      <c r="J183" t="s">
        <v>16828</v>
      </c>
      <c r="K183" t="s">
        <v>23387</v>
      </c>
      <c r="L183" t="s">
        <v>26150</v>
      </c>
      <c r="M183" s="1">
        <v>36084</v>
      </c>
      <c r="N183" s="4">
        <v>26.687671232876713</v>
      </c>
      <c r="O183" t="s">
        <v>29708</v>
      </c>
      <c r="P183" t="s">
        <v>32874</v>
      </c>
    </row>
    <row r="184" spans="1:16" x14ac:dyDescent="0.25">
      <c r="A184">
        <v>1034987271</v>
      </c>
      <c r="B184" t="s">
        <v>62</v>
      </c>
      <c r="C184" t="s">
        <v>2177</v>
      </c>
      <c r="D184" t="s">
        <v>1878</v>
      </c>
      <c r="E184" t="s">
        <v>3397</v>
      </c>
      <c r="F184" t="s">
        <v>5944</v>
      </c>
      <c r="G184" t="s">
        <v>6307</v>
      </c>
      <c r="H184">
        <v>0</v>
      </c>
      <c r="I184" t="s">
        <v>7782</v>
      </c>
      <c r="J184" t="s">
        <v>14565</v>
      </c>
      <c r="K184" t="s">
        <v>21130</v>
      </c>
      <c r="L184" t="s">
        <v>26150</v>
      </c>
      <c r="M184" s="1">
        <v>38279</v>
      </c>
      <c r="N184" s="4">
        <v>20.673972602739727</v>
      </c>
      <c r="O184" t="s">
        <v>27374</v>
      </c>
      <c r="P184" t="s">
        <v>32874</v>
      </c>
    </row>
    <row r="185" spans="1:16" x14ac:dyDescent="0.25">
      <c r="A185">
        <v>1007055200</v>
      </c>
      <c r="B185" t="s">
        <v>455</v>
      </c>
      <c r="C185" t="s">
        <v>2279</v>
      </c>
      <c r="D185" t="s">
        <v>2851</v>
      </c>
      <c r="E185" t="s">
        <v>3383</v>
      </c>
      <c r="F185" t="s">
        <v>5944</v>
      </c>
      <c r="G185" t="s">
        <v>6261</v>
      </c>
      <c r="H185">
        <v>0</v>
      </c>
      <c r="I185" t="s">
        <v>10184</v>
      </c>
      <c r="J185" t="s">
        <v>16889</v>
      </c>
      <c r="K185" t="s">
        <v>23445</v>
      </c>
      <c r="L185" t="s">
        <v>26151</v>
      </c>
      <c r="M185" s="1">
        <v>37549</v>
      </c>
      <c r="N185" s="4">
        <v>22.673972602739727</v>
      </c>
      <c r="O185" t="s">
        <v>29767</v>
      </c>
      <c r="P185" t="s">
        <v>32874</v>
      </c>
    </row>
    <row r="186" spans="1:16" x14ac:dyDescent="0.25">
      <c r="A186">
        <v>1007493353</v>
      </c>
      <c r="B186" t="s">
        <v>378</v>
      </c>
      <c r="C186" t="s">
        <v>2220</v>
      </c>
      <c r="D186" t="s">
        <v>3652</v>
      </c>
      <c r="E186" t="s">
        <v>3051</v>
      </c>
      <c r="F186" t="s">
        <v>5944</v>
      </c>
      <c r="G186" t="s">
        <v>4299</v>
      </c>
      <c r="H186">
        <v>0</v>
      </c>
      <c r="I186" t="s">
        <v>10230</v>
      </c>
      <c r="J186" t="s">
        <v>16935</v>
      </c>
      <c r="K186" t="s">
        <v>4299</v>
      </c>
      <c r="L186" t="s">
        <v>26150</v>
      </c>
      <c r="M186" s="1">
        <v>37209</v>
      </c>
      <c r="N186" s="4">
        <v>23.605479452054794</v>
      </c>
      <c r="O186" t="s">
        <v>29813</v>
      </c>
      <c r="P186" t="s">
        <v>32874</v>
      </c>
    </row>
    <row r="187" spans="1:16" x14ac:dyDescent="0.25">
      <c r="A187">
        <v>1040571694</v>
      </c>
      <c r="B187" t="s">
        <v>437</v>
      </c>
      <c r="C187" t="s">
        <v>2158</v>
      </c>
      <c r="D187" t="s">
        <v>3573</v>
      </c>
      <c r="E187" t="s">
        <v>5413</v>
      </c>
      <c r="F187" t="s">
        <v>5944</v>
      </c>
      <c r="G187" t="s">
        <v>4299</v>
      </c>
      <c r="H187">
        <v>0</v>
      </c>
      <c r="I187" t="s">
        <v>10229</v>
      </c>
      <c r="J187" t="s">
        <v>16934</v>
      </c>
      <c r="K187" t="s">
        <v>4299</v>
      </c>
      <c r="L187" t="s">
        <v>26150</v>
      </c>
      <c r="M187" s="1">
        <v>38525</v>
      </c>
      <c r="N187" s="4">
        <v>20</v>
      </c>
      <c r="O187" t="s">
        <v>29812</v>
      </c>
      <c r="P187" t="s">
        <v>32874</v>
      </c>
    </row>
    <row r="188" spans="1:16" x14ac:dyDescent="0.25">
      <c r="A188">
        <v>1036254817</v>
      </c>
      <c r="B188" t="s">
        <v>371</v>
      </c>
      <c r="C188" t="s">
        <v>2158</v>
      </c>
      <c r="D188" t="s">
        <v>4168</v>
      </c>
      <c r="E188" t="s">
        <v>1832</v>
      </c>
      <c r="F188" t="s">
        <v>5944</v>
      </c>
      <c r="G188" t="s">
        <v>4299</v>
      </c>
      <c r="H188">
        <v>0</v>
      </c>
      <c r="I188" t="s">
        <v>10231</v>
      </c>
      <c r="J188" t="s">
        <v>16936</v>
      </c>
      <c r="K188" t="s">
        <v>4299</v>
      </c>
      <c r="L188" t="s">
        <v>26151</v>
      </c>
      <c r="M188" s="1">
        <v>39239</v>
      </c>
      <c r="N188" s="4">
        <v>18.043835616438358</v>
      </c>
      <c r="O188" t="s">
        <v>29814</v>
      </c>
      <c r="P188" t="s">
        <v>32874</v>
      </c>
    </row>
    <row r="189" spans="1:16" x14ac:dyDescent="0.25">
      <c r="A189">
        <v>1036252329</v>
      </c>
      <c r="B189" t="s">
        <v>1081</v>
      </c>
      <c r="C189" t="s">
        <v>2220</v>
      </c>
      <c r="D189" t="s">
        <v>4402</v>
      </c>
      <c r="E189" t="s">
        <v>3251</v>
      </c>
      <c r="F189" t="s">
        <v>5944</v>
      </c>
      <c r="G189" t="s">
        <v>4299</v>
      </c>
      <c r="H189">
        <v>0</v>
      </c>
      <c r="I189" t="s">
        <v>10249</v>
      </c>
      <c r="J189" t="s">
        <v>16954</v>
      </c>
      <c r="K189" t="s">
        <v>23504</v>
      </c>
      <c r="L189" t="s">
        <v>26150</v>
      </c>
      <c r="M189" s="1">
        <v>38580</v>
      </c>
      <c r="N189" s="4">
        <v>19.849315068493151</v>
      </c>
      <c r="O189" t="s">
        <v>29831</v>
      </c>
      <c r="P189" t="s">
        <v>32874</v>
      </c>
    </row>
    <row r="190" spans="1:16" x14ac:dyDescent="0.25">
      <c r="A190">
        <v>1033256247</v>
      </c>
      <c r="B190" t="s">
        <v>29</v>
      </c>
      <c r="C190" t="s">
        <v>2207</v>
      </c>
      <c r="D190" t="s">
        <v>3681</v>
      </c>
      <c r="E190" t="s">
        <v>2358</v>
      </c>
      <c r="F190" t="s">
        <v>5944</v>
      </c>
      <c r="G190" t="s">
        <v>6460</v>
      </c>
      <c r="H190">
        <v>0</v>
      </c>
      <c r="I190" t="s">
        <v>10254</v>
      </c>
      <c r="J190" t="s">
        <v>16959</v>
      </c>
      <c r="K190" t="s">
        <v>21017</v>
      </c>
      <c r="L190" t="s">
        <v>26150</v>
      </c>
      <c r="M190" s="1">
        <v>38022</v>
      </c>
      <c r="N190" s="4">
        <v>21.378082191780823</v>
      </c>
      <c r="O190" t="s">
        <v>29836</v>
      </c>
      <c r="P190" t="s">
        <v>32874</v>
      </c>
    </row>
    <row r="191" spans="1:16" x14ac:dyDescent="0.25">
      <c r="A191">
        <v>1039970052</v>
      </c>
      <c r="B191" t="s">
        <v>47</v>
      </c>
      <c r="C191" t="s">
        <v>2498</v>
      </c>
      <c r="D191" t="s">
        <v>4074</v>
      </c>
      <c r="E191" t="s">
        <v>3782</v>
      </c>
      <c r="F191" t="s">
        <v>5944</v>
      </c>
      <c r="G191" t="s">
        <v>4299</v>
      </c>
      <c r="H191">
        <v>0</v>
      </c>
      <c r="I191" t="s">
        <v>10255</v>
      </c>
      <c r="J191" t="s">
        <v>16960</v>
      </c>
      <c r="K191" t="s">
        <v>23510</v>
      </c>
      <c r="L191" t="s">
        <v>26150</v>
      </c>
      <c r="M191" s="1">
        <v>38153</v>
      </c>
      <c r="N191" s="4">
        <v>21.019178082191782</v>
      </c>
      <c r="O191" t="s">
        <v>29837</v>
      </c>
      <c r="P191" t="s">
        <v>32874</v>
      </c>
    </row>
    <row r="192" spans="1:16" x14ac:dyDescent="0.25">
      <c r="A192">
        <v>1001510019</v>
      </c>
      <c r="B192" t="s">
        <v>436</v>
      </c>
      <c r="C192" t="s">
        <v>2174</v>
      </c>
      <c r="D192" t="s">
        <v>3727</v>
      </c>
      <c r="E192" t="s">
        <v>3151</v>
      </c>
      <c r="F192" t="s">
        <v>5944</v>
      </c>
      <c r="G192" t="s">
        <v>6460</v>
      </c>
      <c r="H192">
        <v>0</v>
      </c>
      <c r="I192" t="s">
        <v>10256</v>
      </c>
      <c r="J192" t="s">
        <v>16961</v>
      </c>
      <c r="K192" t="s">
        <v>23511</v>
      </c>
      <c r="L192" t="s">
        <v>26150</v>
      </c>
      <c r="M192" s="1">
        <v>37937</v>
      </c>
      <c r="N192" s="4">
        <v>21.610958904109587</v>
      </c>
      <c r="O192" t="s">
        <v>29838</v>
      </c>
      <c r="P192" t="s">
        <v>32874</v>
      </c>
    </row>
    <row r="193" spans="1:16" x14ac:dyDescent="0.25">
      <c r="A193">
        <v>1037269272</v>
      </c>
      <c r="B193" t="s">
        <v>669</v>
      </c>
      <c r="C193" t="s">
        <v>2488</v>
      </c>
      <c r="D193" t="s">
        <v>1832</v>
      </c>
      <c r="E193" t="s">
        <v>1636</v>
      </c>
      <c r="F193" t="s">
        <v>5944</v>
      </c>
      <c r="G193" t="s">
        <v>6460</v>
      </c>
      <c r="H193">
        <v>0</v>
      </c>
      <c r="I193" t="s">
        <v>13302</v>
      </c>
      <c r="J193" t="s">
        <v>19898</v>
      </c>
      <c r="K193" t="s">
        <v>24971</v>
      </c>
      <c r="L193" t="s">
        <v>26151</v>
      </c>
      <c r="M193" s="1">
        <v>35812</v>
      </c>
      <c r="N193" s="4">
        <v>27.432876712328767</v>
      </c>
      <c r="O193" t="s">
        <v>32836</v>
      </c>
      <c r="P193" t="s">
        <v>32873</v>
      </c>
    </row>
    <row r="194" spans="1:16" x14ac:dyDescent="0.25">
      <c r="A194">
        <v>1001509859</v>
      </c>
      <c r="B194" t="s">
        <v>32</v>
      </c>
      <c r="C194" t="s">
        <v>2071</v>
      </c>
      <c r="D194" t="s">
        <v>2327</v>
      </c>
      <c r="E194" t="s">
        <v>3080</v>
      </c>
      <c r="F194" t="s">
        <v>5944</v>
      </c>
      <c r="G194" t="s">
        <v>6460</v>
      </c>
      <c r="H194">
        <v>0</v>
      </c>
      <c r="I194" t="s">
        <v>12066</v>
      </c>
      <c r="J194" t="s">
        <v>18718</v>
      </c>
      <c r="K194" t="s">
        <v>3510</v>
      </c>
      <c r="L194" t="s">
        <v>26151</v>
      </c>
      <c r="M194" s="1">
        <v>37319</v>
      </c>
      <c r="N194" s="4">
        <v>23.304109589041097</v>
      </c>
      <c r="O194" t="s">
        <v>31619</v>
      </c>
      <c r="P194" t="s">
        <v>32873</v>
      </c>
    </row>
    <row r="195" spans="1:16" x14ac:dyDescent="0.25">
      <c r="A195">
        <v>1007311420</v>
      </c>
      <c r="B195" t="s">
        <v>455</v>
      </c>
      <c r="C195" t="s">
        <v>2296</v>
      </c>
      <c r="D195" t="s">
        <v>1636</v>
      </c>
      <c r="E195" t="s">
        <v>1636</v>
      </c>
      <c r="F195" t="s">
        <v>5944</v>
      </c>
      <c r="G195" t="s">
        <v>4299</v>
      </c>
      <c r="H195">
        <v>0</v>
      </c>
      <c r="I195" t="s">
        <v>13314</v>
      </c>
      <c r="J195" t="s">
        <v>19910</v>
      </c>
      <c r="K195" t="s">
        <v>4299</v>
      </c>
      <c r="L195" t="s">
        <v>26151</v>
      </c>
      <c r="M195" s="1">
        <v>36867</v>
      </c>
      <c r="N195" s="4">
        <v>24.542465753424658</v>
      </c>
      <c r="O195" t="s">
        <v>32848</v>
      </c>
      <c r="P195" t="s">
        <v>32873</v>
      </c>
    </row>
    <row r="196" spans="1:16" x14ac:dyDescent="0.25">
      <c r="A196">
        <v>1011392606</v>
      </c>
      <c r="B196" t="s">
        <v>384</v>
      </c>
      <c r="C196" t="s">
        <v>2158</v>
      </c>
      <c r="D196" t="s">
        <v>2327</v>
      </c>
      <c r="E196" t="s">
        <v>3062</v>
      </c>
      <c r="F196" t="s">
        <v>5944</v>
      </c>
      <c r="G196" t="s">
        <v>6460</v>
      </c>
      <c r="H196">
        <v>0</v>
      </c>
      <c r="I196" t="s">
        <v>10282</v>
      </c>
      <c r="J196" t="s">
        <v>16986</v>
      </c>
      <c r="K196" t="s">
        <v>21279</v>
      </c>
      <c r="L196" t="s">
        <v>26151</v>
      </c>
      <c r="M196" s="1">
        <v>38457</v>
      </c>
      <c r="N196" s="4">
        <v>20.186301369863013</v>
      </c>
      <c r="O196" t="s">
        <v>29864</v>
      </c>
      <c r="P196" t="s">
        <v>32874</v>
      </c>
    </row>
    <row r="197" spans="1:16" x14ac:dyDescent="0.25">
      <c r="A197">
        <v>1002191406</v>
      </c>
      <c r="B197" t="s">
        <v>140</v>
      </c>
      <c r="C197" t="s">
        <v>2670</v>
      </c>
      <c r="D197" t="s">
        <v>3148</v>
      </c>
      <c r="E197" t="s">
        <v>5834</v>
      </c>
      <c r="F197" t="s">
        <v>5944</v>
      </c>
      <c r="G197" t="s">
        <v>6246</v>
      </c>
      <c r="H197">
        <v>0</v>
      </c>
      <c r="I197" t="s">
        <v>10315</v>
      </c>
      <c r="J197" t="s">
        <v>17020</v>
      </c>
      <c r="K197" t="s">
        <v>22205</v>
      </c>
      <c r="L197" t="s">
        <v>26150</v>
      </c>
      <c r="M197" s="1">
        <v>37184</v>
      </c>
      <c r="N197" s="4">
        <v>23.673972602739727</v>
      </c>
      <c r="O197" t="s">
        <v>27490</v>
      </c>
      <c r="P197" t="s">
        <v>32874</v>
      </c>
    </row>
    <row r="198" spans="1:16" x14ac:dyDescent="0.25">
      <c r="A198">
        <v>1035878712</v>
      </c>
      <c r="B198" t="s">
        <v>178</v>
      </c>
      <c r="C198" t="s">
        <v>2173</v>
      </c>
      <c r="D198" t="s">
        <v>4450</v>
      </c>
      <c r="E198" t="s">
        <v>3164</v>
      </c>
      <c r="F198" t="s">
        <v>5944</v>
      </c>
      <c r="G198" t="s">
        <v>3097</v>
      </c>
      <c r="H198">
        <v>0</v>
      </c>
      <c r="I198" t="s">
        <v>10316</v>
      </c>
      <c r="J198" t="s">
        <v>17021</v>
      </c>
      <c r="K198" t="s">
        <v>23565</v>
      </c>
      <c r="L198" t="s">
        <v>26150</v>
      </c>
      <c r="M198" s="1">
        <v>36071</v>
      </c>
      <c r="N198" s="4">
        <v>26.723287671232878</v>
      </c>
      <c r="O198" t="s">
        <v>29896</v>
      </c>
      <c r="P198" t="s">
        <v>32874</v>
      </c>
    </row>
    <row r="199" spans="1:16" x14ac:dyDescent="0.25">
      <c r="A199">
        <v>1041202143</v>
      </c>
      <c r="B199" t="s">
        <v>145</v>
      </c>
      <c r="C199" t="s">
        <v>2276</v>
      </c>
      <c r="D199" t="s">
        <v>1636</v>
      </c>
      <c r="E199" t="s">
        <v>3080</v>
      </c>
      <c r="F199" t="s">
        <v>5944</v>
      </c>
      <c r="G199" t="s">
        <v>4299</v>
      </c>
      <c r="H199">
        <v>0</v>
      </c>
      <c r="I199" t="s">
        <v>10356</v>
      </c>
      <c r="J199" t="s">
        <v>17060</v>
      </c>
      <c r="K199" t="s">
        <v>4299</v>
      </c>
      <c r="L199" t="s">
        <v>26151</v>
      </c>
      <c r="M199" s="1">
        <v>38284</v>
      </c>
      <c r="N199" s="4">
        <v>20.660273972602738</v>
      </c>
      <c r="O199" t="s">
        <v>29935</v>
      </c>
      <c r="P199" t="s">
        <v>32874</v>
      </c>
    </row>
    <row r="200" spans="1:16" x14ac:dyDescent="0.25">
      <c r="A200">
        <v>1035415672</v>
      </c>
      <c r="B200" t="s">
        <v>1592</v>
      </c>
      <c r="C200" t="s">
        <v>2350</v>
      </c>
      <c r="D200" t="s">
        <v>3482</v>
      </c>
      <c r="E200" t="s">
        <v>5122</v>
      </c>
      <c r="F200" t="s">
        <v>5944</v>
      </c>
      <c r="G200" t="s">
        <v>6297</v>
      </c>
      <c r="H200">
        <v>0</v>
      </c>
      <c r="I200" t="s">
        <v>10366</v>
      </c>
      <c r="J200" t="s">
        <v>17071</v>
      </c>
      <c r="K200" t="s">
        <v>23613</v>
      </c>
      <c r="L200" t="s">
        <v>26151</v>
      </c>
      <c r="M200" s="1">
        <v>38298</v>
      </c>
      <c r="N200" s="4">
        <v>20.621917808219177</v>
      </c>
      <c r="O200" t="s">
        <v>29945</v>
      </c>
      <c r="P200" t="s">
        <v>32874</v>
      </c>
    </row>
    <row r="201" spans="1:16" x14ac:dyDescent="0.25">
      <c r="A201">
        <v>1001142241</v>
      </c>
      <c r="B201" t="s">
        <v>853</v>
      </c>
      <c r="C201" t="s">
        <v>2158</v>
      </c>
      <c r="D201" t="s">
        <v>3560</v>
      </c>
      <c r="E201" t="s">
        <v>3062</v>
      </c>
      <c r="F201" t="s">
        <v>5944</v>
      </c>
      <c r="G201" t="s">
        <v>6533</v>
      </c>
      <c r="H201">
        <v>0</v>
      </c>
      <c r="I201" t="s">
        <v>10240</v>
      </c>
      <c r="J201" t="s">
        <v>16945</v>
      </c>
      <c r="K201" t="s">
        <v>23495</v>
      </c>
      <c r="L201" t="s">
        <v>26151</v>
      </c>
      <c r="M201" s="1">
        <v>36724</v>
      </c>
      <c r="N201" s="4">
        <v>24.934246575342467</v>
      </c>
      <c r="O201" t="s">
        <v>29822</v>
      </c>
      <c r="P201" t="s">
        <v>32874</v>
      </c>
    </row>
    <row r="202" spans="1:16" x14ac:dyDescent="0.25">
      <c r="A202">
        <v>1011511014</v>
      </c>
      <c r="B202" t="s">
        <v>568</v>
      </c>
      <c r="C202" t="s">
        <v>2158</v>
      </c>
      <c r="D202" t="s">
        <v>3557</v>
      </c>
      <c r="E202" t="s">
        <v>3169</v>
      </c>
      <c r="F202" t="s">
        <v>5944</v>
      </c>
      <c r="G202" t="s">
        <v>6246</v>
      </c>
      <c r="H202">
        <v>0</v>
      </c>
      <c r="I202" t="s">
        <v>10370</v>
      </c>
      <c r="J202" t="s">
        <v>17075</v>
      </c>
      <c r="K202" t="s">
        <v>23617</v>
      </c>
      <c r="L202" t="s">
        <v>26151</v>
      </c>
      <c r="M202" s="1">
        <v>38405</v>
      </c>
      <c r="N202" s="4">
        <v>20.328767123287673</v>
      </c>
      <c r="O202" t="s">
        <v>29949</v>
      </c>
      <c r="P202" t="s">
        <v>32874</v>
      </c>
    </row>
    <row r="203" spans="1:16" x14ac:dyDescent="0.25">
      <c r="A203">
        <v>1001640091</v>
      </c>
      <c r="B203" t="s">
        <v>148</v>
      </c>
      <c r="C203" t="s">
        <v>2241</v>
      </c>
      <c r="D203" t="s">
        <v>4217</v>
      </c>
      <c r="E203" t="s">
        <v>3576</v>
      </c>
      <c r="F203" t="s">
        <v>5944</v>
      </c>
      <c r="G203" t="s">
        <v>6246</v>
      </c>
      <c r="H203">
        <v>0</v>
      </c>
      <c r="I203" t="s">
        <v>10374</v>
      </c>
      <c r="J203" t="s">
        <v>17079</v>
      </c>
      <c r="K203" t="s">
        <v>23621</v>
      </c>
      <c r="L203" t="s">
        <v>26151</v>
      </c>
      <c r="M203" s="1">
        <v>37339</v>
      </c>
      <c r="N203" s="4">
        <v>23.24931506849315</v>
      </c>
      <c r="O203" t="s">
        <v>29953</v>
      </c>
      <c r="P203" t="s">
        <v>32874</v>
      </c>
    </row>
    <row r="204" spans="1:16" x14ac:dyDescent="0.25">
      <c r="A204">
        <v>1007726132</v>
      </c>
      <c r="B204" t="s">
        <v>532</v>
      </c>
      <c r="C204" t="s">
        <v>2185</v>
      </c>
      <c r="D204" t="s">
        <v>4436</v>
      </c>
      <c r="E204" t="s">
        <v>3277</v>
      </c>
      <c r="F204" t="s">
        <v>5944</v>
      </c>
      <c r="G204" t="s">
        <v>3097</v>
      </c>
      <c r="H204">
        <v>0</v>
      </c>
      <c r="I204" t="s">
        <v>10383</v>
      </c>
      <c r="J204" t="s">
        <v>17088</v>
      </c>
      <c r="K204" t="s">
        <v>23630</v>
      </c>
      <c r="L204" t="s">
        <v>26150</v>
      </c>
      <c r="M204" s="1">
        <v>36568</v>
      </c>
      <c r="N204" s="4">
        <v>25.361643835616437</v>
      </c>
      <c r="O204" t="s">
        <v>29962</v>
      </c>
      <c r="P204" t="s">
        <v>32874</v>
      </c>
    </row>
    <row r="205" spans="1:16" x14ac:dyDescent="0.25">
      <c r="A205">
        <v>1036964939</v>
      </c>
      <c r="B205" t="s">
        <v>122</v>
      </c>
      <c r="C205" t="s">
        <v>2158</v>
      </c>
      <c r="D205" t="s">
        <v>1205</v>
      </c>
      <c r="E205" t="s">
        <v>3151</v>
      </c>
      <c r="F205" t="s">
        <v>5944</v>
      </c>
      <c r="G205" t="s">
        <v>6175</v>
      </c>
      <c r="H205">
        <v>0</v>
      </c>
      <c r="I205" t="s">
        <v>9030</v>
      </c>
      <c r="J205" t="s">
        <v>15816</v>
      </c>
      <c r="K205" t="s">
        <v>22406</v>
      </c>
      <c r="L205" t="s">
        <v>26151</v>
      </c>
      <c r="M205" s="1">
        <v>36181</v>
      </c>
      <c r="N205" s="4">
        <v>26.421917808219177</v>
      </c>
      <c r="O205" t="s">
        <v>28632</v>
      </c>
      <c r="P205" t="s">
        <v>32874</v>
      </c>
    </row>
    <row r="206" spans="1:16" x14ac:dyDescent="0.25">
      <c r="A206">
        <v>1001391148</v>
      </c>
      <c r="B206" t="s">
        <v>32</v>
      </c>
      <c r="C206" t="s">
        <v>2656</v>
      </c>
      <c r="D206" t="s">
        <v>3560</v>
      </c>
      <c r="E206" t="s">
        <v>3279</v>
      </c>
      <c r="F206" t="s">
        <v>5944</v>
      </c>
      <c r="G206" t="s">
        <v>6297</v>
      </c>
      <c r="H206">
        <v>0</v>
      </c>
      <c r="I206" t="s">
        <v>10338</v>
      </c>
      <c r="J206" t="s">
        <v>17042</v>
      </c>
      <c r="K206" t="s">
        <v>23587</v>
      </c>
      <c r="L206" t="s">
        <v>26151</v>
      </c>
      <c r="M206" s="1">
        <v>36814</v>
      </c>
      <c r="N206" s="4">
        <v>24.687671232876713</v>
      </c>
      <c r="O206" t="s">
        <v>29918</v>
      </c>
      <c r="P206" t="s">
        <v>32874</v>
      </c>
    </row>
    <row r="207" spans="1:16" x14ac:dyDescent="0.25">
      <c r="A207">
        <v>1001142056</v>
      </c>
      <c r="B207" t="s">
        <v>32</v>
      </c>
      <c r="C207" t="s">
        <v>2247</v>
      </c>
      <c r="D207" t="s">
        <v>3394</v>
      </c>
      <c r="E207" t="s">
        <v>519</v>
      </c>
      <c r="F207" t="s">
        <v>5944</v>
      </c>
      <c r="G207" t="s">
        <v>6533</v>
      </c>
      <c r="H207">
        <v>0</v>
      </c>
      <c r="I207" t="s">
        <v>10465</v>
      </c>
      <c r="J207" t="s">
        <v>17170</v>
      </c>
      <c r="K207" t="s">
        <v>23706</v>
      </c>
      <c r="L207" t="s">
        <v>26151</v>
      </c>
      <c r="M207" s="1">
        <v>37680</v>
      </c>
      <c r="N207" s="4">
        <v>22.315068493150687</v>
      </c>
      <c r="O207" t="s">
        <v>30044</v>
      </c>
      <c r="P207" t="s">
        <v>32874</v>
      </c>
    </row>
    <row r="208" spans="1:16" x14ac:dyDescent="0.25">
      <c r="A208">
        <v>1037073851</v>
      </c>
      <c r="B208" t="s">
        <v>50</v>
      </c>
      <c r="C208" t="s">
        <v>2215</v>
      </c>
      <c r="D208" t="s">
        <v>1832</v>
      </c>
      <c r="E208" t="s">
        <v>2028</v>
      </c>
      <c r="F208" t="s">
        <v>5944</v>
      </c>
      <c r="G208" t="s">
        <v>6347</v>
      </c>
      <c r="H208">
        <v>0</v>
      </c>
      <c r="I208" t="s">
        <v>10468</v>
      </c>
      <c r="J208" t="s">
        <v>17173</v>
      </c>
      <c r="K208" t="s">
        <v>23709</v>
      </c>
      <c r="L208" t="s">
        <v>26151</v>
      </c>
      <c r="M208" s="1">
        <v>36189</v>
      </c>
      <c r="N208" s="4">
        <v>26.4</v>
      </c>
      <c r="O208" t="s">
        <v>30047</v>
      </c>
      <c r="P208" t="s">
        <v>32874</v>
      </c>
    </row>
    <row r="209" spans="1:16" x14ac:dyDescent="0.25">
      <c r="A209">
        <v>1020411360</v>
      </c>
      <c r="B209" t="s">
        <v>98</v>
      </c>
      <c r="C209" t="s">
        <v>2249</v>
      </c>
      <c r="D209" t="s">
        <v>842</v>
      </c>
      <c r="E209" t="s">
        <v>5840</v>
      </c>
      <c r="F209" t="s">
        <v>5944</v>
      </c>
      <c r="G209" t="s">
        <v>6347</v>
      </c>
      <c r="H209">
        <v>0</v>
      </c>
      <c r="I209" t="s">
        <v>10469</v>
      </c>
      <c r="J209" t="s">
        <v>17174</v>
      </c>
      <c r="K209" t="s">
        <v>23710</v>
      </c>
      <c r="L209" t="s">
        <v>26150</v>
      </c>
      <c r="M209" s="1">
        <v>38721</v>
      </c>
      <c r="N209" s="4">
        <v>19.463013698630139</v>
      </c>
      <c r="O209" t="s">
        <v>30048</v>
      </c>
      <c r="P209" t="s">
        <v>32874</v>
      </c>
    </row>
    <row r="210" spans="1:16" x14ac:dyDescent="0.25">
      <c r="A210">
        <v>1001398432</v>
      </c>
      <c r="C210" t="s">
        <v>2594</v>
      </c>
      <c r="D210" t="s">
        <v>4352</v>
      </c>
      <c r="E210" t="s">
        <v>411</v>
      </c>
      <c r="F210" t="s">
        <v>5944</v>
      </c>
      <c r="G210" t="s">
        <v>6383</v>
      </c>
      <c r="H210">
        <v>0</v>
      </c>
      <c r="I210" t="s">
        <v>7899</v>
      </c>
      <c r="J210" t="s">
        <v>14686</v>
      </c>
      <c r="K210" t="s">
        <v>21255</v>
      </c>
      <c r="L210" t="s">
        <v>26151</v>
      </c>
      <c r="M210" s="1">
        <v>35999</v>
      </c>
      <c r="N210" s="4">
        <v>26.920547945205481</v>
      </c>
      <c r="O210" t="s">
        <v>27493</v>
      </c>
      <c r="P210" t="s">
        <v>32874</v>
      </c>
    </row>
    <row r="211" spans="1:16" x14ac:dyDescent="0.25">
      <c r="A211">
        <v>1000307333</v>
      </c>
      <c r="B211" t="s">
        <v>175</v>
      </c>
      <c r="C211" t="s">
        <v>2158</v>
      </c>
      <c r="D211" t="s">
        <v>3869</v>
      </c>
      <c r="E211" t="s">
        <v>2870</v>
      </c>
      <c r="F211" t="s">
        <v>5944</v>
      </c>
      <c r="G211" t="s">
        <v>6297</v>
      </c>
      <c r="H211">
        <v>0</v>
      </c>
      <c r="I211" t="s">
        <v>7900</v>
      </c>
      <c r="J211" t="s">
        <v>14688</v>
      </c>
      <c r="K211" t="s">
        <v>21256</v>
      </c>
      <c r="L211" t="s">
        <v>26151</v>
      </c>
      <c r="M211" s="1">
        <v>36770</v>
      </c>
      <c r="N211" s="4">
        <v>24.80821917808219</v>
      </c>
      <c r="O211" t="s">
        <v>27494</v>
      </c>
      <c r="P211" t="s">
        <v>32874</v>
      </c>
    </row>
    <row r="212" spans="1:16" x14ac:dyDescent="0.25">
      <c r="A212">
        <v>1041202055</v>
      </c>
      <c r="B212" t="s">
        <v>1144</v>
      </c>
      <c r="C212" t="s">
        <v>2471</v>
      </c>
      <c r="D212" t="s">
        <v>2891</v>
      </c>
      <c r="E212" t="s">
        <v>3113</v>
      </c>
      <c r="F212" t="s">
        <v>5944</v>
      </c>
      <c r="G212" t="s">
        <v>4299</v>
      </c>
      <c r="H212">
        <v>0</v>
      </c>
      <c r="I212" t="s">
        <v>10499</v>
      </c>
      <c r="J212" t="s">
        <v>17203</v>
      </c>
      <c r="K212" t="s">
        <v>23740</v>
      </c>
      <c r="L212" t="s">
        <v>26151</v>
      </c>
      <c r="M212" s="1">
        <v>38127</v>
      </c>
      <c r="N212" s="4">
        <v>21.090410958904108</v>
      </c>
      <c r="O212" t="s">
        <v>30078</v>
      </c>
      <c r="P212" t="s">
        <v>32874</v>
      </c>
    </row>
    <row r="213" spans="1:16" x14ac:dyDescent="0.25">
      <c r="A213">
        <v>1000414234</v>
      </c>
      <c r="B213" t="s">
        <v>98</v>
      </c>
      <c r="C213" t="s">
        <v>2174</v>
      </c>
      <c r="D213" t="s">
        <v>3444</v>
      </c>
      <c r="E213" t="s">
        <v>3169</v>
      </c>
      <c r="F213" t="s">
        <v>5944</v>
      </c>
      <c r="G213" t="s">
        <v>6297</v>
      </c>
      <c r="H213">
        <v>0</v>
      </c>
      <c r="I213" t="s">
        <v>13272</v>
      </c>
      <c r="J213" t="s">
        <v>19870</v>
      </c>
      <c r="K213" t="s">
        <v>26098</v>
      </c>
      <c r="L213" t="s">
        <v>26150</v>
      </c>
      <c r="M213" s="1">
        <v>37826</v>
      </c>
      <c r="N213" s="4">
        <v>21.915068493150685</v>
      </c>
      <c r="O213" t="s">
        <v>32806</v>
      </c>
      <c r="P213" t="s">
        <v>32873</v>
      </c>
    </row>
    <row r="214" spans="1:16" x14ac:dyDescent="0.25">
      <c r="A214">
        <v>1193219684</v>
      </c>
      <c r="B214" t="s">
        <v>32</v>
      </c>
      <c r="C214" t="s">
        <v>2166</v>
      </c>
      <c r="D214" t="s">
        <v>4299</v>
      </c>
      <c r="F214" t="s">
        <v>5944</v>
      </c>
      <c r="G214" t="s">
        <v>6311</v>
      </c>
      <c r="H214">
        <v>0</v>
      </c>
      <c r="I214" t="s">
        <v>10537</v>
      </c>
      <c r="J214" t="s">
        <v>17240</v>
      </c>
      <c r="K214" t="s">
        <v>23775</v>
      </c>
      <c r="L214" t="s">
        <v>26151</v>
      </c>
      <c r="M214" s="1">
        <v>36952</v>
      </c>
      <c r="N214" s="4">
        <v>24.30958904109589</v>
      </c>
      <c r="O214" t="s">
        <v>27399</v>
      </c>
      <c r="P214" t="s">
        <v>32874</v>
      </c>
    </row>
    <row r="215" spans="1:16" x14ac:dyDescent="0.25">
      <c r="A215">
        <v>1045107332</v>
      </c>
      <c r="B215" t="s">
        <v>58</v>
      </c>
      <c r="C215" t="s">
        <v>2175</v>
      </c>
      <c r="D215" t="s">
        <v>4883</v>
      </c>
      <c r="E215" t="s">
        <v>3153</v>
      </c>
      <c r="F215" t="s">
        <v>5944</v>
      </c>
      <c r="G215" t="s">
        <v>6407</v>
      </c>
      <c r="H215">
        <v>0</v>
      </c>
      <c r="I215" t="s">
        <v>10399</v>
      </c>
      <c r="J215" t="s">
        <v>17104</v>
      </c>
      <c r="K215" t="s">
        <v>23646</v>
      </c>
      <c r="L215" t="s">
        <v>26150</v>
      </c>
      <c r="M215" s="1">
        <v>38872</v>
      </c>
      <c r="N215" s="4">
        <v>19.049315068493151</v>
      </c>
      <c r="O215" t="s">
        <v>29978</v>
      </c>
      <c r="P215" t="s">
        <v>32874</v>
      </c>
    </row>
    <row r="216" spans="1:16" x14ac:dyDescent="0.25">
      <c r="A216">
        <v>1001445247</v>
      </c>
      <c r="B216" t="s">
        <v>506</v>
      </c>
      <c r="C216" t="s">
        <v>2261</v>
      </c>
      <c r="D216" t="s">
        <v>4169</v>
      </c>
      <c r="E216" t="s">
        <v>3054</v>
      </c>
      <c r="F216" t="s">
        <v>5944</v>
      </c>
      <c r="G216" t="s">
        <v>6347</v>
      </c>
      <c r="H216">
        <v>0</v>
      </c>
      <c r="I216" t="s">
        <v>10557</v>
      </c>
      <c r="J216" t="s">
        <v>17260</v>
      </c>
      <c r="K216" t="s">
        <v>23795</v>
      </c>
      <c r="L216" t="s">
        <v>26150</v>
      </c>
      <c r="M216" s="1">
        <v>36288</v>
      </c>
      <c r="N216" s="4">
        <v>26.12876712328767</v>
      </c>
      <c r="O216" t="s">
        <v>30134</v>
      </c>
      <c r="P216" t="s">
        <v>32874</v>
      </c>
    </row>
    <row r="217" spans="1:16" x14ac:dyDescent="0.25">
      <c r="A217">
        <v>1007111466</v>
      </c>
      <c r="B217" t="s">
        <v>541</v>
      </c>
      <c r="C217" t="s">
        <v>2158</v>
      </c>
      <c r="D217" t="s">
        <v>3393</v>
      </c>
      <c r="E217" t="s">
        <v>4349</v>
      </c>
      <c r="F217" t="s">
        <v>5944</v>
      </c>
      <c r="G217" t="s">
        <v>6429</v>
      </c>
      <c r="H217">
        <v>0</v>
      </c>
      <c r="I217" t="s">
        <v>10560</v>
      </c>
      <c r="J217" t="s">
        <v>17263</v>
      </c>
      <c r="K217" t="s">
        <v>23798</v>
      </c>
      <c r="L217" t="s">
        <v>26151</v>
      </c>
      <c r="M217" s="1">
        <v>37494</v>
      </c>
      <c r="N217" s="4">
        <v>22.824657534246576</v>
      </c>
      <c r="O217" t="s">
        <v>30137</v>
      </c>
      <c r="P217" t="s">
        <v>32874</v>
      </c>
    </row>
    <row r="218" spans="1:16" x14ac:dyDescent="0.25">
      <c r="A218">
        <v>1001544926</v>
      </c>
      <c r="B218" t="s">
        <v>1050</v>
      </c>
      <c r="C218" t="s">
        <v>2558</v>
      </c>
      <c r="D218" t="s">
        <v>5339</v>
      </c>
      <c r="E218" t="s">
        <v>3329</v>
      </c>
      <c r="F218" t="s">
        <v>5944</v>
      </c>
      <c r="G218" t="s">
        <v>6429</v>
      </c>
      <c r="H218">
        <v>0</v>
      </c>
      <c r="I218" t="s">
        <v>10564</v>
      </c>
      <c r="J218" t="s">
        <v>17267</v>
      </c>
      <c r="K218" t="s">
        <v>23802</v>
      </c>
      <c r="L218" t="s">
        <v>26151</v>
      </c>
      <c r="M218" s="1">
        <v>36454</v>
      </c>
      <c r="N218" s="4">
        <v>25.673972602739727</v>
      </c>
      <c r="O218" t="s">
        <v>30141</v>
      </c>
      <c r="P218" t="s">
        <v>32874</v>
      </c>
    </row>
    <row r="219" spans="1:16" x14ac:dyDescent="0.25">
      <c r="A219">
        <v>1023748523</v>
      </c>
      <c r="B219" t="s">
        <v>799</v>
      </c>
      <c r="C219" t="s">
        <v>2245</v>
      </c>
      <c r="D219" t="s">
        <v>4654</v>
      </c>
      <c r="E219" t="s">
        <v>5702</v>
      </c>
      <c r="F219" t="s">
        <v>5944</v>
      </c>
      <c r="G219" t="s">
        <v>6335</v>
      </c>
      <c r="H219">
        <v>0</v>
      </c>
      <c r="I219" t="s">
        <v>7837</v>
      </c>
      <c r="J219" t="s">
        <v>14619</v>
      </c>
      <c r="K219" t="s">
        <v>21184</v>
      </c>
      <c r="L219" t="s">
        <v>26150</v>
      </c>
      <c r="M219" s="1">
        <v>38714</v>
      </c>
      <c r="N219" s="4">
        <v>19.482191780821918</v>
      </c>
      <c r="O219" t="s">
        <v>27430</v>
      </c>
      <c r="P219" t="s">
        <v>32874</v>
      </c>
    </row>
    <row r="220" spans="1:16" x14ac:dyDescent="0.25">
      <c r="A220">
        <v>1011590530</v>
      </c>
      <c r="B220" t="s">
        <v>351</v>
      </c>
      <c r="C220" t="s">
        <v>2166</v>
      </c>
      <c r="D220" t="s">
        <v>2996</v>
      </c>
      <c r="E220" t="s">
        <v>3624</v>
      </c>
      <c r="F220" t="s">
        <v>5944</v>
      </c>
      <c r="G220" t="s">
        <v>6335</v>
      </c>
      <c r="H220">
        <v>0</v>
      </c>
      <c r="I220" t="s">
        <v>10566</v>
      </c>
      <c r="J220" t="s">
        <v>17268</v>
      </c>
      <c r="K220" t="s">
        <v>21184</v>
      </c>
      <c r="L220" t="s">
        <v>26151</v>
      </c>
      <c r="M220" s="1">
        <v>38277</v>
      </c>
      <c r="N220" s="4">
        <v>20.67945205479452</v>
      </c>
      <c r="O220" t="s">
        <v>30143</v>
      </c>
      <c r="P220" t="s">
        <v>32874</v>
      </c>
    </row>
    <row r="221" spans="1:16" x14ac:dyDescent="0.25">
      <c r="A221">
        <v>1018373165</v>
      </c>
      <c r="B221" t="s">
        <v>1681</v>
      </c>
      <c r="C221" t="s">
        <v>2248</v>
      </c>
      <c r="D221" t="s">
        <v>5340</v>
      </c>
      <c r="E221" t="s">
        <v>3624</v>
      </c>
      <c r="F221" t="s">
        <v>5944</v>
      </c>
      <c r="G221" t="s">
        <v>6335</v>
      </c>
      <c r="H221">
        <v>0</v>
      </c>
      <c r="I221" t="s">
        <v>10567</v>
      </c>
      <c r="J221" t="s">
        <v>17269</v>
      </c>
      <c r="K221" t="s">
        <v>21184</v>
      </c>
      <c r="L221" t="s">
        <v>26150</v>
      </c>
      <c r="M221" s="1">
        <v>38688</v>
      </c>
      <c r="N221" s="4">
        <v>19.553424657534247</v>
      </c>
      <c r="O221" t="s">
        <v>30144</v>
      </c>
      <c r="P221" t="s">
        <v>32874</v>
      </c>
    </row>
    <row r="222" spans="1:16" x14ac:dyDescent="0.25">
      <c r="A222">
        <v>1022003470</v>
      </c>
      <c r="B222" t="s">
        <v>512</v>
      </c>
      <c r="C222" t="s">
        <v>2158</v>
      </c>
      <c r="D222" t="s">
        <v>2369</v>
      </c>
      <c r="E222" t="s">
        <v>3279</v>
      </c>
      <c r="F222" t="s">
        <v>5944</v>
      </c>
      <c r="G222" t="s">
        <v>6335</v>
      </c>
      <c r="H222">
        <v>0</v>
      </c>
      <c r="I222" t="s">
        <v>10568</v>
      </c>
      <c r="J222" t="s">
        <v>17270</v>
      </c>
      <c r="K222" t="s">
        <v>21184</v>
      </c>
      <c r="L222" t="s">
        <v>26151</v>
      </c>
      <c r="M222" s="1">
        <v>38861</v>
      </c>
      <c r="N222" s="4">
        <v>19.079452054794519</v>
      </c>
      <c r="O222" t="s">
        <v>30145</v>
      </c>
      <c r="P222" t="s">
        <v>32874</v>
      </c>
    </row>
    <row r="223" spans="1:16" x14ac:dyDescent="0.25">
      <c r="A223">
        <v>1023748238</v>
      </c>
      <c r="B223" t="s">
        <v>47</v>
      </c>
      <c r="C223" t="s">
        <v>2197</v>
      </c>
      <c r="D223" t="s">
        <v>2358</v>
      </c>
      <c r="E223" t="s">
        <v>2996</v>
      </c>
      <c r="F223" t="s">
        <v>5944</v>
      </c>
      <c r="G223" t="s">
        <v>6335</v>
      </c>
      <c r="H223">
        <v>0</v>
      </c>
      <c r="I223" t="s">
        <v>10569</v>
      </c>
      <c r="J223" t="s">
        <v>17271</v>
      </c>
      <c r="K223" t="s">
        <v>21184</v>
      </c>
      <c r="L223" t="s">
        <v>26150</v>
      </c>
      <c r="M223" s="1">
        <v>38262</v>
      </c>
      <c r="N223" s="4">
        <v>20.720547945205478</v>
      </c>
      <c r="O223" t="s">
        <v>30146</v>
      </c>
      <c r="P223" t="s">
        <v>32874</v>
      </c>
    </row>
    <row r="224" spans="1:16" x14ac:dyDescent="0.25">
      <c r="A224">
        <v>1000411885</v>
      </c>
      <c r="B224" t="s">
        <v>389</v>
      </c>
      <c r="C224" t="s">
        <v>2158</v>
      </c>
      <c r="D224" t="s">
        <v>3140</v>
      </c>
      <c r="E224" t="s">
        <v>3537</v>
      </c>
      <c r="F224" t="s">
        <v>5944</v>
      </c>
      <c r="G224" t="s">
        <v>3640</v>
      </c>
      <c r="H224">
        <v>0</v>
      </c>
      <c r="I224" t="s">
        <v>12920</v>
      </c>
      <c r="J224" t="s">
        <v>19532</v>
      </c>
      <c r="K224" t="s">
        <v>25803</v>
      </c>
      <c r="L224" t="s">
        <v>26151</v>
      </c>
      <c r="M224" s="1">
        <v>37205</v>
      </c>
      <c r="N224" s="4">
        <v>23.616438356164384</v>
      </c>
      <c r="O224" t="s">
        <v>32461</v>
      </c>
      <c r="P224" t="s">
        <v>32873</v>
      </c>
    </row>
    <row r="225" spans="1:16" x14ac:dyDescent="0.25">
      <c r="A225">
        <v>1033257574</v>
      </c>
      <c r="B225" t="s">
        <v>57</v>
      </c>
      <c r="C225" t="s">
        <v>2241</v>
      </c>
      <c r="D225" t="s">
        <v>3126</v>
      </c>
      <c r="E225" t="s">
        <v>2083</v>
      </c>
      <c r="F225" t="s">
        <v>5944</v>
      </c>
      <c r="G225" t="s">
        <v>4659</v>
      </c>
      <c r="H225">
        <v>0</v>
      </c>
      <c r="I225" t="s">
        <v>10581</v>
      </c>
      <c r="J225" t="s">
        <v>17283</v>
      </c>
      <c r="K225" t="s">
        <v>23813</v>
      </c>
      <c r="L225" t="s">
        <v>26151</v>
      </c>
      <c r="M225" s="1">
        <v>36367</v>
      </c>
      <c r="N225" s="4">
        <v>25.912328767123288</v>
      </c>
      <c r="O225" t="s">
        <v>30157</v>
      </c>
      <c r="P225" t="s">
        <v>32874</v>
      </c>
    </row>
    <row r="226" spans="1:16" x14ac:dyDescent="0.25">
      <c r="A226">
        <v>1027890979</v>
      </c>
      <c r="B226" t="s">
        <v>455</v>
      </c>
      <c r="C226" t="s">
        <v>2254</v>
      </c>
      <c r="D226" t="s">
        <v>3202</v>
      </c>
      <c r="E226" t="s">
        <v>3057</v>
      </c>
      <c r="F226" t="s">
        <v>5944</v>
      </c>
      <c r="G226" t="s">
        <v>6270</v>
      </c>
      <c r="H226">
        <v>0</v>
      </c>
      <c r="I226" t="s">
        <v>10595</v>
      </c>
      <c r="J226" t="s">
        <v>17297</v>
      </c>
      <c r="K226" t="s">
        <v>23826</v>
      </c>
      <c r="L226" t="s">
        <v>26151</v>
      </c>
      <c r="M226" s="1">
        <v>35845</v>
      </c>
      <c r="N226" s="4">
        <v>27.342465753424658</v>
      </c>
      <c r="O226" t="s">
        <v>30171</v>
      </c>
      <c r="P226" t="s">
        <v>32874</v>
      </c>
    </row>
    <row r="227" spans="1:16" x14ac:dyDescent="0.25">
      <c r="A227">
        <v>1032096452</v>
      </c>
      <c r="B227" t="s">
        <v>1712</v>
      </c>
      <c r="C227" t="s">
        <v>2158</v>
      </c>
      <c r="D227" t="s">
        <v>3060</v>
      </c>
      <c r="E227" t="s">
        <v>3500</v>
      </c>
      <c r="F227" t="s">
        <v>5944</v>
      </c>
      <c r="G227" t="s">
        <v>6270</v>
      </c>
      <c r="H227">
        <v>0</v>
      </c>
      <c r="I227" t="s">
        <v>10604</v>
      </c>
      <c r="J227" t="s">
        <v>17305</v>
      </c>
      <c r="K227" t="s">
        <v>23835</v>
      </c>
      <c r="L227" t="s">
        <v>26151</v>
      </c>
      <c r="M227" s="1">
        <v>38119</v>
      </c>
      <c r="N227" s="4">
        <v>21.112328767123287</v>
      </c>
      <c r="O227" t="s">
        <v>30180</v>
      </c>
      <c r="P227" t="s">
        <v>32874</v>
      </c>
    </row>
    <row r="228" spans="1:16" x14ac:dyDescent="0.25">
      <c r="A228">
        <v>1001386078</v>
      </c>
      <c r="B228" t="s">
        <v>513</v>
      </c>
      <c r="C228" t="s">
        <v>2158</v>
      </c>
      <c r="D228" t="s">
        <v>5343</v>
      </c>
      <c r="E228" t="s">
        <v>3710</v>
      </c>
      <c r="F228" t="s">
        <v>5944</v>
      </c>
      <c r="H228">
        <v>0</v>
      </c>
      <c r="I228" t="s">
        <v>10607</v>
      </c>
      <c r="J228" t="s">
        <v>17308</v>
      </c>
      <c r="K228" t="s">
        <v>23838</v>
      </c>
      <c r="L228" t="s">
        <v>26151</v>
      </c>
      <c r="M228" s="1">
        <v>37743</v>
      </c>
      <c r="N228" s="4">
        <v>22.142465753424659</v>
      </c>
      <c r="O228" t="s">
        <v>30183</v>
      </c>
      <c r="P228" t="s">
        <v>32874</v>
      </c>
    </row>
    <row r="229" spans="1:16" x14ac:dyDescent="0.25">
      <c r="A229">
        <v>1027892182</v>
      </c>
      <c r="B229" t="s">
        <v>173</v>
      </c>
      <c r="C229" t="s">
        <v>2158</v>
      </c>
      <c r="D229" t="s">
        <v>3169</v>
      </c>
      <c r="E229" t="s">
        <v>3026</v>
      </c>
      <c r="F229" t="s">
        <v>5944</v>
      </c>
      <c r="G229" t="s">
        <v>6270</v>
      </c>
      <c r="H229">
        <v>0</v>
      </c>
      <c r="I229" t="s">
        <v>10597</v>
      </c>
      <c r="J229" t="s">
        <v>17299</v>
      </c>
      <c r="K229" t="s">
        <v>23828</v>
      </c>
      <c r="L229" t="s">
        <v>26150</v>
      </c>
      <c r="M229" s="1">
        <v>36360</v>
      </c>
      <c r="N229" s="4">
        <v>25.931506849315067</v>
      </c>
      <c r="O229" t="s">
        <v>30173</v>
      </c>
      <c r="P229" t="s">
        <v>32874</v>
      </c>
    </row>
    <row r="230" spans="1:16" x14ac:dyDescent="0.25">
      <c r="A230">
        <v>1007919148</v>
      </c>
      <c r="B230" t="s">
        <v>196</v>
      </c>
      <c r="C230" t="s">
        <v>2183</v>
      </c>
      <c r="D230" t="s">
        <v>4696</v>
      </c>
      <c r="E230" t="s">
        <v>4474</v>
      </c>
      <c r="F230" t="s">
        <v>5944</v>
      </c>
      <c r="G230" t="s">
        <v>4865</v>
      </c>
      <c r="H230">
        <v>0</v>
      </c>
      <c r="I230" t="s">
        <v>10611</v>
      </c>
      <c r="J230" t="s">
        <v>17312</v>
      </c>
      <c r="K230" t="s">
        <v>23843</v>
      </c>
      <c r="L230" t="s">
        <v>26150</v>
      </c>
      <c r="M230" s="1">
        <v>37896</v>
      </c>
      <c r="N230" s="4">
        <v>21.723287671232878</v>
      </c>
      <c r="O230" t="s">
        <v>30186</v>
      </c>
      <c r="P230" t="s">
        <v>32874</v>
      </c>
    </row>
    <row r="231" spans="1:16" x14ac:dyDescent="0.25">
      <c r="A231">
        <v>1002151476</v>
      </c>
      <c r="B231" t="s">
        <v>83</v>
      </c>
      <c r="C231" t="s">
        <v>2193</v>
      </c>
      <c r="D231" t="s">
        <v>3273</v>
      </c>
      <c r="E231" t="s">
        <v>3140</v>
      </c>
      <c r="F231" t="s">
        <v>5944</v>
      </c>
      <c r="G231" t="s">
        <v>3910</v>
      </c>
      <c r="H231">
        <v>0</v>
      </c>
      <c r="I231" t="s">
        <v>10622</v>
      </c>
      <c r="J231" t="s">
        <v>17323</v>
      </c>
      <c r="K231" t="s">
        <v>23854</v>
      </c>
      <c r="L231" t="s">
        <v>26150</v>
      </c>
      <c r="M231" s="1">
        <v>37817</v>
      </c>
      <c r="N231" s="4">
        <v>21.93972602739726</v>
      </c>
      <c r="O231" t="s">
        <v>30197</v>
      </c>
      <c r="P231" t="s">
        <v>32874</v>
      </c>
    </row>
    <row r="232" spans="1:16" x14ac:dyDescent="0.25">
      <c r="A232">
        <v>1043129659</v>
      </c>
      <c r="B232" t="s">
        <v>288</v>
      </c>
      <c r="C232" t="s">
        <v>2265</v>
      </c>
      <c r="D232" t="s">
        <v>3004</v>
      </c>
      <c r="E232" t="s">
        <v>5752</v>
      </c>
      <c r="F232" t="s">
        <v>5944</v>
      </c>
      <c r="G232" t="s">
        <v>6411</v>
      </c>
      <c r="H232">
        <v>0</v>
      </c>
      <c r="I232" t="s">
        <v>10626</v>
      </c>
      <c r="J232" t="s">
        <v>17327</v>
      </c>
      <c r="K232" t="s">
        <v>23858</v>
      </c>
      <c r="L232" t="s">
        <v>26150</v>
      </c>
      <c r="M232" s="1">
        <v>37804</v>
      </c>
      <c r="N232" s="4">
        <v>21.975342465753425</v>
      </c>
      <c r="O232" t="s">
        <v>30200</v>
      </c>
      <c r="P232" t="s">
        <v>32874</v>
      </c>
    </row>
    <row r="233" spans="1:16" x14ac:dyDescent="0.25">
      <c r="A233">
        <v>1048021589</v>
      </c>
      <c r="B233" t="s">
        <v>306</v>
      </c>
      <c r="C233" t="s">
        <v>2158</v>
      </c>
      <c r="D233" t="s">
        <v>5348</v>
      </c>
      <c r="E233" t="s">
        <v>3001</v>
      </c>
      <c r="F233" t="s">
        <v>5944</v>
      </c>
      <c r="G233" t="s">
        <v>6386</v>
      </c>
      <c r="H233">
        <v>0</v>
      </c>
      <c r="I233" t="s">
        <v>10628</v>
      </c>
      <c r="J233" t="s">
        <v>17329</v>
      </c>
      <c r="K233" t="s">
        <v>23860</v>
      </c>
      <c r="L233" t="s">
        <v>26150</v>
      </c>
      <c r="M233" s="1">
        <v>36162</v>
      </c>
      <c r="N233" s="4">
        <v>26.473972602739725</v>
      </c>
      <c r="O233" t="s">
        <v>30202</v>
      </c>
      <c r="P233" t="s">
        <v>32874</v>
      </c>
    </row>
    <row r="234" spans="1:16" x14ac:dyDescent="0.25">
      <c r="A234">
        <v>1040183680</v>
      </c>
      <c r="B234" t="s">
        <v>122</v>
      </c>
      <c r="C234" t="s">
        <v>2158</v>
      </c>
      <c r="D234" t="s">
        <v>3402</v>
      </c>
      <c r="E234" t="s">
        <v>3173</v>
      </c>
      <c r="F234" t="s">
        <v>5944</v>
      </c>
      <c r="G234" t="s">
        <v>6411</v>
      </c>
      <c r="H234">
        <v>0</v>
      </c>
      <c r="I234" t="s">
        <v>7680</v>
      </c>
      <c r="J234" t="s">
        <v>14454</v>
      </c>
      <c r="K234" t="s">
        <v>21015</v>
      </c>
      <c r="L234" t="s">
        <v>26151</v>
      </c>
      <c r="M234" s="1">
        <v>35500</v>
      </c>
      <c r="N234" s="4">
        <v>28.287671232876711</v>
      </c>
      <c r="O234" t="s">
        <v>27269</v>
      </c>
      <c r="P234" t="s">
        <v>32874</v>
      </c>
    </row>
    <row r="235" spans="1:16" x14ac:dyDescent="0.25">
      <c r="A235">
        <v>1020479366</v>
      </c>
      <c r="B235" t="s">
        <v>881</v>
      </c>
      <c r="C235" t="s">
        <v>2424</v>
      </c>
      <c r="D235" t="s">
        <v>3526</v>
      </c>
      <c r="E235" t="s">
        <v>3218</v>
      </c>
      <c r="F235" t="s">
        <v>5944</v>
      </c>
      <c r="G235" t="s">
        <v>6386</v>
      </c>
      <c r="H235">
        <v>0</v>
      </c>
      <c r="I235" t="s">
        <v>10633</v>
      </c>
      <c r="J235" t="s">
        <v>17335</v>
      </c>
      <c r="K235" t="s">
        <v>23865</v>
      </c>
      <c r="L235" t="s">
        <v>26151</v>
      </c>
      <c r="M235" s="1">
        <v>35531</v>
      </c>
      <c r="N235" s="4">
        <v>28.202739726027396</v>
      </c>
      <c r="O235" t="s">
        <v>30206</v>
      </c>
      <c r="P235" t="s">
        <v>32874</v>
      </c>
    </row>
    <row r="236" spans="1:16" x14ac:dyDescent="0.25">
      <c r="A236">
        <v>1002151482</v>
      </c>
      <c r="B236" t="s">
        <v>423</v>
      </c>
      <c r="C236" t="s">
        <v>2384</v>
      </c>
      <c r="D236" t="s">
        <v>3514</v>
      </c>
      <c r="E236" t="s">
        <v>3080</v>
      </c>
      <c r="F236" t="s">
        <v>5944</v>
      </c>
      <c r="G236" t="s">
        <v>3910</v>
      </c>
      <c r="H236">
        <v>0</v>
      </c>
      <c r="I236" t="s">
        <v>7840</v>
      </c>
      <c r="J236" t="s">
        <v>14622</v>
      </c>
      <c r="K236" t="s">
        <v>21187</v>
      </c>
      <c r="L236" t="s">
        <v>26150</v>
      </c>
      <c r="M236" s="1">
        <v>37818</v>
      </c>
      <c r="N236" s="4">
        <v>21.936986301369863</v>
      </c>
      <c r="O236" t="s">
        <v>27433</v>
      </c>
      <c r="P236" t="s">
        <v>32874</v>
      </c>
    </row>
    <row r="237" spans="1:16" x14ac:dyDescent="0.25">
      <c r="A237">
        <v>1000443276</v>
      </c>
      <c r="B237" t="s">
        <v>336</v>
      </c>
      <c r="C237" t="s">
        <v>2158</v>
      </c>
      <c r="D237" t="s">
        <v>3323</v>
      </c>
      <c r="E237" t="s">
        <v>3903</v>
      </c>
      <c r="F237" t="s">
        <v>5944</v>
      </c>
      <c r="G237" t="s">
        <v>3910</v>
      </c>
      <c r="H237">
        <v>0</v>
      </c>
      <c r="I237" t="s">
        <v>10636</v>
      </c>
      <c r="J237" t="s">
        <v>17338</v>
      </c>
      <c r="K237" t="s">
        <v>23868</v>
      </c>
      <c r="L237" t="s">
        <v>26151</v>
      </c>
      <c r="M237" s="1">
        <v>37929</v>
      </c>
      <c r="N237" s="4">
        <v>21.632876712328766</v>
      </c>
      <c r="O237" t="s">
        <v>30209</v>
      </c>
      <c r="P237" t="s">
        <v>32874</v>
      </c>
    </row>
    <row r="238" spans="1:16" x14ac:dyDescent="0.25">
      <c r="A238">
        <v>1007240026</v>
      </c>
      <c r="B238" t="s">
        <v>265</v>
      </c>
      <c r="C238" t="s">
        <v>2158</v>
      </c>
      <c r="D238" t="s">
        <v>2843</v>
      </c>
      <c r="E238" t="s">
        <v>3202</v>
      </c>
      <c r="F238" t="s">
        <v>5944</v>
      </c>
      <c r="G238" t="s">
        <v>6429</v>
      </c>
      <c r="H238">
        <v>0</v>
      </c>
      <c r="I238" t="s">
        <v>10638</v>
      </c>
      <c r="J238" t="s">
        <v>17339</v>
      </c>
      <c r="K238" t="s">
        <v>23870</v>
      </c>
      <c r="L238" t="s">
        <v>26150</v>
      </c>
      <c r="M238" s="1">
        <v>36757</v>
      </c>
      <c r="N238" s="4">
        <v>24.843835616438355</v>
      </c>
      <c r="O238" t="s">
        <v>30211</v>
      </c>
      <c r="P238" t="s">
        <v>32874</v>
      </c>
    </row>
    <row r="239" spans="1:16" x14ac:dyDescent="0.25">
      <c r="A239">
        <v>1001034569</v>
      </c>
      <c r="B239" t="s">
        <v>414</v>
      </c>
      <c r="C239" t="s">
        <v>2158</v>
      </c>
      <c r="D239" t="s">
        <v>3171</v>
      </c>
      <c r="E239" t="s">
        <v>4378</v>
      </c>
      <c r="F239" t="s">
        <v>5944</v>
      </c>
      <c r="G239" t="s">
        <v>6461</v>
      </c>
      <c r="H239">
        <v>0</v>
      </c>
      <c r="I239" t="s">
        <v>7842</v>
      </c>
      <c r="J239" t="s">
        <v>14624</v>
      </c>
      <c r="K239" t="s">
        <v>21189</v>
      </c>
      <c r="L239" t="s">
        <v>26151</v>
      </c>
      <c r="M239" s="1">
        <v>36786</v>
      </c>
      <c r="N239" s="4">
        <v>24.764383561643836</v>
      </c>
      <c r="O239" t="s">
        <v>27435</v>
      </c>
      <c r="P239" t="s">
        <v>32874</v>
      </c>
    </row>
    <row r="240" spans="1:16" x14ac:dyDescent="0.25">
      <c r="A240">
        <v>1007623644</v>
      </c>
      <c r="B240" t="s">
        <v>1723</v>
      </c>
      <c r="C240" t="s">
        <v>2158</v>
      </c>
      <c r="D240" t="s">
        <v>5155</v>
      </c>
      <c r="E240" t="s">
        <v>4378</v>
      </c>
      <c r="F240" t="s">
        <v>5944</v>
      </c>
      <c r="G240" t="s">
        <v>6461</v>
      </c>
      <c r="H240">
        <v>0</v>
      </c>
      <c r="I240" t="s">
        <v>10692</v>
      </c>
      <c r="J240" t="s">
        <v>17392</v>
      </c>
      <c r="K240" t="s">
        <v>23921</v>
      </c>
      <c r="L240" t="s">
        <v>26151</v>
      </c>
      <c r="M240" s="1">
        <v>36887</v>
      </c>
      <c r="N240" s="4">
        <v>24.487671232876714</v>
      </c>
      <c r="O240" t="s">
        <v>27435</v>
      </c>
      <c r="P240" t="s">
        <v>32874</v>
      </c>
    </row>
    <row r="241" spans="1:16" x14ac:dyDescent="0.25">
      <c r="A241">
        <v>1001672748</v>
      </c>
      <c r="B241" t="s">
        <v>110</v>
      </c>
      <c r="C241" t="s">
        <v>2249</v>
      </c>
      <c r="D241" t="s">
        <v>2998</v>
      </c>
      <c r="E241" t="s">
        <v>3622</v>
      </c>
      <c r="F241" t="s">
        <v>5944</v>
      </c>
      <c r="G241" t="s">
        <v>6461</v>
      </c>
      <c r="H241">
        <v>0</v>
      </c>
      <c r="I241" t="s">
        <v>10689</v>
      </c>
      <c r="J241" t="s">
        <v>17390</v>
      </c>
      <c r="K241" t="s">
        <v>23918</v>
      </c>
      <c r="L241" t="s">
        <v>26150</v>
      </c>
      <c r="M241" s="1">
        <v>36946</v>
      </c>
      <c r="N241" s="4">
        <v>24.326027397260273</v>
      </c>
      <c r="O241" t="s">
        <v>30262</v>
      </c>
      <c r="P241" t="s">
        <v>32874</v>
      </c>
    </row>
    <row r="242" spans="1:16" x14ac:dyDescent="0.25">
      <c r="A242">
        <v>1107039723</v>
      </c>
      <c r="B242" t="s">
        <v>65</v>
      </c>
      <c r="C242" t="s">
        <v>2190</v>
      </c>
      <c r="D242" t="s">
        <v>3844</v>
      </c>
      <c r="E242" t="s">
        <v>4052</v>
      </c>
      <c r="F242" t="s">
        <v>5944</v>
      </c>
      <c r="G242" t="s">
        <v>6461</v>
      </c>
      <c r="H242">
        <v>0</v>
      </c>
      <c r="I242" t="s">
        <v>10693</v>
      </c>
      <c r="J242" t="s">
        <v>17393</v>
      </c>
      <c r="K242" t="s">
        <v>23922</v>
      </c>
      <c r="L242" t="s">
        <v>26150</v>
      </c>
      <c r="M242" s="1">
        <v>38109</v>
      </c>
      <c r="N242" s="4">
        <v>21.139726027397259</v>
      </c>
      <c r="O242" t="s">
        <v>30265</v>
      </c>
      <c r="P242" t="s">
        <v>32874</v>
      </c>
    </row>
    <row r="243" spans="1:16" x14ac:dyDescent="0.25">
      <c r="A243">
        <v>1038434768</v>
      </c>
      <c r="B243" t="s">
        <v>39</v>
      </c>
      <c r="C243" t="s">
        <v>2229</v>
      </c>
      <c r="D243" t="s">
        <v>3839</v>
      </c>
      <c r="E243" t="s">
        <v>2966</v>
      </c>
      <c r="F243" t="s">
        <v>5944</v>
      </c>
      <c r="G243" t="s">
        <v>6390</v>
      </c>
      <c r="H243">
        <v>0</v>
      </c>
      <c r="I243" t="s">
        <v>10695</v>
      </c>
      <c r="J243" t="s">
        <v>17395</v>
      </c>
      <c r="K243" t="s">
        <v>23924</v>
      </c>
      <c r="L243" t="s">
        <v>26150</v>
      </c>
      <c r="M243" s="1">
        <v>38226</v>
      </c>
      <c r="N243" s="4">
        <v>20.81917808219178</v>
      </c>
      <c r="O243" t="s">
        <v>30267</v>
      </c>
      <c r="P243" t="s">
        <v>32874</v>
      </c>
    </row>
    <row r="244" spans="1:16" x14ac:dyDescent="0.25">
      <c r="A244">
        <v>1001551631</v>
      </c>
      <c r="B244" t="s">
        <v>47</v>
      </c>
      <c r="C244" t="s">
        <v>2248</v>
      </c>
      <c r="D244" t="s">
        <v>1832</v>
      </c>
      <c r="E244" t="s">
        <v>2135</v>
      </c>
      <c r="F244" t="s">
        <v>5944</v>
      </c>
      <c r="G244" t="s">
        <v>6390</v>
      </c>
      <c r="H244">
        <v>0</v>
      </c>
      <c r="I244" t="s">
        <v>10698</v>
      </c>
      <c r="J244" t="s">
        <v>17398</v>
      </c>
      <c r="K244" t="s">
        <v>23924</v>
      </c>
      <c r="L244" t="s">
        <v>26150</v>
      </c>
      <c r="M244" s="1">
        <v>36904</v>
      </c>
      <c r="N244" s="4">
        <v>24.44109589041096</v>
      </c>
      <c r="O244" t="s">
        <v>30270</v>
      </c>
      <c r="P244" t="s">
        <v>32874</v>
      </c>
    </row>
    <row r="245" spans="1:16" x14ac:dyDescent="0.25">
      <c r="A245">
        <v>1038437199</v>
      </c>
      <c r="B245" t="s">
        <v>1093</v>
      </c>
      <c r="C245" t="s">
        <v>2158</v>
      </c>
      <c r="D245" t="s">
        <v>4493</v>
      </c>
      <c r="E245" t="s">
        <v>3394</v>
      </c>
      <c r="F245" t="s">
        <v>5944</v>
      </c>
      <c r="G245" t="s">
        <v>6390</v>
      </c>
      <c r="H245">
        <v>0</v>
      </c>
      <c r="I245" t="s">
        <v>10699</v>
      </c>
      <c r="J245" t="s">
        <v>17399</v>
      </c>
      <c r="K245" t="s">
        <v>21680</v>
      </c>
      <c r="L245" t="s">
        <v>26151</v>
      </c>
      <c r="M245" s="1">
        <v>38898</v>
      </c>
      <c r="N245" s="4">
        <v>18.978082191780821</v>
      </c>
      <c r="O245" t="s">
        <v>30271</v>
      </c>
      <c r="P245" t="s">
        <v>32874</v>
      </c>
    </row>
    <row r="246" spans="1:16" x14ac:dyDescent="0.25">
      <c r="A246">
        <v>1038435270</v>
      </c>
      <c r="B246" t="s">
        <v>311</v>
      </c>
      <c r="C246" t="s">
        <v>2247</v>
      </c>
      <c r="D246" t="s">
        <v>1851</v>
      </c>
      <c r="E246" t="s">
        <v>3997</v>
      </c>
      <c r="F246" t="s">
        <v>5944</v>
      </c>
      <c r="G246" t="s">
        <v>6390</v>
      </c>
      <c r="H246">
        <v>0</v>
      </c>
      <c r="I246" t="s">
        <v>10700</v>
      </c>
      <c r="J246" t="s">
        <v>17400</v>
      </c>
      <c r="K246" t="s">
        <v>23924</v>
      </c>
      <c r="L246" t="s">
        <v>26151</v>
      </c>
      <c r="M246" s="1">
        <v>38304</v>
      </c>
      <c r="N246" s="4">
        <v>20.605479452054794</v>
      </c>
      <c r="O246" t="s">
        <v>30272</v>
      </c>
      <c r="P246" t="s">
        <v>32874</v>
      </c>
    </row>
    <row r="247" spans="1:16" x14ac:dyDescent="0.25">
      <c r="A247">
        <v>1038435698</v>
      </c>
      <c r="B247" t="s">
        <v>66</v>
      </c>
      <c r="C247" t="s">
        <v>2255</v>
      </c>
      <c r="D247" t="s">
        <v>4799</v>
      </c>
      <c r="E247" t="s">
        <v>4312</v>
      </c>
      <c r="F247" t="s">
        <v>5944</v>
      </c>
      <c r="G247" t="s">
        <v>6390</v>
      </c>
      <c r="H247">
        <v>0</v>
      </c>
      <c r="I247" t="s">
        <v>10702</v>
      </c>
      <c r="J247" t="s">
        <v>17402</v>
      </c>
      <c r="K247" t="s">
        <v>23924</v>
      </c>
      <c r="L247" t="s">
        <v>26151</v>
      </c>
      <c r="M247" s="1">
        <v>38430</v>
      </c>
      <c r="N247" s="4">
        <v>20.260273972602739</v>
      </c>
      <c r="O247" t="s">
        <v>30274</v>
      </c>
      <c r="P247" t="s">
        <v>32874</v>
      </c>
    </row>
    <row r="248" spans="1:16" x14ac:dyDescent="0.25">
      <c r="A248">
        <v>1000396057</v>
      </c>
      <c r="B248" t="s">
        <v>238</v>
      </c>
      <c r="C248" t="s">
        <v>2254</v>
      </c>
      <c r="D248" t="s">
        <v>3941</v>
      </c>
      <c r="E248" t="s">
        <v>3537</v>
      </c>
      <c r="F248" t="s">
        <v>5944</v>
      </c>
      <c r="G248" t="s">
        <v>4865</v>
      </c>
      <c r="H248">
        <v>0</v>
      </c>
      <c r="I248" t="s">
        <v>10679</v>
      </c>
      <c r="J248" t="s">
        <v>17380</v>
      </c>
      <c r="K248" t="s">
        <v>20825</v>
      </c>
      <c r="L248" t="s">
        <v>26151</v>
      </c>
      <c r="M248" s="1">
        <v>36678</v>
      </c>
      <c r="N248" s="4">
        <v>25.06027397260274</v>
      </c>
      <c r="O248" t="s">
        <v>30252</v>
      </c>
      <c r="P248" t="s">
        <v>32874</v>
      </c>
    </row>
    <row r="249" spans="1:16" x14ac:dyDescent="0.25">
      <c r="A249">
        <v>1007565170</v>
      </c>
      <c r="B249" t="s">
        <v>32</v>
      </c>
      <c r="C249" t="s">
        <v>2219</v>
      </c>
      <c r="D249" t="s">
        <v>4580</v>
      </c>
      <c r="E249" t="s">
        <v>1286</v>
      </c>
      <c r="F249" t="s">
        <v>5944</v>
      </c>
      <c r="G249" t="s">
        <v>6479</v>
      </c>
      <c r="H249">
        <v>0</v>
      </c>
      <c r="I249" t="s">
        <v>10715</v>
      </c>
      <c r="J249" t="s">
        <v>17416</v>
      </c>
      <c r="K249" t="s">
        <v>22147</v>
      </c>
      <c r="L249" t="s">
        <v>26151</v>
      </c>
      <c r="M249" s="1">
        <v>37178</v>
      </c>
      <c r="N249" s="4">
        <v>23.69041095890411</v>
      </c>
      <c r="O249" t="s">
        <v>30287</v>
      </c>
      <c r="P249" t="s">
        <v>32874</v>
      </c>
    </row>
    <row r="250" spans="1:16" x14ac:dyDescent="0.25">
      <c r="A250">
        <v>1017263124</v>
      </c>
      <c r="B250" t="s">
        <v>47</v>
      </c>
      <c r="C250" t="s">
        <v>2175</v>
      </c>
      <c r="D250" t="s">
        <v>3396</v>
      </c>
      <c r="E250" t="s">
        <v>2369</v>
      </c>
      <c r="F250" t="s">
        <v>5944</v>
      </c>
      <c r="G250" t="s">
        <v>4865</v>
      </c>
      <c r="H250">
        <v>0</v>
      </c>
      <c r="I250" t="s">
        <v>6983</v>
      </c>
      <c r="J250" t="s">
        <v>13758</v>
      </c>
      <c r="K250" t="s">
        <v>20338</v>
      </c>
      <c r="L250" t="s">
        <v>26150</v>
      </c>
      <c r="M250" s="1">
        <v>36074</v>
      </c>
      <c r="N250" s="4">
        <v>26.715068493150685</v>
      </c>
      <c r="O250" t="s">
        <v>26570</v>
      </c>
      <c r="P250" t="s">
        <v>32873</v>
      </c>
    </row>
    <row r="251" spans="1:16" x14ac:dyDescent="0.25">
      <c r="A251">
        <v>1040756001</v>
      </c>
      <c r="B251" t="s">
        <v>447</v>
      </c>
      <c r="C251" t="s">
        <v>2158</v>
      </c>
      <c r="D251" t="s">
        <v>3152</v>
      </c>
      <c r="E251" t="s">
        <v>3575</v>
      </c>
      <c r="F251" t="s">
        <v>5944</v>
      </c>
      <c r="G251" t="s">
        <v>4865</v>
      </c>
      <c r="H251">
        <v>0</v>
      </c>
      <c r="I251" t="s">
        <v>6748</v>
      </c>
      <c r="J251" t="s">
        <v>13520</v>
      </c>
      <c r="K251" t="s">
        <v>20122</v>
      </c>
      <c r="L251" t="s">
        <v>26150</v>
      </c>
      <c r="M251" s="1">
        <v>35696</v>
      </c>
      <c r="N251" s="4">
        <v>27.75068493150685</v>
      </c>
      <c r="O251" t="s">
        <v>26335</v>
      </c>
      <c r="P251" t="s">
        <v>32874</v>
      </c>
    </row>
    <row r="252" spans="1:16" x14ac:dyDescent="0.25">
      <c r="A252">
        <v>1007373253</v>
      </c>
      <c r="B252" t="s">
        <v>60</v>
      </c>
      <c r="C252" t="s">
        <v>2190</v>
      </c>
      <c r="D252" t="s">
        <v>3499</v>
      </c>
      <c r="E252" t="s">
        <v>3336</v>
      </c>
      <c r="F252" t="s">
        <v>5944</v>
      </c>
      <c r="G252" t="s">
        <v>6253</v>
      </c>
      <c r="H252">
        <v>0</v>
      </c>
      <c r="I252" t="s">
        <v>7780</v>
      </c>
      <c r="J252" t="s">
        <v>14563</v>
      </c>
      <c r="K252" t="s">
        <v>21128</v>
      </c>
      <c r="L252" t="s">
        <v>26150</v>
      </c>
      <c r="M252" s="1">
        <v>37103</v>
      </c>
      <c r="N252" s="4">
        <v>23.895890410958906</v>
      </c>
      <c r="O252" t="s">
        <v>27372</v>
      </c>
      <c r="P252" t="s">
        <v>32874</v>
      </c>
    </row>
    <row r="253" spans="1:16" x14ac:dyDescent="0.25">
      <c r="A253">
        <v>1000870918</v>
      </c>
      <c r="B253" t="s">
        <v>30</v>
      </c>
      <c r="C253" t="s">
        <v>2158</v>
      </c>
      <c r="D253" t="s">
        <v>4921</v>
      </c>
      <c r="E253" t="s">
        <v>3051</v>
      </c>
      <c r="F253" t="s">
        <v>5944</v>
      </c>
      <c r="G253" t="s">
        <v>6219</v>
      </c>
      <c r="H253">
        <v>0</v>
      </c>
      <c r="I253" t="s">
        <v>10748</v>
      </c>
      <c r="J253" t="s">
        <v>17448</v>
      </c>
      <c r="K253" t="s">
        <v>23966</v>
      </c>
      <c r="L253" t="s">
        <v>26150</v>
      </c>
      <c r="M253" s="1">
        <v>37322</v>
      </c>
      <c r="N253" s="4">
        <v>23.295890410958904</v>
      </c>
      <c r="O253" t="s">
        <v>30320</v>
      </c>
      <c r="P253" t="s">
        <v>32874</v>
      </c>
    </row>
    <row r="254" spans="1:16" x14ac:dyDescent="0.25">
      <c r="A254">
        <v>1006891666</v>
      </c>
      <c r="B254" t="s">
        <v>98</v>
      </c>
      <c r="C254" t="s">
        <v>2174</v>
      </c>
      <c r="D254" t="s">
        <v>3924</v>
      </c>
      <c r="E254" t="s">
        <v>2871</v>
      </c>
      <c r="F254" t="s">
        <v>5944</v>
      </c>
      <c r="G254" t="s">
        <v>4865</v>
      </c>
      <c r="H254">
        <v>0</v>
      </c>
      <c r="I254" t="s">
        <v>10757</v>
      </c>
      <c r="J254" t="s">
        <v>17457</v>
      </c>
      <c r="K254" t="s">
        <v>23974</v>
      </c>
      <c r="L254" t="s">
        <v>26150</v>
      </c>
      <c r="M254" s="1">
        <v>37496</v>
      </c>
      <c r="N254" s="4">
        <v>22.81917808219178</v>
      </c>
      <c r="O254" t="s">
        <v>30329</v>
      </c>
      <c r="P254" t="s">
        <v>32874</v>
      </c>
    </row>
    <row r="255" spans="1:16" x14ac:dyDescent="0.25">
      <c r="A255">
        <v>1045424712</v>
      </c>
      <c r="B255" t="s">
        <v>212</v>
      </c>
      <c r="C255" t="s">
        <v>2241</v>
      </c>
      <c r="D255" t="s">
        <v>3389</v>
      </c>
      <c r="E255" t="s">
        <v>979</v>
      </c>
      <c r="F255" t="s">
        <v>5944</v>
      </c>
      <c r="G255" t="s">
        <v>6300</v>
      </c>
      <c r="H255">
        <v>0</v>
      </c>
      <c r="I255" t="s">
        <v>10764</v>
      </c>
      <c r="J255" t="s">
        <v>17464</v>
      </c>
      <c r="K255" t="s">
        <v>23980</v>
      </c>
      <c r="L255" t="s">
        <v>26151</v>
      </c>
      <c r="M255" s="1">
        <v>39052</v>
      </c>
      <c r="N255" s="4">
        <v>18.556164383561644</v>
      </c>
      <c r="O255" t="s">
        <v>30336</v>
      </c>
      <c r="P255" t="s">
        <v>32874</v>
      </c>
    </row>
    <row r="256" spans="1:16" x14ac:dyDescent="0.25">
      <c r="A256">
        <v>1007665281</v>
      </c>
      <c r="B256" t="s">
        <v>1121</v>
      </c>
      <c r="C256" t="s">
        <v>2243</v>
      </c>
      <c r="D256" t="s">
        <v>2028</v>
      </c>
      <c r="E256" t="s">
        <v>2892</v>
      </c>
      <c r="F256" t="s">
        <v>5944</v>
      </c>
      <c r="G256" t="s">
        <v>6300</v>
      </c>
      <c r="H256">
        <v>0</v>
      </c>
      <c r="I256" t="s">
        <v>10765</v>
      </c>
      <c r="J256" t="s">
        <v>17465</v>
      </c>
      <c r="K256" t="s">
        <v>23981</v>
      </c>
      <c r="L256" t="s">
        <v>26150</v>
      </c>
      <c r="M256" s="1">
        <v>37308</v>
      </c>
      <c r="N256" s="4">
        <v>23.334246575342465</v>
      </c>
      <c r="O256" t="s">
        <v>30337</v>
      </c>
      <c r="P256" t="s">
        <v>32874</v>
      </c>
    </row>
    <row r="257" spans="1:16" x14ac:dyDescent="0.25">
      <c r="A257">
        <v>1020114636</v>
      </c>
      <c r="B257" t="s">
        <v>1231</v>
      </c>
      <c r="C257" t="s">
        <v>2158</v>
      </c>
      <c r="D257" t="s">
        <v>3069</v>
      </c>
      <c r="E257" t="s">
        <v>3360</v>
      </c>
      <c r="F257" t="s">
        <v>5944</v>
      </c>
      <c r="G257" t="s">
        <v>6300</v>
      </c>
      <c r="H257">
        <v>0</v>
      </c>
      <c r="I257" t="s">
        <v>10766</v>
      </c>
      <c r="J257" t="s">
        <v>17466</v>
      </c>
      <c r="K257" t="s">
        <v>23982</v>
      </c>
      <c r="L257" t="s">
        <v>26151</v>
      </c>
      <c r="M257" s="1">
        <v>38527</v>
      </c>
      <c r="N257" s="4">
        <v>19.994520547945207</v>
      </c>
      <c r="O257" t="s">
        <v>30338</v>
      </c>
      <c r="P257" t="s">
        <v>32874</v>
      </c>
    </row>
    <row r="258" spans="1:16" x14ac:dyDescent="0.25">
      <c r="A258">
        <v>1007554441</v>
      </c>
      <c r="B258" t="s">
        <v>190</v>
      </c>
      <c r="C258" t="s">
        <v>2431</v>
      </c>
      <c r="D258" t="s">
        <v>3007</v>
      </c>
      <c r="E258" t="s">
        <v>3835</v>
      </c>
      <c r="F258" t="s">
        <v>5944</v>
      </c>
      <c r="G258" t="s">
        <v>6300</v>
      </c>
      <c r="H258">
        <v>0</v>
      </c>
      <c r="I258" t="s">
        <v>10767</v>
      </c>
      <c r="J258" t="s">
        <v>17467</v>
      </c>
      <c r="K258" t="s">
        <v>20989</v>
      </c>
      <c r="L258" t="s">
        <v>26150</v>
      </c>
      <c r="M258" s="1">
        <v>36951</v>
      </c>
      <c r="N258" s="4">
        <v>24.312328767123287</v>
      </c>
      <c r="O258" t="s">
        <v>30339</v>
      </c>
      <c r="P258" t="s">
        <v>32874</v>
      </c>
    </row>
    <row r="259" spans="1:16" x14ac:dyDescent="0.25">
      <c r="A259">
        <v>1045416970</v>
      </c>
      <c r="B259" t="s">
        <v>1730</v>
      </c>
      <c r="C259" t="s">
        <v>2221</v>
      </c>
      <c r="D259" t="s">
        <v>2994</v>
      </c>
      <c r="E259" t="s">
        <v>3350</v>
      </c>
      <c r="F259" t="s">
        <v>5944</v>
      </c>
      <c r="G259" t="s">
        <v>6300</v>
      </c>
      <c r="H259">
        <v>0</v>
      </c>
      <c r="I259" t="s">
        <v>10768</v>
      </c>
      <c r="J259" t="s">
        <v>17468</v>
      </c>
      <c r="K259" t="s">
        <v>6438</v>
      </c>
      <c r="L259" t="s">
        <v>26151</v>
      </c>
      <c r="M259" s="1">
        <v>37897</v>
      </c>
      <c r="N259" s="4">
        <v>21.720547945205478</v>
      </c>
      <c r="O259" t="s">
        <v>30340</v>
      </c>
      <c r="P259" t="s">
        <v>32874</v>
      </c>
    </row>
    <row r="260" spans="1:16" x14ac:dyDescent="0.25">
      <c r="A260">
        <v>1045419036</v>
      </c>
      <c r="B260" t="s">
        <v>306</v>
      </c>
      <c r="C260" t="s">
        <v>2158</v>
      </c>
      <c r="D260" t="s">
        <v>3516</v>
      </c>
      <c r="E260" t="s">
        <v>3080</v>
      </c>
      <c r="F260" t="s">
        <v>5944</v>
      </c>
      <c r="G260" t="s">
        <v>6300</v>
      </c>
      <c r="H260">
        <v>0</v>
      </c>
      <c r="I260" t="s">
        <v>10769</v>
      </c>
      <c r="J260" t="s">
        <v>17469</v>
      </c>
      <c r="K260" t="s">
        <v>6465</v>
      </c>
      <c r="L260" t="s">
        <v>26150</v>
      </c>
      <c r="M260" s="1">
        <v>38414</v>
      </c>
      <c r="N260" s="4">
        <v>20.304109589041097</v>
      </c>
      <c r="O260" t="s">
        <v>30341</v>
      </c>
      <c r="P260" t="s">
        <v>32874</v>
      </c>
    </row>
    <row r="261" spans="1:16" x14ac:dyDescent="0.25">
      <c r="A261">
        <v>1045420814</v>
      </c>
      <c r="B261" t="s">
        <v>1731</v>
      </c>
      <c r="C261" t="s">
        <v>2524</v>
      </c>
      <c r="D261" t="s">
        <v>3027</v>
      </c>
      <c r="E261" t="s">
        <v>2966</v>
      </c>
      <c r="F261" t="s">
        <v>5944</v>
      </c>
      <c r="G261" t="s">
        <v>6300</v>
      </c>
      <c r="H261">
        <v>0</v>
      </c>
      <c r="I261" t="s">
        <v>10770</v>
      </c>
      <c r="J261" t="s">
        <v>17470</v>
      </c>
      <c r="K261" t="s">
        <v>23983</v>
      </c>
      <c r="L261" t="s">
        <v>26151</v>
      </c>
      <c r="M261" s="1">
        <v>38670</v>
      </c>
      <c r="N261" s="4">
        <v>19.602739726027398</v>
      </c>
      <c r="O261" t="s">
        <v>30342</v>
      </c>
      <c r="P261" t="s">
        <v>32874</v>
      </c>
    </row>
    <row r="262" spans="1:16" x14ac:dyDescent="0.25">
      <c r="A262">
        <v>1002085289</v>
      </c>
      <c r="B262" t="s">
        <v>47</v>
      </c>
      <c r="C262" t="s">
        <v>2248</v>
      </c>
      <c r="D262" t="s">
        <v>2977</v>
      </c>
      <c r="E262" t="s">
        <v>3407</v>
      </c>
      <c r="F262" t="s">
        <v>5944</v>
      </c>
      <c r="G262" t="s">
        <v>6300</v>
      </c>
      <c r="H262">
        <v>0</v>
      </c>
      <c r="I262" t="s">
        <v>10776</v>
      </c>
      <c r="J262" t="s">
        <v>17476</v>
      </c>
      <c r="K262" t="s">
        <v>23988</v>
      </c>
      <c r="L262" t="s">
        <v>26150</v>
      </c>
      <c r="M262" s="1">
        <v>37653</v>
      </c>
      <c r="N262" s="4">
        <v>22.389041095890413</v>
      </c>
      <c r="O262" t="s">
        <v>30349</v>
      </c>
      <c r="P262" t="s">
        <v>32874</v>
      </c>
    </row>
    <row r="263" spans="1:16" x14ac:dyDescent="0.25">
      <c r="A263">
        <v>1040492382</v>
      </c>
      <c r="B263" t="s">
        <v>1732</v>
      </c>
      <c r="C263" t="s">
        <v>2158</v>
      </c>
      <c r="D263" t="s">
        <v>2972</v>
      </c>
      <c r="E263" t="s">
        <v>4233</v>
      </c>
      <c r="F263" t="s">
        <v>5944</v>
      </c>
      <c r="G263" t="s">
        <v>6300</v>
      </c>
      <c r="H263">
        <v>0</v>
      </c>
      <c r="I263" t="s">
        <v>10771</v>
      </c>
      <c r="J263" t="s">
        <v>17471</v>
      </c>
      <c r="K263" t="s">
        <v>3070</v>
      </c>
      <c r="L263" t="s">
        <v>26151</v>
      </c>
      <c r="M263" s="1">
        <v>38325</v>
      </c>
      <c r="N263" s="4">
        <v>20.547945205479451</v>
      </c>
      <c r="O263" t="s">
        <v>30343</v>
      </c>
      <c r="P263" t="s">
        <v>32874</v>
      </c>
    </row>
    <row r="264" spans="1:16" x14ac:dyDescent="0.25">
      <c r="A264">
        <v>1045417409</v>
      </c>
      <c r="B264" t="s">
        <v>55</v>
      </c>
      <c r="C264" t="s">
        <v>2158</v>
      </c>
      <c r="D264" t="s">
        <v>2028</v>
      </c>
      <c r="E264" t="s">
        <v>5507</v>
      </c>
      <c r="F264" t="s">
        <v>5944</v>
      </c>
      <c r="G264" t="s">
        <v>6300</v>
      </c>
      <c r="H264">
        <v>0</v>
      </c>
      <c r="I264" t="s">
        <v>10772</v>
      </c>
      <c r="J264" t="s">
        <v>17472</v>
      </c>
      <c r="K264" t="s">
        <v>23984</v>
      </c>
      <c r="L264" t="s">
        <v>26150</v>
      </c>
      <c r="M264" s="1">
        <v>38172</v>
      </c>
      <c r="N264" s="4">
        <v>20.967123287671232</v>
      </c>
      <c r="O264" t="s">
        <v>30344</v>
      </c>
      <c r="P264" t="s">
        <v>32874</v>
      </c>
    </row>
    <row r="265" spans="1:16" x14ac:dyDescent="0.25">
      <c r="A265">
        <v>1007746659</v>
      </c>
      <c r="B265" t="s">
        <v>173</v>
      </c>
      <c r="C265" t="s">
        <v>2158</v>
      </c>
      <c r="D265" t="s">
        <v>3154</v>
      </c>
      <c r="E265" t="s">
        <v>2369</v>
      </c>
      <c r="F265" t="s">
        <v>5944</v>
      </c>
      <c r="G265" t="s">
        <v>6300</v>
      </c>
      <c r="H265">
        <v>0</v>
      </c>
      <c r="I265" t="s">
        <v>10773</v>
      </c>
      <c r="J265" t="s">
        <v>17473</v>
      </c>
      <c r="K265" t="s">
        <v>23985</v>
      </c>
      <c r="L265" t="s">
        <v>26150</v>
      </c>
      <c r="M265" s="1">
        <v>37044</v>
      </c>
      <c r="N265" s="4">
        <v>24.057534246575344</v>
      </c>
      <c r="O265" t="s">
        <v>30345</v>
      </c>
      <c r="P265" t="s">
        <v>32874</v>
      </c>
    </row>
    <row r="266" spans="1:16" x14ac:dyDescent="0.25">
      <c r="A266">
        <v>1036160129</v>
      </c>
      <c r="B266" t="s">
        <v>60</v>
      </c>
      <c r="C266" t="s">
        <v>2158</v>
      </c>
      <c r="D266" t="s">
        <v>2358</v>
      </c>
      <c r="E266" t="s">
        <v>3169</v>
      </c>
      <c r="F266" t="s">
        <v>5944</v>
      </c>
      <c r="G266" t="s">
        <v>6485</v>
      </c>
      <c r="H266">
        <v>0</v>
      </c>
      <c r="I266" t="s">
        <v>10791</v>
      </c>
      <c r="J266" t="s">
        <v>17490</v>
      </c>
      <c r="K266" t="s">
        <v>22141</v>
      </c>
      <c r="L266" t="s">
        <v>26150</v>
      </c>
      <c r="M266" s="1">
        <v>38613</v>
      </c>
      <c r="N266" s="4">
        <v>19.758904109589039</v>
      </c>
      <c r="O266" t="s">
        <v>30364</v>
      </c>
      <c r="P266" t="s">
        <v>32874</v>
      </c>
    </row>
    <row r="267" spans="1:16" x14ac:dyDescent="0.25">
      <c r="A267">
        <v>1093854326</v>
      </c>
      <c r="B267" t="s">
        <v>83</v>
      </c>
      <c r="C267" t="s">
        <v>2193</v>
      </c>
      <c r="D267" t="s">
        <v>4028</v>
      </c>
      <c r="E267" t="s">
        <v>3044</v>
      </c>
      <c r="F267" t="s">
        <v>5944</v>
      </c>
      <c r="G267" t="s">
        <v>6485</v>
      </c>
      <c r="H267">
        <v>0</v>
      </c>
      <c r="I267" t="s">
        <v>10792</v>
      </c>
      <c r="J267" t="s">
        <v>17491</v>
      </c>
      <c r="K267" t="s">
        <v>21668</v>
      </c>
      <c r="L267" t="s">
        <v>26150</v>
      </c>
      <c r="M267" s="1">
        <v>38878</v>
      </c>
      <c r="N267" s="4">
        <v>19.032876712328768</v>
      </c>
      <c r="O267" t="s">
        <v>30365</v>
      </c>
      <c r="P267" t="s">
        <v>32874</v>
      </c>
    </row>
    <row r="268" spans="1:16" x14ac:dyDescent="0.25">
      <c r="A268">
        <v>1045424471</v>
      </c>
      <c r="B268" t="s">
        <v>671</v>
      </c>
      <c r="C268" t="s">
        <v>2814</v>
      </c>
      <c r="D268" t="s">
        <v>3040</v>
      </c>
      <c r="E268" t="s">
        <v>2996</v>
      </c>
      <c r="F268" t="s">
        <v>5944</v>
      </c>
      <c r="G268" t="s">
        <v>6300</v>
      </c>
      <c r="H268">
        <v>0</v>
      </c>
      <c r="I268" t="s">
        <v>10793</v>
      </c>
      <c r="J268" t="s">
        <v>17492</v>
      </c>
      <c r="K268" t="s">
        <v>6465</v>
      </c>
      <c r="L268" t="s">
        <v>26151</v>
      </c>
      <c r="M268" s="1">
        <v>39136</v>
      </c>
      <c r="N268" s="4">
        <v>18.326027397260273</v>
      </c>
      <c r="O268" t="s">
        <v>30366</v>
      </c>
      <c r="P268" t="s">
        <v>32874</v>
      </c>
    </row>
    <row r="269" spans="1:16" x14ac:dyDescent="0.25">
      <c r="A269">
        <v>1039681914</v>
      </c>
      <c r="B269" t="s">
        <v>98</v>
      </c>
      <c r="C269" t="s">
        <v>2240</v>
      </c>
      <c r="D269" t="s">
        <v>3674</v>
      </c>
      <c r="E269" t="s">
        <v>4529</v>
      </c>
      <c r="F269" t="s">
        <v>5944</v>
      </c>
      <c r="G269" t="s">
        <v>6485</v>
      </c>
      <c r="H269">
        <v>0</v>
      </c>
      <c r="I269" t="s">
        <v>10795</v>
      </c>
      <c r="J269" t="s">
        <v>17494</v>
      </c>
      <c r="K269" t="s">
        <v>21668</v>
      </c>
      <c r="L269" t="s">
        <v>26150</v>
      </c>
      <c r="M269" s="1">
        <v>38476</v>
      </c>
      <c r="N269" s="4">
        <v>20.134246575342466</v>
      </c>
      <c r="O269" t="s">
        <v>30368</v>
      </c>
      <c r="P269" t="s">
        <v>32874</v>
      </c>
    </row>
    <row r="270" spans="1:16" x14ac:dyDescent="0.25">
      <c r="A270">
        <v>1037368284</v>
      </c>
      <c r="B270" t="s">
        <v>336</v>
      </c>
      <c r="C270" t="s">
        <v>2158</v>
      </c>
      <c r="D270" t="s">
        <v>2870</v>
      </c>
      <c r="E270" t="s">
        <v>4452</v>
      </c>
      <c r="F270" t="s">
        <v>5944</v>
      </c>
      <c r="G270" t="s">
        <v>6485</v>
      </c>
      <c r="H270">
        <v>0</v>
      </c>
      <c r="I270" t="s">
        <v>10796</v>
      </c>
      <c r="J270" t="s">
        <v>17496</v>
      </c>
      <c r="K270" t="s">
        <v>21668</v>
      </c>
      <c r="L270" t="s">
        <v>26150</v>
      </c>
      <c r="M270" s="1">
        <v>38547</v>
      </c>
      <c r="N270" s="4">
        <v>19.93972602739726</v>
      </c>
      <c r="O270" t="s">
        <v>30369</v>
      </c>
      <c r="P270" t="s">
        <v>32874</v>
      </c>
    </row>
    <row r="271" spans="1:16" x14ac:dyDescent="0.25">
      <c r="A271">
        <v>1001580751</v>
      </c>
      <c r="B271" t="s">
        <v>176</v>
      </c>
      <c r="C271" t="s">
        <v>2241</v>
      </c>
      <c r="D271" t="s">
        <v>3575</v>
      </c>
      <c r="E271" t="s">
        <v>1832</v>
      </c>
      <c r="F271" t="s">
        <v>5944</v>
      </c>
      <c r="G271" t="s">
        <v>6429</v>
      </c>
      <c r="H271">
        <v>0</v>
      </c>
      <c r="I271" t="s">
        <v>10797</v>
      </c>
      <c r="J271" t="s">
        <v>17497</v>
      </c>
      <c r="K271" t="s">
        <v>24003</v>
      </c>
      <c r="L271" t="s">
        <v>26151</v>
      </c>
      <c r="M271" s="1">
        <v>36517</v>
      </c>
      <c r="N271" s="4">
        <v>25.5013698630137</v>
      </c>
      <c r="O271" t="s">
        <v>30370</v>
      </c>
      <c r="P271" t="s">
        <v>32874</v>
      </c>
    </row>
    <row r="272" spans="1:16" x14ac:dyDescent="0.25">
      <c r="A272">
        <v>1000443626</v>
      </c>
      <c r="B272" t="s">
        <v>1737</v>
      </c>
      <c r="C272" t="s">
        <v>2220</v>
      </c>
      <c r="D272" t="s">
        <v>3279</v>
      </c>
      <c r="E272" t="s">
        <v>2843</v>
      </c>
      <c r="F272" t="s">
        <v>5944</v>
      </c>
      <c r="G272" t="s">
        <v>6429</v>
      </c>
      <c r="H272">
        <v>0</v>
      </c>
      <c r="I272" t="s">
        <v>10808</v>
      </c>
      <c r="J272" t="s">
        <v>15532</v>
      </c>
      <c r="K272" t="s">
        <v>24007</v>
      </c>
      <c r="L272" t="s">
        <v>26150</v>
      </c>
      <c r="M272" s="1">
        <v>37826</v>
      </c>
      <c r="N272" s="4">
        <v>21.915068493150685</v>
      </c>
      <c r="O272" t="s">
        <v>30381</v>
      </c>
      <c r="P272" t="s">
        <v>32874</v>
      </c>
    </row>
    <row r="273" spans="1:16" x14ac:dyDescent="0.25">
      <c r="A273">
        <v>1039684069</v>
      </c>
      <c r="B273" t="s">
        <v>32</v>
      </c>
      <c r="C273" t="s">
        <v>2254</v>
      </c>
      <c r="D273" t="s">
        <v>4779</v>
      </c>
      <c r="E273" t="s">
        <v>2996</v>
      </c>
      <c r="F273" t="s">
        <v>5944</v>
      </c>
      <c r="G273" t="s">
        <v>6485</v>
      </c>
      <c r="H273">
        <v>0</v>
      </c>
      <c r="I273" t="s">
        <v>10805</v>
      </c>
      <c r="J273" t="s">
        <v>17505</v>
      </c>
      <c r="K273" t="s">
        <v>24005</v>
      </c>
      <c r="L273" t="s">
        <v>26151</v>
      </c>
      <c r="M273" s="1">
        <v>38771</v>
      </c>
      <c r="N273" s="4">
        <v>19.326027397260273</v>
      </c>
      <c r="O273" t="s">
        <v>30378</v>
      </c>
      <c r="P273" t="s">
        <v>32874</v>
      </c>
    </row>
    <row r="274" spans="1:16" x14ac:dyDescent="0.25">
      <c r="A274">
        <v>1039681275</v>
      </c>
      <c r="B274" t="s">
        <v>189</v>
      </c>
      <c r="C274" t="s">
        <v>2632</v>
      </c>
      <c r="D274" t="s">
        <v>4173</v>
      </c>
      <c r="E274" t="s">
        <v>3350</v>
      </c>
      <c r="F274" t="s">
        <v>5944</v>
      </c>
      <c r="G274" t="s">
        <v>6485</v>
      </c>
      <c r="H274">
        <v>0</v>
      </c>
      <c r="I274" t="s">
        <v>10806</v>
      </c>
      <c r="J274" t="s">
        <v>17495</v>
      </c>
      <c r="K274" t="s">
        <v>21668</v>
      </c>
      <c r="L274" t="s">
        <v>26151</v>
      </c>
      <c r="M274" s="1">
        <v>38435</v>
      </c>
      <c r="N274" s="4">
        <v>20.246575342465754</v>
      </c>
      <c r="O274" t="s">
        <v>30379</v>
      </c>
      <c r="P274" t="s">
        <v>32874</v>
      </c>
    </row>
    <row r="275" spans="1:16" x14ac:dyDescent="0.25">
      <c r="A275">
        <v>1001477947</v>
      </c>
      <c r="B275" t="s">
        <v>306</v>
      </c>
      <c r="C275" t="s">
        <v>2158</v>
      </c>
      <c r="D275" t="s">
        <v>3026</v>
      </c>
      <c r="E275" t="s">
        <v>2883</v>
      </c>
      <c r="F275" t="s">
        <v>5944</v>
      </c>
      <c r="G275" t="s">
        <v>6175</v>
      </c>
      <c r="H275">
        <v>0</v>
      </c>
      <c r="I275" t="s">
        <v>13156</v>
      </c>
      <c r="J275" t="s">
        <v>19756</v>
      </c>
      <c r="K275" t="s">
        <v>25994</v>
      </c>
      <c r="L275" t="s">
        <v>26150</v>
      </c>
      <c r="M275" s="1">
        <v>37188</v>
      </c>
      <c r="N275" s="4">
        <v>23.663013698630138</v>
      </c>
      <c r="O275" t="s">
        <v>32693</v>
      </c>
      <c r="P275" t="s">
        <v>32874</v>
      </c>
    </row>
    <row r="276" spans="1:16" x14ac:dyDescent="0.25">
      <c r="A276">
        <v>1238938631</v>
      </c>
      <c r="B276" t="s">
        <v>98</v>
      </c>
      <c r="C276" t="s">
        <v>2379</v>
      </c>
      <c r="D276" t="s">
        <v>3499</v>
      </c>
      <c r="E276" t="s">
        <v>4867</v>
      </c>
      <c r="F276" t="s">
        <v>5944</v>
      </c>
      <c r="G276" t="s">
        <v>6297</v>
      </c>
      <c r="H276">
        <v>0</v>
      </c>
      <c r="I276" t="s">
        <v>7402</v>
      </c>
      <c r="J276" t="s">
        <v>14172</v>
      </c>
      <c r="K276" t="s">
        <v>20722</v>
      </c>
      <c r="L276" t="s">
        <v>26150</v>
      </c>
      <c r="M276" s="1">
        <v>36682</v>
      </c>
      <c r="N276" s="4">
        <v>25.049315068493151</v>
      </c>
      <c r="O276" t="s">
        <v>26989</v>
      </c>
      <c r="P276" t="s">
        <v>32874</v>
      </c>
    </row>
    <row r="277" spans="1:16" x14ac:dyDescent="0.25">
      <c r="A277">
        <v>1000633836</v>
      </c>
      <c r="B277" t="s">
        <v>98</v>
      </c>
      <c r="C277" t="s">
        <v>2197</v>
      </c>
      <c r="D277" t="s">
        <v>3035</v>
      </c>
      <c r="E277" t="s">
        <v>4299</v>
      </c>
      <c r="F277" t="s">
        <v>5944</v>
      </c>
      <c r="G277" t="s">
        <v>6478</v>
      </c>
      <c r="H277">
        <v>0</v>
      </c>
      <c r="I277" t="s">
        <v>12136</v>
      </c>
      <c r="J277" t="s">
        <v>18788</v>
      </c>
      <c r="K277" t="s">
        <v>25173</v>
      </c>
      <c r="L277" t="s">
        <v>26150</v>
      </c>
      <c r="M277" s="1">
        <v>36692</v>
      </c>
      <c r="N277" s="4">
        <v>25.021917808219179</v>
      </c>
      <c r="O277" t="s">
        <v>31688</v>
      </c>
      <c r="P277" t="s">
        <v>32874</v>
      </c>
    </row>
    <row r="278" spans="1:16" x14ac:dyDescent="0.25">
      <c r="A278">
        <v>1020478385</v>
      </c>
      <c r="B278" t="s">
        <v>29</v>
      </c>
      <c r="C278" t="s">
        <v>2185</v>
      </c>
      <c r="D278" t="s">
        <v>2996</v>
      </c>
      <c r="E278" t="s">
        <v>3045</v>
      </c>
      <c r="F278" t="s">
        <v>5944</v>
      </c>
      <c r="G278" t="s">
        <v>3097</v>
      </c>
      <c r="H278">
        <v>0</v>
      </c>
      <c r="I278" t="s">
        <v>10840</v>
      </c>
      <c r="J278" t="s">
        <v>17536</v>
      </c>
      <c r="K278" t="s">
        <v>24036</v>
      </c>
      <c r="L278" t="s">
        <v>26150</v>
      </c>
      <c r="M278" s="1">
        <v>35423</v>
      </c>
      <c r="N278" s="4">
        <v>28.4986301369863</v>
      </c>
      <c r="O278" t="s">
        <v>30412</v>
      </c>
      <c r="P278" t="s">
        <v>32874</v>
      </c>
    </row>
    <row r="279" spans="1:16" x14ac:dyDescent="0.25">
      <c r="A279">
        <v>1037658994</v>
      </c>
      <c r="B279" t="s">
        <v>98</v>
      </c>
      <c r="C279" t="s">
        <v>2240</v>
      </c>
      <c r="D279" t="s">
        <v>3393</v>
      </c>
      <c r="E279" t="s">
        <v>1355</v>
      </c>
      <c r="F279" t="s">
        <v>5944</v>
      </c>
      <c r="G279" t="s">
        <v>6208</v>
      </c>
      <c r="H279">
        <v>0</v>
      </c>
      <c r="I279" t="s">
        <v>8145</v>
      </c>
      <c r="J279" t="s">
        <v>14936</v>
      </c>
      <c r="K279" t="s">
        <v>21520</v>
      </c>
      <c r="L279" t="s">
        <v>26150</v>
      </c>
      <c r="M279" s="1">
        <v>35743</v>
      </c>
      <c r="N279" s="4">
        <v>27.621917808219177</v>
      </c>
      <c r="O279" t="s">
        <v>27740</v>
      </c>
      <c r="P279" t="s">
        <v>32874</v>
      </c>
    </row>
    <row r="280" spans="1:16" x14ac:dyDescent="0.25">
      <c r="A280">
        <v>1000638014</v>
      </c>
      <c r="B280" t="s">
        <v>122</v>
      </c>
      <c r="C280" t="s">
        <v>2158</v>
      </c>
      <c r="D280" t="s">
        <v>3651</v>
      </c>
      <c r="E280" t="s">
        <v>2083</v>
      </c>
      <c r="F280" t="s">
        <v>5944</v>
      </c>
      <c r="G280" t="s">
        <v>4865</v>
      </c>
      <c r="H280">
        <v>0</v>
      </c>
      <c r="I280" t="s">
        <v>9241</v>
      </c>
      <c r="J280" t="s">
        <v>16015</v>
      </c>
      <c r="K280" t="s">
        <v>22601</v>
      </c>
      <c r="L280" t="s">
        <v>26151</v>
      </c>
      <c r="M280" s="1">
        <v>37894</v>
      </c>
      <c r="N280" s="4">
        <v>21.728767123287671</v>
      </c>
      <c r="O280" t="s">
        <v>28842</v>
      </c>
      <c r="P280" t="s">
        <v>32874</v>
      </c>
    </row>
    <row r="281" spans="1:16" x14ac:dyDescent="0.25">
      <c r="A281">
        <v>1000901955</v>
      </c>
      <c r="B281" t="s">
        <v>88</v>
      </c>
      <c r="C281" t="s">
        <v>2196</v>
      </c>
      <c r="D281" t="s">
        <v>3239</v>
      </c>
      <c r="E281" t="s">
        <v>3057</v>
      </c>
      <c r="F281" t="s">
        <v>5944</v>
      </c>
      <c r="G281" t="s">
        <v>4865</v>
      </c>
      <c r="H281">
        <v>0</v>
      </c>
      <c r="I281" t="s">
        <v>8210</v>
      </c>
      <c r="J281" t="s">
        <v>15007</v>
      </c>
      <c r="K281" t="s">
        <v>21596</v>
      </c>
      <c r="L281" t="s">
        <v>26151</v>
      </c>
      <c r="M281" s="1">
        <v>36540</v>
      </c>
      <c r="N281" s="4">
        <v>25.438356164383563</v>
      </c>
      <c r="O281" t="s">
        <v>27805</v>
      </c>
      <c r="P281" t="s">
        <v>32874</v>
      </c>
    </row>
    <row r="282" spans="1:16" x14ac:dyDescent="0.25">
      <c r="A282">
        <v>1038093217</v>
      </c>
      <c r="B282" t="s">
        <v>236</v>
      </c>
      <c r="C282" t="s">
        <v>2158</v>
      </c>
      <c r="D282" t="s">
        <v>3062</v>
      </c>
      <c r="E282" t="s">
        <v>2876</v>
      </c>
      <c r="F282" t="s">
        <v>5944</v>
      </c>
      <c r="G282" t="s">
        <v>4865</v>
      </c>
      <c r="H282">
        <v>0</v>
      </c>
      <c r="I282" t="s">
        <v>10845</v>
      </c>
      <c r="J282" t="s">
        <v>17541</v>
      </c>
      <c r="K282" t="s">
        <v>4865</v>
      </c>
      <c r="L282" t="s">
        <v>26150</v>
      </c>
      <c r="M282" s="1">
        <v>38077</v>
      </c>
      <c r="N282" s="4">
        <v>21.227397260273971</v>
      </c>
      <c r="O282" t="s">
        <v>30417</v>
      </c>
      <c r="P282" t="s">
        <v>32874</v>
      </c>
    </row>
    <row r="283" spans="1:16" x14ac:dyDescent="0.25">
      <c r="A283">
        <v>1037658136</v>
      </c>
      <c r="B283" t="s">
        <v>98</v>
      </c>
      <c r="C283" t="s">
        <v>2379</v>
      </c>
      <c r="D283" t="s">
        <v>3169</v>
      </c>
      <c r="E283" t="s">
        <v>3062</v>
      </c>
      <c r="F283" t="s">
        <v>5944</v>
      </c>
      <c r="G283" t="s">
        <v>6208</v>
      </c>
      <c r="H283">
        <v>0</v>
      </c>
      <c r="I283" t="s">
        <v>8260</v>
      </c>
      <c r="J283" t="s">
        <v>15056</v>
      </c>
      <c r="K283" t="s">
        <v>21645</v>
      </c>
      <c r="L283" t="s">
        <v>26150</v>
      </c>
      <c r="M283" s="1">
        <v>35676</v>
      </c>
      <c r="N283" s="4">
        <v>27.805479452054794</v>
      </c>
      <c r="O283" t="s">
        <v>27856</v>
      </c>
      <c r="P283" t="s">
        <v>32874</v>
      </c>
    </row>
    <row r="284" spans="1:16" x14ac:dyDescent="0.25">
      <c r="A284">
        <v>1192781890</v>
      </c>
      <c r="B284" t="s">
        <v>378</v>
      </c>
      <c r="C284" t="s">
        <v>2158</v>
      </c>
      <c r="D284" t="s">
        <v>4934</v>
      </c>
      <c r="E284" t="s">
        <v>1383</v>
      </c>
      <c r="F284" t="s">
        <v>5944</v>
      </c>
      <c r="G284" t="s">
        <v>6280</v>
      </c>
      <c r="H284">
        <v>0</v>
      </c>
      <c r="I284" t="s">
        <v>8434</v>
      </c>
      <c r="J284" t="s">
        <v>15226</v>
      </c>
      <c r="K284" t="s">
        <v>21821</v>
      </c>
      <c r="L284" t="s">
        <v>26150</v>
      </c>
      <c r="M284" s="1">
        <v>36945</v>
      </c>
      <c r="N284" s="4">
        <v>24.328767123287673</v>
      </c>
      <c r="O284" t="s">
        <v>28029</v>
      </c>
      <c r="P284" t="s">
        <v>32874</v>
      </c>
    </row>
    <row r="285" spans="1:16" x14ac:dyDescent="0.25">
      <c r="A285">
        <v>1011391639</v>
      </c>
      <c r="B285" t="s">
        <v>98</v>
      </c>
      <c r="C285" t="s">
        <v>2261</v>
      </c>
      <c r="D285" t="s">
        <v>2327</v>
      </c>
      <c r="E285" t="s">
        <v>4593</v>
      </c>
      <c r="F285" t="s">
        <v>5944</v>
      </c>
      <c r="G285" t="s">
        <v>4865</v>
      </c>
      <c r="H285">
        <v>0</v>
      </c>
      <c r="I285" t="s">
        <v>8616</v>
      </c>
      <c r="J285" t="s">
        <v>15408</v>
      </c>
      <c r="K285" t="s">
        <v>21989</v>
      </c>
      <c r="L285" t="s">
        <v>26150</v>
      </c>
      <c r="M285" s="1">
        <v>38246</v>
      </c>
      <c r="N285" s="4">
        <v>20.764383561643836</v>
      </c>
      <c r="O285" t="s">
        <v>28205</v>
      </c>
      <c r="P285" t="s">
        <v>32874</v>
      </c>
    </row>
    <row r="286" spans="1:16" x14ac:dyDescent="0.25">
      <c r="A286">
        <v>1000084129</v>
      </c>
      <c r="B286" t="s">
        <v>117</v>
      </c>
      <c r="C286" t="s">
        <v>2164</v>
      </c>
      <c r="D286" t="s">
        <v>2966</v>
      </c>
      <c r="E286" t="s">
        <v>3854</v>
      </c>
      <c r="F286" t="s">
        <v>5944</v>
      </c>
      <c r="G286" t="s">
        <v>4865</v>
      </c>
      <c r="H286">
        <v>0</v>
      </c>
      <c r="I286" t="s">
        <v>10875</v>
      </c>
      <c r="J286" t="s">
        <v>17570</v>
      </c>
      <c r="K286" t="s">
        <v>24068</v>
      </c>
      <c r="L286" t="s">
        <v>26150</v>
      </c>
      <c r="M286" s="1">
        <v>36873</v>
      </c>
      <c r="N286" s="4">
        <v>24.526027397260275</v>
      </c>
      <c r="O286" t="s">
        <v>30447</v>
      </c>
      <c r="P286" t="s">
        <v>32874</v>
      </c>
    </row>
    <row r="287" spans="1:16" x14ac:dyDescent="0.25">
      <c r="A287">
        <v>1000888734</v>
      </c>
      <c r="B287" t="s">
        <v>336</v>
      </c>
      <c r="C287" t="s">
        <v>2158</v>
      </c>
      <c r="D287" t="s">
        <v>2358</v>
      </c>
      <c r="E287" t="s">
        <v>3944</v>
      </c>
      <c r="F287" t="s">
        <v>5944</v>
      </c>
      <c r="G287" t="s">
        <v>4865</v>
      </c>
      <c r="H287">
        <v>0</v>
      </c>
      <c r="I287" t="s">
        <v>10876</v>
      </c>
      <c r="J287" t="s">
        <v>17571</v>
      </c>
      <c r="K287" t="s">
        <v>24069</v>
      </c>
      <c r="L287" t="s">
        <v>26151</v>
      </c>
      <c r="M287" s="1">
        <v>36828</v>
      </c>
      <c r="N287" s="4">
        <v>24.649315068493152</v>
      </c>
      <c r="O287" t="s">
        <v>30448</v>
      </c>
      <c r="P287" t="s">
        <v>32874</v>
      </c>
    </row>
    <row r="288" spans="1:16" x14ac:dyDescent="0.25">
      <c r="A288">
        <v>1000874059</v>
      </c>
      <c r="B288" t="s">
        <v>81</v>
      </c>
      <c r="C288" t="s">
        <v>2158</v>
      </c>
      <c r="D288" t="s">
        <v>4389</v>
      </c>
      <c r="E288" t="s">
        <v>5802</v>
      </c>
      <c r="F288" t="s">
        <v>5944</v>
      </c>
      <c r="G288" t="s">
        <v>4865</v>
      </c>
      <c r="H288">
        <v>0</v>
      </c>
      <c r="I288" t="s">
        <v>9970</v>
      </c>
      <c r="J288" t="s">
        <v>16676</v>
      </c>
      <c r="K288" t="s">
        <v>23243</v>
      </c>
      <c r="L288" t="s">
        <v>26150</v>
      </c>
      <c r="M288" s="1">
        <v>37850</v>
      </c>
      <c r="N288" s="4">
        <v>21.849315068493151</v>
      </c>
      <c r="O288" t="s">
        <v>29557</v>
      </c>
      <c r="P288" t="s">
        <v>32874</v>
      </c>
    </row>
    <row r="289" spans="1:16" x14ac:dyDescent="0.25">
      <c r="A289">
        <v>1193089725</v>
      </c>
      <c r="B289" t="s">
        <v>609</v>
      </c>
      <c r="C289" t="s">
        <v>2158</v>
      </c>
      <c r="D289" t="s">
        <v>3074</v>
      </c>
      <c r="E289" t="s">
        <v>3169</v>
      </c>
      <c r="F289" t="s">
        <v>5944</v>
      </c>
      <c r="G289" t="s">
        <v>3097</v>
      </c>
      <c r="H289">
        <v>0</v>
      </c>
      <c r="I289" t="s">
        <v>10887</v>
      </c>
      <c r="J289" t="s">
        <v>17582</v>
      </c>
      <c r="K289" t="s">
        <v>24080</v>
      </c>
      <c r="L289" t="s">
        <v>26150</v>
      </c>
      <c r="M289" s="1">
        <v>37173</v>
      </c>
      <c r="N289" s="4">
        <v>23.704109589041096</v>
      </c>
      <c r="O289" t="s">
        <v>30459</v>
      </c>
      <c r="P289" t="s">
        <v>32874</v>
      </c>
    </row>
    <row r="290" spans="1:16" x14ac:dyDescent="0.25">
      <c r="A290">
        <v>1000410052</v>
      </c>
      <c r="B290" t="s">
        <v>629</v>
      </c>
      <c r="C290" t="s">
        <v>2158</v>
      </c>
      <c r="D290" t="s">
        <v>3074</v>
      </c>
      <c r="E290" t="s">
        <v>3854</v>
      </c>
      <c r="F290" t="s">
        <v>5944</v>
      </c>
      <c r="G290" t="s">
        <v>3097</v>
      </c>
      <c r="H290">
        <v>0</v>
      </c>
      <c r="I290" t="s">
        <v>10892</v>
      </c>
      <c r="J290" t="s">
        <v>17587</v>
      </c>
      <c r="K290" t="s">
        <v>24086</v>
      </c>
      <c r="L290" t="s">
        <v>26151</v>
      </c>
      <c r="M290" s="1">
        <v>36878</v>
      </c>
      <c r="N290" s="4">
        <v>24.512328767123286</v>
      </c>
      <c r="O290" t="s">
        <v>30464</v>
      </c>
      <c r="P290" t="s">
        <v>32874</v>
      </c>
    </row>
    <row r="291" spans="1:16" x14ac:dyDescent="0.25">
      <c r="A291">
        <v>1040327209</v>
      </c>
      <c r="B291" t="s">
        <v>173</v>
      </c>
      <c r="C291" t="s">
        <v>2158</v>
      </c>
      <c r="D291" t="s">
        <v>4170</v>
      </c>
      <c r="E291" t="s">
        <v>3013</v>
      </c>
      <c r="F291" t="s">
        <v>5944</v>
      </c>
      <c r="H291">
        <v>0</v>
      </c>
      <c r="I291" t="s">
        <v>10897</v>
      </c>
      <c r="J291" t="s">
        <v>17592</v>
      </c>
      <c r="K291" t="s">
        <v>20444</v>
      </c>
      <c r="L291" t="s">
        <v>26150</v>
      </c>
      <c r="M291" s="1">
        <v>35693</v>
      </c>
      <c r="N291" s="4">
        <v>27.758904109589039</v>
      </c>
      <c r="O291" t="s">
        <v>30469</v>
      </c>
      <c r="P291" t="s">
        <v>32874</v>
      </c>
    </row>
    <row r="292" spans="1:16" x14ac:dyDescent="0.25">
      <c r="A292">
        <v>1026157574</v>
      </c>
      <c r="B292" t="s">
        <v>179</v>
      </c>
      <c r="C292" t="s">
        <v>2158</v>
      </c>
      <c r="D292" t="s">
        <v>3576</v>
      </c>
      <c r="E292" t="s">
        <v>3096</v>
      </c>
      <c r="F292" t="s">
        <v>5944</v>
      </c>
      <c r="G292" t="s">
        <v>4145</v>
      </c>
      <c r="H292">
        <v>0</v>
      </c>
      <c r="I292" t="s">
        <v>11656</v>
      </c>
      <c r="J292" t="s">
        <v>18323</v>
      </c>
      <c r="K292" t="s">
        <v>24784</v>
      </c>
      <c r="L292" t="s">
        <v>26150</v>
      </c>
      <c r="M292" s="1">
        <v>35566</v>
      </c>
      <c r="N292" s="4">
        <v>28.106849315068494</v>
      </c>
      <c r="O292" t="s">
        <v>31212</v>
      </c>
      <c r="P292" t="s">
        <v>32874</v>
      </c>
    </row>
    <row r="293" spans="1:16" x14ac:dyDescent="0.25">
      <c r="A293">
        <v>1007223644</v>
      </c>
      <c r="B293" t="s">
        <v>215</v>
      </c>
      <c r="C293" t="s">
        <v>2158</v>
      </c>
      <c r="D293" t="s">
        <v>4037</v>
      </c>
      <c r="E293" t="s">
        <v>1605</v>
      </c>
      <c r="F293" t="s">
        <v>5944</v>
      </c>
      <c r="G293" t="s">
        <v>6261</v>
      </c>
      <c r="H293">
        <v>0</v>
      </c>
      <c r="I293" t="s">
        <v>10944</v>
      </c>
      <c r="J293" t="s">
        <v>17636</v>
      </c>
      <c r="K293" t="s">
        <v>24127</v>
      </c>
      <c r="L293" t="s">
        <v>26151</v>
      </c>
      <c r="M293" s="1">
        <v>36740</v>
      </c>
      <c r="N293" s="4">
        <v>24.890410958904109</v>
      </c>
      <c r="O293" t="s">
        <v>30516</v>
      </c>
      <c r="P293" t="s">
        <v>32874</v>
      </c>
    </row>
    <row r="294" spans="1:16" x14ac:dyDescent="0.25">
      <c r="A294">
        <v>1035879009</v>
      </c>
      <c r="B294" t="s">
        <v>110</v>
      </c>
      <c r="C294" t="s">
        <v>2158</v>
      </c>
      <c r="D294" t="s">
        <v>4020</v>
      </c>
      <c r="E294" t="s">
        <v>4023</v>
      </c>
      <c r="F294" t="s">
        <v>5944</v>
      </c>
      <c r="H294">
        <v>0</v>
      </c>
      <c r="I294" t="s">
        <v>10945</v>
      </c>
      <c r="J294" t="s">
        <v>17637</v>
      </c>
      <c r="K294" t="s">
        <v>24128</v>
      </c>
      <c r="L294" t="s">
        <v>26150</v>
      </c>
      <c r="M294" s="1">
        <v>36099</v>
      </c>
      <c r="N294" s="4">
        <v>26.646575342465752</v>
      </c>
      <c r="O294" t="s">
        <v>30517</v>
      </c>
      <c r="P294" t="s">
        <v>32874</v>
      </c>
    </row>
    <row r="295" spans="1:16" x14ac:dyDescent="0.25">
      <c r="A295">
        <v>1040326885</v>
      </c>
      <c r="B295" t="s">
        <v>83</v>
      </c>
      <c r="C295" t="s">
        <v>2224</v>
      </c>
      <c r="D295" t="s">
        <v>3106</v>
      </c>
      <c r="E295" t="s">
        <v>3011</v>
      </c>
      <c r="F295" t="s">
        <v>5944</v>
      </c>
      <c r="H295">
        <v>0</v>
      </c>
      <c r="I295" t="s">
        <v>10946</v>
      </c>
      <c r="J295" t="s">
        <v>17638</v>
      </c>
      <c r="K295" t="s">
        <v>24129</v>
      </c>
      <c r="L295" t="s">
        <v>26150</v>
      </c>
      <c r="M295" s="1">
        <v>35512</v>
      </c>
      <c r="N295" s="4">
        <v>28.254794520547946</v>
      </c>
      <c r="O295" t="s">
        <v>30518</v>
      </c>
      <c r="P295" t="s">
        <v>32874</v>
      </c>
    </row>
    <row r="296" spans="1:16" x14ac:dyDescent="0.25">
      <c r="A296">
        <v>1040328166</v>
      </c>
      <c r="B296" t="s">
        <v>175</v>
      </c>
      <c r="C296" t="s">
        <v>2158</v>
      </c>
      <c r="D296" t="s">
        <v>3280</v>
      </c>
      <c r="E296" t="s">
        <v>3963</v>
      </c>
      <c r="F296" t="s">
        <v>5944</v>
      </c>
      <c r="H296">
        <v>0</v>
      </c>
      <c r="I296" t="s">
        <v>10947</v>
      </c>
      <c r="J296" t="s">
        <v>17639</v>
      </c>
      <c r="K296" t="s">
        <v>24130</v>
      </c>
      <c r="L296" t="s">
        <v>26151</v>
      </c>
      <c r="M296" s="1">
        <v>36233</v>
      </c>
      <c r="N296" s="4">
        <v>26.279452054794522</v>
      </c>
      <c r="O296" t="s">
        <v>30519</v>
      </c>
      <c r="P296" t="s">
        <v>32874</v>
      </c>
    </row>
    <row r="297" spans="1:16" x14ac:dyDescent="0.25">
      <c r="A297">
        <v>1040328090</v>
      </c>
      <c r="B297" t="s">
        <v>541</v>
      </c>
      <c r="C297" t="s">
        <v>2241</v>
      </c>
      <c r="D297" t="s">
        <v>3027</v>
      </c>
      <c r="E297" t="s">
        <v>2996</v>
      </c>
      <c r="F297" t="s">
        <v>5944</v>
      </c>
      <c r="H297">
        <v>0</v>
      </c>
      <c r="I297" t="s">
        <v>10948</v>
      </c>
      <c r="J297" t="s">
        <v>17640</v>
      </c>
      <c r="K297" t="s">
        <v>24091</v>
      </c>
      <c r="L297" t="s">
        <v>26151</v>
      </c>
      <c r="M297" s="1">
        <v>36188</v>
      </c>
      <c r="N297" s="4">
        <v>26.402739726027399</v>
      </c>
      <c r="O297" t="s">
        <v>30520</v>
      </c>
      <c r="P297" t="s">
        <v>32874</v>
      </c>
    </row>
    <row r="298" spans="1:16" x14ac:dyDescent="0.25">
      <c r="A298">
        <v>1007528000</v>
      </c>
      <c r="B298" t="s">
        <v>356</v>
      </c>
      <c r="C298" t="s">
        <v>83</v>
      </c>
      <c r="D298" t="s">
        <v>3955</v>
      </c>
      <c r="F298" t="s">
        <v>5944</v>
      </c>
      <c r="G298" t="s">
        <v>6356</v>
      </c>
      <c r="H298">
        <v>0</v>
      </c>
      <c r="I298" t="s">
        <v>13308</v>
      </c>
      <c r="J298" t="s">
        <v>19904</v>
      </c>
      <c r="K298" t="s">
        <v>26127</v>
      </c>
      <c r="L298" t="s">
        <v>26150</v>
      </c>
      <c r="M298" s="1">
        <v>37160</v>
      </c>
      <c r="N298" s="4">
        <v>23.739726027397261</v>
      </c>
      <c r="O298" t="s">
        <v>32842</v>
      </c>
      <c r="P298" t="s">
        <v>32873</v>
      </c>
    </row>
    <row r="299" spans="1:16" x14ac:dyDescent="0.25">
      <c r="A299">
        <v>1001617510</v>
      </c>
      <c r="B299" t="s">
        <v>2152</v>
      </c>
      <c r="C299" t="s">
        <v>2190</v>
      </c>
      <c r="D299" t="s">
        <v>3148</v>
      </c>
      <c r="E299" t="s">
        <v>3323</v>
      </c>
      <c r="F299" t="s">
        <v>5944</v>
      </c>
      <c r="G299" t="s">
        <v>6216</v>
      </c>
      <c r="H299">
        <v>0</v>
      </c>
      <c r="I299" t="s">
        <v>13323</v>
      </c>
      <c r="J299" t="s">
        <v>19919</v>
      </c>
      <c r="K299" t="s">
        <v>26137</v>
      </c>
      <c r="L299" t="s">
        <v>26150</v>
      </c>
      <c r="M299" s="1">
        <v>36419</v>
      </c>
      <c r="N299" s="4">
        <v>25.769863013698629</v>
      </c>
      <c r="O299" t="s">
        <v>32857</v>
      </c>
      <c r="P299" t="s">
        <v>32873</v>
      </c>
    </row>
    <row r="300" spans="1:16" x14ac:dyDescent="0.25">
      <c r="A300">
        <v>1001634293</v>
      </c>
      <c r="B300" t="s">
        <v>32</v>
      </c>
      <c r="C300" t="s">
        <v>2457</v>
      </c>
      <c r="D300" t="s">
        <v>4613</v>
      </c>
      <c r="E300" t="s">
        <v>3273</v>
      </c>
      <c r="F300" t="s">
        <v>5944</v>
      </c>
      <c r="G300" t="s">
        <v>6216</v>
      </c>
      <c r="H300">
        <v>0</v>
      </c>
      <c r="I300" t="s">
        <v>13324</v>
      </c>
      <c r="J300" t="s">
        <v>19920</v>
      </c>
      <c r="K300" t="s">
        <v>26138</v>
      </c>
      <c r="L300" t="s">
        <v>26151</v>
      </c>
      <c r="M300" s="1">
        <v>36245</v>
      </c>
      <c r="N300" s="4">
        <v>26.246575342465754</v>
      </c>
      <c r="O300" t="s">
        <v>32858</v>
      </c>
      <c r="P300" t="s">
        <v>32873</v>
      </c>
    </row>
    <row r="301" spans="1:16" x14ac:dyDescent="0.25">
      <c r="A301">
        <v>1039422657</v>
      </c>
      <c r="B301" t="s">
        <v>98</v>
      </c>
      <c r="C301" t="s">
        <v>2379</v>
      </c>
      <c r="D301" t="s">
        <v>3104</v>
      </c>
      <c r="E301" t="s">
        <v>2080</v>
      </c>
      <c r="F301" t="s">
        <v>5944</v>
      </c>
      <c r="G301" t="s">
        <v>6216</v>
      </c>
      <c r="H301">
        <v>0</v>
      </c>
      <c r="I301" t="s">
        <v>10988</v>
      </c>
      <c r="J301" t="s">
        <v>17678</v>
      </c>
      <c r="K301" t="s">
        <v>24171</v>
      </c>
      <c r="L301" t="s">
        <v>26150</v>
      </c>
      <c r="M301" s="1">
        <v>36361</v>
      </c>
      <c r="N301" s="4">
        <v>25.92876712328767</v>
      </c>
      <c r="O301" t="s">
        <v>30560</v>
      </c>
      <c r="P301" t="s">
        <v>32874</v>
      </c>
    </row>
    <row r="302" spans="1:16" x14ac:dyDescent="0.25">
      <c r="A302">
        <v>1000869604</v>
      </c>
      <c r="B302" t="s">
        <v>140</v>
      </c>
      <c r="C302" t="s">
        <v>2185</v>
      </c>
      <c r="D302" t="s">
        <v>3096</v>
      </c>
      <c r="E302" t="s">
        <v>4310</v>
      </c>
      <c r="F302" t="s">
        <v>5944</v>
      </c>
      <c r="G302" t="s">
        <v>3097</v>
      </c>
      <c r="H302">
        <v>0</v>
      </c>
      <c r="I302" t="s">
        <v>11011</v>
      </c>
      <c r="J302" t="s">
        <v>17698</v>
      </c>
      <c r="K302" t="s">
        <v>24188</v>
      </c>
      <c r="L302" t="s">
        <v>26150</v>
      </c>
      <c r="M302" s="1">
        <v>37468</v>
      </c>
      <c r="N302" s="4">
        <v>22.895890410958906</v>
      </c>
      <c r="O302" t="s">
        <v>30583</v>
      </c>
      <c r="P302" t="s">
        <v>32874</v>
      </c>
    </row>
    <row r="303" spans="1:16" x14ac:dyDescent="0.25">
      <c r="A303">
        <v>1193091470</v>
      </c>
      <c r="B303" t="s">
        <v>62</v>
      </c>
      <c r="C303" t="s">
        <v>2177</v>
      </c>
      <c r="D303" t="s">
        <v>1851</v>
      </c>
      <c r="E303" t="s">
        <v>2996</v>
      </c>
      <c r="F303" t="s">
        <v>5944</v>
      </c>
      <c r="G303" t="s">
        <v>6216</v>
      </c>
      <c r="H303">
        <v>0</v>
      </c>
      <c r="I303" t="s">
        <v>13075</v>
      </c>
      <c r="J303" t="s">
        <v>19678</v>
      </c>
      <c r="K303" t="s">
        <v>21750</v>
      </c>
      <c r="L303" t="s">
        <v>26150</v>
      </c>
      <c r="M303" s="1">
        <v>37480</v>
      </c>
      <c r="N303" s="4">
        <v>22.863013698630137</v>
      </c>
      <c r="O303" t="s">
        <v>32616</v>
      </c>
      <c r="P303" t="s">
        <v>32873</v>
      </c>
    </row>
    <row r="304" spans="1:16" x14ac:dyDescent="0.25">
      <c r="A304">
        <v>1039469005</v>
      </c>
      <c r="B304" t="s">
        <v>306</v>
      </c>
      <c r="C304" t="s">
        <v>2158</v>
      </c>
      <c r="D304" t="s">
        <v>3320</v>
      </c>
      <c r="E304" t="s">
        <v>4519</v>
      </c>
      <c r="F304" t="s">
        <v>5944</v>
      </c>
      <c r="G304" t="s">
        <v>6219</v>
      </c>
      <c r="H304">
        <v>0</v>
      </c>
      <c r="I304" t="s">
        <v>11053</v>
      </c>
      <c r="J304" t="s">
        <v>17736</v>
      </c>
      <c r="K304" t="s">
        <v>24225</v>
      </c>
      <c r="L304" t="s">
        <v>26150</v>
      </c>
      <c r="M304" s="1">
        <v>35457</v>
      </c>
      <c r="N304" s="4">
        <v>28.405479452054795</v>
      </c>
      <c r="O304" t="s">
        <v>30625</v>
      </c>
      <c r="P304" t="s">
        <v>32874</v>
      </c>
    </row>
    <row r="305" spans="1:16" x14ac:dyDescent="0.25">
      <c r="A305">
        <v>1152467391</v>
      </c>
      <c r="B305" t="s">
        <v>98</v>
      </c>
      <c r="C305" t="s">
        <v>83</v>
      </c>
      <c r="D305" t="s">
        <v>3543</v>
      </c>
      <c r="E305" t="s">
        <v>3027</v>
      </c>
      <c r="F305" t="s">
        <v>5944</v>
      </c>
      <c r="G305" t="s">
        <v>4865</v>
      </c>
      <c r="H305">
        <v>0</v>
      </c>
      <c r="I305" t="s">
        <v>7210</v>
      </c>
      <c r="J305" t="s">
        <v>13981</v>
      </c>
      <c r="K305" t="s">
        <v>20544</v>
      </c>
      <c r="L305" t="s">
        <v>26150</v>
      </c>
      <c r="M305" s="1">
        <v>36050</v>
      </c>
      <c r="N305" s="4">
        <v>26.780821917808218</v>
      </c>
      <c r="O305" t="s">
        <v>26797</v>
      </c>
      <c r="P305" t="s">
        <v>32874</v>
      </c>
    </row>
    <row r="306" spans="1:16" x14ac:dyDescent="0.25">
      <c r="A306">
        <v>1037654498</v>
      </c>
      <c r="B306" t="s">
        <v>32</v>
      </c>
      <c r="C306" t="s">
        <v>2158</v>
      </c>
      <c r="D306" t="s">
        <v>597</v>
      </c>
      <c r="E306" t="s">
        <v>5859</v>
      </c>
      <c r="F306" t="s">
        <v>5944</v>
      </c>
      <c r="G306" t="s">
        <v>6208</v>
      </c>
      <c r="H306">
        <v>0</v>
      </c>
      <c r="I306" t="s">
        <v>11073</v>
      </c>
      <c r="J306" t="s">
        <v>17756</v>
      </c>
      <c r="K306" t="s">
        <v>24244</v>
      </c>
      <c r="L306" t="s">
        <v>26151</v>
      </c>
      <c r="M306" s="1">
        <v>35472</v>
      </c>
      <c r="N306" s="4">
        <v>28.364383561643837</v>
      </c>
      <c r="O306" t="s">
        <v>30645</v>
      </c>
      <c r="P306" t="s">
        <v>32874</v>
      </c>
    </row>
    <row r="307" spans="1:16" x14ac:dyDescent="0.25">
      <c r="A307">
        <v>1007241899</v>
      </c>
      <c r="B307" t="s">
        <v>130</v>
      </c>
      <c r="C307" t="s">
        <v>2248</v>
      </c>
      <c r="D307" t="s">
        <v>4601</v>
      </c>
      <c r="E307" t="s">
        <v>3066</v>
      </c>
      <c r="F307" t="s">
        <v>5944</v>
      </c>
      <c r="G307" t="s">
        <v>3097</v>
      </c>
      <c r="H307">
        <v>0</v>
      </c>
      <c r="I307" t="s">
        <v>11390</v>
      </c>
      <c r="J307" t="s">
        <v>18069</v>
      </c>
      <c r="K307" t="s">
        <v>24557</v>
      </c>
      <c r="L307" t="s">
        <v>26150</v>
      </c>
      <c r="M307" s="1">
        <v>36902</v>
      </c>
      <c r="N307" s="4">
        <v>24.446575342465753</v>
      </c>
      <c r="O307" t="s">
        <v>30957</v>
      </c>
      <c r="P307" t="s">
        <v>32874</v>
      </c>
    </row>
    <row r="308" spans="1:16" x14ac:dyDescent="0.25">
      <c r="A308">
        <v>1087548337</v>
      </c>
      <c r="B308" t="s">
        <v>257</v>
      </c>
      <c r="C308" t="s">
        <v>2158</v>
      </c>
      <c r="D308" t="s">
        <v>2977</v>
      </c>
      <c r="E308" t="s">
        <v>2936</v>
      </c>
      <c r="F308" t="s">
        <v>5944</v>
      </c>
      <c r="G308" t="s">
        <v>4865</v>
      </c>
      <c r="H308">
        <v>0</v>
      </c>
      <c r="I308" t="s">
        <v>13289</v>
      </c>
      <c r="J308" t="s">
        <v>19886</v>
      </c>
      <c r="K308" t="s">
        <v>26114</v>
      </c>
      <c r="L308" t="s">
        <v>26150</v>
      </c>
      <c r="M308" s="1">
        <v>38537</v>
      </c>
      <c r="N308" s="4">
        <v>19.967123287671232</v>
      </c>
      <c r="O308" t="s">
        <v>32823</v>
      </c>
      <c r="P308" t="s">
        <v>32874</v>
      </c>
    </row>
    <row r="309" spans="1:16" x14ac:dyDescent="0.25">
      <c r="A309">
        <v>1000406009</v>
      </c>
      <c r="B309" t="s">
        <v>140</v>
      </c>
      <c r="C309" t="s">
        <v>2164</v>
      </c>
      <c r="D309" t="s">
        <v>5299</v>
      </c>
      <c r="E309" t="s">
        <v>3279</v>
      </c>
      <c r="F309" t="s">
        <v>5944</v>
      </c>
      <c r="G309" t="s">
        <v>4865</v>
      </c>
      <c r="H309">
        <v>0</v>
      </c>
      <c r="I309" t="s">
        <v>9993</v>
      </c>
      <c r="J309" t="s">
        <v>16699</v>
      </c>
      <c r="K309" t="s">
        <v>23263</v>
      </c>
      <c r="L309" t="s">
        <v>26150</v>
      </c>
      <c r="M309" s="1">
        <v>36660</v>
      </c>
      <c r="N309" s="4">
        <v>25.109589041095891</v>
      </c>
      <c r="O309" t="s">
        <v>29580</v>
      </c>
      <c r="P309" t="s">
        <v>32874</v>
      </c>
    </row>
    <row r="310" spans="1:16" x14ac:dyDescent="0.25">
      <c r="A310">
        <v>1007522616</v>
      </c>
      <c r="B310" t="s">
        <v>535</v>
      </c>
      <c r="D310" t="s">
        <v>3051</v>
      </c>
      <c r="E310" t="s">
        <v>3154</v>
      </c>
      <c r="F310" t="s">
        <v>5944</v>
      </c>
      <c r="G310" t="s">
        <v>6158</v>
      </c>
      <c r="H310">
        <v>0</v>
      </c>
      <c r="I310" t="s">
        <v>12392</v>
      </c>
      <c r="J310" t="s">
        <v>19035</v>
      </c>
      <c r="K310" t="s">
        <v>25388</v>
      </c>
      <c r="L310" t="s">
        <v>26151</v>
      </c>
      <c r="M310" s="1">
        <v>36749</v>
      </c>
      <c r="N310" s="4">
        <v>24.865753424657534</v>
      </c>
      <c r="O310" t="s">
        <v>31943</v>
      </c>
      <c r="P310" t="s">
        <v>32873</v>
      </c>
    </row>
    <row r="311" spans="1:16" x14ac:dyDescent="0.25">
      <c r="A311">
        <v>1011392002</v>
      </c>
      <c r="B311" t="s">
        <v>47</v>
      </c>
      <c r="C311" t="s">
        <v>2252</v>
      </c>
      <c r="D311" t="s">
        <v>3354</v>
      </c>
      <c r="E311" t="s">
        <v>2327</v>
      </c>
      <c r="F311" t="s">
        <v>5944</v>
      </c>
      <c r="G311" t="s">
        <v>4865</v>
      </c>
      <c r="H311">
        <v>0</v>
      </c>
      <c r="I311" t="s">
        <v>11247</v>
      </c>
      <c r="J311" t="s">
        <v>17927</v>
      </c>
      <c r="K311" t="s">
        <v>24423</v>
      </c>
      <c r="L311" t="s">
        <v>26150</v>
      </c>
      <c r="M311" s="1">
        <v>37949</v>
      </c>
      <c r="N311" s="4">
        <v>21.578082191780823</v>
      </c>
      <c r="O311" t="s">
        <v>30815</v>
      </c>
      <c r="P311" t="s">
        <v>32874</v>
      </c>
    </row>
    <row r="312" spans="1:16" x14ac:dyDescent="0.25">
      <c r="A312">
        <v>1040184116</v>
      </c>
      <c r="B312" t="s">
        <v>98</v>
      </c>
      <c r="C312" t="s">
        <v>2193</v>
      </c>
      <c r="D312" t="s">
        <v>3605</v>
      </c>
      <c r="E312" t="s">
        <v>3279</v>
      </c>
      <c r="F312" t="s">
        <v>5944</v>
      </c>
      <c r="G312" t="s">
        <v>4865</v>
      </c>
      <c r="H312">
        <v>0</v>
      </c>
      <c r="I312" t="s">
        <v>6778</v>
      </c>
      <c r="J312" t="s">
        <v>13551</v>
      </c>
      <c r="K312" t="s">
        <v>20154</v>
      </c>
      <c r="L312" t="s">
        <v>26150</v>
      </c>
      <c r="M312" s="1">
        <v>35995</v>
      </c>
      <c r="N312" s="4">
        <v>26.931506849315067</v>
      </c>
      <c r="O312" t="s">
        <v>26365</v>
      </c>
      <c r="P312" t="s">
        <v>32874</v>
      </c>
    </row>
    <row r="313" spans="1:16" x14ac:dyDescent="0.25">
      <c r="A313">
        <v>1007363388</v>
      </c>
      <c r="B313" t="s">
        <v>389</v>
      </c>
      <c r="C313" t="s">
        <v>2158</v>
      </c>
      <c r="D313" t="s">
        <v>4124</v>
      </c>
      <c r="E313" t="s">
        <v>3774</v>
      </c>
      <c r="F313" t="s">
        <v>5944</v>
      </c>
      <c r="G313" t="s">
        <v>1109</v>
      </c>
      <c r="H313">
        <v>0</v>
      </c>
      <c r="I313" t="s">
        <v>8393</v>
      </c>
      <c r="J313" t="s">
        <v>15189</v>
      </c>
      <c r="K313" t="s">
        <v>21782</v>
      </c>
      <c r="L313" t="s">
        <v>26151</v>
      </c>
      <c r="M313" s="1">
        <v>36581</v>
      </c>
      <c r="N313" s="4">
        <v>25.326027397260273</v>
      </c>
      <c r="O313" t="s">
        <v>27988</v>
      </c>
      <c r="P313" t="s">
        <v>32874</v>
      </c>
    </row>
    <row r="314" spans="1:16" x14ac:dyDescent="0.25">
      <c r="A314">
        <v>1007121822</v>
      </c>
      <c r="B314" t="s">
        <v>173</v>
      </c>
      <c r="C314" t="s">
        <v>2158</v>
      </c>
      <c r="D314" t="s">
        <v>3080</v>
      </c>
      <c r="E314" t="s">
        <v>3080</v>
      </c>
      <c r="F314" t="s">
        <v>5944</v>
      </c>
      <c r="G314" t="s">
        <v>6265</v>
      </c>
      <c r="H314">
        <v>0</v>
      </c>
      <c r="I314" t="s">
        <v>8399</v>
      </c>
      <c r="J314" t="s">
        <v>15192</v>
      </c>
      <c r="K314" t="s">
        <v>21786</v>
      </c>
      <c r="L314" t="s">
        <v>26150</v>
      </c>
      <c r="M314" s="1">
        <v>37482</v>
      </c>
      <c r="N314" s="4">
        <v>22.857534246575341</v>
      </c>
      <c r="O314" t="s">
        <v>27994</v>
      </c>
      <c r="P314" t="s">
        <v>32874</v>
      </c>
    </row>
    <row r="315" spans="1:16" x14ac:dyDescent="0.25">
      <c r="A315">
        <v>1038866873</v>
      </c>
      <c r="B315" t="s">
        <v>336</v>
      </c>
      <c r="C315" t="s">
        <v>2158</v>
      </c>
      <c r="D315" t="s">
        <v>3835</v>
      </c>
      <c r="E315" t="s">
        <v>3394</v>
      </c>
      <c r="F315" t="s">
        <v>5944</v>
      </c>
      <c r="G315" t="s">
        <v>6265</v>
      </c>
      <c r="H315">
        <v>0</v>
      </c>
      <c r="I315" t="s">
        <v>8408</v>
      </c>
      <c r="J315" t="s">
        <v>15201</v>
      </c>
      <c r="K315" t="s">
        <v>21795</v>
      </c>
      <c r="L315" t="s">
        <v>26151</v>
      </c>
      <c r="M315" s="1">
        <v>38400</v>
      </c>
      <c r="N315" s="4">
        <v>20.342465753424658</v>
      </c>
      <c r="O315" t="s">
        <v>28003</v>
      </c>
      <c r="P315" t="s">
        <v>32874</v>
      </c>
    </row>
    <row r="316" spans="1:16" x14ac:dyDescent="0.25">
      <c r="A316">
        <v>1193104054</v>
      </c>
      <c r="B316" t="s">
        <v>412</v>
      </c>
      <c r="C316" t="s">
        <v>2158</v>
      </c>
      <c r="D316" t="s">
        <v>3468</v>
      </c>
      <c r="E316" t="s">
        <v>3323</v>
      </c>
      <c r="F316" t="s">
        <v>5944</v>
      </c>
      <c r="G316" t="s">
        <v>5764</v>
      </c>
      <c r="H316">
        <v>0</v>
      </c>
      <c r="I316" t="s">
        <v>8410</v>
      </c>
      <c r="J316" t="s">
        <v>15202</v>
      </c>
      <c r="K316" t="s">
        <v>21797</v>
      </c>
      <c r="L316" t="s">
        <v>26151</v>
      </c>
      <c r="M316" s="1">
        <v>37158</v>
      </c>
      <c r="N316" s="4">
        <v>23.745205479452054</v>
      </c>
      <c r="O316" t="s">
        <v>28005</v>
      </c>
      <c r="P316" t="s">
        <v>32874</v>
      </c>
    </row>
    <row r="317" spans="1:16" x14ac:dyDescent="0.25">
      <c r="A317">
        <v>1042150154</v>
      </c>
      <c r="B317" t="s">
        <v>864</v>
      </c>
      <c r="C317" t="s">
        <v>2158</v>
      </c>
      <c r="D317" t="s">
        <v>4057</v>
      </c>
      <c r="E317" t="s">
        <v>3623</v>
      </c>
      <c r="F317" t="s">
        <v>5944</v>
      </c>
      <c r="G317" t="s">
        <v>6265</v>
      </c>
      <c r="H317">
        <v>0</v>
      </c>
      <c r="I317" t="s">
        <v>8412</v>
      </c>
      <c r="J317" t="s">
        <v>15204</v>
      </c>
      <c r="K317" t="s">
        <v>21799</v>
      </c>
      <c r="L317" t="s">
        <v>26151</v>
      </c>
      <c r="M317" s="1">
        <v>38067</v>
      </c>
      <c r="N317" s="4">
        <v>21.254794520547946</v>
      </c>
      <c r="O317" t="s">
        <v>28007</v>
      </c>
      <c r="P317" t="s">
        <v>32874</v>
      </c>
    </row>
    <row r="318" spans="1:16" x14ac:dyDescent="0.25">
      <c r="A318">
        <v>1042774426</v>
      </c>
      <c r="B318" t="s">
        <v>177</v>
      </c>
      <c r="C318" t="s">
        <v>2490</v>
      </c>
      <c r="D318" t="s">
        <v>4057</v>
      </c>
      <c r="E318" t="s">
        <v>3623</v>
      </c>
      <c r="F318" t="s">
        <v>5944</v>
      </c>
      <c r="G318" t="s">
        <v>6265</v>
      </c>
      <c r="H318">
        <v>0</v>
      </c>
      <c r="I318" t="s">
        <v>12079</v>
      </c>
      <c r="J318" t="s">
        <v>18732</v>
      </c>
      <c r="K318" t="s">
        <v>25137</v>
      </c>
      <c r="L318" t="s">
        <v>26151</v>
      </c>
      <c r="M318" s="1">
        <v>35857</v>
      </c>
      <c r="N318" s="4">
        <v>27.30958904109589</v>
      </c>
      <c r="O318" t="s">
        <v>31632</v>
      </c>
      <c r="P318" t="s">
        <v>32874</v>
      </c>
    </row>
    <row r="319" spans="1:16" x14ac:dyDescent="0.25">
      <c r="A319">
        <v>1041631043</v>
      </c>
      <c r="B319" t="s">
        <v>336</v>
      </c>
      <c r="C319" t="s">
        <v>2158</v>
      </c>
      <c r="D319" t="s">
        <v>3454</v>
      </c>
      <c r="E319" t="s">
        <v>3558</v>
      </c>
      <c r="F319" t="s">
        <v>5944</v>
      </c>
      <c r="G319" t="s">
        <v>6265</v>
      </c>
      <c r="H319">
        <v>0</v>
      </c>
      <c r="I319" t="s">
        <v>12541</v>
      </c>
      <c r="J319" t="s">
        <v>19173</v>
      </c>
      <c r="K319" t="s">
        <v>21804</v>
      </c>
      <c r="L319" t="s">
        <v>26151</v>
      </c>
      <c r="M319" s="1">
        <v>38522</v>
      </c>
      <c r="N319" s="4">
        <v>20.008219178082193</v>
      </c>
      <c r="O319" t="s">
        <v>32090</v>
      </c>
      <c r="P319" t="s">
        <v>32874</v>
      </c>
    </row>
    <row r="320" spans="1:16" x14ac:dyDescent="0.25">
      <c r="A320">
        <v>1007762671</v>
      </c>
      <c r="B320" t="s">
        <v>512</v>
      </c>
      <c r="C320" t="s">
        <v>2158</v>
      </c>
      <c r="D320" t="s">
        <v>4109</v>
      </c>
      <c r="E320" t="s">
        <v>3761</v>
      </c>
      <c r="F320" t="s">
        <v>5944</v>
      </c>
      <c r="G320" t="s">
        <v>6265</v>
      </c>
      <c r="H320">
        <v>0</v>
      </c>
      <c r="I320" t="s">
        <v>8416</v>
      </c>
      <c r="J320" t="s">
        <v>15208</v>
      </c>
      <c r="K320" t="s">
        <v>21803</v>
      </c>
      <c r="L320" t="s">
        <v>26151</v>
      </c>
      <c r="M320" s="1">
        <v>36830</v>
      </c>
      <c r="N320" s="4">
        <v>24.643835616438356</v>
      </c>
      <c r="O320" t="s">
        <v>28011</v>
      </c>
      <c r="P320" t="s">
        <v>32874</v>
      </c>
    </row>
    <row r="321" spans="1:16" x14ac:dyDescent="0.25">
      <c r="A321">
        <v>1001671205</v>
      </c>
      <c r="B321" t="s">
        <v>32</v>
      </c>
      <c r="C321" t="s">
        <v>2254</v>
      </c>
      <c r="D321" t="s">
        <v>3052</v>
      </c>
      <c r="E321" t="s">
        <v>4238</v>
      </c>
      <c r="F321" t="s">
        <v>5944</v>
      </c>
      <c r="G321" t="s">
        <v>6265</v>
      </c>
      <c r="H321">
        <v>0</v>
      </c>
      <c r="I321" t="s">
        <v>8417</v>
      </c>
      <c r="J321" t="s">
        <v>15209</v>
      </c>
      <c r="K321" t="s">
        <v>21804</v>
      </c>
      <c r="L321" t="s">
        <v>26151</v>
      </c>
      <c r="M321" s="1">
        <v>37429</v>
      </c>
      <c r="N321" s="4">
        <v>23.002739726027396</v>
      </c>
      <c r="O321" t="s">
        <v>28012</v>
      </c>
      <c r="P321" t="s">
        <v>32874</v>
      </c>
    </row>
    <row r="322" spans="1:16" x14ac:dyDescent="0.25">
      <c r="A322">
        <v>1041631310</v>
      </c>
      <c r="B322" t="s">
        <v>32</v>
      </c>
      <c r="C322" t="s">
        <v>2311</v>
      </c>
      <c r="D322" t="s">
        <v>4181</v>
      </c>
      <c r="E322" t="s">
        <v>3463</v>
      </c>
      <c r="F322" t="s">
        <v>5944</v>
      </c>
      <c r="G322" t="s">
        <v>6265</v>
      </c>
      <c r="H322">
        <v>0</v>
      </c>
      <c r="I322" t="s">
        <v>8418</v>
      </c>
      <c r="J322" t="s">
        <v>15210</v>
      </c>
      <c r="K322" t="s">
        <v>21805</v>
      </c>
      <c r="L322" t="s">
        <v>26151</v>
      </c>
      <c r="M322" s="1">
        <v>38675</v>
      </c>
      <c r="N322" s="4">
        <v>19.589041095890412</v>
      </c>
      <c r="O322" t="s">
        <v>28013</v>
      </c>
      <c r="P322" t="s">
        <v>32874</v>
      </c>
    </row>
    <row r="323" spans="1:16" x14ac:dyDescent="0.25">
      <c r="A323">
        <v>1041631654</v>
      </c>
      <c r="B323" t="s">
        <v>98</v>
      </c>
      <c r="C323" t="s">
        <v>1820</v>
      </c>
      <c r="D323" t="s">
        <v>3051</v>
      </c>
      <c r="E323" t="s">
        <v>3161</v>
      </c>
      <c r="F323" t="s">
        <v>5944</v>
      </c>
      <c r="G323" t="s">
        <v>6265</v>
      </c>
      <c r="H323">
        <v>0</v>
      </c>
      <c r="I323" t="s">
        <v>8419</v>
      </c>
      <c r="J323" t="s">
        <v>15211</v>
      </c>
      <c r="K323" t="s">
        <v>21806</v>
      </c>
      <c r="L323" t="s">
        <v>26151</v>
      </c>
      <c r="M323" s="1">
        <v>38860</v>
      </c>
      <c r="N323" s="4">
        <v>19.082191780821919</v>
      </c>
      <c r="O323" t="s">
        <v>28014</v>
      </c>
      <c r="P323" t="s">
        <v>32874</v>
      </c>
    </row>
    <row r="324" spans="1:16" x14ac:dyDescent="0.25">
      <c r="A324">
        <v>1042150236</v>
      </c>
      <c r="B324" t="s">
        <v>669</v>
      </c>
      <c r="C324" t="s">
        <v>2158</v>
      </c>
      <c r="D324" t="s">
        <v>3066</v>
      </c>
      <c r="E324" t="s">
        <v>5552</v>
      </c>
      <c r="F324" t="s">
        <v>5944</v>
      </c>
      <c r="G324" t="s">
        <v>6265</v>
      </c>
      <c r="H324">
        <v>0</v>
      </c>
      <c r="I324" t="s">
        <v>8414</v>
      </c>
      <c r="J324" t="s">
        <v>15206</v>
      </c>
      <c r="K324" t="s">
        <v>21801</v>
      </c>
      <c r="L324" t="s">
        <v>26151</v>
      </c>
      <c r="M324" s="1">
        <v>38119</v>
      </c>
      <c r="N324" s="4">
        <v>21.112328767123287</v>
      </c>
      <c r="O324" t="s">
        <v>28009</v>
      </c>
      <c r="P324" t="s">
        <v>32874</v>
      </c>
    </row>
    <row r="325" spans="1:16" x14ac:dyDescent="0.25">
      <c r="A325">
        <v>1042774714</v>
      </c>
      <c r="B325" t="s">
        <v>130</v>
      </c>
      <c r="C325" t="s">
        <v>2248</v>
      </c>
      <c r="D325" t="s">
        <v>3026</v>
      </c>
      <c r="E325" t="s">
        <v>2903</v>
      </c>
      <c r="F325" t="s">
        <v>5944</v>
      </c>
      <c r="G325" t="s">
        <v>6265</v>
      </c>
      <c r="H325">
        <v>0</v>
      </c>
      <c r="I325" t="s">
        <v>7625</v>
      </c>
      <c r="J325" t="s">
        <v>14397</v>
      </c>
      <c r="K325" t="s">
        <v>20953</v>
      </c>
      <c r="L325" t="s">
        <v>26150</v>
      </c>
      <c r="M325" s="1">
        <v>36016</v>
      </c>
      <c r="N325" s="4">
        <v>26.873972602739727</v>
      </c>
      <c r="O325" t="s">
        <v>27212</v>
      </c>
      <c r="P325" t="s">
        <v>32874</v>
      </c>
    </row>
    <row r="326" spans="1:16" x14ac:dyDescent="0.25">
      <c r="A326">
        <v>1002065586</v>
      </c>
      <c r="B326" t="s">
        <v>1334</v>
      </c>
      <c r="C326" t="s">
        <v>2498</v>
      </c>
      <c r="D326" t="s">
        <v>3002</v>
      </c>
      <c r="E326" t="s">
        <v>979</v>
      </c>
      <c r="F326" t="s">
        <v>5944</v>
      </c>
      <c r="G326" t="s">
        <v>6265</v>
      </c>
      <c r="H326">
        <v>0</v>
      </c>
      <c r="I326" t="s">
        <v>8415</v>
      </c>
      <c r="J326" t="s">
        <v>15207</v>
      </c>
      <c r="K326" t="s">
        <v>21802</v>
      </c>
      <c r="L326" t="s">
        <v>26150</v>
      </c>
      <c r="M326" s="1">
        <v>36303</v>
      </c>
      <c r="N326" s="4">
        <v>26.087671232876712</v>
      </c>
      <c r="O326" t="s">
        <v>28010</v>
      </c>
      <c r="P326" t="s">
        <v>32874</v>
      </c>
    </row>
    <row r="327" spans="1:16" x14ac:dyDescent="0.25">
      <c r="A327">
        <v>1045076482</v>
      </c>
      <c r="B327" t="s">
        <v>89</v>
      </c>
      <c r="C327" t="s">
        <v>2158</v>
      </c>
      <c r="D327" t="s">
        <v>3403</v>
      </c>
      <c r="E327" t="s">
        <v>2876</v>
      </c>
      <c r="F327" t="s">
        <v>5944</v>
      </c>
      <c r="G327" t="s">
        <v>5764</v>
      </c>
      <c r="H327">
        <v>0</v>
      </c>
      <c r="I327" t="s">
        <v>8420</v>
      </c>
      <c r="J327" t="s">
        <v>15212</v>
      </c>
      <c r="K327" t="s">
        <v>21807</v>
      </c>
      <c r="L327" t="s">
        <v>26151</v>
      </c>
      <c r="M327" s="1">
        <v>38197</v>
      </c>
      <c r="N327" s="4">
        <v>20.898630136986302</v>
      </c>
      <c r="O327" t="s">
        <v>28015</v>
      </c>
      <c r="P327" t="s">
        <v>32874</v>
      </c>
    </row>
    <row r="328" spans="1:16" x14ac:dyDescent="0.25">
      <c r="A328">
        <v>1042150759</v>
      </c>
      <c r="B328" t="s">
        <v>177</v>
      </c>
      <c r="C328" t="s">
        <v>2490</v>
      </c>
      <c r="D328" t="s">
        <v>3148</v>
      </c>
      <c r="E328" t="s">
        <v>4037</v>
      </c>
      <c r="F328" t="s">
        <v>5944</v>
      </c>
      <c r="G328" t="s">
        <v>6265</v>
      </c>
      <c r="H328">
        <v>0</v>
      </c>
      <c r="I328" t="s">
        <v>8421</v>
      </c>
      <c r="J328" t="s">
        <v>15213</v>
      </c>
      <c r="K328" t="s">
        <v>21808</v>
      </c>
      <c r="L328" t="s">
        <v>26151</v>
      </c>
      <c r="M328" s="1">
        <v>38546</v>
      </c>
      <c r="N328" s="4">
        <v>19.942465753424656</v>
      </c>
      <c r="O328" t="s">
        <v>28016</v>
      </c>
      <c r="P328" t="s">
        <v>32874</v>
      </c>
    </row>
    <row r="329" spans="1:16" x14ac:dyDescent="0.25">
      <c r="A329">
        <v>1045077935</v>
      </c>
      <c r="B329" t="s">
        <v>173</v>
      </c>
      <c r="C329" t="s">
        <v>2158</v>
      </c>
      <c r="D329" t="s">
        <v>3081</v>
      </c>
      <c r="E329" t="s">
        <v>5741</v>
      </c>
      <c r="F329" t="s">
        <v>5944</v>
      </c>
      <c r="G329" t="s">
        <v>5764</v>
      </c>
      <c r="H329">
        <v>0</v>
      </c>
      <c r="I329" t="s">
        <v>8422</v>
      </c>
      <c r="J329" t="s">
        <v>15214</v>
      </c>
      <c r="K329" t="s">
        <v>21809</v>
      </c>
      <c r="L329" t="s">
        <v>26150</v>
      </c>
      <c r="M329" s="1">
        <v>38769</v>
      </c>
      <c r="N329" s="4">
        <v>19.331506849315069</v>
      </c>
      <c r="O329" t="s">
        <v>28017</v>
      </c>
      <c r="P329" t="s">
        <v>32874</v>
      </c>
    </row>
    <row r="330" spans="1:16" x14ac:dyDescent="0.25">
      <c r="A330">
        <v>1033647448</v>
      </c>
      <c r="B330" t="s">
        <v>58</v>
      </c>
      <c r="C330" t="s">
        <v>2175</v>
      </c>
      <c r="D330" t="s">
        <v>4932</v>
      </c>
      <c r="E330" t="s">
        <v>3251</v>
      </c>
      <c r="F330" t="s">
        <v>5944</v>
      </c>
      <c r="G330" t="s">
        <v>4865</v>
      </c>
      <c r="H330">
        <v>0</v>
      </c>
      <c r="I330" t="s">
        <v>8423</v>
      </c>
      <c r="J330" t="s">
        <v>15215</v>
      </c>
      <c r="K330" t="s">
        <v>21810</v>
      </c>
      <c r="L330" t="s">
        <v>26150</v>
      </c>
      <c r="M330" s="1">
        <v>38556</v>
      </c>
      <c r="N330" s="4">
        <v>19.915068493150685</v>
      </c>
      <c r="O330" t="s">
        <v>28018</v>
      </c>
      <c r="P330" t="s">
        <v>32874</v>
      </c>
    </row>
    <row r="331" spans="1:16" x14ac:dyDescent="0.25">
      <c r="A331">
        <v>1061797915</v>
      </c>
      <c r="B331" t="s">
        <v>306</v>
      </c>
      <c r="C331" t="s">
        <v>2158</v>
      </c>
      <c r="D331" t="s">
        <v>3639</v>
      </c>
      <c r="E331" t="s">
        <v>4392</v>
      </c>
      <c r="F331" t="s">
        <v>5944</v>
      </c>
      <c r="G331" t="s">
        <v>4865</v>
      </c>
      <c r="H331">
        <v>0</v>
      </c>
      <c r="I331" t="s">
        <v>6807</v>
      </c>
      <c r="J331" t="s">
        <v>13582</v>
      </c>
      <c r="K331" t="s">
        <v>4865</v>
      </c>
      <c r="L331" t="s">
        <v>26150</v>
      </c>
      <c r="M331" s="1">
        <v>35473</v>
      </c>
      <c r="N331" s="4">
        <v>28.361643835616437</v>
      </c>
      <c r="O331" t="s">
        <v>26394</v>
      </c>
      <c r="P331" t="s">
        <v>32874</v>
      </c>
    </row>
    <row r="332" spans="1:16" x14ac:dyDescent="0.25">
      <c r="A332">
        <v>1035970802</v>
      </c>
      <c r="B332" t="s">
        <v>175</v>
      </c>
      <c r="C332" t="s">
        <v>2158</v>
      </c>
      <c r="D332" t="s">
        <v>3080</v>
      </c>
      <c r="E332" t="s">
        <v>3526</v>
      </c>
      <c r="F332" t="s">
        <v>5944</v>
      </c>
      <c r="G332" t="s">
        <v>6265</v>
      </c>
      <c r="H332">
        <v>0</v>
      </c>
      <c r="I332" t="s">
        <v>8426</v>
      </c>
      <c r="J332" t="s">
        <v>15218</v>
      </c>
      <c r="K332" t="s">
        <v>21813</v>
      </c>
      <c r="L332" t="s">
        <v>26151</v>
      </c>
      <c r="M332" s="1">
        <v>38147</v>
      </c>
      <c r="N332" s="4">
        <v>21.035616438356165</v>
      </c>
      <c r="O332" t="s">
        <v>28021</v>
      </c>
      <c r="P332" t="s">
        <v>32874</v>
      </c>
    </row>
    <row r="333" spans="1:16" x14ac:dyDescent="0.25">
      <c r="A333">
        <v>1193155078</v>
      </c>
      <c r="B333" t="s">
        <v>679</v>
      </c>
      <c r="C333" t="s">
        <v>2158</v>
      </c>
      <c r="D333" t="s">
        <v>3393</v>
      </c>
      <c r="E333" t="s">
        <v>2936</v>
      </c>
      <c r="F333" t="s">
        <v>5944</v>
      </c>
      <c r="G333" t="s">
        <v>6265</v>
      </c>
      <c r="H333">
        <v>0</v>
      </c>
      <c r="I333" t="s">
        <v>8425</v>
      </c>
      <c r="J333" t="s">
        <v>15217</v>
      </c>
      <c r="K333" t="s">
        <v>21812</v>
      </c>
      <c r="L333" t="s">
        <v>26151</v>
      </c>
      <c r="M333" s="1">
        <v>36886</v>
      </c>
      <c r="N333" s="4">
        <v>24.490410958904111</v>
      </c>
      <c r="O333" t="s">
        <v>28020</v>
      </c>
      <c r="P333" t="s">
        <v>32874</v>
      </c>
    </row>
    <row r="334" spans="1:16" x14ac:dyDescent="0.25">
      <c r="A334">
        <v>1042775647</v>
      </c>
      <c r="B334" t="s">
        <v>32</v>
      </c>
      <c r="C334" t="s">
        <v>2166</v>
      </c>
      <c r="D334" t="s">
        <v>3494</v>
      </c>
      <c r="E334" t="s">
        <v>5503</v>
      </c>
      <c r="F334" t="s">
        <v>5944</v>
      </c>
      <c r="G334" t="s">
        <v>6265</v>
      </c>
      <c r="H334">
        <v>0</v>
      </c>
      <c r="I334" t="s">
        <v>8430</v>
      </c>
      <c r="J334" t="s">
        <v>15222</v>
      </c>
      <c r="K334" t="s">
        <v>21817</v>
      </c>
      <c r="L334" t="s">
        <v>26151</v>
      </c>
      <c r="M334" s="1">
        <v>36292</v>
      </c>
      <c r="N334" s="4">
        <v>26.117808219178084</v>
      </c>
      <c r="O334" t="s">
        <v>28025</v>
      </c>
      <c r="P334" t="s">
        <v>32874</v>
      </c>
    </row>
    <row r="335" spans="1:16" x14ac:dyDescent="0.25">
      <c r="A335">
        <v>1037776240</v>
      </c>
      <c r="B335" t="s">
        <v>1676</v>
      </c>
      <c r="C335" t="s">
        <v>2240</v>
      </c>
      <c r="D335" t="s">
        <v>4492</v>
      </c>
      <c r="E335" t="s">
        <v>3303</v>
      </c>
      <c r="F335" t="s">
        <v>5944</v>
      </c>
      <c r="G335" t="s">
        <v>6460</v>
      </c>
      <c r="H335">
        <v>0</v>
      </c>
      <c r="I335" t="s">
        <v>10226</v>
      </c>
      <c r="J335" t="s">
        <v>16931</v>
      </c>
      <c r="K335" t="s">
        <v>23484</v>
      </c>
      <c r="L335" t="s">
        <v>26150</v>
      </c>
      <c r="M335" s="1">
        <v>36974</v>
      </c>
      <c r="N335" s="4">
        <v>24.24931506849315</v>
      </c>
      <c r="O335" t="s">
        <v>29809</v>
      </c>
      <c r="P335" t="s">
        <v>32874</v>
      </c>
    </row>
    <row r="336" spans="1:16" x14ac:dyDescent="0.25">
      <c r="A336">
        <v>1041631521</v>
      </c>
      <c r="B336" t="s">
        <v>864</v>
      </c>
      <c r="C336" t="s">
        <v>2158</v>
      </c>
      <c r="D336" t="s">
        <v>3074</v>
      </c>
      <c r="E336" t="s">
        <v>3068</v>
      </c>
      <c r="F336" t="s">
        <v>5944</v>
      </c>
      <c r="G336" t="s">
        <v>6265</v>
      </c>
      <c r="H336">
        <v>0</v>
      </c>
      <c r="I336" t="s">
        <v>8431</v>
      </c>
      <c r="J336" t="s">
        <v>15223</v>
      </c>
      <c r="K336" t="s">
        <v>21818</v>
      </c>
      <c r="L336" t="s">
        <v>26151</v>
      </c>
      <c r="M336" s="1">
        <v>38784</v>
      </c>
      <c r="N336" s="4">
        <v>19.290410958904111</v>
      </c>
      <c r="O336" t="s">
        <v>28026</v>
      </c>
      <c r="P336" t="s">
        <v>32874</v>
      </c>
    </row>
    <row r="337" spans="1:16" x14ac:dyDescent="0.25">
      <c r="A337">
        <v>1041630901</v>
      </c>
      <c r="B337" t="s">
        <v>455</v>
      </c>
      <c r="C337" t="s">
        <v>2379</v>
      </c>
      <c r="D337" t="s">
        <v>3394</v>
      </c>
      <c r="E337" t="s">
        <v>3150</v>
      </c>
      <c r="F337" t="s">
        <v>5944</v>
      </c>
      <c r="G337" t="s">
        <v>6265</v>
      </c>
      <c r="H337">
        <v>0</v>
      </c>
      <c r="I337" t="s">
        <v>8432</v>
      </c>
      <c r="J337" t="s">
        <v>15224</v>
      </c>
      <c r="K337" t="s">
        <v>21819</v>
      </c>
      <c r="L337" t="s">
        <v>26151</v>
      </c>
      <c r="M337" s="1">
        <v>38148</v>
      </c>
      <c r="N337" s="4">
        <v>21.032876712328768</v>
      </c>
      <c r="O337" t="s">
        <v>28027</v>
      </c>
      <c r="P337" t="s">
        <v>32874</v>
      </c>
    </row>
    <row r="338" spans="1:16" x14ac:dyDescent="0.25">
      <c r="A338">
        <v>1001735333</v>
      </c>
      <c r="B338" t="s">
        <v>754</v>
      </c>
      <c r="C338" t="s">
        <v>2158</v>
      </c>
      <c r="D338" t="s">
        <v>1832</v>
      </c>
      <c r="E338" t="s">
        <v>3062</v>
      </c>
      <c r="F338" t="s">
        <v>5944</v>
      </c>
      <c r="G338" t="s">
        <v>6533</v>
      </c>
      <c r="H338">
        <v>0</v>
      </c>
      <c r="I338" t="s">
        <v>10077</v>
      </c>
      <c r="J338" t="s">
        <v>16783</v>
      </c>
      <c r="K338" t="s">
        <v>23343</v>
      </c>
      <c r="L338" t="s">
        <v>26150</v>
      </c>
      <c r="M338" s="1">
        <v>37097</v>
      </c>
      <c r="N338" s="4">
        <v>23.912328767123288</v>
      </c>
      <c r="O338" t="s">
        <v>29663</v>
      </c>
      <c r="P338" t="s">
        <v>32874</v>
      </c>
    </row>
    <row r="339" spans="1:16" x14ac:dyDescent="0.25">
      <c r="A339">
        <v>1000537431</v>
      </c>
      <c r="B339" t="s">
        <v>98</v>
      </c>
      <c r="C339" t="s">
        <v>2211</v>
      </c>
      <c r="D339" t="s">
        <v>3273</v>
      </c>
      <c r="E339" t="s">
        <v>4546</v>
      </c>
      <c r="F339" t="s">
        <v>5944</v>
      </c>
      <c r="G339" t="s">
        <v>4865</v>
      </c>
      <c r="H339">
        <v>0</v>
      </c>
      <c r="I339" t="s">
        <v>12121</v>
      </c>
      <c r="J339" t="s">
        <v>18773</v>
      </c>
      <c r="K339" t="s">
        <v>25166</v>
      </c>
      <c r="L339" t="s">
        <v>26150</v>
      </c>
      <c r="M339" s="1">
        <v>37889</v>
      </c>
      <c r="N339" s="4">
        <v>21.742465753424657</v>
      </c>
      <c r="O339" t="s">
        <v>31673</v>
      </c>
      <c r="P339" t="s">
        <v>32874</v>
      </c>
    </row>
    <row r="340" spans="1:16" x14ac:dyDescent="0.25">
      <c r="A340">
        <v>1037661820</v>
      </c>
      <c r="B340" t="s">
        <v>727</v>
      </c>
      <c r="C340" t="s">
        <v>2158</v>
      </c>
      <c r="D340" t="s">
        <v>3069</v>
      </c>
      <c r="E340" t="s">
        <v>3412</v>
      </c>
      <c r="F340" t="s">
        <v>5944</v>
      </c>
      <c r="G340" t="s">
        <v>4865</v>
      </c>
      <c r="H340">
        <v>0</v>
      </c>
      <c r="I340" t="s">
        <v>8466</v>
      </c>
      <c r="J340" t="s">
        <v>15258</v>
      </c>
      <c r="K340" t="s">
        <v>20143</v>
      </c>
      <c r="L340" t="s">
        <v>26151</v>
      </c>
      <c r="M340" s="1">
        <v>35898</v>
      </c>
      <c r="N340" s="4">
        <v>27.197260273972603</v>
      </c>
      <c r="O340" t="s">
        <v>28060</v>
      </c>
      <c r="P340" t="s">
        <v>32874</v>
      </c>
    </row>
    <row r="341" spans="1:16" x14ac:dyDescent="0.25">
      <c r="A341">
        <v>1027740226</v>
      </c>
      <c r="B341" t="s">
        <v>66</v>
      </c>
      <c r="C341" t="s">
        <v>2567</v>
      </c>
      <c r="D341" t="s">
        <v>3006</v>
      </c>
      <c r="E341" t="s">
        <v>3229</v>
      </c>
      <c r="F341" t="s">
        <v>5944</v>
      </c>
      <c r="G341" t="s">
        <v>4865</v>
      </c>
      <c r="H341">
        <v>0</v>
      </c>
      <c r="I341" t="s">
        <v>8468</v>
      </c>
      <c r="J341" t="s">
        <v>15260</v>
      </c>
      <c r="K341" t="s">
        <v>21854</v>
      </c>
      <c r="L341" t="s">
        <v>26151</v>
      </c>
      <c r="M341" s="1">
        <v>38212</v>
      </c>
      <c r="N341" s="4">
        <v>20.857534246575341</v>
      </c>
      <c r="O341" t="s">
        <v>28062</v>
      </c>
      <c r="P341" t="s">
        <v>32874</v>
      </c>
    </row>
    <row r="342" spans="1:16" x14ac:dyDescent="0.25">
      <c r="A342">
        <v>1039470267</v>
      </c>
      <c r="B342" t="s">
        <v>437</v>
      </c>
      <c r="C342" t="s">
        <v>2158</v>
      </c>
      <c r="D342" t="s">
        <v>3533</v>
      </c>
      <c r="E342" t="s">
        <v>3069</v>
      </c>
      <c r="F342" t="s">
        <v>5944</v>
      </c>
      <c r="G342" t="s">
        <v>6219</v>
      </c>
      <c r="H342">
        <v>0</v>
      </c>
      <c r="I342" t="s">
        <v>6743</v>
      </c>
      <c r="J342" t="s">
        <v>13515</v>
      </c>
      <c r="K342" t="s">
        <v>20116</v>
      </c>
      <c r="L342" t="s">
        <v>26150</v>
      </c>
      <c r="M342" s="1">
        <v>35650</v>
      </c>
      <c r="N342" s="4">
        <v>27.876712328767123</v>
      </c>
      <c r="O342" t="s">
        <v>26330</v>
      </c>
      <c r="P342" t="s">
        <v>32873</v>
      </c>
    </row>
    <row r="343" spans="1:16" x14ac:dyDescent="0.25">
      <c r="A343">
        <v>1042774647</v>
      </c>
      <c r="B343" t="s">
        <v>98</v>
      </c>
      <c r="C343" t="s">
        <v>2249</v>
      </c>
      <c r="D343" t="s">
        <v>3109</v>
      </c>
      <c r="E343" t="s">
        <v>4815</v>
      </c>
      <c r="F343" t="s">
        <v>5944</v>
      </c>
      <c r="G343" t="s">
        <v>6265</v>
      </c>
      <c r="H343">
        <v>0</v>
      </c>
      <c r="I343" t="s">
        <v>8413</v>
      </c>
      <c r="J343" t="s">
        <v>15205</v>
      </c>
      <c r="K343" t="s">
        <v>21800</v>
      </c>
      <c r="L343" t="s">
        <v>26150</v>
      </c>
      <c r="M343" s="1">
        <v>35991</v>
      </c>
      <c r="N343" s="4">
        <v>26.942465753424656</v>
      </c>
      <c r="O343" t="s">
        <v>28008</v>
      </c>
      <c r="P343" t="s">
        <v>32874</v>
      </c>
    </row>
    <row r="344" spans="1:16" x14ac:dyDescent="0.25">
      <c r="A344">
        <v>1000414896</v>
      </c>
      <c r="B344" t="s">
        <v>794</v>
      </c>
      <c r="C344" t="s">
        <v>2241</v>
      </c>
      <c r="D344" t="s">
        <v>5503</v>
      </c>
      <c r="E344" t="s">
        <v>3390</v>
      </c>
      <c r="F344" t="s">
        <v>5944</v>
      </c>
      <c r="G344" t="s">
        <v>4865</v>
      </c>
      <c r="H344">
        <v>0</v>
      </c>
      <c r="I344" t="s">
        <v>12131</v>
      </c>
      <c r="J344" t="s">
        <v>18783</v>
      </c>
      <c r="K344" t="s">
        <v>25170</v>
      </c>
      <c r="L344" t="s">
        <v>26151</v>
      </c>
      <c r="M344" s="1">
        <v>38000</v>
      </c>
      <c r="N344" s="4">
        <v>21.438356164383563</v>
      </c>
      <c r="O344" t="s">
        <v>31683</v>
      </c>
      <c r="P344" t="s">
        <v>32874</v>
      </c>
    </row>
    <row r="345" spans="1:16" x14ac:dyDescent="0.25">
      <c r="A345">
        <v>1152467742</v>
      </c>
      <c r="B345" t="s">
        <v>647</v>
      </c>
      <c r="C345" t="s">
        <v>2158</v>
      </c>
      <c r="D345" t="s">
        <v>3043</v>
      </c>
      <c r="E345" t="s">
        <v>3136</v>
      </c>
      <c r="F345" t="s">
        <v>5944</v>
      </c>
      <c r="G345" t="s">
        <v>4865</v>
      </c>
      <c r="H345">
        <v>0</v>
      </c>
      <c r="I345" t="s">
        <v>13049</v>
      </c>
      <c r="J345" t="s">
        <v>19653</v>
      </c>
      <c r="K345" t="s">
        <v>25909</v>
      </c>
      <c r="L345" t="s">
        <v>26150</v>
      </c>
      <c r="M345" s="1">
        <v>36073</v>
      </c>
      <c r="N345" s="4">
        <v>26.717808219178082</v>
      </c>
      <c r="O345" t="s">
        <v>32590</v>
      </c>
      <c r="P345" t="s">
        <v>32874</v>
      </c>
    </row>
    <row r="346" spans="1:16" x14ac:dyDescent="0.25">
      <c r="A346">
        <v>1041086127</v>
      </c>
      <c r="B346" t="s">
        <v>73</v>
      </c>
      <c r="C346" t="s">
        <v>148</v>
      </c>
      <c r="D346" t="s">
        <v>427</v>
      </c>
      <c r="E346" t="s">
        <v>3154</v>
      </c>
      <c r="F346" t="s">
        <v>5944</v>
      </c>
      <c r="G346" t="s">
        <v>6306</v>
      </c>
      <c r="H346">
        <v>0</v>
      </c>
      <c r="I346" t="s">
        <v>6820</v>
      </c>
      <c r="J346" t="s">
        <v>13595</v>
      </c>
      <c r="K346" t="s">
        <v>20190</v>
      </c>
      <c r="L346" t="s">
        <v>26151</v>
      </c>
      <c r="M346" s="1">
        <v>38103</v>
      </c>
      <c r="N346" s="4">
        <v>21.156164383561645</v>
      </c>
      <c r="O346" t="s">
        <v>26407</v>
      </c>
      <c r="P346" t="s">
        <v>32873</v>
      </c>
    </row>
    <row r="347" spans="1:16" x14ac:dyDescent="0.25">
      <c r="A347">
        <v>1023833199</v>
      </c>
      <c r="B347" t="s">
        <v>179</v>
      </c>
      <c r="C347" t="s">
        <v>208</v>
      </c>
      <c r="D347" t="s">
        <v>2891</v>
      </c>
      <c r="E347" t="s">
        <v>3239</v>
      </c>
      <c r="F347" t="s">
        <v>5944</v>
      </c>
      <c r="G347" t="s">
        <v>3622</v>
      </c>
      <c r="H347">
        <v>0</v>
      </c>
      <c r="I347" t="s">
        <v>13305</v>
      </c>
      <c r="J347" t="s">
        <v>19901</v>
      </c>
      <c r="K347" t="s">
        <v>26125</v>
      </c>
      <c r="L347" t="s">
        <v>26150</v>
      </c>
      <c r="M347" s="1">
        <v>35996</v>
      </c>
      <c r="N347" s="4">
        <v>26.92876712328767</v>
      </c>
      <c r="O347" t="s">
        <v>32839</v>
      </c>
      <c r="P347" t="s">
        <v>32873</v>
      </c>
    </row>
    <row r="348" spans="1:16" x14ac:dyDescent="0.25">
      <c r="A348">
        <v>1033176279</v>
      </c>
      <c r="B348" t="s">
        <v>240</v>
      </c>
      <c r="C348" t="s">
        <v>50</v>
      </c>
      <c r="D348" t="s">
        <v>2358</v>
      </c>
      <c r="E348" t="s">
        <v>3842</v>
      </c>
      <c r="F348" t="s">
        <v>5944</v>
      </c>
      <c r="G348" t="s">
        <v>4865</v>
      </c>
      <c r="H348" t="s">
        <v>32912</v>
      </c>
      <c r="I348" t="s">
        <v>13328</v>
      </c>
      <c r="J348" t="s">
        <v>19924</v>
      </c>
      <c r="K348" t="s">
        <v>26142</v>
      </c>
      <c r="L348" t="s">
        <v>26151</v>
      </c>
      <c r="M348" s="1">
        <v>36898</v>
      </c>
      <c r="N348" s="4">
        <v>24.457534246575342</v>
      </c>
      <c r="O348" t="s">
        <v>32862</v>
      </c>
      <c r="P348" t="s">
        <v>32873</v>
      </c>
    </row>
    <row r="349" spans="1:16" x14ac:dyDescent="0.25">
      <c r="A349">
        <v>1000407613</v>
      </c>
      <c r="B349" t="s">
        <v>760</v>
      </c>
      <c r="D349" t="s">
        <v>4479</v>
      </c>
      <c r="E349" t="s">
        <v>3626</v>
      </c>
      <c r="F349" t="s">
        <v>5944</v>
      </c>
      <c r="G349" t="s">
        <v>4865</v>
      </c>
      <c r="H349" t="s">
        <v>32914</v>
      </c>
      <c r="I349" t="s">
        <v>13336</v>
      </c>
      <c r="J349" t="s">
        <v>19932</v>
      </c>
      <c r="K349" t="s">
        <v>26147</v>
      </c>
      <c r="L349" t="s">
        <v>26150</v>
      </c>
      <c r="M349" s="1">
        <v>36568</v>
      </c>
      <c r="N349" s="4">
        <v>25.361643835616437</v>
      </c>
      <c r="O349" t="s">
        <v>32870</v>
      </c>
      <c r="P349" t="s">
        <v>32873</v>
      </c>
    </row>
    <row r="350" spans="1:16" x14ac:dyDescent="0.25">
      <c r="A350">
        <v>1001710332</v>
      </c>
      <c r="B350" t="s">
        <v>173</v>
      </c>
      <c r="D350" t="s">
        <v>4502</v>
      </c>
      <c r="E350" t="s">
        <v>3383</v>
      </c>
      <c r="F350" t="s">
        <v>5944</v>
      </c>
      <c r="G350" t="s">
        <v>6339</v>
      </c>
      <c r="H350">
        <v>0</v>
      </c>
      <c r="I350" t="s">
        <v>12319</v>
      </c>
      <c r="J350" t="s">
        <v>18965</v>
      </c>
      <c r="K350" t="s">
        <v>24700</v>
      </c>
      <c r="L350" t="s">
        <v>26150</v>
      </c>
      <c r="M350" s="1">
        <v>37291</v>
      </c>
      <c r="N350" s="4">
        <v>23.38082191780822</v>
      </c>
      <c r="O350" t="s">
        <v>31869</v>
      </c>
      <c r="P350" t="s">
        <v>32874</v>
      </c>
    </row>
    <row r="351" spans="1:16" x14ac:dyDescent="0.25">
      <c r="A351">
        <v>1000086482</v>
      </c>
      <c r="B351" t="s">
        <v>141</v>
      </c>
      <c r="C351" t="s">
        <v>619</v>
      </c>
      <c r="D351" t="s">
        <v>5433</v>
      </c>
      <c r="E351" t="s">
        <v>5872</v>
      </c>
      <c r="F351" t="s">
        <v>5944</v>
      </c>
      <c r="G351" t="s">
        <v>6265</v>
      </c>
      <c r="H351">
        <v>0</v>
      </c>
      <c r="I351" t="s">
        <v>11368</v>
      </c>
      <c r="J351" t="s">
        <v>18048</v>
      </c>
      <c r="K351" t="s">
        <v>24536</v>
      </c>
      <c r="L351" t="s">
        <v>26150</v>
      </c>
      <c r="M351" s="1">
        <v>37479</v>
      </c>
      <c r="N351" s="4">
        <v>22.865753424657534</v>
      </c>
      <c r="O351" t="s">
        <v>30936</v>
      </c>
      <c r="P351" t="s">
        <v>32874</v>
      </c>
    </row>
    <row r="352" spans="1:16" x14ac:dyDescent="0.25">
      <c r="A352">
        <v>1000871906</v>
      </c>
      <c r="B352" t="s">
        <v>110</v>
      </c>
      <c r="C352" t="s">
        <v>152</v>
      </c>
      <c r="D352" t="s">
        <v>2358</v>
      </c>
      <c r="E352" t="s">
        <v>3149</v>
      </c>
      <c r="F352" t="s">
        <v>5944</v>
      </c>
      <c r="G352" t="s">
        <v>6528</v>
      </c>
      <c r="H352">
        <v>0</v>
      </c>
      <c r="I352" t="s">
        <v>11215</v>
      </c>
      <c r="J352" t="s">
        <v>17895</v>
      </c>
      <c r="K352" t="s">
        <v>24390</v>
      </c>
      <c r="L352" t="s">
        <v>26150</v>
      </c>
      <c r="M352" s="1">
        <v>37748</v>
      </c>
      <c r="N352" s="4">
        <v>22.12876712328767</v>
      </c>
      <c r="O352" t="s">
        <v>30784</v>
      </c>
      <c r="P352" t="s">
        <v>32873</v>
      </c>
    </row>
    <row r="353" spans="1:16" x14ac:dyDescent="0.25">
      <c r="A353">
        <v>1041177213</v>
      </c>
      <c r="B353" t="s">
        <v>468</v>
      </c>
      <c r="C353" t="s">
        <v>2387</v>
      </c>
      <c r="D353" t="s">
        <v>3993</v>
      </c>
      <c r="E353" t="s">
        <v>3556</v>
      </c>
      <c r="F353" t="s">
        <v>5944</v>
      </c>
      <c r="G353" t="s">
        <v>1636</v>
      </c>
      <c r="H353">
        <v>0</v>
      </c>
      <c r="I353" t="s">
        <v>12581</v>
      </c>
      <c r="J353" t="s">
        <v>19210</v>
      </c>
      <c r="K353" t="s">
        <v>22340</v>
      </c>
      <c r="L353" t="s">
        <v>26150</v>
      </c>
      <c r="M353" s="1">
        <v>35660</v>
      </c>
      <c r="N353" s="4">
        <v>27.849315068493151</v>
      </c>
      <c r="O353" t="s">
        <v>32130</v>
      </c>
      <c r="P353" t="s">
        <v>32873</v>
      </c>
    </row>
    <row r="354" spans="1:16" x14ac:dyDescent="0.25">
      <c r="A354">
        <v>1006453598</v>
      </c>
      <c r="B354" t="s">
        <v>905</v>
      </c>
      <c r="C354" t="s">
        <v>62</v>
      </c>
      <c r="D354" t="s">
        <v>3027</v>
      </c>
      <c r="E354" t="s">
        <v>3064</v>
      </c>
      <c r="F354" t="s">
        <v>5944</v>
      </c>
      <c r="G354" t="s">
        <v>4865</v>
      </c>
      <c r="H354" t="s">
        <v>32920</v>
      </c>
      <c r="I354" t="s">
        <v>7546</v>
      </c>
      <c r="J354" t="s">
        <v>14319</v>
      </c>
      <c r="K354" t="s">
        <v>20867</v>
      </c>
      <c r="L354" t="s">
        <v>26150</v>
      </c>
      <c r="M354" s="1">
        <v>36797</v>
      </c>
      <c r="N354" s="4">
        <v>24.734246575342464</v>
      </c>
      <c r="O354" t="s">
        <v>27133</v>
      </c>
      <c r="P354" t="s">
        <v>32874</v>
      </c>
    </row>
    <row r="355" spans="1:16" x14ac:dyDescent="0.25">
      <c r="A355">
        <v>1042775097</v>
      </c>
      <c r="B355" t="s">
        <v>887</v>
      </c>
      <c r="C355" t="s">
        <v>887</v>
      </c>
      <c r="D355" t="s">
        <v>3173</v>
      </c>
      <c r="E355" t="s">
        <v>3482</v>
      </c>
      <c r="F355" t="s">
        <v>5944</v>
      </c>
      <c r="G355" t="s">
        <v>6265</v>
      </c>
      <c r="H355">
        <v>0</v>
      </c>
      <c r="I355" t="s">
        <v>11585</v>
      </c>
      <c r="J355" t="s">
        <v>18253</v>
      </c>
      <c r="K355" t="s">
        <v>24724</v>
      </c>
      <c r="L355" t="s">
        <v>26151</v>
      </c>
      <c r="M355" s="1">
        <v>36466</v>
      </c>
      <c r="N355" s="4">
        <v>25.641095890410959</v>
      </c>
      <c r="O355" t="s">
        <v>31142</v>
      </c>
      <c r="P355" t="s">
        <v>32874</v>
      </c>
    </row>
    <row r="356" spans="1:16" x14ac:dyDescent="0.25">
      <c r="A356">
        <v>1000577493</v>
      </c>
      <c r="B356" t="s">
        <v>166</v>
      </c>
      <c r="C356" t="s">
        <v>213</v>
      </c>
      <c r="D356" t="s">
        <v>3496</v>
      </c>
      <c r="E356" t="s">
        <v>3269</v>
      </c>
      <c r="F356" t="s">
        <v>5944</v>
      </c>
      <c r="G356" t="s">
        <v>6265</v>
      </c>
      <c r="H356">
        <v>0</v>
      </c>
      <c r="I356" t="s">
        <v>11017</v>
      </c>
      <c r="J356" t="s">
        <v>17703</v>
      </c>
      <c r="K356" t="s">
        <v>24194</v>
      </c>
      <c r="L356" t="s">
        <v>26150</v>
      </c>
      <c r="M356" s="1">
        <v>36810</v>
      </c>
      <c r="N356" s="4">
        <v>24.698630136986303</v>
      </c>
      <c r="O356" t="s">
        <v>30589</v>
      </c>
      <c r="P356" t="s">
        <v>32874</v>
      </c>
    </row>
    <row r="357" spans="1:16" x14ac:dyDescent="0.25">
      <c r="A357">
        <v>1001773154</v>
      </c>
      <c r="B357" t="s">
        <v>98</v>
      </c>
      <c r="C357" t="s">
        <v>67</v>
      </c>
      <c r="D357" t="s">
        <v>2936</v>
      </c>
      <c r="E357" t="s">
        <v>3316</v>
      </c>
      <c r="F357" t="s">
        <v>5944</v>
      </c>
      <c r="G357" t="s">
        <v>6265</v>
      </c>
      <c r="H357">
        <v>0</v>
      </c>
      <c r="I357" t="s">
        <v>11250</v>
      </c>
      <c r="J357" t="s">
        <v>17930</v>
      </c>
      <c r="K357" t="s">
        <v>24425</v>
      </c>
      <c r="L357" t="s">
        <v>26150</v>
      </c>
      <c r="M357" s="1">
        <v>37406</v>
      </c>
      <c r="N357" s="4">
        <v>23.065753424657533</v>
      </c>
      <c r="O357" t="s">
        <v>30818</v>
      </c>
      <c r="P357" t="s">
        <v>32874</v>
      </c>
    </row>
    <row r="358" spans="1:16" x14ac:dyDescent="0.25">
      <c r="A358">
        <v>1001813501</v>
      </c>
      <c r="B358" t="s">
        <v>336</v>
      </c>
      <c r="D358" t="s">
        <v>3541</v>
      </c>
      <c r="E358" t="s">
        <v>4046</v>
      </c>
      <c r="F358" t="s">
        <v>5944</v>
      </c>
      <c r="G358" t="s">
        <v>6265</v>
      </c>
      <c r="H358">
        <v>0</v>
      </c>
      <c r="I358" t="s">
        <v>11255</v>
      </c>
      <c r="J358" t="s">
        <v>17935</v>
      </c>
      <c r="K358" t="s">
        <v>24429</v>
      </c>
      <c r="L358" t="s">
        <v>26151</v>
      </c>
      <c r="M358" s="1">
        <v>37070</v>
      </c>
      <c r="N358" s="4">
        <v>23.986301369863014</v>
      </c>
      <c r="O358" t="s">
        <v>30823</v>
      </c>
      <c r="P358" t="s">
        <v>32874</v>
      </c>
    </row>
    <row r="359" spans="1:16" x14ac:dyDescent="0.25">
      <c r="A359">
        <v>1001848659</v>
      </c>
      <c r="B359" t="s">
        <v>593</v>
      </c>
      <c r="C359" t="s">
        <v>597</v>
      </c>
      <c r="D359" t="s">
        <v>3051</v>
      </c>
      <c r="E359" t="s">
        <v>3161</v>
      </c>
      <c r="F359" t="s">
        <v>5944</v>
      </c>
      <c r="G359" t="s">
        <v>6265</v>
      </c>
      <c r="H359">
        <v>0</v>
      </c>
      <c r="I359" t="s">
        <v>11256</v>
      </c>
      <c r="J359" t="s">
        <v>17936</v>
      </c>
      <c r="K359" t="s">
        <v>24430</v>
      </c>
      <c r="L359" t="s">
        <v>26151</v>
      </c>
      <c r="M359" s="1">
        <v>36234</v>
      </c>
      <c r="N359" s="4">
        <v>26.276712328767122</v>
      </c>
      <c r="O359" t="s">
        <v>30824</v>
      </c>
      <c r="P359" t="s">
        <v>32874</v>
      </c>
    </row>
    <row r="360" spans="1:16" x14ac:dyDescent="0.25">
      <c r="A360">
        <v>1152220394</v>
      </c>
      <c r="B360" t="s">
        <v>73</v>
      </c>
      <c r="C360" t="s">
        <v>597</v>
      </c>
      <c r="D360" t="s">
        <v>3303</v>
      </c>
      <c r="E360" t="s">
        <v>3611</v>
      </c>
      <c r="F360" t="s">
        <v>5944</v>
      </c>
      <c r="G360" t="s">
        <v>389</v>
      </c>
      <c r="H360">
        <v>0</v>
      </c>
      <c r="I360" t="s">
        <v>11387</v>
      </c>
      <c r="J360" t="s">
        <v>18066</v>
      </c>
      <c r="K360" t="s">
        <v>24554</v>
      </c>
      <c r="L360" t="s">
        <v>26151</v>
      </c>
      <c r="M360" s="1">
        <v>35862</v>
      </c>
      <c r="N360" s="4">
        <v>27.295890410958904</v>
      </c>
      <c r="O360" t="s">
        <v>30954</v>
      </c>
      <c r="P360" t="s">
        <v>32874</v>
      </c>
    </row>
    <row r="361" spans="1:16" x14ac:dyDescent="0.25">
      <c r="A361">
        <v>1037525183</v>
      </c>
      <c r="B361" t="s">
        <v>32</v>
      </c>
      <c r="C361" t="s">
        <v>597</v>
      </c>
      <c r="D361" t="s">
        <v>2994</v>
      </c>
      <c r="E361" t="s">
        <v>3156</v>
      </c>
      <c r="F361" t="s">
        <v>5944</v>
      </c>
      <c r="G361" t="s">
        <v>389</v>
      </c>
      <c r="H361">
        <v>0</v>
      </c>
      <c r="I361" t="s">
        <v>11392</v>
      </c>
      <c r="J361" t="s">
        <v>18071</v>
      </c>
      <c r="K361" t="s">
        <v>24559</v>
      </c>
      <c r="L361" t="s">
        <v>26151</v>
      </c>
      <c r="M361" s="1">
        <v>36101</v>
      </c>
      <c r="N361" s="4">
        <v>26.641095890410959</v>
      </c>
      <c r="O361" t="s">
        <v>30959</v>
      </c>
      <c r="P361" t="s">
        <v>32874</v>
      </c>
    </row>
    <row r="362" spans="1:16" x14ac:dyDescent="0.25">
      <c r="A362">
        <v>1000657992</v>
      </c>
      <c r="B362" t="s">
        <v>768</v>
      </c>
      <c r="C362" t="s">
        <v>44</v>
      </c>
      <c r="D362" t="s">
        <v>4289</v>
      </c>
      <c r="E362" t="s">
        <v>2870</v>
      </c>
      <c r="F362" t="s">
        <v>5944</v>
      </c>
      <c r="G362" t="s">
        <v>389</v>
      </c>
      <c r="H362">
        <v>0</v>
      </c>
      <c r="I362" t="s">
        <v>7550</v>
      </c>
      <c r="J362" t="s">
        <v>14323</v>
      </c>
      <c r="K362" t="s">
        <v>20871</v>
      </c>
      <c r="L362" t="s">
        <v>26150</v>
      </c>
      <c r="M362" s="1">
        <v>37140</v>
      </c>
      <c r="N362" s="4">
        <v>23.794520547945204</v>
      </c>
      <c r="O362" t="s">
        <v>27137</v>
      </c>
      <c r="P362" t="s">
        <v>32874</v>
      </c>
    </row>
    <row r="363" spans="1:16" x14ac:dyDescent="0.25">
      <c r="A363">
        <v>1001505197</v>
      </c>
      <c r="B363" t="s">
        <v>650</v>
      </c>
      <c r="D363" t="s">
        <v>3442</v>
      </c>
      <c r="E363" t="s">
        <v>3069</v>
      </c>
      <c r="F363" t="s">
        <v>5944</v>
      </c>
      <c r="G363" t="s">
        <v>389</v>
      </c>
      <c r="H363">
        <v>0</v>
      </c>
      <c r="I363" t="s">
        <v>11388</v>
      </c>
      <c r="J363" t="s">
        <v>18067</v>
      </c>
      <c r="K363" t="s">
        <v>24555</v>
      </c>
      <c r="L363" t="s">
        <v>26151</v>
      </c>
      <c r="M363" s="1">
        <v>35882</v>
      </c>
      <c r="N363" s="4">
        <v>27.241095890410961</v>
      </c>
      <c r="O363" t="s">
        <v>30955</v>
      </c>
      <c r="P363" t="s">
        <v>32874</v>
      </c>
    </row>
    <row r="364" spans="1:16" x14ac:dyDescent="0.25">
      <c r="A364">
        <v>1000403626</v>
      </c>
      <c r="B364" t="s">
        <v>336</v>
      </c>
      <c r="D364" t="s">
        <v>1355</v>
      </c>
      <c r="E364" t="s">
        <v>1605</v>
      </c>
      <c r="F364" t="s">
        <v>5944</v>
      </c>
      <c r="G364" t="s">
        <v>389</v>
      </c>
      <c r="H364">
        <v>0</v>
      </c>
      <c r="I364" t="s">
        <v>11383</v>
      </c>
      <c r="J364" t="s">
        <v>18062</v>
      </c>
      <c r="K364" t="s">
        <v>24550</v>
      </c>
      <c r="L364" t="s">
        <v>26151</v>
      </c>
      <c r="M364" s="1">
        <v>37704</v>
      </c>
      <c r="N364" s="4">
        <v>22.24931506849315</v>
      </c>
      <c r="O364" t="s">
        <v>30950</v>
      </c>
      <c r="P364" t="s">
        <v>32874</v>
      </c>
    </row>
    <row r="365" spans="1:16" x14ac:dyDescent="0.25">
      <c r="A365">
        <v>1000657443</v>
      </c>
      <c r="B365" t="s">
        <v>1207</v>
      </c>
      <c r="C365" t="s">
        <v>2859</v>
      </c>
      <c r="D365" t="s">
        <v>4815</v>
      </c>
      <c r="E365" t="s">
        <v>3227</v>
      </c>
      <c r="F365" t="s">
        <v>5944</v>
      </c>
      <c r="G365" t="s">
        <v>6458</v>
      </c>
      <c r="H365">
        <v>0</v>
      </c>
      <c r="I365" t="s">
        <v>11418</v>
      </c>
      <c r="J365" t="s">
        <v>18098</v>
      </c>
      <c r="K365" t="s">
        <v>21521</v>
      </c>
      <c r="L365" t="s">
        <v>26150</v>
      </c>
      <c r="M365" s="1">
        <v>37838</v>
      </c>
      <c r="N365" s="4">
        <v>21.882191780821916</v>
      </c>
      <c r="O365" t="s">
        <v>30986</v>
      </c>
      <c r="P365" t="s">
        <v>32874</v>
      </c>
    </row>
    <row r="366" spans="1:16" x14ac:dyDescent="0.25">
      <c r="A366">
        <v>1041630720</v>
      </c>
      <c r="B366" t="s">
        <v>183</v>
      </c>
      <c r="C366" t="s">
        <v>670</v>
      </c>
      <c r="D366" t="s">
        <v>3903</v>
      </c>
      <c r="E366" t="s">
        <v>3239</v>
      </c>
      <c r="F366" t="s">
        <v>5944</v>
      </c>
      <c r="G366" t="s">
        <v>6458</v>
      </c>
      <c r="H366">
        <v>0</v>
      </c>
      <c r="I366" t="s">
        <v>11421</v>
      </c>
      <c r="J366" t="s">
        <v>18101</v>
      </c>
      <c r="K366" t="s">
        <v>24585</v>
      </c>
      <c r="L366" t="s">
        <v>26151</v>
      </c>
      <c r="M366" s="1">
        <v>37248</v>
      </c>
      <c r="N366" s="4">
        <v>23.4986301369863</v>
      </c>
      <c r="O366" t="s">
        <v>30989</v>
      </c>
      <c r="P366" t="s">
        <v>32874</v>
      </c>
    </row>
    <row r="367" spans="1:16" x14ac:dyDescent="0.25">
      <c r="A367">
        <v>1023725116</v>
      </c>
      <c r="B367" t="s">
        <v>153</v>
      </c>
      <c r="D367" t="s">
        <v>3041</v>
      </c>
      <c r="E367" t="s">
        <v>2972</v>
      </c>
      <c r="F367" t="s">
        <v>5944</v>
      </c>
      <c r="G367" t="s">
        <v>6458</v>
      </c>
      <c r="H367">
        <v>0</v>
      </c>
      <c r="I367" t="s">
        <v>11404</v>
      </c>
      <c r="J367" t="s">
        <v>18084</v>
      </c>
      <c r="K367" t="s">
        <v>24570</v>
      </c>
      <c r="L367" t="s">
        <v>26150</v>
      </c>
      <c r="M367" s="1">
        <v>36235</v>
      </c>
      <c r="N367" s="4">
        <v>26.273972602739725</v>
      </c>
      <c r="O367" t="s">
        <v>30972</v>
      </c>
      <c r="P367" t="s">
        <v>32874</v>
      </c>
    </row>
    <row r="368" spans="1:16" x14ac:dyDescent="0.25">
      <c r="A368">
        <v>1023724881</v>
      </c>
      <c r="B368" t="s">
        <v>1841</v>
      </c>
      <c r="D368" t="s">
        <v>4453</v>
      </c>
      <c r="E368" t="s">
        <v>3004</v>
      </c>
      <c r="F368" t="s">
        <v>5944</v>
      </c>
      <c r="G368" t="s">
        <v>6458</v>
      </c>
      <c r="H368">
        <v>0</v>
      </c>
      <c r="I368" t="s">
        <v>11431</v>
      </c>
      <c r="J368" t="s">
        <v>18111</v>
      </c>
      <c r="K368" t="s">
        <v>24593</v>
      </c>
      <c r="L368" t="s">
        <v>26151</v>
      </c>
      <c r="M368" s="1">
        <v>35922</v>
      </c>
      <c r="N368" s="4">
        <v>27.13150684931507</v>
      </c>
      <c r="O368" t="s">
        <v>30999</v>
      </c>
      <c r="P368" t="s">
        <v>32874</v>
      </c>
    </row>
    <row r="369" spans="1:16" x14ac:dyDescent="0.25">
      <c r="A369">
        <v>1017720191</v>
      </c>
      <c r="B369" t="s">
        <v>32</v>
      </c>
      <c r="C369" t="s">
        <v>490</v>
      </c>
      <c r="D369" t="s">
        <v>3084</v>
      </c>
      <c r="E369" t="s">
        <v>3463</v>
      </c>
      <c r="F369" t="s">
        <v>5944</v>
      </c>
      <c r="G369" t="s">
        <v>6458</v>
      </c>
      <c r="H369">
        <v>0</v>
      </c>
      <c r="I369" t="s">
        <v>11389</v>
      </c>
      <c r="J369" t="s">
        <v>18068</v>
      </c>
      <c r="K369" t="s">
        <v>24556</v>
      </c>
      <c r="L369" t="s">
        <v>26151</v>
      </c>
      <c r="M369" s="1">
        <v>36293</v>
      </c>
      <c r="N369" s="4">
        <v>26.115068493150684</v>
      </c>
      <c r="O369" t="s">
        <v>30956</v>
      </c>
      <c r="P369" t="s">
        <v>32874</v>
      </c>
    </row>
    <row r="370" spans="1:16" x14ac:dyDescent="0.25">
      <c r="A370">
        <v>1023724930</v>
      </c>
      <c r="B370" t="s">
        <v>1833</v>
      </c>
      <c r="D370" t="s">
        <v>4323</v>
      </c>
      <c r="E370" t="s">
        <v>4453</v>
      </c>
      <c r="F370" t="s">
        <v>5944</v>
      </c>
      <c r="G370" t="s">
        <v>6458</v>
      </c>
      <c r="H370">
        <v>0</v>
      </c>
      <c r="I370" t="s">
        <v>11406</v>
      </c>
      <c r="J370" t="s">
        <v>18086</v>
      </c>
      <c r="K370" t="s">
        <v>21009</v>
      </c>
      <c r="L370" t="s">
        <v>26150</v>
      </c>
      <c r="M370" s="1">
        <v>36032</v>
      </c>
      <c r="N370" s="4">
        <v>26.830136986301369</v>
      </c>
      <c r="O370" t="s">
        <v>30974</v>
      </c>
      <c r="P370" t="s">
        <v>32874</v>
      </c>
    </row>
    <row r="371" spans="1:16" x14ac:dyDescent="0.25">
      <c r="A371">
        <v>1152709432</v>
      </c>
      <c r="B371" t="s">
        <v>1240</v>
      </c>
      <c r="D371" t="s">
        <v>3068</v>
      </c>
      <c r="E371" t="s">
        <v>3353</v>
      </c>
      <c r="F371" t="s">
        <v>5944</v>
      </c>
      <c r="G371" t="s">
        <v>6458</v>
      </c>
      <c r="H371">
        <v>0</v>
      </c>
      <c r="I371" t="s">
        <v>11425</v>
      </c>
      <c r="J371" t="s">
        <v>18105</v>
      </c>
      <c r="K371" t="s">
        <v>24589</v>
      </c>
      <c r="L371" t="s">
        <v>26150</v>
      </c>
      <c r="M371" s="1">
        <v>35655</v>
      </c>
      <c r="N371" s="4">
        <v>27.863013698630137</v>
      </c>
      <c r="O371" t="s">
        <v>30993</v>
      </c>
      <c r="P371" t="s">
        <v>32874</v>
      </c>
    </row>
    <row r="372" spans="1:16" x14ac:dyDescent="0.25">
      <c r="A372">
        <v>15326284</v>
      </c>
      <c r="B372" t="s">
        <v>1840</v>
      </c>
      <c r="C372" t="s">
        <v>2272</v>
      </c>
      <c r="D372" t="s">
        <v>1878</v>
      </c>
      <c r="E372" t="s">
        <v>3093</v>
      </c>
      <c r="F372" t="s">
        <v>5944</v>
      </c>
      <c r="G372" t="s">
        <v>6265</v>
      </c>
      <c r="H372">
        <v>0</v>
      </c>
      <c r="I372" t="s">
        <v>11426</v>
      </c>
      <c r="J372" t="s">
        <v>18106</v>
      </c>
      <c r="K372" t="s">
        <v>24425</v>
      </c>
      <c r="L372" t="s">
        <v>26150</v>
      </c>
      <c r="M372" s="1">
        <v>37406</v>
      </c>
      <c r="N372" s="4">
        <v>23.065753424657533</v>
      </c>
      <c r="O372" t="s">
        <v>30994</v>
      </c>
      <c r="P372" t="s">
        <v>32874</v>
      </c>
    </row>
    <row r="373" spans="1:16" x14ac:dyDescent="0.25">
      <c r="A373">
        <v>1007121259</v>
      </c>
      <c r="B373" t="s">
        <v>1555</v>
      </c>
      <c r="C373" t="s">
        <v>351</v>
      </c>
      <c r="D373" t="s">
        <v>4238</v>
      </c>
      <c r="E373" t="s">
        <v>3092</v>
      </c>
      <c r="F373" t="s">
        <v>5944</v>
      </c>
      <c r="G373" t="s">
        <v>6265</v>
      </c>
      <c r="H373">
        <v>0</v>
      </c>
      <c r="I373" t="s">
        <v>11437</v>
      </c>
      <c r="J373" t="s">
        <v>18117</v>
      </c>
      <c r="K373" t="s">
        <v>24599</v>
      </c>
      <c r="L373" t="s">
        <v>26151</v>
      </c>
      <c r="M373" s="1">
        <v>35981</v>
      </c>
      <c r="N373" s="4">
        <v>26.969863013698632</v>
      </c>
      <c r="O373" t="s">
        <v>31004</v>
      </c>
      <c r="P373" t="s">
        <v>32874</v>
      </c>
    </row>
    <row r="374" spans="1:16" x14ac:dyDescent="0.25">
      <c r="A374">
        <v>1000765325</v>
      </c>
      <c r="B374" t="s">
        <v>110</v>
      </c>
      <c r="C374" t="s">
        <v>87</v>
      </c>
      <c r="D374" t="s">
        <v>3062</v>
      </c>
      <c r="E374" t="s">
        <v>1456</v>
      </c>
      <c r="F374" t="s">
        <v>5944</v>
      </c>
      <c r="G374" t="s">
        <v>6458</v>
      </c>
      <c r="H374">
        <v>0</v>
      </c>
      <c r="I374" t="s">
        <v>11403</v>
      </c>
      <c r="J374" t="s">
        <v>18083</v>
      </c>
      <c r="K374" t="s">
        <v>24569</v>
      </c>
      <c r="L374" t="s">
        <v>26150</v>
      </c>
      <c r="M374" s="1">
        <v>35891</v>
      </c>
      <c r="N374" s="4">
        <v>27.216438356164385</v>
      </c>
      <c r="O374" t="s">
        <v>30971</v>
      </c>
      <c r="P374" t="s">
        <v>32874</v>
      </c>
    </row>
    <row r="375" spans="1:16" x14ac:dyDescent="0.25">
      <c r="A375">
        <v>1001408955</v>
      </c>
      <c r="B375" t="s">
        <v>98</v>
      </c>
      <c r="C375" t="s">
        <v>44</v>
      </c>
      <c r="D375" t="s">
        <v>3273</v>
      </c>
      <c r="E375" t="s">
        <v>3700</v>
      </c>
      <c r="F375" t="s">
        <v>5944</v>
      </c>
      <c r="G375" t="s">
        <v>6349</v>
      </c>
      <c r="H375">
        <v>0</v>
      </c>
      <c r="I375" t="s">
        <v>11509</v>
      </c>
      <c r="J375" t="s">
        <v>18182</v>
      </c>
      <c r="K375" t="s">
        <v>24656</v>
      </c>
      <c r="L375" t="s">
        <v>26150</v>
      </c>
      <c r="M375" s="1">
        <v>37259</v>
      </c>
      <c r="N375" s="4">
        <v>23.468493150684932</v>
      </c>
      <c r="O375" t="s">
        <v>31072</v>
      </c>
      <c r="P375" t="s">
        <v>32873</v>
      </c>
    </row>
    <row r="376" spans="1:16" x14ac:dyDescent="0.25">
      <c r="A376">
        <v>1000771465</v>
      </c>
      <c r="B376" t="s">
        <v>511</v>
      </c>
      <c r="C376" t="s">
        <v>406</v>
      </c>
      <c r="D376" t="s">
        <v>3637</v>
      </c>
      <c r="E376" t="s">
        <v>4867</v>
      </c>
      <c r="F376" t="s">
        <v>5944</v>
      </c>
      <c r="G376" t="s">
        <v>3622</v>
      </c>
      <c r="H376">
        <v>0</v>
      </c>
      <c r="I376" t="s">
        <v>11935</v>
      </c>
      <c r="J376" t="s">
        <v>18592</v>
      </c>
      <c r="K376" t="s">
        <v>25024</v>
      </c>
      <c r="L376" t="s">
        <v>26151</v>
      </c>
      <c r="M376" s="1">
        <v>35504</v>
      </c>
      <c r="N376" s="4">
        <v>28.276712328767122</v>
      </c>
      <c r="O376" t="s">
        <v>31489</v>
      </c>
      <c r="P376" t="s">
        <v>32873</v>
      </c>
    </row>
    <row r="377" spans="1:16" x14ac:dyDescent="0.25">
      <c r="A377">
        <v>1000398178</v>
      </c>
      <c r="B377" t="s">
        <v>512</v>
      </c>
      <c r="D377" t="s">
        <v>4817</v>
      </c>
      <c r="E377" t="s">
        <v>3710</v>
      </c>
      <c r="F377" t="s">
        <v>5944</v>
      </c>
      <c r="G377" t="s">
        <v>6253</v>
      </c>
      <c r="H377">
        <v>0</v>
      </c>
      <c r="I377" t="s">
        <v>11289</v>
      </c>
      <c r="K377" t="s">
        <v>24461</v>
      </c>
      <c r="L377" t="s">
        <v>26151</v>
      </c>
      <c r="M377" s="1">
        <v>36868</v>
      </c>
      <c r="N377" s="4">
        <v>24.539726027397261</v>
      </c>
      <c r="O377" t="s">
        <v>30856</v>
      </c>
      <c r="P377" t="s">
        <v>32874</v>
      </c>
    </row>
    <row r="378" spans="1:16" x14ac:dyDescent="0.25">
      <c r="A378">
        <v>1001505568</v>
      </c>
      <c r="B378" t="s">
        <v>122</v>
      </c>
      <c r="C378" t="s">
        <v>670</v>
      </c>
      <c r="D378" t="s">
        <v>3019</v>
      </c>
      <c r="E378" t="s">
        <v>2936</v>
      </c>
      <c r="F378" t="s">
        <v>5944</v>
      </c>
      <c r="G378" t="s">
        <v>6253</v>
      </c>
      <c r="H378">
        <v>0</v>
      </c>
      <c r="I378" t="s">
        <v>6950</v>
      </c>
      <c r="J378" t="s">
        <v>13726</v>
      </c>
      <c r="K378" t="s">
        <v>20308</v>
      </c>
      <c r="L378" t="s">
        <v>26151</v>
      </c>
      <c r="M378" s="1">
        <v>36755</v>
      </c>
      <c r="N378" s="4">
        <v>24.849315068493151</v>
      </c>
      <c r="O378" t="s">
        <v>26537</v>
      </c>
      <c r="P378" t="s">
        <v>32873</v>
      </c>
    </row>
    <row r="379" spans="1:16" x14ac:dyDescent="0.25">
      <c r="A379">
        <v>1000444371</v>
      </c>
      <c r="B379" t="s">
        <v>602</v>
      </c>
      <c r="D379" t="s">
        <v>3710</v>
      </c>
      <c r="E379" t="s">
        <v>3674</v>
      </c>
      <c r="F379" t="s">
        <v>5944</v>
      </c>
      <c r="G379" t="s">
        <v>6253</v>
      </c>
      <c r="H379">
        <v>0</v>
      </c>
      <c r="I379" t="s">
        <v>11479</v>
      </c>
      <c r="K379" t="s">
        <v>24461</v>
      </c>
      <c r="L379" t="s">
        <v>26151</v>
      </c>
      <c r="M379" s="1">
        <v>37800</v>
      </c>
      <c r="N379" s="4">
        <v>21.986301369863014</v>
      </c>
      <c r="O379" t="s">
        <v>31046</v>
      </c>
      <c r="P379" t="s">
        <v>32874</v>
      </c>
    </row>
    <row r="380" spans="1:16" x14ac:dyDescent="0.25">
      <c r="A380">
        <v>1045437585</v>
      </c>
      <c r="B380" t="s">
        <v>467</v>
      </c>
      <c r="C380" t="s">
        <v>389</v>
      </c>
      <c r="D380" t="s">
        <v>3678</v>
      </c>
      <c r="E380" t="s">
        <v>3981</v>
      </c>
      <c r="F380" t="s">
        <v>5944</v>
      </c>
      <c r="G380" t="s">
        <v>6300</v>
      </c>
      <c r="H380">
        <v>0</v>
      </c>
      <c r="I380" t="s">
        <v>11810</v>
      </c>
      <c r="J380" t="s">
        <v>18473</v>
      </c>
      <c r="K380" t="s">
        <v>24709</v>
      </c>
      <c r="L380" t="s">
        <v>26151</v>
      </c>
      <c r="M380" s="1">
        <v>35721</v>
      </c>
      <c r="N380" s="4">
        <v>27.682191780821917</v>
      </c>
      <c r="O380" t="s">
        <v>31365</v>
      </c>
      <c r="P380" t="s">
        <v>32874</v>
      </c>
    </row>
    <row r="381" spans="1:16" x14ac:dyDescent="0.25">
      <c r="A381">
        <v>1042775303</v>
      </c>
      <c r="B381" t="s">
        <v>265</v>
      </c>
      <c r="D381" t="s">
        <v>3169</v>
      </c>
      <c r="E381" t="s">
        <v>2891</v>
      </c>
      <c r="F381" t="s">
        <v>5944</v>
      </c>
      <c r="G381" t="s">
        <v>6265</v>
      </c>
      <c r="H381">
        <v>0</v>
      </c>
      <c r="I381" t="s">
        <v>11534</v>
      </c>
      <c r="J381" t="s">
        <v>18204</v>
      </c>
      <c r="K381" t="s">
        <v>24676</v>
      </c>
      <c r="L381" t="s">
        <v>26150</v>
      </c>
      <c r="M381" s="1">
        <v>36325</v>
      </c>
      <c r="N381" s="4">
        <v>26.027397260273972</v>
      </c>
      <c r="O381" t="s">
        <v>31094</v>
      </c>
      <c r="P381" t="s">
        <v>32874</v>
      </c>
    </row>
    <row r="382" spans="1:16" x14ac:dyDescent="0.25">
      <c r="A382">
        <v>1007126166</v>
      </c>
      <c r="B382" t="s">
        <v>412</v>
      </c>
      <c r="C382" t="s">
        <v>247</v>
      </c>
      <c r="D382" t="s">
        <v>3062</v>
      </c>
      <c r="E382" t="s">
        <v>3503</v>
      </c>
      <c r="F382" t="s">
        <v>5944</v>
      </c>
      <c r="G382" t="s">
        <v>6300</v>
      </c>
      <c r="H382">
        <v>0</v>
      </c>
      <c r="I382" t="s">
        <v>11088</v>
      </c>
      <c r="J382" t="s">
        <v>17771</v>
      </c>
      <c r="K382" t="s">
        <v>24259</v>
      </c>
      <c r="L382" t="s">
        <v>26151</v>
      </c>
      <c r="M382" s="1">
        <v>36727</v>
      </c>
      <c r="N382" s="4">
        <v>24.926027397260274</v>
      </c>
      <c r="O382" t="s">
        <v>30660</v>
      </c>
      <c r="P382" t="s">
        <v>32874</v>
      </c>
    </row>
    <row r="383" spans="1:16" x14ac:dyDescent="0.25">
      <c r="A383">
        <v>1002084667</v>
      </c>
      <c r="B383" t="s">
        <v>760</v>
      </c>
      <c r="D383" t="s">
        <v>4204</v>
      </c>
      <c r="E383" t="s">
        <v>3169</v>
      </c>
      <c r="F383" t="s">
        <v>5944</v>
      </c>
      <c r="G383" t="s">
        <v>6300</v>
      </c>
      <c r="H383">
        <v>0</v>
      </c>
      <c r="I383" t="s">
        <v>11093</v>
      </c>
      <c r="J383" t="s">
        <v>17776</v>
      </c>
      <c r="K383" t="s">
        <v>24264</v>
      </c>
      <c r="L383" t="s">
        <v>26150</v>
      </c>
      <c r="M383" s="1">
        <v>37465</v>
      </c>
      <c r="N383" s="4">
        <v>22.904109589041095</v>
      </c>
      <c r="O383" t="s">
        <v>30665</v>
      </c>
      <c r="P383" t="s">
        <v>32874</v>
      </c>
    </row>
    <row r="384" spans="1:16" x14ac:dyDescent="0.25">
      <c r="A384">
        <v>1007721867</v>
      </c>
      <c r="B384" t="s">
        <v>98</v>
      </c>
      <c r="C384" t="s">
        <v>587</v>
      </c>
      <c r="D384" t="s">
        <v>4254</v>
      </c>
      <c r="E384" t="s">
        <v>3229</v>
      </c>
      <c r="F384" t="s">
        <v>5944</v>
      </c>
      <c r="G384" t="s">
        <v>6300</v>
      </c>
      <c r="H384">
        <v>0</v>
      </c>
      <c r="I384" t="s">
        <v>11563</v>
      </c>
      <c r="J384" t="s">
        <v>18231</v>
      </c>
      <c r="K384" t="s">
        <v>24707</v>
      </c>
      <c r="L384" t="s">
        <v>26150</v>
      </c>
      <c r="M384" s="1">
        <v>36868</v>
      </c>
      <c r="N384" s="4">
        <v>24.539726027397261</v>
      </c>
      <c r="O384" t="s">
        <v>31120</v>
      </c>
      <c r="P384" t="s">
        <v>32874</v>
      </c>
    </row>
    <row r="385" spans="1:16" x14ac:dyDescent="0.25">
      <c r="A385">
        <v>1036681489</v>
      </c>
      <c r="B385" t="s">
        <v>920</v>
      </c>
      <c r="C385" t="s">
        <v>29</v>
      </c>
      <c r="D385" t="s">
        <v>3424</v>
      </c>
      <c r="E385" t="s">
        <v>2369</v>
      </c>
      <c r="F385" t="s">
        <v>5944</v>
      </c>
      <c r="G385" t="s">
        <v>6494</v>
      </c>
      <c r="H385">
        <v>0</v>
      </c>
      <c r="I385" t="s">
        <v>11523</v>
      </c>
      <c r="J385" t="s">
        <v>18194</v>
      </c>
      <c r="K385" t="s">
        <v>24668</v>
      </c>
      <c r="L385" t="s">
        <v>26150</v>
      </c>
      <c r="M385" s="1">
        <v>36080</v>
      </c>
      <c r="N385" s="4">
        <v>26.698630136986303</v>
      </c>
      <c r="O385" t="s">
        <v>31085</v>
      </c>
      <c r="P385" t="s">
        <v>32874</v>
      </c>
    </row>
    <row r="386" spans="1:16" x14ac:dyDescent="0.25">
      <c r="A386">
        <v>1007807806</v>
      </c>
      <c r="B386" t="s">
        <v>238</v>
      </c>
      <c r="C386" t="s">
        <v>2875</v>
      </c>
      <c r="D386" t="s">
        <v>4546</v>
      </c>
      <c r="E386" t="s">
        <v>1154</v>
      </c>
      <c r="F386" t="s">
        <v>5944</v>
      </c>
      <c r="G386" t="s">
        <v>6300</v>
      </c>
      <c r="H386">
        <v>0</v>
      </c>
      <c r="I386" t="s">
        <v>11595</v>
      </c>
      <c r="J386" t="s">
        <v>18263</v>
      </c>
      <c r="K386" t="s">
        <v>21195</v>
      </c>
      <c r="L386" t="s">
        <v>26151</v>
      </c>
      <c r="M386" s="1">
        <v>36985</v>
      </c>
      <c r="N386" s="4">
        <v>24.219178082191782</v>
      </c>
      <c r="O386" t="s">
        <v>31151</v>
      </c>
      <c r="P386" t="s">
        <v>32874</v>
      </c>
    </row>
    <row r="387" spans="1:16" x14ac:dyDescent="0.25">
      <c r="A387">
        <v>1045436974</v>
      </c>
      <c r="B387" t="s">
        <v>141</v>
      </c>
      <c r="C387" t="s">
        <v>44</v>
      </c>
      <c r="D387" t="s">
        <v>5452</v>
      </c>
      <c r="E387" t="s">
        <v>3150</v>
      </c>
      <c r="F387" t="s">
        <v>5944</v>
      </c>
      <c r="G387" t="s">
        <v>6300</v>
      </c>
      <c r="H387">
        <v>0</v>
      </c>
      <c r="I387" t="s">
        <v>11555</v>
      </c>
      <c r="K387" t="s">
        <v>24697</v>
      </c>
      <c r="L387" t="s">
        <v>26150</v>
      </c>
      <c r="M387" s="1">
        <v>35432</v>
      </c>
      <c r="N387" s="4">
        <v>28.473972602739725</v>
      </c>
      <c r="O387" t="s">
        <v>31114</v>
      </c>
      <c r="P387" t="s">
        <v>32874</v>
      </c>
    </row>
    <row r="388" spans="1:16" x14ac:dyDescent="0.25">
      <c r="A388">
        <v>1007746980</v>
      </c>
      <c r="B388" t="s">
        <v>130</v>
      </c>
      <c r="C388" t="s">
        <v>364</v>
      </c>
      <c r="D388" t="s">
        <v>2996</v>
      </c>
      <c r="E388" t="s">
        <v>4780</v>
      </c>
      <c r="F388" t="s">
        <v>5944</v>
      </c>
      <c r="G388" t="s">
        <v>6300</v>
      </c>
      <c r="H388">
        <v>0</v>
      </c>
      <c r="I388" t="s">
        <v>11895</v>
      </c>
      <c r="J388" t="s">
        <v>18555</v>
      </c>
      <c r="K388" t="s">
        <v>24994</v>
      </c>
      <c r="L388" t="s">
        <v>26150</v>
      </c>
      <c r="M388" s="1">
        <v>36524</v>
      </c>
      <c r="N388" s="4">
        <v>25.482191780821918</v>
      </c>
      <c r="O388" t="s">
        <v>31449</v>
      </c>
      <c r="P388" t="s">
        <v>32874</v>
      </c>
    </row>
    <row r="389" spans="1:16" x14ac:dyDescent="0.25">
      <c r="A389">
        <v>1037662888</v>
      </c>
      <c r="B389" t="s">
        <v>98</v>
      </c>
      <c r="C389" t="s">
        <v>303</v>
      </c>
      <c r="D389" t="s">
        <v>1643</v>
      </c>
      <c r="E389" t="s">
        <v>3404</v>
      </c>
      <c r="F389" t="s">
        <v>5944</v>
      </c>
      <c r="G389" t="s">
        <v>6208</v>
      </c>
      <c r="H389">
        <v>0</v>
      </c>
      <c r="I389" t="s">
        <v>12816</v>
      </c>
      <c r="J389" t="s">
        <v>19433</v>
      </c>
      <c r="K389" t="s">
        <v>25725</v>
      </c>
      <c r="L389" t="s">
        <v>26150</v>
      </c>
      <c r="M389" s="1">
        <v>35965</v>
      </c>
      <c r="N389" s="4">
        <v>27.013698630136986</v>
      </c>
      <c r="O389" t="s">
        <v>32358</v>
      </c>
      <c r="P389" t="s">
        <v>32873</v>
      </c>
    </row>
    <row r="390" spans="1:16" x14ac:dyDescent="0.25">
      <c r="A390">
        <v>1039473586</v>
      </c>
      <c r="B390" t="s">
        <v>177</v>
      </c>
      <c r="D390" t="s">
        <v>4149</v>
      </c>
      <c r="E390" t="s">
        <v>3710</v>
      </c>
      <c r="F390" t="s">
        <v>5944</v>
      </c>
      <c r="G390" t="s">
        <v>6219</v>
      </c>
      <c r="H390">
        <v>0</v>
      </c>
      <c r="I390" t="s">
        <v>11574</v>
      </c>
      <c r="J390" t="s">
        <v>18242</v>
      </c>
      <c r="K390" t="s">
        <v>24715</v>
      </c>
      <c r="L390" t="s">
        <v>26151</v>
      </c>
      <c r="M390" s="1">
        <v>36122</v>
      </c>
      <c r="N390" s="4">
        <v>26.583561643835615</v>
      </c>
      <c r="O390" t="s">
        <v>31131</v>
      </c>
      <c r="P390" t="s">
        <v>32874</v>
      </c>
    </row>
    <row r="391" spans="1:16" x14ac:dyDescent="0.25">
      <c r="A391">
        <v>1007625816</v>
      </c>
      <c r="B391" t="s">
        <v>131</v>
      </c>
      <c r="C391" t="s">
        <v>2874</v>
      </c>
      <c r="D391" t="s">
        <v>4348</v>
      </c>
      <c r="E391" t="s">
        <v>4115</v>
      </c>
      <c r="F391" t="s">
        <v>5944</v>
      </c>
      <c r="G391" t="s">
        <v>5764</v>
      </c>
      <c r="H391">
        <v>0</v>
      </c>
      <c r="I391" t="s">
        <v>11591</v>
      </c>
      <c r="J391" t="s">
        <v>18259</v>
      </c>
      <c r="K391" t="s">
        <v>24730</v>
      </c>
      <c r="L391" t="s">
        <v>26150</v>
      </c>
      <c r="M391" s="1">
        <v>36687</v>
      </c>
      <c r="N391" s="4">
        <v>25.035616438356165</v>
      </c>
      <c r="O391" t="s">
        <v>31147</v>
      </c>
      <c r="P391" t="s">
        <v>32874</v>
      </c>
    </row>
    <row r="392" spans="1:16" x14ac:dyDescent="0.25">
      <c r="A392">
        <v>1002084628</v>
      </c>
      <c r="B392" t="s">
        <v>83</v>
      </c>
      <c r="C392" t="s">
        <v>62</v>
      </c>
      <c r="D392" t="s">
        <v>3681</v>
      </c>
      <c r="E392" t="s">
        <v>3063</v>
      </c>
      <c r="F392" t="s">
        <v>5944</v>
      </c>
      <c r="G392" t="s">
        <v>6300</v>
      </c>
      <c r="H392">
        <v>0</v>
      </c>
      <c r="I392" t="s">
        <v>11526</v>
      </c>
      <c r="J392" t="s">
        <v>18197</v>
      </c>
      <c r="K392" t="s">
        <v>24670</v>
      </c>
      <c r="L392" t="s">
        <v>26150</v>
      </c>
      <c r="M392" s="1">
        <v>37439</v>
      </c>
      <c r="N392" s="4">
        <v>22.975342465753425</v>
      </c>
      <c r="O392" t="s">
        <v>31088</v>
      </c>
      <c r="P392" t="s">
        <v>32874</v>
      </c>
    </row>
    <row r="393" spans="1:16" x14ac:dyDescent="0.25">
      <c r="A393">
        <v>1007554658</v>
      </c>
      <c r="B393" t="s">
        <v>1454</v>
      </c>
      <c r="C393" t="s">
        <v>265</v>
      </c>
      <c r="D393" t="s">
        <v>3607</v>
      </c>
      <c r="E393" t="s">
        <v>5329</v>
      </c>
      <c r="F393" t="s">
        <v>5944</v>
      </c>
      <c r="G393" t="s">
        <v>6300</v>
      </c>
      <c r="H393">
        <v>0</v>
      </c>
      <c r="I393" t="s">
        <v>8854</v>
      </c>
      <c r="J393" t="s">
        <v>15642</v>
      </c>
      <c r="K393" t="s">
        <v>22237</v>
      </c>
      <c r="L393" t="s">
        <v>26150</v>
      </c>
      <c r="M393" s="1">
        <v>36483</v>
      </c>
      <c r="N393" s="4">
        <v>25.594520547945205</v>
      </c>
      <c r="O393" t="s">
        <v>28453</v>
      </c>
      <c r="P393" t="s">
        <v>32874</v>
      </c>
    </row>
    <row r="394" spans="1:16" x14ac:dyDescent="0.25">
      <c r="A394">
        <v>1214740028</v>
      </c>
      <c r="B394" t="s">
        <v>38</v>
      </c>
      <c r="C394" t="s">
        <v>147</v>
      </c>
      <c r="D394" t="s">
        <v>3807</v>
      </c>
      <c r="E394" t="s">
        <v>3557</v>
      </c>
      <c r="F394" t="s">
        <v>5944</v>
      </c>
      <c r="G394" t="s">
        <v>6300</v>
      </c>
      <c r="H394">
        <v>0</v>
      </c>
      <c r="I394" t="s">
        <v>11530</v>
      </c>
      <c r="J394" t="s">
        <v>18003</v>
      </c>
      <c r="K394" t="s">
        <v>22241</v>
      </c>
      <c r="L394" t="s">
        <v>26150</v>
      </c>
      <c r="M394" s="1">
        <v>35678</v>
      </c>
      <c r="N394" s="4">
        <v>27.8</v>
      </c>
      <c r="O394" t="s">
        <v>31091</v>
      </c>
      <c r="P394" t="s">
        <v>32873</v>
      </c>
    </row>
    <row r="395" spans="1:16" x14ac:dyDescent="0.25">
      <c r="A395">
        <v>1007471087</v>
      </c>
      <c r="B395" t="s">
        <v>670</v>
      </c>
      <c r="C395" t="s">
        <v>997</v>
      </c>
      <c r="D395" t="s">
        <v>3280</v>
      </c>
      <c r="E395" t="s">
        <v>2870</v>
      </c>
      <c r="F395" t="s">
        <v>5944</v>
      </c>
      <c r="G395" t="s">
        <v>6300</v>
      </c>
      <c r="H395">
        <v>0</v>
      </c>
      <c r="I395" t="s">
        <v>11537</v>
      </c>
      <c r="J395" t="s">
        <v>18207</v>
      </c>
      <c r="K395" t="s">
        <v>24679</v>
      </c>
      <c r="L395" t="s">
        <v>26151</v>
      </c>
      <c r="M395" s="1">
        <v>36676</v>
      </c>
      <c r="N395" s="4">
        <v>25.065753424657533</v>
      </c>
      <c r="O395" t="s">
        <v>31097</v>
      </c>
      <c r="P395" t="s">
        <v>32874</v>
      </c>
    </row>
    <row r="396" spans="1:16" x14ac:dyDescent="0.25">
      <c r="A396">
        <v>1007554685</v>
      </c>
      <c r="B396" t="s">
        <v>1870</v>
      </c>
      <c r="C396" t="s">
        <v>1133</v>
      </c>
      <c r="D396" t="s">
        <v>3060</v>
      </c>
      <c r="E396" t="s">
        <v>3169</v>
      </c>
      <c r="F396" t="s">
        <v>5944</v>
      </c>
      <c r="G396" t="s">
        <v>6300</v>
      </c>
      <c r="H396">
        <v>0</v>
      </c>
      <c r="I396" t="s">
        <v>11612</v>
      </c>
      <c r="J396" t="s">
        <v>18279</v>
      </c>
      <c r="K396" t="s">
        <v>24495</v>
      </c>
      <c r="L396" t="s">
        <v>26151</v>
      </c>
      <c r="M396" s="1">
        <v>35612</v>
      </c>
      <c r="N396" s="4">
        <v>27.980821917808218</v>
      </c>
      <c r="O396" t="s">
        <v>31168</v>
      </c>
      <c r="P396" t="s">
        <v>32874</v>
      </c>
    </row>
    <row r="397" spans="1:16" x14ac:dyDescent="0.25">
      <c r="A397">
        <v>1038136892</v>
      </c>
      <c r="B397" t="s">
        <v>450</v>
      </c>
      <c r="C397" t="s">
        <v>2230</v>
      </c>
      <c r="D397" t="s">
        <v>2870</v>
      </c>
      <c r="E397" t="s">
        <v>2936</v>
      </c>
      <c r="F397" t="s">
        <v>5944</v>
      </c>
      <c r="G397" t="s">
        <v>6300</v>
      </c>
      <c r="H397">
        <v>0</v>
      </c>
      <c r="I397" t="s">
        <v>11356</v>
      </c>
      <c r="J397" t="s">
        <v>18036</v>
      </c>
      <c r="K397" t="s">
        <v>24524</v>
      </c>
      <c r="L397" t="s">
        <v>26151</v>
      </c>
      <c r="M397" s="1">
        <v>35730</v>
      </c>
      <c r="N397" s="4">
        <v>27.657534246575342</v>
      </c>
      <c r="O397" t="s">
        <v>30924</v>
      </c>
      <c r="P397" t="s">
        <v>32874</v>
      </c>
    </row>
    <row r="398" spans="1:16" x14ac:dyDescent="0.25">
      <c r="A398">
        <v>1007835118</v>
      </c>
      <c r="B398" t="s">
        <v>272</v>
      </c>
      <c r="C398" t="s">
        <v>63</v>
      </c>
      <c r="D398" t="s">
        <v>4779</v>
      </c>
      <c r="E398" t="s">
        <v>2369</v>
      </c>
      <c r="F398" t="s">
        <v>5944</v>
      </c>
      <c r="G398" t="s">
        <v>6300</v>
      </c>
      <c r="H398">
        <v>0</v>
      </c>
      <c r="I398" t="s">
        <v>11572</v>
      </c>
      <c r="J398" t="s">
        <v>18240</v>
      </c>
      <c r="K398" t="s">
        <v>24714</v>
      </c>
      <c r="L398" t="s">
        <v>26151</v>
      </c>
      <c r="M398" s="1">
        <v>37118</v>
      </c>
      <c r="N398" s="4">
        <v>23.854794520547944</v>
      </c>
      <c r="O398" t="s">
        <v>31129</v>
      </c>
      <c r="P398" t="s">
        <v>32874</v>
      </c>
    </row>
    <row r="399" spans="1:16" x14ac:dyDescent="0.25">
      <c r="A399">
        <v>1021803375</v>
      </c>
      <c r="B399" t="s">
        <v>73</v>
      </c>
      <c r="C399" t="s">
        <v>1822</v>
      </c>
      <c r="D399" t="s">
        <v>4247</v>
      </c>
      <c r="E399" t="s">
        <v>2994</v>
      </c>
      <c r="F399" t="s">
        <v>5944</v>
      </c>
      <c r="G399" t="s">
        <v>4865</v>
      </c>
      <c r="H399" t="s">
        <v>32885</v>
      </c>
      <c r="I399" t="s">
        <v>11522</v>
      </c>
      <c r="J399" t="s">
        <v>18193</v>
      </c>
      <c r="K399" t="s">
        <v>24667</v>
      </c>
      <c r="L399" t="s">
        <v>26151</v>
      </c>
      <c r="M399" s="1">
        <v>38255</v>
      </c>
      <c r="N399" s="4">
        <v>20.739726027397261</v>
      </c>
      <c r="O399" t="s">
        <v>31084</v>
      </c>
      <c r="P399" t="s">
        <v>32874</v>
      </c>
    </row>
    <row r="400" spans="1:16" x14ac:dyDescent="0.25">
      <c r="A400">
        <v>1007319398</v>
      </c>
      <c r="B400" t="s">
        <v>602</v>
      </c>
      <c r="D400" t="s">
        <v>3730</v>
      </c>
      <c r="E400" t="s">
        <v>3044</v>
      </c>
      <c r="F400" t="s">
        <v>5944</v>
      </c>
      <c r="G400" t="s">
        <v>6300</v>
      </c>
      <c r="H400">
        <v>0</v>
      </c>
      <c r="I400" t="s">
        <v>11582</v>
      </c>
      <c r="J400" t="s">
        <v>18250</v>
      </c>
      <c r="L400" t="s">
        <v>26151</v>
      </c>
      <c r="M400" s="1">
        <v>37888</v>
      </c>
      <c r="N400" s="4">
        <v>21.745205479452054</v>
      </c>
      <c r="O400" t="s">
        <v>31139</v>
      </c>
      <c r="P400" t="s">
        <v>32874</v>
      </c>
    </row>
    <row r="401" spans="1:16" x14ac:dyDescent="0.25">
      <c r="A401">
        <v>1002085637</v>
      </c>
      <c r="B401" t="s">
        <v>85</v>
      </c>
      <c r="C401" t="s">
        <v>63</v>
      </c>
      <c r="D401" t="s">
        <v>5456</v>
      </c>
      <c r="E401" t="s">
        <v>3027</v>
      </c>
      <c r="F401" t="s">
        <v>5944</v>
      </c>
      <c r="G401" t="s">
        <v>6300</v>
      </c>
      <c r="H401">
        <v>0</v>
      </c>
      <c r="I401" t="s">
        <v>11584</v>
      </c>
      <c r="J401" t="s">
        <v>18252</v>
      </c>
      <c r="K401" t="s">
        <v>24723</v>
      </c>
      <c r="L401" t="s">
        <v>26151</v>
      </c>
      <c r="M401" s="1">
        <v>37774</v>
      </c>
      <c r="N401" s="4">
        <v>22.057534246575344</v>
      </c>
      <c r="O401" t="s">
        <v>31141</v>
      </c>
      <c r="P401" t="s">
        <v>32874</v>
      </c>
    </row>
    <row r="402" spans="1:16" x14ac:dyDescent="0.25">
      <c r="A402">
        <v>1007317755</v>
      </c>
      <c r="B402" t="s">
        <v>196</v>
      </c>
      <c r="C402" t="s">
        <v>30</v>
      </c>
      <c r="D402" t="s">
        <v>3569</v>
      </c>
      <c r="E402" t="s">
        <v>3914</v>
      </c>
      <c r="F402" t="s">
        <v>5944</v>
      </c>
      <c r="G402" t="s">
        <v>6482</v>
      </c>
      <c r="H402" t="s">
        <v>32934</v>
      </c>
      <c r="I402" t="s">
        <v>11626</v>
      </c>
      <c r="J402" t="s">
        <v>18292</v>
      </c>
      <c r="K402" t="s">
        <v>24758</v>
      </c>
      <c r="L402" t="s">
        <v>26150</v>
      </c>
      <c r="M402" s="1">
        <v>36819</v>
      </c>
      <c r="N402" s="4">
        <v>24.673972602739727</v>
      </c>
      <c r="O402" t="s">
        <v>31182</v>
      </c>
      <c r="P402" t="s">
        <v>32873</v>
      </c>
    </row>
    <row r="403" spans="1:16" x14ac:dyDescent="0.25">
      <c r="A403">
        <v>1042774085</v>
      </c>
      <c r="B403" t="s">
        <v>687</v>
      </c>
      <c r="C403" t="s">
        <v>692</v>
      </c>
      <c r="D403" t="s">
        <v>5014</v>
      </c>
      <c r="E403" t="s">
        <v>3563</v>
      </c>
      <c r="F403" t="s">
        <v>5944</v>
      </c>
      <c r="G403" t="s">
        <v>6265</v>
      </c>
      <c r="H403">
        <v>0</v>
      </c>
      <c r="I403" t="s">
        <v>9269</v>
      </c>
      <c r="J403" t="s">
        <v>16043</v>
      </c>
      <c r="K403" t="s">
        <v>22627</v>
      </c>
      <c r="L403" t="s">
        <v>26151</v>
      </c>
      <c r="M403" s="1">
        <v>35672</v>
      </c>
      <c r="N403" s="4">
        <v>27.816438356164383</v>
      </c>
      <c r="O403" t="s">
        <v>28870</v>
      </c>
      <c r="P403" t="s">
        <v>32874</v>
      </c>
    </row>
    <row r="404" spans="1:16" x14ac:dyDescent="0.25">
      <c r="A404">
        <v>1042150386</v>
      </c>
      <c r="B404" t="s">
        <v>1681</v>
      </c>
      <c r="C404" t="s">
        <v>30</v>
      </c>
      <c r="D404" t="s">
        <v>2871</v>
      </c>
      <c r="E404" t="s">
        <v>2871</v>
      </c>
      <c r="F404" t="s">
        <v>5944</v>
      </c>
      <c r="G404" t="s">
        <v>6265</v>
      </c>
      <c r="H404">
        <v>0</v>
      </c>
      <c r="I404" t="s">
        <v>11320</v>
      </c>
      <c r="J404" t="s">
        <v>18000</v>
      </c>
      <c r="K404" t="s">
        <v>24492</v>
      </c>
      <c r="L404" t="s">
        <v>26150</v>
      </c>
      <c r="M404" s="1">
        <v>38243</v>
      </c>
      <c r="N404" s="4">
        <v>20.772602739726029</v>
      </c>
      <c r="O404" t="s">
        <v>30887</v>
      </c>
      <c r="P404" t="s">
        <v>32874</v>
      </c>
    </row>
    <row r="405" spans="1:16" x14ac:dyDescent="0.25">
      <c r="A405">
        <v>1001651717</v>
      </c>
      <c r="B405" t="s">
        <v>117</v>
      </c>
      <c r="C405" t="s">
        <v>646</v>
      </c>
      <c r="D405" t="s">
        <v>4475</v>
      </c>
      <c r="E405" t="s">
        <v>5418</v>
      </c>
      <c r="F405" t="s">
        <v>5944</v>
      </c>
      <c r="G405" t="s">
        <v>6358</v>
      </c>
      <c r="H405" t="s">
        <v>32939</v>
      </c>
      <c r="I405" t="s">
        <v>13316</v>
      </c>
      <c r="J405" t="s">
        <v>19912</v>
      </c>
      <c r="L405" t="s">
        <v>26150</v>
      </c>
      <c r="M405" s="1">
        <v>37234</v>
      </c>
      <c r="N405" s="4">
        <v>23.536986301369861</v>
      </c>
      <c r="O405" t="s">
        <v>32850</v>
      </c>
      <c r="P405" t="s">
        <v>32873</v>
      </c>
    </row>
    <row r="406" spans="1:16" x14ac:dyDescent="0.25">
      <c r="A406">
        <v>1039469124</v>
      </c>
      <c r="B406" t="s">
        <v>98</v>
      </c>
      <c r="C406" t="s">
        <v>213</v>
      </c>
      <c r="D406" t="s">
        <v>1636</v>
      </c>
      <c r="E406" t="s">
        <v>2936</v>
      </c>
      <c r="F406" t="s">
        <v>5944</v>
      </c>
      <c r="G406" t="s">
        <v>6219</v>
      </c>
      <c r="H406">
        <v>0</v>
      </c>
      <c r="I406" t="s">
        <v>11949</v>
      </c>
      <c r="J406" t="s">
        <v>18606</v>
      </c>
      <c r="K406" t="s">
        <v>25036</v>
      </c>
      <c r="L406" t="s">
        <v>26150</v>
      </c>
      <c r="M406" s="1">
        <v>35476</v>
      </c>
      <c r="N406" s="4">
        <v>28.353424657534248</v>
      </c>
      <c r="O406" t="s">
        <v>31502</v>
      </c>
      <c r="P406" t="s">
        <v>32874</v>
      </c>
    </row>
    <row r="407" spans="1:16" x14ac:dyDescent="0.25">
      <c r="A407">
        <v>1017122930</v>
      </c>
      <c r="B407" t="s">
        <v>1860</v>
      </c>
      <c r="C407" t="s">
        <v>63</v>
      </c>
      <c r="D407" t="s">
        <v>2966</v>
      </c>
      <c r="E407" t="s">
        <v>3851</v>
      </c>
      <c r="F407" t="s">
        <v>5944</v>
      </c>
      <c r="G407" t="s">
        <v>6309</v>
      </c>
      <c r="H407">
        <v>0</v>
      </c>
      <c r="I407" t="s">
        <v>11564</v>
      </c>
      <c r="J407" t="s">
        <v>18232</v>
      </c>
      <c r="K407" t="s">
        <v>24708</v>
      </c>
      <c r="L407" t="s">
        <v>26151</v>
      </c>
      <c r="M407" s="1">
        <v>37892</v>
      </c>
      <c r="N407" s="4">
        <v>21.734246575342464</v>
      </c>
      <c r="O407" t="s">
        <v>31121</v>
      </c>
      <c r="P407" t="s">
        <v>32874</v>
      </c>
    </row>
    <row r="408" spans="1:16" x14ac:dyDescent="0.25">
      <c r="A408">
        <v>1042773902</v>
      </c>
      <c r="B408" t="s">
        <v>1869</v>
      </c>
      <c r="C408" t="s">
        <v>738</v>
      </c>
      <c r="D408" t="s">
        <v>3624</v>
      </c>
      <c r="E408" t="s">
        <v>3026</v>
      </c>
      <c r="F408" t="s">
        <v>5944</v>
      </c>
      <c r="G408" t="s">
        <v>6265</v>
      </c>
      <c r="H408">
        <v>0</v>
      </c>
      <c r="I408" t="s">
        <v>11606</v>
      </c>
      <c r="J408" t="s">
        <v>18274</v>
      </c>
      <c r="K408" t="s">
        <v>24743</v>
      </c>
      <c r="L408" t="s">
        <v>26151</v>
      </c>
      <c r="M408" s="1">
        <v>35446</v>
      </c>
      <c r="N408" s="4">
        <v>28.435616438356163</v>
      </c>
      <c r="O408" t="s">
        <v>31161</v>
      </c>
      <c r="P408" t="s">
        <v>32874</v>
      </c>
    </row>
    <row r="409" spans="1:16" x14ac:dyDescent="0.25">
      <c r="A409">
        <v>1042774266</v>
      </c>
      <c r="B409" t="s">
        <v>311</v>
      </c>
      <c r="C409" t="s">
        <v>2876</v>
      </c>
      <c r="D409" t="s">
        <v>682</v>
      </c>
      <c r="E409" t="s">
        <v>3761</v>
      </c>
      <c r="F409" t="s">
        <v>5944</v>
      </c>
      <c r="G409" t="s">
        <v>6265</v>
      </c>
      <c r="H409">
        <v>0</v>
      </c>
      <c r="I409" t="s">
        <v>11608</v>
      </c>
      <c r="J409" t="s">
        <v>18275</v>
      </c>
      <c r="K409" t="s">
        <v>24745</v>
      </c>
      <c r="L409" t="s">
        <v>26151</v>
      </c>
      <c r="M409" s="1">
        <v>35544</v>
      </c>
      <c r="N409" s="4">
        <v>28.167123287671235</v>
      </c>
      <c r="O409" t="s">
        <v>31163</v>
      </c>
      <c r="P409" t="s">
        <v>32874</v>
      </c>
    </row>
    <row r="410" spans="1:16" x14ac:dyDescent="0.25">
      <c r="A410">
        <v>1038417631</v>
      </c>
      <c r="B410" t="s">
        <v>141</v>
      </c>
      <c r="C410" t="s">
        <v>58</v>
      </c>
      <c r="D410" t="s">
        <v>3026</v>
      </c>
      <c r="E410" t="s">
        <v>4313</v>
      </c>
      <c r="F410" t="s">
        <v>5944</v>
      </c>
      <c r="G410" t="s">
        <v>6408</v>
      </c>
      <c r="H410">
        <v>0</v>
      </c>
      <c r="I410" t="s">
        <v>13102</v>
      </c>
      <c r="J410" t="s">
        <v>19703</v>
      </c>
      <c r="K410" t="s">
        <v>25950</v>
      </c>
      <c r="L410" t="s">
        <v>26150</v>
      </c>
      <c r="M410" s="1">
        <v>35968</v>
      </c>
      <c r="N410" s="4">
        <v>27.005479452054793</v>
      </c>
      <c r="O410" t="s">
        <v>32640</v>
      </c>
      <c r="P410" t="s">
        <v>32873</v>
      </c>
    </row>
    <row r="411" spans="1:16" x14ac:dyDescent="0.25">
      <c r="A411">
        <v>1042774765</v>
      </c>
      <c r="B411" t="s">
        <v>98</v>
      </c>
      <c r="C411" t="s">
        <v>213</v>
      </c>
      <c r="D411" t="s">
        <v>3169</v>
      </c>
      <c r="E411" t="s">
        <v>4857</v>
      </c>
      <c r="F411" t="s">
        <v>5944</v>
      </c>
      <c r="G411" t="s">
        <v>6265</v>
      </c>
      <c r="H411">
        <v>0</v>
      </c>
      <c r="I411" t="s">
        <v>11730</v>
      </c>
      <c r="J411" t="s">
        <v>18395</v>
      </c>
      <c r="K411" t="s">
        <v>24850</v>
      </c>
      <c r="L411" t="s">
        <v>26150</v>
      </c>
      <c r="M411" s="1">
        <v>36047</v>
      </c>
      <c r="N411" s="4">
        <v>26.789041095890411</v>
      </c>
      <c r="O411" t="s">
        <v>31286</v>
      </c>
      <c r="P411" t="s">
        <v>32874</v>
      </c>
    </row>
    <row r="412" spans="1:16" x14ac:dyDescent="0.25">
      <c r="A412">
        <v>1042774995</v>
      </c>
      <c r="B412" t="s">
        <v>177</v>
      </c>
      <c r="C412" t="s">
        <v>988</v>
      </c>
      <c r="D412" t="s">
        <v>2851</v>
      </c>
      <c r="E412" t="s">
        <v>2246</v>
      </c>
      <c r="F412" t="s">
        <v>5944</v>
      </c>
      <c r="G412" t="s">
        <v>6265</v>
      </c>
      <c r="H412">
        <v>0</v>
      </c>
      <c r="I412" t="s">
        <v>11735</v>
      </c>
      <c r="J412" t="s">
        <v>18400</v>
      </c>
      <c r="K412" t="s">
        <v>24856</v>
      </c>
      <c r="L412" t="s">
        <v>26151</v>
      </c>
      <c r="M412" s="1">
        <v>36863</v>
      </c>
      <c r="N412" s="4">
        <v>24.553424657534247</v>
      </c>
      <c r="O412" t="s">
        <v>31291</v>
      </c>
      <c r="P412" t="s">
        <v>32874</v>
      </c>
    </row>
    <row r="413" spans="1:16" x14ac:dyDescent="0.25">
      <c r="A413">
        <v>1015190933</v>
      </c>
      <c r="B413" t="s">
        <v>704</v>
      </c>
      <c r="D413" t="s">
        <v>3040</v>
      </c>
      <c r="E413" t="s">
        <v>4546</v>
      </c>
      <c r="F413" t="s">
        <v>5944</v>
      </c>
      <c r="G413" t="s">
        <v>6265</v>
      </c>
      <c r="H413">
        <v>0</v>
      </c>
      <c r="I413" t="s">
        <v>11645</v>
      </c>
      <c r="J413" t="s">
        <v>18311</v>
      </c>
      <c r="K413" t="s">
        <v>24774</v>
      </c>
      <c r="L413" t="s">
        <v>26151</v>
      </c>
      <c r="M413" s="1">
        <v>40217</v>
      </c>
      <c r="N413" s="4">
        <v>15.364383561643836</v>
      </c>
      <c r="O413" t="s">
        <v>31201</v>
      </c>
      <c r="P413" t="s">
        <v>32874</v>
      </c>
    </row>
    <row r="414" spans="1:16" x14ac:dyDescent="0.25">
      <c r="A414">
        <v>1036964515</v>
      </c>
      <c r="B414" t="s">
        <v>1928</v>
      </c>
      <c r="D414" t="s">
        <v>2891</v>
      </c>
      <c r="E414" t="s">
        <v>3904</v>
      </c>
      <c r="F414" t="s">
        <v>5944</v>
      </c>
      <c r="G414" t="s">
        <v>6175</v>
      </c>
      <c r="H414" t="s">
        <v>32946</v>
      </c>
      <c r="I414" t="s">
        <v>12654</v>
      </c>
      <c r="J414" t="s">
        <v>19279</v>
      </c>
      <c r="K414" t="s">
        <v>25592</v>
      </c>
      <c r="L414" t="s">
        <v>26151</v>
      </c>
      <c r="M414" s="1">
        <v>36110</v>
      </c>
      <c r="N414" s="4">
        <v>26.616438356164384</v>
      </c>
      <c r="O414" t="s">
        <v>32201</v>
      </c>
      <c r="P414" t="s">
        <v>32873</v>
      </c>
    </row>
    <row r="415" spans="1:16" x14ac:dyDescent="0.25">
      <c r="A415">
        <v>1001420415</v>
      </c>
      <c r="B415" t="s">
        <v>336</v>
      </c>
      <c r="D415" t="s">
        <v>3959</v>
      </c>
      <c r="E415" t="s">
        <v>3234</v>
      </c>
      <c r="F415" t="s">
        <v>5944</v>
      </c>
      <c r="G415" t="s">
        <v>2078</v>
      </c>
      <c r="H415">
        <v>0</v>
      </c>
      <c r="I415" t="s">
        <v>11398</v>
      </c>
      <c r="J415" t="s">
        <v>18077</v>
      </c>
      <c r="K415" t="s">
        <v>24564</v>
      </c>
      <c r="L415" t="s">
        <v>26151</v>
      </c>
      <c r="M415" s="1">
        <v>37000</v>
      </c>
      <c r="N415" s="4">
        <v>24.17808219178082</v>
      </c>
      <c r="O415" t="s">
        <v>30965</v>
      </c>
      <c r="P415" t="s">
        <v>32873</v>
      </c>
    </row>
    <row r="416" spans="1:16" x14ac:dyDescent="0.25">
      <c r="A416">
        <v>1036251873</v>
      </c>
      <c r="B416" t="s">
        <v>73</v>
      </c>
      <c r="C416" t="s">
        <v>2060</v>
      </c>
      <c r="D416" t="s">
        <v>3146</v>
      </c>
      <c r="E416" t="s">
        <v>4089</v>
      </c>
      <c r="F416" t="s">
        <v>5944</v>
      </c>
      <c r="G416" t="s">
        <v>6175</v>
      </c>
      <c r="H416" t="s">
        <v>32947</v>
      </c>
      <c r="I416" t="s">
        <v>11435</v>
      </c>
      <c r="J416" t="s">
        <v>18115</v>
      </c>
      <c r="K416" t="s">
        <v>24597</v>
      </c>
      <c r="L416" t="s">
        <v>26151</v>
      </c>
      <c r="M416" s="1">
        <v>38478</v>
      </c>
      <c r="N416" s="4">
        <v>20.12876712328767</v>
      </c>
      <c r="O416" t="s">
        <v>31002</v>
      </c>
      <c r="P416" t="s">
        <v>32873</v>
      </c>
    </row>
    <row r="417" spans="1:16" x14ac:dyDescent="0.25">
      <c r="A417">
        <v>1036402960</v>
      </c>
      <c r="B417" t="s">
        <v>384</v>
      </c>
      <c r="D417" t="s">
        <v>3912</v>
      </c>
      <c r="E417" t="s">
        <v>3151</v>
      </c>
      <c r="F417" t="s">
        <v>5944</v>
      </c>
      <c r="G417" t="s">
        <v>2078</v>
      </c>
      <c r="H417">
        <v>0</v>
      </c>
      <c r="I417" t="s">
        <v>12543</v>
      </c>
      <c r="J417" t="s">
        <v>19175</v>
      </c>
      <c r="K417" t="s">
        <v>25504</v>
      </c>
      <c r="L417" t="s">
        <v>26151</v>
      </c>
      <c r="M417" s="1">
        <v>35748</v>
      </c>
      <c r="N417" s="4">
        <v>27.608219178082191</v>
      </c>
      <c r="O417" t="s">
        <v>32092</v>
      </c>
      <c r="P417" t="s">
        <v>32873</v>
      </c>
    </row>
    <row r="418" spans="1:16" x14ac:dyDescent="0.25">
      <c r="A418">
        <v>1001813301</v>
      </c>
      <c r="B418" t="s">
        <v>84</v>
      </c>
      <c r="C418" t="s">
        <v>47</v>
      </c>
      <c r="D418" t="s">
        <v>5387</v>
      </c>
      <c r="E418" t="s">
        <v>3496</v>
      </c>
      <c r="F418" t="s">
        <v>5944</v>
      </c>
      <c r="G418" t="s">
        <v>6275</v>
      </c>
      <c r="H418">
        <v>0</v>
      </c>
      <c r="I418" t="s">
        <v>11651</v>
      </c>
      <c r="J418" t="s">
        <v>18317</v>
      </c>
      <c r="K418" t="s">
        <v>24781</v>
      </c>
      <c r="L418" t="s">
        <v>26150</v>
      </c>
      <c r="M418" s="1">
        <v>36838</v>
      </c>
      <c r="N418" s="4">
        <v>24.621917808219177</v>
      </c>
      <c r="O418" t="s">
        <v>31207</v>
      </c>
      <c r="P418" t="s">
        <v>32874</v>
      </c>
    </row>
    <row r="419" spans="1:16" x14ac:dyDescent="0.25">
      <c r="A419">
        <v>1036864032</v>
      </c>
      <c r="B419" t="s">
        <v>1893</v>
      </c>
      <c r="C419" t="s">
        <v>63</v>
      </c>
      <c r="D419" t="s">
        <v>3127</v>
      </c>
      <c r="E419" t="s">
        <v>4208</v>
      </c>
      <c r="F419" t="s">
        <v>5944</v>
      </c>
      <c r="G419" t="s">
        <v>1109</v>
      </c>
      <c r="H419" t="s">
        <v>6569</v>
      </c>
      <c r="I419" t="s">
        <v>11696</v>
      </c>
      <c r="J419" t="s">
        <v>18361</v>
      </c>
      <c r="K419" t="s">
        <v>24822</v>
      </c>
      <c r="L419" t="s">
        <v>26151</v>
      </c>
      <c r="M419" s="1">
        <v>37978</v>
      </c>
      <c r="N419" s="4">
        <v>21.4986301369863</v>
      </c>
      <c r="O419" t="s">
        <v>31252</v>
      </c>
      <c r="P419" t="s">
        <v>32874</v>
      </c>
    </row>
    <row r="420" spans="1:16" x14ac:dyDescent="0.25">
      <c r="A420">
        <v>1002077303</v>
      </c>
      <c r="B420" t="s">
        <v>30</v>
      </c>
      <c r="D420" t="s">
        <v>3062</v>
      </c>
      <c r="E420" t="s">
        <v>3239</v>
      </c>
      <c r="F420" t="s">
        <v>5944</v>
      </c>
      <c r="G420" t="s">
        <v>4659</v>
      </c>
      <c r="H420">
        <v>0</v>
      </c>
      <c r="I420" t="s">
        <v>11721</v>
      </c>
      <c r="J420" t="s">
        <v>18386</v>
      </c>
      <c r="K420" t="s">
        <v>20837</v>
      </c>
      <c r="L420" t="s">
        <v>26150</v>
      </c>
      <c r="M420" s="1">
        <v>37930</v>
      </c>
      <c r="N420" s="4">
        <v>21.63013698630137</v>
      </c>
      <c r="O420" t="s">
        <v>31277</v>
      </c>
      <c r="P420" t="s">
        <v>32874</v>
      </c>
    </row>
    <row r="421" spans="1:16" x14ac:dyDescent="0.25">
      <c r="A421">
        <v>1037976733</v>
      </c>
      <c r="B421" t="s">
        <v>328</v>
      </c>
      <c r="C421" t="s">
        <v>1801</v>
      </c>
      <c r="D421" t="s">
        <v>3490</v>
      </c>
      <c r="E421" t="s">
        <v>4606</v>
      </c>
      <c r="F421" t="s">
        <v>5944</v>
      </c>
      <c r="G421" t="s">
        <v>6331</v>
      </c>
      <c r="H421">
        <v>0</v>
      </c>
      <c r="I421" t="s">
        <v>11914</v>
      </c>
      <c r="J421" t="s">
        <v>18573</v>
      </c>
      <c r="K421" t="s">
        <v>25008</v>
      </c>
      <c r="L421" t="s">
        <v>26150</v>
      </c>
      <c r="M421" s="1">
        <v>35538</v>
      </c>
      <c r="N421" s="4">
        <v>28.183561643835617</v>
      </c>
      <c r="O421" t="s">
        <v>31468</v>
      </c>
      <c r="P421" t="s">
        <v>32873</v>
      </c>
    </row>
    <row r="422" spans="1:16" x14ac:dyDescent="0.25">
      <c r="A422">
        <v>1027740312</v>
      </c>
      <c r="B422" t="s">
        <v>629</v>
      </c>
      <c r="D422" t="s">
        <v>3218</v>
      </c>
      <c r="E422" t="s">
        <v>3394</v>
      </c>
      <c r="F422" t="s">
        <v>5944</v>
      </c>
      <c r="G422" t="s">
        <v>6339</v>
      </c>
      <c r="H422">
        <v>0</v>
      </c>
      <c r="I422" t="s">
        <v>11892</v>
      </c>
      <c r="J422" t="s">
        <v>18552</v>
      </c>
      <c r="K422" t="s">
        <v>24989</v>
      </c>
      <c r="L422" t="s">
        <v>26151</v>
      </c>
      <c r="M422" s="1">
        <v>38343</v>
      </c>
      <c r="N422" s="4">
        <v>20.4986301369863</v>
      </c>
      <c r="O422" t="s">
        <v>31446</v>
      </c>
      <c r="P422" t="s">
        <v>32874</v>
      </c>
    </row>
    <row r="423" spans="1:16" x14ac:dyDescent="0.25">
      <c r="A423">
        <v>1035234683</v>
      </c>
      <c r="B423" t="s">
        <v>32</v>
      </c>
      <c r="C423" t="s">
        <v>692</v>
      </c>
      <c r="D423" t="s">
        <v>3065</v>
      </c>
      <c r="E423" t="s">
        <v>1643</v>
      </c>
      <c r="F423" t="s">
        <v>5944</v>
      </c>
      <c r="G423" t="s">
        <v>6208</v>
      </c>
      <c r="H423">
        <v>0</v>
      </c>
      <c r="I423" t="s">
        <v>11761</v>
      </c>
      <c r="J423" t="s">
        <v>18425</v>
      </c>
      <c r="K423" t="s">
        <v>24876</v>
      </c>
      <c r="L423" t="s">
        <v>26151</v>
      </c>
      <c r="M423" s="1">
        <v>35810</v>
      </c>
      <c r="N423" s="4">
        <v>27.438356164383563</v>
      </c>
      <c r="O423" t="s">
        <v>31317</v>
      </c>
      <c r="P423" t="s">
        <v>32874</v>
      </c>
    </row>
    <row r="424" spans="1:16" x14ac:dyDescent="0.25">
      <c r="A424">
        <v>1023724950</v>
      </c>
      <c r="B424" t="s">
        <v>88</v>
      </c>
      <c r="C424" t="s">
        <v>1039</v>
      </c>
      <c r="D424" t="s">
        <v>5133</v>
      </c>
      <c r="E424" t="s">
        <v>3526</v>
      </c>
      <c r="F424" t="s">
        <v>5944</v>
      </c>
      <c r="G424" t="s">
        <v>6265</v>
      </c>
      <c r="H424">
        <v>0</v>
      </c>
      <c r="I424" t="s">
        <v>11793</v>
      </c>
      <c r="J424" t="s">
        <v>18455</v>
      </c>
      <c r="K424" t="s">
        <v>24903</v>
      </c>
      <c r="L424" t="s">
        <v>26151</v>
      </c>
      <c r="M424" s="1">
        <v>36047</v>
      </c>
      <c r="N424" s="4">
        <v>26.789041095890411</v>
      </c>
      <c r="O424" t="s">
        <v>31349</v>
      </c>
      <c r="P424" t="s">
        <v>32874</v>
      </c>
    </row>
    <row r="425" spans="1:16" x14ac:dyDescent="0.25">
      <c r="A425">
        <v>1192745880</v>
      </c>
      <c r="B425" t="s">
        <v>83</v>
      </c>
      <c r="C425" t="s">
        <v>54</v>
      </c>
      <c r="D425" t="s">
        <v>4322</v>
      </c>
      <c r="E425" t="s">
        <v>3150</v>
      </c>
      <c r="F425" t="s">
        <v>5944</v>
      </c>
      <c r="G425" t="s">
        <v>1109</v>
      </c>
      <c r="H425" t="s">
        <v>6569</v>
      </c>
      <c r="I425" t="s">
        <v>13292</v>
      </c>
      <c r="J425" t="s">
        <v>19889</v>
      </c>
      <c r="K425" t="s">
        <v>26117</v>
      </c>
      <c r="L425" t="s">
        <v>26150</v>
      </c>
      <c r="M425" s="1">
        <v>37239</v>
      </c>
      <c r="N425" s="4">
        <v>23.523287671232875</v>
      </c>
      <c r="O425" t="s">
        <v>32826</v>
      </c>
      <c r="P425" t="s">
        <v>32873</v>
      </c>
    </row>
    <row r="426" spans="1:16" x14ac:dyDescent="0.25">
      <c r="A426">
        <v>1193553112</v>
      </c>
      <c r="B426" t="s">
        <v>62</v>
      </c>
      <c r="C426" t="s">
        <v>49</v>
      </c>
      <c r="D426" t="s">
        <v>3239</v>
      </c>
      <c r="E426" t="s">
        <v>3434</v>
      </c>
      <c r="F426" t="s">
        <v>5944</v>
      </c>
      <c r="G426" t="s">
        <v>6311</v>
      </c>
      <c r="H426">
        <v>0</v>
      </c>
      <c r="I426" t="s">
        <v>11451</v>
      </c>
      <c r="J426" t="s">
        <v>18131</v>
      </c>
      <c r="K426" t="s">
        <v>24612</v>
      </c>
      <c r="L426" t="s">
        <v>26150</v>
      </c>
      <c r="M426" s="1">
        <v>37441</v>
      </c>
      <c r="N426" s="4">
        <v>22.969863013698632</v>
      </c>
      <c r="O426" t="s">
        <v>31018</v>
      </c>
      <c r="P426" t="s">
        <v>32874</v>
      </c>
    </row>
    <row r="427" spans="1:16" x14ac:dyDescent="0.25">
      <c r="A427">
        <v>1045434336</v>
      </c>
      <c r="B427" t="s">
        <v>695</v>
      </c>
      <c r="C427" t="s">
        <v>692</v>
      </c>
      <c r="D427" t="s">
        <v>3144</v>
      </c>
      <c r="F427" t="s">
        <v>5944</v>
      </c>
      <c r="G427" t="s">
        <v>6265</v>
      </c>
      <c r="H427">
        <v>0</v>
      </c>
      <c r="I427" t="s">
        <v>11786</v>
      </c>
      <c r="J427" t="s">
        <v>18449</v>
      </c>
      <c r="K427" t="s">
        <v>24898</v>
      </c>
      <c r="L427" t="s">
        <v>26151</v>
      </c>
      <c r="M427" s="1">
        <v>36791</v>
      </c>
      <c r="N427" s="4">
        <v>24.75068493150685</v>
      </c>
      <c r="O427" t="s">
        <v>31342</v>
      </c>
      <c r="P427" t="s">
        <v>32874</v>
      </c>
    </row>
    <row r="428" spans="1:16" x14ac:dyDescent="0.25">
      <c r="A428">
        <v>1025892802</v>
      </c>
      <c r="B428" t="s">
        <v>196</v>
      </c>
      <c r="C428" t="s">
        <v>54</v>
      </c>
      <c r="D428" t="s">
        <v>3239</v>
      </c>
      <c r="E428" t="s">
        <v>2369</v>
      </c>
      <c r="F428" t="s">
        <v>5944</v>
      </c>
      <c r="G428" t="s">
        <v>6265</v>
      </c>
      <c r="H428">
        <v>0</v>
      </c>
      <c r="I428" t="s">
        <v>11755</v>
      </c>
      <c r="J428" t="s">
        <v>24</v>
      </c>
      <c r="K428" t="s">
        <v>21396</v>
      </c>
      <c r="L428" t="s">
        <v>26150</v>
      </c>
      <c r="M428" s="1">
        <v>39658</v>
      </c>
      <c r="N428" s="4">
        <v>16.895890410958906</v>
      </c>
      <c r="O428" t="s">
        <v>31311</v>
      </c>
      <c r="P428" t="s">
        <v>32874</v>
      </c>
    </row>
    <row r="429" spans="1:16" x14ac:dyDescent="0.25">
      <c r="A429">
        <v>1039050295</v>
      </c>
      <c r="B429" t="s">
        <v>437</v>
      </c>
      <c r="D429" t="s">
        <v>2996</v>
      </c>
      <c r="E429" t="s">
        <v>3516</v>
      </c>
      <c r="F429" t="s">
        <v>5944</v>
      </c>
      <c r="G429" t="s">
        <v>6309</v>
      </c>
      <c r="H429">
        <v>0</v>
      </c>
      <c r="I429" t="s">
        <v>11393</v>
      </c>
      <c r="J429" t="s">
        <v>18072</v>
      </c>
      <c r="K429" t="s">
        <v>24560</v>
      </c>
      <c r="L429" t="s">
        <v>26150</v>
      </c>
      <c r="M429" s="1">
        <v>36493</v>
      </c>
      <c r="N429" s="4">
        <v>25.567123287671233</v>
      </c>
      <c r="O429" t="s">
        <v>30960</v>
      </c>
      <c r="P429" t="s">
        <v>32874</v>
      </c>
    </row>
    <row r="430" spans="1:16" x14ac:dyDescent="0.25">
      <c r="A430">
        <v>1042774292</v>
      </c>
      <c r="B430" t="s">
        <v>173</v>
      </c>
      <c r="D430" t="s">
        <v>3659</v>
      </c>
      <c r="E430" t="s">
        <v>3603</v>
      </c>
      <c r="F430" t="s">
        <v>5944</v>
      </c>
      <c r="G430" t="s">
        <v>6265</v>
      </c>
      <c r="H430">
        <v>0</v>
      </c>
      <c r="I430" t="s">
        <v>11806</v>
      </c>
      <c r="J430" t="s">
        <v>18469</v>
      </c>
      <c r="L430" t="s">
        <v>26150</v>
      </c>
      <c r="M430" s="1">
        <v>35809</v>
      </c>
      <c r="N430" s="4">
        <v>27.44109589041096</v>
      </c>
      <c r="O430" t="s">
        <v>31361</v>
      </c>
      <c r="P430" t="s">
        <v>32874</v>
      </c>
    </row>
    <row r="431" spans="1:16" x14ac:dyDescent="0.25">
      <c r="A431">
        <v>1038926469</v>
      </c>
      <c r="B431" t="s">
        <v>275</v>
      </c>
      <c r="C431" t="s">
        <v>87</v>
      </c>
      <c r="D431" t="s">
        <v>2843</v>
      </c>
      <c r="E431" t="s">
        <v>3978</v>
      </c>
      <c r="F431" t="s">
        <v>5944</v>
      </c>
      <c r="G431" t="s">
        <v>6429</v>
      </c>
      <c r="H431">
        <v>0</v>
      </c>
      <c r="I431" t="s">
        <v>12493</v>
      </c>
      <c r="J431" t="s">
        <v>19127</v>
      </c>
      <c r="K431" t="s">
        <v>25465</v>
      </c>
      <c r="L431" t="s">
        <v>26150</v>
      </c>
      <c r="M431" s="1">
        <v>38184</v>
      </c>
      <c r="N431" s="4">
        <v>20.934246575342467</v>
      </c>
      <c r="O431" t="s">
        <v>32042</v>
      </c>
      <c r="P431" t="s">
        <v>32874</v>
      </c>
    </row>
    <row r="432" spans="1:16" x14ac:dyDescent="0.25">
      <c r="A432">
        <v>1001812692</v>
      </c>
      <c r="B432" t="s">
        <v>173</v>
      </c>
      <c r="D432" t="s">
        <v>4279</v>
      </c>
      <c r="E432" t="s">
        <v>3569</v>
      </c>
      <c r="F432" t="s">
        <v>5944</v>
      </c>
      <c r="G432" t="s">
        <v>6265</v>
      </c>
      <c r="H432">
        <v>0</v>
      </c>
      <c r="I432" t="s">
        <v>11841</v>
      </c>
      <c r="J432" t="s">
        <v>18502</v>
      </c>
      <c r="K432" t="s">
        <v>21396</v>
      </c>
      <c r="L432" t="s">
        <v>26150</v>
      </c>
      <c r="M432" s="1">
        <v>37853</v>
      </c>
      <c r="N432" s="4">
        <v>21.841095890410958</v>
      </c>
      <c r="O432" t="s">
        <v>31395</v>
      </c>
      <c r="P432" t="s">
        <v>32874</v>
      </c>
    </row>
    <row r="433" spans="1:16" x14ac:dyDescent="0.25">
      <c r="A433">
        <v>1037548730</v>
      </c>
      <c r="B433" t="s">
        <v>1568</v>
      </c>
      <c r="C433" t="s">
        <v>145</v>
      </c>
      <c r="D433" t="s">
        <v>3798</v>
      </c>
      <c r="E433" t="s">
        <v>3149</v>
      </c>
      <c r="F433" t="s">
        <v>5944</v>
      </c>
      <c r="G433" t="s">
        <v>6265</v>
      </c>
      <c r="H433">
        <v>0</v>
      </c>
      <c r="I433" t="s">
        <v>11331</v>
      </c>
      <c r="J433" t="s">
        <v>18012</v>
      </c>
      <c r="K433" t="s">
        <v>24502</v>
      </c>
      <c r="L433" t="s">
        <v>26151</v>
      </c>
      <c r="M433" s="1">
        <v>35913</v>
      </c>
      <c r="N433" s="4">
        <v>27.156164383561645</v>
      </c>
      <c r="O433" t="s">
        <v>30898</v>
      </c>
      <c r="P433" t="s">
        <v>32874</v>
      </c>
    </row>
    <row r="434" spans="1:16" x14ac:dyDescent="0.25">
      <c r="A434">
        <v>1037045384</v>
      </c>
      <c r="B434" t="s">
        <v>1952</v>
      </c>
      <c r="C434" t="s">
        <v>799</v>
      </c>
      <c r="D434" t="s">
        <v>3149</v>
      </c>
      <c r="E434" t="s">
        <v>3149</v>
      </c>
      <c r="F434" t="s">
        <v>5944</v>
      </c>
      <c r="G434" t="s">
        <v>6265</v>
      </c>
      <c r="H434">
        <v>0</v>
      </c>
      <c r="I434" t="s">
        <v>12052</v>
      </c>
      <c r="J434" t="s">
        <v>18012</v>
      </c>
      <c r="K434" t="s">
        <v>24502</v>
      </c>
      <c r="L434" t="s">
        <v>26150</v>
      </c>
      <c r="M434" s="1">
        <v>35685</v>
      </c>
      <c r="N434" s="4">
        <v>27.780821917808218</v>
      </c>
      <c r="O434" t="s">
        <v>31605</v>
      </c>
      <c r="P434" t="s">
        <v>32874</v>
      </c>
    </row>
    <row r="435" spans="1:16" x14ac:dyDescent="0.25">
      <c r="A435">
        <v>1042774807</v>
      </c>
      <c r="B435" t="s">
        <v>30</v>
      </c>
      <c r="C435" t="s">
        <v>81</v>
      </c>
      <c r="D435" t="s">
        <v>3394</v>
      </c>
      <c r="E435" t="s">
        <v>3068</v>
      </c>
      <c r="F435" t="s">
        <v>5944</v>
      </c>
      <c r="G435" t="s">
        <v>6265</v>
      </c>
      <c r="H435">
        <v>0</v>
      </c>
      <c r="I435" t="s">
        <v>11624</v>
      </c>
      <c r="J435" t="s">
        <v>18290</v>
      </c>
      <c r="K435" t="s">
        <v>24756</v>
      </c>
      <c r="L435" t="s">
        <v>26150</v>
      </c>
      <c r="M435" s="1">
        <v>36027</v>
      </c>
      <c r="N435" s="4">
        <v>26.843835616438355</v>
      </c>
      <c r="O435" t="s">
        <v>31180</v>
      </c>
      <c r="P435" t="s">
        <v>32874</v>
      </c>
    </row>
    <row r="436" spans="1:16" x14ac:dyDescent="0.25">
      <c r="A436">
        <v>1023724776</v>
      </c>
      <c r="B436" t="s">
        <v>1021</v>
      </c>
      <c r="C436" t="s">
        <v>815</v>
      </c>
      <c r="D436" t="s">
        <v>3835</v>
      </c>
      <c r="E436" t="s">
        <v>5428</v>
      </c>
      <c r="F436" t="s">
        <v>5944</v>
      </c>
      <c r="G436" t="s">
        <v>6265</v>
      </c>
      <c r="H436">
        <v>0</v>
      </c>
      <c r="I436" t="s">
        <v>11663</v>
      </c>
      <c r="J436" t="s">
        <v>18330</v>
      </c>
      <c r="K436" t="s">
        <v>24791</v>
      </c>
      <c r="L436" t="s">
        <v>26150</v>
      </c>
      <c r="M436" s="1">
        <v>35561</v>
      </c>
      <c r="N436" s="4">
        <v>28.12054794520548</v>
      </c>
      <c r="O436" t="s">
        <v>31219</v>
      </c>
      <c r="P436" t="s">
        <v>32874</v>
      </c>
    </row>
    <row r="437" spans="1:16" x14ac:dyDescent="0.25">
      <c r="A437">
        <v>1042774879</v>
      </c>
      <c r="B437" t="s">
        <v>679</v>
      </c>
      <c r="C437" t="s">
        <v>2583</v>
      </c>
      <c r="D437" t="s">
        <v>4170</v>
      </c>
      <c r="E437" t="s">
        <v>3509</v>
      </c>
      <c r="F437" t="s">
        <v>5944</v>
      </c>
      <c r="G437" t="s">
        <v>6265</v>
      </c>
      <c r="H437">
        <v>0</v>
      </c>
      <c r="I437" t="s">
        <v>7810</v>
      </c>
      <c r="J437" t="s">
        <v>14593</v>
      </c>
      <c r="K437" t="s">
        <v>21155</v>
      </c>
      <c r="L437" t="s">
        <v>26151</v>
      </c>
      <c r="M437" s="1">
        <v>36105</v>
      </c>
      <c r="N437" s="4">
        <v>26.63013698630137</v>
      </c>
      <c r="O437" t="s">
        <v>27403</v>
      </c>
      <c r="P437" t="s">
        <v>32874</v>
      </c>
    </row>
    <row r="438" spans="1:16" x14ac:dyDescent="0.25">
      <c r="A438">
        <v>1039024591</v>
      </c>
      <c r="B438" t="s">
        <v>104</v>
      </c>
      <c r="C438" t="s">
        <v>2176</v>
      </c>
      <c r="D438" t="s">
        <v>3924</v>
      </c>
      <c r="E438" t="s">
        <v>3171</v>
      </c>
      <c r="F438" t="s">
        <v>5944</v>
      </c>
      <c r="G438" t="s">
        <v>6286</v>
      </c>
      <c r="H438">
        <v>0</v>
      </c>
      <c r="I438" t="s">
        <v>11446</v>
      </c>
      <c r="J438" t="s">
        <v>18125</v>
      </c>
      <c r="K438" t="s">
        <v>24608</v>
      </c>
      <c r="L438" t="s">
        <v>26151</v>
      </c>
      <c r="M438" s="1">
        <v>35580</v>
      </c>
      <c r="N438" s="4">
        <v>28.068493150684933</v>
      </c>
      <c r="O438" t="s">
        <v>31013</v>
      </c>
      <c r="P438" t="s">
        <v>32874</v>
      </c>
    </row>
    <row r="439" spans="1:16" x14ac:dyDescent="0.25">
      <c r="A439">
        <v>1001517736</v>
      </c>
      <c r="B439" t="s">
        <v>423</v>
      </c>
      <c r="C439" t="s">
        <v>236</v>
      </c>
      <c r="D439" t="s">
        <v>3150</v>
      </c>
      <c r="E439" t="s">
        <v>4149</v>
      </c>
      <c r="F439" t="s">
        <v>5944</v>
      </c>
      <c r="G439" t="s">
        <v>6286</v>
      </c>
      <c r="H439">
        <v>0</v>
      </c>
      <c r="I439" t="s">
        <v>12557</v>
      </c>
      <c r="J439" t="s">
        <v>19188</v>
      </c>
      <c r="K439" t="s">
        <v>25514</v>
      </c>
      <c r="L439" t="s">
        <v>26150</v>
      </c>
      <c r="M439" s="1">
        <v>37821</v>
      </c>
      <c r="N439" s="4">
        <v>21.92876712328767</v>
      </c>
      <c r="O439" t="s">
        <v>32106</v>
      </c>
      <c r="P439" t="s">
        <v>32874</v>
      </c>
    </row>
    <row r="440" spans="1:16" x14ac:dyDescent="0.25">
      <c r="A440">
        <v>1042774255</v>
      </c>
      <c r="B440" t="s">
        <v>183</v>
      </c>
      <c r="C440" t="s">
        <v>670</v>
      </c>
      <c r="D440" t="s">
        <v>2967</v>
      </c>
      <c r="E440" t="s">
        <v>3106</v>
      </c>
      <c r="F440" t="s">
        <v>5944</v>
      </c>
      <c r="G440" t="s">
        <v>6265</v>
      </c>
      <c r="H440">
        <v>0</v>
      </c>
      <c r="I440" t="s">
        <v>11925</v>
      </c>
      <c r="J440" t="s">
        <v>18582</v>
      </c>
      <c r="K440" t="s">
        <v>25016</v>
      </c>
      <c r="L440" t="s">
        <v>26151</v>
      </c>
      <c r="M440" s="1">
        <v>35764</v>
      </c>
      <c r="N440" s="4">
        <v>27.564383561643837</v>
      </c>
      <c r="O440" t="s">
        <v>31479</v>
      </c>
      <c r="P440" t="s">
        <v>32874</v>
      </c>
    </row>
    <row r="441" spans="1:16" x14ac:dyDescent="0.25">
      <c r="A441">
        <v>1002151380</v>
      </c>
      <c r="B441" t="s">
        <v>57</v>
      </c>
      <c r="D441" t="s">
        <v>3279</v>
      </c>
      <c r="E441" t="s">
        <v>4289</v>
      </c>
      <c r="F441" t="s">
        <v>5944</v>
      </c>
      <c r="G441" t="s">
        <v>3910</v>
      </c>
      <c r="H441">
        <v>0</v>
      </c>
      <c r="I441" t="s">
        <v>11926</v>
      </c>
      <c r="J441" t="s">
        <v>18583</v>
      </c>
      <c r="K441" t="s">
        <v>25017</v>
      </c>
      <c r="L441" t="s">
        <v>26151</v>
      </c>
      <c r="M441" s="1">
        <v>37767</v>
      </c>
      <c r="N441" s="4">
        <v>22.076712328767123</v>
      </c>
      <c r="O441" t="s">
        <v>31480</v>
      </c>
      <c r="P441" t="s">
        <v>32874</v>
      </c>
    </row>
    <row r="442" spans="1:16" x14ac:dyDescent="0.25">
      <c r="A442">
        <v>1001517809</v>
      </c>
      <c r="B442" t="s">
        <v>73</v>
      </c>
      <c r="C442" t="s">
        <v>196</v>
      </c>
      <c r="D442" t="s">
        <v>3171</v>
      </c>
      <c r="E442" t="s">
        <v>3383</v>
      </c>
      <c r="F442" t="s">
        <v>5944</v>
      </c>
      <c r="G442" t="s">
        <v>6286</v>
      </c>
      <c r="H442">
        <v>0</v>
      </c>
      <c r="I442" t="s">
        <v>13321</v>
      </c>
      <c r="J442" t="s">
        <v>19917</v>
      </c>
      <c r="K442" t="s">
        <v>26136</v>
      </c>
      <c r="L442" t="s">
        <v>26151</v>
      </c>
      <c r="M442" s="1">
        <v>37003</v>
      </c>
      <c r="N442" s="4">
        <v>24.169863013698631</v>
      </c>
      <c r="O442" t="s">
        <v>32855</v>
      </c>
      <c r="P442" t="s">
        <v>32873</v>
      </c>
    </row>
    <row r="443" spans="1:16" x14ac:dyDescent="0.25">
      <c r="A443">
        <v>1037751814</v>
      </c>
      <c r="B443" t="s">
        <v>161</v>
      </c>
      <c r="C443" t="s">
        <v>1051</v>
      </c>
      <c r="D443" t="s">
        <v>3261</v>
      </c>
      <c r="E443" t="s">
        <v>1456</v>
      </c>
      <c r="F443" t="s">
        <v>5944</v>
      </c>
      <c r="G443" t="s">
        <v>6467</v>
      </c>
      <c r="H443">
        <v>0</v>
      </c>
      <c r="I443" t="s">
        <v>13004</v>
      </c>
      <c r="J443" t="s">
        <v>19612</v>
      </c>
      <c r="K443" t="s">
        <v>25874</v>
      </c>
      <c r="L443" t="s">
        <v>26150</v>
      </c>
      <c r="M443" s="1">
        <v>35988</v>
      </c>
      <c r="N443" s="4">
        <v>26.950684931506849</v>
      </c>
      <c r="O443" t="s">
        <v>32546</v>
      </c>
      <c r="P443" t="s">
        <v>32873</v>
      </c>
    </row>
    <row r="444" spans="1:16" x14ac:dyDescent="0.25">
      <c r="A444">
        <v>1023800762</v>
      </c>
      <c r="B444" t="s">
        <v>369</v>
      </c>
      <c r="D444" t="s">
        <v>4307</v>
      </c>
      <c r="E444" t="s">
        <v>4037</v>
      </c>
      <c r="F444" t="s">
        <v>5944</v>
      </c>
      <c r="G444" t="s">
        <v>6265</v>
      </c>
      <c r="H444">
        <v>0</v>
      </c>
      <c r="I444" t="s">
        <v>11376</v>
      </c>
      <c r="J444" t="s">
        <v>18056</v>
      </c>
      <c r="K444" t="s">
        <v>24542</v>
      </c>
      <c r="L444" t="s">
        <v>26151</v>
      </c>
      <c r="M444" s="1">
        <v>37831</v>
      </c>
      <c r="N444" s="4">
        <v>21.901369863013699</v>
      </c>
      <c r="O444" t="s">
        <v>30943</v>
      </c>
      <c r="P444" t="s">
        <v>32874</v>
      </c>
    </row>
    <row r="445" spans="1:16" x14ac:dyDescent="0.25">
      <c r="A445">
        <v>1042775519</v>
      </c>
      <c r="B445" t="s">
        <v>127</v>
      </c>
      <c r="D445" t="s">
        <v>3074</v>
      </c>
      <c r="E445" t="s">
        <v>3541</v>
      </c>
      <c r="F445" t="s">
        <v>5944</v>
      </c>
      <c r="G445" t="s">
        <v>6265</v>
      </c>
      <c r="H445">
        <v>0</v>
      </c>
      <c r="I445" t="s">
        <v>11668</v>
      </c>
      <c r="J445" t="s">
        <v>18335</v>
      </c>
      <c r="K445" t="s">
        <v>24795</v>
      </c>
      <c r="L445" t="s">
        <v>26150</v>
      </c>
      <c r="M445" s="1">
        <v>36426</v>
      </c>
      <c r="N445" s="4">
        <v>25.75068493150685</v>
      </c>
      <c r="O445" t="s">
        <v>31224</v>
      </c>
      <c r="P445" t="s">
        <v>32874</v>
      </c>
    </row>
    <row r="446" spans="1:16" x14ac:dyDescent="0.25">
      <c r="A446">
        <v>1035879022</v>
      </c>
      <c r="B446" t="s">
        <v>98</v>
      </c>
      <c r="C446" t="s">
        <v>130</v>
      </c>
      <c r="D446" t="s">
        <v>1636</v>
      </c>
      <c r="E446" t="s">
        <v>3169</v>
      </c>
      <c r="F446" t="s">
        <v>5944</v>
      </c>
      <c r="G446" t="s">
        <v>6311</v>
      </c>
      <c r="H446">
        <v>0</v>
      </c>
      <c r="I446" t="s">
        <v>11251</v>
      </c>
      <c r="J446" t="s">
        <v>17931</v>
      </c>
      <c r="L446" t="s">
        <v>26154</v>
      </c>
      <c r="M446" s="1">
        <v>36126</v>
      </c>
      <c r="N446" s="4">
        <v>26.572602739726026</v>
      </c>
      <c r="O446" t="s">
        <v>30819</v>
      </c>
      <c r="P446" t="s">
        <v>32873</v>
      </c>
    </row>
    <row r="447" spans="1:16" x14ac:dyDescent="0.25">
      <c r="A447">
        <v>1007121334</v>
      </c>
      <c r="B447" t="s">
        <v>384</v>
      </c>
      <c r="D447" t="s">
        <v>3450</v>
      </c>
      <c r="F447" t="s">
        <v>5944</v>
      </c>
      <c r="G447" t="s">
        <v>6265</v>
      </c>
      <c r="H447">
        <v>0</v>
      </c>
      <c r="I447" t="s">
        <v>11301</v>
      </c>
      <c r="J447" t="s">
        <v>17980</v>
      </c>
      <c r="K447" t="s">
        <v>21013</v>
      </c>
      <c r="L447" t="s">
        <v>26151</v>
      </c>
      <c r="M447" s="1">
        <v>37265</v>
      </c>
      <c r="N447" s="4">
        <v>23.452054794520549</v>
      </c>
      <c r="O447" t="s">
        <v>30868</v>
      </c>
      <c r="P447" t="s">
        <v>32874</v>
      </c>
    </row>
    <row r="448" spans="1:16" x14ac:dyDescent="0.25">
      <c r="A448">
        <v>1042765855</v>
      </c>
      <c r="B448" t="s">
        <v>85</v>
      </c>
      <c r="C448" t="s">
        <v>851</v>
      </c>
      <c r="D448" t="s">
        <v>3040</v>
      </c>
      <c r="E448" t="s">
        <v>3169</v>
      </c>
      <c r="F448" t="s">
        <v>5944</v>
      </c>
      <c r="G448" t="s">
        <v>6265</v>
      </c>
      <c r="H448">
        <v>0</v>
      </c>
      <c r="I448" t="s">
        <v>11318</v>
      </c>
      <c r="J448" t="s">
        <v>17998</v>
      </c>
      <c r="K448" t="s">
        <v>1572</v>
      </c>
      <c r="L448" t="s">
        <v>26151</v>
      </c>
      <c r="M448" s="1">
        <v>36161</v>
      </c>
      <c r="N448" s="4">
        <v>26.476712328767125</v>
      </c>
      <c r="O448" t="s">
        <v>30885</v>
      </c>
      <c r="P448" t="s">
        <v>32874</v>
      </c>
    </row>
    <row r="449" spans="1:16" x14ac:dyDescent="0.25">
      <c r="A449">
        <v>22189383</v>
      </c>
      <c r="B449" t="s">
        <v>902</v>
      </c>
      <c r="D449" t="s">
        <v>2903</v>
      </c>
      <c r="E449" t="s">
        <v>3149</v>
      </c>
      <c r="F449" t="s">
        <v>5944</v>
      </c>
      <c r="G449" t="s">
        <v>6265</v>
      </c>
      <c r="H449">
        <v>0</v>
      </c>
      <c r="I449" t="s">
        <v>11408</v>
      </c>
      <c r="J449" t="s">
        <v>18088</v>
      </c>
      <c r="K449" t="s">
        <v>24573</v>
      </c>
      <c r="L449" t="s">
        <v>26151</v>
      </c>
      <c r="M449" s="1">
        <v>36161</v>
      </c>
      <c r="N449" s="4">
        <v>26.476712328767125</v>
      </c>
      <c r="O449" t="s">
        <v>30976</v>
      </c>
      <c r="P449" t="s">
        <v>32874</v>
      </c>
    </row>
    <row r="450" spans="1:16" x14ac:dyDescent="0.25">
      <c r="A450">
        <v>1000401384</v>
      </c>
      <c r="B450" t="s">
        <v>173</v>
      </c>
      <c r="D450" t="s">
        <v>5468</v>
      </c>
      <c r="E450" t="s">
        <v>3202</v>
      </c>
      <c r="F450" t="s">
        <v>5944</v>
      </c>
      <c r="G450" t="s">
        <v>4865</v>
      </c>
      <c r="H450" t="s">
        <v>32955</v>
      </c>
      <c r="I450" t="s">
        <v>13337</v>
      </c>
      <c r="J450" t="s">
        <v>15977</v>
      </c>
      <c r="K450" t="s">
        <v>26148</v>
      </c>
      <c r="L450" t="s">
        <v>26150</v>
      </c>
      <c r="M450" s="1">
        <v>37252</v>
      </c>
      <c r="N450" s="4">
        <v>23.487671232876714</v>
      </c>
      <c r="O450" t="s">
        <v>32871</v>
      </c>
      <c r="P450" t="s">
        <v>32873</v>
      </c>
    </row>
    <row r="451" spans="1:16" x14ac:dyDescent="0.25">
      <c r="A451">
        <v>1037654399</v>
      </c>
      <c r="B451" t="s">
        <v>1071</v>
      </c>
      <c r="C451" t="s">
        <v>244</v>
      </c>
      <c r="D451" t="s">
        <v>2327</v>
      </c>
      <c r="E451" t="s">
        <v>2966</v>
      </c>
      <c r="F451" t="s">
        <v>5944</v>
      </c>
      <c r="G451" t="s">
        <v>6311</v>
      </c>
      <c r="H451">
        <v>0</v>
      </c>
      <c r="I451" t="s">
        <v>11954</v>
      </c>
      <c r="J451" t="s">
        <v>18610</v>
      </c>
      <c r="K451" t="s">
        <v>25040</v>
      </c>
      <c r="L451" t="s">
        <v>26151</v>
      </c>
      <c r="M451" s="1">
        <v>35440</v>
      </c>
      <c r="N451" s="4">
        <v>28.452054794520549</v>
      </c>
      <c r="O451" t="s">
        <v>31507</v>
      </c>
      <c r="P451" t="s">
        <v>32874</v>
      </c>
    </row>
    <row r="452" spans="1:16" x14ac:dyDescent="0.25">
      <c r="A452">
        <v>32558032</v>
      </c>
      <c r="B452" t="s">
        <v>1986</v>
      </c>
      <c r="D452" t="s">
        <v>3150</v>
      </c>
      <c r="E452" t="s">
        <v>3526</v>
      </c>
      <c r="F452" t="s">
        <v>5944</v>
      </c>
      <c r="G452" t="s">
        <v>6265</v>
      </c>
      <c r="H452">
        <v>0</v>
      </c>
      <c r="I452" t="s">
        <v>12251</v>
      </c>
      <c r="J452" t="s">
        <v>18898</v>
      </c>
      <c r="K452" t="s">
        <v>21013</v>
      </c>
      <c r="L452" t="s">
        <v>26151</v>
      </c>
      <c r="M452" s="1">
        <v>36161</v>
      </c>
      <c r="N452" s="4">
        <v>26.476712328767125</v>
      </c>
      <c r="O452" t="s">
        <v>31803</v>
      </c>
      <c r="P452" t="s">
        <v>32874</v>
      </c>
    </row>
    <row r="453" spans="1:16" x14ac:dyDescent="0.25">
      <c r="A453">
        <v>32559577</v>
      </c>
      <c r="B453" t="s">
        <v>1213</v>
      </c>
      <c r="D453" t="s">
        <v>3315</v>
      </c>
      <c r="F453" t="s">
        <v>5944</v>
      </c>
      <c r="G453" t="s">
        <v>6265</v>
      </c>
      <c r="H453">
        <v>0</v>
      </c>
      <c r="I453" t="s">
        <v>11890</v>
      </c>
      <c r="J453" t="s">
        <v>18550</v>
      </c>
      <c r="K453" t="s">
        <v>1572</v>
      </c>
      <c r="L453" t="s">
        <v>26151</v>
      </c>
      <c r="M453" s="1">
        <v>36161</v>
      </c>
      <c r="N453" s="4">
        <v>26.476712328767125</v>
      </c>
      <c r="O453" t="s">
        <v>31444</v>
      </c>
      <c r="P453" t="s">
        <v>32874</v>
      </c>
    </row>
    <row r="454" spans="1:16" x14ac:dyDescent="0.25">
      <c r="A454">
        <v>1007055037</v>
      </c>
      <c r="B454" t="s">
        <v>58</v>
      </c>
      <c r="C454" t="s">
        <v>174</v>
      </c>
      <c r="D454" t="s">
        <v>3426</v>
      </c>
      <c r="E454" t="s">
        <v>3044</v>
      </c>
      <c r="F454" t="s">
        <v>5944</v>
      </c>
      <c r="G454" t="s">
        <v>6311</v>
      </c>
      <c r="H454">
        <v>0</v>
      </c>
      <c r="I454" t="s">
        <v>11955</v>
      </c>
      <c r="J454" t="s">
        <v>18611</v>
      </c>
      <c r="K454" t="s">
        <v>21159</v>
      </c>
      <c r="L454" t="s">
        <v>26150</v>
      </c>
      <c r="M454" s="1">
        <v>37798</v>
      </c>
      <c r="N454" s="4">
        <v>21.991780821917807</v>
      </c>
      <c r="O454" t="s">
        <v>31508</v>
      </c>
      <c r="P454" t="s">
        <v>32874</v>
      </c>
    </row>
    <row r="455" spans="1:16" x14ac:dyDescent="0.25">
      <c r="A455">
        <v>22188579</v>
      </c>
      <c r="B455" t="s">
        <v>1931</v>
      </c>
      <c r="D455" t="s">
        <v>3151</v>
      </c>
      <c r="E455" t="s">
        <v>4000</v>
      </c>
      <c r="F455" t="s">
        <v>5944</v>
      </c>
      <c r="G455" t="s">
        <v>6265</v>
      </c>
      <c r="H455">
        <v>0</v>
      </c>
      <c r="I455" t="s">
        <v>11959</v>
      </c>
      <c r="J455" t="s">
        <v>18615</v>
      </c>
      <c r="K455" t="s">
        <v>1572</v>
      </c>
      <c r="L455" t="s">
        <v>26151</v>
      </c>
      <c r="M455" s="1">
        <v>36161</v>
      </c>
      <c r="N455" s="4">
        <v>26.476712328767125</v>
      </c>
      <c r="O455" t="s">
        <v>31512</v>
      </c>
      <c r="P455" t="s">
        <v>32874</v>
      </c>
    </row>
    <row r="456" spans="1:16" x14ac:dyDescent="0.25">
      <c r="A456">
        <v>1036448248</v>
      </c>
      <c r="B456" t="s">
        <v>106</v>
      </c>
      <c r="C456" t="s">
        <v>265</v>
      </c>
      <c r="D456" t="s">
        <v>3026</v>
      </c>
      <c r="E456" t="s">
        <v>3407</v>
      </c>
      <c r="F456" t="s">
        <v>5944</v>
      </c>
      <c r="G456" t="s">
        <v>6311</v>
      </c>
      <c r="H456">
        <v>0</v>
      </c>
      <c r="I456" t="s">
        <v>11652</v>
      </c>
      <c r="J456" t="s">
        <v>18318</v>
      </c>
      <c r="K456" t="s">
        <v>24782</v>
      </c>
      <c r="L456" t="s">
        <v>26151</v>
      </c>
      <c r="M456" s="1">
        <v>38093</v>
      </c>
      <c r="N456" s="4">
        <v>21.183561643835617</v>
      </c>
      <c r="O456" t="s">
        <v>31208</v>
      </c>
      <c r="P456" t="s">
        <v>32874</v>
      </c>
    </row>
    <row r="457" spans="1:16" x14ac:dyDescent="0.25">
      <c r="A457">
        <v>15327076</v>
      </c>
      <c r="B457" t="s">
        <v>83</v>
      </c>
      <c r="C457" t="s">
        <v>47</v>
      </c>
      <c r="D457" t="s">
        <v>813</v>
      </c>
      <c r="E457" t="s">
        <v>3759</v>
      </c>
      <c r="F457" t="s">
        <v>5944</v>
      </c>
      <c r="G457" t="s">
        <v>6265</v>
      </c>
      <c r="H457">
        <v>0</v>
      </c>
      <c r="I457" t="s">
        <v>11648</v>
      </c>
      <c r="J457" t="s">
        <v>18314</v>
      </c>
      <c r="K457" t="s">
        <v>6265</v>
      </c>
      <c r="L457" t="s">
        <v>26150</v>
      </c>
      <c r="M457" s="1">
        <v>36161</v>
      </c>
      <c r="N457" s="4">
        <v>26.476712328767125</v>
      </c>
      <c r="O457" t="s">
        <v>31204</v>
      </c>
      <c r="P457" t="s">
        <v>32874</v>
      </c>
    </row>
    <row r="458" spans="1:16" x14ac:dyDescent="0.25">
      <c r="A458">
        <v>1001414741</v>
      </c>
      <c r="B458" t="s">
        <v>32</v>
      </c>
      <c r="C458" t="s">
        <v>692</v>
      </c>
      <c r="D458" t="s">
        <v>3309</v>
      </c>
      <c r="E458" t="s">
        <v>3251</v>
      </c>
      <c r="F458" t="s">
        <v>5944</v>
      </c>
      <c r="G458" t="s">
        <v>6311</v>
      </c>
      <c r="H458">
        <v>0</v>
      </c>
      <c r="I458" t="s">
        <v>11659</v>
      </c>
      <c r="J458" t="s">
        <v>18326</v>
      </c>
      <c r="K458" t="s">
        <v>24787</v>
      </c>
      <c r="L458" t="s">
        <v>26151</v>
      </c>
      <c r="M458" s="1">
        <v>37614</v>
      </c>
      <c r="N458" s="4">
        <v>22.495890410958904</v>
      </c>
      <c r="O458" t="s">
        <v>31215</v>
      </c>
      <c r="P458" t="s">
        <v>32873</v>
      </c>
    </row>
    <row r="459" spans="1:16" x14ac:dyDescent="0.25">
      <c r="A459">
        <v>32556367</v>
      </c>
      <c r="B459" t="s">
        <v>138</v>
      </c>
      <c r="C459" t="s">
        <v>860</v>
      </c>
      <c r="D459" t="s">
        <v>4149</v>
      </c>
      <c r="E459" t="s">
        <v>3312</v>
      </c>
      <c r="F459" t="s">
        <v>5944</v>
      </c>
      <c r="G459" t="s">
        <v>6265</v>
      </c>
      <c r="H459">
        <v>0</v>
      </c>
      <c r="I459" t="s">
        <v>11673</v>
      </c>
      <c r="J459" t="s">
        <v>18150</v>
      </c>
      <c r="K459" t="s">
        <v>6265</v>
      </c>
      <c r="L459" t="s">
        <v>26151</v>
      </c>
      <c r="M459" s="1">
        <v>36161</v>
      </c>
      <c r="N459" s="4">
        <v>26.476712328767125</v>
      </c>
      <c r="O459" t="s">
        <v>31229</v>
      </c>
      <c r="P459" t="s">
        <v>32874</v>
      </c>
    </row>
    <row r="460" spans="1:16" x14ac:dyDescent="0.25">
      <c r="A460">
        <v>1035877946</v>
      </c>
      <c r="B460" t="s">
        <v>808</v>
      </c>
      <c r="C460" t="s">
        <v>406</v>
      </c>
      <c r="D460" t="s">
        <v>3301</v>
      </c>
      <c r="E460" t="s">
        <v>3869</v>
      </c>
      <c r="F460" t="s">
        <v>5944</v>
      </c>
      <c r="G460" t="s">
        <v>6311</v>
      </c>
      <c r="H460">
        <v>0</v>
      </c>
      <c r="I460" t="s">
        <v>11720</v>
      </c>
      <c r="J460" t="s">
        <v>18385</v>
      </c>
      <c r="K460" t="s">
        <v>24843</v>
      </c>
      <c r="L460" t="s">
        <v>26151</v>
      </c>
      <c r="M460" s="1">
        <v>35944</v>
      </c>
      <c r="N460" s="4">
        <v>27.07123287671233</v>
      </c>
      <c r="O460" t="s">
        <v>31276</v>
      </c>
      <c r="P460" t="s">
        <v>32874</v>
      </c>
    </row>
    <row r="461" spans="1:16" x14ac:dyDescent="0.25">
      <c r="A461">
        <v>1039050280</v>
      </c>
      <c r="B461" t="s">
        <v>1907</v>
      </c>
      <c r="C461" t="s">
        <v>1544</v>
      </c>
      <c r="D461" t="s">
        <v>3126</v>
      </c>
      <c r="E461" t="s">
        <v>2083</v>
      </c>
      <c r="F461" t="s">
        <v>5944</v>
      </c>
      <c r="G461" t="s">
        <v>6309</v>
      </c>
      <c r="H461">
        <v>0</v>
      </c>
      <c r="I461" t="s">
        <v>11815</v>
      </c>
      <c r="J461" t="s">
        <v>18477</v>
      </c>
      <c r="K461" t="s">
        <v>24922</v>
      </c>
      <c r="L461" t="s">
        <v>26151</v>
      </c>
      <c r="M461" s="1">
        <v>36454</v>
      </c>
      <c r="N461" s="4">
        <v>25.673972602739727</v>
      </c>
      <c r="O461" t="s">
        <v>31370</v>
      </c>
      <c r="P461" t="s">
        <v>32873</v>
      </c>
    </row>
    <row r="462" spans="1:16" x14ac:dyDescent="0.25">
      <c r="A462">
        <v>1042762032</v>
      </c>
      <c r="B462" t="s">
        <v>32</v>
      </c>
      <c r="C462" t="s">
        <v>823</v>
      </c>
      <c r="D462" t="s">
        <v>3027</v>
      </c>
      <c r="E462" t="s">
        <v>3101</v>
      </c>
      <c r="F462" t="s">
        <v>5944</v>
      </c>
      <c r="G462" t="s">
        <v>6265</v>
      </c>
      <c r="H462">
        <v>0</v>
      </c>
      <c r="I462" t="s">
        <v>11920</v>
      </c>
      <c r="J462" t="s">
        <v>5622</v>
      </c>
      <c r="K462" t="s">
        <v>21396</v>
      </c>
      <c r="L462" t="s">
        <v>26151</v>
      </c>
      <c r="M462" s="1">
        <v>36161</v>
      </c>
      <c r="N462" s="4">
        <v>26.476712328767125</v>
      </c>
      <c r="O462" t="s">
        <v>31474</v>
      </c>
      <c r="P462" t="s">
        <v>32874</v>
      </c>
    </row>
    <row r="463" spans="1:16" x14ac:dyDescent="0.25">
      <c r="A463">
        <v>1007306337</v>
      </c>
      <c r="B463" t="s">
        <v>704</v>
      </c>
      <c r="D463" t="s">
        <v>3321</v>
      </c>
      <c r="E463" t="s">
        <v>3106</v>
      </c>
      <c r="F463" t="s">
        <v>5944</v>
      </c>
      <c r="G463" t="s">
        <v>6311</v>
      </c>
      <c r="H463">
        <v>0</v>
      </c>
      <c r="I463" t="s">
        <v>11938</v>
      </c>
      <c r="J463" t="s">
        <v>18595</v>
      </c>
      <c r="K463" t="s">
        <v>25027</v>
      </c>
      <c r="L463" t="s">
        <v>26151</v>
      </c>
      <c r="M463" s="1">
        <v>36646</v>
      </c>
      <c r="N463" s="4">
        <v>25.147945205479452</v>
      </c>
      <c r="O463" t="s">
        <v>31492</v>
      </c>
      <c r="P463" t="s">
        <v>32874</v>
      </c>
    </row>
    <row r="464" spans="1:16" x14ac:dyDescent="0.25">
      <c r="A464">
        <v>1007121776</v>
      </c>
      <c r="B464" t="s">
        <v>62</v>
      </c>
      <c r="C464" t="s">
        <v>430</v>
      </c>
      <c r="D464" t="s">
        <v>5212</v>
      </c>
      <c r="E464" t="s">
        <v>4277</v>
      </c>
      <c r="F464" t="s">
        <v>5944</v>
      </c>
      <c r="G464" t="s">
        <v>6265</v>
      </c>
      <c r="H464">
        <v>0</v>
      </c>
      <c r="I464" t="s">
        <v>11940</v>
      </c>
      <c r="J464" t="s">
        <v>18597</v>
      </c>
      <c r="K464" t="s">
        <v>24891</v>
      </c>
      <c r="L464" t="s">
        <v>26150</v>
      </c>
      <c r="M464" s="1">
        <v>37752</v>
      </c>
      <c r="N464" s="4">
        <v>22.117808219178084</v>
      </c>
      <c r="O464" t="s">
        <v>31494</v>
      </c>
      <c r="P464" t="s">
        <v>32874</v>
      </c>
    </row>
    <row r="465" spans="1:16" x14ac:dyDescent="0.25">
      <c r="A465">
        <v>1010109014</v>
      </c>
      <c r="B465" t="s">
        <v>959</v>
      </c>
      <c r="C465" t="s">
        <v>1025</v>
      </c>
      <c r="D465" t="s">
        <v>2891</v>
      </c>
      <c r="E465" t="s">
        <v>4546</v>
      </c>
      <c r="F465" t="s">
        <v>5944</v>
      </c>
      <c r="G465" t="s">
        <v>6265</v>
      </c>
      <c r="H465">
        <v>0</v>
      </c>
      <c r="I465" t="s">
        <v>11947</v>
      </c>
      <c r="J465" t="s">
        <v>18604</v>
      </c>
      <c r="K465" t="s">
        <v>25035</v>
      </c>
      <c r="L465" t="s">
        <v>26151</v>
      </c>
      <c r="M465" s="1">
        <v>35539</v>
      </c>
      <c r="N465" s="4">
        <v>28.18082191780822</v>
      </c>
      <c r="O465" t="s">
        <v>31500</v>
      </c>
      <c r="P465" t="s">
        <v>32874</v>
      </c>
    </row>
    <row r="466" spans="1:16" x14ac:dyDescent="0.25">
      <c r="A466">
        <v>1001812408</v>
      </c>
      <c r="B466" t="s">
        <v>177</v>
      </c>
      <c r="C466" t="s">
        <v>988</v>
      </c>
      <c r="D466" t="s">
        <v>4277</v>
      </c>
      <c r="E466" t="s">
        <v>3169</v>
      </c>
      <c r="F466" t="s">
        <v>5944</v>
      </c>
      <c r="G466" t="s">
        <v>6265</v>
      </c>
      <c r="H466">
        <v>0</v>
      </c>
      <c r="I466" t="s">
        <v>11951</v>
      </c>
      <c r="J466" t="s">
        <v>18607</v>
      </c>
      <c r="K466" t="s">
        <v>25037</v>
      </c>
      <c r="L466" t="s">
        <v>26151</v>
      </c>
      <c r="M466" s="1">
        <v>37475</v>
      </c>
      <c r="N466" s="4">
        <v>22.876712328767123</v>
      </c>
      <c r="O466" t="s">
        <v>31504</v>
      </c>
      <c r="P466" t="s">
        <v>32874</v>
      </c>
    </row>
    <row r="467" spans="1:16" x14ac:dyDescent="0.25">
      <c r="A467">
        <v>1035878832</v>
      </c>
      <c r="B467" t="s">
        <v>175</v>
      </c>
      <c r="C467" t="s">
        <v>145</v>
      </c>
      <c r="D467" t="s">
        <v>4626</v>
      </c>
      <c r="E467" t="s">
        <v>3044</v>
      </c>
      <c r="F467" t="s">
        <v>5944</v>
      </c>
      <c r="G467" t="s">
        <v>6311</v>
      </c>
      <c r="H467">
        <v>0</v>
      </c>
      <c r="I467" t="s">
        <v>7814</v>
      </c>
      <c r="J467" t="s">
        <v>14597</v>
      </c>
      <c r="K467" t="s">
        <v>21159</v>
      </c>
      <c r="L467" t="s">
        <v>26151</v>
      </c>
      <c r="M467" s="1">
        <v>36039</v>
      </c>
      <c r="N467" s="4">
        <v>26.81095890410959</v>
      </c>
      <c r="O467" t="s">
        <v>27407</v>
      </c>
      <c r="P467" t="s">
        <v>32873</v>
      </c>
    </row>
    <row r="468" spans="1:16" x14ac:dyDescent="0.25">
      <c r="A468">
        <v>1192722442</v>
      </c>
      <c r="B468" t="s">
        <v>229</v>
      </c>
      <c r="C468" t="s">
        <v>917</v>
      </c>
      <c r="D468" t="s">
        <v>3508</v>
      </c>
      <c r="E468" t="s">
        <v>3747</v>
      </c>
      <c r="F468" t="s">
        <v>5944</v>
      </c>
      <c r="G468" t="s">
        <v>6461</v>
      </c>
      <c r="H468">
        <v>0</v>
      </c>
      <c r="I468" t="s">
        <v>12904</v>
      </c>
      <c r="J468" t="s">
        <v>19516</v>
      </c>
      <c r="K468" t="s">
        <v>25789</v>
      </c>
      <c r="L468" t="s">
        <v>26150</v>
      </c>
      <c r="M468" s="1">
        <v>37281</v>
      </c>
      <c r="N468" s="4">
        <v>23.408219178082192</v>
      </c>
      <c r="O468" t="s">
        <v>32445</v>
      </c>
      <c r="P468" t="s">
        <v>32873</v>
      </c>
    </row>
    <row r="469" spans="1:16" x14ac:dyDescent="0.25">
      <c r="A469">
        <v>1025881290</v>
      </c>
      <c r="B469" t="s">
        <v>175</v>
      </c>
      <c r="D469" t="s">
        <v>2936</v>
      </c>
      <c r="E469" t="s">
        <v>5100</v>
      </c>
      <c r="F469" t="s">
        <v>5944</v>
      </c>
      <c r="G469" t="s">
        <v>6355</v>
      </c>
      <c r="H469">
        <v>0</v>
      </c>
      <c r="I469" t="s">
        <v>11913</v>
      </c>
      <c r="J469" t="s">
        <v>18572</v>
      </c>
      <c r="K469" t="s">
        <v>25007</v>
      </c>
      <c r="L469" t="s">
        <v>26151</v>
      </c>
      <c r="M469" s="1">
        <v>38047</v>
      </c>
      <c r="N469" s="4">
        <v>21.30958904109589</v>
      </c>
      <c r="O469" t="s">
        <v>31467</v>
      </c>
      <c r="P469" t="s">
        <v>32873</v>
      </c>
    </row>
    <row r="470" spans="1:16" x14ac:dyDescent="0.25">
      <c r="A470">
        <v>1040518108</v>
      </c>
      <c r="B470" t="s">
        <v>2151</v>
      </c>
      <c r="C470" t="s">
        <v>490</v>
      </c>
      <c r="D470" t="s">
        <v>4759</v>
      </c>
      <c r="E470" t="s">
        <v>3444</v>
      </c>
      <c r="F470" t="s">
        <v>5944</v>
      </c>
      <c r="G470" t="s">
        <v>6306</v>
      </c>
      <c r="H470">
        <v>0</v>
      </c>
      <c r="I470" t="s">
        <v>13312</v>
      </c>
      <c r="J470" t="s">
        <v>19908</v>
      </c>
      <c r="K470" t="s">
        <v>20051</v>
      </c>
      <c r="L470" t="s">
        <v>26151</v>
      </c>
      <c r="M470" s="1">
        <v>35888</v>
      </c>
      <c r="N470" s="4">
        <v>27.224657534246575</v>
      </c>
      <c r="O470" t="s">
        <v>32846</v>
      </c>
      <c r="P470" t="s">
        <v>32873</v>
      </c>
    </row>
    <row r="471" spans="1:16" x14ac:dyDescent="0.25">
      <c r="A471">
        <v>1039050274</v>
      </c>
      <c r="B471" t="s">
        <v>87</v>
      </c>
      <c r="C471" t="s">
        <v>265</v>
      </c>
      <c r="D471" t="s">
        <v>1832</v>
      </c>
      <c r="E471" t="s">
        <v>3153</v>
      </c>
      <c r="F471" t="s">
        <v>5944</v>
      </c>
      <c r="G471" t="s">
        <v>6309</v>
      </c>
      <c r="H471">
        <v>0</v>
      </c>
      <c r="I471" t="s">
        <v>6832</v>
      </c>
      <c r="J471" t="s">
        <v>13607</v>
      </c>
      <c r="K471" t="s">
        <v>20201</v>
      </c>
      <c r="L471" t="s">
        <v>26150</v>
      </c>
      <c r="M471" s="1">
        <v>36436</v>
      </c>
      <c r="N471" s="4">
        <v>25.723287671232878</v>
      </c>
      <c r="O471" t="s">
        <v>26419</v>
      </c>
      <c r="P471" t="s">
        <v>32873</v>
      </c>
    </row>
    <row r="472" spans="1:16" x14ac:dyDescent="0.25">
      <c r="A472">
        <v>1047994020</v>
      </c>
      <c r="B472" t="s">
        <v>2108</v>
      </c>
      <c r="C472" t="s">
        <v>1506</v>
      </c>
      <c r="D472" t="s">
        <v>2327</v>
      </c>
      <c r="E472" t="s">
        <v>3151</v>
      </c>
      <c r="F472" t="s">
        <v>5944</v>
      </c>
      <c r="G472" t="s">
        <v>6355</v>
      </c>
      <c r="H472">
        <v>0</v>
      </c>
      <c r="I472" t="s">
        <v>12982</v>
      </c>
      <c r="J472" t="s">
        <v>19590</v>
      </c>
      <c r="K472" t="s">
        <v>25856</v>
      </c>
      <c r="L472" t="s">
        <v>26151</v>
      </c>
      <c r="M472" s="1">
        <v>38031</v>
      </c>
      <c r="N472" s="4">
        <v>21.353424657534248</v>
      </c>
      <c r="O472" t="s">
        <v>32524</v>
      </c>
      <c r="P472" t="s">
        <v>32873</v>
      </c>
    </row>
    <row r="473" spans="1:16" x14ac:dyDescent="0.25">
      <c r="A473">
        <v>1001366797</v>
      </c>
      <c r="B473" t="s">
        <v>110</v>
      </c>
      <c r="C473" t="s">
        <v>174</v>
      </c>
      <c r="D473" t="s">
        <v>3156</v>
      </c>
      <c r="E473" t="s">
        <v>3637</v>
      </c>
      <c r="F473" t="s">
        <v>5944</v>
      </c>
      <c r="G473" t="s">
        <v>3097</v>
      </c>
      <c r="H473" t="s">
        <v>32957</v>
      </c>
      <c r="I473" t="s">
        <v>13318</v>
      </c>
      <c r="J473" t="s">
        <v>19914</v>
      </c>
      <c r="K473" t="s">
        <v>26133</v>
      </c>
      <c r="L473" t="s">
        <v>26150</v>
      </c>
      <c r="M473" s="1">
        <v>36750</v>
      </c>
      <c r="N473" s="4">
        <v>24.863013698630137</v>
      </c>
      <c r="O473" t="s">
        <v>32852</v>
      </c>
      <c r="P473" t="s">
        <v>32873</v>
      </c>
    </row>
    <row r="474" spans="1:16" x14ac:dyDescent="0.25">
      <c r="A474">
        <v>1000444830</v>
      </c>
      <c r="B474" t="s">
        <v>692</v>
      </c>
      <c r="D474" t="s">
        <v>3045</v>
      </c>
      <c r="E474" t="s">
        <v>5933</v>
      </c>
      <c r="F474" t="s">
        <v>5944</v>
      </c>
      <c r="G474" t="s">
        <v>6307</v>
      </c>
      <c r="H474">
        <v>0</v>
      </c>
      <c r="I474" t="s">
        <v>13197</v>
      </c>
      <c r="J474" t="s">
        <v>19797</v>
      </c>
      <c r="K474" t="s">
        <v>26032</v>
      </c>
      <c r="L474" t="s">
        <v>26151</v>
      </c>
      <c r="M474" s="1">
        <v>37033</v>
      </c>
      <c r="N474" s="4">
        <v>24.087671232876712</v>
      </c>
      <c r="O474" t="s">
        <v>32733</v>
      </c>
      <c r="P474" t="s">
        <v>32873</v>
      </c>
    </row>
    <row r="475" spans="1:16" x14ac:dyDescent="0.25">
      <c r="A475">
        <v>1015278422</v>
      </c>
      <c r="B475" t="s">
        <v>768</v>
      </c>
      <c r="C475" t="s">
        <v>416</v>
      </c>
      <c r="D475" t="s">
        <v>3044</v>
      </c>
      <c r="E475" t="s">
        <v>2940</v>
      </c>
      <c r="F475" t="s">
        <v>5944</v>
      </c>
      <c r="G475" t="s">
        <v>6472</v>
      </c>
      <c r="H475">
        <v>0</v>
      </c>
      <c r="I475" t="s">
        <v>12554</v>
      </c>
      <c r="J475" t="s">
        <v>19185</v>
      </c>
      <c r="K475" t="s">
        <v>25512</v>
      </c>
      <c r="L475" t="s">
        <v>26150</v>
      </c>
      <c r="M475" s="1">
        <v>36177</v>
      </c>
      <c r="N475" s="4">
        <v>26.432876712328767</v>
      </c>
      <c r="O475" t="s">
        <v>32103</v>
      </c>
      <c r="P475" t="s">
        <v>32873</v>
      </c>
    </row>
    <row r="476" spans="1:16" x14ac:dyDescent="0.25">
      <c r="A476">
        <v>1001228708</v>
      </c>
      <c r="B476" t="s">
        <v>173</v>
      </c>
      <c r="D476" t="s">
        <v>3035</v>
      </c>
      <c r="E476" t="s">
        <v>3273</v>
      </c>
      <c r="F476" t="s">
        <v>5944</v>
      </c>
      <c r="G476" t="s">
        <v>6339</v>
      </c>
      <c r="H476">
        <v>0</v>
      </c>
      <c r="I476" t="s">
        <v>12002</v>
      </c>
      <c r="J476" t="s">
        <v>18655</v>
      </c>
      <c r="K476" t="s">
        <v>24761</v>
      </c>
      <c r="L476" t="s">
        <v>26150</v>
      </c>
      <c r="M476" s="1">
        <v>37852</v>
      </c>
      <c r="N476" s="4">
        <v>21.843835616438355</v>
      </c>
      <c r="O476" t="s">
        <v>31555</v>
      </c>
      <c r="P476" t="s">
        <v>32874</v>
      </c>
    </row>
    <row r="477" spans="1:16" x14ac:dyDescent="0.25">
      <c r="A477">
        <v>1040759064</v>
      </c>
      <c r="B477" t="s">
        <v>175</v>
      </c>
      <c r="D477" t="s">
        <v>3155</v>
      </c>
      <c r="E477" t="s">
        <v>3624</v>
      </c>
      <c r="F477" t="s">
        <v>5944</v>
      </c>
      <c r="G477" t="s">
        <v>6339</v>
      </c>
      <c r="H477">
        <v>0</v>
      </c>
      <c r="I477" t="s">
        <v>12016</v>
      </c>
      <c r="J477" t="s">
        <v>18669</v>
      </c>
      <c r="K477" t="s">
        <v>25084</v>
      </c>
      <c r="L477" t="s">
        <v>26151</v>
      </c>
      <c r="M477" s="1">
        <v>36368</v>
      </c>
      <c r="N477" s="4">
        <v>25.909589041095892</v>
      </c>
      <c r="O477" t="s">
        <v>31569</v>
      </c>
      <c r="P477" t="s">
        <v>32874</v>
      </c>
    </row>
    <row r="478" spans="1:16" x14ac:dyDescent="0.25">
      <c r="A478">
        <v>1001140098</v>
      </c>
      <c r="B478" t="s">
        <v>73</v>
      </c>
      <c r="C478" t="s">
        <v>192</v>
      </c>
      <c r="D478" t="s">
        <v>3311</v>
      </c>
      <c r="E478" t="s">
        <v>3229</v>
      </c>
      <c r="F478" t="s">
        <v>5944</v>
      </c>
      <c r="G478" t="s">
        <v>6339</v>
      </c>
      <c r="H478">
        <v>0</v>
      </c>
      <c r="I478" t="s">
        <v>12355</v>
      </c>
      <c r="J478" t="s">
        <v>18999</v>
      </c>
      <c r="K478" t="s">
        <v>24610</v>
      </c>
      <c r="L478" t="s">
        <v>26151</v>
      </c>
      <c r="M478" s="1">
        <v>37134</v>
      </c>
      <c r="N478" s="4">
        <v>23.81095890410959</v>
      </c>
      <c r="O478" t="s">
        <v>31906</v>
      </c>
      <c r="P478" t="s">
        <v>32874</v>
      </c>
    </row>
    <row r="479" spans="1:16" x14ac:dyDescent="0.25">
      <c r="A479">
        <v>1001772953</v>
      </c>
      <c r="B479" t="s">
        <v>1824</v>
      </c>
      <c r="C479" t="s">
        <v>612</v>
      </c>
      <c r="D479" t="s">
        <v>5435</v>
      </c>
      <c r="E479" t="s">
        <v>2972</v>
      </c>
      <c r="F479" t="s">
        <v>5944</v>
      </c>
      <c r="G479" t="s">
        <v>6265</v>
      </c>
      <c r="H479">
        <v>0</v>
      </c>
      <c r="I479" t="s">
        <v>12024</v>
      </c>
      <c r="J479" t="s">
        <v>18678</v>
      </c>
      <c r="L479" t="s">
        <v>26150</v>
      </c>
      <c r="M479" s="1">
        <v>37386</v>
      </c>
      <c r="N479" s="4">
        <v>23.12054794520548</v>
      </c>
      <c r="O479" t="s">
        <v>31577</v>
      </c>
      <c r="P479" t="s">
        <v>32874</v>
      </c>
    </row>
    <row r="480" spans="1:16" x14ac:dyDescent="0.25">
      <c r="A480">
        <v>1193146535</v>
      </c>
      <c r="B480" t="s">
        <v>98</v>
      </c>
      <c r="C480" t="s">
        <v>196</v>
      </c>
      <c r="D480" t="s">
        <v>3046</v>
      </c>
      <c r="E480" t="s">
        <v>4703</v>
      </c>
      <c r="F480" t="s">
        <v>5944</v>
      </c>
      <c r="G480" t="s">
        <v>4865</v>
      </c>
      <c r="H480" t="s">
        <v>32959</v>
      </c>
      <c r="I480" t="s">
        <v>6921</v>
      </c>
      <c r="J480" t="s">
        <v>13696</v>
      </c>
      <c r="K480" t="s">
        <v>20284</v>
      </c>
      <c r="L480" t="s">
        <v>26150</v>
      </c>
      <c r="M480" s="1">
        <v>37090</v>
      </c>
      <c r="N480" s="4">
        <v>23.931506849315067</v>
      </c>
      <c r="O480" t="s">
        <v>26508</v>
      </c>
      <c r="P480" t="s">
        <v>32874</v>
      </c>
    </row>
    <row r="481" spans="1:16" x14ac:dyDescent="0.25">
      <c r="A481">
        <v>1001228678</v>
      </c>
      <c r="B481" t="s">
        <v>602</v>
      </c>
      <c r="D481" t="s">
        <v>3403</v>
      </c>
      <c r="E481" t="s">
        <v>2246</v>
      </c>
      <c r="F481" t="s">
        <v>5944</v>
      </c>
      <c r="G481" t="s">
        <v>4865</v>
      </c>
      <c r="H481" t="s">
        <v>32920</v>
      </c>
      <c r="I481" t="s">
        <v>13338</v>
      </c>
      <c r="J481" t="s">
        <v>19933</v>
      </c>
      <c r="K481" t="s">
        <v>26149</v>
      </c>
      <c r="L481" t="s">
        <v>26151</v>
      </c>
      <c r="M481" s="1">
        <v>37828</v>
      </c>
      <c r="N481" s="4">
        <v>21.909589041095892</v>
      </c>
      <c r="O481" t="s">
        <v>32872</v>
      </c>
      <c r="P481" t="s">
        <v>32873</v>
      </c>
    </row>
    <row r="482" spans="1:16" x14ac:dyDescent="0.25">
      <c r="A482">
        <v>1001025889</v>
      </c>
      <c r="B482" t="s">
        <v>1983</v>
      </c>
      <c r="D482" t="s">
        <v>5516</v>
      </c>
      <c r="E482" t="s">
        <v>2966</v>
      </c>
      <c r="F482" t="s">
        <v>5944</v>
      </c>
      <c r="G482" t="s">
        <v>6385</v>
      </c>
      <c r="H482">
        <v>0</v>
      </c>
      <c r="I482" t="s">
        <v>12228</v>
      </c>
      <c r="J482" t="s">
        <v>18876</v>
      </c>
      <c r="K482" t="s">
        <v>21029</v>
      </c>
      <c r="L482" t="s">
        <v>26150</v>
      </c>
      <c r="M482" s="1">
        <v>37497</v>
      </c>
      <c r="N482" s="4">
        <v>22.816438356164383</v>
      </c>
      <c r="O482" t="s">
        <v>31780</v>
      </c>
      <c r="P482" t="s">
        <v>32873</v>
      </c>
    </row>
    <row r="483" spans="1:16" x14ac:dyDescent="0.25">
      <c r="A483">
        <v>1042094910</v>
      </c>
      <c r="B483" t="s">
        <v>58</v>
      </c>
      <c r="D483" t="s">
        <v>3085</v>
      </c>
      <c r="E483" t="s">
        <v>4612</v>
      </c>
      <c r="F483" t="s">
        <v>5944</v>
      </c>
      <c r="G483" t="s">
        <v>6407</v>
      </c>
      <c r="H483">
        <v>0</v>
      </c>
      <c r="I483" t="s">
        <v>13231</v>
      </c>
      <c r="J483" t="s">
        <v>19830</v>
      </c>
      <c r="K483" t="s">
        <v>26062</v>
      </c>
      <c r="L483" t="s">
        <v>26150</v>
      </c>
      <c r="M483" s="1">
        <v>36532</v>
      </c>
      <c r="N483" s="4">
        <v>25.460273972602739</v>
      </c>
      <c r="O483" t="s">
        <v>32766</v>
      </c>
      <c r="P483" t="s">
        <v>32873</v>
      </c>
    </row>
    <row r="484" spans="1:16" x14ac:dyDescent="0.25">
      <c r="A484">
        <v>1001773551</v>
      </c>
      <c r="B484" t="s">
        <v>32</v>
      </c>
      <c r="C484" t="s">
        <v>145</v>
      </c>
      <c r="D484" t="s">
        <v>5440</v>
      </c>
      <c r="E484" t="s">
        <v>4037</v>
      </c>
      <c r="F484" t="s">
        <v>5944</v>
      </c>
      <c r="G484" t="s">
        <v>6265</v>
      </c>
      <c r="H484">
        <v>0</v>
      </c>
      <c r="I484" t="s">
        <v>11463</v>
      </c>
      <c r="J484" t="s">
        <v>18143</v>
      </c>
      <c r="K484" t="s">
        <v>24623</v>
      </c>
      <c r="L484" t="s">
        <v>26151</v>
      </c>
      <c r="M484" s="1">
        <v>37604</v>
      </c>
      <c r="N484" s="4">
        <v>22.523287671232875</v>
      </c>
      <c r="O484" t="s">
        <v>31031</v>
      </c>
      <c r="P484" t="s">
        <v>32874</v>
      </c>
    </row>
    <row r="485" spans="1:16" x14ac:dyDescent="0.25">
      <c r="A485">
        <v>1042150360</v>
      </c>
      <c r="B485" t="s">
        <v>1880</v>
      </c>
      <c r="D485" t="s">
        <v>3526</v>
      </c>
      <c r="F485" t="s">
        <v>5944</v>
      </c>
      <c r="G485" t="s">
        <v>6265</v>
      </c>
      <c r="H485">
        <v>0</v>
      </c>
      <c r="I485" t="s">
        <v>11649</v>
      </c>
      <c r="J485" t="s">
        <v>18315</v>
      </c>
      <c r="K485" t="s">
        <v>24779</v>
      </c>
      <c r="L485" t="s">
        <v>26150</v>
      </c>
      <c r="M485" s="1">
        <v>36526</v>
      </c>
      <c r="N485" s="4">
        <v>25.476712328767125</v>
      </c>
      <c r="O485" t="s">
        <v>31205</v>
      </c>
      <c r="P485" t="s">
        <v>32874</v>
      </c>
    </row>
    <row r="486" spans="1:16" x14ac:dyDescent="0.25">
      <c r="A486">
        <v>1007490984</v>
      </c>
      <c r="B486" t="s">
        <v>450</v>
      </c>
      <c r="C486" t="s">
        <v>2877</v>
      </c>
      <c r="D486" t="s">
        <v>2936</v>
      </c>
      <c r="E486" t="s">
        <v>3273</v>
      </c>
      <c r="F486" t="s">
        <v>5944</v>
      </c>
      <c r="G486" t="s">
        <v>6265</v>
      </c>
      <c r="H486">
        <v>0</v>
      </c>
      <c r="I486" t="s">
        <v>11658</v>
      </c>
      <c r="J486" t="s">
        <v>18325</v>
      </c>
      <c r="K486" t="s">
        <v>24786</v>
      </c>
      <c r="L486" t="s">
        <v>26151</v>
      </c>
      <c r="M486" s="1">
        <v>37211</v>
      </c>
      <c r="N486" s="4">
        <v>23.6</v>
      </c>
      <c r="O486" t="s">
        <v>31214</v>
      </c>
      <c r="P486" t="s">
        <v>32874</v>
      </c>
    </row>
    <row r="487" spans="1:16" x14ac:dyDescent="0.25">
      <c r="A487">
        <v>1042773873</v>
      </c>
      <c r="B487" t="s">
        <v>1144</v>
      </c>
      <c r="C487" t="s">
        <v>512</v>
      </c>
      <c r="D487" t="s">
        <v>3057</v>
      </c>
      <c r="E487" t="s">
        <v>3074</v>
      </c>
      <c r="F487" t="s">
        <v>5944</v>
      </c>
      <c r="G487" t="s">
        <v>6265</v>
      </c>
      <c r="H487">
        <v>0</v>
      </c>
      <c r="I487" t="s">
        <v>11671</v>
      </c>
      <c r="J487" t="s">
        <v>18338</v>
      </c>
      <c r="K487" t="s">
        <v>24798</v>
      </c>
      <c r="L487" t="s">
        <v>26151</v>
      </c>
      <c r="M487" s="1">
        <v>35458</v>
      </c>
      <c r="N487" s="4">
        <v>28.402739726027399</v>
      </c>
      <c r="O487" t="s">
        <v>31227</v>
      </c>
      <c r="P487" t="s">
        <v>32874</v>
      </c>
    </row>
    <row r="488" spans="1:16" x14ac:dyDescent="0.25">
      <c r="A488">
        <v>32563114</v>
      </c>
      <c r="B488" t="s">
        <v>1946</v>
      </c>
      <c r="D488" t="s">
        <v>3150</v>
      </c>
      <c r="F488" t="s">
        <v>5944</v>
      </c>
      <c r="G488" t="s">
        <v>6265</v>
      </c>
      <c r="H488">
        <v>0</v>
      </c>
      <c r="I488" t="s">
        <v>12040</v>
      </c>
      <c r="J488" t="s">
        <v>18693</v>
      </c>
      <c r="L488" t="s">
        <v>26151</v>
      </c>
      <c r="M488" s="1">
        <v>36526</v>
      </c>
      <c r="N488" s="4">
        <v>25.476712328767125</v>
      </c>
      <c r="O488" t="s">
        <v>31593</v>
      </c>
      <c r="P488" t="s">
        <v>32874</v>
      </c>
    </row>
    <row r="489" spans="1:16" x14ac:dyDescent="0.25">
      <c r="A489">
        <v>1017265334</v>
      </c>
      <c r="B489" t="s">
        <v>1943</v>
      </c>
      <c r="C489" t="s">
        <v>2873</v>
      </c>
      <c r="D489" t="s">
        <v>3832</v>
      </c>
      <c r="E489" t="s">
        <v>4519</v>
      </c>
      <c r="F489" t="s">
        <v>5944</v>
      </c>
      <c r="G489" t="s">
        <v>6307</v>
      </c>
      <c r="H489">
        <v>0</v>
      </c>
      <c r="I489" t="s">
        <v>12033</v>
      </c>
      <c r="J489" t="s">
        <v>18686</v>
      </c>
      <c r="K489" t="s">
        <v>25097</v>
      </c>
      <c r="L489" t="s">
        <v>26151</v>
      </c>
      <c r="M489" s="1">
        <v>36132</v>
      </c>
      <c r="N489" s="4">
        <v>26.556164383561644</v>
      </c>
      <c r="O489" t="s">
        <v>31586</v>
      </c>
      <c r="P489" t="s">
        <v>32873</v>
      </c>
    </row>
    <row r="490" spans="1:16" x14ac:dyDescent="0.25">
      <c r="A490">
        <v>1007120976</v>
      </c>
      <c r="B490" t="s">
        <v>281</v>
      </c>
      <c r="C490" t="s">
        <v>2888</v>
      </c>
      <c r="D490" t="s">
        <v>4055</v>
      </c>
      <c r="E490" t="s">
        <v>3142</v>
      </c>
      <c r="F490" t="s">
        <v>5944</v>
      </c>
      <c r="G490" t="s">
        <v>6265</v>
      </c>
      <c r="H490">
        <v>0</v>
      </c>
      <c r="I490" t="s">
        <v>11794</v>
      </c>
      <c r="J490" t="s">
        <v>18457</v>
      </c>
      <c r="K490" t="s">
        <v>24905</v>
      </c>
      <c r="L490" t="s">
        <v>26151</v>
      </c>
      <c r="M490" s="1">
        <v>36612</v>
      </c>
      <c r="N490" s="4">
        <v>25.241095890410961</v>
      </c>
      <c r="O490" t="s">
        <v>31350</v>
      </c>
      <c r="P490" t="s">
        <v>32874</v>
      </c>
    </row>
    <row r="491" spans="1:16" x14ac:dyDescent="0.25">
      <c r="A491">
        <v>1193120890</v>
      </c>
      <c r="B491" t="s">
        <v>1822</v>
      </c>
      <c r="D491" t="s">
        <v>2936</v>
      </c>
      <c r="E491" t="s">
        <v>2369</v>
      </c>
      <c r="F491" t="s">
        <v>5944</v>
      </c>
      <c r="G491" t="s">
        <v>6265</v>
      </c>
      <c r="H491">
        <v>0</v>
      </c>
      <c r="I491" t="s">
        <v>11814</v>
      </c>
      <c r="J491" t="s">
        <v>5622</v>
      </c>
      <c r="K491" t="s">
        <v>24921</v>
      </c>
      <c r="L491" t="s">
        <v>26151</v>
      </c>
      <c r="M491" s="1">
        <v>36758</v>
      </c>
      <c r="N491" s="4">
        <v>24.841095890410958</v>
      </c>
      <c r="O491" t="s">
        <v>31369</v>
      </c>
      <c r="P491" t="s">
        <v>32874</v>
      </c>
    </row>
    <row r="492" spans="1:16" x14ac:dyDescent="0.25">
      <c r="A492">
        <v>1017134155</v>
      </c>
      <c r="B492" t="s">
        <v>1933</v>
      </c>
      <c r="D492" t="s">
        <v>5490</v>
      </c>
      <c r="F492" t="s">
        <v>5944</v>
      </c>
      <c r="G492" t="s">
        <v>6265</v>
      </c>
      <c r="H492">
        <v>0</v>
      </c>
      <c r="I492" t="s">
        <v>11968</v>
      </c>
      <c r="J492" t="s">
        <v>5622</v>
      </c>
      <c r="K492" t="s">
        <v>6159</v>
      </c>
      <c r="L492" t="s">
        <v>26151</v>
      </c>
      <c r="M492" s="1">
        <v>36526</v>
      </c>
      <c r="N492" s="4">
        <v>25.476712328767125</v>
      </c>
      <c r="O492" t="s">
        <v>31521</v>
      </c>
      <c r="P492" t="s">
        <v>32874</v>
      </c>
    </row>
    <row r="493" spans="1:16" x14ac:dyDescent="0.25">
      <c r="A493">
        <v>1039474253</v>
      </c>
      <c r="B493" t="s">
        <v>57</v>
      </c>
      <c r="D493" t="s">
        <v>4554</v>
      </c>
      <c r="E493" t="s">
        <v>3265</v>
      </c>
      <c r="F493" t="s">
        <v>5944</v>
      </c>
      <c r="G493" t="s">
        <v>6339</v>
      </c>
      <c r="H493">
        <v>0</v>
      </c>
      <c r="I493" t="s">
        <v>12757</v>
      </c>
      <c r="J493" t="s">
        <v>19376</v>
      </c>
      <c r="K493" t="s">
        <v>25679</v>
      </c>
      <c r="L493" t="s">
        <v>26151</v>
      </c>
      <c r="M493" s="1">
        <v>36210</v>
      </c>
      <c r="N493" s="4">
        <v>26.342465753424658</v>
      </c>
      <c r="O493" t="s">
        <v>32303</v>
      </c>
      <c r="P493" t="s">
        <v>32873</v>
      </c>
    </row>
    <row r="494" spans="1:16" x14ac:dyDescent="0.25">
      <c r="A494">
        <v>1000310865</v>
      </c>
      <c r="B494" t="s">
        <v>518</v>
      </c>
      <c r="D494" t="s">
        <v>3044</v>
      </c>
      <c r="E494" t="s">
        <v>2135</v>
      </c>
      <c r="F494" t="s">
        <v>5944</v>
      </c>
      <c r="G494" t="s">
        <v>6472</v>
      </c>
      <c r="H494">
        <v>0</v>
      </c>
      <c r="I494" t="s">
        <v>12799</v>
      </c>
      <c r="J494" t="s">
        <v>19417</v>
      </c>
      <c r="K494" t="s">
        <v>25711</v>
      </c>
      <c r="L494" t="s">
        <v>26151</v>
      </c>
      <c r="M494" s="1">
        <v>36780</v>
      </c>
      <c r="N494" s="4">
        <v>24.780821917808218</v>
      </c>
      <c r="O494" t="s">
        <v>32343</v>
      </c>
      <c r="P494" t="s">
        <v>32873</v>
      </c>
    </row>
    <row r="495" spans="1:16" x14ac:dyDescent="0.25">
      <c r="A495">
        <v>1001773547</v>
      </c>
      <c r="B495" t="s">
        <v>104</v>
      </c>
      <c r="C495" t="s">
        <v>692</v>
      </c>
      <c r="D495" t="s">
        <v>5483</v>
      </c>
      <c r="E495" t="s">
        <v>5887</v>
      </c>
      <c r="F495" t="s">
        <v>5944</v>
      </c>
      <c r="G495" t="s">
        <v>6265</v>
      </c>
      <c r="H495">
        <v>0</v>
      </c>
      <c r="I495" t="s">
        <v>11897</v>
      </c>
      <c r="J495" t="s">
        <v>18557</v>
      </c>
      <c r="K495" t="s">
        <v>24996</v>
      </c>
      <c r="L495" t="s">
        <v>26151</v>
      </c>
      <c r="M495" s="1">
        <v>37618</v>
      </c>
      <c r="N495" s="4">
        <v>22.484931506849314</v>
      </c>
      <c r="O495" t="s">
        <v>31451</v>
      </c>
      <c r="P495" t="s">
        <v>32874</v>
      </c>
    </row>
    <row r="496" spans="1:16" x14ac:dyDescent="0.25">
      <c r="A496">
        <v>1042709990</v>
      </c>
      <c r="B496" t="s">
        <v>141</v>
      </c>
      <c r="C496" t="s">
        <v>192</v>
      </c>
      <c r="D496" t="s">
        <v>4216</v>
      </c>
      <c r="E496" t="s">
        <v>3048</v>
      </c>
      <c r="F496" t="s">
        <v>5944</v>
      </c>
      <c r="G496" t="s">
        <v>6307</v>
      </c>
      <c r="H496">
        <v>0</v>
      </c>
      <c r="I496" t="s">
        <v>11749</v>
      </c>
      <c r="J496" t="s">
        <v>18414</v>
      </c>
      <c r="K496" t="s">
        <v>24868</v>
      </c>
      <c r="L496" t="s">
        <v>26150</v>
      </c>
      <c r="M496" s="1">
        <v>36136</v>
      </c>
      <c r="N496" s="4">
        <v>26.545205479452054</v>
      </c>
      <c r="O496" t="s">
        <v>31305</v>
      </c>
      <c r="P496" t="s">
        <v>32874</v>
      </c>
    </row>
    <row r="497" spans="1:16" x14ac:dyDescent="0.25">
      <c r="A497">
        <v>1042763744</v>
      </c>
      <c r="B497" t="s">
        <v>254</v>
      </c>
      <c r="C497" t="s">
        <v>58</v>
      </c>
      <c r="D497" t="s">
        <v>4080</v>
      </c>
      <c r="E497" t="s">
        <v>3219</v>
      </c>
      <c r="F497" t="s">
        <v>5944</v>
      </c>
      <c r="G497" t="s">
        <v>6265</v>
      </c>
      <c r="H497">
        <v>0</v>
      </c>
      <c r="I497" t="s">
        <v>11998</v>
      </c>
      <c r="J497" t="s">
        <v>18652</v>
      </c>
      <c r="K497" t="s">
        <v>25074</v>
      </c>
      <c r="L497" t="s">
        <v>26150</v>
      </c>
      <c r="M497" s="1">
        <v>38424</v>
      </c>
      <c r="N497" s="4">
        <v>20.276712328767122</v>
      </c>
      <c r="O497" t="s">
        <v>31551</v>
      </c>
      <c r="P497" t="s">
        <v>32874</v>
      </c>
    </row>
    <row r="498" spans="1:16" x14ac:dyDescent="0.25">
      <c r="A498">
        <v>1007526797</v>
      </c>
      <c r="B498" t="s">
        <v>355</v>
      </c>
      <c r="C498" t="s">
        <v>2900</v>
      </c>
      <c r="D498" t="s">
        <v>3183</v>
      </c>
      <c r="E498" t="s">
        <v>2972</v>
      </c>
      <c r="F498" t="s">
        <v>5944</v>
      </c>
      <c r="G498" t="s">
        <v>6265</v>
      </c>
      <c r="H498">
        <v>0</v>
      </c>
      <c r="I498" t="s">
        <v>12014</v>
      </c>
      <c r="J498" t="s">
        <v>18667</v>
      </c>
      <c r="K498" t="s">
        <v>25082</v>
      </c>
      <c r="L498" t="s">
        <v>26151</v>
      </c>
      <c r="M498" s="1">
        <v>37502</v>
      </c>
      <c r="N498" s="4">
        <v>22.802739726027397</v>
      </c>
      <c r="O498" t="s">
        <v>31567</v>
      </c>
      <c r="P498" t="s">
        <v>32874</v>
      </c>
    </row>
    <row r="499" spans="1:16" x14ac:dyDescent="0.25">
      <c r="A499">
        <v>1036672763</v>
      </c>
      <c r="B499" t="s">
        <v>153</v>
      </c>
      <c r="D499" t="s">
        <v>3069</v>
      </c>
      <c r="E499" t="s">
        <v>3514</v>
      </c>
      <c r="F499" t="s">
        <v>5944</v>
      </c>
      <c r="G499" t="s">
        <v>6261</v>
      </c>
      <c r="H499" t="s">
        <v>32879</v>
      </c>
      <c r="I499" t="s">
        <v>12081</v>
      </c>
      <c r="J499" t="s">
        <v>18734</v>
      </c>
      <c r="K499" t="s">
        <v>25139</v>
      </c>
      <c r="L499" t="s">
        <v>26150</v>
      </c>
      <c r="M499" s="1">
        <v>35551</v>
      </c>
      <c r="N499" s="4">
        <v>28.147945205479452</v>
      </c>
      <c r="O499" t="s">
        <v>31634</v>
      </c>
      <c r="P499" t="s">
        <v>32873</v>
      </c>
    </row>
    <row r="500" spans="1:16" x14ac:dyDescent="0.25">
      <c r="A500">
        <v>1001250559</v>
      </c>
      <c r="B500" t="s">
        <v>1939</v>
      </c>
      <c r="D500" t="s">
        <v>4589</v>
      </c>
      <c r="E500" t="s">
        <v>4277</v>
      </c>
      <c r="F500" t="s">
        <v>5944</v>
      </c>
      <c r="G500" t="s">
        <v>6265</v>
      </c>
      <c r="H500">
        <v>0</v>
      </c>
      <c r="I500" t="s">
        <v>11983</v>
      </c>
      <c r="J500" t="s">
        <v>18637</v>
      </c>
      <c r="K500" t="s">
        <v>25061</v>
      </c>
      <c r="L500" t="s">
        <v>26150</v>
      </c>
      <c r="M500" s="1">
        <v>37699</v>
      </c>
      <c r="N500" s="4">
        <v>22.263013698630136</v>
      </c>
      <c r="O500" t="s">
        <v>31536</v>
      </c>
      <c r="P500" t="s">
        <v>32874</v>
      </c>
    </row>
    <row r="501" spans="1:16" x14ac:dyDescent="0.25">
      <c r="A501">
        <v>1042768529</v>
      </c>
      <c r="B501" t="s">
        <v>1887</v>
      </c>
      <c r="C501" t="s">
        <v>692</v>
      </c>
      <c r="D501" t="s">
        <v>3494</v>
      </c>
      <c r="E501" t="s">
        <v>5891</v>
      </c>
      <c r="F501" t="s">
        <v>5944</v>
      </c>
      <c r="G501" t="s">
        <v>6265</v>
      </c>
      <c r="H501">
        <v>0</v>
      </c>
      <c r="I501" t="s">
        <v>12035</v>
      </c>
      <c r="J501" t="s">
        <v>18688</v>
      </c>
      <c r="K501" t="s">
        <v>6265</v>
      </c>
      <c r="L501" t="s">
        <v>26151</v>
      </c>
      <c r="M501" s="1">
        <v>36526</v>
      </c>
      <c r="N501" s="4">
        <v>25.476712328767125</v>
      </c>
      <c r="O501" t="s">
        <v>31588</v>
      </c>
      <c r="P501" t="s">
        <v>32874</v>
      </c>
    </row>
    <row r="502" spans="1:16" x14ac:dyDescent="0.25">
      <c r="A502">
        <v>1042773815</v>
      </c>
      <c r="B502" t="s">
        <v>83</v>
      </c>
      <c r="C502" t="s">
        <v>47</v>
      </c>
      <c r="D502" t="s">
        <v>3619</v>
      </c>
      <c r="E502" t="s">
        <v>3066</v>
      </c>
      <c r="F502" t="s">
        <v>5944</v>
      </c>
      <c r="G502" t="s">
        <v>6265</v>
      </c>
      <c r="H502">
        <v>0</v>
      </c>
      <c r="I502" t="s">
        <v>12020</v>
      </c>
      <c r="J502" t="s">
        <v>18672</v>
      </c>
      <c r="L502" t="s">
        <v>26150</v>
      </c>
      <c r="M502" s="1">
        <v>35474</v>
      </c>
      <c r="N502" s="4">
        <v>28.358904109589041</v>
      </c>
      <c r="O502" t="s">
        <v>31573</v>
      </c>
      <c r="P502" t="s">
        <v>32874</v>
      </c>
    </row>
    <row r="503" spans="1:16" x14ac:dyDescent="0.25">
      <c r="A503">
        <v>1042775531</v>
      </c>
      <c r="B503" t="s">
        <v>57</v>
      </c>
      <c r="C503" t="s">
        <v>692</v>
      </c>
      <c r="D503" t="s">
        <v>2327</v>
      </c>
      <c r="E503" t="s">
        <v>3126</v>
      </c>
      <c r="F503" t="s">
        <v>5944</v>
      </c>
      <c r="G503" t="s">
        <v>6265</v>
      </c>
      <c r="H503">
        <v>0</v>
      </c>
      <c r="I503" t="s">
        <v>12096</v>
      </c>
      <c r="J503" t="s">
        <v>18748</v>
      </c>
      <c r="L503" t="s">
        <v>26151</v>
      </c>
      <c r="M503" s="1">
        <v>36437</v>
      </c>
      <c r="N503" s="4">
        <v>25.720547945205478</v>
      </c>
      <c r="O503" t="s">
        <v>31648</v>
      </c>
      <c r="P503" t="s">
        <v>32874</v>
      </c>
    </row>
    <row r="504" spans="1:16" x14ac:dyDescent="0.25">
      <c r="A504">
        <v>1007808004</v>
      </c>
      <c r="B504" t="s">
        <v>715</v>
      </c>
      <c r="D504" t="s">
        <v>5502</v>
      </c>
      <c r="E504" t="s">
        <v>5469</v>
      </c>
      <c r="F504" t="s">
        <v>5944</v>
      </c>
      <c r="G504" t="s">
        <v>6300</v>
      </c>
      <c r="H504">
        <v>0</v>
      </c>
      <c r="I504" t="s">
        <v>12125</v>
      </c>
      <c r="J504" t="s">
        <v>18777</v>
      </c>
      <c r="K504" t="s">
        <v>24870</v>
      </c>
      <c r="L504" t="s">
        <v>26151</v>
      </c>
      <c r="M504" s="1">
        <v>37071</v>
      </c>
      <c r="N504" s="4">
        <v>23.983561643835618</v>
      </c>
      <c r="O504" t="s">
        <v>31677</v>
      </c>
      <c r="P504" t="s">
        <v>32874</v>
      </c>
    </row>
    <row r="505" spans="1:16" x14ac:dyDescent="0.25">
      <c r="A505">
        <v>1045420562</v>
      </c>
      <c r="B505" t="s">
        <v>401</v>
      </c>
      <c r="C505" t="s">
        <v>2908</v>
      </c>
      <c r="D505" t="s">
        <v>3730</v>
      </c>
      <c r="E505" t="s">
        <v>1605</v>
      </c>
      <c r="F505" t="s">
        <v>5944</v>
      </c>
      <c r="G505" t="s">
        <v>6300</v>
      </c>
      <c r="H505">
        <v>0</v>
      </c>
      <c r="I505" t="s">
        <v>12127</v>
      </c>
      <c r="J505" t="s">
        <v>18779</v>
      </c>
      <c r="K505" t="s">
        <v>24873</v>
      </c>
      <c r="L505" t="s">
        <v>26151</v>
      </c>
      <c r="M505" s="1">
        <v>38604</v>
      </c>
      <c r="N505" s="4">
        <v>19.783561643835615</v>
      </c>
      <c r="O505" t="s">
        <v>31679</v>
      </c>
      <c r="P505" t="s">
        <v>32874</v>
      </c>
    </row>
    <row r="506" spans="1:16" x14ac:dyDescent="0.25">
      <c r="A506">
        <v>1045417495</v>
      </c>
      <c r="B506" t="s">
        <v>662</v>
      </c>
      <c r="D506" t="s">
        <v>5498</v>
      </c>
      <c r="E506" t="s">
        <v>3651</v>
      </c>
      <c r="F506" t="s">
        <v>5944</v>
      </c>
      <c r="G506" t="s">
        <v>6300</v>
      </c>
      <c r="H506">
        <v>0</v>
      </c>
      <c r="I506" t="s">
        <v>12099</v>
      </c>
      <c r="J506" t="s">
        <v>18751</v>
      </c>
      <c r="K506" t="s">
        <v>24873</v>
      </c>
      <c r="L506" t="s">
        <v>26151</v>
      </c>
      <c r="M506" s="1">
        <v>37758</v>
      </c>
      <c r="N506" s="4">
        <v>22.101369863013698</v>
      </c>
      <c r="O506" t="s">
        <v>31651</v>
      </c>
      <c r="P506" t="s">
        <v>32874</v>
      </c>
    </row>
    <row r="507" spans="1:16" x14ac:dyDescent="0.25">
      <c r="A507">
        <v>1007808005</v>
      </c>
      <c r="B507" t="s">
        <v>900</v>
      </c>
      <c r="C507" t="s">
        <v>1839</v>
      </c>
      <c r="D507" t="s">
        <v>5501</v>
      </c>
      <c r="E507" t="s">
        <v>3151</v>
      </c>
      <c r="F507" t="s">
        <v>5944</v>
      </c>
      <c r="G507" t="s">
        <v>6300</v>
      </c>
      <c r="H507">
        <v>0</v>
      </c>
      <c r="I507" t="s">
        <v>12120</v>
      </c>
      <c r="J507" t="s">
        <v>18772</v>
      </c>
      <c r="K507" t="s">
        <v>24873</v>
      </c>
      <c r="L507" t="s">
        <v>26151</v>
      </c>
      <c r="M507" s="1">
        <v>37066</v>
      </c>
      <c r="N507" s="4">
        <v>23.997260273972604</v>
      </c>
      <c r="O507" t="s">
        <v>31672</v>
      </c>
      <c r="P507" t="s">
        <v>32874</v>
      </c>
    </row>
    <row r="508" spans="1:16" x14ac:dyDescent="0.25">
      <c r="A508">
        <v>1045424512</v>
      </c>
      <c r="B508" t="s">
        <v>122</v>
      </c>
      <c r="C508" t="s">
        <v>761</v>
      </c>
      <c r="D508" t="s">
        <v>4746</v>
      </c>
      <c r="E508" t="s">
        <v>3444</v>
      </c>
      <c r="F508" t="s">
        <v>5944</v>
      </c>
      <c r="G508" t="s">
        <v>6300</v>
      </c>
      <c r="H508">
        <v>0</v>
      </c>
      <c r="I508" t="s">
        <v>12126</v>
      </c>
      <c r="J508" t="s">
        <v>18778</v>
      </c>
      <c r="K508" t="s">
        <v>24870</v>
      </c>
      <c r="L508" t="s">
        <v>26151</v>
      </c>
      <c r="M508" s="1">
        <v>38270</v>
      </c>
      <c r="N508" s="4">
        <v>20.698630136986303</v>
      </c>
      <c r="O508" t="s">
        <v>31678</v>
      </c>
      <c r="P508" t="s">
        <v>32874</v>
      </c>
    </row>
    <row r="509" spans="1:16" x14ac:dyDescent="0.25">
      <c r="A509">
        <v>1007665118</v>
      </c>
      <c r="B509" t="s">
        <v>1198</v>
      </c>
      <c r="C509" t="s">
        <v>344</v>
      </c>
      <c r="D509" t="s">
        <v>4746</v>
      </c>
      <c r="E509" t="s">
        <v>2246</v>
      </c>
      <c r="F509" t="s">
        <v>5944</v>
      </c>
      <c r="G509" t="s">
        <v>6300</v>
      </c>
      <c r="H509">
        <v>0</v>
      </c>
      <c r="I509" t="s">
        <v>12128</v>
      </c>
      <c r="J509" t="s">
        <v>18780</v>
      </c>
      <c r="K509" t="s">
        <v>24873</v>
      </c>
      <c r="L509" t="s">
        <v>26151</v>
      </c>
      <c r="M509" s="1">
        <v>35692</v>
      </c>
      <c r="N509" s="4">
        <v>27.761643835616439</v>
      </c>
      <c r="O509" t="s">
        <v>31680</v>
      </c>
      <c r="P509" t="s">
        <v>32874</v>
      </c>
    </row>
    <row r="510" spans="1:16" x14ac:dyDescent="0.25">
      <c r="A510">
        <v>1045418781</v>
      </c>
      <c r="B510" t="s">
        <v>215</v>
      </c>
      <c r="D510" t="s">
        <v>3672</v>
      </c>
      <c r="E510" t="s">
        <v>3106</v>
      </c>
      <c r="F510" t="s">
        <v>5944</v>
      </c>
      <c r="G510" t="s">
        <v>6300</v>
      </c>
      <c r="H510">
        <v>0</v>
      </c>
      <c r="I510" t="s">
        <v>12130</v>
      </c>
      <c r="J510" t="s">
        <v>18782</v>
      </c>
      <c r="K510" t="s">
        <v>24870</v>
      </c>
      <c r="L510" t="s">
        <v>26151</v>
      </c>
      <c r="M510" s="1">
        <v>38346</v>
      </c>
      <c r="N510" s="4">
        <v>20.490410958904111</v>
      </c>
      <c r="O510" t="s">
        <v>31682</v>
      </c>
      <c r="P510" t="s">
        <v>32874</v>
      </c>
    </row>
    <row r="511" spans="1:16" x14ac:dyDescent="0.25">
      <c r="A511">
        <v>1045439124</v>
      </c>
      <c r="B511" t="s">
        <v>1964</v>
      </c>
      <c r="C511" t="s">
        <v>1814</v>
      </c>
      <c r="D511" t="s">
        <v>4889</v>
      </c>
      <c r="E511" t="s">
        <v>5893</v>
      </c>
      <c r="F511" t="s">
        <v>5944</v>
      </c>
      <c r="G511" t="s">
        <v>6300</v>
      </c>
      <c r="H511">
        <v>0</v>
      </c>
      <c r="I511" t="s">
        <v>12132</v>
      </c>
      <c r="J511" t="s">
        <v>18784</v>
      </c>
      <c r="K511" t="s">
        <v>24873</v>
      </c>
      <c r="L511" t="s">
        <v>26151</v>
      </c>
      <c r="M511" s="1">
        <v>36263</v>
      </c>
      <c r="N511" s="4">
        <v>26.197260273972603</v>
      </c>
      <c r="O511" t="s">
        <v>31684</v>
      </c>
      <c r="P511" t="s">
        <v>32874</v>
      </c>
    </row>
    <row r="512" spans="1:16" x14ac:dyDescent="0.25">
      <c r="A512">
        <v>1045424709</v>
      </c>
      <c r="B512" t="s">
        <v>1610</v>
      </c>
      <c r="C512" t="s">
        <v>1043</v>
      </c>
      <c r="D512" t="s">
        <v>5469</v>
      </c>
      <c r="E512" t="s">
        <v>3624</v>
      </c>
      <c r="F512" t="s">
        <v>5944</v>
      </c>
      <c r="G512" t="s">
        <v>6300</v>
      </c>
      <c r="H512">
        <v>0</v>
      </c>
      <c r="I512" t="s">
        <v>11753</v>
      </c>
      <c r="J512" t="s">
        <v>18418</v>
      </c>
      <c r="K512" t="s">
        <v>24870</v>
      </c>
      <c r="L512" t="s">
        <v>26151</v>
      </c>
      <c r="M512" s="1">
        <v>39170</v>
      </c>
      <c r="N512" s="4">
        <v>18.232876712328768</v>
      </c>
      <c r="O512" t="s">
        <v>31309</v>
      </c>
      <c r="P512" t="s">
        <v>32874</v>
      </c>
    </row>
    <row r="513" spans="1:16" x14ac:dyDescent="0.25">
      <c r="A513">
        <v>1045427664</v>
      </c>
      <c r="B513" t="s">
        <v>122</v>
      </c>
      <c r="C513" t="s">
        <v>1391</v>
      </c>
      <c r="D513" t="s">
        <v>4279</v>
      </c>
      <c r="E513" t="s">
        <v>4352</v>
      </c>
      <c r="F513" t="s">
        <v>5944</v>
      </c>
      <c r="G513" t="s">
        <v>6300</v>
      </c>
      <c r="H513">
        <v>0</v>
      </c>
      <c r="I513" t="s">
        <v>11759</v>
      </c>
      <c r="J513" t="s">
        <v>18423</v>
      </c>
      <c r="K513" t="s">
        <v>24873</v>
      </c>
      <c r="L513" t="s">
        <v>26151</v>
      </c>
      <c r="M513" s="1">
        <v>39601</v>
      </c>
      <c r="N513" s="4">
        <v>17.052054794520547</v>
      </c>
      <c r="O513" t="s">
        <v>31315</v>
      </c>
      <c r="P513" t="s">
        <v>32874</v>
      </c>
    </row>
    <row r="514" spans="1:16" x14ac:dyDescent="0.25">
      <c r="A514">
        <v>1042709865</v>
      </c>
      <c r="B514" t="s">
        <v>1859</v>
      </c>
      <c r="D514" t="s">
        <v>5266</v>
      </c>
      <c r="E514" t="s">
        <v>3501</v>
      </c>
      <c r="F514" t="s">
        <v>5944</v>
      </c>
      <c r="G514" t="s">
        <v>6307</v>
      </c>
      <c r="H514">
        <v>0</v>
      </c>
      <c r="I514" t="s">
        <v>11771</v>
      </c>
      <c r="J514" t="s">
        <v>18436</v>
      </c>
      <c r="K514" t="s">
        <v>21017</v>
      </c>
      <c r="L514" t="s">
        <v>26151</v>
      </c>
      <c r="M514" s="1">
        <v>35984</v>
      </c>
      <c r="N514" s="4">
        <v>26.961643835616439</v>
      </c>
      <c r="O514" t="s">
        <v>31327</v>
      </c>
      <c r="P514" t="s">
        <v>32874</v>
      </c>
    </row>
    <row r="515" spans="1:16" x14ac:dyDescent="0.25">
      <c r="A515">
        <v>1042710075</v>
      </c>
      <c r="B515" t="s">
        <v>47</v>
      </c>
      <c r="C515" t="s">
        <v>288</v>
      </c>
      <c r="D515" t="s">
        <v>2972</v>
      </c>
      <c r="E515" t="s">
        <v>4019</v>
      </c>
      <c r="F515" t="s">
        <v>5944</v>
      </c>
      <c r="G515" t="s">
        <v>6307</v>
      </c>
      <c r="H515">
        <v>0</v>
      </c>
      <c r="I515" t="s">
        <v>11777</v>
      </c>
      <c r="J515" t="s">
        <v>18442</v>
      </c>
      <c r="K515" t="s">
        <v>21017</v>
      </c>
      <c r="L515" t="s">
        <v>26150</v>
      </c>
      <c r="M515" s="1">
        <v>36155</v>
      </c>
      <c r="N515" s="4">
        <v>26.493150684931507</v>
      </c>
      <c r="O515" t="s">
        <v>31333</v>
      </c>
      <c r="P515" t="s">
        <v>32874</v>
      </c>
    </row>
    <row r="516" spans="1:16" x14ac:dyDescent="0.25">
      <c r="A516">
        <v>1000295397</v>
      </c>
      <c r="B516" t="s">
        <v>98</v>
      </c>
      <c r="C516" t="s">
        <v>213</v>
      </c>
      <c r="D516" t="s">
        <v>3171</v>
      </c>
      <c r="E516" t="s">
        <v>3044</v>
      </c>
      <c r="F516" t="s">
        <v>5944</v>
      </c>
      <c r="G516" t="s">
        <v>6307</v>
      </c>
      <c r="H516">
        <v>0</v>
      </c>
      <c r="I516" t="s">
        <v>11780</v>
      </c>
      <c r="J516" t="s">
        <v>18444</v>
      </c>
      <c r="K516" t="s">
        <v>21017</v>
      </c>
      <c r="L516" t="s">
        <v>26151</v>
      </c>
      <c r="M516" s="1">
        <v>36968</v>
      </c>
      <c r="N516" s="4">
        <v>24.265753424657536</v>
      </c>
      <c r="O516" t="s">
        <v>31336</v>
      </c>
      <c r="P516" t="s">
        <v>32874</v>
      </c>
    </row>
    <row r="517" spans="1:16" x14ac:dyDescent="0.25">
      <c r="A517">
        <v>1021803378</v>
      </c>
      <c r="B517" t="s">
        <v>180</v>
      </c>
      <c r="C517" t="s">
        <v>948</v>
      </c>
      <c r="D517" t="s">
        <v>1383</v>
      </c>
      <c r="F517" t="s">
        <v>5944</v>
      </c>
      <c r="G517" t="s">
        <v>6307</v>
      </c>
      <c r="H517">
        <v>0</v>
      </c>
      <c r="I517" t="s">
        <v>11795</v>
      </c>
      <c r="J517" t="s">
        <v>18458</v>
      </c>
      <c r="K517" t="s">
        <v>21017</v>
      </c>
      <c r="L517" t="s">
        <v>26151</v>
      </c>
      <c r="M517" s="1">
        <v>38256</v>
      </c>
      <c r="N517" s="4">
        <v>20.736986301369864</v>
      </c>
      <c r="O517" t="s">
        <v>31351</v>
      </c>
      <c r="P517" t="s">
        <v>32874</v>
      </c>
    </row>
    <row r="518" spans="1:16" x14ac:dyDescent="0.25">
      <c r="A518">
        <v>1068822797</v>
      </c>
      <c r="B518" t="s">
        <v>88</v>
      </c>
      <c r="C518" t="s">
        <v>851</v>
      </c>
      <c r="D518" t="s">
        <v>839</v>
      </c>
      <c r="E518" t="s">
        <v>4522</v>
      </c>
      <c r="F518" t="s">
        <v>5944</v>
      </c>
      <c r="G518" t="s">
        <v>6300</v>
      </c>
      <c r="H518">
        <v>0</v>
      </c>
      <c r="I518" t="s">
        <v>11900</v>
      </c>
      <c r="J518" t="s">
        <v>18560</v>
      </c>
      <c r="K518" t="s">
        <v>21420</v>
      </c>
      <c r="L518" t="s">
        <v>26151</v>
      </c>
      <c r="M518" s="1">
        <v>37186</v>
      </c>
      <c r="N518" s="4">
        <v>23.668493150684931</v>
      </c>
      <c r="O518" t="s">
        <v>31454</v>
      </c>
      <c r="P518" t="s">
        <v>32874</v>
      </c>
    </row>
    <row r="519" spans="1:16" x14ac:dyDescent="0.25">
      <c r="A519">
        <v>1000440027</v>
      </c>
      <c r="B519" t="s">
        <v>1935</v>
      </c>
      <c r="D519" t="s">
        <v>3501</v>
      </c>
      <c r="E519" t="s">
        <v>3346</v>
      </c>
      <c r="F519" t="s">
        <v>5944</v>
      </c>
      <c r="G519" t="s">
        <v>6300</v>
      </c>
      <c r="H519">
        <v>0</v>
      </c>
      <c r="I519" t="s">
        <v>11971</v>
      </c>
      <c r="J519" t="s">
        <v>18625</v>
      </c>
      <c r="K519" t="s">
        <v>21568</v>
      </c>
      <c r="L519" t="s">
        <v>26151</v>
      </c>
      <c r="M519" s="1">
        <v>37194</v>
      </c>
      <c r="N519" s="4">
        <v>23.646575342465752</v>
      </c>
      <c r="O519" t="s">
        <v>31524</v>
      </c>
      <c r="P519" t="s">
        <v>32874</v>
      </c>
    </row>
    <row r="520" spans="1:16" x14ac:dyDescent="0.25">
      <c r="A520">
        <v>1007526407</v>
      </c>
      <c r="B520" t="s">
        <v>1019</v>
      </c>
      <c r="C520" t="s">
        <v>715</v>
      </c>
      <c r="D520" t="s">
        <v>4471</v>
      </c>
      <c r="E520" t="s">
        <v>3700</v>
      </c>
      <c r="F520" t="s">
        <v>5944</v>
      </c>
      <c r="G520" t="s">
        <v>6300</v>
      </c>
      <c r="H520">
        <v>0</v>
      </c>
      <c r="I520" t="s">
        <v>12158</v>
      </c>
      <c r="J520" t="s">
        <v>18808</v>
      </c>
      <c r="K520" t="s">
        <v>21568</v>
      </c>
      <c r="L520" t="s">
        <v>26151</v>
      </c>
      <c r="M520" s="1">
        <v>37142</v>
      </c>
      <c r="N520" s="4">
        <v>23.789041095890411</v>
      </c>
      <c r="O520" t="s">
        <v>31710</v>
      </c>
      <c r="P520" t="s">
        <v>32874</v>
      </c>
    </row>
    <row r="521" spans="1:16" x14ac:dyDescent="0.25">
      <c r="A521">
        <v>1152216844</v>
      </c>
      <c r="B521" t="s">
        <v>1069</v>
      </c>
      <c r="C521" t="s">
        <v>306</v>
      </c>
      <c r="D521" t="s">
        <v>2949</v>
      </c>
      <c r="E521" t="s">
        <v>4233</v>
      </c>
      <c r="F521" t="s">
        <v>5944</v>
      </c>
      <c r="G521" t="s">
        <v>6390</v>
      </c>
      <c r="H521">
        <v>0</v>
      </c>
      <c r="I521" t="s">
        <v>12050</v>
      </c>
      <c r="J521" t="s">
        <v>18703</v>
      </c>
      <c r="K521" t="s">
        <v>20802</v>
      </c>
      <c r="L521" t="s">
        <v>26150</v>
      </c>
      <c r="M521" s="1">
        <v>35512</v>
      </c>
      <c r="N521" s="4">
        <v>28.254794520547946</v>
      </c>
      <c r="O521" t="s">
        <v>31603</v>
      </c>
      <c r="P521" t="s">
        <v>32874</v>
      </c>
    </row>
    <row r="522" spans="1:16" x14ac:dyDescent="0.25">
      <c r="A522">
        <v>1034917659</v>
      </c>
      <c r="B522" t="s">
        <v>432</v>
      </c>
      <c r="D522" t="s">
        <v>3536</v>
      </c>
      <c r="E522" t="s">
        <v>3161</v>
      </c>
      <c r="F522" t="s">
        <v>5944</v>
      </c>
      <c r="G522" t="s">
        <v>6300</v>
      </c>
      <c r="H522">
        <v>0</v>
      </c>
      <c r="I522" t="s">
        <v>12088</v>
      </c>
      <c r="J522" t="s">
        <v>18741</v>
      </c>
      <c r="K522" t="s">
        <v>22281</v>
      </c>
      <c r="L522" t="s">
        <v>26150</v>
      </c>
      <c r="M522" s="1">
        <v>38426</v>
      </c>
      <c r="N522" s="4">
        <v>20.271232876712329</v>
      </c>
      <c r="O522" t="s">
        <v>31641</v>
      </c>
      <c r="P522" t="s">
        <v>32874</v>
      </c>
    </row>
    <row r="523" spans="1:16" x14ac:dyDescent="0.25">
      <c r="A523">
        <v>1042706145</v>
      </c>
      <c r="B523" t="s">
        <v>224</v>
      </c>
      <c r="D523" t="s">
        <v>2028</v>
      </c>
      <c r="E523" t="s">
        <v>4509</v>
      </c>
      <c r="F523" t="s">
        <v>5944</v>
      </c>
      <c r="G523" t="s">
        <v>6307</v>
      </c>
      <c r="H523">
        <v>0</v>
      </c>
      <c r="I523" t="s">
        <v>12484</v>
      </c>
      <c r="J523" t="s">
        <v>19122</v>
      </c>
      <c r="K523" t="s">
        <v>25460</v>
      </c>
      <c r="L523" t="s">
        <v>26151</v>
      </c>
      <c r="M523" s="1">
        <v>38205</v>
      </c>
      <c r="N523" s="4">
        <v>20.876712328767123</v>
      </c>
      <c r="O523" t="s">
        <v>32033</v>
      </c>
      <c r="P523" t="s">
        <v>32874</v>
      </c>
    </row>
    <row r="524" spans="1:16" x14ac:dyDescent="0.25">
      <c r="A524">
        <v>1040519651</v>
      </c>
      <c r="B524" t="s">
        <v>311</v>
      </c>
      <c r="C524" t="s">
        <v>682</v>
      </c>
      <c r="D524" t="s">
        <v>3689</v>
      </c>
      <c r="E524" t="s">
        <v>3227</v>
      </c>
      <c r="F524" t="s">
        <v>5944</v>
      </c>
      <c r="G524" t="s">
        <v>6306</v>
      </c>
      <c r="H524">
        <v>0</v>
      </c>
      <c r="I524" t="s">
        <v>12879</v>
      </c>
      <c r="J524" t="s">
        <v>19493</v>
      </c>
      <c r="K524" t="s">
        <v>25770</v>
      </c>
      <c r="L524" t="s">
        <v>26151</v>
      </c>
      <c r="M524" s="1">
        <v>36242</v>
      </c>
      <c r="N524" s="4">
        <v>26.254794520547946</v>
      </c>
      <c r="O524" t="s">
        <v>32420</v>
      </c>
      <c r="P524" t="s">
        <v>32874</v>
      </c>
    </row>
    <row r="525" spans="1:16" x14ac:dyDescent="0.25">
      <c r="A525">
        <v>1001635499</v>
      </c>
      <c r="B525" t="s">
        <v>173</v>
      </c>
      <c r="D525" t="s">
        <v>3161</v>
      </c>
      <c r="E525" t="s">
        <v>519</v>
      </c>
      <c r="F525" t="s">
        <v>5944</v>
      </c>
      <c r="G525" t="s">
        <v>6476</v>
      </c>
      <c r="H525">
        <v>0</v>
      </c>
      <c r="I525" t="s">
        <v>12147</v>
      </c>
      <c r="J525" t="s">
        <v>18798</v>
      </c>
      <c r="K525" t="s">
        <v>25184</v>
      </c>
      <c r="L525" t="s">
        <v>26150</v>
      </c>
      <c r="M525" s="1">
        <v>37752</v>
      </c>
      <c r="N525" s="4">
        <v>22.117808219178084</v>
      </c>
      <c r="O525" t="s">
        <v>31699</v>
      </c>
      <c r="P525" t="s">
        <v>32873</v>
      </c>
    </row>
    <row r="526" spans="1:16" x14ac:dyDescent="0.25">
      <c r="A526">
        <v>1001587791</v>
      </c>
      <c r="B526" t="s">
        <v>47</v>
      </c>
      <c r="C526" t="s">
        <v>44</v>
      </c>
      <c r="D526" t="s">
        <v>3095</v>
      </c>
      <c r="E526" t="s">
        <v>3350</v>
      </c>
      <c r="F526" t="s">
        <v>5944</v>
      </c>
      <c r="G526" t="s">
        <v>6261</v>
      </c>
      <c r="H526" t="s">
        <v>32890</v>
      </c>
      <c r="I526" t="s">
        <v>11459</v>
      </c>
      <c r="J526" t="s">
        <v>18139</v>
      </c>
      <c r="K526" t="s">
        <v>24620</v>
      </c>
      <c r="L526" t="s">
        <v>26150</v>
      </c>
      <c r="M526" s="1">
        <v>35607</v>
      </c>
      <c r="N526" s="4">
        <v>27.994520547945207</v>
      </c>
      <c r="O526" t="s">
        <v>31026</v>
      </c>
      <c r="P526" t="s">
        <v>32873</v>
      </c>
    </row>
    <row r="527" spans="1:16" x14ac:dyDescent="0.25">
      <c r="A527">
        <v>1037667130</v>
      </c>
      <c r="B527" t="s">
        <v>371</v>
      </c>
      <c r="D527" t="s">
        <v>3412</v>
      </c>
      <c r="E527" t="s">
        <v>3473</v>
      </c>
      <c r="F527" t="s">
        <v>5944</v>
      </c>
      <c r="G527" t="s">
        <v>6208</v>
      </c>
      <c r="H527">
        <v>0</v>
      </c>
      <c r="I527" t="s">
        <v>6702</v>
      </c>
      <c r="J527" t="s">
        <v>13472</v>
      </c>
      <c r="K527" t="s">
        <v>20076</v>
      </c>
      <c r="L527" t="s">
        <v>26151</v>
      </c>
      <c r="M527" s="1">
        <v>36231</v>
      </c>
      <c r="N527" s="4">
        <v>26.284931506849315</v>
      </c>
      <c r="O527" t="s">
        <v>26287</v>
      </c>
      <c r="P527" t="s">
        <v>32873</v>
      </c>
    </row>
    <row r="528" spans="1:16" x14ac:dyDescent="0.25">
      <c r="A528">
        <v>1041350654</v>
      </c>
      <c r="B528" t="s">
        <v>264</v>
      </c>
      <c r="C528" t="s">
        <v>265</v>
      </c>
      <c r="D528" t="s">
        <v>1851</v>
      </c>
      <c r="E528" t="s">
        <v>3869</v>
      </c>
      <c r="F528" t="s">
        <v>5944</v>
      </c>
      <c r="G528" t="s">
        <v>6309</v>
      </c>
      <c r="H528">
        <v>0</v>
      </c>
      <c r="I528" t="s">
        <v>12065</v>
      </c>
      <c r="J528" t="s">
        <v>18717</v>
      </c>
      <c r="K528" t="s">
        <v>25123</v>
      </c>
      <c r="L528" t="s">
        <v>26150</v>
      </c>
      <c r="M528" s="1">
        <v>38057</v>
      </c>
      <c r="N528" s="4">
        <v>21.282191780821918</v>
      </c>
      <c r="O528" t="s">
        <v>31618</v>
      </c>
      <c r="P528" t="s">
        <v>32874</v>
      </c>
    </row>
    <row r="529" spans="1:16" x14ac:dyDescent="0.25">
      <c r="A529">
        <v>1047008001</v>
      </c>
      <c r="B529" t="s">
        <v>1802</v>
      </c>
      <c r="D529" t="s">
        <v>4673</v>
      </c>
      <c r="E529" t="s">
        <v>3068</v>
      </c>
      <c r="F529" t="s">
        <v>5944</v>
      </c>
      <c r="G529" t="s">
        <v>3910</v>
      </c>
      <c r="H529">
        <v>0</v>
      </c>
      <c r="I529" t="s">
        <v>11922</v>
      </c>
      <c r="J529" t="s">
        <v>18580</v>
      </c>
      <c r="K529" t="s">
        <v>25014</v>
      </c>
      <c r="L529" t="s">
        <v>26151</v>
      </c>
      <c r="M529" s="1">
        <v>37969</v>
      </c>
      <c r="N529" s="4">
        <v>21.523287671232875</v>
      </c>
      <c r="O529" t="s">
        <v>31476</v>
      </c>
      <c r="P529" t="s">
        <v>32873</v>
      </c>
    </row>
    <row r="530" spans="1:16" x14ac:dyDescent="0.25">
      <c r="A530">
        <v>1039050297</v>
      </c>
      <c r="B530" t="s">
        <v>98</v>
      </c>
      <c r="C530" t="s">
        <v>152</v>
      </c>
      <c r="D530" t="s">
        <v>3393</v>
      </c>
      <c r="E530" t="s">
        <v>1413</v>
      </c>
      <c r="F530" t="s">
        <v>5944</v>
      </c>
      <c r="G530" t="s">
        <v>6309</v>
      </c>
      <c r="H530">
        <v>0</v>
      </c>
      <c r="I530" t="s">
        <v>12207</v>
      </c>
      <c r="J530" t="s">
        <v>18856</v>
      </c>
      <c r="K530" t="s">
        <v>25235</v>
      </c>
      <c r="L530" t="s">
        <v>26150</v>
      </c>
      <c r="M530" s="1">
        <v>36475</v>
      </c>
      <c r="N530" s="4">
        <v>25.616438356164384</v>
      </c>
      <c r="O530" t="s">
        <v>31759</v>
      </c>
      <c r="P530" t="s">
        <v>32873</v>
      </c>
    </row>
    <row r="531" spans="1:16" x14ac:dyDescent="0.25">
      <c r="A531">
        <v>1037238131</v>
      </c>
      <c r="B531" t="s">
        <v>1867</v>
      </c>
      <c r="D531" t="s">
        <v>3659</v>
      </c>
      <c r="E531" t="s">
        <v>2083</v>
      </c>
      <c r="F531" t="s">
        <v>5944</v>
      </c>
      <c r="G531" t="s">
        <v>6347</v>
      </c>
      <c r="H531">
        <v>0</v>
      </c>
      <c r="I531" t="s">
        <v>13072</v>
      </c>
      <c r="J531" t="s">
        <v>19675</v>
      </c>
      <c r="K531" t="s">
        <v>25929</v>
      </c>
      <c r="L531" t="s">
        <v>26150</v>
      </c>
      <c r="M531" s="1">
        <v>35549</v>
      </c>
      <c r="N531" s="4">
        <v>28.153424657534245</v>
      </c>
      <c r="O531" t="s">
        <v>32613</v>
      </c>
      <c r="P531" t="s">
        <v>32873</v>
      </c>
    </row>
    <row r="532" spans="1:16" x14ac:dyDescent="0.25">
      <c r="A532">
        <v>1015278475</v>
      </c>
      <c r="B532" t="s">
        <v>65</v>
      </c>
      <c r="D532" t="s">
        <v>3122</v>
      </c>
      <c r="E532" t="s">
        <v>4499</v>
      </c>
      <c r="F532" t="s">
        <v>5944</v>
      </c>
      <c r="G532" t="s">
        <v>6472</v>
      </c>
      <c r="H532">
        <v>0</v>
      </c>
      <c r="I532" t="s">
        <v>12998</v>
      </c>
      <c r="J532" t="s">
        <v>19606</v>
      </c>
      <c r="L532" t="s">
        <v>26150</v>
      </c>
      <c r="M532" s="1">
        <v>36219</v>
      </c>
      <c r="N532" s="4">
        <v>26.317808219178083</v>
      </c>
      <c r="O532" t="s">
        <v>32540</v>
      </c>
      <c r="P532" t="s">
        <v>32873</v>
      </c>
    </row>
    <row r="533" spans="1:16" x14ac:dyDescent="0.25">
      <c r="A533">
        <v>1041254528</v>
      </c>
      <c r="B533" t="s">
        <v>512</v>
      </c>
      <c r="D533" t="s">
        <v>3113</v>
      </c>
      <c r="E533" t="s">
        <v>1832</v>
      </c>
      <c r="F533" t="s">
        <v>5944</v>
      </c>
      <c r="G533" t="s">
        <v>6431</v>
      </c>
      <c r="H533">
        <v>0</v>
      </c>
      <c r="I533" t="s">
        <v>12135</v>
      </c>
      <c r="J533" t="s">
        <v>18787</v>
      </c>
      <c r="K533" t="s">
        <v>25172</v>
      </c>
      <c r="L533" t="s">
        <v>26151</v>
      </c>
      <c r="M533" s="1">
        <v>38096</v>
      </c>
      <c r="N533" s="4">
        <v>21.175342465753424</v>
      </c>
      <c r="O533" t="s">
        <v>31687</v>
      </c>
      <c r="P533" t="s">
        <v>32873</v>
      </c>
    </row>
    <row r="534" spans="1:16" x14ac:dyDescent="0.25">
      <c r="A534">
        <v>1001535317</v>
      </c>
      <c r="B534" t="s">
        <v>32</v>
      </c>
      <c r="C534" t="s">
        <v>692</v>
      </c>
      <c r="D534" t="s">
        <v>3239</v>
      </c>
      <c r="E534" t="s">
        <v>3903</v>
      </c>
      <c r="F534" t="s">
        <v>5944</v>
      </c>
      <c r="G534" t="s">
        <v>1188</v>
      </c>
      <c r="H534">
        <v>0</v>
      </c>
      <c r="I534" t="s">
        <v>12980</v>
      </c>
      <c r="J534" t="s">
        <v>19588</v>
      </c>
      <c r="K534" t="s">
        <v>25853</v>
      </c>
      <c r="L534" t="s">
        <v>26151</v>
      </c>
      <c r="M534" s="1">
        <v>37698</v>
      </c>
      <c r="N534" s="4">
        <v>22.265753424657536</v>
      </c>
      <c r="O534" t="s">
        <v>32522</v>
      </c>
      <c r="P534" t="s">
        <v>32873</v>
      </c>
    </row>
    <row r="535" spans="1:16" x14ac:dyDescent="0.25">
      <c r="A535">
        <v>1032260977</v>
      </c>
      <c r="B535" t="s">
        <v>53</v>
      </c>
      <c r="C535" t="s">
        <v>83</v>
      </c>
      <c r="D535" t="s">
        <v>3069</v>
      </c>
      <c r="E535" t="s">
        <v>3189</v>
      </c>
      <c r="F535" t="s">
        <v>5944</v>
      </c>
      <c r="G535" t="s">
        <v>3522</v>
      </c>
      <c r="H535">
        <v>0</v>
      </c>
      <c r="I535" t="s">
        <v>12062</v>
      </c>
      <c r="J535" t="s">
        <v>18714</v>
      </c>
      <c r="K535" t="s">
        <v>25120</v>
      </c>
      <c r="L535" t="s">
        <v>26150</v>
      </c>
      <c r="M535" s="1">
        <v>35864</v>
      </c>
      <c r="N535" s="4">
        <v>27.290410958904111</v>
      </c>
      <c r="O535" t="s">
        <v>31615</v>
      </c>
      <c r="P535" t="s">
        <v>32873</v>
      </c>
    </row>
    <row r="536" spans="1:16" x14ac:dyDescent="0.25">
      <c r="A536">
        <v>1038213306</v>
      </c>
      <c r="B536" t="s">
        <v>281</v>
      </c>
      <c r="C536" t="s">
        <v>73</v>
      </c>
      <c r="D536" t="s">
        <v>880</v>
      </c>
      <c r="E536" t="s">
        <v>3154</v>
      </c>
      <c r="F536" t="s">
        <v>5944</v>
      </c>
      <c r="G536" t="s">
        <v>1188</v>
      </c>
      <c r="H536">
        <v>0</v>
      </c>
      <c r="I536" t="s">
        <v>13184</v>
      </c>
      <c r="J536" t="s">
        <v>19784</v>
      </c>
      <c r="K536" t="s">
        <v>26020</v>
      </c>
      <c r="L536" t="s">
        <v>26151</v>
      </c>
      <c r="M536" s="1">
        <v>35483</v>
      </c>
      <c r="N536" s="4">
        <v>28.334246575342465</v>
      </c>
      <c r="O536" t="s">
        <v>32721</v>
      </c>
      <c r="P536" t="s">
        <v>32873</v>
      </c>
    </row>
    <row r="537" spans="1:16" x14ac:dyDescent="0.25">
      <c r="A537">
        <v>3532601</v>
      </c>
      <c r="B537" t="s">
        <v>137</v>
      </c>
      <c r="D537" t="s">
        <v>2028</v>
      </c>
      <c r="E537" t="s">
        <v>4649</v>
      </c>
      <c r="F537" t="s">
        <v>5944</v>
      </c>
      <c r="G537" t="s">
        <v>6385</v>
      </c>
      <c r="H537">
        <v>0</v>
      </c>
      <c r="I537" t="s">
        <v>12199</v>
      </c>
      <c r="J537" t="s">
        <v>18848</v>
      </c>
      <c r="K537" t="s">
        <v>25229</v>
      </c>
      <c r="L537" t="s">
        <v>26150</v>
      </c>
      <c r="M537" s="1">
        <v>35464</v>
      </c>
      <c r="N537" s="4">
        <v>28.386301369863013</v>
      </c>
      <c r="O537" t="s">
        <v>31751</v>
      </c>
      <c r="P537" t="s">
        <v>32874</v>
      </c>
    </row>
    <row r="538" spans="1:16" x14ac:dyDescent="0.25">
      <c r="A538">
        <v>1007334273</v>
      </c>
      <c r="B538" t="s">
        <v>1302</v>
      </c>
      <c r="C538" t="s">
        <v>851</v>
      </c>
      <c r="D538" t="s">
        <v>1146</v>
      </c>
      <c r="E538" t="s">
        <v>3299</v>
      </c>
      <c r="F538" t="s">
        <v>5944</v>
      </c>
      <c r="G538" t="s">
        <v>6533</v>
      </c>
      <c r="H538">
        <v>0</v>
      </c>
      <c r="I538" t="s">
        <v>12629</v>
      </c>
      <c r="J538" t="s">
        <v>19255</v>
      </c>
      <c r="K538" t="s">
        <v>25568</v>
      </c>
      <c r="L538" t="s">
        <v>26151</v>
      </c>
      <c r="M538" s="1">
        <v>36886</v>
      </c>
      <c r="N538" s="4">
        <v>24.490410958904111</v>
      </c>
      <c r="O538" t="s">
        <v>32176</v>
      </c>
      <c r="P538" t="s">
        <v>32873</v>
      </c>
    </row>
    <row r="539" spans="1:16" x14ac:dyDescent="0.25">
      <c r="A539">
        <v>1000193633</v>
      </c>
      <c r="B539" t="s">
        <v>437</v>
      </c>
      <c r="D539" t="s">
        <v>3064</v>
      </c>
      <c r="E539" t="s">
        <v>4452</v>
      </c>
      <c r="F539" t="s">
        <v>5944</v>
      </c>
      <c r="G539" t="s">
        <v>6421</v>
      </c>
      <c r="H539">
        <v>0</v>
      </c>
      <c r="I539" t="s">
        <v>12555</v>
      </c>
      <c r="J539" t="s">
        <v>19186</v>
      </c>
      <c r="L539" t="s">
        <v>26150</v>
      </c>
      <c r="M539" s="1">
        <v>36885</v>
      </c>
      <c r="N539" s="4">
        <v>24.493150684931507</v>
      </c>
      <c r="O539" t="s">
        <v>32104</v>
      </c>
      <c r="P539" t="s">
        <v>32873</v>
      </c>
    </row>
    <row r="540" spans="1:16" x14ac:dyDescent="0.25">
      <c r="A540">
        <v>1021802709</v>
      </c>
      <c r="B540" t="s">
        <v>517</v>
      </c>
      <c r="C540" t="s">
        <v>209</v>
      </c>
      <c r="D540" t="s">
        <v>4644</v>
      </c>
      <c r="E540" t="s">
        <v>2327</v>
      </c>
      <c r="F540" t="s">
        <v>5944</v>
      </c>
      <c r="G540" t="s">
        <v>3097</v>
      </c>
      <c r="H540" t="s">
        <v>32969</v>
      </c>
      <c r="I540" t="s">
        <v>13317</v>
      </c>
      <c r="J540" t="s">
        <v>19913</v>
      </c>
      <c r="K540" t="s">
        <v>26132</v>
      </c>
      <c r="L540" t="s">
        <v>26150</v>
      </c>
      <c r="M540" s="1">
        <v>38108</v>
      </c>
      <c r="N540" s="4">
        <v>21.142465753424659</v>
      </c>
      <c r="O540" t="s">
        <v>32851</v>
      </c>
      <c r="P540" t="s">
        <v>32873</v>
      </c>
    </row>
    <row r="541" spans="1:16" x14ac:dyDescent="0.25">
      <c r="A541">
        <v>1001033950</v>
      </c>
      <c r="B541" t="s">
        <v>98</v>
      </c>
      <c r="C541" t="s">
        <v>174</v>
      </c>
      <c r="D541" t="s">
        <v>39</v>
      </c>
      <c r="E541" t="s">
        <v>3020</v>
      </c>
      <c r="F541" t="s">
        <v>5944</v>
      </c>
      <c r="G541" t="s">
        <v>6461</v>
      </c>
      <c r="H541">
        <v>0</v>
      </c>
      <c r="I541" t="s">
        <v>12238</v>
      </c>
      <c r="J541" t="s">
        <v>18310</v>
      </c>
      <c r="K541" t="s">
        <v>6461</v>
      </c>
      <c r="L541" t="s">
        <v>26150</v>
      </c>
      <c r="M541" s="1">
        <v>36346</v>
      </c>
      <c r="N541" s="4">
        <v>25.969863013698632</v>
      </c>
      <c r="O541" t="s">
        <v>31790</v>
      </c>
      <c r="P541" t="s">
        <v>32874</v>
      </c>
    </row>
    <row r="542" spans="1:16" x14ac:dyDescent="0.25">
      <c r="A542">
        <v>1047994236</v>
      </c>
      <c r="B542" t="s">
        <v>252</v>
      </c>
      <c r="C542" t="s">
        <v>411</v>
      </c>
      <c r="D542" t="s">
        <v>3171</v>
      </c>
      <c r="E542" t="s">
        <v>3042</v>
      </c>
      <c r="F542" t="s">
        <v>5944</v>
      </c>
      <c r="G542" t="s">
        <v>6355</v>
      </c>
      <c r="H542">
        <v>0</v>
      </c>
      <c r="I542" t="s">
        <v>13041</v>
      </c>
      <c r="J542" t="s">
        <v>19646</v>
      </c>
      <c r="K542" t="s">
        <v>25903</v>
      </c>
      <c r="L542" t="s">
        <v>26150</v>
      </c>
      <c r="M542" s="1">
        <v>38287</v>
      </c>
      <c r="N542" s="4">
        <v>20.652054794520549</v>
      </c>
      <c r="O542" t="s">
        <v>32582</v>
      </c>
      <c r="P542" t="s">
        <v>32873</v>
      </c>
    </row>
    <row r="543" spans="1:16" x14ac:dyDescent="0.25">
      <c r="A543">
        <v>1001027957</v>
      </c>
      <c r="B543" t="s">
        <v>2115</v>
      </c>
      <c r="D543" t="s">
        <v>4511</v>
      </c>
      <c r="E543" t="s">
        <v>3630</v>
      </c>
      <c r="F543" t="s">
        <v>5944</v>
      </c>
      <c r="G543" t="s">
        <v>6461</v>
      </c>
      <c r="H543">
        <v>0</v>
      </c>
      <c r="I543" t="s">
        <v>13031</v>
      </c>
      <c r="J543" t="s">
        <v>19639</v>
      </c>
      <c r="K543" t="s">
        <v>25895</v>
      </c>
      <c r="L543" t="s">
        <v>26151</v>
      </c>
      <c r="M543" s="1">
        <v>37417</v>
      </c>
      <c r="N543" s="4">
        <v>23.035616438356165</v>
      </c>
      <c r="O543" t="s">
        <v>32572</v>
      </c>
      <c r="P543" t="s">
        <v>32874</v>
      </c>
    </row>
    <row r="544" spans="1:16" x14ac:dyDescent="0.25">
      <c r="A544">
        <v>1007108841</v>
      </c>
      <c r="B544" t="s">
        <v>32</v>
      </c>
      <c r="C544" t="s">
        <v>145</v>
      </c>
      <c r="D544" t="s">
        <v>4168</v>
      </c>
      <c r="E544" t="s">
        <v>3284</v>
      </c>
      <c r="F544" t="s">
        <v>5944</v>
      </c>
      <c r="G544" t="s">
        <v>1413</v>
      </c>
      <c r="H544">
        <v>0</v>
      </c>
      <c r="I544" t="s">
        <v>11967</v>
      </c>
      <c r="J544" t="s">
        <v>18623</v>
      </c>
      <c r="K544" t="s">
        <v>25049</v>
      </c>
      <c r="L544" t="s">
        <v>26151</v>
      </c>
      <c r="M544" s="1">
        <v>35825</v>
      </c>
      <c r="N544" s="4">
        <v>27.397260273972602</v>
      </c>
      <c r="O544" t="s">
        <v>31520</v>
      </c>
      <c r="P544" t="s">
        <v>32873</v>
      </c>
    </row>
    <row r="545" spans="1:16" x14ac:dyDescent="0.25">
      <c r="A545">
        <v>1007507989</v>
      </c>
      <c r="B545" t="s">
        <v>73</v>
      </c>
      <c r="C545" t="s">
        <v>366</v>
      </c>
      <c r="D545" t="s">
        <v>4883</v>
      </c>
      <c r="E545" t="s">
        <v>3158</v>
      </c>
      <c r="F545" t="s">
        <v>5944</v>
      </c>
      <c r="G545" t="s">
        <v>6386</v>
      </c>
      <c r="H545">
        <v>0</v>
      </c>
      <c r="I545" t="s">
        <v>11988</v>
      </c>
      <c r="J545" t="s">
        <v>18642</v>
      </c>
      <c r="K545" t="s">
        <v>24844</v>
      </c>
      <c r="L545" t="s">
        <v>26151</v>
      </c>
      <c r="M545" s="1">
        <v>36939</v>
      </c>
      <c r="N545" s="4">
        <v>24.345205479452055</v>
      </c>
      <c r="O545" t="s">
        <v>31541</v>
      </c>
      <c r="P545" t="s">
        <v>32873</v>
      </c>
    </row>
    <row r="546" spans="1:16" x14ac:dyDescent="0.25">
      <c r="A546">
        <v>1007476415</v>
      </c>
      <c r="B546" t="s">
        <v>679</v>
      </c>
      <c r="D546" t="s">
        <v>3068</v>
      </c>
      <c r="E546" t="s">
        <v>3293</v>
      </c>
      <c r="F546" t="s">
        <v>5944</v>
      </c>
      <c r="G546" t="s">
        <v>6386</v>
      </c>
      <c r="H546">
        <v>0</v>
      </c>
      <c r="I546" t="s">
        <v>13061</v>
      </c>
      <c r="J546" t="s">
        <v>19664</v>
      </c>
      <c r="K546" t="s">
        <v>25918</v>
      </c>
      <c r="L546" t="s">
        <v>26151</v>
      </c>
      <c r="M546" s="1">
        <v>37178</v>
      </c>
      <c r="N546" s="4">
        <v>23.69041095890411</v>
      </c>
      <c r="O546" t="s">
        <v>32602</v>
      </c>
      <c r="P546" t="s">
        <v>32874</v>
      </c>
    </row>
    <row r="547" spans="1:16" x14ac:dyDescent="0.25">
      <c r="A547">
        <v>1000106221</v>
      </c>
      <c r="B547" t="s">
        <v>136</v>
      </c>
      <c r="C547" t="s">
        <v>851</v>
      </c>
      <c r="D547" t="s">
        <v>3051</v>
      </c>
      <c r="E547" t="s">
        <v>4327</v>
      </c>
      <c r="F547" t="s">
        <v>5944</v>
      </c>
      <c r="G547" t="s">
        <v>6386</v>
      </c>
      <c r="H547">
        <v>0</v>
      </c>
      <c r="I547" t="s">
        <v>11723</v>
      </c>
      <c r="J547" t="s">
        <v>18388</v>
      </c>
      <c r="K547" t="s">
        <v>24435</v>
      </c>
      <c r="L547" t="s">
        <v>26151</v>
      </c>
      <c r="M547" s="1">
        <v>37807</v>
      </c>
      <c r="N547" s="4">
        <v>21.967123287671232</v>
      </c>
      <c r="O547" t="s">
        <v>31279</v>
      </c>
      <c r="P547" t="s">
        <v>32874</v>
      </c>
    </row>
    <row r="548" spans="1:16" x14ac:dyDescent="0.25">
      <c r="A548">
        <v>1048021431</v>
      </c>
      <c r="B548" t="s">
        <v>780</v>
      </c>
      <c r="C548" t="s">
        <v>206</v>
      </c>
      <c r="D548" t="s">
        <v>2961</v>
      </c>
      <c r="F548" t="s">
        <v>5944</v>
      </c>
      <c r="G548" t="s">
        <v>6386</v>
      </c>
      <c r="H548">
        <v>0</v>
      </c>
      <c r="I548" t="s">
        <v>12076</v>
      </c>
      <c r="J548" t="s">
        <v>18729</v>
      </c>
      <c r="K548" t="s">
        <v>25134</v>
      </c>
      <c r="L548" t="s">
        <v>26150</v>
      </c>
      <c r="M548" s="1">
        <v>36035</v>
      </c>
      <c r="N548" s="4">
        <v>26.82191780821918</v>
      </c>
      <c r="O548" t="s">
        <v>31629</v>
      </c>
      <c r="P548" t="s">
        <v>32874</v>
      </c>
    </row>
    <row r="549" spans="1:16" x14ac:dyDescent="0.25">
      <c r="A549">
        <v>1048021096</v>
      </c>
      <c r="B549" t="s">
        <v>73</v>
      </c>
      <c r="C549" t="s">
        <v>2626</v>
      </c>
      <c r="D549" t="s">
        <v>4216</v>
      </c>
      <c r="E549" t="s">
        <v>2327</v>
      </c>
      <c r="F549" t="s">
        <v>5944</v>
      </c>
      <c r="G549" t="s">
        <v>6386</v>
      </c>
      <c r="H549">
        <v>0</v>
      </c>
      <c r="I549" t="s">
        <v>8105</v>
      </c>
      <c r="J549" t="s">
        <v>14896</v>
      </c>
      <c r="K549" t="s">
        <v>21431</v>
      </c>
      <c r="L549" t="s">
        <v>26151</v>
      </c>
      <c r="M549" s="1">
        <v>35841</v>
      </c>
      <c r="N549" s="4">
        <v>27.353424657534248</v>
      </c>
      <c r="O549" t="s">
        <v>27699</v>
      </c>
      <c r="P549" t="s">
        <v>32874</v>
      </c>
    </row>
    <row r="550" spans="1:16" x14ac:dyDescent="0.25">
      <c r="A550">
        <v>1048020704</v>
      </c>
      <c r="B550" t="s">
        <v>791</v>
      </c>
      <c r="C550" t="s">
        <v>1025</v>
      </c>
      <c r="D550" t="s">
        <v>2083</v>
      </c>
      <c r="E550" t="s">
        <v>5348</v>
      </c>
      <c r="F550" t="s">
        <v>5944</v>
      </c>
      <c r="G550" t="s">
        <v>6386</v>
      </c>
      <c r="H550">
        <v>0</v>
      </c>
      <c r="I550" t="s">
        <v>12012</v>
      </c>
      <c r="J550" t="s">
        <v>18665</v>
      </c>
      <c r="K550" t="s">
        <v>6438</v>
      </c>
      <c r="L550" t="s">
        <v>26151</v>
      </c>
      <c r="M550" s="1">
        <v>35564</v>
      </c>
      <c r="N550" s="4">
        <v>28.112328767123287</v>
      </c>
      <c r="O550" t="s">
        <v>31565</v>
      </c>
      <c r="P550" t="s">
        <v>32874</v>
      </c>
    </row>
    <row r="551" spans="1:16" x14ac:dyDescent="0.25">
      <c r="A551">
        <v>1013558860</v>
      </c>
      <c r="B551" t="s">
        <v>73</v>
      </c>
      <c r="C551" t="s">
        <v>597</v>
      </c>
      <c r="D551" t="s">
        <v>1355</v>
      </c>
      <c r="E551" t="s">
        <v>3651</v>
      </c>
      <c r="F551" t="s">
        <v>5944</v>
      </c>
      <c r="G551" t="s">
        <v>6356</v>
      </c>
      <c r="H551">
        <v>0</v>
      </c>
      <c r="I551" t="s">
        <v>13309</v>
      </c>
      <c r="J551" t="s">
        <v>19905</v>
      </c>
      <c r="K551" t="s">
        <v>26128</v>
      </c>
      <c r="L551" t="s">
        <v>26151</v>
      </c>
      <c r="M551" s="1">
        <v>35626</v>
      </c>
      <c r="N551" s="4">
        <v>27.942465753424656</v>
      </c>
      <c r="O551" t="s">
        <v>32843</v>
      </c>
      <c r="P551" t="s">
        <v>32873</v>
      </c>
    </row>
    <row r="552" spans="1:16" x14ac:dyDescent="0.25">
      <c r="A552">
        <v>1007349106</v>
      </c>
      <c r="B552" t="s">
        <v>215</v>
      </c>
      <c r="D552" t="s">
        <v>3227</v>
      </c>
      <c r="E552" t="s">
        <v>3026</v>
      </c>
      <c r="F552" t="s">
        <v>5944</v>
      </c>
      <c r="G552" t="s">
        <v>6386</v>
      </c>
      <c r="H552">
        <v>0</v>
      </c>
      <c r="I552" t="s">
        <v>12010</v>
      </c>
      <c r="J552" t="s">
        <v>18663</v>
      </c>
      <c r="K552" t="s">
        <v>6438</v>
      </c>
      <c r="L552" t="s">
        <v>26151</v>
      </c>
      <c r="M552" s="1">
        <v>36707</v>
      </c>
      <c r="N552" s="4">
        <v>24.980821917808218</v>
      </c>
      <c r="O552" t="s">
        <v>31563</v>
      </c>
      <c r="P552" t="s">
        <v>32874</v>
      </c>
    </row>
    <row r="553" spans="1:16" x14ac:dyDescent="0.25">
      <c r="A553">
        <v>1025640698</v>
      </c>
      <c r="B553" t="s">
        <v>187</v>
      </c>
      <c r="C553" t="s">
        <v>58</v>
      </c>
      <c r="D553" t="s">
        <v>2083</v>
      </c>
      <c r="E553" t="s">
        <v>3647</v>
      </c>
      <c r="F553" t="s">
        <v>5944</v>
      </c>
      <c r="G553" t="s">
        <v>6386</v>
      </c>
      <c r="H553">
        <v>0</v>
      </c>
      <c r="I553" t="s">
        <v>12287</v>
      </c>
      <c r="J553" t="s">
        <v>18934</v>
      </c>
      <c r="K553" t="s">
        <v>6438</v>
      </c>
      <c r="L553" t="s">
        <v>26150</v>
      </c>
      <c r="M553" s="1">
        <v>38017</v>
      </c>
      <c r="N553" s="4">
        <v>21.391780821917809</v>
      </c>
      <c r="O553" t="s">
        <v>31838</v>
      </c>
      <c r="P553" t="s">
        <v>32874</v>
      </c>
    </row>
    <row r="554" spans="1:16" x14ac:dyDescent="0.25">
      <c r="A554">
        <v>1048020885</v>
      </c>
      <c r="B554" t="s">
        <v>30</v>
      </c>
      <c r="C554" t="s">
        <v>173</v>
      </c>
      <c r="D554" t="s">
        <v>3136</v>
      </c>
      <c r="E554" t="s">
        <v>2028</v>
      </c>
      <c r="F554" t="s">
        <v>5944</v>
      </c>
      <c r="G554" t="s">
        <v>6386</v>
      </c>
      <c r="H554">
        <v>0</v>
      </c>
      <c r="I554" t="s">
        <v>12003</v>
      </c>
      <c r="J554" t="s">
        <v>18656</v>
      </c>
      <c r="L554" t="s">
        <v>26150</v>
      </c>
      <c r="M554" s="1">
        <v>35698</v>
      </c>
      <c r="N554" s="4">
        <v>27.745205479452054</v>
      </c>
      <c r="O554" t="s">
        <v>31556</v>
      </c>
      <c r="P554" t="s">
        <v>32873</v>
      </c>
    </row>
    <row r="555" spans="1:16" x14ac:dyDescent="0.25">
      <c r="A555">
        <v>1042066528</v>
      </c>
      <c r="B555" t="s">
        <v>137</v>
      </c>
      <c r="C555" t="s">
        <v>58</v>
      </c>
      <c r="D555" t="s">
        <v>2996</v>
      </c>
      <c r="E555" t="s">
        <v>3279</v>
      </c>
      <c r="F555" t="s">
        <v>5944</v>
      </c>
      <c r="G555" t="s">
        <v>6421</v>
      </c>
      <c r="H555">
        <v>0</v>
      </c>
      <c r="I555" t="s">
        <v>12978</v>
      </c>
      <c r="J555" t="s">
        <v>19586</v>
      </c>
      <c r="K555" t="s">
        <v>25851</v>
      </c>
      <c r="L555" t="s">
        <v>26150</v>
      </c>
      <c r="M555" s="1">
        <v>35856</v>
      </c>
      <c r="N555" s="4">
        <v>27.312328767123287</v>
      </c>
      <c r="O555" t="s">
        <v>32520</v>
      </c>
      <c r="P555" t="s">
        <v>32874</v>
      </c>
    </row>
    <row r="556" spans="1:16" x14ac:dyDescent="0.25">
      <c r="A556">
        <v>1048021493</v>
      </c>
      <c r="B556" t="s">
        <v>140</v>
      </c>
      <c r="C556" t="s">
        <v>151</v>
      </c>
      <c r="D556" t="s">
        <v>1832</v>
      </c>
      <c r="E556" t="s">
        <v>3226</v>
      </c>
      <c r="F556" t="s">
        <v>5944</v>
      </c>
      <c r="G556" t="s">
        <v>6386</v>
      </c>
      <c r="H556">
        <v>0</v>
      </c>
      <c r="I556" t="s">
        <v>12294</v>
      </c>
      <c r="J556" t="s">
        <v>18940</v>
      </c>
      <c r="K556" t="s">
        <v>25312</v>
      </c>
      <c r="L556" t="s">
        <v>26150</v>
      </c>
      <c r="M556" s="1">
        <v>36113</v>
      </c>
      <c r="N556" s="4">
        <v>26.608219178082191</v>
      </c>
      <c r="O556" t="s">
        <v>31845</v>
      </c>
      <c r="P556" t="s">
        <v>32873</v>
      </c>
    </row>
    <row r="557" spans="1:16" x14ac:dyDescent="0.25">
      <c r="A557">
        <v>1018346396</v>
      </c>
      <c r="B557" t="s">
        <v>29</v>
      </c>
      <c r="C557" t="s">
        <v>58</v>
      </c>
      <c r="D557" t="s">
        <v>3320</v>
      </c>
      <c r="E557" t="s">
        <v>2996</v>
      </c>
      <c r="F557" t="s">
        <v>5944</v>
      </c>
      <c r="G557" t="s">
        <v>1379</v>
      </c>
      <c r="H557">
        <v>0</v>
      </c>
      <c r="I557" t="s">
        <v>12933</v>
      </c>
      <c r="J557" t="s">
        <v>19545</v>
      </c>
      <c r="K557" t="s">
        <v>25814</v>
      </c>
      <c r="L557" t="s">
        <v>26150</v>
      </c>
      <c r="M557" s="1">
        <v>38127</v>
      </c>
      <c r="N557" s="4">
        <v>21.090410958904108</v>
      </c>
      <c r="O557" t="s">
        <v>32474</v>
      </c>
      <c r="P557" t="s">
        <v>32873</v>
      </c>
    </row>
    <row r="558" spans="1:16" x14ac:dyDescent="0.25">
      <c r="A558">
        <v>1001370427</v>
      </c>
      <c r="B558" t="s">
        <v>135</v>
      </c>
      <c r="C558" t="s">
        <v>151</v>
      </c>
      <c r="D558" t="s">
        <v>3149</v>
      </c>
      <c r="E558" t="s">
        <v>3557</v>
      </c>
      <c r="F558" t="s">
        <v>5944</v>
      </c>
      <c r="G558" t="s">
        <v>6460</v>
      </c>
      <c r="H558" t="s">
        <v>32977</v>
      </c>
      <c r="I558" t="s">
        <v>11586</v>
      </c>
      <c r="J558" t="s">
        <v>18254</v>
      </c>
      <c r="K558" t="s">
        <v>22157</v>
      </c>
      <c r="L558" t="s">
        <v>26150</v>
      </c>
      <c r="M558" s="1">
        <v>36929</v>
      </c>
      <c r="N558" s="4">
        <v>24.372602739726027</v>
      </c>
      <c r="O558" t="s">
        <v>31143</v>
      </c>
      <c r="P558" t="s">
        <v>32873</v>
      </c>
    </row>
    <row r="559" spans="1:16" x14ac:dyDescent="0.25">
      <c r="A559">
        <v>1001763291</v>
      </c>
      <c r="B559" t="s">
        <v>64</v>
      </c>
      <c r="C559" t="s">
        <v>58</v>
      </c>
      <c r="D559" t="s">
        <v>4888</v>
      </c>
      <c r="E559" t="s">
        <v>4327</v>
      </c>
      <c r="F559" t="s">
        <v>5944</v>
      </c>
      <c r="G559" t="s">
        <v>6386</v>
      </c>
      <c r="H559">
        <v>0</v>
      </c>
      <c r="I559" t="s">
        <v>13064</v>
      </c>
      <c r="J559" t="s">
        <v>19667</v>
      </c>
      <c r="K559" t="s">
        <v>25921</v>
      </c>
      <c r="L559" t="s">
        <v>26150</v>
      </c>
      <c r="M559" s="1">
        <v>35794</v>
      </c>
      <c r="N559" s="4">
        <v>27.482191780821918</v>
      </c>
      <c r="O559" t="s">
        <v>32605</v>
      </c>
      <c r="P559" t="s">
        <v>32874</v>
      </c>
    </row>
    <row r="560" spans="1:16" x14ac:dyDescent="0.25">
      <c r="A560">
        <v>1001477996</v>
      </c>
      <c r="B560" t="s">
        <v>568</v>
      </c>
      <c r="D560" t="s">
        <v>3062</v>
      </c>
      <c r="E560" t="s">
        <v>3785</v>
      </c>
      <c r="F560" t="s">
        <v>5944</v>
      </c>
      <c r="G560" t="s">
        <v>6408</v>
      </c>
      <c r="H560">
        <v>0</v>
      </c>
      <c r="I560" t="s">
        <v>11268</v>
      </c>
      <c r="J560" t="s">
        <v>17949</v>
      </c>
      <c r="K560" t="s">
        <v>24442</v>
      </c>
      <c r="L560" t="s">
        <v>26151</v>
      </c>
      <c r="M560" s="1">
        <v>37207</v>
      </c>
      <c r="N560" s="4">
        <v>23.610958904109587</v>
      </c>
      <c r="O560" t="s">
        <v>30835</v>
      </c>
      <c r="P560" t="s">
        <v>32873</v>
      </c>
    </row>
    <row r="561" spans="1:16" x14ac:dyDescent="0.25">
      <c r="A561">
        <v>1001409317</v>
      </c>
      <c r="B561" t="s">
        <v>175</v>
      </c>
      <c r="D561" t="s">
        <v>3541</v>
      </c>
      <c r="E561" t="s">
        <v>3064</v>
      </c>
      <c r="F561" t="s">
        <v>5944</v>
      </c>
      <c r="G561" t="s">
        <v>6386</v>
      </c>
      <c r="H561">
        <v>0</v>
      </c>
      <c r="I561" t="s">
        <v>11271</v>
      </c>
      <c r="J561" t="s">
        <v>17952</v>
      </c>
      <c r="K561" t="s">
        <v>24435</v>
      </c>
      <c r="L561" t="s">
        <v>26151</v>
      </c>
      <c r="M561" s="1">
        <v>36647</v>
      </c>
      <c r="N561" s="4">
        <v>25.145205479452056</v>
      </c>
      <c r="O561" t="s">
        <v>30838</v>
      </c>
      <c r="P561" t="s">
        <v>32874</v>
      </c>
    </row>
    <row r="562" spans="1:16" x14ac:dyDescent="0.25">
      <c r="A562">
        <v>1000914171</v>
      </c>
      <c r="B562" t="s">
        <v>306</v>
      </c>
      <c r="D562" t="s">
        <v>125</v>
      </c>
      <c r="E562" t="s">
        <v>3040</v>
      </c>
      <c r="F562" t="s">
        <v>5944</v>
      </c>
      <c r="G562" t="s">
        <v>4865</v>
      </c>
      <c r="H562" t="s">
        <v>32980</v>
      </c>
      <c r="I562" t="s">
        <v>11326</v>
      </c>
      <c r="J562" t="s">
        <v>18007</v>
      </c>
      <c r="K562" t="s">
        <v>24498</v>
      </c>
      <c r="L562" t="s">
        <v>26150</v>
      </c>
      <c r="M562" s="1">
        <v>37461</v>
      </c>
      <c r="N562" s="4">
        <v>22.915068493150685</v>
      </c>
      <c r="O562" t="s">
        <v>30893</v>
      </c>
      <c r="P562" t="s">
        <v>32874</v>
      </c>
    </row>
    <row r="563" spans="1:16" x14ac:dyDescent="0.25">
      <c r="A563">
        <v>1040184280</v>
      </c>
      <c r="B563" t="s">
        <v>1353</v>
      </c>
      <c r="D563" t="s">
        <v>3959</v>
      </c>
      <c r="E563" t="s">
        <v>3279</v>
      </c>
      <c r="F563" t="s">
        <v>5944</v>
      </c>
      <c r="G563" t="s">
        <v>6411</v>
      </c>
      <c r="H563">
        <v>0</v>
      </c>
      <c r="I563" t="s">
        <v>11869</v>
      </c>
      <c r="J563" t="s">
        <v>18529</v>
      </c>
      <c r="K563" t="s">
        <v>21565</v>
      </c>
      <c r="L563" t="s">
        <v>26150</v>
      </c>
      <c r="M563" s="1">
        <v>36145</v>
      </c>
      <c r="N563" s="4">
        <v>26.520547945205479</v>
      </c>
      <c r="O563" t="s">
        <v>31423</v>
      </c>
      <c r="P563" t="s">
        <v>32873</v>
      </c>
    </row>
    <row r="564" spans="1:16" x14ac:dyDescent="0.25">
      <c r="A564">
        <v>1000437970</v>
      </c>
      <c r="B564" t="s">
        <v>467</v>
      </c>
      <c r="C564" t="s">
        <v>355</v>
      </c>
      <c r="D564" t="s">
        <v>3595</v>
      </c>
      <c r="E564" t="s">
        <v>563</v>
      </c>
      <c r="F564" t="s">
        <v>5944</v>
      </c>
      <c r="G564" t="s">
        <v>6297</v>
      </c>
      <c r="H564">
        <v>0</v>
      </c>
      <c r="I564" t="s">
        <v>6770</v>
      </c>
      <c r="J564" t="s">
        <v>13543</v>
      </c>
      <c r="K564" t="s">
        <v>20146</v>
      </c>
      <c r="L564" t="s">
        <v>26151</v>
      </c>
      <c r="M564" s="1">
        <v>36940</v>
      </c>
      <c r="N564" s="4">
        <v>24.342465753424658</v>
      </c>
      <c r="O564" t="s">
        <v>26357</v>
      </c>
      <c r="P564" t="s">
        <v>32873</v>
      </c>
    </row>
    <row r="565" spans="1:16" x14ac:dyDescent="0.25">
      <c r="A565">
        <v>1000772032</v>
      </c>
      <c r="B565" t="s">
        <v>61</v>
      </c>
      <c r="C565" t="s">
        <v>2176</v>
      </c>
      <c r="D565" t="s">
        <v>3784</v>
      </c>
      <c r="E565" t="s">
        <v>3054</v>
      </c>
      <c r="F565" t="s">
        <v>5944</v>
      </c>
      <c r="G565" t="s">
        <v>3622</v>
      </c>
      <c r="H565">
        <v>0</v>
      </c>
      <c r="I565" t="s">
        <v>12553</v>
      </c>
      <c r="J565" t="s">
        <v>19184</v>
      </c>
      <c r="K565" t="s">
        <v>25511</v>
      </c>
      <c r="L565" t="s">
        <v>26151</v>
      </c>
      <c r="M565" s="1">
        <v>37561</v>
      </c>
      <c r="N565" s="4">
        <v>22.641095890410959</v>
      </c>
      <c r="O565" t="s">
        <v>32102</v>
      </c>
      <c r="P565" t="s">
        <v>32874</v>
      </c>
    </row>
    <row r="566" spans="1:16" x14ac:dyDescent="0.25">
      <c r="A566">
        <v>1023833402</v>
      </c>
      <c r="B566" t="s">
        <v>1906</v>
      </c>
      <c r="D566" t="s">
        <v>4867</v>
      </c>
      <c r="E566" t="s">
        <v>3526</v>
      </c>
      <c r="F566" t="s">
        <v>5944</v>
      </c>
      <c r="G566" t="s">
        <v>3622</v>
      </c>
      <c r="H566">
        <v>0</v>
      </c>
      <c r="I566" t="s">
        <v>11796</v>
      </c>
      <c r="J566" t="s">
        <v>18459</v>
      </c>
      <c r="K566" t="s">
        <v>24907</v>
      </c>
      <c r="L566" t="s">
        <v>26150</v>
      </c>
      <c r="M566" s="1">
        <v>36287</v>
      </c>
      <c r="N566" s="4">
        <v>26.13150684931507</v>
      </c>
      <c r="O566" t="s">
        <v>31352</v>
      </c>
      <c r="P566" t="s">
        <v>32874</v>
      </c>
    </row>
    <row r="567" spans="1:16" x14ac:dyDescent="0.25">
      <c r="A567">
        <v>1001419690</v>
      </c>
      <c r="B567" t="s">
        <v>281</v>
      </c>
      <c r="C567" t="s">
        <v>32</v>
      </c>
      <c r="D567" t="s">
        <v>4042</v>
      </c>
      <c r="E567" t="s">
        <v>3526</v>
      </c>
      <c r="F567" t="s">
        <v>5944</v>
      </c>
      <c r="G567" t="s">
        <v>6294</v>
      </c>
      <c r="H567">
        <v>0</v>
      </c>
      <c r="I567" t="s">
        <v>11776</v>
      </c>
      <c r="J567" t="s">
        <v>18441</v>
      </c>
      <c r="K567" t="s">
        <v>24888</v>
      </c>
      <c r="L567" t="s">
        <v>26151</v>
      </c>
      <c r="M567" s="1">
        <v>37813</v>
      </c>
      <c r="N567" s="4">
        <v>21.950684931506849</v>
      </c>
      <c r="O567" t="s">
        <v>31332</v>
      </c>
      <c r="P567" t="s">
        <v>32873</v>
      </c>
    </row>
    <row r="568" spans="1:16" x14ac:dyDescent="0.25">
      <c r="A568">
        <v>1001517948</v>
      </c>
      <c r="B568" t="s">
        <v>692</v>
      </c>
      <c r="D568" t="s">
        <v>3328</v>
      </c>
      <c r="E568" t="s">
        <v>3710</v>
      </c>
      <c r="F568" t="s">
        <v>5944</v>
      </c>
      <c r="G568" t="s">
        <v>6286</v>
      </c>
      <c r="H568">
        <v>0</v>
      </c>
      <c r="I568" t="s">
        <v>11871</v>
      </c>
      <c r="J568" t="s">
        <v>18531</v>
      </c>
      <c r="K568" t="s">
        <v>24374</v>
      </c>
      <c r="L568" t="s">
        <v>26151</v>
      </c>
      <c r="M568" s="1">
        <v>37132</v>
      </c>
      <c r="N568" s="4">
        <v>23.816438356164383</v>
      </c>
      <c r="O568" t="s">
        <v>31425</v>
      </c>
      <c r="P568" t="s">
        <v>32874</v>
      </c>
    </row>
    <row r="569" spans="1:16" x14ac:dyDescent="0.25">
      <c r="A569">
        <v>1001772981</v>
      </c>
      <c r="B569" t="s">
        <v>311</v>
      </c>
      <c r="C569" t="s">
        <v>682</v>
      </c>
      <c r="D569" t="s">
        <v>3096</v>
      </c>
      <c r="E569" t="s">
        <v>3004</v>
      </c>
      <c r="F569" t="s">
        <v>5944</v>
      </c>
      <c r="G569" t="s">
        <v>5764</v>
      </c>
      <c r="H569">
        <v>0</v>
      </c>
      <c r="I569" t="s">
        <v>7213</v>
      </c>
      <c r="J569" t="s">
        <v>13984</v>
      </c>
      <c r="K569" t="s">
        <v>20546</v>
      </c>
      <c r="L569" t="s">
        <v>26151</v>
      </c>
      <c r="M569" s="1">
        <v>37910</v>
      </c>
      <c r="N569" s="4">
        <v>21.684931506849313</v>
      </c>
      <c r="O569" t="s">
        <v>26800</v>
      </c>
      <c r="P569" t="s">
        <v>32873</v>
      </c>
    </row>
    <row r="570" spans="1:16" x14ac:dyDescent="0.25">
      <c r="A570">
        <v>1000771028</v>
      </c>
      <c r="B570" t="s">
        <v>336</v>
      </c>
      <c r="D570" t="s">
        <v>5485</v>
      </c>
      <c r="E570" t="s">
        <v>3171</v>
      </c>
      <c r="F570" t="s">
        <v>5944</v>
      </c>
      <c r="G570" t="s">
        <v>3622</v>
      </c>
      <c r="H570">
        <v>0</v>
      </c>
      <c r="I570" t="s">
        <v>11923</v>
      </c>
      <c r="J570" t="s">
        <v>18581</v>
      </c>
      <c r="K570" t="s">
        <v>25015</v>
      </c>
      <c r="L570" t="s">
        <v>26151</v>
      </c>
      <c r="M570" s="1">
        <v>37784</v>
      </c>
      <c r="N570" s="4">
        <v>22.030136986301368</v>
      </c>
      <c r="O570" t="s">
        <v>31477</v>
      </c>
      <c r="P570" t="s">
        <v>32874</v>
      </c>
    </row>
    <row r="571" spans="1:16" x14ac:dyDescent="0.25">
      <c r="A571">
        <v>1001847436</v>
      </c>
      <c r="B571" t="s">
        <v>1196</v>
      </c>
      <c r="D571" t="s">
        <v>2358</v>
      </c>
      <c r="E571" t="s">
        <v>3277</v>
      </c>
      <c r="F571" t="s">
        <v>5944</v>
      </c>
      <c r="G571" t="s">
        <v>6441</v>
      </c>
      <c r="H571">
        <v>0</v>
      </c>
      <c r="I571" t="s">
        <v>12025</v>
      </c>
      <c r="J571" t="s">
        <v>18679</v>
      </c>
      <c r="K571" t="s">
        <v>25091</v>
      </c>
      <c r="L571" t="s">
        <v>26151</v>
      </c>
      <c r="M571" s="1">
        <v>37093</v>
      </c>
      <c r="N571" s="4">
        <v>23.923287671232877</v>
      </c>
      <c r="O571" t="s">
        <v>31578</v>
      </c>
      <c r="P571" t="s">
        <v>32873</v>
      </c>
    </row>
    <row r="572" spans="1:16" x14ac:dyDescent="0.25">
      <c r="A572">
        <v>1007406592</v>
      </c>
      <c r="B572" t="s">
        <v>389</v>
      </c>
      <c r="D572" t="s">
        <v>1270</v>
      </c>
      <c r="E572" t="s">
        <v>813</v>
      </c>
      <c r="F572" t="s">
        <v>5944</v>
      </c>
      <c r="G572" t="s">
        <v>6246</v>
      </c>
      <c r="H572">
        <v>0</v>
      </c>
      <c r="I572" t="s">
        <v>12376</v>
      </c>
      <c r="J572" t="s">
        <v>19020</v>
      </c>
      <c r="K572" t="s">
        <v>25376</v>
      </c>
      <c r="L572" t="s">
        <v>26151</v>
      </c>
      <c r="M572" s="1">
        <v>37146</v>
      </c>
      <c r="N572" s="4">
        <v>23.778082191780822</v>
      </c>
      <c r="O572" t="s">
        <v>31927</v>
      </c>
      <c r="P572" t="s">
        <v>32873</v>
      </c>
    </row>
    <row r="573" spans="1:16" x14ac:dyDescent="0.25">
      <c r="A573">
        <v>1001398126</v>
      </c>
      <c r="B573" t="s">
        <v>98</v>
      </c>
      <c r="C573" t="s">
        <v>152</v>
      </c>
      <c r="D573" t="s">
        <v>1636</v>
      </c>
      <c r="E573" t="s">
        <v>1832</v>
      </c>
      <c r="F573" t="s">
        <v>5944</v>
      </c>
      <c r="G573" t="s">
        <v>6254</v>
      </c>
      <c r="H573">
        <v>0</v>
      </c>
      <c r="I573" t="s">
        <v>12348</v>
      </c>
      <c r="J573" t="s">
        <v>18080</v>
      </c>
      <c r="K573" t="s">
        <v>24567</v>
      </c>
      <c r="L573" t="s">
        <v>26150</v>
      </c>
      <c r="M573" s="1">
        <v>36685</v>
      </c>
      <c r="N573" s="4">
        <v>25.041095890410958</v>
      </c>
      <c r="O573" t="s">
        <v>31899</v>
      </c>
      <c r="P573" t="s">
        <v>32873</v>
      </c>
    </row>
    <row r="574" spans="1:16" x14ac:dyDescent="0.25">
      <c r="A574">
        <v>1000770829</v>
      </c>
      <c r="B574" t="s">
        <v>124</v>
      </c>
      <c r="C574" t="s">
        <v>32</v>
      </c>
      <c r="D574" t="s">
        <v>3557</v>
      </c>
      <c r="E574" t="s">
        <v>3171</v>
      </c>
      <c r="F574" t="s">
        <v>5944</v>
      </c>
      <c r="G574" t="s">
        <v>3622</v>
      </c>
      <c r="H574">
        <v>0</v>
      </c>
      <c r="I574" t="s">
        <v>11433</v>
      </c>
      <c r="J574" t="s">
        <v>18113</v>
      </c>
      <c r="K574" t="s">
        <v>24595</v>
      </c>
      <c r="L574" t="s">
        <v>26151</v>
      </c>
      <c r="M574" s="1">
        <v>36549</v>
      </c>
      <c r="N574" s="4">
        <v>25.413698630136988</v>
      </c>
      <c r="O574" t="s">
        <v>31000</v>
      </c>
      <c r="P574" t="s">
        <v>32874</v>
      </c>
    </row>
    <row r="575" spans="1:16" x14ac:dyDescent="0.25">
      <c r="A575">
        <v>1042775562</v>
      </c>
      <c r="B575" t="s">
        <v>47</v>
      </c>
      <c r="C575" t="s">
        <v>54</v>
      </c>
      <c r="D575" t="s">
        <v>3000</v>
      </c>
      <c r="E575" t="s">
        <v>3464</v>
      </c>
      <c r="F575" t="s">
        <v>5944</v>
      </c>
      <c r="G575" t="s">
        <v>6261</v>
      </c>
      <c r="H575" t="s">
        <v>32936</v>
      </c>
      <c r="I575" t="s">
        <v>12818</v>
      </c>
      <c r="J575" t="s">
        <v>19435</v>
      </c>
      <c r="K575" t="s">
        <v>25727</v>
      </c>
      <c r="L575" t="s">
        <v>26150</v>
      </c>
      <c r="M575" s="1">
        <v>36431</v>
      </c>
      <c r="N575" s="4">
        <v>25.736986301369864</v>
      </c>
      <c r="O575" t="s">
        <v>32360</v>
      </c>
      <c r="P575" t="s">
        <v>32873</v>
      </c>
    </row>
    <row r="576" spans="1:16" x14ac:dyDescent="0.25">
      <c r="A576">
        <v>1035437453</v>
      </c>
      <c r="B576" t="s">
        <v>87</v>
      </c>
      <c r="D576" t="s">
        <v>519</v>
      </c>
      <c r="E576" t="s">
        <v>1636</v>
      </c>
      <c r="F576" t="s">
        <v>5944</v>
      </c>
      <c r="G576" t="s">
        <v>6297</v>
      </c>
      <c r="H576">
        <v>0</v>
      </c>
      <c r="I576" t="s">
        <v>12418</v>
      </c>
      <c r="J576" t="s">
        <v>19061</v>
      </c>
      <c r="K576" t="s">
        <v>25410</v>
      </c>
      <c r="L576" t="s">
        <v>26150</v>
      </c>
      <c r="M576" s="1">
        <v>35460</v>
      </c>
      <c r="N576" s="4">
        <v>28.397260273972602</v>
      </c>
      <c r="O576" t="s">
        <v>31968</v>
      </c>
      <c r="P576" t="s">
        <v>32873</v>
      </c>
    </row>
    <row r="577" spans="1:16" x14ac:dyDescent="0.25">
      <c r="A577">
        <v>1040261881</v>
      </c>
      <c r="B577" t="s">
        <v>1794</v>
      </c>
      <c r="D577" t="s">
        <v>1851</v>
      </c>
      <c r="E577" t="s">
        <v>3239</v>
      </c>
      <c r="F577" t="s">
        <v>5944</v>
      </c>
      <c r="G577" t="s">
        <v>6159</v>
      </c>
      <c r="H577">
        <v>0</v>
      </c>
      <c r="I577" t="s">
        <v>11208</v>
      </c>
      <c r="J577" t="s">
        <v>17887</v>
      </c>
      <c r="K577" t="s">
        <v>24384</v>
      </c>
      <c r="L577" t="s">
        <v>26151</v>
      </c>
      <c r="M577" s="1">
        <v>35596</v>
      </c>
      <c r="N577" s="4">
        <v>28.024657534246575</v>
      </c>
      <c r="O577" t="s">
        <v>30778</v>
      </c>
      <c r="P577" t="s">
        <v>32874</v>
      </c>
    </row>
    <row r="578" spans="1:16" x14ac:dyDescent="0.25">
      <c r="A578">
        <v>1001639944</v>
      </c>
      <c r="B578" t="s">
        <v>88</v>
      </c>
      <c r="C578" t="s">
        <v>595</v>
      </c>
      <c r="D578" t="s">
        <v>3043</v>
      </c>
      <c r="E578" t="s">
        <v>3393</v>
      </c>
      <c r="F578" t="s">
        <v>5944</v>
      </c>
      <c r="G578" t="s">
        <v>6246</v>
      </c>
      <c r="H578">
        <v>0</v>
      </c>
      <c r="I578" t="s">
        <v>11702</v>
      </c>
      <c r="J578" t="s">
        <v>18367</v>
      </c>
      <c r="K578" t="s">
        <v>24827</v>
      </c>
      <c r="L578" t="s">
        <v>26151</v>
      </c>
      <c r="M578" s="1">
        <v>37317</v>
      </c>
      <c r="N578" s="4">
        <v>23.30958904109589</v>
      </c>
      <c r="O578" t="s">
        <v>31258</v>
      </c>
      <c r="P578" t="s">
        <v>32873</v>
      </c>
    </row>
    <row r="579" spans="1:16" x14ac:dyDescent="0.25">
      <c r="A579">
        <v>1035916145</v>
      </c>
      <c r="B579" t="s">
        <v>2153</v>
      </c>
      <c r="D579" t="s">
        <v>2327</v>
      </c>
      <c r="E579" t="s">
        <v>2246</v>
      </c>
      <c r="F579" t="s">
        <v>5944</v>
      </c>
      <c r="G579" t="s">
        <v>6175</v>
      </c>
      <c r="H579" t="s">
        <v>32987</v>
      </c>
      <c r="I579" t="s">
        <v>13325</v>
      </c>
      <c r="J579" t="s">
        <v>19921</v>
      </c>
      <c r="K579" t="s">
        <v>26139</v>
      </c>
      <c r="L579" t="s">
        <v>26151</v>
      </c>
      <c r="M579" s="1">
        <v>38060</v>
      </c>
      <c r="N579" s="4">
        <v>21.273972602739725</v>
      </c>
      <c r="O579" t="s">
        <v>32859</v>
      </c>
      <c r="P579" t="s">
        <v>32873</v>
      </c>
    </row>
    <row r="580" spans="1:16" x14ac:dyDescent="0.25">
      <c r="A580">
        <v>1037751819</v>
      </c>
      <c r="B580" t="s">
        <v>305</v>
      </c>
      <c r="C580" t="s">
        <v>67</v>
      </c>
      <c r="D580" t="s">
        <v>3499</v>
      </c>
      <c r="E580" t="s">
        <v>4448</v>
      </c>
      <c r="F580" t="s">
        <v>5944</v>
      </c>
      <c r="G580" t="s">
        <v>6365</v>
      </c>
      <c r="H580">
        <v>0</v>
      </c>
      <c r="I580" t="s">
        <v>12153</v>
      </c>
      <c r="J580" t="s">
        <v>18803</v>
      </c>
      <c r="K580" t="s">
        <v>25189</v>
      </c>
      <c r="L580" t="s">
        <v>26150</v>
      </c>
      <c r="M580" s="1">
        <v>36000</v>
      </c>
      <c r="N580" s="4">
        <v>26.917808219178081</v>
      </c>
      <c r="O580" t="s">
        <v>31705</v>
      </c>
      <c r="P580" t="s">
        <v>32873</v>
      </c>
    </row>
    <row r="581" spans="1:16" x14ac:dyDescent="0.25">
      <c r="A581">
        <v>1039472603</v>
      </c>
      <c r="B581" t="s">
        <v>141</v>
      </c>
      <c r="C581" t="s">
        <v>213</v>
      </c>
      <c r="D581" t="s">
        <v>2851</v>
      </c>
      <c r="E581" t="s">
        <v>1832</v>
      </c>
      <c r="F581" t="s">
        <v>5944</v>
      </c>
      <c r="G581" t="s">
        <v>6142</v>
      </c>
      <c r="H581" t="s">
        <v>32988</v>
      </c>
      <c r="I581" t="s">
        <v>11202</v>
      </c>
      <c r="J581" t="s">
        <v>17881</v>
      </c>
      <c r="K581" t="s">
        <v>24376</v>
      </c>
      <c r="L581" t="s">
        <v>26150</v>
      </c>
      <c r="M581" s="1">
        <v>36008</v>
      </c>
      <c r="N581" s="4">
        <v>26.895890410958906</v>
      </c>
      <c r="O581" t="s">
        <v>30772</v>
      </c>
      <c r="P581" t="s">
        <v>32873</v>
      </c>
    </row>
    <row r="582" spans="1:16" x14ac:dyDescent="0.25">
      <c r="A582">
        <v>1039025043</v>
      </c>
      <c r="B582" t="s">
        <v>48</v>
      </c>
      <c r="D582" t="s">
        <v>880</v>
      </c>
      <c r="E582" t="s">
        <v>3329</v>
      </c>
      <c r="F582" t="s">
        <v>5944</v>
      </c>
      <c r="G582" t="s">
        <v>6286</v>
      </c>
      <c r="H582">
        <v>0</v>
      </c>
      <c r="I582" t="s">
        <v>12152</v>
      </c>
      <c r="K582" t="s">
        <v>25188</v>
      </c>
      <c r="L582" t="s">
        <v>26150</v>
      </c>
      <c r="M582" s="1">
        <v>36424</v>
      </c>
      <c r="N582" s="4">
        <v>25.756164383561643</v>
      </c>
      <c r="O582" t="s">
        <v>31704</v>
      </c>
      <c r="P582" t="s">
        <v>32873</v>
      </c>
    </row>
    <row r="583" spans="1:16" x14ac:dyDescent="0.25">
      <c r="A583">
        <v>1032097115</v>
      </c>
      <c r="B583" t="s">
        <v>344</v>
      </c>
      <c r="D583" t="s">
        <v>4302</v>
      </c>
      <c r="E583" t="s">
        <v>5004</v>
      </c>
      <c r="F583" t="s">
        <v>5944</v>
      </c>
      <c r="G583" t="s">
        <v>6270</v>
      </c>
      <c r="H583">
        <v>0</v>
      </c>
      <c r="I583" t="s">
        <v>11192</v>
      </c>
      <c r="J583" t="s">
        <v>17871</v>
      </c>
      <c r="K583" t="s">
        <v>24364</v>
      </c>
      <c r="L583" t="s">
        <v>26151</v>
      </c>
      <c r="M583" s="1">
        <v>38478</v>
      </c>
      <c r="N583" s="4">
        <v>20.12876712328767</v>
      </c>
      <c r="O583" t="s">
        <v>30762</v>
      </c>
      <c r="P583" t="s">
        <v>32873</v>
      </c>
    </row>
    <row r="584" spans="1:16" x14ac:dyDescent="0.25">
      <c r="A584">
        <v>1001471012</v>
      </c>
      <c r="B584" t="s">
        <v>355</v>
      </c>
      <c r="D584" t="s">
        <v>4023</v>
      </c>
      <c r="E584" t="s">
        <v>3411</v>
      </c>
      <c r="F584" t="s">
        <v>5944</v>
      </c>
      <c r="G584" t="s">
        <v>6142</v>
      </c>
      <c r="H584">
        <v>0</v>
      </c>
      <c r="I584" t="s">
        <v>12077</v>
      </c>
      <c r="J584" t="s">
        <v>18730</v>
      </c>
      <c r="K584" t="s">
        <v>25135</v>
      </c>
      <c r="L584" t="s">
        <v>26151</v>
      </c>
      <c r="M584" s="1">
        <v>36777</v>
      </c>
      <c r="N584" s="4">
        <v>24.789041095890411</v>
      </c>
      <c r="O584" t="s">
        <v>31630</v>
      </c>
      <c r="P584" t="s">
        <v>32873</v>
      </c>
    </row>
    <row r="585" spans="1:16" x14ac:dyDescent="0.25">
      <c r="A585">
        <v>1040261838</v>
      </c>
      <c r="B585" t="s">
        <v>629</v>
      </c>
      <c r="D585" t="s">
        <v>3068</v>
      </c>
      <c r="E585" t="s">
        <v>4815</v>
      </c>
      <c r="F585" t="s">
        <v>5944</v>
      </c>
      <c r="G585" t="s">
        <v>6159</v>
      </c>
      <c r="H585">
        <v>0</v>
      </c>
      <c r="I585" t="s">
        <v>13235</v>
      </c>
      <c r="J585" t="s">
        <v>19834</v>
      </c>
      <c r="K585" t="s">
        <v>26066</v>
      </c>
      <c r="L585" t="s">
        <v>26151</v>
      </c>
      <c r="M585" s="1">
        <v>35514</v>
      </c>
      <c r="N585" s="4">
        <v>28.24931506849315</v>
      </c>
      <c r="O585" t="s">
        <v>32769</v>
      </c>
      <c r="P585" t="s">
        <v>32873</v>
      </c>
    </row>
    <row r="586" spans="1:16" x14ac:dyDescent="0.25">
      <c r="A586">
        <v>1001398691</v>
      </c>
      <c r="B586" t="s">
        <v>899</v>
      </c>
      <c r="C586" t="s">
        <v>894</v>
      </c>
      <c r="D586" t="s">
        <v>4506</v>
      </c>
      <c r="E586" t="s">
        <v>3080</v>
      </c>
      <c r="F586" t="s">
        <v>5944</v>
      </c>
      <c r="G586" t="s">
        <v>6482</v>
      </c>
      <c r="H586">
        <v>0</v>
      </c>
      <c r="I586" t="s">
        <v>12763</v>
      </c>
      <c r="J586" t="s">
        <v>19382</v>
      </c>
      <c r="K586" t="s">
        <v>25685</v>
      </c>
      <c r="L586" t="s">
        <v>26151</v>
      </c>
      <c r="M586" s="1">
        <v>37427</v>
      </c>
      <c r="N586" s="4">
        <v>23.008219178082193</v>
      </c>
      <c r="O586" t="s">
        <v>32309</v>
      </c>
      <c r="P586" t="s">
        <v>32873</v>
      </c>
    </row>
    <row r="587" spans="1:16" x14ac:dyDescent="0.25">
      <c r="A587">
        <v>1001470644</v>
      </c>
      <c r="B587" t="s">
        <v>177</v>
      </c>
      <c r="C587" t="s">
        <v>673</v>
      </c>
      <c r="D587" t="s">
        <v>3691</v>
      </c>
      <c r="E587" t="s">
        <v>4673</v>
      </c>
      <c r="F587" t="s">
        <v>5944</v>
      </c>
      <c r="G587" t="s">
        <v>6286</v>
      </c>
      <c r="H587">
        <v>0</v>
      </c>
      <c r="I587" t="s">
        <v>12260</v>
      </c>
      <c r="J587" t="s">
        <v>18908</v>
      </c>
      <c r="K587" t="s">
        <v>25280</v>
      </c>
      <c r="L587" t="s">
        <v>26151</v>
      </c>
      <c r="M587" s="1">
        <v>36602</v>
      </c>
      <c r="N587" s="4">
        <v>25.268493150684932</v>
      </c>
      <c r="O587" t="s">
        <v>31812</v>
      </c>
      <c r="P587" t="s">
        <v>32874</v>
      </c>
    </row>
    <row r="588" spans="1:16" x14ac:dyDescent="0.25">
      <c r="A588">
        <v>1047972870</v>
      </c>
      <c r="B588" t="s">
        <v>52</v>
      </c>
      <c r="C588" t="s">
        <v>267</v>
      </c>
      <c r="D588" t="s">
        <v>3152</v>
      </c>
      <c r="E588" t="s">
        <v>2358</v>
      </c>
      <c r="F588" t="s">
        <v>5944</v>
      </c>
      <c r="G588" t="s">
        <v>6524</v>
      </c>
      <c r="H588" t="s">
        <v>32989</v>
      </c>
      <c r="I588" t="s">
        <v>11834</v>
      </c>
      <c r="J588" t="s">
        <v>18495</v>
      </c>
      <c r="K588" t="s">
        <v>24940</v>
      </c>
      <c r="L588" t="s">
        <v>26151</v>
      </c>
      <c r="M588" s="1">
        <v>35987</v>
      </c>
      <c r="N588" s="4">
        <v>26.953424657534246</v>
      </c>
      <c r="O588" t="s">
        <v>31388</v>
      </c>
      <c r="P588" t="s">
        <v>32873</v>
      </c>
    </row>
    <row r="589" spans="1:16" x14ac:dyDescent="0.25">
      <c r="A589">
        <v>1035700204</v>
      </c>
      <c r="B589" t="s">
        <v>58</v>
      </c>
      <c r="C589" t="s">
        <v>264</v>
      </c>
      <c r="D589" t="s">
        <v>3575</v>
      </c>
      <c r="E589" t="s">
        <v>3978</v>
      </c>
      <c r="F589" t="s">
        <v>5944</v>
      </c>
      <c r="G589" t="s">
        <v>6278</v>
      </c>
      <c r="H589">
        <v>0</v>
      </c>
      <c r="I589" t="s">
        <v>11653</v>
      </c>
      <c r="J589" t="s">
        <v>18319</v>
      </c>
      <c r="K589" t="s">
        <v>24355</v>
      </c>
      <c r="L589" t="s">
        <v>26150</v>
      </c>
      <c r="M589" s="1">
        <v>38168</v>
      </c>
      <c r="N589" s="4">
        <v>20.978082191780821</v>
      </c>
      <c r="O589" t="s">
        <v>31209</v>
      </c>
      <c r="P589" t="s">
        <v>32874</v>
      </c>
    </row>
    <row r="590" spans="1:16" x14ac:dyDescent="0.25">
      <c r="A590">
        <v>1007345407</v>
      </c>
      <c r="B590" t="s">
        <v>1802</v>
      </c>
      <c r="D590" t="s">
        <v>519</v>
      </c>
      <c r="E590" t="s">
        <v>4725</v>
      </c>
      <c r="F590" t="s">
        <v>5944</v>
      </c>
      <c r="G590" t="s">
        <v>5956</v>
      </c>
      <c r="H590">
        <v>0</v>
      </c>
      <c r="I590" t="s">
        <v>12084</v>
      </c>
      <c r="J590" t="s">
        <v>18737</v>
      </c>
      <c r="K590" t="s">
        <v>25142</v>
      </c>
      <c r="L590" t="s">
        <v>26151</v>
      </c>
      <c r="M590" s="1">
        <v>36680</v>
      </c>
      <c r="N590" s="4">
        <v>25.054794520547944</v>
      </c>
      <c r="O590" t="s">
        <v>31637</v>
      </c>
      <c r="P590" t="s">
        <v>32873</v>
      </c>
    </row>
    <row r="591" spans="1:16" x14ac:dyDescent="0.25">
      <c r="A591">
        <v>1006181112</v>
      </c>
      <c r="B591" t="s">
        <v>1842</v>
      </c>
      <c r="C591" t="s">
        <v>431</v>
      </c>
      <c r="D591" t="s">
        <v>4365</v>
      </c>
      <c r="E591" t="s">
        <v>3252</v>
      </c>
      <c r="F591" t="s">
        <v>5944</v>
      </c>
      <c r="G591" t="s">
        <v>6339</v>
      </c>
      <c r="H591">
        <v>0</v>
      </c>
      <c r="I591" t="s">
        <v>11432</v>
      </c>
      <c r="J591" t="s">
        <v>18112</v>
      </c>
      <c r="K591" t="s">
        <v>24594</v>
      </c>
      <c r="L591" t="s">
        <v>26150</v>
      </c>
      <c r="M591" s="1">
        <v>37451</v>
      </c>
      <c r="N591" s="4">
        <v>22.942465753424656</v>
      </c>
      <c r="O591" t="s">
        <v>30871</v>
      </c>
      <c r="P591" t="s">
        <v>32873</v>
      </c>
    </row>
    <row r="592" spans="1:16" x14ac:dyDescent="0.25">
      <c r="A592">
        <v>1023803207</v>
      </c>
      <c r="B592" t="s">
        <v>2150</v>
      </c>
      <c r="D592" t="s">
        <v>3383</v>
      </c>
      <c r="E592" t="s">
        <v>3383</v>
      </c>
      <c r="F592" t="s">
        <v>5944</v>
      </c>
      <c r="G592" t="s">
        <v>3661</v>
      </c>
      <c r="H592">
        <v>0</v>
      </c>
      <c r="I592" t="s">
        <v>13304</v>
      </c>
      <c r="J592" t="s">
        <v>19900</v>
      </c>
      <c r="K592" t="s">
        <v>21017</v>
      </c>
      <c r="L592" t="s">
        <v>26150</v>
      </c>
      <c r="M592" s="1">
        <v>36130</v>
      </c>
      <c r="N592" s="4">
        <v>26.561643835616437</v>
      </c>
      <c r="O592" t="s">
        <v>32838</v>
      </c>
      <c r="P592" t="s">
        <v>32873</v>
      </c>
    </row>
    <row r="593" spans="1:16" x14ac:dyDescent="0.25">
      <c r="A593">
        <v>1032327330</v>
      </c>
      <c r="B593" t="s">
        <v>2048</v>
      </c>
      <c r="C593" t="s">
        <v>1138</v>
      </c>
      <c r="D593" t="s">
        <v>4406</v>
      </c>
      <c r="E593" t="s">
        <v>4644</v>
      </c>
      <c r="F593" t="s">
        <v>5944</v>
      </c>
      <c r="G593" t="s">
        <v>6275</v>
      </c>
      <c r="H593">
        <v>0</v>
      </c>
      <c r="I593" t="s">
        <v>12853</v>
      </c>
      <c r="J593" t="s">
        <v>19468</v>
      </c>
      <c r="K593" t="s">
        <v>25752</v>
      </c>
      <c r="L593" t="s">
        <v>26150</v>
      </c>
      <c r="M593" s="1">
        <v>38104</v>
      </c>
      <c r="N593" s="4">
        <v>21.153424657534245</v>
      </c>
      <c r="O593" t="s">
        <v>32394</v>
      </c>
      <c r="P593" t="s">
        <v>32873</v>
      </c>
    </row>
    <row r="594" spans="1:16" x14ac:dyDescent="0.25">
      <c r="A594">
        <v>1001162355</v>
      </c>
      <c r="B594" t="s">
        <v>597</v>
      </c>
      <c r="C594" t="s">
        <v>894</v>
      </c>
      <c r="D594" t="s">
        <v>4016</v>
      </c>
      <c r="E594" t="s">
        <v>2997</v>
      </c>
      <c r="F594" t="s">
        <v>5944</v>
      </c>
      <c r="G594" t="s">
        <v>3522</v>
      </c>
      <c r="H594">
        <v>0</v>
      </c>
      <c r="I594" t="s">
        <v>12335</v>
      </c>
      <c r="J594" t="s">
        <v>17877</v>
      </c>
      <c r="K594" t="s">
        <v>24371</v>
      </c>
      <c r="L594" t="s">
        <v>26151</v>
      </c>
      <c r="M594" s="1">
        <v>36001</v>
      </c>
      <c r="N594" s="4">
        <v>26.915068493150685</v>
      </c>
      <c r="O594" t="s">
        <v>31886</v>
      </c>
      <c r="P594" t="s">
        <v>32873</v>
      </c>
    </row>
    <row r="595" spans="1:16" x14ac:dyDescent="0.25">
      <c r="A595">
        <v>1032328954</v>
      </c>
      <c r="B595" t="s">
        <v>1987</v>
      </c>
      <c r="C595" t="s">
        <v>2029</v>
      </c>
      <c r="D595" t="s">
        <v>3140</v>
      </c>
      <c r="E595" t="s">
        <v>1636</v>
      </c>
      <c r="F595" t="s">
        <v>5944</v>
      </c>
      <c r="G595" t="s">
        <v>6275</v>
      </c>
      <c r="H595">
        <v>0</v>
      </c>
      <c r="I595" t="s">
        <v>12254</v>
      </c>
      <c r="J595" t="s">
        <v>18902</v>
      </c>
      <c r="K595" t="s">
        <v>25276</v>
      </c>
      <c r="L595" t="s">
        <v>26150</v>
      </c>
      <c r="M595" s="1">
        <v>36432</v>
      </c>
      <c r="N595" s="4">
        <v>25.734246575342464</v>
      </c>
      <c r="O595" t="s">
        <v>31806</v>
      </c>
      <c r="P595" t="s">
        <v>32873</v>
      </c>
    </row>
    <row r="596" spans="1:16" x14ac:dyDescent="0.25">
      <c r="A596">
        <v>1007440213</v>
      </c>
      <c r="B596" t="s">
        <v>111</v>
      </c>
      <c r="C596" t="s">
        <v>283</v>
      </c>
      <c r="D596" t="s">
        <v>4906</v>
      </c>
      <c r="E596" t="s">
        <v>3937</v>
      </c>
      <c r="F596" t="s">
        <v>5944</v>
      </c>
      <c r="G596" t="s">
        <v>6479</v>
      </c>
      <c r="H596">
        <v>0</v>
      </c>
      <c r="I596" t="s">
        <v>13315</v>
      </c>
      <c r="J596" t="s">
        <v>19911</v>
      </c>
      <c r="K596" t="s">
        <v>26131</v>
      </c>
      <c r="L596" t="s">
        <v>26150</v>
      </c>
      <c r="M596" s="1">
        <v>35953</v>
      </c>
      <c r="N596" s="4">
        <v>27.046575342465754</v>
      </c>
      <c r="O596" t="s">
        <v>32849</v>
      </c>
      <c r="P596" t="s">
        <v>32873</v>
      </c>
    </row>
    <row r="597" spans="1:16" x14ac:dyDescent="0.25">
      <c r="A597">
        <v>1007722694</v>
      </c>
      <c r="B597" t="s">
        <v>1826</v>
      </c>
      <c r="D597" t="s">
        <v>3074</v>
      </c>
      <c r="E597" t="s">
        <v>3062</v>
      </c>
      <c r="F597" t="s">
        <v>5944</v>
      </c>
      <c r="G597" t="s">
        <v>6431</v>
      </c>
      <c r="H597">
        <v>0</v>
      </c>
      <c r="I597" t="s">
        <v>11381</v>
      </c>
      <c r="K597" t="s">
        <v>24546</v>
      </c>
      <c r="L597" t="s">
        <v>26151</v>
      </c>
      <c r="M597" s="1">
        <v>36872</v>
      </c>
      <c r="N597" s="4">
        <v>24.528767123287672</v>
      </c>
      <c r="O597" t="s">
        <v>30948</v>
      </c>
      <c r="P597" t="s">
        <v>32874</v>
      </c>
    </row>
    <row r="598" spans="1:16" x14ac:dyDescent="0.25">
      <c r="A598">
        <v>1020486325</v>
      </c>
      <c r="B598" t="s">
        <v>1813</v>
      </c>
      <c r="D598" t="s">
        <v>3154</v>
      </c>
      <c r="E598" t="s">
        <v>3323</v>
      </c>
      <c r="F598" t="s">
        <v>5944</v>
      </c>
      <c r="G598" t="s">
        <v>6549</v>
      </c>
      <c r="H598">
        <v>0</v>
      </c>
      <c r="I598" t="s">
        <v>13310</v>
      </c>
      <c r="J598" t="s">
        <v>19906</v>
      </c>
      <c r="K598" t="s">
        <v>26129</v>
      </c>
      <c r="L598" t="s">
        <v>26151</v>
      </c>
      <c r="M598" s="1">
        <v>35958</v>
      </c>
      <c r="N598" s="4">
        <v>27.032876712328768</v>
      </c>
      <c r="O598" t="s">
        <v>32844</v>
      </c>
      <c r="P598" t="s">
        <v>32873</v>
      </c>
    </row>
    <row r="599" spans="1:16" x14ac:dyDescent="0.25">
      <c r="A599">
        <v>1027956493</v>
      </c>
      <c r="B599" t="s">
        <v>1945</v>
      </c>
      <c r="D599" t="s">
        <v>3599</v>
      </c>
      <c r="E599" t="s">
        <v>1851</v>
      </c>
      <c r="F599" t="s">
        <v>5944</v>
      </c>
      <c r="G599" t="s">
        <v>6290</v>
      </c>
      <c r="H599">
        <v>0</v>
      </c>
      <c r="I599" t="s">
        <v>12367</v>
      </c>
      <c r="J599" t="s">
        <v>19011</v>
      </c>
      <c r="K599" t="s">
        <v>25367</v>
      </c>
      <c r="L599" t="s">
        <v>26150</v>
      </c>
      <c r="M599" s="1">
        <v>35882</v>
      </c>
      <c r="N599" s="4">
        <v>27.241095890410961</v>
      </c>
      <c r="O599" t="s">
        <v>31918</v>
      </c>
      <c r="P599" t="s">
        <v>32874</v>
      </c>
    </row>
    <row r="600" spans="1:16" x14ac:dyDescent="0.25">
      <c r="A600">
        <v>1007474855</v>
      </c>
      <c r="B600" t="s">
        <v>2030</v>
      </c>
      <c r="C600" t="s">
        <v>2285</v>
      </c>
      <c r="D600" t="s">
        <v>3309</v>
      </c>
      <c r="E600" t="s">
        <v>5144</v>
      </c>
      <c r="F600" t="s">
        <v>5944</v>
      </c>
      <c r="G600" t="s">
        <v>6339</v>
      </c>
      <c r="H600">
        <v>0</v>
      </c>
      <c r="I600" t="s">
        <v>12542</v>
      </c>
      <c r="J600" t="s">
        <v>19174</v>
      </c>
      <c r="K600" t="s">
        <v>25503</v>
      </c>
      <c r="L600" t="s">
        <v>26151</v>
      </c>
      <c r="M600" s="1">
        <v>36587</v>
      </c>
      <c r="N600" s="4">
        <v>25.30958904109589</v>
      </c>
      <c r="O600" t="s">
        <v>32091</v>
      </c>
      <c r="P600" t="s">
        <v>32873</v>
      </c>
    </row>
    <row r="601" spans="1:16" x14ac:dyDescent="0.25">
      <c r="A601">
        <v>1001166640</v>
      </c>
      <c r="B601" t="s">
        <v>2101</v>
      </c>
      <c r="C601" t="s">
        <v>1161</v>
      </c>
      <c r="D601" t="s">
        <v>2966</v>
      </c>
      <c r="E601" t="s">
        <v>1832</v>
      </c>
      <c r="F601" t="s">
        <v>5944</v>
      </c>
      <c r="G601" t="s">
        <v>6275</v>
      </c>
      <c r="H601">
        <v>0</v>
      </c>
      <c r="I601" t="s">
        <v>12937</v>
      </c>
      <c r="J601" t="s">
        <v>19548</v>
      </c>
      <c r="K601" t="s">
        <v>25817</v>
      </c>
      <c r="L601" t="s">
        <v>26150</v>
      </c>
      <c r="M601" s="1">
        <v>37265</v>
      </c>
      <c r="N601" s="4">
        <v>23.452054794520549</v>
      </c>
      <c r="O601" t="s">
        <v>32478</v>
      </c>
      <c r="P601" t="s">
        <v>32873</v>
      </c>
    </row>
    <row r="602" spans="1:16" x14ac:dyDescent="0.25">
      <c r="A602">
        <v>1040571527</v>
      </c>
      <c r="B602" t="s">
        <v>32</v>
      </c>
      <c r="C602" t="s">
        <v>682</v>
      </c>
      <c r="D602" t="s">
        <v>3161</v>
      </c>
      <c r="E602" t="s">
        <v>3587</v>
      </c>
      <c r="F602" t="s">
        <v>5944</v>
      </c>
      <c r="G602" t="s">
        <v>5956</v>
      </c>
      <c r="H602">
        <v>0</v>
      </c>
      <c r="I602" t="s">
        <v>12323</v>
      </c>
      <c r="J602" t="s">
        <v>18969</v>
      </c>
      <c r="K602" t="s">
        <v>25338</v>
      </c>
      <c r="L602" t="s">
        <v>26151</v>
      </c>
      <c r="M602" s="1">
        <v>38459</v>
      </c>
      <c r="N602" s="4">
        <v>20.18082191780822</v>
      </c>
      <c r="O602" t="s">
        <v>31873</v>
      </c>
      <c r="P602" t="s">
        <v>32873</v>
      </c>
    </row>
    <row r="603" spans="1:16" x14ac:dyDescent="0.25">
      <c r="A603">
        <v>1037269007</v>
      </c>
      <c r="B603" t="s">
        <v>130</v>
      </c>
      <c r="C603" t="s">
        <v>265</v>
      </c>
      <c r="D603" t="s">
        <v>3149</v>
      </c>
      <c r="E603" t="s">
        <v>3149</v>
      </c>
      <c r="F603" t="s">
        <v>5944</v>
      </c>
      <c r="G603" t="s">
        <v>6460</v>
      </c>
      <c r="H603" t="s">
        <v>32977</v>
      </c>
      <c r="I603" t="s">
        <v>12190</v>
      </c>
      <c r="J603" t="s">
        <v>18840</v>
      </c>
      <c r="K603" t="s">
        <v>25219</v>
      </c>
      <c r="L603" t="s">
        <v>26150</v>
      </c>
      <c r="M603" s="1">
        <v>35586</v>
      </c>
      <c r="N603" s="4">
        <v>28.052054794520547</v>
      </c>
      <c r="O603" t="s">
        <v>31742</v>
      </c>
      <c r="P603" t="s">
        <v>32873</v>
      </c>
    </row>
    <row r="604" spans="1:16" x14ac:dyDescent="0.25">
      <c r="A604">
        <v>1039050291</v>
      </c>
      <c r="B604" t="s">
        <v>83</v>
      </c>
      <c r="C604" t="s">
        <v>265</v>
      </c>
      <c r="D604" t="s">
        <v>3156</v>
      </c>
      <c r="E604" t="s">
        <v>3161</v>
      </c>
      <c r="F604" t="s">
        <v>5944</v>
      </c>
      <c r="G604" t="s">
        <v>6309</v>
      </c>
      <c r="H604">
        <v>0</v>
      </c>
      <c r="I604" t="s">
        <v>12421</v>
      </c>
      <c r="J604" t="s">
        <v>19064</v>
      </c>
      <c r="K604" t="s">
        <v>25413</v>
      </c>
      <c r="L604" t="s">
        <v>26150</v>
      </c>
      <c r="M604" s="1">
        <v>36486</v>
      </c>
      <c r="N604" s="4">
        <v>25.586301369863012</v>
      </c>
      <c r="O604" t="s">
        <v>31971</v>
      </c>
      <c r="P604" t="s">
        <v>32874</v>
      </c>
    </row>
    <row r="605" spans="1:16" x14ac:dyDescent="0.25">
      <c r="A605">
        <v>1036785114</v>
      </c>
      <c r="B605" t="s">
        <v>140</v>
      </c>
      <c r="C605" t="s">
        <v>533</v>
      </c>
      <c r="D605" t="s">
        <v>4047</v>
      </c>
      <c r="E605" t="s">
        <v>3434</v>
      </c>
      <c r="F605" t="s">
        <v>5944</v>
      </c>
      <c r="G605" t="s">
        <v>6142</v>
      </c>
      <c r="H605" t="s">
        <v>32988</v>
      </c>
      <c r="I605" t="s">
        <v>12332</v>
      </c>
      <c r="J605" t="s">
        <v>18978</v>
      </c>
      <c r="K605" t="s">
        <v>22428</v>
      </c>
      <c r="L605" t="s">
        <v>26150</v>
      </c>
      <c r="M605" s="1">
        <v>35818</v>
      </c>
      <c r="N605" s="4">
        <v>27.416438356164385</v>
      </c>
      <c r="O605" t="s">
        <v>31883</v>
      </c>
      <c r="P605" t="s">
        <v>32874</v>
      </c>
    </row>
    <row r="606" spans="1:16" x14ac:dyDescent="0.25">
      <c r="A606">
        <v>1025883797</v>
      </c>
      <c r="B606" t="s">
        <v>32</v>
      </c>
      <c r="C606" t="s">
        <v>249</v>
      </c>
      <c r="D606" t="s">
        <v>4307</v>
      </c>
      <c r="E606" t="s">
        <v>4772</v>
      </c>
      <c r="F606" t="s">
        <v>5944</v>
      </c>
      <c r="G606" t="s">
        <v>6300</v>
      </c>
      <c r="H606">
        <v>0</v>
      </c>
      <c r="I606" t="s">
        <v>12519</v>
      </c>
      <c r="J606" t="s">
        <v>19152</v>
      </c>
      <c r="K606" t="s">
        <v>25484</v>
      </c>
      <c r="L606" t="s">
        <v>26151</v>
      </c>
      <c r="M606" s="1">
        <v>38399</v>
      </c>
      <c r="N606" s="4">
        <v>20.345205479452055</v>
      </c>
      <c r="O606" t="s">
        <v>32068</v>
      </c>
      <c r="P606" t="s">
        <v>32874</v>
      </c>
    </row>
    <row r="607" spans="1:16" x14ac:dyDescent="0.25">
      <c r="A607">
        <v>1017249217</v>
      </c>
      <c r="B607" t="s">
        <v>177</v>
      </c>
      <c r="C607" t="s">
        <v>597</v>
      </c>
      <c r="D607" t="s">
        <v>2966</v>
      </c>
      <c r="E607" t="s">
        <v>3637</v>
      </c>
      <c r="F607" t="s">
        <v>5944</v>
      </c>
      <c r="G607" t="s">
        <v>6219</v>
      </c>
      <c r="H607">
        <v>0</v>
      </c>
      <c r="I607" t="s">
        <v>12479</v>
      </c>
      <c r="J607" t="s">
        <v>19118</v>
      </c>
      <c r="K607" t="s">
        <v>25455</v>
      </c>
      <c r="L607" t="s">
        <v>26151</v>
      </c>
      <c r="M607" s="1">
        <v>35601</v>
      </c>
      <c r="N607" s="4">
        <v>28.010958904109589</v>
      </c>
      <c r="O607" t="s">
        <v>32028</v>
      </c>
      <c r="P607" t="s">
        <v>32874</v>
      </c>
    </row>
    <row r="608" spans="1:16" x14ac:dyDescent="0.25">
      <c r="A608">
        <v>1000412192</v>
      </c>
      <c r="B608" t="s">
        <v>175</v>
      </c>
      <c r="D608" t="s">
        <v>3959</v>
      </c>
      <c r="E608" t="s">
        <v>3202</v>
      </c>
      <c r="F608" t="s">
        <v>5944</v>
      </c>
      <c r="G608" t="s">
        <v>6208</v>
      </c>
      <c r="H608">
        <v>0</v>
      </c>
      <c r="I608" t="s">
        <v>11322</v>
      </c>
      <c r="J608" t="s">
        <v>18002</v>
      </c>
      <c r="K608" t="s">
        <v>24494</v>
      </c>
      <c r="L608" t="s">
        <v>26151</v>
      </c>
      <c r="M608" s="1">
        <v>37265</v>
      </c>
      <c r="N608" s="4">
        <v>23.452054794520549</v>
      </c>
      <c r="O608" t="s">
        <v>30889</v>
      </c>
      <c r="P608" t="s">
        <v>32873</v>
      </c>
    </row>
    <row r="609" spans="1:16" x14ac:dyDescent="0.25">
      <c r="A609">
        <v>1001236149</v>
      </c>
      <c r="B609" t="s">
        <v>98</v>
      </c>
      <c r="C609" t="s">
        <v>174</v>
      </c>
      <c r="D609" t="s">
        <v>3065</v>
      </c>
      <c r="E609" t="s">
        <v>2851</v>
      </c>
      <c r="F609" t="s">
        <v>5944</v>
      </c>
      <c r="G609" t="s">
        <v>6297</v>
      </c>
      <c r="H609">
        <v>0</v>
      </c>
      <c r="I609" t="s">
        <v>12067</v>
      </c>
      <c r="J609" t="s">
        <v>18719</v>
      </c>
      <c r="K609" t="s">
        <v>25124</v>
      </c>
      <c r="L609" t="s">
        <v>26150</v>
      </c>
      <c r="M609" s="1">
        <v>37859</v>
      </c>
      <c r="N609" s="4">
        <v>21.824657534246576</v>
      </c>
      <c r="O609" t="s">
        <v>31620</v>
      </c>
      <c r="P609" t="s">
        <v>32874</v>
      </c>
    </row>
    <row r="610" spans="1:16" x14ac:dyDescent="0.25">
      <c r="A610">
        <v>1001050024</v>
      </c>
      <c r="B610" t="s">
        <v>256</v>
      </c>
      <c r="C610" t="s">
        <v>537</v>
      </c>
      <c r="D610" t="s">
        <v>3756</v>
      </c>
      <c r="E610" t="s">
        <v>5886</v>
      </c>
      <c r="F610" t="s">
        <v>5944</v>
      </c>
      <c r="G610" t="s">
        <v>6460</v>
      </c>
      <c r="H610" t="s">
        <v>32977</v>
      </c>
      <c r="I610" t="s">
        <v>11882</v>
      </c>
      <c r="J610" t="s">
        <v>18542</v>
      </c>
      <c r="K610" t="s">
        <v>23511</v>
      </c>
      <c r="L610" t="s">
        <v>26151</v>
      </c>
      <c r="M610" s="1">
        <v>36110</v>
      </c>
      <c r="N610" s="4">
        <v>26.616438356164384</v>
      </c>
      <c r="O610" t="s">
        <v>31436</v>
      </c>
      <c r="P610" t="s">
        <v>32873</v>
      </c>
    </row>
    <row r="611" spans="1:16" x14ac:dyDescent="0.25">
      <c r="A611">
        <v>1001394635</v>
      </c>
      <c r="B611" t="s">
        <v>32</v>
      </c>
      <c r="C611" t="s">
        <v>537</v>
      </c>
      <c r="D611" t="s">
        <v>3171</v>
      </c>
      <c r="E611" t="s">
        <v>1832</v>
      </c>
      <c r="F611" t="s">
        <v>5944</v>
      </c>
      <c r="G611" t="s">
        <v>2915</v>
      </c>
      <c r="H611">
        <v>0</v>
      </c>
      <c r="I611" t="s">
        <v>11802</v>
      </c>
      <c r="J611" t="s">
        <v>18465</v>
      </c>
      <c r="K611" t="s">
        <v>24912</v>
      </c>
      <c r="L611" t="s">
        <v>26151</v>
      </c>
      <c r="M611" s="1">
        <v>37257</v>
      </c>
      <c r="N611" s="4">
        <v>23.473972602739725</v>
      </c>
      <c r="O611" t="s">
        <v>31357</v>
      </c>
      <c r="P611" t="s">
        <v>32873</v>
      </c>
    </row>
    <row r="612" spans="1:16" x14ac:dyDescent="0.25">
      <c r="A612">
        <v>1001845971</v>
      </c>
      <c r="B612" t="s">
        <v>369</v>
      </c>
      <c r="D612" t="s">
        <v>3140</v>
      </c>
      <c r="E612" t="s">
        <v>2972</v>
      </c>
      <c r="F612" t="s">
        <v>5944</v>
      </c>
      <c r="G612" t="s">
        <v>6307</v>
      </c>
      <c r="H612">
        <v>0</v>
      </c>
      <c r="I612" t="s">
        <v>12325</v>
      </c>
      <c r="J612" t="s">
        <v>18971</v>
      </c>
      <c r="K612" t="s">
        <v>25340</v>
      </c>
      <c r="L612" t="s">
        <v>26151</v>
      </c>
      <c r="M612" s="1">
        <v>36985</v>
      </c>
      <c r="N612" s="4">
        <v>24.219178082191782</v>
      </c>
      <c r="O612" t="s">
        <v>31876</v>
      </c>
      <c r="P612" t="s">
        <v>32874</v>
      </c>
    </row>
    <row r="613" spans="1:16" x14ac:dyDescent="0.25">
      <c r="A613">
        <v>1023624876</v>
      </c>
      <c r="B613" t="s">
        <v>521</v>
      </c>
      <c r="C613" t="s">
        <v>416</v>
      </c>
      <c r="D613" t="s">
        <v>5538</v>
      </c>
      <c r="E613" t="s">
        <v>3662</v>
      </c>
      <c r="F613" t="s">
        <v>5944</v>
      </c>
      <c r="G613" t="s">
        <v>6486</v>
      </c>
      <c r="H613">
        <v>0</v>
      </c>
      <c r="I613" t="s">
        <v>12431</v>
      </c>
      <c r="J613" t="s">
        <v>19072</v>
      </c>
      <c r="K613" t="s">
        <v>25417</v>
      </c>
      <c r="L613" t="s">
        <v>26150</v>
      </c>
      <c r="M613" s="1">
        <v>38296</v>
      </c>
      <c r="N613" s="4">
        <v>20.627397260273973</v>
      </c>
      <c r="O613" t="s">
        <v>30969</v>
      </c>
      <c r="P613" t="s">
        <v>32873</v>
      </c>
    </row>
    <row r="614" spans="1:16" x14ac:dyDescent="0.25">
      <c r="A614">
        <v>1034917311</v>
      </c>
      <c r="B614" t="s">
        <v>177</v>
      </c>
      <c r="D614" t="s">
        <v>4529</v>
      </c>
      <c r="E614" t="s">
        <v>3039</v>
      </c>
      <c r="F614" t="s">
        <v>5944</v>
      </c>
      <c r="G614" t="s">
        <v>6307</v>
      </c>
      <c r="H614">
        <v>0</v>
      </c>
      <c r="I614" t="s">
        <v>12530</v>
      </c>
      <c r="J614" t="s">
        <v>19162</v>
      </c>
      <c r="K614" t="s">
        <v>25053</v>
      </c>
      <c r="L614" t="s">
        <v>26151</v>
      </c>
      <c r="M614" s="1">
        <v>38334</v>
      </c>
      <c r="N614" s="4">
        <v>20.523287671232875</v>
      </c>
      <c r="O614" t="s">
        <v>32079</v>
      </c>
      <c r="P614" t="s">
        <v>32874</v>
      </c>
    </row>
    <row r="615" spans="1:16" x14ac:dyDescent="0.25">
      <c r="A615">
        <v>1007466077</v>
      </c>
      <c r="B615" t="s">
        <v>692</v>
      </c>
      <c r="D615" t="s">
        <v>3234</v>
      </c>
      <c r="E615" t="s">
        <v>3350</v>
      </c>
      <c r="F615" t="s">
        <v>5944</v>
      </c>
      <c r="G615" t="s">
        <v>3622</v>
      </c>
      <c r="H615">
        <v>0</v>
      </c>
      <c r="I615" t="s">
        <v>13165</v>
      </c>
      <c r="J615" t="s">
        <v>19765</v>
      </c>
      <c r="K615" t="s">
        <v>25854</v>
      </c>
      <c r="L615" t="s">
        <v>26151</v>
      </c>
      <c r="M615" s="1">
        <v>37650</v>
      </c>
      <c r="N615" s="4">
        <v>22.397260273972602</v>
      </c>
      <c r="O615" t="s">
        <v>32702</v>
      </c>
      <c r="P615" t="s">
        <v>32874</v>
      </c>
    </row>
    <row r="616" spans="1:16" x14ac:dyDescent="0.25">
      <c r="A616">
        <v>1000770986</v>
      </c>
      <c r="B616" t="s">
        <v>855</v>
      </c>
      <c r="C616" t="s">
        <v>54</v>
      </c>
      <c r="D616" t="s">
        <v>3062</v>
      </c>
      <c r="E616" t="s">
        <v>3136</v>
      </c>
      <c r="F616" t="s">
        <v>5944</v>
      </c>
      <c r="G616" t="s">
        <v>3622</v>
      </c>
      <c r="H616">
        <v>0</v>
      </c>
      <c r="I616" t="s">
        <v>12946</v>
      </c>
      <c r="J616" t="s">
        <v>19555</v>
      </c>
      <c r="K616" t="s">
        <v>21410</v>
      </c>
      <c r="L616" t="s">
        <v>26150</v>
      </c>
      <c r="M616" s="1">
        <v>37676</v>
      </c>
      <c r="N616" s="4">
        <v>22.326027397260273</v>
      </c>
      <c r="O616" t="s">
        <v>32487</v>
      </c>
      <c r="P616" t="s">
        <v>32874</v>
      </c>
    </row>
    <row r="617" spans="1:16" x14ac:dyDescent="0.25">
      <c r="A617">
        <v>1001667334</v>
      </c>
      <c r="B617" t="s">
        <v>57</v>
      </c>
      <c r="C617" t="s">
        <v>63</v>
      </c>
      <c r="D617" t="s">
        <v>3173</v>
      </c>
      <c r="E617" t="s">
        <v>3040</v>
      </c>
      <c r="F617" t="s">
        <v>5944</v>
      </c>
      <c r="G617" t="s">
        <v>6280</v>
      </c>
      <c r="H617" t="s">
        <v>32994</v>
      </c>
      <c r="I617" t="s">
        <v>12371</v>
      </c>
      <c r="J617" t="s">
        <v>19015</v>
      </c>
      <c r="K617" t="s">
        <v>25371</v>
      </c>
      <c r="L617" t="s">
        <v>26151</v>
      </c>
      <c r="M617" s="1">
        <v>36763</v>
      </c>
      <c r="N617" s="4">
        <v>24.827397260273973</v>
      </c>
      <c r="O617" t="s">
        <v>31922</v>
      </c>
      <c r="P617" t="s">
        <v>32874</v>
      </c>
    </row>
    <row r="618" spans="1:16" x14ac:dyDescent="0.25">
      <c r="A618">
        <v>1002148442</v>
      </c>
      <c r="B618" t="s">
        <v>140</v>
      </c>
      <c r="C618" t="s">
        <v>151</v>
      </c>
      <c r="D618" t="s">
        <v>54</v>
      </c>
      <c r="E618" t="s">
        <v>2966</v>
      </c>
      <c r="F618" t="s">
        <v>5944</v>
      </c>
      <c r="G618" t="s">
        <v>1379</v>
      </c>
      <c r="H618">
        <v>0</v>
      </c>
      <c r="I618" t="s">
        <v>13301</v>
      </c>
      <c r="J618" t="s">
        <v>19897</v>
      </c>
      <c r="K618" t="s">
        <v>26123</v>
      </c>
      <c r="L618" t="s">
        <v>26150</v>
      </c>
      <c r="M618" s="1">
        <v>37930</v>
      </c>
      <c r="N618" s="4">
        <v>21.63013698630137</v>
      </c>
      <c r="O618" t="s">
        <v>32835</v>
      </c>
      <c r="P618" t="s">
        <v>32873</v>
      </c>
    </row>
    <row r="619" spans="1:16" x14ac:dyDescent="0.25">
      <c r="A619">
        <v>1037525228</v>
      </c>
      <c r="B619" t="s">
        <v>175</v>
      </c>
      <c r="D619" t="s">
        <v>3078</v>
      </c>
      <c r="F619" t="s">
        <v>5944</v>
      </c>
      <c r="G619" t="s">
        <v>389</v>
      </c>
      <c r="H619">
        <v>0</v>
      </c>
      <c r="I619" t="s">
        <v>12413</v>
      </c>
      <c r="J619" t="s">
        <v>19056</v>
      </c>
      <c r="K619" t="s">
        <v>25406</v>
      </c>
      <c r="L619" t="s">
        <v>26151</v>
      </c>
      <c r="M619" s="1">
        <v>36425</v>
      </c>
      <c r="N619" s="4">
        <v>25.753424657534246</v>
      </c>
      <c r="O619" t="s">
        <v>31963</v>
      </c>
      <c r="P619" t="s">
        <v>32874</v>
      </c>
    </row>
    <row r="620" spans="1:16" x14ac:dyDescent="0.25">
      <c r="A620">
        <v>1001471337</v>
      </c>
      <c r="B620" t="s">
        <v>127</v>
      </c>
      <c r="C620" t="s">
        <v>54</v>
      </c>
      <c r="D620" t="s">
        <v>3404</v>
      </c>
      <c r="E620" t="s">
        <v>4521</v>
      </c>
      <c r="F620" t="s">
        <v>5944</v>
      </c>
      <c r="G620" t="s">
        <v>6142</v>
      </c>
      <c r="H620" t="s">
        <v>32988</v>
      </c>
      <c r="I620" t="s">
        <v>12603</v>
      </c>
      <c r="J620" t="s">
        <v>19232</v>
      </c>
      <c r="K620" t="s">
        <v>25548</v>
      </c>
      <c r="L620" t="s">
        <v>26150</v>
      </c>
      <c r="M620" s="1">
        <v>37669</v>
      </c>
      <c r="N620" s="4">
        <v>22.345205479452055</v>
      </c>
      <c r="O620" t="s">
        <v>32151</v>
      </c>
      <c r="P620" t="s">
        <v>32874</v>
      </c>
    </row>
    <row r="621" spans="1:16" x14ac:dyDescent="0.25">
      <c r="A621">
        <v>1037504121</v>
      </c>
      <c r="B621" t="s">
        <v>660</v>
      </c>
      <c r="C621" t="s">
        <v>2225</v>
      </c>
      <c r="D621" t="s">
        <v>1636</v>
      </c>
      <c r="E621" t="s">
        <v>2994</v>
      </c>
      <c r="F621" t="s">
        <v>5944</v>
      </c>
      <c r="G621" t="s">
        <v>6528</v>
      </c>
      <c r="H621">
        <v>0</v>
      </c>
      <c r="I621" t="s">
        <v>11254</v>
      </c>
      <c r="J621" t="s">
        <v>17934</v>
      </c>
      <c r="K621" t="s">
        <v>24428</v>
      </c>
      <c r="L621" t="s">
        <v>26150</v>
      </c>
      <c r="M621" s="1">
        <v>35759</v>
      </c>
      <c r="N621" s="4">
        <v>27.578082191780823</v>
      </c>
      <c r="O621" t="s">
        <v>30822</v>
      </c>
      <c r="P621" t="s">
        <v>32874</v>
      </c>
    </row>
    <row r="622" spans="1:16" x14ac:dyDescent="0.25">
      <c r="A622">
        <v>1193536719</v>
      </c>
      <c r="B622" t="s">
        <v>336</v>
      </c>
      <c r="D622" t="s">
        <v>3700</v>
      </c>
      <c r="E622" t="s">
        <v>2994</v>
      </c>
      <c r="F622" t="s">
        <v>5944</v>
      </c>
      <c r="G622" t="s">
        <v>4145</v>
      </c>
      <c r="H622">
        <v>0</v>
      </c>
      <c r="I622" t="s">
        <v>13080</v>
      </c>
      <c r="J622" t="s">
        <v>19683</v>
      </c>
      <c r="K622" t="s">
        <v>25934</v>
      </c>
      <c r="L622" t="s">
        <v>26151</v>
      </c>
      <c r="M622" s="1">
        <v>37213</v>
      </c>
      <c r="N622" s="4">
        <v>23.594520547945205</v>
      </c>
      <c r="O622" t="s">
        <v>32620</v>
      </c>
      <c r="P622" t="s">
        <v>32874</v>
      </c>
    </row>
    <row r="623" spans="1:16" x14ac:dyDescent="0.25">
      <c r="A623">
        <v>1192794442</v>
      </c>
      <c r="B623" t="s">
        <v>235</v>
      </c>
      <c r="C623" t="s">
        <v>1836</v>
      </c>
      <c r="D623" t="s">
        <v>4704</v>
      </c>
      <c r="E623" t="s">
        <v>3756</v>
      </c>
      <c r="F623" t="s">
        <v>5944</v>
      </c>
      <c r="G623" t="s">
        <v>6280</v>
      </c>
      <c r="H623" t="s">
        <v>32997</v>
      </c>
      <c r="I623" t="s">
        <v>11374</v>
      </c>
      <c r="J623" t="s">
        <v>18054</v>
      </c>
      <c r="K623" t="s">
        <v>24540</v>
      </c>
      <c r="L623" t="s">
        <v>26151</v>
      </c>
      <c r="M623" s="1">
        <v>36656</v>
      </c>
      <c r="N623" s="4">
        <v>25.12054794520548</v>
      </c>
      <c r="O623" t="s">
        <v>30941</v>
      </c>
      <c r="P623" t="s">
        <v>32874</v>
      </c>
    </row>
    <row r="624" spans="1:16" x14ac:dyDescent="0.25">
      <c r="A624">
        <v>1045144928</v>
      </c>
      <c r="B624" t="s">
        <v>1996</v>
      </c>
      <c r="C624" t="s">
        <v>138</v>
      </c>
      <c r="D624" t="s">
        <v>4452</v>
      </c>
      <c r="E624" t="s">
        <v>3074</v>
      </c>
      <c r="F624" t="s">
        <v>5944</v>
      </c>
      <c r="G624" t="s">
        <v>6402</v>
      </c>
      <c r="H624">
        <v>0</v>
      </c>
      <c r="I624" t="s">
        <v>13100</v>
      </c>
      <c r="J624" t="s">
        <v>14455</v>
      </c>
      <c r="K624" t="s">
        <v>24727</v>
      </c>
      <c r="L624" t="s">
        <v>26151</v>
      </c>
      <c r="M624" s="1">
        <v>35863</v>
      </c>
      <c r="N624" s="4">
        <v>27.293150684931508</v>
      </c>
      <c r="O624" t="s">
        <v>32638</v>
      </c>
      <c r="P624" t="s">
        <v>32874</v>
      </c>
    </row>
    <row r="625" spans="1:16" x14ac:dyDescent="0.25">
      <c r="A625">
        <v>1045144982</v>
      </c>
      <c r="B625" t="s">
        <v>1996</v>
      </c>
      <c r="C625" t="s">
        <v>138</v>
      </c>
      <c r="D625" t="s">
        <v>4452</v>
      </c>
      <c r="E625" t="s">
        <v>3074</v>
      </c>
      <c r="F625" t="s">
        <v>5944</v>
      </c>
      <c r="G625" t="s">
        <v>6402</v>
      </c>
      <c r="H625">
        <v>0</v>
      </c>
      <c r="I625" t="s">
        <v>7681</v>
      </c>
      <c r="J625" t="s">
        <v>14455</v>
      </c>
      <c r="K625" t="s">
        <v>24727</v>
      </c>
      <c r="L625" t="s">
        <v>26151</v>
      </c>
      <c r="M625" s="1">
        <v>35863</v>
      </c>
      <c r="N625" s="4">
        <v>27.293150684931508</v>
      </c>
      <c r="O625" t="s">
        <v>31875</v>
      </c>
      <c r="P625" t="s">
        <v>32874</v>
      </c>
    </row>
    <row r="626" spans="1:16" x14ac:dyDescent="0.25">
      <c r="A626">
        <v>1037654422</v>
      </c>
      <c r="B626" t="s">
        <v>1201</v>
      </c>
      <c r="C626" t="s">
        <v>988</v>
      </c>
      <c r="D626" t="s">
        <v>3282</v>
      </c>
      <c r="E626" t="s">
        <v>2327</v>
      </c>
      <c r="F626" t="s">
        <v>5944</v>
      </c>
      <c r="G626" t="s">
        <v>6528</v>
      </c>
      <c r="H626">
        <v>0</v>
      </c>
      <c r="I626" t="s">
        <v>9202</v>
      </c>
      <c r="K626" t="s">
        <v>22562</v>
      </c>
      <c r="L626" t="s">
        <v>26151</v>
      </c>
      <c r="M626" s="1">
        <v>35475</v>
      </c>
      <c r="N626" s="4">
        <v>28.356164383561644</v>
      </c>
      <c r="O626" t="s">
        <v>28803</v>
      </c>
      <c r="P626" t="s">
        <v>32873</v>
      </c>
    </row>
    <row r="627" spans="1:16" x14ac:dyDescent="0.25">
      <c r="A627">
        <v>1037667550</v>
      </c>
      <c r="B627" t="s">
        <v>389</v>
      </c>
      <c r="D627" t="s">
        <v>1878</v>
      </c>
      <c r="E627" t="s">
        <v>3095</v>
      </c>
      <c r="F627" t="s">
        <v>5944</v>
      </c>
      <c r="G627" t="s">
        <v>6208</v>
      </c>
      <c r="H627">
        <v>0</v>
      </c>
      <c r="I627" t="s">
        <v>6716</v>
      </c>
      <c r="J627" t="s">
        <v>13486</v>
      </c>
      <c r="K627" t="s">
        <v>20091</v>
      </c>
      <c r="L627" t="s">
        <v>26151</v>
      </c>
      <c r="M627" s="1">
        <v>36255</v>
      </c>
      <c r="N627" s="4">
        <v>26.219178082191782</v>
      </c>
      <c r="O627" t="s">
        <v>26302</v>
      </c>
      <c r="P627" t="s">
        <v>32873</v>
      </c>
    </row>
    <row r="628" spans="1:16" x14ac:dyDescent="0.25">
      <c r="A628">
        <v>1000764799</v>
      </c>
      <c r="B628" t="s">
        <v>393</v>
      </c>
      <c r="C628" t="s">
        <v>799</v>
      </c>
      <c r="D628" t="s">
        <v>3637</v>
      </c>
      <c r="E628" t="s">
        <v>3633</v>
      </c>
      <c r="F628" t="s">
        <v>5944</v>
      </c>
      <c r="G628" t="s">
        <v>6555</v>
      </c>
      <c r="H628">
        <v>0</v>
      </c>
      <c r="I628" t="s">
        <v>12343</v>
      </c>
      <c r="J628" t="s">
        <v>18989</v>
      </c>
      <c r="K628" t="s">
        <v>25353</v>
      </c>
      <c r="L628" t="s">
        <v>26150</v>
      </c>
      <c r="M628" s="1">
        <v>37905</v>
      </c>
      <c r="N628" s="4">
        <v>21.698630136986303</v>
      </c>
      <c r="O628" t="s">
        <v>31894</v>
      </c>
      <c r="P628" t="s">
        <v>32873</v>
      </c>
    </row>
    <row r="629" spans="1:16" x14ac:dyDescent="0.25">
      <c r="A629">
        <v>1045025588</v>
      </c>
      <c r="B629" t="s">
        <v>189</v>
      </c>
      <c r="C629" t="s">
        <v>32</v>
      </c>
      <c r="D629" t="s">
        <v>3146</v>
      </c>
      <c r="E629" t="s">
        <v>3044</v>
      </c>
      <c r="F629" t="s">
        <v>5944</v>
      </c>
      <c r="G629" t="s">
        <v>6349</v>
      </c>
      <c r="H629">
        <v>0</v>
      </c>
      <c r="I629" t="s">
        <v>11561</v>
      </c>
      <c r="J629" t="s">
        <v>18229</v>
      </c>
      <c r="K629" t="s">
        <v>24705</v>
      </c>
      <c r="L629" t="s">
        <v>26151</v>
      </c>
      <c r="M629" s="1">
        <v>35902</v>
      </c>
      <c r="N629" s="4">
        <v>27.186301369863013</v>
      </c>
      <c r="O629" t="s">
        <v>31119</v>
      </c>
      <c r="P629" t="s">
        <v>32873</v>
      </c>
    </row>
    <row r="630" spans="1:16" x14ac:dyDescent="0.25">
      <c r="A630">
        <v>1002064312</v>
      </c>
      <c r="B630" t="s">
        <v>142</v>
      </c>
      <c r="C630" t="s">
        <v>541</v>
      </c>
      <c r="D630" t="s">
        <v>3573</v>
      </c>
      <c r="E630" t="s">
        <v>3531</v>
      </c>
      <c r="F630" t="s">
        <v>5944</v>
      </c>
      <c r="G630" t="s">
        <v>6349</v>
      </c>
      <c r="H630">
        <v>0</v>
      </c>
      <c r="I630" t="s">
        <v>11399</v>
      </c>
      <c r="J630" t="s">
        <v>18078</v>
      </c>
      <c r="K630" t="s">
        <v>24565</v>
      </c>
      <c r="L630" t="s">
        <v>26151</v>
      </c>
      <c r="M630" s="1">
        <v>36562</v>
      </c>
      <c r="N630" s="4">
        <v>25.378082191780823</v>
      </c>
      <c r="O630" t="s">
        <v>30966</v>
      </c>
      <c r="P630" t="s">
        <v>32873</v>
      </c>
    </row>
    <row r="631" spans="1:16" x14ac:dyDescent="0.25">
      <c r="A631">
        <v>1007239648</v>
      </c>
      <c r="B631" t="s">
        <v>1816</v>
      </c>
      <c r="C631" t="s">
        <v>2114</v>
      </c>
      <c r="D631" t="s">
        <v>3146</v>
      </c>
      <c r="E631" t="s">
        <v>3219</v>
      </c>
      <c r="F631" t="s">
        <v>5944</v>
      </c>
      <c r="G631" t="s">
        <v>6408</v>
      </c>
      <c r="H631">
        <v>0</v>
      </c>
      <c r="I631" t="s">
        <v>13326</v>
      </c>
      <c r="J631" t="s">
        <v>19922</v>
      </c>
      <c r="K631" t="s">
        <v>26140</v>
      </c>
      <c r="L631" t="s">
        <v>26151</v>
      </c>
      <c r="M631" s="1">
        <v>36705</v>
      </c>
      <c r="N631" s="4">
        <v>24.986301369863014</v>
      </c>
      <c r="O631" t="s">
        <v>32860</v>
      </c>
      <c r="P631" t="s">
        <v>32873</v>
      </c>
    </row>
    <row r="632" spans="1:16" x14ac:dyDescent="0.25">
      <c r="A632">
        <v>1001620082</v>
      </c>
      <c r="B632" t="s">
        <v>1106</v>
      </c>
      <c r="C632" t="s">
        <v>692</v>
      </c>
      <c r="D632" t="s">
        <v>4925</v>
      </c>
      <c r="E632" t="s">
        <v>3978</v>
      </c>
      <c r="F632" t="s">
        <v>5944</v>
      </c>
      <c r="G632" t="s">
        <v>6387</v>
      </c>
      <c r="H632">
        <v>0</v>
      </c>
      <c r="I632" t="s">
        <v>11328</v>
      </c>
      <c r="J632" t="s">
        <v>18009</v>
      </c>
      <c r="K632" t="s">
        <v>24500</v>
      </c>
      <c r="L632" t="s">
        <v>26151</v>
      </c>
      <c r="M632" s="1">
        <v>37578</v>
      </c>
      <c r="N632" s="4">
        <v>22.594520547945205</v>
      </c>
      <c r="O632" t="s">
        <v>30895</v>
      </c>
      <c r="P632" t="s">
        <v>32874</v>
      </c>
    </row>
    <row r="633" spans="1:16" x14ac:dyDescent="0.25">
      <c r="A633">
        <v>1042775492</v>
      </c>
      <c r="B633" t="s">
        <v>58</v>
      </c>
      <c r="C633" t="s">
        <v>174</v>
      </c>
      <c r="D633" t="s">
        <v>3998</v>
      </c>
      <c r="E633" t="s">
        <v>1636</v>
      </c>
      <c r="F633" t="s">
        <v>5944</v>
      </c>
      <c r="G633" t="s">
        <v>6300</v>
      </c>
      <c r="H633">
        <v>0</v>
      </c>
      <c r="I633" t="s">
        <v>11950</v>
      </c>
      <c r="J633" t="s">
        <v>18569</v>
      </c>
      <c r="K633" t="s">
        <v>25004</v>
      </c>
      <c r="L633" t="s">
        <v>26150</v>
      </c>
      <c r="M633" s="1">
        <v>36380</v>
      </c>
      <c r="N633" s="4">
        <v>25.876712328767123</v>
      </c>
      <c r="O633" t="s">
        <v>31503</v>
      </c>
      <c r="P633" t="s">
        <v>32874</v>
      </c>
    </row>
    <row r="634" spans="1:16" x14ac:dyDescent="0.25">
      <c r="A634">
        <v>1037777233</v>
      </c>
      <c r="B634" t="s">
        <v>260</v>
      </c>
      <c r="D634" t="s">
        <v>4142</v>
      </c>
      <c r="E634" t="s">
        <v>3149</v>
      </c>
      <c r="F634" t="s">
        <v>5944</v>
      </c>
      <c r="G634" t="s">
        <v>5944</v>
      </c>
      <c r="H634">
        <v>0</v>
      </c>
      <c r="I634" t="s">
        <v>12119</v>
      </c>
      <c r="J634" t="s">
        <v>18771</v>
      </c>
      <c r="K634" t="s">
        <v>6460</v>
      </c>
      <c r="L634" t="s">
        <v>26152</v>
      </c>
      <c r="M634" s="1">
        <v>37011</v>
      </c>
      <c r="N634" s="4">
        <v>24.147945205479452</v>
      </c>
      <c r="O634" t="s">
        <v>31671</v>
      </c>
      <c r="P634" t="s">
        <v>32873</v>
      </c>
    </row>
    <row r="635" spans="1:16" x14ac:dyDescent="0.25">
      <c r="A635">
        <v>1005185100</v>
      </c>
      <c r="B635" t="s">
        <v>1962</v>
      </c>
      <c r="C635" t="s">
        <v>692</v>
      </c>
      <c r="D635" t="s">
        <v>883</v>
      </c>
      <c r="E635" t="s">
        <v>3445</v>
      </c>
      <c r="F635" t="s">
        <v>5944</v>
      </c>
      <c r="G635" t="s">
        <v>6271</v>
      </c>
      <c r="H635">
        <v>0</v>
      </c>
      <c r="I635" t="s">
        <v>12129</v>
      </c>
      <c r="J635" t="s">
        <v>18781</v>
      </c>
      <c r="K635" t="s">
        <v>25169</v>
      </c>
      <c r="L635" t="s">
        <v>26151</v>
      </c>
      <c r="M635" s="1">
        <v>36887</v>
      </c>
      <c r="N635" s="4">
        <v>24.487671232876714</v>
      </c>
      <c r="O635" t="s">
        <v>31681</v>
      </c>
      <c r="P635" t="s">
        <v>32873</v>
      </c>
    </row>
    <row r="636" spans="1:16" x14ac:dyDescent="0.25">
      <c r="A636">
        <v>1021922109</v>
      </c>
      <c r="B636" t="s">
        <v>336</v>
      </c>
      <c r="D636" t="s">
        <v>4457</v>
      </c>
      <c r="E636" t="s">
        <v>3277</v>
      </c>
      <c r="F636" t="s">
        <v>5944</v>
      </c>
      <c r="G636" t="s">
        <v>4865</v>
      </c>
      <c r="H636" t="s">
        <v>32980</v>
      </c>
      <c r="I636" t="s">
        <v>12661</v>
      </c>
      <c r="J636" t="s">
        <v>19286</v>
      </c>
      <c r="K636" t="s">
        <v>25598</v>
      </c>
      <c r="L636" t="s">
        <v>26151</v>
      </c>
      <c r="M636" s="1">
        <v>38016</v>
      </c>
      <c r="N636" s="4">
        <v>21.394520547945206</v>
      </c>
      <c r="O636" t="s">
        <v>32208</v>
      </c>
      <c r="P636" t="s">
        <v>32874</v>
      </c>
    </row>
    <row r="637" spans="1:16" x14ac:dyDescent="0.25">
      <c r="A637">
        <v>1037671520</v>
      </c>
      <c r="B637" t="s">
        <v>145</v>
      </c>
      <c r="C637" t="s">
        <v>670</v>
      </c>
      <c r="D637" t="s">
        <v>3074</v>
      </c>
      <c r="E637" t="s">
        <v>3835</v>
      </c>
      <c r="F637" t="s">
        <v>5944</v>
      </c>
      <c r="G637" t="s">
        <v>6208</v>
      </c>
      <c r="H637">
        <v>0</v>
      </c>
      <c r="I637" t="s">
        <v>12476</v>
      </c>
      <c r="J637" t="s">
        <v>19115</v>
      </c>
      <c r="K637" t="s">
        <v>25452</v>
      </c>
      <c r="L637" t="s">
        <v>26151</v>
      </c>
      <c r="M637" s="1">
        <v>36433</v>
      </c>
      <c r="N637" s="4">
        <v>25.731506849315068</v>
      </c>
      <c r="O637" t="s">
        <v>32025</v>
      </c>
      <c r="P637" t="s">
        <v>32873</v>
      </c>
    </row>
    <row r="638" spans="1:16" x14ac:dyDescent="0.25">
      <c r="A638">
        <v>1041234344</v>
      </c>
      <c r="B638" t="s">
        <v>58</v>
      </c>
      <c r="C638" t="s">
        <v>174</v>
      </c>
      <c r="D638" t="s">
        <v>3106</v>
      </c>
      <c r="E638" t="s">
        <v>3064</v>
      </c>
      <c r="F638" t="s">
        <v>5944</v>
      </c>
      <c r="G638" t="s">
        <v>6293</v>
      </c>
      <c r="H638">
        <v>0</v>
      </c>
      <c r="I638" t="s">
        <v>12700</v>
      </c>
      <c r="J638" t="s">
        <v>19324</v>
      </c>
      <c r="K638" t="s">
        <v>25632</v>
      </c>
      <c r="L638" t="s">
        <v>26150</v>
      </c>
      <c r="M638" s="1">
        <v>35819</v>
      </c>
      <c r="N638" s="4">
        <v>27.413698630136988</v>
      </c>
      <c r="O638" t="s">
        <v>32246</v>
      </c>
      <c r="P638" t="s">
        <v>32873</v>
      </c>
    </row>
    <row r="639" spans="1:16" x14ac:dyDescent="0.25">
      <c r="A639">
        <v>1041329380</v>
      </c>
      <c r="B639" t="s">
        <v>58</v>
      </c>
      <c r="C639" t="s">
        <v>174</v>
      </c>
      <c r="D639" t="s">
        <v>3783</v>
      </c>
      <c r="E639" t="s">
        <v>3173</v>
      </c>
      <c r="F639" t="s">
        <v>5944</v>
      </c>
      <c r="G639" t="s">
        <v>6246</v>
      </c>
      <c r="H639">
        <v>0</v>
      </c>
      <c r="I639" t="s">
        <v>11489</v>
      </c>
      <c r="J639" t="s">
        <v>18165</v>
      </c>
      <c r="K639" t="s">
        <v>24645</v>
      </c>
      <c r="L639" t="s">
        <v>26150</v>
      </c>
      <c r="M639" s="1">
        <v>35892</v>
      </c>
      <c r="N639" s="4">
        <v>27.213698630136985</v>
      </c>
      <c r="O639" t="s">
        <v>31056</v>
      </c>
      <c r="P639" t="s">
        <v>32873</v>
      </c>
    </row>
    <row r="640" spans="1:16" x14ac:dyDescent="0.25">
      <c r="A640">
        <v>1001846361</v>
      </c>
      <c r="B640" t="s">
        <v>2066</v>
      </c>
      <c r="D640" t="s">
        <v>3277</v>
      </c>
      <c r="E640" t="s">
        <v>3166</v>
      </c>
      <c r="F640" t="s">
        <v>5944</v>
      </c>
      <c r="G640" t="s">
        <v>6441</v>
      </c>
      <c r="H640">
        <v>0</v>
      </c>
      <c r="I640" t="s">
        <v>12748</v>
      </c>
      <c r="J640" t="s">
        <v>19367</v>
      </c>
      <c r="K640" t="s">
        <v>25670</v>
      </c>
      <c r="L640" t="s">
        <v>26150</v>
      </c>
      <c r="M640" s="1">
        <v>37296</v>
      </c>
      <c r="N640" s="4">
        <v>23.367123287671234</v>
      </c>
      <c r="O640" t="s">
        <v>32294</v>
      </c>
      <c r="P640" t="s">
        <v>32873</v>
      </c>
    </row>
    <row r="641" spans="1:16" x14ac:dyDescent="0.25">
      <c r="A641">
        <v>1000760765</v>
      </c>
      <c r="B641" t="s">
        <v>32</v>
      </c>
      <c r="C641" t="s">
        <v>1431</v>
      </c>
      <c r="D641" t="s">
        <v>3374</v>
      </c>
      <c r="E641" t="s">
        <v>3525</v>
      </c>
      <c r="F641" t="s">
        <v>5944</v>
      </c>
      <c r="G641" t="s">
        <v>4865</v>
      </c>
      <c r="H641" t="s">
        <v>32920</v>
      </c>
      <c r="I641" t="s">
        <v>13327</v>
      </c>
      <c r="J641" t="s">
        <v>19923</v>
      </c>
      <c r="K641" t="s">
        <v>26141</v>
      </c>
      <c r="L641" t="s">
        <v>26151</v>
      </c>
      <c r="M641" s="1">
        <v>37700</v>
      </c>
      <c r="N641" s="4">
        <v>22.260273972602739</v>
      </c>
      <c r="O641" t="s">
        <v>32861</v>
      </c>
      <c r="P641" t="s">
        <v>32873</v>
      </c>
    </row>
    <row r="642" spans="1:16" x14ac:dyDescent="0.25">
      <c r="A642">
        <v>1128424165</v>
      </c>
      <c r="B642" t="s">
        <v>2146</v>
      </c>
      <c r="C642" t="s">
        <v>2171</v>
      </c>
      <c r="D642" t="s">
        <v>5613</v>
      </c>
      <c r="E642" t="s">
        <v>3904</v>
      </c>
      <c r="F642" t="s">
        <v>5944</v>
      </c>
      <c r="G642" t="s">
        <v>6413</v>
      </c>
      <c r="H642">
        <v>0</v>
      </c>
      <c r="I642" t="s">
        <v>13282</v>
      </c>
      <c r="J642" t="s">
        <v>19879</v>
      </c>
      <c r="K642" t="s">
        <v>26108</v>
      </c>
      <c r="L642" t="s">
        <v>26150</v>
      </c>
      <c r="M642" s="1">
        <v>38278</v>
      </c>
      <c r="N642" s="4">
        <v>20.676712328767124</v>
      </c>
      <c r="O642" t="s">
        <v>32816</v>
      </c>
      <c r="P642" t="s">
        <v>32873</v>
      </c>
    </row>
    <row r="643" spans="1:16" x14ac:dyDescent="0.25">
      <c r="A643">
        <v>1073973604</v>
      </c>
      <c r="B643" t="s">
        <v>160</v>
      </c>
      <c r="C643" t="s">
        <v>315</v>
      </c>
      <c r="D643" t="s">
        <v>3057</v>
      </c>
      <c r="E643" t="s">
        <v>3182</v>
      </c>
      <c r="F643" t="s">
        <v>5944</v>
      </c>
      <c r="G643" t="s">
        <v>6549</v>
      </c>
      <c r="H643">
        <v>0</v>
      </c>
      <c r="I643" t="s">
        <v>13262</v>
      </c>
      <c r="J643" t="s">
        <v>19860</v>
      </c>
      <c r="K643" t="s">
        <v>21172</v>
      </c>
      <c r="L643" t="s">
        <v>26150</v>
      </c>
      <c r="M643" s="1">
        <v>38365</v>
      </c>
      <c r="N643" s="4">
        <v>20.438356164383563</v>
      </c>
      <c r="O643" t="s">
        <v>32796</v>
      </c>
      <c r="P643" t="s">
        <v>32873</v>
      </c>
    </row>
    <row r="644" spans="1:16" x14ac:dyDescent="0.25">
      <c r="A644">
        <v>1022432062</v>
      </c>
      <c r="B644" t="s">
        <v>427</v>
      </c>
      <c r="D644" t="s">
        <v>3182</v>
      </c>
      <c r="E644" t="s">
        <v>3842</v>
      </c>
      <c r="F644" t="s">
        <v>5944</v>
      </c>
      <c r="G644" t="s">
        <v>6250</v>
      </c>
      <c r="H644">
        <v>0</v>
      </c>
      <c r="I644" t="s">
        <v>12271</v>
      </c>
      <c r="J644" t="s">
        <v>18918</v>
      </c>
      <c r="K644" t="s">
        <v>25289</v>
      </c>
      <c r="L644" t="s">
        <v>26150</v>
      </c>
      <c r="M644" s="1">
        <v>35726</v>
      </c>
      <c r="N644" s="4">
        <v>27.668493150684931</v>
      </c>
      <c r="O644" t="s">
        <v>31823</v>
      </c>
      <c r="P644" t="s">
        <v>32874</v>
      </c>
    </row>
    <row r="645" spans="1:16" x14ac:dyDescent="0.25">
      <c r="A645">
        <v>1035129591</v>
      </c>
      <c r="B645" t="s">
        <v>309</v>
      </c>
      <c r="D645" t="s">
        <v>2369</v>
      </c>
      <c r="E645" t="s">
        <v>3637</v>
      </c>
      <c r="F645" t="s">
        <v>5944</v>
      </c>
      <c r="G645" t="s">
        <v>6486</v>
      </c>
      <c r="H645">
        <v>0</v>
      </c>
      <c r="I645" t="s">
        <v>12698</v>
      </c>
      <c r="J645" t="s">
        <v>19322</v>
      </c>
      <c r="K645" t="s">
        <v>21342</v>
      </c>
      <c r="L645" t="s">
        <v>26151</v>
      </c>
      <c r="M645" s="1">
        <v>35682</v>
      </c>
      <c r="N645" s="4">
        <v>27.789041095890411</v>
      </c>
      <c r="O645" t="s">
        <v>32244</v>
      </c>
      <c r="P645" t="s">
        <v>32873</v>
      </c>
    </row>
    <row r="646" spans="1:16" x14ac:dyDescent="0.25">
      <c r="A646">
        <v>1007316332</v>
      </c>
      <c r="B646" t="s">
        <v>1848</v>
      </c>
      <c r="C646" t="s">
        <v>58</v>
      </c>
      <c r="D646" t="s">
        <v>4405</v>
      </c>
      <c r="E646" t="s">
        <v>3450</v>
      </c>
      <c r="F646" t="s">
        <v>5944</v>
      </c>
      <c r="G646" t="s">
        <v>6246</v>
      </c>
      <c r="H646">
        <v>0</v>
      </c>
      <c r="I646" t="s">
        <v>11465</v>
      </c>
      <c r="J646" t="s">
        <v>18145</v>
      </c>
      <c r="K646" t="s">
        <v>24624</v>
      </c>
      <c r="L646" t="s">
        <v>26150</v>
      </c>
      <c r="M646" s="1">
        <v>36713</v>
      </c>
      <c r="N646" s="4">
        <v>24.964383561643835</v>
      </c>
      <c r="O646" t="s">
        <v>31033</v>
      </c>
      <c r="P646" t="s">
        <v>32873</v>
      </c>
    </row>
    <row r="647" spans="1:16" x14ac:dyDescent="0.25">
      <c r="A647">
        <v>1000895384</v>
      </c>
      <c r="B647" t="s">
        <v>1521</v>
      </c>
      <c r="C647" t="s">
        <v>1230</v>
      </c>
      <c r="D647" t="s">
        <v>3756</v>
      </c>
      <c r="E647" t="s">
        <v>5904</v>
      </c>
      <c r="F647" t="s">
        <v>5944</v>
      </c>
      <c r="G647" t="s">
        <v>3661</v>
      </c>
      <c r="H647">
        <v>0</v>
      </c>
      <c r="I647" t="s">
        <v>12496</v>
      </c>
      <c r="J647" t="s">
        <v>19130</v>
      </c>
      <c r="K647" t="s">
        <v>3661</v>
      </c>
      <c r="L647" t="s">
        <v>26150</v>
      </c>
      <c r="M647" s="1">
        <v>36135</v>
      </c>
      <c r="N647" s="4">
        <v>26.547945205479451</v>
      </c>
      <c r="O647" t="s">
        <v>32045</v>
      </c>
      <c r="P647" t="s">
        <v>32873</v>
      </c>
    </row>
    <row r="648" spans="1:16" x14ac:dyDescent="0.25">
      <c r="A648">
        <v>1038361455</v>
      </c>
      <c r="B648" t="s">
        <v>981</v>
      </c>
      <c r="D648" t="s">
        <v>4815</v>
      </c>
      <c r="E648" t="s">
        <v>3092</v>
      </c>
      <c r="F648" t="s">
        <v>5944</v>
      </c>
      <c r="G648" t="s">
        <v>6482</v>
      </c>
      <c r="H648" t="s">
        <v>33011</v>
      </c>
      <c r="I648" t="s">
        <v>12426</v>
      </c>
      <c r="K648" t="s">
        <v>21968</v>
      </c>
      <c r="L648" t="s">
        <v>26151</v>
      </c>
      <c r="M648" s="1">
        <v>36231</v>
      </c>
      <c r="N648" s="4">
        <v>26.284931506849315</v>
      </c>
      <c r="O648" t="s">
        <v>31976</v>
      </c>
      <c r="P648" t="s">
        <v>32874</v>
      </c>
    </row>
    <row r="649" spans="1:16" x14ac:dyDescent="0.25">
      <c r="A649">
        <v>1007496742</v>
      </c>
      <c r="B649" t="s">
        <v>182</v>
      </c>
      <c r="C649" t="s">
        <v>208</v>
      </c>
      <c r="D649" t="s">
        <v>3239</v>
      </c>
      <c r="E649" t="s">
        <v>3074</v>
      </c>
      <c r="F649" t="s">
        <v>5944</v>
      </c>
      <c r="G649" t="s">
        <v>6294</v>
      </c>
      <c r="H649">
        <v>0</v>
      </c>
      <c r="I649" t="s">
        <v>11801</v>
      </c>
      <c r="J649" t="s">
        <v>18464</v>
      </c>
      <c r="K649" t="s">
        <v>24911</v>
      </c>
      <c r="L649" t="s">
        <v>26150</v>
      </c>
      <c r="M649" s="1">
        <v>37419</v>
      </c>
      <c r="N649" s="4">
        <v>23.030136986301368</v>
      </c>
      <c r="O649" t="s">
        <v>31356</v>
      </c>
      <c r="P649" t="s">
        <v>32873</v>
      </c>
    </row>
    <row r="650" spans="1:16" x14ac:dyDescent="0.25">
      <c r="A650">
        <v>1193515128</v>
      </c>
      <c r="B650" t="s">
        <v>1033</v>
      </c>
      <c r="D650" t="s">
        <v>4692</v>
      </c>
      <c r="E650" t="s">
        <v>4225</v>
      </c>
      <c r="F650" t="s">
        <v>5944</v>
      </c>
      <c r="G650" t="s">
        <v>4865</v>
      </c>
      <c r="H650" t="s">
        <v>32885</v>
      </c>
      <c r="I650" t="s">
        <v>12588</v>
      </c>
      <c r="J650" t="s">
        <v>19217</v>
      </c>
      <c r="K650" t="s">
        <v>25535</v>
      </c>
      <c r="L650" t="s">
        <v>26150</v>
      </c>
      <c r="M650" s="1">
        <v>37069</v>
      </c>
      <c r="N650" s="4">
        <v>23.989041095890411</v>
      </c>
      <c r="O650" t="s">
        <v>32137</v>
      </c>
      <c r="P650" t="s">
        <v>32874</v>
      </c>
    </row>
    <row r="651" spans="1:16" x14ac:dyDescent="0.25">
      <c r="A651">
        <v>1001391508</v>
      </c>
      <c r="B651" t="s">
        <v>32</v>
      </c>
      <c r="C651" t="s">
        <v>1127</v>
      </c>
      <c r="D651" t="s">
        <v>4216</v>
      </c>
      <c r="E651" t="s">
        <v>3526</v>
      </c>
      <c r="F651" t="s">
        <v>5944</v>
      </c>
      <c r="G651" t="s">
        <v>6297</v>
      </c>
      <c r="H651">
        <v>0</v>
      </c>
      <c r="I651" t="s">
        <v>12100</v>
      </c>
      <c r="J651" t="s">
        <v>18752</v>
      </c>
      <c r="K651" t="s">
        <v>25150</v>
      </c>
      <c r="L651" t="s">
        <v>26151</v>
      </c>
      <c r="M651" s="1">
        <v>37981</v>
      </c>
      <c r="N651" s="4">
        <v>21.490410958904111</v>
      </c>
      <c r="O651" t="s">
        <v>31652</v>
      </c>
      <c r="P651" t="s">
        <v>32874</v>
      </c>
    </row>
    <row r="652" spans="1:16" x14ac:dyDescent="0.25">
      <c r="A652">
        <v>1000888529</v>
      </c>
      <c r="B652" t="s">
        <v>439</v>
      </c>
      <c r="C652" t="s">
        <v>2907</v>
      </c>
      <c r="D652" t="s">
        <v>2996</v>
      </c>
      <c r="E652" t="s">
        <v>3126</v>
      </c>
      <c r="F652" t="s">
        <v>5944</v>
      </c>
      <c r="G652" t="s">
        <v>4145</v>
      </c>
      <c r="H652">
        <v>0</v>
      </c>
      <c r="I652" t="s">
        <v>12113</v>
      </c>
      <c r="J652" t="s">
        <v>18765</v>
      </c>
      <c r="K652" t="s">
        <v>25161</v>
      </c>
      <c r="L652" t="s">
        <v>26151</v>
      </c>
      <c r="M652" s="1">
        <v>36984</v>
      </c>
      <c r="N652" s="4">
        <v>24.221917808219178</v>
      </c>
      <c r="O652" t="s">
        <v>31665</v>
      </c>
      <c r="P652" t="s">
        <v>32874</v>
      </c>
    </row>
    <row r="653" spans="1:16" x14ac:dyDescent="0.25">
      <c r="A653">
        <v>1023702506</v>
      </c>
      <c r="B653" t="s">
        <v>2080</v>
      </c>
      <c r="C653" t="s">
        <v>2955</v>
      </c>
      <c r="D653" t="s">
        <v>899</v>
      </c>
      <c r="E653" t="s">
        <v>798</v>
      </c>
      <c r="F653" t="s">
        <v>5944</v>
      </c>
      <c r="G653" t="s">
        <v>6555</v>
      </c>
      <c r="H653">
        <v>0</v>
      </c>
      <c r="I653" t="s">
        <v>12829</v>
      </c>
      <c r="J653" t="s">
        <v>19446</v>
      </c>
      <c r="K653" t="s">
        <v>21052</v>
      </c>
      <c r="L653" t="s">
        <v>26151</v>
      </c>
      <c r="M653" s="1">
        <v>35857</v>
      </c>
      <c r="N653" s="4">
        <v>27.30958904109589</v>
      </c>
      <c r="O653" t="s">
        <v>32370</v>
      </c>
      <c r="P653" t="s">
        <v>32873</v>
      </c>
    </row>
    <row r="654" spans="1:16" x14ac:dyDescent="0.25">
      <c r="A654">
        <v>1035921086</v>
      </c>
      <c r="B654" t="s">
        <v>681</v>
      </c>
      <c r="C654" t="s">
        <v>32</v>
      </c>
      <c r="D654" t="s">
        <v>3904</v>
      </c>
      <c r="E654" t="s">
        <v>3153</v>
      </c>
      <c r="F654" t="s">
        <v>5944</v>
      </c>
      <c r="G654" t="s">
        <v>6175</v>
      </c>
      <c r="H654" t="s">
        <v>32946</v>
      </c>
      <c r="I654" t="s">
        <v>12282</v>
      </c>
      <c r="J654" t="s">
        <v>18929</v>
      </c>
      <c r="K654" t="s">
        <v>25301</v>
      </c>
      <c r="L654" t="s">
        <v>26151</v>
      </c>
      <c r="M654" s="1">
        <v>35961</v>
      </c>
      <c r="N654" s="4">
        <v>27.024657534246575</v>
      </c>
      <c r="O654" t="s">
        <v>31167</v>
      </c>
      <c r="P654" t="s">
        <v>32873</v>
      </c>
    </row>
    <row r="655" spans="1:16" x14ac:dyDescent="0.25">
      <c r="A655">
        <v>1007292485</v>
      </c>
      <c r="B655" t="s">
        <v>265</v>
      </c>
      <c r="D655" t="s">
        <v>2891</v>
      </c>
      <c r="E655" t="s">
        <v>3770</v>
      </c>
      <c r="F655" t="s">
        <v>5944</v>
      </c>
      <c r="G655" t="s">
        <v>6246</v>
      </c>
      <c r="H655">
        <v>0</v>
      </c>
      <c r="I655" t="s">
        <v>13320</v>
      </c>
      <c r="J655" t="s">
        <v>19916</v>
      </c>
      <c r="K655" t="s">
        <v>26135</v>
      </c>
      <c r="L655" t="s">
        <v>26150</v>
      </c>
      <c r="M655" s="1">
        <v>36821</v>
      </c>
      <c r="N655" s="4">
        <v>24.668493150684931</v>
      </c>
      <c r="O655" t="s">
        <v>32854</v>
      </c>
      <c r="P655" t="s">
        <v>32873</v>
      </c>
    </row>
    <row r="656" spans="1:16" x14ac:dyDescent="0.25">
      <c r="A656">
        <v>1007243301</v>
      </c>
      <c r="B656" t="s">
        <v>311</v>
      </c>
      <c r="C656" t="s">
        <v>2176</v>
      </c>
      <c r="D656" t="s">
        <v>3026</v>
      </c>
      <c r="E656" t="s">
        <v>3062</v>
      </c>
      <c r="F656" t="s">
        <v>5944</v>
      </c>
      <c r="G656" t="s">
        <v>6158</v>
      </c>
      <c r="H656">
        <v>0</v>
      </c>
      <c r="I656" t="s">
        <v>12740</v>
      </c>
      <c r="J656" t="s">
        <v>19359</v>
      </c>
      <c r="K656" t="s">
        <v>24084</v>
      </c>
      <c r="L656" t="s">
        <v>26151</v>
      </c>
      <c r="M656" s="1">
        <v>37461</v>
      </c>
      <c r="N656" s="4">
        <v>22.915068493150685</v>
      </c>
      <c r="O656" t="s">
        <v>32286</v>
      </c>
      <c r="P656" t="s">
        <v>32873</v>
      </c>
    </row>
    <row r="657" spans="1:16" x14ac:dyDescent="0.25">
      <c r="A657">
        <v>1001479356</v>
      </c>
      <c r="B657" t="s">
        <v>32</v>
      </c>
      <c r="C657" t="s">
        <v>215</v>
      </c>
      <c r="D657" t="s">
        <v>4017</v>
      </c>
      <c r="E657" t="s">
        <v>2369</v>
      </c>
      <c r="F657" t="s">
        <v>5944</v>
      </c>
      <c r="G657" t="s">
        <v>4299</v>
      </c>
      <c r="H657" t="s">
        <v>6570</v>
      </c>
      <c r="I657" t="s">
        <v>12784</v>
      </c>
      <c r="J657" t="s">
        <v>19403</v>
      </c>
      <c r="K657" t="s">
        <v>24993</v>
      </c>
      <c r="L657" t="s">
        <v>26151</v>
      </c>
      <c r="M657" s="1">
        <v>37434</v>
      </c>
      <c r="N657" s="4">
        <v>22.989041095890411</v>
      </c>
      <c r="O657" t="s">
        <v>32328</v>
      </c>
      <c r="P657" t="s">
        <v>32873</v>
      </c>
    </row>
    <row r="658" spans="1:16" x14ac:dyDescent="0.25">
      <c r="A658">
        <v>1040262027</v>
      </c>
      <c r="B658" t="s">
        <v>725</v>
      </c>
      <c r="C658" t="s">
        <v>54</v>
      </c>
      <c r="D658" t="s">
        <v>3156</v>
      </c>
      <c r="E658" t="s">
        <v>3146</v>
      </c>
      <c r="F658" t="s">
        <v>5944</v>
      </c>
      <c r="G658" t="s">
        <v>6159</v>
      </c>
      <c r="H658">
        <v>0</v>
      </c>
      <c r="I658" t="s">
        <v>13239</v>
      </c>
      <c r="J658" t="s">
        <v>19838</v>
      </c>
      <c r="K658" t="s">
        <v>26070</v>
      </c>
      <c r="L658" t="s">
        <v>26150</v>
      </c>
      <c r="M658" s="1">
        <v>36002</v>
      </c>
      <c r="N658" s="4">
        <v>26.912328767123288</v>
      </c>
      <c r="O658" t="s">
        <v>32773</v>
      </c>
      <c r="P658" t="s">
        <v>32873</v>
      </c>
    </row>
    <row r="659" spans="1:16" x14ac:dyDescent="0.25">
      <c r="A659">
        <v>1035129469</v>
      </c>
      <c r="B659" t="s">
        <v>1948</v>
      </c>
      <c r="D659" t="s">
        <v>3171</v>
      </c>
      <c r="E659" t="s">
        <v>3153</v>
      </c>
      <c r="F659" t="s">
        <v>5944</v>
      </c>
      <c r="G659" t="s">
        <v>6486</v>
      </c>
      <c r="H659">
        <v>0</v>
      </c>
      <c r="I659" t="s">
        <v>12045</v>
      </c>
      <c r="J659" t="s">
        <v>18698</v>
      </c>
      <c r="K659" t="s">
        <v>24067</v>
      </c>
      <c r="L659" t="s">
        <v>26151</v>
      </c>
      <c r="M659" s="1">
        <v>35604</v>
      </c>
      <c r="N659" s="4">
        <v>28.002739726027396</v>
      </c>
      <c r="O659" t="s">
        <v>31598</v>
      </c>
      <c r="P659" t="s">
        <v>32873</v>
      </c>
    </row>
    <row r="660" spans="1:16" x14ac:dyDescent="0.25">
      <c r="A660">
        <v>1000660352</v>
      </c>
      <c r="B660" t="s">
        <v>967</v>
      </c>
      <c r="C660" t="s">
        <v>715</v>
      </c>
      <c r="D660" t="s">
        <v>3835</v>
      </c>
      <c r="E660" t="s">
        <v>3835</v>
      </c>
      <c r="F660" t="s">
        <v>5944</v>
      </c>
      <c r="G660" t="s">
        <v>3097</v>
      </c>
      <c r="H660" t="s">
        <v>33014</v>
      </c>
      <c r="I660" t="s">
        <v>12649</v>
      </c>
      <c r="J660" t="s">
        <v>19274</v>
      </c>
      <c r="K660" t="s">
        <v>25588</v>
      </c>
      <c r="L660" t="s">
        <v>26151</v>
      </c>
      <c r="M660" s="1">
        <v>36918</v>
      </c>
      <c r="N660" s="4">
        <v>24.402739726027399</v>
      </c>
      <c r="O660" t="s">
        <v>32196</v>
      </c>
      <c r="P660" t="s">
        <v>32874</v>
      </c>
    </row>
    <row r="661" spans="1:16" x14ac:dyDescent="0.25">
      <c r="A661">
        <v>1035833719</v>
      </c>
      <c r="B661" t="s">
        <v>58</v>
      </c>
      <c r="D661" t="s">
        <v>3051</v>
      </c>
      <c r="E661" t="s">
        <v>3149</v>
      </c>
      <c r="F661" t="s">
        <v>5944</v>
      </c>
      <c r="G661" t="s">
        <v>6328</v>
      </c>
      <c r="H661">
        <v>0</v>
      </c>
      <c r="I661" t="s">
        <v>12878</v>
      </c>
      <c r="J661" t="s">
        <v>19492</v>
      </c>
      <c r="K661" t="s">
        <v>3237</v>
      </c>
      <c r="L661" t="s">
        <v>26150</v>
      </c>
      <c r="M661" s="1">
        <v>36090</v>
      </c>
      <c r="N661" s="4">
        <v>26.671232876712327</v>
      </c>
      <c r="O661" t="s">
        <v>32419</v>
      </c>
      <c r="P661" t="s">
        <v>32873</v>
      </c>
    </row>
    <row r="662" spans="1:16" x14ac:dyDescent="0.25">
      <c r="A662">
        <v>1001686722</v>
      </c>
      <c r="B662" t="s">
        <v>32</v>
      </c>
      <c r="C662" t="s">
        <v>389</v>
      </c>
      <c r="D662" t="s">
        <v>3096</v>
      </c>
      <c r="E662" t="s">
        <v>3074</v>
      </c>
      <c r="F662" t="s">
        <v>5944</v>
      </c>
      <c r="G662" t="s">
        <v>6261</v>
      </c>
      <c r="H662" t="s">
        <v>32879</v>
      </c>
      <c r="I662" t="s">
        <v>12678</v>
      </c>
      <c r="J662" t="s">
        <v>19303</v>
      </c>
      <c r="K662" t="s">
        <v>25613</v>
      </c>
      <c r="L662" t="s">
        <v>26151</v>
      </c>
      <c r="M662" s="1">
        <v>37327</v>
      </c>
      <c r="N662" s="4">
        <v>23.282191780821918</v>
      </c>
      <c r="O662" t="s">
        <v>32225</v>
      </c>
      <c r="P662" t="s">
        <v>32873</v>
      </c>
    </row>
    <row r="663" spans="1:16" x14ac:dyDescent="0.25">
      <c r="A663">
        <v>15296450</v>
      </c>
      <c r="B663" t="s">
        <v>48</v>
      </c>
      <c r="C663" t="s">
        <v>2171</v>
      </c>
      <c r="D663" t="s">
        <v>3323</v>
      </c>
      <c r="E663" t="s">
        <v>3624</v>
      </c>
      <c r="F663" t="s">
        <v>5944</v>
      </c>
      <c r="G663" t="s">
        <v>5764</v>
      </c>
      <c r="H663">
        <v>0</v>
      </c>
      <c r="I663" t="s">
        <v>8287</v>
      </c>
      <c r="J663" t="s">
        <v>15084</v>
      </c>
      <c r="K663" t="s">
        <v>21678</v>
      </c>
      <c r="L663" t="s">
        <v>26150</v>
      </c>
      <c r="M663" s="1">
        <v>35726</v>
      </c>
      <c r="N663" s="4">
        <v>27.668493150684931</v>
      </c>
      <c r="O663" t="s">
        <v>27883</v>
      </c>
      <c r="P663" t="s">
        <v>32873</v>
      </c>
    </row>
    <row r="664" spans="1:16" x14ac:dyDescent="0.25">
      <c r="A664">
        <v>1027890379</v>
      </c>
      <c r="B664" t="s">
        <v>131</v>
      </c>
      <c r="C664" t="s">
        <v>58</v>
      </c>
      <c r="D664" t="s">
        <v>2083</v>
      </c>
      <c r="E664" t="s">
        <v>3106</v>
      </c>
      <c r="F664" t="s">
        <v>5944</v>
      </c>
      <c r="G664" t="s">
        <v>6270</v>
      </c>
      <c r="H664">
        <v>0</v>
      </c>
      <c r="I664" t="s">
        <v>12996</v>
      </c>
      <c r="J664" t="s">
        <v>19604</v>
      </c>
      <c r="K664" t="s">
        <v>25869</v>
      </c>
      <c r="L664" t="s">
        <v>26150</v>
      </c>
      <c r="M664" s="1">
        <v>35585</v>
      </c>
      <c r="N664" s="4">
        <v>28.054794520547944</v>
      </c>
      <c r="O664" t="s">
        <v>32538</v>
      </c>
      <c r="P664" t="s">
        <v>32874</v>
      </c>
    </row>
    <row r="665" spans="1:16" x14ac:dyDescent="0.25">
      <c r="A665">
        <v>1007291420</v>
      </c>
      <c r="B665" t="s">
        <v>127</v>
      </c>
      <c r="C665" t="s">
        <v>868</v>
      </c>
      <c r="D665" t="s">
        <v>1832</v>
      </c>
      <c r="E665" t="s">
        <v>1636</v>
      </c>
      <c r="F665" t="s">
        <v>5944</v>
      </c>
      <c r="G665" t="s">
        <v>4299</v>
      </c>
      <c r="H665" t="s">
        <v>6570</v>
      </c>
      <c r="I665" t="s">
        <v>13300</v>
      </c>
      <c r="J665" t="s">
        <v>19896</v>
      </c>
      <c r="K665" t="s">
        <v>6570</v>
      </c>
      <c r="L665" t="s">
        <v>26150</v>
      </c>
      <c r="M665" s="1">
        <v>37085</v>
      </c>
      <c r="N665" s="4">
        <v>23.945205479452056</v>
      </c>
      <c r="O665" t="s">
        <v>32834</v>
      </c>
      <c r="P665" t="s">
        <v>32873</v>
      </c>
    </row>
    <row r="666" spans="1:16" x14ac:dyDescent="0.25">
      <c r="A666">
        <v>1038094714</v>
      </c>
      <c r="B666" t="s">
        <v>769</v>
      </c>
      <c r="C666" t="s">
        <v>2097</v>
      </c>
      <c r="D666" t="s">
        <v>5611</v>
      </c>
      <c r="E666" t="s">
        <v>3068</v>
      </c>
      <c r="F666" t="s">
        <v>5944</v>
      </c>
      <c r="G666" t="s">
        <v>6364</v>
      </c>
      <c r="H666">
        <v>0</v>
      </c>
      <c r="I666" t="s">
        <v>13271</v>
      </c>
      <c r="J666" t="s">
        <v>19869</v>
      </c>
      <c r="K666" t="s">
        <v>26097</v>
      </c>
      <c r="L666" t="s">
        <v>26150</v>
      </c>
      <c r="M666" s="1">
        <v>37620</v>
      </c>
      <c r="N666" s="4">
        <v>22.479452054794521</v>
      </c>
      <c r="O666" t="s">
        <v>32805</v>
      </c>
      <c r="P666" t="s">
        <v>32874</v>
      </c>
    </row>
    <row r="667" spans="1:16" x14ac:dyDescent="0.25">
      <c r="A667">
        <v>1040870232</v>
      </c>
      <c r="B667" t="s">
        <v>562</v>
      </c>
      <c r="D667" t="s">
        <v>5195</v>
      </c>
      <c r="E667" t="s">
        <v>3710</v>
      </c>
      <c r="F667" t="s">
        <v>5944</v>
      </c>
      <c r="G667" t="s">
        <v>6175</v>
      </c>
      <c r="H667" t="s">
        <v>32987</v>
      </c>
      <c r="I667" t="s">
        <v>13276</v>
      </c>
      <c r="J667" t="s">
        <v>19874</v>
      </c>
      <c r="K667" t="s">
        <v>26102</v>
      </c>
      <c r="L667" t="s">
        <v>26150</v>
      </c>
      <c r="M667" s="1">
        <v>38030</v>
      </c>
      <c r="N667" s="4">
        <v>21.356164383561644</v>
      </c>
      <c r="O667" t="s">
        <v>32810</v>
      </c>
      <c r="P667" t="s">
        <v>32873</v>
      </c>
    </row>
    <row r="668" spans="1:16" x14ac:dyDescent="0.25">
      <c r="A668">
        <v>1001479393</v>
      </c>
      <c r="B668" t="s">
        <v>405</v>
      </c>
      <c r="C668" t="s">
        <v>152</v>
      </c>
      <c r="D668" t="s">
        <v>3693</v>
      </c>
      <c r="E668" t="s">
        <v>1832</v>
      </c>
      <c r="F668" t="s">
        <v>5944</v>
      </c>
      <c r="G668" t="s">
        <v>4299</v>
      </c>
      <c r="H668" t="s">
        <v>6570</v>
      </c>
      <c r="I668" t="s">
        <v>12795</v>
      </c>
      <c r="J668" t="s">
        <v>19413</v>
      </c>
      <c r="K668" t="s">
        <v>6570</v>
      </c>
      <c r="L668" t="s">
        <v>26150</v>
      </c>
      <c r="M668" s="1">
        <v>37444</v>
      </c>
      <c r="N668" s="4">
        <v>22.961643835616439</v>
      </c>
      <c r="O668" t="s">
        <v>32339</v>
      </c>
      <c r="P668" t="s">
        <v>32873</v>
      </c>
    </row>
    <row r="669" spans="1:16" x14ac:dyDescent="0.25">
      <c r="A669">
        <v>1038139850</v>
      </c>
      <c r="B669" t="s">
        <v>597</v>
      </c>
      <c r="C669" t="s">
        <v>2097</v>
      </c>
      <c r="D669" t="s">
        <v>3559</v>
      </c>
      <c r="E669" t="s">
        <v>1073</v>
      </c>
      <c r="F669" t="s">
        <v>5944</v>
      </c>
      <c r="G669" t="s">
        <v>5944</v>
      </c>
      <c r="H669">
        <v>0</v>
      </c>
      <c r="I669" t="s">
        <v>12893</v>
      </c>
      <c r="J669" t="s">
        <v>19506</v>
      </c>
      <c r="K669" t="s">
        <v>25779</v>
      </c>
      <c r="L669" t="s">
        <v>26151</v>
      </c>
      <c r="M669" s="1">
        <v>36145</v>
      </c>
      <c r="N669" s="4">
        <v>26.520547945205479</v>
      </c>
      <c r="O669" t="s">
        <v>32434</v>
      </c>
      <c r="P669" t="s">
        <v>32874</v>
      </c>
    </row>
    <row r="670" spans="1:16" x14ac:dyDescent="0.25">
      <c r="A670">
        <v>1039473183</v>
      </c>
      <c r="B670" t="s">
        <v>2098</v>
      </c>
      <c r="C670" t="s">
        <v>30</v>
      </c>
      <c r="D670" t="s">
        <v>3074</v>
      </c>
      <c r="E670" t="s">
        <v>3113</v>
      </c>
      <c r="F670" t="s">
        <v>5944</v>
      </c>
      <c r="G670" t="s">
        <v>4865</v>
      </c>
      <c r="H670" t="s">
        <v>33016</v>
      </c>
      <c r="I670" t="s">
        <v>12917</v>
      </c>
      <c r="J670" t="s">
        <v>19529</v>
      </c>
      <c r="K670" t="s">
        <v>25800</v>
      </c>
      <c r="L670" t="s">
        <v>26150</v>
      </c>
      <c r="M670" s="1">
        <v>36023</v>
      </c>
      <c r="N670" s="4">
        <v>26.854794520547944</v>
      </c>
      <c r="O670" t="s">
        <v>32458</v>
      </c>
      <c r="P670" t="s">
        <v>32874</v>
      </c>
    </row>
    <row r="671" spans="1:16" x14ac:dyDescent="0.25">
      <c r="A671">
        <v>1001503904</v>
      </c>
      <c r="B671" t="s">
        <v>114</v>
      </c>
      <c r="C671" t="s">
        <v>2902</v>
      </c>
      <c r="D671" t="s">
        <v>4855</v>
      </c>
      <c r="E671" t="s">
        <v>2369</v>
      </c>
      <c r="F671" t="s">
        <v>5944</v>
      </c>
      <c r="G671" t="s">
        <v>6487</v>
      </c>
      <c r="H671">
        <v>0</v>
      </c>
      <c r="I671" t="s">
        <v>12560</v>
      </c>
      <c r="J671" t="s">
        <v>19191</v>
      </c>
      <c r="K671" t="s">
        <v>25516</v>
      </c>
      <c r="L671" t="s">
        <v>26150</v>
      </c>
      <c r="M671" s="1">
        <v>37598</v>
      </c>
      <c r="N671" s="4">
        <v>22.539726027397261</v>
      </c>
      <c r="O671" t="s">
        <v>32109</v>
      </c>
      <c r="P671" t="s">
        <v>32873</v>
      </c>
    </row>
    <row r="672" spans="1:16" x14ac:dyDescent="0.25">
      <c r="A672">
        <v>1027660583</v>
      </c>
      <c r="B672" t="s">
        <v>73</v>
      </c>
      <c r="C672" t="s">
        <v>1696</v>
      </c>
      <c r="D672" t="s">
        <v>3404</v>
      </c>
      <c r="E672" t="s">
        <v>3573</v>
      </c>
      <c r="F672" t="s">
        <v>5944</v>
      </c>
      <c r="G672" t="s">
        <v>4865</v>
      </c>
      <c r="H672" t="s">
        <v>33018</v>
      </c>
      <c r="I672" t="s">
        <v>11186</v>
      </c>
      <c r="J672" t="s">
        <v>17865</v>
      </c>
      <c r="K672" t="s">
        <v>24358</v>
      </c>
      <c r="L672" t="s">
        <v>26151</v>
      </c>
      <c r="M672" s="1">
        <v>38458</v>
      </c>
      <c r="N672" s="4">
        <v>20.183561643835617</v>
      </c>
      <c r="O672" t="s">
        <v>30756</v>
      </c>
      <c r="P672" t="s">
        <v>32873</v>
      </c>
    </row>
    <row r="673" spans="1:16" x14ac:dyDescent="0.25">
      <c r="A673">
        <v>1001605373</v>
      </c>
      <c r="B673" t="s">
        <v>265</v>
      </c>
      <c r="D673" t="s">
        <v>5591</v>
      </c>
      <c r="E673" t="s">
        <v>3499</v>
      </c>
      <c r="F673" t="s">
        <v>5944</v>
      </c>
      <c r="G673" t="s">
        <v>6429</v>
      </c>
      <c r="H673">
        <v>0</v>
      </c>
      <c r="I673" t="s">
        <v>13032</v>
      </c>
      <c r="J673" t="s">
        <v>19640</v>
      </c>
      <c r="K673" t="s">
        <v>25896</v>
      </c>
      <c r="L673" t="s">
        <v>26150</v>
      </c>
      <c r="M673" s="1">
        <v>37548</v>
      </c>
      <c r="N673" s="4">
        <v>22.676712328767124</v>
      </c>
      <c r="O673" t="s">
        <v>32573</v>
      </c>
      <c r="P673" t="s">
        <v>32874</v>
      </c>
    </row>
    <row r="674" spans="1:16" x14ac:dyDescent="0.25">
      <c r="A674">
        <v>1192899158</v>
      </c>
      <c r="B674" t="s">
        <v>57</v>
      </c>
      <c r="C674" t="s">
        <v>63</v>
      </c>
      <c r="D674" t="s">
        <v>4584</v>
      </c>
      <c r="E674" t="s">
        <v>2028</v>
      </c>
      <c r="F674" t="s">
        <v>5944</v>
      </c>
      <c r="G674" t="s">
        <v>6487</v>
      </c>
      <c r="H674">
        <v>0</v>
      </c>
      <c r="I674" t="s">
        <v>12732</v>
      </c>
      <c r="J674" t="s">
        <v>19352</v>
      </c>
      <c r="K674" t="s">
        <v>24379</v>
      </c>
      <c r="L674" t="s">
        <v>26151</v>
      </c>
      <c r="M674" s="1">
        <v>37045</v>
      </c>
      <c r="N674" s="4">
        <v>24.054794520547944</v>
      </c>
      <c r="O674" t="s">
        <v>32278</v>
      </c>
      <c r="P674" t="s">
        <v>32873</v>
      </c>
    </row>
    <row r="675" spans="1:16" x14ac:dyDescent="0.25">
      <c r="A675">
        <v>1077479127</v>
      </c>
      <c r="B675" t="s">
        <v>62</v>
      </c>
      <c r="C675" t="s">
        <v>49</v>
      </c>
      <c r="D675" t="s">
        <v>3064</v>
      </c>
      <c r="E675" t="s">
        <v>3743</v>
      </c>
      <c r="F675" t="s">
        <v>5944</v>
      </c>
      <c r="G675" t="s">
        <v>4865</v>
      </c>
      <c r="H675" t="s">
        <v>32980</v>
      </c>
      <c r="I675" t="s">
        <v>12859</v>
      </c>
      <c r="J675" t="s">
        <v>19474</v>
      </c>
      <c r="K675" t="s">
        <v>24607</v>
      </c>
      <c r="L675" t="s">
        <v>26150</v>
      </c>
      <c r="M675" s="1">
        <v>36101</v>
      </c>
      <c r="N675" s="4">
        <v>26.641095890410959</v>
      </c>
      <c r="O675" t="s">
        <v>32400</v>
      </c>
      <c r="P675" t="s">
        <v>32873</v>
      </c>
    </row>
    <row r="676" spans="1:16" x14ac:dyDescent="0.25">
      <c r="A676">
        <v>43400186</v>
      </c>
      <c r="B676" t="s">
        <v>1236</v>
      </c>
      <c r="C676" t="s">
        <v>232</v>
      </c>
      <c r="D676" t="s">
        <v>4124</v>
      </c>
      <c r="E676" t="s">
        <v>3854</v>
      </c>
      <c r="F676" t="s">
        <v>5944</v>
      </c>
      <c r="G676" t="s">
        <v>6413</v>
      </c>
      <c r="H676">
        <v>0</v>
      </c>
      <c r="I676" t="s">
        <v>12865</v>
      </c>
      <c r="L676" t="s">
        <v>26151</v>
      </c>
      <c r="M676" s="1">
        <v>35720</v>
      </c>
      <c r="N676" s="4">
        <v>27.684931506849313</v>
      </c>
      <c r="O676" t="s">
        <v>32406</v>
      </c>
      <c r="P676" t="s">
        <v>32873</v>
      </c>
    </row>
    <row r="677" spans="1:16" x14ac:dyDescent="0.25">
      <c r="A677">
        <v>1002077200</v>
      </c>
      <c r="B677" t="s">
        <v>692</v>
      </c>
      <c r="D677" t="s">
        <v>3062</v>
      </c>
      <c r="E677" t="s">
        <v>3154</v>
      </c>
      <c r="F677" t="s">
        <v>5944</v>
      </c>
      <c r="G677" t="s">
        <v>6261</v>
      </c>
      <c r="H677" t="s">
        <v>32936</v>
      </c>
      <c r="I677" t="s">
        <v>12922</v>
      </c>
      <c r="J677" t="s">
        <v>19534</v>
      </c>
      <c r="K677" t="s">
        <v>25804</v>
      </c>
      <c r="L677" t="s">
        <v>26151</v>
      </c>
      <c r="M677" s="1">
        <v>37428</v>
      </c>
      <c r="N677" s="4">
        <v>23.005479452054793</v>
      </c>
      <c r="O677" t="s">
        <v>32463</v>
      </c>
      <c r="P677" t="s">
        <v>32873</v>
      </c>
    </row>
    <row r="678" spans="1:16" x14ac:dyDescent="0.25">
      <c r="A678">
        <v>1000408603</v>
      </c>
      <c r="B678" t="s">
        <v>1919</v>
      </c>
      <c r="D678" t="s">
        <v>2994</v>
      </c>
      <c r="E678" t="s">
        <v>3321</v>
      </c>
      <c r="F678" t="s">
        <v>5944</v>
      </c>
      <c r="G678" t="s">
        <v>4865</v>
      </c>
      <c r="H678" t="s">
        <v>33025</v>
      </c>
      <c r="I678" t="s">
        <v>11874</v>
      </c>
      <c r="J678" t="s">
        <v>18534</v>
      </c>
      <c r="K678" t="s">
        <v>24973</v>
      </c>
      <c r="L678" t="s">
        <v>26152</v>
      </c>
      <c r="M678" s="1">
        <v>36559</v>
      </c>
      <c r="N678" s="4">
        <v>25.386301369863013</v>
      </c>
      <c r="O678" t="s">
        <v>31428</v>
      </c>
      <c r="P678" t="s">
        <v>32873</v>
      </c>
    </row>
    <row r="679" spans="1:16" x14ac:dyDescent="0.25">
      <c r="A679">
        <v>1036676105</v>
      </c>
      <c r="B679" t="s">
        <v>32</v>
      </c>
      <c r="C679" t="s">
        <v>384</v>
      </c>
      <c r="D679" t="s">
        <v>3537</v>
      </c>
      <c r="E679" t="s">
        <v>3651</v>
      </c>
      <c r="F679" t="s">
        <v>5944</v>
      </c>
      <c r="G679" t="s">
        <v>6261</v>
      </c>
      <c r="H679" t="s">
        <v>32908</v>
      </c>
      <c r="I679" t="s">
        <v>7894</v>
      </c>
      <c r="K679" t="s">
        <v>21251</v>
      </c>
      <c r="L679" t="s">
        <v>26151</v>
      </c>
      <c r="M679" s="1">
        <v>35697</v>
      </c>
      <c r="N679" s="4">
        <v>27.747945205479454</v>
      </c>
      <c r="O679" t="s">
        <v>27487</v>
      </c>
      <c r="P679" t="s">
        <v>32874</v>
      </c>
    </row>
    <row r="680" spans="1:16" x14ac:dyDescent="0.25">
      <c r="A680">
        <v>1040493866</v>
      </c>
      <c r="B680" t="s">
        <v>58</v>
      </c>
      <c r="C680" t="s">
        <v>174</v>
      </c>
      <c r="D680" t="s">
        <v>5506</v>
      </c>
      <c r="E680" t="s">
        <v>4382</v>
      </c>
      <c r="F680" t="s">
        <v>5944</v>
      </c>
      <c r="G680" t="s">
        <v>6306</v>
      </c>
      <c r="H680">
        <v>0</v>
      </c>
      <c r="I680" t="s">
        <v>12157</v>
      </c>
      <c r="J680" t="s">
        <v>18807</v>
      </c>
      <c r="K680" t="s">
        <v>20590</v>
      </c>
      <c r="L680" t="s">
        <v>26150</v>
      </c>
      <c r="M680" s="1">
        <v>38493</v>
      </c>
      <c r="N680" s="4">
        <v>20.087671232876712</v>
      </c>
      <c r="O680" t="s">
        <v>31709</v>
      </c>
      <c r="P680" t="s">
        <v>32874</v>
      </c>
    </row>
    <row r="681" spans="1:16" x14ac:dyDescent="0.25">
      <c r="A681">
        <v>1041086169</v>
      </c>
      <c r="B681" t="s">
        <v>634</v>
      </c>
      <c r="D681" t="s">
        <v>3743</v>
      </c>
      <c r="E681" t="s">
        <v>2028</v>
      </c>
      <c r="F681" t="s">
        <v>5944</v>
      </c>
      <c r="G681" t="s">
        <v>6306</v>
      </c>
      <c r="H681">
        <v>0</v>
      </c>
      <c r="I681" t="s">
        <v>12883</v>
      </c>
      <c r="J681" t="s">
        <v>19496</v>
      </c>
      <c r="K681" t="s">
        <v>21060</v>
      </c>
      <c r="L681" t="s">
        <v>26151</v>
      </c>
      <c r="M681" s="1">
        <v>38208</v>
      </c>
      <c r="N681" s="4">
        <v>20.86849315068493</v>
      </c>
      <c r="O681" t="s">
        <v>32424</v>
      </c>
      <c r="P681" t="s">
        <v>32874</v>
      </c>
    </row>
    <row r="682" spans="1:16" x14ac:dyDescent="0.25">
      <c r="A682">
        <v>1001741333</v>
      </c>
      <c r="B682" t="s">
        <v>504</v>
      </c>
      <c r="C682" t="s">
        <v>54</v>
      </c>
      <c r="D682" t="s">
        <v>2936</v>
      </c>
      <c r="E682" t="s">
        <v>2369</v>
      </c>
      <c r="F682" t="s">
        <v>5944</v>
      </c>
      <c r="G682" t="s">
        <v>6306</v>
      </c>
      <c r="H682">
        <v>0</v>
      </c>
      <c r="I682" t="s">
        <v>12278</v>
      </c>
      <c r="J682" t="s">
        <v>18925</v>
      </c>
      <c r="K682" t="s">
        <v>25297</v>
      </c>
      <c r="L682" t="s">
        <v>26150</v>
      </c>
      <c r="M682" s="1">
        <v>37615</v>
      </c>
      <c r="N682" s="4">
        <v>22.493150684931507</v>
      </c>
      <c r="O682" t="s">
        <v>31830</v>
      </c>
      <c r="P682" t="s">
        <v>32874</v>
      </c>
    </row>
    <row r="683" spans="1:16" x14ac:dyDescent="0.25">
      <c r="A683">
        <v>1035283938</v>
      </c>
      <c r="B683" t="s">
        <v>1979</v>
      </c>
      <c r="C683" t="s">
        <v>1100</v>
      </c>
      <c r="D683" t="s">
        <v>4241</v>
      </c>
      <c r="E683" t="s">
        <v>3556</v>
      </c>
      <c r="F683" t="s">
        <v>5944</v>
      </c>
      <c r="G683" t="s">
        <v>4253</v>
      </c>
      <c r="H683">
        <v>0</v>
      </c>
      <c r="I683" t="s">
        <v>12213</v>
      </c>
      <c r="J683" t="s">
        <v>18861</v>
      </c>
      <c r="K683" t="s">
        <v>25239</v>
      </c>
      <c r="L683" t="s">
        <v>26151</v>
      </c>
      <c r="M683" s="1">
        <v>35739</v>
      </c>
      <c r="N683" s="4">
        <v>27.632876712328766</v>
      </c>
      <c r="O683" t="s">
        <v>31765</v>
      </c>
      <c r="P683" t="s">
        <v>32874</v>
      </c>
    </row>
    <row r="684" spans="1:16" x14ac:dyDescent="0.25">
      <c r="A684">
        <v>1040183746</v>
      </c>
      <c r="B684" t="s">
        <v>741</v>
      </c>
      <c r="C684" t="s">
        <v>2957</v>
      </c>
      <c r="D684" t="s">
        <v>3798</v>
      </c>
      <c r="E684" t="s">
        <v>1636</v>
      </c>
      <c r="F684" t="s">
        <v>5944</v>
      </c>
      <c r="G684" t="s">
        <v>6411</v>
      </c>
      <c r="H684">
        <v>0</v>
      </c>
      <c r="I684" t="s">
        <v>12860</v>
      </c>
      <c r="J684" t="s">
        <v>19475</v>
      </c>
      <c r="K684" t="s">
        <v>25757</v>
      </c>
      <c r="L684" t="s">
        <v>26150</v>
      </c>
      <c r="M684" s="1">
        <v>35591</v>
      </c>
      <c r="N684" s="4">
        <v>28.038356164383561</v>
      </c>
      <c r="O684" t="s">
        <v>32401</v>
      </c>
      <c r="P684" t="s">
        <v>32873</v>
      </c>
    </row>
    <row r="685" spans="1:16" x14ac:dyDescent="0.25">
      <c r="A685">
        <v>1000395895</v>
      </c>
      <c r="B685" t="s">
        <v>1859</v>
      </c>
      <c r="D685" t="s">
        <v>3229</v>
      </c>
      <c r="E685" t="s">
        <v>3516</v>
      </c>
      <c r="F685" t="s">
        <v>5944</v>
      </c>
      <c r="G685" t="s">
        <v>6411</v>
      </c>
      <c r="H685">
        <v>0</v>
      </c>
      <c r="I685" t="s">
        <v>12695</v>
      </c>
      <c r="J685" t="s">
        <v>19319</v>
      </c>
      <c r="K685" t="s">
        <v>25628</v>
      </c>
      <c r="L685" t="s">
        <v>26151</v>
      </c>
      <c r="M685" s="1">
        <v>36682</v>
      </c>
      <c r="N685" s="4">
        <v>25.049315068493151</v>
      </c>
      <c r="O685" t="s">
        <v>32242</v>
      </c>
      <c r="P685" t="s">
        <v>32873</v>
      </c>
    </row>
    <row r="686" spans="1:16" x14ac:dyDescent="0.25">
      <c r="A686">
        <v>1039470412</v>
      </c>
      <c r="B686" t="s">
        <v>1802</v>
      </c>
      <c r="D686" t="s">
        <v>3321</v>
      </c>
      <c r="E686" t="s">
        <v>3299</v>
      </c>
      <c r="F686" t="s">
        <v>5944</v>
      </c>
      <c r="G686" t="s">
        <v>4865</v>
      </c>
      <c r="H686" t="s">
        <v>33031</v>
      </c>
      <c r="I686" t="s">
        <v>13275</v>
      </c>
      <c r="J686" t="s">
        <v>19873</v>
      </c>
      <c r="K686" t="s">
        <v>26101</v>
      </c>
      <c r="L686" t="s">
        <v>26151</v>
      </c>
      <c r="M686" s="1">
        <v>35663</v>
      </c>
      <c r="N686" s="4">
        <v>27.841095890410958</v>
      </c>
      <c r="O686" t="s">
        <v>32809</v>
      </c>
      <c r="P686" t="s">
        <v>32874</v>
      </c>
    </row>
    <row r="687" spans="1:16" x14ac:dyDescent="0.25">
      <c r="A687">
        <v>1000112168</v>
      </c>
      <c r="B687" t="s">
        <v>587</v>
      </c>
      <c r="C687" t="s">
        <v>174</v>
      </c>
      <c r="D687" t="s">
        <v>3064</v>
      </c>
      <c r="E687" t="s">
        <v>3293</v>
      </c>
      <c r="F687" t="s">
        <v>5944</v>
      </c>
      <c r="G687" t="s">
        <v>4253</v>
      </c>
      <c r="H687">
        <v>0</v>
      </c>
      <c r="I687" t="s">
        <v>13322</v>
      </c>
      <c r="J687" t="s">
        <v>19918</v>
      </c>
      <c r="K687" t="s">
        <v>24548</v>
      </c>
      <c r="L687" t="s">
        <v>26150</v>
      </c>
      <c r="M687" s="1">
        <v>37751</v>
      </c>
      <c r="N687" s="4">
        <v>22.12054794520548</v>
      </c>
      <c r="O687" t="s">
        <v>32856</v>
      </c>
      <c r="P687" t="s">
        <v>32873</v>
      </c>
    </row>
    <row r="688" spans="1:16" x14ac:dyDescent="0.25">
      <c r="A688">
        <v>1036402300</v>
      </c>
      <c r="B688" t="s">
        <v>2069</v>
      </c>
      <c r="D688" t="s">
        <v>2369</v>
      </c>
      <c r="E688" t="s">
        <v>2028</v>
      </c>
      <c r="F688" t="s">
        <v>5944</v>
      </c>
      <c r="G688" t="s">
        <v>6267</v>
      </c>
      <c r="H688" t="s">
        <v>33032</v>
      </c>
      <c r="I688" t="s">
        <v>12768</v>
      </c>
      <c r="J688" t="s">
        <v>19387</v>
      </c>
      <c r="K688" t="s">
        <v>25689</v>
      </c>
      <c r="L688" t="s">
        <v>26151</v>
      </c>
      <c r="M688" s="1">
        <v>35540</v>
      </c>
      <c r="N688" s="4">
        <v>28.17808219178082</v>
      </c>
      <c r="O688" t="s">
        <v>32313</v>
      </c>
      <c r="P688" t="s">
        <v>32873</v>
      </c>
    </row>
    <row r="689" spans="1:16" x14ac:dyDescent="0.25">
      <c r="A689">
        <v>1018227767</v>
      </c>
      <c r="B689" t="s">
        <v>141</v>
      </c>
      <c r="C689" t="s">
        <v>619</v>
      </c>
      <c r="D689" t="s">
        <v>4695</v>
      </c>
      <c r="E689" t="s">
        <v>4799</v>
      </c>
      <c r="F689" t="s">
        <v>5944</v>
      </c>
      <c r="G689" t="s">
        <v>6297</v>
      </c>
      <c r="H689">
        <v>0</v>
      </c>
      <c r="I689" t="s">
        <v>12457</v>
      </c>
      <c r="J689" t="s">
        <v>19098</v>
      </c>
      <c r="K689" t="s">
        <v>25436</v>
      </c>
      <c r="L689" t="s">
        <v>26150</v>
      </c>
      <c r="M689" s="1">
        <v>38378</v>
      </c>
      <c r="N689" s="4">
        <v>20.402739726027399</v>
      </c>
      <c r="O689" t="s">
        <v>32006</v>
      </c>
      <c r="P689" t="s">
        <v>32874</v>
      </c>
    </row>
    <row r="690" spans="1:16" x14ac:dyDescent="0.25">
      <c r="A690">
        <v>1028029754</v>
      </c>
      <c r="B690" t="s">
        <v>440</v>
      </c>
      <c r="C690" t="s">
        <v>587</v>
      </c>
      <c r="D690" t="s">
        <v>943</v>
      </c>
      <c r="E690" t="s">
        <v>2961</v>
      </c>
      <c r="F690" t="s">
        <v>5944</v>
      </c>
      <c r="G690" t="s">
        <v>6280</v>
      </c>
      <c r="H690" t="s">
        <v>33033</v>
      </c>
      <c r="I690" t="s">
        <v>11510</v>
      </c>
      <c r="J690" t="s">
        <v>18183</v>
      </c>
      <c r="L690" t="s">
        <v>26150</v>
      </c>
      <c r="M690" s="1">
        <v>35452</v>
      </c>
      <c r="N690" s="4">
        <v>28.419178082191781</v>
      </c>
      <c r="O690" t="s">
        <v>31073</v>
      </c>
      <c r="P690" t="s">
        <v>32874</v>
      </c>
    </row>
    <row r="691" spans="1:16" x14ac:dyDescent="0.25">
      <c r="A691">
        <v>1011590166</v>
      </c>
      <c r="B691" t="s">
        <v>1198</v>
      </c>
      <c r="C691" t="s">
        <v>2953</v>
      </c>
      <c r="D691" t="s">
        <v>4653</v>
      </c>
      <c r="E691" t="s">
        <v>4241</v>
      </c>
      <c r="F691" t="s">
        <v>5944</v>
      </c>
      <c r="G691" t="s">
        <v>4253</v>
      </c>
      <c r="H691">
        <v>0</v>
      </c>
      <c r="I691" t="s">
        <v>12815</v>
      </c>
      <c r="J691" t="s">
        <v>19432</v>
      </c>
      <c r="K691" t="s">
        <v>25724</v>
      </c>
      <c r="L691" t="s">
        <v>26151</v>
      </c>
      <c r="M691" s="1">
        <v>36343</v>
      </c>
      <c r="N691" s="4">
        <v>25.978082191780821</v>
      </c>
      <c r="O691" t="s">
        <v>32357</v>
      </c>
      <c r="P691" t="s">
        <v>32873</v>
      </c>
    </row>
    <row r="692" spans="1:16" x14ac:dyDescent="0.25">
      <c r="A692">
        <v>1042067127</v>
      </c>
      <c r="B692" t="s">
        <v>336</v>
      </c>
      <c r="D692" t="s">
        <v>3959</v>
      </c>
      <c r="E692" t="s">
        <v>3218</v>
      </c>
      <c r="F692" t="s">
        <v>5944</v>
      </c>
      <c r="G692" t="s">
        <v>6261</v>
      </c>
      <c r="H692" t="s">
        <v>32916</v>
      </c>
      <c r="I692" t="s">
        <v>12914</v>
      </c>
      <c r="J692" t="s">
        <v>19526</v>
      </c>
      <c r="K692" t="s">
        <v>25798</v>
      </c>
      <c r="L692" t="s">
        <v>26151</v>
      </c>
      <c r="M692" s="1">
        <v>36228</v>
      </c>
      <c r="N692" s="4">
        <v>26.293150684931508</v>
      </c>
      <c r="O692" t="s">
        <v>32455</v>
      </c>
      <c r="P692" t="s">
        <v>32873</v>
      </c>
    </row>
    <row r="693" spans="1:16" x14ac:dyDescent="0.25">
      <c r="A693">
        <v>1000193927</v>
      </c>
      <c r="B693" t="s">
        <v>256</v>
      </c>
      <c r="C693" t="s">
        <v>414</v>
      </c>
      <c r="D693" t="s">
        <v>4243</v>
      </c>
      <c r="E693" t="s">
        <v>3393</v>
      </c>
      <c r="F693" t="s">
        <v>5944</v>
      </c>
      <c r="G693" t="s">
        <v>4659</v>
      </c>
      <c r="H693">
        <v>0</v>
      </c>
      <c r="I693" t="s">
        <v>12070</v>
      </c>
      <c r="J693" t="s">
        <v>18723</v>
      </c>
      <c r="K693" t="s">
        <v>25128</v>
      </c>
      <c r="L693" t="s">
        <v>26151</v>
      </c>
      <c r="M693" s="1">
        <v>36640</v>
      </c>
      <c r="N693" s="4">
        <v>25.164383561643834</v>
      </c>
      <c r="O693" t="s">
        <v>31623</v>
      </c>
      <c r="P693" t="s">
        <v>32873</v>
      </c>
    </row>
    <row r="694" spans="1:16" x14ac:dyDescent="0.25">
      <c r="A694">
        <v>1040871667</v>
      </c>
      <c r="B694" t="s">
        <v>272</v>
      </c>
      <c r="D694" t="s">
        <v>4717</v>
      </c>
      <c r="E694" t="s">
        <v>3035</v>
      </c>
      <c r="F694" t="s">
        <v>5944</v>
      </c>
      <c r="G694" t="s">
        <v>6261</v>
      </c>
      <c r="H694" t="s">
        <v>33042</v>
      </c>
      <c r="I694" t="s">
        <v>12203</v>
      </c>
      <c r="J694" t="s">
        <v>18852</v>
      </c>
      <c r="K694" t="s">
        <v>22011</v>
      </c>
      <c r="L694" t="s">
        <v>26151</v>
      </c>
      <c r="M694" s="1">
        <v>38627</v>
      </c>
      <c r="N694" s="4">
        <v>19.720547945205478</v>
      </c>
      <c r="O694" t="s">
        <v>31755</v>
      </c>
      <c r="P694" t="s">
        <v>32874</v>
      </c>
    </row>
    <row r="695" spans="1:16" x14ac:dyDescent="0.25">
      <c r="A695">
        <v>1007121525</v>
      </c>
      <c r="B695" t="s">
        <v>32</v>
      </c>
      <c r="C695" t="s">
        <v>145</v>
      </c>
      <c r="D695" t="s">
        <v>842</v>
      </c>
      <c r="E695" t="s">
        <v>3096</v>
      </c>
      <c r="F695" t="s">
        <v>5944</v>
      </c>
      <c r="G695" t="s">
        <v>6328</v>
      </c>
      <c r="H695">
        <v>0</v>
      </c>
      <c r="I695" t="s">
        <v>12977</v>
      </c>
      <c r="J695" t="s">
        <v>19585</v>
      </c>
      <c r="K695" t="s">
        <v>21059</v>
      </c>
      <c r="L695" t="s">
        <v>26151</v>
      </c>
      <c r="M695" s="1">
        <v>35677</v>
      </c>
      <c r="N695" s="4">
        <v>27.802739726027397</v>
      </c>
      <c r="O695" t="s">
        <v>32519</v>
      </c>
      <c r="P695" t="s">
        <v>32874</v>
      </c>
    </row>
    <row r="696" spans="1:16" x14ac:dyDescent="0.25">
      <c r="A696">
        <v>1017252641</v>
      </c>
      <c r="B696" t="s">
        <v>32</v>
      </c>
      <c r="C696" t="s">
        <v>597</v>
      </c>
      <c r="D696" t="s">
        <v>2358</v>
      </c>
      <c r="E696" t="s">
        <v>2358</v>
      </c>
      <c r="F696" t="s">
        <v>5944</v>
      </c>
      <c r="G696" t="s">
        <v>4865</v>
      </c>
      <c r="H696" t="s">
        <v>33031</v>
      </c>
      <c r="I696" t="s">
        <v>13113</v>
      </c>
      <c r="J696" t="s">
        <v>19714</v>
      </c>
      <c r="K696" t="s">
        <v>25958</v>
      </c>
      <c r="L696" t="s">
        <v>26151</v>
      </c>
      <c r="M696" s="1">
        <v>35764</v>
      </c>
      <c r="N696" s="4">
        <v>27.564383561643837</v>
      </c>
      <c r="O696" t="s">
        <v>32651</v>
      </c>
      <c r="P696" t="s">
        <v>32873</v>
      </c>
    </row>
    <row r="697" spans="1:16" x14ac:dyDescent="0.25">
      <c r="A697">
        <v>1000548580</v>
      </c>
      <c r="B697" t="s">
        <v>371</v>
      </c>
      <c r="D697" t="s">
        <v>2936</v>
      </c>
      <c r="E697" t="s">
        <v>880</v>
      </c>
      <c r="F697" t="s">
        <v>5944</v>
      </c>
      <c r="G697" t="s">
        <v>4865</v>
      </c>
      <c r="H697" t="s">
        <v>33018</v>
      </c>
      <c r="I697" t="s">
        <v>13311</v>
      </c>
      <c r="J697" t="s">
        <v>19907</v>
      </c>
      <c r="K697" t="s">
        <v>25966</v>
      </c>
      <c r="L697" t="s">
        <v>26151</v>
      </c>
      <c r="M697" s="1">
        <v>37553</v>
      </c>
      <c r="N697" s="4">
        <v>22.663013698630138</v>
      </c>
      <c r="O697" t="s">
        <v>32845</v>
      </c>
      <c r="P697" t="s">
        <v>32873</v>
      </c>
    </row>
    <row r="698" spans="1:16" x14ac:dyDescent="0.25">
      <c r="A698">
        <v>1003082636</v>
      </c>
      <c r="B698" t="s">
        <v>57</v>
      </c>
      <c r="D698" t="s">
        <v>3202</v>
      </c>
      <c r="E698" t="s">
        <v>3152</v>
      </c>
      <c r="F698" t="s">
        <v>5944</v>
      </c>
      <c r="G698" t="s">
        <v>6364</v>
      </c>
      <c r="H698">
        <v>0</v>
      </c>
      <c r="I698" t="s">
        <v>12574</v>
      </c>
      <c r="J698" t="s">
        <v>19203</v>
      </c>
      <c r="L698" t="s">
        <v>26151</v>
      </c>
      <c r="M698" s="1">
        <v>37557</v>
      </c>
      <c r="N698" s="4">
        <v>22.652054794520549</v>
      </c>
      <c r="O698" t="s">
        <v>32123</v>
      </c>
      <c r="P698" t="s">
        <v>32873</v>
      </c>
    </row>
    <row r="699" spans="1:16" x14ac:dyDescent="0.25">
      <c r="A699">
        <v>1001709465</v>
      </c>
      <c r="B699" t="s">
        <v>1839</v>
      </c>
      <c r="D699" t="s">
        <v>4327</v>
      </c>
      <c r="E699" t="s">
        <v>4857</v>
      </c>
      <c r="F699" t="s">
        <v>5944</v>
      </c>
      <c r="G699" t="s">
        <v>6339</v>
      </c>
      <c r="H699">
        <v>0</v>
      </c>
      <c r="I699" t="s">
        <v>12605</v>
      </c>
      <c r="J699" t="s">
        <v>19233</v>
      </c>
      <c r="K699" t="s">
        <v>25549</v>
      </c>
      <c r="L699" t="s">
        <v>26151</v>
      </c>
      <c r="M699" s="1">
        <v>36641</v>
      </c>
      <c r="N699" s="4">
        <v>25.161643835616438</v>
      </c>
      <c r="O699" t="s">
        <v>32153</v>
      </c>
      <c r="P699" t="s">
        <v>32874</v>
      </c>
    </row>
    <row r="700" spans="1:16" x14ac:dyDescent="0.25">
      <c r="A700">
        <v>1038232028</v>
      </c>
      <c r="B700" t="s">
        <v>257</v>
      </c>
      <c r="C700" t="s">
        <v>54</v>
      </c>
      <c r="D700" t="s">
        <v>3044</v>
      </c>
      <c r="E700" t="s">
        <v>2883</v>
      </c>
      <c r="F700" t="s">
        <v>5944</v>
      </c>
      <c r="G700" t="s">
        <v>6443</v>
      </c>
      <c r="H700" t="s">
        <v>33050</v>
      </c>
      <c r="I700" t="s">
        <v>11568</v>
      </c>
      <c r="J700" t="s">
        <v>18236</v>
      </c>
      <c r="K700" t="s">
        <v>21509</v>
      </c>
      <c r="L700" t="s">
        <v>26150</v>
      </c>
      <c r="M700" s="1">
        <v>37996</v>
      </c>
      <c r="N700" s="4">
        <v>21.449315068493149</v>
      </c>
      <c r="O700" t="s">
        <v>31125</v>
      </c>
      <c r="P700" t="s">
        <v>32874</v>
      </c>
    </row>
    <row r="701" spans="1:16" x14ac:dyDescent="0.25">
      <c r="A701">
        <v>1001447684</v>
      </c>
      <c r="B701" t="s">
        <v>213</v>
      </c>
      <c r="D701" t="s">
        <v>3080</v>
      </c>
      <c r="E701" t="s">
        <v>1643</v>
      </c>
      <c r="F701" t="s">
        <v>5944</v>
      </c>
      <c r="G701" t="s">
        <v>6267</v>
      </c>
      <c r="H701" t="s">
        <v>33052</v>
      </c>
      <c r="I701" t="s">
        <v>12409</v>
      </c>
      <c r="J701" t="s">
        <v>19052</v>
      </c>
      <c r="K701" t="s">
        <v>25402</v>
      </c>
      <c r="L701" t="s">
        <v>26150</v>
      </c>
      <c r="M701" s="1">
        <v>37517</v>
      </c>
      <c r="N701" s="4">
        <v>22.761643835616439</v>
      </c>
      <c r="O701" t="s">
        <v>31960</v>
      </c>
      <c r="P701" t="s">
        <v>32874</v>
      </c>
    </row>
    <row r="702" spans="1:16" x14ac:dyDescent="0.25">
      <c r="A702">
        <v>1007439145</v>
      </c>
      <c r="B702" t="s">
        <v>449</v>
      </c>
      <c r="C702" t="s">
        <v>176</v>
      </c>
      <c r="D702" t="s">
        <v>3537</v>
      </c>
      <c r="E702" t="s">
        <v>2996</v>
      </c>
      <c r="F702" t="s">
        <v>5944</v>
      </c>
      <c r="G702" t="s">
        <v>4659</v>
      </c>
      <c r="H702">
        <v>0</v>
      </c>
      <c r="I702" t="s">
        <v>12304</v>
      </c>
      <c r="J702" t="s">
        <v>18950</v>
      </c>
      <c r="K702" t="s">
        <v>25321</v>
      </c>
      <c r="L702" t="s">
        <v>26151</v>
      </c>
      <c r="M702" s="1">
        <v>36453</v>
      </c>
      <c r="N702" s="4">
        <v>25.676712328767124</v>
      </c>
      <c r="O702" t="s">
        <v>31854</v>
      </c>
      <c r="P702" t="s">
        <v>32873</v>
      </c>
    </row>
    <row r="703" spans="1:16" x14ac:dyDescent="0.25">
      <c r="A703">
        <v>1001815194</v>
      </c>
      <c r="B703" t="s">
        <v>56</v>
      </c>
      <c r="C703" t="s">
        <v>87</v>
      </c>
      <c r="D703" t="s">
        <v>4069</v>
      </c>
      <c r="E703" t="s">
        <v>3158</v>
      </c>
      <c r="F703" t="s">
        <v>5944</v>
      </c>
      <c r="G703" t="s">
        <v>6271</v>
      </c>
      <c r="H703">
        <v>0</v>
      </c>
      <c r="I703" t="s">
        <v>11391</v>
      </c>
      <c r="J703" t="s">
        <v>18070</v>
      </c>
      <c r="K703" t="s">
        <v>24558</v>
      </c>
      <c r="L703" t="s">
        <v>26150</v>
      </c>
      <c r="M703" s="1">
        <v>36923</v>
      </c>
      <c r="N703" s="4">
        <v>24.389041095890413</v>
      </c>
      <c r="O703" t="s">
        <v>30958</v>
      </c>
      <c r="P703" t="s">
        <v>32873</v>
      </c>
    </row>
    <row r="704" spans="1:16" x14ac:dyDescent="0.25">
      <c r="A704">
        <v>1001638414</v>
      </c>
      <c r="B704" t="s">
        <v>535</v>
      </c>
      <c r="D704" t="s">
        <v>3516</v>
      </c>
      <c r="E704" t="s">
        <v>4083</v>
      </c>
      <c r="F704" t="s">
        <v>5944</v>
      </c>
      <c r="G704" t="s">
        <v>6411</v>
      </c>
      <c r="H704">
        <v>0</v>
      </c>
      <c r="I704" t="s">
        <v>12621</v>
      </c>
      <c r="J704" t="s">
        <v>19247</v>
      </c>
      <c r="K704" t="s">
        <v>25562</v>
      </c>
      <c r="L704" t="s">
        <v>26151</v>
      </c>
      <c r="M704" s="1">
        <v>37308</v>
      </c>
      <c r="N704" s="4">
        <v>23.334246575342465</v>
      </c>
      <c r="O704" t="s">
        <v>32169</v>
      </c>
      <c r="P704" t="s">
        <v>32873</v>
      </c>
    </row>
    <row r="705" spans="1:16" x14ac:dyDescent="0.25">
      <c r="A705">
        <v>1216725391</v>
      </c>
      <c r="B705" t="s">
        <v>141</v>
      </c>
      <c r="C705" t="s">
        <v>44</v>
      </c>
      <c r="D705" t="s">
        <v>3556</v>
      </c>
      <c r="E705" t="s">
        <v>54</v>
      </c>
      <c r="F705" t="s">
        <v>5944</v>
      </c>
      <c r="G705" t="s">
        <v>4865</v>
      </c>
      <c r="H705" t="s">
        <v>33057</v>
      </c>
      <c r="I705" t="s">
        <v>9190</v>
      </c>
      <c r="J705" t="s">
        <v>15965</v>
      </c>
      <c r="K705" t="s">
        <v>22551</v>
      </c>
      <c r="L705" t="s">
        <v>26150</v>
      </c>
      <c r="M705" s="1">
        <v>35801</v>
      </c>
      <c r="N705" s="4">
        <v>27.463013698630139</v>
      </c>
      <c r="O705" t="s">
        <v>28791</v>
      </c>
      <c r="P705" t="s">
        <v>32874</v>
      </c>
    </row>
    <row r="706" spans="1:16" x14ac:dyDescent="0.25">
      <c r="A706">
        <v>1000548484</v>
      </c>
      <c r="B706" t="s">
        <v>32</v>
      </c>
      <c r="C706" t="s">
        <v>83</v>
      </c>
      <c r="D706" t="s">
        <v>3009</v>
      </c>
      <c r="E706" t="s">
        <v>3074</v>
      </c>
      <c r="F706" t="s">
        <v>5944</v>
      </c>
      <c r="G706" t="s">
        <v>4865</v>
      </c>
      <c r="H706" t="s">
        <v>32955</v>
      </c>
      <c r="I706" t="s">
        <v>9203</v>
      </c>
      <c r="J706" t="s">
        <v>15977</v>
      </c>
      <c r="K706" t="s">
        <v>22563</v>
      </c>
      <c r="L706" t="s">
        <v>26151</v>
      </c>
      <c r="M706" s="1">
        <v>37512</v>
      </c>
      <c r="N706" s="4">
        <v>22.775342465753425</v>
      </c>
      <c r="O706" t="s">
        <v>28804</v>
      </c>
      <c r="P706" t="s">
        <v>32873</v>
      </c>
    </row>
    <row r="707" spans="1:16" x14ac:dyDescent="0.25">
      <c r="A707">
        <v>1001226110</v>
      </c>
      <c r="B707" t="s">
        <v>719</v>
      </c>
      <c r="D707" t="s">
        <v>1832</v>
      </c>
      <c r="E707" t="s">
        <v>3026</v>
      </c>
      <c r="F707" t="s">
        <v>5944</v>
      </c>
      <c r="G707" t="s">
        <v>4865</v>
      </c>
      <c r="H707" t="s">
        <v>32912</v>
      </c>
      <c r="I707" t="s">
        <v>9208</v>
      </c>
      <c r="J707" t="s">
        <v>15982</v>
      </c>
      <c r="K707" t="s">
        <v>22567</v>
      </c>
      <c r="L707" t="s">
        <v>26151</v>
      </c>
      <c r="M707" s="1">
        <v>35563</v>
      </c>
      <c r="N707" s="4">
        <v>28.115068493150684</v>
      </c>
      <c r="O707" t="s">
        <v>28809</v>
      </c>
      <c r="P707" t="s">
        <v>32873</v>
      </c>
    </row>
    <row r="708" spans="1:16" x14ac:dyDescent="0.25">
      <c r="A708">
        <v>1034989857</v>
      </c>
      <c r="B708" t="s">
        <v>754</v>
      </c>
      <c r="D708" t="s">
        <v>3151</v>
      </c>
      <c r="E708" t="s">
        <v>3151</v>
      </c>
      <c r="F708" t="s">
        <v>5944</v>
      </c>
      <c r="G708" t="s">
        <v>6297</v>
      </c>
      <c r="H708">
        <v>0</v>
      </c>
      <c r="I708" t="s">
        <v>7399</v>
      </c>
      <c r="J708" t="s">
        <v>14169</v>
      </c>
      <c r="K708" t="s">
        <v>20719</v>
      </c>
      <c r="L708" t="s">
        <v>26150</v>
      </c>
      <c r="M708" s="1">
        <v>38927</v>
      </c>
      <c r="N708" s="4">
        <v>18.898630136986302</v>
      </c>
      <c r="O708" t="s">
        <v>26986</v>
      </c>
      <c r="P708" t="s">
        <v>32874</v>
      </c>
    </row>
    <row r="709" spans="1:16" x14ac:dyDescent="0.25">
      <c r="A709">
        <v>1025641966</v>
      </c>
      <c r="B709" t="s">
        <v>265</v>
      </c>
      <c r="D709" t="s">
        <v>3763</v>
      </c>
      <c r="E709" t="s">
        <v>3494</v>
      </c>
      <c r="F709" t="s">
        <v>5944</v>
      </c>
      <c r="G709" t="s">
        <v>6261</v>
      </c>
      <c r="H709" t="s">
        <v>32908</v>
      </c>
      <c r="I709" t="s">
        <v>6996</v>
      </c>
      <c r="J709" t="s">
        <v>13771</v>
      </c>
      <c r="K709" t="s">
        <v>20351</v>
      </c>
      <c r="L709" t="s">
        <v>26150</v>
      </c>
      <c r="M709" s="1">
        <v>38169</v>
      </c>
      <c r="N709" s="4">
        <v>20.975342465753425</v>
      </c>
      <c r="O709" t="s">
        <v>26583</v>
      </c>
      <c r="P709" t="s">
        <v>32874</v>
      </c>
    </row>
    <row r="710" spans="1:16" x14ac:dyDescent="0.25">
      <c r="A710">
        <v>1104135516</v>
      </c>
      <c r="B710" t="s">
        <v>110</v>
      </c>
      <c r="C710" t="s">
        <v>265</v>
      </c>
      <c r="D710" t="s">
        <v>3921</v>
      </c>
      <c r="E710" t="s">
        <v>78</v>
      </c>
      <c r="F710" t="s">
        <v>5944</v>
      </c>
      <c r="G710" t="s">
        <v>4865</v>
      </c>
      <c r="H710" t="s">
        <v>32912</v>
      </c>
      <c r="I710" t="s">
        <v>7383</v>
      </c>
      <c r="J710" t="s">
        <v>14153</v>
      </c>
      <c r="K710" t="s">
        <v>20703</v>
      </c>
      <c r="L710" t="s">
        <v>26150</v>
      </c>
      <c r="M710" s="1">
        <v>38661</v>
      </c>
      <c r="N710" s="4">
        <v>19.627397260273973</v>
      </c>
      <c r="O710" t="s">
        <v>26970</v>
      </c>
      <c r="P710" t="s">
        <v>32874</v>
      </c>
    </row>
    <row r="711" spans="1:16" x14ac:dyDescent="0.25">
      <c r="A711">
        <v>1097103517</v>
      </c>
      <c r="B711" t="s">
        <v>64</v>
      </c>
      <c r="C711" t="s">
        <v>273</v>
      </c>
      <c r="D711" t="s">
        <v>3935</v>
      </c>
      <c r="E711" t="s">
        <v>5652</v>
      </c>
      <c r="F711" t="s">
        <v>5944</v>
      </c>
      <c r="G711" t="s">
        <v>6355</v>
      </c>
      <c r="H711">
        <v>0</v>
      </c>
      <c r="I711" t="s">
        <v>7352</v>
      </c>
      <c r="J711" t="s">
        <v>14123</v>
      </c>
      <c r="K711" t="s">
        <v>20676</v>
      </c>
      <c r="L711" t="s">
        <v>26150</v>
      </c>
      <c r="M711" s="1">
        <v>39819</v>
      </c>
      <c r="N711" s="4">
        <v>16.454794520547946</v>
      </c>
      <c r="O711" t="s">
        <v>26939</v>
      </c>
      <c r="P711" t="s">
        <v>32874</v>
      </c>
    </row>
    <row r="712" spans="1:16" x14ac:dyDescent="0.25">
      <c r="A712">
        <v>1041056744</v>
      </c>
      <c r="B712" t="s">
        <v>140</v>
      </c>
      <c r="C712" t="s">
        <v>135</v>
      </c>
      <c r="D712" t="s">
        <v>3095</v>
      </c>
      <c r="E712" t="s">
        <v>2996</v>
      </c>
      <c r="F712" t="s">
        <v>5944</v>
      </c>
      <c r="G712" t="s">
        <v>6175</v>
      </c>
      <c r="H712" t="s">
        <v>33077</v>
      </c>
      <c r="I712" t="s">
        <v>6995</v>
      </c>
      <c r="J712" t="s">
        <v>13770</v>
      </c>
      <c r="K712" t="s">
        <v>20350</v>
      </c>
      <c r="L712" t="s">
        <v>26150</v>
      </c>
      <c r="M712" s="1">
        <v>38607</v>
      </c>
      <c r="N712" s="4">
        <v>19.775342465753425</v>
      </c>
      <c r="O712" t="s">
        <v>26582</v>
      </c>
      <c r="P712" t="s">
        <v>32874</v>
      </c>
    </row>
    <row r="713" spans="1:16" x14ac:dyDescent="0.25">
      <c r="A713">
        <v>1025645706</v>
      </c>
      <c r="B713" t="s">
        <v>177</v>
      </c>
      <c r="C713" t="s">
        <v>145</v>
      </c>
      <c r="D713" t="s">
        <v>3301</v>
      </c>
      <c r="E713" t="s">
        <v>3483</v>
      </c>
      <c r="F713" t="s">
        <v>5944</v>
      </c>
      <c r="G713" t="s">
        <v>6297</v>
      </c>
      <c r="H713">
        <v>0</v>
      </c>
      <c r="I713" t="s">
        <v>7481</v>
      </c>
      <c r="J713" t="s">
        <v>14250</v>
      </c>
      <c r="K713" t="s">
        <v>20793</v>
      </c>
      <c r="L713" t="s">
        <v>26151</v>
      </c>
      <c r="M713" s="1">
        <v>38645</v>
      </c>
      <c r="N713" s="4">
        <v>19.671232876712327</v>
      </c>
      <c r="O713" t="s">
        <v>27068</v>
      </c>
      <c r="P713" t="s">
        <v>32874</v>
      </c>
    </row>
    <row r="714" spans="1:16" x14ac:dyDescent="0.25">
      <c r="A714">
        <v>1036251836</v>
      </c>
      <c r="B714" t="s">
        <v>606</v>
      </c>
      <c r="D714" t="s">
        <v>3156</v>
      </c>
      <c r="E714" t="s">
        <v>3026</v>
      </c>
      <c r="F714" t="s">
        <v>5944</v>
      </c>
      <c r="G714" t="s">
        <v>6175</v>
      </c>
      <c r="H714" t="s">
        <v>33077</v>
      </c>
      <c r="I714" t="s">
        <v>7025</v>
      </c>
      <c r="J714" t="s">
        <v>13798</v>
      </c>
      <c r="K714" t="s">
        <v>20379</v>
      </c>
      <c r="L714" t="s">
        <v>26151</v>
      </c>
      <c r="M714" s="1">
        <v>38465</v>
      </c>
      <c r="N714" s="4">
        <v>20.164383561643834</v>
      </c>
      <c r="O714" t="s">
        <v>26612</v>
      </c>
      <c r="P714" t="s">
        <v>32874</v>
      </c>
    </row>
    <row r="715" spans="1:16" x14ac:dyDescent="0.25">
      <c r="A715">
        <v>1035976388</v>
      </c>
      <c r="B715" t="s">
        <v>605</v>
      </c>
      <c r="D715" t="s">
        <v>3275</v>
      </c>
      <c r="E715" t="s">
        <v>3596</v>
      </c>
      <c r="F715" t="s">
        <v>5944</v>
      </c>
      <c r="G715" t="s">
        <v>6297</v>
      </c>
      <c r="H715">
        <v>0</v>
      </c>
      <c r="I715" t="s">
        <v>7024</v>
      </c>
      <c r="J715" t="s">
        <v>13797</v>
      </c>
      <c r="K715" t="s">
        <v>20378</v>
      </c>
      <c r="L715" t="s">
        <v>26151</v>
      </c>
      <c r="M715" s="1">
        <v>39471</v>
      </c>
      <c r="N715" s="4">
        <v>17.408219178082192</v>
      </c>
      <c r="O715" t="s">
        <v>26611</v>
      </c>
      <c r="P715" t="s">
        <v>32874</v>
      </c>
    </row>
    <row r="716" spans="1:16" x14ac:dyDescent="0.25">
      <c r="A716">
        <v>1035879693</v>
      </c>
      <c r="B716" t="s">
        <v>47</v>
      </c>
      <c r="C716" t="s">
        <v>44</v>
      </c>
      <c r="D716" t="s">
        <v>3835</v>
      </c>
      <c r="E716" t="s">
        <v>3343</v>
      </c>
      <c r="F716" t="s">
        <v>5944</v>
      </c>
      <c r="G716" t="s">
        <v>6297</v>
      </c>
      <c r="H716">
        <v>0</v>
      </c>
      <c r="I716" t="s">
        <v>7112</v>
      </c>
      <c r="J716" t="s">
        <v>13884</v>
      </c>
      <c r="L716" t="s">
        <v>26150</v>
      </c>
      <c r="M716" s="1">
        <v>36261</v>
      </c>
      <c r="N716" s="4">
        <v>26.202739726027396</v>
      </c>
      <c r="O716" t="s">
        <v>26699</v>
      </c>
      <c r="P716" t="s">
        <v>32874</v>
      </c>
    </row>
    <row r="717" spans="1:16" x14ac:dyDescent="0.25">
      <c r="A717">
        <v>1000637629</v>
      </c>
      <c r="B717" t="s">
        <v>30</v>
      </c>
      <c r="D717" t="s">
        <v>3144</v>
      </c>
      <c r="E717" t="s">
        <v>2978</v>
      </c>
      <c r="F717" t="s">
        <v>5944</v>
      </c>
      <c r="G717" t="s">
        <v>4865</v>
      </c>
      <c r="H717" t="s">
        <v>33016</v>
      </c>
      <c r="I717" t="s">
        <v>7440</v>
      </c>
      <c r="J717" t="s">
        <v>14210</v>
      </c>
      <c r="K717" t="s">
        <v>20757</v>
      </c>
      <c r="L717" t="s">
        <v>26150</v>
      </c>
      <c r="M717" s="1">
        <v>37661</v>
      </c>
      <c r="N717" s="4">
        <v>22.367123287671234</v>
      </c>
      <c r="O717" t="s">
        <v>27027</v>
      </c>
      <c r="P717" t="s">
        <v>32874</v>
      </c>
    </row>
    <row r="718" spans="1:16" x14ac:dyDescent="0.25">
      <c r="A718">
        <v>1039048832</v>
      </c>
      <c r="B718" t="s">
        <v>78</v>
      </c>
      <c r="C718" t="s">
        <v>384</v>
      </c>
      <c r="D718" t="s">
        <v>2083</v>
      </c>
      <c r="E718" t="s">
        <v>3107</v>
      </c>
      <c r="F718" t="s">
        <v>5944</v>
      </c>
      <c r="G718" t="s">
        <v>6309</v>
      </c>
      <c r="H718">
        <v>0</v>
      </c>
      <c r="I718" t="s">
        <v>7174</v>
      </c>
      <c r="J718" t="s">
        <v>13945</v>
      </c>
      <c r="K718" t="s">
        <v>20515</v>
      </c>
      <c r="L718" t="s">
        <v>26151</v>
      </c>
      <c r="M718" s="1">
        <v>39462</v>
      </c>
      <c r="N718" s="4">
        <v>17.432876712328767</v>
      </c>
      <c r="O718" t="s">
        <v>26761</v>
      </c>
      <c r="P718" t="s">
        <v>32874</v>
      </c>
    </row>
    <row r="719" spans="1:16" x14ac:dyDescent="0.25">
      <c r="A719">
        <v>1001017123</v>
      </c>
      <c r="B719" t="s">
        <v>471</v>
      </c>
      <c r="D719" t="s">
        <v>3449</v>
      </c>
      <c r="E719" t="s">
        <v>3026</v>
      </c>
      <c r="F719" t="s">
        <v>5944</v>
      </c>
      <c r="G719" t="s">
        <v>4865</v>
      </c>
      <c r="H719" t="s">
        <v>33018</v>
      </c>
      <c r="I719" t="s">
        <v>7401</v>
      </c>
      <c r="J719" t="s">
        <v>14171</v>
      </c>
      <c r="K719" t="s">
        <v>20721</v>
      </c>
      <c r="L719" t="s">
        <v>26150</v>
      </c>
      <c r="M719" s="1">
        <v>37139</v>
      </c>
      <c r="N719" s="4">
        <v>23.797260273972604</v>
      </c>
      <c r="O719" t="s">
        <v>26988</v>
      </c>
      <c r="P719" t="s">
        <v>32874</v>
      </c>
    </row>
    <row r="720" spans="1:16" x14ac:dyDescent="0.25">
      <c r="A720">
        <v>1002087020</v>
      </c>
      <c r="B720" t="s">
        <v>110</v>
      </c>
      <c r="C720" t="s">
        <v>152</v>
      </c>
      <c r="D720" t="s">
        <v>3520</v>
      </c>
      <c r="E720" t="s">
        <v>3264</v>
      </c>
      <c r="F720" t="s">
        <v>5944</v>
      </c>
      <c r="G720" t="s">
        <v>6290</v>
      </c>
      <c r="H720" t="s">
        <v>33082</v>
      </c>
      <c r="I720" t="s">
        <v>7099</v>
      </c>
      <c r="J720" t="s">
        <v>13871</v>
      </c>
      <c r="K720" t="s">
        <v>20450</v>
      </c>
      <c r="L720" t="s">
        <v>26150</v>
      </c>
      <c r="M720" s="1">
        <v>37333</v>
      </c>
      <c r="N720" s="4">
        <v>23.265753424657536</v>
      </c>
      <c r="O720" t="s">
        <v>26686</v>
      </c>
      <c r="P720" t="s">
        <v>32874</v>
      </c>
    </row>
    <row r="721" spans="1:16" x14ac:dyDescent="0.25">
      <c r="A721">
        <v>1046526666</v>
      </c>
      <c r="B721" t="s">
        <v>98</v>
      </c>
      <c r="C721" t="s">
        <v>152</v>
      </c>
      <c r="D721" t="s">
        <v>2851</v>
      </c>
      <c r="E721" t="s">
        <v>4699</v>
      </c>
      <c r="F721" t="s">
        <v>5944</v>
      </c>
      <c r="G721" t="s">
        <v>6290</v>
      </c>
      <c r="H721" t="s">
        <v>33082</v>
      </c>
      <c r="I721" t="s">
        <v>7109</v>
      </c>
      <c r="J721" t="s">
        <v>13881</v>
      </c>
      <c r="K721" t="s">
        <v>20460</v>
      </c>
      <c r="L721" t="s">
        <v>26150</v>
      </c>
      <c r="M721" s="1">
        <v>38249</v>
      </c>
      <c r="N721" s="4">
        <v>20.756164383561643</v>
      </c>
      <c r="O721" t="s">
        <v>26696</v>
      </c>
      <c r="P721" t="s">
        <v>32874</v>
      </c>
    </row>
    <row r="722" spans="1:16" x14ac:dyDescent="0.25">
      <c r="A722">
        <v>1045497986</v>
      </c>
      <c r="B722" t="s">
        <v>213</v>
      </c>
      <c r="D722" t="s">
        <v>3845</v>
      </c>
      <c r="E722" t="s">
        <v>3166</v>
      </c>
      <c r="F722" t="s">
        <v>5944</v>
      </c>
      <c r="G722" t="s">
        <v>6290</v>
      </c>
      <c r="H722" t="s">
        <v>33082</v>
      </c>
      <c r="I722" t="s">
        <v>7125</v>
      </c>
      <c r="J722" t="s">
        <v>13897</v>
      </c>
      <c r="L722" t="s">
        <v>26150</v>
      </c>
      <c r="M722" s="1">
        <v>38912</v>
      </c>
      <c r="N722" s="4">
        <v>18.93972602739726</v>
      </c>
      <c r="O722" t="s">
        <v>26712</v>
      </c>
      <c r="P722" t="s">
        <v>32874</v>
      </c>
    </row>
    <row r="723" spans="1:16" x14ac:dyDescent="0.25">
      <c r="A723">
        <v>1046529020</v>
      </c>
      <c r="B723" t="s">
        <v>655</v>
      </c>
      <c r="C723" t="s">
        <v>54</v>
      </c>
      <c r="D723" t="s">
        <v>3275</v>
      </c>
      <c r="E723" t="s">
        <v>3691</v>
      </c>
      <c r="F723" t="s">
        <v>5944</v>
      </c>
      <c r="G723" t="s">
        <v>6290</v>
      </c>
      <c r="H723" t="s">
        <v>33082</v>
      </c>
      <c r="I723" t="s">
        <v>7130</v>
      </c>
      <c r="J723" t="s">
        <v>13902</v>
      </c>
      <c r="K723" t="s">
        <v>20478</v>
      </c>
      <c r="L723" t="s">
        <v>26150</v>
      </c>
      <c r="M723" s="1">
        <v>39344</v>
      </c>
      <c r="N723" s="4">
        <v>17.756164383561643</v>
      </c>
      <c r="O723" t="s">
        <v>26717</v>
      </c>
      <c r="P723" t="s">
        <v>32874</v>
      </c>
    </row>
    <row r="724" spans="1:16" x14ac:dyDescent="0.25">
      <c r="A724">
        <v>1027959341</v>
      </c>
      <c r="B724" t="s">
        <v>658</v>
      </c>
      <c r="D724" t="s">
        <v>3847</v>
      </c>
      <c r="E724" t="s">
        <v>2883</v>
      </c>
      <c r="F724" t="s">
        <v>5944</v>
      </c>
      <c r="G724" t="s">
        <v>6290</v>
      </c>
      <c r="H724">
        <v>0</v>
      </c>
      <c r="I724" t="s">
        <v>7137</v>
      </c>
      <c r="J724" t="s">
        <v>13909</v>
      </c>
      <c r="K724" t="s">
        <v>20484</v>
      </c>
      <c r="L724" t="s">
        <v>26151</v>
      </c>
      <c r="M724" s="1">
        <v>39056</v>
      </c>
      <c r="N724" s="4">
        <v>18.545205479452054</v>
      </c>
      <c r="O724" t="s">
        <v>26724</v>
      </c>
      <c r="P724" t="s">
        <v>32874</v>
      </c>
    </row>
    <row r="725" spans="1:16" x14ac:dyDescent="0.25">
      <c r="A725">
        <v>1046528469</v>
      </c>
      <c r="B725" t="s">
        <v>98</v>
      </c>
      <c r="C725" t="s">
        <v>196</v>
      </c>
      <c r="D725" t="s">
        <v>3848</v>
      </c>
      <c r="E725" t="s">
        <v>4493</v>
      </c>
      <c r="F725" t="s">
        <v>5944</v>
      </c>
      <c r="G725" t="s">
        <v>6290</v>
      </c>
      <c r="H725" t="s">
        <v>33082</v>
      </c>
      <c r="I725" t="s">
        <v>7142</v>
      </c>
      <c r="J725" t="s">
        <v>13913</v>
      </c>
      <c r="K725" t="s">
        <v>20489</v>
      </c>
      <c r="L725" t="s">
        <v>26150</v>
      </c>
      <c r="M725" s="1">
        <v>39154</v>
      </c>
      <c r="N725" s="4">
        <v>18.276712328767122</v>
      </c>
      <c r="O725" t="s">
        <v>26729</v>
      </c>
      <c r="P725" t="s">
        <v>32874</v>
      </c>
    </row>
    <row r="726" spans="1:16" x14ac:dyDescent="0.25">
      <c r="A726">
        <v>1007131191</v>
      </c>
      <c r="B726" t="s">
        <v>160</v>
      </c>
      <c r="C726" t="s">
        <v>832</v>
      </c>
      <c r="D726" t="s">
        <v>3678</v>
      </c>
      <c r="E726" t="s">
        <v>3847</v>
      </c>
      <c r="F726" t="s">
        <v>5944</v>
      </c>
      <c r="G726" t="s">
        <v>6290</v>
      </c>
      <c r="H726" t="s">
        <v>33082</v>
      </c>
      <c r="I726" t="s">
        <v>7168</v>
      </c>
      <c r="J726" t="s">
        <v>13939</v>
      </c>
      <c r="K726" t="s">
        <v>6290</v>
      </c>
      <c r="L726" t="s">
        <v>26150</v>
      </c>
      <c r="M726" s="1">
        <v>37844</v>
      </c>
      <c r="N726" s="4">
        <v>21.865753424657534</v>
      </c>
      <c r="O726" t="s">
        <v>26755</v>
      </c>
      <c r="P726" t="s">
        <v>32874</v>
      </c>
    </row>
    <row r="727" spans="1:16" x14ac:dyDescent="0.25">
      <c r="A727">
        <v>1045498026</v>
      </c>
      <c r="B727" t="s">
        <v>710</v>
      </c>
      <c r="C727" t="s">
        <v>907</v>
      </c>
      <c r="D727" t="s">
        <v>3169</v>
      </c>
      <c r="E727" t="s">
        <v>3299</v>
      </c>
      <c r="F727" t="s">
        <v>5944</v>
      </c>
      <c r="G727" t="s">
        <v>6290</v>
      </c>
      <c r="H727" t="s">
        <v>33082</v>
      </c>
      <c r="I727" t="s">
        <v>7290</v>
      </c>
      <c r="J727" t="s">
        <v>14062</v>
      </c>
      <c r="K727" t="s">
        <v>6290</v>
      </c>
      <c r="L727" t="s">
        <v>26151</v>
      </c>
      <c r="M727" s="1">
        <v>38910</v>
      </c>
      <c r="N727" s="4">
        <v>18.945205479452056</v>
      </c>
      <c r="O727" t="s">
        <v>26877</v>
      </c>
      <c r="P727" t="s">
        <v>32874</v>
      </c>
    </row>
    <row r="728" spans="1:16" x14ac:dyDescent="0.25">
      <c r="A728">
        <v>1078458464</v>
      </c>
      <c r="B728" t="s">
        <v>224</v>
      </c>
      <c r="C728" t="s">
        <v>176</v>
      </c>
      <c r="D728" t="s">
        <v>3855</v>
      </c>
      <c r="E728" t="s">
        <v>3324</v>
      </c>
      <c r="F728" t="s">
        <v>5944</v>
      </c>
      <c r="G728" t="s">
        <v>6290</v>
      </c>
      <c r="H728" t="s">
        <v>33082</v>
      </c>
      <c r="I728" t="s">
        <v>7164</v>
      </c>
      <c r="J728" t="s">
        <v>13935</v>
      </c>
      <c r="K728" t="s">
        <v>20507</v>
      </c>
      <c r="L728" t="s">
        <v>26151</v>
      </c>
      <c r="M728" s="1">
        <v>39044</v>
      </c>
      <c r="N728" s="4">
        <v>18.578082191780823</v>
      </c>
      <c r="O728" t="s">
        <v>26751</v>
      </c>
      <c r="P728" t="s">
        <v>32874</v>
      </c>
    </row>
    <row r="729" spans="1:16" x14ac:dyDescent="0.25">
      <c r="A729">
        <v>1045499719</v>
      </c>
      <c r="B729" t="s">
        <v>42</v>
      </c>
      <c r="D729" t="s">
        <v>3746</v>
      </c>
      <c r="E729" t="s">
        <v>3299</v>
      </c>
      <c r="F729" t="s">
        <v>5944</v>
      </c>
      <c r="G729" t="s">
        <v>6290</v>
      </c>
      <c r="H729" t="s">
        <v>33082</v>
      </c>
      <c r="I729" t="s">
        <v>6961</v>
      </c>
      <c r="J729" t="s">
        <v>13736</v>
      </c>
      <c r="K729" t="s">
        <v>20317</v>
      </c>
      <c r="L729" t="s">
        <v>26151</v>
      </c>
      <c r="M729" s="1">
        <v>38938</v>
      </c>
      <c r="N729" s="4">
        <v>18.86849315068493</v>
      </c>
      <c r="O729" t="s">
        <v>26548</v>
      </c>
      <c r="P729" t="s">
        <v>32874</v>
      </c>
    </row>
    <row r="730" spans="1:16" x14ac:dyDescent="0.25">
      <c r="A730">
        <v>1040038301</v>
      </c>
      <c r="B730" t="s">
        <v>727</v>
      </c>
      <c r="D730" t="s">
        <v>3809</v>
      </c>
      <c r="E730" t="s">
        <v>2972</v>
      </c>
      <c r="F730" t="s">
        <v>5944</v>
      </c>
      <c r="G730" t="s">
        <v>6358</v>
      </c>
      <c r="H730" t="s">
        <v>32939</v>
      </c>
      <c r="I730" t="s">
        <v>7324</v>
      </c>
      <c r="J730" t="s">
        <v>14095</v>
      </c>
      <c r="K730" t="s">
        <v>20648</v>
      </c>
      <c r="L730" t="s">
        <v>26151</v>
      </c>
      <c r="M730" s="1">
        <v>39665</v>
      </c>
      <c r="N730" s="4">
        <v>16.876712328767123</v>
      </c>
      <c r="O730" t="s">
        <v>26911</v>
      </c>
      <c r="P730" t="s">
        <v>32874</v>
      </c>
    </row>
    <row r="731" spans="1:16" x14ac:dyDescent="0.25">
      <c r="A731">
        <v>1046528390</v>
      </c>
      <c r="B731" t="s">
        <v>32</v>
      </c>
      <c r="C731" t="s">
        <v>692</v>
      </c>
      <c r="D731" t="s">
        <v>3221</v>
      </c>
      <c r="E731" t="s">
        <v>2369</v>
      </c>
      <c r="F731" t="s">
        <v>5944</v>
      </c>
      <c r="G731" t="s">
        <v>6290</v>
      </c>
      <c r="H731" t="s">
        <v>33082</v>
      </c>
      <c r="I731" t="s">
        <v>7236</v>
      </c>
      <c r="J731" t="s">
        <v>14007</v>
      </c>
      <c r="K731" t="s">
        <v>20565</v>
      </c>
      <c r="L731" t="s">
        <v>26151</v>
      </c>
      <c r="M731" s="1">
        <v>39129</v>
      </c>
      <c r="N731" s="4">
        <v>18.345205479452055</v>
      </c>
      <c r="O731" t="s">
        <v>26823</v>
      </c>
      <c r="P731" t="s">
        <v>32874</v>
      </c>
    </row>
    <row r="732" spans="1:16" x14ac:dyDescent="0.25">
      <c r="A732">
        <v>1045498248</v>
      </c>
      <c r="B732" t="s">
        <v>680</v>
      </c>
      <c r="C732" t="s">
        <v>692</v>
      </c>
      <c r="D732" t="s">
        <v>3212</v>
      </c>
      <c r="E732" t="s">
        <v>3277</v>
      </c>
      <c r="F732" t="s">
        <v>5944</v>
      </c>
      <c r="G732" t="s">
        <v>6290</v>
      </c>
      <c r="H732" t="s">
        <v>33082</v>
      </c>
      <c r="I732" t="s">
        <v>7209</v>
      </c>
      <c r="J732" t="s">
        <v>13980</v>
      </c>
      <c r="K732" t="s">
        <v>20489</v>
      </c>
      <c r="L732" t="s">
        <v>26151</v>
      </c>
      <c r="M732" s="1">
        <v>38933</v>
      </c>
      <c r="N732" s="4">
        <v>18.882191780821916</v>
      </c>
      <c r="O732" t="s">
        <v>26796</v>
      </c>
      <c r="P732" t="s">
        <v>32874</v>
      </c>
    </row>
    <row r="733" spans="1:16" x14ac:dyDescent="0.25">
      <c r="A733">
        <v>1120355886</v>
      </c>
      <c r="B733" t="s">
        <v>667</v>
      </c>
      <c r="C733" t="s">
        <v>424</v>
      </c>
      <c r="D733" t="s">
        <v>3051</v>
      </c>
      <c r="E733" t="s">
        <v>3252</v>
      </c>
      <c r="F733" t="s">
        <v>5944</v>
      </c>
      <c r="G733" t="s">
        <v>6358</v>
      </c>
      <c r="H733" t="s">
        <v>32939</v>
      </c>
      <c r="I733" t="s">
        <v>7172</v>
      </c>
      <c r="J733" t="s">
        <v>13943</v>
      </c>
      <c r="K733" t="s">
        <v>20513</v>
      </c>
      <c r="L733" t="s">
        <v>26150</v>
      </c>
      <c r="M733" s="1">
        <v>38600</v>
      </c>
      <c r="N733" s="4">
        <v>19.794520547945204</v>
      </c>
      <c r="O733" t="s">
        <v>26759</v>
      </c>
      <c r="P733" t="s">
        <v>32874</v>
      </c>
    </row>
    <row r="734" spans="1:16" x14ac:dyDescent="0.25">
      <c r="A734">
        <v>1038648223</v>
      </c>
      <c r="B734" t="s">
        <v>80</v>
      </c>
      <c r="D734" t="s">
        <v>3884</v>
      </c>
      <c r="E734" t="s">
        <v>2961</v>
      </c>
      <c r="F734" t="s">
        <v>5944</v>
      </c>
      <c r="G734" t="s">
        <v>6364</v>
      </c>
      <c r="H734">
        <v>0</v>
      </c>
      <c r="I734" t="s">
        <v>7240</v>
      </c>
      <c r="J734" t="s">
        <v>14011</v>
      </c>
      <c r="K734" t="s">
        <v>20569</v>
      </c>
      <c r="L734" t="s">
        <v>26151</v>
      </c>
      <c r="M734" s="1">
        <v>39092</v>
      </c>
      <c r="N734" s="4">
        <v>18.446575342465753</v>
      </c>
      <c r="O734" t="s">
        <v>26827</v>
      </c>
      <c r="P734" t="s">
        <v>32874</v>
      </c>
    </row>
    <row r="735" spans="1:16" x14ac:dyDescent="0.25">
      <c r="A735">
        <v>1025647235</v>
      </c>
      <c r="B735" t="s">
        <v>660</v>
      </c>
      <c r="C735" t="s">
        <v>416</v>
      </c>
      <c r="D735" t="s">
        <v>3044</v>
      </c>
      <c r="E735" t="s">
        <v>4957</v>
      </c>
      <c r="F735" t="s">
        <v>5944</v>
      </c>
      <c r="G735" t="s">
        <v>6355</v>
      </c>
      <c r="H735">
        <v>0</v>
      </c>
      <c r="I735" t="s">
        <v>7155</v>
      </c>
      <c r="J735" t="s">
        <v>13926</v>
      </c>
      <c r="K735" t="s">
        <v>6355</v>
      </c>
      <c r="L735" t="s">
        <v>26150</v>
      </c>
      <c r="M735" s="1">
        <v>38843</v>
      </c>
      <c r="N735" s="4">
        <v>19.12876712328767</v>
      </c>
      <c r="O735" t="s">
        <v>26742</v>
      </c>
      <c r="P735" t="s">
        <v>32874</v>
      </c>
    </row>
    <row r="736" spans="1:16" x14ac:dyDescent="0.25">
      <c r="A736" s="5">
        <v>1041632509</v>
      </c>
      <c r="B736" t="s">
        <v>427</v>
      </c>
      <c r="C736" t="s">
        <v>33</v>
      </c>
      <c r="D736" t="s">
        <v>3096</v>
      </c>
      <c r="E736" t="s">
        <v>4277</v>
      </c>
      <c r="F736" t="s">
        <v>5944</v>
      </c>
      <c r="G736" t="s">
        <v>5764</v>
      </c>
      <c r="H736">
        <v>0</v>
      </c>
      <c r="I736" t="s">
        <v>7251</v>
      </c>
      <c r="J736" t="s">
        <v>14022</v>
      </c>
      <c r="K736" t="s">
        <v>20581</v>
      </c>
      <c r="L736" t="s">
        <v>26150</v>
      </c>
      <c r="M736" s="1">
        <v>39302</v>
      </c>
      <c r="N736" s="4">
        <v>17.87123287671233</v>
      </c>
      <c r="O736" t="s">
        <v>26838</v>
      </c>
      <c r="P736" t="s">
        <v>32874</v>
      </c>
    </row>
    <row r="737" spans="1:16" x14ac:dyDescent="0.25">
      <c r="A737">
        <v>1116870760</v>
      </c>
      <c r="B737" t="s">
        <v>906</v>
      </c>
      <c r="C737" t="s">
        <v>2158</v>
      </c>
      <c r="D737" t="s">
        <v>3367</v>
      </c>
      <c r="E737" t="s">
        <v>3501</v>
      </c>
      <c r="F737" t="s">
        <v>5938</v>
      </c>
      <c r="G737" t="s">
        <v>6269</v>
      </c>
      <c r="H737">
        <v>0</v>
      </c>
      <c r="I737" t="s">
        <v>9211</v>
      </c>
      <c r="J737" t="s">
        <v>15985</v>
      </c>
      <c r="K737" t="s">
        <v>22570</v>
      </c>
      <c r="L737" t="s">
        <v>26150</v>
      </c>
      <c r="M737" s="1">
        <v>35665</v>
      </c>
      <c r="N737" s="4">
        <v>27.835616438356166</v>
      </c>
      <c r="O737" t="s">
        <v>28812</v>
      </c>
      <c r="P737" t="s">
        <v>32874</v>
      </c>
    </row>
    <row r="738" spans="1:16" x14ac:dyDescent="0.25">
      <c r="A738">
        <v>1115743118</v>
      </c>
      <c r="B738" t="s">
        <v>83</v>
      </c>
      <c r="C738" t="s">
        <v>2224</v>
      </c>
      <c r="D738" t="s">
        <v>3158</v>
      </c>
      <c r="E738" t="s">
        <v>3371</v>
      </c>
      <c r="F738" t="s">
        <v>5938</v>
      </c>
      <c r="G738" t="s">
        <v>5984</v>
      </c>
      <c r="H738">
        <v>0</v>
      </c>
      <c r="I738" t="s">
        <v>7825</v>
      </c>
      <c r="J738" t="s">
        <v>14608</v>
      </c>
      <c r="K738" t="s">
        <v>21170</v>
      </c>
      <c r="L738" t="s">
        <v>26150</v>
      </c>
      <c r="M738" s="1">
        <v>35888</v>
      </c>
      <c r="N738" s="4">
        <v>27.224657534246575</v>
      </c>
      <c r="O738" t="s">
        <v>27418</v>
      </c>
      <c r="P738" t="s">
        <v>32874</v>
      </c>
    </row>
    <row r="739" spans="1:16" x14ac:dyDescent="0.25">
      <c r="A739">
        <v>1007191847</v>
      </c>
      <c r="B739" t="s">
        <v>933</v>
      </c>
      <c r="C739" t="s">
        <v>2584</v>
      </c>
      <c r="D739" t="s">
        <v>4646</v>
      </c>
      <c r="E739" t="s">
        <v>2851</v>
      </c>
      <c r="F739" t="s">
        <v>5938</v>
      </c>
      <c r="G739" t="s">
        <v>5984</v>
      </c>
      <c r="H739">
        <v>0</v>
      </c>
      <c r="I739" t="s">
        <v>7832</v>
      </c>
      <c r="J739" t="s">
        <v>14614</v>
      </c>
      <c r="K739" t="s">
        <v>21178</v>
      </c>
      <c r="L739" t="s">
        <v>26151</v>
      </c>
      <c r="M739" s="1">
        <v>36593</v>
      </c>
      <c r="N739" s="4">
        <v>25.293150684931508</v>
      </c>
      <c r="O739" t="s">
        <v>27425</v>
      </c>
      <c r="P739" t="s">
        <v>32874</v>
      </c>
    </row>
    <row r="740" spans="1:16" x14ac:dyDescent="0.25">
      <c r="A740">
        <v>1006595397</v>
      </c>
      <c r="B740" t="s">
        <v>1002</v>
      </c>
      <c r="C740" t="s">
        <v>2158</v>
      </c>
      <c r="D740" t="s">
        <v>3002</v>
      </c>
      <c r="E740" t="s">
        <v>5724</v>
      </c>
      <c r="F740" t="s">
        <v>5938</v>
      </c>
      <c r="G740" t="s">
        <v>5960</v>
      </c>
      <c r="H740">
        <v>0</v>
      </c>
      <c r="I740" t="s">
        <v>8088</v>
      </c>
      <c r="J740" t="s">
        <v>14878</v>
      </c>
      <c r="K740" t="s">
        <v>21461</v>
      </c>
      <c r="L740" t="s">
        <v>26151</v>
      </c>
      <c r="M740" s="1">
        <v>35724</v>
      </c>
      <c r="N740" s="4">
        <v>27.673972602739727</v>
      </c>
      <c r="O740" t="s">
        <v>27682</v>
      </c>
      <c r="P740" t="s">
        <v>32874</v>
      </c>
    </row>
    <row r="741" spans="1:16" x14ac:dyDescent="0.25">
      <c r="A741">
        <v>1119186130</v>
      </c>
      <c r="B741" t="s">
        <v>1210</v>
      </c>
      <c r="C741" t="s">
        <v>2172</v>
      </c>
      <c r="D741" t="s">
        <v>2904</v>
      </c>
      <c r="E741" t="s">
        <v>2870</v>
      </c>
      <c r="F741" t="s">
        <v>5938</v>
      </c>
      <c r="G741" t="s">
        <v>5960</v>
      </c>
      <c r="H741">
        <v>0</v>
      </c>
      <c r="I741" t="s">
        <v>8089</v>
      </c>
      <c r="J741" t="s">
        <v>14879</v>
      </c>
      <c r="K741" t="s">
        <v>21462</v>
      </c>
      <c r="L741" t="s">
        <v>26151</v>
      </c>
      <c r="M741" s="1">
        <v>36161</v>
      </c>
      <c r="N741" s="4">
        <v>26.476712328767125</v>
      </c>
      <c r="O741" t="s">
        <v>27683</v>
      </c>
      <c r="P741" t="s">
        <v>32874</v>
      </c>
    </row>
    <row r="742" spans="1:16" x14ac:dyDescent="0.25">
      <c r="A742">
        <v>1006216866</v>
      </c>
      <c r="B742" t="s">
        <v>1193</v>
      </c>
      <c r="C742" t="s">
        <v>2623</v>
      </c>
      <c r="D742" t="s">
        <v>3298</v>
      </c>
      <c r="E742" t="s">
        <v>3427</v>
      </c>
      <c r="F742" t="s">
        <v>5938</v>
      </c>
      <c r="G742" t="s">
        <v>5960</v>
      </c>
      <c r="H742">
        <v>0</v>
      </c>
      <c r="I742" t="s">
        <v>8092</v>
      </c>
      <c r="J742" t="s">
        <v>14882</v>
      </c>
      <c r="K742" t="s">
        <v>21464</v>
      </c>
      <c r="L742" t="s">
        <v>26151</v>
      </c>
      <c r="M742" s="1">
        <v>36223</v>
      </c>
      <c r="N742" s="4">
        <v>26.306849315068494</v>
      </c>
      <c r="O742" t="s">
        <v>27686</v>
      </c>
      <c r="P742" t="s">
        <v>32874</v>
      </c>
    </row>
    <row r="743" spans="1:16" x14ac:dyDescent="0.25">
      <c r="A743">
        <v>1007390817</v>
      </c>
      <c r="B743" t="s">
        <v>42</v>
      </c>
      <c r="C743" t="s">
        <v>2247</v>
      </c>
      <c r="D743" t="s">
        <v>4622</v>
      </c>
      <c r="E743" t="s">
        <v>2028</v>
      </c>
      <c r="F743" t="s">
        <v>5938</v>
      </c>
      <c r="G743" t="s">
        <v>5958</v>
      </c>
      <c r="H743">
        <v>0</v>
      </c>
      <c r="I743" t="s">
        <v>8118</v>
      </c>
      <c r="J743" t="s">
        <v>14909</v>
      </c>
      <c r="K743" t="s">
        <v>21488</v>
      </c>
      <c r="L743" t="s">
        <v>26151</v>
      </c>
      <c r="M743" s="1">
        <v>36823</v>
      </c>
      <c r="N743" s="4">
        <v>24.663013698630138</v>
      </c>
      <c r="O743" t="s">
        <v>27712</v>
      </c>
      <c r="P743" t="s">
        <v>32874</v>
      </c>
    </row>
    <row r="744" spans="1:16" x14ac:dyDescent="0.25">
      <c r="A744">
        <v>1116805107</v>
      </c>
      <c r="B744" t="s">
        <v>180</v>
      </c>
      <c r="C744" t="s">
        <v>2172</v>
      </c>
      <c r="D744" t="s">
        <v>3233</v>
      </c>
      <c r="E744" t="s">
        <v>3044</v>
      </c>
      <c r="F744" t="s">
        <v>5938</v>
      </c>
      <c r="G744" t="s">
        <v>5938</v>
      </c>
      <c r="H744">
        <v>0</v>
      </c>
      <c r="I744" t="s">
        <v>8225</v>
      </c>
      <c r="J744" t="s">
        <v>15024</v>
      </c>
      <c r="K744" t="s">
        <v>21612</v>
      </c>
      <c r="L744" t="s">
        <v>26151</v>
      </c>
      <c r="M744" s="1">
        <v>35435</v>
      </c>
      <c r="N744" s="4">
        <v>28.465753424657535</v>
      </c>
      <c r="O744" t="s">
        <v>27821</v>
      </c>
      <c r="P744" t="s">
        <v>32874</v>
      </c>
    </row>
    <row r="745" spans="1:16" x14ac:dyDescent="0.25">
      <c r="A745">
        <v>1006499534</v>
      </c>
      <c r="B745" t="s">
        <v>508</v>
      </c>
      <c r="C745" t="s">
        <v>2221</v>
      </c>
      <c r="D745" t="s">
        <v>4175</v>
      </c>
      <c r="E745" t="s">
        <v>3026</v>
      </c>
      <c r="F745" t="s">
        <v>5938</v>
      </c>
      <c r="G745" t="s">
        <v>5959</v>
      </c>
      <c r="H745">
        <v>0</v>
      </c>
      <c r="I745" t="s">
        <v>11562</v>
      </c>
      <c r="J745" t="s">
        <v>18230</v>
      </c>
      <c r="K745" t="s">
        <v>24706</v>
      </c>
      <c r="L745" t="s">
        <v>26151</v>
      </c>
      <c r="M745" s="1">
        <v>36684</v>
      </c>
      <c r="N745" s="4">
        <v>25.043835616438358</v>
      </c>
      <c r="O745" t="s">
        <v>28446</v>
      </c>
      <c r="P745" t="s">
        <v>32874</v>
      </c>
    </row>
    <row r="746" spans="1:16" x14ac:dyDescent="0.25">
      <c r="A746">
        <v>1116808159</v>
      </c>
      <c r="B746" t="s">
        <v>925</v>
      </c>
      <c r="C746" t="s">
        <v>2421</v>
      </c>
      <c r="D746" t="s">
        <v>5023</v>
      </c>
      <c r="E746" t="s">
        <v>3451</v>
      </c>
      <c r="F746" t="s">
        <v>5938</v>
      </c>
      <c r="G746" t="s">
        <v>5959</v>
      </c>
      <c r="H746">
        <v>0</v>
      </c>
      <c r="I746" t="s">
        <v>8721</v>
      </c>
      <c r="J746" t="s">
        <v>15512</v>
      </c>
      <c r="K746" t="s">
        <v>22097</v>
      </c>
      <c r="L746" t="s">
        <v>26151</v>
      </c>
      <c r="M746" s="1">
        <v>35869</v>
      </c>
      <c r="N746" s="4">
        <v>27.276712328767122</v>
      </c>
      <c r="O746" t="s">
        <v>28313</v>
      </c>
      <c r="P746" t="s">
        <v>32874</v>
      </c>
    </row>
    <row r="747" spans="1:16" x14ac:dyDescent="0.25">
      <c r="A747">
        <v>1006594129</v>
      </c>
      <c r="B747" t="s">
        <v>1772</v>
      </c>
      <c r="C747" t="s">
        <v>2398</v>
      </c>
      <c r="D747" t="s">
        <v>1463</v>
      </c>
      <c r="E747" t="s">
        <v>2892</v>
      </c>
      <c r="F747" t="s">
        <v>5938</v>
      </c>
      <c r="G747" t="s">
        <v>5984</v>
      </c>
      <c r="H747">
        <v>0</v>
      </c>
      <c r="I747" t="s">
        <v>11067</v>
      </c>
      <c r="J747" t="s">
        <v>17750</v>
      </c>
      <c r="K747" t="s">
        <v>24238</v>
      </c>
      <c r="L747" t="s">
        <v>26150</v>
      </c>
      <c r="M747" s="1">
        <v>37173</v>
      </c>
      <c r="N747" s="4">
        <v>23.704109589041096</v>
      </c>
      <c r="O747" t="s">
        <v>30639</v>
      </c>
      <c r="P747" t="s">
        <v>32873</v>
      </c>
    </row>
    <row r="748" spans="1:16" x14ac:dyDescent="0.25">
      <c r="A748">
        <v>1119185906</v>
      </c>
      <c r="B748" t="s">
        <v>825</v>
      </c>
      <c r="C748" t="s">
        <v>2158</v>
      </c>
      <c r="D748" t="s">
        <v>2851</v>
      </c>
      <c r="E748" t="s">
        <v>3452</v>
      </c>
      <c r="F748" t="s">
        <v>5938</v>
      </c>
      <c r="G748" t="s">
        <v>5960</v>
      </c>
      <c r="H748">
        <v>0</v>
      </c>
      <c r="I748" t="s">
        <v>8095</v>
      </c>
      <c r="J748" t="s">
        <v>14885</v>
      </c>
      <c r="K748" t="s">
        <v>21467</v>
      </c>
      <c r="L748" t="s">
        <v>26150</v>
      </c>
      <c r="M748" s="1">
        <v>35939</v>
      </c>
      <c r="N748" s="4">
        <v>27.084931506849315</v>
      </c>
      <c r="O748" t="s">
        <v>27689</v>
      </c>
      <c r="P748" t="s">
        <v>32874</v>
      </c>
    </row>
    <row r="749" spans="1:16" x14ac:dyDescent="0.25">
      <c r="A749">
        <v>1116773319</v>
      </c>
      <c r="B749" t="s">
        <v>135</v>
      </c>
      <c r="C749" t="s">
        <v>1758</v>
      </c>
      <c r="D749" t="s">
        <v>2892</v>
      </c>
      <c r="E749" t="s">
        <v>3351</v>
      </c>
      <c r="F749" t="s">
        <v>5938</v>
      </c>
      <c r="G749" t="s">
        <v>5938</v>
      </c>
      <c r="H749" t="s">
        <v>32940</v>
      </c>
      <c r="I749" t="s">
        <v>11647</v>
      </c>
      <c r="J749" t="s">
        <v>18313</v>
      </c>
      <c r="K749" t="s">
        <v>24778</v>
      </c>
      <c r="L749" t="s">
        <v>26150</v>
      </c>
      <c r="M749" s="1">
        <v>37810</v>
      </c>
      <c r="N749" s="4">
        <v>21.958904109589042</v>
      </c>
      <c r="O749" t="s">
        <v>31203</v>
      </c>
      <c r="P749" t="s">
        <v>32873</v>
      </c>
    </row>
    <row r="750" spans="1:16" x14ac:dyDescent="0.25">
      <c r="A750">
        <v>1116807228</v>
      </c>
      <c r="B750" t="s">
        <v>960</v>
      </c>
      <c r="C750" t="s">
        <v>264</v>
      </c>
      <c r="D750" t="s">
        <v>3202</v>
      </c>
      <c r="E750" t="s">
        <v>3259</v>
      </c>
      <c r="F750" t="s">
        <v>5938</v>
      </c>
      <c r="G750" t="s">
        <v>5984</v>
      </c>
      <c r="H750">
        <v>0</v>
      </c>
      <c r="I750" t="s">
        <v>11764</v>
      </c>
      <c r="J750" t="s">
        <v>18428</v>
      </c>
      <c r="K750" t="s">
        <v>24879</v>
      </c>
      <c r="L750" t="s">
        <v>26150</v>
      </c>
      <c r="M750" s="1">
        <v>35731</v>
      </c>
      <c r="N750" s="4">
        <v>27.654794520547945</v>
      </c>
      <c r="O750" t="s">
        <v>31320</v>
      </c>
      <c r="P750" t="s">
        <v>32874</v>
      </c>
    </row>
    <row r="751" spans="1:16" x14ac:dyDescent="0.25">
      <c r="A751">
        <v>1116809056</v>
      </c>
      <c r="B751" t="s">
        <v>275</v>
      </c>
      <c r="C751" t="s">
        <v>1954</v>
      </c>
      <c r="D751" t="s">
        <v>78</v>
      </c>
      <c r="E751" t="s">
        <v>3303</v>
      </c>
      <c r="F751" t="s">
        <v>5938</v>
      </c>
      <c r="G751" t="s">
        <v>5938</v>
      </c>
      <c r="H751" t="s">
        <v>32950</v>
      </c>
      <c r="I751" t="s">
        <v>11731</v>
      </c>
      <c r="J751" t="s">
        <v>18396</v>
      </c>
      <c r="K751" t="s">
        <v>24851</v>
      </c>
      <c r="L751" t="s">
        <v>26150</v>
      </c>
      <c r="M751" s="1">
        <v>36016</v>
      </c>
      <c r="N751" s="4">
        <v>26.873972602739727</v>
      </c>
      <c r="O751" t="s">
        <v>31287</v>
      </c>
      <c r="P751" t="s">
        <v>32873</v>
      </c>
    </row>
    <row r="752" spans="1:16" x14ac:dyDescent="0.25">
      <c r="A752">
        <v>1007207261</v>
      </c>
      <c r="B752" t="s">
        <v>510</v>
      </c>
      <c r="C752" t="s">
        <v>760</v>
      </c>
      <c r="D752" t="s">
        <v>3774</v>
      </c>
      <c r="E752" t="s">
        <v>3269</v>
      </c>
      <c r="F752" t="s">
        <v>5938</v>
      </c>
      <c r="G752" t="s">
        <v>6269</v>
      </c>
      <c r="H752">
        <v>0</v>
      </c>
      <c r="I752" t="s">
        <v>11973</v>
      </c>
      <c r="J752" t="s">
        <v>18627</v>
      </c>
      <c r="K752" t="s">
        <v>25054</v>
      </c>
      <c r="L752" t="s">
        <v>26150</v>
      </c>
      <c r="M752" s="1">
        <v>36143</v>
      </c>
      <c r="N752" s="4">
        <v>26.526027397260275</v>
      </c>
      <c r="O752" t="s">
        <v>31526</v>
      </c>
      <c r="P752" t="s">
        <v>32874</v>
      </c>
    </row>
    <row r="753" spans="1:16" x14ac:dyDescent="0.25">
      <c r="A753">
        <v>1005825011</v>
      </c>
      <c r="B753" t="s">
        <v>238</v>
      </c>
      <c r="D753" t="s">
        <v>3013</v>
      </c>
      <c r="E753" t="s">
        <v>3064</v>
      </c>
      <c r="F753" t="s">
        <v>5938</v>
      </c>
      <c r="G753" t="s">
        <v>6269</v>
      </c>
      <c r="H753">
        <v>0</v>
      </c>
      <c r="I753" t="s">
        <v>11397</v>
      </c>
      <c r="J753" t="s">
        <v>18076</v>
      </c>
      <c r="K753" t="s">
        <v>24563</v>
      </c>
      <c r="L753" t="s">
        <v>26151</v>
      </c>
      <c r="M753" s="1">
        <v>37213</v>
      </c>
      <c r="N753" s="4">
        <v>23.594520547945205</v>
      </c>
      <c r="O753" t="s">
        <v>30964</v>
      </c>
      <c r="P753" t="s">
        <v>32874</v>
      </c>
    </row>
    <row r="754" spans="1:16" x14ac:dyDescent="0.25">
      <c r="A754">
        <v>1116872807</v>
      </c>
      <c r="B754" t="s">
        <v>117</v>
      </c>
      <c r="C754" t="s">
        <v>306</v>
      </c>
      <c r="D754" t="s">
        <v>3604</v>
      </c>
      <c r="E754" t="s">
        <v>4103</v>
      </c>
      <c r="F754" t="s">
        <v>5938</v>
      </c>
      <c r="G754" t="s">
        <v>6269</v>
      </c>
      <c r="H754">
        <v>0</v>
      </c>
      <c r="I754" t="s">
        <v>6813</v>
      </c>
      <c r="J754" t="s">
        <v>13588</v>
      </c>
      <c r="K754" t="s">
        <v>20184</v>
      </c>
      <c r="L754" t="s">
        <v>26150</v>
      </c>
      <c r="M754" s="1">
        <v>36146</v>
      </c>
      <c r="N754" s="4">
        <v>26.517808219178082</v>
      </c>
      <c r="O754" t="s">
        <v>26400</v>
      </c>
      <c r="P754" t="s">
        <v>32873</v>
      </c>
    </row>
    <row r="755" spans="1:16" x14ac:dyDescent="0.25">
      <c r="A755">
        <v>1116872605</v>
      </c>
      <c r="B755" t="s">
        <v>1147</v>
      </c>
      <c r="C755" t="s">
        <v>717</v>
      </c>
      <c r="D755" t="s">
        <v>3164</v>
      </c>
      <c r="E755" t="s">
        <v>3347</v>
      </c>
      <c r="F755" t="s">
        <v>5938</v>
      </c>
      <c r="G755" t="s">
        <v>6269</v>
      </c>
      <c r="H755">
        <v>0</v>
      </c>
      <c r="I755" t="s">
        <v>11338</v>
      </c>
      <c r="J755" t="s">
        <v>18018</v>
      </c>
      <c r="K755" t="s">
        <v>24507</v>
      </c>
      <c r="L755" t="s">
        <v>26151</v>
      </c>
      <c r="M755" s="1">
        <v>36020</v>
      </c>
      <c r="N755" s="4">
        <v>26.863013698630137</v>
      </c>
      <c r="O755" t="s">
        <v>30905</v>
      </c>
      <c r="P755" t="s">
        <v>32874</v>
      </c>
    </row>
    <row r="756" spans="1:16" x14ac:dyDescent="0.25">
      <c r="A756">
        <v>1006457947</v>
      </c>
      <c r="B756" t="s">
        <v>85</v>
      </c>
      <c r="C756" t="s">
        <v>414</v>
      </c>
      <c r="D756" t="s">
        <v>3648</v>
      </c>
      <c r="E756" t="s">
        <v>3000</v>
      </c>
      <c r="F756" t="s">
        <v>5938</v>
      </c>
      <c r="G756" t="s">
        <v>6269</v>
      </c>
      <c r="H756">
        <v>0</v>
      </c>
      <c r="I756" t="s">
        <v>6818</v>
      </c>
      <c r="J756" t="s">
        <v>13593</v>
      </c>
      <c r="K756" t="s">
        <v>20184</v>
      </c>
      <c r="L756" t="s">
        <v>26151</v>
      </c>
      <c r="M756" s="1">
        <v>37795</v>
      </c>
      <c r="N756" s="4">
        <v>22</v>
      </c>
      <c r="O756" t="s">
        <v>26405</v>
      </c>
      <c r="P756" t="s">
        <v>32874</v>
      </c>
    </row>
    <row r="757" spans="1:16" x14ac:dyDescent="0.25">
      <c r="A757">
        <v>1007678357</v>
      </c>
      <c r="B757" t="s">
        <v>857</v>
      </c>
      <c r="C757" t="s">
        <v>242</v>
      </c>
      <c r="D757" t="s">
        <v>2995</v>
      </c>
      <c r="E757" t="s">
        <v>3646</v>
      </c>
      <c r="F757" t="s">
        <v>5938</v>
      </c>
      <c r="G757" t="s">
        <v>6269</v>
      </c>
      <c r="H757">
        <v>0</v>
      </c>
      <c r="I757" t="s">
        <v>11330</v>
      </c>
      <c r="J757" t="s">
        <v>18011</v>
      </c>
      <c r="L757" t="s">
        <v>26150</v>
      </c>
      <c r="M757" s="1">
        <v>36569</v>
      </c>
      <c r="N757" s="4">
        <v>25.358904109589041</v>
      </c>
      <c r="O757" t="s">
        <v>30897</v>
      </c>
      <c r="P757" t="s">
        <v>32874</v>
      </c>
    </row>
    <row r="758" spans="1:16" x14ac:dyDescent="0.25">
      <c r="A758">
        <v>1098817165</v>
      </c>
      <c r="B758" t="s">
        <v>130</v>
      </c>
      <c r="C758" t="s">
        <v>44</v>
      </c>
      <c r="D758" t="s">
        <v>3026</v>
      </c>
      <c r="E758" t="s">
        <v>1847</v>
      </c>
      <c r="F758" t="s">
        <v>5938</v>
      </c>
      <c r="G758" t="s">
        <v>6269</v>
      </c>
      <c r="H758">
        <v>0</v>
      </c>
      <c r="I758" t="s">
        <v>11380</v>
      </c>
      <c r="J758" t="s">
        <v>18060</v>
      </c>
      <c r="K758" t="s">
        <v>24545</v>
      </c>
      <c r="L758" t="s">
        <v>26150</v>
      </c>
      <c r="M758" s="1">
        <v>35844</v>
      </c>
      <c r="N758" s="4">
        <v>27.345205479452055</v>
      </c>
      <c r="O758" t="s">
        <v>30947</v>
      </c>
      <c r="P758" t="s">
        <v>32874</v>
      </c>
    </row>
    <row r="759" spans="1:16" x14ac:dyDescent="0.25">
      <c r="A759">
        <v>1005542166</v>
      </c>
      <c r="B759" t="s">
        <v>496</v>
      </c>
      <c r="C759" t="s">
        <v>2316</v>
      </c>
      <c r="D759" t="s">
        <v>3604</v>
      </c>
      <c r="E759" t="s">
        <v>4103</v>
      </c>
      <c r="F759" t="s">
        <v>5938</v>
      </c>
      <c r="G759" t="s">
        <v>6269</v>
      </c>
      <c r="H759">
        <v>0</v>
      </c>
      <c r="I759" t="s">
        <v>6821</v>
      </c>
      <c r="J759" t="s">
        <v>13596</v>
      </c>
      <c r="K759" t="s">
        <v>20184</v>
      </c>
      <c r="L759" t="s">
        <v>26151</v>
      </c>
      <c r="M759" s="1">
        <v>37719</v>
      </c>
      <c r="N759" s="4">
        <v>22.208219178082192</v>
      </c>
      <c r="O759" t="s">
        <v>26408</v>
      </c>
      <c r="P759" t="s">
        <v>32874</v>
      </c>
    </row>
    <row r="760" spans="1:16" x14ac:dyDescent="0.25">
      <c r="A760">
        <v>1116871295</v>
      </c>
      <c r="B760" t="s">
        <v>275</v>
      </c>
      <c r="C760" t="s">
        <v>117</v>
      </c>
      <c r="D760" t="s">
        <v>3139</v>
      </c>
      <c r="E760" t="s">
        <v>5892</v>
      </c>
      <c r="F760" t="s">
        <v>5938</v>
      </c>
      <c r="G760" t="s">
        <v>6269</v>
      </c>
      <c r="H760">
        <v>0</v>
      </c>
      <c r="I760" t="s">
        <v>12103</v>
      </c>
      <c r="J760" t="s">
        <v>18755</v>
      </c>
      <c r="K760" t="s">
        <v>6566</v>
      </c>
      <c r="L760" t="s">
        <v>26150</v>
      </c>
      <c r="M760" s="1">
        <v>35820</v>
      </c>
      <c r="N760" s="4">
        <v>27.410958904109588</v>
      </c>
      <c r="O760" t="s">
        <v>31655</v>
      </c>
      <c r="P760" t="s">
        <v>32874</v>
      </c>
    </row>
    <row r="761" spans="1:16" x14ac:dyDescent="0.25">
      <c r="A761">
        <v>1116872005</v>
      </c>
      <c r="B761" t="s">
        <v>238</v>
      </c>
      <c r="C761" t="s">
        <v>1883</v>
      </c>
      <c r="D761" t="s">
        <v>4429</v>
      </c>
      <c r="E761" t="s">
        <v>3541</v>
      </c>
      <c r="F761" t="s">
        <v>5938</v>
      </c>
      <c r="G761" t="s">
        <v>6269</v>
      </c>
      <c r="H761">
        <v>0</v>
      </c>
      <c r="I761" t="s">
        <v>11438</v>
      </c>
      <c r="J761" t="s">
        <v>18118</v>
      </c>
      <c r="K761" t="s">
        <v>24600</v>
      </c>
      <c r="L761" t="s">
        <v>26151</v>
      </c>
      <c r="M761" s="1">
        <v>35935</v>
      </c>
      <c r="N761" s="4">
        <v>27.095890410958905</v>
      </c>
      <c r="O761" t="s">
        <v>31005</v>
      </c>
      <c r="P761" t="s">
        <v>32874</v>
      </c>
    </row>
    <row r="762" spans="1:16" x14ac:dyDescent="0.25">
      <c r="A762">
        <v>1116852164</v>
      </c>
      <c r="B762" t="s">
        <v>275</v>
      </c>
      <c r="C762" t="s">
        <v>2863</v>
      </c>
      <c r="D762" t="s">
        <v>3063</v>
      </c>
      <c r="E762" t="s">
        <v>1383</v>
      </c>
      <c r="F762" t="s">
        <v>5938</v>
      </c>
      <c r="G762" t="s">
        <v>6269</v>
      </c>
      <c r="H762">
        <v>0</v>
      </c>
      <c r="I762" t="s">
        <v>11441</v>
      </c>
      <c r="J762" t="s">
        <v>18118</v>
      </c>
      <c r="K762" t="s">
        <v>24603</v>
      </c>
      <c r="L762" t="s">
        <v>26150</v>
      </c>
      <c r="M762" s="1">
        <v>37993</v>
      </c>
      <c r="N762" s="4">
        <v>21.457534246575342</v>
      </c>
      <c r="O762" t="s">
        <v>31008</v>
      </c>
      <c r="P762" t="s">
        <v>32874</v>
      </c>
    </row>
    <row r="763" spans="1:16" x14ac:dyDescent="0.25">
      <c r="A763">
        <v>1116872802</v>
      </c>
      <c r="B763" t="s">
        <v>33</v>
      </c>
      <c r="C763" t="s">
        <v>283</v>
      </c>
      <c r="D763" t="s">
        <v>1312</v>
      </c>
      <c r="E763" t="s">
        <v>2369</v>
      </c>
      <c r="F763" t="s">
        <v>5938</v>
      </c>
      <c r="G763" t="s">
        <v>6269</v>
      </c>
      <c r="H763">
        <v>0</v>
      </c>
      <c r="I763" t="s">
        <v>12093</v>
      </c>
      <c r="J763" t="s">
        <v>18746</v>
      </c>
      <c r="K763" t="s">
        <v>25147</v>
      </c>
      <c r="L763" t="s">
        <v>26150</v>
      </c>
      <c r="M763" s="1">
        <v>36178</v>
      </c>
      <c r="N763" s="4">
        <v>26.43013698630137</v>
      </c>
      <c r="O763" t="s">
        <v>31646</v>
      </c>
      <c r="P763" t="s">
        <v>32874</v>
      </c>
    </row>
    <row r="764" spans="1:16" x14ac:dyDescent="0.25">
      <c r="A764">
        <v>1075651575</v>
      </c>
      <c r="B764" t="s">
        <v>141</v>
      </c>
      <c r="C764" t="s">
        <v>54</v>
      </c>
      <c r="D764" t="s">
        <v>3324</v>
      </c>
      <c r="E764" t="s">
        <v>3590</v>
      </c>
      <c r="F764" t="s">
        <v>5938</v>
      </c>
      <c r="G764" t="s">
        <v>6269</v>
      </c>
      <c r="H764">
        <v>0</v>
      </c>
      <c r="I764" t="s">
        <v>11512</v>
      </c>
      <c r="J764" t="s">
        <v>18184</v>
      </c>
      <c r="K764" t="s">
        <v>24658</v>
      </c>
      <c r="L764" t="s">
        <v>26150</v>
      </c>
      <c r="M764" s="1">
        <v>38125</v>
      </c>
      <c r="N764" s="4">
        <v>21.095890410958905</v>
      </c>
      <c r="O764" t="s">
        <v>31075</v>
      </c>
      <c r="P764" t="s">
        <v>32874</v>
      </c>
    </row>
    <row r="765" spans="1:16" x14ac:dyDescent="0.25">
      <c r="A765">
        <v>1007469543</v>
      </c>
      <c r="B765" t="s">
        <v>936</v>
      </c>
      <c r="C765" t="s">
        <v>692</v>
      </c>
      <c r="D765" t="s">
        <v>3074</v>
      </c>
      <c r="F765" t="s">
        <v>5938</v>
      </c>
      <c r="G765" t="s">
        <v>6269</v>
      </c>
      <c r="H765">
        <v>0</v>
      </c>
      <c r="I765" t="s">
        <v>11898</v>
      </c>
      <c r="J765" t="s">
        <v>18558</v>
      </c>
      <c r="K765" t="s">
        <v>24658</v>
      </c>
      <c r="L765" t="s">
        <v>26151</v>
      </c>
      <c r="M765" s="1">
        <v>35807</v>
      </c>
      <c r="N765" s="4">
        <v>27.446575342465753</v>
      </c>
      <c r="O765" t="s">
        <v>31452</v>
      </c>
      <c r="P765" t="s">
        <v>32874</v>
      </c>
    </row>
    <row r="766" spans="1:16" x14ac:dyDescent="0.25">
      <c r="A766">
        <v>1000903154</v>
      </c>
      <c r="B766" t="s">
        <v>532</v>
      </c>
      <c r="C766" t="s">
        <v>437</v>
      </c>
      <c r="D766" t="s">
        <v>3299</v>
      </c>
      <c r="E766" t="s">
        <v>3080</v>
      </c>
      <c r="F766" t="s">
        <v>5938</v>
      </c>
      <c r="G766" t="s">
        <v>6269</v>
      </c>
      <c r="H766">
        <v>0</v>
      </c>
      <c r="I766" t="s">
        <v>12185</v>
      </c>
      <c r="J766" t="s">
        <v>18722</v>
      </c>
      <c r="K766" t="s">
        <v>25127</v>
      </c>
      <c r="L766" t="s">
        <v>26150</v>
      </c>
      <c r="M766" s="1">
        <v>37083</v>
      </c>
      <c r="N766" s="4">
        <v>23.950684931506849</v>
      </c>
      <c r="O766" t="s">
        <v>31737</v>
      </c>
      <c r="P766" t="s">
        <v>32874</v>
      </c>
    </row>
    <row r="767" spans="1:16" x14ac:dyDescent="0.25">
      <c r="A767">
        <v>1042356559</v>
      </c>
      <c r="B767" t="s">
        <v>719</v>
      </c>
      <c r="C767" t="s">
        <v>1214</v>
      </c>
      <c r="D767" t="s">
        <v>3756</v>
      </c>
      <c r="E767" t="s">
        <v>4087</v>
      </c>
      <c r="F767" t="s">
        <v>5938</v>
      </c>
      <c r="G767" t="s">
        <v>5959</v>
      </c>
      <c r="H767">
        <v>0</v>
      </c>
      <c r="I767" t="s">
        <v>13155</v>
      </c>
      <c r="J767" t="s">
        <v>19755</v>
      </c>
      <c r="K767" t="s">
        <v>25993</v>
      </c>
      <c r="L767" t="s">
        <v>26151</v>
      </c>
      <c r="M767" s="1">
        <v>35916</v>
      </c>
      <c r="N767" s="4">
        <v>27.147945205479452</v>
      </c>
      <c r="O767" t="s">
        <v>32692</v>
      </c>
      <c r="P767" t="s">
        <v>32874</v>
      </c>
    </row>
    <row r="768" spans="1:16" x14ac:dyDescent="0.25">
      <c r="A768">
        <v>1117458268</v>
      </c>
      <c r="B768" t="s">
        <v>913</v>
      </c>
      <c r="C768" t="s">
        <v>389</v>
      </c>
      <c r="D768" t="s">
        <v>3937</v>
      </c>
      <c r="E768" t="s">
        <v>3937</v>
      </c>
      <c r="F768" t="s">
        <v>5938</v>
      </c>
      <c r="G768" t="s">
        <v>5959</v>
      </c>
      <c r="H768">
        <v>0</v>
      </c>
      <c r="I768" t="s">
        <v>12015</v>
      </c>
      <c r="J768" t="s">
        <v>18668</v>
      </c>
      <c r="K768" t="s">
        <v>25083</v>
      </c>
      <c r="L768" t="s">
        <v>26151</v>
      </c>
      <c r="M768" s="1">
        <v>38430</v>
      </c>
      <c r="N768" s="4">
        <v>20.260273972602739</v>
      </c>
      <c r="O768" t="s">
        <v>31568</v>
      </c>
      <c r="P768" t="s">
        <v>32874</v>
      </c>
    </row>
    <row r="769" spans="1:16" x14ac:dyDescent="0.25">
      <c r="A769">
        <v>1119180561</v>
      </c>
      <c r="B769" t="s">
        <v>1410</v>
      </c>
      <c r="C769" t="s">
        <v>541</v>
      </c>
      <c r="D769" t="s">
        <v>4010</v>
      </c>
      <c r="E769" t="s">
        <v>1792</v>
      </c>
      <c r="F769" t="s">
        <v>5938</v>
      </c>
      <c r="G769" t="s">
        <v>5960</v>
      </c>
      <c r="H769">
        <v>0</v>
      </c>
      <c r="I769" t="s">
        <v>9207</v>
      </c>
      <c r="J769" t="s">
        <v>15981</v>
      </c>
      <c r="K769" t="s">
        <v>22566</v>
      </c>
      <c r="L769" t="s">
        <v>26151</v>
      </c>
      <c r="M769" s="1">
        <v>37908</v>
      </c>
      <c r="N769" s="4">
        <v>21.69041095890411</v>
      </c>
      <c r="O769" t="s">
        <v>28808</v>
      </c>
      <c r="P769" t="s">
        <v>32874</v>
      </c>
    </row>
    <row r="770" spans="1:16" x14ac:dyDescent="0.25">
      <c r="A770">
        <v>1116810747</v>
      </c>
      <c r="B770" t="s">
        <v>113</v>
      </c>
      <c r="C770" t="s">
        <v>74</v>
      </c>
      <c r="D770" t="s">
        <v>4251</v>
      </c>
      <c r="E770" t="s">
        <v>3929</v>
      </c>
      <c r="F770" t="s">
        <v>5938</v>
      </c>
      <c r="G770" t="s">
        <v>6439</v>
      </c>
      <c r="H770">
        <v>0</v>
      </c>
      <c r="I770" t="s">
        <v>13213</v>
      </c>
      <c r="J770" t="s">
        <v>19813</v>
      </c>
      <c r="K770" t="s">
        <v>26045</v>
      </c>
      <c r="L770" t="s">
        <v>26150</v>
      </c>
      <c r="M770" s="1">
        <v>36240</v>
      </c>
      <c r="N770" s="4">
        <v>26.260273972602739</v>
      </c>
      <c r="O770" t="s">
        <v>32748</v>
      </c>
      <c r="P770" t="s">
        <v>32874</v>
      </c>
    </row>
    <row r="771" spans="1:16" x14ac:dyDescent="0.25">
      <c r="A771">
        <v>1007929926</v>
      </c>
      <c r="B771" t="s">
        <v>507</v>
      </c>
      <c r="C771" t="s">
        <v>936</v>
      </c>
      <c r="D771" t="s">
        <v>3360</v>
      </c>
      <c r="E771" t="s">
        <v>1944</v>
      </c>
      <c r="F771" t="s">
        <v>5938</v>
      </c>
      <c r="G771" t="s">
        <v>5958</v>
      </c>
      <c r="H771">
        <v>0</v>
      </c>
      <c r="I771" t="s">
        <v>6838</v>
      </c>
      <c r="J771" t="s">
        <v>13613</v>
      </c>
      <c r="K771" t="s">
        <v>20206</v>
      </c>
      <c r="L771" t="s">
        <v>26151</v>
      </c>
      <c r="M771" s="1">
        <v>37093</v>
      </c>
      <c r="N771" s="4">
        <v>23.923287671232877</v>
      </c>
      <c r="O771" t="s">
        <v>26425</v>
      </c>
      <c r="P771" t="s">
        <v>32874</v>
      </c>
    </row>
    <row r="772" spans="1:16" x14ac:dyDescent="0.25">
      <c r="A772">
        <v>1116873868</v>
      </c>
      <c r="B772" t="s">
        <v>500</v>
      </c>
      <c r="C772" t="s">
        <v>2320</v>
      </c>
      <c r="D772" t="s">
        <v>3656</v>
      </c>
      <c r="E772" t="s">
        <v>3128</v>
      </c>
      <c r="F772" t="s">
        <v>5938</v>
      </c>
      <c r="G772" t="s">
        <v>6269</v>
      </c>
      <c r="H772">
        <v>0</v>
      </c>
      <c r="I772" t="s">
        <v>6831</v>
      </c>
      <c r="J772" t="s">
        <v>13606</v>
      </c>
      <c r="K772" t="s">
        <v>20199</v>
      </c>
      <c r="L772" t="s">
        <v>26150</v>
      </c>
      <c r="M772" s="1">
        <v>36419</v>
      </c>
      <c r="N772" s="4">
        <v>25.769863013698629</v>
      </c>
      <c r="O772" t="s">
        <v>26418</v>
      </c>
      <c r="P772" t="s">
        <v>32874</v>
      </c>
    </row>
    <row r="773" spans="1:16" x14ac:dyDescent="0.25">
      <c r="A773">
        <v>1116783167</v>
      </c>
      <c r="B773" t="s">
        <v>38</v>
      </c>
      <c r="C773" t="s">
        <v>411</v>
      </c>
      <c r="D773" t="s">
        <v>3029</v>
      </c>
      <c r="E773" t="s">
        <v>3681</v>
      </c>
      <c r="F773" t="s">
        <v>5938</v>
      </c>
      <c r="G773" t="s">
        <v>5958</v>
      </c>
      <c r="H773">
        <v>0</v>
      </c>
      <c r="I773" t="s">
        <v>6847</v>
      </c>
      <c r="J773" t="s">
        <v>13622</v>
      </c>
      <c r="K773" t="s">
        <v>20216</v>
      </c>
      <c r="L773" t="s">
        <v>26150</v>
      </c>
      <c r="M773" s="1">
        <v>39161</v>
      </c>
      <c r="N773" s="4">
        <v>18.257534246575343</v>
      </c>
      <c r="O773" t="s">
        <v>26434</v>
      </c>
      <c r="P773" t="s">
        <v>32874</v>
      </c>
    </row>
    <row r="774" spans="1:16" x14ac:dyDescent="0.25">
      <c r="A774">
        <v>1116503302</v>
      </c>
      <c r="B774" t="s">
        <v>522</v>
      </c>
      <c r="C774" t="s">
        <v>2329</v>
      </c>
      <c r="D774" t="s">
        <v>3686</v>
      </c>
      <c r="E774" t="s">
        <v>3697</v>
      </c>
      <c r="F774" t="s">
        <v>5938</v>
      </c>
      <c r="G774" t="s">
        <v>5958</v>
      </c>
      <c r="H774">
        <v>0</v>
      </c>
      <c r="I774" t="s">
        <v>6862</v>
      </c>
      <c r="J774" t="s">
        <v>13637</v>
      </c>
      <c r="K774" t="s">
        <v>20230</v>
      </c>
      <c r="L774" t="s">
        <v>26151</v>
      </c>
      <c r="M774" s="1">
        <v>38590</v>
      </c>
      <c r="N774" s="4">
        <v>19.82191780821918</v>
      </c>
      <c r="O774" t="s">
        <v>26449</v>
      </c>
      <c r="P774" t="s">
        <v>32874</v>
      </c>
    </row>
    <row r="775" spans="1:16" x14ac:dyDescent="0.25">
      <c r="A775">
        <v>1157963278</v>
      </c>
      <c r="B775" t="s">
        <v>498</v>
      </c>
      <c r="C775" t="s">
        <v>2317</v>
      </c>
      <c r="D775" t="s">
        <v>3570</v>
      </c>
      <c r="E775" t="s">
        <v>3516</v>
      </c>
      <c r="F775" t="s">
        <v>5938</v>
      </c>
      <c r="G775" t="s">
        <v>5984</v>
      </c>
      <c r="H775">
        <v>0</v>
      </c>
      <c r="I775" t="s">
        <v>6828</v>
      </c>
      <c r="J775" t="s">
        <v>13603</v>
      </c>
      <c r="K775" t="s">
        <v>20197</v>
      </c>
      <c r="L775" t="s">
        <v>26150</v>
      </c>
      <c r="M775" s="1">
        <v>40151</v>
      </c>
      <c r="N775" s="4">
        <v>15.545205479452054</v>
      </c>
      <c r="O775" t="s">
        <v>26415</v>
      </c>
      <c r="P775" t="s">
        <v>32874</v>
      </c>
    </row>
    <row r="776" spans="1:16" x14ac:dyDescent="0.25">
      <c r="A776">
        <v>1001821588</v>
      </c>
      <c r="B776" t="s">
        <v>46</v>
      </c>
      <c r="C776" t="s">
        <v>2243</v>
      </c>
      <c r="D776" t="s">
        <v>4404</v>
      </c>
      <c r="E776" t="s">
        <v>3946</v>
      </c>
      <c r="F776" t="s">
        <v>5939</v>
      </c>
      <c r="G776" t="s">
        <v>989</v>
      </c>
      <c r="H776">
        <v>0</v>
      </c>
      <c r="I776" t="s">
        <v>7620</v>
      </c>
      <c r="J776" t="s">
        <v>14394</v>
      </c>
      <c r="K776" t="s">
        <v>20948</v>
      </c>
      <c r="L776" t="s">
        <v>26150</v>
      </c>
      <c r="M776" s="1">
        <v>37163</v>
      </c>
      <c r="N776" s="4">
        <v>23.731506849315068</v>
      </c>
      <c r="O776" t="s">
        <v>27207</v>
      </c>
      <c r="P776" t="s">
        <v>32874</v>
      </c>
    </row>
    <row r="777" spans="1:16" x14ac:dyDescent="0.25">
      <c r="A777">
        <v>1234091812</v>
      </c>
      <c r="B777" t="s">
        <v>152</v>
      </c>
      <c r="C777" t="s">
        <v>1820</v>
      </c>
      <c r="D777" t="s">
        <v>4369</v>
      </c>
      <c r="E777" t="s">
        <v>3700</v>
      </c>
      <c r="F777" t="s">
        <v>5939</v>
      </c>
      <c r="G777" t="s">
        <v>5967</v>
      </c>
      <c r="H777">
        <v>0</v>
      </c>
      <c r="I777" t="s">
        <v>7705</v>
      </c>
      <c r="J777" t="s">
        <v>14479</v>
      </c>
      <c r="K777" t="s">
        <v>21045</v>
      </c>
      <c r="L777" t="s">
        <v>26150</v>
      </c>
      <c r="M777" s="1">
        <v>35971</v>
      </c>
      <c r="N777" s="4">
        <v>26.997260273972604</v>
      </c>
      <c r="O777" t="s">
        <v>27293</v>
      </c>
      <c r="P777" t="s">
        <v>32874</v>
      </c>
    </row>
    <row r="778" spans="1:16" x14ac:dyDescent="0.25">
      <c r="A778">
        <v>1002128470</v>
      </c>
      <c r="B778" t="s">
        <v>552</v>
      </c>
      <c r="C778" t="s">
        <v>2165</v>
      </c>
      <c r="D778" t="s">
        <v>3010</v>
      </c>
      <c r="E778" t="s">
        <v>563</v>
      </c>
      <c r="F778" t="s">
        <v>5939</v>
      </c>
      <c r="G778" t="s">
        <v>5967</v>
      </c>
      <c r="H778">
        <v>0</v>
      </c>
      <c r="I778" t="s">
        <v>8040</v>
      </c>
      <c r="J778" t="s">
        <v>14829</v>
      </c>
      <c r="K778" t="s">
        <v>21402</v>
      </c>
      <c r="L778" t="s">
        <v>26150</v>
      </c>
      <c r="M778" s="1">
        <v>36458</v>
      </c>
      <c r="N778" s="4">
        <v>25.663013698630138</v>
      </c>
      <c r="O778" t="s">
        <v>27634</v>
      </c>
      <c r="P778" t="s">
        <v>32874</v>
      </c>
    </row>
    <row r="779" spans="1:16" x14ac:dyDescent="0.25">
      <c r="A779">
        <v>1143466583</v>
      </c>
      <c r="B779" t="s">
        <v>179</v>
      </c>
      <c r="C779" t="s">
        <v>2205</v>
      </c>
      <c r="D779" t="s">
        <v>3320</v>
      </c>
      <c r="E779" t="s">
        <v>3444</v>
      </c>
      <c r="F779" t="s">
        <v>5939</v>
      </c>
      <c r="G779" t="s">
        <v>5967</v>
      </c>
      <c r="H779">
        <v>0</v>
      </c>
      <c r="I779" t="s">
        <v>8041</v>
      </c>
      <c r="J779" t="s">
        <v>14830</v>
      </c>
      <c r="K779" t="s">
        <v>21403</v>
      </c>
      <c r="L779" t="s">
        <v>26150</v>
      </c>
      <c r="M779" s="1">
        <v>36173</v>
      </c>
      <c r="N779" s="4">
        <v>26.443835616438356</v>
      </c>
      <c r="O779" t="s">
        <v>27635</v>
      </c>
      <c r="P779" t="s">
        <v>32874</v>
      </c>
    </row>
    <row r="780" spans="1:16" x14ac:dyDescent="0.25">
      <c r="A780">
        <v>1046345236</v>
      </c>
      <c r="B780" t="s">
        <v>39</v>
      </c>
      <c r="C780" t="s">
        <v>2158</v>
      </c>
      <c r="D780" t="s">
        <v>3282</v>
      </c>
      <c r="E780" t="s">
        <v>519</v>
      </c>
      <c r="F780" t="s">
        <v>5939</v>
      </c>
      <c r="G780" t="s">
        <v>6470</v>
      </c>
      <c r="H780">
        <v>0</v>
      </c>
      <c r="I780" t="s">
        <v>7933</v>
      </c>
      <c r="J780" t="s">
        <v>14724</v>
      </c>
      <c r="K780" t="s">
        <v>21303</v>
      </c>
      <c r="L780" t="s">
        <v>26150</v>
      </c>
      <c r="M780" s="1">
        <v>35499</v>
      </c>
      <c r="N780" s="4">
        <v>28.290410958904111</v>
      </c>
      <c r="O780" t="s">
        <v>27527</v>
      </c>
      <c r="P780" t="s">
        <v>32874</v>
      </c>
    </row>
    <row r="781" spans="1:16" x14ac:dyDescent="0.25">
      <c r="A781">
        <v>1043877109</v>
      </c>
      <c r="B781" t="s">
        <v>31</v>
      </c>
      <c r="C781" t="s">
        <v>2185</v>
      </c>
      <c r="D781" t="s">
        <v>3958</v>
      </c>
      <c r="E781" t="s">
        <v>3253</v>
      </c>
      <c r="F781" t="s">
        <v>5939</v>
      </c>
      <c r="G781" t="s">
        <v>6513</v>
      </c>
      <c r="H781">
        <v>0</v>
      </c>
      <c r="I781" t="s">
        <v>8065</v>
      </c>
      <c r="J781" t="s">
        <v>14855</v>
      </c>
      <c r="K781" t="s">
        <v>21433</v>
      </c>
      <c r="L781" t="s">
        <v>26150</v>
      </c>
      <c r="M781" s="1">
        <v>35664</v>
      </c>
      <c r="N781" s="4">
        <v>27.838356164383562</v>
      </c>
      <c r="O781" t="s">
        <v>27659</v>
      </c>
      <c r="P781" t="s">
        <v>32874</v>
      </c>
    </row>
    <row r="782" spans="1:16" x14ac:dyDescent="0.25">
      <c r="A782">
        <v>1140899015</v>
      </c>
      <c r="B782" t="s">
        <v>230</v>
      </c>
      <c r="C782" t="s">
        <v>2158</v>
      </c>
      <c r="D782" t="s">
        <v>3319</v>
      </c>
      <c r="F782" t="s">
        <v>5939</v>
      </c>
      <c r="G782" t="s">
        <v>5967</v>
      </c>
      <c r="H782">
        <v>0</v>
      </c>
      <c r="I782" t="s">
        <v>8087</v>
      </c>
      <c r="J782" t="s">
        <v>14877</v>
      </c>
      <c r="K782" t="s">
        <v>21460</v>
      </c>
      <c r="L782" t="s">
        <v>26150</v>
      </c>
      <c r="M782" s="1">
        <v>35905</v>
      </c>
      <c r="N782" s="4">
        <v>27.17808219178082</v>
      </c>
      <c r="O782" t="s">
        <v>27681</v>
      </c>
      <c r="P782" t="s">
        <v>32874</v>
      </c>
    </row>
    <row r="783" spans="1:16" x14ac:dyDescent="0.25">
      <c r="A783">
        <v>1140894424</v>
      </c>
      <c r="B783" t="s">
        <v>275</v>
      </c>
      <c r="C783" t="s">
        <v>2185</v>
      </c>
      <c r="D783" t="s">
        <v>3783</v>
      </c>
      <c r="E783" t="s">
        <v>880</v>
      </c>
      <c r="F783" t="s">
        <v>5939</v>
      </c>
      <c r="G783" t="s">
        <v>5967</v>
      </c>
      <c r="H783">
        <v>0</v>
      </c>
      <c r="I783" t="s">
        <v>8166</v>
      </c>
      <c r="J783" t="s">
        <v>14959</v>
      </c>
      <c r="K783" t="s">
        <v>21545</v>
      </c>
      <c r="L783" t="s">
        <v>26150</v>
      </c>
      <c r="M783" s="1">
        <v>35698</v>
      </c>
      <c r="N783" s="4">
        <v>27.745205479452054</v>
      </c>
      <c r="O783" t="s">
        <v>27762</v>
      </c>
      <c r="P783" t="s">
        <v>32874</v>
      </c>
    </row>
    <row r="784" spans="1:16" x14ac:dyDescent="0.25">
      <c r="A784">
        <v>1042461931</v>
      </c>
      <c r="B784" t="s">
        <v>1259</v>
      </c>
      <c r="C784" t="s">
        <v>2330</v>
      </c>
      <c r="D784" t="s">
        <v>563</v>
      </c>
      <c r="E784" t="s">
        <v>839</v>
      </c>
      <c r="F784" t="s">
        <v>5939</v>
      </c>
      <c r="G784" t="s">
        <v>989</v>
      </c>
      <c r="H784">
        <v>0</v>
      </c>
      <c r="I784" t="s">
        <v>8195</v>
      </c>
      <c r="J784" t="s">
        <v>14990</v>
      </c>
      <c r="K784" t="s">
        <v>21580</v>
      </c>
      <c r="L784" t="s">
        <v>26151</v>
      </c>
      <c r="M784" s="1">
        <v>36273</v>
      </c>
      <c r="N784" s="4">
        <v>26.169863013698631</v>
      </c>
      <c r="O784" t="s">
        <v>27791</v>
      </c>
      <c r="P784" t="s">
        <v>32874</v>
      </c>
    </row>
    <row r="785" spans="1:16" x14ac:dyDescent="0.25">
      <c r="A785">
        <v>1001872397</v>
      </c>
      <c r="B785" t="s">
        <v>1042</v>
      </c>
      <c r="C785" t="s">
        <v>2638</v>
      </c>
      <c r="D785" t="s">
        <v>3253</v>
      </c>
      <c r="E785" t="s">
        <v>3182</v>
      </c>
      <c r="F785" t="s">
        <v>5939</v>
      </c>
      <c r="G785" t="s">
        <v>989</v>
      </c>
      <c r="H785">
        <v>0</v>
      </c>
      <c r="I785" t="s">
        <v>8228</v>
      </c>
      <c r="J785" t="s">
        <v>14994</v>
      </c>
      <c r="K785" t="s">
        <v>21615</v>
      </c>
      <c r="L785" t="s">
        <v>26151</v>
      </c>
      <c r="M785" s="1">
        <v>35953</v>
      </c>
      <c r="N785" s="4">
        <v>27.046575342465754</v>
      </c>
      <c r="O785" t="s">
        <v>27824</v>
      </c>
      <c r="P785" t="s">
        <v>32874</v>
      </c>
    </row>
    <row r="786" spans="1:16" x14ac:dyDescent="0.25">
      <c r="A786">
        <v>1140903899</v>
      </c>
      <c r="B786" t="s">
        <v>1290</v>
      </c>
      <c r="C786" t="s">
        <v>2158</v>
      </c>
      <c r="D786" t="s">
        <v>4886</v>
      </c>
      <c r="E786" t="s">
        <v>5085</v>
      </c>
      <c r="F786" t="s">
        <v>5939</v>
      </c>
      <c r="G786" t="s">
        <v>5967</v>
      </c>
      <c r="H786">
        <v>0</v>
      </c>
      <c r="I786" t="s">
        <v>8257</v>
      </c>
      <c r="J786" t="s">
        <v>15054</v>
      </c>
      <c r="K786" t="s">
        <v>21642</v>
      </c>
      <c r="L786" t="s">
        <v>26150</v>
      </c>
      <c r="M786" s="1">
        <v>36372</v>
      </c>
      <c r="N786" s="4">
        <v>25.898630136986302</v>
      </c>
      <c r="O786" t="s">
        <v>27853</v>
      </c>
      <c r="P786" t="s">
        <v>32874</v>
      </c>
    </row>
    <row r="787" spans="1:16" x14ac:dyDescent="0.25">
      <c r="A787">
        <v>1043612500</v>
      </c>
      <c r="B787" t="s">
        <v>32</v>
      </c>
      <c r="C787" t="s">
        <v>2586</v>
      </c>
      <c r="D787" t="s">
        <v>4216</v>
      </c>
      <c r="E787" t="s">
        <v>1062</v>
      </c>
      <c r="F787" t="s">
        <v>5939</v>
      </c>
      <c r="G787" t="s">
        <v>4973</v>
      </c>
      <c r="H787">
        <v>0</v>
      </c>
      <c r="I787" t="s">
        <v>8494</v>
      </c>
      <c r="J787" t="s">
        <v>15288</v>
      </c>
      <c r="K787" t="s">
        <v>21880</v>
      </c>
      <c r="L787" t="s">
        <v>26151</v>
      </c>
      <c r="M787" s="1">
        <v>35947</v>
      </c>
      <c r="N787" s="4">
        <v>27.063013698630137</v>
      </c>
      <c r="O787" t="s">
        <v>28087</v>
      </c>
      <c r="P787" t="s">
        <v>32874</v>
      </c>
    </row>
    <row r="788" spans="1:16" x14ac:dyDescent="0.25">
      <c r="A788">
        <v>1043877062</v>
      </c>
      <c r="B788" t="s">
        <v>427</v>
      </c>
      <c r="C788" t="s">
        <v>2704</v>
      </c>
      <c r="D788" t="s">
        <v>3016</v>
      </c>
      <c r="E788" t="s">
        <v>3257</v>
      </c>
      <c r="F788" t="s">
        <v>5939</v>
      </c>
      <c r="G788" t="s">
        <v>6513</v>
      </c>
      <c r="H788">
        <v>0</v>
      </c>
      <c r="I788" t="s">
        <v>8847</v>
      </c>
      <c r="J788" t="s">
        <v>15635</v>
      </c>
      <c r="K788" t="s">
        <v>22230</v>
      </c>
      <c r="L788" t="s">
        <v>26150</v>
      </c>
      <c r="M788" s="1">
        <v>35667</v>
      </c>
      <c r="N788" s="4">
        <v>27.830136986301369</v>
      </c>
      <c r="O788" t="s">
        <v>28445</v>
      </c>
      <c r="P788" t="s">
        <v>32874</v>
      </c>
    </row>
    <row r="789" spans="1:16" x14ac:dyDescent="0.25">
      <c r="A789">
        <v>1001880096</v>
      </c>
      <c r="B789" t="s">
        <v>44</v>
      </c>
      <c r="C789" t="s">
        <v>1820</v>
      </c>
      <c r="D789" t="s">
        <v>5075</v>
      </c>
      <c r="E789" t="s">
        <v>3045</v>
      </c>
      <c r="F789" t="s">
        <v>5939</v>
      </c>
      <c r="G789" t="s">
        <v>989</v>
      </c>
      <c r="H789">
        <v>0</v>
      </c>
      <c r="I789" t="s">
        <v>8849</v>
      </c>
      <c r="J789" t="s">
        <v>15638</v>
      </c>
      <c r="K789" t="s">
        <v>22232</v>
      </c>
      <c r="L789" t="s">
        <v>26150</v>
      </c>
      <c r="M789" s="1">
        <v>36602</v>
      </c>
      <c r="N789" s="4">
        <v>25.268493150684932</v>
      </c>
      <c r="O789" t="s">
        <v>28449</v>
      </c>
      <c r="P789" t="s">
        <v>32874</v>
      </c>
    </row>
    <row r="790" spans="1:16" x14ac:dyDescent="0.25">
      <c r="A790">
        <v>1002011496</v>
      </c>
      <c r="B790" t="s">
        <v>47</v>
      </c>
      <c r="C790" t="s">
        <v>2164</v>
      </c>
      <c r="D790" t="s">
        <v>3010</v>
      </c>
      <c r="E790" t="s">
        <v>3045</v>
      </c>
      <c r="F790" t="s">
        <v>5939</v>
      </c>
      <c r="G790" t="s">
        <v>5965</v>
      </c>
      <c r="H790">
        <v>0</v>
      </c>
      <c r="I790" t="s">
        <v>6576</v>
      </c>
      <c r="J790" t="s">
        <v>13344</v>
      </c>
      <c r="K790" t="s">
        <v>19939</v>
      </c>
      <c r="L790" t="s">
        <v>26150</v>
      </c>
      <c r="M790" s="1">
        <v>36747</v>
      </c>
      <c r="N790" s="4">
        <v>24.87123287671233</v>
      </c>
      <c r="O790" t="s">
        <v>26160</v>
      </c>
      <c r="P790" t="s">
        <v>32873</v>
      </c>
    </row>
    <row r="791" spans="1:16" x14ac:dyDescent="0.25">
      <c r="A791">
        <v>1234090025</v>
      </c>
      <c r="B791" t="s">
        <v>57</v>
      </c>
      <c r="C791" t="s">
        <v>2241</v>
      </c>
      <c r="D791" t="s">
        <v>4338</v>
      </c>
      <c r="E791" t="s">
        <v>4841</v>
      </c>
      <c r="F791" t="s">
        <v>5939</v>
      </c>
      <c r="G791" t="s">
        <v>5967</v>
      </c>
      <c r="H791">
        <v>0</v>
      </c>
      <c r="I791" t="s">
        <v>7770</v>
      </c>
      <c r="J791" t="s">
        <v>14551</v>
      </c>
      <c r="K791" t="s">
        <v>21117</v>
      </c>
      <c r="L791" t="s">
        <v>26151</v>
      </c>
      <c r="M791" s="1">
        <v>35766</v>
      </c>
      <c r="N791" s="4">
        <v>27.55890410958904</v>
      </c>
      <c r="O791" t="s">
        <v>27362</v>
      </c>
      <c r="P791" t="s">
        <v>32874</v>
      </c>
    </row>
    <row r="792" spans="1:16" x14ac:dyDescent="0.25">
      <c r="A792">
        <v>1042454891</v>
      </c>
      <c r="B792" t="s">
        <v>1080</v>
      </c>
      <c r="C792" t="s">
        <v>2577</v>
      </c>
      <c r="D792" t="s">
        <v>4590</v>
      </c>
      <c r="E792" t="s">
        <v>4511</v>
      </c>
      <c r="F792" t="s">
        <v>5939</v>
      </c>
      <c r="G792" t="s">
        <v>989</v>
      </c>
      <c r="H792">
        <v>0</v>
      </c>
      <c r="I792" t="s">
        <v>7781</v>
      </c>
      <c r="J792" t="s">
        <v>14564</v>
      </c>
      <c r="K792" t="s">
        <v>21129</v>
      </c>
      <c r="L792" t="s">
        <v>26151</v>
      </c>
      <c r="M792" s="1">
        <v>35485</v>
      </c>
      <c r="N792" s="4">
        <v>28.328767123287673</v>
      </c>
      <c r="O792" t="s">
        <v>27373</v>
      </c>
      <c r="P792" t="s">
        <v>32874</v>
      </c>
    </row>
    <row r="793" spans="1:16" x14ac:dyDescent="0.25">
      <c r="A793">
        <v>1044394831</v>
      </c>
      <c r="B793" t="s">
        <v>987</v>
      </c>
      <c r="C793" t="s">
        <v>2158</v>
      </c>
      <c r="D793" t="s">
        <v>3104</v>
      </c>
      <c r="E793" t="s">
        <v>5770</v>
      </c>
      <c r="F793" t="s">
        <v>5939</v>
      </c>
      <c r="G793" t="s">
        <v>5965</v>
      </c>
      <c r="H793">
        <v>0</v>
      </c>
      <c r="I793" t="s">
        <v>8940</v>
      </c>
      <c r="J793" t="s">
        <v>15727</v>
      </c>
      <c r="K793" t="s">
        <v>22324</v>
      </c>
      <c r="L793" t="s">
        <v>26151</v>
      </c>
      <c r="M793" s="1">
        <v>36100</v>
      </c>
      <c r="N793" s="4">
        <v>26.643835616438356</v>
      </c>
      <c r="O793" t="s">
        <v>28541</v>
      </c>
      <c r="P793" t="s">
        <v>32874</v>
      </c>
    </row>
    <row r="794" spans="1:16" x14ac:dyDescent="0.25">
      <c r="A794">
        <v>32686567</v>
      </c>
      <c r="B794" t="s">
        <v>859</v>
      </c>
      <c r="C794" t="s">
        <v>2158</v>
      </c>
      <c r="D794" t="s">
        <v>3416</v>
      </c>
      <c r="E794" t="s">
        <v>3057</v>
      </c>
      <c r="F794" t="s">
        <v>5939</v>
      </c>
      <c r="G794" t="s">
        <v>5967</v>
      </c>
      <c r="H794">
        <v>0</v>
      </c>
      <c r="I794" t="s">
        <v>11137</v>
      </c>
      <c r="J794" t="s">
        <v>17820</v>
      </c>
      <c r="K794" t="s">
        <v>24308</v>
      </c>
      <c r="L794" t="s">
        <v>26151</v>
      </c>
      <c r="M794" s="1">
        <v>35683</v>
      </c>
      <c r="N794" s="4">
        <v>27.786301369863015</v>
      </c>
      <c r="O794" t="s">
        <v>30709</v>
      </c>
      <c r="P794" t="s">
        <v>32874</v>
      </c>
    </row>
    <row r="795" spans="1:16" x14ac:dyDescent="0.25">
      <c r="A795">
        <v>1001963371</v>
      </c>
      <c r="B795" t="s">
        <v>882</v>
      </c>
      <c r="C795" t="s">
        <v>2192</v>
      </c>
      <c r="D795" t="s">
        <v>4440</v>
      </c>
      <c r="E795" t="s">
        <v>1523</v>
      </c>
      <c r="F795" t="s">
        <v>5939</v>
      </c>
      <c r="G795" t="s">
        <v>6513</v>
      </c>
      <c r="H795">
        <v>0</v>
      </c>
      <c r="I795" t="s">
        <v>8952</v>
      </c>
      <c r="J795" t="s">
        <v>15738</v>
      </c>
      <c r="K795" t="s">
        <v>22336</v>
      </c>
      <c r="L795" t="s">
        <v>26151</v>
      </c>
      <c r="M795" s="1">
        <v>36862</v>
      </c>
      <c r="N795" s="4">
        <v>24.556164383561644</v>
      </c>
      <c r="O795" t="s">
        <v>28553</v>
      </c>
      <c r="P795" t="s">
        <v>32874</v>
      </c>
    </row>
    <row r="796" spans="1:16" x14ac:dyDescent="0.25">
      <c r="A796">
        <v>1042454537</v>
      </c>
      <c r="B796" t="s">
        <v>238</v>
      </c>
      <c r="C796" t="s">
        <v>2170</v>
      </c>
      <c r="D796" t="s">
        <v>3095</v>
      </c>
      <c r="E796" t="s">
        <v>2369</v>
      </c>
      <c r="F796" t="s">
        <v>5939</v>
      </c>
      <c r="G796" t="s">
        <v>989</v>
      </c>
      <c r="H796">
        <v>0</v>
      </c>
      <c r="I796" t="s">
        <v>11598</v>
      </c>
      <c r="J796" t="s">
        <v>18266</v>
      </c>
      <c r="K796" t="s">
        <v>24735</v>
      </c>
      <c r="L796" t="s">
        <v>26151</v>
      </c>
      <c r="M796" s="1">
        <v>35445</v>
      </c>
      <c r="N796" s="4">
        <v>28.438356164383563</v>
      </c>
      <c r="O796" t="s">
        <v>28563</v>
      </c>
      <c r="P796" t="s">
        <v>32874</v>
      </c>
    </row>
    <row r="797" spans="1:16" x14ac:dyDescent="0.25">
      <c r="A797">
        <v>1048221050</v>
      </c>
      <c r="B797" t="s">
        <v>469</v>
      </c>
      <c r="C797" t="s">
        <v>2172</v>
      </c>
      <c r="D797" t="s">
        <v>1205</v>
      </c>
      <c r="E797" t="s">
        <v>839</v>
      </c>
      <c r="F797" t="s">
        <v>5939</v>
      </c>
      <c r="G797" t="s">
        <v>5963</v>
      </c>
      <c r="H797">
        <v>0</v>
      </c>
      <c r="I797" t="s">
        <v>8995</v>
      </c>
      <c r="J797" t="s">
        <v>15781</v>
      </c>
      <c r="K797" t="s">
        <v>22375</v>
      </c>
      <c r="L797" t="s">
        <v>26151</v>
      </c>
      <c r="M797" s="1">
        <v>35548</v>
      </c>
      <c r="N797" s="4">
        <v>28.156164383561645</v>
      </c>
      <c r="O797" t="s">
        <v>28597</v>
      </c>
      <c r="P797" t="s">
        <v>32874</v>
      </c>
    </row>
    <row r="798" spans="1:16" x14ac:dyDescent="0.25">
      <c r="A798">
        <v>1002071170</v>
      </c>
      <c r="B798" t="s">
        <v>1495</v>
      </c>
      <c r="C798" t="s">
        <v>2215</v>
      </c>
      <c r="D798" t="s">
        <v>2904</v>
      </c>
      <c r="E798" t="s">
        <v>4622</v>
      </c>
      <c r="F798" t="s">
        <v>5939</v>
      </c>
      <c r="G798" t="s">
        <v>6360</v>
      </c>
      <c r="H798">
        <v>0</v>
      </c>
      <c r="I798" t="s">
        <v>8981</v>
      </c>
      <c r="J798" t="s">
        <v>15767</v>
      </c>
      <c r="K798" t="s">
        <v>22364</v>
      </c>
      <c r="L798" t="s">
        <v>26151</v>
      </c>
      <c r="M798" s="1">
        <v>36975</v>
      </c>
      <c r="N798" s="4">
        <v>24.246575342465754</v>
      </c>
      <c r="O798" t="s">
        <v>28584</v>
      </c>
      <c r="P798" t="s">
        <v>32874</v>
      </c>
    </row>
    <row r="799" spans="1:16" x14ac:dyDescent="0.25">
      <c r="A799">
        <v>1001787866</v>
      </c>
      <c r="B799" t="s">
        <v>597</v>
      </c>
      <c r="C799" t="s">
        <v>2254</v>
      </c>
      <c r="D799" t="s">
        <v>5116</v>
      </c>
      <c r="E799" t="s">
        <v>3074</v>
      </c>
      <c r="F799" t="s">
        <v>5939</v>
      </c>
      <c r="G799" t="s">
        <v>6360</v>
      </c>
      <c r="H799">
        <v>0</v>
      </c>
      <c r="I799" t="s">
        <v>8999</v>
      </c>
      <c r="J799" t="s">
        <v>15785</v>
      </c>
      <c r="K799" t="s">
        <v>22379</v>
      </c>
      <c r="L799" t="s">
        <v>26151</v>
      </c>
      <c r="M799" s="1">
        <v>36935</v>
      </c>
      <c r="N799" s="4">
        <v>24.356164383561644</v>
      </c>
      <c r="O799" t="s">
        <v>28601</v>
      </c>
      <c r="P799" t="s">
        <v>32874</v>
      </c>
    </row>
    <row r="800" spans="1:16" x14ac:dyDescent="0.25">
      <c r="A800">
        <v>1044433005</v>
      </c>
      <c r="B800" t="s">
        <v>176</v>
      </c>
      <c r="C800" t="s">
        <v>2158</v>
      </c>
      <c r="D800" t="s">
        <v>3613</v>
      </c>
      <c r="E800" t="s">
        <v>5161</v>
      </c>
      <c r="F800" t="s">
        <v>5939</v>
      </c>
      <c r="G800" t="s">
        <v>6223</v>
      </c>
      <c r="H800">
        <v>0</v>
      </c>
      <c r="I800" t="s">
        <v>9133</v>
      </c>
      <c r="J800" t="s">
        <v>15911</v>
      </c>
      <c r="K800" t="s">
        <v>22497</v>
      </c>
      <c r="L800" t="s">
        <v>26151</v>
      </c>
      <c r="M800" s="1">
        <v>35713</v>
      </c>
      <c r="N800" s="4">
        <v>27.704109589041096</v>
      </c>
      <c r="O800" t="s">
        <v>28734</v>
      </c>
      <c r="P800" t="s">
        <v>32874</v>
      </c>
    </row>
    <row r="801" spans="1:16" x14ac:dyDescent="0.25">
      <c r="A801">
        <v>1045173055</v>
      </c>
      <c r="B801" t="s">
        <v>1531</v>
      </c>
      <c r="C801" t="s">
        <v>2170</v>
      </c>
      <c r="D801" t="s">
        <v>1413</v>
      </c>
      <c r="E801" t="s">
        <v>3026</v>
      </c>
      <c r="F801" t="s">
        <v>5939</v>
      </c>
      <c r="G801" t="s">
        <v>109</v>
      </c>
      <c r="H801">
        <v>0</v>
      </c>
      <c r="I801" t="s">
        <v>9134</v>
      </c>
      <c r="J801" t="s">
        <v>15912</v>
      </c>
      <c r="K801" t="s">
        <v>22498</v>
      </c>
      <c r="L801" t="s">
        <v>26151</v>
      </c>
      <c r="M801" s="1">
        <v>36323</v>
      </c>
      <c r="N801" s="4">
        <v>26.032876712328768</v>
      </c>
      <c r="O801" t="s">
        <v>28735</v>
      </c>
      <c r="P801" t="s">
        <v>32874</v>
      </c>
    </row>
    <row r="802" spans="1:16" x14ac:dyDescent="0.25">
      <c r="A802">
        <v>1001963001</v>
      </c>
      <c r="B802" t="s">
        <v>427</v>
      </c>
      <c r="C802" t="s">
        <v>2174</v>
      </c>
      <c r="D802" t="s">
        <v>4898</v>
      </c>
      <c r="E802" t="s">
        <v>3958</v>
      </c>
      <c r="F802" t="s">
        <v>5939</v>
      </c>
      <c r="G802" t="s">
        <v>6513</v>
      </c>
      <c r="H802">
        <v>0</v>
      </c>
      <c r="I802" t="s">
        <v>9137</v>
      </c>
      <c r="J802" t="s">
        <v>15915</v>
      </c>
      <c r="K802" t="s">
        <v>22501</v>
      </c>
      <c r="L802" t="s">
        <v>26150</v>
      </c>
      <c r="M802" s="1">
        <v>35917</v>
      </c>
      <c r="N802" s="4">
        <v>27.145205479452056</v>
      </c>
      <c r="O802" t="s">
        <v>28738</v>
      </c>
      <c r="P802" t="s">
        <v>32874</v>
      </c>
    </row>
    <row r="803" spans="1:16" x14ac:dyDescent="0.25">
      <c r="A803">
        <v>1048223203</v>
      </c>
      <c r="B803" t="s">
        <v>215</v>
      </c>
      <c r="C803" t="s">
        <v>2486</v>
      </c>
      <c r="D803" t="s">
        <v>4804</v>
      </c>
      <c r="E803" t="s">
        <v>173</v>
      </c>
      <c r="F803" t="s">
        <v>5939</v>
      </c>
      <c r="G803" t="s">
        <v>6395</v>
      </c>
      <c r="H803">
        <v>0</v>
      </c>
      <c r="I803" t="s">
        <v>8130</v>
      </c>
      <c r="J803" t="s">
        <v>14921</v>
      </c>
      <c r="K803" t="s">
        <v>21503</v>
      </c>
      <c r="L803" t="s">
        <v>26151</v>
      </c>
      <c r="M803" s="1">
        <v>36083</v>
      </c>
      <c r="N803" s="4">
        <v>26.69041095890411</v>
      </c>
      <c r="O803" t="s">
        <v>27725</v>
      </c>
      <c r="P803" t="s">
        <v>32874</v>
      </c>
    </row>
    <row r="804" spans="1:16" x14ac:dyDescent="0.25">
      <c r="A804">
        <v>1044434072</v>
      </c>
      <c r="B804" t="s">
        <v>1490</v>
      </c>
      <c r="C804" t="s">
        <v>2158</v>
      </c>
      <c r="D804" t="s">
        <v>3200</v>
      </c>
      <c r="E804" t="s">
        <v>5881</v>
      </c>
      <c r="F804" t="s">
        <v>5939</v>
      </c>
      <c r="G804" t="s">
        <v>6223</v>
      </c>
      <c r="H804">
        <v>0</v>
      </c>
      <c r="I804" t="s">
        <v>11604</v>
      </c>
      <c r="J804" t="s">
        <v>18272</v>
      </c>
      <c r="K804" t="s">
        <v>24741</v>
      </c>
      <c r="L804" t="s">
        <v>26150</v>
      </c>
      <c r="M804" s="1">
        <v>36118</v>
      </c>
      <c r="N804" s="4">
        <v>26.594520547945205</v>
      </c>
      <c r="O804" t="s">
        <v>31159</v>
      </c>
      <c r="P804" t="s">
        <v>32874</v>
      </c>
    </row>
    <row r="805" spans="1:16" x14ac:dyDescent="0.25">
      <c r="A805">
        <v>1048064773</v>
      </c>
      <c r="B805" t="s">
        <v>1564</v>
      </c>
      <c r="C805" t="s">
        <v>2158</v>
      </c>
      <c r="D805" t="s">
        <v>5188</v>
      </c>
      <c r="E805" t="s">
        <v>4404</v>
      </c>
      <c r="F805" t="s">
        <v>5939</v>
      </c>
      <c r="G805" t="s">
        <v>5967</v>
      </c>
      <c r="H805">
        <v>0</v>
      </c>
      <c r="I805" t="s">
        <v>9278</v>
      </c>
      <c r="J805" t="s">
        <v>16052</v>
      </c>
      <c r="K805" t="s">
        <v>22634</v>
      </c>
      <c r="L805" t="s">
        <v>26151</v>
      </c>
      <c r="M805" s="1">
        <v>38068</v>
      </c>
      <c r="N805" s="4">
        <v>21.252054794520546</v>
      </c>
      <c r="O805" t="s">
        <v>28879</v>
      </c>
      <c r="P805" t="s">
        <v>32874</v>
      </c>
    </row>
    <row r="806" spans="1:16" x14ac:dyDescent="0.25">
      <c r="A806">
        <v>1234090249</v>
      </c>
      <c r="B806" t="s">
        <v>183</v>
      </c>
      <c r="C806" t="s">
        <v>2311</v>
      </c>
      <c r="D806" t="s">
        <v>3074</v>
      </c>
      <c r="E806" t="s">
        <v>4769</v>
      </c>
      <c r="F806" t="s">
        <v>5939</v>
      </c>
      <c r="G806" t="s">
        <v>5967</v>
      </c>
      <c r="H806">
        <v>0</v>
      </c>
      <c r="I806" t="s">
        <v>7874</v>
      </c>
      <c r="J806" t="s">
        <v>14660</v>
      </c>
      <c r="K806" t="s">
        <v>21230</v>
      </c>
      <c r="L806" t="s">
        <v>26151</v>
      </c>
      <c r="M806" s="1">
        <v>35793</v>
      </c>
      <c r="N806" s="4">
        <v>27.484931506849314</v>
      </c>
      <c r="O806" t="s">
        <v>27467</v>
      </c>
      <c r="P806" t="s">
        <v>32874</v>
      </c>
    </row>
    <row r="807" spans="1:16" x14ac:dyDescent="0.25">
      <c r="A807">
        <v>1193491765</v>
      </c>
      <c r="B807" t="s">
        <v>2086</v>
      </c>
      <c r="C807" t="s">
        <v>2215</v>
      </c>
      <c r="D807" t="s">
        <v>4769</v>
      </c>
      <c r="E807" t="s">
        <v>3865</v>
      </c>
      <c r="F807" t="s">
        <v>5939</v>
      </c>
      <c r="G807" t="s">
        <v>5967</v>
      </c>
      <c r="H807">
        <v>0</v>
      </c>
      <c r="I807" t="s">
        <v>12872</v>
      </c>
      <c r="J807" t="s">
        <v>19486</v>
      </c>
      <c r="K807" t="s">
        <v>25767</v>
      </c>
      <c r="L807" t="s">
        <v>26151</v>
      </c>
      <c r="M807" s="1">
        <v>36483</v>
      </c>
      <c r="N807" s="4">
        <v>25.594520547945205</v>
      </c>
      <c r="O807" t="s">
        <v>32413</v>
      </c>
      <c r="P807" t="s">
        <v>32874</v>
      </c>
    </row>
    <row r="808" spans="1:16" x14ac:dyDescent="0.25">
      <c r="A808">
        <v>1143160946</v>
      </c>
      <c r="B808" t="s">
        <v>1135</v>
      </c>
      <c r="C808" t="s">
        <v>2172</v>
      </c>
      <c r="D808" t="s">
        <v>4550</v>
      </c>
      <c r="E808" t="s">
        <v>3013</v>
      </c>
      <c r="F808" t="s">
        <v>5939</v>
      </c>
      <c r="G808" t="s">
        <v>5967</v>
      </c>
      <c r="H808">
        <v>0</v>
      </c>
      <c r="I808" t="s">
        <v>9745</v>
      </c>
      <c r="J808" t="s">
        <v>14659</v>
      </c>
      <c r="K808" t="s">
        <v>23038</v>
      </c>
      <c r="L808" t="s">
        <v>26151</v>
      </c>
      <c r="M808" s="1">
        <v>35482</v>
      </c>
      <c r="N808" s="4">
        <v>28.336986301369862</v>
      </c>
      <c r="O808" t="s">
        <v>29332</v>
      </c>
      <c r="P808" t="s">
        <v>32874</v>
      </c>
    </row>
    <row r="809" spans="1:16" x14ac:dyDescent="0.25">
      <c r="A809">
        <v>1001919203</v>
      </c>
      <c r="B809" t="s">
        <v>29</v>
      </c>
      <c r="C809" t="s">
        <v>2265</v>
      </c>
      <c r="D809" t="s">
        <v>3074</v>
      </c>
      <c r="E809" t="s">
        <v>4769</v>
      </c>
      <c r="F809" t="s">
        <v>5939</v>
      </c>
      <c r="G809" t="s">
        <v>5967</v>
      </c>
      <c r="H809">
        <v>0</v>
      </c>
      <c r="I809" t="s">
        <v>9744</v>
      </c>
      <c r="J809" t="s">
        <v>16468</v>
      </c>
      <c r="K809" t="s">
        <v>21230</v>
      </c>
      <c r="L809" t="s">
        <v>26150</v>
      </c>
      <c r="M809" s="1">
        <v>37160</v>
      </c>
      <c r="N809" s="4">
        <v>23.739726027397261</v>
      </c>
      <c r="O809" t="s">
        <v>29331</v>
      </c>
      <c r="P809" t="s">
        <v>32874</v>
      </c>
    </row>
    <row r="810" spans="1:16" x14ac:dyDescent="0.25">
      <c r="A810">
        <v>1140891010</v>
      </c>
      <c r="B810" t="s">
        <v>177</v>
      </c>
      <c r="C810" t="s">
        <v>2311</v>
      </c>
      <c r="D810" t="s">
        <v>3085</v>
      </c>
      <c r="E810" t="s">
        <v>3098</v>
      </c>
      <c r="F810" t="s">
        <v>5939</v>
      </c>
      <c r="G810" t="s">
        <v>5967</v>
      </c>
      <c r="H810">
        <v>0</v>
      </c>
      <c r="I810" t="s">
        <v>9746</v>
      </c>
      <c r="J810" t="s">
        <v>16469</v>
      </c>
      <c r="K810" t="s">
        <v>23039</v>
      </c>
      <c r="L810" t="s">
        <v>26151</v>
      </c>
      <c r="M810" s="1">
        <v>35479</v>
      </c>
      <c r="N810" s="4">
        <v>28.345205479452055</v>
      </c>
      <c r="O810" t="s">
        <v>29333</v>
      </c>
      <c r="P810" t="s">
        <v>32874</v>
      </c>
    </row>
    <row r="811" spans="1:16" x14ac:dyDescent="0.25">
      <c r="A811">
        <v>1234091770</v>
      </c>
      <c r="B811" t="s">
        <v>98</v>
      </c>
      <c r="C811" t="s">
        <v>2249</v>
      </c>
      <c r="D811" t="s">
        <v>2995</v>
      </c>
      <c r="E811" t="s">
        <v>5811</v>
      </c>
      <c r="F811" t="s">
        <v>5939</v>
      </c>
      <c r="G811" t="s">
        <v>5967</v>
      </c>
      <c r="H811">
        <v>0</v>
      </c>
      <c r="I811" t="s">
        <v>9748</v>
      </c>
      <c r="J811" t="s">
        <v>16473</v>
      </c>
      <c r="K811" t="s">
        <v>23041</v>
      </c>
      <c r="L811" t="s">
        <v>26150</v>
      </c>
      <c r="M811" s="1">
        <v>35993</v>
      </c>
      <c r="N811" s="4">
        <v>26.936986301369863</v>
      </c>
      <c r="O811" t="s">
        <v>29335</v>
      </c>
      <c r="P811" t="s">
        <v>32874</v>
      </c>
    </row>
    <row r="812" spans="1:16" x14ac:dyDescent="0.25">
      <c r="A812">
        <v>1043445194</v>
      </c>
      <c r="B812" t="s">
        <v>306</v>
      </c>
      <c r="C812" t="s">
        <v>2185</v>
      </c>
      <c r="D812" t="s">
        <v>3013</v>
      </c>
      <c r="E812" t="s">
        <v>3007</v>
      </c>
      <c r="F812" t="s">
        <v>5939</v>
      </c>
      <c r="G812" t="s">
        <v>5967</v>
      </c>
      <c r="H812">
        <v>0</v>
      </c>
      <c r="I812" t="s">
        <v>9749</v>
      </c>
      <c r="J812" t="s">
        <v>16476</v>
      </c>
      <c r="K812" t="s">
        <v>23043</v>
      </c>
      <c r="L812" t="s">
        <v>26150</v>
      </c>
      <c r="M812" s="1">
        <v>36865</v>
      </c>
      <c r="N812" s="4">
        <v>24.547945205479451</v>
      </c>
      <c r="O812" t="s">
        <v>29336</v>
      </c>
      <c r="P812" t="s">
        <v>32874</v>
      </c>
    </row>
    <row r="813" spans="1:16" x14ac:dyDescent="0.25">
      <c r="A813">
        <v>1003655975</v>
      </c>
      <c r="B813" t="s">
        <v>138</v>
      </c>
      <c r="C813" t="s">
        <v>2500</v>
      </c>
      <c r="D813" t="s">
        <v>3040</v>
      </c>
      <c r="E813" t="s">
        <v>5259</v>
      </c>
      <c r="F813" t="s">
        <v>5939</v>
      </c>
      <c r="G813" t="s">
        <v>5967</v>
      </c>
      <c r="H813">
        <v>0</v>
      </c>
      <c r="I813" t="s">
        <v>9750</v>
      </c>
      <c r="J813" t="s">
        <v>16476</v>
      </c>
      <c r="K813" t="s">
        <v>23043</v>
      </c>
      <c r="L813" t="s">
        <v>26151</v>
      </c>
      <c r="M813" s="1">
        <v>36595</v>
      </c>
      <c r="N813" s="4">
        <v>25.287671232876711</v>
      </c>
      <c r="O813" t="s">
        <v>29337</v>
      </c>
      <c r="P813" t="s">
        <v>32874</v>
      </c>
    </row>
    <row r="814" spans="1:16" x14ac:dyDescent="0.25">
      <c r="A814">
        <v>1003433958</v>
      </c>
      <c r="B814" t="s">
        <v>1622</v>
      </c>
      <c r="C814" t="s">
        <v>2158</v>
      </c>
      <c r="D814" t="s">
        <v>482</v>
      </c>
      <c r="E814" t="s">
        <v>5259</v>
      </c>
      <c r="F814" t="s">
        <v>5939</v>
      </c>
      <c r="G814" t="s">
        <v>5967</v>
      </c>
      <c r="H814">
        <v>0</v>
      </c>
      <c r="I814" t="s">
        <v>9751</v>
      </c>
      <c r="J814" t="s">
        <v>16477</v>
      </c>
      <c r="K814" t="s">
        <v>23042</v>
      </c>
      <c r="L814" t="s">
        <v>26151</v>
      </c>
      <c r="M814" s="1">
        <v>37165</v>
      </c>
      <c r="N814" s="4">
        <v>23.726027397260275</v>
      </c>
      <c r="O814" t="s">
        <v>29338</v>
      </c>
      <c r="P814" t="s">
        <v>32874</v>
      </c>
    </row>
    <row r="815" spans="1:16" x14ac:dyDescent="0.25">
      <c r="A815">
        <v>1002024041</v>
      </c>
      <c r="B815" t="s">
        <v>306</v>
      </c>
      <c r="C815" t="s">
        <v>2158</v>
      </c>
      <c r="D815" t="s">
        <v>5259</v>
      </c>
      <c r="E815" t="s">
        <v>2996</v>
      </c>
      <c r="F815" t="s">
        <v>5939</v>
      </c>
      <c r="G815" t="s">
        <v>5967</v>
      </c>
      <c r="H815">
        <v>0</v>
      </c>
      <c r="I815" t="s">
        <v>9752</v>
      </c>
      <c r="J815" t="s">
        <v>16478</v>
      </c>
      <c r="K815" t="s">
        <v>23043</v>
      </c>
      <c r="L815" t="s">
        <v>26150</v>
      </c>
      <c r="M815" s="1">
        <v>36360</v>
      </c>
      <c r="N815" s="4">
        <v>25.931506849315067</v>
      </c>
      <c r="O815" t="s">
        <v>29339</v>
      </c>
      <c r="P815" t="s">
        <v>32874</v>
      </c>
    </row>
    <row r="816" spans="1:16" x14ac:dyDescent="0.25">
      <c r="A816">
        <v>1045747921</v>
      </c>
      <c r="B816" t="s">
        <v>320</v>
      </c>
      <c r="C816" t="s">
        <v>2158</v>
      </c>
      <c r="D816" t="s">
        <v>3165</v>
      </c>
      <c r="E816" t="s">
        <v>3275</v>
      </c>
      <c r="F816" t="s">
        <v>5939</v>
      </c>
      <c r="G816" t="s">
        <v>5967</v>
      </c>
      <c r="H816">
        <v>0</v>
      </c>
      <c r="I816" t="s">
        <v>9753</v>
      </c>
      <c r="J816" t="s">
        <v>16467</v>
      </c>
      <c r="K816" t="s">
        <v>23044</v>
      </c>
      <c r="L816" t="s">
        <v>26150</v>
      </c>
      <c r="M816" s="1">
        <v>35677</v>
      </c>
      <c r="N816" s="4">
        <v>27.802739726027397</v>
      </c>
      <c r="O816" t="s">
        <v>29340</v>
      </c>
      <c r="P816" t="s">
        <v>32874</v>
      </c>
    </row>
    <row r="817" spans="1:16" x14ac:dyDescent="0.25">
      <c r="A817">
        <v>1192914801</v>
      </c>
      <c r="B817" t="s">
        <v>63</v>
      </c>
      <c r="C817" t="s">
        <v>2311</v>
      </c>
      <c r="D817" t="s">
        <v>3049</v>
      </c>
      <c r="E817" t="s">
        <v>5812</v>
      </c>
      <c r="F817" t="s">
        <v>5939</v>
      </c>
      <c r="G817" t="s">
        <v>5967</v>
      </c>
      <c r="H817">
        <v>0</v>
      </c>
      <c r="I817" t="s">
        <v>9754</v>
      </c>
      <c r="J817" t="s">
        <v>16479</v>
      </c>
      <c r="K817" t="s">
        <v>23045</v>
      </c>
      <c r="L817" t="s">
        <v>26151</v>
      </c>
      <c r="M817" s="1">
        <v>36597</v>
      </c>
      <c r="N817" s="4">
        <v>25.282191780821918</v>
      </c>
      <c r="O817" t="s">
        <v>29341</v>
      </c>
      <c r="P817" t="s">
        <v>32874</v>
      </c>
    </row>
    <row r="818" spans="1:16" x14ac:dyDescent="0.25">
      <c r="A818">
        <v>1045728843</v>
      </c>
      <c r="B818" t="s">
        <v>115</v>
      </c>
      <c r="C818" t="s">
        <v>2193</v>
      </c>
      <c r="D818" t="s">
        <v>3250</v>
      </c>
      <c r="E818" t="s">
        <v>3708</v>
      </c>
      <c r="F818" t="s">
        <v>5939</v>
      </c>
      <c r="G818" t="s">
        <v>5967</v>
      </c>
      <c r="H818">
        <v>0</v>
      </c>
      <c r="I818" t="s">
        <v>9755</v>
      </c>
      <c r="J818" t="s">
        <v>14541</v>
      </c>
      <c r="K818" t="s">
        <v>23046</v>
      </c>
      <c r="L818" t="s">
        <v>26150</v>
      </c>
      <c r="M818" s="1">
        <v>36199</v>
      </c>
      <c r="N818" s="4">
        <v>26.372602739726027</v>
      </c>
      <c r="O818" t="s">
        <v>29342</v>
      </c>
      <c r="P818" t="s">
        <v>32874</v>
      </c>
    </row>
    <row r="819" spans="1:16" x14ac:dyDescent="0.25">
      <c r="A819">
        <v>1002035002</v>
      </c>
      <c r="B819" t="s">
        <v>32</v>
      </c>
      <c r="C819" t="s">
        <v>2379</v>
      </c>
      <c r="D819" t="s">
        <v>3077</v>
      </c>
      <c r="E819" t="s">
        <v>3741</v>
      </c>
      <c r="F819" t="s">
        <v>5939</v>
      </c>
      <c r="G819" t="s">
        <v>5967</v>
      </c>
      <c r="H819">
        <v>0</v>
      </c>
      <c r="I819" t="s">
        <v>9756</v>
      </c>
      <c r="J819" t="s">
        <v>14541</v>
      </c>
      <c r="K819" t="s">
        <v>23047</v>
      </c>
      <c r="L819" t="s">
        <v>26151</v>
      </c>
      <c r="M819" s="1">
        <v>36985</v>
      </c>
      <c r="N819" s="4">
        <v>24.219178082191782</v>
      </c>
      <c r="O819" t="s">
        <v>29343</v>
      </c>
      <c r="P819" t="s">
        <v>32874</v>
      </c>
    </row>
    <row r="820" spans="1:16" x14ac:dyDescent="0.25">
      <c r="A820">
        <v>1143169759</v>
      </c>
      <c r="B820" t="s">
        <v>1625</v>
      </c>
      <c r="C820" t="s">
        <v>2762</v>
      </c>
      <c r="D820" t="s">
        <v>4900</v>
      </c>
      <c r="E820" t="s">
        <v>2891</v>
      </c>
      <c r="F820" t="s">
        <v>5939</v>
      </c>
      <c r="G820" t="s">
        <v>5967</v>
      </c>
      <c r="H820">
        <v>0</v>
      </c>
      <c r="I820" t="s">
        <v>9758</v>
      </c>
      <c r="J820" t="s">
        <v>16481</v>
      </c>
      <c r="K820" t="s">
        <v>23049</v>
      </c>
      <c r="L820" t="s">
        <v>26151</v>
      </c>
      <c r="M820" s="1">
        <v>36380</v>
      </c>
      <c r="N820" s="4">
        <v>25.876712328767123</v>
      </c>
      <c r="O820" t="s">
        <v>29345</v>
      </c>
      <c r="P820" t="s">
        <v>32874</v>
      </c>
    </row>
    <row r="821" spans="1:16" x14ac:dyDescent="0.25">
      <c r="A821">
        <v>1002159257</v>
      </c>
      <c r="B821" t="s">
        <v>1378</v>
      </c>
      <c r="C821" t="s">
        <v>2158</v>
      </c>
      <c r="D821" t="s">
        <v>4900</v>
      </c>
      <c r="E821" t="s">
        <v>2891</v>
      </c>
      <c r="F821" t="s">
        <v>5939</v>
      </c>
      <c r="G821" t="s">
        <v>5967</v>
      </c>
      <c r="H821">
        <v>0</v>
      </c>
      <c r="I821" t="s">
        <v>9759</v>
      </c>
      <c r="J821" t="s">
        <v>16481</v>
      </c>
      <c r="K821" t="s">
        <v>23050</v>
      </c>
      <c r="L821" t="s">
        <v>26151</v>
      </c>
      <c r="M821" s="1">
        <v>37323</v>
      </c>
      <c r="N821" s="4">
        <v>23.293150684931508</v>
      </c>
      <c r="O821" t="s">
        <v>29346</v>
      </c>
      <c r="P821" t="s">
        <v>32874</v>
      </c>
    </row>
    <row r="822" spans="1:16" x14ac:dyDescent="0.25">
      <c r="A822">
        <v>1002092576</v>
      </c>
      <c r="B822" t="s">
        <v>1206</v>
      </c>
      <c r="C822" t="s">
        <v>2255</v>
      </c>
      <c r="D822" t="s">
        <v>39</v>
      </c>
      <c r="E822" t="s">
        <v>5768</v>
      </c>
      <c r="F822" t="s">
        <v>5939</v>
      </c>
      <c r="G822" t="s">
        <v>5967</v>
      </c>
      <c r="H822">
        <v>0</v>
      </c>
      <c r="I822" t="s">
        <v>9760</v>
      </c>
      <c r="J822" t="s">
        <v>16482</v>
      </c>
      <c r="K822" t="s">
        <v>23051</v>
      </c>
      <c r="L822" t="s">
        <v>26151</v>
      </c>
      <c r="M822" s="1">
        <v>37219</v>
      </c>
      <c r="N822" s="4">
        <v>23.578082191780823</v>
      </c>
      <c r="O822" t="s">
        <v>29347</v>
      </c>
      <c r="P822" t="s">
        <v>32874</v>
      </c>
    </row>
    <row r="823" spans="1:16" x14ac:dyDescent="0.25">
      <c r="A823">
        <v>1234088737</v>
      </c>
      <c r="B823" t="s">
        <v>517</v>
      </c>
      <c r="C823" t="s">
        <v>2261</v>
      </c>
      <c r="D823" t="s">
        <v>3063</v>
      </c>
      <c r="E823" t="s">
        <v>3008</v>
      </c>
      <c r="F823" t="s">
        <v>5939</v>
      </c>
      <c r="G823" t="s">
        <v>5967</v>
      </c>
      <c r="H823">
        <v>0</v>
      </c>
      <c r="I823" t="s">
        <v>9762</v>
      </c>
      <c r="J823" t="s">
        <v>16484</v>
      </c>
      <c r="K823" t="s">
        <v>23053</v>
      </c>
      <c r="L823" t="s">
        <v>26150</v>
      </c>
      <c r="M823" s="1">
        <v>35624</v>
      </c>
      <c r="N823" s="4">
        <v>27.947945205479453</v>
      </c>
      <c r="O823" t="s">
        <v>29349</v>
      </c>
      <c r="P823" t="s">
        <v>32874</v>
      </c>
    </row>
    <row r="824" spans="1:16" x14ac:dyDescent="0.25">
      <c r="A824">
        <v>1045751177</v>
      </c>
      <c r="B824" t="s">
        <v>1627</v>
      </c>
      <c r="C824" t="s">
        <v>2254</v>
      </c>
      <c r="D824" t="s">
        <v>3250</v>
      </c>
      <c r="E824" t="s">
        <v>4040</v>
      </c>
      <c r="F824" t="s">
        <v>5939</v>
      </c>
      <c r="G824" t="s">
        <v>5967</v>
      </c>
      <c r="H824">
        <v>0</v>
      </c>
      <c r="I824" t="s">
        <v>9763</v>
      </c>
      <c r="J824" t="s">
        <v>16485</v>
      </c>
      <c r="K824" t="s">
        <v>23054</v>
      </c>
      <c r="L824" t="s">
        <v>26151</v>
      </c>
      <c r="M824" s="1">
        <v>36793</v>
      </c>
      <c r="N824" s="4">
        <v>24.745205479452054</v>
      </c>
      <c r="O824" t="s">
        <v>29350</v>
      </c>
      <c r="P824" t="s">
        <v>32874</v>
      </c>
    </row>
    <row r="825" spans="1:16" x14ac:dyDescent="0.25">
      <c r="A825">
        <v>1129513629</v>
      </c>
      <c r="B825" t="s">
        <v>1070</v>
      </c>
      <c r="C825" t="s">
        <v>2193</v>
      </c>
      <c r="D825" t="s">
        <v>3483</v>
      </c>
      <c r="E825" t="s">
        <v>5813</v>
      </c>
      <c r="F825" t="s">
        <v>5939</v>
      </c>
      <c r="G825" t="s">
        <v>5967</v>
      </c>
      <c r="H825">
        <v>0</v>
      </c>
      <c r="I825" t="s">
        <v>9764</v>
      </c>
      <c r="J825" t="s">
        <v>16485</v>
      </c>
      <c r="K825" t="s">
        <v>23055</v>
      </c>
      <c r="L825" t="s">
        <v>26150</v>
      </c>
      <c r="M825" s="1">
        <v>36459</v>
      </c>
      <c r="N825" s="4">
        <v>25.660273972602738</v>
      </c>
      <c r="O825" t="s">
        <v>29351</v>
      </c>
      <c r="P825" t="s">
        <v>32874</v>
      </c>
    </row>
    <row r="826" spans="1:16" x14ac:dyDescent="0.25">
      <c r="A826">
        <v>1143265118</v>
      </c>
      <c r="B826" t="s">
        <v>1628</v>
      </c>
      <c r="C826" t="s">
        <v>2158</v>
      </c>
      <c r="D826" t="s">
        <v>3098</v>
      </c>
      <c r="F826" t="s">
        <v>5939</v>
      </c>
      <c r="G826" t="s">
        <v>5967</v>
      </c>
      <c r="H826">
        <v>0</v>
      </c>
      <c r="I826" t="s">
        <v>9765</v>
      </c>
      <c r="J826" t="s">
        <v>16486</v>
      </c>
      <c r="K826" t="s">
        <v>23056</v>
      </c>
      <c r="L826" t="s">
        <v>26151</v>
      </c>
      <c r="M826" s="1">
        <v>35920</v>
      </c>
      <c r="N826" s="4">
        <v>27.136986301369863</v>
      </c>
      <c r="O826" t="s">
        <v>29352</v>
      </c>
      <c r="P826" t="s">
        <v>32874</v>
      </c>
    </row>
    <row r="827" spans="1:16" x14ac:dyDescent="0.25">
      <c r="A827">
        <v>1045759800</v>
      </c>
      <c r="B827" t="s">
        <v>170</v>
      </c>
      <c r="C827" t="s">
        <v>2421</v>
      </c>
      <c r="D827" t="s">
        <v>5261</v>
      </c>
      <c r="E827" t="s">
        <v>2334</v>
      </c>
      <c r="F827" t="s">
        <v>5939</v>
      </c>
      <c r="G827" t="s">
        <v>5967</v>
      </c>
      <c r="H827">
        <v>0</v>
      </c>
      <c r="I827" t="s">
        <v>9766</v>
      </c>
      <c r="J827" t="s">
        <v>16487</v>
      </c>
      <c r="K827" t="s">
        <v>23057</v>
      </c>
      <c r="L827" t="s">
        <v>26151</v>
      </c>
      <c r="M827" s="1">
        <v>36332</v>
      </c>
      <c r="N827" s="4">
        <v>26.008219178082193</v>
      </c>
      <c r="O827" t="s">
        <v>29353</v>
      </c>
      <c r="P827" t="s">
        <v>32874</v>
      </c>
    </row>
    <row r="828" spans="1:16" x14ac:dyDescent="0.25">
      <c r="A828">
        <v>1045745313</v>
      </c>
      <c r="B828" t="s">
        <v>1103</v>
      </c>
      <c r="C828" t="s">
        <v>2158</v>
      </c>
      <c r="D828" t="s">
        <v>5262</v>
      </c>
      <c r="E828" t="s">
        <v>3140</v>
      </c>
      <c r="F828" t="s">
        <v>5939</v>
      </c>
      <c r="G828" t="s">
        <v>5967</v>
      </c>
      <c r="H828">
        <v>0</v>
      </c>
      <c r="I828" t="s">
        <v>9767</v>
      </c>
      <c r="J828" t="s">
        <v>16488</v>
      </c>
      <c r="K828" t="s">
        <v>23058</v>
      </c>
      <c r="L828" t="s">
        <v>26151</v>
      </c>
      <c r="M828" s="1">
        <v>35521</v>
      </c>
      <c r="N828" s="4">
        <v>28.230136986301371</v>
      </c>
      <c r="O828" t="s">
        <v>29354</v>
      </c>
      <c r="P828" t="s">
        <v>32874</v>
      </c>
    </row>
    <row r="829" spans="1:16" x14ac:dyDescent="0.25">
      <c r="A829">
        <v>1002030276</v>
      </c>
      <c r="B829" t="s">
        <v>1630</v>
      </c>
      <c r="C829" t="s">
        <v>2763</v>
      </c>
      <c r="D829" t="s">
        <v>5264</v>
      </c>
      <c r="E829" t="s">
        <v>1785</v>
      </c>
      <c r="F829" t="s">
        <v>5939</v>
      </c>
      <c r="G829" t="s">
        <v>5967</v>
      </c>
      <c r="H829">
        <v>0</v>
      </c>
      <c r="I829" t="s">
        <v>9772</v>
      </c>
      <c r="J829" t="s">
        <v>16493</v>
      </c>
      <c r="K829" t="s">
        <v>23063</v>
      </c>
      <c r="L829" t="s">
        <v>26151</v>
      </c>
      <c r="M829" s="1">
        <v>37399</v>
      </c>
      <c r="N829" s="4">
        <v>23.084931506849315</v>
      </c>
      <c r="O829" t="s">
        <v>29359</v>
      </c>
      <c r="P829" t="s">
        <v>32874</v>
      </c>
    </row>
    <row r="830" spans="1:16" x14ac:dyDescent="0.25">
      <c r="A830">
        <v>1140892452</v>
      </c>
      <c r="B830" t="s">
        <v>50</v>
      </c>
      <c r="C830" t="s">
        <v>2410</v>
      </c>
      <c r="D830" t="s">
        <v>3368</v>
      </c>
      <c r="E830" t="s">
        <v>3057</v>
      </c>
      <c r="F830" t="s">
        <v>5939</v>
      </c>
      <c r="G830" t="s">
        <v>5967</v>
      </c>
      <c r="H830">
        <v>0</v>
      </c>
      <c r="I830" t="s">
        <v>9775</v>
      </c>
      <c r="J830" t="s">
        <v>16495</v>
      </c>
      <c r="K830" t="s">
        <v>23066</v>
      </c>
      <c r="L830" t="s">
        <v>26151</v>
      </c>
      <c r="M830" s="1">
        <v>35566</v>
      </c>
      <c r="N830" s="4">
        <v>28.106849315068494</v>
      </c>
      <c r="O830" t="s">
        <v>29362</v>
      </c>
      <c r="P830" t="s">
        <v>32874</v>
      </c>
    </row>
    <row r="831" spans="1:16" x14ac:dyDescent="0.25">
      <c r="A831">
        <v>1002023990</v>
      </c>
      <c r="B831" t="s">
        <v>29</v>
      </c>
      <c r="C831" t="s">
        <v>2183</v>
      </c>
      <c r="D831" t="s">
        <v>4685</v>
      </c>
      <c r="E831" t="s">
        <v>5186</v>
      </c>
      <c r="F831" t="s">
        <v>5939</v>
      </c>
      <c r="G831" t="s">
        <v>5967</v>
      </c>
      <c r="H831">
        <v>0</v>
      </c>
      <c r="I831" t="s">
        <v>7875</v>
      </c>
      <c r="J831" t="s">
        <v>14663</v>
      </c>
      <c r="K831" t="s">
        <v>21231</v>
      </c>
      <c r="L831" t="s">
        <v>26150</v>
      </c>
      <c r="M831" s="1">
        <v>36906</v>
      </c>
      <c r="N831" s="4">
        <v>24.435616438356163</v>
      </c>
      <c r="O831" t="s">
        <v>27468</v>
      </c>
      <c r="P831" t="s">
        <v>32874</v>
      </c>
    </row>
    <row r="832" spans="1:16" x14ac:dyDescent="0.25">
      <c r="A832">
        <v>100199950</v>
      </c>
      <c r="B832" t="s">
        <v>275</v>
      </c>
      <c r="C832" t="s">
        <v>2264</v>
      </c>
      <c r="D832" t="s">
        <v>4038</v>
      </c>
      <c r="E832" t="s">
        <v>4982</v>
      </c>
      <c r="F832" t="s">
        <v>5939</v>
      </c>
      <c r="G832" t="s">
        <v>5967</v>
      </c>
      <c r="H832">
        <v>0</v>
      </c>
      <c r="I832" t="s">
        <v>9777</v>
      </c>
      <c r="J832" t="s">
        <v>16497</v>
      </c>
      <c r="K832" t="s">
        <v>23068</v>
      </c>
      <c r="L832" t="s">
        <v>26150</v>
      </c>
      <c r="M832" s="1">
        <v>36951</v>
      </c>
      <c r="N832" s="4">
        <v>24.312328767123287</v>
      </c>
      <c r="O832" t="s">
        <v>29364</v>
      </c>
      <c r="P832" t="s">
        <v>32874</v>
      </c>
    </row>
    <row r="833" spans="1:16" x14ac:dyDescent="0.25">
      <c r="A833">
        <v>1140901486</v>
      </c>
      <c r="B833" t="s">
        <v>1632</v>
      </c>
      <c r="C833" t="s">
        <v>2158</v>
      </c>
      <c r="D833" t="s">
        <v>4469</v>
      </c>
      <c r="E833" t="s">
        <v>3706</v>
      </c>
      <c r="F833" t="s">
        <v>5939</v>
      </c>
      <c r="G833" t="s">
        <v>5967</v>
      </c>
      <c r="H833">
        <v>0</v>
      </c>
      <c r="I833" t="s">
        <v>9779</v>
      </c>
      <c r="J833" t="s">
        <v>16499</v>
      </c>
      <c r="K833" t="s">
        <v>23070</v>
      </c>
      <c r="L833" t="s">
        <v>26150</v>
      </c>
      <c r="M833" s="1">
        <v>35864</v>
      </c>
      <c r="N833" s="4">
        <v>27.290410958904111</v>
      </c>
      <c r="O833" t="s">
        <v>29366</v>
      </c>
      <c r="P833" t="s">
        <v>32874</v>
      </c>
    </row>
    <row r="834" spans="1:16" x14ac:dyDescent="0.25">
      <c r="A834">
        <v>1048265304</v>
      </c>
      <c r="B834" t="s">
        <v>1633</v>
      </c>
      <c r="C834" t="s">
        <v>2158</v>
      </c>
      <c r="D834" t="s">
        <v>3542</v>
      </c>
      <c r="E834" t="s">
        <v>3074</v>
      </c>
      <c r="F834" t="s">
        <v>5939</v>
      </c>
      <c r="G834" t="s">
        <v>5967</v>
      </c>
      <c r="H834">
        <v>0</v>
      </c>
      <c r="I834" t="s">
        <v>9780</v>
      </c>
      <c r="J834" t="s">
        <v>16500</v>
      </c>
      <c r="K834" t="s">
        <v>23071</v>
      </c>
      <c r="L834" t="s">
        <v>26151</v>
      </c>
      <c r="M834" s="1">
        <v>37295</v>
      </c>
      <c r="N834" s="4">
        <v>23.36986301369863</v>
      </c>
      <c r="O834" t="s">
        <v>29367</v>
      </c>
      <c r="P834" t="s">
        <v>32874</v>
      </c>
    </row>
    <row r="835" spans="1:16" x14ac:dyDescent="0.25">
      <c r="A835">
        <v>1143268746</v>
      </c>
      <c r="B835" t="s">
        <v>536</v>
      </c>
      <c r="C835" t="s">
        <v>2158</v>
      </c>
      <c r="D835" t="s">
        <v>3567</v>
      </c>
      <c r="E835" t="s">
        <v>3501</v>
      </c>
      <c r="F835" t="s">
        <v>5939</v>
      </c>
      <c r="G835" t="s">
        <v>5967</v>
      </c>
      <c r="H835">
        <v>0</v>
      </c>
      <c r="I835" t="s">
        <v>9781</v>
      </c>
      <c r="J835" t="s">
        <v>16501</v>
      </c>
      <c r="K835" t="s">
        <v>23072</v>
      </c>
      <c r="L835" t="s">
        <v>26151</v>
      </c>
      <c r="M835" s="1">
        <v>36272</v>
      </c>
      <c r="N835" s="4">
        <v>26.172602739726027</v>
      </c>
      <c r="O835" t="s">
        <v>29368</v>
      </c>
      <c r="P835" t="s">
        <v>32874</v>
      </c>
    </row>
    <row r="836" spans="1:16" x14ac:dyDescent="0.25">
      <c r="A836">
        <v>1140728619</v>
      </c>
      <c r="B836" t="s">
        <v>1634</v>
      </c>
      <c r="C836" t="s">
        <v>2158</v>
      </c>
      <c r="D836" t="s">
        <v>5269</v>
      </c>
      <c r="F836" t="s">
        <v>5939</v>
      </c>
      <c r="G836" t="s">
        <v>5967</v>
      </c>
      <c r="H836">
        <v>0</v>
      </c>
      <c r="I836" t="s">
        <v>9782</v>
      </c>
      <c r="J836" t="s">
        <v>16502</v>
      </c>
      <c r="K836" t="s">
        <v>23073</v>
      </c>
      <c r="L836" t="s">
        <v>26151</v>
      </c>
      <c r="M836" s="1">
        <v>36496</v>
      </c>
      <c r="N836" s="4">
        <v>25.55890410958904</v>
      </c>
      <c r="O836" t="s">
        <v>29369</v>
      </c>
      <c r="P836" t="s">
        <v>32874</v>
      </c>
    </row>
    <row r="837" spans="1:16" x14ac:dyDescent="0.25">
      <c r="A837">
        <v>1002211666</v>
      </c>
      <c r="B837" t="s">
        <v>806</v>
      </c>
      <c r="C837" t="s">
        <v>2158</v>
      </c>
      <c r="D837" t="s">
        <v>3567</v>
      </c>
      <c r="E837" t="s">
        <v>3501</v>
      </c>
      <c r="F837" t="s">
        <v>5939</v>
      </c>
      <c r="G837" t="s">
        <v>5967</v>
      </c>
      <c r="H837">
        <v>0</v>
      </c>
      <c r="I837" t="s">
        <v>9783</v>
      </c>
      <c r="J837" t="s">
        <v>16503</v>
      </c>
      <c r="K837" t="s">
        <v>23074</v>
      </c>
      <c r="L837" t="s">
        <v>26151</v>
      </c>
      <c r="M837" s="1">
        <v>37073</v>
      </c>
      <c r="N837" s="4">
        <v>23.978082191780821</v>
      </c>
      <c r="O837" t="s">
        <v>29370</v>
      </c>
      <c r="P837" t="s">
        <v>32874</v>
      </c>
    </row>
    <row r="838" spans="1:16" x14ac:dyDescent="0.25">
      <c r="A838">
        <v>1143262793</v>
      </c>
      <c r="B838" t="s">
        <v>787</v>
      </c>
      <c r="C838" t="s">
        <v>2158</v>
      </c>
      <c r="D838" t="s">
        <v>2870</v>
      </c>
      <c r="F838" t="s">
        <v>5939</v>
      </c>
      <c r="G838" t="s">
        <v>5967</v>
      </c>
      <c r="H838">
        <v>0</v>
      </c>
      <c r="I838" t="s">
        <v>9784</v>
      </c>
      <c r="J838" t="s">
        <v>16504</v>
      </c>
      <c r="K838" t="s">
        <v>23075</v>
      </c>
      <c r="L838" t="s">
        <v>26152</v>
      </c>
      <c r="M838" s="1">
        <v>36007</v>
      </c>
      <c r="N838" s="4">
        <v>26.898630136986302</v>
      </c>
      <c r="O838" t="s">
        <v>29371</v>
      </c>
      <c r="P838" t="s">
        <v>32874</v>
      </c>
    </row>
    <row r="839" spans="1:16" x14ac:dyDescent="0.25">
      <c r="A839">
        <v>1002092417</v>
      </c>
      <c r="B839" t="s">
        <v>123</v>
      </c>
      <c r="C839" t="s">
        <v>2255</v>
      </c>
      <c r="D839" t="s">
        <v>4440</v>
      </c>
      <c r="E839" t="s">
        <v>5703</v>
      </c>
      <c r="F839" t="s">
        <v>5939</v>
      </c>
      <c r="G839" t="s">
        <v>5967</v>
      </c>
      <c r="H839">
        <v>0</v>
      </c>
      <c r="I839" t="s">
        <v>9785</v>
      </c>
      <c r="J839" t="s">
        <v>16505</v>
      </c>
      <c r="K839" t="s">
        <v>23076</v>
      </c>
      <c r="L839" t="s">
        <v>26151</v>
      </c>
      <c r="M839" s="1">
        <v>37182</v>
      </c>
      <c r="N839" s="4">
        <v>23.67945205479452</v>
      </c>
      <c r="O839" t="s">
        <v>29372</v>
      </c>
      <c r="P839" t="s">
        <v>32874</v>
      </c>
    </row>
    <row r="840" spans="1:16" x14ac:dyDescent="0.25">
      <c r="A840">
        <v>1192923421</v>
      </c>
      <c r="B840" t="s">
        <v>98</v>
      </c>
      <c r="C840" t="s">
        <v>2158</v>
      </c>
      <c r="D840" t="s">
        <v>3589</v>
      </c>
      <c r="F840" t="s">
        <v>5939</v>
      </c>
      <c r="G840" t="s">
        <v>5967</v>
      </c>
      <c r="H840">
        <v>0</v>
      </c>
      <c r="I840" t="s">
        <v>9790</v>
      </c>
      <c r="J840" t="s">
        <v>16510</v>
      </c>
      <c r="K840" t="s">
        <v>23081</v>
      </c>
      <c r="L840" t="s">
        <v>26150</v>
      </c>
      <c r="M840" s="1">
        <v>36783</v>
      </c>
      <c r="N840" s="4">
        <v>24.772602739726029</v>
      </c>
      <c r="O840" t="s">
        <v>29377</v>
      </c>
      <c r="P840" t="s">
        <v>32874</v>
      </c>
    </row>
    <row r="841" spans="1:16" x14ac:dyDescent="0.25">
      <c r="A841">
        <v>1010135740</v>
      </c>
      <c r="B841" t="s">
        <v>36</v>
      </c>
      <c r="C841" t="s">
        <v>2174</v>
      </c>
      <c r="D841" t="s">
        <v>450</v>
      </c>
      <c r="E841" t="s">
        <v>4862</v>
      </c>
      <c r="F841" t="s">
        <v>5939</v>
      </c>
      <c r="G841" t="s">
        <v>5967</v>
      </c>
      <c r="H841">
        <v>0</v>
      </c>
      <c r="I841" t="s">
        <v>9791</v>
      </c>
      <c r="J841" t="s">
        <v>16511</v>
      </c>
      <c r="K841" t="s">
        <v>23083</v>
      </c>
      <c r="L841" t="s">
        <v>26150</v>
      </c>
      <c r="M841" s="1">
        <v>36609</v>
      </c>
      <c r="N841" s="4">
        <v>25.24931506849315</v>
      </c>
      <c r="O841" t="s">
        <v>29378</v>
      </c>
      <c r="P841" t="s">
        <v>32874</v>
      </c>
    </row>
    <row r="842" spans="1:16" x14ac:dyDescent="0.25">
      <c r="A842">
        <v>1001778953</v>
      </c>
      <c r="B842" t="s">
        <v>1125</v>
      </c>
      <c r="C842" t="s">
        <v>2172</v>
      </c>
      <c r="D842" t="s">
        <v>5270</v>
      </c>
      <c r="E842" t="s">
        <v>3303</v>
      </c>
      <c r="F842" t="s">
        <v>5939</v>
      </c>
      <c r="G842" t="s">
        <v>5967</v>
      </c>
      <c r="H842">
        <v>0</v>
      </c>
      <c r="I842" t="s">
        <v>9792</v>
      </c>
      <c r="J842" t="s">
        <v>16512</v>
      </c>
      <c r="K842" t="s">
        <v>23082</v>
      </c>
      <c r="L842" t="s">
        <v>26151</v>
      </c>
      <c r="M842" s="1">
        <v>36557</v>
      </c>
      <c r="N842" s="4">
        <v>25.391780821917809</v>
      </c>
      <c r="O842" t="s">
        <v>29379</v>
      </c>
      <c r="P842" t="s">
        <v>32874</v>
      </c>
    </row>
    <row r="843" spans="1:16" x14ac:dyDescent="0.25">
      <c r="A843">
        <v>1143268801</v>
      </c>
      <c r="B843" t="s">
        <v>275</v>
      </c>
      <c r="C843" t="s">
        <v>2158</v>
      </c>
      <c r="D843" t="s">
        <v>3120</v>
      </c>
      <c r="E843" t="s">
        <v>3357</v>
      </c>
      <c r="F843" t="s">
        <v>5939</v>
      </c>
      <c r="G843" t="s">
        <v>5967</v>
      </c>
      <c r="H843">
        <v>0</v>
      </c>
      <c r="I843" t="s">
        <v>9793</v>
      </c>
      <c r="J843" t="s">
        <v>16474</v>
      </c>
      <c r="K843" t="s">
        <v>23084</v>
      </c>
      <c r="L843" t="s">
        <v>26150</v>
      </c>
      <c r="M843" s="1">
        <v>36282</v>
      </c>
      <c r="N843" s="4">
        <v>26.145205479452056</v>
      </c>
      <c r="O843" t="s">
        <v>29380</v>
      </c>
      <c r="P843" t="s">
        <v>32874</v>
      </c>
    </row>
    <row r="844" spans="1:16" x14ac:dyDescent="0.25">
      <c r="A844">
        <v>1234089604</v>
      </c>
      <c r="B844" t="s">
        <v>448</v>
      </c>
      <c r="C844" t="s">
        <v>2158</v>
      </c>
      <c r="D844" t="s">
        <v>3120</v>
      </c>
      <c r="E844" t="s">
        <v>3357</v>
      </c>
      <c r="F844" t="s">
        <v>5939</v>
      </c>
      <c r="G844" t="s">
        <v>5967</v>
      </c>
      <c r="H844">
        <v>0</v>
      </c>
      <c r="I844" t="s">
        <v>9794</v>
      </c>
      <c r="J844" t="s">
        <v>16513</v>
      </c>
      <c r="K844" t="s">
        <v>23084</v>
      </c>
      <c r="L844" t="s">
        <v>26150</v>
      </c>
      <c r="M844" s="1">
        <v>35755</v>
      </c>
      <c r="N844" s="4">
        <v>27.589041095890412</v>
      </c>
      <c r="O844" t="s">
        <v>29381</v>
      </c>
      <c r="P844" t="s">
        <v>32874</v>
      </c>
    </row>
    <row r="845" spans="1:16" x14ac:dyDescent="0.25">
      <c r="A845">
        <v>1001996679</v>
      </c>
      <c r="B845" t="s">
        <v>98</v>
      </c>
      <c r="C845" t="s">
        <v>2158</v>
      </c>
      <c r="D845" t="s">
        <v>3188</v>
      </c>
      <c r="E845" t="s">
        <v>3000</v>
      </c>
      <c r="F845" t="s">
        <v>5939</v>
      </c>
      <c r="G845" t="s">
        <v>5967</v>
      </c>
      <c r="H845">
        <v>0</v>
      </c>
      <c r="I845" t="s">
        <v>9795</v>
      </c>
      <c r="J845" t="s">
        <v>16514</v>
      </c>
      <c r="K845" t="s">
        <v>21106</v>
      </c>
      <c r="L845" t="s">
        <v>26150</v>
      </c>
      <c r="M845" s="1">
        <v>37147</v>
      </c>
      <c r="N845" s="4">
        <v>23.775342465753425</v>
      </c>
      <c r="O845" t="s">
        <v>29382</v>
      </c>
      <c r="P845" t="s">
        <v>32874</v>
      </c>
    </row>
    <row r="846" spans="1:16" x14ac:dyDescent="0.25">
      <c r="A846">
        <v>1002094162</v>
      </c>
      <c r="B846" t="s">
        <v>196</v>
      </c>
      <c r="C846" t="s">
        <v>2158</v>
      </c>
      <c r="D846" t="s">
        <v>2993</v>
      </c>
      <c r="E846" t="s">
        <v>5810</v>
      </c>
      <c r="F846" t="s">
        <v>5939</v>
      </c>
      <c r="G846" t="s">
        <v>5967</v>
      </c>
      <c r="H846">
        <v>0</v>
      </c>
      <c r="I846" t="s">
        <v>9796</v>
      </c>
      <c r="J846" t="s">
        <v>16515</v>
      </c>
      <c r="K846" t="s">
        <v>21106</v>
      </c>
      <c r="L846" t="s">
        <v>26150</v>
      </c>
      <c r="M846" s="1">
        <v>36862</v>
      </c>
      <c r="N846" s="4">
        <v>24.556164383561644</v>
      </c>
      <c r="O846" t="s">
        <v>29383</v>
      </c>
      <c r="P846" t="s">
        <v>32874</v>
      </c>
    </row>
    <row r="847" spans="1:16" x14ac:dyDescent="0.25">
      <c r="A847">
        <v>1047239827</v>
      </c>
      <c r="B847" t="s">
        <v>1096</v>
      </c>
      <c r="C847" t="s">
        <v>2158</v>
      </c>
      <c r="D847" t="s">
        <v>3156</v>
      </c>
      <c r="F847" t="s">
        <v>5939</v>
      </c>
      <c r="G847" t="s">
        <v>5967</v>
      </c>
      <c r="H847">
        <v>0</v>
      </c>
      <c r="I847" t="s">
        <v>9797</v>
      </c>
      <c r="J847" t="s">
        <v>16516</v>
      </c>
      <c r="K847" t="s">
        <v>23085</v>
      </c>
      <c r="L847" t="s">
        <v>26151</v>
      </c>
      <c r="M847" s="1">
        <v>35731</v>
      </c>
      <c r="N847" s="4">
        <v>27.654794520547945</v>
      </c>
      <c r="O847" t="s">
        <v>29384</v>
      </c>
      <c r="P847" t="s">
        <v>32874</v>
      </c>
    </row>
    <row r="848" spans="1:16" x14ac:dyDescent="0.25">
      <c r="A848">
        <v>1143119565</v>
      </c>
      <c r="B848" t="s">
        <v>160</v>
      </c>
      <c r="C848" t="s">
        <v>2158</v>
      </c>
      <c r="D848" t="s">
        <v>3011</v>
      </c>
      <c r="F848" t="s">
        <v>5939</v>
      </c>
      <c r="G848" t="s">
        <v>5967</v>
      </c>
      <c r="H848">
        <v>0</v>
      </c>
      <c r="I848" t="s">
        <v>9798</v>
      </c>
      <c r="J848" t="s">
        <v>16517</v>
      </c>
      <c r="K848" t="s">
        <v>21107</v>
      </c>
      <c r="L848" t="s">
        <v>26150</v>
      </c>
      <c r="M848" s="1">
        <v>35932</v>
      </c>
      <c r="N848" s="4">
        <v>27.104109589041094</v>
      </c>
      <c r="O848" t="s">
        <v>29385</v>
      </c>
      <c r="P848" t="s">
        <v>32874</v>
      </c>
    </row>
    <row r="849" spans="1:16" x14ac:dyDescent="0.25">
      <c r="A849">
        <v>1045748589</v>
      </c>
      <c r="B849" t="s">
        <v>32</v>
      </c>
      <c r="C849" t="s">
        <v>2158</v>
      </c>
      <c r="D849" t="s">
        <v>3723</v>
      </c>
      <c r="F849" t="s">
        <v>5939</v>
      </c>
      <c r="G849" t="s">
        <v>5967</v>
      </c>
      <c r="H849">
        <v>0</v>
      </c>
      <c r="I849" t="s">
        <v>9799</v>
      </c>
      <c r="J849" t="s">
        <v>16518</v>
      </c>
      <c r="K849" t="s">
        <v>23086</v>
      </c>
      <c r="L849" t="s">
        <v>26151</v>
      </c>
      <c r="M849" s="1">
        <v>36443</v>
      </c>
      <c r="N849" s="4">
        <v>25.704109589041096</v>
      </c>
      <c r="O849" t="s">
        <v>29386</v>
      </c>
      <c r="P849" t="s">
        <v>32874</v>
      </c>
    </row>
    <row r="850" spans="1:16" x14ac:dyDescent="0.25">
      <c r="A850">
        <v>1002156546</v>
      </c>
      <c r="B850" t="s">
        <v>1337</v>
      </c>
      <c r="C850" t="s">
        <v>2170</v>
      </c>
      <c r="D850" t="s">
        <v>5271</v>
      </c>
      <c r="E850" t="s">
        <v>3958</v>
      </c>
      <c r="F850" t="s">
        <v>5939</v>
      </c>
      <c r="G850" t="s">
        <v>5967</v>
      </c>
      <c r="H850">
        <v>0</v>
      </c>
      <c r="I850" t="s">
        <v>9804</v>
      </c>
      <c r="J850" t="s">
        <v>16523</v>
      </c>
      <c r="K850" t="s">
        <v>23091</v>
      </c>
      <c r="L850" t="s">
        <v>26150</v>
      </c>
      <c r="M850" s="1">
        <v>37123</v>
      </c>
      <c r="N850" s="4">
        <v>23.841095890410958</v>
      </c>
      <c r="O850" t="s">
        <v>29391</v>
      </c>
      <c r="P850" t="s">
        <v>32874</v>
      </c>
    </row>
    <row r="851" spans="1:16" x14ac:dyDescent="0.25">
      <c r="A851">
        <v>114326688</v>
      </c>
      <c r="B851" t="s">
        <v>1412</v>
      </c>
      <c r="C851" t="s">
        <v>2424</v>
      </c>
      <c r="D851" t="s">
        <v>2949</v>
      </c>
      <c r="E851" t="s">
        <v>3409</v>
      </c>
      <c r="F851" t="s">
        <v>5939</v>
      </c>
      <c r="G851" t="s">
        <v>5967</v>
      </c>
      <c r="H851">
        <v>0</v>
      </c>
      <c r="I851" t="s">
        <v>9805</v>
      </c>
      <c r="J851" t="s">
        <v>16524</v>
      </c>
      <c r="K851" t="s">
        <v>23092</v>
      </c>
      <c r="L851" t="s">
        <v>26151</v>
      </c>
      <c r="M851" s="1">
        <v>35449</v>
      </c>
      <c r="N851" s="4">
        <v>28.427397260273974</v>
      </c>
      <c r="O851" t="s">
        <v>29392</v>
      </c>
      <c r="P851" t="s">
        <v>32874</v>
      </c>
    </row>
    <row r="852" spans="1:16" x14ac:dyDescent="0.25">
      <c r="A852">
        <v>1143267935</v>
      </c>
      <c r="B852" t="s">
        <v>512</v>
      </c>
      <c r="C852" t="s">
        <v>2158</v>
      </c>
      <c r="D852" t="s">
        <v>3351</v>
      </c>
      <c r="E852" t="s">
        <v>3027</v>
      </c>
      <c r="F852" t="s">
        <v>5939</v>
      </c>
      <c r="G852" t="s">
        <v>5967</v>
      </c>
      <c r="H852">
        <v>0</v>
      </c>
      <c r="I852" t="s">
        <v>9806</v>
      </c>
      <c r="J852" t="s">
        <v>16525</v>
      </c>
      <c r="K852" t="s">
        <v>23093</v>
      </c>
      <c r="L852" t="s">
        <v>26151</v>
      </c>
      <c r="M852" s="1">
        <v>36184</v>
      </c>
      <c r="N852" s="4">
        <v>26.413698630136988</v>
      </c>
      <c r="O852" t="s">
        <v>29393</v>
      </c>
      <c r="P852" t="s">
        <v>32874</v>
      </c>
    </row>
    <row r="853" spans="1:16" x14ac:dyDescent="0.25">
      <c r="A853">
        <v>1043687844</v>
      </c>
      <c r="B853" t="s">
        <v>602</v>
      </c>
      <c r="C853" t="s">
        <v>2158</v>
      </c>
      <c r="D853" t="s">
        <v>3701</v>
      </c>
      <c r="E853" t="s">
        <v>4510</v>
      </c>
      <c r="F853" t="s">
        <v>5939</v>
      </c>
      <c r="G853" t="s">
        <v>5967</v>
      </c>
      <c r="H853">
        <v>0</v>
      </c>
      <c r="I853" t="s">
        <v>9807</v>
      </c>
      <c r="J853" t="s">
        <v>16475</v>
      </c>
      <c r="K853" t="s">
        <v>23094</v>
      </c>
      <c r="L853" t="s">
        <v>26151</v>
      </c>
      <c r="M853" s="1">
        <v>36975</v>
      </c>
      <c r="N853" s="4">
        <v>24.246575342465754</v>
      </c>
      <c r="O853" t="s">
        <v>29394</v>
      </c>
      <c r="P853" t="s">
        <v>32874</v>
      </c>
    </row>
    <row r="854" spans="1:16" x14ac:dyDescent="0.25">
      <c r="A854">
        <v>1045750006</v>
      </c>
      <c r="B854" t="s">
        <v>1637</v>
      </c>
      <c r="C854" t="s">
        <v>2158</v>
      </c>
      <c r="D854" t="s">
        <v>4606</v>
      </c>
      <c r="E854" t="s">
        <v>3376</v>
      </c>
      <c r="F854" t="s">
        <v>5939</v>
      </c>
      <c r="G854" t="s">
        <v>5967</v>
      </c>
      <c r="H854">
        <v>0</v>
      </c>
      <c r="I854" t="s">
        <v>9808</v>
      </c>
      <c r="J854" t="s">
        <v>16526</v>
      </c>
      <c r="K854" t="s">
        <v>23095</v>
      </c>
      <c r="L854" t="s">
        <v>26151</v>
      </c>
      <c r="M854" s="1">
        <v>35811</v>
      </c>
      <c r="N854" s="4">
        <v>27.435616438356163</v>
      </c>
      <c r="O854" t="s">
        <v>29395</v>
      </c>
      <c r="P854" t="s">
        <v>32874</v>
      </c>
    </row>
    <row r="855" spans="1:16" x14ac:dyDescent="0.25">
      <c r="A855">
        <v>1140897602</v>
      </c>
      <c r="B855" t="s">
        <v>215</v>
      </c>
      <c r="C855" t="s">
        <v>2158</v>
      </c>
      <c r="D855" t="s">
        <v>4701</v>
      </c>
      <c r="E855" t="s">
        <v>3638</v>
      </c>
      <c r="F855" t="s">
        <v>5939</v>
      </c>
      <c r="G855" t="s">
        <v>5967</v>
      </c>
      <c r="H855">
        <v>0</v>
      </c>
      <c r="I855" t="s">
        <v>9810</v>
      </c>
      <c r="J855" t="s">
        <v>16529</v>
      </c>
      <c r="K855" t="s">
        <v>23097</v>
      </c>
      <c r="L855" t="s">
        <v>26151</v>
      </c>
      <c r="M855" s="1">
        <v>35935</v>
      </c>
      <c r="N855" s="4">
        <v>27.095890410958905</v>
      </c>
      <c r="O855" t="s">
        <v>29397</v>
      </c>
      <c r="P855" t="s">
        <v>32874</v>
      </c>
    </row>
    <row r="856" spans="1:16" x14ac:dyDescent="0.25">
      <c r="A856">
        <v>1002073955</v>
      </c>
      <c r="B856" t="s">
        <v>163</v>
      </c>
      <c r="C856" t="s">
        <v>2158</v>
      </c>
      <c r="D856" t="s">
        <v>3035</v>
      </c>
      <c r="F856" t="s">
        <v>5939</v>
      </c>
      <c r="G856" t="s">
        <v>5967</v>
      </c>
      <c r="H856">
        <v>0</v>
      </c>
      <c r="I856" t="s">
        <v>9811</v>
      </c>
      <c r="J856" t="s">
        <v>16530</v>
      </c>
      <c r="K856" t="s">
        <v>23098</v>
      </c>
      <c r="L856" t="s">
        <v>26150</v>
      </c>
      <c r="M856" s="1">
        <v>35670</v>
      </c>
      <c r="N856" s="4">
        <v>27.82191780821918</v>
      </c>
      <c r="O856" t="s">
        <v>29398</v>
      </c>
      <c r="P856" t="s">
        <v>32874</v>
      </c>
    </row>
    <row r="857" spans="1:16" x14ac:dyDescent="0.25">
      <c r="A857">
        <v>1003067352</v>
      </c>
      <c r="B857" t="s">
        <v>215</v>
      </c>
      <c r="C857" t="s">
        <v>2158</v>
      </c>
      <c r="D857" t="s">
        <v>3026</v>
      </c>
      <c r="F857" t="s">
        <v>5939</v>
      </c>
      <c r="G857" t="s">
        <v>5967</v>
      </c>
      <c r="H857">
        <v>0</v>
      </c>
      <c r="I857" t="s">
        <v>9812</v>
      </c>
      <c r="J857" t="s">
        <v>16532</v>
      </c>
      <c r="K857" t="s">
        <v>23099</v>
      </c>
      <c r="L857" t="s">
        <v>26151</v>
      </c>
      <c r="M857" s="1">
        <v>36411</v>
      </c>
      <c r="N857" s="4">
        <v>25.791780821917808</v>
      </c>
      <c r="O857" t="s">
        <v>29399</v>
      </c>
      <c r="P857" t="s">
        <v>32874</v>
      </c>
    </row>
    <row r="858" spans="1:16" x14ac:dyDescent="0.25">
      <c r="A858">
        <v>1002251125</v>
      </c>
      <c r="B858" t="s">
        <v>150</v>
      </c>
      <c r="C858" t="s">
        <v>2158</v>
      </c>
      <c r="D858" t="s">
        <v>3988</v>
      </c>
      <c r="F858" t="s">
        <v>5939</v>
      </c>
      <c r="G858" t="s">
        <v>5967</v>
      </c>
      <c r="H858">
        <v>0</v>
      </c>
      <c r="I858" t="s">
        <v>9813</v>
      </c>
      <c r="J858" t="s">
        <v>16531</v>
      </c>
      <c r="K858" t="s">
        <v>23100</v>
      </c>
      <c r="L858" t="s">
        <v>26151</v>
      </c>
      <c r="M858" s="1">
        <v>36499</v>
      </c>
      <c r="N858" s="4">
        <v>25.550684931506851</v>
      </c>
      <c r="O858" t="s">
        <v>29400</v>
      </c>
      <c r="P858" t="s">
        <v>32874</v>
      </c>
    </row>
    <row r="859" spans="1:16" x14ac:dyDescent="0.25">
      <c r="A859">
        <v>1001780732</v>
      </c>
      <c r="B859" t="s">
        <v>182</v>
      </c>
      <c r="C859" t="s">
        <v>2264</v>
      </c>
      <c r="D859" t="s">
        <v>1062</v>
      </c>
      <c r="E859" t="s">
        <v>3031</v>
      </c>
      <c r="F859" t="s">
        <v>5939</v>
      </c>
      <c r="G859" t="s">
        <v>5967</v>
      </c>
      <c r="H859">
        <v>0</v>
      </c>
      <c r="I859" t="s">
        <v>9814</v>
      </c>
      <c r="J859" t="s">
        <v>16533</v>
      </c>
      <c r="K859" t="s">
        <v>23102</v>
      </c>
      <c r="L859" t="s">
        <v>26150</v>
      </c>
      <c r="M859" s="1">
        <v>37590</v>
      </c>
      <c r="N859" s="4">
        <v>22.561643835616437</v>
      </c>
      <c r="O859" t="s">
        <v>29401</v>
      </c>
      <c r="P859" t="s">
        <v>32874</v>
      </c>
    </row>
    <row r="860" spans="1:16" x14ac:dyDescent="0.25">
      <c r="A860">
        <v>1193546675</v>
      </c>
      <c r="B860" t="s">
        <v>1570</v>
      </c>
      <c r="C860" t="s">
        <v>2239</v>
      </c>
      <c r="D860" t="s">
        <v>3288</v>
      </c>
      <c r="E860" t="s">
        <v>1062</v>
      </c>
      <c r="F860" t="s">
        <v>5939</v>
      </c>
      <c r="G860" t="s">
        <v>5967</v>
      </c>
      <c r="H860">
        <v>0</v>
      </c>
      <c r="I860" t="s">
        <v>9815</v>
      </c>
      <c r="J860" t="s">
        <v>16534</v>
      </c>
      <c r="K860" t="s">
        <v>23101</v>
      </c>
      <c r="L860" t="s">
        <v>26150</v>
      </c>
      <c r="M860" s="1">
        <v>36870</v>
      </c>
      <c r="N860" s="4">
        <v>24.534246575342465</v>
      </c>
      <c r="O860" t="s">
        <v>29402</v>
      </c>
      <c r="P860" t="s">
        <v>32874</v>
      </c>
    </row>
    <row r="861" spans="1:16" x14ac:dyDescent="0.25">
      <c r="A861">
        <v>1007910962</v>
      </c>
      <c r="B861" t="s">
        <v>177</v>
      </c>
      <c r="C861" t="s">
        <v>2424</v>
      </c>
      <c r="D861" t="s">
        <v>3071</v>
      </c>
      <c r="E861" t="s">
        <v>3319</v>
      </c>
      <c r="F861" t="s">
        <v>5939</v>
      </c>
      <c r="G861" t="s">
        <v>5967</v>
      </c>
      <c r="H861">
        <v>0</v>
      </c>
      <c r="I861" t="s">
        <v>9816</v>
      </c>
      <c r="J861" t="s">
        <v>16535</v>
      </c>
      <c r="K861" t="s">
        <v>23103</v>
      </c>
      <c r="L861" t="s">
        <v>26151</v>
      </c>
      <c r="M861" s="1">
        <v>37084</v>
      </c>
      <c r="N861" s="4">
        <v>23.947945205479453</v>
      </c>
      <c r="O861" t="s">
        <v>29403</v>
      </c>
      <c r="P861" t="s">
        <v>32874</v>
      </c>
    </row>
    <row r="862" spans="1:16" x14ac:dyDescent="0.25">
      <c r="A862">
        <v>1129496069</v>
      </c>
      <c r="B862" t="s">
        <v>223</v>
      </c>
      <c r="C862" t="s">
        <v>2205</v>
      </c>
      <c r="D862" t="s">
        <v>3319</v>
      </c>
      <c r="E862" t="s">
        <v>3349</v>
      </c>
      <c r="F862" t="s">
        <v>5939</v>
      </c>
      <c r="G862" t="s">
        <v>5967</v>
      </c>
      <c r="H862">
        <v>0</v>
      </c>
      <c r="I862" t="s">
        <v>9817</v>
      </c>
      <c r="J862" t="s">
        <v>16536</v>
      </c>
      <c r="K862" t="s">
        <v>23103</v>
      </c>
      <c r="L862" t="s">
        <v>26150</v>
      </c>
      <c r="M862" s="1">
        <v>35735</v>
      </c>
      <c r="N862" s="4">
        <v>27.643835616438356</v>
      </c>
      <c r="O862" t="s">
        <v>29404</v>
      </c>
      <c r="P862" t="s">
        <v>32874</v>
      </c>
    </row>
    <row r="863" spans="1:16" x14ac:dyDescent="0.25">
      <c r="A863">
        <v>1143470354</v>
      </c>
      <c r="B863" t="s">
        <v>1642</v>
      </c>
      <c r="C863" t="s">
        <v>2304</v>
      </c>
      <c r="D863" t="s">
        <v>4247</v>
      </c>
      <c r="E863" t="s">
        <v>4137</v>
      </c>
      <c r="F863" t="s">
        <v>5939</v>
      </c>
      <c r="G863" t="s">
        <v>5967</v>
      </c>
      <c r="H863">
        <v>0</v>
      </c>
      <c r="I863" t="s">
        <v>9820</v>
      </c>
      <c r="J863" t="s">
        <v>16540</v>
      </c>
      <c r="K863" t="s">
        <v>23106</v>
      </c>
      <c r="L863" t="s">
        <v>26150</v>
      </c>
      <c r="M863" s="1">
        <v>36390</v>
      </c>
      <c r="N863" s="4">
        <v>25.849315068493151</v>
      </c>
      <c r="O863" t="s">
        <v>29407</v>
      </c>
      <c r="P863" t="s">
        <v>32874</v>
      </c>
    </row>
    <row r="864" spans="1:16" x14ac:dyDescent="0.25">
      <c r="A864">
        <v>1143160524</v>
      </c>
      <c r="B864" t="s">
        <v>275</v>
      </c>
      <c r="C864" t="s">
        <v>2158</v>
      </c>
      <c r="D864" t="s">
        <v>2972</v>
      </c>
      <c r="E864" t="s">
        <v>4126</v>
      </c>
      <c r="F864" t="s">
        <v>5939</v>
      </c>
      <c r="G864" t="s">
        <v>5967</v>
      </c>
      <c r="H864">
        <v>0</v>
      </c>
      <c r="I864" t="s">
        <v>9838</v>
      </c>
      <c r="J864" t="s">
        <v>16558</v>
      </c>
      <c r="K864" t="s">
        <v>23122</v>
      </c>
      <c r="L864" t="s">
        <v>26150</v>
      </c>
      <c r="M864" s="1">
        <v>35496</v>
      </c>
      <c r="N864" s="4">
        <v>28.298630136986301</v>
      </c>
      <c r="O864" t="s">
        <v>29425</v>
      </c>
      <c r="P864" t="s">
        <v>32874</v>
      </c>
    </row>
    <row r="865" spans="1:16" x14ac:dyDescent="0.25">
      <c r="A865">
        <v>1143268612</v>
      </c>
      <c r="B865" t="s">
        <v>1646</v>
      </c>
      <c r="C865" t="s">
        <v>2158</v>
      </c>
      <c r="D865" t="s">
        <v>4060</v>
      </c>
      <c r="E865" t="s">
        <v>3096</v>
      </c>
      <c r="F865" t="s">
        <v>5939</v>
      </c>
      <c r="G865" t="s">
        <v>5967</v>
      </c>
      <c r="H865">
        <v>0</v>
      </c>
      <c r="I865" t="s">
        <v>9842</v>
      </c>
      <c r="J865" t="s">
        <v>16562</v>
      </c>
      <c r="K865" t="s">
        <v>23127</v>
      </c>
      <c r="L865" t="s">
        <v>26151</v>
      </c>
      <c r="M865" s="1">
        <v>36144</v>
      </c>
      <c r="N865" s="4">
        <v>26.523287671232875</v>
      </c>
      <c r="O865" t="s">
        <v>29429</v>
      </c>
      <c r="P865" t="s">
        <v>32874</v>
      </c>
    </row>
    <row r="866" spans="1:16" x14ac:dyDescent="0.25">
      <c r="A866">
        <v>1002209634</v>
      </c>
      <c r="B866" t="s">
        <v>724</v>
      </c>
      <c r="C866" t="s">
        <v>2158</v>
      </c>
      <c r="D866" t="s">
        <v>4060</v>
      </c>
      <c r="E866" t="s">
        <v>4580</v>
      </c>
      <c r="F866" t="s">
        <v>5939</v>
      </c>
      <c r="G866" t="s">
        <v>5967</v>
      </c>
      <c r="H866">
        <v>0</v>
      </c>
      <c r="I866" t="s">
        <v>9843</v>
      </c>
      <c r="J866" t="s">
        <v>16563</v>
      </c>
      <c r="K866" t="s">
        <v>23128</v>
      </c>
      <c r="L866" t="s">
        <v>26151</v>
      </c>
      <c r="M866" s="1">
        <v>37173</v>
      </c>
      <c r="N866" s="4">
        <v>23.704109589041096</v>
      </c>
      <c r="O866" t="s">
        <v>29430</v>
      </c>
      <c r="P866" t="s">
        <v>32874</v>
      </c>
    </row>
    <row r="867" spans="1:16" x14ac:dyDescent="0.25">
      <c r="A867">
        <v>1143460152</v>
      </c>
      <c r="B867" t="s">
        <v>123</v>
      </c>
      <c r="C867" t="s">
        <v>2255</v>
      </c>
      <c r="D867" t="s">
        <v>2278</v>
      </c>
      <c r="E867" t="s">
        <v>2851</v>
      </c>
      <c r="F867" t="s">
        <v>5939</v>
      </c>
      <c r="G867" t="s">
        <v>5967</v>
      </c>
      <c r="H867">
        <v>0</v>
      </c>
      <c r="I867" t="s">
        <v>9853</v>
      </c>
      <c r="J867" t="s">
        <v>16573</v>
      </c>
      <c r="K867" t="s">
        <v>23139</v>
      </c>
      <c r="L867" t="s">
        <v>26151</v>
      </c>
      <c r="M867" s="1">
        <v>35594</v>
      </c>
      <c r="N867" s="4">
        <v>28.030136986301368</v>
      </c>
      <c r="O867" t="s">
        <v>29440</v>
      </c>
      <c r="P867" t="s">
        <v>32874</v>
      </c>
    </row>
    <row r="868" spans="1:16" x14ac:dyDescent="0.25">
      <c r="A868">
        <v>1192784725</v>
      </c>
      <c r="B868" t="s">
        <v>1648</v>
      </c>
      <c r="C868" t="s">
        <v>2158</v>
      </c>
      <c r="D868" t="s">
        <v>4000</v>
      </c>
      <c r="E868" t="s">
        <v>3035</v>
      </c>
      <c r="F868" t="s">
        <v>5939</v>
      </c>
      <c r="G868" t="s">
        <v>5967</v>
      </c>
      <c r="H868">
        <v>0</v>
      </c>
      <c r="I868" t="s">
        <v>9855</v>
      </c>
      <c r="J868" t="s">
        <v>16575</v>
      </c>
      <c r="K868" t="s">
        <v>23141</v>
      </c>
      <c r="L868" t="s">
        <v>26150</v>
      </c>
      <c r="M868" s="1">
        <v>36703</v>
      </c>
      <c r="N868" s="4">
        <v>24.991780821917807</v>
      </c>
      <c r="O868" t="s">
        <v>29442</v>
      </c>
      <c r="P868" t="s">
        <v>32874</v>
      </c>
    </row>
    <row r="869" spans="1:16" x14ac:dyDescent="0.25">
      <c r="A869">
        <v>1143412004</v>
      </c>
      <c r="B869" t="s">
        <v>1323</v>
      </c>
      <c r="C869" t="s">
        <v>2297</v>
      </c>
      <c r="D869" t="s">
        <v>3547</v>
      </c>
      <c r="E869" t="s">
        <v>5277</v>
      </c>
      <c r="F869" t="s">
        <v>5939</v>
      </c>
      <c r="G869" t="s">
        <v>5967</v>
      </c>
      <c r="H869">
        <v>0</v>
      </c>
      <c r="I869" t="s">
        <v>9856</v>
      </c>
      <c r="J869" t="s">
        <v>16576</v>
      </c>
      <c r="K869" t="s">
        <v>23142</v>
      </c>
      <c r="L869" t="s">
        <v>26151</v>
      </c>
      <c r="M869" s="1">
        <v>36240</v>
      </c>
      <c r="N869" s="4">
        <v>26.260273972602739</v>
      </c>
      <c r="O869" t="s">
        <v>29443</v>
      </c>
      <c r="P869" t="s">
        <v>32874</v>
      </c>
    </row>
    <row r="870" spans="1:16" x14ac:dyDescent="0.25">
      <c r="A870">
        <v>1001917048</v>
      </c>
      <c r="B870" t="s">
        <v>490</v>
      </c>
      <c r="C870" t="s">
        <v>2241</v>
      </c>
      <c r="D870" t="s">
        <v>3547</v>
      </c>
      <c r="E870" t="s">
        <v>5816</v>
      </c>
      <c r="F870" t="s">
        <v>5939</v>
      </c>
      <c r="G870" t="s">
        <v>5967</v>
      </c>
      <c r="H870">
        <v>0</v>
      </c>
      <c r="I870" t="s">
        <v>9857</v>
      </c>
      <c r="J870" t="s">
        <v>16577</v>
      </c>
      <c r="K870" t="s">
        <v>23142</v>
      </c>
      <c r="L870" t="s">
        <v>26151</v>
      </c>
      <c r="M870" s="1">
        <v>37458</v>
      </c>
      <c r="N870" s="4">
        <v>22.923287671232877</v>
      </c>
      <c r="O870" t="s">
        <v>29444</v>
      </c>
      <c r="P870" t="s">
        <v>32874</v>
      </c>
    </row>
    <row r="871" spans="1:16" x14ac:dyDescent="0.25">
      <c r="A871">
        <v>1010147885</v>
      </c>
      <c r="B871" t="s">
        <v>189</v>
      </c>
      <c r="C871" t="s">
        <v>2201</v>
      </c>
      <c r="D871" t="s">
        <v>3589</v>
      </c>
      <c r="E871" t="s">
        <v>4440</v>
      </c>
      <c r="F871" t="s">
        <v>5939</v>
      </c>
      <c r="G871" t="s">
        <v>5967</v>
      </c>
      <c r="H871">
        <v>0</v>
      </c>
      <c r="I871" t="s">
        <v>9859</v>
      </c>
      <c r="J871" t="s">
        <v>16579</v>
      </c>
      <c r="K871" t="s">
        <v>23144</v>
      </c>
      <c r="L871" t="s">
        <v>26151</v>
      </c>
      <c r="M871" s="1">
        <v>36190</v>
      </c>
      <c r="N871" s="4">
        <v>26.397260273972602</v>
      </c>
      <c r="O871" t="s">
        <v>29446</v>
      </c>
      <c r="P871" t="s">
        <v>32874</v>
      </c>
    </row>
    <row r="872" spans="1:16" x14ac:dyDescent="0.25">
      <c r="A872">
        <v>1043145285</v>
      </c>
      <c r="B872" t="s">
        <v>33</v>
      </c>
      <c r="C872" t="s">
        <v>2174</v>
      </c>
      <c r="D872" t="s">
        <v>3739</v>
      </c>
      <c r="E872" t="s">
        <v>2986</v>
      </c>
      <c r="F872" t="s">
        <v>5939</v>
      </c>
      <c r="G872" t="s">
        <v>5967</v>
      </c>
      <c r="H872">
        <v>0</v>
      </c>
      <c r="I872" t="s">
        <v>9860</v>
      </c>
      <c r="J872" t="s">
        <v>16580</v>
      </c>
      <c r="K872" t="s">
        <v>23125</v>
      </c>
      <c r="L872" t="s">
        <v>26150</v>
      </c>
      <c r="M872" s="1">
        <v>36839</v>
      </c>
      <c r="N872" s="4">
        <v>24.61917808219178</v>
      </c>
      <c r="O872" t="s">
        <v>29447</v>
      </c>
      <c r="P872" t="s">
        <v>32874</v>
      </c>
    </row>
    <row r="873" spans="1:16" x14ac:dyDescent="0.25">
      <c r="A873">
        <v>1043145286</v>
      </c>
      <c r="B873" t="s">
        <v>303</v>
      </c>
      <c r="C873" t="s">
        <v>2212</v>
      </c>
      <c r="D873" t="s">
        <v>3739</v>
      </c>
      <c r="E873" t="s">
        <v>4315</v>
      </c>
      <c r="F873" t="s">
        <v>5939</v>
      </c>
      <c r="G873" t="s">
        <v>5967</v>
      </c>
      <c r="H873">
        <v>0</v>
      </c>
      <c r="I873" t="s">
        <v>9861</v>
      </c>
      <c r="J873" t="s">
        <v>16581</v>
      </c>
      <c r="K873" t="s">
        <v>23146</v>
      </c>
      <c r="L873" t="s">
        <v>26150</v>
      </c>
      <c r="M873" s="1">
        <v>36839</v>
      </c>
      <c r="N873" s="4">
        <v>24.61917808219178</v>
      </c>
      <c r="O873" t="s">
        <v>29448</v>
      </c>
      <c r="P873" t="s">
        <v>32874</v>
      </c>
    </row>
    <row r="874" spans="1:16" x14ac:dyDescent="0.25">
      <c r="A874">
        <v>1001857111</v>
      </c>
      <c r="B874" t="s">
        <v>1972</v>
      </c>
      <c r="C874" t="s">
        <v>2215</v>
      </c>
      <c r="D874" t="s">
        <v>3739</v>
      </c>
      <c r="E874" t="s">
        <v>2986</v>
      </c>
      <c r="F874" t="s">
        <v>5939</v>
      </c>
      <c r="G874" t="s">
        <v>5967</v>
      </c>
      <c r="H874">
        <v>0</v>
      </c>
      <c r="I874" t="s">
        <v>12178</v>
      </c>
      <c r="J874" t="s">
        <v>18829</v>
      </c>
      <c r="K874" t="s">
        <v>25211</v>
      </c>
      <c r="L874" t="s">
        <v>26151</v>
      </c>
      <c r="M874" s="1">
        <v>36543</v>
      </c>
      <c r="N874" s="4">
        <v>25.43013698630137</v>
      </c>
      <c r="O874" t="s">
        <v>31730</v>
      </c>
      <c r="P874" t="s">
        <v>32874</v>
      </c>
    </row>
    <row r="875" spans="1:16" x14ac:dyDescent="0.25">
      <c r="A875">
        <v>1143460312</v>
      </c>
      <c r="B875" t="s">
        <v>201</v>
      </c>
      <c r="C875" t="s">
        <v>2499</v>
      </c>
      <c r="D875" t="s">
        <v>5278</v>
      </c>
      <c r="E875" t="s">
        <v>5817</v>
      </c>
      <c r="F875" t="s">
        <v>5939</v>
      </c>
      <c r="G875" t="s">
        <v>5967</v>
      </c>
      <c r="H875">
        <v>0</v>
      </c>
      <c r="I875" t="s">
        <v>9862</v>
      </c>
      <c r="J875" t="s">
        <v>16582</v>
      </c>
      <c r="K875" t="s">
        <v>23147</v>
      </c>
      <c r="L875" t="s">
        <v>26151</v>
      </c>
      <c r="M875" s="1">
        <v>35617</v>
      </c>
      <c r="N875" s="4">
        <v>27.967123287671232</v>
      </c>
      <c r="O875" t="s">
        <v>29449</v>
      </c>
      <c r="P875" t="s">
        <v>32874</v>
      </c>
    </row>
    <row r="876" spans="1:16" x14ac:dyDescent="0.25">
      <c r="A876">
        <v>1002030354</v>
      </c>
      <c r="B876" t="s">
        <v>122</v>
      </c>
      <c r="C876" t="s">
        <v>2410</v>
      </c>
      <c r="D876" t="s">
        <v>5279</v>
      </c>
      <c r="E876" t="s">
        <v>3089</v>
      </c>
      <c r="F876" t="s">
        <v>5939</v>
      </c>
      <c r="G876" t="s">
        <v>5967</v>
      </c>
      <c r="H876">
        <v>0</v>
      </c>
      <c r="I876" t="s">
        <v>9863</v>
      </c>
      <c r="J876" t="s">
        <v>16583</v>
      </c>
      <c r="K876" t="s">
        <v>23145</v>
      </c>
      <c r="L876" t="s">
        <v>26151</v>
      </c>
      <c r="M876" s="1">
        <v>37405</v>
      </c>
      <c r="N876" s="4">
        <v>23.068493150684933</v>
      </c>
      <c r="O876" t="s">
        <v>29450</v>
      </c>
      <c r="P876" t="s">
        <v>32874</v>
      </c>
    </row>
    <row r="877" spans="1:16" x14ac:dyDescent="0.25">
      <c r="A877">
        <v>1140904672</v>
      </c>
      <c r="B877" t="s">
        <v>179</v>
      </c>
      <c r="C877" t="s">
        <v>2174</v>
      </c>
      <c r="D877" t="s">
        <v>4035</v>
      </c>
      <c r="E877" t="s">
        <v>3641</v>
      </c>
      <c r="F877" t="s">
        <v>5939</v>
      </c>
      <c r="G877" t="s">
        <v>5967</v>
      </c>
      <c r="H877">
        <v>0</v>
      </c>
      <c r="I877" t="s">
        <v>9868</v>
      </c>
      <c r="J877" t="s">
        <v>16587</v>
      </c>
      <c r="K877" t="s">
        <v>23151</v>
      </c>
      <c r="L877" t="s">
        <v>26150</v>
      </c>
      <c r="M877" s="1">
        <v>36434</v>
      </c>
      <c r="N877" s="4">
        <v>25.728767123287671</v>
      </c>
      <c r="O877" t="s">
        <v>29455</v>
      </c>
      <c r="P877" t="s">
        <v>32874</v>
      </c>
    </row>
    <row r="878" spans="1:16" x14ac:dyDescent="0.25">
      <c r="A878">
        <v>1140897688</v>
      </c>
      <c r="B878" t="s">
        <v>455</v>
      </c>
      <c r="C878" t="s">
        <v>2182</v>
      </c>
      <c r="D878" t="s">
        <v>3127</v>
      </c>
      <c r="E878" t="s">
        <v>3026</v>
      </c>
      <c r="F878" t="s">
        <v>5939</v>
      </c>
      <c r="G878" t="s">
        <v>5967</v>
      </c>
      <c r="H878">
        <v>0</v>
      </c>
      <c r="I878" t="s">
        <v>9869</v>
      </c>
      <c r="J878" t="s">
        <v>16588</v>
      </c>
      <c r="K878" t="s">
        <v>23152</v>
      </c>
      <c r="L878" t="s">
        <v>26151</v>
      </c>
      <c r="M878" s="1">
        <v>35926</v>
      </c>
      <c r="N878" s="4">
        <v>27.12054794520548</v>
      </c>
      <c r="O878" t="s">
        <v>29456</v>
      </c>
      <c r="P878" t="s">
        <v>32874</v>
      </c>
    </row>
    <row r="879" spans="1:16" x14ac:dyDescent="0.25">
      <c r="A879">
        <v>1001854375</v>
      </c>
      <c r="B879" t="s">
        <v>98</v>
      </c>
      <c r="C879" t="s">
        <v>2158</v>
      </c>
      <c r="D879" t="s">
        <v>358</v>
      </c>
      <c r="E879" t="s">
        <v>3056</v>
      </c>
      <c r="F879" t="s">
        <v>5939</v>
      </c>
      <c r="G879" t="s">
        <v>5967</v>
      </c>
      <c r="H879">
        <v>0</v>
      </c>
      <c r="I879" t="s">
        <v>9870</v>
      </c>
      <c r="J879" t="s">
        <v>16589</v>
      </c>
      <c r="K879" t="s">
        <v>23153</v>
      </c>
      <c r="L879" t="s">
        <v>26150</v>
      </c>
      <c r="M879" s="1">
        <v>37302</v>
      </c>
      <c r="N879" s="4">
        <v>23.350684931506848</v>
      </c>
      <c r="O879" t="s">
        <v>29457</v>
      </c>
      <c r="P879" t="s">
        <v>32874</v>
      </c>
    </row>
    <row r="880" spans="1:16" x14ac:dyDescent="0.25">
      <c r="A880">
        <v>1002184845</v>
      </c>
      <c r="B880" t="s">
        <v>58</v>
      </c>
      <c r="C880" t="s">
        <v>2207</v>
      </c>
      <c r="D880" t="s">
        <v>3104</v>
      </c>
      <c r="E880" t="s">
        <v>5496</v>
      </c>
      <c r="F880" t="s">
        <v>5939</v>
      </c>
      <c r="G880" t="s">
        <v>5967</v>
      </c>
      <c r="H880">
        <v>0</v>
      </c>
      <c r="I880" t="s">
        <v>9874</v>
      </c>
      <c r="J880" t="s">
        <v>16527</v>
      </c>
      <c r="K880" t="s">
        <v>23157</v>
      </c>
      <c r="L880" t="s">
        <v>26150</v>
      </c>
      <c r="M880" s="1">
        <v>37306</v>
      </c>
      <c r="N880" s="4">
        <v>23.339726027397262</v>
      </c>
      <c r="O880" t="s">
        <v>29461</v>
      </c>
      <c r="P880" t="s">
        <v>32874</v>
      </c>
    </row>
    <row r="881" spans="1:16" x14ac:dyDescent="0.25">
      <c r="A881">
        <v>1002156707</v>
      </c>
      <c r="B881" t="s">
        <v>508</v>
      </c>
      <c r="C881" t="s">
        <v>2158</v>
      </c>
      <c r="D881" t="s">
        <v>4264</v>
      </c>
      <c r="E881" t="s">
        <v>3093</v>
      </c>
      <c r="F881" t="s">
        <v>5939</v>
      </c>
      <c r="G881" t="s">
        <v>5967</v>
      </c>
      <c r="H881">
        <v>0</v>
      </c>
      <c r="I881" t="s">
        <v>8708</v>
      </c>
      <c r="J881" t="s">
        <v>15497</v>
      </c>
      <c r="K881" t="s">
        <v>22077</v>
      </c>
      <c r="L881" t="s">
        <v>26151</v>
      </c>
      <c r="M881" s="1">
        <v>37571</v>
      </c>
      <c r="N881" s="4">
        <v>22.613698630136987</v>
      </c>
      <c r="O881" t="s">
        <v>28300</v>
      </c>
      <c r="P881" t="s">
        <v>32874</v>
      </c>
    </row>
    <row r="882" spans="1:16" x14ac:dyDescent="0.25">
      <c r="A882">
        <v>1003173161</v>
      </c>
      <c r="B882" t="s">
        <v>1436</v>
      </c>
      <c r="C882" t="s">
        <v>2158</v>
      </c>
      <c r="D882" t="s">
        <v>3587</v>
      </c>
      <c r="E882" t="s">
        <v>3027</v>
      </c>
      <c r="F882" t="s">
        <v>5939</v>
      </c>
      <c r="G882" t="s">
        <v>5967</v>
      </c>
      <c r="H882">
        <v>0</v>
      </c>
      <c r="I882" t="s">
        <v>8796</v>
      </c>
      <c r="J882" t="s">
        <v>15586</v>
      </c>
      <c r="K882" t="s">
        <v>22171</v>
      </c>
      <c r="L882" t="s">
        <v>26151</v>
      </c>
      <c r="M882" s="1">
        <v>37623</v>
      </c>
      <c r="N882" s="4">
        <v>22.471232876712328</v>
      </c>
      <c r="O882" t="s">
        <v>28394</v>
      </c>
      <c r="P882" t="s">
        <v>32874</v>
      </c>
    </row>
    <row r="883" spans="1:16" x14ac:dyDescent="0.25">
      <c r="A883">
        <v>1010128047</v>
      </c>
      <c r="B883" t="s">
        <v>1446</v>
      </c>
      <c r="C883" t="s">
        <v>2158</v>
      </c>
      <c r="D883" t="s">
        <v>3951</v>
      </c>
      <c r="E883" t="s">
        <v>3009</v>
      </c>
      <c r="F883" t="s">
        <v>5939</v>
      </c>
      <c r="G883" t="s">
        <v>5967</v>
      </c>
      <c r="H883">
        <v>0</v>
      </c>
      <c r="I883" t="s">
        <v>8829</v>
      </c>
      <c r="J883" t="s">
        <v>15618</v>
      </c>
      <c r="K883" t="s">
        <v>22217</v>
      </c>
      <c r="L883" t="s">
        <v>26151</v>
      </c>
      <c r="M883" s="1">
        <v>35587</v>
      </c>
      <c r="N883" s="4">
        <v>28.049315068493151</v>
      </c>
      <c r="O883" t="s">
        <v>28427</v>
      </c>
      <c r="P883" t="s">
        <v>32874</v>
      </c>
    </row>
    <row r="884" spans="1:16" x14ac:dyDescent="0.25">
      <c r="A884">
        <v>1001874339</v>
      </c>
      <c r="B884" t="s">
        <v>123</v>
      </c>
      <c r="C884" t="s">
        <v>2201</v>
      </c>
      <c r="D884" t="s">
        <v>2949</v>
      </c>
      <c r="E884" t="s">
        <v>3182</v>
      </c>
      <c r="F884" t="s">
        <v>5939</v>
      </c>
      <c r="G884" t="s">
        <v>5967</v>
      </c>
      <c r="H884">
        <v>0</v>
      </c>
      <c r="I884" t="s">
        <v>9017</v>
      </c>
      <c r="J884" t="s">
        <v>15803</v>
      </c>
      <c r="K884" t="s">
        <v>22397</v>
      </c>
      <c r="L884" t="s">
        <v>26151</v>
      </c>
      <c r="M884" s="1">
        <v>35586</v>
      </c>
      <c r="N884" s="4">
        <v>28.052054794520547</v>
      </c>
      <c r="O884" t="s">
        <v>28619</v>
      </c>
      <c r="P884" t="s">
        <v>32874</v>
      </c>
    </row>
    <row r="885" spans="1:16" x14ac:dyDescent="0.25">
      <c r="A885">
        <v>1232588001</v>
      </c>
      <c r="B885" t="s">
        <v>1504</v>
      </c>
      <c r="C885" t="s">
        <v>2158</v>
      </c>
      <c r="D885" t="s">
        <v>5128</v>
      </c>
      <c r="E885" t="s">
        <v>3822</v>
      </c>
      <c r="F885" t="s">
        <v>5939</v>
      </c>
      <c r="G885" t="s">
        <v>5967</v>
      </c>
      <c r="H885">
        <v>0</v>
      </c>
      <c r="I885" t="s">
        <v>9035</v>
      </c>
      <c r="J885" t="s">
        <v>15821</v>
      </c>
      <c r="K885" t="s">
        <v>5201</v>
      </c>
      <c r="L885" t="s">
        <v>26150</v>
      </c>
      <c r="M885" s="1">
        <v>35909</v>
      </c>
      <c r="N885" s="4">
        <v>27.167123287671235</v>
      </c>
      <c r="O885" t="s">
        <v>28637</v>
      </c>
      <c r="P885" t="s">
        <v>32874</v>
      </c>
    </row>
    <row r="886" spans="1:16" x14ac:dyDescent="0.25">
      <c r="A886">
        <v>1193031604</v>
      </c>
      <c r="B886" t="s">
        <v>817</v>
      </c>
      <c r="C886" t="s">
        <v>2172</v>
      </c>
      <c r="D886" t="s">
        <v>3698</v>
      </c>
      <c r="E886" t="s">
        <v>1636</v>
      </c>
      <c r="F886" t="s">
        <v>5939</v>
      </c>
      <c r="G886" t="s">
        <v>5967</v>
      </c>
      <c r="H886">
        <v>0</v>
      </c>
      <c r="I886" t="s">
        <v>7542</v>
      </c>
      <c r="J886" t="s">
        <v>14315</v>
      </c>
      <c r="K886" t="s">
        <v>20862</v>
      </c>
      <c r="L886" t="s">
        <v>26151</v>
      </c>
      <c r="M886" s="1">
        <v>36298</v>
      </c>
      <c r="N886" s="4">
        <v>26.101369863013698</v>
      </c>
      <c r="O886" t="s">
        <v>27129</v>
      </c>
      <c r="P886" t="s">
        <v>32874</v>
      </c>
    </row>
    <row r="887" spans="1:16" x14ac:dyDescent="0.25">
      <c r="A887">
        <v>1042458969</v>
      </c>
      <c r="B887" t="s">
        <v>62</v>
      </c>
      <c r="C887" t="s">
        <v>2177</v>
      </c>
      <c r="D887" t="s">
        <v>5181</v>
      </c>
      <c r="E887" t="s">
        <v>4274</v>
      </c>
      <c r="F887" t="s">
        <v>5939</v>
      </c>
      <c r="G887" t="s">
        <v>5967</v>
      </c>
      <c r="H887">
        <v>0</v>
      </c>
      <c r="I887" t="s">
        <v>9243</v>
      </c>
      <c r="J887" t="s">
        <v>13345</v>
      </c>
      <c r="K887" t="s">
        <v>22603</v>
      </c>
      <c r="L887" t="s">
        <v>26150</v>
      </c>
      <c r="M887" s="1">
        <v>35995</v>
      </c>
      <c r="N887" s="4">
        <v>26.931506849315067</v>
      </c>
      <c r="O887" t="s">
        <v>28844</v>
      </c>
      <c r="P887" t="s">
        <v>32874</v>
      </c>
    </row>
    <row r="888" spans="1:16" x14ac:dyDescent="0.25">
      <c r="A888">
        <v>1042456566</v>
      </c>
      <c r="B888" t="s">
        <v>123</v>
      </c>
      <c r="C888" t="s">
        <v>2158</v>
      </c>
      <c r="D888" t="s">
        <v>4233</v>
      </c>
      <c r="F888" t="s">
        <v>5939</v>
      </c>
      <c r="G888" t="s">
        <v>989</v>
      </c>
      <c r="H888">
        <v>0</v>
      </c>
      <c r="I888" t="s">
        <v>9732</v>
      </c>
      <c r="J888" t="s">
        <v>16456</v>
      </c>
      <c r="K888" t="s">
        <v>23027</v>
      </c>
      <c r="L888" t="s">
        <v>26151</v>
      </c>
      <c r="M888" s="1">
        <v>35693</v>
      </c>
      <c r="N888" s="4">
        <v>27.758904109589039</v>
      </c>
      <c r="O888" t="s">
        <v>29320</v>
      </c>
      <c r="P888" t="s">
        <v>32874</v>
      </c>
    </row>
    <row r="889" spans="1:16" x14ac:dyDescent="0.25">
      <c r="A889">
        <v>1042455312</v>
      </c>
      <c r="B889" t="s">
        <v>401</v>
      </c>
      <c r="C889" t="s">
        <v>2158</v>
      </c>
      <c r="D889" t="s">
        <v>3081</v>
      </c>
      <c r="E889" t="s">
        <v>2892</v>
      </c>
      <c r="F889" t="s">
        <v>5939</v>
      </c>
      <c r="G889" t="s">
        <v>989</v>
      </c>
      <c r="H889">
        <v>0</v>
      </c>
      <c r="I889" t="s">
        <v>9854</v>
      </c>
      <c r="J889" t="s">
        <v>16574</v>
      </c>
      <c r="K889" t="s">
        <v>23140</v>
      </c>
      <c r="L889" t="s">
        <v>26151</v>
      </c>
      <c r="M889" s="1">
        <v>35462</v>
      </c>
      <c r="N889" s="4">
        <v>28.391780821917809</v>
      </c>
      <c r="O889" t="s">
        <v>29441</v>
      </c>
      <c r="P889" t="s">
        <v>32874</v>
      </c>
    </row>
    <row r="890" spans="1:16" x14ac:dyDescent="0.25">
      <c r="A890">
        <v>1002024927</v>
      </c>
      <c r="B890" t="s">
        <v>98</v>
      </c>
      <c r="C890" t="s">
        <v>2211</v>
      </c>
      <c r="D890" t="s">
        <v>4228</v>
      </c>
      <c r="E890" t="s">
        <v>5144</v>
      </c>
      <c r="F890" t="s">
        <v>5939</v>
      </c>
      <c r="G890" t="s">
        <v>5967</v>
      </c>
      <c r="H890">
        <v>0</v>
      </c>
      <c r="I890" t="s">
        <v>9875</v>
      </c>
      <c r="J890" t="s">
        <v>16593</v>
      </c>
      <c r="K890" t="s">
        <v>23158</v>
      </c>
      <c r="L890" t="s">
        <v>26150</v>
      </c>
      <c r="M890" s="1">
        <v>36549</v>
      </c>
      <c r="N890" s="4">
        <v>25.413698630136988</v>
      </c>
      <c r="O890" t="s">
        <v>29462</v>
      </c>
      <c r="P890" t="s">
        <v>32874</v>
      </c>
    </row>
    <row r="891" spans="1:16" x14ac:dyDescent="0.25">
      <c r="A891">
        <v>1143465202</v>
      </c>
      <c r="B891" t="s">
        <v>110</v>
      </c>
      <c r="C891" t="s">
        <v>2158</v>
      </c>
      <c r="D891" t="s">
        <v>3281</v>
      </c>
      <c r="E891" t="s">
        <v>2028</v>
      </c>
      <c r="F891" t="s">
        <v>5939</v>
      </c>
      <c r="G891" t="s">
        <v>5967</v>
      </c>
      <c r="H891">
        <v>0</v>
      </c>
      <c r="I891" t="s">
        <v>9882</v>
      </c>
      <c r="J891" t="s">
        <v>16600</v>
      </c>
      <c r="K891" t="s">
        <v>23166</v>
      </c>
      <c r="L891" t="s">
        <v>26150</v>
      </c>
      <c r="M891" s="1">
        <v>36062</v>
      </c>
      <c r="N891" s="4">
        <v>26.747945205479454</v>
      </c>
      <c r="O891" t="s">
        <v>29469</v>
      </c>
      <c r="P891" t="s">
        <v>32874</v>
      </c>
    </row>
    <row r="892" spans="1:16" x14ac:dyDescent="0.25">
      <c r="A892">
        <v>1002161771</v>
      </c>
      <c r="B892" t="s">
        <v>385</v>
      </c>
      <c r="C892" t="s">
        <v>2158</v>
      </c>
      <c r="D892" t="s">
        <v>4805</v>
      </c>
      <c r="E892" t="s">
        <v>2870</v>
      </c>
      <c r="F892" t="s">
        <v>5939</v>
      </c>
      <c r="G892" t="s">
        <v>5967</v>
      </c>
      <c r="H892">
        <v>0</v>
      </c>
      <c r="I892" t="s">
        <v>9883</v>
      </c>
      <c r="J892" t="s">
        <v>16601</v>
      </c>
      <c r="K892" t="s">
        <v>23167</v>
      </c>
      <c r="L892" t="s">
        <v>26150</v>
      </c>
      <c r="M892" s="1">
        <v>36969</v>
      </c>
      <c r="N892" s="4">
        <v>24.263013698630136</v>
      </c>
      <c r="O892" t="s">
        <v>29470</v>
      </c>
      <c r="P892" t="s">
        <v>32874</v>
      </c>
    </row>
    <row r="893" spans="1:16" x14ac:dyDescent="0.25">
      <c r="A893">
        <v>1007218737</v>
      </c>
      <c r="B893" t="s">
        <v>807</v>
      </c>
      <c r="C893" t="s">
        <v>2158</v>
      </c>
      <c r="D893" t="s">
        <v>5016</v>
      </c>
      <c r="E893" t="s">
        <v>3805</v>
      </c>
      <c r="F893" t="s">
        <v>5939</v>
      </c>
      <c r="G893" t="s">
        <v>5967</v>
      </c>
      <c r="H893">
        <v>0</v>
      </c>
      <c r="I893" t="s">
        <v>9884</v>
      </c>
      <c r="J893" t="s">
        <v>16602</v>
      </c>
      <c r="K893" t="s">
        <v>23167</v>
      </c>
      <c r="L893" t="s">
        <v>26150</v>
      </c>
      <c r="M893" s="1">
        <v>35608</v>
      </c>
      <c r="N893" s="4">
        <v>27.991780821917807</v>
      </c>
      <c r="O893" t="s">
        <v>29471</v>
      </c>
      <c r="P893" t="s">
        <v>32874</v>
      </c>
    </row>
    <row r="894" spans="1:16" x14ac:dyDescent="0.25">
      <c r="A894">
        <v>1100690021</v>
      </c>
      <c r="B894" t="s">
        <v>1651</v>
      </c>
      <c r="C894" t="s">
        <v>2158</v>
      </c>
      <c r="D894" t="s">
        <v>3293</v>
      </c>
      <c r="E894" t="s">
        <v>3394</v>
      </c>
      <c r="F894" t="s">
        <v>5939</v>
      </c>
      <c r="G894" t="s">
        <v>5967</v>
      </c>
      <c r="H894">
        <v>0</v>
      </c>
      <c r="I894" t="s">
        <v>9885</v>
      </c>
      <c r="J894" t="s">
        <v>16603</v>
      </c>
      <c r="K894" t="s">
        <v>23168</v>
      </c>
      <c r="L894" t="s">
        <v>26150</v>
      </c>
      <c r="M894" s="1">
        <v>35908</v>
      </c>
      <c r="N894" s="4">
        <v>27.169863013698631</v>
      </c>
      <c r="O894" t="s">
        <v>29472</v>
      </c>
      <c r="P894" t="s">
        <v>32874</v>
      </c>
    </row>
    <row r="895" spans="1:16" x14ac:dyDescent="0.25">
      <c r="A895">
        <v>1002135564</v>
      </c>
      <c r="B895" t="s">
        <v>110</v>
      </c>
      <c r="C895" t="s">
        <v>2158</v>
      </c>
      <c r="D895" t="s">
        <v>5281</v>
      </c>
      <c r="E895" t="s">
        <v>3045</v>
      </c>
      <c r="F895" t="s">
        <v>5939</v>
      </c>
      <c r="G895" t="s">
        <v>5967</v>
      </c>
      <c r="H895">
        <v>0</v>
      </c>
      <c r="I895" t="s">
        <v>9886</v>
      </c>
      <c r="J895" t="s">
        <v>16604</v>
      </c>
      <c r="K895" t="s">
        <v>23165</v>
      </c>
      <c r="L895" t="s">
        <v>26150</v>
      </c>
      <c r="M895" s="1">
        <v>35911</v>
      </c>
      <c r="N895" s="4">
        <v>27.161643835616438</v>
      </c>
      <c r="O895" t="s">
        <v>29473</v>
      </c>
      <c r="P895" t="s">
        <v>32874</v>
      </c>
    </row>
    <row r="896" spans="1:16" x14ac:dyDescent="0.25">
      <c r="A896">
        <v>1140905360</v>
      </c>
      <c r="B896" t="s">
        <v>801</v>
      </c>
      <c r="C896" t="s">
        <v>2158</v>
      </c>
      <c r="D896" t="s">
        <v>3561</v>
      </c>
      <c r="E896" t="s">
        <v>5818</v>
      </c>
      <c r="F896" t="s">
        <v>5939</v>
      </c>
      <c r="G896" t="s">
        <v>5967</v>
      </c>
      <c r="H896">
        <v>0</v>
      </c>
      <c r="I896" t="s">
        <v>9887</v>
      </c>
      <c r="J896" t="s">
        <v>16605</v>
      </c>
      <c r="K896" t="s">
        <v>23169</v>
      </c>
      <c r="L896" t="s">
        <v>26150</v>
      </c>
      <c r="M896" s="1">
        <v>36500</v>
      </c>
      <c r="N896" s="4">
        <v>25.547945205479451</v>
      </c>
      <c r="O896" t="s">
        <v>29474</v>
      </c>
      <c r="P896" t="s">
        <v>32874</v>
      </c>
    </row>
    <row r="897" spans="1:16" x14ac:dyDescent="0.25">
      <c r="A897">
        <v>1143243520</v>
      </c>
      <c r="B897" t="s">
        <v>1652</v>
      </c>
      <c r="C897" t="s">
        <v>2158</v>
      </c>
      <c r="D897" t="s">
        <v>3035</v>
      </c>
      <c r="E897" t="s">
        <v>3232</v>
      </c>
      <c r="F897" t="s">
        <v>5939</v>
      </c>
      <c r="G897" t="s">
        <v>5967</v>
      </c>
      <c r="H897">
        <v>0</v>
      </c>
      <c r="I897" t="s">
        <v>9888</v>
      </c>
      <c r="J897" t="s">
        <v>16606</v>
      </c>
      <c r="K897" t="s">
        <v>23170</v>
      </c>
      <c r="L897" t="s">
        <v>26150</v>
      </c>
      <c r="M897" s="1">
        <v>36731</v>
      </c>
      <c r="N897" s="4">
        <v>24.915068493150685</v>
      </c>
      <c r="O897" t="s">
        <v>29475</v>
      </c>
      <c r="P897" t="s">
        <v>32874</v>
      </c>
    </row>
    <row r="898" spans="1:16" x14ac:dyDescent="0.25">
      <c r="A898">
        <v>1042473438</v>
      </c>
      <c r="B898" t="s">
        <v>284</v>
      </c>
      <c r="C898" t="s">
        <v>1820</v>
      </c>
      <c r="D898" t="s">
        <v>5282</v>
      </c>
      <c r="F898" t="s">
        <v>5939</v>
      </c>
      <c r="G898" t="s">
        <v>5967</v>
      </c>
      <c r="H898">
        <v>0</v>
      </c>
      <c r="I898" t="s">
        <v>9889</v>
      </c>
      <c r="J898" t="s">
        <v>16607</v>
      </c>
      <c r="K898" t="s">
        <v>23165</v>
      </c>
      <c r="L898" t="s">
        <v>26150</v>
      </c>
      <c r="M898" s="1">
        <v>36724</v>
      </c>
      <c r="N898" s="4">
        <v>24.934246575342467</v>
      </c>
      <c r="O898" t="s">
        <v>29476</v>
      </c>
      <c r="P898" t="s">
        <v>32874</v>
      </c>
    </row>
    <row r="899" spans="1:16" x14ac:dyDescent="0.25">
      <c r="A899">
        <v>1044615664</v>
      </c>
      <c r="B899" t="s">
        <v>110</v>
      </c>
      <c r="C899" t="s">
        <v>2437</v>
      </c>
      <c r="D899" t="s">
        <v>2995</v>
      </c>
      <c r="E899" t="s">
        <v>3280</v>
      </c>
      <c r="F899" t="s">
        <v>5939</v>
      </c>
      <c r="G899" t="s">
        <v>5967</v>
      </c>
      <c r="H899">
        <v>0</v>
      </c>
      <c r="I899" t="s">
        <v>9890</v>
      </c>
      <c r="J899" t="s">
        <v>16608</v>
      </c>
      <c r="K899" t="s">
        <v>23171</v>
      </c>
      <c r="L899" t="s">
        <v>26150</v>
      </c>
      <c r="M899" s="1">
        <v>37398</v>
      </c>
      <c r="N899" s="4">
        <v>23.087671232876712</v>
      </c>
      <c r="O899" t="s">
        <v>29477</v>
      </c>
      <c r="P899" t="s">
        <v>32874</v>
      </c>
    </row>
    <row r="900" spans="1:16" x14ac:dyDescent="0.25">
      <c r="A900">
        <v>1083041887</v>
      </c>
      <c r="B900" t="s">
        <v>33</v>
      </c>
      <c r="C900" t="s">
        <v>2158</v>
      </c>
      <c r="D900" t="s">
        <v>5283</v>
      </c>
      <c r="E900" t="s">
        <v>2369</v>
      </c>
      <c r="F900" t="s">
        <v>5939</v>
      </c>
      <c r="G900" t="s">
        <v>5967</v>
      </c>
      <c r="H900">
        <v>0</v>
      </c>
      <c r="I900" t="s">
        <v>9891</v>
      </c>
      <c r="J900" t="s">
        <v>16608</v>
      </c>
      <c r="K900" t="s">
        <v>23171</v>
      </c>
      <c r="L900" t="s">
        <v>26150</v>
      </c>
      <c r="M900" s="1">
        <v>36090</v>
      </c>
      <c r="N900" s="4">
        <v>26.671232876712327</v>
      </c>
      <c r="O900" t="s">
        <v>29478</v>
      </c>
      <c r="P900" t="s">
        <v>32874</v>
      </c>
    </row>
    <row r="901" spans="1:16" x14ac:dyDescent="0.25">
      <c r="A901">
        <v>1193470318</v>
      </c>
      <c r="B901" t="s">
        <v>768</v>
      </c>
      <c r="C901" t="s">
        <v>2158</v>
      </c>
      <c r="D901" t="s">
        <v>3062</v>
      </c>
      <c r="E901" t="s">
        <v>5819</v>
      </c>
      <c r="F901" t="s">
        <v>5939</v>
      </c>
      <c r="G901" t="s">
        <v>5967</v>
      </c>
      <c r="H901">
        <v>0</v>
      </c>
      <c r="I901" t="s">
        <v>9892</v>
      </c>
      <c r="J901" t="s">
        <v>16609</v>
      </c>
      <c r="K901" t="s">
        <v>23172</v>
      </c>
      <c r="L901" t="s">
        <v>26150</v>
      </c>
      <c r="M901" s="1">
        <v>36555</v>
      </c>
      <c r="N901" s="4">
        <v>25.397260273972602</v>
      </c>
      <c r="O901" t="s">
        <v>29479</v>
      </c>
      <c r="P901" t="s">
        <v>32874</v>
      </c>
    </row>
    <row r="902" spans="1:16" x14ac:dyDescent="0.25">
      <c r="A902">
        <v>1001882013</v>
      </c>
      <c r="B902" t="s">
        <v>719</v>
      </c>
      <c r="C902" t="s">
        <v>2158</v>
      </c>
      <c r="D902" t="s">
        <v>3035</v>
      </c>
      <c r="E902" t="s">
        <v>4533</v>
      </c>
      <c r="F902" t="s">
        <v>5939</v>
      </c>
      <c r="G902" t="s">
        <v>5967</v>
      </c>
      <c r="H902">
        <v>0</v>
      </c>
      <c r="I902" t="s">
        <v>9893</v>
      </c>
      <c r="J902" t="s">
        <v>16471</v>
      </c>
      <c r="K902" t="s">
        <v>23167</v>
      </c>
      <c r="L902" t="s">
        <v>26150</v>
      </c>
      <c r="M902" s="1">
        <v>36547</v>
      </c>
      <c r="N902" s="4">
        <v>25.419178082191781</v>
      </c>
      <c r="O902" t="s">
        <v>29480</v>
      </c>
      <c r="P902" t="s">
        <v>32874</v>
      </c>
    </row>
    <row r="903" spans="1:16" x14ac:dyDescent="0.25">
      <c r="A903">
        <v>1129524349</v>
      </c>
      <c r="B903" t="s">
        <v>517</v>
      </c>
      <c r="C903" t="s">
        <v>2158</v>
      </c>
      <c r="D903" t="s">
        <v>3273</v>
      </c>
      <c r="E903" t="s">
        <v>4891</v>
      </c>
      <c r="F903" t="s">
        <v>5939</v>
      </c>
      <c r="G903" t="s">
        <v>5967</v>
      </c>
      <c r="H903">
        <v>0</v>
      </c>
      <c r="I903" t="s">
        <v>9894</v>
      </c>
      <c r="J903" t="s">
        <v>16470</v>
      </c>
      <c r="K903" t="s">
        <v>23167</v>
      </c>
      <c r="L903" t="s">
        <v>26150</v>
      </c>
      <c r="M903" s="1">
        <v>37246</v>
      </c>
      <c r="N903" s="4">
        <v>23.504109589041096</v>
      </c>
      <c r="O903" t="s">
        <v>29481</v>
      </c>
      <c r="P903" t="s">
        <v>32874</v>
      </c>
    </row>
    <row r="904" spans="1:16" x14ac:dyDescent="0.25">
      <c r="A904">
        <v>1002135388</v>
      </c>
      <c r="B904" t="s">
        <v>552</v>
      </c>
      <c r="C904" t="s">
        <v>2158</v>
      </c>
      <c r="D904" t="s">
        <v>3202</v>
      </c>
      <c r="E904" t="s">
        <v>3812</v>
      </c>
      <c r="F904" t="s">
        <v>5939</v>
      </c>
      <c r="G904" t="s">
        <v>5967</v>
      </c>
      <c r="H904">
        <v>0</v>
      </c>
      <c r="I904" t="s">
        <v>9895</v>
      </c>
      <c r="J904" t="s">
        <v>16470</v>
      </c>
      <c r="K904" t="s">
        <v>23174</v>
      </c>
      <c r="L904" t="s">
        <v>26150</v>
      </c>
      <c r="M904" s="1">
        <v>36880</v>
      </c>
      <c r="N904" s="4">
        <v>24.506849315068493</v>
      </c>
      <c r="O904" t="s">
        <v>29482</v>
      </c>
      <c r="P904" t="s">
        <v>32874</v>
      </c>
    </row>
    <row r="905" spans="1:16" x14ac:dyDescent="0.25">
      <c r="A905">
        <v>1048324295</v>
      </c>
      <c r="B905" t="s">
        <v>98</v>
      </c>
      <c r="C905" t="s">
        <v>2249</v>
      </c>
      <c r="D905" t="s">
        <v>3140</v>
      </c>
      <c r="E905" t="s">
        <v>3349</v>
      </c>
      <c r="F905" t="s">
        <v>5939</v>
      </c>
      <c r="G905" t="s">
        <v>5967</v>
      </c>
      <c r="H905">
        <v>0</v>
      </c>
      <c r="I905" t="s">
        <v>9896</v>
      </c>
      <c r="J905" t="s">
        <v>16470</v>
      </c>
      <c r="K905" t="s">
        <v>23174</v>
      </c>
      <c r="L905" t="s">
        <v>26150</v>
      </c>
      <c r="M905" s="1">
        <v>35670</v>
      </c>
      <c r="N905" s="4">
        <v>27.82191780821918</v>
      </c>
      <c r="O905" t="s">
        <v>29483</v>
      </c>
      <c r="P905" t="s">
        <v>32874</v>
      </c>
    </row>
    <row r="906" spans="1:16" x14ac:dyDescent="0.25">
      <c r="A906">
        <v>1007132979</v>
      </c>
      <c r="B906" t="s">
        <v>490</v>
      </c>
      <c r="C906" t="s">
        <v>2158</v>
      </c>
      <c r="D906" t="s">
        <v>2334</v>
      </c>
      <c r="E906" t="s">
        <v>3323</v>
      </c>
      <c r="F906" t="s">
        <v>5939</v>
      </c>
      <c r="G906" t="s">
        <v>5967</v>
      </c>
      <c r="H906">
        <v>0</v>
      </c>
      <c r="I906" t="s">
        <v>9897</v>
      </c>
      <c r="J906" t="s">
        <v>16470</v>
      </c>
      <c r="K906" t="s">
        <v>23174</v>
      </c>
      <c r="L906" t="s">
        <v>26150</v>
      </c>
      <c r="M906" s="1">
        <v>36357</v>
      </c>
      <c r="N906" s="4">
        <v>25.93972602739726</v>
      </c>
      <c r="O906" t="s">
        <v>29484</v>
      </c>
      <c r="P906" t="s">
        <v>32874</v>
      </c>
    </row>
    <row r="907" spans="1:16" x14ac:dyDescent="0.25">
      <c r="A907">
        <v>1193377271</v>
      </c>
      <c r="B907" t="s">
        <v>60</v>
      </c>
      <c r="C907" t="s">
        <v>2158</v>
      </c>
      <c r="D907" t="s">
        <v>839</v>
      </c>
      <c r="E907" t="s">
        <v>3723</v>
      </c>
      <c r="F907" t="s">
        <v>5939</v>
      </c>
      <c r="G907" t="s">
        <v>5967</v>
      </c>
      <c r="H907">
        <v>0</v>
      </c>
      <c r="I907" t="s">
        <v>9898</v>
      </c>
      <c r="J907" t="s">
        <v>16470</v>
      </c>
      <c r="K907" t="s">
        <v>23173</v>
      </c>
      <c r="L907" t="s">
        <v>26150</v>
      </c>
      <c r="M907" s="1">
        <v>36604</v>
      </c>
      <c r="N907" s="4">
        <v>25.263013698630136</v>
      </c>
      <c r="O907" t="s">
        <v>29485</v>
      </c>
      <c r="P907" t="s">
        <v>32874</v>
      </c>
    </row>
    <row r="908" spans="1:16" x14ac:dyDescent="0.25">
      <c r="A908">
        <v>1081918291</v>
      </c>
      <c r="B908" t="s">
        <v>1093</v>
      </c>
      <c r="C908" t="s">
        <v>2158</v>
      </c>
      <c r="D908" t="s">
        <v>3051</v>
      </c>
      <c r="E908" t="s">
        <v>799</v>
      </c>
      <c r="F908" t="s">
        <v>5939</v>
      </c>
      <c r="G908" t="s">
        <v>5967</v>
      </c>
      <c r="H908">
        <v>0</v>
      </c>
      <c r="I908" t="s">
        <v>9903</v>
      </c>
      <c r="J908" t="s">
        <v>16470</v>
      </c>
      <c r="K908" t="s">
        <v>23175</v>
      </c>
      <c r="L908" t="s">
        <v>26150</v>
      </c>
      <c r="M908" s="1">
        <v>36290</v>
      </c>
      <c r="N908" s="4">
        <v>26.123287671232877</v>
      </c>
      <c r="O908" t="s">
        <v>29490</v>
      </c>
      <c r="P908" t="s">
        <v>32874</v>
      </c>
    </row>
    <row r="909" spans="1:16" x14ac:dyDescent="0.25">
      <c r="A909">
        <v>1007276683</v>
      </c>
      <c r="B909" t="s">
        <v>60</v>
      </c>
      <c r="C909" t="s">
        <v>2158</v>
      </c>
      <c r="D909" t="s">
        <v>3757</v>
      </c>
      <c r="E909" t="s">
        <v>3635</v>
      </c>
      <c r="F909" t="s">
        <v>5939</v>
      </c>
      <c r="G909" t="s">
        <v>5967</v>
      </c>
      <c r="H909">
        <v>0</v>
      </c>
      <c r="I909" t="s">
        <v>9899</v>
      </c>
      <c r="J909" t="s">
        <v>16470</v>
      </c>
      <c r="K909" t="s">
        <v>23175</v>
      </c>
      <c r="L909" t="s">
        <v>26150</v>
      </c>
      <c r="M909" s="1">
        <v>36197</v>
      </c>
      <c r="N909" s="4">
        <v>26.378082191780823</v>
      </c>
      <c r="O909" t="s">
        <v>29486</v>
      </c>
      <c r="P909" t="s">
        <v>32874</v>
      </c>
    </row>
    <row r="910" spans="1:16" x14ac:dyDescent="0.25">
      <c r="A910">
        <v>1001947898</v>
      </c>
      <c r="B910" t="s">
        <v>163</v>
      </c>
      <c r="C910" t="s">
        <v>2158</v>
      </c>
      <c r="D910" t="s">
        <v>2972</v>
      </c>
      <c r="E910" t="s">
        <v>1832</v>
      </c>
      <c r="F910" t="s">
        <v>5939</v>
      </c>
      <c r="G910" t="s">
        <v>5967</v>
      </c>
      <c r="H910">
        <v>0</v>
      </c>
      <c r="I910" t="s">
        <v>9900</v>
      </c>
      <c r="J910" t="s">
        <v>16470</v>
      </c>
      <c r="K910" t="s">
        <v>23175</v>
      </c>
      <c r="L910" t="s">
        <v>26150</v>
      </c>
      <c r="M910" s="1">
        <v>36951</v>
      </c>
      <c r="N910" s="4">
        <v>24.312328767123287</v>
      </c>
      <c r="O910" t="s">
        <v>29487</v>
      </c>
      <c r="P910" t="s">
        <v>32874</v>
      </c>
    </row>
    <row r="911" spans="1:16" x14ac:dyDescent="0.25">
      <c r="A911">
        <v>1001882640</v>
      </c>
      <c r="B911" t="s">
        <v>32</v>
      </c>
      <c r="C911" t="s">
        <v>2311</v>
      </c>
      <c r="D911" t="s">
        <v>1161</v>
      </c>
      <c r="E911" t="s">
        <v>3413</v>
      </c>
      <c r="F911" t="s">
        <v>5939</v>
      </c>
      <c r="G911" t="s">
        <v>5967</v>
      </c>
      <c r="H911">
        <v>0</v>
      </c>
      <c r="I911" t="s">
        <v>9901</v>
      </c>
      <c r="J911" t="s">
        <v>16470</v>
      </c>
      <c r="K911" t="s">
        <v>23176</v>
      </c>
      <c r="L911" t="s">
        <v>26151</v>
      </c>
      <c r="M911" s="1">
        <v>36631</v>
      </c>
      <c r="N911" s="4">
        <v>25.18904109589041</v>
      </c>
      <c r="O911" t="s">
        <v>29488</v>
      </c>
      <c r="P911" t="s">
        <v>32874</v>
      </c>
    </row>
    <row r="912" spans="1:16" x14ac:dyDescent="0.25">
      <c r="A912">
        <v>1234090083</v>
      </c>
      <c r="B912" t="s">
        <v>284</v>
      </c>
      <c r="C912" t="s">
        <v>2158</v>
      </c>
      <c r="D912" t="s">
        <v>3987</v>
      </c>
      <c r="E912" t="s">
        <v>3998</v>
      </c>
      <c r="F912" t="s">
        <v>5939</v>
      </c>
      <c r="G912" t="s">
        <v>5967</v>
      </c>
      <c r="H912">
        <v>0</v>
      </c>
      <c r="I912" t="s">
        <v>9902</v>
      </c>
      <c r="J912" t="s">
        <v>16470</v>
      </c>
      <c r="K912" t="s">
        <v>23176</v>
      </c>
      <c r="L912" t="s">
        <v>26150</v>
      </c>
      <c r="M912" s="1">
        <v>35737</v>
      </c>
      <c r="N912" s="4">
        <v>27.638356164383563</v>
      </c>
      <c r="O912" t="s">
        <v>29489</v>
      </c>
      <c r="P912" t="s">
        <v>32874</v>
      </c>
    </row>
    <row r="913" spans="1:16" x14ac:dyDescent="0.25">
      <c r="A913">
        <v>1044433859</v>
      </c>
      <c r="B913" t="s">
        <v>62</v>
      </c>
      <c r="C913" t="s">
        <v>2177</v>
      </c>
      <c r="D913" t="s">
        <v>3098</v>
      </c>
      <c r="E913" t="s">
        <v>3562</v>
      </c>
      <c r="F913" t="s">
        <v>5939</v>
      </c>
      <c r="G913" t="s">
        <v>6223</v>
      </c>
      <c r="H913">
        <v>0</v>
      </c>
      <c r="I913" t="s">
        <v>9904</v>
      </c>
      <c r="J913" t="s">
        <v>16610</v>
      </c>
      <c r="K913" t="s">
        <v>23177</v>
      </c>
      <c r="L913" t="s">
        <v>26150</v>
      </c>
      <c r="M913" s="1">
        <v>36065</v>
      </c>
      <c r="N913" s="4">
        <v>26.739726027397261</v>
      </c>
      <c r="O913" t="s">
        <v>29491</v>
      </c>
      <c r="P913" t="s">
        <v>32874</v>
      </c>
    </row>
    <row r="914" spans="1:16" x14ac:dyDescent="0.25">
      <c r="A914">
        <v>1143461398</v>
      </c>
      <c r="B914" t="s">
        <v>84</v>
      </c>
      <c r="C914" t="s">
        <v>2224</v>
      </c>
      <c r="D914" t="s">
        <v>4553</v>
      </c>
      <c r="E914" t="s">
        <v>1832</v>
      </c>
      <c r="F914" t="s">
        <v>5939</v>
      </c>
      <c r="G914" t="s">
        <v>5967</v>
      </c>
      <c r="H914">
        <v>0</v>
      </c>
      <c r="I914" t="s">
        <v>7734</v>
      </c>
      <c r="J914" t="s">
        <v>14511</v>
      </c>
      <c r="K914" t="s">
        <v>21078</v>
      </c>
      <c r="L914" t="s">
        <v>26150</v>
      </c>
      <c r="M914" s="1">
        <v>35728</v>
      </c>
      <c r="N914" s="4">
        <v>27.663013698630138</v>
      </c>
      <c r="O914" t="s">
        <v>27322</v>
      </c>
      <c r="P914" t="s">
        <v>32874</v>
      </c>
    </row>
    <row r="915" spans="1:16" x14ac:dyDescent="0.25">
      <c r="A915">
        <v>1130265349</v>
      </c>
      <c r="B915" t="s">
        <v>755</v>
      </c>
      <c r="C915" t="s">
        <v>2158</v>
      </c>
      <c r="D915" t="s">
        <v>5213</v>
      </c>
      <c r="E915" t="s">
        <v>4504</v>
      </c>
      <c r="F915" t="s">
        <v>5939</v>
      </c>
      <c r="G915" t="s">
        <v>989</v>
      </c>
      <c r="H915">
        <v>0</v>
      </c>
      <c r="I915" t="s">
        <v>9415</v>
      </c>
      <c r="J915" t="s">
        <v>16185</v>
      </c>
      <c r="K915" t="s">
        <v>22764</v>
      </c>
      <c r="L915" t="s">
        <v>26151</v>
      </c>
      <c r="M915" s="1">
        <v>36439</v>
      </c>
      <c r="N915" s="4">
        <v>25.715068493150685</v>
      </c>
      <c r="O915" t="s">
        <v>29015</v>
      </c>
      <c r="P915" t="s">
        <v>32874</v>
      </c>
    </row>
    <row r="916" spans="1:16" x14ac:dyDescent="0.25">
      <c r="A916">
        <v>1002095535</v>
      </c>
      <c r="B916" t="s">
        <v>575</v>
      </c>
      <c r="C916" t="s">
        <v>2158</v>
      </c>
      <c r="D916" t="s">
        <v>5285</v>
      </c>
      <c r="E916" t="s">
        <v>2358</v>
      </c>
      <c r="F916" t="s">
        <v>5939</v>
      </c>
      <c r="G916" t="s">
        <v>989</v>
      </c>
      <c r="H916">
        <v>0</v>
      </c>
      <c r="I916" t="s">
        <v>9907</v>
      </c>
      <c r="J916" t="s">
        <v>16613</v>
      </c>
      <c r="K916" t="s">
        <v>23180</v>
      </c>
      <c r="L916" t="s">
        <v>26151</v>
      </c>
      <c r="M916" s="1">
        <v>36713</v>
      </c>
      <c r="N916" s="4">
        <v>24.964383561643835</v>
      </c>
      <c r="O916" t="s">
        <v>29494</v>
      </c>
      <c r="P916" t="s">
        <v>32874</v>
      </c>
    </row>
    <row r="917" spans="1:16" x14ac:dyDescent="0.25">
      <c r="A917">
        <v>1234091086</v>
      </c>
      <c r="B917" t="s">
        <v>748</v>
      </c>
      <c r="C917" t="s">
        <v>2445</v>
      </c>
      <c r="D917" t="s">
        <v>3016</v>
      </c>
      <c r="E917" t="s">
        <v>3222</v>
      </c>
      <c r="F917" t="s">
        <v>5939</v>
      </c>
      <c r="G917" t="s">
        <v>989</v>
      </c>
      <c r="H917">
        <v>0</v>
      </c>
      <c r="I917" t="s">
        <v>9908</v>
      </c>
      <c r="J917" t="s">
        <v>16614</v>
      </c>
      <c r="K917" t="s">
        <v>23181</v>
      </c>
      <c r="L917" t="s">
        <v>26151</v>
      </c>
      <c r="M917" s="1">
        <v>35867</v>
      </c>
      <c r="N917" s="4">
        <v>27.282191780821918</v>
      </c>
      <c r="O917" t="s">
        <v>29495</v>
      </c>
      <c r="P917" t="s">
        <v>32874</v>
      </c>
    </row>
    <row r="918" spans="1:16" x14ac:dyDescent="0.25">
      <c r="A918">
        <v>1044434401</v>
      </c>
      <c r="B918" t="s">
        <v>32</v>
      </c>
      <c r="C918" t="s">
        <v>2254</v>
      </c>
      <c r="D918" t="s">
        <v>993</v>
      </c>
      <c r="E918" t="s">
        <v>4995</v>
      </c>
      <c r="F918" t="s">
        <v>5939</v>
      </c>
      <c r="G918" t="s">
        <v>5967</v>
      </c>
      <c r="H918">
        <v>0</v>
      </c>
      <c r="I918" t="s">
        <v>9911</v>
      </c>
      <c r="J918" t="s">
        <v>16617</v>
      </c>
      <c r="K918" t="s">
        <v>23184</v>
      </c>
      <c r="L918" t="s">
        <v>26151</v>
      </c>
      <c r="M918" s="1">
        <v>36285</v>
      </c>
      <c r="N918" s="4">
        <v>26.136986301369863</v>
      </c>
      <c r="O918" t="s">
        <v>29498</v>
      </c>
      <c r="P918" t="s">
        <v>32874</v>
      </c>
    </row>
    <row r="919" spans="1:16" x14ac:dyDescent="0.25">
      <c r="A919">
        <v>1234094294</v>
      </c>
      <c r="B919" t="s">
        <v>130</v>
      </c>
      <c r="C919" t="s">
        <v>2185</v>
      </c>
      <c r="D919" t="s">
        <v>3257</v>
      </c>
      <c r="E919" t="s">
        <v>3003</v>
      </c>
      <c r="F919" t="s">
        <v>5939</v>
      </c>
      <c r="G919" t="s">
        <v>5967</v>
      </c>
      <c r="H919">
        <v>0</v>
      </c>
      <c r="I919" t="s">
        <v>9912</v>
      </c>
      <c r="J919" t="s">
        <v>16618</v>
      </c>
      <c r="K919" t="s">
        <v>23185</v>
      </c>
      <c r="L919" t="s">
        <v>26150</v>
      </c>
      <c r="M919" s="1">
        <v>36211</v>
      </c>
      <c r="N919" s="4">
        <v>26.339726027397262</v>
      </c>
      <c r="O919" t="s">
        <v>29499</v>
      </c>
      <c r="P919" t="s">
        <v>32874</v>
      </c>
    </row>
    <row r="920" spans="1:16" x14ac:dyDescent="0.25">
      <c r="A920">
        <v>72430518</v>
      </c>
      <c r="B920" t="s">
        <v>188</v>
      </c>
      <c r="C920" t="s">
        <v>2204</v>
      </c>
      <c r="D920" t="s">
        <v>5286</v>
      </c>
      <c r="E920" t="s">
        <v>5821</v>
      </c>
      <c r="F920" t="s">
        <v>5939</v>
      </c>
      <c r="G920" t="s">
        <v>5967</v>
      </c>
      <c r="H920">
        <v>0</v>
      </c>
      <c r="I920" t="s">
        <v>9914</v>
      </c>
      <c r="J920" t="s">
        <v>16620</v>
      </c>
      <c r="K920" t="s">
        <v>23187</v>
      </c>
      <c r="L920" t="s">
        <v>26150</v>
      </c>
      <c r="M920" s="1">
        <v>36964</v>
      </c>
      <c r="N920" s="4">
        <v>24.276712328767122</v>
      </c>
      <c r="O920" t="s">
        <v>29501</v>
      </c>
      <c r="P920" t="s">
        <v>32874</v>
      </c>
    </row>
    <row r="921" spans="1:16" x14ac:dyDescent="0.25">
      <c r="A921">
        <v>1044604534</v>
      </c>
      <c r="B921" t="s">
        <v>54</v>
      </c>
      <c r="C921" t="s">
        <v>2183</v>
      </c>
      <c r="D921" t="s">
        <v>3147</v>
      </c>
      <c r="E921" t="s">
        <v>4471</v>
      </c>
      <c r="F921" t="s">
        <v>5939</v>
      </c>
      <c r="G921" t="s">
        <v>5967</v>
      </c>
      <c r="H921">
        <v>0</v>
      </c>
      <c r="I921" t="s">
        <v>9916</v>
      </c>
      <c r="J921" t="s">
        <v>16622</v>
      </c>
      <c r="K921" t="s">
        <v>23190</v>
      </c>
      <c r="L921" t="s">
        <v>26150</v>
      </c>
      <c r="M921" s="1">
        <v>38162</v>
      </c>
      <c r="N921" s="4">
        <v>20.994520547945207</v>
      </c>
      <c r="O921" t="s">
        <v>29503</v>
      </c>
      <c r="P921" t="s">
        <v>32874</v>
      </c>
    </row>
    <row r="922" spans="1:16" x14ac:dyDescent="0.25">
      <c r="A922">
        <v>1143238736</v>
      </c>
      <c r="B922" t="s">
        <v>1631</v>
      </c>
      <c r="C922" t="s">
        <v>2297</v>
      </c>
      <c r="D922" t="s">
        <v>2871</v>
      </c>
      <c r="E922" t="s">
        <v>3026</v>
      </c>
      <c r="F922" t="s">
        <v>5939</v>
      </c>
      <c r="G922" t="s">
        <v>5967</v>
      </c>
      <c r="H922">
        <v>0</v>
      </c>
      <c r="I922" t="s">
        <v>9774</v>
      </c>
      <c r="J922" t="s">
        <v>14662</v>
      </c>
      <c r="K922" t="s">
        <v>23065</v>
      </c>
      <c r="L922" t="s">
        <v>26151</v>
      </c>
      <c r="M922" s="1">
        <v>36378</v>
      </c>
      <c r="N922" s="4">
        <v>25.882191780821916</v>
      </c>
      <c r="O922" t="s">
        <v>29361</v>
      </c>
      <c r="P922" t="s">
        <v>32874</v>
      </c>
    </row>
    <row r="923" spans="1:16" x14ac:dyDescent="0.25">
      <c r="A923">
        <v>1193550852</v>
      </c>
      <c r="B923" t="s">
        <v>1195</v>
      </c>
      <c r="C923" t="s">
        <v>2658</v>
      </c>
      <c r="D923" t="s">
        <v>2851</v>
      </c>
      <c r="E923" t="s">
        <v>4928</v>
      </c>
      <c r="F923" t="s">
        <v>5939</v>
      </c>
      <c r="G923" t="s">
        <v>989</v>
      </c>
      <c r="H923">
        <v>0</v>
      </c>
      <c r="I923" t="s">
        <v>9921</v>
      </c>
      <c r="J923" t="s">
        <v>16627</v>
      </c>
      <c r="K923" t="s">
        <v>23195</v>
      </c>
      <c r="L923" t="s">
        <v>26151</v>
      </c>
      <c r="M923" s="1">
        <v>37148</v>
      </c>
      <c r="N923" s="4">
        <v>23.772602739726029</v>
      </c>
      <c r="O923" t="s">
        <v>29508</v>
      </c>
      <c r="P923" t="s">
        <v>32874</v>
      </c>
    </row>
    <row r="924" spans="1:16" x14ac:dyDescent="0.25">
      <c r="A924">
        <v>1046703381</v>
      </c>
      <c r="B924" t="s">
        <v>826</v>
      </c>
      <c r="C924" t="s">
        <v>2210</v>
      </c>
      <c r="D924" t="s">
        <v>1383</v>
      </c>
      <c r="E924" t="s">
        <v>3009</v>
      </c>
      <c r="F924" t="s">
        <v>5939</v>
      </c>
      <c r="G924" t="s">
        <v>5967</v>
      </c>
      <c r="H924">
        <v>0</v>
      </c>
      <c r="I924" t="s">
        <v>9966</v>
      </c>
      <c r="J924" t="s">
        <v>16672</v>
      </c>
      <c r="K924" t="s">
        <v>23239</v>
      </c>
      <c r="L924" t="s">
        <v>26150</v>
      </c>
      <c r="M924" s="1">
        <v>38380</v>
      </c>
      <c r="N924" s="4">
        <v>20.397260273972602</v>
      </c>
      <c r="O924" t="s">
        <v>29553</v>
      </c>
      <c r="P924" t="s">
        <v>32874</v>
      </c>
    </row>
    <row r="925" spans="1:16" x14ac:dyDescent="0.25">
      <c r="A925">
        <v>1001890222</v>
      </c>
      <c r="B925" t="s">
        <v>512</v>
      </c>
      <c r="C925" t="s">
        <v>2158</v>
      </c>
      <c r="D925" t="s">
        <v>2851</v>
      </c>
      <c r="E925" t="s">
        <v>3069</v>
      </c>
      <c r="F925" t="s">
        <v>5939</v>
      </c>
      <c r="G925" t="s">
        <v>989</v>
      </c>
      <c r="H925">
        <v>0</v>
      </c>
      <c r="I925" t="s">
        <v>10060</v>
      </c>
      <c r="J925" t="s">
        <v>16766</v>
      </c>
      <c r="K925" t="s">
        <v>23326</v>
      </c>
      <c r="L925" t="s">
        <v>26151</v>
      </c>
      <c r="M925" s="1">
        <v>37918</v>
      </c>
      <c r="N925" s="4">
        <v>21.663013698630138</v>
      </c>
      <c r="O925" t="s">
        <v>29646</v>
      </c>
      <c r="P925" t="s">
        <v>32874</v>
      </c>
    </row>
    <row r="926" spans="1:16" x14ac:dyDescent="0.25">
      <c r="A926">
        <v>1002162712</v>
      </c>
      <c r="B926" t="s">
        <v>63</v>
      </c>
      <c r="C926" t="s">
        <v>2158</v>
      </c>
      <c r="D926" t="s">
        <v>4507</v>
      </c>
      <c r="E926" t="s">
        <v>4719</v>
      </c>
      <c r="F926" t="s">
        <v>5939</v>
      </c>
      <c r="G926" t="s">
        <v>5967</v>
      </c>
      <c r="H926">
        <v>0</v>
      </c>
      <c r="I926" t="s">
        <v>7892</v>
      </c>
      <c r="J926" t="s">
        <v>14680</v>
      </c>
      <c r="K926" t="s">
        <v>21249</v>
      </c>
      <c r="L926" t="s">
        <v>26151</v>
      </c>
      <c r="M926" s="1">
        <v>37157</v>
      </c>
      <c r="N926" s="4">
        <v>23.747945205479454</v>
      </c>
      <c r="O926" t="s">
        <v>27485</v>
      </c>
      <c r="P926" t="s">
        <v>32874</v>
      </c>
    </row>
    <row r="927" spans="1:16" x14ac:dyDescent="0.25">
      <c r="A927">
        <v>1001817823</v>
      </c>
      <c r="B927" t="s">
        <v>177</v>
      </c>
      <c r="C927" t="s">
        <v>2158</v>
      </c>
      <c r="D927" t="s">
        <v>2135</v>
      </c>
      <c r="E927" t="s">
        <v>3019</v>
      </c>
      <c r="F927" t="s">
        <v>5939</v>
      </c>
      <c r="G927" t="s">
        <v>5967</v>
      </c>
      <c r="H927">
        <v>0</v>
      </c>
      <c r="I927" t="s">
        <v>10227</v>
      </c>
      <c r="J927" t="s">
        <v>16932</v>
      </c>
      <c r="K927" t="s">
        <v>23485</v>
      </c>
      <c r="L927" t="s">
        <v>26151</v>
      </c>
      <c r="M927" s="1">
        <v>36533</v>
      </c>
      <c r="N927" s="4">
        <v>25.457534246575342</v>
      </c>
      <c r="O927" t="s">
        <v>29810</v>
      </c>
      <c r="P927" t="s">
        <v>32874</v>
      </c>
    </row>
    <row r="928" spans="1:16" x14ac:dyDescent="0.25">
      <c r="A928">
        <v>1143464493</v>
      </c>
      <c r="B928" t="s">
        <v>768</v>
      </c>
      <c r="C928" t="s">
        <v>2205</v>
      </c>
      <c r="D928" t="s">
        <v>5354</v>
      </c>
      <c r="E928" t="s">
        <v>2290</v>
      </c>
      <c r="F928" t="s">
        <v>5939</v>
      </c>
      <c r="G928" t="s">
        <v>5967</v>
      </c>
      <c r="H928">
        <v>0</v>
      </c>
      <c r="I928" t="s">
        <v>10723</v>
      </c>
      <c r="J928" t="s">
        <v>17423</v>
      </c>
      <c r="K928" t="s">
        <v>23944</v>
      </c>
      <c r="L928" t="s">
        <v>26150</v>
      </c>
      <c r="M928" s="1">
        <v>35992</v>
      </c>
      <c r="N928" s="4">
        <v>26.93972602739726</v>
      </c>
      <c r="O928" t="s">
        <v>30295</v>
      </c>
      <c r="P928" t="s">
        <v>32874</v>
      </c>
    </row>
    <row r="929" spans="1:16" x14ac:dyDescent="0.25">
      <c r="A929">
        <v>1003824225</v>
      </c>
      <c r="B929" t="s">
        <v>98</v>
      </c>
      <c r="C929" t="s">
        <v>2228</v>
      </c>
      <c r="D929" t="s">
        <v>3671</v>
      </c>
      <c r="E929" t="s">
        <v>3097</v>
      </c>
      <c r="F929" t="s">
        <v>5939</v>
      </c>
      <c r="G929" t="s">
        <v>5967</v>
      </c>
      <c r="H929">
        <v>0</v>
      </c>
      <c r="I929" t="s">
        <v>10862</v>
      </c>
      <c r="J929" t="s">
        <v>17558</v>
      </c>
      <c r="K929" t="s">
        <v>24055</v>
      </c>
      <c r="L929" t="s">
        <v>26150</v>
      </c>
      <c r="M929" s="1">
        <v>37427</v>
      </c>
      <c r="N929" s="4">
        <v>23.008219178082193</v>
      </c>
      <c r="O929" t="s">
        <v>30434</v>
      </c>
      <c r="P929" t="s">
        <v>32874</v>
      </c>
    </row>
    <row r="930" spans="1:16" x14ac:dyDescent="0.25">
      <c r="A930">
        <v>1143466123</v>
      </c>
      <c r="B930" t="s">
        <v>437</v>
      </c>
      <c r="C930" t="s">
        <v>2174</v>
      </c>
      <c r="D930" t="s">
        <v>3027</v>
      </c>
      <c r="E930" t="s">
        <v>4928</v>
      </c>
      <c r="F930" t="s">
        <v>5939</v>
      </c>
      <c r="G930" t="s">
        <v>5967</v>
      </c>
      <c r="H930">
        <v>0</v>
      </c>
      <c r="I930" t="s">
        <v>10885</v>
      </c>
      <c r="J930" t="s">
        <v>17580</v>
      </c>
      <c r="K930" t="s">
        <v>24078</v>
      </c>
      <c r="L930" t="s">
        <v>26150</v>
      </c>
      <c r="M930" s="1">
        <v>36106</v>
      </c>
      <c r="N930" s="4">
        <v>26.627397260273973</v>
      </c>
      <c r="O930" t="s">
        <v>30457</v>
      </c>
      <c r="P930" t="s">
        <v>32874</v>
      </c>
    </row>
    <row r="931" spans="1:16" x14ac:dyDescent="0.25">
      <c r="A931">
        <v>1042242262</v>
      </c>
      <c r="B931" t="s">
        <v>311</v>
      </c>
      <c r="C931" t="s">
        <v>2247</v>
      </c>
      <c r="D931" t="s">
        <v>4033</v>
      </c>
      <c r="E931" t="s">
        <v>4293</v>
      </c>
      <c r="F931" t="s">
        <v>5939</v>
      </c>
      <c r="G931" t="s">
        <v>5967</v>
      </c>
      <c r="H931">
        <v>0</v>
      </c>
      <c r="I931" t="s">
        <v>10969</v>
      </c>
      <c r="J931" t="s">
        <v>17660</v>
      </c>
      <c r="K931" t="s">
        <v>24152</v>
      </c>
      <c r="L931" t="s">
        <v>26151</v>
      </c>
      <c r="M931" s="1">
        <v>38197</v>
      </c>
      <c r="N931" s="4">
        <v>20.898630136986302</v>
      </c>
      <c r="O931" t="s">
        <v>30541</v>
      </c>
      <c r="P931" t="s">
        <v>32874</v>
      </c>
    </row>
    <row r="932" spans="1:16" x14ac:dyDescent="0.25">
      <c r="A932">
        <v>1193123364</v>
      </c>
      <c r="B932" t="s">
        <v>98</v>
      </c>
      <c r="C932" t="s">
        <v>2174</v>
      </c>
      <c r="D932" t="s">
        <v>5393</v>
      </c>
      <c r="E932" t="s">
        <v>3492</v>
      </c>
      <c r="F932" t="s">
        <v>5939</v>
      </c>
      <c r="G932" t="s">
        <v>5967</v>
      </c>
      <c r="H932">
        <v>0</v>
      </c>
      <c r="I932" t="s">
        <v>11013</v>
      </c>
      <c r="J932" t="s">
        <v>17699</v>
      </c>
      <c r="K932" t="s">
        <v>24190</v>
      </c>
      <c r="L932" t="s">
        <v>26150</v>
      </c>
      <c r="M932" s="1">
        <v>36897</v>
      </c>
      <c r="N932" s="4">
        <v>24.460273972602739</v>
      </c>
      <c r="O932" t="s">
        <v>30585</v>
      </c>
      <c r="P932" t="s">
        <v>32874</v>
      </c>
    </row>
    <row r="933" spans="1:16" x14ac:dyDescent="0.25">
      <c r="A933">
        <v>1048065165</v>
      </c>
      <c r="B933" t="s">
        <v>173</v>
      </c>
      <c r="C933" t="s">
        <v>2158</v>
      </c>
      <c r="D933" t="s">
        <v>3180</v>
      </c>
      <c r="E933" t="s">
        <v>3482</v>
      </c>
      <c r="F933" t="s">
        <v>5939</v>
      </c>
      <c r="G933" t="s">
        <v>989</v>
      </c>
      <c r="H933">
        <v>0</v>
      </c>
      <c r="I933" t="s">
        <v>11014</v>
      </c>
      <c r="J933" t="s">
        <v>17700</v>
      </c>
      <c r="K933" t="s">
        <v>24191</v>
      </c>
      <c r="L933" t="s">
        <v>26150</v>
      </c>
      <c r="M933" s="1">
        <v>38160</v>
      </c>
      <c r="N933" s="4">
        <v>21</v>
      </c>
      <c r="O933" t="s">
        <v>30586</v>
      </c>
      <c r="P933" t="s">
        <v>32874</v>
      </c>
    </row>
    <row r="934" spans="1:16" x14ac:dyDescent="0.25">
      <c r="A934">
        <v>1001824206</v>
      </c>
      <c r="B934" t="s">
        <v>1770</v>
      </c>
      <c r="C934" t="s">
        <v>2212</v>
      </c>
      <c r="D934" t="s">
        <v>2135</v>
      </c>
      <c r="E934" t="s">
        <v>3019</v>
      </c>
      <c r="F934" t="s">
        <v>5939</v>
      </c>
      <c r="G934" t="s">
        <v>5967</v>
      </c>
      <c r="H934">
        <v>0</v>
      </c>
      <c r="I934" t="s">
        <v>11056</v>
      </c>
      <c r="J934" t="s">
        <v>17739</v>
      </c>
      <c r="K934" t="s">
        <v>24227</v>
      </c>
      <c r="L934" t="s">
        <v>26150</v>
      </c>
      <c r="M934" s="1">
        <v>37588</v>
      </c>
      <c r="N934" s="4">
        <v>22.567123287671233</v>
      </c>
      <c r="O934" t="s">
        <v>30628</v>
      </c>
      <c r="P934" t="s">
        <v>32874</v>
      </c>
    </row>
    <row r="935" spans="1:16" x14ac:dyDescent="0.25">
      <c r="A935">
        <v>1042241239</v>
      </c>
      <c r="B935" t="s">
        <v>1641</v>
      </c>
      <c r="C935" t="s">
        <v>2158</v>
      </c>
      <c r="D935" t="s">
        <v>3051</v>
      </c>
      <c r="E935" t="s">
        <v>3063</v>
      </c>
      <c r="F935" t="s">
        <v>5939</v>
      </c>
      <c r="G935" t="s">
        <v>989</v>
      </c>
      <c r="H935">
        <v>0</v>
      </c>
      <c r="I935" t="s">
        <v>13010</v>
      </c>
      <c r="J935" t="s">
        <v>19618</v>
      </c>
      <c r="K935" t="s">
        <v>25879</v>
      </c>
      <c r="L935" t="s">
        <v>26151</v>
      </c>
      <c r="M935" s="1">
        <v>38074</v>
      </c>
      <c r="N935" s="4">
        <v>21.235616438356164</v>
      </c>
      <c r="O935" t="s">
        <v>32552</v>
      </c>
      <c r="P935" t="s">
        <v>32874</v>
      </c>
    </row>
    <row r="936" spans="1:16" x14ac:dyDescent="0.25">
      <c r="A936">
        <v>1001918667</v>
      </c>
      <c r="B936" t="s">
        <v>758</v>
      </c>
      <c r="C936" t="s">
        <v>2184</v>
      </c>
      <c r="D936" t="s">
        <v>4276</v>
      </c>
      <c r="E936" t="s">
        <v>4617</v>
      </c>
      <c r="F936" t="s">
        <v>5939</v>
      </c>
      <c r="G936" t="s">
        <v>989</v>
      </c>
      <c r="H936">
        <v>0</v>
      </c>
      <c r="I936" t="s">
        <v>11206</v>
      </c>
      <c r="J936" t="s">
        <v>17885</v>
      </c>
      <c r="K936" t="s">
        <v>24381</v>
      </c>
      <c r="L936" t="s">
        <v>26150</v>
      </c>
      <c r="M936" s="1">
        <v>37759</v>
      </c>
      <c r="N936" s="4">
        <v>22.098630136986301</v>
      </c>
      <c r="O936" t="s">
        <v>30776</v>
      </c>
      <c r="P936" t="s">
        <v>32874</v>
      </c>
    </row>
    <row r="937" spans="1:16" x14ac:dyDescent="0.25">
      <c r="A937">
        <v>1042464416</v>
      </c>
      <c r="B937" t="s">
        <v>49</v>
      </c>
      <c r="C937" t="s">
        <v>2167</v>
      </c>
      <c r="D937" t="s">
        <v>3014</v>
      </c>
      <c r="E937" t="s">
        <v>1175</v>
      </c>
      <c r="F937" t="s">
        <v>5939</v>
      </c>
      <c r="G937" t="s">
        <v>5967</v>
      </c>
      <c r="H937" t="s">
        <v>32909</v>
      </c>
      <c r="I937" t="s">
        <v>6577</v>
      </c>
      <c r="J937" t="s">
        <v>13346</v>
      </c>
      <c r="K937" t="s">
        <v>19940</v>
      </c>
      <c r="L937" t="s">
        <v>26150</v>
      </c>
      <c r="M937" s="1">
        <v>36045</v>
      </c>
      <c r="N937" s="4">
        <v>26.794520547945204</v>
      </c>
      <c r="O937" t="s">
        <v>26161</v>
      </c>
      <c r="P937" t="s">
        <v>32873</v>
      </c>
    </row>
    <row r="938" spans="1:16" x14ac:dyDescent="0.25">
      <c r="A938">
        <v>1002022486</v>
      </c>
      <c r="B938" t="s">
        <v>30</v>
      </c>
      <c r="C938" t="s">
        <v>174</v>
      </c>
      <c r="D938" t="s">
        <v>3125</v>
      </c>
      <c r="E938" t="s">
        <v>5873</v>
      </c>
      <c r="F938" t="s">
        <v>5939</v>
      </c>
      <c r="G938" t="s">
        <v>5967</v>
      </c>
      <c r="H938" t="s">
        <v>32922</v>
      </c>
      <c r="I938" t="s">
        <v>11400</v>
      </c>
      <c r="J938" t="s">
        <v>18079</v>
      </c>
      <c r="K938" t="s">
        <v>24566</v>
      </c>
      <c r="L938" t="s">
        <v>26150</v>
      </c>
      <c r="M938" s="1">
        <v>36780</v>
      </c>
      <c r="N938" s="4">
        <v>24.780821917808218</v>
      </c>
      <c r="O938" t="s">
        <v>30967</v>
      </c>
      <c r="P938" t="s">
        <v>32874</v>
      </c>
    </row>
    <row r="939" spans="1:16" x14ac:dyDescent="0.25">
      <c r="A939">
        <v>1001824390</v>
      </c>
      <c r="B939" t="s">
        <v>1901</v>
      </c>
      <c r="C939" t="s">
        <v>1862</v>
      </c>
      <c r="D939" t="s">
        <v>4089</v>
      </c>
      <c r="E939" t="s">
        <v>4066</v>
      </c>
      <c r="F939" t="s">
        <v>5939</v>
      </c>
      <c r="G939" t="s">
        <v>5967</v>
      </c>
      <c r="H939" t="s">
        <v>32923</v>
      </c>
      <c r="I939" t="s">
        <v>11769</v>
      </c>
      <c r="J939" t="s">
        <v>18434</v>
      </c>
      <c r="K939" t="s">
        <v>24883</v>
      </c>
      <c r="L939" t="s">
        <v>26151</v>
      </c>
      <c r="M939" s="1">
        <v>37265</v>
      </c>
      <c r="N939" s="4">
        <v>23.452054794520549</v>
      </c>
      <c r="O939" t="s">
        <v>31325</v>
      </c>
      <c r="P939" t="s">
        <v>32874</v>
      </c>
    </row>
    <row r="940" spans="1:16" x14ac:dyDescent="0.25">
      <c r="A940">
        <v>1002211669</v>
      </c>
      <c r="B940" t="s">
        <v>1839</v>
      </c>
      <c r="C940" t="s">
        <v>2039</v>
      </c>
      <c r="D940" t="s">
        <v>3016</v>
      </c>
      <c r="E940" t="s">
        <v>3012</v>
      </c>
      <c r="F940" t="s">
        <v>5939</v>
      </c>
      <c r="G940" t="s">
        <v>989</v>
      </c>
      <c r="H940">
        <v>0</v>
      </c>
      <c r="I940" t="s">
        <v>11422</v>
      </c>
      <c r="J940" t="s">
        <v>18102</v>
      </c>
      <c r="K940" t="s">
        <v>24586</v>
      </c>
      <c r="L940" t="s">
        <v>26151</v>
      </c>
      <c r="M940" s="1">
        <v>37133</v>
      </c>
      <c r="N940" s="4">
        <v>23.813698630136987</v>
      </c>
      <c r="O940" t="s">
        <v>30990</v>
      </c>
      <c r="P940" t="s">
        <v>32874</v>
      </c>
    </row>
    <row r="941" spans="1:16" x14ac:dyDescent="0.25">
      <c r="A941">
        <v>1043440093</v>
      </c>
      <c r="B941" t="s">
        <v>467</v>
      </c>
      <c r="C941" t="s">
        <v>597</v>
      </c>
      <c r="D941" t="s">
        <v>4390</v>
      </c>
      <c r="E941" t="s">
        <v>3636</v>
      </c>
      <c r="F941" t="s">
        <v>5939</v>
      </c>
      <c r="G941" t="s">
        <v>5967</v>
      </c>
      <c r="H941" t="s">
        <v>32923</v>
      </c>
      <c r="I941" t="s">
        <v>11417</v>
      </c>
      <c r="J941" t="s">
        <v>18097</v>
      </c>
      <c r="L941" t="s">
        <v>26151</v>
      </c>
      <c r="M941" s="1">
        <v>38648</v>
      </c>
      <c r="N941" s="4">
        <v>19.663013698630138</v>
      </c>
      <c r="O941" t="s">
        <v>30985</v>
      </c>
      <c r="P941" t="s">
        <v>32874</v>
      </c>
    </row>
    <row r="942" spans="1:16" x14ac:dyDescent="0.25">
      <c r="A942">
        <v>1043437929</v>
      </c>
      <c r="B942" t="s">
        <v>1897</v>
      </c>
      <c r="C942" t="s">
        <v>63</v>
      </c>
      <c r="D942" t="s">
        <v>2986</v>
      </c>
      <c r="E942" t="s">
        <v>3608</v>
      </c>
      <c r="F942" t="s">
        <v>5939</v>
      </c>
      <c r="G942" t="s">
        <v>5967</v>
      </c>
      <c r="H942" t="s">
        <v>32924</v>
      </c>
      <c r="I942" t="s">
        <v>11727</v>
      </c>
      <c r="J942" t="s">
        <v>18392</v>
      </c>
      <c r="K942" t="s">
        <v>24847</v>
      </c>
      <c r="L942" t="s">
        <v>26151</v>
      </c>
      <c r="M942" s="1">
        <v>38418</v>
      </c>
      <c r="N942" s="4">
        <v>20.293150684931508</v>
      </c>
      <c r="O942" t="s">
        <v>31283</v>
      </c>
      <c r="P942" t="s">
        <v>32874</v>
      </c>
    </row>
    <row r="943" spans="1:16" x14ac:dyDescent="0.25">
      <c r="A943">
        <v>1143261770</v>
      </c>
      <c r="B943" t="s">
        <v>951</v>
      </c>
      <c r="C943" t="s">
        <v>47</v>
      </c>
      <c r="D943" t="s">
        <v>4073</v>
      </c>
      <c r="E943" t="s">
        <v>3095</v>
      </c>
      <c r="F943" t="s">
        <v>5939</v>
      </c>
      <c r="G943" t="s">
        <v>5967</v>
      </c>
      <c r="H943" t="s">
        <v>32923</v>
      </c>
      <c r="I943" t="s">
        <v>11439</v>
      </c>
      <c r="J943" t="s">
        <v>18119</v>
      </c>
      <c r="K943" t="s">
        <v>24601</v>
      </c>
      <c r="L943" t="s">
        <v>26150</v>
      </c>
      <c r="M943" s="1">
        <v>35569</v>
      </c>
      <c r="N943" s="4">
        <v>28.098630136986301</v>
      </c>
      <c r="O943" t="s">
        <v>31006</v>
      </c>
      <c r="P943" t="s">
        <v>32874</v>
      </c>
    </row>
    <row r="944" spans="1:16" x14ac:dyDescent="0.25">
      <c r="A944">
        <v>1143168416</v>
      </c>
      <c r="B944" t="s">
        <v>1805</v>
      </c>
      <c r="C944" t="s">
        <v>35</v>
      </c>
      <c r="D944" t="s">
        <v>5420</v>
      </c>
      <c r="E944" t="s">
        <v>3625</v>
      </c>
      <c r="F944" t="s">
        <v>5939</v>
      </c>
      <c r="G944" t="s">
        <v>5967</v>
      </c>
      <c r="H944" t="s">
        <v>32923</v>
      </c>
      <c r="I944" t="s">
        <v>11275</v>
      </c>
      <c r="J944" t="s">
        <v>17956</v>
      </c>
      <c r="K944" t="s">
        <v>24448</v>
      </c>
      <c r="L944" t="s">
        <v>26150</v>
      </c>
      <c r="M944" s="1">
        <v>36148</v>
      </c>
      <c r="N944" s="4">
        <v>26.512328767123286</v>
      </c>
      <c r="O944" t="s">
        <v>30842</v>
      </c>
      <c r="P944" t="s">
        <v>32874</v>
      </c>
    </row>
    <row r="945" spans="1:16" x14ac:dyDescent="0.25">
      <c r="A945">
        <v>1001855175</v>
      </c>
      <c r="B945" t="s">
        <v>306</v>
      </c>
      <c r="C945" t="s">
        <v>58</v>
      </c>
      <c r="D945" t="s">
        <v>5420</v>
      </c>
      <c r="E945" t="s">
        <v>1413</v>
      </c>
      <c r="F945" t="s">
        <v>5939</v>
      </c>
      <c r="G945" t="s">
        <v>5967</v>
      </c>
      <c r="H945" t="s">
        <v>32922</v>
      </c>
      <c r="I945" t="s">
        <v>11474</v>
      </c>
      <c r="J945" t="s">
        <v>18154</v>
      </c>
      <c r="K945" t="s">
        <v>24448</v>
      </c>
      <c r="L945" t="s">
        <v>26150</v>
      </c>
      <c r="M945" s="1">
        <v>37567</v>
      </c>
      <c r="N945" s="4">
        <v>22.624657534246577</v>
      </c>
      <c r="O945" t="s">
        <v>31041</v>
      </c>
      <c r="P945" t="s">
        <v>32874</v>
      </c>
    </row>
    <row r="946" spans="1:16" x14ac:dyDescent="0.25">
      <c r="A946">
        <v>1001780611</v>
      </c>
      <c r="B946" t="s">
        <v>1085</v>
      </c>
      <c r="C946" t="s">
        <v>587</v>
      </c>
      <c r="D946" t="s">
        <v>3308</v>
      </c>
      <c r="E946" t="s">
        <v>5884</v>
      </c>
      <c r="F946" t="s">
        <v>5939</v>
      </c>
      <c r="G946" t="s">
        <v>5967</v>
      </c>
      <c r="H946" t="s">
        <v>32923</v>
      </c>
      <c r="I946" t="s">
        <v>11751</v>
      </c>
      <c r="J946" t="s">
        <v>18416</v>
      </c>
      <c r="K946" t="s">
        <v>23041</v>
      </c>
      <c r="L946" t="s">
        <v>26150</v>
      </c>
      <c r="M946" s="1">
        <v>37492</v>
      </c>
      <c r="N946" s="4">
        <v>22.830136986301369</v>
      </c>
      <c r="O946" t="s">
        <v>31307</v>
      </c>
      <c r="P946" t="s">
        <v>32874</v>
      </c>
    </row>
    <row r="947" spans="1:16" x14ac:dyDescent="0.25">
      <c r="A947">
        <v>1002210378</v>
      </c>
      <c r="B947" t="s">
        <v>1114</v>
      </c>
      <c r="C947" t="s">
        <v>482</v>
      </c>
      <c r="D947" t="s">
        <v>3697</v>
      </c>
      <c r="E947" t="s">
        <v>3002</v>
      </c>
      <c r="F947" t="s">
        <v>5939</v>
      </c>
      <c r="G947" t="s">
        <v>5967</v>
      </c>
      <c r="H947" t="s">
        <v>32922</v>
      </c>
      <c r="I947" t="s">
        <v>11244</v>
      </c>
      <c r="J947" t="s">
        <v>17925</v>
      </c>
      <c r="K947" t="s">
        <v>24420</v>
      </c>
      <c r="L947" t="s">
        <v>26151</v>
      </c>
      <c r="M947" s="1">
        <v>37372</v>
      </c>
      <c r="N947" s="4">
        <v>23.158904109589042</v>
      </c>
      <c r="O947" t="s">
        <v>30812</v>
      </c>
      <c r="P947" t="s">
        <v>32874</v>
      </c>
    </row>
    <row r="948" spans="1:16" x14ac:dyDescent="0.25">
      <c r="A948">
        <v>1001780486</v>
      </c>
      <c r="B948" t="s">
        <v>344</v>
      </c>
      <c r="C948" t="s">
        <v>1862</v>
      </c>
      <c r="D948" t="s">
        <v>4426</v>
      </c>
      <c r="E948" t="s">
        <v>4300</v>
      </c>
      <c r="F948" t="s">
        <v>5939</v>
      </c>
      <c r="G948" t="s">
        <v>5967</v>
      </c>
      <c r="H948" t="s">
        <v>32923</v>
      </c>
      <c r="I948" t="s">
        <v>11308</v>
      </c>
      <c r="J948" t="s">
        <v>17988</v>
      </c>
      <c r="K948" t="s">
        <v>23041</v>
      </c>
      <c r="L948" t="s">
        <v>26151</v>
      </c>
      <c r="M948" s="1">
        <v>37399</v>
      </c>
      <c r="N948" s="4">
        <v>23.084931506849315</v>
      </c>
      <c r="O948" t="s">
        <v>30875</v>
      </c>
      <c r="P948" t="s">
        <v>32874</v>
      </c>
    </row>
    <row r="949" spans="1:16" x14ac:dyDescent="0.25">
      <c r="A949">
        <v>1045761063</v>
      </c>
      <c r="B949" t="s">
        <v>1100</v>
      </c>
      <c r="C949" t="s">
        <v>344</v>
      </c>
      <c r="D949" t="s">
        <v>3002</v>
      </c>
      <c r="E949" t="s">
        <v>3818</v>
      </c>
      <c r="F949" t="s">
        <v>5939</v>
      </c>
      <c r="G949" t="s">
        <v>989</v>
      </c>
      <c r="H949">
        <v>0</v>
      </c>
      <c r="I949" t="s">
        <v>11505</v>
      </c>
      <c r="J949" t="s">
        <v>18178</v>
      </c>
      <c r="K949" t="s">
        <v>24655</v>
      </c>
      <c r="L949" t="s">
        <v>26151</v>
      </c>
      <c r="M949" s="1">
        <v>36409</v>
      </c>
      <c r="N949" s="4">
        <v>25.797260273972604</v>
      </c>
      <c r="O949" t="s">
        <v>31068</v>
      </c>
      <c r="P949" t="s">
        <v>32874</v>
      </c>
    </row>
    <row r="950" spans="1:16" x14ac:dyDescent="0.25">
      <c r="A950">
        <v>1102890076</v>
      </c>
      <c r="B950" t="s">
        <v>1639</v>
      </c>
      <c r="C950" t="s">
        <v>244</v>
      </c>
      <c r="D950" t="s">
        <v>5445</v>
      </c>
      <c r="E950" t="s">
        <v>3433</v>
      </c>
      <c r="F950" t="s">
        <v>5939</v>
      </c>
      <c r="G950" t="s">
        <v>989</v>
      </c>
      <c r="H950">
        <v>0</v>
      </c>
      <c r="I950" t="s">
        <v>11516</v>
      </c>
      <c r="J950" t="s">
        <v>18187</v>
      </c>
      <c r="K950" t="s">
        <v>24661</v>
      </c>
      <c r="L950" t="s">
        <v>26151</v>
      </c>
      <c r="M950" s="1">
        <v>36490</v>
      </c>
      <c r="N950" s="4">
        <v>25.575342465753426</v>
      </c>
      <c r="O950" t="s">
        <v>31078</v>
      </c>
      <c r="P950" t="s">
        <v>32874</v>
      </c>
    </row>
    <row r="951" spans="1:16" x14ac:dyDescent="0.25">
      <c r="A951">
        <v>1004377286</v>
      </c>
      <c r="B951" t="s">
        <v>512</v>
      </c>
      <c r="D951" t="s">
        <v>1480</v>
      </c>
      <c r="E951" t="s">
        <v>839</v>
      </c>
      <c r="F951" t="s">
        <v>5939</v>
      </c>
      <c r="G951" t="s">
        <v>5967</v>
      </c>
      <c r="H951" t="s">
        <v>32927</v>
      </c>
      <c r="I951" t="s">
        <v>11490</v>
      </c>
      <c r="J951" t="s">
        <v>18166</v>
      </c>
      <c r="K951" t="s">
        <v>24646</v>
      </c>
      <c r="L951" t="s">
        <v>26151</v>
      </c>
      <c r="M951" s="1">
        <v>36657</v>
      </c>
      <c r="N951" s="4">
        <v>25.117808219178084</v>
      </c>
      <c r="O951" t="s">
        <v>31057</v>
      </c>
      <c r="P951" t="s">
        <v>32874</v>
      </c>
    </row>
    <row r="952" spans="1:16" x14ac:dyDescent="0.25">
      <c r="A952">
        <v>1234091807</v>
      </c>
      <c r="B952" t="s">
        <v>2090</v>
      </c>
      <c r="C952" t="s">
        <v>1381</v>
      </c>
      <c r="D952" t="s">
        <v>3045</v>
      </c>
      <c r="E952" t="s">
        <v>3140</v>
      </c>
      <c r="F952" t="s">
        <v>5939</v>
      </c>
      <c r="G952" t="s">
        <v>4014</v>
      </c>
      <c r="H952">
        <v>0</v>
      </c>
      <c r="I952" t="s">
        <v>12880</v>
      </c>
      <c r="J952" t="s">
        <v>18982</v>
      </c>
      <c r="K952" t="s">
        <v>25348</v>
      </c>
      <c r="L952" t="s">
        <v>26151</v>
      </c>
      <c r="M952" s="1">
        <v>35983</v>
      </c>
      <c r="N952" s="4">
        <v>26.964383561643835</v>
      </c>
      <c r="O952" t="s">
        <v>32421</v>
      </c>
      <c r="P952" t="s">
        <v>32874</v>
      </c>
    </row>
    <row r="953" spans="1:16" x14ac:dyDescent="0.25">
      <c r="A953">
        <v>1234092270</v>
      </c>
      <c r="B953" t="s">
        <v>475</v>
      </c>
      <c r="D953" t="s">
        <v>4233</v>
      </c>
      <c r="E953" t="s">
        <v>5684</v>
      </c>
      <c r="F953" t="s">
        <v>5939</v>
      </c>
      <c r="G953" t="s">
        <v>989</v>
      </c>
      <c r="H953">
        <v>0</v>
      </c>
      <c r="I953" t="s">
        <v>11620</v>
      </c>
      <c r="J953" t="s">
        <v>18287</v>
      </c>
      <c r="K953" t="s">
        <v>24754</v>
      </c>
      <c r="L953" t="s">
        <v>26151</v>
      </c>
      <c r="M953" s="1">
        <v>36016</v>
      </c>
      <c r="N953" s="4">
        <v>26.873972602739727</v>
      </c>
      <c r="O953" t="s">
        <v>31176</v>
      </c>
      <c r="P953" t="s">
        <v>32874</v>
      </c>
    </row>
    <row r="954" spans="1:16" x14ac:dyDescent="0.25">
      <c r="A954">
        <v>1042357642</v>
      </c>
      <c r="B954" t="s">
        <v>30</v>
      </c>
      <c r="C954" t="s">
        <v>83</v>
      </c>
      <c r="D954" t="s">
        <v>5167</v>
      </c>
      <c r="E954" t="s">
        <v>5041</v>
      </c>
      <c r="F954" t="s">
        <v>5939</v>
      </c>
      <c r="G954" t="s">
        <v>6505</v>
      </c>
      <c r="H954">
        <v>0</v>
      </c>
      <c r="I954" t="s">
        <v>11948</v>
      </c>
      <c r="J954" t="s">
        <v>18605</v>
      </c>
      <c r="K954" t="s">
        <v>24814</v>
      </c>
      <c r="L954" t="s">
        <v>26150</v>
      </c>
      <c r="M954" s="1">
        <v>36378</v>
      </c>
      <c r="N954" s="4">
        <v>25.882191780821916</v>
      </c>
      <c r="O954" t="s">
        <v>31501</v>
      </c>
      <c r="P954" t="s">
        <v>32874</v>
      </c>
    </row>
    <row r="955" spans="1:16" x14ac:dyDescent="0.25">
      <c r="A955">
        <v>1001830493</v>
      </c>
      <c r="B955" t="s">
        <v>67</v>
      </c>
      <c r="C955" t="s">
        <v>2171</v>
      </c>
      <c r="D955" t="s">
        <v>4992</v>
      </c>
      <c r="E955" t="s">
        <v>5751</v>
      </c>
      <c r="F955" t="s">
        <v>5939</v>
      </c>
      <c r="G955" t="s">
        <v>6505</v>
      </c>
      <c r="H955">
        <v>0</v>
      </c>
      <c r="I955" t="s">
        <v>8652</v>
      </c>
      <c r="J955" t="s">
        <v>15442</v>
      </c>
      <c r="K955" t="s">
        <v>22028</v>
      </c>
      <c r="L955" t="s">
        <v>26150</v>
      </c>
      <c r="M955" s="1">
        <v>37113</v>
      </c>
      <c r="N955" s="4">
        <v>23.86849315068493</v>
      </c>
      <c r="O955" t="s">
        <v>28243</v>
      </c>
      <c r="P955" t="s">
        <v>32874</v>
      </c>
    </row>
    <row r="956" spans="1:16" x14ac:dyDescent="0.25">
      <c r="A956">
        <v>1001830708</v>
      </c>
      <c r="B956" t="s">
        <v>32</v>
      </c>
      <c r="C956" t="s">
        <v>597</v>
      </c>
      <c r="D956" t="s">
        <v>3112</v>
      </c>
      <c r="E956" t="s">
        <v>3137</v>
      </c>
      <c r="F956" t="s">
        <v>5939</v>
      </c>
      <c r="G956" t="s">
        <v>6505</v>
      </c>
      <c r="H956">
        <v>0</v>
      </c>
      <c r="I956" t="s">
        <v>8034</v>
      </c>
      <c r="J956" t="s">
        <v>14823</v>
      </c>
      <c r="K956" t="s">
        <v>21394</v>
      </c>
      <c r="L956" t="s">
        <v>26151</v>
      </c>
      <c r="M956" s="1">
        <v>37606</v>
      </c>
      <c r="N956" s="4">
        <v>22.517808219178082</v>
      </c>
      <c r="O956" t="s">
        <v>27628</v>
      </c>
      <c r="P956" t="s">
        <v>32874</v>
      </c>
    </row>
    <row r="957" spans="1:16" x14ac:dyDescent="0.25">
      <c r="A957">
        <v>1042356073</v>
      </c>
      <c r="B957" t="s">
        <v>161</v>
      </c>
      <c r="C957" t="s">
        <v>99</v>
      </c>
      <c r="D957" t="s">
        <v>4645</v>
      </c>
      <c r="E957" t="s">
        <v>2135</v>
      </c>
      <c r="F957" t="s">
        <v>5939</v>
      </c>
      <c r="G957" t="s">
        <v>6505</v>
      </c>
      <c r="H957">
        <v>0</v>
      </c>
      <c r="I957" t="s">
        <v>11691</v>
      </c>
      <c r="J957" t="s">
        <v>18356</v>
      </c>
      <c r="K957" t="s">
        <v>24818</v>
      </c>
      <c r="L957" t="s">
        <v>26150</v>
      </c>
      <c r="M957" s="1">
        <v>35744</v>
      </c>
      <c r="N957" s="4">
        <v>27.61917808219178</v>
      </c>
      <c r="O957" t="s">
        <v>31247</v>
      </c>
      <c r="P957" t="s">
        <v>32874</v>
      </c>
    </row>
    <row r="958" spans="1:16" x14ac:dyDescent="0.25">
      <c r="A958">
        <v>1001911891</v>
      </c>
      <c r="B958" t="s">
        <v>131</v>
      </c>
      <c r="C958" t="s">
        <v>58</v>
      </c>
      <c r="D958" t="s">
        <v>3413</v>
      </c>
      <c r="E958" t="s">
        <v>3511</v>
      </c>
      <c r="F958" t="s">
        <v>5939</v>
      </c>
      <c r="G958" t="s">
        <v>6505</v>
      </c>
      <c r="H958">
        <v>0</v>
      </c>
      <c r="I958" t="s">
        <v>11657</v>
      </c>
      <c r="J958" t="s">
        <v>18324</v>
      </c>
      <c r="K958" t="s">
        <v>24785</v>
      </c>
      <c r="L958" t="s">
        <v>26150</v>
      </c>
      <c r="M958" s="1">
        <v>36157</v>
      </c>
      <c r="N958" s="4">
        <v>26.487671232876714</v>
      </c>
      <c r="O958" t="s">
        <v>31213</v>
      </c>
      <c r="P958" t="s">
        <v>32874</v>
      </c>
    </row>
    <row r="959" spans="1:16" x14ac:dyDescent="0.25">
      <c r="A959">
        <v>1001830537</v>
      </c>
      <c r="B959" t="s">
        <v>190</v>
      </c>
      <c r="D959" t="s">
        <v>3516</v>
      </c>
      <c r="E959" t="s">
        <v>2290</v>
      </c>
      <c r="F959" t="s">
        <v>5939</v>
      </c>
      <c r="G959" t="s">
        <v>6505</v>
      </c>
      <c r="H959">
        <v>0</v>
      </c>
      <c r="I959" t="s">
        <v>11708</v>
      </c>
      <c r="J959" t="s">
        <v>18373</v>
      </c>
      <c r="K959" t="s">
        <v>24832</v>
      </c>
      <c r="L959" t="s">
        <v>26150</v>
      </c>
      <c r="M959" s="1">
        <v>37159</v>
      </c>
      <c r="N959" s="4">
        <v>23.742465753424657</v>
      </c>
      <c r="O959" t="s">
        <v>31264</v>
      </c>
      <c r="P959" t="s">
        <v>32874</v>
      </c>
    </row>
    <row r="960" spans="1:16" x14ac:dyDescent="0.25">
      <c r="A960">
        <v>1042357982</v>
      </c>
      <c r="B960" t="s">
        <v>1909</v>
      </c>
      <c r="C960" t="s">
        <v>568</v>
      </c>
      <c r="D960" t="s">
        <v>4437</v>
      </c>
      <c r="E960" t="s">
        <v>4375</v>
      </c>
      <c r="F960" t="s">
        <v>5939</v>
      </c>
      <c r="G960" t="s">
        <v>6505</v>
      </c>
      <c r="H960">
        <v>0</v>
      </c>
      <c r="I960" t="s">
        <v>11825</v>
      </c>
      <c r="J960" t="s">
        <v>18486</v>
      </c>
      <c r="K960" t="s">
        <v>24932</v>
      </c>
      <c r="L960" t="s">
        <v>26151</v>
      </c>
      <c r="M960" s="1">
        <v>36440</v>
      </c>
      <c r="N960" s="4">
        <v>25.712328767123289</v>
      </c>
      <c r="O960" t="s">
        <v>31380</v>
      </c>
      <c r="P960" t="s">
        <v>32874</v>
      </c>
    </row>
    <row r="961" spans="1:16" x14ac:dyDescent="0.25">
      <c r="A961">
        <v>1002234254</v>
      </c>
      <c r="B961" t="s">
        <v>327</v>
      </c>
      <c r="C961" t="s">
        <v>54</v>
      </c>
      <c r="D961" t="s">
        <v>563</v>
      </c>
      <c r="E961" t="s">
        <v>5869</v>
      </c>
      <c r="F961" t="s">
        <v>5939</v>
      </c>
      <c r="G961" t="s">
        <v>6505</v>
      </c>
      <c r="H961">
        <v>0</v>
      </c>
      <c r="I961" t="s">
        <v>12416</v>
      </c>
      <c r="J961" t="s">
        <v>19059</v>
      </c>
      <c r="K961" t="s">
        <v>25408</v>
      </c>
      <c r="L961" t="s">
        <v>26150</v>
      </c>
      <c r="M961" s="1">
        <v>36003</v>
      </c>
      <c r="N961" s="4">
        <v>26.909589041095892</v>
      </c>
      <c r="O961" t="s">
        <v>31966</v>
      </c>
      <c r="P961" t="s">
        <v>32874</v>
      </c>
    </row>
    <row r="962" spans="1:16" x14ac:dyDescent="0.25">
      <c r="A962">
        <v>1007134809</v>
      </c>
      <c r="B962" t="s">
        <v>306</v>
      </c>
      <c r="C962" t="s">
        <v>83</v>
      </c>
      <c r="D962" t="s">
        <v>3035</v>
      </c>
      <c r="E962" t="s">
        <v>3320</v>
      </c>
      <c r="F962" t="s">
        <v>5939</v>
      </c>
      <c r="G962" t="s">
        <v>6505</v>
      </c>
      <c r="H962">
        <v>0</v>
      </c>
      <c r="I962" t="s">
        <v>12098</v>
      </c>
      <c r="J962" t="s">
        <v>18750</v>
      </c>
      <c r="K962" t="s">
        <v>25047</v>
      </c>
      <c r="L962" t="s">
        <v>26150</v>
      </c>
      <c r="M962" s="1">
        <v>37784</v>
      </c>
      <c r="N962" s="4">
        <v>22.030136986301368</v>
      </c>
      <c r="O962" t="s">
        <v>31650</v>
      </c>
      <c r="P962" t="s">
        <v>32874</v>
      </c>
    </row>
    <row r="963" spans="1:16" x14ac:dyDescent="0.25">
      <c r="A963">
        <v>1007133176</v>
      </c>
      <c r="B963" t="s">
        <v>29</v>
      </c>
      <c r="C963" t="s">
        <v>58</v>
      </c>
      <c r="D963" t="s">
        <v>3222</v>
      </c>
      <c r="E963" t="s">
        <v>4069</v>
      </c>
      <c r="F963" t="s">
        <v>5939</v>
      </c>
      <c r="G963" t="s">
        <v>6505</v>
      </c>
      <c r="H963">
        <v>0</v>
      </c>
      <c r="I963" t="s">
        <v>11910</v>
      </c>
      <c r="J963" t="s">
        <v>18568</v>
      </c>
      <c r="K963" t="s">
        <v>25003</v>
      </c>
      <c r="L963" t="s">
        <v>26150</v>
      </c>
      <c r="M963" s="1">
        <v>35832</v>
      </c>
      <c r="N963" s="4">
        <v>27.378082191780823</v>
      </c>
      <c r="O963" t="s">
        <v>31464</v>
      </c>
      <c r="P963" t="s">
        <v>32874</v>
      </c>
    </row>
    <row r="964" spans="1:16" x14ac:dyDescent="0.25">
      <c r="A964">
        <v>1044212072</v>
      </c>
      <c r="B964" t="s">
        <v>128</v>
      </c>
      <c r="C964" t="s">
        <v>83</v>
      </c>
      <c r="D964" t="s">
        <v>5167</v>
      </c>
      <c r="E964" t="s">
        <v>5041</v>
      </c>
      <c r="F964" t="s">
        <v>5939</v>
      </c>
      <c r="G964" t="s">
        <v>6505</v>
      </c>
      <c r="H964">
        <v>0</v>
      </c>
      <c r="I964" t="s">
        <v>12008</v>
      </c>
      <c r="J964" t="s">
        <v>18661</v>
      </c>
      <c r="K964" t="s">
        <v>24814</v>
      </c>
      <c r="L964" t="s">
        <v>26150</v>
      </c>
      <c r="M964" s="1">
        <v>38311</v>
      </c>
      <c r="N964" s="4">
        <v>20.586301369863012</v>
      </c>
      <c r="O964" t="s">
        <v>31561</v>
      </c>
      <c r="P964" t="s">
        <v>32874</v>
      </c>
    </row>
    <row r="965" spans="1:16" x14ac:dyDescent="0.25">
      <c r="A965">
        <v>1043130017</v>
      </c>
      <c r="B965" t="s">
        <v>1078</v>
      </c>
      <c r="C965" t="s">
        <v>2897</v>
      </c>
      <c r="D965" t="s">
        <v>3845</v>
      </c>
      <c r="E965" t="s">
        <v>3311</v>
      </c>
      <c r="F965" t="s">
        <v>5939</v>
      </c>
      <c r="G965" t="s">
        <v>989</v>
      </c>
      <c r="H965">
        <v>0</v>
      </c>
      <c r="I965" t="s">
        <v>12011</v>
      </c>
      <c r="J965" t="s">
        <v>18664</v>
      </c>
      <c r="K965" t="s">
        <v>25081</v>
      </c>
      <c r="L965" t="s">
        <v>26150</v>
      </c>
      <c r="M965" s="1">
        <v>38876</v>
      </c>
      <c r="N965" s="4">
        <v>19.038356164383561</v>
      </c>
      <c r="O965" t="s">
        <v>31564</v>
      </c>
      <c r="P965" t="s">
        <v>32874</v>
      </c>
    </row>
    <row r="966" spans="1:16" x14ac:dyDescent="0.25">
      <c r="A966">
        <v>1007890566</v>
      </c>
      <c r="B966" t="s">
        <v>1890</v>
      </c>
      <c r="C966" t="s">
        <v>1653</v>
      </c>
      <c r="D966" t="s">
        <v>3008</v>
      </c>
      <c r="E966" t="s">
        <v>3044</v>
      </c>
      <c r="F966" t="s">
        <v>5939</v>
      </c>
      <c r="G966" t="s">
        <v>5967</v>
      </c>
      <c r="H966" t="s">
        <v>32923</v>
      </c>
      <c r="I966" t="s">
        <v>11688</v>
      </c>
      <c r="J966" t="s">
        <v>18353</v>
      </c>
      <c r="K966" t="s">
        <v>24816</v>
      </c>
      <c r="L966" t="s">
        <v>26150</v>
      </c>
      <c r="M966" s="1">
        <v>36467</v>
      </c>
      <c r="N966" s="4">
        <v>25.638356164383563</v>
      </c>
      <c r="O966" t="s">
        <v>31244</v>
      </c>
      <c r="P966" t="s">
        <v>32874</v>
      </c>
    </row>
    <row r="967" spans="1:16" x14ac:dyDescent="0.25">
      <c r="A967">
        <v>1045226083</v>
      </c>
      <c r="B967" t="s">
        <v>1989</v>
      </c>
      <c r="C967" t="s">
        <v>2169</v>
      </c>
      <c r="D967" t="s">
        <v>3261</v>
      </c>
      <c r="E967" t="s">
        <v>4101</v>
      </c>
      <c r="F967" t="s">
        <v>5939</v>
      </c>
      <c r="G967" t="s">
        <v>6360</v>
      </c>
      <c r="H967">
        <v>0</v>
      </c>
      <c r="I967" t="s">
        <v>12262</v>
      </c>
      <c r="J967" t="s">
        <v>18910</v>
      </c>
      <c r="K967" t="s">
        <v>25282</v>
      </c>
      <c r="L967" t="s">
        <v>26150</v>
      </c>
      <c r="M967" s="1">
        <v>35946</v>
      </c>
      <c r="N967" s="4">
        <v>27.065753424657533</v>
      </c>
      <c r="O967" t="s">
        <v>31814</v>
      </c>
      <c r="P967" t="s">
        <v>32873</v>
      </c>
    </row>
    <row r="968" spans="1:16" x14ac:dyDescent="0.25">
      <c r="A968">
        <v>1042979488</v>
      </c>
      <c r="B968" t="s">
        <v>1971</v>
      </c>
      <c r="C968" t="s">
        <v>54</v>
      </c>
      <c r="D968" t="s">
        <v>3144</v>
      </c>
      <c r="E968" t="s">
        <v>5156</v>
      </c>
      <c r="F968" t="s">
        <v>5939</v>
      </c>
      <c r="G968" t="s">
        <v>5966</v>
      </c>
      <c r="H968">
        <v>0</v>
      </c>
      <c r="I968" t="s">
        <v>12175</v>
      </c>
      <c r="J968" t="s">
        <v>18826</v>
      </c>
      <c r="K968" t="s">
        <v>25208</v>
      </c>
      <c r="L968" t="s">
        <v>26150</v>
      </c>
      <c r="M968" s="1">
        <v>36001</v>
      </c>
      <c r="N968" s="4">
        <v>26.915068493150685</v>
      </c>
      <c r="O968" t="s">
        <v>31727</v>
      </c>
      <c r="P968" t="s">
        <v>32873</v>
      </c>
    </row>
    <row r="969" spans="1:16" x14ac:dyDescent="0.25">
      <c r="A969">
        <v>1043612670</v>
      </c>
      <c r="B969" t="s">
        <v>1973</v>
      </c>
      <c r="C969" t="s">
        <v>244</v>
      </c>
      <c r="D969" t="s">
        <v>3027</v>
      </c>
      <c r="E969" t="s">
        <v>519</v>
      </c>
      <c r="F969" t="s">
        <v>5939</v>
      </c>
      <c r="G969" t="s">
        <v>4973</v>
      </c>
      <c r="H969">
        <v>0</v>
      </c>
      <c r="I969" t="s">
        <v>12191</v>
      </c>
      <c r="J969" t="s">
        <v>18841</v>
      </c>
      <c r="K969" t="s">
        <v>25220</v>
      </c>
      <c r="L969" t="s">
        <v>26151</v>
      </c>
      <c r="M969" s="1">
        <v>36056</v>
      </c>
      <c r="N969" s="4">
        <v>26.764383561643836</v>
      </c>
      <c r="O969" t="s">
        <v>31743</v>
      </c>
      <c r="P969" t="s">
        <v>32873</v>
      </c>
    </row>
    <row r="970" spans="1:16" x14ac:dyDescent="0.25">
      <c r="A970">
        <v>1044433186</v>
      </c>
      <c r="B970" t="s">
        <v>1650</v>
      </c>
      <c r="D970" t="s">
        <v>4804</v>
      </c>
      <c r="E970" t="s">
        <v>5907</v>
      </c>
      <c r="F970" t="s">
        <v>5939</v>
      </c>
      <c r="G970" t="s">
        <v>6223</v>
      </c>
      <c r="H970">
        <v>0</v>
      </c>
      <c r="I970" t="s">
        <v>12565</v>
      </c>
      <c r="J970" t="s">
        <v>19195</v>
      </c>
      <c r="K970" t="s">
        <v>25519</v>
      </c>
      <c r="L970" t="s">
        <v>26151</v>
      </c>
      <c r="M970" s="1">
        <v>35760</v>
      </c>
      <c r="N970" s="4">
        <v>27.575342465753426</v>
      </c>
      <c r="O970" t="s">
        <v>32114</v>
      </c>
      <c r="P970" t="s">
        <v>32874</v>
      </c>
    </row>
    <row r="971" spans="1:16" x14ac:dyDescent="0.25">
      <c r="A971">
        <v>1041691876</v>
      </c>
      <c r="B971" t="s">
        <v>48</v>
      </c>
      <c r="C971" t="s">
        <v>58</v>
      </c>
      <c r="D971" t="s">
        <v>1832</v>
      </c>
      <c r="E971" t="s">
        <v>5936</v>
      </c>
      <c r="F971" t="s">
        <v>5939</v>
      </c>
      <c r="G971" t="s">
        <v>6223</v>
      </c>
      <c r="H971">
        <v>0</v>
      </c>
      <c r="I971" t="s">
        <v>13245</v>
      </c>
      <c r="J971" t="s">
        <v>19843</v>
      </c>
      <c r="K971" t="s">
        <v>26076</v>
      </c>
      <c r="L971" t="s">
        <v>26150</v>
      </c>
      <c r="M971" s="1">
        <v>38508</v>
      </c>
      <c r="N971" s="4">
        <v>20.046575342465754</v>
      </c>
      <c r="O971" t="s">
        <v>32779</v>
      </c>
      <c r="P971" t="s">
        <v>32874</v>
      </c>
    </row>
    <row r="972" spans="1:16" x14ac:dyDescent="0.25">
      <c r="A972">
        <v>1192725609</v>
      </c>
      <c r="B972" t="s">
        <v>415</v>
      </c>
      <c r="C972" t="s">
        <v>176</v>
      </c>
      <c r="D972" t="s">
        <v>4594</v>
      </c>
      <c r="E972" t="s">
        <v>5274</v>
      </c>
      <c r="F972" t="s">
        <v>5939</v>
      </c>
      <c r="G972" t="s">
        <v>4014</v>
      </c>
      <c r="H972">
        <v>0</v>
      </c>
      <c r="I972" t="s">
        <v>11985</v>
      </c>
      <c r="J972" t="s">
        <v>18639</v>
      </c>
      <c r="K972" t="s">
        <v>25063</v>
      </c>
      <c r="L972" t="s">
        <v>26151</v>
      </c>
      <c r="M972" s="1">
        <v>35805</v>
      </c>
      <c r="N972" s="4">
        <v>27.452054794520549</v>
      </c>
      <c r="O972" t="s">
        <v>31538</v>
      </c>
      <c r="P972" t="s">
        <v>32874</v>
      </c>
    </row>
    <row r="973" spans="1:16" x14ac:dyDescent="0.25">
      <c r="A973">
        <v>1017248001</v>
      </c>
      <c r="B973" t="s">
        <v>93</v>
      </c>
      <c r="C973" t="s">
        <v>1862</v>
      </c>
      <c r="D973" t="s">
        <v>4405</v>
      </c>
      <c r="E973" t="s">
        <v>3665</v>
      </c>
      <c r="F973" t="s">
        <v>5939</v>
      </c>
      <c r="G973" t="s">
        <v>4973</v>
      </c>
      <c r="H973">
        <v>0</v>
      </c>
      <c r="I973" t="s">
        <v>13035</v>
      </c>
      <c r="J973" t="s">
        <v>19642</v>
      </c>
      <c r="K973" t="s">
        <v>25898</v>
      </c>
      <c r="L973" t="s">
        <v>26151</v>
      </c>
      <c r="M973" s="1">
        <v>35481</v>
      </c>
      <c r="N973" s="4">
        <v>28.339726027397262</v>
      </c>
      <c r="O973" t="s">
        <v>32576</v>
      </c>
      <c r="P973" t="s">
        <v>32873</v>
      </c>
    </row>
    <row r="974" spans="1:16" x14ac:dyDescent="0.25">
      <c r="A974">
        <v>1043607919</v>
      </c>
      <c r="B974" t="s">
        <v>2130</v>
      </c>
      <c r="C974" t="s">
        <v>30</v>
      </c>
      <c r="D974" t="s">
        <v>4854</v>
      </c>
      <c r="E974" t="s">
        <v>3476</v>
      </c>
      <c r="F974" t="s">
        <v>5939</v>
      </c>
      <c r="G974" t="s">
        <v>4973</v>
      </c>
      <c r="H974">
        <v>0</v>
      </c>
      <c r="I974" t="s">
        <v>13104</v>
      </c>
      <c r="J974" t="s">
        <v>19705</v>
      </c>
      <c r="K974" t="s">
        <v>25952</v>
      </c>
      <c r="L974" t="s">
        <v>26150</v>
      </c>
      <c r="M974" s="1">
        <v>37633</v>
      </c>
      <c r="N974" s="4">
        <v>22.443835616438356</v>
      </c>
      <c r="O974" t="s">
        <v>32642</v>
      </c>
      <c r="P974" t="s">
        <v>32873</v>
      </c>
    </row>
    <row r="975" spans="1:16" x14ac:dyDescent="0.25">
      <c r="A975">
        <v>1002184136</v>
      </c>
      <c r="B975" t="s">
        <v>41</v>
      </c>
      <c r="C975" t="s">
        <v>1138</v>
      </c>
      <c r="D975" t="s">
        <v>3002</v>
      </c>
      <c r="E975" t="s">
        <v>5135</v>
      </c>
      <c r="F975" t="s">
        <v>5939</v>
      </c>
      <c r="G975" t="s">
        <v>5963</v>
      </c>
      <c r="H975">
        <v>0</v>
      </c>
      <c r="I975" t="s">
        <v>6573</v>
      </c>
      <c r="J975" t="s">
        <v>13341</v>
      </c>
      <c r="K975" t="s">
        <v>19936</v>
      </c>
      <c r="L975" t="s">
        <v>26150</v>
      </c>
      <c r="M975" s="1">
        <v>36977</v>
      </c>
      <c r="N975" s="4">
        <v>24.241095890410961</v>
      </c>
      <c r="O975" t="s">
        <v>26157</v>
      </c>
      <c r="P975" t="s">
        <v>32873</v>
      </c>
    </row>
    <row r="976" spans="1:16" x14ac:dyDescent="0.25">
      <c r="A976">
        <v>1043028226</v>
      </c>
      <c r="B976" t="s">
        <v>998</v>
      </c>
      <c r="C976" t="s">
        <v>33</v>
      </c>
      <c r="D976" t="s">
        <v>2995</v>
      </c>
      <c r="E976" t="s">
        <v>3012</v>
      </c>
      <c r="F976" t="s">
        <v>5939</v>
      </c>
      <c r="G976" t="s">
        <v>5961</v>
      </c>
      <c r="H976">
        <v>0</v>
      </c>
      <c r="I976" t="s">
        <v>13103</v>
      </c>
      <c r="J976" t="s">
        <v>19704</v>
      </c>
      <c r="K976" t="s">
        <v>25951</v>
      </c>
      <c r="L976" t="s">
        <v>26150</v>
      </c>
      <c r="M976" s="1">
        <v>36195</v>
      </c>
      <c r="N976" s="4">
        <v>26.383561643835616</v>
      </c>
      <c r="O976" t="s">
        <v>32641</v>
      </c>
      <c r="P976" t="s">
        <v>32873</v>
      </c>
    </row>
    <row r="977" spans="1:16" x14ac:dyDescent="0.25">
      <c r="A977">
        <v>1002183935</v>
      </c>
      <c r="B977" t="s">
        <v>44</v>
      </c>
      <c r="C977" t="s">
        <v>2163</v>
      </c>
      <c r="D977" t="s">
        <v>3007</v>
      </c>
      <c r="E977" t="s">
        <v>4040</v>
      </c>
      <c r="F977" t="s">
        <v>5939</v>
      </c>
      <c r="G977" t="s">
        <v>5963</v>
      </c>
      <c r="H977">
        <v>0</v>
      </c>
      <c r="I977" t="s">
        <v>6575</v>
      </c>
      <c r="J977" t="s">
        <v>13343</v>
      </c>
      <c r="K977" t="s">
        <v>19938</v>
      </c>
      <c r="L977" t="s">
        <v>26150</v>
      </c>
      <c r="M977" s="1">
        <v>37095</v>
      </c>
      <c r="N977" s="4">
        <v>23.917808219178081</v>
      </c>
      <c r="O977" t="s">
        <v>26159</v>
      </c>
      <c r="P977" t="s">
        <v>32873</v>
      </c>
    </row>
    <row r="978" spans="1:16" x14ac:dyDescent="0.25">
      <c r="A978">
        <v>1007124549</v>
      </c>
      <c r="B978" t="s">
        <v>98</v>
      </c>
      <c r="C978" t="s">
        <v>303</v>
      </c>
      <c r="D978" t="s">
        <v>3329</v>
      </c>
      <c r="E978" t="s">
        <v>3026</v>
      </c>
      <c r="F978" t="s">
        <v>5939</v>
      </c>
      <c r="G978" t="s">
        <v>6360</v>
      </c>
      <c r="H978">
        <v>0</v>
      </c>
      <c r="I978" t="s">
        <v>12734</v>
      </c>
      <c r="J978" t="s">
        <v>19354</v>
      </c>
      <c r="K978" t="s">
        <v>25657</v>
      </c>
      <c r="L978" t="s">
        <v>26150</v>
      </c>
      <c r="M978" s="1">
        <v>37480</v>
      </c>
      <c r="N978" s="4">
        <v>22.863013698630137</v>
      </c>
      <c r="O978" t="s">
        <v>32280</v>
      </c>
      <c r="P978" t="s">
        <v>32873</v>
      </c>
    </row>
    <row r="979" spans="1:16" x14ac:dyDescent="0.25">
      <c r="A979">
        <v>1044394385</v>
      </c>
      <c r="B979" t="s">
        <v>487</v>
      </c>
      <c r="C979" t="s">
        <v>2171</v>
      </c>
      <c r="D979" t="s">
        <v>5471</v>
      </c>
      <c r="E979" t="s">
        <v>3008</v>
      </c>
      <c r="F979" t="s">
        <v>5939</v>
      </c>
      <c r="G979" t="s">
        <v>5965</v>
      </c>
      <c r="H979">
        <v>0</v>
      </c>
      <c r="I979" t="s">
        <v>11775</v>
      </c>
      <c r="J979" t="s">
        <v>18440</v>
      </c>
      <c r="K979" t="s">
        <v>24887</v>
      </c>
      <c r="L979" t="s">
        <v>26151</v>
      </c>
      <c r="M979" s="1">
        <v>35662</v>
      </c>
      <c r="N979" s="4">
        <v>27.843835616438355</v>
      </c>
      <c r="O979" t="s">
        <v>31331</v>
      </c>
      <c r="P979" t="s">
        <v>32873</v>
      </c>
    </row>
    <row r="980" spans="1:16" x14ac:dyDescent="0.25">
      <c r="A980">
        <v>1002011803</v>
      </c>
      <c r="B980" t="s">
        <v>207</v>
      </c>
      <c r="C980" t="s">
        <v>47</v>
      </c>
      <c r="D980" t="s">
        <v>5474</v>
      </c>
      <c r="E980" t="s">
        <v>4686</v>
      </c>
      <c r="F980" t="s">
        <v>5939</v>
      </c>
      <c r="G980" t="s">
        <v>5965</v>
      </c>
      <c r="H980">
        <v>0</v>
      </c>
      <c r="I980" t="s">
        <v>11798</v>
      </c>
      <c r="J980" t="s">
        <v>18461</v>
      </c>
      <c r="K980" t="s">
        <v>24909</v>
      </c>
      <c r="L980" t="s">
        <v>26150</v>
      </c>
      <c r="M980" s="1">
        <v>36966</v>
      </c>
      <c r="N980" s="4">
        <v>24.271232876712329</v>
      </c>
      <c r="O980" t="s">
        <v>31354</v>
      </c>
      <c r="P980" t="s">
        <v>32873</v>
      </c>
    </row>
    <row r="981" spans="1:16" x14ac:dyDescent="0.25">
      <c r="A981">
        <v>1002069846</v>
      </c>
      <c r="B981" t="s">
        <v>48</v>
      </c>
      <c r="C981" t="s">
        <v>99</v>
      </c>
      <c r="D981" t="s">
        <v>4657</v>
      </c>
      <c r="E981" t="s">
        <v>4440</v>
      </c>
      <c r="F981" t="s">
        <v>5939</v>
      </c>
      <c r="G981" t="s">
        <v>6360</v>
      </c>
      <c r="H981">
        <v>0</v>
      </c>
      <c r="I981" t="s">
        <v>12017</v>
      </c>
      <c r="J981" t="s">
        <v>18670</v>
      </c>
      <c r="K981" t="s">
        <v>25085</v>
      </c>
      <c r="L981" t="s">
        <v>26150</v>
      </c>
      <c r="M981" s="1">
        <v>36127</v>
      </c>
      <c r="N981" s="4">
        <v>26.56986301369863</v>
      </c>
      <c r="O981" t="s">
        <v>31570</v>
      </c>
      <c r="P981" t="s">
        <v>32873</v>
      </c>
    </row>
    <row r="982" spans="1:16" x14ac:dyDescent="0.25">
      <c r="A982">
        <v>1002430855</v>
      </c>
      <c r="B982" t="s">
        <v>217</v>
      </c>
      <c r="C982" t="s">
        <v>99</v>
      </c>
      <c r="D982" t="s">
        <v>3027</v>
      </c>
      <c r="E982" t="s">
        <v>3064</v>
      </c>
      <c r="F982" t="s">
        <v>5939</v>
      </c>
      <c r="G982" t="s">
        <v>6360</v>
      </c>
      <c r="H982">
        <v>0</v>
      </c>
      <c r="I982" t="s">
        <v>12572</v>
      </c>
      <c r="J982" t="s">
        <v>19201</v>
      </c>
      <c r="K982" t="s">
        <v>25525</v>
      </c>
      <c r="L982" t="s">
        <v>26150</v>
      </c>
      <c r="M982" s="1">
        <v>36480</v>
      </c>
      <c r="N982" s="4">
        <v>25.602739726027398</v>
      </c>
      <c r="O982" t="s">
        <v>32121</v>
      </c>
      <c r="P982" t="s">
        <v>32873</v>
      </c>
    </row>
    <row r="983" spans="1:16" x14ac:dyDescent="0.25">
      <c r="A983">
        <v>1143164210</v>
      </c>
      <c r="B983" t="s">
        <v>256</v>
      </c>
      <c r="C983" t="s">
        <v>176</v>
      </c>
      <c r="D983" t="s">
        <v>2994</v>
      </c>
      <c r="E983" t="s">
        <v>3128</v>
      </c>
      <c r="F983" t="s">
        <v>5939</v>
      </c>
      <c r="G983" t="s">
        <v>6400</v>
      </c>
      <c r="H983">
        <v>0</v>
      </c>
      <c r="I983" t="s">
        <v>12193</v>
      </c>
      <c r="J983" t="s">
        <v>18843</v>
      </c>
      <c r="K983" t="s">
        <v>25222</v>
      </c>
      <c r="L983" t="s">
        <v>26151</v>
      </c>
      <c r="M983" s="1">
        <v>35756</v>
      </c>
      <c r="N983" s="4">
        <v>27.586301369863012</v>
      </c>
      <c r="O983" t="s">
        <v>31745</v>
      </c>
      <c r="P983" t="s">
        <v>32873</v>
      </c>
    </row>
    <row r="984" spans="1:16" x14ac:dyDescent="0.25">
      <c r="A984">
        <v>1244678603</v>
      </c>
      <c r="B984" t="s">
        <v>1849</v>
      </c>
      <c r="C984" t="s">
        <v>819</v>
      </c>
      <c r="D984" t="s">
        <v>3016</v>
      </c>
      <c r="E984" t="s">
        <v>3056</v>
      </c>
      <c r="F984" t="s">
        <v>5939</v>
      </c>
      <c r="G984" t="s">
        <v>6405</v>
      </c>
      <c r="H984">
        <v>0</v>
      </c>
      <c r="I984" t="s">
        <v>11469</v>
      </c>
      <c r="J984" t="s">
        <v>18149</v>
      </c>
      <c r="K984" t="s">
        <v>24628</v>
      </c>
      <c r="L984" t="s">
        <v>26150</v>
      </c>
      <c r="M984" s="1">
        <v>37471</v>
      </c>
      <c r="N984" s="4">
        <v>22.887671232876713</v>
      </c>
      <c r="O984" t="s">
        <v>31037</v>
      </c>
      <c r="P984" t="s">
        <v>32874</v>
      </c>
    </row>
    <row r="985" spans="1:16" x14ac:dyDescent="0.25">
      <c r="A985">
        <v>1046266203</v>
      </c>
      <c r="B985" t="s">
        <v>2007</v>
      </c>
      <c r="C985" t="s">
        <v>42</v>
      </c>
      <c r="D985" t="s">
        <v>3095</v>
      </c>
      <c r="E985" t="s">
        <v>3631</v>
      </c>
      <c r="F985" t="s">
        <v>5939</v>
      </c>
      <c r="G985" t="s">
        <v>6321</v>
      </c>
      <c r="H985">
        <v>0</v>
      </c>
      <c r="I985" t="s">
        <v>12398</v>
      </c>
      <c r="J985" t="s">
        <v>19041</v>
      </c>
      <c r="K985" t="s">
        <v>25394</v>
      </c>
      <c r="L985" t="s">
        <v>26151</v>
      </c>
      <c r="M985" s="1">
        <v>37856</v>
      </c>
      <c r="N985" s="4">
        <v>21.832876712328765</v>
      </c>
      <c r="O985" t="s">
        <v>31949</v>
      </c>
      <c r="P985" t="s">
        <v>32874</v>
      </c>
    </row>
    <row r="986" spans="1:16" x14ac:dyDescent="0.25">
      <c r="A986">
        <v>1045758324</v>
      </c>
      <c r="B986" t="s">
        <v>233</v>
      </c>
      <c r="C986" t="s">
        <v>2985</v>
      </c>
      <c r="D986" t="s">
        <v>5464</v>
      </c>
      <c r="E986" t="s">
        <v>4242</v>
      </c>
      <c r="F986" t="s">
        <v>5939</v>
      </c>
      <c r="G986" t="s">
        <v>5967</v>
      </c>
      <c r="H986" t="s">
        <v>32923</v>
      </c>
      <c r="I986" t="s">
        <v>13224</v>
      </c>
      <c r="J986" t="s">
        <v>19823</v>
      </c>
      <c r="K986" t="s">
        <v>26055</v>
      </c>
      <c r="L986" t="s">
        <v>26150</v>
      </c>
      <c r="M986" s="1">
        <v>36245</v>
      </c>
      <c r="N986" s="4">
        <v>26.246575342465754</v>
      </c>
      <c r="O986" t="s">
        <v>32759</v>
      </c>
      <c r="P986" t="s">
        <v>32874</v>
      </c>
    </row>
    <row r="987" spans="1:16" x14ac:dyDescent="0.25">
      <c r="A987">
        <v>1234094221</v>
      </c>
      <c r="B987" t="s">
        <v>1873</v>
      </c>
      <c r="C987" t="s">
        <v>87</v>
      </c>
      <c r="D987" t="s">
        <v>5557</v>
      </c>
      <c r="E987" t="s">
        <v>2369</v>
      </c>
      <c r="F987" t="s">
        <v>5939</v>
      </c>
      <c r="G987" t="s">
        <v>5967</v>
      </c>
      <c r="H987" t="s">
        <v>32927</v>
      </c>
      <c r="I987" t="s">
        <v>12671</v>
      </c>
      <c r="J987" t="s">
        <v>19296</v>
      </c>
      <c r="K987" t="s">
        <v>25607</v>
      </c>
      <c r="L987" t="s">
        <v>26150</v>
      </c>
      <c r="M987" s="1">
        <v>36210</v>
      </c>
      <c r="N987" s="4">
        <v>26.342465753424658</v>
      </c>
      <c r="O987" t="s">
        <v>32218</v>
      </c>
      <c r="P987" t="s">
        <v>32873</v>
      </c>
    </row>
    <row r="988" spans="1:16" x14ac:dyDescent="0.25">
      <c r="A988">
        <v>1047362779</v>
      </c>
      <c r="B988" t="s">
        <v>1881</v>
      </c>
      <c r="C988" t="s">
        <v>38</v>
      </c>
      <c r="D988" t="s">
        <v>4710</v>
      </c>
      <c r="E988" t="s">
        <v>3671</v>
      </c>
      <c r="F988" t="s">
        <v>5939</v>
      </c>
      <c r="G988" t="s">
        <v>6405</v>
      </c>
      <c r="H988">
        <v>0</v>
      </c>
      <c r="I988" t="s">
        <v>11650</v>
      </c>
      <c r="J988" t="s">
        <v>18316</v>
      </c>
      <c r="K988" t="s">
        <v>24780</v>
      </c>
      <c r="L988" t="s">
        <v>26150</v>
      </c>
      <c r="M988" s="1">
        <v>36372</v>
      </c>
      <c r="N988" s="4">
        <v>25.898630136986302</v>
      </c>
      <c r="O988" t="s">
        <v>31206</v>
      </c>
      <c r="P988" t="s">
        <v>32874</v>
      </c>
    </row>
    <row r="989" spans="1:16" x14ac:dyDescent="0.25">
      <c r="A989">
        <v>1045743450</v>
      </c>
      <c r="B989" t="s">
        <v>93</v>
      </c>
      <c r="C989" t="s">
        <v>119</v>
      </c>
      <c r="D989" t="s">
        <v>4734</v>
      </c>
      <c r="E989" t="s">
        <v>2996</v>
      </c>
      <c r="F989" t="s">
        <v>5939</v>
      </c>
      <c r="G989" t="s">
        <v>4014</v>
      </c>
      <c r="H989">
        <v>0</v>
      </c>
      <c r="I989" t="s">
        <v>11906</v>
      </c>
      <c r="J989" t="s">
        <v>18564</v>
      </c>
      <c r="K989" t="s">
        <v>23296</v>
      </c>
      <c r="L989" t="s">
        <v>26151</v>
      </c>
      <c r="M989" s="1">
        <v>35433</v>
      </c>
      <c r="N989" s="4">
        <v>28.471232876712328</v>
      </c>
      <c r="O989" t="s">
        <v>31460</v>
      </c>
      <c r="P989" t="s">
        <v>32873</v>
      </c>
    </row>
    <row r="990" spans="1:16" x14ac:dyDescent="0.25">
      <c r="A990">
        <v>1002129013</v>
      </c>
      <c r="B990" t="s">
        <v>234</v>
      </c>
      <c r="C990" t="s">
        <v>2230</v>
      </c>
      <c r="D990" t="s">
        <v>3346</v>
      </c>
      <c r="E990" t="s">
        <v>4440</v>
      </c>
      <c r="F990" t="s">
        <v>5939</v>
      </c>
      <c r="G990" t="s">
        <v>6405</v>
      </c>
      <c r="H990">
        <v>0</v>
      </c>
      <c r="I990" t="s">
        <v>12840</v>
      </c>
      <c r="J990" t="s">
        <v>19455</v>
      </c>
      <c r="K990" t="s">
        <v>25742</v>
      </c>
      <c r="L990" t="s">
        <v>26151</v>
      </c>
      <c r="M990" s="1">
        <v>36818</v>
      </c>
      <c r="N990" s="4">
        <v>24.676712328767124</v>
      </c>
      <c r="O990" t="s">
        <v>32381</v>
      </c>
      <c r="P990" t="s">
        <v>32874</v>
      </c>
    </row>
    <row r="991" spans="1:16" x14ac:dyDescent="0.25">
      <c r="A991">
        <v>1042459037</v>
      </c>
      <c r="B991" t="s">
        <v>1828</v>
      </c>
      <c r="C991" t="s">
        <v>32</v>
      </c>
      <c r="D991" t="s">
        <v>5076</v>
      </c>
      <c r="E991" t="s">
        <v>3048</v>
      </c>
      <c r="F991" t="s">
        <v>5939</v>
      </c>
      <c r="G991" t="s">
        <v>6321</v>
      </c>
      <c r="H991">
        <v>0</v>
      </c>
      <c r="I991" t="s">
        <v>11382</v>
      </c>
      <c r="J991" t="s">
        <v>18061</v>
      </c>
      <c r="K991" t="s">
        <v>24547</v>
      </c>
      <c r="L991" t="s">
        <v>26151</v>
      </c>
      <c r="M991" s="1">
        <v>35761</v>
      </c>
      <c r="N991" s="4">
        <v>27.572602739726026</v>
      </c>
      <c r="O991" t="s">
        <v>30949</v>
      </c>
      <c r="P991" t="s">
        <v>32874</v>
      </c>
    </row>
    <row r="992" spans="1:16" x14ac:dyDescent="0.25">
      <c r="A992">
        <v>1001867988</v>
      </c>
      <c r="B992" t="s">
        <v>40</v>
      </c>
      <c r="C992" t="s">
        <v>2161</v>
      </c>
      <c r="D992" t="s">
        <v>3001</v>
      </c>
      <c r="E992" t="s">
        <v>4550</v>
      </c>
      <c r="F992" t="s">
        <v>5939</v>
      </c>
      <c r="G992" t="s">
        <v>5961</v>
      </c>
      <c r="H992">
        <v>0</v>
      </c>
      <c r="I992" t="s">
        <v>6572</v>
      </c>
      <c r="J992" t="s">
        <v>13340</v>
      </c>
      <c r="K992" t="s">
        <v>19935</v>
      </c>
      <c r="L992" t="s">
        <v>26151</v>
      </c>
      <c r="M992" s="1">
        <v>36806</v>
      </c>
      <c r="N992" s="4">
        <v>24.709589041095889</v>
      </c>
      <c r="O992" t="s">
        <v>26156</v>
      </c>
      <c r="P992" t="s">
        <v>32873</v>
      </c>
    </row>
    <row r="993" spans="1:16" x14ac:dyDescent="0.25">
      <c r="A993">
        <v>1001868793</v>
      </c>
      <c r="B993" t="s">
        <v>2058</v>
      </c>
      <c r="C993" t="s">
        <v>176</v>
      </c>
      <c r="D993" t="s">
        <v>3809</v>
      </c>
      <c r="E993" t="s">
        <v>3319</v>
      </c>
      <c r="F993" t="s">
        <v>5939</v>
      </c>
      <c r="G993" t="s">
        <v>5961</v>
      </c>
      <c r="H993">
        <v>0</v>
      </c>
      <c r="I993" t="s">
        <v>12693</v>
      </c>
      <c r="J993" t="s">
        <v>19318</v>
      </c>
      <c r="K993" t="s">
        <v>25626</v>
      </c>
      <c r="L993" t="s">
        <v>26151</v>
      </c>
      <c r="M993" s="1">
        <v>36491</v>
      </c>
      <c r="N993" s="4">
        <v>25.572602739726026</v>
      </c>
      <c r="O993" t="s">
        <v>32240</v>
      </c>
      <c r="P993" t="s">
        <v>32874</v>
      </c>
    </row>
    <row r="994" spans="1:16" x14ac:dyDescent="0.25">
      <c r="A994">
        <v>1001800432</v>
      </c>
      <c r="B994" t="s">
        <v>43</v>
      </c>
      <c r="C994" t="s">
        <v>887</v>
      </c>
      <c r="D994" t="s">
        <v>4369</v>
      </c>
      <c r="E994" t="s">
        <v>4702</v>
      </c>
      <c r="F994" t="s">
        <v>5939</v>
      </c>
      <c r="G994" t="s">
        <v>6060</v>
      </c>
      <c r="H994">
        <v>0</v>
      </c>
      <c r="I994" t="s">
        <v>13083</v>
      </c>
      <c r="J994" t="s">
        <v>19686</v>
      </c>
      <c r="K994" t="s">
        <v>25937</v>
      </c>
      <c r="L994" t="s">
        <v>26151</v>
      </c>
      <c r="M994" s="1">
        <v>36887</v>
      </c>
      <c r="N994" s="4">
        <v>24.487671232876714</v>
      </c>
      <c r="O994" t="s">
        <v>32623</v>
      </c>
      <c r="P994" t="s">
        <v>32873</v>
      </c>
    </row>
    <row r="995" spans="1:16" x14ac:dyDescent="0.25">
      <c r="A995">
        <v>1001939830</v>
      </c>
      <c r="B995" t="s">
        <v>1814</v>
      </c>
      <c r="C995" t="s">
        <v>2039</v>
      </c>
      <c r="D995" t="s">
        <v>3196</v>
      </c>
      <c r="E995" t="s">
        <v>4999</v>
      </c>
      <c r="F995" t="s">
        <v>5939</v>
      </c>
      <c r="G995" t="s">
        <v>4014</v>
      </c>
      <c r="H995">
        <v>0</v>
      </c>
      <c r="I995" t="s">
        <v>11311</v>
      </c>
      <c r="J995" t="s">
        <v>17992</v>
      </c>
      <c r="K995" t="s">
        <v>24485</v>
      </c>
      <c r="L995" t="s">
        <v>26151</v>
      </c>
      <c r="M995" s="1">
        <v>36303</v>
      </c>
      <c r="N995" s="4">
        <v>26.087671232876712</v>
      </c>
      <c r="O995" t="s">
        <v>30878</v>
      </c>
      <c r="P995" t="s">
        <v>32873</v>
      </c>
    </row>
    <row r="996" spans="1:16" x14ac:dyDescent="0.25">
      <c r="A996">
        <v>1193582174</v>
      </c>
      <c r="B996" t="s">
        <v>1974</v>
      </c>
      <c r="C996" t="s">
        <v>119</v>
      </c>
      <c r="D996" t="s">
        <v>3261</v>
      </c>
      <c r="E996" t="s">
        <v>3635</v>
      </c>
      <c r="F996" t="s">
        <v>5939</v>
      </c>
      <c r="G996" t="s">
        <v>5967</v>
      </c>
      <c r="H996" t="s">
        <v>32924</v>
      </c>
      <c r="I996" t="s">
        <v>12200</v>
      </c>
      <c r="J996" t="s">
        <v>18849</v>
      </c>
      <c r="K996" t="s">
        <v>25230</v>
      </c>
      <c r="L996" t="s">
        <v>26151</v>
      </c>
      <c r="M996" s="1">
        <v>36533</v>
      </c>
      <c r="N996" s="4">
        <v>25.457534246575342</v>
      </c>
      <c r="O996" t="s">
        <v>31752</v>
      </c>
      <c r="P996" t="s">
        <v>32874</v>
      </c>
    </row>
    <row r="997" spans="1:16" x14ac:dyDescent="0.25">
      <c r="A997">
        <v>1041890351</v>
      </c>
      <c r="B997" t="s">
        <v>782</v>
      </c>
      <c r="C997" t="s">
        <v>54</v>
      </c>
      <c r="D997" t="s">
        <v>3413</v>
      </c>
      <c r="E997" t="s">
        <v>4477</v>
      </c>
      <c r="F997" t="s">
        <v>5939</v>
      </c>
      <c r="G997" t="s">
        <v>6060</v>
      </c>
      <c r="H997">
        <v>0</v>
      </c>
      <c r="I997" t="s">
        <v>13136</v>
      </c>
      <c r="J997" t="s">
        <v>19735</v>
      </c>
      <c r="K997" t="s">
        <v>25976</v>
      </c>
      <c r="L997" t="s">
        <v>26150</v>
      </c>
      <c r="M997" s="1">
        <v>37947</v>
      </c>
      <c r="N997" s="4">
        <v>21.583561643835615</v>
      </c>
      <c r="O997" t="s">
        <v>32674</v>
      </c>
      <c r="P997" t="s">
        <v>32874</v>
      </c>
    </row>
    <row r="998" spans="1:16" x14ac:dyDescent="0.25">
      <c r="A998">
        <v>1045227331</v>
      </c>
      <c r="B998" t="s">
        <v>1915</v>
      </c>
      <c r="C998" t="s">
        <v>2303</v>
      </c>
      <c r="D998" t="s">
        <v>5480</v>
      </c>
      <c r="E998" t="s">
        <v>1062</v>
      </c>
      <c r="F998" t="s">
        <v>5939</v>
      </c>
      <c r="G998" t="s">
        <v>6360</v>
      </c>
      <c r="H998">
        <v>0</v>
      </c>
      <c r="I998" t="s">
        <v>11859</v>
      </c>
      <c r="J998" t="s">
        <v>18433</v>
      </c>
      <c r="K998" t="s">
        <v>24960</v>
      </c>
      <c r="L998" t="s">
        <v>26151</v>
      </c>
      <c r="M998" s="1">
        <v>37906</v>
      </c>
      <c r="N998" s="4">
        <v>21.695890410958903</v>
      </c>
      <c r="O998" t="s">
        <v>31413</v>
      </c>
      <c r="P998" t="s">
        <v>32873</v>
      </c>
    </row>
    <row r="999" spans="1:16" x14ac:dyDescent="0.25">
      <c r="A999">
        <v>1002248976</v>
      </c>
      <c r="B999" t="s">
        <v>132</v>
      </c>
      <c r="C999" t="s">
        <v>1133</v>
      </c>
      <c r="D999" t="s">
        <v>5586</v>
      </c>
      <c r="E999" t="s">
        <v>3054</v>
      </c>
      <c r="F999" t="s">
        <v>5939</v>
      </c>
      <c r="G999" t="s">
        <v>5967</v>
      </c>
      <c r="H999" t="s">
        <v>32927</v>
      </c>
      <c r="I999" t="s">
        <v>12972</v>
      </c>
      <c r="J999" t="s">
        <v>19580</v>
      </c>
      <c r="K999" t="s">
        <v>25846</v>
      </c>
      <c r="L999" t="s">
        <v>26151</v>
      </c>
      <c r="M999" s="1">
        <v>36442</v>
      </c>
      <c r="N999" s="4">
        <v>25.706849315068492</v>
      </c>
      <c r="O999" t="s">
        <v>32513</v>
      </c>
      <c r="P999" t="s">
        <v>32873</v>
      </c>
    </row>
    <row r="1000" spans="1:16" x14ac:dyDescent="0.25">
      <c r="A1000">
        <v>1047224237</v>
      </c>
      <c r="B1000" t="s">
        <v>173</v>
      </c>
      <c r="C1000" t="s">
        <v>58</v>
      </c>
      <c r="D1000" t="s">
        <v>5393</v>
      </c>
      <c r="E1000" t="s">
        <v>4505</v>
      </c>
      <c r="F1000" t="s">
        <v>5939</v>
      </c>
      <c r="G1000" t="s">
        <v>5963</v>
      </c>
      <c r="H1000">
        <v>0</v>
      </c>
      <c r="I1000" t="s">
        <v>12399</v>
      </c>
      <c r="J1000" t="s">
        <v>19042</v>
      </c>
      <c r="K1000" t="s">
        <v>25395</v>
      </c>
      <c r="L1000" t="s">
        <v>26150</v>
      </c>
      <c r="M1000" s="1">
        <v>38038</v>
      </c>
      <c r="N1000" s="4">
        <v>21.334246575342465</v>
      </c>
      <c r="O1000" t="s">
        <v>31950</v>
      </c>
      <c r="P1000" t="s">
        <v>32873</v>
      </c>
    </row>
    <row r="1001" spans="1:16" x14ac:dyDescent="0.25">
      <c r="A1001">
        <v>1048327069</v>
      </c>
      <c r="B1001" t="s">
        <v>55</v>
      </c>
      <c r="C1001" t="s">
        <v>58</v>
      </c>
      <c r="D1001" t="s">
        <v>563</v>
      </c>
      <c r="E1001" t="s">
        <v>1293</v>
      </c>
      <c r="F1001" t="s">
        <v>5939</v>
      </c>
      <c r="G1001" t="s">
        <v>5963</v>
      </c>
      <c r="H1001">
        <v>0</v>
      </c>
      <c r="I1001" t="s">
        <v>13283</v>
      </c>
      <c r="J1001" t="s">
        <v>19880</v>
      </c>
      <c r="K1001" t="s">
        <v>19937</v>
      </c>
      <c r="L1001" t="s">
        <v>26150</v>
      </c>
      <c r="M1001" s="1">
        <v>35979</v>
      </c>
      <c r="N1001" s="4">
        <v>26.975342465753425</v>
      </c>
      <c r="O1001" t="s">
        <v>32817</v>
      </c>
      <c r="P1001" t="s">
        <v>32874</v>
      </c>
    </row>
    <row r="1002" spans="1:16" x14ac:dyDescent="0.25">
      <c r="A1002">
        <v>1001891476</v>
      </c>
      <c r="B1002" t="s">
        <v>42</v>
      </c>
      <c r="C1002" t="s">
        <v>692</v>
      </c>
      <c r="D1002" t="s">
        <v>3005</v>
      </c>
      <c r="E1002" t="s">
        <v>3156</v>
      </c>
      <c r="F1002" t="s">
        <v>5939</v>
      </c>
      <c r="G1002" t="s">
        <v>5963</v>
      </c>
      <c r="H1002">
        <v>0</v>
      </c>
      <c r="I1002" t="s">
        <v>6574</v>
      </c>
      <c r="J1002" t="s">
        <v>13342</v>
      </c>
      <c r="K1002" t="s">
        <v>19937</v>
      </c>
      <c r="L1002" t="s">
        <v>26151</v>
      </c>
      <c r="M1002" s="1">
        <v>37943</v>
      </c>
      <c r="N1002" s="4">
        <v>21.594520547945205</v>
      </c>
      <c r="O1002" t="s">
        <v>26158</v>
      </c>
      <c r="P1002" t="s">
        <v>32873</v>
      </c>
    </row>
    <row r="1003" spans="1:16" x14ac:dyDescent="0.25">
      <c r="A1003">
        <v>1001855676</v>
      </c>
      <c r="B1003" t="s">
        <v>33</v>
      </c>
      <c r="C1003" t="s">
        <v>54</v>
      </c>
      <c r="D1003" t="s">
        <v>4586</v>
      </c>
      <c r="E1003" t="s">
        <v>4719</v>
      </c>
      <c r="F1003" t="s">
        <v>5939</v>
      </c>
      <c r="G1003" t="s">
        <v>5967</v>
      </c>
      <c r="H1003" t="s">
        <v>32909</v>
      </c>
      <c r="I1003" t="s">
        <v>12495</v>
      </c>
      <c r="J1003" t="s">
        <v>19129</v>
      </c>
      <c r="K1003" t="s">
        <v>25466</v>
      </c>
      <c r="L1003" t="s">
        <v>26150</v>
      </c>
      <c r="M1003" s="1">
        <v>37760</v>
      </c>
      <c r="N1003" s="4">
        <v>22.095890410958905</v>
      </c>
      <c r="O1003" t="s">
        <v>32044</v>
      </c>
      <c r="P1003" t="s">
        <v>32874</v>
      </c>
    </row>
    <row r="1004" spans="1:16" x14ac:dyDescent="0.25">
      <c r="A1004">
        <v>1045229867</v>
      </c>
      <c r="B1004" t="s">
        <v>486</v>
      </c>
      <c r="C1004" t="s">
        <v>32</v>
      </c>
      <c r="D1004" t="s">
        <v>3962</v>
      </c>
      <c r="E1004" t="s">
        <v>5655</v>
      </c>
      <c r="F1004" t="s">
        <v>5939</v>
      </c>
      <c r="G1004" t="s">
        <v>5967</v>
      </c>
      <c r="H1004" t="s">
        <v>32922</v>
      </c>
      <c r="I1004" t="s">
        <v>7412</v>
      </c>
      <c r="J1004" t="s">
        <v>14182</v>
      </c>
      <c r="K1004" t="s">
        <v>20731</v>
      </c>
      <c r="L1004" t="s">
        <v>26151</v>
      </c>
      <c r="M1004" s="1">
        <v>38972</v>
      </c>
      <c r="N1004" s="4">
        <v>18.775342465753425</v>
      </c>
      <c r="O1004" t="s">
        <v>26999</v>
      </c>
      <c r="P1004" t="s">
        <v>32874</v>
      </c>
    </row>
    <row r="1005" spans="1:16" x14ac:dyDescent="0.25">
      <c r="A1005">
        <v>1001173250</v>
      </c>
      <c r="B1005" t="s">
        <v>187</v>
      </c>
      <c r="C1005" t="s">
        <v>2220</v>
      </c>
      <c r="D1005" t="s">
        <v>4002</v>
      </c>
      <c r="E1005" t="s">
        <v>3194</v>
      </c>
      <c r="F1005" t="s">
        <v>5941</v>
      </c>
      <c r="G1005" t="s">
        <v>5968</v>
      </c>
      <c r="H1005">
        <v>0</v>
      </c>
      <c r="I1005" t="s">
        <v>7486</v>
      </c>
      <c r="J1005" t="s">
        <v>14256</v>
      </c>
      <c r="K1005" t="s">
        <v>20799</v>
      </c>
      <c r="L1005" t="s">
        <v>26150</v>
      </c>
      <c r="M1005" s="1">
        <v>36281</v>
      </c>
      <c r="N1005" s="4">
        <v>26.147945205479452</v>
      </c>
      <c r="O1005" t="s">
        <v>27073</v>
      </c>
      <c r="P1005" t="s">
        <v>32874</v>
      </c>
    </row>
    <row r="1006" spans="1:16" x14ac:dyDescent="0.25">
      <c r="A1006">
        <v>1000098269</v>
      </c>
      <c r="B1006" t="s">
        <v>34</v>
      </c>
      <c r="C1006" t="s">
        <v>2175</v>
      </c>
      <c r="D1006" t="s">
        <v>3851</v>
      </c>
      <c r="E1006" t="s">
        <v>3288</v>
      </c>
      <c r="F1006" t="s">
        <v>5941</v>
      </c>
      <c r="G1006" t="s">
        <v>5968</v>
      </c>
      <c r="H1006">
        <v>0</v>
      </c>
      <c r="I1006" t="s">
        <v>7491</v>
      </c>
      <c r="J1006" t="s">
        <v>14261</v>
      </c>
      <c r="K1006" t="s">
        <v>20806</v>
      </c>
      <c r="L1006" t="s">
        <v>26150</v>
      </c>
      <c r="M1006" s="1">
        <v>36590</v>
      </c>
      <c r="N1006" s="4">
        <v>25.301369863013697</v>
      </c>
      <c r="O1006" t="s">
        <v>27078</v>
      </c>
      <c r="P1006" t="s">
        <v>32874</v>
      </c>
    </row>
    <row r="1007" spans="1:16" x14ac:dyDescent="0.25">
      <c r="A1007">
        <v>1018494917</v>
      </c>
      <c r="B1007" t="s">
        <v>30</v>
      </c>
      <c r="C1007" t="s">
        <v>2158</v>
      </c>
      <c r="D1007" t="s">
        <v>4528</v>
      </c>
      <c r="E1007" t="s">
        <v>5291</v>
      </c>
      <c r="F1007" t="s">
        <v>5941</v>
      </c>
      <c r="G1007" t="s">
        <v>5968</v>
      </c>
      <c r="H1007">
        <v>0</v>
      </c>
      <c r="I1007" t="s">
        <v>12354</v>
      </c>
      <c r="J1007" t="s">
        <v>18998</v>
      </c>
      <c r="K1007" t="s">
        <v>25362</v>
      </c>
      <c r="L1007" t="s">
        <v>26150</v>
      </c>
      <c r="M1007" s="1">
        <v>35602</v>
      </c>
      <c r="N1007" s="4">
        <v>28.008219178082193</v>
      </c>
      <c r="O1007" t="s">
        <v>31905</v>
      </c>
      <c r="P1007" t="s">
        <v>32874</v>
      </c>
    </row>
    <row r="1008" spans="1:16" x14ac:dyDescent="0.25">
      <c r="A1008">
        <v>1022445698</v>
      </c>
      <c r="B1008" t="s">
        <v>98</v>
      </c>
      <c r="C1008" t="s">
        <v>2249</v>
      </c>
      <c r="D1008" t="s">
        <v>3407</v>
      </c>
      <c r="E1008" t="s">
        <v>3890</v>
      </c>
      <c r="F1008" t="s">
        <v>5941</v>
      </c>
      <c r="G1008" t="s">
        <v>5968</v>
      </c>
      <c r="H1008">
        <v>0</v>
      </c>
      <c r="I1008" t="s">
        <v>7495</v>
      </c>
      <c r="J1008" t="s">
        <v>14265</v>
      </c>
      <c r="K1008" t="s">
        <v>20810</v>
      </c>
      <c r="L1008" t="s">
        <v>26150</v>
      </c>
      <c r="M1008" s="1">
        <v>36415</v>
      </c>
      <c r="N1008" s="4">
        <v>25.780821917808218</v>
      </c>
      <c r="O1008" t="s">
        <v>27082</v>
      </c>
      <c r="P1008" t="s">
        <v>32874</v>
      </c>
    </row>
    <row r="1009" spans="1:16" x14ac:dyDescent="0.25">
      <c r="A1009">
        <v>1015471088</v>
      </c>
      <c r="B1009" t="s">
        <v>98</v>
      </c>
      <c r="C1009" t="s">
        <v>2228</v>
      </c>
      <c r="D1009" t="s">
        <v>3572</v>
      </c>
      <c r="E1009" t="s">
        <v>4240</v>
      </c>
      <c r="F1009" t="s">
        <v>5941</v>
      </c>
      <c r="G1009" t="s">
        <v>5968</v>
      </c>
      <c r="H1009">
        <v>0</v>
      </c>
      <c r="I1009" t="s">
        <v>7502</v>
      </c>
      <c r="J1009" t="s">
        <v>14272</v>
      </c>
      <c r="K1009" t="s">
        <v>20817</v>
      </c>
      <c r="L1009" t="s">
        <v>26150</v>
      </c>
      <c r="M1009" s="1">
        <v>35684</v>
      </c>
      <c r="N1009" s="4">
        <v>27.783561643835615</v>
      </c>
      <c r="O1009" t="s">
        <v>27089</v>
      </c>
      <c r="P1009" t="s">
        <v>32874</v>
      </c>
    </row>
    <row r="1010" spans="1:16" x14ac:dyDescent="0.25">
      <c r="A1010">
        <v>1070982596</v>
      </c>
      <c r="B1010" t="s">
        <v>424</v>
      </c>
      <c r="C1010" t="s">
        <v>2461</v>
      </c>
      <c r="D1010" t="s">
        <v>3494</v>
      </c>
      <c r="E1010" t="s">
        <v>2851</v>
      </c>
      <c r="F1010" t="s">
        <v>5941</v>
      </c>
      <c r="G1010" t="s">
        <v>5968</v>
      </c>
      <c r="H1010">
        <v>0</v>
      </c>
      <c r="I1010" t="s">
        <v>11862</v>
      </c>
      <c r="J1010" t="s">
        <v>18522</v>
      </c>
      <c r="K1010" t="s">
        <v>24963</v>
      </c>
      <c r="L1010" t="s">
        <v>26150</v>
      </c>
      <c r="M1010" s="1">
        <v>35702</v>
      </c>
      <c r="N1010" s="4">
        <v>27.734246575342464</v>
      </c>
      <c r="O1010" t="s">
        <v>31416</v>
      </c>
      <c r="P1010" t="s">
        <v>32874</v>
      </c>
    </row>
    <row r="1011" spans="1:16" x14ac:dyDescent="0.25">
      <c r="A1011">
        <v>1067954816</v>
      </c>
      <c r="B1011" t="s">
        <v>34</v>
      </c>
      <c r="C1011" t="s">
        <v>2184</v>
      </c>
      <c r="D1011" t="s">
        <v>4907</v>
      </c>
      <c r="E1011" t="s">
        <v>3413</v>
      </c>
      <c r="F1011" t="s">
        <v>5941</v>
      </c>
      <c r="G1011" t="s">
        <v>5968</v>
      </c>
      <c r="H1011" t="s">
        <v>32876</v>
      </c>
      <c r="I1011" t="s">
        <v>12173</v>
      </c>
      <c r="J1011" t="s">
        <v>18824</v>
      </c>
      <c r="K1011" t="s">
        <v>25206</v>
      </c>
      <c r="L1011" t="s">
        <v>26150</v>
      </c>
      <c r="M1011" s="1">
        <v>35583</v>
      </c>
      <c r="N1011" s="4">
        <v>28.06027397260274</v>
      </c>
      <c r="O1011" t="s">
        <v>31725</v>
      </c>
      <c r="P1011" t="s">
        <v>32874</v>
      </c>
    </row>
    <row r="1012" spans="1:16" x14ac:dyDescent="0.25">
      <c r="A1012">
        <v>1001201705</v>
      </c>
      <c r="B1012" t="s">
        <v>98</v>
      </c>
      <c r="C1012" t="s">
        <v>2465</v>
      </c>
      <c r="D1012" t="s">
        <v>4197</v>
      </c>
      <c r="E1012" t="s">
        <v>4448</v>
      </c>
      <c r="F1012" t="s">
        <v>5941</v>
      </c>
      <c r="G1012" t="s">
        <v>5968</v>
      </c>
      <c r="H1012">
        <v>0</v>
      </c>
      <c r="I1012" t="s">
        <v>7520</v>
      </c>
      <c r="J1012" t="s">
        <v>14291</v>
      </c>
      <c r="K1012" t="s">
        <v>20840</v>
      </c>
      <c r="L1012" t="s">
        <v>26150</v>
      </c>
      <c r="M1012" s="1">
        <v>35960</v>
      </c>
      <c r="N1012" s="4">
        <v>27.027397260273972</v>
      </c>
      <c r="O1012" t="s">
        <v>27107</v>
      </c>
      <c r="P1012" t="s">
        <v>32874</v>
      </c>
    </row>
    <row r="1013" spans="1:16" x14ac:dyDescent="0.25">
      <c r="A1013">
        <v>1233496602</v>
      </c>
      <c r="B1013" t="s">
        <v>871</v>
      </c>
      <c r="C1013" t="s">
        <v>2204</v>
      </c>
      <c r="D1013" t="s">
        <v>3807</v>
      </c>
      <c r="E1013" t="s">
        <v>3062</v>
      </c>
      <c r="F1013" t="s">
        <v>5941</v>
      </c>
      <c r="G1013" t="s">
        <v>5968</v>
      </c>
      <c r="H1013">
        <v>0</v>
      </c>
      <c r="I1013" t="s">
        <v>7524</v>
      </c>
      <c r="J1013" t="s">
        <v>14295</v>
      </c>
      <c r="K1013" t="s">
        <v>20845</v>
      </c>
      <c r="L1013" t="s">
        <v>26150</v>
      </c>
      <c r="M1013" s="1">
        <v>35922</v>
      </c>
      <c r="N1013" s="4">
        <v>27.13150684931507</v>
      </c>
      <c r="O1013" t="s">
        <v>27111</v>
      </c>
      <c r="P1013" t="s">
        <v>32874</v>
      </c>
    </row>
    <row r="1014" spans="1:16" x14ac:dyDescent="0.25">
      <c r="A1014">
        <v>1233903054</v>
      </c>
      <c r="B1014" t="s">
        <v>734</v>
      </c>
      <c r="C1014" t="s">
        <v>2248</v>
      </c>
      <c r="D1014" t="s">
        <v>3925</v>
      </c>
      <c r="E1014" t="s">
        <v>3090</v>
      </c>
      <c r="F1014" t="s">
        <v>5941</v>
      </c>
      <c r="G1014" t="s">
        <v>5968</v>
      </c>
      <c r="H1014">
        <v>0</v>
      </c>
      <c r="I1014" t="s">
        <v>7337</v>
      </c>
      <c r="J1014" t="s">
        <v>14108</v>
      </c>
      <c r="K1014" t="s">
        <v>20662</v>
      </c>
      <c r="L1014" t="s">
        <v>26150</v>
      </c>
      <c r="M1014" s="1">
        <v>36093</v>
      </c>
      <c r="N1014" s="4">
        <v>26.663013698630138</v>
      </c>
      <c r="O1014" t="s">
        <v>26924</v>
      </c>
      <c r="P1014" t="s">
        <v>32874</v>
      </c>
    </row>
    <row r="1015" spans="1:16" x14ac:dyDescent="0.25">
      <c r="A1015">
        <v>1098803780</v>
      </c>
      <c r="B1015" t="s">
        <v>58</v>
      </c>
      <c r="C1015" t="s">
        <v>2175</v>
      </c>
      <c r="D1015" t="s">
        <v>3553</v>
      </c>
      <c r="E1015" t="s">
        <v>2994</v>
      </c>
      <c r="F1015" t="s">
        <v>5941</v>
      </c>
      <c r="G1015" t="s">
        <v>5968</v>
      </c>
      <c r="H1015">
        <v>0</v>
      </c>
      <c r="I1015" t="s">
        <v>11857</v>
      </c>
      <c r="J1015" t="s">
        <v>18518</v>
      </c>
      <c r="K1015" t="s">
        <v>24958</v>
      </c>
      <c r="L1015" t="s">
        <v>26150</v>
      </c>
      <c r="M1015" s="1">
        <v>35809</v>
      </c>
      <c r="N1015" s="4">
        <v>27.44109589041096</v>
      </c>
      <c r="O1015" t="s">
        <v>31411</v>
      </c>
      <c r="P1015" t="s">
        <v>32874</v>
      </c>
    </row>
    <row r="1016" spans="1:16" x14ac:dyDescent="0.25">
      <c r="A1016">
        <v>1019143529</v>
      </c>
      <c r="B1016" t="s">
        <v>111</v>
      </c>
      <c r="C1016" t="s">
        <v>2261</v>
      </c>
      <c r="D1016" t="s">
        <v>4267</v>
      </c>
      <c r="E1016" t="s">
        <v>5671</v>
      </c>
      <c r="F1016" t="s">
        <v>5941</v>
      </c>
      <c r="G1016" t="s">
        <v>5968</v>
      </c>
      <c r="H1016">
        <v>0</v>
      </c>
      <c r="I1016" t="s">
        <v>7538</v>
      </c>
      <c r="J1016" t="s">
        <v>14311</v>
      </c>
      <c r="K1016" t="s">
        <v>20858</v>
      </c>
      <c r="L1016" t="s">
        <v>26150</v>
      </c>
      <c r="M1016" s="1">
        <v>36084</v>
      </c>
      <c r="N1016" s="4">
        <v>26.687671232876713</v>
      </c>
      <c r="O1016" t="s">
        <v>27125</v>
      </c>
      <c r="P1016" t="s">
        <v>32874</v>
      </c>
    </row>
    <row r="1017" spans="1:16" x14ac:dyDescent="0.25">
      <c r="A1017">
        <v>1014294007</v>
      </c>
      <c r="B1017" t="s">
        <v>62</v>
      </c>
      <c r="C1017" t="s">
        <v>2177</v>
      </c>
      <c r="D1017" t="s">
        <v>4270</v>
      </c>
      <c r="E1017" t="s">
        <v>3494</v>
      </c>
      <c r="F1017" t="s">
        <v>5941</v>
      </c>
      <c r="G1017" t="s">
        <v>5968</v>
      </c>
      <c r="H1017">
        <v>0</v>
      </c>
      <c r="I1017" t="s">
        <v>7540</v>
      </c>
      <c r="J1017" t="s">
        <v>14313</v>
      </c>
      <c r="K1017" t="s">
        <v>20860</v>
      </c>
      <c r="L1017" t="s">
        <v>26150</v>
      </c>
      <c r="M1017" s="1">
        <v>35781</v>
      </c>
      <c r="N1017" s="4">
        <v>27.517808219178082</v>
      </c>
      <c r="O1017" t="s">
        <v>27127</v>
      </c>
      <c r="P1017" t="s">
        <v>32874</v>
      </c>
    </row>
    <row r="1018" spans="1:16" x14ac:dyDescent="0.25">
      <c r="A1018">
        <v>1020845288</v>
      </c>
      <c r="B1018" t="s">
        <v>642</v>
      </c>
      <c r="C1018" t="s">
        <v>2249</v>
      </c>
      <c r="D1018" t="s">
        <v>3698</v>
      </c>
      <c r="E1018" t="s">
        <v>4125</v>
      </c>
      <c r="F1018" t="s">
        <v>5941</v>
      </c>
      <c r="G1018" t="s">
        <v>5968</v>
      </c>
      <c r="H1018">
        <v>0</v>
      </c>
      <c r="I1018" t="s">
        <v>7539</v>
      </c>
      <c r="J1018" t="s">
        <v>14312</v>
      </c>
      <c r="K1018" t="s">
        <v>20859</v>
      </c>
      <c r="L1018" t="s">
        <v>26150</v>
      </c>
      <c r="M1018" s="1">
        <v>36511</v>
      </c>
      <c r="N1018" s="4">
        <v>25.517808219178082</v>
      </c>
      <c r="O1018" t="s">
        <v>27126</v>
      </c>
      <c r="P1018" t="s">
        <v>32874</v>
      </c>
    </row>
    <row r="1019" spans="1:16" x14ac:dyDescent="0.25">
      <c r="A1019">
        <v>1030689969</v>
      </c>
      <c r="B1019" t="s">
        <v>98</v>
      </c>
      <c r="C1019" t="s">
        <v>2485</v>
      </c>
      <c r="D1019" t="s">
        <v>1832</v>
      </c>
      <c r="E1019" t="s">
        <v>3182</v>
      </c>
      <c r="F1019" t="s">
        <v>5941</v>
      </c>
      <c r="G1019" t="s">
        <v>5968</v>
      </c>
      <c r="H1019">
        <v>0</v>
      </c>
      <c r="I1019" t="s">
        <v>7541</v>
      </c>
      <c r="J1019" t="s">
        <v>14314</v>
      </c>
      <c r="K1019" t="s">
        <v>20861</v>
      </c>
      <c r="L1019" t="s">
        <v>26150</v>
      </c>
      <c r="M1019" s="1">
        <v>36027</v>
      </c>
      <c r="N1019" s="4">
        <v>26.843835616438355</v>
      </c>
      <c r="O1019" t="s">
        <v>27128</v>
      </c>
      <c r="P1019" t="s">
        <v>32874</v>
      </c>
    </row>
    <row r="1020" spans="1:16" x14ac:dyDescent="0.25">
      <c r="A1020">
        <v>1015472556</v>
      </c>
      <c r="B1020" t="s">
        <v>98</v>
      </c>
      <c r="C1020" t="s">
        <v>306</v>
      </c>
      <c r="D1020" t="s">
        <v>3028</v>
      </c>
      <c r="E1020" t="s">
        <v>1832</v>
      </c>
      <c r="F1020" t="s">
        <v>5941</v>
      </c>
      <c r="G1020" t="s">
        <v>5968</v>
      </c>
      <c r="H1020" t="s">
        <v>32877</v>
      </c>
      <c r="I1020" t="s">
        <v>11296</v>
      </c>
      <c r="J1020" t="s">
        <v>17975</v>
      </c>
      <c r="K1020" t="s">
        <v>24468</v>
      </c>
      <c r="L1020" t="s">
        <v>26150</v>
      </c>
      <c r="M1020" s="1">
        <v>35776</v>
      </c>
      <c r="N1020" s="4">
        <v>27.531506849315068</v>
      </c>
      <c r="O1020" t="s">
        <v>30863</v>
      </c>
      <c r="P1020" t="s">
        <v>32873</v>
      </c>
    </row>
    <row r="1021" spans="1:16" x14ac:dyDescent="0.25">
      <c r="A1021">
        <v>1014301576</v>
      </c>
      <c r="B1021" t="s">
        <v>30</v>
      </c>
      <c r="C1021" t="s">
        <v>2233</v>
      </c>
      <c r="D1021" t="s">
        <v>4101</v>
      </c>
      <c r="E1021" t="s">
        <v>3027</v>
      </c>
      <c r="F1021" t="s">
        <v>5941</v>
      </c>
      <c r="G1021" t="s">
        <v>5968</v>
      </c>
      <c r="H1021">
        <v>0</v>
      </c>
      <c r="I1021" t="s">
        <v>11842</v>
      </c>
      <c r="J1021" t="s">
        <v>18503</v>
      </c>
      <c r="K1021" t="s">
        <v>24945</v>
      </c>
      <c r="L1021" t="s">
        <v>26150</v>
      </c>
      <c r="M1021" s="1">
        <v>36114</v>
      </c>
      <c r="N1021" s="4">
        <v>26.605479452054794</v>
      </c>
      <c r="O1021" t="s">
        <v>31396</v>
      </c>
      <c r="P1021" t="s">
        <v>32874</v>
      </c>
    </row>
    <row r="1022" spans="1:16" x14ac:dyDescent="0.25">
      <c r="A1022">
        <v>1020826273</v>
      </c>
      <c r="B1022" t="s">
        <v>177</v>
      </c>
      <c r="C1022" t="s">
        <v>2254</v>
      </c>
      <c r="D1022" t="s">
        <v>4125</v>
      </c>
      <c r="E1022" t="s">
        <v>3257</v>
      </c>
      <c r="F1022" t="s">
        <v>5941</v>
      </c>
      <c r="G1022" t="s">
        <v>5968</v>
      </c>
      <c r="H1022">
        <v>0</v>
      </c>
      <c r="I1022" t="s">
        <v>7548</v>
      </c>
      <c r="J1022" t="s">
        <v>14321</v>
      </c>
      <c r="K1022" t="s">
        <v>20869</v>
      </c>
      <c r="L1022" t="s">
        <v>26151</v>
      </c>
      <c r="M1022" s="1">
        <v>35598</v>
      </c>
      <c r="N1022" s="4">
        <v>28.019178082191782</v>
      </c>
      <c r="O1022" t="s">
        <v>27135</v>
      </c>
      <c r="P1022" t="s">
        <v>32874</v>
      </c>
    </row>
    <row r="1023" spans="1:16" x14ac:dyDescent="0.25">
      <c r="A1023">
        <v>1026599197</v>
      </c>
      <c r="B1023" t="s">
        <v>98</v>
      </c>
      <c r="C1023" t="s">
        <v>2174</v>
      </c>
      <c r="D1023" t="s">
        <v>4190</v>
      </c>
      <c r="E1023" t="s">
        <v>3325</v>
      </c>
      <c r="F1023" t="s">
        <v>5941</v>
      </c>
      <c r="G1023" t="s">
        <v>5968</v>
      </c>
      <c r="H1023">
        <v>0</v>
      </c>
      <c r="I1023" t="s">
        <v>12741</v>
      </c>
      <c r="J1023" t="s">
        <v>19360</v>
      </c>
      <c r="K1023" t="s">
        <v>25663</v>
      </c>
      <c r="L1023" t="s">
        <v>26150</v>
      </c>
      <c r="M1023" s="1">
        <v>36449</v>
      </c>
      <c r="N1023" s="4">
        <v>25.687671232876713</v>
      </c>
      <c r="O1023" t="s">
        <v>32287</v>
      </c>
      <c r="P1023" t="s">
        <v>32874</v>
      </c>
    </row>
    <row r="1024" spans="1:16" x14ac:dyDescent="0.25">
      <c r="A1024">
        <v>1026305921</v>
      </c>
      <c r="B1024" t="s">
        <v>152</v>
      </c>
      <c r="C1024" t="s">
        <v>2185</v>
      </c>
      <c r="D1024" t="s">
        <v>3202</v>
      </c>
      <c r="E1024" t="s">
        <v>3280</v>
      </c>
      <c r="F1024" t="s">
        <v>5941</v>
      </c>
      <c r="G1024" t="s">
        <v>5968</v>
      </c>
      <c r="H1024">
        <v>0</v>
      </c>
      <c r="I1024" t="s">
        <v>7551</v>
      </c>
      <c r="J1024" t="s">
        <v>14324</v>
      </c>
      <c r="K1024" t="s">
        <v>20873</v>
      </c>
      <c r="L1024" t="s">
        <v>26150</v>
      </c>
      <c r="M1024" s="1">
        <v>36328</v>
      </c>
      <c r="N1024" s="4">
        <v>26.019178082191782</v>
      </c>
      <c r="O1024" t="s">
        <v>27138</v>
      </c>
      <c r="P1024" t="s">
        <v>32874</v>
      </c>
    </row>
    <row r="1025" spans="1:16" x14ac:dyDescent="0.25">
      <c r="A1025">
        <v>1020841742</v>
      </c>
      <c r="B1025" t="s">
        <v>909</v>
      </c>
      <c r="C1025" t="s">
        <v>2497</v>
      </c>
      <c r="D1025" t="s">
        <v>4291</v>
      </c>
      <c r="E1025" t="s">
        <v>3777</v>
      </c>
      <c r="F1025" t="s">
        <v>5941</v>
      </c>
      <c r="G1025" t="s">
        <v>5968</v>
      </c>
      <c r="H1025">
        <v>0</v>
      </c>
      <c r="I1025" t="s">
        <v>7552</v>
      </c>
      <c r="J1025" t="s">
        <v>14325</v>
      </c>
      <c r="K1025" t="s">
        <v>20874</v>
      </c>
      <c r="L1025" t="s">
        <v>26151</v>
      </c>
      <c r="M1025" s="1">
        <v>36326</v>
      </c>
      <c r="N1025" s="4">
        <v>26.024657534246575</v>
      </c>
      <c r="O1025" t="s">
        <v>27139</v>
      </c>
      <c r="P1025" t="s">
        <v>32874</v>
      </c>
    </row>
    <row r="1026" spans="1:16" x14ac:dyDescent="0.25">
      <c r="A1026">
        <v>1010245938</v>
      </c>
      <c r="B1026" t="s">
        <v>512</v>
      </c>
      <c r="C1026" t="s">
        <v>2158</v>
      </c>
      <c r="D1026" t="s">
        <v>2083</v>
      </c>
      <c r="E1026" t="s">
        <v>2965</v>
      </c>
      <c r="F1026" t="s">
        <v>5941</v>
      </c>
      <c r="G1026" t="s">
        <v>5968</v>
      </c>
      <c r="H1026">
        <v>0</v>
      </c>
      <c r="I1026" t="s">
        <v>7553</v>
      </c>
      <c r="J1026" t="s">
        <v>14326</v>
      </c>
      <c r="K1026" t="s">
        <v>20876</v>
      </c>
      <c r="L1026" t="s">
        <v>26151</v>
      </c>
      <c r="M1026" s="1">
        <v>36297</v>
      </c>
      <c r="N1026" s="4">
        <v>26.104109589041094</v>
      </c>
      <c r="O1026" t="s">
        <v>27140</v>
      </c>
      <c r="P1026" t="s">
        <v>32874</v>
      </c>
    </row>
    <row r="1027" spans="1:16" x14ac:dyDescent="0.25">
      <c r="A1027">
        <v>1018507911</v>
      </c>
      <c r="B1027" t="s">
        <v>58</v>
      </c>
      <c r="C1027" t="s">
        <v>2175</v>
      </c>
      <c r="D1027" t="s">
        <v>4101</v>
      </c>
      <c r="E1027" t="s">
        <v>1792</v>
      </c>
      <c r="F1027" t="s">
        <v>5941</v>
      </c>
      <c r="G1027" t="s">
        <v>5968</v>
      </c>
      <c r="H1027">
        <v>0</v>
      </c>
      <c r="I1027" t="s">
        <v>7570</v>
      </c>
      <c r="J1027" t="s">
        <v>14344</v>
      </c>
      <c r="K1027" t="s">
        <v>20895</v>
      </c>
      <c r="L1027" t="s">
        <v>26150</v>
      </c>
      <c r="M1027" s="1">
        <v>36160</v>
      </c>
      <c r="N1027" s="4">
        <v>26.479452054794521</v>
      </c>
      <c r="O1027" t="s">
        <v>27158</v>
      </c>
      <c r="P1027" t="s">
        <v>32874</v>
      </c>
    </row>
    <row r="1028" spans="1:16" x14ac:dyDescent="0.25">
      <c r="A1028">
        <v>1013675991</v>
      </c>
      <c r="B1028" t="s">
        <v>236</v>
      </c>
      <c r="C1028" t="s">
        <v>2197</v>
      </c>
      <c r="D1028" t="s">
        <v>4337</v>
      </c>
      <c r="E1028" t="s">
        <v>3449</v>
      </c>
      <c r="F1028" t="s">
        <v>5941</v>
      </c>
      <c r="G1028" t="s">
        <v>5968</v>
      </c>
      <c r="H1028">
        <v>0</v>
      </c>
      <c r="I1028" t="s">
        <v>7576</v>
      </c>
      <c r="J1028" t="s">
        <v>14350</v>
      </c>
      <c r="K1028" t="s">
        <v>20901</v>
      </c>
      <c r="L1028" t="s">
        <v>26150</v>
      </c>
      <c r="M1028" s="1">
        <v>35681</v>
      </c>
      <c r="N1028" s="4">
        <v>27.791780821917808</v>
      </c>
      <c r="O1028" t="s">
        <v>27163</v>
      </c>
      <c r="P1028" t="s">
        <v>32874</v>
      </c>
    </row>
    <row r="1029" spans="1:16" x14ac:dyDescent="0.25">
      <c r="A1029">
        <v>1234091788</v>
      </c>
      <c r="B1029" t="s">
        <v>83</v>
      </c>
      <c r="C1029" t="s">
        <v>2197</v>
      </c>
      <c r="D1029" t="s">
        <v>3631</v>
      </c>
      <c r="E1029" t="s">
        <v>3469</v>
      </c>
      <c r="F1029" t="s">
        <v>5941</v>
      </c>
      <c r="G1029" t="s">
        <v>5968</v>
      </c>
      <c r="H1029" t="s">
        <v>32878</v>
      </c>
      <c r="I1029" t="s">
        <v>6804</v>
      </c>
      <c r="J1029" t="s">
        <v>13579</v>
      </c>
      <c r="K1029" t="s">
        <v>20179</v>
      </c>
      <c r="L1029" t="s">
        <v>26150</v>
      </c>
      <c r="M1029" s="1">
        <v>35997</v>
      </c>
      <c r="N1029" s="4">
        <v>26.926027397260274</v>
      </c>
      <c r="O1029" t="s">
        <v>26391</v>
      </c>
      <c r="P1029" t="s">
        <v>32874</v>
      </c>
    </row>
    <row r="1030" spans="1:16" x14ac:dyDescent="0.25">
      <c r="A1030">
        <v>1233691187</v>
      </c>
      <c r="B1030" t="s">
        <v>136</v>
      </c>
      <c r="C1030" t="s">
        <v>2191</v>
      </c>
      <c r="D1030" t="s">
        <v>3336</v>
      </c>
      <c r="E1030" t="s">
        <v>2949</v>
      </c>
      <c r="F1030" t="s">
        <v>5941</v>
      </c>
      <c r="G1030" t="s">
        <v>5968</v>
      </c>
      <c r="H1030">
        <v>0</v>
      </c>
      <c r="I1030" t="s">
        <v>7489</v>
      </c>
      <c r="J1030" t="s">
        <v>14259</v>
      </c>
      <c r="K1030" t="s">
        <v>20804</v>
      </c>
      <c r="L1030" t="s">
        <v>26151</v>
      </c>
      <c r="M1030" s="1">
        <v>36003</v>
      </c>
      <c r="N1030" s="4">
        <v>26.909589041095892</v>
      </c>
      <c r="O1030" t="s">
        <v>27076</v>
      </c>
      <c r="P1030" t="s">
        <v>32874</v>
      </c>
    </row>
    <row r="1031" spans="1:16" x14ac:dyDescent="0.25">
      <c r="A1031">
        <v>1026303241</v>
      </c>
      <c r="B1031" t="s">
        <v>65</v>
      </c>
      <c r="C1031" t="s">
        <v>2183</v>
      </c>
      <c r="D1031" t="s">
        <v>4129</v>
      </c>
      <c r="E1031" t="s">
        <v>5673</v>
      </c>
      <c r="F1031" t="s">
        <v>5941</v>
      </c>
      <c r="G1031" t="s">
        <v>5968</v>
      </c>
      <c r="H1031">
        <v>0</v>
      </c>
      <c r="I1031" t="s">
        <v>7583</v>
      </c>
      <c r="J1031" t="s">
        <v>14357</v>
      </c>
      <c r="K1031" t="s">
        <v>20907</v>
      </c>
      <c r="L1031" t="s">
        <v>26150</v>
      </c>
      <c r="M1031" s="1">
        <v>36076</v>
      </c>
      <c r="N1031" s="4">
        <v>26.709589041095889</v>
      </c>
      <c r="O1031" t="s">
        <v>27170</v>
      </c>
      <c r="P1031" t="s">
        <v>32874</v>
      </c>
    </row>
    <row r="1032" spans="1:16" x14ac:dyDescent="0.25">
      <c r="A1032">
        <v>1033806156</v>
      </c>
      <c r="B1032" t="s">
        <v>152</v>
      </c>
      <c r="C1032" t="s">
        <v>2185</v>
      </c>
      <c r="D1032" t="s">
        <v>5042</v>
      </c>
      <c r="E1032" t="s">
        <v>3516</v>
      </c>
      <c r="F1032" t="s">
        <v>5941</v>
      </c>
      <c r="G1032" t="s">
        <v>5968</v>
      </c>
      <c r="H1032">
        <v>0</v>
      </c>
      <c r="I1032" t="s">
        <v>8765</v>
      </c>
      <c r="J1032" t="s">
        <v>15553</v>
      </c>
      <c r="K1032" t="s">
        <v>22145</v>
      </c>
      <c r="L1032" t="s">
        <v>26150</v>
      </c>
      <c r="M1032" s="1">
        <v>35681</v>
      </c>
      <c r="N1032" s="4">
        <v>27.791780821917808</v>
      </c>
      <c r="O1032" t="s">
        <v>28362</v>
      </c>
      <c r="P1032" t="s">
        <v>32874</v>
      </c>
    </row>
    <row r="1033" spans="1:16" x14ac:dyDescent="0.25">
      <c r="A1033">
        <v>1010242404</v>
      </c>
      <c r="B1033" t="s">
        <v>148</v>
      </c>
      <c r="C1033" t="s">
        <v>2241</v>
      </c>
      <c r="D1033" t="s">
        <v>3064</v>
      </c>
      <c r="E1033" t="s">
        <v>4591</v>
      </c>
      <c r="F1033" t="s">
        <v>5941</v>
      </c>
      <c r="G1033" t="s">
        <v>5968</v>
      </c>
      <c r="H1033">
        <v>0</v>
      </c>
      <c r="I1033" t="s">
        <v>7588</v>
      </c>
      <c r="J1033" t="s">
        <v>14362</v>
      </c>
      <c r="K1033" t="s">
        <v>20912</v>
      </c>
      <c r="L1033" t="s">
        <v>26151</v>
      </c>
      <c r="M1033" s="1">
        <v>36090</v>
      </c>
      <c r="N1033" s="4">
        <v>26.671232876712327</v>
      </c>
      <c r="O1033" t="s">
        <v>27175</v>
      </c>
      <c r="P1033" t="s">
        <v>32874</v>
      </c>
    </row>
    <row r="1034" spans="1:16" x14ac:dyDescent="0.25">
      <c r="A1034">
        <v>1193378298</v>
      </c>
      <c r="B1034" t="s">
        <v>67</v>
      </c>
      <c r="C1034" t="s">
        <v>2425</v>
      </c>
      <c r="D1034" t="s">
        <v>3879</v>
      </c>
      <c r="E1034" t="s">
        <v>2369</v>
      </c>
      <c r="F1034" t="s">
        <v>5941</v>
      </c>
      <c r="G1034" t="s">
        <v>5968</v>
      </c>
      <c r="H1034">
        <v>0</v>
      </c>
      <c r="I1034" t="s">
        <v>7598</v>
      </c>
      <c r="J1034" t="s">
        <v>14372</v>
      </c>
      <c r="K1034" t="s">
        <v>20922</v>
      </c>
      <c r="L1034" t="s">
        <v>26150</v>
      </c>
      <c r="M1034" s="1">
        <v>36899</v>
      </c>
      <c r="N1034" s="4">
        <v>24.454794520547946</v>
      </c>
      <c r="O1034" t="s">
        <v>27185</v>
      </c>
      <c r="P1034" t="s">
        <v>32874</v>
      </c>
    </row>
    <row r="1035" spans="1:16" x14ac:dyDescent="0.25">
      <c r="A1035">
        <v>1016104867</v>
      </c>
      <c r="B1035" t="s">
        <v>611</v>
      </c>
      <c r="C1035" t="s">
        <v>2183</v>
      </c>
      <c r="D1035" t="s">
        <v>3069</v>
      </c>
      <c r="E1035" t="s">
        <v>3619</v>
      </c>
      <c r="F1035" t="s">
        <v>5941</v>
      </c>
      <c r="G1035" t="s">
        <v>5968</v>
      </c>
      <c r="H1035">
        <v>0</v>
      </c>
      <c r="I1035" t="s">
        <v>7599</v>
      </c>
      <c r="J1035" t="s">
        <v>14373</v>
      </c>
      <c r="K1035" t="s">
        <v>20923</v>
      </c>
      <c r="L1035" t="s">
        <v>26150</v>
      </c>
      <c r="M1035" s="1">
        <v>36049</v>
      </c>
      <c r="N1035" s="4">
        <v>26.783561643835615</v>
      </c>
      <c r="O1035" t="s">
        <v>27186</v>
      </c>
      <c r="P1035" t="s">
        <v>32874</v>
      </c>
    </row>
    <row r="1036" spans="1:16" x14ac:dyDescent="0.25">
      <c r="A1036">
        <v>1000468664</v>
      </c>
      <c r="B1036" t="s">
        <v>117</v>
      </c>
      <c r="C1036" t="s">
        <v>2175</v>
      </c>
      <c r="D1036" t="s">
        <v>3275</v>
      </c>
      <c r="E1036" t="s">
        <v>4240</v>
      </c>
      <c r="F1036" t="s">
        <v>5941</v>
      </c>
      <c r="G1036" t="s">
        <v>5968</v>
      </c>
      <c r="H1036">
        <v>0</v>
      </c>
      <c r="I1036" t="s">
        <v>7601</v>
      </c>
      <c r="J1036" t="s">
        <v>14375</v>
      </c>
      <c r="K1036" t="s">
        <v>20926</v>
      </c>
      <c r="L1036" t="s">
        <v>26150</v>
      </c>
      <c r="M1036" s="1">
        <v>36701</v>
      </c>
      <c r="N1036" s="4">
        <v>24.997260273972604</v>
      </c>
      <c r="O1036" t="s">
        <v>27188</v>
      </c>
      <c r="P1036" t="s">
        <v>32874</v>
      </c>
    </row>
    <row r="1037" spans="1:16" x14ac:dyDescent="0.25">
      <c r="A1037">
        <v>1010103918</v>
      </c>
      <c r="B1037" t="s">
        <v>30</v>
      </c>
      <c r="C1037" t="s">
        <v>2197</v>
      </c>
      <c r="D1037" t="s">
        <v>4330</v>
      </c>
      <c r="E1037" t="s">
        <v>3958</v>
      </c>
      <c r="F1037" t="s">
        <v>5941</v>
      </c>
      <c r="G1037" t="s">
        <v>5968</v>
      </c>
      <c r="H1037">
        <v>0</v>
      </c>
      <c r="I1037" t="s">
        <v>7573</v>
      </c>
      <c r="J1037" t="s">
        <v>14347</v>
      </c>
      <c r="K1037" t="s">
        <v>20898</v>
      </c>
      <c r="L1037" t="s">
        <v>26150</v>
      </c>
      <c r="M1037" s="1">
        <v>36678</v>
      </c>
      <c r="N1037" s="4">
        <v>25.06027397260274</v>
      </c>
      <c r="O1037" t="s">
        <v>27160</v>
      </c>
      <c r="P1037" t="s">
        <v>32874</v>
      </c>
    </row>
    <row r="1038" spans="1:16" x14ac:dyDescent="0.25">
      <c r="A1038">
        <v>1010246724</v>
      </c>
      <c r="B1038" t="s">
        <v>98</v>
      </c>
      <c r="C1038" t="s">
        <v>2249</v>
      </c>
      <c r="D1038" t="s">
        <v>2904</v>
      </c>
      <c r="E1038" t="s">
        <v>2943</v>
      </c>
      <c r="F1038" t="s">
        <v>5941</v>
      </c>
      <c r="G1038" t="s">
        <v>5968</v>
      </c>
      <c r="H1038">
        <v>0</v>
      </c>
      <c r="I1038" t="s">
        <v>7607</v>
      </c>
      <c r="J1038" t="s">
        <v>14381</v>
      </c>
      <c r="K1038" t="s">
        <v>20933</v>
      </c>
      <c r="L1038" t="s">
        <v>26150</v>
      </c>
      <c r="M1038" s="1">
        <v>36364</v>
      </c>
      <c r="N1038" s="4">
        <v>25.920547945205481</v>
      </c>
      <c r="O1038" t="s">
        <v>27194</v>
      </c>
      <c r="P1038" t="s">
        <v>32874</v>
      </c>
    </row>
    <row r="1039" spans="1:16" x14ac:dyDescent="0.25">
      <c r="A1039">
        <v>1193407507</v>
      </c>
      <c r="B1039" t="s">
        <v>768</v>
      </c>
      <c r="C1039" t="s">
        <v>2158</v>
      </c>
      <c r="D1039" t="s">
        <v>3983</v>
      </c>
      <c r="E1039" t="s">
        <v>3299</v>
      </c>
      <c r="F1039" t="s">
        <v>5941</v>
      </c>
      <c r="G1039" t="s">
        <v>5968</v>
      </c>
      <c r="H1039">
        <v>0</v>
      </c>
      <c r="I1039" t="s">
        <v>7608</v>
      </c>
      <c r="J1039" t="s">
        <v>14382</v>
      </c>
      <c r="K1039" t="s">
        <v>20934</v>
      </c>
      <c r="L1039" t="s">
        <v>26150</v>
      </c>
      <c r="M1039" s="1">
        <v>36754</v>
      </c>
      <c r="N1039" s="4">
        <v>24.852054794520548</v>
      </c>
      <c r="O1039" t="s">
        <v>27195</v>
      </c>
      <c r="P1039" t="s">
        <v>32874</v>
      </c>
    </row>
    <row r="1040" spans="1:16" x14ac:dyDescent="0.25">
      <c r="A1040">
        <v>1014302702</v>
      </c>
      <c r="B1040" t="s">
        <v>130</v>
      </c>
      <c r="C1040" t="s">
        <v>2197</v>
      </c>
      <c r="D1040" t="s">
        <v>4309</v>
      </c>
      <c r="E1040" t="s">
        <v>4001</v>
      </c>
      <c r="F1040" t="s">
        <v>5941</v>
      </c>
      <c r="G1040" t="s">
        <v>5968</v>
      </c>
      <c r="H1040">
        <v>0</v>
      </c>
      <c r="I1040" t="s">
        <v>7572</v>
      </c>
      <c r="J1040" t="s">
        <v>14346</v>
      </c>
      <c r="K1040" t="s">
        <v>20897</v>
      </c>
      <c r="L1040" t="s">
        <v>26150</v>
      </c>
      <c r="M1040" s="1">
        <v>36149</v>
      </c>
      <c r="N1040" s="4">
        <v>26.509589041095889</v>
      </c>
      <c r="O1040" t="s">
        <v>27159</v>
      </c>
      <c r="P1040" t="s">
        <v>32874</v>
      </c>
    </row>
    <row r="1041" spans="1:16" x14ac:dyDescent="0.25">
      <c r="A1041">
        <v>1014298110</v>
      </c>
      <c r="B1041" t="s">
        <v>88</v>
      </c>
      <c r="C1041" t="s">
        <v>2483</v>
      </c>
      <c r="D1041" t="s">
        <v>4175</v>
      </c>
      <c r="E1041" t="s">
        <v>5670</v>
      </c>
      <c r="F1041" t="s">
        <v>5941</v>
      </c>
      <c r="G1041" t="s">
        <v>5968</v>
      </c>
      <c r="H1041">
        <v>0</v>
      </c>
      <c r="I1041" t="s">
        <v>7535</v>
      </c>
      <c r="J1041" t="s">
        <v>14308</v>
      </c>
      <c r="K1041" t="s">
        <v>20856</v>
      </c>
      <c r="L1041" t="s">
        <v>26151</v>
      </c>
      <c r="M1041" s="1">
        <v>35944</v>
      </c>
      <c r="N1041" s="4">
        <v>27.07123287671233</v>
      </c>
      <c r="O1041" t="s">
        <v>27122</v>
      </c>
      <c r="P1041" t="s">
        <v>32874</v>
      </c>
    </row>
    <row r="1042" spans="1:16" x14ac:dyDescent="0.25">
      <c r="A1042">
        <v>1007379208</v>
      </c>
      <c r="B1042" t="s">
        <v>353</v>
      </c>
      <c r="C1042" t="s">
        <v>2158</v>
      </c>
      <c r="D1042" t="s">
        <v>215</v>
      </c>
      <c r="E1042" t="s">
        <v>2892</v>
      </c>
      <c r="F1042" t="s">
        <v>5941</v>
      </c>
      <c r="G1042" t="s">
        <v>5968</v>
      </c>
      <c r="H1042">
        <v>0</v>
      </c>
      <c r="I1042" t="s">
        <v>12406</v>
      </c>
      <c r="J1042" t="s">
        <v>19049</v>
      </c>
      <c r="K1042" t="s">
        <v>25400</v>
      </c>
      <c r="L1042" t="s">
        <v>26151</v>
      </c>
      <c r="M1042" s="1">
        <v>36482</v>
      </c>
      <c r="N1042" s="4">
        <v>25.597260273972601</v>
      </c>
      <c r="O1042" t="s">
        <v>31957</v>
      </c>
      <c r="P1042" t="s">
        <v>32874</v>
      </c>
    </row>
    <row r="1043" spans="1:16" x14ac:dyDescent="0.25">
      <c r="A1043">
        <v>1000463782</v>
      </c>
      <c r="B1043" t="s">
        <v>110</v>
      </c>
      <c r="C1043" t="s">
        <v>2249</v>
      </c>
      <c r="D1043" t="s">
        <v>3452</v>
      </c>
      <c r="E1043" t="s">
        <v>3140</v>
      </c>
      <c r="F1043" t="s">
        <v>5941</v>
      </c>
      <c r="G1043" t="s">
        <v>5968</v>
      </c>
      <c r="H1043">
        <v>0</v>
      </c>
      <c r="I1043" t="s">
        <v>6761</v>
      </c>
      <c r="J1043" t="s">
        <v>13533</v>
      </c>
      <c r="K1043" t="s">
        <v>20135</v>
      </c>
      <c r="L1043" t="s">
        <v>26150</v>
      </c>
      <c r="M1043" s="1">
        <v>36583</v>
      </c>
      <c r="N1043" s="4">
        <v>25.32054794520548</v>
      </c>
      <c r="O1043" t="s">
        <v>26348</v>
      </c>
      <c r="P1043" t="s">
        <v>32874</v>
      </c>
    </row>
    <row r="1044" spans="1:16" x14ac:dyDescent="0.25">
      <c r="A1044">
        <v>1007365503</v>
      </c>
      <c r="B1044" t="s">
        <v>378</v>
      </c>
      <c r="C1044" t="s">
        <v>2162</v>
      </c>
      <c r="D1044" t="s">
        <v>1383</v>
      </c>
      <c r="E1044" t="s">
        <v>2961</v>
      </c>
      <c r="F1044" t="s">
        <v>5941</v>
      </c>
      <c r="G1044" t="s">
        <v>5968</v>
      </c>
      <c r="H1044">
        <v>0</v>
      </c>
      <c r="I1044" t="s">
        <v>7627</v>
      </c>
      <c r="J1044" t="s">
        <v>14399</v>
      </c>
      <c r="K1044" t="s">
        <v>20955</v>
      </c>
      <c r="L1044" t="s">
        <v>26150</v>
      </c>
      <c r="M1044" s="1">
        <v>36986</v>
      </c>
      <c r="N1044" s="4">
        <v>24.216438356164385</v>
      </c>
      <c r="O1044" t="s">
        <v>27214</v>
      </c>
      <c r="P1044" t="s">
        <v>32874</v>
      </c>
    </row>
    <row r="1045" spans="1:16" x14ac:dyDescent="0.25">
      <c r="A1045">
        <v>1000078024</v>
      </c>
      <c r="B1045" t="s">
        <v>62</v>
      </c>
      <c r="C1045" t="s">
        <v>2448</v>
      </c>
      <c r="D1045" t="s">
        <v>4021</v>
      </c>
      <c r="E1045" t="s">
        <v>3494</v>
      </c>
      <c r="F1045" t="s">
        <v>5941</v>
      </c>
      <c r="G1045" t="s">
        <v>5968</v>
      </c>
      <c r="H1045">
        <v>0</v>
      </c>
      <c r="I1045" t="s">
        <v>7649</v>
      </c>
      <c r="J1045" t="s">
        <v>14420</v>
      </c>
      <c r="K1045" t="s">
        <v>20976</v>
      </c>
      <c r="L1045" t="s">
        <v>26150</v>
      </c>
      <c r="M1045" s="1">
        <v>36931</v>
      </c>
      <c r="N1045" s="4">
        <v>24.367123287671234</v>
      </c>
      <c r="O1045" t="s">
        <v>27236</v>
      </c>
      <c r="P1045" t="s">
        <v>32874</v>
      </c>
    </row>
    <row r="1046" spans="1:16" x14ac:dyDescent="0.25">
      <c r="A1046">
        <v>1032490644</v>
      </c>
      <c r="B1046" t="s">
        <v>242</v>
      </c>
      <c r="C1046" t="s">
        <v>2413</v>
      </c>
      <c r="D1046" t="s">
        <v>839</v>
      </c>
      <c r="E1046" t="s">
        <v>3501</v>
      </c>
      <c r="F1046" t="s">
        <v>5941</v>
      </c>
      <c r="G1046" t="s">
        <v>5968</v>
      </c>
      <c r="H1046">
        <v>0</v>
      </c>
      <c r="I1046" t="s">
        <v>7497</v>
      </c>
      <c r="J1046" t="s">
        <v>14267</v>
      </c>
      <c r="K1046" t="s">
        <v>20812</v>
      </c>
      <c r="L1046" t="s">
        <v>26150</v>
      </c>
      <c r="M1046" s="1">
        <v>35549</v>
      </c>
      <c r="N1046" s="4">
        <v>28.153424657534245</v>
      </c>
      <c r="O1046" t="s">
        <v>27084</v>
      </c>
      <c r="P1046" t="s">
        <v>32874</v>
      </c>
    </row>
    <row r="1047" spans="1:16" x14ac:dyDescent="0.25">
      <c r="A1047">
        <v>1001067115</v>
      </c>
      <c r="B1047" t="s">
        <v>98</v>
      </c>
      <c r="C1047" t="s">
        <v>2164</v>
      </c>
      <c r="D1047" t="s">
        <v>2993</v>
      </c>
      <c r="E1047" t="s">
        <v>3286</v>
      </c>
      <c r="F1047" t="s">
        <v>5941</v>
      </c>
      <c r="G1047" t="s">
        <v>5968</v>
      </c>
      <c r="H1047">
        <v>0</v>
      </c>
      <c r="I1047" t="s">
        <v>7606</v>
      </c>
      <c r="J1047" t="s">
        <v>14380</v>
      </c>
      <c r="K1047" t="s">
        <v>20931</v>
      </c>
      <c r="L1047" t="s">
        <v>26150</v>
      </c>
      <c r="M1047" s="1">
        <v>36780</v>
      </c>
      <c r="N1047" s="4">
        <v>24.780821917808218</v>
      </c>
      <c r="O1047" t="s">
        <v>27193</v>
      </c>
      <c r="P1047" t="s">
        <v>32874</v>
      </c>
    </row>
    <row r="1048" spans="1:16" x14ac:dyDescent="0.25">
      <c r="A1048">
        <v>1125683595</v>
      </c>
      <c r="B1048" t="s">
        <v>32</v>
      </c>
      <c r="C1048" t="s">
        <v>2071</v>
      </c>
      <c r="D1048" t="s">
        <v>4106</v>
      </c>
      <c r="E1048" t="s">
        <v>3677</v>
      </c>
      <c r="F1048" t="s">
        <v>5941</v>
      </c>
      <c r="G1048" t="s">
        <v>5968</v>
      </c>
      <c r="H1048">
        <v>0</v>
      </c>
      <c r="I1048" t="s">
        <v>7653</v>
      </c>
      <c r="J1048" t="s">
        <v>14424</v>
      </c>
      <c r="K1048" t="s">
        <v>20981</v>
      </c>
      <c r="L1048" t="s">
        <v>26151</v>
      </c>
      <c r="M1048" s="1">
        <v>35863</v>
      </c>
      <c r="N1048" s="4">
        <v>27.293150684931508</v>
      </c>
      <c r="O1048" t="s">
        <v>27241</v>
      </c>
      <c r="P1048" t="s">
        <v>32874</v>
      </c>
    </row>
    <row r="1049" spans="1:16" x14ac:dyDescent="0.25">
      <c r="A1049">
        <v>1018495624</v>
      </c>
      <c r="B1049" t="s">
        <v>303</v>
      </c>
      <c r="C1049" t="s">
        <v>2158</v>
      </c>
      <c r="D1049" t="s">
        <v>3775</v>
      </c>
      <c r="E1049" t="s">
        <v>3463</v>
      </c>
      <c r="F1049" t="s">
        <v>5941</v>
      </c>
      <c r="G1049" t="s">
        <v>5968</v>
      </c>
      <c r="H1049">
        <v>0</v>
      </c>
      <c r="I1049" t="s">
        <v>11886</v>
      </c>
      <c r="J1049" t="s">
        <v>18546</v>
      </c>
      <c r="K1049" t="s">
        <v>24984</v>
      </c>
      <c r="L1049" t="s">
        <v>26150</v>
      </c>
      <c r="M1049" s="1">
        <v>35635</v>
      </c>
      <c r="N1049" s="4">
        <v>27.917808219178081</v>
      </c>
      <c r="O1049" t="s">
        <v>31440</v>
      </c>
      <c r="P1049" t="s">
        <v>32874</v>
      </c>
    </row>
    <row r="1050" spans="1:16" x14ac:dyDescent="0.25">
      <c r="A1050">
        <v>1019126777</v>
      </c>
      <c r="B1050" t="s">
        <v>257</v>
      </c>
      <c r="C1050" t="s">
        <v>2185</v>
      </c>
      <c r="D1050" t="s">
        <v>1832</v>
      </c>
      <c r="E1050" t="s">
        <v>3517</v>
      </c>
      <c r="F1050" t="s">
        <v>5941</v>
      </c>
      <c r="G1050" t="s">
        <v>5968</v>
      </c>
      <c r="H1050">
        <v>0</v>
      </c>
      <c r="I1050" t="s">
        <v>7656</v>
      </c>
      <c r="J1050" t="s">
        <v>14428</v>
      </c>
      <c r="K1050" t="s">
        <v>20984</v>
      </c>
      <c r="L1050" t="s">
        <v>26150</v>
      </c>
      <c r="M1050" s="1">
        <v>35426</v>
      </c>
      <c r="N1050" s="4">
        <v>28.490410958904111</v>
      </c>
      <c r="O1050" t="s">
        <v>27244</v>
      </c>
      <c r="P1050" t="s">
        <v>32874</v>
      </c>
    </row>
    <row r="1051" spans="1:16" x14ac:dyDescent="0.25">
      <c r="A1051">
        <v>1001050872</v>
      </c>
      <c r="B1051" t="s">
        <v>98</v>
      </c>
      <c r="C1051" t="s">
        <v>2164</v>
      </c>
      <c r="D1051" t="s">
        <v>3845</v>
      </c>
      <c r="E1051" t="s">
        <v>4149</v>
      </c>
      <c r="F1051" t="s">
        <v>5941</v>
      </c>
      <c r="G1051" t="s">
        <v>5968</v>
      </c>
      <c r="H1051">
        <v>0</v>
      </c>
      <c r="I1051" t="s">
        <v>12075</v>
      </c>
      <c r="J1051" t="s">
        <v>18728</v>
      </c>
      <c r="K1051" t="s">
        <v>25133</v>
      </c>
      <c r="L1051" t="s">
        <v>26150</v>
      </c>
      <c r="M1051" s="1">
        <v>37758</v>
      </c>
      <c r="N1051" s="4">
        <v>22.101369863013698</v>
      </c>
      <c r="O1051" t="s">
        <v>31628</v>
      </c>
      <c r="P1051" t="s">
        <v>32874</v>
      </c>
    </row>
    <row r="1052" spans="1:16" x14ac:dyDescent="0.25">
      <c r="A1052">
        <v>1032489460</v>
      </c>
      <c r="B1052" t="s">
        <v>60</v>
      </c>
      <c r="C1052" t="s">
        <v>2181</v>
      </c>
      <c r="D1052" t="s">
        <v>3185</v>
      </c>
      <c r="E1052" t="s">
        <v>4333</v>
      </c>
      <c r="F1052" t="s">
        <v>5941</v>
      </c>
      <c r="G1052" t="s">
        <v>5968</v>
      </c>
      <c r="H1052">
        <v>0</v>
      </c>
      <c r="I1052" t="s">
        <v>7660</v>
      </c>
      <c r="J1052" t="s">
        <v>14432</v>
      </c>
      <c r="K1052" t="s">
        <v>20988</v>
      </c>
      <c r="L1052" t="s">
        <v>26150</v>
      </c>
      <c r="M1052" s="1">
        <v>35466</v>
      </c>
      <c r="N1052" s="4">
        <v>28.38082191780822</v>
      </c>
      <c r="O1052" t="s">
        <v>27248</v>
      </c>
      <c r="P1052" t="s">
        <v>32874</v>
      </c>
    </row>
    <row r="1053" spans="1:16" x14ac:dyDescent="0.25">
      <c r="A1053">
        <v>1020843884</v>
      </c>
      <c r="B1053" t="s">
        <v>32</v>
      </c>
      <c r="C1053" t="s">
        <v>2414</v>
      </c>
      <c r="D1053" t="s">
        <v>3233</v>
      </c>
      <c r="E1053" t="s">
        <v>3972</v>
      </c>
      <c r="F1053" t="s">
        <v>5941</v>
      </c>
      <c r="G1053" t="s">
        <v>5968</v>
      </c>
      <c r="H1053">
        <v>0</v>
      </c>
      <c r="I1053" t="s">
        <v>7664</v>
      </c>
      <c r="J1053" t="s">
        <v>14436</v>
      </c>
      <c r="K1053" t="s">
        <v>20993</v>
      </c>
      <c r="L1053" t="s">
        <v>26151</v>
      </c>
      <c r="M1053" s="1">
        <v>36417</v>
      </c>
      <c r="N1053" s="4">
        <v>25.775342465753425</v>
      </c>
      <c r="O1053" t="s">
        <v>27253</v>
      </c>
      <c r="P1053" t="s">
        <v>32874</v>
      </c>
    </row>
    <row r="1054" spans="1:16" x14ac:dyDescent="0.25">
      <c r="A1054">
        <v>1019135253</v>
      </c>
      <c r="B1054" t="s">
        <v>142</v>
      </c>
      <c r="C1054" t="s">
        <v>2254</v>
      </c>
      <c r="D1054" t="s">
        <v>1848</v>
      </c>
      <c r="E1054" t="s">
        <v>4306</v>
      </c>
      <c r="F1054" t="s">
        <v>5941</v>
      </c>
      <c r="G1054" t="s">
        <v>5968</v>
      </c>
      <c r="H1054">
        <v>0</v>
      </c>
      <c r="I1054" t="s">
        <v>7678</v>
      </c>
      <c r="J1054" t="s">
        <v>14450</v>
      </c>
      <c r="K1054" t="s">
        <v>21011</v>
      </c>
      <c r="L1054" t="s">
        <v>26151</v>
      </c>
      <c r="M1054" s="1">
        <v>35731</v>
      </c>
      <c r="N1054" s="4">
        <v>27.654794520547945</v>
      </c>
      <c r="O1054" t="s">
        <v>27267</v>
      </c>
      <c r="P1054" t="s">
        <v>32874</v>
      </c>
    </row>
    <row r="1055" spans="1:16" x14ac:dyDescent="0.25">
      <c r="A1055">
        <v>1000971012</v>
      </c>
      <c r="B1055" t="s">
        <v>130</v>
      </c>
      <c r="C1055" t="s">
        <v>2248</v>
      </c>
      <c r="D1055" t="s">
        <v>3122</v>
      </c>
      <c r="E1055" t="s">
        <v>5687</v>
      </c>
      <c r="F1055" t="s">
        <v>5941</v>
      </c>
      <c r="G1055" t="s">
        <v>5968</v>
      </c>
      <c r="H1055">
        <v>0</v>
      </c>
      <c r="I1055" t="s">
        <v>7673</v>
      </c>
      <c r="J1055" t="s">
        <v>14445</v>
      </c>
      <c r="K1055" t="s">
        <v>21005</v>
      </c>
      <c r="L1055" t="s">
        <v>26150</v>
      </c>
      <c r="M1055" s="1">
        <v>36875</v>
      </c>
      <c r="N1055" s="4">
        <v>24.520547945205479</v>
      </c>
      <c r="O1055" t="s">
        <v>27262</v>
      </c>
      <c r="P1055" t="s">
        <v>32874</v>
      </c>
    </row>
    <row r="1056" spans="1:16" x14ac:dyDescent="0.25">
      <c r="A1056">
        <v>1018506967</v>
      </c>
      <c r="B1056" t="s">
        <v>327</v>
      </c>
      <c r="C1056" t="s">
        <v>2158</v>
      </c>
      <c r="D1056" t="s">
        <v>4490</v>
      </c>
      <c r="E1056" t="s">
        <v>3783</v>
      </c>
      <c r="F1056" t="s">
        <v>5941</v>
      </c>
      <c r="G1056" t="s">
        <v>5968</v>
      </c>
      <c r="H1056">
        <v>0</v>
      </c>
      <c r="I1056" t="s">
        <v>7683</v>
      </c>
      <c r="J1056" t="s">
        <v>14457</v>
      </c>
      <c r="K1056" t="s">
        <v>21018</v>
      </c>
      <c r="L1056" t="s">
        <v>26150</v>
      </c>
      <c r="M1056" s="1">
        <v>36107</v>
      </c>
      <c r="N1056" s="4">
        <v>26.624657534246577</v>
      </c>
      <c r="O1056" t="s">
        <v>27271</v>
      </c>
      <c r="P1056" t="s">
        <v>32874</v>
      </c>
    </row>
    <row r="1057" spans="1:16" x14ac:dyDescent="0.25">
      <c r="A1057">
        <v>1018501033</v>
      </c>
      <c r="B1057" t="s">
        <v>257</v>
      </c>
      <c r="C1057" t="s">
        <v>2552</v>
      </c>
      <c r="D1057" t="s">
        <v>1456</v>
      </c>
      <c r="E1057" t="s">
        <v>4771</v>
      </c>
      <c r="F1057" t="s">
        <v>5941</v>
      </c>
      <c r="G1057" t="s">
        <v>5968</v>
      </c>
      <c r="H1057">
        <v>0</v>
      </c>
      <c r="I1057" t="s">
        <v>7692</v>
      </c>
      <c r="J1057" t="s">
        <v>14466</v>
      </c>
      <c r="K1057" t="s">
        <v>21031</v>
      </c>
      <c r="L1057" t="s">
        <v>26150</v>
      </c>
      <c r="M1057" s="1">
        <v>35840</v>
      </c>
      <c r="N1057" s="4">
        <v>27.356164383561644</v>
      </c>
      <c r="O1057" t="s">
        <v>27280</v>
      </c>
      <c r="P1057" t="s">
        <v>32874</v>
      </c>
    </row>
    <row r="1058" spans="1:16" x14ac:dyDescent="0.25">
      <c r="A1058">
        <v>1018496165</v>
      </c>
      <c r="B1058" t="s">
        <v>42</v>
      </c>
      <c r="C1058" t="s">
        <v>2158</v>
      </c>
      <c r="D1058" t="s">
        <v>3261</v>
      </c>
      <c r="E1058" t="s">
        <v>3182</v>
      </c>
      <c r="F1058" t="s">
        <v>5941</v>
      </c>
      <c r="G1058" t="s">
        <v>5968</v>
      </c>
      <c r="H1058">
        <v>0</v>
      </c>
      <c r="I1058" t="s">
        <v>7694</v>
      </c>
      <c r="J1058" t="s">
        <v>14468</v>
      </c>
      <c r="K1058" t="s">
        <v>21033</v>
      </c>
      <c r="L1058" t="s">
        <v>26151</v>
      </c>
      <c r="M1058" s="1">
        <v>35654</v>
      </c>
      <c r="N1058" s="4">
        <v>27.865753424657534</v>
      </c>
      <c r="O1058" t="s">
        <v>27282</v>
      </c>
      <c r="P1058" t="s">
        <v>32874</v>
      </c>
    </row>
    <row r="1059" spans="1:16" x14ac:dyDescent="0.25">
      <c r="A1059">
        <v>1019144147</v>
      </c>
      <c r="B1059" t="s">
        <v>173</v>
      </c>
      <c r="C1059" t="s">
        <v>2158</v>
      </c>
      <c r="D1059" t="s">
        <v>3793</v>
      </c>
      <c r="E1059" t="s">
        <v>3785</v>
      </c>
      <c r="F1059" t="s">
        <v>5941</v>
      </c>
      <c r="G1059" t="s">
        <v>5968</v>
      </c>
      <c r="H1059">
        <v>0</v>
      </c>
      <c r="I1059" t="s">
        <v>11812</v>
      </c>
      <c r="J1059" t="s">
        <v>18475</v>
      </c>
      <c r="K1059" t="s">
        <v>24919</v>
      </c>
      <c r="L1059" t="s">
        <v>26150</v>
      </c>
      <c r="M1059" s="1">
        <v>36105</v>
      </c>
      <c r="N1059" s="4">
        <v>26.63013698630137</v>
      </c>
      <c r="O1059" t="s">
        <v>31367</v>
      </c>
      <c r="P1059" t="s">
        <v>32874</v>
      </c>
    </row>
    <row r="1060" spans="1:16" x14ac:dyDescent="0.25">
      <c r="A1060">
        <v>1023024044</v>
      </c>
      <c r="B1060" t="s">
        <v>188</v>
      </c>
      <c r="C1060" t="s">
        <v>2553</v>
      </c>
      <c r="D1060" t="s">
        <v>3388</v>
      </c>
      <c r="E1060" t="s">
        <v>1856</v>
      </c>
      <c r="F1060" t="s">
        <v>5941</v>
      </c>
      <c r="G1060" t="s">
        <v>5968</v>
      </c>
      <c r="H1060">
        <v>0</v>
      </c>
      <c r="I1060" t="s">
        <v>7711</v>
      </c>
      <c r="J1060" t="s">
        <v>14487</v>
      </c>
      <c r="K1060" t="s">
        <v>21053</v>
      </c>
      <c r="L1060" t="s">
        <v>26150</v>
      </c>
      <c r="M1060" s="1">
        <v>35695</v>
      </c>
      <c r="N1060" s="4">
        <v>27.753424657534246</v>
      </c>
      <c r="O1060" t="s">
        <v>27299</v>
      </c>
      <c r="P1060" t="s">
        <v>32874</v>
      </c>
    </row>
    <row r="1061" spans="1:16" x14ac:dyDescent="0.25">
      <c r="A1061">
        <v>1031183482</v>
      </c>
      <c r="B1061" t="s">
        <v>143</v>
      </c>
      <c r="C1061" t="s">
        <v>2307</v>
      </c>
      <c r="D1061" t="s">
        <v>3360</v>
      </c>
      <c r="E1061" t="s">
        <v>4858</v>
      </c>
      <c r="F1061" t="s">
        <v>5941</v>
      </c>
      <c r="G1061" t="s">
        <v>5968</v>
      </c>
      <c r="H1061">
        <v>0</v>
      </c>
      <c r="I1061" t="s">
        <v>7712</v>
      </c>
      <c r="J1061" t="s">
        <v>14488</v>
      </c>
      <c r="K1061" t="s">
        <v>21054</v>
      </c>
      <c r="L1061" t="s">
        <v>26151</v>
      </c>
      <c r="M1061" s="1">
        <v>36492</v>
      </c>
      <c r="N1061" s="4">
        <v>25.56986301369863</v>
      </c>
      <c r="O1061" t="s">
        <v>27300</v>
      </c>
      <c r="P1061" t="s">
        <v>32874</v>
      </c>
    </row>
    <row r="1062" spans="1:16" x14ac:dyDescent="0.25">
      <c r="A1062">
        <v>1001193237</v>
      </c>
      <c r="B1062" t="s">
        <v>196</v>
      </c>
      <c r="C1062" t="s">
        <v>2234</v>
      </c>
      <c r="D1062" t="s">
        <v>2984</v>
      </c>
      <c r="E1062" t="s">
        <v>3226</v>
      </c>
      <c r="F1062" t="s">
        <v>5941</v>
      </c>
      <c r="G1062" t="s">
        <v>5968</v>
      </c>
      <c r="H1062">
        <v>0</v>
      </c>
      <c r="I1062" t="s">
        <v>7716</v>
      </c>
      <c r="J1062" t="s">
        <v>14492</v>
      </c>
      <c r="K1062" t="s">
        <v>21061</v>
      </c>
      <c r="L1062" t="s">
        <v>26150</v>
      </c>
      <c r="M1062" s="1">
        <v>37845</v>
      </c>
      <c r="N1062" s="4">
        <v>21.863013698630137</v>
      </c>
      <c r="O1062" t="s">
        <v>27303</v>
      </c>
      <c r="P1062" t="s">
        <v>32874</v>
      </c>
    </row>
    <row r="1063" spans="1:16" x14ac:dyDescent="0.25">
      <c r="A1063">
        <v>1006552399</v>
      </c>
      <c r="B1063" t="s">
        <v>30</v>
      </c>
      <c r="C1063" t="s">
        <v>2158</v>
      </c>
      <c r="D1063" t="s">
        <v>3064</v>
      </c>
      <c r="E1063" t="s">
        <v>4045</v>
      </c>
      <c r="F1063" t="s">
        <v>5941</v>
      </c>
      <c r="G1063" t="s">
        <v>5968</v>
      </c>
      <c r="H1063">
        <v>0</v>
      </c>
      <c r="I1063" t="s">
        <v>7720</v>
      </c>
      <c r="J1063" t="s">
        <v>14497</v>
      </c>
      <c r="K1063" t="s">
        <v>5457</v>
      </c>
      <c r="L1063" t="s">
        <v>26150</v>
      </c>
      <c r="M1063" s="1">
        <v>37157</v>
      </c>
      <c r="N1063" s="4">
        <v>23.747945205479454</v>
      </c>
      <c r="O1063" t="s">
        <v>27307</v>
      </c>
      <c r="P1063" t="s">
        <v>32874</v>
      </c>
    </row>
    <row r="1064" spans="1:16" x14ac:dyDescent="0.25">
      <c r="A1064">
        <v>1015471818</v>
      </c>
      <c r="B1064" t="s">
        <v>255</v>
      </c>
      <c r="C1064" t="s">
        <v>2421</v>
      </c>
      <c r="D1064" t="s">
        <v>3287</v>
      </c>
      <c r="E1064" t="s">
        <v>3027</v>
      </c>
      <c r="F1064" t="s">
        <v>5941</v>
      </c>
      <c r="G1064" t="s">
        <v>5968</v>
      </c>
      <c r="H1064">
        <v>0</v>
      </c>
      <c r="I1064" t="s">
        <v>7723</v>
      </c>
      <c r="J1064" t="s">
        <v>14499</v>
      </c>
      <c r="K1064" t="s">
        <v>21067</v>
      </c>
      <c r="L1064" t="s">
        <v>26151</v>
      </c>
      <c r="M1064" s="1">
        <v>35732</v>
      </c>
      <c r="N1064" s="4">
        <v>27.652054794520549</v>
      </c>
      <c r="O1064" t="s">
        <v>27310</v>
      </c>
      <c r="P1064" t="s">
        <v>32874</v>
      </c>
    </row>
    <row r="1065" spans="1:16" x14ac:dyDescent="0.25">
      <c r="A1065">
        <v>1014299415</v>
      </c>
      <c r="B1065" t="s">
        <v>827</v>
      </c>
      <c r="C1065" t="s">
        <v>2190</v>
      </c>
      <c r="D1065" t="s">
        <v>1785</v>
      </c>
      <c r="E1065" t="s">
        <v>5032</v>
      </c>
      <c r="F1065" t="s">
        <v>5941</v>
      </c>
      <c r="G1065" t="s">
        <v>5968</v>
      </c>
      <c r="H1065">
        <v>0</v>
      </c>
      <c r="I1065" t="s">
        <v>7728</v>
      </c>
      <c r="J1065" t="s">
        <v>14503</v>
      </c>
      <c r="K1065" t="s">
        <v>21071</v>
      </c>
      <c r="L1065" t="s">
        <v>26150</v>
      </c>
      <c r="M1065" s="1">
        <v>35996</v>
      </c>
      <c r="N1065" s="4">
        <v>26.92876712328767</v>
      </c>
      <c r="O1065" t="s">
        <v>27315</v>
      </c>
      <c r="P1065" t="s">
        <v>32874</v>
      </c>
    </row>
    <row r="1066" spans="1:16" x14ac:dyDescent="0.25">
      <c r="A1066">
        <v>1098825729</v>
      </c>
      <c r="B1066" t="s">
        <v>127</v>
      </c>
      <c r="C1066" t="s">
        <v>2174</v>
      </c>
      <c r="D1066" t="s">
        <v>3261</v>
      </c>
      <c r="E1066" t="s">
        <v>3045</v>
      </c>
      <c r="F1066" t="s">
        <v>5941</v>
      </c>
      <c r="G1066" t="s">
        <v>5968</v>
      </c>
      <c r="H1066">
        <v>0</v>
      </c>
      <c r="I1066" t="s">
        <v>11219</v>
      </c>
      <c r="J1066" t="s">
        <v>17900</v>
      </c>
      <c r="K1066" t="s">
        <v>24394</v>
      </c>
      <c r="L1066" t="s">
        <v>26150</v>
      </c>
      <c r="M1066" s="1">
        <v>36489</v>
      </c>
      <c r="N1066" s="4">
        <v>25.578082191780823</v>
      </c>
      <c r="O1066" t="s">
        <v>30788</v>
      </c>
      <c r="P1066" t="s">
        <v>32874</v>
      </c>
    </row>
    <row r="1067" spans="1:16" x14ac:dyDescent="0.25">
      <c r="A1067">
        <v>1023035938</v>
      </c>
      <c r="B1067" t="s">
        <v>110</v>
      </c>
      <c r="C1067" t="s">
        <v>2249</v>
      </c>
      <c r="D1067" t="s">
        <v>4056</v>
      </c>
      <c r="E1067" t="s">
        <v>4175</v>
      </c>
      <c r="F1067" t="s">
        <v>5941</v>
      </c>
      <c r="G1067" t="s">
        <v>5968</v>
      </c>
      <c r="H1067">
        <v>0</v>
      </c>
      <c r="I1067" t="s">
        <v>11243</v>
      </c>
      <c r="J1067" t="s">
        <v>17924</v>
      </c>
      <c r="K1067" t="s">
        <v>24419</v>
      </c>
      <c r="L1067" t="s">
        <v>26150</v>
      </c>
      <c r="M1067" s="1">
        <v>36300</v>
      </c>
      <c r="N1067" s="4">
        <v>26.095890410958905</v>
      </c>
      <c r="O1067" t="s">
        <v>30811</v>
      </c>
      <c r="P1067" t="s">
        <v>32874</v>
      </c>
    </row>
    <row r="1068" spans="1:16" x14ac:dyDescent="0.25">
      <c r="A1068">
        <v>1010243227</v>
      </c>
      <c r="B1068" t="s">
        <v>475</v>
      </c>
      <c r="C1068" t="s">
        <v>2158</v>
      </c>
      <c r="D1068" t="s">
        <v>3035</v>
      </c>
      <c r="E1068" t="s">
        <v>3110</v>
      </c>
      <c r="F1068" t="s">
        <v>5941</v>
      </c>
      <c r="G1068" t="s">
        <v>5968</v>
      </c>
      <c r="H1068">
        <v>0</v>
      </c>
      <c r="I1068" t="s">
        <v>11265</v>
      </c>
      <c r="J1068" t="s">
        <v>17946</v>
      </c>
      <c r="K1068" t="s">
        <v>24439</v>
      </c>
      <c r="L1068" t="s">
        <v>26151</v>
      </c>
      <c r="M1068" s="1">
        <v>36139</v>
      </c>
      <c r="N1068" s="4">
        <v>26.536986301369861</v>
      </c>
      <c r="O1068" t="s">
        <v>30832</v>
      </c>
      <c r="P1068" t="s">
        <v>32874</v>
      </c>
    </row>
    <row r="1069" spans="1:16" x14ac:dyDescent="0.25">
      <c r="A1069">
        <v>1020825207</v>
      </c>
      <c r="B1069" t="s">
        <v>179</v>
      </c>
      <c r="C1069" t="s">
        <v>2174</v>
      </c>
      <c r="D1069" t="s">
        <v>3375</v>
      </c>
      <c r="E1069" t="s">
        <v>5866</v>
      </c>
      <c r="F1069" t="s">
        <v>5941</v>
      </c>
      <c r="G1069" t="s">
        <v>5968</v>
      </c>
      <c r="H1069">
        <v>0</v>
      </c>
      <c r="I1069" t="s">
        <v>11293</v>
      </c>
      <c r="J1069" t="s">
        <v>17972</v>
      </c>
      <c r="K1069" t="s">
        <v>24465</v>
      </c>
      <c r="L1069" t="s">
        <v>26150</v>
      </c>
      <c r="M1069" s="1">
        <v>35549</v>
      </c>
      <c r="N1069" s="4">
        <v>28.153424657534245</v>
      </c>
      <c r="O1069" t="s">
        <v>30860</v>
      </c>
      <c r="P1069" t="s">
        <v>32874</v>
      </c>
    </row>
    <row r="1070" spans="1:16" x14ac:dyDescent="0.25">
      <c r="A1070">
        <v>1019126581</v>
      </c>
      <c r="B1070" t="s">
        <v>152</v>
      </c>
      <c r="C1070" t="s">
        <v>2185</v>
      </c>
      <c r="D1070" t="s">
        <v>3064</v>
      </c>
      <c r="E1070" t="s">
        <v>2993</v>
      </c>
      <c r="F1070" t="s">
        <v>5941</v>
      </c>
      <c r="G1070" t="s">
        <v>5968</v>
      </c>
      <c r="H1070">
        <v>0</v>
      </c>
      <c r="I1070" t="s">
        <v>7801</v>
      </c>
      <c r="J1070" t="s">
        <v>14584</v>
      </c>
      <c r="K1070" t="s">
        <v>21148</v>
      </c>
      <c r="L1070" t="s">
        <v>26150</v>
      </c>
      <c r="M1070" s="1">
        <v>35434</v>
      </c>
      <c r="N1070" s="4">
        <v>28.468493150684932</v>
      </c>
      <c r="O1070" t="s">
        <v>27393</v>
      </c>
      <c r="P1070" t="s">
        <v>32874</v>
      </c>
    </row>
    <row r="1071" spans="1:16" x14ac:dyDescent="0.25">
      <c r="A1071">
        <v>1022439537</v>
      </c>
      <c r="B1071" t="s">
        <v>1053</v>
      </c>
      <c r="C1071" t="s">
        <v>2297</v>
      </c>
      <c r="D1071" t="s">
        <v>4618</v>
      </c>
      <c r="E1071" t="s">
        <v>3057</v>
      </c>
      <c r="F1071" t="s">
        <v>5941</v>
      </c>
      <c r="G1071" t="s">
        <v>5968</v>
      </c>
      <c r="H1071">
        <v>0</v>
      </c>
      <c r="I1071" t="s">
        <v>7807</v>
      </c>
      <c r="J1071" t="s">
        <v>14590</v>
      </c>
      <c r="K1071" t="s">
        <v>21152</v>
      </c>
      <c r="L1071" t="s">
        <v>26151</v>
      </c>
      <c r="M1071" s="1">
        <v>36123</v>
      </c>
      <c r="N1071" s="4">
        <v>26.580821917808219</v>
      </c>
      <c r="O1071" t="s">
        <v>27400</v>
      </c>
      <c r="P1071" t="s">
        <v>32874</v>
      </c>
    </row>
    <row r="1072" spans="1:16" x14ac:dyDescent="0.25">
      <c r="A1072">
        <v>1019135635</v>
      </c>
      <c r="B1072" t="s">
        <v>44</v>
      </c>
      <c r="C1072" t="s">
        <v>2261</v>
      </c>
      <c r="D1072" t="s">
        <v>3306</v>
      </c>
      <c r="E1072" t="s">
        <v>3074</v>
      </c>
      <c r="F1072" t="s">
        <v>5941</v>
      </c>
      <c r="G1072" t="s">
        <v>5968</v>
      </c>
      <c r="H1072">
        <v>0</v>
      </c>
      <c r="I1072" t="s">
        <v>7812</v>
      </c>
      <c r="J1072" t="s">
        <v>14595</v>
      </c>
      <c r="K1072" t="s">
        <v>21157</v>
      </c>
      <c r="L1072" t="s">
        <v>26150</v>
      </c>
      <c r="M1072" s="1">
        <v>35715</v>
      </c>
      <c r="N1072" s="4">
        <v>27.698630136986303</v>
      </c>
      <c r="O1072" t="s">
        <v>27405</v>
      </c>
      <c r="P1072" t="s">
        <v>32874</v>
      </c>
    </row>
    <row r="1073" spans="1:16" x14ac:dyDescent="0.25">
      <c r="A1073">
        <v>1020826906</v>
      </c>
      <c r="B1073" t="s">
        <v>33</v>
      </c>
      <c r="C1073" t="s">
        <v>2233</v>
      </c>
      <c r="D1073" t="s">
        <v>3136</v>
      </c>
      <c r="E1073" t="s">
        <v>2851</v>
      </c>
      <c r="F1073" t="s">
        <v>5941</v>
      </c>
      <c r="G1073" t="s">
        <v>5968</v>
      </c>
      <c r="H1073">
        <v>0</v>
      </c>
      <c r="I1073" t="s">
        <v>13123</v>
      </c>
      <c r="J1073" t="s">
        <v>19723</v>
      </c>
      <c r="K1073" t="s">
        <v>25965</v>
      </c>
      <c r="L1073" t="s">
        <v>26150</v>
      </c>
      <c r="M1073" s="1">
        <v>35614</v>
      </c>
      <c r="N1073" s="4">
        <v>27.975342465753425</v>
      </c>
      <c r="O1073" t="s">
        <v>32661</v>
      </c>
      <c r="P1073" t="s">
        <v>32874</v>
      </c>
    </row>
    <row r="1074" spans="1:16" x14ac:dyDescent="0.25">
      <c r="A1074">
        <v>1024580301</v>
      </c>
      <c r="B1074" t="s">
        <v>904</v>
      </c>
      <c r="C1074" t="s">
        <v>2255</v>
      </c>
      <c r="D1074" t="s">
        <v>3499</v>
      </c>
      <c r="E1074" t="s">
        <v>5699</v>
      </c>
      <c r="F1074" t="s">
        <v>5941</v>
      </c>
      <c r="G1074" t="s">
        <v>5968</v>
      </c>
      <c r="H1074">
        <v>0</v>
      </c>
      <c r="I1074" t="s">
        <v>7843</v>
      </c>
      <c r="J1074" t="s">
        <v>14626</v>
      </c>
      <c r="K1074" t="s">
        <v>21191</v>
      </c>
      <c r="L1074" t="s">
        <v>26151</v>
      </c>
      <c r="M1074" s="1">
        <v>35486</v>
      </c>
      <c r="N1074" s="4">
        <v>28.326027397260273</v>
      </c>
      <c r="O1074" t="s">
        <v>27436</v>
      </c>
      <c r="P1074" t="s">
        <v>32874</v>
      </c>
    </row>
    <row r="1075" spans="1:16" x14ac:dyDescent="0.25">
      <c r="A1075">
        <v>1032489616</v>
      </c>
      <c r="B1075" t="s">
        <v>455</v>
      </c>
      <c r="C1075" t="s">
        <v>2311</v>
      </c>
      <c r="D1075" t="s">
        <v>5600</v>
      </c>
      <c r="E1075" t="s">
        <v>5048</v>
      </c>
      <c r="F1075" t="s">
        <v>5941</v>
      </c>
      <c r="G1075" t="s">
        <v>5968</v>
      </c>
      <c r="H1075">
        <v>0</v>
      </c>
      <c r="I1075" t="s">
        <v>13125</v>
      </c>
      <c r="J1075" t="s">
        <v>19725</v>
      </c>
      <c r="K1075" t="s">
        <v>25968</v>
      </c>
      <c r="L1075" t="s">
        <v>26151</v>
      </c>
      <c r="M1075" s="1">
        <v>35505</v>
      </c>
      <c r="N1075" s="4">
        <v>28.273972602739725</v>
      </c>
      <c r="O1075" t="s">
        <v>32663</v>
      </c>
      <c r="P1075" t="s">
        <v>32874</v>
      </c>
    </row>
    <row r="1076" spans="1:16" x14ac:dyDescent="0.25">
      <c r="A1076">
        <v>1000588450</v>
      </c>
      <c r="B1076" t="s">
        <v>98</v>
      </c>
      <c r="C1076" t="s">
        <v>2379</v>
      </c>
      <c r="D1076" t="s">
        <v>3104</v>
      </c>
      <c r="E1076" t="s">
        <v>3813</v>
      </c>
      <c r="F1076" t="s">
        <v>5941</v>
      </c>
      <c r="G1076" t="s">
        <v>5968</v>
      </c>
      <c r="H1076">
        <v>0</v>
      </c>
      <c r="I1076" t="s">
        <v>13159</v>
      </c>
      <c r="J1076" t="s">
        <v>19759</v>
      </c>
      <c r="K1076" t="s">
        <v>25997</v>
      </c>
      <c r="L1076" t="s">
        <v>26150</v>
      </c>
      <c r="M1076" s="1">
        <v>36839</v>
      </c>
      <c r="N1076" s="4">
        <v>24.61917808219178</v>
      </c>
      <c r="O1076" t="s">
        <v>32696</v>
      </c>
      <c r="P1076" t="s">
        <v>32874</v>
      </c>
    </row>
    <row r="1077" spans="1:16" x14ac:dyDescent="0.25">
      <c r="A1077">
        <v>1023959046</v>
      </c>
      <c r="B1077" t="s">
        <v>637</v>
      </c>
      <c r="C1077" t="s">
        <v>2172</v>
      </c>
      <c r="D1077" t="s">
        <v>2871</v>
      </c>
      <c r="E1077" t="s">
        <v>1643</v>
      </c>
      <c r="F1077" t="s">
        <v>5941</v>
      </c>
      <c r="G1077" t="s">
        <v>5968</v>
      </c>
      <c r="H1077">
        <v>0</v>
      </c>
      <c r="I1077" t="s">
        <v>7913</v>
      </c>
      <c r="J1077" t="s">
        <v>14703</v>
      </c>
      <c r="K1077" t="s">
        <v>21273</v>
      </c>
      <c r="L1077" t="s">
        <v>26151</v>
      </c>
      <c r="M1077" s="1">
        <v>35475</v>
      </c>
      <c r="N1077" s="4">
        <v>28.356164383561644</v>
      </c>
      <c r="O1077" t="s">
        <v>27508</v>
      </c>
      <c r="P1077" t="s">
        <v>32874</v>
      </c>
    </row>
    <row r="1078" spans="1:16" x14ac:dyDescent="0.25">
      <c r="A1078">
        <v>1001276952</v>
      </c>
      <c r="B1078" t="s">
        <v>327</v>
      </c>
      <c r="C1078" t="s">
        <v>2164</v>
      </c>
      <c r="D1078" t="s">
        <v>839</v>
      </c>
      <c r="E1078" t="s">
        <v>3095</v>
      </c>
      <c r="F1078" t="s">
        <v>5941</v>
      </c>
      <c r="G1078" t="s">
        <v>5968</v>
      </c>
      <c r="H1078">
        <v>0</v>
      </c>
      <c r="I1078" t="s">
        <v>7910</v>
      </c>
      <c r="J1078" t="s">
        <v>14700</v>
      </c>
      <c r="K1078" t="s">
        <v>21268</v>
      </c>
      <c r="L1078" t="s">
        <v>26150</v>
      </c>
      <c r="M1078" s="1">
        <v>36540</v>
      </c>
      <c r="N1078" s="4">
        <v>25.438356164383563</v>
      </c>
      <c r="O1078" t="s">
        <v>27505</v>
      </c>
      <c r="P1078" t="s">
        <v>32874</v>
      </c>
    </row>
    <row r="1079" spans="1:16" x14ac:dyDescent="0.25">
      <c r="A1079">
        <v>1003663988</v>
      </c>
      <c r="B1079" t="s">
        <v>71</v>
      </c>
      <c r="C1079" t="s">
        <v>2242</v>
      </c>
      <c r="D1079" t="s">
        <v>839</v>
      </c>
      <c r="E1079" t="s">
        <v>3128</v>
      </c>
      <c r="F1079" t="s">
        <v>5941</v>
      </c>
      <c r="G1079" t="s">
        <v>5968</v>
      </c>
      <c r="H1079">
        <v>0</v>
      </c>
      <c r="I1079" t="s">
        <v>7914</v>
      </c>
      <c r="J1079" t="s">
        <v>14704</v>
      </c>
      <c r="K1079" t="s">
        <v>21274</v>
      </c>
      <c r="L1079" t="s">
        <v>26151</v>
      </c>
      <c r="M1079" s="1">
        <v>36807</v>
      </c>
      <c r="N1079" s="4">
        <v>24.706849315068492</v>
      </c>
      <c r="O1079" t="s">
        <v>27509</v>
      </c>
      <c r="P1079" t="s">
        <v>32874</v>
      </c>
    </row>
    <row r="1080" spans="1:16" x14ac:dyDescent="0.25">
      <c r="A1080">
        <v>1026594275</v>
      </c>
      <c r="B1080" t="s">
        <v>559</v>
      </c>
      <c r="C1080" t="s">
        <v>2456</v>
      </c>
      <c r="D1080" t="s">
        <v>3873</v>
      </c>
      <c r="E1080" t="s">
        <v>3043</v>
      </c>
      <c r="F1080" t="s">
        <v>5941</v>
      </c>
      <c r="G1080" t="s">
        <v>5968</v>
      </c>
      <c r="H1080">
        <v>0</v>
      </c>
      <c r="I1080" t="s">
        <v>12567</v>
      </c>
      <c r="J1080" t="s">
        <v>19197</v>
      </c>
      <c r="K1080" t="s">
        <v>25521</v>
      </c>
      <c r="L1080" t="s">
        <v>26150</v>
      </c>
      <c r="M1080" s="1">
        <v>35932</v>
      </c>
      <c r="N1080" s="4">
        <v>27.104109589041094</v>
      </c>
      <c r="O1080" t="s">
        <v>32116</v>
      </c>
      <c r="P1080" t="s">
        <v>32874</v>
      </c>
    </row>
    <row r="1081" spans="1:16" x14ac:dyDescent="0.25">
      <c r="A1081">
        <v>1000366077</v>
      </c>
      <c r="B1081" t="s">
        <v>349</v>
      </c>
      <c r="C1081" t="s">
        <v>2249</v>
      </c>
      <c r="D1081" t="s">
        <v>3154</v>
      </c>
      <c r="E1081" t="s">
        <v>4934</v>
      </c>
      <c r="F1081" t="s">
        <v>5941</v>
      </c>
      <c r="G1081" t="s">
        <v>5968</v>
      </c>
      <c r="H1081">
        <v>0</v>
      </c>
      <c r="I1081" t="s">
        <v>11891</v>
      </c>
      <c r="J1081" t="s">
        <v>18551</v>
      </c>
      <c r="K1081" t="s">
        <v>24988</v>
      </c>
      <c r="L1081" t="s">
        <v>26150</v>
      </c>
      <c r="M1081" s="1">
        <v>36949</v>
      </c>
      <c r="N1081" s="4">
        <v>24.317808219178083</v>
      </c>
      <c r="O1081" t="s">
        <v>31445</v>
      </c>
      <c r="P1081" t="s">
        <v>32874</v>
      </c>
    </row>
    <row r="1082" spans="1:16" x14ac:dyDescent="0.25">
      <c r="A1082">
        <v>1193435708</v>
      </c>
      <c r="B1082" t="s">
        <v>1157</v>
      </c>
      <c r="C1082" t="s">
        <v>2297</v>
      </c>
      <c r="D1082" t="s">
        <v>3031</v>
      </c>
      <c r="E1082" t="s">
        <v>3268</v>
      </c>
      <c r="F1082" t="s">
        <v>5941</v>
      </c>
      <c r="G1082" t="s">
        <v>5968</v>
      </c>
      <c r="H1082">
        <v>0</v>
      </c>
      <c r="I1082" t="s">
        <v>7920</v>
      </c>
      <c r="J1082" t="s">
        <v>14711</v>
      </c>
      <c r="K1082" t="s">
        <v>21282</v>
      </c>
      <c r="L1082" t="s">
        <v>26151</v>
      </c>
      <c r="M1082" s="1">
        <v>36753</v>
      </c>
      <c r="N1082" s="4">
        <v>24.854794520547944</v>
      </c>
      <c r="O1082" t="s">
        <v>27514</v>
      </c>
      <c r="P1082" t="s">
        <v>32874</v>
      </c>
    </row>
    <row r="1083" spans="1:16" x14ac:dyDescent="0.25">
      <c r="A1083">
        <v>1030681582</v>
      </c>
      <c r="B1083" t="s">
        <v>378</v>
      </c>
      <c r="C1083" t="s">
        <v>2158</v>
      </c>
      <c r="D1083" t="s">
        <v>3932</v>
      </c>
      <c r="F1083" t="s">
        <v>5941</v>
      </c>
      <c r="G1083" t="s">
        <v>5968</v>
      </c>
      <c r="H1083">
        <v>0</v>
      </c>
      <c r="I1083" t="s">
        <v>7939</v>
      </c>
      <c r="J1083" t="s">
        <v>14730</v>
      </c>
      <c r="K1083" t="s">
        <v>21309</v>
      </c>
      <c r="L1083" t="s">
        <v>26150</v>
      </c>
      <c r="M1083" s="1">
        <v>35712</v>
      </c>
      <c r="N1083" s="4">
        <v>27.706849315068492</v>
      </c>
      <c r="O1083" t="s">
        <v>27533</v>
      </c>
      <c r="P1083" t="s">
        <v>32874</v>
      </c>
    </row>
    <row r="1084" spans="1:16" x14ac:dyDescent="0.25">
      <c r="A1084">
        <v>1004923260</v>
      </c>
      <c r="B1084" t="s">
        <v>98</v>
      </c>
      <c r="C1084" t="s">
        <v>2175</v>
      </c>
      <c r="D1084" t="s">
        <v>3092</v>
      </c>
      <c r="E1084" t="s">
        <v>4126</v>
      </c>
      <c r="F1084" t="s">
        <v>5941</v>
      </c>
      <c r="G1084" t="s">
        <v>5968</v>
      </c>
      <c r="H1084">
        <v>0</v>
      </c>
      <c r="I1084" t="s">
        <v>7713</v>
      </c>
      <c r="J1084" t="s">
        <v>14489</v>
      </c>
      <c r="K1084" t="s">
        <v>21055</v>
      </c>
      <c r="L1084" t="s">
        <v>26150</v>
      </c>
      <c r="M1084" s="1">
        <v>36336</v>
      </c>
      <c r="N1084" s="4">
        <v>25.997260273972604</v>
      </c>
      <c r="O1084" t="s">
        <v>27301</v>
      </c>
      <c r="P1084" t="s">
        <v>32874</v>
      </c>
    </row>
    <row r="1085" spans="1:16" x14ac:dyDescent="0.25">
      <c r="A1085">
        <v>1001269546</v>
      </c>
      <c r="B1085" t="s">
        <v>32</v>
      </c>
      <c r="C1085" t="s">
        <v>2071</v>
      </c>
      <c r="D1085" t="s">
        <v>3139</v>
      </c>
      <c r="E1085" t="s">
        <v>2996</v>
      </c>
      <c r="F1085" t="s">
        <v>5941</v>
      </c>
      <c r="G1085" t="s">
        <v>5968</v>
      </c>
      <c r="H1085">
        <v>0</v>
      </c>
      <c r="I1085" t="s">
        <v>7944</v>
      </c>
      <c r="J1085" t="s">
        <v>14735</v>
      </c>
      <c r="K1085" t="s">
        <v>21314</v>
      </c>
      <c r="L1085" t="s">
        <v>26151</v>
      </c>
      <c r="M1085" s="1">
        <v>36560</v>
      </c>
      <c r="N1085" s="4">
        <v>25.383561643835616</v>
      </c>
      <c r="O1085" t="s">
        <v>27538</v>
      </c>
      <c r="P1085" t="s">
        <v>32874</v>
      </c>
    </row>
    <row r="1086" spans="1:16" x14ac:dyDescent="0.25">
      <c r="A1086">
        <v>1010235137</v>
      </c>
      <c r="B1086" t="s">
        <v>182</v>
      </c>
      <c r="C1086" t="s">
        <v>2207</v>
      </c>
      <c r="D1086" t="s">
        <v>2993</v>
      </c>
      <c r="E1086" t="s">
        <v>3504</v>
      </c>
      <c r="F1086" t="s">
        <v>5941</v>
      </c>
      <c r="G1086" t="s">
        <v>5968</v>
      </c>
      <c r="H1086">
        <v>0</v>
      </c>
      <c r="I1086" t="s">
        <v>7945</v>
      </c>
      <c r="J1086" t="s">
        <v>14736</v>
      </c>
      <c r="K1086" t="s">
        <v>21315</v>
      </c>
      <c r="L1086" t="s">
        <v>26150</v>
      </c>
      <c r="M1086" s="1">
        <v>35664</v>
      </c>
      <c r="N1086" s="4">
        <v>27.838356164383562</v>
      </c>
      <c r="O1086" t="s">
        <v>27539</v>
      </c>
      <c r="P1086" t="s">
        <v>32874</v>
      </c>
    </row>
    <row r="1087" spans="1:16" x14ac:dyDescent="0.25">
      <c r="A1087">
        <v>1032499870</v>
      </c>
      <c r="B1087" t="s">
        <v>182</v>
      </c>
      <c r="C1087" t="s">
        <v>2158</v>
      </c>
      <c r="D1087" t="s">
        <v>3251</v>
      </c>
      <c r="E1087" t="s">
        <v>3158</v>
      </c>
      <c r="F1087" t="s">
        <v>5941</v>
      </c>
      <c r="G1087" t="s">
        <v>5968</v>
      </c>
      <c r="H1087">
        <v>0</v>
      </c>
      <c r="I1087" t="s">
        <v>7023</v>
      </c>
      <c r="J1087" t="s">
        <v>13796</v>
      </c>
      <c r="K1087" t="s">
        <v>20377</v>
      </c>
      <c r="L1087" t="s">
        <v>26150</v>
      </c>
      <c r="M1087" s="1">
        <v>36041</v>
      </c>
      <c r="N1087" s="4">
        <v>26.805479452054794</v>
      </c>
      <c r="O1087" t="s">
        <v>26610</v>
      </c>
      <c r="P1087" t="s">
        <v>32874</v>
      </c>
    </row>
    <row r="1088" spans="1:16" x14ac:dyDescent="0.25">
      <c r="A1088">
        <v>1026298344</v>
      </c>
      <c r="B1088" t="s">
        <v>32</v>
      </c>
      <c r="C1088" t="s">
        <v>2071</v>
      </c>
      <c r="D1088" t="s">
        <v>3471</v>
      </c>
      <c r="E1088" t="s">
        <v>2851</v>
      </c>
      <c r="F1088" t="s">
        <v>5941</v>
      </c>
      <c r="G1088" t="s">
        <v>5968</v>
      </c>
      <c r="H1088">
        <v>0</v>
      </c>
      <c r="I1088" t="s">
        <v>7964</v>
      </c>
      <c r="J1088" t="s">
        <v>14755</v>
      </c>
      <c r="K1088" t="s">
        <v>21325</v>
      </c>
      <c r="L1088" t="s">
        <v>26151</v>
      </c>
      <c r="M1088" s="1">
        <v>35520</v>
      </c>
      <c r="N1088" s="4">
        <v>28.232876712328768</v>
      </c>
      <c r="O1088" t="s">
        <v>27557</v>
      </c>
      <c r="P1088" t="s">
        <v>32874</v>
      </c>
    </row>
    <row r="1089" spans="1:16" x14ac:dyDescent="0.25">
      <c r="A1089">
        <v>1022423747</v>
      </c>
      <c r="B1089" t="s">
        <v>874</v>
      </c>
      <c r="C1089" t="s">
        <v>2162</v>
      </c>
      <c r="D1089" t="s">
        <v>3753</v>
      </c>
      <c r="E1089" t="s">
        <v>3618</v>
      </c>
      <c r="F1089" t="s">
        <v>5941</v>
      </c>
      <c r="G1089" t="s">
        <v>5968</v>
      </c>
      <c r="H1089">
        <v>0</v>
      </c>
      <c r="I1089" t="s">
        <v>7970</v>
      </c>
      <c r="J1089" t="s">
        <v>14761</v>
      </c>
      <c r="K1089" t="s">
        <v>21331</v>
      </c>
      <c r="L1089" t="s">
        <v>26150</v>
      </c>
      <c r="M1089" s="1">
        <v>35458</v>
      </c>
      <c r="N1089" s="4">
        <v>28.402739726027399</v>
      </c>
      <c r="O1089" t="s">
        <v>27563</v>
      </c>
      <c r="P1089" t="s">
        <v>32874</v>
      </c>
    </row>
    <row r="1090" spans="1:16" x14ac:dyDescent="0.25">
      <c r="A1090">
        <v>1016101427</v>
      </c>
      <c r="B1090" t="s">
        <v>152</v>
      </c>
      <c r="C1090" t="s">
        <v>2185</v>
      </c>
      <c r="D1090" t="s">
        <v>3773</v>
      </c>
      <c r="E1090" t="s">
        <v>3064</v>
      </c>
      <c r="F1090" t="s">
        <v>5941</v>
      </c>
      <c r="G1090" t="s">
        <v>5968</v>
      </c>
      <c r="H1090">
        <v>0</v>
      </c>
      <c r="I1090" t="s">
        <v>7013</v>
      </c>
      <c r="J1090" t="s">
        <v>13787</v>
      </c>
      <c r="K1090" t="s">
        <v>20367</v>
      </c>
      <c r="L1090" t="s">
        <v>26150</v>
      </c>
      <c r="M1090" s="1">
        <v>35891</v>
      </c>
      <c r="N1090" s="4">
        <v>27.216438356164385</v>
      </c>
      <c r="O1090" t="s">
        <v>26600</v>
      </c>
      <c r="P1090" t="s">
        <v>32874</v>
      </c>
    </row>
    <row r="1091" spans="1:16" x14ac:dyDescent="0.25">
      <c r="A1091">
        <v>1031183460</v>
      </c>
      <c r="B1091" t="s">
        <v>177</v>
      </c>
      <c r="C1091" t="s">
        <v>2172</v>
      </c>
      <c r="D1091" t="s">
        <v>4727</v>
      </c>
      <c r="E1091" t="s">
        <v>3071</v>
      </c>
      <c r="F1091" t="s">
        <v>5941</v>
      </c>
      <c r="G1091" t="s">
        <v>5968</v>
      </c>
      <c r="H1091">
        <v>0</v>
      </c>
      <c r="I1091" t="s">
        <v>7942</v>
      </c>
      <c r="J1091" t="s">
        <v>14733</v>
      </c>
      <c r="K1091" t="s">
        <v>21312</v>
      </c>
      <c r="L1091" t="s">
        <v>26151</v>
      </c>
      <c r="M1091" s="1">
        <v>36444</v>
      </c>
      <c r="N1091" s="4">
        <v>25.701369863013699</v>
      </c>
      <c r="O1091" t="s">
        <v>27536</v>
      </c>
      <c r="P1091" t="s">
        <v>32874</v>
      </c>
    </row>
    <row r="1092" spans="1:16" x14ac:dyDescent="0.25">
      <c r="A1092">
        <v>1024578142</v>
      </c>
      <c r="B1092" t="s">
        <v>54</v>
      </c>
      <c r="C1092" t="s">
        <v>2158</v>
      </c>
      <c r="D1092" t="s">
        <v>3241</v>
      </c>
      <c r="E1092" t="s">
        <v>2891</v>
      </c>
      <c r="F1092" t="s">
        <v>5941</v>
      </c>
      <c r="G1092" t="s">
        <v>5968</v>
      </c>
      <c r="H1092">
        <v>0</v>
      </c>
      <c r="I1092" t="s">
        <v>7693</v>
      </c>
      <c r="J1092" t="s">
        <v>14467</v>
      </c>
      <c r="K1092" t="s">
        <v>21032</v>
      </c>
      <c r="L1092" t="s">
        <v>26150</v>
      </c>
      <c r="M1092" s="1">
        <v>35465</v>
      </c>
      <c r="N1092" s="4">
        <v>28.383561643835616</v>
      </c>
      <c r="O1092" t="s">
        <v>27281</v>
      </c>
      <c r="P1092" t="s">
        <v>32874</v>
      </c>
    </row>
    <row r="1093" spans="1:16" x14ac:dyDescent="0.25">
      <c r="A1093">
        <v>1018498547</v>
      </c>
      <c r="B1093" t="s">
        <v>215</v>
      </c>
      <c r="C1093" t="s">
        <v>2158</v>
      </c>
      <c r="D1093" t="s">
        <v>3301</v>
      </c>
      <c r="E1093" t="s">
        <v>3984</v>
      </c>
      <c r="F1093" t="s">
        <v>5941</v>
      </c>
      <c r="G1093" t="s">
        <v>5968</v>
      </c>
      <c r="H1093">
        <v>0</v>
      </c>
      <c r="I1093" t="s">
        <v>8032</v>
      </c>
      <c r="J1093" t="s">
        <v>14821</v>
      </c>
      <c r="K1093" t="s">
        <v>21391</v>
      </c>
      <c r="L1093" t="s">
        <v>26151</v>
      </c>
      <c r="M1093" s="1">
        <v>35731</v>
      </c>
      <c r="N1093" s="4">
        <v>27.654794520547945</v>
      </c>
      <c r="O1093" t="s">
        <v>27625</v>
      </c>
      <c r="P1093" t="s">
        <v>32874</v>
      </c>
    </row>
    <row r="1094" spans="1:16" x14ac:dyDescent="0.25">
      <c r="A1094">
        <v>1023972158</v>
      </c>
      <c r="B1094" t="s">
        <v>30</v>
      </c>
      <c r="C1094" t="s">
        <v>2249</v>
      </c>
      <c r="D1094" t="s">
        <v>3026</v>
      </c>
      <c r="E1094" t="s">
        <v>3842</v>
      </c>
      <c r="F1094" t="s">
        <v>5941</v>
      </c>
      <c r="G1094" t="s">
        <v>5968</v>
      </c>
      <c r="H1094">
        <v>0</v>
      </c>
      <c r="I1094" t="s">
        <v>13196</v>
      </c>
      <c r="J1094" t="s">
        <v>19796</v>
      </c>
      <c r="K1094" t="s">
        <v>26031</v>
      </c>
      <c r="L1094" t="s">
        <v>26150</v>
      </c>
      <c r="M1094" s="1">
        <v>36100</v>
      </c>
      <c r="N1094" s="4">
        <v>26.643835616438356</v>
      </c>
      <c r="O1094" t="s">
        <v>32732</v>
      </c>
      <c r="P1094" t="s">
        <v>32874</v>
      </c>
    </row>
    <row r="1095" spans="1:16" x14ac:dyDescent="0.25">
      <c r="A1095">
        <v>1010247459</v>
      </c>
      <c r="B1095" t="s">
        <v>574</v>
      </c>
      <c r="C1095" t="s">
        <v>2220</v>
      </c>
      <c r="D1095" t="s">
        <v>3063</v>
      </c>
      <c r="E1095" t="s">
        <v>3149</v>
      </c>
      <c r="F1095" t="s">
        <v>5941</v>
      </c>
      <c r="G1095" t="s">
        <v>5968</v>
      </c>
      <c r="H1095">
        <v>0</v>
      </c>
      <c r="I1095" t="s">
        <v>13188</v>
      </c>
      <c r="J1095" t="s">
        <v>19788</v>
      </c>
      <c r="K1095" t="s">
        <v>26024</v>
      </c>
      <c r="L1095" t="s">
        <v>26150</v>
      </c>
      <c r="M1095" s="1">
        <v>36421</v>
      </c>
      <c r="N1095" s="4">
        <v>25.764383561643836</v>
      </c>
      <c r="O1095" t="s">
        <v>32724</v>
      </c>
      <c r="P1095" t="s">
        <v>32874</v>
      </c>
    </row>
    <row r="1096" spans="1:16" x14ac:dyDescent="0.25">
      <c r="A1096">
        <v>1026298169</v>
      </c>
      <c r="B1096" t="s">
        <v>312</v>
      </c>
      <c r="C1096" t="s">
        <v>2175</v>
      </c>
      <c r="D1096" t="s">
        <v>2966</v>
      </c>
      <c r="E1096" t="s">
        <v>5718</v>
      </c>
      <c r="F1096" t="s">
        <v>5941</v>
      </c>
      <c r="G1096" t="s">
        <v>5968</v>
      </c>
      <c r="H1096">
        <v>0</v>
      </c>
      <c r="I1096" t="s">
        <v>8039</v>
      </c>
      <c r="J1096" t="s">
        <v>14828</v>
      </c>
      <c r="K1096" t="s">
        <v>21401</v>
      </c>
      <c r="L1096" t="s">
        <v>26150</v>
      </c>
      <c r="M1096" s="1">
        <v>35506</v>
      </c>
      <c r="N1096" s="4">
        <v>28.271232876712329</v>
      </c>
      <c r="O1096" t="s">
        <v>27633</v>
      </c>
      <c r="P1096" t="s">
        <v>32874</v>
      </c>
    </row>
    <row r="1097" spans="1:16" x14ac:dyDescent="0.25">
      <c r="A1097">
        <v>1032492881</v>
      </c>
      <c r="B1097" t="s">
        <v>130</v>
      </c>
      <c r="C1097" t="s">
        <v>2820</v>
      </c>
      <c r="D1097" t="s">
        <v>4884</v>
      </c>
      <c r="E1097" t="s">
        <v>3156</v>
      </c>
      <c r="F1097" t="s">
        <v>5941</v>
      </c>
      <c r="G1097" t="s">
        <v>5968</v>
      </c>
      <c r="H1097">
        <v>0</v>
      </c>
      <c r="I1097" t="s">
        <v>10965</v>
      </c>
      <c r="J1097" t="s">
        <v>17656</v>
      </c>
      <c r="K1097" t="s">
        <v>24147</v>
      </c>
      <c r="L1097" t="s">
        <v>26150</v>
      </c>
      <c r="M1097" s="1">
        <v>35669</v>
      </c>
      <c r="N1097" s="4">
        <v>27.824657534246576</v>
      </c>
      <c r="O1097" t="s">
        <v>30537</v>
      </c>
      <c r="P1097" t="s">
        <v>32874</v>
      </c>
    </row>
    <row r="1098" spans="1:16" x14ac:dyDescent="0.25">
      <c r="A1098">
        <v>1030674943</v>
      </c>
      <c r="B1098" t="s">
        <v>425</v>
      </c>
      <c r="C1098" t="s">
        <v>2292</v>
      </c>
      <c r="D1098" t="s">
        <v>3035</v>
      </c>
      <c r="E1098" t="s">
        <v>3070</v>
      </c>
      <c r="F1098" t="s">
        <v>5941</v>
      </c>
      <c r="G1098" t="s">
        <v>5968</v>
      </c>
      <c r="H1098">
        <v>0</v>
      </c>
      <c r="I1098" t="s">
        <v>6736</v>
      </c>
      <c r="J1098" t="s">
        <v>13508</v>
      </c>
      <c r="K1098" t="s">
        <v>20109</v>
      </c>
      <c r="L1098" t="s">
        <v>26150</v>
      </c>
      <c r="M1098" s="1">
        <v>35457</v>
      </c>
      <c r="N1098" s="4">
        <v>28.405479452054795</v>
      </c>
      <c r="O1098" t="s">
        <v>26322</v>
      </c>
      <c r="P1098" t="s">
        <v>32873</v>
      </c>
    </row>
    <row r="1099" spans="1:16" x14ac:dyDescent="0.25">
      <c r="A1099">
        <v>1010037815</v>
      </c>
      <c r="B1099" t="s">
        <v>47</v>
      </c>
      <c r="C1099" t="s">
        <v>2175</v>
      </c>
      <c r="D1099" t="s">
        <v>3171</v>
      </c>
      <c r="E1099" t="s">
        <v>3001</v>
      </c>
      <c r="F1099" t="s">
        <v>5941</v>
      </c>
      <c r="G1099" t="s">
        <v>5968</v>
      </c>
      <c r="H1099">
        <v>0</v>
      </c>
      <c r="I1099" t="s">
        <v>8044</v>
      </c>
      <c r="J1099" t="s">
        <v>14833</v>
      </c>
      <c r="K1099" t="s">
        <v>21406</v>
      </c>
      <c r="L1099" t="s">
        <v>26150</v>
      </c>
      <c r="M1099" s="1">
        <v>36781</v>
      </c>
      <c r="N1099" s="4">
        <v>24.778082191780822</v>
      </c>
      <c r="O1099" t="s">
        <v>27638</v>
      </c>
      <c r="P1099" t="s">
        <v>32874</v>
      </c>
    </row>
    <row r="1100" spans="1:16" x14ac:dyDescent="0.25">
      <c r="A1100">
        <v>1000284772</v>
      </c>
      <c r="B1100" t="s">
        <v>54</v>
      </c>
      <c r="C1100" t="s">
        <v>2469</v>
      </c>
      <c r="D1100" t="s">
        <v>3136</v>
      </c>
      <c r="E1100" t="s">
        <v>1832</v>
      </c>
      <c r="F1100" t="s">
        <v>5941</v>
      </c>
      <c r="G1100" t="s">
        <v>5968</v>
      </c>
      <c r="H1100">
        <v>0</v>
      </c>
      <c r="I1100" t="s">
        <v>8054</v>
      </c>
      <c r="J1100" t="s">
        <v>14844</v>
      </c>
      <c r="K1100" t="s">
        <v>21419</v>
      </c>
      <c r="L1100" t="s">
        <v>26150</v>
      </c>
      <c r="M1100" s="1">
        <v>36618</v>
      </c>
      <c r="N1100" s="4">
        <v>25.224657534246575</v>
      </c>
      <c r="O1100" t="s">
        <v>27648</v>
      </c>
      <c r="P1100" t="s">
        <v>32874</v>
      </c>
    </row>
    <row r="1101" spans="1:16" x14ac:dyDescent="0.25">
      <c r="A1101">
        <v>1019153641</v>
      </c>
      <c r="B1101" t="s">
        <v>663</v>
      </c>
      <c r="C1101" t="s">
        <v>2158</v>
      </c>
      <c r="D1101" t="s">
        <v>2369</v>
      </c>
      <c r="E1101" t="s">
        <v>839</v>
      </c>
      <c r="F1101" t="s">
        <v>5941</v>
      </c>
      <c r="G1101" t="s">
        <v>5968</v>
      </c>
      <c r="H1101">
        <v>0</v>
      </c>
      <c r="I1101" t="s">
        <v>8064</v>
      </c>
      <c r="J1101" t="s">
        <v>14854</v>
      </c>
      <c r="K1101" t="s">
        <v>21432</v>
      </c>
      <c r="L1101" t="s">
        <v>26151</v>
      </c>
      <c r="M1101" s="1">
        <v>36503</v>
      </c>
      <c r="N1101" s="4">
        <v>25.539726027397261</v>
      </c>
      <c r="O1101" t="s">
        <v>27658</v>
      </c>
      <c r="P1101" t="s">
        <v>32874</v>
      </c>
    </row>
    <row r="1102" spans="1:16" x14ac:dyDescent="0.25">
      <c r="A1102">
        <v>1018498201</v>
      </c>
      <c r="B1102" t="s">
        <v>1071</v>
      </c>
      <c r="C1102" t="s">
        <v>2172</v>
      </c>
      <c r="D1102" t="s">
        <v>4287</v>
      </c>
      <c r="E1102" t="s">
        <v>4878</v>
      </c>
      <c r="F1102" t="s">
        <v>5941</v>
      </c>
      <c r="G1102" t="s">
        <v>5968</v>
      </c>
      <c r="H1102">
        <v>0</v>
      </c>
      <c r="I1102" t="s">
        <v>8052</v>
      </c>
      <c r="J1102" t="s">
        <v>14842</v>
      </c>
      <c r="K1102" t="s">
        <v>21416</v>
      </c>
      <c r="L1102" t="s">
        <v>26151</v>
      </c>
      <c r="M1102" s="1">
        <v>35698</v>
      </c>
      <c r="N1102" s="4">
        <v>27.745205479452054</v>
      </c>
      <c r="O1102" t="s">
        <v>27646</v>
      </c>
      <c r="P1102" t="s">
        <v>32874</v>
      </c>
    </row>
    <row r="1103" spans="1:16" x14ac:dyDescent="0.25">
      <c r="A1103">
        <v>1016094567</v>
      </c>
      <c r="B1103" t="s">
        <v>201</v>
      </c>
      <c r="C1103" t="s">
        <v>2627</v>
      </c>
      <c r="D1103" t="s">
        <v>3366</v>
      </c>
      <c r="E1103" t="s">
        <v>3917</v>
      </c>
      <c r="F1103" t="s">
        <v>5941</v>
      </c>
      <c r="G1103" t="s">
        <v>5968</v>
      </c>
      <c r="H1103">
        <v>0</v>
      </c>
      <c r="I1103" t="s">
        <v>8125</v>
      </c>
      <c r="J1103" t="s">
        <v>14916</v>
      </c>
      <c r="K1103" t="s">
        <v>21497</v>
      </c>
      <c r="L1103" t="s">
        <v>26151</v>
      </c>
      <c r="M1103" s="1">
        <v>35559</v>
      </c>
      <c r="N1103" s="4">
        <v>28.126027397260273</v>
      </c>
      <c r="O1103" t="s">
        <v>27720</v>
      </c>
      <c r="P1103" t="s">
        <v>32874</v>
      </c>
    </row>
    <row r="1104" spans="1:16" x14ac:dyDescent="0.25">
      <c r="A1104">
        <v>1010015374</v>
      </c>
      <c r="B1104" t="s">
        <v>98</v>
      </c>
      <c r="C1104" t="s">
        <v>2164</v>
      </c>
      <c r="D1104" t="s">
        <v>3298</v>
      </c>
      <c r="E1104" t="s">
        <v>4246</v>
      </c>
      <c r="F1104" t="s">
        <v>5941</v>
      </c>
      <c r="G1104" t="s">
        <v>5968</v>
      </c>
      <c r="H1104">
        <v>0</v>
      </c>
      <c r="I1104" t="s">
        <v>8165</v>
      </c>
      <c r="J1104" t="s">
        <v>14958</v>
      </c>
      <c r="K1104" t="s">
        <v>21544</v>
      </c>
      <c r="L1104" t="s">
        <v>26150</v>
      </c>
      <c r="M1104" s="1">
        <v>36910</v>
      </c>
      <c r="N1104" s="4">
        <v>24.424657534246574</v>
      </c>
      <c r="O1104" t="s">
        <v>27761</v>
      </c>
      <c r="P1104" t="s">
        <v>32874</v>
      </c>
    </row>
    <row r="1105" spans="1:16" x14ac:dyDescent="0.25">
      <c r="A1105">
        <v>1001329697</v>
      </c>
      <c r="B1105" t="s">
        <v>140</v>
      </c>
      <c r="C1105" t="s">
        <v>2388</v>
      </c>
      <c r="D1105" t="s">
        <v>3269</v>
      </c>
      <c r="E1105" t="s">
        <v>2369</v>
      </c>
      <c r="F1105" t="s">
        <v>5941</v>
      </c>
      <c r="G1105" t="s">
        <v>5968</v>
      </c>
      <c r="H1105">
        <v>0</v>
      </c>
      <c r="I1105" t="s">
        <v>8179</v>
      </c>
      <c r="J1105" t="s">
        <v>14973</v>
      </c>
      <c r="K1105" t="s">
        <v>21559</v>
      </c>
      <c r="L1105" t="s">
        <v>26150</v>
      </c>
      <c r="M1105" s="1">
        <v>37444</v>
      </c>
      <c r="N1105" s="4">
        <v>22.961643835616439</v>
      </c>
      <c r="O1105" t="s">
        <v>27774</v>
      </c>
      <c r="P1105" t="s">
        <v>32874</v>
      </c>
    </row>
    <row r="1106" spans="1:16" x14ac:dyDescent="0.25">
      <c r="A1106">
        <v>1023961928</v>
      </c>
      <c r="B1106" t="s">
        <v>97</v>
      </c>
      <c r="C1106" t="s">
        <v>2293</v>
      </c>
      <c r="D1106" t="s">
        <v>3236</v>
      </c>
      <c r="E1106" t="s">
        <v>4422</v>
      </c>
      <c r="F1106" t="s">
        <v>5941</v>
      </c>
      <c r="G1106" t="s">
        <v>5968</v>
      </c>
      <c r="H1106">
        <v>0</v>
      </c>
      <c r="I1106" t="s">
        <v>8031</v>
      </c>
      <c r="J1106" t="s">
        <v>14820</v>
      </c>
      <c r="K1106" t="s">
        <v>21390</v>
      </c>
      <c r="L1106" t="s">
        <v>26150</v>
      </c>
      <c r="M1106" s="1">
        <v>35631</v>
      </c>
      <c r="N1106" s="4">
        <v>27.92876712328767</v>
      </c>
      <c r="O1106" t="s">
        <v>27624</v>
      </c>
      <c r="P1106" t="s">
        <v>32874</v>
      </c>
    </row>
    <row r="1107" spans="1:16" x14ac:dyDescent="0.25">
      <c r="A1107">
        <v>1032502352</v>
      </c>
      <c r="B1107" t="s">
        <v>177</v>
      </c>
      <c r="C1107" t="s">
        <v>2158</v>
      </c>
      <c r="D1107" t="s">
        <v>4901</v>
      </c>
      <c r="E1107" t="s">
        <v>315</v>
      </c>
      <c r="F1107" t="s">
        <v>5941</v>
      </c>
      <c r="G1107" t="s">
        <v>5968</v>
      </c>
      <c r="H1107">
        <v>0</v>
      </c>
      <c r="I1107" t="s">
        <v>8288</v>
      </c>
      <c r="J1107" t="s">
        <v>15086</v>
      </c>
      <c r="K1107" t="s">
        <v>21681</v>
      </c>
      <c r="L1107" t="s">
        <v>26151</v>
      </c>
      <c r="M1107" s="1">
        <v>36183</v>
      </c>
      <c r="N1107" s="4">
        <v>26.416438356164385</v>
      </c>
      <c r="O1107" t="s">
        <v>27884</v>
      </c>
      <c r="P1107" t="s">
        <v>32874</v>
      </c>
    </row>
    <row r="1108" spans="1:16" x14ac:dyDescent="0.25">
      <c r="A1108">
        <v>1032500151</v>
      </c>
      <c r="B1108" t="s">
        <v>475</v>
      </c>
      <c r="C1108" t="s">
        <v>2483</v>
      </c>
      <c r="D1108" t="s">
        <v>3035</v>
      </c>
      <c r="E1108" t="s">
        <v>3317</v>
      </c>
      <c r="F1108" t="s">
        <v>5941</v>
      </c>
      <c r="G1108" t="s">
        <v>5968</v>
      </c>
      <c r="H1108">
        <v>0</v>
      </c>
      <c r="I1108" t="s">
        <v>8289</v>
      </c>
      <c r="J1108" t="s">
        <v>15087</v>
      </c>
      <c r="K1108" t="s">
        <v>21682</v>
      </c>
      <c r="L1108" t="s">
        <v>26151</v>
      </c>
      <c r="M1108" s="1">
        <v>36051</v>
      </c>
      <c r="N1108" s="4">
        <v>26.778082191780822</v>
      </c>
      <c r="O1108" t="s">
        <v>27885</v>
      </c>
      <c r="P1108" t="s">
        <v>32874</v>
      </c>
    </row>
    <row r="1109" spans="1:16" x14ac:dyDescent="0.25">
      <c r="A1109">
        <v>1136889188</v>
      </c>
      <c r="B1109" t="s">
        <v>196</v>
      </c>
      <c r="C1109" t="s">
        <v>2204</v>
      </c>
      <c r="D1109" t="s">
        <v>3722</v>
      </c>
      <c r="E1109" t="s">
        <v>173</v>
      </c>
      <c r="F1109" t="s">
        <v>5941</v>
      </c>
      <c r="G1109" t="s">
        <v>5968</v>
      </c>
      <c r="H1109">
        <v>0</v>
      </c>
      <c r="I1109" t="s">
        <v>6930</v>
      </c>
      <c r="J1109" t="s">
        <v>13706</v>
      </c>
      <c r="K1109" t="s">
        <v>20290</v>
      </c>
      <c r="L1109" t="s">
        <v>26150</v>
      </c>
      <c r="M1109" s="1">
        <v>36052</v>
      </c>
      <c r="N1109" s="4">
        <v>26.775342465753425</v>
      </c>
      <c r="O1109" t="s">
        <v>26517</v>
      </c>
      <c r="P1109" t="s">
        <v>32874</v>
      </c>
    </row>
    <row r="1110" spans="1:16" x14ac:dyDescent="0.25">
      <c r="A1110">
        <v>1014306567</v>
      </c>
      <c r="B1110" t="s">
        <v>1360</v>
      </c>
      <c r="C1110" t="s">
        <v>2158</v>
      </c>
      <c r="D1110" t="s">
        <v>3238</v>
      </c>
      <c r="E1110" t="s">
        <v>3449</v>
      </c>
      <c r="F1110" t="s">
        <v>5941</v>
      </c>
      <c r="G1110" t="s">
        <v>5968</v>
      </c>
      <c r="H1110">
        <v>0</v>
      </c>
      <c r="I1110" t="s">
        <v>8586</v>
      </c>
      <c r="J1110" t="s">
        <v>14490</v>
      </c>
      <c r="K1110" t="s">
        <v>21058</v>
      </c>
      <c r="L1110" t="s">
        <v>26150</v>
      </c>
      <c r="M1110" s="1">
        <v>36333</v>
      </c>
      <c r="N1110" s="4">
        <v>26.005479452054793</v>
      </c>
      <c r="O1110" t="s">
        <v>28175</v>
      </c>
      <c r="P1110" t="s">
        <v>32874</v>
      </c>
    </row>
    <row r="1111" spans="1:16" x14ac:dyDescent="0.25">
      <c r="A1111">
        <v>1010089313</v>
      </c>
      <c r="B1111" t="s">
        <v>1411</v>
      </c>
      <c r="C1111" t="s">
        <v>2690</v>
      </c>
      <c r="D1111" t="s">
        <v>3262</v>
      </c>
      <c r="E1111" t="s">
        <v>2972</v>
      </c>
      <c r="F1111" t="s">
        <v>5941</v>
      </c>
      <c r="G1111" t="s">
        <v>5968</v>
      </c>
      <c r="H1111">
        <v>0</v>
      </c>
      <c r="I1111" t="s">
        <v>8715</v>
      </c>
      <c r="J1111" t="s">
        <v>15507</v>
      </c>
      <c r="K1111" t="s">
        <v>22091</v>
      </c>
      <c r="L1111" t="s">
        <v>26150</v>
      </c>
      <c r="M1111" s="1">
        <v>36440</v>
      </c>
      <c r="N1111" s="4">
        <v>25.712328767123289</v>
      </c>
      <c r="O1111" t="s">
        <v>28307</v>
      </c>
      <c r="P1111" t="s">
        <v>32874</v>
      </c>
    </row>
    <row r="1112" spans="1:16" x14ac:dyDescent="0.25">
      <c r="A1112">
        <v>1032491159</v>
      </c>
      <c r="B1112" t="s">
        <v>76</v>
      </c>
      <c r="C1112" t="s">
        <v>2191</v>
      </c>
      <c r="D1112" t="s">
        <v>3449</v>
      </c>
      <c r="E1112" t="s">
        <v>3943</v>
      </c>
      <c r="F1112" t="s">
        <v>5941</v>
      </c>
      <c r="G1112" t="s">
        <v>5968</v>
      </c>
      <c r="H1112">
        <v>0</v>
      </c>
      <c r="I1112" t="s">
        <v>8875</v>
      </c>
      <c r="J1112" t="s">
        <v>15663</v>
      </c>
      <c r="K1112" t="s">
        <v>22261</v>
      </c>
      <c r="L1112" t="s">
        <v>26151</v>
      </c>
      <c r="M1112" s="1">
        <v>35525</v>
      </c>
      <c r="N1112" s="4">
        <v>28.219178082191782</v>
      </c>
      <c r="O1112" t="s">
        <v>28474</v>
      </c>
      <c r="P1112" t="s">
        <v>32874</v>
      </c>
    </row>
    <row r="1113" spans="1:16" x14ac:dyDescent="0.25">
      <c r="A1113">
        <v>1000270240</v>
      </c>
      <c r="B1113" t="s">
        <v>30</v>
      </c>
      <c r="C1113" t="s">
        <v>2175</v>
      </c>
      <c r="D1113" t="s">
        <v>3027</v>
      </c>
      <c r="E1113" t="s">
        <v>3961</v>
      </c>
      <c r="F1113" t="s">
        <v>5941</v>
      </c>
      <c r="G1113" t="s">
        <v>5968</v>
      </c>
      <c r="H1113">
        <v>0</v>
      </c>
      <c r="I1113" t="s">
        <v>8894</v>
      </c>
      <c r="J1113" t="s">
        <v>15680</v>
      </c>
      <c r="K1113" t="s">
        <v>22280</v>
      </c>
      <c r="L1113" t="s">
        <v>26150</v>
      </c>
      <c r="M1113" s="1">
        <v>36694</v>
      </c>
      <c r="N1113" s="4">
        <v>25.016438356164382</v>
      </c>
      <c r="O1113" t="s">
        <v>28493</v>
      </c>
      <c r="P1113" t="s">
        <v>32874</v>
      </c>
    </row>
    <row r="1114" spans="1:16" x14ac:dyDescent="0.25">
      <c r="A1114">
        <v>1020824089</v>
      </c>
      <c r="B1114" t="s">
        <v>98</v>
      </c>
      <c r="C1114" t="s">
        <v>2174</v>
      </c>
      <c r="D1114" t="s">
        <v>3675</v>
      </c>
      <c r="E1114" t="s">
        <v>3999</v>
      </c>
      <c r="F1114" t="s">
        <v>5941</v>
      </c>
      <c r="G1114" t="s">
        <v>5968</v>
      </c>
      <c r="H1114">
        <v>0</v>
      </c>
      <c r="I1114" t="s">
        <v>8878</v>
      </c>
      <c r="J1114" t="s">
        <v>15666</v>
      </c>
      <c r="K1114" t="s">
        <v>22264</v>
      </c>
      <c r="L1114" t="s">
        <v>26150</v>
      </c>
      <c r="M1114" s="1">
        <v>35473</v>
      </c>
      <c r="N1114" s="4">
        <v>28.361643835616437</v>
      </c>
      <c r="O1114" t="s">
        <v>28477</v>
      </c>
      <c r="P1114" t="s">
        <v>32874</v>
      </c>
    </row>
    <row r="1115" spans="1:16" x14ac:dyDescent="0.25">
      <c r="A1115">
        <v>1001296074</v>
      </c>
      <c r="B1115" t="s">
        <v>602</v>
      </c>
      <c r="C1115" t="s">
        <v>2158</v>
      </c>
      <c r="D1115" t="s">
        <v>3807</v>
      </c>
      <c r="E1115" t="s">
        <v>3765</v>
      </c>
      <c r="F1115" t="s">
        <v>5941</v>
      </c>
      <c r="G1115" t="s">
        <v>5968</v>
      </c>
      <c r="H1115">
        <v>0</v>
      </c>
      <c r="I1115" t="s">
        <v>9034</v>
      </c>
      <c r="J1115" t="s">
        <v>15820</v>
      </c>
      <c r="K1115" t="s">
        <v>22409</v>
      </c>
      <c r="L1115" t="s">
        <v>26151</v>
      </c>
      <c r="M1115" s="1">
        <v>36148</v>
      </c>
      <c r="N1115" s="4">
        <v>26.512328767123286</v>
      </c>
      <c r="O1115" t="s">
        <v>28636</v>
      </c>
      <c r="P1115" t="s">
        <v>32874</v>
      </c>
    </row>
    <row r="1116" spans="1:16" x14ac:dyDescent="0.25">
      <c r="A1116">
        <v>1000222891</v>
      </c>
      <c r="B1116" t="s">
        <v>148</v>
      </c>
      <c r="C1116" t="s">
        <v>2241</v>
      </c>
      <c r="D1116" t="s">
        <v>3161</v>
      </c>
      <c r="E1116" t="s">
        <v>3599</v>
      </c>
      <c r="F1116" t="s">
        <v>5941</v>
      </c>
      <c r="G1116" t="s">
        <v>5968</v>
      </c>
      <c r="H1116">
        <v>0</v>
      </c>
      <c r="I1116" t="s">
        <v>8066</v>
      </c>
      <c r="J1116" t="s">
        <v>14856</v>
      </c>
      <c r="K1116" t="s">
        <v>21434</v>
      </c>
      <c r="L1116" t="s">
        <v>26151</v>
      </c>
      <c r="M1116" s="1">
        <v>36595</v>
      </c>
      <c r="N1116" s="4">
        <v>25.287671232876711</v>
      </c>
      <c r="O1116" t="s">
        <v>27660</v>
      </c>
      <c r="P1116" t="s">
        <v>32874</v>
      </c>
    </row>
    <row r="1117" spans="1:16" x14ac:dyDescent="0.25">
      <c r="A1117">
        <v>1000796259</v>
      </c>
      <c r="B1117" t="s">
        <v>1220</v>
      </c>
      <c r="C1117" t="s">
        <v>2259</v>
      </c>
      <c r="D1117" t="s">
        <v>2870</v>
      </c>
      <c r="E1117" t="s">
        <v>3751</v>
      </c>
      <c r="F1117" t="s">
        <v>5941</v>
      </c>
      <c r="G1117" t="s">
        <v>5968</v>
      </c>
      <c r="H1117">
        <v>0</v>
      </c>
      <c r="I1117" t="s">
        <v>9025</v>
      </c>
      <c r="J1117" t="s">
        <v>15810</v>
      </c>
      <c r="K1117" t="s">
        <v>22403</v>
      </c>
      <c r="L1117" t="s">
        <v>26150</v>
      </c>
      <c r="M1117" s="1">
        <v>36977</v>
      </c>
      <c r="N1117" s="4">
        <v>24.241095890410961</v>
      </c>
      <c r="O1117" t="s">
        <v>28627</v>
      </c>
      <c r="P1117" t="s">
        <v>32874</v>
      </c>
    </row>
    <row r="1118" spans="1:16" x14ac:dyDescent="0.25">
      <c r="A1118">
        <v>1020488809</v>
      </c>
      <c r="B1118" t="s">
        <v>196</v>
      </c>
      <c r="C1118" t="s">
        <v>2158</v>
      </c>
      <c r="D1118" t="s">
        <v>3637</v>
      </c>
      <c r="E1118" t="s">
        <v>3209</v>
      </c>
      <c r="F1118" t="s">
        <v>5941</v>
      </c>
      <c r="G1118" t="s">
        <v>5968</v>
      </c>
      <c r="H1118">
        <v>0</v>
      </c>
      <c r="I1118" t="s">
        <v>9079</v>
      </c>
      <c r="J1118" t="s">
        <v>15861</v>
      </c>
      <c r="K1118" t="s">
        <v>22451</v>
      </c>
      <c r="L1118" t="s">
        <v>26150</v>
      </c>
      <c r="M1118" s="1">
        <v>36103</v>
      </c>
      <c r="N1118" s="4">
        <v>26.635616438356163</v>
      </c>
      <c r="O1118" t="s">
        <v>28680</v>
      </c>
      <c r="P1118" t="s">
        <v>32874</v>
      </c>
    </row>
    <row r="1119" spans="1:16" x14ac:dyDescent="0.25">
      <c r="A1119">
        <v>1000589687</v>
      </c>
      <c r="B1119" t="s">
        <v>98</v>
      </c>
      <c r="C1119" t="s">
        <v>2175</v>
      </c>
      <c r="D1119" t="s">
        <v>2961</v>
      </c>
      <c r="E1119" t="s">
        <v>3027</v>
      </c>
      <c r="F1119" t="s">
        <v>5941</v>
      </c>
      <c r="G1119" t="s">
        <v>5968</v>
      </c>
      <c r="H1119">
        <v>0</v>
      </c>
      <c r="I1119" t="s">
        <v>11066</v>
      </c>
      <c r="J1119" t="s">
        <v>17749</v>
      </c>
      <c r="K1119" t="s">
        <v>24237</v>
      </c>
      <c r="L1119" t="s">
        <v>26150</v>
      </c>
      <c r="M1119" s="1">
        <v>37102</v>
      </c>
      <c r="N1119" s="4">
        <v>23.898630136986302</v>
      </c>
      <c r="O1119" t="s">
        <v>30638</v>
      </c>
      <c r="P1119" t="s">
        <v>32874</v>
      </c>
    </row>
    <row r="1120" spans="1:16" x14ac:dyDescent="0.25">
      <c r="A1120">
        <v>1026589170</v>
      </c>
      <c r="B1120" t="s">
        <v>597</v>
      </c>
      <c r="C1120" t="s">
        <v>2241</v>
      </c>
      <c r="D1120" t="s">
        <v>3177</v>
      </c>
      <c r="E1120" t="s">
        <v>799</v>
      </c>
      <c r="F1120" t="s">
        <v>5941</v>
      </c>
      <c r="G1120" t="s">
        <v>5968</v>
      </c>
      <c r="H1120">
        <v>0</v>
      </c>
      <c r="I1120" t="s">
        <v>7725</v>
      </c>
      <c r="J1120" t="s">
        <v>14501</v>
      </c>
      <c r="K1120" t="s">
        <v>21069</v>
      </c>
      <c r="L1120" t="s">
        <v>26151</v>
      </c>
      <c r="M1120" s="1">
        <v>35434</v>
      </c>
      <c r="N1120" s="4">
        <v>28.468493150684932</v>
      </c>
      <c r="O1120" t="s">
        <v>27312</v>
      </c>
      <c r="P1120" t="s">
        <v>32874</v>
      </c>
    </row>
    <row r="1121" spans="1:16" x14ac:dyDescent="0.25">
      <c r="A1121">
        <v>1193098395</v>
      </c>
      <c r="B1121" t="s">
        <v>424</v>
      </c>
      <c r="C1121" t="s">
        <v>2158</v>
      </c>
      <c r="D1121" t="s">
        <v>5566</v>
      </c>
      <c r="E1121" t="s">
        <v>1246</v>
      </c>
      <c r="F1121" t="s">
        <v>5941</v>
      </c>
      <c r="G1121" t="s">
        <v>5968</v>
      </c>
      <c r="H1121">
        <v>0</v>
      </c>
      <c r="I1121" t="s">
        <v>12756</v>
      </c>
      <c r="J1121" t="s">
        <v>19375</v>
      </c>
      <c r="K1121" t="s">
        <v>25678</v>
      </c>
      <c r="L1121" t="s">
        <v>26150</v>
      </c>
      <c r="M1121" s="1">
        <v>37151</v>
      </c>
      <c r="N1121" s="4">
        <v>23.764383561643836</v>
      </c>
      <c r="O1121" t="s">
        <v>32302</v>
      </c>
      <c r="P1121" t="s">
        <v>32874</v>
      </c>
    </row>
    <row r="1122" spans="1:16" x14ac:dyDescent="0.25">
      <c r="A1122">
        <v>1233692977</v>
      </c>
      <c r="B1122" t="s">
        <v>179</v>
      </c>
      <c r="C1122" t="s">
        <v>2175</v>
      </c>
      <c r="D1122" t="s">
        <v>3752</v>
      </c>
      <c r="E1122" t="s">
        <v>1856</v>
      </c>
      <c r="F1122" t="s">
        <v>5941</v>
      </c>
      <c r="G1122" t="s">
        <v>5968</v>
      </c>
      <c r="H1122">
        <v>0</v>
      </c>
      <c r="I1122" t="s">
        <v>7580</v>
      </c>
      <c r="J1122" t="s">
        <v>14354</v>
      </c>
      <c r="K1122" t="s">
        <v>20905</v>
      </c>
      <c r="L1122" t="s">
        <v>26150</v>
      </c>
      <c r="M1122" s="1">
        <v>36177</v>
      </c>
      <c r="N1122" s="4">
        <v>26.432876712328767</v>
      </c>
      <c r="O1122" t="s">
        <v>27167</v>
      </c>
      <c r="P1122" t="s">
        <v>32874</v>
      </c>
    </row>
    <row r="1123" spans="1:16" x14ac:dyDescent="0.25">
      <c r="A1123">
        <v>1032508538</v>
      </c>
      <c r="B1123" t="s">
        <v>173</v>
      </c>
      <c r="C1123" t="s">
        <v>2158</v>
      </c>
      <c r="D1123" t="s">
        <v>3793</v>
      </c>
      <c r="E1123" t="s">
        <v>5675</v>
      </c>
      <c r="F1123" t="s">
        <v>5941</v>
      </c>
      <c r="G1123" t="s">
        <v>5968</v>
      </c>
      <c r="H1123">
        <v>0</v>
      </c>
      <c r="I1123" t="s">
        <v>7586</v>
      </c>
      <c r="J1123" t="s">
        <v>14360</v>
      </c>
      <c r="K1123" t="s">
        <v>20910</v>
      </c>
      <c r="L1123" t="s">
        <v>26150</v>
      </c>
      <c r="M1123" s="1">
        <v>36517</v>
      </c>
      <c r="N1123" s="4">
        <v>25.5013698630137</v>
      </c>
      <c r="O1123" t="s">
        <v>27173</v>
      </c>
      <c r="P1123" t="s">
        <v>32874</v>
      </c>
    </row>
    <row r="1124" spans="1:16" x14ac:dyDescent="0.25">
      <c r="A1124">
        <v>1032507508</v>
      </c>
      <c r="B1124" t="s">
        <v>98</v>
      </c>
      <c r="C1124" t="s">
        <v>2259</v>
      </c>
      <c r="D1124" t="s">
        <v>3031</v>
      </c>
      <c r="E1124" t="s">
        <v>2993</v>
      </c>
      <c r="F1124" t="s">
        <v>5941</v>
      </c>
      <c r="G1124" t="s">
        <v>5968</v>
      </c>
      <c r="H1124">
        <v>0</v>
      </c>
      <c r="I1124" t="s">
        <v>7690</v>
      </c>
      <c r="J1124" t="s">
        <v>14464</v>
      </c>
      <c r="K1124" t="s">
        <v>21026</v>
      </c>
      <c r="L1124" t="s">
        <v>26150</v>
      </c>
      <c r="M1124" s="1">
        <v>36436</v>
      </c>
      <c r="N1124" s="4">
        <v>25.723287671232878</v>
      </c>
      <c r="O1124" t="s">
        <v>27278</v>
      </c>
      <c r="P1124" t="s">
        <v>32874</v>
      </c>
    </row>
    <row r="1125" spans="1:16" x14ac:dyDescent="0.25">
      <c r="A1125">
        <v>1020835030</v>
      </c>
      <c r="B1125" t="s">
        <v>338</v>
      </c>
      <c r="C1125" t="s">
        <v>2398</v>
      </c>
      <c r="D1125" t="s">
        <v>4278</v>
      </c>
      <c r="E1125" t="s">
        <v>3118</v>
      </c>
      <c r="F1125" t="s">
        <v>5941</v>
      </c>
      <c r="G1125" t="s">
        <v>5968</v>
      </c>
      <c r="H1125">
        <v>0</v>
      </c>
      <c r="I1125" t="s">
        <v>9173</v>
      </c>
      <c r="J1125" t="s">
        <v>15948</v>
      </c>
      <c r="K1125" t="s">
        <v>22534</v>
      </c>
      <c r="L1125" t="s">
        <v>26150</v>
      </c>
      <c r="M1125" s="1">
        <v>36035</v>
      </c>
      <c r="N1125" s="4">
        <v>26.82191780821918</v>
      </c>
      <c r="O1125" t="s">
        <v>28774</v>
      </c>
      <c r="P1125" t="s">
        <v>32874</v>
      </c>
    </row>
    <row r="1126" spans="1:16" x14ac:dyDescent="0.25">
      <c r="A1126">
        <v>1018494494</v>
      </c>
      <c r="B1126" t="s">
        <v>303</v>
      </c>
      <c r="C1126" t="s">
        <v>2189</v>
      </c>
      <c r="D1126" t="s">
        <v>3693</v>
      </c>
      <c r="E1126" t="s">
        <v>3011</v>
      </c>
      <c r="F1126" t="s">
        <v>5941</v>
      </c>
      <c r="G1126" t="s">
        <v>5968</v>
      </c>
      <c r="H1126">
        <v>0</v>
      </c>
      <c r="I1126" t="s">
        <v>6879</v>
      </c>
      <c r="J1126" t="s">
        <v>13654</v>
      </c>
      <c r="K1126" t="s">
        <v>20245</v>
      </c>
      <c r="L1126" t="s">
        <v>26150</v>
      </c>
      <c r="M1126" s="1">
        <v>35580</v>
      </c>
      <c r="N1126" s="4">
        <v>28.068493150684933</v>
      </c>
      <c r="O1126" t="s">
        <v>26466</v>
      </c>
      <c r="P1126" t="s">
        <v>32874</v>
      </c>
    </row>
    <row r="1127" spans="1:16" x14ac:dyDescent="0.25">
      <c r="A1127">
        <v>1014305352</v>
      </c>
      <c r="B1127" t="s">
        <v>884</v>
      </c>
      <c r="C1127" t="s">
        <v>2383</v>
      </c>
      <c r="D1127" t="s">
        <v>2891</v>
      </c>
      <c r="E1127" t="s">
        <v>3433</v>
      </c>
      <c r="F1127" t="s">
        <v>5941</v>
      </c>
      <c r="G1127" t="s">
        <v>5968</v>
      </c>
      <c r="H1127">
        <v>0</v>
      </c>
      <c r="I1127" t="s">
        <v>9217</v>
      </c>
      <c r="J1127" t="s">
        <v>15991</v>
      </c>
      <c r="K1127" t="s">
        <v>22575</v>
      </c>
      <c r="L1127" t="s">
        <v>26150</v>
      </c>
      <c r="M1127" s="1">
        <v>36287</v>
      </c>
      <c r="N1127" s="4">
        <v>26.13150684931507</v>
      </c>
      <c r="O1127" t="s">
        <v>28818</v>
      </c>
      <c r="P1127" t="s">
        <v>32874</v>
      </c>
    </row>
    <row r="1128" spans="1:16" x14ac:dyDescent="0.25">
      <c r="A1128">
        <v>1001287536</v>
      </c>
      <c r="B1128" t="s">
        <v>257</v>
      </c>
      <c r="C1128" t="s">
        <v>2158</v>
      </c>
      <c r="D1128" t="s">
        <v>3590</v>
      </c>
      <c r="E1128" t="s">
        <v>4237</v>
      </c>
      <c r="F1128" t="s">
        <v>5941</v>
      </c>
      <c r="G1128" t="s">
        <v>5968</v>
      </c>
      <c r="H1128">
        <v>0</v>
      </c>
      <c r="I1128" t="s">
        <v>9218</v>
      </c>
      <c r="J1128" t="s">
        <v>15992</v>
      </c>
      <c r="K1128" t="s">
        <v>22576</v>
      </c>
      <c r="L1128" t="s">
        <v>26150</v>
      </c>
      <c r="M1128" s="1">
        <v>37062</v>
      </c>
      <c r="N1128" s="4">
        <v>24.008219178082193</v>
      </c>
      <c r="O1128" t="s">
        <v>28819</v>
      </c>
      <c r="P1128" t="s">
        <v>32874</v>
      </c>
    </row>
    <row r="1129" spans="1:16" x14ac:dyDescent="0.25">
      <c r="A1129">
        <v>1000853745</v>
      </c>
      <c r="B1129" t="s">
        <v>98</v>
      </c>
      <c r="C1129" t="s">
        <v>2249</v>
      </c>
      <c r="D1129" t="s">
        <v>3298</v>
      </c>
      <c r="E1129" t="s">
        <v>2972</v>
      </c>
      <c r="F1129" t="s">
        <v>5941</v>
      </c>
      <c r="G1129" t="s">
        <v>5968</v>
      </c>
      <c r="H1129">
        <v>0</v>
      </c>
      <c r="I1129" t="s">
        <v>7729</v>
      </c>
      <c r="J1129" t="s">
        <v>14504</v>
      </c>
      <c r="K1129" t="s">
        <v>21072</v>
      </c>
      <c r="L1129" t="s">
        <v>26150</v>
      </c>
      <c r="M1129" s="1">
        <v>36619</v>
      </c>
      <c r="N1129" s="4">
        <v>25.221917808219178</v>
      </c>
      <c r="O1129" t="s">
        <v>27316</v>
      </c>
      <c r="P1129" t="s">
        <v>32874</v>
      </c>
    </row>
    <row r="1130" spans="1:16" x14ac:dyDescent="0.25">
      <c r="A1130">
        <v>1233495398</v>
      </c>
      <c r="B1130" t="s">
        <v>985</v>
      </c>
      <c r="C1130" t="s">
        <v>2158</v>
      </c>
      <c r="D1130" t="s">
        <v>4226</v>
      </c>
      <c r="E1130" t="s">
        <v>3222</v>
      </c>
      <c r="F1130" t="s">
        <v>5941</v>
      </c>
      <c r="G1130" t="s">
        <v>5968</v>
      </c>
      <c r="H1130">
        <v>0</v>
      </c>
      <c r="I1130" t="s">
        <v>9220</v>
      </c>
      <c r="J1130" t="s">
        <v>15994</v>
      </c>
      <c r="K1130" t="s">
        <v>22578</v>
      </c>
      <c r="L1130" t="s">
        <v>26150</v>
      </c>
      <c r="M1130" s="1">
        <v>35809</v>
      </c>
      <c r="N1130" s="4">
        <v>27.44109589041096</v>
      </c>
      <c r="O1130" t="s">
        <v>28821</v>
      </c>
      <c r="P1130" t="s">
        <v>32874</v>
      </c>
    </row>
    <row r="1131" spans="1:16" x14ac:dyDescent="0.25">
      <c r="A1131">
        <v>1020843713</v>
      </c>
      <c r="B1131" t="s">
        <v>30</v>
      </c>
      <c r="C1131" t="s">
        <v>2158</v>
      </c>
      <c r="D1131" t="s">
        <v>3341</v>
      </c>
      <c r="E1131" t="s">
        <v>3026</v>
      </c>
      <c r="F1131" t="s">
        <v>5941</v>
      </c>
      <c r="G1131" t="s">
        <v>5968</v>
      </c>
      <c r="H1131">
        <v>0</v>
      </c>
      <c r="I1131" t="s">
        <v>9216</v>
      </c>
      <c r="J1131" t="s">
        <v>15990</v>
      </c>
      <c r="K1131" t="s">
        <v>22574</v>
      </c>
      <c r="L1131" t="s">
        <v>26150</v>
      </c>
      <c r="M1131" s="1">
        <v>36406</v>
      </c>
      <c r="N1131" s="4">
        <v>25.805479452054794</v>
      </c>
      <c r="O1131" t="s">
        <v>28817</v>
      </c>
      <c r="P1131" t="s">
        <v>32874</v>
      </c>
    </row>
    <row r="1132" spans="1:16" x14ac:dyDescent="0.25">
      <c r="A1132">
        <v>1010037383</v>
      </c>
      <c r="B1132" t="s">
        <v>160</v>
      </c>
      <c r="C1132" t="s">
        <v>2261</v>
      </c>
      <c r="D1132" t="s">
        <v>3788</v>
      </c>
      <c r="E1132" t="s">
        <v>5790</v>
      </c>
      <c r="F1132" t="s">
        <v>5941</v>
      </c>
      <c r="G1132" t="s">
        <v>5968</v>
      </c>
      <c r="H1132">
        <v>0</v>
      </c>
      <c r="I1132" t="s">
        <v>9223</v>
      </c>
      <c r="J1132" t="s">
        <v>15997</v>
      </c>
      <c r="K1132" t="s">
        <v>22582</v>
      </c>
      <c r="L1132" t="s">
        <v>26150</v>
      </c>
      <c r="M1132" s="1">
        <v>36594</v>
      </c>
      <c r="N1132" s="4">
        <v>25.290410958904111</v>
      </c>
      <c r="O1132" t="s">
        <v>28824</v>
      </c>
      <c r="P1132" t="s">
        <v>32874</v>
      </c>
    </row>
    <row r="1133" spans="1:16" x14ac:dyDescent="0.25">
      <c r="A1133">
        <v>1000793942</v>
      </c>
      <c r="B1133" t="s">
        <v>98</v>
      </c>
      <c r="C1133" t="s">
        <v>2211</v>
      </c>
      <c r="D1133" t="s">
        <v>4033</v>
      </c>
      <c r="E1133" t="s">
        <v>1800</v>
      </c>
      <c r="F1133" t="s">
        <v>5941</v>
      </c>
      <c r="G1133" t="s">
        <v>5968</v>
      </c>
      <c r="H1133">
        <v>0</v>
      </c>
      <c r="I1133" t="s">
        <v>9224</v>
      </c>
      <c r="J1133" t="s">
        <v>15998</v>
      </c>
      <c r="K1133" t="s">
        <v>22583</v>
      </c>
      <c r="L1133" t="s">
        <v>26150</v>
      </c>
      <c r="M1133" s="1">
        <v>36819</v>
      </c>
      <c r="N1133" s="4">
        <v>24.673972602739727</v>
      </c>
      <c r="O1133" t="s">
        <v>28825</v>
      </c>
      <c r="P1133" t="s">
        <v>32874</v>
      </c>
    </row>
    <row r="1134" spans="1:16" x14ac:dyDescent="0.25">
      <c r="A1134">
        <v>1023959375</v>
      </c>
      <c r="B1134" t="s">
        <v>54</v>
      </c>
      <c r="C1134" t="s">
        <v>2183</v>
      </c>
      <c r="D1134" t="s">
        <v>4143</v>
      </c>
      <c r="E1134" t="s">
        <v>2961</v>
      </c>
      <c r="F1134" t="s">
        <v>5941</v>
      </c>
      <c r="G1134" t="s">
        <v>5968</v>
      </c>
      <c r="H1134">
        <v>0</v>
      </c>
      <c r="I1134" t="s">
        <v>9225</v>
      </c>
      <c r="J1134" t="s">
        <v>15999</v>
      </c>
      <c r="K1134" t="s">
        <v>22584</v>
      </c>
      <c r="L1134" t="s">
        <v>26150</v>
      </c>
      <c r="M1134" s="1">
        <v>35523</v>
      </c>
      <c r="N1134" s="4">
        <v>28.224657534246575</v>
      </c>
      <c r="O1134" t="s">
        <v>28826</v>
      </c>
      <c r="P1134" t="s">
        <v>32874</v>
      </c>
    </row>
    <row r="1135" spans="1:16" x14ac:dyDescent="0.25">
      <c r="A1135">
        <v>1001188962</v>
      </c>
      <c r="B1135" t="s">
        <v>263</v>
      </c>
      <c r="C1135" t="s">
        <v>2158</v>
      </c>
      <c r="D1135" t="s">
        <v>3051</v>
      </c>
      <c r="E1135" t="s">
        <v>3281</v>
      </c>
      <c r="F1135" t="s">
        <v>5941</v>
      </c>
      <c r="G1135" t="s">
        <v>5968</v>
      </c>
      <c r="H1135">
        <v>0</v>
      </c>
      <c r="I1135" t="s">
        <v>9226</v>
      </c>
      <c r="J1135" t="s">
        <v>16000</v>
      </c>
      <c r="K1135" t="s">
        <v>22585</v>
      </c>
      <c r="L1135" t="s">
        <v>26150</v>
      </c>
      <c r="M1135" s="1">
        <v>37441</v>
      </c>
      <c r="N1135" s="4">
        <v>22.969863013698632</v>
      </c>
      <c r="O1135" t="s">
        <v>28827</v>
      </c>
      <c r="P1135" t="s">
        <v>32874</v>
      </c>
    </row>
    <row r="1136" spans="1:16" x14ac:dyDescent="0.25">
      <c r="A1136">
        <v>1000470722</v>
      </c>
      <c r="B1136" t="s">
        <v>98</v>
      </c>
      <c r="C1136" t="s">
        <v>2174</v>
      </c>
      <c r="D1136" t="s">
        <v>3240</v>
      </c>
      <c r="E1136" t="s">
        <v>3696</v>
      </c>
      <c r="F1136" t="s">
        <v>5941</v>
      </c>
      <c r="G1136" t="s">
        <v>5968</v>
      </c>
      <c r="H1136">
        <v>0</v>
      </c>
      <c r="I1136" t="s">
        <v>9227</v>
      </c>
      <c r="J1136" t="s">
        <v>16001</v>
      </c>
      <c r="K1136" t="s">
        <v>22586</v>
      </c>
      <c r="L1136" t="s">
        <v>26150</v>
      </c>
      <c r="M1136" s="1">
        <v>37340</v>
      </c>
      <c r="N1136" s="4">
        <v>23.246575342465754</v>
      </c>
      <c r="O1136" t="s">
        <v>28828</v>
      </c>
      <c r="P1136" t="s">
        <v>32874</v>
      </c>
    </row>
    <row r="1137" spans="1:16" x14ac:dyDescent="0.25">
      <c r="A1137">
        <v>1193107727</v>
      </c>
      <c r="B1137" t="s">
        <v>88</v>
      </c>
      <c r="C1137" t="s">
        <v>2196</v>
      </c>
      <c r="D1137" t="s">
        <v>3396</v>
      </c>
      <c r="E1137" t="s">
        <v>3113</v>
      </c>
      <c r="F1137" t="s">
        <v>5941</v>
      </c>
      <c r="G1137" t="s">
        <v>5968</v>
      </c>
      <c r="H1137">
        <v>0</v>
      </c>
      <c r="I1137" t="s">
        <v>9230</v>
      </c>
      <c r="J1137" t="s">
        <v>16004</v>
      </c>
      <c r="K1137" t="s">
        <v>22590</v>
      </c>
      <c r="L1137" t="s">
        <v>26151</v>
      </c>
      <c r="M1137" s="1">
        <v>37332</v>
      </c>
      <c r="N1137" s="4">
        <v>23.268493150684932</v>
      </c>
      <c r="O1137" t="s">
        <v>28831</v>
      </c>
      <c r="P1137" t="s">
        <v>32874</v>
      </c>
    </row>
    <row r="1138" spans="1:16" x14ac:dyDescent="0.25">
      <c r="A1138">
        <v>1000163673</v>
      </c>
      <c r="B1138" t="s">
        <v>238</v>
      </c>
      <c r="C1138" t="s">
        <v>2738</v>
      </c>
      <c r="D1138" t="s">
        <v>3539</v>
      </c>
      <c r="E1138" t="s">
        <v>4613</v>
      </c>
      <c r="F1138" t="s">
        <v>5941</v>
      </c>
      <c r="G1138" t="s">
        <v>5968</v>
      </c>
      <c r="H1138">
        <v>0</v>
      </c>
      <c r="I1138" t="s">
        <v>9235</v>
      </c>
      <c r="J1138" t="s">
        <v>16009</v>
      </c>
      <c r="K1138" t="s">
        <v>22595</v>
      </c>
      <c r="L1138" t="s">
        <v>26151</v>
      </c>
      <c r="M1138" s="1">
        <v>37108</v>
      </c>
      <c r="N1138" s="4">
        <v>23.882191780821916</v>
      </c>
      <c r="O1138" t="s">
        <v>28836</v>
      </c>
      <c r="P1138" t="s">
        <v>32874</v>
      </c>
    </row>
    <row r="1139" spans="1:16" x14ac:dyDescent="0.25">
      <c r="A1139">
        <v>1026301984</v>
      </c>
      <c r="B1139" t="s">
        <v>228</v>
      </c>
      <c r="C1139" t="s">
        <v>2248</v>
      </c>
      <c r="D1139" t="s">
        <v>3402</v>
      </c>
      <c r="E1139" t="s">
        <v>2984</v>
      </c>
      <c r="F1139" t="s">
        <v>5941</v>
      </c>
      <c r="G1139" t="s">
        <v>5968</v>
      </c>
      <c r="H1139">
        <v>0</v>
      </c>
      <c r="I1139" t="s">
        <v>9236</v>
      </c>
      <c r="J1139" t="s">
        <v>16010</v>
      </c>
      <c r="K1139" t="s">
        <v>22596</v>
      </c>
      <c r="L1139" t="s">
        <v>26150</v>
      </c>
      <c r="M1139" s="1">
        <v>35962</v>
      </c>
      <c r="N1139" s="4">
        <v>27.021917808219179</v>
      </c>
      <c r="O1139" t="s">
        <v>28837</v>
      </c>
      <c r="P1139" t="s">
        <v>32874</v>
      </c>
    </row>
    <row r="1140" spans="1:16" x14ac:dyDescent="0.25">
      <c r="A1140">
        <v>1000036806</v>
      </c>
      <c r="B1140" t="s">
        <v>351</v>
      </c>
      <c r="C1140" t="s">
        <v>2071</v>
      </c>
      <c r="D1140" t="s">
        <v>3593</v>
      </c>
      <c r="E1140" t="s">
        <v>2966</v>
      </c>
      <c r="F1140" t="s">
        <v>5941</v>
      </c>
      <c r="G1140" t="s">
        <v>5968</v>
      </c>
      <c r="H1140">
        <v>0</v>
      </c>
      <c r="I1140" t="s">
        <v>9239</v>
      </c>
      <c r="J1140" t="s">
        <v>16013</v>
      </c>
      <c r="K1140" t="s">
        <v>22599</v>
      </c>
      <c r="L1140" t="s">
        <v>26151</v>
      </c>
      <c r="M1140" s="1">
        <v>37114</v>
      </c>
      <c r="N1140" s="4">
        <v>23.865753424657534</v>
      </c>
      <c r="O1140" t="s">
        <v>28840</v>
      </c>
      <c r="P1140" t="s">
        <v>32874</v>
      </c>
    </row>
    <row r="1141" spans="1:16" x14ac:dyDescent="0.25">
      <c r="A1141">
        <v>1007416092</v>
      </c>
      <c r="B1141" t="s">
        <v>63</v>
      </c>
      <c r="C1141" t="s">
        <v>2254</v>
      </c>
      <c r="D1141" t="s">
        <v>3783</v>
      </c>
      <c r="E1141" t="s">
        <v>880</v>
      </c>
      <c r="F1141" t="s">
        <v>5941</v>
      </c>
      <c r="G1141" t="s">
        <v>5968</v>
      </c>
      <c r="H1141">
        <v>0</v>
      </c>
      <c r="I1141" t="s">
        <v>9237</v>
      </c>
      <c r="J1141" t="s">
        <v>16011</v>
      </c>
      <c r="K1141" t="s">
        <v>22597</v>
      </c>
      <c r="L1141" t="s">
        <v>26151</v>
      </c>
      <c r="M1141" s="1">
        <v>36726</v>
      </c>
      <c r="N1141" s="4">
        <v>24.92876712328767</v>
      </c>
      <c r="O1141" t="s">
        <v>28838</v>
      </c>
      <c r="P1141" t="s">
        <v>32874</v>
      </c>
    </row>
    <row r="1142" spans="1:16" x14ac:dyDescent="0.25">
      <c r="A1142">
        <v>1007908658</v>
      </c>
      <c r="B1142" t="s">
        <v>1558</v>
      </c>
      <c r="C1142" t="s">
        <v>2255</v>
      </c>
      <c r="D1142" t="s">
        <v>3035</v>
      </c>
      <c r="E1142" t="s">
        <v>3184</v>
      </c>
      <c r="F1142" t="s">
        <v>5941</v>
      </c>
      <c r="G1142" t="s">
        <v>5968</v>
      </c>
      <c r="H1142">
        <v>0</v>
      </c>
      <c r="I1142" t="s">
        <v>9245</v>
      </c>
      <c r="J1142" t="s">
        <v>16018</v>
      </c>
      <c r="K1142" t="s">
        <v>22605</v>
      </c>
      <c r="L1142" t="s">
        <v>26151</v>
      </c>
      <c r="M1142" s="1">
        <v>37151</v>
      </c>
      <c r="N1142" s="4">
        <v>23.764383561643836</v>
      </c>
      <c r="O1142" t="s">
        <v>28846</v>
      </c>
      <c r="P1142" t="s">
        <v>32874</v>
      </c>
    </row>
    <row r="1143" spans="1:16" x14ac:dyDescent="0.25">
      <c r="A1143">
        <v>1000774875</v>
      </c>
      <c r="B1143" t="s">
        <v>98</v>
      </c>
      <c r="C1143" t="s">
        <v>2295</v>
      </c>
      <c r="D1143" t="s">
        <v>5182</v>
      </c>
      <c r="E1143" t="s">
        <v>3077</v>
      </c>
      <c r="F1143" t="s">
        <v>5941</v>
      </c>
      <c r="G1143" t="s">
        <v>5968</v>
      </c>
      <c r="H1143">
        <v>0</v>
      </c>
      <c r="I1143" t="s">
        <v>9251</v>
      </c>
      <c r="J1143" t="s">
        <v>16024</v>
      </c>
      <c r="K1143" t="s">
        <v>22611</v>
      </c>
      <c r="L1143" t="s">
        <v>26150</v>
      </c>
      <c r="M1143" s="1">
        <v>37019</v>
      </c>
      <c r="N1143" s="4">
        <v>24.126027397260273</v>
      </c>
      <c r="O1143" t="s">
        <v>28852</v>
      </c>
      <c r="P1143" t="s">
        <v>32874</v>
      </c>
    </row>
    <row r="1144" spans="1:16" x14ac:dyDescent="0.25">
      <c r="A1144">
        <v>1024584639</v>
      </c>
      <c r="B1144" t="s">
        <v>110</v>
      </c>
      <c r="C1144" t="s">
        <v>2249</v>
      </c>
      <c r="D1144" t="s">
        <v>3163</v>
      </c>
      <c r="E1144" t="s">
        <v>3275</v>
      </c>
      <c r="F1144" t="s">
        <v>5941</v>
      </c>
      <c r="G1144" t="s">
        <v>5968</v>
      </c>
      <c r="H1144">
        <v>0</v>
      </c>
      <c r="I1144" t="s">
        <v>9252</v>
      </c>
      <c r="J1144" t="s">
        <v>16025</v>
      </c>
      <c r="K1144" t="s">
        <v>22612</v>
      </c>
      <c r="L1144" t="s">
        <v>26150</v>
      </c>
      <c r="M1144" s="1">
        <v>35679</v>
      </c>
      <c r="N1144" s="4">
        <v>27.797260273972604</v>
      </c>
      <c r="O1144" t="s">
        <v>28853</v>
      </c>
      <c r="P1144" t="s">
        <v>32874</v>
      </c>
    </row>
    <row r="1145" spans="1:16" x14ac:dyDescent="0.25">
      <c r="A1145">
        <v>1000254961</v>
      </c>
      <c r="B1145" t="s">
        <v>422</v>
      </c>
      <c r="C1145" t="s">
        <v>2175</v>
      </c>
      <c r="D1145" t="s">
        <v>3537</v>
      </c>
      <c r="E1145" t="s">
        <v>3718</v>
      </c>
      <c r="F1145" t="s">
        <v>5941</v>
      </c>
      <c r="G1145" t="s">
        <v>5968</v>
      </c>
      <c r="H1145">
        <v>0</v>
      </c>
      <c r="I1145" t="s">
        <v>9253</v>
      </c>
      <c r="J1145" t="s">
        <v>16026</v>
      </c>
      <c r="K1145" t="s">
        <v>22613</v>
      </c>
      <c r="L1145" t="s">
        <v>26150</v>
      </c>
      <c r="M1145" s="1">
        <v>37377</v>
      </c>
      <c r="N1145" s="4">
        <v>23.145205479452056</v>
      </c>
      <c r="O1145" t="s">
        <v>28854</v>
      </c>
      <c r="P1145" t="s">
        <v>32874</v>
      </c>
    </row>
    <row r="1146" spans="1:16" x14ac:dyDescent="0.25">
      <c r="A1146">
        <v>1000589451</v>
      </c>
      <c r="B1146" t="s">
        <v>57</v>
      </c>
      <c r="C1146" t="s">
        <v>2158</v>
      </c>
      <c r="D1146" t="s">
        <v>3064</v>
      </c>
      <c r="E1146" t="s">
        <v>3095</v>
      </c>
      <c r="F1146" t="s">
        <v>5941</v>
      </c>
      <c r="G1146" t="s">
        <v>5968</v>
      </c>
      <c r="H1146">
        <v>0</v>
      </c>
      <c r="I1146" t="s">
        <v>9259</v>
      </c>
      <c r="J1146" t="s">
        <v>16033</v>
      </c>
      <c r="K1146" t="s">
        <v>22618</v>
      </c>
      <c r="L1146" t="s">
        <v>26151</v>
      </c>
      <c r="M1146" s="1">
        <v>36960</v>
      </c>
      <c r="N1146" s="4">
        <v>24.287671232876711</v>
      </c>
      <c r="O1146" t="s">
        <v>28860</v>
      </c>
      <c r="P1146" t="s">
        <v>32874</v>
      </c>
    </row>
    <row r="1147" spans="1:16" x14ac:dyDescent="0.25">
      <c r="A1147">
        <v>1030688168</v>
      </c>
      <c r="B1147" t="s">
        <v>311</v>
      </c>
      <c r="C1147" t="s">
        <v>2247</v>
      </c>
      <c r="D1147" t="s">
        <v>4466</v>
      </c>
      <c r="E1147" t="s">
        <v>3140</v>
      </c>
      <c r="F1147" t="s">
        <v>5941</v>
      </c>
      <c r="G1147" t="s">
        <v>5968</v>
      </c>
      <c r="H1147">
        <v>0</v>
      </c>
      <c r="I1147" t="s">
        <v>9258</v>
      </c>
      <c r="J1147" t="s">
        <v>16032</v>
      </c>
      <c r="K1147" t="s">
        <v>22617</v>
      </c>
      <c r="L1147" t="s">
        <v>26151</v>
      </c>
      <c r="M1147" s="1">
        <v>35962</v>
      </c>
      <c r="N1147" s="4">
        <v>27.021917808219179</v>
      </c>
      <c r="O1147" t="s">
        <v>28859</v>
      </c>
      <c r="P1147" t="s">
        <v>32874</v>
      </c>
    </row>
    <row r="1148" spans="1:16" x14ac:dyDescent="0.25">
      <c r="A1148">
        <v>1192779394</v>
      </c>
      <c r="B1148" t="s">
        <v>1115</v>
      </c>
      <c r="C1148" t="s">
        <v>2505</v>
      </c>
      <c r="D1148" t="s">
        <v>4114</v>
      </c>
      <c r="E1148" t="s">
        <v>3142</v>
      </c>
      <c r="F1148" t="s">
        <v>5941</v>
      </c>
      <c r="G1148" t="s">
        <v>5968</v>
      </c>
      <c r="H1148">
        <v>0</v>
      </c>
      <c r="I1148" t="s">
        <v>11273</v>
      </c>
      <c r="J1148" t="s">
        <v>17954</v>
      </c>
      <c r="K1148" t="s">
        <v>24447</v>
      </c>
      <c r="L1148" t="s">
        <v>26151</v>
      </c>
      <c r="M1148" s="1">
        <v>36664</v>
      </c>
      <c r="N1148" s="4">
        <v>25.098630136986301</v>
      </c>
      <c r="O1148" t="s">
        <v>30840</v>
      </c>
      <c r="P1148" t="s">
        <v>32874</v>
      </c>
    </row>
    <row r="1149" spans="1:16" x14ac:dyDescent="0.25">
      <c r="A1149">
        <v>1001188774</v>
      </c>
      <c r="B1149" t="s">
        <v>1561</v>
      </c>
      <c r="C1149" t="s">
        <v>2175</v>
      </c>
      <c r="D1149" t="s">
        <v>3233</v>
      </c>
      <c r="E1149" t="s">
        <v>3366</v>
      </c>
      <c r="F1149" t="s">
        <v>5941</v>
      </c>
      <c r="G1149" t="s">
        <v>5968</v>
      </c>
      <c r="H1149">
        <v>0</v>
      </c>
      <c r="I1149" t="s">
        <v>9254</v>
      </c>
      <c r="J1149" t="s">
        <v>16028</v>
      </c>
      <c r="K1149" t="s">
        <v>22614</v>
      </c>
      <c r="L1149" t="s">
        <v>26150</v>
      </c>
      <c r="M1149" s="1">
        <v>37076</v>
      </c>
      <c r="N1149" s="4">
        <v>23.969863013698632</v>
      </c>
      <c r="O1149" t="s">
        <v>28855</v>
      </c>
      <c r="P1149" t="s">
        <v>32874</v>
      </c>
    </row>
    <row r="1150" spans="1:16" x14ac:dyDescent="0.25">
      <c r="A1150">
        <v>1022438409</v>
      </c>
      <c r="B1150" t="s">
        <v>131</v>
      </c>
      <c r="C1150" t="s">
        <v>2383</v>
      </c>
      <c r="D1150" t="s">
        <v>3044</v>
      </c>
      <c r="E1150" t="s">
        <v>4116</v>
      </c>
      <c r="F1150" t="s">
        <v>5941</v>
      </c>
      <c r="G1150" t="s">
        <v>5968</v>
      </c>
      <c r="H1150">
        <v>0</v>
      </c>
      <c r="I1150" t="s">
        <v>9266</v>
      </c>
      <c r="J1150" t="s">
        <v>16040</v>
      </c>
      <c r="K1150" t="s">
        <v>22624</v>
      </c>
      <c r="L1150" t="s">
        <v>26150</v>
      </c>
      <c r="M1150" s="1">
        <v>36066</v>
      </c>
      <c r="N1150" s="4">
        <v>26.736986301369864</v>
      </c>
      <c r="O1150" t="s">
        <v>28867</v>
      </c>
      <c r="P1150" t="s">
        <v>32874</v>
      </c>
    </row>
    <row r="1151" spans="1:16" x14ac:dyDescent="0.25">
      <c r="A1151">
        <v>100603983</v>
      </c>
      <c r="B1151" t="s">
        <v>177</v>
      </c>
      <c r="C1151" t="s">
        <v>2279</v>
      </c>
      <c r="D1151" t="s">
        <v>3266</v>
      </c>
      <c r="E1151" t="s">
        <v>2996</v>
      </c>
      <c r="F1151" t="s">
        <v>5941</v>
      </c>
      <c r="G1151" t="s">
        <v>5968</v>
      </c>
      <c r="H1151">
        <v>0</v>
      </c>
      <c r="I1151" t="s">
        <v>7857</v>
      </c>
      <c r="J1151" t="s">
        <v>14641</v>
      </c>
      <c r="K1151" t="s">
        <v>21210</v>
      </c>
      <c r="L1151" t="s">
        <v>26151</v>
      </c>
      <c r="M1151" s="1">
        <v>37466</v>
      </c>
      <c r="N1151" s="4">
        <v>22.901369863013699</v>
      </c>
      <c r="O1151" t="s">
        <v>27449</v>
      </c>
      <c r="P1151" t="s">
        <v>32874</v>
      </c>
    </row>
    <row r="1152" spans="1:16" x14ac:dyDescent="0.25">
      <c r="A1152">
        <v>1000338493</v>
      </c>
      <c r="B1152" t="s">
        <v>152</v>
      </c>
      <c r="C1152" t="s">
        <v>2185</v>
      </c>
      <c r="D1152" t="s">
        <v>3422</v>
      </c>
      <c r="E1152" t="s">
        <v>3235</v>
      </c>
      <c r="F1152" t="s">
        <v>5941</v>
      </c>
      <c r="G1152" t="s">
        <v>5968</v>
      </c>
      <c r="H1152">
        <v>0</v>
      </c>
      <c r="I1152" t="s">
        <v>9268</v>
      </c>
      <c r="J1152" t="s">
        <v>16042</v>
      </c>
      <c r="K1152" t="s">
        <v>22626</v>
      </c>
      <c r="L1152" t="s">
        <v>26150</v>
      </c>
      <c r="M1152" s="1">
        <v>37064</v>
      </c>
      <c r="N1152" s="4">
        <v>24.002739726027396</v>
      </c>
      <c r="O1152" t="s">
        <v>28869</v>
      </c>
      <c r="P1152" t="s">
        <v>32874</v>
      </c>
    </row>
    <row r="1153" spans="1:16" x14ac:dyDescent="0.25">
      <c r="A1153">
        <v>1024589685</v>
      </c>
      <c r="B1153" t="s">
        <v>177</v>
      </c>
      <c r="C1153" t="s">
        <v>2297</v>
      </c>
      <c r="D1153" t="s">
        <v>3056</v>
      </c>
      <c r="E1153" t="s">
        <v>3544</v>
      </c>
      <c r="F1153" t="s">
        <v>5941</v>
      </c>
      <c r="G1153" t="s">
        <v>5968</v>
      </c>
      <c r="H1153">
        <v>0</v>
      </c>
      <c r="I1153" t="s">
        <v>6753</v>
      </c>
      <c r="J1153" t="s">
        <v>13525</v>
      </c>
      <c r="K1153" t="s">
        <v>20127</v>
      </c>
      <c r="L1153" t="s">
        <v>26151</v>
      </c>
      <c r="M1153" s="1">
        <v>35912</v>
      </c>
      <c r="N1153" s="4">
        <v>27.158904109589042</v>
      </c>
      <c r="O1153" t="s">
        <v>26340</v>
      </c>
      <c r="P1153" t="s">
        <v>32873</v>
      </c>
    </row>
    <row r="1154" spans="1:16" x14ac:dyDescent="0.25">
      <c r="A1154">
        <v>1000519961</v>
      </c>
      <c r="B1154" t="s">
        <v>177</v>
      </c>
      <c r="C1154" t="s">
        <v>2201</v>
      </c>
      <c r="D1154" t="s">
        <v>3442</v>
      </c>
      <c r="E1154" t="s">
        <v>3011</v>
      </c>
      <c r="F1154" t="s">
        <v>5941</v>
      </c>
      <c r="G1154" t="s">
        <v>5968</v>
      </c>
      <c r="H1154">
        <v>0</v>
      </c>
      <c r="I1154" t="s">
        <v>9271</v>
      </c>
      <c r="J1154" t="s">
        <v>16045</v>
      </c>
      <c r="K1154" t="s">
        <v>22629</v>
      </c>
      <c r="L1154" t="s">
        <v>26151</v>
      </c>
      <c r="M1154" s="1">
        <v>37669</v>
      </c>
      <c r="N1154" s="4">
        <v>22.345205479452055</v>
      </c>
      <c r="O1154" t="s">
        <v>28872</v>
      </c>
      <c r="P1154" t="s">
        <v>32874</v>
      </c>
    </row>
    <row r="1155" spans="1:16" x14ac:dyDescent="0.25">
      <c r="A1155">
        <v>1005150204</v>
      </c>
      <c r="B1155" t="s">
        <v>47</v>
      </c>
      <c r="C1155" t="s">
        <v>2177</v>
      </c>
      <c r="D1155" t="s">
        <v>3062</v>
      </c>
      <c r="E1155" t="s">
        <v>3376</v>
      </c>
      <c r="F1155" t="s">
        <v>5941</v>
      </c>
      <c r="G1155" t="s">
        <v>5968</v>
      </c>
      <c r="H1155">
        <v>0</v>
      </c>
      <c r="I1155" t="s">
        <v>9260</v>
      </c>
      <c r="J1155" t="s">
        <v>16034</v>
      </c>
      <c r="K1155" t="s">
        <v>22619</v>
      </c>
      <c r="L1155" t="s">
        <v>26150</v>
      </c>
      <c r="M1155" s="1">
        <v>37094</v>
      </c>
      <c r="N1155" s="4">
        <v>23.920547945205481</v>
      </c>
      <c r="O1155" t="s">
        <v>28861</v>
      </c>
      <c r="P1155" t="s">
        <v>32874</v>
      </c>
    </row>
    <row r="1156" spans="1:16" x14ac:dyDescent="0.25">
      <c r="A1156">
        <v>1013096157</v>
      </c>
      <c r="B1156" t="s">
        <v>54</v>
      </c>
      <c r="C1156" t="s">
        <v>2175</v>
      </c>
      <c r="D1156" t="s">
        <v>2870</v>
      </c>
      <c r="E1156" t="s">
        <v>3035</v>
      </c>
      <c r="F1156" t="s">
        <v>5941</v>
      </c>
      <c r="G1156" t="s">
        <v>5968</v>
      </c>
      <c r="H1156">
        <v>0</v>
      </c>
      <c r="I1156" t="s">
        <v>9272</v>
      </c>
      <c r="J1156" t="s">
        <v>16046</v>
      </c>
      <c r="K1156" t="s">
        <v>20649</v>
      </c>
      <c r="L1156" t="s">
        <v>26150</v>
      </c>
      <c r="M1156" s="1">
        <v>37892</v>
      </c>
      <c r="N1156" s="4">
        <v>21.734246575342464</v>
      </c>
      <c r="O1156" t="s">
        <v>28873</v>
      </c>
      <c r="P1156" t="s">
        <v>32874</v>
      </c>
    </row>
    <row r="1157" spans="1:16" x14ac:dyDescent="0.25">
      <c r="A1157">
        <v>1001095752</v>
      </c>
      <c r="B1157" t="s">
        <v>177</v>
      </c>
      <c r="C1157" t="s">
        <v>2158</v>
      </c>
      <c r="D1157" t="s">
        <v>3932</v>
      </c>
      <c r="E1157" t="s">
        <v>4559</v>
      </c>
      <c r="F1157" t="s">
        <v>5941</v>
      </c>
      <c r="G1157" t="s">
        <v>5968</v>
      </c>
      <c r="H1157">
        <v>0</v>
      </c>
      <c r="I1157" t="s">
        <v>9273</v>
      </c>
      <c r="J1157" t="s">
        <v>16047</v>
      </c>
      <c r="K1157" t="s">
        <v>22630</v>
      </c>
      <c r="L1157" t="s">
        <v>26151</v>
      </c>
      <c r="M1157" s="1">
        <v>37866</v>
      </c>
      <c r="N1157" s="4">
        <v>21.805479452054794</v>
      </c>
      <c r="O1157" t="s">
        <v>28874</v>
      </c>
      <c r="P1157" t="s">
        <v>32874</v>
      </c>
    </row>
    <row r="1158" spans="1:16" x14ac:dyDescent="0.25">
      <c r="A1158">
        <v>1020822291</v>
      </c>
      <c r="B1158" t="s">
        <v>42</v>
      </c>
      <c r="C1158" t="s">
        <v>2365</v>
      </c>
      <c r="D1158" t="s">
        <v>3074</v>
      </c>
      <c r="E1158" t="s">
        <v>3044</v>
      </c>
      <c r="F1158" t="s">
        <v>5941</v>
      </c>
      <c r="G1158" t="s">
        <v>5968</v>
      </c>
      <c r="H1158">
        <v>0</v>
      </c>
      <c r="I1158" t="s">
        <v>9274</v>
      </c>
      <c r="J1158" t="s">
        <v>16048</v>
      </c>
      <c r="K1158" t="s">
        <v>22631</v>
      </c>
      <c r="L1158" t="s">
        <v>26151</v>
      </c>
      <c r="M1158" s="1">
        <v>35448</v>
      </c>
      <c r="N1158" s="4">
        <v>28.43013698630137</v>
      </c>
      <c r="O1158" t="s">
        <v>28875</v>
      </c>
      <c r="P1158" t="s">
        <v>32874</v>
      </c>
    </row>
    <row r="1159" spans="1:16" x14ac:dyDescent="0.25">
      <c r="A1159">
        <v>1001282821</v>
      </c>
      <c r="B1159" t="s">
        <v>1130</v>
      </c>
      <c r="C1159" t="s">
        <v>2483</v>
      </c>
      <c r="D1159" t="s">
        <v>3194</v>
      </c>
      <c r="E1159" t="s">
        <v>3739</v>
      </c>
      <c r="F1159" t="s">
        <v>5941</v>
      </c>
      <c r="G1159" t="s">
        <v>5968</v>
      </c>
      <c r="H1159">
        <v>0</v>
      </c>
      <c r="I1159" t="s">
        <v>7858</v>
      </c>
      <c r="J1159" t="s">
        <v>14642</v>
      </c>
      <c r="K1159" t="s">
        <v>21211</v>
      </c>
      <c r="L1159" t="s">
        <v>26151</v>
      </c>
      <c r="M1159" s="1">
        <v>37386</v>
      </c>
      <c r="N1159" s="4">
        <v>23.12054794520548</v>
      </c>
      <c r="O1159" t="s">
        <v>27450</v>
      </c>
      <c r="P1159" t="s">
        <v>32874</v>
      </c>
    </row>
    <row r="1160" spans="1:16" x14ac:dyDescent="0.25">
      <c r="A1160">
        <v>1006873870</v>
      </c>
      <c r="B1160" t="s">
        <v>58</v>
      </c>
      <c r="C1160" t="s">
        <v>2175</v>
      </c>
      <c r="D1160" t="s">
        <v>4311</v>
      </c>
      <c r="E1160" t="s">
        <v>173</v>
      </c>
      <c r="F1160" t="s">
        <v>5941</v>
      </c>
      <c r="G1160" t="s">
        <v>5968</v>
      </c>
      <c r="H1160">
        <v>0</v>
      </c>
      <c r="I1160" t="s">
        <v>9277</v>
      </c>
      <c r="J1160" t="s">
        <v>16051</v>
      </c>
      <c r="K1160" t="s">
        <v>22633</v>
      </c>
      <c r="L1160" t="s">
        <v>26150</v>
      </c>
      <c r="M1160" s="1">
        <v>37502</v>
      </c>
      <c r="N1160" s="4">
        <v>22.802739726027397</v>
      </c>
      <c r="O1160" t="s">
        <v>28878</v>
      </c>
      <c r="P1160" t="s">
        <v>32874</v>
      </c>
    </row>
    <row r="1161" spans="1:16" x14ac:dyDescent="0.25">
      <c r="A1161">
        <v>1001168914</v>
      </c>
      <c r="B1161" t="s">
        <v>107</v>
      </c>
      <c r="C1161" t="s">
        <v>2885</v>
      </c>
      <c r="D1161" t="s">
        <v>3271</v>
      </c>
      <c r="E1161" t="s">
        <v>4244</v>
      </c>
      <c r="F1161" t="s">
        <v>5941</v>
      </c>
      <c r="G1161" t="s">
        <v>5968</v>
      </c>
      <c r="H1161">
        <v>0</v>
      </c>
      <c r="I1161" t="s">
        <v>11762</v>
      </c>
      <c r="J1161" t="s">
        <v>18426</v>
      </c>
      <c r="K1161" t="s">
        <v>24877</v>
      </c>
      <c r="L1161" t="s">
        <v>26150</v>
      </c>
      <c r="M1161" s="1">
        <v>37664</v>
      </c>
      <c r="N1161" s="4">
        <v>22.358904109589041</v>
      </c>
      <c r="O1161" t="s">
        <v>31318</v>
      </c>
      <c r="P1161" t="s">
        <v>32874</v>
      </c>
    </row>
    <row r="1162" spans="1:16" x14ac:dyDescent="0.25">
      <c r="A1162">
        <v>1000332611</v>
      </c>
      <c r="B1162" t="s">
        <v>98</v>
      </c>
      <c r="C1162" t="s">
        <v>2211</v>
      </c>
      <c r="D1162" t="s">
        <v>3196</v>
      </c>
      <c r="E1162" t="s">
        <v>3056</v>
      </c>
      <c r="F1162" t="s">
        <v>5941</v>
      </c>
      <c r="G1162" t="s">
        <v>5968</v>
      </c>
      <c r="H1162">
        <v>0</v>
      </c>
      <c r="I1162" t="s">
        <v>9279</v>
      </c>
      <c r="J1162" t="s">
        <v>16053</v>
      </c>
      <c r="K1162" t="s">
        <v>22635</v>
      </c>
      <c r="L1162" t="s">
        <v>26150</v>
      </c>
      <c r="M1162" s="1">
        <v>36790</v>
      </c>
      <c r="N1162" s="4">
        <v>24.753424657534246</v>
      </c>
      <c r="O1162" t="s">
        <v>28880</v>
      </c>
      <c r="P1162" t="s">
        <v>32874</v>
      </c>
    </row>
    <row r="1163" spans="1:16" x14ac:dyDescent="0.25">
      <c r="A1163">
        <v>1000698248</v>
      </c>
      <c r="B1163" t="s">
        <v>81</v>
      </c>
      <c r="C1163" t="s">
        <v>2175</v>
      </c>
      <c r="D1163" t="s">
        <v>5189</v>
      </c>
      <c r="E1163" t="s">
        <v>4359</v>
      </c>
      <c r="F1163" t="s">
        <v>5941</v>
      </c>
      <c r="G1163" t="s">
        <v>5968</v>
      </c>
      <c r="H1163">
        <v>0</v>
      </c>
      <c r="I1163" t="s">
        <v>9280</v>
      </c>
      <c r="J1163" t="s">
        <v>16054</v>
      </c>
      <c r="K1163" t="s">
        <v>22636</v>
      </c>
      <c r="L1163" t="s">
        <v>26150</v>
      </c>
      <c r="M1163" s="1">
        <v>37313</v>
      </c>
      <c r="N1163" s="4">
        <v>23.32054794520548</v>
      </c>
      <c r="O1163" t="s">
        <v>28881</v>
      </c>
      <c r="P1163" t="s">
        <v>32874</v>
      </c>
    </row>
    <row r="1164" spans="1:16" x14ac:dyDescent="0.25">
      <c r="A1164">
        <v>1020841647</v>
      </c>
      <c r="B1164" t="s">
        <v>29</v>
      </c>
      <c r="C1164" t="s">
        <v>2175</v>
      </c>
      <c r="D1164" t="s">
        <v>2961</v>
      </c>
      <c r="E1164" t="s">
        <v>2891</v>
      </c>
      <c r="F1164" t="s">
        <v>5941</v>
      </c>
      <c r="G1164" t="s">
        <v>5968</v>
      </c>
      <c r="H1164">
        <v>0</v>
      </c>
      <c r="I1164" t="s">
        <v>9283</v>
      </c>
      <c r="J1164" t="s">
        <v>16057</v>
      </c>
      <c r="K1164" t="s">
        <v>22639</v>
      </c>
      <c r="L1164" t="s">
        <v>26150</v>
      </c>
      <c r="M1164" s="1">
        <v>36322</v>
      </c>
      <c r="N1164" s="4">
        <v>26.035616438356165</v>
      </c>
      <c r="O1164" t="s">
        <v>28884</v>
      </c>
      <c r="P1164" t="s">
        <v>32874</v>
      </c>
    </row>
    <row r="1165" spans="1:16" x14ac:dyDescent="0.25">
      <c r="A1165">
        <v>1010036269</v>
      </c>
      <c r="B1165" t="s">
        <v>98</v>
      </c>
      <c r="C1165" t="s">
        <v>2240</v>
      </c>
      <c r="D1165" t="s">
        <v>3144</v>
      </c>
      <c r="E1165" t="s">
        <v>3807</v>
      </c>
      <c r="F1165" t="s">
        <v>5941</v>
      </c>
      <c r="G1165" t="s">
        <v>5968</v>
      </c>
      <c r="H1165">
        <v>0</v>
      </c>
      <c r="I1165" t="s">
        <v>9761</v>
      </c>
      <c r="J1165" t="s">
        <v>16483</v>
      </c>
      <c r="K1165" t="s">
        <v>23052</v>
      </c>
      <c r="L1165" t="s">
        <v>26150</v>
      </c>
      <c r="M1165" s="1">
        <v>36790</v>
      </c>
      <c r="N1165" s="4">
        <v>24.753424657534246</v>
      </c>
      <c r="O1165" t="s">
        <v>29348</v>
      </c>
      <c r="P1165" t="s">
        <v>32874</v>
      </c>
    </row>
    <row r="1166" spans="1:16" x14ac:dyDescent="0.25">
      <c r="A1166">
        <v>1000185209</v>
      </c>
      <c r="B1166" t="s">
        <v>111</v>
      </c>
      <c r="C1166" t="s">
        <v>2234</v>
      </c>
      <c r="D1166" t="s">
        <v>3310</v>
      </c>
      <c r="E1166" t="s">
        <v>3121</v>
      </c>
      <c r="F1166" t="s">
        <v>5941</v>
      </c>
      <c r="G1166" t="s">
        <v>5968</v>
      </c>
      <c r="H1166">
        <v>0</v>
      </c>
      <c r="I1166" t="s">
        <v>9801</v>
      </c>
      <c r="J1166" t="s">
        <v>16520</v>
      </c>
      <c r="K1166" t="s">
        <v>23088</v>
      </c>
      <c r="L1166" t="s">
        <v>26150</v>
      </c>
      <c r="M1166" s="1">
        <v>36990</v>
      </c>
      <c r="N1166" s="4">
        <v>24.205479452054796</v>
      </c>
      <c r="O1166" t="s">
        <v>29388</v>
      </c>
      <c r="P1166" t="s">
        <v>32874</v>
      </c>
    </row>
    <row r="1167" spans="1:16" x14ac:dyDescent="0.25">
      <c r="A1167">
        <v>1000019053</v>
      </c>
      <c r="B1167" t="s">
        <v>179</v>
      </c>
      <c r="C1167" t="s">
        <v>2469</v>
      </c>
      <c r="D1167" t="s">
        <v>3074</v>
      </c>
      <c r="E1167" t="s">
        <v>3062</v>
      </c>
      <c r="F1167" t="s">
        <v>5941</v>
      </c>
      <c r="G1167" t="s">
        <v>5968</v>
      </c>
      <c r="H1167">
        <v>0</v>
      </c>
      <c r="I1167" t="s">
        <v>9021</v>
      </c>
      <c r="J1167" t="s">
        <v>15806</v>
      </c>
      <c r="K1167" t="s">
        <v>22400</v>
      </c>
      <c r="L1167" t="s">
        <v>26150</v>
      </c>
      <c r="M1167" s="1">
        <v>37297</v>
      </c>
      <c r="N1167" s="4">
        <v>23.364383561643837</v>
      </c>
      <c r="O1167" t="s">
        <v>28623</v>
      </c>
      <c r="P1167" t="s">
        <v>32874</v>
      </c>
    </row>
    <row r="1168" spans="1:16" x14ac:dyDescent="0.25">
      <c r="A1168">
        <v>1000971018</v>
      </c>
      <c r="B1168" t="s">
        <v>29</v>
      </c>
      <c r="C1168" t="s">
        <v>2205</v>
      </c>
      <c r="D1168" t="s">
        <v>3257</v>
      </c>
      <c r="E1168" t="s">
        <v>4126</v>
      </c>
      <c r="F1168" t="s">
        <v>5941</v>
      </c>
      <c r="G1168" t="s">
        <v>5968</v>
      </c>
      <c r="H1168">
        <v>0</v>
      </c>
      <c r="I1168" t="s">
        <v>9818</v>
      </c>
      <c r="J1168" t="s">
        <v>16537</v>
      </c>
      <c r="K1168" t="s">
        <v>23104</v>
      </c>
      <c r="L1168" t="s">
        <v>26150</v>
      </c>
      <c r="M1168" s="1">
        <v>36864</v>
      </c>
      <c r="N1168" s="4">
        <v>24.550684931506851</v>
      </c>
      <c r="O1168" t="s">
        <v>29405</v>
      </c>
      <c r="P1168" t="s">
        <v>32874</v>
      </c>
    </row>
    <row r="1169" spans="1:16" x14ac:dyDescent="0.25">
      <c r="A1169">
        <v>1073712629</v>
      </c>
      <c r="B1169" t="s">
        <v>117</v>
      </c>
      <c r="C1169" t="s">
        <v>2259</v>
      </c>
      <c r="D1169" t="s">
        <v>3166</v>
      </c>
      <c r="E1169" t="s">
        <v>2870</v>
      </c>
      <c r="F1169" t="s">
        <v>5941</v>
      </c>
      <c r="G1169" t="s">
        <v>5968</v>
      </c>
      <c r="H1169">
        <v>0</v>
      </c>
      <c r="I1169" t="s">
        <v>9836</v>
      </c>
      <c r="J1169" t="s">
        <v>16538</v>
      </c>
      <c r="K1169" t="s">
        <v>23104</v>
      </c>
      <c r="L1169" t="s">
        <v>26150</v>
      </c>
      <c r="M1169" s="1">
        <v>35720</v>
      </c>
      <c r="N1169" s="4">
        <v>27.684931506849313</v>
      </c>
      <c r="O1169" t="s">
        <v>29423</v>
      </c>
      <c r="P1169" t="s">
        <v>32874</v>
      </c>
    </row>
    <row r="1170" spans="1:16" x14ac:dyDescent="0.25">
      <c r="A1170">
        <v>1000862777</v>
      </c>
      <c r="B1170" t="s">
        <v>512</v>
      </c>
      <c r="C1170" t="s">
        <v>2158</v>
      </c>
      <c r="D1170" t="s">
        <v>3026</v>
      </c>
      <c r="E1170" t="s">
        <v>3026</v>
      </c>
      <c r="F1170" t="s">
        <v>5941</v>
      </c>
      <c r="G1170" t="s">
        <v>5968</v>
      </c>
      <c r="H1170">
        <v>0</v>
      </c>
      <c r="I1170" t="s">
        <v>9866</v>
      </c>
      <c r="J1170" t="s">
        <v>16572</v>
      </c>
      <c r="K1170" t="s">
        <v>23138</v>
      </c>
      <c r="L1170" t="s">
        <v>26151</v>
      </c>
      <c r="M1170" s="1">
        <v>36619</v>
      </c>
      <c r="N1170" s="4">
        <v>25.221917808219178</v>
      </c>
      <c r="O1170" t="s">
        <v>29453</v>
      </c>
      <c r="P1170" t="s">
        <v>32874</v>
      </c>
    </row>
    <row r="1171" spans="1:16" x14ac:dyDescent="0.25">
      <c r="A1171">
        <v>1005369475</v>
      </c>
      <c r="B1171" t="s">
        <v>213</v>
      </c>
      <c r="C1171" t="s">
        <v>2158</v>
      </c>
      <c r="D1171" t="s">
        <v>3051</v>
      </c>
      <c r="E1171" t="s">
        <v>3051</v>
      </c>
      <c r="F1171" t="s">
        <v>5941</v>
      </c>
      <c r="G1171" t="s">
        <v>5968</v>
      </c>
      <c r="H1171">
        <v>0</v>
      </c>
      <c r="I1171" t="s">
        <v>9802</v>
      </c>
      <c r="J1171" t="s">
        <v>16521</v>
      </c>
      <c r="K1171" t="s">
        <v>23089</v>
      </c>
      <c r="L1171" t="s">
        <v>26150</v>
      </c>
      <c r="M1171" s="1">
        <v>37154</v>
      </c>
      <c r="N1171" s="4">
        <v>23.756164383561643</v>
      </c>
      <c r="O1171" t="s">
        <v>29389</v>
      </c>
      <c r="P1171" t="s">
        <v>32874</v>
      </c>
    </row>
    <row r="1172" spans="1:16" x14ac:dyDescent="0.25">
      <c r="A1172">
        <v>1007372157</v>
      </c>
      <c r="B1172" t="s">
        <v>32</v>
      </c>
      <c r="C1172" t="s">
        <v>2379</v>
      </c>
      <c r="D1172" t="s">
        <v>3043</v>
      </c>
      <c r="E1172" t="s">
        <v>3265</v>
      </c>
      <c r="F1172" t="s">
        <v>5941</v>
      </c>
      <c r="G1172" t="s">
        <v>5968</v>
      </c>
      <c r="H1172">
        <v>0</v>
      </c>
      <c r="I1172" t="s">
        <v>8203</v>
      </c>
      <c r="J1172" t="s">
        <v>14999</v>
      </c>
      <c r="K1172" t="s">
        <v>21414</v>
      </c>
      <c r="L1172" t="s">
        <v>26151</v>
      </c>
      <c r="M1172" s="1">
        <v>36624</v>
      </c>
      <c r="N1172" s="4">
        <v>25.208219178082192</v>
      </c>
      <c r="O1172" t="s">
        <v>27798</v>
      </c>
      <c r="P1172" t="s">
        <v>32874</v>
      </c>
    </row>
    <row r="1173" spans="1:16" x14ac:dyDescent="0.25">
      <c r="A1173">
        <v>1073428212</v>
      </c>
      <c r="B1173" t="s">
        <v>148</v>
      </c>
      <c r="C1173" t="s">
        <v>2241</v>
      </c>
      <c r="D1173" t="s">
        <v>2966</v>
      </c>
      <c r="E1173" t="s">
        <v>4116</v>
      </c>
      <c r="F1173" t="s">
        <v>5941</v>
      </c>
      <c r="G1173" t="s">
        <v>5968</v>
      </c>
      <c r="H1173">
        <v>0</v>
      </c>
      <c r="I1173" t="s">
        <v>9920</v>
      </c>
      <c r="J1173" t="s">
        <v>16626</v>
      </c>
      <c r="K1173" t="s">
        <v>23194</v>
      </c>
      <c r="L1173" t="s">
        <v>26151</v>
      </c>
      <c r="M1173" s="1">
        <v>35580</v>
      </c>
      <c r="N1173" s="4">
        <v>28.068493150684933</v>
      </c>
      <c r="O1173" t="s">
        <v>29507</v>
      </c>
      <c r="P1173" t="s">
        <v>32874</v>
      </c>
    </row>
    <row r="1174" spans="1:16" x14ac:dyDescent="0.25">
      <c r="A1174">
        <v>1010242779</v>
      </c>
      <c r="B1174" t="s">
        <v>305</v>
      </c>
      <c r="C1174" t="s">
        <v>2193</v>
      </c>
      <c r="D1174" t="s">
        <v>5292</v>
      </c>
      <c r="E1174" t="s">
        <v>5292</v>
      </c>
      <c r="F1174" t="s">
        <v>5941</v>
      </c>
      <c r="G1174" t="s">
        <v>5968</v>
      </c>
      <c r="H1174">
        <v>0</v>
      </c>
      <c r="I1174" t="s">
        <v>9933</v>
      </c>
      <c r="J1174" t="s">
        <v>16639</v>
      </c>
      <c r="K1174" t="s">
        <v>23207</v>
      </c>
      <c r="L1174" t="s">
        <v>26150</v>
      </c>
      <c r="M1174" s="1">
        <v>36114</v>
      </c>
      <c r="N1174" s="4">
        <v>26.605479452054794</v>
      </c>
      <c r="O1174" t="s">
        <v>29520</v>
      </c>
      <c r="P1174" t="s">
        <v>32874</v>
      </c>
    </row>
    <row r="1175" spans="1:16" x14ac:dyDescent="0.25">
      <c r="A1175">
        <v>1000336964</v>
      </c>
      <c r="B1175" t="s">
        <v>139</v>
      </c>
      <c r="C1175" t="s">
        <v>2911</v>
      </c>
      <c r="D1175" t="s">
        <v>3238</v>
      </c>
      <c r="E1175" t="s">
        <v>3027</v>
      </c>
      <c r="F1175" t="s">
        <v>5941</v>
      </c>
      <c r="G1175" t="s">
        <v>5968</v>
      </c>
      <c r="H1175" t="s">
        <v>32878</v>
      </c>
      <c r="I1175" t="s">
        <v>12172</v>
      </c>
      <c r="J1175" t="s">
        <v>18823</v>
      </c>
      <c r="K1175" t="s">
        <v>25205</v>
      </c>
      <c r="L1175" t="s">
        <v>26150</v>
      </c>
      <c r="M1175" s="1">
        <v>37436</v>
      </c>
      <c r="N1175" s="4">
        <v>22.983561643835618</v>
      </c>
      <c r="O1175" t="s">
        <v>31724</v>
      </c>
      <c r="P1175" t="s">
        <v>32874</v>
      </c>
    </row>
    <row r="1176" spans="1:16" x14ac:dyDescent="0.25">
      <c r="A1176">
        <v>1193423693</v>
      </c>
      <c r="B1176" t="s">
        <v>517</v>
      </c>
      <c r="C1176" t="s">
        <v>2174</v>
      </c>
      <c r="D1176" t="s">
        <v>3281</v>
      </c>
      <c r="E1176" t="s">
        <v>3013</v>
      </c>
      <c r="F1176" t="s">
        <v>5941</v>
      </c>
      <c r="G1176" t="s">
        <v>5968</v>
      </c>
      <c r="H1176">
        <v>0</v>
      </c>
      <c r="I1176" t="s">
        <v>9873</v>
      </c>
      <c r="J1176" t="s">
        <v>16592</v>
      </c>
      <c r="K1176" t="s">
        <v>23156</v>
      </c>
      <c r="L1176" t="s">
        <v>26150</v>
      </c>
      <c r="M1176" s="1">
        <v>36846</v>
      </c>
      <c r="N1176" s="4">
        <v>24.6</v>
      </c>
      <c r="O1176" t="s">
        <v>29460</v>
      </c>
      <c r="P1176" t="s">
        <v>32874</v>
      </c>
    </row>
    <row r="1177" spans="1:16" x14ac:dyDescent="0.25">
      <c r="A1177">
        <v>1007296587</v>
      </c>
      <c r="B1177" t="s">
        <v>1656</v>
      </c>
      <c r="C1177" t="s">
        <v>2768</v>
      </c>
      <c r="D1177" t="s">
        <v>3239</v>
      </c>
      <c r="E1177" t="s">
        <v>1191</v>
      </c>
      <c r="F1177" t="s">
        <v>5941</v>
      </c>
      <c r="G1177" t="s">
        <v>5968</v>
      </c>
      <c r="H1177">
        <v>0</v>
      </c>
      <c r="I1177" t="s">
        <v>9942</v>
      </c>
      <c r="J1177" t="s">
        <v>16648</v>
      </c>
      <c r="K1177" t="s">
        <v>23216</v>
      </c>
      <c r="L1177" t="s">
        <v>26150</v>
      </c>
      <c r="M1177" s="1">
        <v>35566</v>
      </c>
      <c r="N1177" s="4">
        <v>28.106849315068494</v>
      </c>
      <c r="O1177" t="s">
        <v>29529</v>
      </c>
      <c r="P1177" t="s">
        <v>32874</v>
      </c>
    </row>
    <row r="1178" spans="1:16" x14ac:dyDescent="0.25">
      <c r="A1178">
        <v>1034278234</v>
      </c>
      <c r="B1178" t="s">
        <v>1144</v>
      </c>
      <c r="C1178" t="s">
        <v>2567</v>
      </c>
      <c r="D1178" t="s">
        <v>5294</v>
      </c>
      <c r="E1178" t="s">
        <v>3057</v>
      </c>
      <c r="F1178" t="s">
        <v>5941</v>
      </c>
      <c r="G1178" t="s">
        <v>5968</v>
      </c>
      <c r="H1178">
        <v>0</v>
      </c>
      <c r="I1178" t="s">
        <v>9948</v>
      </c>
      <c r="J1178" t="s">
        <v>16654</v>
      </c>
      <c r="K1178" t="s">
        <v>23222</v>
      </c>
      <c r="L1178" t="s">
        <v>26151</v>
      </c>
      <c r="M1178" s="1">
        <v>38176</v>
      </c>
      <c r="N1178" s="4">
        <v>20.956164383561642</v>
      </c>
      <c r="O1178" t="s">
        <v>29535</v>
      </c>
      <c r="P1178" t="s">
        <v>32874</v>
      </c>
    </row>
    <row r="1179" spans="1:16" x14ac:dyDescent="0.25">
      <c r="A1179">
        <v>1007365457</v>
      </c>
      <c r="B1179" t="s">
        <v>336</v>
      </c>
      <c r="C1179" t="s">
        <v>2158</v>
      </c>
      <c r="D1179" t="s">
        <v>2003</v>
      </c>
      <c r="E1179" t="s">
        <v>3104</v>
      </c>
      <c r="F1179" t="s">
        <v>5941</v>
      </c>
      <c r="G1179" t="s">
        <v>5968</v>
      </c>
      <c r="H1179">
        <v>0</v>
      </c>
      <c r="I1179" t="s">
        <v>9947</v>
      </c>
      <c r="J1179" t="s">
        <v>16653</v>
      </c>
      <c r="K1179" t="s">
        <v>23221</v>
      </c>
      <c r="L1179" t="s">
        <v>26151</v>
      </c>
      <c r="M1179" s="1">
        <v>36713</v>
      </c>
      <c r="N1179" s="4">
        <v>24.964383561643835</v>
      </c>
      <c r="O1179" t="s">
        <v>29534</v>
      </c>
      <c r="P1179" t="s">
        <v>32874</v>
      </c>
    </row>
    <row r="1180" spans="1:16" x14ac:dyDescent="0.25">
      <c r="A1180">
        <v>1000718181</v>
      </c>
      <c r="B1180" t="s">
        <v>177</v>
      </c>
      <c r="C1180" t="s">
        <v>2279</v>
      </c>
      <c r="D1180" t="s">
        <v>3129</v>
      </c>
      <c r="E1180" t="s">
        <v>3504</v>
      </c>
      <c r="F1180" t="s">
        <v>5941</v>
      </c>
      <c r="G1180" t="s">
        <v>5968</v>
      </c>
      <c r="H1180">
        <v>0</v>
      </c>
      <c r="I1180" t="s">
        <v>9953</v>
      </c>
      <c r="J1180" t="s">
        <v>16659</v>
      </c>
      <c r="K1180" t="s">
        <v>23227</v>
      </c>
      <c r="L1180" t="s">
        <v>26151</v>
      </c>
      <c r="M1180" s="1">
        <v>36861</v>
      </c>
      <c r="N1180" s="4">
        <v>24.55890410958904</v>
      </c>
      <c r="O1180" t="s">
        <v>29540</v>
      </c>
      <c r="P1180" t="s">
        <v>32874</v>
      </c>
    </row>
    <row r="1181" spans="1:16" x14ac:dyDescent="0.25">
      <c r="A1181">
        <v>1015484582</v>
      </c>
      <c r="B1181" t="s">
        <v>131</v>
      </c>
      <c r="C1181" t="s">
        <v>2158</v>
      </c>
      <c r="D1181" t="s">
        <v>3239</v>
      </c>
      <c r="E1181" t="s">
        <v>5825</v>
      </c>
      <c r="F1181" t="s">
        <v>5941</v>
      </c>
      <c r="G1181" t="s">
        <v>5968</v>
      </c>
      <c r="H1181">
        <v>0</v>
      </c>
      <c r="I1181" t="s">
        <v>9958</v>
      </c>
      <c r="J1181" t="s">
        <v>16664</v>
      </c>
      <c r="K1181" t="s">
        <v>23232</v>
      </c>
      <c r="L1181" t="s">
        <v>26150</v>
      </c>
      <c r="M1181" s="1">
        <v>36481</v>
      </c>
      <c r="N1181" s="4">
        <v>25.6</v>
      </c>
      <c r="O1181" t="s">
        <v>29545</v>
      </c>
      <c r="P1181" t="s">
        <v>32874</v>
      </c>
    </row>
    <row r="1182" spans="1:16" x14ac:dyDescent="0.25">
      <c r="A1182">
        <v>1010246426</v>
      </c>
      <c r="B1182" t="s">
        <v>127</v>
      </c>
      <c r="C1182" t="s">
        <v>2261</v>
      </c>
      <c r="D1182" t="s">
        <v>3932</v>
      </c>
      <c r="E1182" t="s">
        <v>298</v>
      </c>
      <c r="F1182" t="s">
        <v>5941</v>
      </c>
      <c r="G1182" t="s">
        <v>5968</v>
      </c>
      <c r="H1182">
        <v>0</v>
      </c>
      <c r="I1182" t="s">
        <v>9937</v>
      </c>
      <c r="J1182" t="s">
        <v>16643</v>
      </c>
      <c r="K1182" t="s">
        <v>23211</v>
      </c>
      <c r="L1182" t="s">
        <v>26150</v>
      </c>
      <c r="M1182" s="1">
        <v>36337</v>
      </c>
      <c r="N1182" s="4">
        <v>25.994520547945207</v>
      </c>
      <c r="O1182" t="s">
        <v>29524</v>
      </c>
      <c r="P1182" t="s">
        <v>32874</v>
      </c>
    </row>
    <row r="1183" spans="1:16" x14ac:dyDescent="0.25">
      <c r="A1183">
        <v>1001169185</v>
      </c>
      <c r="B1183" t="s">
        <v>123</v>
      </c>
      <c r="C1183" t="s">
        <v>176</v>
      </c>
      <c r="D1183" t="s">
        <v>3788</v>
      </c>
      <c r="E1183" t="s">
        <v>3238</v>
      </c>
      <c r="F1183" t="s">
        <v>5941</v>
      </c>
      <c r="G1183" t="s">
        <v>5968</v>
      </c>
      <c r="H1183" t="s">
        <v>32886</v>
      </c>
      <c r="I1183" t="s">
        <v>7371</v>
      </c>
      <c r="J1183" t="s">
        <v>14142</v>
      </c>
      <c r="K1183" t="s">
        <v>20693</v>
      </c>
      <c r="L1183" t="s">
        <v>26151</v>
      </c>
      <c r="M1183" s="1">
        <v>37859</v>
      </c>
      <c r="N1183" s="4">
        <v>21.824657534246576</v>
      </c>
      <c r="O1183" t="s">
        <v>26958</v>
      </c>
      <c r="P1183" t="s">
        <v>32874</v>
      </c>
    </row>
    <row r="1184" spans="1:16" x14ac:dyDescent="0.25">
      <c r="A1184">
        <v>1019843469</v>
      </c>
      <c r="B1184" t="s">
        <v>98</v>
      </c>
      <c r="C1184" t="s">
        <v>2240</v>
      </c>
      <c r="D1184" t="s">
        <v>4022</v>
      </c>
      <c r="E1184" t="s">
        <v>3622</v>
      </c>
      <c r="F1184" t="s">
        <v>5941</v>
      </c>
      <c r="G1184" t="s">
        <v>5968</v>
      </c>
      <c r="H1184">
        <v>0</v>
      </c>
      <c r="I1184" t="s">
        <v>9934</v>
      </c>
      <c r="J1184" t="s">
        <v>16640</v>
      </c>
      <c r="K1184" t="s">
        <v>23208</v>
      </c>
      <c r="L1184" t="s">
        <v>26150</v>
      </c>
      <c r="M1184" s="1">
        <v>39169</v>
      </c>
      <c r="N1184" s="4">
        <v>18.235616438356164</v>
      </c>
      <c r="O1184" t="s">
        <v>29521</v>
      </c>
      <c r="P1184" t="s">
        <v>32874</v>
      </c>
    </row>
    <row r="1185" spans="1:16" x14ac:dyDescent="0.25">
      <c r="A1185">
        <v>1000732406</v>
      </c>
      <c r="B1185" t="s">
        <v>242</v>
      </c>
      <c r="C1185" t="s">
        <v>2185</v>
      </c>
      <c r="D1185" t="s">
        <v>3466</v>
      </c>
      <c r="E1185" t="s">
        <v>3095</v>
      </c>
      <c r="F1185" t="s">
        <v>5941</v>
      </c>
      <c r="G1185" t="s">
        <v>5968</v>
      </c>
      <c r="H1185">
        <v>0</v>
      </c>
      <c r="I1185" t="s">
        <v>9276</v>
      </c>
      <c r="J1185" t="s">
        <v>16050</v>
      </c>
      <c r="K1185" t="s">
        <v>22632</v>
      </c>
      <c r="L1185" t="s">
        <v>26150</v>
      </c>
      <c r="M1185" s="1">
        <v>37679</v>
      </c>
      <c r="N1185" s="4">
        <v>22.317808219178083</v>
      </c>
      <c r="O1185" t="s">
        <v>28877</v>
      </c>
      <c r="P1185" t="s">
        <v>32874</v>
      </c>
    </row>
    <row r="1186" spans="1:16" x14ac:dyDescent="0.25">
      <c r="A1186">
        <v>1010168208</v>
      </c>
      <c r="B1186" t="s">
        <v>110</v>
      </c>
      <c r="C1186" t="s">
        <v>2175</v>
      </c>
      <c r="D1186" t="s">
        <v>3388</v>
      </c>
      <c r="E1186" t="s">
        <v>4101</v>
      </c>
      <c r="F1186" t="s">
        <v>5941</v>
      </c>
      <c r="G1186" t="s">
        <v>5968</v>
      </c>
      <c r="H1186">
        <v>0</v>
      </c>
      <c r="I1186" t="s">
        <v>7883</v>
      </c>
      <c r="J1186" t="s">
        <v>14671</v>
      </c>
      <c r="K1186" t="s">
        <v>21240</v>
      </c>
      <c r="L1186" t="s">
        <v>26150</v>
      </c>
      <c r="M1186" s="1">
        <v>38290</v>
      </c>
      <c r="N1186" s="4">
        <v>20.643835616438356</v>
      </c>
      <c r="O1186" t="s">
        <v>27476</v>
      </c>
      <c r="P1186" t="s">
        <v>32874</v>
      </c>
    </row>
    <row r="1187" spans="1:16" x14ac:dyDescent="0.25">
      <c r="A1187">
        <v>1000349782</v>
      </c>
      <c r="B1187" t="s">
        <v>390</v>
      </c>
      <c r="C1187" t="s">
        <v>2185</v>
      </c>
      <c r="D1187" t="s">
        <v>4275</v>
      </c>
      <c r="E1187" t="s">
        <v>4062</v>
      </c>
      <c r="F1187" t="s">
        <v>5941</v>
      </c>
      <c r="G1187" t="s">
        <v>5968</v>
      </c>
      <c r="H1187">
        <v>0</v>
      </c>
      <c r="I1187" t="s">
        <v>9971</v>
      </c>
      <c r="J1187" t="s">
        <v>16677</v>
      </c>
      <c r="K1187" t="s">
        <v>23244</v>
      </c>
      <c r="L1187" t="s">
        <v>26150</v>
      </c>
      <c r="M1187" s="1">
        <v>37269</v>
      </c>
      <c r="N1187" s="4">
        <v>23.44109589041096</v>
      </c>
      <c r="O1187" t="s">
        <v>29558</v>
      </c>
      <c r="P1187" t="s">
        <v>32874</v>
      </c>
    </row>
    <row r="1188" spans="1:16" x14ac:dyDescent="0.25">
      <c r="A1188">
        <v>1000020722</v>
      </c>
      <c r="B1188" t="s">
        <v>275</v>
      </c>
      <c r="C1188" t="s">
        <v>2613</v>
      </c>
      <c r="D1188" t="s">
        <v>3092</v>
      </c>
      <c r="E1188" t="s">
        <v>3064</v>
      </c>
      <c r="F1188" t="s">
        <v>5941</v>
      </c>
      <c r="G1188" t="s">
        <v>5968</v>
      </c>
      <c r="H1188" t="s">
        <v>32887</v>
      </c>
      <c r="I1188" t="s">
        <v>9978</v>
      </c>
      <c r="J1188" t="s">
        <v>16684</v>
      </c>
      <c r="K1188" t="s">
        <v>23251</v>
      </c>
      <c r="L1188" t="s">
        <v>26150</v>
      </c>
      <c r="M1188" s="1">
        <v>37750</v>
      </c>
      <c r="N1188" s="4">
        <v>22.123287671232877</v>
      </c>
      <c r="O1188" t="s">
        <v>29565</v>
      </c>
      <c r="P1188" t="s">
        <v>32874</v>
      </c>
    </row>
    <row r="1189" spans="1:16" x14ac:dyDescent="0.25">
      <c r="A1189">
        <v>1001203704</v>
      </c>
      <c r="B1189" t="s">
        <v>127</v>
      </c>
      <c r="C1189" t="s">
        <v>2174</v>
      </c>
      <c r="D1189" t="s">
        <v>4689</v>
      </c>
      <c r="E1189" t="s">
        <v>5709</v>
      </c>
      <c r="F1189" t="s">
        <v>5941</v>
      </c>
      <c r="G1189" t="s">
        <v>5968</v>
      </c>
      <c r="H1189">
        <v>0</v>
      </c>
      <c r="I1189" t="s">
        <v>7885</v>
      </c>
      <c r="J1189" t="s">
        <v>14673</v>
      </c>
      <c r="K1189" t="s">
        <v>21242</v>
      </c>
      <c r="L1189" t="s">
        <v>26150</v>
      </c>
      <c r="M1189" s="1">
        <v>37759</v>
      </c>
      <c r="N1189" s="4">
        <v>22.098630136986301</v>
      </c>
      <c r="O1189" t="s">
        <v>27478</v>
      </c>
      <c r="P1189" t="s">
        <v>32874</v>
      </c>
    </row>
    <row r="1190" spans="1:16" x14ac:dyDescent="0.25">
      <c r="A1190">
        <v>1006825424</v>
      </c>
      <c r="B1190" t="s">
        <v>455</v>
      </c>
      <c r="C1190" t="s">
        <v>2311</v>
      </c>
      <c r="D1190" t="s">
        <v>3096</v>
      </c>
      <c r="E1190" t="s">
        <v>3126</v>
      </c>
      <c r="F1190" t="s">
        <v>5941</v>
      </c>
      <c r="G1190" t="s">
        <v>5968</v>
      </c>
      <c r="H1190">
        <v>0</v>
      </c>
      <c r="I1190" t="s">
        <v>9981</v>
      </c>
      <c r="J1190" t="s">
        <v>16687</v>
      </c>
      <c r="K1190" t="s">
        <v>23254</v>
      </c>
      <c r="L1190" t="s">
        <v>26151</v>
      </c>
      <c r="M1190" s="1">
        <v>37669</v>
      </c>
      <c r="N1190" s="4">
        <v>22.345205479452055</v>
      </c>
      <c r="O1190" t="s">
        <v>29568</v>
      </c>
      <c r="P1190" t="s">
        <v>32874</v>
      </c>
    </row>
    <row r="1191" spans="1:16" x14ac:dyDescent="0.25">
      <c r="A1191">
        <v>1000494238</v>
      </c>
      <c r="B1191" t="s">
        <v>369</v>
      </c>
      <c r="C1191" t="s">
        <v>2158</v>
      </c>
      <c r="D1191" t="s">
        <v>3697</v>
      </c>
      <c r="E1191" t="s">
        <v>3822</v>
      </c>
      <c r="F1191" t="s">
        <v>5941</v>
      </c>
      <c r="G1191" t="s">
        <v>5968</v>
      </c>
      <c r="H1191">
        <v>0</v>
      </c>
      <c r="I1191" t="s">
        <v>9270</v>
      </c>
      <c r="J1191" t="s">
        <v>16044</v>
      </c>
      <c r="K1191" t="s">
        <v>22628</v>
      </c>
      <c r="L1191" t="s">
        <v>26151</v>
      </c>
      <c r="M1191" s="1">
        <v>37631</v>
      </c>
      <c r="N1191" s="4">
        <v>22.449315068493149</v>
      </c>
      <c r="O1191" t="s">
        <v>28871</v>
      </c>
      <c r="P1191" t="s">
        <v>32874</v>
      </c>
    </row>
    <row r="1192" spans="1:16" x14ac:dyDescent="0.25">
      <c r="A1192">
        <v>1001310562</v>
      </c>
      <c r="B1192" t="s">
        <v>177</v>
      </c>
      <c r="C1192" t="s">
        <v>2308</v>
      </c>
      <c r="D1192" t="s">
        <v>3285</v>
      </c>
      <c r="E1192" t="s">
        <v>3332</v>
      </c>
      <c r="F1192" t="s">
        <v>5941</v>
      </c>
      <c r="G1192" t="s">
        <v>5968</v>
      </c>
      <c r="H1192">
        <v>0</v>
      </c>
      <c r="I1192" t="s">
        <v>9983</v>
      </c>
      <c r="J1192" t="s">
        <v>16689</v>
      </c>
      <c r="K1192" t="s">
        <v>23255</v>
      </c>
      <c r="L1192" t="s">
        <v>26151</v>
      </c>
      <c r="M1192" s="1">
        <v>37733</v>
      </c>
      <c r="N1192" s="4">
        <v>22.169863013698631</v>
      </c>
      <c r="O1192" t="s">
        <v>29570</v>
      </c>
      <c r="P1192" t="s">
        <v>32874</v>
      </c>
    </row>
    <row r="1193" spans="1:16" x14ac:dyDescent="0.25">
      <c r="A1193">
        <v>1000158638</v>
      </c>
      <c r="B1193" t="s">
        <v>1562</v>
      </c>
      <c r="C1193" t="s">
        <v>2158</v>
      </c>
      <c r="D1193" t="s">
        <v>5184</v>
      </c>
      <c r="E1193" t="s">
        <v>5792</v>
      </c>
      <c r="F1193" t="s">
        <v>5941</v>
      </c>
      <c r="G1193" t="s">
        <v>5968</v>
      </c>
      <c r="H1193">
        <v>0</v>
      </c>
      <c r="I1193" t="s">
        <v>9261</v>
      </c>
      <c r="J1193" t="s">
        <v>16035</v>
      </c>
      <c r="K1193" t="s">
        <v>22620</v>
      </c>
      <c r="L1193" t="s">
        <v>26150</v>
      </c>
      <c r="M1193" s="1">
        <v>37135</v>
      </c>
      <c r="N1193" s="4">
        <v>23.80821917808219</v>
      </c>
      <c r="O1193" t="s">
        <v>28862</v>
      </c>
      <c r="P1193" t="s">
        <v>32874</v>
      </c>
    </row>
    <row r="1194" spans="1:16" x14ac:dyDescent="0.25">
      <c r="A1194">
        <v>1032936763</v>
      </c>
      <c r="B1194" t="s">
        <v>173</v>
      </c>
      <c r="C1194" t="s">
        <v>2158</v>
      </c>
      <c r="D1194" t="s">
        <v>4432</v>
      </c>
      <c r="E1194" t="s">
        <v>2903</v>
      </c>
      <c r="F1194" t="s">
        <v>5941</v>
      </c>
      <c r="G1194" t="s">
        <v>5968</v>
      </c>
      <c r="H1194">
        <v>0</v>
      </c>
      <c r="I1194" t="s">
        <v>9986</v>
      </c>
      <c r="J1194" t="s">
        <v>16692</v>
      </c>
      <c r="K1194" t="s">
        <v>23257</v>
      </c>
      <c r="L1194" t="s">
        <v>26150</v>
      </c>
      <c r="M1194" s="1">
        <v>38086</v>
      </c>
      <c r="N1194" s="4">
        <v>21.202739726027396</v>
      </c>
      <c r="O1194" t="s">
        <v>29573</v>
      </c>
      <c r="P1194" t="s">
        <v>32874</v>
      </c>
    </row>
    <row r="1195" spans="1:16" x14ac:dyDescent="0.25">
      <c r="A1195">
        <v>1026597879</v>
      </c>
      <c r="B1195" t="s">
        <v>98</v>
      </c>
      <c r="C1195" t="s">
        <v>2261</v>
      </c>
      <c r="D1195" t="s">
        <v>2851</v>
      </c>
      <c r="E1195" t="s">
        <v>3109</v>
      </c>
      <c r="F1195" t="s">
        <v>5941</v>
      </c>
      <c r="G1195" t="s">
        <v>5968</v>
      </c>
      <c r="H1195">
        <v>0</v>
      </c>
      <c r="I1195" t="s">
        <v>12685</v>
      </c>
      <c r="J1195" t="s">
        <v>19310</v>
      </c>
      <c r="K1195" t="s">
        <v>25619</v>
      </c>
      <c r="L1195" t="s">
        <v>26150</v>
      </c>
      <c r="M1195" s="1">
        <v>36308</v>
      </c>
      <c r="N1195" s="4">
        <v>26.073972602739726</v>
      </c>
      <c r="O1195" t="s">
        <v>32232</v>
      </c>
      <c r="P1195" t="s">
        <v>32874</v>
      </c>
    </row>
    <row r="1196" spans="1:16" x14ac:dyDescent="0.25">
      <c r="A1196">
        <v>1020735736</v>
      </c>
      <c r="B1196" t="s">
        <v>31</v>
      </c>
      <c r="C1196" t="s">
        <v>2205</v>
      </c>
      <c r="D1196" t="s">
        <v>3724</v>
      </c>
      <c r="E1196" t="s">
        <v>3131</v>
      </c>
      <c r="F1196" t="s">
        <v>5941</v>
      </c>
      <c r="G1196" t="s">
        <v>5968</v>
      </c>
      <c r="H1196">
        <v>0</v>
      </c>
      <c r="I1196" t="s">
        <v>6933</v>
      </c>
      <c r="J1196" t="s">
        <v>13709</v>
      </c>
      <c r="K1196" t="s">
        <v>20293</v>
      </c>
      <c r="L1196" t="s">
        <v>26150</v>
      </c>
      <c r="M1196" s="1">
        <v>38863</v>
      </c>
      <c r="N1196" s="4">
        <v>19.073972602739726</v>
      </c>
      <c r="O1196" t="s">
        <v>26520</v>
      </c>
      <c r="P1196" t="s">
        <v>32874</v>
      </c>
    </row>
    <row r="1197" spans="1:16" x14ac:dyDescent="0.25">
      <c r="A1197">
        <v>1090505330</v>
      </c>
      <c r="B1197" t="s">
        <v>871</v>
      </c>
      <c r="C1197" t="s">
        <v>2249</v>
      </c>
      <c r="D1197" t="s">
        <v>813</v>
      </c>
      <c r="E1197" t="s">
        <v>4190</v>
      </c>
      <c r="F1197" t="s">
        <v>5941</v>
      </c>
      <c r="G1197" t="s">
        <v>5968</v>
      </c>
      <c r="H1197">
        <v>0</v>
      </c>
      <c r="I1197" t="s">
        <v>10000</v>
      </c>
      <c r="J1197" t="s">
        <v>16706</v>
      </c>
      <c r="K1197" t="s">
        <v>23270</v>
      </c>
      <c r="L1197" t="s">
        <v>26150</v>
      </c>
      <c r="M1197" s="1">
        <v>35534</v>
      </c>
      <c r="N1197" s="4">
        <v>28.194520547945206</v>
      </c>
      <c r="O1197" t="s">
        <v>29587</v>
      </c>
      <c r="P1197" t="s">
        <v>32874</v>
      </c>
    </row>
    <row r="1198" spans="1:16" x14ac:dyDescent="0.25">
      <c r="A1198">
        <v>1013688711</v>
      </c>
      <c r="B1198" t="s">
        <v>817</v>
      </c>
      <c r="C1198" t="s">
        <v>2773</v>
      </c>
      <c r="D1198" t="s">
        <v>3727</v>
      </c>
      <c r="E1198" t="s">
        <v>3969</v>
      </c>
      <c r="F1198" t="s">
        <v>5941</v>
      </c>
      <c r="G1198" t="s">
        <v>5968</v>
      </c>
      <c r="H1198">
        <v>0</v>
      </c>
      <c r="I1198" t="s">
        <v>10005</v>
      </c>
      <c r="J1198" t="s">
        <v>16711</v>
      </c>
      <c r="K1198" t="s">
        <v>23275</v>
      </c>
      <c r="L1198" t="s">
        <v>26151</v>
      </c>
      <c r="M1198" s="1">
        <v>36321</v>
      </c>
      <c r="N1198" s="4">
        <v>26.038356164383561</v>
      </c>
      <c r="O1198" t="s">
        <v>29592</v>
      </c>
      <c r="P1198" t="s">
        <v>32874</v>
      </c>
    </row>
    <row r="1199" spans="1:16" x14ac:dyDescent="0.25">
      <c r="A1199">
        <v>1000219541</v>
      </c>
      <c r="B1199" t="s">
        <v>29</v>
      </c>
      <c r="C1199" t="s">
        <v>2205</v>
      </c>
      <c r="D1199" t="s">
        <v>4214</v>
      </c>
      <c r="E1199" t="s">
        <v>3718</v>
      </c>
      <c r="F1199" t="s">
        <v>5941</v>
      </c>
      <c r="G1199" t="s">
        <v>5968</v>
      </c>
      <c r="H1199">
        <v>0</v>
      </c>
      <c r="I1199" t="s">
        <v>10008</v>
      </c>
      <c r="J1199" t="s">
        <v>16714</v>
      </c>
      <c r="K1199" t="s">
        <v>23278</v>
      </c>
      <c r="L1199" t="s">
        <v>26150</v>
      </c>
      <c r="M1199" s="1">
        <v>37757</v>
      </c>
      <c r="N1199" s="4">
        <v>22.104109589041094</v>
      </c>
      <c r="O1199" t="s">
        <v>29595</v>
      </c>
      <c r="P1199" t="s">
        <v>32874</v>
      </c>
    </row>
    <row r="1200" spans="1:16" x14ac:dyDescent="0.25">
      <c r="A1200">
        <v>1005814576</v>
      </c>
      <c r="B1200" t="s">
        <v>277</v>
      </c>
      <c r="C1200" t="s">
        <v>2220</v>
      </c>
      <c r="D1200" t="s">
        <v>3275</v>
      </c>
      <c r="E1200" t="s">
        <v>3319</v>
      </c>
      <c r="F1200" t="s">
        <v>5941</v>
      </c>
      <c r="G1200" t="s">
        <v>5968</v>
      </c>
      <c r="H1200">
        <v>0</v>
      </c>
      <c r="I1200" t="s">
        <v>10022</v>
      </c>
      <c r="J1200" t="s">
        <v>16728</v>
      </c>
      <c r="K1200" t="s">
        <v>23288</v>
      </c>
      <c r="L1200" t="s">
        <v>26150</v>
      </c>
      <c r="M1200" s="1">
        <v>37726</v>
      </c>
      <c r="N1200" s="4">
        <v>22.18904109589041</v>
      </c>
      <c r="O1200" t="s">
        <v>29609</v>
      </c>
      <c r="P1200" t="s">
        <v>32874</v>
      </c>
    </row>
    <row r="1201" spans="1:16" x14ac:dyDescent="0.25">
      <c r="A1201">
        <v>1026301286</v>
      </c>
      <c r="B1201" t="s">
        <v>30</v>
      </c>
      <c r="C1201" t="s">
        <v>2175</v>
      </c>
      <c r="D1201" t="s">
        <v>4988</v>
      </c>
      <c r="E1201" t="s">
        <v>4326</v>
      </c>
      <c r="F1201" t="s">
        <v>5941</v>
      </c>
      <c r="G1201" t="s">
        <v>5968</v>
      </c>
      <c r="H1201">
        <v>0</v>
      </c>
      <c r="I1201" t="s">
        <v>10023</v>
      </c>
      <c r="J1201" t="s">
        <v>16729</v>
      </c>
      <c r="K1201" t="s">
        <v>23289</v>
      </c>
      <c r="L1201" t="s">
        <v>26150</v>
      </c>
      <c r="M1201" s="1">
        <v>35879</v>
      </c>
      <c r="N1201" s="4">
        <v>27.24931506849315</v>
      </c>
      <c r="O1201" t="s">
        <v>29610</v>
      </c>
      <c r="P1201" t="s">
        <v>32874</v>
      </c>
    </row>
    <row r="1202" spans="1:16" x14ac:dyDescent="0.25">
      <c r="A1202">
        <v>1033678885</v>
      </c>
      <c r="B1202" t="s">
        <v>1664</v>
      </c>
      <c r="C1202" t="s">
        <v>2713</v>
      </c>
      <c r="D1202" t="s">
        <v>3156</v>
      </c>
      <c r="E1202" t="s">
        <v>3473</v>
      </c>
      <c r="F1202" t="s">
        <v>5941</v>
      </c>
      <c r="G1202" t="s">
        <v>5968</v>
      </c>
      <c r="H1202">
        <v>0</v>
      </c>
      <c r="I1202" t="s">
        <v>10029</v>
      </c>
      <c r="J1202" t="s">
        <v>16735</v>
      </c>
      <c r="K1202" t="s">
        <v>23295</v>
      </c>
      <c r="L1202" t="s">
        <v>26151</v>
      </c>
      <c r="M1202" s="1">
        <v>38116</v>
      </c>
      <c r="N1202" s="4">
        <v>21.12054794520548</v>
      </c>
      <c r="O1202" t="s">
        <v>29616</v>
      </c>
      <c r="P1202" t="s">
        <v>32874</v>
      </c>
    </row>
    <row r="1203" spans="1:16" x14ac:dyDescent="0.25">
      <c r="A1203">
        <v>1020831395</v>
      </c>
      <c r="B1203" t="s">
        <v>768</v>
      </c>
      <c r="C1203" t="s">
        <v>2158</v>
      </c>
      <c r="D1203" t="s">
        <v>2986</v>
      </c>
      <c r="E1203" t="s">
        <v>4350</v>
      </c>
      <c r="F1203" t="s">
        <v>5941</v>
      </c>
      <c r="G1203" t="s">
        <v>5968</v>
      </c>
      <c r="H1203">
        <v>0</v>
      </c>
      <c r="I1203" t="s">
        <v>7442</v>
      </c>
      <c r="J1203" t="s">
        <v>14212</v>
      </c>
      <c r="K1203" t="s">
        <v>20759</v>
      </c>
      <c r="L1203" t="s">
        <v>26150</v>
      </c>
      <c r="M1203" s="1">
        <v>35872</v>
      </c>
      <c r="N1203" s="4">
        <v>27.268493150684932</v>
      </c>
      <c r="O1203" t="s">
        <v>27029</v>
      </c>
      <c r="P1203" t="s">
        <v>32874</v>
      </c>
    </row>
    <row r="1204" spans="1:16" x14ac:dyDescent="0.25">
      <c r="A1204">
        <v>1001326283</v>
      </c>
      <c r="B1204" t="s">
        <v>83</v>
      </c>
      <c r="C1204" t="s">
        <v>2174</v>
      </c>
      <c r="D1204" t="s">
        <v>2135</v>
      </c>
      <c r="E1204" t="s">
        <v>990</v>
      </c>
      <c r="F1204" t="s">
        <v>5941</v>
      </c>
      <c r="G1204" t="s">
        <v>5968</v>
      </c>
      <c r="H1204">
        <v>0</v>
      </c>
      <c r="I1204" t="s">
        <v>9990</v>
      </c>
      <c r="J1204" t="s">
        <v>16696</v>
      </c>
      <c r="K1204" t="s">
        <v>23261</v>
      </c>
      <c r="L1204" t="s">
        <v>26150</v>
      </c>
      <c r="M1204" s="1">
        <v>36696</v>
      </c>
      <c r="N1204" s="4">
        <v>25.010958904109589</v>
      </c>
      <c r="O1204" t="s">
        <v>29577</v>
      </c>
      <c r="P1204" t="s">
        <v>32874</v>
      </c>
    </row>
    <row r="1205" spans="1:16" x14ac:dyDescent="0.25">
      <c r="A1205">
        <v>1000326156</v>
      </c>
      <c r="B1205" t="s">
        <v>871</v>
      </c>
      <c r="C1205" t="s">
        <v>2158</v>
      </c>
      <c r="D1205" t="s">
        <v>3321</v>
      </c>
      <c r="E1205" t="s">
        <v>2358</v>
      </c>
      <c r="F1205" t="s">
        <v>5941</v>
      </c>
      <c r="G1205" t="s">
        <v>5968</v>
      </c>
      <c r="H1205">
        <v>0</v>
      </c>
      <c r="I1205" t="s">
        <v>10050</v>
      </c>
      <c r="J1205" t="s">
        <v>16756</v>
      </c>
      <c r="K1205" t="s">
        <v>23317</v>
      </c>
      <c r="L1205" t="s">
        <v>26151</v>
      </c>
      <c r="M1205" s="1">
        <v>37354</v>
      </c>
      <c r="N1205" s="4">
        <v>23.208219178082192</v>
      </c>
      <c r="O1205" t="s">
        <v>29636</v>
      </c>
      <c r="P1205" t="s">
        <v>32874</v>
      </c>
    </row>
    <row r="1206" spans="1:16" x14ac:dyDescent="0.25">
      <c r="A1206">
        <v>1015469470</v>
      </c>
      <c r="B1206" t="s">
        <v>32</v>
      </c>
      <c r="C1206" t="s">
        <v>2235</v>
      </c>
      <c r="D1206" t="s">
        <v>3417</v>
      </c>
      <c r="E1206" t="s">
        <v>5708</v>
      </c>
      <c r="F1206" t="s">
        <v>5941</v>
      </c>
      <c r="G1206" t="s">
        <v>5968</v>
      </c>
      <c r="H1206">
        <v>0</v>
      </c>
      <c r="I1206" t="s">
        <v>7884</v>
      </c>
      <c r="J1206" t="s">
        <v>14672</v>
      </c>
      <c r="K1206" t="s">
        <v>21241</v>
      </c>
      <c r="L1206" t="s">
        <v>26151</v>
      </c>
      <c r="M1206" s="1">
        <v>35599</v>
      </c>
      <c r="N1206" s="4">
        <v>28.016438356164382</v>
      </c>
      <c r="O1206" t="s">
        <v>27477</v>
      </c>
      <c r="P1206" t="s">
        <v>32874</v>
      </c>
    </row>
    <row r="1207" spans="1:16" x14ac:dyDescent="0.25">
      <c r="A1207">
        <v>1013259331</v>
      </c>
      <c r="B1207" t="s">
        <v>30</v>
      </c>
      <c r="C1207" t="s">
        <v>2158</v>
      </c>
      <c r="D1207" t="s">
        <v>3449</v>
      </c>
      <c r="E1207" t="s">
        <v>5427</v>
      </c>
      <c r="F1207" t="s">
        <v>5941</v>
      </c>
      <c r="G1207" t="s">
        <v>5968</v>
      </c>
      <c r="H1207">
        <v>0</v>
      </c>
      <c r="I1207" t="s">
        <v>10055</v>
      </c>
      <c r="J1207" t="s">
        <v>16761</v>
      </c>
      <c r="K1207" t="s">
        <v>23322</v>
      </c>
      <c r="L1207" t="s">
        <v>26150</v>
      </c>
      <c r="M1207" s="1">
        <v>38474</v>
      </c>
      <c r="N1207" s="4">
        <v>20.139726027397259</v>
      </c>
      <c r="O1207" t="s">
        <v>29641</v>
      </c>
      <c r="P1207" t="s">
        <v>32874</v>
      </c>
    </row>
    <row r="1208" spans="1:16" x14ac:dyDescent="0.25">
      <c r="A1208">
        <v>1010234501</v>
      </c>
      <c r="B1208" t="s">
        <v>29</v>
      </c>
      <c r="C1208" t="s">
        <v>2175</v>
      </c>
      <c r="D1208" t="s">
        <v>4795</v>
      </c>
      <c r="E1208" t="s">
        <v>3449</v>
      </c>
      <c r="F1208" t="s">
        <v>5941</v>
      </c>
      <c r="G1208" t="s">
        <v>5968</v>
      </c>
      <c r="H1208">
        <v>0</v>
      </c>
      <c r="I1208" t="s">
        <v>10059</v>
      </c>
      <c r="J1208" t="s">
        <v>16765</v>
      </c>
      <c r="K1208" t="s">
        <v>23325</v>
      </c>
      <c r="L1208" t="s">
        <v>26150</v>
      </c>
      <c r="M1208" s="1">
        <v>35571</v>
      </c>
      <c r="N1208" s="4">
        <v>28.093150684931508</v>
      </c>
      <c r="O1208" t="s">
        <v>29645</v>
      </c>
      <c r="P1208" t="s">
        <v>32874</v>
      </c>
    </row>
    <row r="1209" spans="1:16" x14ac:dyDescent="0.25">
      <c r="A1209">
        <v>1022438420</v>
      </c>
      <c r="B1209" t="s">
        <v>351</v>
      </c>
      <c r="C1209" t="s">
        <v>2311</v>
      </c>
      <c r="D1209" t="s">
        <v>3860</v>
      </c>
      <c r="E1209" t="s">
        <v>3264</v>
      </c>
      <c r="F1209" t="s">
        <v>5941</v>
      </c>
      <c r="G1209" t="s">
        <v>5968</v>
      </c>
      <c r="H1209">
        <v>0</v>
      </c>
      <c r="I1209" t="s">
        <v>7176</v>
      </c>
      <c r="J1209" t="s">
        <v>13947</v>
      </c>
      <c r="K1209" t="s">
        <v>20517</v>
      </c>
      <c r="L1209" t="s">
        <v>26151</v>
      </c>
      <c r="M1209" s="1">
        <v>36067</v>
      </c>
      <c r="N1209" s="4">
        <v>26.734246575342464</v>
      </c>
      <c r="O1209" t="s">
        <v>26763</v>
      </c>
      <c r="P1209" t="s">
        <v>32874</v>
      </c>
    </row>
    <row r="1210" spans="1:16" x14ac:dyDescent="0.25">
      <c r="A1210">
        <v>1029141268</v>
      </c>
      <c r="B1210" t="s">
        <v>32</v>
      </c>
      <c r="C1210" t="s">
        <v>2636</v>
      </c>
      <c r="D1210" t="s">
        <v>3068</v>
      </c>
      <c r="E1210" t="s">
        <v>3070</v>
      </c>
      <c r="F1210" t="s">
        <v>5941</v>
      </c>
      <c r="G1210" t="s">
        <v>5968</v>
      </c>
      <c r="H1210">
        <v>0</v>
      </c>
      <c r="I1210" t="s">
        <v>10063</v>
      </c>
      <c r="J1210" t="s">
        <v>16769</v>
      </c>
      <c r="K1210" t="s">
        <v>23329</v>
      </c>
      <c r="L1210" t="s">
        <v>26151</v>
      </c>
      <c r="M1210" s="1">
        <v>38549</v>
      </c>
      <c r="N1210" s="4">
        <v>19.934246575342467</v>
      </c>
      <c r="O1210" t="s">
        <v>29649</v>
      </c>
      <c r="P1210" t="s">
        <v>32874</v>
      </c>
    </row>
    <row r="1211" spans="1:16" x14ac:dyDescent="0.25">
      <c r="A1211">
        <v>1018492601</v>
      </c>
      <c r="B1211" t="s">
        <v>715</v>
      </c>
      <c r="C1211" t="s">
        <v>2158</v>
      </c>
      <c r="D1211" t="s">
        <v>3052</v>
      </c>
      <c r="E1211" t="s">
        <v>3268</v>
      </c>
      <c r="F1211" t="s">
        <v>5941</v>
      </c>
      <c r="G1211" t="s">
        <v>5968</v>
      </c>
      <c r="H1211">
        <v>0</v>
      </c>
      <c r="I1211" t="s">
        <v>10067</v>
      </c>
      <c r="J1211" t="s">
        <v>16773</v>
      </c>
      <c r="K1211" t="s">
        <v>23333</v>
      </c>
      <c r="L1211" t="s">
        <v>26151</v>
      </c>
      <c r="M1211" s="1">
        <v>35479</v>
      </c>
      <c r="N1211" s="4">
        <v>28.345205479452055</v>
      </c>
      <c r="O1211" t="s">
        <v>29653</v>
      </c>
      <c r="P1211" t="s">
        <v>32874</v>
      </c>
    </row>
    <row r="1212" spans="1:16" x14ac:dyDescent="0.25">
      <c r="A1212">
        <v>1010244157</v>
      </c>
      <c r="B1212" t="s">
        <v>424</v>
      </c>
      <c r="C1212" t="s">
        <v>2233</v>
      </c>
      <c r="D1212" t="s">
        <v>4763</v>
      </c>
      <c r="E1212" t="s">
        <v>2972</v>
      </c>
      <c r="F1212" t="s">
        <v>5941</v>
      </c>
      <c r="G1212" t="s">
        <v>5968</v>
      </c>
      <c r="H1212">
        <v>0</v>
      </c>
      <c r="I1212" t="s">
        <v>10066</v>
      </c>
      <c r="J1212" t="s">
        <v>16772</v>
      </c>
      <c r="K1212" t="s">
        <v>23332</v>
      </c>
      <c r="L1212" t="s">
        <v>26150</v>
      </c>
      <c r="M1212" s="1">
        <v>36198</v>
      </c>
      <c r="N1212" s="4">
        <v>26.375342465753423</v>
      </c>
      <c r="O1212" t="s">
        <v>29652</v>
      </c>
      <c r="P1212" t="s">
        <v>32874</v>
      </c>
    </row>
    <row r="1213" spans="1:16" x14ac:dyDescent="0.25">
      <c r="A1213">
        <v>1010248995</v>
      </c>
      <c r="B1213" t="s">
        <v>98</v>
      </c>
      <c r="C1213" t="s">
        <v>2206</v>
      </c>
      <c r="D1213" t="s">
        <v>4593</v>
      </c>
      <c r="E1213" t="s">
        <v>3174</v>
      </c>
      <c r="F1213" t="s">
        <v>5941</v>
      </c>
      <c r="G1213" t="s">
        <v>5968</v>
      </c>
      <c r="H1213">
        <v>0</v>
      </c>
      <c r="I1213" t="s">
        <v>10100</v>
      </c>
      <c r="J1213" t="s">
        <v>16807</v>
      </c>
      <c r="K1213" t="s">
        <v>23366</v>
      </c>
      <c r="L1213" t="s">
        <v>26150</v>
      </c>
      <c r="M1213" s="1">
        <v>36521</v>
      </c>
      <c r="N1213" s="4">
        <v>25.490410958904111</v>
      </c>
      <c r="O1213" t="s">
        <v>29686</v>
      </c>
      <c r="P1213" t="s">
        <v>32874</v>
      </c>
    </row>
    <row r="1214" spans="1:16" x14ac:dyDescent="0.25">
      <c r="A1214">
        <v>1034398443</v>
      </c>
      <c r="B1214" t="s">
        <v>215</v>
      </c>
      <c r="C1214" t="s">
        <v>2238</v>
      </c>
      <c r="D1214" t="s">
        <v>3308</v>
      </c>
      <c r="E1214" t="s">
        <v>3063</v>
      </c>
      <c r="F1214" t="s">
        <v>5941</v>
      </c>
      <c r="G1214" t="s">
        <v>5968</v>
      </c>
      <c r="H1214">
        <v>0</v>
      </c>
      <c r="I1214" t="s">
        <v>10108</v>
      </c>
      <c r="J1214" t="s">
        <v>16813</v>
      </c>
      <c r="K1214" t="s">
        <v>23374</v>
      </c>
      <c r="L1214" t="s">
        <v>26151</v>
      </c>
      <c r="M1214" s="1">
        <v>38497</v>
      </c>
      <c r="N1214" s="4">
        <v>20.076712328767123</v>
      </c>
      <c r="O1214" t="s">
        <v>29694</v>
      </c>
      <c r="P1214" t="s">
        <v>32874</v>
      </c>
    </row>
    <row r="1215" spans="1:16" x14ac:dyDescent="0.25">
      <c r="A1215">
        <v>1000001870</v>
      </c>
      <c r="B1215" t="s">
        <v>173</v>
      </c>
      <c r="C1215" t="s">
        <v>2158</v>
      </c>
      <c r="D1215" t="s">
        <v>3698</v>
      </c>
      <c r="E1215" t="s">
        <v>3264</v>
      </c>
      <c r="F1215" t="s">
        <v>5941</v>
      </c>
      <c r="G1215" t="s">
        <v>5968</v>
      </c>
      <c r="H1215">
        <v>0</v>
      </c>
      <c r="I1215" t="s">
        <v>10020</v>
      </c>
      <c r="J1215" t="s">
        <v>16726</v>
      </c>
      <c r="K1215" t="s">
        <v>23286</v>
      </c>
      <c r="L1215" t="s">
        <v>26150</v>
      </c>
      <c r="M1215" s="1">
        <v>37168</v>
      </c>
      <c r="N1215" s="4">
        <v>23.717808219178082</v>
      </c>
      <c r="O1215" t="s">
        <v>29607</v>
      </c>
      <c r="P1215" t="s">
        <v>32874</v>
      </c>
    </row>
    <row r="1216" spans="1:16" x14ac:dyDescent="0.25">
      <c r="A1216">
        <v>1001183350</v>
      </c>
      <c r="B1216" t="s">
        <v>349</v>
      </c>
      <c r="C1216" t="s">
        <v>2274</v>
      </c>
      <c r="D1216" t="s">
        <v>5312</v>
      </c>
      <c r="E1216" t="s">
        <v>3827</v>
      </c>
      <c r="F1216" t="s">
        <v>5941</v>
      </c>
      <c r="G1216" t="s">
        <v>5968</v>
      </c>
      <c r="H1216">
        <v>0</v>
      </c>
      <c r="I1216" t="s">
        <v>10149</v>
      </c>
      <c r="J1216" t="s">
        <v>16854</v>
      </c>
      <c r="K1216" t="s">
        <v>23411</v>
      </c>
      <c r="L1216" t="s">
        <v>26150</v>
      </c>
      <c r="M1216" s="1">
        <v>36706</v>
      </c>
      <c r="N1216" s="4">
        <v>24.983561643835618</v>
      </c>
      <c r="O1216" t="s">
        <v>29733</v>
      </c>
      <c r="P1216" t="s">
        <v>32874</v>
      </c>
    </row>
    <row r="1217" spans="1:16" x14ac:dyDescent="0.25">
      <c r="A1217">
        <v>1000351738</v>
      </c>
      <c r="B1217" t="s">
        <v>349</v>
      </c>
      <c r="C1217" t="s">
        <v>2203</v>
      </c>
      <c r="D1217" t="s">
        <v>3068</v>
      </c>
      <c r="E1217" t="s">
        <v>4116</v>
      </c>
      <c r="F1217" t="s">
        <v>5941</v>
      </c>
      <c r="G1217" t="s">
        <v>5968</v>
      </c>
      <c r="H1217">
        <v>0</v>
      </c>
      <c r="I1217" t="s">
        <v>10141</v>
      </c>
      <c r="J1217" t="s">
        <v>16846</v>
      </c>
      <c r="K1217" t="s">
        <v>23405</v>
      </c>
      <c r="L1217" t="s">
        <v>26150</v>
      </c>
      <c r="M1217" s="1">
        <v>37219</v>
      </c>
      <c r="N1217" s="4">
        <v>23.578082191780823</v>
      </c>
      <c r="O1217" t="s">
        <v>29725</v>
      </c>
      <c r="P1217" t="s">
        <v>32874</v>
      </c>
    </row>
    <row r="1218" spans="1:16" x14ac:dyDescent="0.25">
      <c r="A1218">
        <v>1000149507</v>
      </c>
      <c r="B1218" t="s">
        <v>32</v>
      </c>
      <c r="C1218" t="s">
        <v>2350</v>
      </c>
      <c r="D1218" t="s">
        <v>3140</v>
      </c>
      <c r="E1218" t="s">
        <v>2993</v>
      </c>
      <c r="F1218" t="s">
        <v>5941</v>
      </c>
      <c r="G1218" t="s">
        <v>5968</v>
      </c>
      <c r="H1218">
        <v>0</v>
      </c>
      <c r="I1218" t="s">
        <v>10143</v>
      </c>
      <c r="J1218" t="s">
        <v>16848</v>
      </c>
      <c r="K1218" t="s">
        <v>23407</v>
      </c>
      <c r="L1218" t="s">
        <v>26151</v>
      </c>
      <c r="M1218" s="1">
        <v>37518</v>
      </c>
      <c r="N1218" s="4">
        <v>22.758904109589039</v>
      </c>
      <c r="O1218" t="s">
        <v>29727</v>
      </c>
      <c r="P1218" t="s">
        <v>32874</v>
      </c>
    </row>
    <row r="1219" spans="1:16" x14ac:dyDescent="0.25">
      <c r="A1219">
        <v>1021393426</v>
      </c>
      <c r="B1219" t="s">
        <v>256</v>
      </c>
      <c r="C1219" t="s">
        <v>2458</v>
      </c>
      <c r="D1219" t="s">
        <v>3142</v>
      </c>
      <c r="E1219" t="s">
        <v>3663</v>
      </c>
      <c r="F1219" t="s">
        <v>5941</v>
      </c>
      <c r="G1219" t="s">
        <v>5968</v>
      </c>
      <c r="H1219">
        <v>0</v>
      </c>
      <c r="I1219" t="s">
        <v>10199</v>
      </c>
      <c r="J1219" t="s">
        <v>16904</v>
      </c>
      <c r="K1219" t="s">
        <v>23460</v>
      </c>
      <c r="L1219" t="s">
        <v>26151</v>
      </c>
      <c r="M1219" s="1">
        <v>38218</v>
      </c>
      <c r="N1219" s="4">
        <v>20.841095890410958</v>
      </c>
      <c r="O1219" t="s">
        <v>29782</v>
      </c>
      <c r="P1219" t="s">
        <v>32874</v>
      </c>
    </row>
    <row r="1220" spans="1:16" x14ac:dyDescent="0.25">
      <c r="A1220">
        <v>1000624373</v>
      </c>
      <c r="B1220" t="s">
        <v>595</v>
      </c>
      <c r="C1220" t="s">
        <v>2158</v>
      </c>
      <c r="D1220" t="s">
        <v>5316</v>
      </c>
      <c r="E1220" t="s">
        <v>2972</v>
      </c>
      <c r="F1220" t="s">
        <v>5941</v>
      </c>
      <c r="G1220" t="s">
        <v>5968</v>
      </c>
      <c r="H1220">
        <v>0</v>
      </c>
      <c r="I1220" t="s">
        <v>10207</v>
      </c>
      <c r="J1220" t="s">
        <v>16912</v>
      </c>
      <c r="K1220" t="s">
        <v>23468</v>
      </c>
      <c r="L1220" t="s">
        <v>26151</v>
      </c>
      <c r="M1220" s="1">
        <v>37898</v>
      </c>
      <c r="N1220" s="4">
        <v>21.717808219178082</v>
      </c>
      <c r="O1220" t="s">
        <v>29790</v>
      </c>
      <c r="P1220" t="s">
        <v>32874</v>
      </c>
    </row>
    <row r="1221" spans="1:16" x14ac:dyDescent="0.25">
      <c r="A1221">
        <v>1000019276</v>
      </c>
      <c r="B1221" t="s">
        <v>57</v>
      </c>
      <c r="C1221" t="s">
        <v>2158</v>
      </c>
      <c r="D1221" t="s">
        <v>2871</v>
      </c>
      <c r="E1221" t="s">
        <v>3687</v>
      </c>
      <c r="F1221" t="s">
        <v>5941</v>
      </c>
      <c r="G1221" t="s">
        <v>5968</v>
      </c>
      <c r="H1221">
        <v>0</v>
      </c>
      <c r="I1221" t="s">
        <v>10203</v>
      </c>
      <c r="J1221" t="s">
        <v>16908</v>
      </c>
      <c r="K1221" t="s">
        <v>23464</v>
      </c>
      <c r="L1221" t="s">
        <v>26151</v>
      </c>
      <c r="M1221" s="1">
        <v>37243</v>
      </c>
      <c r="N1221" s="4">
        <v>23.512328767123286</v>
      </c>
      <c r="O1221" t="s">
        <v>29786</v>
      </c>
      <c r="P1221" t="s">
        <v>32874</v>
      </c>
    </row>
    <row r="1222" spans="1:16" x14ac:dyDescent="0.25">
      <c r="A1222">
        <v>1001059156</v>
      </c>
      <c r="B1222" t="s">
        <v>177</v>
      </c>
      <c r="C1222" t="s">
        <v>2232</v>
      </c>
      <c r="D1222" t="s">
        <v>2369</v>
      </c>
      <c r="E1222" t="s">
        <v>2996</v>
      </c>
      <c r="F1222" t="s">
        <v>5941</v>
      </c>
      <c r="G1222" t="s">
        <v>5968</v>
      </c>
      <c r="H1222">
        <v>0</v>
      </c>
      <c r="I1222" t="s">
        <v>10205</v>
      </c>
      <c r="J1222" t="s">
        <v>16910</v>
      </c>
      <c r="K1222" t="s">
        <v>23466</v>
      </c>
      <c r="L1222" t="s">
        <v>26151</v>
      </c>
      <c r="M1222" s="1">
        <v>37288</v>
      </c>
      <c r="N1222" s="4">
        <v>23.389041095890413</v>
      </c>
      <c r="O1222" t="s">
        <v>29788</v>
      </c>
      <c r="P1222" t="s">
        <v>32874</v>
      </c>
    </row>
    <row r="1223" spans="1:16" x14ac:dyDescent="0.25">
      <c r="A1223">
        <v>1031421577</v>
      </c>
      <c r="B1223" t="s">
        <v>148</v>
      </c>
      <c r="C1223" t="s">
        <v>175</v>
      </c>
      <c r="D1223" t="s">
        <v>3013</v>
      </c>
      <c r="E1223" t="s">
        <v>3809</v>
      </c>
      <c r="F1223" t="s">
        <v>5941</v>
      </c>
      <c r="G1223" t="s">
        <v>5968</v>
      </c>
      <c r="H1223">
        <v>0</v>
      </c>
      <c r="I1223" t="s">
        <v>13167</v>
      </c>
      <c r="J1223" t="s">
        <v>19767</v>
      </c>
      <c r="K1223" t="s">
        <v>26004</v>
      </c>
      <c r="L1223" t="s">
        <v>26151</v>
      </c>
      <c r="M1223" s="1">
        <v>38637</v>
      </c>
      <c r="N1223" s="4">
        <v>19.693150684931506</v>
      </c>
      <c r="O1223" t="s">
        <v>32704</v>
      </c>
      <c r="P1223" t="s">
        <v>32874</v>
      </c>
    </row>
    <row r="1224" spans="1:16" x14ac:dyDescent="0.25">
      <c r="A1224">
        <v>1000351054</v>
      </c>
      <c r="B1224" t="s">
        <v>189</v>
      </c>
      <c r="C1224" t="s">
        <v>2632</v>
      </c>
      <c r="D1224" t="s">
        <v>2891</v>
      </c>
      <c r="E1224" t="s">
        <v>3350</v>
      </c>
      <c r="F1224" t="s">
        <v>5941</v>
      </c>
      <c r="G1224" t="s">
        <v>5968</v>
      </c>
      <c r="H1224">
        <v>0</v>
      </c>
      <c r="I1224" t="s">
        <v>10234</v>
      </c>
      <c r="J1224" t="s">
        <v>16939</v>
      </c>
      <c r="K1224" t="s">
        <v>23489</v>
      </c>
      <c r="L1224" t="s">
        <v>26151</v>
      </c>
      <c r="M1224" s="1">
        <v>37200</v>
      </c>
      <c r="N1224" s="4">
        <v>23.63013698630137</v>
      </c>
      <c r="O1224" t="s">
        <v>29817</v>
      </c>
      <c r="P1224" t="s">
        <v>32874</v>
      </c>
    </row>
    <row r="1225" spans="1:16" x14ac:dyDescent="0.25">
      <c r="A1225">
        <v>1023302200</v>
      </c>
      <c r="B1225" t="s">
        <v>568</v>
      </c>
      <c r="C1225" t="s">
        <v>2158</v>
      </c>
      <c r="D1225" t="s">
        <v>3851</v>
      </c>
      <c r="E1225" t="s">
        <v>4215</v>
      </c>
      <c r="F1225" t="s">
        <v>5941</v>
      </c>
      <c r="G1225" t="s">
        <v>5968</v>
      </c>
      <c r="H1225">
        <v>0</v>
      </c>
      <c r="I1225" t="s">
        <v>10235</v>
      </c>
      <c r="J1225" t="s">
        <v>16940</v>
      </c>
      <c r="K1225" t="s">
        <v>23490</v>
      </c>
      <c r="L1225" t="s">
        <v>26151</v>
      </c>
      <c r="M1225" s="1">
        <v>38075</v>
      </c>
      <c r="N1225" s="4">
        <v>21.232876712328768</v>
      </c>
      <c r="O1225" t="s">
        <v>29818</v>
      </c>
      <c r="P1225" t="s">
        <v>32874</v>
      </c>
    </row>
    <row r="1226" spans="1:16" x14ac:dyDescent="0.25">
      <c r="A1226">
        <v>1000256990</v>
      </c>
      <c r="B1226" t="s">
        <v>142</v>
      </c>
      <c r="C1226" t="s">
        <v>2524</v>
      </c>
      <c r="D1226" t="s">
        <v>1955</v>
      </c>
      <c r="E1226" t="s">
        <v>3309</v>
      </c>
      <c r="F1226" t="s">
        <v>5941</v>
      </c>
      <c r="G1226" t="s">
        <v>5968</v>
      </c>
      <c r="H1226">
        <v>0</v>
      </c>
      <c r="I1226" t="s">
        <v>10241</v>
      </c>
      <c r="J1226" t="s">
        <v>16946</v>
      </c>
      <c r="K1226" t="s">
        <v>23496</v>
      </c>
      <c r="L1226" t="s">
        <v>26151</v>
      </c>
      <c r="M1226" s="1">
        <v>37015</v>
      </c>
      <c r="N1226" s="4">
        <v>24.136986301369863</v>
      </c>
      <c r="O1226" t="s">
        <v>29823</v>
      </c>
      <c r="P1226" t="s">
        <v>32874</v>
      </c>
    </row>
    <row r="1227" spans="1:16" x14ac:dyDescent="0.25">
      <c r="A1227">
        <v>1014297537</v>
      </c>
      <c r="B1227" t="s">
        <v>152</v>
      </c>
      <c r="C1227" t="s">
        <v>2185</v>
      </c>
      <c r="D1227" t="s">
        <v>3062</v>
      </c>
      <c r="E1227" t="s">
        <v>3393</v>
      </c>
      <c r="F1227" t="s">
        <v>5941</v>
      </c>
      <c r="G1227" t="s">
        <v>5968</v>
      </c>
      <c r="H1227">
        <v>0</v>
      </c>
      <c r="I1227" t="s">
        <v>10208</v>
      </c>
      <c r="J1227" t="s">
        <v>16913</v>
      </c>
      <c r="K1227" t="s">
        <v>23469</v>
      </c>
      <c r="L1227" t="s">
        <v>26150</v>
      </c>
      <c r="M1227" s="1">
        <v>35937</v>
      </c>
      <c r="N1227" s="4">
        <v>27.090410958904108</v>
      </c>
      <c r="O1227" t="s">
        <v>29791</v>
      </c>
      <c r="P1227" t="s">
        <v>32874</v>
      </c>
    </row>
    <row r="1228" spans="1:16" x14ac:dyDescent="0.25">
      <c r="A1228">
        <v>1000330756</v>
      </c>
      <c r="B1228" t="s">
        <v>336</v>
      </c>
      <c r="C1228" t="s">
        <v>2158</v>
      </c>
      <c r="D1228" t="s">
        <v>2994</v>
      </c>
      <c r="E1228" t="s">
        <v>3792</v>
      </c>
      <c r="F1228" t="s">
        <v>5941</v>
      </c>
      <c r="G1228" t="s">
        <v>5968</v>
      </c>
      <c r="H1228">
        <v>0</v>
      </c>
      <c r="I1228" t="s">
        <v>12462</v>
      </c>
      <c r="J1228" t="s">
        <v>19103</v>
      </c>
      <c r="K1228" t="s">
        <v>25441</v>
      </c>
      <c r="L1228" t="s">
        <v>26151</v>
      </c>
      <c r="M1228" s="1">
        <v>36627</v>
      </c>
      <c r="N1228" s="4">
        <v>25.2</v>
      </c>
      <c r="O1228" t="s">
        <v>32011</v>
      </c>
      <c r="P1228" t="s">
        <v>32874</v>
      </c>
    </row>
    <row r="1229" spans="1:16" x14ac:dyDescent="0.25">
      <c r="A1229">
        <v>1000372060</v>
      </c>
      <c r="B1229" t="s">
        <v>127</v>
      </c>
      <c r="C1229" t="s">
        <v>2175</v>
      </c>
      <c r="D1229" t="s">
        <v>3182</v>
      </c>
      <c r="E1229" t="s">
        <v>1944</v>
      </c>
      <c r="F1229" t="s">
        <v>5941</v>
      </c>
      <c r="G1229" t="s">
        <v>5968</v>
      </c>
      <c r="H1229">
        <v>0</v>
      </c>
      <c r="I1229" t="s">
        <v>10261</v>
      </c>
      <c r="J1229" t="s">
        <v>16966</v>
      </c>
      <c r="K1229" t="s">
        <v>23515</v>
      </c>
      <c r="L1229" t="s">
        <v>26150</v>
      </c>
      <c r="M1229" s="1">
        <v>36926</v>
      </c>
      <c r="N1229" s="4">
        <v>24.38082191780822</v>
      </c>
      <c r="O1229" t="s">
        <v>29843</v>
      </c>
      <c r="P1229" t="s">
        <v>32874</v>
      </c>
    </row>
    <row r="1230" spans="1:16" x14ac:dyDescent="0.25">
      <c r="A1230">
        <v>1023372119</v>
      </c>
      <c r="B1230" t="s">
        <v>57</v>
      </c>
      <c r="C1230" t="s">
        <v>2158</v>
      </c>
      <c r="D1230" t="s">
        <v>4278</v>
      </c>
      <c r="E1230" t="s">
        <v>3826</v>
      </c>
      <c r="F1230" t="s">
        <v>5941</v>
      </c>
      <c r="G1230" t="s">
        <v>5968</v>
      </c>
      <c r="H1230">
        <v>0</v>
      </c>
      <c r="I1230" t="s">
        <v>10258</v>
      </c>
      <c r="J1230" t="s">
        <v>16963</v>
      </c>
      <c r="K1230" t="s">
        <v>23513</v>
      </c>
      <c r="L1230" t="s">
        <v>26151</v>
      </c>
      <c r="M1230" s="1">
        <v>38861</v>
      </c>
      <c r="N1230" s="4">
        <v>19.079452054794519</v>
      </c>
      <c r="O1230" t="s">
        <v>29840</v>
      </c>
      <c r="P1230" t="s">
        <v>32874</v>
      </c>
    </row>
    <row r="1231" spans="1:16" x14ac:dyDescent="0.25">
      <c r="A1231">
        <v>1024468125</v>
      </c>
      <c r="B1231" t="s">
        <v>88</v>
      </c>
      <c r="C1231" t="s">
        <v>2276</v>
      </c>
      <c r="D1231" t="s">
        <v>4278</v>
      </c>
      <c r="E1231" t="s">
        <v>3826</v>
      </c>
      <c r="F1231" t="s">
        <v>5941</v>
      </c>
      <c r="G1231" t="s">
        <v>5968</v>
      </c>
      <c r="H1231">
        <v>0</v>
      </c>
      <c r="I1231" t="s">
        <v>10259</v>
      </c>
      <c r="J1231" t="s">
        <v>16964</v>
      </c>
      <c r="K1231" t="s">
        <v>23513</v>
      </c>
      <c r="L1231" t="s">
        <v>26151</v>
      </c>
      <c r="M1231" s="1">
        <v>38281</v>
      </c>
      <c r="N1231" s="4">
        <v>20.668493150684931</v>
      </c>
      <c r="O1231" t="s">
        <v>29841</v>
      </c>
      <c r="P1231" t="s">
        <v>32874</v>
      </c>
    </row>
    <row r="1232" spans="1:16" x14ac:dyDescent="0.25">
      <c r="A1232">
        <v>1031802228</v>
      </c>
      <c r="B1232" t="s">
        <v>336</v>
      </c>
      <c r="C1232" t="s">
        <v>2158</v>
      </c>
      <c r="D1232" t="s">
        <v>3324</v>
      </c>
      <c r="E1232" t="s">
        <v>2851</v>
      </c>
      <c r="F1232" t="s">
        <v>5941</v>
      </c>
      <c r="G1232" t="s">
        <v>5968</v>
      </c>
      <c r="H1232">
        <v>0</v>
      </c>
      <c r="I1232" t="s">
        <v>10266</v>
      </c>
      <c r="J1232" t="s">
        <v>16971</v>
      </c>
      <c r="K1232" t="s">
        <v>23519</v>
      </c>
      <c r="L1232" t="s">
        <v>26151</v>
      </c>
      <c r="M1232" s="1">
        <v>38242</v>
      </c>
      <c r="N1232" s="4">
        <v>20.775342465753425</v>
      </c>
      <c r="O1232" t="s">
        <v>29848</v>
      </c>
      <c r="P1232" t="s">
        <v>32874</v>
      </c>
    </row>
    <row r="1233" spans="1:16" x14ac:dyDescent="0.25">
      <c r="A1233">
        <v>1233689530</v>
      </c>
      <c r="B1233" t="s">
        <v>107</v>
      </c>
      <c r="C1233" t="s">
        <v>2204</v>
      </c>
      <c r="D1233" t="s">
        <v>3051</v>
      </c>
      <c r="E1233" t="s">
        <v>3114</v>
      </c>
      <c r="F1233" t="s">
        <v>5941</v>
      </c>
      <c r="G1233" t="s">
        <v>5968</v>
      </c>
      <c r="H1233">
        <v>0</v>
      </c>
      <c r="I1233" t="s">
        <v>10269</v>
      </c>
      <c r="J1233" t="s">
        <v>16974</v>
      </c>
      <c r="K1233" t="s">
        <v>23522</v>
      </c>
      <c r="L1233" t="s">
        <v>26150</v>
      </c>
      <c r="M1233" s="1">
        <v>35798</v>
      </c>
      <c r="N1233" s="4">
        <v>27.471232876712328</v>
      </c>
      <c r="O1233" t="s">
        <v>29851</v>
      </c>
      <c r="P1233" t="s">
        <v>32874</v>
      </c>
    </row>
    <row r="1234" spans="1:16" x14ac:dyDescent="0.25">
      <c r="A1234">
        <v>1000788357</v>
      </c>
      <c r="B1234" t="s">
        <v>57</v>
      </c>
      <c r="C1234" t="s">
        <v>2158</v>
      </c>
      <c r="D1234" t="s">
        <v>3139</v>
      </c>
      <c r="E1234" t="s">
        <v>3293</v>
      </c>
      <c r="F1234" t="s">
        <v>5941</v>
      </c>
      <c r="G1234" t="s">
        <v>5968</v>
      </c>
      <c r="H1234">
        <v>0</v>
      </c>
      <c r="I1234" t="s">
        <v>10275</v>
      </c>
      <c r="J1234" t="s">
        <v>16979</v>
      </c>
      <c r="K1234" t="s">
        <v>23527</v>
      </c>
      <c r="L1234" t="s">
        <v>26151</v>
      </c>
      <c r="M1234" s="1">
        <v>37658</v>
      </c>
      <c r="N1234" s="4">
        <v>22.375342465753423</v>
      </c>
      <c r="O1234" t="s">
        <v>29857</v>
      </c>
      <c r="P1234" t="s">
        <v>32874</v>
      </c>
    </row>
    <row r="1235" spans="1:16" x14ac:dyDescent="0.25">
      <c r="A1235">
        <v>1001118826</v>
      </c>
      <c r="B1235" t="s">
        <v>173</v>
      </c>
      <c r="D1235" t="s">
        <v>3763</v>
      </c>
      <c r="E1235" t="s">
        <v>3674</v>
      </c>
      <c r="F1235" t="s">
        <v>5941</v>
      </c>
      <c r="G1235" t="s">
        <v>5968</v>
      </c>
      <c r="H1235" t="s">
        <v>32888</v>
      </c>
      <c r="I1235" t="s">
        <v>11213</v>
      </c>
      <c r="J1235" t="s">
        <v>17892</v>
      </c>
      <c r="K1235" t="s">
        <v>24388</v>
      </c>
      <c r="L1235" t="s">
        <v>26150</v>
      </c>
      <c r="M1235" s="1">
        <v>37827</v>
      </c>
      <c r="N1235" s="4">
        <v>21.912328767123288</v>
      </c>
      <c r="O1235" t="s">
        <v>30782</v>
      </c>
      <c r="P1235" t="s">
        <v>32874</v>
      </c>
    </row>
    <row r="1236" spans="1:16" x14ac:dyDescent="0.25">
      <c r="A1236">
        <v>1014292617</v>
      </c>
      <c r="B1236" t="s">
        <v>32</v>
      </c>
      <c r="C1236" t="s">
        <v>2311</v>
      </c>
      <c r="D1236" t="s">
        <v>4055</v>
      </c>
      <c r="E1236" t="s">
        <v>3903</v>
      </c>
      <c r="F1236" t="s">
        <v>5941</v>
      </c>
      <c r="G1236" t="s">
        <v>5968</v>
      </c>
      <c r="H1236">
        <v>0</v>
      </c>
      <c r="I1236" t="s">
        <v>10291</v>
      </c>
      <c r="J1236" t="s">
        <v>16996</v>
      </c>
      <c r="K1236" t="s">
        <v>23541</v>
      </c>
      <c r="L1236" t="s">
        <v>26151</v>
      </c>
      <c r="M1236" s="1">
        <v>35718</v>
      </c>
      <c r="N1236" s="4">
        <v>27.69041095890411</v>
      </c>
      <c r="O1236" t="s">
        <v>29873</v>
      </c>
      <c r="P1236" t="s">
        <v>32874</v>
      </c>
    </row>
    <row r="1237" spans="1:16" x14ac:dyDescent="0.25">
      <c r="A1237">
        <v>1073532417</v>
      </c>
      <c r="B1237" t="s">
        <v>647</v>
      </c>
      <c r="C1237" t="s">
        <v>2576</v>
      </c>
      <c r="D1237" t="s">
        <v>3474</v>
      </c>
      <c r="E1237" t="s">
        <v>799</v>
      </c>
      <c r="F1237" t="s">
        <v>5941</v>
      </c>
      <c r="G1237" t="s">
        <v>5968</v>
      </c>
      <c r="H1237">
        <v>0</v>
      </c>
      <c r="I1237" t="s">
        <v>10299</v>
      </c>
      <c r="J1237" t="s">
        <v>17004</v>
      </c>
      <c r="K1237" t="s">
        <v>23549</v>
      </c>
      <c r="L1237" t="s">
        <v>26150</v>
      </c>
      <c r="M1237" s="1">
        <v>38492</v>
      </c>
      <c r="N1237" s="4">
        <v>20.090410958904108</v>
      </c>
      <c r="O1237" t="s">
        <v>29881</v>
      </c>
      <c r="P1237" t="s">
        <v>32874</v>
      </c>
    </row>
    <row r="1238" spans="1:16" x14ac:dyDescent="0.25">
      <c r="A1238">
        <v>1018497777</v>
      </c>
      <c r="B1238" t="s">
        <v>177</v>
      </c>
      <c r="C1238" t="s">
        <v>2765</v>
      </c>
      <c r="D1238" t="s">
        <v>3092</v>
      </c>
      <c r="E1238" t="s">
        <v>4149</v>
      </c>
      <c r="F1238" t="s">
        <v>5941</v>
      </c>
      <c r="G1238" t="s">
        <v>5968</v>
      </c>
      <c r="H1238">
        <v>0</v>
      </c>
      <c r="I1238" t="s">
        <v>9858</v>
      </c>
      <c r="J1238" t="s">
        <v>16578</v>
      </c>
      <c r="K1238" t="s">
        <v>23143</v>
      </c>
      <c r="L1238" t="s">
        <v>26151</v>
      </c>
      <c r="M1238" s="1">
        <v>35648</v>
      </c>
      <c r="N1238" s="4">
        <v>27.882191780821916</v>
      </c>
      <c r="O1238" t="s">
        <v>29445</v>
      </c>
      <c r="P1238" t="s">
        <v>32874</v>
      </c>
    </row>
    <row r="1239" spans="1:16" x14ac:dyDescent="0.25">
      <c r="A1239">
        <v>1000284549</v>
      </c>
      <c r="B1239" t="s">
        <v>265</v>
      </c>
      <c r="D1239" t="s">
        <v>2851</v>
      </c>
      <c r="E1239" t="s">
        <v>3098</v>
      </c>
      <c r="F1239" t="s">
        <v>5941</v>
      </c>
      <c r="G1239" t="s">
        <v>5968</v>
      </c>
      <c r="H1239" t="s">
        <v>32889</v>
      </c>
      <c r="I1239" t="s">
        <v>12841</v>
      </c>
      <c r="J1239" t="s">
        <v>19456</v>
      </c>
      <c r="K1239" t="s">
        <v>20131</v>
      </c>
      <c r="L1239" t="s">
        <v>26150</v>
      </c>
      <c r="M1239" s="1">
        <v>36630</v>
      </c>
      <c r="N1239" s="4">
        <v>25.19178082191781</v>
      </c>
      <c r="O1239" t="s">
        <v>32382</v>
      </c>
      <c r="P1239" t="s">
        <v>32873</v>
      </c>
    </row>
    <row r="1240" spans="1:16" x14ac:dyDescent="0.25">
      <c r="A1240">
        <v>1000128073</v>
      </c>
      <c r="B1240" t="s">
        <v>117</v>
      </c>
      <c r="C1240" t="s">
        <v>2248</v>
      </c>
      <c r="D1240" t="s">
        <v>4457</v>
      </c>
      <c r="E1240" t="s">
        <v>3179</v>
      </c>
      <c r="F1240" t="s">
        <v>5941</v>
      </c>
      <c r="G1240" t="s">
        <v>5968</v>
      </c>
      <c r="H1240">
        <v>0</v>
      </c>
      <c r="I1240" t="s">
        <v>10344</v>
      </c>
      <c r="J1240" t="s">
        <v>17048</v>
      </c>
      <c r="K1240" t="s">
        <v>23593</v>
      </c>
      <c r="L1240" t="s">
        <v>26150</v>
      </c>
      <c r="M1240" s="1">
        <v>37522</v>
      </c>
      <c r="N1240" s="4">
        <v>22.747945205479454</v>
      </c>
      <c r="O1240" t="s">
        <v>29917</v>
      </c>
      <c r="P1240" t="s">
        <v>32874</v>
      </c>
    </row>
    <row r="1241" spans="1:16" x14ac:dyDescent="0.25">
      <c r="A1241">
        <v>1003567801</v>
      </c>
      <c r="B1241" t="s">
        <v>106</v>
      </c>
      <c r="C1241" t="s">
        <v>2243</v>
      </c>
      <c r="D1241" t="s">
        <v>3057</v>
      </c>
      <c r="E1241" t="s">
        <v>3026</v>
      </c>
      <c r="F1241" t="s">
        <v>5941</v>
      </c>
      <c r="G1241" t="s">
        <v>5968</v>
      </c>
      <c r="H1241">
        <v>0</v>
      </c>
      <c r="I1241" t="s">
        <v>10340</v>
      </c>
      <c r="J1241" t="s">
        <v>17044</v>
      </c>
      <c r="K1241" t="s">
        <v>23589</v>
      </c>
      <c r="L1241" t="s">
        <v>26150</v>
      </c>
      <c r="M1241" s="1">
        <v>37769</v>
      </c>
      <c r="N1241" s="4">
        <v>22.07123287671233</v>
      </c>
      <c r="O1241" t="s">
        <v>29920</v>
      </c>
      <c r="P1241" t="s">
        <v>32874</v>
      </c>
    </row>
    <row r="1242" spans="1:16" x14ac:dyDescent="0.25">
      <c r="A1242">
        <v>1000285299</v>
      </c>
      <c r="B1242" t="s">
        <v>131</v>
      </c>
      <c r="C1242" t="s">
        <v>2456</v>
      </c>
      <c r="D1242" t="s">
        <v>3303</v>
      </c>
      <c r="E1242" t="s">
        <v>3089</v>
      </c>
      <c r="F1242" t="s">
        <v>5941</v>
      </c>
      <c r="G1242" t="s">
        <v>5968</v>
      </c>
      <c r="H1242">
        <v>0</v>
      </c>
      <c r="I1242" t="s">
        <v>10346</v>
      </c>
      <c r="J1242" t="s">
        <v>17050</v>
      </c>
      <c r="K1242" t="s">
        <v>23595</v>
      </c>
      <c r="L1242" t="s">
        <v>26150</v>
      </c>
      <c r="M1242" s="1">
        <v>37549</v>
      </c>
      <c r="N1242" s="4">
        <v>22.673972602739727</v>
      </c>
      <c r="O1242" t="s">
        <v>29925</v>
      </c>
      <c r="P1242" t="s">
        <v>32874</v>
      </c>
    </row>
    <row r="1243" spans="1:16" x14ac:dyDescent="0.25">
      <c r="A1243">
        <v>1002725744</v>
      </c>
      <c r="B1243" t="s">
        <v>455</v>
      </c>
      <c r="C1243" t="s">
        <v>2407</v>
      </c>
      <c r="D1243" t="s">
        <v>2994</v>
      </c>
      <c r="E1243" t="s">
        <v>3776</v>
      </c>
      <c r="F1243" t="s">
        <v>5941</v>
      </c>
      <c r="G1243" t="s">
        <v>5968</v>
      </c>
      <c r="H1243">
        <v>0</v>
      </c>
      <c r="I1243" t="s">
        <v>10368</v>
      </c>
      <c r="J1243" t="s">
        <v>17073</v>
      </c>
      <c r="K1243" t="s">
        <v>23615</v>
      </c>
      <c r="L1243" t="s">
        <v>26151</v>
      </c>
      <c r="M1243" s="1">
        <v>37517</v>
      </c>
      <c r="N1243" s="4">
        <v>22.761643835616439</v>
      </c>
      <c r="O1243" t="s">
        <v>29947</v>
      </c>
      <c r="P1243" t="s">
        <v>32874</v>
      </c>
    </row>
    <row r="1244" spans="1:16" x14ac:dyDescent="0.25">
      <c r="A1244">
        <v>1010051605</v>
      </c>
      <c r="B1244" t="s">
        <v>177</v>
      </c>
      <c r="C1244" t="s">
        <v>2297</v>
      </c>
      <c r="D1244" t="s">
        <v>1884</v>
      </c>
      <c r="E1244" t="s">
        <v>4871</v>
      </c>
      <c r="F1244" t="s">
        <v>5941</v>
      </c>
      <c r="G1244" t="s">
        <v>5968</v>
      </c>
      <c r="H1244">
        <v>0</v>
      </c>
      <c r="I1244" t="s">
        <v>10369</v>
      </c>
      <c r="J1244" t="s">
        <v>17074</v>
      </c>
      <c r="K1244" t="s">
        <v>23616</v>
      </c>
      <c r="L1244" t="s">
        <v>26151</v>
      </c>
      <c r="M1244" s="1">
        <v>36646</v>
      </c>
      <c r="N1244" s="4">
        <v>25.147945205479452</v>
      </c>
      <c r="O1244" t="s">
        <v>29948</v>
      </c>
      <c r="P1244" t="s">
        <v>32874</v>
      </c>
    </row>
    <row r="1245" spans="1:16" x14ac:dyDescent="0.25">
      <c r="A1245">
        <v>1001114997</v>
      </c>
      <c r="B1245" t="s">
        <v>568</v>
      </c>
      <c r="C1245" t="s">
        <v>2158</v>
      </c>
      <c r="D1245" t="s">
        <v>4030</v>
      </c>
      <c r="E1245" t="s">
        <v>3793</v>
      </c>
      <c r="F1245" t="s">
        <v>5941</v>
      </c>
      <c r="G1245" t="s">
        <v>5968</v>
      </c>
      <c r="H1245">
        <v>0</v>
      </c>
      <c r="I1245" t="s">
        <v>10377</v>
      </c>
      <c r="J1245" t="s">
        <v>17082</v>
      </c>
      <c r="K1245" t="s">
        <v>23624</v>
      </c>
      <c r="L1245" t="s">
        <v>26151</v>
      </c>
      <c r="M1245" s="1">
        <v>37909</v>
      </c>
      <c r="N1245" s="4">
        <v>21.687671232876713</v>
      </c>
      <c r="O1245" t="s">
        <v>29956</v>
      </c>
      <c r="P1245" t="s">
        <v>32874</v>
      </c>
    </row>
    <row r="1246" spans="1:16" x14ac:dyDescent="0.25">
      <c r="A1246">
        <v>1005911778</v>
      </c>
      <c r="B1246" t="s">
        <v>148</v>
      </c>
      <c r="C1246" t="s">
        <v>2687</v>
      </c>
      <c r="D1246" t="s">
        <v>3520</v>
      </c>
      <c r="E1246" t="s">
        <v>3231</v>
      </c>
      <c r="F1246" t="s">
        <v>5941</v>
      </c>
      <c r="G1246" t="s">
        <v>5968</v>
      </c>
      <c r="H1246">
        <v>0</v>
      </c>
      <c r="I1246" t="s">
        <v>9284</v>
      </c>
      <c r="J1246" t="s">
        <v>16058</v>
      </c>
      <c r="K1246" t="s">
        <v>22640</v>
      </c>
      <c r="L1246" t="s">
        <v>26151</v>
      </c>
      <c r="M1246" s="1">
        <v>37372</v>
      </c>
      <c r="N1246" s="4">
        <v>23.158904109589042</v>
      </c>
      <c r="O1246" t="s">
        <v>28885</v>
      </c>
      <c r="P1246" t="s">
        <v>32874</v>
      </c>
    </row>
    <row r="1247" spans="1:16" x14ac:dyDescent="0.25">
      <c r="A1247">
        <v>1019762022</v>
      </c>
      <c r="B1247" t="s">
        <v>32</v>
      </c>
      <c r="C1247" t="s">
        <v>2254</v>
      </c>
      <c r="D1247" t="s">
        <v>4421</v>
      </c>
      <c r="E1247" t="s">
        <v>3932</v>
      </c>
      <c r="F1247" t="s">
        <v>5941</v>
      </c>
      <c r="G1247" t="s">
        <v>5968</v>
      </c>
      <c r="H1247">
        <v>0</v>
      </c>
      <c r="I1247" t="s">
        <v>10384</v>
      </c>
      <c r="J1247" t="s">
        <v>17089</v>
      </c>
      <c r="K1247" t="s">
        <v>23631</v>
      </c>
      <c r="L1247" t="s">
        <v>26151</v>
      </c>
      <c r="M1247" s="1">
        <v>37959</v>
      </c>
      <c r="N1247" s="4">
        <v>21.550684931506851</v>
      </c>
      <c r="O1247" t="s">
        <v>29963</v>
      </c>
      <c r="P1247" t="s">
        <v>32874</v>
      </c>
    </row>
    <row r="1248" spans="1:16" x14ac:dyDescent="0.25">
      <c r="A1248">
        <v>1013116364</v>
      </c>
      <c r="B1248" t="s">
        <v>337</v>
      </c>
      <c r="C1248" t="s">
        <v>2483</v>
      </c>
      <c r="D1248" t="s">
        <v>448</v>
      </c>
      <c r="E1248" t="s">
        <v>3378</v>
      </c>
      <c r="F1248" t="s">
        <v>5941</v>
      </c>
      <c r="G1248" t="s">
        <v>5968</v>
      </c>
      <c r="H1248">
        <v>0</v>
      </c>
      <c r="I1248" t="s">
        <v>10394</v>
      </c>
      <c r="J1248" t="s">
        <v>17099</v>
      </c>
      <c r="K1248" t="s">
        <v>23641</v>
      </c>
      <c r="L1248" t="s">
        <v>26151</v>
      </c>
      <c r="M1248" s="1">
        <v>39259</v>
      </c>
      <c r="N1248" s="4">
        <v>17.989041095890411</v>
      </c>
      <c r="O1248" t="s">
        <v>29973</v>
      </c>
      <c r="P1248" t="s">
        <v>32874</v>
      </c>
    </row>
    <row r="1249" spans="1:16" x14ac:dyDescent="0.25">
      <c r="A1249">
        <v>1000502228</v>
      </c>
      <c r="B1249" t="s">
        <v>98</v>
      </c>
      <c r="C1249" t="s">
        <v>2520</v>
      </c>
      <c r="D1249" t="s">
        <v>5051</v>
      </c>
      <c r="E1249" t="s">
        <v>5377</v>
      </c>
      <c r="F1249" t="s">
        <v>5941</v>
      </c>
      <c r="G1249" t="s">
        <v>5968</v>
      </c>
      <c r="H1249">
        <v>0</v>
      </c>
      <c r="I1249" t="s">
        <v>9233</v>
      </c>
      <c r="J1249" t="s">
        <v>16007</v>
      </c>
      <c r="K1249" t="s">
        <v>22593</v>
      </c>
      <c r="L1249" t="s">
        <v>26150</v>
      </c>
      <c r="M1249" s="1">
        <v>36727</v>
      </c>
      <c r="N1249" s="4">
        <v>24.926027397260274</v>
      </c>
      <c r="O1249" t="s">
        <v>28834</v>
      </c>
      <c r="P1249" t="s">
        <v>32874</v>
      </c>
    </row>
    <row r="1250" spans="1:16" x14ac:dyDescent="0.25">
      <c r="A1250">
        <v>1010071064</v>
      </c>
      <c r="B1250" t="s">
        <v>106</v>
      </c>
      <c r="C1250" t="s">
        <v>2175</v>
      </c>
      <c r="D1250" t="s">
        <v>2966</v>
      </c>
      <c r="E1250" t="s">
        <v>3292</v>
      </c>
      <c r="F1250" t="s">
        <v>5941</v>
      </c>
      <c r="G1250" t="s">
        <v>5968</v>
      </c>
      <c r="H1250">
        <v>0</v>
      </c>
      <c r="I1250" t="s">
        <v>10409</v>
      </c>
      <c r="J1250" t="s">
        <v>17114</v>
      </c>
      <c r="K1250" t="s">
        <v>23655</v>
      </c>
      <c r="L1250" t="s">
        <v>26150</v>
      </c>
      <c r="M1250" s="1">
        <v>36602</v>
      </c>
      <c r="N1250" s="4">
        <v>25.268493150684932</v>
      </c>
      <c r="O1250" t="s">
        <v>29988</v>
      </c>
      <c r="P1250" t="s">
        <v>32874</v>
      </c>
    </row>
    <row r="1251" spans="1:16" x14ac:dyDescent="0.25">
      <c r="A1251">
        <v>1014979452</v>
      </c>
      <c r="B1251" t="s">
        <v>486</v>
      </c>
      <c r="C1251" t="s">
        <v>2158</v>
      </c>
      <c r="D1251" t="s">
        <v>3182</v>
      </c>
      <c r="E1251" t="s">
        <v>1800</v>
      </c>
      <c r="F1251" t="s">
        <v>5941</v>
      </c>
      <c r="G1251" t="s">
        <v>5968</v>
      </c>
      <c r="H1251">
        <v>0</v>
      </c>
      <c r="I1251" t="s">
        <v>10442</v>
      </c>
      <c r="J1251" t="s">
        <v>17148</v>
      </c>
      <c r="K1251" t="s">
        <v>23687</v>
      </c>
      <c r="L1251" t="s">
        <v>26151</v>
      </c>
      <c r="M1251" s="1">
        <v>38763</v>
      </c>
      <c r="N1251" s="4">
        <v>19.347945205479451</v>
      </c>
      <c r="O1251" t="s">
        <v>30021</v>
      </c>
      <c r="P1251" t="s">
        <v>32874</v>
      </c>
    </row>
    <row r="1252" spans="1:16" x14ac:dyDescent="0.25">
      <c r="A1252">
        <v>1115744745</v>
      </c>
      <c r="B1252" t="s">
        <v>373</v>
      </c>
      <c r="C1252" t="s">
        <v>2190</v>
      </c>
      <c r="D1252" t="s">
        <v>3614</v>
      </c>
      <c r="E1252" t="s">
        <v>5303</v>
      </c>
      <c r="F1252" t="s">
        <v>5941</v>
      </c>
      <c r="G1252" t="s">
        <v>5968</v>
      </c>
      <c r="H1252" t="s">
        <v>32876</v>
      </c>
      <c r="I1252" t="s">
        <v>6786</v>
      </c>
      <c r="J1252" t="s">
        <v>13560</v>
      </c>
      <c r="K1252" t="s">
        <v>20161</v>
      </c>
      <c r="L1252" t="s">
        <v>26150</v>
      </c>
      <c r="M1252" s="1">
        <v>36330</v>
      </c>
      <c r="N1252" s="4">
        <v>26.013698630136986</v>
      </c>
      <c r="O1252" t="s">
        <v>26373</v>
      </c>
      <c r="P1252" t="s">
        <v>32874</v>
      </c>
    </row>
    <row r="1253" spans="1:16" x14ac:dyDescent="0.25">
      <c r="A1253">
        <v>1007339929</v>
      </c>
      <c r="B1253" t="s">
        <v>475</v>
      </c>
      <c r="C1253" t="s">
        <v>2158</v>
      </c>
      <c r="D1253" t="s">
        <v>3078</v>
      </c>
      <c r="E1253" t="s">
        <v>3027</v>
      </c>
      <c r="F1253" t="s">
        <v>5941</v>
      </c>
      <c r="G1253" t="s">
        <v>5968</v>
      </c>
      <c r="H1253">
        <v>0</v>
      </c>
      <c r="I1253" t="s">
        <v>10459</v>
      </c>
      <c r="J1253" t="s">
        <v>17164</v>
      </c>
      <c r="K1253" t="s">
        <v>23701</v>
      </c>
      <c r="L1253" t="s">
        <v>26151</v>
      </c>
      <c r="M1253" s="1">
        <v>36553</v>
      </c>
      <c r="N1253" s="4">
        <v>25.402739726027399</v>
      </c>
      <c r="O1253" t="s">
        <v>30038</v>
      </c>
      <c r="P1253" t="s">
        <v>32874</v>
      </c>
    </row>
    <row r="1254" spans="1:16" x14ac:dyDescent="0.25">
      <c r="A1254">
        <v>1016092435</v>
      </c>
      <c r="B1254" t="s">
        <v>1695</v>
      </c>
      <c r="C1254" t="s">
        <v>2297</v>
      </c>
      <c r="D1254" t="s">
        <v>3104</v>
      </c>
      <c r="E1254" t="s">
        <v>3137</v>
      </c>
      <c r="F1254" t="s">
        <v>5941</v>
      </c>
      <c r="G1254" t="s">
        <v>5968</v>
      </c>
      <c r="H1254">
        <v>0</v>
      </c>
      <c r="I1254" t="s">
        <v>10463</v>
      </c>
      <c r="J1254" t="s">
        <v>17168</v>
      </c>
      <c r="K1254" t="s">
        <v>23704</v>
      </c>
      <c r="L1254" t="s">
        <v>26151</v>
      </c>
      <c r="M1254" s="1">
        <v>35473</v>
      </c>
      <c r="N1254" s="4">
        <v>28.361643835616437</v>
      </c>
      <c r="O1254" t="s">
        <v>30042</v>
      </c>
      <c r="P1254" t="s">
        <v>32874</v>
      </c>
    </row>
    <row r="1255" spans="1:16" x14ac:dyDescent="0.25">
      <c r="A1255">
        <v>1031649524</v>
      </c>
      <c r="B1255" t="s">
        <v>609</v>
      </c>
      <c r="C1255" t="s">
        <v>2261</v>
      </c>
      <c r="D1255" t="s">
        <v>3310</v>
      </c>
      <c r="E1255" t="s">
        <v>3310</v>
      </c>
      <c r="F1255" t="s">
        <v>5941</v>
      </c>
      <c r="G1255" t="s">
        <v>5968</v>
      </c>
      <c r="H1255">
        <v>0</v>
      </c>
      <c r="I1255" t="s">
        <v>10011</v>
      </c>
      <c r="J1255" t="s">
        <v>16717</v>
      </c>
      <c r="K1255" t="s">
        <v>23280</v>
      </c>
      <c r="L1255" t="s">
        <v>26150</v>
      </c>
      <c r="M1255" s="1">
        <v>38854</v>
      </c>
      <c r="N1255" s="4">
        <v>19.098630136986301</v>
      </c>
      <c r="O1255" t="s">
        <v>29598</v>
      </c>
      <c r="P1255" t="s">
        <v>32874</v>
      </c>
    </row>
    <row r="1256" spans="1:16" x14ac:dyDescent="0.25">
      <c r="A1256">
        <v>1193598272</v>
      </c>
      <c r="B1256" t="s">
        <v>1056</v>
      </c>
      <c r="C1256" t="s">
        <v>2417</v>
      </c>
      <c r="D1256" t="s">
        <v>4668</v>
      </c>
      <c r="E1256" t="s">
        <v>1312</v>
      </c>
      <c r="F1256" t="s">
        <v>5941</v>
      </c>
      <c r="G1256" t="s">
        <v>5968</v>
      </c>
      <c r="H1256">
        <v>0</v>
      </c>
      <c r="I1256" t="s">
        <v>10473</v>
      </c>
      <c r="J1256" t="s">
        <v>17178</v>
      </c>
      <c r="K1256" t="s">
        <v>23714</v>
      </c>
      <c r="L1256" t="s">
        <v>26151</v>
      </c>
      <c r="M1256" s="1">
        <v>36369</v>
      </c>
      <c r="N1256" s="4">
        <v>25.906849315068492</v>
      </c>
      <c r="O1256" t="s">
        <v>30052</v>
      </c>
      <c r="P1256" t="s">
        <v>32874</v>
      </c>
    </row>
    <row r="1257" spans="1:16" x14ac:dyDescent="0.25">
      <c r="A1257">
        <v>1193428020</v>
      </c>
      <c r="B1257" t="s">
        <v>98</v>
      </c>
      <c r="C1257" t="s">
        <v>2174</v>
      </c>
      <c r="D1257" t="s">
        <v>3329</v>
      </c>
      <c r="E1257" t="s">
        <v>3064</v>
      </c>
      <c r="F1257" t="s">
        <v>5941</v>
      </c>
      <c r="G1257" t="s">
        <v>5968</v>
      </c>
      <c r="H1257">
        <v>0</v>
      </c>
      <c r="I1257" t="s">
        <v>10472</v>
      </c>
      <c r="J1257" t="s">
        <v>17177</v>
      </c>
      <c r="K1257" t="s">
        <v>23713</v>
      </c>
      <c r="L1257" t="s">
        <v>26150</v>
      </c>
      <c r="M1257" s="1">
        <v>37001</v>
      </c>
      <c r="N1257" s="4">
        <v>24.175342465753424</v>
      </c>
      <c r="O1257" t="s">
        <v>30051</v>
      </c>
      <c r="P1257" t="s">
        <v>32874</v>
      </c>
    </row>
    <row r="1258" spans="1:16" x14ac:dyDescent="0.25">
      <c r="A1258">
        <v>1001167439</v>
      </c>
      <c r="B1258" t="s">
        <v>174</v>
      </c>
      <c r="C1258" t="s">
        <v>2248</v>
      </c>
      <c r="D1258" t="s">
        <v>3670</v>
      </c>
      <c r="E1258" t="s">
        <v>4665</v>
      </c>
      <c r="F1258" t="s">
        <v>5941</v>
      </c>
      <c r="G1258" t="s">
        <v>5968</v>
      </c>
      <c r="H1258">
        <v>0</v>
      </c>
      <c r="I1258" t="s">
        <v>8915</v>
      </c>
      <c r="J1258" t="s">
        <v>15699</v>
      </c>
      <c r="K1258" t="s">
        <v>22300</v>
      </c>
      <c r="L1258" t="s">
        <v>26150</v>
      </c>
      <c r="M1258" s="1">
        <v>36780</v>
      </c>
      <c r="N1258" s="4">
        <v>24.780821917808218</v>
      </c>
      <c r="O1258" t="s">
        <v>28515</v>
      </c>
      <c r="P1258" t="s">
        <v>32874</v>
      </c>
    </row>
    <row r="1259" spans="1:16" x14ac:dyDescent="0.25">
      <c r="A1259">
        <v>1010047172</v>
      </c>
      <c r="B1259" t="s">
        <v>30</v>
      </c>
      <c r="C1259" t="s">
        <v>2289</v>
      </c>
      <c r="D1259" t="s">
        <v>3098</v>
      </c>
      <c r="E1259" t="s">
        <v>3271</v>
      </c>
      <c r="F1259" t="s">
        <v>5941</v>
      </c>
      <c r="G1259" t="s">
        <v>5968</v>
      </c>
      <c r="H1259">
        <v>0</v>
      </c>
      <c r="I1259" t="s">
        <v>11366</v>
      </c>
      <c r="J1259" t="s">
        <v>18046</v>
      </c>
      <c r="K1259" t="s">
        <v>24533</v>
      </c>
      <c r="L1259" t="s">
        <v>26150</v>
      </c>
      <c r="M1259" s="1">
        <v>36415</v>
      </c>
      <c r="N1259" s="4">
        <v>25.780821917808218</v>
      </c>
      <c r="O1259" t="s">
        <v>30934</v>
      </c>
      <c r="P1259" t="s">
        <v>32874</v>
      </c>
    </row>
    <row r="1260" spans="1:16" x14ac:dyDescent="0.25">
      <c r="A1260">
        <v>1000626971</v>
      </c>
      <c r="B1260" t="s">
        <v>98</v>
      </c>
      <c r="C1260" t="s">
        <v>2175</v>
      </c>
      <c r="D1260" t="s">
        <v>4149</v>
      </c>
      <c r="E1260" t="s">
        <v>3249</v>
      </c>
      <c r="F1260" t="s">
        <v>5941</v>
      </c>
      <c r="G1260" t="s">
        <v>5968</v>
      </c>
      <c r="H1260">
        <v>0</v>
      </c>
      <c r="I1260" t="s">
        <v>11272</v>
      </c>
      <c r="J1260" t="s">
        <v>17953</v>
      </c>
      <c r="K1260" t="s">
        <v>24446</v>
      </c>
      <c r="L1260" t="s">
        <v>26150</v>
      </c>
      <c r="M1260" s="1">
        <v>37813</v>
      </c>
      <c r="N1260" s="4">
        <v>21.950684931506849</v>
      </c>
      <c r="O1260" t="s">
        <v>30839</v>
      </c>
      <c r="P1260" t="s">
        <v>32874</v>
      </c>
    </row>
    <row r="1261" spans="1:16" x14ac:dyDescent="0.25">
      <c r="A1261">
        <v>1000777057</v>
      </c>
      <c r="B1261" t="s">
        <v>455</v>
      </c>
      <c r="C1261" t="s">
        <v>2247</v>
      </c>
      <c r="D1261" t="s">
        <v>3904</v>
      </c>
      <c r="E1261" t="s">
        <v>3478</v>
      </c>
      <c r="F1261" t="s">
        <v>5941</v>
      </c>
      <c r="G1261" t="s">
        <v>5968</v>
      </c>
      <c r="H1261">
        <v>0</v>
      </c>
      <c r="I1261" t="s">
        <v>10481</v>
      </c>
      <c r="J1261" t="s">
        <v>17185</v>
      </c>
      <c r="K1261" t="s">
        <v>23722</v>
      </c>
      <c r="L1261" t="s">
        <v>26151</v>
      </c>
      <c r="M1261" s="1">
        <v>37482</v>
      </c>
      <c r="N1261" s="4">
        <v>22.857534246575341</v>
      </c>
      <c r="O1261" t="s">
        <v>30060</v>
      </c>
      <c r="P1261" t="s">
        <v>32874</v>
      </c>
    </row>
    <row r="1262" spans="1:16" x14ac:dyDescent="0.25">
      <c r="A1262">
        <v>1033815169</v>
      </c>
      <c r="B1262" t="s">
        <v>277</v>
      </c>
      <c r="C1262" t="s">
        <v>2162</v>
      </c>
      <c r="D1262" t="s">
        <v>3385</v>
      </c>
      <c r="E1262" t="s">
        <v>2870</v>
      </c>
      <c r="F1262" t="s">
        <v>5941</v>
      </c>
      <c r="G1262" t="s">
        <v>5968</v>
      </c>
      <c r="H1262">
        <v>0</v>
      </c>
      <c r="I1262" t="s">
        <v>6963</v>
      </c>
      <c r="J1262" t="s">
        <v>13738</v>
      </c>
      <c r="K1262" t="s">
        <v>20319</v>
      </c>
      <c r="L1262" t="s">
        <v>26150</v>
      </c>
      <c r="M1262" s="1">
        <v>36252</v>
      </c>
      <c r="N1262" s="4">
        <v>26.227397260273971</v>
      </c>
      <c r="O1262" t="s">
        <v>26550</v>
      </c>
      <c r="P1262" t="s">
        <v>32874</v>
      </c>
    </row>
    <row r="1263" spans="1:16" x14ac:dyDescent="0.25">
      <c r="A1263">
        <v>1000616772</v>
      </c>
      <c r="B1263" t="s">
        <v>1701</v>
      </c>
      <c r="C1263" t="s">
        <v>2481</v>
      </c>
      <c r="D1263" t="s">
        <v>1636</v>
      </c>
      <c r="E1263" t="s">
        <v>563</v>
      </c>
      <c r="F1263" t="s">
        <v>5941</v>
      </c>
      <c r="G1263" t="s">
        <v>5968</v>
      </c>
      <c r="H1263">
        <v>0</v>
      </c>
      <c r="I1263" t="s">
        <v>10484</v>
      </c>
      <c r="J1263" t="s">
        <v>17188</v>
      </c>
      <c r="K1263" t="s">
        <v>23725</v>
      </c>
      <c r="L1263" t="s">
        <v>26151</v>
      </c>
      <c r="M1263" s="1">
        <v>37150</v>
      </c>
      <c r="N1263" s="4">
        <v>23.767123287671232</v>
      </c>
      <c r="O1263" t="s">
        <v>30063</v>
      </c>
      <c r="P1263" t="s">
        <v>32874</v>
      </c>
    </row>
    <row r="1264" spans="1:16" x14ac:dyDescent="0.25">
      <c r="A1264">
        <v>1016113152</v>
      </c>
      <c r="B1264" t="s">
        <v>131</v>
      </c>
      <c r="C1264" t="s">
        <v>2158</v>
      </c>
      <c r="D1264" t="s">
        <v>3599</v>
      </c>
      <c r="E1264" t="s">
        <v>3678</v>
      </c>
      <c r="F1264" t="s">
        <v>5941</v>
      </c>
      <c r="G1264" t="s">
        <v>5968</v>
      </c>
      <c r="H1264">
        <v>0</v>
      </c>
      <c r="I1264" t="s">
        <v>10146</v>
      </c>
      <c r="J1264" t="s">
        <v>16851</v>
      </c>
      <c r="K1264" t="s">
        <v>23409</v>
      </c>
      <c r="L1264" t="s">
        <v>26150</v>
      </c>
      <c r="M1264" s="1">
        <v>36447</v>
      </c>
      <c r="N1264" s="4">
        <v>25.693150684931506</v>
      </c>
      <c r="O1264" t="s">
        <v>29730</v>
      </c>
      <c r="P1264" t="s">
        <v>32874</v>
      </c>
    </row>
    <row r="1265" spans="1:16" x14ac:dyDescent="0.25">
      <c r="A1265">
        <v>1010042211</v>
      </c>
      <c r="B1265" t="s">
        <v>145</v>
      </c>
      <c r="C1265" t="s">
        <v>2158</v>
      </c>
      <c r="D1265" t="s">
        <v>3155</v>
      </c>
      <c r="E1265" t="s">
        <v>4191</v>
      </c>
      <c r="F1265" t="s">
        <v>5941</v>
      </c>
      <c r="G1265" t="s">
        <v>5968</v>
      </c>
      <c r="H1265">
        <v>0</v>
      </c>
      <c r="I1265" t="s">
        <v>10511</v>
      </c>
      <c r="J1265" t="s">
        <v>17070</v>
      </c>
      <c r="K1265" t="s">
        <v>23752</v>
      </c>
      <c r="L1265" t="s">
        <v>26151</v>
      </c>
      <c r="M1265" s="1">
        <v>36816</v>
      </c>
      <c r="N1265" s="4">
        <v>24.682191780821917</v>
      </c>
      <c r="O1265" t="s">
        <v>30090</v>
      </c>
      <c r="P1265" t="s">
        <v>32874</v>
      </c>
    </row>
    <row r="1266" spans="1:16" x14ac:dyDescent="0.25">
      <c r="A1266">
        <v>1014662673</v>
      </c>
      <c r="B1266" t="s">
        <v>54</v>
      </c>
      <c r="C1266" t="s">
        <v>2234</v>
      </c>
      <c r="D1266" t="s">
        <v>4380</v>
      </c>
      <c r="E1266" t="s">
        <v>4668</v>
      </c>
      <c r="F1266" t="s">
        <v>5941</v>
      </c>
      <c r="G1266" t="s">
        <v>5968</v>
      </c>
      <c r="H1266">
        <v>0</v>
      </c>
      <c r="I1266" t="s">
        <v>10522</v>
      </c>
      <c r="J1266" t="s">
        <v>17225</v>
      </c>
      <c r="K1266" t="s">
        <v>23763</v>
      </c>
      <c r="L1266" t="s">
        <v>26150</v>
      </c>
      <c r="M1266" s="1">
        <v>38903</v>
      </c>
      <c r="N1266" s="4">
        <v>18.964383561643835</v>
      </c>
      <c r="O1266" t="s">
        <v>30101</v>
      </c>
      <c r="P1266" t="s">
        <v>32874</v>
      </c>
    </row>
    <row r="1267" spans="1:16" x14ac:dyDescent="0.25">
      <c r="A1267">
        <v>1000713782</v>
      </c>
      <c r="B1267" t="s">
        <v>471</v>
      </c>
      <c r="C1267" t="s">
        <v>2185</v>
      </c>
      <c r="D1267" t="s">
        <v>3607</v>
      </c>
      <c r="E1267" t="s">
        <v>5628</v>
      </c>
      <c r="F1267" t="s">
        <v>5941</v>
      </c>
      <c r="G1267" t="s">
        <v>5968</v>
      </c>
      <c r="H1267" t="s">
        <v>32891</v>
      </c>
      <c r="I1267" t="s">
        <v>6779</v>
      </c>
      <c r="J1267" t="s">
        <v>13552</v>
      </c>
      <c r="K1267" t="s">
        <v>20155</v>
      </c>
      <c r="L1267" t="s">
        <v>26150</v>
      </c>
      <c r="M1267" s="1">
        <v>36762</v>
      </c>
      <c r="N1267" s="4">
        <v>24.830136986301369</v>
      </c>
      <c r="O1267" t="s">
        <v>26366</v>
      </c>
      <c r="P1267" t="s">
        <v>32874</v>
      </c>
    </row>
    <row r="1268" spans="1:16" x14ac:dyDescent="0.25">
      <c r="A1268">
        <v>1001286690</v>
      </c>
      <c r="B1268" t="s">
        <v>78</v>
      </c>
      <c r="C1268" t="s">
        <v>1065</v>
      </c>
      <c r="D1268" t="s">
        <v>2972</v>
      </c>
      <c r="E1268" t="s">
        <v>4665</v>
      </c>
      <c r="F1268" t="s">
        <v>5941</v>
      </c>
      <c r="G1268" t="s">
        <v>5968</v>
      </c>
      <c r="H1268" t="s">
        <v>32892</v>
      </c>
      <c r="I1268" t="s">
        <v>6580</v>
      </c>
      <c r="J1268" t="s">
        <v>13349</v>
      </c>
      <c r="K1268" t="s">
        <v>19943</v>
      </c>
      <c r="L1268" t="s">
        <v>26151</v>
      </c>
      <c r="M1268" s="1">
        <v>37679</v>
      </c>
      <c r="N1268" s="4">
        <v>22.317808219178083</v>
      </c>
      <c r="O1268" t="s">
        <v>26164</v>
      </c>
      <c r="P1268" t="s">
        <v>32873</v>
      </c>
    </row>
    <row r="1269" spans="1:16" x14ac:dyDescent="0.25">
      <c r="A1269">
        <v>1030701201</v>
      </c>
      <c r="B1269" t="s">
        <v>821</v>
      </c>
      <c r="C1269" t="s">
        <v>2231</v>
      </c>
      <c r="D1269" t="s">
        <v>5296</v>
      </c>
      <c r="E1269" t="s">
        <v>4306</v>
      </c>
      <c r="F1269" t="s">
        <v>5941</v>
      </c>
      <c r="G1269" t="s">
        <v>5968</v>
      </c>
      <c r="H1269">
        <v>0</v>
      </c>
      <c r="I1269" t="s">
        <v>9960</v>
      </c>
      <c r="J1269" t="s">
        <v>16666</v>
      </c>
      <c r="K1269" t="s">
        <v>23234</v>
      </c>
      <c r="L1269" t="s">
        <v>26150</v>
      </c>
      <c r="M1269" s="1">
        <v>36480</v>
      </c>
      <c r="N1269" s="4">
        <v>25.602739726027398</v>
      </c>
      <c r="O1269" t="s">
        <v>29547</v>
      </c>
      <c r="P1269" t="s">
        <v>32874</v>
      </c>
    </row>
    <row r="1270" spans="1:16" x14ac:dyDescent="0.25">
      <c r="A1270">
        <v>1007399684</v>
      </c>
      <c r="B1270" t="s">
        <v>265</v>
      </c>
      <c r="C1270" t="s">
        <v>2158</v>
      </c>
      <c r="D1270" t="s">
        <v>4040</v>
      </c>
      <c r="E1270" t="s">
        <v>3008</v>
      </c>
      <c r="F1270" t="s">
        <v>5941</v>
      </c>
      <c r="G1270" t="s">
        <v>5968</v>
      </c>
      <c r="H1270">
        <v>0</v>
      </c>
      <c r="I1270" t="s">
        <v>9238</v>
      </c>
      <c r="J1270" t="s">
        <v>16012</v>
      </c>
      <c r="K1270" t="s">
        <v>22598</v>
      </c>
      <c r="L1270" t="s">
        <v>26150</v>
      </c>
      <c r="M1270" s="1">
        <v>36470</v>
      </c>
      <c r="N1270" s="4">
        <v>25.63013698630137</v>
      </c>
      <c r="O1270" t="s">
        <v>28839</v>
      </c>
      <c r="P1270" t="s">
        <v>32874</v>
      </c>
    </row>
    <row r="1271" spans="1:16" x14ac:dyDescent="0.25">
      <c r="A1271">
        <v>1000580152</v>
      </c>
      <c r="B1271" t="s">
        <v>455</v>
      </c>
      <c r="C1271" t="s">
        <v>2414</v>
      </c>
      <c r="D1271" t="s">
        <v>4428</v>
      </c>
      <c r="E1271" t="s">
        <v>2961</v>
      </c>
      <c r="F1271" t="s">
        <v>5941</v>
      </c>
      <c r="G1271" t="s">
        <v>5968</v>
      </c>
      <c r="H1271">
        <v>0</v>
      </c>
      <c r="I1271" t="s">
        <v>12117</v>
      </c>
      <c r="J1271" t="s">
        <v>18769</v>
      </c>
      <c r="K1271" t="s">
        <v>25165</v>
      </c>
      <c r="L1271" t="s">
        <v>26151</v>
      </c>
      <c r="M1271" s="1">
        <v>37789</v>
      </c>
      <c r="N1271" s="4">
        <v>22.016438356164382</v>
      </c>
      <c r="O1271" t="s">
        <v>31669</v>
      </c>
      <c r="P1271" t="s">
        <v>32874</v>
      </c>
    </row>
    <row r="1272" spans="1:16" x14ac:dyDescent="0.25">
      <c r="A1272">
        <v>1033818467</v>
      </c>
      <c r="B1272" t="s">
        <v>1017</v>
      </c>
      <c r="C1272" t="s">
        <v>2569</v>
      </c>
      <c r="D1272" t="s">
        <v>3514</v>
      </c>
      <c r="E1272" t="s">
        <v>3507</v>
      </c>
      <c r="F1272" t="s">
        <v>5941</v>
      </c>
      <c r="G1272" t="s">
        <v>5968</v>
      </c>
      <c r="H1272">
        <v>0</v>
      </c>
      <c r="I1272" t="s">
        <v>10573</v>
      </c>
      <c r="J1272" t="s">
        <v>17275</v>
      </c>
      <c r="K1272" t="s">
        <v>23806</v>
      </c>
      <c r="L1272" t="s">
        <v>26151</v>
      </c>
      <c r="M1272" s="1">
        <v>36400</v>
      </c>
      <c r="N1272" s="4">
        <v>25.82191780821918</v>
      </c>
      <c r="O1272" t="s">
        <v>30150</v>
      </c>
      <c r="P1272" t="s">
        <v>32874</v>
      </c>
    </row>
    <row r="1273" spans="1:16" x14ac:dyDescent="0.25">
      <c r="A1273">
        <v>1000590311</v>
      </c>
      <c r="B1273" t="s">
        <v>602</v>
      </c>
      <c r="C1273" t="s">
        <v>2158</v>
      </c>
      <c r="D1273" t="s">
        <v>3782</v>
      </c>
      <c r="E1273" t="s">
        <v>4705</v>
      </c>
      <c r="F1273" t="s">
        <v>5941</v>
      </c>
      <c r="G1273" t="s">
        <v>5968</v>
      </c>
      <c r="H1273">
        <v>0</v>
      </c>
      <c r="I1273" t="s">
        <v>7018</v>
      </c>
      <c r="J1273" t="s">
        <v>13792</v>
      </c>
      <c r="K1273" t="s">
        <v>20372</v>
      </c>
      <c r="L1273" t="s">
        <v>26151</v>
      </c>
      <c r="M1273" s="1">
        <v>37770</v>
      </c>
      <c r="N1273" s="4">
        <v>22.068493150684933</v>
      </c>
      <c r="O1273" t="s">
        <v>26605</v>
      </c>
      <c r="P1273" t="s">
        <v>32874</v>
      </c>
    </row>
    <row r="1274" spans="1:16" x14ac:dyDescent="0.25">
      <c r="A1274">
        <v>1000807327</v>
      </c>
      <c r="B1274" t="s">
        <v>32</v>
      </c>
      <c r="C1274" t="s">
        <v>2247</v>
      </c>
      <c r="D1274" t="s">
        <v>3572</v>
      </c>
      <c r="E1274" t="s">
        <v>2327</v>
      </c>
      <c r="F1274" t="s">
        <v>5941</v>
      </c>
      <c r="G1274" t="s">
        <v>5968</v>
      </c>
      <c r="H1274">
        <v>0</v>
      </c>
      <c r="I1274" t="s">
        <v>10645</v>
      </c>
      <c r="J1274" t="s">
        <v>17346</v>
      </c>
      <c r="K1274" t="s">
        <v>23877</v>
      </c>
      <c r="L1274" t="s">
        <v>26151</v>
      </c>
      <c r="M1274" s="1">
        <v>37863</v>
      </c>
      <c r="N1274" s="4">
        <v>21.813698630136987</v>
      </c>
      <c r="O1274" t="s">
        <v>30218</v>
      </c>
      <c r="P1274" t="s">
        <v>32874</v>
      </c>
    </row>
    <row r="1275" spans="1:16" x14ac:dyDescent="0.25">
      <c r="A1275">
        <v>1016712807</v>
      </c>
      <c r="B1275" t="s">
        <v>31</v>
      </c>
      <c r="C1275" t="s">
        <v>2175</v>
      </c>
      <c r="D1275" t="s">
        <v>2369</v>
      </c>
      <c r="E1275" t="s">
        <v>1383</v>
      </c>
      <c r="F1275" t="s">
        <v>5941</v>
      </c>
      <c r="G1275" t="s">
        <v>5968</v>
      </c>
      <c r="H1275">
        <v>0</v>
      </c>
      <c r="I1275" t="s">
        <v>10647</v>
      </c>
      <c r="J1275" t="s">
        <v>17348</v>
      </c>
      <c r="K1275" t="s">
        <v>23879</v>
      </c>
      <c r="L1275" t="s">
        <v>26150</v>
      </c>
      <c r="M1275" s="1">
        <v>38186</v>
      </c>
      <c r="N1275" s="4">
        <v>20.92876712328767</v>
      </c>
      <c r="O1275" t="s">
        <v>30220</v>
      </c>
      <c r="P1275" t="s">
        <v>32874</v>
      </c>
    </row>
    <row r="1276" spans="1:16" x14ac:dyDescent="0.25">
      <c r="A1276">
        <v>1010171303</v>
      </c>
      <c r="B1276" t="s">
        <v>30</v>
      </c>
      <c r="C1276" t="s">
        <v>2158</v>
      </c>
      <c r="D1276" t="s">
        <v>3585</v>
      </c>
      <c r="E1276" t="s">
        <v>5631</v>
      </c>
      <c r="F1276" t="s">
        <v>5941</v>
      </c>
      <c r="G1276" t="s">
        <v>5968</v>
      </c>
      <c r="H1276">
        <v>0</v>
      </c>
      <c r="I1276" t="s">
        <v>6837</v>
      </c>
      <c r="J1276" t="s">
        <v>13612</v>
      </c>
      <c r="K1276" t="s">
        <v>20205</v>
      </c>
      <c r="L1276" t="s">
        <v>26150</v>
      </c>
      <c r="M1276" s="1">
        <v>38464</v>
      </c>
      <c r="N1276" s="4">
        <v>20.167123287671235</v>
      </c>
      <c r="O1276" t="s">
        <v>26424</v>
      </c>
      <c r="P1276" t="s">
        <v>32874</v>
      </c>
    </row>
    <row r="1277" spans="1:16" x14ac:dyDescent="0.25">
      <c r="A1277">
        <v>1032677448</v>
      </c>
      <c r="B1277" t="s">
        <v>704</v>
      </c>
      <c r="C1277" t="s">
        <v>2158</v>
      </c>
      <c r="D1277" t="s">
        <v>2998</v>
      </c>
      <c r="E1277" t="s">
        <v>3245</v>
      </c>
      <c r="F1277" t="s">
        <v>5941</v>
      </c>
      <c r="G1277" t="s">
        <v>5968</v>
      </c>
      <c r="H1277">
        <v>0</v>
      </c>
      <c r="I1277" t="s">
        <v>10651</v>
      </c>
      <c r="J1277" t="s">
        <v>17352</v>
      </c>
      <c r="K1277" t="s">
        <v>23883</v>
      </c>
      <c r="L1277" t="s">
        <v>26151</v>
      </c>
      <c r="M1277" s="1">
        <v>38340</v>
      </c>
      <c r="N1277" s="4">
        <v>20.506849315068493</v>
      </c>
      <c r="O1277" t="s">
        <v>30224</v>
      </c>
      <c r="P1277" t="s">
        <v>32874</v>
      </c>
    </row>
    <row r="1278" spans="1:16" x14ac:dyDescent="0.25">
      <c r="A1278">
        <v>1034288162</v>
      </c>
      <c r="B1278" t="s">
        <v>148</v>
      </c>
      <c r="C1278" t="s">
        <v>2297</v>
      </c>
      <c r="D1278" t="s">
        <v>4131</v>
      </c>
      <c r="E1278" t="s">
        <v>4050</v>
      </c>
      <c r="F1278" t="s">
        <v>5941</v>
      </c>
      <c r="G1278" t="s">
        <v>5968</v>
      </c>
      <c r="H1278">
        <v>0</v>
      </c>
      <c r="I1278" t="s">
        <v>10655</v>
      </c>
      <c r="J1278" t="s">
        <v>17356</v>
      </c>
      <c r="K1278" t="s">
        <v>23887</v>
      </c>
      <c r="L1278" t="s">
        <v>26151</v>
      </c>
      <c r="M1278" s="1">
        <v>37836</v>
      </c>
      <c r="N1278" s="4">
        <v>21.887671232876713</v>
      </c>
      <c r="O1278" t="s">
        <v>30228</v>
      </c>
      <c r="P1278" t="s">
        <v>32874</v>
      </c>
    </row>
    <row r="1279" spans="1:16" x14ac:dyDescent="0.25">
      <c r="A1279">
        <v>1027210107</v>
      </c>
      <c r="B1279" t="s">
        <v>971</v>
      </c>
      <c r="C1279" t="s">
        <v>2174</v>
      </c>
      <c r="D1279" t="s">
        <v>3754</v>
      </c>
      <c r="E1279" t="s">
        <v>4293</v>
      </c>
      <c r="F1279" t="s">
        <v>5941</v>
      </c>
      <c r="G1279" t="s">
        <v>5968</v>
      </c>
      <c r="H1279">
        <v>0</v>
      </c>
      <c r="I1279" t="s">
        <v>10660</v>
      </c>
      <c r="J1279" t="s">
        <v>17361</v>
      </c>
      <c r="K1279" t="s">
        <v>23892</v>
      </c>
      <c r="L1279" t="s">
        <v>26150</v>
      </c>
      <c r="M1279" s="1">
        <v>38100</v>
      </c>
      <c r="N1279" s="4">
        <v>21.164383561643834</v>
      </c>
      <c r="O1279" t="s">
        <v>30233</v>
      </c>
      <c r="P1279" t="s">
        <v>32874</v>
      </c>
    </row>
    <row r="1280" spans="1:16" x14ac:dyDescent="0.25">
      <c r="A1280">
        <v>1000473266</v>
      </c>
      <c r="B1280" t="s">
        <v>32</v>
      </c>
      <c r="C1280" t="s">
        <v>2350</v>
      </c>
      <c r="D1280" t="s">
        <v>3887</v>
      </c>
      <c r="E1280" t="s">
        <v>5017</v>
      </c>
      <c r="F1280" t="s">
        <v>5941</v>
      </c>
      <c r="G1280" t="s">
        <v>5968</v>
      </c>
      <c r="H1280">
        <v>0</v>
      </c>
      <c r="I1280" t="s">
        <v>10662</v>
      </c>
      <c r="J1280" t="s">
        <v>17363</v>
      </c>
      <c r="K1280" t="s">
        <v>23894</v>
      </c>
      <c r="L1280" t="s">
        <v>26151</v>
      </c>
      <c r="M1280" s="1">
        <v>37715</v>
      </c>
      <c r="N1280" s="4">
        <v>22.219178082191782</v>
      </c>
      <c r="O1280" t="s">
        <v>30235</v>
      </c>
      <c r="P1280" t="s">
        <v>32874</v>
      </c>
    </row>
    <row r="1281" spans="1:16" x14ac:dyDescent="0.25">
      <c r="A1281">
        <v>1015472160</v>
      </c>
      <c r="B1281" t="s">
        <v>171</v>
      </c>
      <c r="C1281" t="s">
        <v>2526</v>
      </c>
      <c r="D1281" t="s">
        <v>3092</v>
      </c>
      <c r="E1281" t="s">
        <v>3180</v>
      </c>
      <c r="F1281" t="s">
        <v>5941</v>
      </c>
      <c r="G1281" t="s">
        <v>5968</v>
      </c>
      <c r="H1281">
        <v>0</v>
      </c>
      <c r="I1281" t="s">
        <v>10672</v>
      </c>
      <c r="J1281" t="s">
        <v>17373</v>
      </c>
      <c r="K1281" t="s">
        <v>23902</v>
      </c>
      <c r="L1281" t="s">
        <v>26151</v>
      </c>
      <c r="M1281" s="1">
        <v>35756</v>
      </c>
      <c r="N1281" s="4">
        <v>27.586301369863012</v>
      </c>
      <c r="O1281" t="s">
        <v>30245</v>
      </c>
      <c r="P1281" t="s">
        <v>32874</v>
      </c>
    </row>
    <row r="1282" spans="1:16" x14ac:dyDescent="0.25">
      <c r="A1282">
        <v>1013672306</v>
      </c>
      <c r="B1282" t="s">
        <v>857</v>
      </c>
      <c r="C1282" t="s">
        <v>2158</v>
      </c>
      <c r="D1282" t="s">
        <v>3433</v>
      </c>
      <c r="E1282" t="s">
        <v>3234</v>
      </c>
      <c r="F1282" t="s">
        <v>5941</v>
      </c>
      <c r="G1282" t="s">
        <v>5968</v>
      </c>
      <c r="H1282">
        <v>0</v>
      </c>
      <c r="I1282" t="s">
        <v>10683</v>
      </c>
      <c r="J1282" t="s">
        <v>17384</v>
      </c>
      <c r="K1282" t="s">
        <v>23911</v>
      </c>
      <c r="L1282" t="s">
        <v>26150</v>
      </c>
      <c r="M1282" s="1">
        <v>35502</v>
      </c>
      <c r="N1282" s="4">
        <v>28.282191780821918</v>
      </c>
      <c r="O1282" t="s">
        <v>30256</v>
      </c>
      <c r="P1282" t="s">
        <v>32874</v>
      </c>
    </row>
    <row r="1283" spans="1:16" x14ac:dyDescent="0.25">
      <c r="A1283">
        <v>1000792836</v>
      </c>
      <c r="B1283" t="s">
        <v>332</v>
      </c>
      <c r="C1283" t="s">
        <v>2493</v>
      </c>
      <c r="D1283" t="s">
        <v>3729</v>
      </c>
      <c r="E1283" t="s">
        <v>3681</v>
      </c>
      <c r="F1283" t="s">
        <v>5941</v>
      </c>
      <c r="G1283" t="s">
        <v>5968</v>
      </c>
      <c r="H1283">
        <v>0</v>
      </c>
      <c r="I1283" t="s">
        <v>7902</v>
      </c>
      <c r="J1283" t="s">
        <v>14691</v>
      </c>
      <c r="K1283" t="s">
        <v>21258</v>
      </c>
      <c r="L1283" t="s">
        <v>26151</v>
      </c>
      <c r="M1283" s="1">
        <v>36740</v>
      </c>
      <c r="N1283" s="4">
        <v>24.890410958904109</v>
      </c>
      <c r="O1283" t="s">
        <v>27497</v>
      </c>
      <c r="P1283" t="s">
        <v>32874</v>
      </c>
    </row>
    <row r="1284" spans="1:16" x14ac:dyDescent="0.25">
      <c r="A1284">
        <v>1034516010</v>
      </c>
      <c r="B1284" t="s">
        <v>600</v>
      </c>
      <c r="C1284" t="s">
        <v>2158</v>
      </c>
      <c r="D1284" t="s">
        <v>3229</v>
      </c>
      <c r="E1284" t="s">
        <v>2993</v>
      </c>
      <c r="F1284" t="s">
        <v>5941</v>
      </c>
      <c r="G1284" t="s">
        <v>5968</v>
      </c>
      <c r="H1284">
        <v>0</v>
      </c>
      <c r="I1284" t="s">
        <v>7016</v>
      </c>
      <c r="J1284" t="s">
        <v>13790</v>
      </c>
      <c r="K1284" t="s">
        <v>20370</v>
      </c>
      <c r="L1284" t="s">
        <v>26150</v>
      </c>
      <c r="M1284" s="1">
        <v>37918</v>
      </c>
      <c r="N1284" s="4">
        <v>21.663013698630138</v>
      </c>
      <c r="O1284" t="s">
        <v>26603</v>
      </c>
      <c r="P1284" t="s">
        <v>32874</v>
      </c>
    </row>
    <row r="1285" spans="1:16" x14ac:dyDescent="0.25">
      <c r="A1285">
        <v>1066870707</v>
      </c>
      <c r="B1285" t="s">
        <v>1722</v>
      </c>
      <c r="C1285" t="s">
        <v>2158</v>
      </c>
      <c r="D1285" t="s">
        <v>5355</v>
      </c>
      <c r="E1285" t="s">
        <v>3844</v>
      </c>
      <c r="F1285" t="s">
        <v>5941</v>
      </c>
      <c r="G1285" t="s">
        <v>5968</v>
      </c>
      <c r="H1285">
        <v>0</v>
      </c>
      <c r="I1285" t="s">
        <v>10724</v>
      </c>
      <c r="J1285" t="s">
        <v>17424</v>
      </c>
      <c r="K1285" t="s">
        <v>23945</v>
      </c>
      <c r="L1285" t="s">
        <v>26151</v>
      </c>
      <c r="M1285" s="1">
        <v>36880</v>
      </c>
      <c r="N1285" s="4">
        <v>24.506849315068493</v>
      </c>
      <c r="O1285" t="s">
        <v>30296</v>
      </c>
      <c r="P1285" t="s">
        <v>32874</v>
      </c>
    </row>
    <row r="1286" spans="1:16" x14ac:dyDescent="0.25">
      <c r="A1286">
        <v>1001192960</v>
      </c>
      <c r="B1286" t="s">
        <v>424</v>
      </c>
      <c r="C1286" t="s">
        <v>2183</v>
      </c>
      <c r="D1286" t="s">
        <v>4474</v>
      </c>
      <c r="E1286" t="s">
        <v>3317</v>
      </c>
      <c r="F1286" t="s">
        <v>5941</v>
      </c>
      <c r="G1286" t="s">
        <v>5968</v>
      </c>
      <c r="H1286">
        <v>0</v>
      </c>
      <c r="I1286" t="s">
        <v>10755</v>
      </c>
      <c r="J1286" t="s">
        <v>17455</v>
      </c>
      <c r="K1286" t="s">
        <v>23972</v>
      </c>
      <c r="L1286" t="s">
        <v>26150</v>
      </c>
      <c r="M1286" s="1">
        <v>37408</v>
      </c>
      <c r="N1286" s="4">
        <v>23.06027397260274</v>
      </c>
      <c r="O1286" t="s">
        <v>30327</v>
      </c>
      <c r="P1286" t="s">
        <v>32874</v>
      </c>
    </row>
    <row r="1287" spans="1:16" x14ac:dyDescent="0.25">
      <c r="A1287">
        <v>1141318487</v>
      </c>
      <c r="B1287" t="s">
        <v>1720</v>
      </c>
      <c r="C1287" t="s">
        <v>2158</v>
      </c>
      <c r="D1287" t="s">
        <v>2949</v>
      </c>
      <c r="E1287" t="s">
        <v>3244</v>
      </c>
      <c r="F1287" t="s">
        <v>5941</v>
      </c>
      <c r="G1287" t="s">
        <v>5968</v>
      </c>
      <c r="H1287">
        <v>0</v>
      </c>
      <c r="I1287" t="s">
        <v>10678</v>
      </c>
      <c r="J1287" t="s">
        <v>17379</v>
      </c>
      <c r="K1287" t="s">
        <v>23908</v>
      </c>
      <c r="L1287" t="s">
        <v>26151</v>
      </c>
      <c r="M1287" s="1">
        <v>39411</v>
      </c>
      <c r="N1287" s="4">
        <v>17.572602739726026</v>
      </c>
      <c r="O1287" t="s">
        <v>30251</v>
      </c>
      <c r="P1287" t="s">
        <v>32874</v>
      </c>
    </row>
    <row r="1288" spans="1:16" x14ac:dyDescent="0.25">
      <c r="A1288">
        <v>1007976168</v>
      </c>
      <c r="B1288" t="s">
        <v>88</v>
      </c>
      <c r="C1288" t="s">
        <v>2330</v>
      </c>
      <c r="D1288" t="s">
        <v>3807</v>
      </c>
      <c r="E1288" t="s">
        <v>3026</v>
      </c>
      <c r="F1288" t="s">
        <v>5941</v>
      </c>
      <c r="G1288" t="s">
        <v>5968</v>
      </c>
      <c r="H1288">
        <v>0</v>
      </c>
      <c r="I1288" t="s">
        <v>10777</v>
      </c>
      <c r="J1288" t="s">
        <v>17477</v>
      </c>
      <c r="K1288" t="s">
        <v>23989</v>
      </c>
      <c r="L1288" t="s">
        <v>26151</v>
      </c>
      <c r="M1288" s="1">
        <v>37520</v>
      </c>
      <c r="N1288" s="4">
        <v>22.753424657534246</v>
      </c>
      <c r="O1288" t="s">
        <v>30350</v>
      </c>
      <c r="P1288" t="s">
        <v>32874</v>
      </c>
    </row>
    <row r="1289" spans="1:16" x14ac:dyDescent="0.25">
      <c r="A1289">
        <v>1000938770</v>
      </c>
      <c r="B1289" t="s">
        <v>595</v>
      </c>
      <c r="C1289" t="s">
        <v>2158</v>
      </c>
      <c r="D1289" t="s">
        <v>4127</v>
      </c>
      <c r="E1289" t="s">
        <v>5589</v>
      </c>
      <c r="F1289" t="s">
        <v>5941</v>
      </c>
      <c r="G1289" t="s">
        <v>5968</v>
      </c>
      <c r="H1289">
        <v>0</v>
      </c>
      <c r="I1289" t="s">
        <v>10763</v>
      </c>
      <c r="J1289" t="s">
        <v>17463</v>
      </c>
      <c r="K1289" t="s">
        <v>23979</v>
      </c>
      <c r="L1289" t="s">
        <v>26151</v>
      </c>
      <c r="M1289" s="1">
        <v>37819</v>
      </c>
      <c r="N1289" s="4">
        <v>21.934246575342467</v>
      </c>
      <c r="O1289" t="s">
        <v>30335</v>
      </c>
      <c r="P1289" t="s">
        <v>32874</v>
      </c>
    </row>
    <row r="1290" spans="1:16" x14ac:dyDescent="0.25">
      <c r="A1290">
        <v>1003396486</v>
      </c>
      <c r="B1290" t="s">
        <v>68</v>
      </c>
      <c r="C1290" t="s">
        <v>2815</v>
      </c>
      <c r="D1290" t="s">
        <v>2961</v>
      </c>
      <c r="E1290" t="s">
        <v>3095</v>
      </c>
      <c r="F1290" t="s">
        <v>5941</v>
      </c>
      <c r="G1290" t="s">
        <v>5968</v>
      </c>
      <c r="H1290">
        <v>0</v>
      </c>
      <c r="I1290" t="s">
        <v>10811</v>
      </c>
      <c r="J1290" t="s">
        <v>17509</v>
      </c>
      <c r="K1290" t="s">
        <v>24010</v>
      </c>
      <c r="L1290" t="s">
        <v>26150</v>
      </c>
      <c r="M1290" s="1">
        <v>37392</v>
      </c>
      <c r="N1290" s="4">
        <v>23.104109589041094</v>
      </c>
      <c r="O1290" t="s">
        <v>30384</v>
      </c>
      <c r="P1290" t="s">
        <v>32874</v>
      </c>
    </row>
    <row r="1291" spans="1:16" x14ac:dyDescent="0.25">
      <c r="A1291">
        <v>1007101704</v>
      </c>
      <c r="B1291" t="s">
        <v>139</v>
      </c>
      <c r="C1291" t="s">
        <v>2160</v>
      </c>
      <c r="D1291" t="s">
        <v>3170</v>
      </c>
      <c r="E1291" t="s">
        <v>4085</v>
      </c>
      <c r="F1291" t="s">
        <v>5941</v>
      </c>
      <c r="G1291" t="s">
        <v>5968</v>
      </c>
      <c r="H1291">
        <v>0</v>
      </c>
      <c r="I1291" t="s">
        <v>7600</v>
      </c>
      <c r="J1291" t="s">
        <v>14374</v>
      </c>
      <c r="K1291" t="s">
        <v>20925</v>
      </c>
      <c r="L1291" t="s">
        <v>26150</v>
      </c>
      <c r="M1291" s="1">
        <v>36558</v>
      </c>
      <c r="N1291" s="4">
        <v>25.389041095890413</v>
      </c>
      <c r="O1291" t="s">
        <v>27187</v>
      </c>
      <c r="P1291" t="s">
        <v>32874</v>
      </c>
    </row>
    <row r="1292" spans="1:16" x14ac:dyDescent="0.25">
      <c r="A1292">
        <v>1013101195</v>
      </c>
      <c r="B1292" t="s">
        <v>311</v>
      </c>
      <c r="C1292" t="s">
        <v>2247</v>
      </c>
      <c r="D1292" t="s">
        <v>2327</v>
      </c>
      <c r="E1292" t="s">
        <v>4767</v>
      </c>
      <c r="F1292" t="s">
        <v>5941</v>
      </c>
      <c r="G1292" t="s">
        <v>5968</v>
      </c>
      <c r="H1292">
        <v>0</v>
      </c>
      <c r="I1292" t="s">
        <v>10813</v>
      </c>
      <c r="J1292" t="s">
        <v>17511</v>
      </c>
      <c r="K1292" t="s">
        <v>24012</v>
      </c>
      <c r="L1292" t="s">
        <v>26151</v>
      </c>
      <c r="M1292" s="1">
        <v>38215</v>
      </c>
      <c r="N1292" s="4">
        <v>20.849315068493151</v>
      </c>
      <c r="O1292" t="s">
        <v>30386</v>
      </c>
      <c r="P1292" t="s">
        <v>32874</v>
      </c>
    </row>
    <row r="1293" spans="1:16" x14ac:dyDescent="0.25">
      <c r="A1293">
        <v>1031176328</v>
      </c>
      <c r="B1293" t="s">
        <v>57</v>
      </c>
      <c r="C1293" t="s">
        <v>2483</v>
      </c>
      <c r="D1293" t="s">
        <v>2905</v>
      </c>
      <c r="E1293" t="s">
        <v>3966</v>
      </c>
      <c r="F1293" t="s">
        <v>5941</v>
      </c>
      <c r="G1293" t="s">
        <v>5968</v>
      </c>
      <c r="H1293">
        <v>0</v>
      </c>
      <c r="I1293" t="s">
        <v>10815</v>
      </c>
      <c r="J1293" t="s">
        <v>17513</v>
      </c>
      <c r="K1293" t="s">
        <v>24014</v>
      </c>
      <c r="L1293" t="s">
        <v>26151</v>
      </c>
      <c r="M1293" s="1">
        <v>35989</v>
      </c>
      <c r="N1293" s="4">
        <v>26.947945205479453</v>
      </c>
      <c r="O1293" t="s">
        <v>30388</v>
      </c>
      <c r="P1293" t="s">
        <v>32874</v>
      </c>
    </row>
    <row r="1294" spans="1:16" x14ac:dyDescent="0.25">
      <c r="A1294">
        <v>1023958860</v>
      </c>
      <c r="B1294" t="s">
        <v>110</v>
      </c>
      <c r="C1294" t="s">
        <v>2220</v>
      </c>
      <c r="D1294" t="s">
        <v>2994</v>
      </c>
      <c r="E1294" t="s">
        <v>3057</v>
      </c>
      <c r="F1294" t="s">
        <v>5941</v>
      </c>
      <c r="G1294" t="s">
        <v>5968</v>
      </c>
      <c r="H1294">
        <v>0</v>
      </c>
      <c r="I1294" t="s">
        <v>11821</v>
      </c>
      <c r="J1294" t="s">
        <v>18482</v>
      </c>
      <c r="K1294" t="s">
        <v>24928</v>
      </c>
      <c r="L1294" t="s">
        <v>26150</v>
      </c>
      <c r="M1294" s="1">
        <v>35505</v>
      </c>
      <c r="N1294" s="4">
        <v>28.273972602739725</v>
      </c>
      <c r="O1294" t="s">
        <v>31376</v>
      </c>
      <c r="P1294" t="s">
        <v>32874</v>
      </c>
    </row>
    <row r="1295" spans="1:16" x14ac:dyDescent="0.25">
      <c r="A1295">
        <v>1010133476</v>
      </c>
      <c r="B1295" t="s">
        <v>743</v>
      </c>
      <c r="C1295" t="s">
        <v>2256</v>
      </c>
      <c r="D1295" t="s">
        <v>5362</v>
      </c>
      <c r="E1295" t="s">
        <v>3449</v>
      </c>
      <c r="F1295" t="s">
        <v>5941</v>
      </c>
      <c r="G1295" t="s">
        <v>5968</v>
      </c>
      <c r="H1295">
        <v>0</v>
      </c>
      <c r="I1295" t="s">
        <v>10817</v>
      </c>
      <c r="J1295" t="s">
        <v>17515</v>
      </c>
      <c r="K1295" t="s">
        <v>24016</v>
      </c>
      <c r="L1295" t="s">
        <v>26150</v>
      </c>
      <c r="M1295" s="1">
        <v>36728</v>
      </c>
      <c r="N1295" s="4">
        <v>24.923287671232877</v>
      </c>
      <c r="O1295" t="s">
        <v>30390</v>
      </c>
      <c r="P1295" t="s">
        <v>32874</v>
      </c>
    </row>
    <row r="1296" spans="1:16" x14ac:dyDescent="0.25">
      <c r="A1296">
        <v>1000796205</v>
      </c>
      <c r="B1296" t="s">
        <v>647</v>
      </c>
      <c r="C1296" t="s">
        <v>2158</v>
      </c>
      <c r="D1296" t="s">
        <v>996</v>
      </c>
      <c r="E1296" t="s">
        <v>5010</v>
      </c>
      <c r="F1296" t="s">
        <v>5941</v>
      </c>
      <c r="G1296" t="s">
        <v>5968</v>
      </c>
      <c r="H1296">
        <v>0</v>
      </c>
      <c r="I1296" t="s">
        <v>10818</v>
      </c>
      <c r="J1296" t="s">
        <v>17516</v>
      </c>
      <c r="K1296" t="s">
        <v>22588</v>
      </c>
      <c r="L1296" t="s">
        <v>26150</v>
      </c>
      <c r="M1296" s="1">
        <v>37872</v>
      </c>
      <c r="N1296" s="4">
        <v>21.789041095890411</v>
      </c>
      <c r="O1296" t="s">
        <v>30391</v>
      </c>
      <c r="P1296" t="s">
        <v>32874</v>
      </c>
    </row>
    <row r="1297" spans="1:16" x14ac:dyDescent="0.25">
      <c r="A1297">
        <v>1034276861</v>
      </c>
      <c r="B1297" t="s">
        <v>98</v>
      </c>
      <c r="C1297" t="s">
        <v>2164</v>
      </c>
      <c r="D1297" t="s">
        <v>3026</v>
      </c>
      <c r="E1297" t="s">
        <v>3827</v>
      </c>
      <c r="F1297" t="s">
        <v>5941</v>
      </c>
      <c r="G1297" t="s">
        <v>5968</v>
      </c>
      <c r="H1297">
        <v>0</v>
      </c>
      <c r="I1297" t="s">
        <v>10814</v>
      </c>
      <c r="J1297" t="s">
        <v>17512</v>
      </c>
      <c r="K1297" t="s">
        <v>24013</v>
      </c>
      <c r="L1297" t="s">
        <v>26150</v>
      </c>
      <c r="M1297" s="1">
        <v>38042</v>
      </c>
      <c r="N1297" s="4">
        <v>21.323287671232876</v>
      </c>
      <c r="O1297" t="s">
        <v>30387</v>
      </c>
      <c r="P1297" t="s">
        <v>32874</v>
      </c>
    </row>
    <row r="1298" spans="1:16" x14ac:dyDescent="0.25">
      <c r="A1298">
        <v>1000035961</v>
      </c>
      <c r="B1298" t="s">
        <v>173</v>
      </c>
      <c r="C1298" t="s">
        <v>2158</v>
      </c>
      <c r="D1298" t="s">
        <v>3092</v>
      </c>
      <c r="E1298" t="s">
        <v>3696</v>
      </c>
      <c r="F1298" t="s">
        <v>5941</v>
      </c>
      <c r="G1298" t="s">
        <v>5968</v>
      </c>
      <c r="H1298">
        <v>0</v>
      </c>
      <c r="I1298" t="s">
        <v>10824</v>
      </c>
      <c r="J1298" t="s">
        <v>17522</v>
      </c>
      <c r="K1298" t="s">
        <v>24021</v>
      </c>
      <c r="L1298" t="s">
        <v>26150</v>
      </c>
      <c r="M1298" s="1">
        <v>37792</v>
      </c>
      <c r="N1298" s="4">
        <v>22.008219178082193</v>
      </c>
      <c r="O1298" t="s">
        <v>30397</v>
      </c>
      <c r="P1298" t="s">
        <v>32874</v>
      </c>
    </row>
    <row r="1299" spans="1:16" x14ac:dyDescent="0.25">
      <c r="A1299">
        <v>1010041532</v>
      </c>
      <c r="B1299" t="s">
        <v>301</v>
      </c>
      <c r="C1299" t="s">
        <v>2489</v>
      </c>
      <c r="D1299" t="s">
        <v>3271</v>
      </c>
      <c r="E1299" t="s">
        <v>3936</v>
      </c>
      <c r="F1299" t="s">
        <v>5941</v>
      </c>
      <c r="G1299" t="s">
        <v>5968</v>
      </c>
      <c r="H1299">
        <v>0</v>
      </c>
      <c r="I1299" t="s">
        <v>10826</v>
      </c>
      <c r="J1299" t="s">
        <v>17524</v>
      </c>
      <c r="K1299" t="s">
        <v>24023</v>
      </c>
      <c r="L1299" t="s">
        <v>26150</v>
      </c>
      <c r="M1299" s="1">
        <v>36686</v>
      </c>
      <c r="N1299" s="4">
        <v>25.038356164383561</v>
      </c>
      <c r="O1299" t="s">
        <v>30399</v>
      </c>
      <c r="P1299" t="s">
        <v>32874</v>
      </c>
    </row>
    <row r="1300" spans="1:16" x14ac:dyDescent="0.25">
      <c r="A1300">
        <v>1023023414</v>
      </c>
      <c r="B1300" t="s">
        <v>60</v>
      </c>
      <c r="C1300" t="s">
        <v>2190</v>
      </c>
      <c r="D1300" t="s">
        <v>3148</v>
      </c>
      <c r="E1300" t="s">
        <v>3929</v>
      </c>
      <c r="F1300" t="s">
        <v>5941</v>
      </c>
      <c r="G1300" t="s">
        <v>5968</v>
      </c>
      <c r="H1300">
        <v>0</v>
      </c>
      <c r="I1300" t="s">
        <v>10830</v>
      </c>
      <c r="J1300" t="s">
        <v>17527</v>
      </c>
      <c r="K1300" t="s">
        <v>24027</v>
      </c>
      <c r="L1300" t="s">
        <v>26150</v>
      </c>
      <c r="M1300" s="1">
        <v>35664</v>
      </c>
      <c r="N1300" s="4">
        <v>27.838356164383562</v>
      </c>
      <c r="O1300" t="s">
        <v>30403</v>
      </c>
      <c r="P1300" t="s">
        <v>32874</v>
      </c>
    </row>
    <row r="1301" spans="1:16" x14ac:dyDescent="0.25">
      <c r="A1301">
        <v>1001171648</v>
      </c>
      <c r="B1301" t="s">
        <v>779</v>
      </c>
      <c r="C1301" t="s">
        <v>2164</v>
      </c>
      <c r="D1301" t="s">
        <v>3085</v>
      </c>
      <c r="E1301" t="s">
        <v>799</v>
      </c>
      <c r="F1301" t="s">
        <v>5941</v>
      </c>
      <c r="G1301" t="s">
        <v>5968</v>
      </c>
      <c r="H1301">
        <v>0</v>
      </c>
      <c r="I1301" t="s">
        <v>10525</v>
      </c>
      <c r="J1301" t="s">
        <v>17228</v>
      </c>
      <c r="K1301" t="s">
        <v>23766</v>
      </c>
      <c r="L1301" t="s">
        <v>26150</v>
      </c>
      <c r="M1301" s="1">
        <v>36853</v>
      </c>
      <c r="N1301" s="4">
        <v>24.580821917808219</v>
      </c>
      <c r="O1301" t="s">
        <v>30104</v>
      </c>
      <c r="P1301" t="s">
        <v>32874</v>
      </c>
    </row>
    <row r="1302" spans="1:16" x14ac:dyDescent="0.25">
      <c r="A1302">
        <v>1000159205</v>
      </c>
      <c r="B1302" t="s">
        <v>455</v>
      </c>
      <c r="C1302" t="s">
        <v>2247</v>
      </c>
      <c r="D1302" t="s">
        <v>3009</v>
      </c>
      <c r="E1302" t="s">
        <v>3090</v>
      </c>
      <c r="F1302" t="s">
        <v>5941</v>
      </c>
      <c r="G1302" t="s">
        <v>5968</v>
      </c>
      <c r="H1302">
        <v>0</v>
      </c>
      <c r="I1302" t="s">
        <v>6763</v>
      </c>
      <c r="J1302" t="s">
        <v>13536</v>
      </c>
      <c r="K1302" t="s">
        <v>20137</v>
      </c>
      <c r="L1302" t="s">
        <v>26151</v>
      </c>
      <c r="M1302" s="1">
        <v>37357</v>
      </c>
      <c r="N1302" s="4">
        <v>23.2</v>
      </c>
      <c r="O1302" t="s">
        <v>26350</v>
      </c>
      <c r="P1302" t="s">
        <v>32873</v>
      </c>
    </row>
    <row r="1303" spans="1:16" x14ac:dyDescent="0.25">
      <c r="A1303">
        <v>1030698096</v>
      </c>
      <c r="B1303" t="s">
        <v>505</v>
      </c>
      <c r="C1303" t="s">
        <v>2158</v>
      </c>
      <c r="D1303" t="s">
        <v>3388</v>
      </c>
      <c r="E1303" t="s">
        <v>3116</v>
      </c>
      <c r="F1303" t="s">
        <v>5941</v>
      </c>
      <c r="G1303" t="s">
        <v>5968</v>
      </c>
      <c r="H1303">
        <v>0</v>
      </c>
      <c r="I1303" t="s">
        <v>7772</v>
      </c>
      <c r="J1303" t="s">
        <v>14553</v>
      </c>
      <c r="K1303" t="s">
        <v>21119</v>
      </c>
      <c r="L1303" t="s">
        <v>26150</v>
      </c>
      <c r="M1303" s="1">
        <v>36258</v>
      </c>
      <c r="N1303" s="4">
        <v>26.210958904109589</v>
      </c>
      <c r="O1303" t="s">
        <v>27364</v>
      </c>
      <c r="P1303" t="s">
        <v>32874</v>
      </c>
    </row>
    <row r="1304" spans="1:16" x14ac:dyDescent="0.25">
      <c r="A1304">
        <v>1010241095</v>
      </c>
      <c r="B1304" t="s">
        <v>98</v>
      </c>
      <c r="C1304" t="s">
        <v>2185</v>
      </c>
      <c r="D1304" t="s">
        <v>2997</v>
      </c>
      <c r="E1304" t="s">
        <v>3262</v>
      </c>
      <c r="F1304" t="s">
        <v>5941</v>
      </c>
      <c r="G1304" t="s">
        <v>5968</v>
      </c>
      <c r="H1304">
        <v>0</v>
      </c>
      <c r="I1304" t="s">
        <v>8147</v>
      </c>
      <c r="J1304" t="s">
        <v>14939</v>
      </c>
      <c r="K1304" t="s">
        <v>21523</v>
      </c>
      <c r="L1304" t="s">
        <v>26150</v>
      </c>
      <c r="M1304" s="1">
        <v>36020</v>
      </c>
      <c r="N1304" s="4">
        <v>26.863013698630137</v>
      </c>
      <c r="O1304" t="s">
        <v>27742</v>
      </c>
      <c r="P1304" t="s">
        <v>32874</v>
      </c>
    </row>
    <row r="1305" spans="1:16" x14ac:dyDescent="0.25">
      <c r="A1305">
        <v>1001309711</v>
      </c>
      <c r="B1305" t="s">
        <v>79</v>
      </c>
      <c r="C1305" t="s">
        <v>2158</v>
      </c>
      <c r="D1305" t="s">
        <v>151</v>
      </c>
      <c r="E1305" t="s">
        <v>3057</v>
      </c>
      <c r="F1305" t="s">
        <v>5941</v>
      </c>
      <c r="G1305" t="s">
        <v>5968</v>
      </c>
      <c r="H1305">
        <v>0</v>
      </c>
      <c r="I1305" t="s">
        <v>10558</v>
      </c>
      <c r="J1305" t="s">
        <v>17261</v>
      </c>
      <c r="K1305" t="s">
        <v>23796</v>
      </c>
      <c r="L1305" t="s">
        <v>26150</v>
      </c>
      <c r="M1305" s="1">
        <v>36675</v>
      </c>
      <c r="N1305" s="4">
        <v>25.068493150684933</v>
      </c>
      <c r="O1305" t="s">
        <v>30135</v>
      </c>
      <c r="P1305" t="s">
        <v>32874</v>
      </c>
    </row>
    <row r="1306" spans="1:16" x14ac:dyDescent="0.25">
      <c r="A1306">
        <v>1018502884</v>
      </c>
      <c r="B1306" t="s">
        <v>71</v>
      </c>
      <c r="C1306" t="s">
        <v>2172</v>
      </c>
      <c r="D1306" t="s">
        <v>3062</v>
      </c>
      <c r="E1306" t="s">
        <v>3119</v>
      </c>
      <c r="F1306" t="s">
        <v>5941</v>
      </c>
      <c r="G1306" t="s">
        <v>5968</v>
      </c>
      <c r="H1306">
        <v>0</v>
      </c>
      <c r="I1306" t="s">
        <v>8126</v>
      </c>
      <c r="J1306" t="s">
        <v>14917</v>
      </c>
      <c r="K1306" t="s">
        <v>21498</v>
      </c>
      <c r="L1306" t="s">
        <v>26151</v>
      </c>
      <c r="M1306" s="1">
        <v>35920</v>
      </c>
      <c r="N1306" s="4">
        <v>27.136986301369863</v>
      </c>
      <c r="O1306" t="s">
        <v>27721</v>
      </c>
      <c r="P1306" t="s">
        <v>32874</v>
      </c>
    </row>
    <row r="1307" spans="1:16" x14ac:dyDescent="0.25">
      <c r="A1307">
        <v>1032505878</v>
      </c>
      <c r="B1307" t="s">
        <v>54</v>
      </c>
      <c r="C1307" t="s">
        <v>2220</v>
      </c>
      <c r="D1307" t="s">
        <v>3280</v>
      </c>
      <c r="E1307" t="s">
        <v>3360</v>
      </c>
      <c r="F1307" t="s">
        <v>5941</v>
      </c>
      <c r="G1307" t="s">
        <v>5968</v>
      </c>
      <c r="H1307">
        <v>0</v>
      </c>
      <c r="I1307" t="s">
        <v>8181</v>
      </c>
      <c r="J1307" t="s">
        <v>14975</v>
      </c>
      <c r="K1307" t="s">
        <v>21562</v>
      </c>
      <c r="L1307" t="s">
        <v>26150</v>
      </c>
      <c r="M1307" s="1">
        <v>36357</v>
      </c>
      <c r="N1307" s="4">
        <v>25.93972602739726</v>
      </c>
      <c r="O1307" t="s">
        <v>27776</v>
      </c>
      <c r="P1307" t="s">
        <v>32874</v>
      </c>
    </row>
    <row r="1308" spans="1:16" x14ac:dyDescent="0.25">
      <c r="A1308">
        <v>1001316183</v>
      </c>
      <c r="B1308" t="s">
        <v>115</v>
      </c>
      <c r="C1308" t="s">
        <v>2174</v>
      </c>
      <c r="D1308" t="s">
        <v>3680</v>
      </c>
      <c r="E1308" t="s">
        <v>3031</v>
      </c>
      <c r="F1308" t="s">
        <v>5941</v>
      </c>
      <c r="G1308" t="s">
        <v>5968</v>
      </c>
      <c r="H1308">
        <v>0</v>
      </c>
      <c r="I1308" t="s">
        <v>10233</v>
      </c>
      <c r="J1308" t="s">
        <v>16938</v>
      </c>
      <c r="K1308" t="s">
        <v>23488</v>
      </c>
      <c r="L1308" t="s">
        <v>26150</v>
      </c>
      <c r="M1308" s="1">
        <v>37403</v>
      </c>
      <c r="N1308" s="4">
        <v>23.073972602739726</v>
      </c>
      <c r="O1308" t="s">
        <v>29816</v>
      </c>
      <c r="P1308" t="s">
        <v>32874</v>
      </c>
    </row>
    <row r="1309" spans="1:16" x14ac:dyDescent="0.25">
      <c r="A1309">
        <v>1073249136</v>
      </c>
      <c r="B1309" t="s">
        <v>1268</v>
      </c>
      <c r="C1309" t="s">
        <v>2158</v>
      </c>
      <c r="D1309" t="s">
        <v>4754</v>
      </c>
      <c r="E1309" t="s">
        <v>3134</v>
      </c>
      <c r="F1309" t="s">
        <v>5941</v>
      </c>
      <c r="G1309" t="s">
        <v>5968</v>
      </c>
      <c r="H1309">
        <v>0</v>
      </c>
      <c r="I1309" t="s">
        <v>8214</v>
      </c>
      <c r="J1309" t="s">
        <v>15010</v>
      </c>
      <c r="K1309" t="s">
        <v>21601</v>
      </c>
      <c r="L1309" t="s">
        <v>26151</v>
      </c>
      <c r="M1309" s="1">
        <v>35690</v>
      </c>
      <c r="N1309" s="4">
        <v>27.767123287671232</v>
      </c>
      <c r="O1309" t="s">
        <v>27809</v>
      </c>
      <c r="P1309" t="s">
        <v>32874</v>
      </c>
    </row>
    <row r="1310" spans="1:16" x14ac:dyDescent="0.25">
      <c r="A1310">
        <v>1000270191</v>
      </c>
      <c r="B1310" t="s">
        <v>98</v>
      </c>
      <c r="C1310" t="s">
        <v>2463</v>
      </c>
      <c r="D1310" t="s">
        <v>2903</v>
      </c>
      <c r="E1310" t="s">
        <v>5882</v>
      </c>
      <c r="F1310" t="s">
        <v>5941</v>
      </c>
      <c r="G1310" t="s">
        <v>5968</v>
      </c>
      <c r="H1310">
        <v>0</v>
      </c>
      <c r="I1310" t="s">
        <v>11655</v>
      </c>
      <c r="J1310" t="s">
        <v>18321</v>
      </c>
      <c r="K1310" t="s">
        <v>20872</v>
      </c>
      <c r="L1310" t="s">
        <v>26150</v>
      </c>
      <c r="M1310" s="1">
        <v>36581</v>
      </c>
      <c r="N1310" s="4">
        <v>25.326027397260273</v>
      </c>
      <c r="O1310" t="s">
        <v>31211</v>
      </c>
      <c r="P1310" t="s">
        <v>32874</v>
      </c>
    </row>
    <row r="1311" spans="1:16" x14ac:dyDescent="0.25">
      <c r="A1311">
        <v>1023628949</v>
      </c>
      <c r="B1311" t="s">
        <v>311</v>
      </c>
      <c r="C1311" t="s">
        <v>2247</v>
      </c>
      <c r="D1311" t="s">
        <v>3006</v>
      </c>
      <c r="E1311" t="s">
        <v>3902</v>
      </c>
      <c r="F1311" t="s">
        <v>5941</v>
      </c>
      <c r="G1311" t="s">
        <v>5968</v>
      </c>
      <c r="H1311">
        <v>0</v>
      </c>
      <c r="I1311" t="s">
        <v>8231</v>
      </c>
      <c r="J1311" t="s">
        <v>15029</v>
      </c>
      <c r="K1311" t="s">
        <v>21619</v>
      </c>
      <c r="L1311" t="s">
        <v>26151</v>
      </c>
      <c r="M1311" s="1">
        <v>38790</v>
      </c>
      <c r="N1311" s="4">
        <v>19.273972602739725</v>
      </c>
      <c r="O1311" t="s">
        <v>27827</v>
      </c>
      <c r="P1311" t="s">
        <v>32874</v>
      </c>
    </row>
    <row r="1312" spans="1:16" x14ac:dyDescent="0.25">
      <c r="A1312">
        <v>1010234655</v>
      </c>
      <c r="B1312" t="s">
        <v>903</v>
      </c>
      <c r="C1312" t="s">
        <v>2565</v>
      </c>
      <c r="D1312" t="s">
        <v>3233</v>
      </c>
      <c r="E1312" t="s">
        <v>3117</v>
      </c>
      <c r="F1312" t="s">
        <v>5941</v>
      </c>
      <c r="G1312" t="s">
        <v>5968</v>
      </c>
      <c r="H1312">
        <v>0</v>
      </c>
      <c r="I1312" t="s">
        <v>8239</v>
      </c>
      <c r="J1312" t="s">
        <v>15036</v>
      </c>
      <c r="K1312" t="s">
        <v>21626</v>
      </c>
      <c r="L1312" t="s">
        <v>26151</v>
      </c>
      <c r="M1312" s="1">
        <v>35619</v>
      </c>
      <c r="N1312" s="4">
        <v>27.961643835616439</v>
      </c>
      <c r="O1312" t="s">
        <v>27836</v>
      </c>
      <c r="P1312" t="s">
        <v>32874</v>
      </c>
    </row>
    <row r="1313" spans="1:16" x14ac:dyDescent="0.25">
      <c r="A1313">
        <v>1010235340</v>
      </c>
      <c r="B1313" t="s">
        <v>110</v>
      </c>
      <c r="C1313" t="s">
        <v>2249</v>
      </c>
      <c r="D1313" t="s">
        <v>3320</v>
      </c>
      <c r="E1313" t="s">
        <v>1312</v>
      </c>
      <c r="F1313" t="s">
        <v>5941</v>
      </c>
      <c r="G1313" t="s">
        <v>5968</v>
      </c>
      <c r="H1313">
        <v>0</v>
      </c>
      <c r="I1313" t="s">
        <v>8250</v>
      </c>
      <c r="J1313" t="s">
        <v>15047</v>
      </c>
      <c r="K1313" t="s">
        <v>21636</v>
      </c>
      <c r="L1313" t="s">
        <v>26150</v>
      </c>
      <c r="M1313" s="1">
        <v>35646</v>
      </c>
      <c r="N1313" s="4">
        <v>27.887671232876713</v>
      </c>
      <c r="O1313" t="s">
        <v>27846</v>
      </c>
      <c r="P1313" t="s">
        <v>32874</v>
      </c>
    </row>
    <row r="1314" spans="1:16" x14ac:dyDescent="0.25">
      <c r="A1314">
        <v>1013597554</v>
      </c>
      <c r="B1314" t="s">
        <v>486</v>
      </c>
      <c r="C1314" t="s">
        <v>2424</v>
      </c>
      <c r="D1314" t="s">
        <v>4613</v>
      </c>
      <c r="E1314" t="s">
        <v>4232</v>
      </c>
      <c r="F1314" t="s">
        <v>5941</v>
      </c>
      <c r="G1314" t="s">
        <v>5968</v>
      </c>
      <c r="H1314">
        <v>0</v>
      </c>
      <c r="I1314" t="s">
        <v>8251</v>
      </c>
      <c r="J1314" t="s">
        <v>15048</v>
      </c>
      <c r="K1314" t="s">
        <v>21637</v>
      </c>
      <c r="L1314" t="s">
        <v>26151</v>
      </c>
      <c r="M1314" s="1">
        <v>38898</v>
      </c>
      <c r="N1314" s="4">
        <v>18.978082191780821</v>
      </c>
      <c r="O1314" t="s">
        <v>27847</v>
      </c>
      <c r="P1314" t="s">
        <v>32874</v>
      </c>
    </row>
    <row r="1315" spans="1:16" x14ac:dyDescent="0.25">
      <c r="A1315">
        <v>1000572896</v>
      </c>
      <c r="B1315" t="s">
        <v>661</v>
      </c>
      <c r="C1315" t="s">
        <v>2483</v>
      </c>
      <c r="D1315" t="s">
        <v>3665</v>
      </c>
      <c r="E1315" t="s">
        <v>3140</v>
      </c>
      <c r="F1315" t="s">
        <v>5941</v>
      </c>
      <c r="G1315" t="s">
        <v>5968</v>
      </c>
      <c r="H1315">
        <v>0</v>
      </c>
      <c r="I1315" t="s">
        <v>10850</v>
      </c>
      <c r="J1315" t="s">
        <v>17546</v>
      </c>
      <c r="K1315" t="s">
        <v>24044</v>
      </c>
      <c r="L1315" t="s">
        <v>26151</v>
      </c>
      <c r="M1315" s="1">
        <v>37173</v>
      </c>
      <c r="N1315" s="4">
        <v>23.704109589041096</v>
      </c>
      <c r="O1315" t="s">
        <v>30422</v>
      </c>
      <c r="P1315" t="s">
        <v>32874</v>
      </c>
    </row>
    <row r="1316" spans="1:16" x14ac:dyDescent="0.25">
      <c r="A1316">
        <v>1000594106</v>
      </c>
      <c r="B1316" t="s">
        <v>361</v>
      </c>
      <c r="C1316" t="s">
        <v>2185</v>
      </c>
      <c r="D1316" t="s">
        <v>2327</v>
      </c>
      <c r="E1316" t="s">
        <v>2996</v>
      </c>
      <c r="F1316" t="s">
        <v>5941</v>
      </c>
      <c r="G1316" t="s">
        <v>5968</v>
      </c>
      <c r="H1316">
        <v>0</v>
      </c>
      <c r="I1316" t="s">
        <v>11872</v>
      </c>
      <c r="J1316" t="s">
        <v>18532</v>
      </c>
      <c r="K1316" t="s">
        <v>24972</v>
      </c>
      <c r="L1316" t="s">
        <v>26150</v>
      </c>
      <c r="M1316" s="1">
        <v>37585</v>
      </c>
      <c r="N1316" s="4">
        <v>22.575342465753426</v>
      </c>
      <c r="O1316" t="s">
        <v>31426</v>
      </c>
      <c r="P1316" t="s">
        <v>32874</v>
      </c>
    </row>
    <row r="1317" spans="1:16" x14ac:dyDescent="0.25">
      <c r="A1317">
        <v>1010042268</v>
      </c>
      <c r="B1317" t="s">
        <v>475</v>
      </c>
      <c r="C1317" t="s">
        <v>2158</v>
      </c>
      <c r="D1317" t="s">
        <v>298</v>
      </c>
      <c r="E1317" t="s">
        <v>4009</v>
      </c>
      <c r="F1317" t="s">
        <v>5941</v>
      </c>
      <c r="G1317" t="s">
        <v>5968</v>
      </c>
      <c r="H1317">
        <v>0</v>
      </c>
      <c r="I1317" t="s">
        <v>8265</v>
      </c>
      <c r="J1317" t="s">
        <v>15060</v>
      </c>
      <c r="K1317" t="s">
        <v>21651</v>
      </c>
      <c r="L1317" t="s">
        <v>26151</v>
      </c>
      <c r="M1317" s="1">
        <v>36727</v>
      </c>
      <c r="N1317" s="4">
        <v>24.926027397260274</v>
      </c>
      <c r="O1317" t="s">
        <v>27861</v>
      </c>
      <c r="P1317" t="s">
        <v>32874</v>
      </c>
    </row>
    <row r="1318" spans="1:16" x14ac:dyDescent="0.25">
      <c r="A1318">
        <v>1000273182</v>
      </c>
      <c r="B1318" t="s">
        <v>98</v>
      </c>
      <c r="C1318" t="s">
        <v>2204</v>
      </c>
      <c r="D1318" t="s">
        <v>5544</v>
      </c>
      <c r="E1318" t="s">
        <v>5901</v>
      </c>
      <c r="F1318" t="s">
        <v>5941</v>
      </c>
      <c r="G1318" t="s">
        <v>5968</v>
      </c>
      <c r="H1318">
        <v>0</v>
      </c>
      <c r="I1318" t="s">
        <v>12458</v>
      </c>
      <c r="J1318" t="s">
        <v>19099</v>
      </c>
      <c r="K1318" t="s">
        <v>25437</v>
      </c>
      <c r="L1318" t="s">
        <v>26150</v>
      </c>
      <c r="M1318" s="1">
        <v>37501</v>
      </c>
      <c r="N1318" s="4">
        <v>22.805479452054794</v>
      </c>
      <c r="O1318" t="s">
        <v>32007</v>
      </c>
      <c r="P1318" t="s">
        <v>32874</v>
      </c>
    </row>
    <row r="1319" spans="1:16" x14ac:dyDescent="0.25">
      <c r="A1319">
        <v>1018511113</v>
      </c>
      <c r="B1319" t="s">
        <v>134</v>
      </c>
      <c r="C1319" t="s">
        <v>2174</v>
      </c>
      <c r="D1319" t="s">
        <v>990</v>
      </c>
      <c r="E1319" t="s">
        <v>5678</v>
      </c>
      <c r="F1319" t="s">
        <v>5941</v>
      </c>
      <c r="G1319" t="s">
        <v>5968</v>
      </c>
      <c r="H1319">
        <v>0</v>
      </c>
      <c r="I1319" t="s">
        <v>7604</v>
      </c>
      <c r="J1319" t="s">
        <v>14378</v>
      </c>
      <c r="K1319" t="s">
        <v>20929</v>
      </c>
      <c r="L1319" t="s">
        <v>26150</v>
      </c>
      <c r="M1319" s="1">
        <v>36299</v>
      </c>
      <c r="N1319" s="4">
        <v>26.098630136986301</v>
      </c>
      <c r="O1319" t="s">
        <v>27191</v>
      </c>
      <c r="P1319" t="s">
        <v>32874</v>
      </c>
    </row>
    <row r="1320" spans="1:16" x14ac:dyDescent="0.25">
      <c r="A1320">
        <v>1022324180</v>
      </c>
      <c r="B1320" t="s">
        <v>92</v>
      </c>
      <c r="C1320" t="s">
        <v>2342</v>
      </c>
      <c r="D1320" t="s">
        <v>2949</v>
      </c>
      <c r="E1320" t="s">
        <v>3925</v>
      </c>
      <c r="F1320" t="s">
        <v>5941</v>
      </c>
      <c r="G1320" t="s">
        <v>5968</v>
      </c>
      <c r="H1320">
        <v>0</v>
      </c>
      <c r="I1320" t="s">
        <v>8284</v>
      </c>
      <c r="J1320" t="s">
        <v>15082</v>
      </c>
      <c r="K1320" t="s">
        <v>21673</v>
      </c>
      <c r="L1320" t="s">
        <v>26150</v>
      </c>
      <c r="M1320" s="1">
        <v>38060</v>
      </c>
      <c r="N1320" s="4">
        <v>21.273972602739725</v>
      </c>
      <c r="O1320" t="s">
        <v>27880</v>
      </c>
      <c r="P1320" t="s">
        <v>32874</v>
      </c>
    </row>
    <row r="1321" spans="1:16" x14ac:dyDescent="0.25">
      <c r="A1321">
        <v>1013096371</v>
      </c>
      <c r="B1321" t="s">
        <v>122</v>
      </c>
      <c r="C1321" t="s">
        <v>2483</v>
      </c>
      <c r="D1321" t="s">
        <v>3447</v>
      </c>
      <c r="E1321" t="s">
        <v>3466</v>
      </c>
      <c r="F1321" t="s">
        <v>5941</v>
      </c>
      <c r="G1321" t="s">
        <v>5968</v>
      </c>
      <c r="H1321">
        <v>0</v>
      </c>
      <c r="I1321" t="s">
        <v>12964</v>
      </c>
      <c r="J1321" t="s">
        <v>18900</v>
      </c>
      <c r="K1321" t="s">
        <v>25838</v>
      </c>
      <c r="L1321" t="s">
        <v>26151</v>
      </c>
      <c r="M1321" s="1">
        <v>37908</v>
      </c>
      <c r="N1321" s="4">
        <v>21.69041095890411</v>
      </c>
      <c r="O1321" t="s">
        <v>32505</v>
      </c>
      <c r="P1321" t="s">
        <v>32874</v>
      </c>
    </row>
    <row r="1322" spans="1:16" x14ac:dyDescent="0.25">
      <c r="A1322">
        <v>1014289903</v>
      </c>
      <c r="B1322" t="s">
        <v>62</v>
      </c>
      <c r="C1322" t="s">
        <v>2177</v>
      </c>
      <c r="D1322" t="s">
        <v>3095</v>
      </c>
      <c r="E1322" t="s">
        <v>3140</v>
      </c>
      <c r="F1322" t="s">
        <v>5941</v>
      </c>
      <c r="G1322" t="s">
        <v>5968</v>
      </c>
      <c r="H1322">
        <v>0</v>
      </c>
      <c r="I1322" t="s">
        <v>6591</v>
      </c>
      <c r="J1322" t="s">
        <v>13360</v>
      </c>
      <c r="K1322" t="s">
        <v>19955</v>
      </c>
      <c r="L1322" t="s">
        <v>26150</v>
      </c>
      <c r="M1322" s="1">
        <v>35585</v>
      </c>
      <c r="N1322" s="4">
        <v>28.054794520547944</v>
      </c>
      <c r="O1322" t="s">
        <v>26175</v>
      </c>
      <c r="P1322" t="s">
        <v>32874</v>
      </c>
    </row>
    <row r="1323" spans="1:16" x14ac:dyDescent="0.25">
      <c r="A1323">
        <v>1020843784</v>
      </c>
      <c r="B1323" t="s">
        <v>107</v>
      </c>
      <c r="C1323" t="s">
        <v>2739</v>
      </c>
      <c r="D1323" t="s">
        <v>3718</v>
      </c>
      <c r="E1323" t="s">
        <v>3829</v>
      </c>
      <c r="F1323" t="s">
        <v>5941</v>
      </c>
      <c r="G1323" t="s">
        <v>5968</v>
      </c>
      <c r="H1323">
        <v>0</v>
      </c>
      <c r="I1323" t="s">
        <v>9246</v>
      </c>
      <c r="J1323" t="s">
        <v>16019</v>
      </c>
      <c r="K1323" t="s">
        <v>22606</v>
      </c>
      <c r="L1323" t="s">
        <v>26150</v>
      </c>
      <c r="M1323" s="1">
        <v>36432</v>
      </c>
      <c r="N1323" s="4">
        <v>25.734246575342464</v>
      </c>
      <c r="O1323" t="s">
        <v>28847</v>
      </c>
      <c r="P1323" t="s">
        <v>32874</v>
      </c>
    </row>
    <row r="1324" spans="1:16" x14ac:dyDescent="0.25">
      <c r="A1324">
        <v>1010243788</v>
      </c>
      <c r="B1324" t="s">
        <v>517</v>
      </c>
      <c r="C1324" t="s">
        <v>2174</v>
      </c>
      <c r="D1324" t="s">
        <v>4569</v>
      </c>
      <c r="E1324" t="s">
        <v>3303</v>
      </c>
      <c r="F1324" t="s">
        <v>5941</v>
      </c>
      <c r="G1324" t="s">
        <v>5968</v>
      </c>
      <c r="H1324">
        <v>0</v>
      </c>
      <c r="I1324" t="s">
        <v>8282</v>
      </c>
      <c r="J1324" t="s">
        <v>15080</v>
      </c>
      <c r="K1324" t="s">
        <v>21671</v>
      </c>
      <c r="L1324" t="s">
        <v>26150</v>
      </c>
      <c r="M1324" s="1">
        <v>36176</v>
      </c>
      <c r="N1324" s="4">
        <v>26.435616438356163</v>
      </c>
      <c r="O1324" t="s">
        <v>27878</v>
      </c>
      <c r="P1324" t="s">
        <v>32874</v>
      </c>
    </row>
    <row r="1325" spans="1:16" x14ac:dyDescent="0.25">
      <c r="A1325">
        <v>1025522146</v>
      </c>
      <c r="B1325" t="s">
        <v>98</v>
      </c>
      <c r="C1325" t="s">
        <v>49</v>
      </c>
      <c r="D1325" t="s">
        <v>2892</v>
      </c>
      <c r="E1325" t="s">
        <v>4601</v>
      </c>
      <c r="F1325" t="s">
        <v>5941</v>
      </c>
      <c r="G1325" t="s">
        <v>5968</v>
      </c>
      <c r="H1325" t="s">
        <v>32893</v>
      </c>
      <c r="I1325" t="s">
        <v>13268</v>
      </c>
      <c r="J1325" t="s">
        <v>19866</v>
      </c>
      <c r="K1325" t="s">
        <v>26094</v>
      </c>
      <c r="L1325" t="s">
        <v>26150</v>
      </c>
      <c r="M1325" s="1">
        <v>38095</v>
      </c>
      <c r="N1325" s="4">
        <v>21.17808219178082</v>
      </c>
      <c r="O1325" t="s">
        <v>32802</v>
      </c>
      <c r="P1325" t="s">
        <v>32874</v>
      </c>
    </row>
    <row r="1326" spans="1:16" x14ac:dyDescent="0.25">
      <c r="A1326">
        <v>1015468618</v>
      </c>
      <c r="B1326" t="s">
        <v>441</v>
      </c>
      <c r="C1326" t="s">
        <v>2207</v>
      </c>
      <c r="D1326" t="s">
        <v>3132</v>
      </c>
      <c r="E1326" t="s">
        <v>3837</v>
      </c>
      <c r="F1326" t="s">
        <v>5941</v>
      </c>
      <c r="G1326" t="s">
        <v>5968</v>
      </c>
      <c r="H1326">
        <v>0</v>
      </c>
      <c r="I1326" t="s">
        <v>6745</v>
      </c>
      <c r="J1326" t="s">
        <v>13517</v>
      </c>
      <c r="K1326" t="s">
        <v>20119</v>
      </c>
      <c r="L1326" t="s">
        <v>26150</v>
      </c>
      <c r="M1326" s="1">
        <v>35564</v>
      </c>
      <c r="N1326" s="4">
        <v>28.112328767123287</v>
      </c>
      <c r="O1326" t="s">
        <v>26332</v>
      </c>
      <c r="P1326" t="s">
        <v>32874</v>
      </c>
    </row>
    <row r="1327" spans="1:16" x14ac:dyDescent="0.25">
      <c r="A1327">
        <v>1015473213</v>
      </c>
      <c r="B1327" t="s">
        <v>1306</v>
      </c>
      <c r="C1327" t="s">
        <v>2188</v>
      </c>
      <c r="D1327" t="s">
        <v>3837</v>
      </c>
      <c r="E1327" t="s">
        <v>2904</v>
      </c>
      <c r="F1327" t="s">
        <v>5941</v>
      </c>
      <c r="G1327" t="s">
        <v>5968</v>
      </c>
      <c r="H1327">
        <v>0</v>
      </c>
      <c r="I1327" t="s">
        <v>8313</v>
      </c>
      <c r="J1327" t="s">
        <v>15112</v>
      </c>
      <c r="K1327" t="s">
        <v>21704</v>
      </c>
      <c r="L1327" t="s">
        <v>26151</v>
      </c>
      <c r="M1327" s="1">
        <v>35821</v>
      </c>
      <c r="N1327" s="4">
        <v>27.408219178082192</v>
      </c>
      <c r="O1327" t="s">
        <v>27908</v>
      </c>
      <c r="P1327" t="s">
        <v>32874</v>
      </c>
    </row>
    <row r="1328" spans="1:16" x14ac:dyDescent="0.25">
      <c r="A1328">
        <v>1019152886</v>
      </c>
      <c r="B1328" t="s">
        <v>98</v>
      </c>
      <c r="C1328" t="s">
        <v>2240</v>
      </c>
      <c r="D1328" t="s">
        <v>4938</v>
      </c>
      <c r="E1328" t="s">
        <v>3029</v>
      </c>
      <c r="F1328" t="s">
        <v>5941</v>
      </c>
      <c r="G1328" t="s">
        <v>5968</v>
      </c>
      <c r="H1328">
        <v>0</v>
      </c>
      <c r="I1328" t="s">
        <v>8473</v>
      </c>
      <c r="J1328" t="s">
        <v>15265</v>
      </c>
      <c r="K1328" t="s">
        <v>21858</v>
      </c>
      <c r="L1328" t="s">
        <v>26150</v>
      </c>
      <c r="M1328" s="1">
        <v>36486</v>
      </c>
      <c r="N1328" s="4">
        <v>25.586301369863012</v>
      </c>
      <c r="O1328" t="s">
        <v>28067</v>
      </c>
      <c r="P1328" t="s">
        <v>32874</v>
      </c>
    </row>
    <row r="1329" spans="1:16" x14ac:dyDescent="0.25">
      <c r="A1329">
        <v>1000944977</v>
      </c>
      <c r="B1329" t="s">
        <v>602</v>
      </c>
      <c r="C1329" t="s">
        <v>2158</v>
      </c>
      <c r="D1329" t="s">
        <v>3027</v>
      </c>
      <c r="E1329" t="s">
        <v>3573</v>
      </c>
      <c r="F1329" t="s">
        <v>5941</v>
      </c>
      <c r="G1329" t="s">
        <v>5968</v>
      </c>
      <c r="H1329">
        <v>0</v>
      </c>
      <c r="I1329" t="s">
        <v>8484</v>
      </c>
      <c r="J1329" t="s">
        <v>15277</v>
      </c>
      <c r="K1329" t="s">
        <v>21871</v>
      </c>
      <c r="L1329" t="s">
        <v>26151</v>
      </c>
      <c r="M1329" s="1">
        <v>37843</v>
      </c>
      <c r="N1329" s="4">
        <v>21.86849315068493</v>
      </c>
      <c r="O1329" t="s">
        <v>28078</v>
      </c>
      <c r="P1329" t="s">
        <v>32874</v>
      </c>
    </row>
    <row r="1330" spans="1:16" x14ac:dyDescent="0.25">
      <c r="A1330">
        <v>1023363170</v>
      </c>
      <c r="B1330" t="s">
        <v>356</v>
      </c>
      <c r="C1330" t="s">
        <v>2190</v>
      </c>
      <c r="D1330" t="s">
        <v>4006</v>
      </c>
      <c r="E1330" t="s">
        <v>2993</v>
      </c>
      <c r="F1330" t="s">
        <v>5941</v>
      </c>
      <c r="G1330" t="s">
        <v>5968</v>
      </c>
      <c r="H1330">
        <v>0</v>
      </c>
      <c r="I1330" t="s">
        <v>8485</v>
      </c>
      <c r="J1330" t="s">
        <v>15278</v>
      </c>
      <c r="K1330" t="s">
        <v>21872</v>
      </c>
      <c r="L1330" t="s">
        <v>26150</v>
      </c>
      <c r="M1330" s="1">
        <v>38032</v>
      </c>
      <c r="N1330" s="4">
        <v>21.350684931506848</v>
      </c>
      <c r="O1330" t="s">
        <v>28079</v>
      </c>
      <c r="P1330" t="s">
        <v>32874</v>
      </c>
    </row>
    <row r="1331" spans="1:16" x14ac:dyDescent="0.25">
      <c r="A1331">
        <v>1000470132</v>
      </c>
      <c r="B1331" t="s">
        <v>88</v>
      </c>
      <c r="C1331" t="s">
        <v>2308</v>
      </c>
      <c r="D1331" t="s">
        <v>3057</v>
      </c>
      <c r="E1331" t="s">
        <v>2961</v>
      </c>
      <c r="F1331" t="s">
        <v>5941</v>
      </c>
      <c r="G1331" t="s">
        <v>5968</v>
      </c>
      <c r="H1331">
        <v>0</v>
      </c>
      <c r="I1331" t="s">
        <v>8532</v>
      </c>
      <c r="J1331" t="s">
        <v>15325</v>
      </c>
      <c r="K1331" t="s">
        <v>21911</v>
      </c>
      <c r="L1331" t="s">
        <v>26151</v>
      </c>
      <c r="M1331" s="1">
        <v>37606</v>
      </c>
      <c r="N1331" s="4">
        <v>22.517808219178082</v>
      </c>
      <c r="O1331" t="s">
        <v>28121</v>
      </c>
      <c r="P1331" t="s">
        <v>32874</v>
      </c>
    </row>
    <row r="1332" spans="1:16" x14ac:dyDescent="0.25">
      <c r="A1332">
        <v>1010237299</v>
      </c>
      <c r="B1332" t="s">
        <v>107</v>
      </c>
      <c r="C1332" t="s">
        <v>2158</v>
      </c>
      <c r="D1332" t="s">
        <v>3932</v>
      </c>
      <c r="E1332" t="s">
        <v>3115</v>
      </c>
      <c r="F1332" t="s">
        <v>5941</v>
      </c>
      <c r="G1332" t="s">
        <v>5968</v>
      </c>
      <c r="H1332">
        <v>0</v>
      </c>
      <c r="I1332" t="s">
        <v>8604</v>
      </c>
      <c r="J1332" t="s">
        <v>15395</v>
      </c>
      <c r="K1332" t="s">
        <v>21978</v>
      </c>
      <c r="L1332" t="s">
        <v>26150</v>
      </c>
      <c r="M1332" s="1">
        <v>35788</v>
      </c>
      <c r="N1332" s="4">
        <v>27.4986301369863</v>
      </c>
      <c r="O1332" t="s">
        <v>28193</v>
      </c>
      <c r="P1332" t="s">
        <v>32874</v>
      </c>
    </row>
    <row r="1333" spans="1:16" x14ac:dyDescent="0.25">
      <c r="A1333">
        <v>1000934755</v>
      </c>
      <c r="B1333" t="s">
        <v>1534</v>
      </c>
      <c r="C1333" t="s">
        <v>2428</v>
      </c>
      <c r="D1333" t="s">
        <v>5369</v>
      </c>
      <c r="E1333" t="s">
        <v>3274</v>
      </c>
      <c r="F1333" t="s">
        <v>5941</v>
      </c>
      <c r="G1333" t="s">
        <v>5968</v>
      </c>
      <c r="H1333">
        <v>0</v>
      </c>
      <c r="I1333" t="s">
        <v>10852</v>
      </c>
      <c r="J1333" t="s">
        <v>17548</v>
      </c>
      <c r="K1333" t="s">
        <v>24046</v>
      </c>
      <c r="L1333" t="s">
        <v>26151</v>
      </c>
      <c r="M1333" s="1">
        <v>36959</v>
      </c>
      <c r="N1333" s="4">
        <v>24.290410958904111</v>
      </c>
      <c r="O1333" t="s">
        <v>30424</v>
      </c>
      <c r="P1333" t="s">
        <v>32874</v>
      </c>
    </row>
    <row r="1334" spans="1:16" x14ac:dyDescent="0.25">
      <c r="A1334">
        <v>1031640285</v>
      </c>
      <c r="B1334" t="s">
        <v>150</v>
      </c>
      <c r="C1334" t="s">
        <v>2297</v>
      </c>
      <c r="D1334" t="s">
        <v>3057</v>
      </c>
      <c r="E1334" t="s">
        <v>3619</v>
      </c>
      <c r="F1334" t="s">
        <v>5941</v>
      </c>
      <c r="G1334" t="s">
        <v>5968</v>
      </c>
      <c r="H1334">
        <v>0</v>
      </c>
      <c r="I1334" t="s">
        <v>10853</v>
      </c>
      <c r="J1334" t="s">
        <v>17549</v>
      </c>
      <c r="K1334" t="s">
        <v>21234</v>
      </c>
      <c r="L1334" t="s">
        <v>26151</v>
      </c>
      <c r="M1334" s="1">
        <v>37966</v>
      </c>
      <c r="N1334" s="4">
        <v>21.531506849315068</v>
      </c>
      <c r="O1334" t="s">
        <v>30425</v>
      </c>
      <c r="P1334" t="s">
        <v>32874</v>
      </c>
    </row>
    <row r="1335" spans="1:16" x14ac:dyDescent="0.25">
      <c r="A1335">
        <v>1000796671</v>
      </c>
      <c r="B1335" t="s">
        <v>517</v>
      </c>
      <c r="C1335" t="s">
        <v>2158</v>
      </c>
      <c r="D1335" t="s">
        <v>3011</v>
      </c>
      <c r="E1335" t="s">
        <v>2943</v>
      </c>
      <c r="F1335" t="s">
        <v>5941</v>
      </c>
      <c r="G1335" t="s">
        <v>5968</v>
      </c>
      <c r="H1335">
        <v>0</v>
      </c>
      <c r="I1335" t="s">
        <v>10855</v>
      </c>
      <c r="J1335" t="s">
        <v>17551</v>
      </c>
      <c r="K1335" t="s">
        <v>24048</v>
      </c>
      <c r="L1335" t="s">
        <v>26150</v>
      </c>
      <c r="M1335" s="1">
        <v>37693</v>
      </c>
      <c r="N1335" s="4">
        <v>22.279452054794522</v>
      </c>
      <c r="O1335" t="s">
        <v>30427</v>
      </c>
      <c r="P1335" t="s">
        <v>32874</v>
      </c>
    </row>
    <row r="1336" spans="1:16" x14ac:dyDescent="0.25">
      <c r="A1336">
        <v>1021633910</v>
      </c>
      <c r="B1336" t="s">
        <v>98</v>
      </c>
      <c r="C1336" t="s">
        <v>2240</v>
      </c>
      <c r="D1336" t="s">
        <v>3182</v>
      </c>
      <c r="E1336" t="s">
        <v>1491</v>
      </c>
      <c r="F1336" t="s">
        <v>5941</v>
      </c>
      <c r="G1336" t="s">
        <v>5968</v>
      </c>
      <c r="H1336">
        <v>0</v>
      </c>
      <c r="I1336" t="s">
        <v>10857</v>
      </c>
      <c r="J1336" t="s">
        <v>17553</v>
      </c>
      <c r="K1336" t="s">
        <v>24050</v>
      </c>
      <c r="L1336" t="s">
        <v>26150</v>
      </c>
      <c r="M1336" s="1">
        <v>38639</v>
      </c>
      <c r="N1336" s="4">
        <v>19.687671232876713</v>
      </c>
      <c r="O1336" t="s">
        <v>30429</v>
      </c>
      <c r="P1336" t="s">
        <v>32874</v>
      </c>
    </row>
    <row r="1337" spans="1:16" x14ac:dyDescent="0.25">
      <c r="A1337">
        <v>1001270760</v>
      </c>
      <c r="B1337" t="s">
        <v>60</v>
      </c>
      <c r="C1337" t="s">
        <v>2220</v>
      </c>
      <c r="D1337" t="s">
        <v>3269</v>
      </c>
      <c r="E1337" t="s">
        <v>4045</v>
      </c>
      <c r="F1337" t="s">
        <v>5941</v>
      </c>
      <c r="G1337" t="s">
        <v>5968</v>
      </c>
      <c r="H1337">
        <v>0</v>
      </c>
      <c r="I1337" t="s">
        <v>10859</v>
      </c>
      <c r="J1337" t="s">
        <v>17555</v>
      </c>
      <c r="K1337" t="s">
        <v>24052</v>
      </c>
      <c r="L1337" t="s">
        <v>26150</v>
      </c>
      <c r="M1337" s="1">
        <v>37074</v>
      </c>
      <c r="N1337" s="4">
        <v>23.975342465753425</v>
      </c>
      <c r="O1337" t="s">
        <v>30431</v>
      </c>
      <c r="P1337" t="s">
        <v>32874</v>
      </c>
    </row>
    <row r="1338" spans="1:16" x14ac:dyDescent="0.25">
      <c r="A1338">
        <v>1018501076</v>
      </c>
      <c r="B1338" t="s">
        <v>669</v>
      </c>
      <c r="C1338" t="s">
        <v>2297</v>
      </c>
      <c r="D1338" t="s">
        <v>3162</v>
      </c>
      <c r="E1338" t="s">
        <v>3675</v>
      </c>
      <c r="F1338" t="s">
        <v>5941</v>
      </c>
      <c r="G1338" t="s">
        <v>5968</v>
      </c>
      <c r="H1338">
        <v>0</v>
      </c>
      <c r="I1338" t="s">
        <v>10866</v>
      </c>
      <c r="J1338" t="s">
        <v>17562</v>
      </c>
      <c r="K1338" t="s">
        <v>24059</v>
      </c>
      <c r="L1338" t="s">
        <v>26151</v>
      </c>
      <c r="M1338" s="1">
        <v>35835</v>
      </c>
      <c r="N1338" s="4">
        <v>27.36986301369863</v>
      </c>
      <c r="O1338" t="s">
        <v>30438</v>
      </c>
      <c r="P1338" t="s">
        <v>32874</v>
      </c>
    </row>
    <row r="1339" spans="1:16" x14ac:dyDescent="0.25">
      <c r="A1339">
        <v>1193515598</v>
      </c>
      <c r="B1339" t="s">
        <v>131</v>
      </c>
      <c r="C1339" t="s">
        <v>2248</v>
      </c>
      <c r="D1339" t="s">
        <v>3715</v>
      </c>
      <c r="E1339" t="s">
        <v>2109</v>
      </c>
      <c r="F1339" t="s">
        <v>5941</v>
      </c>
      <c r="G1339" t="s">
        <v>5968</v>
      </c>
      <c r="H1339">
        <v>0</v>
      </c>
      <c r="I1339" t="s">
        <v>6919</v>
      </c>
      <c r="J1339" t="s">
        <v>13694</v>
      </c>
      <c r="K1339" t="s">
        <v>20282</v>
      </c>
      <c r="L1339" t="s">
        <v>26150</v>
      </c>
      <c r="M1339" s="1">
        <v>36771</v>
      </c>
      <c r="N1339" s="4">
        <v>24.805479452054794</v>
      </c>
      <c r="O1339" t="s">
        <v>26506</v>
      </c>
      <c r="P1339" t="s">
        <v>32874</v>
      </c>
    </row>
    <row r="1340" spans="1:16" x14ac:dyDescent="0.25">
      <c r="A1340">
        <v>1000136483</v>
      </c>
      <c r="B1340" t="s">
        <v>98</v>
      </c>
      <c r="C1340" t="s">
        <v>2174</v>
      </c>
      <c r="D1340" t="s">
        <v>5370</v>
      </c>
      <c r="E1340" t="s">
        <v>2961</v>
      </c>
      <c r="F1340" t="s">
        <v>5941</v>
      </c>
      <c r="G1340" t="s">
        <v>5968</v>
      </c>
      <c r="H1340">
        <v>0</v>
      </c>
      <c r="I1340" t="s">
        <v>10865</v>
      </c>
      <c r="J1340" t="s">
        <v>17561</v>
      </c>
      <c r="K1340" t="s">
        <v>24058</v>
      </c>
      <c r="L1340" t="s">
        <v>26150</v>
      </c>
      <c r="M1340" s="1">
        <v>36775</v>
      </c>
      <c r="N1340" s="4">
        <v>24.794520547945204</v>
      </c>
      <c r="O1340" t="s">
        <v>30437</v>
      </c>
      <c r="P1340" t="s">
        <v>32874</v>
      </c>
    </row>
    <row r="1341" spans="1:16" x14ac:dyDescent="0.25">
      <c r="A1341">
        <v>1013689264</v>
      </c>
      <c r="B1341" t="s">
        <v>810</v>
      </c>
      <c r="C1341" t="s">
        <v>2248</v>
      </c>
      <c r="D1341" t="s">
        <v>2028</v>
      </c>
      <c r="E1341" t="s">
        <v>3126</v>
      </c>
      <c r="F1341" t="s">
        <v>5941</v>
      </c>
      <c r="G1341" t="s">
        <v>5968</v>
      </c>
      <c r="H1341">
        <v>0</v>
      </c>
      <c r="I1341" t="s">
        <v>10879</v>
      </c>
      <c r="J1341" t="s">
        <v>17574</v>
      </c>
      <c r="K1341" t="s">
        <v>24072</v>
      </c>
      <c r="L1341" t="s">
        <v>26150</v>
      </c>
      <c r="M1341" s="1">
        <v>36345</v>
      </c>
      <c r="N1341" s="4">
        <v>25.972602739726028</v>
      </c>
      <c r="O1341" t="s">
        <v>30451</v>
      </c>
      <c r="P1341" t="s">
        <v>32874</v>
      </c>
    </row>
    <row r="1342" spans="1:16" x14ac:dyDescent="0.25">
      <c r="A1342">
        <v>1007473564</v>
      </c>
      <c r="B1342" t="s">
        <v>130</v>
      </c>
      <c r="C1342" t="s">
        <v>2197</v>
      </c>
      <c r="D1342" t="s">
        <v>3825</v>
      </c>
      <c r="E1342" t="s">
        <v>2860</v>
      </c>
      <c r="F1342" t="s">
        <v>5941</v>
      </c>
      <c r="G1342" t="s">
        <v>5968</v>
      </c>
      <c r="H1342">
        <v>0</v>
      </c>
      <c r="I1342" t="s">
        <v>13145</v>
      </c>
      <c r="J1342" t="s">
        <v>19744</v>
      </c>
      <c r="K1342" t="s">
        <v>25984</v>
      </c>
      <c r="L1342" t="s">
        <v>26150</v>
      </c>
      <c r="M1342" s="1">
        <v>37629</v>
      </c>
      <c r="N1342" s="4">
        <v>22.454794520547946</v>
      </c>
      <c r="O1342" t="s">
        <v>32682</v>
      </c>
      <c r="P1342" t="s">
        <v>32874</v>
      </c>
    </row>
    <row r="1343" spans="1:16" x14ac:dyDescent="0.25">
      <c r="A1343">
        <v>1000135773</v>
      </c>
      <c r="B1343" t="s">
        <v>98</v>
      </c>
      <c r="C1343" t="s">
        <v>2175</v>
      </c>
      <c r="D1343" t="s">
        <v>3383</v>
      </c>
      <c r="E1343" t="s">
        <v>4421</v>
      </c>
      <c r="F1343" t="s">
        <v>5941</v>
      </c>
      <c r="G1343" t="s">
        <v>5968</v>
      </c>
      <c r="H1343">
        <v>0</v>
      </c>
      <c r="I1343" t="s">
        <v>10881</v>
      </c>
      <c r="J1343" t="s">
        <v>17576</v>
      </c>
      <c r="K1343" t="s">
        <v>24074</v>
      </c>
      <c r="L1343" t="s">
        <v>26150</v>
      </c>
      <c r="M1343" s="1">
        <v>36568</v>
      </c>
      <c r="N1343" s="4">
        <v>25.361643835616437</v>
      </c>
      <c r="O1343" t="s">
        <v>30453</v>
      </c>
      <c r="P1343" t="s">
        <v>32874</v>
      </c>
    </row>
    <row r="1344" spans="1:16" x14ac:dyDescent="0.25">
      <c r="A1344">
        <v>1000616000</v>
      </c>
      <c r="B1344" t="s">
        <v>1747</v>
      </c>
      <c r="C1344" t="s">
        <v>2446</v>
      </c>
      <c r="D1344" t="s">
        <v>2369</v>
      </c>
      <c r="E1344" t="s">
        <v>3526</v>
      </c>
      <c r="F1344" t="s">
        <v>5941</v>
      </c>
      <c r="G1344" t="s">
        <v>5968</v>
      </c>
      <c r="H1344">
        <v>0</v>
      </c>
      <c r="I1344" t="s">
        <v>10878</v>
      </c>
      <c r="J1344" t="s">
        <v>17573</v>
      </c>
      <c r="K1344" t="s">
        <v>24071</v>
      </c>
      <c r="L1344" t="s">
        <v>26151</v>
      </c>
      <c r="M1344" s="1">
        <v>36923</v>
      </c>
      <c r="N1344" s="4">
        <v>24.389041095890413</v>
      </c>
      <c r="O1344" t="s">
        <v>30450</v>
      </c>
      <c r="P1344" t="s">
        <v>32874</v>
      </c>
    </row>
    <row r="1345" spans="1:16" x14ac:dyDescent="0.25">
      <c r="A1345">
        <v>1000335595</v>
      </c>
      <c r="B1345" t="s">
        <v>62</v>
      </c>
      <c r="C1345" t="s">
        <v>2158</v>
      </c>
      <c r="D1345" t="s">
        <v>3434</v>
      </c>
      <c r="E1345" t="s">
        <v>3062</v>
      </c>
      <c r="F1345" t="s">
        <v>5941</v>
      </c>
      <c r="G1345" t="s">
        <v>5968</v>
      </c>
      <c r="H1345">
        <v>0</v>
      </c>
      <c r="I1345" t="s">
        <v>10884</v>
      </c>
      <c r="J1345" t="s">
        <v>17579</v>
      </c>
      <c r="K1345" t="s">
        <v>24077</v>
      </c>
      <c r="L1345" t="s">
        <v>26150</v>
      </c>
      <c r="M1345" s="1">
        <v>37404</v>
      </c>
      <c r="N1345" s="4">
        <v>23.07123287671233</v>
      </c>
      <c r="O1345" t="s">
        <v>30456</v>
      </c>
      <c r="P1345" t="s">
        <v>32874</v>
      </c>
    </row>
    <row r="1346" spans="1:16" x14ac:dyDescent="0.25">
      <c r="A1346">
        <v>1003812462</v>
      </c>
      <c r="B1346" t="s">
        <v>926</v>
      </c>
      <c r="C1346" t="s">
        <v>2174</v>
      </c>
      <c r="D1346" t="s">
        <v>3000</v>
      </c>
      <c r="E1346" t="s">
        <v>2083</v>
      </c>
      <c r="F1346" t="s">
        <v>5941</v>
      </c>
      <c r="G1346" t="s">
        <v>5968</v>
      </c>
      <c r="H1346">
        <v>0</v>
      </c>
      <c r="I1346" t="s">
        <v>12112</v>
      </c>
      <c r="J1346" t="s">
        <v>18764</v>
      </c>
      <c r="K1346" t="s">
        <v>25160</v>
      </c>
      <c r="L1346" t="s">
        <v>26150</v>
      </c>
      <c r="M1346" s="1">
        <v>36668</v>
      </c>
      <c r="N1346" s="4">
        <v>25.087671232876712</v>
      </c>
      <c r="O1346" t="s">
        <v>31664</v>
      </c>
      <c r="P1346" t="s">
        <v>32874</v>
      </c>
    </row>
    <row r="1347" spans="1:16" x14ac:dyDescent="0.25">
      <c r="A1347">
        <v>1077860556</v>
      </c>
      <c r="B1347" t="s">
        <v>588</v>
      </c>
      <c r="C1347" t="s">
        <v>2239</v>
      </c>
      <c r="D1347" t="s">
        <v>5367</v>
      </c>
      <c r="E1347" t="s">
        <v>3120</v>
      </c>
      <c r="F1347" t="s">
        <v>5941</v>
      </c>
      <c r="G1347" t="s">
        <v>5968</v>
      </c>
      <c r="H1347">
        <v>0</v>
      </c>
      <c r="I1347" t="s">
        <v>10886</v>
      </c>
      <c r="J1347" t="s">
        <v>17581</v>
      </c>
      <c r="K1347" t="s">
        <v>24079</v>
      </c>
      <c r="L1347" t="s">
        <v>26150</v>
      </c>
      <c r="M1347" s="1">
        <v>36900</v>
      </c>
      <c r="N1347" s="4">
        <v>24.452054794520549</v>
      </c>
      <c r="O1347" t="s">
        <v>30458</v>
      </c>
      <c r="P1347" t="s">
        <v>32874</v>
      </c>
    </row>
    <row r="1348" spans="1:16" x14ac:dyDescent="0.25">
      <c r="A1348">
        <v>1012321432</v>
      </c>
      <c r="B1348" t="s">
        <v>30</v>
      </c>
      <c r="C1348" t="s">
        <v>2162</v>
      </c>
      <c r="D1348" t="s">
        <v>2949</v>
      </c>
      <c r="E1348" t="s">
        <v>2949</v>
      </c>
      <c r="F1348" t="s">
        <v>5941</v>
      </c>
      <c r="G1348" t="s">
        <v>5968</v>
      </c>
      <c r="H1348">
        <v>0</v>
      </c>
      <c r="I1348" t="s">
        <v>10888</v>
      </c>
      <c r="J1348" t="s">
        <v>17583</v>
      </c>
      <c r="K1348" t="s">
        <v>24081</v>
      </c>
      <c r="L1348" t="s">
        <v>26150</v>
      </c>
      <c r="M1348" s="1">
        <v>38139</v>
      </c>
      <c r="N1348" s="4">
        <v>21.057534246575344</v>
      </c>
      <c r="O1348" t="s">
        <v>30460</v>
      </c>
      <c r="P1348" t="s">
        <v>32874</v>
      </c>
    </row>
    <row r="1349" spans="1:16" x14ac:dyDescent="0.25">
      <c r="A1349">
        <v>1092524913</v>
      </c>
      <c r="B1349" t="s">
        <v>98</v>
      </c>
      <c r="C1349" t="s">
        <v>2469</v>
      </c>
      <c r="D1349" t="s">
        <v>5376</v>
      </c>
      <c r="E1349" t="s">
        <v>3507</v>
      </c>
      <c r="F1349" t="s">
        <v>5941</v>
      </c>
      <c r="G1349" t="s">
        <v>5968</v>
      </c>
      <c r="H1349">
        <v>0</v>
      </c>
      <c r="I1349" t="s">
        <v>10889</v>
      </c>
      <c r="J1349" t="s">
        <v>17584</v>
      </c>
      <c r="K1349" t="s">
        <v>24082</v>
      </c>
      <c r="L1349" t="s">
        <v>26150</v>
      </c>
      <c r="M1349" s="1">
        <v>38040</v>
      </c>
      <c r="N1349" s="4">
        <v>21.328767123287673</v>
      </c>
      <c r="O1349" t="s">
        <v>30461</v>
      </c>
      <c r="P1349" t="s">
        <v>32874</v>
      </c>
    </row>
    <row r="1350" spans="1:16" x14ac:dyDescent="0.25">
      <c r="A1350">
        <v>1072188360</v>
      </c>
      <c r="B1350" t="s">
        <v>517</v>
      </c>
      <c r="C1350" t="s">
        <v>2174</v>
      </c>
      <c r="D1350" t="s">
        <v>4352</v>
      </c>
      <c r="E1350" t="s">
        <v>2999</v>
      </c>
      <c r="F1350" t="s">
        <v>5941</v>
      </c>
      <c r="G1350" t="s">
        <v>5968</v>
      </c>
      <c r="H1350">
        <v>0</v>
      </c>
      <c r="I1350" t="s">
        <v>10890</v>
      </c>
      <c r="J1350" t="s">
        <v>17585</v>
      </c>
      <c r="K1350" t="s">
        <v>24083</v>
      </c>
      <c r="L1350" t="s">
        <v>26150</v>
      </c>
      <c r="M1350" s="1">
        <v>38159</v>
      </c>
      <c r="N1350" s="4">
        <v>21.002739726027396</v>
      </c>
      <c r="O1350" t="s">
        <v>30462</v>
      </c>
      <c r="P1350" t="s">
        <v>32874</v>
      </c>
    </row>
    <row r="1351" spans="1:16" x14ac:dyDescent="0.25">
      <c r="A1351">
        <v>1110086528</v>
      </c>
      <c r="B1351" t="s">
        <v>426</v>
      </c>
      <c r="C1351" t="s">
        <v>2204</v>
      </c>
      <c r="D1351" t="s">
        <v>4493</v>
      </c>
      <c r="E1351" t="s">
        <v>5424</v>
      </c>
      <c r="F1351" t="s">
        <v>5941</v>
      </c>
      <c r="G1351" t="s">
        <v>5968</v>
      </c>
      <c r="H1351">
        <v>0</v>
      </c>
      <c r="I1351" t="s">
        <v>10038</v>
      </c>
      <c r="J1351" t="s">
        <v>16744</v>
      </c>
      <c r="K1351" t="s">
        <v>23305</v>
      </c>
      <c r="L1351" t="s">
        <v>26150</v>
      </c>
      <c r="M1351" s="1">
        <v>38432</v>
      </c>
      <c r="N1351" s="4">
        <v>20.254794520547946</v>
      </c>
      <c r="O1351" t="s">
        <v>29625</v>
      </c>
      <c r="P1351" t="s">
        <v>32874</v>
      </c>
    </row>
    <row r="1352" spans="1:16" x14ac:dyDescent="0.25">
      <c r="A1352">
        <v>1007423198</v>
      </c>
      <c r="B1352" t="s">
        <v>110</v>
      </c>
      <c r="C1352" t="s">
        <v>2197</v>
      </c>
      <c r="D1352" t="s">
        <v>4189</v>
      </c>
      <c r="E1352" t="s">
        <v>2891</v>
      </c>
      <c r="F1352" t="s">
        <v>5941</v>
      </c>
      <c r="G1352" t="s">
        <v>5968</v>
      </c>
      <c r="H1352">
        <v>0</v>
      </c>
      <c r="I1352" t="s">
        <v>10891</v>
      </c>
      <c r="J1352" t="s">
        <v>17586</v>
      </c>
      <c r="K1352" t="s">
        <v>24085</v>
      </c>
      <c r="L1352" t="s">
        <v>26150</v>
      </c>
      <c r="M1352" s="1">
        <v>36798</v>
      </c>
      <c r="N1352" s="4">
        <v>24.731506849315068</v>
      </c>
      <c r="O1352" t="s">
        <v>30463</v>
      </c>
      <c r="P1352" t="s">
        <v>32874</v>
      </c>
    </row>
    <row r="1353" spans="1:16" x14ac:dyDescent="0.25">
      <c r="A1353">
        <v>1000698367</v>
      </c>
      <c r="B1353" t="s">
        <v>173</v>
      </c>
      <c r="C1353" t="s">
        <v>2185</v>
      </c>
      <c r="D1353" t="s">
        <v>1832</v>
      </c>
      <c r="E1353" t="s">
        <v>4552</v>
      </c>
      <c r="F1353" t="s">
        <v>5941</v>
      </c>
      <c r="G1353" t="s">
        <v>5968</v>
      </c>
      <c r="H1353">
        <v>0</v>
      </c>
      <c r="I1353" t="s">
        <v>10893</v>
      </c>
      <c r="J1353" t="s">
        <v>17588</v>
      </c>
      <c r="K1353" t="s">
        <v>24087</v>
      </c>
      <c r="L1353" t="s">
        <v>26150</v>
      </c>
      <c r="M1353" s="1">
        <v>37715</v>
      </c>
      <c r="N1353" s="4">
        <v>22.219178082191782</v>
      </c>
      <c r="O1353" t="s">
        <v>30465</v>
      </c>
      <c r="P1353" t="s">
        <v>32874</v>
      </c>
    </row>
    <row r="1354" spans="1:16" x14ac:dyDescent="0.25">
      <c r="A1354">
        <v>1021664669</v>
      </c>
      <c r="B1354" t="s">
        <v>196</v>
      </c>
      <c r="C1354" t="s">
        <v>2224</v>
      </c>
      <c r="D1354" t="s">
        <v>3715</v>
      </c>
      <c r="E1354" t="s">
        <v>2892</v>
      </c>
      <c r="F1354" t="s">
        <v>5941</v>
      </c>
      <c r="G1354" t="s">
        <v>5968</v>
      </c>
      <c r="H1354">
        <v>0</v>
      </c>
      <c r="I1354" t="s">
        <v>10896</v>
      </c>
      <c r="J1354" t="s">
        <v>17591</v>
      </c>
      <c r="K1354" t="s">
        <v>24090</v>
      </c>
      <c r="L1354" t="s">
        <v>26150</v>
      </c>
      <c r="M1354" s="1">
        <v>38172</v>
      </c>
      <c r="N1354" s="4">
        <v>20.967123287671232</v>
      </c>
      <c r="O1354" t="s">
        <v>30468</v>
      </c>
      <c r="P1354" t="s">
        <v>32874</v>
      </c>
    </row>
    <row r="1355" spans="1:16" x14ac:dyDescent="0.25">
      <c r="A1355">
        <v>1013113366</v>
      </c>
      <c r="B1355" t="s">
        <v>177</v>
      </c>
      <c r="C1355" t="s">
        <v>2299</v>
      </c>
      <c r="D1355" t="s">
        <v>4504</v>
      </c>
      <c r="E1355" t="s">
        <v>2984</v>
      </c>
      <c r="F1355" t="s">
        <v>5941</v>
      </c>
      <c r="G1355" t="s">
        <v>5968</v>
      </c>
      <c r="H1355">
        <v>0</v>
      </c>
      <c r="I1355" t="s">
        <v>10899</v>
      </c>
      <c r="J1355" t="s">
        <v>17594</v>
      </c>
      <c r="K1355" t="s">
        <v>24093</v>
      </c>
      <c r="L1355" t="s">
        <v>26151</v>
      </c>
      <c r="M1355" s="1">
        <v>39075</v>
      </c>
      <c r="N1355" s="4">
        <v>18.493150684931507</v>
      </c>
      <c r="O1355" t="s">
        <v>30471</v>
      </c>
      <c r="P1355" t="s">
        <v>32874</v>
      </c>
    </row>
    <row r="1356" spans="1:16" x14ac:dyDescent="0.25">
      <c r="A1356">
        <v>1001301357</v>
      </c>
      <c r="B1356" t="s">
        <v>753</v>
      </c>
      <c r="C1356" t="s">
        <v>2190</v>
      </c>
      <c r="D1356" t="s">
        <v>3260</v>
      </c>
      <c r="E1356" t="s">
        <v>3281</v>
      </c>
      <c r="F1356" t="s">
        <v>5941</v>
      </c>
      <c r="G1356" t="s">
        <v>5968</v>
      </c>
      <c r="H1356">
        <v>0</v>
      </c>
      <c r="I1356" t="s">
        <v>7395</v>
      </c>
      <c r="J1356" t="s">
        <v>14165</v>
      </c>
      <c r="K1356" t="s">
        <v>20715</v>
      </c>
      <c r="L1356" t="s">
        <v>26150</v>
      </c>
      <c r="M1356" s="1">
        <v>37708</v>
      </c>
      <c r="N1356" s="4">
        <v>22.238356164383561</v>
      </c>
      <c r="O1356" t="s">
        <v>26982</v>
      </c>
      <c r="P1356" t="s">
        <v>32874</v>
      </c>
    </row>
    <row r="1357" spans="1:16" x14ac:dyDescent="0.25">
      <c r="A1357">
        <v>1018497023</v>
      </c>
      <c r="B1357" t="s">
        <v>83</v>
      </c>
      <c r="C1357" t="s">
        <v>2274</v>
      </c>
      <c r="D1357" t="s">
        <v>4479</v>
      </c>
      <c r="E1357" t="s">
        <v>2028</v>
      </c>
      <c r="F1357" t="s">
        <v>5941</v>
      </c>
      <c r="G1357" t="s">
        <v>5968</v>
      </c>
      <c r="H1357">
        <v>0</v>
      </c>
      <c r="I1357" t="s">
        <v>10856</v>
      </c>
      <c r="J1357" t="s">
        <v>17552</v>
      </c>
      <c r="K1357" t="s">
        <v>24049</v>
      </c>
      <c r="L1357" t="s">
        <v>26150</v>
      </c>
      <c r="M1357" s="1">
        <v>35682</v>
      </c>
      <c r="N1357" s="4">
        <v>27.789041095890411</v>
      </c>
      <c r="O1357" t="s">
        <v>30428</v>
      </c>
      <c r="P1357" t="s">
        <v>32874</v>
      </c>
    </row>
    <row r="1358" spans="1:16" x14ac:dyDescent="0.25">
      <c r="A1358">
        <v>1000363885</v>
      </c>
      <c r="B1358" t="s">
        <v>152</v>
      </c>
      <c r="C1358" t="s">
        <v>2185</v>
      </c>
      <c r="D1358" t="s">
        <v>78</v>
      </c>
      <c r="E1358" t="s">
        <v>3541</v>
      </c>
      <c r="F1358" t="s">
        <v>5941</v>
      </c>
      <c r="G1358" t="s">
        <v>5968</v>
      </c>
      <c r="H1358">
        <v>0</v>
      </c>
      <c r="I1358" t="s">
        <v>12959</v>
      </c>
      <c r="J1358" t="s">
        <v>19568</v>
      </c>
      <c r="K1358" t="s">
        <v>25834</v>
      </c>
      <c r="L1358" t="s">
        <v>26150</v>
      </c>
      <c r="M1358" s="1">
        <v>36726</v>
      </c>
      <c r="N1358" s="4">
        <v>24.92876712328767</v>
      </c>
      <c r="O1358" t="s">
        <v>32500</v>
      </c>
      <c r="P1358" t="s">
        <v>32874</v>
      </c>
    </row>
    <row r="1359" spans="1:16" x14ac:dyDescent="0.25">
      <c r="A1359">
        <v>1016105476</v>
      </c>
      <c r="B1359" t="s">
        <v>131</v>
      </c>
      <c r="C1359" t="s">
        <v>2185</v>
      </c>
      <c r="D1359" t="s">
        <v>3384</v>
      </c>
      <c r="E1359" t="s">
        <v>4078</v>
      </c>
      <c r="F1359" t="s">
        <v>5941</v>
      </c>
      <c r="G1359" t="s">
        <v>5968</v>
      </c>
      <c r="H1359">
        <v>0</v>
      </c>
      <c r="I1359" t="s">
        <v>11965</v>
      </c>
      <c r="J1359" t="s">
        <v>18621</v>
      </c>
      <c r="K1359" t="s">
        <v>25046</v>
      </c>
      <c r="L1359" t="s">
        <v>26150</v>
      </c>
      <c r="M1359" s="1">
        <v>36076</v>
      </c>
      <c r="N1359" s="4">
        <v>26.709589041095889</v>
      </c>
      <c r="O1359" t="s">
        <v>31518</v>
      </c>
      <c r="P1359" t="s">
        <v>32874</v>
      </c>
    </row>
    <row r="1360" spans="1:16" x14ac:dyDescent="0.25">
      <c r="A1360">
        <v>1020839400</v>
      </c>
      <c r="B1360" t="s">
        <v>1795</v>
      </c>
      <c r="C1360" t="s">
        <v>2241</v>
      </c>
      <c r="D1360" t="s">
        <v>3087</v>
      </c>
      <c r="E1360" t="s">
        <v>2936</v>
      </c>
      <c r="F1360" t="s">
        <v>5941</v>
      </c>
      <c r="G1360" t="s">
        <v>5968</v>
      </c>
      <c r="H1360">
        <v>0</v>
      </c>
      <c r="I1360" t="s">
        <v>11218</v>
      </c>
      <c r="J1360" t="s">
        <v>17898</v>
      </c>
      <c r="K1360" t="s">
        <v>24393</v>
      </c>
      <c r="L1360" t="s">
        <v>26151</v>
      </c>
      <c r="M1360" s="1">
        <v>36219</v>
      </c>
      <c r="N1360" s="4">
        <v>26.317808219178083</v>
      </c>
      <c r="O1360" t="s">
        <v>30787</v>
      </c>
      <c r="P1360" t="s">
        <v>32873</v>
      </c>
    </row>
    <row r="1361" spans="1:16" x14ac:dyDescent="0.25">
      <c r="A1361">
        <v>1018510009</v>
      </c>
      <c r="B1361" t="s">
        <v>98</v>
      </c>
      <c r="C1361" t="s">
        <v>2249</v>
      </c>
      <c r="D1361" t="s">
        <v>4229</v>
      </c>
      <c r="E1361" t="s">
        <v>3587</v>
      </c>
      <c r="F1361" t="s">
        <v>5941</v>
      </c>
      <c r="G1361" t="s">
        <v>5968</v>
      </c>
      <c r="H1361">
        <v>0</v>
      </c>
      <c r="I1361" t="s">
        <v>10905</v>
      </c>
      <c r="J1361" t="s">
        <v>17600</v>
      </c>
      <c r="K1361" t="s">
        <v>24101</v>
      </c>
      <c r="L1361" t="s">
        <v>26150</v>
      </c>
      <c r="M1361" s="1">
        <v>36244</v>
      </c>
      <c r="N1361" s="4">
        <v>26.24931506849315</v>
      </c>
      <c r="O1361" t="s">
        <v>30477</v>
      </c>
      <c r="P1361" t="s">
        <v>32874</v>
      </c>
    </row>
    <row r="1362" spans="1:16" x14ac:dyDescent="0.25">
      <c r="A1362">
        <v>1233490286</v>
      </c>
      <c r="B1362" t="s">
        <v>303</v>
      </c>
      <c r="C1362" t="s">
        <v>2220</v>
      </c>
      <c r="D1362" t="s">
        <v>3085</v>
      </c>
      <c r="E1362" t="s">
        <v>4283</v>
      </c>
      <c r="F1362" t="s">
        <v>5941</v>
      </c>
      <c r="G1362" t="s">
        <v>5968</v>
      </c>
      <c r="H1362">
        <v>0</v>
      </c>
      <c r="I1362" t="s">
        <v>10910</v>
      </c>
      <c r="J1362" t="s">
        <v>17605</v>
      </c>
      <c r="K1362" t="s">
        <v>24107</v>
      </c>
      <c r="L1362" t="s">
        <v>26150</v>
      </c>
      <c r="M1362" s="1">
        <v>35658</v>
      </c>
      <c r="N1362" s="4">
        <v>27.854794520547944</v>
      </c>
      <c r="O1362" t="s">
        <v>30482</v>
      </c>
      <c r="P1362" t="s">
        <v>32874</v>
      </c>
    </row>
    <row r="1363" spans="1:16" x14ac:dyDescent="0.25">
      <c r="A1363">
        <v>1016943186</v>
      </c>
      <c r="B1363" t="s">
        <v>179</v>
      </c>
      <c r="C1363" t="s">
        <v>2175</v>
      </c>
      <c r="D1363" t="s">
        <v>3151</v>
      </c>
      <c r="E1363" t="s">
        <v>3675</v>
      </c>
      <c r="F1363" t="s">
        <v>5941</v>
      </c>
      <c r="G1363" t="s">
        <v>5968</v>
      </c>
      <c r="H1363">
        <v>0</v>
      </c>
      <c r="I1363" t="s">
        <v>8662</v>
      </c>
      <c r="J1363" t="s">
        <v>15452</v>
      </c>
      <c r="K1363" t="s">
        <v>22037</v>
      </c>
      <c r="L1363" t="s">
        <v>26150</v>
      </c>
      <c r="M1363" s="1">
        <v>38082</v>
      </c>
      <c r="N1363" s="4">
        <v>21.213698630136985</v>
      </c>
      <c r="O1363" t="s">
        <v>28253</v>
      </c>
      <c r="P1363" t="s">
        <v>32874</v>
      </c>
    </row>
    <row r="1364" spans="1:16" x14ac:dyDescent="0.25">
      <c r="A1364">
        <v>1000288840</v>
      </c>
      <c r="B1364" t="s">
        <v>213</v>
      </c>
      <c r="C1364" t="s">
        <v>2158</v>
      </c>
      <c r="D1364" t="s">
        <v>4180</v>
      </c>
      <c r="E1364" t="s">
        <v>4141</v>
      </c>
      <c r="F1364" t="s">
        <v>5941</v>
      </c>
      <c r="G1364" t="s">
        <v>5968</v>
      </c>
      <c r="H1364">
        <v>0</v>
      </c>
      <c r="I1364" t="s">
        <v>10913</v>
      </c>
      <c r="J1364" t="s">
        <v>17608</v>
      </c>
      <c r="K1364" t="s">
        <v>24110</v>
      </c>
      <c r="L1364" t="s">
        <v>26150</v>
      </c>
      <c r="M1364" s="1">
        <v>37384</v>
      </c>
      <c r="N1364" s="4">
        <v>23.126027397260273</v>
      </c>
      <c r="O1364" t="s">
        <v>30485</v>
      </c>
      <c r="P1364" t="s">
        <v>32874</v>
      </c>
    </row>
    <row r="1365" spans="1:16" x14ac:dyDescent="0.25">
      <c r="A1365">
        <v>1014182431</v>
      </c>
      <c r="B1365" t="s">
        <v>177</v>
      </c>
      <c r="C1365" t="s">
        <v>2221</v>
      </c>
      <c r="D1365" t="s">
        <v>3641</v>
      </c>
      <c r="E1365" t="s">
        <v>4502</v>
      </c>
      <c r="F1365" t="s">
        <v>5941</v>
      </c>
      <c r="G1365" t="s">
        <v>5968</v>
      </c>
      <c r="H1365">
        <v>0</v>
      </c>
      <c r="I1365" t="s">
        <v>10957</v>
      </c>
      <c r="J1365" t="s">
        <v>17648</v>
      </c>
      <c r="K1365" t="s">
        <v>24139</v>
      </c>
      <c r="L1365" t="s">
        <v>26151</v>
      </c>
      <c r="M1365" s="1">
        <v>38374</v>
      </c>
      <c r="N1365" s="4">
        <v>20.413698630136988</v>
      </c>
      <c r="O1365" t="s">
        <v>30529</v>
      </c>
      <c r="P1365" t="s">
        <v>32874</v>
      </c>
    </row>
    <row r="1366" spans="1:16" x14ac:dyDescent="0.25">
      <c r="A1366">
        <v>1025524973</v>
      </c>
      <c r="B1366" t="s">
        <v>98</v>
      </c>
      <c r="C1366" t="s">
        <v>2164</v>
      </c>
      <c r="D1366" t="s">
        <v>4411</v>
      </c>
      <c r="E1366" t="s">
        <v>2246</v>
      </c>
      <c r="F1366" t="s">
        <v>5941</v>
      </c>
      <c r="G1366" t="s">
        <v>5968</v>
      </c>
      <c r="H1366">
        <v>0</v>
      </c>
      <c r="I1366" t="s">
        <v>10964</v>
      </c>
      <c r="J1366" t="s">
        <v>17655</v>
      </c>
      <c r="K1366" t="s">
        <v>24146</v>
      </c>
      <c r="L1366" t="s">
        <v>26150</v>
      </c>
      <c r="M1366" s="1">
        <v>38383</v>
      </c>
      <c r="N1366" s="4">
        <v>20.389041095890413</v>
      </c>
      <c r="O1366" t="s">
        <v>30536</v>
      </c>
      <c r="P1366" t="s">
        <v>32874</v>
      </c>
    </row>
    <row r="1367" spans="1:16" x14ac:dyDescent="0.25">
      <c r="A1367">
        <v>1016945096</v>
      </c>
      <c r="B1367" t="s">
        <v>377</v>
      </c>
      <c r="C1367" t="s">
        <v>2158</v>
      </c>
      <c r="D1367" t="s">
        <v>1884</v>
      </c>
      <c r="E1367" t="s">
        <v>3120</v>
      </c>
      <c r="F1367" t="s">
        <v>5941</v>
      </c>
      <c r="G1367" t="s">
        <v>5968</v>
      </c>
      <c r="H1367">
        <v>0</v>
      </c>
      <c r="I1367" t="s">
        <v>7267</v>
      </c>
      <c r="J1367" t="s">
        <v>14039</v>
      </c>
      <c r="K1367" t="s">
        <v>20598</v>
      </c>
      <c r="L1367" t="s">
        <v>26151</v>
      </c>
      <c r="M1367" s="1">
        <v>38249</v>
      </c>
      <c r="N1367" s="4">
        <v>20.756164383561643</v>
      </c>
      <c r="O1367" t="s">
        <v>26854</v>
      </c>
      <c r="P1367" t="s">
        <v>32874</v>
      </c>
    </row>
    <row r="1368" spans="1:16" x14ac:dyDescent="0.25">
      <c r="A1368">
        <v>1007770076</v>
      </c>
      <c r="B1368" t="s">
        <v>84</v>
      </c>
      <c r="C1368" t="s">
        <v>2200</v>
      </c>
      <c r="D1368" t="s">
        <v>3268</v>
      </c>
      <c r="E1368" t="s">
        <v>3086</v>
      </c>
      <c r="F1368" t="s">
        <v>5941</v>
      </c>
      <c r="G1368" t="s">
        <v>5968</v>
      </c>
      <c r="H1368">
        <v>0</v>
      </c>
      <c r="I1368" t="s">
        <v>10966</v>
      </c>
      <c r="J1368" t="s">
        <v>17657</v>
      </c>
      <c r="K1368" t="s">
        <v>24148</v>
      </c>
      <c r="L1368" t="s">
        <v>26150</v>
      </c>
      <c r="M1368" s="1">
        <v>36911</v>
      </c>
      <c r="N1368" s="4">
        <v>24.421917808219177</v>
      </c>
      <c r="O1368" t="s">
        <v>30538</v>
      </c>
      <c r="P1368" t="s">
        <v>32874</v>
      </c>
    </row>
    <row r="1369" spans="1:16" x14ac:dyDescent="0.25">
      <c r="A1369">
        <v>1000033850</v>
      </c>
      <c r="B1369" t="s">
        <v>122</v>
      </c>
      <c r="C1369" t="s">
        <v>2187</v>
      </c>
      <c r="D1369" t="s">
        <v>2961</v>
      </c>
      <c r="E1369" t="s">
        <v>3037</v>
      </c>
      <c r="F1369" t="s">
        <v>5941</v>
      </c>
      <c r="G1369" t="s">
        <v>5968</v>
      </c>
      <c r="H1369">
        <v>0</v>
      </c>
      <c r="I1369" t="s">
        <v>10967</v>
      </c>
      <c r="J1369" t="s">
        <v>17658</v>
      </c>
      <c r="K1369" t="s">
        <v>24149</v>
      </c>
      <c r="L1369" t="s">
        <v>26151</v>
      </c>
      <c r="M1369" s="1">
        <v>37344</v>
      </c>
      <c r="N1369" s="4">
        <v>23.235616438356164</v>
      </c>
      <c r="O1369" t="s">
        <v>30539</v>
      </c>
      <c r="P1369" t="s">
        <v>32874</v>
      </c>
    </row>
    <row r="1370" spans="1:16" x14ac:dyDescent="0.25">
      <c r="A1370">
        <v>1001277295</v>
      </c>
      <c r="B1370" t="s">
        <v>131</v>
      </c>
      <c r="C1370" t="s">
        <v>2185</v>
      </c>
      <c r="D1370" t="s">
        <v>3035</v>
      </c>
      <c r="E1370" t="s">
        <v>3140</v>
      </c>
      <c r="F1370" t="s">
        <v>5941</v>
      </c>
      <c r="G1370" t="s">
        <v>5968</v>
      </c>
      <c r="H1370">
        <v>0</v>
      </c>
      <c r="I1370" t="s">
        <v>8801</v>
      </c>
      <c r="J1370" t="s">
        <v>15591</v>
      </c>
      <c r="K1370" t="s">
        <v>22184</v>
      </c>
      <c r="L1370" t="s">
        <v>26150</v>
      </c>
      <c r="M1370" s="1">
        <v>36770</v>
      </c>
      <c r="N1370" s="4">
        <v>24.80821917808219</v>
      </c>
      <c r="O1370" t="s">
        <v>28399</v>
      </c>
      <c r="P1370" t="s">
        <v>32874</v>
      </c>
    </row>
    <row r="1371" spans="1:16" x14ac:dyDescent="0.25">
      <c r="A1371">
        <v>1002550233</v>
      </c>
      <c r="B1371" t="s">
        <v>1759</v>
      </c>
      <c r="C1371" t="s">
        <v>2821</v>
      </c>
      <c r="D1371" t="s">
        <v>5388</v>
      </c>
      <c r="E1371" t="s">
        <v>4518</v>
      </c>
      <c r="F1371" t="s">
        <v>5941</v>
      </c>
      <c r="G1371" t="s">
        <v>5968</v>
      </c>
      <c r="H1371">
        <v>0</v>
      </c>
      <c r="I1371" t="s">
        <v>10971</v>
      </c>
      <c r="J1371" t="s">
        <v>17662</v>
      </c>
      <c r="K1371" t="s">
        <v>24154</v>
      </c>
      <c r="L1371" t="s">
        <v>26150</v>
      </c>
      <c r="M1371" s="1">
        <v>36761</v>
      </c>
      <c r="N1371" s="4">
        <v>24.832876712328765</v>
      </c>
      <c r="O1371" t="s">
        <v>30543</v>
      </c>
      <c r="P1371" t="s">
        <v>32874</v>
      </c>
    </row>
    <row r="1372" spans="1:16" x14ac:dyDescent="0.25">
      <c r="A1372">
        <v>1001199228</v>
      </c>
      <c r="B1372" t="s">
        <v>54</v>
      </c>
      <c r="C1372" t="s">
        <v>174</v>
      </c>
      <c r="D1372" t="s">
        <v>1175</v>
      </c>
      <c r="E1372" t="s">
        <v>4514</v>
      </c>
      <c r="F1372" t="s">
        <v>5941</v>
      </c>
      <c r="G1372" t="s">
        <v>5968</v>
      </c>
      <c r="H1372">
        <v>0</v>
      </c>
      <c r="I1372" t="s">
        <v>12857</v>
      </c>
      <c r="J1372" t="s">
        <v>19472</v>
      </c>
      <c r="K1372" t="s">
        <v>25755</v>
      </c>
      <c r="L1372" t="s">
        <v>26150</v>
      </c>
      <c r="M1372" s="1">
        <v>36757</v>
      </c>
      <c r="N1372" s="4">
        <v>24.843835616438355</v>
      </c>
      <c r="O1372" t="s">
        <v>32398</v>
      </c>
      <c r="P1372" t="s">
        <v>32874</v>
      </c>
    </row>
    <row r="1373" spans="1:16" x14ac:dyDescent="0.25">
      <c r="A1373">
        <v>1015479283</v>
      </c>
      <c r="B1373" t="s">
        <v>352</v>
      </c>
      <c r="C1373" t="s">
        <v>2158</v>
      </c>
      <c r="D1373" t="s">
        <v>3527</v>
      </c>
      <c r="F1373" t="s">
        <v>5941</v>
      </c>
      <c r="G1373" t="s">
        <v>5968</v>
      </c>
      <c r="H1373">
        <v>0</v>
      </c>
      <c r="I1373" t="s">
        <v>10970</v>
      </c>
      <c r="J1373" t="s">
        <v>17661</v>
      </c>
      <c r="K1373" t="s">
        <v>24153</v>
      </c>
      <c r="L1373" t="s">
        <v>26150</v>
      </c>
      <c r="M1373" s="1">
        <v>36188</v>
      </c>
      <c r="N1373" s="4">
        <v>26.402739726027399</v>
      </c>
      <c r="O1373" t="s">
        <v>30542</v>
      </c>
      <c r="P1373" t="s">
        <v>32874</v>
      </c>
    </row>
    <row r="1374" spans="1:16" x14ac:dyDescent="0.25">
      <c r="A1374">
        <v>1012458526</v>
      </c>
      <c r="B1374" t="s">
        <v>148</v>
      </c>
      <c r="C1374" t="s">
        <v>2823</v>
      </c>
      <c r="D1374" t="s">
        <v>4559</v>
      </c>
      <c r="E1374" t="s">
        <v>3779</v>
      </c>
      <c r="F1374" t="s">
        <v>5941</v>
      </c>
      <c r="G1374" t="s">
        <v>5968</v>
      </c>
      <c r="H1374">
        <v>0</v>
      </c>
      <c r="I1374" t="s">
        <v>10975</v>
      </c>
      <c r="J1374" t="s">
        <v>17666</v>
      </c>
      <c r="K1374" t="s">
        <v>24158</v>
      </c>
      <c r="L1374" t="s">
        <v>26151</v>
      </c>
      <c r="M1374" s="1">
        <v>36151</v>
      </c>
      <c r="N1374" s="4">
        <v>26.504109589041096</v>
      </c>
      <c r="O1374" t="s">
        <v>30547</v>
      </c>
      <c r="P1374" t="s">
        <v>32874</v>
      </c>
    </row>
    <row r="1375" spans="1:16" x14ac:dyDescent="0.25">
      <c r="A1375">
        <v>1012447106</v>
      </c>
      <c r="B1375" t="s">
        <v>337</v>
      </c>
      <c r="C1375" t="s">
        <v>2158</v>
      </c>
      <c r="D1375" t="s">
        <v>3004</v>
      </c>
      <c r="E1375" t="s">
        <v>3104</v>
      </c>
      <c r="F1375" t="s">
        <v>5941</v>
      </c>
      <c r="G1375" t="s">
        <v>5968</v>
      </c>
      <c r="H1375">
        <v>0</v>
      </c>
      <c r="I1375" t="s">
        <v>10978</v>
      </c>
      <c r="J1375" t="s">
        <v>17669</v>
      </c>
      <c r="K1375" t="s">
        <v>24161</v>
      </c>
      <c r="L1375" t="s">
        <v>26151</v>
      </c>
      <c r="M1375" s="1">
        <v>35725</v>
      </c>
      <c r="N1375" s="4">
        <v>27.671232876712327</v>
      </c>
      <c r="O1375" t="s">
        <v>30550</v>
      </c>
      <c r="P1375" t="s">
        <v>32874</v>
      </c>
    </row>
    <row r="1376" spans="1:16" x14ac:dyDescent="0.25">
      <c r="A1376">
        <v>1068972386</v>
      </c>
      <c r="B1376" t="s">
        <v>34</v>
      </c>
      <c r="C1376" t="s">
        <v>2220</v>
      </c>
      <c r="D1376" t="s">
        <v>3915</v>
      </c>
      <c r="E1376" t="s">
        <v>5478</v>
      </c>
      <c r="F1376" t="s">
        <v>5941</v>
      </c>
      <c r="G1376" t="s">
        <v>5968</v>
      </c>
      <c r="H1376">
        <v>0</v>
      </c>
      <c r="I1376" t="s">
        <v>7319</v>
      </c>
      <c r="J1376" t="s">
        <v>14091</v>
      </c>
      <c r="K1376" t="s">
        <v>20643</v>
      </c>
      <c r="L1376" t="s">
        <v>26150</v>
      </c>
      <c r="M1376" s="1">
        <v>38244</v>
      </c>
      <c r="N1376" s="4">
        <v>20.769863013698629</v>
      </c>
      <c r="O1376" t="s">
        <v>26906</v>
      </c>
      <c r="P1376" t="s">
        <v>32874</v>
      </c>
    </row>
    <row r="1377" spans="1:16" x14ac:dyDescent="0.25">
      <c r="A1377">
        <v>1007865206</v>
      </c>
      <c r="B1377" t="s">
        <v>301</v>
      </c>
      <c r="C1377" t="s">
        <v>2261</v>
      </c>
      <c r="D1377" t="s">
        <v>3182</v>
      </c>
      <c r="E1377" t="s">
        <v>4197</v>
      </c>
      <c r="F1377" t="s">
        <v>5941</v>
      </c>
      <c r="G1377" t="s">
        <v>5968</v>
      </c>
      <c r="H1377">
        <v>0</v>
      </c>
      <c r="I1377" t="s">
        <v>10979</v>
      </c>
      <c r="J1377" t="s">
        <v>17670</v>
      </c>
      <c r="K1377" t="s">
        <v>24162</v>
      </c>
      <c r="L1377" t="s">
        <v>26150</v>
      </c>
      <c r="M1377" s="1">
        <v>37090</v>
      </c>
      <c r="N1377" s="4">
        <v>23.931506849315067</v>
      </c>
      <c r="O1377" t="s">
        <v>30551</v>
      </c>
      <c r="P1377" t="s">
        <v>32874</v>
      </c>
    </row>
    <row r="1378" spans="1:16" x14ac:dyDescent="0.25">
      <c r="A1378">
        <v>1013682150</v>
      </c>
      <c r="B1378" t="s">
        <v>415</v>
      </c>
      <c r="C1378" t="s">
        <v>2499</v>
      </c>
      <c r="D1378" t="s">
        <v>3299</v>
      </c>
      <c r="E1378" t="s">
        <v>5802</v>
      </c>
      <c r="F1378" t="s">
        <v>5941</v>
      </c>
      <c r="G1378" t="s">
        <v>5968</v>
      </c>
      <c r="H1378">
        <v>0</v>
      </c>
      <c r="I1378" t="s">
        <v>10989</v>
      </c>
      <c r="J1378" t="s">
        <v>17679</v>
      </c>
      <c r="K1378" t="s">
        <v>24172</v>
      </c>
      <c r="L1378" t="s">
        <v>26151</v>
      </c>
      <c r="M1378" s="1">
        <v>35962</v>
      </c>
      <c r="N1378" s="4">
        <v>27.021917808219179</v>
      </c>
      <c r="O1378" t="s">
        <v>30561</v>
      </c>
      <c r="P1378" t="s">
        <v>32874</v>
      </c>
    </row>
    <row r="1379" spans="1:16" x14ac:dyDescent="0.25">
      <c r="A1379">
        <v>1031423447</v>
      </c>
      <c r="B1379" t="s">
        <v>98</v>
      </c>
      <c r="C1379" t="s">
        <v>2379</v>
      </c>
      <c r="D1379" t="s">
        <v>3093</v>
      </c>
      <c r="E1379" t="s">
        <v>5854</v>
      </c>
      <c r="F1379" t="s">
        <v>5941</v>
      </c>
      <c r="G1379" t="s">
        <v>5968</v>
      </c>
      <c r="H1379">
        <v>0</v>
      </c>
      <c r="I1379" t="s">
        <v>10990</v>
      </c>
      <c r="J1379" t="s">
        <v>17680</v>
      </c>
      <c r="K1379" t="s">
        <v>24173</v>
      </c>
      <c r="L1379" t="s">
        <v>26150</v>
      </c>
      <c r="M1379" s="1">
        <v>39607</v>
      </c>
      <c r="N1379" s="4">
        <v>17.035616438356165</v>
      </c>
      <c r="O1379" t="s">
        <v>30562</v>
      </c>
      <c r="P1379" t="s">
        <v>32874</v>
      </c>
    </row>
    <row r="1380" spans="1:16" x14ac:dyDescent="0.25">
      <c r="A1380">
        <v>1013585617</v>
      </c>
      <c r="B1380" t="s">
        <v>173</v>
      </c>
      <c r="D1380" t="s">
        <v>3572</v>
      </c>
      <c r="E1380" t="s">
        <v>3044</v>
      </c>
      <c r="F1380" t="s">
        <v>5941</v>
      </c>
      <c r="G1380" t="s">
        <v>5968</v>
      </c>
      <c r="H1380">
        <v>0</v>
      </c>
      <c r="I1380" t="s">
        <v>7248</v>
      </c>
      <c r="J1380" t="s">
        <v>14019</v>
      </c>
      <c r="K1380" t="s">
        <v>20578</v>
      </c>
      <c r="L1380" t="s">
        <v>26150</v>
      </c>
      <c r="M1380" s="1">
        <v>38385</v>
      </c>
      <c r="N1380" s="4">
        <v>20.383561643835616</v>
      </c>
      <c r="O1380" t="s">
        <v>26835</v>
      </c>
      <c r="P1380" t="s">
        <v>32874</v>
      </c>
    </row>
    <row r="1381" spans="1:16" x14ac:dyDescent="0.25">
      <c r="A1381">
        <v>1094044661</v>
      </c>
      <c r="B1381" t="s">
        <v>1763</v>
      </c>
      <c r="C1381" t="s">
        <v>2158</v>
      </c>
      <c r="D1381" t="s">
        <v>5391</v>
      </c>
      <c r="E1381" t="s">
        <v>1832</v>
      </c>
      <c r="F1381" t="s">
        <v>5941</v>
      </c>
      <c r="G1381" t="s">
        <v>5968</v>
      </c>
      <c r="H1381">
        <v>0</v>
      </c>
      <c r="I1381" t="s">
        <v>11006</v>
      </c>
      <c r="J1381" t="s">
        <v>17693</v>
      </c>
      <c r="K1381" t="s">
        <v>24183</v>
      </c>
      <c r="L1381" t="s">
        <v>26151</v>
      </c>
      <c r="M1381" s="1">
        <v>38049</v>
      </c>
      <c r="N1381" s="4">
        <v>21.304109589041097</v>
      </c>
      <c r="O1381" t="s">
        <v>30578</v>
      </c>
      <c r="P1381" t="s">
        <v>32874</v>
      </c>
    </row>
    <row r="1382" spans="1:16" x14ac:dyDescent="0.25">
      <c r="A1382">
        <v>1093854320</v>
      </c>
      <c r="B1382" t="s">
        <v>58</v>
      </c>
      <c r="C1382" t="s">
        <v>2174</v>
      </c>
      <c r="D1382" t="s">
        <v>4067</v>
      </c>
      <c r="E1382" t="s">
        <v>4805</v>
      </c>
      <c r="F1382" t="s">
        <v>5941</v>
      </c>
      <c r="G1382" t="s">
        <v>5968</v>
      </c>
      <c r="H1382">
        <v>0</v>
      </c>
      <c r="I1382" t="s">
        <v>11007</v>
      </c>
      <c r="J1382" t="s">
        <v>17694</v>
      </c>
      <c r="K1382" t="s">
        <v>24184</v>
      </c>
      <c r="L1382" t="s">
        <v>26150</v>
      </c>
      <c r="M1382" s="1">
        <v>38133</v>
      </c>
      <c r="N1382" s="4">
        <v>21.073972602739726</v>
      </c>
      <c r="O1382" t="s">
        <v>30579</v>
      </c>
      <c r="P1382" t="s">
        <v>32874</v>
      </c>
    </row>
    <row r="1383" spans="1:16" x14ac:dyDescent="0.25">
      <c r="A1383">
        <v>1012339584</v>
      </c>
      <c r="B1383" t="s">
        <v>584</v>
      </c>
      <c r="C1383" t="s">
        <v>2248</v>
      </c>
      <c r="D1383" t="s">
        <v>5392</v>
      </c>
      <c r="E1383" t="s">
        <v>3591</v>
      </c>
      <c r="F1383" t="s">
        <v>5941</v>
      </c>
      <c r="G1383" t="s">
        <v>5968</v>
      </c>
      <c r="H1383">
        <v>0</v>
      </c>
      <c r="I1383" t="s">
        <v>11008</v>
      </c>
      <c r="J1383" t="s">
        <v>17695</v>
      </c>
      <c r="K1383" t="s">
        <v>24185</v>
      </c>
      <c r="L1383" t="s">
        <v>26150</v>
      </c>
      <c r="M1383" s="1">
        <v>38758</v>
      </c>
      <c r="N1383" s="4">
        <v>19.361643835616437</v>
      </c>
      <c r="O1383" t="s">
        <v>30580</v>
      </c>
      <c r="P1383" t="s">
        <v>32874</v>
      </c>
    </row>
    <row r="1384" spans="1:16" x14ac:dyDescent="0.25">
      <c r="A1384">
        <v>1032495166</v>
      </c>
      <c r="B1384" t="s">
        <v>98</v>
      </c>
      <c r="C1384" t="s">
        <v>2249</v>
      </c>
      <c r="D1384" t="s">
        <v>3251</v>
      </c>
      <c r="E1384" t="s">
        <v>3463</v>
      </c>
      <c r="F1384" t="s">
        <v>5941</v>
      </c>
      <c r="G1384" t="s">
        <v>5968</v>
      </c>
      <c r="H1384">
        <v>0</v>
      </c>
      <c r="I1384" t="s">
        <v>11009</v>
      </c>
      <c r="J1384" t="s">
        <v>17696</v>
      </c>
      <c r="K1384" t="s">
        <v>24186</v>
      </c>
      <c r="L1384" t="s">
        <v>26150</v>
      </c>
      <c r="M1384" s="1">
        <v>35710</v>
      </c>
      <c r="N1384" s="4">
        <v>27.712328767123289</v>
      </c>
      <c r="O1384" t="s">
        <v>30581</v>
      </c>
      <c r="P1384" t="s">
        <v>32874</v>
      </c>
    </row>
    <row r="1385" spans="1:16" x14ac:dyDescent="0.25">
      <c r="A1385">
        <v>1007758115</v>
      </c>
      <c r="B1385" t="s">
        <v>378</v>
      </c>
      <c r="C1385" t="s">
        <v>2220</v>
      </c>
      <c r="D1385" t="s">
        <v>3212</v>
      </c>
      <c r="E1385" t="s">
        <v>3498</v>
      </c>
      <c r="F1385" t="s">
        <v>5941</v>
      </c>
      <c r="G1385" t="s">
        <v>5968</v>
      </c>
      <c r="H1385" t="s">
        <v>32897</v>
      </c>
      <c r="I1385" t="s">
        <v>10903</v>
      </c>
      <c r="J1385" t="s">
        <v>17597</v>
      </c>
      <c r="K1385" t="s">
        <v>24099</v>
      </c>
      <c r="L1385" t="s">
        <v>26150</v>
      </c>
      <c r="M1385" s="1">
        <v>36444</v>
      </c>
      <c r="N1385" s="4">
        <v>25.701369863013699</v>
      </c>
      <c r="O1385" t="s">
        <v>30475</v>
      </c>
      <c r="P1385" t="s">
        <v>32874</v>
      </c>
    </row>
    <row r="1386" spans="1:16" x14ac:dyDescent="0.25">
      <c r="A1386">
        <v>1000456335</v>
      </c>
      <c r="B1386" t="s">
        <v>177</v>
      </c>
      <c r="C1386" t="s">
        <v>2311</v>
      </c>
      <c r="D1386" t="s">
        <v>3309</v>
      </c>
      <c r="F1386" t="s">
        <v>5941</v>
      </c>
      <c r="G1386" t="s">
        <v>5968</v>
      </c>
      <c r="H1386">
        <v>0</v>
      </c>
      <c r="I1386" t="s">
        <v>11010</v>
      </c>
      <c r="J1386" t="s">
        <v>17697</v>
      </c>
      <c r="K1386" t="s">
        <v>24187</v>
      </c>
      <c r="L1386" t="s">
        <v>26151</v>
      </c>
      <c r="M1386" s="1">
        <v>37475</v>
      </c>
      <c r="N1386" s="4">
        <v>22.876712328767123</v>
      </c>
      <c r="O1386" t="s">
        <v>30582</v>
      </c>
      <c r="P1386" t="s">
        <v>32874</v>
      </c>
    </row>
    <row r="1387" spans="1:16" x14ac:dyDescent="0.25">
      <c r="A1387">
        <v>1233893233</v>
      </c>
      <c r="B1387" t="s">
        <v>44</v>
      </c>
      <c r="C1387" t="s">
        <v>2158</v>
      </c>
      <c r="D1387" t="s">
        <v>3734</v>
      </c>
      <c r="E1387" t="s">
        <v>3360</v>
      </c>
      <c r="F1387" t="s">
        <v>5941</v>
      </c>
      <c r="G1387" t="s">
        <v>5968</v>
      </c>
      <c r="H1387">
        <v>0</v>
      </c>
      <c r="I1387" t="s">
        <v>11016</v>
      </c>
      <c r="J1387" t="s">
        <v>17702</v>
      </c>
      <c r="K1387" t="s">
        <v>24193</v>
      </c>
      <c r="L1387" t="s">
        <v>26150</v>
      </c>
      <c r="M1387" s="1">
        <v>35706</v>
      </c>
      <c r="N1387" s="4">
        <v>27.723287671232878</v>
      </c>
      <c r="O1387" t="s">
        <v>30588</v>
      </c>
      <c r="P1387" t="s">
        <v>32874</v>
      </c>
    </row>
    <row r="1388" spans="1:16" x14ac:dyDescent="0.25">
      <c r="A1388">
        <v>1010008819</v>
      </c>
      <c r="B1388" t="s">
        <v>275</v>
      </c>
      <c r="C1388" t="s">
        <v>2158</v>
      </c>
      <c r="D1388" t="s">
        <v>4559</v>
      </c>
      <c r="E1388" t="s">
        <v>928</v>
      </c>
      <c r="F1388" t="s">
        <v>5941</v>
      </c>
      <c r="G1388" t="s">
        <v>5968</v>
      </c>
      <c r="H1388">
        <v>0</v>
      </c>
      <c r="I1388" t="s">
        <v>11028</v>
      </c>
      <c r="J1388" t="s">
        <v>17712</v>
      </c>
      <c r="K1388" t="s">
        <v>24202</v>
      </c>
      <c r="L1388" t="s">
        <v>26150</v>
      </c>
      <c r="M1388" s="1">
        <v>36827</v>
      </c>
      <c r="N1388" s="4">
        <v>24.652054794520549</v>
      </c>
      <c r="O1388" t="s">
        <v>30600</v>
      </c>
      <c r="P1388" t="s">
        <v>32874</v>
      </c>
    </row>
    <row r="1389" spans="1:16" x14ac:dyDescent="0.25">
      <c r="A1389">
        <v>1144095400</v>
      </c>
      <c r="B1389" t="s">
        <v>1838</v>
      </c>
      <c r="C1389" t="s">
        <v>2175</v>
      </c>
      <c r="D1389" t="s">
        <v>2904</v>
      </c>
      <c r="E1389" t="s">
        <v>2851</v>
      </c>
      <c r="F1389" t="s">
        <v>5941</v>
      </c>
      <c r="G1389" t="s">
        <v>5968</v>
      </c>
      <c r="H1389">
        <v>0</v>
      </c>
      <c r="I1389" t="s">
        <v>11420</v>
      </c>
      <c r="J1389" t="s">
        <v>18100</v>
      </c>
      <c r="K1389" t="s">
        <v>24583</v>
      </c>
      <c r="L1389" t="s">
        <v>26150</v>
      </c>
      <c r="M1389" s="1">
        <v>35534</v>
      </c>
      <c r="N1389" s="4">
        <v>28.194520547945206</v>
      </c>
      <c r="O1389" t="s">
        <v>30988</v>
      </c>
      <c r="P1389" t="s">
        <v>32873</v>
      </c>
    </row>
    <row r="1390" spans="1:16" x14ac:dyDescent="0.25">
      <c r="A1390">
        <v>1019137460</v>
      </c>
      <c r="B1390" t="s">
        <v>131</v>
      </c>
      <c r="C1390" t="s">
        <v>2190</v>
      </c>
      <c r="D1390" t="s">
        <v>3051</v>
      </c>
      <c r="E1390" t="s">
        <v>3780</v>
      </c>
      <c r="F1390" t="s">
        <v>5941</v>
      </c>
      <c r="G1390" t="s">
        <v>5968</v>
      </c>
      <c r="H1390">
        <v>0</v>
      </c>
      <c r="I1390" t="s">
        <v>10977</v>
      </c>
      <c r="J1390" t="s">
        <v>17668</v>
      </c>
      <c r="K1390" t="s">
        <v>24160</v>
      </c>
      <c r="L1390" t="s">
        <v>26150</v>
      </c>
      <c r="M1390" s="1">
        <v>35835</v>
      </c>
      <c r="N1390" s="4">
        <v>27.36986301369863</v>
      </c>
      <c r="O1390" t="s">
        <v>30549</v>
      </c>
      <c r="P1390" t="s">
        <v>32874</v>
      </c>
    </row>
    <row r="1391" spans="1:16" x14ac:dyDescent="0.25">
      <c r="A1391">
        <v>1015482848</v>
      </c>
      <c r="B1391" t="s">
        <v>312</v>
      </c>
      <c r="C1391" t="s">
        <v>2261</v>
      </c>
      <c r="D1391" t="s">
        <v>3202</v>
      </c>
      <c r="E1391" t="s">
        <v>2994</v>
      </c>
      <c r="F1391" t="s">
        <v>5941</v>
      </c>
      <c r="G1391" t="s">
        <v>5968</v>
      </c>
      <c r="H1391">
        <v>0</v>
      </c>
      <c r="I1391" t="s">
        <v>11042</v>
      </c>
      <c r="J1391" t="s">
        <v>17726</v>
      </c>
      <c r="K1391" t="s">
        <v>24216</v>
      </c>
      <c r="L1391" t="s">
        <v>26150</v>
      </c>
      <c r="M1391" s="1">
        <v>36421</v>
      </c>
      <c r="N1391" s="4">
        <v>25.764383561643836</v>
      </c>
      <c r="O1391" t="s">
        <v>30614</v>
      </c>
      <c r="P1391" t="s">
        <v>32874</v>
      </c>
    </row>
    <row r="1392" spans="1:16" x14ac:dyDescent="0.25">
      <c r="A1392">
        <v>1030691341</v>
      </c>
      <c r="B1392" t="s">
        <v>553</v>
      </c>
      <c r="C1392" t="s">
        <v>2336</v>
      </c>
      <c r="D1392" t="s">
        <v>3400</v>
      </c>
      <c r="E1392" t="s">
        <v>3026</v>
      </c>
      <c r="F1392" t="s">
        <v>5941</v>
      </c>
      <c r="G1392" t="s">
        <v>5968</v>
      </c>
      <c r="H1392">
        <v>0</v>
      </c>
      <c r="I1392" t="s">
        <v>6918</v>
      </c>
      <c r="J1392" t="s">
        <v>13693</v>
      </c>
      <c r="K1392" t="s">
        <v>20281</v>
      </c>
      <c r="L1392" t="s">
        <v>26150</v>
      </c>
      <c r="M1392" s="1">
        <v>36092</v>
      </c>
      <c r="N1392" s="4">
        <v>26.665753424657535</v>
      </c>
      <c r="O1392" t="s">
        <v>26505</v>
      </c>
      <c r="P1392" t="s">
        <v>32874</v>
      </c>
    </row>
    <row r="1393" spans="1:16" x14ac:dyDescent="0.25">
      <c r="A1393">
        <v>1095956830</v>
      </c>
      <c r="B1393" t="s">
        <v>257</v>
      </c>
      <c r="C1393" t="s">
        <v>2175</v>
      </c>
      <c r="D1393" t="s">
        <v>3104</v>
      </c>
      <c r="E1393" t="s">
        <v>3319</v>
      </c>
      <c r="F1393" t="s">
        <v>5941</v>
      </c>
      <c r="G1393" t="s">
        <v>5968</v>
      </c>
      <c r="H1393" t="s">
        <v>32892</v>
      </c>
      <c r="I1393" t="s">
        <v>11589</v>
      </c>
      <c r="J1393" t="s">
        <v>18257</v>
      </c>
      <c r="K1393" t="s">
        <v>24728</v>
      </c>
      <c r="L1393" t="s">
        <v>26150</v>
      </c>
      <c r="M1393" s="1">
        <v>36391</v>
      </c>
      <c r="N1393" s="4">
        <v>25.846575342465755</v>
      </c>
      <c r="O1393" t="s">
        <v>31146</v>
      </c>
      <c r="P1393" t="s">
        <v>32873</v>
      </c>
    </row>
    <row r="1394" spans="1:16" x14ac:dyDescent="0.25">
      <c r="A1394">
        <v>1233490520</v>
      </c>
      <c r="B1394" t="s">
        <v>470</v>
      </c>
      <c r="C1394" t="s">
        <v>2187</v>
      </c>
      <c r="D1394" t="s">
        <v>3261</v>
      </c>
      <c r="E1394" t="s">
        <v>3154</v>
      </c>
      <c r="F1394" t="s">
        <v>5941</v>
      </c>
      <c r="G1394" t="s">
        <v>5968</v>
      </c>
      <c r="H1394">
        <v>0</v>
      </c>
      <c r="I1394" t="s">
        <v>11048</v>
      </c>
      <c r="J1394" t="s">
        <v>17732</v>
      </c>
      <c r="K1394" t="s">
        <v>24075</v>
      </c>
      <c r="L1394" t="s">
        <v>26151</v>
      </c>
      <c r="M1394" s="1">
        <v>35688</v>
      </c>
      <c r="N1394" s="4">
        <v>27.772602739726029</v>
      </c>
      <c r="O1394" t="s">
        <v>30620</v>
      </c>
      <c r="P1394" t="s">
        <v>32874</v>
      </c>
    </row>
    <row r="1395" spans="1:16" x14ac:dyDescent="0.25">
      <c r="A1395">
        <v>1030676754</v>
      </c>
      <c r="B1395" t="s">
        <v>1748</v>
      </c>
      <c r="C1395" t="s">
        <v>2164</v>
      </c>
      <c r="D1395" t="s">
        <v>3002</v>
      </c>
      <c r="E1395" t="s">
        <v>3595</v>
      </c>
      <c r="F1395" t="s">
        <v>5941</v>
      </c>
      <c r="G1395" t="s">
        <v>5968</v>
      </c>
      <c r="H1395">
        <v>0</v>
      </c>
      <c r="I1395" t="s">
        <v>10882</v>
      </c>
      <c r="J1395" t="s">
        <v>17577</v>
      </c>
      <c r="K1395" t="s">
        <v>24075</v>
      </c>
      <c r="L1395" t="s">
        <v>26150</v>
      </c>
      <c r="M1395" s="1">
        <v>35512</v>
      </c>
      <c r="N1395" s="4">
        <v>28.254794520547946</v>
      </c>
      <c r="O1395" t="s">
        <v>30454</v>
      </c>
      <c r="P1395" t="s">
        <v>32874</v>
      </c>
    </row>
    <row r="1396" spans="1:16" x14ac:dyDescent="0.25">
      <c r="A1396">
        <v>1027401361</v>
      </c>
      <c r="B1396" t="s">
        <v>54</v>
      </c>
      <c r="C1396" t="s">
        <v>2234</v>
      </c>
      <c r="D1396" t="s">
        <v>3640</v>
      </c>
      <c r="E1396" t="s">
        <v>3212</v>
      </c>
      <c r="F1396" t="s">
        <v>5941</v>
      </c>
      <c r="G1396" t="s">
        <v>5968</v>
      </c>
      <c r="H1396">
        <v>0</v>
      </c>
      <c r="I1396" t="s">
        <v>6808</v>
      </c>
      <c r="J1396" t="s">
        <v>13583</v>
      </c>
      <c r="K1396" t="s">
        <v>20181</v>
      </c>
      <c r="L1396" t="s">
        <v>26150</v>
      </c>
      <c r="M1396" s="1">
        <v>38704</v>
      </c>
      <c r="N1396" s="4">
        <v>19.509589041095889</v>
      </c>
      <c r="O1396" t="s">
        <v>26395</v>
      </c>
      <c r="P1396" t="s">
        <v>32874</v>
      </c>
    </row>
    <row r="1397" spans="1:16" x14ac:dyDescent="0.25">
      <c r="A1397">
        <v>1034657218</v>
      </c>
      <c r="B1397" t="s">
        <v>497</v>
      </c>
      <c r="C1397" t="s">
        <v>2261</v>
      </c>
      <c r="D1397" t="s">
        <v>3095</v>
      </c>
      <c r="E1397" t="s">
        <v>3281</v>
      </c>
      <c r="F1397" t="s">
        <v>5941</v>
      </c>
      <c r="G1397" t="s">
        <v>5968</v>
      </c>
      <c r="H1397">
        <v>0</v>
      </c>
      <c r="I1397" t="s">
        <v>6822</v>
      </c>
      <c r="J1397" t="s">
        <v>13597</v>
      </c>
      <c r="K1397" t="s">
        <v>20191</v>
      </c>
      <c r="L1397" t="s">
        <v>26150</v>
      </c>
      <c r="M1397" s="1">
        <v>38197</v>
      </c>
      <c r="N1397" s="4">
        <v>20.898630136986302</v>
      </c>
      <c r="O1397" t="s">
        <v>26409</v>
      </c>
      <c r="P1397" t="s">
        <v>32874</v>
      </c>
    </row>
    <row r="1398" spans="1:16" x14ac:dyDescent="0.25">
      <c r="A1398">
        <v>1014179660</v>
      </c>
      <c r="B1398" t="s">
        <v>257</v>
      </c>
      <c r="C1398" t="s">
        <v>2158</v>
      </c>
      <c r="D1398" t="s">
        <v>839</v>
      </c>
      <c r="E1398" t="s">
        <v>3365</v>
      </c>
      <c r="F1398" t="s">
        <v>5941</v>
      </c>
      <c r="G1398" t="s">
        <v>5968</v>
      </c>
      <c r="H1398">
        <v>0</v>
      </c>
      <c r="I1398" t="s">
        <v>11058</v>
      </c>
      <c r="J1398" t="s">
        <v>17741</v>
      </c>
      <c r="K1398" t="s">
        <v>24229</v>
      </c>
      <c r="L1398" t="s">
        <v>26150</v>
      </c>
      <c r="M1398" s="1">
        <v>38213</v>
      </c>
      <c r="N1398" s="4">
        <v>20.854794520547944</v>
      </c>
      <c r="O1398" t="s">
        <v>30630</v>
      </c>
      <c r="P1398" t="s">
        <v>32874</v>
      </c>
    </row>
    <row r="1399" spans="1:16" x14ac:dyDescent="0.25">
      <c r="A1399">
        <v>1031814121</v>
      </c>
      <c r="B1399" t="s">
        <v>66</v>
      </c>
      <c r="C1399" t="s">
        <v>2299</v>
      </c>
      <c r="D1399" t="s">
        <v>3553</v>
      </c>
      <c r="E1399" t="s">
        <v>3412</v>
      </c>
      <c r="F1399" t="s">
        <v>5941</v>
      </c>
      <c r="G1399" t="s">
        <v>5968</v>
      </c>
      <c r="H1399" t="s">
        <v>32888</v>
      </c>
      <c r="I1399" t="s">
        <v>6758</v>
      </c>
      <c r="J1399" t="s">
        <v>13530</v>
      </c>
      <c r="K1399" t="s">
        <v>20132</v>
      </c>
      <c r="L1399" t="s">
        <v>26151</v>
      </c>
      <c r="M1399" s="1">
        <v>39575</v>
      </c>
      <c r="N1399" s="4">
        <v>17.123287671232877</v>
      </c>
      <c r="O1399" t="s">
        <v>26345</v>
      </c>
      <c r="P1399" t="s">
        <v>32874</v>
      </c>
    </row>
    <row r="1400" spans="1:16" x14ac:dyDescent="0.25">
      <c r="A1400">
        <v>1000352686</v>
      </c>
      <c r="B1400" t="s">
        <v>455</v>
      </c>
      <c r="C1400" t="s">
        <v>2247</v>
      </c>
      <c r="D1400" t="s">
        <v>3011</v>
      </c>
      <c r="E1400" t="s">
        <v>3022</v>
      </c>
      <c r="F1400" t="s">
        <v>5941</v>
      </c>
      <c r="G1400" t="s">
        <v>5968</v>
      </c>
      <c r="H1400">
        <v>0</v>
      </c>
      <c r="I1400" t="s">
        <v>11061</v>
      </c>
      <c r="J1400" t="s">
        <v>17744</v>
      </c>
      <c r="K1400" t="s">
        <v>24232</v>
      </c>
      <c r="L1400" t="s">
        <v>26151</v>
      </c>
      <c r="M1400" s="1">
        <v>37571</v>
      </c>
      <c r="N1400" s="4">
        <v>22.613698630136987</v>
      </c>
      <c r="O1400" t="s">
        <v>30633</v>
      </c>
      <c r="P1400" t="s">
        <v>32874</v>
      </c>
    </row>
    <row r="1401" spans="1:16" x14ac:dyDescent="0.25">
      <c r="A1401">
        <v>1000008299</v>
      </c>
      <c r="B1401" t="s">
        <v>98</v>
      </c>
      <c r="C1401" t="s">
        <v>2174</v>
      </c>
      <c r="D1401" t="s">
        <v>4559</v>
      </c>
      <c r="E1401" t="s">
        <v>3255</v>
      </c>
      <c r="F1401" t="s">
        <v>5941</v>
      </c>
      <c r="G1401" t="s">
        <v>5968</v>
      </c>
      <c r="H1401">
        <v>0</v>
      </c>
      <c r="I1401" t="s">
        <v>11529</v>
      </c>
      <c r="J1401" t="s">
        <v>18200</v>
      </c>
      <c r="K1401" t="s">
        <v>24673</v>
      </c>
      <c r="L1401" t="s">
        <v>26151</v>
      </c>
      <c r="M1401" s="1">
        <v>37760</v>
      </c>
      <c r="N1401" s="4">
        <v>22.095890410958905</v>
      </c>
      <c r="O1401" t="s">
        <v>31090</v>
      </c>
      <c r="P1401" t="s">
        <v>32874</v>
      </c>
    </row>
    <row r="1402" spans="1:16" x14ac:dyDescent="0.25">
      <c r="A1402">
        <v>1015467013</v>
      </c>
      <c r="B1402" t="s">
        <v>85</v>
      </c>
      <c r="C1402" t="s">
        <v>2172</v>
      </c>
      <c r="D1402" t="s">
        <v>1851</v>
      </c>
      <c r="E1402" t="s">
        <v>3400</v>
      </c>
      <c r="F1402" t="s">
        <v>5941</v>
      </c>
      <c r="G1402" t="s">
        <v>5968</v>
      </c>
      <c r="H1402">
        <v>0</v>
      </c>
      <c r="I1402" t="s">
        <v>8033</v>
      </c>
      <c r="J1402" t="s">
        <v>14822</v>
      </c>
      <c r="K1402" t="s">
        <v>21392</v>
      </c>
      <c r="L1402" t="s">
        <v>26151</v>
      </c>
      <c r="M1402" s="1">
        <v>35439</v>
      </c>
      <c r="N1402" s="4">
        <v>28.454794520547946</v>
      </c>
      <c r="O1402" t="s">
        <v>27626</v>
      </c>
      <c r="P1402" t="s">
        <v>32874</v>
      </c>
    </row>
    <row r="1403" spans="1:16" x14ac:dyDescent="0.25">
      <c r="A1403">
        <v>1026303753</v>
      </c>
      <c r="B1403" t="s">
        <v>1773</v>
      </c>
      <c r="C1403" t="s">
        <v>2006</v>
      </c>
      <c r="D1403" t="s">
        <v>3153</v>
      </c>
      <c r="E1403" t="s">
        <v>4593</v>
      </c>
      <c r="F1403" t="s">
        <v>5941</v>
      </c>
      <c r="G1403" t="s">
        <v>5968</v>
      </c>
      <c r="H1403">
        <v>0</v>
      </c>
      <c r="I1403" t="s">
        <v>11069</v>
      </c>
      <c r="J1403" t="s">
        <v>17752</v>
      </c>
      <c r="K1403" t="s">
        <v>24240</v>
      </c>
      <c r="L1403" t="s">
        <v>26150</v>
      </c>
      <c r="M1403" s="1">
        <v>36144</v>
      </c>
      <c r="N1403" s="4">
        <v>26.523287671232875</v>
      </c>
      <c r="O1403" t="s">
        <v>30641</v>
      </c>
      <c r="P1403" t="s">
        <v>32874</v>
      </c>
    </row>
    <row r="1404" spans="1:16" x14ac:dyDescent="0.25">
      <c r="A1404">
        <v>1000284203</v>
      </c>
      <c r="B1404" t="s">
        <v>130</v>
      </c>
      <c r="C1404" t="s">
        <v>2262</v>
      </c>
      <c r="D1404" t="s">
        <v>5401</v>
      </c>
      <c r="E1404" t="s">
        <v>3026</v>
      </c>
      <c r="F1404" t="s">
        <v>5941</v>
      </c>
      <c r="G1404" t="s">
        <v>5968</v>
      </c>
      <c r="H1404">
        <v>0</v>
      </c>
      <c r="I1404" t="s">
        <v>11070</v>
      </c>
      <c r="J1404" t="s">
        <v>17753</v>
      </c>
      <c r="K1404" t="s">
        <v>24241</v>
      </c>
      <c r="L1404" t="s">
        <v>26150</v>
      </c>
      <c r="M1404" s="1">
        <v>36731</v>
      </c>
      <c r="N1404" s="4">
        <v>24.915068493150685</v>
      </c>
      <c r="O1404" t="s">
        <v>30642</v>
      </c>
      <c r="P1404" t="s">
        <v>32874</v>
      </c>
    </row>
    <row r="1405" spans="1:16" x14ac:dyDescent="0.25">
      <c r="A1405">
        <v>1000805558</v>
      </c>
      <c r="B1405" t="s">
        <v>332</v>
      </c>
      <c r="C1405" t="s">
        <v>2565</v>
      </c>
      <c r="D1405" t="s">
        <v>3117</v>
      </c>
      <c r="E1405" t="s">
        <v>3011</v>
      </c>
      <c r="F1405" t="s">
        <v>5941</v>
      </c>
      <c r="G1405" t="s">
        <v>5968</v>
      </c>
      <c r="H1405">
        <v>0</v>
      </c>
      <c r="I1405" t="s">
        <v>11071</v>
      </c>
      <c r="J1405" t="s">
        <v>17754</v>
      </c>
      <c r="K1405" t="s">
        <v>24242</v>
      </c>
      <c r="L1405" t="s">
        <v>26150</v>
      </c>
      <c r="M1405" s="1">
        <v>36631</v>
      </c>
      <c r="N1405" s="4">
        <v>25.18904109589041</v>
      </c>
      <c r="O1405" t="s">
        <v>30643</v>
      </c>
      <c r="P1405" t="s">
        <v>32874</v>
      </c>
    </row>
    <row r="1406" spans="1:16" x14ac:dyDescent="0.25">
      <c r="A1406">
        <v>1014479187</v>
      </c>
      <c r="B1406" t="s">
        <v>320</v>
      </c>
      <c r="C1406" t="s">
        <v>2174</v>
      </c>
      <c r="D1406" t="s">
        <v>3075</v>
      </c>
      <c r="E1406" t="s">
        <v>1832</v>
      </c>
      <c r="F1406" t="s">
        <v>5941</v>
      </c>
      <c r="G1406" t="s">
        <v>5968</v>
      </c>
      <c r="H1406">
        <v>0</v>
      </c>
      <c r="I1406" t="s">
        <v>11020</v>
      </c>
      <c r="J1406" t="s">
        <v>17705</v>
      </c>
      <c r="K1406" t="s">
        <v>24195</v>
      </c>
      <c r="L1406" t="s">
        <v>26150</v>
      </c>
      <c r="M1406" s="1">
        <v>38613</v>
      </c>
      <c r="N1406" s="4">
        <v>19.758904109589039</v>
      </c>
      <c r="O1406" t="s">
        <v>30592</v>
      </c>
      <c r="P1406" t="s">
        <v>32874</v>
      </c>
    </row>
    <row r="1407" spans="1:16" x14ac:dyDescent="0.25">
      <c r="A1407">
        <v>1193373987</v>
      </c>
      <c r="B1407" t="s">
        <v>173</v>
      </c>
      <c r="C1407" t="s">
        <v>1820</v>
      </c>
      <c r="D1407" t="s">
        <v>2028</v>
      </c>
      <c r="E1407" t="s">
        <v>2028</v>
      </c>
      <c r="F1407" t="s">
        <v>5941</v>
      </c>
      <c r="G1407" t="s">
        <v>5968</v>
      </c>
      <c r="H1407">
        <v>0</v>
      </c>
      <c r="I1407" t="s">
        <v>12072</v>
      </c>
      <c r="J1407" t="s">
        <v>18725</v>
      </c>
      <c r="K1407" t="s">
        <v>25130</v>
      </c>
      <c r="L1407" t="s">
        <v>26150</v>
      </c>
      <c r="M1407" s="1">
        <v>36888</v>
      </c>
      <c r="N1407" s="4">
        <v>24.484931506849314</v>
      </c>
      <c r="O1407" t="s">
        <v>31625</v>
      </c>
      <c r="P1407" t="s">
        <v>32874</v>
      </c>
    </row>
    <row r="1408" spans="1:16" x14ac:dyDescent="0.25">
      <c r="A1408">
        <v>1026594857</v>
      </c>
      <c r="B1408" t="s">
        <v>98</v>
      </c>
      <c r="C1408" t="s">
        <v>2185</v>
      </c>
      <c r="D1408" t="s">
        <v>3027</v>
      </c>
      <c r="E1408" t="s">
        <v>3002</v>
      </c>
      <c r="F1408" t="s">
        <v>5941</v>
      </c>
      <c r="G1408" t="s">
        <v>5968</v>
      </c>
      <c r="H1408">
        <v>0</v>
      </c>
      <c r="I1408" t="s">
        <v>12526</v>
      </c>
      <c r="J1408" t="s">
        <v>19158</v>
      </c>
      <c r="K1408" t="s">
        <v>25491</v>
      </c>
      <c r="L1408" t="s">
        <v>26150</v>
      </c>
      <c r="M1408" s="1">
        <v>35964</v>
      </c>
      <c r="N1408" s="4">
        <v>27.016438356164382</v>
      </c>
      <c r="O1408" t="s">
        <v>32075</v>
      </c>
      <c r="P1408" t="s">
        <v>32874</v>
      </c>
    </row>
    <row r="1409" spans="1:16" x14ac:dyDescent="0.25">
      <c r="A1409">
        <v>1003534999</v>
      </c>
      <c r="B1409" t="s">
        <v>177</v>
      </c>
      <c r="C1409" t="s">
        <v>2311</v>
      </c>
      <c r="D1409" t="s">
        <v>3011</v>
      </c>
      <c r="E1409" t="s">
        <v>3071</v>
      </c>
      <c r="F1409" t="s">
        <v>5941</v>
      </c>
      <c r="G1409" t="s">
        <v>5968</v>
      </c>
      <c r="H1409">
        <v>0</v>
      </c>
      <c r="I1409" t="s">
        <v>11078</v>
      </c>
      <c r="J1409" t="s">
        <v>17761</v>
      </c>
      <c r="K1409" t="s">
        <v>24249</v>
      </c>
      <c r="L1409" t="s">
        <v>26151</v>
      </c>
      <c r="M1409" s="1">
        <v>37503</v>
      </c>
      <c r="N1409" s="4">
        <v>22.8</v>
      </c>
      <c r="O1409" t="s">
        <v>30650</v>
      </c>
      <c r="P1409" t="s">
        <v>32874</v>
      </c>
    </row>
    <row r="1410" spans="1:16" x14ac:dyDescent="0.25">
      <c r="A1410">
        <v>1025538045</v>
      </c>
      <c r="B1410" t="s">
        <v>62</v>
      </c>
      <c r="C1410" t="s">
        <v>2177</v>
      </c>
      <c r="D1410" t="s">
        <v>3122</v>
      </c>
      <c r="E1410" t="s">
        <v>3000</v>
      </c>
      <c r="F1410" t="s">
        <v>5941</v>
      </c>
      <c r="G1410" t="s">
        <v>5968</v>
      </c>
      <c r="H1410">
        <v>0</v>
      </c>
      <c r="I1410" t="s">
        <v>11080</v>
      </c>
      <c r="J1410" t="s">
        <v>17763</v>
      </c>
      <c r="K1410" t="s">
        <v>24251</v>
      </c>
      <c r="L1410" t="s">
        <v>26150</v>
      </c>
      <c r="M1410" s="1">
        <v>39510</v>
      </c>
      <c r="N1410" s="4">
        <v>17.301369863013697</v>
      </c>
      <c r="O1410" t="s">
        <v>30652</v>
      </c>
      <c r="P1410" t="s">
        <v>32874</v>
      </c>
    </row>
    <row r="1411" spans="1:16" x14ac:dyDescent="0.25">
      <c r="A1411">
        <v>1025524746</v>
      </c>
      <c r="B1411" t="s">
        <v>42</v>
      </c>
      <c r="C1411" t="s">
        <v>2365</v>
      </c>
      <c r="D1411" t="s">
        <v>3489</v>
      </c>
      <c r="E1411" t="s">
        <v>3120</v>
      </c>
      <c r="F1411" t="s">
        <v>5941</v>
      </c>
      <c r="G1411" t="s">
        <v>5968</v>
      </c>
      <c r="H1411">
        <v>0</v>
      </c>
      <c r="I1411" t="s">
        <v>11079</v>
      </c>
      <c r="J1411" t="s">
        <v>17762</v>
      </c>
      <c r="K1411" t="s">
        <v>24250</v>
      </c>
      <c r="L1411" t="s">
        <v>26151</v>
      </c>
      <c r="M1411" s="1">
        <v>38355</v>
      </c>
      <c r="N1411" s="4">
        <v>20.465753424657535</v>
      </c>
      <c r="O1411" t="s">
        <v>30651</v>
      </c>
      <c r="P1411" t="s">
        <v>32874</v>
      </c>
    </row>
    <row r="1412" spans="1:16" x14ac:dyDescent="0.25">
      <c r="A1412">
        <v>1000730370</v>
      </c>
      <c r="B1412" t="s">
        <v>88</v>
      </c>
      <c r="C1412" t="s">
        <v>2401</v>
      </c>
      <c r="D1412" t="s">
        <v>3908</v>
      </c>
      <c r="E1412" t="s">
        <v>999</v>
      </c>
      <c r="F1412" t="s">
        <v>5941</v>
      </c>
      <c r="G1412" t="s">
        <v>5968</v>
      </c>
      <c r="H1412">
        <v>0</v>
      </c>
      <c r="I1412" t="s">
        <v>11083</v>
      </c>
      <c r="J1412" t="s">
        <v>17766</v>
      </c>
      <c r="K1412" t="s">
        <v>24254</v>
      </c>
      <c r="L1412" t="s">
        <v>26151</v>
      </c>
      <c r="M1412" s="1">
        <v>37460</v>
      </c>
      <c r="N1412" s="4">
        <v>22.917808219178081</v>
      </c>
      <c r="O1412" t="s">
        <v>30655</v>
      </c>
      <c r="P1412" t="s">
        <v>32874</v>
      </c>
    </row>
    <row r="1413" spans="1:16" x14ac:dyDescent="0.25">
      <c r="A1413">
        <v>1000623404</v>
      </c>
      <c r="B1413" t="s">
        <v>249</v>
      </c>
      <c r="C1413" t="s">
        <v>2172</v>
      </c>
      <c r="D1413" t="s">
        <v>4024</v>
      </c>
      <c r="E1413" t="s">
        <v>3026</v>
      </c>
      <c r="F1413" t="s">
        <v>5941</v>
      </c>
      <c r="G1413" t="s">
        <v>5968</v>
      </c>
      <c r="H1413">
        <v>0</v>
      </c>
      <c r="I1413" t="s">
        <v>11082</v>
      </c>
      <c r="J1413" t="s">
        <v>17765</v>
      </c>
      <c r="K1413" t="s">
        <v>24253</v>
      </c>
      <c r="L1413" t="s">
        <v>26151</v>
      </c>
      <c r="M1413" s="1">
        <v>37621</v>
      </c>
      <c r="N1413" s="4">
        <v>22.476712328767125</v>
      </c>
      <c r="O1413" t="s">
        <v>30654</v>
      </c>
      <c r="P1413" t="s">
        <v>32874</v>
      </c>
    </row>
    <row r="1414" spans="1:16" x14ac:dyDescent="0.25">
      <c r="A1414">
        <v>1014476069</v>
      </c>
      <c r="B1414" t="s">
        <v>98</v>
      </c>
      <c r="C1414" t="s">
        <v>2261</v>
      </c>
      <c r="D1414" t="s">
        <v>5004</v>
      </c>
      <c r="E1414" t="s">
        <v>883</v>
      </c>
      <c r="F1414" t="s">
        <v>5941</v>
      </c>
      <c r="G1414" t="s">
        <v>5968</v>
      </c>
      <c r="H1414">
        <v>0</v>
      </c>
      <c r="I1414" t="s">
        <v>10959</v>
      </c>
      <c r="J1414" t="s">
        <v>17650</v>
      </c>
      <c r="K1414" t="s">
        <v>24141</v>
      </c>
      <c r="L1414" t="s">
        <v>26150</v>
      </c>
      <c r="M1414" s="1">
        <v>37963</v>
      </c>
      <c r="N1414" s="4">
        <v>21.539726027397261</v>
      </c>
      <c r="O1414" t="s">
        <v>30531</v>
      </c>
      <c r="P1414" t="s">
        <v>32874</v>
      </c>
    </row>
    <row r="1415" spans="1:16" x14ac:dyDescent="0.25">
      <c r="A1415">
        <v>1025320218</v>
      </c>
      <c r="B1415" t="s">
        <v>98</v>
      </c>
      <c r="C1415" t="s">
        <v>2185</v>
      </c>
      <c r="D1415" t="s">
        <v>2135</v>
      </c>
      <c r="E1415" t="s">
        <v>1456</v>
      </c>
      <c r="F1415" t="s">
        <v>5941</v>
      </c>
      <c r="G1415" t="s">
        <v>5968</v>
      </c>
      <c r="H1415">
        <v>0</v>
      </c>
      <c r="I1415" t="s">
        <v>12525</v>
      </c>
      <c r="J1415" t="s">
        <v>19157</v>
      </c>
      <c r="K1415" t="s">
        <v>25490</v>
      </c>
      <c r="L1415" t="s">
        <v>26150</v>
      </c>
      <c r="M1415" s="1">
        <v>38016</v>
      </c>
      <c r="N1415" s="4">
        <v>21.394520547945206</v>
      </c>
      <c r="O1415" t="s">
        <v>32074</v>
      </c>
      <c r="P1415" t="s">
        <v>32874</v>
      </c>
    </row>
    <row r="1416" spans="1:16" x14ac:dyDescent="0.25">
      <c r="A1416">
        <v>1105690999</v>
      </c>
      <c r="B1416" t="s">
        <v>62</v>
      </c>
      <c r="C1416" t="s">
        <v>2177</v>
      </c>
      <c r="D1416" t="s">
        <v>2870</v>
      </c>
      <c r="E1416" t="s">
        <v>5563</v>
      </c>
      <c r="F1416" t="s">
        <v>5941</v>
      </c>
      <c r="G1416" t="s">
        <v>5968</v>
      </c>
      <c r="H1416">
        <v>0</v>
      </c>
      <c r="I1416" t="s">
        <v>11090</v>
      </c>
      <c r="J1416" t="s">
        <v>17773</v>
      </c>
      <c r="K1416" t="s">
        <v>24261</v>
      </c>
      <c r="L1416" t="s">
        <v>26150</v>
      </c>
      <c r="M1416" s="1">
        <v>35763</v>
      </c>
      <c r="N1416" s="4">
        <v>27.567123287671233</v>
      </c>
      <c r="O1416" t="s">
        <v>30662</v>
      </c>
      <c r="P1416" t="s">
        <v>32874</v>
      </c>
    </row>
    <row r="1417" spans="1:16" x14ac:dyDescent="0.25">
      <c r="A1417">
        <v>1123800209</v>
      </c>
      <c r="B1417" t="s">
        <v>98</v>
      </c>
      <c r="C1417" t="s">
        <v>2174</v>
      </c>
      <c r="D1417" t="s">
        <v>3296</v>
      </c>
      <c r="E1417" t="s">
        <v>2977</v>
      </c>
      <c r="F1417" t="s">
        <v>5941</v>
      </c>
      <c r="G1417" t="s">
        <v>5968</v>
      </c>
      <c r="H1417">
        <v>0</v>
      </c>
      <c r="I1417" t="s">
        <v>11086</v>
      </c>
      <c r="J1417" t="s">
        <v>17769</v>
      </c>
      <c r="K1417" t="s">
        <v>24257</v>
      </c>
      <c r="L1417" t="s">
        <v>26150</v>
      </c>
      <c r="M1417" s="1">
        <v>38095</v>
      </c>
      <c r="N1417" s="4">
        <v>21.17808219178082</v>
      </c>
      <c r="O1417" t="s">
        <v>30658</v>
      </c>
      <c r="P1417" t="s">
        <v>32874</v>
      </c>
    </row>
    <row r="1418" spans="1:16" x14ac:dyDescent="0.25">
      <c r="A1418">
        <v>1003380987</v>
      </c>
      <c r="B1418" t="s">
        <v>539</v>
      </c>
      <c r="C1418" t="s">
        <v>2248</v>
      </c>
      <c r="D1418" t="s">
        <v>3097</v>
      </c>
      <c r="E1418" t="s">
        <v>3851</v>
      </c>
      <c r="F1418" t="s">
        <v>5941</v>
      </c>
      <c r="G1418" t="s">
        <v>5968</v>
      </c>
      <c r="H1418">
        <v>0</v>
      </c>
      <c r="I1418" t="s">
        <v>6888</v>
      </c>
      <c r="J1418" t="s">
        <v>13663</v>
      </c>
      <c r="K1418" t="s">
        <v>20254</v>
      </c>
      <c r="L1418" t="s">
        <v>26150</v>
      </c>
      <c r="M1418" s="1">
        <v>37910</v>
      </c>
      <c r="N1418" s="4">
        <v>21.684931506849313</v>
      </c>
      <c r="O1418" t="s">
        <v>26475</v>
      </c>
      <c r="P1418" t="s">
        <v>32874</v>
      </c>
    </row>
    <row r="1419" spans="1:16" x14ac:dyDescent="0.25">
      <c r="A1419">
        <v>1000941470</v>
      </c>
      <c r="B1419" t="s">
        <v>306</v>
      </c>
      <c r="C1419" t="s">
        <v>2158</v>
      </c>
      <c r="D1419" t="s">
        <v>4075</v>
      </c>
      <c r="E1419" t="s">
        <v>3048</v>
      </c>
      <c r="F1419" t="s">
        <v>5941</v>
      </c>
      <c r="G1419" t="s">
        <v>5968</v>
      </c>
      <c r="H1419">
        <v>0</v>
      </c>
      <c r="I1419" t="s">
        <v>11075</v>
      </c>
      <c r="J1419" t="s">
        <v>17758</v>
      </c>
      <c r="K1419" t="s">
        <v>24246</v>
      </c>
      <c r="L1419" t="s">
        <v>26150</v>
      </c>
      <c r="M1419" s="1">
        <v>37505</v>
      </c>
      <c r="N1419" s="4">
        <v>22.794520547945204</v>
      </c>
      <c r="O1419" t="s">
        <v>30647</v>
      </c>
      <c r="P1419" t="s">
        <v>32874</v>
      </c>
    </row>
    <row r="1420" spans="1:16" x14ac:dyDescent="0.25">
      <c r="A1420">
        <v>1193125911</v>
      </c>
      <c r="B1420" t="s">
        <v>127</v>
      </c>
      <c r="C1420" t="s">
        <v>2183</v>
      </c>
      <c r="D1420" t="s">
        <v>3179</v>
      </c>
      <c r="E1420" t="s">
        <v>3273</v>
      </c>
      <c r="F1420" t="s">
        <v>5941</v>
      </c>
      <c r="G1420" t="s">
        <v>5968</v>
      </c>
      <c r="H1420">
        <v>0</v>
      </c>
      <c r="I1420" t="s">
        <v>10861</v>
      </c>
      <c r="J1420" t="s">
        <v>17557</v>
      </c>
      <c r="K1420" t="s">
        <v>24054</v>
      </c>
      <c r="L1420" t="s">
        <v>26150</v>
      </c>
      <c r="M1420" s="1">
        <v>37443</v>
      </c>
      <c r="N1420" s="4">
        <v>22.964383561643835</v>
      </c>
      <c r="O1420" t="s">
        <v>30433</v>
      </c>
      <c r="P1420" t="s">
        <v>32874</v>
      </c>
    </row>
    <row r="1421" spans="1:16" x14ac:dyDescent="0.25">
      <c r="A1421">
        <v>1020826222</v>
      </c>
      <c r="B1421" t="s">
        <v>68</v>
      </c>
      <c r="C1421" t="s">
        <v>2183</v>
      </c>
      <c r="D1421" t="s">
        <v>3038</v>
      </c>
      <c r="E1421" t="s">
        <v>3904</v>
      </c>
      <c r="F1421" t="s">
        <v>5941</v>
      </c>
      <c r="G1421" t="s">
        <v>5968</v>
      </c>
      <c r="H1421" t="s">
        <v>32898</v>
      </c>
      <c r="I1421" t="s">
        <v>6579</v>
      </c>
      <c r="J1421" t="s">
        <v>13348</v>
      </c>
      <c r="K1421" t="s">
        <v>19942</v>
      </c>
      <c r="L1421" t="s">
        <v>26150</v>
      </c>
      <c r="M1421" s="1">
        <v>35596</v>
      </c>
      <c r="N1421" s="4">
        <v>28.024657534246575</v>
      </c>
      <c r="O1421" t="s">
        <v>26163</v>
      </c>
      <c r="P1421" t="s">
        <v>32873</v>
      </c>
    </row>
    <row r="1422" spans="1:16" x14ac:dyDescent="0.25">
      <c r="A1422">
        <v>1000855417</v>
      </c>
      <c r="B1422" t="s">
        <v>62</v>
      </c>
      <c r="C1422" t="s">
        <v>2177</v>
      </c>
      <c r="D1422" t="s">
        <v>3567</v>
      </c>
      <c r="E1422" t="s">
        <v>839</v>
      </c>
      <c r="F1422" t="s">
        <v>5941</v>
      </c>
      <c r="G1422" t="s">
        <v>5968</v>
      </c>
      <c r="H1422">
        <v>0</v>
      </c>
      <c r="I1422" t="s">
        <v>11102</v>
      </c>
      <c r="J1422" t="s">
        <v>17786</v>
      </c>
      <c r="K1422" t="s">
        <v>24274</v>
      </c>
      <c r="L1422" t="s">
        <v>26150</v>
      </c>
      <c r="M1422" s="1">
        <v>36620</v>
      </c>
      <c r="N1422" s="4">
        <v>25.219178082191782</v>
      </c>
      <c r="O1422" t="s">
        <v>30674</v>
      </c>
      <c r="P1422" t="s">
        <v>32874</v>
      </c>
    </row>
    <row r="1423" spans="1:16" x14ac:dyDescent="0.25">
      <c r="A1423">
        <v>1001328300</v>
      </c>
      <c r="B1423" t="s">
        <v>508</v>
      </c>
      <c r="C1423" t="s">
        <v>2322</v>
      </c>
      <c r="D1423" t="s">
        <v>3000</v>
      </c>
      <c r="E1423" t="s">
        <v>3720</v>
      </c>
      <c r="F1423" t="s">
        <v>5941</v>
      </c>
      <c r="G1423" t="s">
        <v>5968</v>
      </c>
      <c r="H1423">
        <v>0</v>
      </c>
      <c r="I1423" t="s">
        <v>6842</v>
      </c>
      <c r="J1423" t="s">
        <v>13617</v>
      </c>
      <c r="K1423" t="s">
        <v>20210</v>
      </c>
      <c r="L1423" t="s">
        <v>26151</v>
      </c>
      <c r="M1423" s="1">
        <v>37774</v>
      </c>
      <c r="N1423" s="4">
        <v>22.057534246575344</v>
      </c>
      <c r="O1423" t="s">
        <v>26429</v>
      </c>
      <c r="P1423" t="s">
        <v>32873</v>
      </c>
    </row>
    <row r="1424" spans="1:16" x14ac:dyDescent="0.25">
      <c r="A1424">
        <v>1013683330</v>
      </c>
      <c r="B1424" t="s">
        <v>98</v>
      </c>
      <c r="C1424" t="s">
        <v>2833</v>
      </c>
      <c r="D1424" t="s">
        <v>4341</v>
      </c>
      <c r="E1424" t="s">
        <v>4781</v>
      </c>
      <c r="F1424" t="s">
        <v>5941</v>
      </c>
      <c r="G1424" t="s">
        <v>5968</v>
      </c>
      <c r="H1424">
        <v>0</v>
      </c>
      <c r="I1424" t="s">
        <v>11110</v>
      </c>
      <c r="J1424" t="s">
        <v>17793</v>
      </c>
      <c r="K1424" t="s">
        <v>24281</v>
      </c>
      <c r="L1424" t="s">
        <v>26150</v>
      </c>
      <c r="M1424" s="1">
        <v>36015</v>
      </c>
      <c r="N1424" s="4">
        <v>26.876712328767123</v>
      </c>
      <c r="O1424" t="s">
        <v>30682</v>
      </c>
      <c r="P1424" t="s">
        <v>32874</v>
      </c>
    </row>
    <row r="1425" spans="1:16" x14ac:dyDescent="0.25">
      <c r="A1425">
        <v>1000856450</v>
      </c>
      <c r="B1425" t="s">
        <v>179</v>
      </c>
      <c r="C1425" t="s">
        <v>2175</v>
      </c>
      <c r="D1425" t="s">
        <v>1312</v>
      </c>
      <c r="E1425" t="s">
        <v>3528</v>
      </c>
      <c r="F1425" t="s">
        <v>5941</v>
      </c>
      <c r="G1425" t="s">
        <v>5968</v>
      </c>
      <c r="H1425">
        <v>0</v>
      </c>
      <c r="I1425" t="s">
        <v>11109</v>
      </c>
      <c r="J1425" t="s">
        <v>17792</v>
      </c>
      <c r="K1425" t="s">
        <v>24280</v>
      </c>
      <c r="L1425" t="s">
        <v>26150</v>
      </c>
      <c r="M1425" s="1">
        <v>37207</v>
      </c>
      <c r="N1425" s="4">
        <v>23.610958904109587</v>
      </c>
      <c r="O1425" t="s">
        <v>30681</v>
      </c>
      <c r="P1425" t="s">
        <v>32874</v>
      </c>
    </row>
    <row r="1426" spans="1:16" x14ac:dyDescent="0.25">
      <c r="A1426">
        <v>1052836622</v>
      </c>
      <c r="B1426" t="s">
        <v>98</v>
      </c>
      <c r="C1426" t="s">
        <v>2249</v>
      </c>
      <c r="D1426" t="s">
        <v>3836</v>
      </c>
      <c r="E1426" t="s">
        <v>3183</v>
      </c>
      <c r="F1426" t="s">
        <v>5941</v>
      </c>
      <c r="G1426" t="s">
        <v>5968</v>
      </c>
      <c r="H1426">
        <v>0</v>
      </c>
      <c r="I1426" t="s">
        <v>11064</v>
      </c>
      <c r="J1426" t="s">
        <v>17747</v>
      </c>
      <c r="K1426" t="s">
        <v>24235</v>
      </c>
      <c r="L1426" t="s">
        <v>26150</v>
      </c>
      <c r="M1426" s="1">
        <v>38148</v>
      </c>
      <c r="N1426" s="4">
        <v>21.032876712328768</v>
      </c>
      <c r="O1426" t="s">
        <v>30636</v>
      </c>
      <c r="P1426" t="s">
        <v>32874</v>
      </c>
    </row>
    <row r="1427" spans="1:16" x14ac:dyDescent="0.25">
      <c r="A1427">
        <v>1025528622</v>
      </c>
      <c r="B1427" t="s">
        <v>58</v>
      </c>
      <c r="C1427" t="s">
        <v>2175</v>
      </c>
      <c r="D1427" t="s">
        <v>3001</v>
      </c>
      <c r="E1427" t="s">
        <v>4101</v>
      </c>
      <c r="F1427" t="s">
        <v>5941</v>
      </c>
      <c r="G1427" t="s">
        <v>5968</v>
      </c>
      <c r="H1427">
        <v>0</v>
      </c>
      <c r="I1427" t="s">
        <v>11131</v>
      </c>
      <c r="J1427" t="s">
        <v>17814</v>
      </c>
      <c r="K1427" t="s">
        <v>24302</v>
      </c>
      <c r="L1427" t="s">
        <v>26150</v>
      </c>
      <c r="M1427" s="1">
        <v>38752</v>
      </c>
      <c r="N1427" s="4">
        <v>19.378082191780823</v>
      </c>
      <c r="O1427" t="s">
        <v>30703</v>
      </c>
      <c r="P1427" t="s">
        <v>32874</v>
      </c>
    </row>
    <row r="1428" spans="1:16" x14ac:dyDescent="0.25">
      <c r="A1428">
        <v>1010112444</v>
      </c>
      <c r="B1428" t="s">
        <v>509</v>
      </c>
      <c r="C1428" t="s">
        <v>2297</v>
      </c>
      <c r="D1428" t="s">
        <v>3667</v>
      </c>
      <c r="E1428" t="s">
        <v>3990</v>
      </c>
      <c r="F1428" t="s">
        <v>5941</v>
      </c>
      <c r="G1428" t="s">
        <v>5968</v>
      </c>
      <c r="H1428">
        <v>0</v>
      </c>
      <c r="I1428" t="s">
        <v>6843</v>
      </c>
      <c r="J1428" t="s">
        <v>13618</v>
      </c>
      <c r="K1428" t="s">
        <v>20211</v>
      </c>
      <c r="L1428" t="s">
        <v>26151</v>
      </c>
      <c r="M1428" s="1">
        <v>36564</v>
      </c>
      <c r="N1428" s="4">
        <v>25.372602739726027</v>
      </c>
      <c r="O1428" t="s">
        <v>26430</v>
      </c>
      <c r="P1428" t="s">
        <v>32874</v>
      </c>
    </row>
    <row r="1429" spans="1:16" x14ac:dyDescent="0.25">
      <c r="A1429">
        <v>1026593453</v>
      </c>
      <c r="B1429" t="s">
        <v>412</v>
      </c>
      <c r="C1429" t="s">
        <v>2241</v>
      </c>
      <c r="D1429" t="s">
        <v>3027</v>
      </c>
      <c r="E1429" t="s">
        <v>3239</v>
      </c>
      <c r="F1429" t="s">
        <v>5941</v>
      </c>
      <c r="G1429" t="s">
        <v>5968</v>
      </c>
      <c r="H1429">
        <v>0</v>
      </c>
      <c r="I1429" t="s">
        <v>11021</v>
      </c>
      <c r="J1429" t="s">
        <v>17706</v>
      </c>
      <c r="K1429" t="s">
        <v>24196</v>
      </c>
      <c r="L1429" t="s">
        <v>26151</v>
      </c>
      <c r="M1429" s="1">
        <v>35821</v>
      </c>
      <c r="N1429" s="4">
        <v>27.408219178082192</v>
      </c>
      <c r="O1429" t="s">
        <v>30593</v>
      </c>
      <c r="P1429" t="s">
        <v>32874</v>
      </c>
    </row>
    <row r="1430" spans="1:16" x14ac:dyDescent="0.25">
      <c r="A1430">
        <v>1024582673</v>
      </c>
      <c r="B1430" t="s">
        <v>149</v>
      </c>
      <c r="C1430" t="s">
        <v>2158</v>
      </c>
      <c r="D1430" t="s">
        <v>3327</v>
      </c>
      <c r="E1430" t="s">
        <v>3026</v>
      </c>
      <c r="F1430" t="s">
        <v>5941</v>
      </c>
      <c r="G1430" t="s">
        <v>5968</v>
      </c>
      <c r="H1430">
        <v>0</v>
      </c>
      <c r="I1430" t="s">
        <v>9941</v>
      </c>
      <c r="J1430" t="s">
        <v>16647</v>
      </c>
      <c r="K1430" t="s">
        <v>23215</v>
      </c>
      <c r="L1430" t="s">
        <v>26150</v>
      </c>
      <c r="M1430" s="1">
        <v>35634</v>
      </c>
      <c r="N1430" s="4">
        <v>27.920547945205481</v>
      </c>
      <c r="O1430" t="s">
        <v>29528</v>
      </c>
      <c r="P1430" t="s">
        <v>32874</v>
      </c>
    </row>
    <row r="1431" spans="1:16" x14ac:dyDescent="0.25">
      <c r="A1431">
        <v>1032796960</v>
      </c>
      <c r="B1431" t="s">
        <v>196</v>
      </c>
      <c r="C1431" t="s">
        <v>2537</v>
      </c>
      <c r="D1431" t="s">
        <v>3394</v>
      </c>
      <c r="E1431" t="s">
        <v>2943</v>
      </c>
      <c r="F1431" t="s">
        <v>5941</v>
      </c>
      <c r="G1431" t="s">
        <v>5968</v>
      </c>
      <c r="H1431">
        <v>0</v>
      </c>
      <c r="I1431" t="s">
        <v>13078</v>
      </c>
      <c r="J1431" t="s">
        <v>19681</v>
      </c>
      <c r="K1431" t="s">
        <v>25932</v>
      </c>
      <c r="L1431" t="s">
        <v>26150</v>
      </c>
      <c r="M1431" s="1">
        <v>38106</v>
      </c>
      <c r="N1431" s="4">
        <v>21.147945205479452</v>
      </c>
      <c r="O1431" t="s">
        <v>32618</v>
      </c>
      <c r="P1431" t="s">
        <v>32874</v>
      </c>
    </row>
    <row r="1432" spans="1:16" x14ac:dyDescent="0.25">
      <c r="A1432">
        <v>1233904138</v>
      </c>
      <c r="B1432" t="s">
        <v>475</v>
      </c>
      <c r="C1432" t="s">
        <v>2158</v>
      </c>
      <c r="D1432" t="s">
        <v>1832</v>
      </c>
      <c r="E1432" t="s">
        <v>3202</v>
      </c>
      <c r="F1432" t="s">
        <v>5941</v>
      </c>
      <c r="G1432" t="s">
        <v>5968</v>
      </c>
      <c r="H1432">
        <v>0</v>
      </c>
      <c r="I1432" t="s">
        <v>11158</v>
      </c>
      <c r="J1432" t="s">
        <v>17840</v>
      </c>
      <c r="K1432" t="s">
        <v>24329</v>
      </c>
      <c r="L1432" t="s">
        <v>26151</v>
      </c>
      <c r="M1432" s="1">
        <v>35835</v>
      </c>
      <c r="N1432" s="4">
        <v>27.36986301369863</v>
      </c>
      <c r="O1432" t="s">
        <v>30730</v>
      </c>
      <c r="P1432" t="s">
        <v>32874</v>
      </c>
    </row>
    <row r="1433" spans="1:16" x14ac:dyDescent="0.25">
      <c r="A1433">
        <v>1032493603</v>
      </c>
      <c r="B1433" t="s">
        <v>179</v>
      </c>
      <c r="C1433" t="s">
        <v>2175</v>
      </c>
      <c r="D1433" t="s">
        <v>3591</v>
      </c>
      <c r="E1433" t="s">
        <v>3466</v>
      </c>
      <c r="F1433" t="s">
        <v>5941</v>
      </c>
      <c r="G1433" t="s">
        <v>5968</v>
      </c>
      <c r="H1433">
        <v>0</v>
      </c>
      <c r="I1433" t="s">
        <v>11163</v>
      </c>
      <c r="J1433" t="s">
        <v>17844</v>
      </c>
      <c r="K1433" t="s">
        <v>24334</v>
      </c>
      <c r="L1433" t="s">
        <v>26150</v>
      </c>
      <c r="M1433" s="1">
        <v>35688</v>
      </c>
      <c r="N1433" s="4">
        <v>27.772602739726029</v>
      </c>
      <c r="O1433" t="s">
        <v>30735</v>
      </c>
      <c r="P1433" t="s">
        <v>32874</v>
      </c>
    </row>
    <row r="1434" spans="1:16" x14ac:dyDescent="0.25">
      <c r="A1434">
        <v>1022447021</v>
      </c>
      <c r="B1434" t="s">
        <v>177</v>
      </c>
      <c r="C1434" t="s">
        <v>2483</v>
      </c>
      <c r="D1434" t="s">
        <v>4444</v>
      </c>
      <c r="E1434" t="s">
        <v>3238</v>
      </c>
      <c r="F1434" t="s">
        <v>5941</v>
      </c>
      <c r="G1434" t="s">
        <v>5968</v>
      </c>
      <c r="H1434">
        <v>0</v>
      </c>
      <c r="I1434" t="s">
        <v>11167</v>
      </c>
      <c r="J1434" t="s">
        <v>17848</v>
      </c>
      <c r="K1434" t="s">
        <v>24339</v>
      </c>
      <c r="L1434" t="s">
        <v>26151</v>
      </c>
      <c r="M1434" s="1">
        <v>36467</v>
      </c>
      <c r="N1434" s="4">
        <v>25.638356164383563</v>
      </c>
      <c r="O1434" t="s">
        <v>30739</v>
      </c>
      <c r="P1434" t="s">
        <v>32874</v>
      </c>
    </row>
    <row r="1435" spans="1:16" x14ac:dyDescent="0.25">
      <c r="A1435">
        <v>1016100409</v>
      </c>
      <c r="B1435" t="s">
        <v>256</v>
      </c>
      <c r="C1435" t="s">
        <v>2158</v>
      </c>
      <c r="D1435" t="s">
        <v>4168</v>
      </c>
      <c r="E1435" t="s">
        <v>3652</v>
      </c>
      <c r="F1435" t="s">
        <v>5941</v>
      </c>
      <c r="G1435" t="s">
        <v>5968</v>
      </c>
      <c r="H1435">
        <v>0</v>
      </c>
      <c r="I1435" t="s">
        <v>8772</v>
      </c>
      <c r="J1435" t="s">
        <v>15560</v>
      </c>
      <c r="K1435" t="s">
        <v>22155</v>
      </c>
      <c r="L1435" t="s">
        <v>26151</v>
      </c>
      <c r="M1435" s="1">
        <v>35845</v>
      </c>
      <c r="N1435" s="4">
        <v>27.342465753424658</v>
      </c>
      <c r="O1435" t="s">
        <v>28369</v>
      </c>
      <c r="P1435" t="s">
        <v>32874</v>
      </c>
    </row>
    <row r="1436" spans="1:16" x14ac:dyDescent="0.25">
      <c r="A1436">
        <v>1026597304</v>
      </c>
      <c r="B1436" t="s">
        <v>49</v>
      </c>
      <c r="C1436" t="s">
        <v>2173</v>
      </c>
      <c r="D1436" t="s">
        <v>990</v>
      </c>
      <c r="E1436" t="s">
        <v>1800</v>
      </c>
      <c r="F1436" t="s">
        <v>5941</v>
      </c>
      <c r="G1436" t="s">
        <v>5968</v>
      </c>
      <c r="H1436">
        <v>0</v>
      </c>
      <c r="I1436" t="s">
        <v>7285</v>
      </c>
      <c r="J1436" t="s">
        <v>14057</v>
      </c>
      <c r="K1436" t="s">
        <v>20614</v>
      </c>
      <c r="L1436" t="s">
        <v>26150</v>
      </c>
      <c r="M1436" s="1">
        <v>36252</v>
      </c>
      <c r="N1436" s="4">
        <v>26.227397260273971</v>
      </c>
      <c r="O1436" t="s">
        <v>26872</v>
      </c>
      <c r="P1436" t="s">
        <v>32874</v>
      </c>
    </row>
    <row r="1437" spans="1:16" x14ac:dyDescent="0.25">
      <c r="A1437">
        <v>1025320749</v>
      </c>
      <c r="B1437" t="s">
        <v>98</v>
      </c>
      <c r="C1437" t="s">
        <v>2175</v>
      </c>
      <c r="D1437" t="s">
        <v>4152</v>
      </c>
      <c r="E1437" t="s">
        <v>3729</v>
      </c>
      <c r="F1437" t="s">
        <v>5941</v>
      </c>
      <c r="G1437" t="s">
        <v>5968</v>
      </c>
      <c r="H1437">
        <v>0</v>
      </c>
      <c r="I1437" t="s">
        <v>9964</v>
      </c>
      <c r="J1437" t="s">
        <v>16670</v>
      </c>
      <c r="K1437" t="s">
        <v>23237</v>
      </c>
      <c r="L1437" t="s">
        <v>26150</v>
      </c>
      <c r="M1437" s="1">
        <v>38197</v>
      </c>
      <c r="N1437" s="4">
        <v>20.898630136986302</v>
      </c>
      <c r="O1437" t="s">
        <v>29551</v>
      </c>
      <c r="P1437" t="s">
        <v>32874</v>
      </c>
    </row>
    <row r="1438" spans="1:16" x14ac:dyDescent="0.25">
      <c r="A1438">
        <v>1023035289</v>
      </c>
      <c r="B1438" t="s">
        <v>327</v>
      </c>
      <c r="C1438" t="s">
        <v>2164</v>
      </c>
      <c r="D1438" t="s">
        <v>4122</v>
      </c>
      <c r="E1438" t="s">
        <v>4916</v>
      </c>
      <c r="F1438" t="s">
        <v>5941</v>
      </c>
      <c r="G1438" t="s">
        <v>5968</v>
      </c>
      <c r="H1438" t="s">
        <v>32903</v>
      </c>
      <c r="I1438" t="s">
        <v>11937</v>
      </c>
      <c r="J1438" t="s">
        <v>18594</v>
      </c>
      <c r="K1438" t="s">
        <v>25026</v>
      </c>
      <c r="L1438" t="s">
        <v>26150</v>
      </c>
      <c r="M1438" s="1">
        <v>36283</v>
      </c>
      <c r="N1438" s="4">
        <v>26.142465753424659</v>
      </c>
      <c r="O1438" t="s">
        <v>31491</v>
      </c>
      <c r="P1438" t="s">
        <v>32874</v>
      </c>
    </row>
    <row r="1439" spans="1:16" x14ac:dyDescent="0.25">
      <c r="A1439">
        <v>1000157276</v>
      </c>
      <c r="B1439" t="s">
        <v>527</v>
      </c>
      <c r="C1439" t="s">
        <v>2247</v>
      </c>
      <c r="D1439" t="s">
        <v>3599</v>
      </c>
      <c r="E1439" t="s">
        <v>4031</v>
      </c>
      <c r="F1439" t="s">
        <v>5941</v>
      </c>
      <c r="G1439" t="s">
        <v>5968</v>
      </c>
      <c r="H1439">
        <v>0</v>
      </c>
      <c r="I1439" t="s">
        <v>8389</v>
      </c>
      <c r="J1439" t="s">
        <v>15185</v>
      </c>
      <c r="K1439" t="s">
        <v>21778</v>
      </c>
      <c r="L1439" t="s">
        <v>26151</v>
      </c>
      <c r="M1439" s="1">
        <v>37832</v>
      </c>
      <c r="N1439" s="4">
        <v>21.898630136986302</v>
      </c>
      <c r="O1439" t="s">
        <v>27984</v>
      </c>
      <c r="P1439" t="s">
        <v>32874</v>
      </c>
    </row>
    <row r="1440" spans="1:16" x14ac:dyDescent="0.25">
      <c r="A1440">
        <v>1002199671</v>
      </c>
      <c r="B1440" t="s">
        <v>517</v>
      </c>
      <c r="C1440" t="s">
        <v>2158</v>
      </c>
      <c r="D1440" t="s">
        <v>3174</v>
      </c>
      <c r="E1440" t="s">
        <v>2904</v>
      </c>
      <c r="F1440" t="s">
        <v>5941</v>
      </c>
      <c r="G1440" t="s">
        <v>5968</v>
      </c>
      <c r="H1440">
        <v>0</v>
      </c>
      <c r="I1440" t="s">
        <v>8392</v>
      </c>
      <c r="J1440" t="s">
        <v>15188</v>
      </c>
      <c r="K1440" t="s">
        <v>21781</v>
      </c>
      <c r="L1440" t="s">
        <v>26150</v>
      </c>
      <c r="M1440" s="1">
        <v>37814</v>
      </c>
      <c r="N1440" s="4">
        <v>21.947945205479453</v>
      </c>
      <c r="O1440" t="s">
        <v>27987</v>
      </c>
      <c r="P1440" t="s">
        <v>32874</v>
      </c>
    </row>
    <row r="1441" spans="1:16" x14ac:dyDescent="0.25">
      <c r="A1441">
        <v>1000469338</v>
      </c>
      <c r="B1441" t="s">
        <v>30</v>
      </c>
      <c r="C1441" t="s">
        <v>2175</v>
      </c>
      <c r="D1441" t="s">
        <v>3980</v>
      </c>
      <c r="E1441" t="s">
        <v>3718</v>
      </c>
      <c r="F1441" t="s">
        <v>5941</v>
      </c>
      <c r="G1441" t="s">
        <v>5968</v>
      </c>
      <c r="H1441">
        <v>0</v>
      </c>
      <c r="I1441" t="s">
        <v>12505</v>
      </c>
      <c r="J1441" t="s">
        <v>19138</v>
      </c>
      <c r="K1441" t="s">
        <v>25472</v>
      </c>
      <c r="L1441" t="s">
        <v>26150</v>
      </c>
      <c r="M1441" s="1">
        <v>37231</v>
      </c>
      <c r="N1441" s="4">
        <v>23.545205479452054</v>
      </c>
      <c r="O1441" t="s">
        <v>32054</v>
      </c>
      <c r="P1441" t="s">
        <v>32874</v>
      </c>
    </row>
    <row r="1442" spans="1:16" x14ac:dyDescent="0.25">
      <c r="A1442">
        <v>1033683390</v>
      </c>
      <c r="B1442" t="s">
        <v>98</v>
      </c>
      <c r="C1442" t="s">
        <v>2831</v>
      </c>
      <c r="D1442" t="s">
        <v>2369</v>
      </c>
      <c r="E1442" t="s">
        <v>1856</v>
      </c>
      <c r="F1442" t="s">
        <v>5941</v>
      </c>
      <c r="G1442" t="s">
        <v>5968</v>
      </c>
      <c r="H1442" t="s">
        <v>32886</v>
      </c>
      <c r="I1442" t="s">
        <v>11087</v>
      </c>
      <c r="J1442" t="s">
        <v>17770</v>
      </c>
      <c r="K1442" t="s">
        <v>24258</v>
      </c>
      <c r="L1442" t="s">
        <v>26150</v>
      </c>
      <c r="M1442" s="1">
        <v>38336</v>
      </c>
      <c r="N1442" s="4">
        <v>20.517808219178082</v>
      </c>
      <c r="O1442" t="s">
        <v>30659</v>
      </c>
      <c r="P1442" t="s">
        <v>32874</v>
      </c>
    </row>
    <row r="1443" spans="1:16" x14ac:dyDescent="0.25">
      <c r="A1443">
        <v>1018514209</v>
      </c>
      <c r="B1443" t="s">
        <v>275</v>
      </c>
      <c r="C1443" t="s">
        <v>2383</v>
      </c>
      <c r="D1443" t="s">
        <v>3288</v>
      </c>
      <c r="E1443" t="s">
        <v>3965</v>
      </c>
      <c r="F1443" t="s">
        <v>5941</v>
      </c>
      <c r="G1443" t="s">
        <v>5968</v>
      </c>
      <c r="H1443">
        <v>0</v>
      </c>
      <c r="I1443" t="s">
        <v>7403</v>
      </c>
      <c r="J1443" t="s">
        <v>14173</v>
      </c>
      <c r="K1443" t="s">
        <v>20723</v>
      </c>
      <c r="L1443" t="s">
        <v>26150</v>
      </c>
      <c r="M1443" s="1">
        <v>36429</v>
      </c>
      <c r="N1443" s="4">
        <v>25.742465753424657</v>
      </c>
      <c r="O1443" t="s">
        <v>26990</v>
      </c>
      <c r="P1443" t="s">
        <v>32874</v>
      </c>
    </row>
    <row r="1444" spans="1:16" x14ac:dyDescent="0.25">
      <c r="A1444">
        <v>1000163101</v>
      </c>
      <c r="B1444" t="s">
        <v>512</v>
      </c>
      <c r="C1444" t="s">
        <v>2158</v>
      </c>
      <c r="D1444" t="s">
        <v>4933</v>
      </c>
      <c r="E1444" t="s">
        <v>3086</v>
      </c>
      <c r="F1444" t="s">
        <v>5941</v>
      </c>
      <c r="G1444" t="s">
        <v>5968</v>
      </c>
      <c r="H1444">
        <v>0</v>
      </c>
      <c r="I1444" t="s">
        <v>8427</v>
      </c>
      <c r="J1444" t="s">
        <v>15219</v>
      </c>
      <c r="K1444" t="s">
        <v>21814</v>
      </c>
      <c r="L1444" t="s">
        <v>26151</v>
      </c>
      <c r="M1444" s="1">
        <v>37126</v>
      </c>
      <c r="N1444" s="4">
        <v>23.832876712328765</v>
      </c>
      <c r="O1444" t="s">
        <v>28022</v>
      </c>
      <c r="P1444" t="s">
        <v>32874</v>
      </c>
    </row>
    <row r="1445" spans="1:16" x14ac:dyDescent="0.25">
      <c r="A1445">
        <v>1022945909</v>
      </c>
      <c r="B1445" t="s">
        <v>835</v>
      </c>
      <c r="C1445" t="s">
        <v>2158</v>
      </c>
      <c r="D1445" t="s">
        <v>3140</v>
      </c>
      <c r="E1445" t="s">
        <v>3059</v>
      </c>
      <c r="F1445" t="s">
        <v>5941</v>
      </c>
      <c r="G1445" t="s">
        <v>5968</v>
      </c>
      <c r="H1445">
        <v>0</v>
      </c>
      <c r="I1445" t="s">
        <v>11918</v>
      </c>
      <c r="J1445" t="s">
        <v>18577</v>
      </c>
      <c r="K1445" t="s">
        <v>25012</v>
      </c>
      <c r="L1445" t="s">
        <v>26150</v>
      </c>
      <c r="M1445" s="1">
        <v>38996</v>
      </c>
      <c r="N1445" s="4">
        <v>18.709589041095889</v>
      </c>
      <c r="O1445" t="s">
        <v>31472</v>
      </c>
      <c r="P1445" t="s">
        <v>32874</v>
      </c>
    </row>
    <row r="1446" spans="1:16" x14ac:dyDescent="0.25">
      <c r="A1446">
        <v>1192791727</v>
      </c>
      <c r="B1446" t="s">
        <v>81</v>
      </c>
      <c r="C1446" t="s">
        <v>2158</v>
      </c>
      <c r="D1446" t="s">
        <v>4022</v>
      </c>
      <c r="E1446" t="s">
        <v>4559</v>
      </c>
      <c r="F1446" t="s">
        <v>5941</v>
      </c>
      <c r="G1446" t="s">
        <v>5968</v>
      </c>
      <c r="H1446">
        <v>0</v>
      </c>
      <c r="I1446" t="s">
        <v>8439</v>
      </c>
      <c r="J1446" t="s">
        <v>15231</v>
      </c>
      <c r="K1446" t="s">
        <v>21826</v>
      </c>
      <c r="L1446" t="s">
        <v>26150</v>
      </c>
      <c r="M1446" s="1">
        <v>36659</v>
      </c>
      <c r="N1446" s="4">
        <v>25.112328767123287</v>
      </c>
      <c r="O1446" t="s">
        <v>28034</v>
      </c>
      <c r="P1446" t="s">
        <v>32874</v>
      </c>
    </row>
    <row r="1447" spans="1:16" x14ac:dyDescent="0.25">
      <c r="A1447">
        <v>1016111900</v>
      </c>
      <c r="B1447" t="s">
        <v>80</v>
      </c>
      <c r="C1447" t="s">
        <v>2158</v>
      </c>
      <c r="D1447" t="s">
        <v>3049</v>
      </c>
      <c r="E1447" t="s">
        <v>3851</v>
      </c>
      <c r="F1447" t="s">
        <v>5941</v>
      </c>
      <c r="G1447" t="s">
        <v>5968</v>
      </c>
      <c r="H1447">
        <v>0</v>
      </c>
      <c r="I1447" t="s">
        <v>6581</v>
      </c>
      <c r="J1447" t="s">
        <v>13350</v>
      </c>
      <c r="K1447" t="s">
        <v>19944</v>
      </c>
      <c r="L1447" t="s">
        <v>26151</v>
      </c>
      <c r="M1447" s="1">
        <v>36381</v>
      </c>
      <c r="N1447" s="4">
        <v>25.873972602739727</v>
      </c>
      <c r="O1447" t="s">
        <v>26165</v>
      </c>
      <c r="P1447" t="s">
        <v>32873</v>
      </c>
    </row>
    <row r="1448" spans="1:16" x14ac:dyDescent="0.25">
      <c r="A1448">
        <v>1020823894</v>
      </c>
      <c r="B1448" t="s">
        <v>512</v>
      </c>
      <c r="D1448" t="s">
        <v>2967</v>
      </c>
      <c r="E1448" t="s">
        <v>3136</v>
      </c>
      <c r="F1448" t="s">
        <v>5941</v>
      </c>
      <c r="G1448" t="s">
        <v>5968</v>
      </c>
      <c r="H1448" t="s">
        <v>32905</v>
      </c>
      <c r="I1448" t="s">
        <v>11375</v>
      </c>
      <c r="J1448" t="s">
        <v>18055</v>
      </c>
      <c r="K1448" t="s">
        <v>24541</v>
      </c>
      <c r="L1448" t="s">
        <v>26151</v>
      </c>
      <c r="M1448" s="1">
        <v>35483</v>
      </c>
      <c r="N1448" s="4">
        <v>28.334246575342465</v>
      </c>
      <c r="O1448" t="s">
        <v>30942</v>
      </c>
      <c r="P1448" t="s">
        <v>32873</v>
      </c>
    </row>
    <row r="1449" spans="1:16" x14ac:dyDescent="0.25">
      <c r="A1449">
        <v>1013677253</v>
      </c>
      <c r="B1449" t="s">
        <v>131</v>
      </c>
      <c r="C1449" t="s">
        <v>2190</v>
      </c>
      <c r="D1449" t="s">
        <v>3809</v>
      </c>
      <c r="E1449" t="s">
        <v>3033</v>
      </c>
      <c r="F1449" t="s">
        <v>5941</v>
      </c>
      <c r="G1449" t="s">
        <v>5968</v>
      </c>
      <c r="H1449">
        <v>0</v>
      </c>
      <c r="I1449" t="s">
        <v>11214</v>
      </c>
      <c r="J1449" t="s">
        <v>17894</v>
      </c>
      <c r="K1449" t="s">
        <v>24389</v>
      </c>
      <c r="L1449" t="s">
        <v>26150</v>
      </c>
      <c r="M1449" s="1">
        <v>35743</v>
      </c>
      <c r="N1449" s="4">
        <v>27.621917808219177</v>
      </c>
      <c r="O1449" t="s">
        <v>30783</v>
      </c>
      <c r="P1449" t="s">
        <v>32874</v>
      </c>
    </row>
    <row r="1450" spans="1:16" x14ac:dyDescent="0.25">
      <c r="A1450">
        <v>1001919957</v>
      </c>
      <c r="B1450" t="s">
        <v>897</v>
      </c>
      <c r="C1450" t="s">
        <v>2954</v>
      </c>
      <c r="D1450" t="s">
        <v>3035</v>
      </c>
      <c r="E1450" t="s">
        <v>4449</v>
      </c>
      <c r="F1450" t="s">
        <v>5941</v>
      </c>
      <c r="G1450" t="s">
        <v>5968</v>
      </c>
      <c r="H1450">
        <v>0</v>
      </c>
      <c r="I1450" t="s">
        <v>12819</v>
      </c>
      <c r="J1450" t="s">
        <v>19436</v>
      </c>
      <c r="K1450" t="s">
        <v>25728</v>
      </c>
      <c r="L1450" t="s">
        <v>26151</v>
      </c>
      <c r="M1450" s="1">
        <v>37117</v>
      </c>
      <c r="N1450" s="4">
        <v>23.857534246575341</v>
      </c>
      <c r="O1450" t="s">
        <v>32361</v>
      </c>
      <c r="P1450" t="s">
        <v>32874</v>
      </c>
    </row>
    <row r="1451" spans="1:16" x14ac:dyDescent="0.25">
      <c r="A1451">
        <v>1083926632</v>
      </c>
      <c r="B1451" t="s">
        <v>115</v>
      </c>
      <c r="C1451" t="s">
        <v>2243</v>
      </c>
      <c r="D1451" t="s">
        <v>4028</v>
      </c>
      <c r="E1451" t="s">
        <v>3162</v>
      </c>
      <c r="F1451" t="s">
        <v>5941</v>
      </c>
      <c r="G1451" t="s">
        <v>5968</v>
      </c>
      <c r="H1451">
        <v>0</v>
      </c>
      <c r="I1451" t="s">
        <v>12820</v>
      </c>
      <c r="J1451" t="s">
        <v>19437</v>
      </c>
      <c r="K1451" t="s">
        <v>25729</v>
      </c>
      <c r="L1451" t="s">
        <v>26150</v>
      </c>
      <c r="M1451" s="1">
        <v>36132</v>
      </c>
      <c r="N1451" s="4">
        <v>26.556164383561644</v>
      </c>
      <c r="O1451" t="s">
        <v>32362</v>
      </c>
      <c r="P1451" t="s">
        <v>32874</v>
      </c>
    </row>
    <row r="1452" spans="1:16" x14ac:dyDescent="0.25">
      <c r="A1452">
        <v>1030681430</v>
      </c>
      <c r="B1452" t="s">
        <v>520</v>
      </c>
      <c r="C1452" t="s">
        <v>58</v>
      </c>
      <c r="D1452" t="s">
        <v>3062</v>
      </c>
      <c r="E1452" t="s">
        <v>2892</v>
      </c>
      <c r="F1452" t="s">
        <v>5941</v>
      </c>
      <c r="G1452" t="s">
        <v>5968</v>
      </c>
      <c r="H1452" t="s">
        <v>32905</v>
      </c>
      <c r="I1452" t="s">
        <v>12082</v>
      </c>
      <c r="J1452" t="s">
        <v>18735</v>
      </c>
      <c r="K1452" t="s">
        <v>25140</v>
      </c>
      <c r="L1452" t="s">
        <v>26150</v>
      </c>
      <c r="M1452" s="1">
        <v>35711</v>
      </c>
      <c r="N1452" s="4">
        <v>27.709589041095889</v>
      </c>
      <c r="O1452" t="s">
        <v>31635</v>
      </c>
      <c r="P1452" t="s">
        <v>32873</v>
      </c>
    </row>
    <row r="1453" spans="1:16" x14ac:dyDescent="0.25">
      <c r="A1453">
        <v>1025061082</v>
      </c>
      <c r="B1453" t="s">
        <v>265</v>
      </c>
      <c r="D1453" t="s">
        <v>3691</v>
      </c>
      <c r="E1453" t="s">
        <v>2967</v>
      </c>
      <c r="F1453" t="s">
        <v>5941</v>
      </c>
      <c r="G1453" t="s">
        <v>5968</v>
      </c>
      <c r="H1453" t="s">
        <v>32898</v>
      </c>
      <c r="I1453" t="s">
        <v>7223</v>
      </c>
      <c r="J1453" t="s">
        <v>13994</v>
      </c>
      <c r="K1453" t="s">
        <v>20554</v>
      </c>
      <c r="L1453" t="s">
        <v>26150</v>
      </c>
      <c r="M1453" s="1">
        <v>38418</v>
      </c>
      <c r="N1453" s="4">
        <v>20.293150684931508</v>
      </c>
      <c r="O1453" t="s">
        <v>26810</v>
      </c>
      <c r="P1453" t="s">
        <v>32874</v>
      </c>
    </row>
    <row r="1454" spans="1:16" x14ac:dyDescent="0.25">
      <c r="A1454">
        <v>1000938384</v>
      </c>
      <c r="B1454" t="s">
        <v>141</v>
      </c>
      <c r="C1454" t="s">
        <v>130</v>
      </c>
      <c r="D1454" t="s">
        <v>2967</v>
      </c>
      <c r="E1454" t="s">
        <v>4561</v>
      </c>
      <c r="F1454" t="s">
        <v>5941</v>
      </c>
      <c r="G1454" t="s">
        <v>5968</v>
      </c>
      <c r="H1454" t="s">
        <v>32878</v>
      </c>
      <c r="I1454" t="s">
        <v>7147</v>
      </c>
      <c r="J1454" t="s">
        <v>13918</v>
      </c>
      <c r="K1454" t="s">
        <v>20494</v>
      </c>
      <c r="L1454" t="s">
        <v>26150</v>
      </c>
      <c r="M1454" s="1">
        <v>37721</v>
      </c>
      <c r="N1454" s="4">
        <v>22.202739726027396</v>
      </c>
      <c r="O1454" t="s">
        <v>26734</v>
      </c>
      <c r="P1454" t="s">
        <v>32874</v>
      </c>
    </row>
    <row r="1455" spans="1:16" x14ac:dyDescent="0.25">
      <c r="A1455">
        <v>1018493814</v>
      </c>
      <c r="B1455" t="s">
        <v>1817</v>
      </c>
      <c r="C1455" t="s">
        <v>390</v>
      </c>
      <c r="D1455" t="s">
        <v>3561</v>
      </c>
      <c r="E1455" t="s">
        <v>2966</v>
      </c>
      <c r="F1455" t="s">
        <v>5941</v>
      </c>
      <c r="G1455" t="s">
        <v>5968</v>
      </c>
      <c r="H1455" t="s">
        <v>32886</v>
      </c>
      <c r="I1455" t="s">
        <v>11323</v>
      </c>
      <c r="J1455" t="s">
        <v>18004</v>
      </c>
      <c r="K1455" t="s">
        <v>24496</v>
      </c>
      <c r="L1455" t="s">
        <v>26150</v>
      </c>
      <c r="M1455" s="1">
        <v>35519</v>
      </c>
      <c r="N1455" s="4">
        <v>28.235616438356164</v>
      </c>
      <c r="O1455" t="s">
        <v>30890</v>
      </c>
      <c r="P1455" t="s">
        <v>32874</v>
      </c>
    </row>
    <row r="1456" spans="1:16" x14ac:dyDescent="0.25">
      <c r="A1456">
        <v>1000252393</v>
      </c>
      <c r="B1456" t="s">
        <v>311</v>
      </c>
      <c r="C1456" t="s">
        <v>682</v>
      </c>
      <c r="D1456" t="s">
        <v>3182</v>
      </c>
      <c r="E1456" t="s">
        <v>3057</v>
      </c>
      <c r="F1456" t="s">
        <v>5941</v>
      </c>
      <c r="G1456" t="s">
        <v>5968</v>
      </c>
      <c r="H1456" t="s">
        <v>32876</v>
      </c>
      <c r="I1456" t="s">
        <v>11316</v>
      </c>
      <c r="J1456" t="s">
        <v>17996</v>
      </c>
      <c r="K1456" t="s">
        <v>24488</v>
      </c>
      <c r="L1456" t="s">
        <v>26151</v>
      </c>
      <c r="M1456" s="1">
        <v>37532</v>
      </c>
      <c r="N1456" s="4">
        <v>22.720547945205478</v>
      </c>
      <c r="O1456" t="s">
        <v>30883</v>
      </c>
      <c r="P1456" t="s">
        <v>32873</v>
      </c>
    </row>
    <row r="1457" spans="1:16" x14ac:dyDescent="0.25">
      <c r="A1457">
        <v>1072670243</v>
      </c>
      <c r="B1457" t="s">
        <v>302</v>
      </c>
      <c r="C1457" t="s">
        <v>752</v>
      </c>
      <c r="D1457" t="s">
        <v>3122</v>
      </c>
      <c r="E1457" t="s">
        <v>3367</v>
      </c>
      <c r="F1457" t="s">
        <v>5941</v>
      </c>
      <c r="G1457" t="s">
        <v>5968</v>
      </c>
      <c r="H1457" t="s">
        <v>32878</v>
      </c>
      <c r="I1457" t="s">
        <v>11270</v>
      </c>
      <c r="J1457" t="s">
        <v>17951</v>
      </c>
      <c r="K1457" t="s">
        <v>24444</v>
      </c>
      <c r="L1457" t="s">
        <v>26150</v>
      </c>
      <c r="M1457" s="1">
        <v>36018</v>
      </c>
      <c r="N1457" s="4">
        <v>26.86849315068493</v>
      </c>
      <c r="O1457" t="s">
        <v>30837</v>
      </c>
      <c r="P1457" t="s">
        <v>32874</v>
      </c>
    </row>
    <row r="1458" spans="1:16" x14ac:dyDescent="0.25">
      <c r="A1458">
        <v>1012442373</v>
      </c>
      <c r="B1458" t="s">
        <v>130</v>
      </c>
      <c r="C1458" t="s">
        <v>44</v>
      </c>
      <c r="D1458" t="s">
        <v>3057</v>
      </c>
      <c r="E1458" t="s">
        <v>3330</v>
      </c>
      <c r="F1458" t="s">
        <v>5941</v>
      </c>
      <c r="G1458" t="s">
        <v>5968</v>
      </c>
      <c r="H1458" t="s">
        <v>32897</v>
      </c>
      <c r="I1458" t="s">
        <v>12987</v>
      </c>
      <c r="J1458" t="s">
        <v>19595</v>
      </c>
      <c r="K1458" t="s">
        <v>25860</v>
      </c>
      <c r="L1458" t="s">
        <v>26150</v>
      </c>
      <c r="M1458" s="1">
        <v>35526</v>
      </c>
      <c r="N1458" s="4">
        <v>28.216438356164385</v>
      </c>
      <c r="O1458" t="s">
        <v>32529</v>
      </c>
      <c r="P1458" t="s">
        <v>32874</v>
      </c>
    </row>
    <row r="1459" spans="1:16" x14ac:dyDescent="0.25">
      <c r="A1459">
        <v>1016833828</v>
      </c>
      <c r="B1459" t="s">
        <v>81</v>
      </c>
      <c r="C1459" t="s">
        <v>174</v>
      </c>
      <c r="D1459" t="s">
        <v>2904</v>
      </c>
      <c r="E1459" t="s">
        <v>3449</v>
      </c>
      <c r="F1459" t="s">
        <v>5941</v>
      </c>
      <c r="G1459" t="s">
        <v>5968</v>
      </c>
      <c r="H1459" t="s">
        <v>32886</v>
      </c>
      <c r="I1459" t="s">
        <v>7263</v>
      </c>
      <c r="J1459" t="s">
        <v>14035</v>
      </c>
      <c r="K1459" t="s">
        <v>20594</v>
      </c>
      <c r="L1459" t="s">
        <v>26150</v>
      </c>
      <c r="M1459" s="1">
        <v>38741</v>
      </c>
      <c r="N1459" s="4">
        <v>19.408219178082192</v>
      </c>
      <c r="O1459" t="s">
        <v>26850</v>
      </c>
      <c r="P1459" t="s">
        <v>32874</v>
      </c>
    </row>
    <row r="1460" spans="1:16" x14ac:dyDescent="0.25">
      <c r="A1460">
        <v>1053327384</v>
      </c>
      <c r="B1460" t="s">
        <v>47</v>
      </c>
      <c r="C1460" t="s">
        <v>30</v>
      </c>
      <c r="D1460" t="s">
        <v>3025</v>
      </c>
      <c r="E1460" t="s">
        <v>3624</v>
      </c>
      <c r="F1460" t="s">
        <v>5941</v>
      </c>
      <c r="G1460" t="s">
        <v>5968</v>
      </c>
      <c r="H1460" t="s">
        <v>32915</v>
      </c>
      <c r="I1460" t="s">
        <v>7153</v>
      </c>
      <c r="J1460" t="s">
        <v>13924</v>
      </c>
      <c r="K1460" t="s">
        <v>20498</v>
      </c>
      <c r="L1460" t="s">
        <v>26150</v>
      </c>
      <c r="M1460" s="1">
        <v>38612</v>
      </c>
      <c r="N1460" s="4">
        <v>19.761643835616439</v>
      </c>
      <c r="O1460" t="s">
        <v>26740</v>
      </c>
      <c r="P1460" t="s">
        <v>32874</v>
      </c>
    </row>
    <row r="1461" spans="1:16" x14ac:dyDescent="0.25">
      <c r="A1461">
        <v>1000006705</v>
      </c>
      <c r="B1461" t="s">
        <v>35</v>
      </c>
      <c r="C1461" t="s">
        <v>213</v>
      </c>
      <c r="D1461" t="s">
        <v>3000</v>
      </c>
      <c r="E1461" t="s">
        <v>1355</v>
      </c>
      <c r="F1461" t="s">
        <v>5941</v>
      </c>
      <c r="G1461" t="s">
        <v>5968</v>
      </c>
      <c r="H1461" t="s">
        <v>32897</v>
      </c>
      <c r="I1461" t="s">
        <v>12725</v>
      </c>
      <c r="J1461" t="s">
        <v>19346</v>
      </c>
      <c r="K1461" t="s">
        <v>25650</v>
      </c>
      <c r="L1461" t="s">
        <v>26150</v>
      </c>
      <c r="M1461" s="1">
        <v>37153</v>
      </c>
      <c r="N1461" s="4">
        <v>23.758904109589039</v>
      </c>
      <c r="O1461" t="s">
        <v>32271</v>
      </c>
      <c r="P1461" t="s">
        <v>32874</v>
      </c>
    </row>
    <row r="1462" spans="1:16" x14ac:dyDescent="0.25">
      <c r="A1462">
        <v>1001048355</v>
      </c>
      <c r="B1462" t="s">
        <v>477</v>
      </c>
      <c r="C1462" t="s">
        <v>1556</v>
      </c>
      <c r="D1462" t="s">
        <v>3514</v>
      </c>
      <c r="E1462" t="s">
        <v>1643</v>
      </c>
      <c r="F1462" t="s">
        <v>5941</v>
      </c>
      <c r="G1462" t="s">
        <v>5968</v>
      </c>
      <c r="H1462" t="s">
        <v>32905</v>
      </c>
      <c r="I1462" t="s">
        <v>11240</v>
      </c>
      <c r="J1462" t="s">
        <v>17921</v>
      </c>
      <c r="K1462" t="s">
        <v>24415</v>
      </c>
      <c r="L1462" t="s">
        <v>26150</v>
      </c>
      <c r="M1462" s="1">
        <v>37499</v>
      </c>
      <c r="N1462" s="4">
        <v>22.81095890410959</v>
      </c>
      <c r="O1462" t="s">
        <v>30808</v>
      </c>
      <c r="P1462" t="s">
        <v>32874</v>
      </c>
    </row>
    <row r="1463" spans="1:16" x14ac:dyDescent="0.25">
      <c r="A1463">
        <v>1033794759</v>
      </c>
      <c r="B1463" t="s">
        <v>177</v>
      </c>
      <c r="C1463" t="s">
        <v>1548</v>
      </c>
      <c r="D1463" t="s">
        <v>5569</v>
      </c>
      <c r="E1463" t="s">
        <v>5024</v>
      </c>
      <c r="F1463" t="s">
        <v>5941</v>
      </c>
      <c r="G1463" t="s">
        <v>5968</v>
      </c>
      <c r="H1463" t="s">
        <v>32903</v>
      </c>
      <c r="I1463" t="s">
        <v>12788</v>
      </c>
      <c r="J1463" t="s">
        <v>19407</v>
      </c>
      <c r="K1463" t="s">
        <v>25704</v>
      </c>
      <c r="L1463" t="s">
        <v>26151</v>
      </c>
      <c r="M1463" s="1">
        <v>35450</v>
      </c>
      <c r="N1463" s="4">
        <v>28.424657534246574</v>
      </c>
      <c r="O1463" t="s">
        <v>32332</v>
      </c>
      <c r="P1463" t="s">
        <v>32874</v>
      </c>
    </row>
    <row r="1464" spans="1:16" x14ac:dyDescent="0.25">
      <c r="A1464">
        <v>1000223616</v>
      </c>
      <c r="B1464" t="s">
        <v>1071</v>
      </c>
      <c r="C1464" t="s">
        <v>2890</v>
      </c>
      <c r="D1464" t="s">
        <v>5476</v>
      </c>
      <c r="E1464" t="s">
        <v>5009</v>
      </c>
      <c r="F1464" t="s">
        <v>5941</v>
      </c>
      <c r="G1464" t="s">
        <v>5968</v>
      </c>
      <c r="H1464" t="s">
        <v>32919</v>
      </c>
      <c r="I1464" t="s">
        <v>11824</v>
      </c>
      <c r="J1464" t="s">
        <v>18485</v>
      </c>
      <c r="K1464" t="s">
        <v>24931</v>
      </c>
      <c r="L1464" t="s">
        <v>26151</v>
      </c>
      <c r="M1464" s="1">
        <v>37140</v>
      </c>
      <c r="N1464" s="4">
        <v>23.794520547945204</v>
      </c>
      <c r="O1464" t="s">
        <v>31379</v>
      </c>
      <c r="P1464" t="s">
        <v>32874</v>
      </c>
    </row>
    <row r="1465" spans="1:16" x14ac:dyDescent="0.25">
      <c r="A1465">
        <v>1023962909</v>
      </c>
      <c r="B1465" t="s">
        <v>110</v>
      </c>
      <c r="C1465" t="s">
        <v>434</v>
      </c>
      <c r="D1465" t="s">
        <v>3234</v>
      </c>
      <c r="E1465" t="s">
        <v>3026</v>
      </c>
      <c r="F1465" t="s">
        <v>5941</v>
      </c>
      <c r="G1465" t="s">
        <v>5968</v>
      </c>
      <c r="H1465" t="s">
        <v>32876</v>
      </c>
      <c r="I1465" t="s">
        <v>11581</v>
      </c>
      <c r="J1465" t="s">
        <v>18249</v>
      </c>
      <c r="K1465" t="s">
        <v>24721</v>
      </c>
      <c r="L1465" t="s">
        <v>26150</v>
      </c>
      <c r="M1465" s="1">
        <v>35655</v>
      </c>
      <c r="N1465" s="4">
        <v>27.863013698630137</v>
      </c>
      <c r="O1465" t="s">
        <v>31138</v>
      </c>
      <c r="P1465" t="s">
        <v>32874</v>
      </c>
    </row>
    <row r="1466" spans="1:16" x14ac:dyDescent="0.25">
      <c r="A1466">
        <v>1010242811</v>
      </c>
      <c r="B1466" t="s">
        <v>490</v>
      </c>
      <c r="C1466" t="s">
        <v>63</v>
      </c>
      <c r="D1466" t="s">
        <v>3027</v>
      </c>
      <c r="E1466" t="s">
        <v>4756</v>
      </c>
      <c r="F1466" t="s">
        <v>5941</v>
      </c>
      <c r="G1466" t="s">
        <v>5968</v>
      </c>
      <c r="H1466" t="s">
        <v>32921</v>
      </c>
      <c r="I1466" t="s">
        <v>11540</v>
      </c>
      <c r="J1466" t="s">
        <v>18210</v>
      </c>
      <c r="K1466" t="s">
        <v>24682</v>
      </c>
      <c r="L1466" t="s">
        <v>26151</v>
      </c>
      <c r="M1466" s="1">
        <v>36116</v>
      </c>
      <c r="N1466" s="4">
        <v>26.6</v>
      </c>
      <c r="O1466" t="s">
        <v>31099</v>
      </c>
      <c r="P1466" t="s">
        <v>32874</v>
      </c>
    </row>
    <row r="1467" spans="1:16" x14ac:dyDescent="0.25">
      <c r="A1467">
        <v>1033812454</v>
      </c>
      <c r="B1467" t="s">
        <v>167</v>
      </c>
      <c r="C1467" t="s">
        <v>236</v>
      </c>
      <c r="D1467" t="s">
        <v>3149</v>
      </c>
      <c r="E1467" t="s">
        <v>3230</v>
      </c>
      <c r="F1467" t="s">
        <v>5941</v>
      </c>
      <c r="G1467" t="s">
        <v>5968</v>
      </c>
      <c r="H1467" t="s">
        <v>32886</v>
      </c>
      <c r="I1467" t="s">
        <v>11578</v>
      </c>
      <c r="J1467" t="s">
        <v>18246</v>
      </c>
      <c r="K1467" t="s">
        <v>24718</v>
      </c>
      <c r="L1467" t="s">
        <v>26150</v>
      </c>
      <c r="M1467" s="1">
        <v>36147</v>
      </c>
      <c r="N1467" s="4">
        <v>26.515068493150686</v>
      </c>
      <c r="O1467" t="s">
        <v>31135</v>
      </c>
      <c r="P1467" t="s">
        <v>32874</v>
      </c>
    </row>
    <row r="1468" spans="1:16" x14ac:dyDescent="0.25">
      <c r="A1468">
        <v>1000777210</v>
      </c>
      <c r="B1468" t="s">
        <v>110</v>
      </c>
      <c r="C1468" t="s">
        <v>1922</v>
      </c>
      <c r="D1468" t="s">
        <v>3591</v>
      </c>
      <c r="E1468" t="s">
        <v>3182</v>
      </c>
      <c r="F1468" t="s">
        <v>5941</v>
      </c>
      <c r="G1468" t="s">
        <v>5968</v>
      </c>
      <c r="H1468" t="s">
        <v>32876</v>
      </c>
      <c r="I1468" t="s">
        <v>11416</v>
      </c>
      <c r="J1468" t="s">
        <v>18096</v>
      </c>
      <c r="K1468" t="s">
        <v>24581</v>
      </c>
      <c r="L1468" t="s">
        <v>26150</v>
      </c>
      <c r="M1468" s="1">
        <v>36929</v>
      </c>
      <c r="N1468" s="4">
        <v>24.372602739726027</v>
      </c>
      <c r="O1468" t="s">
        <v>30984</v>
      </c>
      <c r="P1468" t="s">
        <v>32874</v>
      </c>
    </row>
    <row r="1469" spans="1:16" x14ac:dyDescent="0.25">
      <c r="A1469">
        <v>1000512559</v>
      </c>
      <c r="B1469" t="s">
        <v>530</v>
      </c>
      <c r="C1469" t="s">
        <v>215</v>
      </c>
      <c r="D1469" t="s">
        <v>165</v>
      </c>
      <c r="E1469" t="s">
        <v>2966</v>
      </c>
      <c r="F1469" t="s">
        <v>5941</v>
      </c>
      <c r="G1469" t="s">
        <v>5968</v>
      </c>
      <c r="H1469" t="s">
        <v>32889</v>
      </c>
      <c r="I1469" t="s">
        <v>11419</v>
      </c>
      <c r="J1469" t="s">
        <v>18099</v>
      </c>
      <c r="K1469" t="s">
        <v>24582</v>
      </c>
      <c r="L1469" t="s">
        <v>26151</v>
      </c>
      <c r="M1469" s="1">
        <v>36760</v>
      </c>
      <c r="N1469" s="4">
        <v>24.835616438356166</v>
      </c>
      <c r="O1469" t="s">
        <v>30987</v>
      </c>
      <c r="P1469" t="s">
        <v>32874</v>
      </c>
    </row>
    <row r="1470" spans="1:16" x14ac:dyDescent="0.25">
      <c r="A1470">
        <v>1057410947</v>
      </c>
      <c r="B1470" t="s">
        <v>1797</v>
      </c>
      <c r="C1470" t="s">
        <v>2318</v>
      </c>
      <c r="D1470" t="s">
        <v>4351</v>
      </c>
      <c r="E1470" t="s">
        <v>3027</v>
      </c>
      <c r="F1470" t="s">
        <v>5941</v>
      </c>
      <c r="G1470" t="s">
        <v>5968</v>
      </c>
      <c r="H1470" t="s">
        <v>32888</v>
      </c>
      <c r="I1470" t="s">
        <v>11222</v>
      </c>
      <c r="J1470" t="s">
        <v>17904</v>
      </c>
      <c r="K1470" t="s">
        <v>24397</v>
      </c>
      <c r="L1470" t="s">
        <v>26151</v>
      </c>
      <c r="M1470" s="1">
        <v>39160</v>
      </c>
      <c r="N1470" s="4">
        <v>18.260273972602739</v>
      </c>
      <c r="O1470" t="s">
        <v>30791</v>
      </c>
      <c r="P1470" t="s">
        <v>32874</v>
      </c>
    </row>
    <row r="1471" spans="1:16" x14ac:dyDescent="0.25">
      <c r="A1471">
        <v>1000587063</v>
      </c>
      <c r="B1471" t="s">
        <v>437</v>
      </c>
      <c r="C1471" t="s">
        <v>1098</v>
      </c>
      <c r="D1471" t="s">
        <v>3027</v>
      </c>
      <c r="E1471" t="s">
        <v>4064</v>
      </c>
      <c r="F1471" t="s">
        <v>5941</v>
      </c>
      <c r="G1471" t="s">
        <v>5968</v>
      </c>
      <c r="H1471" t="s">
        <v>32888</v>
      </c>
      <c r="I1471" t="s">
        <v>11519</v>
      </c>
      <c r="J1471" t="s">
        <v>18190</v>
      </c>
      <c r="L1471" t="s">
        <v>26150</v>
      </c>
      <c r="M1471" s="1">
        <v>36547</v>
      </c>
      <c r="N1471" s="4">
        <v>25.419178082191781</v>
      </c>
      <c r="O1471" t="s">
        <v>31081</v>
      </c>
      <c r="P1471" t="s">
        <v>32874</v>
      </c>
    </row>
    <row r="1472" spans="1:16" x14ac:dyDescent="0.25">
      <c r="A1472">
        <v>1019143825</v>
      </c>
      <c r="B1472" t="s">
        <v>268</v>
      </c>
      <c r="C1472" t="s">
        <v>63</v>
      </c>
      <c r="D1472" t="s">
        <v>3600</v>
      </c>
      <c r="E1472" t="s">
        <v>3850</v>
      </c>
      <c r="F1472" t="s">
        <v>5941</v>
      </c>
      <c r="G1472" t="s">
        <v>5968</v>
      </c>
      <c r="H1472" t="s">
        <v>32888</v>
      </c>
      <c r="I1472" t="s">
        <v>13180</v>
      </c>
      <c r="J1472" t="s">
        <v>19780</v>
      </c>
      <c r="K1472" t="s">
        <v>26016</v>
      </c>
      <c r="L1472" t="s">
        <v>26151</v>
      </c>
      <c r="M1472" s="1">
        <v>36091</v>
      </c>
      <c r="N1472" s="4">
        <v>26.668493150684931</v>
      </c>
      <c r="O1472" t="s">
        <v>32717</v>
      </c>
      <c r="P1472" t="s">
        <v>32874</v>
      </c>
    </row>
    <row r="1473" spans="1:16" x14ac:dyDescent="0.25">
      <c r="A1473">
        <v>1034659913</v>
      </c>
      <c r="B1473" t="s">
        <v>64</v>
      </c>
      <c r="C1473" t="s">
        <v>411</v>
      </c>
      <c r="D1473" t="s">
        <v>3591</v>
      </c>
      <c r="E1473" t="s">
        <v>3585</v>
      </c>
      <c r="F1473" t="s">
        <v>5941</v>
      </c>
      <c r="G1473" t="s">
        <v>5968</v>
      </c>
      <c r="H1473" t="s">
        <v>32919</v>
      </c>
      <c r="I1473" t="s">
        <v>11467</v>
      </c>
      <c r="J1473" t="s">
        <v>18147</v>
      </c>
      <c r="K1473" t="s">
        <v>24626</v>
      </c>
      <c r="L1473" t="s">
        <v>26150</v>
      </c>
      <c r="M1473" s="1">
        <v>38872</v>
      </c>
      <c r="N1473" s="4">
        <v>19.049315068493151</v>
      </c>
      <c r="O1473" t="s">
        <v>31035</v>
      </c>
      <c r="P1473" t="s">
        <v>32874</v>
      </c>
    </row>
    <row r="1474" spans="1:16" x14ac:dyDescent="0.25">
      <c r="A1474">
        <v>1136889352</v>
      </c>
      <c r="B1474" t="s">
        <v>1914</v>
      </c>
      <c r="C1474" t="s">
        <v>829</v>
      </c>
      <c r="D1474" t="s">
        <v>3589</v>
      </c>
      <c r="E1474" t="s">
        <v>3813</v>
      </c>
      <c r="F1474" t="s">
        <v>5941</v>
      </c>
      <c r="G1474" t="s">
        <v>5968</v>
      </c>
      <c r="H1474" t="s">
        <v>32891</v>
      </c>
      <c r="I1474" t="s">
        <v>11856</v>
      </c>
      <c r="J1474" t="s">
        <v>18516</v>
      </c>
      <c r="K1474" t="s">
        <v>24957</v>
      </c>
      <c r="L1474" t="s">
        <v>26151</v>
      </c>
      <c r="M1474" s="1">
        <v>36133</v>
      </c>
      <c r="N1474" s="4">
        <v>26.553424657534247</v>
      </c>
      <c r="O1474" t="s">
        <v>31410</v>
      </c>
      <c r="P1474" t="s">
        <v>32873</v>
      </c>
    </row>
    <row r="1475" spans="1:16" x14ac:dyDescent="0.25">
      <c r="A1475">
        <v>1136888258</v>
      </c>
      <c r="B1475" t="s">
        <v>612</v>
      </c>
      <c r="C1475" t="s">
        <v>174</v>
      </c>
      <c r="D1475" t="s">
        <v>3140</v>
      </c>
      <c r="E1475" t="s">
        <v>2961</v>
      </c>
      <c r="F1475" t="s">
        <v>5941</v>
      </c>
      <c r="G1475" t="s">
        <v>5968</v>
      </c>
      <c r="H1475" t="s">
        <v>32888</v>
      </c>
      <c r="I1475" t="s">
        <v>13153</v>
      </c>
      <c r="J1475" t="s">
        <v>19753</v>
      </c>
      <c r="K1475" t="s">
        <v>25992</v>
      </c>
      <c r="L1475" t="s">
        <v>26150</v>
      </c>
      <c r="M1475" s="1">
        <v>35530</v>
      </c>
      <c r="N1475" s="4">
        <v>28.205479452054796</v>
      </c>
      <c r="O1475" t="s">
        <v>32690</v>
      </c>
      <c r="P1475" t="s">
        <v>32873</v>
      </c>
    </row>
    <row r="1476" spans="1:16" x14ac:dyDescent="0.25">
      <c r="A1476">
        <v>1033819139</v>
      </c>
      <c r="B1476" t="s">
        <v>66</v>
      </c>
      <c r="C1476" t="s">
        <v>1802</v>
      </c>
      <c r="D1476" t="s">
        <v>3413</v>
      </c>
      <c r="E1476" t="s">
        <v>2956</v>
      </c>
      <c r="F1476" t="s">
        <v>5941</v>
      </c>
      <c r="G1476" t="s">
        <v>5968</v>
      </c>
      <c r="H1476" t="s">
        <v>32893</v>
      </c>
      <c r="I1476" t="s">
        <v>11298</v>
      </c>
      <c r="J1476" t="s">
        <v>17977</v>
      </c>
      <c r="K1476" t="s">
        <v>24470</v>
      </c>
      <c r="L1476" t="s">
        <v>26151</v>
      </c>
      <c r="M1476" s="1">
        <v>36413</v>
      </c>
      <c r="N1476" s="4">
        <v>25.786301369863015</v>
      </c>
      <c r="O1476" t="s">
        <v>30865</v>
      </c>
      <c r="P1476" t="s">
        <v>32874</v>
      </c>
    </row>
    <row r="1477" spans="1:16" x14ac:dyDescent="0.25">
      <c r="A1477">
        <v>1020825348</v>
      </c>
      <c r="B1477" t="s">
        <v>411</v>
      </c>
      <c r="C1477" t="s">
        <v>203</v>
      </c>
      <c r="D1477" t="s">
        <v>3311</v>
      </c>
      <c r="E1477" t="s">
        <v>3624</v>
      </c>
      <c r="F1477" t="s">
        <v>5941</v>
      </c>
      <c r="G1477" t="s">
        <v>5968</v>
      </c>
      <c r="H1477" t="s">
        <v>32898</v>
      </c>
      <c r="I1477" t="s">
        <v>11305</v>
      </c>
      <c r="J1477" t="s">
        <v>17985</v>
      </c>
      <c r="K1477" t="s">
        <v>24478</v>
      </c>
      <c r="L1477" t="s">
        <v>26150</v>
      </c>
      <c r="M1477" s="1">
        <v>35555</v>
      </c>
      <c r="N1477" s="4">
        <v>28.136986301369863</v>
      </c>
      <c r="O1477" t="s">
        <v>30872</v>
      </c>
      <c r="P1477" t="s">
        <v>32874</v>
      </c>
    </row>
    <row r="1478" spans="1:16" x14ac:dyDescent="0.25">
      <c r="A1478">
        <v>1015472912</v>
      </c>
      <c r="B1478" t="s">
        <v>304</v>
      </c>
      <c r="C1478" t="s">
        <v>369</v>
      </c>
      <c r="D1478" t="s">
        <v>5453</v>
      </c>
      <c r="E1478" t="s">
        <v>3184</v>
      </c>
      <c r="F1478" t="s">
        <v>5941</v>
      </c>
      <c r="G1478" t="s">
        <v>5968</v>
      </c>
      <c r="H1478" t="s">
        <v>32878</v>
      </c>
      <c r="I1478" t="s">
        <v>11569</v>
      </c>
      <c r="J1478" t="s">
        <v>18237</v>
      </c>
      <c r="K1478" t="s">
        <v>24711</v>
      </c>
      <c r="L1478" t="s">
        <v>26151</v>
      </c>
      <c r="M1478" s="1">
        <v>35801</v>
      </c>
      <c r="N1478" s="4">
        <v>27.463013698630139</v>
      </c>
      <c r="O1478" t="s">
        <v>31126</v>
      </c>
      <c r="P1478" t="s">
        <v>32874</v>
      </c>
    </row>
    <row r="1479" spans="1:16" x14ac:dyDescent="0.25">
      <c r="A1479">
        <v>1000325802</v>
      </c>
      <c r="B1479" t="s">
        <v>1918</v>
      </c>
      <c r="C1479" t="s">
        <v>778</v>
      </c>
      <c r="D1479" t="s">
        <v>2369</v>
      </c>
      <c r="E1479" t="s">
        <v>4029</v>
      </c>
      <c r="F1479" t="s">
        <v>5941</v>
      </c>
      <c r="G1479" t="s">
        <v>5968</v>
      </c>
      <c r="H1479" t="s">
        <v>32928</v>
      </c>
      <c r="I1479" t="s">
        <v>11868</v>
      </c>
      <c r="J1479" t="s">
        <v>18528</v>
      </c>
      <c r="K1479" t="s">
        <v>24969</v>
      </c>
      <c r="L1479" t="s">
        <v>26150</v>
      </c>
      <c r="M1479" s="1">
        <v>37313</v>
      </c>
      <c r="N1479" s="4">
        <v>23.32054794520548</v>
      </c>
      <c r="O1479" t="s">
        <v>31422</v>
      </c>
      <c r="P1479" t="s">
        <v>32874</v>
      </c>
    </row>
    <row r="1480" spans="1:16" x14ac:dyDescent="0.25">
      <c r="A1480">
        <v>1023041246</v>
      </c>
      <c r="B1480" t="s">
        <v>142</v>
      </c>
      <c r="C1480" t="s">
        <v>541</v>
      </c>
      <c r="D1480" t="s">
        <v>4848</v>
      </c>
      <c r="E1480" t="s">
        <v>3656</v>
      </c>
      <c r="F1480" t="s">
        <v>5941</v>
      </c>
      <c r="G1480" t="s">
        <v>5968</v>
      </c>
      <c r="H1480">
        <v>0</v>
      </c>
      <c r="I1480" t="s">
        <v>11372</v>
      </c>
      <c r="J1480" t="s">
        <v>18052</v>
      </c>
      <c r="K1480" t="s">
        <v>24539</v>
      </c>
      <c r="L1480" t="s">
        <v>26151</v>
      </c>
      <c r="M1480" s="1">
        <v>36654</v>
      </c>
      <c r="N1480" s="4">
        <v>25.126027397260273</v>
      </c>
      <c r="O1480" t="s">
        <v>30939</v>
      </c>
      <c r="P1480" t="s">
        <v>32874</v>
      </c>
    </row>
    <row r="1481" spans="1:16" x14ac:dyDescent="0.25">
      <c r="A1481">
        <v>1010021472</v>
      </c>
      <c r="B1481" t="s">
        <v>1012</v>
      </c>
      <c r="C1481" t="s">
        <v>390</v>
      </c>
      <c r="D1481" t="s">
        <v>3051</v>
      </c>
      <c r="E1481" t="s">
        <v>3298</v>
      </c>
      <c r="F1481" t="s">
        <v>5941</v>
      </c>
      <c r="G1481" t="s">
        <v>5968</v>
      </c>
      <c r="H1481" t="s">
        <v>32905</v>
      </c>
      <c r="I1481" t="s">
        <v>11840</v>
      </c>
      <c r="J1481" t="s">
        <v>18501</v>
      </c>
      <c r="K1481" t="s">
        <v>24944</v>
      </c>
      <c r="L1481" t="s">
        <v>26150</v>
      </c>
      <c r="M1481" s="1">
        <v>36195</v>
      </c>
      <c r="N1481" s="4">
        <v>26.383561643835616</v>
      </c>
      <c r="O1481" t="s">
        <v>31394</v>
      </c>
      <c r="P1481" t="s">
        <v>32874</v>
      </c>
    </row>
    <row r="1482" spans="1:16" x14ac:dyDescent="0.25">
      <c r="A1482">
        <v>1031173675</v>
      </c>
      <c r="B1482" t="s">
        <v>32</v>
      </c>
      <c r="C1482" t="s">
        <v>682</v>
      </c>
      <c r="D1482" t="s">
        <v>3504</v>
      </c>
      <c r="E1482" t="s">
        <v>3280</v>
      </c>
      <c r="F1482" t="s">
        <v>5941</v>
      </c>
      <c r="G1482" t="s">
        <v>5968</v>
      </c>
      <c r="H1482" t="s">
        <v>32919</v>
      </c>
      <c r="I1482" t="s">
        <v>12439</v>
      </c>
      <c r="J1482" t="s">
        <v>19081</v>
      </c>
      <c r="K1482" t="s">
        <v>25423</v>
      </c>
      <c r="L1482" t="s">
        <v>26151</v>
      </c>
      <c r="M1482" s="1">
        <v>35773</v>
      </c>
      <c r="N1482" s="4">
        <v>27.539726027397261</v>
      </c>
      <c r="O1482" t="s">
        <v>31988</v>
      </c>
      <c r="P1482" t="s">
        <v>32874</v>
      </c>
    </row>
    <row r="1483" spans="1:16" x14ac:dyDescent="0.25">
      <c r="A1483">
        <v>1026589849</v>
      </c>
      <c r="B1483" t="s">
        <v>54</v>
      </c>
      <c r="C1483" t="s">
        <v>223</v>
      </c>
      <c r="D1483" t="s">
        <v>3687</v>
      </c>
      <c r="E1483" t="s">
        <v>3026</v>
      </c>
      <c r="F1483" t="s">
        <v>5941</v>
      </c>
      <c r="G1483" t="s">
        <v>5968</v>
      </c>
      <c r="H1483" t="s">
        <v>32933</v>
      </c>
      <c r="I1483" t="s">
        <v>11616</v>
      </c>
      <c r="J1483" t="s">
        <v>18283</v>
      </c>
      <c r="K1483" t="s">
        <v>24752</v>
      </c>
      <c r="L1483" t="s">
        <v>26150</v>
      </c>
      <c r="M1483" s="1">
        <v>35507</v>
      </c>
      <c r="N1483" s="4">
        <v>28.268493150684932</v>
      </c>
      <c r="O1483" t="s">
        <v>31172</v>
      </c>
      <c r="P1483" t="s">
        <v>32874</v>
      </c>
    </row>
    <row r="1484" spans="1:16" x14ac:dyDescent="0.25">
      <c r="A1484">
        <v>1003289897</v>
      </c>
      <c r="B1484" t="s">
        <v>47</v>
      </c>
      <c r="C1484" t="s">
        <v>30</v>
      </c>
      <c r="D1484" t="s">
        <v>3094</v>
      </c>
      <c r="E1484" t="s">
        <v>5754</v>
      </c>
      <c r="F1484" t="s">
        <v>5941</v>
      </c>
      <c r="G1484" t="s">
        <v>5968</v>
      </c>
      <c r="H1484" t="s">
        <v>32888</v>
      </c>
      <c r="I1484" t="s">
        <v>12004</v>
      </c>
      <c r="J1484" t="s">
        <v>18657</v>
      </c>
      <c r="L1484" t="s">
        <v>26150</v>
      </c>
      <c r="M1484" s="1">
        <v>36596</v>
      </c>
      <c r="N1484" s="4">
        <v>25.284931506849315</v>
      </c>
      <c r="O1484" t="s">
        <v>31557</v>
      </c>
      <c r="P1484" t="s">
        <v>32874</v>
      </c>
    </row>
    <row r="1485" spans="1:16" x14ac:dyDescent="0.25">
      <c r="A1485">
        <v>1000456266</v>
      </c>
      <c r="B1485" t="s">
        <v>110</v>
      </c>
      <c r="C1485" t="s">
        <v>152</v>
      </c>
      <c r="D1485" t="s">
        <v>4126</v>
      </c>
      <c r="E1485" t="s">
        <v>3548</v>
      </c>
      <c r="F1485" t="s">
        <v>5941</v>
      </c>
      <c r="G1485" t="s">
        <v>5968</v>
      </c>
      <c r="H1485" t="s">
        <v>32919</v>
      </c>
      <c r="I1485" t="s">
        <v>11743</v>
      </c>
      <c r="J1485" t="s">
        <v>18408</v>
      </c>
      <c r="K1485" t="s">
        <v>24863</v>
      </c>
      <c r="L1485" t="s">
        <v>26150</v>
      </c>
      <c r="M1485" s="1">
        <v>37004</v>
      </c>
      <c r="N1485" s="4">
        <v>24.167123287671235</v>
      </c>
      <c r="O1485" t="s">
        <v>31299</v>
      </c>
      <c r="P1485" t="s">
        <v>32874</v>
      </c>
    </row>
    <row r="1486" spans="1:16" x14ac:dyDescent="0.25">
      <c r="A1486">
        <v>1010236451</v>
      </c>
      <c r="B1486" t="s">
        <v>84</v>
      </c>
      <c r="C1486" t="s">
        <v>600</v>
      </c>
      <c r="D1486" t="s">
        <v>4242</v>
      </c>
      <c r="E1486" t="s">
        <v>519</v>
      </c>
      <c r="F1486" t="s">
        <v>5941</v>
      </c>
      <c r="G1486" t="s">
        <v>5968</v>
      </c>
      <c r="H1486" t="s">
        <v>32886</v>
      </c>
      <c r="I1486" t="s">
        <v>12910</v>
      </c>
      <c r="J1486" t="s">
        <v>19522</v>
      </c>
      <c r="K1486" t="s">
        <v>25794</v>
      </c>
      <c r="L1486" t="s">
        <v>26150</v>
      </c>
      <c r="M1486" s="1">
        <v>35720</v>
      </c>
      <c r="N1486" s="4">
        <v>27.684931506849313</v>
      </c>
      <c r="O1486" t="s">
        <v>32451</v>
      </c>
      <c r="P1486" t="s">
        <v>32874</v>
      </c>
    </row>
    <row r="1487" spans="1:16" x14ac:dyDescent="0.25">
      <c r="A1487">
        <v>1010069378</v>
      </c>
      <c r="B1487" t="s">
        <v>83</v>
      </c>
      <c r="C1487" t="s">
        <v>47</v>
      </c>
      <c r="D1487" t="s">
        <v>3194</v>
      </c>
      <c r="E1487" t="s">
        <v>3182</v>
      </c>
      <c r="F1487" t="s">
        <v>5941</v>
      </c>
      <c r="G1487" t="s">
        <v>5968</v>
      </c>
      <c r="H1487" t="s">
        <v>32892</v>
      </c>
      <c r="I1487" t="s">
        <v>12858</v>
      </c>
      <c r="J1487" t="s">
        <v>19473</v>
      </c>
      <c r="K1487" t="s">
        <v>25756</v>
      </c>
      <c r="L1487" t="s">
        <v>26150</v>
      </c>
      <c r="M1487" s="1">
        <v>36665</v>
      </c>
      <c r="N1487" s="4">
        <v>25.095890410958905</v>
      </c>
      <c r="O1487" t="s">
        <v>32399</v>
      </c>
      <c r="P1487" t="s">
        <v>32874</v>
      </c>
    </row>
    <row r="1488" spans="1:16" x14ac:dyDescent="0.25">
      <c r="A1488">
        <v>80853618</v>
      </c>
      <c r="B1488" t="s">
        <v>559</v>
      </c>
      <c r="C1488" t="s">
        <v>152</v>
      </c>
      <c r="D1488" t="s">
        <v>3249</v>
      </c>
      <c r="E1488" t="s">
        <v>3378</v>
      </c>
      <c r="F1488" t="s">
        <v>5941</v>
      </c>
      <c r="G1488" t="s">
        <v>5968</v>
      </c>
      <c r="H1488" t="s">
        <v>32878</v>
      </c>
      <c r="I1488" t="s">
        <v>11725</v>
      </c>
      <c r="J1488" t="s">
        <v>18390</v>
      </c>
      <c r="K1488" t="s">
        <v>20797</v>
      </c>
      <c r="L1488" t="s">
        <v>26150</v>
      </c>
      <c r="M1488" s="1">
        <v>37746</v>
      </c>
      <c r="N1488" s="4">
        <v>22.134246575342466</v>
      </c>
      <c r="O1488" t="s">
        <v>31281</v>
      </c>
      <c r="P1488" t="s">
        <v>32874</v>
      </c>
    </row>
    <row r="1489" spans="1:16" x14ac:dyDescent="0.25">
      <c r="A1489">
        <v>1010015109</v>
      </c>
      <c r="B1489" t="s">
        <v>1470</v>
      </c>
      <c r="C1489" t="s">
        <v>153</v>
      </c>
      <c r="D1489" t="s">
        <v>3075</v>
      </c>
      <c r="E1489" t="s">
        <v>4421</v>
      </c>
      <c r="F1489" t="s">
        <v>5941</v>
      </c>
      <c r="G1489" t="s">
        <v>5968</v>
      </c>
      <c r="H1489" t="s">
        <v>32905</v>
      </c>
      <c r="I1489" t="s">
        <v>11734</v>
      </c>
      <c r="J1489" t="s">
        <v>18399</v>
      </c>
      <c r="K1489" t="s">
        <v>24855</v>
      </c>
      <c r="L1489" t="s">
        <v>26150</v>
      </c>
      <c r="M1489" s="1">
        <v>36693</v>
      </c>
      <c r="N1489" s="4">
        <v>25.019178082191782</v>
      </c>
      <c r="O1489" t="s">
        <v>31290</v>
      </c>
      <c r="P1489" t="s">
        <v>32874</v>
      </c>
    </row>
    <row r="1490" spans="1:16" x14ac:dyDescent="0.25">
      <c r="A1490">
        <v>1030674637</v>
      </c>
      <c r="B1490" t="s">
        <v>327</v>
      </c>
      <c r="C1490" t="s">
        <v>101</v>
      </c>
      <c r="D1490" t="s">
        <v>3341</v>
      </c>
      <c r="E1490" t="s">
        <v>2028</v>
      </c>
      <c r="F1490" t="s">
        <v>5941</v>
      </c>
      <c r="G1490" t="s">
        <v>5968</v>
      </c>
      <c r="H1490" t="s">
        <v>32897</v>
      </c>
      <c r="I1490" t="s">
        <v>13135</v>
      </c>
      <c r="J1490" t="s">
        <v>19734</v>
      </c>
      <c r="K1490" t="s">
        <v>25975</v>
      </c>
      <c r="L1490" t="s">
        <v>26150</v>
      </c>
      <c r="M1490" s="1">
        <v>35451</v>
      </c>
      <c r="N1490" s="4">
        <v>28.421917808219177</v>
      </c>
      <c r="O1490" t="s">
        <v>32673</v>
      </c>
      <c r="P1490" t="s">
        <v>32874</v>
      </c>
    </row>
    <row r="1491" spans="1:16" x14ac:dyDescent="0.25">
      <c r="A1491">
        <v>1010004199</v>
      </c>
      <c r="B1491" t="s">
        <v>175</v>
      </c>
      <c r="C1491" t="s">
        <v>351</v>
      </c>
      <c r="D1491" t="s">
        <v>3127</v>
      </c>
      <c r="E1491" t="s">
        <v>3698</v>
      </c>
      <c r="F1491" t="s">
        <v>5941</v>
      </c>
      <c r="G1491" t="s">
        <v>5968</v>
      </c>
      <c r="H1491" t="s">
        <v>32878</v>
      </c>
      <c r="I1491" t="s">
        <v>12662</v>
      </c>
      <c r="J1491" t="s">
        <v>19287</v>
      </c>
      <c r="K1491" t="s">
        <v>25599</v>
      </c>
      <c r="L1491" t="s">
        <v>26151</v>
      </c>
      <c r="M1491" s="1">
        <v>36747</v>
      </c>
      <c r="N1491" s="4">
        <v>24.87123287671233</v>
      </c>
      <c r="O1491" t="s">
        <v>32209</v>
      </c>
      <c r="P1491" t="s">
        <v>32874</v>
      </c>
    </row>
    <row r="1492" spans="1:16" x14ac:dyDescent="0.25">
      <c r="A1492">
        <v>1031541347</v>
      </c>
      <c r="B1492" t="s">
        <v>586</v>
      </c>
      <c r="C1492" t="s">
        <v>390</v>
      </c>
      <c r="D1492" t="s">
        <v>2961</v>
      </c>
      <c r="E1492" t="s">
        <v>4460</v>
      </c>
      <c r="F1492" t="s">
        <v>5941</v>
      </c>
      <c r="G1492" t="s">
        <v>5968</v>
      </c>
      <c r="H1492" t="s">
        <v>32905</v>
      </c>
      <c r="I1492" t="s">
        <v>11838</v>
      </c>
      <c r="J1492" t="s">
        <v>18499</v>
      </c>
      <c r="K1492" t="s">
        <v>24943</v>
      </c>
      <c r="L1492" t="s">
        <v>26150</v>
      </c>
      <c r="M1492" s="1">
        <v>38987</v>
      </c>
      <c r="N1492" s="4">
        <v>18.734246575342464</v>
      </c>
      <c r="O1492" t="s">
        <v>31392</v>
      </c>
      <c r="P1492" t="s">
        <v>32874</v>
      </c>
    </row>
    <row r="1493" spans="1:16" x14ac:dyDescent="0.25">
      <c r="A1493">
        <v>1000160659</v>
      </c>
      <c r="B1493" t="s">
        <v>2090</v>
      </c>
      <c r="D1493" t="s">
        <v>4468</v>
      </c>
      <c r="E1493" t="s">
        <v>3064</v>
      </c>
      <c r="F1493" t="s">
        <v>5941</v>
      </c>
      <c r="G1493" t="s">
        <v>5968</v>
      </c>
      <c r="H1493" t="s">
        <v>32878</v>
      </c>
      <c r="I1493" t="s">
        <v>13247</v>
      </c>
      <c r="J1493" t="s">
        <v>19845</v>
      </c>
      <c r="K1493" t="s">
        <v>26078</v>
      </c>
      <c r="L1493" t="s">
        <v>26151</v>
      </c>
      <c r="M1493" s="1">
        <v>37538</v>
      </c>
      <c r="N1493" s="4">
        <v>22.704109589041096</v>
      </c>
      <c r="O1493" t="s">
        <v>32781</v>
      </c>
      <c r="P1493" t="s">
        <v>32874</v>
      </c>
    </row>
    <row r="1494" spans="1:16" x14ac:dyDescent="0.25">
      <c r="A1494">
        <v>1032498050</v>
      </c>
      <c r="B1494" t="s">
        <v>1144</v>
      </c>
      <c r="C1494" t="s">
        <v>512</v>
      </c>
      <c r="D1494" t="s">
        <v>4935</v>
      </c>
      <c r="E1494" t="s">
        <v>3185</v>
      </c>
      <c r="F1494" t="s">
        <v>5941</v>
      </c>
      <c r="G1494" t="s">
        <v>5968</v>
      </c>
      <c r="H1494" t="s">
        <v>32898</v>
      </c>
      <c r="I1494" t="s">
        <v>12624</v>
      </c>
      <c r="J1494" t="s">
        <v>19250</v>
      </c>
      <c r="K1494" t="s">
        <v>25565</v>
      </c>
      <c r="L1494" t="s">
        <v>26151</v>
      </c>
      <c r="M1494" s="1">
        <v>35944</v>
      </c>
      <c r="N1494" s="4">
        <v>27.07123287671233</v>
      </c>
      <c r="O1494" t="s">
        <v>32172</v>
      </c>
      <c r="P1494" t="s">
        <v>32874</v>
      </c>
    </row>
    <row r="1495" spans="1:16" x14ac:dyDescent="0.25">
      <c r="A1495">
        <v>1031178841</v>
      </c>
      <c r="B1495" t="s">
        <v>257</v>
      </c>
      <c r="C1495" t="s">
        <v>265</v>
      </c>
      <c r="D1495" t="s">
        <v>3169</v>
      </c>
      <c r="E1495" t="s">
        <v>2083</v>
      </c>
      <c r="F1495" t="s">
        <v>5941</v>
      </c>
      <c r="G1495" t="s">
        <v>5968</v>
      </c>
      <c r="H1495" t="s">
        <v>32919</v>
      </c>
      <c r="I1495" t="s">
        <v>11934</v>
      </c>
      <c r="J1495" t="s">
        <v>18591</v>
      </c>
      <c r="K1495" t="s">
        <v>25023</v>
      </c>
      <c r="L1495" t="s">
        <v>26150</v>
      </c>
      <c r="M1495" s="1">
        <v>36190</v>
      </c>
      <c r="N1495" s="4">
        <v>26.397260273972602</v>
      </c>
      <c r="O1495" t="s">
        <v>31488</v>
      </c>
      <c r="P1495" t="s">
        <v>32874</v>
      </c>
    </row>
    <row r="1496" spans="1:16" x14ac:dyDescent="0.25">
      <c r="A1496">
        <v>1001185816</v>
      </c>
      <c r="B1496" t="s">
        <v>141</v>
      </c>
      <c r="C1496" t="s">
        <v>306</v>
      </c>
      <c r="D1496" t="s">
        <v>3140</v>
      </c>
      <c r="E1496" t="s">
        <v>3317</v>
      </c>
      <c r="F1496" t="s">
        <v>5941</v>
      </c>
      <c r="G1496" t="s">
        <v>5968</v>
      </c>
      <c r="H1496" t="s">
        <v>32893</v>
      </c>
      <c r="I1496" t="s">
        <v>12408</v>
      </c>
      <c r="J1496" t="s">
        <v>19051</v>
      </c>
      <c r="K1496" t="s">
        <v>25401</v>
      </c>
      <c r="L1496" t="s">
        <v>26150</v>
      </c>
      <c r="M1496" s="1">
        <v>37757</v>
      </c>
      <c r="N1496" s="4">
        <v>22.104109589041094</v>
      </c>
      <c r="O1496" t="s">
        <v>31959</v>
      </c>
      <c r="P1496" t="s">
        <v>32874</v>
      </c>
    </row>
    <row r="1497" spans="1:16" x14ac:dyDescent="0.25">
      <c r="A1497">
        <v>1011320071</v>
      </c>
      <c r="B1497" t="s">
        <v>333</v>
      </c>
      <c r="C1497" t="s">
        <v>2139</v>
      </c>
      <c r="D1497" t="s">
        <v>3671</v>
      </c>
      <c r="E1497" t="s">
        <v>3361</v>
      </c>
      <c r="F1497" t="s">
        <v>5941</v>
      </c>
      <c r="G1497" t="s">
        <v>5968</v>
      </c>
      <c r="H1497" t="s">
        <v>32887</v>
      </c>
      <c r="I1497" t="s">
        <v>11436</v>
      </c>
      <c r="J1497" t="s">
        <v>18116</v>
      </c>
      <c r="K1497" t="s">
        <v>24598</v>
      </c>
      <c r="L1497" t="s">
        <v>26150</v>
      </c>
      <c r="M1497" s="1">
        <v>37960</v>
      </c>
      <c r="N1497" s="4">
        <v>21.547945205479451</v>
      </c>
      <c r="O1497" t="s">
        <v>31003</v>
      </c>
      <c r="P1497" t="s">
        <v>32873</v>
      </c>
    </row>
    <row r="1498" spans="1:16" x14ac:dyDescent="0.25">
      <c r="A1498">
        <v>1233497341</v>
      </c>
      <c r="B1498" t="s">
        <v>141</v>
      </c>
      <c r="C1498" t="s">
        <v>411</v>
      </c>
      <c r="D1498" t="s">
        <v>3056</v>
      </c>
      <c r="E1498" t="s">
        <v>3053</v>
      </c>
      <c r="F1498" t="s">
        <v>5941</v>
      </c>
      <c r="G1498" t="s">
        <v>5968</v>
      </c>
      <c r="H1498" t="s">
        <v>32905</v>
      </c>
      <c r="I1498" t="s">
        <v>12632</v>
      </c>
      <c r="J1498" t="s">
        <v>19258</v>
      </c>
      <c r="K1498" t="s">
        <v>25571</v>
      </c>
      <c r="L1498" t="s">
        <v>26150</v>
      </c>
      <c r="M1498" s="1">
        <v>35941</v>
      </c>
      <c r="N1498" s="4">
        <v>27.079452054794519</v>
      </c>
      <c r="O1498" t="s">
        <v>32179</v>
      </c>
      <c r="P1498" t="s">
        <v>32874</v>
      </c>
    </row>
    <row r="1499" spans="1:16" x14ac:dyDescent="0.25">
      <c r="A1499">
        <v>1000274255</v>
      </c>
      <c r="B1499" t="s">
        <v>1810</v>
      </c>
      <c r="C1499" t="s">
        <v>1861</v>
      </c>
      <c r="D1499" t="s">
        <v>2871</v>
      </c>
      <c r="E1499" t="s">
        <v>3048</v>
      </c>
      <c r="F1499" t="s">
        <v>5941</v>
      </c>
      <c r="G1499" t="s">
        <v>5968</v>
      </c>
      <c r="H1499" t="s">
        <v>32878</v>
      </c>
      <c r="I1499" t="s">
        <v>11286</v>
      </c>
      <c r="J1499" t="s">
        <v>17966</v>
      </c>
      <c r="K1499" t="s">
        <v>24459</v>
      </c>
      <c r="L1499" t="s">
        <v>26151</v>
      </c>
      <c r="M1499" s="1">
        <v>36967</v>
      </c>
      <c r="N1499" s="4">
        <v>24.268493150684932</v>
      </c>
      <c r="O1499" t="s">
        <v>30853</v>
      </c>
      <c r="P1499" t="s">
        <v>32874</v>
      </c>
    </row>
    <row r="1500" spans="1:16" x14ac:dyDescent="0.25">
      <c r="A1500">
        <v>1000580349</v>
      </c>
      <c r="B1500" t="s">
        <v>32</v>
      </c>
      <c r="C1500" t="s">
        <v>682</v>
      </c>
      <c r="D1500" t="s">
        <v>3027</v>
      </c>
      <c r="E1500" t="s">
        <v>3027</v>
      </c>
      <c r="F1500" t="s">
        <v>5941</v>
      </c>
      <c r="G1500" t="s">
        <v>5968</v>
      </c>
      <c r="H1500" t="s">
        <v>32891</v>
      </c>
      <c r="I1500" t="s">
        <v>11997</v>
      </c>
      <c r="J1500" t="s">
        <v>18651</v>
      </c>
      <c r="K1500" t="s">
        <v>25073</v>
      </c>
      <c r="L1500" t="s">
        <v>26151</v>
      </c>
      <c r="M1500" s="1">
        <v>36966</v>
      </c>
      <c r="N1500" s="4">
        <v>24.271232876712329</v>
      </c>
      <c r="O1500" t="s">
        <v>31550</v>
      </c>
      <c r="P1500" t="s">
        <v>32874</v>
      </c>
    </row>
    <row r="1501" spans="1:16" x14ac:dyDescent="0.25">
      <c r="A1501">
        <v>1007284525</v>
      </c>
      <c r="B1501" t="s">
        <v>177</v>
      </c>
      <c r="C1501" t="s">
        <v>215</v>
      </c>
      <c r="D1501" t="s">
        <v>3321</v>
      </c>
      <c r="E1501" t="s">
        <v>5595</v>
      </c>
      <c r="F1501" t="s">
        <v>5941</v>
      </c>
      <c r="G1501" t="s">
        <v>5968</v>
      </c>
      <c r="H1501" t="s">
        <v>32891</v>
      </c>
      <c r="I1501" t="s">
        <v>12838</v>
      </c>
      <c r="J1501" t="s">
        <v>19453</v>
      </c>
      <c r="K1501" t="s">
        <v>25740</v>
      </c>
      <c r="L1501" t="s">
        <v>26151</v>
      </c>
      <c r="M1501" s="1">
        <v>36673</v>
      </c>
      <c r="N1501" s="4">
        <v>25.073972602739726</v>
      </c>
      <c r="O1501" t="s">
        <v>32379</v>
      </c>
      <c r="P1501" t="s">
        <v>32874</v>
      </c>
    </row>
    <row r="1502" spans="1:16" x14ac:dyDescent="0.25">
      <c r="A1502">
        <v>1028484534</v>
      </c>
      <c r="B1502" t="s">
        <v>1056</v>
      </c>
      <c r="D1502" t="s">
        <v>3537</v>
      </c>
      <c r="E1502" t="s">
        <v>3572</v>
      </c>
      <c r="F1502" t="s">
        <v>5941</v>
      </c>
      <c r="G1502" t="s">
        <v>5968</v>
      </c>
      <c r="H1502" t="s">
        <v>32892</v>
      </c>
      <c r="I1502" t="s">
        <v>12027</v>
      </c>
      <c r="J1502" t="s">
        <v>18681</v>
      </c>
      <c r="K1502" t="s">
        <v>25093</v>
      </c>
      <c r="L1502" t="s">
        <v>26151</v>
      </c>
      <c r="M1502" s="1">
        <v>39260</v>
      </c>
      <c r="N1502" s="4">
        <v>17.986301369863014</v>
      </c>
      <c r="O1502" t="s">
        <v>31580</v>
      </c>
      <c r="P1502" t="s">
        <v>32874</v>
      </c>
    </row>
    <row r="1503" spans="1:16" x14ac:dyDescent="0.25">
      <c r="A1503">
        <v>1031645627</v>
      </c>
      <c r="B1503" t="s">
        <v>336</v>
      </c>
      <c r="D1503" t="s">
        <v>2135</v>
      </c>
      <c r="E1503" t="s">
        <v>3376</v>
      </c>
      <c r="F1503" t="s">
        <v>5941</v>
      </c>
      <c r="G1503" t="s">
        <v>5968</v>
      </c>
      <c r="H1503" t="s">
        <v>32878</v>
      </c>
      <c r="I1503" t="s">
        <v>11790</v>
      </c>
      <c r="J1503" t="s">
        <v>18452</v>
      </c>
      <c r="K1503" t="s">
        <v>24901</v>
      </c>
      <c r="L1503" t="s">
        <v>26151</v>
      </c>
      <c r="M1503" s="1">
        <v>38413</v>
      </c>
      <c r="N1503" s="4">
        <v>20.306849315068494</v>
      </c>
      <c r="O1503" t="s">
        <v>31346</v>
      </c>
      <c r="P1503" t="s">
        <v>32874</v>
      </c>
    </row>
    <row r="1504" spans="1:16" x14ac:dyDescent="0.25">
      <c r="A1504">
        <v>1023303257</v>
      </c>
      <c r="B1504" t="s">
        <v>131</v>
      </c>
      <c r="C1504" t="s">
        <v>179</v>
      </c>
      <c r="D1504" t="s">
        <v>3698</v>
      </c>
      <c r="E1504" t="s">
        <v>3669</v>
      </c>
      <c r="F1504" t="s">
        <v>5941</v>
      </c>
      <c r="G1504" t="s">
        <v>5968</v>
      </c>
      <c r="H1504" t="s">
        <v>32972</v>
      </c>
      <c r="I1504" t="s">
        <v>12583</v>
      </c>
      <c r="J1504" t="s">
        <v>19212</v>
      </c>
      <c r="L1504" t="s">
        <v>26150</v>
      </c>
      <c r="M1504" s="1">
        <v>39049</v>
      </c>
      <c r="N1504" s="4">
        <v>18.564383561643837</v>
      </c>
      <c r="O1504" t="s">
        <v>32132</v>
      </c>
      <c r="P1504" t="s">
        <v>32874</v>
      </c>
    </row>
    <row r="1505" spans="1:16" x14ac:dyDescent="0.25">
      <c r="A1505">
        <v>1000578512</v>
      </c>
      <c r="B1505" t="s">
        <v>141</v>
      </c>
      <c r="C1505" t="s">
        <v>2029</v>
      </c>
      <c r="D1505" t="s">
        <v>5091</v>
      </c>
      <c r="E1505" t="s">
        <v>3724</v>
      </c>
      <c r="F1505" t="s">
        <v>5941</v>
      </c>
      <c r="G1505" t="s">
        <v>5968</v>
      </c>
      <c r="H1505" t="s">
        <v>32877</v>
      </c>
      <c r="I1505" t="s">
        <v>11697</v>
      </c>
      <c r="J1505" t="s">
        <v>18362</v>
      </c>
      <c r="K1505" t="s">
        <v>24823</v>
      </c>
      <c r="L1505" t="s">
        <v>26150</v>
      </c>
      <c r="M1505" s="1">
        <v>37234</v>
      </c>
      <c r="N1505" s="4">
        <v>23.536986301369861</v>
      </c>
      <c r="O1505" t="s">
        <v>31253</v>
      </c>
      <c r="P1505" t="s">
        <v>32874</v>
      </c>
    </row>
    <row r="1506" spans="1:16" x14ac:dyDescent="0.25">
      <c r="A1506">
        <v>1000782803</v>
      </c>
      <c r="B1506" t="s">
        <v>275</v>
      </c>
      <c r="C1506" t="s">
        <v>2097</v>
      </c>
      <c r="D1506" t="s">
        <v>3094</v>
      </c>
      <c r="E1506" t="s">
        <v>3028</v>
      </c>
      <c r="F1506" t="s">
        <v>5941</v>
      </c>
      <c r="G1506" t="s">
        <v>5968</v>
      </c>
      <c r="H1506">
        <v>0</v>
      </c>
      <c r="I1506" t="s">
        <v>6856</v>
      </c>
      <c r="J1506" t="s">
        <v>13631</v>
      </c>
      <c r="L1506" t="s">
        <v>26150</v>
      </c>
      <c r="M1506" s="1">
        <v>37074</v>
      </c>
      <c r="N1506" s="4">
        <v>23.975342465753425</v>
      </c>
      <c r="O1506" t="s">
        <v>26443</v>
      </c>
      <c r="P1506" t="s">
        <v>32874</v>
      </c>
    </row>
    <row r="1507" spans="1:16" x14ac:dyDescent="0.25">
      <c r="A1507">
        <v>1016948531</v>
      </c>
      <c r="B1507" t="s">
        <v>62</v>
      </c>
      <c r="C1507" t="s">
        <v>430</v>
      </c>
      <c r="D1507" t="s">
        <v>3797</v>
      </c>
      <c r="E1507" t="s">
        <v>3741</v>
      </c>
      <c r="F1507" t="s">
        <v>5941</v>
      </c>
      <c r="G1507" t="s">
        <v>5968</v>
      </c>
      <c r="H1507" t="s">
        <v>32889</v>
      </c>
      <c r="I1507" t="s">
        <v>12359</v>
      </c>
      <c r="J1507" t="s">
        <v>19003</v>
      </c>
      <c r="K1507" t="s">
        <v>25364</v>
      </c>
      <c r="L1507" t="s">
        <v>26150</v>
      </c>
      <c r="M1507" s="1">
        <v>38824</v>
      </c>
      <c r="N1507" s="4">
        <v>19.18082191780822</v>
      </c>
      <c r="O1507" t="s">
        <v>31910</v>
      </c>
      <c r="P1507" t="s">
        <v>32874</v>
      </c>
    </row>
    <row r="1508" spans="1:16" x14ac:dyDescent="0.25">
      <c r="A1508">
        <v>1019015601</v>
      </c>
      <c r="B1508" t="s">
        <v>177</v>
      </c>
      <c r="C1508" t="s">
        <v>369</v>
      </c>
      <c r="D1508" t="s">
        <v>3262</v>
      </c>
      <c r="E1508" t="s">
        <v>3182</v>
      </c>
      <c r="F1508" t="s">
        <v>5941</v>
      </c>
      <c r="G1508" t="s">
        <v>5968</v>
      </c>
      <c r="H1508" t="s">
        <v>32878</v>
      </c>
      <c r="I1508" t="s">
        <v>12509</v>
      </c>
      <c r="J1508" t="s">
        <v>19142</v>
      </c>
      <c r="K1508" t="s">
        <v>25476</v>
      </c>
      <c r="L1508" t="s">
        <v>26151</v>
      </c>
      <c r="M1508" s="1">
        <v>38511</v>
      </c>
      <c r="N1508" s="4">
        <v>20.038356164383561</v>
      </c>
      <c r="O1508" t="s">
        <v>32058</v>
      </c>
      <c r="P1508" t="s">
        <v>32874</v>
      </c>
    </row>
    <row r="1509" spans="1:16" x14ac:dyDescent="0.25">
      <c r="A1509">
        <v>1000338482</v>
      </c>
      <c r="B1509" t="s">
        <v>98</v>
      </c>
      <c r="C1509" t="s">
        <v>196</v>
      </c>
      <c r="D1509" t="s">
        <v>1205</v>
      </c>
      <c r="F1509" t="s">
        <v>5941</v>
      </c>
      <c r="G1509" t="s">
        <v>5968</v>
      </c>
      <c r="H1509" t="s">
        <v>32878</v>
      </c>
      <c r="I1509" t="s">
        <v>12030</v>
      </c>
      <c r="J1509" t="s">
        <v>18684</v>
      </c>
      <c r="L1509" t="s">
        <v>26150</v>
      </c>
      <c r="M1509" s="1">
        <v>37284</v>
      </c>
      <c r="N1509" s="4">
        <v>23.4</v>
      </c>
      <c r="O1509" t="s">
        <v>31583</v>
      </c>
      <c r="P1509" t="s">
        <v>32874</v>
      </c>
    </row>
    <row r="1510" spans="1:16" x14ac:dyDescent="0.25">
      <c r="A1510">
        <v>1014302015</v>
      </c>
      <c r="B1510" t="s">
        <v>130</v>
      </c>
      <c r="C1510" t="s">
        <v>265</v>
      </c>
      <c r="D1510" t="s">
        <v>3788</v>
      </c>
      <c r="E1510" t="s">
        <v>3938</v>
      </c>
      <c r="F1510" t="s">
        <v>5941</v>
      </c>
      <c r="G1510" t="s">
        <v>5968</v>
      </c>
      <c r="H1510" t="s">
        <v>32878</v>
      </c>
      <c r="I1510" t="s">
        <v>12161</v>
      </c>
      <c r="J1510" t="s">
        <v>18811</v>
      </c>
      <c r="K1510" t="s">
        <v>25196</v>
      </c>
      <c r="L1510" t="s">
        <v>26150</v>
      </c>
      <c r="M1510" s="1">
        <v>36131</v>
      </c>
      <c r="N1510" s="4">
        <v>26.55890410958904</v>
      </c>
      <c r="O1510" t="s">
        <v>31713</v>
      </c>
      <c r="P1510" t="s">
        <v>32874</v>
      </c>
    </row>
    <row r="1511" spans="1:16" x14ac:dyDescent="0.25">
      <c r="A1511">
        <v>1076201796</v>
      </c>
      <c r="B1511" t="s">
        <v>1075</v>
      </c>
      <c r="C1511" t="s">
        <v>1192</v>
      </c>
      <c r="D1511" t="s">
        <v>3051</v>
      </c>
      <c r="E1511" t="s">
        <v>3051</v>
      </c>
      <c r="F1511" t="s">
        <v>5941</v>
      </c>
      <c r="G1511" t="s">
        <v>5968</v>
      </c>
      <c r="H1511" t="s">
        <v>32915</v>
      </c>
      <c r="I1511" t="s">
        <v>12824</v>
      </c>
      <c r="J1511" t="s">
        <v>19441</v>
      </c>
      <c r="K1511" t="s">
        <v>25732</v>
      </c>
      <c r="L1511" t="s">
        <v>26150</v>
      </c>
      <c r="M1511" s="1">
        <v>35822</v>
      </c>
      <c r="N1511" s="4">
        <v>27.405479452054795</v>
      </c>
      <c r="O1511" t="s">
        <v>32365</v>
      </c>
      <c r="P1511" t="s">
        <v>32873</v>
      </c>
    </row>
    <row r="1512" spans="1:16" x14ac:dyDescent="0.25">
      <c r="A1512">
        <v>1021671519</v>
      </c>
      <c r="B1512" t="s">
        <v>54</v>
      </c>
      <c r="C1512" t="s">
        <v>173</v>
      </c>
      <c r="D1512" t="s">
        <v>3233</v>
      </c>
      <c r="E1512" t="s">
        <v>2851</v>
      </c>
      <c r="F1512" t="s">
        <v>5941</v>
      </c>
      <c r="G1512" t="s">
        <v>5968</v>
      </c>
      <c r="H1512">
        <v>0</v>
      </c>
      <c r="I1512" t="s">
        <v>7312</v>
      </c>
      <c r="J1512" t="s">
        <v>14084</v>
      </c>
      <c r="L1512" t="s">
        <v>26150</v>
      </c>
      <c r="M1512" s="1">
        <v>38884</v>
      </c>
      <c r="N1512" s="4">
        <v>19.016438356164382</v>
      </c>
      <c r="O1512" t="s">
        <v>26899</v>
      </c>
      <c r="P1512" t="s">
        <v>32874</v>
      </c>
    </row>
    <row r="1513" spans="1:16" x14ac:dyDescent="0.25">
      <c r="A1513">
        <v>1002725543</v>
      </c>
      <c r="B1513" t="s">
        <v>1797</v>
      </c>
      <c r="C1513" t="s">
        <v>87</v>
      </c>
      <c r="D1513" t="s">
        <v>3255</v>
      </c>
      <c r="E1513" t="s">
        <v>2997</v>
      </c>
      <c r="F1513" t="s">
        <v>5941</v>
      </c>
      <c r="G1513" t="s">
        <v>5968</v>
      </c>
      <c r="H1513" t="s">
        <v>32878</v>
      </c>
      <c r="I1513" t="s">
        <v>13243</v>
      </c>
      <c r="J1513" t="s">
        <v>19841</v>
      </c>
      <c r="K1513" t="s">
        <v>26074</v>
      </c>
      <c r="L1513" t="s">
        <v>26150</v>
      </c>
      <c r="M1513" s="1">
        <v>37143</v>
      </c>
      <c r="N1513" s="4">
        <v>23.786301369863015</v>
      </c>
      <c r="O1513" t="s">
        <v>32777</v>
      </c>
      <c r="P1513" t="s">
        <v>32874</v>
      </c>
    </row>
    <row r="1514" spans="1:16" x14ac:dyDescent="0.25">
      <c r="A1514">
        <v>1031643340</v>
      </c>
      <c r="B1514" t="s">
        <v>98</v>
      </c>
      <c r="C1514" t="s">
        <v>49</v>
      </c>
      <c r="D1514" t="s">
        <v>3496</v>
      </c>
      <c r="E1514" t="s">
        <v>3520</v>
      </c>
      <c r="F1514" t="s">
        <v>5941</v>
      </c>
      <c r="G1514" t="s">
        <v>5968</v>
      </c>
      <c r="H1514" t="s">
        <v>32878</v>
      </c>
      <c r="I1514" t="s">
        <v>6827</v>
      </c>
      <c r="J1514" t="s">
        <v>13602</v>
      </c>
      <c r="K1514" t="s">
        <v>20196</v>
      </c>
      <c r="L1514" t="s">
        <v>26150</v>
      </c>
      <c r="M1514" s="1">
        <v>38034</v>
      </c>
      <c r="N1514" s="4">
        <v>21.345205479452055</v>
      </c>
      <c r="O1514" t="s">
        <v>26414</v>
      </c>
      <c r="P1514" t="s">
        <v>32874</v>
      </c>
    </row>
    <row r="1515" spans="1:16" x14ac:dyDescent="0.25">
      <c r="A1515">
        <v>1016007944</v>
      </c>
      <c r="B1515" t="s">
        <v>256</v>
      </c>
      <c r="C1515" t="s">
        <v>738</v>
      </c>
      <c r="D1515" t="s">
        <v>4615</v>
      </c>
      <c r="E1515" t="s">
        <v>2904</v>
      </c>
      <c r="F1515" t="s">
        <v>5941</v>
      </c>
      <c r="G1515" t="s">
        <v>5968</v>
      </c>
      <c r="H1515" t="s">
        <v>32889</v>
      </c>
      <c r="I1515" t="s">
        <v>12735</v>
      </c>
      <c r="J1515" t="s">
        <v>19355</v>
      </c>
      <c r="K1515" t="s">
        <v>25658</v>
      </c>
      <c r="L1515" t="s">
        <v>26151</v>
      </c>
      <c r="M1515" s="1">
        <v>38752</v>
      </c>
      <c r="N1515" s="4">
        <v>19.378082191780823</v>
      </c>
      <c r="O1515" t="s">
        <v>32281</v>
      </c>
      <c r="P1515" t="s">
        <v>32874</v>
      </c>
    </row>
    <row r="1516" spans="1:16" x14ac:dyDescent="0.25">
      <c r="A1516">
        <v>1033694254</v>
      </c>
      <c r="B1516" t="s">
        <v>2044</v>
      </c>
      <c r="C1516" t="s">
        <v>646</v>
      </c>
      <c r="D1516" t="s">
        <v>3608</v>
      </c>
      <c r="E1516" t="s">
        <v>3606</v>
      </c>
      <c r="F1516" t="s">
        <v>5941</v>
      </c>
      <c r="G1516" t="s">
        <v>5968</v>
      </c>
      <c r="H1516" t="s">
        <v>32886</v>
      </c>
      <c r="I1516" t="s">
        <v>12620</v>
      </c>
      <c r="J1516" t="s">
        <v>19246</v>
      </c>
      <c r="K1516" t="s">
        <v>25561</v>
      </c>
      <c r="L1516" t="s">
        <v>26150</v>
      </c>
      <c r="M1516" s="1">
        <v>38748</v>
      </c>
      <c r="N1516" s="4">
        <v>19.389041095890413</v>
      </c>
      <c r="O1516" t="s">
        <v>32168</v>
      </c>
      <c r="P1516" t="s">
        <v>32874</v>
      </c>
    </row>
    <row r="1517" spans="1:16" x14ac:dyDescent="0.25">
      <c r="A1517">
        <v>1005105441</v>
      </c>
      <c r="B1517" t="s">
        <v>101</v>
      </c>
      <c r="C1517" t="s">
        <v>819</v>
      </c>
      <c r="D1517" t="s">
        <v>3366</v>
      </c>
      <c r="E1517" t="s">
        <v>2327</v>
      </c>
      <c r="F1517" t="s">
        <v>5941</v>
      </c>
      <c r="G1517" t="s">
        <v>5968</v>
      </c>
      <c r="H1517" t="s">
        <v>32921</v>
      </c>
      <c r="I1517" t="s">
        <v>7421</v>
      </c>
      <c r="J1517" t="s">
        <v>14191</v>
      </c>
      <c r="K1517" t="s">
        <v>20740</v>
      </c>
      <c r="L1517" t="s">
        <v>26150</v>
      </c>
      <c r="M1517" s="1">
        <v>37882</v>
      </c>
      <c r="N1517" s="4">
        <v>21.761643835616439</v>
      </c>
      <c r="O1517" t="s">
        <v>27008</v>
      </c>
      <c r="P1517" t="s">
        <v>32874</v>
      </c>
    </row>
    <row r="1518" spans="1:16" x14ac:dyDescent="0.25">
      <c r="A1518">
        <v>1010003959</v>
      </c>
      <c r="B1518" t="s">
        <v>131</v>
      </c>
      <c r="C1518" t="s">
        <v>2333</v>
      </c>
      <c r="D1518" t="s">
        <v>2121</v>
      </c>
      <c r="E1518" t="s">
        <v>4722</v>
      </c>
      <c r="F1518" t="s">
        <v>5941</v>
      </c>
      <c r="G1518" t="s">
        <v>5968</v>
      </c>
      <c r="H1518" t="s">
        <v>32905</v>
      </c>
      <c r="I1518" t="s">
        <v>6895</v>
      </c>
      <c r="J1518" t="s">
        <v>13670</v>
      </c>
      <c r="K1518" t="s">
        <v>20259</v>
      </c>
      <c r="L1518" t="s">
        <v>26150</v>
      </c>
      <c r="M1518" s="1">
        <v>36561</v>
      </c>
      <c r="N1518" s="4">
        <v>25.38082191780822</v>
      </c>
      <c r="O1518" t="s">
        <v>26482</v>
      </c>
      <c r="P1518" t="s">
        <v>32874</v>
      </c>
    </row>
    <row r="1519" spans="1:16" x14ac:dyDescent="0.25">
      <c r="A1519">
        <v>1007727419</v>
      </c>
      <c r="B1519" t="s">
        <v>477</v>
      </c>
      <c r="C1519" t="s">
        <v>521</v>
      </c>
      <c r="D1519" t="s">
        <v>3077</v>
      </c>
      <c r="E1519" t="s">
        <v>3807</v>
      </c>
      <c r="F1519" t="s">
        <v>5941</v>
      </c>
      <c r="G1519" t="s">
        <v>5968</v>
      </c>
      <c r="H1519" t="s">
        <v>32905</v>
      </c>
      <c r="I1519" t="s">
        <v>12283</v>
      </c>
      <c r="J1519" t="s">
        <v>18930</v>
      </c>
      <c r="K1519" t="s">
        <v>25302</v>
      </c>
      <c r="L1519" t="s">
        <v>26150</v>
      </c>
      <c r="M1519" s="1">
        <v>37066</v>
      </c>
      <c r="N1519" s="4">
        <v>23.997260273972604</v>
      </c>
      <c r="O1519" t="s">
        <v>31834</v>
      </c>
      <c r="P1519" t="s">
        <v>32874</v>
      </c>
    </row>
    <row r="1520" spans="1:16" x14ac:dyDescent="0.25">
      <c r="A1520">
        <v>1000351728</v>
      </c>
      <c r="B1520" t="s">
        <v>692</v>
      </c>
      <c r="C1520" t="s">
        <v>314</v>
      </c>
      <c r="D1520" t="s">
        <v>3582</v>
      </c>
      <c r="E1520" t="s">
        <v>2089</v>
      </c>
      <c r="F1520" t="s">
        <v>5941</v>
      </c>
      <c r="G1520" t="s">
        <v>5968</v>
      </c>
      <c r="H1520" t="s">
        <v>32933</v>
      </c>
      <c r="I1520" t="s">
        <v>7361</v>
      </c>
      <c r="J1520" t="s">
        <v>14132</v>
      </c>
      <c r="K1520" t="s">
        <v>20685</v>
      </c>
      <c r="L1520" t="s">
        <v>26151</v>
      </c>
      <c r="M1520" s="1">
        <v>37245</v>
      </c>
      <c r="N1520" s="4">
        <v>23.506849315068493</v>
      </c>
      <c r="O1520" t="s">
        <v>26948</v>
      </c>
      <c r="P1520" t="s">
        <v>32874</v>
      </c>
    </row>
    <row r="1521" spans="1:16" x14ac:dyDescent="0.25">
      <c r="A1521">
        <v>1030681920</v>
      </c>
      <c r="B1521" t="s">
        <v>98</v>
      </c>
      <c r="C1521" t="s">
        <v>130</v>
      </c>
      <c r="D1521" t="s">
        <v>3718</v>
      </c>
      <c r="E1521" t="s">
        <v>3070</v>
      </c>
      <c r="F1521" t="s">
        <v>5941</v>
      </c>
      <c r="G1521" t="s">
        <v>5968</v>
      </c>
      <c r="H1521" t="s">
        <v>32905</v>
      </c>
      <c r="I1521" t="s">
        <v>11550</v>
      </c>
      <c r="J1521" t="s">
        <v>18219</v>
      </c>
      <c r="K1521" t="s">
        <v>24693</v>
      </c>
      <c r="L1521" t="s">
        <v>26150</v>
      </c>
      <c r="M1521" s="1">
        <v>35733</v>
      </c>
      <c r="N1521" s="4">
        <v>27.649315068493152</v>
      </c>
      <c r="O1521" t="s">
        <v>31109</v>
      </c>
      <c r="P1521" t="s">
        <v>32874</v>
      </c>
    </row>
    <row r="1522" spans="1:16" x14ac:dyDescent="0.25">
      <c r="A1522">
        <v>1033810963</v>
      </c>
      <c r="B1522" t="s">
        <v>29</v>
      </c>
      <c r="C1522" t="s">
        <v>283</v>
      </c>
      <c r="D1522" t="s">
        <v>3487</v>
      </c>
      <c r="E1522" t="s">
        <v>3027</v>
      </c>
      <c r="F1522" t="s">
        <v>5941</v>
      </c>
      <c r="G1522" t="s">
        <v>5968</v>
      </c>
      <c r="H1522" t="s">
        <v>32886</v>
      </c>
      <c r="I1522" t="s">
        <v>6728</v>
      </c>
      <c r="J1522" t="s">
        <v>13500</v>
      </c>
      <c r="K1522" t="s">
        <v>20102</v>
      </c>
      <c r="L1522" t="s">
        <v>26150</v>
      </c>
      <c r="M1522" s="1">
        <v>36088</v>
      </c>
      <c r="N1522" s="4">
        <v>26.676712328767124</v>
      </c>
      <c r="O1522" t="s">
        <v>26314</v>
      </c>
      <c r="P1522" t="s">
        <v>32874</v>
      </c>
    </row>
    <row r="1523" spans="1:16" x14ac:dyDescent="0.25">
      <c r="A1523">
        <v>1013689524</v>
      </c>
      <c r="B1523" t="s">
        <v>117</v>
      </c>
      <c r="C1523" t="s">
        <v>306</v>
      </c>
      <c r="D1523" t="s">
        <v>3417</v>
      </c>
      <c r="E1523" t="s">
        <v>3182</v>
      </c>
      <c r="F1523" t="s">
        <v>5941</v>
      </c>
      <c r="G1523" t="s">
        <v>5968</v>
      </c>
      <c r="H1523" t="s">
        <v>32933</v>
      </c>
      <c r="I1523" t="s">
        <v>12241</v>
      </c>
      <c r="J1523" t="s">
        <v>18888</v>
      </c>
      <c r="K1523" t="s">
        <v>25264</v>
      </c>
      <c r="L1523" t="s">
        <v>26150</v>
      </c>
      <c r="M1523" s="1">
        <v>36340</v>
      </c>
      <c r="N1523" s="4">
        <v>25.986301369863014</v>
      </c>
      <c r="O1523" t="s">
        <v>31793</v>
      </c>
      <c r="P1523" t="s">
        <v>32874</v>
      </c>
    </row>
    <row r="1524" spans="1:16" x14ac:dyDescent="0.25">
      <c r="A1524">
        <v>1000787527</v>
      </c>
      <c r="B1524" t="s">
        <v>581</v>
      </c>
      <c r="C1524" t="s">
        <v>236</v>
      </c>
      <c r="D1524" t="s">
        <v>3413</v>
      </c>
      <c r="E1524" t="s">
        <v>3027</v>
      </c>
      <c r="F1524" t="s">
        <v>5941</v>
      </c>
      <c r="G1524" t="s">
        <v>5968</v>
      </c>
      <c r="H1524" t="s">
        <v>32886</v>
      </c>
      <c r="I1524" t="s">
        <v>7390</v>
      </c>
      <c r="J1524" t="s">
        <v>14160</v>
      </c>
      <c r="K1524" t="s">
        <v>20710</v>
      </c>
      <c r="L1524" t="s">
        <v>26150</v>
      </c>
      <c r="M1524" s="1">
        <v>37233</v>
      </c>
      <c r="N1524" s="4">
        <v>23.539726027397261</v>
      </c>
      <c r="O1524" t="s">
        <v>26977</v>
      </c>
      <c r="P1524" t="s">
        <v>32874</v>
      </c>
    </row>
    <row r="1525" spans="1:16" x14ac:dyDescent="0.25">
      <c r="A1525">
        <v>1034401051</v>
      </c>
      <c r="B1525" t="s">
        <v>275</v>
      </c>
      <c r="C1525" t="s">
        <v>173</v>
      </c>
      <c r="D1525" t="s">
        <v>3111</v>
      </c>
      <c r="E1525" t="s">
        <v>3638</v>
      </c>
      <c r="F1525" t="s">
        <v>5941</v>
      </c>
      <c r="G1525" t="s">
        <v>5968</v>
      </c>
      <c r="H1525" t="s">
        <v>32876</v>
      </c>
      <c r="I1525" t="s">
        <v>12674</v>
      </c>
      <c r="J1525" t="s">
        <v>19299</v>
      </c>
      <c r="K1525" t="s">
        <v>25609</v>
      </c>
      <c r="L1525" t="s">
        <v>26150</v>
      </c>
      <c r="M1525" s="1">
        <v>39256</v>
      </c>
      <c r="N1525" s="4">
        <v>17.997260273972604</v>
      </c>
      <c r="O1525" t="s">
        <v>32221</v>
      </c>
      <c r="P1525" t="s">
        <v>32874</v>
      </c>
    </row>
    <row r="1526" spans="1:16" x14ac:dyDescent="0.25">
      <c r="A1526">
        <v>1000937249</v>
      </c>
      <c r="B1526" t="s">
        <v>275</v>
      </c>
      <c r="C1526" t="s">
        <v>646</v>
      </c>
      <c r="D1526" t="s">
        <v>2905</v>
      </c>
      <c r="E1526" t="s">
        <v>3251</v>
      </c>
      <c r="F1526" t="s">
        <v>5941</v>
      </c>
      <c r="G1526" t="s">
        <v>5968</v>
      </c>
      <c r="H1526" t="s">
        <v>32876</v>
      </c>
      <c r="I1526" t="s">
        <v>12539</v>
      </c>
      <c r="J1526" t="s">
        <v>19171</v>
      </c>
      <c r="K1526" t="s">
        <v>25501</v>
      </c>
      <c r="L1526" t="s">
        <v>26150</v>
      </c>
      <c r="M1526" s="1">
        <v>37487</v>
      </c>
      <c r="N1526" s="4">
        <v>22.843835616438355</v>
      </c>
      <c r="O1526" t="s">
        <v>32088</v>
      </c>
      <c r="P1526" t="s">
        <v>32874</v>
      </c>
    </row>
    <row r="1527" spans="1:16" x14ac:dyDescent="0.25">
      <c r="A1527">
        <v>1019843280</v>
      </c>
      <c r="B1527" t="s">
        <v>98</v>
      </c>
      <c r="C1527" t="s">
        <v>174</v>
      </c>
      <c r="D1527" t="s">
        <v>3450</v>
      </c>
      <c r="E1527" t="s">
        <v>3098</v>
      </c>
      <c r="F1527" t="s">
        <v>5941</v>
      </c>
      <c r="G1527" t="s">
        <v>5968</v>
      </c>
      <c r="H1527" t="s">
        <v>32888</v>
      </c>
      <c r="I1527" t="s">
        <v>7467</v>
      </c>
      <c r="J1527" t="s">
        <v>14236</v>
      </c>
      <c r="K1527" t="s">
        <v>20779</v>
      </c>
      <c r="L1527" t="s">
        <v>26150</v>
      </c>
      <c r="M1527" s="1">
        <v>39131</v>
      </c>
      <c r="N1527" s="4">
        <v>18.339726027397262</v>
      </c>
      <c r="O1527" t="s">
        <v>27054</v>
      </c>
      <c r="P1527" t="s">
        <v>32874</v>
      </c>
    </row>
    <row r="1528" spans="1:16" x14ac:dyDescent="0.25">
      <c r="A1528">
        <v>1000718002</v>
      </c>
      <c r="B1528" t="s">
        <v>213</v>
      </c>
      <c r="D1528" t="s">
        <v>3117</v>
      </c>
      <c r="E1528" t="s">
        <v>3193</v>
      </c>
      <c r="F1528" t="s">
        <v>5941</v>
      </c>
      <c r="G1528" t="s">
        <v>5968</v>
      </c>
      <c r="H1528" t="s">
        <v>32898</v>
      </c>
      <c r="I1528" t="s">
        <v>6857</v>
      </c>
      <c r="J1528" t="s">
        <v>13632</v>
      </c>
      <c r="K1528" t="s">
        <v>20224</v>
      </c>
      <c r="L1528" t="s">
        <v>26150</v>
      </c>
      <c r="M1528" s="1">
        <v>36607</v>
      </c>
      <c r="N1528" s="4">
        <v>25.254794520547946</v>
      </c>
      <c r="O1528" t="s">
        <v>26444</v>
      </c>
      <c r="P1528" t="s">
        <v>32874</v>
      </c>
    </row>
    <row r="1529" spans="1:16" x14ac:dyDescent="0.25">
      <c r="A1529">
        <v>1000459739</v>
      </c>
      <c r="B1529" t="s">
        <v>30</v>
      </c>
      <c r="C1529" t="s">
        <v>152</v>
      </c>
      <c r="D1529" t="s">
        <v>3960</v>
      </c>
      <c r="E1529" t="s">
        <v>4620</v>
      </c>
      <c r="F1529" t="s">
        <v>5941</v>
      </c>
      <c r="G1529" t="s">
        <v>5968</v>
      </c>
      <c r="H1529" t="s">
        <v>32888</v>
      </c>
      <c r="I1529" t="s">
        <v>12043</v>
      </c>
      <c r="J1529" t="s">
        <v>18696</v>
      </c>
      <c r="K1529" t="s">
        <v>25104</v>
      </c>
      <c r="L1529" t="s">
        <v>26150</v>
      </c>
      <c r="M1529" s="1">
        <v>37405</v>
      </c>
      <c r="N1529" s="4">
        <v>23.068493150684933</v>
      </c>
      <c r="O1529" t="s">
        <v>31596</v>
      </c>
      <c r="P1529" t="s">
        <v>32874</v>
      </c>
    </row>
    <row r="1530" spans="1:16" x14ac:dyDescent="0.25">
      <c r="A1530">
        <v>1233890917</v>
      </c>
      <c r="B1530" t="s">
        <v>177</v>
      </c>
      <c r="C1530" t="s">
        <v>512</v>
      </c>
      <c r="D1530" t="s">
        <v>3681</v>
      </c>
      <c r="E1530" t="s">
        <v>1205</v>
      </c>
      <c r="F1530" t="s">
        <v>5941</v>
      </c>
      <c r="G1530" t="s">
        <v>5968</v>
      </c>
      <c r="H1530" t="s">
        <v>32898</v>
      </c>
      <c r="I1530" t="s">
        <v>12048</v>
      </c>
      <c r="J1530" t="s">
        <v>18701</v>
      </c>
      <c r="K1530" t="s">
        <v>25108</v>
      </c>
      <c r="L1530" t="s">
        <v>26151</v>
      </c>
      <c r="M1530" s="1">
        <v>35517</v>
      </c>
      <c r="N1530" s="4">
        <v>28.241095890410961</v>
      </c>
      <c r="O1530" t="s">
        <v>31601</v>
      </c>
      <c r="P1530" t="s">
        <v>32874</v>
      </c>
    </row>
    <row r="1531" spans="1:16" x14ac:dyDescent="0.25">
      <c r="A1531">
        <v>1066718586</v>
      </c>
      <c r="B1531" t="s">
        <v>537</v>
      </c>
      <c r="D1531" t="s">
        <v>2028</v>
      </c>
      <c r="E1531" t="s">
        <v>2080</v>
      </c>
      <c r="F1531" t="s">
        <v>5941</v>
      </c>
      <c r="G1531" t="s">
        <v>5968</v>
      </c>
      <c r="H1531" t="s">
        <v>32888</v>
      </c>
      <c r="I1531" t="s">
        <v>6885</v>
      </c>
      <c r="J1531" t="s">
        <v>13660</v>
      </c>
      <c r="K1531" t="s">
        <v>20251</v>
      </c>
      <c r="L1531" t="s">
        <v>26151</v>
      </c>
      <c r="M1531" s="1">
        <v>37720</v>
      </c>
      <c r="N1531" s="4">
        <v>22.205479452054796</v>
      </c>
      <c r="O1531" t="s">
        <v>26472</v>
      </c>
      <c r="P1531" t="s">
        <v>32874</v>
      </c>
    </row>
    <row r="1532" spans="1:16" x14ac:dyDescent="0.25">
      <c r="A1532">
        <v>1010247198</v>
      </c>
      <c r="B1532" t="s">
        <v>763</v>
      </c>
      <c r="C1532" t="s">
        <v>982</v>
      </c>
      <c r="D1532" t="s">
        <v>3027</v>
      </c>
      <c r="E1532" t="s">
        <v>3033</v>
      </c>
      <c r="F1532" t="s">
        <v>5941</v>
      </c>
      <c r="G1532" t="s">
        <v>5968</v>
      </c>
      <c r="H1532" t="s">
        <v>32933</v>
      </c>
      <c r="I1532" t="s">
        <v>12074</v>
      </c>
      <c r="J1532" t="s">
        <v>18727</v>
      </c>
      <c r="K1532" t="s">
        <v>25132</v>
      </c>
      <c r="L1532" t="s">
        <v>26151</v>
      </c>
      <c r="M1532" s="1">
        <v>36400</v>
      </c>
      <c r="N1532" s="4">
        <v>25.82191780821918</v>
      </c>
      <c r="O1532" t="s">
        <v>31627</v>
      </c>
      <c r="P1532" t="s">
        <v>32874</v>
      </c>
    </row>
    <row r="1533" spans="1:16" x14ac:dyDescent="0.25">
      <c r="A1533">
        <v>1002012642</v>
      </c>
      <c r="B1533" t="s">
        <v>38</v>
      </c>
      <c r="C1533" t="s">
        <v>273</v>
      </c>
      <c r="D1533" t="s">
        <v>3749</v>
      </c>
      <c r="E1533" t="s">
        <v>993</v>
      </c>
      <c r="F1533" t="s">
        <v>5941</v>
      </c>
      <c r="G1533" t="s">
        <v>5968</v>
      </c>
      <c r="H1533" t="s">
        <v>32892</v>
      </c>
      <c r="I1533" t="s">
        <v>12102</v>
      </c>
      <c r="J1533" t="s">
        <v>18754</v>
      </c>
      <c r="K1533" t="s">
        <v>25152</v>
      </c>
      <c r="L1533" t="s">
        <v>26150</v>
      </c>
      <c r="M1533" s="1">
        <v>36742</v>
      </c>
      <c r="N1533" s="4">
        <v>24.884931506849316</v>
      </c>
      <c r="O1533" t="s">
        <v>31654</v>
      </c>
      <c r="P1533" t="s">
        <v>32874</v>
      </c>
    </row>
    <row r="1534" spans="1:16" x14ac:dyDescent="0.25">
      <c r="A1534">
        <v>1034516823</v>
      </c>
      <c r="B1534" t="s">
        <v>141</v>
      </c>
      <c r="C1534" t="s">
        <v>130</v>
      </c>
      <c r="D1534" t="s">
        <v>2961</v>
      </c>
      <c r="E1534" t="s">
        <v>2966</v>
      </c>
      <c r="F1534" t="s">
        <v>5941</v>
      </c>
      <c r="G1534" t="s">
        <v>5968</v>
      </c>
      <c r="H1534" t="s">
        <v>32888</v>
      </c>
      <c r="I1534" t="s">
        <v>12306</v>
      </c>
      <c r="J1534" t="s">
        <v>18952</v>
      </c>
      <c r="K1534" t="s">
        <v>25323</v>
      </c>
      <c r="L1534" t="s">
        <v>26150</v>
      </c>
      <c r="M1534" s="1">
        <v>38519</v>
      </c>
      <c r="N1534" s="4">
        <v>20.016438356164382</v>
      </c>
      <c r="O1534" t="s">
        <v>31856</v>
      </c>
      <c r="P1534" t="s">
        <v>32874</v>
      </c>
    </row>
    <row r="1535" spans="1:16" x14ac:dyDescent="0.25">
      <c r="A1535">
        <v>1069762597</v>
      </c>
      <c r="B1535" t="s">
        <v>98</v>
      </c>
      <c r="C1535" t="s">
        <v>58</v>
      </c>
      <c r="D1535" t="s">
        <v>3104</v>
      </c>
      <c r="E1535" t="s">
        <v>4848</v>
      </c>
      <c r="F1535" t="s">
        <v>5941</v>
      </c>
      <c r="G1535" t="s">
        <v>5968</v>
      </c>
      <c r="H1535" t="s">
        <v>32928</v>
      </c>
      <c r="I1535" t="s">
        <v>6749</v>
      </c>
      <c r="J1535" t="s">
        <v>13521</v>
      </c>
      <c r="K1535" t="s">
        <v>20123</v>
      </c>
      <c r="L1535" t="s">
        <v>26150</v>
      </c>
      <c r="M1535" s="1">
        <v>35868</v>
      </c>
      <c r="N1535" s="4">
        <v>27.279452054794522</v>
      </c>
      <c r="O1535" t="s">
        <v>26336</v>
      </c>
      <c r="P1535" t="s">
        <v>32874</v>
      </c>
    </row>
    <row r="1536" spans="1:16" x14ac:dyDescent="0.25">
      <c r="A1536">
        <v>1001065487</v>
      </c>
      <c r="B1536" t="s">
        <v>141</v>
      </c>
      <c r="C1536" t="s">
        <v>411</v>
      </c>
      <c r="D1536" t="s">
        <v>3279</v>
      </c>
      <c r="E1536" t="s">
        <v>3478</v>
      </c>
      <c r="F1536" t="s">
        <v>5941</v>
      </c>
      <c r="G1536" t="s">
        <v>5968</v>
      </c>
      <c r="H1536" t="s">
        <v>32876</v>
      </c>
      <c r="I1536" t="s">
        <v>12414</v>
      </c>
      <c r="J1536" t="s">
        <v>19057</v>
      </c>
      <c r="K1536" t="s">
        <v>25407</v>
      </c>
      <c r="L1536" t="s">
        <v>26150</v>
      </c>
      <c r="M1536" s="1">
        <v>37717</v>
      </c>
      <c r="N1536" s="4">
        <v>22.213698630136985</v>
      </c>
      <c r="O1536" t="s">
        <v>31964</v>
      </c>
      <c r="P1536" t="s">
        <v>32874</v>
      </c>
    </row>
    <row r="1537" spans="1:16" x14ac:dyDescent="0.25">
      <c r="A1537">
        <v>1049650654</v>
      </c>
      <c r="B1537" t="s">
        <v>446</v>
      </c>
      <c r="C1537" t="s">
        <v>446</v>
      </c>
      <c r="D1537" t="s">
        <v>3303</v>
      </c>
      <c r="E1537" t="s">
        <v>2891</v>
      </c>
      <c r="F1537" t="s">
        <v>5941</v>
      </c>
      <c r="G1537" t="s">
        <v>5968</v>
      </c>
      <c r="H1537" t="s">
        <v>32972</v>
      </c>
      <c r="I1537" t="s">
        <v>6747</v>
      </c>
      <c r="J1537" t="s">
        <v>13519</v>
      </c>
      <c r="K1537" t="s">
        <v>20121</v>
      </c>
      <c r="L1537" t="s">
        <v>26150</v>
      </c>
      <c r="M1537" s="1">
        <v>35569</v>
      </c>
      <c r="N1537" s="4">
        <v>28.098630136986301</v>
      </c>
      <c r="O1537" t="s">
        <v>26334</v>
      </c>
      <c r="P1537" t="s">
        <v>32874</v>
      </c>
    </row>
    <row r="1538" spans="1:16" x14ac:dyDescent="0.25">
      <c r="A1538">
        <v>1023163656</v>
      </c>
      <c r="B1538" t="s">
        <v>73</v>
      </c>
      <c r="C1538" t="s">
        <v>2176</v>
      </c>
      <c r="D1538" t="s">
        <v>3873</v>
      </c>
      <c r="E1538" t="s">
        <v>2969</v>
      </c>
      <c r="F1538" t="s">
        <v>5941</v>
      </c>
      <c r="G1538" t="s">
        <v>5968</v>
      </c>
      <c r="H1538" t="s">
        <v>32888</v>
      </c>
      <c r="I1538" t="s">
        <v>7200</v>
      </c>
      <c r="J1538" t="s">
        <v>13971</v>
      </c>
      <c r="K1538" t="s">
        <v>20537</v>
      </c>
      <c r="L1538" t="s">
        <v>26151</v>
      </c>
      <c r="M1538" s="1">
        <v>38679</v>
      </c>
      <c r="N1538" s="4">
        <v>19.578082191780823</v>
      </c>
      <c r="O1538" t="s">
        <v>26787</v>
      </c>
      <c r="P1538" t="s">
        <v>32874</v>
      </c>
    </row>
    <row r="1539" spans="1:16" x14ac:dyDescent="0.25">
      <c r="A1539">
        <v>1034577218</v>
      </c>
      <c r="B1539" t="s">
        <v>604</v>
      </c>
      <c r="C1539" t="s">
        <v>174</v>
      </c>
      <c r="D1539" t="s">
        <v>2369</v>
      </c>
      <c r="E1539" t="s">
        <v>3125</v>
      </c>
      <c r="F1539" t="s">
        <v>5941</v>
      </c>
      <c r="G1539" t="s">
        <v>5968</v>
      </c>
      <c r="H1539" t="s">
        <v>32877</v>
      </c>
      <c r="I1539" t="s">
        <v>12664</v>
      </c>
      <c r="J1539" t="s">
        <v>19289</v>
      </c>
      <c r="K1539" t="s">
        <v>25601</v>
      </c>
      <c r="L1539" t="s">
        <v>26150</v>
      </c>
      <c r="M1539" s="1">
        <v>39091</v>
      </c>
      <c r="N1539" s="4">
        <v>18.449315068493149</v>
      </c>
      <c r="O1539" t="s">
        <v>32211</v>
      </c>
      <c r="P1539" t="s">
        <v>32874</v>
      </c>
    </row>
    <row r="1540" spans="1:16" x14ac:dyDescent="0.25">
      <c r="A1540">
        <v>1000325952</v>
      </c>
      <c r="B1540" t="s">
        <v>98</v>
      </c>
      <c r="C1540" t="s">
        <v>152</v>
      </c>
      <c r="D1540" t="s">
        <v>2977</v>
      </c>
      <c r="E1540" t="s">
        <v>3092</v>
      </c>
      <c r="F1540" t="s">
        <v>5941</v>
      </c>
      <c r="G1540" t="s">
        <v>5968</v>
      </c>
      <c r="H1540" t="s">
        <v>32897</v>
      </c>
      <c r="I1540" t="s">
        <v>6799</v>
      </c>
      <c r="J1540" t="s">
        <v>13573</v>
      </c>
      <c r="K1540" t="s">
        <v>20174</v>
      </c>
      <c r="L1540" t="s">
        <v>26150</v>
      </c>
      <c r="M1540" s="1">
        <v>37371</v>
      </c>
      <c r="N1540" s="4">
        <v>23.161643835616438</v>
      </c>
      <c r="O1540" t="s">
        <v>26386</v>
      </c>
      <c r="P1540" t="s">
        <v>32874</v>
      </c>
    </row>
    <row r="1541" spans="1:16" x14ac:dyDescent="0.25">
      <c r="A1541">
        <v>1019903102</v>
      </c>
      <c r="B1541" t="s">
        <v>122</v>
      </c>
      <c r="C1541" t="s">
        <v>595</v>
      </c>
      <c r="D1541" t="s">
        <v>3633</v>
      </c>
      <c r="E1541" t="s">
        <v>3758</v>
      </c>
      <c r="F1541" t="s">
        <v>5941</v>
      </c>
      <c r="G1541" t="s">
        <v>5968</v>
      </c>
      <c r="H1541" t="s">
        <v>32905</v>
      </c>
      <c r="I1541" t="s">
        <v>11350</v>
      </c>
      <c r="J1541" t="s">
        <v>18029</v>
      </c>
      <c r="K1541" t="s">
        <v>24517</v>
      </c>
      <c r="L1541" t="s">
        <v>26151</v>
      </c>
      <c r="M1541" s="1">
        <v>39088</v>
      </c>
      <c r="N1541" s="4">
        <v>18.457534246575342</v>
      </c>
      <c r="O1541" t="s">
        <v>30917</v>
      </c>
      <c r="P1541" t="s">
        <v>32874</v>
      </c>
    </row>
    <row r="1542" spans="1:16" x14ac:dyDescent="0.25">
      <c r="A1542">
        <v>1014977654</v>
      </c>
      <c r="B1542" t="s">
        <v>122</v>
      </c>
      <c r="D1542" t="s">
        <v>3027</v>
      </c>
      <c r="E1542" t="s">
        <v>3321</v>
      </c>
      <c r="F1542" t="s">
        <v>5941</v>
      </c>
      <c r="G1542" t="s">
        <v>5968</v>
      </c>
      <c r="H1542" t="s">
        <v>32892</v>
      </c>
      <c r="I1542" t="s">
        <v>11352</v>
      </c>
      <c r="J1542" t="s">
        <v>18032</v>
      </c>
      <c r="K1542" t="s">
        <v>24520</v>
      </c>
      <c r="L1542" t="s">
        <v>26151</v>
      </c>
      <c r="M1542" s="1">
        <v>38265</v>
      </c>
      <c r="N1542" s="4">
        <v>20.712328767123289</v>
      </c>
      <c r="O1542" t="s">
        <v>30919</v>
      </c>
      <c r="P1542" t="s">
        <v>32874</v>
      </c>
    </row>
    <row r="1543" spans="1:16" x14ac:dyDescent="0.25">
      <c r="A1543">
        <v>1235045943</v>
      </c>
      <c r="B1543" t="s">
        <v>597</v>
      </c>
      <c r="C1543" t="s">
        <v>63</v>
      </c>
      <c r="D1543" t="s">
        <v>3385</v>
      </c>
      <c r="E1543" t="s">
        <v>3324</v>
      </c>
      <c r="F1543" t="s">
        <v>5941</v>
      </c>
      <c r="G1543" t="s">
        <v>5968</v>
      </c>
      <c r="H1543" t="s">
        <v>32892</v>
      </c>
      <c r="I1543" t="s">
        <v>11355</v>
      </c>
      <c r="J1543" t="s">
        <v>18035</v>
      </c>
      <c r="K1543" t="s">
        <v>24523</v>
      </c>
      <c r="L1543" t="s">
        <v>26151</v>
      </c>
      <c r="M1543" s="1">
        <v>36445</v>
      </c>
      <c r="N1543" s="4">
        <v>25.698630136986303</v>
      </c>
      <c r="O1543" t="s">
        <v>30923</v>
      </c>
      <c r="P1543" t="s">
        <v>32874</v>
      </c>
    </row>
    <row r="1544" spans="1:16" x14ac:dyDescent="0.25">
      <c r="A1544">
        <v>1007161958</v>
      </c>
      <c r="B1544" t="s">
        <v>238</v>
      </c>
      <c r="C1544" t="s">
        <v>215</v>
      </c>
      <c r="D1544" t="s">
        <v>3886</v>
      </c>
      <c r="E1544" t="s">
        <v>3065</v>
      </c>
      <c r="F1544" t="s">
        <v>5941</v>
      </c>
      <c r="G1544" t="s">
        <v>5968</v>
      </c>
      <c r="H1544" t="s">
        <v>32878</v>
      </c>
      <c r="I1544" t="s">
        <v>11705</v>
      </c>
      <c r="J1544" t="s">
        <v>18370</v>
      </c>
      <c r="K1544" t="s">
        <v>24829</v>
      </c>
      <c r="L1544" t="s">
        <v>26151</v>
      </c>
      <c r="M1544" s="1">
        <v>37426</v>
      </c>
      <c r="N1544" s="4">
        <v>23.010958904109589</v>
      </c>
      <c r="O1544" t="s">
        <v>31261</v>
      </c>
      <c r="P1544" t="s">
        <v>32874</v>
      </c>
    </row>
    <row r="1545" spans="1:16" x14ac:dyDescent="0.25">
      <c r="A1545">
        <v>1030684411</v>
      </c>
      <c r="B1545" t="s">
        <v>1435</v>
      </c>
      <c r="C1545" t="s">
        <v>83</v>
      </c>
      <c r="D1545" t="s">
        <v>3614</v>
      </c>
      <c r="E1545" t="s">
        <v>3990</v>
      </c>
      <c r="F1545" t="s">
        <v>5941</v>
      </c>
      <c r="G1545" t="s">
        <v>5968</v>
      </c>
      <c r="H1545" t="s">
        <v>32905</v>
      </c>
      <c r="I1545" t="s">
        <v>11712</v>
      </c>
      <c r="J1545" t="s">
        <v>18377</v>
      </c>
      <c r="K1545" t="s">
        <v>24835</v>
      </c>
      <c r="L1545" t="s">
        <v>26150</v>
      </c>
      <c r="M1545" s="1">
        <v>35817</v>
      </c>
      <c r="N1545" s="4">
        <v>27.419178082191781</v>
      </c>
      <c r="O1545" t="s">
        <v>31268</v>
      </c>
      <c r="P1545" t="s">
        <v>32874</v>
      </c>
    </row>
    <row r="1546" spans="1:16" x14ac:dyDescent="0.25">
      <c r="A1546">
        <v>1010247521</v>
      </c>
      <c r="B1546" t="s">
        <v>345</v>
      </c>
      <c r="C1546" t="s">
        <v>512</v>
      </c>
      <c r="D1546" t="s">
        <v>2083</v>
      </c>
      <c r="E1546" t="s">
        <v>3990</v>
      </c>
      <c r="F1546" t="s">
        <v>5941</v>
      </c>
      <c r="G1546" t="s">
        <v>5968</v>
      </c>
      <c r="H1546" t="s">
        <v>32905</v>
      </c>
      <c r="I1546" t="s">
        <v>11765</v>
      </c>
      <c r="J1546" t="s">
        <v>18429</v>
      </c>
      <c r="K1546" t="s">
        <v>24880</v>
      </c>
      <c r="L1546" t="s">
        <v>26151</v>
      </c>
      <c r="M1546" s="1">
        <v>36420</v>
      </c>
      <c r="N1546" s="4">
        <v>25.767123287671232</v>
      </c>
      <c r="O1546" t="s">
        <v>31321</v>
      </c>
      <c r="P1546" t="s">
        <v>32874</v>
      </c>
    </row>
    <row r="1547" spans="1:16" x14ac:dyDescent="0.25">
      <c r="A1547">
        <v>1075685688</v>
      </c>
      <c r="B1547" t="s">
        <v>58</v>
      </c>
      <c r="C1547" t="s">
        <v>62</v>
      </c>
      <c r="D1547" t="s">
        <v>3008</v>
      </c>
      <c r="E1547" t="s">
        <v>4108</v>
      </c>
      <c r="F1547" t="s">
        <v>5941</v>
      </c>
      <c r="G1547" t="s">
        <v>5968</v>
      </c>
      <c r="H1547" t="s">
        <v>32905</v>
      </c>
      <c r="I1547" t="s">
        <v>11767</v>
      </c>
      <c r="J1547" t="s">
        <v>18431</v>
      </c>
      <c r="K1547" t="s">
        <v>24881</v>
      </c>
      <c r="L1547" t="s">
        <v>26150</v>
      </c>
      <c r="M1547" s="1">
        <v>35935</v>
      </c>
      <c r="N1547" s="4">
        <v>27.095890410958905</v>
      </c>
      <c r="O1547" t="s">
        <v>31323</v>
      </c>
      <c r="P1547" t="s">
        <v>32874</v>
      </c>
    </row>
    <row r="1548" spans="1:16" x14ac:dyDescent="0.25">
      <c r="A1548">
        <v>1150185358</v>
      </c>
      <c r="B1548" t="s">
        <v>517</v>
      </c>
      <c r="C1548" t="s">
        <v>265</v>
      </c>
      <c r="D1548" t="s">
        <v>2135</v>
      </c>
      <c r="E1548" t="s">
        <v>4228</v>
      </c>
      <c r="F1548" t="s">
        <v>5941</v>
      </c>
      <c r="G1548" t="s">
        <v>5968</v>
      </c>
      <c r="H1548" t="s">
        <v>32878</v>
      </c>
      <c r="I1548" t="s">
        <v>11773</v>
      </c>
      <c r="J1548" t="s">
        <v>18438</v>
      </c>
      <c r="L1548" t="s">
        <v>26150</v>
      </c>
      <c r="M1548" s="1">
        <v>39658</v>
      </c>
      <c r="N1548" s="4">
        <v>16.895890410958906</v>
      </c>
      <c r="O1548" t="s">
        <v>31329</v>
      </c>
      <c r="P1548" t="s">
        <v>32874</v>
      </c>
    </row>
    <row r="1549" spans="1:16" x14ac:dyDescent="0.25">
      <c r="A1549">
        <v>1079233604</v>
      </c>
      <c r="B1549" t="s">
        <v>402</v>
      </c>
      <c r="C1549" t="s">
        <v>505</v>
      </c>
      <c r="D1549" t="s">
        <v>4101</v>
      </c>
      <c r="E1549" t="s">
        <v>3062</v>
      </c>
      <c r="F1549" t="s">
        <v>5941</v>
      </c>
      <c r="G1549" t="s">
        <v>5968</v>
      </c>
      <c r="H1549" t="s">
        <v>32892</v>
      </c>
      <c r="I1549" t="s">
        <v>11785</v>
      </c>
      <c r="J1549" t="s">
        <v>18448</v>
      </c>
      <c r="K1549" t="s">
        <v>24897</v>
      </c>
      <c r="L1549" t="s">
        <v>26150</v>
      </c>
      <c r="M1549" s="1">
        <v>36327</v>
      </c>
      <c r="N1549" s="4">
        <v>26.021917808219179</v>
      </c>
      <c r="O1549" t="s">
        <v>31341</v>
      </c>
      <c r="P1549" t="s">
        <v>32874</v>
      </c>
    </row>
    <row r="1550" spans="1:16" x14ac:dyDescent="0.25">
      <c r="A1550">
        <v>1012337547</v>
      </c>
      <c r="B1550" t="s">
        <v>1904</v>
      </c>
      <c r="D1550" t="s">
        <v>2984</v>
      </c>
      <c r="E1550" t="s">
        <v>1848</v>
      </c>
      <c r="F1550" t="s">
        <v>5941</v>
      </c>
      <c r="G1550" t="s">
        <v>5968</v>
      </c>
      <c r="H1550" t="s">
        <v>32897</v>
      </c>
      <c r="I1550" t="s">
        <v>11792</v>
      </c>
      <c r="J1550" t="s">
        <v>18454</v>
      </c>
      <c r="K1550" t="s">
        <v>24902</v>
      </c>
      <c r="L1550" t="s">
        <v>26151</v>
      </c>
      <c r="M1550" s="1">
        <v>38658</v>
      </c>
      <c r="N1550" s="4">
        <v>19.635616438356163</v>
      </c>
      <c r="O1550" t="s">
        <v>31348</v>
      </c>
      <c r="P1550" t="s">
        <v>32874</v>
      </c>
    </row>
    <row r="1551" spans="1:16" x14ac:dyDescent="0.25">
      <c r="A1551">
        <v>1000352329</v>
      </c>
      <c r="B1551" t="s">
        <v>98</v>
      </c>
      <c r="C1551" t="s">
        <v>29</v>
      </c>
      <c r="D1551" t="s">
        <v>5473</v>
      </c>
      <c r="E1551" t="s">
        <v>3064</v>
      </c>
      <c r="F1551" t="s">
        <v>5941</v>
      </c>
      <c r="G1551" t="s">
        <v>5968</v>
      </c>
      <c r="H1551" t="s">
        <v>32891</v>
      </c>
      <c r="I1551" t="s">
        <v>11797</v>
      </c>
      <c r="J1551" t="s">
        <v>18460</v>
      </c>
      <c r="K1551" t="s">
        <v>24908</v>
      </c>
      <c r="L1551" t="s">
        <v>26150</v>
      </c>
      <c r="M1551" s="1">
        <v>37561</v>
      </c>
      <c r="N1551" s="4">
        <v>22.641095890410959</v>
      </c>
      <c r="O1551" t="s">
        <v>31353</v>
      </c>
      <c r="P1551" t="s">
        <v>32874</v>
      </c>
    </row>
    <row r="1552" spans="1:16" x14ac:dyDescent="0.25">
      <c r="A1552">
        <v>1010128966</v>
      </c>
      <c r="B1552" t="s">
        <v>281</v>
      </c>
      <c r="C1552" t="s">
        <v>73</v>
      </c>
      <c r="D1552" t="s">
        <v>3527</v>
      </c>
      <c r="E1552" t="s">
        <v>3085</v>
      </c>
      <c r="F1552" t="s">
        <v>5941</v>
      </c>
      <c r="G1552" t="s">
        <v>5968</v>
      </c>
      <c r="H1552" t="s">
        <v>32889</v>
      </c>
      <c r="I1552" t="s">
        <v>6757</v>
      </c>
      <c r="J1552" t="s">
        <v>13529</v>
      </c>
      <c r="K1552" t="s">
        <v>20131</v>
      </c>
      <c r="L1552" t="s">
        <v>26151</v>
      </c>
      <c r="M1552" s="1">
        <v>36736</v>
      </c>
      <c r="N1552" s="4">
        <v>24.901369863013699</v>
      </c>
      <c r="O1552" t="s">
        <v>26344</v>
      </c>
      <c r="P1552" t="s">
        <v>32874</v>
      </c>
    </row>
    <row r="1553" spans="1:16" x14ac:dyDescent="0.25">
      <c r="A1553">
        <v>1000161843</v>
      </c>
      <c r="B1553" t="s">
        <v>647</v>
      </c>
      <c r="D1553" t="s">
        <v>3064</v>
      </c>
      <c r="E1553" t="s">
        <v>3033</v>
      </c>
      <c r="F1553" t="s">
        <v>5941</v>
      </c>
      <c r="G1553" t="s">
        <v>5968</v>
      </c>
      <c r="H1553" t="s">
        <v>32889</v>
      </c>
      <c r="I1553" t="s">
        <v>11829</v>
      </c>
      <c r="J1553" t="s">
        <v>18490</v>
      </c>
      <c r="K1553" t="s">
        <v>24935</v>
      </c>
      <c r="L1553" t="s">
        <v>26150</v>
      </c>
      <c r="M1553" s="1">
        <v>37598</v>
      </c>
      <c r="N1553" s="4">
        <v>22.539726027397261</v>
      </c>
      <c r="O1553" t="s">
        <v>31383</v>
      </c>
      <c r="P1553" t="s">
        <v>32874</v>
      </c>
    </row>
    <row r="1554" spans="1:16" x14ac:dyDescent="0.25">
      <c r="A1554">
        <v>1007296441</v>
      </c>
      <c r="B1554" t="s">
        <v>150</v>
      </c>
      <c r="C1554" t="s">
        <v>1742</v>
      </c>
      <c r="D1554" t="s">
        <v>3572</v>
      </c>
      <c r="E1554" t="s">
        <v>2135</v>
      </c>
      <c r="F1554" t="s">
        <v>5941</v>
      </c>
      <c r="G1554" t="s">
        <v>5968</v>
      </c>
      <c r="H1554" t="s">
        <v>32928</v>
      </c>
      <c r="I1554" t="s">
        <v>11830</v>
      </c>
      <c r="J1554" t="s">
        <v>18491</v>
      </c>
      <c r="K1554" t="s">
        <v>24936</v>
      </c>
      <c r="L1554" t="s">
        <v>26151</v>
      </c>
      <c r="M1554" s="1">
        <v>36545</v>
      </c>
      <c r="N1554" s="4">
        <v>25.424657534246574</v>
      </c>
      <c r="O1554" t="s">
        <v>31384</v>
      </c>
      <c r="P1554" t="s">
        <v>32874</v>
      </c>
    </row>
    <row r="1555" spans="1:16" x14ac:dyDescent="0.25">
      <c r="A1555">
        <v>1032491267</v>
      </c>
      <c r="B1555" t="s">
        <v>598</v>
      </c>
      <c r="C1555" t="s">
        <v>215</v>
      </c>
      <c r="D1555" t="s">
        <v>3035</v>
      </c>
      <c r="E1555" t="s">
        <v>3062</v>
      </c>
      <c r="F1555" t="s">
        <v>5941</v>
      </c>
      <c r="G1555" t="s">
        <v>5968</v>
      </c>
      <c r="H1555" t="s">
        <v>32886</v>
      </c>
      <c r="I1555" t="s">
        <v>11831</v>
      </c>
      <c r="J1555" t="s">
        <v>18492</v>
      </c>
      <c r="K1555" t="s">
        <v>24937</v>
      </c>
      <c r="L1555" t="s">
        <v>26151</v>
      </c>
      <c r="M1555" s="1">
        <v>35471</v>
      </c>
      <c r="N1555" s="4">
        <v>28.367123287671234</v>
      </c>
      <c r="O1555" t="s">
        <v>31385</v>
      </c>
      <c r="P1555" t="s">
        <v>32874</v>
      </c>
    </row>
    <row r="1556" spans="1:16" x14ac:dyDescent="0.25">
      <c r="A1556">
        <v>1000284678</v>
      </c>
      <c r="B1556" t="s">
        <v>215</v>
      </c>
      <c r="D1556" t="s">
        <v>4200</v>
      </c>
      <c r="E1556" t="s">
        <v>3150</v>
      </c>
      <c r="F1556" t="s">
        <v>5941</v>
      </c>
      <c r="G1556" t="s">
        <v>5968</v>
      </c>
      <c r="H1556" t="s">
        <v>32889</v>
      </c>
      <c r="I1556" t="s">
        <v>11833</v>
      </c>
      <c r="J1556" t="s">
        <v>18494</v>
      </c>
      <c r="K1556" t="s">
        <v>24939</v>
      </c>
      <c r="L1556" t="s">
        <v>26151</v>
      </c>
      <c r="M1556" s="1">
        <v>36608</v>
      </c>
      <c r="N1556" s="4">
        <v>25.252054794520546</v>
      </c>
      <c r="O1556" t="s">
        <v>31387</v>
      </c>
      <c r="P1556" t="s">
        <v>32874</v>
      </c>
    </row>
    <row r="1557" spans="1:16" x14ac:dyDescent="0.25">
      <c r="A1557">
        <v>1000462978</v>
      </c>
      <c r="B1557" t="s">
        <v>104</v>
      </c>
      <c r="C1557" t="s">
        <v>1839</v>
      </c>
      <c r="D1557" t="s">
        <v>3555</v>
      </c>
      <c r="E1557" t="s">
        <v>3623</v>
      </c>
      <c r="F1557" t="s">
        <v>5941</v>
      </c>
      <c r="G1557" t="s">
        <v>5968</v>
      </c>
      <c r="H1557" t="s">
        <v>32889</v>
      </c>
      <c r="I1557" t="s">
        <v>6762</v>
      </c>
      <c r="J1557" t="s">
        <v>13534</v>
      </c>
      <c r="K1557" t="s">
        <v>20136</v>
      </c>
      <c r="L1557" t="s">
        <v>26151</v>
      </c>
      <c r="M1557" s="1">
        <v>37813</v>
      </c>
      <c r="N1557" s="4">
        <v>21.950684931506849</v>
      </c>
      <c r="O1557" t="s">
        <v>26349</v>
      </c>
      <c r="P1557" t="s">
        <v>32874</v>
      </c>
    </row>
    <row r="1558" spans="1:16" x14ac:dyDescent="0.25">
      <c r="A1558">
        <v>1000225387</v>
      </c>
      <c r="B1558" t="s">
        <v>311</v>
      </c>
      <c r="C1558" t="s">
        <v>682</v>
      </c>
      <c r="D1558" t="s">
        <v>3990</v>
      </c>
      <c r="E1558" t="s">
        <v>3053</v>
      </c>
      <c r="F1558" t="s">
        <v>5941</v>
      </c>
      <c r="G1558" t="s">
        <v>5968</v>
      </c>
      <c r="H1558" t="s">
        <v>32897</v>
      </c>
      <c r="I1558" t="s">
        <v>11844</v>
      </c>
      <c r="J1558" t="s">
        <v>18504</v>
      </c>
      <c r="K1558" t="s">
        <v>24946</v>
      </c>
      <c r="L1558" t="s">
        <v>26150</v>
      </c>
      <c r="M1558" s="1">
        <v>37506</v>
      </c>
      <c r="N1558" s="4">
        <v>22.791780821917808</v>
      </c>
      <c r="O1558" t="s">
        <v>31398</v>
      </c>
      <c r="P1558" t="s">
        <v>32874</v>
      </c>
    </row>
    <row r="1559" spans="1:16" x14ac:dyDescent="0.25">
      <c r="A1559">
        <v>1069763195</v>
      </c>
      <c r="B1559" t="s">
        <v>32</v>
      </c>
      <c r="C1559" t="s">
        <v>682</v>
      </c>
      <c r="D1559" t="s">
        <v>799</v>
      </c>
      <c r="E1559" t="s">
        <v>3501</v>
      </c>
      <c r="F1559" t="s">
        <v>5941</v>
      </c>
      <c r="G1559" t="s">
        <v>5968</v>
      </c>
      <c r="H1559" t="s">
        <v>32928</v>
      </c>
      <c r="I1559" t="s">
        <v>11848</v>
      </c>
      <c r="J1559" t="s">
        <v>18508</v>
      </c>
      <c r="K1559" t="s">
        <v>24949</v>
      </c>
      <c r="L1559" t="s">
        <v>26151</v>
      </c>
      <c r="M1559" s="1">
        <v>35938</v>
      </c>
      <c r="N1559" s="4">
        <v>27.087671232876712</v>
      </c>
      <c r="O1559" t="s">
        <v>31402</v>
      </c>
      <c r="P1559" t="s">
        <v>32874</v>
      </c>
    </row>
    <row r="1560" spans="1:16" x14ac:dyDescent="0.25">
      <c r="A1560">
        <v>1014977845</v>
      </c>
      <c r="B1560" t="s">
        <v>408</v>
      </c>
      <c r="D1560" t="s">
        <v>3671</v>
      </c>
      <c r="E1560" t="s">
        <v>5560</v>
      </c>
      <c r="F1560" t="s">
        <v>5941</v>
      </c>
      <c r="G1560" t="s">
        <v>5968</v>
      </c>
      <c r="H1560" t="s">
        <v>32905</v>
      </c>
      <c r="I1560" t="s">
        <v>11850</v>
      </c>
      <c r="J1560" t="s">
        <v>18510</v>
      </c>
      <c r="K1560" t="s">
        <v>24951</v>
      </c>
      <c r="L1560" t="s">
        <v>26151</v>
      </c>
      <c r="M1560" s="1">
        <v>38317</v>
      </c>
      <c r="N1560" s="4">
        <v>20.56986301369863</v>
      </c>
      <c r="O1560" t="s">
        <v>31404</v>
      </c>
      <c r="P1560" t="s">
        <v>32874</v>
      </c>
    </row>
    <row r="1561" spans="1:16" x14ac:dyDescent="0.25">
      <c r="A1561">
        <v>1043660135</v>
      </c>
      <c r="B1561" t="s">
        <v>124</v>
      </c>
      <c r="C1561" t="s">
        <v>73</v>
      </c>
      <c r="D1561" t="s">
        <v>3554</v>
      </c>
      <c r="E1561" t="s">
        <v>3486</v>
      </c>
      <c r="F1561" t="s">
        <v>5941</v>
      </c>
      <c r="G1561" t="s">
        <v>5968</v>
      </c>
      <c r="H1561" t="s">
        <v>32889</v>
      </c>
      <c r="I1561" t="s">
        <v>6759</v>
      </c>
      <c r="J1561" t="s">
        <v>13531</v>
      </c>
      <c r="K1561" t="s">
        <v>20133</v>
      </c>
      <c r="L1561" t="s">
        <v>26151</v>
      </c>
      <c r="M1561" s="1">
        <v>37973</v>
      </c>
      <c r="N1561" s="4">
        <v>21.512328767123286</v>
      </c>
      <c r="O1561" t="s">
        <v>26346</v>
      </c>
      <c r="P1561" t="s">
        <v>32874</v>
      </c>
    </row>
    <row r="1562" spans="1:16" x14ac:dyDescent="0.25">
      <c r="A1562">
        <v>1007248919</v>
      </c>
      <c r="B1562" t="s">
        <v>1916</v>
      </c>
      <c r="D1562" t="s">
        <v>49</v>
      </c>
      <c r="E1562" t="s">
        <v>3415</v>
      </c>
      <c r="F1562" t="s">
        <v>5941</v>
      </c>
      <c r="G1562" t="s">
        <v>5968</v>
      </c>
      <c r="H1562" t="s">
        <v>32878</v>
      </c>
      <c r="I1562" t="s">
        <v>11861</v>
      </c>
      <c r="J1562" t="s">
        <v>18521</v>
      </c>
      <c r="K1562" t="s">
        <v>24962</v>
      </c>
      <c r="L1562" t="s">
        <v>26150</v>
      </c>
      <c r="M1562" s="1">
        <v>36702</v>
      </c>
      <c r="N1562" s="4">
        <v>24.994520547945207</v>
      </c>
      <c r="O1562" t="s">
        <v>31415</v>
      </c>
      <c r="P1562" t="s">
        <v>32874</v>
      </c>
    </row>
    <row r="1563" spans="1:16" x14ac:dyDescent="0.25">
      <c r="A1563">
        <v>1000286825</v>
      </c>
      <c r="B1563" t="s">
        <v>647</v>
      </c>
      <c r="C1563" t="s">
        <v>306</v>
      </c>
      <c r="D1563" t="s">
        <v>3785</v>
      </c>
      <c r="E1563" t="s">
        <v>3117</v>
      </c>
      <c r="F1563" t="s">
        <v>5941</v>
      </c>
      <c r="G1563" t="s">
        <v>5968</v>
      </c>
      <c r="H1563" t="s">
        <v>32878</v>
      </c>
      <c r="I1563" t="s">
        <v>11863</v>
      </c>
      <c r="J1563" t="s">
        <v>18523</v>
      </c>
      <c r="K1563" t="s">
        <v>24964</v>
      </c>
      <c r="L1563" t="s">
        <v>26150</v>
      </c>
      <c r="M1563" s="1">
        <v>37849</v>
      </c>
      <c r="N1563" s="4">
        <v>21.852054794520548</v>
      </c>
      <c r="O1563" t="s">
        <v>31417</v>
      </c>
      <c r="P1563" t="s">
        <v>32874</v>
      </c>
    </row>
    <row r="1564" spans="1:16" x14ac:dyDescent="0.25">
      <c r="A1564">
        <v>1013692332</v>
      </c>
      <c r="B1564" t="s">
        <v>728</v>
      </c>
      <c r="C1564" t="s">
        <v>384</v>
      </c>
      <c r="D1564" t="s">
        <v>4460</v>
      </c>
      <c r="E1564" t="s">
        <v>3303</v>
      </c>
      <c r="F1564" t="s">
        <v>5941</v>
      </c>
      <c r="G1564" t="s">
        <v>5968</v>
      </c>
      <c r="H1564" t="s">
        <v>32919</v>
      </c>
      <c r="I1564" t="s">
        <v>11864</v>
      </c>
      <c r="J1564" t="s">
        <v>18524</v>
      </c>
      <c r="K1564" t="s">
        <v>24965</v>
      </c>
      <c r="L1564" t="s">
        <v>26151</v>
      </c>
      <c r="M1564" s="1">
        <v>36501</v>
      </c>
      <c r="N1564" s="4">
        <v>25.545205479452054</v>
      </c>
      <c r="O1564" t="s">
        <v>31418</v>
      </c>
      <c r="P1564" t="s">
        <v>32874</v>
      </c>
    </row>
    <row r="1565" spans="1:16" x14ac:dyDescent="0.25">
      <c r="A1565">
        <v>1003968735</v>
      </c>
      <c r="B1565" t="s">
        <v>141</v>
      </c>
      <c r="C1565" t="s">
        <v>192</v>
      </c>
      <c r="D1565" t="s">
        <v>3270</v>
      </c>
      <c r="E1565" t="s">
        <v>3057</v>
      </c>
      <c r="F1565" t="s">
        <v>5941</v>
      </c>
      <c r="G1565" t="s">
        <v>5968</v>
      </c>
      <c r="H1565" t="s">
        <v>32878</v>
      </c>
      <c r="I1565" t="s">
        <v>11866</v>
      </c>
      <c r="J1565" t="s">
        <v>18526</v>
      </c>
      <c r="K1565" t="s">
        <v>24967</v>
      </c>
      <c r="L1565" t="s">
        <v>26150</v>
      </c>
      <c r="M1565" s="1">
        <v>36606</v>
      </c>
      <c r="N1565" s="4">
        <v>25.257534246575343</v>
      </c>
      <c r="O1565" t="s">
        <v>31420</v>
      </c>
      <c r="P1565" t="s">
        <v>32874</v>
      </c>
    </row>
    <row r="1566" spans="1:16" x14ac:dyDescent="0.25">
      <c r="A1566">
        <v>1000336795</v>
      </c>
      <c r="B1566" t="s">
        <v>1942</v>
      </c>
      <c r="C1566" t="s">
        <v>96</v>
      </c>
      <c r="D1566" t="s">
        <v>3419</v>
      </c>
      <c r="E1566" t="s">
        <v>4198</v>
      </c>
      <c r="F1566" t="s">
        <v>5941</v>
      </c>
      <c r="G1566" t="s">
        <v>5968</v>
      </c>
      <c r="H1566" t="s">
        <v>32886</v>
      </c>
      <c r="I1566" t="s">
        <v>12028</v>
      </c>
      <c r="J1566" t="s">
        <v>18682</v>
      </c>
      <c r="K1566" t="s">
        <v>25094</v>
      </c>
      <c r="L1566" t="s">
        <v>26150</v>
      </c>
      <c r="M1566" s="1">
        <v>37747</v>
      </c>
      <c r="N1566" s="4">
        <v>22.13150684931507</v>
      </c>
      <c r="O1566" t="s">
        <v>31581</v>
      </c>
      <c r="P1566" t="s">
        <v>32874</v>
      </c>
    </row>
    <row r="1567" spans="1:16" x14ac:dyDescent="0.25">
      <c r="A1567">
        <v>1000592818</v>
      </c>
      <c r="B1567" t="s">
        <v>1888</v>
      </c>
      <c r="D1567" t="s">
        <v>3127</v>
      </c>
      <c r="E1567" t="s">
        <v>990</v>
      </c>
      <c r="F1567" t="s">
        <v>5941</v>
      </c>
      <c r="G1567" t="s">
        <v>5968</v>
      </c>
      <c r="H1567" t="s">
        <v>32892</v>
      </c>
      <c r="I1567" t="s">
        <v>12061</v>
      </c>
      <c r="J1567" t="s">
        <v>18713</v>
      </c>
      <c r="L1567" t="s">
        <v>26151</v>
      </c>
      <c r="M1567" s="1">
        <v>37407</v>
      </c>
      <c r="N1567" s="4">
        <v>23.063013698630137</v>
      </c>
      <c r="O1567" t="s">
        <v>31614</v>
      </c>
      <c r="P1567" t="s">
        <v>32874</v>
      </c>
    </row>
    <row r="1568" spans="1:16" x14ac:dyDescent="0.25">
      <c r="A1568">
        <v>1000458864</v>
      </c>
      <c r="B1568" t="s">
        <v>1744</v>
      </c>
      <c r="D1568" t="s">
        <v>3494</v>
      </c>
      <c r="E1568" t="s">
        <v>4298</v>
      </c>
      <c r="F1568" t="s">
        <v>5941</v>
      </c>
      <c r="G1568" t="s">
        <v>5968</v>
      </c>
      <c r="H1568" t="s">
        <v>32888</v>
      </c>
      <c r="I1568" t="s">
        <v>10844</v>
      </c>
      <c r="J1568" t="s">
        <v>17540</v>
      </c>
      <c r="K1568" t="s">
        <v>24039</v>
      </c>
      <c r="L1568" t="s">
        <v>26150</v>
      </c>
      <c r="M1568" s="1">
        <v>37297</v>
      </c>
      <c r="N1568" s="4">
        <v>23.364383561643837</v>
      </c>
      <c r="O1568" t="s">
        <v>30416</v>
      </c>
      <c r="P1568" t="s">
        <v>32874</v>
      </c>
    </row>
    <row r="1569" spans="1:16" x14ac:dyDescent="0.25">
      <c r="A1569">
        <v>1025531081</v>
      </c>
      <c r="B1569" t="s">
        <v>88</v>
      </c>
      <c r="C1569" t="s">
        <v>32</v>
      </c>
      <c r="D1569" t="s">
        <v>3704</v>
      </c>
      <c r="E1569" t="s">
        <v>3557</v>
      </c>
      <c r="F1569" t="s">
        <v>5941</v>
      </c>
      <c r="G1569" t="s">
        <v>5968</v>
      </c>
      <c r="H1569" t="s">
        <v>32893</v>
      </c>
      <c r="I1569" t="s">
        <v>6902</v>
      </c>
      <c r="J1569" t="s">
        <v>13677</v>
      </c>
      <c r="K1569" t="s">
        <v>20265</v>
      </c>
      <c r="L1569" t="s">
        <v>26151</v>
      </c>
      <c r="M1569" s="1">
        <v>38959</v>
      </c>
      <c r="N1569" s="4">
        <v>18.81095890410959</v>
      </c>
      <c r="O1569" t="s">
        <v>26489</v>
      </c>
      <c r="P1569" t="s">
        <v>32874</v>
      </c>
    </row>
    <row r="1570" spans="1:16" x14ac:dyDescent="0.25">
      <c r="A1570">
        <v>1033707438</v>
      </c>
      <c r="B1570" t="s">
        <v>1470</v>
      </c>
      <c r="C1570" t="s">
        <v>274</v>
      </c>
      <c r="D1570" t="s">
        <v>4723</v>
      </c>
      <c r="E1570" t="s">
        <v>3056</v>
      </c>
      <c r="F1570" t="s">
        <v>5941</v>
      </c>
      <c r="G1570" t="s">
        <v>5968</v>
      </c>
      <c r="H1570" t="s">
        <v>32893</v>
      </c>
      <c r="I1570" t="s">
        <v>13281</v>
      </c>
      <c r="J1570" t="s">
        <v>19878</v>
      </c>
      <c r="K1570" t="s">
        <v>26107</v>
      </c>
      <c r="L1570" t="s">
        <v>26150</v>
      </c>
      <c r="M1570" s="1">
        <v>39140</v>
      </c>
      <c r="N1570" s="4">
        <v>18.315068493150687</v>
      </c>
      <c r="O1570" t="s">
        <v>32815</v>
      </c>
      <c r="P1570" t="s">
        <v>32874</v>
      </c>
    </row>
    <row r="1571" spans="1:16" x14ac:dyDescent="0.25">
      <c r="A1571">
        <v>1080427075</v>
      </c>
      <c r="B1571" t="s">
        <v>612</v>
      </c>
      <c r="C1571" t="s">
        <v>174</v>
      </c>
      <c r="D1571" t="s">
        <v>5602</v>
      </c>
      <c r="E1571" t="s">
        <v>3710</v>
      </c>
      <c r="F1571" t="s">
        <v>5941</v>
      </c>
      <c r="G1571" t="s">
        <v>5968</v>
      </c>
      <c r="H1571" t="s">
        <v>32888</v>
      </c>
      <c r="I1571" t="s">
        <v>13137</v>
      </c>
      <c r="J1571" t="s">
        <v>19736</v>
      </c>
      <c r="K1571" t="s">
        <v>25977</v>
      </c>
      <c r="L1571" t="s">
        <v>26150</v>
      </c>
      <c r="M1571" s="1">
        <v>38986</v>
      </c>
      <c r="N1571" s="4">
        <v>18.736986301369864</v>
      </c>
      <c r="O1571" t="s">
        <v>32675</v>
      </c>
      <c r="P1571" t="s">
        <v>32874</v>
      </c>
    </row>
    <row r="1572" spans="1:16" x14ac:dyDescent="0.25">
      <c r="A1572">
        <v>1010101075</v>
      </c>
      <c r="B1572" t="s">
        <v>1746</v>
      </c>
      <c r="D1572" t="s">
        <v>4175</v>
      </c>
      <c r="E1572" t="s">
        <v>3261</v>
      </c>
      <c r="F1572" t="s">
        <v>5941</v>
      </c>
      <c r="G1572" t="s">
        <v>5968</v>
      </c>
      <c r="H1572" t="s">
        <v>32919</v>
      </c>
      <c r="I1572" t="s">
        <v>10848</v>
      </c>
      <c r="J1572" t="s">
        <v>17544</v>
      </c>
      <c r="K1572" t="s">
        <v>24042</v>
      </c>
      <c r="L1572" t="s">
        <v>26151</v>
      </c>
      <c r="M1572" s="1">
        <v>36810</v>
      </c>
      <c r="N1572" s="4">
        <v>24.698630136986303</v>
      </c>
      <c r="O1572" t="s">
        <v>30420</v>
      </c>
      <c r="P1572" t="s">
        <v>32874</v>
      </c>
    </row>
    <row r="1573" spans="1:16" x14ac:dyDescent="0.25">
      <c r="A1573">
        <v>1024486482</v>
      </c>
      <c r="B1573" t="s">
        <v>1988</v>
      </c>
      <c r="C1573" t="s">
        <v>2921</v>
      </c>
      <c r="D1573" t="s">
        <v>3135</v>
      </c>
      <c r="E1573" t="s">
        <v>2936</v>
      </c>
      <c r="F1573" t="s">
        <v>5941</v>
      </c>
      <c r="G1573" t="s">
        <v>5968</v>
      </c>
      <c r="H1573" t="s">
        <v>32893</v>
      </c>
      <c r="I1573" t="s">
        <v>12258</v>
      </c>
      <c r="J1573" t="s">
        <v>18906</v>
      </c>
      <c r="L1573" t="s">
        <v>26151</v>
      </c>
      <c r="M1573" s="1">
        <v>39038</v>
      </c>
      <c r="N1573" s="4">
        <v>18.594520547945205</v>
      </c>
      <c r="O1573" t="s">
        <v>31810</v>
      </c>
      <c r="P1573" t="s">
        <v>32874</v>
      </c>
    </row>
    <row r="1574" spans="1:16" x14ac:dyDescent="0.25">
      <c r="A1574">
        <v>1000381122</v>
      </c>
      <c r="B1574" t="s">
        <v>281</v>
      </c>
      <c r="C1574" t="s">
        <v>1803</v>
      </c>
      <c r="D1574" t="s">
        <v>5521</v>
      </c>
      <c r="E1574" t="s">
        <v>3292</v>
      </c>
      <c r="F1574" t="s">
        <v>5941</v>
      </c>
      <c r="G1574" t="s">
        <v>5968</v>
      </c>
      <c r="H1574" t="s">
        <v>32889</v>
      </c>
      <c r="I1574" t="s">
        <v>12266</v>
      </c>
      <c r="J1574" t="s">
        <v>18913</v>
      </c>
      <c r="K1574" t="s">
        <v>25285</v>
      </c>
      <c r="L1574" t="s">
        <v>26151</v>
      </c>
      <c r="M1574" s="1">
        <v>37524</v>
      </c>
      <c r="N1574" s="4">
        <v>22.742465753424657</v>
      </c>
      <c r="O1574" t="s">
        <v>31818</v>
      </c>
      <c r="P1574" t="s">
        <v>32874</v>
      </c>
    </row>
    <row r="1575" spans="1:16" x14ac:dyDescent="0.25">
      <c r="A1575">
        <v>1019135566</v>
      </c>
      <c r="B1575" t="s">
        <v>29</v>
      </c>
      <c r="C1575" t="s">
        <v>44</v>
      </c>
      <c r="D1575" t="s">
        <v>2851</v>
      </c>
      <c r="E1575" t="s">
        <v>3144</v>
      </c>
      <c r="F1575" t="s">
        <v>5941</v>
      </c>
      <c r="G1575" t="s">
        <v>5968</v>
      </c>
      <c r="H1575" t="s">
        <v>32888</v>
      </c>
      <c r="I1575" t="s">
        <v>7424</v>
      </c>
      <c r="J1575" t="s">
        <v>14194</v>
      </c>
      <c r="K1575" t="s">
        <v>20742</v>
      </c>
      <c r="L1575" t="s">
        <v>26150</v>
      </c>
      <c r="M1575" s="1">
        <v>35771</v>
      </c>
      <c r="N1575" s="4">
        <v>27.545205479452054</v>
      </c>
      <c r="O1575" t="s">
        <v>27011</v>
      </c>
      <c r="P1575" t="s">
        <v>32874</v>
      </c>
    </row>
    <row r="1576" spans="1:16" x14ac:dyDescent="0.25">
      <c r="A1576">
        <v>1000718625</v>
      </c>
      <c r="B1576" t="s">
        <v>38</v>
      </c>
      <c r="C1576" t="s">
        <v>612</v>
      </c>
      <c r="D1576" t="s">
        <v>4579</v>
      </c>
      <c r="E1576" t="s">
        <v>3056</v>
      </c>
      <c r="F1576" t="s">
        <v>5941</v>
      </c>
      <c r="G1576" t="s">
        <v>5968</v>
      </c>
      <c r="H1576" t="s">
        <v>32898</v>
      </c>
      <c r="I1576" t="s">
        <v>12558</v>
      </c>
      <c r="J1576" t="s">
        <v>19189</v>
      </c>
      <c r="L1576" t="s">
        <v>26150</v>
      </c>
      <c r="M1576" s="1">
        <v>36744</v>
      </c>
      <c r="N1576" s="4">
        <v>24.87945205479452</v>
      </c>
      <c r="O1576" t="s">
        <v>32107</v>
      </c>
      <c r="P1576" t="s">
        <v>32874</v>
      </c>
    </row>
    <row r="1577" spans="1:16" x14ac:dyDescent="0.25">
      <c r="A1577">
        <v>1027151726</v>
      </c>
      <c r="B1577" t="s">
        <v>177</v>
      </c>
      <c r="C1577" t="s">
        <v>2712</v>
      </c>
      <c r="D1577" t="s">
        <v>4390</v>
      </c>
      <c r="E1577" t="s">
        <v>3534</v>
      </c>
      <c r="F1577" t="s">
        <v>5941</v>
      </c>
      <c r="G1577" t="s">
        <v>5968</v>
      </c>
      <c r="H1577" t="s">
        <v>32898</v>
      </c>
      <c r="I1577" t="s">
        <v>8918</v>
      </c>
      <c r="J1577" t="s">
        <v>15702</v>
      </c>
      <c r="K1577" t="s">
        <v>22302</v>
      </c>
      <c r="L1577" t="s">
        <v>26151</v>
      </c>
      <c r="M1577" s="1">
        <v>38969</v>
      </c>
      <c r="N1577" s="4">
        <v>18.783561643835615</v>
      </c>
      <c r="O1577" t="s">
        <v>28518</v>
      </c>
      <c r="P1577" t="s">
        <v>32874</v>
      </c>
    </row>
    <row r="1578" spans="1:16" x14ac:dyDescent="0.25">
      <c r="A1578">
        <v>1010245663</v>
      </c>
      <c r="B1578" t="s">
        <v>1470</v>
      </c>
      <c r="C1578" t="s">
        <v>152</v>
      </c>
      <c r="D1578" t="s">
        <v>3104</v>
      </c>
      <c r="E1578" t="s">
        <v>3393</v>
      </c>
      <c r="F1578" t="s">
        <v>5941</v>
      </c>
      <c r="G1578" t="s">
        <v>5968</v>
      </c>
      <c r="H1578" t="s">
        <v>32886</v>
      </c>
      <c r="I1578" t="s">
        <v>8901</v>
      </c>
      <c r="J1578" t="s">
        <v>15687</v>
      </c>
      <c r="K1578" t="s">
        <v>22288</v>
      </c>
      <c r="L1578" t="s">
        <v>26150</v>
      </c>
      <c r="M1578" s="1">
        <v>36287</v>
      </c>
      <c r="N1578" s="4">
        <v>26.13150684931507</v>
      </c>
      <c r="O1578" t="s">
        <v>28501</v>
      </c>
      <c r="P1578" t="s">
        <v>32874</v>
      </c>
    </row>
    <row r="1579" spans="1:16" x14ac:dyDescent="0.25">
      <c r="A1579">
        <v>1002946495</v>
      </c>
      <c r="B1579" t="s">
        <v>64</v>
      </c>
      <c r="C1579" t="s">
        <v>411</v>
      </c>
      <c r="D1579" t="s">
        <v>3522</v>
      </c>
      <c r="E1579" t="s">
        <v>5867</v>
      </c>
      <c r="F1579" t="s">
        <v>5941</v>
      </c>
      <c r="G1579" t="s">
        <v>5968</v>
      </c>
      <c r="H1579" t="s">
        <v>32898</v>
      </c>
      <c r="I1579" t="s">
        <v>11314</v>
      </c>
      <c r="J1579" t="s">
        <v>17995</v>
      </c>
      <c r="K1579" t="s">
        <v>24487</v>
      </c>
      <c r="L1579" t="s">
        <v>26150</v>
      </c>
      <c r="M1579" s="1">
        <v>37024</v>
      </c>
      <c r="N1579" s="4">
        <v>24.112328767123287</v>
      </c>
      <c r="O1579" t="s">
        <v>30881</v>
      </c>
      <c r="P1579" t="s">
        <v>32874</v>
      </c>
    </row>
    <row r="1580" spans="1:16" x14ac:dyDescent="0.25">
      <c r="A1580">
        <v>1000018117</v>
      </c>
      <c r="B1580" t="s">
        <v>521</v>
      </c>
      <c r="C1580" t="s">
        <v>612</v>
      </c>
      <c r="D1580" t="s">
        <v>3093</v>
      </c>
      <c r="E1580" t="s">
        <v>3020</v>
      </c>
      <c r="F1580" t="s">
        <v>5941</v>
      </c>
      <c r="G1580" t="s">
        <v>5968</v>
      </c>
      <c r="H1580" t="s">
        <v>32876</v>
      </c>
      <c r="I1580" t="s">
        <v>7339</v>
      </c>
      <c r="J1580" t="s">
        <v>14110</v>
      </c>
      <c r="K1580" t="s">
        <v>20664</v>
      </c>
      <c r="L1580" t="s">
        <v>26150</v>
      </c>
      <c r="M1580" s="1">
        <v>37358</v>
      </c>
      <c r="N1580" s="4">
        <v>23.197260273972603</v>
      </c>
      <c r="O1580" t="s">
        <v>26926</v>
      </c>
      <c r="P1580" t="s">
        <v>32874</v>
      </c>
    </row>
    <row r="1581" spans="1:16" x14ac:dyDescent="0.25">
      <c r="A1581">
        <v>1011099383</v>
      </c>
      <c r="B1581" t="s">
        <v>411</v>
      </c>
      <c r="D1581" t="s">
        <v>3660</v>
      </c>
      <c r="E1581" t="s">
        <v>3310</v>
      </c>
      <c r="F1581" t="s">
        <v>5941</v>
      </c>
      <c r="G1581" t="s">
        <v>5968</v>
      </c>
      <c r="H1581" t="s">
        <v>32893</v>
      </c>
      <c r="I1581" t="s">
        <v>6835</v>
      </c>
      <c r="J1581" t="s">
        <v>13610</v>
      </c>
      <c r="K1581" t="s">
        <v>20203</v>
      </c>
      <c r="L1581" t="s">
        <v>26150</v>
      </c>
      <c r="M1581" s="1">
        <v>39287</v>
      </c>
      <c r="N1581" s="4">
        <v>17.912328767123288</v>
      </c>
      <c r="O1581" t="s">
        <v>26422</v>
      </c>
      <c r="P1581" t="s">
        <v>32874</v>
      </c>
    </row>
    <row r="1582" spans="1:16" x14ac:dyDescent="0.25">
      <c r="A1582">
        <v>1031541685</v>
      </c>
      <c r="B1582" t="s">
        <v>30</v>
      </c>
      <c r="C1582" t="s">
        <v>58</v>
      </c>
      <c r="D1582" t="s">
        <v>3625</v>
      </c>
      <c r="E1582" t="s">
        <v>3624</v>
      </c>
      <c r="F1582" t="s">
        <v>5941</v>
      </c>
      <c r="G1582" t="s">
        <v>5968</v>
      </c>
      <c r="H1582" t="s">
        <v>32919</v>
      </c>
      <c r="I1582" t="s">
        <v>6795</v>
      </c>
      <c r="J1582" t="s">
        <v>13569</v>
      </c>
      <c r="K1582" t="s">
        <v>20170</v>
      </c>
      <c r="L1582" t="s">
        <v>26150</v>
      </c>
      <c r="M1582" s="1">
        <v>39313</v>
      </c>
      <c r="N1582" s="4">
        <v>17.841095890410958</v>
      </c>
      <c r="O1582" t="s">
        <v>26382</v>
      </c>
      <c r="P1582" t="s">
        <v>32874</v>
      </c>
    </row>
    <row r="1583" spans="1:16" x14ac:dyDescent="0.25">
      <c r="A1583">
        <v>1016717921</v>
      </c>
      <c r="B1583" t="s">
        <v>413</v>
      </c>
      <c r="C1583" t="s">
        <v>2312</v>
      </c>
      <c r="D1583" t="s">
        <v>3093</v>
      </c>
      <c r="E1583" t="s">
        <v>839</v>
      </c>
      <c r="F1583" t="s">
        <v>5941</v>
      </c>
      <c r="G1583" t="s">
        <v>5968</v>
      </c>
      <c r="H1583" t="s">
        <v>32893</v>
      </c>
      <c r="I1583" t="s">
        <v>6800</v>
      </c>
      <c r="J1583" t="s">
        <v>13574</v>
      </c>
      <c r="K1583" t="s">
        <v>20175</v>
      </c>
      <c r="L1583" t="s">
        <v>26151</v>
      </c>
      <c r="M1583" s="1">
        <v>39699</v>
      </c>
      <c r="N1583" s="4">
        <v>16.783561643835615</v>
      </c>
      <c r="O1583" t="s">
        <v>26387</v>
      </c>
      <c r="P1583" t="s">
        <v>32874</v>
      </c>
    </row>
    <row r="1584" spans="1:16" x14ac:dyDescent="0.25">
      <c r="A1584">
        <v>1011203508</v>
      </c>
      <c r="B1584" t="s">
        <v>485</v>
      </c>
      <c r="C1584" t="s">
        <v>2314</v>
      </c>
      <c r="D1584" t="s">
        <v>3581</v>
      </c>
      <c r="E1584" t="s">
        <v>3431</v>
      </c>
      <c r="F1584" t="s">
        <v>5941</v>
      </c>
      <c r="G1584" t="s">
        <v>5968</v>
      </c>
      <c r="H1584" t="s">
        <v>32919</v>
      </c>
      <c r="I1584" t="s">
        <v>6805</v>
      </c>
      <c r="J1584" t="s">
        <v>13580</v>
      </c>
      <c r="K1584" t="s">
        <v>20180</v>
      </c>
      <c r="L1584" t="s">
        <v>26150</v>
      </c>
      <c r="M1584" s="1">
        <v>40005</v>
      </c>
      <c r="N1584" s="4">
        <v>15.945205479452055</v>
      </c>
      <c r="O1584" t="s">
        <v>26392</v>
      </c>
      <c r="P1584" t="s">
        <v>32874</v>
      </c>
    </row>
    <row r="1585" spans="1:16" x14ac:dyDescent="0.25">
      <c r="A1585">
        <v>1021672205</v>
      </c>
      <c r="B1585" t="s">
        <v>489</v>
      </c>
      <c r="D1585" t="s">
        <v>3218</v>
      </c>
      <c r="E1585" t="s">
        <v>4276</v>
      </c>
      <c r="F1585" t="s">
        <v>5941</v>
      </c>
      <c r="G1585" t="s">
        <v>5968</v>
      </c>
      <c r="H1585" t="s">
        <v>32905</v>
      </c>
      <c r="I1585" t="s">
        <v>6811</v>
      </c>
      <c r="J1585" t="s">
        <v>13586</v>
      </c>
      <c r="K1585" t="s">
        <v>20183</v>
      </c>
      <c r="L1585" t="s">
        <v>26151</v>
      </c>
      <c r="M1585" s="1">
        <v>38951</v>
      </c>
      <c r="N1585" s="4">
        <v>18.832876712328765</v>
      </c>
      <c r="O1585" t="s">
        <v>26398</v>
      </c>
      <c r="P1585" t="s">
        <v>32874</v>
      </c>
    </row>
    <row r="1586" spans="1:16" x14ac:dyDescent="0.25">
      <c r="A1586">
        <v>1013037483</v>
      </c>
      <c r="B1586" t="s">
        <v>493</v>
      </c>
      <c r="C1586" t="s">
        <v>2050</v>
      </c>
      <c r="D1586" t="s">
        <v>3642</v>
      </c>
      <c r="E1586" t="s">
        <v>4483</v>
      </c>
      <c r="F1586" t="s">
        <v>5941</v>
      </c>
      <c r="G1586" t="s">
        <v>5968</v>
      </c>
      <c r="H1586" t="s">
        <v>32886</v>
      </c>
      <c r="I1586" t="s">
        <v>6812</v>
      </c>
      <c r="J1586" t="s">
        <v>13587</v>
      </c>
      <c r="L1586" t="s">
        <v>26150</v>
      </c>
      <c r="M1586" s="1">
        <v>39012</v>
      </c>
      <c r="N1586" s="4">
        <v>18.665753424657535</v>
      </c>
      <c r="O1586" t="s">
        <v>26399</v>
      </c>
      <c r="P1586" t="s">
        <v>32874</v>
      </c>
    </row>
    <row r="1587" spans="1:16" x14ac:dyDescent="0.25">
      <c r="A1587">
        <v>1019054813</v>
      </c>
      <c r="B1587" t="s">
        <v>345</v>
      </c>
      <c r="C1587" t="s">
        <v>1904</v>
      </c>
      <c r="D1587" t="s">
        <v>3138</v>
      </c>
      <c r="E1587" t="s">
        <v>4065</v>
      </c>
      <c r="F1587" t="s">
        <v>5941</v>
      </c>
      <c r="G1587" t="s">
        <v>5968</v>
      </c>
      <c r="H1587" t="s">
        <v>32905</v>
      </c>
      <c r="I1587" t="s">
        <v>6855</v>
      </c>
      <c r="J1587" t="s">
        <v>13630</v>
      </c>
      <c r="K1587" t="s">
        <v>20223</v>
      </c>
      <c r="L1587" t="s">
        <v>26151</v>
      </c>
      <c r="M1587" s="1">
        <v>39785</v>
      </c>
      <c r="N1587" s="4">
        <v>16.547945205479451</v>
      </c>
      <c r="O1587" t="s">
        <v>26442</v>
      </c>
      <c r="P1587" t="s">
        <v>32874</v>
      </c>
    </row>
    <row r="1588" spans="1:16" x14ac:dyDescent="0.25">
      <c r="A1588">
        <v>1013105277</v>
      </c>
      <c r="B1588" t="s">
        <v>520</v>
      </c>
      <c r="C1588" t="s">
        <v>619</v>
      </c>
      <c r="D1588" t="s">
        <v>3684</v>
      </c>
      <c r="E1588" t="s">
        <v>3721</v>
      </c>
      <c r="F1588" t="s">
        <v>5941</v>
      </c>
      <c r="G1588" t="s">
        <v>5968</v>
      </c>
      <c r="H1588" t="s">
        <v>32888</v>
      </c>
      <c r="I1588" t="s">
        <v>6861</v>
      </c>
      <c r="J1588" t="s">
        <v>13636</v>
      </c>
      <c r="K1588" t="s">
        <v>20228</v>
      </c>
      <c r="L1588" t="s">
        <v>26150</v>
      </c>
      <c r="M1588" s="1">
        <v>38540</v>
      </c>
      <c r="N1588" s="4">
        <v>19.958904109589042</v>
      </c>
      <c r="O1588" t="s">
        <v>26448</v>
      </c>
      <c r="P1588" t="s">
        <v>32874</v>
      </c>
    </row>
    <row r="1589" spans="1:16" x14ac:dyDescent="0.25">
      <c r="A1589">
        <v>1070987503</v>
      </c>
      <c r="B1589" t="s">
        <v>81</v>
      </c>
      <c r="D1589" t="s">
        <v>1312</v>
      </c>
      <c r="E1589" t="s">
        <v>3280</v>
      </c>
      <c r="F1589" t="s">
        <v>5941</v>
      </c>
      <c r="G1589" t="s">
        <v>5968</v>
      </c>
      <c r="H1589" t="s">
        <v>32878</v>
      </c>
      <c r="I1589" t="s">
        <v>13246</v>
      </c>
      <c r="J1589" t="s">
        <v>19844</v>
      </c>
      <c r="K1589" t="s">
        <v>26077</v>
      </c>
      <c r="L1589" t="s">
        <v>26150</v>
      </c>
      <c r="M1589" s="1">
        <v>36190</v>
      </c>
      <c r="N1589" s="4">
        <v>26.397260273972602</v>
      </c>
      <c r="O1589" t="s">
        <v>32780</v>
      </c>
      <c r="P1589" t="s">
        <v>32874</v>
      </c>
    </row>
    <row r="1590" spans="1:16" x14ac:dyDescent="0.25">
      <c r="A1590">
        <v>1011093066</v>
      </c>
      <c r="B1590" t="s">
        <v>578</v>
      </c>
      <c r="C1590" t="s">
        <v>369</v>
      </c>
      <c r="D1590" t="s">
        <v>3527</v>
      </c>
      <c r="E1590" t="s">
        <v>3265</v>
      </c>
      <c r="F1590" t="s">
        <v>5941</v>
      </c>
      <c r="G1590" t="s">
        <v>5968</v>
      </c>
      <c r="H1590" t="s">
        <v>32897</v>
      </c>
      <c r="I1590" t="s">
        <v>6968</v>
      </c>
      <c r="J1590" t="s">
        <v>13743</v>
      </c>
      <c r="K1590" t="s">
        <v>20324</v>
      </c>
      <c r="L1590" t="s">
        <v>26151</v>
      </c>
      <c r="M1590" s="1">
        <v>38805</v>
      </c>
      <c r="N1590" s="4">
        <v>19.232876712328768</v>
      </c>
      <c r="O1590" t="s">
        <v>26555</v>
      </c>
      <c r="P1590" t="s">
        <v>32874</v>
      </c>
    </row>
    <row r="1591" spans="1:16" x14ac:dyDescent="0.25">
      <c r="A1591">
        <v>1013123087</v>
      </c>
      <c r="B1591" t="s">
        <v>98</v>
      </c>
      <c r="C1591" t="s">
        <v>54</v>
      </c>
      <c r="D1591" t="s">
        <v>3057</v>
      </c>
      <c r="E1591" t="s">
        <v>5640</v>
      </c>
      <c r="F1591" t="s">
        <v>5941</v>
      </c>
      <c r="G1591" t="s">
        <v>5968</v>
      </c>
      <c r="H1591" t="s">
        <v>32887</v>
      </c>
      <c r="I1591" t="s">
        <v>7066</v>
      </c>
      <c r="J1591" t="s">
        <v>13838</v>
      </c>
      <c r="K1591" t="s">
        <v>20419</v>
      </c>
      <c r="L1591" t="s">
        <v>26150</v>
      </c>
      <c r="M1591" s="1">
        <v>39704</v>
      </c>
      <c r="N1591" s="4">
        <v>16.769863013698629</v>
      </c>
      <c r="O1591" t="s">
        <v>26653</v>
      </c>
      <c r="P1591" t="s">
        <v>32874</v>
      </c>
    </row>
    <row r="1592" spans="1:16" x14ac:dyDescent="0.25">
      <c r="A1592">
        <v>1022959843</v>
      </c>
      <c r="B1592" t="s">
        <v>83</v>
      </c>
      <c r="C1592" t="s">
        <v>265</v>
      </c>
      <c r="D1592" t="s">
        <v>3222</v>
      </c>
      <c r="E1592" t="s">
        <v>3663</v>
      </c>
      <c r="F1592" t="s">
        <v>5941</v>
      </c>
      <c r="G1592" t="s">
        <v>5968</v>
      </c>
      <c r="H1592" t="s">
        <v>32903</v>
      </c>
      <c r="I1592" t="s">
        <v>6901</v>
      </c>
      <c r="J1592" t="s">
        <v>13676</v>
      </c>
      <c r="K1592" t="s">
        <v>20264</v>
      </c>
      <c r="L1592" t="s">
        <v>26150</v>
      </c>
      <c r="M1592" s="1">
        <v>39568</v>
      </c>
      <c r="N1592" s="4">
        <v>17.142465753424659</v>
      </c>
      <c r="O1592" t="s">
        <v>26488</v>
      </c>
      <c r="P1592" t="s">
        <v>32874</v>
      </c>
    </row>
    <row r="1593" spans="1:16" x14ac:dyDescent="0.25">
      <c r="A1593">
        <v>1024517310</v>
      </c>
      <c r="B1593" t="s">
        <v>336</v>
      </c>
      <c r="D1593" t="s">
        <v>3027</v>
      </c>
      <c r="E1593" t="s">
        <v>4327</v>
      </c>
      <c r="F1593" t="s">
        <v>5941</v>
      </c>
      <c r="G1593" t="s">
        <v>5968</v>
      </c>
      <c r="H1593" t="s">
        <v>32905</v>
      </c>
      <c r="I1593" t="s">
        <v>7350</v>
      </c>
      <c r="J1593" t="s">
        <v>14121</v>
      </c>
      <c r="K1593" t="s">
        <v>20674</v>
      </c>
      <c r="L1593" t="s">
        <v>26151</v>
      </c>
      <c r="M1593" s="1">
        <v>39926</v>
      </c>
      <c r="N1593" s="4">
        <v>16.161643835616438</v>
      </c>
      <c r="O1593" t="s">
        <v>26937</v>
      </c>
      <c r="P1593" t="s">
        <v>32874</v>
      </c>
    </row>
    <row r="1594" spans="1:16" x14ac:dyDescent="0.25">
      <c r="A1594">
        <v>1019996020</v>
      </c>
      <c r="B1594" t="s">
        <v>345</v>
      </c>
      <c r="C1594" t="s">
        <v>2349</v>
      </c>
      <c r="D1594" t="s">
        <v>3680</v>
      </c>
      <c r="E1594" t="s">
        <v>3196</v>
      </c>
      <c r="F1594" t="s">
        <v>5941</v>
      </c>
      <c r="G1594" t="s">
        <v>5968</v>
      </c>
      <c r="H1594" t="s">
        <v>32889</v>
      </c>
      <c r="I1594" t="s">
        <v>7038</v>
      </c>
      <c r="J1594" t="s">
        <v>13810</v>
      </c>
      <c r="K1594" t="s">
        <v>20391</v>
      </c>
      <c r="L1594" t="s">
        <v>26151</v>
      </c>
      <c r="M1594" s="1">
        <v>39781</v>
      </c>
      <c r="N1594" s="4">
        <v>16.55890410958904</v>
      </c>
      <c r="O1594" t="s">
        <v>26625</v>
      </c>
      <c r="P1594" t="s">
        <v>32874</v>
      </c>
    </row>
    <row r="1595" spans="1:16" x14ac:dyDescent="0.25">
      <c r="A1595">
        <v>1011100861</v>
      </c>
      <c r="B1595" t="s">
        <v>104</v>
      </c>
      <c r="C1595" t="s">
        <v>1839</v>
      </c>
      <c r="D1595" t="s">
        <v>3728</v>
      </c>
      <c r="E1595" t="s">
        <v>3196</v>
      </c>
      <c r="F1595" t="s">
        <v>5941</v>
      </c>
      <c r="G1595" t="s">
        <v>5968</v>
      </c>
      <c r="H1595" t="s">
        <v>32886</v>
      </c>
      <c r="I1595" t="s">
        <v>6937</v>
      </c>
      <c r="J1595" t="s">
        <v>13713</v>
      </c>
      <c r="K1595" t="s">
        <v>20296</v>
      </c>
      <c r="L1595" t="s">
        <v>26151</v>
      </c>
      <c r="M1595" s="1">
        <v>39548</v>
      </c>
      <c r="N1595" s="4">
        <v>17.197260273972603</v>
      </c>
      <c r="O1595" t="s">
        <v>26524</v>
      </c>
      <c r="P1595" t="s">
        <v>32874</v>
      </c>
    </row>
    <row r="1596" spans="1:16" x14ac:dyDescent="0.25">
      <c r="A1596">
        <v>1193116962</v>
      </c>
      <c r="B1596" t="s">
        <v>141</v>
      </c>
      <c r="C1596" t="s">
        <v>754</v>
      </c>
      <c r="D1596" t="s">
        <v>3202</v>
      </c>
      <c r="E1596" t="s">
        <v>4456</v>
      </c>
      <c r="F1596" t="s">
        <v>5941</v>
      </c>
      <c r="G1596" t="s">
        <v>5968</v>
      </c>
      <c r="H1596" t="s">
        <v>32888</v>
      </c>
      <c r="I1596" t="s">
        <v>12990</v>
      </c>
      <c r="J1596" t="s">
        <v>19598</v>
      </c>
      <c r="K1596" t="s">
        <v>25863</v>
      </c>
      <c r="L1596" t="s">
        <v>26150</v>
      </c>
      <c r="M1596" s="1">
        <v>37817</v>
      </c>
      <c r="N1596" s="4">
        <v>21.93972602739726</v>
      </c>
      <c r="O1596" t="s">
        <v>32532</v>
      </c>
      <c r="P1596" t="s">
        <v>32874</v>
      </c>
    </row>
    <row r="1597" spans="1:16" x14ac:dyDescent="0.25">
      <c r="A1597">
        <v>1014658926</v>
      </c>
      <c r="B1597" t="s">
        <v>549</v>
      </c>
      <c r="C1597" t="s">
        <v>54</v>
      </c>
      <c r="D1597" t="s">
        <v>2961</v>
      </c>
      <c r="E1597" t="s">
        <v>1800</v>
      </c>
      <c r="F1597" t="s">
        <v>5941</v>
      </c>
      <c r="G1597" t="s">
        <v>5968</v>
      </c>
      <c r="H1597" t="s">
        <v>32905</v>
      </c>
      <c r="I1597" t="s">
        <v>6908</v>
      </c>
      <c r="J1597" t="s">
        <v>13683</v>
      </c>
      <c r="K1597" t="s">
        <v>20271</v>
      </c>
      <c r="L1597" t="s">
        <v>26150</v>
      </c>
      <c r="M1597" s="1">
        <v>38352</v>
      </c>
      <c r="N1597" s="4">
        <v>20.473972602739725</v>
      </c>
      <c r="O1597" t="s">
        <v>26495</v>
      </c>
      <c r="P1597" t="s">
        <v>32874</v>
      </c>
    </row>
    <row r="1598" spans="1:16" x14ac:dyDescent="0.25">
      <c r="A1598">
        <v>1000940035</v>
      </c>
      <c r="B1598" t="s">
        <v>512</v>
      </c>
      <c r="C1598" t="s">
        <v>73</v>
      </c>
      <c r="D1598" t="s">
        <v>3931</v>
      </c>
      <c r="E1598" t="s">
        <v>3064</v>
      </c>
      <c r="F1598" t="s">
        <v>5941</v>
      </c>
      <c r="G1598" t="s">
        <v>5968</v>
      </c>
      <c r="H1598" t="s">
        <v>32898</v>
      </c>
      <c r="I1598" t="s">
        <v>7349</v>
      </c>
      <c r="J1598" t="s">
        <v>14120</v>
      </c>
      <c r="K1598" t="s">
        <v>20673</v>
      </c>
      <c r="L1598" t="s">
        <v>26151</v>
      </c>
      <c r="M1598" s="1">
        <v>36661</v>
      </c>
      <c r="N1598" s="4">
        <v>25.106849315068494</v>
      </c>
      <c r="O1598" t="s">
        <v>26936</v>
      </c>
      <c r="P1598" t="s">
        <v>32874</v>
      </c>
    </row>
    <row r="1599" spans="1:16" x14ac:dyDescent="0.25">
      <c r="A1599">
        <v>1034576980</v>
      </c>
      <c r="B1599" t="s">
        <v>58</v>
      </c>
      <c r="C1599" t="s">
        <v>174</v>
      </c>
      <c r="D1599" t="s">
        <v>3739</v>
      </c>
      <c r="E1599" t="s">
        <v>4351</v>
      </c>
      <c r="F1599" t="s">
        <v>5941</v>
      </c>
      <c r="G1599" t="s">
        <v>5968</v>
      </c>
      <c r="H1599" t="s">
        <v>32878</v>
      </c>
      <c r="I1599" t="s">
        <v>6951</v>
      </c>
      <c r="J1599" t="s">
        <v>13727</v>
      </c>
      <c r="K1599" t="s">
        <v>20309</v>
      </c>
      <c r="L1599" t="s">
        <v>26150</v>
      </c>
      <c r="M1599" s="1">
        <v>38821</v>
      </c>
      <c r="N1599" s="4">
        <v>19.18904109589041</v>
      </c>
      <c r="O1599" t="s">
        <v>26538</v>
      </c>
      <c r="P1599" t="s">
        <v>32874</v>
      </c>
    </row>
    <row r="1600" spans="1:16" x14ac:dyDescent="0.25">
      <c r="A1600">
        <v>1033703211</v>
      </c>
      <c r="B1600" t="s">
        <v>451</v>
      </c>
      <c r="C1600" t="s">
        <v>2310</v>
      </c>
      <c r="D1600" t="s">
        <v>3627</v>
      </c>
      <c r="E1600" t="s">
        <v>4101</v>
      </c>
      <c r="F1600" t="s">
        <v>5941</v>
      </c>
      <c r="G1600" t="s">
        <v>5968</v>
      </c>
      <c r="H1600" t="s">
        <v>32893</v>
      </c>
      <c r="I1600" t="s">
        <v>6796</v>
      </c>
      <c r="J1600" t="s">
        <v>13570</v>
      </c>
      <c r="K1600" t="s">
        <v>20171</v>
      </c>
      <c r="L1600" t="s">
        <v>26151</v>
      </c>
      <c r="M1600" s="1">
        <v>39025</v>
      </c>
      <c r="N1600" s="4">
        <v>18.63013698630137</v>
      </c>
      <c r="O1600" t="s">
        <v>26383</v>
      </c>
      <c r="P1600" t="s">
        <v>32874</v>
      </c>
    </row>
    <row r="1601" spans="1:16" x14ac:dyDescent="0.25">
      <c r="A1601">
        <v>1141716356</v>
      </c>
      <c r="B1601" t="s">
        <v>98</v>
      </c>
      <c r="C1601" t="s">
        <v>306</v>
      </c>
      <c r="D1601" t="s">
        <v>3518</v>
      </c>
      <c r="E1601" t="s">
        <v>3265</v>
      </c>
      <c r="F1601" t="s">
        <v>5941</v>
      </c>
      <c r="G1601" t="s">
        <v>5968</v>
      </c>
      <c r="H1601" t="s">
        <v>32888</v>
      </c>
      <c r="I1601" t="s">
        <v>7278</v>
      </c>
      <c r="J1601" t="s">
        <v>14050</v>
      </c>
      <c r="K1601" t="s">
        <v>20607</v>
      </c>
      <c r="L1601" t="s">
        <v>26150</v>
      </c>
      <c r="M1601" s="1">
        <v>39591</v>
      </c>
      <c r="N1601" s="4">
        <v>17.079452054794519</v>
      </c>
      <c r="O1601" t="s">
        <v>26865</v>
      </c>
      <c r="P1601" t="s">
        <v>32874</v>
      </c>
    </row>
    <row r="1602" spans="1:16" x14ac:dyDescent="0.25">
      <c r="A1602">
        <v>1021673850</v>
      </c>
      <c r="B1602" t="s">
        <v>123</v>
      </c>
      <c r="C1602" t="s">
        <v>244</v>
      </c>
      <c r="D1602" t="s">
        <v>1383</v>
      </c>
      <c r="E1602" t="s">
        <v>1383</v>
      </c>
      <c r="F1602" t="s">
        <v>5941</v>
      </c>
      <c r="G1602" t="s">
        <v>5968</v>
      </c>
      <c r="H1602" t="s">
        <v>32893</v>
      </c>
      <c r="I1602" t="s">
        <v>13286</v>
      </c>
      <c r="J1602" t="s">
        <v>19883</v>
      </c>
      <c r="K1602" t="s">
        <v>26111</v>
      </c>
      <c r="L1602" t="s">
        <v>26151</v>
      </c>
      <c r="M1602" s="1">
        <v>39148</v>
      </c>
      <c r="N1602" s="4">
        <v>18.293150684931508</v>
      </c>
      <c r="O1602" t="s">
        <v>32820</v>
      </c>
      <c r="P1602" t="s">
        <v>32874</v>
      </c>
    </row>
    <row r="1603" spans="1:16" x14ac:dyDescent="0.25">
      <c r="A1603">
        <v>123123</v>
      </c>
      <c r="B1603" t="s">
        <v>2149</v>
      </c>
      <c r="C1603" t="s">
        <v>2149</v>
      </c>
      <c r="D1603" t="s">
        <v>5614</v>
      </c>
      <c r="E1603" t="s">
        <v>2149</v>
      </c>
      <c r="F1603" t="s">
        <v>5941</v>
      </c>
      <c r="G1603" t="s">
        <v>5968</v>
      </c>
      <c r="H1603" t="s">
        <v>32893</v>
      </c>
      <c r="I1603" t="s">
        <v>13303</v>
      </c>
      <c r="J1603" t="s">
        <v>19899</v>
      </c>
      <c r="K1603" t="s">
        <v>26124</v>
      </c>
      <c r="L1603" t="s">
        <v>26152</v>
      </c>
      <c r="M1603" s="1">
        <v>38750</v>
      </c>
      <c r="N1603" s="4">
        <v>19.383561643835616</v>
      </c>
      <c r="O1603" t="s">
        <v>32837</v>
      </c>
      <c r="P1603" t="s">
        <v>32874</v>
      </c>
    </row>
    <row r="1604" spans="1:16" x14ac:dyDescent="0.25">
      <c r="A1604">
        <v>1000685895</v>
      </c>
      <c r="B1604" t="s">
        <v>130</v>
      </c>
      <c r="C1604" t="s">
        <v>58</v>
      </c>
      <c r="D1604" t="s">
        <v>2369</v>
      </c>
      <c r="E1604" t="s">
        <v>3806</v>
      </c>
      <c r="F1604" t="s">
        <v>5941</v>
      </c>
      <c r="G1604" t="s">
        <v>5968</v>
      </c>
      <c r="H1604" t="s">
        <v>32933</v>
      </c>
      <c r="I1604" t="s">
        <v>7398</v>
      </c>
      <c r="J1604" t="s">
        <v>14168</v>
      </c>
      <c r="K1604" t="s">
        <v>20718</v>
      </c>
      <c r="L1604" t="s">
        <v>26150</v>
      </c>
      <c r="M1604" s="1">
        <v>37009</v>
      </c>
      <c r="N1604" s="4">
        <v>24.153424657534245</v>
      </c>
      <c r="O1604" t="s">
        <v>26985</v>
      </c>
      <c r="P1604" t="s">
        <v>32874</v>
      </c>
    </row>
    <row r="1605" spans="1:16" x14ac:dyDescent="0.25">
      <c r="A1605">
        <v>1013113969</v>
      </c>
      <c r="B1605" t="s">
        <v>344</v>
      </c>
      <c r="D1605" t="s">
        <v>3085</v>
      </c>
      <c r="E1605" t="s">
        <v>3687</v>
      </c>
      <c r="F1605" t="s">
        <v>5941</v>
      </c>
      <c r="G1605" t="s">
        <v>5968</v>
      </c>
      <c r="H1605" t="s">
        <v>32889</v>
      </c>
      <c r="I1605" t="s">
        <v>7057</v>
      </c>
      <c r="J1605" t="s">
        <v>13829</v>
      </c>
      <c r="K1605" t="s">
        <v>20410</v>
      </c>
      <c r="L1605" t="s">
        <v>26151</v>
      </c>
      <c r="M1605" s="1">
        <v>39113</v>
      </c>
      <c r="N1605" s="4">
        <v>18.389041095890413</v>
      </c>
      <c r="O1605" t="s">
        <v>26644</v>
      </c>
      <c r="P1605" t="s">
        <v>32874</v>
      </c>
    </row>
    <row r="1606" spans="1:16" x14ac:dyDescent="0.25">
      <c r="A1606">
        <v>1005279872</v>
      </c>
      <c r="B1606" t="s">
        <v>30</v>
      </c>
      <c r="C1606" t="s">
        <v>48</v>
      </c>
      <c r="D1606" t="s">
        <v>3216</v>
      </c>
      <c r="E1606" t="s">
        <v>1273</v>
      </c>
      <c r="F1606" t="s">
        <v>5941</v>
      </c>
      <c r="G1606" t="s">
        <v>5968</v>
      </c>
      <c r="H1606" t="s">
        <v>32892</v>
      </c>
      <c r="I1606" t="s">
        <v>7447</v>
      </c>
      <c r="J1606" t="s">
        <v>14217</v>
      </c>
      <c r="L1606" t="s">
        <v>26150</v>
      </c>
      <c r="M1606" s="1">
        <v>37583</v>
      </c>
      <c r="N1606" s="4">
        <v>22.580821917808219</v>
      </c>
      <c r="O1606" t="s">
        <v>27034</v>
      </c>
      <c r="P1606" t="s">
        <v>32874</v>
      </c>
    </row>
    <row r="1607" spans="1:16" x14ac:dyDescent="0.25">
      <c r="A1607">
        <v>1000035309</v>
      </c>
      <c r="B1607" t="s">
        <v>554</v>
      </c>
      <c r="C1607" t="s">
        <v>512</v>
      </c>
      <c r="D1607" t="s">
        <v>2280</v>
      </c>
      <c r="E1607" t="s">
        <v>3265</v>
      </c>
      <c r="F1607" t="s">
        <v>5941</v>
      </c>
      <c r="G1607" t="s">
        <v>5968</v>
      </c>
      <c r="H1607" t="s">
        <v>32893</v>
      </c>
      <c r="I1607" t="s">
        <v>6920</v>
      </c>
      <c r="J1607" t="s">
        <v>13695</v>
      </c>
      <c r="K1607" t="s">
        <v>20283</v>
      </c>
      <c r="L1607" t="s">
        <v>26151</v>
      </c>
      <c r="M1607" s="1">
        <v>37483</v>
      </c>
      <c r="N1607" s="4">
        <v>22.854794520547944</v>
      </c>
      <c r="O1607" t="s">
        <v>26507</v>
      </c>
      <c r="P1607" t="s">
        <v>32874</v>
      </c>
    </row>
    <row r="1608" spans="1:16" x14ac:dyDescent="0.25">
      <c r="A1608">
        <v>1023164189</v>
      </c>
      <c r="B1608" t="s">
        <v>66</v>
      </c>
      <c r="C1608" t="s">
        <v>568</v>
      </c>
      <c r="D1608" t="s">
        <v>3668</v>
      </c>
      <c r="E1608" t="s">
        <v>3048</v>
      </c>
      <c r="F1608" t="s">
        <v>5941</v>
      </c>
      <c r="G1608" t="s">
        <v>5968</v>
      </c>
      <c r="H1608" t="s">
        <v>32905</v>
      </c>
      <c r="I1608" t="s">
        <v>6844</v>
      </c>
      <c r="J1608" t="s">
        <v>13619</v>
      </c>
      <c r="K1608" t="s">
        <v>20212</v>
      </c>
      <c r="L1608" t="s">
        <v>26151</v>
      </c>
      <c r="M1608" s="1">
        <v>38999</v>
      </c>
      <c r="N1608" s="4">
        <v>18.701369863013699</v>
      </c>
      <c r="O1608" t="s">
        <v>26431</v>
      </c>
      <c r="P1608" t="s">
        <v>32874</v>
      </c>
    </row>
    <row r="1609" spans="1:16" x14ac:dyDescent="0.25">
      <c r="A1609">
        <v>1016949331</v>
      </c>
      <c r="B1609" t="s">
        <v>129</v>
      </c>
      <c r="C1609" t="s">
        <v>2323</v>
      </c>
      <c r="D1609" t="s">
        <v>3193</v>
      </c>
      <c r="E1609" t="s">
        <v>3492</v>
      </c>
      <c r="F1609" t="s">
        <v>5941</v>
      </c>
      <c r="G1609" t="s">
        <v>5968</v>
      </c>
      <c r="H1609" t="s">
        <v>32877</v>
      </c>
      <c r="I1609" t="s">
        <v>7009</v>
      </c>
      <c r="J1609" t="s">
        <v>13783</v>
      </c>
      <c r="K1609" t="s">
        <v>20363</v>
      </c>
      <c r="L1609" t="s">
        <v>26151</v>
      </c>
      <c r="M1609" s="1">
        <v>38968</v>
      </c>
      <c r="N1609" s="4">
        <v>18.786301369863015</v>
      </c>
      <c r="O1609" t="s">
        <v>26596</v>
      </c>
      <c r="P1609" t="s">
        <v>32874</v>
      </c>
    </row>
    <row r="1610" spans="1:16" x14ac:dyDescent="0.25">
      <c r="A1610">
        <v>1032940191</v>
      </c>
      <c r="B1610" t="s">
        <v>180</v>
      </c>
      <c r="C1610" t="s">
        <v>829</v>
      </c>
      <c r="D1610" t="s">
        <v>3077</v>
      </c>
      <c r="E1610" t="s">
        <v>2977</v>
      </c>
      <c r="F1610" t="s">
        <v>5941</v>
      </c>
      <c r="G1610" t="s">
        <v>5968</v>
      </c>
      <c r="H1610" t="s">
        <v>32905</v>
      </c>
      <c r="I1610" t="s">
        <v>7325</v>
      </c>
      <c r="J1610" t="s">
        <v>14096</v>
      </c>
      <c r="K1610" t="s">
        <v>20649</v>
      </c>
      <c r="L1610" t="s">
        <v>26151</v>
      </c>
      <c r="M1610" s="1">
        <v>39068</v>
      </c>
      <c r="N1610" s="4">
        <v>18.512328767123286</v>
      </c>
      <c r="O1610" t="s">
        <v>26912</v>
      </c>
      <c r="P1610" t="s">
        <v>32874</v>
      </c>
    </row>
    <row r="1611" spans="1:16" x14ac:dyDescent="0.25">
      <c r="A1611">
        <v>1001330573</v>
      </c>
      <c r="B1611" t="s">
        <v>54</v>
      </c>
      <c r="C1611" t="s">
        <v>288</v>
      </c>
      <c r="D1611" t="s">
        <v>3872</v>
      </c>
      <c r="E1611" t="s">
        <v>4801</v>
      </c>
      <c r="F1611" t="s">
        <v>5941</v>
      </c>
      <c r="G1611" t="s">
        <v>5968</v>
      </c>
      <c r="H1611" t="s">
        <v>32898</v>
      </c>
      <c r="I1611" t="s">
        <v>7199</v>
      </c>
      <c r="J1611" t="s">
        <v>13970</v>
      </c>
      <c r="K1611" t="s">
        <v>20536</v>
      </c>
      <c r="L1611" t="s">
        <v>26150</v>
      </c>
      <c r="M1611" s="1">
        <v>37617</v>
      </c>
      <c r="N1611" s="4">
        <v>22.487671232876714</v>
      </c>
      <c r="O1611" t="s">
        <v>26786</v>
      </c>
      <c r="P1611" t="s">
        <v>32874</v>
      </c>
    </row>
    <row r="1612" spans="1:16" x14ac:dyDescent="0.25">
      <c r="A1612">
        <v>1028486703</v>
      </c>
      <c r="B1612" t="s">
        <v>442</v>
      </c>
      <c r="C1612" t="s">
        <v>173</v>
      </c>
      <c r="D1612" t="s">
        <v>3417</v>
      </c>
      <c r="E1612" t="s">
        <v>2870</v>
      </c>
      <c r="F1612" t="s">
        <v>5941</v>
      </c>
      <c r="G1612" t="s">
        <v>5968</v>
      </c>
      <c r="H1612" t="s">
        <v>32905</v>
      </c>
      <c r="I1612" t="s">
        <v>7406</v>
      </c>
      <c r="J1612" t="s">
        <v>14176</v>
      </c>
      <c r="K1612" t="s">
        <v>20726</v>
      </c>
      <c r="L1612" t="s">
        <v>26150</v>
      </c>
      <c r="M1612" s="1">
        <v>39500</v>
      </c>
      <c r="N1612" s="4">
        <v>17.328767123287673</v>
      </c>
      <c r="O1612" t="s">
        <v>26993</v>
      </c>
      <c r="P1612" t="s">
        <v>32874</v>
      </c>
    </row>
    <row r="1613" spans="1:16" x14ac:dyDescent="0.25">
      <c r="A1613">
        <v>1014861499</v>
      </c>
      <c r="B1613" t="s">
        <v>353</v>
      </c>
      <c r="C1613" t="s">
        <v>487</v>
      </c>
      <c r="D1613" t="s">
        <v>3610</v>
      </c>
      <c r="E1613" t="s">
        <v>3257</v>
      </c>
      <c r="F1613" t="s">
        <v>5941</v>
      </c>
      <c r="G1613" t="s">
        <v>5968</v>
      </c>
      <c r="H1613" t="s">
        <v>32888</v>
      </c>
      <c r="I1613" t="s">
        <v>6783</v>
      </c>
      <c r="J1613" t="s">
        <v>13556</v>
      </c>
      <c r="K1613" t="s">
        <v>20159</v>
      </c>
      <c r="L1613" t="s">
        <v>26151</v>
      </c>
      <c r="M1613" s="1">
        <v>38824</v>
      </c>
      <c r="N1613" s="4">
        <v>19.18082191780822</v>
      </c>
      <c r="O1613" t="s">
        <v>26370</v>
      </c>
      <c r="P1613" t="s">
        <v>32874</v>
      </c>
    </row>
    <row r="1614" spans="1:16" x14ac:dyDescent="0.25">
      <c r="A1614">
        <v>1121533213</v>
      </c>
      <c r="B1614" t="s">
        <v>560</v>
      </c>
      <c r="C1614" t="s">
        <v>2338</v>
      </c>
      <c r="D1614" t="s">
        <v>3482</v>
      </c>
      <c r="E1614" t="s">
        <v>2997</v>
      </c>
      <c r="F1614" t="s">
        <v>5941</v>
      </c>
      <c r="G1614" t="s">
        <v>5968</v>
      </c>
      <c r="H1614" t="s">
        <v>32893</v>
      </c>
      <c r="I1614" t="s">
        <v>6925</v>
      </c>
      <c r="J1614" t="s">
        <v>13700</v>
      </c>
      <c r="L1614" t="s">
        <v>26151</v>
      </c>
      <c r="M1614" s="1">
        <v>38996</v>
      </c>
      <c r="N1614" s="4">
        <v>18.709589041095889</v>
      </c>
      <c r="O1614" t="s">
        <v>26512</v>
      </c>
      <c r="P1614" t="s">
        <v>32874</v>
      </c>
    </row>
    <row r="1615" spans="1:16" x14ac:dyDescent="0.25">
      <c r="A1615">
        <v>1012918505</v>
      </c>
      <c r="B1615" t="s">
        <v>73</v>
      </c>
      <c r="C1615" t="s">
        <v>192</v>
      </c>
      <c r="D1615" t="s">
        <v>3752</v>
      </c>
      <c r="E1615" t="s">
        <v>2028</v>
      </c>
      <c r="F1615" t="s">
        <v>5941</v>
      </c>
      <c r="G1615" t="s">
        <v>5968</v>
      </c>
      <c r="H1615" t="s">
        <v>32893</v>
      </c>
      <c r="I1615" t="s">
        <v>6980</v>
      </c>
      <c r="J1615" t="s">
        <v>13755</v>
      </c>
      <c r="K1615" t="s">
        <v>20334</v>
      </c>
      <c r="L1615" t="s">
        <v>26151</v>
      </c>
      <c r="M1615" s="1">
        <v>39292</v>
      </c>
      <c r="N1615" s="4">
        <v>17.898630136986302</v>
      </c>
      <c r="O1615" t="s">
        <v>26567</v>
      </c>
      <c r="P1615" t="s">
        <v>32874</v>
      </c>
    </row>
    <row r="1616" spans="1:16" x14ac:dyDescent="0.25">
      <c r="A1616">
        <v>1141517277</v>
      </c>
      <c r="B1616" t="s">
        <v>599</v>
      </c>
      <c r="D1616" t="s">
        <v>3771</v>
      </c>
      <c r="E1616" t="s">
        <v>5634</v>
      </c>
      <c r="F1616" t="s">
        <v>5941</v>
      </c>
      <c r="G1616" t="s">
        <v>5968</v>
      </c>
      <c r="H1616" t="s">
        <v>32892</v>
      </c>
      <c r="I1616" t="s">
        <v>7012</v>
      </c>
      <c r="J1616" t="s">
        <v>13786</v>
      </c>
      <c r="K1616" t="s">
        <v>20366</v>
      </c>
      <c r="L1616" t="s">
        <v>26151</v>
      </c>
      <c r="M1616" s="1">
        <v>39540</v>
      </c>
      <c r="N1616" s="4">
        <v>17.219178082191782</v>
      </c>
      <c r="O1616" t="s">
        <v>26599</v>
      </c>
      <c r="P1616" t="s">
        <v>32874</v>
      </c>
    </row>
    <row r="1617" spans="1:16" x14ac:dyDescent="0.25">
      <c r="A1617">
        <v>1033806394</v>
      </c>
      <c r="B1617" t="s">
        <v>130</v>
      </c>
      <c r="C1617" t="s">
        <v>58</v>
      </c>
      <c r="D1617" t="s">
        <v>2984</v>
      </c>
      <c r="E1617" t="s">
        <v>3095</v>
      </c>
      <c r="F1617" t="s">
        <v>5941</v>
      </c>
      <c r="G1617" t="s">
        <v>5968</v>
      </c>
      <c r="H1617" t="s">
        <v>32903</v>
      </c>
      <c r="I1617" t="s">
        <v>6931</v>
      </c>
      <c r="J1617" t="s">
        <v>13707</v>
      </c>
      <c r="K1617" t="s">
        <v>20291</v>
      </c>
      <c r="L1617" t="s">
        <v>26150</v>
      </c>
      <c r="M1617" s="1">
        <v>35909</v>
      </c>
      <c r="N1617" s="4">
        <v>27.167123287671235</v>
      </c>
      <c r="O1617" t="s">
        <v>26518</v>
      </c>
      <c r="P1617" t="s">
        <v>32874</v>
      </c>
    </row>
    <row r="1618" spans="1:16" x14ac:dyDescent="0.25">
      <c r="A1618">
        <v>1053607700</v>
      </c>
      <c r="B1618" t="s">
        <v>70</v>
      </c>
      <c r="C1618" t="s">
        <v>58</v>
      </c>
      <c r="D1618" t="s">
        <v>3249</v>
      </c>
      <c r="E1618" t="s">
        <v>5654</v>
      </c>
      <c r="F1618" t="s">
        <v>5941</v>
      </c>
      <c r="G1618" t="s">
        <v>5968</v>
      </c>
      <c r="H1618" t="s">
        <v>32878</v>
      </c>
      <c r="I1618" t="s">
        <v>7411</v>
      </c>
      <c r="J1618" t="s">
        <v>14181</v>
      </c>
      <c r="L1618" t="s">
        <v>26150</v>
      </c>
      <c r="M1618" s="1">
        <v>39383</v>
      </c>
      <c r="N1618" s="4">
        <v>17.649315068493152</v>
      </c>
      <c r="O1618" t="s">
        <v>26998</v>
      </c>
      <c r="P1618" t="s">
        <v>32874</v>
      </c>
    </row>
    <row r="1619" spans="1:16" x14ac:dyDescent="0.25">
      <c r="A1619">
        <v>1057015772</v>
      </c>
      <c r="B1619" t="s">
        <v>141</v>
      </c>
      <c r="C1619" t="s">
        <v>153</v>
      </c>
      <c r="D1619" t="s">
        <v>3748</v>
      </c>
      <c r="E1619" t="s">
        <v>3360</v>
      </c>
      <c r="F1619" t="s">
        <v>5941</v>
      </c>
      <c r="G1619" t="s">
        <v>5968</v>
      </c>
      <c r="H1619" t="s">
        <v>32919</v>
      </c>
      <c r="I1619" t="s">
        <v>6973</v>
      </c>
      <c r="J1619" t="s">
        <v>13748</v>
      </c>
      <c r="K1619" t="s">
        <v>20329</v>
      </c>
      <c r="L1619" t="s">
        <v>26150</v>
      </c>
      <c r="M1619" s="1">
        <v>39807</v>
      </c>
      <c r="N1619" s="4">
        <v>16.487671232876714</v>
      </c>
      <c r="O1619" t="s">
        <v>26560</v>
      </c>
      <c r="P1619" t="s">
        <v>32874</v>
      </c>
    </row>
    <row r="1620" spans="1:16" x14ac:dyDescent="0.25">
      <c r="A1620">
        <v>1019990816</v>
      </c>
      <c r="B1620" t="s">
        <v>641</v>
      </c>
      <c r="C1620" t="s">
        <v>411</v>
      </c>
      <c r="D1620" t="s">
        <v>3831</v>
      </c>
      <c r="E1620" t="s">
        <v>3996</v>
      </c>
      <c r="F1620" t="s">
        <v>5941</v>
      </c>
      <c r="G1620" t="s">
        <v>5968</v>
      </c>
      <c r="H1620" t="s">
        <v>32889</v>
      </c>
      <c r="I1620" t="s">
        <v>7106</v>
      </c>
      <c r="J1620" t="s">
        <v>13878</v>
      </c>
      <c r="K1620" t="s">
        <v>20457</v>
      </c>
      <c r="L1620" t="s">
        <v>26150</v>
      </c>
      <c r="M1620" s="1">
        <v>39085</v>
      </c>
      <c r="N1620" s="4">
        <v>18.465753424657535</v>
      </c>
      <c r="O1620" t="s">
        <v>26693</v>
      </c>
      <c r="P1620" t="s">
        <v>32874</v>
      </c>
    </row>
    <row r="1621" spans="1:16" x14ac:dyDescent="0.25">
      <c r="A1621">
        <v>1016006798</v>
      </c>
      <c r="B1621" t="s">
        <v>98</v>
      </c>
      <c r="C1621" t="s">
        <v>306</v>
      </c>
      <c r="D1621" t="s">
        <v>3274</v>
      </c>
      <c r="E1621" t="s">
        <v>3475</v>
      </c>
      <c r="F1621" t="s">
        <v>5941</v>
      </c>
      <c r="G1621" t="s">
        <v>5968</v>
      </c>
      <c r="H1621" t="s">
        <v>32905</v>
      </c>
      <c r="I1621" t="s">
        <v>6974</v>
      </c>
      <c r="J1621" t="s">
        <v>13749</v>
      </c>
      <c r="K1621" t="s">
        <v>20330</v>
      </c>
      <c r="L1621" t="s">
        <v>26150</v>
      </c>
      <c r="M1621" s="1">
        <v>38626</v>
      </c>
      <c r="N1621" s="4">
        <v>19.723287671232878</v>
      </c>
      <c r="O1621" t="s">
        <v>26561</v>
      </c>
      <c r="P1621" t="s">
        <v>32874</v>
      </c>
    </row>
    <row r="1622" spans="1:16" x14ac:dyDescent="0.25">
      <c r="A1622">
        <v>1028483209</v>
      </c>
      <c r="B1622" t="s">
        <v>281</v>
      </c>
      <c r="C1622" t="s">
        <v>32</v>
      </c>
      <c r="D1622" t="s">
        <v>3092</v>
      </c>
      <c r="E1622" t="s">
        <v>5656</v>
      </c>
      <c r="F1622" t="s">
        <v>5941</v>
      </c>
      <c r="G1622" t="s">
        <v>5968</v>
      </c>
      <c r="H1622" t="s">
        <v>32893</v>
      </c>
      <c r="I1622" t="s">
        <v>7422</v>
      </c>
      <c r="J1622" t="s">
        <v>14192</v>
      </c>
      <c r="L1622" t="s">
        <v>26151</v>
      </c>
      <c r="M1622" s="1">
        <v>39090</v>
      </c>
      <c r="N1622" s="4">
        <v>18.452054794520549</v>
      </c>
      <c r="O1622" t="s">
        <v>27009</v>
      </c>
      <c r="P1622" t="s">
        <v>32874</v>
      </c>
    </row>
    <row r="1623" spans="1:16" x14ac:dyDescent="0.25">
      <c r="A1623">
        <v>1011096031</v>
      </c>
      <c r="B1623" t="s">
        <v>32</v>
      </c>
      <c r="C1623" t="s">
        <v>597</v>
      </c>
      <c r="D1623" t="s">
        <v>3284</v>
      </c>
      <c r="E1623" t="s">
        <v>3064</v>
      </c>
      <c r="F1623" t="s">
        <v>5941</v>
      </c>
      <c r="G1623" t="s">
        <v>5968</v>
      </c>
      <c r="H1623" t="s">
        <v>32898</v>
      </c>
      <c r="I1623" t="s">
        <v>13241</v>
      </c>
      <c r="J1623" t="s">
        <v>13559</v>
      </c>
      <c r="K1623" t="s">
        <v>26072</v>
      </c>
      <c r="L1623" t="s">
        <v>26151</v>
      </c>
      <c r="M1623" s="1">
        <v>39944</v>
      </c>
      <c r="N1623" s="4">
        <v>16.112328767123287</v>
      </c>
      <c r="O1623" t="s">
        <v>32775</v>
      </c>
      <c r="P1623" t="s">
        <v>32874</v>
      </c>
    </row>
    <row r="1624" spans="1:16" x14ac:dyDescent="0.25">
      <c r="A1624">
        <v>1021513721</v>
      </c>
      <c r="B1624" t="s">
        <v>1793</v>
      </c>
      <c r="C1624" t="s">
        <v>412</v>
      </c>
      <c r="D1624" t="s">
        <v>4433</v>
      </c>
      <c r="E1624" t="s">
        <v>4583</v>
      </c>
      <c r="F1624" t="s">
        <v>5941</v>
      </c>
      <c r="G1624" t="s">
        <v>5968</v>
      </c>
      <c r="H1624" t="s">
        <v>32893</v>
      </c>
      <c r="I1624" t="s">
        <v>13332</v>
      </c>
      <c r="J1624" t="s">
        <v>19928</v>
      </c>
      <c r="K1624" t="s">
        <v>25769</v>
      </c>
      <c r="L1624" t="s">
        <v>26151</v>
      </c>
      <c r="M1624" s="1">
        <v>39152</v>
      </c>
      <c r="N1624" s="4">
        <v>18.282191780821918</v>
      </c>
      <c r="O1624" t="s">
        <v>32866</v>
      </c>
      <c r="P1624" t="s">
        <v>32874</v>
      </c>
    </row>
    <row r="1625" spans="1:16" x14ac:dyDescent="0.25">
      <c r="A1625">
        <v>1030544182</v>
      </c>
      <c r="B1625" t="s">
        <v>98</v>
      </c>
      <c r="C1625" t="s">
        <v>306</v>
      </c>
      <c r="D1625" t="s">
        <v>3601</v>
      </c>
      <c r="E1625" t="s">
        <v>3601</v>
      </c>
      <c r="F1625" t="s">
        <v>5941</v>
      </c>
      <c r="G1625" t="s">
        <v>5968</v>
      </c>
      <c r="H1625" t="s">
        <v>32933</v>
      </c>
      <c r="I1625" t="s">
        <v>6777</v>
      </c>
      <c r="J1625" t="s">
        <v>13550</v>
      </c>
      <c r="K1625" t="s">
        <v>20153</v>
      </c>
      <c r="L1625" t="s">
        <v>26150</v>
      </c>
      <c r="M1625" s="1">
        <v>38769</v>
      </c>
      <c r="N1625" s="4">
        <v>19.331506849315069</v>
      </c>
      <c r="O1625" t="s">
        <v>26364</v>
      </c>
      <c r="P1625" t="s">
        <v>32874</v>
      </c>
    </row>
    <row r="1626" spans="1:16" x14ac:dyDescent="0.25">
      <c r="A1626">
        <v>1023881255</v>
      </c>
      <c r="B1626" t="s">
        <v>2088</v>
      </c>
      <c r="C1626" t="s">
        <v>512</v>
      </c>
      <c r="D1626" t="s">
        <v>2369</v>
      </c>
      <c r="E1626" t="s">
        <v>3309</v>
      </c>
      <c r="F1626" t="s">
        <v>5941</v>
      </c>
      <c r="G1626" t="s">
        <v>5968</v>
      </c>
      <c r="H1626" t="s">
        <v>32893</v>
      </c>
      <c r="I1626" t="s">
        <v>12877</v>
      </c>
      <c r="J1626" t="s">
        <v>19491</v>
      </c>
      <c r="K1626" t="s">
        <v>25769</v>
      </c>
      <c r="L1626" t="s">
        <v>26151</v>
      </c>
      <c r="M1626" s="1">
        <v>39091</v>
      </c>
      <c r="N1626" s="4">
        <v>18.449315068493149</v>
      </c>
      <c r="O1626" t="s">
        <v>32418</v>
      </c>
      <c r="P1626" t="s">
        <v>32874</v>
      </c>
    </row>
    <row r="1627" spans="1:16" x14ac:dyDescent="0.25">
      <c r="A1627">
        <v>1043638414</v>
      </c>
      <c r="B1627" t="s">
        <v>30</v>
      </c>
      <c r="D1627" t="s">
        <v>1062</v>
      </c>
      <c r="E1627" t="s">
        <v>4752</v>
      </c>
      <c r="F1627" t="s">
        <v>5941</v>
      </c>
      <c r="G1627" t="s">
        <v>5968</v>
      </c>
      <c r="H1627" t="s">
        <v>32876</v>
      </c>
      <c r="I1627" t="s">
        <v>12940</v>
      </c>
      <c r="J1627" t="s">
        <v>19550</v>
      </c>
      <c r="K1627" t="s">
        <v>25819</v>
      </c>
      <c r="L1627" t="s">
        <v>26151</v>
      </c>
      <c r="M1627" s="1">
        <v>37817</v>
      </c>
      <c r="N1627" s="4">
        <v>21.93972602739726</v>
      </c>
      <c r="O1627" t="s">
        <v>32481</v>
      </c>
      <c r="P1627" t="s">
        <v>32874</v>
      </c>
    </row>
    <row r="1628" spans="1:16" x14ac:dyDescent="0.25">
      <c r="A1628">
        <v>1025530204</v>
      </c>
      <c r="B1628" t="s">
        <v>771</v>
      </c>
      <c r="C1628" t="s">
        <v>1202</v>
      </c>
      <c r="D1628" t="s">
        <v>3975</v>
      </c>
      <c r="E1628" t="s">
        <v>3271</v>
      </c>
      <c r="F1628" t="s">
        <v>5941</v>
      </c>
      <c r="G1628" t="s">
        <v>5968</v>
      </c>
      <c r="H1628" t="s">
        <v>32893</v>
      </c>
      <c r="I1628" t="s">
        <v>7449</v>
      </c>
      <c r="J1628" t="s">
        <v>14219</v>
      </c>
      <c r="K1628" t="s">
        <v>20765</v>
      </c>
      <c r="L1628" t="s">
        <v>26151</v>
      </c>
      <c r="M1628" s="1">
        <v>38872</v>
      </c>
      <c r="N1628" s="4">
        <v>19.049315068493151</v>
      </c>
      <c r="O1628" t="s">
        <v>27036</v>
      </c>
      <c r="P1628" t="s">
        <v>32874</v>
      </c>
    </row>
    <row r="1629" spans="1:16" x14ac:dyDescent="0.25">
      <c r="A1629">
        <v>1019602567</v>
      </c>
      <c r="B1629" t="s">
        <v>141</v>
      </c>
      <c r="C1629" t="s">
        <v>174</v>
      </c>
      <c r="D1629" t="s">
        <v>3320</v>
      </c>
      <c r="E1629" t="s">
        <v>4144</v>
      </c>
      <c r="F1629" t="s">
        <v>5941</v>
      </c>
      <c r="G1629" t="s">
        <v>5968</v>
      </c>
      <c r="H1629" t="s">
        <v>32893</v>
      </c>
      <c r="I1629" t="s">
        <v>13051</v>
      </c>
      <c r="J1629" t="s">
        <v>19654</v>
      </c>
      <c r="K1629" t="s">
        <v>25911</v>
      </c>
      <c r="L1629" t="s">
        <v>26150</v>
      </c>
      <c r="M1629" s="1">
        <v>38065</v>
      </c>
      <c r="N1629" s="4">
        <v>21.260273972602739</v>
      </c>
      <c r="O1629" t="s">
        <v>32592</v>
      </c>
      <c r="P1629" t="s">
        <v>32874</v>
      </c>
    </row>
    <row r="1630" spans="1:16" x14ac:dyDescent="0.25">
      <c r="A1630">
        <v>1053328859</v>
      </c>
      <c r="B1630" t="s">
        <v>2123</v>
      </c>
      <c r="C1630" t="s">
        <v>1397</v>
      </c>
      <c r="D1630" t="s">
        <v>3432</v>
      </c>
      <c r="E1630" t="s">
        <v>3097</v>
      </c>
      <c r="F1630" t="s">
        <v>5941</v>
      </c>
      <c r="G1630" t="s">
        <v>5968</v>
      </c>
      <c r="H1630" t="s">
        <v>32878</v>
      </c>
      <c r="I1630" t="s">
        <v>13067</v>
      </c>
      <c r="J1630" t="s">
        <v>19670</v>
      </c>
      <c r="K1630" t="s">
        <v>25924</v>
      </c>
      <c r="L1630" t="s">
        <v>26150</v>
      </c>
      <c r="M1630" s="1">
        <v>38766</v>
      </c>
      <c r="N1630" s="4">
        <v>19.339726027397262</v>
      </c>
      <c r="O1630" t="s">
        <v>32608</v>
      </c>
      <c r="P1630" t="s">
        <v>32874</v>
      </c>
    </row>
    <row r="1631" spans="1:16" x14ac:dyDescent="0.25">
      <c r="A1631">
        <v>1011098628</v>
      </c>
      <c r="B1631" t="s">
        <v>29</v>
      </c>
      <c r="C1631" t="s">
        <v>174</v>
      </c>
      <c r="D1631" t="s">
        <v>3053</v>
      </c>
      <c r="E1631" t="s">
        <v>4528</v>
      </c>
      <c r="F1631" t="s">
        <v>5941</v>
      </c>
      <c r="G1631" t="s">
        <v>5968</v>
      </c>
      <c r="H1631" t="s">
        <v>32876</v>
      </c>
      <c r="I1631" t="s">
        <v>7425</v>
      </c>
      <c r="J1631" t="s">
        <v>14195</v>
      </c>
      <c r="K1631" t="s">
        <v>20743</v>
      </c>
      <c r="L1631" t="s">
        <v>26150</v>
      </c>
      <c r="M1631" s="1">
        <v>39194</v>
      </c>
      <c r="N1631" s="4">
        <v>18.167123287671235</v>
      </c>
      <c r="O1631" t="s">
        <v>27012</v>
      </c>
      <c r="P1631" t="s">
        <v>32874</v>
      </c>
    </row>
    <row r="1632" spans="1:16" x14ac:dyDescent="0.25">
      <c r="A1632">
        <v>1000794786</v>
      </c>
      <c r="B1632" t="s">
        <v>152</v>
      </c>
      <c r="D1632" t="s">
        <v>3064</v>
      </c>
      <c r="E1632" t="s">
        <v>3027</v>
      </c>
      <c r="F1632" t="s">
        <v>5941</v>
      </c>
      <c r="G1632" t="s">
        <v>5968</v>
      </c>
      <c r="H1632" t="s">
        <v>32898</v>
      </c>
      <c r="I1632" t="s">
        <v>6992</v>
      </c>
      <c r="J1632" t="s">
        <v>13767</v>
      </c>
      <c r="K1632" t="s">
        <v>20347</v>
      </c>
      <c r="L1632" t="s">
        <v>26150</v>
      </c>
      <c r="M1632" s="1">
        <v>37506</v>
      </c>
      <c r="N1632" s="4">
        <v>22.791780821917808</v>
      </c>
      <c r="O1632" t="s">
        <v>26579</v>
      </c>
      <c r="P1632" t="s">
        <v>32874</v>
      </c>
    </row>
    <row r="1633" spans="1:16" x14ac:dyDescent="0.25">
      <c r="A1633">
        <v>1027529561</v>
      </c>
      <c r="B1633" t="s">
        <v>652</v>
      </c>
      <c r="C1633" t="s">
        <v>1742</v>
      </c>
      <c r="D1633" t="s">
        <v>3388</v>
      </c>
      <c r="E1633" t="s">
        <v>3493</v>
      </c>
      <c r="F1633" t="s">
        <v>5941</v>
      </c>
      <c r="G1633" t="s">
        <v>5968</v>
      </c>
      <c r="H1633" t="s">
        <v>32886</v>
      </c>
      <c r="I1633" t="s">
        <v>7169</v>
      </c>
      <c r="J1633" t="s">
        <v>13940</v>
      </c>
      <c r="K1633" t="s">
        <v>20510</v>
      </c>
      <c r="L1633" t="s">
        <v>26151</v>
      </c>
      <c r="M1633" s="1">
        <v>40161</v>
      </c>
      <c r="N1633" s="4">
        <v>15.517808219178082</v>
      </c>
      <c r="O1633" t="s">
        <v>26756</v>
      </c>
      <c r="P1633" t="s">
        <v>32874</v>
      </c>
    </row>
    <row r="1634" spans="1:16" x14ac:dyDescent="0.25">
      <c r="A1634">
        <v>1028784245</v>
      </c>
      <c r="B1634" t="s">
        <v>275</v>
      </c>
      <c r="C1634" t="s">
        <v>54</v>
      </c>
      <c r="D1634" t="s">
        <v>3624</v>
      </c>
      <c r="E1634" t="s">
        <v>3251</v>
      </c>
      <c r="F1634" t="s">
        <v>5941</v>
      </c>
      <c r="G1634" t="s">
        <v>5968</v>
      </c>
      <c r="H1634" t="s">
        <v>32876</v>
      </c>
      <c r="I1634" t="s">
        <v>6794</v>
      </c>
      <c r="J1634" t="s">
        <v>13568</v>
      </c>
      <c r="K1634" t="s">
        <v>20169</v>
      </c>
      <c r="L1634" t="s">
        <v>26150</v>
      </c>
      <c r="M1634" s="1">
        <v>39124</v>
      </c>
      <c r="N1634" s="4">
        <v>18.358904109589041</v>
      </c>
      <c r="O1634" t="s">
        <v>26381</v>
      </c>
      <c r="P1634" t="s">
        <v>32874</v>
      </c>
    </row>
    <row r="1635" spans="1:16" x14ac:dyDescent="0.25">
      <c r="A1635">
        <v>1032494219</v>
      </c>
      <c r="B1635" t="s">
        <v>54</v>
      </c>
      <c r="C1635" t="s">
        <v>184</v>
      </c>
      <c r="D1635" t="s">
        <v>3332</v>
      </c>
      <c r="E1635" t="s">
        <v>839</v>
      </c>
      <c r="F1635" t="s">
        <v>5941</v>
      </c>
      <c r="G1635" t="s">
        <v>5968</v>
      </c>
      <c r="H1635" t="s">
        <v>32933</v>
      </c>
      <c r="I1635" t="s">
        <v>6872</v>
      </c>
      <c r="J1635" t="s">
        <v>13647</v>
      </c>
      <c r="K1635" t="s">
        <v>20239</v>
      </c>
      <c r="L1635" t="s">
        <v>26150</v>
      </c>
      <c r="M1635" s="1">
        <v>35740</v>
      </c>
      <c r="N1635" s="4">
        <v>27.63013698630137</v>
      </c>
      <c r="O1635" t="s">
        <v>26459</v>
      </c>
      <c r="P1635" t="s">
        <v>32874</v>
      </c>
    </row>
    <row r="1636" spans="1:16" x14ac:dyDescent="0.25">
      <c r="A1636">
        <v>123654789</v>
      </c>
      <c r="B1636" t="s">
        <v>573</v>
      </c>
      <c r="C1636" t="s">
        <v>573</v>
      </c>
      <c r="D1636" t="s">
        <v>573</v>
      </c>
      <c r="E1636" t="s">
        <v>573</v>
      </c>
      <c r="F1636" t="s">
        <v>5941</v>
      </c>
      <c r="G1636" t="s">
        <v>5968</v>
      </c>
      <c r="H1636" t="s">
        <v>32898</v>
      </c>
      <c r="I1636" t="s">
        <v>6955</v>
      </c>
      <c r="J1636" t="s">
        <v>13507</v>
      </c>
      <c r="K1636" t="s">
        <v>20312</v>
      </c>
      <c r="L1636" t="s">
        <v>26151</v>
      </c>
      <c r="M1636" s="1">
        <v>37698</v>
      </c>
      <c r="N1636" s="4">
        <v>22.265753424657536</v>
      </c>
      <c r="O1636" t="s">
        <v>26542</v>
      </c>
      <c r="P1636" t="s">
        <v>32874</v>
      </c>
    </row>
    <row r="1637" spans="1:16" x14ac:dyDescent="0.25">
      <c r="A1637">
        <v>1013107241</v>
      </c>
      <c r="B1637" t="s">
        <v>246</v>
      </c>
      <c r="C1637" t="s">
        <v>54</v>
      </c>
      <c r="D1637" t="s">
        <v>3045</v>
      </c>
      <c r="E1637" t="s">
        <v>4327</v>
      </c>
      <c r="F1637" t="s">
        <v>5941</v>
      </c>
      <c r="G1637" t="s">
        <v>5968</v>
      </c>
      <c r="H1637" t="s">
        <v>32905</v>
      </c>
      <c r="I1637" t="s">
        <v>7060</v>
      </c>
      <c r="J1637" t="s">
        <v>13832</v>
      </c>
      <c r="K1637" t="s">
        <v>20413</v>
      </c>
      <c r="L1637" t="s">
        <v>26150</v>
      </c>
      <c r="M1637" s="1">
        <v>38684</v>
      </c>
      <c r="N1637" s="4">
        <v>19.564383561643837</v>
      </c>
      <c r="O1637" t="s">
        <v>26647</v>
      </c>
      <c r="P1637" t="s">
        <v>32874</v>
      </c>
    </row>
    <row r="1638" spans="1:16" x14ac:dyDescent="0.25">
      <c r="A1638">
        <v>1141116144</v>
      </c>
      <c r="B1638" t="s">
        <v>98</v>
      </c>
      <c r="C1638" t="s">
        <v>81</v>
      </c>
      <c r="D1638" t="s">
        <v>2851</v>
      </c>
      <c r="E1638" t="s">
        <v>3990</v>
      </c>
      <c r="F1638" t="s">
        <v>5941</v>
      </c>
      <c r="G1638" t="s">
        <v>5968</v>
      </c>
      <c r="H1638" t="s">
        <v>32878</v>
      </c>
      <c r="I1638" t="s">
        <v>7177</v>
      </c>
      <c r="J1638" t="s">
        <v>13948</v>
      </c>
      <c r="L1638" t="s">
        <v>26150</v>
      </c>
      <c r="M1638" s="1">
        <v>39286</v>
      </c>
      <c r="N1638" s="4">
        <v>17.915068493150685</v>
      </c>
      <c r="O1638" t="s">
        <v>26764</v>
      </c>
      <c r="P1638" t="s">
        <v>32874</v>
      </c>
    </row>
    <row r="1639" spans="1:16" x14ac:dyDescent="0.25">
      <c r="A1639">
        <v>1013623613</v>
      </c>
      <c r="B1639" t="s">
        <v>501</v>
      </c>
      <c r="C1639" t="s">
        <v>761</v>
      </c>
      <c r="D1639" t="s">
        <v>3573</v>
      </c>
      <c r="E1639" t="s">
        <v>1480</v>
      </c>
      <c r="F1639" t="s">
        <v>5941</v>
      </c>
      <c r="G1639" t="s">
        <v>5968</v>
      </c>
      <c r="H1639" t="s">
        <v>32898</v>
      </c>
      <c r="I1639" t="s">
        <v>7072</v>
      </c>
      <c r="J1639" t="s">
        <v>13844</v>
      </c>
      <c r="K1639" t="s">
        <v>20425</v>
      </c>
      <c r="L1639" t="s">
        <v>26151</v>
      </c>
      <c r="M1639" s="1">
        <v>40006</v>
      </c>
      <c r="N1639" s="4">
        <v>15.942465753424658</v>
      </c>
      <c r="O1639" t="s">
        <v>26659</v>
      </c>
      <c r="P1639" t="s">
        <v>32874</v>
      </c>
    </row>
    <row r="1640" spans="1:16" x14ac:dyDescent="0.25">
      <c r="A1640">
        <v>1025325629</v>
      </c>
      <c r="B1640" t="s">
        <v>336</v>
      </c>
      <c r="D1640" t="s">
        <v>3364</v>
      </c>
      <c r="E1640" t="s">
        <v>2870</v>
      </c>
      <c r="F1640" t="s">
        <v>5941</v>
      </c>
      <c r="G1640" t="s">
        <v>5968</v>
      </c>
      <c r="H1640" t="s">
        <v>32887</v>
      </c>
      <c r="I1640" t="s">
        <v>6687</v>
      </c>
      <c r="J1640" t="s">
        <v>13457</v>
      </c>
      <c r="K1640" t="s">
        <v>20059</v>
      </c>
      <c r="L1640" t="s">
        <v>26151</v>
      </c>
      <c r="M1640" s="1">
        <v>40057</v>
      </c>
      <c r="N1640" s="4">
        <v>15.802739726027397</v>
      </c>
      <c r="O1640" t="s">
        <v>26272</v>
      </c>
      <c r="P1640" t="s">
        <v>32874</v>
      </c>
    </row>
    <row r="1641" spans="1:16" x14ac:dyDescent="0.25">
      <c r="A1641">
        <v>1031540894</v>
      </c>
      <c r="B1641" t="s">
        <v>70</v>
      </c>
      <c r="C1641" t="s">
        <v>886</v>
      </c>
      <c r="D1641" t="s">
        <v>3240</v>
      </c>
      <c r="E1641" t="s">
        <v>4785</v>
      </c>
      <c r="F1641" t="s">
        <v>5941</v>
      </c>
      <c r="G1641" t="s">
        <v>5968</v>
      </c>
      <c r="H1641" t="s">
        <v>32886</v>
      </c>
      <c r="I1641" t="s">
        <v>7474</v>
      </c>
      <c r="J1641" t="s">
        <v>14243</v>
      </c>
      <c r="K1641" t="s">
        <v>20786</v>
      </c>
      <c r="L1641" t="s">
        <v>26150</v>
      </c>
      <c r="M1641" s="1">
        <v>38610</v>
      </c>
      <c r="N1641" s="4">
        <v>19.767123287671232</v>
      </c>
      <c r="O1641" t="s">
        <v>27061</v>
      </c>
      <c r="P1641" t="s">
        <v>32874</v>
      </c>
    </row>
    <row r="1642" spans="1:16" x14ac:dyDescent="0.25">
      <c r="A1642">
        <v>1034286975</v>
      </c>
      <c r="B1642" t="s">
        <v>2154</v>
      </c>
      <c r="C1642" t="s">
        <v>1664</v>
      </c>
      <c r="D1642" t="s">
        <v>3788</v>
      </c>
      <c r="E1642" t="s">
        <v>4370</v>
      </c>
      <c r="F1642" t="s">
        <v>5941</v>
      </c>
      <c r="G1642" t="s">
        <v>5968</v>
      </c>
      <c r="H1642" t="s">
        <v>32933</v>
      </c>
      <c r="I1642" t="s">
        <v>13329</v>
      </c>
      <c r="J1642" t="s">
        <v>19925</v>
      </c>
      <c r="K1642" t="s">
        <v>26143</v>
      </c>
      <c r="L1642" t="s">
        <v>26151</v>
      </c>
      <c r="M1642" s="1">
        <v>39177</v>
      </c>
      <c r="N1642" s="4">
        <v>18.213698630136985</v>
      </c>
      <c r="O1642" t="s">
        <v>32863</v>
      </c>
      <c r="P1642" t="s">
        <v>32874</v>
      </c>
    </row>
    <row r="1643" spans="1:16" x14ac:dyDescent="0.25">
      <c r="A1643">
        <v>1025523841</v>
      </c>
      <c r="B1643" t="s">
        <v>180</v>
      </c>
      <c r="C1643" t="s">
        <v>1534</v>
      </c>
      <c r="D1643" t="s">
        <v>3274</v>
      </c>
      <c r="E1643" t="s">
        <v>3466</v>
      </c>
      <c r="F1643" t="s">
        <v>5941</v>
      </c>
      <c r="G1643" t="s">
        <v>5968</v>
      </c>
      <c r="H1643" t="s">
        <v>32893</v>
      </c>
      <c r="I1643" t="s">
        <v>7158</v>
      </c>
      <c r="J1643" t="s">
        <v>13929</v>
      </c>
      <c r="K1643" t="s">
        <v>20502</v>
      </c>
      <c r="L1643" t="s">
        <v>26151</v>
      </c>
      <c r="M1643" s="1">
        <v>38257</v>
      </c>
      <c r="N1643" s="4">
        <v>20.734246575342464</v>
      </c>
      <c r="O1643" t="s">
        <v>26745</v>
      </c>
      <c r="P1643" t="s">
        <v>32874</v>
      </c>
    </row>
    <row r="1644" spans="1:16" x14ac:dyDescent="0.25">
      <c r="A1644">
        <v>1069402378</v>
      </c>
      <c r="B1644" t="s">
        <v>98</v>
      </c>
      <c r="C1644" t="s">
        <v>213</v>
      </c>
      <c r="D1644" t="s">
        <v>3889</v>
      </c>
      <c r="E1644" t="s">
        <v>3944</v>
      </c>
      <c r="F1644" t="s">
        <v>5941</v>
      </c>
      <c r="G1644" t="s">
        <v>5968</v>
      </c>
      <c r="H1644" t="s">
        <v>32889</v>
      </c>
      <c r="I1644" t="s">
        <v>7249</v>
      </c>
      <c r="J1644" t="s">
        <v>14020</v>
      </c>
      <c r="K1644" t="s">
        <v>20579</v>
      </c>
      <c r="L1644" t="s">
        <v>26150</v>
      </c>
      <c r="M1644" s="1">
        <v>38572</v>
      </c>
      <c r="N1644" s="4">
        <v>19.87123287671233</v>
      </c>
      <c r="O1644" t="s">
        <v>26836</v>
      </c>
      <c r="P1644" t="s">
        <v>32874</v>
      </c>
    </row>
    <row r="1645" spans="1:16" x14ac:dyDescent="0.25">
      <c r="A1645">
        <v>1020826193</v>
      </c>
      <c r="B1645" t="s">
        <v>643</v>
      </c>
      <c r="C1645" t="s">
        <v>597</v>
      </c>
      <c r="D1645" t="s">
        <v>3026</v>
      </c>
      <c r="E1645" t="s">
        <v>3044</v>
      </c>
      <c r="F1645" t="s">
        <v>5941</v>
      </c>
      <c r="G1645" t="s">
        <v>5968</v>
      </c>
      <c r="H1645" t="s">
        <v>32888</v>
      </c>
      <c r="I1645" t="s">
        <v>7108</v>
      </c>
      <c r="J1645" t="s">
        <v>13880</v>
      </c>
      <c r="K1645" t="s">
        <v>20459</v>
      </c>
      <c r="L1645" t="s">
        <v>26151</v>
      </c>
      <c r="M1645" s="1">
        <v>35595</v>
      </c>
      <c r="N1645" s="4">
        <v>28.027397260273972</v>
      </c>
      <c r="O1645" t="s">
        <v>26695</v>
      </c>
      <c r="P1645" t="s">
        <v>32874</v>
      </c>
    </row>
    <row r="1646" spans="1:16" x14ac:dyDescent="0.25">
      <c r="A1646">
        <v>1030679291</v>
      </c>
      <c r="B1646" t="s">
        <v>581</v>
      </c>
      <c r="C1646" t="s">
        <v>83</v>
      </c>
      <c r="D1646" t="s">
        <v>3951</v>
      </c>
      <c r="E1646" t="s">
        <v>3104</v>
      </c>
      <c r="F1646" t="s">
        <v>5941</v>
      </c>
      <c r="G1646" t="s">
        <v>5968</v>
      </c>
      <c r="H1646" t="s">
        <v>32886</v>
      </c>
      <c r="I1646" t="s">
        <v>7384</v>
      </c>
      <c r="J1646" t="s">
        <v>14154</v>
      </c>
      <c r="K1646" t="s">
        <v>20704</v>
      </c>
      <c r="L1646" t="s">
        <v>26150</v>
      </c>
      <c r="M1646" s="1">
        <v>35517</v>
      </c>
      <c r="N1646" s="4">
        <v>28.241095890410961</v>
      </c>
      <c r="O1646" t="s">
        <v>26971</v>
      </c>
      <c r="P1646" t="s">
        <v>32874</v>
      </c>
    </row>
    <row r="1647" spans="1:16" x14ac:dyDescent="0.25">
      <c r="A1647">
        <v>1025323438</v>
      </c>
      <c r="B1647" t="s">
        <v>177</v>
      </c>
      <c r="C1647" t="s">
        <v>597</v>
      </c>
      <c r="D1647" t="s">
        <v>3027</v>
      </c>
      <c r="E1647" t="s">
        <v>4039</v>
      </c>
      <c r="F1647" t="s">
        <v>5941</v>
      </c>
      <c r="G1647" t="s">
        <v>5968</v>
      </c>
      <c r="H1647" t="s">
        <v>32887</v>
      </c>
      <c r="I1647" t="s">
        <v>7150</v>
      </c>
      <c r="J1647" t="s">
        <v>13921</v>
      </c>
      <c r="K1647" t="s">
        <v>20496</v>
      </c>
      <c r="L1647" t="s">
        <v>26151</v>
      </c>
      <c r="M1647" s="1">
        <v>39057</v>
      </c>
      <c r="N1647" s="4">
        <v>18.542465753424658</v>
      </c>
      <c r="O1647" t="s">
        <v>26737</v>
      </c>
      <c r="P1647" t="s">
        <v>32874</v>
      </c>
    </row>
    <row r="1648" spans="1:16" x14ac:dyDescent="0.25">
      <c r="A1648">
        <v>1021393088</v>
      </c>
      <c r="B1648" t="s">
        <v>124</v>
      </c>
      <c r="C1648" t="s">
        <v>863</v>
      </c>
      <c r="D1648" t="s">
        <v>3985</v>
      </c>
      <c r="E1648" t="s">
        <v>5661</v>
      </c>
      <c r="F1648" t="s">
        <v>5941</v>
      </c>
      <c r="G1648" t="s">
        <v>5968</v>
      </c>
      <c r="H1648" t="s">
        <v>32898</v>
      </c>
      <c r="I1648" t="s">
        <v>7465</v>
      </c>
      <c r="J1648" t="s">
        <v>14234</v>
      </c>
      <c r="K1648" t="s">
        <v>20347</v>
      </c>
      <c r="L1648" t="s">
        <v>26151</v>
      </c>
      <c r="M1648" s="1">
        <v>38160</v>
      </c>
      <c r="N1648" s="4">
        <v>21</v>
      </c>
      <c r="O1648" t="s">
        <v>27052</v>
      </c>
      <c r="P1648" t="s">
        <v>32874</v>
      </c>
    </row>
    <row r="1649" spans="1:16" x14ac:dyDescent="0.25">
      <c r="A1649">
        <v>1000506762</v>
      </c>
      <c r="B1649" t="s">
        <v>569</v>
      </c>
      <c r="C1649" t="s">
        <v>236</v>
      </c>
      <c r="D1649" t="s">
        <v>3738</v>
      </c>
      <c r="E1649" t="s">
        <v>3011</v>
      </c>
      <c r="F1649" t="s">
        <v>5941</v>
      </c>
      <c r="G1649" t="s">
        <v>5968</v>
      </c>
      <c r="H1649" t="s">
        <v>32933</v>
      </c>
      <c r="I1649" t="s">
        <v>6946</v>
      </c>
      <c r="J1649" t="s">
        <v>13722</v>
      </c>
      <c r="K1649" t="s">
        <v>20304</v>
      </c>
      <c r="L1649" t="s">
        <v>26150</v>
      </c>
      <c r="M1649" s="1">
        <v>37810</v>
      </c>
      <c r="N1649" s="4">
        <v>21.958904109589042</v>
      </c>
      <c r="O1649" t="s">
        <v>26533</v>
      </c>
      <c r="P1649" t="s">
        <v>32874</v>
      </c>
    </row>
    <row r="1650" spans="1:16" x14ac:dyDescent="0.25">
      <c r="A1650">
        <v>1000365779</v>
      </c>
      <c r="B1650" t="s">
        <v>177</v>
      </c>
      <c r="D1650" t="s">
        <v>3957</v>
      </c>
      <c r="E1650" t="s">
        <v>3957</v>
      </c>
      <c r="F1650" t="s">
        <v>5941</v>
      </c>
      <c r="G1650" t="s">
        <v>5968</v>
      </c>
      <c r="H1650" t="s">
        <v>32898</v>
      </c>
      <c r="I1650" t="s">
        <v>7397</v>
      </c>
      <c r="J1650" t="s">
        <v>14167</v>
      </c>
      <c r="K1650" t="s">
        <v>20717</v>
      </c>
      <c r="L1650" t="s">
        <v>26151</v>
      </c>
      <c r="M1650" s="1">
        <v>37905</v>
      </c>
      <c r="N1650" s="4">
        <v>21.698630136986303</v>
      </c>
      <c r="O1650" t="s">
        <v>26984</v>
      </c>
      <c r="P1650" t="s">
        <v>32874</v>
      </c>
    </row>
    <row r="1651" spans="1:16" x14ac:dyDescent="0.25">
      <c r="A1651">
        <v>1027281075</v>
      </c>
      <c r="B1651" t="s">
        <v>57</v>
      </c>
      <c r="D1651" t="s">
        <v>3013</v>
      </c>
      <c r="E1651" t="s">
        <v>4229</v>
      </c>
      <c r="F1651" t="s">
        <v>5941</v>
      </c>
      <c r="G1651" t="s">
        <v>5968</v>
      </c>
      <c r="H1651" t="s">
        <v>32905</v>
      </c>
      <c r="I1651" t="s">
        <v>7139</v>
      </c>
      <c r="J1651" t="s">
        <v>13910</v>
      </c>
      <c r="K1651" t="s">
        <v>20486</v>
      </c>
      <c r="L1651" t="s">
        <v>26151</v>
      </c>
      <c r="M1651" s="1">
        <v>38328</v>
      </c>
      <c r="N1651" s="4">
        <v>20.539726027397261</v>
      </c>
      <c r="O1651" t="s">
        <v>26726</v>
      </c>
      <c r="P1651" t="s">
        <v>32874</v>
      </c>
    </row>
    <row r="1652" spans="1:16" x14ac:dyDescent="0.25">
      <c r="A1652">
        <v>1143465880</v>
      </c>
      <c r="B1652" t="s">
        <v>49</v>
      </c>
      <c r="D1652" t="s">
        <v>3692</v>
      </c>
      <c r="E1652" t="s">
        <v>3783</v>
      </c>
      <c r="F1652" t="s">
        <v>5941</v>
      </c>
      <c r="G1652" t="s">
        <v>5968</v>
      </c>
      <c r="H1652" t="s">
        <v>32876</v>
      </c>
      <c r="I1652" t="s">
        <v>6877</v>
      </c>
      <c r="J1652" t="s">
        <v>13652</v>
      </c>
      <c r="K1652" t="s">
        <v>20243</v>
      </c>
      <c r="L1652" t="s">
        <v>26150</v>
      </c>
      <c r="M1652" s="1">
        <v>36105</v>
      </c>
      <c r="N1652" s="4">
        <v>26.63013698630137</v>
      </c>
      <c r="O1652" t="s">
        <v>26464</v>
      </c>
      <c r="P1652" t="s">
        <v>32874</v>
      </c>
    </row>
    <row r="1653" spans="1:16" x14ac:dyDescent="0.25">
      <c r="A1653">
        <v>1025538405</v>
      </c>
      <c r="B1653" t="s">
        <v>766</v>
      </c>
      <c r="C1653" t="s">
        <v>424</v>
      </c>
      <c r="D1653" t="s">
        <v>2941</v>
      </c>
      <c r="E1653" t="s">
        <v>3568</v>
      </c>
      <c r="F1653" t="s">
        <v>5941</v>
      </c>
      <c r="G1653" t="s">
        <v>5968</v>
      </c>
      <c r="H1653" t="s">
        <v>32905</v>
      </c>
      <c r="I1653" t="s">
        <v>7437</v>
      </c>
      <c r="J1653" t="s">
        <v>14207</v>
      </c>
      <c r="K1653" t="s">
        <v>20755</v>
      </c>
      <c r="L1653" t="s">
        <v>26150</v>
      </c>
      <c r="M1653" s="1">
        <v>39544</v>
      </c>
      <c r="N1653" s="4">
        <v>17.208219178082192</v>
      </c>
      <c r="O1653" t="s">
        <v>27024</v>
      </c>
      <c r="P1653" t="s">
        <v>32874</v>
      </c>
    </row>
    <row r="1654" spans="1:16" x14ac:dyDescent="0.25">
      <c r="A1654">
        <v>1021312250</v>
      </c>
      <c r="B1654" t="s">
        <v>88</v>
      </c>
      <c r="C1654" t="s">
        <v>1065</v>
      </c>
      <c r="D1654" t="s">
        <v>2971</v>
      </c>
      <c r="E1654" t="s">
        <v>2892</v>
      </c>
      <c r="F1654" t="s">
        <v>5941</v>
      </c>
      <c r="G1654" t="s">
        <v>5968</v>
      </c>
      <c r="H1654" t="s">
        <v>32878</v>
      </c>
      <c r="I1654" t="s">
        <v>7063</v>
      </c>
      <c r="J1654" t="s">
        <v>13835</v>
      </c>
      <c r="K1654" t="s">
        <v>20416</v>
      </c>
      <c r="L1654" t="s">
        <v>26151</v>
      </c>
      <c r="M1654" s="1">
        <v>38003</v>
      </c>
      <c r="N1654" s="4">
        <v>21.43013698630137</v>
      </c>
      <c r="O1654" t="s">
        <v>26650</v>
      </c>
      <c r="P1654" t="s">
        <v>32874</v>
      </c>
    </row>
    <row r="1655" spans="1:16" x14ac:dyDescent="0.25">
      <c r="A1655">
        <v>1032877454</v>
      </c>
      <c r="B1655" t="s">
        <v>767</v>
      </c>
      <c r="C1655" t="s">
        <v>2386</v>
      </c>
      <c r="D1655" t="s">
        <v>3256</v>
      </c>
      <c r="E1655" t="s">
        <v>3449</v>
      </c>
      <c r="F1655" t="s">
        <v>5941</v>
      </c>
      <c r="G1655" t="s">
        <v>5968</v>
      </c>
      <c r="H1655" t="s">
        <v>32933</v>
      </c>
      <c r="I1655" t="s">
        <v>7438</v>
      </c>
      <c r="J1655" t="s">
        <v>14208</v>
      </c>
      <c r="K1655" t="s">
        <v>20756</v>
      </c>
      <c r="L1655" t="s">
        <v>26151</v>
      </c>
      <c r="M1655" s="1">
        <v>39106</v>
      </c>
      <c r="N1655" s="4">
        <v>18.408219178082192</v>
      </c>
      <c r="O1655" t="s">
        <v>27025</v>
      </c>
      <c r="P1655" t="s">
        <v>32874</v>
      </c>
    </row>
    <row r="1656" spans="1:16" x14ac:dyDescent="0.25">
      <c r="A1656">
        <v>1011325213</v>
      </c>
      <c r="B1656" t="s">
        <v>83</v>
      </c>
      <c r="C1656" t="s">
        <v>49</v>
      </c>
      <c r="D1656" t="s">
        <v>3599</v>
      </c>
      <c r="E1656" t="s">
        <v>3274</v>
      </c>
      <c r="F1656" t="s">
        <v>5941</v>
      </c>
      <c r="G1656" t="s">
        <v>5968</v>
      </c>
      <c r="H1656" t="s">
        <v>32915</v>
      </c>
      <c r="I1656" t="s">
        <v>6964</v>
      </c>
      <c r="J1656" t="s">
        <v>13739</v>
      </c>
      <c r="K1656" t="s">
        <v>20320</v>
      </c>
      <c r="L1656" t="s">
        <v>26150</v>
      </c>
      <c r="M1656" s="1">
        <v>39800</v>
      </c>
      <c r="N1656" s="4">
        <v>16.506849315068493</v>
      </c>
      <c r="O1656" t="s">
        <v>26551</v>
      </c>
      <c r="P1656" t="s">
        <v>32874</v>
      </c>
    </row>
    <row r="1657" spans="1:16" x14ac:dyDescent="0.25">
      <c r="A1657">
        <v>1147485134</v>
      </c>
      <c r="B1657" t="s">
        <v>517</v>
      </c>
      <c r="C1657" t="s">
        <v>179</v>
      </c>
      <c r="D1657" t="s">
        <v>2967</v>
      </c>
      <c r="E1657" t="s">
        <v>3265</v>
      </c>
      <c r="F1657" t="s">
        <v>5941</v>
      </c>
      <c r="G1657" t="s">
        <v>5968</v>
      </c>
      <c r="H1657" t="s">
        <v>32878</v>
      </c>
      <c r="I1657" t="s">
        <v>7382</v>
      </c>
      <c r="J1657" t="s">
        <v>14152</v>
      </c>
      <c r="K1657" t="s">
        <v>20702</v>
      </c>
      <c r="L1657" t="s">
        <v>26150</v>
      </c>
      <c r="M1657" s="1">
        <v>39514</v>
      </c>
      <c r="N1657" s="4">
        <v>17.290410958904111</v>
      </c>
      <c r="O1657" t="s">
        <v>26969</v>
      </c>
      <c r="P1657" t="s">
        <v>32874</v>
      </c>
    </row>
    <row r="1658" spans="1:16" x14ac:dyDescent="0.25">
      <c r="A1658">
        <v>1051678119</v>
      </c>
      <c r="B1658" t="s">
        <v>803</v>
      </c>
      <c r="C1658" t="s">
        <v>2411</v>
      </c>
      <c r="D1658" t="s">
        <v>2851</v>
      </c>
      <c r="E1658" t="s">
        <v>5662</v>
      </c>
      <c r="F1658" t="s">
        <v>1413</v>
      </c>
      <c r="G1658" t="s">
        <v>3647</v>
      </c>
      <c r="H1658">
        <v>0</v>
      </c>
      <c r="I1658" t="s">
        <v>7496</v>
      </c>
      <c r="J1658" t="s">
        <v>14266</v>
      </c>
      <c r="K1658" t="s">
        <v>20811</v>
      </c>
      <c r="L1658" t="s">
        <v>26150</v>
      </c>
      <c r="M1658" s="1">
        <v>35968</v>
      </c>
      <c r="N1658" s="4">
        <v>27.005479452054793</v>
      </c>
      <c r="O1658" t="s">
        <v>27083</v>
      </c>
      <c r="P1658" t="s">
        <v>32874</v>
      </c>
    </row>
    <row r="1659" spans="1:16" x14ac:dyDescent="0.25">
      <c r="A1659">
        <v>1001971409</v>
      </c>
      <c r="B1659" t="s">
        <v>187</v>
      </c>
      <c r="C1659" t="s">
        <v>2379</v>
      </c>
      <c r="D1659" t="s">
        <v>4092</v>
      </c>
      <c r="E1659" t="s">
        <v>5597</v>
      </c>
      <c r="F1659" t="s">
        <v>1413</v>
      </c>
      <c r="G1659" t="s">
        <v>3647</v>
      </c>
      <c r="H1659">
        <v>0</v>
      </c>
      <c r="I1659" t="s">
        <v>7510</v>
      </c>
      <c r="J1659" t="s">
        <v>14280</v>
      </c>
      <c r="K1659" t="s">
        <v>20826</v>
      </c>
      <c r="L1659" t="s">
        <v>26150</v>
      </c>
      <c r="M1659" s="1">
        <v>36773</v>
      </c>
      <c r="N1659" s="4">
        <v>24.8</v>
      </c>
      <c r="O1659" t="s">
        <v>27097</v>
      </c>
      <c r="P1659" t="s">
        <v>32874</v>
      </c>
    </row>
    <row r="1660" spans="1:16" x14ac:dyDescent="0.25">
      <c r="A1660">
        <v>1002246978</v>
      </c>
      <c r="B1660" t="s">
        <v>98</v>
      </c>
      <c r="C1660" t="s">
        <v>2180</v>
      </c>
      <c r="D1660" t="s">
        <v>3057</v>
      </c>
      <c r="E1660" t="s">
        <v>3823</v>
      </c>
      <c r="F1660" t="s">
        <v>1413</v>
      </c>
      <c r="G1660" t="s">
        <v>3647</v>
      </c>
      <c r="H1660">
        <v>0</v>
      </c>
      <c r="I1660" t="s">
        <v>7616</v>
      </c>
      <c r="J1660" t="s">
        <v>14390</v>
      </c>
      <c r="K1660" t="s">
        <v>20944</v>
      </c>
      <c r="L1660" t="s">
        <v>26150</v>
      </c>
      <c r="M1660" s="1">
        <v>37817</v>
      </c>
      <c r="N1660" s="4">
        <v>21.93972602739726</v>
      </c>
      <c r="O1660" t="s">
        <v>27203</v>
      </c>
      <c r="P1660" t="s">
        <v>32874</v>
      </c>
    </row>
    <row r="1661" spans="1:16" x14ac:dyDescent="0.25">
      <c r="A1661">
        <v>45463587</v>
      </c>
      <c r="B1661" t="s">
        <v>1023</v>
      </c>
      <c r="C1661" t="s">
        <v>2158</v>
      </c>
      <c r="D1661" t="s">
        <v>2083</v>
      </c>
      <c r="E1661" t="s">
        <v>3062</v>
      </c>
      <c r="F1661" t="s">
        <v>1413</v>
      </c>
      <c r="G1661" t="s">
        <v>3647</v>
      </c>
      <c r="H1661">
        <v>0</v>
      </c>
      <c r="I1661" t="s">
        <v>7686</v>
      </c>
      <c r="J1661" t="s">
        <v>14460</v>
      </c>
      <c r="K1661" t="s">
        <v>21022</v>
      </c>
      <c r="L1661" t="s">
        <v>26150</v>
      </c>
      <c r="M1661" s="1">
        <v>36235</v>
      </c>
      <c r="N1661" s="4">
        <v>26.273972602739725</v>
      </c>
      <c r="O1661" t="s">
        <v>27274</v>
      </c>
      <c r="P1661" t="s">
        <v>32874</v>
      </c>
    </row>
    <row r="1662" spans="1:16" x14ac:dyDescent="0.25">
      <c r="A1662">
        <v>1001896297</v>
      </c>
      <c r="B1662" t="s">
        <v>144</v>
      </c>
      <c r="C1662" t="s">
        <v>2554</v>
      </c>
      <c r="D1662" t="s">
        <v>3008</v>
      </c>
      <c r="E1662" t="s">
        <v>3426</v>
      </c>
      <c r="F1662" t="s">
        <v>1413</v>
      </c>
      <c r="G1662" t="s">
        <v>3647</v>
      </c>
      <c r="H1662">
        <v>0</v>
      </c>
      <c r="I1662" t="s">
        <v>7709</v>
      </c>
      <c r="J1662" t="s">
        <v>14484</v>
      </c>
      <c r="K1662" t="s">
        <v>21049</v>
      </c>
      <c r="L1662" t="s">
        <v>26151</v>
      </c>
      <c r="M1662" s="1">
        <v>36630</v>
      </c>
      <c r="N1662" s="4">
        <v>25.19178082191781</v>
      </c>
      <c r="O1662" t="s">
        <v>27297</v>
      </c>
      <c r="P1662" t="s">
        <v>32874</v>
      </c>
    </row>
    <row r="1663" spans="1:16" x14ac:dyDescent="0.25">
      <c r="A1663">
        <v>1002242698</v>
      </c>
      <c r="B1663" t="s">
        <v>1052</v>
      </c>
      <c r="C1663" t="s">
        <v>2158</v>
      </c>
      <c r="D1663" t="s">
        <v>3020</v>
      </c>
      <c r="E1663" t="s">
        <v>2870</v>
      </c>
      <c r="F1663" t="s">
        <v>1413</v>
      </c>
      <c r="G1663" t="s">
        <v>3647</v>
      </c>
      <c r="H1663">
        <v>0</v>
      </c>
      <c r="I1663" t="s">
        <v>7718</v>
      </c>
      <c r="J1663" t="s">
        <v>14494</v>
      </c>
      <c r="K1663" t="s">
        <v>21064</v>
      </c>
      <c r="L1663" t="s">
        <v>26150</v>
      </c>
      <c r="M1663" s="1">
        <v>36539</v>
      </c>
      <c r="N1663" s="4">
        <v>25.44109589041096</v>
      </c>
      <c r="O1663" t="s">
        <v>27305</v>
      </c>
      <c r="P1663" t="s">
        <v>32874</v>
      </c>
    </row>
    <row r="1664" spans="1:16" x14ac:dyDescent="0.25">
      <c r="A1664">
        <v>1143413642</v>
      </c>
      <c r="B1664" t="s">
        <v>1101</v>
      </c>
      <c r="C1664" t="s">
        <v>2539</v>
      </c>
      <c r="D1664" t="s">
        <v>4627</v>
      </c>
      <c r="E1664" t="s">
        <v>4053</v>
      </c>
      <c r="F1664" t="s">
        <v>1413</v>
      </c>
      <c r="G1664" t="s">
        <v>3647</v>
      </c>
      <c r="H1664">
        <v>0</v>
      </c>
      <c r="I1664" t="s">
        <v>7816</v>
      </c>
      <c r="J1664" t="s">
        <v>14599</v>
      </c>
      <c r="K1664" t="s">
        <v>21161</v>
      </c>
      <c r="L1664" t="s">
        <v>26150</v>
      </c>
      <c r="M1664" s="1">
        <v>36352</v>
      </c>
      <c r="N1664" s="4">
        <v>25.953424657534246</v>
      </c>
      <c r="O1664" t="s">
        <v>27409</v>
      </c>
      <c r="P1664" t="s">
        <v>32874</v>
      </c>
    </row>
    <row r="1665" spans="1:16" x14ac:dyDescent="0.25">
      <c r="A1665">
        <v>1007170133</v>
      </c>
      <c r="B1665" t="s">
        <v>417</v>
      </c>
      <c r="C1665" t="s">
        <v>2158</v>
      </c>
      <c r="D1665" t="s">
        <v>3035</v>
      </c>
      <c r="E1665" t="s">
        <v>3329</v>
      </c>
      <c r="F1665" t="s">
        <v>1413</v>
      </c>
      <c r="G1665" t="s">
        <v>3647</v>
      </c>
      <c r="H1665">
        <v>0</v>
      </c>
      <c r="I1665" t="s">
        <v>8074</v>
      </c>
      <c r="J1665" t="s">
        <v>14864</v>
      </c>
      <c r="K1665" t="s">
        <v>21447</v>
      </c>
      <c r="L1665" t="s">
        <v>26150</v>
      </c>
      <c r="M1665" s="1">
        <v>37133</v>
      </c>
      <c r="N1665" s="4">
        <v>23.813698630136987</v>
      </c>
      <c r="O1665" t="s">
        <v>27668</v>
      </c>
      <c r="P1665" t="s">
        <v>32874</v>
      </c>
    </row>
    <row r="1666" spans="1:16" x14ac:dyDescent="0.25">
      <c r="A1666">
        <v>1049830889</v>
      </c>
      <c r="B1666" t="s">
        <v>47</v>
      </c>
      <c r="C1666" t="s">
        <v>2207</v>
      </c>
      <c r="D1666" t="s">
        <v>3949</v>
      </c>
      <c r="E1666" t="s">
        <v>3907</v>
      </c>
      <c r="F1666" t="s">
        <v>1413</v>
      </c>
      <c r="G1666" t="s">
        <v>1291</v>
      </c>
      <c r="H1666">
        <v>0</v>
      </c>
      <c r="I1666" t="s">
        <v>8200</v>
      </c>
      <c r="J1666" t="s">
        <v>14996</v>
      </c>
      <c r="K1666" t="s">
        <v>21586</v>
      </c>
      <c r="L1666" t="s">
        <v>26150</v>
      </c>
      <c r="M1666" s="1">
        <v>35736</v>
      </c>
      <c r="N1666" s="4">
        <v>27.641095890410959</v>
      </c>
      <c r="O1666" t="s">
        <v>27795</v>
      </c>
      <c r="P1666" t="s">
        <v>32874</v>
      </c>
    </row>
    <row r="1667" spans="1:16" x14ac:dyDescent="0.25">
      <c r="A1667">
        <v>1079684147</v>
      </c>
      <c r="B1667" t="s">
        <v>32</v>
      </c>
      <c r="C1667" t="s">
        <v>2071</v>
      </c>
      <c r="D1667" t="s">
        <v>3267</v>
      </c>
      <c r="E1667" t="s">
        <v>1293</v>
      </c>
      <c r="F1667" t="s">
        <v>1413</v>
      </c>
      <c r="G1667" t="s">
        <v>5974</v>
      </c>
      <c r="H1667">
        <v>0</v>
      </c>
      <c r="I1667" t="s">
        <v>8622</v>
      </c>
      <c r="J1667" t="s">
        <v>15413</v>
      </c>
      <c r="K1667" t="s">
        <v>21996</v>
      </c>
      <c r="L1667" t="s">
        <v>26151</v>
      </c>
      <c r="M1667" s="1">
        <v>36687</v>
      </c>
      <c r="N1667" s="4">
        <v>25.035616438356165</v>
      </c>
      <c r="O1667" t="s">
        <v>28211</v>
      </c>
      <c r="P1667" t="s">
        <v>32874</v>
      </c>
    </row>
    <row r="1668" spans="1:16" x14ac:dyDescent="0.25">
      <c r="A1668">
        <v>1051738166</v>
      </c>
      <c r="B1668" t="s">
        <v>107</v>
      </c>
      <c r="C1668" t="s">
        <v>2189</v>
      </c>
      <c r="D1668" t="s">
        <v>5012</v>
      </c>
      <c r="E1668" t="s">
        <v>563</v>
      </c>
      <c r="F1668" t="s">
        <v>1413</v>
      </c>
      <c r="G1668" t="s">
        <v>5014</v>
      </c>
      <c r="H1668">
        <v>0</v>
      </c>
      <c r="I1668" t="s">
        <v>8697</v>
      </c>
      <c r="J1668" t="s">
        <v>15485</v>
      </c>
      <c r="K1668" t="s">
        <v>22073</v>
      </c>
      <c r="L1668" t="s">
        <v>26150</v>
      </c>
      <c r="M1668" s="1">
        <v>36821</v>
      </c>
      <c r="N1668" s="4">
        <v>24.668493150684931</v>
      </c>
      <c r="O1668" t="s">
        <v>28289</v>
      </c>
      <c r="P1668" t="s">
        <v>32874</v>
      </c>
    </row>
    <row r="1669" spans="1:16" x14ac:dyDescent="0.25">
      <c r="A1669">
        <v>1003250634</v>
      </c>
      <c r="B1669" t="s">
        <v>98</v>
      </c>
      <c r="C1669" t="s">
        <v>1820</v>
      </c>
      <c r="D1669" t="s">
        <v>1832</v>
      </c>
      <c r="E1669" t="s">
        <v>3156</v>
      </c>
      <c r="F1669" t="s">
        <v>1413</v>
      </c>
      <c r="G1669" t="s">
        <v>3299</v>
      </c>
      <c r="H1669">
        <v>0</v>
      </c>
      <c r="I1669" t="s">
        <v>11532</v>
      </c>
      <c r="J1669" t="s">
        <v>18202</v>
      </c>
      <c r="K1669" t="s">
        <v>24675</v>
      </c>
      <c r="L1669" t="s">
        <v>26150</v>
      </c>
      <c r="M1669" s="1">
        <v>36541</v>
      </c>
      <c r="N1669" s="4">
        <v>25.435616438356163</v>
      </c>
      <c r="O1669" t="s">
        <v>31093</v>
      </c>
      <c r="P1669" t="s">
        <v>32874</v>
      </c>
    </row>
    <row r="1670" spans="1:16" x14ac:dyDescent="0.25">
      <c r="A1670">
        <v>1005184170</v>
      </c>
      <c r="B1670" t="s">
        <v>552</v>
      </c>
      <c r="C1670" t="s">
        <v>2158</v>
      </c>
      <c r="D1670" t="s">
        <v>5053</v>
      </c>
      <c r="E1670" t="s">
        <v>3051</v>
      </c>
      <c r="F1670" t="s">
        <v>1413</v>
      </c>
      <c r="G1670" t="s">
        <v>6488</v>
      </c>
      <c r="H1670">
        <v>0</v>
      </c>
      <c r="I1670" t="s">
        <v>8779</v>
      </c>
      <c r="J1670" t="s">
        <v>15567</v>
      </c>
      <c r="K1670" t="s">
        <v>21287</v>
      </c>
      <c r="L1670" t="s">
        <v>26150</v>
      </c>
      <c r="M1670" s="1">
        <v>35793</v>
      </c>
      <c r="N1670" s="4">
        <v>27.484931506849314</v>
      </c>
      <c r="O1670" t="s">
        <v>28378</v>
      </c>
      <c r="P1670" t="s">
        <v>32874</v>
      </c>
    </row>
    <row r="1671" spans="1:16" x14ac:dyDescent="0.25">
      <c r="A1671">
        <v>1050007348</v>
      </c>
      <c r="B1671" t="s">
        <v>145</v>
      </c>
      <c r="C1671" t="s">
        <v>2276</v>
      </c>
      <c r="D1671" t="s">
        <v>3879</v>
      </c>
      <c r="E1671" t="s">
        <v>3051</v>
      </c>
      <c r="F1671" t="s">
        <v>1413</v>
      </c>
      <c r="G1671" t="s">
        <v>6484</v>
      </c>
      <c r="H1671">
        <v>0</v>
      </c>
      <c r="I1671" t="s">
        <v>8201</v>
      </c>
      <c r="J1671" t="s">
        <v>14997</v>
      </c>
      <c r="K1671" t="s">
        <v>21587</v>
      </c>
      <c r="L1671" t="s">
        <v>26151</v>
      </c>
      <c r="M1671" s="1">
        <v>35772</v>
      </c>
      <c r="N1671" s="4">
        <v>27.542465753424658</v>
      </c>
      <c r="O1671" t="s">
        <v>27796</v>
      </c>
      <c r="P1671" t="s">
        <v>32874</v>
      </c>
    </row>
    <row r="1672" spans="1:16" x14ac:dyDescent="0.25">
      <c r="A1672">
        <v>1002258162</v>
      </c>
      <c r="B1672" t="s">
        <v>755</v>
      </c>
      <c r="C1672" t="s">
        <v>2325</v>
      </c>
      <c r="D1672" t="s">
        <v>2996</v>
      </c>
      <c r="E1672" t="s">
        <v>3818</v>
      </c>
      <c r="F1672" t="s">
        <v>1413</v>
      </c>
      <c r="G1672" t="s">
        <v>6372</v>
      </c>
      <c r="H1672">
        <v>0</v>
      </c>
      <c r="I1672" t="s">
        <v>8787</v>
      </c>
      <c r="J1672" t="s">
        <v>15577</v>
      </c>
      <c r="K1672" t="s">
        <v>22170</v>
      </c>
      <c r="L1672" t="s">
        <v>26151</v>
      </c>
      <c r="M1672" s="1">
        <v>37370</v>
      </c>
      <c r="N1672" s="4">
        <v>23.164383561643834</v>
      </c>
      <c r="O1672" t="s">
        <v>26292</v>
      </c>
      <c r="P1672" t="s">
        <v>32874</v>
      </c>
    </row>
    <row r="1673" spans="1:16" x14ac:dyDescent="0.25">
      <c r="A1673">
        <v>1048611346</v>
      </c>
      <c r="B1673" t="s">
        <v>140</v>
      </c>
      <c r="C1673" t="s">
        <v>2872</v>
      </c>
      <c r="D1673" t="s">
        <v>5451</v>
      </c>
      <c r="E1673" t="s">
        <v>3319</v>
      </c>
      <c r="F1673" t="s">
        <v>1413</v>
      </c>
      <c r="G1673" t="s">
        <v>6372</v>
      </c>
      <c r="H1673">
        <v>0</v>
      </c>
      <c r="I1673" t="s">
        <v>11546</v>
      </c>
      <c r="J1673" t="s">
        <v>15577</v>
      </c>
      <c r="K1673" t="s">
        <v>24689</v>
      </c>
      <c r="L1673" t="s">
        <v>26150</v>
      </c>
      <c r="M1673" s="1">
        <v>36348</v>
      </c>
      <c r="N1673" s="4">
        <v>25.964383561643835</v>
      </c>
      <c r="O1673" t="s">
        <v>31105</v>
      </c>
      <c r="P1673" t="s">
        <v>32874</v>
      </c>
    </row>
    <row r="1674" spans="1:16" x14ac:dyDescent="0.25">
      <c r="A1674">
        <v>1143408090</v>
      </c>
      <c r="B1674" t="s">
        <v>1438</v>
      </c>
      <c r="C1674" t="s">
        <v>2158</v>
      </c>
      <c r="D1674" t="s">
        <v>3041</v>
      </c>
      <c r="E1674" t="s">
        <v>3097</v>
      </c>
      <c r="F1674" t="s">
        <v>1413</v>
      </c>
      <c r="G1674" t="s">
        <v>3647</v>
      </c>
      <c r="H1674">
        <v>0</v>
      </c>
      <c r="I1674" t="s">
        <v>8805</v>
      </c>
      <c r="J1674" t="s">
        <v>15595</v>
      </c>
      <c r="K1674" t="s">
        <v>22189</v>
      </c>
      <c r="L1674" t="s">
        <v>26151</v>
      </c>
      <c r="M1674" s="1">
        <v>36025</v>
      </c>
      <c r="N1674" s="4">
        <v>26.849315068493151</v>
      </c>
      <c r="O1674" t="s">
        <v>28403</v>
      </c>
      <c r="P1674" t="s">
        <v>32874</v>
      </c>
    </row>
    <row r="1675" spans="1:16" x14ac:dyDescent="0.25">
      <c r="A1675">
        <v>1001806226</v>
      </c>
      <c r="B1675" t="s">
        <v>508</v>
      </c>
      <c r="C1675" t="s">
        <v>2219</v>
      </c>
      <c r="D1675" t="s">
        <v>3501</v>
      </c>
      <c r="E1675" t="s">
        <v>3662</v>
      </c>
      <c r="F1675" t="s">
        <v>1413</v>
      </c>
      <c r="G1675" t="s">
        <v>6375</v>
      </c>
      <c r="H1675">
        <v>0</v>
      </c>
      <c r="I1675" t="s">
        <v>8197</v>
      </c>
      <c r="J1675" t="s">
        <v>14992</v>
      </c>
      <c r="K1675" t="s">
        <v>21442</v>
      </c>
      <c r="L1675" t="s">
        <v>26151</v>
      </c>
      <c r="M1675" s="1">
        <v>35631</v>
      </c>
      <c r="N1675" s="4">
        <v>27.92876712328767</v>
      </c>
      <c r="O1675" t="s">
        <v>27790</v>
      </c>
      <c r="P1675" t="s">
        <v>32874</v>
      </c>
    </row>
    <row r="1676" spans="1:16" x14ac:dyDescent="0.25">
      <c r="A1676">
        <v>1049944741</v>
      </c>
      <c r="B1676" t="s">
        <v>215</v>
      </c>
      <c r="C1676" t="s">
        <v>2307</v>
      </c>
      <c r="D1676" t="s">
        <v>3865</v>
      </c>
      <c r="E1676" t="s">
        <v>4906</v>
      </c>
      <c r="F1676" t="s">
        <v>1413</v>
      </c>
      <c r="G1676" t="s">
        <v>6512</v>
      </c>
      <c r="H1676">
        <v>0</v>
      </c>
      <c r="I1676" t="s">
        <v>8667</v>
      </c>
      <c r="J1676" t="s">
        <v>15456</v>
      </c>
      <c r="K1676" t="s">
        <v>22043</v>
      </c>
      <c r="L1676" t="s">
        <v>26151</v>
      </c>
      <c r="M1676" s="1">
        <v>35882</v>
      </c>
      <c r="N1676" s="4">
        <v>27.241095890410961</v>
      </c>
      <c r="O1676" t="s">
        <v>28258</v>
      </c>
      <c r="P1676" t="s">
        <v>32874</v>
      </c>
    </row>
    <row r="1677" spans="1:16" x14ac:dyDescent="0.25">
      <c r="A1677">
        <v>1007270750</v>
      </c>
      <c r="B1677" t="s">
        <v>180</v>
      </c>
      <c r="C1677" t="s">
        <v>2488</v>
      </c>
      <c r="D1677" t="s">
        <v>3089</v>
      </c>
      <c r="E1677" t="s">
        <v>5756</v>
      </c>
      <c r="F1677" t="s">
        <v>1413</v>
      </c>
      <c r="G1677" t="s">
        <v>5971</v>
      </c>
      <c r="H1677">
        <v>0</v>
      </c>
      <c r="I1677" t="s">
        <v>8836</v>
      </c>
      <c r="J1677" t="s">
        <v>15624</v>
      </c>
      <c r="K1677" t="s">
        <v>22222</v>
      </c>
      <c r="L1677" t="s">
        <v>26151</v>
      </c>
      <c r="M1677" s="1">
        <v>36219</v>
      </c>
      <c r="N1677" s="4">
        <v>26.317808219178083</v>
      </c>
      <c r="O1677" t="s">
        <v>28435</v>
      </c>
      <c r="P1677" t="s">
        <v>32874</v>
      </c>
    </row>
    <row r="1678" spans="1:16" x14ac:dyDescent="0.25">
      <c r="A1678">
        <v>1046430904</v>
      </c>
      <c r="B1678" t="s">
        <v>89</v>
      </c>
      <c r="C1678" t="s">
        <v>2254</v>
      </c>
      <c r="D1678" t="s">
        <v>3288</v>
      </c>
      <c r="E1678" t="s">
        <v>3106</v>
      </c>
      <c r="F1678" t="s">
        <v>1413</v>
      </c>
      <c r="G1678" t="s">
        <v>6375</v>
      </c>
      <c r="H1678">
        <v>0</v>
      </c>
      <c r="I1678" t="s">
        <v>8840</v>
      </c>
      <c r="J1678" t="s">
        <v>15628</v>
      </c>
      <c r="K1678" t="s">
        <v>21740</v>
      </c>
      <c r="L1678" t="s">
        <v>26151</v>
      </c>
      <c r="M1678" s="1">
        <v>36144</v>
      </c>
      <c r="N1678" s="4">
        <v>26.523287671232875</v>
      </c>
      <c r="O1678" t="s">
        <v>28439</v>
      </c>
      <c r="P1678" t="s">
        <v>32874</v>
      </c>
    </row>
    <row r="1679" spans="1:16" x14ac:dyDescent="0.25">
      <c r="A1679">
        <v>1131334298</v>
      </c>
      <c r="B1679" t="s">
        <v>360</v>
      </c>
      <c r="C1679" t="s">
        <v>2158</v>
      </c>
      <c r="D1679" t="s">
        <v>3637</v>
      </c>
      <c r="E1679" t="s">
        <v>3027</v>
      </c>
      <c r="F1679" t="s">
        <v>1413</v>
      </c>
      <c r="G1679" t="s">
        <v>6543</v>
      </c>
      <c r="H1679">
        <v>0</v>
      </c>
      <c r="I1679" t="s">
        <v>8863</v>
      </c>
      <c r="J1679" t="s">
        <v>15651</v>
      </c>
      <c r="K1679" t="s">
        <v>22248</v>
      </c>
      <c r="L1679" t="s">
        <v>26150</v>
      </c>
      <c r="M1679" s="1">
        <v>35702</v>
      </c>
      <c r="N1679" s="4">
        <v>27.734246575342464</v>
      </c>
      <c r="O1679" t="s">
        <v>28462</v>
      </c>
      <c r="P1679" t="s">
        <v>32874</v>
      </c>
    </row>
    <row r="1680" spans="1:16" x14ac:dyDescent="0.25">
      <c r="A1680">
        <v>1140905000</v>
      </c>
      <c r="B1680" t="s">
        <v>1457</v>
      </c>
      <c r="C1680" t="s">
        <v>2184</v>
      </c>
      <c r="D1680" t="s">
        <v>3299</v>
      </c>
      <c r="E1680" t="s">
        <v>4987</v>
      </c>
      <c r="F1680" t="s">
        <v>1413</v>
      </c>
      <c r="G1680" t="s">
        <v>6484</v>
      </c>
      <c r="H1680">
        <v>0</v>
      </c>
      <c r="I1680" t="s">
        <v>8864</v>
      </c>
      <c r="J1680" t="s">
        <v>15652</v>
      </c>
      <c r="K1680" t="s">
        <v>22249</v>
      </c>
      <c r="L1680" t="s">
        <v>26150</v>
      </c>
      <c r="M1680" s="1">
        <v>36876</v>
      </c>
      <c r="N1680" s="4">
        <v>24.517808219178082</v>
      </c>
      <c r="O1680" t="s">
        <v>28463</v>
      </c>
      <c r="P1680" t="s">
        <v>32874</v>
      </c>
    </row>
    <row r="1681" spans="1:16" x14ac:dyDescent="0.25">
      <c r="A1681">
        <v>1053001635</v>
      </c>
      <c r="B1681" t="s">
        <v>1485</v>
      </c>
      <c r="C1681" t="s">
        <v>2424</v>
      </c>
      <c r="D1681" t="s">
        <v>5103</v>
      </c>
      <c r="E1681" t="s">
        <v>3045</v>
      </c>
      <c r="F1681" t="s">
        <v>1413</v>
      </c>
      <c r="G1681" t="s">
        <v>5972</v>
      </c>
      <c r="H1681">
        <v>0</v>
      </c>
      <c r="I1681" t="s">
        <v>8939</v>
      </c>
      <c r="J1681" t="s">
        <v>15726</v>
      </c>
      <c r="K1681" t="s">
        <v>22323</v>
      </c>
      <c r="L1681" t="s">
        <v>26151</v>
      </c>
      <c r="M1681" s="1">
        <v>35584</v>
      </c>
      <c r="N1681" s="4">
        <v>28.057534246575344</v>
      </c>
      <c r="O1681" t="s">
        <v>28540</v>
      </c>
      <c r="P1681" t="s">
        <v>32874</v>
      </c>
    </row>
    <row r="1682" spans="1:16" x14ac:dyDescent="0.25">
      <c r="A1682">
        <v>1001871205</v>
      </c>
      <c r="B1682" t="s">
        <v>90</v>
      </c>
      <c r="C1682" t="s">
        <v>2201</v>
      </c>
      <c r="D1682" t="s">
        <v>4629</v>
      </c>
      <c r="E1682" t="s">
        <v>3011</v>
      </c>
      <c r="F1682" t="s">
        <v>1413</v>
      </c>
      <c r="G1682" t="s">
        <v>5972</v>
      </c>
      <c r="H1682">
        <v>0</v>
      </c>
      <c r="I1682" t="s">
        <v>8984</v>
      </c>
      <c r="J1682" t="s">
        <v>15771</v>
      </c>
      <c r="K1682" t="s">
        <v>22367</v>
      </c>
      <c r="L1682" t="s">
        <v>26151</v>
      </c>
      <c r="M1682" s="1">
        <v>36738</v>
      </c>
      <c r="N1682" s="4">
        <v>24.895890410958906</v>
      </c>
      <c r="O1682" t="s">
        <v>28517</v>
      </c>
      <c r="P1682" t="s">
        <v>32874</v>
      </c>
    </row>
    <row r="1683" spans="1:16" x14ac:dyDescent="0.25">
      <c r="A1683">
        <v>1002058324</v>
      </c>
      <c r="B1683" t="s">
        <v>148</v>
      </c>
      <c r="C1683" t="s">
        <v>2581</v>
      </c>
      <c r="D1683" t="s">
        <v>4639</v>
      </c>
      <c r="E1683" t="s">
        <v>2994</v>
      </c>
      <c r="F1683" t="s">
        <v>1413</v>
      </c>
      <c r="G1683" t="s">
        <v>5607</v>
      </c>
      <c r="H1683">
        <v>0</v>
      </c>
      <c r="I1683" t="s">
        <v>8987</v>
      </c>
      <c r="J1683" t="s">
        <v>15774</v>
      </c>
      <c r="K1683" t="s">
        <v>22369</v>
      </c>
      <c r="L1683" t="s">
        <v>26151</v>
      </c>
      <c r="M1683" s="1">
        <v>35828</v>
      </c>
      <c r="N1683" s="4">
        <v>27.389041095890413</v>
      </c>
      <c r="O1683" t="s">
        <v>28589</v>
      </c>
      <c r="P1683" t="s">
        <v>32874</v>
      </c>
    </row>
    <row r="1684" spans="1:16" x14ac:dyDescent="0.25">
      <c r="A1684">
        <v>1193544781</v>
      </c>
      <c r="B1684" t="s">
        <v>284</v>
      </c>
      <c r="C1684" t="s">
        <v>2170</v>
      </c>
      <c r="D1684" t="s">
        <v>2972</v>
      </c>
      <c r="E1684" t="s">
        <v>4041</v>
      </c>
      <c r="F1684" t="s">
        <v>1413</v>
      </c>
      <c r="G1684" t="s">
        <v>6379</v>
      </c>
      <c r="H1684">
        <v>0</v>
      </c>
      <c r="I1684" t="s">
        <v>8996</v>
      </c>
      <c r="J1684" t="s">
        <v>15782</v>
      </c>
      <c r="K1684" t="s">
        <v>22376</v>
      </c>
      <c r="L1684" t="s">
        <v>26150</v>
      </c>
      <c r="M1684" s="1">
        <v>36533</v>
      </c>
      <c r="N1684" s="4">
        <v>25.457534246575342</v>
      </c>
      <c r="O1684" t="s">
        <v>28598</v>
      </c>
      <c r="P1684" t="s">
        <v>32874</v>
      </c>
    </row>
    <row r="1685" spans="1:16" x14ac:dyDescent="0.25">
      <c r="A1685">
        <v>1050039950</v>
      </c>
      <c r="B1685" t="s">
        <v>1067</v>
      </c>
      <c r="C1685" t="s">
        <v>2371</v>
      </c>
      <c r="D1685" t="s">
        <v>2966</v>
      </c>
      <c r="E1685" t="s">
        <v>3611</v>
      </c>
      <c r="F1685" t="s">
        <v>1413</v>
      </c>
      <c r="G1685" t="s">
        <v>6422</v>
      </c>
      <c r="H1685">
        <v>0</v>
      </c>
      <c r="I1685" t="s">
        <v>9022</v>
      </c>
      <c r="J1685" t="s">
        <v>15807</v>
      </c>
      <c r="K1685" t="s">
        <v>22401</v>
      </c>
      <c r="L1685" t="s">
        <v>26151</v>
      </c>
      <c r="M1685" s="1">
        <v>35574</v>
      </c>
      <c r="N1685" s="4">
        <v>28.084931506849315</v>
      </c>
      <c r="O1685" t="s">
        <v>28624</v>
      </c>
      <c r="P1685" t="s">
        <v>32874</v>
      </c>
    </row>
    <row r="1686" spans="1:16" x14ac:dyDescent="0.25">
      <c r="A1686">
        <v>1049900146</v>
      </c>
      <c r="B1686" t="s">
        <v>504</v>
      </c>
      <c r="C1686" t="s">
        <v>1820</v>
      </c>
      <c r="D1686" t="s">
        <v>3072</v>
      </c>
      <c r="E1686" t="s">
        <v>880</v>
      </c>
      <c r="F1686" t="s">
        <v>1413</v>
      </c>
      <c r="G1686" t="s">
        <v>6543</v>
      </c>
      <c r="H1686">
        <v>0</v>
      </c>
      <c r="I1686" t="s">
        <v>9024</v>
      </c>
      <c r="J1686" t="s">
        <v>15809</v>
      </c>
      <c r="K1686" t="s">
        <v>22402</v>
      </c>
      <c r="L1686" t="s">
        <v>26150</v>
      </c>
      <c r="M1686" s="1">
        <v>36135</v>
      </c>
      <c r="N1686" s="4">
        <v>26.547945205479451</v>
      </c>
      <c r="O1686" t="s">
        <v>28626</v>
      </c>
      <c r="P1686" t="s">
        <v>32874</v>
      </c>
    </row>
    <row r="1687" spans="1:16" x14ac:dyDescent="0.25">
      <c r="A1687">
        <v>1050040807</v>
      </c>
      <c r="B1687" t="s">
        <v>610</v>
      </c>
      <c r="C1687" t="s">
        <v>2158</v>
      </c>
      <c r="D1687" t="s">
        <v>3173</v>
      </c>
      <c r="E1687" t="s">
        <v>2028</v>
      </c>
      <c r="F1687" t="s">
        <v>1413</v>
      </c>
      <c r="G1687" t="s">
        <v>6507</v>
      </c>
      <c r="H1687">
        <v>0</v>
      </c>
      <c r="I1687" t="s">
        <v>9087</v>
      </c>
      <c r="J1687" t="s">
        <v>15867</v>
      </c>
      <c r="K1687" t="s">
        <v>22456</v>
      </c>
      <c r="L1687" t="s">
        <v>26151</v>
      </c>
      <c r="M1687" s="1">
        <v>36396</v>
      </c>
      <c r="N1687" s="4">
        <v>25.832876712328765</v>
      </c>
      <c r="O1687" t="s">
        <v>28688</v>
      </c>
      <c r="P1687" t="s">
        <v>32874</v>
      </c>
    </row>
    <row r="1688" spans="1:16" x14ac:dyDescent="0.25">
      <c r="A1688">
        <v>1049538777</v>
      </c>
      <c r="B1688" t="s">
        <v>436</v>
      </c>
      <c r="C1688" t="s">
        <v>1820</v>
      </c>
      <c r="D1688" t="s">
        <v>5057</v>
      </c>
      <c r="E1688" t="s">
        <v>3001</v>
      </c>
      <c r="F1688" t="s">
        <v>1413</v>
      </c>
      <c r="G1688" t="s">
        <v>6540</v>
      </c>
      <c r="H1688">
        <v>0</v>
      </c>
      <c r="I1688" t="s">
        <v>8790</v>
      </c>
      <c r="J1688" t="s">
        <v>15580</v>
      </c>
      <c r="K1688" t="s">
        <v>22173</v>
      </c>
      <c r="L1688" t="s">
        <v>26150</v>
      </c>
      <c r="M1688" s="1">
        <v>35727</v>
      </c>
      <c r="N1688" s="4">
        <v>27.665753424657535</v>
      </c>
      <c r="O1688" t="s">
        <v>28388</v>
      </c>
      <c r="P1688" t="s">
        <v>32874</v>
      </c>
    </row>
    <row r="1689" spans="1:16" x14ac:dyDescent="0.25">
      <c r="A1689">
        <v>1051831247</v>
      </c>
      <c r="B1689" t="s">
        <v>111</v>
      </c>
      <c r="C1689" t="s">
        <v>2207</v>
      </c>
      <c r="D1689" t="s">
        <v>2369</v>
      </c>
      <c r="E1689" t="s">
        <v>2369</v>
      </c>
      <c r="F1689" t="s">
        <v>1413</v>
      </c>
      <c r="G1689" t="s">
        <v>3647</v>
      </c>
      <c r="H1689">
        <v>0</v>
      </c>
      <c r="I1689" t="s">
        <v>8655</v>
      </c>
      <c r="J1689" t="s">
        <v>15444</v>
      </c>
      <c r="K1689" t="s">
        <v>22031</v>
      </c>
      <c r="L1689" t="s">
        <v>26150</v>
      </c>
      <c r="M1689" s="1">
        <v>35786</v>
      </c>
      <c r="N1689" s="4">
        <v>27.504109589041096</v>
      </c>
      <c r="O1689" t="s">
        <v>28246</v>
      </c>
      <c r="P1689" t="s">
        <v>32874</v>
      </c>
    </row>
    <row r="1690" spans="1:16" x14ac:dyDescent="0.25">
      <c r="A1690">
        <v>1034988497</v>
      </c>
      <c r="B1690" t="s">
        <v>144</v>
      </c>
      <c r="C1690" t="s">
        <v>2286</v>
      </c>
      <c r="D1690" t="s">
        <v>3156</v>
      </c>
      <c r="E1690" t="s">
        <v>563</v>
      </c>
      <c r="F1690" t="s">
        <v>1413</v>
      </c>
      <c r="G1690" t="s">
        <v>3647</v>
      </c>
      <c r="H1690">
        <v>0</v>
      </c>
      <c r="I1690" t="s">
        <v>9867</v>
      </c>
      <c r="J1690" t="s">
        <v>16586</v>
      </c>
      <c r="K1690" t="s">
        <v>23150</v>
      </c>
      <c r="L1690" t="s">
        <v>26151</v>
      </c>
      <c r="M1690" s="1">
        <v>38593</v>
      </c>
      <c r="N1690" s="4">
        <v>19.813698630136987</v>
      </c>
      <c r="O1690" t="s">
        <v>29454</v>
      </c>
      <c r="P1690" t="s">
        <v>32874</v>
      </c>
    </row>
    <row r="1691" spans="1:16" x14ac:dyDescent="0.25">
      <c r="A1691">
        <v>1143407911</v>
      </c>
      <c r="B1691" t="s">
        <v>406</v>
      </c>
      <c r="C1691" t="s">
        <v>2215</v>
      </c>
      <c r="D1691" t="s">
        <v>5254</v>
      </c>
      <c r="E1691" t="s">
        <v>4070</v>
      </c>
      <c r="F1691" t="s">
        <v>1413</v>
      </c>
      <c r="G1691" t="s">
        <v>3647</v>
      </c>
      <c r="H1691">
        <v>0</v>
      </c>
      <c r="I1691" t="s">
        <v>9687</v>
      </c>
      <c r="J1691" t="s">
        <v>16420</v>
      </c>
      <c r="K1691" t="s">
        <v>22990</v>
      </c>
      <c r="L1691" t="s">
        <v>26151</v>
      </c>
      <c r="M1691" s="1">
        <v>35996</v>
      </c>
      <c r="N1691" s="4">
        <v>26.92876712328767</v>
      </c>
      <c r="O1691" t="s">
        <v>29275</v>
      </c>
      <c r="P1691" t="s">
        <v>32874</v>
      </c>
    </row>
    <row r="1692" spans="1:16" x14ac:dyDescent="0.25">
      <c r="A1692">
        <v>1043645631</v>
      </c>
      <c r="B1692" t="s">
        <v>1654</v>
      </c>
      <c r="C1692" t="s">
        <v>2241</v>
      </c>
      <c r="D1692" t="s">
        <v>3182</v>
      </c>
      <c r="E1692" t="s">
        <v>5820</v>
      </c>
      <c r="F1692" t="s">
        <v>1413</v>
      </c>
      <c r="G1692" t="s">
        <v>3647</v>
      </c>
      <c r="H1692">
        <v>0</v>
      </c>
      <c r="I1692" t="s">
        <v>9906</v>
      </c>
      <c r="J1692" t="s">
        <v>16612</v>
      </c>
      <c r="K1692" t="s">
        <v>23179</v>
      </c>
      <c r="L1692" t="s">
        <v>26151</v>
      </c>
      <c r="M1692" s="1">
        <v>38522</v>
      </c>
      <c r="N1692" s="4">
        <v>20.008219178082193</v>
      </c>
      <c r="O1692" t="s">
        <v>29493</v>
      </c>
      <c r="P1692" t="s">
        <v>32874</v>
      </c>
    </row>
    <row r="1693" spans="1:16" x14ac:dyDescent="0.25">
      <c r="A1693">
        <v>1043647766</v>
      </c>
      <c r="B1693" t="s">
        <v>337</v>
      </c>
      <c r="C1693" t="s">
        <v>2158</v>
      </c>
      <c r="D1693" t="s">
        <v>4543</v>
      </c>
      <c r="E1693" t="s">
        <v>3613</v>
      </c>
      <c r="F1693" t="s">
        <v>1413</v>
      </c>
      <c r="G1693" t="s">
        <v>3647</v>
      </c>
      <c r="H1693">
        <v>0</v>
      </c>
      <c r="I1693" t="s">
        <v>9910</v>
      </c>
      <c r="J1693" t="s">
        <v>16616</v>
      </c>
      <c r="K1693" t="s">
        <v>23183</v>
      </c>
      <c r="L1693" t="s">
        <v>26151</v>
      </c>
      <c r="M1693" s="1">
        <v>38647</v>
      </c>
      <c r="N1693" s="4">
        <v>19.665753424657535</v>
      </c>
      <c r="O1693" t="s">
        <v>29497</v>
      </c>
      <c r="P1693" t="s">
        <v>32874</v>
      </c>
    </row>
    <row r="1694" spans="1:16" x14ac:dyDescent="0.25">
      <c r="A1694">
        <v>1143411147</v>
      </c>
      <c r="B1694" t="s">
        <v>306</v>
      </c>
      <c r="C1694" t="s">
        <v>2158</v>
      </c>
      <c r="D1694" t="s">
        <v>4013</v>
      </c>
      <c r="E1694" t="s">
        <v>4049</v>
      </c>
      <c r="F1694" t="s">
        <v>1413</v>
      </c>
      <c r="G1694" t="s">
        <v>3647</v>
      </c>
      <c r="H1694">
        <v>0</v>
      </c>
      <c r="I1694" t="s">
        <v>9913</v>
      </c>
      <c r="J1694" t="s">
        <v>16619</v>
      </c>
      <c r="K1694" t="s">
        <v>23186</v>
      </c>
      <c r="L1694" t="s">
        <v>26150</v>
      </c>
      <c r="M1694" s="1">
        <v>36127</v>
      </c>
      <c r="N1694" s="4">
        <v>26.56986301369863</v>
      </c>
      <c r="O1694" t="s">
        <v>29500</v>
      </c>
      <c r="P1694" t="s">
        <v>32874</v>
      </c>
    </row>
    <row r="1695" spans="1:16" x14ac:dyDescent="0.25">
      <c r="A1695">
        <v>1001899698</v>
      </c>
      <c r="B1695" t="s">
        <v>30</v>
      </c>
      <c r="C1695" t="s">
        <v>2158</v>
      </c>
      <c r="D1695" t="s">
        <v>3051</v>
      </c>
      <c r="E1695" t="s">
        <v>3376</v>
      </c>
      <c r="F1695" t="s">
        <v>1413</v>
      </c>
      <c r="G1695" t="s">
        <v>3647</v>
      </c>
      <c r="H1695">
        <v>0</v>
      </c>
      <c r="I1695" t="s">
        <v>9915</v>
      </c>
      <c r="J1695" t="s">
        <v>16621</v>
      </c>
      <c r="K1695" t="s">
        <v>23189</v>
      </c>
      <c r="L1695" t="s">
        <v>26150</v>
      </c>
      <c r="M1695" s="1">
        <v>37103</v>
      </c>
      <c r="N1695" s="4">
        <v>23.895890410958906</v>
      </c>
      <c r="O1695" t="s">
        <v>29502</v>
      </c>
      <c r="P1695" t="s">
        <v>32874</v>
      </c>
    </row>
    <row r="1696" spans="1:16" x14ac:dyDescent="0.25">
      <c r="A1696">
        <v>1007170331</v>
      </c>
      <c r="B1696" t="s">
        <v>1655</v>
      </c>
      <c r="C1696" t="s">
        <v>2717</v>
      </c>
      <c r="D1696" t="s">
        <v>5287</v>
      </c>
      <c r="E1696" t="s">
        <v>3299</v>
      </c>
      <c r="F1696" t="s">
        <v>1413</v>
      </c>
      <c r="G1696" t="s">
        <v>3647</v>
      </c>
      <c r="H1696">
        <v>0</v>
      </c>
      <c r="I1696" t="s">
        <v>9917</v>
      </c>
      <c r="J1696" t="s">
        <v>16623</v>
      </c>
      <c r="K1696" t="s">
        <v>23191</v>
      </c>
      <c r="L1696" t="s">
        <v>26150</v>
      </c>
      <c r="M1696" s="1">
        <v>37639</v>
      </c>
      <c r="N1696" s="4">
        <v>22.427397260273974</v>
      </c>
      <c r="O1696" t="s">
        <v>29504</v>
      </c>
      <c r="P1696" t="s">
        <v>32874</v>
      </c>
    </row>
    <row r="1697" spans="1:16" x14ac:dyDescent="0.25">
      <c r="A1697">
        <v>1002248169</v>
      </c>
      <c r="B1697" t="s">
        <v>844</v>
      </c>
      <c r="C1697" t="s">
        <v>2158</v>
      </c>
      <c r="D1697" t="s">
        <v>3495</v>
      </c>
      <c r="E1697" t="s">
        <v>4197</v>
      </c>
      <c r="F1697" t="s">
        <v>1413</v>
      </c>
      <c r="G1697" t="s">
        <v>3647</v>
      </c>
      <c r="H1697">
        <v>0</v>
      </c>
      <c r="I1697" t="s">
        <v>9919</v>
      </c>
      <c r="J1697" t="s">
        <v>16625</v>
      </c>
      <c r="K1697" t="s">
        <v>23193</v>
      </c>
      <c r="L1697" t="s">
        <v>26151</v>
      </c>
      <c r="M1697" s="1">
        <v>36773</v>
      </c>
      <c r="N1697" s="4">
        <v>24.8</v>
      </c>
      <c r="O1697" t="s">
        <v>29506</v>
      </c>
      <c r="P1697" t="s">
        <v>32874</v>
      </c>
    </row>
    <row r="1698" spans="1:16" x14ac:dyDescent="0.25">
      <c r="A1698">
        <v>1007588360</v>
      </c>
      <c r="B1698" t="s">
        <v>63</v>
      </c>
      <c r="C1698" t="s">
        <v>2255</v>
      </c>
      <c r="D1698" t="s">
        <v>3308</v>
      </c>
      <c r="E1698" t="s">
        <v>3074</v>
      </c>
      <c r="F1698" t="s">
        <v>1413</v>
      </c>
      <c r="G1698" t="s">
        <v>3647</v>
      </c>
      <c r="H1698">
        <v>0</v>
      </c>
      <c r="I1698" t="s">
        <v>9923</v>
      </c>
      <c r="J1698" t="s">
        <v>16629</v>
      </c>
      <c r="K1698" t="s">
        <v>23197</v>
      </c>
      <c r="L1698" t="s">
        <v>26151</v>
      </c>
      <c r="M1698" s="1">
        <v>36695</v>
      </c>
      <c r="N1698" s="4">
        <v>25.013698630136986</v>
      </c>
      <c r="O1698" t="s">
        <v>29510</v>
      </c>
      <c r="P1698" t="s">
        <v>32874</v>
      </c>
    </row>
    <row r="1699" spans="1:16" x14ac:dyDescent="0.25">
      <c r="A1699">
        <v>1143415456</v>
      </c>
      <c r="B1699" t="s">
        <v>32</v>
      </c>
      <c r="C1699" t="s">
        <v>2165</v>
      </c>
      <c r="D1699" t="s">
        <v>3156</v>
      </c>
      <c r="E1699" t="s">
        <v>3027</v>
      </c>
      <c r="F1699" t="s">
        <v>1413</v>
      </c>
      <c r="G1699" t="s">
        <v>3647</v>
      </c>
      <c r="H1699">
        <v>0</v>
      </c>
      <c r="I1699" t="s">
        <v>9922</v>
      </c>
      <c r="J1699" t="s">
        <v>16628</v>
      </c>
      <c r="K1699" t="s">
        <v>23196</v>
      </c>
      <c r="L1699" t="s">
        <v>26151</v>
      </c>
      <c r="M1699" s="1">
        <v>36409</v>
      </c>
      <c r="N1699" s="4">
        <v>25.797260273972604</v>
      </c>
      <c r="O1699" t="s">
        <v>29509</v>
      </c>
      <c r="P1699" t="s">
        <v>32874</v>
      </c>
    </row>
    <row r="1700" spans="1:16" x14ac:dyDescent="0.25">
      <c r="A1700">
        <v>1041977437</v>
      </c>
      <c r="B1700" t="s">
        <v>361</v>
      </c>
      <c r="C1700" t="s">
        <v>2185</v>
      </c>
      <c r="D1700" t="s">
        <v>5288</v>
      </c>
      <c r="E1700" t="s">
        <v>4378</v>
      </c>
      <c r="F1700" t="s">
        <v>1413</v>
      </c>
      <c r="G1700" t="s">
        <v>3647</v>
      </c>
      <c r="H1700">
        <v>0</v>
      </c>
      <c r="I1700" t="s">
        <v>9924</v>
      </c>
      <c r="J1700" t="s">
        <v>16630</v>
      </c>
      <c r="K1700" t="s">
        <v>23198</v>
      </c>
      <c r="L1700" t="s">
        <v>26150</v>
      </c>
      <c r="M1700" s="1">
        <v>38691</v>
      </c>
      <c r="N1700" s="4">
        <v>19.545205479452054</v>
      </c>
      <c r="O1700" t="s">
        <v>29511</v>
      </c>
      <c r="P1700" t="s">
        <v>32874</v>
      </c>
    </row>
    <row r="1701" spans="1:16" x14ac:dyDescent="0.25">
      <c r="A1701">
        <v>1043650631</v>
      </c>
      <c r="B1701" t="s">
        <v>455</v>
      </c>
      <c r="C1701" t="s">
        <v>2442</v>
      </c>
      <c r="D1701" t="s">
        <v>4210</v>
      </c>
      <c r="E1701" t="s">
        <v>78</v>
      </c>
      <c r="F1701" t="s">
        <v>1413</v>
      </c>
      <c r="G1701" t="s">
        <v>3647</v>
      </c>
      <c r="H1701">
        <v>0</v>
      </c>
      <c r="I1701" t="s">
        <v>9925</v>
      </c>
      <c r="J1701" t="s">
        <v>16631</v>
      </c>
      <c r="K1701" t="s">
        <v>23199</v>
      </c>
      <c r="L1701" t="s">
        <v>26151</v>
      </c>
      <c r="M1701" s="1">
        <v>38787</v>
      </c>
      <c r="N1701" s="4">
        <v>19.282191780821918</v>
      </c>
      <c r="O1701" t="s">
        <v>29512</v>
      </c>
      <c r="P1701" t="s">
        <v>32874</v>
      </c>
    </row>
    <row r="1702" spans="1:16" x14ac:dyDescent="0.25">
      <c r="A1702">
        <v>1043651384</v>
      </c>
      <c r="B1702" t="s">
        <v>98</v>
      </c>
      <c r="C1702" t="s">
        <v>2174</v>
      </c>
      <c r="D1702" t="s">
        <v>3498</v>
      </c>
      <c r="E1702" t="s">
        <v>4021</v>
      </c>
      <c r="F1702" t="s">
        <v>1413</v>
      </c>
      <c r="G1702" t="s">
        <v>3647</v>
      </c>
      <c r="H1702">
        <v>0</v>
      </c>
      <c r="I1702" t="s">
        <v>9926</v>
      </c>
      <c r="J1702" t="s">
        <v>16632</v>
      </c>
      <c r="K1702" t="s">
        <v>23200</v>
      </c>
      <c r="L1702" t="s">
        <v>26150</v>
      </c>
      <c r="M1702" s="1">
        <v>38823</v>
      </c>
      <c r="N1702" s="4">
        <v>19.183561643835617</v>
      </c>
      <c r="O1702" t="s">
        <v>29513</v>
      </c>
      <c r="P1702" t="s">
        <v>32874</v>
      </c>
    </row>
    <row r="1703" spans="1:16" x14ac:dyDescent="0.25">
      <c r="A1703">
        <v>1043650562</v>
      </c>
      <c r="B1703" t="s">
        <v>79</v>
      </c>
      <c r="C1703" t="s">
        <v>2766</v>
      </c>
      <c r="D1703" t="s">
        <v>5111</v>
      </c>
      <c r="E1703" t="s">
        <v>2369</v>
      </c>
      <c r="F1703" t="s">
        <v>1413</v>
      </c>
      <c r="G1703" t="s">
        <v>3647</v>
      </c>
      <c r="H1703">
        <v>0</v>
      </c>
      <c r="I1703" t="s">
        <v>9918</v>
      </c>
      <c r="J1703" t="s">
        <v>16624</v>
      </c>
      <c r="K1703" t="s">
        <v>23192</v>
      </c>
      <c r="L1703" t="s">
        <v>26150</v>
      </c>
      <c r="M1703" s="1">
        <v>38770</v>
      </c>
      <c r="N1703" s="4">
        <v>19.328767123287673</v>
      </c>
      <c r="O1703" t="s">
        <v>29505</v>
      </c>
      <c r="P1703" t="s">
        <v>32874</v>
      </c>
    </row>
    <row r="1704" spans="1:16" x14ac:dyDescent="0.25">
      <c r="A1704">
        <v>1047498386</v>
      </c>
      <c r="B1704" t="s">
        <v>1635</v>
      </c>
      <c r="C1704" t="s">
        <v>2158</v>
      </c>
      <c r="D1704" t="s">
        <v>5289</v>
      </c>
      <c r="E1704" t="s">
        <v>5624</v>
      </c>
      <c r="F1704" t="s">
        <v>1413</v>
      </c>
      <c r="G1704" t="s">
        <v>3647</v>
      </c>
      <c r="H1704">
        <v>0</v>
      </c>
      <c r="I1704" t="s">
        <v>9927</v>
      </c>
      <c r="J1704" t="s">
        <v>16633</v>
      </c>
      <c r="K1704" t="s">
        <v>23201</v>
      </c>
      <c r="L1704" t="s">
        <v>26151</v>
      </c>
      <c r="M1704" s="1">
        <v>35572</v>
      </c>
      <c r="N1704" s="4">
        <v>28.090410958904108</v>
      </c>
      <c r="O1704" t="s">
        <v>29514</v>
      </c>
      <c r="P1704" t="s">
        <v>32874</v>
      </c>
    </row>
    <row r="1705" spans="1:16" x14ac:dyDescent="0.25">
      <c r="A1705">
        <v>1007588281</v>
      </c>
      <c r="B1705" t="s">
        <v>138</v>
      </c>
      <c r="C1705" t="s">
        <v>2408</v>
      </c>
      <c r="D1705" t="s">
        <v>4572</v>
      </c>
      <c r="E1705" t="s">
        <v>3631</v>
      </c>
      <c r="F1705" t="s">
        <v>1413</v>
      </c>
      <c r="G1705" t="s">
        <v>3647</v>
      </c>
      <c r="H1705">
        <v>0</v>
      </c>
      <c r="I1705" t="s">
        <v>7766</v>
      </c>
      <c r="J1705" t="s">
        <v>14547</v>
      </c>
      <c r="K1705" t="s">
        <v>21113</v>
      </c>
      <c r="L1705" t="s">
        <v>26151</v>
      </c>
      <c r="M1705" s="1">
        <v>36089</v>
      </c>
      <c r="N1705" s="4">
        <v>26.673972602739727</v>
      </c>
      <c r="O1705" t="s">
        <v>27358</v>
      </c>
      <c r="P1705" t="s">
        <v>32874</v>
      </c>
    </row>
    <row r="1706" spans="1:16" x14ac:dyDescent="0.25">
      <c r="A1706">
        <v>1047503110</v>
      </c>
      <c r="B1706" t="s">
        <v>256</v>
      </c>
      <c r="C1706" t="s">
        <v>2158</v>
      </c>
      <c r="D1706" t="s">
        <v>4027</v>
      </c>
      <c r="E1706" t="s">
        <v>5465</v>
      </c>
      <c r="F1706" t="s">
        <v>1413</v>
      </c>
      <c r="G1706" t="s">
        <v>3647</v>
      </c>
      <c r="H1706">
        <v>0</v>
      </c>
      <c r="I1706" t="s">
        <v>9928</v>
      </c>
      <c r="J1706" t="s">
        <v>16634</v>
      </c>
      <c r="K1706" t="s">
        <v>23202</v>
      </c>
      <c r="L1706" t="s">
        <v>26151</v>
      </c>
      <c r="M1706" s="1">
        <v>35979</v>
      </c>
      <c r="N1706" s="4">
        <v>26.975342465753425</v>
      </c>
      <c r="O1706" t="s">
        <v>29515</v>
      </c>
      <c r="P1706" t="s">
        <v>32874</v>
      </c>
    </row>
    <row r="1707" spans="1:16" x14ac:dyDescent="0.25">
      <c r="A1707">
        <v>1143399577</v>
      </c>
      <c r="B1707" t="s">
        <v>177</v>
      </c>
      <c r="C1707" t="s">
        <v>2191</v>
      </c>
      <c r="D1707" t="s">
        <v>4058</v>
      </c>
      <c r="E1707" t="s">
        <v>3822</v>
      </c>
      <c r="F1707" t="s">
        <v>1413</v>
      </c>
      <c r="G1707" t="s">
        <v>3647</v>
      </c>
      <c r="H1707">
        <v>0</v>
      </c>
      <c r="I1707" t="s">
        <v>9929</v>
      </c>
      <c r="J1707" t="s">
        <v>16635</v>
      </c>
      <c r="K1707" t="s">
        <v>23203</v>
      </c>
      <c r="L1707" t="s">
        <v>26151</v>
      </c>
      <c r="M1707" s="1">
        <v>35527</v>
      </c>
      <c r="N1707" s="4">
        <v>28.213698630136985</v>
      </c>
      <c r="O1707" t="s">
        <v>29516</v>
      </c>
      <c r="P1707" t="s">
        <v>32874</v>
      </c>
    </row>
    <row r="1708" spans="1:16" x14ac:dyDescent="0.25">
      <c r="A1708">
        <v>1047496864</v>
      </c>
      <c r="B1708" t="s">
        <v>686</v>
      </c>
      <c r="C1708" t="s">
        <v>2158</v>
      </c>
      <c r="D1708" t="s">
        <v>3693</v>
      </c>
      <c r="E1708" t="s">
        <v>5645</v>
      </c>
      <c r="F1708" t="s">
        <v>1413</v>
      </c>
      <c r="G1708" t="s">
        <v>3647</v>
      </c>
      <c r="H1708">
        <v>0</v>
      </c>
      <c r="I1708" t="s">
        <v>7224</v>
      </c>
      <c r="J1708" t="s">
        <v>13995</v>
      </c>
      <c r="K1708" t="s">
        <v>20555</v>
      </c>
      <c r="L1708" t="s">
        <v>26151</v>
      </c>
      <c r="M1708" s="1">
        <v>35619</v>
      </c>
      <c r="N1708" s="4">
        <v>27.961643835616439</v>
      </c>
      <c r="O1708" t="s">
        <v>26811</v>
      </c>
      <c r="P1708" t="s">
        <v>32874</v>
      </c>
    </row>
    <row r="1709" spans="1:16" x14ac:dyDescent="0.25">
      <c r="A1709">
        <v>1007469951</v>
      </c>
      <c r="B1709" t="s">
        <v>610</v>
      </c>
      <c r="C1709" t="s">
        <v>2158</v>
      </c>
      <c r="D1709" t="s">
        <v>3869</v>
      </c>
      <c r="E1709" t="s">
        <v>3528</v>
      </c>
      <c r="F1709" t="s">
        <v>1413</v>
      </c>
      <c r="G1709" t="s">
        <v>3647</v>
      </c>
      <c r="H1709">
        <v>0</v>
      </c>
      <c r="I1709" t="s">
        <v>9931</v>
      </c>
      <c r="J1709" t="s">
        <v>16637</v>
      </c>
      <c r="K1709" t="s">
        <v>23205</v>
      </c>
      <c r="L1709" t="s">
        <v>26151</v>
      </c>
      <c r="M1709" s="1">
        <v>37143</v>
      </c>
      <c r="N1709" s="4">
        <v>23.786301369863015</v>
      </c>
      <c r="O1709" t="s">
        <v>29518</v>
      </c>
      <c r="P1709" t="s">
        <v>32874</v>
      </c>
    </row>
    <row r="1710" spans="1:16" x14ac:dyDescent="0.25">
      <c r="A1710">
        <v>1047510181</v>
      </c>
      <c r="B1710" t="s">
        <v>1304</v>
      </c>
      <c r="C1710" t="s">
        <v>2158</v>
      </c>
      <c r="D1710" t="s">
        <v>3822</v>
      </c>
      <c r="E1710" t="s">
        <v>4438</v>
      </c>
      <c r="F1710" t="s">
        <v>1413</v>
      </c>
      <c r="G1710" t="s">
        <v>3647</v>
      </c>
      <c r="H1710">
        <v>0</v>
      </c>
      <c r="I1710" t="s">
        <v>9932</v>
      </c>
      <c r="J1710" t="s">
        <v>16638</v>
      </c>
      <c r="K1710" t="s">
        <v>23206</v>
      </c>
      <c r="L1710" t="s">
        <v>26151</v>
      </c>
      <c r="M1710" s="1">
        <v>36365</v>
      </c>
      <c r="N1710" s="4">
        <v>25.917808219178081</v>
      </c>
      <c r="O1710" t="s">
        <v>29519</v>
      </c>
      <c r="P1710" t="s">
        <v>32874</v>
      </c>
    </row>
    <row r="1711" spans="1:16" x14ac:dyDescent="0.25">
      <c r="A1711">
        <v>1007200386</v>
      </c>
      <c r="B1711" t="s">
        <v>152</v>
      </c>
      <c r="C1711" t="s">
        <v>2205</v>
      </c>
      <c r="D1711" t="s">
        <v>4841</v>
      </c>
      <c r="E1711" t="s">
        <v>4841</v>
      </c>
      <c r="F1711" t="s">
        <v>1413</v>
      </c>
      <c r="G1711" t="s">
        <v>6371</v>
      </c>
      <c r="H1711">
        <v>0</v>
      </c>
      <c r="I1711" t="s">
        <v>9949</v>
      </c>
      <c r="J1711" t="s">
        <v>16655</v>
      </c>
      <c r="K1711" t="s">
        <v>23223</v>
      </c>
      <c r="L1711" t="s">
        <v>26150</v>
      </c>
      <c r="M1711" s="1">
        <v>36630</v>
      </c>
      <c r="N1711" s="4">
        <v>25.19178082191781</v>
      </c>
      <c r="O1711" t="s">
        <v>29536</v>
      </c>
      <c r="P1711" t="s">
        <v>32874</v>
      </c>
    </row>
    <row r="1712" spans="1:16" x14ac:dyDescent="0.25">
      <c r="A1712">
        <v>1002275189</v>
      </c>
      <c r="B1712" t="s">
        <v>1657</v>
      </c>
      <c r="C1712" t="s">
        <v>2196</v>
      </c>
      <c r="D1712" t="s">
        <v>4114</v>
      </c>
      <c r="E1712" t="s">
        <v>3000</v>
      </c>
      <c r="F1712" t="s">
        <v>1413</v>
      </c>
      <c r="G1712" t="s">
        <v>6371</v>
      </c>
      <c r="H1712">
        <v>0</v>
      </c>
      <c r="I1712" t="s">
        <v>9952</v>
      </c>
      <c r="J1712" t="s">
        <v>16658</v>
      </c>
      <c r="K1712" t="s">
        <v>23226</v>
      </c>
      <c r="L1712" t="s">
        <v>26151</v>
      </c>
      <c r="M1712" s="1">
        <v>37125</v>
      </c>
      <c r="N1712" s="4">
        <v>23.835616438356166</v>
      </c>
      <c r="O1712" t="s">
        <v>29539</v>
      </c>
      <c r="P1712" t="s">
        <v>32874</v>
      </c>
    </row>
    <row r="1713" spans="1:16" x14ac:dyDescent="0.25">
      <c r="A1713">
        <v>1048933941</v>
      </c>
      <c r="B1713" t="s">
        <v>800</v>
      </c>
      <c r="C1713" t="s">
        <v>2158</v>
      </c>
      <c r="D1713" t="s">
        <v>3009</v>
      </c>
      <c r="E1713" t="s">
        <v>3200</v>
      </c>
      <c r="F1713" t="s">
        <v>1413</v>
      </c>
      <c r="G1713" t="s">
        <v>6371</v>
      </c>
      <c r="H1713">
        <v>0</v>
      </c>
      <c r="I1713" t="s">
        <v>9956</v>
      </c>
      <c r="J1713" t="s">
        <v>16662</v>
      </c>
      <c r="K1713" t="s">
        <v>23230</v>
      </c>
      <c r="L1713" t="s">
        <v>26151</v>
      </c>
      <c r="M1713" s="1">
        <v>36607</v>
      </c>
      <c r="N1713" s="4">
        <v>25.254794520547946</v>
      </c>
      <c r="O1713" t="s">
        <v>29543</v>
      </c>
      <c r="P1713" t="s">
        <v>32874</v>
      </c>
    </row>
    <row r="1714" spans="1:16" x14ac:dyDescent="0.25">
      <c r="A1714">
        <v>1048933663</v>
      </c>
      <c r="B1714" t="s">
        <v>1658</v>
      </c>
      <c r="C1714" t="s">
        <v>2158</v>
      </c>
      <c r="D1714" t="s">
        <v>3200</v>
      </c>
      <c r="E1714" t="s">
        <v>5273</v>
      </c>
      <c r="F1714" t="s">
        <v>1413</v>
      </c>
      <c r="G1714" t="s">
        <v>6371</v>
      </c>
      <c r="H1714">
        <v>0</v>
      </c>
      <c r="I1714" t="s">
        <v>9957</v>
      </c>
      <c r="J1714" t="s">
        <v>16663</v>
      </c>
      <c r="K1714" t="s">
        <v>23231</v>
      </c>
      <c r="L1714" t="s">
        <v>26151</v>
      </c>
      <c r="M1714" s="1">
        <v>38245</v>
      </c>
      <c r="N1714" s="4">
        <v>20.767123287671232</v>
      </c>
      <c r="O1714" t="s">
        <v>29544</v>
      </c>
      <c r="P1714" t="s">
        <v>32874</v>
      </c>
    </row>
    <row r="1715" spans="1:16" x14ac:dyDescent="0.25">
      <c r="A1715">
        <v>1049932270</v>
      </c>
      <c r="B1715" t="s">
        <v>1660</v>
      </c>
      <c r="C1715" t="s">
        <v>2185</v>
      </c>
      <c r="D1715" t="s">
        <v>1832</v>
      </c>
      <c r="E1715" t="s">
        <v>2369</v>
      </c>
      <c r="F1715" t="s">
        <v>1413</v>
      </c>
      <c r="G1715" t="s">
        <v>6371</v>
      </c>
      <c r="H1715">
        <v>0</v>
      </c>
      <c r="I1715" t="s">
        <v>9969</v>
      </c>
      <c r="J1715" t="s">
        <v>16675</v>
      </c>
      <c r="K1715" t="s">
        <v>23242</v>
      </c>
      <c r="L1715" t="s">
        <v>26150</v>
      </c>
      <c r="M1715" s="1">
        <v>37556</v>
      </c>
      <c r="N1715" s="4">
        <v>22.654794520547945</v>
      </c>
      <c r="O1715" t="s">
        <v>29556</v>
      </c>
      <c r="P1715" t="s">
        <v>32874</v>
      </c>
    </row>
    <row r="1716" spans="1:16" x14ac:dyDescent="0.25">
      <c r="A1716">
        <v>1007200024</v>
      </c>
      <c r="B1716" t="s">
        <v>511</v>
      </c>
      <c r="C1716" t="s">
        <v>2158</v>
      </c>
      <c r="D1716" t="s">
        <v>1062</v>
      </c>
      <c r="E1716" t="s">
        <v>3515</v>
      </c>
      <c r="F1716" t="s">
        <v>1413</v>
      </c>
      <c r="G1716" t="s">
        <v>6371</v>
      </c>
      <c r="H1716">
        <v>0</v>
      </c>
      <c r="I1716" t="s">
        <v>9955</v>
      </c>
      <c r="J1716" t="s">
        <v>16661</v>
      </c>
      <c r="K1716" t="s">
        <v>23229</v>
      </c>
      <c r="L1716" t="s">
        <v>26151</v>
      </c>
      <c r="M1716" s="1">
        <v>37809</v>
      </c>
      <c r="N1716" s="4">
        <v>21.961643835616439</v>
      </c>
      <c r="O1716" t="s">
        <v>29542</v>
      </c>
      <c r="P1716" t="s">
        <v>32874</v>
      </c>
    </row>
    <row r="1717" spans="1:16" x14ac:dyDescent="0.25">
      <c r="A1717">
        <v>1052242459</v>
      </c>
      <c r="B1717" t="s">
        <v>572</v>
      </c>
      <c r="C1717" t="s">
        <v>2174</v>
      </c>
      <c r="D1717" t="s">
        <v>4295</v>
      </c>
      <c r="E1717" t="s">
        <v>5276</v>
      </c>
      <c r="F1717" t="s">
        <v>1413</v>
      </c>
      <c r="G1717" t="s">
        <v>5974</v>
      </c>
      <c r="H1717">
        <v>0</v>
      </c>
      <c r="I1717" t="s">
        <v>12019</v>
      </c>
      <c r="J1717" t="s">
        <v>18673</v>
      </c>
      <c r="K1717" t="s">
        <v>25087</v>
      </c>
      <c r="L1717" t="s">
        <v>26150</v>
      </c>
      <c r="M1717" s="1">
        <v>37196</v>
      </c>
      <c r="N1717" s="4">
        <v>23.641095890410959</v>
      </c>
      <c r="O1717" t="s">
        <v>31572</v>
      </c>
      <c r="P1717" t="s">
        <v>32873</v>
      </c>
    </row>
    <row r="1718" spans="1:16" x14ac:dyDescent="0.25">
      <c r="A1718">
        <v>1047510709</v>
      </c>
      <c r="B1718" t="s">
        <v>1272</v>
      </c>
      <c r="C1718" t="s">
        <v>2572</v>
      </c>
      <c r="D1718" t="s">
        <v>3787</v>
      </c>
      <c r="E1718" t="s">
        <v>2996</v>
      </c>
      <c r="F1718" t="s">
        <v>1413</v>
      </c>
      <c r="G1718" t="s">
        <v>3647</v>
      </c>
      <c r="H1718">
        <v>0</v>
      </c>
      <c r="I1718" t="s">
        <v>10079</v>
      </c>
      <c r="J1718" t="s">
        <v>16786</v>
      </c>
      <c r="K1718" t="s">
        <v>23345</v>
      </c>
      <c r="L1718" t="s">
        <v>26151</v>
      </c>
      <c r="M1718" s="1">
        <v>36398</v>
      </c>
      <c r="N1718" s="4">
        <v>25.827397260273973</v>
      </c>
      <c r="O1718" t="s">
        <v>29665</v>
      </c>
      <c r="P1718" t="s">
        <v>32874</v>
      </c>
    </row>
    <row r="1719" spans="1:16" x14ac:dyDescent="0.25">
      <c r="A1719">
        <v>1047510375</v>
      </c>
      <c r="B1719" t="s">
        <v>1061</v>
      </c>
      <c r="C1719" t="s">
        <v>2185</v>
      </c>
      <c r="D1719" t="s">
        <v>3116</v>
      </c>
      <c r="E1719" t="s">
        <v>5828</v>
      </c>
      <c r="F1719" t="s">
        <v>1413</v>
      </c>
      <c r="G1719" t="s">
        <v>3647</v>
      </c>
      <c r="H1719">
        <v>0</v>
      </c>
      <c r="I1719" t="s">
        <v>10082</v>
      </c>
      <c r="J1719" t="s">
        <v>16789</v>
      </c>
      <c r="K1719" t="s">
        <v>23349</v>
      </c>
      <c r="L1719" t="s">
        <v>26150</v>
      </c>
      <c r="M1719" s="1">
        <v>36435</v>
      </c>
      <c r="N1719" s="4">
        <v>25.726027397260275</v>
      </c>
      <c r="O1719" t="s">
        <v>29668</v>
      </c>
      <c r="P1719" t="s">
        <v>32874</v>
      </c>
    </row>
    <row r="1720" spans="1:16" x14ac:dyDescent="0.25">
      <c r="A1720">
        <v>1047499085</v>
      </c>
      <c r="B1720" t="s">
        <v>532</v>
      </c>
      <c r="C1720" t="s">
        <v>2174</v>
      </c>
      <c r="D1720" t="s">
        <v>3689</v>
      </c>
      <c r="E1720" t="s">
        <v>1383</v>
      </c>
      <c r="F1720" t="s">
        <v>1413</v>
      </c>
      <c r="G1720" t="s">
        <v>3647</v>
      </c>
      <c r="H1720">
        <v>0</v>
      </c>
      <c r="I1720" t="s">
        <v>10088</v>
      </c>
      <c r="J1720" t="s">
        <v>16795</v>
      </c>
      <c r="K1720" t="s">
        <v>23354</v>
      </c>
      <c r="L1720" t="s">
        <v>26150</v>
      </c>
      <c r="M1720" s="1">
        <v>35765</v>
      </c>
      <c r="N1720" s="4">
        <v>27.561643835616437</v>
      </c>
      <c r="O1720" t="s">
        <v>29674</v>
      </c>
      <c r="P1720" t="s">
        <v>32874</v>
      </c>
    </row>
    <row r="1721" spans="1:16" x14ac:dyDescent="0.25">
      <c r="A1721">
        <v>1002387241</v>
      </c>
      <c r="B1721" t="s">
        <v>83</v>
      </c>
      <c r="C1721" t="s">
        <v>2197</v>
      </c>
      <c r="D1721" t="s">
        <v>3080</v>
      </c>
      <c r="E1721" t="s">
        <v>1832</v>
      </c>
      <c r="F1721" t="s">
        <v>1413</v>
      </c>
      <c r="G1721" t="s">
        <v>5976</v>
      </c>
      <c r="H1721">
        <v>0</v>
      </c>
      <c r="I1721" t="s">
        <v>6584</v>
      </c>
      <c r="J1721" t="s">
        <v>13353</v>
      </c>
      <c r="K1721" t="s">
        <v>19948</v>
      </c>
      <c r="L1721" t="s">
        <v>26150</v>
      </c>
      <c r="M1721" s="1">
        <v>37344</v>
      </c>
      <c r="N1721" s="4">
        <v>23.235616438356164</v>
      </c>
      <c r="O1721" t="s">
        <v>26168</v>
      </c>
      <c r="P1721" t="s">
        <v>32873</v>
      </c>
    </row>
    <row r="1722" spans="1:16" x14ac:dyDescent="0.25">
      <c r="A1722">
        <v>1002295784</v>
      </c>
      <c r="B1722" t="s">
        <v>513</v>
      </c>
      <c r="C1722" t="s">
        <v>2458</v>
      </c>
      <c r="D1722" t="s">
        <v>3125</v>
      </c>
      <c r="E1722" t="s">
        <v>1312</v>
      </c>
      <c r="F1722" t="s">
        <v>1413</v>
      </c>
      <c r="G1722" t="s">
        <v>5976</v>
      </c>
      <c r="H1722">
        <v>0</v>
      </c>
      <c r="I1722" t="s">
        <v>10090</v>
      </c>
      <c r="J1722" t="s">
        <v>16797</v>
      </c>
      <c r="K1722" t="s">
        <v>23356</v>
      </c>
      <c r="L1722" t="s">
        <v>26151</v>
      </c>
      <c r="M1722" s="1">
        <v>37400</v>
      </c>
      <c r="N1722" s="4">
        <v>23.082191780821919</v>
      </c>
      <c r="O1722" t="s">
        <v>29676</v>
      </c>
      <c r="P1722" t="s">
        <v>32874</v>
      </c>
    </row>
    <row r="1723" spans="1:16" x14ac:dyDescent="0.25">
      <c r="A1723">
        <v>1005157626</v>
      </c>
      <c r="B1723" t="s">
        <v>58</v>
      </c>
      <c r="C1723" t="s">
        <v>2560</v>
      </c>
      <c r="D1723" t="s">
        <v>4498</v>
      </c>
      <c r="E1723" t="s">
        <v>3026</v>
      </c>
      <c r="F1723" t="s">
        <v>1413</v>
      </c>
      <c r="G1723" t="s">
        <v>5976</v>
      </c>
      <c r="H1723">
        <v>0</v>
      </c>
      <c r="I1723" t="s">
        <v>10091</v>
      </c>
      <c r="J1723" t="s">
        <v>16798</v>
      </c>
      <c r="K1723" t="s">
        <v>23357</v>
      </c>
      <c r="L1723" t="s">
        <v>26150</v>
      </c>
      <c r="M1723" s="1">
        <v>37774</v>
      </c>
      <c r="N1723" s="4">
        <v>22.057534246575344</v>
      </c>
      <c r="O1723" t="s">
        <v>29677</v>
      </c>
      <c r="P1723" t="s">
        <v>32874</v>
      </c>
    </row>
    <row r="1724" spans="1:16" x14ac:dyDescent="0.25">
      <c r="A1724">
        <v>1049290319</v>
      </c>
      <c r="B1724" t="s">
        <v>117</v>
      </c>
      <c r="C1724" t="s">
        <v>2164</v>
      </c>
      <c r="D1724" t="s">
        <v>4651</v>
      </c>
      <c r="E1724" t="s">
        <v>3345</v>
      </c>
      <c r="F1724" t="s">
        <v>1413</v>
      </c>
      <c r="G1724" t="s">
        <v>5976</v>
      </c>
      <c r="H1724">
        <v>0</v>
      </c>
      <c r="I1724" t="s">
        <v>10107</v>
      </c>
      <c r="J1724" t="s">
        <v>16812</v>
      </c>
      <c r="K1724" t="s">
        <v>23373</v>
      </c>
      <c r="L1724" t="s">
        <v>26150</v>
      </c>
      <c r="M1724" s="1">
        <v>38358</v>
      </c>
      <c r="N1724" s="4">
        <v>20.457534246575342</v>
      </c>
      <c r="O1724" t="s">
        <v>29693</v>
      </c>
      <c r="P1724" t="s">
        <v>32874</v>
      </c>
    </row>
    <row r="1725" spans="1:16" x14ac:dyDescent="0.25">
      <c r="A1725">
        <v>1002295985</v>
      </c>
      <c r="B1725" t="s">
        <v>1668</v>
      </c>
      <c r="C1725" t="s">
        <v>2158</v>
      </c>
      <c r="D1725" t="s">
        <v>3230</v>
      </c>
      <c r="E1725" t="s">
        <v>3757</v>
      </c>
      <c r="F1725" t="s">
        <v>1413</v>
      </c>
      <c r="G1725" t="s">
        <v>5976</v>
      </c>
      <c r="H1725">
        <v>0</v>
      </c>
      <c r="I1725" t="s">
        <v>10093</v>
      </c>
      <c r="J1725" t="s">
        <v>16800</v>
      </c>
      <c r="K1725" t="s">
        <v>23359</v>
      </c>
      <c r="L1725" t="s">
        <v>26150</v>
      </c>
      <c r="M1725" s="1">
        <v>37837</v>
      </c>
      <c r="N1725" s="4">
        <v>21.884931506849316</v>
      </c>
      <c r="O1725" t="s">
        <v>29679</v>
      </c>
      <c r="P1725" t="s">
        <v>32874</v>
      </c>
    </row>
    <row r="1726" spans="1:16" x14ac:dyDescent="0.25">
      <c r="A1726">
        <v>1007640440</v>
      </c>
      <c r="B1726" t="s">
        <v>817</v>
      </c>
      <c r="C1726" t="s">
        <v>2158</v>
      </c>
      <c r="D1726" t="s">
        <v>1832</v>
      </c>
      <c r="E1726" t="s">
        <v>4197</v>
      </c>
      <c r="F1726" t="s">
        <v>1413</v>
      </c>
      <c r="G1726" t="s">
        <v>5976</v>
      </c>
      <c r="H1726">
        <v>0</v>
      </c>
      <c r="I1726" t="s">
        <v>10092</v>
      </c>
      <c r="J1726" t="s">
        <v>16799</v>
      </c>
      <c r="K1726" t="s">
        <v>23358</v>
      </c>
      <c r="L1726" t="s">
        <v>26151</v>
      </c>
      <c r="M1726" s="1">
        <v>36764</v>
      </c>
      <c r="N1726" s="4">
        <v>24.824657534246576</v>
      </c>
      <c r="O1726" t="s">
        <v>29678</v>
      </c>
      <c r="P1726" t="s">
        <v>32874</v>
      </c>
    </row>
    <row r="1727" spans="1:16" x14ac:dyDescent="0.25">
      <c r="A1727">
        <v>1004945555</v>
      </c>
      <c r="B1727" t="s">
        <v>1670</v>
      </c>
      <c r="C1727" t="s">
        <v>2776</v>
      </c>
      <c r="D1727" t="s">
        <v>3009</v>
      </c>
      <c r="E1727" t="s">
        <v>2995</v>
      </c>
      <c r="F1727" t="s">
        <v>1413</v>
      </c>
      <c r="G1727" t="s">
        <v>5976</v>
      </c>
      <c r="H1727">
        <v>0</v>
      </c>
      <c r="I1727" t="s">
        <v>10103</v>
      </c>
      <c r="J1727" t="s">
        <v>13353</v>
      </c>
      <c r="K1727" t="s">
        <v>23369</v>
      </c>
      <c r="L1727" t="s">
        <v>26151</v>
      </c>
      <c r="M1727" s="1">
        <v>37734</v>
      </c>
      <c r="N1727" s="4">
        <v>22.167123287671235</v>
      </c>
      <c r="O1727" t="s">
        <v>29689</v>
      </c>
      <c r="P1727" t="s">
        <v>32874</v>
      </c>
    </row>
    <row r="1728" spans="1:16" x14ac:dyDescent="0.25">
      <c r="A1728">
        <v>1001976402</v>
      </c>
      <c r="B1728" t="s">
        <v>30</v>
      </c>
      <c r="C1728" t="s">
        <v>2158</v>
      </c>
      <c r="D1728" t="s">
        <v>5309</v>
      </c>
      <c r="E1728" t="s">
        <v>3062</v>
      </c>
      <c r="F1728" t="s">
        <v>1413</v>
      </c>
      <c r="G1728" t="s">
        <v>3647</v>
      </c>
      <c r="H1728">
        <v>0</v>
      </c>
      <c r="I1728" t="s">
        <v>10105</v>
      </c>
      <c r="J1728" t="s">
        <v>16810</v>
      </c>
      <c r="K1728" t="s">
        <v>23371</v>
      </c>
      <c r="L1728" t="s">
        <v>26150</v>
      </c>
      <c r="M1728" s="1">
        <v>37052</v>
      </c>
      <c r="N1728" s="4">
        <v>24.035616438356165</v>
      </c>
      <c r="O1728" t="s">
        <v>29691</v>
      </c>
      <c r="P1728" t="s">
        <v>32874</v>
      </c>
    </row>
    <row r="1729" spans="1:16" x14ac:dyDescent="0.25">
      <c r="A1729">
        <v>1048872095</v>
      </c>
      <c r="B1729" t="s">
        <v>736</v>
      </c>
      <c r="C1729" t="s">
        <v>2377</v>
      </c>
      <c r="D1729" t="s">
        <v>1062</v>
      </c>
      <c r="E1729" t="s">
        <v>2327</v>
      </c>
      <c r="F1729" t="s">
        <v>1413</v>
      </c>
      <c r="G1729" t="s">
        <v>6375</v>
      </c>
      <c r="H1729">
        <v>0</v>
      </c>
      <c r="I1729" t="s">
        <v>7340</v>
      </c>
      <c r="J1729" t="s">
        <v>14111</v>
      </c>
      <c r="K1729" t="s">
        <v>6375</v>
      </c>
      <c r="L1729" t="s">
        <v>26150</v>
      </c>
      <c r="M1729" s="1">
        <v>36065</v>
      </c>
      <c r="N1729" s="4">
        <v>26.739726027397261</v>
      </c>
      <c r="O1729" t="s">
        <v>26927</v>
      </c>
      <c r="P1729" t="s">
        <v>32874</v>
      </c>
    </row>
    <row r="1730" spans="1:16" x14ac:dyDescent="0.25">
      <c r="A1730">
        <v>1051747051</v>
      </c>
      <c r="B1730" t="s">
        <v>743</v>
      </c>
      <c r="C1730" t="s">
        <v>2379</v>
      </c>
      <c r="D1730" t="s">
        <v>2994</v>
      </c>
      <c r="E1730" t="s">
        <v>3275</v>
      </c>
      <c r="F1730" t="s">
        <v>1413</v>
      </c>
      <c r="G1730" t="s">
        <v>5014</v>
      </c>
      <c r="H1730">
        <v>0</v>
      </c>
      <c r="I1730" t="s">
        <v>7360</v>
      </c>
      <c r="J1730" t="s">
        <v>14131</v>
      </c>
      <c r="K1730" t="s">
        <v>20684</v>
      </c>
      <c r="L1730" t="s">
        <v>26150</v>
      </c>
      <c r="M1730" s="1">
        <v>36290</v>
      </c>
      <c r="N1730" s="4">
        <v>26.123287671232877</v>
      </c>
      <c r="O1730" t="s">
        <v>26947</v>
      </c>
      <c r="P1730" t="s">
        <v>32874</v>
      </c>
    </row>
    <row r="1731" spans="1:16" x14ac:dyDescent="0.25">
      <c r="A1731">
        <v>1002279515</v>
      </c>
      <c r="B1731" t="s">
        <v>72</v>
      </c>
      <c r="C1731" t="s">
        <v>2195</v>
      </c>
      <c r="D1731" t="s">
        <v>4706</v>
      </c>
      <c r="E1731" t="s">
        <v>3106</v>
      </c>
      <c r="F1731" t="s">
        <v>1413</v>
      </c>
      <c r="G1731" t="s">
        <v>5971</v>
      </c>
      <c r="H1731">
        <v>0</v>
      </c>
      <c r="I1731" t="s">
        <v>10285</v>
      </c>
      <c r="J1731" t="s">
        <v>16989</v>
      </c>
      <c r="K1731" t="s">
        <v>23536</v>
      </c>
      <c r="L1731" t="s">
        <v>26150</v>
      </c>
      <c r="M1731" s="1">
        <v>37254</v>
      </c>
      <c r="N1731" s="4">
        <v>23.482191780821918</v>
      </c>
      <c r="O1731" t="s">
        <v>29867</v>
      </c>
      <c r="P1731" t="s">
        <v>32874</v>
      </c>
    </row>
    <row r="1732" spans="1:16" x14ac:dyDescent="0.25">
      <c r="A1732">
        <v>1043299495</v>
      </c>
      <c r="B1732" t="s">
        <v>1076</v>
      </c>
      <c r="C1732" t="s">
        <v>2170</v>
      </c>
      <c r="D1732" t="s">
        <v>839</v>
      </c>
      <c r="E1732" t="s">
        <v>3376</v>
      </c>
      <c r="F1732" t="s">
        <v>1413</v>
      </c>
      <c r="G1732" t="s">
        <v>3647</v>
      </c>
      <c r="H1732">
        <v>0</v>
      </c>
      <c r="I1732" t="s">
        <v>12677</v>
      </c>
      <c r="J1732" t="s">
        <v>19302</v>
      </c>
      <c r="K1732" t="s">
        <v>25612</v>
      </c>
      <c r="L1732" t="s">
        <v>26150</v>
      </c>
      <c r="M1732" s="1">
        <v>39035</v>
      </c>
      <c r="N1732" s="4">
        <v>18.602739726027398</v>
      </c>
      <c r="O1732" t="s">
        <v>32224</v>
      </c>
      <c r="P1732" t="s">
        <v>32874</v>
      </c>
    </row>
    <row r="1733" spans="1:16" x14ac:dyDescent="0.25">
      <c r="A1733">
        <v>1235050263</v>
      </c>
      <c r="B1733" t="s">
        <v>88</v>
      </c>
      <c r="C1733" t="s">
        <v>2330</v>
      </c>
      <c r="D1733" t="s">
        <v>3083</v>
      </c>
      <c r="E1733" t="s">
        <v>3551</v>
      </c>
      <c r="F1733" t="s">
        <v>1413</v>
      </c>
      <c r="G1733" t="s">
        <v>6512</v>
      </c>
      <c r="H1733">
        <v>0</v>
      </c>
      <c r="I1733" t="s">
        <v>10422</v>
      </c>
      <c r="J1733" t="s">
        <v>17126</v>
      </c>
      <c r="K1733" t="s">
        <v>23666</v>
      </c>
      <c r="L1733" t="s">
        <v>26151</v>
      </c>
      <c r="M1733" s="1">
        <v>37545</v>
      </c>
      <c r="N1733" s="4">
        <v>22.684931506849313</v>
      </c>
      <c r="O1733" t="s">
        <v>30001</v>
      </c>
      <c r="P1733" t="s">
        <v>32874</v>
      </c>
    </row>
    <row r="1734" spans="1:16" x14ac:dyDescent="0.25">
      <c r="A1734">
        <v>1002199659</v>
      </c>
      <c r="B1734" t="s">
        <v>802</v>
      </c>
      <c r="C1734" t="s">
        <v>2424</v>
      </c>
      <c r="D1734" t="s">
        <v>5335</v>
      </c>
      <c r="E1734" t="s">
        <v>3163</v>
      </c>
      <c r="F1734" t="s">
        <v>1413</v>
      </c>
      <c r="G1734" t="s">
        <v>3647</v>
      </c>
      <c r="H1734">
        <v>0</v>
      </c>
      <c r="I1734" t="s">
        <v>10453</v>
      </c>
      <c r="J1734" t="s">
        <v>17158</v>
      </c>
      <c r="K1734" t="s">
        <v>23695</v>
      </c>
      <c r="L1734" t="s">
        <v>26151</v>
      </c>
      <c r="M1734" s="1">
        <v>37347</v>
      </c>
      <c r="N1734" s="4">
        <v>23.227397260273971</v>
      </c>
      <c r="O1734" t="s">
        <v>30032</v>
      </c>
      <c r="P1734" t="s">
        <v>32874</v>
      </c>
    </row>
    <row r="1735" spans="1:16" x14ac:dyDescent="0.25">
      <c r="A1735">
        <v>1043651354</v>
      </c>
      <c r="B1735" t="s">
        <v>215</v>
      </c>
      <c r="C1735" t="s">
        <v>2158</v>
      </c>
      <c r="D1735" t="s">
        <v>3061</v>
      </c>
      <c r="E1735" t="s">
        <v>3571</v>
      </c>
      <c r="F1735" t="s">
        <v>1413</v>
      </c>
      <c r="G1735" t="s">
        <v>3647</v>
      </c>
      <c r="H1735">
        <v>0</v>
      </c>
      <c r="I1735" t="s">
        <v>10454</v>
      </c>
      <c r="J1735" t="s">
        <v>17159</v>
      </c>
      <c r="K1735" t="s">
        <v>23696</v>
      </c>
      <c r="L1735" t="s">
        <v>26151</v>
      </c>
      <c r="M1735" s="1">
        <v>37112</v>
      </c>
      <c r="N1735" s="4">
        <v>23.87123287671233</v>
      </c>
      <c r="O1735" t="s">
        <v>30033</v>
      </c>
      <c r="P1735" t="s">
        <v>32874</v>
      </c>
    </row>
    <row r="1736" spans="1:16" x14ac:dyDescent="0.25">
      <c r="A1736">
        <v>1050971278</v>
      </c>
      <c r="B1736" t="s">
        <v>150</v>
      </c>
      <c r="C1736" t="s">
        <v>2172</v>
      </c>
      <c r="D1736" t="s">
        <v>4821</v>
      </c>
      <c r="E1736" t="s">
        <v>5168</v>
      </c>
      <c r="F1736" t="s">
        <v>1413</v>
      </c>
      <c r="G1736" t="s">
        <v>5973</v>
      </c>
      <c r="H1736">
        <v>0</v>
      </c>
      <c r="I1736" t="s">
        <v>10548</v>
      </c>
      <c r="J1736" t="s">
        <v>17251</v>
      </c>
      <c r="K1736" t="s">
        <v>23786</v>
      </c>
      <c r="L1736" t="s">
        <v>26151</v>
      </c>
      <c r="M1736" s="1">
        <v>35494</v>
      </c>
      <c r="N1736" s="4">
        <v>28.304109589041097</v>
      </c>
      <c r="O1736" t="s">
        <v>30125</v>
      </c>
      <c r="P1736" t="s">
        <v>32874</v>
      </c>
    </row>
    <row r="1737" spans="1:16" x14ac:dyDescent="0.25">
      <c r="A1737">
        <v>1007712640</v>
      </c>
      <c r="B1737" t="s">
        <v>1716</v>
      </c>
      <c r="C1737" t="s">
        <v>2188</v>
      </c>
      <c r="D1737" t="s">
        <v>2892</v>
      </c>
      <c r="E1737" t="s">
        <v>4641</v>
      </c>
      <c r="F1737" t="s">
        <v>1413</v>
      </c>
      <c r="G1737" t="s">
        <v>5974</v>
      </c>
      <c r="H1737">
        <v>0</v>
      </c>
      <c r="I1737" t="s">
        <v>10653</v>
      </c>
      <c r="J1737" t="s">
        <v>17354</v>
      </c>
      <c r="K1737" t="s">
        <v>23885</v>
      </c>
      <c r="L1737" t="s">
        <v>26151</v>
      </c>
      <c r="M1737" s="1">
        <v>36518</v>
      </c>
      <c r="N1737" s="4">
        <v>25.4986301369863</v>
      </c>
      <c r="O1737" t="s">
        <v>30226</v>
      </c>
      <c r="P1737" t="s">
        <v>32874</v>
      </c>
    </row>
    <row r="1738" spans="1:16" x14ac:dyDescent="0.25">
      <c r="A1738">
        <v>1235050153</v>
      </c>
      <c r="B1738" t="s">
        <v>1717</v>
      </c>
      <c r="C1738" t="s">
        <v>1820</v>
      </c>
      <c r="D1738" t="s">
        <v>5349</v>
      </c>
      <c r="E1738" t="s">
        <v>3074</v>
      </c>
      <c r="F1738" t="s">
        <v>1413</v>
      </c>
      <c r="G1738" t="s">
        <v>5974</v>
      </c>
      <c r="H1738">
        <v>0</v>
      </c>
      <c r="I1738" t="s">
        <v>10654</v>
      </c>
      <c r="J1738" t="s">
        <v>17355</v>
      </c>
      <c r="K1738" t="s">
        <v>23886</v>
      </c>
      <c r="L1738" t="s">
        <v>26150</v>
      </c>
      <c r="M1738" s="1">
        <v>38045</v>
      </c>
      <c r="N1738" s="4">
        <v>21.315068493150687</v>
      </c>
      <c r="O1738" t="s">
        <v>30227</v>
      </c>
      <c r="P1738" t="s">
        <v>32874</v>
      </c>
    </row>
    <row r="1739" spans="1:16" x14ac:dyDescent="0.25">
      <c r="A1739">
        <v>1002327517</v>
      </c>
      <c r="B1739" t="s">
        <v>1460</v>
      </c>
      <c r="C1739" t="s">
        <v>2483</v>
      </c>
      <c r="D1739" t="s">
        <v>3396</v>
      </c>
      <c r="E1739" t="s">
        <v>2984</v>
      </c>
      <c r="F1739" t="s">
        <v>1413</v>
      </c>
      <c r="G1739" t="s">
        <v>5974</v>
      </c>
      <c r="H1739">
        <v>0</v>
      </c>
      <c r="I1739" t="s">
        <v>10691</v>
      </c>
      <c r="J1739" t="s">
        <v>17388</v>
      </c>
      <c r="K1739" t="s">
        <v>23920</v>
      </c>
      <c r="L1739" t="s">
        <v>26151</v>
      </c>
      <c r="M1739" s="1">
        <v>36843</v>
      </c>
      <c r="N1739" s="4">
        <v>24.608219178082191</v>
      </c>
      <c r="O1739" t="s">
        <v>30264</v>
      </c>
      <c r="P1739" t="s">
        <v>32874</v>
      </c>
    </row>
    <row r="1740" spans="1:16" x14ac:dyDescent="0.25">
      <c r="A1740">
        <v>1007498536</v>
      </c>
      <c r="B1740" t="s">
        <v>670</v>
      </c>
      <c r="C1740" t="s">
        <v>2166</v>
      </c>
      <c r="D1740" t="s">
        <v>5352</v>
      </c>
      <c r="E1740" t="s">
        <v>4582</v>
      </c>
      <c r="F1740" t="s">
        <v>1413</v>
      </c>
      <c r="G1740" t="s">
        <v>5014</v>
      </c>
      <c r="H1740">
        <v>0</v>
      </c>
      <c r="I1740" t="s">
        <v>10705</v>
      </c>
      <c r="J1740" t="s">
        <v>17405</v>
      </c>
      <c r="K1740" t="s">
        <v>23928</v>
      </c>
      <c r="L1740" t="s">
        <v>26151</v>
      </c>
      <c r="M1740" s="1">
        <v>37102</v>
      </c>
      <c r="N1740" s="4">
        <v>23.898630136986302</v>
      </c>
      <c r="O1740" t="s">
        <v>30277</v>
      </c>
      <c r="P1740" t="s">
        <v>32874</v>
      </c>
    </row>
    <row r="1741" spans="1:16" x14ac:dyDescent="0.25">
      <c r="A1741">
        <v>1007823743</v>
      </c>
      <c r="B1741" t="s">
        <v>1260</v>
      </c>
      <c r="C1741" t="s">
        <v>2158</v>
      </c>
      <c r="D1741" t="s">
        <v>2851</v>
      </c>
      <c r="E1741" t="s">
        <v>3104</v>
      </c>
      <c r="F1741" t="s">
        <v>1413</v>
      </c>
      <c r="G1741" t="s">
        <v>6543</v>
      </c>
      <c r="H1741">
        <v>0</v>
      </c>
      <c r="I1741" t="s">
        <v>10713</v>
      </c>
      <c r="J1741" t="s">
        <v>17413</v>
      </c>
      <c r="K1741" t="s">
        <v>23937</v>
      </c>
      <c r="L1741" t="s">
        <v>26151</v>
      </c>
      <c r="M1741" s="1">
        <v>36849</v>
      </c>
      <c r="N1741" s="4">
        <v>24.591780821917808</v>
      </c>
      <c r="O1741" t="s">
        <v>30285</v>
      </c>
      <c r="P1741" t="s">
        <v>32874</v>
      </c>
    </row>
    <row r="1742" spans="1:16" x14ac:dyDescent="0.25">
      <c r="A1742">
        <v>1007138939</v>
      </c>
      <c r="B1742" t="s">
        <v>171</v>
      </c>
      <c r="C1742" t="s">
        <v>2199</v>
      </c>
      <c r="D1742" t="s">
        <v>3329</v>
      </c>
      <c r="E1742" t="s">
        <v>3777</v>
      </c>
      <c r="F1742" t="s">
        <v>1413</v>
      </c>
      <c r="G1742" t="s">
        <v>6543</v>
      </c>
      <c r="H1742">
        <v>0</v>
      </c>
      <c r="I1742" t="s">
        <v>10717</v>
      </c>
      <c r="J1742" t="s">
        <v>17417</v>
      </c>
      <c r="K1742" t="s">
        <v>23935</v>
      </c>
      <c r="L1742" t="s">
        <v>26151</v>
      </c>
      <c r="M1742" s="1">
        <v>36477</v>
      </c>
      <c r="N1742" s="4">
        <v>25.610958904109587</v>
      </c>
      <c r="O1742" t="s">
        <v>30289</v>
      </c>
      <c r="P1742" t="s">
        <v>32874</v>
      </c>
    </row>
    <row r="1743" spans="1:16" x14ac:dyDescent="0.25">
      <c r="A1743">
        <v>1002423919</v>
      </c>
      <c r="B1743" t="s">
        <v>242</v>
      </c>
      <c r="C1743" t="s">
        <v>2158</v>
      </c>
      <c r="D1743" t="s">
        <v>4641</v>
      </c>
      <c r="E1743" t="s">
        <v>242</v>
      </c>
      <c r="F1743" t="s">
        <v>1413</v>
      </c>
      <c r="G1743" t="s">
        <v>6543</v>
      </c>
      <c r="H1743">
        <v>0</v>
      </c>
      <c r="I1743" t="s">
        <v>10718</v>
      </c>
      <c r="J1743" t="s">
        <v>17418</v>
      </c>
      <c r="K1743" t="s">
        <v>23939</v>
      </c>
      <c r="L1743" t="s">
        <v>26150</v>
      </c>
      <c r="M1743" s="1">
        <v>35575</v>
      </c>
      <c r="N1743" s="4">
        <v>28.082191780821919</v>
      </c>
      <c r="O1743" t="s">
        <v>30290</v>
      </c>
      <c r="P1743" t="s">
        <v>32874</v>
      </c>
    </row>
    <row r="1744" spans="1:16" x14ac:dyDescent="0.25">
      <c r="A1744">
        <v>1000494337</v>
      </c>
      <c r="B1744" t="s">
        <v>131</v>
      </c>
      <c r="C1744" t="s">
        <v>2224</v>
      </c>
      <c r="D1744" t="s">
        <v>5308</v>
      </c>
      <c r="E1744" t="s">
        <v>4412</v>
      </c>
      <c r="F1744" t="s">
        <v>1413</v>
      </c>
      <c r="G1744" t="s">
        <v>5974</v>
      </c>
      <c r="H1744">
        <v>0</v>
      </c>
      <c r="I1744" t="s">
        <v>10637</v>
      </c>
      <c r="J1744" t="s">
        <v>17331</v>
      </c>
      <c r="K1744" t="s">
        <v>23869</v>
      </c>
      <c r="L1744" t="s">
        <v>26150</v>
      </c>
      <c r="M1744" s="1">
        <v>36860</v>
      </c>
      <c r="N1744" s="4">
        <v>24.561643835616437</v>
      </c>
      <c r="O1744" t="s">
        <v>30210</v>
      </c>
      <c r="P1744" t="s">
        <v>32874</v>
      </c>
    </row>
    <row r="1745" spans="1:16" x14ac:dyDescent="0.25">
      <c r="A1745">
        <v>1001836410</v>
      </c>
      <c r="B1745" t="s">
        <v>69</v>
      </c>
      <c r="C1745" t="s">
        <v>2519</v>
      </c>
      <c r="D1745" t="s">
        <v>5055</v>
      </c>
      <c r="E1745" t="s">
        <v>3069</v>
      </c>
      <c r="F1745" t="s">
        <v>1413</v>
      </c>
      <c r="G1745" t="s">
        <v>5607</v>
      </c>
      <c r="H1745">
        <v>0</v>
      </c>
      <c r="I1745" t="s">
        <v>10756</v>
      </c>
      <c r="J1745" t="s">
        <v>17456</v>
      </c>
      <c r="K1745" t="s">
        <v>23973</v>
      </c>
      <c r="L1745" t="s">
        <v>26150</v>
      </c>
      <c r="M1745" s="1">
        <v>36711</v>
      </c>
      <c r="N1745" s="4">
        <v>24.969863013698632</v>
      </c>
      <c r="O1745" t="s">
        <v>30328</v>
      </c>
      <c r="P1745" t="s">
        <v>32874</v>
      </c>
    </row>
    <row r="1746" spans="1:16" x14ac:dyDescent="0.25">
      <c r="A1746">
        <v>1002320671</v>
      </c>
      <c r="B1746" t="s">
        <v>1208</v>
      </c>
      <c r="C1746" t="s">
        <v>2158</v>
      </c>
      <c r="D1746" t="s">
        <v>3611</v>
      </c>
      <c r="E1746" t="s">
        <v>839</v>
      </c>
      <c r="F1746" t="s">
        <v>1413</v>
      </c>
      <c r="G1746" t="s">
        <v>6512</v>
      </c>
      <c r="H1746">
        <v>0</v>
      </c>
      <c r="I1746" t="s">
        <v>10779</v>
      </c>
      <c r="J1746" t="s">
        <v>17479</v>
      </c>
      <c r="K1746" t="s">
        <v>23991</v>
      </c>
      <c r="L1746" t="s">
        <v>26150</v>
      </c>
      <c r="M1746" s="1">
        <v>35702</v>
      </c>
      <c r="N1746" s="4">
        <v>27.734246575342464</v>
      </c>
      <c r="O1746" t="s">
        <v>30352</v>
      </c>
      <c r="P1746" t="s">
        <v>32874</v>
      </c>
    </row>
    <row r="1747" spans="1:16" x14ac:dyDescent="0.25">
      <c r="A1747">
        <v>1049929350</v>
      </c>
      <c r="B1747" t="s">
        <v>1733</v>
      </c>
      <c r="C1747" t="s">
        <v>2197</v>
      </c>
      <c r="D1747" t="s">
        <v>3611</v>
      </c>
      <c r="E1747" t="s">
        <v>2028</v>
      </c>
      <c r="F1747" t="s">
        <v>1413</v>
      </c>
      <c r="G1747" t="s">
        <v>6512</v>
      </c>
      <c r="H1747">
        <v>0</v>
      </c>
      <c r="I1747" t="s">
        <v>10780</v>
      </c>
      <c r="J1747" t="s">
        <v>17479</v>
      </c>
      <c r="K1747" t="s">
        <v>23992</v>
      </c>
      <c r="L1747" t="s">
        <v>26150</v>
      </c>
      <c r="M1747" s="1">
        <v>38868</v>
      </c>
      <c r="N1747" s="4">
        <v>19.06027397260274</v>
      </c>
      <c r="O1747" t="s">
        <v>30353</v>
      </c>
      <c r="P1747" t="s">
        <v>32874</v>
      </c>
    </row>
    <row r="1748" spans="1:16" x14ac:dyDescent="0.25">
      <c r="A1748">
        <v>1193532587</v>
      </c>
      <c r="B1748" t="s">
        <v>1734</v>
      </c>
      <c r="C1748" t="s">
        <v>2538</v>
      </c>
      <c r="D1748" t="s">
        <v>3666</v>
      </c>
      <c r="E1748" t="s">
        <v>4137</v>
      </c>
      <c r="F1748" t="s">
        <v>1413</v>
      </c>
      <c r="G1748" t="s">
        <v>6512</v>
      </c>
      <c r="H1748">
        <v>0</v>
      </c>
      <c r="I1748" t="s">
        <v>10781</v>
      </c>
      <c r="J1748" t="s">
        <v>17480</v>
      </c>
      <c r="K1748" t="s">
        <v>23993</v>
      </c>
      <c r="L1748" t="s">
        <v>26151</v>
      </c>
      <c r="M1748" s="1">
        <v>37926</v>
      </c>
      <c r="N1748" s="4">
        <v>21.641095890410959</v>
      </c>
      <c r="O1748" t="s">
        <v>30354</v>
      </c>
      <c r="P1748" t="s">
        <v>32874</v>
      </c>
    </row>
    <row r="1749" spans="1:16" x14ac:dyDescent="0.25">
      <c r="A1749">
        <v>1047503485</v>
      </c>
      <c r="B1749" t="s">
        <v>1434</v>
      </c>
      <c r="C1749" t="s">
        <v>2243</v>
      </c>
      <c r="D1749" t="s">
        <v>3008</v>
      </c>
      <c r="E1749" t="s">
        <v>3056</v>
      </c>
      <c r="F1749" t="s">
        <v>1413</v>
      </c>
      <c r="G1749" t="s">
        <v>3647</v>
      </c>
      <c r="H1749">
        <v>0</v>
      </c>
      <c r="I1749" t="s">
        <v>10043</v>
      </c>
      <c r="J1749" t="s">
        <v>16749</v>
      </c>
      <c r="K1749" t="s">
        <v>23310</v>
      </c>
      <c r="L1749" t="s">
        <v>26150</v>
      </c>
      <c r="M1749" s="1">
        <v>36006</v>
      </c>
      <c r="N1749" s="4">
        <v>26.901369863013699</v>
      </c>
      <c r="O1749" t="s">
        <v>29630</v>
      </c>
      <c r="P1749" t="s">
        <v>32874</v>
      </c>
    </row>
    <row r="1750" spans="1:16" x14ac:dyDescent="0.25">
      <c r="A1750">
        <v>1143406509</v>
      </c>
      <c r="B1750" t="s">
        <v>179</v>
      </c>
      <c r="C1750" t="s">
        <v>2233</v>
      </c>
      <c r="D1750" t="s">
        <v>3685</v>
      </c>
      <c r="E1750" t="s">
        <v>5851</v>
      </c>
      <c r="F1750" t="s">
        <v>1413</v>
      </c>
      <c r="G1750" t="s">
        <v>3647</v>
      </c>
      <c r="H1750">
        <v>0</v>
      </c>
      <c r="I1750" t="s">
        <v>10854</v>
      </c>
      <c r="J1750" t="s">
        <v>17550</v>
      </c>
      <c r="K1750" t="s">
        <v>24047</v>
      </c>
      <c r="L1750" t="s">
        <v>26150</v>
      </c>
      <c r="M1750" s="1">
        <v>35890</v>
      </c>
      <c r="N1750" s="4">
        <v>27.219178082191782</v>
      </c>
      <c r="O1750" t="s">
        <v>30426</v>
      </c>
      <c r="P1750" t="s">
        <v>32874</v>
      </c>
    </row>
    <row r="1751" spans="1:16" x14ac:dyDescent="0.25">
      <c r="A1751">
        <v>1143409150</v>
      </c>
      <c r="B1751" t="s">
        <v>128</v>
      </c>
      <c r="C1751" t="s">
        <v>2185</v>
      </c>
      <c r="D1751" t="s">
        <v>4835</v>
      </c>
      <c r="E1751" t="s">
        <v>4464</v>
      </c>
      <c r="F1751" t="s">
        <v>1413</v>
      </c>
      <c r="G1751" t="s">
        <v>6371</v>
      </c>
      <c r="H1751">
        <v>0</v>
      </c>
      <c r="I1751" t="s">
        <v>11805</v>
      </c>
      <c r="J1751" t="s">
        <v>18468</v>
      </c>
      <c r="K1751" t="s">
        <v>24914</v>
      </c>
      <c r="L1751" t="s">
        <v>26150</v>
      </c>
      <c r="M1751" s="1">
        <v>36062</v>
      </c>
      <c r="N1751" s="4">
        <v>26.747945205479454</v>
      </c>
      <c r="O1751" t="s">
        <v>31360</v>
      </c>
      <c r="P1751" t="s">
        <v>32874</v>
      </c>
    </row>
    <row r="1752" spans="1:16" x14ac:dyDescent="0.25">
      <c r="A1752">
        <v>1143406802</v>
      </c>
      <c r="B1752" t="s">
        <v>115</v>
      </c>
      <c r="C1752" t="s">
        <v>2193</v>
      </c>
      <c r="D1752" t="s">
        <v>3083</v>
      </c>
      <c r="E1752" t="s">
        <v>3530</v>
      </c>
      <c r="F1752" t="s">
        <v>1413</v>
      </c>
      <c r="G1752" t="s">
        <v>3647</v>
      </c>
      <c r="H1752">
        <v>0</v>
      </c>
      <c r="I1752" t="s">
        <v>6585</v>
      </c>
      <c r="J1752" t="s">
        <v>13354</v>
      </c>
      <c r="K1752" t="s">
        <v>19949</v>
      </c>
      <c r="L1752" t="s">
        <v>26150</v>
      </c>
      <c r="M1752" s="1">
        <v>35695</v>
      </c>
      <c r="N1752" s="4">
        <v>27.753424657534246</v>
      </c>
      <c r="O1752" t="s">
        <v>26169</v>
      </c>
      <c r="P1752" t="s">
        <v>32873</v>
      </c>
    </row>
    <row r="1753" spans="1:16" x14ac:dyDescent="0.25">
      <c r="A1753">
        <v>1128061292</v>
      </c>
      <c r="B1753" t="s">
        <v>138</v>
      </c>
      <c r="C1753" t="s">
        <v>2177</v>
      </c>
      <c r="D1753" t="s">
        <v>2369</v>
      </c>
      <c r="E1753" t="s">
        <v>4719</v>
      </c>
      <c r="F1753" t="s">
        <v>1413</v>
      </c>
      <c r="G1753" t="s">
        <v>3647</v>
      </c>
      <c r="H1753">
        <v>0</v>
      </c>
      <c r="I1753" t="s">
        <v>10376</v>
      </c>
      <c r="J1753" t="s">
        <v>17081</v>
      </c>
      <c r="K1753" t="s">
        <v>23623</v>
      </c>
      <c r="L1753" t="s">
        <v>26151</v>
      </c>
      <c r="M1753" s="1">
        <v>38683</v>
      </c>
      <c r="N1753" s="4">
        <v>19.567123287671233</v>
      </c>
      <c r="O1753" t="s">
        <v>29955</v>
      </c>
      <c r="P1753" t="s">
        <v>32874</v>
      </c>
    </row>
    <row r="1754" spans="1:16" x14ac:dyDescent="0.25">
      <c r="A1754">
        <v>1007640404</v>
      </c>
      <c r="B1754" t="s">
        <v>47</v>
      </c>
      <c r="C1754" t="s">
        <v>49</v>
      </c>
      <c r="D1754" t="s">
        <v>1878</v>
      </c>
      <c r="E1754" t="s">
        <v>3780</v>
      </c>
      <c r="F1754" t="s">
        <v>1413</v>
      </c>
      <c r="G1754" t="s">
        <v>5976</v>
      </c>
      <c r="H1754">
        <v>0</v>
      </c>
      <c r="I1754" t="s">
        <v>11319</v>
      </c>
      <c r="J1754" t="s">
        <v>17999</v>
      </c>
      <c r="K1754" t="s">
        <v>24490</v>
      </c>
      <c r="L1754" t="s">
        <v>26150</v>
      </c>
      <c r="M1754" s="1">
        <v>36779</v>
      </c>
      <c r="N1754" s="4">
        <v>24.783561643835615</v>
      </c>
      <c r="O1754" t="s">
        <v>30886</v>
      </c>
      <c r="P1754" t="s">
        <v>32873</v>
      </c>
    </row>
    <row r="1755" spans="1:16" x14ac:dyDescent="0.25">
      <c r="A1755">
        <v>1050918524</v>
      </c>
      <c r="B1755" t="s">
        <v>122</v>
      </c>
      <c r="C1755" t="s">
        <v>595</v>
      </c>
      <c r="D1755" t="s">
        <v>3864</v>
      </c>
      <c r="E1755" t="s">
        <v>5778</v>
      </c>
      <c r="F1755" t="s">
        <v>1413</v>
      </c>
      <c r="G1755" t="s">
        <v>5976</v>
      </c>
      <c r="H1755">
        <v>0</v>
      </c>
      <c r="I1755" t="s">
        <v>11644</v>
      </c>
      <c r="J1755" t="s">
        <v>18309</v>
      </c>
      <c r="K1755" t="s">
        <v>24776</v>
      </c>
      <c r="L1755" t="s">
        <v>26151</v>
      </c>
      <c r="M1755" s="1">
        <v>38419</v>
      </c>
      <c r="N1755" s="4">
        <v>20.290410958904111</v>
      </c>
      <c r="O1755" t="s">
        <v>31200</v>
      </c>
      <c r="P1755" t="s">
        <v>32873</v>
      </c>
    </row>
    <row r="1756" spans="1:16" x14ac:dyDescent="0.25">
      <c r="A1756">
        <v>1048555602</v>
      </c>
      <c r="B1756" t="s">
        <v>602</v>
      </c>
      <c r="C1756" t="s">
        <v>682</v>
      </c>
      <c r="D1756" t="s">
        <v>4528</v>
      </c>
      <c r="E1756" t="s">
        <v>4001</v>
      </c>
      <c r="F1756" t="s">
        <v>1413</v>
      </c>
      <c r="G1756" t="s">
        <v>6477</v>
      </c>
      <c r="H1756">
        <v>0</v>
      </c>
      <c r="I1756" t="s">
        <v>11629</v>
      </c>
      <c r="J1756" t="s">
        <v>18295</v>
      </c>
      <c r="K1756" t="s">
        <v>24762</v>
      </c>
      <c r="L1756" t="s">
        <v>26151</v>
      </c>
      <c r="M1756" s="1">
        <v>37583</v>
      </c>
      <c r="N1756" s="4">
        <v>22.580821917808219</v>
      </c>
      <c r="O1756" t="s">
        <v>31185</v>
      </c>
      <c r="P1756" t="s">
        <v>32874</v>
      </c>
    </row>
    <row r="1757" spans="1:16" x14ac:dyDescent="0.25">
      <c r="A1757">
        <v>1002255884</v>
      </c>
      <c r="B1757" t="s">
        <v>1872</v>
      </c>
      <c r="C1757" t="s">
        <v>576</v>
      </c>
      <c r="D1757" t="s">
        <v>4225</v>
      </c>
      <c r="E1757" t="s">
        <v>3222</v>
      </c>
      <c r="F1757" t="s">
        <v>1413</v>
      </c>
      <c r="G1757" t="s">
        <v>6477</v>
      </c>
      <c r="H1757">
        <v>0</v>
      </c>
      <c r="I1757" t="s">
        <v>11615</v>
      </c>
      <c r="J1757" t="s">
        <v>18282</v>
      </c>
      <c r="L1757" t="s">
        <v>26151</v>
      </c>
      <c r="M1757" s="1">
        <v>35566</v>
      </c>
      <c r="N1757" s="4">
        <v>28.106849315068494</v>
      </c>
      <c r="O1757" t="s">
        <v>31171</v>
      </c>
      <c r="P1757" t="s">
        <v>32873</v>
      </c>
    </row>
    <row r="1758" spans="1:16" x14ac:dyDescent="0.25">
      <c r="A1758">
        <v>1048557362</v>
      </c>
      <c r="B1758" t="s">
        <v>1885</v>
      </c>
      <c r="D1758" t="s">
        <v>2870</v>
      </c>
      <c r="E1758" t="s">
        <v>3280</v>
      </c>
      <c r="F1758" t="s">
        <v>1413</v>
      </c>
      <c r="G1758" t="s">
        <v>6477</v>
      </c>
      <c r="H1758">
        <v>0</v>
      </c>
      <c r="I1758" t="s">
        <v>11676</v>
      </c>
      <c r="J1758" t="s">
        <v>18342</v>
      </c>
      <c r="K1758" t="s">
        <v>6372</v>
      </c>
      <c r="L1758" t="s">
        <v>26150</v>
      </c>
      <c r="M1758" s="1">
        <v>35553</v>
      </c>
      <c r="N1758" s="4">
        <v>28.142465753424659</v>
      </c>
      <c r="O1758" t="s">
        <v>31232</v>
      </c>
      <c r="P1758" t="s">
        <v>32874</v>
      </c>
    </row>
    <row r="1759" spans="1:16" x14ac:dyDescent="0.25">
      <c r="A1759">
        <v>1049938993</v>
      </c>
      <c r="B1759" t="s">
        <v>64</v>
      </c>
      <c r="C1759" t="s">
        <v>411</v>
      </c>
      <c r="D1759" t="s">
        <v>4177</v>
      </c>
      <c r="E1759" t="s">
        <v>4006</v>
      </c>
      <c r="F1759" t="s">
        <v>1413</v>
      </c>
      <c r="G1759" t="s">
        <v>3647</v>
      </c>
      <c r="H1759" t="s">
        <v>32958</v>
      </c>
      <c r="I1759" t="s">
        <v>12650</v>
      </c>
      <c r="J1759" t="s">
        <v>19275</v>
      </c>
      <c r="K1759" t="s">
        <v>25589</v>
      </c>
      <c r="L1759" t="s">
        <v>26150</v>
      </c>
      <c r="M1759" s="1">
        <v>35515</v>
      </c>
      <c r="N1759" s="4">
        <v>28.246575342465754</v>
      </c>
      <c r="O1759" t="s">
        <v>32197</v>
      </c>
      <c r="P1759" t="s">
        <v>32874</v>
      </c>
    </row>
    <row r="1760" spans="1:16" x14ac:dyDescent="0.25">
      <c r="A1760">
        <v>1002259088</v>
      </c>
      <c r="B1760" t="s">
        <v>1827</v>
      </c>
      <c r="C1760" t="s">
        <v>347</v>
      </c>
      <c r="D1760" t="s">
        <v>3519</v>
      </c>
      <c r="E1760" t="s">
        <v>3043</v>
      </c>
      <c r="F1760" t="s">
        <v>1413</v>
      </c>
      <c r="G1760" t="s">
        <v>3194</v>
      </c>
      <c r="H1760">
        <v>0</v>
      </c>
      <c r="I1760" t="s">
        <v>12049</v>
      </c>
      <c r="J1760" t="s">
        <v>18702</v>
      </c>
      <c r="K1760" t="s">
        <v>25109</v>
      </c>
      <c r="L1760" t="s">
        <v>26150</v>
      </c>
      <c r="M1760" s="1">
        <v>37349</v>
      </c>
      <c r="N1760" s="4">
        <v>23.221917808219178</v>
      </c>
      <c r="O1760" t="s">
        <v>31602</v>
      </c>
      <c r="P1760" t="s">
        <v>32873</v>
      </c>
    </row>
    <row r="1761" spans="1:16" x14ac:dyDescent="0.25">
      <c r="A1761">
        <v>1051420580</v>
      </c>
      <c r="B1761" t="s">
        <v>1947</v>
      </c>
      <c r="C1761" t="s">
        <v>1894</v>
      </c>
      <c r="D1761" t="s">
        <v>3527</v>
      </c>
      <c r="E1761" t="s">
        <v>3493</v>
      </c>
      <c r="F1761" t="s">
        <v>1413</v>
      </c>
      <c r="G1761" t="s">
        <v>5975</v>
      </c>
      <c r="H1761">
        <v>0</v>
      </c>
      <c r="I1761" t="s">
        <v>12187</v>
      </c>
      <c r="J1761" t="s">
        <v>18837</v>
      </c>
      <c r="K1761" t="s">
        <v>25217</v>
      </c>
      <c r="L1761" t="s">
        <v>26151</v>
      </c>
      <c r="M1761" s="1">
        <v>36214</v>
      </c>
      <c r="N1761" s="4">
        <v>26.331506849315069</v>
      </c>
      <c r="O1761" t="s">
        <v>31739</v>
      </c>
      <c r="P1761" t="s">
        <v>32873</v>
      </c>
    </row>
    <row r="1762" spans="1:16" x14ac:dyDescent="0.25">
      <c r="A1762">
        <v>1049346031</v>
      </c>
      <c r="B1762" t="s">
        <v>54</v>
      </c>
      <c r="C1762" t="s">
        <v>283</v>
      </c>
      <c r="D1762" t="s">
        <v>5482</v>
      </c>
      <c r="E1762" t="s">
        <v>5494</v>
      </c>
      <c r="F1762" t="s">
        <v>1413</v>
      </c>
      <c r="G1762" t="s">
        <v>3194</v>
      </c>
      <c r="H1762">
        <v>0</v>
      </c>
      <c r="I1762" t="s">
        <v>11870</v>
      </c>
      <c r="J1762" t="s">
        <v>18530</v>
      </c>
      <c r="K1762" t="s">
        <v>24970</v>
      </c>
      <c r="L1762" t="s">
        <v>26150</v>
      </c>
      <c r="M1762" s="1">
        <v>37973</v>
      </c>
      <c r="N1762" s="4">
        <v>21.512328767123286</v>
      </c>
      <c r="O1762" t="s">
        <v>31424</v>
      </c>
      <c r="P1762" t="s">
        <v>32874</v>
      </c>
    </row>
    <row r="1763" spans="1:16" x14ac:dyDescent="0.25">
      <c r="A1763">
        <v>1062878199</v>
      </c>
      <c r="B1763" t="s">
        <v>587</v>
      </c>
      <c r="C1763" t="s">
        <v>492</v>
      </c>
      <c r="D1763" t="s">
        <v>3310</v>
      </c>
      <c r="E1763" t="s">
        <v>2135</v>
      </c>
      <c r="F1763" t="s">
        <v>1413</v>
      </c>
      <c r="G1763" t="s">
        <v>3299</v>
      </c>
      <c r="H1763">
        <v>0</v>
      </c>
      <c r="I1763" t="s">
        <v>12357</v>
      </c>
      <c r="J1763" t="s">
        <v>19001</v>
      </c>
      <c r="L1763" t="s">
        <v>26150</v>
      </c>
      <c r="M1763" s="1">
        <v>36592</v>
      </c>
      <c r="N1763" s="4">
        <v>25.295890410958904</v>
      </c>
      <c r="O1763" t="s">
        <v>31908</v>
      </c>
      <c r="P1763" t="s">
        <v>32873</v>
      </c>
    </row>
    <row r="1764" spans="1:16" x14ac:dyDescent="0.25">
      <c r="A1764">
        <v>1102879067</v>
      </c>
      <c r="B1764" t="s">
        <v>378</v>
      </c>
      <c r="D1764" t="s">
        <v>3532</v>
      </c>
      <c r="E1764" t="s">
        <v>3806</v>
      </c>
      <c r="F1764" t="s">
        <v>1413</v>
      </c>
      <c r="G1764" t="s">
        <v>6435</v>
      </c>
      <c r="H1764">
        <v>0</v>
      </c>
      <c r="I1764" t="s">
        <v>13144</v>
      </c>
      <c r="J1764" t="s">
        <v>19743</v>
      </c>
      <c r="K1764" t="s">
        <v>25983</v>
      </c>
      <c r="L1764" t="s">
        <v>26150</v>
      </c>
      <c r="M1764" s="1">
        <v>35665</v>
      </c>
      <c r="N1764" s="4">
        <v>27.835616438356166</v>
      </c>
      <c r="O1764" t="s">
        <v>32681</v>
      </c>
      <c r="P1764" t="s">
        <v>32873</v>
      </c>
    </row>
    <row r="1765" spans="1:16" x14ac:dyDescent="0.25">
      <c r="A1765">
        <v>1051416128</v>
      </c>
      <c r="B1765" t="s">
        <v>1364</v>
      </c>
      <c r="C1765" t="s">
        <v>1583</v>
      </c>
      <c r="D1765" t="s">
        <v>3902</v>
      </c>
      <c r="E1765" t="s">
        <v>3413</v>
      </c>
      <c r="F1765" t="s">
        <v>1413</v>
      </c>
      <c r="G1765" t="s">
        <v>5975</v>
      </c>
      <c r="H1765">
        <v>0</v>
      </c>
      <c r="I1765" t="s">
        <v>12758</v>
      </c>
      <c r="J1765" t="s">
        <v>19377</v>
      </c>
      <c r="K1765" t="s">
        <v>25680</v>
      </c>
      <c r="L1765" t="s">
        <v>26151</v>
      </c>
      <c r="M1765" s="1">
        <v>38055</v>
      </c>
      <c r="N1765" s="4">
        <v>21.287671232876711</v>
      </c>
      <c r="O1765" t="s">
        <v>32304</v>
      </c>
      <c r="P1765" t="s">
        <v>32874</v>
      </c>
    </row>
    <row r="1766" spans="1:16" x14ac:dyDescent="0.25">
      <c r="A1766">
        <v>1193554073</v>
      </c>
      <c r="B1766" t="s">
        <v>32</v>
      </c>
      <c r="C1766" t="s">
        <v>692</v>
      </c>
      <c r="D1766" t="s">
        <v>3001</v>
      </c>
      <c r="E1766" t="s">
        <v>5617</v>
      </c>
      <c r="F1766" t="s">
        <v>1413</v>
      </c>
      <c r="G1766" t="s">
        <v>5976</v>
      </c>
      <c r="H1766">
        <v>0</v>
      </c>
      <c r="I1766" t="s">
        <v>6583</v>
      </c>
      <c r="J1766" t="s">
        <v>13352</v>
      </c>
      <c r="K1766" t="s">
        <v>19947</v>
      </c>
      <c r="L1766" t="s">
        <v>26151</v>
      </c>
      <c r="M1766" s="1">
        <v>37908</v>
      </c>
      <c r="N1766" s="4">
        <v>21.69041095890411</v>
      </c>
      <c r="O1766" t="s">
        <v>26167</v>
      </c>
      <c r="P1766" t="s">
        <v>32873</v>
      </c>
    </row>
    <row r="1767" spans="1:16" x14ac:dyDescent="0.25">
      <c r="A1767">
        <v>1002274784</v>
      </c>
      <c r="B1767" t="s">
        <v>1043</v>
      </c>
      <c r="D1767" t="s">
        <v>1280</v>
      </c>
      <c r="E1767" t="s">
        <v>122</v>
      </c>
      <c r="F1767" t="s">
        <v>1413</v>
      </c>
      <c r="G1767" t="s">
        <v>6371</v>
      </c>
      <c r="H1767">
        <v>0</v>
      </c>
      <c r="I1767" t="s">
        <v>11916</v>
      </c>
      <c r="J1767" t="s">
        <v>18575</v>
      </c>
      <c r="K1767" t="s">
        <v>25010</v>
      </c>
      <c r="L1767" t="s">
        <v>26151</v>
      </c>
      <c r="M1767" s="1">
        <v>36886</v>
      </c>
      <c r="N1767" s="4">
        <v>24.490410958904111</v>
      </c>
      <c r="O1767" t="s">
        <v>31470</v>
      </c>
      <c r="P1767" t="s">
        <v>32873</v>
      </c>
    </row>
    <row r="1768" spans="1:16" x14ac:dyDescent="0.25">
      <c r="A1768">
        <v>1007640263</v>
      </c>
      <c r="B1768" t="s">
        <v>53</v>
      </c>
      <c r="D1768" t="s">
        <v>3125</v>
      </c>
      <c r="E1768" t="s">
        <v>3324</v>
      </c>
      <c r="F1768" t="s">
        <v>1413</v>
      </c>
      <c r="G1768" t="s">
        <v>5976</v>
      </c>
      <c r="H1768">
        <v>0</v>
      </c>
      <c r="I1768" t="s">
        <v>11860</v>
      </c>
      <c r="J1768" t="s">
        <v>18520</v>
      </c>
      <c r="K1768" t="s">
        <v>24961</v>
      </c>
      <c r="L1768" t="s">
        <v>26150</v>
      </c>
      <c r="M1768" s="1">
        <v>36826</v>
      </c>
      <c r="N1768" s="4">
        <v>24.654794520547945</v>
      </c>
      <c r="O1768" t="s">
        <v>31414</v>
      </c>
      <c r="P1768" t="s">
        <v>32873</v>
      </c>
    </row>
    <row r="1769" spans="1:16" x14ac:dyDescent="0.25">
      <c r="A1769">
        <v>1002498879</v>
      </c>
      <c r="B1769" t="s">
        <v>426</v>
      </c>
      <c r="C1769" t="s">
        <v>83</v>
      </c>
      <c r="D1769" t="s">
        <v>3618</v>
      </c>
      <c r="E1769" t="s">
        <v>3493</v>
      </c>
      <c r="F1769" t="s">
        <v>1413</v>
      </c>
      <c r="G1769" t="s">
        <v>5972</v>
      </c>
      <c r="H1769" t="s">
        <v>32918</v>
      </c>
      <c r="I1769" t="s">
        <v>12892</v>
      </c>
      <c r="J1769" t="s">
        <v>19505</v>
      </c>
      <c r="K1769" t="s">
        <v>25778</v>
      </c>
      <c r="L1769" t="s">
        <v>26150</v>
      </c>
      <c r="M1769" s="1">
        <v>37638</v>
      </c>
      <c r="N1769" s="4">
        <v>22.43013698630137</v>
      </c>
      <c r="O1769" t="s">
        <v>32433</v>
      </c>
      <c r="P1769" t="s">
        <v>32874</v>
      </c>
    </row>
    <row r="1770" spans="1:16" x14ac:dyDescent="0.25">
      <c r="A1770">
        <v>1050920689</v>
      </c>
      <c r="B1770" t="s">
        <v>256</v>
      </c>
      <c r="C1770" t="s">
        <v>1261</v>
      </c>
      <c r="D1770" t="s">
        <v>2369</v>
      </c>
      <c r="E1770" t="s">
        <v>3856</v>
      </c>
      <c r="F1770" t="s">
        <v>1413</v>
      </c>
      <c r="G1770" t="s">
        <v>5976</v>
      </c>
      <c r="H1770">
        <v>0</v>
      </c>
      <c r="I1770" t="s">
        <v>13154</v>
      </c>
      <c r="J1770" t="s">
        <v>19754</v>
      </c>
      <c r="K1770" t="s">
        <v>20839</v>
      </c>
      <c r="L1770" t="s">
        <v>26151</v>
      </c>
      <c r="M1770" s="1">
        <v>37038</v>
      </c>
      <c r="N1770" s="4">
        <v>24.073972602739726</v>
      </c>
      <c r="O1770" t="s">
        <v>32691</v>
      </c>
      <c r="P1770" t="s">
        <v>32873</v>
      </c>
    </row>
    <row r="1771" spans="1:16" x14ac:dyDescent="0.25">
      <c r="A1771">
        <v>1049030660</v>
      </c>
      <c r="B1771" t="s">
        <v>1879</v>
      </c>
      <c r="C1771" t="s">
        <v>260</v>
      </c>
      <c r="D1771" t="s">
        <v>4819</v>
      </c>
      <c r="E1771" t="s">
        <v>3092</v>
      </c>
      <c r="F1771" t="s">
        <v>1413</v>
      </c>
      <c r="G1771" t="s">
        <v>5971</v>
      </c>
      <c r="H1771">
        <v>0</v>
      </c>
      <c r="I1771" t="s">
        <v>11646</v>
      </c>
      <c r="J1771" t="s">
        <v>18312</v>
      </c>
      <c r="K1771" t="s">
        <v>24777</v>
      </c>
      <c r="L1771" t="s">
        <v>26151</v>
      </c>
      <c r="M1771" s="1">
        <v>35925</v>
      </c>
      <c r="N1771" s="4">
        <v>27.123287671232877</v>
      </c>
      <c r="O1771" t="s">
        <v>31202</v>
      </c>
      <c r="P1771" t="s">
        <v>32874</v>
      </c>
    </row>
    <row r="1772" spans="1:16" x14ac:dyDescent="0.25">
      <c r="A1772">
        <v>1003561986</v>
      </c>
      <c r="B1772" t="s">
        <v>32</v>
      </c>
      <c r="C1772" t="s">
        <v>2157</v>
      </c>
      <c r="D1772" t="s">
        <v>2369</v>
      </c>
      <c r="E1772" t="s">
        <v>4541</v>
      </c>
      <c r="F1772" t="s">
        <v>1413</v>
      </c>
      <c r="G1772" t="s">
        <v>1291</v>
      </c>
      <c r="H1772">
        <v>0</v>
      </c>
      <c r="I1772" t="s">
        <v>12167</v>
      </c>
      <c r="J1772" t="s">
        <v>18817</v>
      </c>
      <c r="K1772" t="s">
        <v>24892</v>
      </c>
      <c r="L1772" t="s">
        <v>26151</v>
      </c>
      <c r="M1772" s="1">
        <v>37097</v>
      </c>
      <c r="N1772" s="4">
        <v>23.912328767123288</v>
      </c>
      <c r="O1772" t="s">
        <v>31719</v>
      </c>
      <c r="P1772" t="s">
        <v>32874</v>
      </c>
    </row>
    <row r="1773" spans="1:16" x14ac:dyDescent="0.25">
      <c r="A1773">
        <v>1046405108</v>
      </c>
      <c r="B1773" t="s">
        <v>39</v>
      </c>
      <c r="C1773" t="s">
        <v>106</v>
      </c>
      <c r="D1773" t="s">
        <v>4650</v>
      </c>
      <c r="E1773" t="s">
        <v>3403</v>
      </c>
      <c r="F1773" t="s">
        <v>1413</v>
      </c>
      <c r="G1773" t="s">
        <v>6435</v>
      </c>
      <c r="H1773">
        <v>0</v>
      </c>
      <c r="I1773" t="s">
        <v>11770</v>
      </c>
      <c r="J1773" t="s">
        <v>18435</v>
      </c>
      <c r="K1773" t="s">
        <v>24884</v>
      </c>
      <c r="L1773" t="s">
        <v>26150</v>
      </c>
      <c r="M1773" s="1">
        <v>35471</v>
      </c>
      <c r="N1773" s="4">
        <v>28.367123287671234</v>
      </c>
      <c r="O1773" t="s">
        <v>31326</v>
      </c>
      <c r="P1773" t="s">
        <v>32873</v>
      </c>
    </row>
    <row r="1774" spans="1:16" x14ac:dyDescent="0.25">
      <c r="A1774">
        <v>1002278638</v>
      </c>
      <c r="B1774" t="s">
        <v>127</v>
      </c>
      <c r="C1774" t="s">
        <v>283</v>
      </c>
      <c r="D1774" t="s">
        <v>3251</v>
      </c>
      <c r="E1774" t="s">
        <v>2984</v>
      </c>
      <c r="F1774" t="s">
        <v>1413</v>
      </c>
      <c r="G1774" t="s">
        <v>5971</v>
      </c>
      <c r="H1774">
        <v>0</v>
      </c>
      <c r="I1774" t="s">
        <v>12360</v>
      </c>
      <c r="J1774" t="s">
        <v>19004</v>
      </c>
      <c r="K1774" t="s">
        <v>22417</v>
      </c>
      <c r="L1774" t="s">
        <v>26150</v>
      </c>
      <c r="M1774" s="1">
        <v>37176</v>
      </c>
      <c r="N1774" s="4">
        <v>23.695890410958903</v>
      </c>
      <c r="O1774" t="s">
        <v>31911</v>
      </c>
      <c r="P1774" t="s">
        <v>32873</v>
      </c>
    </row>
    <row r="1775" spans="1:16" x14ac:dyDescent="0.25">
      <c r="A1775">
        <v>1052069441</v>
      </c>
      <c r="B1775" t="s">
        <v>35</v>
      </c>
      <c r="C1775" t="s">
        <v>54</v>
      </c>
      <c r="D1775" t="s">
        <v>5528</v>
      </c>
      <c r="E1775" t="s">
        <v>3183</v>
      </c>
      <c r="F1775" t="s">
        <v>1413</v>
      </c>
      <c r="G1775" t="s">
        <v>6373</v>
      </c>
      <c r="H1775">
        <v>0</v>
      </c>
      <c r="I1775" t="s">
        <v>12328</v>
      </c>
      <c r="J1775" t="s">
        <v>18974</v>
      </c>
      <c r="K1775" t="s">
        <v>25342</v>
      </c>
      <c r="L1775" t="s">
        <v>26150</v>
      </c>
      <c r="M1775" s="1">
        <v>36786</v>
      </c>
      <c r="N1775" s="4">
        <v>24.764383561643836</v>
      </c>
      <c r="O1775" t="s">
        <v>31879</v>
      </c>
      <c r="P1775" t="s">
        <v>32874</v>
      </c>
    </row>
    <row r="1776" spans="1:16" x14ac:dyDescent="0.25">
      <c r="A1776">
        <v>1192802718</v>
      </c>
      <c r="B1776" t="s">
        <v>2005</v>
      </c>
      <c r="D1776" t="s">
        <v>5535</v>
      </c>
      <c r="E1776" t="s">
        <v>3265</v>
      </c>
      <c r="F1776" t="s">
        <v>1413</v>
      </c>
      <c r="G1776" t="s">
        <v>5974</v>
      </c>
      <c r="H1776">
        <v>0</v>
      </c>
      <c r="I1776" t="s">
        <v>12395</v>
      </c>
      <c r="J1776" t="s">
        <v>19038</v>
      </c>
      <c r="K1776" t="s">
        <v>25391</v>
      </c>
      <c r="L1776" t="s">
        <v>26150</v>
      </c>
      <c r="M1776" s="1">
        <v>35717</v>
      </c>
      <c r="N1776" s="4">
        <v>27.693150684931506</v>
      </c>
      <c r="O1776" t="s">
        <v>31946</v>
      </c>
      <c r="P1776" t="s">
        <v>32873</v>
      </c>
    </row>
    <row r="1777" spans="1:16" x14ac:dyDescent="0.25">
      <c r="A1777">
        <v>1007228942</v>
      </c>
      <c r="B1777" t="s">
        <v>1789</v>
      </c>
      <c r="D1777" t="s">
        <v>2851</v>
      </c>
      <c r="E1777" t="s">
        <v>2327</v>
      </c>
      <c r="F1777" t="s">
        <v>1413</v>
      </c>
      <c r="G1777" t="s">
        <v>3647</v>
      </c>
      <c r="H1777" t="s">
        <v>32992</v>
      </c>
      <c r="I1777" t="s">
        <v>11188</v>
      </c>
      <c r="J1777" t="s">
        <v>17867</v>
      </c>
      <c r="K1777" t="s">
        <v>24360</v>
      </c>
      <c r="L1777" t="s">
        <v>26150</v>
      </c>
      <c r="M1777" s="1">
        <v>36732</v>
      </c>
      <c r="N1777" s="4">
        <v>24.912328767123288</v>
      </c>
      <c r="O1777" t="s">
        <v>30758</v>
      </c>
      <c r="P1777" t="s">
        <v>32874</v>
      </c>
    </row>
    <row r="1778" spans="1:16" x14ac:dyDescent="0.25">
      <c r="A1778">
        <v>1002250467</v>
      </c>
      <c r="B1778" t="s">
        <v>942</v>
      </c>
      <c r="D1778" t="s">
        <v>3442</v>
      </c>
      <c r="E1778" t="s">
        <v>3097</v>
      </c>
      <c r="F1778" t="s">
        <v>1413</v>
      </c>
      <c r="G1778" t="s">
        <v>3647</v>
      </c>
      <c r="H1778" t="s">
        <v>32958</v>
      </c>
      <c r="I1778" t="s">
        <v>13187</v>
      </c>
      <c r="J1778" t="s">
        <v>19787</v>
      </c>
      <c r="K1778" t="s">
        <v>26023</v>
      </c>
      <c r="L1778" t="s">
        <v>26150</v>
      </c>
      <c r="M1778" s="1">
        <v>36469</v>
      </c>
      <c r="N1778" s="4">
        <v>25.632876712328766</v>
      </c>
      <c r="O1778" t="s">
        <v>32515</v>
      </c>
      <c r="P1778" t="s">
        <v>32874</v>
      </c>
    </row>
    <row r="1779" spans="1:16" x14ac:dyDescent="0.25">
      <c r="A1779">
        <v>1043642412</v>
      </c>
      <c r="B1779" t="s">
        <v>104</v>
      </c>
      <c r="C1779" t="s">
        <v>1100</v>
      </c>
      <c r="D1779" t="s">
        <v>5050</v>
      </c>
      <c r="E1779" t="s">
        <v>1312</v>
      </c>
      <c r="F1779" t="s">
        <v>1413</v>
      </c>
      <c r="G1779" t="s">
        <v>3647</v>
      </c>
      <c r="H1779" t="s">
        <v>32992</v>
      </c>
      <c r="I1779" t="s">
        <v>12912</v>
      </c>
      <c r="J1779" t="s">
        <v>19524</v>
      </c>
      <c r="K1779" t="s">
        <v>25796</v>
      </c>
      <c r="L1779" t="s">
        <v>26151</v>
      </c>
      <c r="M1779" s="1">
        <v>35525</v>
      </c>
      <c r="N1779" s="4">
        <v>28.219178082191782</v>
      </c>
      <c r="O1779" t="s">
        <v>32453</v>
      </c>
      <c r="P1779" t="s">
        <v>32874</v>
      </c>
    </row>
    <row r="1780" spans="1:16" x14ac:dyDescent="0.25">
      <c r="A1780">
        <v>1002321382</v>
      </c>
      <c r="B1780" t="s">
        <v>543</v>
      </c>
      <c r="C1780" t="s">
        <v>99</v>
      </c>
      <c r="D1780" t="s">
        <v>3528</v>
      </c>
      <c r="E1780" t="s">
        <v>4906</v>
      </c>
      <c r="F1780" t="s">
        <v>1413</v>
      </c>
      <c r="G1780" t="s">
        <v>6512</v>
      </c>
      <c r="H1780">
        <v>0</v>
      </c>
      <c r="I1780" t="s">
        <v>11189</v>
      </c>
      <c r="J1780" t="s">
        <v>17868</v>
      </c>
      <c r="K1780" t="s">
        <v>24361</v>
      </c>
      <c r="L1780" t="s">
        <v>26150</v>
      </c>
      <c r="M1780" s="1">
        <v>36349</v>
      </c>
      <c r="N1780" s="4">
        <v>25.961643835616439</v>
      </c>
      <c r="O1780" t="s">
        <v>30759</v>
      </c>
      <c r="P1780" t="s">
        <v>32874</v>
      </c>
    </row>
    <row r="1781" spans="1:16" x14ac:dyDescent="0.25">
      <c r="A1781">
        <v>1051832144</v>
      </c>
      <c r="B1781" t="s">
        <v>2093</v>
      </c>
      <c r="C1781" t="s">
        <v>83</v>
      </c>
      <c r="D1781" t="s">
        <v>3366</v>
      </c>
      <c r="E1781" t="s">
        <v>3009</v>
      </c>
      <c r="F1781" t="s">
        <v>1413</v>
      </c>
      <c r="G1781" t="s">
        <v>6379</v>
      </c>
      <c r="H1781">
        <v>0</v>
      </c>
      <c r="I1781" t="s">
        <v>12896</v>
      </c>
      <c r="J1781" t="s">
        <v>18456</v>
      </c>
      <c r="K1781" t="s">
        <v>24904</v>
      </c>
      <c r="L1781" t="s">
        <v>26150</v>
      </c>
      <c r="M1781" s="1">
        <v>35900</v>
      </c>
      <c r="N1781" s="4">
        <v>27.19178082191781</v>
      </c>
      <c r="O1781" t="s">
        <v>32437</v>
      </c>
      <c r="P1781" t="s">
        <v>32874</v>
      </c>
    </row>
    <row r="1782" spans="1:16" x14ac:dyDescent="0.25">
      <c r="A1782">
        <v>1148685306</v>
      </c>
      <c r="B1782" t="s">
        <v>1633</v>
      </c>
      <c r="D1782" t="s">
        <v>3009</v>
      </c>
      <c r="E1782" t="s">
        <v>2028</v>
      </c>
      <c r="F1782" t="s">
        <v>1413</v>
      </c>
      <c r="G1782" t="s">
        <v>5971</v>
      </c>
      <c r="H1782">
        <v>0</v>
      </c>
      <c r="I1782" t="s">
        <v>11631</v>
      </c>
      <c r="J1782" t="s">
        <v>18297</v>
      </c>
      <c r="K1782" t="s">
        <v>24684</v>
      </c>
      <c r="L1782" t="s">
        <v>26151</v>
      </c>
      <c r="M1782" s="1">
        <v>35621</v>
      </c>
      <c r="N1782" s="4">
        <v>27.956164383561642</v>
      </c>
      <c r="O1782" t="s">
        <v>31187</v>
      </c>
      <c r="P1782" t="s">
        <v>32873</v>
      </c>
    </row>
    <row r="1783" spans="1:16" x14ac:dyDescent="0.25">
      <c r="A1783">
        <v>1010023939</v>
      </c>
      <c r="B1783" t="s">
        <v>1868</v>
      </c>
      <c r="C1783" t="s">
        <v>1755</v>
      </c>
      <c r="D1783" t="s">
        <v>1383</v>
      </c>
      <c r="E1783" t="s">
        <v>3806</v>
      </c>
      <c r="F1783" t="s">
        <v>1413</v>
      </c>
      <c r="G1783" t="s">
        <v>6342</v>
      </c>
      <c r="H1783">
        <v>0</v>
      </c>
      <c r="I1783" t="s">
        <v>11600</v>
      </c>
      <c r="J1783" t="s">
        <v>18268</v>
      </c>
      <c r="K1783" t="s">
        <v>24737</v>
      </c>
      <c r="L1783" t="s">
        <v>26151</v>
      </c>
      <c r="M1783" s="1">
        <v>36134</v>
      </c>
      <c r="N1783" s="4">
        <v>26.550684931506851</v>
      </c>
      <c r="O1783" t="s">
        <v>31155</v>
      </c>
      <c r="P1783" t="s">
        <v>32873</v>
      </c>
    </row>
    <row r="1784" spans="1:16" x14ac:dyDescent="0.25">
      <c r="A1784">
        <v>1100083827</v>
      </c>
      <c r="B1784" t="s">
        <v>139</v>
      </c>
      <c r="C1784" t="s">
        <v>29</v>
      </c>
      <c r="D1784" t="s">
        <v>4293</v>
      </c>
      <c r="E1784" t="s">
        <v>3092</v>
      </c>
      <c r="F1784" t="s">
        <v>1413</v>
      </c>
      <c r="G1784" t="s">
        <v>6342</v>
      </c>
      <c r="H1784">
        <v>0</v>
      </c>
      <c r="I1784" t="s">
        <v>11817</v>
      </c>
      <c r="J1784" t="s">
        <v>18478</v>
      </c>
      <c r="K1784" t="s">
        <v>24924</v>
      </c>
      <c r="L1784" t="s">
        <v>26150</v>
      </c>
      <c r="M1784" s="1">
        <v>38145</v>
      </c>
      <c r="N1784" s="4">
        <v>21.041095890410958</v>
      </c>
      <c r="O1784" t="s">
        <v>31372</v>
      </c>
      <c r="P1784" t="s">
        <v>32874</v>
      </c>
    </row>
    <row r="1785" spans="1:16" x14ac:dyDescent="0.25">
      <c r="A1785">
        <v>1193535560</v>
      </c>
      <c r="B1785" t="s">
        <v>2137</v>
      </c>
      <c r="D1785" t="s">
        <v>1511</v>
      </c>
      <c r="E1785" t="s">
        <v>5011</v>
      </c>
      <c r="F1785" t="s">
        <v>1413</v>
      </c>
      <c r="G1785" t="s">
        <v>6512</v>
      </c>
      <c r="H1785">
        <v>0</v>
      </c>
      <c r="I1785" t="s">
        <v>13186</v>
      </c>
      <c r="J1785" t="s">
        <v>19786</v>
      </c>
      <c r="K1785" t="s">
        <v>26022</v>
      </c>
      <c r="L1785" t="s">
        <v>26151</v>
      </c>
      <c r="M1785" s="1">
        <v>36376</v>
      </c>
      <c r="N1785" s="4">
        <v>25.887671232876713</v>
      </c>
      <c r="O1785" t="s">
        <v>32723</v>
      </c>
      <c r="P1785" t="s">
        <v>32874</v>
      </c>
    </row>
    <row r="1786" spans="1:16" x14ac:dyDescent="0.25">
      <c r="A1786">
        <v>1049563234</v>
      </c>
      <c r="B1786" t="s">
        <v>42</v>
      </c>
      <c r="C1786" t="s">
        <v>1087</v>
      </c>
      <c r="D1786" t="s">
        <v>2995</v>
      </c>
      <c r="E1786" t="s">
        <v>3790</v>
      </c>
      <c r="F1786" t="s">
        <v>1413</v>
      </c>
      <c r="G1786" t="s">
        <v>6342</v>
      </c>
      <c r="H1786">
        <v>0</v>
      </c>
      <c r="I1786" t="s">
        <v>12201</v>
      </c>
      <c r="J1786" t="s">
        <v>18850</v>
      </c>
      <c r="K1786" t="s">
        <v>21675</v>
      </c>
      <c r="L1786" t="s">
        <v>26151</v>
      </c>
      <c r="M1786" s="1">
        <v>36081</v>
      </c>
      <c r="N1786" s="4">
        <v>26.695890410958903</v>
      </c>
      <c r="O1786" t="s">
        <v>31753</v>
      </c>
      <c r="P1786" t="s">
        <v>32873</v>
      </c>
    </row>
    <row r="1787" spans="1:16" x14ac:dyDescent="0.25">
      <c r="A1787">
        <v>1143401092</v>
      </c>
      <c r="B1787" t="s">
        <v>215</v>
      </c>
      <c r="C1787" t="s">
        <v>176</v>
      </c>
      <c r="D1787" t="s">
        <v>2967</v>
      </c>
      <c r="E1787" t="s">
        <v>3674</v>
      </c>
      <c r="F1787" t="s">
        <v>1413</v>
      </c>
      <c r="G1787" t="s">
        <v>3647</v>
      </c>
      <c r="H1787" t="s">
        <v>33004</v>
      </c>
      <c r="I1787" t="s">
        <v>12570</v>
      </c>
      <c r="J1787" t="s">
        <v>19199</v>
      </c>
      <c r="K1787" t="s">
        <v>25523</v>
      </c>
      <c r="L1787" t="s">
        <v>26151</v>
      </c>
      <c r="M1787" s="1">
        <v>35489</v>
      </c>
      <c r="N1787" s="4">
        <v>28.317808219178083</v>
      </c>
      <c r="O1787" t="s">
        <v>32119</v>
      </c>
      <c r="P1787" t="s">
        <v>32874</v>
      </c>
    </row>
    <row r="1788" spans="1:16" x14ac:dyDescent="0.25">
      <c r="A1788">
        <v>1049454959</v>
      </c>
      <c r="B1788" t="s">
        <v>2051</v>
      </c>
      <c r="C1788" t="s">
        <v>2942</v>
      </c>
      <c r="D1788" t="s">
        <v>3012</v>
      </c>
      <c r="E1788" t="s">
        <v>3507</v>
      </c>
      <c r="F1788" t="s">
        <v>1413</v>
      </c>
      <c r="G1788" t="s">
        <v>3277</v>
      </c>
      <c r="H1788">
        <v>0</v>
      </c>
      <c r="I1788" t="s">
        <v>12651</v>
      </c>
      <c r="J1788" t="s">
        <v>19276</v>
      </c>
      <c r="K1788" t="s">
        <v>22072</v>
      </c>
      <c r="L1788" t="s">
        <v>26151</v>
      </c>
      <c r="M1788" s="1">
        <v>35947</v>
      </c>
      <c r="N1788" s="4">
        <v>27.063013698630137</v>
      </c>
      <c r="O1788" t="s">
        <v>32198</v>
      </c>
      <c r="P1788" t="s">
        <v>32873</v>
      </c>
    </row>
    <row r="1789" spans="1:16" x14ac:dyDescent="0.25">
      <c r="A1789">
        <v>1007713249</v>
      </c>
      <c r="B1789" t="s">
        <v>1077</v>
      </c>
      <c r="C1789" t="s">
        <v>145</v>
      </c>
      <c r="D1789" t="s">
        <v>3902</v>
      </c>
      <c r="E1789" t="s">
        <v>3027</v>
      </c>
      <c r="F1789" t="s">
        <v>1413</v>
      </c>
      <c r="G1789" t="s">
        <v>6512</v>
      </c>
      <c r="H1789">
        <v>0</v>
      </c>
      <c r="I1789" t="s">
        <v>12279</v>
      </c>
      <c r="J1789" t="s">
        <v>18926</v>
      </c>
      <c r="K1789" t="s">
        <v>25298</v>
      </c>
      <c r="L1789" t="s">
        <v>26151</v>
      </c>
      <c r="M1789" s="1">
        <v>36503</v>
      </c>
      <c r="N1789" s="4">
        <v>25.539726027397261</v>
      </c>
      <c r="O1789" t="s">
        <v>31831</v>
      </c>
      <c r="P1789" t="s">
        <v>32873</v>
      </c>
    </row>
    <row r="1790" spans="1:16" x14ac:dyDescent="0.25">
      <c r="A1790">
        <v>1063788394</v>
      </c>
      <c r="B1790" t="s">
        <v>1940</v>
      </c>
      <c r="C1790" t="s">
        <v>2157</v>
      </c>
      <c r="D1790" t="s">
        <v>3795</v>
      </c>
      <c r="E1790" t="s">
        <v>3008</v>
      </c>
      <c r="F1790" t="s">
        <v>1413</v>
      </c>
      <c r="G1790" t="s">
        <v>6342</v>
      </c>
      <c r="H1790">
        <v>0</v>
      </c>
      <c r="I1790" t="s">
        <v>11989</v>
      </c>
      <c r="J1790" t="s">
        <v>18643</v>
      </c>
      <c r="K1790" t="s">
        <v>25066</v>
      </c>
      <c r="L1790" t="s">
        <v>26151</v>
      </c>
      <c r="M1790" s="1">
        <v>38290</v>
      </c>
      <c r="N1790" s="4">
        <v>20.643835616438356</v>
      </c>
      <c r="O1790" t="s">
        <v>31542</v>
      </c>
      <c r="P1790" t="s">
        <v>32874</v>
      </c>
    </row>
    <row r="1791" spans="1:16" x14ac:dyDescent="0.25">
      <c r="A1791">
        <v>1052950494</v>
      </c>
      <c r="B1791" t="s">
        <v>947</v>
      </c>
      <c r="C1791" t="s">
        <v>83</v>
      </c>
      <c r="D1791" t="s">
        <v>4565</v>
      </c>
      <c r="E1791" t="s">
        <v>3790</v>
      </c>
      <c r="F1791" t="s">
        <v>1413</v>
      </c>
      <c r="G1791" t="s">
        <v>5972</v>
      </c>
      <c r="H1791" t="s">
        <v>32918</v>
      </c>
      <c r="I1791" t="s">
        <v>11300</v>
      </c>
      <c r="J1791" t="s">
        <v>17979</v>
      </c>
      <c r="K1791" t="s">
        <v>24472</v>
      </c>
      <c r="L1791" t="s">
        <v>26150</v>
      </c>
      <c r="M1791" s="1">
        <v>35576</v>
      </c>
      <c r="N1791" s="4">
        <v>28.079452054794519</v>
      </c>
      <c r="O1791" t="s">
        <v>30867</v>
      </c>
      <c r="P1791" t="s">
        <v>32873</v>
      </c>
    </row>
    <row r="1792" spans="1:16" x14ac:dyDescent="0.25">
      <c r="A1792">
        <v>1038436683</v>
      </c>
      <c r="B1792" t="s">
        <v>2002</v>
      </c>
      <c r="D1792" t="s">
        <v>3043</v>
      </c>
      <c r="E1792" t="s">
        <v>5766</v>
      </c>
      <c r="F1792" t="s">
        <v>1413</v>
      </c>
      <c r="G1792" t="s">
        <v>6342</v>
      </c>
      <c r="H1792">
        <v>0</v>
      </c>
      <c r="I1792" t="s">
        <v>12374</v>
      </c>
      <c r="J1792" t="s">
        <v>19018</v>
      </c>
      <c r="K1792" t="s">
        <v>25375</v>
      </c>
      <c r="L1792" t="s">
        <v>26150</v>
      </c>
      <c r="M1792" s="1">
        <v>37963</v>
      </c>
      <c r="N1792" s="4">
        <v>21.539726027397261</v>
      </c>
      <c r="O1792" t="s">
        <v>31925</v>
      </c>
      <c r="P1792" t="s">
        <v>32873</v>
      </c>
    </row>
    <row r="1793" spans="1:16" x14ac:dyDescent="0.25">
      <c r="A1793">
        <v>1051451242</v>
      </c>
      <c r="B1793" t="s">
        <v>105</v>
      </c>
      <c r="C1793" t="s">
        <v>138</v>
      </c>
      <c r="D1793" t="s">
        <v>4450</v>
      </c>
      <c r="E1793" t="s">
        <v>5922</v>
      </c>
      <c r="F1793" t="s">
        <v>1413</v>
      </c>
      <c r="G1793" t="s">
        <v>6454</v>
      </c>
      <c r="H1793">
        <v>0</v>
      </c>
      <c r="I1793" t="s">
        <v>12923</v>
      </c>
      <c r="J1793" t="s">
        <v>19535</v>
      </c>
      <c r="K1793" t="s">
        <v>25805</v>
      </c>
      <c r="L1793" t="s">
        <v>26151</v>
      </c>
      <c r="M1793" s="1">
        <v>36155</v>
      </c>
      <c r="N1793" s="4">
        <v>26.493150684931507</v>
      </c>
      <c r="O1793" t="s">
        <v>32464</v>
      </c>
      <c r="P1793" t="s">
        <v>32873</v>
      </c>
    </row>
    <row r="1794" spans="1:16" x14ac:dyDescent="0.25">
      <c r="A1794">
        <v>1002412736</v>
      </c>
      <c r="B1794" t="s">
        <v>2117</v>
      </c>
      <c r="C1794" t="s">
        <v>499</v>
      </c>
      <c r="D1794" t="s">
        <v>839</v>
      </c>
      <c r="E1794" t="s">
        <v>4849</v>
      </c>
      <c r="F1794" t="s">
        <v>1413</v>
      </c>
      <c r="G1794" t="s">
        <v>6454</v>
      </c>
      <c r="H1794">
        <v>0</v>
      </c>
      <c r="I1794" t="s">
        <v>13040</v>
      </c>
      <c r="J1794" t="s">
        <v>17293</v>
      </c>
      <c r="K1794" t="s">
        <v>25902</v>
      </c>
      <c r="L1794" t="s">
        <v>26151</v>
      </c>
      <c r="M1794" s="1">
        <v>37282</v>
      </c>
      <c r="N1794" s="4">
        <v>23.405479452054795</v>
      </c>
      <c r="O1794" t="s">
        <v>32581</v>
      </c>
      <c r="P1794" t="s">
        <v>32873</v>
      </c>
    </row>
    <row r="1795" spans="1:16" x14ac:dyDescent="0.25">
      <c r="A1795">
        <v>1051451204</v>
      </c>
      <c r="B1795" t="s">
        <v>949</v>
      </c>
      <c r="C1795" t="s">
        <v>50</v>
      </c>
      <c r="D1795" t="s">
        <v>3182</v>
      </c>
      <c r="E1795" t="s">
        <v>4137</v>
      </c>
      <c r="F1795" t="s">
        <v>1413</v>
      </c>
      <c r="G1795" t="s">
        <v>6454</v>
      </c>
      <c r="H1795">
        <v>0</v>
      </c>
      <c r="I1795" t="s">
        <v>12868</v>
      </c>
      <c r="J1795" t="s">
        <v>19482</v>
      </c>
      <c r="K1795" t="s">
        <v>24379</v>
      </c>
      <c r="L1795" t="s">
        <v>26151</v>
      </c>
      <c r="M1795" s="1">
        <v>36125</v>
      </c>
      <c r="N1795" s="4">
        <v>26.575342465753426</v>
      </c>
      <c r="O1795" t="s">
        <v>32409</v>
      </c>
      <c r="P1795" t="s">
        <v>32873</v>
      </c>
    </row>
    <row r="1796" spans="1:16" x14ac:dyDescent="0.25">
      <c r="A1796">
        <v>1002307917</v>
      </c>
      <c r="B1796" t="s">
        <v>105</v>
      </c>
      <c r="C1796" t="s">
        <v>138</v>
      </c>
      <c r="D1796" t="s">
        <v>3374</v>
      </c>
      <c r="E1796" t="s">
        <v>3271</v>
      </c>
      <c r="F1796" t="s">
        <v>1413</v>
      </c>
      <c r="G1796" t="s">
        <v>6422</v>
      </c>
      <c r="H1796">
        <v>0</v>
      </c>
      <c r="I1796" t="s">
        <v>12280</v>
      </c>
      <c r="J1796" t="s">
        <v>18927</v>
      </c>
      <c r="K1796" t="s">
        <v>25299</v>
      </c>
      <c r="L1796" t="s">
        <v>26151</v>
      </c>
      <c r="M1796" s="1">
        <v>35896</v>
      </c>
      <c r="N1796" s="4">
        <v>27.202739726027396</v>
      </c>
      <c r="O1796" t="s">
        <v>31832</v>
      </c>
      <c r="P1796" t="s">
        <v>32873</v>
      </c>
    </row>
    <row r="1797" spans="1:16" x14ac:dyDescent="0.25">
      <c r="A1797">
        <v>1007264303</v>
      </c>
      <c r="B1797" t="s">
        <v>223</v>
      </c>
      <c r="C1797" t="s">
        <v>58</v>
      </c>
      <c r="D1797" t="s">
        <v>5460</v>
      </c>
      <c r="E1797" t="s">
        <v>4137</v>
      </c>
      <c r="F1797" t="s">
        <v>1413</v>
      </c>
      <c r="G1797" t="s">
        <v>5973</v>
      </c>
      <c r="H1797" t="s">
        <v>32890</v>
      </c>
      <c r="I1797" t="s">
        <v>12934</v>
      </c>
      <c r="J1797" t="s">
        <v>19546</v>
      </c>
      <c r="K1797" t="s">
        <v>25815</v>
      </c>
      <c r="L1797" t="s">
        <v>26150</v>
      </c>
      <c r="M1797" s="1">
        <v>37360</v>
      </c>
      <c r="N1797" s="4">
        <v>23.19178082191781</v>
      </c>
      <c r="O1797" t="s">
        <v>32475</v>
      </c>
      <c r="P1797" t="s">
        <v>32873</v>
      </c>
    </row>
    <row r="1798" spans="1:16" x14ac:dyDescent="0.25">
      <c r="A1798">
        <v>1143408806</v>
      </c>
      <c r="B1798" t="s">
        <v>105</v>
      </c>
      <c r="C1798" t="s">
        <v>138</v>
      </c>
      <c r="D1798" t="s">
        <v>3073</v>
      </c>
      <c r="E1798" t="s">
        <v>3265</v>
      </c>
      <c r="F1798" t="s">
        <v>1413</v>
      </c>
      <c r="G1798" t="s">
        <v>5973</v>
      </c>
      <c r="H1798" t="s">
        <v>32918</v>
      </c>
      <c r="I1798" t="s">
        <v>6582</v>
      </c>
      <c r="J1798" t="s">
        <v>13351</v>
      </c>
      <c r="K1798" t="s">
        <v>19945</v>
      </c>
      <c r="L1798" t="s">
        <v>26151</v>
      </c>
      <c r="M1798" s="1">
        <v>36022</v>
      </c>
      <c r="N1798" s="4">
        <v>26.857534246575341</v>
      </c>
      <c r="O1798" t="s">
        <v>26166</v>
      </c>
      <c r="P1798" t="s">
        <v>32873</v>
      </c>
    </row>
    <row r="1799" spans="1:16" x14ac:dyDescent="0.25">
      <c r="A1799">
        <v>1002392647</v>
      </c>
      <c r="B1799" t="s">
        <v>137</v>
      </c>
      <c r="C1799" t="s">
        <v>2171</v>
      </c>
      <c r="D1799" t="s">
        <v>3202</v>
      </c>
      <c r="E1799" t="s">
        <v>3020</v>
      </c>
      <c r="F1799" t="s">
        <v>1413</v>
      </c>
      <c r="G1799" t="s">
        <v>5973</v>
      </c>
      <c r="H1799" t="s">
        <v>32890</v>
      </c>
      <c r="I1799" t="s">
        <v>12976</v>
      </c>
      <c r="J1799" t="s">
        <v>19584</v>
      </c>
      <c r="K1799" t="s">
        <v>25850</v>
      </c>
      <c r="L1799" t="s">
        <v>26150</v>
      </c>
      <c r="M1799" s="1">
        <v>36756</v>
      </c>
      <c r="N1799" s="4">
        <v>24.846575342465755</v>
      </c>
      <c r="O1799" t="s">
        <v>32518</v>
      </c>
      <c r="P1799" t="s">
        <v>32873</v>
      </c>
    </row>
    <row r="1800" spans="1:16" x14ac:dyDescent="0.25">
      <c r="A1800">
        <v>1050976948</v>
      </c>
      <c r="B1800" t="s">
        <v>2110</v>
      </c>
      <c r="C1800" t="s">
        <v>272</v>
      </c>
      <c r="D1800" t="s">
        <v>3081</v>
      </c>
      <c r="E1800" t="s">
        <v>4109</v>
      </c>
      <c r="F1800" t="s">
        <v>1413</v>
      </c>
      <c r="G1800" t="s">
        <v>5973</v>
      </c>
      <c r="H1800" t="s">
        <v>32916</v>
      </c>
      <c r="I1800" t="s">
        <v>12995</v>
      </c>
      <c r="J1800" t="s">
        <v>19603</v>
      </c>
      <c r="K1800" t="s">
        <v>25868</v>
      </c>
      <c r="L1800" t="s">
        <v>26151</v>
      </c>
      <c r="M1800" s="1">
        <v>36398</v>
      </c>
      <c r="N1800" s="4">
        <v>25.827397260273973</v>
      </c>
      <c r="O1800" t="s">
        <v>32537</v>
      </c>
      <c r="P1800" t="s">
        <v>32873</v>
      </c>
    </row>
    <row r="1801" spans="1:16" x14ac:dyDescent="0.25">
      <c r="A1801">
        <v>1002243301</v>
      </c>
      <c r="B1801" t="s">
        <v>2118</v>
      </c>
      <c r="C1801" t="s">
        <v>288</v>
      </c>
      <c r="D1801" t="s">
        <v>2851</v>
      </c>
      <c r="E1801" t="s">
        <v>2028</v>
      </c>
      <c r="F1801" t="s">
        <v>1413</v>
      </c>
      <c r="G1801" t="s">
        <v>5973</v>
      </c>
      <c r="H1801" t="s">
        <v>32890</v>
      </c>
      <c r="I1801" t="s">
        <v>13050</v>
      </c>
      <c r="J1801" t="s">
        <v>18262</v>
      </c>
      <c r="K1801" t="s">
        <v>25910</v>
      </c>
      <c r="L1801" t="s">
        <v>26150</v>
      </c>
      <c r="M1801" s="1">
        <v>36659</v>
      </c>
      <c r="N1801" s="4">
        <v>25.112328767123287</v>
      </c>
      <c r="O1801" t="s">
        <v>32591</v>
      </c>
      <c r="P1801" t="s">
        <v>32874</v>
      </c>
    </row>
    <row r="1802" spans="1:16" x14ac:dyDescent="0.25">
      <c r="A1802">
        <v>1052067952</v>
      </c>
      <c r="B1802" t="s">
        <v>1793</v>
      </c>
      <c r="C1802" t="s">
        <v>2842</v>
      </c>
      <c r="D1802" t="s">
        <v>4074</v>
      </c>
      <c r="E1802" t="s">
        <v>2956</v>
      </c>
      <c r="F1802" t="s">
        <v>1413</v>
      </c>
      <c r="G1802" t="s">
        <v>6373</v>
      </c>
      <c r="H1802">
        <v>0</v>
      </c>
      <c r="I1802" t="s">
        <v>11205</v>
      </c>
      <c r="J1802" t="s">
        <v>17884</v>
      </c>
      <c r="K1802" t="s">
        <v>24380</v>
      </c>
      <c r="L1802" t="s">
        <v>26151</v>
      </c>
      <c r="M1802" s="1">
        <v>37161</v>
      </c>
      <c r="N1802" s="4">
        <v>23.736986301369864</v>
      </c>
      <c r="O1802" t="s">
        <v>30775</v>
      </c>
      <c r="P1802" t="s">
        <v>32874</v>
      </c>
    </row>
    <row r="1803" spans="1:16" x14ac:dyDescent="0.25">
      <c r="A1803">
        <v>1048932341</v>
      </c>
      <c r="B1803" t="s">
        <v>1820</v>
      </c>
      <c r="C1803" t="s">
        <v>111</v>
      </c>
      <c r="D1803" t="s">
        <v>5430</v>
      </c>
      <c r="E1803" t="s">
        <v>3016</v>
      </c>
      <c r="F1803" t="s">
        <v>1413</v>
      </c>
      <c r="G1803" t="s">
        <v>5973</v>
      </c>
      <c r="H1803" t="s">
        <v>32890</v>
      </c>
      <c r="I1803" t="s">
        <v>11339</v>
      </c>
      <c r="J1803" t="s">
        <v>18019</v>
      </c>
      <c r="K1803" t="s">
        <v>24508</v>
      </c>
      <c r="L1803" t="s">
        <v>26150</v>
      </c>
      <c r="M1803" s="1">
        <v>38016</v>
      </c>
      <c r="N1803" s="4">
        <v>21.394520547945206</v>
      </c>
      <c r="O1803" t="s">
        <v>30906</v>
      </c>
      <c r="P1803" t="s">
        <v>32874</v>
      </c>
    </row>
    <row r="1804" spans="1:16" x14ac:dyDescent="0.25">
      <c r="A1804">
        <v>1050954627</v>
      </c>
      <c r="B1804" t="s">
        <v>29</v>
      </c>
      <c r="C1804" t="s">
        <v>147</v>
      </c>
      <c r="D1804" t="s">
        <v>3678</v>
      </c>
      <c r="E1804" t="s">
        <v>4110</v>
      </c>
      <c r="F1804" t="s">
        <v>1413</v>
      </c>
      <c r="G1804" t="s">
        <v>5973</v>
      </c>
      <c r="H1804" t="s">
        <v>32916</v>
      </c>
      <c r="I1804" t="s">
        <v>11594</v>
      </c>
      <c r="J1804" t="s">
        <v>18262</v>
      </c>
      <c r="K1804" t="s">
        <v>24508</v>
      </c>
      <c r="L1804" t="s">
        <v>26150</v>
      </c>
      <c r="M1804" s="1">
        <v>37886</v>
      </c>
      <c r="N1804" s="4">
        <v>21.75068493150685</v>
      </c>
      <c r="O1804" t="s">
        <v>31150</v>
      </c>
      <c r="P1804" t="s">
        <v>32874</v>
      </c>
    </row>
    <row r="1805" spans="1:16" x14ac:dyDescent="0.25">
      <c r="A1805">
        <v>1047500974</v>
      </c>
      <c r="B1805" t="s">
        <v>104</v>
      </c>
      <c r="C1805" t="s">
        <v>148</v>
      </c>
      <c r="D1805" t="s">
        <v>3051</v>
      </c>
      <c r="E1805" t="s">
        <v>995</v>
      </c>
      <c r="F1805" t="s">
        <v>1413</v>
      </c>
      <c r="G1805" t="s">
        <v>3647</v>
      </c>
      <c r="H1805" t="s">
        <v>33004</v>
      </c>
      <c r="I1805" t="s">
        <v>11611</v>
      </c>
      <c r="J1805" t="s">
        <v>18278</v>
      </c>
      <c r="K1805" t="s">
        <v>3061</v>
      </c>
      <c r="L1805" t="s">
        <v>26151</v>
      </c>
      <c r="M1805" s="1">
        <v>35849</v>
      </c>
      <c r="N1805" s="4">
        <v>27.331506849315069</v>
      </c>
      <c r="O1805" t="s">
        <v>31166</v>
      </c>
      <c r="P1805" t="s">
        <v>32873</v>
      </c>
    </row>
    <row r="1806" spans="1:16" x14ac:dyDescent="0.25">
      <c r="A1806">
        <v>1143414972</v>
      </c>
      <c r="B1806" t="s">
        <v>73</v>
      </c>
      <c r="C1806" t="s">
        <v>2176</v>
      </c>
      <c r="D1806" t="s">
        <v>5460</v>
      </c>
      <c r="E1806" t="s">
        <v>4006</v>
      </c>
      <c r="F1806" t="s">
        <v>1413</v>
      </c>
      <c r="G1806" t="s">
        <v>3647</v>
      </c>
      <c r="H1806" t="s">
        <v>32958</v>
      </c>
      <c r="I1806" t="s">
        <v>11667</v>
      </c>
      <c r="J1806" t="s">
        <v>18334</v>
      </c>
      <c r="K1806" t="s">
        <v>24794</v>
      </c>
      <c r="L1806" t="s">
        <v>26151</v>
      </c>
      <c r="M1806" s="1">
        <v>36416</v>
      </c>
      <c r="N1806" s="4">
        <v>25.778082191780822</v>
      </c>
      <c r="O1806" t="s">
        <v>31223</v>
      </c>
      <c r="P1806" t="s">
        <v>32873</v>
      </c>
    </row>
    <row r="1807" spans="1:16" x14ac:dyDescent="0.25">
      <c r="A1807">
        <v>1044934993</v>
      </c>
      <c r="B1807" t="s">
        <v>43</v>
      </c>
      <c r="C1807" t="s">
        <v>145</v>
      </c>
      <c r="D1807" t="s">
        <v>3061</v>
      </c>
      <c r="E1807" t="s">
        <v>5011</v>
      </c>
      <c r="F1807" t="s">
        <v>1413</v>
      </c>
      <c r="G1807" t="s">
        <v>5607</v>
      </c>
      <c r="H1807" t="s">
        <v>32879</v>
      </c>
      <c r="I1807" t="s">
        <v>11678</v>
      </c>
      <c r="J1807" t="s">
        <v>18344</v>
      </c>
      <c r="K1807" t="s">
        <v>24804</v>
      </c>
      <c r="L1807" t="s">
        <v>26151</v>
      </c>
      <c r="M1807" s="1">
        <v>35808</v>
      </c>
      <c r="N1807" s="4">
        <v>27.443835616438356</v>
      </c>
      <c r="O1807" t="s">
        <v>31234</v>
      </c>
      <c r="P1807" t="s">
        <v>32874</v>
      </c>
    </row>
    <row r="1808" spans="1:16" x14ac:dyDescent="0.25">
      <c r="A1808">
        <v>1129507940</v>
      </c>
      <c r="B1808" t="s">
        <v>1775</v>
      </c>
      <c r="C1808" t="s">
        <v>2263</v>
      </c>
      <c r="D1808" t="s">
        <v>3867</v>
      </c>
      <c r="E1808" t="s">
        <v>3927</v>
      </c>
      <c r="F1808" t="s">
        <v>1413</v>
      </c>
      <c r="G1808" t="s">
        <v>6373</v>
      </c>
      <c r="H1808">
        <v>0</v>
      </c>
      <c r="I1808" t="s">
        <v>11098</v>
      </c>
      <c r="J1808" t="s">
        <v>17781</v>
      </c>
      <c r="K1808" t="s">
        <v>24269</v>
      </c>
      <c r="L1808" t="s">
        <v>26151</v>
      </c>
      <c r="M1808" s="1">
        <v>37114</v>
      </c>
      <c r="N1808" s="4">
        <v>23.865753424657534</v>
      </c>
      <c r="O1808" t="s">
        <v>30670</v>
      </c>
      <c r="P1808" t="s">
        <v>32874</v>
      </c>
    </row>
    <row r="1809" spans="1:16" x14ac:dyDescent="0.25">
      <c r="A1809">
        <v>1043966768</v>
      </c>
      <c r="B1809" t="s">
        <v>467</v>
      </c>
      <c r="C1809" t="s">
        <v>272</v>
      </c>
      <c r="D1809" t="s">
        <v>4691</v>
      </c>
      <c r="E1809" t="s">
        <v>4750</v>
      </c>
      <c r="F1809" t="s">
        <v>1413</v>
      </c>
      <c r="G1809" t="s">
        <v>6373</v>
      </c>
      <c r="H1809">
        <v>0</v>
      </c>
      <c r="I1809" t="s">
        <v>11194</v>
      </c>
      <c r="J1809" t="s">
        <v>17873</v>
      </c>
      <c r="K1809" t="s">
        <v>24367</v>
      </c>
      <c r="L1809" t="s">
        <v>26151</v>
      </c>
      <c r="M1809" s="1">
        <v>37460</v>
      </c>
      <c r="N1809" s="4">
        <v>22.917808219178081</v>
      </c>
      <c r="O1809" t="s">
        <v>30764</v>
      </c>
      <c r="P1809" t="s">
        <v>32874</v>
      </c>
    </row>
    <row r="1810" spans="1:16" x14ac:dyDescent="0.25">
      <c r="A1810">
        <v>1002501566</v>
      </c>
      <c r="B1810" t="s">
        <v>2046</v>
      </c>
      <c r="C1810" t="s">
        <v>2939</v>
      </c>
      <c r="D1810" t="s">
        <v>3640</v>
      </c>
      <c r="E1810" t="s">
        <v>3156</v>
      </c>
      <c r="F1810" t="s">
        <v>1413</v>
      </c>
      <c r="G1810" t="s">
        <v>5972</v>
      </c>
      <c r="H1810" t="s">
        <v>32879</v>
      </c>
      <c r="I1810" t="s">
        <v>12625</v>
      </c>
      <c r="J1810" t="s">
        <v>19251</v>
      </c>
      <c r="K1810" t="s">
        <v>25566</v>
      </c>
      <c r="L1810" t="s">
        <v>26151</v>
      </c>
      <c r="M1810" s="1">
        <v>37874</v>
      </c>
      <c r="N1810" s="4">
        <v>21.783561643835615</v>
      </c>
      <c r="O1810" t="s">
        <v>32173</v>
      </c>
      <c r="P1810" t="s">
        <v>32874</v>
      </c>
    </row>
    <row r="1811" spans="1:16" x14ac:dyDescent="0.25">
      <c r="A1811">
        <v>1002428388</v>
      </c>
      <c r="B1811" t="s">
        <v>830</v>
      </c>
      <c r="C1811" t="s">
        <v>2439</v>
      </c>
      <c r="D1811" t="s">
        <v>78</v>
      </c>
      <c r="E1811" t="s">
        <v>3147</v>
      </c>
      <c r="F1811" t="s">
        <v>1413</v>
      </c>
      <c r="G1811" t="s">
        <v>6373</v>
      </c>
      <c r="H1811">
        <v>0</v>
      </c>
      <c r="I1811" t="s">
        <v>7509</v>
      </c>
      <c r="J1811" t="s">
        <v>14279</v>
      </c>
      <c r="K1811" t="s">
        <v>20824</v>
      </c>
      <c r="L1811" t="s">
        <v>26151</v>
      </c>
      <c r="M1811" s="1">
        <v>36559</v>
      </c>
      <c r="N1811" s="4">
        <v>25.386301369863013</v>
      </c>
      <c r="O1811" t="s">
        <v>27096</v>
      </c>
      <c r="P1811" t="s">
        <v>32874</v>
      </c>
    </row>
    <row r="1812" spans="1:16" x14ac:dyDescent="0.25">
      <c r="A1812">
        <v>1048606640</v>
      </c>
      <c r="B1812" t="s">
        <v>775</v>
      </c>
      <c r="C1812" t="s">
        <v>851</v>
      </c>
      <c r="D1812" t="s">
        <v>3526</v>
      </c>
      <c r="E1812" t="s">
        <v>3557</v>
      </c>
      <c r="F1812" t="s">
        <v>1413</v>
      </c>
      <c r="G1812" t="s">
        <v>3515</v>
      </c>
      <c r="H1812">
        <v>0</v>
      </c>
      <c r="I1812" t="s">
        <v>12623</v>
      </c>
      <c r="J1812" t="s">
        <v>19249</v>
      </c>
      <c r="K1812" t="s">
        <v>25564</v>
      </c>
      <c r="L1812" t="s">
        <v>26151</v>
      </c>
      <c r="M1812" s="1">
        <v>38045</v>
      </c>
      <c r="N1812" s="4">
        <v>21.315068493150687</v>
      </c>
      <c r="O1812" t="s">
        <v>32171</v>
      </c>
      <c r="P1812" t="s">
        <v>32873</v>
      </c>
    </row>
    <row r="1813" spans="1:16" x14ac:dyDescent="0.25">
      <c r="A1813">
        <v>1047504342</v>
      </c>
      <c r="B1813" t="s">
        <v>35</v>
      </c>
      <c r="C1813" t="s">
        <v>411</v>
      </c>
      <c r="D1813" t="s">
        <v>3084</v>
      </c>
      <c r="E1813" t="s">
        <v>880</v>
      </c>
      <c r="F1813" t="s">
        <v>1413</v>
      </c>
      <c r="G1813" t="s">
        <v>3647</v>
      </c>
      <c r="H1813" t="s">
        <v>32958</v>
      </c>
      <c r="I1813" t="s">
        <v>6586</v>
      </c>
      <c r="J1813" t="s">
        <v>13355</v>
      </c>
      <c r="K1813" t="s">
        <v>19950</v>
      </c>
      <c r="L1813" t="s">
        <v>26150</v>
      </c>
      <c r="M1813" s="1">
        <v>36039</v>
      </c>
      <c r="N1813" s="4">
        <v>26.81095890410959</v>
      </c>
      <c r="O1813" t="s">
        <v>26170</v>
      </c>
      <c r="P1813" t="s">
        <v>32873</v>
      </c>
    </row>
    <row r="1814" spans="1:16" x14ac:dyDescent="0.25">
      <c r="A1814">
        <v>1002193740</v>
      </c>
      <c r="B1814" t="s">
        <v>2122</v>
      </c>
      <c r="C1814" t="s">
        <v>597</v>
      </c>
      <c r="D1814" t="s">
        <v>4435</v>
      </c>
      <c r="E1814" t="s">
        <v>2851</v>
      </c>
      <c r="F1814" t="s">
        <v>1413</v>
      </c>
      <c r="G1814" t="s">
        <v>3647</v>
      </c>
      <c r="H1814" t="s">
        <v>33004</v>
      </c>
      <c r="I1814" t="s">
        <v>13063</v>
      </c>
      <c r="J1814" t="s">
        <v>19666</v>
      </c>
      <c r="K1814" t="s">
        <v>25920</v>
      </c>
      <c r="L1814" t="s">
        <v>26151</v>
      </c>
      <c r="M1814" s="1">
        <v>37264</v>
      </c>
      <c r="N1814" s="4">
        <v>23.454794520547946</v>
      </c>
      <c r="O1814" t="s">
        <v>32604</v>
      </c>
      <c r="P1814" t="s">
        <v>32874</v>
      </c>
    </row>
    <row r="1815" spans="1:16" x14ac:dyDescent="0.25">
      <c r="A1815">
        <v>1193579783</v>
      </c>
      <c r="B1815" t="s">
        <v>2126</v>
      </c>
      <c r="C1815" t="s">
        <v>490</v>
      </c>
      <c r="D1815" t="s">
        <v>2966</v>
      </c>
      <c r="E1815" t="s">
        <v>5927</v>
      </c>
      <c r="F1815" t="s">
        <v>1413</v>
      </c>
      <c r="G1815" t="s">
        <v>3647</v>
      </c>
      <c r="H1815" t="s">
        <v>32958</v>
      </c>
      <c r="I1815" t="s">
        <v>13090</v>
      </c>
      <c r="J1815" t="s">
        <v>19536</v>
      </c>
      <c r="K1815" t="s">
        <v>20977</v>
      </c>
      <c r="L1815" t="s">
        <v>26151</v>
      </c>
      <c r="M1815" s="1">
        <v>37886</v>
      </c>
      <c r="N1815" s="4">
        <v>21.75068493150685</v>
      </c>
      <c r="O1815" t="s">
        <v>31259</v>
      </c>
      <c r="P1815" t="s">
        <v>32873</v>
      </c>
    </row>
    <row r="1816" spans="1:16" x14ac:dyDescent="0.25">
      <c r="A1816">
        <v>1001974184</v>
      </c>
      <c r="B1816" t="s">
        <v>141</v>
      </c>
      <c r="C1816" t="s">
        <v>303</v>
      </c>
      <c r="D1816" t="s">
        <v>3806</v>
      </c>
      <c r="E1816" t="s">
        <v>3777</v>
      </c>
      <c r="F1816" t="s">
        <v>1413</v>
      </c>
      <c r="G1816" t="s">
        <v>3647</v>
      </c>
      <c r="H1816" t="s">
        <v>33004</v>
      </c>
      <c r="I1816" t="s">
        <v>13093</v>
      </c>
      <c r="J1816" t="s">
        <v>19695</v>
      </c>
      <c r="K1816" t="s">
        <v>25944</v>
      </c>
      <c r="L1816" t="s">
        <v>26150</v>
      </c>
      <c r="M1816" s="1">
        <v>37208</v>
      </c>
      <c r="N1816" s="4">
        <v>23.608219178082191</v>
      </c>
      <c r="O1816" t="s">
        <v>32631</v>
      </c>
      <c r="P1816" t="s">
        <v>32874</v>
      </c>
    </row>
    <row r="1817" spans="1:16" x14ac:dyDescent="0.25">
      <c r="A1817">
        <v>1049349588</v>
      </c>
      <c r="B1817" t="s">
        <v>83</v>
      </c>
      <c r="C1817" t="s">
        <v>47</v>
      </c>
      <c r="D1817" t="s">
        <v>839</v>
      </c>
      <c r="E1817" t="s">
        <v>4755</v>
      </c>
      <c r="F1817" t="s">
        <v>1413</v>
      </c>
      <c r="G1817" t="s">
        <v>3194</v>
      </c>
      <c r="H1817">
        <v>0</v>
      </c>
      <c r="I1817" t="s">
        <v>12531</v>
      </c>
      <c r="J1817" t="s">
        <v>19163</v>
      </c>
      <c r="K1817" t="s">
        <v>25494</v>
      </c>
      <c r="L1817" t="s">
        <v>26150</v>
      </c>
      <c r="M1817" s="1">
        <v>35634</v>
      </c>
      <c r="N1817" s="4">
        <v>27.920547945205481</v>
      </c>
      <c r="O1817" t="s">
        <v>32080</v>
      </c>
      <c r="P1817" t="s">
        <v>32873</v>
      </c>
    </row>
    <row r="1818" spans="1:16" x14ac:dyDescent="0.25">
      <c r="A1818">
        <v>1049946340</v>
      </c>
      <c r="B1818" t="s">
        <v>178</v>
      </c>
      <c r="C1818" t="s">
        <v>83</v>
      </c>
      <c r="D1818" t="s">
        <v>39</v>
      </c>
      <c r="E1818" t="s">
        <v>1832</v>
      </c>
      <c r="F1818" t="s">
        <v>1413</v>
      </c>
      <c r="G1818" t="s">
        <v>6512</v>
      </c>
      <c r="H1818">
        <v>0</v>
      </c>
      <c r="I1818" t="s">
        <v>11461</v>
      </c>
      <c r="J1818" t="s">
        <v>18141</v>
      </c>
      <c r="K1818" t="s">
        <v>21030</v>
      </c>
      <c r="L1818" t="s">
        <v>26150</v>
      </c>
      <c r="M1818" s="1">
        <v>36328</v>
      </c>
      <c r="N1818" s="4">
        <v>26.019178082191782</v>
      </c>
      <c r="O1818" t="s">
        <v>31028</v>
      </c>
      <c r="P1818" t="s">
        <v>32873</v>
      </c>
    </row>
    <row r="1819" spans="1:16" x14ac:dyDescent="0.25">
      <c r="A1819">
        <v>1007188462</v>
      </c>
      <c r="B1819" t="s">
        <v>76</v>
      </c>
      <c r="C1819" t="s">
        <v>851</v>
      </c>
      <c r="D1819" t="s">
        <v>1383</v>
      </c>
      <c r="E1819" t="s">
        <v>3074</v>
      </c>
      <c r="F1819" t="s">
        <v>1413</v>
      </c>
      <c r="G1819" t="s">
        <v>6512</v>
      </c>
      <c r="H1819">
        <v>0</v>
      </c>
      <c r="I1819" t="s">
        <v>12174</v>
      </c>
      <c r="J1819" t="s">
        <v>18825</v>
      </c>
      <c r="K1819" t="s">
        <v>25207</v>
      </c>
      <c r="L1819" t="s">
        <v>26151</v>
      </c>
      <c r="M1819" s="1">
        <v>35950</v>
      </c>
      <c r="N1819" s="4">
        <v>27.054794520547944</v>
      </c>
      <c r="O1819" t="s">
        <v>31726</v>
      </c>
      <c r="P1819" t="s">
        <v>32873</v>
      </c>
    </row>
    <row r="1820" spans="1:16" x14ac:dyDescent="0.25">
      <c r="A1820">
        <v>1047496720</v>
      </c>
      <c r="B1820" t="s">
        <v>1633</v>
      </c>
      <c r="D1820" t="s">
        <v>3035</v>
      </c>
      <c r="E1820" t="s">
        <v>3304</v>
      </c>
      <c r="F1820" t="s">
        <v>1413</v>
      </c>
      <c r="G1820" t="s">
        <v>3647</v>
      </c>
      <c r="H1820" t="s">
        <v>32992</v>
      </c>
      <c r="I1820" t="s">
        <v>12516</v>
      </c>
      <c r="J1820" t="s">
        <v>19149</v>
      </c>
      <c r="K1820" t="s">
        <v>25481</v>
      </c>
      <c r="L1820" t="s">
        <v>26151</v>
      </c>
      <c r="M1820" s="1">
        <v>35626</v>
      </c>
      <c r="N1820" s="4">
        <v>27.942465753424656</v>
      </c>
      <c r="O1820" t="s">
        <v>32065</v>
      </c>
      <c r="P1820" t="s">
        <v>32873</v>
      </c>
    </row>
    <row r="1821" spans="1:16" x14ac:dyDescent="0.25">
      <c r="A1821">
        <v>1002249564</v>
      </c>
      <c r="B1821" t="s">
        <v>1745</v>
      </c>
      <c r="C1821" t="s">
        <v>63</v>
      </c>
      <c r="D1821" t="s">
        <v>2870</v>
      </c>
      <c r="E1821" t="s">
        <v>5850</v>
      </c>
      <c r="F1821" t="s">
        <v>1413</v>
      </c>
      <c r="G1821" t="s">
        <v>5973</v>
      </c>
      <c r="H1821" t="s">
        <v>32879</v>
      </c>
      <c r="I1821" t="s">
        <v>10847</v>
      </c>
      <c r="J1821" t="s">
        <v>17543</v>
      </c>
      <c r="K1821" t="s">
        <v>24041</v>
      </c>
      <c r="L1821" t="s">
        <v>26151</v>
      </c>
      <c r="M1821" s="1">
        <v>36626</v>
      </c>
      <c r="N1821" s="4">
        <v>25.202739726027396</v>
      </c>
      <c r="O1821" t="s">
        <v>30419</v>
      </c>
      <c r="P1821" t="s">
        <v>32874</v>
      </c>
    </row>
    <row r="1822" spans="1:16" x14ac:dyDescent="0.25">
      <c r="A1822">
        <v>1050971058</v>
      </c>
      <c r="B1822" t="s">
        <v>921</v>
      </c>
      <c r="C1822" t="s">
        <v>738</v>
      </c>
      <c r="D1822" t="s">
        <v>2851</v>
      </c>
      <c r="E1822" t="s">
        <v>4719</v>
      </c>
      <c r="F1822" t="s">
        <v>1413</v>
      </c>
      <c r="G1822" t="s">
        <v>5973</v>
      </c>
      <c r="H1822" t="s">
        <v>32918</v>
      </c>
      <c r="I1822" t="s">
        <v>10849</v>
      </c>
      <c r="J1822" t="s">
        <v>17545</v>
      </c>
      <c r="K1822" t="s">
        <v>24043</v>
      </c>
      <c r="L1822" t="s">
        <v>26151</v>
      </c>
      <c r="M1822" s="1">
        <v>35472</v>
      </c>
      <c r="N1822" s="4">
        <v>28.364383561643837</v>
      </c>
      <c r="O1822" t="s">
        <v>30421</v>
      </c>
      <c r="P1822" t="s">
        <v>32874</v>
      </c>
    </row>
    <row r="1823" spans="1:16" x14ac:dyDescent="0.25">
      <c r="A1823">
        <v>1050974274</v>
      </c>
      <c r="B1823" t="s">
        <v>467</v>
      </c>
      <c r="C1823" t="s">
        <v>272</v>
      </c>
      <c r="D1823" t="s">
        <v>4684</v>
      </c>
      <c r="E1823" t="s">
        <v>4348</v>
      </c>
      <c r="F1823" t="s">
        <v>1413</v>
      </c>
      <c r="G1823" t="s">
        <v>5973</v>
      </c>
      <c r="H1823" t="s">
        <v>32879</v>
      </c>
      <c r="I1823" t="s">
        <v>10851</v>
      </c>
      <c r="J1823" t="s">
        <v>17547</v>
      </c>
      <c r="K1823" t="s">
        <v>24045</v>
      </c>
      <c r="L1823" t="s">
        <v>26151</v>
      </c>
      <c r="M1823" s="1">
        <v>35943</v>
      </c>
      <c r="N1823" s="4">
        <v>27.073972602739726</v>
      </c>
      <c r="O1823" t="s">
        <v>30423</v>
      </c>
      <c r="P1823" t="s">
        <v>32874</v>
      </c>
    </row>
    <row r="1824" spans="1:16" x14ac:dyDescent="0.25">
      <c r="A1824">
        <v>1042579646</v>
      </c>
      <c r="B1824" t="s">
        <v>111</v>
      </c>
      <c r="C1824" t="s">
        <v>111</v>
      </c>
      <c r="D1824" t="s">
        <v>2978</v>
      </c>
      <c r="E1824" t="s">
        <v>5541</v>
      </c>
      <c r="F1824" t="s">
        <v>1413</v>
      </c>
      <c r="G1824" t="s">
        <v>3647</v>
      </c>
      <c r="H1824" t="s">
        <v>32992</v>
      </c>
      <c r="I1824" t="s">
        <v>6960</v>
      </c>
      <c r="J1824" t="s">
        <v>13735</v>
      </c>
      <c r="K1824" t="s">
        <v>20316</v>
      </c>
      <c r="L1824" t="s">
        <v>26150</v>
      </c>
      <c r="M1824" s="1">
        <v>38405</v>
      </c>
      <c r="N1824" s="4">
        <v>20.328767123287673</v>
      </c>
      <c r="O1824" t="s">
        <v>26547</v>
      </c>
      <c r="P1824" t="s">
        <v>32874</v>
      </c>
    </row>
    <row r="1825" spans="1:16" x14ac:dyDescent="0.25">
      <c r="A1825">
        <v>1002492991</v>
      </c>
      <c r="B1825" t="s">
        <v>465</v>
      </c>
      <c r="C1825" t="s">
        <v>35</v>
      </c>
      <c r="D1825" t="s">
        <v>3953</v>
      </c>
      <c r="E1825" t="s">
        <v>3671</v>
      </c>
      <c r="F1825" t="s">
        <v>1413</v>
      </c>
      <c r="G1825" t="s">
        <v>5972</v>
      </c>
      <c r="H1825" t="s">
        <v>32918</v>
      </c>
      <c r="I1825" t="s">
        <v>7389</v>
      </c>
      <c r="J1825" t="s">
        <v>14159</v>
      </c>
      <c r="K1825" t="s">
        <v>20709</v>
      </c>
      <c r="L1825" t="s">
        <v>26150</v>
      </c>
      <c r="M1825" s="1">
        <v>37196</v>
      </c>
      <c r="N1825" s="4">
        <v>23.641095890410959</v>
      </c>
      <c r="O1825" t="s">
        <v>26976</v>
      </c>
      <c r="P1825" t="s">
        <v>32874</v>
      </c>
    </row>
    <row r="1826" spans="1:16" x14ac:dyDescent="0.25">
      <c r="A1826">
        <v>1017158157</v>
      </c>
      <c r="B1826" t="s">
        <v>758</v>
      </c>
      <c r="C1826" t="s">
        <v>2272</v>
      </c>
      <c r="D1826" t="s">
        <v>2912</v>
      </c>
      <c r="E1826" t="s">
        <v>3778</v>
      </c>
      <c r="F1826" t="s">
        <v>1413</v>
      </c>
      <c r="G1826" t="s">
        <v>3647</v>
      </c>
      <c r="H1826" t="s">
        <v>32992</v>
      </c>
      <c r="I1826" t="s">
        <v>7418</v>
      </c>
      <c r="J1826" t="s">
        <v>14188</v>
      </c>
      <c r="K1826" t="s">
        <v>20737</v>
      </c>
      <c r="L1826" t="s">
        <v>26150</v>
      </c>
      <c r="M1826" s="1">
        <v>38782</v>
      </c>
      <c r="N1826" s="4">
        <v>19.295890410958904</v>
      </c>
      <c r="O1826" t="s">
        <v>27005</v>
      </c>
      <c r="P1826" t="s">
        <v>32874</v>
      </c>
    </row>
    <row r="1827" spans="1:16" x14ac:dyDescent="0.25">
      <c r="A1827">
        <v>1007315005</v>
      </c>
      <c r="B1827" t="s">
        <v>47</v>
      </c>
      <c r="C1827" t="s">
        <v>223</v>
      </c>
      <c r="D1827" t="s">
        <v>3651</v>
      </c>
      <c r="E1827" t="s">
        <v>3026</v>
      </c>
      <c r="F1827" t="s">
        <v>1413</v>
      </c>
      <c r="G1827" t="s">
        <v>3647</v>
      </c>
      <c r="H1827" t="s">
        <v>33004</v>
      </c>
      <c r="I1827" t="s">
        <v>7264</v>
      </c>
      <c r="J1827" t="s">
        <v>14036</v>
      </c>
      <c r="K1827" t="s">
        <v>20595</v>
      </c>
      <c r="L1827" t="s">
        <v>26150</v>
      </c>
      <c r="M1827" s="1">
        <v>36530</v>
      </c>
      <c r="N1827" s="4">
        <v>25.465753424657535</v>
      </c>
      <c r="O1827" t="s">
        <v>26851</v>
      </c>
      <c r="P1827" t="s">
        <v>32874</v>
      </c>
    </row>
    <row r="1828" spans="1:16" x14ac:dyDescent="0.25">
      <c r="A1828">
        <v>1049539647</v>
      </c>
      <c r="B1828" t="s">
        <v>534</v>
      </c>
      <c r="C1828" t="s">
        <v>2157</v>
      </c>
      <c r="D1828" t="s">
        <v>3045</v>
      </c>
      <c r="E1828" t="s">
        <v>3064</v>
      </c>
      <c r="F1828" t="s">
        <v>1413</v>
      </c>
      <c r="G1828" t="s">
        <v>3647</v>
      </c>
      <c r="H1828" t="s">
        <v>32958</v>
      </c>
      <c r="I1828" t="s">
        <v>6880</v>
      </c>
      <c r="J1828" t="s">
        <v>13655</v>
      </c>
      <c r="K1828" t="s">
        <v>20246</v>
      </c>
      <c r="L1828" t="s">
        <v>26151</v>
      </c>
      <c r="M1828" s="1">
        <v>36460</v>
      </c>
      <c r="N1828" s="4">
        <v>25.657534246575342</v>
      </c>
      <c r="O1828" t="s">
        <v>26467</v>
      </c>
      <c r="P1828" t="s">
        <v>32874</v>
      </c>
    </row>
    <row r="1829" spans="1:16" x14ac:dyDescent="0.25">
      <c r="A1829">
        <v>1001979721</v>
      </c>
      <c r="B1829" t="s">
        <v>508</v>
      </c>
      <c r="C1829" t="s">
        <v>244</v>
      </c>
      <c r="D1829" t="s">
        <v>2028</v>
      </c>
      <c r="E1829" t="s">
        <v>3483</v>
      </c>
      <c r="F1829" t="s">
        <v>1413</v>
      </c>
      <c r="G1829" t="s">
        <v>6372</v>
      </c>
      <c r="H1829">
        <v>0</v>
      </c>
      <c r="I1829" t="s">
        <v>7320</v>
      </c>
      <c r="J1829" t="s">
        <v>14092</v>
      </c>
      <c r="K1829" t="s">
        <v>20644</v>
      </c>
      <c r="L1829" t="s">
        <v>26151</v>
      </c>
      <c r="M1829" s="1">
        <v>37600</v>
      </c>
      <c r="N1829" s="4">
        <v>22.534246575342465</v>
      </c>
      <c r="O1829" t="s">
        <v>26907</v>
      </c>
      <c r="P1829" t="s">
        <v>32874</v>
      </c>
    </row>
    <row r="1830" spans="1:16" x14ac:dyDescent="0.25">
      <c r="A1830">
        <v>1002058956</v>
      </c>
      <c r="B1830" t="s">
        <v>306</v>
      </c>
      <c r="C1830" t="s">
        <v>58</v>
      </c>
      <c r="D1830" t="s">
        <v>3778</v>
      </c>
      <c r="E1830" t="s">
        <v>5368</v>
      </c>
      <c r="F1830" t="s">
        <v>1413</v>
      </c>
      <c r="G1830" t="s">
        <v>5607</v>
      </c>
      <c r="H1830" t="s">
        <v>32890</v>
      </c>
      <c r="I1830" t="s">
        <v>7368</v>
      </c>
      <c r="J1830" t="s">
        <v>14139</v>
      </c>
      <c r="K1830" t="s">
        <v>20690</v>
      </c>
      <c r="L1830" t="s">
        <v>26150</v>
      </c>
      <c r="M1830" s="1">
        <v>35752</v>
      </c>
      <c r="N1830" s="4">
        <v>27.597260273972601</v>
      </c>
      <c r="O1830" t="s">
        <v>26955</v>
      </c>
      <c r="P1830" t="s">
        <v>32874</v>
      </c>
    </row>
    <row r="1831" spans="1:16" x14ac:dyDescent="0.25">
      <c r="A1831">
        <v>1043649635</v>
      </c>
      <c r="B1831" t="s">
        <v>733</v>
      </c>
      <c r="C1831" t="s">
        <v>54</v>
      </c>
      <c r="D1831" t="s">
        <v>2977</v>
      </c>
      <c r="E1831" t="s">
        <v>4263</v>
      </c>
      <c r="F1831" t="s">
        <v>1413</v>
      </c>
      <c r="G1831" t="s">
        <v>3647</v>
      </c>
      <c r="H1831" t="s">
        <v>33004</v>
      </c>
      <c r="I1831" t="s">
        <v>7335</v>
      </c>
      <c r="J1831" t="s">
        <v>14106</v>
      </c>
      <c r="K1831" t="s">
        <v>20660</v>
      </c>
      <c r="L1831" t="s">
        <v>26150</v>
      </c>
      <c r="M1831" s="1">
        <v>38739</v>
      </c>
      <c r="N1831" s="4">
        <v>19.413698630136988</v>
      </c>
      <c r="O1831" t="s">
        <v>26922</v>
      </c>
      <c r="P1831" t="s">
        <v>32874</v>
      </c>
    </row>
    <row r="1832" spans="1:16" x14ac:dyDescent="0.25">
      <c r="A1832">
        <v>1002378818</v>
      </c>
      <c r="B1832" t="s">
        <v>63</v>
      </c>
      <c r="C1832" t="s">
        <v>176</v>
      </c>
      <c r="D1832" t="s">
        <v>3200</v>
      </c>
      <c r="E1832" t="s">
        <v>3048</v>
      </c>
      <c r="F1832" t="s">
        <v>1413</v>
      </c>
      <c r="G1832" t="s">
        <v>6376</v>
      </c>
      <c r="H1832">
        <v>0</v>
      </c>
      <c r="I1832" t="s">
        <v>7391</v>
      </c>
      <c r="J1832" t="s">
        <v>14161</v>
      </c>
      <c r="K1832" t="s">
        <v>20711</v>
      </c>
      <c r="L1832" t="s">
        <v>26151</v>
      </c>
      <c r="M1832" s="1">
        <v>37596</v>
      </c>
      <c r="N1832" s="4">
        <v>22.545205479452054</v>
      </c>
      <c r="O1832" t="s">
        <v>26978</v>
      </c>
      <c r="P1832" t="s">
        <v>32874</v>
      </c>
    </row>
    <row r="1833" spans="1:16" x14ac:dyDescent="0.25">
      <c r="A1833">
        <v>1193331614</v>
      </c>
      <c r="B1833" t="s">
        <v>633</v>
      </c>
      <c r="C1833" t="s">
        <v>48</v>
      </c>
      <c r="D1833" t="s">
        <v>3821</v>
      </c>
      <c r="E1833" t="s">
        <v>3449</v>
      </c>
      <c r="F1833" t="s">
        <v>1413</v>
      </c>
      <c r="G1833" t="s">
        <v>3647</v>
      </c>
      <c r="H1833" t="s">
        <v>32992</v>
      </c>
      <c r="I1833" t="s">
        <v>7090</v>
      </c>
      <c r="J1833" t="s">
        <v>13862</v>
      </c>
      <c r="K1833" t="s">
        <v>20442</v>
      </c>
      <c r="L1833" t="s">
        <v>26150</v>
      </c>
      <c r="M1833" s="1">
        <v>36876</v>
      </c>
      <c r="N1833" s="4">
        <v>24.517808219178082</v>
      </c>
      <c r="O1833" t="s">
        <v>26677</v>
      </c>
      <c r="P1833" t="s">
        <v>32874</v>
      </c>
    </row>
    <row r="1834" spans="1:16" x14ac:dyDescent="0.25">
      <c r="A1834">
        <v>1007521796</v>
      </c>
      <c r="B1834" t="s">
        <v>770</v>
      </c>
      <c r="C1834" t="s">
        <v>482</v>
      </c>
      <c r="D1834" t="s">
        <v>3974</v>
      </c>
      <c r="E1834" t="s">
        <v>3074</v>
      </c>
      <c r="F1834" t="s">
        <v>1413</v>
      </c>
      <c r="G1834" t="s">
        <v>3647</v>
      </c>
      <c r="H1834" t="s">
        <v>33004</v>
      </c>
      <c r="I1834" t="s">
        <v>7448</v>
      </c>
      <c r="J1834" t="s">
        <v>14218</v>
      </c>
      <c r="K1834" t="s">
        <v>20764</v>
      </c>
      <c r="L1834" t="s">
        <v>26151</v>
      </c>
      <c r="M1834" s="1">
        <v>37547</v>
      </c>
      <c r="N1834" s="4">
        <v>22.67945205479452</v>
      </c>
      <c r="O1834" t="s">
        <v>27035</v>
      </c>
      <c r="P1834" t="s">
        <v>32874</v>
      </c>
    </row>
    <row r="1835" spans="1:16" x14ac:dyDescent="0.25">
      <c r="A1835">
        <v>1043654492</v>
      </c>
      <c r="B1835" t="s">
        <v>762</v>
      </c>
      <c r="C1835" t="s">
        <v>176</v>
      </c>
      <c r="D1835" t="s">
        <v>2994</v>
      </c>
      <c r="E1835" t="s">
        <v>3303</v>
      </c>
      <c r="F1835" t="s">
        <v>1413</v>
      </c>
      <c r="G1835" t="s">
        <v>3647</v>
      </c>
      <c r="H1835" t="s">
        <v>33004</v>
      </c>
      <c r="I1835" t="s">
        <v>7432</v>
      </c>
      <c r="J1835" t="s">
        <v>14202</v>
      </c>
      <c r="K1835" t="s">
        <v>20750</v>
      </c>
      <c r="L1835" t="s">
        <v>26151</v>
      </c>
      <c r="M1835" s="1">
        <v>39160</v>
      </c>
      <c r="N1835" s="4">
        <v>18.260273972602739</v>
      </c>
      <c r="O1835" t="s">
        <v>27019</v>
      </c>
      <c r="P1835" t="s">
        <v>32874</v>
      </c>
    </row>
    <row r="1836" spans="1:16" x14ac:dyDescent="0.25">
      <c r="A1836">
        <v>1042584006</v>
      </c>
      <c r="B1836" t="s">
        <v>645</v>
      </c>
      <c r="C1836" t="s">
        <v>2394</v>
      </c>
      <c r="D1836" t="s">
        <v>1191</v>
      </c>
      <c r="E1836" t="s">
        <v>3970</v>
      </c>
      <c r="F1836" t="s">
        <v>1413</v>
      </c>
      <c r="G1836" t="s">
        <v>3647</v>
      </c>
      <c r="H1836" t="s">
        <v>32958</v>
      </c>
      <c r="I1836" t="s">
        <v>7477</v>
      </c>
      <c r="J1836" t="s">
        <v>14246</v>
      </c>
      <c r="K1836" t="s">
        <v>20789</v>
      </c>
      <c r="L1836" t="s">
        <v>26151</v>
      </c>
      <c r="M1836" s="1">
        <v>39434</v>
      </c>
      <c r="N1836" s="4">
        <v>17.509589041095889</v>
      </c>
      <c r="O1836" t="s">
        <v>27064</v>
      </c>
      <c r="P1836" t="s">
        <v>32874</v>
      </c>
    </row>
    <row r="1837" spans="1:16" x14ac:dyDescent="0.25">
      <c r="A1837">
        <v>1048934237</v>
      </c>
      <c r="B1837" t="s">
        <v>726</v>
      </c>
      <c r="C1837" t="s">
        <v>215</v>
      </c>
      <c r="D1837" t="s">
        <v>3110</v>
      </c>
      <c r="E1837" t="s">
        <v>3319</v>
      </c>
      <c r="F1837" t="s">
        <v>1413</v>
      </c>
      <c r="G1837" t="s">
        <v>6371</v>
      </c>
      <c r="H1837">
        <v>0</v>
      </c>
      <c r="I1837" t="s">
        <v>7317</v>
      </c>
      <c r="J1837" t="s">
        <v>14089</v>
      </c>
      <c r="K1837" t="s">
        <v>20642</v>
      </c>
      <c r="L1837" t="s">
        <v>26151</v>
      </c>
      <c r="M1837" s="1">
        <v>38757</v>
      </c>
      <c r="N1837" s="4">
        <v>19.364383561643837</v>
      </c>
      <c r="O1837" t="s">
        <v>26904</v>
      </c>
      <c r="P1837" t="s">
        <v>32874</v>
      </c>
    </row>
    <row r="1838" spans="1:16" x14ac:dyDescent="0.25">
      <c r="A1838">
        <v>1041983615</v>
      </c>
      <c r="B1838" t="s">
        <v>654</v>
      </c>
      <c r="D1838" t="s">
        <v>3846</v>
      </c>
      <c r="E1838" t="s">
        <v>3757</v>
      </c>
      <c r="F1838" t="s">
        <v>1413</v>
      </c>
      <c r="G1838" t="s">
        <v>3647</v>
      </c>
      <c r="H1838" t="s">
        <v>33004</v>
      </c>
      <c r="I1838" t="s">
        <v>7128</v>
      </c>
      <c r="J1838" t="s">
        <v>13900</v>
      </c>
      <c r="K1838" t="s">
        <v>20476</v>
      </c>
      <c r="L1838" t="s">
        <v>26150</v>
      </c>
      <c r="M1838" s="1">
        <v>40018</v>
      </c>
      <c r="N1838" s="4">
        <v>15.90958904109589</v>
      </c>
      <c r="O1838" t="s">
        <v>26715</v>
      </c>
      <c r="P1838" t="s">
        <v>32874</v>
      </c>
    </row>
    <row r="1839" spans="1:16" x14ac:dyDescent="0.25">
      <c r="A1839">
        <v>1057610737</v>
      </c>
      <c r="B1839" t="s">
        <v>257</v>
      </c>
      <c r="C1839" t="s">
        <v>2158</v>
      </c>
      <c r="D1839" t="s">
        <v>4432</v>
      </c>
      <c r="E1839" t="s">
        <v>3378</v>
      </c>
      <c r="F1839" t="s">
        <v>4851</v>
      </c>
      <c r="G1839" t="s">
        <v>4803</v>
      </c>
      <c r="H1839">
        <v>0</v>
      </c>
      <c r="I1839" t="s">
        <v>7691</v>
      </c>
      <c r="J1839" t="s">
        <v>14465</v>
      </c>
      <c r="K1839" t="s">
        <v>21027</v>
      </c>
      <c r="L1839" t="s">
        <v>26150</v>
      </c>
      <c r="M1839" s="1">
        <v>36370</v>
      </c>
      <c r="N1839" s="4">
        <v>25.904109589041095</v>
      </c>
      <c r="O1839" t="s">
        <v>27279</v>
      </c>
      <c r="P1839" t="s">
        <v>32874</v>
      </c>
    </row>
    <row r="1840" spans="1:16" x14ac:dyDescent="0.25">
      <c r="A1840">
        <v>1002407161</v>
      </c>
      <c r="B1840" t="s">
        <v>595</v>
      </c>
      <c r="C1840" t="s">
        <v>2158</v>
      </c>
      <c r="D1840" t="s">
        <v>3182</v>
      </c>
      <c r="E1840" t="s">
        <v>3792</v>
      </c>
      <c r="F1840" t="s">
        <v>4851</v>
      </c>
      <c r="G1840" t="s">
        <v>5983</v>
      </c>
      <c r="H1840">
        <v>0</v>
      </c>
      <c r="I1840" t="s">
        <v>8030</v>
      </c>
      <c r="J1840" t="s">
        <v>14819</v>
      </c>
      <c r="K1840" t="s">
        <v>21272</v>
      </c>
      <c r="L1840" t="s">
        <v>26151</v>
      </c>
      <c r="M1840" s="1">
        <v>36836</v>
      </c>
      <c r="N1840" s="4">
        <v>24.627397260273973</v>
      </c>
      <c r="O1840" t="s">
        <v>27623</v>
      </c>
      <c r="P1840" t="s">
        <v>32874</v>
      </c>
    </row>
    <row r="1841" spans="1:16" x14ac:dyDescent="0.25">
      <c r="A1841">
        <v>1057390431</v>
      </c>
      <c r="B1841" t="s">
        <v>177</v>
      </c>
      <c r="C1841" t="s">
        <v>2297</v>
      </c>
      <c r="D1841" t="s">
        <v>3025</v>
      </c>
      <c r="E1841" t="s">
        <v>3629</v>
      </c>
      <c r="F1841" t="s">
        <v>4851</v>
      </c>
      <c r="G1841" t="s">
        <v>6318</v>
      </c>
      <c r="H1841">
        <v>0</v>
      </c>
      <c r="I1841" t="s">
        <v>8270</v>
      </c>
      <c r="J1841" t="s">
        <v>15065</v>
      </c>
      <c r="K1841" t="s">
        <v>21657</v>
      </c>
      <c r="L1841" t="s">
        <v>26151</v>
      </c>
      <c r="M1841" s="1">
        <v>36426</v>
      </c>
      <c r="N1841" s="4">
        <v>25.75068493150685</v>
      </c>
      <c r="O1841" t="s">
        <v>27866</v>
      </c>
      <c r="P1841" t="s">
        <v>32874</v>
      </c>
    </row>
    <row r="1842" spans="1:16" x14ac:dyDescent="0.25">
      <c r="A1842">
        <v>1058275405</v>
      </c>
      <c r="B1842" t="s">
        <v>540</v>
      </c>
      <c r="C1842" t="s">
        <v>2175</v>
      </c>
      <c r="D1842" t="s">
        <v>3788</v>
      </c>
      <c r="E1842" t="s">
        <v>4129</v>
      </c>
      <c r="F1842" t="s">
        <v>4851</v>
      </c>
      <c r="G1842" t="s">
        <v>6378</v>
      </c>
      <c r="H1842">
        <v>0</v>
      </c>
      <c r="I1842" t="s">
        <v>8316</v>
      </c>
      <c r="J1842" t="s">
        <v>15115</v>
      </c>
      <c r="K1842" t="s">
        <v>21707</v>
      </c>
      <c r="L1842" t="s">
        <v>26150</v>
      </c>
      <c r="M1842" s="1">
        <v>35607</v>
      </c>
      <c r="N1842" s="4">
        <v>27.994520547945207</v>
      </c>
      <c r="O1842" t="s">
        <v>27911</v>
      </c>
      <c r="P1842" t="s">
        <v>32874</v>
      </c>
    </row>
    <row r="1843" spans="1:16" x14ac:dyDescent="0.25">
      <c r="A1843">
        <v>1051955568</v>
      </c>
      <c r="B1843" t="s">
        <v>412</v>
      </c>
      <c r="C1843" t="s">
        <v>2158</v>
      </c>
      <c r="D1843" t="s">
        <v>3004</v>
      </c>
      <c r="E1843" t="s">
        <v>3259</v>
      </c>
      <c r="F1843" t="s">
        <v>4851</v>
      </c>
      <c r="G1843" t="s">
        <v>5980</v>
      </c>
      <c r="H1843">
        <v>0</v>
      </c>
      <c r="I1843" t="s">
        <v>8690</v>
      </c>
      <c r="J1843" t="s">
        <v>15478</v>
      </c>
      <c r="K1843" t="s">
        <v>21138</v>
      </c>
      <c r="L1843" t="s">
        <v>26151</v>
      </c>
      <c r="M1843" s="1">
        <v>36094</v>
      </c>
      <c r="N1843" s="4">
        <v>26.660273972602738</v>
      </c>
      <c r="O1843" t="s">
        <v>28282</v>
      </c>
      <c r="P1843" t="s">
        <v>32874</v>
      </c>
    </row>
    <row r="1844" spans="1:16" x14ac:dyDescent="0.25">
      <c r="A1844">
        <v>1052412062</v>
      </c>
      <c r="B1844" t="s">
        <v>176</v>
      </c>
      <c r="C1844" t="s">
        <v>2492</v>
      </c>
      <c r="D1844" t="s">
        <v>1832</v>
      </c>
      <c r="E1844" t="s">
        <v>3271</v>
      </c>
      <c r="F1844" t="s">
        <v>4851</v>
      </c>
      <c r="G1844" t="s">
        <v>3863</v>
      </c>
      <c r="H1844">
        <v>0</v>
      </c>
      <c r="I1844" t="s">
        <v>8695</v>
      </c>
      <c r="J1844" t="s">
        <v>15483</v>
      </c>
      <c r="K1844" t="s">
        <v>22070</v>
      </c>
      <c r="L1844" t="s">
        <v>26150</v>
      </c>
      <c r="M1844" s="1">
        <v>35697</v>
      </c>
      <c r="N1844" s="4">
        <v>27.747945205479454</v>
      </c>
      <c r="O1844" t="s">
        <v>28287</v>
      </c>
      <c r="P1844" t="s">
        <v>32874</v>
      </c>
    </row>
    <row r="1845" spans="1:16" x14ac:dyDescent="0.25">
      <c r="A1845">
        <v>1057187145</v>
      </c>
      <c r="B1845" t="s">
        <v>124</v>
      </c>
      <c r="C1845" t="s">
        <v>2692</v>
      </c>
      <c r="D1845" t="s">
        <v>3063</v>
      </c>
      <c r="E1845" t="s">
        <v>5760</v>
      </c>
      <c r="F1845" t="s">
        <v>4851</v>
      </c>
      <c r="G1845" t="s">
        <v>5791</v>
      </c>
      <c r="H1845">
        <v>0</v>
      </c>
      <c r="I1845" t="s">
        <v>8724</v>
      </c>
      <c r="J1845" t="s">
        <v>15514</v>
      </c>
      <c r="K1845" t="s">
        <v>22100</v>
      </c>
      <c r="L1845" t="s">
        <v>26151</v>
      </c>
      <c r="M1845" s="1">
        <v>36036</v>
      </c>
      <c r="N1845" s="4">
        <v>26.81917808219178</v>
      </c>
      <c r="O1845" t="s">
        <v>28316</v>
      </c>
      <c r="P1845" t="s">
        <v>32874</v>
      </c>
    </row>
    <row r="1846" spans="1:16" x14ac:dyDescent="0.25">
      <c r="A1846">
        <v>1002631681</v>
      </c>
      <c r="B1846" t="s">
        <v>88</v>
      </c>
      <c r="C1846" t="s">
        <v>2693</v>
      </c>
      <c r="D1846" t="s">
        <v>3441</v>
      </c>
      <c r="E1846" t="s">
        <v>3441</v>
      </c>
      <c r="F1846" t="s">
        <v>4851</v>
      </c>
      <c r="G1846" t="s">
        <v>4317</v>
      </c>
      <c r="H1846">
        <v>0</v>
      </c>
      <c r="I1846" t="s">
        <v>8725</v>
      </c>
      <c r="J1846" t="s">
        <v>15515</v>
      </c>
      <c r="K1846" t="s">
        <v>22101</v>
      </c>
      <c r="L1846" t="s">
        <v>26151</v>
      </c>
      <c r="M1846" s="1">
        <v>36565</v>
      </c>
      <c r="N1846" s="4">
        <v>25.36986301369863</v>
      </c>
      <c r="O1846" t="s">
        <v>28317</v>
      </c>
      <c r="P1846" t="s">
        <v>32874</v>
      </c>
    </row>
    <row r="1847" spans="1:16" x14ac:dyDescent="0.25">
      <c r="A1847">
        <v>1007305584</v>
      </c>
      <c r="B1847" t="s">
        <v>110</v>
      </c>
      <c r="C1847" t="s">
        <v>2249</v>
      </c>
      <c r="D1847" t="s">
        <v>3119</v>
      </c>
      <c r="E1847" t="s">
        <v>2961</v>
      </c>
      <c r="F1847" t="s">
        <v>4851</v>
      </c>
      <c r="G1847" t="s">
        <v>4892</v>
      </c>
      <c r="H1847">
        <v>0</v>
      </c>
      <c r="I1847" t="s">
        <v>8780</v>
      </c>
      <c r="J1847" t="s">
        <v>15568</v>
      </c>
      <c r="K1847" t="s">
        <v>22162</v>
      </c>
      <c r="L1847" t="s">
        <v>26150</v>
      </c>
      <c r="M1847" s="1">
        <v>36562</v>
      </c>
      <c r="N1847" s="4">
        <v>25.378082191780823</v>
      </c>
      <c r="O1847" t="s">
        <v>28379</v>
      </c>
      <c r="P1847" t="s">
        <v>32874</v>
      </c>
    </row>
    <row r="1848" spans="1:16" x14ac:dyDescent="0.25">
      <c r="A1848">
        <v>1002697631</v>
      </c>
      <c r="B1848" t="s">
        <v>166</v>
      </c>
      <c r="C1848" t="s">
        <v>2211</v>
      </c>
      <c r="D1848" t="s">
        <v>3052</v>
      </c>
      <c r="E1848" t="s">
        <v>3539</v>
      </c>
      <c r="F1848" t="s">
        <v>4851</v>
      </c>
      <c r="G1848" t="s">
        <v>4377</v>
      </c>
      <c r="H1848">
        <v>0</v>
      </c>
      <c r="I1848" t="s">
        <v>6603</v>
      </c>
      <c r="J1848" t="s">
        <v>13373</v>
      </c>
      <c r="K1848" t="s">
        <v>19968</v>
      </c>
      <c r="L1848" t="s">
        <v>26150</v>
      </c>
      <c r="M1848" s="1">
        <v>35713</v>
      </c>
      <c r="N1848" s="4">
        <v>27.704109589041096</v>
      </c>
      <c r="O1848" t="s">
        <v>26187</v>
      </c>
      <c r="P1848" t="s">
        <v>32873</v>
      </c>
    </row>
    <row r="1849" spans="1:16" x14ac:dyDescent="0.25">
      <c r="A1849">
        <v>1057215661</v>
      </c>
      <c r="B1849" t="s">
        <v>256</v>
      </c>
      <c r="C1849" t="s">
        <v>2191</v>
      </c>
      <c r="D1849" t="s">
        <v>3280</v>
      </c>
      <c r="E1849" t="s">
        <v>3028</v>
      </c>
      <c r="F1849" t="s">
        <v>4851</v>
      </c>
      <c r="G1849" t="s">
        <v>6226</v>
      </c>
      <c r="H1849">
        <v>0</v>
      </c>
      <c r="I1849" t="s">
        <v>8781</v>
      </c>
      <c r="J1849" t="s">
        <v>15570</v>
      </c>
      <c r="K1849" t="s">
        <v>22164</v>
      </c>
      <c r="L1849" t="s">
        <v>26151</v>
      </c>
      <c r="M1849" s="1">
        <v>35602</v>
      </c>
      <c r="N1849" s="4">
        <v>28.008219178082193</v>
      </c>
      <c r="O1849" t="s">
        <v>28380</v>
      </c>
      <c r="P1849" t="s">
        <v>32874</v>
      </c>
    </row>
    <row r="1850" spans="1:16" x14ac:dyDescent="0.25">
      <c r="A1850">
        <v>1057215601</v>
      </c>
      <c r="B1850" t="s">
        <v>1435</v>
      </c>
      <c r="C1850" t="s">
        <v>2175</v>
      </c>
      <c r="D1850" t="s">
        <v>3026</v>
      </c>
      <c r="E1850" t="s">
        <v>3932</v>
      </c>
      <c r="F1850" t="s">
        <v>4851</v>
      </c>
      <c r="G1850" t="s">
        <v>6226</v>
      </c>
      <c r="H1850">
        <v>0</v>
      </c>
      <c r="I1850" t="s">
        <v>8794</v>
      </c>
      <c r="J1850" t="s">
        <v>15584</v>
      </c>
      <c r="K1850" t="s">
        <v>22177</v>
      </c>
      <c r="L1850" t="s">
        <v>26150</v>
      </c>
      <c r="M1850" s="1">
        <v>35452</v>
      </c>
      <c r="N1850" s="4">
        <v>28.419178082191781</v>
      </c>
      <c r="O1850" t="s">
        <v>28392</v>
      </c>
      <c r="P1850" t="s">
        <v>32874</v>
      </c>
    </row>
    <row r="1851" spans="1:16" x14ac:dyDescent="0.25">
      <c r="A1851">
        <v>1049655752</v>
      </c>
      <c r="B1851" t="s">
        <v>76</v>
      </c>
      <c r="C1851" t="s">
        <v>2191</v>
      </c>
      <c r="D1851" t="s">
        <v>3249</v>
      </c>
      <c r="E1851" t="s">
        <v>3285</v>
      </c>
      <c r="F1851" t="s">
        <v>4851</v>
      </c>
      <c r="G1851" t="s">
        <v>5793</v>
      </c>
      <c r="H1851">
        <v>0</v>
      </c>
      <c r="I1851" t="s">
        <v>8811</v>
      </c>
      <c r="J1851" t="s">
        <v>15601</v>
      </c>
      <c r="K1851" t="s">
        <v>22197</v>
      </c>
      <c r="L1851" t="s">
        <v>26151</v>
      </c>
      <c r="M1851" s="1">
        <v>36123</v>
      </c>
      <c r="N1851" s="4">
        <v>26.580821917808219</v>
      </c>
      <c r="O1851" t="s">
        <v>28409</v>
      </c>
      <c r="P1851" t="s">
        <v>32874</v>
      </c>
    </row>
    <row r="1852" spans="1:16" x14ac:dyDescent="0.25">
      <c r="A1852">
        <v>1053282486</v>
      </c>
      <c r="B1852" t="s">
        <v>127</v>
      </c>
      <c r="C1852" t="s">
        <v>2179</v>
      </c>
      <c r="D1852" t="s">
        <v>2327</v>
      </c>
      <c r="E1852" t="s">
        <v>3624</v>
      </c>
      <c r="F1852" t="s">
        <v>4851</v>
      </c>
      <c r="G1852" t="s">
        <v>5713</v>
      </c>
      <c r="H1852">
        <v>0</v>
      </c>
      <c r="I1852" t="s">
        <v>8813</v>
      </c>
      <c r="J1852" t="s">
        <v>15603</v>
      </c>
      <c r="K1852" t="s">
        <v>22199</v>
      </c>
      <c r="L1852" t="s">
        <v>26150</v>
      </c>
      <c r="M1852" s="1">
        <v>35906</v>
      </c>
      <c r="N1852" s="4">
        <v>27.175342465753424</v>
      </c>
      <c r="O1852" t="s">
        <v>28411</v>
      </c>
      <c r="P1852" t="s">
        <v>32874</v>
      </c>
    </row>
    <row r="1853" spans="1:16" x14ac:dyDescent="0.25">
      <c r="A1853">
        <v>1192771371</v>
      </c>
      <c r="B1853" t="s">
        <v>812</v>
      </c>
      <c r="C1853" t="s">
        <v>2523</v>
      </c>
      <c r="D1853" t="s">
        <v>4305</v>
      </c>
      <c r="E1853" t="s">
        <v>2028</v>
      </c>
      <c r="F1853" t="s">
        <v>4851</v>
      </c>
      <c r="G1853" t="s">
        <v>5980</v>
      </c>
      <c r="H1853">
        <v>0</v>
      </c>
      <c r="I1853" t="s">
        <v>8817</v>
      </c>
      <c r="J1853" t="s">
        <v>15607</v>
      </c>
      <c r="K1853" t="s">
        <v>21138</v>
      </c>
      <c r="L1853" t="s">
        <v>26151</v>
      </c>
      <c r="M1853" s="1">
        <v>36580</v>
      </c>
      <c r="N1853" s="4">
        <v>25.328767123287673</v>
      </c>
      <c r="O1853" t="s">
        <v>28415</v>
      </c>
      <c r="P1853" t="s">
        <v>32874</v>
      </c>
    </row>
    <row r="1854" spans="1:16" x14ac:dyDescent="0.25">
      <c r="A1854">
        <v>1053302907</v>
      </c>
      <c r="B1854" t="s">
        <v>88</v>
      </c>
      <c r="C1854" t="s">
        <v>2196</v>
      </c>
      <c r="D1854" t="s">
        <v>5069</v>
      </c>
      <c r="E1854" t="s">
        <v>2870</v>
      </c>
      <c r="F1854" t="s">
        <v>4851</v>
      </c>
      <c r="G1854" t="s">
        <v>3799</v>
      </c>
      <c r="H1854">
        <v>0</v>
      </c>
      <c r="I1854" t="s">
        <v>8819</v>
      </c>
      <c r="J1854" t="s">
        <v>15609</v>
      </c>
      <c r="K1854" t="s">
        <v>22206</v>
      </c>
      <c r="L1854" t="s">
        <v>26151</v>
      </c>
      <c r="M1854" s="1">
        <v>36421</v>
      </c>
      <c r="N1854" s="4">
        <v>25.764383561643836</v>
      </c>
      <c r="O1854" t="s">
        <v>28418</v>
      </c>
      <c r="P1854" t="s">
        <v>32874</v>
      </c>
    </row>
    <row r="1855" spans="1:16" x14ac:dyDescent="0.25">
      <c r="A1855">
        <v>1055504915</v>
      </c>
      <c r="B1855" t="s">
        <v>595</v>
      </c>
      <c r="C1855" t="s">
        <v>2158</v>
      </c>
      <c r="D1855" t="s">
        <v>3048</v>
      </c>
      <c r="E1855" t="s">
        <v>3074</v>
      </c>
      <c r="F1855" t="s">
        <v>4851</v>
      </c>
      <c r="G1855" t="s">
        <v>6350</v>
      </c>
      <c r="H1855">
        <v>0</v>
      </c>
      <c r="I1855" t="s">
        <v>8824</v>
      </c>
      <c r="J1855" t="s">
        <v>15613</v>
      </c>
      <c r="K1855" t="s">
        <v>22212</v>
      </c>
      <c r="L1855" t="s">
        <v>26151</v>
      </c>
      <c r="M1855" s="1">
        <v>36321</v>
      </c>
      <c r="N1855" s="4">
        <v>26.038356164383561</v>
      </c>
      <c r="O1855" t="s">
        <v>28422</v>
      </c>
      <c r="P1855" t="s">
        <v>32874</v>
      </c>
    </row>
    <row r="1856" spans="1:16" x14ac:dyDescent="0.25">
      <c r="A1856">
        <v>1058275396</v>
      </c>
      <c r="B1856" t="s">
        <v>1444</v>
      </c>
      <c r="C1856" t="s">
        <v>2241</v>
      </c>
      <c r="D1856" t="s">
        <v>3845</v>
      </c>
      <c r="E1856" t="s">
        <v>3013</v>
      </c>
      <c r="F1856" t="s">
        <v>4851</v>
      </c>
      <c r="G1856" t="s">
        <v>6378</v>
      </c>
      <c r="H1856">
        <v>0</v>
      </c>
      <c r="I1856" t="s">
        <v>8826</v>
      </c>
      <c r="J1856" t="s">
        <v>15615</v>
      </c>
      <c r="K1856" t="s">
        <v>22214</v>
      </c>
      <c r="L1856" t="s">
        <v>26151</v>
      </c>
      <c r="M1856" s="1">
        <v>35611</v>
      </c>
      <c r="N1856" s="4">
        <v>27.983561643835618</v>
      </c>
      <c r="O1856" t="s">
        <v>28424</v>
      </c>
      <c r="P1856" t="s">
        <v>32874</v>
      </c>
    </row>
    <row r="1857" spans="1:16" x14ac:dyDescent="0.25">
      <c r="A1857">
        <v>1054709625</v>
      </c>
      <c r="B1857" t="s">
        <v>98</v>
      </c>
      <c r="C1857" t="s">
        <v>2249</v>
      </c>
      <c r="D1857" t="s">
        <v>3932</v>
      </c>
      <c r="E1857" t="s">
        <v>1955</v>
      </c>
      <c r="F1857" t="s">
        <v>4851</v>
      </c>
      <c r="G1857" t="s">
        <v>6231</v>
      </c>
      <c r="H1857">
        <v>0</v>
      </c>
      <c r="I1857" t="s">
        <v>8844</v>
      </c>
      <c r="J1857" t="s">
        <v>15632</v>
      </c>
      <c r="K1857" t="s">
        <v>22229</v>
      </c>
      <c r="L1857" t="s">
        <v>26150</v>
      </c>
      <c r="M1857" s="1">
        <v>36165</v>
      </c>
      <c r="N1857" s="4">
        <v>26.465753424657535</v>
      </c>
      <c r="O1857" t="s">
        <v>28442</v>
      </c>
      <c r="P1857" t="s">
        <v>32874</v>
      </c>
    </row>
    <row r="1858" spans="1:16" x14ac:dyDescent="0.25">
      <c r="A1858">
        <v>1002415404</v>
      </c>
      <c r="B1858" t="s">
        <v>89</v>
      </c>
      <c r="C1858" t="s">
        <v>2247</v>
      </c>
      <c r="D1858" t="s">
        <v>3498</v>
      </c>
      <c r="E1858" t="s">
        <v>3173</v>
      </c>
      <c r="F1858" t="s">
        <v>4851</v>
      </c>
      <c r="G1858" t="s">
        <v>6008</v>
      </c>
      <c r="H1858">
        <v>0</v>
      </c>
      <c r="I1858" t="s">
        <v>13086</v>
      </c>
      <c r="J1858" t="s">
        <v>19689</v>
      </c>
      <c r="K1858" t="s">
        <v>21579</v>
      </c>
      <c r="L1858" t="s">
        <v>26151</v>
      </c>
      <c r="M1858" s="1">
        <v>36447</v>
      </c>
      <c r="N1858" s="4">
        <v>25.693150684931506</v>
      </c>
      <c r="O1858" t="s">
        <v>32625</v>
      </c>
      <c r="P1858" t="s">
        <v>32873</v>
      </c>
    </row>
    <row r="1859" spans="1:16" x14ac:dyDescent="0.25">
      <c r="A1859">
        <v>1054682564</v>
      </c>
      <c r="B1859" t="s">
        <v>140</v>
      </c>
      <c r="C1859" t="s">
        <v>2164</v>
      </c>
      <c r="D1859" t="s">
        <v>3663</v>
      </c>
      <c r="E1859" t="s">
        <v>3027</v>
      </c>
      <c r="F1859" t="s">
        <v>4851</v>
      </c>
      <c r="G1859" t="s">
        <v>6021</v>
      </c>
      <c r="H1859">
        <v>0</v>
      </c>
      <c r="I1859" t="s">
        <v>8885</v>
      </c>
      <c r="J1859" t="s">
        <v>15672</v>
      </c>
      <c r="K1859" t="s">
        <v>22271</v>
      </c>
      <c r="L1859" t="s">
        <v>26150</v>
      </c>
      <c r="M1859" s="1">
        <v>35437</v>
      </c>
      <c r="N1859" s="4">
        <v>28.460273972602739</v>
      </c>
      <c r="O1859" t="s">
        <v>28484</v>
      </c>
      <c r="P1859" t="s">
        <v>32874</v>
      </c>
    </row>
    <row r="1860" spans="1:16" x14ac:dyDescent="0.25">
      <c r="A1860">
        <v>1193103049</v>
      </c>
      <c r="B1860" t="s">
        <v>597</v>
      </c>
      <c r="C1860" t="s">
        <v>2565</v>
      </c>
      <c r="D1860" t="s">
        <v>3924</v>
      </c>
      <c r="E1860" t="s">
        <v>3253</v>
      </c>
      <c r="F1860" t="s">
        <v>4851</v>
      </c>
      <c r="G1860" t="s">
        <v>5981</v>
      </c>
      <c r="H1860">
        <v>0</v>
      </c>
      <c r="I1860" t="s">
        <v>8886</v>
      </c>
      <c r="J1860" t="s">
        <v>15673</v>
      </c>
      <c r="K1860" t="s">
        <v>22272</v>
      </c>
      <c r="L1860" t="s">
        <v>26151</v>
      </c>
      <c r="M1860" s="1">
        <v>36959</v>
      </c>
      <c r="N1860" s="4">
        <v>24.290410958904111</v>
      </c>
      <c r="O1860" t="s">
        <v>28485</v>
      </c>
      <c r="P1860" t="s">
        <v>32874</v>
      </c>
    </row>
    <row r="1861" spans="1:16" x14ac:dyDescent="0.25">
      <c r="A1861">
        <v>1010133263</v>
      </c>
      <c r="B1861" t="s">
        <v>1781</v>
      </c>
      <c r="C1861" t="s">
        <v>2254</v>
      </c>
      <c r="D1861" t="s">
        <v>3551</v>
      </c>
      <c r="E1861" t="s">
        <v>3127</v>
      </c>
      <c r="F1861" t="s">
        <v>4851</v>
      </c>
      <c r="G1861" t="s">
        <v>3799</v>
      </c>
      <c r="H1861">
        <v>0</v>
      </c>
      <c r="I1861" t="s">
        <v>11521</v>
      </c>
      <c r="J1861" t="s">
        <v>18192</v>
      </c>
      <c r="K1861" t="s">
        <v>24666</v>
      </c>
      <c r="L1861" t="s">
        <v>26151</v>
      </c>
      <c r="M1861" s="1">
        <v>36847</v>
      </c>
      <c r="N1861" s="4">
        <v>24.597260273972601</v>
      </c>
      <c r="O1861" t="s">
        <v>31083</v>
      </c>
      <c r="P1861" t="s">
        <v>32874</v>
      </c>
    </row>
    <row r="1862" spans="1:16" x14ac:dyDescent="0.25">
      <c r="A1862">
        <v>1053348083</v>
      </c>
      <c r="B1862" t="s">
        <v>1031</v>
      </c>
      <c r="C1862" t="s">
        <v>2350</v>
      </c>
      <c r="D1862" t="s">
        <v>165</v>
      </c>
      <c r="E1862" t="s">
        <v>3624</v>
      </c>
      <c r="F1862" t="s">
        <v>4851</v>
      </c>
      <c r="G1862" t="s">
        <v>3661</v>
      </c>
      <c r="H1862">
        <v>0</v>
      </c>
      <c r="I1862" t="s">
        <v>7927</v>
      </c>
      <c r="J1862" t="s">
        <v>14718</v>
      </c>
      <c r="K1862" t="s">
        <v>21295</v>
      </c>
      <c r="L1862" t="s">
        <v>26151</v>
      </c>
      <c r="M1862" s="1">
        <v>35650</v>
      </c>
      <c r="N1862" s="4">
        <v>27.876712328767123</v>
      </c>
      <c r="O1862" t="s">
        <v>27521</v>
      </c>
      <c r="P1862" t="s">
        <v>32874</v>
      </c>
    </row>
    <row r="1863" spans="1:16" x14ac:dyDescent="0.25">
      <c r="A1863">
        <v>1052790343</v>
      </c>
      <c r="B1863" t="s">
        <v>88</v>
      </c>
      <c r="C1863" t="s">
        <v>2435</v>
      </c>
      <c r="D1863" t="s">
        <v>3299</v>
      </c>
      <c r="E1863" t="s">
        <v>2993</v>
      </c>
      <c r="F1863" t="s">
        <v>4851</v>
      </c>
      <c r="G1863" t="s">
        <v>3362</v>
      </c>
      <c r="H1863">
        <v>0</v>
      </c>
      <c r="I1863" t="s">
        <v>7508</v>
      </c>
      <c r="J1863" t="s">
        <v>14278</v>
      </c>
      <c r="K1863" t="s">
        <v>20823</v>
      </c>
      <c r="L1863" t="s">
        <v>26151</v>
      </c>
      <c r="M1863" s="1">
        <v>35700</v>
      </c>
      <c r="N1863" s="4">
        <v>27.739726027397261</v>
      </c>
      <c r="O1863" t="s">
        <v>27095</v>
      </c>
      <c r="P1863" t="s">
        <v>32874</v>
      </c>
    </row>
    <row r="1864" spans="1:16" x14ac:dyDescent="0.25">
      <c r="A1864">
        <v>1002649188</v>
      </c>
      <c r="B1864" t="s">
        <v>148</v>
      </c>
      <c r="C1864" t="s">
        <v>2158</v>
      </c>
      <c r="D1864" t="s">
        <v>63</v>
      </c>
      <c r="E1864" t="s">
        <v>5669</v>
      </c>
      <c r="F1864" t="s">
        <v>4851</v>
      </c>
      <c r="G1864" t="s">
        <v>5562</v>
      </c>
      <c r="H1864">
        <v>0</v>
      </c>
      <c r="I1864" t="s">
        <v>7528</v>
      </c>
      <c r="J1864" t="s">
        <v>14300</v>
      </c>
      <c r="K1864" t="s">
        <v>20849</v>
      </c>
      <c r="L1864" t="s">
        <v>26151</v>
      </c>
      <c r="M1864" s="1">
        <v>37058</v>
      </c>
      <c r="N1864" s="4">
        <v>24.019178082191782</v>
      </c>
      <c r="O1864" t="s">
        <v>27115</v>
      </c>
      <c r="P1864" t="s">
        <v>32874</v>
      </c>
    </row>
    <row r="1865" spans="1:16" x14ac:dyDescent="0.25">
      <c r="A1865">
        <v>1053560056</v>
      </c>
      <c r="B1865" t="s">
        <v>934</v>
      </c>
      <c r="C1865" t="s">
        <v>2506</v>
      </c>
      <c r="D1865" t="s">
        <v>4328</v>
      </c>
      <c r="E1865" t="s">
        <v>3760</v>
      </c>
      <c r="F1865" t="s">
        <v>4851</v>
      </c>
      <c r="G1865" t="s">
        <v>5992</v>
      </c>
      <c r="H1865">
        <v>0</v>
      </c>
      <c r="I1865" t="s">
        <v>7571</v>
      </c>
      <c r="J1865" t="s">
        <v>14345</v>
      </c>
      <c r="K1865" t="s">
        <v>20896</v>
      </c>
      <c r="L1865" t="s">
        <v>26150</v>
      </c>
      <c r="M1865" s="1">
        <v>36482</v>
      </c>
      <c r="N1865" s="4">
        <v>25.597260273972601</v>
      </c>
      <c r="O1865" t="s">
        <v>27157</v>
      </c>
      <c r="P1865" t="s">
        <v>32874</v>
      </c>
    </row>
    <row r="1866" spans="1:16" x14ac:dyDescent="0.25">
      <c r="A1866">
        <v>1054709639</v>
      </c>
      <c r="B1866" t="s">
        <v>533</v>
      </c>
      <c r="C1866" t="s">
        <v>2248</v>
      </c>
      <c r="D1866" t="s">
        <v>1312</v>
      </c>
      <c r="E1866" t="s">
        <v>2327</v>
      </c>
      <c r="F1866" t="s">
        <v>4851</v>
      </c>
      <c r="G1866" t="s">
        <v>6231</v>
      </c>
      <c r="H1866">
        <v>0</v>
      </c>
      <c r="I1866" t="s">
        <v>6878</v>
      </c>
      <c r="J1866" t="s">
        <v>13653</v>
      </c>
      <c r="K1866" t="s">
        <v>20244</v>
      </c>
      <c r="L1866" t="s">
        <v>26150</v>
      </c>
      <c r="M1866" s="1">
        <v>36180</v>
      </c>
      <c r="N1866" s="4">
        <v>26.424657534246574</v>
      </c>
      <c r="O1866" t="s">
        <v>26465</v>
      </c>
      <c r="P1866" t="s">
        <v>32874</v>
      </c>
    </row>
    <row r="1867" spans="1:16" x14ac:dyDescent="0.25">
      <c r="A1867">
        <v>1057575299</v>
      </c>
      <c r="B1867" t="s">
        <v>480</v>
      </c>
      <c r="C1867" t="s">
        <v>2545</v>
      </c>
      <c r="D1867" t="s">
        <v>3807</v>
      </c>
      <c r="E1867" t="s">
        <v>3180</v>
      </c>
      <c r="F1867" t="s">
        <v>4851</v>
      </c>
      <c r="G1867" t="s">
        <v>5073</v>
      </c>
      <c r="H1867">
        <v>0</v>
      </c>
      <c r="I1867" t="s">
        <v>7674</v>
      </c>
      <c r="J1867" t="s">
        <v>14446</v>
      </c>
      <c r="K1867" t="s">
        <v>21006</v>
      </c>
      <c r="L1867" t="s">
        <v>26150</v>
      </c>
      <c r="M1867" s="1">
        <v>35731</v>
      </c>
      <c r="N1867" s="4">
        <v>27.654794520547945</v>
      </c>
      <c r="O1867" t="s">
        <v>27263</v>
      </c>
      <c r="P1867" t="s">
        <v>32874</v>
      </c>
    </row>
    <row r="1868" spans="1:16" x14ac:dyDescent="0.25">
      <c r="A1868">
        <v>1052413004</v>
      </c>
      <c r="B1868" t="s">
        <v>829</v>
      </c>
      <c r="C1868" t="s">
        <v>2232</v>
      </c>
      <c r="D1868" t="s">
        <v>4112</v>
      </c>
      <c r="E1868" t="s">
        <v>4126</v>
      </c>
      <c r="F1868" t="s">
        <v>4851</v>
      </c>
      <c r="G1868" t="s">
        <v>5648</v>
      </c>
      <c r="H1868">
        <v>0</v>
      </c>
      <c r="I1868" t="s">
        <v>7677</v>
      </c>
      <c r="J1868" t="s">
        <v>14449</v>
      </c>
      <c r="K1868" t="s">
        <v>21010</v>
      </c>
      <c r="L1868" t="s">
        <v>26151</v>
      </c>
      <c r="M1868" s="1">
        <v>35835</v>
      </c>
      <c r="N1868" s="4">
        <v>27.36986301369863</v>
      </c>
      <c r="O1868" t="s">
        <v>27266</v>
      </c>
      <c r="P1868" t="s">
        <v>32874</v>
      </c>
    </row>
    <row r="1869" spans="1:16" x14ac:dyDescent="0.25">
      <c r="A1869">
        <v>1007142850</v>
      </c>
      <c r="B1869" t="s">
        <v>1063</v>
      </c>
      <c r="C1869" t="s">
        <v>2172</v>
      </c>
      <c r="D1869" t="s">
        <v>3807</v>
      </c>
      <c r="E1869" t="s">
        <v>3292</v>
      </c>
      <c r="F1869" t="s">
        <v>4851</v>
      </c>
      <c r="G1869" t="s">
        <v>3491</v>
      </c>
      <c r="H1869">
        <v>0</v>
      </c>
      <c r="I1869" t="s">
        <v>7754</v>
      </c>
      <c r="J1869" t="s">
        <v>14533</v>
      </c>
      <c r="K1869" t="s">
        <v>21062</v>
      </c>
      <c r="L1869" t="s">
        <v>26151</v>
      </c>
      <c r="M1869" s="1">
        <v>35772</v>
      </c>
      <c r="N1869" s="4">
        <v>27.542465753424658</v>
      </c>
      <c r="O1869" t="s">
        <v>27344</v>
      </c>
      <c r="P1869" t="s">
        <v>32874</v>
      </c>
    </row>
    <row r="1870" spans="1:16" x14ac:dyDescent="0.25">
      <c r="A1870">
        <v>1014304487</v>
      </c>
      <c r="B1870" t="s">
        <v>1472</v>
      </c>
      <c r="C1870" t="s">
        <v>2311</v>
      </c>
      <c r="D1870" t="s">
        <v>3827</v>
      </c>
      <c r="E1870" t="s">
        <v>4783</v>
      </c>
      <c r="F1870" t="s">
        <v>4851</v>
      </c>
      <c r="G1870" t="s">
        <v>5995</v>
      </c>
      <c r="H1870">
        <v>0</v>
      </c>
      <c r="I1870" t="s">
        <v>8905</v>
      </c>
      <c r="J1870" t="s">
        <v>15689</v>
      </c>
      <c r="K1870" t="s">
        <v>22292</v>
      </c>
      <c r="L1870" t="s">
        <v>26151</v>
      </c>
      <c r="M1870" s="1">
        <v>36243</v>
      </c>
      <c r="N1870" s="4">
        <v>26.252054794520546</v>
      </c>
      <c r="O1870" t="s">
        <v>28505</v>
      </c>
      <c r="P1870" t="s">
        <v>32874</v>
      </c>
    </row>
    <row r="1871" spans="1:16" x14ac:dyDescent="0.25">
      <c r="A1871">
        <v>1002736623</v>
      </c>
      <c r="B1871" t="s">
        <v>1474</v>
      </c>
      <c r="C1871" t="s">
        <v>2188</v>
      </c>
      <c r="D1871" t="s">
        <v>4286</v>
      </c>
      <c r="E1871" t="s">
        <v>5140</v>
      </c>
      <c r="F1871" t="s">
        <v>4851</v>
      </c>
      <c r="G1871" t="s">
        <v>5201</v>
      </c>
      <c r="H1871">
        <v>0</v>
      </c>
      <c r="I1871" t="s">
        <v>8910</v>
      </c>
      <c r="J1871" t="s">
        <v>15694</v>
      </c>
      <c r="K1871" t="s">
        <v>22296</v>
      </c>
      <c r="L1871" t="s">
        <v>26151</v>
      </c>
      <c r="M1871" s="1">
        <v>37035</v>
      </c>
      <c r="N1871" s="4">
        <v>24.082191780821919</v>
      </c>
      <c r="O1871" t="s">
        <v>28510</v>
      </c>
      <c r="P1871" t="s">
        <v>32874</v>
      </c>
    </row>
    <row r="1872" spans="1:16" x14ac:dyDescent="0.25">
      <c r="A1872">
        <v>1049654219</v>
      </c>
      <c r="B1872" t="s">
        <v>1484</v>
      </c>
      <c r="C1872" t="s">
        <v>2235</v>
      </c>
      <c r="D1872" t="s">
        <v>3527</v>
      </c>
      <c r="E1872" t="s">
        <v>2966</v>
      </c>
      <c r="F1872" t="s">
        <v>4851</v>
      </c>
      <c r="G1872" t="s">
        <v>6224</v>
      </c>
      <c r="H1872">
        <v>0</v>
      </c>
      <c r="I1872" t="s">
        <v>8936</v>
      </c>
      <c r="J1872" t="s">
        <v>15722</v>
      </c>
      <c r="K1872" t="s">
        <v>6224</v>
      </c>
      <c r="L1872" t="s">
        <v>26151</v>
      </c>
      <c r="M1872" s="1">
        <v>35938</v>
      </c>
      <c r="N1872" s="4">
        <v>27.087671232876712</v>
      </c>
      <c r="O1872" t="s">
        <v>28537</v>
      </c>
      <c r="P1872" t="s">
        <v>32874</v>
      </c>
    </row>
    <row r="1873" spans="1:16" x14ac:dyDescent="0.25">
      <c r="A1873">
        <v>1002340211</v>
      </c>
      <c r="B1873" t="s">
        <v>1005</v>
      </c>
      <c r="C1873" t="s">
        <v>2158</v>
      </c>
      <c r="D1873" t="s">
        <v>3716</v>
      </c>
      <c r="E1873" t="s">
        <v>3012</v>
      </c>
      <c r="F1873" t="s">
        <v>4851</v>
      </c>
      <c r="G1873" t="s">
        <v>5179</v>
      </c>
      <c r="H1873">
        <v>0</v>
      </c>
      <c r="I1873" t="s">
        <v>8938</v>
      </c>
      <c r="J1873" t="s">
        <v>15725</v>
      </c>
      <c r="K1873" t="s">
        <v>22274</v>
      </c>
      <c r="L1873" t="s">
        <v>26151</v>
      </c>
      <c r="M1873" s="1">
        <v>36506</v>
      </c>
      <c r="N1873" s="4">
        <v>25.531506849315068</v>
      </c>
      <c r="O1873" t="s">
        <v>28539</v>
      </c>
      <c r="P1873" t="s">
        <v>32874</v>
      </c>
    </row>
    <row r="1874" spans="1:16" x14ac:dyDescent="0.25">
      <c r="A1874">
        <v>1049656298</v>
      </c>
      <c r="B1874" t="s">
        <v>88</v>
      </c>
      <c r="C1874" t="s">
        <v>2417</v>
      </c>
      <c r="D1874" t="s">
        <v>1832</v>
      </c>
      <c r="E1874" t="s">
        <v>3002</v>
      </c>
      <c r="F1874" t="s">
        <v>4851</v>
      </c>
      <c r="G1874" t="s">
        <v>5470</v>
      </c>
      <c r="H1874">
        <v>0</v>
      </c>
      <c r="I1874" t="s">
        <v>8786</v>
      </c>
      <c r="J1874" t="s">
        <v>15576</v>
      </c>
      <c r="K1874" t="s">
        <v>22169</v>
      </c>
      <c r="L1874" t="s">
        <v>26151</v>
      </c>
      <c r="M1874" s="1">
        <v>36173</v>
      </c>
      <c r="N1874" s="4">
        <v>26.443835616438356</v>
      </c>
      <c r="O1874" t="s">
        <v>28385</v>
      </c>
      <c r="P1874" t="s">
        <v>32873</v>
      </c>
    </row>
    <row r="1875" spans="1:16" x14ac:dyDescent="0.25">
      <c r="A1875">
        <v>1003579091</v>
      </c>
      <c r="B1875" t="s">
        <v>238</v>
      </c>
      <c r="C1875" t="s">
        <v>2297</v>
      </c>
      <c r="D1875" t="s">
        <v>3249</v>
      </c>
      <c r="E1875" t="s">
        <v>3452</v>
      </c>
      <c r="F1875" t="s">
        <v>4851</v>
      </c>
      <c r="G1875" t="s">
        <v>4145</v>
      </c>
      <c r="H1875">
        <v>0</v>
      </c>
      <c r="I1875" t="s">
        <v>8958</v>
      </c>
      <c r="J1875" t="s">
        <v>15745</v>
      </c>
      <c r="K1875" t="s">
        <v>22341</v>
      </c>
      <c r="L1875" t="s">
        <v>26151</v>
      </c>
      <c r="M1875" s="1">
        <v>36685</v>
      </c>
      <c r="N1875" s="4">
        <v>25.041095890410958</v>
      </c>
      <c r="O1875" t="s">
        <v>28559</v>
      </c>
      <c r="P1875" t="s">
        <v>32874</v>
      </c>
    </row>
    <row r="1876" spans="1:16" x14ac:dyDescent="0.25">
      <c r="A1876">
        <v>1056957726</v>
      </c>
      <c r="B1876" t="s">
        <v>180</v>
      </c>
      <c r="C1876" t="s">
        <v>2421</v>
      </c>
      <c r="D1876" t="s">
        <v>4149</v>
      </c>
      <c r="E1876" t="s">
        <v>2327</v>
      </c>
      <c r="F1876" t="s">
        <v>4851</v>
      </c>
      <c r="G1876" t="s">
        <v>6020</v>
      </c>
      <c r="H1876">
        <v>0</v>
      </c>
      <c r="I1876" t="s">
        <v>8961</v>
      </c>
      <c r="J1876" t="s">
        <v>15748</v>
      </c>
      <c r="K1876" t="s">
        <v>22344</v>
      </c>
      <c r="L1876" t="s">
        <v>26151</v>
      </c>
      <c r="M1876" s="1">
        <v>35774</v>
      </c>
      <c r="N1876" s="4">
        <v>27.536986301369861</v>
      </c>
      <c r="O1876" t="s">
        <v>28562</v>
      </c>
      <c r="P1876" t="s">
        <v>32874</v>
      </c>
    </row>
    <row r="1877" spans="1:16" x14ac:dyDescent="0.25">
      <c r="A1877">
        <v>1051980291</v>
      </c>
      <c r="B1877" t="s">
        <v>32</v>
      </c>
      <c r="C1877" t="s">
        <v>2071</v>
      </c>
      <c r="D1877" t="s">
        <v>3548</v>
      </c>
      <c r="E1877" t="s">
        <v>1293</v>
      </c>
      <c r="F1877" t="s">
        <v>4851</v>
      </c>
      <c r="G1877" t="s">
        <v>5982</v>
      </c>
      <c r="H1877">
        <v>0</v>
      </c>
      <c r="I1877" t="s">
        <v>9000</v>
      </c>
      <c r="J1877" t="s">
        <v>15786</v>
      </c>
      <c r="K1877" t="s">
        <v>22380</v>
      </c>
      <c r="L1877" t="s">
        <v>26151</v>
      </c>
      <c r="M1877" s="1">
        <v>36164</v>
      </c>
      <c r="N1877" s="4">
        <v>26.468493150684932</v>
      </c>
      <c r="O1877" t="s">
        <v>28602</v>
      </c>
      <c r="P1877" t="s">
        <v>32874</v>
      </c>
    </row>
    <row r="1878" spans="1:16" x14ac:dyDescent="0.25">
      <c r="A1878">
        <v>1050613612</v>
      </c>
      <c r="B1878" t="s">
        <v>256</v>
      </c>
      <c r="C1878" t="s">
        <v>2632</v>
      </c>
      <c r="D1878" t="s">
        <v>3027</v>
      </c>
      <c r="E1878" t="s">
        <v>3078</v>
      </c>
      <c r="F1878" t="s">
        <v>4851</v>
      </c>
      <c r="G1878" t="s">
        <v>6020</v>
      </c>
      <c r="H1878">
        <v>0</v>
      </c>
      <c r="I1878" t="s">
        <v>9014</v>
      </c>
      <c r="J1878" t="s">
        <v>15800</v>
      </c>
      <c r="K1878" t="s">
        <v>22393</v>
      </c>
      <c r="L1878" t="s">
        <v>26151</v>
      </c>
      <c r="M1878" s="1">
        <v>36402</v>
      </c>
      <c r="N1878" s="4">
        <v>25.816438356164383</v>
      </c>
      <c r="O1878" t="s">
        <v>28616</v>
      </c>
      <c r="P1878" t="s">
        <v>32874</v>
      </c>
    </row>
    <row r="1879" spans="1:16" x14ac:dyDescent="0.25">
      <c r="A1879">
        <v>1050693647</v>
      </c>
      <c r="B1879" t="s">
        <v>58</v>
      </c>
      <c r="C1879" t="s">
        <v>2175</v>
      </c>
      <c r="D1879" t="s">
        <v>3045</v>
      </c>
      <c r="E1879" t="s">
        <v>3045</v>
      </c>
      <c r="F1879" t="s">
        <v>4851</v>
      </c>
      <c r="G1879" t="s">
        <v>6430</v>
      </c>
      <c r="H1879">
        <v>0</v>
      </c>
      <c r="I1879" t="s">
        <v>12240</v>
      </c>
      <c r="J1879" t="s">
        <v>18887</v>
      </c>
      <c r="K1879" t="s">
        <v>25263</v>
      </c>
      <c r="L1879" t="s">
        <v>26150</v>
      </c>
      <c r="M1879" s="1">
        <v>35645</v>
      </c>
      <c r="N1879" s="4">
        <v>27.890410958904109</v>
      </c>
      <c r="O1879" t="s">
        <v>31792</v>
      </c>
      <c r="P1879" t="s">
        <v>32873</v>
      </c>
    </row>
    <row r="1880" spans="1:16" x14ac:dyDescent="0.25">
      <c r="A1880">
        <v>1051316865</v>
      </c>
      <c r="B1880" t="s">
        <v>266</v>
      </c>
      <c r="C1880" t="s">
        <v>2172</v>
      </c>
      <c r="D1880" t="s">
        <v>3517</v>
      </c>
      <c r="E1880" t="s">
        <v>3990</v>
      </c>
      <c r="F1880" t="s">
        <v>4851</v>
      </c>
      <c r="G1880" t="s">
        <v>6497</v>
      </c>
      <c r="H1880">
        <v>0</v>
      </c>
      <c r="I1880" t="s">
        <v>9036</v>
      </c>
      <c r="J1880" t="s">
        <v>15822</v>
      </c>
      <c r="K1880" t="s">
        <v>22410</v>
      </c>
      <c r="L1880" t="s">
        <v>26151</v>
      </c>
      <c r="M1880" s="1">
        <v>35752</v>
      </c>
      <c r="N1880" s="4">
        <v>27.597260273972601</v>
      </c>
      <c r="O1880" t="s">
        <v>28638</v>
      </c>
      <c r="P1880" t="s">
        <v>32874</v>
      </c>
    </row>
    <row r="1881" spans="1:16" x14ac:dyDescent="0.25">
      <c r="A1881">
        <v>1051980273</v>
      </c>
      <c r="B1881" t="s">
        <v>62</v>
      </c>
      <c r="C1881" t="s">
        <v>2177</v>
      </c>
      <c r="D1881" t="s">
        <v>3091</v>
      </c>
      <c r="E1881" t="s">
        <v>3057</v>
      </c>
      <c r="F1881" t="s">
        <v>4851</v>
      </c>
      <c r="G1881" t="s">
        <v>5982</v>
      </c>
      <c r="H1881">
        <v>0</v>
      </c>
      <c r="I1881" t="s">
        <v>6590</v>
      </c>
      <c r="J1881" t="s">
        <v>13359</v>
      </c>
      <c r="K1881" t="s">
        <v>19954</v>
      </c>
      <c r="L1881" t="s">
        <v>26150</v>
      </c>
      <c r="M1881" s="1">
        <v>35974</v>
      </c>
      <c r="N1881" s="4">
        <v>26.989041095890411</v>
      </c>
      <c r="O1881" t="s">
        <v>26174</v>
      </c>
      <c r="P1881" t="s">
        <v>32873</v>
      </c>
    </row>
    <row r="1882" spans="1:16" x14ac:dyDescent="0.25">
      <c r="A1882">
        <v>1007493911</v>
      </c>
      <c r="B1882" t="s">
        <v>177</v>
      </c>
      <c r="C1882" t="s">
        <v>2254</v>
      </c>
      <c r="D1882" t="s">
        <v>3004</v>
      </c>
      <c r="E1882" t="s">
        <v>3057</v>
      </c>
      <c r="F1882" t="s">
        <v>4851</v>
      </c>
      <c r="G1882" t="s">
        <v>5073</v>
      </c>
      <c r="H1882">
        <v>0</v>
      </c>
      <c r="I1882" t="s">
        <v>9056</v>
      </c>
      <c r="J1882" t="s">
        <v>15841</v>
      </c>
      <c r="K1882" t="s">
        <v>22433</v>
      </c>
      <c r="L1882" t="s">
        <v>26151</v>
      </c>
      <c r="M1882" s="1">
        <v>36727</v>
      </c>
      <c r="N1882" s="4">
        <v>24.926027397260274</v>
      </c>
      <c r="O1882" t="s">
        <v>28657</v>
      </c>
      <c r="P1882" t="s">
        <v>32874</v>
      </c>
    </row>
    <row r="1883" spans="1:16" x14ac:dyDescent="0.25">
      <c r="A1883">
        <v>1121218439</v>
      </c>
      <c r="B1883" t="s">
        <v>196</v>
      </c>
      <c r="C1883" t="s">
        <v>2729</v>
      </c>
      <c r="D1883" t="s">
        <v>3293</v>
      </c>
      <c r="E1883" t="s">
        <v>5781</v>
      </c>
      <c r="F1883" t="s">
        <v>4851</v>
      </c>
      <c r="G1883" t="s">
        <v>6018</v>
      </c>
      <c r="H1883">
        <v>0</v>
      </c>
      <c r="I1883" t="s">
        <v>9083</v>
      </c>
      <c r="J1883" t="s">
        <v>15865</v>
      </c>
      <c r="K1883" t="s">
        <v>21014</v>
      </c>
      <c r="L1883" t="s">
        <v>26150</v>
      </c>
      <c r="M1883" s="1">
        <v>35613</v>
      </c>
      <c r="N1883" s="4">
        <v>27.978082191780821</v>
      </c>
      <c r="O1883" t="s">
        <v>28684</v>
      </c>
      <c r="P1883" t="s">
        <v>32874</v>
      </c>
    </row>
    <row r="1884" spans="1:16" x14ac:dyDescent="0.25">
      <c r="A1884">
        <v>1002525453</v>
      </c>
      <c r="B1884" t="s">
        <v>190</v>
      </c>
      <c r="C1884" t="s">
        <v>2239</v>
      </c>
      <c r="D1884" t="s">
        <v>3044</v>
      </c>
      <c r="E1884" t="s">
        <v>3263</v>
      </c>
      <c r="F1884" t="s">
        <v>4851</v>
      </c>
      <c r="G1884" t="s">
        <v>5986</v>
      </c>
      <c r="H1884">
        <v>0</v>
      </c>
      <c r="I1884" t="s">
        <v>9097</v>
      </c>
      <c r="J1884" t="s">
        <v>15876</v>
      </c>
      <c r="K1884" t="s">
        <v>22462</v>
      </c>
      <c r="L1884" t="s">
        <v>26150</v>
      </c>
      <c r="M1884" s="1">
        <v>35982</v>
      </c>
      <c r="N1884" s="4">
        <v>26.967123287671232</v>
      </c>
      <c r="O1884" t="s">
        <v>28698</v>
      </c>
      <c r="P1884" t="s">
        <v>32874</v>
      </c>
    </row>
    <row r="1885" spans="1:16" x14ac:dyDescent="0.25">
      <c r="A1885">
        <v>1052790392</v>
      </c>
      <c r="B1885" t="s">
        <v>1520</v>
      </c>
      <c r="C1885" t="s">
        <v>2461</v>
      </c>
      <c r="D1885" t="s">
        <v>2993</v>
      </c>
      <c r="E1885" t="s">
        <v>3405</v>
      </c>
      <c r="F1885" t="s">
        <v>4851</v>
      </c>
      <c r="G1885" t="s">
        <v>3362</v>
      </c>
      <c r="H1885">
        <v>0</v>
      </c>
      <c r="I1885" t="s">
        <v>9096</v>
      </c>
      <c r="J1885" t="s">
        <v>15875</v>
      </c>
      <c r="K1885" t="s">
        <v>22461</v>
      </c>
      <c r="L1885" t="s">
        <v>26150</v>
      </c>
      <c r="M1885" s="1">
        <v>36427</v>
      </c>
      <c r="N1885" s="4">
        <v>25.747945205479454</v>
      </c>
      <c r="O1885" t="s">
        <v>28697</v>
      </c>
      <c r="P1885" t="s">
        <v>32874</v>
      </c>
    </row>
    <row r="1886" spans="1:16" x14ac:dyDescent="0.25">
      <c r="A1886">
        <v>1010050306</v>
      </c>
      <c r="B1886" t="s">
        <v>180</v>
      </c>
      <c r="C1886" t="s">
        <v>2499</v>
      </c>
      <c r="D1886" t="s">
        <v>1851</v>
      </c>
      <c r="E1886" t="s">
        <v>3158</v>
      </c>
      <c r="F1886" t="s">
        <v>4851</v>
      </c>
      <c r="G1886" t="s">
        <v>6001</v>
      </c>
      <c r="H1886">
        <v>0</v>
      </c>
      <c r="I1886" t="s">
        <v>9098</v>
      </c>
      <c r="J1886" t="s">
        <v>15877</v>
      </c>
      <c r="K1886" t="s">
        <v>22463</v>
      </c>
      <c r="L1886" t="s">
        <v>26151</v>
      </c>
      <c r="M1886" s="1">
        <v>35454</v>
      </c>
      <c r="N1886" s="4">
        <v>28.413698630136988</v>
      </c>
      <c r="O1886" t="s">
        <v>28699</v>
      </c>
      <c r="P1886" t="s">
        <v>32874</v>
      </c>
    </row>
    <row r="1887" spans="1:16" x14ac:dyDescent="0.25">
      <c r="A1887">
        <v>1057603131</v>
      </c>
      <c r="B1887" t="s">
        <v>1297</v>
      </c>
      <c r="C1887" t="s">
        <v>2703</v>
      </c>
      <c r="D1887" t="s">
        <v>3472</v>
      </c>
      <c r="E1887" t="s">
        <v>5147</v>
      </c>
      <c r="F1887" t="s">
        <v>4851</v>
      </c>
      <c r="G1887" t="s">
        <v>6004</v>
      </c>
      <c r="H1887">
        <v>0</v>
      </c>
      <c r="I1887" t="s">
        <v>8846</v>
      </c>
      <c r="J1887" t="s">
        <v>15634</v>
      </c>
      <c r="K1887" t="s">
        <v>21492</v>
      </c>
      <c r="L1887" t="s">
        <v>26151</v>
      </c>
      <c r="M1887" s="1">
        <v>35503</v>
      </c>
      <c r="N1887" s="4">
        <v>28.279452054794522</v>
      </c>
      <c r="O1887" t="s">
        <v>28444</v>
      </c>
      <c r="P1887" t="s">
        <v>32874</v>
      </c>
    </row>
    <row r="1888" spans="1:16" x14ac:dyDescent="0.25">
      <c r="A1888">
        <v>1057606553</v>
      </c>
      <c r="B1888" t="s">
        <v>1501</v>
      </c>
      <c r="C1888" t="s">
        <v>2201</v>
      </c>
      <c r="D1888" t="s">
        <v>5120</v>
      </c>
      <c r="E1888" t="s">
        <v>2870</v>
      </c>
      <c r="F1888" t="s">
        <v>4851</v>
      </c>
      <c r="G1888" t="s">
        <v>6338</v>
      </c>
      <c r="H1888">
        <v>0</v>
      </c>
      <c r="I1888" t="s">
        <v>9008</v>
      </c>
      <c r="J1888" t="s">
        <v>15794</v>
      </c>
      <c r="K1888" t="s">
        <v>22387</v>
      </c>
      <c r="L1888" t="s">
        <v>26151</v>
      </c>
      <c r="M1888" s="1">
        <v>35937</v>
      </c>
      <c r="N1888" s="4">
        <v>27.090410958904108</v>
      </c>
      <c r="O1888" t="s">
        <v>28610</v>
      </c>
      <c r="P1888" t="s">
        <v>32874</v>
      </c>
    </row>
    <row r="1889" spans="1:16" x14ac:dyDescent="0.25">
      <c r="A1889">
        <v>1056614440</v>
      </c>
      <c r="B1889" t="s">
        <v>849</v>
      </c>
      <c r="C1889" t="s">
        <v>2248</v>
      </c>
      <c r="D1889" t="s">
        <v>5176</v>
      </c>
      <c r="E1889" t="s">
        <v>3680</v>
      </c>
      <c r="F1889" t="s">
        <v>4851</v>
      </c>
      <c r="G1889" t="s">
        <v>6092</v>
      </c>
      <c r="H1889">
        <v>0</v>
      </c>
      <c r="I1889" t="s">
        <v>13285</v>
      </c>
      <c r="J1889" t="s">
        <v>19882</v>
      </c>
      <c r="K1889" t="s">
        <v>26110</v>
      </c>
      <c r="L1889" t="s">
        <v>26150</v>
      </c>
      <c r="M1889" s="1">
        <v>36493</v>
      </c>
      <c r="N1889" s="4">
        <v>25.567123287671233</v>
      </c>
      <c r="O1889" t="s">
        <v>32819</v>
      </c>
      <c r="P1889" t="s">
        <v>32873</v>
      </c>
    </row>
    <row r="1890" spans="1:16" x14ac:dyDescent="0.25">
      <c r="A1890">
        <v>1002683321</v>
      </c>
      <c r="B1890" t="s">
        <v>140</v>
      </c>
      <c r="C1890" t="s">
        <v>2464</v>
      </c>
      <c r="D1890" t="s">
        <v>2961</v>
      </c>
      <c r="E1890" t="s">
        <v>3887</v>
      </c>
      <c r="F1890" t="s">
        <v>4851</v>
      </c>
      <c r="G1890" t="s">
        <v>6092</v>
      </c>
      <c r="H1890">
        <v>0</v>
      </c>
      <c r="I1890" t="s">
        <v>9085</v>
      </c>
      <c r="J1890" t="s">
        <v>15866</v>
      </c>
      <c r="K1890" t="s">
        <v>22454</v>
      </c>
      <c r="L1890" t="s">
        <v>26150</v>
      </c>
      <c r="M1890" s="1">
        <v>36764</v>
      </c>
      <c r="N1890" s="4">
        <v>24.824657534246576</v>
      </c>
      <c r="O1890" t="s">
        <v>28686</v>
      </c>
      <c r="P1890" t="s">
        <v>32874</v>
      </c>
    </row>
    <row r="1891" spans="1:16" x14ac:dyDescent="0.25">
      <c r="A1891">
        <v>1036134707</v>
      </c>
      <c r="B1891" t="s">
        <v>317</v>
      </c>
      <c r="C1891" t="s">
        <v>2158</v>
      </c>
      <c r="D1891" t="s">
        <v>4502</v>
      </c>
      <c r="E1891" t="s">
        <v>3413</v>
      </c>
      <c r="F1891" t="s">
        <v>4851</v>
      </c>
      <c r="G1891" t="s">
        <v>6001</v>
      </c>
      <c r="H1891">
        <v>0</v>
      </c>
      <c r="I1891" t="s">
        <v>9107</v>
      </c>
      <c r="J1891" t="s">
        <v>15886</v>
      </c>
      <c r="K1891" t="s">
        <v>22471</v>
      </c>
      <c r="L1891" t="s">
        <v>26150</v>
      </c>
      <c r="M1891" s="1">
        <v>36075</v>
      </c>
      <c r="N1891" s="4">
        <v>26.712328767123289</v>
      </c>
      <c r="O1891" t="s">
        <v>28708</v>
      </c>
      <c r="P1891" t="s">
        <v>32874</v>
      </c>
    </row>
    <row r="1892" spans="1:16" x14ac:dyDescent="0.25">
      <c r="A1892">
        <v>1052412653</v>
      </c>
      <c r="B1892" t="s">
        <v>107</v>
      </c>
      <c r="C1892" t="s">
        <v>2256</v>
      </c>
      <c r="D1892" t="s">
        <v>2977</v>
      </c>
      <c r="E1892" t="s">
        <v>1832</v>
      </c>
      <c r="F1892" t="s">
        <v>4851</v>
      </c>
      <c r="G1892" t="s">
        <v>3863</v>
      </c>
      <c r="H1892">
        <v>0</v>
      </c>
      <c r="I1892" t="s">
        <v>9043</v>
      </c>
      <c r="J1892" t="s">
        <v>15829</v>
      </c>
      <c r="K1892" t="s">
        <v>22419</v>
      </c>
      <c r="L1892" t="s">
        <v>26150</v>
      </c>
      <c r="M1892" s="1">
        <v>35870</v>
      </c>
      <c r="N1892" s="4">
        <v>27.273972602739725</v>
      </c>
      <c r="O1892" t="s">
        <v>28644</v>
      </c>
      <c r="P1892" t="s">
        <v>32874</v>
      </c>
    </row>
    <row r="1893" spans="1:16" x14ac:dyDescent="0.25">
      <c r="A1893">
        <v>1053587807</v>
      </c>
      <c r="B1893" t="s">
        <v>130</v>
      </c>
      <c r="C1893" t="s">
        <v>2248</v>
      </c>
      <c r="D1893" t="s">
        <v>3751</v>
      </c>
      <c r="E1893" t="s">
        <v>4143</v>
      </c>
      <c r="F1893" t="s">
        <v>4851</v>
      </c>
      <c r="G1893" t="s">
        <v>6418</v>
      </c>
      <c r="H1893">
        <v>0</v>
      </c>
      <c r="I1893" t="s">
        <v>12216</v>
      </c>
      <c r="J1893" t="s">
        <v>18864</v>
      </c>
      <c r="K1893" t="s">
        <v>25242</v>
      </c>
      <c r="L1893" t="s">
        <v>26150</v>
      </c>
      <c r="M1893" s="1">
        <v>35940</v>
      </c>
      <c r="N1893" s="4">
        <v>27.082191780821919</v>
      </c>
      <c r="O1893" t="s">
        <v>31768</v>
      </c>
      <c r="P1893" t="s">
        <v>32873</v>
      </c>
    </row>
    <row r="1894" spans="1:16" x14ac:dyDescent="0.25">
      <c r="A1894">
        <v>1056786120</v>
      </c>
      <c r="B1894" t="s">
        <v>311</v>
      </c>
      <c r="C1894" t="s">
        <v>2247</v>
      </c>
      <c r="D1894" t="s">
        <v>3232</v>
      </c>
      <c r="E1894" t="s">
        <v>1456</v>
      </c>
      <c r="F1894" t="s">
        <v>4851</v>
      </c>
      <c r="G1894" t="s">
        <v>6001</v>
      </c>
      <c r="H1894">
        <v>0</v>
      </c>
      <c r="I1894" t="s">
        <v>9109</v>
      </c>
      <c r="J1894" t="s">
        <v>15888</v>
      </c>
      <c r="K1894" t="s">
        <v>22473</v>
      </c>
      <c r="L1894" t="s">
        <v>26151</v>
      </c>
      <c r="M1894" s="1">
        <v>35936</v>
      </c>
      <c r="N1894" s="4">
        <v>27.093150684931508</v>
      </c>
      <c r="O1894" t="s">
        <v>28710</v>
      </c>
      <c r="P1894" t="s">
        <v>32874</v>
      </c>
    </row>
    <row r="1895" spans="1:16" x14ac:dyDescent="0.25">
      <c r="A1895">
        <v>1056784550</v>
      </c>
      <c r="B1895" t="s">
        <v>1527</v>
      </c>
      <c r="C1895" t="s">
        <v>2178</v>
      </c>
      <c r="D1895" t="s">
        <v>4499</v>
      </c>
      <c r="E1895" t="s">
        <v>3180</v>
      </c>
      <c r="F1895" t="s">
        <v>4851</v>
      </c>
      <c r="G1895" t="s">
        <v>6001</v>
      </c>
      <c r="H1895">
        <v>0</v>
      </c>
      <c r="I1895" t="s">
        <v>9112</v>
      </c>
      <c r="J1895" t="s">
        <v>15891</v>
      </c>
      <c r="K1895" t="s">
        <v>22476</v>
      </c>
      <c r="L1895" t="s">
        <v>26150</v>
      </c>
      <c r="M1895" s="1">
        <v>35446</v>
      </c>
      <c r="N1895" s="4">
        <v>28.435616438356163</v>
      </c>
      <c r="O1895" t="s">
        <v>28713</v>
      </c>
      <c r="P1895" t="s">
        <v>32874</v>
      </c>
    </row>
    <row r="1896" spans="1:16" x14ac:dyDescent="0.25">
      <c r="A1896">
        <v>1007096284</v>
      </c>
      <c r="B1896" t="s">
        <v>1144</v>
      </c>
      <c r="C1896" t="s">
        <v>2483</v>
      </c>
      <c r="D1896" t="s">
        <v>3026</v>
      </c>
      <c r="E1896" t="s">
        <v>1643</v>
      </c>
      <c r="F1896" t="s">
        <v>4851</v>
      </c>
      <c r="G1896" t="s">
        <v>6001</v>
      </c>
      <c r="H1896">
        <v>0</v>
      </c>
      <c r="I1896" t="s">
        <v>9113</v>
      </c>
      <c r="J1896" t="s">
        <v>15892</v>
      </c>
      <c r="K1896" t="s">
        <v>22477</v>
      </c>
      <c r="L1896" t="s">
        <v>26151</v>
      </c>
      <c r="M1896" s="1">
        <v>36478</v>
      </c>
      <c r="N1896" s="4">
        <v>25.608219178082191</v>
      </c>
      <c r="O1896" t="s">
        <v>28714</v>
      </c>
      <c r="P1896" t="s">
        <v>32874</v>
      </c>
    </row>
    <row r="1897" spans="1:16" x14ac:dyDescent="0.25">
      <c r="A1897">
        <v>1051336731</v>
      </c>
      <c r="B1897" t="s">
        <v>190</v>
      </c>
      <c r="C1897" t="s">
        <v>2431</v>
      </c>
      <c r="D1897" t="s">
        <v>2870</v>
      </c>
      <c r="E1897" t="s">
        <v>3065</v>
      </c>
      <c r="F1897" t="s">
        <v>4851</v>
      </c>
      <c r="G1897" t="s">
        <v>6324</v>
      </c>
      <c r="H1897">
        <v>0</v>
      </c>
      <c r="I1897" t="s">
        <v>9114</v>
      </c>
      <c r="J1897" t="s">
        <v>15893</v>
      </c>
      <c r="K1897" t="s">
        <v>22478</v>
      </c>
      <c r="L1897" t="s">
        <v>26150</v>
      </c>
      <c r="M1897" s="1">
        <v>35457</v>
      </c>
      <c r="N1897" s="4">
        <v>28.405479452054795</v>
      </c>
      <c r="O1897" t="s">
        <v>28715</v>
      </c>
      <c r="P1897" t="s">
        <v>32874</v>
      </c>
    </row>
    <row r="1898" spans="1:16" x14ac:dyDescent="0.25">
      <c r="A1898">
        <v>1050200971</v>
      </c>
      <c r="B1898" t="s">
        <v>190</v>
      </c>
      <c r="C1898" t="s">
        <v>2173</v>
      </c>
      <c r="D1898" t="s">
        <v>3117</v>
      </c>
      <c r="E1898" t="s">
        <v>1203</v>
      </c>
      <c r="F1898" t="s">
        <v>4851</v>
      </c>
      <c r="G1898" t="s">
        <v>4288</v>
      </c>
      <c r="H1898">
        <v>0</v>
      </c>
      <c r="I1898" t="s">
        <v>11994</v>
      </c>
      <c r="J1898" t="s">
        <v>18648</v>
      </c>
      <c r="K1898" t="s">
        <v>20932</v>
      </c>
      <c r="L1898" t="s">
        <v>26150</v>
      </c>
      <c r="M1898" s="1">
        <v>35880</v>
      </c>
      <c r="N1898" s="4">
        <v>27.246575342465754</v>
      </c>
      <c r="O1898" t="s">
        <v>31547</v>
      </c>
      <c r="P1898" t="s">
        <v>32874</v>
      </c>
    </row>
    <row r="1899" spans="1:16" x14ac:dyDescent="0.25">
      <c r="A1899">
        <v>1002650077</v>
      </c>
      <c r="B1899" t="s">
        <v>176</v>
      </c>
      <c r="C1899" t="s">
        <v>2362</v>
      </c>
      <c r="D1899" t="s">
        <v>3837</v>
      </c>
      <c r="E1899" t="s">
        <v>5785</v>
      </c>
      <c r="F1899" t="s">
        <v>4851</v>
      </c>
      <c r="G1899" t="s">
        <v>4914</v>
      </c>
      <c r="H1899">
        <v>0</v>
      </c>
      <c r="I1899" t="s">
        <v>9126</v>
      </c>
      <c r="J1899" t="s">
        <v>15904</v>
      </c>
      <c r="K1899" t="s">
        <v>22490</v>
      </c>
      <c r="L1899" t="s">
        <v>26151</v>
      </c>
      <c r="M1899" s="1">
        <v>36169</v>
      </c>
      <c r="N1899" s="4">
        <v>26.454794520547946</v>
      </c>
      <c r="O1899" t="s">
        <v>28727</v>
      </c>
      <c r="P1899" t="s">
        <v>32874</v>
      </c>
    </row>
    <row r="1900" spans="1:16" x14ac:dyDescent="0.25">
      <c r="A1900">
        <v>1007202578</v>
      </c>
      <c r="B1900" t="s">
        <v>311</v>
      </c>
      <c r="C1900" t="s">
        <v>2247</v>
      </c>
      <c r="D1900" t="s">
        <v>3415</v>
      </c>
      <c r="E1900" t="s">
        <v>3219</v>
      </c>
      <c r="F1900" t="s">
        <v>4851</v>
      </c>
      <c r="G1900" t="s">
        <v>6001</v>
      </c>
      <c r="H1900">
        <v>0</v>
      </c>
      <c r="I1900" t="s">
        <v>9147</v>
      </c>
      <c r="J1900" t="s">
        <v>15924</v>
      </c>
      <c r="K1900" t="s">
        <v>20875</v>
      </c>
      <c r="L1900" t="s">
        <v>26151</v>
      </c>
      <c r="M1900" s="1">
        <v>36722</v>
      </c>
      <c r="N1900" s="4">
        <v>24.93972602739726</v>
      </c>
      <c r="O1900" t="s">
        <v>28748</v>
      </c>
      <c r="P1900" t="s">
        <v>32874</v>
      </c>
    </row>
    <row r="1901" spans="1:16" x14ac:dyDescent="0.25">
      <c r="A1901">
        <v>1054568491</v>
      </c>
      <c r="B1901" t="s">
        <v>1533</v>
      </c>
      <c r="C1901" t="s">
        <v>2158</v>
      </c>
      <c r="D1901" t="s">
        <v>3116</v>
      </c>
      <c r="E1901" t="s">
        <v>3633</v>
      </c>
      <c r="F1901" t="s">
        <v>4851</v>
      </c>
      <c r="G1901" t="s">
        <v>6001</v>
      </c>
      <c r="H1901">
        <v>0</v>
      </c>
      <c r="I1901" t="s">
        <v>9150</v>
      </c>
      <c r="J1901" t="s">
        <v>15927</v>
      </c>
      <c r="K1901" t="s">
        <v>22512</v>
      </c>
      <c r="L1901" t="s">
        <v>26151</v>
      </c>
      <c r="M1901" s="1">
        <v>35776</v>
      </c>
      <c r="N1901" s="4">
        <v>27.531506849315068</v>
      </c>
      <c r="O1901" t="s">
        <v>28751</v>
      </c>
      <c r="P1901" t="s">
        <v>32874</v>
      </c>
    </row>
    <row r="1902" spans="1:16" x14ac:dyDescent="0.25">
      <c r="A1902">
        <v>1054254784</v>
      </c>
      <c r="B1902" t="s">
        <v>951</v>
      </c>
      <c r="C1902" t="s">
        <v>2158</v>
      </c>
      <c r="D1902" t="s">
        <v>3087</v>
      </c>
      <c r="E1902" t="s">
        <v>3293</v>
      </c>
      <c r="F1902" t="s">
        <v>4851</v>
      </c>
      <c r="G1902" t="s">
        <v>6018</v>
      </c>
      <c r="H1902">
        <v>0</v>
      </c>
      <c r="I1902" t="s">
        <v>9151</v>
      </c>
      <c r="J1902" t="s">
        <v>15928</v>
      </c>
      <c r="K1902" t="s">
        <v>22513</v>
      </c>
      <c r="L1902" t="s">
        <v>26150</v>
      </c>
      <c r="M1902" s="1">
        <v>35758</v>
      </c>
      <c r="N1902" s="4">
        <v>27.580821917808219</v>
      </c>
      <c r="O1902" t="s">
        <v>28752</v>
      </c>
      <c r="P1902" t="s">
        <v>32874</v>
      </c>
    </row>
    <row r="1903" spans="1:16" x14ac:dyDescent="0.25">
      <c r="A1903">
        <v>1004004654</v>
      </c>
      <c r="B1903" t="s">
        <v>427</v>
      </c>
      <c r="C1903" t="s">
        <v>2204</v>
      </c>
      <c r="D1903" t="s">
        <v>5163</v>
      </c>
      <c r="E1903" t="s">
        <v>2135</v>
      </c>
      <c r="F1903" t="s">
        <v>4851</v>
      </c>
      <c r="G1903" t="s">
        <v>6012</v>
      </c>
      <c r="H1903">
        <v>0</v>
      </c>
      <c r="I1903" t="s">
        <v>9152</v>
      </c>
      <c r="J1903" t="s">
        <v>15929</v>
      </c>
      <c r="K1903" t="s">
        <v>22515</v>
      </c>
      <c r="L1903" t="s">
        <v>26150</v>
      </c>
      <c r="M1903" s="1">
        <v>36253</v>
      </c>
      <c r="N1903" s="4">
        <v>26.224657534246575</v>
      </c>
      <c r="O1903" t="s">
        <v>28753</v>
      </c>
      <c r="P1903" t="s">
        <v>32874</v>
      </c>
    </row>
    <row r="1904" spans="1:16" x14ac:dyDescent="0.25">
      <c r="A1904">
        <v>1020835392</v>
      </c>
      <c r="B1904" t="s">
        <v>1534</v>
      </c>
      <c r="C1904" t="s">
        <v>2365</v>
      </c>
      <c r="D1904" t="s">
        <v>3170</v>
      </c>
      <c r="E1904" t="s">
        <v>3780</v>
      </c>
      <c r="F1904" t="s">
        <v>4851</v>
      </c>
      <c r="G1904" t="s">
        <v>6012</v>
      </c>
      <c r="H1904">
        <v>0</v>
      </c>
      <c r="I1904" t="s">
        <v>9153</v>
      </c>
      <c r="J1904" t="s">
        <v>15930</v>
      </c>
      <c r="K1904" t="s">
        <v>22516</v>
      </c>
      <c r="L1904" t="s">
        <v>26151</v>
      </c>
      <c r="M1904" s="1">
        <v>36018</v>
      </c>
      <c r="N1904" s="4">
        <v>26.86849315068493</v>
      </c>
      <c r="O1904" t="s">
        <v>28754</v>
      </c>
      <c r="P1904" t="s">
        <v>32874</v>
      </c>
    </row>
    <row r="1905" spans="1:16" x14ac:dyDescent="0.25">
      <c r="A1905">
        <v>1002606110</v>
      </c>
      <c r="B1905" t="s">
        <v>140</v>
      </c>
      <c r="C1905" t="s">
        <v>2498</v>
      </c>
      <c r="D1905" t="s">
        <v>839</v>
      </c>
      <c r="E1905" t="s">
        <v>2904</v>
      </c>
      <c r="F1905" t="s">
        <v>4851</v>
      </c>
      <c r="G1905" t="s">
        <v>291</v>
      </c>
      <c r="H1905">
        <v>0</v>
      </c>
      <c r="I1905" t="s">
        <v>9157</v>
      </c>
      <c r="J1905" t="s">
        <v>15934</v>
      </c>
      <c r="K1905" t="s">
        <v>22521</v>
      </c>
      <c r="L1905" t="s">
        <v>26150</v>
      </c>
      <c r="M1905" s="1">
        <v>35725</v>
      </c>
      <c r="N1905" s="4">
        <v>27.671232876712327</v>
      </c>
      <c r="O1905" t="s">
        <v>28758</v>
      </c>
      <c r="P1905" t="s">
        <v>32874</v>
      </c>
    </row>
    <row r="1906" spans="1:16" x14ac:dyDescent="0.25">
      <c r="A1906">
        <v>1052790321</v>
      </c>
      <c r="B1906" t="s">
        <v>49</v>
      </c>
      <c r="C1906" t="s">
        <v>2231</v>
      </c>
      <c r="D1906" t="s">
        <v>2028</v>
      </c>
      <c r="E1906" t="s">
        <v>3065</v>
      </c>
      <c r="F1906" t="s">
        <v>4851</v>
      </c>
      <c r="G1906" t="s">
        <v>3362</v>
      </c>
      <c r="H1906">
        <v>0</v>
      </c>
      <c r="I1906" t="s">
        <v>7559</v>
      </c>
      <c r="J1906" t="s">
        <v>14331</v>
      </c>
      <c r="K1906" t="s">
        <v>20881</v>
      </c>
      <c r="L1906" t="s">
        <v>26150</v>
      </c>
      <c r="M1906" s="1">
        <v>35550</v>
      </c>
      <c r="N1906" s="4">
        <v>28.150684931506849</v>
      </c>
      <c r="O1906" t="s">
        <v>27146</v>
      </c>
      <c r="P1906" t="s">
        <v>32874</v>
      </c>
    </row>
    <row r="1907" spans="1:16" x14ac:dyDescent="0.25">
      <c r="A1907">
        <v>1058038803</v>
      </c>
      <c r="B1907" t="s">
        <v>1536</v>
      </c>
      <c r="C1907" t="s">
        <v>2365</v>
      </c>
      <c r="D1907" t="s">
        <v>3058</v>
      </c>
      <c r="E1907" t="s">
        <v>880</v>
      </c>
      <c r="F1907" t="s">
        <v>4851</v>
      </c>
      <c r="G1907" t="s">
        <v>5779</v>
      </c>
      <c r="H1907">
        <v>0</v>
      </c>
      <c r="I1907" t="s">
        <v>9176</v>
      </c>
      <c r="J1907" t="s">
        <v>15951</v>
      </c>
      <c r="K1907" t="s">
        <v>22537</v>
      </c>
      <c r="L1907" t="s">
        <v>26151</v>
      </c>
      <c r="M1907" s="1">
        <v>35459</v>
      </c>
      <c r="N1907" s="4">
        <v>28.4</v>
      </c>
      <c r="O1907" t="s">
        <v>28777</v>
      </c>
      <c r="P1907" t="s">
        <v>32874</v>
      </c>
    </row>
    <row r="1908" spans="1:16" x14ac:dyDescent="0.25">
      <c r="A1908">
        <v>1052916908</v>
      </c>
      <c r="B1908" t="s">
        <v>32</v>
      </c>
      <c r="C1908" t="s">
        <v>2219</v>
      </c>
      <c r="D1908" t="s">
        <v>4454</v>
      </c>
      <c r="E1908" t="s">
        <v>3845</v>
      </c>
      <c r="F1908" t="s">
        <v>4851</v>
      </c>
      <c r="G1908" t="s">
        <v>6258</v>
      </c>
      <c r="H1908">
        <v>0</v>
      </c>
      <c r="I1908" t="s">
        <v>9177</v>
      </c>
      <c r="J1908" t="s">
        <v>15952</v>
      </c>
      <c r="K1908" t="s">
        <v>22538</v>
      </c>
      <c r="L1908" t="s">
        <v>26151</v>
      </c>
      <c r="M1908" s="1">
        <v>35699</v>
      </c>
      <c r="N1908" s="4">
        <v>27.742465753424657</v>
      </c>
      <c r="O1908" t="s">
        <v>28778</v>
      </c>
      <c r="P1908" t="s">
        <v>32874</v>
      </c>
    </row>
    <row r="1909" spans="1:16" x14ac:dyDescent="0.25">
      <c r="A1909">
        <v>1057893696</v>
      </c>
      <c r="B1909" t="s">
        <v>379</v>
      </c>
      <c r="C1909" t="s">
        <v>2242</v>
      </c>
      <c r="D1909" t="s">
        <v>883</v>
      </c>
      <c r="E1909" t="s">
        <v>3027</v>
      </c>
      <c r="F1909" t="s">
        <v>4851</v>
      </c>
      <c r="G1909" t="s">
        <v>4317</v>
      </c>
      <c r="H1909">
        <v>0</v>
      </c>
      <c r="I1909" t="s">
        <v>12703</v>
      </c>
      <c r="J1909" t="s">
        <v>19327</v>
      </c>
      <c r="K1909" t="s">
        <v>25635</v>
      </c>
      <c r="L1909" t="s">
        <v>26151</v>
      </c>
      <c r="M1909" s="1">
        <v>35901</v>
      </c>
      <c r="N1909" s="4">
        <v>27.18904109589041</v>
      </c>
      <c r="O1909" t="s">
        <v>32249</v>
      </c>
      <c r="P1909" t="s">
        <v>32874</v>
      </c>
    </row>
    <row r="1910" spans="1:16" x14ac:dyDescent="0.25">
      <c r="A1910">
        <v>1049653887</v>
      </c>
      <c r="B1910" t="s">
        <v>160</v>
      </c>
      <c r="C1910" t="s">
        <v>2945</v>
      </c>
      <c r="D1910" t="s">
        <v>3043</v>
      </c>
      <c r="E1910" t="s">
        <v>2961</v>
      </c>
      <c r="F1910" t="s">
        <v>4851</v>
      </c>
      <c r="G1910" t="s">
        <v>4377</v>
      </c>
      <c r="H1910">
        <v>0</v>
      </c>
      <c r="I1910" t="s">
        <v>12719</v>
      </c>
      <c r="J1910" t="s">
        <v>19341</v>
      </c>
      <c r="K1910" t="s">
        <v>25646</v>
      </c>
      <c r="L1910" t="s">
        <v>26150</v>
      </c>
      <c r="M1910" s="1">
        <v>35965</v>
      </c>
      <c r="N1910" s="4">
        <v>27.013698630136986</v>
      </c>
      <c r="O1910" t="s">
        <v>32265</v>
      </c>
      <c r="P1910" t="s">
        <v>32874</v>
      </c>
    </row>
    <row r="1911" spans="1:16" x14ac:dyDescent="0.25">
      <c r="A1911">
        <v>1002328481</v>
      </c>
      <c r="B1911" t="s">
        <v>246</v>
      </c>
      <c r="C1911" t="s">
        <v>2249</v>
      </c>
      <c r="D1911" t="s">
        <v>3057</v>
      </c>
      <c r="E1911" t="s">
        <v>2993</v>
      </c>
      <c r="F1911" t="s">
        <v>4851</v>
      </c>
      <c r="G1911" t="s">
        <v>5997</v>
      </c>
      <c r="H1911">
        <v>0</v>
      </c>
      <c r="I1911" t="s">
        <v>7537</v>
      </c>
      <c r="J1911" t="s">
        <v>14310</v>
      </c>
      <c r="K1911" t="s">
        <v>5997</v>
      </c>
      <c r="L1911" t="s">
        <v>26150</v>
      </c>
      <c r="M1911" s="1">
        <v>36696</v>
      </c>
      <c r="N1911" s="4">
        <v>25.010958904109589</v>
      </c>
      <c r="O1911" t="s">
        <v>27124</v>
      </c>
      <c r="P1911" t="s">
        <v>32874</v>
      </c>
    </row>
    <row r="1912" spans="1:16" x14ac:dyDescent="0.25">
      <c r="A1912">
        <v>1055206405</v>
      </c>
      <c r="B1912" t="s">
        <v>138</v>
      </c>
      <c r="C1912" t="s">
        <v>2271</v>
      </c>
      <c r="D1912" t="s">
        <v>3522</v>
      </c>
      <c r="E1912" t="s">
        <v>3116</v>
      </c>
      <c r="F1912" t="s">
        <v>4851</v>
      </c>
      <c r="G1912" t="s">
        <v>5668</v>
      </c>
      <c r="H1912">
        <v>0</v>
      </c>
      <c r="I1912" t="s">
        <v>9199</v>
      </c>
      <c r="J1912" t="s">
        <v>15974</v>
      </c>
      <c r="K1912" t="s">
        <v>22559</v>
      </c>
      <c r="L1912" t="s">
        <v>26151</v>
      </c>
      <c r="M1912" s="1">
        <v>36149</v>
      </c>
      <c r="N1912" s="4">
        <v>26.509589041095889</v>
      </c>
      <c r="O1912" t="s">
        <v>28800</v>
      </c>
      <c r="P1912" t="s">
        <v>32874</v>
      </c>
    </row>
    <row r="1913" spans="1:16" x14ac:dyDescent="0.25">
      <c r="A1913">
        <v>1049654307</v>
      </c>
      <c r="B1913" t="s">
        <v>311</v>
      </c>
      <c r="C1913" t="s">
        <v>2247</v>
      </c>
      <c r="D1913" t="s">
        <v>2949</v>
      </c>
      <c r="E1913" t="s">
        <v>315</v>
      </c>
      <c r="F1913" t="s">
        <v>4851</v>
      </c>
      <c r="G1913" t="s">
        <v>5793</v>
      </c>
      <c r="H1913">
        <v>0</v>
      </c>
      <c r="I1913" t="s">
        <v>12993</v>
      </c>
      <c r="J1913" t="s">
        <v>19601</v>
      </c>
      <c r="K1913" t="s">
        <v>25866</v>
      </c>
      <c r="L1913" t="s">
        <v>26151</v>
      </c>
      <c r="M1913" s="1">
        <v>36015</v>
      </c>
      <c r="N1913" s="4">
        <v>26.876712328767123</v>
      </c>
      <c r="O1913" t="s">
        <v>32535</v>
      </c>
      <c r="P1913" t="s">
        <v>32873</v>
      </c>
    </row>
    <row r="1914" spans="1:16" x14ac:dyDescent="0.25">
      <c r="A1914">
        <v>1056931751</v>
      </c>
      <c r="B1914" t="s">
        <v>256</v>
      </c>
      <c r="C1914" t="s">
        <v>2255</v>
      </c>
      <c r="D1914" t="s">
        <v>3443</v>
      </c>
      <c r="E1914" t="s">
        <v>2870</v>
      </c>
      <c r="F1914" t="s">
        <v>4851</v>
      </c>
      <c r="G1914" t="s">
        <v>4377</v>
      </c>
      <c r="H1914">
        <v>0</v>
      </c>
      <c r="I1914" t="s">
        <v>7587</v>
      </c>
      <c r="J1914" t="s">
        <v>14361</v>
      </c>
      <c r="K1914" t="s">
        <v>20911</v>
      </c>
      <c r="L1914" t="s">
        <v>26151</v>
      </c>
      <c r="M1914" s="1">
        <v>36365</v>
      </c>
      <c r="N1914" s="4">
        <v>25.917808219178081</v>
      </c>
      <c r="O1914" t="s">
        <v>27174</v>
      </c>
      <c r="P1914" t="s">
        <v>32874</v>
      </c>
    </row>
    <row r="1915" spans="1:16" x14ac:dyDescent="0.25">
      <c r="A1915">
        <v>1002458335</v>
      </c>
      <c r="B1915" t="s">
        <v>173</v>
      </c>
      <c r="C1915" t="s">
        <v>2158</v>
      </c>
      <c r="D1915" t="s">
        <v>3275</v>
      </c>
      <c r="E1915" t="s">
        <v>3715</v>
      </c>
      <c r="F1915" t="s">
        <v>4851</v>
      </c>
      <c r="G1915" t="s">
        <v>3863</v>
      </c>
      <c r="H1915">
        <v>0</v>
      </c>
      <c r="I1915" t="s">
        <v>9234</v>
      </c>
      <c r="J1915" t="s">
        <v>16008</v>
      </c>
      <c r="K1915" t="s">
        <v>22594</v>
      </c>
      <c r="L1915" t="s">
        <v>26150</v>
      </c>
      <c r="M1915" s="1">
        <v>37219</v>
      </c>
      <c r="N1915" s="4">
        <v>23.578082191780823</v>
      </c>
      <c r="O1915" t="s">
        <v>28835</v>
      </c>
      <c r="P1915" t="s">
        <v>32874</v>
      </c>
    </row>
    <row r="1916" spans="1:16" x14ac:dyDescent="0.25">
      <c r="A1916">
        <v>1052415549</v>
      </c>
      <c r="B1916" t="s">
        <v>83</v>
      </c>
      <c r="C1916" t="s">
        <v>2224</v>
      </c>
      <c r="D1916" t="s">
        <v>3240</v>
      </c>
      <c r="E1916" t="s">
        <v>4596</v>
      </c>
      <c r="F1916" t="s">
        <v>4851</v>
      </c>
      <c r="G1916" t="s">
        <v>3863</v>
      </c>
      <c r="H1916">
        <v>0</v>
      </c>
      <c r="I1916" t="s">
        <v>12847</v>
      </c>
      <c r="J1916" t="s">
        <v>19462</v>
      </c>
      <c r="K1916" t="s">
        <v>25746</v>
      </c>
      <c r="L1916" t="s">
        <v>26150</v>
      </c>
      <c r="M1916" s="1">
        <v>36266</v>
      </c>
      <c r="N1916" s="4">
        <v>26.18904109589041</v>
      </c>
      <c r="O1916" t="s">
        <v>32388</v>
      </c>
      <c r="P1916" t="s">
        <v>32873</v>
      </c>
    </row>
    <row r="1917" spans="1:16" x14ac:dyDescent="0.25">
      <c r="A1917">
        <v>1020827698</v>
      </c>
      <c r="B1917" t="s">
        <v>148</v>
      </c>
      <c r="C1917" t="s">
        <v>2241</v>
      </c>
      <c r="D1917" t="s">
        <v>4766</v>
      </c>
      <c r="E1917" t="s">
        <v>3087</v>
      </c>
      <c r="F1917" t="s">
        <v>4851</v>
      </c>
      <c r="G1917" t="s">
        <v>5979</v>
      </c>
      <c r="H1917">
        <v>0</v>
      </c>
      <c r="I1917" t="s">
        <v>8055</v>
      </c>
      <c r="J1917" t="s">
        <v>14845</v>
      </c>
      <c r="K1917" t="s">
        <v>5979</v>
      </c>
      <c r="L1917" t="s">
        <v>26151</v>
      </c>
      <c r="M1917" s="1">
        <v>35647</v>
      </c>
      <c r="N1917" s="4">
        <v>27.884931506849316</v>
      </c>
      <c r="O1917" t="s">
        <v>27649</v>
      </c>
      <c r="P1917" t="s">
        <v>32874</v>
      </c>
    </row>
    <row r="1918" spans="1:16" x14ac:dyDescent="0.25">
      <c r="A1918">
        <v>1002461984</v>
      </c>
      <c r="B1918" t="s">
        <v>72</v>
      </c>
      <c r="C1918" t="s">
        <v>2175</v>
      </c>
      <c r="D1918" t="s">
        <v>3615</v>
      </c>
      <c r="E1918" t="s">
        <v>3280</v>
      </c>
      <c r="F1918" t="s">
        <v>4851</v>
      </c>
      <c r="G1918" t="s">
        <v>5988</v>
      </c>
      <c r="H1918">
        <v>0</v>
      </c>
      <c r="I1918" t="s">
        <v>9510</v>
      </c>
      <c r="J1918" t="s">
        <v>16267</v>
      </c>
      <c r="K1918" t="s">
        <v>22846</v>
      </c>
      <c r="L1918" t="s">
        <v>26150</v>
      </c>
      <c r="M1918" s="1">
        <v>36698</v>
      </c>
      <c r="N1918" s="4">
        <v>25.005479452054793</v>
      </c>
      <c r="O1918" t="s">
        <v>29105</v>
      </c>
      <c r="P1918" t="s">
        <v>32874</v>
      </c>
    </row>
    <row r="1919" spans="1:16" x14ac:dyDescent="0.25">
      <c r="A1919">
        <v>1002418228</v>
      </c>
      <c r="B1919" t="s">
        <v>98</v>
      </c>
      <c r="C1919" t="s">
        <v>2249</v>
      </c>
      <c r="D1919" t="s">
        <v>3013</v>
      </c>
      <c r="E1919" t="s">
        <v>3441</v>
      </c>
      <c r="F1919" t="s">
        <v>4851</v>
      </c>
      <c r="G1919" t="s">
        <v>5991</v>
      </c>
      <c r="H1919">
        <v>0</v>
      </c>
      <c r="I1919" t="s">
        <v>9961</v>
      </c>
      <c r="J1919" t="s">
        <v>16667</v>
      </c>
      <c r="K1919" t="s">
        <v>22025</v>
      </c>
      <c r="L1919" t="s">
        <v>26150</v>
      </c>
      <c r="M1919" s="1">
        <v>35428</v>
      </c>
      <c r="N1919" s="4">
        <v>28.484931506849314</v>
      </c>
      <c r="O1919" t="s">
        <v>29548</v>
      </c>
      <c r="P1919" t="s">
        <v>32874</v>
      </c>
    </row>
    <row r="1920" spans="1:16" x14ac:dyDescent="0.25">
      <c r="A1920">
        <v>1050090356</v>
      </c>
      <c r="B1920" t="s">
        <v>32</v>
      </c>
      <c r="C1920" t="s">
        <v>2071</v>
      </c>
      <c r="D1920" t="s">
        <v>3752</v>
      </c>
      <c r="E1920" t="s">
        <v>3064</v>
      </c>
      <c r="F1920" t="s">
        <v>4851</v>
      </c>
      <c r="G1920" t="s">
        <v>5793</v>
      </c>
      <c r="H1920">
        <v>0</v>
      </c>
      <c r="I1920" t="s">
        <v>9972</v>
      </c>
      <c r="J1920" t="s">
        <v>16678</v>
      </c>
      <c r="K1920" t="s">
        <v>23245</v>
      </c>
      <c r="L1920" t="s">
        <v>26151</v>
      </c>
      <c r="M1920" s="1">
        <v>38332</v>
      </c>
      <c r="N1920" s="4">
        <v>20.528767123287672</v>
      </c>
      <c r="O1920" t="s">
        <v>29559</v>
      </c>
      <c r="P1920" t="s">
        <v>32874</v>
      </c>
    </row>
    <row r="1921" spans="1:16" x14ac:dyDescent="0.25">
      <c r="A1921">
        <v>1002721905</v>
      </c>
      <c r="B1921" t="s">
        <v>1661</v>
      </c>
      <c r="C1921" t="s">
        <v>2771</v>
      </c>
      <c r="D1921" t="s">
        <v>315</v>
      </c>
      <c r="E1921" t="s">
        <v>2961</v>
      </c>
      <c r="F1921" t="s">
        <v>4851</v>
      </c>
      <c r="G1921" t="s">
        <v>1955</v>
      </c>
      <c r="H1921">
        <v>0</v>
      </c>
      <c r="I1921" t="s">
        <v>9976</v>
      </c>
      <c r="J1921" t="s">
        <v>16682</v>
      </c>
      <c r="K1921" t="s">
        <v>23249</v>
      </c>
      <c r="L1921" t="s">
        <v>26151</v>
      </c>
      <c r="M1921" s="1">
        <v>37192</v>
      </c>
      <c r="N1921" s="4">
        <v>23.652054794520549</v>
      </c>
      <c r="O1921" t="s">
        <v>29563</v>
      </c>
      <c r="P1921" t="s">
        <v>32874</v>
      </c>
    </row>
    <row r="1922" spans="1:16" x14ac:dyDescent="0.25">
      <c r="A1922">
        <v>1015483265</v>
      </c>
      <c r="B1922" t="s">
        <v>1125</v>
      </c>
      <c r="C1922" t="s">
        <v>2445</v>
      </c>
      <c r="D1922" t="s">
        <v>3299</v>
      </c>
      <c r="E1922" t="s">
        <v>5826</v>
      </c>
      <c r="F1922" t="s">
        <v>4851</v>
      </c>
      <c r="G1922" t="s">
        <v>3688</v>
      </c>
      <c r="H1922">
        <v>0</v>
      </c>
      <c r="I1922" t="s">
        <v>9979</v>
      </c>
      <c r="J1922" t="s">
        <v>16685</v>
      </c>
      <c r="K1922" t="s">
        <v>23252</v>
      </c>
      <c r="L1922" t="s">
        <v>26151</v>
      </c>
      <c r="M1922" s="1">
        <v>36445</v>
      </c>
      <c r="N1922" s="4">
        <v>25.698630136986303</v>
      </c>
      <c r="O1922" t="s">
        <v>29566</v>
      </c>
      <c r="P1922" t="s">
        <v>32874</v>
      </c>
    </row>
    <row r="1923" spans="1:16" x14ac:dyDescent="0.25">
      <c r="A1923">
        <v>1056798003</v>
      </c>
      <c r="B1923" t="s">
        <v>98</v>
      </c>
      <c r="C1923" t="s">
        <v>2164</v>
      </c>
      <c r="D1923" t="s">
        <v>3906</v>
      </c>
      <c r="E1923" t="s">
        <v>2949</v>
      </c>
      <c r="F1923" t="s">
        <v>4851</v>
      </c>
      <c r="G1923" t="s">
        <v>5098</v>
      </c>
      <c r="H1923">
        <v>0</v>
      </c>
      <c r="I1923" t="s">
        <v>9985</v>
      </c>
      <c r="J1923" t="s">
        <v>16691</v>
      </c>
      <c r="K1923" t="s">
        <v>20521</v>
      </c>
      <c r="L1923" t="s">
        <v>26150</v>
      </c>
      <c r="M1923" s="1">
        <v>37942</v>
      </c>
      <c r="N1923" s="4">
        <v>21.597260273972601</v>
      </c>
      <c r="O1923" t="s">
        <v>29572</v>
      </c>
      <c r="P1923" t="s">
        <v>32874</v>
      </c>
    </row>
    <row r="1924" spans="1:16" x14ac:dyDescent="0.25">
      <c r="A1924">
        <v>1101018586</v>
      </c>
      <c r="B1924" t="s">
        <v>952</v>
      </c>
      <c r="C1924" t="s">
        <v>2241</v>
      </c>
      <c r="D1924" t="s">
        <v>2135</v>
      </c>
      <c r="E1924" t="s">
        <v>3042</v>
      </c>
      <c r="F1924" t="s">
        <v>4851</v>
      </c>
      <c r="G1924" t="s">
        <v>5098</v>
      </c>
      <c r="H1924">
        <v>0</v>
      </c>
      <c r="I1924" t="s">
        <v>9987</v>
      </c>
      <c r="J1924" t="s">
        <v>16693</v>
      </c>
      <c r="K1924" t="s">
        <v>23258</v>
      </c>
      <c r="L1924" t="s">
        <v>26151</v>
      </c>
      <c r="M1924" s="1">
        <v>38542</v>
      </c>
      <c r="N1924" s="4">
        <v>19.953424657534246</v>
      </c>
      <c r="O1924" t="s">
        <v>29574</v>
      </c>
      <c r="P1924" t="s">
        <v>32874</v>
      </c>
    </row>
    <row r="1925" spans="1:16" x14ac:dyDescent="0.25">
      <c r="A1925">
        <v>1056804774</v>
      </c>
      <c r="B1925" t="s">
        <v>148</v>
      </c>
      <c r="C1925" t="s">
        <v>2247</v>
      </c>
      <c r="D1925" t="s">
        <v>3924</v>
      </c>
      <c r="E1925" t="s">
        <v>3057</v>
      </c>
      <c r="F1925" t="s">
        <v>4851</v>
      </c>
      <c r="G1925" t="s">
        <v>5098</v>
      </c>
      <c r="H1925">
        <v>0</v>
      </c>
      <c r="I1925" t="s">
        <v>9988</v>
      </c>
      <c r="J1925" t="s">
        <v>16694</v>
      </c>
      <c r="K1925" t="s">
        <v>23259</v>
      </c>
      <c r="L1925" t="s">
        <v>26151</v>
      </c>
      <c r="M1925" s="1">
        <v>35723</v>
      </c>
      <c r="N1925" s="4">
        <v>27.676712328767124</v>
      </c>
      <c r="O1925" t="s">
        <v>29575</v>
      </c>
      <c r="P1925" t="s">
        <v>32874</v>
      </c>
    </row>
    <row r="1926" spans="1:16" x14ac:dyDescent="0.25">
      <c r="A1926">
        <v>1002394190</v>
      </c>
      <c r="B1926" t="s">
        <v>540</v>
      </c>
      <c r="C1926" t="s">
        <v>2392</v>
      </c>
      <c r="D1926" t="s">
        <v>3986</v>
      </c>
      <c r="E1926" t="s">
        <v>3121</v>
      </c>
      <c r="F1926" t="s">
        <v>4851</v>
      </c>
      <c r="G1926" t="s">
        <v>5981</v>
      </c>
      <c r="H1926">
        <v>0</v>
      </c>
      <c r="I1926" t="s">
        <v>7469</v>
      </c>
      <c r="J1926" t="s">
        <v>14238</v>
      </c>
      <c r="K1926" t="s">
        <v>20781</v>
      </c>
      <c r="L1926" t="s">
        <v>26150</v>
      </c>
      <c r="M1926" s="1">
        <v>37354</v>
      </c>
      <c r="N1926" s="4">
        <v>23.208219178082192</v>
      </c>
      <c r="O1926" t="s">
        <v>27056</v>
      </c>
      <c r="P1926" t="s">
        <v>32873</v>
      </c>
    </row>
    <row r="1927" spans="1:16" x14ac:dyDescent="0.25">
      <c r="A1927">
        <v>1000954355</v>
      </c>
      <c r="B1927" t="s">
        <v>338</v>
      </c>
      <c r="C1927" t="s">
        <v>2249</v>
      </c>
      <c r="D1927" t="s">
        <v>3892</v>
      </c>
      <c r="E1927" t="s">
        <v>990</v>
      </c>
      <c r="F1927" t="s">
        <v>4851</v>
      </c>
      <c r="G1927" t="s">
        <v>5098</v>
      </c>
      <c r="H1927">
        <v>0</v>
      </c>
      <c r="I1927" t="s">
        <v>10001</v>
      </c>
      <c r="J1927" t="s">
        <v>16707</v>
      </c>
      <c r="K1927" t="s">
        <v>23271</v>
      </c>
      <c r="L1927" t="s">
        <v>26150</v>
      </c>
      <c r="M1927" s="1">
        <v>37139</v>
      </c>
      <c r="N1927" s="4">
        <v>23.797260273972604</v>
      </c>
      <c r="O1927" t="s">
        <v>29588</v>
      </c>
      <c r="P1927" t="s">
        <v>32874</v>
      </c>
    </row>
    <row r="1928" spans="1:16" x14ac:dyDescent="0.25">
      <c r="A1928">
        <v>1050093988</v>
      </c>
      <c r="B1928" t="s">
        <v>189</v>
      </c>
      <c r="C1928" t="s">
        <v>2424</v>
      </c>
      <c r="D1928" t="s">
        <v>3752</v>
      </c>
      <c r="E1928" t="s">
        <v>3388</v>
      </c>
      <c r="F1928" t="s">
        <v>4851</v>
      </c>
      <c r="G1928" t="s">
        <v>5098</v>
      </c>
      <c r="H1928">
        <v>0</v>
      </c>
      <c r="I1928" t="s">
        <v>10002</v>
      </c>
      <c r="J1928" t="s">
        <v>16708</v>
      </c>
      <c r="K1928" t="s">
        <v>23272</v>
      </c>
      <c r="L1928" t="s">
        <v>26151</v>
      </c>
      <c r="M1928" s="1">
        <v>38063</v>
      </c>
      <c r="N1928" s="4">
        <v>21.265753424657536</v>
      </c>
      <c r="O1928" t="s">
        <v>29589</v>
      </c>
      <c r="P1928" t="s">
        <v>32874</v>
      </c>
    </row>
    <row r="1929" spans="1:16" x14ac:dyDescent="0.25">
      <c r="A1929">
        <v>1056798118</v>
      </c>
      <c r="B1929" t="s">
        <v>177</v>
      </c>
      <c r="C1929" t="s">
        <v>2208</v>
      </c>
      <c r="D1929" t="s">
        <v>880</v>
      </c>
      <c r="E1929" t="s">
        <v>3918</v>
      </c>
      <c r="F1929" t="s">
        <v>4851</v>
      </c>
      <c r="G1929" t="s">
        <v>5098</v>
      </c>
      <c r="H1929">
        <v>0</v>
      </c>
      <c r="I1929" t="s">
        <v>7886</v>
      </c>
      <c r="J1929" t="s">
        <v>14674</v>
      </c>
      <c r="K1929" t="s">
        <v>21243</v>
      </c>
      <c r="L1929" t="s">
        <v>26151</v>
      </c>
      <c r="M1929" s="1">
        <v>38040</v>
      </c>
      <c r="N1929" s="4">
        <v>21.328767123287673</v>
      </c>
      <c r="O1929" t="s">
        <v>27479</v>
      </c>
      <c r="P1929" t="s">
        <v>32874</v>
      </c>
    </row>
    <row r="1930" spans="1:16" x14ac:dyDescent="0.25">
      <c r="A1930">
        <v>1057608887</v>
      </c>
      <c r="B1930" t="s">
        <v>130</v>
      </c>
      <c r="C1930" t="s">
        <v>2190</v>
      </c>
      <c r="D1930" t="s">
        <v>3263</v>
      </c>
      <c r="E1930" t="s">
        <v>4456</v>
      </c>
      <c r="F1930" t="s">
        <v>4851</v>
      </c>
      <c r="G1930" t="s">
        <v>4803</v>
      </c>
      <c r="H1930">
        <v>0</v>
      </c>
      <c r="I1930" t="s">
        <v>10010</v>
      </c>
      <c r="J1930" t="s">
        <v>16716</v>
      </c>
      <c r="K1930" t="s">
        <v>23279</v>
      </c>
      <c r="L1930" t="s">
        <v>26150</v>
      </c>
      <c r="M1930" s="1">
        <v>36271</v>
      </c>
      <c r="N1930" s="4">
        <v>26.175342465753424</v>
      </c>
      <c r="O1930" t="s">
        <v>29597</v>
      </c>
      <c r="P1930" t="s">
        <v>32874</v>
      </c>
    </row>
    <row r="1931" spans="1:16" x14ac:dyDescent="0.25">
      <c r="A1931">
        <v>1056552050</v>
      </c>
      <c r="B1931" t="s">
        <v>123</v>
      </c>
      <c r="C1931" t="s">
        <v>2365</v>
      </c>
      <c r="D1931" t="s">
        <v>49</v>
      </c>
      <c r="E1931" t="s">
        <v>49</v>
      </c>
      <c r="F1931" t="s">
        <v>4851</v>
      </c>
      <c r="G1931" t="s">
        <v>3688</v>
      </c>
      <c r="H1931">
        <v>0</v>
      </c>
      <c r="I1931" t="s">
        <v>10015</v>
      </c>
      <c r="J1931" t="s">
        <v>16721</v>
      </c>
      <c r="K1931" t="s">
        <v>23282</v>
      </c>
      <c r="L1931" t="s">
        <v>26151</v>
      </c>
      <c r="M1931" s="1">
        <v>38023</v>
      </c>
      <c r="N1931" s="4">
        <v>21.375342465753423</v>
      </c>
      <c r="O1931" t="s">
        <v>29602</v>
      </c>
      <c r="P1931" t="s">
        <v>32874</v>
      </c>
    </row>
    <row r="1932" spans="1:16" x14ac:dyDescent="0.25">
      <c r="A1932">
        <v>1050604658</v>
      </c>
      <c r="B1932" t="s">
        <v>426</v>
      </c>
      <c r="C1932" t="s">
        <v>2456</v>
      </c>
      <c r="D1932" t="s">
        <v>4141</v>
      </c>
      <c r="E1932" t="s">
        <v>1312</v>
      </c>
      <c r="F1932" t="s">
        <v>4851</v>
      </c>
      <c r="G1932" t="s">
        <v>5179</v>
      </c>
      <c r="H1932">
        <v>0</v>
      </c>
      <c r="I1932" t="s">
        <v>10016</v>
      </c>
      <c r="J1932" t="s">
        <v>16722</v>
      </c>
      <c r="K1932" t="s">
        <v>23283</v>
      </c>
      <c r="L1932" t="s">
        <v>26150</v>
      </c>
      <c r="M1932" s="1">
        <v>38176</v>
      </c>
      <c r="N1932" s="4">
        <v>20.956164383561642</v>
      </c>
      <c r="O1932" t="s">
        <v>29603</v>
      </c>
      <c r="P1932" t="s">
        <v>32874</v>
      </c>
    </row>
    <row r="1933" spans="1:16" x14ac:dyDescent="0.25">
      <c r="A1933">
        <v>1050220126</v>
      </c>
      <c r="B1933" t="s">
        <v>189</v>
      </c>
      <c r="C1933" t="s">
        <v>2452</v>
      </c>
      <c r="D1933" t="s">
        <v>3280</v>
      </c>
      <c r="E1933" t="s">
        <v>1832</v>
      </c>
      <c r="F1933" t="s">
        <v>4851</v>
      </c>
      <c r="G1933" t="s">
        <v>5179</v>
      </c>
      <c r="H1933">
        <v>0</v>
      </c>
      <c r="I1933" t="s">
        <v>10017</v>
      </c>
      <c r="J1933" t="s">
        <v>16723</v>
      </c>
      <c r="K1933" t="s">
        <v>22517</v>
      </c>
      <c r="L1933" t="s">
        <v>26151</v>
      </c>
      <c r="M1933" s="1">
        <v>38354</v>
      </c>
      <c r="N1933" s="4">
        <v>20.468493150684932</v>
      </c>
      <c r="O1933" t="s">
        <v>29604</v>
      </c>
      <c r="P1933" t="s">
        <v>32874</v>
      </c>
    </row>
    <row r="1934" spans="1:16" x14ac:dyDescent="0.25">
      <c r="A1934">
        <v>1052836451</v>
      </c>
      <c r="B1934" t="s">
        <v>864</v>
      </c>
      <c r="C1934" t="s">
        <v>2254</v>
      </c>
      <c r="D1934" t="s">
        <v>4213</v>
      </c>
      <c r="E1934" t="s">
        <v>3715</v>
      </c>
      <c r="F1934" t="s">
        <v>4851</v>
      </c>
      <c r="G1934" t="s">
        <v>3863</v>
      </c>
      <c r="H1934">
        <v>0</v>
      </c>
      <c r="I1934" t="s">
        <v>10031</v>
      </c>
      <c r="J1934" t="s">
        <v>16737</v>
      </c>
      <c r="K1934" t="s">
        <v>23298</v>
      </c>
      <c r="L1934" t="s">
        <v>26151</v>
      </c>
      <c r="M1934" s="1">
        <v>38083</v>
      </c>
      <c r="N1934" s="4">
        <v>21.210958904109589</v>
      </c>
      <c r="O1934" t="s">
        <v>29618</v>
      </c>
      <c r="P1934" t="s">
        <v>32874</v>
      </c>
    </row>
    <row r="1935" spans="1:16" x14ac:dyDescent="0.25">
      <c r="A1935">
        <v>1056804465</v>
      </c>
      <c r="B1935" t="s">
        <v>32</v>
      </c>
      <c r="C1935" t="s">
        <v>2247</v>
      </c>
      <c r="D1935" t="s">
        <v>4843</v>
      </c>
      <c r="E1935" t="s">
        <v>3752</v>
      </c>
      <c r="F1935" t="s">
        <v>4851</v>
      </c>
      <c r="G1935" t="s">
        <v>5098</v>
      </c>
      <c r="H1935">
        <v>0</v>
      </c>
      <c r="I1935" t="s">
        <v>10036</v>
      </c>
      <c r="J1935" t="s">
        <v>16742</v>
      </c>
      <c r="K1935" t="s">
        <v>23303</v>
      </c>
      <c r="L1935" t="s">
        <v>26151</v>
      </c>
      <c r="M1935" s="1">
        <v>35524</v>
      </c>
      <c r="N1935" s="4">
        <v>28.221917808219178</v>
      </c>
      <c r="O1935" t="s">
        <v>29623</v>
      </c>
      <c r="P1935" t="s">
        <v>32874</v>
      </c>
    </row>
    <row r="1936" spans="1:16" x14ac:dyDescent="0.25">
      <c r="A1936">
        <v>1002692227</v>
      </c>
      <c r="B1936" t="s">
        <v>30</v>
      </c>
      <c r="C1936" t="s">
        <v>2006</v>
      </c>
      <c r="D1936" t="s">
        <v>1884</v>
      </c>
      <c r="E1936" t="s">
        <v>4687</v>
      </c>
      <c r="F1936" t="s">
        <v>4851</v>
      </c>
      <c r="G1936" t="s">
        <v>5098</v>
      </c>
      <c r="H1936">
        <v>0</v>
      </c>
      <c r="I1936" t="s">
        <v>10037</v>
      </c>
      <c r="J1936" t="s">
        <v>16743</v>
      </c>
      <c r="K1936" t="s">
        <v>23304</v>
      </c>
      <c r="L1936" t="s">
        <v>26150</v>
      </c>
      <c r="M1936" s="1">
        <v>37525</v>
      </c>
      <c r="N1936" s="4">
        <v>22.739726027397261</v>
      </c>
      <c r="O1936" t="s">
        <v>29624</v>
      </c>
      <c r="P1936" t="s">
        <v>32874</v>
      </c>
    </row>
    <row r="1937" spans="1:16" x14ac:dyDescent="0.25">
      <c r="A1937">
        <v>1053326159</v>
      </c>
      <c r="B1937" t="s">
        <v>98</v>
      </c>
      <c r="C1937" t="s">
        <v>2240</v>
      </c>
      <c r="D1937" t="s">
        <v>5306</v>
      </c>
      <c r="E1937" t="s">
        <v>4336</v>
      </c>
      <c r="F1937" t="s">
        <v>4851</v>
      </c>
      <c r="G1937" t="s">
        <v>5981</v>
      </c>
      <c r="H1937">
        <v>0</v>
      </c>
      <c r="I1937" t="s">
        <v>10049</v>
      </c>
      <c r="J1937" t="s">
        <v>16755</v>
      </c>
      <c r="K1937" t="s">
        <v>23316</v>
      </c>
      <c r="L1937" t="s">
        <v>26150</v>
      </c>
      <c r="M1937" s="1">
        <v>38467</v>
      </c>
      <c r="N1937" s="4">
        <v>20.158904109589042</v>
      </c>
      <c r="O1937" t="s">
        <v>29635</v>
      </c>
      <c r="P1937" t="s">
        <v>32874</v>
      </c>
    </row>
    <row r="1938" spans="1:16" x14ac:dyDescent="0.25">
      <c r="A1938">
        <v>1057842261</v>
      </c>
      <c r="B1938" t="s">
        <v>607</v>
      </c>
      <c r="C1938" t="s">
        <v>2350</v>
      </c>
      <c r="D1938" t="s">
        <v>3698</v>
      </c>
      <c r="E1938" t="s">
        <v>315</v>
      </c>
      <c r="F1938" t="s">
        <v>4851</v>
      </c>
      <c r="G1938" t="s">
        <v>1955</v>
      </c>
      <c r="H1938">
        <v>0</v>
      </c>
      <c r="I1938" t="s">
        <v>10073</v>
      </c>
      <c r="J1938" t="s">
        <v>16779</v>
      </c>
      <c r="K1938" t="s">
        <v>23339</v>
      </c>
      <c r="L1938" t="s">
        <v>26151</v>
      </c>
      <c r="M1938" s="1">
        <v>38751</v>
      </c>
      <c r="N1938" s="4">
        <v>19.38082191780822</v>
      </c>
      <c r="O1938" t="s">
        <v>29659</v>
      </c>
      <c r="P1938" t="s">
        <v>32874</v>
      </c>
    </row>
    <row r="1939" spans="1:16" x14ac:dyDescent="0.25">
      <c r="A1939">
        <v>1050220095</v>
      </c>
      <c r="B1939" t="s">
        <v>561</v>
      </c>
      <c r="C1939" t="s">
        <v>2231</v>
      </c>
      <c r="D1939" t="s">
        <v>3716</v>
      </c>
      <c r="E1939" t="s">
        <v>2028</v>
      </c>
      <c r="F1939" t="s">
        <v>4851</v>
      </c>
      <c r="G1939" t="s">
        <v>5179</v>
      </c>
      <c r="H1939">
        <v>0</v>
      </c>
      <c r="I1939" t="s">
        <v>6927</v>
      </c>
      <c r="J1939" t="s">
        <v>13702</v>
      </c>
      <c r="K1939" t="s">
        <v>20287</v>
      </c>
      <c r="L1939" t="s">
        <v>26150</v>
      </c>
      <c r="M1939" s="1">
        <v>38286</v>
      </c>
      <c r="N1939" s="4">
        <v>20.654794520547945</v>
      </c>
      <c r="O1939" t="s">
        <v>26514</v>
      </c>
      <c r="P1939" t="s">
        <v>32874</v>
      </c>
    </row>
    <row r="1940" spans="1:16" x14ac:dyDescent="0.25">
      <c r="A1940">
        <v>1002721976</v>
      </c>
      <c r="B1940" t="s">
        <v>98</v>
      </c>
      <c r="C1940" t="s">
        <v>2249</v>
      </c>
      <c r="D1940" t="s">
        <v>1906</v>
      </c>
      <c r="E1940" t="s">
        <v>2961</v>
      </c>
      <c r="F1940" t="s">
        <v>4851</v>
      </c>
      <c r="G1940" t="s">
        <v>1955</v>
      </c>
      <c r="H1940">
        <v>0</v>
      </c>
      <c r="I1940" t="s">
        <v>10182</v>
      </c>
      <c r="J1940" t="s">
        <v>16887</v>
      </c>
      <c r="K1940" t="s">
        <v>23443</v>
      </c>
      <c r="L1940" t="s">
        <v>26150</v>
      </c>
      <c r="M1940" s="1">
        <v>37795</v>
      </c>
      <c r="N1940" s="4">
        <v>22</v>
      </c>
      <c r="O1940" t="s">
        <v>29765</v>
      </c>
      <c r="P1940" t="s">
        <v>32874</v>
      </c>
    </row>
    <row r="1941" spans="1:16" x14ac:dyDescent="0.25">
      <c r="A1941">
        <v>1002734930</v>
      </c>
      <c r="B1941" t="s">
        <v>75</v>
      </c>
      <c r="C1941" t="s">
        <v>2174</v>
      </c>
      <c r="D1941" t="s">
        <v>3129</v>
      </c>
      <c r="E1941" t="s">
        <v>883</v>
      </c>
      <c r="F1941" t="s">
        <v>4851</v>
      </c>
      <c r="G1941" t="s">
        <v>5918</v>
      </c>
      <c r="H1941">
        <v>0</v>
      </c>
      <c r="I1941" t="s">
        <v>10185</v>
      </c>
      <c r="J1941" t="s">
        <v>16890</v>
      </c>
      <c r="K1941" t="s">
        <v>23446</v>
      </c>
      <c r="L1941" t="s">
        <v>26150</v>
      </c>
      <c r="M1941" s="1">
        <v>37621</v>
      </c>
      <c r="N1941" s="4">
        <v>22.476712328767125</v>
      </c>
      <c r="O1941" t="s">
        <v>29768</v>
      </c>
      <c r="P1941" t="s">
        <v>32874</v>
      </c>
    </row>
    <row r="1942" spans="1:16" x14ac:dyDescent="0.25">
      <c r="A1942">
        <v>1057436273</v>
      </c>
      <c r="B1942" t="s">
        <v>294</v>
      </c>
      <c r="C1942" t="s">
        <v>2254</v>
      </c>
      <c r="D1942" t="s">
        <v>1906</v>
      </c>
      <c r="E1942" t="s">
        <v>3029</v>
      </c>
      <c r="F1942" t="s">
        <v>4851</v>
      </c>
      <c r="G1942" t="s">
        <v>1955</v>
      </c>
      <c r="H1942">
        <v>0</v>
      </c>
      <c r="I1942" t="s">
        <v>10195</v>
      </c>
      <c r="J1942" t="s">
        <v>16900</v>
      </c>
      <c r="K1942" t="s">
        <v>23456</v>
      </c>
      <c r="L1942" t="s">
        <v>26151</v>
      </c>
      <c r="M1942" s="1">
        <v>39148</v>
      </c>
      <c r="N1942" s="4">
        <v>18.293150684931508</v>
      </c>
      <c r="O1942" t="s">
        <v>29778</v>
      </c>
      <c r="P1942" t="s">
        <v>32874</v>
      </c>
    </row>
    <row r="1943" spans="1:16" x14ac:dyDescent="0.25">
      <c r="A1943">
        <v>1002528303</v>
      </c>
      <c r="B1943" t="s">
        <v>186</v>
      </c>
      <c r="C1943" t="s">
        <v>2247</v>
      </c>
      <c r="D1943" t="s">
        <v>2986</v>
      </c>
      <c r="E1943" t="s">
        <v>5536</v>
      </c>
      <c r="F1943" t="s">
        <v>4851</v>
      </c>
      <c r="G1943" t="s">
        <v>5918</v>
      </c>
      <c r="H1943">
        <v>0</v>
      </c>
      <c r="I1943" t="s">
        <v>10196</v>
      </c>
      <c r="J1943" t="s">
        <v>16901</v>
      </c>
      <c r="K1943" t="s">
        <v>23457</v>
      </c>
      <c r="L1943" t="s">
        <v>26151</v>
      </c>
      <c r="M1943" s="1">
        <v>37008</v>
      </c>
      <c r="N1943" s="4">
        <v>24.156164383561645</v>
      </c>
      <c r="O1943" t="s">
        <v>29779</v>
      </c>
      <c r="P1943" t="s">
        <v>32874</v>
      </c>
    </row>
    <row r="1944" spans="1:16" x14ac:dyDescent="0.25">
      <c r="A1944">
        <v>1006405198</v>
      </c>
      <c r="B1944" t="s">
        <v>1610</v>
      </c>
      <c r="C1944" t="s">
        <v>2782</v>
      </c>
      <c r="D1944" t="s">
        <v>5315</v>
      </c>
      <c r="E1944" t="s">
        <v>5400</v>
      </c>
      <c r="F1944" t="s">
        <v>4851</v>
      </c>
      <c r="G1944" t="s">
        <v>5918</v>
      </c>
      <c r="H1944">
        <v>0</v>
      </c>
      <c r="I1944" t="s">
        <v>10206</v>
      </c>
      <c r="J1944" t="s">
        <v>16911</v>
      </c>
      <c r="K1944" t="s">
        <v>23467</v>
      </c>
      <c r="L1944" t="s">
        <v>26151</v>
      </c>
      <c r="M1944" s="1">
        <v>37381</v>
      </c>
      <c r="N1944" s="4">
        <v>23.134246575342466</v>
      </c>
      <c r="O1944" t="s">
        <v>29789</v>
      </c>
      <c r="P1944" t="s">
        <v>32874</v>
      </c>
    </row>
    <row r="1945" spans="1:16" x14ac:dyDescent="0.25">
      <c r="A1945">
        <v>1050090447</v>
      </c>
      <c r="B1945" t="s">
        <v>1197</v>
      </c>
      <c r="C1945" t="s">
        <v>2445</v>
      </c>
      <c r="D1945" t="s">
        <v>3665</v>
      </c>
      <c r="E1945" t="s">
        <v>4122</v>
      </c>
      <c r="F1945" t="s">
        <v>4851</v>
      </c>
      <c r="G1945" t="s">
        <v>5098</v>
      </c>
      <c r="H1945">
        <v>0</v>
      </c>
      <c r="I1945" t="s">
        <v>10294</v>
      </c>
      <c r="J1945" t="s">
        <v>16999</v>
      </c>
      <c r="K1945" t="s">
        <v>23544</v>
      </c>
      <c r="L1945" t="s">
        <v>26151</v>
      </c>
      <c r="M1945" s="1">
        <v>38366</v>
      </c>
      <c r="N1945" s="4">
        <v>20.435616438356163</v>
      </c>
      <c r="O1945" t="s">
        <v>29876</v>
      </c>
      <c r="P1945" t="s">
        <v>32874</v>
      </c>
    </row>
    <row r="1946" spans="1:16" x14ac:dyDescent="0.25">
      <c r="A1946">
        <v>1193220082</v>
      </c>
      <c r="B1946" t="s">
        <v>180</v>
      </c>
      <c r="C1946" t="s">
        <v>2221</v>
      </c>
      <c r="D1946" t="s">
        <v>4729</v>
      </c>
      <c r="E1946" t="s">
        <v>4859</v>
      </c>
      <c r="F1946" t="s">
        <v>4851</v>
      </c>
      <c r="G1946" t="s">
        <v>6001</v>
      </c>
      <c r="H1946">
        <v>0</v>
      </c>
      <c r="I1946" t="s">
        <v>10350</v>
      </c>
      <c r="J1946" t="s">
        <v>17054</v>
      </c>
      <c r="K1946" t="s">
        <v>23599</v>
      </c>
      <c r="L1946" t="s">
        <v>26151</v>
      </c>
      <c r="M1946" s="1">
        <v>40735</v>
      </c>
      <c r="N1946" s="4">
        <v>13.945205479452055</v>
      </c>
      <c r="O1946" t="s">
        <v>29929</v>
      </c>
      <c r="P1946" t="s">
        <v>32874</v>
      </c>
    </row>
    <row r="1947" spans="1:16" x14ac:dyDescent="0.25">
      <c r="A1947">
        <v>1002703271</v>
      </c>
      <c r="B1947" t="s">
        <v>369</v>
      </c>
      <c r="C1947" t="s">
        <v>2241</v>
      </c>
      <c r="D1947" t="s">
        <v>4729</v>
      </c>
      <c r="E1947" t="s">
        <v>3147</v>
      </c>
      <c r="F1947" t="s">
        <v>4851</v>
      </c>
      <c r="G1947" t="s">
        <v>6001</v>
      </c>
      <c r="H1947">
        <v>0</v>
      </c>
      <c r="I1947" t="s">
        <v>10353</v>
      </c>
      <c r="J1947" t="s">
        <v>17057</v>
      </c>
      <c r="K1947" t="s">
        <v>23602</v>
      </c>
      <c r="L1947" t="s">
        <v>26151</v>
      </c>
      <c r="M1947" s="1">
        <v>37072</v>
      </c>
      <c r="N1947" s="4">
        <v>23.980821917808218</v>
      </c>
      <c r="O1947" t="s">
        <v>29932</v>
      </c>
      <c r="P1947" t="s">
        <v>32874</v>
      </c>
    </row>
    <row r="1948" spans="1:16" x14ac:dyDescent="0.25">
      <c r="A1948">
        <v>1002703155</v>
      </c>
      <c r="B1948" t="s">
        <v>93</v>
      </c>
      <c r="C1948" t="s">
        <v>2365</v>
      </c>
      <c r="D1948" t="s">
        <v>2135</v>
      </c>
      <c r="E1948" t="s">
        <v>3126</v>
      </c>
      <c r="F1948" t="s">
        <v>4851</v>
      </c>
      <c r="G1948" t="s">
        <v>6001</v>
      </c>
      <c r="H1948">
        <v>0</v>
      </c>
      <c r="I1948" t="s">
        <v>10354</v>
      </c>
      <c r="J1948" t="s">
        <v>17058</v>
      </c>
      <c r="K1948" t="s">
        <v>23603</v>
      </c>
      <c r="L1948" t="s">
        <v>26151</v>
      </c>
      <c r="M1948" s="1">
        <v>37767</v>
      </c>
      <c r="N1948" s="4">
        <v>22.076712328767123</v>
      </c>
      <c r="O1948" t="s">
        <v>29933</v>
      </c>
      <c r="P1948" t="s">
        <v>32874</v>
      </c>
    </row>
    <row r="1949" spans="1:16" x14ac:dyDescent="0.25">
      <c r="A1949">
        <v>1007202379</v>
      </c>
      <c r="B1949" t="s">
        <v>1617</v>
      </c>
      <c r="C1949" t="s">
        <v>2336</v>
      </c>
      <c r="D1949" t="s">
        <v>3140</v>
      </c>
      <c r="E1949" t="s">
        <v>3751</v>
      </c>
      <c r="F1949" t="s">
        <v>4851</v>
      </c>
      <c r="G1949" t="s">
        <v>6001</v>
      </c>
      <c r="H1949">
        <v>0</v>
      </c>
      <c r="I1949" t="s">
        <v>10355</v>
      </c>
      <c r="J1949" t="s">
        <v>17059</v>
      </c>
      <c r="K1949" t="s">
        <v>23604</v>
      </c>
      <c r="L1949" t="s">
        <v>26150</v>
      </c>
      <c r="M1949" s="1">
        <v>36527</v>
      </c>
      <c r="N1949" s="4">
        <v>25.473972602739725</v>
      </c>
      <c r="O1949" t="s">
        <v>29934</v>
      </c>
      <c r="P1949" t="s">
        <v>32874</v>
      </c>
    </row>
    <row r="1950" spans="1:16" x14ac:dyDescent="0.25">
      <c r="A1950">
        <v>1002702822</v>
      </c>
      <c r="B1950" t="s">
        <v>1532</v>
      </c>
      <c r="C1950" t="s">
        <v>2255</v>
      </c>
      <c r="D1950" t="s">
        <v>2997</v>
      </c>
      <c r="E1950" t="s">
        <v>3126</v>
      </c>
      <c r="F1950" t="s">
        <v>4851</v>
      </c>
      <c r="G1950" t="s">
        <v>6001</v>
      </c>
      <c r="H1950">
        <v>0</v>
      </c>
      <c r="I1950" t="s">
        <v>10357</v>
      </c>
      <c r="J1950" t="s">
        <v>17061</v>
      </c>
      <c r="K1950" t="s">
        <v>23605</v>
      </c>
      <c r="L1950" t="s">
        <v>26151</v>
      </c>
      <c r="M1950" s="1">
        <v>35565</v>
      </c>
      <c r="N1950" s="4">
        <v>28.109589041095891</v>
      </c>
      <c r="O1950" t="s">
        <v>29936</v>
      </c>
      <c r="P1950" t="s">
        <v>32874</v>
      </c>
    </row>
    <row r="1951" spans="1:16" x14ac:dyDescent="0.25">
      <c r="A1951">
        <v>1007690245</v>
      </c>
      <c r="B1951" t="s">
        <v>844</v>
      </c>
      <c r="C1951" t="s">
        <v>2158</v>
      </c>
      <c r="D1951" t="s">
        <v>2135</v>
      </c>
      <c r="E1951" t="s">
        <v>3126</v>
      </c>
      <c r="F1951" t="s">
        <v>4851</v>
      </c>
      <c r="G1951" t="s">
        <v>6001</v>
      </c>
      <c r="H1951">
        <v>0</v>
      </c>
      <c r="I1951" t="s">
        <v>10359</v>
      </c>
      <c r="J1951" t="s">
        <v>17063</v>
      </c>
      <c r="K1951" t="s">
        <v>23606</v>
      </c>
      <c r="L1951" t="s">
        <v>26151</v>
      </c>
      <c r="M1951" s="1">
        <v>37142</v>
      </c>
      <c r="N1951" s="4">
        <v>23.789041095890411</v>
      </c>
      <c r="O1951" t="s">
        <v>29938</v>
      </c>
      <c r="P1951" t="s">
        <v>32874</v>
      </c>
    </row>
    <row r="1952" spans="1:16" x14ac:dyDescent="0.25">
      <c r="A1952">
        <v>1007202404</v>
      </c>
      <c r="B1952" t="s">
        <v>515</v>
      </c>
      <c r="C1952" t="s">
        <v>2249</v>
      </c>
      <c r="D1952" t="s">
        <v>3149</v>
      </c>
      <c r="E1952" t="s">
        <v>2028</v>
      </c>
      <c r="F1952" t="s">
        <v>4851</v>
      </c>
      <c r="G1952" t="s">
        <v>6001</v>
      </c>
      <c r="H1952">
        <v>0</v>
      </c>
      <c r="I1952" t="s">
        <v>10411</v>
      </c>
      <c r="J1952" t="s">
        <v>17116</v>
      </c>
      <c r="K1952" t="s">
        <v>23657</v>
      </c>
      <c r="L1952" t="s">
        <v>26150</v>
      </c>
      <c r="M1952" s="1">
        <v>36574</v>
      </c>
      <c r="N1952" s="4">
        <v>25.345205479452055</v>
      </c>
      <c r="O1952" t="s">
        <v>29990</v>
      </c>
      <c r="P1952" t="s">
        <v>32874</v>
      </c>
    </row>
    <row r="1953" spans="1:16" x14ac:dyDescent="0.25">
      <c r="A1953">
        <v>1056786892</v>
      </c>
      <c r="B1953" t="s">
        <v>117</v>
      </c>
      <c r="C1953" t="s">
        <v>2249</v>
      </c>
      <c r="D1953" t="s">
        <v>3718</v>
      </c>
      <c r="E1953" t="s">
        <v>813</v>
      </c>
      <c r="F1953" t="s">
        <v>4851</v>
      </c>
      <c r="G1953" t="s">
        <v>6001</v>
      </c>
      <c r="H1953">
        <v>0</v>
      </c>
      <c r="I1953" t="s">
        <v>10413</v>
      </c>
      <c r="J1953" t="s">
        <v>17118</v>
      </c>
      <c r="K1953" t="s">
        <v>23659</v>
      </c>
      <c r="L1953" t="s">
        <v>26150</v>
      </c>
      <c r="M1953" s="1">
        <v>36291</v>
      </c>
      <c r="N1953" s="4">
        <v>26.12054794520548</v>
      </c>
      <c r="O1953" t="s">
        <v>29992</v>
      </c>
      <c r="P1953" t="s">
        <v>32874</v>
      </c>
    </row>
    <row r="1954" spans="1:16" x14ac:dyDescent="0.25">
      <c r="A1954">
        <v>1056785105</v>
      </c>
      <c r="B1954" t="s">
        <v>1690</v>
      </c>
      <c r="C1954" t="s">
        <v>2264</v>
      </c>
      <c r="D1954" t="s">
        <v>3757</v>
      </c>
      <c r="E1954" t="s">
        <v>3265</v>
      </c>
      <c r="F1954" t="s">
        <v>4851</v>
      </c>
      <c r="G1954" t="s">
        <v>6001</v>
      </c>
      <c r="H1954">
        <v>0</v>
      </c>
      <c r="I1954" t="s">
        <v>10414</v>
      </c>
      <c r="J1954" t="s">
        <v>17119</v>
      </c>
      <c r="K1954" t="s">
        <v>23659</v>
      </c>
      <c r="L1954" t="s">
        <v>26150</v>
      </c>
      <c r="M1954" s="1">
        <v>35469</v>
      </c>
      <c r="N1954" s="4">
        <v>28.372602739726027</v>
      </c>
      <c r="O1954" t="s">
        <v>29993</v>
      </c>
      <c r="P1954" t="s">
        <v>32874</v>
      </c>
    </row>
    <row r="1955" spans="1:16" x14ac:dyDescent="0.25">
      <c r="A1955">
        <v>1056770313</v>
      </c>
      <c r="B1955" t="s">
        <v>412</v>
      </c>
      <c r="C1955" t="s">
        <v>2158</v>
      </c>
      <c r="D1955" t="s">
        <v>3038</v>
      </c>
      <c r="E1955" t="s">
        <v>3173</v>
      </c>
      <c r="F1955" t="s">
        <v>4851</v>
      </c>
      <c r="G1955" t="s">
        <v>6001</v>
      </c>
      <c r="H1955">
        <v>0</v>
      </c>
      <c r="I1955" t="s">
        <v>10417</v>
      </c>
      <c r="J1955" t="s">
        <v>17122</v>
      </c>
      <c r="K1955" t="s">
        <v>23662</v>
      </c>
      <c r="L1955" t="s">
        <v>26151</v>
      </c>
      <c r="M1955" s="1">
        <v>38505</v>
      </c>
      <c r="N1955" s="4">
        <v>20.054794520547944</v>
      </c>
      <c r="O1955" t="s">
        <v>29996</v>
      </c>
      <c r="P1955" t="s">
        <v>32874</v>
      </c>
    </row>
    <row r="1956" spans="1:16" x14ac:dyDescent="0.25">
      <c r="A1956">
        <v>1002691370</v>
      </c>
      <c r="B1956" t="s">
        <v>1214</v>
      </c>
      <c r="C1956" t="s">
        <v>2719</v>
      </c>
      <c r="D1956" t="s">
        <v>3413</v>
      </c>
      <c r="E1956" t="s">
        <v>3051</v>
      </c>
      <c r="F1956" t="s">
        <v>4851</v>
      </c>
      <c r="G1956" t="s">
        <v>6001</v>
      </c>
      <c r="H1956">
        <v>0</v>
      </c>
      <c r="I1956" t="s">
        <v>10418</v>
      </c>
      <c r="J1956" t="s">
        <v>17123</v>
      </c>
      <c r="K1956" t="s">
        <v>23663</v>
      </c>
      <c r="L1956" t="s">
        <v>26151</v>
      </c>
      <c r="M1956" s="1">
        <v>37389</v>
      </c>
      <c r="N1956" s="4">
        <v>23.112328767123287</v>
      </c>
      <c r="O1956" t="s">
        <v>29997</v>
      </c>
      <c r="P1956" t="s">
        <v>32874</v>
      </c>
    </row>
    <row r="1957" spans="1:16" x14ac:dyDescent="0.25">
      <c r="A1957">
        <v>1193090642</v>
      </c>
      <c r="B1957" t="s">
        <v>256</v>
      </c>
      <c r="C1957" t="s">
        <v>2488</v>
      </c>
      <c r="D1957" t="s">
        <v>4084</v>
      </c>
      <c r="E1957" t="s">
        <v>2996</v>
      </c>
      <c r="F1957" t="s">
        <v>4851</v>
      </c>
      <c r="G1957" t="s">
        <v>6001</v>
      </c>
      <c r="H1957">
        <v>0</v>
      </c>
      <c r="I1957" t="s">
        <v>10420</v>
      </c>
      <c r="J1957" t="s">
        <v>17125</v>
      </c>
      <c r="K1957" t="s">
        <v>23665</v>
      </c>
      <c r="L1957" t="s">
        <v>26151</v>
      </c>
      <c r="M1957" s="1">
        <v>37389</v>
      </c>
      <c r="N1957" s="4">
        <v>23.112328767123287</v>
      </c>
      <c r="O1957" t="s">
        <v>29999</v>
      </c>
      <c r="P1957" t="s">
        <v>32874</v>
      </c>
    </row>
    <row r="1958" spans="1:16" x14ac:dyDescent="0.25">
      <c r="A1958">
        <v>1017250240</v>
      </c>
      <c r="B1958" t="s">
        <v>180</v>
      </c>
      <c r="C1958" t="s">
        <v>2522</v>
      </c>
      <c r="D1958" t="s">
        <v>1456</v>
      </c>
      <c r="E1958" t="s">
        <v>1383</v>
      </c>
      <c r="F1958" t="s">
        <v>4851</v>
      </c>
      <c r="G1958" t="s">
        <v>6001</v>
      </c>
      <c r="H1958">
        <v>0</v>
      </c>
      <c r="I1958" t="s">
        <v>10421</v>
      </c>
      <c r="J1958" t="s">
        <v>17127</v>
      </c>
      <c r="K1958" t="s">
        <v>23667</v>
      </c>
      <c r="L1958" t="s">
        <v>26151</v>
      </c>
      <c r="M1958" s="1">
        <v>35662</v>
      </c>
      <c r="N1958" s="4">
        <v>27.843835616438355</v>
      </c>
      <c r="O1958" t="s">
        <v>30000</v>
      </c>
      <c r="P1958" t="s">
        <v>32874</v>
      </c>
    </row>
    <row r="1959" spans="1:16" x14ac:dyDescent="0.25">
      <c r="A1959">
        <v>1016008675</v>
      </c>
      <c r="B1959" t="s">
        <v>32</v>
      </c>
      <c r="C1959" t="s">
        <v>2350</v>
      </c>
      <c r="D1959" t="s">
        <v>3074</v>
      </c>
      <c r="E1959" t="s">
        <v>3011</v>
      </c>
      <c r="F1959" t="s">
        <v>4851</v>
      </c>
      <c r="G1959" t="s">
        <v>6001</v>
      </c>
      <c r="H1959">
        <v>0</v>
      </c>
      <c r="I1959" t="s">
        <v>10433</v>
      </c>
      <c r="J1959" t="s">
        <v>17138</v>
      </c>
      <c r="K1959" t="s">
        <v>23678</v>
      </c>
      <c r="L1959" t="s">
        <v>26151</v>
      </c>
      <c r="M1959" s="1">
        <v>38731</v>
      </c>
      <c r="N1959" s="4">
        <v>19.435616438356163</v>
      </c>
      <c r="O1959" t="s">
        <v>30012</v>
      </c>
      <c r="P1959" t="s">
        <v>32874</v>
      </c>
    </row>
    <row r="1960" spans="1:16" x14ac:dyDescent="0.25">
      <c r="A1960">
        <v>1057979611</v>
      </c>
      <c r="B1960" t="s">
        <v>122</v>
      </c>
      <c r="C1960" t="s">
        <v>2483</v>
      </c>
      <c r="D1960" t="s">
        <v>4323</v>
      </c>
      <c r="E1960" t="s">
        <v>3724</v>
      </c>
      <c r="F1960" t="s">
        <v>4851</v>
      </c>
      <c r="G1960" t="s">
        <v>6418</v>
      </c>
      <c r="H1960">
        <v>0</v>
      </c>
      <c r="I1960" t="s">
        <v>10006</v>
      </c>
      <c r="J1960" t="s">
        <v>16712</v>
      </c>
      <c r="K1960" t="s">
        <v>23276</v>
      </c>
      <c r="L1960" t="s">
        <v>26151</v>
      </c>
      <c r="M1960" s="1">
        <v>39031</v>
      </c>
      <c r="N1960" s="4">
        <v>18.613698630136987</v>
      </c>
      <c r="O1960" t="s">
        <v>29593</v>
      </c>
      <c r="P1960" t="s">
        <v>32874</v>
      </c>
    </row>
    <row r="1961" spans="1:16" x14ac:dyDescent="0.25">
      <c r="A1961">
        <v>1029984633</v>
      </c>
      <c r="B1961" t="s">
        <v>1689</v>
      </c>
      <c r="C1961" t="s">
        <v>2795</v>
      </c>
      <c r="D1961" t="s">
        <v>3516</v>
      </c>
      <c r="E1961" t="s">
        <v>3057</v>
      </c>
      <c r="F1961" t="s">
        <v>4851</v>
      </c>
      <c r="G1961" t="s">
        <v>6001</v>
      </c>
      <c r="H1961">
        <v>0</v>
      </c>
      <c r="I1961" t="s">
        <v>10412</v>
      </c>
      <c r="J1961" t="s">
        <v>17117</v>
      </c>
      <c r="K1961" t="s">
        <v>23658</v>
      </c>
      <c r="L1961" t="s">
        <v>26151</v>
      </c>
      <c r="M1961" s="1">
        <v>39060</v>
      </c>
      <c r="N1961" s="4">
        <v>18.534246575342465</v>
      </c>
      <c r="O1961" t="s">
        <v>29991</v>
      </c>
      <c r="P1961" t="s">
        <v>32874</v>
      </c>
    </row>
    <row r="1962" spans="1:16" x14ac:dyDescent="0.25">
      <c r="A1962">
        <v>1056784761</v>
      </c>
      <c r="B1962" t="s">
        <v>39</v>
      </c>
      <c r="C1962" t="s">
        <v>2158</v>
      </c>
      <c r="D1962" t="s">
        <v>2961</v>
      </c>
      <c r="E1962" t="s">
        <v>4289</v>
      </c>
      <c r="F1962" t="s">
        <v>4851</v>
      </c>
      <c r="G1962" t="s">
        <v>6001</v>
      </c>
      <c r="H1962">
        <v>0</v>
      </c>
      <c r="I1962" t="s">
        <v>10334</v>
      </c>
      <c r="J1962" t="s">
        <v>16993</v>
      </c>
      <c r="K1962" t="s">
        <v>23583</v>
      </c>
      <c r="L1962" t="s">
        <v>26150</v>
      </c>
      <c r="M1962" s="1">
        <v>35502</v>
      </c>
      <c r="N1962" s="4">
        <v>28.282191780821918</v>
      </c>
      <c r="O1962" t="s">
        <v>29914</v>
      </c>
      <c r="P1962" t="s">
        <v>32874</v>
      </c>
    </row>
    <row r="1963" spans="1:16" x14ac:dyDescent="0.25">
      <c r="A1963">
        <v>1192764243</v>
      </c>
      <c r="B1963" t="s">
        <v>306</v>
      </c>
      <c r="C1963" t="s">
        <v>2158</v>
      </c>
      <c r="D1963" t="s">
        <v>3666</v>
      </c>
      <c r="E1963" t="s">
        <v>3202</v>
      </c>
      <c r="F1963" t="s">
        <v>4851</v>
      </c>
      <c r="G1963" t="s">
        <v>5793</v>
      </c>
      <c r="H1963">
        <v>0</v>
      </c>
      <c r="I1963" t="s">
        <v>6910</v>
      </c>
      <c r="J1963" t="s">
        <v>13685</v>
      </c>
      <c r="K1963" t="s">
        <v>20273</v>
      </c>
      <c r="L1963" t="s">
        <v>26150</v>
      </c>
      <c r="M1963" s="1">
        <v>36906</v>
      </c>
      <c r="N1963" s="4">
        <v>24.435616438356163</v>
      </c>
      <c r="O1963" t="s">
        <v>26497</v>
      </c>
      <c r="P1963" t="s">
        <v>32874</v>
      </c>
    </row>
    <row r="1964" spans="1:16" x14ac:dyDescent="0.25">
      <c r="A1964">
        <v>1056410146</v>
      </c>
      <c r="B1964" t="s">
        <v>47</v>
      </c>
      <c r="C1964" t="s">
        <v>2207</v>
      </c>
      <c r="D1964" t="s">
        <v>2028</v>
      </c>
      <c r="E1964" t="s">
        <v>3267</v>
      </c>
      <c r="F1964" t="s">
        <v>4851</v>
      </c>
      <c r="G1964" t="s">
        <v>5986</v>
      </c>
      <c r="H1964">
        <v>0</v>
      </c>
      <c r="I1964" t="s">
        <v>10509</v>
      </c>
      <c r="J1964" t="s">
        <v>17213</v>
      </c>
      <c r="K1964" t="s">
        <v>23750</v>
      </c>
      <c r="L1964" t="s">
        <v>26150</v>
      </c>
      <c r="M1964" s="1">
        <v>38152</v>
      </c>
      <c r="N1964" s="4">
        <v>21.021917808219179</v>
      </c>
      <c r="O1964" t="s">
        <v>30088</v>
      </c>
      <c r="P1964" t="s">
        <v>32874</v>
      </c>
    </row>
    <row r="1965" spans="1:16" x14ac:dyDescent="0.25">
      <c r="A1965">
        <v>1056410822</v>
      </c>
      <c r="B1965" t="s">
        <v>311</v>
      </c>
      <c r="C1965" t="s">
        <v>2247</v>
      </c>
      <c r="D1965" t="s">
        <v>3612</v>
      </c>
      <c r="E1965" t="s">
        <v>3028</v>
      </c>
      <c r="F1965" t="s">
        <v>4851</v>
      </c>
      <c r="G1965" t="s">
        <v>5986</v>
      </c>
      <c r="H1965">
        <v>0</v>
      </c>
      <c r="I1965" t="s">
        <v>10517</v>
      </c>
      <c r="J1965" t="s">
        <v>17220</v>
      </c>
      <c r="K1965" t="s">
        <v>23758</v>
      </c>
      <c r="L1965" t="s">
        <v>26151</v>
      </c>
      <c r="M1965" s="1">
        <v>38901</v>
      </c>
      <c r="N1965" s="4">
        <v>18.969863013698632</v>
      </c>
      <c r="O1965" t="s">
        <v>30096</v>
      </c>
      <c r="P1965" t="s">
        <v>32874</v>
      </c>
    </row>
    <row r="1966" spans="1:16" x14ac:dyDescent="0.25">
      <c r="A1966">
        <v>1002559683</v>
      </c>
      <c r="B1966" t="s">
        <v>30</v>
      </c>
      <c r="C1966" t="s">
        <v>2164</v>
      </c>
      <c r="D1966" t="s">
        <v>3314</v>
      </c>
      <c r="E1966" t="s">
        <v>2851</v>
      </c>
      <c r="F1966" t="s">
        <v>4851</v>
      </c>
      <c r="G1966" t="s">
        <v>6007</v>
      </c>
      <c r="H1966">
        <v>0</v>
      </c>
      <c r="I1966" t="s">
        <v>10574</v>
      </c>
      <c r="J1966" t="s">
        <v>17276</v>
      </c>
      <c r="K1966" t="s">
        <v>23807</v>
      </c>
      <c r="L1966" t="s">
        <v>26150</v>
      </c>
      <c r="M1966" s="1">
        <v>36949</v>
      </c>
      <c r="N1966" s="4">
        <v>24.317808219178083</v>
      </c>
      <c r="O1966" t="s">
        <v>30151</v>
      </c>
      <c r="P1966" t="s">
        <v>32874</v>
      </c>
    </row>
    <row r="1967" spans="1:16" x14ac:dyDescent="0.25">
      <c r="A1967">
        <v>1055274321</v>
      </c>
      <c r="B1967" t="s">
        <v>124</v>
      </c>
      <c r="C1967" t="s">
        <v>2488</v>
      </c>
      <c r="D1967" t="s">
        <v>3391</v>
      </c>
      <c r="E1967" t="s">
        <v>4126</v>
      </c>
      <c r="F1967" t="s">
        <v>4851</v>
      </c>
      <c r="G1967" t="s">
        <v>5793</v>
      </c>
      <c r="H1967">
        <v>0</v>
      </c>
      <c r="I1967" t="s">
        <v>10575</v>
      </c>
      <c r="J1967" t="s">
        <v>17277</v>
      </c>
      <c r="K1967" t="s">
        <v>23808</v>
      </c>
      <c r="L1967" t="s">
        <v>26151</v>
      </c>
      <c r="M1967" s="1">
        <v>35553</v>
      </c>
      <c r="N1967" s="4">
        <v>28.142465753424659</v>
      </c>
      <c r="O1967" t="s">
        <v>30152</v>
      </c>
      <c r="P1967" t="s">
        <v>32874</v>
      </c>
    </row>
    <row r="1968" spans="1:16" x14ac:dyDescent="0.25">
      <c r="A1968">
        <v>1002694748</v>
      </c>
      <c r="B1968" t="s">
        <v>566</v>
      </c>
      <c r="C1968" t="s">
        <v>2341</v>
      </c>
      <c r="D1968" t="s">
        <v>3608</v>
      </c>
      <c r="E1968" t="s">
        <v>1832</v>
      </c>
      <c r="F1968" t="s">
        <v>4851</v>
      </c>
      <c r="G1968" t="s">
        <v>6002</v>
      </c>
      <c r="H1968">
        <v>0</v>
      </c>
      <c r="I1968" t="s">
        <v>6934</v>
      </c>
      <c r="J1968" t="s">
        <v>13710</v>
      </c>
      <c r="K1968" t="s">
        <v>20294</v>
      </c>
      <c r="L1968" t="s">
        <v>26151</v>
      </c>
      <c r="M1968" s="1">
        <v>37317</v>
      </c>
      <c r="N1968" s="4">
        <v>23.30958904109589</v>
      </c>
      <c r="O1968" t="s">
        <v>26521</v>
      </c>
      <c r="P1968" t="s">
        <v>32874</v>
      </c>
    </row>
    <row r="1969" spans="1:16" x14ac:dyDescent="0.25">
      <c r="A1969">
        <v>1002694738</v>
      </c>
      <c r="B1969" t="s">
        <v>107</v>
      </c>
      <c r="C1969" t="s">
        <v>2195</v>
      </c>
      <c r="D1969" t="s">
        <v>3052</v>
      </c>
      <c r="E1969" t="s">
        <v>4792</v>
      </c>
      <c r="F1969" t="s">
        <v>4851</v>
      </c>
      <c r="G1969" t="s">
        <v>6002</v>
      </c>
      <c r="H1969">
        <v>0</v>
      </c>
      <c r="I1969" t="s">
        <v>7838</v>
      </c>
      <c r="J1969" t="s">
        <v>14620</v>
      </c>
      <c r="K1969" t="s">
        <v>21186</v>
      </c>
      <c r="L1969" t="s">
        <v>26150</v>
      </c>
      <c r="M1969" s="1">
        <v>37479</v>
      </c>
      <c r="N1969" s="4">
        <v>22.865753424657534</v>
      </c>
      <c r="O1969" t="s">
        <v>27431</v>
      </c>
      <c r="P1969" t="s">
        <v>32874</v>
      </c>
    </row>
    <row r="1970" spans="1:16" x14ac:dyDescent="0.25">
      <c r="A1970">
        <v>1002415020</v>
      </c>
      <c r="B1970" t="s">
        <v>30</v>
      </c>
      <c r="C1970" t="s">
        <v>2175</v>
      </c>
      <c r="D1970" t="s">
        <v>4732</v>
      </c>
      <c r="E1970" t="s">
        <v>3029</v>
      </c>
      <c r="F1970" t="s">
        <v>4851</v>
      </c>
      <c r="H1970">
        <v>0</v>
      </c>
      <c r="I1970" t="s">
        <v>10578</v>
      </c>
      <c r="J1970" t="s">
        <v>17280</v>
      </c>
      <c r="K1970" t="s">
        <v>23810</v>
      </c>
      <c r="L1970" t="s">
        <v>26150</v>
      </c>
      <c r="M1970" s="1">
        <v>36265</v>
      </c>
      <c r="N1970" s="4">
        <v>26.19178082191781</v>
      </c>
      <c r="O1970" t="s">
        <v>30155</v>
      </c>
      <c r="P1970" t="s">
        <v>32874</v>
      </c>
    </row>
    <row r="1971" spans="1:16" x14ac:dyDescent="0.25">
      <c r="A1971">
        <v>1051477903</v>
      </c>
      <c r="B1971" t="s">
        <v>71</v>
      </c>
      <c r="C1971" t="s">
        <v>2548</v>
      </c>
      <c r="D1971" t="s">
        <v>5342</v>
      </c>
      <c r="E1971" t="s">
        <v>2956</v>
      </c>
      <c r="F1971" t="s">
        <v>4851</v>
      </c>
      <c r="H1971">
        <v>0</v>
      </c>
      <c r="I1971" t="s">
        <v>10579</v>
      </c>
      <c r="J1971" t="s">
        <v>17281</v>
      </c>
      <c r="K1971" t="s">
        <v>23811</v>
      </c>
      <c r="L1971" t="s">
        <v>26151</v>
      </c>
      <c r="M1971" s="1">
        <v>36150</v>
      </c>
      <c r="N1971" s="4">
        <v>26.506849315068493</v>
      </c>
      <c r="O1971" t="s">
        <v>30156</v>
      </c>
      <c r="P1971" t="s">
        <v>32874</v>
      </c>
    </row>
    <row r="1972" spans="1:16" x14ac:dyDescent="0.25">
      <c r="A1972">
        <v>1054683110</v>
      </c>
      <c r="B1972" t="s">
        <v>787</v>
      </c>
      <c r="C1972" t="s">
        <v>2297</v>
      </c>
      <c r="D1972" t="s">
        <v>4333</v>
      </c>
      <c r="E1972" t="s">
        <v>4012</v>
      </c>
      <c r="F1972" t="s">
        <v>4851</v>
      </c>
      <c r="G1972" t="s">
        <v>6021</v>
      </c>
      <c r="H1972">
        <v>0</v>
      </c>
      <c r="I1972" t="s">
        <v>10580</v>
      </c>
      <c r="J1972" t="s">
        <v>17282</v>
      </c>
      <c r="K1972" t="s">
        <v>23812</v>
      </c>
      <c r="L1972" t="s">
        <v>26151</v>
      </c>
      <c r="M1972" s="1">
        <v>35948</v>
      </c>
      <c r="N1972" s="4">
        <v>27.06027397260274</v>
      </c>
      <c r="O1972" t="s">
        <v>30156</v>
      </c>
      <c r="P1972" t="s">
        <v>32874</v>
      </c>
    </row>
    <row r="1973" spans="1:16" x14ac:dyDescent="0.25">
      <c r="A1973">
        <v>1051478021</v>
      </c>
      <c r="B1973" t="s">
        <v>483</v>
      </c>
      <c r="C1973" t="s">
        <v>2188</v>
      </c>
      <c r="D1973" t="s">
        <v>3226</v>
      </c>
      <c r="E1973" t="s">
        <v>3233</v>
      </c>
      <c r="F1973" t="s">
        <v>4851</v>
      </c>
      <c r="H1973">
        <v>0</v>
      </c>
      <c r="I1973" t="s">
        <v>10582</v>
      </c>
      <c r="J1973" t="s">
        <v>17284</v>
      </c>
      <c r="K1973" t="s">
        <v>23814</v>
      </c>
      <c r="L1973" t="s">
        <v>26151</v>
      </c>
      <c r="M1973" s="1">
        <v>36274</v>
      </c>
      <c r="N1973" s="4">
        <v>26.167123287671235</v>
      </c>
      <c r="O1973" t="s">
        <v>30158</v>
      </c>
      <c r="P1973" t="s">
        <v>32874</v>
      </c>
    </row>
    <row r="1974" spans="1:16" x14ac:dyDescent="0.25">
      <c r="A1974">
        <v>1002414790</v>
      </c>
      <c r="B1974" t="s">
        <v>303</v>
      </c>
      <c r="C1974" t="s">
        <v>2183</v>
      </c>
      <c r="D1974" t="s">
        <v>3068</v>
      </c>
      <c r="E1974" t="s">
        <v>2977</v>
      </c>
      <c r="F1974" t="s">
        <v>4851</v>
      </c>
      <c r="G1974" t="s">
        <v>5985</v>
      </c>
      <c r="H1974">
        <v>0</v>
      </c>
      <c r="I1974" t="s">
        <v>12055</v>
      </c>
      <c r="J1974" t="s">
        <v>18707</v>
      </c>
      <c r="K1974" t="s">
        <v>25114</v>
      </c>
      <c r="L1974" t="s">
        <v>26150</v>
      </c>
      <c r="M1974" s="1">
        <v>36678</v>
      </c>
      <c r="N1974" s="4">
        <v>25.06027397260274</v>
      </c>
      <c r="O1974" t="s">
        <v>31608</v>
      </c>
      <c r="P1974" t="s">
        <v>32873</v>
      </c>
    </row>
    <row r="1975" spans="1:16" x14ac:dyDescent="0.25">
      <c r="A1975">
        <v>1002756391</v>
      </c>
      <c r="B1975" t="s">
        <v>593</v>
      </c>
      <c r="C1975" t="s">
        <v>2255</v>
      </c>
      <c r="D1975" t="s">
        <v>3375</v>
      </c>
      <c r="E1975" t="s">
        <v>3145</v>
      </c>
      <c r="F1975" t="s">
        <v>4851</v>
      </c>
      <c r="G1975" t="s">
        <v>6378</v>
      </c>
      <c r="H1975">
        <v>0</v>
      </c>
      <c r="I1975" t="s">
        <v>10586</v>
      </c>
      <c r="J1975" t="s">
        <v>17288</v>
      </c>
      <c r="K1975" t="s">
        <v>23818</v>
      </c>
      <c r="L1975" t="s">
        <v>26151</v>
      </c>
      <c r="M1975" s="1">
        <v>37807</v>
      </c>
      <c r="N1975" s="4">
        <v>21.967123287671232</v>
      </c>
      <c r="O1975" t="s">
        <v>30162</v>
      </c>
      <c r="P1975" t="s">
        <v>32874</v>
      </c>
    </row>
    <row r="1976" spans="1:16" x14ac:dyDescent="0.25">
      <c r="A1976">
        <v>1104544059</v>
      </c>
      <c r="B1976" t="s">
        <v>30</v>
      </c>
      <c r="C1976" t="s">
        <v>2261</v>
      </c>
      <c r="D1976" t="s">
        <v>3205</v>
      </c>
      <c r="E1976" t="s">
        <v>3983</v>
      </c>
      <c r="F1976" t="s">
        <v>4851</v>
      </c>
      <c r="G1976" t="s">
        <v>6015</v>
      </c>
      <c r="H1976">
        <v>0</v>
      </c>
      <c r="I1976" t="s">
        <v>12393</v>
      </c>
      <c r="J1976" t="s">
        <v>19036</v>
      </c>
      <c r="K1976" t="s">
        <v>25389</v>
      </c>
      <c r="L1976" t="s">
        <v>26150</v>
      </c>
      <c r="M1976" s="1">
        <v>37973</v>
      </c>
      <c r="N1976" s="4">
        <v>21.512328767123286</v>
      </c>
      <c r="O1976" t="s">
        <v>31944</v>
      </c>
      <c r="P1976" t="s">
        <v>32874</v>
      </c>
    </row>
    <row r="1977" spans="1:16" x14ac:dyDescent="0.25">
      <c r="A1977">
        <v>1002526921</v>
      </c>
      <c r="B1977" t="s">
        <v>497</v>
      </c>
      <c r="C1977" t="s">
        <v>2185</v>
      </c>
      <c r="D1977" t="s">
        <v>4748</v>
      </c>
      <c r="E1977" t="s">
        <v>3000</v>
      </c>
      <c r="F1977" t="s">
        <v>4851</v>
      </c>
      <c r="G1977" t="s">
        <v>5981</v>
      </c>
      <c r="H1977">
        <v>0</v>
      </c>
      <c r="I1977" t="s">
        <v>10593</v>
      </c>
      <c r="J1977" t="s">
        <v>17295</v>
      </c>
      <c r="K1977" t="s">
        <v>23824</v>
      </c>
      <c r="L1977" t="s">
        <v>26150</v>
      </c>
      <c r="M1977" s="1">
        <v>37010</v>
      </c>
      <c r="N1977" s="4">
        <v>24.150684931506849</v>
      </c>
      <c r="O1977" t="s">
        <v>30169</v>
      </c>
      <c r="P1977" t="s">
        <v>32874</v>
      </c>
    </row>
    <row r="1978" spans="1:16" x14ac:dyDescent="0.25">
      <c r="A1978">
        <v>1057410132</v>
      </c>
      <c r="B1978" t="s">
        <v>530</v>
      </c>
      <c r="C1978" t="s">
        <v>2221</v>
      </c>
      <c r="D1978" t="s">
        <v>3173</v>
      </c>
      <c r="E1978" t="s">
        <v>3807</v>
      </c>
      <c r="F1978" t="s">
        <v>4851</v>
      </c>
      <c r="G1978" t="s">
        <v>6015</v>
      </c>
      <c r="H1978">
        <v>0</v>
      </c>
      <c r="I1978" t="s">
        <v>6873</v>
      </c>
      <c r="J1978" t="s">
        <v>13648</v>
      </c>
      <c r="K1978" t="s">
        <v>20240</v>
      </c>
      <c r="L1978" t="s">
        <v>26151</v>
      </c>
      <c r="M1978" s="1">
        <v>37922</v>
      </c>
      <c r="N1978" s="4">
        <v>21.652054794520549</v>
      </c>
      <c r="O1978" t="s">
        <v>26460</v>
      </c>
      <c r="P1978" t="s">
        <v>32873</v>
      </c>
    </row>
    <row r="1979" spans="1:16" x14ac:dyDescent="0.25">
      <c r="A1979">
        <v>1057574214</v>
      </c>
      <c r="B1979" t="s">
        <v>817</v>
      </c>
      <c r="C1979" t="s">
        <v>2255</v>
      </c>
      <c r="D1979" t="s">
        <v>3995</v>
      </c>
      <c r="E1979" t="s">
        <v>3995</v>
      </c>
      <c r="F1979" t="s">
        <v>4851</v>
      </c>
      <c r="G1979" t="s">
        <v>6007</v>
      </c>
      <c r="H1979">
        <v>0</v>
      </c>
      <c r="I1979" t="s">
        <v>10596</v>
      </c>
      <c r="J1979" t="s">
        <v>17298</v>
      </c>
      <c r="K1979" t="s">
        <v>23827</v>
      </c>
      <c r="L1979" t="s">
        <v>26151</v>
      </c>
      <c r="M1979" s="1">
        <v>38307</v>
      </c>
      <c r="N1979" s="4">
        <v>20.597260273972601</v>
      </c>
      <c r="O1979" t="s">
        <v>30172</v>
      </c>
      <c r="P1979" t="s">
        <v>32874</v>
      </c>
    </row>
    <row r="1980" spans="1:16" x14ac:dyDescent="0.25">
      <c r="A1980">
        <v>1002459356</v>
      </c>
      <c r="B1980" t="s">
        <v>32</v>
      </c>
      <c r="C1980" t="s">
        <v>2247</v>
      </c>
      <c r="D1980" t="s">
        <v>1896</v>
      </c>
      <c r="E1980" t="s">
        <v>1896</v>
      </c>
      <c r="F1980" t="s">
        <v>4851</v>
      </c>
      <c r="G1980" t="s">
        <v>6007</v>
      </c>
      <c r="H1980">
        <v>0</v>
      </c>
      <c r="I1980" t="s">
        <v>10598</v>
      </c>
      <c r="J1980" t="s">
        <v>17300</v>
      </c>
      <c r="K1980" t="s">
        <v>23829</v>
      </c>
      <c r="L1980" t="s">
        <v>26151</v>
      </c>
      <c r="M1980" s="1">
        <v>37451</v>
      </c>
      <c r="N1980" s="4">
        <v>22.942465753424656</v>
      </c>
      <c r="O1980" t="s">
        <v>30174</v>
      </c>
      <c r="P1980" t="s">
        <v>32874</v>
      </c>
    </row>
    <row r="1981" spans="1:16" x14ac:dyDescent="0.25">
      <c r="A1981">
        <v>1051522012</v>
      </c>
      <c r="B1981" t="s">
        <v>238</v>
      </c>
      <c r="C1981" t="s">
        <v>2483</v>
      </c>
      <c r="D1981" t="s">
        <v>3402</v>
      </c>
      <c r="E1981" t="s">
        <v>3092</v>
      </c>
      <c r="F1981" t="s">
        <v>4851</v>
      </c>
      <c r="G1981" t="s">
        <v>4282</v>
      </c>
      <c r="H1981">
        <v>0</v>
      </c>
      <c r="I1981" t="s">
        <v>10600</v>
      </c>
      <c r="J1981" t="s">
        <v>17302</v>
      </c>
      <c r="K1981" t="s">
        <v>23831</v>
      </c>
      <c r="L1981" t="s">
        <v>26151</v>
      </c>
      <c r="M1981" s="1">
        <v>38174</v>
      </c>
      <c r="N1981" s="4">
        <v>20.961643835616439</v>
      </c>
      <c r="O1981" t="s">
        <v>30176</v>
      </c>
      <c r="P1981" t="s">
        <v>32874</v>
      </c>
    </row>
    <row r="1982" spans="1:16" x14ac:dyDescent="0.25">
      <c r="A1982">
        <v>1001342820</v>
      </c>
      <c r="B1982" t="s">
        <v>716</v>
      </c>
      <c r="C1982" t="s">
        <v>2158</v>
      </c>
      <c r="D1982" t="s">
        <v>3905</v>
      </c>
      <c r="E1982" t="s">
        <v>3257</v>
      </c>
      <c r="F1982" t="s">
        <v>4851</v>
      </c>
      <c r="G1982" t="s">
        <v>5793</v>
      </c>
      <c r="H1982">
        <v>0</v>
      </c>
      <c r="I1982" t="s">
        <v>7299</v>
      </c>
      <c r="J1982" t="s">
        <v>14071</v>
      </c>
      <c r="K1982" t="s">
        <v>20624</v>
      </c>
      <c r="L1982" t="s">
        <v>26151</v>
      </c>
      <c r="M1982" s="1">
        <v>36879</v>
      </c>
      <c r="N1982" s="4">
        <v>24.509589041095889</v>
      </c>
      <c r="O1982" t="s">
        <v>26886</v>
      </c>
      <c r="P1982" t="s">
        <v>32874</v>
      </c>
    </row>
    <row r="1983" spans="1:16" x14ac:dyDescent="0.25">
      <c r="A1983">
        <v>1052836872</v>
      </c>
      <c r="B1983" t="s">
        <v>127</v>
      </c>
      <c r="C1983" t="s">
        <v>2174</v>
      </c>
      <c r="D1983" t="s">
        <v>880</v>
      </c>
      <c r="E1983" t="s">
        <v>3995</v>
      </c>
      <c r="F1983" t="s">
        <v>4851</v>
      </c>
      <c r="G1983" t="s">
        <v>6007</v>
      </c>
      <c r="H1983">
        <v>0</v>
      </c>
      <c r="I1983" t="s">
        <v>10608</v>
      </c>
      <c r="J1983" t="s">
        <v>17309</v>
      </c>
      <c r="K1983" t="s">
        <v>23839</v>
      </c>
      <c r="L1983" t="s">
        <v>26150</v>
      </c>
      <c r="M1983" s="1">
        <v>38224</v>
      </c>
      <c r="N1983" s="4">
        <v>20.824657534246576</v>
      </c>
      <c r="O1983" t="s">
        <v>30184</v>
      </c>
      <c r="P1983" t="s">
        <v>32874</v>
      </c>
    </row>
    <row r="1984" spans="1:16" x14ac:dyDescent="0.25">
      <c r="A1984">
        <v>1002559235</v>
      </c>
      <c r="B1984" t="s">
        <v>929</v>
      </c>
      <c r="C1984" t="s">
        <v>2245</v>
      </c>
      <c r="D1984" t="s">
        <v>3129</v>
      </c>
      <c r="E1984" t="s">
        <v>3484</v>
      </c>
      <c r="F1984" t="s">
        <v>4851</v>
      </c>
      <c r="G1984" t="s">
        <v>6007</v>
      </c>
      <c r="H1984">
        <v>0</v>
      </c>
      <c r="I1984" t="s">
        <v>10609</v>
      </c>
      <c r="J1984" t="s">
        <v>17310</v>
      </c>
      <c r="K1984" t="s">
        <v>23840</v>
      </c>
      <c r="L1984" t="s">
        <v>26150</v>
      </c>
      <c r="M1984" s="1">
        <v>37323</v>
      </c>
      <c r="N1984" s="4">
        <v>23.293150684931508</v>
      </c>
      <c r="O1984" t="s">
        <v>30185</v>
      </c>
      <c r="P1984" t="s">
        <v>32874</v>
      </c>
    </row>
    <row r="1985" spans="1:16" x14ac:dyDescent="0.25">
      <c r="A1985">
        <v>1051522436</v>
      </c>
      <c r="B1985" t="s">
        <v>98</v>
      </c>
      <c r="C1985" t="s">
        <v>2249</v>
      </c>
      <c r="D1985" t="s">
        <v>1884</v>
      </c>
      <c r="E1985" t="s">
        <v>3718</v>
      </c>
      <c r="F1985" t="s">
        <v>4851</v>
      </c>
      <c r="G1985" t="s">
        <v>4282</v>
      </c>
      <c r="H1985">
        <v>0</v>
      </c>
      <c r="I1985" t="s">
        <v>10612</v>
      </c>
      <c r="J1985" t="s">
        <v>17313</v>
      </c>
      <c r="K1985" t="s">
        <v>23844</v>
      </c>
      <c r="L1985" t="s">
        <v>26150</v>
      </c>
      <c r="M1985" s="1">
        <v>36182</v>
      </c>
      <c r="N1985" s="4">
        <v>26.419178082191781</v>
      </c>
      <c r="O1985" t="s">
        <v>30187</v>
      </c>
      <c r="P1985" t="s">
        <v>32874</v>
      </c>
    </row>
    <row r="1986" spans="1:16" x14ac:dyDescent="0.25">
      <c r="A1986">
        <v>1054678213</v>
      </c>
      <c r="B1986" t="s">
        <v>1714</v>
      </c>
      <c r="C1986" t="s">
        <v>2446</v>
      </c>
      <c r="D1986" t="s">
        <v>1293</v>
      </c>
      <c r="F1986" t="s">
        <v>4851</v>
      </c>
      <c r="G1986" t="s">
        <v>6021</v>
      </c>
      <c r="H1986">
        <v>0</v>
      </c>
      <c r="I1986" t="s">
        <v>10619</v>
      </c>
      <c r="J1986" t="s">
        <v>17320</v>
      </c>
      <c r="K1986" t="s">
        <v>23851</v>
      </c>
      <c r="L1986" t="s">
        <v>26151</v>
      </c>
      <c r="M1986" s="1">
        <v>37475</v>
      </c>
      <c r="N1986" s="4">
        <v>22.876712328767123</v>
      </c>
      <c r="O1986" t="s">
        <v>30194</v>
      </c>
      <c r="P1986" t="s">
        <v>32874</v>
      </c>
    </row>
    <row r="1987" spans="1:16" x14ac:dyDescent="0.25">
      <c r="A1987">
        <v>1054682888</v>
      </c>
      <c r="B1987" t="s">
        <v>365</v>
      </c>
      <c r="C1987" t="s">
        <v>2582</v>
      </c>
      <c r="D1987" t="s">
        <v>3057</v>
      </c>
      <c r="E1987" t="s">
        <v>1785</v>
      </c>
      <c r="F1987" t="s">
        <v>4851</v>
      </c>
      <c r="G1987" t="s">
        <v>6021</v>
      </c>
      <c r="H1987">
        <v>0</v>
      </c>
      <c r="I1987" t="s">
        <v>10621</v>
      </c>
      <c r="J1987" t="s">
        <v>17322</v>
      </c>
      <c r="K1987" t="s">
        <v>23853</v>
      </c>
      <c r="L1987" t="s">
        <v>26151</v>
      </c>
      <c r="M1987" s="1">
        <v>35743</v>
      </c>
      <c r="N1987" s="4">
        <v>27.621917808219177</v>
      </c>
      <c r="O1987" t="s">
        <v>30196</v>
      </c>
      <c r="P1987" t="s">
        <v>32874</v>
      </c>
    </row>
    <row r="1988" spans="1:16" x14ac:dyDescent="0.25">
      <c r="A1988">
        <v>1002270288</v>
      </c>
      <c r="B1988" t="s">
        <v>148</v>
      </c>
      <c r="C1988" t="s">
        <v>2330</v>
      </c>
      <c r="D1988" t="s">
        <v>3442</v>
      </c>
      <c r="E1988" t="s">
        <v>3363</v>
      </c>
      <c r="F1988" t="s">
        <v>4851</v>
      </c>
      <c r="G1988" t="s">
        <v>6009</v>
      </c>
      <c r="H1988">
        <v>0</v>
      </c>
      <c r="I1988" t="s">
        <v>10625</v>
      </c>
      <c r="J1988" t="s">
        <v>17326</v>
      </c>
      <c r="K1988" t="s">
        <v>23857</v>
      </c>
      <c r="L1988" t="s">
        <v>26151</v>
      </c>
      <c r="M1988" s="1">
        <v>37530</v>
      </c>
      <c r="N1988" s="4">
        <v>22.726027397260275</v>
      </c>
      <c r="O1988" t="s">
        <v>30199</v>
      </c>
      <c r="P1988" t="s">
        <v>32874</v>
      </c>
    </row>
    <row r="1989" spans="1:16" x14ac:dyDescent="0.25">
      <c r="A1989">
        <v>1048823334</v>
      </c>
      <c r="B1989" t="s">
        <v>88</v>
      </c>
      <c r="C1989" t="s">
        <v>2806</v>
      </c>
      <c r="D1989" t="s">
        <v>2992</v>
      </c>
      <c r="E1989" t="s">
        <v>3298</v>
      </c>
      <c r="F1989" t="s">
        <v>4851</v>
      </c>
      <c r="G1989" t="s">
        <v>6009</v>
      </c>
      <c r="H1989">
        <v>0</v>
      </c>
      <c r="I1989" t="s">
        <v>10629</v>
      </c>
      <c r="J1989" t="s">
        <v>17330</v>
      </c>
      <c r="K1989" t="s">
        <v>23861</v>
      </c>
      <c r="L1989" t="s">
        <v>26151</v>
      </c>
      <c r="M1989" s="1">
        <v>35942</v>
      </c>
      <c r="N1989" s="4">
        <v>27.076712328767123</v>
      </c>
      <c r="O1989" t="s">
        <v>30203</v>
      </c>
      <c r="P1989" t="s">
        <v>32874</v>
      </c>
    </row>
    <row r="1990" spans="1:16" x14ac:dyDescent="0.25">
      <c r="A1990">
        <v>1001118833</v>
      </c>
      <c r="B1990" t="s">
        <v>117</v>
      </c>
      <c r="C1990" t="s">
        <v>2261</v>
      </c>
      <c r="D1990" t="s">
        <v>3026</v>
      </c>
      <c r="E1990" t="s">
        <v>5385</v>
      </c>
      <c r="F1990" t="s">
        <v>4851</v>
      </c>
      <c r="G1990" t="s">
        <v>4282</v>
      </c>
      <c r="H1990">
        <v>0</v>
      </c>
      <c r="I1990" t="s">
        <v>10634</v>
      </c>
      <c r="J1990" t="s">
        <v>17336</v>
      </c>
      <c r="K1990" t="s">
        <v>23866</v>
      </c>
      <c r="L1990" t="s">
        <v>26150</v>
      </c>
      <c r="M1990" s="1">
        <v>37812</v>
      </c>
      <c r="N1990" s="4">
        <v>21.953424657534246</v>
      </c>
      <c r="O1990" t="s">
        <v>30207</v>
      </c>
      <c r="P1990" t="s">
        <v>32874</v>
      </c>
    </row>
    <row r="1991" spans="1:16" x14ac:dyDescent="0.25">
      <c r="A1991">
        <v>1193246084</v>
      </c>
      <c r="B1991" t="s">
        <v>60</v>
      </c>
      <c r="C1991" t="s">
        <v>2282</v>
      </c>
      <c r="D1991" t="s">
        <v>3591</v>
      </c>
      <c r="E1991" t="s">
        <v>5888</v>
      </c>
      <c r="F1991" t="s">
        <v>4851</v>
      </c>
      <c r="G1991" t="s">
        <v>6226</v>
      </c>
      <c r="H1991">
        <v>0</v>
      </c>
      <c r="I1991" t="s">
        <v>11929</v>
      </c>
      <c r="J1991" t="s">
        <v>18586</v>
      </c>
      <c r="K1991" t="s">
        <v>25019</v>
      </c>
      <c r="L1991" t="s">
        <v>26150</v>
      </c>
      <c r="M1991" s="1">
        <v>37056</v>
      </c>
      <c r="N1991" s="4">
        <v>24.024657534246575</v>
      </c>
      <c r="O1991" t="s">
        <v>31483</v>
      </c>
      <c r="P1991" t="s">
        <v>32873</v>
      </c>
    </row>
    <row r="1992" spans="1:16" x14ac:dyDescent="0.25">
      <c r="A1992">
        <v>1002758681</v>
      </c>
      <c r="B1992" t="s">
        <v>1264</v>
      </c>
      <c r="C1992" t="s">
        <v>2810</v>
      </c>
      <c r="D1992" t="s">
        <v>3877</v>
      </c>
      <c r="E1992" t="s">
        <v>3537</v>
      </c>
      <c r="F1992" t="s">
        <v>4851</v>
      </c>
      <c r="G1992" t="s">
        <v>5201</v>
      </c>
      <c r="H1992">
        <v>0</v>
      </c>
      <c r="I1992" t="s">
        <v>10714</v>
      </c>
      <c r="J1992" t="s">
        <v>17414</v>
      </c>
      <c r="K1992" t="s">
        <v>23938</v>
      </c>
      <c r="L1992" t="s">
        <v>26151</v>
      </c>
      <c r="M1992" s="1">
        <v>37205</v>
      </c>
      <c r="N1992" s="4">
        <v>23.616438356164384</v>
      </c>
      <c r="O1992" t="s">
        <v>30286</v>
      </c>
      <c r="P1992" t="s">
        <v>32874</v>
      </c>
    </row>
    <row r="1993" spans="1:16" x14ac:dyDescent="0.25">
      <c r="A1993">
        <v>1049657435</v>
      </c>
      <c r="B1993" t="s">
        <v>471</v>
      </c>
      <c r="C1993" t="s">
        <v>2158</v>
      </c>
      <c r="D1993" t="s">
        <v>3251</v>
      </c>
      <c r="E1993" t="s">
        <v>799</v>
      </c>
      <c r="F1993" t="s">
        <v>4851</v>
      </c>
      <c r="G1993" t="s">
        <v>6021</v>
      </c>
      <c r="H1993">
        <v>0</v>
      </c>
      <c r="I1993" t="s">
        <v>10735</v>
      </c>
      <c r="J1993" t="s">
        <v>17435</v>
      </c>
      <c r="K1993" t="s">
        <v>23956</v>
      </c>
      <c r="L1993" t="s">
        <v>26150</v>
      </c>
      <c r="M1993" s="1">
        <v>36235</v>
      </c>
      <c r="N1993" s="4">
        <v>26.273972602739725</v>
      </c>
      <c r="O1993" t="s">
        <v>30307</v>
      </c>
      <c r="P1993" t="s">
        <v>32874</v>
      </c>
    </row>
    <row r="1994" spans="1:16" x14ac:dyDescent="0.25">
      <c r="A1994">
        <v>1099262122</v>
      </c>
      <c r="B1994" t="s">
        <v>78</v>
      </c>
      <c r="C1994" t="s">
        <v>2812</v>
      </c>
      <c r="D1994" t="s">
        <v>3697</v>
      </c>
      <c r="E1994" t="s">
        <v>3411</v>
      </c>
      <c r="F1994" t="s">
        <v>4851</v>
      </c>
      <c r="G1994" t="s">
        <v>6021</v>
      </c>
      <c r="H1994">
        <v>0</v>
      </c>
      <c r="I1994" t="s">
        <v>10736</v>
      </c>
      <c r="J1994" t="s">
        <v>17436</v>
      </c>
      <c r="K1994" t="s">
        <v>23957</v>
      </c>
      <c r="L1994" t="s">
        <v>26151</v>
      </c>
      <c r="M1994" s="1">
        <v>38622</v>
      </c>
      <c r="N1994" s="4">
        <v>19.734246575342464</v>
      </c>
      <c r="O1994" t="s">
        <v>30308</v>
      </c>
      <c r="P1994" t="s">
        <v>32874</v>
      </c>
    </row>
    <row r="1995" spans="1:16" x14ac:dyDescent="0.25">
      <c r="A1995">
        <v>1002436291</v>
      </c>
      <c r="B1995" t="s">
        <v>177</v>
      </c>
      <c r="C1995" t="s">
        <v>2247</v>
      </c>
      <c r="D1995" t="s">
        <v>3382</v>
      </c>
      <c r="E1995" t="s">
        <v>3942</v>
      </c>
      <c r="F1995" t="s">
        <v>4851</v>
      </c>
      <c r="G1995" t="s">
        <v>5980</v>
      </c>
      <c r="H1995">
        <v>0</v>
      </c>
      <c r="I1995" t="s">
        <v>10737</v>
      </c>
      <c r="J1995" t="s">
        <v>17437</v>
      </c>
      <c r="K1995" t="s">
        <v>23958</v>
      </c>
      <c r="L1995" t="s">
        <v>26151</v>
      </c>
      <c r="M1995" s="1">
        <v>37769</v>
      </c>
      <c r="N1995" s="4">
        <v>22.07123287671233</v>
      </c>
      <c r="O1995" t="s">
        <v>30309</v>
      </c>
      <c r="P1995" t="s">
        <v>32874</v>
      </c>
    </row>
    <row r="1996" spans="1:16" x14ac:dyDescent="0.25">
      <c r="A1996">
        <v>1056028391</v>
      </c>
      <c r="B1996" t="s">
        <v>867</v>
      </c>
      <c r="C1996" t="s">
        <v>2460</v>
      </c>
      <c r="D1996" t="s">
        <v>3663</v>
      </c>
      <c r="E1996" t="s">
        <v>4064</v>
      </c>
      <c r="F1996" t="s">
        <v>4851</v>
      </c>
      <c r="G1996" t="s">
        <v>5562</v>
      </c>
      <c r="H1996">
        <v>0</v>
      </c>
      <c r="I1996" t="s">
        <v>10588</v>
      </c>
      <c r="J1996" t="s">
        <v>17290</v>
      </c>
      <c r="K1996" t="s">
        <v>23820</v>
      </c>
      <c r="L1996" t="s">
        <v>26151</v>
      </c>
      <c r="M1996" s="1">
        <v>38414</v>
      </c>
      <c r="N1996" s="4">
        <v>20.304109589041097</v>
      </c>
      <c r="O1996" t="s">
        <v>30164</v>
      </c>
      <c r="P1996" t="s">
        <v>32874</v>
      </c>
    </row>
    <row r="1997" spans="1:16" x14ac:dyDescent="0.25">
      <c r="A1997">
        <v>1051955583</v>
      </c>
      <c r="B1997" t="s">
        <v>424</v>
      </c>
      <c r="C1997" t="s">
        <v>2158</v>
      </c>
      <c r="D1997" t="s">
        <v>3095</v>
      </c>
      <c r="E1997" t="s">
        <v>3494</v>
      </c>
      <c r="F1997" t="s">
        <v>4851</v>
      </c>
      <c r="G1997" t="s">
        <v>5980</v>
      </c>
      <c r="H1997">
        <v>0</v>
      </c>
      <c r="I1997" t="s">
        <v>10749</v>
      </c>
      <c r="J1997" t="s">
        <v>17449</v>
      </c>
      <c r="K1997" t="s">
        <v>23967</v>
      </c>
      <c r="L1997" t="s">
        <v>26150</v>
      </c>
      <c r="M1997" s="1">
        <v>36094</v>
      </c>
      <c r="N1997" s="4">
        <v>26.660273972602738</v>
      </c>
      <c r="O1997" t="s">
        <v>30321</v>
      </c>
      <c r="P1997" t="s">
        <v>32874</v>
      </c>
    </row>
    <row r="1998" spans="1:16" x14ac:dyDescent="0.25">
      <c r="A1998">
        <v>1002270930</v>
      </c>
      <c r="B1998" t="s">
        <v>215</v>
      </c>
      <c r="C1998" t="s">
        <v>2247</v>
      </c>
      <c r="D1998" t="s">
        <v>4462</v>
      </c>
      <c r="E1998" t="s">
        <v>4175</v>
      </c>
      <c r="F1998" t="s">
        <v>4851</v>
      </c>
      <c r="G1998" t="s">
        <v>6012</v>
      </c>
      <c r="H1998">
        <v>0</v>
      </c>
      <c r="I1998" t="s">
        <v>10576</v>
      </c>
      <c r="J1998" t="s">
        <v>17278</v>
      </c>
      <c r="K1998" t="s">
        <v>20659</v>
      </c>
      <c r="L1998" t="s">
        <v>26151</v>
      </c>
      <c r="M1998" s="1">
        <v>36966</v>
      </c>
      <c r="N1998" s="4">
        <v>24.271232876712329</v>
      </c>
      <c r="O1998" t="s">
        <v>30153</v>
      </c>
      <c r="P1998" t="s">
        <v>32874</v>
      </c>
    </row>
    <row r="1999" spans="1:16" x14ac:dyDescent="0.25">
      <c r="A1999">
        <v>1051955349</v>
      </c>
      <c r="B1999" t="s">
        <v>1727</v>
      </c>
      <c r="C1999" t="s">
        <v>2666</v>
      </c>
      <c r="D1999" t="s">
        <v>1800</v>
      </c>
      <c r="E1999" t="s">
        <v>3092</v>
      </c>
      <c r="F1999" t="s">
        <v>4851</v>
      </c>
      <c r="G1999" t="s">
        <v>5980</v>
      </c>
      <c r="H1999">
        <v>0</v>
      </c>
      <c r="I1999" t="s">
        <v>10738</v>
      </c>
      <c r="J1999" t="s">
        <v>17438</v>
      </c>
      <c r="K1999" t="s">
        <v>23959</v>
      </c>
      <c r="L1999" t="s">
        <v>26151</v>
      </c>
      <c r="M1999" s="1">
        <v>35486</v>
      </c>
      <c r="N1999" s="4">
        <v>28.326027397260273</v>
      </c>
      <c r="O1999" t="s">
        <v>30310</v>
      </c>
      <c r="P1999" t="s">
        <v>32874</v>
      </c>
    </row>
    <row r="2000" spans="1:16" x14ac:dyDescent="0.25">
      <c r="A2000">
        <v>1002366345</v>
      </c>
      <c r="B2000" t="s">
        <v>378</v>
      </c>
      <c r="C2000" t="s">
        <v>2158</v>
      </c>
      <c r="D2000" t="s">
        <v>4168</v>
      </c>
      <c r="E2000" t="s">
        <v>3483</v>
      </c>
      <c r="F2000" t="s">
        <v>4851</v>
      </c>
      <c r="G2000" t="s">
        <v>5980</v>
      </c>
      <c r="H2000">
        <v>0</v>
      </c>
      <c r="I2000" t="s">
        <v>10752</v>
      </c>
      <c r="J2000" t="s">
        <v>17452</v>
      </c>
      <c r="K2000" t="s">
        <v>23970</v>
      </c>
      <c r="L2000" t="s">
        <v>26150</v>
      </c>
      <c r="M2000" s="1">
        <v>37129</v>
      </c>
      <c r="N2000" s="4">
        <v>23.824657534246576</v>
      </c>
      <c r="O2000" t="s">
        <v>30324</v>
      </c>
      <c r="P2000" t="s">
        <v>32874</v>
      </c>
    </row>
    <row r="2001" spans="1:16" x14ac:dyDescent="0.25">
      <c r="A2001">
        <v>1049602026</v>
      </c>
      <c r="B2001" t="s">
        <v>67</v>
      </c>
      <c r="C2001" t="s">
        <v>2175</v>
      </c>
      <c r="D2001" t="s">
        <v>3064</v>
      </c>
      <c r="E2001" t="s">
        <v>2369</v>
      </c>
      <c r="F2001" t="s">
        <v>4851</v>
      </c>
      <c r="G2001" t="s">
        <v>5981</v>
      </c>
      <c r="H2001">
        <v>0</v>
      </c>
      <c r="I2001" t="s">
        <v>6823</v>
      </c>
      <c r="J2001" t="s">
        <v>13598</v>
      </c>
      <c r="K2001" t="s">
        <v>20192</v>
      </c>
      <c r="L2001" t="s">
        <v>26150</v>
      </c>
      <c r="M2001" s="1">
        <v>37964</v>
      </c>
      <c r="N2001" s="4">
        <v>21.536986301369861</v>
      </c>
      <c r="O2001" t="s">
        <v>26410</v>
      </c>
      <c r="P2001" t="s">
        <v>32874</v>
      </c>
    </row>
    <row r="2002" spans="1:16" x14ac:dyDescent="0.25">
      <c r="A2002">
        <v>1053302219</v>
      </c>
      <c r="B2002" t="s">
        <v>98</v>
      </c>
      <c r="C2002" t="s">
        <v>2193</v>
      </c>
      <c r="D2002" t="s">
        <v>3043</v>
      </c>
      <c r="E2002" t="s">
        <v>3449</v>
      </c>
      <c r="F2002" t="s">
        <v>4851</v>
      </c>
      <c r="G2002" t="s">
        <v>3799</v>
      </c>
      <c r="H2002">
        <v>0</v>
      </c>
      <c r="I2002" t="s">
        <v>10794</v>
      </c>
      <c r="J2002" t="s">
        <v>17493</v>
      </c>
      <c r="K2002" t="s">
        <v>24002</v>
      </c>
      <c r="L2002" t="s">
        <v>26150</v>
      </c>
      <c r="M2002" s="1">
        <v>38941</v>
      </c>
      <c r="N2002" s="4">
        <v>18.860273972602741</v>
      </c>
      <c r="O2002" t="s">
        <v>30367</v>
      </c>
      <c r="P2002" t="s">
        <v>32874</v>
      </c>
    </row>
    <row r="2003" spans="1:16" x14ac:dyDescent="0.25">
      <c r="A2003">
        <v>1007646088</v>
      </c>
      <c r="B2003" t="s">
        <v>1740</v>
      </c>
      <c r="C2003" t="s">
        <v>2379</v>
      </c>
      <c r="D2003" t="s">
        <v>1518</v>
      </c>
      <c r="E2003" t="s">
        <v>3446</v>
      </c>
      <c r="F2003" t="s">
        <v>4851</v>
      </c>
      <c r="G2003" t="s">
        <v>6370</v>
      </c>
      <c r="H2003">
        <v>0</v>
      </c>
      <c r="I2003" t="s">
        <v>10819</v>
      </c>
      <c r="J2003" t="s">
        <v>17517</v>
      </c>
      <c r="K2003" t="s">
        <v>23509</v>
      </c>
      <c r="L2003" t="s">
        <v>26150</v>
      </c>
      <c r="M2003" s="1">
        <v>36831</v>
      </c>
      <c r="N2003" s="4">
        <v>24.641095890410959</v>
      </c>
      <c r="O2003" t="s">
        <v>30392</v>
      </c>
      <c r="P2003" t="s">
        <v>32874</v>
      </c>
    </row>
    <row r="2004" spans="1:16" x14ac:dyDescent="0.25">
      <c r="A2004">
        <v>1048710895</v>
      </c>
      <c r="B2004" t="s">
        <v>151</v>
      </c>
      <c r="C2004" t="s">
        <v>2158</v>
      </c>
      <c r="D2004" t="s">
        <v>3029</v>
      </c>
      <c r="E2004" t="s">
        <v>4936</v>
      </c>
      <c r="F2004" t="s">
        <v>4851</v>
      </c>
      <c r="G2004" t="s">
        <v>6224</v>
      </c>
      <c r="H2004">
        <v>0</v>
      </c>
      <c r="I2004" t="s">
        <v>7475</v>
      </c>
      <c r="J2004" t="s">
        <v>14244</v>
      </c>
      <c r="K2004" t="s">
        <v>20787</v>
      </c>
      <c r="L2004" t="s">
        <v>26150</v>
      </c>
      <c r="M2004" s="1">
        <v>35951</v>
      </c>
      <c r="N2004" s="4">
        <v>27.052054794520547</v>
      </c>
      <c r="O2004" t="s">
        <v>27062</v>
      </c>
      <c r="P2004" t="s">
        <v>32873</v>
      </c>
    </row>
    <row r="2005" spans="1:16" x14ac:dyDescent="0.25">
      <c r="A2005">
        <v>1193077020</v>
      </c>
      <c r="B2005" t="s">
        <v>722</v>
      </c>
      <c r="C2005" t="s">
        <v>2158</v>
      </c>
      <c r="D2005" t="s">
        <v>3029</v>
      </c>
      <c r="E2005" t="s">
        <v>3664</v>
      </c>
      <c r="F2005" t="s">
        <v>4851</v>
      </c>
      <c r="G2005" t="s">
        <v>6224</v>
      </c>
      <c r="H2005">
        <v>0</v>
      </c>
      <c r="I2005" t="s">
        <v>7309</v>
      </c>
      <c r="J2005" t="s">
        <v>14081</v>
      </c>
      <c r="K2005" t="s">
        <v>20635</v>
      </c>
      <c r="L2005" t="s">
        <v>26151</v>
      </c>
      <c r="M2005" s="1">
        <v>37376</v>
      </c>
      <c r="N2005" s="4">
        <v>23.147945205479452</v>
      </c>
      <c r="O2005" t="s">
        <v>26896</v>
      </c>
      <c r="P2005" t="s">
        <v>32874</v>
      </c>
    </row>
    <row r="2006" spans="1:16" x14ac:dyDescent="0.25">
      <c r="A2006">
        <v>1118533219</v>
      </c>
      <c r="B2006" t="s">
        <v>233</v>
      </c>
      <c r="C2006" t="s">
        <v>2185</v>
      </c>
      <c r="D2006" t="s">
        <v>3081</v>
      </c>
      <c r="E2006" t="s">
        <v>2089</v>
      </c>
      <c r="F2006" t="s">
        <v>4851</v>
      </c>
      <c r="G2006" t="s">
        <v>5793</v>
      </c>
      <c r="H2006">
        <v>0</v>
      </c>
      <c r="I2006" t="s">
        <v>8219</v>
      </c>
      <c r="J2006" t="s">
        <v>15017</v>
      </c>
      <c r="K2006" t="s">
        <v>21606</v>
      </c>
      <c r="L2006" t="s">
        <v>26150</v>
      </c>
      <c r="M2006" s="1">
        <v>38313</v>
      </c>
      <c r="N2006" s="4">
        <v>20.580821917808219</v>
      </c>
      <c r="O2006" t="s">
        <v>27815</v>
      </c>
      <c r="P2006" t="s">
        <v>32874</v>
      </c>
    </row>
    <row r="2007" spans="1:16" x14ac:dyDescent="0.25">
      <c r="A2007">
        <v>1002396420</v>
      </c>
      <c r="B2007" t="s">
        <v>106</v>
      </c>
      <c r="C2007" t="s">
        <v>2289</v>
      </c>
      <c r="D2007" t="s">
        <v>3716</v>
      </c>
      <c r="E2007" t="s">
        <v>5740</v>
      </c>
      <c r="F2007" t="s">
        <v>4851</v>
      </c>
      <c r="G2007" t="s">
        <v>5793</v>
      </c>
      <c r="H2007">
        <v>0</v>
      </c>
      <c r="I2007" t="s">
        <v>8409</v>
      </c>
      <c r="J2007" t="s">
        <v>15076</v>
      </c>
      <c r="K2007" t="s">
        <v>21796</v>
      </c>
      <c r="L2007" t="s">
        <v>26150</v>
      </c>
      <c r="M2007" s="1">
        <v>37666</v>
      </c>
      <c r="N2007" s="4">
        <v>22.353424657534248</v>
      </c>
      <c r="O2007" t="s">
        <v>28004</v>
      </c>
      <c r="P2007" t="s">
        <v>32874</v>
      </c>
    </row>
    <row r="2008" spans="1:16" x14ac:dyDescent="0.25">
      <c r="A2008">
        <v>1116555720</v>
      </c>
      <c r="B2008" t="s">
        <v>505</v>
      </c>
      <c r="C2008" t="s">
        <v>2391</v>
      </c>
      <c r="D2008" t="s">
        <v>3185</v>
      </c>
      <c r="E2008" t="s">
        <v>3112</v>
      </c>
      <c r="F2008" t="s">
        <v>4851</v>
      </c>
      <c r="G2008" t="s">
        <v>6350</v>
      </c>
      <c r="H2008">
        <v>0</v>
      </c>
      <c r="I2008" t="s">
        <v>7468</v>
      </c>
      <c r="J2008" t="s">
        <v>14237</v>
      </c>
      <c r="K2008" t="s">
        <v>20780</v>
      </c>
      <c r="L2008" t="s">
        <v>26150</v>
      </c>
      <c r="M2008" s="1">
        <v>36431</v>
      </c>
      <c r="N2008" s="4">
        <v>25.736986301369864</v>
      </c>
      <c r="O2008" t="s">
        <v>27055</v>
      </c>
      <c r="P2008" t="s">
        <v>32873</v>
      </c>
    </row>
    <row r="2009" spans="1:16" x14ac:dyDescent="0.25">
      <c r="A2009">
        <v>1002674660</v>
      </c>
      <c r="B2009" t="s">
        <v>275</v>
      </c>
      <c r="C2009" t="s">
        <v>2220</v>
      </c>
      <c r="D2009" t="s">
        <v>5394</v>
      </c>
      <c r="E2009" t="s">
        <v>5415</v>
      </c>
      <c r="F2009" t="s">
        <v>4851</v>
      </c>
      <c r="G2009" t="s">
        <v>5986</v>
      </c>
      <c r="H2009">
        <v>0</v>
      </c>
      <c r="I2009" t="s">
        <v>11022</v>
      </c>
      <c r="J2009" t="s">
        <v>17707</v>
      </c>
      <c r="K2009" t="s">
        <v>24197</v>
      </c>
      <c r="L2009" t="s">
        <v>26150</v>
      </c>
      <c r="M2009" s="1">
        <v>37082</v>
      </c>
      <c r="N2009" s="4">
        <v>23.953424657534246</v>
      </c>
      <c r="O2009" t="s">
        <v>30594</v>
      </c>
      <c r="P2009" t="s">
        <v>32874</v>
      </c>
    </row>
    <row r="2010" spans="1:16" x14ac:dyDescent="0.25">
      <c r="A2010">
        <v>1049653248</v>
      </c>
      <c r="B2010" t="s">
        <v>180</v>
      </c>
      <c r="C2010" t="s">
        <v>2538</v>
      </c>
      <c r="D2010" t="s">
        <v>2999</v>
      </c>
      <c r="E2010" t="s">
        <v>3255</v>
      </c>
      <c r="F2010" t="s">
        <v>4851</v>
      </c>
      <c r="G2010" t="s">
        <v>5793</v>
      </c>
      <c r="H2010">
        <v>0</v>
      </c>
      <c r="I2010" t="s">
        <v>13120</v>
      </c>
      <c r="J2010" t="s">
        <v>19720</v>
      </c>
      <c r="K2010" t="s">
        <v>25963</v>
      </c>
      <c r="L2010" t="s">
        <v>26151</v>
      </c>
      <c r="M2010" s="1">
        <v>35845</v>
      </c>
      <c r="N2010" s="4">
        <v>27.342465753424658</v>
      </c>
      <c r="O2010" t="s">
        <v>32658</v>
      </c>
      <c r="P2010" t="s">
        <v>32874</v>
      </c>
    </row>
    <row r="2011" spans="1:16" x14ac:dyDescent="0.25">
      <c r="A2011">
        <v>1002331844</v>
      </c>
      <c r="B2011" t="s">
        <v>98</v>
      </c>
      <c r="C2011" t="s">
        <v>2354</v>
      </c>
      <c r="D2011" t="s">
        <v>3312</v>
      </c>
      <c r="E2011" t="s">
        <v>3307</v>
      </c>
      <c r="F2011" t="s">
        <v>4851</v>
      </c>
      <c r="G2011" t="s">
        <v>5793</v>
      </c>
      <c r="H2011">
        <v>0</v>
      </c>
      <c r="I2011" t="s">
        <v>7113</v>
      </c>
      <c r="J2011" t="s">
        <v>13885</v>
      </c>
      <c r="K2011" t="s">
        <v>20463</v>
      </c>
      <c r="L2011" t="s">
        <v>26150</v>
      </c>
      <c r="M2011" s="1">
        <v>37018</v>
      </c>
      <c r="N2011" s="4">
        <v>24.12876712328767</v>
      </c>
      <c r="O2011" t="s">
        <v>26700</v>
      </c>
      <c r="P2011" t="s">
        <v>32874</v>
      </c>
    </row>
    <row r="2012" spans="1:16" x14ac:dyDescent="0.25">
      <c r="A2012">
        <v>1049654870</v>
      </c>
      <c r="B2012" t="s">
        <v>106</v>
      </c>
      <c r="C2012" t="s">
        <v>2832</v>
      </c>
      <c r="D2012" t="s">
        <v>2966</v>
      </c>
      <c r="E2012" t="s">
        <v>3271</v>
      </c>
      <c r="F2012" t="s">
        <v>4851</v>
      </c>
      <c r="G2012" t="s">
        <v>5793</v>
      </c>
      <c r="H2012">
        <v>0</v>
      </c>
      <c r="I2012" t="s">
        <v>11095</v>
      </c>
      <c r="J2012" t="s">
        <v>17778</v>
      </c>
      <c r="K2012" t="s">
        <v>24266</v>
      </c>
      <c r="L2012" t="s">
        <v>26150</v>
      </c>
      <c r="M2012" s="1">
        <v>36066</v>
      </c>
      <c r="N2012" s="4">
        <v>26.736986301369864</v>
      </c>
      <c r="O2012" t="s">
        <v>30667</v>
      </c>
      <c r="P2012" t="s">
        <v>32874</v>
      </c>
    </row>
    <row r="2013" spans="1:16" x14ac:dyDescent="0.25">
      <c r="A2013">
        <v>1032677781</v>
      </c>
      <c r="B2013" t="s">
        <v>83</v>
      </c>
      <c r="C2013" t="s">
        <v>47</v>
      </c>
      <c r="D2013" t="s">
        <v>2984</v>
      </c>
      <c r="E2013" t="s">
        <v>3518</v>
      </c>
      <c r="F2013" t="s">
        <v>4851</v>
      </c>
      <c r="G2013" t="s">
        <v>6359</v>
      </c>
      <c r="H2013">
        <v>0</v>
      </c>
      <c r="I2013" t="s">
        <v>13279</v>
      </c>
      <c r="J2013" t="s">
        <v>19877</v>
      </c>
      <c r="K2013" t="s">
        <v>26105</v>
      </c>
      <c r="L2013" t="s">
        <v>26150</v>
      </c>
      <c r="M2013" s="1">
        <v>38395</v>
      </c>
      <c r="N2013" s="4">
        <v>20.356164383561644</v>
      </c>
      <c r="O2013" t="s">
        <v>32813</v>
      </c>
      <c r="P2013" t="s">
        <v>32873</v>
      </c>
    </row>
    <row r="2014" spans="1:16" x14ac:dyDescent="0.25">
      <c r="A2014">
        <v>1002329161</v>
      </c>
      <c r="B2014" t="s">
        <v>110</v>
      </c>
      <c r="C2014" t="s">
        <v>2158</v>
      </c>
      <c r="D2014" t="s">
        <v>2949</v>
      </c>
      <c r="E2014" t="s">
        <v>209</v>
      </c>
      <c r="F2014" t="s">
        <v>4851</v>
      </c>
      <c r="G2014" t="s">
        <v>5793</v>
      </c>
      <c r="H2014">
        <v>0</v>
      </c>
      <c r="I2014" t="s">
        <v>7243</v>
      </c>
      <c r="J2014" t="s">
        <v>14014</v>
      </c>
      <c r="K2014" t="s">
        <v>20573</v>
      </c>
      <c r="L2014" t="s">
        <v>26150</v>
      </c>
      <c r="M2014" s="1">
        <v>36393</v>
      </c>
      <c r="N2014" s="4">
        <v>25.841095890410958</v>
      </c>
      <c r="O2014" t="s">
        <v>26830</v>
      </c>
      <c r="P2014" t="s">
        <v>32874</v>
      </c>
    </row>
    <row r="2015" spans="1:16" x14ac:dyDescent="0.25">
      <c r="A2015">
        <v>1057610686</v>
      </c>
      <c r="B2015" t="s">
        <v>188</v>
      </c>
      <c r="C2015" t="s">
        <v>2248</v>
      </c>
      <c r="D2015" t="s">
        <v>4111</v>
      </c>
      <c r="E2015" t="s">
        <v>5484</v>
      </c>
      <c r="F2015" t="s">
        <v>4851</v>
      </c>
      <c r="G2015" t="s">
        <v>4803</v>
      </c>
      <c r="H2015">
        <v>0</v>
      </c>
      <c r="I2015" t="s">
        <v>12337</v>
      </c>
      <c r="J2015" t="s">
        <v>18983</v>
      </c>
      <c r="K2015" t="s">
        <v>25349</v>
      </c>
      <c r="L2015" t="s">
        <v>26150</v>
      </c>
      <c r="M2015" s="1">
        <v>36424</v>
      </c>
      <c r="N2015" s="4">
        <v>25.756164383561643</v>
      </c>
      <c r="O2015" t="s">
        <v>31888</v>
      </c>
      <c r="P2015" t="s">
        <v>32874</v>
      </c>
    </row>
    <row r="2016" spans="1:16" x14ac:dyDescent="0.25">
      <c r="A2016">
        <v>1057608516</v>
      </c>
      <c r="B2016" t="s">
        <v>124</v>
      </c>
      <c r="C2016" t="s">
        <v>2201</v>
      </c>
      <c r="D2016" t="s">
        <v>2369</v>
      </c>
      <c r="E2016" t="s">
        <v>3051</v>
      </c>
      <c r="F2016" t="s">
        <v>4851</v>
      </c>
      <c r="G2016" t="s">
        <v>4803</v>
      </c>
      <c r="H2016">
        <v>0</v>
      </c>
      <c r="I2016" t="s">
        <v>10012</v>
      </c>
      <c r="J2016" t="s">
        <v>16718</v>
      </c>
      <c r="K2016" t="s">
        <v>23281</v>
      </c>
      <c r="L2016" t="s">
        <v>26151</v>
      </c>
      <c r="M2016" s="1">
        <v>36228</v>
      </c>
      <c r="N2016" s="4">
        <v>26.293150684931508</v>
      </c>
      <c r="O2016" t="s">
        <v>29599</v>
      </c>
      <c r="P2016" t="s">
        <v>32874</v>
      </c>
    </row>
    <row r="2017" spans="1:16" x14ac:dyDescent="0.25">
      <c r="A2017">
        <v>1032494186</v>
      </c>
      <c r="B2017" t="s">
        <v>255</v>
      </c>
      <c r="C2017" t="s">
        <v>2407</v>
      </c>
      <c r="D2017" t="s">
        <v>3638</v>
      </c>
      <c r="E2017" t="s">
        <v>2984</v>
      </c>
      <c r="F2017" t="s">
        <v>4851</v>
      </c>
      <c r="G2017" t="s">
        <v>4803</v>
      </c>
      <c r="H2017">
        <v>0</v>
      </c>
      <c r="I2017" t="s">
        <v>7488</v>
      </c>
      <c r="J2017" t="s">
        <v>14258</v>
      </c>
      <c r="K2017" t="s">
        <v>20803</v>
      </c>
      <c r="L2017" t="s">
        <v>26151</v>
      </c>
      <c r="M2017" s="1">
        <v>35725</v>
      </c>
      <c r="N2017" s="4">
        <v>27.671232876712327</v>
      </c>
      <c r="O2017" t="s">
        <v>27075</v>
      </c>
      <c r="P2017" t="s">
        <v>32874</v>
      </c>
    </row>
    <row r="2018" spans="1:16" x14ac:dyDescent="0.25">
      <c r="A2018">
        <v>1002340261</v>
      </c>
      <c r="B2018" t="s">
        <v>214</v>
      </c>
      <c r="C2018" t="s">
        <v>2233</v>
      </c>
      <c r="D2018" t="s">
        <v>3619</v>
      </c>
      <c r="E2018" t="s">
        <v>3494</v>
      </c>
      <c r="F2018" t="s">
        <v>4851</v>
      </c>
      <c r="G2018" t="s">
        <v>5179</v>
      </c>
      <c r="H2018">
        <v>0</v>
      </c>
      <c r="I2018" t="s">
        <v>6792</v>
      </c>
      <c r="J2018" t="s">
        <v>13566</v>
      </c>
      <c r="K2018" t="s">
        <v>20167</v>
      </c>
      <c r="L2018" t="s">
        <v>26150</v>
      </c>
      <c r="M2018" s="1">
        <v>37129</v>
      </c>
      <c r="N2018" s="4">
        <v>23.824657534246576</v>
      </c>
      <c r="O2018" t="s">
        <v>26379</v>
      </c>
      <c r="P2018" t="s">
        <v>32873</v>
      </c>
    </row>
    <row r="2019" spans="1:16" x14ac:dyDescent="0.25">
      <c r="A2019">
        <v>1002329689</v>
      </c>
      <c r="B2019" t="s">
        <v>58</v>
      </c>
      <c r="C2019" t="s">
        <v>2175</v>
      </c>
      <c r="D2019" t="s">
        <v>3995</v>
      </c>
      <c r="E2019" t="s">
        <v>2369</v>
      </c>
      <c r="F2019" t="s">
        <v>4851</v>
      </c>
      <c r="G2019" t="s">
        <v>5793</v>
      </c>
      <c r="H2019">
        <v>0</v>
      </c>
      <c r="I2019" t="s">
        <v>11641</v>
      </c>
      <c r="J2019" t="s">
        <v>18306</v>
      </c>
      <c r="K2019" t="s">
        <v>24772</v>
      </c>
      <c r="L2019" t="s">
        <v>26150</v>
      </c>
      <c r="M2019" s="1">
        <v>37051</v>
      </c>
      <c r="N2019" s="4">
        <v>24.038356164383561</v>
      </c>
      <c r="O2019" t="s">
        <v>31197</v>
      </c>
      <c r="P2019" t="s">
        <v>32873</v>
      </c>
    </row>
    <row r="2020" spans="1:16" x14ac:dyDescent="0.25">
      <c r="A2020">
        <v>1049651600</v>
      </c>
      <c r="B2020" t="s">
        <v>47</v>
      </c>
      <c r="C2020" t="s">
        <v>2207</v>
      </c>
      <c r="D2020" t="s">
        <v>3274</v>
      </c>
      <c r="E2020" t="s">
        <v>4430</v>
      </c>
      <c r="F2020" t="s">
        <v>4851</v>
      </c>
      <c r="G2020" t="s">
        <v>5981</v>
      </c>
      <c r="H2020">
        <v>0</v>
      </c>
      <c r="I2020" t="s">
        <v>7197</v>
      </c>
      <c r="J2020" t="s">
        <v>13968</v>
      </c>
      <c r="K2020" t="s">
        <v>20534</v>
      </c>
      <c r="L2020" t="s">
        <v>26150</v>
      </c>
      <c r="M2020" s="1">
        <v>35689</v>
      </c>
      <c r="N2020" s="4">
        <v>27.769863013698629</v>
      </c>
      <c r="O2020" t="s">
        <v>26784</v>
      </c>
      <c r="P2020" t="s">
        <v>32874</v>
      </c>
    </row>
    <row r="2021" spans="1:16" x14ac:dyDescent="0.25">
      <c r="A2021">
        <v>1053442097</v>
      </c>
      <c r="B2021" t="s">
        <v>54</v>
      </c>
      <c r="C2021" t="s">
        <v>2253</v>
      </c>
      <c r="D2021" t="s">
        <v>3681</v>
      </c>
      <c r="E2021" t="s">
        <v>1800</v>
      </c>
      <c r="F2021" t="s">
        <v>4851</v>
      </c>
      <c r="G2021" t="s">
        <v>5988</v>
      </c>
      <c r="H2021">
        <v>0</v>
      </c>
      <c r="I2021" t="s">
        <v>7047</v>
      </c>
      <c r="J2021" t="s">
        <v>13819</v>
      </c>
      <c r="K2021" t="s">
        <v>20400</v>
      </c>
      <c r="L2021" t="s">
        <v>26150</v>
      </c>
      <c r="M2021" s="1">
        <v>38001</v>
      </c>
      <c r="N2021" s="4">
        <v>21.435616438356163</v>
      </c>
      <c r="O2021" t="s">
        <v>26634</v>
      </c>
      <c r="P2021" t="s">
        <v>32874</v>
      </c>
    </row>
    <row r="2022" spans="1:16" x14ac:dyDescent="0.25">
      <c r="A2022">
        <v>1123161356</v>
      </c>
      <c r="B2022" t="s">
        <v>779</v>
      </c>
      <c r="C2022" t="s">
        <v>2164</v>
      </c>
      <c r="D2022" t="s">
        <v>3567</v>
      </c>
      <c r="E2022" t="s">
        <v>4086</v>
      </c>
      <c r="F2022" t="s">
        <v>4851</v>
      </c>
      <c r="G2022" t="s">
        <v>6359</v>
      </c>
      <c r="H2022">
        <v>0</v>
      </c>
      <c r="I2022" t="s">
        <v>8388</v>
      </c>
      <c r="J2022" t="s">
        <v>15184</v>
      </c>
      <c r="K2022" t="s">
        <v>21777</v>
      </c>
      <c r="L2022" t="s">
        <v>26150</v>
      </c>
      <c r="M2022" s="1">
        <v>37498</v>
      </c>
      <c r="N2022" s="4">
        <v>22.813698630136987</v>
      </c>
      <c r="O2022" t="s">
        <v>27983</v>
      </c>
      <c r="P2022" t="s">
        <v>32874</v>
      </c>
    </row>
    <row r="2023" spans="1:16" x14ac:dyDescent="0.25">
      <c r="A2023">
        <v>1049650268</v>
      </c>
      <c r="B2023" t="s">
        <v>454</v>
      </c>
      <c r="C2023" t="s">
        <v>2324</v>
      </c>
      <c r="D2023" t="s">
        <v>4209</v>
      </c>
      <c r="E2023" t="s">
        <v>2949</v>
      </c>
      <c r="F2023" t="s">
        <v>4851</v>
      </c>
      <c r="G2023" t="s">
        <v>5793</v>
      </c>
      <c r="H2023">
        <v>0</v>
      </c>
      <c r="I2023" t="s">
        <v>8390</v>
      </c>
      <c r="J2023" t="s">
        <v>15186</v>
      </c>
      <c r="K2023" t="s">
        <v>21779</v>
      </c>
      <c r="L2023" t="s">
        <v>26151</v>
      </c>
      <c r="M2023" s="1">
        <v>35596</v>
      </c>
      <c r="N2023" s="4">
        <v>28.024657534246575</v>
      </c>
      <c r="O2023" t="s">
        <v>27985</v>
      </c>
      <c r="P2023" t="s">
        <v>32874</v>
      </c>
    </row>
    <row r="2024" spans="1:16" x14ac:dyDescent="0.25">
      <c r="A2024">
        <v>1002539291</v>
      </c>
      <c r="B2024" t="s">
        <v>86</v>
      </c>
      <c r="C2024" t="s">
        <v>2379</v>
      </c>
      <c r="D2024" t="s">
        <v>2997</v>
      </c>
      <c r="E2024" t="s">
        <v>3127</v>
      </c>
      <c r="F2024" t="s">
        <v>4851</v>
      </c>
      <c r="G2024" t="s">
        <v>5996</v>
      </c>
      <c r="H2024">
        <v>0</v>
      </c>
      <c r="I2024" t="s">
        <v>8391</v>
      </c>
      <c r="J2024" t="s">
        <v>15187</v>
      </c>
      <c r="K2024" t="s">
        <v>21780</v>
      </c>
      <c r="L2024" t="s">
        <v>26150</v>
      </c>
      <c r="M2024" s="1">
        <v>36543</v>
      </c>
      <c r="N2024" s="4">
        <v>25.43013698630137</v>
      </c>
      <c r="O2024" t="s">
        <v>27986</v>
      </c>
      <c r="P2024" t="s">
        <v>32874</v>
      </c>
    </row>
    <row r="2025" spans="1:16" x14ac:dyDescent="0.25">
      <c r="A2025">
        <v>1050093761</v>
      </c>
      <c r="B2025" t="s">
        <v>58</v>
      </c>
      <c r="C2025" t="s">
        <v>2175</v>
      </c>
      <c r="D2025" t="s">
        <v>2870</v>
      </c>
      <c r="E2025" t="s">
        <v>883</v>
      </c>
      <c r="F2025" t="s">
        <v>4851</v>
      </c>
      <c r="G2025" t="s">
        <v>4914</v>
      </c>
      <c r="H2025">
        <v>0</v>
      </c>
      <c r="I2025" t="s">
        <v>13126</v>
      </c>
      <c r="J2025" t="s">
        <v>19726</v>
      </c>
      <c r="K2025" t="s">
        <v>25969</v>
      </c>
      <c r="L2025" t="s">
        <v>26150</v>
      </c>
      <c r="M2025" s="1">
        <v>36819</v>
      </c>
      <c r="N2025" s="4">
        <v>24.673972602739727</v>
      </c>
      <c r="O2025" t="s">
        <v>32664</v>
      </c>
      <c r="P2025" t="s">
        <v>32873</v>
      </c>
    </row>
    <row r="2026" spans="1:16" x14ac:dyDescent="0.25">
      <c r="A2026">
        <v>1007776623</v>
      </c>
      <c r="B2026" t="s">
        <v>375</v>
      </c>
      <c r="C2026" t="s">
        <v>2158</v>
      </c>
      <c r="D2026" t="s">
        <v>3522</v>
      </c>
      <c r="E2026" t="s">
        <v>3271</v>
      </c>
      <c r="F2026" t="s">
        <v>4851</v>
      </c>
      <c r="G2026" t="s">
        <v>6350</v>
      </c>
      <c r="H2026">
        <v>0</v>
      </c>
      <c r="I2026" t="s">
        <v>8634</v>
      </c>
      <c r="J2026" t="s">
        <v>15423</v>
      </c>
      <c r="K2026" t="s">
        <v>22006</v>
      </c>
      <c r="L2026" t="s">
        <v>26151</v>
      </c>
      <c r="M2026" s="1">
        <v>36733</v>
      </c>
      <c r="N2026" s="4">
        <v>24.909589041095892</v>
      </c>
      <c r="O2026" t="s">
        <v>28224</v>
      </c>
      <c r="P2026" t="s">
        <v>32874</v>
      </c>
    </row>
    <row r="2027" spans="1:16" x14ac:dyDescent="0.25">
      <c r="A2027">
        <v>1053614352</v>
      </c>
      <c r="B2027" t="s">
        <v>180</v>
      </c>
      <c r="C2027" t="s">
        <v>2467</v>
      </c>
      <c r="D2027" t="s">
        <v>2028</v>
      </c>
      <c r="E2027" t="s">
        <v>3995</v>
      </c>
      <c r="F2027" t="s">
        <v>4851</v>
      </c>
      <c r="G2027" t="s">
        <v>5793</v>
      </c>
      <c r="H2027">
        <v>0</v>
      </c>
      <c r="I2027" t="s">
        <v>10816</v>
      </c>
      <c r="J2027" t="s">
        <v>17514</v>
      </c>
      <c r="K2027" t="s">
        <v>24015</v>
      </c>
      <c r="L2027" t="s">
        <v>26151</v>
      </c>
      <c r="M2027" s="1">
        <v>35515</v>
      </c>
      <c r="N2027" s="4">
        <v>28.246575342465754</v>
      </c>
      <c r="O2027" t="s">
        <v>30389</v>
      </c>
      <c r="P2027" t="s">
        <v>32874</v>
      </c>
    </row>
    <row r="2028" spans="1:16" x14ac:dyDescent="0.25">
      <c r="A2028">
        <v>1049658153</v>
      </c>
      <c r="B2028" t="s">
        <v>487</v>
      </c>
      <c r="C2028" t="s">
        <v>2483</v>
      </c>
      <c r="D2028" t="s">
        <v>2904</v>
      </c>
      <c r="E2028" t="s">
        <v>2961</v>
      </c>
      <c r="F2028" t="s">
        <v>4851</v>
      </c>
      <c r="G2028" t="s">
        <v>5793</v>
      </c>
      <c r="H2028">
        <v>0</v>
      </c>
      <c r="I2028" t="s">
        <v>8428</v>
      </c>
      <c r="J2028" t="s">
        <v>15220</v>
      </c>
      <c r="K2028" t="s">
        <v>21815</v>
      </c>
      <c r="L2028" t="s">
        <v>26151</v>
      </c>
      <c r="M2028" s="1">
        <v>36367</v>
      </c>
      <c r="N2028" s="4">
        <v>25.912328767123288</v>
      </c>
      <c r="O2028" t="s">
        <v>28023</v>
      </c>
      <c r="P2028" t="s">
        <v>32874</v>
      </c>
    </row>
    <row r="2029" spans="1:16" x14ac:dyDescent="0.25">
      <c r="A2029">
        <v>1002370216</v>
      </c>
      <c r="B2029" t="s">
        <v>401</v>
      </c>
      <c r="C2029" t="s">
        <v>2983</v>
      </c>
      <c r="D2029" t="s">
        <v>2904</v>
      </c>
      <c r="E2029" t="s">
        <v>990</v>
      </c>
      <c r="F2029" t="s">
        <v>4851</v>
      </c>
      <c r="G2029" t="s">
        <v>6430</v>
      </c>
      <c r="H2029">
        <v>0</v>
      </c>
      <c r="I2029" t="s">
        <v>13216</v>
      </c>
      <c r="J2029" t="s">
        <v>19816</v>
      </c>
      <c r="K2029" t="s">
        <v>26048</v>
      </c>
      <c r="L2029" t="s">
        <v>26151</v>
      </c>
      <c r="M2029" s="1">
        <v>37751</v>
      </c>
      <c r="N2029" s="4">
        <v>22.12054794520548</v>
      </c>
      <c r="O2029" t="s">
        <v>32751</v>
      </c>
      <c r="P2029" t="s">
        <v>32874</v>
      </c>
    </row>
    <row r="2030" spans="1:16" x14ac:dyDescent="0.25">
      <c r="A2030">
        <v>1052387441</v>
      </c>
      <c r="B2030" t="s">
        <v>72</v>
      </c>
      <c r="C2030" t="s">
        <v>2404</v>
      </c>
      <c r="D2030" t="s">
        <v>4354</v>
      </c>
      <c r="E2030" t="s">
        <v>3058</v>
      </c>
      <c r="F2030" t="s">
        <v>4851</v>
      </c>
      <c r="G2030" t="s">
        <v>6008</v>
      </c>
      <c r="H2030">
        <v>0</v>
      </c>
      <c r="I2030" t="s">
        <v>8429</v>
      </c>
      <c r="J2030" t="s">
        <v>15221</v>
      </c>
      <c r="K2030" t="s">
        <v>21816</v>
      </c>
      <c r="L2030" t="s">
        <v>26150</v>
      </c>
      <c r="M2030" s="1">
        <v>39210</v>
      </c>
      <c r="N2030" s="4">
        <v>18.123287671232877</v>
      </c>
      <c r="O2030" t="s">
        <v>28024</v>
      </c>
      <c r="P2030" t="s">
        <v>32874</v>
      </c>
    </row>
    <row r="2031" spans="1:16" x14ac:dyDescent="0.25">
      <c r="A2031">
        <v>1002683235</v>
      </c>
      <c r="B2031" t="s">
        <v>47</v>
      </c>
      <c r="C2031" t="s">
        <v>2197</v>
      </c>
      <c r="D2031" t="s">
        <v>3906</v>
      </c>
      <c r="E2031" t="s">
        <v>5649</v>
      </c>
      <c r="F2031" t="s">
        <v>4851</v>
      </c>
      <c r="G2031" t="s">
        <v>5793</v>
      </c>
      <c r="H2031">
        <v>0</v>
      </c>
      <c r="I2031" t="s">
        <v>7302</v>
      </c>
      <c r="J2031" t="s">
        <v>14074</v>
      </c>
      <c r="K2031" t="s">
        <v>20627</v>
      </c>
      <c r="L2031" t="s">
        <v>26150</v>
      </c>
      <c r="M2031" s="1">
        <v>36658</v>
      </c>
      <c r="N2031" s="4">
        <v>25.115068493150684</v>
      </c>
      <c r="O2031" t="s">
        <v>26889</v>
      </c>
      <c r="P2031" t="s">
        <v>32874</v>
      </c>
    </row>
    <row r="2032" spans="1:16" x14ac:dyDescent="0.25">
      <c r="A2032">
        <v>1049412197</v>
      </c>
      <c r="B2032" t="s">
        <v>54</v>
      </c>
      <c r="C2032" t="s">
        <v>2233</v>
      </c>
      <c r="D2032" t="s">
        <v>3138</v>
      </c>
      <c r="E2032" t="s">
        <v>2851</v>
      </c>
      <c r="F2032" t="s">
        <v>4851</v>
      </c>
      <c r="G2032" t="s">
        <v>5990</v>
      </c>
      <c r="H2032">
        <v>0</v>
      </c>
      <c r="I2032" t="s">
        <v>8437</v>
      </c>
      <c r="J2032" t="s">
        <v>15229</v>
      </c>
      <c r="K2032" t="s">
        <v>21824</v>
      </c>
      <c r="L2032" t="s">
        <v>26150</v>
      </c>
      <c r="M2032" s="1">
        <v>38315</v>
      </c>
      <c r="N2032" s="4">
        <v>20.575342465753426</v>
      </c>
      <c r="O2032" t="s">
        <v>28032</v>
      </c>
      <c r="P2032" t="s">
        <v>32874</v>
      </c>
    </row>
    <row r="2033" spans="1:16" x14ac:dyDescent="0.25">
      <c r="A2033">
        <v>1051064141</v>
      </c>
      <c r="B2033" t="s">
        <v>401</v>
      </c>
      <c r="C2033" t="s">
        <v>2531</v>
      </c>
      <c r="D2033" t="s">
        <v>2851</v>
      </c>
      <c r="E2033" t="s">
        <v>3452</v>
      </c>
      <c r="F2033" t="s">
        <v>4851</v>
      </c>
      <c r="G2033" t="s">
        <v>5793</v>
      </c>
      <c r="H2033">
        <v>0</v>
      </c>
      <c r="I2033" t="s">
        <v>13270</v>
      </c>
      <c r="J2033" t="s">
        <v>19868</v>
      </c>
      <c r="K2033" t="s">
        <v>26096</v>
      </c>
      <c r="L2033" t="s">
        <v>26151</v>
      </c>
      <c r="M2033" s="1">
        <v>37947</v>
      </c>
      <c r="N2033" s="4">
        <v>21.583561643835615</v>
      </c>
      <c r="O2033" t="s">
        <v>32804</v>
      </c>
      <c r="P2033" t="s">
        <v>32874</v>
      </c>
    </row>
    <row r="2034" spans="1:16" x14ac:dyDescent="0.25">
      <c r="A2034">
        <v>1026304113</v>
      </c>
      <c r="B2034" t="s">
        <v>143</v>
      </c>
      <c r="C2034" t="s">
        <v>2538</v>
      </c>
      <c r="D2034" t="s">
        <v>3991</v>
      </c>
      <c r="E2034" t="s">
        <v>2993</v>
      </c>
      <c r="F2034" t="s">
        <v>4851</v>
      </c>
      <c r="G2034" t="s">
        <v>6359</v>
      </c>
      <c r="H2034">
        <v>0</v>
      </c>
      <c r="I2034" t="s">
        <v>8440</v>
      </c>
      <c r="J2034" t="s">
        <v>15232</v>
      </c>
      <c r="K2034" t="s">
        <v>21827</v>
      </c>
      <c r="L2034" t="s">
        <v>26151</v>
      </c>
      <c r="M2034" s="1">
        <v>36174</v>
      </c>
      <c r="N2034" s="4">
        <v>26.44109589041096</v>
      </c>
      <c r="O2034" t="s">
        <v>28035</v>
      </c>
      <c r="P2034" t="s">
        <v>32874</v>
      </c>
    </row>
    <row r="2035" spans="1:16" x14ac:dyDescent="0.25">
      <c r="A2035">
        <v>1052499544</v>
      </c>
      <c r="B2035" t="s">
        <v>83</v>
      </c>
      <c r="C2035" t="s">
        <v>2197</v>
      </c>
      <c r="D2035" t="s">
        <v>3868</v>
      </c>
      <c r="E2035" t="s">
        <v>5026</v>
      </c>
      <c r="F2035" t="s">
        <v>4851</v>
      </c>
      <c r="G2035" t="s">
        <v>6304</v>
      </c>
      <c r="H2035">
        <v>0</v>
      </c>
      <c r="I2035" t="s">
        <v>7185</v>
      </c>
      <c r="J2035" t="s">
        <v>13956</v>
      </c>
      <c r="K2035" t="s">
        <v>20525</v>
      </c>
      <c r="L2035" t="s">
        <v>26150</v>
      </c>
      <c r="M2035" s="1">
        <v>35668</v>
      </c>
      <c r="N2035" s="4">
        <v>27.827397260273973</v>
      </c>
      <c r="O2035" t="s">
        <v>26772</v>
      </c>
      <c r="P2035" t="s">
        <v>32874</v>
      </c>
    </row>
    <row r="2036" spans="1:16" x14ac:dyDescent="0.25">
      <c r="A2036">
        <v>1007382830</v>
      </c>
      <c r="B2036" t="s">
        <v>30</v>
      </c>
      <c r="C2036" t="s">
        <v>2249</v>
      </c>
      <c r="D2036" t="s">
        <v>152</v>
      </c>
      <c r="E2036" t="s">
        <v>5555</v>
      </c>
      <c r="F2036" t="s">
        <v>4851</v>
      </c>
      <c r="G2036" t="s">
        <v>4892</v>
      </c>
      <c r="H2036">
        <v>0</v>
      </c>
      <c r="I2036" t="s">
        <v>13152</v>
      </c>
      <c r="J2036" t="s">
        <v>19752</v>
      </c>
      <c r="K2036" t="s">
        <v>25991</v>
      </c>
      <c r="L2036" t="s">
        <v>26150</v>
      </c>
      <c r="M2036" s="1">
        <v>36828</v>
      </c>
      <c r="N2036" s="4">
        <v>24.649315068493152</v>
      </c>
      <c r="O2036" t="s">
        <v>32689</v>
      </c>
      <c r="P2036" t="s">
        <v>32874</v>
      </c>
    </row>
    <row r="2037" spans="1:16" x14ac:dyDescent="0.25">
      <c r="A2037">
        <v>1057690047</v>
      </c>
      <c r="B2037" t="s">
        <v>29</v>
      </c>
      <c r="C2037" t="s">
        <v>2357</v>
      </c>
      <c r="D2037" t="s">
        <v>3057</v>
      </c>
      <c r="E2037" t="s">
        <v>3858</v>
      </c>
      <c r="F2037" t="s">
        <v>4851</v>
      </c>
      <c r="G2037" t="s">
        <v>6006</v>
      </c>
      <c r="H2037">
        <v>0</v>
      </c>
      <c r="I2037" t="s">
        <v>7129</v>
      </c>
      <c r="J2037" t="s">
        <v>13901</v>
      </c>
      <c r="K2037" t="s">
        <v>20477</v>
      </c>
      <c r="L2037" t="s">
        <v>26150</v>
      </c>
      <c r="M2037" s="1">
        <v>38165</v>
      </c>
      <c r="N2037" s="4">
        <v>20.986301369863014</v>
      </c>
      <c r="O2037" t="s">
        <v>26716</v>
      </c>
      <c r="P2037" t="s">
        <v>32874</v>
      </c>
    </row>
    <row r="2038" spans="1:16" x14ac:dyDescent="0.25">
      <c r="A2038">
        <v>1057604415</v>
      </c>
      <c r="B2038" t="s">
        <v>160</v>
      </c>
      <c r="C2038" t="s">
        <v>2178</v>
      </c>
      <c r="D2038" t="s">
        <v>3492</v>
      </c>
      <c r="E2038" t="s">
        <v>1800</v>
      </c>
      <c r="F2038" t="s">
        <v>4851</v>
      </c>
      <c r="G2038" t="s">
        <v>5470</v>
      </c>
      <c r="H2038">
        <v>0</v>
      </c>
      <c r="I2038" t="s">
        <v>8453</v>
      </c>
      <c r="J2038" t="s">
        <v>15245</v>
      </c>
      <c r="K2038" t="s">
        <v>21840</v>
      </c>
      <c r="L2038" t="s">
        <v>26150</v>
      </c>
      <c r="M2038" s="1">
        <v>35678</v>
      </c>
      <c r="N2038" s="4">
        <v>27.8</v>
      </c>
      <c r="O2038" t="s">
        <v>28048</v>
      </c>
      <c r="P2038" t="s">
        <v>32874</v>
      </c>
    </row>
    <row r="2039" spans="1:16" x14ac:dyDescent="0.25">
      <c r="A2039">
        <v>1049651756</v>
      </c>
      <c r="B2039" t="s">
        <v>30</v>
      </c>
      <c r="C2039" t="s">
        <v>2197</v>
      </c>
      <c r="D2039" t="s">
        <v>3374</v>
      </c>
      <c r="E2039" t="s">
        <v>3168</v>
      </c>
      <c r="F2039" t="s">
        <v>4851</v>
      </c>
      <c r="G2039" t="s">
        <v>5793</v>
      </c>
      <c r="H2039">
        <v>0</v>
      </c>
      <c r="I2039" t="s">
        <v>8454</v>
      </c>
      <c r="J2039" t="s">
        <v>15246</v>
      </c>
      <c r="K2039" t="s">
        <v>21841</v>
      </c>
      <c r="L2039" t="s">
        <v>26150</v>
      </c>
      <c r="M2039" s="1">
        <v>35722</v>
      </c>
      <c r="N2039" s="4">
        <v>27.67945205479452</v>
      </c>
      <c r="O2039" t="s">
        <v>28049</v>
      </c>
      <c r="P2039" t="s">
        <v>32874</v>
      </c>
    </row>
    <row r="2040" spans="1:16" x14ac:dyDescent="0.25">
      <c r="A2040">
        <v>1002476907</v>
      </c>
      <c r="B2040" t="s">
        <v>467</v>
      </c>
      <c r="C2040" t="s">
        <v>738</v>
      </c>
      <c r="D2040" t="s">
        <v>3859</v>
      </c>
      <c r="E2040" t="s">
        <v>3859</v>
      </c>
      <c r="F2040" t="s">
        <v>4851</v>
      </c>
      <c r="G2040" t="s">
        <v>3362</v>
      </c>
      <c r="H2040">
        <v>0</v>
      </c>
      <c r="I2040" t="s">
        <v>11246</v>
      </c>
      <c r="J2040" t="s">
        <v>13367</v>
      </c>
      <c r="K2040" t="s">
        <v>24422</v>
      </c>
      <c r="L2040" t="s">
        <v>26151</v>
      </c>
      <c r="M2040" s="1">
        <v>36108</v>
      </c>
      <c r="N2040" s="4">
        <v>26.621917808219177</v>
      </c>
      <c r="O2040" t="s">
        <v>30814</v>
      </c>
      <c r="P2040" t="s">
        <v>32874</v>
      </c>
    </row>
    <row r="2041" spans="1:16" x14ac:dyDescent="0.25">
      <c r="A2041">
        <v>1000949913</v>
      </c>
      <c r="B2041" t="s">
        <v>512</v>
      </c>
      <c r="C2041" t="s">
        <v>2952</v>
      </c>
      <c r="D2041" t="s">
        <v>315</v>
      </c>
      <c r="E2041" t="s">
        <v>3473</v>
      </c>
      <c r="F2041" t="s">
        <v>4851</v>
      </c>
      <c r="G2041" t="s">
        <v>6012</v>
      </c>
      <c r="H2041">
        <v>0</v>
      </c>
      <c r="I2041" t="s">
        <v>12798</v>
      </c>
      <c r="J2041" t="s">
        <v>19416</v>
      </c>
      <c r="K2041" t="s">
        <v>25710</v>
      </c>
      <c r="L2041" t="s">
        <v>26151</v>
      </c>
      <c r="M2041" s="1">
        <v>36794</v>
      </c>
      <c r="N2041" s="4">
        <v>24.742465753424657</v>
      </c>
      <c r="O2041" t="s">
        <v>32342</v>
      </c>
      <c r="P2041" t="s">
        <v>32873</v>
      </c>
    </row>
    <row r="2042" spans="1:16" x14ac:dyDescent="0.25">
      <c r="A2042">
        <v>1192791329</v>
      </c>
      <c r="B2042" t="s">
        <v>29</v>
      </c>
      <c r="C2042" t="s">
        <v>179</v>
      </c>
      <c r="D2042" t="s">
        <v>2967</v>
      </c>
      <c r="E2042" t="s">
        <v>3057</v>
      </c>
      <c r="F2042" t="s">
        <v>4851</v>
      </c>
      <c r="G2042" t="s">
        <v>4803</v>
      </c>
      <c r="H2042">
        <v>0</v>
      </c>
      <c r="I2042" t="s">
        <v>11241</v>
      </c>
      <c r="J2042" t="s">
        <v>17922</v>
      </c>
      <c r="K2042" t="s">
        <v>24416</v>
      </c>
      <c r="L2042" t="s">
        <v>26150</v>
      </c>
      <c r="M2042" s="1">
        <v>36867</v>
      </c>
      <c r="N2042" s="4">
        <v>24.542465753424658</v>
      </c>
      <c r="O2042" t="s">
        <v>30809</v>
      </c>
      <c r="P2042" t="s">
        <v>32874</v>
      </c>
    </row>
    <row r="2043" spans="1:16" x14ac:dyDescent="0.25">
      <c r="A2043">
        <v>1057215671</v>
      </c>
      <c r="B2043" t="s">
        <v>399</v>
      </c>
      <c r="C2043" t="s">
        <v>174</v>
      </c>
      <c r="D2043" t="s">
        <v>2993</v>
      </c>
      <c r="E2043" t="s">
        <v>3026</v>
      </c>
      <c r="F2043" t="s">
        <v>4851</v>
      </c>
      <c r="G2043" t="s">
        <v>6226</v>
      </c>
      <c r="H2043">
        <v>0</v>
      </c>
      <c r="I2043" t="s">
        <v>12039</v>
      </c>
      <c r="J2043" t="s">
        <v>18692</v>
      </c>
      <c r="K2043" t="s">
        <v>24001</v>
      </c>
      <c r="L2043" t="s">
        <v>26150</v>
      </c>
      <c r="M2043" s="1">
        <v>35639</v>
      </c>
      <c r="N2043" s="4">
        <v>27.906849315068492</v>
      </c>
      <c r="O2043" t="s">
        <v>31592</v>
      </c>
      <c r="P2043" t="s">
        <v>32873</v>
      </c>
    </row>
    <row r="2044" spans="1:16" x14ac:dyDescent="0.25">
      <c r="A2044">
        <v>1057548177</v>
      </c>
      <c r="B2044" t="s">
        <v>282</v>
      </c>
      <c r="D2044" t="s">
        <v>3595</v>
      </c>
      <c r="E2044" t="s">
        <v>3275</v>
      </c>
      <c r="F2044" t="s">
        <v>4851</v>
      </c>
      <c r="G2044" t="s">
        <v>5978</v>
      </c>
      <c r="H2044">
        <v>0</v>
      </c>
      <c r="I2044" t="s">
        <v>11788</v>
      </c>
      <c r="J2044" t="s">
        <v>18450</v>
      </c>
      <c r="K2044" t="s">
        <v>24899</v>
      </c>
      <c r="L2044" t="s">
        <v>26150</v>
      </c>
      <c r="M2044" s="1">
        <v>35619</v>
      </c>
      <c r="N2044" s="4">
        <v>27.961643835616439</v>
      </c>
      <c r="O2044" t="s">
        <v>31344</v>
      </c>
      <c r="P2044" t="s">
        <v>32873</v>
      </c>
    </row>
    <row r="2045" spans="1:16" x14ac:dyDescent="0.25">
      <c r="A2045">
        <v>1052409417</v>
      </c>
      <c r="B2045" t="s">
        <v>1960</v>
      </c>
      <c r="C2045" t="s">
        <v>30</v>
      </c>
      <c r="D2045" t="s">
        <v>4596</v>
      </c>
      <c r="E2045" t="s">
        <v>4946</v>
      </c>
      <c r="F2045" t="s">
        <v>4851</v>
      </c>
      <c r="G2045" t="s">
        <v>3863</v>
      </c>
      <c r="H2045" t="s">
        <v>32908</v>
      </c>
      <c r="I2045" t="s">
        <v>12104</v>
      </c>
      <c r="J2045" t="s">
        <v>18756</v>
      </c>
      <c r="K2045" t="s">
        <v>25153</v>
      </c>
      <c r="L2045" t="s">
        <v>26150</v>
      </c>
      <c r="M2045" s="1">
        <v>35481</v>
      </c>
      <c r="N2045" s="4">
        <v>28.339726027397262</v>
      </c>
      <c r="O2045" t="s">
        <v>31656</v>
      </c>
      <c r="P2045" t="s">
        <v>32873</v>
      </c>
    </row>
    <row r="2046" spans="1:16" x14ac:dyDescent="0.25">
      <c r="A2046">
        <v>1002726003</v>
      </c>
      <c r="B2046" t="s">
        <v>328</v>
      </c>
      <c r="C2046" t="s">
        <v>55</v>
      </c>
      <c r="D2046" t="s">
        <v>1832</v>
      </c>
      <c r="E2046" t="s">
        <v>3062</v>
      </c>
      <c r="F2046" t="s">
        <v>4851</v>
      </c>
      <c r="G2046" t="s">
        <v>5989</v>
      </c>
      <c r="H2046">
        <v>0</v>
      </c>
      <c r="I2046" t="s">
        <v>7342</v>
      </c>
      <c r="J2046" t="s">
        <v>14113</v>
      </c>
      <c r="K2046" t="s">
        <v>20666</v>
      </c>
      <c r="L2046" t="s">
        <v>26150</v>
      </c>
      <c r="M2046" s="1">
        <v>36705</v>
      </c>
      <c r="N2046" s="4">
        <v>24.986301369863014</v>
      </c>
      <c r="O2046" t="s">
        <v>26929</v>
      </c>
      <c r="P2046" t="s">
        <v>32874</v>
      </c>
    </row>
    <row r="2047" spans="1:16" x14ac:dyDescent="0.25">
      <c r="A2047">
        <v>1002683509</v>
      </c>
      <c r="B2047" t="s">
        <v>1930</v>
      </c>
      <c r="D2047" t="s">
        <v>3476</v>
      </c>
      <c r="E2047" t="s">
        <v>3307</v>
      </c>
      <c r="F2047" t="s">
        <v>4851</v>
      </c>
      <c r="G2047" t="s">
        <v>6092</v>
      </c>
      <c r="H2047">
        <v>0</v>
      </c>
      <c r="I2047" t="s">
        <v>11956</v>
      </c>
      <c r="J2047" t="s">
        <v>18612</v>
      </c>
      <c r="K2047" t="s">
        <v>25041</v>
      </c>
      <c r="L2047" t="s">
        <v>26151</v>
      </c>
      <c r="M2047" s="1">
        <v>35777</v>
      </c>
      <c r="N2047" s="4">
        <v>27.528767123287672</v>
      </c>
      <c r="O2047" t="s">
        <v>31509</v>
      </c>
      <c r="P2047" t="s">
        <v>32873</v>
      </c>
    </row>
    <row r="2048" spans="1:16" x14ac:dyDescent="0.25">
      <c r="A2048">
        <v>1032503931</v>
      </c>
      <c r="B2048" t="s">
        <v>30</v>
      </c>
      <c r="C2048" t="s">
        <v>174</v>
      </c>
      <c r="D2048" t="s">
        <v>3037</v>
      </c>
      <c r="E2048" t="s">
        <v>2851</v>
      </c>
      <c r="F2048" t="s">
        <v>4851</v>
      </c>
      <c r="G2048" t="s">
        <v>3491</v>
      </c>
      <c r="H2048">
        <v>0</v>
      </c>
      <c r="I2048" t="s">
        <v>12709</v>
      </c>
      <c r="J2048" t="s">
        <v>19331</v>
      </c>
      <c r="K2048" t="s">
        <v>25639</v>
      </c>
      <c r="L2048" t="s">
        <v>26150</v>
      </c>
      <c r="M2048" s="1">
        <v>36249</v>
      </c>
      <c r="N2048" s="4">
        <v>26.235616438356164</v>
      </c>
      <c r="O2048" t="s">
        <v>32255</v>
      </c>
      <c r="P2048" t="s">
        <v>32874</v>
      </c>
    </row>
    <row r="2049" spans="1:16" x14ac:dyDescent="0.25">
      <c r="A2049">
        <v>1019145494</v>
      </c>
      <c r="B2049" t="s">
        <v>34</v>
      </c>
      <c r="C2049" t="s">
        <v>265</v>
      </c>
      <c r="D2049" t="s">
        <v>3107</v>
      </c>
      <c r="E2049" t="s">
        <v>3411</v>
      </c>
      <c r="F2049" t="s">
        <v>4851</v>
      </c>
      <c r="G2049" t="s">
        <v>5993</v>
      </c>
      <c r="H2049">
        <v>0</v>
      </c>
      <c r="I2049" t="s">
        <v>6750</v>
      </c>
      <c r="J2049" t="s">
        <v>13522</v>
      </c>
      <c r="K2049" t="s">
        <v>20124</v>
      </c>
      <c r="L2049" t="s">
        <v>26150</v>
      </c>
      <c r="M2049" s="1">
        <v>36158</v>
      </c>
      <c r="N2049" s="4">
        <v>26.484931506849314</v>
      </c>
      <c r="O2049" t="s">
        <v>26337</v>
      </c>
      <c r="P2049" t="s">
        <v>32873</v>
      </c>
    </row>
    <row r="2050" spans="1:16" x14ac:dyDescent="0.25">
      <c r="A2050">
        <v>1193273593</v>
      </c>
      <c r="B2050" t="s">
        <v>149</v>
      </c>
      <c r="C2050" t="s">
        <v>87</v>
      </c>
      <c r="D2050" t="s">
        <v>3000</v>
      </c>
      <c r="E2050" t="s">
        <v>3011</v>
      </c>
      <c r="F2050" t="s">
        <v>4851</v>
      </c>
      <c r="G2050" t="s">
        <v>6003</v>
      </c>
      <c r="H2050">
        <v>0</v>
      </c>
      <c r="I2050" t="s">
        <v>6596</v>
      </c>
      <c r="J2050" t="s">
        <v>13365</v>
      </c>
      <c r="K2050" t="s">
        <v>19961</v>
      </c>
      <c r="L2050" t="s">
        <v>26150</v>
      </c>
      <c r="M2050" s="1">
        <v>37274</v>
      </c>
      <c r="N2050" s="4">
        <v>23.427397260273974</v>
      </c>
      <c r="O2050" t="s">
        <v>26180</v>
      </c>
      <c r="P2050" t="s">
        <v>32873</v>
      </c>
    </row>
    <row r="2051" spans="1:16" x14ac:dyDescent="0.25">
      <c r="A2051">
        <v>1055964080</v>
      </c>
      <c r="B2051" t="s">
        <v>192</v>
      </c>
      <c r="C2051" t="s">
        <v>419</v>
      </c>
      <c r="D2051" t="s">
        <v>2135</v>
      </c>
      <c r="E2051" t="s">
        <v>3103</v>
      </c>
      <c r="F2051" t="s">
        <v>4851</v>
      </c>
      <c r="G2051" t="s">
        <v>5994</v>
      </c>
      <c r="H2051">
        <v>0</v>
      </c>
      <c r="I2051" t="s">
        <v>12056</v>
      </c>
      <c r="J2051" t="s">
        <v>18708</v>
      </c>
      <c r="K2051" t="s">
        <v>25115</v>
      </c>
      <c r="L2051" t="s">
        <v>26150</v>
      </c>
      <c r="M2051" s="1">
        <v>36326</v>
      </c>
      <c r="N2051" s="4">
        <v>26.024657534246575</v>
      </c>
      <c r="O2051" t="s">
        <v>31609</v>
      </c>
      <c r="P2051" t="s">
        <v>32873</v>
      </c>
    </row>
    <row r="2052" spans="1:16" x14ac:dyDescent="0.25">
      <c r="A2052">
        <v>1007690558</v>
      </c>
      <c r="B2052" t="s">
        <v>1294</v>
      </c>
      <c r="C2052" t="s">
        <v>2910</v>
      </c>
      <c r="D2052" t="s">
        <v>2870</v>
      </c>
      <c r="E2052" t="s">
        <v>2870</v>
      </c>
      <c r="F2052" t="s">
        <v>4851</v>
      </c>
      <c r="G2052" t="s">
        <v>6001</v>
      </c>
      <c r="H2052" t="s">
        <v>32968</v>
      </c>
      <c r="I2052" t="s">
        <v>12149</v>
      </c>
      <c r="J2052" t="s">
        <v>18800</v>
      </c>
      <c r="K2052" t="s">
        <v>25186</v>
      </c>
      <c r="L2052" t="s">
        <v>26150</v>
      </c>
      <c r="M2052" s="1">
        <v>36537</v>
      </c>
      <c r="N2052" s="4">
        <v>25.446575342465753</v>
      </c>
      <c r="O2052" t="s">
        <v>31701</v>
      </c>
      <c r="P2052" t="s">
        <v>32873</v>
      </c>
    </row>
    <row r="2053" spans="1:16" x14ac:dyDescent="0.25">
      <c r="A2053">
        <v>1056028106</v>
      </c>
      <c r="B2053" t="s">
        <v>1098</v>
      </c>
      <c r="C2053" t="s">
        <v>1809</v>
      </c>
      <c r="D2053" t="s">
        <v>4820</v>
      </c>
      <c r="E2053" t="s">
        <v>5888</v>
      </c>
      <c r="F2053" t="s">
        <v>4851</v>
      </c>
      <c r="G2053" t="s">
        <v>5562</v>
      </c>
      <c r="H2053">
        <v>0</v>
      </c>
      <c r="I2053" t="s">
        <v>12991</v>
      </c>
      <c r="J2053" t="s">
        <v>19599</v>
      </c>
      <c r="K2053" t="s">
        <v>25864</v>
      </c>
      <c r="L2053" t="s">
        <v>26150</v>
      </c>
      <c r="M2053" s="1">
        <v>38051</v>
      </c>
      <c r="N2053" s="4">
        <v>21.298630136986301</v>
      </c>
      <c r="O2053" t="s">
        <v>32533</v>
      </c>
      <c r="P2053" t="s">
        <v>32874</v>
      </c>
    </row>
    <row r="2054" spans="1:16" x14ac:dyDescent="0.25">
      <c r="A2054">
        <v>1054709671</v>
      </c>
      <c r="B2054" t="s">
        <v>130</v>
      </c>
      <c r="C2054" t="s">
        <v>397</v>
      </c>
      <c r="D2054" t="s">
        <v>3026</v>
      </c>
      <c r="E2054" t="s">
        <v>2327</v>
      </c>
      <c r="F2054" t="s">
        <v>4851</v>
      </c>
      <c r="G2054" t="s">
        <v>6231</v>
      </c>
      <c r="H2054">
        <v>0</v>
      </c>
      <c r="I2054" t="s">
        <v>13027</v>
      </c>
      <c r="J2054" t="s">
        <v>19635</v>
      </c>
      <c r="K2054" t="s">
        <v>25892</v>
      </c>
      <c r="L2054" t="s">
        <v>26150</v>
      </c>
      <c r="M2054" s="1">
        <v>36325</v>
      </c>
      <c r="N2054" s="4">
        <v>26.027397260273972</v>
      </c>
      <c r="O2054" t="s">
        <v>32568</v>
      </c>
      <c r="P2054" t="s">
        <v>32873</v>
      </c>
    </row>
    <row r="2055" spans="1:16" x14ac:dyDescent="0.25">
      <c r="A2055">
        <v>1002646962</v>
      </c>
      <c r="B2055" t="s">
        <v>1981</v>
      </c>
      <c r="C2055" t="s">
        <v>867</v>
      </c>
      <c r="D2055" t="s">
        <v>5175</v>
      </c>
      <c r="E2055" t="s">
        <v>3591</v>
      </c>
      <c r="F2055" t="s">
        <v>4851</v>
      </c>
      <c r="G2055" t="s">
        <v>5994</v>
      </c>
      <c r="H2055">
        <v>0</v>
      </c>
      <c r="I2055" t="s">
        <v>12444</v>
      </c>
      <c r="J2055" t="s">
        <v>18868</v>
      </c>
      <c r="K2055" t="s">
        <v>25246</v>
      </c>
      <c r="L2055" t="s">
        <v>26151</v>
      </c>
      <c r="M2055" s="1">
        <v>37925</v>
      </c>
      <c r="N2055" s="4">
        <v>21.643835616438356</v>
      </c>
      <c r="O2055" t="s">
        <v>31993</v>
      </c>
      <c r="P2055" t="s">
        <v>32873</v>
      </c>
    </row>
    <row r="2056" spans="1:16" x14ac:dyDescent="0.25">
      <c r="A2056">
        <v>1049652030</v>
      </c>
      <c r="B2056" t="s">
        <v>141</v>
      </c>
      <c r="C2056" t="s">
        <v>402</v>
      </c>
      <c r="D2056" t="s">
        <v>2961</v>
      </c>
      <c r="E2056" t="s">
        <v>3026</v>
      </c>
      <c r="F2056" t="s">
        <v>4851</v>
      </c>
      <c r="G2056" t="s">
        <v>5793</v>
      </c>
      <c r="H2056">
        <v>0</v>
      </c>
      <c r="I2056" t="s">
        <v>6593</v>
      </c>
      <c r="J2056" t="s">
        <v>13362</v>
      </c>
      <c r="K2056" t="s">
        <v>19958</v>
      </c>
      <c r="L2056" t="s">
        <v>26150</v>
      </c>
      <c r="M2056" s="1">
        <v>35761</v>
      </c>
      <c r="N2056" s="4">
        <v>27.572602739726026</v>
      </c>
      <c r="O2056" t="s">
        <v>26177</v>
      </c>
      <c r="P2056" t="s">
        <v>32873</v>
      </c>
    </row>
    <row r="2057" spans="1:16" x14ac:dyDescent="0.25">
      <c r="A2057">
        <v>1193231443</v>
      </c>
      <c r="B2057" t="s">
        <v>142</v>
      </c>
      <c r="D2057" t="s">
        <v>1944</v>
      </c>
      <c r="E2057" t="s">
        <v>3074</v>
      </c>
      <c r="F2057" t="s">
        <v>4851</v>
      </c>
      <c r="G2057" t="s">
        <v>4288</v>
      </c>
      <c r="H2057">
        <v>0</v>
      </c>
      <c r="I2057" t="s">
        <v>12170</v>
      </c>
      <c r="J2057" t="s">
        <v>18821</v>
      </c>
      <c r="K2057" t="s">
        <v>25203</v>
      </c>
      <c r="L2057" t="s">
        <v>26151</v>
      </c>
      <c r="M2057" s="1">
        <v>37112</v>
      </c>
      <c r="N2057" s="4">
        <v>23.87123287671233</v>
      </c>
      <c r="O2057" t="s">
        <v>31722</v>
      </c>
      <c r="P2057" t="s">
        <v>32874</v>
      </c>
    </row>
    <row r="2058" spans="1:16" x14ac:dyDescent="0.25">
      <c r="A2058">
        <v>1058059149</v>
      </c>
      <c r="B2058" t="s">
        <v>1845</v>
      </c>
      <c r="C2058" t="s">
        <v>670</v>
      </c>
      <c r="D2058" t="s">
        <v>1800</v>
      </c>
      <c r="E2058" t="s">
        <v>3057</v>
      </c>
      <c r="F2058" t="s">
        <v>4851</v>
      </c>
      <c r="G2058" t="s">
        <v>6320</v>
      </c>
      <c r="H2058">
        <v>0</v>
      </c>
      <c r="I2058" t="s">
        <v>11450</v>
      </c>
      <c r="J2058" t="s">
        <v>18129</v>
      </c>
      <c r="K2058" t="s">
        <v>24611</v>
      </c>
      <c r="L2058" t="s">
        <v>26151</v>
      </c>
      <c r="M2058" s="1">
        <v>36476</v>
      </c>
      <c r="N2058" s="4">
        <v>25.613698630136987</v>
      </c>
      <c r="O2058" t="s">
        <v>31017</v>
      </c>
      <c r="P2058" t="s">
        <v>32873</v>
      </c>
    </row>
    <row r="2059" spans="1:16" x14ac:dyDescent="0.25">
      <c r="A2059">
        <v>1051185660</v>
      </c>
      <c r="B2059" t="s">
        <v>257</v>
      </c>
      <c r="C2059" t="s">
        <v>173</v>
      </c>
      <c r="D2059" t="s">
        <v>416</v>
      </c>
      <c r="E2059" t="s">
        <v>1832</v>
      </c>
      <c r="F2059" t="s">
        <v>4851</v>
      </c>
      <c r="G2059" t="s">
        <v>6301</v>
      </c>
      <c r="H2059">
        <v>0</v>
      </c>
      <c r="I2059" t="s">
        <v>13025</v>
      </c>
      <c r="J2059" t="s">
        <v>19633</v>
      </c>
      <c r="K2059" t="s">
        <v>22580</v>
      </c>
      <c r="L2059" t="s">
        <v>26150</v>
      </c>
      <c r="M2059" s="1">
        <v>35519</v>
      </c>
      <c r="N2059" s="4">
        <v>28.235616438356164</v>
      </c>
      <c r="O2059" t="s">
        <v>32566</v>
      </c>
      <c r="P2059" t="s">
        <v>32873</v>
      </c>
    </row>
    <row r="2060" spans="1:16" x14ac:dyDescent="0.25">
      <c r="A2060">
        <v>1002522062</v>
      </c>
      <c r="B2060" t="s">
        <v>107</v>
      </c>
      <c r="C2060" t="s">
        <v>128</v>
      </c>
      <c r="D2060" t="s">
        <v>3319</v>
      </c>
      <c r="E2060" t="s">
        <v>3026</v>
      </c>
      <c r="F2060" t="s">
        <v>4851</v>
      </c>
      <c r="G2060" t="s">
        <v>4145</v>
      </c>
      <c r="H2060">
        <v>0</v>
      </c>
      <c r="I2060" t="s">
        <v>12745</v>
      </c>
      <c r="J2060" t="s">
        <v>19364</v>
      </c>
      <c r="K2060" t="s">
        <v>25667</v>
      </c>
      <c r="L2060" t="s">
        <v>26150</v>
      </c>
      <c r="M2060" s="1">
        <v>37094</v>
      </c>
      <c r="N2060" s="4">
        <v>23.920547945205481</v>
      </c>
      <c r="O2060" t="s">
        <v>32291</v>
      </c>
      <c r="P2060" t="s">
        <v>32873</v>
      </c>
    </row>
    <row r="2061" spans="1:16" x14ac:dyDescent="0.25">
      <c r="A2061">
        <v>1052339822</v>
      </c>
      <c r="B2061" t="s">
        <v>118</v>
      </c>
      <c r="C2061" t="s">
        <v>682</v>
      </c>
      <c r="D2061" t="s">
        <v>3090</v>
      </c>
      <c r="E2061" t="s">
        <v>3855</v>
      </c>
      <c r="F2061" t="s">
        <v>4851</v>
      </c>
      <c r="G2061" t="s">
        <v>4145</v>
      </c>
      <c r="H2061">
        <v>0</v>
      </c>
      <c r="I2061" t="s">
        <v>6589</v>
      </c>
      <c r="J2061" t="s">
        <v>13358</v>
      </c>
      <c r="K2061" t="s">
        <v>19953</v>
      </c>
      <c r="L2061" t="s">
        <v>26151</v>
      </c>
      <c r="M2061" s="1">
        <v>35766</v>
      </c>
      <c r="N2061" s="4">
        <v>27.55890410958904</v>
      </c>
      <c r="O2061" t="s">
        <v>26173</v>
      </c>
      <c r="P2061" t="s">
        <v>32873</v>
      </c>
    </row>
    <row r="2062" spans="1:16" x14ac:dyDescent="0.25">
      <c r="A2062">
        <v>1001301343</v>
      </c>
      <c r="B2062" t="s">
        <v>148</v>
      </c>
      <c r="C2062" t="s">
        <v>692</v>
      </c>
      <c r="D2062" t="s">
        <v>4531</v>
      </c>
      <c r="E2062" t="s">
        <v>3216</v>
      </c>
      <c r="F2062" t="s">
        <v>4851</v>
      </c>
      <c r="G2062" t="s">
        <v>6228</v>
      </c>
      <c r="H2062">
        <v>0</v>
      </c>
      <c r="I2062" t="s">
        <v>11729</v>
      </c>
      <c r="J2062" t="s">
        <v>18394</v>
      </c>
      <c r="K2062" t="s">
        <v>24849</v>
      </c>
      <c r="L2062" t="s">
        <v>26151</v>
      </c>
      <c r="M2062" s="1">
        <v>37870</v>
      </c>
      <c r="N2062" s="4">
        <v>21.794520547945204</v>
      </c>
      <c r="O2062" t="s">
        <v>31285</v>
      </c>
      <c r="P2062" t="s">
        <v>32873</v>
      </c>
    </row>
    <row r="2063" spans="1:16" x14ac:dyDescent="0.25">
      <c r="A2063">
        <v>1003648509</v>
      </c>
      <c r="B2063" t="s">
        <v>47</v>
      </c>
      <c r="C2063" t="s">
        <v>265</v>
      </c>
      <c r="D2063" t="s">
        <v>3316</v>
      </c>
      <c r="E2063" t="s">
        <v>3280</v>
      </c>
      <c r="F2063" t="s">
        <v>4851</v>
      </c>
      <c r="G2063" t="s">
        <v>5304</v>
      </c>
      <c r="H2063">
        <v>0</v>
      </c>
      <c r="I2063" t="s">
        <v>11867</v>
      </c>
      <c r="J2063" t="s">
        <v>18527</v>
      </c>
      <c r="K2063" t="s">
        <v>24968</v>
      </c>
      <c r="L2063" t="s">
        <v>26150</v>
      </c>
      <c r="M2063" s="1">
        <v>36928</v>
      </c>
      <c r="N2063" s="4">
        <v>24.375342465753423</v>
      </c>
      <c r="O2063" t="s">
        <v>31421</v>
      </c>
      <c r="P2063" t="s">
        <v>32874</v>
      </c>
    </row>
    <row r="2064" spans="1:16" x14ac:dyDescent="0.25">
      <c r="A2064">
        <v>1007420178</v>
      </c>
      <c r="B2064" t="s">
        <v>632</v>
      </c>
      <c r="C2064" t="s">
        <v>127</v>
      </c>
      <c r="D2064" t="s">
        <v>2961</v>
      </c>
      <c r="E2064" t="s">
        <v>5875</v>
      </c>
      <c r="F2064" t="s">
        <v>4851</v>
      </c>
      <c r="G2064" t="s">
        <v>5998</v>
      </c>
      <c r="H2064">
        <v>0</v>
      </c>
      <c r="I2064" t="s">
        <v>11837</v>
      </c>
      <c r="J2064" t="s">
        <v>18498</v>
      </c>
      <c r="K2064" t="s">
        <v>21679</v>
      </c>
      <c r="L2064" t="s">
        <v>26150</v>
      </c>
      <c r="M2064" s="1">
        <v>36928</v>
      </c>
      <c r="N2064" s="4">
        <v>24.375342465753423</v>
      </c>
      <c r="O2064" t="s">
        <v>31391</v>
      </c>
      <c r="P2064" t="s">
        <v>32873</v>
      </c>
    </row>
    <row r="2065" spans="1:16" x14ac:dyDescent="0.25">
      <c r="A2065">
        <v>1116869907</v>
      </c>
      <c r="B2065" t="s">
        <v>1211</v>
      </c>
      <c r="C2065" t="s">
        <v>2861</v>
      </c>
      <c r="D2065" t="s">
        <v>3718</v>
      </c>
      <c r="E2065" t="s">
        <v>3718</v>
      </c>
      <c r="F2065" t="s">
        <v>4851</v>
      </c>
      <c r="G2065" t="s">
        <v>6009</v>
      </c>
      <c r="H2065">
        <v>0</v>
      </c>
      <c r="I2065" t="s">
        <v>11423</v>
      </c>
      <c r="J2065" t="s">
        <v>18103</v>
      </c>
      <c r="K2065" t="s">
        <v>24587</v>
      </c>
      <c r="L2065" t="s">
        <v>26151</v>
      </c>
      <c r="M2065" s="1">
        <v>35500</v>
      </c>
      <c r="N2065" s="4">
        <v>28.287671232876711</v>
      </c>
      <c r="O2065" t="s">
        <v>30991</v>
      </c>
      <c r="P2065" t="s">
        <v>32873</v>
      </c>
    </row>
    <row r="2066" spans="1:16" x14ac:dyDescent="0.25">
      <c r="A2066">
        <v>1007492928</v>
      </c>
      <c r="B2066" t="s">
        <v>1791</v>
      </c>
      <c r="C2066" t="s">
        <v>2841</v>
      </c>
      <c r="D2066" t="s">
        <v>3671</v>
      </c>
      <c r="E2066" t="s">
        <v>1636</v>
      </c>
      <c r="F2066" t="s">
        <v>4851</v>
      </c>
      <c r="G2066" t="s">
        <v>6001</v>
      </c>
      <c r="H2066" t="s">
        <v>32968</v>
      </c>
      <c r="I2066" t="s">
        <v>11198</v>
      </c>
      <c r="J2066" t="s">
        <v>17876</v>
      </c>
      <c r="K2066" t="s">
        <v>24370</v>
      </c>
      <c r="L2066" t="s">
        <v>26151</v>
      </c>
      <c r="M2066" s="1">
        <v>37516</v>
      </c>
      <c r="N2066" s="4">
        <v>22.764383561643836</v>
      </c>
      <c r="O2066" t="s">
        <v>30768</v>
      </c>
      <c r="P2066" t="s">
        <v>32873</v>
      </c>
    </row>
    <row r="2067" spans="1:16" x14ac:dyDescent="0.25">
      <c r="A2067">
        <v>1055186370</v>
      </c>
      <c r="B2067" t="s">
        <v>345</v>
      </c>
      <c r="C2067" t="s">
        <v>237</v>
      </c>
      <c r="D2067" t="s">
        <v>4213</v>
      </c>
      <c r="E2067" t="s">
        <v>5389</v>
      </c>
      <c r="F2067" t="s">
        <v>4851</v>
      </c>
      <c r="G2067" t="s">
        <v>5648</v>
      </c>
      <c r="H2067">
        <v>0</v>
      </c>
      <c r="I2067" t="s">
        <v>13205</v>
      </c>
      <c r="J2067" t="s">
        <v>19805</v>
      </c>
      <c r="K2067" t="s">
        <v>26038</v>
      </c>
      <c r="L2067" t="s">
        <v>26151</v>
      </c>
      <c r="M2067" s="1">
        <v>35567</v>
      </c>
      <c r="N2067" s="4">
        <v>28.104109589041094</v>
      </c>
      <c r="O2067" t="s">
        <v>32741</v>
      </c>
      <c r="P2067" t="s">
        <v>32873</v>
      </c>
    </row>
    <row r="2068" spans="1:16" x14ac:dyDescent="0.25">
      <c r="A2068">
        <v>1053302825</v>
      </c>
      <c r="B2068" t="s">
        <v>179</v>
      </c>
      <c r="C2068" t="s">
        <v>521</v>
      </c>
      <c r="D2068" t="s">
        <v>3840</v>
      </c>
      <c r="E2068" t="s">
        <v>1447</v>
      </c>
      <c r="F2068" t="s">
        <v>4851</v>
      </c>
      <c r="G2068" t="s">
        <v>3799</v>
      </c>
      <c r="H2068">
        <v>0</v>
      </c>
      <c r="I2068" t="s">
        <v>11427</v>
      </c>
      <c r="J2068" t="s">
        <v>18107</v>
      </c>
      <c r="K2068" t="s">
        <v>24590</v>
      </c>
      <c r="L2068" t="s">
        <v>26150</v>
      </c>
      <c r="M2068" s="1">
        <v>35833</v>
      </c>
      <c r="N2068" s="4">
        <v>27.375342465753423</v>
      </c>
      <c r="O2068" t="s">
        <v>30995</v>
      </c>
      <c r="P2068" t="s">
        <v>32873</v>
      </c>
    </row>
    <row r="2069" spans="1:16" x14ac:dyDescent="0.25">
      <c r="A2069">
        <v>1053302895</v>
      </c>
      <c r="B2069" t="s">
        <v>612</v>
      </c>
      <c r="C2069" t="s">
        <v>2050</v>
      </c>
      <c r="D2069" t="s">
        <v>3092</v>
      </c>
      <c r="E2069" t="s">
        <v>880</v>
      </c>
      <c r="F2069" t="s">
        <v>4851</v>
      </c>
      <c r="G2069" t="s">
        <v>3799</v>
      </c>
      <c r="H2069">
        <v>0</v>
      </c>
      <c r="I2069" t="s">
        <v>12672</v>
      </c>
      <c r="J2069" t="s">
        <v>19297</v>
      </c>
      <c r="K2069" t="s">
        <v>25608</v>
      </c>
      <c r="L2069" t="s">
        <v>26150</v>
      </c>
      <c r="M2069" s="1">
        <v>36345</v>
      </c>
      <c r="N2069" s="4">
        <v>25.972602739726028</v>
      </c>
      <c r="O2069" t="s">
        <v>32219</v>
      </c>
      <c r="P2069" t="s">
        <v>32873</v>
      </c>
    </row>
    <row r="2070" spans="1:16" x14ac:dyDescent="0.25">
      <c r="A2070">
        <v>1003529222</v>
      </c>
      <c r="B2070" t="s">
        <v>1861</v>
      </c>
      <c r="C2070" t="s">
        <v>692</v>
      </c>
      <c r="D2070" t="s">
        <v>3599</v>
      </c>
      <c r="E2070" t="s">
        <v>1447</v>
      </c>
      <c r="F2070" t="s">
        <v>4851</v>
      </c>
      <c r="G2070" t="s">
        <v>3799</v>
      </c>
      <c r="H2070">
        <v>0</v>
      </c>
      <c r="I2070" t="s">
        <v>12372</v>
      </c>
      <c r="J2070" t="s">
        <v>19016</v>
      </c>
      <c r="K2070" t="s">
        <v>25373</v>
      </c>
      <c r="L2070" t="s">
        <v>26151</v>
      </c>
      <c r="M2070" s="1">
        <v>36738</v>
      </c>
      <c r="N2070" s="4">
        <v>24.895890410958906</v>
      </c>
      <c r="O2070" t="s">
        <v>31923</v>
      </c>
      <c r="P2070" t="s">
        <v>32873</v>
      </c>
    </row>
    <row r="2071" spans="1:16" x14ac:dyDescent="0.25">
      <c r="A2071">
        <v>1010141654</v>
      </c>
      <c r="B2071" t="s">
        <v>753</v>
      </c>
      <c r="C2071" t="s">
        <v>264</v>
      </c>
      <c r="D2071" t="s">
        <v>2028</v>
      </c>
      <c r="E2071" t="s">
        <v>3942</v>
      </c>
      <c r="F2071" t="s">
        <v>4851</v>
      </c>
      <c r="G2071" t="s">
        <v>5562</v>
      </c>
      <c r="H2071">
        <v>0</v>
      </c>
      <c r="I2071" t="s">
        <v>11679</v>
      </c>
      <c r="J2071" t="s">
        <v>18345</v>
      </c>
      <c r="K2071" t="s">
        <v>24805</v>
      </c>
      <c r="L2071" t="s">
        <v>26150</v>
      </c>
      <c r="M2071" s="1">
        <v>36524</v>
      </c>
      <c r="N2071" s="4">
        <v>25.482191780821918</v>
      </c>
      <c r="O2071" t="s">
        <v>31235</v>
      </c>
      <c r="P2071" t="s">
        <v>32873</v>
      </c>
    </row>
    <row r="2072" spans="1:16" x14ac:dyDescent="0.25">
      <c r="A2072">
        <v>1053347554</v>
      </c>
      <c r="B2072" t="s">
        <v>1227</v>
      </c>
      <c r="C2072" t="s">
        <v>50</v>
      </c>
      <c r="D2072" t="s">
        <v>5099</v>
      </c>
      <c r="E2072" t="s">
        <v>3028</v>
      </c>
      <c r="F2072" t="s">
        <v>4851</v>
      </c>
      <c r="G2072" t="s">
        <v>5562</v>
      </c>
      <c r="H2072">
        <v>0</v>
      </c>
      <c r="I2072" t="s">
        <v>11818</v>
      </c>
      <c r="J2072" t="s">
        <v>18479</v>
      </c>
      <c r="K2072" t="s">
        <v>24925</v>
      </c>
      <c r="L2072" t="s">
        <v>26151</v>
      </c>
      <c r="M2072" s="1">
        <v>35555</v>
      </c>
      <c r="N2072" s="4">
        <v>28.136986301369863</v>
      </c>
      <c r="O2072" t="s">
        <v>31373</v>
      </c>
      <c r="P2072" t="s">
        <v>32873</v>
      </c>
    </row>
    <row r="2073" spans="1:16" x14ac:dyDescent="0.25">
      <c r="A2073">
        <v>1057095159</v>
      </c>
      <c r="B2073" t="s">
        <v>47</v>
      </c>
      <c r="C2073" t="s">
        <v>62</v>
      </c>
      <c r="D2073" t="s">
        <v>3921</v>
      </c>
      <c r="E2073" t="s">
        <v>2961</v>
      </c>
      <c r="F2073" t="s">
        <v>4851</v>
      </c>
      <c r="G2073" t="s">
        <v>6001</v>
      </c>
      <c r="H2073" t="s">
        <v>32968</v>
      </c>
      <c r="I2073" t="s">
        <v>11902</v>
      </c>
      <c r="K2073" t="s">
        <v>24998</v>
      </c>
      <c r="L2073" t="s">
        <v>26150</v>
      </c>
      <c r="M2073" s="1">
        <v>38422</v>
      </c>
      <c r="N2073" s="4">
        <v>20.282191780821918</v>
      </c>
      <c r="O2073" t="s">
        <v>31456</v>
      </c>
      <c r="P2073" t="s">
        <v>32873</v>
      </c>
    </row>
    <row r="2074" spans="1:16" x14ac:dyDescent="0.25">
      <c r="A2074">
        <v>1053559953</v>
      </c>
      <c r="B2074" t="s">
        <v>540</v>
      </c>
      <c r="C2074" t="s">
        <v>434</v>
      </c>
      <c r="D2074" t="s">
        <v>3033</v>
      </c>
      <c r="E2074" t="s">
        <v>990</v>
      </c>
      <c r="F2074" t="s">
        <v>4851</v>
      </c>
      <c r="G2074" t="s">
        <v>5992</v>
      </c>
      <c r="H2074">
        <v>0</v>
      </c>
      <c r="I2074" t="s">
        <v>13150</v>
      </c>
      <c r="J2074" t="s">
        <v>19750</v>
      </c>
      <c r="K2074" t="s">
        <v>25989</v>
      </c>
      <c r="L2074" t="s">
        <v>26150</v>
      </c>
      <c r="M2074" s="1">
        <v>36222</v>
      </c>
      <c r="N2074" s="4">
        <v>26.30958904109589</v>
      </c>
      <c r="O2074" t="s">
        <v>32687</v>
      </c>
      <c r="P2074" t="s">
        <v>32873</v>
      </c>
    </row>
    <row r="2075" spans="1:16" x14ac:dyDescent="0.25">
      <c r="A2075">
        <v>1007142831</v>
      </c>
      <c r="B2075" t="s">
        <v>189</v>
      </c>
      <c r="C2075" t="s">
        <v>32</v>
      </c>
      <c r="D2075" t="s">
        <v>2870</v>
      </c>
      <c r="E2075" t="s">
        <v>3136</v>
      </c>
      <c r="F2075" t="s">
        <v>4851</v>
      </c>
      <c r="G2075" t="s">
        <v>6430</v>
      </c>
      <c r="H2075">
        <v>0</v>
      </c>
      <c r="I2075" t="s">
        <v>12941</v>
      </c>
      <c r="J2075" t="s">
        <v>19551</v>
      </c>
      <c r="K2075" t="s">
        <v>24750</v>
      </c>
      <c r="L2075" t="s">
        <v>26151</v>
      </c>
      <c r="M2075" s="1">
        <v>36788</v>
      </c>
      <c r="N2075" s="4">
        <v>24.758904109589039</v>
      </c>
      <c r="O2075" t="s">
        <v>32482</v>
      </c>
      <c r="P2075" t="s">
        <v>32873</v>
      </c>
    </row>
    <row r="2076" spans="1:16" x14ac:dyDescent="0.25">
      <c r="A2076">
        <v>1233489703</v>
      </c>
      <c r="B2076" t="s">
        <v>575</v>
      </c>
      <c r="D2076" t="s">
        <v>4254</v>
      </c>
      <c r="E2076" t="s">
        <v>3844</v>
      </c>
      <c r="F2076" t="s">
        <v>4851</v>
      </c>
      <c r="G2076" t="s">
        <v>4851</v>
      </c>
      <c r="H2076">
        <v>0</v>
      </c>
      <c r="I2076" t="s">
        <v>12138</v>
      </c>
      <c r="J2076" t="s">
        <v>18790</v>
      </c>
      <c r="K2076" t="s">
        <v>25175</v>
      </c>
      <c r="L2076" t="s">
        <v>26151</v>
      </c>
      <c r="M2076" s="1">
        <v>35499</v>
      </c>
      <c r="N2076" s="4">
        <v>28.290410958904111</v>
      </c>
      <c r="O2076" t="s">
        <v>31690</v>
      </c>
      <c r="P2076" t="s">
        <v>32873</v>
      </c>
    </row>
    <row r="2077" spans="1:16" x14ac:dyDescent="0.25">
      <c r="A2077">
        <v>1051267122</v>
      </c>
      <c r="B2077" t="s">
        <v>98</v>
      </c>
      <c r="C2077" t="s">
        <v>303</v>
      </c>
      <c r="D2077" t="s">
        <v>3044</v>
      </c>
      <c r="E2077" t="s">
        <v>3357</v>
      </c>
      <c r="F2077" t="s">
        <v>4851</v>
      </c>
      <c r="G2077" t="s">
        <v>6327</v>
      </c>
      <c r="H2077">
        <v>0</v>
      </c>
      <c r="I2077" t="s">
        <v>11209</v>
      </c>
      <c r="J2077" t="s">
        <v>17888</v>
      </c>
      <c r="K2077" t="s">
        <v>22064</v>
      </c>
      <c r="L2077" t="s">
        <v>26150</v>
      </c>
      <c r="M2077" s="1">
        <v>36454</v>
      </c>
      <c r="N2077" s="4">
        <v>25.673972602739727</v>
      </c>
      <c r="O2077" t="s">
        <v>30779</v>
      </c>
      <c r="P2077" t="s">
        <v>32873</v>
      </c>
    </row>
    <row r="2078" spans="1:16" x14ac:dyDescent="0.25">
      <c r="A2078">
        <v>1000471423</v>
      </c>
      <c r="B2078" t="s">
        <v>143</v>
      </c>
      <c r="C2078" t="s">
        <v>50</v>
      </c>
      <c r="D2078" t="s">
        <v>2994</v>
      </c>
      <c r="E2078" t="s">
        <v>3561</v>
      </c>
      <c r="F2078" t="s">
        <v>4851</v>
      </c>
      <c r="G2078" t="s">
        <v>5978</v>
      </c>
      <c r="H2078">
        <v>0</v>
      </c>
      <c r="I2078" t="s">
        <v>12078</v>
      </c>
      <c r="J2078" t="s">
        <v>18731</v>
      </c>
      <c r="K2078" t="s">
        <v>25136</v>
      </c>
      <c r="L2078" t="s">
        <v>26151</v>
      </c>
      <c r="M2078" s="1">
        <v>36949</v>
      </c>
      <c r="N2078" s="4">
        <v>24.317808219178083</v>
      </c>
      <c r="O2078" t="s">
        <v>31631</v>
      </c>
      <c r="P2078" t="s">
        <v>32873</v>
      </c>
    </row>
    <row r="2079" spans="1:16" x14ac:dyDescent="0.25">
      <c r="A2079">
        <v>1007518153</v>
      </c>
      <c r="B2079" t="s">
        <v>148</v>
      </c>
      <c r="C2079" t="s">
        <v>63</v>
      </c>
      <c r="D2079" t="s">
        <v>1800</v>
      </c>
      <c r="E2079" t="s">
        <v>563</v>
      </c>
      <c r="F2079" t="s">
        <v>4851</v>
      </c>
      <c r="G2079" t="s">
        <v>3688</v>
      </c>
      <c r="H2079">
        <v>0</v>
      </c>
      <c r="I2079" t="s">
        <v>7405</v>
      </c>
      <c r="J2079" t="s">
        <v>14175</v>
      </c>
      <c r="K2079" t="s">
        <v>20725</v>
      </c>
      <c r="L2079" t="s">
        <v>26151</v>
      </c>
      <c r="M2079" s="1">
        <v>36011</v>
      </c>
      <c r="N2079" s="4">
        <v>26.887671232876713</v>
      </c>
      <c r="O2079" t="s">
        <v>26992</v>
      </c>
      <c r="P2079" t="s">
        <v>32873</v>
      </c>
    </row>
    <row r="2080" spans="1:16" x14ac:dyDescent="0.25">
      <c r="A2080">
        <v>1233893920</v>
      </c>
      <c r="B2080" t="s">
        <v>73</v>
      </c>
      <c r="C2080" t="s">
        <v>682</v>
      </c>
      <c r="D2080" t="s">
        <v>2996</v>
      </c>
      <c r="E2080" t="s">
        <v>3287</v>
      </c>
      <c r="F2080" t="s">
        <v>4851</v>
      </c>
      <c r="G2080" t="s">
        <v>6092</v>
      </c>
      <c r="H2080">
        <v>0</v>
      </c>
      <c r="I2080" t="s">
        <v>9212</v>
      </c>
      <c r="J2080" t="s">
        <v>15986</v>
      </c>
      <c r="K2080" t="s">
        <v>22571</v>
      </c>
      <c r="L2080" t="s">
        <v>26151</v>
      </c>
      <c r="M2080" s="1">
        <v>35717</v>
      </c>
      <c r="N2080" s="4">
        <v>27.693150684931506</v>
      </c>
      <c r="O2080" t="s">
        <v>28813</v>
      </c>
      <c r="P2080" t="s">
        <v>32873</v>
      </c>
    </row>
    <row r="2081" spans="1:16" x14ac:dyDescent="0.25">
      <c r="A2081">
        <v>1118571651</v>
      </c>
      <c r="B2081" t="s">
        <v>131</v>
      </c>
      <c r="C2081" t="s">
        <v>58</v>
      </c>
      <c r="D2081" t="s">
        <v>3027</v>
      </c>
      <c r="E2081" t="s">
        <v>3324</v>
      </c>
      <c r="F2081" t="s">
        <v>4851</v>
      </c>
      <c r="G2081" t="s">
        <v>6350</v>
      </c>
      <c r="H2081">
        <v>0</v>
      </c>
      <c r="I2081" t="s">
        <v>12353</v>
      </c>
      <c r="J2081" t="s">
        <v>18997</v>
      </c>
      <c r="K2081" t="s">
        <v>24354</v>
      </c>
      <c r="L2081" t="s">
        <v>26150</v>
      </c>
      <c r="M2081" s="1">
        <v>35987</v>
      </c>
      <c r="N2081" s="4">
        <v>26.953424657534246</v>
      </c>
      <c r="O2081" t="s">
        <v>31904</v>
      </c>
      <c r="P2081" t="s">
        <v>32873</v>
      </c>
    </row>
    <row r="2082" spans="1:16" x14ac:dyDescent="0.25">
      <c r="A2082">
        <v>1007631348</v>
      </c>
      <c r="B2082" t="s">
        <v>1923</v>
      </c>
      <c r="C2082" t="s">
        <v>213</v>
      </c>
      <c r="D2082" t="s">
        <v>4126</v>
      </c>
      <c r="E2082" t="s">
        <v>3232</v>
      </c>
      <c r="F2082" t="s">
        <v>4851</v>
      </c>
      <c r="G2082" t="s">
        <v>3362</v>
      </c>
      <c r="H2082">
        <v>0</v>
      </c>
      <c r="I2082" t="s">
        <v>11903</v>
      </c>
      <c r="J2082" t="s">
        <v>18561</v>
      </c>
      <c r="K2082" t="s">
        <v>24811</v>
      </c>
      <c r="L2082" t="s">
        <v>26150</v>
      </c>
      <c r="M2082" s="1">
        <v>36894</v>
      </c>
      <c r="N2082" s="4">
        <v>24.468493150684932</v>
      </c>
      <c r="O2082" t="s">
        <v>31457</v>
      </c>
      <c r="P2082" t="s">
        <v>32873</v>
      </c>
    </row>
    <row r="2083" spans="1:16" x14ac:dyDescent="0.25">
      <c r="A2083">
        <v>1000156963</v>
      </c>
      <c r="B2083" t="s">
        <v>42</v>
      </c>
      <c r="C2083" t="s">
        <v>484</v>
      </c>
      <c r="D2083" t="s">
        <v>3984</v>
      </c>
      <c r="E2083" t="s">
        <v>3162</v>
      </c>
      <c r="F2083" t="s">
        <v>4851</v>
      </c>
      <c r="G2083" t="s">
        <v>6226</v>
      </c>
      <c r="H2083">
        <v>0</v>
      </c>
      <c r="I2083" t="s">
        <v>7464</v>
      </c>
      <c r="J2083" t="s">
        <v>14233</v>
      </c>
      <c r="K2083" t="s">
        <v>20778</v>
      </c>
      <c r="L2083" t="s">
        <v>26151</v>
      </c>
      <c r="M2083" s="1">
        <v>37860</v>
      </c>
      <c r="N2083" s="4">
        <v>21.82191780821918</v>
      </c>
      <c r="O2083" t="s">
        <v>27051</v>
      </c>
      <c r="P2083" t="s">
        <v>32873</v>
      </c>
    </row>
    <row r="2084" spans="1:16" x14ac:dyDescent="0.25">
      <c r="A2084">
        <v>1003878732</v>
      </c>
      <c r="B2084" t="s">
        <v>177</v>
      </c>
      <c r="C2084" t="s">
        <v>1839</v>
      </c>
      <c r="D2084" t="s">
        <v>3064</v>
      </c>
      <c r="E2084" t="s">
        <v>3172</v>
      </c>
      <c r="F2084" t="s">
        <v>4851</v>
      </c>
      <c r="G2084" t="s">
        <v>6018</v>
      </c>
      <c r="H2084">
        <v>0</v>
      </c>
      <c r="I2084" t="s">
        <v>12143</v>
      </c>
      <c r="J2084" t="s">
        <v>18794</v>
      </c>
      <c r="K2084" t="s">
        <v>25180</v>
      </c>
      <c r="L2084" t="s">
        <v>26151</v>
      </c>
      <c r="M2084" s="1">
        <v>36628</v>
      </c>
      <c r="N2084" s="4">
        <v>25.197260273972603</v>
      </c>
      <c r="O2084" t="s">
        <v>31695</v>
      </c>
      <c r="P2084" t="s">
        <v>32873</v>
      </c>
    </row>
    <row r="2085" spans="1:16" x14ac:dyDescent="0.25">
      <c r="A2085">
        <v>1002701268</v>
      </c>
      <c r="B2085" t="s">
        <v>1148</v>
      </c>
      <c r="C2085" t="s">
        <v>370</v>
      </c>
      <c r="D2085" t="s">
        <v>2851</v>
      </c>
      <c r="E2085" t="s">
        <v>990</v>
      </c>
      <c r="F2085" t="s">
        <v>4851</v>
      </c>
      <c r="G2085" t="s">
        <v>5995</v>
      </c>
      <c r="H2085">
        <v>0</v>
      </c>
      <c r="I2085" t="s">
        <v>13020</v>
      </c>
      <c r="J2085" t="s">
        <v>19628</v>
      </c>
      <c r="K2085" t="s">
        <v>25887</v>
      </c>
      <c r="L2085" t="s">
        <v>26150</v>
      </c>
      <c r="M2085" s="1">
        <v>36646</v>
      </c>
      <c r="N2085" s="4">
        <v>25.147945205479452</v>
      </c>
      <c r="O2085" t="s">
        <v>32561</v>
      </c>
      <c r="P2085" t="s">
        <v>32873</v>
      </c>
    </row>
    <row r="2086" spans="1:16" x14ac:dyDescent="0.25">
      <c r="A2086">
        <v>1057690785</v>
      </c>
      <c r="B2086" t="s">
        <v>306</v>
      </c>
      <c r="C2086" t="s">
        <v>174</v>
      </c>
      <c r="D2086" t="s">
        <v>3027</v>
      </c>
      <c r="E2086" t="s">
        <v>2870</v>
      </c>
      <c r="F2086" t="s">
        <v>4851</v>
      </c>
      <c r="G2086" t="s">
        <v>6006</v>
      </c>
      <c r="H2086">
        <v>0</v>
      </c>
      <c r="I2086" t="s">
        <v>11669</v>
      </c>
      <c r="J2086" t="s">
        <v>18336</v>
      </c>
      <c r="K2086" t="s">
        <v>24796</v>
      </c>
      <c r="L2086" t="s">
        <v>26150</v>
      </c>
      <c r="M2086" s="1">
        <v>36046</v>
      </c>
      <c r="N2086" s="4">
        <v>26.791780821917808</v>
      </c>
      <c r="O2086" t="s">
        <v>31225</v>
      </c>
      <c r="P2086" t="s">
        <v>32873</v>
      </c>
    </row>
    <row r="2087" spans="1:16" x14ac:dyDescent="0.25">
      <c r="A2087">
        <v>1002528627</v>
      </c>
      <c r="B2087" t="s">
        <v>828</v>
      </c>
      <c r="C2087" t="s">
        <v>57</v>
      </c>
      <c r="D2087" t="s">
        <v>3045</v>
      </c>
      <c r="E2087" t="s">
        <v>3593</v>
      </c>
      <c r="F2087" t="s">
        <v>4851</v>
      </c>
      <c r="G2087" t="s">
        <v>3688</v>
      </c>
      <c r="H2087">
        <v>0</v>
      </c>
      <c r="I2087" t="s">
        <v>13222</v>
      </c>
      <c r="J2087" t="s">
        <v>19821</v>
      </c>
      <c r="K2087" t="s">
        <v>26054</v>
      </c>
      <c r="L2087" t="s">
        <v>26151</v>
      </c>
      <c r="M2087" s="1">
        <v>37305</v>
      </c>
      <c r="N2087" s="4">
        <v>23.342465753424658</v>
      </c>
      <c r="O2087" t="s">
        <v>32757</v>
      </c>
      <c r="P2087" t="s">
        <v>32873</v>
      </c>
    </row>
    <row r="2088" spans="1:16" x14ac:dyDescent="0.25">
      <c r="A2088">
        <v>1010108228</v>
      </c>
      <c r="B2088" t="s">
        <v>821</v>
      </c>
      <c r="C2088" t="s">
        <v>819</v>
      </c>
      <c r="D2088" t="s">
        <v>3366</v>
      </c>
      <c r="E2088" t="s">
        <v>3128</v>
      </c>
      <c r="F2088" t="s">
        <v>4851</v>
      </c>
      <c r="G2088" t="s">
        <v>5986</v>
      </c>
      <c r="H2088">
        <v>0</v>
      </c>
      <c r="I2088" t="s">
        <v>12032</v>
      </c>
      <c r="J2088" t="s">
        <v>18685</v>
      </c>
      <c r="K2088" t="s">
        <v>25096</v>
      </c>
      <c r="L2088" t="s">
        <v>26150</v>
      </c>
      <c r="M2088" s="1">
        <v>36115</v>
      </c>
      <c r="N2088" s="4">
        <v>26.602739726027398</v>
      </c>
      <c r="O2088" t="s">
        <v>31585</v>
      </c>
      <c r="P2088" t="s">
        <v>32873</v>
      </c>
    </row>
    <row r="2089" spans="1:16" x14ac:dyDescent="0.25">
      <c r="A2089">
        <v>1056410377</v>
      </c>
      <c r="B2089" t="s">
        <v>98</v>
      </c>
      <c r="C2089" t="s">
        <v>83</v>
      </c>
      <c r="D2089" t="s">
        <v>3156</v>
      </c>
      <c r="E2089" t="s">
        <v>3128</v>
      </c>
      <c r="F2089" t="s">
        <v>4851</v>
      </c>
      <c r="G2089" t="s">
        <v>5986</v>
      </c>
      <c r="H2089">
        <v>0</v>
      </c>
      <c r="I2089" t="s">
        <v>11183</v>
      </c>
      <c r="J2089" t="s">
        <v>17863</v>
      </c>
      <c r="L2089" t="s">
        <v>26150</v>
      </c>
      <c r="M2089" s="1">
        <v>38416</v>
      </c>
      <c r="N2089" s="4">
        <v>20.298630136986301</v>
      </c>
      <c r="O2089" t="s">
        <v>30753</v>
      </c>
      <c r="P2089" t="s">
        <v>32874</v>
      </c>
    </row>
    <row r="2090" spans="1:16" x14ac:dyDescent="0.25">
      <c r="A2090">
        <v>1002476908</v>
      </c>
      <c r="B2090" t="s">
        <v>1401</v>
      </c>
      <c r="C2090" t="s">
        <v>412</v>
      </c>
      <c r="D2090" t="s">
        <v>2135</v>
      </c>
      <c r="E2090" t="s">
        <v>3859</v>
      </c>
      <c r="F2090" t="s">
        <v>4851</v>
      </c>
      <c r="G2090" t="s">
        <v>3362</v>
      </c>
      <c r="H2090">
        <v>0</v>
      </c>
      <c r="I2090" t="s">
        <v>12094</v>
      </c>
      <c r="J2090" t="s">
        <v>13367</v>
      </c>
      <c r="K2090" t="s">
        <v>20056</v>
      </c>
      <c r="L2090" t="s">
        <v>26151</v>
      </c>
      <c r="M2090" s="1">
        <v>36946</v>
      </c>
      <c r="N2090" s="4">
        <v>24.326027397260273</v>
      </c>
      <c r="O2090" t="s">
        <v>31647</v>
      </c>
      <c r="P2090" t="s">
        <v>32874</v>
      </c>
    </row>
    <row r="2091" spans="1:16" x14ac:dyDescent="0.25">
      <c r="A2091">
        <v>1002699940</v>
      </c>
      <c r="B2091" t="s">
        <v>540</v>
      </c>
      <c r="C2091" t="s">
        <v>819</v>
      </c>
      <c r="D2091" t="s">
        <v>2003</v>
      </c>
      <c r="E2091" t="s">
        <v>2851</v>
      </c>
      <c r="F2091" t="s">
        <v>4851</v>
      </c>
      <c r="G2091" t="s">
        <v>6318</v>
      </c>
      <c r="H2091">
        <v>0</v>
      </c>
      <c r="I2091" t="s">
        <v>13258</v>
      </c>
      <c r="J2091" t="s">
        <v>19856</v>
      </c>
      <c r="K2091" t="s">
        <v>6318</v>
      </c>
      <c r="L2091" t="s">
        <v>26150</v>
      </c>
      <c r="M2091" s="1">
        <v>37324</v>
      </c>
      <c r="N2091" s="4">
        <v>23.290410958904111</v>
      </c>
      <c r="O2091" t="s">
        <v>32792</v>
      </c>
      <c r="P2091" t="s">
        <v>32873</v>
      </c>
    </row>
    <row r="2092" spans="1:16" x14ac:dyDescent="0.25">
      <c r="A2092">
        <v>1002690866</v>
      </c>
      <c r="B2092" t="s">
        <v>527</v>
      </c>
      <c r="C2092" t="s">
        <v>139</v>
      </c>
      <c r="D2092" t="s">
        <v>4482</v>
      </c>
      <c r="E2092" t="s">
        <v>5178</v>
      </c>
      <c r="F2092" t="s">
        <v>4851</v>
      </c>
      <c r="G2092" t="s">
        <v>6001</v>
      </c>
      <c r="H2092" t="s">
        <v>32968</v>
      </c>
      <c r="I2092" t="s">
        <v>11990</v>
      </c>
      <c r="J2092" t="s">
        <v>18644</v>
      </c>
      <c r="L2092" t="s">
        <v>26151</v>
      </c>
      <c r="M2092" s="1">
        <v>36645</v>
      </c>
      <c r="N2092" s="4">
        <v>25.150684931506849</v>
      </c>
      <c r="O2092" t="s">
        <v>31543</v>
      </c>
      <c r="P2092" t="s">
        <v>32874</v>
      </c>
    </row>
    <row r="2093" spans="1:16" x14ac:dyDescent="0.25">
      <c r="A2093">
        <v>1053584418</v>
      </c>
      <c r="B2093" t="s">
        <v>709</v>
      </c>
      <c r="C2093" t="s">
        <v>1100</v>
      </c>
      <c r="D2093" t="s">
        <v>4789</v>
      </c>
      <c r="E2093" t="s">
        <v>4372</v>
      </c>
      <c r="F2093" t="s">
        <v>4851</v>
      </c>
      <c r="G2093" t="s">
        <v>6418</v>
      </c>
      <c r="H2093">
        <v>0</v>
      </c>
      <c r="I2093" t="s">
        <v>12817</v>
      </c>
      <c r="J2093" t="s">
        <v>19434</v>
      </c>
      <c r="K2093" t="s">
        <v>25726</v>
      </c>
      <c r="L2093" t="s">
        <v>26151</v>
      </c>
      <c r="M2093" s="1">
        <v>38465</v>
      </c>
      <c r="N2093" s="4">
        <v>20.164383561643834</v>
      </c>
      <c r="O2093" t="s">
        <v>32359</v>
      </c>
      <c r="P2093" t="s">
        <v>32873</v>
      </c>
    </row>
    <row r="2094" spans="1:16" x14ac:dyDescent="0.25">
      <c r="A2094">
        <v>1007517866</v>
      </c>
      <c r="B2094" t="s">
        <v>148</v>
      </c>
      <c r="C2094" t="s">
        <v>482</v>
      </c>
      <c r="D2094" t="s">
        <v>3123</v>
      </c>
      <c r="E2094" t="s">
        <v>3593</v>
      </c>
      <c r="F2094" t="s">
        <v>4851</v>
      </c>
      <c r="G2094" t="s">
        <v>3688</v>
      </c>
      <c r="H2094">
        <v>0</v>
      </c>
      <c r="I2094" t="s">
        <v>6595</v>
      </c>
      <c r="J2094" t="s">
        <v>13364</v>
      </c>
      <c r="K2094" t="s">
        <v>19960</v>
      </c>
      <c r="L2094" t="s">
        <v>26151</v>
      </c>
      <c r="M2094" s="1">
        <v>37381</v>
      </c>
      <c r="N2094" s="4">
        <v>23.134246575342466</v>
      </c>
      <c r="O2094" t="s">
        <v>26179</v>
      </c>
      <c r="P2094" t="s">
        <v>32873</v>
      </c>
    </row>
    <row r="2095" spans="1:16" x14ac:dyDescent="0.25">
      <c r="A2095">
        <v>1056786700</v>
      </c>
      <c r="B2095" t="s">
        <v>306</v>
      </c>
      <c r="D2095" t="s">
        <v>3671</v>
      </c>
      <c r="E2095" t="s">
        <v>3299</v>
      </c>
      <c r="F2095" t="s">
        <v>4851</v>
      </c>
      <c r="G2095" t="s">
        <v>6001</v>
      </c>
      <c r="H2095" t="s">
        <v>32996</v>
      </c>
      <c r="I2095" t="s">
        <v>13223</v>
      </c>
      <c r="J2095" t="s">
        <v>19822</v>
      </c>
      <c r="K2095" t="s">
        <v>24978</v>
      </c>
      <c r="L2095" t="s">
        <v>26150</v>
      </c>
      <c r="M2095" s="1">
        <v>36266</v>
      </c>
      <c r="N2095" s="4">
        <v>26.18904109589041</v>
      </c>
      <c r="O2095" t="s">
        <v>32758</v>
      </c>
      <c r="P2095" t="s">
        <v>32874</v>
      </c>
    </row>
    <row r="2096" spans="1:16" x14ac:dyDescent="0.25">
      <c r="A2096">
        <v>1070021441</v>
      </c>
      <c r="B2096" t="s">
        <v>2055</v>
      </c>
      <c r="C2096" t="s">
        <v>829</v>
      </c>
      <c r="D2096" t="s">
        <v>3604</v>
      </c>
      <c r="E2096" t="s">
        <v>4587</v>
      </c>
      <c r="F2096" t="s">
        <v>4851</v>
      </c>
      <c r="G2096" t="s">
        <v>5981</v>
      </c>
      <c r="H2096">
        <v>0</v>
      </c>
      <c r="I2096" t="s">
        <v>12676</v>
      </c>
      <c r="J2096" t="s">
        <v>19301</v>
      </c>
      <c r="K2096" t="s">
        <v>25611</v>
      </c>
      <c r="L2096" t="s">
        <v>26151</v>
      </c>
      <c r="M2096" s="1">
        <v>36065</v>
      </c>
      <c r="N2096" s="4">
        <v>26.739726027397261</v>
      </c>
      <c r="O2096" t="s">
        <v>32223</v>
      </c>
      <c r="P2096" t="s">
        <v>32873</v>
      </c>
    </row>
    <row r="2097" spans="1:16" x14ac:dyDescent="0.25">
      <c r="A2097">
        <v>1002340288</v>
      </c>
      <c r="B2097" t="s">
        <v>136</v>
      </c>
      <c r="C2097" t="s">
        <v>232</v>
      </c>
      <c r="D2097" t="s">
        <v>3280</v>
      </c>
      <c r="E2097" t="s">
        <v>3280</v>
      </c>
      <c r="F2097" t="s">
        <v>4851</v>
      </c>
      <c r="G2097" t="s">
        <v>5179</v>
      </c>
      <c r="H2097">
        <v>0</v>
      </c>
      <c r="I2097" t="s">
        <v>12189</v>
      </c>
      <c r="J2097" t="s">
        <v>18839</v>
      </c>
      <c r="K2097" t="s">
        <v>20885</v>
      </c>
      <c r="L2097" t="s">
        <v>26151</v>
      </c>
      <c r="M2097" s="1">
        <v>37039</v>
      </c>
      <c r="N2097" s="4">
        <v>24.07123287671233</v>
      </c>
      <c r="O2097" t="s">
        <v>31741</v>
      </c>
      <c r="P2097" t="s">
        <v>32873</v>
      </c>
    </row>
    <row r="2098" spans="1:16" x14ac:dyDescent="0.25">
      <c r="A2098">
        <v>1002649646</v>
      </c>
      <c r="B2098" t="s">
        <v>256</v>
      </c>
      <c r="C2098" t="s">
        <v>482</v>
      </c>
      <c r="D2098" t="s">
        <v>1456</v>
      </c>
      <c r="E2098" t="s">
        <v>4336</v>
      </c>
      <c r="F2098" t="s">
        <v>4851</v>
      </c>
      <c r="G2098" t="s">
        <v>6002</v>
      </c>
      <c r="H2098">
        <v>0</v>
      </c>
      <c r="I2098" t="s">
        <v>12785</v>
      </c>
      <c r="J2098" t="s">
        <v>19404</v>
      </c>
      <c r="K2098" t="s">
        <v>25701</v>
      </c>
      <c r="L2098" t="s">
        <v>26151</v>
      </c>
      <c r="M2098" s="1">
        <v>36566</v>
      </c>
      <c r="N2098" s="4">
        <v>25.367123287671234</v>
      </c>
      <c r="O2098" t="s">
        <v>32329</v>
      </c>
      <c r="P2098" t="s">
        <v>32873</v>
      </c>
    </row>
    <row r="2099" spans="1:16" x14ac:dyDescent="0.25">
      <c r="A2099">
        <v>1110600138</v>
      </c>
      <c r="B2099" t="s">
        <v>238</v>
      </c>
      <c r="C2099" t="s">
        <v>412</v>
      </c>
      <c r="D2099" t="s">
        <v>3043</v>
      </c>
      <c r="E2099" t="s">
        <v>3117</v>
      </c>
      <c r="F2099" t="s">
        <v>4851</v>
      </c>
      <c r="G2099" t="s">
        <v>6228</v>
      </c>
      <c r="H2099">
        <v>0</v>
      </c>
      <c r="I2099" t="s">
        <v>11752</v>
      </c>
      <c r="J2099" t="s">
        <v>18417</v>
      </c>
      <c r="K2099" t="s">
        <v>24869</v>
      </c>
      <c r="L2099" t="s">
        <v>26151</v>
      </c>
      <c r="M2099" s="1">
        <v>36386</v>
      </c>
      <c r="N2099" s="4">
        <v>25.860273972602741</v>
      </c>
      <c r="O2099" t="s">
        <v>31308</v>
      </c>
      <c r="P2099" t="s">
        <v>32873</v>
      </c>
    </row>
    <row r="2100" spans="1:16" x14ac:dyDescent="0.25">
      <c r="A2100">
        <v>1049655467</v>
      </c>
      <c r="B2100" t="s">
        <v>256</v>
      </c>
      <c r="C2100" t="s">
        <v>389</v>
      </c>
      <c r="D2100" t="s">
        <v>3074</v>
      </c>
      <c r="E2100" t="s">
        <v>3127</v>
      </c>
      <c r="F2100" t="s">
        <v>4851</v>
      </c>
      <c r="G2100" t="s">
        <v>6378</v>
      </c>
      <c r="H2100">
        <v>0</v>
      </c>
      <c r="I2100" t="s">
        <v>12142</v>
      </c>
      <c r="J2100" t="s">
        <v>18793</v>
      </c>
      <c r="K2100" t="s">
        <v>25179</v>
      </c>
      <c r="L2100" t="s">
        <v>26151</v>
      </c>
      <c r="M2100" s="1">
        <v>36025</v>
      </c>
      <c r="N2100" s="4">
        <v>26.849315068493151</v>
      </c>
      <c r="O2100" t="s">
        <v>31694</v>
      </c>
      <c r="P2100" t="s">
        <v>32873</v>
      </c>
    </row>
    <row r="2101" spans="1:16" x14ac:dyDescent="0.25">
      <c r="A2101">
        <v>1002736761</v>
      </c>
      <c r="B2101" t="s">
        <v>161</v>
      </c>
      <c r="C2101" t="s">
        <v>833</v>
      </c>
      <c r="D2101" t="s">
        <v>3035</v>
      </c>
      <c r="E2101" t="s">
        <v>5449</v>
      </c>
      <c r="F2101" t="s">
        <v>4851</v>
      </c>
      <c r="G2101" t="s">
        <v>6000</v>
      </c>
      <c r="H2101">
        <v>0</v>
      </c>
      <c r="I2101" t="s">
        <v>13280</v>
      </c>
      <c r="J2101" t="s">
        <v>28</v>
      </c>
      <c r="K2101" t="s">
        <v>26106</v>
      </c>
      <c r="L2101" t="s">
        <v>26150</v>
      </c>
      <c r="M2101" s="1">
        <v>37487</v>
      </c>
      <c r="N2101" s="4">
        <v>22.843835616438355</v>
      </c>
      <c r="O2101" t="s">
        <v>32814</v>
      </c>
      <c r="P2101" t="s">
        <v>32873</v>
      </c>
    </row>
    <row r="2102" spans="1:16" x14ac:dyDescent="0.25">
      <c r="A2102">
        <v>1002534510</v>
      </c>
      <c r="B2102" t="s">
        <v>136</v>
      </c>
      <c r="C2102" t="s">
        <v>247</v>
      </c>
      <c r="D2102" t="s">
        <v>4268</v>
      </c>
      <c r="E2102" t="s">
        <v>3129</v>
      </c>
      <c r="F2102" t="s">
        <v>4851</v>
      </c>
      <c r="G2102" t="s">
        <v>6338</v>
      </c>
      <c r="H2102">
        <v>0</v>
      </c>
      <c r="I2102" t="s">
        <v>13273</v>
      </c>
      <c r="J2102" t="s">
        <v>19871</v>
      </c>
      <c r="K2102" t="s">
        <v>26099</v>
      </c>
      <c r="L2102" t="s">
        <v>26151</v>
      </c>
      <c r="M2102" s="1">
        <v>37155</v>
      </c>
      <c r="N2102" s="4">
        <v>23.753424657534246</v>
      </c>
      <c r="O2102" t="s">
        <v>32807</v>
      </c>
      <c r="P2102" t="s">
        <v>32873</v>
      </c>
    </row>
    <row r="2103" spans="1:16" x14ac:dyDescent="0.25">
      <c r="A2103">
        <v>1002583194</v>
      </c>
      <c r="B2103" t="s">
        <v>167</v>
      </c>
      <c r="C2103" t="s">
        <v>587</v>
      </c>
      <c r="D2103" t="s">
        <v>3680</v>
      </c>
      <c r="E2103" t="s">
        <v>2135</v>
      </c>
      <c r="F2103" t="s">
        <v>4851</v>
      </c>
      <c r="G2103" t="s">
        <v>6231</v>
      </c>
      <c r="H2103">
        <v>0</v>
      </c>
      <c r="I2103" t="s">
        <v>12771</v>
      </c>
      <c r="J2103" t="s">
        <v>19390</v>
      </c>
      <c r="K2103" t="s">
        <v>25691</v>
      </c>
      <c r="L2103" t="s">
        <v>26150</v>
      </c>
      <c r="M2103" s="1">
        <v>37150</v>
      </c>
      <c r="N2103" s="4">
        <v>23.767123287671232</v>
      </c>
      <c r="O2103" t="s">
        <v>32316</v>
      </c>
      <c r="P2103" t="s">
        <v>32873</v>
      </c>
    </row>
    <row r="2104" spans="1:16" x14ac:dyDescent="0.25">
      <c r="A2104">
        <v>1056031335</v>
      </c>
      <c r="B2104" t="s">
        <v>159</v>
      </c>
      <c r="C2104" t="s">
        <v>390</v>
      </c>
      <c r="D2104" t="s">
        <v>3132</v>
      </c>
      <c r="E2104" t="s">
        <v>3932</v>
      </c>
      <c r="F2104" t="s">
        <v>4851</v>
      </c>
      <c r="G2104" t="s">
        <v>5562</v>
      </c>
      <c r="H2104">
        <v>0</v>
      </c>
      <c r="I2104" t="s">
        <v>6600</v>
      </c>
      <c r="J2104" t="s">
        <v>13370</v>
      </c>
      <c r="K2104" t="s">
        <v>19965</v>
      </c>
      <c r="L2104" t="s">
        <v>26150</v>
      </c>
      <c r="M2104" s="1">
        <v>35732</v>
      </c>
      <c r="N2104" s="4">
        <v>27.652054794520549</v>
      </c>
      <c r="O2104" t="s">
        <v>26184</v>
      </c>
      <c r="P2104" t="s">
        <v>32873</v>
      </c>
    </row>
    <row r="2105" spans="1:16" x14ac:dyDescent="0.25">
      <c r="A2105">
        <v>1000580250</v>
      </c>
      <c r="B2105" t="s">
        <v>2124</v>
      </c>
      <c r="C2105" t="s">
        <v>215</v>
      </c>
      <c r="D2105" t="s">
        <v>2369</v>
      </c>
      <c r="E2105" t="s">
        <v>2966</v>
      </c>
      <c r="F2105" t="s">
        <v>4851</v>
      </c>
      <c r="G2105" t="s">
        <v>5562</v>
      </c>
      <c r="H2105">
        <v>0</v>
      </c>
      <c r="I2105" t="s">
        <v>13073</v>
      </c>
      <c r="J2105" t="s">
        <v>19676</v>
      </c>
      <c r="K2105" t="s">
        <v>25056</v>
      </c>
      <c r="L2105" t="s">
        <v>26151</v>
      </c>
      <c r="M2105" s="1">
        <v>37006</v>
      </c>
      <c r="N2105" s="4">
        <v>24.161643835616438</v>
      </c>
      <c r="O2105" t="s">
        <v>32614</v>
      </c>
      <c r="P2105" t="s">
        <v>32873</v>
      </c>
    </row>
    <row r="2106" spans="1:16" x14ac:dyDescent="0.25">
      <c r="A2106">
        <v>1002368012</v>
      </c>
      <c r="B2106" t="s">
        <v>47</v>
      </c>
      <c r="C2106" t="s">
        <v>265</v>
      </c>
      <c r="D2106" t="s">
        <v>3089</v>
      </c>
      <c r="E2106" t="s">
        <v>3092</v>
      </c>
      <c r="F2106" t="s">
        <v>4851</v>
      </c>
      <c r="G2106" t="s">
        <v>5980</v>
      </c>
      <c r="H2106">
        <v>0</v>
      </c>
      <c r="I2106" t="s">
        <v>6588</v>
      </c>
      <c r="J2106" t="s">
        <v>13357</v>
      </c>
      <c r="K2106" t="s">
        <v>19952</v>
      </c>
      <c r="L2106" t="s">
        <v>26150</v>
      </c>
      <c r="M2106" s="1">
        <v>36904</v>
      </c>
      <c r="N2106" s="4">
        <v>24.44109589041096</v>
      </c>
      <c r="O2106" t="s">
        <v>26172</v>
      </c>
      <c r="P2106" t="s">
        <v>32873</v>
      </c>
    </row>
    <row r="2107" spans="1:16" x14ac:dyDescent="0.25">
      <c r="A2107">
        <v>1050090120</v>
      </c>
      <c r="B2107" t="s">
        <v>127</v>
      </c>
      <c r="C2107" t="s">
        <v>44</v>
      </c>
      <c r="D2107" t="s">
        <v>2967</v>
      </c>
      <c r="E2107" t="s">
        <v>3275</v>
      </c>
      <c r="F2107" t="s">
        <v>4851</v>
      </c>
      <c r="G2107" t="s">
        <v>5192</v>
      </c>
      <c r="H2107">
        <v>0</v>
      </c>
      <c r="I2107" t="s">
        <v>7092</v>
      </c>
      <c r="J2107" t="s">
        <v>13864</v>
      </c>
      <c r="K2107" t="s">
        <v>20444</v>
      </c>
      <c r="L2107" t="s">
        <v>26150</v>
      </c>
      <c r="M2107" s="1">
        <v>38219</v>
      </c>
      <c r="N2107" s="4">
        <v>20.838356164383562</v>
      </c>
      <c r="O2107" t="s">
        <v>26679</v>
      </c>
      <c r="P2107" t="s">
        <v>32873</v>
      </c>
    </row>
    <row r="2108" spans="1:16" x14ac:dyDescent="0.25">
      <c r="A2108">
        <v>1002395056</v>
      </c>
      <c r="B2108" t="s">
        <v>124</v>
      </c>
      <c r="C2108" t="s">
        <v>738</v>
      </c>
      <c r="D2108" t="s">
        <v>3132</v>
      </c>
      <c r="E2108" t="s">
        <v>2870</v>
      </c>
      <c r="F2108" t="s">
        <v>4851</v>
      </c>
      <c r="G2108" t="s">
        <v>6228</v>
      </c>
      <c r="H2108">
        <v>0</v>
      </c>
      <c r="I2108" t="s">
        <v>12115</v>
      </c>
      <c r="J2108" t="s">
        <v>18767</v>
      </c>
      <c r="K2108" t="s">
        <v>25163</v>
      </c>
      <c r="L2108" t="s">
        <v>26151</v>
      </c>
      <c r="M2108" s="1">
        <v>37283</v>
      </c>
      <c r="N2108" s="4">
        <v>23.402739726027399</v>
      </c>
      <c r="O2108" t="s">
        <v>31667</v>
      </c>
      <c r="P2108" t="s">
        <v>32873</v>
      </c>
    </row>
    <row r="2109" spans="1:16" x14ac:dyDescent="0.25">
      <c r="A2109">
        <v>1049658241</v>
      </c>
      <c r="B2109" t="s">
        <v>141</v>
      </c>
      <c r="C2109" t="s">
        <v>303</v>
      </c>
      <c r="D2109" t="s">
        <v>3561</v>
      </c>
      <c r="E2109" t="s">
        <v>3298</v>
      </c>
      <c r="F2109" t="s">
        <v>4851</v>
      </c>
      <c r="G2109" t="s">
        <v>5989</v>
      </c>
      <c r="H2109">
        <v>0</v>
      </c>
      <c r="I2109" t="s">
        <v>13288</v>
      </c>
      <c r="J2109" t="s">
        <v>19885</v>
      </c>
      <c r="K2109" t="s">
        <v>26113</v>
      </c>
      <c r="L2109" t="s">
        <v>26150</v>
      </c>
      <c r="M2109" s="1">
        <v>36359</v>
      </c>
      <c r="N2109" s="4">
        <v>25.934246575342467</v>
      </c>
      <c r="O2109" t="s">
        <v>32822</v>
      </c>
      <c r="P2109" t="s">
        <v>32873</v>
      </c>
    </row>
    <row r="2110" spans="1:16" x14ac:dyDescent="0.25">
      <c r="A2110">
        <v>1010118331</v>
      </c>
      <c r="B2110" t="s">
        <v>42</v>
      </c>
      <c r="C2110" t="s">
        <v>487</v>
      </c>
      <c r="D2110" t="s">
        <v>2109</v>
      </c>
      <c r="E2110" t="s">
        <v>5029</v>
      </c>
      <c r="F2110" t="s">
        <v>4851</v>
      </c>
      <c r="G2110" t="s">
        <v>4914</v>
      </c>
      <c r="H2110">
        <v>0</v>
      </c>
      <c r="I2110" t="s">
        <v>12347</v>
      </c>
      <c r="J2110" t="s">
        <v>18993</v>
      </c>
      <c r="K2110" t="s">
        <v>25357</v>
      </c>
      <c r="L2110" t="s">
        <v>26151</v>
      </c>
      <c r="M2110" s="1">
        <v>36596</v>
      </c>
      <c r="N2110" s="4">
        <v>25.284931506849315</v>
      </c>
      <c r="O2110" t="s">
        <v>31898</v>
      </c>
      <c r="P2110" t="s">
        <v>32873</v>
      </c>
    </row>
    <row r="2111" spans="1:16" x14ac:dyDescent="0.25">
      <c r="A2111">
        <v>1002460444</v>
      </c>
      <c r="B2111" t="s">
        <v>157</v>
      </c>
      <c r="C2111" t="s">
        <v>389</v>
      </c>
      <c r="D2111" t="s">
        <v>880</v>
      </c>
      <c r="E2111" t="s">
        <v>3184</v>
      </c>
      <c r="F2111" t="s">
        <v>4851</v>
      </c>
      <c r="G2111" t="s">
        <v>6007</v>
      </c>
      <c r="H2111">
        <v>0</v>
      </c>
      <c r="I2111" t="s">
        <v>6598</v>
      </c>
      <c r="J2111" t="s">
        <v>13368</v>
      </c>
      <c r="K2111" t="s">
        <v>19963</v>
      </c>
      <c r="L2111" t="s">
        <v>26151</v>
      </c>
      <c r="M2111" s="1">
        <v>37789</v>
      </c>
      <c r="N2111" s="4">
        <v>22.016438356164382</v>
      </c>
      <c r="O2111" t="s">
        <v>26182</v>
      </c>
      <c r="P2111" t="s">
        <v>32873</v>
      </c>
    </row>
    <row r="2112" spans="1:16" x14ac:dyDescent="0.25">
      <c r="A2112">
        <v>1055504835</v>
      </c>
      <c r="B2112" t="s">
        <v>1010</v>
      </c>
      <c r="D2112" t="s">
        <v>3346</v>
      </c>
      <c r="E2112" t="s">
        <v>3520</v>
      </c>
      <c r="F2112" t="s">
        <v>4851</v>
      </c>
      <c r="G2112" t="s">
        <v>6338</v>
      </c>
      <c r="H2112">
        <v>0</v>
      </c>
      <c r="I2112" t="s">
        <v>11227</v>
      </c>
      <c r="J2112" t="s">
        <v>17909</v>
      </c>
      <c r="K2112" t="s">
        <v>24402</v>
      </c>
      <c r="L2112" t="s">
        <v>26150</v>
      </c>
      <c r="M2112" s="1">
        <v>35645</v>
      </c>
      <c r="N2112" s="4">
        <v>27.890410958904109</v>
      </c>
      <c r="O2112" t="s">
        <v>30796</v>
      </c>
      <c r="P2112" t="s">
        <v>32873</v>
      </c>
    </row>
    <row r="2113" spans="1:16" x14ac:dyDescent="0.25">
      <c r="A2113">
        <v>1002709635</v>
      </c>
      <c r="B2113" t="s">
        <v>817</v>
      </c>
      <c r="C2113" t="s">
        <v>389</v>
      </c>
      <c r="D2113" t="s">
        <v>3057</v>
      </c>
      <c r="E2113" t="s">
        <v>3163</v>
      </c>
      <c r="F2113" t="s">
        <v>4851</v>
      </c>
      <c r="G2113" t="s">
        <v>5791</v>
      </c>
      <c r="H2113">
        <v>0</v>
      </c>
      <c r="I2113" t="s">
        <v>12786</v>
      </c>
      <c r="J2113" t="s">
        <v>19405</v>
      </c>
      <c r="K2113" t="s">
        <v>25703</v>
      </c>
      <c r="L2113" t="s">
        <v>26151</v>
      </c>
      <c r="M2113" s="1">
        <v>37413</v>
      </c>
      <c r="N2113" s="4">
        <v>23.046575342465754</v>
      </c>
      <c r="O2113" t="s">
        <v>32330</v>
      </c>
      <c r="P2113" t="s">
        <v>32873</v>
      </c>
    </row>
    <row r="2114" spans="1:16" x14ac:dyDescent="0.25">
      <c r="A2114">
        <v>1007517959</v>
      </c>
      <c r="B2114" t="s">
        <v>275</v>
      </c>
      <c r="C2114" t="s">
        <v>2171</v>
      </c>
      <c r="D2114" t="s">
        <v>3057</v>
      </c>
      <c r="E2114" t="s">
        <v>4032</v>
      </c>
      <c r="F2114" t="s">
        <v>4851</v>
      </c>
      <c r="G2114" t="s">
        <v>3688</v>
      </c>
      <c r="H2114">
        <v>0</v>
      </c>
      <c r="I2114" t="s">
        <v>12718</v>
      </c>
      <c r="J2114" t="s">
        <v>19340</v>
      </c>
      <c r="K2114" t="s">
        <v>25645</v>
      </c>
      <c r="L2114" t="s">
        <v>26150</v>
      </c>
      <c r="M2114" s="1">
        <v>37694</v>
      </c>
      <c r="N2114" s="4">
        <v>22.276712328767122</v>
      </c>
      <c r="O2114" t="s">
        <v>32264</v>
      </c>
      <c r="P2114" t="s">
        <v>32873</v>
      </c>
    </row>
    <row r="2115" spans="1:16" x14ac:dyDescent="0.25">
      <c r="A2115">
        <v>1131111545</v>
      </c>
      <c r="B2115" t="s">
        <v>135</v>
      </c>
      <c r="C2115" t="s">
        <v>264</v>
      </c>
      <c r="D2115" t="s">
        <v>3186</v>
      </c>
      <c r="E2115" t="s">
        <v>3113</v>
      </c>
      <c r="F2115" t="s">
        <v>4851</v>
      </c>
      <c r="G2115" t="s">
        <v>5980</v>
      </c>
      <c r="H2115">
        <v>0</v>
      </c>
      <c r="I2115" t="s">
        <v>11309</v>
      </c>
      <c r="J2115" t="s">
        <v>17989</v>
      </c>
      <c r="K2115" t="s">
        <v>24482</v>
      </c>
      <c r="L2115" t="s">
        <v>26150</v>
      </c>
      <c r="M2115" s="1">
        <v>36214</v>
      </c>
      <c r="N2115" s="4">
        <v>26.331506849315069</v>
      </c>
      <c r="O2115" t="s">
        <v>30876</v>
      </c>
      <c r="P2115" t="s">
        <v>32873</v>
      </c>
    </row>
    <row r="2116" spans="1:16" x14ac:dyDescent="0.25">
      <c r="A2116">
        <v>1048850750</v>
      </c>
      <c r="B2116" t="s">
        <v>735</v>
      </c>
      <c r="C2116" t="s">
        <v>2376</v>
      </c>
      <c r="D2116" t="s">
        <v>3926</v>
      </c>
      <c r="E2116" t="s">
        <v>4256</v>
      </c>
      <c r="F2116" t="s">
        <v>4851</v>
      </c>
      <c r="G2116" t="s">
        <v>6359</v>
      </c>
      <c r="H2116">
        <v>0</v>
      </c>
      <c r="I2116" t="s">
        <v>7338</v>
      </c>
      <c r="J2116" t="s">
        <v>14109</v>
      </c>
      <c r="K2116" t="s">
        <v>20663</v>
      </c>
      <c r="L2116" t="s">
        <v>26151</v>
      </c>
      <c r="M2116" s="1">
        <v>35615</v>
      </c>
      <c r="N2116" s="4">
        <v>27.972602739726028</v>
      </c>
      <c r="O2116" t="s">
        <v>26925</v>
      </c>
      <c r="P2116" t="s">
        <v>32873</v>
      </c>
    </row>
    <row r="2117" spans="1:16" x14ac:dyDescent="0.25">
      <c r="A2117">
        <v>1007514570</v>
      </c>
      <c r="B2117" t="s">
        <v>1622</v>
      </c>
      <c r="C2117" t="s">
        <v>289</v>
      </c>
      <c r="D2117" t="s">
        <v>3094</v>
      </c>
      <c r="E2117" t="s">
        <v>3064</v>
      </c>
      <c r="F2117" t="s">
        <v>4851</v>
      </c>
      <c r="G2117" t="s">
        <v>6301</v>
      </c>
      <c r="H2117">
        <v>0</v>
      </c>
      <c r="I2117" t="s">
        <v>12619</v>
      </c>
      <c r="J2117" t="s">
        <v>19245</v>
      </c>
      <c r="K2117" t="s">
        <v>21288</v>
      </c>
      <c r="L2117" t="s">
        <v>26151</v>
      </c>
      <c r="M2117" s="1">
        <v>36982</v>
      </c>
      <c r="N2117" s="4">
        <v>24.227397260273971</v>
      </c>
      <c r="O2117" t="s">
        <v>32167</v>
      </c>
      <c r="P2117" t="s">
        <v>32873</v>
      </c>
    </row>
    <row r="2118" spans="1:16" x14ac:dyDescent="0.25">
      <c r="A2118">
        <v>1058038943</v>
      </c>
      <c r="B2118" t="s">
        <v>2042</v>
      </c>
      <c r="C2118" t="s">
        <v>2938</v>
      </c>
      <c r="D2118" t="s">
        <v>3827</v>
      </c>
      <c r="E2118" t="s">
        <v>3180</v>
      </c>
      <c r="F2118" t="s">
        <v>4851</v>
      </c>
      <c r="G2118" t="s">
        <v>4851</v>
      </c>
      <c r="H2118">
        <v>0</v>
      </c>
      <c r="I2118" t="s">
        <v>12614</v>
      </c>
      <c r="J2118" t="s">
        <v>17893</v>
      </c>
      <c r="L2118" t="s">
        <v>26151</v>
      </c>
      <c r="M2118" s="1">
        <v>36158</v>
      </c>
      <c r="N2118" s="4">
        <v>26.484931506849314</v>
      </c>
      <c r="O2118" t="s">
        <v>32162</v>
      </c>
      <c r="P2118" t="s">
        <v>32873</v>
      </c>
    </row>
    <row r="2119" spans="1:16" x14ac:dyDescent="0.25">
      <c r="A2119">
        <v>1007542381</v>
      </c>
      <c r="B2119" t="s">
        <v>257</v>
      </c>
      <c r="C2119" t="s">
        <v>54</v>
      </c>
      <c r="D2119" t="s">
        <v>3065</v>
      </c>
      <c r="E2119" t="s">
        <v>2280</v>
      </c>
      <c r="F2119" t="s">
        <v>4851</v>
      </c>
      <c r="G2119" t="s">
        <v>6012</v>
      </c>
      <c r="H2119">
        <v>0</v>
      </c>
      <c r="I2119" t="s">
        <v>12720</v>
      </c>
      <c r="J2119" t="s">
        <v>19342</v>
      </c>
      <c r="K2119" t="s">
        <v>25647</v>
      </c>
      <c r="L2119" t="s">
        <v>26150</v>
      </c>
      <c r="M2119" s="1">
        <v>37903</v>
      </c>
      <c r="N2119" s="4">
        <v>21.704109589041096</v>
      </c>
      <c r="O2119" t="s">
        <v>32266</v>
      </c>
      <c r="P2119" t="s">
        <v>32873</v>
      </c>
    </row>
    <row r="2120" spans="1:16" x14ac:dyDescent="0.25">
      <c r="A2120">
        <v>1002697282</v>
      </c>
      <c r="B2120" t="s">
        <v>93</v>
      </c>
      <c r="C2120" t="s">
        <v>867</v>
      </c>
      <c r="D2120" t="s">
        <v>3604</v>
      </c>
      <c r="E2120" t="s">
        <v>2904</v>
      </c>
      <c r="F2120" t="s">
        <v>4851</v>
      </c>
      <c r="G2120" t="s">
        <v>4377</v>
      </c>
      <c r="H2120">
        <v>0</v>
      </c>
      <c r="I2120" t="s">
        <v>12301</v>
      </c>
      <c r="J2120" t="s">
        <v>18947</v>
      </c>
      <c r="K2120" t="s">
        <v>25318</v>
      </c>
      <c r="L2120" t="s">
        <v>26151</v>
      </c>
      <c r="M2120" s="1">
        <v>37121</v>
      </c>
      <c r="N2120" s="4">
        <v>23.846575342465755</v>
      </c>
      <c r="O2120" t="s">
        <v>31852</v>
      </c>
      <c r="P2120" t="s">
        <v>32873</v>
      </c>
    </row>
    <row r="2121" spans="1:16" x14ac:dyDescent="0.25">
      <c r="A2121">
        <v>1056868378</v>
      </c>
      <c r="B2121" t="s">
        <v>580</v>
      </c>
      <c r="C2121" t="s">
        <v>390</v>
      </c>
      <c r="D2121" t="s">
        <v>3182</v>
      </c>
      <c r="E2121" t="s">
        <v>3149</v>
      </c>
      <c r="F2121" t="s">
        <v>4851</v>
      </c>
      <c r="G2121" t="s">
        <v>6002</v>
      </c>
      <c r="H2121">
        <v>0</v>
      </c>
      <c r="I2121" t="s">
        <v>12291</v>
      </c>
      <c r="J2121" t="s">
        <v>18937</v>
      </c>
      <c r="K2121" t="s">
        <v>25309</v>
      </c>
      <c r="L2121" t="s">
        <v>26150</v>
      </c>
      <c r="M2121" s="1">
        <v>36223</v>
      </c>
      <c r="N2121" s="4">
        <v>26.306849315068494</v>
      </c>
      <c r="O2121" t="s">
        <v>31842</v>
      </c>
      <c r="P2121" t="s">
        <v>32873</v>
      </c>
    </row>
    <row r="2122" spans="1:16" x14ac:dyDescent="0.25">
      <c r="A2122">
        <v>1007379448</v>
      </c>
      <c r="B2122" t="s">
        <v>143</v>
      </c>
      <c r="C2122" t="s">
        <v>568</v>
      </c>
      <c r="D2122" t="s">
        <v>3118</v>
      </c>
      <c r="E2122" t="s">
        <v>4062</v>
      </c>
      <c r="F2122" t="s">
        <v>4851</v>
      </c>
      <c r="G2122" t="s">
        <v>6002</v>
      </c>
      <c r="H2122">
        <v>0</v>
      </c>
      <c r="I2122" t="s">
        <v>6594</v>
      </c>
      <c r="J2122" t="s">
        <v>13363</v>
      </c>
      <c r="K2122" t="s">
        <v>19959</v>
      </c>
      <c r="L2122" t="s">
        <v>26151</v>
      </c>
      <c r="M2122" s="1">
        <v>36672</v>
      </c>
      <c r="N2122" s="4">
        <v>25.076712328767123</v>
      </c>
      <c r="O2122" t="s">
        <v>26178</v>
      </c>
      <c r="P2122" t="s">
        <v>32873</v>
      </c>
    </row>
    <row r="2123" spans="1:16" x14ac:dyDescent="0.25">
      <c r="A2123">
        <v>1002694734</v>
      </c>
      <c r="B2123" t="s">
        <v>2136</v>
      </c>
      <c r="C2123" t="s">
        <v>215</v>
      </c>
      <c r="D2123" t="s">
        <v>3386</v>
      </c>
      <c r="E2123" t="s">
        <v>3259</v>
      </c>
      <c r="F2123" t="s">
        <v>4851</v>
      </c>
      <c r="G2123" t="s">
        <v>6002</v>
      </c>
      <c r="H2123">
        <v>0</v>
      </c>
      <c r="I2123" t="s">
        <v>13179</v>
      </c>
      <c r="J2123" t="s">
        <v>19779</v>
      </c>
      <c r="K2123" t="s">
        <v>26015</v>
      </c>
      <c r="L2123" t="s">
        <v>26151</v>
      </c>
      <c r="M2123" s="1">
        <v>37409</v>
      </c>
      <c r="N2123" s="4">
        <v>23.057534246575344</v>
      </c>
      <c r="O2123" t="s">
        <v>32716</v>
      </c>
      <c r="P2123" t="s">
        <v>32873</v>
      </c>
    </row>
    <row r="2124" spans="1:16" x14ac:dyDescent="0.25">
      <c r="A2124">
        <v>1050200948</v>
      </c>
      <c r="B2124" t="s">
        <v>130</v>
      </c>
      <c r="C2124" t="s">
        <v>364</v>
      </c>
      <c r="D2124" t="s">
        <v>3064</v>
      </c>
      <c r="E2124" t="s">
        <v>3840</v>
      </c>
      <c r="F2124" t="s">
        <v>4851</v>
      </c>
      <c r="G2124" t="s">
        <v>4288</v>
      </c>
      <c r="H2124">
        <v>0</v>
      </c>
      <c r="I2124" t="s">
        <v>7470</v>
      </c>
      <c r="J2124" t="s">
        <v>14239</v>
      </c>
      <c r="K2124" t="s">
        <v>20782</v>
      </c>
      <c r="L2124" t="s">
        <v>26150</v>
      </c>
      <c r="M2124" s="1">
        <v>35800</v>
      </c>
      <c r="N2124" s="4">
        <v>27.465753424657535</v>
      </c>
      <c r="O2124" t="s">
        <v>27057</v>
      </c>
      <c r="P2124" t="s">
        <v>32873</v>
      </c>
    </row>
    <row r="2125" spans="1:16" x14ac:dyDescent="0.25">
      <c r="A2125">
        <v>1057548207</v>
      </c>
      <c r="B2125" t="s">
        <v>148</v>
      </c>
      <c r="C2125" t="s">
        <v>738</v>
      </c>
      <c r="D2125" t="s">
        <v>4100</v>
      </c>
      <c r="E2125" t="s">
        <v>5926</v>
      </c>
      <c r="F2125" t="s">
        <v>4851</v>
      </c>
      <c r="G2125" t="s">
        <v>5989</v>
      </c>
      <c r="H2125">
        <v>0</v>
      </c>
      <c r="I2125" t="s">
        <v>13009</v>
      </c>
      <c r="J2125" t="s">
        <v>19617</v>
      </c>
      <c r="K2125" t="s">
        <v>25878</v>
      </c>
      <c r="L2125" t="s">
        <v>26151</v>
      </c>
      <c r="M2125" s="1">
        <v>35722</v>
      </c>
      <c r="N2125" s="4">
        <v>27.67945205479452</v>
      </c>
      <c r="O2125" t="s">
        <v>32551</v>
      </c>
      <c r="P2125" t="s">
        <v>32873</v>
      </c>
    </row>
    <row r="2126" spans="1:16" x14ac:dyDescent="0.25">
      <c r="A2126">
        <v>1052380935</v>
      </c>
      <c r="B2126" t="s">
        <v>30</v>
      </c>
      <c r="C2126" t="s">
        <v>434</v>
      </c>
      <c r="D2126" t="s">
        <v>3171</v>
      </c>
      <c r="E2126" t="s">
        <v>3971</v>
      </c>
      <c r="F2126" t="s">
        <v>4851</v>
      </c>
      <c r="G2126" t="s">
        <v>4531</v>
      </c>
      <c r="H2126">
        <v>0</v>
      </c>
      <c r="I2126" t="s">
        <v>7431</v>
      </c>
      <c r="J2126" t="s">
        <v>14201</v>
      </c>
      <c r="K2126" t="s">
        <v>20749</v>
      </c>
      <c r="L2126" t="s">
        <v>26150</v>
      </c>
      <c r="M2126" s="1">
        <v>38370</v>
      </c>
      <c r="N2126" s="4">
        <v>20.424657534246574</v>
      </c>
      <c r="O2126" t="s">
        <v>27018</v>
      </c>
      <c r="P2126" t="s">
        <v>32874</v>
      </c>
    </row>
    <row r="2127" spans="1:16" x14ac:dyDescent="0.25">
      <c r="A2127">
        <v>1051588157</v>
      </c>
      <c r="B2127" t="s">
        <v>106</v>
      </c>
      <c r="C2127" t="s">
        <v>850</v>
      </c>
      <c r="D2127" t="s">
        <v>1456</v>
      </c>
      <c r="E2127" t="s">
        <v>3013</v>
      </c>
      <c r="F2127" t="s">
        <v>4851</v>
      </c>
      <c r="G2127" t="s">
        <v>5991</v>
      </c>
      <c r="H2127">
        <v>0</v>
      </c>
      <c r="I2127" t="s">
        <v>12792</v>
      </c>
      <c r="J2127" t="s">
        <v>19410</v>
      </c>
      <c r="K2127" t="s">
        <v>22025</v>
      </c>
      <c r="L2127" t="s">
        <v>26150</v>
      </c>
      <c r="M2127" s="1">
        <v>38160</v>
      </c>
      <c r="N2127" s="4">
        <v>21</v>
      </c>
      <c r="O2127" t="s">
        <v>32336</v>
      </c>
      <c r="P2127" t="s">
        <v>32873</v>
      </c>
    </row>
    <row r="2128" spans="1:16" x14ac:dyDescent="0.25">
      <c r="A2128">
        <v>1000853909</v>
      </c>
      <c r="B2128" t="s">
        <v>1739</v>
      </c>
      <c r="C2128" t="s">
        <v>863</v>
      </c>
      <c r="D2128" t="s">
        <v>3171</v>
      </c>
      <c r="E2128" t="s">
        <v>3725</v>
      </c>
      <c r="F2128" t="s">
        <v>4851</v>
      </c>
      <c r="G2128" t="s">
        <v>6286</v>
      </c>
      <c r="H2128">
        <v>0</v>
      </c>
      <c r="I2128" t="s">
        <v>12888</v>
      </c>
      <c r="J2128" t="s">
        <v>19501</v>
      </c>
      <c r="K2128" t="s">
        <v>25774</v>
      </c>
      <c r="L2128" t="s">
        <v>26151</v>
      </c>
      <c r="M2128" s="1">
        <v>36747</v>
      </c>
      <c r="N2128" s="4">
        <v>24.87123287671233</v>
      </c>
      <c r="O2128" t="s">
        <v>32429</v>
      </c>
      <c r="P2128" t="s">
        <v>32874</v>
      </c>
    </row>
    <row r="2129" spans="1:16" x14ac:dyDescent="0.25">
      <c r="A2129">
        <v>1054064061</v>
      </c>
      <c r="B2129" t="s">
        <v>480</v>
      </c>
      <c r="C2129" t="s">
        <v>384</v>
      </c>
      <c r="D2129" t="s">
        <v>4050</v>
      </c>
      <c r="E2129" t="s">
        <v>3113</v>
      </c>
      <c r="F2129" t="s">
        <v>4851</v>
      </c>
      <c r="G2129" t="s">
        <v>6286</v>
      </c>
      <c r="H2129">
        <v>0</v>
      </c>
      <c r="I2129" t="s">
        <v>11701</v>
      </c>
      <c r="J2129" t="s">
        <v>18366</v>
      </c>
      <c r="K2129" t="s">
        <v>6286</v>
      </c>
      <c r="L2129" t="s">
        <v>26151</v>
      </c>
      <c r="M2129" s="1">
        <v>38176</v>
      </c>
      <c r="N2129" s="4">
        <v>20.956164383561642</v>
      </c>
      <c r="O2129" t="s">
        <v>31257</v>
      </c>
      <c r="P2129" t="s">
        <v>32873</v>
      </c>
    </row>
    <row r="2130" spans="1:16" x14ac:dyDescent="0.25">
      <c r="A2130">
        <v>1052411872</v>
      </c>
      <c r="B2130" t="s">
        <v>487</v>
      </c>
      <c r="C2130" t="s">
        <v>948</v>
      </c>
      <c r="D2130" t="s">
        <v>3886</v>
      </c>
      <c r="E2130" t="s">
        <v>3180</v>
      </c>
      <c r="F2130" t="s">
        <v>4851</v>
      </c>
      <c r="G2130" t="s">
        <v>3863</v>
      </c>
      <c r="H2130" t="s">
        <v>32936</v>
      </c>
      <c r="I2130" t="s">
        <v>12945</v>
      </c>
      <c r="J2130" t="s">
        <v>19554</v>
      </c>
      <c r="K2130" t="s">
        <v>25823</v>
      </c>
      <c r="L2130" t="s">
        <v>26151</v>
      </c>
      <c r="M2130" s="1">
        <v>35798</v>
      </c>
      <c r="N2130" s="4">
        <v>27.471232876712328</v>
      </c>
      <c r="O2130" t="s">
        <v>32486</v>
      </c>
      <c r="P2130" t="s">
        <v>32874</v>
      </c>
    </row>
    <row r="2131" spans="1:16" x14ac:dyDescent="0.25">
      <c r="A2131">
        <v>1002547922</v>
      </c>
      <c r="B2131" t="s">
        <v>232</v>
      </c>
      <c r="D2131" t="s">
        <v>5026</v>
      </c>
      <c r="E2131" t="s">
        <v>3561</v>
      </c>
      <c r="F2131" t="s">
        <v>4851</v>
      </c>
      <c r="G2131" t="s">
        <v>6286</v>
      </c>
      <c r="H2131">
        <v>0</v>
      </c>
      <c r="I2131" t="s">
        <v>11847</v>
      </c>
      <c r="J2131" t="s">
        <v>18507</v>
      </c>
      <c r="K2131" t="s">
        <v>24889</v>
      </c>
      <c r="L2131" t="s">
        <v>26151</v>
      </c>
      <c r="M2131" s="1">
        <v>36031</v>
      </c>
      <c r="N2131" s="4">
        <v>26.832876712328765</v>
      </c>
      <c r="O2131" t="s">
        <v>31401</v>
      </c>
      <c r="P2131" t="s">
        <v>32874</v>
      </c>
    </row>
    <row r="2132" spans="1:16" x14ac:dyDescent="0.25">
      <c r="A2132">
        <v>1055710789</v>
      </c>
      <c r="B2132" t="s">
        <v>29</v>
      </c>
      <c r="C2132" t="s">
        <v>128</v>
      </c>
      <c r="D2132" t="s">
        <v>1856</v>
      </c>
      <c r="E2132" t="s">
        <v>3095</v>
      </c>
      <c r="F2132" t="s">
        <v>4851</v>
      </c>
      <c r="G2132" t="s">
        <v>4317</v>
      </c>
      <c r="H2132">
        <v>0</v>
      </c>
      <c r="I2132" t="s">
        <v>12333</v>
      </c>
      <c r="J2132" t="s">
        <v>18979</v>
      </c>
      <c r="K2132" t="s">
        <v>25345</v>
      </c>
      <c r="L2132" t="s">
        <v>26150</v>
      </c>
      <c r="M2132" s="1">
        <v>35923</v>
      </c>
      <c r="N2132" s="4">
        <v>27.12876712328767</v>
      </c>
      <c r="O2132" t="s">
        <v>31884</v>
      </c>
      <c r="P2132" t="s">
        <v>32873</v>
      </c>
    </row>
    <row r="2133" spans="1:16" x14ac:dyDescent="0.25">
      <c r="A2133">
        <v>1002549996</v>
      </c>
      <c r="B2133" t="s">
        <v>117</v>
      </c>
      <c r="C2133" t="s">
        <v>306</v>
      </c>
      <c r="D2133" t="s">
        <v>3086</v>
      </c>
      <c r="E2133" t="s">
        <v>3028</v>
      </c>
      <c r="F2133" t="s">
        <v>4851</v>
      </c>
      <c r="G2133" t="s">
        <v>4317</v>
      </c>
      <c r="H2133">
        <v>0</v>
      </c>
      <c r="I2133" t="s">
        <v>6587</v>
      </c>
      <c r="J2133" t="s">
        <v>13356</v>
      </c>
      <c r="K2133" t="s">
        <v>19951</v>
      </c>
      <c r="L2133" t="s">
        <v>26150</v>
      </c>
      <c r="M2133" s="1">
        <v>35604</v>
      </c>
      <c r="N2133" s="4">
        <v>28.002739726027396</v>
      </c>
      <c r="O2133" t="s">
        <v>26171</v>
      </c>
      <c r="P2133" t="s">
        <v>32873</v>
      </c>
    </row>
    <row r="2134" spans="1:16" x14ac:dyDescent="0.25">
      <c r="A2134">
        <v>1002624458</v>
      </c>
      <c r="B2134" t="s">
        <v>1394</v>
      </c>
      <c r="C2134" t="s">
        <v>2947</v>
      </c>
      <c r="D2134" t="s">
        <v>2966</v>
      </c>
      <c r="E2134" t="s">
        <v>3293</v>
      </c>
      <c r="F2134" t="s">
        <v>4851</v>
      </c>
      <c r="G2134" t="s">
        <v>6382</v>
      </c>
      <c r="H2134">
        <v>0</v>
      </c>
      <c r="I2134" t="s">
        <v>12738</v>
      </c>
      <c r="J2134" t="s">
        <v>19358</v>
      </c>
      <c r="K2134" t="s">
        <v>21138</v>
      </c>
      <c r="L2134" t="s">
        <v>26151</v>
      </c>
      <c r="M2134" s="1">
        <v>36916</v>
      </c>
      <c r="N2134" s="4">
        <v>24.408219178082192</v>
      </c>
      <c r="O2134" t="s">
        <v>32284</v>
      </c>
      <c r="P2134" t="s">
        <v>32873</v>
      </c>
    </row>
    <row r="2135" spans="1:16" x14ac:dyDescent="0.25">
      <c r="A2135">
        <v>1002681716</v>
      </c>
      <c r="B2135" t="s">
        <v>335</v>
      </c>
      <c r="C2135" t="s">
        <v>2083</v>
      </c>
      <c r="D2135" t="s">
        <v>4599</v>
      </c>
      <c r="F2135" t="s">
        <v>4851</v>
      </c>
      <c r="G2135" t="s">
        <v>5470</v>
      </c>
      <c r="H2135">
        <v>0</v>
      </c>
      <c r="I2135" t="s">
        <v>12499</v>
      </c>
      <c r="J2135" t="s">
        <v>19133</v>
      </c>
      <c r="K2135" t="s">
        <v>25469</v>
      </c>
      <c r="L2135" t="s">
        <v>26151</v>
      </c>
      <c r="M2135" s="1">
        <v>37879</v>
      </c>
      <c r="N2135" s="4">
        <v>21.769863013698629</v>
      </c>
      <c r="O2135" t="s">
        <v>32048</v>
      </c>
      <c r="P2135" t="s">
        <v>32873</v>
      </c>
    </row>
    <row r="2136" spans="1:16" x14ac:dyDescent="0.25">
      <c r="A2136">
        <v>52306489</v>
      </c>
      <c r="B2136" t="s">
        <v>170</v>
      </c>
      <c r="C2136" t="s">
        <v>50</v>
      </c>
      <c r="D2136" t="s">
        <v>3035</v>
      </c>
      <c r="E2136" t="s">
        <v>2851</v>
      </c>
      <c r="F2136" t="s">
        <v>4851</v>
      </c>
      <c r="G2136" t="s">
        <v>5989</v>
      </c>
      <c r="H2136">
        <v>0</v>
      </c>
      <c r="I2136" t="s">
        <v>6606</v>
      </c>
      <c r="J2136" t="s">
        <v>13376</v>
      </c>
      <c r="K2136" t="s">
        <v>19972</v>
      </c>
      <c r="L2136" t="s">
        <v>26151</v>
      </c>
      <c r="M2136" s="1">
        <v>35461</v>
      </c>
      <c r="N2136" s="4">
        <v>28.394520547945206</v>
      </c>
      <c r="O2136" t="s">
        <v>26190</v>
      </c>
      <c r="P2136" t="s">
        <v>32873</v>
      </c>
    </row>
    <row r="2137" spans="1:16" x14ac:dyDescent="0.25">
      <c r="A2137">
        <v>1056593052</v>
      </c>
      <c r="B2137" t="s">
        <v>905</v>
      </c>
      <c r="C2137" t="s">
        <v>83</v>
      </c>
      <c r="D2137" t="s">
        <v>3681</v>
      </c>
      <c r="E2137" t="s">
        <v>3156</v>
      </c>
      <c r="F2137" t="s">
        <v>4851</v>
      </c>
      <c r="G2137" t="s">
        <v>6017</v>
      </c>
      <c r="H2137">
        <v>0</v>
      </c>
      <c r="I2137" t="s">
        <v>12765</v>
      </c>
      <c r="J2137" t="s">
        <v>19384</v>
      </c>
      <c r="K2137" t="s">
        <v>25659</v>
      </c>
      <c r="L2137" t="s">
        <v>26150</v>
      </c>
      <c r="M2137" s="1">
        <v>35783</v>
      </c>
      <c r="N2137" s="4">
        <v>27.512328767123286</v>
      </c>
      <c r="O2137" t="s">
        <v>32310</v>
      </c>
      <c r="P2137" t="s">
        <v>32874</v>
      </c>
    </row>
    <row r="2138" spans="1:16" x14ac:dyDescent="0.25">
      <c r="A2138">
        <v>1002693518</v>
      </c>
      <c r="B2138" t="s">
        <v>451</v>
      </c>
      <c r="C2138" t="s">
        <v>186</v>
      </c>
      <c r="D2138" t="s">
        <v>3062</v>
      </c>
      <c r="E2138" t="s">
        <v>3048</v>
      </c>
      <c r="F2138" t="s">
        <v>4851</v>
      </c>
      <c r="G2138" t="s">
        <v>5098</v>
      </c>
      <c r="H2138">
        <v>0</v>
      </c>
      <c r="I2138" t="s">
        <v>12894</v>
      </c>
      <c r="J2138" t="s">
        <v>19507</v>
      </c>
      <c r="K2138" t="s">
        <v>25780</v>
      </c>
      <c r="L2138" t="s">
        <v>26151</v>
      </c>
      <c r="M2138" s="1">
        <v>36828</v>
      </c>
      <c r="N2138" s="4">
        <v>24.649315068493152</v>
      </c>
      <c r="O2138" t="s">
        <v>32435</v>
      </c>
      <c r="P2138" t="s">
        <v>32873</v>
      </c>
    </row>
    <row r="2139" spans="1:16" x14ac:dyDescent="0.25">
      <c r="A2139">
        <v>1056787281</v>
      </c>
      <c r="B2139" t="s">
        <v>204</v>
      </c>
      <c r="C2139" t="s">
        <v>2988</v>
      </c>
      <c r="D2139" t="s">
        <v>3602</v>
      </c>
      <c r="E2139" t="s">
        <v>5698</v>
      </c>
      <c r="F2139" t="s">
        <v>4851</v>
      </c>
      <c r="G2139" t="s">
        <v>6001</v>
      </c>
      <c r="H2139" t="s">
        <v>32968</v>
      </c>
      <c r="I2139" t="s">
        <v>13257</v>
      </c>
      <c r="J2139" t="s">
        <v>19855</v>
      </c>
      <c r="K2139" t="s">
        <v>26086</v>
      </c>
      <c r="L2139" t="s">
        <v>26151</v>
      </c>
      <c r="M2139" s="1">
        <v>36373</v>
      </c>
      <c r="N2139" s="4">
        <v>25.895890410958906</v>
      </c>
      <c r="O2139" t="s">
        <v>32791</v>
      </c>
      <c r="P2139" t="s">
        <v>32874</v>
      </c>
    </row>
    <row r="2140" spans="1:16" x14ac:dyDescent="0.25">
      <c r="A2140">
        <v>1056412960</v>
      </c>
      <c r="B2140" t="s">
        <v>133</v>
      </c>
      <c r="C2140" t="s">
        <v>863</v>
      </c>
      <c r="D2140" t="s">
        <v>3105</v>
      </c>
      <c r="E2140" t="s">
        <v>2028</v>
      </c>
      <c r="F2140" t="s">
        <v>4851</v>
      </c>
      <c r="G2140" t="s">
        <v>5986</v>
      </c>
      <c r="H2140">
        <v>0</v>
      </c>
      <c r="I2140" t="s">
        <v>6592</v>
      </c>
      <c r="J2140" t="s">
        <v>13361</v>
      </c>
      <c r="K2140" t="s">
        <v>19957</v>
      </c>
      <c r="L2140" t="s">
        <v>26151</v>
      </c>
      <c r="M2140" s="1">
        <v>36085</v>
      </c>
      <c r="N2140" s="4">
        <v>26.684931506849313</v>
      </c>
      <c r="O2140" t="s">
        <v>26176</v>
      </c>
      <c r="P2140" t="s">
        <v>32873</v>
      </c>
    </row>
    <row r="2141" spans="1:16" x14ac:dyDescent="0.25">
      <c r="A2141">
        <v>1002550192</v>
      </c>
      <c r="B2141" t="s">
        <v>127</v>
      </c>
      <c r="C2141" t="s">
        <v>587</v>
      </c>
      <c r="D2141" t="s">
        <v>3028</v>
      </c>
      <c r="E2141" t="s">
        <v>4363</v>
      </c>
      <c r="F2141" t="s">
        <v>4851</v>
      </c>
      <c r="G2141" t="s">
        <v>4317</v>
      </c>
      <c r="H2141">
        <v>0</v>
      </c>
      <c r="I2141" t="s">
        <v>13005</v>
      </c>
      <c r="J2141" t="s">
        <v>19613</v>
      </c>
      <c r="K2141" t="s">
        <v>24150</v>
      </c>
      <c r="L2141" t="s">
        <v>26150</v>
      </c>
      <c r="M2141" s="1">
        <v>36724</v>
      </c>
      <c r="N2141" s="4">
        <v>24.934246575342467</v>
      </c>
      <c r="O2141" t="s">
        <v>32547</v>
      </c>
      <c r="P2141" t="s">
        <v>32873</v>
      </c>
    </row>
    <row r="2142" spans="1:16" x14ac:dyDescent="0.25">
      <c r="A2142">
        <v>1007463799</v>
      </c>
      <c r="B2142" t="s">
        <v>1858</v>
      </c>
      <c r="C2142" t="s">
        <v>2063</v>
      </c>
      <c r="D2142" t="s">
        <v>4028</v>
      </c>
      <c r="E2142" t="s">
        <v>4643</v>
      </c>
      <c r="F2142" t="s">
        <v>4851</v>
      </c>
      <c r="G2142" t="s">
        <v>6377</v>
      </c>
      <c r="H2142">
        <v>0</v>
      </c>
      <c r="I2142" t="s">
        <v>12805</v>
      </c>
      <c r="J2142" t="s">
        <v>19423</v>
      </c>
      <c r="K2142" t="s">
        <v>25716</v>
      </c>
      <c r="L2142" t="s">
        <v>26150</v>
      </c>
      <c r="M2142" s="1">
        <v>36831</v>
      </c>
      <c r="N2142" s="4">
        <v>24.641095890410959</v>
      </c>
      <c r="O2142" t="s">
        <v>32349</v>
      </c>
      <c r="P2142" t="s">
        <v>32873</v>
      </c>
    </row>
    <row r="2143" spans="1:16" x14ac:dyDescent="0.25">
      <c r="A2143">
        <v>1055730024</v>
      </c>
      <c r="B2143" t="s">
        <v>256</v>
      </c>
      <c r="C2143" t="s">
        <v>260</v>
      </c>
      <c r="D2143" t="s">
        <v>2905</v>
      </c>
      <c r="E2143" t="s">
        <v>3152</v>
      </c>
      <c r="F2143" t="s">
        <v>4851</v>
      </c>
      <c r="G2143" t="s">
        <v>6377</v>
      </c>
      <c r="H2143">
        <v>0</v>
      </c>
      <c r="I2143" t="s">
        <v>12338</v>
      </c>
      <c r="J2143" t="s">
        <v>18984</v>
      </c>
      <c r="K2143" t="s">
        <v>25350</v>
      </c>
      <c r="L2143" t="s">
        <v>26151</v>
      </c>
      <c r="M2143" s="1">
        <v>38101</v>
      </c>
      <c r="N2143" s="4">
        <v>21.161643835616438</v>
      </c>
      <c r="O2143" t="s">
        <v>31889</v>
      </c>
      <c r="P2143" t="s">
        <v>32873</v>
      </c>
    </row>
    <row r="2144" spans="1:16" x14ac:dyDescent="0.25">
      <c r="A2144">
        <v>1002741089</v>
      </c>
      <c r="B2144" t="s">
        <v>1027</v>
      </c>
      <c r="C2144" t="s">
        <v>390</v>
      </c>
      <c r="D2144" t="s">
        <v>3561</v>
      </c>
      <c r="E2144" t="s">
        <v>3202</v>
      </c>
      <c r="F2144" t="s">
        <v>4851</v>
      </c>
      <c r="G2144" t="s">
        <v>6019</v>
      </c>
      <c r="H2144">
        <v>0</v>
      </c>
      <c r="I2144" t="s">
        <v>12471</v>
      </c>
      <c r="J2144" t="s">
        <v>14028</v>
      </c>
      <c r="K2144" t="s">
        <v>19969</v>
      </c>
      <c r="L2144" t="s">
        <v>26150</v>
      </c>
      <c r="M2144" s="1">
        <v>37284</v>
      </c>
      <c r="N2144" s="4">
        <v>23.4</v>
      </c>
      <c r="O2144" t="s">
        <v>32020</v>
      </c>
      <c r="P2144" t="s">
        <v>32873</v>
      </c>
    </row>
    <row r="2145" spans="1:16" x14ac:dyDescent="0.25">
      <c r="A2145">
        <v>1001343521</v>
      </c>
      <c r="B2145" t="s">
        <v>129</v>
      </c>
      <c r="C2145" t="s">
        <v>2176</v>
      </c>
      <c r="D2145" t="s">
        <v>5520</v>
      </c>
      <c r="E2145" t="s">
        <v>1792</v>
      </c>
      <c r="F2145" t="s">
        <v>4851</v>
      </c>
      <c r="G2145" t="s">
        <v>5648</v>
      </c>
      <c r="H2145">
        <v>0</v>
      </c>
      <c r="I2145" t="s">
        <v>12257</v>
      </c>
      <c r="J2145" t="s">
        <v>18905</v>
      </c>
      <c r="K2145" t="s">
        <v>25068</v>
      </c>
      <c r="L2145" t="s">
        <v>26151</v>
      </c>
      <c r="M2145" s="1">
        <v>36532</v>
      </c>
      <c r="N2145" s="4">
        <v>25.460273972602739</v>
      </c>
      <c r="O2145" t="s">
        <v>31809</v>
      </c>
      <c r="P2145" t="s">
        <v>32873</v>
      </c>
    </row>
    <row r="2146" spans="1:16" x14ac:dyDescent="0.25">
      <c r="A2146">
        <v>1002300570</v>
      </c>
      <c r="B2146" t="s">
        <v>1797</v>
      </c>
      <c r="C2146" t="s">
        <v>1138</v>
      </c>
      <c r="D2146" t="s">
        <v>1832</v>
      </c>
      <c r="E2146" t="s">
        <v>2992</v>
      </c>
      <c r="F2146" t="s">
        <v>4851</v>
      </c>
      <c r="G2146" t="s">
        <v>5990</v>
      </c>
      <c r="H2146">
        <v>0</v>
      </c>
      <c r="I2146" t="s">
        <v>12346</v>
      </c>
      <c r="J2146" t="s">
        <v>18992</v>
      </c>
      <c r="K2146" t="s">
        <v>25356</v>
      </c>
      <c r="L2146" t="s">
        <v>26150</v>
      </c>
      <c r="M2146" s="1">
        <v>37158</v>
      </c>
      <c r="N2146" s="4">
        <v>23.745205479452054</v>
      </c>
      <c r="O2146" t="s">
        <v>31897</v>
      </c>
      <c r="P2146" t="s">
        <v>32873</v>
      </c>
    </row>
    <row r="2147" spans="1:16" x14ac:dyDescent="0.25">
      <c r="A2147">
        <v>1055186449</v>
      </c>
      <c r="B2147" t="s">
        <v>904</v>
      </c>
      <c r="C2147" t="s">
        <v>1839</v>
      </c>
      <c r="D2147" t="s">
        <v>5534</v>
      </c>
      <c r="E2147" t="s">
        <v>5319</v>
      </c>
      <c r="F2147" t="s">
        <v>4851</v>
      </c>
      <c r="G2147" t="s">
        <v>5648</v>
      </c>
      <c r="H2147">
        <v>0</v>
      </c>
      <c r="I2147" t="s">
        <v>12394</v>
      </c>
      <c r="J2147" t="s">
        <v>19037</v>
      </c>
      <c r="K2147" t="s">
        <v>25390</v>
      </c>
      <c r="L2147" t="s">
        <v>26151</v>
      </c>
      <c r="M2147" s="1">
        <v>36069</v>
      </c>
      <c r="N2147" s="4">
        <v>26.728767123287671</v>
      </c>
      <c r="O2147" t="s">
        <v>31945</v>
      </c>
      <c r="P2147" t="s">
        <v>32873</v>
      </c>
    </row>
    <row r="2148" spans="1:16" x14ac:dyDescent="0.25">
      <c r="A2148">
        <v>4293753</v>
      </c>
      <c r="B2148" t="s">
        <v>37</v>
      </c>
      <c r="C2148" t="s">
        <v>431</v>
      </c>
      <c r="D2148" t="s">
        <v>3140</v>
      </c>
      <c r="E2148" t="s">
        <v>3873</v>
      </c>
      <c r="F2148" t="s">
        <v>4851</v>
      </c>
      <c r="G2148" t="s">
        <v>3491</v>
      </c>
      <c r="H2148">
        <v>0</v>
      </c>
      <c r="I2148" t="s">
        <v>6605</v>
      </c>
      <c r="J2148" t="s">
        <v>13375</v>
      </c>
      <c r="K2148" t="s">
        <v>19971</v>
      </c>
      <c r="L2148" t="s">
        <v>26150</v>
      </c>
      <c r="M2148" s="1">
        <v>35572</v>
      </c>
      <c r="N2148" s="4">
        <v>28.090410958904108</v>
      </c>
      <c r="O2148" t="s">
        <v>26189</v>
      </c>
      <c r="P2148" t="s">
        <v>32873</v>
      </c>
    </row>
    <row r="2149" spans="1:16" x14ac:dyDescent="0.25">
      <c r="A2149">
        <v>1052021232</v>
      </c>
      <c r="B2149" t="s">
        <v>142</v>
      </c>
      <c r="C2149" t="s">
        <v>176</v>
      </c>
      <c r="D2149" t="s">
        <v>928</v>
      </c>
      <c r="E2149" t="s">
        <v>3057</v>
      </c>
      <c r="F2149" t="s">
        <v>4851</v>
      </c>
      <c r="G2149" t="s">
        <v>6016</v>
      </c>
      <c r="H2149">
        <v>0</v>
      </c>
      <c r="I2149" t="s">
        <v>12442</v>
      </c>
      <c r="J2149" t="s">
        <v>19084</v>
      </c>
      <c r="K2149" t="s">
        <v>25426</v>
      </c>
      <c r="L2149" t="s">
        <v>26151</v>
      </c>
      <c r="M2149" s="1">
        <v>36290</v>
      </c>
      <c r="N2149" s="4">
        <v>26.123287671232877</v>
      </c>
      <c r="O2149" t="s">
        <v>31991</v>
      </c>
      <c r="P2149" t="s">
        <v>32874</v>
      </c>
    </row>
    <row r="2150" spans="1:16" x14ac:dyDescent="0.25">
      <c r="A2150">
        <v>1052020141</v>
      </c>
      <c r="B2150" t="s">
        <v>177</v>
      </c>
      <c r="C2150" t="s">
        <v>482</v>
      </c>
      <c r="D2150" t="s">
        <v>1848</v>
      </c>
      <c r="E2150" t="s">
        <v>3057</v>
      </c>
      <c r="F2150" t="s">
        <v>4851</v>
      </c>
      <c r="G2150" t="s">
        <v>6016</v>
      </c>
      <c r="H2150">
        <v>0</v>
      </c>
      <c r="I2150" t="s">
        <v>12545</v>
      </c>
      <c r="J2150" t="s">
        <v>19177</v>
      </c>
      <c r="K2150" t="s">
        <v>25506</v>
      </c>
      <c r="L2150" t="s">
        <v>26151</v>
      </c>
      <c r="M2150" s="1">
        <v>38461</v>
      </c>
      <c r="N2150" s="4">
        <v>20.175342465753424</v>
      </c>
      <c r="O2150" t="s">
        <v>32094</v>
      </c>
      <c r="P2150" t="s">
        <v>32874</v>
      </c>
    </row>
    <row r="2151" spans="1:16" x14ac:dyDescent="0.25">
      <c r="A2151">
        <v>1002393133</v>
      </c>
      <c r="B2151" t="s">
        <v>180</v>
      </c>
      <c r="C2151" t="s">
        <v>336</v>
      </c>
      <c r="D2151" t="s">
        <v>3146</v>
      </c>
      <c r="E2151" t="s">
        <v>3202</v>
      </c>
      <c r="F2151" t="s">
        <v>4851</v>
      </c>
      <c r="G2151" t="s">
        <v>6370</v>
      </c>
      <c r="H2151">
        <v>0</v>
      </c>
      <c r="I2151" t="s">
        <v>12689</v>
      </c>
      <c r="J2151" t="s">
        <v>19314</v>
      </c>
      <c r="K2151" t="s">
        <v>25622</v>
      </c>
      <c r="L2151" t="s">
        <v>26151</v>
      </c>
      <c r="M2151" s="1">
        <v>36691</v>
      </c>
      <c r="N2151" s="4">
        <v>25.024657534246575</v>
      </c>
      <c r="O2151" t="s">
        <v>32236</v>
      </c>
      <c r="P2151" t="s">
        <v>32874</v>
      </c>
    </row>
    <row r="2152" spans="1:16" x14ac:dyDescent="0.25">
      <c r="A2152">
        <v>1002604167</v>
      </c>
      <c r="B2152" t="s">
        <v>1431</v>
      </c>
      <c r="C2152" t="s">
        <v>1133</v>
      </c>
      <c r="D2152" t="s">
        <v>3309</v>
      </c>
      <c r="E2152" t="s">
        <v>5911</v>
      </c>
      <c r="F2152" t="s">
        <v>4851</v>
      </c>
      <c r="G2152" t="s">
        <v>5073</v>
      </c>
      <c r="H2152">
        <v>0</v>
      </c>
      <c r="I2152" t="s">
        <v>12691</v>
      </c>
      <c r="J2152" t="s">
        <v>19316</v>
      </c>
      <c r="K2152" t="s">
        <v>25624</v>
      </c>
      <c r="L2152" t="s">
        <v>26151</v>
      </c>
      <c r="M2152" s="1">
        <v>36385</v>
      </c>
      <c r="N2152" s="4">
        <v>25.863013698630137</v>
      </c>
      <c r="O2152" t="s">
        <v>32238</v>
      </c>
      <c r="P2152" t="s">
        <v>32873</v>
      </c>
    </row>
    <row r="2153" spans="1:16" x14ac:dyDescent="0.25">
      <c r="A2153">
        <v>1057608107</v>
      </c>
      <c r="B2153" t="s">
        <v>32</v>
      </c>
      <c r="C2153" t="s">
        <v>1044</v>
      </c>
      <c r="D2153" t="s">
        <v>2121</v>
      </c>
      <c r="E2153" t="s">
        <v>5511</v>
      </c>
      <c r="F2153" t="s">
        <v>4851</v>
      </c>
      <c r="G2153" t="s">
        <v>6338</v>
      </c>
      <c r="H2153">
        <v>0</v>
      </c>
      <c r="I2153" t="s">
        <v>9213</v>
      </c>
      <c r="J2153" t="s">
        <v>15987</v>
      </c>
      <c r="K2153" t="s">
        <v>20924</v>
      </c>
      <c r="L2153" t="s">
        <v>26151</v>
      </c>
      <c r="M2153" s="1">
        <v>36118</v>
      </c>
      <c r="N2153" s="4">
        <v>26.594520547945205</v>
      </c>
      <c r="O2153" t="s">
        <v>28814</v>
      </c>
      <c r="P2153" t="s">
        <v>32874</v>
      </c>
    </row>
    <row r="2154" spans="1:16" x14ac:dyDescent="0.25">
      <c r="A2154">
        <v>1000862332</v>
      </c>
      <c r="B2154" t="s">
        <v>107</v>
      </c>
      <c r="C2154" t="s">
        <v>44</v>
      </c>
      <c r="D2154" t="s">
        <v>3045</v>
      </c>
      <c r="E2154" t="s">
        <v>3095</v>
      </c>
      <c r="F2154" t="s">
        <v>4851</v>
      </c>
      <c r="G2154" t="s">
        <v>6338</v>
      </c>
      <c r="H2154">
        <v>0</v>
      </c>
      <c r="I2154" t="s">
        <v>11873</v>
      </c>
      <c r="J2154" t="s">
        <v>18533</v>
      </c>
      <c r="K2154" t="s">
        <v>6566</v>
      </c>
      <c r="L2154" t="s">
        <v>26150</v>
      </c>
      <c r="M2154" s="1">
        <v>37858</v>
      </c>
      <c r="N2154" s="4">
        <v>21.827397260273973</v>
      </c>
      <c r="O2154" t="s">
        <v>31427</v>
      </c>
      <c r="P2154" t="s">
        <v>32874</v>
      </c>
    </row>
    <row r="2155" spans="1:16" x14ac:dyDescent="0.25">
      <c r="A2155">
        <v>1049392012</v>
      </c>
      <c r="B2155" t="s">
        <v>776</v>
      </c>
      <c r="C2155" t="s">
        <v>29</v>
      </c>
      <c r="D2155" t="s">
        <v>3840</v>
      </c>
      <c r="E2155" t="s">
        <v>3184</v>
      </c>
      <c r="F2155" t="s">
        <v>4851</v>
      </c>
      <c r="G2155" t="s">
        <v>6370</v>
      </c>
      <c r="H2155">
        <v>0</v>
      </c>
      <c r="I2155" t="s">
        <v>12897</v>
      </c>
      <c r="J2155" t="s">
        <v>19509</v>
      </c>
      <c r="K2155" t="s">
        <v>25782</v>
      </c>
      <c r="L2155" t="s">
        <v>26150</v>
      </c>
      <c r="M2155" s="1">
        <v>37968</v>
      </c>
      <c r="N2155" s="4">
        <v>21.526027397260275</v>
      </c>
      <c r="O2155" t="s">
        <v>32438</v>
      </c>
      <c r="P2155" t="s">
        <v>32874</v>
      </c>
    </row>
    <row r="2156" spans="1:16" x14ac:dyDescent="0.25">
      <c r="A2156">
        <v>1002726021</v>
      </c>
      <c r="B2156" t="s">
        <v>293</v>
      </c>
      <c r="C2156" t="s">
        <v>151</v>
      </c>
      <c r="D2156" t="s">
        <v>3092</v>
      </c>
      <c r="E2156" t="s">
        <v>3234</v>
      </c>
      <c r="F2156" t="s">
        <v>4851</v>
      </c>
      <c r="G2156" t="s">
        <v>6017</v>
      </c>
      <c r="H2156">
        <v>0</v>
      </c>
      <c r="I2156" t="s">
        <v>12181</v>
      </c>
      <c r="J2156" t="s">
        <v>18832</v>
      </c>
      <c r="K2156" t="s">
        <v>22303</v>
      </c>
      <c r="L2156" t="s">
        <v>26150</v>
      </c>
      <c r="M2156" s="1">
        <v>36717</v>
      </c>
      <c r="N2156" s="4">
        <v>24.953424657534246</v>
      </c>
      <c r="O2156" t="s">
        <v>31733</v>
      </c>
      <c r="P2156" t="s">
        <v>32874</v>
      </c>
    </row>
    <row r="2157" spans="1:16" x14ac:dyDescent="0.25">
      <c r="A2157">
        <v>1049654124</v>
      </c>
      <c r="B2157" t="s">
        <v>38</v>
      </c>
      <c r="C2157" t="s">
        <v>411</v>
      </c>
      <c r="D2157" t="s">
        <v>5559</v>
      </c>
      <c r="E2157" t="s">
        <v>5126</v>
      </c>
      <c r="F2157" t="s">
        <v>4851</v>
      </c>
      <c r="G2157" t="s">
        <v>5980</v>
      </c>
      <c r="H2157">
        <v>0</v>
      </c>
      <c r="I2157" t="s">
        <v>12724</v>
      </c>
      <c r="J2157" t="s">
        <v>19345</v>
      </c>
      <c r="L2157" t="s">
        <v>26150</v>
      </c>
      <c r="M2157" s="1">
        <v>35911</v>
      </c>
      <c r="N2157" s="4">
        <v>27.161643835616438</v>
      </c>
      <c r="O2157" t="s">
        <v>32270</v>
      </c>
      <c r="P2157" t="s">
        <v>32874</v>
      </c>
    </row>
    <row r="2158" spans="1:16" x14ac:dyDescent="0.25">
      <c r="A2158">
        <v>1102385871</v>
      </c>
      <c r="B2158" t="s">
        <v>152</v>
      </c>
      <c r="D2158" t="s">
        <v>1312</v>
      </c>
      <c r="E2158" t="s">
        <v>78</v>
      </c>
      <c r="F2158" t="s">
        <v>4851</v>
      </c>
      <c r="G2158" t="s">
        <v>6005</v>
      </c>
      <c r="H2158">
        <v>0</v>
      </c>
      <c r="I2158" t="s">
        <v>6597</v>
      </c>
      <c r="J2158" t="s">
        <v>13366</v>
      </c>
      <c r="K2158" t="s">
        <v>19962</v>
      </c>
      <c r="L2158" t="s">
        <v>26150</v>
      </c>
      <c r="M2158" s="1">
        <v>35829</v>
      </c>
      <c r="N2158" s="4">
        <v>27.386301369863013</v>
      </c>
      <c r="O2158" t="s">
        <v>26181</v>
      </c>
      <c r="P2158" t="s">
        <v>32873</v>
      </c>
    </row>
    <row r="2159" spans="1:16" x14ac:dyDescent="0.25">
      <c r="A2159">
        <v>1192763027</v>
      </c>
      <c r="B2159" t="s">
        <v>29</v>
      </c>
      <c r="C2159" t="s">
        <v>134</v>
      </c>
      <c r="D2159" t="s">
        <v>3441</v>
      </c>
      <c r="E2159" t="s">
        <v>3222</v>
      </c>
      <c r="F2159" t="s">
        <v>4851</v>
      </c>
      <c r="G2159" t="s">
        <v>5423</v>
      </c>
      <c r="H2159">
        <v>0</v>
      </c>
      <c r="I2159" t="s">
        <v>13007</v>
      </c>
      <c r="J2159" t="s">
        <v>19615</v>
      </c>
      <c r="K2159" t="s">
        <v>25876</v>
      </c>
      <c r="L2159" t="s">
        <v>26150</v>
      </c>
      <c r="M2159" s="1">
        <v>36542</v>
      </c>
      <c r="N2159" s="4">
        <v>25.432876712328767</v>
      </c>
      <c r="O2159" t="s">
        <v>32549</v>
      </c>
      <c r="P2159" t="s">
        <v>32873</v>
      </c>
    </row>
    <row r="2160" spans="1:16" x14ac:dyDescent="0.25">
      <c r="A2160">
        <v>1049657313</v>
      </c>
      <c r="B2160" t="s">
        <v>1920</v>
      </c>
      <c r="C2160" t="s">
        <v>738</v>
      </c>
      <c r="D2160" t="s">
        <v>3734</v>
      </c>
      <c r="E2160" t="s">
        <v>3634</v>
      </c>
      <c r="F2160" t="s">
        <v>4851</v>
      </c>
      <c r="G2160" t="s">
        <v>5423</v>
      </c>
      <c r="H2160">
        <v>0</v>
      </c>
      <c r="I2160" t="s">
        <v>11889</v>
      </c>
      <c r="J2160" t="s">
        <v>18549</v>
      </c>
      <c r="K2160" t="s">
        <v>24987</v>
      </c>
      <c r="L2160" t="s">
        <v>26151</v>
      </c>
      <c r="M2160" s="1">
        <v>36303</v>
      </c>
      <c r="N2160" s="4">
        <v>26.087671232876712</v>
      </c>
      <c r="O2160" t="s">
        <v>31443</v>
      </c>
      <c r="P2160" t="s">
        <v>32873</v>
      </c>
    </row>
    <row r="2161" spans="1:16" x14ac:dyDescent="0.25">
      <c r="A2161">
        <v>1057413131</v>
      </c>
      <c r="B2161" t="s">
        <v>311</v>
      </c>
      <c r="C2161" t="s">
        <v>682</v>
      </c>
      <c r="D2161" t="s">
        <v>3009</v>
      </c>
      <c r="E2161" t="s">
        <v>3064</v>
      </c>
      <c r="F2161" t="s">
        <v>4851</v>
      </c>
      <c r="G2161" t="s">
        <v>6015</v>
      </c>
      <c r="H2161">
        <v>0</v>
      </c>
      <c r="I2161" t="s">
        <v>12747</v>
      </c>
      <c r="J2161" t="s">
        <v>19366</v>
      </c>
      <c r="K2161" t="s">
        <v>25669</v>
      </c>
      <c r="L2161" t="s">
        <v>26151</v>
      </c>
      <c r="M2161" s="1">
        <v>36247</v>
      </c>
      <c r="N2161" s="4">
        <v>26.241095890410961</v>
      </c>
      <c r="O2161" t="s">
        <v>32293</v>
      </c>
      <c r="P2161" t="s">
        <v>32873</v>
      </c>
    </row>
    <row r="2162" spans="1:16" x14ac:dyDescent="0.25">
      <c r="A2162">
        <v>1118571202</v>
      </c>
      <c r="B2162" t="s">
        <v>189</v>
      </c>
      <c r="C2162" t="s">
        <v>32</v>
      </c>
      <c r="D2162" t="s">
        <v>3057</v>
      </c>
      <c r="E2162" t="s">
        <v>799</v>
      </c>
      <c r="F2162" t="s">
        <v>4851</v>
      </c>
      <c r="G2162" t="s">
        <v>6016</v>
      </c>
      <c r="H2162">
        <v>0</v>
      </c>
      <c r="I2162" t="s">
        <v>12612</v>
      </c>
      <c r="J2162" t="s">
        <v>19240</v>
      </c>
      <c r="K2162" t="s">
        <v>25555</v>
      </c>
      <c r="L2162" t="s">
        <v>26151</v>
      </c>
      <c r="M2162" s="1">
        <v>35912</v>
      </c>
      <c r="N2162" s="4">
        <v>27.158904109589042</v>
      </c>
      <c r="O2162" t="s">
        <v>32160</v>
      </c>
      <c r="P2162" t="s">
        <v>32874</v>
      </c>
    </row>
    <row r="2163" spans="1:16" x14ac:dyDescent="0.25">
      <c r="A2163">
        <v>1052021263</v>
      </c>
      <c r="B2163" t="s">
        <v>177</v>
      </c>
      <c r="C2163" t="s">
        <v>568</v>
      </c>
      <c r="D2163" t="s">
        <v>3273</v>
      </c>
      <c r="E2163" t="s">
        <v>2028</v>
      </c>
      <c r="F2163" t="s">
        <v>4851</v>
      </c>
      <c r="G2163" t="s">
        <v>6016</v>
      </c>
      <c r="H2163">
        <v>0</v>
      </c>
      <c r="I2163" t="s">
        <v>12598</v>
      </c>
      <c r="J2163" t="s">
        <v>19227</v>
      </c>
      <c r="K2163" t="s">
        <v>25544</v>
      </c>
      <c r="L2163" t="s">
        <v>26151</v>
      </c>
      <c r="M2163" s="1">
        <v>36462</v>
      </c>
      <c r="N2163" s="4">
        <v>25.652054794520549</v>
      </c>
      <c r="O2163" t="s">
        <v>32146</v>
      </c>
      <c r="P2163" t="s">
        <v>32873</v>
      </c>
    </row>
    <row r="2164" spans="1:16" x14ac:dyDescent="0.25">
      <c r="A2164">
        <v>1055229105</v>
      </c>
      <c r="B2164" t="s">
        <v>91</v>
      </c>
      <c r="C2164" t="s">
        <v>260</v>
      </c>
      <c r="D2164" t="s">
        <v>3442</v>
      </c>
      <c r="F2164" t="s">
        <v>4851</v>
      </c>
      <c r="G2164" t="s">
        <v>5073</v>
      </c>
      <c r="H2164">
        <v>0</v>
      </c>
      <c r="I2164" t="s">
        <v>12229</v>
      </c>
      <c r="J2164" t="s">
        <v>18877</v>
      </c>
      <c r="K2164" t="s">
        <v>25253</v>
      </c>
      <c r="L2164" t="s">
        <v>26151</v>
      </c>
      <c r="M2164" s="1">
        <v>35802</v>
      </c>
      <c r="N2164" s="4">
        <v>27.460273972602739</v>
      </c>
      <c r="O2164" t="s">
        <v>31781</v>
      </c>
      <c r="P2164" t="s">
        <v>32873</v>
      </c>
    </row>
    <row r="2165" spans="1:16" x14ac:dyDescent="0.25">
      <c r="A2165">
        <v>1057736781</v>
      </c>
      <c r="B2165" t="s">
        <v>83</v>
      </c>
      <c r="C2165" t="s">
        <v>239</v>
      </c>
      <c r="D2165" t="s">
        <v>3136</v>
      </c>
      <c r="E2165" t="s">
        <v>2327</v>
      </c>
      <c r="F2165" t="s">
        <v>4851</v>
      </c>
      <c r="G2165" t="s">
        <v>3491</v>
      </c>
      <c r="H2165">
        <v>0</v>
      </c>
      <c r="I2165" t="s">
        <v>6604</v>
      </c>
      <c r="J2165" t="s">
        <v>13374</v>
      </c>
      <c r="K2165" t="s">
        <v>19970</v>
      </c>
      <c r="L2165" t="s">
        <v>26150</v>
      </c>
      <c r="M2165" s="1">
        <v>36269</v>
      </c>
      <c r="N2165" s="4">
        <v>26.18082191780822</v>
      </c>
      <c r="O2165" t="s">
        <v>26188</v>
      </c>
      <c r="P2165" t="s">
        <v>32873</v>
      </c>
    </row>
    <row r="2166" spans="1:16" x14ac:dyDescent="0.25">
      <c r="A2166">
        <v>1002696252</v>
      </c>
      <c r="B2166" t="s">
        <v>817</v>
      </c>
      <c r="C2166" t="s">
        <v>63</v>
      </c>
      <c r="D2166" t="s">
        <v>3062</v>
      </c>
      <c r="E2166" t="s">
        <v>3681</v>
      </c>
      <c r="F2166" t="s">
        <v>4851</v>
      </c>
      <c r="G2166" t="s">
        <v>6010</v>
      </c>
      <c r="H2166">
        <v>0</v>
      </c>
      <c r="I2166" t="s">
        <v>12226</v>
      </c>
      <c r="J2166" t="s">
        <v>18874</v>
      </c>
      <c r="K2166" t="s">
        <v>25251</v>
      </c>
      <c r="L2166" t="s">
        <v>26151</v>
      </c>
      <c r="M2166" s="1">
        <v>37566</v>
      </c>
      <c r="N2166" s="4">
        <v>22.627397260273973</v>
      </c>
      <c r="O2166" t="s">
        <v>31778</v>
      </c>
      <c r="P2166" t="s">
        <v>32873</v>
      </c>
    </row>
    <row r="2167" spans="1:16" x14ac:dyDescent="0.25">
      <c r="A2167">
        <v>23862415</v>
      </c>
      <c r="B2167" t="s">
        <v>32</v>
      </c>
      <c r="C2167" t="s">
        <v>2840</v>
      </c>
      <c r="D2167" t="s">
        <v>3180</v>
      </c>
      <c r="F2167" t="s">
        <v>4851</v>
      </c>
      <c r="G2167" t="s">
        <v>5668</v>
      </c>
      <c r="H2167">
        <v>0</v>
      </c>
      <c r="I2167" t="s">
        <v>11195</v>
      </c>
      <c r="J2167" t="s">
        <v>17874</v>
      </c>
      <c r="K2167" t="s">
        <v>24368</v>
      </c>
      <c r="L2167" t="s">
        <v>26151</v>
      </c>
      <c r="M2167" s="1">
        <v>36411</v>
      </c>
      <c r="N2167" s="4">
        <v>25.791780821917808</v>
      </c>
      <c r="O2167" t="s">
        <v>30765</v>
      </c>
      <c r="P2167" t="s">
        <v>32873</v>
      </c>
    </row>
    <row r="2168" spans="1:16" x14ac:dyDescent="0.25">
      <c r="A2168">
        <v>1002455061</v>
      </c>
      <c r="B2168" t="s">
        <v>158</v>
      </c>
      <c r="C2168" t="s">
        <v>1139</v>
      </c>
      <c r="D2168" t="s">
        <v>3129</v>
      </c>
      <c r="E2168" t="s">
        <v>3413</v>
      </c>
      <c r="F2168" t="s">
        <v>4851</v>
      </c>
      <c r="G2168" t="s">
        <v>291</v>
      </c>
      <c r="H2168">
        <v>0</v>
      </c>
      <c r="I2168" t="s">
        <v>6599</v>
      </c>
      <c r="J2168" t="s">
        <v>13369</v>
      </c>
      <c r="K2168" t="s">
        <v>19964</v>
      </c>
      <c r="L2168" t="s">
        <v>26151</v>
      </c>
      <c r="M2168" s="1">
        <v>36915</v>
      </c>
      <c r="N2168" s="4">
        <v>24.410958904109588</v>
      </c>
      <c r="O2168" t="s">
        <v>26183</v>
      </c>
      <c r="P2168" t="s">
        <v>32873</v>
      </c>
    </row>
    <row r="2169" spans="1:16" x14ac:dyDescent="0.25">
      <c r="A2169">
        <v>1002729925</v>
      </c>
      <c r="B2169" t="s">
        <v>123</v>
      </c>
      <c r="C2169" t="s">
        <v>2929</v>
      </c>
      <c r="D2169" t="s">
        <v>1955</v>
      </c>
      <c r="E2169" t="s">
        <v>3045</v>
      </c>
      <c r="F2169" t="s">
        <v>4851</v>
      </c>
      <c r="G2169" t="s">
        <v>3491</v>
      </c>
      <c r="H2169">
        <v>0</v>
      </c>
      <c r="I2169" t="s">
        <v>12423</v>
      </c>
      <c r="J2169" t="s">
        <v>19066</v>
      </c>
      <c r="K2169" t="s">
        <v>25414</v>
      </c>
      <c r="L2169" t="s">
        <v>26151</v>
      </c>
      <c r="M2169" s="1">
        <v>37866</v>
      </c>
      <c r="N2169" s="4">
        <v>21.805479452054794</v>
      </c>
      <c r="O2169" t="s">
        <v>31973</v>
      </c>
      <c r="P2169" t="s">
        <v>32873</v>
      </c>
    </row>
    <row r="2170" spans="1:16" x14ac:dyDescent="0.25">
      <c r="A2170">
        <v>1055988472</v>
      </c>
      <c r="B2170" t="s">
        <v>71</v>
      </c>
      <c r="C2170" t="s">
        <v>406</v>
      </c>
      <c r="D2170" t="s">
        <v>3134</v>
      </c>
      <c r="E2170" t="s">
        <v>3092</v>
      </c>
      <c r="F2170" t="s">
        <v>4851</v>
      </c>
      <c r="G2170" t="s">
        <v>4994</v>
      </c>
      <c r="H2170">
        <v>0</v>
      </c>
      <c r="I2170" t="s">
        <v>6601</v>
      </c>
      <c r="J2170" t="s">
        <v>13371</v>
      </c>
      <c r="K2170" t="s">
        <v>19966</v>
      </c>
      <c r="L2170" t="s">
        <v>26151</v>
      </c>
      <c r="M2170" s="1">
        <v>35840</v>
      </c>
      <c r="N2170" s="4">
        <v>27.356164383561644</v>
      </c>
      <c r="O2170" t="s">
        <v>26185</v>
      </c>
      <c r="P2170" t="s">
        <v>32873</v>
      </c>
    </row>
    <row r="2171" spans="1:16" x14ac:dyDescent="0.25">
      <c r="A2171">
        <v>1052314689</v>
      </c>
      <c r="B2171" t="s">
        <v>128</v>
      </c>
      <c r="C2171" t="s">
        <v>77</v>
      </c>
      <c r="D2171" t="s">
        <v>2851</v>
      </c>
      <c r="E2171" t="s">
        <v>4340</v>
      </c>
      <c r="F2171" t="s">
        <v>4851</v>
      </c>
      <c r="G2171" t="s">
        <v>291</v>
      </c>
      <c r="H2171">
        <v>0</v>
      </c>
      <c r="I2171" t="s">
        <v>12536</v>
      </c>
      <c r="J2171" t="s">
        <v>19168</v>
      </c>
      <c r="K2171" t="s">
        <v>25498</v>
      </c>
      <c r="L2171" t="s">
        <v>26150</v>
      </c>
      <c r="M2171" s="1">
        <v>35728</v>
      </c>
      <c r="N2171" s="4">
        <v>27.663013698630138</v>
      </c>
      <c r="O2171" t="s">
        <v>32085</v>
      </c>
      <c r="P2171" t="s">
        <v>32873</v>
      </c>
    </row>
    <row r="2172" spans="1:16" x14ac:dyDescent="0.25">
      <c r="A2172">
        <v>1054121574</v>
      </c>
      <c r="B2172" t="s">
        <v>902</v>
      </c>
      <c r="C2172" t="s">
        <v>42</v>
      </c>
      <c r="D2172" t="s">
        <v>5594</v>
      </c>
      <c r="E2172" t="s">
        <v>3827</v>
      </c>
      <c r="F2172" t="s">
        <v>4851</v>
      </c>
      <c r="G2172" t="s">
        <v>1398</v>
      </c>
      <c r="H2172">
        <v>0</v>
      </c>
      <c r="I2172" t="s">
        <v>13082</v>
      </c>
      <c r="J2172" t="s">
        <v>19685</v>
      </c>
      <c r="K2172" t="s">
        <v>25936</v>
      </c>
      <c r="L2172" t="s">
        <v>26151</v>
      </c>
      <c r="M2172" s="1">
        <v>36065</v>
      </c>
      <c r="N2172" s="4">
        <v>26.739726027397261</v>
      </c>
      <c r="O2172" t="s">
        <v>32622</v>
      </c>
      <c r="P2172" t="s">
        <v>32873</v>
      </c>
    </row>
    <row r="2173" spans="1:16" x14ac:dyDescent="0.25">
      <c r="A2173">
        <v>1002522170</v>
      </c>
      <c r="B2173" t="s">
        <v>148</v>
      </c>
      <c r="C2173" t="s">
        <v>682</v>
      </c>
      <c r="D2173" t="s">
        <v>3074</v>
      </c>
      <c r="E2173" t="s">
        <v>3257</v>
      </c>
      <c r="F2173" t="s">
        <v>4851</v>
      </c>
      <c r="G2173" t="s">
        <v>4803</v>
      </c>
      <c r="H2173">
        <v>0</v>
      </c>
      <c r="I2173" t="s">
        <v>12668</v>
      </c>
      <c r="J2173" t="s">
        <v>19293</v>
      </c>
      <c r="K2173" t="s">
        <v>25604</v>
      </c>
      <c r="L2173" t="s">
        <v>26151</v>
      </c>
      <c r="M2173" s="1">
        <v>37106</v>
      </c>
      <c r="N2173" s="4">
        <v>23.887671232876713</v>
      </c>
      <c r="O2173" t="s">
        <v>32215</v>
      </c>
      <c r="P2173" t="s">
        <v>32874</v>
      </c>
    </row>
    <row r="2174" spans="1:16" x14ac:dyDescent="0.25">
      <c r="A2174">
        <v>1002559041</v>
      </c>
      <c r="B2174" t="s">
        <v>1250</v>
      </c>
      <c r="C2174" t="s">
        <v>257</v>
      </c>
      <c r="D2174" t="s">
        <v>3233</v>
      </c>
      <c r="E2174" t="s">
        <v>4728</v>
      </c>
      <c r="F2174" t="s">
        <v>4851</v>
      </c>
      <c r="G2174" t="s">
        <v>5073</v>
      </c>
      <c r="H2174">
        <v>0</v>
      </c>
      <c r="I2174" t="s">
        <v>12843</v>
      </c>
      <c r="J2174" t="s">
        <v>19458</v>
      </c>
      <c r="K2174" t="s">
        <v>25228</v>
      </c>
      <c r="L2174" t="s">
        <v>26150</v>
      </c>
      <c r="M2174" s="1">
        <v>37388</v>
      </c>
      <c r="N2174" s="4">
        <v>23.115068493150684</v>
      </c>
      <c r="O2174" t="s">
        <v>32384</v>
      </c>
      <c r="P2174" t="s">
        <v>32873</v>
      </c>
    </row>
    <row r="2175" spans="1:16" x14ac:dyDescent="0.25">
      <c r="A2175">
        <v>1057462633</v>
      </c>
      <c r="B2175" t="s">
        <v>1810</v>
      </c>
      <c r="C2175" t="s">
        <v>336</v>
      </c>
      <c r="D2175" t="s">
        <v>3027</v>
      </c>
      <c r="E2175" t="s">
        <v>3109</v>
      </c>
      <c r="F2175" t="s">
        <v>4851</v>
      </c>
      <c r="G2175" t="s">
        <v>5997</v>
      </c>
      <c r="H2175">
        <v>0</v>
      </c>
      <c r="I2175" t="s">
        <v>12285</v>
      </c>
      <c r="J2175" t="s">
        <v>18932</v>
      </c>
      <c r="K2175" t="s">
        <v>25304</v>
      </c>
      <c r="L2175" t="s">
        <v>26151</v>
      </c>
      <c r="M2175" s="1">
        <v>38481</v>
      </c>
      <c r="N2175" s="4">
        <v>20.12054794520548</v>
      </c>
      <c r="O2175" t="s">
        <v>31836</v>
      </c>
      <c r="P2175" t="s">
        <v>32874</v>
      </c>
    </row>
    <row r="2176" spans="1:16" x14ac:dyDescent="0.25">
      <c r="A2176">
        <v>1002329992</v>
      </c>
      <c r="B2176" t="s">
        <v>297</v>
      </c>
      <c r="C2176" t="s">
        <v>32</v>
      </c>
      <c r="D2176" t="s">
        <v>1312</v>
      </c>
      <c r="E2176" t="s">
        <v>1001</v>
      </c>
      <c r="F2176" t="s">
        <v>4851</v>
      </c>
      <c r="G2176" t="s">
        <v>6020</v>
      </c>
      <c r="H2176">
        <v>0</v>
      </c>
      <c r="I2176" t="s">
        <v>13127</v>
      </c>
      <c r="J2176" t="s">
        <v>19727</v>
      </c>
      <c r="K2176" t="s">
        <v>22393</v>
      </c>
      <c r="L2176" t="s">
        <v>26151</v>
      </c>
      <c r="M2176" s="1">
        <v>37239</v>
      </c>
      <c r="N2176" s="4">
        <v>23.523287671232875</v>
      </c>
      <c r="O2176" t="s">
        <v>32665</v>
      </c>
      <c r="P2176" t="s">
        <v>32873</v>
      </c>
    </row>
    <row r="2177" spans="1:16" x14ac:dyDescent="0.25">
      <c r="A2177">
        <v>1057893862</v>
      </c>
      <c r="B2177" t="s">
        <v>190</v>
      </c>
      <c r="C2177" t="s">
        <v>434</v>
      </c>
      <c r="D2177" t="s">
        <v>3004</v>
      </c>
      <c r="E2177" t="s">
        <v>3316</v>
      </c>
      <c r="F2177" t="s">
        <v>4851</v>
      </c>
      <c r="G2177" t="s">
        <v>5304</v>
      </c>
      <c r="H2177">
        <v>0</v>
      </c>
      <c r="I2177" t="s">
        <v>13088</v>
      </c>
      <c r="J2177" t="s">
        <v>19691</v>
      </c>
      <c r="K2177" t="s">
        <v>25941</v>
      </c>
      <c r="L2177" t="s">
        <v>26150</v>
      </c>
      <c r="M2177" s="1">
        <v>36367</v>
      </c>
      <c r="N2177" s="4">
        <v>25.912328767123288</v>
      </c>
      <c r="O2177" t="s">
        <v>32627</v>
      </c>
      <c r="P2177" t="s">
        <v>32873</v>
      </c>
    </row>
    <row r="2178" spans="1:16" x14ac:dyDescent="0.25">
      <c r="A2178">
        <v>1002583172</v>
      </c>
      <c r="B2178" t="s">
        <v>138</v>
      </c>
      <c r="C2178" t="s">
        <v>63</v>
      </c>
      <c r="D2178" t="s">
        <v>2984</v>
      </c>
      <c r="E2178" t="s">
        <v>3976</v>
      </c>
      <c r="F2178" t="s">
        <v>4851</v>
      </c>
      <c r="G2178" t="s">
        <v>6231</v>
      </c>
      <c r="H2178">
        <v>0</v>
      </c>
      <c r="I2178" t="s">
        <v>13095</v>
      </c>
      <c r="J2178" t="s">
        <v>19697</v>
      </c>
      <c r="K2178" t="s">
        <v>25946</v>
      </c>
      <c r="L2178" t="s">
        <v>26151</v>
      </c>
      <c r="M2178" s="1">
        <v>37098</v>
      </c>
      <c r="N2178" s="4">
        <v>23.909589041095892</v>
      </c>
      <c r="O2178" t="s">
        <v>32633</v>
      </c>
      <c r="P2178" t="s">
        <v>32873</v>
      </c>
    </row>
    <row r="2179" spans="1:16" x14ac:dyDescent="0.25">
      <c r="A2179">
        <v>1076668262</v>
      </c>
      <c r="B2179" t="s">
        <v>518</v>
      </c>
      <c r="C2179" t="s">
        <v>2958</v>
      </c>
      <c r="D2179" t="s">
        <v>2943</v>
      </c>
      <c r="E2179" t="s">
        <v>2992</v>
      </c>
      <c r="F2179" t="s">
        <v>4851</v>
      </c>
      <c r="G2179" t="s">
        <v>5304</v>
      </c>
      <c r="H2179">
        <v>0</v>
      </c>
      <c r="I2179" t="s">
        <v>12862</v>
      </c>
      <c r="J2179" t="s">
        <v>19477</v>
      </c>
      <c r="K2179" t="s">
        <v>25759</v>
      </c>
      <c r="L2179" t="s">
        <v>26151</v>
      </c>
      <c r="M2179" s="1">
        <v>36017</v>
      </c>
      <c r="N2179" s="4">
        <v>26.87123287671233</v>
      </c>
      <c r="O2179" t="s">
        <v>32403</v>
      </c>
      <c r="P2179" t="s">
        <v>32873</v>
      </c>
    </row>
    <row r="2180" spans="1:16" x14ac:dyDescent="0.25">
      <c r="A2180">
        <v>1002548382</v>
      </c>
      <c r="B2180" t="s">
        <v>47</v>
      </c>
      <c r="C2180" t="s">
        <v>127</v>
      </c>
      <c r="D2180" t="s">
        <v>3126</v>
      </c>
      <c r="E2180" t="s">
        <v>3004</v>
      </c>
      <c r="F2180" t="s">
        <v>4851</v>
      </c>
      <c r="G2180" t="s">
        <v>6286</v>
      </c>
      <c r="H2180">
        <v>0</v>
      </c>
      <c r="I2180" t="s">
        <v>12918</v>
      </c>
      <c r="J2180" t="s">
        <v>19530</v>
      </c>
      <c r="K2180" t="s">
        <v>25801</v>
      </c>
      <c r="L2180" t="s">
        <v>26150</v>
      </c>
      <c r="M2180" s="1">
        <v>36971</v>
      </c>
      <c r="N2180" s="4">
        <v>24.257534246575343</v>
      </c>
      <c r="O2180" t="s">
        <v>32459</v>
      </c>
      <c r="P2180" t="s">
        <v>32873</v>
      </c>
    </row>
    <row r="2181" spans="1:16" x14ac:dyDescent="0.25">
      <c r="A2181">
        <v>1002547972</v>
      </c>
      <c r="B2181" t="s">
        <v>400</v>
      </c>
      <c r="C2181" t="s">
        <v>1508</v>
      </c>
      <c r="D2181" t="s">
        <v>3194</v>
      </c>
      <c r="E2181" t="s">
        <v>3062</v>
      </c>
      <c r="F2181" t="s">
        <v>4851</v>
      </c>
      <c r="G2181" t="s">
        <v>6286</v>
      </c>
      <c r="H2181">
        <v>0</v>
      </c>
      <c r="I2181" t="s">
        <v>13110</v>
      </c>
      <c r="J2181" t="s">
        <v>19711</v>
      </c>
      <c r="K2181" t="s">
        <v>25682</v>
      </c>
      <c r="L2181" t="s">
        <v>26151</v>
      </c>
      <c r="M2181" s="1">
        <v>35857</v>
      </c>
      <c r="N2181" s="4">
        <v>27.30958904109589</v>
      </c>
      <c r="O2181" t="s">
        <v>32648</v>
      </c>
      <c r="P2181" t="s">
        <v>32873</v>
      </c>
    </row>
    <row r="2182" spans="1:16" x14ac:dyDescent="0.25">
      <c r="A2182">
        <v>1002549792</v>
      </c>
      <c r="B2182" t="s">
        <v>148</v>
      </c>
      <c r="C2182" t="s">
        <v>692</v>
      </c>
      <c r="D2182" t="s">
        <v>2851</v>
      </c>
      <c r="E2182" t="s">
        <v>3028</v>
      </c>
      <c r="F2182" t="s">
        <v>4851</v>
      </c>
      <c r="G2182" t="s">
        <v>6381</v>
      </c>
      <c r="H2182">
        <v>0</v>
      </c>
      <c r="I2182" t="s">
        <v>13119</v>
      </c>
      <c r="J2182" t="s">
        <v>19719</v>
      </c>
      <c r="K2182" t="s">
        <v>25962</v>
      </c>
      <c r="L2182" t="s">
        <v>26151</v>
      </c>
      <c r="M2182" s="1">
        <v>37610</v>
      </c>
      <c r="N2182" s="4">
        <v>22.506849315068493</v>
      </c>
      <c r="O2182" t="s">
        <v>32657</v>
      </c>
      <c r="P2182" t="s">
        <v>32874</v>
      </c>
    </row>
    <row r="2183" spans="1:16" x14ac:dyDescent="0.25">
      <c r="A2183">
        <v>1054096209</v>
      </c>
      <c r="B2183" t="s">
        <v>141</v>
      </c>
      <c r="C2183" t="s">
        <v>306</v>
      </c>
      <c r="D2183" t="s">
        <v>4087</v>
      </c>
      <c r="E2183" t="s">
        <v>3224</v>
      </c>
      <c r="F2183" t="s">
        <v>4851</v>
      </c>
      <c r="G2183" t="s">
        <v>6381</v>
      </c>
      <c r="H2183">
        <v>0</v>
      </c>
      <c r="I2183" t="s">
        <v>13121</v>
      </c>
      <c r="J2183" t="s">
        <v>19721</v>
      </c>
      <c r="K2183" t="s">
        <v>25964</v>
      </c>
      <c r="L2183" t="s">
        <v>26150</v>
      </c>
      <c r="M2183" s="1">
        <v>36456</v>
      </c>
      <c r="N2183" s="4">
        <v>25.668493150684931</v>
      </c>
      <c r="O2183" t="s">
        <v>32659</v>
      </c>
      <c r="P2183" t="s">
        <v>32874</v>
      </c>
    </row>
    <row r="2184" spans="1:16" x14ac:dyDescent="0.25">
      <c r="A2184">
        <v>1056957982</v>
      </c>
      <c r="B2184" t="s">
        <v>266</v>
      </c>
      <c r="C2184" t="s">
        <v>1621</v>
      </c>
      <c r="D2184" t="s">
        <v>2851</v>
      </c>
      <c r="E2184" t="s">
        <v>1293</v>
      </c>
      <c r="F2184" t="s">
        <v>4851</v>
      </c>
      <c r="G2184" t="s">
        <v>6020</v>
      </c>
      <c r="H2184">
        <v>0</v>
      </c>
      <c r="I2184" t="s">
        <v>12831</v>
      </c>
      <c r="J2184" t="s">
        <v>19447</v>
      </c>
      <c r="K2184" t="s">
        <v>22349</v>
      </c>
      <c r="L2184" t="s">
        <v>26151</v>
      </c>
      <c r="M2184" s="1">
        <v>36147</v>
      </c>
      <c r="N2184" s="4">
        <v>26.515068493150686</v>
      </c>
      <c r="O2184" t="s">
        <v>32372</v>
      </c>
      <c r="P2184" t="s">
        <v>32874</v>
      </c>
    </row>
    <row r="2185" spans="1:16" x14ac:dyDescent="0.25">
      <c r="A2185">
        <v>1007141324</v>
      </c>
      <c r="B2185" t="s">
        <v>2082</v>
      </c>
      <c r="C2185" t="s">
        <v>867</v>
      </c>
      <c r="D2185" t="s">
        <v>1456</v>
      </c>
      <c r="E2185" t="s">
        <v>3330</v>
      </c>
      <c r="F2185" t="s">
        <v>4851</v>
      </c>
      <c r="G2185" t="s">
        <v>6020</v>
      </c>
      <c r="H2185">
        <v>0</v>
      </c>
      <c r="I2185" t="s">
        <v>12836</v>
      </c>
      <c r="J2185" t="s">
        <v>19451</v>
      </c>
      <c r="L2185" t="s">
        <v>26151</v>
      </c>
      <c r="M2185" s="1">
        <v>36443</v>
      </c>
      <c r="N2185" s="4">
        <v>25.704109589041096</v>
      </c>
      <c r="O2185" t="s">
        <v>32377</v>
      </c>
      <c r="P2185" t="s">
        <v>32873</v>
      </c>
    </row>
    <row r="2186" spans="1:16" x14ac:dyDescent="0.25">
      <c r="A2186">
        <v>1056957871</v>
      </c>
      <c r="B2186" t="s">
        <v>1837</v>
      </c>
      <c r="C2186" t="s">
        <v>738</v>
      </c>
      <c r="D2186" t="s">
        <v>3092</v>
      </c>
      <c r="E2186" t="s">
        <v>1293</v>
      </c>
      <c r="F2186" t="s">
        <v>4851</v>
      </c>
      <c r="G2186" t="s">
        <v>6020</v>
      </c>
      <c r="H2186">
        <v>0</v>
      </c>
      <c r="I2186" t="s">
        <v>12705</v>
      </c>
      <c r="L2186" t="s">
        <v>26151</v>
      </c>
      <c r="M2186" s="1">
        <v>35910</v>
      </c>
      <c r="N2186" s="4">
        <v>27.164383561643834</v>
      </c>
      <c r="O2186" t="s">
        <v>32251</v>
      </c>
      <c r="P2186" t="s">
        <v>32873</v>
      </c>
    </row>
    <row r="2187" spans="1:16" x14ac:dyDescent="0.25">
      <c r="A2187">
        <v>1002555500</v>
      </c>
      <c r="B2187" t="s">
        <v>427</v>
      </c>
      <c r="C2187" t="s">
        <v>151</v>
      </c>
      <c r="D2187" t="s">
        <v>2870</v>
      </c>
      <c r="E2187" t="s">
        <v>4154</v>
      </c>
      <c r="F2187" t="s">
        <v>4851</v>
      </c>
      <c r="G2187" t="s">
        <v>6313</v>
      </c>
      <c r="H2187">
        <v>0</v>
      </c>
      <c r="I2187" t="s">
        <v>12256</v>
      </c>
      <c r="J2187" t="s">
        <v>18904</v>
      </c>
      <c r="K2187" t="s">
        <v>25278</v>
      </c>
      <c r="L2187" t="s">
        <v>26150</v>
      </c>
      <c r="M2187" s="1">
        <v>37160</v>
      </c>
      <c r="N2187" s="4">
        <v>23.739726027397261</v>
      </c>
      <c r="O2187" t="s">
        <v>31808</v>
      </c>
      <c r="P2187" t="s">
        <v>32873</v>
      </c>
    </row>
    <row r="2188" spans="1:16" x14ac:dyDescent="0.25">
      <c r="A2188">
        <v>1055333404</v>
      </c>
      <c r="B2188" t="s">
        <v>39</v>
      </c>
      <c r="C2188" t="s">
        <v>128</v>
      </c>
      <c r="D2188" t="s">
        <v>3027</v>
      </c>
      <c r="E2188" t="s">
        <v>3717</v>
      </c>
      <c r="F2188" t="s">
        <v>4851</v>
      </c>
      <c r="G2188" t="s">
        <v>4531</v>
      </c>
      <c r="H2188">
        <v>0</v>
      </c>
      <c r="I2188" t="s">
        <v>12320</v>
      </c>
      <c r="J2188" t="s">
        <v>18966</v>
      </c>
      <c r="L2188" t="s">
        <v>26150</v>
      </c>
      <c r="M2188" s="1">
        <v>35672</v>
      </c>
      <c r="N2188" s="4">
        <v>27.816438356164383</v>
      </c>
      <c r="O2188" t="s">
        <v>31870</v>
      </c>
      <c r="P2188" t="s">
        <v>32873</v>
      </c>
    </row>
    <row r="2189" spans="1:16" x14ac:dyDescent="0.25">
      <c r="A2189">
        <v>1007492738</v>
      </c>
      <c r="B2189" t="s">
        <v>84</v>
      </c>
      <c r="C2189" t="s">
        <v>58</v>
      </c>
      <c r="D2189" t="s">
        <v>2975</v>
      </c>
      <c r="E2189" t="s">
        <v>3161</v>
      </c>
      <c r="F2189" t="s">
        <v>4851</v>
      </c>
      <c r="G2189" t="s">
        <v>6001</v>
      </c>
      <c r="H2189" t="s">
        <v>32968</v>
      </c>
      <c r="I2189" t="s">
        <v>12551</v>
      </c>
      <c r="J2189" t="s">
        <v>19182</v>
      </c>
      <c r="K2189" t="s">
        <v>25510</v>
      </c>
      <c r="L2189" t="s">
        <v>26150</v>
      </c>
      <c r="M2189" s="1">
        <v>37118</v>
      </c>
      <c r="N2189" s="4">
        <v>23.854794520547944</v>
      </c>
      <c r="O2189" t="s">
        <v>32100</v>
      </c>
      <c r="P2189" t="s">
        <v>32873</v>
      </c>
    </row>
    <row r="2190" spans="1:16" x14ac:dyDescent="0.25">
      <c r="A2190">
        <v>1051590802</v>
      </c>
      <c r="B2190" t="s">
        <v>244</v>
      </c>
      <c r="D2190" t="s">
        <v>3057</v>
      </c>
      <c r="E2190" t="s">
        <v>3764</v>
      </c>
      <c r="F2190" t="s">
        <v>4851</v>
      </c>
      <c r="G2190" t="s">
        <v>5991</v>
      </c>
      <c r="H2190">
        <v>0</v>
      </c>
      <c r="I2190" t="s">
        <v>12297</v>
      </c>
      <c r="J2190" t="s">
        <v>18943</v>
      </c>
      <c r="K2190" t="s">
        <v>25315</v>
      </c>
      <c r="L2190" t="s">
        <v>26151</v>
      </c>
      <c r="M2190" s="1">
        <v>36205</v>
      </c>
      <c r="N2190" s="4">
        <v>26.356164383561644</v>
      </c>
      <c r="O2190" t="s">
        <v>31848</v>
      </c>
      <c r="P2190" t="s">
        <v>32873</v>
      </c>
    </row>
    <row r="2191" spans="1:16" x14ac:dyDescent="0.25">
      <c r="A2191">
        <v>1002701199</v>
      </c>
      <c r="B2191" t="s">
        <v>1689</v>
      </c>
      <c r="C2191" t="s">
        <v>692</v>
      </c>
      <c r="D2191" t="s">
        <v>5002</v>
      </c>
      <c r="E2191" t="s">
        <v>3035</v>
      </c>
      <c r="F2191" t="s">
        <v>4851</v>
      </c>
      <c r="G2191" t="s">
        <v>5995</v>
      </c>
      <c r="H2191">
        <v>0</v>
      </c>
      <c r="I2191" t="s">
        <v>12225</v>
      </c>
      <c r="J2191" t="s">
        <v>18873</v>
      </c>
      <c r="K2191" t="s">
        <v>25250</v>
      </c>
      <c r="L2191" t="s">
        <v>26151</v>
      </c>
      <c r="M2191" s="1">
        <v>36499</v>
      </c>
      <c r="N2191" s="4">
        <v>25.550684931506851</v>
      </c>
      <c r="O2191" t="s">
        <v>31777</v>
      </c>
      <c r="P2191" t="s">
        <v>32874</v>
      </c>
    </row>
    <row r="2192" spans="1:16" x14ac:dyDescent="0.25">
      <c r="A2192">
        <v>1007142357</v>
      </c>
      <c r="B2192" t="s">
        <v>123</v>
      </c>
      <c r="C2192" t="s">
        <v>384</v>
      </c>
      <c r="D2192" t="s">
        <v>3136</v>
      </c>
      <c r="E2192" t="s">
        <v>3298</v>
      </c>
      <c r="F2192" t="s">
        <v>4851</v>
      </c>
      <c r="G2192" t="s">
        <v>6430</v>
      </c>
      <c r="H2192">
        <v>0</v>
      </c>
      <c r="I2192" t="s">
        <v>11722</v>
      </c>
      <c r="J2192" t="s">
        <v>18387</v>
      </c>
      <c r="K2192" t="s">
        <v>22560</v>
      </c>
      <c r="L2192" t="s">
        <v>26151</v>
      </c>
      <c r="M2192" s="1">
        <v>37802</v>
      </c>
      <c r="N2192" s="4">
        <v>21.980821917808218</v>
      </c>
      <c r="O2192" t="s">
        <v>31278</v>
      </c>
      <c r="P2192" t="s">
        <v>32874</v>
      </c>
    </row>
    <row r="2193" spans="1:16" x14ac:dyDescent="0.25">
      <c r="A2193">
        <v>1055690603</v>
      </c>
      <c r="B2193" t="s">
        <v>436</v>
      </c>
      <c r="C2193" t="s">
        <v>424</v>
      </c>
      <c r="D2193" t="s">
        <v>1312</v>
      </c>
      <c r="E2193" t="s">
        <v>2327</v>
      </c>
      <c r="F2193" t="s">
        <v>4851</v>
      </c>
      <c r="G2193" t="s">
        <v>3088</v>
      </c>
      <c r="H2193">
        <v>0</v>
      </c>
      <c r="I2193" t="s">
        <v>7480</v>
      </c>
      <c r="J2193" t="s">
        <v>14249</v>
      </c>
      <c r="K2193" t="s">
        <v>20792</v>
      </c>
      <c r="L2193" t="s">
        <v>26150</v>
      </c>
      <c r="M2193" s="1">
        <v>36177</v>
      </c>
      <c r="N2193" s="4">
        <v>26.432876712328767</v>
      </c>
      <c r="O2193" t="s">
        <v>27067</v>
      </c>
      <c r="P2193" t="s">
        <v>32874</v>
      </c>
    </row>
    <row r="2194" spans="1:16" x14ac:dyDescent="0.25">
      <c r="A2194">
        <v>1053445193</v>
      </c>
      <c r="B2194" t="s">
        <v>742</v>
      </c>
      <c r="C2194" t="s">
        <v>152</v>
      </c>
      <c r="D2194" t="s">
        <v>3234</v>
      </c>
      <c r="E2194" t="s">
        <v>3092</v>
      </c>
      <c r="F2194" t="s">
        <v>4851</v>
      </c>
      <c r="G2194" t="s">
        <v>5996</v>
      </c>
      <c r="H2194">
        <v>0</v>
      </c>
      <c r="I2194" t="s">
        <v>7359</v>
      </c>
      <c r="J2194" t="s">
        <v>14130</v>
      </c>
      <c r="K2194" t="s">
        <v>20683</v>
      </c>
      <c r="L2194" t="s">
        <v>26150</v>
      </c>
      <c r="M2194" s="1">
        <v>39911</v>
      </c>
      <c r="N2194" s="4">
        <v>16.202739726027396</v>
      </c>
      <c r="O2194" t="s">
        <v>26946</v>
      </c>
      <c r="P2194" t="s">
        <v>32874</v>
      </c>
    </row>
    <row r="2195" spans="1:16" x14ac:dyDescent="0.25">
      <c r="A2195">
        <v>1050092658</v>
      </c>
      <c r="B2195" t="s">
        <v>124</v>
      </c>
      <c r="C2195" t="s">
        <v>414</v>
      </c>
      <c r="D2195" t="s">
        <v>1491</v>
      </c>
      <c r="E2195" t="s">
        <v>2369</v>
      </c>
      <c r="F2195" t="s">
        <v>4851</v>
      </c>
      <c r="G2195" t="s">
        <v>5793</v>
      </c>
      <c r="H2195">
        <v>0</v>
      </c>
      <c r="I2195" t="s">
        <v>13012</v>
      </c>
      <c r="J2195" t="s">
        <v>19620</v>
      </c>
      <c r="K2195" t="s">
        <v>25881</v>
      </c>
      <c r="L2195" t="s">
        <v>26151</v>
      </c>
      <c r="M2195" s="1">
        <v>39238</v>
      </c>
      <c r="N2195" s="4">
        <v>18.046575342465754</v>
      </c>
      <c r="O2195" t="s">
        <v>32554</v>
      </c>
      <c r="P2195" t="s">
        <v>32874</v>
      </c>
    </row>
    <row r="2196" spans="1:16" x14ac:dyDescent="0.25">
      <c r="A2196">
        <v>1002366578</v>
      </c>
      <c r="B2196" t="s">
        <v>555</v>
      </c>
      <c r="C2196" t="s">
        <v>1742</v>
      </c>
      <c r="D2196" t="s">
        <v>3589</v>
      </c>
      <c r="E2196" t="s">
        <v>3142</v>
      </c>
      <c r="F2196" t="s">
        <v>4851</v>
      </c>
      <c r="G2196" t="s">
        <v>5179</v>
      </c>
      <c r="H2196">
        <v>0</v>
      </c>
      <c r="I2196" t="s">
        <v>6922</v>
      </c>
      <c r="J2196" t="s">
        <v>13697</v>
      </c>
      <c r="K2196" t="s">
        <v>20285</v>
      </c>
      <c r="L2196" t="s">
        <v>26151</v>
      </c>
      <c r="M2196" s="1">
        <v>37434</v>
      </c>
      <c r="N2196" s="4">
        <v>22.989041095890411</v>
      </c>
      <c r="O2196" t="s">
        <v>26509</v>
      </c>
      <c r="P2196" t="s">
        <v>32874</v>
      </c>
    </row>
    <row r="2197" spans="1:16" x14ac:dyDescent="0.25">
      <c r="A2197">
        <v>1049627276</v>
      </c>
      <c r="B2197" t="s">
        <v>524</v>
      </c>
      <c r="C2197" t="s">
        <v>1100</v>
      </c>
      <c r="D2197" t="s">
        <v>3589</v>
      </c>
      <c r="E2197" t="s">
        <v>47</v>
      </c>
      <c r="F2197" t="s">
        <v>4851</v>
      </c>
      <c r="G2197" t="s">
        <v>5179</v>
      </c>
      <c r="H2197">
        <v>0</v>
      </c>
      <c r="I2197" t="s">
        <v>6865</v>
      </c>
      <c r="J2197" t="s">
        <v>13640</v>
      </c>
      <c r="K2197" t="s">
        <v>20233</v>
      </c>
      <c r="L2197" t="s">
        <v>26151</v>
      </c>
      <c r="M2197" s="1">
        <v>40053</v>
      </c>
      <c r="N2197" s="4">
        <v>15.813698630136987</v>
      </c>
      <c r="O2197" t="s">
        <v>26452</v>
      </c>
      <c r="P2197" t="s">
        <v>32874</v>
      </c>
    </row>
    <row r="2198" spans="1:16" x14ac:dyDescent="0.25">
      <c r="A2198">
        <v>1002727298</v>
      </c>
      <c r="B2198" t="s">
        <v>148</v>
      </c>
      <c r="C2198" t="s">
        <v>63</v>
      </c>
      <c r="D2198" t="s">
        <v>3376</v>
      </c>
      <c r="E2198" t="s">
        <v>4126</v>
      </c>
      <c r="F2198" t="s">
        <v>4851</v>
      </c>
      <c r="G2198" t="s">
        <v>5988</v>
      </c>
      <c r="H2198">
        <v>0</v>
      </c>
      <c r="I2198" t="s">
        <v>6846</v>
      </c>
      <c r="J2198" t="s">
        <v>13621</v>
      </c>
      <c r="K2198" t="s">
        <v>20215</v>
      </c>
      <c r="L2198" t="s">
        <v>26151</v>
      </c>
      <c r="M2198" s="1">
        <v>37610</v>
      </c>
      <c r="N2198" s="4">
        <v>22.506849315068493</v>
      </c>
      <c r="O2198" t="s">
        <v>26433</v>
      </c>
      <c r="P2198" t="s">
        <v>32874</v>
      </c>
    </row>
    <row r="2199" spans="1:16" x14ac:dyDescent="0.25">
      <c r="A2199">
        <v>1150184541</v>
      </c>
      <c r="B2199" t="s">
        <v>32</v>
      </c>
      <c r="C2199" t="s">
        <v>83</v>
      </c>
      <c r="D2199" t="s">
        <v>3681</v>
      </c>
      <c r="E2199" t="s">
        <v>3930</v>
      </c>
      <c r="F2199" t="s">
        <v>4851</v>
      </c>
      <c r="G2199" t="s">
        <v>4803</v>
      </c>
      <c r="H2199">
        <v>0</v>
      </c>
      <c r="I2199" t="s">
        <v>6860</v>
      </c>
      <c r="J2199" t="s">
        <v>13635</v>
      </c>
      <c r="L2199" t="s">
        <v>26151</v>
      </c>
      <c r="M2199" s="1">
        <v>39334</v>
      </c>
      <c r="N2199" s="4">
        <v>17.783561643835615</v>
      </c>
      <c r="O2199" t="s">
        <v>26447</v>
      </c>
      <c r="P2199" t="s">
        <v>32874</v>
      </c>
    </row>
    <row r="2200" spans="1:16" x14ac:dyDescent="0.25">
      <c r="A2200">
        <v>1053332897</v>
      </c>
      <c r="B2200" t="s">
        <v>782</v>
      </c>
      <c r="C2200" t="s">
        <v>2393</v>
      </c>
      <c r="D2200" t="s">
        <v>3121</v>
      </c>
      <c r="E2200" t="s">
        <v>5182</v>
      </c>
      <c r="F2200" t="s">
        <v>4851</v>
      </c>
      <c r="G2200" t="s">
        <v>5981</v>
      </c>
      <c r="H2200">
        <v>0</v>
      </c>
      <c r="I2200" t="s">
        <v>7473</v>
      </c>
      <c r="J2200" t="s">
        <v>14242</v>
      </c>
      <c r="K2200" t="s">
        <v>20785</v>
      </c>
      <c r="L2200" t="s">
        <v>26150</v>
      </c>
      <c r="M2200" s="1">
        <v>39298</v>
      </c>
      <c r="N2200" s="4">
        <v>17.882191780821916</v>
      </c>
      <c r="O2200" t="s">
        <v>27060</v>
      </c>
      <c r="P2200" t="s">
        <v>32874</v>
      </c>
    </row>
    <row r="2201" spans="1:16" x14ac:dyDescent="0.25">
      <c r="A2201">
        <v>1000380463</v>
      </c>
      <c r="B2201" t="s">
        <v>141</v>
      </c>
      <c r="C2201" t="s">
        <v>550</v>
      </c>
      <c r="D2201" t="s">
        <v>3736</v>
      </c>
      <c r="E2201" t="s">
        <v>3157</v>
      </c>
      <c r="F2201" t="s">
        <v>4851</v>
      </c>
      <c r="G2201" t="s">
        <v>4317</v>
      </c>
      <c r="H2201">
        <v>0</v>
      </c>
      <c r="I2201" t="s">
        <v>6944</v>
      </c>
      <c r="J2201" t="s">
        <v>13720</v>
      </c>
      <c r="K2201" t="s">
        <v>20302</v>
      </c>
      <c r="L2201" t="s">
        <v>26150</v>
      </c>
      <c r="M2201" s="1">
        <v>37893</v>
      </c>
      <c r="N2201" s="4">
        <v>21.731506849315068</v>
      </c>
      <c r="O2201" t="s">
        <v>26531</v>
      </c>
      <c r="P2201" t="s">
        <v>32874</v>
      </c>
    </row>
    <row r="2202" spans="1:16" x14ac:dyDescent="0.25">
      <c r="A2202">
        <v>1002525893</v>
      </c>
      <c r="B2202" t="s">
        <v>108</v>
      </c>
      <c r="C2202" t="s">
        <v>1804</v>
      </c>
      <c r="D2202" t="s">
        <v>3470</v>
      </c>
      <c r="E2202" t="s">
        <v>4007</v>
      </c>
      <c r="F2202" t="s">
        <v>4851</v>
      </c>
      <c r="G2202" t="s">
        <v>4317</v>
      </c>
      <c r="H2202">
        <v>0</v>
      </c>
      <c r="I2202" t="s">
        <v>6723</v>
      </c>
      <c r="J2202" t="s">
        <v>13495</v>
      </c>
      <c r="K2202" t="s">
        <v>20098</v>
      </c>
      <c r="L2202" t="s">
        <v>26150</v>
      </c>
      <c r="M2202" s="1">
        <v>37841</v>
      </c>
      <c r="N2202" s="4">
        <v>21.873972602739727</v>
      </c>
      <c r="O2202" t="s">
        <v>26309</v>
      </c>
      <c r="P2202" t="s">
        <v>32874</v>
      </c>
    </row>
    <row r="2203" spans="1:16" x14ac:dyDescent="0.25">
      <c r="A2203">
        <v>1013008793</v>
      </c>
      <c r="B2203" t="s">
        <v>141</v>
      </c>
      <c r="C2203" t="s">
        <v>1804</v>
      </c>
      <c r="D2203" t="s">
        <v>3238</v>
      </c>
      <c r="E2203" t="s">
        <v>3090</v>
      </c>
      <c r="F2203" t="s">
        <v>4851</v>
      </c>
      <c r="G2203" t="s">
        <v>5981</v>
      </c>
      <c r="H2203">
        <v>0</v>
      </c>
      <c r="I2203" t="s">
        <v>7459</v>
      </c>
      <c r="J2203" t="s">
        <v>14228</v>
      </c>
      <c r="K2203" t="s">
        <v>20774</v>
      </c>
      <c r="L2203" t="s">
        <v>26150</v>
      </c>
      <c r="M2203" s="1">
        <v>40440</v>
      </c>
      <c r="N2203" s="4">
        <v>14.753424657534246</v>
      </c>
      <c r="O2203" t="s">
        <v>27046</v>
      </c>
      <c r="P2203" t="s">
        <v>32874</v>
      </c>
    </row>
    <row r="2204" spans="1:16" x14ac:dyDescent="0.25">
      <c r="A2204">
        <v>1051068720</v>
      </c>
      <c r="B2204" t="s">
        <v>451</v>
      </c>
      <c r="C2204" t="s">
        <v>829</v>
      </c>
      <c r="D2204" t="s">
        <v>3552</v>
      </c>
      <c r="E2204" t="s">
        <v>3608</v>
      </c>
      <c r="F2204" t="s">
        <v>4851</v>
      </c>
      <c r="G2204" t="s">
        <v>5179</v>
      </c>
      <c r="H2204">
        <v>0</v>
      </c>
      <c r="I2204" t="s">
        <v>6754</v>
      </c>
      <c r="J2204" t="s">
        <v>13526</v>
      </c>
      <c r="K2204" t="s">
        <v>20128</v>
      </c>
      <c r="L2204" t="s">
        <v>26151</v>
      </c>
      <c r="M2204" s="1">
        <v>39610</v>
      </c>
      <c r="N2204" s="4">
        <v>17.027397260273972</v>
      </c>
      <c r="O2204" t="s">
        <v>26341</v>
      </c>
      <c r="P2204" t="s">
        <v>32874</v>
      </c>
    </row>
    <row r="2205" spans="1:16" x14ac:dyDescent="0.25">
      <c r="A2205">
        <v>1055312038</v>
      </c>
      <c r="B2205" t="s">
        <v>98</v>
      </c>
      <c r="C2205" t="s">
        <v>58</v>
      </c>
      <c r="D2205" t="s">
        <v>3074</v>
      </c>
      <c r="E2205" t="s">
        <v>3008</v>
      </c>
      <c r="F2205" t="s">
        <v>4851</v>
      </c>
      <c r="G2205" t="s">
        <v>5988</v>
      </c>
      <c r="H2205">
        <v>0</v>
      </c>
      <c r="I2205" t="s">
        <v>13319</v>
      </c>
      <c r="J2205" t="s">
        <v>19915</v>
      </c>
      <c r="K2205" t="s">
        <v>26134</v>
      </c>
      <c r="L2205" t="s">
        <v>26150</v>
      </c>
      <c r="M2205" s="1">
        <v>38099</v>
      </c>
      <c r="N2205" s="4">
        <v>21.167123287671235</v>
      </c>
      <c r="O2205" t="s">
        <v>32853</v>
      </c>
      <c r="P2205" t="s">
        <v>32874</v>
      </c>
    </row>
    <row r="2206" spans="1:16" x14ac:dyDescent="0.25">
      <c r="A2206">
        <v>1010102565</v>
      </c>
      <c r="B2206" t="s">
        <v>601</v>
      </c>
      <c r="C2206" t="s">
        <v>333</v>
      </c>
      <c r="D2206" t="s">
        <v>3781</v>
      </c>
      <c r="E2206" t="s">
        <v>5635</v>
      </c>
      <c r="F2206" t="s">
        <v>4851</v>
      </c>
      <c r="G2206" t="s">
        <v>3088</v>
      </c>
      <c r="H2206">
        <v>0</v>
      </c>
      <c r="I2206" t="s">
        <v>7017</v>
      </c>
      <c r="J2206" t="s">
        <v>13791</v>
      </c>
      <c r="K2206" t="s">
        <v>20371</v>
      </c>
      <c r="L2206" t="s">
        <v>26150</v>
      </c>
      <c r="M2206" s="1">
        <v>36660</v>
      </c>
      <c r="N2206" s="4">
        <v>25.109589041095891</v>
      </c>
      <c r="O2206" t="s">
        <v>26604</v>
      </c>
      <c r="P2206" t="s">
        <v>32874</v>
      </c>
    </row>
    <row r="2207" spans="1:16" x14ac:dyDescent="0.25">
      <c r="A2207">
        <v>1002631213</v>
      </c>
      <c r="B2207" t="s">
        <v>436</v>
      </c>
      <c r="C2207" t="s">
        <v>886</v>
      </c>
      <c r="D2207" t="s">
        <v>2109</v>
      </c>
      <c r="E2207" t="s">
        <v>3045</v>
      </c>
      <c r="F2207" t="s">
        <v>4851</v>
      </c>
      <c r="G2207" t="s">
        <v>3088</v>
      </c>
      <c r="H2207">
        <v>0</v>
      </c>
      <c r="I2207" t="s">
        <v>7001</v>
      </c>
      <c r="J2207" t="s">
        <v>13775</v>
      </c>
      <c r="K2207" t="s">
        <v>20356</v>
      </c>
      <c r="L2207" t="s">
        <v>26150</v>
      </c>
      <c r="M2207" s="1">
        <v>37880</v>
      </c>
      <c r="N2207" s="4">
        <v>21.767123287671232</v>
      </c>
      <c r="O2207" t="s">
        <v>26588</v>
      </c>
      <c r="P2207" t="s">
        <v>32874</v>
      </c>
    </row>
    <row r="2208" spans="1:16" x14ac:dyDescent="0.25">
      <c r="A2208">
        <v>1057606615</v>
      </c>
      <c r="B2208" t="s">
        <v>256</v>
      </c>
      <c r="C2208" t="s">
        <v>482</v>
      </c>
      <c r="D2208" t="s">
        <v>3057</v>
      </c>
      <c r="E2208" t="s">
        <v>3780</v>
      </c>
      <c r="F2208" t="s">
        <v>4851</v>
      </c>
      <c r="G2208" t="s">
        <v>5793</v>
      </c>
      <c r="H2208">
        <v>0</v>
      </c>
      <c r="I2208" t="s">
        <v>6881</v>
      </c>
      <c r="J2208" t="s">
        <v>13656</v>
      </c>
      <c r="K2208" t="s">
        <v>20247</v>
      </c>
      <c r="L2208" t="s">
        <v>26151</v>
      </c>
      <c r="M2208" s="1">
        <v>35956</v>
      </c>
      <c r="N2208" s="4">
        <v>27.038356164383561</v>
      </c>
      <c r="O2208" t="s">
        <v>26468</v>
      </c>
      <c r="P2208" t="s">
        <v>32874</v>
      </c>
    </row>
    <row r="2209" spans="1:16" x14ac:dyDescent="0.25">
      <c r="A2209">
        <v>1002459232</v>
      </c>
      <c r="B2209" t="s">
        <v>88</v>
      </c>
      <c r="C2209" t="s">
        <v>32</v>
      </c>
      <c r="D2209" t="s">
        <v>3637</v>
      </c>
      <c r="E2209" t="s">
        <v>3058</v>
      </c>
      <c r="F2209" t="s">
        <v>4851</v>
      </c>
      <c r="G2209" t="s">
        <v>6008</v>
      </c>
      <c r="H2209">
        <v>0</v>
      </c>
      <c r="I2209" t="s">
        <v>6982</v>
      </c>
      <c r="J2209" t="s">
        <v>13757</v>
      </c>
      <c r="K2209" t="s">
        <v>20337</v>
      </c>
      <c r="L2209" t="s">
        <v>26151</v>
      </c>
      <c r="M2209" s="1">
        <v>37408</v>
      </c>
      <c r="N2209" s="4">
        <v>23.06027397260274</v>
      </c>
      <c r="O2209" t="s">
        <v>26569</v>
      </c>
      <c r="P2209" t="s">
        <v>32874</v>
      </c>
    </row>
    <row r="2210" spans="1:16" x14ac:dyDescent="0.25">
      <c r="A2210">
        <v>1052391642</v>
      </c>
      <c r="B2210" t="s">
        <v>540</v>
      </c>
      <c r="C2210" t="s">
        <v>174</v>
      </c>
      <c r="D2210" t="s">
        <v>3113</v>
      </c>
      <c r="E2210" t="s">
        <v>3113</v>
      </c>
      <c r="F2210" t="s">
        <v>4851</v>
      </c>
      <c r="G2210" t="s">
        <v>5988</v>
      </c>
      <c r="H2210">
        <v>0</v>
      </c>
      <c r="I2210" t="s">
        <v>7148</v>
      </c>
      <c r="J2210" t="s">
        <v>13919</v>
      </c>
      <c r="K2210" t="s">
        <v>20495</v>
      </c>
      <c r="L2210" t="s">
        <v>26150</v>
      </c>
      <c r="M2210" s="1">
        <v>39684</v>
      </c>
      <c r="N2210" s="4">
        <v>16.824657534246576</v>
      </c>
      <c r="O2210" t="s">
        <v>26735</v>
      </c>
      <c r="P2210" t="s">
        <v>32874</v>
      </c>
    </row>
    <row r="2211" spans="1:16" x14ac:dyDescent="0.25">
      <c r="A2211">
        <v>1000135646</v>
      </c>
      <c r="B2211" t="s">
        <v>177</v>
      </c>
      <c r="C2211" t="s">
        <v>556</v>
      </c>
      <c r="D2211" t="s">
        <v>3113</v>
      </c>
      <c r="E2211" t="s">
        <v>3057</v>
      </c>
      <c r="F2211" t="s">
        <v>4851</v>
      </c>
      <c r="G2211" t="s">
        <v>5793</v>
      </c>
      <c r="H2211">
        <v>0</v>
      </c>
      <c r="I2211" t="s">
        <v>6781</v>
      </c>
      <c r="J2211" t="s">
        <v>13554</v>
      </c>
      <c r="K2211" t="s">
        <v>20157</v>
      </c>
      <c r="L2211" t="s">
        <v>26151</v>
      </c>
      <c r="M2211" s="1">
        <v>36533</v>
      </c>
      <c r="N2211" s="4">
        <v>25.457534246575342</v>
      </c>
      <c r="O2211" t="s">
        <v>26368</v>
      </c>
      <c r="P2211" t="s">
        <v>32874</v>
      </c>
    </row>
    <row r="2212" spans="1:16" x14ac:dyDescent="0.25">
      <c r="A2212">
        <v>1002558529</v>
      </c>
      <c r="B2212" t="s">
        <v>215</v>
      </c>
      <c r="C2212" t="s">
        <v>692</v>
      </c>
      <c r="D2212" t="s">
        <v>3971</v>
      </c>
      <c r="E2212" t="s">
        <v>3783</v>
      </c>
      <c r="F2212" t="s">
        <v>4851</v>
      </c>
      <c r="G2212" t="s">
        <v>5793</v>
      </c>
      <c r="H2212">
        <v>0</v>
      </c>
      <c r="I2212" t="s">
        <v>7436</v>
      </c>
      <c r="J2212" t="s">
        <v>14206</v>
      </c>
      <c r="K2212" t="s">
        <v>20754</v>
      </c>
      <c r="L2212" t="s">
        <v>26151</v>
      </c>
      <c r="M2212" s="1">
        <v>37870</v>
      </c>
      <c r="N2212" s="4">
        <v>21.794520547945204</v>
      </c>
      <c r="O2212" t="s">
        <v>27023</v>
      </c>
      <c r="P2212" t="s">
        <v>32874</v>
      </c>
    </row>
    <row r="2213" spans="1:16" x14ac:dyDescent="0.25">
      <c r="A2213">
        <v>1050606866</v>
      </c>
      <c r="B2213" t="s">
        <v>474</v>
      </c>
      <c r="C2213" t="s">
        <v>1369</v>
      </c>
      <c r="D2213" t="s">
        <v>2996</v>
      </c>
      <c r="E2213" t="s">
        <v>3048</v>
      </c>
      <c r="F2213" t="s">
        <v>4851</v>
      </c>
      <c r="G2213" t="s">
        <v>5793</v>
      </c>
      <c r="H2213">
        <v>0</v>
      </c>
      <c r="I2213" t="s">
        <v>6787</v>
      </c>
      <c r="J2213" t="s">
        <v>13561</v>
      </c>
      <c r="K2213" t="s">
        <v>20162</v>
      </c>
      <c r="L2213" t="s">
        <v>26151</v>
      </c>
      <c r="M2213" s="1">
        <v>38976</v>
      </c>
      <c r="N2213" s="4">
        <v>18.764383561643836</v>
      </c>
      <c r="O2213" t="s">
        <v>26374</v>
      </c>
      <c r="P2213" t="s">
        <v>32874</v>
      </c>
    </row>
    <row r="2214" spans="1:16" x14ac:dyDescent="0.25">
      <c r="A2214">
        <v>1002396576</v>
      </c>
      <c r="B2214" t="s">
        <v>277</v>
      </c>
      <c r="C2214" t="s">
        <v>167</v>
      </c>
      <c r="D2214" t="s">
        <v>2993</v>
      </c>
      <c r="E2214" t="s">
        <v>3233</v>
      </c>
      <c r="F2214" t="s">
        <v>4851</v>
      </c>
      <c r="G2214" t="s">
        <v>5793</v>
      </c>
      <c r="H2214">
        <v>0</v>
      </c>
      <c r="I2214" t="s">
        <v>7305</v>
      </c>
      <c r="J2214" t="s">
        <v>14077</v>
      </c>
      <c r="K2214" t="s">
        <v>20631</v>
      </c>
      <c r="L2214" t="s">
        <v>26150</v>
      </c>
      <c r="M2214" s="1">
        <v>37758</v>
      </c>
      <c r="N2214" s="4">
        <v>22.101369863013698</v>
      </c>
      <c r="O2214" t="s">
        <v>26892</v>
      </c>
      <c r="P2214" t="s">
        <v>32874</v>
      </c>
    </row>
    <row r="2215" spans="1:16" x14ac:dyDescent="0.25">
      <c r="A2215">
        <v>1016948031</v>
      </c>
      <c r="B2215" t="s">
        <v>177</v>
      </c>
      <c r="C2215" t="s">
        <v>1065</v>
      </c>
      <c r="D2215" t="s">
        <v>3674</v>
      </c>
      <c r="E2215" t="s">
        <v>3417</v>
      </c>
      <c r="F2215" t="s">
        <v>4851</v>
      </c>
      <c r="G2215" t="s">
        <v>5793</v>
      </c>
      <c r="H2215">
        <v>0</v>
      </c>
      <c r="I2215" t="s">
        <v>7316</v>
      </c>
      <c r="J2215" t="s">
        <v>14088</v>
      </c>
      <c r="K2215" t="s">
        <v>20641</v>
      </c>
      <c r="L2215" t="s">
        <v>26151</v>
      </c>
      <c r="M2215" s="1">
        <v>38752</v>
      </c>
      <c r="N2215" s="4">
        <v>19.378082191780823</v>
      </c>
      <c r="O2215" t="s">
        <v>26903</v>
      </c>
      <c r="P2215" t="s">
        <v>32874</v>
      </c>
    </row>
    <row r="2216" spans="1:16" x14ac:dyDescent="0.25">
      <c r="A2216">
        <v>1013108165</v>
      </c>
      <c r="B2216" t="s">
        <v>610</v>
      </c>
      <c r="C2216" t="s">
        <v>512</v>
      </c>
      <c r="D2216" t="s">
        <v>3663</v>
      </c>
      <c r="E2216" t="s">
        <v>3265</v>
      </c>
      <c r="F2216" t="s">
        <v>4851</v>
      </c>
      <c r="G2216" t="s">
        <v>5793</v>
      </c>
      <c r="H2216">
        <v>0</v>
      </c>
      <c r="I2216" t="s">
        <v>7294</v>
      </c>
      <c r="J2216" t="s">
        <v>14066</v>
      </c>
      <c r="K2216" t="s">
        <v>20619</v>
      </c>
      <c r="L2216" t="s">
        <v>26151</v>
      </c>
      <c r="M2216" s="1">
        <v>38756</v>
      </c>
      <c r="N2216" s="4">
        <v>19.367123287671234</v>
      </c>
      <c r="O2216" t="s">
        <v>26881</v>
      </c>
      <c r="P2216" t="s">
        <v>32874</v>
      </c>
    </row>
    <row r="2217" spans="1:16" x14ac:dyDescent="0.25">
      <c r="A2217">
        <v>1050091475</v>
      </c>
      <c r="B2217" t="s">
        <v>173</v>
      </c>
      <c r="C2217" t="s">
        <v>257</v>
      </c>
      <c r="D2217" t="s">
        <v>3045</v>
      </c>
      <c r="E2217" t="s">
        <v>2967</v>
      </c>
      <c r="F2217" t="s">
        <v>4851</v>
      </c>
      <c r="G2217" t="s">
        <v>5793</v>
      </c>
      <c r="H2217">
        <v>0</v>
      </c>
      <c r="I2217" t="s">
        <v>6868</v>
      </c>
      <c r="J2217" t="s">
        <v>13643</v>
      </c>
      <c r="K2217" t="s">
        <v>20235</v>
      </c>
      <c r="L2217" t="s">
        <v>26150</v>
      </c>
      <c r="M2217" s="1">
        <v>38700</v>
      </c>
      <c r="N2217" s="4">
        <v>19.520547945205479</v>
      </c>
      <c r="O2217" t="s">
        <v>26455</v>
      </c>
      <c r="P2217" t="s">
        <v>32874</v>
      </c>
    </row>
    <row r="2218" spans="1:16" x14ac:dyDescent="0.25">
      <c r="A2218">
        <v>1052409989</v>
      </c>
      <c r="B2218" t="s">
        <v>283</v>
      </c>
      <c r="C2218" t="s">
        <v>265</v>
      </c>
      <c r="D2218" t="s">
        <v>3756</v>
      </c>
      <c r="E2218" t="s">
        <v>4944</v>
      </c>
      <c r="F2218" t="s">
        <v>4851</v>
      </c>
      <c r="G2218" t="s">
        <v>3863</v>
      </c>
      <c r="H2218" t="s">
        <v>32879</v>
      </c>
      <c r="I2218" t="s">
        <v>6987</v>
      </c>
      <c r="J2218" t="s">
        <v>13762</v>
      </c>
      <c r="K2218" t="s">
        <v>20342</v>
      </c>
      <c r="L2218" t="s">
        <v>26150</v>
      </c>
      <c r="M2218" s="1">
        <v>35559</v>
      </c>
      <c r="N2218" s="4">
        <v>28.126027397260273</v>
      </c>
      <c r="O2218" t="s">
        <v>26574</v>
      </c>
      <c r="P2218" t="s">
        <v>32874</v>
      </c>
    </row>
    <row r="2219" spans="1:16" x14ac:dyDescent="0.25">
      <c r="A2219">
        <v>1053442895</v>
      </c>
      <c r="B2219" t="s">
        <v>718</v>
      </c>
      <c r="C2219" t="s">
        <v>2385</v>
      </c>
      <c r="D2219" t="s">
        <v>3033</v>
      </c>
      <c r="E2219" t="s">
        <v>3033</v>
      </c>
      <c r="F2219" t="s">
        <v>4851</v>
      </c>
      <c r="G2219" t="s">
        <v>3863</v>
      </c>
      <c r="H2219" t="s">
        <v>32999</v>
      </c>
      <c r="I2219" t="s">
        <v>7434</v>
      </c>
      <c r="J2219" t="s">
        <v>14204</v>
      </c>
      <c r="K2219" t="s">
        <v>20752</v>
      </c>
      <c r="L2219" t="s">
        <v>26151</v>
      </c>
      <c r="M2219" s="1">
        <v>38497</v>
      </c>
      <c r="N2219" s="4">
        <v>20.076712328767123</v>
      </c>
      <c r="O2219" t="s">
        <v>27021</v>
      </c>
      <c r="P2219" t="s">
        <v>32874</v>
      </c>
    </row>
    <row r="2220" spans="1:16" x14ac:dyDescent="0.25">
      <c r="A2220">
        <v>1002582713</v>
      </c>
      <c r="B2220" t="s">
        <v>121</v>
      </c>
      <c r="C2220" t="s">
        <v>490</v>
      </c>
      <c r="D2220" t="s">
        <v>3937</v>
      </c>
      <c r="E2220" t="s">
        <v>3426</v>
      </c>
      <c r="F2220" t="s">
        <v>4851</v>
      </c>
      <c r="G2220" t="s">
        <v>6021</v>
      </c>
      <c r="H2220">
        <v>0</v>
      </c>
      <c r="I2220" t="s">
        <v>7353</v>
      </c>
      <c r="J2220" t="s">
        <v>14124</v>
      </c>
      <c r="K2220" t="s">
        <v>20677</v>
      </c>
      <c r="L2220" t="s">
        <v>26151</v>
      </c>
      <c r="M2220" s="1">
        <v>37434</v>
      </c>
      <c r="N2220" s="4">
        <v>22.989041095890411</v>
      </c>
      <c r="O2220" t="s">
        <v>26940</v>
      </c>
      <c r="P2220" t="s">
        <v>32874</v>
      </c>
    </row>
    <row r="2221" spans="1:16" x14ac:dyDescent="0.25">
      <c r="A2221">
        <v>1015482977</v>
      </c>
      <c r="B2221" t="s">
        <v>786</v>
      </c>
      <c r="C2221" t="s">
        <v>106</v>
      </c>
      <c r="D2221" t="s">
        <v>3197</v>
      </c>
      <c r="E2221" t="s">
        <v>3000</v>
      </c>
      <c r="F2221" t="s">
        <v>4851</v>
      </c>
      <c r="G2221" t="s">
        <v>3863</v>
      </c>
      <c r="H2221" t="s">
        <v>32890</v>
      </c>
      <c r="I2221" t="s">
        <v>7478</v>
      </c>
      <c r="J2221" t="s">
        <v>14247</v>
      </c>
      <c r="K2221" t="s">
        <v>20790</v>
      </c>
      <c r="L2221" t="s">
        <v>26150</v>
      </c>
      <c r="M2221" s="1">
        <v>36428</v>
      </c>
      <c r="N2221" s="4">
        <v>25.745205479452054</v>
      </c>
      <c r="O2221" t="s">
        <v>27065</v>
      </c>
      <c r="P2221" t="s">
        <v>32874</v>
      </c>
    </row>
    <row r="2222" spans="1:16" x14ac:dyDescent="0.25">
      <c r="A2222">
        <v>1050095152</v>
      </c>
      <c r="B2222" t="s">
        <v>480</v>
      </c>
      <c r="C2222" t="s">
        <v>1555</v>
      </c>
      <c r="D2222" t="s">
        <v>3754</v>
      </c>
      <c r="E2222" t="s">
        <v>3641</v>
      </c>
      <c r="F2222" t="s">
        <v>4851</v>
      </c>
      <c r="G2222" t="s">
        <v>3088</v>
      </c>
      <c r="H2222">
        <v>0</v>
      </c>
      <c r="I2222" t="s">
        <v>7069</v>
      </c>
      <c r="J2222" t="s">
        <v>13841</v>
      </c>
      <c r="K2222" t="s">
        <v>20422</v>
      </c>
      <c r="L2222" t="s">
        <v>26151</v>
      </c>
      <c r="M2222" s="1">
        <v>39961</v>
      </c>
      <c r="N2222" s="4">
        <v>16.065753424657533</v>
      </c>
      <c r="O2222" t="s">
        <v>26656</v>
      </c>
      <c r="P2222" t="s">
        <v>32874</v>
      </c>
    </row>
    <row r="2223" spans="1:16" x14ac:dyDescent="0.25">
      <c r="A2223">
        <v>1053332951</v>
      </c>
      <c r="B2223" t="s">
        <v>732</v>
      </c>
      <c r="C2223" t="s">
        <v>768</v>
      </c>
      <c r="D2223" t="s">
        <v>3670</v>
      </c>
      <c r="E2223" t="s">
        <v>3385</v>
      </c>
      <c r="F2223" t="s">
        <v>4851</v>
      </c>
      <c r="G2223" t="s">
        <v>5562</v>
      </c>
      <c r="H2223">
        <v>0</v>
      </c>
      <c r="I2223" t="s">
        <v>7334</v>
      </c>
      <c r="J2223" t="s">
        <v>14105</v>
      </c>
      <c r="K2223" t="s">
        <v>20658</v>
      </c>
      <c r="L2223" t="s">
        <v>26150</v>
      </c>
      <c r="M2223" s="1">
        <v>39305</v>
      </c>
      <c r="N2223" s="4">
        <v>17.863013698630137</v>
      </c>
      <c r="O2223" t="s">
        <v>26921</v>
      </c>
      <c r="P2223" t="s">
        <v>32874</v>
      </c>
    </row>
    <row r="2224" spans="1:16" x14ac:dyDescent="0.25">
      <c r="A2224">
        <v>1050612039</v>
      </c>
      <c r="B2224" t="s">
        <v>148</v>
      </c>
      <c r="C2224" t="s">
        <v>63</v>
      </c>
      <c r="D2224" t="s">
        <v>3695</v>
      </c>
      <c r="E2224" t="s">
        <v>3698</v>
      </c>
      <c r="F2224" t="s">
        <v>4851</v>
      </c>
      <c r="G2224" t="s">
        <v>4167</v>
      </c>
      <c r="H2224">
        <v>0</v>
      </c>
      <c r="I2224" t="s">
        <v>7217</v>
      </c>
      <c r="J2224" t="s">
        <v>13988</v>
      </c>
      <c r="K2224" t="s">
        <v>20549</v>
      </c>
      <c r="L2224" t="s">
        <v>26151</v>
      </c>
      <c r="M2224" s="1">
        <v>40149</v>
      </c>
      <c r="N2224" s="4">
        <v>15.550684931506849</v>
      </c>
      <c r="O2224" t="s">
        <v>26804</v>
      </c>
      <c r="P2224" t="s">
        <v>32874</v>
      </c>
    </row>
    <row r="2225" spans="1:16" x14ac:dyDescent="0.25">
      <c r="A2225">
        <v>1002527935</v>
      </c>
      <c r="B2225" t="s">
        <v>405</v>
      </c>
      <c r="C2225" t="s">
        <v>106</v>
      </c>
      <c r="D2225" t="s">
        <v>3303</v>
      </c>
      <c r="E2225" t="s">
        <v>3012</v>
      </c>
      <c r="F2225" t="s">
        <v>4851</v>
      </c>
      <c r="G2225" t="s">
        <v>3863</v>
      </c>
      <c r="H2225" t="s">
        <v>32916</v>
      </c>
      <c r="I2225" t="s">
        <v>7094</v>
      </c>
      <c r="J2225" t="s">
        <v>13866</v>
      </c>
      <c r="K2225" t="s">
        <v>20445</v>
      </c>
      <c r="L2225" t="s">
        <v>26150</v>
      </c>
      <c r="M2225" s="1">
        <v>37787</v>
      </c>
      <c r="N2225" s="4">
        <v>22.021917808219179</v>
      </c>
      <c r="O2225" t="s">
        <v>26681</v>
      </c>
      <c r="P2225" t="s">
        <v>32874</v>
      </c>
    </row>
    <row r="2226" spans="1:16" x14ac:dyDescent="0.25">
      <c r="A2226">
        <v>1050093304</v>
      </c>
      <c r="B2226" t="s">
        <v>75</v>
      </c>
      <c r="C2226" t="s">
        <v>81</v>
      </c>
      <c r="D2226" t="s">
        <v>3588</v>
      </c>
      <c r="E2226" t="s">
        <v>3275</v>
      </c>
      <c r="F2226" t="s">
        <v>4851</v>
      </c>
      <c r="G2226" t="s">
        <v>5793</v>
      </c>
      <c r="H2226">
        <v>0</v>
      </c>
      <c r="I2226" t="s">
        <v>7257</v>
      </c>
      <c r="J2226" t="s">
        <v>14029</v>
      </c>
      <c r="K2226" t="s">
        <v>20587</v>
      </c>
      <c r="L2226" t="s">
        <v>26150</v>
      </c>
      <c r="M2226" s="1">
        <v>39453</v>
      </c>
      <c r="N2226" s="4">
        <v>17.457534246575342</v>
      </c>
      <c r="O2226" t="s">
        <v>26844</v>
      </c>
      <c r="P2226" t="s">
        <v>32874</v>
      </c>
    </row>
    <row r="2227" spans="1:16" x14ac:dyDescent="0.25">
      <c r="A2227">
        <v>1002331058</v>
      </c>
      <c r="B2227" t="s">
        <v>110</v>
      </c>
      <c r="C2227" t="s">
        <v>54</v>
      </c>
      <c r="D2227" t="s">
        <v>3027</v>
      </c>
      <c r="E2227" t="s">
        <v>5638</v>
      </c>
      <c r="F2227" t="s">
        <v>4851</v>
      </c>
      <c r="G2227" t="s">
        <v>5793</v>
      </c>
      <c r="H2227">
        <v>0</v>
      </c>
      <c r="I2227" t="s">
        <v>7044</v>
      </c>
      <c r="J2227" t="s">
        <v>13816</v>
      </c>
      <c r="K2227" t="s">
        <v>20397</v>
      </c>
      <c r="L2227" t="s">
        <v>26150</v>
      </c>
      <c r="M2227" s="1">
        <v>37794</v>
      </c>
      <c r="N2227" s="4">
        <v>22.002739726027396</v>
      </c>
      <c r="O2227" t="s">
        <v>26631</v>
      </c>
      <c r="P2227" t="s">
        <v>32874</v>
      </c>
    </row>
    <row r="2228" spans="1:16" x14ac:dyDescent="0.25">
      <c r="A2228">
        <v>1016029025</v>
      </c>
      <c r="B2228" t="s">
        <v>311</v>
      </c>
      <c r="C2228" t="s">
        <v>682</v>
      </c>
      <c r="D2228" t="s">
        <v>3918</v>
      </c>
      <c r="E2228" t="s">
        <v>1856</v>
      </c>
      <c r="F2228" t="s">
        <v>4851</v>
      </c>
      <c r="G2228" t="s">
        <v>6359</v>
      </c>
      <c r="H2228">
        <v>0</v>
      </c>
      <c r="I2228" t="s">
        <v>7380</v>
      </c>
      <c r="J2228" t="s">
        <v>14150</v>
      </c>
      <c r="K2228" t="s">
        <v>20700</v>
      </c>
      <c r="L2228" t="s">
        <v>26151</v>
      </c>
      <c r="M2228" s="1">
        <v>39686</v>
      </c>
      <c r="N2228" s="4">
        <v>16.81917808219178</v>
      </c>
      <c r="O2228" t="s">
        <v>26967</v>
      </c>
      <c r="P2228" t="s">
        <v>32874</v>
      </c>
    </row>
    <row r="2229" spans="1:16" x14ac:dyDescent="0.25">
      <c r="A2229">
        <v>1050090709</v>
      </c>
      <c r="B2229" t="s">
        <v>233</v>
      </c>
      <c r="C2229" t="s">
        <v>54</v>
      </c>
      <c r="D2229" t="s">
        <v>3004</v>
      </c>
      <c r="E2229" t="s">
        <v>3089</v>
      </c>
      <c r="F2229" t="s">
        <v>4851</v>
      </c>
      <c r="G2229" t="s">
        <v>5179</v>
      </c>
      <c r="H2229">
        <v>0</v>
      </c>
      <c r="I2229" t="s">
        <v>7104</v>
      </c>
      <c r="J2229" t="s">
        <v>13876</v>
      </c>
      <c r="K2229" t="s">
        <v>20455</v>
      </c>
      <c r="L2229" t="s">
        <v>26150</v>
      </c>
      <c r="M2229" s="1">
        <v>38457</v>
      </c>
      <c r="N2229" s="4">
        <v>20.186301369863013</v>
      </c>
      <c r="O2229" t="s">
        <v>26691</v>
      </c>
      <c r="P2229" t="s">
        <v>32874</v>
      </c>
    </row>
    <row r="2230" spans="1:16" x14ac:dyDescent="0.25">
      <c r="A2230">
        <v>1057611336</v>
      </c>
      <c r="B2230" t="s">
        <v>166</v>
      </c>
      <c r="C2230" t="s">
        <v>151</v>
      </c>
      <c r="D2230" t="s">
        <v>3027</v>
      </c>
      <c r="E2230" t="s">
        <v>3897</v>
      </c>
      <c r="F2230" t="s">
        <v>4851</v>
      </c>
      <c r="G2230" t="s">
        <v>4803</v>
      </c>
      <c r="H2230">
        <v>0</v>
      </c>
      <c r="I2230" t="s">
        <v>7234</v>
      </c>
      <c r="J2230" t="s">
        <v>14005</v>
      </c>
      <c r="K2230" t="s">
        <v>20563</v>
      </c>
      <c r="L2230" t="s">
        <v>26150</v>
      </c>
      <c r="M2230" s="1">
        <v>36506</v>
      </c>
      <c r="N2230" s="4">
        <v>25.531506849315068</v>
      </c>
      <c r="O2230" t="s">
        <v>26821</v>
      </c>
      <c r="P2230" t="s">
        <v>32874</v>
      </c>
    </row>
    <row r="2231" spans="1:16" x14ac:dyDescent="0.25">
      <c r="A2231">
        <v>1054287288</v>
      </c>
      <c r="B2231" t="s">
        <v>63</v>
      </c>
      <c r="C2231" t="s">
        <v>414</v>
      </c>
      <c r="D2231" t="s">
        <v>3127</v>
      </c>
      <c r="E2231" t="s">
        <v>3443</v>
      </c>
      <c r="F2231" t="s">
        <v>4851</v>
      </c>
      <c r="G2231" t="s">
        <v>4803</v>
      </c>
      <c r="H2231">
        <v>0</v>
      </c>
      <c r="I2231" t="s">
        <v>6772</v>
      </c>
      <c r="J2231" t="s">
        <v>13545</v>
      </c>
      <c r="K2231" t="s">
        <v>20148</v>
      </c>
      <c r="L2231" t="s">
        <v>26151</v>
      </c>
      <c r="M2231" s="1">
        <v>40080</v>
      </c>
      <c r="N2231" s="4">
        <v>15.739726027397261</v>
      </c>
      <c r="O2231" t="s">
        <v>26359</v>
      </c>
      <c r="P2231" t="s">
        <v>32874</v>
      </c>
    </row>
    <row r="2232" spans="1:16" x14ac:dyDescent="0.25">
      <c r="A2232">
        <v>1032940598</v>
      </c>
      <c r="B2232" t="s">
        <v>98</v>
      </c>
      <c r="C2232" t="s">
        <v>81</v>
      </c>
      <c r="D2232" t="s">
        <v>3239</v>
      </c>
      <c r="E2232" t="s">
        <v>3889</v>
      </c>
      <c r="F2232" t="s">
        <v>4851</v>
      </c>
      <c r="G2232" t="s">
        <v>4803</v>
      </c>
      <c r="H2232">
        <v>0</v>
      </c>
      <c r="I2232" t="s">
        <v>6741</v>
      </c>
      <c r="J2232" t="s">
        <v>13513</v>
      </c>
      <c r="K2232" t="s">
        <v>20114</v>
      </c>
      <c r="L2232" t="s">
        <v>26150</v>
      </c>
      <c r="M2232" s="1">
        <v>39241</v>
      </c>
      <c r="N2232" s="4">
        <v>18.038356164383561</v>
      </c>
      <c r="O2232" t="s">
        <v>26328</v>
      </c>
      <c r="P2232" t="s">
        <v>32874</v>
      </c>
    </row>
    <row r="2233" spans="1:16" x14ac:dyDescent="0.25">
      <c r="A2233">
        <v>1007655094</v>
      </c>
      <c r="B2233" t="s">
        <v>98</v>
      </c>
      <c r="C2233" t="s">
        <v>303</v>
      </c>
      <c r="D2233" t="s">
        <v>3092</v>
      </c>
      <c r="E2233" t="s">
        <v>3940</v>
      </c>
      <c r="F2233" t="s">
        <v>4851</v>
      </c>
      <c r="G2233" t="s">
        <v>5668</v>
      </c>
      <c r="H2233">
        <v>0</v>
      </c>
      <c r="I2233" t="s">
        <v>7021</v>
      </c>
      <c r="J2233" t="s">
        <v>13794</v>
      </c>
      <c r="K2233" t="s">
        <v>20375</v>
      </c>
      <c r="L2233" t="s">
        <v>26150</v>
      </c>
      <c r="M2233" s="1">
        <v>36732</v>
      </c>
      <c r="N2233" s="4">
        <v>24.912328767123288</v>
      </c>
      <c r="O2233" t="s">
        <v>26608</v>
      </c>
      <c r="P2233" t="s">
        <v>32874</v>
      </c>
    </row>
    <row r="2234" spans="1:16" x14ac:dyDescent="0.25">
      <c r="A2234">
        <v>1055206124</v>
      </c>
      <c r="B2234" t="s">
        <v>127</v>
      </c>
      <c r="C2234" t="s">
        <v>54</v>
      </c>
      <c r="D2234" t="s">
        <v>2966</v>
      </c>
      <c r="E2234" t="s">
        <v>2972</v>
      </c>
      <c r="F2234" t="s">
        <v>4851</v>
      </c>
      <c r="G2234" t="s">
        <v>5668</v>
      </c>
      <c r="H2234">
        <v>0</v>
      </c>
      <c r="I2234" t="s">
        <v>6784</v>
      </c>
      <c r="J2234" t="s">
        <v>13557</v>
      </c>
      <c r="L2234" t="s">
        <v>26150</v>
      </c>
      <c r="M2234" s="1">
        <v>39324</v>
      </c>
      <c r="N2234" s="4">
        <v>17.81095890410959</v>
      </c>
      <c r="O2234" t="s">
        <v>26371</v>
      </c>
      <c r="P2234" t="s">
        <v>32874</v>
      </c>
    </row>
    <row r="2235" spans="1:16" x14ac:dyDescent="0.25">
      <c r="A2235">
        <v>1053607538</v>
      </c>
      <c r="B2235" t="s">
        <v>412</v>
      </c>
      <c r="C2235" t="s">
        <v>1034</v>
      </c>
      <c r="D2235" t="s">
        <v>3486</v>
      </c>
      <c r="E2235" t="s">
        <v>3171</v>
      </c>
      <c r="F2235" t="s">
        <v>4851</v>
      </c>
      <c r="G2235" t="s">
        <v>4531</v>
      </c>
      <c r="H2235">
        <v>0</v>
      </c>
      <c r="I2235" t="s">
        <v>6727</v>
      </c>
      <c r="J2235" t="s">
        <v>13499</v>
      </c>
      <c r="L2235" t="s">
        <v>26151</v>
      </c>
      <c r="M2235" s="1">
        <v>39280</v>
      </c>
      <c r="N2235" s="4">
        <v>17.931506849315067</v>
      </c>
      <c r="O2235" t="s">
        <v>26313</v>
      </c>
      <c r="P2235" t="s">
        <v>32874</v>
      </c>
    </row>
    <row r="2236" spans="1:16" x14ac:dyDescent="0.25">
      <c r="A2236">
        <v>1049412217</v>
      </c>
      <c r="B2236" t="s">
        <v>594</v>
      </c>
      <c r="C2236" t="s">
        <v>265</v>
      </c>
      <c r="D2236" t="s">
        <v>2851</v>
      </c>
      <c r="E2236" t="s">
        <v>3287</v>
      </c>
      <c r="F2236" t="s">
        <v>4851</v>
      </c>
      <c r="G2236" t="s">
        <v>5990</v>
      </c>
      <c r="H2236">
        <v>0</v>
      </c>
      <c r="I2236" t="s">
        <v>7000</v>
      </c>
      <c r="J2236" t="s">
        <v>13571</v>
      </c>
      <c r="K2236" t="s">
        <v>20355</v>
      </c>
      <c r="L2236" t="s">
        <v>26150</v>
      </c>
      <c r="M2236" s="1">
        <v>38346</v>
      </c>
      <c r="N2236" s="4">
        <v>20.490410958904111</v>
      </c>
      <c r="O2236" t="s">
        <v>26587</v>
      </c>
      <c r="P2236" t="s">
        <v>32874</v>
      </c>
    </row>
    <row r="2237" spans="1:16" x14ac:dyDescent="0.25">
      <c r="A2237">
        <v>1052498546</v>
      </c>
      <c r="B2237" t="s">
        <v>98</v>
      </c>
      <c r="C2237" t="s">
        <v>306</v>
      </c>
      <c r="D2237" t="s">
        <v>1832</v>
      </c>
      <c r="E2237" t="s">
        <v>5026</v>
      </c>
      <c r="F2237" t="s">
        <v>4851</v>
      </c>
      <c r="G2237" t="s">
        <v>6304</v>
      </c>
      <c r="H2237">
        <v>0</v>
      </c>
      <c r="I2237" t="s">
        <v>7190</v>
      </c>
      <c r="J2237" t="s">
        <v>13961</v>
      </c>
      <c r="K2237" t="s">
        <v>20528</v>
      </c>
      <c r="L2237" t="s">
        <v>26150</v>
      </c>
      <c r="M2237" s="1">
        <v>39443</v>
      </c>
      <c r="N2237" s="4">
        <v>17.484931506849314</v>
      </c>
      <c r="O2237" t="s">
        <v>26777</v>
      </c>
      <c r="P2237" t="s">
        <v>32874</v>
      </c>
    </row>
    <row r="2238" spans="1:16" x14ac:dyDescent="0.25">
      <c r="A2238">
        <v>1162213000</v>
      </c>
      <c r="B2238" t="s">
        <v>486</v>
      </c>
      <c r="C2238" t="s">
        <v>1096</v>
      </c>
      <c r="D2238" t="s">
        <v>3638</v>
      </c>
      <c r="E2238" t="s">
        <v>4269</v>
      </c>
      <c r="F2238" t="s">
        <v>4851</v>
      </c>
      <c r="G2238" t="s">
        <v>6304</v>
      </c>
      <c r="H2238">
        <v>0</v>
      </c>
      <c r="I2238" t="s">
        <v>6806</v>
      </c>
      <c r="J2238" t="s">
        <v>13581</v>
      </c>
      <c r="K2238" t="s">
        <v>6304</v>
      </c>
      <c r="L2238" t="s">
        <v>26151</v>
      </c>
      <c r="M2238" s="1">
        <v>39637</v>
      </c>
      <c r="N2238" s="4">
        <v>16.953424657534246</v>
      </c>
      <c r="O2238" t="s">
        <v>26393</v>
      </c>
      <c r="P2238" t="s">
        <v>32874</v>
      </c>
    </row>
    <row r="2239" spans="1:16" x14ac:dyDescent="0.25">
      <c r="A2239">
        <v>1057164157</v>
      </c>
      <c r="B2239" t="s">
        <v>117</v>
      </c>
      <c r="C2239" t="s">
        <v>434</v>
      </c>
      <c r="D2239" t="s">
        <v>3599</v>
      </c>
      <c r="E2239" t="s">
        <v>3158</v>
      </c>
      <c r="F2239" t="s">
        <v>4851</v>
      </c>
      <c r="G2239" t="s">
        <v>5998</v>
      </c>
      <c r="H2239">
        <v>0</v>
      </c>
      <c r="I2239" t="s">
        <v>6776</v>
      </c>
      <c r="J2239" t="s">
        <v>13549</v>
      </c>
      <c r="K2239" t="s">
        <v>20152</v>
      </c>
      <c r="L2239" t="s">
        <v>26150</v>
      </c>
      <c r="M2239" s="1">
        <v>39451</v>
      </c>
      <c r="N2239" s="4">
        <v>17.463013698630139</v>
      </c>
      <c r="O2239" t="s">
        <v>26363</v>
      </c>
      <c r="P2239" t="s">
        <v>32874</v>
      </c>
    </row>
    <row r="2240" spans="1:16" x14ac:dyDescent="0.25">
      <c r="A2240">
        <v>1057164135</v>
      </c>
      <c r="B2240" t="s">
        <v>480</v>
      </c>
      <c r="C2240" t="s">
        <v>124</v>
      </c>
      <c r="D2240" t="s">
        <v>2870</v>
      </c>
      <c r="E2240" t="s">
        <v>1832</v>
      </c>
      <c r="F2240" t="s">
        <v>4851</v>
      </c>
      <c r="G2240" t="s">
        <v>5998</v>
      </c>
      <c r="H2240">
        <v>0</v>
      </c>
      <c r="I2240" t="s">
        <v>6801</v>
      </c>
      <c r="J2240" t="s">
        <v>13575</v>
      </c>
      <c r="K2240" t="s">
        <v>20176</v>
      </c>
      <c r="L2240" t="s">
        <v>26151</v>
      </c>
      <c r="M2240" s="1">
        <v>39254</v>
      </c>
      <c r="N2240" s="4">
        <v>18.002739726027396</v>
      </c>
      <c r="O2240" t="s">
        <v>26388</v>
      </c>
      <c r="P2240" t="s">
        <v>32874</v>
      </c>
    </row>
    <row r="2241" spans="1:16" x14ac:dyDescent="0.25">
      <c r="A2241">
        <v>1049626085</v>
      </c>
      <c r="B2241" t="s">
        <v>472</v>
      </c>
      <c r="C2241" t="s">
        <v>265</v>
      </c>
      <c r="D2241" t="s">
        <v>3711</v>
      </c>
      <c r="E2241" t="s">
        <v>315</v>
      </c>
      <c r="F2241" t="s">
        <v>4851</v>
      </c>
      <c r="G2241" t="s">
        <v>5998</v>
      </c>
      <c r="H2241">
        <v>0</v>
      </c>
      <c r="I2241" t="s">
        <v>6911</v>
      </c>
      <c r="J2241" t="s">
        <v>13686</v>
      </c>
      <c r="K2241" t="s">
        <v>20275</v>
      </c>
      <c r="L2241" t="s">
        <v>26150</v>
      </c>
      <c r="M2241" s="1">
        <v>39980</v>
      </c>
      <c r="N2241" s="4">
        <v>16.013698630136986</v>
      </c>
      <c r="O2241" t="s">
        <v>26498</v>
      </c>
      <c r="P2241" t="s">
        <v>32874</v>
      </c>
    </row>
    <row r="2242" spans="1:16" x14ac:dyDescent="0.25">
      <c r="A2242">
        <v>1146126266</v>
      </c>
      <c r="B2242" t="s">
        <v>98</v>
      </c>
      <c r="C2242" t="s">
        <v>196</v>
      </c>
      <c r="D2242" t="s">
        <v>1800</v>
      </c>
      <c r="E2242" t="s">
        <v>4110</v>
      </c>
      <c r="F2242" t="s">
        <v>4851</v>
      </c>
      <c r="G2242" t="s">
        <v>5998</v>
      </c>
      <c r="H2242">
        <v>0</v>
      </c>
      <c r="I2242" t="s">
        <v>6949</v>
      </c>
      <c r="J2242" t="s">
        <v>13725</v>
      </c>
      <c r="K2242" t="s">
        <v>20307</v>
      </c>
      <c r="L2242" t="s">
        <v>26150</v>
      </c>
      <c r="M2242" s="1">
        <v>40344</v>
      </c>
      <c r="N2242" s="4">
        <v>15.016438356164384</v>
      </c>
      <c r="O2242" t="s">
        <v>26536</v>
      </c>
      <c r="P2242" t="s">
        <v>32874</v>
      </c>
    </row>
    <row r="2243" spans="1:16" x14ac:dyDescent="0.25">
      <c r="A2243">
        <v>1057411254</v>
      </c>
      <c r="B2243" t="s">
        <v>177</v>
      </c>
      <c r="C2243" t="s">
        <v>518</v>
      </c>
      <c r="D2243" t="s">
        <v>2369</v>
      </c>
      <c r="E2243" t="s">
        <v>2892</v>
      </c>
      <c r="F2243" t="s">
        <v>4851</v>
      </c>
      <c r="G2243" t="s">
        <v>5998</v>
      </c>
      <c r="H2243">
        <v>0</v>
      </c>
      <c r="I2243" t="s">
        <v>6826</v>
      </c>
      <c r="J2243" t="s">
        <v>13601</v>
      </c>
      <c r="K2243" t="s">
        <v>20195</v>
      </c>
      <c r="L2243" t="s">
        <v>26151</v>
      </c>
      <c r="M2243" s="1">
        <v>39510</v>
      </c>
      <c r="N2243" s="4">
        <v>17.301369863013697</v>
      </c>
      <c r="O2243" t="s">
        <v>26413</v>
      </c>
      <c r="P2243" t="s">
        <v>32874</v>
      </c>
    </row>
    <row r="2244" spans="1:16" x14ac:dyDescent="0.25">
      <c r="A2244">
        <v>1147484043</v>
      </c>
      <c r="B2244" t="s">
        <v>723</v>
      </c>
      <c r="C2244" t="s">
        <v>940</v>
      </c>
      <c r="D2244" t="s">
        <v>3044</v>
      </c>
      <c r="E2244" t="s">
        <v>3037</v>
      </c>
      <c r="F2244" t="s">
        <v>4851</v>
      </c>
      <c r="G2244" t="s">
        <v>5562</v>
      </c>
      <c r="H2244">
        <v>0</v>
      </c>
      <c r="I2244" t="s">
        <v>7311</v>
      </c>
      <c r="J2244" t="s">
        <v>14083</v>
      </c>
      <c r="K2244" t="s">
        <v>20637</v>
      </c>
      <c r="L2244" t="s">
        <v>26151</v>
      </c>
      <c r="M2244" s="1">
        <v>39048</v>
      </c>
      <c r="N2244" s="4">
        <v>18.567123287671233</v>
      </c>
      <c r="O2244" t="s">
        <v>26898</v>
      </c>
      <c r="P2244" t="s">
        <v>32874</v>
      </c>
    </row>
    <row r="2245" spans="1:16" x14ac:dyDescent="0.25">
      <c r="A2245">
        <v>1032492043</v>
      </c>
      <c r="B2245" t="s">
        <v>719</v>
      </c>
      <c r="D2245" t="s">
        <v>3907</v>
      </c>
      <c r="E2245" t="s">
        <v>3026</v>
      </c>
      <c r="F2245" t="s">
        <v>4851</v>
      </c>
      <c r="G2245" t="s">
        <v>5997</v>
      </c>
      <c r="H2245">
        <v>0</v>
      </c>
      <c r="I2245" t="s">
        <v>7304</v>
      </c>
      <c r="J2245" t="s">
        <v>14076</v>
      </c>
      <c r="K2245" t="s">
        <v>20630</v>
      </c>
      <c r="L2245" t="s">
        <v>26151</v>
      </c>
      <c r="M2245" s="1">
        <v>35614</v>
      </c>
      <c r="N2245" s="4">
        <v>27.975342465753425</v>
      </c>
      <c r="O2245" t="s">
        <v>26891</v>
      </c>
      <c r="P2245" t="s">
        <v>32874</v>
      </c>
    </row>
    <row r="2246" spans="1:16" x14ac:dyDescent="0.25">
      <c r="A2246">
        <v>1057463598</v>
      </c>
      <c r="B2246" t="s">
        <v>541</v>
      </c>
      <c r="C2246" t="s">
        <v>469</v>
      </c>
      <c r="D2246" t="s">
        <v>3292</v>
      </c>
      <c r="E2246" t="s">
        <v>3092</v>
      </c>
      <c r="F2246" t="s">
        <v>4851</v>
      </c>
      <c r="G2246" t="s">
        <v>5997</v>
      </c>
      <c r="H2246">
        <v>0</v>
      </c>
      <c r="I2246" t="s">
        <v>6892</v>
      </c>
      <c r="J2246" t="s">
        <v>13667</v>
      </c>
      <c r="K2246" t="s">
        <v>20257</v>
      </c>
      <c r="L2246" t="s">
        <v>26151</v>
      </c>
      <c r="M2246" s="1">
        <v>39293</v>
      </c>
      <c r="N2246" s="4">
        <v>17.895890410958906</v>
      </c>
      <c r="O2246" t="s">
        <v>26479</v>
      </c>
      <c r="P2246" t="s">
        <v>32874</v>
      </c>
    </row>
    <row r="2247" spans="1:16" x14ac:dyDescent="0.25">
      <c r="A2247">
        <v>1007142721</v>
      </c>
      <c r="B2247" t="s">
        <v>406</v>
      </c>
      <c r="C2247" t="s">
        <v>384</v>
      </c>
      <c r="D2247" t="s">
        <v>3646</v>
      </c>
      <c r="E2247" t="s">
        <v>2993</v>
      </c>
      <c r="F2247" t="s">
        <v>4851</v>
      </c>
      <c r="G2247" t="s">
        <v>5997</v>
      </c>
      <c r="H2247">
        <v>0</v>
      </c>
      <c r="I2247" t="s">
        <v>6815</v>
      </c>
      <c r="J2247" t="s">
        <v>13590</v>
      </c>
      <c r="K2247" t="s">
        <v>20186</v>
      </c>
      <c r="L2247" t="s">
        <v>26151</v>
      </c>
      <c r="M2247" s="1">
        <v>36717</v>
      </c>
      <c r="N2247" s="4">
        <v>24.953424657534246</v>
      </c>
      <c r="O2247" t="s">
        <v>26402</v>
      </c>
      <c r="P2247" t="s">
        <v>32874</v>
      </c>
    </row>
    <row r="2248" spans="1:16" x14ac:dyDescent="0.25">
      <c r="A2248">
        <v>1049234415</v>
      </c>
      <c r="B2248" t="s">
        <v>32</v>
      </c>
      <c r="C2248" t="s">
        <v>682</v>
      </c>
      <c r="D2248" t="s">
        <v>2369</v>
      </c>
      <c r="E2248" t="s">
        <v>3785</v>
      </c>
      <c r="F2248" t="s">
        <v>4851</v>
      </c>
      <c r="G2248" t="s">
        <v>6359</v>
      </c>
      <c r="H2248">
        <v>0</v>
      </c>
      <c r="I2248" t="s">
        <v>7358</v>
      </c>
      <c r="J2248" t="s">
        <v>14129</v>
      </c>
      <c r="K2248" t="s">
        <v>20682</v>
      </c>
      <c r="L2248" t="s">
        <v>26151</v>
      </c>
      <c r="M2248" s="1">
        <v>39424</v>
      </c>
      <c r="N2248" s="4">
        <v>17.536986301369861</v>
      </c>
      <c r="O2248" t="s">
        <v>26945</v>
      </c>
      <c r="P2248" t="s">
        <v>32874</v>
      </c>
    </row>
    <row r="2249" spans="1:16" x14ac:dyDescent="0.25">
      <c r="A2249">
        <v>1054283475</v>
      </c>
      <c r="B2249" t="s">
        <v>71</v>
      </c>
      <c r="C2249" t="s">
        <v>487</v>
      </c>
      <c r="D2249" t="s">
        <v>3718</v>
      </c>
      <c r="E2249" t="s">
        <v>3654</v>
      </c>
      <c r="F2249" t="s">
        <v>4851</v>
      </c>
      <c r="G2249" t="s">
        <v>6004</v>
      </c>
      <c r="H2249">
        <v>0</v>
      </c>
      <c r="I2249" t="s">
        <v>6929</v>
      </c>
      <c r="J2249" t="s">
        <v>13705</v>
      </c>
      <c r="K2249" t="s">
        <v>20289</v>
      </c>
      <c r="L2249" t="s">
        <v>26151</v>
      </c>
      <c r="M2249" s="1">
        <v>38595</v>
      </c>
      <c r="N2249" s="4">
        <v>19.80821917808219</v>
      </c>
      <c r="O2249" t="s">
        <v>26516</v>
      </c>
      <c r="P2249" t="s">
        <v>32874</v>
      </c>
    </row>
    <row r="2250" spans="1:16" x14ac:dyDescent="0.25">
      <c r="A2250">
        <v>1058460750</v>
      </c>
      <c r="B2250" t="s">
        <v>613</v>
      </c>
      <c r="C2250" t="s">
        <v>127</v>
      </c>
      <c r="D2250" t="s">
        <v>2892</v>
      </c>
      <c r="E2250" t="s">
        <v>3284</v>
      </c>
      <c r="F2250" t="s">
        <v>4851</v>
      </c>
      <c r="G2250" t="s">
        <v>6004</v>
      </c>
      <c r="H2250">
        <v>0</v>
      </c>
      <c r="I2250" t="s">
        <v>7378</v>
      </c>
      <c r="J2250" t="s">
        <v>14148</v>
      </c>
      <c r="K2250" t="s">
        <v>6004</v>
      </c>
      <c r="L2250" t="s">
        <v>26150</v>
      </c>
      <c r="M2250" s="1">
        <v>39694</v>
      </c>
      <c r="N2250" s="4">
        <v>16.797260273972604</v>
      </c>
      <c r="O2250" t="s">
        <v>26965</v>
      </c>
      <c r="P2250" t="s">
        <v>32874</v>
      </c>
    </row>
    <row r="2251" spans="1:16" x14ac:dyDescent="0.25">
      <c r="A2251">
        <v>1002674865</v>
      </c>
      <c r="B2251" t="s">
        <v>128</v>
      </c>
      <c r="C2251" t="s">
        <v>58</v>
      </c>
      <c r="D2251" t="s">
        <v>3051</v>
      </c>
      <c r="E2251" t="s">
        <v>3346</v>
      </c>
      <c r="F2251" t="s">
        <v>4851</v>
      </c>
      <c r="G2251" t="s">
        <v>6338</v>
      </c>
      <c r="H2251">
        <v>0</v>
      </c>
      <c r="I2251" t="s">
        <v>7329</v>
      </c>
      <c r="J2251" t="s">
        <v>14100</v>
      </c>
      <c r="K2251" t="s">
        <v>20653</v>
      </c>
      <c r="L2251" t="s">
        <v>26150</v>
      </c>
      <c r="M2251" s="1">
        <v>36943</v>
      </c>
      <c r="N2251" s="4">
        <v>24.334246575342465</v>
      </c>
      <c r="O2251" t="s">
        <v>26916</v>
      </c>
      <c r="P2251" t="s">
        <v>32874</v>
      </c>
    </row>
    <row r="2252" spans="1:16" x14ac:dyDescent="0.25">
      <c r="A2252">
        <v>1057390000</v>
      </c>
      <c r="B2252" t="s">
        <v>66</v>
      </c>
      <c r="C2252" t="s">
        <v>512</v>
      </c>
      <c r="D2252" t="s">
        <v>3598</v>
      </c>
      <c r="E2252" t="s">
        <v>3111</v>
      </c>
      <c r="F2252" t="s">
        <v>4851</v>
      </c>
      <c r="G2252" t="s">
        <v>6318</v>
      </c>
      <c r="H2252">
        <v>0</v>
      </c>
      <c r="I2252" t="s">
        <v>7426</v>
      </c>
      <c r="J2252" t="s">
        <v>14196</v>
      </c>
      <c r="K2252" t="s">
        <v>20744</v>
      </c>
      <c r="L2252" t="s">
        <v>26151</v>
      </c>
      <c r="M2252" s="1">
        <v>37937</v>
      </c>
      <c r="N2252" s="4">
        <v>21.610958904109587</v>
      </c>
      <c r="O2252" t="s">
        <v>27013</v>
      </c>
      <c r="P2252" t="s">
        <v>32874</v>
      </c>
    </row>
    <row r="2253" spans="1:16" x14ac:dyDescent="0.25">
      <c r="A2253">
        <v>1048847073</v>
      </c>
      <c r="B2253" t="s">
        <v>58</v>
      </c>
      <c r="C2253" t="s">
        <v>174</v>
      </c>
      <c r="D2253" t="s">
        <v>2966</v>
      </c>
      <c r="E2253" t="s">
        <v>3132</v>
      </c>
      <c r="F2253" t="s">
        <v>4851</v>
      </c>
      <c r="G2253" t="s">
        <v>6000</v>
      </c>
      <c r="H2253">
        <v>0</v>
      </c>
      <c r="I2253" t="s">
        <v>7134</v>
      </c>
      <c r="J2253" t="s">
        <v>13906</v>
      </c>
      <c r="K2253" t="s">
        <v>20481</v>
      </c>
      <c r="L2253" t="s">
        <v>26150</v>
      </c>
      <c r="M2253" s="1">
        <v>38583</v>
      </c>
      <c r="N2253" s="4">
        <v>19.841095890410958</v>
      </c>
      <c r="O2253" t="s">
        <v>26721</v>
      </c>
      <c r="P2253" t="s">
        <v>32874</v>
      </c>
    </row>
    <row r="2254" spans="1:16" x14ac:dyDescent="0.25">
      <c r="A2254">
        <v>1058324809</v>
      </c>
      <c r="B2254" t="s">
        <v>528</v>
      </c>
      <c r="C2254" t="s">
        <v>306</v>
      </c>
      <c r="D2254" t="s">
        <v>3009</v>
      </c>
      <c r="E2254" t="s">
        <v>880</v>
      </c>
      <c r="F2254" t="s">
        <v>4851</v>
      </c>
      <c r="G2254" t="s">
        <v>6000</v>
      </c>
      <c r="H2254">
        <v>0</v>
      </c>
      <c r="I2254" t="s">
        <v>6994</v>
      </c>
      <c r="J2254" t="s">
        <v>13769</v>
      </c>
      <c r="K2254" t="s">
        <v>20349</v>
      </c>
      <c r="L2254" t="s">
        <v>26150</v>
      </c>
      <c r="M2254" s="1">
        <v>40135</v>
      </c>
      <c r="N2254" s="4">
        <v>15.58904109589041</v>
      </c>
      <c r="O2254" t="s">
        <v>26581</v>
      </c>
      <c r="P2254" t="s">
        <v>32874</v>
      </c>
    </row>
    <row r="2255" spans="1:16" x14ac:dyDescent="0.25">
      <c r="A2255">
        <v>1057918981</v>
      </c>
      <c r="B2255" t="s">
        <v>57</v>
      </c>
      <c r="C2255" t="s">
        <v>63</v>
      </c>
      <c r="D2255" t="s">
        <v>3064</v>
      </c>
      <c r="E2255" t="s">
        <v>2369</v>
      </c>
      <c r="F2255" t="s">
        <v>4851</v>
      </c>
      <c r="G2255" t="s">
        <v>6000</v>
      </c>
      <c r="H2255">
        <v>0</v>
      </c>
      <c r="I2255" t="s">
        <v>7300</v>
      </c>
      <c r="J2255" t="s">
        <v>14072</v>
      </c>
      <c r="K2255" t="s">
        <v>20625</v>
      </c>
      <c r="L2255" t="s">
        <v>26151</v>
      </c>
      <c r="M2255" s="1">
        <v>40406</v>
      </c>
      <c r="N2255" s="4">
        <v>14.846575342465753</v>
      </c>
      <c r="O2255" t="s">
        <v>26887</v>
      </c>
      <c r="P2255" t="s">
        <v>32874</v>
      </c>
    </row>
    <row r="2256" spans="1:16" x14ac:dyDescent="0.25">
      <c r="A2256">
        <v>1117816137</v>
      </c>
      <c r="B2256" t="s">
        <v>277</v>
      </c>
      <c r="C2256" t="s">
        <v>236</v>
      </c>
      <c r="D2256" t="s">
        <v>3548</v>
      </c>
      <c r="E2256" t="s">
        <v>3245</v>
      </c>
      <c r="F2256" t="s">
        <v>4851</v>
      </c>
      <c r="G2256" t="s">
        <v>5998</v>
      </c>
      <c r="H2256">
        <v>0</v>
      </c>
      <c r="I2256" t="s">
        <v>7162</v>
      </c>
      <c r="J2256" t="s">
        <v>13933</v>
      </c>
      <c r="K2256" t="s">
        <v>20195</v>
      </c>
      <c r="L2256" t="s">
        <v>26150</v>
      </c>
      <c r="M2256" s="1">
        <v>39646</v>
      </c>
      <c r="N2256" s="4">
        <v>16.92876712328767</v>
      </c>
      <c r="O2256" t="s">
        <v>26749</v>
      </c>
      <c r="P2256" t="s">
        <v>32874</v>
      </c>
    </row>
    <row r="2257" spans="1:16" x14ac:dyDescent="0.25">
      <c r="A2257">
        <v>1054800608</v>
      </c>
      <c r="B2257" t="s">
        <v>29</v>
      </c>
      <c r="C2257" t="s">
        <v>81</v>
      </c>
      <c r="D2257" t="s">
        <v>3140</v>
      </c>
      <c r="E2257" t="s">
        <v>3698</v>
      </c>
      <c r="F2257" t="s">
        <v>4851</v>
      </c>
      <c r="G2257" t="s">
        <v>6230</v>
      </c>
      <c r="H2257">
        <v>0</v>
      </c>
      <c r="I2257" t="s">
        <v>7364</v>
      </c>
      <c r="J2257" t="s">
        <v>14135</v>
      </c>
      <c r="K2257" t="s">
        <v>20687</v>
      </c>
      <c r="L2257" t="s">
        <v>26150</v>
      </c>
      <c r="M2257" s="1">
        <v>38579</v>
      </c>
      <c r="N2257" s="4">
        <v>19.852054794520548</v>
      </c>
      <c r="O2257" t="s">
        <v>26951</v>
      </c>
      <c r="P2257" t="s">
        <v>32874</v>
      </c>
    </row>
    <row r="2258" spans="1:16" x14ac:dyDescent="0.25">
      <c r="A2258">
        <v>1049612720</v>
      </c>
      <c r="B2258" t="s">
        <v>487</v>
      </c>
      <c r="D2258" t="s">
        <v>3089</v>
      </c>
      <c r="E2258" t="s">
        <v>3043</v>
      </c>
      <c r="F2258" t="s">
        <v>4851</v>
      </c>
      <c r="G2258" t="s">
        <v>3088</v>
      </c>
      <c r="H2258">
        <v>0</v>
      </c>
      <c r="I2258" t="s">
        <v>6809</v>
      </c>
      <c r="J2258" t="s">
        <v>13584</v>
      </c>
      <c r="K2258" t="s">
        <v>3088</v>
      </c>
      <c r="L2258" t="s">
        <v>26151</v>
      </c>
      <c r="M2258" s="1">
        <v>38903</v>
      </c>
      <c r="N2258" s="4">
        <v>18.964383561643835</v>
      </c>
      <c r="O2258" t="s">
        <v>26396</v>
      </c>
      <c r="P2258" t="s">
        <v>32874</v>
      </c>
    </row>
    <row r="2259" spans="1:16" x14ac:dyDescent="0.25">
      <c r="A2259">
        <v>1014668837</v>
      </c>
      <c r="B2259" t="s">
        <v>98</v>
      </c>
      <c r="C2259" t="s">
        <v>306</v>
      </c>
      <c r="D2259" t="s">
        <v>3577</v>
      </c>
      <c r="E2259" t="s">
        <v>3125</v>
      </c>
      <c r="F2259" t="s">
        <v>4851</v>
      </c>
      <c r="G2259" t="s">
        <v>6301</v>
      </c>
      <c r="H2259">
        <v>0</v>
      </c>
      <c r="I2259" t="s">
        <v>6824</v>
      </c>
      <c r="J2259" t="s">
        <v>13599</v>
      </c>
      <c r="K2259" t="s">
        <v>20193</v>
      </c>
      <c r="L2259" t="s">
        <v>26150</v>
      </c>
      <c r="M2259" s="1">
        <v>39544</v>
      </c>
      <c r="N2259" s="4">
        <v>17.208219178082192</v>
      </c>
      <c r="O2259" t="s">
        <v>26411</v>
      </c>
      <c r="P2259" t="s">
        <v>32874</v>
      </c>
    </row>
    <row r="2260" spans="1:16" x14ac:dyDescent="0.25">
      <c r="A2260">
        <v>1118197762</v>
      </c>
      <c r="B2260" t="s">
        <v>661</v>
      </c>
      <c r="C2260" t="s">
        <v>851</v>
      </c>
      <c r="D2260" t="s">
        <v>3092</v>
      </c>
      <c r="E2260" t="s">
        <v>3264</v>
      </c>
      <c r="F2260" t="s">
        <v>4851</v>
      </c>
      <c r="G2260" t="s">
        <v>5998</v>
      </c>
      <c r="H2260">
        <v>0</v>
      </c>
      <c r="I2260" t="s">
        <v>7388</v>
      </c>
      <c r="J2260" t="s">
        <v>14158</v>
      </c>
      <c r="K2260" t="s">
        <v>20708</v>
      </c>
      <c r="L2260" t="s">
        <v>26151</v>
      </c>
      <c r="M2260" s="1">
        <v>40400</v>
      </c>
      <c r="N2260" s="4">
        <v>14.863013698630137</v>
      </c>
      <c r="O2260" t="s">
        <v>26975</v>
      </c>
      <c r="P2260" t="s">
        <v>32874</v>
      </c>
    </row>
    <row r="2261" spans="1:16" x14ac:dyDescent="0.25">
      <c r="A2261">
        <v>1054286975</v>
      </c>
      <c r="B2261" t="s">
        <v>98</v>
      </c>
      <c r="C2261" t="s">
        <v>83</v>
      </c>
      <c r="D2261" t="s">
        <v>839</v>
      </c>
      <c r="E2261" t="s">
        <v>3280</v>
      </c>
      <c r="F2261" t="s">
        <v>4851</v>
      </c>
      <c r="G2261" t="s">
        <v>4803</v>
      </c>
      <c r="H2261">
        <v>0</v>
      </c>
      <c r="I2261" t="s">
        <v>7144</v>
      </c>
      <c r="J2261" t="s">
        <v>13915</v>
      </c>
      <c r="K2261" t="s">
        <v>20491</v>
      </c>
      <c r="L2261" t="s">
        <v>26150</v>
      </c>
      <c r="M2261" s="1">
        <v>39940</v>
      </c>
      <c r="N2261" s="4">
        <v>16.123287671232877</v>
      </c>
      <c r="O2261" t="s">
        <v>26731</v>
      </c>
      <c r="P2261" t="s">
        <v>32874</v>
      </c>
    </row>
    <row r="2262" spans="1:16" x14ac:dyDescent="0.25">
      <c r="A2262">
        <v>1014868118</v>
      </c>
      <c r="B2262" t="s">
        <v>106</v>
      </c>
      <c r="C2262" t="s">
        <v>265</v>
      </c>
      <c r="D2262" t="s">
        <v>2089</v>
      </c>
      <c r="E2262" t="s">
        <v>3299</v>
      </c>
      <c r="F2262" t="s">
        <v>4851</v>
      </c>
      <c r="G2262" t="s">
        <v>6354</v>
      </c>
      <c r="H2262">
        <v>0</v>
      </c>
      <c r="I2262" t="s">
        <v>7152</v>
      </c>
      <c r="J2262" t="s">
        <v>13923</v>
      </c>
      <c r="L2262" t="s">
        <v>26150</v>
      </c>
      <c r="M2262" s="1">
        <v>39869</v>
      </c>
      <c r="N2262" s="4">
        <v>16.317808219178083</v>
      </c>
      <c r="O2262" t="s">
        <v>26739</v>
      </c>
      <c r="P2262" t="s">
        <v>32874</v>
      </c>
    </row>
    <row r="2263" spans="1:16" x14ac:dyDescent="0.25">
      <c r="A2263">
        <v>1057546132</v>
      </c>
      <c r="B2263" t="s">
        <v>42</v>
      </c>
      <c r="C2263" t="s">
        <v>873</v>
      </c>
      <c r="D2263" t="s">
        <v>3598</v>
      </c>
      <c r="E2263" t="s">
        <v>3376</v>
      </c>
      <c r="F2263" t="s">
        <v>4851</v>
      </c>
      <c r="G2263" t="s">
        <v>6017</v>
      </c>
      <c r="H2263">
        <v>0</v>
      </c>
      <c r="I2263" t="s">
        <v>6775</v>
      </c>
      <c r="J2263" t="s">
        <v>13548</v>
      </c>
      <c r="K2263" t="s">
        <v>20151</v>
      </c>
      <c r="L2263" t="s">
        <v>26151</v>
      </c>
      <c r="M2263" s="1">
        <v>39718</v>
      </c>
      <c r="N2263" s="4">
        <v>16.731506849315068</v>
      </c>
      <c r="O2263" t="s">
        <v>26362</v>
      </c>
      <c r="P2263" t="s">
        <v>32874</v>
      </c>
    </row>
    <row r="2264" spans="1:16" x14ac:dyDescent="0.25">
      <c r="A2264">
        <v>1056592502</v>
      </c>
      <c r="B2264" t="s">
        <v>29</v>
      </c>
      <c r="C2264" t="s">
        <v>111</v>
      </c>
      <c r="D2264" t="s">
        <v>3658</v>
      </c>
      <c r="E2264" t="s">
        <v>3064</v>
      </c>
      <c r="F2264" t="s">
        <v>4851</v>
      </c>
      <c r="G2264" t="s">
        <v>6017</v>
      </c>
      <c r="H2264">
        <v>0</v>
      </c>
      <c r="I2264" t="s">
        <v>6833</v>
      </c>
      <c r="J2264" t="s">
        <v>13608</v>
      </c>
      <c r="K2264" t="s">
        <v>20151</v>
      </c>
      <c r="L2264" t="s">
        <v>26150</v>
      </c>
      <c r="M2264" s="1">
        <v>39509</v>
      </c>
      <c r="N2264" s="4">
        <v>17.304109589041097</v>
      </c>
      <c r="O2264" t="s">
        <v>26420</v>
      </c>
      <c r="P2264" t="s">
        <v>32874</v>
      </c>
    </row>
    <row r="2265" spans="1:16" x14ac:dyDescent="0.25">
      <c r="A2265">
        <v>1163213129</v>
      </c>
      <c r="B2265" t="s">
        <v>740</v>
      </c>
      <c r="D2265" t="s">
        <v>3036</v>
      </c>
      <c r="E2265" t="s">
        <v>3255</v>
      </c>
      <c r="F2265" t="s">
        <v>4851</v>
      </c>
      <c r="G2265" t="s">
        <v>6017</v>
      </c>
      <c r="H2265">
        <v>0</v>
      </c>
      <c r="I2265" t="s">
        <v>7357</v>
      </c>
      <c r="J2265" t="s">
        <v>14128</v>
      </c>
      <c r="K2265" t="s">
        <v>20681</v>
      </c>
      <c r="L2265" t="s">
        <v>26151</v>
      </c>
      <c r="M2265" s="1">
        <v>39961</v>
      </c>
      <c r="N2265" s="4">
        <v>16.065753424657533</v>
      </c>
      <c r="O2265" t="s">
        <v>26944</v>
      </c>
      <c r="P2265" t="s">
        <v>32874</v>
      </c>
    </row>
    <row r="2266" spans="1:16" x14ac:dyDescent="0.25">
      <c r="A2266">
        <v>1057546312</v>
      </c>
      <c r="B2266" t="s">
        <v>98</v>
      </c>
      <c r="C2266" t="s">
        <v>213</v>
      </c>
      <c r="D2266" t="s">
        <v>3895</v>
      </c>
      <c r="E2266" t="s">
        <v>3216</v>
      </c>
      <c r="F2266" t="s">
        <v>4851</v>
      </c>
      <c r="G2266" t="s">
        <v>6017</v>
      </c>
      <c r="H2266">
        <v>0</v>
      </c>
      <c r="I2266" t="s">
        <v>7273</v>
      </c>
      <c r="J2266" t="s">
        <v>14045</v>
      </c>
      <c r="K2266" t="s">
        <v>20604</v>
      </c>
      <c r="L2266" t="s">
        <v>26150</v>
      </c>
      <c r="M2266" s="1">
        <v>39880</v>
      </c>
      <c r="N2266" s="4">
        <v>16.287671232876711</v>
      </c>
      <c r="O2266" t="s">
        <v>26860</v>
      </c>
      <c r="P2266" t="s">
        <v>32874</v>
      </c>
    </row>
    <row r="2267" spans="1:16" x14ac:dyDescent="0.25">
      <c r="A2267">
        <v>1007514665</v>
      </c>
      <c r="B2267" t="s">
        <v>88</v>
      </c>
      <c r="C2267" t="s">
        <v>95</v>
      </c>
      <c r="D2267" t="s">
        <v>3674</v>
      </c>
      <c r="E2267" t="s">
        <v>3275</v>
      </c>
      <c r="F2267" t="s">
        <v>4851</v>
      </c>
      <c r="G2267" t="s">
        <v>4145</v>
      </c>
      <c r="H2267">
        <v>0</v>
      </c>
      <c r="I2267" t="s">
        <v>7313</v>
      </c>
      <c r="J2267" t="s">
        <v>14085</v>
      </c>
      <c r="K2267" t="s">
        <v>20638</v>
      </c>
      <c r="L2267" t="s">
        <v>26151</v>
      </c>
      <c r="M2267" s="1">
        <v>36951</v>
      </c>
      <c r="N2267" s="4">
        <v>24.312328767123287</v>
      </c>
      <c r="O2267" t="s">
        <v>26900</v>
      </c>
      <c r="P2267" t="s">
        <v>32874</v>
      </c>
    </row>
    <row r="2268" spans="1:16" x14ac:dyDescent="0.25">
      <c r="A2268">
        <v>1052338150</v>
      </c>
      <c r="B2268" t="s">
        <v>329</v>
      </c>
      <c r="C2268" t="s">
        <v>2380</v>
      </c>
      <c r="D2268" t="s">
        <v>3105</v>
      </c>
      <c r="E2268" t="s">
        <v>3674</v>
      </c>
      <c r="F2268" t="s">
        <v>4851</v>
      </c>
      <c r="G2268" t="s">
        <v>4145</v>
      </c>
      <c r="H2268">
        <v>0</v>
      </c>
      <c r="I2268" t="s">
        <v>7363</v>
      </c>
      <c r="J2268" t="s">
        <v>14134</v>
      </c>
      <c r="K2268" t="s">
        <v>20686</v>
      </c>
      <c r="L2268" t="s">
        <v>26151</v>
      </c>
      <c r="M2268" s="1">
        <v>38805</v>
      </c>
      <c r="N2268" s="4">
        <v>19.232876712328768</v>
      </c>
      <c r="O2268" t="s">
        <v>26950</v>
      </c>
      <c r="P2268" t="s">
        <v>32874</v>
      </c>
    </row>
    <row r="2269" spans="1:16" x14ac:dyDescent="0.25">
      <c r="A2269">
        <v>1002521588</v>
      </c>
      <c r="B2269" t="s">
        <v>110</v>
      </c>
      <c r="C2269" t="s">
        <v>152</v>
      </c>
      <c r="D2269" t="s">
        <v>3064</v>
      </c>
      <c r="E2269" t="s">
        <v>3592</v>
      </c>
      <c r="F2269" t="s">
        <v>4851</v>
      </c>
      <c r="G2269" t="s">
        <v>4145</v>
      </c>
      <c r="H2269">
        <v>0</v>
      </c>
      <c r="I2269" t="s">
        <v>7161</v>
      </c>
      <c r="J2269" t="s">
        <v>13932</v>
      </c>
      <c r="K2269" t="s">
        <v>20505</v>
      </c>
      <c r="L2269" t="s">
        <v>26150</v>
      </c>
      <c r="M2269" s="1">
        <v>36496</v>
      </c>
      <c r="N2269" s="4">
        <v>25.55890410958904</v>
      </c>
      <c r="O2269" t="s">
        <v>26748</v>
      </c>
      <c r="P2269" t="s">
        <v>32874</v>
      </c>
    </row>
    <row r="2270" spans="1:16" x14ac:dyDescent="0.25">
      <c r="A2270">
        <v>1002736533</v>
      </c>
      <c r="B2270" t="s">
        <v>705</v>
      </c>
      <c r="C2270" t="s">
        <v>682</v>
      </c>
      <c r="D2270" t="s">
        <v>3114</v>
      </c>
      <c r="E2270" t="s">
        <v>1832</v>
      </c>
      <c r="F2270" t="s">
        <v>4851</v>
      </c>
      <c r="G2270" t="s">
        <v>6000</v>
      </c>
      <c r="H2270">
        <v>0</v>
      </c>
      <c r="I2270" t="s">
        <v>7282</v>
      </c>
      <c r="J2270" t="s">
        <v>14054</v>
      </c>
      <c r="K2270" t="s">
        <v>20611</v>
      </c>
      <c r="L2270" t="s">
        <v>26151</v>
      </c>
      <c r="M2270" s="1">
        <v>37315</v>
      </c>
      <c r="N2270" s="4">
        <v>23.315068493150687</v>
      </c>
      <c r="O2270" t="s">
        <v>26869</v>
      </c>
      <c r="P2270" t="s">
        <v>32874</v>
      </c>
    </row>
    <row r="2271" spans="1:16" x14ac:dyDescent="0.25">
      <c r="A2271">
        <v>1003578632</v>
      </c>
      <c r="B2271" t="s">
        <v>166</v>
      </c>
      <c r="C2271" t="s">
        <v>236</v>
      </c>
      <c r="D2271" t="s">
        <v>3249</v>
      </c>
      <c r="E2271" t="s">
        <v>3452</v>
      </c>
      <c r="F2271" t="s">
        <v>4851</v>
      </c>
      <c r="G2271" t="s">
        <v>5981</v>
      </c>
      <c r="H2271">
        <v>0</v>
      </c>
      <c r="I2271" t="s">
        <v>7170</v>
      </c>
      <c r="J2271" t="s">
        <v>13941</v>
      </c>
      <c r="K2271" t="s">
        <v>20511</v>
      </c>
      <c r="L2271" t="s">
        <v>26150</v>
      </c>
      <c r="M2271" s="1">
        <v>37424</v>
      </c>
      <c r="N2271" s="4">
        <v>23.016438356164382</v>
      </c>
      <c r="O2271" t="s">
        <v>26757</v>
      </c>
      <c r="P2271" t="s">
        <v>32874</v>
      </c>
    </row>
    <row r="2272" spans="1:16" x14ac:dyDescent="0.25">
      <c r="A2272">
        <v>1049412984</v>
      </c>
      <c r="B2272" t="s">
        <v>123</v>
      </c>
      <c r="C2272" t="s">
        <v>414</v>
      </c>
      <c r="D2272" t="s">
        <v>3034</v>
      </c>
      <c r="E2272" t="s">
        <v>3932</v>
      </c>
      <c r="F2272" t="s">
        <v>4851</v>
      </c>
      <c r="G2272" t="s">
        <v>5990</v>
      </c>
      <c r="H2272">
        <v>0</v>
      </c>
      <c r="I2272" t="s">
        <v>6797</v>
      </c>
      <c r="J2272" t="s">
        <v>13571</v>
      </c>
      <c r="K2272" t="s">
        <v>20172</v>
      </c>
      <c r="L2272" t="s">
        <v>26151</v>
      </c>
      <c r="M2272" s="1">
        <v>39806</v>
      </c>
      <c r="N2272" s="4">
        <v>16.490410958904111</v>
      </c>
      <c r="O2272" t="s">
        <v>26384</v>
      </c>
      <c r="P2272" t="s">
        <v>32874</v>
      </c>
    </row>
    <row r="2273" spans="1:16" x14ac:dyDescent="0.25">
      <c r="A2273">
        <v>1002721617</v>
      </c>
      <c r="B2273" t="s">
        <v>148</v>
      </c>
      <c r="C2273" t="s">
        <v>482</v>
      </c>
      <c r="D2273" t="s">
        <v>3111</v>
      </c>
      <c r="E2273" t="s">
        <v>3109</v>
      </c>
      <c r="F2273" t="s">
        <v>4851</v>
      </c>
      <c r="G2273" t="s">
        <v>6320</v>
      </c>
      <c r="H2273">
        <v>0</v>
      </c>
      <c r="I2273" t="s">
        <v>6882</v>
      </c>
      <c r="J2273" t="s">
        <v>13657</v>
      </c>
      <c r="K2273" t="s">
        <v>20248</v>
      </c>
      <c r="L2273" t="s">
        <v>26151</v>
      </c>
      <c r="M2273" s="1">
        <v>37975</v>
      </c>
      <c r="N2273" s="4">
        <v>21.506849315068493</v>
      </c>
      <c r="O2273" t="s">
        <v>26469</v>
      </c>
      <c r="P2273" t="s">
        <v>32874</v>
      </c>
    </row>
    <row r="2274" spans="1:16" x14ac:dyDescent="0.25">
      <c r="A2274">
        <v>1007426138</v>
      </c>
      <c r="B2274" t="s">
        <v>148</v>
      </c>
      <c r="C2274" t="s">
        <v>469</v>
      </c>
      <c r="D2274" t="s">
        <v>3413</v>
      </c>
      <c r="E2274" t="s">
        <v>2961</v>
      </c>
      <c r="F2274" t="s">
        <v>4851</v>
      </c>
      <c r="G2274" t="s">
        <v>6320</v>
      </c>
      <c r="H2274">
        <v>0</v>
      </c>
      <c r="I2274" t="s">
        <v>7242</v>
      </c>
      <c r="J2274" t="s">
        <v>14013</v>
      </c>
      <c r="K2274" t="s">
        <v>20572</v>
      </c>
      <c r="L2274" t="s">
        <v>26151</v>
      </c>
      <c r="M2274" s="1">
        <v>37840</v>
      </c>
      <c r="N2274" s="4">
        <v>21.876712328767123</v>
      </c>
      <c r="O2274" t="s">
        <v>26829</v>
      </c>
      <c r="P2274" t="s">
        <v>32874</v>
      </c>
    </row>
    <row r="2275" spans="1:16" x14ac:dyDescent="0.25">
      <c r="A2275">
        <v>1002733067</v>
      </c>
      <c r="B2275" t="s">
        <v>542</v>
      </c>
      <c r="C2275" t="s">
        <v>2332</v>
      </c>
      <c r="D2275" t="s">
        <v>3698</v>
      </c>
      <c r="E2275" t="s">
        <v>4517</v>
      </c>
      <c r="F2275" t="s">
        <v>4851</v>
      </c>
      <c r="G2275" t="s">
        <v>6320</v>
      </c>
      <c r="H2275">
        <v>0</v>
      </c>
      <c r="I2275" t="s">
        <v>6893</v>
      </c>
      <c r="J2275" t="s">
        <v>13668</v>
      </c>
      <c r="K2275" t="s">
        <v>20258</v>
      </c>
      <c r="L2275" t="s">
        <v>26151</v>
      </c>
      <c r="M2275" s="1">
        <v>37679</v>
      </c>
      <c r="N2275" s="4">
        <v>22.317808219178083</v>
      </c>
      <c r="O2275" t="s">
        <v>26480</v>
      </c>
      <c r="P2275" t="s">
        <v>32874</v>
      </c>
    </row>
    <row r="2276" spans="1:16" x14ac:dyDescent="0.25">
      <c r="A2276">
        <v>1054708670</v>
      </c>
      <c r="B2276" t="s">
        <v>483</v>
      </c>
      <c r="C2276" t="s">
        <v>728</v>
      </c>
      <c r="D2276" t="s">
        <v>2327</v>
      </c>
      <c r="E2276" t="s">
        <v>3741</v>
      </c>
      <c r="F2276" t="s">
        <v>4851</v>
      </c>
      <c r="G2276" t="s">
        <v>6231</v>
      </c>
      <c r="H2276">
        <v>0</v>
      </c>
      <c r="I2276" t="s">
        <v>6848</v>
      </c>
      <c r="J2276" t="s">
        <v>13623</v>
      </c>
      <c r="K2276" t="s">
        <v>20217</v>
      </c>
      <c r="L2276" t="s">
        <v>26151</v>
      </c>
      <c r="M2276" s="1">
        <v>39510</v>
      </c>
      <c r="N2276" s="4">
        <v>17.301369863013697</v>
      </c>
      <c r="O2276" t="s">
        <v>26435</v>
      </c>
      <c r="P2276" t="s">
        <v>32874</v>
      </c>
    </row>
    <row r="2277" spans="1:16" x14ac:dyDescent="0.25">
      <c r="A2277">
        <v>1054708559</v>
      </c>
      <c r="B2277" t="s">
        <v>89</v>
      </c>
      <c r="C2277" t="s">
        <v>692</v>
      </c>
      <c r="D2277" t="s">
        <v>2965</v>
      </c>
      <c r="E2277" t="s">
        <v>3807</v>
      </c>
      <c r="F2277" t="s">
        <v>4851</v>
      </c>
      <c r="G2277" t="s">
        <v>6231</v>
      </c>
      <c r="H2277">
        <v>0</v>
      </c>
      <c r="I2277" t="s">
        <v>7301</v>
      </c>
      <c r="J2277" t="s">
        <v>14073</v>
      </c>
      <c r="K2277" t="s">
        <v>20626</v>
      </c>
      <c r="L2277" t="s">
        <v>26151</v>
      </c>
      <c r="M2277" s="1">
        <v>39219</v>
      </c>
      <c r="N2277" s="4">
        <v>18.098630136986301</v>
      </c>
      <c r="O2277" t="s">
        <v>26888</v>
      </c>
      <c r="P2277" t="s">
        <v>32874</v>
      </c>
    </row>
    <row r="2278" spans="1:16" x14ac:dyDescent="0.25">
      <c r="A2278">
        <v>1162213048</v>
      </c>
      <c r="B2278" t="s">
        <v>84</v>
      </c>
      <c r="C2278" t="s">
        <v>265</v>
      </c>
      <c r="D2278" t="s">
        <v>3754</v>
      </c>
      <c r="E2278" t="s">
        <v>2327</v>
      </c>
      <c r="F2278" t="s">
        <v>4851</v>
      </c>
      <c r="G2278" t="s">
        <v>6304</v>
      </c>
      <c r="H2278">
        <v>0</v>
      </c>
      <c r="I2278" t="s">
        <v>7370</v>
      </c>
      <c r="J2278" t="s">
        <v>14141</v>
      </c>
      <c r="K2278" t="s">
        <v>20692</v>
      </c>
      <c r="L2278" t="s">
        <v>26150</v>
      </c>
      <c r="M2278" s="1">
        <v>39878</v>
      </c>
      <c r="N2278" s="4">
        <v>16.293150684931508</v>
      </c>
      <c r="O2278" t="s">
        <v>26957</v>
      </c>
      <c r="P2278" t="s">
        <v>32874</v>
      </c>
    </row>
    <row r="2279" spans="1:16" x14ac:dyDescent="0.25">
      <c r="A2279">
        <v>1053334215</v>
      </c>
      <c r="B2279" t="s">
        <v>98</v>
      </c>
      <c r="C2279" t="s">
        <v>152</v>
      </c>
      <c r="D2279" t="s">
        <v>3251</v>
      </c>
      <c r="E2279" t="s">
        <v>3132</v>
      </c>
      <c r="F2279" t="s">
        <v>4851</v>
      </c>
      <c r="G2279" t="s">
        <v>4145</v>
      </c>
      <c r="H2279">
        <v>0</v>
      </c>
      <c r="I2279" t="s">
        <v>7275</v>
      </c>
      <c r="J2279" t="s">
        <v>14047</v>
      </c>
      <c r="L2279" t="s">
        <v>26150</v>
      </c>
      <c r="M2279" s="1">
        <v>39814</v>
      </c>
      <c r="N2279" s="4">
        <v>16.468493150684932</v>
      </c>
      <c r="O2279" t="s">
        <v>26862</v>
      </c>
      <c r="P2279" t="s">
        <v>32874</v>
      </c>
    </row>
    <row r="2280" spans="1:16" x14ac:dyDescent="0.25">
      <c r="A2280">
        <v>1013270835</v>
      </c>
      <c r="B2280" t="s">
        <v>515</v>
      </c>
      <c r="C2280" t="s">
        <v>173</v>
      </c>
      <c r="D2280" t="s">
        <v>2967</v>
      </c>
      <c r="E2280" t="s">
        <v>4230</v>
      </c>
      <c r="F2280" t="s">
        <v>4851</v>
      </c>
      <c r="G2280" t="s">
        <v>4145</v>
      </c>
      <c r="H2280">
        <v>0</v>
      </c>
      <c r="I2280" t="s">
        <v>7318</v>
      </c>
      <c r="J2280" t="s">
        <v>14090</v>
      </c>
      <c r="K2280" t="s">
        <v>4145</v>
      </c>
      <c r="L2280" t="s">
        <v>26150</v>
      </c>
      <c r="M2280" s="1">
        <v>40306</v>
      </c>
      <c r="N2280" s="4">
        <v>15.12054794520548</v>
      </c>
      <c r="O2280" t="s">
        <v>26905</v>
      </c>
      <c r="P2280" t="s">
        <v>32874</v>
      </c>
    </row>
    <row r="2281" spans="1:16" x14ac:dyDescent="0.25">
      <c r="A2281">
        <v>1052840779</v>
      </c>
      <c r="B2281" t="s">
        <v>177</v>
      </c>
      <c r="C2281" t="s">
        <v>607</v>
      </c>
      <c r="D2281" t="s">
        <v>3239</v>
      </c>
      <c r="E2281" t="s">
        <v>4088</v>
      </c>
      <c r="F2281" t="s">
        <v>4851</v>
      </c>
      <c r="G2281" t="s">
        <v>5996</v>
      </c>
      <c r="H2281">
        <v>0</v>
      </c>
      <c r="I2281" t="s">
        <v>7096</v>
      </c>
      <c r="J2281" t="s">
        <v>13868</v>
      </c>
      <c r="K2281" t="s">
        <v>20447</v>
      </c>
      <c r="L2281" t="s">
        <v>26151</v>
      </c>
      <c r="M2281" s="1">
        <v>39623</v>
      </c>
      <c r="N2281" s="4">
        <v>16.991780821917807</v>
      </c>
      <c r="O2281" t="s">
        <v>26683</v>
      </c>
      <c r="P2281" t="s">
        <v>32874</v>
      </c>
    </row>
    <row r="2282" spans="1:16" x14ac:dyDescent="0.25">
      <c r="A2282">
        <v>1056709077</v>
      </c>
      <c r="B2282" t="s">
        <v>177</v>
      </c>
      <c r="C2282" t="s">
        <v>215</v>
      </c>
      <c r="D2282" t="s">
        <v>3104</v>
      </c>
      <c r="E2282" t="s">
        <v>4533</v>
      </c>
      <c r="F2282" t="s">
        <v>4851</v>
      </c>
      <c r="G2282" t="s">
        <v>4531</v>
      </c>
      <c r="H2282">
        <v>0</v>
      </c>
      <c r="I2282" t="s">
        <v>7077</v>
      </c>
      <c r="J2282" t="s">
        <v>13849</v>
      </c>
      <c r="K2282" t="s">
        <v>20429</v>
      </c>
      <c r="L2282" t="s">
        <v>26151</v>
      </c>
      <c r="M2282" s="1">
        <v>40214</v>
      </c>
      <c r="N2282" s="4">
        <v>15.372602739726027</v>
      </c>
      <c r="O2282" t="s">
        <v>26664</v>
      </c>
      <c r="P2282" t="s">
        <v>32874</v>
      </c>
    </row>
    <row r="2283" spans="1:16" x14ac:dyDescent="0.25">
      <c r="A2283">
        <v>1138080040</v>
      </c>
      <c r="B2283" t="s">
        <v>729</v>
      </c>
      <c r="C2283" t="s">
        <v>30</v>
      </c>
      <c r="D2283" t="s">
        <v>2996</v>
      </c>
      <c r="E2283" t="s">
        <v>5555</v>
      </c>
      <c r="F2283" t="s">
        <v>4851</v>
      </c>
      <c r="G2283" t="s">
        <v>6359</v>
      </c>
      <c r="H2283">
        <v>0</v>
      </c>
      <c r="I2283" t="s">
        <v>7327</v>
      </c>
      <c r="J2283" t="s">
        <v>14098</v>
      </c>
      <c r="K2283" t="s">
        <v>20651</v>
      </c>
      <c r="L2283" t="s">
        <v>26150</v>
      </c>
      <c r="M2283" s="1">
        <v>39669</v>
      </c>
      <c r="N2283" s="4">
        <v>16.865753424657534</v>
      </c>
      <c r="O2283" t="s">
        <v>26914</v>
      </c>
      <c r="P2283" t="s">
        <v>32874</v>
      </c>
    </row>
    <row r="2284" spans="1:16" x14ac:dyDescent="0.25">
      <c r="A2284">
        <v>1057571286</v>
      </c>
      <c r="B2284" t="s">
        <v>84</v>
      </c>
      <c r="C2284" t="s">
        <v>173</v>
      </c>
      <c r="D2284" t="s">
        <v>2369</v>
      </c>
      <c r="E2284" t="s">
        <v>3654</v>
      </c>
      <c r="F2284" t="s">
        <v>4851</v>
      </c>
      <c r="G2284" t="s">
        <v>6004</v>
      </c>
      <c r="H2284">
        <v>0</v>
      </c>
      <c r="I2284" t="s">
        <v>6905</v>
      </c>
      <c r="J2284" t="s">
        <v>13680</v>
      </c>
      <c r="K2284" t="s">
        <v>20268</v>
      </c>
      <c r="L2284" t="s">
        <v>26150</v>
      </c>
      <c r="M2284" s="1">
        <v>38138</v>
      </c>
      <c r="N2284" s="4">
        <v>21.06027397260274</v>
      </c>
      <c r="O2284" t="s">
        <v>26492</v>
      </c>
      <c r="P2284" t="s">
        <v>32874</v>
      </c>
    </row>
    <row r="2285" spans="1:16" x14ac:dyDescent="0.25">
      <c r="A2285">
        <v>1057515420</v>
      </c>
      <c r="B2285" t="s">
        <v>551</v>
      </c>
      <c r="C2285" t="s">
        <v>602</v>
      </c>
      <c r="D2285" t="s">
        <v>3053</v>
      </c>
      <c r="E2285" t="s">
        <v>5168</v>
      </c>
      <c r="F2285" t="s">
        <v>4851</v>
      </c>
      <c r="G2285" t="s">
        <v>3641</v>
      </c>
      <c r="H2285">
        <v>0</v>
      </c>
      <c r="I2285" t="s">
        <v>7127</v>
      </c>
      <c r="J2285" t="s">
        <v>13899</v>
      </c>
      <c r="K2285" t="s">
        <v>20475</v>
      </c>
      <c r="L2285" t="s">
        <v>26151</v>
      </c>
      <c r="M2285" s="1">
        <v>39939</v>
      </c>
      <c r="N2285" s="4">
        <v>16.126027397260273</v>
      </c>
      <c r="O2285" t="s">
        <v>26714</v>
      </c>
      <c r="P2285" t="s">
        <v>32874</v>
      </c>
    </row>
    <row r="2286" spans="1:16" x14ac:dyDescent="0.25">
      <c r="A2286">
        <v>1057488653</v>
      </c>
      <c r="B2286" t="s">
        <v>683</v>
      </c>
      <c r="C2286" t="s">
        <v>2367</v>
      </c>
      <c r="D2286" t="s">
        <v>3516</v>
      </c>
      <c r="E2286" t="s">
        <v>3251</v>
      </c>
      <c r="F2286" t="s">
        <v>4851</v>
      </c>
      <c r="G2286" t="s">
        <v>5999</v>
      </c>
      <c r="H2286">
        <v>0</v>
      </c>
      <c r="I2286" t="s">
        <v>7219</v>
      </c>
      <c r="J2286" t="s">
        <v>13990</v>
      </c>
      <c r="K2286" t="s">
        <v>20551</v>
      </c>
      <c r="L2286" t="s">
        <v>26151</v>
      </c>
      <c r="M2286" s="1">
        <v>39334</v>
      </c>
      <c r="N2286" s="4">
        <v>17.783561643835615</v>
      </c>
      <c r="O2286" t="s">
        <v>26806</v>
      </c>
      <c r="P2286" t="s">
        <v>32874</v>
      </c>
    </row>
    <row r="2287" spans="1:16" x14ac:dyDescent="0.25">
      <c r="A2287">
        <v>1031824725</v>
      </c>
      <c r="B2287" t="s">
        <v>351</v>
      </c>
      <c r="C2287" t="s">
        <v>196</v>
      </c>
      <c r="D2287" t="s">
        <v>3044</v>
      </c>
      <c r="E2287" t="s">
        <v>3118</v>
      </c>
      <c r="F2287" t="s">
        <v>4851</v>
      </c>
      <c r="G2287" t="s">
        <v>4803</v>
      </c>
      <c r="H2287">
        <v>0</v>
      </c>
      <c r="I2287" t="s">
        <v>7097</v>
      </c>
      <c r="J2287" t="s">
        <v>13869</v>
      </c>
      <c r="K2287" t="s">
        <v>20448</v>
      </c>
      <c r="L2287" t="s">
        <v>26151</v>
      </c>
      <c r="M2287" s="1">
        <v>40581</v>
      </c>
      <c r="N2287" s="4">
        <v>14.367123287671232</v>
      </c>
      <c r="O2287" t="s">
        <v>26684</v>
      </c>
      <c r="P2287" t="s">
        <v>32874</v>
      </c>
    </row>
    <row r="2288" spans="1:16" x14ac:dyDescent="0.25">
      <c r="A2288">
        <v>1163213384</v>
      </c>
      <c r="B2288" t="s">
        <v>628</v>
      </c>
      <c r="C2288" t="s">
        <v>512</v>
      </c>
      <c r="D2288" t="s">
        <v>3275</v>
      </c>
      <c r="E2288" t="s">
        <v>3119</v>
      </c>
      <c r="F2288" t="s">
        <v>4851</v>
      </c>
      <c r="G2288" t="s">
        <v>5989</v>
      </c>
      <c r="H2288">
        <v>0</v>
      </c>
      <c r="I2288" t="s">
        <v>7084</v>
      </c>
      <c r="J2288" t="s">
        <v>13856</v>
      </c>
      <c r="K2288" t="s">
        <v>20436</v>
      </c>
      <c r="L2288" t="s">
        <v>26151</v>
      </c>
      <c r="M2288" s="1">
        <v>40240</v>
      </c>
      <c r="N2288" s="4">
        <v>15.301369863013699</v>
      </c>
      <c r="O2288" t="s">
        <v>26671</v>
      </c>
      <c r="P2288" t="s">
        <v>32874</v>
      </c>
    </row>
    <row r="2289" spans="1:16" x14ac:dyDescent="0.25">
      <c r="A2289">
        <v>1053558231</v>
      </c>
      <c r="B2289" t="s">
        <v>731</v>
      </c>
      <c r="C2289" t="s">
        <v>384</v>
      </c>
      <c r="D2289" t="s">
        <v>1312</v>
      </c>
      <c r="E2289" t="s">
        <v>3137</v>
      </c>
      <c r="F2289" t="s">
        <v>4851</v>
      </c>
      <c r="G2289" t="s">
        <v>5992</v>
      </c>
      <c r="H2289">
        <v>0</v>
      </c>
      <c r="I2289" t="s">
        <v>7331</v>
      </c>
      <c r="J2289" t="s">
        <v>14102</v>
      </c>
      <c r="K2289" t="s">
        <v>20655</v>
      </c>
      <c r="L2289" t="s">
        <v>26151</v>
      </c>
      <c r="M2289" s="1">
        <v>38441</v>
      </c>
      <c r="N2289" s="4">
        <v>20.230136986301371</v>
      </c>
      <c r="O2289" t="s">
        <v>26918</v>
      </c>
      <c r="P2289" t="s">
        <v>32874</v>
      </c>
    </row>
    <row r="2290" spans="1:16" x14ac:dyDescent="0.25">
      <c r="A2290">
        <v>1053684161</v>
      </c>
      <c r="B2290" t="s">
        <v>515</v>
      </c>
      <c r="C2290" t="s">
        <v>804</v>
      </c>
      <c r="D2290" t="s">
        <v>3057</v>
      </c>
      <c r="E2290" t="s">
        <v>2996</v>
      </c>
      <c r="F2290" t="s">
        <v>4851</v>
      </c>
      <c r="G2290" t="s">
        <v>4167</v>
      </c>
      <c r="H2290">
        <v>0</v>
      </c>
      <c r="I2290" t="s">
        <v>6853</v>
      </c>
      <c r="J2290" t="s">
        <v>13628</v>
      </c>
      <c r="K2290" t="s">
        <v>20221</v>
      </c>
      <c r="L2290" t="s">
        <v>26150</v>
      </c>
      <c r="M2290" s="1">
        <v>38861</v>
      </c>
      <c r="N2290" s="4">
        <v>19.079452054794519</v>
      </c>
      <c r="O2290" t="s">
        <v>26440</v>
      </c>
      <c r="P2290" t="s">
        <v>32874</v>
      </c>
    </row>
    <row r="2291" spans="1:16" x14ac:dyDescent="0.25">
      <c r="A2291">
        <v>1053684160</v>
      </c>
      <c r="B2291" t="s">
        <v>189</v>
      </c>
      <c r="C2291" t="s">
        <v>885</v>
      </c>
      <c r="D2291" t="s">
        <v>3068</v>
      </c>
      <c r="E2291" t="s">
        <v>3857</v>
      </c>
      <c r="F2291" t="s">
        <v>4851</v>
      </c>
      <c r="G2291" t="s">
        <v>4167</v>
      </c>
      <c r="H2291">
        <v>0</v>
      </c>
      <c r="I2291" t="s">
        <v>7110</v>
      </c>
      <c r="J2291" t="s">
        <v>13882</v>
      </c>
      <c r="K2291" t="s">
        <v>20461</v>
      </c>
      <c r="L2291" t="s">
        <v>26151</v>
      </c>
      <c r="M2291" s="1">
        <v>38861</v>
      </c>
      <c r="N2291" s="4">
        <v>19.079452054794519</v>
      </c>
      <c r="O2291" t="s">
        <v>26697</v>
      </c>
      <c r="P2291" t="s">
        <v>32874</v>
      </c>
    </row>
    <row r="2292" spans="1:16" x14ac:dyDescent="0.25">
      <c r="A2292">
        <v>1053684020</v>
      </c>
      <c r="B2292" t="s">
        <v>275</v>
      </c>
      <c r="C2292" t="s">
        <v>77</v>
      </c>
      <c r="D2292" t="s">
        <v>2892</v>
      </c>
      <c r="E2292" t="s">
        <v>3087</v>
      </c>
      <c r="F2292" t="s">
        <v>4851</v>
      </c>
      <c r="G2292" t="s">
        <v>4167</v>
      </c>
      <c r="H2292">
        <v>0</v>
      </c>
      <c r="I2292" t="s">
        <v>7111</v>
      </c>
      <c r="J2292" t="s">
        <v>13883</v>
      </c>
      <c r="K2292" t="s">
        <v>20462</v>
      </c>
      <c r="L2292" t="s">
        <v>26150</v>
      </c>
      <c r="M2292" s="1">
        <v>38138</v>
      </c>
      <c r="N2292" s="4">
        <v>21.06027397260274</v>
      </c>
      <c r="O2292" t="s">
        <v>26698</v>
      </c>
      <c r="P2292" t="s">
        <v>32874</v>
      </c>
    </row>
    <row r="2293" spans="1:16" x14ac:dyDescent="0.25">
      <c r="A2293">
        <v>1050613668</v>
      </c>
      <c r="B2293" t="s">
        <v>177</v>
      </c>
      <c r="C2293" t="s">
        <v>597</v>
      </c>
      <c r="D2293" t="s">
        <v>883</v>
      </c>
      <c r="E2293" t="s">
        <v>2135</v>
      </c>
      <c r="F2293" t="s">
        <v>4851</v>
      </c>
      <c r="G2293" t="s">
        <v>4167</v>
      </c>
      <c r="H2293">
        <v>0</v>
      </c>
      <c r="I2293" t="s">
        <v>7116</v>
      </c>
      <c r="J2293" t="s">
        <v>13888</v>
      </c>
      <c r="K2293" t="s">
        <v>20466</v>
      </c>
      <c r="L2293" t="s">
        <v>26151</v>
      </c>
      <c r="M2293" s="1">
        <v>39520</v>
      </c>
      <c r="N2293" s="4">
        <v>17.273972602739725</v>
      </c>
      <c r="O2293" t="s">
        <v>26703</v>
      </c>
      <c r="P2293" t="s">
        <v>32874</v>
      </c>
    </row>
    <row r="2294" spans="1:16" x14ac:dyDescent="0.25">
      <c r="A2294">
        <v>1053684233</v>
      </c>
      <c r="B2294" t="s">
        <v>275</v>
      </c>
      <c r="C2294" t="s">
        <v>58</v>
      </c>
      <c r="D2294" t="s">
        <v>3681</v>
      </c>
      <c r="E2294" t="s">
        <v>3947</v>
      </c>
      <c r="F2294" t="s">
        <v>4851</v>
      </c>
      <c r="G2294" t="s">
        <v>4167</v>
      </c>
      <c r="H2294">
        <v>0</v>
      </c>
      <c r="I2294" t="s">
        <v>7439</v>
      </c>
      <c r="J2294" t="s">
        <v>14209</v>
      </c>
      <c r="K2294" t="s">
        <v>5793</v>
      </c>
      <c r="L2294" t="s">
        <v>26150</v>
      </c>
      <c r="M2294" s="1">
        <v>39304</v>
      </c>
      <c r="N2294" s="4">
        <v>17.865753424657534</v>
      </c>
      <c r="O2294" t="s">
        <v>27026</v>
      </c>
      <c r="P2294" t="s">
        <v>32874</v>
      </c>
    </row>
    <row r="2295" spans="1:16" x14ac:dyDescent="0.25">
      <c r="A2295">
        <v>1049622580</v>
      </c>
      <c r="B2295" t="s">
        <v>759</v>
      </c>
      <c r="C2295" t="s">
        <v>195</v>
      </c>
      <c r="D2295" t="s">
        <v>3964</v>
      </c>
      <c r="E2295" t="s">
        <v>4179</v>
      </c>
      <c r="F2295" t="s">
        <v>4851</v>
      </c>
      <c r="G2295" t="s">
        <v>4167</v>
      </c>
      <c r="H2295">
        <v>0</v>
      </c>
      <c r="I2295" t="s">
        <v>7420</v>
      </c>
      <c r="J2295" t="s">
        <v>14190</v>
      </c>
      <c r="K2295" t="s">
        <v>20739</v>
      </c>
      <c r="L2295" t="s">
        <v>26150</v>
      </c>
      <c r="M2295" s="1">
        <v>39685</v>
      </c>
      <c r="N2295" s="4">
        <v>16.82191780821918</v>
      </c>
      <c r="O2295" t="s">
        <v>27007</v>
      </c>
      <c r="P2295" t="s">
        <v>32874</v>
      </c>
    </row>
    <row r="2296" spans="1:16" x14ac:dyDescent="0.25">
      <c r="A2296">
        <v>1193580888</v>
      </c>
      <c r="B2296" t="s">
        <v>180</v>
      </c>
      <c r="C2296" t="s">
        <v>177</v>
      </c>
      <c r="D2296" t="s">
        <v>3057</v>
      </c>
      <c r="E2296" t="s">
        <v>3275</v>
      </c>
      <c r="F2296" t="s">
        <v>4851</v>
      </c>
      <c r="G2296" t="s">
        <v>6006</v>
      </c>
      <c r="H2296">
        <v>0</v>
      </c>
      <c r="I2296" t="s">
        <v>7218</v>
      </c>
      <c r="J2296" t="s">
        <v>13989</v>
      </c>
      <c r="K2296" t="s">
        <v>20550</v>
      </c>
      <c r="L2296" t="s">
        <v>26151</v>
      </c>
      <c r="M2296" s="1">
        <v>37935</v>
      </c>
      <c r="N2296" s="4">
        <v>21.616438356164384</v>
      </c>
      <c r="O2296" t="s">
        <v>26805</v>
      </c>
      <c r="P2296" t="s">
        <v>32874</v>
      </c>
    </row>
    <row r="2297" spans="1:16" x14ac:dyDescent="0.25">
      <c r="A2297">
        <v>1002281229</v>
      </c>
      <c r="B2297" t="s">
        <v>305</v>
      </c>
      <c r="C2297" t="s">
        <v>67</v>
      </c>
      <c r="D2297" t="s">
        <v>3122</v>
      </c>
      <c r="E2297" t="s">
        <v>3070</v>
      </c>
      <c r="F2297" t="s">
        <v>4851</v>
      </c>
      <c r="G2297" t="s">
        <v>6015</v>
      </c>
      <c r="H2297">
        <v>0</v>
      </c>
      <c r="I2297" t="s">
        <v>7074</v>
      </c>
      <c r="J2297" t="s">
        <v>13846</v>
      </c>
      <c r="K2297" t="s">
        <v>20427</v>
      </c>
      <c r="L2297" t="s">
        <v>26150</v>
      </c>
      <c r="M2297" s="1">
        <v>36215</v>
      </c>
      <c r="N2297" s="4">
        <v>26.328767123287673</v>
      </c>
      <c r="O2297" t="s">
        <v>26661</v>
      </c>
      <c r="P2297" t="s">
        <v>32874</v>
      </c>
    </row>
    <row r="2298" spans="1:16" x14ac:dyDescent="0.25">
      <c r="A2298">
        <v>1056800501</v>
      </c>
      <c r="B2298" t="s">
        <v>189</v>
      </c>
      <c r="C2298" t="s">
        <v>32</v>
      </c>
      <c r="D2298" t="s">
        <v>3004</v>
      </c>
      <c r="E2298" t="s">
        <v>880</v>
      </c>
      <c r="F2298" t="s">
        <v>4851</v>
      </c>
      <c r="G2298" t="s">
        <v>5098</v>
      </c>
      <c r="H2298">
        <v>0</v>
      </c>
      <c r="I2298" t="s">
        <v>7181</v>
      </c>
      <c r="J2298" t="s">
        <v>13952</v>
      </c>
      <c r="K2298" t="s">
        <v>20521</v>
      </c>
      <c r="L2298" t="s">
        <v>26151</v>
      </c>
      <c r="M2298" s="1">
        <v>39468</v>
      </c>
      <c r="N2298" s="4">
        <v>17.416438356164385</v>
      </c>
      <c r="O2298" t="s">
        <v>26768</v>
      </c>
      <c r="P2298" t="s">
        <v>32874</v>
      </c>
    </row>
    <row r="2299" spans="1:16" x14ac:dyDescent="0.25">
      <c r="A2299">
        <v>1029664005</v>
      </c>
      <c r="B2299" t="s">
        <v>663</v>
      </c>
      <c r="C2299" t="s">
        <v>231</v>
      </c>
      <c r="D2299" t="s">
        <v>2992</v>
      </c>
      <c r="E2299" t="s">
        <v>3302</v>
      </c>
      <c r="F2299" t="s">
        <v>4851</v>
      </c>
      <c r="G2299" t="s">
        <v>5668</v>
      </c>
      <c r="H2299">
        <v>0</v>
      </c>
      <c r="I2299" t="s">
        <v>7226</v>
      </c>
      <c r="J2299" t="s">
        <v>13997</v>
      </c>
      <c r="K2299" t="s">
        <v>20557</v>
      </c>
      <c r="L2299" t="s">
        <v>26151</v>
      </c>
      <c r="M2299" s="1">
        <v>39846</v>
      </c>
      <c r="N2299" s="4">
        <v>16.38082191780822</v>
      </c>
      <c r="O2299" t="s">
        <v>26813</v>
      </c>
      <c r="P2299" t="s">
        <v>32874</v>
      </c>
    </row>
    <row r="2300" spans="1:16" x14ac:dyDescent="0.25">
      <c r="A2300">
        <v>1056800170</v>
      </c>
      <c r="B2300" t="s">
        <v>189</v>
      </c>
      <c r="C2300" t="s">
        <v>369</v>
      </c>
      <c r="D2300" t="s">
        <v>3783</v>
      </c>
      <c r="E2300" t="s">
        <v>3004</v>
      </c>
      <c r="F2300" t="s">
        <v>4851</v>
      </c>
      <c r="G2300" t="s">
        <v>5098</v>
      </c>
      <c r="H2300">
        <v>0</v>
      </c>
      <c r="I2300" t="s">
        <v>7291</v>
      </c>
      <c r="J2300" t="s">
        <v>14063</v>
      </c>
      <c r="K2300" t="s">
        <v>20521</v>
      </c>
      <c r="L2300" t="s">
        <v>26151</v>
      </c>
      <c r="M2300" s="1">
        <v>39252</v>
      </c>
      <c r="N2300" s="4">
        <v>18.008219178082193</v>
      </c>
      <c r="O2300" t="s">
        <v>26878</v>
      </c>
      <c r="P2300" t="s">
        <v>32874</v>
      </c>
    </row>
    <row r="2301" spans="1:16" x14ac:dyDescent="0.25">
      <c r="A2301">
        <v>1057982880</v>
      </c>
      <c r="B2301" t="s">
        <v>531</v>
      </c>
      <c r="C2301" t="s">
        <v>265</v>
      </c>
      <c r="D2301" t="s">
        <v>1383</v>
      </c>
      <c r="E2301" t="s">
        <v>2972</v>
      </c>
      <c r="F2301" t="s">
        <v>4851</v>
      </c>
      <c r="G2301" t="s">
        <v>5668</v>
      </c>
      <c r="H2301">
        <v>0</v>
      </c>
      <c r="I2301" t="s">
        <v>6875</v>
      </c>
      <c r="J2301" t="s">
        <v>13650</v>
      </c>
      <c r="K2301" t="s">
        <v>6566</v>
      </c>
      <c r="L2301" t="s">
        <v>26150</v>
      </c>
      <c r="M2301" s="1">
        <v>40676</v>
      </c>
      <c r="N2301" s="4">
        <v>14.106849315068493</v>
      </c>
      <c r="O2301" t="s">
        <v>26462</v>
      </c>
      <c r="P2301" t="s">
        <v>32874</v>
      </c>
    </row>
    <row r="2302" spans="1:16" x14ac:dyDescent="0.25">
      <c r="A2302">
        <v>1140165559</v>
      </c>
      <c r="B2302" t="s">
        <v>65</v>
      </c>
      <c r="C2302" t="s">
        <v>2378</v>
      </c>
      <c r="D2302" t="s">
        <v>3499</v>
      </c>
      <c r="E2302" t="s">
        <v>2358</v>
      </c>
      <c r="F2302" t="s">
        <v>4851</v>
      </c>
      <c r="G2302" t="s">
        <v>5992</v>
      </c>
      <c r="H2302">
        <v>0</v>
      </c>
      <c r="I2302" t="s">
        <v>7355</v>
      </c>
      <c r="J2302" t="s">
        <v>14126</v>
      </c>
      <c r="K2302" t="s">
        <v>20679</v>
      </c>
      <c r="L2302" t="s">
        <v>26150</v>
      </c>
      <c r="M2302" s="1">
        <v>38879</v>
      </c>
      <c r="N2302" s="4">
        <v>19.030136986301368</v>
      </c>
      <c r="O2302" t="s">
        <v>26942</v>
      </c>
      <c r="P2302" t="s">
        <v>32874</v>
      </c>
    </row>
    <row r="2303" spans="1:16" x14ac:dyDescent="0.25">
      <c r="A2303">
        <v>1054286755</v>
      </c>
      <c r="B2303" t="s">
        <v>637</v>
      </c>
      <c r="C2303" t="s">
        <v>844</v>
      </c>
      <c r="D2303" t="s">
        <v>3522</v>
      </c>
      <c r="E2303" t="s">
        <v>3074</v>
      </c>
      <c r="F2303" t="s">
        <v>4851</v>
      </c>
      <c r="G2303" t="s">
        <v>5668</v>
      </c>
      <c r="H2303">
        <v>0</v>
      </c>
      <c r="I2303" t="s">
        <v>7203</v>
      </c>
      <c r="J2303" t="s">
        <v>13974</v>
      </c>
      <c r="K2303" t="s">
        <v>20540</v>
      </c>
      <c r="L2303" t="s">
        <v>26151</v>
      </c>
      <c r="M2303" s="1">
        <v>39812</v>
      </c>
      <c r="N2303" s="4">
        <v>16.473972602739725</v>
      </c>
      <c r="O2303" t="s">
        <v>26790</v>
      </c>
      <c r="P2303" t="s">
        <v>32874</v>
      </c>
    </row>
    <row r="2304" spans="1:16" x14ac:dyDescent="0.25">
      <c r="A2304">
        <v>1053302154</v>
      </c>
      <c r="B2304" t="s">
        <v>378</v>
      </c>
      <c r="C2304" t="s">
        <v>152</v>
      </c>
      <c r="D2304" t="s">
        <v>3118</v>
      </c>
      <c r="E2304" t="s">
        <v>3867</v>
      </c>
      <c r="F2304" t="s">
        <v>4851</v>
      </c>
      <c r="G2304" t="s">
        <v>3799</v>
      </c>
      <c r="H2304">
        <v>0</v>
      </c>
      <c r="I2304" t="s">
        <v>7070</v>
      </c>
      <c r="J2304" t="s">
        <v>13842</v>
      </c>
      <c r="K2304" t="s">
        <v>20423</v>
      </c>
      <c r="L2304" t="s">
        <v>26150</v>
      </c>
      <c r="M2304" s="1">
        <v>37987</v>
      </c>
      <c r="N2304" s="4">
        <v>21.473972602739725</v>
      </c>
      <c r="O2304" t="s">
        <v>26657</v>
      </c>
      <c r="P2304" t="s">
        <v>32874</v>
      </c>
    </row>
    <row r="2305" spans="1:16" x14ac:dyDescent="0.25">
      <c r="A2305">
        <v>1002520939</v>
      </c>
      <c r="B2305" t="s">
        <v>486</v>
      </c>
      <c r="C2305" t="s">
        <v>2359</v>
      </c>
      <c r="D2305" t="s">
        <v>3122</v>
      </c>
      <c r="E2305" t="s">
        <v>3273</v>
      </c>
      <c r="F2305" t="s">
        <v>4851</v>
      </c>
      <c r="G2305" t="s">
        <v>3799</v>
      </c>
      <c r="H2305">
        <v>0</v>
      </c>
      <c r="I2305" t="s">
        <v>7145</v>
      </c>
      <c r="J2305" t="s">
        <v>13916</v>
      </c>
      <c r="K2305" t="s">
        <v>20492</v>
      </c>
      <c r="L2305" t="s">
        <v>26151</v>
      </c>
      <c r="M2305" s="1">
        <v>37447</v>
      </c>
      <c r="N2305" s="4">
        <v>22.953424657534246</v>
      </c>
      <c r="O2305" t="s">
        <v>26732</v>
      </c>
      <c r="P2305" t="s">
        <v>32874</v>
      </c>
    </row>
    <row r="2306" spans="1:16" x14ac:dyDescent="0.25">
      <c r="A2306">
        <v>1003882053</v>
      </c>
      <c r="B2306" t="s">
        <v>452</v>
      </c>
      <c r="C2306" t="s">
        <v>2300</v>
      </c>
      <c r="D2306" t="s">
        <v>3026</v>
      </c>
      <c r="E2306" t="s">
        <v>3324</v>
      </c>
      <c r="F2306" t="s">
        <v>4851</v>
      </c>
      <c r="G2306" t="s">
        <v>3799</v>
      </c>
      <c r="H2306">
        <v>0</v>
      </c>
      <c r="I2306" t="s">
        <v>6760</v>
      </c>
      <c r="J2306" t="s">
        <v>13532</v>
      </c>
      <c r="K2306" t="s">
        <v>20134</v>
      </c>
      <c r="L2306" t="s">
        <v>26150</v>
      </c>
      <c r="M2306" s="1">
        <v>37645</v>
      </c>
      <c r="N2306" s="4">
        <v>22.410958904109588</v>
      </c>
      <c r="O2306" t="s">
        <v>26347</v>
      </c>
      <c r="P2306" t="s">
        <v>32874</v>
      </c>
    </row>
    <row r="2307" spans="1:16" x14ac:dyDescent="0.25">
      <c r="A2307">
        <v>1028865049</v>
      </c>
      <c r="B2307" t="s">
        <v>117</v>
      </c>
      <c r="C2307" t="s">
        <v>390</v>
      </c>
      <c r="D2307" t="s">
        <v>3548</v>
      </c>
      <c r="E2307" t="s">
        <v>3074</v>
      </c>
      <c r="F2307" t="s">
        <v>4851</v>
      </c>
      <c r="G2307" t="s">
        <v>3799</v>
      </c>
      <c r="H2307">
        <v>0</v>
      </c>
      <c r="I2307" t="s">
        <v>7045</v>
      </c>
      <c r="J2307" t="s">
        <v>13817</v>
      </c>
      <c r="K2307" t="s">
        <v>20398</v>
      </c>
      <c r="L2307" t="s">
        <v>26150</v>
      </c>
      <c r="M2307" s="1">
        <v>39559</v>
      </c>
      <c r="N2307" s="4">
        <v>17.167123287671235</v>
      </c>
      <c r="O2307" t="s">
        <v>26632</v>
      </c>
      <c r="P2307" t="s">
        <v>32874</v>
      </c>
    </row>
    <row r="2308" spans="1:16" x14ac:dyDescent="0.25">
      <c r="A2308">
        <v>1116785491</v>
      </c>
      <c r="B2308" t="s">
        <v>122</v>
      </c>
      <c r="C2308" t="s">
        <v>145</v>
      </c>
      <c r="D2308" t="s">
        <v>3864</v>
      </c>
      <c r="E2308" t="s">
        <v>563</v>
      </c>
      <c r="F2308" t="s">
        <v>4851</v>
      </c>
      <c r="G2308" t="s">
        <v>3799</v>
      </c>
      <c r="H2308">
        <v>0</v>
      </c>
      <c r="I2308" t="s">
        <v>7192</v>
      </c>
      <c r="J2308" t="s">
        <v>13963</v>
      </c>
      <c r="K2308" t="s">
        <v>20530</v>
      </c>
      <c r="L2308" t="s">
        <v>26151</v>
      </c>
      <c r="M2308" s="1">
        <v>39448</v>
      </c>
      <c r="N2308" s="4">
        <v>17.471232876712328</v>
      </c>
      <c r="O2308" t="s">
        <v>26779</v>
      </c>
      <c r="P2308" t="s">
        <v>32874</v>
      </c>
    </row>
    <row r="2309" spans="1:16" x14ac:dyDescent="0.25">
      <c r="A2309">
        <v>1051069964</v>
      </c>
      <c r="B2309" t="s">
        <v>473</v>
      </c>
      <c r="C2309" t="s">
        <v>659</v>
      </c>
      <c r="D2309" t="s">
        <v>1832</v>
      </c>
      <c r="E2309" t="s">
        <v>3561</v>
      </c>
      <c r="F2309" t="s">
        <v>4851</v>
      </c>
      <c r="G2309" t="s">
        <v>5423</v>
      </c>
      <c r="H2309">
        <v>0</v>
      </c>
      <c r="I2309" t="s">
        <v>6785</v>
      </c>
      <c r="J2309" t="s">
        <v>13558</v>
      </c>
      <c r="K2309" t="s">
        <v>20160</v>
      </c>
      <c r="L2309" t="s">
        <v>26151</v>
      </c>
      <c r="M2309" s="1">
        <v>40083</v>
      </c>
      <c r="N2309" s="4">
        <v>15.731506849315069</v>
      </c>
      <c r="O2309" t="s">
        <v>26372</v>
      </c>
      <c r="P2309" t="s">
        <v>32874</v>
      </c>
    </row>
    <row r="2310" spans="1:16" x14ac:dyDescent="0.25">
      <c r="A2310">
        <v>1049625871</v>
      </c>
      <c r="B2310" t="s">
        <v>110</v>
      </c>
      <c r="C2310" t="s">
        <v>540</v>
      </c>
      <c r="D2310" t="s">
        <v>1832</v>
      </c>
      <c r="E2310" t="s">
        <v>1832</v>
      </c>
      <c r="F2310" t="s">
        <v>4851</v>
      </c>
      <c r="G2310" t="s">
        <v>5423</v>
      </c>
      <c r="H2310">
        <v>0</v>
      </c>
      <c r="I2310" t="s">
        <v>7362</v>
      </c>
      <c r="J2310" t="s">
        <v>14133</v>
      </c>
      <c r="K2310" t="s">
        <v>20198</v>
      </c>
      <c r="L2310" t="s">
        <v>26150</v>
      </c>
      <c r="M2310" s="1">
        <v>39967</v>
      </c>
      <c r="N2310" s="4">
        <v>16.049315068493151</v>
      </c>
      <c r="O2310" t="s">
        <v>26949</v>
      </c>
      <c r="P2310" t="s">
        <v>32874</v>
      </c>
    </row>
    <row r="2311" spans="1:16" x14ac:dyDescent="0.25">
      <c r="A2311">
        <v>1050613014</v>
      </c>
      <c r="B2311" t="s">
        <v>488</v>
      </c>
      <c r="C2311" t="s">
        <v>873</v>
      </c>
      <c r="D2311" t="s">
        <v>3641</v>
      </c>
      <c r="E2311" t="s">
        <v>3325</v>
      </c>
      <c r="F2311" t="s">
        <v>4851</v>
      </c>
      <c r="G2311" t="s">
        <v>5423</v>
      </c>
      <c r="H2311">
        <v>0</v>
      </c>
      <c r="I2311" t="s">
        <v>6810</v>
      </c>
      <c r="J2311" t="s">
        <v>13585</v>
      </c>
      <c r="K2311" t="s">
        <v>20182</v>
      </c>
      <c r="L2311" t="s">
        <v>26151</v>
      </c>
      <c r="M2311" s="1">
        <v>40359</v>
      </c>
      <c r="N2311" s="4">
        <v>14.975342465753425</v>
      </c>
      <c r="O2311" t="s">
        <v>26397</v>
      </c>
      <c r="P2311" t="s">
        <v>32874</v>
      </c>
    </row>
    <row r="2312" spans="1:16" x14ac:dyDescent="0.25">
      <c r="A2312">
        <v>1049632451</v>
      </c>
      <c r="B2312" t="s">
        <v>30</v>
      </c>
      <c r="C2312" t="s">
        <v>44</v>
      </c>
      <c r="D2312" t="s">
        <v>1832</v>
      </c>
      <c r="E2312" t="s">
        <v>3062</v>
      </c>
      <c r="F2312" t="s">
        <v>4851</v>
      </c>
      <c r="G2312" t="s">
        <v>5423</v>
      </c>
      <c r="H2312">
        <v>0</v>
      </c>
      <c r="I2312" t="s">
        <v>6829</v>
      </c>
      <c r="J2312" t="s">
        <v>13604</v>
      </c>
      <c r="K2312" t="s">
        <v>20198</v>
      </c>
      <c r="L2312" t="s">
        <v>26150</v>
      </c>
      <c r="M2312" s="1">
        <v>40530</v>
      </c>
      <c r="N2312" s="4">
        <v>14.506849315068493</v>
      </c>
      <c r="O2312" t="s">
        <v>26416</v>
      </c>
      <c r="P2312" t="s">
        <v>32874</v>
      </c>
    </row>
    <row r="2313" spans="1:16" x14ac:dyDescent="0.25">
      <c r="A2313">
        <v>1050095351</v>
      </c>
      <c r="B2313" t="s">
        <v>544</v>
      </c>
      <c r="C2313" t="s">
        <v>512</v>
      </c>
      <c r="D2313" t="s">
        <v>3074</v>
      </c>
      <c r="E2313" t="s">
        <v>3964</v>
      </c>
      <c r="F2313" t="s">
        <v>4851</v>
      </c>
      <c r="G2313" t="s">
        <v>5423</v>
      </c>
      <c r="H2313">
        <v>0</v>
      </c>
      <c r="I2313" t="s">
        <v>6894</v>
      </c>
      <c r="J2313" t="s">
        <v>13669</v>
      </c>
      <c r="K2313" t="s">
        <v>20160</v>
      </c>
      <c r="L2313" t="s">
        <v>26151</v>
      </c>
      <c r="M2313" s="1">
        <v>40012</v>
      </c>
      <c r="N2313" s="4">
        <v>15.926027397260274</v>
      </c>
      <c r="O2313" t="s">
        <v>26481</v>
      </c>
      <c r="P2313" t="s">
        <v>32874</v>
      </c>
    </row>
    <row r="2314" spans="1:16" x14ac:dyDescent="0.25">
      <c r="A2314">
        <v>1056801255</v>
      </c>
      <c r="B2314" t="s">
        <v>127</v>
      </c>
      <c r="C2314" t="s">
        <v>174</v>
      </c>
      <c r="D2314" t="s">
        <v>3202</v>
      </c>
      <c r="E2314" t="s">
        <v>3062</v>
      </c>
      <c r="F2314" t="s">
        <v>4851</v>
      </c>
      <c r="G2314" t="s">
        <v>5423</v>
      </c>
      <c r="H2314">
        <v>0</v>
      </c>
      <c r="I2314" t="s">
        <v>6876</v>
      </c>
      <c r="J2314" t="s">
        <v>13651</v>
      </c>
      <c r="K2314" t="s">
        <v>20242</v>
      </c>
      <c r="L2314" t="s">
        <v>26150</v>
      </c>
      <c r="M2314" s="1">
        <v>40018</v>
      </c>
      <c r="N2314" s="4">
        <v>15.90958904109589</v>
      </c>
      <c r="O2314" t="s">
        <v>26463</v>
      </c>
      <c r="P2314" t="s">
        <v>32874</v>
      </c>
    </row>
    <row r="2315" spans="1:16" x14ac:dyDescent="0.25">
      <c r="A2315">
        <v>1051542089</v>
      </c>
      <c r="B2315" t="s">
        <v>30</v>
      </c>
      <c r="C2315" t="s">
        <v>660</v>
      </c>
      <c r="D2315" t="s">
        <v>3918</v>
      </c>
      <c r="E2315" t="s">
        <v>3981</v>
      </c>
      <c r="F2315" t="s">
        <v>4851</v>
      </c>
      <c r="G2315" t="s">
        <v>6327</v>
      </c>
      <c r="H2315">
        <v>0</v>
      </c>
      <c r="I2315" t="s">
        <v>7323</v>
      </c>
      <c r="J2315" t="s">
        <v>14094</v>
      </c>
      <c r="K2315" t="s">
        <v>20647</v>
      </c>
      <c r="L2315" t="s">
        <v>26150</v>
      </c>
      <c r="M2315" s="1">
        <v>38408</v>
      </c>
      <c r="N2315" s="4">
        <v>20.32054794520548</v>
      </c>
      <c r="O2315" t="s">
        <v>26910</v>
      </c>
      <c r="P2315" t="s">
        <v>32874</v>
      </c>
    </row>
    <row r="2316" spans="1:16" x14ac:dyDescent="0.25">
      <c r="A2316">
        <v>1053302881</v>
      </c>
      <c r="B2316" t="s">
        <v>97</v>
      </c>
      <c r="C2316" t="s">
        <v>44</v>
      </c>
      <c r="D2316" t="s">
        <v>3057</v>
      </c>
      <c r="E2316" t="s">
        <v>3004</v>
      </c>
      <c r="F2316" t="s">
        <v>4851</v>
      </c>
      <c r="G2316" t="s">
        <v>3799</v>
      </c>
      <c r="H2316">
        <v>0</v>
      </c>
      <c r="I2316" t="s">
        <v>7140</v>
      </c>
      <c r="J2316" t="s">
        <v>13911</v>
      </c>
      <c r="K2316" t="s">
        <v>20487</v>
      </c>
      <c r="L2316" t="s">
        <v>26150</v>
      </c>
      <c r="M2316" s="1">
        <v>36250</v>
      </c>
      <c r="N2316" s="4">
        <v>26.232876712328768</v>
      </c>
      <c r="O2316" t="s">
        <v>26727</v>
      </c>
      <c r="P2316" t="s">
        <v>32874</v>
      </c>
    </row>
    <row r="2317" spans="1:16" x14ac:dyDescent="0.25">
      <c r="A2317">
        <v>1055246215</v>
      </c>
      <c r="B2317" t="s">
        <v>668</v>
      </c>
      <c r="D2317" t="s">
        <v>3004</v>
      </c>
      <c r="E2317" t="s">
        <v>883</v>
      </c>
      <c r="F2317" t="s">
        <v>4851</v>
      </c>
      <c r="G2317" t="s">
        <v>6227</v>
      </c>
      <c r="H2317">
        <v>0</v>
      </c>
      <c r="I2317" t="s">
        <v>7173</v>
      </c>
      <c r="J2317" t="s">
        <v>13944</v>
      </c>
      <c r="K2317" t="s">
        <v>20514</v>
      </c>
      <c r="L2317" t="s">
        <v>26151</v>
      </c>
      <c r="M2317" s="1">
        <v>38352</v>
      </c>
      <c r="N2317" s="4">
        <v>20.473972602739725</v>
      </c>
      <c r="O2317" t="s">
        <v>26760</v>
      </c>
      <c r="P2317" t="s">
        <v>32874</v>
      </c>
    </row>
    <row r="2318" spans="1:16" x14ac:dyDescent="0.25">
      <c r="A2318">
        <v>1002366481</v>
      </c>
      <c r="B2318" t="s">
        <v>656</v>
      </c>
      <c r="C2318" t="s">
        <v>384</v>
      </c>
      <c r="D2318" t="s">
        <v>3637</v>
      </c>
      <c r="E2318" t="s">
        <v>3637</v>
      </c>
      <c r="F2318" t="s">
        <v>4851</v>
      </c>
      <c r="G2318" t="s">
        <v>4806</v>
      </c>
      <c r="H2318">
        <v>0</v>
      </c>
      <c r="I2318" t="s">
        <v>7133</v>
      </c>
      <c r="J2318" t="s">
        <v>13905</v>
      </c>
      <c r="L2318" t="s">
        <v>26151</v>
      </c>
      <c r="M2318" s="1">
        <v>37450</v>
      </c>
      <c r="N2318" s="4">
        <v>22.945205479452056</v>
      </c>
      <c r="O2318" t="s">
        <v>26720</v>
      </c>
      <c r="P2318" t="s">
        <v>32874</v>
      </c>
    </row>
    <row r="2319" spans="1:16" x14ac:dyDescent="0.25">
      <c r="A2319">
        <v>1002417770</v>
      </c>
      <c r="B2319" t="s">
        <v>436</v>
      </c>
      <c r="C2319" t="s">
        <v>54</v>
      </c>
      <c r="D2319" t="s">
        <v>1800</v>
      </c>
      <c r="E2319" t="s">
        <v>4720</v>
      </c>
      <c r="F2319" t="s">
        <v>4851</v>
      </c>
      <c r="G2319" t="s">
        <v>4806</v>
      </c>
      <c r="H2319">
        <v>0</v>
      </c>
      <c r="I2319" t="s">
        <v>7227</v>
      </c>
      <c r="J2319" t="s">
        <v>13998</v>
      </c>
      <c r="L2319" t="s">
        <v>26150</v>
      </c>
      <c r="M2319" s="1">
        <v>37815</v>
      </c>
      <c r="N2319" s="4">
        <v>21.945205479452056</v>
      </c>
      <c r="O2319" t="s">
        <v>26814</v>
      </c>
      <c r="P2319" t="s">
        <v>32874</v>
      </c>
    </row>
    <row r="2320" spans="1:16" x14ac:dyDescent="0.25">
      <c r="A2320">
        <v>1051067932</v>
      </c>
      <c r="B2320" t="s">
        <v>256</v>
      </c>
      <c r="C2320" t="s">
        <v>512</v>
      </c>
      <c r="D2320" t="s">
        <v>3013</v>
      </c>
      <c r="E2320" t="s">
        <v>1175</v>
      </c>
      <c r="F2320" t="s">
        <v>4851</v>
      </c>
      <c r="G2320" t="s">
        <v>4806</v>
      </c>
      <c r="H2320">
        <v>0</v>
      </c>
      <c r="I2320" t="s">
        <v>7231</v>
      </c>
      <c r="J2320" t="s">
        <v>14002</v>
      </c>
      <c r="K2320" t="s">
        <v>20560</v>
      </c>
      <c r="L2320" t="s">
        <v>26151</v>
      </c>
      <c r="M2320" s="1">
        <v>39220</v>
      </c>
      <c r="N2320" s="4">
        <v>18.095890410958905</v>
      </c>
      <c r="O2320" t="s">
        <v>26818</v>
      </c>
      <c r="P2320" t="s">
        <v>32874</v>
      </c>
    </row>
    <row r="2321" spans="1:16" x14ac:dyDescent="0.25">
      <c r="A2321">
        <v>1002417705</v>
      </c>
      <c r="B2321" t="s">
        <v>130</v>
      </c>
      <c r="C2321" t="s">
        <v>58</v>
      </c>
      <c r="D2321" t="s">
        <v>3922</v>
      </c>
      <c r="E2321" t="s">
        <v>5650</v>
      </c>
      <c r="F2321" t="s">
        <v>4851</v>
      </c>
      <c r="G2321" t="s">
        <v>4806</v>
      </c>
      <c r="H2321">
        <v>0</v>
      </c>
      <c r="I2321" t="s">
        <v>7330</v>
      </c>
      <c r="J2321" t="s">
        <v>14101</v>
      </c>
      <c r="K2321" t="s">
        <v>20654</v>
      </c>
      <c r="L2321" t="s">
        <v>26150</v>
      </c>
      <c r="M2321" s="1">
        <v>35907</v>
      </c>
      <c r="N2321" s="4">
        <v>27.172602739726027</v>
      </c>
      <c r="O2321" t="s">
        <v>26917</v>
      </c>
      <c r="P2321" t="s">
        <v>32874</v>
      </c>
    </row>
    <row r="2322" spans="1:16" x14ac:dyDescent="0.25">
      <c r="A2322">
        <v>1056612204</v>
      </c>
      <c r="B2322" t="s">
        <v>177</v>
      </c>
      <c r="C2322" t="s">
        <v>334</v>
      </c>
      <c r="D2322" t="s">
        <v>2966</v>
      </c>
      <c r="E2322" t="s">
        <v>2966</v>
      </c>
      <c r="F2322" t="s">
        <v>4851</v>
      </c>
      <c r="G2322" t="s">
        <v>6092</v>
      </c>
      <c r="H2322">
        <v>0</v>
      </c>
      <c r="I2322" t="s">
        <v>6648</v>
      </c>
      <c r="J2322" t="s">
        <v>13417</v>
      </c>
      <c r="K2322" t="s">
        <v>20016</v>
      </c>
      <c r="L2322" t="s">
        <v>26151</v>
      </c>
      <c r="M2322" s="1">
        <v>38383</v>
      </c>
      <c r="N2322" s="4">
        <v>20.389041095890413</v>
      </c>
      <c r="O2322" t="s">
        <v>26232</v>
      </c>
      <c r="P2322" t="s">
        <v>32874</v>
      </c>
    </row>
    <row r="2323" spans="1:16" x14ac:dyDescent="0.25">
      <c r="A2323">
        <v>1050612139</v>
      </c>
      <c r="B2323" t="s">
        <v>54</v>
      </c>
      <c r="C2323" t="s">
        <v>174</v>
      </c>
      <c r="D2323" t="s">
        <v>2961</v>
      </c>
      <c r="E2323" t="s">
        <v>3125</v>
      </c>
      <c r="F2323" t="s">
        <v>4851</v>
      </c>
      <c r="G2323" t="s">
        <v>6092</v>
      </c>
      <c r="H2323">
        <v>0</v>
      </c>
      <c r="I2323" t="s">
        <v>7303</v>
      </c>
      <c r="J2323" t="s">
        <v>14075</v>
      </c>
      <c r="K2323" t="s">
        <v>20629</v>
      </c>
      <c r="L2323" t="s">
        <v>26150</v>
      </c>
      <c r="M2323" s="1">
        <v>40222</v>
      </c>
      <c r="N2323" s="4">
        <v>15.35068493150685</v>
      </c>
      <c r="O2323" t="s">
        <v>26890</v>
      </c>
      <c r="P2323" t="s">
        <v>32874</v>
      </c>
    </row>
    <row r="2324" spans="1:16" x14ac:dyDescent="0.25">
      <c r="A2324">
        <v>1002682797</v>
      </c>
      <c r="B2324" t="s">
        <v>703</v>
      </c>
      <c r="C2324" t="s">
        <v>885</v>
      </c>
      <c r="D2324" t="s">
        <v>3182</v>
      </c>
      <c r="E2324" t="s">
        <v>3662</v>
      </c>
      <c r="F2324" t="s">
        <v>4851</v>
      </c>
      <c r="G2324" t="s">
        <v>6092</v>
      </c>
      <c r="H2324">
        <v>0</v>
      </c>
      <c r="I2324" t="s">
        <v>7277</v>
      </c>
      <c r="J2324" t="s">
        <v>14049</v>
      </c>
      <c r="L2324" t="s">
        <v>26151</v>
      </c>
      <c r="M2324" s="1">
        <v>37195</v>
      </c>
      <c r="N2324" s="4">
        <v>23.643835616438356</v>
      </c>
      <c r="O2324" t="s">
        <v>26864</v>
      </c>
      <c r="P2324" t="s">
        <v>32874</v>
      </c>
    </row>
    <row r="2325" spans="1:16" x14ac:dyDescent="0.25">
      <c r="A2325">
        <v>1051065417</v>
      </c>
      <c r="B2325" t="s">
        <v>31</v>
      </c>
      <c r="C2325" t="s">
        <v>616</v>
      </c>
      <c r="D2325" t="s">
        <v>3104</v>
      </c>
      <c r="E2325" t="s">
        <v>2327</v>
      </c>
      <c r="F2325" t="s">
        <v>4851</v>
      </c>
      <c r="G2325" t="s">
        <v>6231</v>
      </c>
      <c r="H2325">
        <v>0</v>
      </c>
      <c r="I2325" t="s">
        <v>7286</v>
      </c>
      <c r="J2325" t="s">
        <v>14058</v>
      </c>
      <c r="K2325" t="s">
        <v>20244</v>
      </c>
      <c r="L2325" t="s">
        <v>26150</v>
      </c>
      <c r="M2325" s="1">
        <v>38269</v>
      </c>
      <c r="N2325" s="4">
        <v>20.701369863013699</v>
      </c>
      <c r="O2325" t="s">
        <v>26873</v>
      </c>
      <c r="P2325" t="s">
        <v>32874</v>
      </c>
    </row>
    <row r="2326" spans="1:16" x14ac:dyDescent="0.25">
      <c r="A2326">
        <v>1013263163</v>
      </c>
      <c r="B2326" t="s">
        <v>517</v>
      </c>
      <c r="D2326" t="s">
        <v>3593</v>
      </c>
      <c r="E2326" t="s">
        <v>3025</v>
      </c>
      <c r="F2326" t="s">
        <v>4851</v>
      </c>
      <c r="G2326" t="s">
        <v>3863</v>
      </c>
      <c r="H2326" t="s">
        <v>32879</v>
      </c>
      <c r="I2326" t="s">
        <v>6999</v>
      </c>
      <c r="J2326" t="s">
        <v>13774</v>
      </c>
      <c r="K2326" t="s">
        <v>20354</v>
      </c>
      <c r="L2326" t="s">
        <v>26150</v>
      </c>
      <c r="M2326" s="1">
        <v>39042</v>
      </c>
      <c r="N2326" s="4">
        <v>18.583561643835615</v>
      </c>
      <c r="O2326" t="s">
        <v>26586</v>
      </c>
      <c r="P2326" t="s">
        <v>32874</v>
      </c>
    </row>
    <row r="2327" spans="1:16" x14ac:dyDescent="0.25">
      <c r="A2327">
        <v>1050614222</v>
      </c>
      <c r="B2327" t="s">
        <v>30</v>
      </c>
      <c r="C2327" t="s">
        <v>173</v>
      </c>
      <c r="D2327" t="s">
        <v>3011</v>
      </c>
      <c r="E2327" t="s">
        <v>4149</v>
      </c>
      <c r="F2327" t="s">
        <v>4851</v>
      </c>
      <c r="G2327" t="s">
        <v>6092</v>
      </c>
      <c r="H2327">
        <v>0</v>
      </c>
      <c r="I2327" t="s">
        <v>6867</v>
      </c>
      <c r="J2327" t="s">
        <v>13642</v>
      </c>
      <c r="K2327" t="s">
        <v>20016</v>
      </c>
      <c r="L2327" t="s">
        <v>26150</v>
      </c>
      <c r="M2327" s="1">
        <v>40609</v>
      </c>
      <c r="N2327" s="4">
        <v>14.29041095890411</v>
      </c>
      <c r="O2327" t="s">
        <v>26454</v>
      </c>
      <c r="P2327" t="s">
        <v>32874</v>
      </c>
    </row>
    <row r="2328" spans="1:16" x14ac:dyDescent="0.25">
      <c r="A2328">
        <v>1014301470</v>
      </c>
      <c r="B2328" t="s">
        <v>92</v>
      </c>
      <c r="C2328" t="s">
        <v>167</v>
      </c>
      <c r="D2328" t="s">
        <v>3694</v>
      </c>
      <c r="E2328" t="s">
        <v>3025</v>
      </c>
      <c r="F2328" t="s">
        <v>4851</v>
      </c>
      <c r="G2328" t="s">
        <v>6301</v>
      </c>
      <c r="H2328">
        <v>0</v>
      </c>
      <c r="I2328" t="s">
        <v>6883</v>
      </c>
      <c r="J2328" t="s">
        <v>13658</v>
      </c>
      <c r="K2328" t="s">
        <v>20249</v>
      </c>
      <c r="L2328" t="s">
        <v>26150</v>
      </c>
      <c r="M2328" s="1">
        <v>36108</v>
      </c>
      <c r="N2328" s="4">
        <v>26.621917808219177</v>
      </c>
      <c r="O2328" t="s">
        <v>26470</v>
      </c>
      <c r="P2328" t="s">
        <v>32874</v>
      </c>
    </row>
    <row r="2329" spans="1:16" x14ac:dyDescent="0.25">
      <c r="A2329">
        <v>1051184633</v>
      </c>
      <c r="B2329" t="s">
        <v>279</v>
      </c>
      <c r="C2329" t="s">
        <v>215</v>
      </c>
      <c r="D2329" t="s">
        <v>3027</v>
      </c>
      <c r="E2329" t="s">
        <v>3090</v>
      </c>
      <c r="F2329" t="s">
        <v>4851</v>
      </c>
      <c r="G2329" t="s">
        <v>6301</v>
      </c>
      <c r="H2329">
        <v>0</v>
      </c>
      <c r="I2329" t="s">
        <v>6890</v>
      </c>
      <c r="J2329" t="s">
        <v>13665</v>
      </c>
      <c r="K2329" t="s">
        <v>20256</v>
      </c>
      <c r="L2329" t="s">
        <v>26151</v>
      </c>
      <c r="M2329" s="1">
        <v>39415</v>
      </c>
      <c r="N2329" s="4">
        <v>17.561643835616437</v>
      </c>
      <c r="O2329" t="s">
        <v>26477</v>
      </c>
      <c r="P2329" t="s">
        <v>32874</v>
      </c>
    </row>
    <row r="2330" spans="1:16" x14ac:dyDescent="0.25">
      <c r="A2330">
        <v>1102635022</v>
      </c>
      <c r="B2330" t="s">
        <v>351</v>
      </c>
      <c r="C2330" t="s">
        <v>682</v>
      </c>
      <c r="D2330" t="s">
        <v>3439</v>
      </c>
      <c r="E2330" t="s">
        <v>2891</v>
      </c>
      <c r="F2330" t="s">
        <v>4851</v>
      </c>
      <c r="G2330" t="s">
        <v>6348</v>
      </c>
      <c r="H2330">
        <v>0</v>
      </c>
      <c r="I2330" t="s">
        <v>7347</v>
      </c>
      <c r="J2330" t="s">
        <v>14118</v>
      </c>
      <c r="K2330" t="s">
        <v>20671</v>
      </c>
      <c r="L2330" t="s">
        <v>26151</v>
      </c>
      <c r="M2330" s="1">
        <v>38842</v>
      </c>
      <c r="N2330" s="4">
        <v>19.13150684931507</v>
      </c>
      <c r="O2330" t="s">
        <v>26934</v>
      </c>
      <c r="P2330" t="s">
        <v>32874</v>
      </c>
    </row>
    <row r="2331" spans="1:16" x14ac:dyDescent="0.25">
      <c r="A2331">
        <v>1051980029</v>
      </c>
      <c r="B2331" t="s">
        <v>721</v>
      </c>
      <c r="C2331" t="s">
        <v>1621</v>
      </c>
      <c r="D2331" t="s">
        <v>3118</v>
      </c>
      <c r="E2331" t="s">
        <v>3027</v>
      </c>
      <c r="F2331" t="s">
        <v>4851</v>
      </c>
      <c r="G2331" t="s">
        <v>5982</v>
      </c>
      <c r="H2331">
        <v>0</v>
      </c>
      <c r="I2331" t="s">
        <v>7306</v>
      </c>
      <c r="J2331" t="s">
        <v>14078</v>
      </c>
      <c r="K2331" t="s">
        <v>20632</v>
      </c>
      <c r="L2331" t="s">
        <v>26151</v>
      </c>
      <c r="M2331" s="1">
        <v>38376</v>
      </c>
      <c r="N2331" s="4">
        <v>20.408219178082192</v>
      </c>
      <c r="O2331" t="s">
        <v>26893</v>
      </c>
      <c r="P2331" t="s">
        <v>32874</v>
      </c>
    </row>
    <row r="2332" spans="1:16" x14ac:dyDescent="0.25">
      <c r="A2332">
        <v>1051980004</v>
      </c>
      <c r="B2332" t="s">
        <v>111</v>
      </c>
      <c r="C2332" t="s">
        <v>58</v>
      </c>
      <c r="D2332" t="s">
        <v>3324</v>
      </c>
      <c r="E2332" t="s">
        <v>3995</v>
      </c>
      <c r="F2332" t="s">
        <v>4851</v>
      </c>
      <c r="G2332" t="s">
        <v>5982</v>
      </c>
      <c r="H2332">
        <v>0</v>
      </c>
      <c r="I2332" t="s">
        <v>7058</v>
      </c>
      <c r="J2332" t="s">
        <v>13830</v>
      </c>
      <c r="K2332" t="s">
        <v>20411</v>
      </c>
      <c r="L2332" t="s">
        <v>26150</v>
      </c>
      <c r="M2332" s="1">
        <v>38093</v>
      </c>
      <c r="N2332" s="4">
        <v>21.183561643835617</v>
      </c>
      <c r="O2332" t="s">
        <v>26645</v>
      </c>
      <c r="P2332" t="s">
        <v>32874</v>
      </c>
    </row>
    <row r="2333" spans="1:16" x14ac:dyDescent="0.25">
      <c r="A2333">
        <v>1056804961</v>
      </c>
      <c r="B2333" t="s">
        <v>76</v>
      </c>
      <c r="C2333" t="s">
        <v>851</v>
      </c>
      <c r="D2333" t="s">
        <v>3190</v>
      </c>
      <c r="E2333" t="s">
        <v>3932</v>
      </c>
      <c r="F2333" t="s">
        <v>4851</v>
      </c>
      <c r="G2333" t="s">
        <v>5098</v>
      </c>
      <c r="H2333">
        <v>0</v>
      </c>
      <c r="I2333" t="s">
        <v>7265</v>
      </c>
      <c r="J2333" t="s">
        <v>14037</v>
      </c>
      <c r="K2333" t="s">
        <v>20596</v>
      </c>
      <c r="L2333" t="s">
        <v>26151</v>
      </c>
      <c r="M2333" s="1">
        <v>35454</v>
      </c>
      <c r="N2333" s="4">
        <v>28.413698630136988</v>
      </c>
      <c r="O2333" t="s">
        <v>26852</v>
      </c>
      <c r="P2333" t="s">
        <v>32874</v>
      </c>
    </row>
    <row r="2334" spans="1:16" x14ac:dyDescent="0.25">
      <c r="A2334">
        <v>1002541015</v>
      </c>
      <c r="B2334" t="s">
        <v>60</v>
      </c>
      <c r="C2334" t="s">
        <v>106</v>
      </c>
      <c r="D2334" t="s">
        <v>2961</v>
      </c>
      <c r="E2334" t="s">
        <v>3563</v>
      </c>
      <c r="F2334" t="s">
        <v>4851</v>
      </c>
      <c r="G2334" t="s">
        <v>5913</v>
      </c>
      <c r="H2334">
        <v>0</v>
      </c>
      <c r="I2334" t="s">
        <v>7346</v>
      </c>
      <c r="J2334" t="s">
        <v>14117</v>
      </c>
      <c r="K2334" t="s">
        <v>20670</v>
      </c>
      <c r="L2334" t="s">
        <v>26150</v>
      </c>
      <c r="M2334" s="1">
        <v>36855</v>
      </c>
      <c r="N2334" s="4">
        <v>24.575342465753426</v>
      </c>
      <c r="O2334" t="s">
        <v>26933</v>
      </c>
      <c r="P2334" t="s">
        <v>32874</v>
      </c>
    </row>
    <row r="2335" spans="1:16" x14ac:dyDescent="0.25">
      <c r="A2335">
        <v>1013130168</v>
      </c>
      <c r="B2335" t="s">
        <v>62</v>
      </c>
      <c r="C2335" t="s">
        <v>49</v>
      </c>
      <c r="D2335" t="s">
        <v>3892</v>
      </c>
      <c r="E2335" t="s">
        <v>3269</v>
      </c>
      <c r="F2335" t="s">
        <v>4851</v>
      </c>
      <c r="G2335" t="s">
        <v>5913</v>
      </c>
      <c r="H2335">
        <v>0</v>
      </c>
      <c r="I2335" t="s">
        <v>7255</v>
      </c>
      <c r="J2335" t="s">
        <v>14026</v>
      </c>
      <c r="K2335" t="s">
        <v>20585</v>
      </c>
      <c r="L2335" t="s">
        <v>26150</v>
      </c>
      <c r="M2335" s="1">
        <v>40222</v>
      </c>
      <c r="N2335" s="4">
        <v>15.35068493150685</v>
      </c>
      <c r="O2335" t="s">
        <v>26842</v>
      </c>
      <c r="P2335" t="s">
        <v>32874</v>
      </c>
    </row>
    <row r="2336" spans="1:16" x14ac:dyDescent="0.25">
      <c r="A2336">
        <v>1053724645</v>
      </c>
      <c r="B2336" t="s">
        <v>189</v>
      </c>
      <c r="C2336" t="s">
        <v>568</v>
      </c>
      <c r="D2336" t="s">
        <v>3122</v>
      </c>
      <c r="E2336" t="s">
        <v>2327</v>
      </c>
      <c r="F2336" t="s">
        <v>4851</v>
      </c>
      <c r="G2336" t="s">
        <v>5913</v>
      </c>
      <c r="H2336">
        <v>0</v>
      </c>
      <c r="I2336" t="s">
        <v>7348</v>
      </c>
      <c r="J2336" t="s">
        <v>14119</v>
      </c>
      <c r="K2336" t="s">
        <v>20672</v>
      </c>
      <c r="L2336" t="s">
        <v>26151</v>
      </c>
      <c r="M2336" s="1">
        <v>40402</v>
      </c>
      <c r="N2336" s="4">
        <v>14.857534246575343</v>
      </c>
      <c r="O2336" t="s">
        <v>26935</v>
      </c>
      <c r="P2336" t="s">
        <v>32874</v>
      </c>
    </row>
    <row r="2337" spans="1:16" x14ac:dyDescent="0.25">
      <c r="A2337">
        <v>1053724489</v>
      </c>
      <c r="B2337" t="s">
        <v>60</v>
      </c>
      <c r="C2337" t="s">
        <v>87</v>
      </c>
      <c r="D2337" t="s">
        <v>2089</v>
      </c>
      <c r="E2337" t="s">
        <v>4069</v>
      </c>
      <c r="F2337" t="s">
        <v>4851</v>
      </c>
      <c r="G2337" t="s">
        <v>5913</v>
      </c>
      <c r="H2337">
        <v>0</v>
      </c>
      <c r="I2337" t="s">
        <v>7061</v>
      </c>
      <c r="J2337" t="s">
        <v>13833</v>
      </c>
      <c r="K2337" t="s">
        <v>20414</v>
      </c>
      <c r="L2337" t="s">
        <v>26150</v>
      </c>
      <c r="M2337" s="1">
        <v>39589</v>
      </c>
      <c r="N2337" s="4">
        <v>17.084931506849315</v>
      </c>
      <c r="O2337" t="s">
        <v>26648</v>
      </c>
      <c r="P2337" t="s">
        <v>32874</v>
      </c>
    </row>
    <row r="2338" spans="1:16" x14ac:dyDescent="0.25">
      <c r="A2338">
        <v>1150436543</v>
      </c>
      <c r="B2338" t="s">
        <v>110</v>
      </c>
      <c r="C2338" t="s">
        <v>152</v>
      </c>
      <c r="D2338" t="s">
        <v>3011</v>
      </c>
      <c r="E2338" t="s">
        <v>2941</v>
      </c>
      <c r="F2338" t="s">
        <v>4851</v>
      </c>
      <c r="G2338" t="s">
        <v>1955</v>
      </c>
      <c r="H2338">
        <v>0</v>
      </c>
      <c r="I2338" t="s">
        <v>7453</v>
      </c>
      <c r="J2338" t="s">
        <v>14223</v>
      </c>
      <c r="K2338" t="s">
        <v>20769</v>
      </c>
      <c r="L2338" t="s">
        <v>26150</v>
      </c>
      <c r="M2338" s="1">
        <v>40584</v>
      </c>
      <c r="N2338" s="4">
        <v>14.358904109589041</v>
      </c>
      <c r="O2338" t="s">
        <v>27040</v>
      </c>
      <c r="P2338" t="s">
        <v>32874</v>
      </c>
    </row>
    <row r="2339" spans="1:16" x14ac:dyDescent="0.25">
      <c r="A2339">
        <v>1054286284</v>
      </c>
      <c r="B2339" t="s">
        <v>98</v>
      </c>
      <c r="C2339" t="s">
        <v>1623</v>
      </c>
      <c r="D2339" t="s">
        <v>3154</v>
      </c>
      <c r="E2339" t="s">
        <v>3644</v>
      </c>
      <c r="F2339" t="s">
        <v>4851</v>
      </c>
      <c r="G2339" t="s">
        <v>5668</v>
      </c>
      <c r="H2339">
        <v>0</v>
      </c>
      <c r="I2339" t="s">
        <v>7245</v>
      </c>
      <c r="J2339" t="s">
        <v>14016</v>
      </c>
      <c r="K2339" t="s">
        <v>20575</v>
      </c>
      <c r="L2339" t="s">
        <v>26150</v>
      </c>
      <c r="M2339" s="1">
        <v>39662</v>
      </c>
      <c r="N2339" s="4">
        <v>16.884931506849316</v>
      </c>
      <c r="O2339" t="s">
        <v>26832</v>
      </c>
      <c r="P2339" t="s">
        <v>32874</v>
      </c>
    </row>
    <row r="2340" spans="1:16" x14ac:dyDescent="0.25">
      <c r="A2340">
        <v>1029651307</v>
      </c>
      <c r="B2340" t="s">
        <v>664</v>
      </c>
      <c r="C2340" t="s">
        <v>723</v>
      </c>
      <c r="D2340" t="s">
        <v>2369</v>
      </c>
      <c r="E2340" t="s">
        <v>3048</v>
      </c>
      <c r="F2340" t="s">
        <v>4851</v>
      </c>
      <c r="G2340" t="s">
        <v>1955</v>
      </c>
      <c r="H2340">
        <v>0</v>
      </c>
      <c r="I2340" t="s">
        <v>7163</v>
      </c>
      <c r="J2340" t="s">
        <v>13934</v>
      </c>
      <c r="K2340" t="s">
        <v>20506</v>
      </c>
      <c r="L2340" t="s">
        <v>26151</v>
      </c>
      <c r="M2340" s="1">
        <v>39888</v>
      </c>
      <c r="N2340" s="4">
        <v>16.265753424657536</v>
      </c>
      <c r="O2340" t="s">
        <v>26750</v>
      </c>
      <c r="P2340" t="s">
        <v>32874</v>
      </c>
    </row>
    <row r="2341" spans="1:16" x14ac:dyDescent="0.25">
      <c r="A2341">
        <v>1025543168</v>
      </c>
      <c r="B2341" t="s">
        <v>140</v>
      </c>
      <c r="C2341" t="s">
        <v>768</v>
      </c>
      <c r="D2341" t="s">
        <v>3871</v>
      </c>
      <c r="E2341" t="s">
        <v>1605</v>
      </c>
      <c r="F2341" t="s">
        <v>4851</v>
      </c>
      <c r="G2341" t="s">
        <v>1955</v>
      </c>
      <c r="H2341">
        <v>0</v>
      </c>
      <c r="I2341" t="s">
        <v>7198</v>
      </c>
      <c r="J2341" t="s">
        <v>13969</v>
      </c>
      <c r="K2341" t="s">
        <v>20535</v>
      </c>
      <c r="L2341" t="s">
        <v>26150</v>
      </c>
      <c r="M2341" s="1">
        <v>40149</v>
      </c>
      <c r="N2341" s="4">
        <v>15.550684931506849</v>
      </c>
      <c r="O2341" t="s">
        <v>26785</v>
      </c>
      <c r="P2341" t="s">
        <v>32874</v>
      </c>
    </row>
    <row r="2342" spans="1:16" x14ac:dyDescent="0.25">
      <c r="A2342">
        <v>1162463287</v>
      </c>
      <c r="B2342" t="s">
        <v>98</v>
      </c>
      <c r="C2342" t="s">
        <v>236</v>
      </c>
      <c r="D2342" t="s">
        <v>1800</v>
      </c>
      <c r="E2342" t="s">
        <v>2984</v>
      </c>
      <c r="F2342" t="s">
        <v>4851</v>
      </c>
      <c r="G2342" t="s">
        <v>1955</v>
      </c>
      <c r="H2342">
        <v>0</v>
      </c>
      <c r="I2342" t="s">
        <v>7205</v>
      </c>
      <c r="J2342" t="s">
        <v>13976</v>
      </c>
      <c r="K2342" t="s">
        <v>20541</v>
      </c>
      <c r="L2342" t="s">
        <v>26150</v>
      </c>
      <c r="M2342" s="1">
        <v>40125</v>
      </c>
      <c r="N2342" s="4">
        <v>15.616438356164384</v>
      </c>
      <c r="O2342" t="s">
        <v>26792</v>
      </c>
      <c r="P2342" t="s">
        <v>32874</v>
      </c>
    </row>
    <row r="2343" spans="1:16" x14ac:dyDescent="0.25">
      <c r="A2343">
        <v>1121878196</v>
      </c>
      <c r="B2343" t="s">
        <v>107</v>
      </c>
      <c r="C2343" t="s">
        <v>288</v>
      </c>
      <c r="D2343" t="s">
        <v>3307</v>
      </c>
      <c r="E2343" t="s">
        <v>3137</v>
      </c>
      <c r="F2343" t="s">
        <v>4851</v>
      </c>
      <c r="G2343" t="s">
        <v>1955</v>
      </c>
      <c r="H2343">
        <v>0</v>
      </c>
      <c r="I2343" t="s">
        <v>7239</v>
      </c>
      <c r="J2343" t="s">
        <v>14010</v>
      </c>
      <c r="K2343" t="s">
        <v>20568</v>
      </c>
      <c r="L2343" t="s">
        <v>26150</v>
      </c>
      <c r="M2343" s="1">
        <v>39992</v>
      </c>
      <c r="N2343" s="4">
        <v>15.980821917808219</v>
      </c>
      <c r="O2343" t="s">
        <v>26826</v>
      </c>
      <c r="P2343" t="s">
        <v>32874</v>
      </c>
    </row>
    <row r="2344" spans="1:16" x14ac:dyDescent="0.25">
      <c r="A2344">
        <v>1050609251</v>
      </c>
      <c r="B2344" t="s">
        <v>436</v>
      </c>
      <c r="C2344" t="s">
        <v>540</v>
      </c>
      <c r="D2344" t="s">
        <v>3857</v>
      </c>
      <c r="E2344" t="s">
        <v>3537</v>
      </c>
      <c r="F2344" t="s">
        <v>4851</v>
      </c>
      <c r="G2344" t="s">
        <v>4851</v>
      </c>
      <c r="H2344">
        <v>0</v>
      </c>
      <c r="I2344" t="s">
        <v>7165</v>
      </c>
      <c r="J2344" t="s">
        <v>13936</v>
      </c>
      <c r="L2344" t="s">
        <v>26150</v>
      </c>
      <c r="M2344" s="1">
        <v>39814</v>
      </c>
      <c r="N2344" s="4">
        <v>16.468493150684932</v>
      </c>
      <c r="O2344" t="s">
        <v>26752</v>
      </c>
      <c r="P2344" t="s">
        <v>32874</v>
      </c>
    </row>
    <row r="2345" spans="1:16" x14ac:dyDescent="0.25">
      <c r="A2345">
        <v>1051069148</v>
      </c>
      <c r="B2345" t="s">
        <v>540</v>
      </c>
      <c r="C2345" t="s">
        <v>173</v>
      </c>
      <c r="D2345" t="s">
        <v>3696</v>
      </c>
      <c r="E2345" t="s">
        <v>3065</v>
      </c>
      <c r="F2345" t="s">
        <v>4851</v>
      </c>
      <c r="G2345" t="s">
        <v>4851</v>
      </c>
      <c r="H2345">
        <v>0</v>
      </c>
      <c r="I2345" t="s">
        <v>6891</v>
      </c>
      <c r="J2345" t="s">
        <v>13666</v>
      </c>
      <c r="L2345" t="s">
        <v>26150</v>
      </c>
      <c r="M2345" s="1">
        <v>39814</v>
      </c>
      <c r="N2345" s="4">
        <v>16.468493150684932</v>
      </c>
      <c r="O2345" t="s">
        <v>26478</v>
      </c>
      <c r="P2345" t="s">
        <v>32874</v>
      </c>
    </row>
    <row r="2346" spans="1:16" x14ac:dyDescent="0.25">
      <c r="A2346">
        <v>1048847888</v>
      </c>
      <c r="B2346" t="s">
        <v>187</v>
      </c>
      <c r="C2346" t="s">
        <v>30</v>
      </c>
      <c r="D2346" t="s">
        <v>3991</v>
      </c>
      <c r="E2346" t="s">
        <v>880</v>
      </c>
      <c r="F2346" t="s">
        <v>4851</v>
      </c>
      <c r="G2346" t="s">
        <v>5201</v>
      </c>
      <c r="H2346">
        <v>0</v>
      </c>
      <c r="I2346" t="s">
        <v>7483</v>
      </c>
      <c r="J2346" t="s">
        <v>14252</v>
      </c>
      <c r="K2346" t="s">
        <v>20795</v>
      </c>
      <c r="L2346" t="s">
        <v>26150</v>
      </c>
      <c r="M2346" s="1">
        <v>39149</v>
      </c>
      <c r="N2346" s="4">
        <v>18.290410958904111</v>
      </c>
      <c r="O2346" t="s">
        <v>27070</v>
      </c>
      <c r="P2346" t="s">
        <v>32874</v>
      </c>
    </row>
    <row r="2347" spans="1:16" x14ac:dyDescent="0.25">
      <c r="A2347">
        <v>1049624071</v>
      </c>
      <c r="B2347" t="s">
        <v>772</v>
      </c>
      <c r="C2347" t="s">
        <v>654</v>
      </c>
      <c r="D2347" t="s">
        <v>3976</v>
      </c>
      <c r="E2347" t="s">
        <v>3360</v>
      </c>
      <c r="F2347" t="s">
        <v>4851</v>
      </c>
      <c r="G2347" t="s">
        <v>4851</v>
      </c>
      <c r="H2347">
        <v>0</v>
      </c>
      <c r="I2347" t="s">
        <v>7450</v>
      </c>
      <c r="J2347" t="s">
        <v>14220</v>
      </c>
      <c r="K2347" t="s">
        <v>20766</v>
      </c>
      <c r="L2347" t="s">
        <v>26150</v>
      </c>
      <c r="M2347" s="1">
        <v>39814</v>
      </c>
      <c r="N2347" s="4">
        <v>16.468493150684932</v>
      </c>
      <c r="O2347" t="s">
        <v>27037</v>
      </c>
      <c r="P2347" t="s">
        <v>32874</v>
      </c>
    </row>
    <row r="2348" spans="1:16" x14ac:dyDescent="0.25">
      <c r="A2348">
        <v>1050094435</v>
      </c>
      <c r="B2348" t="s">
        <v>204</v>
      </c>
      <c r="C2348" t="s">
        <v>232</v>
      </c>
      <c r="D2348" t="s">
        <v>3727</v>
      </c>
      <c r="E2348" t="s">
        <v>2851</v>
      </c>
      <c r="F2348" t="s">
        <v>4851</v>
      </c>
      <c r="G2348" t="s">
        <v>4851</v>
      </c>
      <c r="H2348">
        <v>0</v>
      </c>
      <c r="I2348" t="s">
        <v>6936</v>
      </c>
      <c r="J2348" t="s">
        <v>13712</v>
      </c>
      <c r="K2348" t="s">
        <v>20295</v>
      </c>
      <c r="L2348" t="s">
        <v>26151</v>
      </c>
      <c r="M2348" s="1">
        <v>39745</v>
      </c>
      <c r="N2348" s="4">
        <v>16.657534246575342</v>
      </c>
      <c r="O2348" t="s">
        <v>26523</v>
      </c>
      <c r="P2348" t="s">
        <v>32874</v>
      </c>
    </row>
    <row r="2349" spans="1:16" x14ac:dyDescent="0.25">
      <c r="A2349">
        <v>1058324690</v>
      </c>
      <c r="B2349" t="s">
        <v>774</v>
      </c>
      <c r="C2349" t="s">
        <v>2390</v>
      </c>
      <c r="D2349" t="s">
        <v>3031</v>
      </c>
      <c r="E2349" t="s">
        <v>3057</v>
      </c>
      <c r="F2349" t="s">
        <v>4851</v>
      </c>
      <c r="G2349" t="s">
        <v>5201</v>
      </c>
      <c r="H2349">
        <v>0</v>
      </c>
      <c r="I2349" t="s">
        <v>7460</v>
      </c>
      <c r="J2349" t="s">
        <v>14229</v>
      </c>
      <c r="K2349" t="s">
        <v>20628</v>
      </c>
      <c r="L2349" t="s">
        <v>26151</v>
      </c>
      <c r="M2349" s="1">
        <v>39691</v>
      </c>
      <c r="N2349" s="4">
        <v>16.805479452054794</v>
      </c>
      <c r="O2349" t="s">
        <v>27047</v>
      </c>
      <c r="P2349" t="s">
        <v>32874</v>
      </c>
    </row>
    <row r="2350" spans="1:16" x14ac:dyDescent="0.25">
      <c r="A2350">
        <v>1053445835</v>
      </c>
      <c r="B2350" t="s">
        <v>694</v>
      </c>
      <c r="C2350" t="s">
        <v>2373</v>
      </c>
      <c r="D2350" t="s">
        <v>3413</v>
      </c>
      <c r="E2350" t="s">
        <v>3025</v>
      </c>
      <c r="F2350" t="s">
        <v>4851</v>
      </c>
      <c r="G2350" t="s">
        <v>4288</v>
      </c>
      <c r="H2350">
        <v>0</v>
      </c>
      <c r="I2350" t="s">
        <v>7256</v>
      </c>
      <c r="J2350" t="s">
        <v>14027</v>
      </c>
      <c r="K2350" t="s">
        <v>20586</v>
      </c>
      <c r="L2350" t="s">
        <v>26151</v>
      </c>
      <c r="M2350" s="1">
        <v>40167</v>
      </c>
      <c r="N2350" s="4">
        <v>15.501369863013698</v>
      </c>
      <c r="O2350" t="s">
        <v>26843</v>
      </c>
      <c r="P2350" t="s">
        <v>32874</v>
      </c>
    </row>
    <row r="2351" spans="1:16" x14ac:dyDescent="0.25">
      <c r="A2351">
        <v>1053444707</v>
      </c>
      <c r="B2351" t="s">
        <v>781</v>
      </c>
      <c r="C2351" t="s">
        <v>384</v>
      </c>
      <c r="D2351" t="s">
        <v>839</v>
      </c>
      <c r="E2351" t="s">
        <v>3271</v>
      </c>
      <c r="F2351" t="s">
        <v>4851</v>
      </c>
      <c r="G2351" t="s">
        <v>4288</v>
      </c>
      <c r="H2351">
        <v>0</v>
      </c>
      <c r="I2351" t="s">
        <v>7471</v>
      </c>
      <c r="J2351" t="s">
        <v>14240</v>
      </c>
      <c r="K2351" t="s">
        <v>20783</v>
      </c>
      <c r="L2351" t="s">
        <v>26151</v>
      </c>
      <c r="M2351" s="1">
        <v>39708</v>
      </c>
      <c r="N2351" s="4">
        <v>16.758904109589039</v>
      </c>
      <c r="O2351" t="s">
        <v>27058</v>
      </c>
      <c r="P2351" t="s">
        <v>32874</v>
      </c>
    </row>
    <row r="2352" spans="1:16" x14ac:dyDescent="0.25">
      <c r="A2352">
        <v>1002528392</v>
      </c>
      <c r="B2352" t="s">
        <v>777</v>
      </c>
      <c r="C2352" t="s">
        <v>265</v>
      </c>
      <c r="D2352" t="s">
        <v>3982</v>
      </c>
      <c r="E2352" t="s">
        <v>3033</v>
      </c>
      <c r="F2352" t="s">
        <v>4851</v>
      </c>
      <c r="G2352" t="s">
        <v>4288</v>
      </c>
      <c r="H2352">
        <v>0</v>
      </c>
      <c r="I2352" t="s">
        <v>7462</v>
      </c>
      <c r="J2352" t="s">
        <v>14231</v>
      </c>
      <c r="K2352" t="s">
        <v>20776</v>
      </c>
      <c r="L2352" t="s">
        <v>26150</v>
      </c>
      <c r="M2352" s="1">
        <v>37573</v>
      </c>
      <c r="N2352" s="4">
        <v>22.608219178082191</v>
      </c>
      <c r="O2352" t="s">
        <v>27049</v>
      </c>
      <c r="P2352" t="s">
        <v>32874</v>
      </c>
    </row>
    <row r="2353" spans="1:16" x14ac:dyDescent="0.25">
      <c r="A2353">
        <v>1058352368</v>
      </c>
      <c r="B2353" t="s">
        <v>30</v>
      </c>
      <c r="C2353" t="s">
        <v>2335</v>
      </c>
      <c r="D2353" t="s">
        <v>3299</v>
      </c>
      <c r="E2353" t="s">
        <v>990</v>
      </c>
      <c r="F2353" t="s">
        <v>4851</v>
      </c>
      <c r="G2353" t="s">
        <v>4803</v>
      </c>
      <c r="H2353">
        <v>0</v>
      </c>
      <c r="I2353" t="s">
        <v>6906</v>
      </c>
      <c r="J2353" t="s">
        <v>13681</v>
      </c>
      <c r="K2353" t="s">
        <v>20269</v>
      </c>
      <c r="L2353" t="s">
        <v>26150</v>
      </c>
      <c r="M2353" s="1">
        <v>38514</v>
      </c>
      <c r="N2353" s="4">
        <v>20.030136986301368</v>
      </c>
      <c r="O2353" t="s">
        <v>26493</v>
      </c>
      <c r="P2353" t="s">
        <v>32874</v>
      </c>
    </row>
    <row r="2354" spans="1:16" x14ac:dyDescent="0.25">
      <c r="A2354">
        <v>1049796061</v>
      </c>
      <c r="B2354" t="s">
        <v>98</v>
      </c>
      <c r="C2354" t="s">
        <v>306</v>
      </c>
      <c r="D2354" t="s">
        <v>2904</v>
      </c>
      <c r="E2354" t="s">
        <v>2961</v>
      </c>
      <c r="F2354" t="s">
        <v>4851</v>
      </c>
      <c r="G2354" t="s">
        <v>5201</v>
      </c>
      <c r="H2354">
        <v>0</v>
      </c>
      <c r="I2354" t="s">
        <v>7381</v>
      </c>
      <c r="J2354" t="s">
        <v>14151</v>
      </c>
      <c r="K2354" t="s">
        <v>20701</v>
      </c>
      <c r="L2354" t="s">
        <v>26150</v>
      </c>
      <c r="M2354" s="1">
        <v>39476</v>
      </c>
      <c r="N2354" s="4">
        <v>17.394520547945206</v>
      </c>
      <c r="O2354" t="s">
        <v>26968</v>
      </c>
      <c r="P2354" t="s">
        <v>32874</v>
      </c>
    </row>
    <row r="2355" spans="1:16" x14ac:dyDescent="0.25">
      <c r="A2355">
        <v>1029520038</v>
      </c>
      <c r="B2355" t="s">
        <v>470</v>
      </c>
      <c r="C2355" t="s">
        <v>727</v>
      </c>
      <c r="D2355" t="s">
        <v>3954</v>
      </c>
      <c r="E2355" t="s">
        <v>3654</v>
      </c>
      <c r="F2355" t="s">
        <v>4851</v>
      </c>
      <c r="G2355" t="s">
        <v>5201</v>
      </c>
      <c r="H2355">
        <v>0</v>
      </c>
      <c r="I2355" t="s">
        <v>7393</v>
      </c>
      <c r="J2355" t="s">
        <v>14163</v>
      </c>
      <c r="K2355" t="s">
        <v>20713</v>
      </c>
      <c r="L2355" t="s">
        <v>26151</v>
      </c>
      <c r="M2355" s="1">
        <v>38490</v>
      </c>
      <c r="N2355" s="4">
        <v>20.095890410958905</v>
      </c>
      <c r="O2355" t="s">
        <v>26980</v>
      </c>
      <c r="P2355" t="s">
        <v>32874</v>
      </c>
    </row>
    <row r="2356" spans="1:16" x14ac:dyDescent="0.25">
      <c r="A2356">
        <v>1029642250</v>
      </c>
      <c r="B2356" t="s">
        <v>83</v>
      </c>
      <c r="C2356" t="s">
        <v>54</v>
      </c>
      <c r="D2356" t="s">
        <v>2977</v>
      </c>
      <c r="E2356" t="s">
        <v>3233</v>
      </c>
      <c r="F2356" t="s">
        <v>4851</v>
      </c>
      <c r="G2356" t="s">
        <v>5668</v>
      </c>
      <c r="H2356">
        <v>0</v>
      </c>
      <c r="I2356" t="s">
        <v>7235</v>
      </c>
      <c r="J2356" t="s">
        <v>14006</v>
      </c>
      <c r="K2356" t="s">
        <v>20564</v>
      </c>
      <c r="L2356" t="s">
        <v>26150</v>
      </c>
      <c r="M2356" s="1">
        <v>38218</v>
      </c>
      <c r="N2356" s="4">
        <v>20.841095890410958</v>
      </c>
      <c r="O2356" t="s">
        <v>26822</v>
      </c>
      <c r="P2356" t="s">
        <v>32874</v>
      </c>
    </row>
    <row r="2357" spans="1:16" x14ac:dyDescent="0.25">
      <c r="A2357">
        <v>1002605939</v>
      </c>
      <c r="B2357" t="s">
        <v>138</v>
      </c>
      <c r="C2357" t="s">
        <v>57</v>
      </c>
      <c r="D2357" t="s">
        <v>839</v>
      </c>
      <c r="E2357" t="s">
        <v>799</v>
      </c>
      <c r="F2357" t="s">
        <v>4851</v>
      </c>
      <c r="G2357" t="s">
        <v>4288</v>
      </c>
      <c r="H2357">
        <v>0</v>
      </c>
      <c r="I2357" t="s">
        <v>7427</v>
      </c>
      <c r="J2357" t="s">
        <v>14197</v>
      </c>
      <c r="K2357" t="s">
        <v>20745</v>
      </c>
      <c r="L2357" t="s">
        <v>26151</v>
      </c>
      <c r="M2357" s="1">
        <v>37425</v>
      </c>
      <c r="N2357" s="4">
        <v>23.013698630136986</v>
      </c>
      <c r="O2357" t="s">
        <v>27014</v>
      </c>
      <c r="P2357" t="s">
        <v>32874</v>
      </c>
    </row>
    <row r="2358" spans="1:16" x14ac:dyDescent="0.25">
      <c r="A2358">
        <v>1052841519</v>
      </c>
      <c r="B2358" t="s">
        <v>674</v>
      </c>
      <c r="C2358" t="s">
        <v>2364</v>
      </c>
      <c r="D2358" t="s">
        <v>2327</v>
      </c>
      <c r="E2358" t="s">
        <v>3928</v>
      </c>
      <c r="F2358" t="s">
        <v>4851</v>
      </c>
      <c r="G2358" t="s">
        <v>5993</v>
      </c>
      <c r="H2358">
        <v>0</v>
      </c>
      <c r="I2358" t="s">
        <v>7187</v>
      </c>
      <c r="J2358" t="s">
        <v>13958</v>
      </c>
      <c r="L2358" t="s">
        <v>26150</v>
      </c>
      <c r="M2358" s="1">
        <v>39852</v>
      </c>
      <c r="N2358" s="4">
        <v>16.364383561643837</v>
      </c>
      <c r="O2358" t="s">
        <v>26774</v>
      </c>
      <c r="P2358" t="s">
        <v>32874</v>
      </c>
    </row>
    <row r="2359" spans="1:16" x14ac:dyDescent="0.25">
      <c r="A2359">
        <v>1056995037</v>
      </c>
      <c r="B2359" t="s">
        <v>681</v>
      </c>
      <c r="C2359" t="s">
        <v>2366</v>
      </c>
      <c r="D2359" t="s">
        <v>3874</v>
      </c>
      <c r="E2359" t="s">
        <v>3778</v>
      </c>
      <c r="F2359" t="s">
        <v>4851</v>
      </c>
      <c r="G2359" t="s">
        <v>5993</v>
      </c>
      <c r="H2359">
        <v>0</v>
      </c>
      <c r="I2359" t="s">
        <v>7212</v>
      </c>
      <c r="J2359" t="s">
        <v>13983</v>
      </c>
      <c r="L2359" t="s">
        <v>26151</v>
      </c>
      <c r="M2359" s="1">
        <v>39572</v>
      </c>
      <c r="N2359" s="4">
        <v>17.13150684931507</v>
      </c>
      <c r="O2359" t="s">
        <v>26799</v>
      </c>
      <c r="P2359" t="s">
        <v>32874</v>
      </c>
    </row>
    <row r="2360" spans="1:16" x14ac:dyDescent="0.25">
      <c r="A2360" s="2">
        <v>1057390159</v>
      </c>
      <c r="B2360" s="2" t="s">
        <v>744</v>
      </c>
      <c r="C2360" s="2" t="s">
        <v>289</v>
      </c>
      <c r="D2360" s="2" t="s">
        <v>3025</v>
      </c>
      <c r="E2360" s="2" t="s">
        <v>3026</v>
      </c>
      <c r="F2360" s="2" t="s">
        <v>4851</v>
      </c>
      <c r="G2360" s="2" t="s">
        <v>6318</v>
      </c>
      <c r="H2360">
        <v>0</v>
      </c>
      <c r="I2360" s="2" t="s">
        <v>7367</v>
      </c>
      <c r="J2360" s="2" t="s">
        <v>14138</v>
      </c>
      <c r="K2360" s="2" t="s">
        <v>20571</v>
      </c>
      <c r="L2360" s="2" t="s">
        <v>26151</v>
      </c>
      <c r="M2360" s="3">
        <v>39786</v>
      </c>
      <c r="N2360" s="4">
        <v>16.545205479452054</v>
      </c>
      <c r="O2360" s="2" t="s">
        <v>26954</v>
      </c>
      <c r="P2360" s="2" t="s">
        <v>32874</v>
      </c>
    </row>
    <row r="2361" spans="1:16" x14ac:dyDescent="0.25">
      <c r="A2361" s="5">
        <v>1010962782</v>
      </c>
      <c r="B2361" t="s">
        <v>684</v>
      </c>
      <c r="C2361" t="s">
        <v>152</v>
      </c>
      <c r="D2361" t="s">
        <v>3271</v>
      </c>
      <c r="E2361" t="s">
        <v>3128</v>
      </c>
      <c r="F2361" t="s">
        <v>4851</v>
      </c>
      <c r="G2361" t="s">
        <v>6318</v>
      </c>
      <c r="H2361">
        <v>0</v>
      </c>
      <c r="I2361" t="s">
        <v>7220</v>
      </c>
      <c r="J2361" t="s">
        <v>13991</v>
      </c>
      <c r="K2361" t="s">
        <v>20552</v>
      </c>
      <c r="L2361" t="s">
        <v>26150</v>
      </c>
      <c r="M2361" s="1">
        <v>38951</v>
      </c>
      <c r="N2361" s="4">
        <v>18.832876712328765</v>
      </c>
      <c r="O2361" t="s">
        <v>26807</v>
      </c>
      <c r="P2361" t="s">
        <v>32874</v>
      </c>
    </row>
    <row r="2362" spans="1:16" x14ac:dyDescent="0.25">
      <c r="A2362" s="5">
        <v>1057390183</v>
      </c>
      <c r="B2362" t="s">
        <v>520</v>
      </c>
      <c r="C2362" t="s">
        <v>265</v>
      </c>
      <c r="D2362" t="s">
        <v>3271</v>
      </c>
      <c r="E2362" t="s">
        <v>3598</v>
      </c>
      <c r="F2362" t="s">
        <v>4851</v>
      </c>
      <c r="G2362" t="s">
        <v>6318</v>
      </c>
      <c r="H2362">
        <v>0</v>
      </c>
      <c r="I2362" t="s">
        <v>7159</v>
      </c>
      <c r="J2362" t="s">
        <v>13930</v>
      </c>
      <c r="K2362" t="s">
        <v>20503</v>
      </c>
      <c r="L2362" t="s">
        <v>26150</v>
      </c>
      <c r="M2362" s="1">
        <v>39980</v>
      </c>
      <c r="N2362" s="4">
        <v>16.013698630136986</v>
      </c>
      <c r="O2362" t="s">
        <v>26746</v>
      </c>
      <c r="P2362" t="s">
        <v>32874</v>
      </c>
    </row>
    <row r="2363" spans="1:16" x14ac:dyDescent="0.25">
      <c r="A2363" s="5">
        <v>1002339227</v>
      </c>
      <c r="B2363" t="s">
        <v>30</v>
      </c>
      <c r="C2363" t="s">
        <v>213</v>
      </c>
      <c r="D2363" t="s">
        <v>3360</v>
      </c>
      <c r="E2363" t="s">
        <v>1312</v>
      </c>
      <c r="F2363" t="s">
        <v>4851</v>
      </c>
      <c r="G2363" t="s">
        <v>4288</v>
      </c>
      <c r="H2363">
        <v>0</v>
      </c>
      <c r="I2363" t="s">
        <v>7429</v>
      </c>
      <c r="J2363" t="s">
        <v>14199</v>
      </c>
      <c r="K2363" t="s">
        <v>20747</v>
      </c>
      <c r="L2363" t="s">
        <v>26150</v>
      </c>
      <c r="M2363" s="1">
        <v>37046</v>
      </c>
      <c r="N2363" s="4">
        <v>24.052054794520547</v>
      </c>
      <c r="O2363" t="s">
        <v>27016</v>
      </c>
      <c r="P2363" t="s">
        <v>32874</v>
      </c>
    </row>
    <row r="2364" spans="1:16" x14ac:dyDescent="0.25">
      <c r="A2364">
        <v>1058821864</v>
      </c>
      <c r="B2364" t="s">
        <v>98</v>
      </c>
      <c r="C2364" t="s">
        <v>2240</v>
      </c>
      <c r="D2364" t="s">
        <v>3299</v>
      </c>
      <c r="E2364" t="s">
        <v>1246</v>
      </c>
      <c r="F2364" t="s">
        <v>4145</v>
      </c>
      <c r="G2364" t="s">
        <v>5962</v>
      </c>
      <c r="H2364">
        <v>0</v>
      </c>
      <c r="I2364" t="s">
        <v>7531</v>
      </c>
      <c r="J2364" t="s">
        <v>14304</v>
      </c>
      <c r="K2364" t="s">
        <v>20852</v>
      </c>
      <c r="L2364" t="s">
        <v>26150</v>
      </c>
      <c r="M2364" s="1">
        <v>36440</v>
      </c>
      <c r="N2364" s="4">
        <v>25.712328767123289</v>
      </c>
      <c r="O2364" t="s">
        <v>27118</v>
      </c>
      <c r="P2364" t="s">
        <v>32874</v>
      </c>
    </row>
    <row r="2365" spans="1:16" x14ac:dyDescent="0.25">
      <c r="A2365">
        <v>1053872722</v>
      </c>
      <c r="B2365" t="s">
        <v>179</v>
      </c>
      <c r="C2365" t="s">
        <v>2249</v>
      </c>
      <c r="D2365" t="s">
        <v>3111</v>
      </c>
      <c r="E2365" t="s">
        <v>4833</v>
      </c>
      <c r="F2365" t="s">
        <v>4145</v>
      </c>
      <c r="G2365" t="s">
        <v>5962</v>
      </c>
      <c r="H2365">
        <v>0</v>
      </c>
      <c r="I2365" t="s">
        <v>6886</v>
      </c>
      <c r="J2365" t="s">
        <v>13661</v>
      </c>
      <c r="K2365" t="s">
        <v>20252</v>
      </c>
      <c r="L2365" t="s">
        <v>26150</v>
      </c>
      <c r="M2365" s="1">
        <v>36439</v>
      </c>
      <c r="N2365" s="4">
        <v>25.715068493150685</v>
      </c>
      <c r="O2365" t="s">
        <v>26473</v>
      </c>
      <c r="P2365" t="s">
        <v>32874</v>
      </c>
    </row>
    <row r="2366" spans="1:16" x14ac:dyDescent="0.25">
      <c r="A2366">
        <v>1117504702</v>
      </c>
      <c r="B2366" t="s">
        <v>275</v>
      </c>
      <c r="C2366" t="s">
        <v>2282</v>
      </c>
      <c r="D2366" t="s">
        <v>3787</v>
      </c>
      <c r="E2366" t="s">
        <v>3715</v>
      </c>
      <c r="F2366" t="s">
        <v>4145</v>
      </c>
      <c r="G2366" t="s">
        <v>5962</v>
      </c>
      <c r="H2366">
        <v>0</v>
      </c>
      <c r="I2366" t="s">
        <v>7648</v>
      </c>
      <c r="J2366" t="s">
        <v>14419</v>
      </c>
      <c r="K2366" t="s">
        <v>20975</v>
      </c>
      <c r="L2366" t="s">
        <v>26150</v>
      </c>
      <c r="M2366" s="1">
        <v>36333</v>
      </c>
      <c r="N2366" s="4">
        <v>26.005479452054793</v>
      </c>
      <c r="O2366" t="s">
        <v>27235</v>
      </c>
      <c r="P2366" t="s">
        <v>32874</v>
      </c>
    </row>
    <row r="2367" spans="1:16" x14ac:dyDescent="0.25">
      <c r="A2367">
        <v>1007876180</v>
      </c>
      <c r="B2367" t="s">
        <v>151</v>
      </c>
      <c r="C2367" t="s">
        <v>2158</v>
      </c>
      <c r="D2367" t="s">
        <v>3027</v>
      </c>
      <c r="E2367" t="s">
        <v>3044</v>
      </c>
      <c r="F2367" t="s">
        <v>4145</v>
      </c>
      <c r="G2367" t="s">
        <v>5962</v>
      </c>
      <c r="H2367">
        <v>0</v>
      </c>
      <c r="I2367" t="s">
        <v>7657</v>
      </c>
      <c r="J2367" t="s">
        <v>14429</v>
      </c>
      <c r="K2367" t="s">
        <v>20985</v>
      </c>
      <c r="L2367" t="s">
        <v>26150</v>
      </c>
      <c r="M2367" s="1">
        <v>36792</v>
      </c>
      <c r="N2367" s="4">
        <v>24.747945205479454</v>
      </c>
      <c r="O2367" t="s">
        <v>27245</v>
      </c>
      <c r="P2367" t="s">
        <v>32874</v>
      </c>
    </row>
    <row r="2368" spans="1:16" x14ac:dyDescent="0.25">
      <c r="A2368">
        <v>1056786475</v>
      </c>
      <c r="B2368" t="s">
        <v>112</v>
      </c>
      <c r="C2368" t="s">
        <v>2162</v>
      </c>
      <c r="D2368" t="s">
        <v>3938</v>
      </c>
      <c r="E2368" t="s">
        <v>5041</v>
      </c>
      <c r="F2368" t="s">
        <v>4145</v>
      </c>
      <c r="G2368" t="s">
        <v>5962</v>
      </c>
      <c r="H2368">
        <v>0</v>
      </c>
      <c r="I2368" t="s">
        <v>7695</v>
      </c>
      <c r="J2368" t="s">
        <v>14469</v>
      </c>
      <c r="K2368" t="s">
        <v>21034</v>
      </c>
      <c r="L2368" t="s">
        <v>26150</v>
      </c>
      <c r="M2368" s="1">
        <v>36163</v>
      </c>
      <c r="N2368" s="4">
        <v>26.471232876712328</v>
      </c>
      <c r="O2368" t="s">
        <v>27283</v>
      </c>
      <c r="P2368" t="s">
        <v>32874</v>
      </c>
    </row>
    <row r="2369" spans="1:16" x14ac:dyDescent="0.25">
      <c r="A2369">
        <v>1053862755</v>
      </c>
      <c r="B2369" t="s">
        <v>98</v>
      </c>
      <c r="C2369" t="s">
        <v>2197</v>
      </c>
      <c r="D2369" t="s">
        <v>3151</v>
      </c>
      <c r="E2369" t="s">
        <v>3239</v>
      </c>
      <c r="F2369" t="s">
        <v>4145</v>
      </c>
      <c r="G2369" t="s">
        <v>5962</v>
      </c>
      <c r="H2369">
        <v>0</v>
      </c>
      <c r="I2369" t="s">
        <v>8050</v>
      </c>
      <c r="J2369" t="s">
        <v>14840</v>
      </c>
      <c r="K2369" t="s">
        <v>21413</v>
      </c>
      <c r="L2369" t="s">
        <v>26150</v>
      </c>
      <c r="M2369" s="1">
        <v>35864</v>
      </c>
      <c r="N2369" s="4">
        <v>27.290410958904111</v>
      </c>
      <c r="O2369" t="s">
        <v>27644</v>
      </c>
      <c r="P2369" t="s">
        <v>32874</v>
      </c>
    </row>
    <row r="2370" spans="1:16" x14ac:dyDescent="0.25">
      <c r="A2370">
        <v>1055919466</v>
      </c>
      <c r="B2370" t="s">
        <v>817</v>
      </c>
      <c r="C2370" t="s">
        <v>2445</v>
      </c>
      <c r="D2370" t="s">
        <v>1636</v>
      </c>
      <c r="E2370" t="s">
        <v>3499</v>
      </c>
      <c r="F2370" t="s">
        <v>4145</v>
      </c>
      <c r="G2370" t="s">
        <v>5962</v>
      </c>
      <c r="H2370">
        <v>0</v>
      </c>
      <c r="I2370" t="s">
        <v>8070</v>
      </c>
      <c r="J2370" t="s">
        <v>14860</v>
      </c>
      <c r="K2370" t="s">
        <v>21439</v>
      </c>
      <c r="L2370" t="s">
        <v>26151</v>
      </c>
      <c r="M2370" s="1">
        <v>35999</v>
      </c>
      <c r="N2370" s="4">
        <v>26.920547945205481</v>
      </c>
      <c r="O2370" t="s">
        <v>27664</v>
      </c>
      <c r="P2370" t="s">
        <v>32874</v>
      </c>
    </row>
    <row r="2371" spans="1:16" x14ac:dyDescent="0.25">
      <c r="A2371">
        <v>1007694347</v>
      </c>
      <c r="B2371" t="s">
        <v>149</v>
      </c>
      <c r="C2371" t="s">
        <v>2158</v>
      </c>
      <c r="D2371" t="s">
        <v>3051</v>
      </c>
      <c r="E2371" t="s">
        <v>3154</v>
      </c>
      <c r="F2371" t="s">
        <v>4145</v>
      </c>
      <c r="G2371" t="s">
        <v>6025</v>
      </c>
      <c r="H2371">
        <v>0</v>
      </c>
      <c r="I2371" t="s">
        <v>11369</v>
      </c>
      <c r="J2371" t="s">
        <v>18049</v>
      </c>
      <c r="K2371" t="s">
        <v>24537</v>
      </c>
      <c r="L2371" t="s">
        <v>26150</v>
      </c>
      <c r="M2371" s="1">
        <v>36969</v>
      </c>
      <c r="N2371" s="4">
        <v>24.263013698630136</v>
      </c>
      <c r="O2371" t="s">
        <v>30937</v>
      </c>
      <c r="P2371" t="s">
        <v>32874</v>
      </c>
    </row>
    <row r="2372" spans="1:16" x14ac:dyDescent="0.25">
      <c r="A2372">
        <v>1007233650</v>
      </c>
      <c r="B2372" t="s">
        <v>742</v>
      </c>
      <c r="C2372" t="s">
        <v>2158</v>
      </c>
      <c r="D2372" t="s">
        <v>4798</v>
      </c>
      <c r="E2372" t="s">
        <v>3152</v>
      </c>
      <c r="F2372" t="s">
        <v>4145</v>
      </c>
      <c r="G2372" t="s">
        <v>5962</v>
      </c>
      <c r="H2372">
        <v>0</v>
      </c>
      <c r="I2372" t="s">
        <v>8119</v>
      </c>
      <c r="J2372" t="s">
        <v>14910</v>
      </c>
      <c r="K2372" t="s">
        <v>21490</v>
      </c>
      <c r="L2372" t="s">
        <v>26150</v>
      </c>
      <c r="M2372" s="1">
        <v>36708</v>
      </c>
      <c r="N2372" s="4">
        <v>24.978082191780821</v>
      </c>
      <c r="O2372" t="s">
        <v>27714</v>
      </c>
      <c r="P2372" t="s">
        <v>32874</v>
      </c>
    </row>
    <row r="2373" spans="1:16" x14ac:dyDescent="0.25">
      <c r="A2373">
        <v>1007619167</v>
      </c>
      <c r="B2373" t="s">
        <v>152</v>
      </c>
      <c r="C2373" t="s">
        <v>2158</v>
      </c>
      <c r="D2373" t="s">
        <v>3156</v>
      </c>
      <c r="E2373" t="s">
        <v>3051</v>
      </c>
      <c r="F2373" t="s">
        <v>4145</v>
      </c>
      <c r="G2373" t="s">
        <v>5962</v>
      </c>
      <c r="H2373">
        <v>0</v>
      </c>
      <c r="I2373" t="s">
        <v>8254</v>
      </c>
      <c r="J2373" t="s">
        <v>15051</v>
      </c>
      <c r="K2373" t="s">
        <v>21639</v>
      </c>
      <c r="L2373" t="s">
        <v>26150</v>
      </c>
      <c r="M2373" s="1">
        <v>36781</v>
      </c>
      <c r="N2373" s="4">
        <v>24.778082191780822</v>
      </c>
      <c r="O2373" t="s">
        <v>27850</v>
      </c>
      <c r="P2373" t="s">
        <v>32874</v>
      </c>
    </row>
    <row r="2374" spans="1:16" x14ac:dyDescent="0.25">
      <c r="A2374">
        <v>1233505687</v>
      </c>
      <c r="B2374" t="s">
        <v>1106</v>
      </c>
      <c r="C2374" t="s">
        <v>2247</v>
      </c>
      <c r="D2374" t="s">
        <v>3043</v>
      </c>
      <c r="E2374" t="s">
        <v>3028</v>
      </c>
      <c r="F2374" t="s">
        <v>4145</v>
      </c>
      <c r="G2374" t="s">
        <v>6251</v>
      </c>
      <c r="H2374">
        <v>0</v>
      </c>
      <c r="I2374" t="s">
        <v>8264</v>
      </c>
      <c r="J2374" t="s">
        <v>15059</v>
      </c>
      <c r="K2374" t="s">
        <v>5721</v>
      </c>
      <c r="L2374" t="s">
        <v>26151</v>
      </c>
      <c r="M2374" s="1">
        <v>36249</v>
      </c>
      <c r="N2374" s="4">
        <v>26.235616438356164</v>
      </c>
      <c r="O2374" t="s">
        <v>27860</v>
      </c>
      <c r="P2374" t="s">
        <v>32874</v>
      </c>
    </row>
    <row r="2375" spans="1:16" x14ac:dyDescent="0.25">
      <c r="A2375">
        <v>1054997607</v>
      </c>
      <c r="B2375" t="s">
        <v>175</v>
      </c>
      <c r="C2375" t="s">
        <v>2158</v>
      </c>
      <c r="D2375" t="s">
        <v>3328</v>
      </c>
      <c r="E2375" t="s">
        <v>3110</v>
      </c>
      <c r="F2375" t="s">
        <v>4145</v>
      </c>
      <c r="G2375" t="s">
        <v>6029</v>
      </c>
      <c r="H2375">
        <v>0</v>
      </c>
      <c r="I2375" t="s">
        <v>8774</v>
      </c>
      <c r="J2375" t="s">
        <v>15562</v>
      </c>
      <c r="K2375" t="s">
        <v>22158</v>
      </c>
      <c r="L2375" t="s">
        <v>26151</v>
      </c>
      <c r="M2375" s="1">
        <v>35428</v>
      </c>
      <c r="N2375" s="4">
        <v>28.484931506849314</v>
      </c>
      <c r="O2375" t="s">
        <v>28372</v>
      </c>
      <c r="P2375" t="s">
        <v>32874</v>
      </c>
    </row>
    <row r="2376" spans="1:16" x14ac:dyDescent="0.25">
      <c r="A2376">
        <v>1004826331</v>
      </c>
      <c r="B2376" t="s">
        <v>130</v>
      </c>
      <c r="C2376" t="s">
        <v>2158</v>
      </c>
      <c r="D2376" t="s">
        <v>3321</v>
      </c>
      <c r="E2376" t="s">
        <v>3152</v>
      </c>
      <c r="F2376" t="s">
        <v>4145</v>
      </c>
      <c r="G2376" t="s">
        <v>5946</v>
      </c>
      <c r="H2376">
        <v>0</v>
      </c>
      <c r="I2376" t="s">
        <v>8756</v>
      </c>
      <c r="J2376" t="s">
        <v>15545</v>
      </c>
      <c r="K2376" t="s">
        <v>22135</v>
      </c>
      <c r="L2376" t="s">
        <v>26150</v>
      </c>
      <c r="M2376" s="1">
        <v>36468</v>
      </c>
      <c r="N2376" s="4">
        <v>25.635616438356163</v>
      </c>
      <c r="O2376" t="s">
        <v>28351</v>
      </c>
      <c r="P2376" t="s">
        <v>32874</v>
      </c>
    </row>
    <row r="2377" spans="1:16" x14ac:dyDescent="0.25">
      <c r="A2377">
        <v>1053867715</v>
      </c>
      <c r="B2377" t="s">
        <v>98</v>
      </c>
      <c r="C2377" t="s">
        <v>2193</v>
      </c>
      <c r="D2377" t="s">
        <v>5078</v>
      </c>
      <c r="E2377" t="s">
        <v>3044</v>
      </c>
      <c r="F2377" t="s">
        <v>4145</v>
      </c>
      <c r="G2377" t="s">
        <v>5962</v>
      </c>
      <c r="H2377">
        <v>0</v>
      </c>
      <c r="I2377" t="s">
        <v>8866</v>
      </c>
      <c r="J2377" t="s">
        <v>15654</v>
      </c>
      <c r="K2377" t="s">
        <v>22251</v>
      </c>
      <c r="L2377" t="s">
        <v>26150</v>
      </c>
      <c r="M2377" s="1">
        <v>36147</v>
      </c>
      <c r="N2377" s="4">
        <v>26.515068493150686</v>
      </c>
      <c r="O2377" t="s">
        <v>28465</v>
      </c>
      <c r="P2377" t="s">
        <v>32874</v>
      </c>
    </row>
    <row r="2378" spans="1:16" x14ac:dyDescent="0.25">
      <c r="A2378">
        <v>1002545872</v>
      </c>
      <c r="B2378" t="s">
        <v>84</v>
      </c>
      <c r="C2378" t="s">
        <v>2207</v>
      </c>
      <c r="D2378" t="s">
        <v>3275</v>
      </c>
      <c r="E2378" t="s">
        <v>5765</v>
      </c>
      <c r="F2378" t="s">
        <v>4145</v>
      </c>
      <c r="G2378" t="s">
        <v>3744</v>
      </c>
      <c r="H2378">
        <v>0</v>
      </c>
      <c r="I2378" t="s">
        <v>8884</v>
      </c>
      <c r="J2378" t="s">
        <v>15671</v>
      </c>
      <c r="K2378" t="s">
        <v>22269</v>
      </c>
      <c r="L2378" t="s">
        <v>26150</v>
      </c>
      <c r="M2378" s="1">
        <v>36652</v>
      </c>
      <c r="N2378" s="4">
        <v>25.13150684931507</v>
      </c>
      <c r="O2378" t="s">
        <v>28483</v>
      </c>
      <c r="P2378" t="s">
        <v>32874</v>
      </c>
    </row>
    <row r="2379" spans="1:16" x14ac:dyDescent="0.25">
      <c r="A2379">
        <v>1002899796</v>
      </c>
      <c r="B2379" t="s">
        <v>659</v>
      </c>
      <c r="C2379" t="s">
        <v>2483</v>
      </c>
      <c r="D2379" t="s">
        <v>3523</v>
      </c>
      <c r="E2379" t="s">
        <v>3431</v>
      </c>
      <c r="F2379" t="s">
        <v>4145</v>
      </c>
      <c r="G2379" t="s">
        <v>6013</v>
      </c>
      <c r="H2379">
        <v>0</v>
      </c>
      <c r="I2379" t="s">
        <v>7561</v>
      </c>
      <c r="J2379" t="s">
        <v>14333</v>
      </c>
      <c r="K2379" t="s">
        <v>20883</v>
      </c>
      <c r="L2379" t="s">
        <v>26151</v>
      </c>
      <c r="M2379" s="1">
        <v>36198</v>
      </c>
      <c r="N2379" s="4">
        <v>26.375342465753423</v>
      </c>
      <c r="O2379" t="s">
        <v>27148</v>
      </c>
      <c r="P2379" t="s">
        <v>32874</v>
      </c>
    </row>
    <row r="2380" spans="1:16" x14ac:dyDescent="0.25">
      <c r="A2380">
        <v>1002798643</v>
      </c>
      <c r="B2380" t="s">
        <v>110</v>
      </c>
      <c r="C2380" t="s">
        <v>2249</v>
      </c>
      <c r="D2380" t="s">
        <v>3516</v>
      </c>
      <c r="E2380" t="s">
        <v>3144</v>
      </c>
      <c r="F2380" t="s">
        <v>4145</v>
      </c>
      <c r="G2380" t="s">
        <v>5962</v>
      </c>
      <c r="H2380">
        <v>0</v>
      </c>
      <c r="I2380" t="s">
        <v>7667</v>
      </c>
      <c r="J2380" t="s">
        <v>14439</v>
      </c>
      <c r="K2380" t="s">
        <v>20996</v>
      </c>
      <c r="L2380" t="s">
        <v>26150</v>
      </c>
      <c r="M2380" s="1">
        <v>36702</v>
      </c>
      <c r="N2380" s="4">
        <v>24.994520547945207</v>
      </c>
      <c r="O2380" t="s">
        <v>27256</v>
      </c>
      <c r="P2380" t="s">
        <v>32874</v>
      </c>
    </row>
    <row r="2381" spans="1:16" x14ac:dyDescent="0.25">
      <c r="A2381">
        <v>1058847798</v>
      </c>
      <c r="B2381" t="s">
        <v>173</v>
      </c>
      <c r="C2381" t="s">
        <v>2158</v>
      </c>
      <c r="D2381" t="s">
        <v>3026</v>
      </c>
      <c r="E2381" t="s">
        <v>3234</v>
      </c>
      <c r="F2381" t="s">
        <v>4145</v>
      </c>
      <c r="G2381" t="s">
        <v>6251</v>
      </c>
      <c r="H2381">
        <v>0</v>
      </c>
      <c r="I2381" t="s">
        <v>7767</v>
      </c>
      <c r="J2381" t="s">
        <v>14548</v>
      </c>
      <c r="K2381" t="s">
        <v>21114</v>
      </c>
      <c r="L2381" t="s">
        <v>26150</v>
      </c>
      <c r="M2381" s="1">
        <v>36290</v>
      </c>
      <c r="N2381" s="4">
        <v>26.123287671232877</v>
      </c>
      <c r="O2381" t="s">
        <v>27359</v>
      </c>
      <c r="P2381" t="s">
        <v>32874</v>
      </c>
    </row>
    <row r="2382" spans="1:16" x14ac:dyDescent="0.25">
      <c r="A2382">
        <v>1002645227</v>
      </c>
      <c r="B2382" t="s">
        <v>88</v>
      </c>
      <c r="C2382" t="s">
        <v>2196</v>
      </c>
      <c r="D2382" t="s">
        <v>3785</v>
      </c>
      <c r="E2382" t="s">
        <v>3499</v>
      </c>
      <c r="F2382" t="s">
        <v>4145</v>
      </c>
      <c r="G2382" t="s">
        <v>6282</v>
      </c>
      <c r="H2382">
        <v>0</v>
      </c>
      <c r="I2382" t="s">
        <v>8921</v>
      </c>
      <c r="J2382" t="s">
        <v>15705</v>
      </c>
      <c r="K2382" t="s">
        <v>22306</v>
      </c>
      <c r="L2382" t="s">
        <v>26151</v>
      </c>
      <c r="M2382" s="1">
        <v>35839</v>
      </c>
      <c r="N2382" s="4">
        <v>27.358904109589041</v>
      </c>
      <c r="O2382" t="s">
        <v>28521</v>
      </c>
      <c r="P2382" t="s">
        <v>32874</v>
      </c>
    </row>
    <row r="2383" spans="1:16" x14ac:dyDescent="0.25">
      <c r="A2383">
        <v>1002751919</v>
      </c>
      <c r="B2383" t="s">
        <v>960</v>
      </c>
      <c r="C2383" t="s">
        <v>2162</v>
      </c>
      <c r="D2383" t="s">
        <v>4141</v>
      </c>
      <c r="E2383" t="s">
        <v>3182</v>
      </c>
      <c r="F2383" t="s">
        <v>4145</v>
      </c>
      <c r="G2383" t="s">
        <v>6262</v>
      </c>
      <c r="H2383">
        <v>0</v>
      </c>
      <c r="I2383" t="s">
        <v>8941</v>
      </c>
      <c r="J2383" t="s">
        <v>15728</v>
      </c>
      <c r="K2383" t="s">
        <v>22325</v>
      </c>
      <c r="L2383" t="s">
        <v>26150</v>
      </c>
      <c r="M2383" s="1">
        <v>36756</v>
      </c>
      <c r="N2383" s="4">
        <v>24.846575342465755</v>
      </c>
      <c r="O2383" t="s">
        <v>28542</v>
      </c>
      <c r="P2383" t="s">
        <v>32874</v>
      </c>
    </row>
    <row r="2384" spans="1:16" x14ac:dyDescent="0.25">
      <c r="A2384">
        <v>1088295016</v>
      </c>
      <c r="B2384" t="s">
        <v>593</v>
      </c>
      <c r="C2384" t="s">
        <v>2726</v>
      </c>
      <c r="D2384" t="s">
        <v>3504</v>
      </c>
      <c r="E2384" t="s">
        <v>3651</v>
      </c>
      <c r="F2384" t="s">
        <v>4145</v>
      </c>
      <c r="G2384" t="s">
        <v>6547</v>
      </c>
      <c r="H2384">
        <v>0</v>
      </c>
      <c r="I2384" t="s">
        <v>9009</v>
      </c>
      <c r="J2384" t="s">
        <v>15795</v>
      </c>
      <c r="K2384" t="s">
        <v>22388</v>
      </c>
      <c r="L2384" t="s">
        <v>26151</v>
      </c>
      <c r="M2384" s="1">
        <v>36093</v>
      </c>
      <c r="N2384" s="4">
        <v>26.663013698630138</v>
      </c>
      <c r="O2384" t="s">
        <v>28611</v>
      </c>
      <c r="P2384" t="s">
        <v>32874</v>
      </c>
    </row>
    <row r="2385" spans="1:16" x14ac:dyDescent="0.25">
      <c r="A2385">
        <v>1007231485</v>
      </c>
      <c r="B2385" t="s">
        <v>85</v>
      </c>
      <c r="C2385" t="s">
        <v>2254</v>
      </c>
      <c r="D2385" t="s">
        <v>1851</v>
      </c>
      <c r="E2385" t="s">
        <v>3367</v>
      </c>
      <c r="F2385" t="s">
        <v>4145</v>
      </c>
      <c r="G2385" t="s">
        <v>6025</v>
      </c>
      <c r="H2385">
        <v>0</v>
      </c>
      <c r="I2385" t="s">
        <v>9016</v>
      </c>
      <c r="J2385" t="s">
        <v>15802</v>
      </c>
      <c r="K2385" t="s">
        <v>22396</v>
      </c>
      <c r="L2385" t="s">
        <v>26151</v>
      </c>
      <c r="M2385" s="1">
        <v>36536</v>
      </c>
      <c r="N2385" s="4">
        <v>25.449315068493149</v>
      </c>
      <c r="O2385" t="s">
        <v>28618</v>
      </c>
      <c r="P2385" t="s">
        <v>32874</v>
      </c>
    </row>
    <row r="2386" spans="1:16" x14ac:dyDescent="0.25">
      <c r="A2386">
        <v>1060656440</v>
      </c>
      <c r="B2386" t="s">
        <v>57</v>
      </c>
      <c r="C2386" t="s">
        <v>2158</v>
      </c>
      <c r="D2386" t="s">
        <v>3523</v>
      </c>
      <c r="E2386" t="s">
        <v>1851</v>
      </c>
      <c r="F2386" t="s">
        <v>4145</v>
      </c>
      <c r="G2386" t="s">
        <v>6028</v>
      </c>
      <c r="H2386">
        <v>0</v>
      </c>
      <c r="I2386" t="s">
        <v>7493</v>
      </c>
      <c r="J2386" t="s">
        <v>14263</v>
      </c>
      <c r="K2386" t="s">
        <v>20808</v>
      </c>
      <c r="L2386" t="s">
        <v>26151</v>
      </c>
      <c r="M2386" s="1">
        <v>36119</v>
      </c>
      <c r="N2386" s="4">
        <v>26.591780821917808</v>
      </c>
      <c r="O2386" t="s">
        <v>27080</v>
      </c>
      <c r="P2386" t="s">
        <v>32874</v>
      </c>
    </row>
    <row r="2387" spans="1:16" x14ac:dyDescent="0.25">
      <c r="A2387">
        <v>1058821266</v>
      </c>
      <c r="B2387" t="s">
        <v>616</v>
      </c>
      <c r="C2387" t="s">
        <v>2185</v>
      </c>
      <c r="D2387" t="s">
        <v>3321</v>
      </c>
      <c r="E2387" t="s">
        <v>3575</v>
      </c>
      <c r="F2387" t="s">
        <v>4145</v>
      </c>
      <c r="G2387" t="s">
        <v>1175</v>
      </c>
      <c r="H2387">
        <v>0</v>
      </c>
      <c r="I2387" t="s">
        <v>12697</v>
      </c>
      <c r="J2387" t="s">
        <v>19321</v>
      </c>
      <c r="K2387" t="s">
        <v>25630</v>
      </c>
      <c r="L2387" t="s">
        <v>26150</v>
      </c>
      <c r="M2387" s="1">
        <v>35716</v>
      </c>
      <c r="N2387" s="4">
        <v>27.695890410958903</v>
      </c>
      <c r="O2387" t="s">
        <v>32243</v>
      </c>
      <c r="P2387" t="s">
        <v>32874</v>
      </c>
    </row>
    <row r="2388" spans="1:16" x14ac:dyDescent="0.25">
      <c r="A2388">
        <v>1060655954</v>
      </c>
      <c r="B2388" t="s">
        <v>85</v>
      </c>
      <c r="C2388" t="s">
        <v>2423</v>
      </c>
      <c r="D2388" t="s">
        <v>3064</v>
      </c>
      <c r="E2388" t="s">
        <v>3180</v>
      </c>
      <c r="F2388" t="s">
        <v>4145</v>
      </c>
      <c r="G2388" t="s">
        <v>5962</v>
      </c>
      <c r="H2388">
        <v>0</v>
      </c>
      <c r="I2388" t="s">
        <v>7504</v>
      </c>
      <c r="J2388" t="s">
        <v>14274</v>
      </c>
      <c r="K2388" t="s">
        <v>20819</v>
      </c>
      <c r="L2388" t="s">
        <v>26151</v>
      </c>
      <c r="M2388" s="1">
        <v>35885</v>
      </c>
      <c r="N2388" s="4">
        <v>27.232876712328768</v>
      </c>
      <c r="O2388" t="s">
        <v>27091</v>
      </c>
      <c r="P2388" t="s">
        <v>32874</v>
      </c>
    </row>
    <row r="2389" spans="1:16" x14ac:dyDescent="0.25">
      <c r="A2389">
        <v>1056304582</v>
      </c>
      <c r="B2389" t="s">
        <v>85</v>
      </c>
      <c r="C2389" t="s">
        <v>2196</v>
      </c>
      <c r="D2389" t="s">
        <v>3624</v>
      </c>
      <c r="E2389" t="s">
        <v>1832</v>
      </c>
      <c r="F2389" t="s">
        <v>4145</v>
      </c>
      <c r="G2389" t="s">
        <v>3744</v>
      </c>
      <c r="H2389">
        <v>0</v>
      </c>
      <c r="I2389" t="s">
        <v>7505</v>
      </c>
      <c r="J2389" t="s">
        <v>14275</v>
      </c>
      <c r="K2389" t="s">
        <v>20820</v>
      </c>
      <c r="L2389" t="s">
        <v>26151</v>
      </c>
      <c r="M2389" s="1">
        <v>35894</v>
      </c>
      <c r="N2389" s="4">
        <v>27.208219178082192</v>
      </c>
      <c r="O2389" t="s">
        <v>27092</v>
      </c>
      <c r="P2389" t="s">
        <v>32874</v>
      </c>
    </row>
    <row r="2390" spans="1:16" x14ac:dyDescent="0.25">
      <c r="A2390">
        <v>1053858022</v>
      </c>
      <c r="B2390" t="s">
        <v>238</v>
      </c>
      <c r="C2390" t="s">
        <v>2350</v>
      </c>
      <c r="D2390" t="s">
        <v>3064</v>
      </c>
      <c r="E2390" t="s">
        <v>2369</v>
      </c>
      <c r="F2390" t="s">
        <v>4145</v>
      </c>
      <c r="G2390" t="s">
        <v>6251</v>
      </c>
      <c r="H2390">
        <v>0</v>
      </c>
      <c r="I2390" t="s">
        <v>7662</v>
      </c>
      <c r="J2390" t="s">
        <v>14434</v>
      </c>
      <c r="K2390" t="s">
        <v>20991</v>
      </c>
      <c r="L2390" t="s">
        <v>26151</v>
      </c>
      <c r="M2390" s="1">
        <v>35608</v>
      </c>
      <c r="N2390" s="4">
        <v>27.991780821917807</v>
      </c>
      <c r="O2390" t="s">
        <v>27251</v>
      </c>
      <c r="P2390" t="s">
        <v>32874</v>
      </c>
    </row>
    <row r="2391" spans="1:16" x14ac:dyDescent="0.25">
      <c r="A2391">
        <v>1053857924</v>
      </c>
      <c r="B2391" t="s">
        <v>131</v>
      </c>
      <c r="C2391" t="s">
        <v>2185</v>
      </c>
      <c r="D2391" t="s">
        <v>1636</v>
      </c>
      <c r="E2391" t="s">
        <v>3057</v>
      </c>
      <c r="F2391" t="s">
        <v>4145</v>
      </c>
      <c r="G2391" t="s">
        <v>5962</v>
      </c>
      <c r="H2391">
        <v>0</v>
      </c>
      <c r="I2391" t="s">
        <v>9231</v>
      </c>
      <c r="J2391" t="s">
        <v>16005</v>
      </c>
      <c r="K2391" t="s">
        <v>22591</v>
      </c>
      <c r="L2391" t="s">
        <v>26150</v>
      </c>
      <c r="M2391" s="1">
        <v>35561</v>
      </c>
      <c r="N2391" s="4">
        <v>28.12054794520548</v>
      </c>
      <c r="O2391" t="s">
        <v>28832</v>
      </c>
      <c r="P2391" t="s">
        <v>32874</v>
      </c>
    </row>
    <row r="2392" spans="1:16" x14ac:dyDescent="0.25">
      <c r="A2392">
        <v>1053858518</v>
      </c>
      <c r="B2392" t="s">
        <v>62</v>
      </c>
      <c r="C2392" t="s">
        <v>2177</v>
      </c>
      <c r="D2392" t="s">
        <v>3536</v>
      </c>
      <c r="E2392" t="s">
        <v>2966</v>
      </c>
      <c r="F2392" t="s">
        <v>4145</v>
      </c>
      <c r="G2392" t="s">
        <v>5962</v>
      </c>
      <c r="H2392">
        <v>0</v>
      </c>
      <c r="I2392" t="s">
        <v>9240</v>
      </c>
      <c r="J2392" t="s">
        <v>16014</v>
      </c>
      <c r="K2392" t="s">
        <v>22600</v>
      </c>
      <c r="L2392" t="s">
        <v>26150</v>
      </c>
      <c r="M2392" s="1">
        <v>35635</v>
      </c>
      <c r="N2392" s="4">
        <v>27.917808219178081</v>
      </c>
      <c r="O2392" t="s">
        <v>28841</v>
      </c>
      <c r="P2392" t="s">
        <v>32874</v>
      </c>
    </row>
    <row r="2393" spans="1:16" x14ac:dyDescent="0.25">
      <c r="A2393">
        <v>1002633884</v>
      </c>
      <c r="B2393" t="s">
        <v>98</v>
      </c>
      <c r="C2393" t="s">
        <v>2228</v>
      </c>
      <c r="D2393" t="s">
        <v>3499</v>
      </c>
      <c r="E2393" t="s">
        <v>3096</v>
      </c>
      <c r="F2393" t="s">
        <v>4145</v>
      </c>
      <c r="G2393" t="s">
        <v>5962</v>
      </c>
      <c r="H2393">
        <v>0</v>
      </c>
      <c r="I2393" t="s">
        <v>7666</v>
      </c>
      <c r="J2393" t="s">
        <v>14438</v>
      </c>
      <c r="K2393" t="s">
        <v>20995</v>
      </c>
      <c r="L2393" t="s">
        <v>26150</v>
      </c>
      <c r="M2393" s="1">
        <v>37725</v>
      </c>
      <c r="N2393" s="4">
        <v>22.19178082191781</v>
      </c>
      <c r="O2393" t="s">
        <v>27257</v>
      </c>
      <c r="P2393" t="s">
        <v>32874</v>
      </c>
    </row>
    <row r="2394" spans="1:16" x14ac:dyDescent="0.25">
      <c r="A2394">
        <v>1007235097</v>
      </c>
      <c r="B2394" t="s">
        <v>305</v>
      </c>
      <c r="C2394" t="s">
        <v>2193</v>
      </c>
      <c r="D2394" t="s">
        <v>3273</v>
      </c>
      <c r="E2394" t="s">
        <v>3273</v>
      </c>
      <c r="F2394" t="s">
        <v>4145</v>
      </c>
      <c r="G2394" t="s">
        <v>5962</v>
      </c>
      <c r="H2394">
        <v>0</v>
      </c>
      <c r="I2394" t="s">
        <v>9944</v>
      </c>
      <c r="J2394" t="s">
        <v>16650</v>
      </c>
      <c r="K2394" t="s">
        <v>23218</v>
      </c>
      <c r="L2394" t="s">
        <v>26150</v>
      </c>
      <c r="M2394" s="1">
        <v>36801</v>
      </c>
      <c r="N2394" s="4">
        <v>24.723287671232878</v>
      </c>
      <c r="O2394" t="s">
        <v>29531</v>
      </c>
      <c r="P2394" t="s">
        <v>32874</v>
      </c>
    </row>
    <row r="2395" spans="1:16" x14ac:dyDescent="0.25">
      <c r="A2395">
        <v>1002653752</v>
      </c>
      <c r="B2395" t="s">
        <v>122</v>
      </c>
      <c r="C2395" t="s">
        <v>2737</v>
      </c>
      <c r="D2395" t="s">
        <v>3202</v>
      </c>
      <c r="E2395" t="s">
        <v>2966</v>
      </c>
      <c r="F2395" t="s">
        <v>4145</v>
      </c>
      <c r="G2395" t="s">
        <v>5962</v>
      </c>
      <c r="H2395">
        <v>0</v>
      </c>
      <c r="I2395" t="s">
        <v>9221</v>
      </c>
      <c r="J2395" t="s">
        <v>15995</v>
      </c>
      <c r="K2395" t="s">
        <v>22579</v>
      </c>
      <c r="L2395" t="s">
        <v>26151</v>
      </c>
      <c r="M2395" s="1">
        <v>37643</v>
      </c>
      <c r="N2395" s="4">
        <v>22.416438356164385</v>
      </c>
      <c r="O2395" t="s">
        <v>28822</v>
      </c>
      <c r="P2395" t="s">
        <v>32874</v>
      </c>
    </row>
    <row r="2396" spans="1:16" x14ac:dyDescent="0.25">
      <c r="A2396">
        <v>1054398575</v>
      </c>
      <c r="B2396" t="s">
        <v>32</v>
      </c>
      <c r="C2396" t="s">
        <v>2311</v>
      </c>
      <c r="D2396" t="s">
        <v>4101</v>
      </c>
      <c r="E2396" t="s">
        <v>3093</v>
      </c>
      <c r="F2396" t="s">
        <v>4145</v>
      </c>
      <c r="G2396" t="s">
        <v>5962</v>
      </c>
      <c r="H2396">
        <v>0</v>
      </c>
      <c r="I2396" t="s">
        <v>9954</v>
      </c>
      <c r="J2396" t="s">
        <v>16660</v>
      </c>
      <c r="K2396" t="s">
        <v>23228</v>
      </c>
      <c r="L2396" t="s">
        <v>26151</v>
      </c>
      <c r="M2396" s="1">
        <v>38437</v>
      </c>
      <c r="N2396" s="4">
        <v>20.241095890410961</v>
      </c>
      <c r="O2396" t="s">
        <v>29541</v>
      </c>
      <c r="P2396" t="s">
        <v>32874</v>
      </c>
    </row>
    <row r="2397" spans="1:16" x14ac:dyDescent="0.25">
      <c r="A2397">
        <v>1054398352</v>
      </c>
      <c r="B2397" t="s">
        <v>111</v>
      </c>
      <c r="C2397" t="s">
        <v>2158</v>
      </c>
      <c r="D2397" t="s">
        <v>3507</v>
      </c>
      <c r="E2397" t="s">
        <v>3171</v>
      </c>
      <c r="F2397" t="s">
        <v>4145</v>
      </c>
      <c r="G2397" t="s">
        <v>5962</v>
      </c>
      <c r="H2397">
        <v>0</v>
      </c>
      <c r="I2397" t="s">
        <v>10035</v>
      </c>
      <c r="J2397" t="s">
        <v>16741</v>
      </c>
      <c r="K2397" t="s">
        <v>23302</v>
      </c>
      <c r="L2397" t="s">
        <v>26150</v>
      </c>
      <c r="M2397" s="1">
        <v>38247</v>
      </c>
      <c r="N2397" s="4">
        <v>20.761643835616439</v>
      </c>
      <c r="O2397" t="s">
        <v>29622</v>
      </c>
      <c r="P2397" t="s">
        <v>32874</v>
      </c>
    </row>
    <row r="2398" spans="1:16" x14ac:dyDescent="0.25">
      <c r="A2398">
        <v>1054925149</v>
      </c>
      <c r="B2398" t="s">
        <v>67</v>
      </c>
      <c r="C2398" t="s">
        <v>2197</v>
      </c>
      <c r="D2398" t="s">
        <v>3156</v>
      </c>
      <c r="E2398" t="s">
        <v>3265</v>
      </c>
      <c r="F2398" t="s">
        <v>4145</v>
      </c>
      <c r="G2398" t="s">
        <v>5946</v>
      </c>
      <c r="H2398">
        <v>0</v>
      </c>
      <c r="I2398" t="s">
        <v>7696</v>
      </c>
      <c r="J2398" t="s">
        <v>14470</v>
      </c>
      <c r="K2398" t="s">
        <v>21035</v>
      </c>
      <c r="L2398" t="s">
        <v>26150</v>
      </c>
      <c r="M2398" s="1">
        <v>35500</v>
      </c>
      <c r="N2398" s="4">
        <v>28.287671232876711</v>
      </c>
      <c r="O2398" t="s">
        <v>27284</v>
      </c>
      <c r="P2398" t="s">
        <v>32874</v>
      </c>
    </row>
    <row r="2399" spans="1:16" x14ac:dyDescent="0.25">
      <c r="A2399">
        <v>1002731742</v>
      </c>
      <c r="B2399" t="s">
        <v>361</v>
      </c>
      <c r="C2399" t="s">
        <v>2237</v>
      </c>
      <c r="D2399" t="s">
        <v>3315</v>
      </c>
      <c r="E2399" t="s">
        <v>3064</v>
      </c>
      <c r="F2399" t="s">
        <v>4145</v>
      </c>
      <c r="G2399" t="s">
        <v>4711</v>
      </c>
      <c r="H2399">
        <v>0</v>
      </c>
      <c r="I2399" t="s">
        <v>12628</v>
      </c>
      <c r="J2399" t="s">
        <v>19254</v>
      </c>
      <c r="K2399" t="s">
        <v>6565</v>
      </c>
      <c r="L2399" t="s">
        <v>26150</v>
      </c>
      <c r="M2399" s="1">
        <v>37349</v>
      </c>
      <c r="N2399" s="4">
        <v>23.221917808219178</v>
      </c>
      <c r="O2399" t="s">
        <v>26711</v>
      </c>
      <c r="P2399" t="s">
        <v>32874</v>
      </c>
    </row>
    <row r="2400" spans="1:16" x14ac:dyDescent="0.25">
      <c r="A2400">
        <v>1053871885</v>
      </c>
      <c r="B2400" t="s">
        <v>436</v>
      </c>
      <c r="C2400" t="s">
        <v>2158</v>
      </c>
      <c r="D2400" t="s">
        <v>3182</v>
      </c>
      <c r="E2400" t="s">
        <v>3156</v>
      </c>
      <c r="F2400" t="s">
        <v>4145</v>
      </c>
      <c r="G2400" t="s">
        <v>5962</v>
      </c>
      <c r="H2400">
        <v>0</v>
      </c>
      <c r="I2400" t="s">
        <v>7124</v>
      </c>
      <c r="J2400" t="s">
        <v>13896</v>
      </c>
      <c r="K2400" t="s">
        <v>20474</v>
      </c>
      <c r="L2400" t="s">
        <v>26150</v>
      </c>
      <c r="M2400" s="1">
        <v>36390</v>
      </c>
      <c r="N2400" s="4">
        <v>25.849315068493151</v>
      </c>
      <c r="O2400" t="s">
        <v>26711</v>
      </c>
      <c r="P2400" t="s">
        <v>32874</v>
      </c>
    </row>
    <row r="2401" spans="1:16" x14ac:dyDescent="0.25">
      <c r="A2401">
        <v>1002591411</v>
      </c>
      <c r="B2401" t="s">
        <v>275</v>
      </c>
      <c r="C2401" t="s">
        <v>265</v>
      </c>
      <c r="D2401" t="s">
        <v>1878</v>
      </c>
      <c r="E2401" t="s">
        <v>5657</v>
      </c>
      <c r="F2401" t="s">
        <v>4145</v>
      </c>
      <c r="G2401" t="s">
        <v>6026</v>
      </c>
      <c r="H2401">
        <v>0</v>
      </c>
      <c r="I2401" t="s">
        <v>7443</v>
      </c>
      <c r="J2401" t="s">
        <v>14213</v>
      </c>
      <c r="K2401" t="s">
        <v>20760</v>
      </c>
      <c r="L2401" t="s">
        <v>26150</v>
      </c>
      <c r="M2401" s="1">
        <v>37584</v>
      </c>
      <c r="N2401" s="4">
        <v>22.578082191780823</v>
      </c>
      <c r="O2401" t="s">
        <v>27030</v>
      </c>
      <c r="P2401" t="s">
        <v>32873</v>
      </c>
    </row>
    <row r="2402" spans="1:16" x14ac:dyDescent="0.25">
      <c r="A2402">
        <v>1002656700</v>
      </c>
      <c r="B2402" t="s">
        <v>175</v>
      </c>
      <c r="C2402" t="s">
        <v>2158</v>
      </c>
      <c r="D2402" t="s">
        <v>3135</v>
      </c>
      <c r="E2402" t="s">
        <v>5295</v>
      </c>
      <c r="F2402" t="s">
        <v>4145</v>
      </c>
      <c r="G2402" t="s">
        <v>5962</v>
      </c>
      <c r="H2402">
        <v>0</v>
      </c>
      <c r="I2402" t="s">
        <v>11911</v>
      </c>
      <c r="J2402" t="s">
        <v>18570</v>
      </c>
      <c r="K2402" t="s">
        <v>25005</v>
      </c>
      <c r="L2402" t="s">
        <v>26151</v>
      </c>
      <c r="M2402" s="1">
        <v>37119</v>
      </c>
      <c r="N2402" s="4">
        <v>23.852054794520548</v>
      </c>
      <c r="O2402" t="s">
        <v>31465</v>
      </c>
      <c r="P2402" t="s">
        <v>32874</v>
      </c>
    </row>
    <row r="2403" spans="1:16" x14ac:dyDescent="0.25">
      <c r="A2403">
        <v>1002591121</v>
      </c>
      <c r="B2403" t="s">
        <v>506</v>
      </c>
      <c r="C2403" t="s">
        <v>2164</v>
      </c>
      <c r="D2403" t="s">
        <v>3313</v>
      </c>
      <c r="E2403" t="s">
        <v>2940</v>
      </c>
      <c r="F2403" t="s">
        <v>4145</v>
      </c>
      <c r="G2403" t="s">
        <v>6026</v>
      </c>
      <c r="H2403">
        <v>0</v>
      </c>
      <c r="I2403" t="s">
        <v>10058</v>
      </c>
      <c r="J2403" t="s">
        <v>16764</v>
      </c>
      <c r="K2403" t="s">
        <v>21246</v>
      </c>
      <c r="L2403" t="s">
        <v>26150</v>
      </c>
      <c r="M2403" s="1">
        <v>37668</v>
      </c>
      <c r="N2403" s="4">
        <v>22.347945205479451</v>
      </c>
      <c r="O2403" t="s">
        <v>29643</v>
      </c>
      <c r="P2403" t="s">
        <v>32874</v>
      </c>
    </row>
    <row r="2404" spans="1:16" x14ac:dyDescent="0.25">
      <c r="A2404">
        <v>1002726148</v>
      </c>
      <c r="B2404" t="s">
        <v>47</v>
      </c>
      <c r="C2404" t="s">
        <v>2202</v>
      </c>
      <c r="D2404" t="s">
        <v>1148</v>
      </c>
      <c r="E2404" t="s">
        <v>3057</v>
      </c>
      <c r="F2404" t="s">
        <v>4145</v>
      </c>
      <c r="G2404" t="s">
        <v>6028</v>
      </c>
      <c r="H2404">
        <v>0</v>
      </c>
      <c r="I2404" t="s">
        <v>6845</v>
      </c>
      <c r="J2404" t="s">
        <v>13620</v>
      </c>
      <c r="K2404" t="s">
        <v>20214</v>
      </c>
      <c r="L2404" t="s">
        <v>26150</v>
      </c>
      <c r="M2404" s="1">
        <v>36160</v>
      </c>
      <c r="N2404" s="4">
        <v>26.479452054794521</v>
      </c>
      <c r="O2404" t="s">
        <v>26432</v>
      </c>
      <c r="P2404" t="s">
        <v>32873</v>
      </c>
    </row>
    <row r="2405" spans="1:16" x14ac:dyDescent="0.25">
      <c r="A2405">
        <v>1193048985</v>
      </c>
      <c r="B2405" t="s">
        <v>98</v>
      </c>
      <c r="C2405" t="s">
        <v>2261</v>
      </c>
      <c r="D2405" t="s">
        <v>839</v>
      </c>
      <c r="E2405" t="s">
        <v>3499</v>
      </c>
      <c r="F2405" t="s">
        <v>4145</v>
      </c>
      <c r="G2405" t="s">
        <v>5962</v>
      </c>
      <c r="H2405">
        <v>0</v>
      </c>
      <c r="I2405" t="s">
        <v>11527</v>
      </c>
      <c r="J2405" t="s">
        <v>18198</v>
      </c>
      <c r="K2405" t="s">
        <v>24671</v>
      </c>
      <c r="L2405" t="s">
        <v>26150</v>
      </c>
      <c r="M2405" s="1">
        <v>37140</v>
      </c>
      <c r="N2405" s="4">
        <v>23.794520547945204</v>
      </c>
      <c r="O2405" t="s">
        <v>29644</v>
      </c>
      <c r="P2405" t="s">
        <v>32874</v>
      </c>
    </row>
    <row r="2406" spans="1:16" x14ac:dyDescent="0.25">
      <c r="A2406">
        <v>1002863342</v>
      </c>
      <c r="B2406" t="s">
        <v>60</v>
      </c>
      <c r="C2406" t="s">
        <v>2185</v>
      </c>
      <c r="D2406" t="s">
        <v>4688</v>
      </c>
      <c r="E2406" t="s">
        <v>1832</v>
      </c>
      <c r="F2406" t="s">
        <v>4145</v>
      </c>
      <c r="G2406" t="s">
        <v>5946</v>
      </c>
      <c r="H2406">
        <v>0</v>
      </c>
      <c r="I2406" t="s">
        <v>7877</v>
      </c>
      <c r="J2406" t="s">
        <v>14665</v>
      </c>
      <c r="K2406" t="s">
        <v>21233</v>
      </c>
      <c r="L2406" t="s">
        <v>26150</v>
      </c>
      <c r="M2406" s="1">
        <v>37709</v>
      </c>
      <c r="N2406" s="4">
        <v>22.235616438356164</v>
      </c>
      <c r="O2406" t="s">
        <v>27470</v>
      </c>
      <c r="P2406" t="s">
        <v>32874</v>
      </c>
    </row>
    <row r="2407" spans="1:16" x14ac:dyDescent="0.25">
      <c r="A2407">
        <v>1056120126</v>
      </c>
      <c r="B2407" t="s">
        <v>32</v>
      </c>
      <c r="C2407" t="s">
        <v>1820</v>
      </c>
      <c r="D2407" t="s">
        <v>839</v>
      </c>
      <c r="E2407" t="s">
        <v>3499</v>
      </c>
      <c r="F2407" t="s">
        <v>4145</v>
      </c>
      <c r="G2407" t="s">
        <v>5962</v>
      </c>
      <c r="H2407">
        <v>0</v>
      </c>
      <c r="I2407" t="s">
        <v>10078</v>
      </c>
      <c r="J2407" t="s">
        <v>16784</v>
      </c>
      <c r="K2407" t="s">
        <v>23344</v>
      </c>
      <c r="L2407" t="s">
        <v>26151</v>
      </c>
      <c r="M2407" s="1">
        <v>37973</v>
      </c>
      <c r="N2407" s="4">
        <v>21.512328767123286</v>
      </c>
      <c r="O2407" t="s">
        <v>29664</v>
      </c>
      <c r="P2407" t="s">
        <v>32874</v>
      </c>
    </row>
    <row r="2408" spans="1:16" x14ac:dyDescent="0.25">
      <c r="A2408">
        <v>1056123578</v>
      </c>
      <c r="B2408" t="s">
        <v>611</v>
      </c>
      <c r="C2408" t="s">
        <v>2158</v>
      </c>
      <c r="D2408" t="s">
        <v>3135</v>
      </c>
      <c r="E2408" t="s">
        <v>3252</v>
      </c>
      <c r="F2408" t="s">
        <v>4145</v>
      </c>
      <c r="G2408" t="s">
        <v>5962</v>
      </c>
      <c r="H2408">
        <v>0</v>
      </c>
      <c r="I2408" t="s">
        <v>10083</v>
      </c>
      <c r="J2408" t="s">
        <v>16790</v>
      </c>
      <c r="K2408" t="s">
        <v>23346</v>
      </c>
      <c r="L2408" t="s">
        <v>26150</v>
      </c>
      <c r="M2408" s="1">
        <v>39018</v>
      </c>
      <c r="N2408" s="4">
        <v>18.649315068493152</v>
      </c>
      <c r="O2408" t="s">
        <v>29669</v>
      </c>
      <c r="P2408" t="s">
        <v>32874</v>
      </c>
    </row>
    <row r="2409" spans="1:16" x14ac:dyDescent="0.25">
      <c r="A2409">
        <v>1053866411</v>
      </c>
      <c r="B2409" t="s">
        <v>175</v>
      </c>
      <c r="C2409" t="s">
        <v>2158</v>
      </c>
      <c r="D2409" t="s">
        <v>3113</v>
      </c>
      <c r="E2409" t="s">
        <v>4205</v>
      </c>
      <c r="F2409" t="s">
        <v>4145</v>
      </c>
      <c r="G2409" t="s">
        <v>5962</v>
      </c>
      <c r="H2409">
        <v>0</v>
      </c>
      <c r="I2409" t="s">
        <v>10081</v>
      </c>
      <c r="J2409" t="s">
        <v>16788</v>
      </c>
      <c r="K2409" t="s">
        <v>23348</v>
      </c>
      <c r="L2409" t="s">
        <v>26151</v>
      </c>
      <c r="M2409" s="1">
        <v>36042</v>
      </c>
      <c r="N2409" s="4">
        <v>26.802739726027397</v>
      </c>
      <c r="O2409" t="s">
        <v>29667</v>
      </c>
      <c r="P2409" t="s">
        <v>32874</v>
      </c>
    </row>
    <row r="2410" spans="1:16" x14ac:dyDescent="0.25">
      <c r="A2410">
        <v>1053872203</v>
      </c>
      <c r="B2410" t="s">
        <v>131</v>
      </c>
      <c r="C2410" t="s">
        <v>2248</v>
      </c>
      <c r="D2410" t="s">
        <v>2851</v>
      </c>
      <c r="E2410" t="s">
        <v>3537</v>
      </c>
      <c r="F2410" t="s">
        <v>4145</v>
      </c>
      <c r="G2410" t="s">
        <v>1175</v>
      </c>
      <c r="H2410">
        <v>0</v>
      </c>
      <c r="I2410" t="s">
        <v>10109</v>
      </c>
      <c r="J2410" t="s">
        <v>16814</v>
      </c>
      <c r="K2410" t="s">
        <v>23375</v>
      </c>
      <c r="L2410" t="s">
        <v>26150</v>
      </c>
      <c r="M2410" s="1">
        <v>36398</v>
      </c>
      <c r="N2410" s="4">
        <v>25.827397260273973</v>
      </c>
      <c r="O2410" t="s">
        <v>29695</v>
      </c>
      <c r="P2410" t="s">
        <v>32874</v>
      </c>
    </row>
    <row r="2411" spans="1:16" x14ac:dyDescent="0.25">
      <c r="A2411">
        <v>1060506125</v>
      </c>
      <c r="B2411" t="s">
        <v>177</v>
      </c>
      <c r="C2411" t="s">
        <v>2308</v>
      </c>
      <c r="D2411" t="s">
        <v>4690</v>
      </c>
      <c r="E2411" t="s">
        <v>3153</v>
      </c>
      <c r="F2411" t="s">
        <v>4145</v>
      </c>
      <c r="G2411" t="s">
        <v>6026</v>
      </c>
      <c r="H2411">
        <v>0</v>
      </c>
      <c r="I2411" t="s">
        <v>7889</v>
      </c>
      <c r="J2411" t="s">
        <v>14677</v>
      </c>
      <c r="K2411" t="s">
        <v>21246</v>
      </c>
      <c r="L2411" t="s">
        <v>26151</v>
      </c>
      <c r="M2411" s="1">
        <v>38111</v>
      </c>
      <c r="N2411" s="4">
        <v>21.134246575342466</v>
      </c>
      <c r="O2411" t="s">
        <v>27482</v>
      </c>
      <c r="P2411" t="s">
        <v>32874</v>
      </c>
    </row>
    <row r="2412" spans="1:16" x14ac:dyDescent="0.25">
      <c r="A2412">
        <v>1002653236</v>
      </c>
      <c r="B2412" t="s">
        <v>215</v>
      </c>
      <c r="C2412" t="s">
        <v>2158</v>
      </c>
      <c r="D2412" t="s">
        <v>3092</v>
      </c>
      <c r="E2412" t="s">
        <v>3284</v>
      </c>
      <c r="F2412" t="s">
        <v>4145</v>
      </c>
      <c r="G2412" t="s">
        <v>6026</v>
      </c>
      <c r="H2412">
        <v>0</v>
      </c>
      <c r="I2412" t="s">
        <v>10113</v>
      </c>
      <c r="J2412" t="s">
        <v>16818</v>
      </c>
      <c r="K2412" t="s">
        <v>21246</v>
      </c>
      <c r="L2412" t="s">
        <v>26151</v>
      </c>
      <c r="M2412" s="1">
        <v>37425</v>
      </c>
      <c r="N2412" s="4">
        <v>23.013698630136986</v>
      </c>
      <c r="O2412" t="s">
        <v>29699</v>
      </c>
      <c r="P2412" t="s">
        <v>32874</v>
      </c>
    </row>
    <row r="2413" spans="1:16" x14ac:dyDescent="0.25">
      <c r="A2413">
        <v>1002608984</v>
      </c>
      <c r="B2413" t="s">
        <v>512</v>
      </c>
      <c r="C2413" t="s">
        <v>2158</v>
      </c>
      <c r="D2413" t="s">
        <v>2028</v>
      </c>
      <c r="E2413" t="s">
        <v>2369</v>
      </c>
      <c r="F2413" t="s">
        <v>4145</v>
      </c>
      <c r="G2413" t="s">
        <v>6026</v>
      </c>
      <c r="H2413">
        <v>0</v>
      </c>
      <c r="I2413" t="s">
        <v>10117</v>
      </c>
      <c r="J2413" t="s">
        <v>16822</v>
      </c>
      <c r="K2413" t="s">
        <v>21246</v>
      </c>
      <c r="L2413" t="s">
        <v>26151</v>
      </c>
      <c r="M2413" s="1">
        <v>37636</v>
      </c>
      <c r="N2413" s="4">
        <v>22.435616438356163</v>
      </c>
      <c r="O2413" t="s">
        <v>29703</v>
      </c>
      <c r="P2413" t="s">
        <v>32874</v>
      </c>
    </row>
    <row r="2414" spans="1:16" x14ac:dyDescent="0.25">
      <c r="A2414">
        <v>1054857392</v>
      </c>
      <c r="B2414" t="s">
        <v>215</v>
      </c>
      <c r="C2414" t="s">
        <v>2158</v>
      </c>
      <c r="D2414" t="s">
        <v>3062</v>
      </c>
      <c r="E2414" t="s">
        <v>3127</v>
      </c>
      <c r="F2414" t="s">
        <v>4145</v>
      </c>
      <c r="G2414" t="s">
        <v>5962</v>
      </c>
      <c r="H2414">
        <v>0</v>
      </c>
      <c r="I2414" t="s">
        <v>10147</v>
      </c>
      <c r="J2414" t="s">
        <v>16852</v>
      </c>
      <c r="K2414" t="s">
        <v>21190</v>
      </c>
      <c r="L2414" t="s">
        <v>26151</v>
      </c>
      <c r="M2414" s="1">
        <v>38247</v>
      </c>
      <c r="N2414" s="4">
        <v>20.761643835616439</v>
      </c>
      <c r="O2414" t="s">
        <v>29731</v>
      </c>
      <c r="P2414" t="s">
        <v>32874</v>
      </c>
    </row>
    <row r="2415" spans="1:16" x14ac:dyDescent="0.25">
      <c r="A2415">
        <v>1055751676</v>
      </c>
      <c r="B2415" t="s">
        <v>62</v>
      </c>
      <c r="C2415" t="s">
        <v>2177</v>
      </c>
      <c r="D2415" t="s">
        <v>3127</v>
      </c>
      <c r="E2415" t="s">
        <v>4447</v>
      </c>
      <c r="F2415" t="s">
        <v>4145</v>
      </c>
      <c r="G2415" t="s">
        <v>5962</v>
      </c>
      <c r="H2415">
        <v>0</v>
      </c>
      <c r="I2415" t="s">
        <v>10148</v>
      </c>
      <c r="J2415" t="s">
        <v>16853</v>
      </c>
      <c r="K2415" t="s">
        <v>23410</v>
      </c>
      <c r="L2415" t="s">
        <v>26150</v>
      </c>
      <c r="M2415" s="1">
        <v>38234</v>
      </c>
      <c r="N2415" s="4">
        <v>20.797260273972604</v>
      </c>
      <c r="O2415" t="s">
        <v>29732</v>
      </c>
      <c r="P2415" t="s">
        <v>32874</v>
      </c>
    </row>
    <row r="2416" spans="1:16" x14ac:dyDescent="0.25">
      <c r="A2416">
        <v>1005968771</v>
      </c>
      <c r="B2416" t="s">
        <v>294</v>
      </c>
      <c r="C2416" t="s">
        <v>2488</v>
      </c>
      <c r="D2416" t="s">
        <v>1636</v>
      </c>
      <c r="E2416" t="s">
        <v>1636</v>
      </c>
      <c r="F2416" t="s">
        <v>4145</v>
      </c>
      <c r="G2416" t="s">
        <v>5962</v>
      </c>
      <c r="H2416">
        <v>0</v>
      </c>
      <c r="I2416" t="s">
        <v>10180</v>
      </c>
      <c r="J2416" t="s">
        <v>16885</v>
      </c>
      <c r="K2416" t="s">
        <v>23441</v>
      </c>
      <c r="L2416" t="s">
        <v>26151</v>
      </c>
      <c r="M2416" s="1">
        <v>37826</v>
      </c>
      <c r="N2416" s="4">
        <v>21.915068493150685</v>
      </c>
      <c r="O2416" t="s">
        <v>29764</v>
      </c>
      <c r="P2416" t="s">
        <v>32874</v>
      </c>
    </row>
    <row r="2417" spans="1:16" x14ac:dyDescent="0.25">
      <c r="A2417">
        <v>1053864625</v>
      </c>
      <c r="B2417" t="s">
        <v>177</v>
      </c>
      <c r="C2417" t="s">
        <v>2297</v>
      </c>
      <c r="D2417" t="s">
        <v>3914</v>
      </c>
      <c r="E2417" t="s">
        <v>3169</v>
      </c>
      <c r="F2417" t="s">
        <v>4145</v>
      </c>
      <c r="G2417" t="s">
        <v>5962</v>
      </c>
      <c r="H2417">
        <v>0</v>
      </c>
      <c r="I2417" t="s">
        <v>10187</v>
      </c>
      <c r="J2417" t="s">
        <v>16892</v>
      </c>
      <c r="K2417" t="s">
        <v>23448</v>
      </c>
      <c r="L2417" t="s">
        <v>26151</v>
      </c>
      <c r="M2417" s="1">
        <v>35974</v>
      </c>
      <c r="N2417" s="4">
        <v>26.989041095890411</v>
      </c>
      <c r="O2417" t="s">
        <v>29770</v>
      </c>
      <c r="P2417" t="s">
        <v>32874</v>
      </c>
    </row>
    <row r="2418" spans="1:16" x14ac:dyDescent="0.25">
      <c r="A2418">
        <v>1053868532</v>
      </c>
      <c r="B2418" t="s">
        <v>98</v>
      </c>
      <c r="C2418" t="s">
        <v>1820</v>
      </c>
      <c r="D2418" t="s">
        <v>5249</v>
      </c>
      <c r="E2418" t="s">
        <v>3676</v>
      </c>
      <c r="F2418" t="s">
        <v>4145</v>
      </c>
      <c r="G2418" t="s">
        <v>5962</v>
      </c>
      <c r="H2418">
        <v>0</v>
      </c>
      <c r="I2418" t="s">
        <v>10189</v>
      </c>
      <c r="J2418" t="s">
        <v>16894</v>
      </c>
      <c r="K2418" t="s">
        <v>23450</v>
      </c>
      <c r="L2418" t="s">
        <v>26150</v>
      </c>
      <c r="M2418" s="1">
        <v>36133</v>
      </c>
      <c r="N2418" s="4">
        <v>26.553424657534247</v>
      </c>
      <c r="O2418" t="s">
        <v>29772</v>
      </c>
      <c r="P2418" t="s">
        <v>32874</v>
      </c>
    </row>
    <row r="2419" spans="1:16" x14ac:dyDescent="0.25">
      <c r="A2419">
        <v>1053868705</v>
      </c>
      <c r="B2419" t="s">
        <v>131</v>
      </c>
      <c r="C2419" t="s">
        <v>2158</v>
      </c>
      <c r="D2419" t="s">
        <v>3064</v>
      </c>
      <c r="E2419" t="s">
        <v>3651</v>
      </c>
      <c r="F2419" t="s">
        <v>4145</v>
      </c>
      <c r="G2419" t="s">
        <v>5962</v>
      </c>
      <c r="H2419">
        <v>0</v>
      </c>
      <c r="I2419" t="s">
        <v>10191</v>
      </c>
      <c r="J2419" t="s">
        <v>16896</v>
      </c>
      <c r="K2419" t="s">
        <v>23452</v>
      </c>
      <c r="L2419" t="s">
        <v>26150</v>
      </c>
      <c r="M2419" s="1">
        <v>36201</v>
      </c>
      <c r="N2419" s="4">
        <v>26.367123287671234</v>
      </c>
      <c r="O2419" t="s">
        <v>29774</v>
      </c>
      <c r="P2419" t="s">
        <v>32874</v>
      </c>
    </row>
    <row r="2420" spans="1:16" x14ac:dyDescent="0.25">
      <c r="A2420">
        <v>1053869783</v>
      </c>
      <c r="B2420" t="s">
        <v>265</v>
      </c>
      <c r="C2420" t="s">
        <v>2158</v>
      </c>
      <c r="D2420" t="s">
        <v>1878</v>
      </c>
      <c r="E2420" t="s">
        <v>3367</v>
      </c>
      <c r="F2420" t="s">
        <v>4145</v>
      </c>
      <c r="G2420" t="s">
        <v>5962</v>
      </c>
      <c r="H2420">
        <v>0</v>
      </c>
      <c r="I2420" t="s">
        <v>10190</v>
      </c>
      <c r="J2420" t="s">
        <v>16895</v>
      </c>
      <c r="K2420" t="s">
        <v>23451</v>
      </c>
      <c r="L2420" t="s">
        <v>26150</v>
      </c>
      <c r="M2420" s="1">
        <v>36257</v>
      </c>
      <c r="N2420" s="4">
        <v>26.213698630136985</v>
      </c>
      <c r="O2420" t="s">
        <v>29773</v>
      </c>
      <c r="P2420" t="s">
        <v>32874</v>
      </c>
    </row>
    <row r="2421" spans="1:16" x14ac:dyDescent="0.25">
      <c r="A2421">
        <v>1053867857</v>
      </c>
      <c r="B2421" t="s">
        <v>1673</v>
      </c>
      <c r="C2421" t="s">
        <v>2158</v>
      </c>
      <c r="D2421" t="s">
        <v>3064</v>
      </c>
      <c r="E2421" t="s">
        <v>1636</v>
      </c>
      <c r="F2421" t="s">
        <v>4145</v>
      </c>
      <c r="G2421" t="s">
        <v>5962</v>
      </c>
      <c r="H2421">
        <v>0</v>
      </c>
      <c r="I2421" t="s">
        <v>10193</v>
      </c>
      <c r="J2421" t="s">
        <v>16898</v>
      </c>
      <c r="K2421" t="s">
        <v>23454</v>
      </c>
      <c r="L2421" t="s">
        <v>26150</v>
      </c>
      <c r="M2421" s="1">
        <v>36077</v>
      </c>
      <c r="N2421" s="4">
        <v>26.706849315068492</v>
      </c>
      <c r="O2421" t="s">
        <v>29776</v>
      </c>
      <c r="P2421" t="s">
        <v>32874</v>
      </c>
    </row>
    <row r="2422" spans="1:16" x14ac:dyDescent="0.25">
      <c r="A2422">
        <v>1053871859</v>
      </c>
      <c r="B2422" t="s">
        <v>30</v>
      </c>
      <c r="C2422" t="s">
        <v>2158</v>
      </c>
      <c r="D2422" t="s">
        <v>983</v>
      </c>
      <c r="E2422" t="s">
        <v>3651</v>
      </c>
      <c r="F2422" t="s">
        <v>4145</v>
      </c>
      <c r="G2422" t="s">
        <v>5962</v>
      </c>
      <c r="H2422">
        <v>0</v>
      </c>
      <c r="I2422" t="s">
        <v>10194</v>
      </c>
      <c r="J2422" t="s">
        <v>16899</v>
      </c>
      <c r="K2422" t="s">
        <v>23455</v>
      </c>
      <c r="L2422" t="s">
        <v>26150</v>
      </c>
      <c r="M2422" s="1">
        <v>36030</v>
      </c>
      <c r="N2422" s="4">
        <v>26.835616438356166</v>
      </c>
      <c r="O2422" t="s">
        <v>29777</v>
      </c>
      <c r="P2422" t="s">
        <v>32874</v>
      </c>
    </row>
    <row r="2423" spans="1:16" x14ac:dyDescent="0.25">
      <c r="A2423">
        <v>1053857596</v>
      </c>
      <c r="B2423" t="s">
        <v>256</v>
      </c>
      <c r="C2423" t="s">
        <v>2158</v>
      </c>
      <c r="D2423" t="s">
        <v>3321</v>
      </c>
      <c r="E2423" t="s">
        <v>2358</v>
      </c>
      <c r="F2423" t="s">
        <v>4145</v>
      </c>
      <c r="G2423" t="s">
        <v>5962</v>
      </c>
      <c r="H2423">
        <v>0</v>
      </c>
      <c r="I2423" t="s">
        <v>10197</v>
      </c>
      <c r="J2423" t="s">
        <v>16902</v>
      </c>
      <c r="K2423" t="s">
        <v>23458</v>
      </c>
      <c r="L2423" t="s">
        <v>26151</v>
      </c>
      <c r="M2423" s="1">
        <v>35586</v>
      </c>
      <c r="N2423" s="4">
        <v>28.052054794520547</v>
      </c>
      <c r="O2423" t="s">
        <v>29780</v>
      </c>
      <c r="P2423" t="s">
        <v>32874</v>
      </c>
    </row>
    <row r="2424" spans="1:16" x14ac:dyDescent="0.25">
      <c r="A2424">
        <v>1053863308</v>
      </c>
      <c r="B2424" t="s">
        <v>265</v>
      </c>
      <c r="C2424" t="s">
        <v>2158</v>
      </c>
      <c r="D2424" t="s">
        <v>3156</v>
      </c>
      <c r="E2424" t="s">
        <v>3304</v>
      </c>
      <c r="F2424" t="s">
        <v>4145</v>
      </c>
      <c r="G2424" t="s">
        <v>5962</v>
      </c>
      <c r="H2424">
        <v>0</v>
      </c>
      <c r="I2424" t="s">
        <v>10209</v>
      </c>
      <c r="J2424" t="s">
        <v>16914</v>
      </c>
      <c r="K2424" t="s">
        <v>23470</v>
      </c>
      <c r="L2424" t="s">
        <v>26150</v>
      </c>
      <c r="M2424" s="1">
        <v>35929</v>
      </c>
      <c r="N2424" s="4">
        <v>27.112328767123287</v>
      </c>
      <c r="O2424" t="s">
        <v>29792</v>
      </c>
      <c r="P2424" t="s">
        <v>32874</v>
      </c>
    </row>
    <row r="2425" spans="1:16" x14ac:dyDescent="0.25">
      <c r="A2425">
        <v>1053858245</v>
      </c>
      <c r="B2425" t="s">
        <v>32</v>
      </c>
      <c r="C2425" t="s">
        <v>2311</v>
      </c>
      <c r="D2425" t="s">
        <v>5317</v>
      </c>
      <c r="E2425" t="s">
        <v>5831</v>
      </c>
      <c r="F2425" t="s">
        <v>4145</v>
      </c>
      <c r="G2425" t="s">
        <v>5962</v>
      </c>
      <c r="H2425">
        <v>0</v>
      </c>
      <c r="I2425" t="s">
        <v>10212</v>
      </c>
      <c r="J2425" t="s">
        <v>16917</v>
      </c>
      <c r="K2425" t="s">
        <v>23473</v>
      </c>
      <c r="L2425" t="s">
        <v>26150</v>
      </c>
      <c r="M2425" s="1">
        <v>35625</v>
      </c>
      <c r="N2425" s="4">
        <v>27.945205479452056</v>
      </c>
      <c r="O2425" t="s">
        <v>29795</v>
      </c>
      <c r="P2425" t="s">
        <v>32874</v>
      </c>
    </row>
    <row r="2426" spans="1:16" x14ac:dyDescent="0.25">
      <c r="A2426">
        <v>1056122402</v>
      </c>
      <c r="B2426" t="s">
        <v>130</v>
      </c>
      <c r="C2426" t="s">
        <v>2248</v>
      </c>
      <c r="D2426" t="s">
        <v>3904</v>
      </c>
      <c r="E2426" t="s">
        <v>3496</v>
      </c>
      <c r="F2426" t="s">
        <v>4145</v>
      </c>
      <c r="G2426" t="s">
        <v>5962</v>
      </c>
      <c r="H2426">
        <v>0</v>
      </c>
      <c r="I2426" t="s">
        <v>10213</v>
      </c>
      <c r="J2426" t="s">
        <v>16918</v>
      </c>
      <c r="K2426" t="s">
        <v>23474</v>
      </c>
      <c r="L2426" t="s">
        <v>26150</v>
      </c>
      <c r="M2426" s="1">
        <v>38614</v>
      </c>
      <c r="N2426" s="4">
        <v>19.756164383561643</v>
      </c>
      <c r="O2426" t="s">
        <v>29796</v>
      </c>
      <c r="P2426" t="s">
        <v>32874</v>
      </c>
    </row>
    <row r="2427" spans="1:16" x14ac:dyDescent="0.25">
      <c r="A2427">
        <v>1053870662</v>
      </c>
      <c r="B2427" t="s">
        <v>113</v>
      </c>
      <c r="C2427" t="s">
        <v>2158</v>
      </c>
      <c r="D2427" t="s">
        <v>3064</v>
      </c>
      <c r="E2427" t="s">
        <v>1636</v>
      </c>
      <c r="F2427" t="s">
        <v>4145</v>
      </c>
      <c r="G2427" t="s">
        <v>5962</v>
      </c>
      <c r="H2427">
        <v>0</v>
      </c>
      <c r="I2427" t="s">
        <v>10224</v>
      </c>
      <c r="J2427" t="s">
        <v>16929</v>
      </c>
      <c r="K2427" t="s">
        <v>23482</v>
      </c>
      <c r="L2427" t="s">
        <v>26150</v>
      </c>
      <c r="M2427" s="1">
        <v>36315</v>
      </c>
      <c r="N2427" s="4">
        <v>26.054794520547944</v>
      </c>
      <c r="O2427" t="s">
        <v>29807</v>
      </c>
      <c r="P2427" t="s">
        <v>32874</v>
      </c>
    </row>
    <row r="2428" spans="1:16" x14ac:dyDescent="0.25">
      <c r="A2428">
        <v>1060596689</v>
      </c>
      <c r="B2428" t="s">
        <v>173</v>
      </c>
      <c r="C2428" t="s">
        <v>2158</v>
      </c>
      <c r="D2428" t="s">
        <v>3074</v>
      </c>
      <c r="E2428" t="s">
        <v>2028</v>
      </c>
      <c r="F2428" t="s">
        <v>4145</v>
      </c>
      <c r="G2428" t="s">
        <v>6013</v>
      </c>
      <c r="H2428">
        <v>0</v>
      </c>
      <c r="I2428" t="s">
        <v>10260</v>
      </c>
      <c r="J2428" t="s">
        <v>16965</v>
      </c>
      <c r="K2428" t="s">
        <v>23514</v>
      </c>
      <c r="L2428" t="s">
        <v>26150</v>
      </c>
      <c r="M2428" s="1">
        <v>35730</v>
      </c>
      <c r="N2428" s="4">
        <v>27.657534246575342</v>
      </c>
      <c r="O2428" t="s">
        <v>29842</v>
      </c>
      <c r="P2428" t="s">
        <v>32874</v>
      </c>
    </row>
    <row r="2429" spans="1:16" x14ac:dyDescent="0.25">
      <c r="A2429">
        <v>1193041481</v>
      </c>
      <c r="B2429" t="s">
        <v>98</v>
      </c>
      <c r="C2429" t="s">
        <v>2261</v>
      </c>
      <c r="D2429" t="s">
        <v>3080</v>
      </c>
      <c r="E2429" t="s">
        <v>4452</v>
      </c>
      <c r="F2429" t="s">
        <v>4145</v>
      </c>
      <c r="G2429" t="s">
        <v>6026</v>
      </c>
      <c r="H2429">
        <v>0</v>
      </c>
      <c r="I2429" t="s">
        <v>10154</v>
      </c>
      <c r="J2429" t="s">
        <v>16859</v>
      </c>
      <c r="K2429" t="s">
        <v>21246</v>
      </c>
      <c r="L2429" t="s">
        <v>26150</v>
      </c>
      <c r="M2429" s="1">
        <v>37008</v>
      </c>
      <c r="N2429" s="4">
        <v>24.156164383561645</v>
      </c>
      <c r="O2429" t="s">
        <v>29738</v>
      </c>
      <c r="P2429" t="s">
        <v>32874</v>
      </c>
    </row>
    <row r="2430" spans="1:16" x14ac:dyDescent="0.25">
      <c r="A2430">
        <v>1001050088</v>
      </c>
      <c r="B2430" t="s">
        <v>177</v>
      </c>
      <c r="C2430" t="s">
        <v>2254</v>
      </c>
      <c r="D2430" t="s">
        <v>3280</v>
      </c>
      <c r="E2430" t="s">
        <v>1636</v>
      </c>
      <c r="F2430" t="s">
        <v>4145</v>
      </c>
      <c r="G2430" t="s">
        <v>6251</v>
      </c>
      <c r="H2430">
        <v>0</v>
      </c>
      <c r="I2430" t="s">
        <v>10427</v>
      </c>
      <c r="J2430" t="s">
        <v>17132</v>
      </c>
      <c r="K2430" t="s">
        <v>23672</v>
      </c>
      <c r="L2430" t="s">
        <v>26151</v>
      </c>
      <c r="M2430" s="1">
        <v>37691</v>
      </c>
      <c r="N2430" s="4">
        <v>22.284931506849315</v>
      </c>
      <c r="O2430" t="s">
        <v>30001</v>
      </c>
      <c r="P2430" t="s">
        <v>32874</v>
      </c>
    </row>
    <row r="2431" spans="1:16" x14ac:dyDescent="0.25">
      <c r="A2431">
        <v>1058847376</v>
      </c>
      <c r="B2431" t="s">
        <v>47</v>
      </c>
      <c r="C2431" t="s">
        <v>2207</v>
      </c>
      <c r="D2431" t="s">
        <v>3526</v>
      </c>
      <c r="E2431" t="s">
        <v>3526</v>
      </c>
      <c r="F2431" t="s">
        <v>4145</v>
      </c>
      <c r="G2431" t="s">
        <v>6251</v>
      </c>
      <c r="H2431">
        <v>0</v>
      </c>
      <c r="I2431" t="s">
        <v>10474</v>
      </c>
      <c r="J2431" t="s">
        <v>17179</v>
      </c>
      <c r="K2431" t="s">
        <v>23715</v>
      </c>
      <c r="L2431" t="s">
        <v>26150</v>
      </c>
      <c r="M2431" s="1">
        <v>35763</v>
      </c>
      <c r="N2431" s="4">
        <v>27.567123287671233</v>
      </c>
      <c r="O2431" t="s">
        <v>30053</v>
      </c>
      <c r="P2431" t="s">
        <v>32874</v>
      </c>
    </row>
    <row r="2432" spans="1:16" x14ac:dyDescent="0.25">
      <c r="A2432">
        <v>1002800195</v>
      </c>
      <c r="B2432" t="s">
        <v>58</v>
      </c>
      <c r="C2432" t="s">
        <v>2174</v>
      </c>
      <c r="D2432" t="s">
        <v>3140</v>
      </c>
      <c r="E2432" t="s">
        <v>3161</v>
      </c>
      <c r="F2432" t="s">
        <v>4145</v>
      </c>
      <c r="G2432" t="s">
        <v>6251</v>
      </c>
      <c r="H2432">
        <v>0</v>
      </c>
      <c r="I2432" t="s">
        <v>10492</v>
      </c>
      <c r="J2432" t="s">
        <v>17196</v>
      </c>
      <c r="K2432" t="s">
        <v>23733</v>
      </c>
      <c r="L2432" t="s">
        <v>26150</v>
      </c>
      <c r="M2432" s="1">
        <v>36692</v>
      </c>
      <c r="N2432" s="4">
        <v>25.021917808219179</v>
      </c>
      <c r="O2432" t="s">
        <v>30071</v>
      </c>
      <c r="P2432" t="s">
        <v>32874</v>
      </c>
    </row>
    <row r="2433" spans="1:16" x14ac:dyDescent="0.25">
      <c r="A2433">
        <v>1011090700</v>
      </c>
      <c r="B2433" t="s">
        <v>919</v>
      </c>
      <c r="C2433" t="s">
        <v>2197</v>
      </c>
      <c r="D2433" t="s">
        <v>3085</v>
      </c>
      <c r="E2433" t="s">
        <v>3159</v>
      </c>
      <c r="F2433" t="s">
        <v>4145</v>
      </c>
      <c r="G2433" t="s">
        <v>6251</v>
      </c>
      <c r="H2433">
        <v>0</v>
      </c>
      <c r="I2433" t="s">
        <v>10500</v>
      </c>
      <c r="J2433" t="s">
        <v>17204</v>
      </c>
      <c r="K2433" t="s">
        <v>23741</v>
      </c>
      <c r="L2433" t="s">
        <v>26150</v>
      </c>
      <c r="M2433" s="1">
        <v>38717</v>
      </c>
      <c r="N2433" s="4">
        <v>19.473972602739725</v>
      </c>
      <c r="O2433" t="s">
        <v>30079</v>
      </c>
      <c r="P2433" t="s">
        <v>32874</v>
      </c>
    </row>
    <row r="2434" spans="1:16" x14ac:dyDescent="0.25">
      <c r="A2434">
        <v>1053863729</v>
      </c>
      <c r="B2434" t="s">
        <v>57</v>
      </c>
      <c r="C2434" t="s">
        <v>2158</v>
      </c>
      <c r="D2434" t="s">
        <v>3064</v>
      </c>
      <c r="E2434" t="s">
        <v>3149</v>
      </c>
      <c r="F2434" t="s">
        <v>4145</v>
      </c>
      <c r="G2434" t="s">
        <v>5962</v>
      </c>
      <c r="H2434">
        <v>0</v>
      </c>
      <c r="I2434" t="s">
        <v>10539</v>
      </c>
      <c r="J2434" t="s">
        <v>17242</v>
      </c>
      <c r="K2434" t="s">
        <v>23777</v>
      </c>
      <c r="L2434" t="s">
        <v>26151</v>
      </c>
      <c r="M2434" s="1">
        <v>35921</v>
      </c>
      <c r="N2434" s="4">
        <v>27.134246575342466</v>
      </c>
      <c r="O2434" t="s">
        <v>30116</v>
      </c>
      <c r="P2434" t="s">
        <v>32874</v>
      </c>
    </row>
    <row r="2435" spans="1:16" x14ac:dyDescent="0.25">
      <c r="A2435">
        <v>1002817635</v>
      </c>
      <c r="B2435" t="s">
        <v>595</v>
      </c>
      <c r="C2435" t="s">
        <v>2158</v>
      </c>
      <c r="D2435" t="s">
        <v>3127</v>
      </c>
      <c r="E2435" t="s">
        <v>3156</v>
      </c>
      <c r="F2435" t="s">
        <v>4145</v>
      </c>
      <c r="G2435" t="s">
        <v>5962</v>
      </c>
      <c r="H2435">
        <v>0</v>
      </c>
      <c r="I2435" t="s">
        <v>10144</v>
      </c>
      <c r="J2435" t="s">
        <v>16849</v>
      </c>
      <c r="K2435" t="s">
        <v>23408</v>
      </c>
      <c r="L2435" t="s">
        <v>26151</v>
      </c>
      <c r="M2435" s="1">
        <v>37313</v>
      </c>
      <c r="N2435" s="4">
        <v>23.32054794520548</v>
      </c>
      <c r="O2435" t="s">
        <v>29728</v>
      </c>
      <c r="P2435" t="s">
        <v>32874</v>
      </c>
    </row>
    <row r="2436" spans="1:16" x14ac:dyDescent="0.25">
      <c r="A2436">
        <v>1002817650</v>
      </c>
      <c r="B2436" t="s">
        <v>336</v>
      </c>
      <c r="C2436" t="s">
        <v>2158</v>
      </c>
      <c r="D2436" t="s">
        <v>3127</v>
      </c>
      <c r="E2436" t="s">
        <v>3156</v>
      </c>
      <c r="F2436" t="s">
        <v>4145</v>
      </c>
      <c r="G2436" t="s">
        <v>5962</v>
      </c>
      <c r="H2436">
        <v>0</v>
      </c>
      <c r="I2436" t="s">
        <v>10145</v>
      </c>
      <c r="J2436" t="s">
        <v>16850</v>
      </c>
      <c r="K2436" t="s">
        <v>23408</v>
      </c>
      <c r="L2436" t="s">
        <v>26151</v>
      </c>
      <c r="M2436" s="1">
        <v>37313</v>
      </c>
      <c r="N2436" s="4">
        <v>23.32054794520548</v>
      </c>
      <c r="O2436" t="s">
        <v>29729</v>
      </c>
      <c r="P2436" t="s">
        <v>32874</v>
      </c>
    </row>
    <row r="2437" spans="1:16" x14ac:dyDescent="0.25">
      <c r="A2437">
        <v>1002609426</v>
      </c>
      <c r="B2437" t="s">
        <v>704</v>
      </c>
      <c r="C2437" t="s">
        <v>2158</v>
      </c>
      <c r="D2437" t="s">
        <v>3134</v>
      </c>
      <c r="E2437" t="s">
        <v>3393</v>
      </c>
      <c r="F2437" t="s">
        <v>4145</v>
      </c>
      <c r="G2437" t="s">
        <v>5962</v>
      </c>
      <c r="H2437">
        <v>0</v>
      </c>
      <c r="I2437" t="s">
        <v>10553</v>
      </c>
      <c r="J2437" t="s">
        <v>17256</v>
      </c>
      <c r="K2437" t="s">
        <v>23791</v>
      </c>
      <c r="L2437" t="s">
        <v>26151</v>
      </c>
      <c r="M2437" s="1">
        <v>37690</v>
      </c>
      <c r="N2437" s="4">
        <v>22.287671232876711</v>
      </c>
      <c r="O2437" t="s">
        <v>30130</v>
      </c>
      <c r="P2437" t="s">
        <v>32874</v>
      </c>
    </row>
    <row r="2438" spans="1:16" x14ac:dyDescent="0.25">
      <c r="A2438">
        <v>1002652553</v>
      </c>
      <c r="B2438" t="s">
        <v>175</v>
      </c>
      <c r="C2438" t="s">
        <v>2158</v>
      </c>
      <c r="D2438" t="s">
        <v>3904</v>
      </c>
      <c r="E2438" t="s">
        <v>3263</v>
      </c>
      <c r="F2438" t="s">
        <v>4145</v>
      </c>
      <c r="G2438" t="s">
        <v>6025</v>
      </c>
      <c r="H2438">
        <v>0</v>
      </c>
      <c r="I2438" t="s">
        <v>10559</v>
      </c>
      <c r="J2438" t="s">
        <v>17262</v>
      </c>
      <c r="K2438" t="s">
        <v>23797</v>
      </c>
      <c r="L2438" t="s">
        <v>26151</v>
      </c>
      <c r="M2438" s="1">
        <v>36976</v>
      </c>
      <c r="N2438" s="4">
        <v>24.243835616438357</v>
      </c>
      <c r="O2438" t="s">
        <v>30136</v>
      </c>
      <c r="P2438" t="s">
        <v>32874</v>
      </c>
    </row>
    <row r="2439" spans="1:16" x14ac:dyDescent="0.25">
      <c r="A2439">
        <v>1053866308</v>
      </c>
      <c r="B2439" t="s">
        <v>98</v>
      </c>
      <c r="C2439" t="s">
        <v>2383</v>
      </c>
      <c r="D2439" t="s">
        <v>3193</v>
      </c>
      <c r="E2439" t="s">
        <v>1636</v>
      </c>
      <c r="F2439" t="s">
        <v>4145</v>
      </c>
      <c r="G2439" t="s">
        <v>5962</v>
      </c>
      <c r="H2439">
        <v>0</v>
      </c>
      <c r="I2439" t="s">
        <v>10606</v>
      </c>
      <c r="J2439" t="s">
        <v>17307</v>
      </c>
      <c r="K2439" t="s">
        <v>23837</v>
      </c>
      <c r="L2439" t="s">
        <v>26150</v>
      </c>
      <c r="M2439" s="1">
        <v>36070</v>
      </c>
      <c r="N2439" s="4">
        <v>26.726027397260275</v>
      </c>
      <c r="O2439" t="s">
        <v>30182</v>
      </c>
      <c r="P2439" t="s">
        <v>32874</v>
      </c>
    </row>
    <row r="2440" spans="1:16" x14ac:dyDescent="0.25">
      <c r="A2440">
        <v>1193082600</v>
      </c>
      <c r="B2440" t="s">
        <v>63</v>
      </c>
      <c r="C2440" t="s">
        <v>2158</v>
      </c>
      <c r="D2440" t="s">
        <v>3155</v>
      </c>
      <c r="E2440" t="s">
        <v>3785</v>
      </c>
      <c r="F2440" t="s">
        <v>4145</v>
      </c>
      <c r="G2440" t="s">
        <v>5962</v>
      </c>
      <c r="H2440">
        <v>0</v>
      </c>
      <c r="I2440" t="s">
        <v>10613</v>
      </c>
      <c r="J2440" t="s">
        <v>17314</v>
      </c>
      <c r="K2440" t="s">
        <v>23845</v>
      </c>
      <c r="L2440" t="s">
        <v>26151</v>
      </c>
      <c r="M2440" s="1">
        <v>37480</v>
      </c>
      <c r="N2440" s="4">
        <v>22.863013698630137</v>
      </c>
      <c r="O2440" t="s">
        <v>30188</v>
      </c>
      <c r="P2440" t="s">
        <v>32874</v>
      </c>
    </row>
    <row r="2441" spans="1:16" x14ac:dyDescent="0.25">
      <c r="A2441">
        <v>1007474162</v>
      </c>
      <c r="B2441" t="s">
        <v>257</v>
      </c>
      <c r="C2441" t="s">
        <v>2158</v>
      </c>
      <c r="D2441" t="s">
        <v>3081</v>
      </c>
      <c r="E2441" t="s">
        <v>3027</v>
      </c>
      <c r="F2441" t="s">
        <v>4145</v>
      </c>
      <c r="G2441" t="s">
        <v>5962</v>
      </c>
      <c r="H2441">
        <v>0</v>
      </c>
      <c r="I2441" t="s">
        <v>10616</v>
      </c>
      <c r="J2441" t="s">
        <v>17317</v>
      </c>
      <c r="K2441" t="s">
        <v>23848</v>
      </c>
      <c r="L2441" t="s">
        <v>26150</v>
      </c>
      <c r="M2441" s="1">
        <v>37593</v>
      </c>
      <c r="N2441" s="4">
        <v>22.553424657534247</v>
      </c>
      <c r="O2441" t="s">
        <v>30191</v>
      </c>
      <c r="P2441" t="s">
        <v>32874</v>
      </c>
    </row>
    <row r="2442" spans="1:16" x14ac:dyDescent="0.25">
      <c r="A2442">
        <v>1054543563</v>
      </c>
      <c r="B2442" t="s">
        <v>127</v>
      </c>
      <c r="C2442" t="s">
        <v>2185</v>
      </c>
      <c r="D2442" t="s">
        <v>3595</v>
      </c>
      <c r="E2442" t="s">
        <v>3324</v>
      </c>
      <c r="F2442" t="s">
        <v>4145</v>
      </c>
      <c r="G2442" t="s">
        <v>6262</v>
      </c>
      <c r="H2442">
        <v>0</v>
      </c>
      <c r="I2442" t="s">
        <v>10618</v>
      </c>
      <c r="J2442" t="s">
        <v>17319</v>
      </c>
      <c r="K2442" t="s">
        <v>23850</v>
      </c>
      <c r="L2442" t="s">
        <v>26150</v>
      </c>
      <c r="M2442" s="1">
        <v>38545</v>
      </c>
      <c r="N2442" s="4">
        <v>19.945205479452056</v>
      </c>
      <c r="O2442" t="s">
        <v>30193</v>
      </c>
      <c r="P2442" t="s">
        <v>32874</v>
      </c>
    </row>
    <row r="2443" spans="1:16" x14ac:dyDescent="0.25">
      <c r="A2443">
        <v>1007376755</v>
      </c>
      <c r="B2443" t="s">
        <v>311</v>
      </c>
      <c r="C2443" t="s">
        <v>2247</v>
      </c>
      <c r="D2443" t="s">
        <v>5347</v>
      </c>
      <c r="E2443" t="s">
        <v>3240</v>
      </c>
      <c r="F2443" t="s">
        <v>4145</v>
      </c>
      <c r="G2443" t="s">
        <v>6262</v>
      </c>
      <c r="H2443">
        <v>0</v>
      </c>
      <c r="I2443" t="s">
        <v>10623</v>
      </c>
      <c r="J2443" t="s">
        <v>17324</v>
      </c>
      <c r="K2443" t="s">
        <v>23855</v>
      </c>
      <c r="L2443" t="s">
        <v>26151</v>
      </c>
      <c r="M2443" s="1">
        <v>36590</v>
      </c>
      <c r="N2443" s="4">
        <v>25.301369863013697</v>
      </c>
      <c r="O2443" t="s">
        <v>30198</v>
      </c>
      <c r="P2443" t="s">
        <v>32874</v>
      </c>
    </row>
    <row r="2444" spans="1:16" x14ac:dyDescent="0.25">
      <c r="A2444">
        <v>1002576967</v>
      </c>
      <c r="B2444" t="s">
        <v>256</v>
      </c>
      <c r="C2444" t="s">
        <v>2254</v>
      </c>
      <c r="D2444" t="s">
        <v>3180</v>
      </c>
      <c r="E2444" t="s">
        <v>1636</v>
      </c>
      <c r="F2444" t="s">
        <v>4145</v>
      </c>
      <c r="G2444" t="s">
        <v>6029</v>
      </c>
      <c r="H2444">
        <v>0</v>
      </c>
      <c r="I2444" t="s">
        <v>10670</v>
      </c>
      <c r="J2444" t="s">
        <v>17371</v>
      </c>
      <c r="K2444" t="s">
        <v>23900</v>
      </c>
      <c r="L2444" t="s">
        <v>26151</v>
      </c>
      <c r="M2444" s="1">
        <v>37887</v>
      </c>
      <c r="N2444" s="4">
        <v>21.747945205479454</v>
      </c>
      <c r="O2444" t="s">
        <v>30243</v>
      </c>
      <c r="P2444" t="s">
        <v>32874</v>
      </c>
    </row>
    <row r="2445" spans="1:16" x14ac:dyDescent="0.25">
      <c r="A2445">
        <v>1010034699</v>
      </c>
      <c r="B2445" t="s">
        <v>180</v>
      </c>
      <c r="C2445" t="s">
        <v>2445</v>
      </c>
      <c r="D2445" t="s">
        <v>1636</v>
      </c>
      <c r="E2445" t="s">
        <v>1636</v>
      </c>
      <c r="F2445" t="s">
        <v>4145</v>
      </c>
      <c r="G2445" t="s">
        <v>6251</v>
      </c>
      <c r="H2445">
        <v>0</v>
      </c>
      <c r="I2445" t="s">
        <v>10682</v>
      </c>
      <c r="J2445" t="s">
        <v>17383</v>
      </c>
      <c r="K2445" t="s">
        <v>23912</v>
      </c>
      <c r="L2445" t="s">
        <v>26151</v>
      </c>
      <c r="M2445" s="1">
        <v>36883</v>
      </c>
      <c r="N2445" s="4">
        <v>24.4986301369863</v>
      </c>
      <c r="O2445" t="s">
        <v>30255</v>
      </c>
      <c r="P2445" t="s">
        <v>32874</v>
      </c>
    </row>
    <row r="2446" spans="1:16" x14ac:dyDescent="0.25">
      <c r="A2446">
        <v>1013674362</v>
      </c>
      <c r="B2446" t="s">
        <v>951</v>
      </c>
      <c r="C2446" t="s">
        <v>2431</v>
      </c>
      <c r="D2446" t="s">
        <v>4101</v>
      </c>
      <c r="E2446" t="s">
        <v>4797</v>
      </c>
      <c r="F2446" t="s">
        <v>4145</v>
      </c>
      <c r="G2446" t="s">
        <v>6262</v>
      </c>
      <c r="H2446">
        <v>0</v>
      </c>
      <c r="I2446" t="s">
        <v>13221</v>
      </c>
      <c r="J2446" t="s">
        <v>19820</v>
      </c>
      <c r="K2446" t="s">
        <v>26053</v>
      </c>
      <c r="L2446" t="s">
        <v>26150</v>
      </c>
      <c r="M2446" s="1">
        <v>35594</v>
      </c>
      <c r="N2446" s="4">
        <v>28.030136986301368</v>
      </c>
      <c r="O2446" t="s">
        <v>32756</v>
      </c>
      <c r="P2446" t="s">
        <v>32874</v>
      </c>
    </row>
    <row r="2447" spans="1:16" x14ac:dyDescent="0.25">
      <c r="A2447">
        <v>1002863115</v>
      </c>
      <c r="B2447" t="s">
        <v>187</v>
      </c>
      <c r="C2447" t="s">
        <v>2234</v>
      </c>
      <c r="D2447" t="s">
        <v>3783</v>
      </c>
      <c r="E2447" t="s">
        <v>3153</v>
      </c>
      <c r="F2447" t="s">
        <v>4145</v>
      </c>
      <c r="G2447" t="s">
        <v>5946</v>
      </c>
      <c r="H2447">
        <v>0</v>
      </c>
      <c r="I2447" t="s">
        <v>10774</v>
      </c>
      <c r="J2447" t="s">
        <v>17474</v>
      </c>
      <c r="K2447" t="s">
        <v>23986</v>
      </c>
      <c r="L2447" t="s">
        <v>26150</v>
      </c>
      <c r="M2447" s="1">
        <v>37807</v>
      </c>
      <c r="N2447" s="4">
        <v>21.967123287671232</v>
      </c>
      <c r="O2447" t="s">
        <v>30346</v>
      </c>
      <c r="P2447" t="s">
        <v>32874</v>
      </c>
    </row>
    <row r="2448" spans="1:16" x14ac:dyDescent="0.25">
      <c r="A2448">
        <v>1002938955</v>
      </c>
      <c r="B2448" t="s">
        <v>179</v>
      </c>
      <c r="C2448" t="s">
        <v>2175</v>
      </c>
      <c r="D2448" t="s">
        <v>3140</v>
      </c>
      <c r="E2448" t="s">
        <v>2346</v>
      </c>
      <c r="F2448" t="s">
        <v>4145</v>
      </c>
      <c r="G2448" t="s">
        <v>6022</v>
      </c>
      <c r="H2448">
        <v>0</v>
      </c>
      <c r="I2448" t="s">
        <v>6611</v>
      </c>
      <c r="J2448" t="s">
        <v>13380</v>
      </c>
      <c r="K2448" t="s">
        <v>19977</v>
      </c>
      <c r="L2448" t="s">
        <v>26150</v>
      </c>
      <c r="M2448" s="1">
        <v>37777</v>
      </c>
      <c r="N2448" s="4">
        <v>22.049315068493151</v>
      </c>
      <c r="O2448" t="s">
        <v>26195</v>
      </c>
      <c r="P2448" t="s">
        <v>32873</v>
      </c>
    </row>
    <row r="2449" spans="1:16" x14ac:dyDescent="0.25">
      <c r="A2449">
        <v>1002857312</v>
      </c>
      <c r="B2449" t="s">
        <v>215</v>
      </c>
      <c r="C2449" t="s">
        <v>2254</v>
      </c>
      <c r="D2449" t="s">
        <v>1851</v>
      </c>
      <c r="E2449" t="s">
        <v>4009</v>
      </c>
      <c r="F2449" t="s">
        <v>4145</v>
      </c>
      <c r="G2449" t="s">
        <v>6022</v>
      </c>
      <c r="H2449">
        <v>0</v>
      </c>
      <c r="I2449" t="s">
        <v>10784</v>
      </c>
      <c r="J2449" t="s">
        <v>17483</v>
      </c>
      <c r="K2449" t="s">
        <v>23996</v>
      </c>
      <c r="L2449" t="s">
        <v>26151</v>
      </c>
      <c r="M2449" s="1">
        <v>37606</v>
      </c>
      <c r="N2449" s="4">
        <v>22.517808219178082</v>
      </c>
      <c r="O2449" t="s">
        <v>30357</v>
      </c>
      <c r="P2449" t="s">
        <v>32874</v>
      </c>
    </row>
    <row r="2450" spans="1:16" x14ac:dyDescent="0.25">
      <c r="A2450">
        <v>1058821754</v>
      </c>
      <c r="B2450" t="s">
        <v>98</v>
      </c>
      <c r="C2450" t="s">
        <v>2193</v>
      </c>
      <c r="D2450" t="s">
        <v>3159</v>
      </c>
      <c r="E2450" t="s">
        <v>2936</v>
      </c>
      <c r="F2450" t="s">
        <v>4145</v>
      </c>
      <c r="G2450" t="s">
        <v>1175</v>
      </c>
      <c r="H2450">
        <v>0</v>
      </c>
      <c r="I2450" t="s">
        <v>10787</v>
      </c>
      <c r="J2450" t="s">
        <v>17486</v>
      </c>
      <c r="K2450" t="s">
        <v>23999</v>
      </c>
      <c r="L2450" t="s">
        <v>26150</v>
      </c>
      <c r="M2450" s="1">
        <v>36305</v>
      </c>
      <c r="N2450" s="4">
        <v>26.082191780821919</v>
      </c>
      <c r="O2450" t="s">
        <v>30360</v>
      </c>
      <c r="P2450" t="s">
        <v>32874</v>
      </c>
    </row>
    <row r="2451" spans="1:16" x14ac:dyDescent="0.25">
      <c r="A2451">
        <v>1058821039</v>
      </c>
      <c r="B2451" t="s">
        <v>177</v>
      </c>
      <c r="C2451" t="s">
        <v>2399</v>
      </c>
      <c r="D2451" t="s">
        <v>2246</v>
      </c>
      <c r="E2451" t="s">
        <v>3004</v>
      </c>
      <c r="F2451" t="s">
        <v>4145</v>
      </c>
      <c r="G2451" t="s">
        <v>1175</v>
      </c>
      <c r="H2451">
        <v>0</v>
      </c>
      <c r="I2451" t="s">
        <v>10788</v>
      </c>
      <c r="J2451" t="s">
        <v>17487</v>
      </c>
      <c r="K2451" t="s">
        <v>21418</v>
      </c>
      <c r="L2451" t="s">
        <v>26151</v>
      </c>
      <c r="M2451" s="1">
        <v>35487</v>
      </c>
      <c r="N2451" s="4">
        <v>28.323287671232876</v>
      </c>
      <c r="O2451" t="s">
        <v>30361</v>
      </c>
      <c r="P2451" t="s">
        <v>32874</v>
      </c>
    </row>
    <row r="2452" spans="1:16" x14ac:dyDescent="0.25">
      <c r="A2452">
        <v>1057330748</v>
      </c>
      <c r="B2452" t="s">
        <v>98</v>
      </c>
      <c r="C2452" t="s">
        <v>2261</v>
      </c>
      <c r="D2452" t="s">
        <v>3419</v>
      </c>
      <c r="E2452" t="s">
        <v>3156</v>
      </c>
      <c r="F2452" t="s">
        <v>4145</v>
      </c>
      <c r="G2452" t="s">
        <v>1175</v>
      </c>
      <c r="H2452">
        <v>0</v>
      </c>
      <c r="I2452" t="s">
        <v>10789</v>
      </c>
      <c r="J2452" t="s">
        <v>17488</v>
      </c>
      <c r="K2452" t="s">
        <v>24000</v>
      </c>
      <c r="L2452" t="s">
        <v>26150</v>
      </c>
      <c r="M2452" s="1">
        <v>39154</v>
      </c>
      <c r="N2452" s="4">
        <v>18.276712328767122</v>
      </c>
      <c r="O2452" t="s">
        <v>30362</v>
      </c>
      <c r="P2452" t="s">
        <v>32874</v>
      </c>
    </row>
    <row r="2453" spans="1:16" x14ac:dyDescent="0.25">
      <c r="A2453">
        <v>1054398712</v>
      </c>
      <c r="B2453" t="s">
        <v>173</v>
      </c>
      <c r="C2453" t="s">
        <v>2158</v>
      </c>
      <c r="D2453" t="s">
        <v>3496</v>
      </c>
      <c r="E2453" t="s">
        <v>3321</v>
      </c>
      <c r="F2453" t="s">
        <v>4145</v>
      </c>
      <c r="G2453" t="s">
        <v>6028</v>
      </c>
      <c r="H2453">
        <v>0</v>
      </c>
      <c r="I2453" t="s">
        <v>6898</v>
      </c>
      <c r="J2453" t="s">
        <v>13673</v>
      </c>
      <c r="K2453" t="s">
        <v>20262</v>
      </c>
      <c r="L2453" t="s">
        <v>26150</v>
      </c>
      <c r="M2453" s="1">
        <v>38570</v>
      </c>
      <c r="N2453" s="4">
        <v>19.876712328767123</v>
      </c>
      <c r="O2453" t="s">
        <v>26485</v>
      </c>
      <c r="P2453" t="s">
        <v>32874</v>
      </c>
    </row>
    <row r="2454" spans="1:16" x14ac:dyDescent="0.25">
      <c r="A2454">
        <v>1054856193</v>
      </c>
      <c r="B2454" t="s">
        <v>131</v>
      </c>
      <c r="C2454" t="s">
        <v>2248</v>
      </c>
      <c r="D2454" t="s">
        <v>3063</v>
      </c>
      <c r="E2454" t="s">
        <v>3759</v>
      </c>
      <c r="F2454" t="s">
        <v>4145</v>
      </c>
      <c r="G2454" t="s">
        <v>5962</v>
      </c>
      <c r="H2454">
        <v>0</v>
      </c>
      <c r="I2454" t="s">
        <v>10902</v>
      </c>
      <c r="J2454" t="s">
        <v>17596</v>
      </c>
      <c r="K2454" t="s">
        <v>24097</v>
      </c>
      <c r="L2454" t="s">
        <v>26150</v>
      </c>
      <c r="M2454" s="1">
        <v>37948</v>
      </c>
      <c r="N2454" s="4">
        <v>21.580821917808219</v>
      </c>
      <c r="O2454" t="s">
        <v>30474</v>
      </c>
      <c r="P2454" t="s">
        <v>32874</v>
      </c>
    </row>
    <row r="2455" spans="1:16" x14ac:dyDescent="0.25">
      <c r="A2455">
        <v>1192764546</v>
      </c>
      <c r="B2455" t="s">
        <v>98</v>
      </c>
      <c r="C2455" t="s">
        <v>2164</v>
      </c>
      <c r="D2455" t="s">
        <v>983</v>
      </c>
      <c r="E2455" t="s">
        <v>3151</v>
      </c>
      <c r="F2455" t="s">
        <v>4145</v>
      </c>
      <c r="G2455" t="s">
        <v>5962</v>
      </c>
      <c r="H2455">
        <v>0</v>
      </c>
      <c r="I2455" t="s">
        <v>10907</v>
      </c>
      <c r="J2455" t="s">
        <v>17602</v>
      </c>
      <c r="K2455" t="s">
        <v>24103</v>
      </c>
      <c r="L2455" t="s">
        <v>26150</v>
      </c>
      <c r="M2455" s="1">
        <v>37043</v>
      </c>
      <c r="N2455" s="4">
        <v>24.06027397260274</v>
      </c>
      <c r="O2455" t="s">
        <v>30479</v>
      </c>
      <c r="P2455" t="s">
        <v>32874</v>
      </c>
    </row>
    <row r="2456" spans="1:16" x14ac:dyDescent="0.25">
      <c r="A2456">
        <v>1053870420</v>
      </c>
      <c r="B2456" t="s">
        <v>277</v>
      </c>
      <c r="C2456" t="s">
        <v>2185</v>
      </c>
      <c r="D2456" t="s">
        <v>3828</v>
      </c>
      <c r="E2456" t="s">
        <v>4122</v>
      </c>
      <c r="F2456" t="s">
        <v>4145</v>
      </c>
      <c r="G2456" t="s">
        <v>5962</v>
      </c>
      <c r="H2456">
        <v>0</v>
      </c>
      <c r="I2456" t="s">
        <v>7102</v>
      </c>
      <c r="J2456" t="s">
        <v>13874</v>
      </c>
      <c r="K2456" t="s">
        <v>20453</v>
      </c>
      <c r="L2456" t="s">
        <v>26150</v>
      </c>
      <c r="M2456" s="1">
        <v>36299</v>
      </c>
      <c r="N2456" s="4">
        <v>26.098630136986301</v>
      </c>
      <c r="O2456" t="s">
        <v>26689</v>
      </c>
      <c r="P2456" t="s">
        <v>32874</v>
      </c>
    </row>
    <row r="2457" spans="1:16" x14ac:dyDescent="0.25">
      <c r="A2457">
        <v>1007227118</v>
      </c>
      <c r="B2457" t="s">
        <v>179</v>
      </c>
      <c r="C2457" t="s">
        <v>2175</v>
      </c>
      <c r="D2457" t="s">
        <v>3135</v>
      </c>
      <c r="E2457" t="s">
        <v>3503</v>
      </c>
      <c r="F2457" t="s">
        <v>4145</v>
      </c>
      <c r="G2457" t="s">
        <v>5962</v>
      </c>
      <c r="H2457">
        <v>0</v>
      </c>
      <c r="I2457" t="s">
        <v>12989</v>
      </c>
      <c r="J2457" t="s">
        <v>19597</v>
      </c>
      <c r="K2457" t="s">
        <v>25862</v>
      </c>
      <c r="L2457" t="s">
        <v>26150</v>
      </c>
      <c r="M2457" s="1">
        <v>36580</v>
      </c>
      <c r="N2457" s="4">
        <v>25.328767123287673</v>
      </c>
      <c r="O2457" t="s">
        <v>32531</v>
      </c>
      <c r="P2457" t="s">
        <v>32874</v>
      </c>
    </row>
    <row r="2458" spans="1:16" x14ac:dyDescent="0.25">
      <c r="A2458">
        <v>1001314316</v>
      </c>
      <c r="B2458" t="s">
        <v>301</v>
      </c>
      <c r="C2458" t="s">
        <v>2174</v>
      </c>
      <c r="D2458" t="s">
        <v>3102</v>
      </c>
      <c r="E2458" t="s">
        <v>3229</v>
      </c>
      <c r="F2458" t="s">
        <v>4145</v>
      </c>
      <c r="G2458" t="s">
        <v>5962</v>
      </c>
      <c r="H2458">
        <v>0</v>
      </c>
      <c r="I2458" t="s">
        <v>11151</v>
      </c>
      <c r="J2458" t="s">
        <v>17834</v>
      </c>
      <c r="K2458" t="s">
        <v>24322</v>
      </c>
      <c r="L2458" t="s">
        <v>26150</v>
      </c>
      <c r="M2458" s="1">
        <v>36835</v>
      </c>
      <c r="N2458" s="4">
        <v>24.63013698630137</v>
      </c>
      <c r="O2458" t="s">
        <v>30723</v>
      </c>
      <c r="P2458" t="s">
        <v>32874</v>
      </c>
    </row>
    <row r="2459" spans="1:16" x14ac:dyDescent="0.25">
      <c r="A2459">
        <v>1002634280</v>
      </c>
      <c r="B2459" t="s">
        <v>85</v>
      </c>
      <c r="C2459" t="s">
        <v>2201</v>
      </c>
      <c r="D2459" t="s">
        <v>3579</v>
      </c>
      <c r="E2459" t="s">
        <v>4380</v>
      </c>
      <c r="F2459" t="s">
        <v>4145</v>
      </c>
      <c r="G2459" t="s">
        <v>5946</v>
      </c>
      <c r="H2459">
        <v>0</v>
      </c>
      <c r="I2459" t="s">
        <v>11152</v>
      </c>
      <c r="J2459" t="s">
        <v>17835</v>
      </c>
      <c r="K2459" t="s">
        <v>24323</v>
      </c>
      <c r="L2459" t="s">
        <v>26151</v>
      </c>
      <c r="M2459" s="1">
        <v>37414</v>
      </c>
      <c r="N2459" s="4">
        <v>23.043835616438358</v>
      </c>
      <c r="O2459" t="s">
        <v>30724</v>
      </c>
      <c r="P2459" t="s">
        <v>32874</v>
      </c>
    </row>
    <row r="2460" spans="1:16" x14ac:dyDescent="0.25">
      <c r="A2460">
        <v>1002634226</v>
      </c>
      <c r="B2460" t="s">
        <v>98</v>
      </c>
      <c r="C2460" t="s">
        <v>2228</v>
      </c>
      <c r="D2460" t="s">
        <v>3035</v>
      </c>
      <c r="E2460" t="s">
        <v>839</v>
      </c>
      <c r="F2460" t="s">
        <v>4145</v>
      </c>
      <c r="G2460" t="s">
        <v>5962</v>
      </c>
      <c r="H2460">
        <v>0</v>
      </c>
      <c r="I2460" t="s">
        <v>11153</v>
      </c>
      <c r="J2460" t="s">
        <v>17836</v>
      </c>
      <c r="K2460" t="s">
        <v>24324</v>
      </c>
      <c r="L2460" t="s">
        <v>26150</v>
      </c>
      <c r="M2460" s="1">
        <v>37453</v>
      </c>
      <c r="N2460" s="4">
        <v>22.936986301369863</v>
      </c>
      <c r="O2460" t="s">
        <v>30725</v>
      </c>
      <c r="P2460" t="s">
        <v>32874</v>
      </c>
    </row>
    <row r="2461" spans="1:16" x14ac:dyDescent="0.25">
      <c r="A2461">
        <v>1002857675</v>
      </c>
      <c r="B2461" t="s">
        <v>98</v>
      </c>
      <c r="C2461" t="s">
        <v>2249</v>
      </c>
      <c r="D2461" t="s">
        <v>2327</v>
      </c>
      <c r="E2461" t="s">
        <v>839</v>
      </c>
      <c r="F2461" t="s">
        <v>4145</v>
      </c>
      <c r="G2461" t="s">
        <v>6022</v>
      </c>
      <c r="H2461" t="s">
        <v>32901</v>
      </c>
      <c r="I2461" t="s">
        <v>12467</v>
      </c>
      <c r="J2461" t="s">
        <v>19108</v>
      </c>
      <c r="K2461" t="s">
        <v>24337</v>
      </c>
      <c r="L2461" t="s">
        <v>26150</v>
      </c>
      <c r="M2461" s="1">
        <v>36658</v>
      </c>
      <c r="N2461" s="4">
        <v>25.115068493150684</v>
      </c>
      <c r="O2461" t="s">
        <v>32016</v>
      </c>
      <c r="P2461" t="s">
        <v>32874</v>
      </c>
    </row>
    <row r="2462" spans="1:16" x14ac:dyDescent="0.25">
      <c r="A2462">
        <v>1002653622</v>
      </c>
      <c r="B2462" t="s">
        <v>175</v>
      </c>
      <c r="C2462" t="s">
        <v>2158</v>
      </c>
      <c r="D2462" t="s">
        <v>3798</v>
      </c>
      <c r="E2462" t="s">
        <v>4405</v>
      </c>
      <c r="F2462" t="s">
        <v>4145</v>
      </c>
      <c r="G2462" t="s">
        <v>5946</v>
      </c>
      <c r="H2462">
        <v>0</v>
      </c>
      <c r="I2462" t="s">
        <v>11165</v>
      </c>
      <c r="J2462" t="s">
        <v>17846</v>
      </c>
      <c r="K2462" t="s">
        <v>24336</v>
      </c>
      <c r="L2462" t="s">
        <v>26151</v>
      </c>
      <c r="M2462" s="1">
        <v>37246</v>
      </c>
      <c r="N2462" s="4">
        <v>23.504109589041096</v>
      </c>
      <c r="O2462" t="s">
        <v>30737</v>
      </c>
      <c r="P2462" t="s">
        <v>32874</v>
      </c>
    </row>
    <row r="2463" spans="1:16" x14ac:dyDescent="0.25">
      <c r="A2463">
        <v>1054862173</v>
      </c>
      <c r="B2463" t="s">
        <v>327</v>
      </c>
      <c r="C2463" t="s">
        <v>2158</v>
      </c>
      <c r="D2463" t="s">
        <v>2996</v>
      </c>
      <c r="E2463" t="s">
        <v>3149</v>
      </c>
      <c r="F2463" t="s">
        <v>4145</v>
      </c>
      <c r="G2463" t="s">
        <v>5962</v>
      </c>
      <c r="H2463">
        <v>0</v>
      </c>
      <c r="I2463" t="s">
        <v>6686</v>
      </c>
      <c r="J2463" t="s">
        <v>13456</v>
      </c>
      <c r="K2463" t="s">
        <v>20058</v>
      </c>
      <c r="L2463" t="s">
        <v>26150</v>
      </c>
      <c r="M2463" s="1">
        <v>38954</v>
      </c>
      <c r="N2463" s="4">
        <v>18.824657534246576</v>
      </c>
      <c r="O2463" t="s">
        <v>26271</v>
      </c>
      <c r="P2463" t="s">
        <v>32874</v>
      </c>
    </row>
    <row r="2464" spans="1:16" x14ac:dyDescent="0.25">
      <c r="A2464">
        <v>1193103593</v>
      </c>
      <c r="B2464" t="s">
        <v>506</v>
      </c>
      <c r="C2464" t="s">
        <v>2175</v>
      </c>
      <c r="D2464" t="s">
        <v>3960</v>
      </c>
      <c r="E2464" t="s">
        <v>3299</v>
      </c>
      <c r="F2464" t="s">
        <v>4145</v>
      </c>
      <c r="G2464" t="s">
        <v>5962</v>
      </c>
      <c r="H2464">
        <v>0</v>
      </c>
      <c r="I2464" t="s">
        <v>11081</v>
      </c>
      <c r="J2464" t="s">
        <v>17764</v>
      </c>
      <c r="K2464" t="s">
        <v>24252</v>
      </c>
      <c r="L2464" t="s">
        <v>26150</v>
      </c>
      <c r="M2464" s="1">
        <v>36674</v>
      </c>
      <c r="N2464" s="4">
        <v>25.07123287671233</v>
      </c>
      <c r="O2464" t="s">
        <v>30653</v>
      </c>
      <c r="P2464" t="s">
        <v>32874</v>
      </c>
    </row>
    <row r="2465" spans="1:16" x14ac:dyDescent="0.25">
      <c r="A2465">
        <v>1053856537</v>
      </c>
      <c r="B2465" t="s">
        <v>98</v>
      </c>
      <c r="C2465" t="s">
        <v>257</v>
      </c>
      <c r="D2465" t="s">
        <v>3147</v>
      </c>
      <c r="E2465" t="s">
        <v>2966</v>
      </c>
      <c r="F2465" t="s">
        <v>4145</v>
      </c>
      <c r="G2465" t="s">
        <v>5962</v>
      </c>
      <c r="H2465">
        <v>0</v>
      </c>
      <c r="I2465" t="s">
        <v>6607</v>
      </c>
      <c r="J2465" t="s">
        <v>13377</v>
      </c>
      <c r="K2465" t="s">
        <v>19974</v>
      </c>
      <c r="L2465" t="s">
        <v>26150</v>
      </c>
      <c r="M2465" s="1">
        <v>35533</v>
      </c>
      <c r="N2465" s="4">
        <v>28.197260273972603</v>
      </c>
      <c r="O2465" t="s">
        <v>26191</v>
      </c>
      <c r="P2465" t="s">
        <v>32873</v>
      </c>
    </row>
    <row r="2466" spans="1:16" x14ac:dyDescent="0.25">
      <c r="A2466">
        <v>1054398063</v>
      </c>
      <c r="B2466" t="s">
        <v>175</v>
      </c>
      <c r="D2466" t="s">
        <v>5605</v>
      </c>
      <c r="E2466" t="s">
        <v>5931</v>
      </c>
      <c r="F2466" t="s">
        <v>4145</v>
      </c>
      <c r="G2466" t="s">
        <v>5962</v>
      </c>
      <c r="H2466" t="s">
        <v>32910</v>
      </c>
      <c r="I2466" t="s">
        <v>13182</v>
      </c>
      <c r="J2466" t="s">
        <v>19782</v>
      </c>
      <c r="K2466" t="s">
        <v>26018</v>
      </c>
      <c r="L2466" t="s">
        <v>26151</v>
      </c>
      <c r="M2466" s="1">
        <v>38006</v>
      </c>
      <c r="N2466" s="4">
        <v>21.421917808219177</v>
      </c>
      <c r="O2466" t="s">
        <v>32719</v>
      </c>
      <c r="P2466" t="s">
        <v>32874</v>
      </c>
    </row>
    <row r="2467" spans="1:16" x14ac:dyDescent="0.25">
      <c r="A2467">
        <v>1000185292</v>
      </c>
      <c r="B2467" t="s">
        <v>215</v>
      </c>
      <c r="D2467" t="s">
        <v>3062</v>
      </c>
      <c r="E2467" t="s">
        <v>4238</v>
      </c>
      <c r="F2467" t="s">
        <v>4145</v>
      </c>
      <c r="G2467" t="s">
        <v>5962</v>
      </c>
      <c r="H2467" t="s">
        <v>32911</v>
      </c>
      <c r="I2467" t="s">
        <v>11329</v>
      </c>
      <c r="J2467" t="s">
        <v>18010</v>
      </c>
      <c r="K2467" t="s">
        <v>24501</v>
      </c>
      <c r="L2467" t="s">
        <v>26151</v>
      </c>
      <c r="M2467" s="1">
        <v>37055</v>
      </c>
      <c r="N2467" s="4">
        <v>24.027397260273972</v>
      </c>
      <c r="O2467" t="s">
        <v>30896</v>
      </c>
      <c r="P2467" t="s">
        <v>32873</v>
      </c>
    </row>
    <row r="2468" spans="1:16" x14ac:dyDescent="0.25">
      <c r="A2468">
        <v>1007226991</v>
      </c>
      <c r="B2468" t="s">
        <v>1769</v>
      </c>
      <c r="C2468" t="s">
        <v>94</v>
      </c>
      <c r="D2468" t="s">
        <v>4577</v>
      </c>
      <c r="E2468" t="s">
        <v>3329</v>
      </c>
      <c r="F2468" t="s">
        <v>4145</v>
      </c>
      <c r="G2468" t="s">
        <v>5962</v>
      </c>
      <c r="H2468" t="s">
        <v>32932</v>
      </c>
      <c r="I2468" t="s">
        <v>13227</v>
      </c>
      <c r="J2468" t="s">
        <v>19826</v>
      </c>
      <c r="K2468" t="s">
        <v>26058</v>
      </c>
      <c r="L2468" t="s">
        <v>26150</v>
      </c>
      <c r="M2468" s="1">
        <v>36281</v>
      </c>
      <c r="N2468" s="4">
        <v>26.147945205479452</v>
      </c>
      <c r="O2468" t="s">
        <v>32762</v>
      </c>
      <c r="P2468" t="s">
        <v>32874</v>
      </c>
    </row>
    <row r="2469" spans="1:16" x14ac:dyDescent="0.25">
      <c r="A2469">
        <v>1053864081</v>
      </c>
      <c r="B2469" t="s">
        <v>265</v>
      </c>
      <c r="D2469" t="s">
        <v>201</v>
      </c>
      <c r="E2469" t="s">
        <v>3161</v>
      </c>
      <c r="F2469" t="s">
        <v>4145</v>
      </c>
      <c r="G2469" t="s">
        <v>5962</v>
      </c>
      <c r="H2469" t="s">
        <v>32961</v>
      </c>
      <c r="I2469" t="s">
        <v>12388</v>
      </c>
      <c r="J2469" t="s">
        <v>19031</v>
      </c>
      <c r="K2469" t="s">
        <v>25385</v>
      </c>
      <c r="L2469" t="s">
        <v>26150</v>
      </c>
      <c r="M2469" s="1">
        <v>35940</v>
      </c>
      <c r="N2469" s="4">
        <v>27.082191780821919</v>
      </c>
      <c r="O2469" t="s">
        <v>31939</v>
      </c>
      <c r="P2469" t="s">
        <v>32873</v>
      </c>
    </row>
    <row r="2470" spans="1:16" x14ac:dyDescent="0.25">
      <c r="A2470">
        <v>1192801099</v>
      </c>
      <c r="B2470" t="s">
        <v>141</v>
      </c>
      <c r="C2470" t="s">
        <v>265</v>
      </c>
      <c r="D2470" t="s">
        <v>3054</v>
      </c>
      <c r="E2470" t="s">
        <v>4214</v>
      </c>
      <c r="F2470" t="s">
        <v>4145</v>
      </c>
      <c r="G2470" t="s">
        <v>5962</v>
      </c>
      <c r="H2470" t="s">
        <v>32962</v>
      </c>
      <c r="I2470" t="s">
        <v>12092</v>
      </c>
      <c r="J2470" t="s">
        <v>18745</v>
      </c>
      <c r="K2470" t="s">
        <v>25146</v>
      </c>
      <c r="L2470" t="s">
        <v>26150</v>
      </c>
      <c r="M2470" s="1">
        <v>36893</v>
      </c>
      <c r="N2470" s="4">
        <v>24.471232876712328</v>
      </c>
      <c r="O2470" t="s">
        <v>31645</v>
      </c>
      <c r="P2470" t="s">
        <v>32874</v>
      </c>
    </row>
    <row r="2471" spans="1:16" x14ac:dyDescent="0.25">
      <c r="A2471">
        <v>1056642168</v>
      </c>
      <c r="B2471" t="s">
        <v>960</v>
      </c>
      <c r="D2471" t="s">
        <v>3731</v>
      </c>
      <c r="E2471" t="s">
        <v>3154</v>
      </c>
      <c r="F2471" t="s">
        <v>4145</v>
      </c>
      <c r="G2471" t="s">
        <v>4536</v>
      </c>
      <c r="H2471">
        <v>0</v>
      </c>
      <c r="I2471" t="s">
        <v>11587</v>
      </c>
      <c r="J2471" t="s">
        <v>18255</v>
      </c>
      <c r="K2471" t="s">
        <v>24725</v>
      </c>
      <c r="L2471" t="s">
        <v>26150</v>
      </c>
      <c r="M2471" s="1">
        <v>38415</v>
      </c>
      <c r="N2471" s="4">
        <v>20.301369863013697</v>
      </c>
      <c r="O2471" t="s">
        <v>31144</v>
      </c>
      <c r="P2471" t="s">
        <v>32873</v>
      </c>
    </row>
    <row r="2472" spans="1:16" x14ac:dyDescent="0.25">
      <c r="A2472">
        <v>1057756248</v>
      </c>
      <c r="B2472" t="s">
        <v>141</v>
      </c>
      <c r="C2472" t="s">
        <v>213</v>
      </c>
      <c r="D2472" t="s">
        <v>3045</v>
      </c>
      <c r="E2472" t="s">
        <v>3026</v>
      </c>
      <c r="F2472" t="s">
        <v>4145</v>
      </c>
      <c r="G2472" t="s">
        <v>4536</v>
      </c>
      <c r="H2472">
        <v>0</v>
      </c>
      <c r="I2472" t="s">
        <v>12727</v>
      </c>
      <c r="J2472" t="s">
        <v>19347</v>
      </c>
      <c r="K2472" t="s">
        <v>25652</v>
      </c>
      <c r="L2472" t="s">
        <v>26150</v>
      </c>
      <c r="M2472" s="1">
        <v>38203</v>
      </c>
      <c r="N2472" s="4">
        <v>20.882191780821916</v>
      </c>
      <c r="O2472" t="s">
        <v>32273</v>
      </c>
      <c r="P2472" t="s">
        <v>32873</v>
      </c>
    </row>
    <row r="2473" spans="1:16" x14ac:dyDescent="0.25">
      <c r="A2473">
        <v>1053872353</v>
      </c>
      <c r="B2473" t="s">
        <v>64</v>
      </c>
      <c r="C2473" t="s">
        <v>152</v>
      </c>
      <c r="D2473" t="s">
        <v>3151</v>
      </c>
      <c r="E2473" t="s">
        <v>1832</v>
      </c>
      <c r="F2473" t="s">
        <v>4145</v>
      </c>
      <c r="G2473" t="s">
        <v>5962</v>
      </c>
      <c r="H2473" t="s">
        <v>32963</v>
      </c>
      <c r="I2473" t="s">
        <v>12156</v>
      </c>
      <c r="J2473" t="s">
        <v>18806</v>
      </c>
      <c r="K2473" t="s">
        <v>25193</v>
      </c>
      <c r="L2473" t="s">
        <v>26150</v>
      </c>
      <c r="M2473" s="1">
        <v>36424</v>
      </c>
      <c r="N2473" s="4">
        <v>25.756164383561643</v>
      </c>
      <c r="O2473" t="s">
        <v>31708</v>
      </c>
      <c r="P2473" t="s">
        <v>32874</v>
      </c>
    </row>
    <row r="2474" spans="1:16" x14ac:dyDescent="0.25">
      <c r="A2474">
        <v>1002652136</v>
      </c>
      <c r="B2474" t="s">
        <v>1470</v>
      </c>
      <c r="C2474" t="s">
        <v>378</v>
      </c>
      <c r="D2474" t="s">
        <v>4109</v>
      </c>
      <c r="E2474" t="s">
        <v>3680</v>
      </c>
      <c r="F2474" t="s">
        <v>4145</v>
      </c>
      <c r="G2474" t="s">
        <v>5962</v>
      </c>
      <c r="H2474" t="s">
        <v>32963</v>
      </c>
      <c r="I2474" t="s">
        <v>13293</v>
      </c>
      <c r="J2474" t="s">
        <v>19890</v>
      </c>
      <c r="K2474" t="s">
        <v>26118</v>
      </c>
      <c r="L2474" t="s">
        <v>26150</v>
      </c>
      <c r="M2474" s="1">
        <v>35619</v>
      </c>
      <c r="N2474" s="4">
        <v>27.961643835616439</v>
      </c>
      <c r="O2474" t="s">
        <v>32827</v>
      </c>
      <c r="P2474" t="s">
        <v>32873</v>
      </c>
    </row>
    <row r="2475" spans="1:16" x14ac:dyDescent="0.25">
      <c r="A2475">
        <v>1058913696</v>
      </c>
      <c r="B2475" t="s">
        <v>214</v>
      </c>
      <c r="C2475" t="s">
        <v>288</v>
      </c>
      <c r="D2475" t="s">
        <v>4447</v>
      </c>
      <c r="E2475" t="s">
        <v>4714</v>
      </c>
      <c r="F2475" t="s">
        <v>4145</v>
      </c>
      <c r="G2475" t="s">
        <v>4536</v>
      </c>
      <c r="H2475">
        <v>0</v>
      </c>
      <c r="I2475" t="s">
        <v>12162</v>
      </c>
      <c r="J2475" t="s">
        <v>18812</v>
      </c>
      <c r="K2475" t="s">
        <v>25197</v>
      </c>
      <c r="L2475" t="s">
        <v>26150</v>
      </c>
      <c r="M2475" s="1">
        <v>35739</v>
      </c>
      <c r="N2475" s="4">
        <v>27.632876712328766</v>
      </c>
      <c r="O2475" t="s">
        <v>31714</v>
      </c>
      <c r="P2475" t="s">
        <v>32873</v>
      </c>
    </row>
    <row r="2476" spans="1:16" x14ac:dyDescent="0.25">
      <c r="A2476">
        <v>1007227526</v>
      </c>
      <c r="B2476" t="s">
        <v>512</v>
      </c>
      <c r="D2476" t="s">
        <v>3731</v>
      </c>
      <c r="E2476" t="s">
        <v>3463</v>
      </c>
      <c r="F2476" t="s">
        <v>4145</v>
      </c>
      <c r="G2476" t="s">
        <v>5962</v>
      </c>
      <c r="H2476" t="s">
        <v>32965</v>
      </c>
      <c r="I2476" t="s">
        <v>12205</v>
      </c>
      <c r="J2476" t="s">
        <v>18854</v>
      </c>
      <c r="K2476" t="s">
        <v>25233</v>
      </c>
      <c r="L2476" t="s">
        <v>26151</v>
      </c>
      <c r="M2476" s="1">
        <v>36522</v>
      </c>
      <c r="N2476" s="4">
        <v>25.487671232876714</v>
      </c>
      <c r="O2476" t="s">
        <v>31757</v>
      </c>
      <c r="P2476" t="s">
        <v>32874</v>
      </c>
    </row>
    <row r="2477" spans="1:16" x14ac:dyDescent="0.25">
      <c r="A2477">
        <v>1002637095</v>
      </c>
      <c r="B2477" t="s">
        <v>1995</v>
      </c>
      <c r="D2477" t="s">
        <v>3026</v>
      </c>
      <c r="E2477" t="s">
        <v>3659</v>
      </c>
      <c r="F2477" t="s">
        <v>4145</v>
      </c>
      <c r="G2477" t="s">
        <v>5962</v>
      </c>
      <c r="H2477" t="s">
        <v>32966</v>
      </c>
      <c r="I2477" t="s">
        <v>12312</v>
      </c>
      <c r="J2477" t="s">
        <v>18958</v>
      </c>
      <c r="K2477" t="s">
        <v>25329</v>
      </c>
      <c r="L2477" t="s">
        <v>26150</v>
      </c>
      <c r="M2477" s="1">
        <v>37084</v>
      </c>
      <c r="N2477" s="4">
        <v>23.947945205479453</v>
      </c>
      <c r="O2477" t="s">
        <v>31862</v>
      </c>
      <c r="P2477" t="s">
        <v>32874</v>
      </c>
    </row>
    <row r="2478" spans="1:16" x14ac:dyDescent="0.25">
      <c r="A2478">
        <v>1057759455</v>
      </c>
      <c r="B2478" t="s">
        <v>57</v>
      </c>
      <c r="D2478" t="s">
        <v>3963</v>
      </c>
      <c r="E2478" t="s">
        <v>3624</v>
      </c>
      <c r="F2478" t="s">
        <v>4145</v>
      </c>
      <c r="G2478" t="s">
        <v>4536</v>
      </c>
      <c r="H2478">
        <v>0</v>
      </c>
      <c r="I2478" t="s">
        <v>13052</v>
      </c>
      <c r="J2478" t="s">
        <v>19655</v>
      </c>
      <c r="L2478" t="s">
        <v>26151</v>
      </c>
      <c r="M2478" s="1">
        <v>35610</v>
      </c>
      <c r="N2478" s="4">
        <v>27.986301369863014</v>
      </c>
      <c r="O2478" t="s">
        <v>32593</v>
      </c>
      <c r="P2478" t="s">
        <v>32873</v>
      </c>
    </row>
    <row r="2479" spans="1:16" x14ac:dyDescent="0.25">
      <c r="A2479">
        <v>1002596485</v>
      </c>
      <c r="B2479" t="s">
        <v>60</v>
      </c>
      <c r="C2479" t="s">
        <v>44</v>
      </c>
      <c r="D2479" t="s">
        <v>3501</v>
      </c>
      <c r="E2479" t="s">
        <v>3064</v>
      </c>
      <c r="F2479" t="s">
        <v>4145</v>
      </c>
      <c r="G2479" t="s">
        <v>6282</v>
      </c>
      <c r="H2479" t="s">
        <v>32970</v>
      </c>
      <c r="I2479" t="s">
        <v>11904</v>
      </c>
      <c r="J2479" t="s">
        <v>18562</v>
      </c>
      <c r="K2479" t="s">
        <v>21302</v>
      </c>
      <c r="L2479" t="s">
        <v>26150</v>
      </c>
      <c r="M2479" s="1">
        <v>37194</v>
      </c>
      <c r="N2479" s="4">
        <v>23.646575342465752</v>
      </c>
      <c r="O2479" t="s">
        <v>31458</v>
      </c>
      <c r="P2479" t="s">
        <v>32873</v>
      </c>
    </row>
    <row r="2480" spans="1:16" x14ac:dyDescent="0.25">
      <c r="A2480">
        <v>1002609326</v>
      </c>
      <c r="B2480" t="s">
        <v>88</v>
      </c>
      <c r="C2480" t="s">
        <v>568</v>
      </c>
      <c r="D2480" t="s">
        <v>1636</v>
      </c>
      <c r="E2480" t="s">
        <v>3180</v>
      </c>
      <c r="F2480" t="s">
        <v>4145</v>
      </c>
      <c r="G2480" t="s">
        <v>5962</v>
      </c>
      <c r="H2480" t="s">
        <v>32975</v>
      </c>
      <c r="I2480" t="s">
        <v>12681</v>
      </c>
      <c r="J2480" t="s">
        <v>19306</v>
      </c>
      <c r="K2480" t="s">
        <v>25616</v>
      </c>
      <c r="L2480" t="s">
        <v>26151</v>
      </c>
      <c r="M2480" s="1">
        <v>37367</v>
      </c>
      <c r="N2480" s="4">
        <v>23.172602739726027</v>
      </c>
      <c r="O2480" t="s">
        <v>32228</v>
      </c>
      <c r="P2480" t="s">
        <v>32874</v>
      </c>
    </row>
    <row r="2481" spans="1:16" x14ac:dyDescent="0.25">
      <c r="A2481">
        <v>1053873373</v>
      </c>
      <c r="B2481" t="s">
        <v>186</v>
      </c>
      <c r="C2481" t="s">
        <v>490</v>
      </c>
      <c r="D2481" t="s">
        <v>880</v>
      </c>
      <c r="F2481" t="s">
        <v>4145</v>
      </c>
      <c r="G2481" t="s">
        <v>5962</v>
      </c>
      <c r="H2481" t="s">
        <v>32962</v>
      </c>
      <c r="I2481" t="s">
        <v>6613</v>
      </c>
      <c r="J2481" t="s">
        <v>13382</v>
      </c>
      <c r="K2481" t="s">
        <v>19979</v>
      </c>
      <c r="L2481" t="s">
        <v>26151</v>
      </c>
      <c r="M2481" s="1">
        <v>36478</v>
      </c>
      <c r="N2481" s="4">
        <v>25.608219178082191</v>
      </c>
      <c r="O2481" t="s">
        <v>26197</v>
      </c>
      <c r="P2481" t="s">
        <v>32873</v>
      </c>
    </row>
    <row r="2482" spans="1:16" x14ac:dyDescent="0.25">
      <c r="A2482">
        <v>1007386044</v>
      </c>
      <c r="B2482" t="s">
        <v>843</v>
      </c>
      <c r="C2482" t="s">
        <v>412</v>
      </c>
      <c r="D2482" t="s">
        <v>3104</v>
      </c>
      <c r="E2482" t="s">
        <v>3239</v>
      </c>
      <c r="F2482" t="s">
        <v>4145</v>
      </c>
      <c r="G2482" t="s">
        <v>4536</v>
      </c>
      <c r="H2482">
        <v>0</v>
      </c>
      <c r="I2482" t="s">
        <v>12091</v>
      </c>
      <c r="J2482" t="s">
        <v>18744</v>
      </c>
      <c r="K2482" t="s">
        <v>22282</v>
      </c>
      <c r="L2482" t="s">
        <v>26151</v>
      </c>
      <c r="M2482" s="1">
        <v>36981</v>
      </c>
      <c r="N2482" s="4">
        <v>24.230136986301371</v>
      </c>
      <c r="O2482" t="s">
        <v>31644</v>
      </c>
      <c r="P2482" t="s">
        <v>32873</v>
      </c>
    </row>
    <row r="2483" spans="1:16" x14ac:dyDescent="0.25">
      <c r="A2483">
        <v>1053870155</v>
      </c>
      <c r="B2483" t="s">
        <v>123</v>
      </c>
      <c r="C2483" t="s">
        <v>1862</v>
      </c>
      <c r="D2483" t="s">
        <v>5394</v>
      </c>
      <c r="E2483" t="s">
        <v>2961</v>
      </c>
      <c r="F2483" t="s">
        <v>4145</v>
      </c>
      <c r="G2483" t="s">
        <v>5962</v>
      </c>
      <c r="H2483" t="s">
        <v>32975</v>
      </c>
      <c r="I2483" t="s">
        <v>11554</v>
      </c>
      <c r="J2483" t="s">
        <v>18223</v>
      </c>
      <c r="K2483" t="s">
        <v>24696</v>
      </c>
      <c r="L2483" t="s">
        <v>26151</v>
      </c>
      <c r="M2483" s="1">
        <v>36245</v>
      </c>
      <c r="N2483" s="4">
        <v>26.246575342465754</v>
      </c>
      <c r="O2483" t="s">
        <v>31113</v>
      </c>
      <c r="P2483" t="s">
        <v>32874</v>
      </c>
    </row>
    <row r="2484" spans="1:16" x14ac:dyDescent="0.25">
      <c r="A2484">
        <v>1057306398</v>
      </c>
      <c r="B2484" t="s">
        <v>175</v>
      </c>
      <c r="D2484" t="s">
        <v>3148</v>
      </c>
      <c r="E2484" t="s">
        <v>5195</v>
      </c>
      <c r="F2484" t="s">
        <v>4145</v>
      </c>
      <c r="G2484" t="s">
        <v>6025</v>
      </c>
      <c r="H2484" t="s">
        <v>32983</v>
      </c>
      <c r="I2484" t="s">
        <v>6609</v>
      </c>
      <c r="K2484" t="s">
        <v>19976</v>
      </c>
      <c r="L2484" t="s">
        <v>26151</v>
      </c>
      <c r="M2484" s="1">
        <v>36508</v>
      </c>
      <c r="N2484" s="4">
        <v>25.526027397260275</v>
      </c>
      <c r="O2484" t="s">
        <v>26193</v>
      </c>
      <c r="P2484" t="s">
        <v>32873</v>
      </c>
    </row>
    <row r="2485" spans="1:16" x14ac:dyDescent="0.25">
      <c r="A2485">
        <v>1002717882</v>
      </c>
      <c r="B2485" t="s">
        <v>63</v>
      </c>
      <c r="D2485" t="s">
        <v>3514</v>
      </c>
      <c r="E2485" t="s">
        <v>3027</v>
      </c>
      <c r="F2485" t="s">
        <v>4145</v>
      </c>
      <c r="G2485" t="s">
        <v>6025</v>
      </c>
      <c r="H2485" t="s">
        <v>32983</v>
      </c>
      <c r="I2485" t="s">
        <v>12682</v>
      </c>
      <c r="J2485" t="s">
        <v>19307</v>
      </c>
      <c r="K2485" t="s">
        <v>25617</v>
      </c>
      <c r="L2485" t="s">
        <v>26151</v>
      </c>
      <c r="M2485" s="1">
        <v>37830</v>
      </c>
      <c r="N2485" s="4">
        <v>21.904109589041095</v>
      </c>
      <c r="O2485" t="s">
        <v>32229</v>
      </c>
      <c r="P2485" t="s">
        <v>32874</v>
      </c>
    </row>
    <row r="2486" spans="1:16" x14ac:dyDescent="0.25">
      <c r="A2486">
        <v>1002634322</v>
      </c>
      <c r="B2486" t="s">
        <v>141</v>
      </c>
      <c r="C2486" t="s">
        <v>83</v>
      </c>
      <c r="D2486" t="s">
        <v>1878</v>
      </c>
      <c r="E2486" t="s">
        <v>3731</v>
      </c>
      <c r="F2486" t="s">
        <v>4145</v>
      </c>
      <c r="G2486" t="s">
        <v>5962</v>
      </c>
      <c r="H2486" t="s">
        <v>32963</v>
      </c>
      <c r="I2486" t="s">
        <v>11953</v>
      </c>
      <c r="J2486" t="s">
        <v>18609</v>
      </c>
      <c r="K2486" t="s">
        <v>25039</v>
      </c>
      <c r="L2486" t="s">
        <v>26150</v>
      </c>
      <c r="M2486" s="1">
        <v>37439</v>
      </c>
      <c r="N2486" s="4">
        <v>22.975342465753425</v>
      </c>
      <c r="O2486" t="s">
        <v>31506</v>
      </c>
      <c r="P2486" t="s">
        <v>32874</v>
      </c>
    </row>
    <row r="2487" spans="1:16" x14ac:dyDescent="0.25">
      <c r="A2487">
        <v>1007233823</v>
      </c>
      <c r="B2487" t="s">
        <v>302</v>
      </c>
      <c r="C2487" t="s">
        <v>58</v>
      </c>
      <c r="D2487" t="s">
        <v>2358</v>
      </c>
      <c r="E2487" t="s">
        <v>3027</v>
      </c>
      <c r="F2487" t="s">
        <v>4145</v>
      </c>
      <c r="G2487" t="s">
        <v>5962</v>
      </c>
      <c r="H2487" t="s">
        <v>32975</v>
      </c>
      <c r="I2487" t="s">
        <v>13016</v>
      </c>
      <c r="J2487" t="s">
        <v>19624</v>
      </c>
      <c r="K2487" t="s">
        <v>25884</v>
      </c>
      <c r="L2487" t="s">
        <v>26150</v>
      </c>
      <c r="M2487" s="1">
        <v>36717</v>
      </c>
      <c r="N2487" s="4">
        <v>24.953424657534246</v>
      </c>
      <c r="O2487" t="s">
        <v>32558</v>
      </c>
      <c r="P2487" t="s">
        <v>32874</v>
      </c>
    </row>
    <row r="2488" spans="1:16" x14ac:dyDescent="0.25">
      <c r="A2488">
        <v>1105460914</v>
      </c>
      <c r="B2488" t="s">
        <v>181</v>
      </c>
      <c r="D2488" t="s">
        <v>2936</v>
      </c>
      <c r="E2488" t="s">
        <v>3159</v>
      </c>
      <c r="F2488" t="s">
        <v>4145</v>
      </c>
      <c r="G2488" t="s">
        <v>6022</v>
      </c>
      <c r="H2488" t="s">
        <v>32901</v>
      </c>
      <c r="I2488" t="s">
        <v>6612</v>
      </c>
      <c r="J2488" t="s">
        <v>13381</v>
      </c>
      <c r="K2488" t="s">
        <v>19978</v>
      </c>
      <c r="L2488" t="s">
        <v>26151</v>
      </c>
      <c r="M2488" s="1">
        <v>37330</v>
      </c>
      <c r="N2488" s="4">
        <v>23.273972602739725</v>
      </c>
      <c r="O2488" t="s">
        <v>26196</v>
      </c>
      <c r="P2488" t="s">
        <v>32873</v>
      </c>
    </row>
    <row r="2489" spans="1:16" x14ac:dyDescent="0.25">
      <c r="A2489">
        <v>1059712424</v>
      </c>
      <c r="B2489" t="s">
        <v>719</v>
      </c>
      <c r="C2489" t="s">
        <v>215</v>
      </c>
      <c r="D2489" t="s">
        <v>4193</v>
      </c>
      <c r="E2489" t="s">
        <v>3154</v>
      </c>
      <c r="F2489" t="s">
        <v>4145</v>
      </c>
      <c r="G2489" t="s">
        <v>6393</v>
      </c>
      <c r="H2489">
        <v>0</v>
      </c>
      <c r="I2489" t="s">
        <v>12417</v>
      </c>
      <c r="J2489" t="s">
        <v>19060</v>
      </c>
      <c r="K2489" t="s">
        <v>25409</v>
      </c>
      <c r="L2489" t="s">
        <v>26151</v>
      </c>
      <c r="M2489" s="1">
        <v>36048</v>
      </c>
      <c r="N2489" s="4">
        <v>26.786301369863015</v>
      </c>
      <c r="O2489" t="s">
        <v>31967</v>
      </c>
      <c r="P2489" t="s">
        <v>32874</v>
      </c>
    </row>
    <row r="2490" spans="1:16" x14ac:dyDescent="0.25">
      <c r="A2490">
        <v>1192795608</v>
      </c>
      <c r="B2490" t="s">
        <v>32</v>
      </c>
      <c r="C2490" t="s">
        <v>597</v>
      </c>
      <c r="D2490" t="s">
        <v>3064</v>
      </c>
      <c r="E2490" t="s">
        <v>3381</v>
      </c>
      <c r="F2490" t="s">
        <v>4145</v>
      </c>
      <c r="G2490" t="s">
        <v>1058</v>
      </c>
      <c r="H2490">
        <v>0</v>
      </c>
      <c r="I2490" t="s">
        <v>12308</v>
      </c>
      <c r="J2490" t="s">
        <v>18954</v>
      </c>
      <c r="K2490" t="s">
        <v>25325</v>
      </c>
      <c r="L2490" t="s">
        <v>26151</v>
      </c>
      <c r="M2490" s="1">
        <v>36746</v>
      </c>
      <c r="N2490" s="4">
        <v>24.873972602739727</v>
      </c>
      <c r="O2490" t="s">
        <v>31858</v>
      </c>
      <c r="P2490" t="s">
        <v>32873</v>
      </c>
    </row>
    <row r="2491" spans="1:16" x14ac:dyDescent="0.25">
      <c r="A2491">
        <v>1010091676</v>
      </c>
      <c r="B2491" t="s">
        <v>355</v>
      </c>
      <c r="D2491" t="s">
        <v>1212</v>
      </c>
      <c r="E2491" t="s">
        <v>839</v>
      </c>
      <c r="F2491" t="s">
        <v>4145</v>
      </c>
      <c r="G2491" t="s">
        <v>6028</v>
      </c>
      <c r="H2491">
        <v>0</v>
      </c>
      <c r="I2491" t="s">
        <v>12424</v>
      </c>
      <c r="J2491" t="s">
        <v>19067</v>
      </c>
      <c r="K2491" t="s">
        <v>25415</v>
      </c>
      <c r="L2491" t="s">
        <v>26151</v>
      </c>
      <c r="M2491" s="1">
        <v>36244</v>
      </c>
      <c r="N2491" s="4">
        <v>26.24931506849315</v>
      </c>
      <c r="O2491" t="s">
        <v>31974</v>
      </c>
      <c r="P2491" t="s">
        <v>32873</v>
      </c>
    </row>
    <row r="2492" spans="1:16" x14ac:dyDescent="0.25">
      <c r="A2492">
        <v>1002954230</v>
      </c>
      <c r="B2492" t="s">
        <v>177</v>
      </c>
      <c r="C2492" t="s">
        <v>482</v>
      </c>
      <c r="D2492" t="s">
        <v>3104</v>
      </c>
      <c r="E2492" t="s">
        <v>1270</v>
      </c>
      <c r="F2492" t="s">
        <v>4145</v>
      </c>
      <c r="G2492" t="s">
        <v>6026</v>
      </c>
      <c r="H2492">
        <v>0</v>
      </c>
      <c r="I2492" t="s">
        <v>6610</v>
      </c>
      <c r="J2492" t="s">
        <v>13379</v>
      </c>
      <c r="K2492" t="s">
        <v>6026</v>
      </c>
      <c r="L2492" t="s">
        <v>26151</v>
      </c>
      <c r="M2492" s="1">
        <v>37256</v>
      </c>
      <c r="N2492" s="4">
        <v>23.476712328767125</v>
      </c>
      <c r="O2492" t="s">
        <v>26194</v>
      </c>
      <c r="P2492" t="s">
        <v>32873</v>
      </c>
    </row>
    <row r="2493" spans="1:16" x14ac:dyDescent="0.25">
      <c r="A2493">
        <v>1055830535</v>
      </c>
      <c r="B2493" t="s">
        <v>964</v>
      </c>
      <c r="C2493" t="s">
        <v>63</v>
      </c>
      <c r="D2493" t="s">
        <v>3842</v>
      </c>
      <c r="E2493" t="s">
        <v>5906</v>
      </c>
      <c r="F2493" t="s">
        <v>4145</v>
      </c>
      <c r="G2493" t="s">
        <v>6023</v>
      </c>
      <c r="H2493" t="s">
        <v>33005</v>
      </c>
      <c r="I2493" t="s">
        <v>12535</v>
      </c>
      <c r="J2493" t="s">
        <v>19167</v>
      </c>
      <c r="K2493" t="s">
        <v>25497</v>
      </c>
      <c r="L2493" t="s">
        <v>26151</v>
      </c>
      <c r="M2493" s="1">
        <v>38239</v>
      </c>
      <c r="N2493" s="4">
        <v>20.783561643835615</v>
      </c>
      <c r="O2493" t="s">
        <v>32084</v>
      </c>
      <c r="P2493" t="s">
        <v>32873</v>
      </c>
    </row>
    <row r="2494" spans="1:16" x14ac:dyDescent="0.25">
      <c r="A2494">
        <v>1055750834</v>
      </c>
      <c r="B2494" t="s">
        <v>73</v>
      </c>
      <c r="C2494" t="s">
        <v>1540</v>
      </c>
      <c r="D2494" t="s">
        <v>3044</v>
      </c>
      <c r="E2494" t="s">
        <v>1856</v>
      </c>
      <c r="F2494" t="s">
        <v>4145</v>
      </c>
      <c r="G2494" t="s">
        <v>5962</v>
      </c>
      <c r="H2494" t="s">
        <v>32910</v>
      </c>
      <c r="I2494" t="s">
        <v>13065</v>
      </c>
      <c r="J2494" t="s">
        <v>19668</v>
      </c>
      <c r="K2494" t="s">
        <v>25922</v>
      </c>
      <c r="L2494" t="s">
        <v>26151</v>
      </c>
      <c r="M2494" s="1">
        <v>38082</v>
      </c>
      <c r="N2494" s="4">
        <v>21.213698630136985</v>
      </c>
      <c r="O2494" t="s">
        <v>32606</v>
      </c>
      <c r="P2494" t="s">
        <v>32873</v>
      </c>
    </row>
    <row r="2495" spans="1:16" x14ac:dyDescent="0.25">
      <c r="A2495">
        <v>1126907286</v>
      </c>
      <c r="B2495" t="s">
        <v>39</v>
      </c>
      <c r="C2495" t="s">
        <v>397</v>
      </c>
      <c r="D2495" t="s">
        <v>3000</v>
      </c>
      <c r="E2495" t="s">
        <v>5615</v>
      </c>
      <c r="F2495" t="s">
        <v>4145</v>
      </c>
      <c r="G2495" t="s">
        <v>5962</v>
      </c>
      <c r="H2495" t="s">
        <v>32961</v>
      </c>
      <c r="I2495" t="s">
        <v>6571</v>
      </c>
      <c r="J2495" t="s">
        <v>13339</v>
      </c>
      <c r="K2495" t="s">
        <v>19934</v>
      </c>
      <c r="L2495" t="s">
        <v>26150</v>
      </c>
      <c r="M2495" s="1">
        <v>37533</v>
      </c>
      <c r="N2495" s="4">
        <v>22.717808219178082</v>
      </c>
      <c r="O2495" t="s">
        <v>26155</v>
      </c>
      <c r="P2495" t="s">
        <v>32873</v>
      </c>
    </row>
    <row r="2496" spans="1:16" x14ac:dyDescent="0.25">
      <c r="A2496">
        <v>1007322666</v>
      </c>
      <c r="B2496" t="s">
        <v>512</v>
      </c>
      <c r="D2496" t="s">
        <v>2135</v>
      </c>
      <c r="E2496" t="s">
        <v>3161</v>
      </c>
      <c r="F2496" t="s">
        <v>4145</v>
      </c>
      <c r="G2496" t="s">
        <v>6027</v>
      </c>
      <c r="H2496">
        <v>0</v>
      </c>
      <c r="I2496" t="s">
        <v>12974</v>
      </c>
      <c r="J2496" t="s">
        <v>19582</v>
      </c>
      <c r="K2496" t="s">
        <v>25848</v>
      </c>
      <c r="L2496" t="s">
        <v>26151</v>
      </c>
      <c r="M2496" s="1">
        <v>37067</v>
      </c>
      <c r="N2496" s="4">
        <v>23.994520547945207</v>
      </c>
      <c r="O2496" t="s">
        <v>32516</v>
      </c>
      <c r="P2496" t="s">
        <v>32873</v>
      </c>
    </row>
    <row r="2497" spans="1:16" x14ac:dyDescent="0.25">
      <c r="A2497">
        <v>1055830285</v>
      </c>
      <c r="B2497" t="s">
        <v>180</v>
      </c>
      <c r="C2497" t="s">
        <v>406</v>
      </c>
      <c r="D2497" t="s">
        <v>3069</v>
      </c>
      <c r="E2497" t="s">
        <v>3140</v>
      </c>
      <c r="F2497" t="s">
        <v>4145</v>
      </c>
      <c r="G2497" t="s">
        <v>6023</v>
      </c>
      <c r="H2497" t="s">
        <v>33005</v>
      </c>
      <c r="I2497" t="s">
        <v>12979</v>
      </c>
      <c r="J2497" t="s">
        <v>19587</v>
      </c>
      <c r="K2497" t="s">
        <v>25852</v>
      </c>
      <c r="L2497" t="s">
        <v>26150</v>
      </c>
      <c r="M2497" s="1">
        <v>38117</v>
      </c>
      <c r="N2497" s="4">
        <v>21.117808219178084</v>
      </c>
      <c r="O2497" t="s">
        <v>32521</v>
      </c>
      <c r="P2497" t="s">
        <v>32873</v>
      </c>
    </row>
    <row r="2498" spans="1:16" x14ac:dyDescent="0.25">
      <c r="A2498">
        <v>1007694318</v>
      </c>
      <c r="B2498" t="s">
        <v>311</v>
      </c>
      <c r="C2498" t="s">
        <v>682</v>
      </c>
      <c r="D2498" t="s">
        <v>2996</v>
      </c>
      <c r="E2498" t="s">
        <v>3085</v>
      </c>
      <c r="F2498" t="s">
        <v>4145</v>
      </c>
      <c r="G2498" t="s">
        <v>6393</v>
      </c>
      <c r="H2498">
        <v>0</v>
      </c>
      <c r="I2498" t="s">
        <v>12796</v>
      </c>
      <c r="J2498" t="s">
        <v>19414</v>
      </c>
      <c r="K2498" t="s">
        <v>25708</v>
      </c>
      <c r="L2498" t="s">
        <v>26151</v>
      </c>
      <c r="M2498" s="1">
        <v>36940</v>
      </c>
      <c r="N2498" s="4">
        <v>24.342465753424658</v>
      </c>
      <c r="O2498" t="s">
        <v>32340</v>
      </c>
      <c r="P2498" t="s">
        <v>32873</v>
      </c>
    </row>
    <row r="2499" spans="1:16" x14ac:dyDescent="0.25">
      <c r="A2499">
        <v>1193566891</v>
      </c>
      <c r="B2499" t="s">
        <v>361</v>
      </c>
      <c r="C2499" t="s">
        <v>660</v>
      </c>
      <c r="D2499" t="s">
        <v>3156</v>
      </c>
      <c r="E2499" t="s">
        <v>2961</v>
      </c>
      <c r="F2499" t="s">
        <v>4145</v>
      </c>
      <c r="G2499" t="s">
        <v>6393</v>
      </c>
      <c r="H2499">
        <v>0</v>
      </c>
      <c r="I2499" t="s">
        <v>11224</v>
      </c>
      <c r="J2499" t="s">
        <v>17906</v>
      </c>
      <c r="K2499" t="s">
        <v>24399</v>
      </c>
      <c r="L2499" t="s">
        <v>26150</v>
      </c>
      <c r="M2499" s="1">
        <v>37660</v>
      </c>
      <c r="N2499" s="4">
        <v>22.36986301369863</v>
      </c>
      <c r="O2499" t="s">
        <v>30793</v>
      </c>
      <c r="P2499" t="s">
        <v>32873</v>
      </c>
    </row>
    <row r="2500" spans="1:16" x14ac:dyDescent="0.25">
      <c r="A2500">
        <v>1058821718</v>
      </c>
      <c r="B2500" t="s">
        <v>141</v>
      </c>
      <c r="C2500" t="s">
        <v>130</v>
      </c>
      <c r="D2500" t="s">
        <v>3054</v>
      </c>
      <c r="E2500" t="s">
        <v>3081</v>
      </c>
      <c r="F2500" t="s">
        <v>4145</v>
      </c>
      <c r="G2500" t="s">
        <v>1175</v>
      </c>
      <c r="H2500">
        <v>0</v>
      </c>
      <c r="I2500" t="s">
        <v>12855</v>
      </c>
      <c r="J2500" t="s">
        <v>19470</v>
      </c>
      <c r="K2500" t="s">
        <v>25754</v>
      </c>
      <c r="L2500" t="s">
        <v>26150</v>
      </c>
      <c r="M2500" s="1">
        <v>36254</v>
      </c>
      <c r="N2500" s="4">
        <v>26.221917808219178</v>
      </c>
      <c r="O2500" t="s">
        <v>32396</v>
      </c>
      <c r="P2500" t="s">
        <v>32873</v>
      </c>
    </row>
    <row r="2501" spans="1:16" x14ac:dyDescent="0.25">
      <c r="A2501">
        <v>1002590881</v>
      </c>
      <c r="B2501" t="s">
        <v>173</v>
      </c>
      <c r="D2501" t="s">
        <v>5592</v>
      </c>
      <c r="E2501" t="s">
        <v>5592</v>
      </c>
      <c r="F2501" t="s">
        <v>4145</v>
      </c>
      <c r="G2501" t="s">
        <v>1175</v>
      </c>
      <c r="H2501">
        <v>0</v>
      </c>
      <c r="I2501" t="s">
        <v>13033</v>
      </c>
      <c r="J2501" t="s">
        <v>19641</v>
      </c>
      <c r="K2501" t="s">
        <v>25897</v>
      </c>
      <c r="L2501" t="s">
        <v>26150</v>
      </c>
      <c r="M2501" s="1">
        <v>37750</v>
      </c>
      <c r="N2501" s="4">
        <v>22.123287671232877</v>
      </c>
      <c r="O2501" t="s">
        <v>32574</v>
      </c>
      <c r="P2501" t="s">
        <v>32873</v>
      </c>
    </row>
    <row r="2502" spans="1:16" x14ac:dyDescent="0.25">
      <c r="A2502">
        <v>1060656767</v>
      </c>
      <c r="B2502" t="s">
        <v>663</v>
      </c>
      <c r="C2502" t="s">
        <v>389</v>
      </c>
      <c r="D2502" t="s">
        <v>5579</v>
      </c>
      <c r="E2502" t="s">
        <v>519</v>
      </c>
      <c r="F2502" t="s">
        <v>4145</v>
      </c>
      <c r="G2502" t="s">
        <v>6028</v>
      </c>
      <c r="H2502">
        <v>0</v>
      </c>
      <c r="I2502" t="s">
        <v>12871</v>
      </c>
      <c r="J2502" t="s">
        <v>19485</v>
      </c>
      <c r="K2502" t="s">
        <v>25766</v>
      </c>
      <c r="L2502" t="s">
        <v>26151</v>
      </c>
      <c r="M2502" s="1">
        <v>36272</v>
      </c>
      <c r="N2502" s="4">
        <v>26.172602739726027</v>
      </c>
      <c r="O2502" t="s">
        <v>32412</v>
      </c>
      <c r="P2502" t="s">
        <v>32874</v>
      </c>
    </row>
    <row r="2503" spans="1:16" x14ac:dyDescent="0.25">
      <c r="A2503">
        <v>1053868043</v>
      </c>
      <c r="B2503" t="s">
        <v>587</v>
      </c>
      <c r="C2503" t="s">
        <v>54</v>
      </c>
      <c r="D2503" t="s">
        <v>4043</v>
      </c>
      <c r="E2503" t="s">
        <v>3503</v>
      </c>
      <c r="F2503" t="s">
        <v>4145</v>
      </c>
      <c r="G2503" t="s">
        <v>6025</v>
      </c>
      <c r="H2503" t="s">
        <v>33024</v>
      </c>
      <c r="I2503" t="s">
        <v>12223</v>
      </c>
      <c r="J2503" t="s">
        <v>18871</v>
      </c>
      <c r="K2503" t="s">
        <v>23797</v>
      </c>
      <c r="L2503" t="s">
        <v>26150</v>
      </c>
      <c r="M2503" s="1">
        <v>36168</v>
      </c>
      <c r="N2503" s="4">
        <v>26.457534246575342</v>
      </c>
      <c r="O2503" t="s">
        <v>31775</v>
      </c>
      <c r="P2503" t="s">
        <v>32873</v>
      </c>
    </row>
    <row r="2504" spans="1:16" x14ac:dyDescent="0.25">
      <c r="A2504">
        <v>1057306286</v>
      </c>
      <c r="B2504" t="s">
        <v>2057</v>
      </c>
      <c r="C2504" t="s">
        <v>152</v>
      </c>
      <c r="D2504" t="s">
        <v>3026</v>
      </c>
      <c r="E2504" t="s">
        <v>3107</v>
      </c>
      <c r="F2504" t="s">
        <v>4145</v>
      </c>
      <c r="G2504" t="s">
        <v>6025</v>
      </c>
      <c r="H2504" t="s">
        <v>33026</v>
      </c>
      <c r="I2504" t="s">
        <v>12687</v>
      </c>
      <c r="J2504" t="s">
        <v>19312</v>
      </c>
      <c r="L2504" t="s">
        <v>26150</v>
      </c>
      <c r="M2504" s="1">
        <v>36149</v>
      </c>
      <c r="N2504" s="4">
        <v>26.509589041095889</v>
      </c>
      <c r="O2504" t="s">
        <v>32234</v>
      </c>
      <c r="P2504" t="s">
        <v>32873</v>
      </c>
    </row>
    <row r="2505" spans="1:16" x14ac:dyDescent="0.25">
      <c r="A2505">
        <v>1007429137</v>
      </c>
      <c r="B2505" t="s">
        <v>129</v>
      </c>
      <c r="C2505" t="s">
        <v>63</v>
      </c>
      <c r="D2505" t="s">
        <v>4101</v>
      </c>
      <c r="E2505" t="s">
        <v>3064</v>
      </c>
      <c r="F2505" t="s">
        <v>4145</v>
      </c>
      <c r="G2505" t="s">
        <v>4711</v>
      </c>
      <c r="H2505" t="s">
        <v>6565</v>
      </c>
      <c r="I2505" t="s">
        <v>12435</v>
      </c>
      <c r="J2505" t="s">
        <v>19077</v>
      </c>
      <c r="K2505" t="s">
        <v>21057</v>
      </c>
      <c r="L2505" t="s">
        <v>26151</v>
      </c>
      <c r="M2505" s="1">
        <v>35829</v>
      </c>
      <c r="N2505" s="4">
        <v>27.386301369863013</v>
      </c>
      <c r="O2505" t="s">
        <v>31984</v>
      </c>
      <c r="P2505" t="s">
        <v>32874</v>
      </c>
    </row>
    <row r="2506" spans="1:16" x14ac:dyDescent="0.25">
      <c r="A2506">
        <v>1000226042</v>
      </c>
      <c r="B2506" t="s">
        <v>679</v>
      </c>
      <c r="C2506" t="s">
        <v>482</v>
      </c>
      <c r="D2506" t="s">
        <v>2358</v>
      </c>
      <c r="E2506" t="s">
        <v>4452</v>
      </c>
      <c r="F2506" t="s">
        <v>4145</v>
      </c>
      <c r="G2506" t="s">
        <v>5962</v>
      </c>
      <c r="H2506" t="s">
        <v>32962</v>
      </c>
      <c r="I2506" t="s">
        <v>13018</v>
      </c>
      <c r="J2506" t="s">
        <v>19626</v>
      </c>
      <c r="K2506" t="s">
        <v>25886</v>
      </c>
      <c r="L2506" t="s">
        <v>26151</v>
      </c>
      <c r="M2506" s="1">
        <v>37568</v>
      </c>
      <c r="N2506" s="4">
        <v>22.621917808219177</v>
      </c>
      <c r="O2506" t="s">
        <v>26235</v>
      </c>
      <c r="P2506" t="s">
        <v>32873</v>
      </c>
    </row>
    <row r="2507" spans="1:16" x14ac:dyDescent="0.25">
      <c r="A2507">
        <v>1002731196</v>
      </c>
      <c r="B2507" t="s">
        <v>58</v>
      </c>
      <c r="C2507" t="s">
        <v>174</v>
      </c>
      <c r="D2507" t="s">
        <v>3044</v>
      </c>
      <c r="E2507" t="s">
        <v>3277</v>
      </c>
      <c r="F2507" t="s">
        <v>4145</v>
      </c>
      <c r="G2507" t="s">
        <v>4536</v>
      </c>
      <c r="H2507">
        <v>0</v>
      </c>
      <c r="I2507" t="s">
        <v>11269</v>
      </c>
      <c r="J2507" t="s">
        <v>17950</v>
      </c>
      <c r="K2507" t="s">
        <v>24443</v>
      </c>
      <c r="L2507" t="s">
        <v>26150</v>
      </c>
      <c r="M2507" s="1">
        <v>37832</v>
      </c>
      <c r="N2507" s="4">
        <v>21.898630136986302</v>
      </c>
      <c r="O2507" t="s">
        <v>30836</v>
      </c>
      <c r="P2507" t="s">
        <v>32873</v>
      </c>
    </row>
    <row r="2508" spans="1:16" x14ac:dyDescent="0.25">
      <c r="A2508">
        <v>1001175800</v>
      </c>
      <c r="B2508" t="s">
        <v>32</v>
      </c>
      <c r="C2508" t="s">
        <v>148</v>
      </c>
      <c r="D2508" t="s">
        <v>3548</v>
      </c>
      <c r="E2508" t="s">
        <v>4585</v>
      </c>
      <c r="F2508" t="s">
        <v>4145</v>
      </c>
      <c r="G2508" t="s">
        <v>4536</v>
      </c>
      <c r="H2508">
        <v>0</v>
      </c>
      <c r="I2508" t="s">
        <v>13170</v>
      </c>
      <c r="J2508" t="s">
        <v>19770</v>
      </c>
      <c r="K2508" t="s">
        <v>21443</v>
      </c>
      <c r="L2508" t="s">
        <v>26151</v>
      </c>
      <c r="M2508" s="1">
        <v>37921</v>
      </c>
      <c r="N2508" s="4">
        <v>21.654794520547945</v>
      </c>
      <c r="O2508" t="s">
        <v>32707</v>
      </c>
      <c r="P2508" t="s">
        <v>32873</v>
      </c>
    </row>
    <row r="2509" spans="1:16" x14ac:dyDescent="0.25">
      <c r="A2509">
        <v>1057782231</v>
      </c>
      <c r="B2509" t="s">
        <v>1077</v>
      </c>
      <c r="D2509" t="s">
        <v>3142</v>
      </c>
      <c r="E2509" t="s">
        <v>3844</v>
      </c>
      <c r="F2509" t="s">
        <v>4145</v>
      </c>
      <c r="G2509" t="s">
        <v>4711</v>
      </c>
      <c r="H2509" t="s">
        <v>6565</v>
      </c>
      <c r="I2509" t="s">
        <v>11677</v>
      </c>
      <c r="J2509" t="s">
        <v>18343</v>
      </c>
      <c r="K2509" t="s">
        <v>24803</v>
      </c>
      <c r="L2509" t="s">
        <v>26151</v>
      </c>
      <c r="M2509" s="1">
        <v>38105</v>
      </c>
      <c r="N2509" s="4">
        <v>21.150684931506849</v>
      </c>
      <c r="O2509" t="s">
        <v>31233</v>
      </c>
      <c r="P2509" t="s">
        <v>32873</v>
      </c>
    </row>
    <row r="2510" spans="1:16" x14ac:dyDescent="0.25">
      <c r="A2510">
        <v>1110461754</v>
      </c>
      <c r="B2510" t="s">
        <v>1886</v>
      </c>
      <c r="C2510" t="s">
        <v>2879</v>
      </c>
      <c r="D2510" t="s">
        <v>3599</v>
      </c>
      <c r="E2510" t="s">
        <v>3449</v>
      </c>
      <c r="F2510" t="s">
        <v>4145</v>
      </c>
      <c r="G2510" t="s">
        <v>4711</v>
      </c>
      <c r="H2510" t="s">
        <v>6565</v>
      </c>
      <c r="I2510" t="s">
        <v>11681</v>
      </c>
      <c r="J2510" t="s">
        <v>18347</v>
      </c>
      <c r="K2510" t="s">
        <v>24807</v>
      </c>
      <c r="L2510" t="s">
        <v>26151</v>
      </c>
      <c r="M2510" s="1">
        <v>38507</v>
      </c>
      <c r="N2510" s="4">
        <v>20.049315068493151</v>
      </c>
      <c r="O2510" t="s">
        <v>31237</v>
      </c>
      <c r="P2510" t="s">
        <v>32873</v>
      </c>
    </row>
    <row r="2511" spans="1:16" x14ac:dyDescent="0.25">
      <c r="A2511">
        <v>1053865972</v>
      </c>
      <c r="B2511" t="s">
        <v>602</v>
      </c>
      <c r="D2511" t="s">
        <v>5573</v>
      </c>
      <c r="F2511" t="s">
        <v>4145</v>
      </c>
      <c r="G2511" t="s">
        <v>6393</v>
      </c>
      <c r="H2511">
        <v>0</v>
      </c>
      <c r="I2511" t="s">
        <v>12834</v>
      </c>
      <c r="J2511" t="s">
        <v>19449</v>
      </c>
      <c r="K2511" t="s">
        <v>25737</v>
      </c>
      <c r="L2511" t="s">
        <v>26151</v>
      </c>
      <c r="M2511" s="1">
        <v>36056</v>
      </c>
      <c r="N2511" s="4">
        <v>26.764383561643836</v>
      </c>
      <c r="O2511" t="s">
        <v>32375</v>
      </c>
      <c r="P2511" t="s">
        <v>32873</v>
      </c>
    </row>
    <row r="2512" spans="1:16" x14ac:dyDescent="0.25">
      <c r="A2512">
        <v>1007619020</v>
      </c>
      <c r="B2512" t="s">
        <v>311</v>
      </c>
      <c r="C2512" t="s">
        <v>682</v>
      </c>
      <c r="D2512" t="s">
        <v>2972</v>
      </c>
      <c r="E2512" t="s">
        <v>3350</v>
      </c>
      <c r="F2512" t="s">
        <v>4145</v>
      </c>
      <c r="G2512" t="s">
        <v>4711</v>
      </c>
      <c r="H2512" t="s">
        <v>6565</v>
      </c>
      <c r="I2512" t="s">
        <v>12589</v>
      </c>
      <c r="J2512" t="s">
        <v>19218</v>
      </c>
      <c r="K2512" t="s">
        <v>25536</v>
      </c>
      <c r="L2512" t="s">
        <v>26151</v>
      </c>
      <c r="M2512" s="1">
        <v>36894</v>
      </c>
      <c r="N2512" s="4">
        <v>24.468493150684932</v>
      </c>
      <c r="O2512" t="s">
        <v>32138</v>
      </c>
      <c r="P2512" t="s">
        <v>32873</v>
      </c>
    </row>
    <row r="2513" spans="1:16" x14ac:dyDescent="0.25">
      <c r="A2513">
        <v>1053863050</v>
      </c>
      <c r="B2513" t="s">
        <v>98</v>
      </c>
      <c r="C2513" t="s">
        <v>196</v>
      </c>
      <c r="D2513" t="s">
        <v>3798</v>
      </c>
      <c r="E2513" t="s">
        <v>3842</v>
      </c>
      <c r="F2513" t="s">
        <v>4145</v>
      </c>
      <c r="G2513" t="s">
        <v>5962</v>
      </c>
      <c r="H2513" t="s">
        <v>32961</v>
      </c>
      <c r="I2513" t="s">
        <v>11908</v>
      </c>
      <c r="J2513" t="s">
        <v>18566</v>
      </c>
      <c r="K2513" t="s">
        <v>25001</v>
      </c>
      <c r="L2513" t="s">
        <v>26150</v>
      </c>
      <c r="M2513" s="1">
        <v>35884</v>
      </c>
      <c r="N2513" s="4">
        <v>27.235616438356164</v>
      </c>
      <c r="O2513" t="s">
        <v>31462</v>
      </c>
      <c r="P2513" t="s">
        <v>32874</v>
      </c>
    </row>
    <row r="2514" spans="1:16" x14ac:dyDescent="0.25">
      <c r="A2514">
        <v>1060536300</v>
      </c>
      <c r="B2514" t="s">
        <v>562</v>
      </c>
      <c r="D2514" t="s">
        <v>3042</v>
      </c>
      <c r="E2514" t="s">
        <v>1636</v>
      </c>
      <c r="F2514" t="s">
        <v>4145</v>
      </c>
      <c r="G2514" t="s">
        <v>6345</v>
      </c>
      <c r="H2514">
        <v>0</v>
      </c>
      <c r="I2514" t="s">
        <v>7322</v>
      </c>
      <c r="J2514" t="s">
        <v>14093</v>
      </c>
      <c r="K2514" t="s">
        <v>20646</v>
      </c>
      <c r="L2514" t="s">
        <v>26150</v>
      </c>
      <c r="M2514" s="1">
        <v>39685</v>
      </c>
      <c r="N2514" s="4">
        <v>16.82191780821918</v>
      </c>
      <c r="O2514" t="s">
        <v>26909</v>
      </c>
      <c r="P2514" t="s">
        <v>32874</v>
      </c>
    </row>
    <row r="2515" spans="1:16" x14ac:dyDescent="0.25">
      <c r="A2515">
        <v>1057306309</v>
      </c>
      <c r="B2515" t="s">
        <v>687</v>
      </c>
      <c r="C2515" t="s">
        <v>597</v>
      </c>
      <c r="D2515" t="s">
        <v>3881</v>
      </c>
      <c r="E2515" t="s">
        <v>3156</v>
      </c>
      <c r="F2515" t="s">
        <v>4145</v>
      </c>
      <c r="G2515" t="s">
        <v>6025</v>
      </c>
      <c r="H2515" t="s">
        <v>32983</v>
      </c>
      <c r="I2515" t="s">
        <v>7230</v>
      </c>
      <c r="J2515" t="s">
        <v>14001</v>
      </c>
      <c r="K2515" t="s">
        <v>20559</v>
      </c>
      <c r="L2515" t="s">
        <v>26151</v>
      </c>
      <c r="M2515" s="1">
        <v>36179</v>
      </c>
      <c r="N2515" s="4">
        <v>26.427397260273974</v>
      </c>
      <c r="O2515" t="s">
        <v>26817</v>
      </c>
      <c r="P2515" t="s">
        <v>32874</v>
      </c>
    </row>
    <row r="2516" spans="1:16" x14ac:dyDescent="0.25">
      <c r="A2516">
        <v>1005776359</v>
      </c>
      <c r="B2516" t="s">
        <v>140</v>
      </c>
      <c r="C2516" t="s">
        <v>275</v>
      </c>
      <c r="D2516" t="s">
        <v>3359</v>
      </c>
      <c r="E2516" t="s">
        <v>3126</v>
      </c>
      <c r="F2516" t="s">
        <v>4145</v>
      </c>
      <c r="G2516" t="s">
        <v>6262</v>
      </c>
      <c r="H2516">
        <v>0</v>
      </c>
      <c r="I2516" t="s">
        <v>7271</v>
      </c>
      <c r="J2516" t="s">
        <v>14043</v>
      </c>
      <c r="K2516" t="s">
        <v>20602</v>
      </c>
      <c r="L2516" t="s">
        <v>26150</v>
      </c>
      <c r="M2516" s="1">
        <v>37694</v>
      </c>
      <c r="N2516" s="4">
        <v>22.276712328767122</v>
      </c>
      <c r="O2516" t="s">
        <v>26858</v>
      </c>
      <c r="P2516" t="s">
        <v>32874</v>
      </c>
    </row>
    <row r="2517" spans="1:16" x14ac:dyDescent="0.25">
      <c r="A2517">
        <v>1055753894</v>
      </c>
      <c r="B2517" t="s">
        <v>131</v>
      </c>
      <c r="D2517" t="s">
        <v>3691</v>
      </c>
      <c r="E2517" t="s">
        <v>3710</v>
      </c>
      <c r="F2517" t="s">
        <v>4145</v>
      </c>
      <c r="G2517" t="s">
        <v>5962</v>
      </c>
      <c r="H2517" t="s">
        <v>32963</v>
      </c>
      <c r="I2517" t="s">
        <v>7296</v>
      </c>
      <c r="J2517" t="s">
        <v>14068</v>
      </c>
      <c r="K2517" t="s">
        <v>20621</v>
      </c>
      <c r="L2517" t="s">
        <v>26150</v>
      </c>
      <c r="M2517" s="1">
        <v>38909</v>
      </c>
      <c r="N2517" s="4">
        <v>18.947945205479453</v>
      </c>
      <c r="O2517" t="s">
        <v>26883</v>
      </c>
      <c r="P2517" t="s">
        <v>32874</v>
      </c>
    </row>
    <row r="2518" spans="1:16" x14ac:dyDescent="0.25">
      <c r="A2518">
        <v>1002634604</v>
      </c>
      <c r="B2518" t="s">
        <v>30</v>
      </c>
      <c r="D2518" t="s">
        <v>3674</v>
      </c>
      <c r="E2518" t="s">
        <v>839</v>
      </c>
      <c r="F2518" t="s">
        <v>4145</v>
      </c>
      <c r="G2518" t="s">
        <v>5962</v>
      </c>
      <c r="H2518" t="s">
        <v>32962</v>
      </c>
      <c r="I2518" t="s">
        <v>7441</v>
      </c>
      <c r="J2518" t="s">
        <v>14211</v>
      </c>
      <c r="K2518" t="s">
        <v>20758</v>
      </c>
      <c r="L2518" t="s">
        <v>26150</v>
      </c>
      <c r="M2518" s="1">
        <v>37502</v>
      </c>
      <c r="N2518" s="4">
        <v>22.802739726027397</v>
      </c>
      <c r="O2518" t="s">
        <v>27028</v>
      </c>
      <c r="P2518" t="s">
        <v>32874</v>
      </c>
    </row>
    <row r="2519" spans="1:16" x14ac:dyDescent="0.25">
      <c r="A2519">
        <v>1193460084</v>
      </c>
      <c r="B2519" t="s">
        <v>512</v>
      </c>
      <c r="D2519" t="s">
        <v>3434</v>
      </c>
      <c r="E2519" t="s">
        <v>3842</v>
      </c>
      <c r="F2519" t="s">
        <v>4145</v>
      </c>
      <c r="G2519" t="s">
        <v>5962</v>
      </c>
      <c r="H2519" t="s">
        <v>33080</v>
      </c>
      <c r="I2519" t="s">
        <v>6915</v>
      </c>
      <c r="J2519" t="s">
        <v>13690</v>
      </c>
      <c r="K2519" t="s">
        <v>20278</v>
      </c>
      <c r="L2519" t="s">
        <v>26151</v>
      </c>
      <c r="M2519" s="1">
        <v>36875</v>
      </c>
      <c r="N2519" s="4">
        <v>24.520547945205479</v>
      </c>
      <c r="O2519" t="s">
        <v>26502</v>
      </c>
      <c r="P2519" t="s">
        <v>32874</v>
      </c>
    </row>
    <row r="2520" spans="1:16" x14ac:dyDescent="0.25">
      <c r="A2520">
        <v>1140064079</v>
      </c>
      <c r="B2520" t="s">
        <v>238</v>
      </c>
      <c r="C2520" t="s">
        <v>851</v>
      </c>
      <c r="D2520" t="s">
        <v>1246</v>
      </c>
      <c r="E2520" t="s">
        <v>3140</v>
      </c>
      <c r="F2520" t="s">
        <v>4145</v>
      </c>
      <c r="G2520" t="s">
        <v>6025</v>
      </c>
      <c r="H2520" t="s">
        <v>32983</v>
      </c>
      <c r="I2520" t="s">
        <v>7215</v>
      </c>
      <c r="J2520" t="s">
        <v>13986</v>
      </c>
      <c r="K2520" t="s">
        <v>20547</v>
      </c>
      <c r="L2520" t="s">
        <v>26151</v>
      </c>
      <c r="M2520" s="1">
        <v>39316</v>
      </c>
      <c r="N2520" s="4">
        <v>17.832876712328765</v>
      </c>
      <c r="O2520" t="s">
        <v>26802</v>
      </c>
      <c r="P2520" t="s">
        <v>32874</v>
      </c>
    </row>
    <row r="2521" spans="1:16" x14ac:dyDescent="0.25">
      <c r="A2521">
        <v>1011091386</v>
      </c>
      <c r="B2521" t="s">
        <v>512</v>
      </c>
      <c r="C2521" t="s">
        <v>2344</v>
      </c>
      <c r="D2521" t="s">
        <v>3080</v>
      </c>
      <c r="E2521" t="s">
        <v>2327</v>
      </c>
      <c r="F2521" t="s">
        <v>4145</v>
      </c>
      <c r="G2521" t="s">
        <v>5962</v>
      </c>
      <c r="H2521" t="s">
        <v>32962</v>
      </c>
      <c r="I2521" t="s">
        <v>6976</v>
      </c>
      <c r="J2521" t="s">
        <v>13751</v>
      </c>
      <c r="K2521" t="s">
        <v>20274</v>
      </c>
      <c r="L2521" t="s">
        <v>26151</v>
      </c>
      <c r="M2521" s="1">
        <v>38743</v>
      </c>
      <c r="N2521" s="4">
        <v>19.402739726027399</v>
      </c>
      <c r="O2521" t="s">
        <v>26563</v>
      </c>
      <c r="P2521" t="s">
        <v>32874</v>
      </c>
    </row>
    <row r="2522" spans="1:16" x14ac:dyDescent="0.25">
      <c r="A2522">
        <v>1088827622</v>
      </c>
      <c r="B2522" t="s">
        <v>98</v>
      </c>
      <c r="C2522" t="s">
        <v>213</v>
      </c>
      <c r="D2522" t="s">
        <v>1636</v>
      </c>
      <c r="E2522" t="s">
        <v>3651</v>
      </c>
      <c r="F2522" t="s">
        <v>4145</v>
      </c>
      <c r="G2522" t="s">
        <v>6345</v>
      </c>
      <c r="H2522">
        <v>0</v>
      </c>
      <c r="I2522" t="s">
        <v>7071</v>
      </c>
      <c r="J2522" t="s">
        <v>13843</v>
      </c>
      <c r="K2522" t="s">
        <v>20424</v>
      </c>
      <c r="L2522" t="s">
        <v>26150</v>
      </c>
      <c r="M2522" s="1">
        <v>38660</v>
      </c>
      <c r="N2522" s="4">
        <v>19.63013698630137</v>
      </c>
      <c r="O2522" t="s">
        <v>26658</v>
      </c>
      <c r="P2522" t="s">
        <v>32874</v>
      </c>
    </row>
    <row r="2523" spans="1:16" x14ac:dyDescent="0.25">
      <c r="A2523">
        <v>1055046982</v>
      </c>
      <c r="B2523" t="s">
        <v>597</v>
      </c>
      <c r="D2523" t="s">
        <v>1636</v>
      </c>
      <c r="E2523" t="s">
        <v>3239</v>
      </c>
      <c r="F2523" t="s">
        <v>4145</v>
      </c>
      <c r="G2523" t="s">
        <v>6282</v>
      </c>
      <c r="H2523" t="s">
        <v>32970</v>
      </c>
      <c r="I2523" t="s">
        <v>7004</v>
      </c>
      <c r="J2523" t="s">
        <v>13778</v>
      </c>
      <c r="K2523" t="s">
        <v>20358</v>
      </c>
      <c r="L2523" t="s">
        <v>26151</v>
      </c>
      <c r="M2523" s="1">
        <v>39302</v>
      </c>
      <c r="N2523" s="4">
        <v>17.87123287671233</v>
      </c>
      <c r="O2523" t="s">
        <v>26591</v>
      </c>
      <c r="P2523" t="s">
        <v>32874</v>
      </c>
    </row>
    <row r="2524" spans="1:16" x14ac:dyDescent="0.25">
      <c r="A2524">
        <v>1058078680</v>
      </c>
      <c r="B2524" t="s">
        <v>747</v>
      </c>
      <c r="C2524" t="s">
        <v>2382</v>
      </c>
      <c r="D2524" t="s">
        <v>3043</v>
      </c>
      <c r="E2524" t="s">
        <v>5653</v>
      </c>
      <c r="F2524" t="s">
        <v>4145</v>
      </c>
      <c r="G2524" t="s">
        <v>6345</v>
      </c>
      <c r="H2524">
        <v>0</v>
      </c>
      <c r="I2524" t="s">
        <v>7374</v>
      </c>
      <c r="J2524" t="s">
        <v>14145</v>
      </c>
      <c r="K2524" t="s">
        <v>20695</v>
      </c>
      <c r="L2524" t="s">
        <v>26151</v>
      </c>
      <c r="M2524" s="1">
        <v>39374</v>
      </c>
      <c r="N2524" s="4">
        <v>17.673972602739727</v>
      </c>
      <c r="O2524" t="s">
        <v>26961</v>
      </c>
      <c r="P2524" t="s">
        <v>32874</v>
      </c>
    </row>
    <row r="2525" spans="1:16" x14ac:dyDescent="0.25">
      <c r="A2525">
        <v>1061278753</v>
      </c>
      <c r="B2525" t="s">
        <v>32</v>
      </c>
      <c r="C2525" t="s">
        <v>2361</v>
      </c>
      <c r="D2525" t="s">
        <v>3273</v>
      </c>
      <c r="E2525" t="s">
        <v>3046</v>
      </c>
      <c r="F2525" t="s">
        <v>4145</v>
      </c>
      <c r="G2525" t="s">
        <v>6022</v>
      </c>
      <c r="H2525">
        <v>0</v>
      </c>
      <c r="I2525" t="s">
        <v>7156</v>
      </c>
      <c r="J2525" t="s">
        <v>13927</v>
      </c>
      <c r="K2525" t="s">
        <v>20500</v>
      </c>
      <c r="L2525" t="s">
        <v>26151</v>
      </c>
      <c r="M2525" s="1">
        <v>39191</v>
      </c>
      <c r="N2525" s="4">
        <v>18.175342465753424</v>
      </c>
      <c r="O2525" t="s">
        <v>26743</v>
      </c>
      <c r="P2525" t="s">
        <v>32874</v>
      </c>
    </row>
    <row r="2526" spans="1:16" x14ac:dyDescent="0.25">
      <c r="A2526">
        <v>1055831585</v>
      </c>
      <c r="B2526" t="s">
        <v>98</v>
      </c>
      <c r="C2526" t="s">
        <v>54</v>
      </c>
      <c r="D2526" t="s">
        <v>3731</v>
      </c>
      <c r="E2526" t="s">
        <v>3731</v>
      </c>
      <c r="F2526" t="s">
        <v>4145</v>
      </c>
      <c r="G2526" t="s">
        <v>6023</v>
      </c>
      <c r="H2526" t="s">
        <v>33005</v>
      </c>
      <c r="I2526" t="s">
        <v>7222</v>
      </c>
      <c r="J2526" t="s">
        <v>13993</v>
      </c>
      <c r="K2526" t="s">
        <v>20553</v>
      </c>
      <c r="L2526" t="s">
        <v>26150</v>
      </c>
      <c r="M2526" s="1">
        <v>38704</v>
      </c>
      <c r="N2526" s="4">
        <v>19.509589041095889</v>
      </c>
      <c r="O2526" t="s">
        <v>26809</v>
      </c>
      <c r="P2526" t="s">
        <v>32874</v>
      </c>
    </row>
    <row r="2527" spans="1:16" x14ac:dyDescent="0.25">
      <c r="A2527">
        <v>1015072980</v>
      </c>
      <c r="B2527" t="s">
        <v>177</v>
      </c>
      <c r="C2527" t="s">
        <v>1065</v>
      </c>
      <c r="D2527" t="s">
        <v>519</v>
      </c>
      <c r="E2527" t="s">
        <v>1246</v>
      </c>
      <c r="F2527" t="s">
        <v>4145</v>
      </c>
      <c r="G2527" t="s">
        <v>6023</v>
      </c>
      <c r="H2527" t="s">
        <v>33005</v>
      </c>
      <c r="I2527" t="s">
        <v>7183</v>
      </c>
      <c r="J2527" t="s">
        <v>13954</v>
      </c>
      <c r="K2527" t="s">
        <v>20523</v>
      </c>
      <c r="L2527" t="s">
        <v>26151</v>
      </c>
      <c r="M2527" s="1">
        <v>39556</v>
      </c>
      <c r="N2527" s="4">
        <v>17.175342465753424</v>
      </c>
      <c r="O2527" t="s">
        <v>26770</v>
      </c>
      <c r="P2527" t="s">
        <v>32874</v>
      </c>
    </row>
    <row r="2528" spans="1:16" x14ac:dyDescent="0.25">
      <c r="A2528">
        <v>1117553902</v>
      </c>
      <c r="B2528" t="s">
        <v>48</v>
      </c>
      <c r="C2528" t="s">
        <v>2183</v>
      </c>
      <c r="D2528" t="s">
        <v>3450</v>
      </c>
      <c r="E2528" t="s">
        <v>4252</v>
      </c>
      <c r="F2528" t="s">
        <v>5947</v>
      </c>
      <c r="G2528" t="s">
        <v>6032</v>
      </c>
      <c r="H2528">
        <v>0</v>
      </c>
      <c r="I2528" t="s">
        <v>7574</v>
      </c>
      <c r="J2528" t="s">
        <v>14348</v>
      </c>
      <c r="K2528" t="s">
        <v>20899</v>
      </c>
      <c r="L2528" t="s">
        <v>26150</v>
      </c>
      <c r="M2528" s="1">
        <v>36366</v>
      </c>
      <c r="N2528" s="4">
        <v>25.915068493150685</v>
      </c>
      <c r="O2528" t="s">
        <v>27161</v>
      </c>
      <c r="P2528" t="s">
        <v>32874</v>
      </c>
    </row>
    <row r="2529" spans="1:16" x14ac:dyDescent="0.25">
      <c r="A2529">
        <v>1010232402</v>
      </c>
      <c r="B2529" t="s">
        <v>47</v>
      </c>
      <c r="C2529" t="s">
        <v>2205</v>
      </c>
      <c r="D2529" t="s">
        <v>4056</v>
      </c>
      <c r="E2529" t="s">
        <v>3174</v>
      </c>
      <c r="F2529" t="s">
        <v>5947</v>
      </c>
      <c r="G2529" t="s">
        <v>6034</v>
      </c>
      <c r="H2529">
        <v>0</v>
      </c>
      <c r="I2529" t="s">
        <v>7641</v>
      </c>
      <c r="J2529" t="s">
        <v>14412</v>
      </c>
      <c r="K2529" t="s">
        <v>20968</v>
      </c>
      <c r="L2529" t="s">
        <v>26150</v>
      </c>
      <c r="M2529" s="1">
        <v>35494</v>
      </c>
      <c r="N2529" s="4">
        <v>28.304109589041097</v>
      </c>
      <c r="O2529" t="s">
        <v>27228</v>
      </c>
      <c r="P2529" t="s">
        <v>32874</v>
      </c>
    </row>
    <row r="2530" spans="1:16" x14ac:dyDescent="0.25">
      <c r="A2530">
        <v>1116203958</v>
      </c>
      <c r="B2530" t="s">
        <v>1025</v>
      </c>
      <c r="C2530" t="s">
        <v>2215</v>
      </c>
      <c r="D2530" t="s">
        <v>3035</v>
      </c>
      <c r="E2530" t="s">
        <v>4524</v>
      </c>
      <c r="F2530" t="s">
        <v>5947</v>
      </c>
      <c r="G2530" t="s">
        <v>6031</v>
      </c>
      <c r="H2530">
        <v>0</v>
      </c>
      <c r="I2530" t="s">
        <v>7698</v>
      </c>
      <c r="J2530" t="s">
        <v>14472</v>
      </c>
      <c r="K2530" t="s">
        <v>21037</v>
      </c>
      <c r="L2530" t="s">
        <v>26150</v>
      </c>
      <c r="M2530" s="1">
        <v>35872</v>
      </c>
      <c r="N2530" s="4">
        <v>27.268493150684932</v>
      </c>
      <c r="O2530" t="s">
        <v>27286</v>
      </c>
      <c r="P2530" t="s">
        <v>32874</v>
      </c>
    </row>
    <row r="2531" spans="1:16" x14ac:dyDescent="0.25">
      <c r="A2531">
        <v>1116208885</v>
      </c>
      <c r="B2531" t="s">
        <v>436</v>
      </c>
      <c r="C2531" t="s">
        <v>2185</v>
      </c>
      <c r="D2531" t="s">
        <v>2369</v>
      </c>
      <c r="E2531" t="s">
        <v>3332</v>
      </c>
      <c r="F2531" t="s">
        <v>5947</v>
      </c>
      <c r="G2531" t="s">
        <v>6031</v>
      </c>
      <c r="H2531">
        <v>0</v>
      </c>
      <c r="I2531" t="s">
        <v>7922</v>
      </c>
      <c r="J2531" t="s">
        <v>14713</v>
      </c>
      <c r="K2531" t="s">
        <v>21284</v>
      </c>
      <c r="L2531" t="s">
        <v>26150</v>
      </c>
      <c r="M2531" s="1">
        <v>35633</v>
      </c>
      <c r="N2531" s="4">
        <v>27.923287671232877</v>
      </c>
      <c r="O2531" t="s">
        <v>27516</v>
      </c>
      <c r="P2531" t="s">
        <v>32874</v>
      </c>
    </row>
    <row r="2532" spans="1:16" x14ac:dyDescent="0.25">
      <c r="A2532">
        <v>1007320421</v>
      </c>
      <c r="B2532" t="s">
        <v>225</v>
      </c>
      <c r="C2532" t="s">
        <v>2158</v>
      </c>
      <c r="D2532" t="s">
        <v>4810</v>
      </c>
      <c r="E2532" t="s">
        <v>3074</v>
      </c>
      <c r="F2532" t="s">
        <v>5947</v>
      </c>
      <c r="G2532" t="s">
        <v>6031</v>
      </c>
      <c r="H2532">
        <v>0</v>
      </c>
      <c r="I2532" t="s">
        <v>8139</v>
      </c>
      <c r="J2532" t="s">
        <v>14930</v>
      </c>
      <c r="K2532" t="s">
        <v>21514</v>
      </c>
      <c r="L2532" t="s">
        <v>26150</v>
      </c>
      <c r="M2532" s="1">
        <v>35844</v>
      </c>
      <c r="N2532" s="4">
        <v>27.345205479452055</v>
      </c>
      <c r="O2532" t="s">
        <v>27734</v>
      </c>
      <c r="P2532" t="s">
        <v>32874</v>
      </c>
    </row>
    <row r="2533" spans="1:16" x14ac:dyDescent="0.25">
      <c r="A2533">
        <v>1117267898</v>
      </c>
      <c r="B2533" t="s">
        <v>1289</v>
      </c>
      <c r="C2533" t="s">
        <v>2158</v>
      </c>
      <c r="D2533" t="s">
        <v>4884</v>
      </c>
      <c r="E2533" t="s">
        <v>2327</v>
      </c>
      <c r="F2533" t="s">
        <v>5947</v>
      </c>
      <c r="G2533" t="s">
        <v>6037</v>
      </c>
      <c r="H2533">
        <v>0</v>
      </c>
      <c r="I2533" t="s">
        <v>8256</v>
      </c>
      <c r="J2533" t="s">
        <v>15053</v>
      </c>
      <c r="K2533" t="s">
        <v>21641</v>
      </c>
      <c r="L2533" t="s">
        <v>26151</v>
      </c>
      <c r="M2533" s="1">
        <v>36517</v>
      </c>
      <c r="N2533" s="4">
        <v>25.5013698630137</v>
      </c>
      <c r="O2533" t="s">
        <v>27852</v>
      </c>
      <c r="P2533" t="s">
        <v>32874</v>
      </c>
    </row>
    <row r="2534" spans="1:16" x14ac:dyDescent="0.25">
      <c r="A2534">
        <v>1119217904</v>
      </c>
      <c r="B2534" t="s">
        <v>83</v>
      </c>
      <c r="C2534" t="s">
        <v>2643</v>
      </c>
      <c r="D2534" t="s">
        <v>3070</v>
      </c>
      <c r="E2534" t="s">
        <v>4967</v>
      </c>
      <c r="F2534" t="s">
        <v>5947</v>
      </c>
      <c r="G2534" t="s">
        <v>3366</v>
      </c>
      <c r="H2534">
        <v>0</v>
      </c>
      <c r="I2534" t="s">
        <v>8281</v>
      </c>
      <c r="J2534" t="s">
        <v>15078</v>
      </c>
      <c r="K2534" t="s">
        <v>21670</v>
      </c>
      <c r="L2534" t="s">
        <v>26150</v>
      </c>
      <c r="M2534" s="1">
        <v>35842</v>
      </c>
      <c r="N2534" s="4">
        <v>27.350684931506848</v>
      </c>
      <c r="O2534" t="s">
        <v>27877</v>
      </c>
      <c r="P2534" t="s">
        <v>32874</v>
      </c>
    </row>
    <row r="2535" spans="1:16" x14ac:dyDescent="0.25">
      <c r="A2535">
        <v>1076329770</v>
      </c>
      <c r="B2535" t="s">
        <v>844</v>
      </c>
      <c r="C2535" t="s">
        <v>2158</v>
      </c>
      <c r="D2535" t="s">
        <v>2851</v>
      </c>
      <c r="E2535" t="s">
        <v>3659</v>
      </c>
      <c r="F2535" t="s">
        <v>5947</v>
      </c>
      <c r="G2535" t="s">
        <v>6040</v>
      </c>
      <c r="H2535">
        <v>0</v>
      </c>
      <c r="I2535" t="s">
        <v>8307</v>
      </c>
      <c r="J2535" t="s">
        <v>15104</v>
      </c>
      <c r="K2535" t="s">
        <v>21271</v>
      </c>
      <c r="L2535" t="s">
        <v>26151</v>
      </c>
      <c r="M2535" s="1">
        <v>35930</v>
      </c>
      <c r="N2535" s="4">
        <v>27.109589041095891</v>
      </c>
      <c r="O2535" t="s">
        <v>27903</v>
      </c>
      <c r="P2535" t="s">
        <v>32874</v>
      </c>
    </row>
    <row r="2536" spans="1:16" x14ac:dyDescent="0.25">
      <c r="A2536">
        <v>1193110627</v>
      </c>
      <c r="B2536" t="s">
        <v>1416</v>
      </c>
      <c r="C2536" t="s">
        <v>2691</v>
      </c>
      <c r="D2536" t="s">
        <v>4028</v>
      </c>
      <c r="E2536" t="s">
        <v>3264</v>
      </c>
      <c r="F2536" t="s">
        <v>5947</v>
      </c>
      <c r="G2536" t="s">
        <v>3366</v>
      </c>
      <c r="H2536">
        <v>0</v>
      </c>
      <c r="I2536" t="s">
        <v>8723</v>
      </c>
      <c r="J2536" t="s">
        <v>15513</v>
      </c>
      <c r="K2536" t="s">
        <v>22099</v>
      </c>
      <c r="L2536" t="s">
        <v>26151</v>
      </c>
      <c r="M2536" s="1">
        <v>36952</v>
      </c>
      <c r="N2536" s="4">
        <v>24.30958904109589</v>
      </c>
      <c r="O2536" t="s">
        <v>28315</v>
      </c>
      <c r="P2536" t="s">
        <v>32874</v>
      </c>
    </row>
    <row r="2537" spans="1:16" x14ac:dyDescent="0.25">
      <c r="A2537">
        <v>1006516645</v>
      </c>
      <c r="B2537" t="s">
        <v>83</v>
      </c>
      <c r="C2537" t="s">
        <v>2198</v>
      </c>
      <c r="D2537" t="s">
        <v>3136</v>
      </c>
      <c r="E2537" t="s">
        <v>5549</v>
      </c>
      <c r="F2537" t="s">
        <v>5947</v>
      </c>
      <c r="G2537" t="s">
        <v>6034</v>
      </c>
      <c r="H2537">
        <v>0</v>
      </c>
      <c r="I2537" t="s">
        <v>11072</v>
      </c>
      <c r="J2537" t="s">
        <v>17755</v>
      </c>
      <c r="K2537" t="s">
        <v>24243</v>
      </c>
      <c r="L2537" t="s">
        <v>26150</v>
      </c>
      <c r="M2537" s="1">
        <v>35703</v>
      </c>
      <c r="N2537" s="4">
        <v>27.731506849315068</v>
      </c>
      <c r="O2537" t="s">
        <v>30644</v>
      </c>
      <c r="P2537" t="s">
        <v>32874</v>
      </c>
    </row>
    <row r="2538" spans="1:16" x14ac:dyDescent="0.25">
      <c r="A2538">
        <v>1116209031</v>
      </c>
      <c r="B2538" t="s">
        <v>1445</v>
      </c>
      <c r="C2538" t="s">
        <v>2158</v>
      </c>
      <c r="D2538" t="s">
        <v>4947</v>
      </c>
      <c r="E2538" t="s">
        <v>1800</v>
      </c>
      <c r="F2538" t="s">
        <v>5947</v>
      </c>
      <c r="G2538" t="s">
        <v>6031</v>
      </c>
      <c r="H2538">
        <v>0</v>
      </c>
      <c r="I2538" t="s">
        <v>8828</v>
      </c>
      <c r="J2538" t="s">
        <v>15617</v>
      </c>
      <c r="K2538" t="s">
        <v>22216</v>
      </c>
      <c r="L2538" t="s">
        <v>26151</v>
      </c>
      <c r="M2538" s="1">
        <v>35681</v>
      </c>
      <c r="N2538" s="4">
        <v>27.791780821917808</v>
      </c>
      <c r="O2538" t="s">
        <v>28426</v>
      </c>
      <c r="P2538" t="s">
        <v>32874</v>
      </c>
    </row>
    <row r="2539" spans="1:16" x14ac:dyDescent="0.25">
      <c r="A2539">
        <v>1119211689</v>
      </c>
      <c r="B2539" t="s">
        <v>738</v>
      </c>
      <c r="C2539" t="s">
        <v>2158</v>
      </c>
      <c r="D2539" t="s">
        <v>3288</v>
      </c>
      <c r="E2539" t="s">
        <v>3182</v>
      </c>
      <c r="F2539" t="s">
        <v>5947</v>
      </c>
      <c r="G2539" t="s">
        <v>6037</v>
      </c>
      <c r="H2539">
        <v>0</v>
      </c>
      <c r="I2539" t="s">
        <v>11558</v>
      </c>
      <c r="J2539" t="s">
        <v>18226</v>
      </c>
      <c r="K2539" t="s">
        <v>24701</v>
      </c>
      <c r="L2539" t="s">
        <v>26151</v>
      </c>
      <c r="M2539" s="1">
        <v>36555</v>
      </c>
      <c r="N2539" s="4">
        <v>25.397260273972602</v>
      </c>
      <c r="O2539" t="s">
        <v>28433</v>
      </c>
      <c r="P2539" t="s">
        <v>32874</v>
      </c>
    </row>
    <row r="2540" spans="1:16" x14ac:dyDescent="0.25">
      <c r="A2540">
        <v>1006631816</v>
      </c>
      <c r="B2540" t="s">
        <v>242</v>
      </c>
      <c r="C2540" t="s">
        <v>2158</v>
      </c>
      <c r="D2540" t="s">
        <v>5087</v>
      </c>
      <c r="E2540" t="s">
        <v>2996</v>
      </c>
      <c r="F2540" t="s">
        <v>5947</v>
      </c>
      <c r="G2540" t="s">
        <v>3366</v>
      </c>
      <c r="H2540">
        <v>0</v>
      </c>
      <c r="I2540" t="s">
        <v>8890</v>
      </c>
      <c r="J2540" t="s">
        <v>15677</v>
      </c>
      <c r="K2540" t="s">
        <v>22277</v>
      </c>
      <c r="L2540" t="s">
        <v>26150</v>
      </c>
      <c r="M2540" s="1">
        <v>35590</v>
      </c>
      <c r="N2540" s="4">
        <v>28.041095890410958</v>
      </c>
      <c r="O2540" t="s">
        <v>28489</v>
      </c>
      <c r="P2540" t="s">
        <v>32874</v>
      </c>
    </row>
    <row r="2541" spans="1:16" x14ac:dyDescent="0.25">
      <c r="A2541">
        <v>1119216126</v>
      </c>
      <c r="B2541" t="s">
        <v>502</v>
      </c>
      <c r="C2541" t="s">
        <v>2172</v>
      </c>
      <c r="D2541" t="s">
        <v>3734</v>
      </c>
      <c r="E2541" t="s">
        <v>4314</v>
      </c>
      <c r="F2541" t="s">
        <v>5947</v>
      </c>
      <c r="H2541">
        <v>0</v>
      </c>
      <c r="I2541" t="s">
        <v>7519</v>
      </c>
      <c r="J2541" t="s">
        <v>14290</v>
      </c>
      <c r="K2541" t="s">
        <v>20838</v>
      </c>
      <c r="L2541" t="s">
        <v>26151</v>
      </c>
      <c r="M2541" s="1">
        <v>35428</v>
      </c>
      <c r="N2541" s="4">
        <v>28.484931506849314</v>
      </c>
      <c r="O2541" t="s">
        <v>27106</v>
      </c>
      <c r="P2541" t="s">
        <v>32874</v>
      </c>
    </row>
    <row r="2542" spans="1:16" x14ac:dyDescent="0.25">
      <c r="A2542">
        <v>1119217461</v>
      </c>
      <c r="B2542" t="s">
        <v>866</v>
      </c>
      <c r="C2542" t="s">
        <v>2468</v>
      </c>
      <c r="D2542" t="s">
        <v>4201</v>
      </c>
      <c r="E2542" t="s">
        <v>2327</v>
      </c>
      <c r="F2542" t="s">
        <v>5947</v>
      </c>
      <c r="H2542">
        <v>0</v>
      </c>
      <c r="I2542" t="s">
        <v>7522</v>
      </c>
      <c r="J2542" t="s">
        <v>14293</v>
      </c>
      <c r="K2542" t="s">
        <v>20843</v>
      </c>
      <c r="L2542" t="s">
        <v>26151</v>
      </c>
      <c r="M2542" s="1">
        <v>35428</v>
      </c>
      <c r="N2542" s="4">
        <v>28.484931506849314</v>
      </c>
      <c r="O2542" t="s">
        <v>27109</v>
      </c>
      <c r="P2542" t="s">
        <v>32874</v>
      </c>
    </row>
    <row r="2543" spans="1:16" x14ac:dyDescent="0.25">
      <c r="A2543">
        <v>1033808807</v>
      </c>
      <c r="B2543" t="s">
        <v>168</v>
      </c>
      <c r="C2543" t="s">
        <v>2231</v>
      </c>
      <c r="D2543" t="s">
        <v>3224</v>
      </c>
      <c r="E2543" t="s">
        <v>3089</v>
      </c>
      <c r="F2543" t="s">
        <v>5947</v>
      </c>
      <c r="G2543" t="s">
        <v>3366</v>
      </c>
      <c r="H2543">
        <v>0</v>
      </c>
      <c r="I2543" t="s">
        <v>8837</v>
      </c>
      <c r="J2543" t="s">
        <v>15625</v>
      </c>
      <c r="K2543" t="s">
        <v>22223</v>
      </c>
      <c r="L2543" t="s">
        <v>26150</v>
      </c>
      <c r="M2543" s="1">
        <v>35933</v>
      </c>
      <c r="N2543" s="4">
        <v>27.101369863013698</v>
      </c>
      <c r="O2543" t="s">
        <v>28436</v>
      </c>
      <c r="P2543" t="s">
        <v>32874</v>
      </c>
    </row>
    <row r="2544" spans="1:16" x14ac:dyDescent="0.25">
      <c r="A2544">
        <v>1115952853</v>
      </c>
      <c r="B2544" t="s">
        <v>1018</v>
      </c>
      <c r="C2544" t="s">
        <v>2158</v>
      </c>
      <c r="D2544" t="s">
        <v>3074</v>
      </c>
      <c r="E2544" t="s">
        <v>2327</v>
      </c>
      <c r="F2544" t="s">
        <v>5947</v>
      </c>
      <c r="G2544" t="s">
        <v>6030</v>
      </c>
      <c r="H2544">
        <v>0</v>
      </c>
      <c r="I2544" t="s">
        <v>8902</v>
      </c>
      <c r="J2544" t="s">
        <v>14451</v>
      </c>
      <c r="K2544" t="s">
        <v>22289</v>
      </c>
      <c r="L2544" t="s">
        <v>26151</v>
      </c>
      <c r="M2544" s="1">
        <v>35799</v>
      </c>
      <c r="N2544" s="4">
        <v>27.468493150684932</v>
      </c>
      <c r="O2544" t="s">
        <v>28502</v>
      </c>
      <c r="P2544" t="s">
        <v>32874</v>
      </c>
    </row>
    <row r="2545" spans="1:16" x14ac:dyDescent="0.25">
      <c r="A2545">
        <v>1076988381</v>
      </c>
      <c r="B2545" t="s">
        <v>661</v>
      </c>
      <c r="C2545" t="s">
        <v>2733</v>
      </c>
      <c r="D2545" t="s">
        <v>3697</v>
      </c>
      <c r="E2545" t="s">
        <v>1856</v>
      </c>
      <c r="F2545" t="s">
        <v>5947</v>
      </c>
      <c r="G2545" t="s">
        <v>6030</v>
      </c>
      <c r="H2545">
        <v>0</v>
      </c>
      <c r="I2545" t="s">
        <v>9160</v>
      </c>
      <c r="J2545" t="s">
        <v>15936</v>
      </c>
      <c r="K2545" t="s">
        <v>22524</v>
      </c>
      <c r="L2545" t="s">
        <v>26151</v>
      </c>
      <c r="M2545" s="1">
        <v>36395</v>
      </c>
      <c r="N2545" s="4">
        <v>25.835616438356166</v>
      </c>
      <c r="O2545" t="s">
        <v>28761</v>
      </c>
      <c r="P2545" t="s">
        <v>32874</v>
      </c>
    </row>
    <row r="2546" spans="1:16" x14ac:dyDescent="0.25">
      <c r="A2546">
        <v>1006597022</v>
      </c>
      <c r="B2546" t="s">
        <v>148</v>
      </c>
      <c r="C2546" t="s">
        <v>2531</v>
      </c>
      <c r="D2546" t="s">
        <v>3001</v>
      </c>
      <c r="E2546" t="s">
        <v>5208</v>
      </c>
      <c r="F2546" t="s">
        <v>5947</v>
      </c>
      <c r="H2546">
        <v>0</v>
      </c>
      <c r="I2546" t="s">
        <v>7659</v>
      </c>
      <c r="J2546" t="s">
        <v>14431</v>
      </c>
      <c r="K2546" t="s">
        <v>20987</v>
      </c>
      <c r="L2546" t="s">
        <v>26151</v>
      </c>
      <c r="M2546" s="1">
        <v>36773</v>
      </c>
      <c r="N2546" s="4">
        <v>24.8</v>
      </c>
      <c r="O2546" t="s">
        <v>27247</v>
      </c>
      <c r="P2546" t="s">
        <v>32874</v>
      </c>
    </row>
    <row r="2547" spans="1:16" x14ac:dyDescent="0.25">
      <c r="A2547">
        <v>1117553166</v>
      </c>
      <c r="C2547" t="s">
        <v>2255</v>
      </c>
      <c r="D2547" t="s">
        <v>165</v>
      </c>
      <c r="E2547" t="s">
        <v>3025</v>
      </c>
      <c r="F2547" t="s">
        <v>5947</v>
      </c>
      <c r="G2547" t="s">
        <v>6032</v>
      </c>
      <c r="H2547">
        <v>0</v>
      </c>
      <c r="I2547" t="s">
        <v>9347</v>
      </c>
      <c r="J2547" t="s">
        <v>16121</v>
      </c>
      <c r="K2547" t="s">
        <v>22702</v>
      </c>
      <c r="L2547" t="s">
        <v>26151</v>
      </c>
      <c r="M2547" s="1">
        <v>36264</v>
      </c>
      <c r="N2547" s="4">
        <v>26.194520547945206</v>
      </c>
      <c r="O2547" t="s">
        <v>28948</v>
      </c>
      <c r="P2547" t="s">
        <v>32874</v>
      </c>
    </row>
    <row r="2548" spans="1:16" x14ac:dyDescent="0.25">
      <c r="A2548">
        <v>1094279241</v>
      </c>
      <c r="B2548" t="s">
        <v>953</v>
      </c>
      <c r="C2548" t="s">
        <v>2158</v>
      </c>
      <c r="D2548" t="s">
        <v>4660</v>
      </c>
      <c r="E2548" t="s">
        <v>2966</v>
      </c>
      <c r="F2548" t="s">
        <v>5947</v>
      </c>
      <c r="G2548" t="s">
        <v>6032</v>
      </c>
      <c r="H2548">
        <v>0</v>
      </c>
      <c r="I2548" t="s">
        <v>9968</v>
      </c>
      <c r="J2548" t="s">
        <v>16674</v>
      </c>
      <c r="K2548" t="s">
        <v>23241</v>
      </c>
      <c r="L2548" t="s">
        <v>26151</v>
      </c>
      <c r="M2548" s="1">
        <v>35564</v>
      </c>
      <c r="N2548" s="4">
        <v>28.112328767123287</v>
      </c>
      <c r="O2548" t="s">
        <v>29555</v>
      </c>
      <c r="P2548" t="s">
        <v>32874</v>
      </c>
    </row>
    <row r="2549" spans="1:16" x14ac:dyDescent="0.25">
      <c r="A2549">
        <v>1137059043</v>
      </c>
      <c r="B2549" t="s">
        <v>636</v>
      </c>
      <c r="C2549" t="s">
        <v>2353</v>
      </c>
      <c r="D2549" t="s">
        <v>3827</v>
      </c>
      <c r="E2549" t="s">
        <v>3795</v>
      </c>
      <c r="F2549" t="s">
        <v>5947</v>
      </c>
      <c r="G2549" t="s">
        <v>6033</v>
      </c>
      <c r="H2549">
        <v>0</v>
      </c>
      <c r="I2549" t="s">
        <v>7100</v>
      </c>
      <c r="J2549" t="s">
        <v>13872</v>
      </c>
      <c r="K2549" t="s">
        <v>20451</v>
      </c>
      <c r="L2549" t="s">
        <v>26151</v>
      </c>
      <c r="M2549" s="1">
        <v>38535</v>
      </c>
      <c r="N2549" s="4">
        <v>19.972602739726028</v>
      </c>
      <c r="O2549" t="s">
        <v>26687</v>
      </c>
      <c r="P2549" t="s">
        <v>32874</v>
      </c>
    </row>
    <row r="2550" spans="1:16" x14ac:dyDescent="0.25">
      <c r="A2550">
        <v>1006538135</v>
      </c>
      <c r="B2550" t="s">
        <v>29</v>
      </c>
      <c r="C2550" t="s">
        <v>2204</v>
      </c>
      <c r="D2550" t="s">
        <v>3813</v>
      </c>
      <c r="E2550" t="s">
        <v>3479</v>
      </c>
      <c r="F2550" t="s">
        <v>5947</v>
      </c>
      <c r="G2550" t="s">
        <v>6033</v>
      </c>
      <c r="H2550">
        <v>0</v>
      </c>
      <c r="I2550" t="s">
        <v>7078</v>
      </c>
      <c r="J2550" t="s">
        <v>13850</v>
      </c>
      <c r="K2550" t="s">
        <v>20430</v>
      </c>
      <c r="L2550" t="s">
        <v>26150</v>
      </c>
      <c r="M2550" s="1">
        <v>37391</v>
      </c>
      <c r="N2550" s="4">
        <v>23.106849315068494</v>
      </c>
      <c r="O2550" t="s">
        <v>26665</v>
      </c>
      <c r="P2550" t="s">
        <v>32874</v>
      </c>
    </row>
    <row r="2551" spans="1:16" x14ac:dyDescent="0.25">
      <c r="A2551">
        <v>1006410584</v>
      </c>
      <c r="B2551" t="s">
        <v>85</v>
      </c>
      <c r="C2551" t="s">
        <v>2191</v>
      </c>
      <c r="D2551" t="s">
        <v>3181</v>
      </c>
      <c r="E2551" t="s">
        <v>4031</v>
      </c>
      <c r="F2551" t="s">
        <v>5947</v>
      </c>
      <c r="G2551" t="s">
        <v>6040</v>
      </c>
      <c r="H2551">
        <v>0</v>
      </c>
      <c r="I2551" t="s">
        <v>6618</v>
      </c>
      <c r="J2551" t="s">
        <v>13386</v>
      </c>
      <c r="K2551" t="s">
        <v>19986</v>
      </c>
      <c r="L2551" t="s">
        <v>26151</v>
      </c>
      <c r="M2551" s="1">
        <v>36681</v>
      </c>
      <c r="N2551" s="4">
        <v>25.052054794520547</v>
      </c>
      <c r="O2551" t="s">
        <v>26202</v>
      </c>
      <c r="P2551" t="s">
        <v>32873</v>
      </c>
    </row>
    <row r="2552" spans="1:16" x14ac:dyDescent="0.25">
      <c r="A2552">
        <v>1006501489</v>
      </c>
      <c r="B2552" t="s">
        <v>512</v>
      </c>
      <c r="C2552" t="s">
        <v>2158</v>
      </c>
      <c r="D2552" t="s">
        <v>2961</v>
      </c>
      <c r="E2552" t="s">
        <v>4015</v>
      </c>
      <c r="F2552" t="s">
        <v>5947</v>
      </c>
      <c r="G2552" t="s">
        <v>2934</v>
      </c>
      <c r="H2552">
        <v>0</v>
      </c>
      <c r="I2552" t="s">
        <v>10590</v>
      </c>
      <c r="J2552" t="s">
        <v>17292</v>
      </c>
      <c r="K2552" t="s">
        <v>22094</v>
      </c>
      <c r="L2552" t="s">
        <v>26151</v>
      </c>
      <c r="M2552" s="1">
        <v>36899</v>
      </c>
      <c r="N2552" s="4">
        <v>24.454794520547946</v>
      </c>
      <c r="O2552" t="s">
        <v>30166</v>
      </c>
      <c r="P2552" t="s">
        <v>32874</v>
      </c>
    </row>
    <row r="2553" spans="1:16" x14ac:dyDescent="0.25">
      <c r="A2553">
        <v>1006459048</v>
      </c>
      <c r="B2553" t="s">
        <v>275</v>
      </c>
      <c r="C2553" t="s">
        <v>2248</v>
      </c>
      <c r="D2553" t="s">
        <v>3914</v>
      </c>
      <c r="E2553" t="s">
        <v>3416</v>
      </c>
      <c r="F2553" t="s">
        <v>5947</v>
      </c>
      <c r="G2553" t="s">
        <v>2934</v>
      </c>
      <c r="H2553">
        <v>0</v>
      </c>
      <c r="I2553" t="s">
        <v>10591</v>
      </c>
      <c r="J2553" t="s">
        <v>14690</v>
      </c>
      <c r="K2553" t="s">
        <v>23822</v>
      </c>
      <c r="L2553" t="s">
        <v>26150</v>
      </c>
      <c r="M2553" s="1">
        <v>37491</v>
      </c>
      <c r="N2553" s="4">
        <v>22.832876712328765</v>
      </c>
      <c r="O2553" t="s">
        <v>30167</v>
      </c>
      <c r="P2553" t="s">
        <v>32874</v>
      </c>
    </row>
    <row r="2554" spans="1:16" x14ac:dyDescent="0.25">
      <c r="A2554">
        <v>1006417714</v>
      </c>
      <c r="B2554" t="s">
        <v>131</v>
      </c>
      <c r="C2554" t="s">
        <v>2197</v>
      </c>
      <c r="D2554" t="s">
        <v>2904</v>
      </c>
      <c r="E2554" t="s">
        <v>4526</v>
      </c>
      <c r="F2554" t="s">
        <v>5947</v>
      </c>
      <c r="G2554" t="s">
        <v>6030</v>
      </c>
      <c r="H2554">
        <v>0</v>
      </c>
      <c r="I2554" t="s">
        <v>10602</v>
      </c>
      <c r="J2554" t="s">
        <v>14451</v>
      </c>
      <c r="K2554" t="s">
        <v>23833</v>
      </c>
      <c r="L2554" t="s">
        <v>26150</v>
      </c>
      <c r="M2554" s="1">
        <v>37274</v>
      </c>
      <c r="N2554" s="4">
        <v>23.427397260273974</v>
      </c>
      <c r="O2554" t="s">
        <v>30178</v>
      </c>
      <c r="P2554" t="s">
        <v>32874</v>
      </c>
    </row>
    <row r="2555" spans="1:16" x14ac:dyDescent="0.25">
      <c r="A2555">
        <v>1006501855</v>
      </c>
      <c r="B2555" t="s">
        <v>541</v>
      </c>
      <c r="C2555" t="s">
        <v>2424</v>
      </c>
      <c r="D2555" t="s">
        <v>5344</v>
      </c>
      <c r="E2555" t="s">
        <v>3169</v>
      </c>
      <c r="F2555" t="s">
        <v>5947</v>
      </c>
      <c r="G2555" t="s">
        <v>2934</v>
      </c>
      <c r="H2555">
        <v>0</v>
      </c>
      <c r="I2555" t="s">
        <v>10610</v>
      </c>
      <c r="J2555" t="s">
        <v>17311</v>
      </c>
      <c r="K2555" t="s">
        <v>23842</v>
      </c>
      <c r="L2555" t="s">
        <v>26151</v>
      </c>
      <c r="M2555" s="1">
        <v>36545</v>
      </c>
      <c r="N2555" s="4">
        <v>25.424657534246574</v>
      </c>
      <c r="O2555" t="s">
        <v>30186</v>
      </c>
      <c r="P2555" t="s">
        <v>32874</v>
      </c>
    </row>
    <row r="2556" spans="1:16" x14ac:dyDescent="0.25">
      <c r="A2556">
        <v>1117885926</v>
      </c>
      <c r="B2556" t="s">
        <v>110</v>
      </c>
      <c r="C2556" t="s">
        <v>2185</v>
      </c>
      <c r="D2556" t="s">
        <v>3284</v>
      </c>
      <c r="E2556" t="s">
        <v>3255</v>
      </c>
      <c r="F2556" t="s">
        <v>5947</v>
      </c>
      <c r="G2556" t="s">
        <v>6222</v>
      </c>
      <c r="H2556">
        <v>0</v>
      </c>
      <c r="I2556" t="s">
        <v>10620</v>
      </c>
      <c r="J2556" t="s">
        <v>17321</v>
      </c>
      <c r="K2556" t="s">
        <v>23852</v>
      </c>
      <c r="L2556" t="s">
        <v>26150</v>
      </c>
      <c r="M2556" s="1">
        <v>35917</v>
      </c>
      <c r="N2556" s="4">
        <v>27.145205479452056</v>
      </c>
      <c r="O2556" t="s">
        <v>30195</v>
      </c>
      <c r="P2556" t="s">
        <v>32874</v>
      </c>
    </row>
    <row r="2557" spans="1:16" x14ac:dyDescent="0.25">
      <c r="A2557">
        <v>1006410064</v>
      </c>
      <c r="B2557" t="s">
        <v>31</v>
      </c>
      <c r="C2557" t="s">
        <v>2185</v>
      </c>
      <c r="D2557" t="s">
        <v>4306</v>
      </c>
      <c r="E2557" t="s">
        <v>3044</v>
      </c>
      <c r="F2557" t="s">
        <v>5947</v>
      </c>
      <c r="G2557" t="s">
        <v>6040</v>
      </c>
      <c r="H2557">
        <v>0</v>
      </c>
      <c r="I2557" t="s">
        <v>10632</v>
      </c>
      <c r="J2557" t="s">
        <v>17334</v>
      </c>
      <c r="K2557" t="s">
        <v>23864</v>
      </c>
      <c r="L2557" t="s">
        <v>26150</v>
      </c>
      <c r="M2557" s="1">
        <v>37080</v>
      </c>
      <c r="N2557" s="4">
        <v>23.958904109589042</v>
      </c>
      <c r="O2557" t="s">
        <v>30205</v>
      </c>
      <c r="P2557" t="s">
        <v>32874</v>
      </c>
    </row>
    <row r="2558" spans="1:16" x14ac:dyDescent="0.25">
      <c r="A2558">
        <v>1006501019</v>
      </c>
      <c r="B2558" t="s">
        <v>66</v>
      </c>
      <c r="C2558" t="s">
        <v>2247</v>
      </c>
      <c r="D2558" t="s">
        <v>4915</v>
      </c>
      <c r="E2558" t="s">
        <v>3255</v>
      </c>
      <c r="F2558" t="s">
        <v>5947</v>
      </c>
      <c r="G2558" t="s">
        <v>6032</v>
      </c>
      <c r="H2558">
        <v>0</v>
      </c>
      <c r="I2558" t="s">
        <v>10631</v>
      </c>
      <c r="J2558" t="s">
        <v>17333</v>
      </c>
      <c r="K2558" t="s">
        <v>23863</v>
      </c>
      <c r="L2558" t="s">
        <v>26151</v>
      </c>
      <c r="M2558" s="1">
        <v>36701</v>
      </c>
      <c r="N2558" s="4">
        <v>24.997260273972604</v>
      </c>
      <c r="O2558" t="s">
        <v>30205</v>
      </c>
      <c r="P2558" t="s">
        <v>32874</v>
      </c>
    </row>
    <row r="2559" spans="1:16" x14ac:dyDescent="0.25">
      <c r="A2559">
        <v>1117490602</v>
      </c>
      <c r="B2559" t="s">
        <v>83</v>
      </c>
      <c r="C2559" t="s">
        <v>2217</v>
      </c>
      <c r="D2559" t="s">
        <v>3027</v>
      </c>
      <c r="E2559" t="s">
        <v>3288</v>
      </c>
      <c r="F2559" t="s">
        <v>5947</v>
      </c>
      <c r="G2559" t="s">
        <v>6032</v>
      </c>
      <c r="H2559">
        <v>0</v>
      </c>
      <c r="I2559" t="s">
        <v>10726</v>
      </c>
      <c r="J2559" t="s">
        <v>17426</v>
      </c>
      <c r="K2559" t="s">
        <v>23947</v>
      </c>
      <c r="L2559" t="s">
        <v>26150</v>
      </c>
      <c r="M2559" s="1">
        <v>37763</v>
      </c>
      <c r="N2559" s="4">
        <v>22.087671232876712</v>
      </c>
      <c r="O2559" t="s">
        <v>30298</v>
      </c>
      <c r="P2559" t="s">
        <v>32874</v>
      </c>
    </row>
    <row r="2560" spans="1:16" x14ac:dyDescent="0.25">
      <c r="A2560">
        <v>1118070831</v>
      </c>
      <c r="B2560" t="s">
        <v>512</v>
      </c>
      <c r="C2560" t="s">
        <v>2158</v>
      </c>
      <c r="D2560" t="s">
        <v>3402</v>
      </c>
      <c r="E2560" t="s">
        <v>1896</v>
      </c>
      <c r="F2560" t="s">
        <v>5947</v>
      </c>
      <c r="G2560" t="s">
        <v>6222</v>
      </c>
      <c r="H2560">
        <v>0</v>
      </c>
      <c r="I2560" t="s">
        <v>10786</v>
      </c>
      <c r="J2560" t="s">
        <v>17485</v>
      </c>
      <c r="K2560" t="s">
        <v>23998</v>
      </c>
      <c r="L2560" t="s">
        <v>26151</v>
      </c>
      <c r="M2560" s="1">
        <v>38687</v>
      </c>
      <c r="N2560" s="4">
        <v>19.556164383561644</v>
      </c>
      <c r="O2560" t="s">
        <v>30359</v>
      </c>
      <c r="P2560" t="s">
        <v>32874</v>
      </c>
    </row>
    <row r="2561" spans="1:16" x14ac:dyDescent="0.25">
      <c r="A2561">
        <v>1006502587</v>
      </c>
      <c r="B2561" t="s">
        <v>1250</v>
      </c>
      <c r="C2561" t="s">
        <v>2158</v>
      </c>
      <c r="D2561" t="s">
        <v>2961</v>
      </c>
      <c r="E2561" t="s">
        <v>3548</v>
      </c>
      <c r="F2561" t="s">
        <v>5947</v>
      </c>
      <c r="G2561" t="s">
        <v>6032</v>
      </c>
      <c r="H2561">
        <v>0</v>
      </c>
      <c r="I2561" t="s">
        <v>10812</v>
      </c>
      <c r="J2561" t="s">
        <v>17510</v>
      </c>
      <c r="K2561" t="s">
        <v>24011</v>
      </c>
      <c r="L2561" t="s">
        <v>26150</v>
      </c>
      <c r="M2561" s="1">
        <v>36972</v>
      </c>
      <c r="N2561" s="4">
        <v>24.254794520547946</v>
      </c>
      <c r="O2561" t="s">
        <v>30385</v>
      </c>
      <c r="P2561" t="s">
        <v>32874</v>
      </c>
    </row>
    <row r="2562" spans="1:16" x14ac:dyDescent="0.25">
      <c r="A2562">
        <v>1117840235</v>
      </c>
      <c r="B2562" t="s">
        <v>294</v>
      </c>
      <c r="C2562" t="s">
        <v>2311</v>
      </c>
      <c r="D2562" t="s">
        <v>3350</v>
      </c>
      <c r="E2562" t="s">
        <v>3284</v>
      </c>
      <c r="F2562" t="s">
        <v>5947</v>
      </c>
      <c r="G2562" t="s">
        <v>6034</v>
      </c>
      <c r="H2562">
        <v>0</v>
      </c>
      <c r="I2562" t="s">
        <v>7366</v>
      </c>
      <c r="J2562" t="s">
        <v>14137</v>
      </c>
      <c r="K2562" t="s">
        <v>20689</v>
      </c>
      <c r="L2562" t="s">
        <v>26151</v>
      </c>
      <c r="M2562" s="1">
        <v>36350</v>
      </c>
      <c r="N2562" s="4">
        <v>25.958904109589042</v>
      </c>
      <c r="O2562" t="s">
        <v>26953</v>
      </c>
      <c r="P2562" t="s">
        <v>32874</v>
      </c>
    </row>
    <row r="2563" spans="1:16" x14ac:dyDescent="0.25">
      <c r="A2563">
        <v>1193317278</v>
      </c>
      <c r="B2563" t="s">
        <v>88</v>
      </c>
      <c r="C2563" t="s">
        <v>2817</v>
      </c>
      <c r="D2563" t="s">
        <v>5373</v>
      </c>
      <c r="E2563" t="s">
        <v>3173</v>
      </c>
      <c r="F2563" t="s">
        <v>5947</v>
      </c>
      <c r="G2563" t="s">
        <v>6030</v>
      </c>
      <c r="H2563">
        <v>0</v>
      </c>
      <c r="I2563" t="s">
        <v>10873</v>
      </c>
      <c r="J2563" t="s">
        <v>17568</v>
      </c>
      <c r="K2563" t="s">
        <v>6030</v>
      </c>
      <c r="L2563" t="s">
        <v>26151</v>
      </c>
      <c r="M2563" s="1">
        <v>37165</v>
      </c>
      <c r="N2563" s="4">
        <v>23.726027397260275</v>
      </c>
      <c r="O2563" t="s">
        <v>30445</v>
      </c>
      <c r="P2563" t="s">
        <v>32874</v>
      </c>
    </row>
    <row r="2564" spans="1:16" x14ac:dyDescent="0.25">
      <c r="A2564">
        <v>1075319686</v>
      </c>
      <c r="B2564" t="s">
        <v>98</v>
      </c>
      <c r="C2564" t="s">
        <v>2209</v>
      </c>
      <c r="D2564" t="s">
        <v>3281</v>
      </c>
      <c r="E2564" t="s">
        <v>3160</v>
      </c>
      <c r="F2564" t="s">
        <v>5947</v>
      </c>
      <c r="G2564" t="s">
        <v>6030</v>
      </c>
      <c r="H2564">
        <v>0</v>
      </c>
      <c r="I2564" t="s">
        <v>7201</v>
      </c>
      <c r="J2564" t="s">
        <v>13972</v>
      </c>
      <c r="K2564" t="s">
        <v>20538</v>
      </c>
      <c r="L2564" t="s">
        <v>26150</v>
      </c>
      <c r="M2564" s="1">
        <v>36353</v>
      </c>
      <c r="N2564" s="4">
        <v>25.950684931506849</v>
      </c>
      <c r="O2564" t="s">
        <v>26788</v>
      </c>
      <c r="P2564" t="s">
        <v>32874</v>
      </c>
    </row>
    <row r="2565" spans="1:16" x14ac:dyDescent="0.25">
      <c r="A2565">
        <v>1006797523</v>
      </c>
      <c r="B2565" t="s">
        <v>412</v>
      </c>
      <c r="C2565" t="s">
        <v>2158</v>
      </c>
      <c r="D2565" t="s">
        <v>2327</v>
      </c>
      <c r="E2565" t="s">
        <v>3772</v>
      </c>
      <c r="F2565" t="s">
        <v>5947</v>
      </c>
      <c r="G2565" t="s">
        <v>6030</v>
      </c>
      <c r="H2565">
        <v>0</v>
      </c>
      <c r="I2565" t="s">
        <v>10874</v>
      </c>
      <c r="J2565" t="s">
        <v>17569</v>
      </c>
      <c r="K2565" t="s">
        <v>24060</v>
      </c>
      <c r="L2565" t="s">
        <v>26151</v>
      </c>
      <c r="M2565" s="1">
        <v>37254</v>
      </c>
      <c r="N2565" s="4">
        <v>23.482191780821918</v>
      </c>
      <c r="O2565" t="s">
        <v>30446</v>
      </c>
      <c r="P2565" t="s">
        <v>32874</v>
      </c>
    </row>
    <row r="2566" spans="1:16" x14ac:dyDescent="0.25">
      <c r="A2566">
        <v>1117548493</v>
      </c>
      <c r="B2566" t="s">
        <v>110</v>
      </c>
      <c r="C2566" t="s">
        <v>2249</v>
      </c>
      <c r="D2566" t="s">
        <v>3179</v>
      </c>
      <c r="E2566" t="s">
        <v>3226</v>
      </c>
      <c r="F2566" t="s">
        <v>5947</v>
      </c>
      <c r="G2566" t="s">
        <v>6032</v>
      </c>
      <c r="H2566">
        <v>0</v>
      </c>
      <c r="I2566" t="s">
        <v>10901</v>
      </c>
      <c r="J2566" t="s">
        <v>5622</v>
      </c>
      <c r="K2566" t="s">
        <v>24095</v>
      </c>
      <c r="L2566" t="s">
        <v>26150</v>
      </c>
      <c r="M2566" s="1">
        <v>35718</v>
      </c>
      <c r="N2566" s="4">
        <v>27.69041095890411</v>
      </c>
      <c r="O2566" t="s">
        <v>30473</v>
      </c>
      <c r="P2566" t="s">
        <v>32874</v>
      </c>
    </row>
    <row r="2567" spans="1:16" x14ac:dyDescent="0.25">
      <c r="A2567">
        <v>1117975211</v>
      </c>
      <c r="B2567" t="s">
        <v>422</v>
      </c>
      <c r="C2567" t="s">
        <v>2158</v>
      </c>
      <c r="D2567" t="s">
        <v>3057</v>
      </c>
      <c r="E2567" t="s">
        <v>2369</v>
      </c>
      <c r="F2567" t="s">
        <v>5947</v>
      </c>
      <c r="G2567" t="s">
        <v>6033</v>
      </c>
      <c r="H2567">
        <v>0</v>
      </c>
      <c r="I2567" t="s">
        <v>12269</v>
      </c>
      <c r="J2567" t="s">
        <v>18916</v>
      </c>
      <c r="K2567" t="s">
        <v>21423</v>
      </c>
      <c r="L2567" t="s">
        <v>26150</v>
      </c>
      <c r="M2567" s="1">
        <v>36043</v>
      </c>
      <c r="N2567" s="4">
        <v>26.8</v>
      </c>
      <c r="O2567" t="s">
        <v>31821</v>
      </c>
      <c r="P2567" t="s">
        <v>32873</v>
      </c>
    </row>
    <row r="2568" spans="1:16" x14ac:dyDescent="0.25">
      <c r="A2568">
        <v>1033678978</v>
      </c>
      <c r="B2568" t="s">
        <v>580</v>
      </c>
      <c r="C2568" t="s">
        <v>2158</v>
      </c>
      <c r="D2568" t="s">
        <v>4019</v>
      </c>
      <c r="E2568" t="s">
        <v>3243</v>
      </c>
      <c r="F2568" t="s">
        <v>5947</v>
      </c>
      <c r="G2568" t="s">
        <v>6032</v>
      </c>
      <c r="H2568">
        <v>0</v>
      </c>
      <c r="I2568" t="s">
        <v>10911</v>
      </c>
      <c r="J2568" t="s">
        <v>17606</v>
      </c>
      <c r="K2568" t="s">
        <v>24108</v>
      </c>
      <c r="L2568" t="s">
        <v>26150</v>
      </c>
      <c r="M2568" s="1">
        <v>38924</v>
      </c>
      <c r="N2568" s="4">
        <v>18.906849315068492</v>
      </c>
      <c r="O2568" t="s">
        <v>30483</v>
      </c>
      <c r="P2568" t="s">
        <v>32874</v>
      </c>
    </row>
    <row r="2569" spans="1:16" x14ac:dyDescent="0.25">
      <c r="A2569">
        <v>1115792055</v>
      </c>
      <c r="B2569" t="s">
        <v>1749</v>
      </c>
      <c r="C2569" t="s">
        <v>2446</v>
      </c>
      <c r="D2569" t="s">
        <v>3168</v>
      </c>
      <c r="E2569" t="s">
        <v>3074</v>
      </c>
      <c r="F2569" t="s">
        <v>5947</v>
      </c>
      <c r="G2569" t="s">
        <v>6040</v>
      </c>
      <c r="H2569">
        <v>0</v>
      </c>
      <c r="I2569" t="s">
        <v>10912</v>
      </c>
      <c r="J2569" t="s">
        <v>17607</v>
      </c>
      <c r="K2569" t="s">
        <v>24109</v>
      </c>
      <c r="L2569" t="s">
        <v>26151</v>
      </c>
      <c r="M2569" s="1">
        <v>39020</v>
      </c>
      <c r="N2569" s="4">
        <v>18.643835616438356</v>
      </c>
      <c r="O2569" t="s">
        <v>30484</v>
      </c>
      <c r="P2569" t="s">
        <v>32874</v>
      </c>
    </row>
    <row r="2570" spans="1:16" x14ac:dyDescent="0.25">
      <c r="A2570">
        <v>1006519721</v>
      </c>
      <c r="B2570" t="s">
        <v>29</v>
      </c>
      <c r="C2570" t="s">
        <v>2331</v>
      </c>
      <c r="D2570" t="s">
        <v>3567</v>
      </c>
      <c r="E2570" t="s">
        <v>3368</v>
      </c>
      <c r="F2570" t="s">
        <v>5947</v>
      </c>
      <c r="G2570" t="s">
        <v>6032</v>
      </c>
      <c r="H2570">
        <v>0</v>
      </c>
      <c r="I2570" t="s">
        <v>6866</v>
      </c>
      <c r="J2570" t="s">
        <v>13641</v>
      </c>
      <c r="K2570" t="s">
        <v>20234</v>
      </c>
      <c r="L2570" t="s">
        <v>26150</v>
      </c>
      <c r="M2570" s="1">
        <v>36747</v>
      </c>
      <c r="N2570" s="4">
        <v>24.87123287671233</v>
      </c>
      <c r="O2570" t="s">
        <v>26453</v>
      </c>
      <c r="P2570" t="s">
        <v>32874</v>
      </c>
    </row>
    <row r="2571" spans="1:16" x14ac:dyDescent="0.25">
      <c r="A2571">
        <v>1122509960</v>
      </c>
      <c r="B2571" t="s">
        <v>1207</v>
      </c>
      <c r="C2571" t="s">
        <v>2220</v>
      </c>
      <c r="D2571" t="s">
        <v>3029</v>
      </c>
      <c r="E2571" t="s">
        <v>4121</v>
      </c>
      <c r="F2571" t="s">
        <v>5947</v>
      </c>
      <c r="G2571" t="s">
        <v>6032</v>
      </c>
      <c r="H2571">
        <v>0</v>
      </c>
      <c r="I2571" t="s">
        <v>12295</v>
      </c>
      <c r="J2571" t="s">
        <v>18941</v>
      </c>
      <c r="K2571" t="s">
        <v>25313</v>
      </c>
      <c r="L2571" t="s">
        <v>26150</v>
      </c>
      <c r="M2571" s="1">
        <v>38510</v>
      </c>
      <c r="N2571" s="4">
        <v>20.041095890410958</v>
      </c>
      <c r="O2571" t="s">
        <v>31846</v>
      </c>
      <c r="P2571" t="s">
        <v>32874</v>
      </c>
    </row>
    <row r="2572" spans="1:16" x14ac:dyDescent="0.25">
      <c r="A2572">
        <v>1117811566</v>
      </c>
      <c r="B2572" t="s">
        <v>256</v>
      </c>
      <c r="C2572" t="s">
        <v>2188</v>
      </c>
      <c r="D2572" t="s">
        <v>3622</v>
      </c>
      <c r="E2572" t="s">
        <v>3044</v>
      </c>
      <c r="F2572" t="s">
        <v>5947</v>
      </c>
      <c r="G2572" t="s">
        <v>6034</v>
      </c>
      <c r="H2572">
        <v>0</v>
      </c>
      <c r="I2572" t="s">
        <v>12068</v>
      </c>
      <c r="J2572" t="s">
        <v>18720</v>
      </c>
      <c r="K2572" t="s">
        <v>25125</v>
      </c>
      <c r="L2572" t="s">
        <v>26151</v>
      </c>
      <c r="M2572" s="1">
        <v>36357</v>
      </c>
      <c r="N2572" s="4">
        <v>25.93972602739726</v>
      </c>
      <c r="O2572" t="s">
        <v>31621</v>
      </c>
      <c r="P2572" t="s">
        <v>32874</v>
      </c>
    </row>
    <row r="2573" spans="1:16" x14ac:dyDescent="0.25">
      <c r="A2573">
        <v>1193078521</v>
      </c>
      <c r="B2573" t="s">
        <v>1025</v>
      </c>
      <c r="C2573" t="s">
        <v>2215</v>
      </c>
      <c r="D2573" t="s">
        <v>3702</v>
      </c>
      <c r="E2573" t="s">
        <v>3350</v>
      </c>
      <c r="F2573" t="s">
        <v>5947</v>
      </c>
      <c r="G2573" t="s">
        <v>6034</v>
      </c>
      <c r="H2573">
        <v>0</v>
      </c>
      <c r="I2573" t="s">
        <v>10920</v>
      </c>
      <c r="J2573" t="s">
        <v>17615</v>
      </c>
      <c r="K2573" t="s">
        <v>24114</v>
      </c>
      <c r="L2573" t="s">
        <v>26151</v>
      </c>
      <c r="M2573" s="1">
        <v>37723</v>
      </c>
      <c r="N2573" s="4">
        <v>22.197260273972603</v>
      </c>
      <c r="O2573" t="s">
        <v>30492</v>
      </c>
      <c r="P2573" t="s">
        <v>32874</v>
      </c>
    </row>
    <row r="2574" spans="1:16" x14ac:dyDescent="0.25">
      <c r="A2574">
        <v>1117967533</v>
      </c>
      <c r="B2574" t="s">
        <v>338</v>
      </c>
      <c r="C2574" t="s">
        <v>179</v>
      </c>
      <c r="D2574" t="s">
        <v>1636</v>
      </c>
      <c r="E2574" t="s">
        <v>3319</v>
      </c>
      <c r="F2574" t="s">
        <v>5947</v>
      </c>
      <c r="G2574" t="s">
        <v>6032</v>
      </c>
      <c r="H2574" t="s">
        <v>32896</v>
      </c>
      <c r="I2574" t="s">
        <v>13089</v>
      </c>
      <c r="J2574" t="s">
        <v>19692</v>
      </c>
      <c r="K2574" t="s">
        <v>24060</v>
      </c>
      <c r="L2574" t="s">
        <v>26150</v>
      </c>
      <c r="M2574" s="1">
        <v>36645</v>
      </c>
      <c r="N2574" s="4">
        <v>25.150684931506849</v>
      </c>
      <c r="O2574" t="s">
        <v>32628</v>
      </c>
      <c r="P2574" t="s">
        <v>32873</v>
      </c>
    </row>
    <row r="2575" spans="1:16" x14ac:dyDescent="0.25">
      <c r="A2575">
        <v>1006505511</v>
      </c>
      <c r="B2575" t="s">
        <v>621</v>
      </c>
      <c r="C2575" t="s">
        <v>2233</v>
      </c>
      <c r="D2575" t="s">
        <v>2966</v>
      </c>
      <c r="E2575" t="s">
        <v>2961</v>
      </c>
      <c r="F2575" t="s">
        <v>5947</v>
      </c>
      <c r="G2575" t="s">
        <v>6032</v>
      </c>
      <c r="H2575">
        <v>0</v>
      </c>
      <c r="I2575" t="s">
        <v>7379</v>
      </c>
      <c r="J2575" t="s">
        <v>14149</v>
      </c>
      <c r="K2575" t="s">
        <v>20698</v>
      </c>
      <c r="L2575" t="s">
        <v>26150</v>
      </c>
      <c r="M2575" s="1">
        <v>37234</v>
      </c>
      <c r="N2575" s="4">
        <v>23.536986301369861</v>
      </c>
      <c r="O2575" t="s">
        <v>26966</v>
      </c>
      <c r="P2575" t="s">
        <v>32873</v>
      </c>
    </row>
    <row r="2576" spans="1:16" x14ac:dyDescent="0.25">
      <c r="A2576">
        <v>1117930541</v>
      </c>
      <c r="B2576" t="s">
        <v>857</v>
      </c>
      <c r="D2576" t="s">
        <v>2870</v>
      </c>
      <c r="E2576" t="s">
        <v>3092</v>
      </c>
      <c r="F2576" t="s">
        <v>5947</v>
      </c>
      <c r="G2576" t="s">
        <v>6032</v>
      </c>
      <c r="H2576" t="s">
        <v>32896</v>
      </c>
      <c r="I2576" t="s">
        <v>11823</v>
      </c>
      <c r="J2576" t="s">
        <v>18484</v>
      </c>
      <c r="K2576" t="s">
        <v>24930</v>
      </c>
      <c r="L2576" t="s">
        <v>26150</v>
      </c>
      <c r="M2576" s="1">
        <v>37992</v>
      </c>
      <c r="N2576" s="4">
        <v>21.460273972602739</v>
      </c>
      <c r="O2576" t="s">
        <v>31378</v>
      </c>
      <c r="P2576" t="s">
        <v>32874</v>
      </c>
    </row>
    <row r="2577" spans="1:16" x14ac:dyDescent="0.25">
      <c r="A2577">
        <v>1006419294</v>
      </c>
      <c r="B2577" t="s">
        <v>61</v>
      </c>
      <c r="C2577" t="s">
        <v>2176</v>
      </c>
      <c r="D2577" t="s">
        <v>3368</v>
      </c>
      <c r="E2577" t="s">
        <v>5414</v>
      </c>
      <c r="F2577" t="s">
        <v>5947</v>
      </c>
      <c r="G2577" t="s">
        <v>6030</v>
      </c>
      <c r="H2577" t="s">
        <v>32953</v>
      </c>
      <c r="I2577" t="s">
        <v>11932</v>
      </c>
      <c r="J2577" t="s">
        <v>18589</v>
      </c>
      <c r="K2577" t="s">
        <v>25022</v>
      </c>
      <c r="L2577" t="s">
        <v>26151</v>
      </c>
      <c r="M2577" s="1">
        <v>36812</v>
      </c>
      <c r="N2577" s="4">
        <v>24.693150684931506</v>
      </c>
      <c r="O2577" t="s">
        <v>31486</v>
      </c>
      <c r="P2577" t="s">
        <v>32873</v>
      </c>
    </row>
    <row r="2578" spans="1:16" x14ac:dyDescent="0.25">
      <c r="A2578">
        <v>1006487167</v>
      </c>
      <c r="B2578" t="s">
        <v>139</v>
      </c>
      <c r="C2578" t="s">
        <v>29</v>
      </c>
      <c r="D2578" t="s">
        <v>3834</v>
      </c>
      <c r="E2578" t="s">
        <v>5027</v>
      </c>
      <c r="F2578" t="s">
        <v>5947</v>
      </c>
      <c r="G2578" t="s">
        <v>6037</v>
      </c>
      <c r="H2578">
        <v>0</v>
      </c>
      <c r="I2578" t="s">
        <v>12106</v>
      </c>
      <c r="J2578" t="s">
        <v>18758</v>
      </c>
      <c r="K2578" t="s">
        <v>25154</v>
      </c>
      <c r="L2578" t="s">
        <v>26150</v>
      </c>
      <c r="M2578" s="1">
        <v>36497</v>
      </c>
      <c r="N2578" s="4">
        <v>25.556164383561644</v>
      </c>
      <c r="O2578" t="s">
        <v>31658</v>
      </c>
      <c r="P2578" t="s">
        <v>32873</v>
      </c>
    </row>
    <row r="2579" spans="1:16" x14ac:dyDescent="0.25">
      <c r="A2579">
        <v>1117499611</v>
      </c>
      <c r="B2579" t="s">
        <v>2012</v>
      </c>
      <c r="C2579" t="s">
        <v>866</v>
      </c>
      <c r="D2579" t="s">
        <v>49</v>
      </c>
      <c r="E2579" t="s">
        <v>3147</v>
      </c>
      <c r="F2579" t="s">
        <v>5947</v>
      </c>
      <c r="G2579" t="s">
        <v>3366</v>
      </c>
      <c r="H2579">
        <v>0</v>
      </c>
      <c r="I2579" t="s">
        <v>12412</v>
      </c>
      <c r="J2579" t="s">
        <v>19055</v>
      </c>
      <c r="K2579" t="s">
        <v>25405</v>
      </c>
      <c r="L2579" t="s">
        <v>26150</v>
      </c>
      <c r="M2579" s="1">
        <v>38107</v>
      </c>
      <c r="N2579" s="4">
        <v>21.145205479452056</v>
      </c>
      <c r="O2579" t="s">
        <v>31962</v>
      </c>
      <c r="P2579" t="s">
        <v>32873</v>
      </c>
    </row>
    <row r="2580" spans="1:16" x14ac:dyDescent="0.25">
      <c r="A2580">
        <v>1094283511</v>
      </c>
      <c r="B2580" t="s">
        <v>190</v>
      </c>
      <c r="C2580" t="s">
        <v>876</v>
      </c>
      <c r="D2580" t="s">
        <v>3012</v>
      </c>
      <c r="E2580" t="s">
        <v>3070</v>
      </c>
      <c r="F2580" t="s">
        <v>5947</v>
      </c>
      <c r="G2580" t="s">
        <v>6030</v>
      </c>
      <c r="H2580" t="s">
        <v>32953</v>
      </c>
      <c r="I2580" t="s">
        <v>11395</v>
      </c>
      <c r="J2580" t="s">
        <v>18074</v>
      </c>
      <c r="K2580" t="s">
        <v>24561</v>
      </c>
      <c r="L2580" t="s">
        <v>26150</v>
      </c>
      <c r="M2580" s="1">
        <v>36205</v>
      </c>
      <c r="N2580" s="4">
        <v>26.356164383561644</v>
      </c>
      <c r="O2580" t="s">
        <v>30962</v>
      </c>
      <c r="P2580" t="s">
        <v>32873</v>
      </c>
    </row>
    <row r="2581" spans="1:16" x14ac:dyDescent="0.25">
      <c r="A2581">
        <v>1119586565</v>
      </c>
      <c r="B2581" t="s">
        <v>35</v>
      </c>
      <c r="C2581" t="s">
        <v>2041</v>
      </c>
      <c r="D2581" t="s">
        <v>3111</v>
      </c>
      <c r="E2581" t="s">
        <v>5788</v>
      </c>
      <c r="F2581" t="s">
        <v>5947</v>
      </c>
      <c r="G2581" t="s">
        <v>3366</v>
      </c>
      <c r="H2581">
        <v>0</v>
      </c>
      <c r="I2581" t="s">
        <v>9189</v>
      </c>
      <c r="J2581" t="s">
        <v>15964</v>
      </c>
      <c r="K2581" t="s">
        <v>22550</v>
      </c>
      <c r="L2581" t="s">
        <v>26150</v>
      </c>
      <c r="M2581" s="1">
        <v>35841</v>
      </c>
      <c r="N2581" s="4">
        <v>27.353424657534248</v>
      </c>
      <c r="O2581" t="s">
        <v>28790</v>
      </c>
      <c r="P2581" t="s">
        <v>32873</v>
      </c>
    </row>
    <row r="2582" spans="1:16" x14ac:dyDescent="0.25">
      <c r="A2582">
        <v>1006516036</v>
      </c>
      <c r="B2582" t="s">
        <v>191</v>
      </c>
      <c r="D2582" t="s">
        <v>3057</v>
      </c>
      <c r="E2582" t="s">
        <v>3062</v>
      </c>
      <c r="F2582" t="s">
        <v>5947</v>
      </c>
      <c r="G2582" t="s">
        <v>1461</v>
      </c>
      <c r="H2582">
        <v>0</v>
      </c>
      <c r="I2582" t="s">
        <v>6615</v>
      </c>
      <c r="J2582" t="s">
        <v>13384</v>
      </c>
      <c r="K2582" t="s">
        <v>19983</v>
      </c>
      <c r="L2582" t="s">
        <v>26150</v>
      </c>
      <c r="M2582" s="1">
        <v>37416</v>
      </c>
      <c r="N2582" s="4">
        <v>23.038356164383561</v>
      </c>
      <c r="O2582" t="s">
        <v>26199</v>
      </c>
      <c r="P2582" t="s">
        <v>32873</v>
      </c>
    </row>
    <row r="2583" spans="1:16" x14ac:dyDescent="0.25">
      <c r="A2583">
        <v>1006549252</v>
      </c>
      <c r="B2583" t="s">
        <v>163</v>
      </c>
      <c r="C2583" t="s">
        <v>1598</v>
      </c>
      <c r="D2583" t="s">
        <v>3173</v>
      </c>
      <c r="E2583" t="s">
        <v>3092</v>
      </c>
      <c r="F2583" t="s">
        <v>5947</v>
      </c>
      <c r="G2583" t="s">
        <v>6039</v>
      </c>
      <c r="H2583">
        <v>0</v>
      </c>
      <c r="I2583" t="s">
        <v>6617</v>
      </c>
      <c r="J2583" t="s">
        <v>13385</v>
      </c>
      <c r="K2583" t="s">
        <v>19985</v>
      </c>
      <c r="L2583" t="s">
        <v>26150</v>
      </c>
      <c r="M2583" s="1">
        <v>36997</v>
      </c>
      <c r="N2583" s="4">
        <v>24.186301369863013</v>
      </c>
      <c r="O2583" t="s">
        <v>26201</v>
      </c>
      <c r="P2583" t="s">
        <v>32873</v>
      </c>
    </row>
    <row r="2584" spans="1:16" x14ac:dyDescent="0.25">
      <c r="A2584">
        <v>1003828841</v>
      </c>
      <c r="B2584" t="s">
        <v>311</v>
      </c>
      <c r="C2584" t="s">
        <v>2176</v>
      </c>
      <c r="D2584" t="s">
        <v>3179</v>
      </c>
      <c r="E2584" t="s">
        <v>5789</v>
      </c>
      <c r="F2584" t="s">
        <v>5947</v>
      </c>
      <c r="G2584" t="s">
        <v>6036</v>
      </c>
      <c r="H2584">
        <v>0</v>
      </c>
      <c r="I2584" t="s">
        <v>9206</v>
      </c>
      <c r="J2584" t="s">
        <v>15980</v>
      </c>
      <c r="K2584" t="s">
        <v>6036</v>
      </c>
      <c r="L2584" t="s">
        <v>26151</v>
      </c>
      <c r="M2584" s="1">
        <v>37668</v>
      </c>
      <c r="N2584" s="4">
        <v>22.347945205479451</v>
      </c>
      <c r="O2584" t="s">
        <v>28807</v>
      </c>
      <c r="P2584" t="s">
        <v>32874</v>
      </c>
    </row>
    <row r="2585" spans="1:16" x14ac:dyDescent="0.25">
      <c r="A2585">
        <v>1119212054</v>
      </c>
      <c r="B2585" t="s">
        <v>143</v>
      </c>
      <c r="C2585" t="s">
        <v>63</v>
      </c>
      <c r="D2585" t="s">
        <v>4025</v>
      </c>
      <c r="E2585" t="s">
        <v>1277</v>
      </c>
      <c r="F2585" t="s">
        <v>5947</v>
      </c>
      <c r="G2585" t="s">
        <v>6036</v>
      </c>
      <c r="H2585">
        <v>0</v>
      </c>
      <c r="I2585" t="s">
        <v>13181</v>
      </c>
      <c r="J2585" t="s">
        <v>19781</v>
      </c>
      <c r="K2585" t="s">
        <v>26017</v>
      </c>
      <c r="L2585" t="s">
        <v>26151</v>
      </c>
      <c r="M2585" s="1">
        <v>35652</v>
      </c>
      <c r="N2585" s="4">
        <v>27.87123287671233</v>
      </c>
      <c r="O2585" t="s">
        <v>32718</v>
      </c>
      <c r="P2585" t="s">
        <v>32874</v>
      </c>
    </row>
    <row r="2586" spans="1:16" x14ac:dyDescent="0.25">
      <c r="A2586">
        <v>1117490364</v>
      </c>
      <c r="B2586" t="s">
        <v>473</v>
      </c>
      <c r="C2586" t="s">
        <v>2917</v>
      </c>
      <c r="D2586" t="s">
        <v>3031</v>
      </c>
      <c r="E2586" t="s">
        <v>3622</v>
      </c>
      <c r="F2586" t="s">
        <v>5947</v>
      </c>
      <c r="G2586" t="s">
        <v>6032</v>
      </c>
      <c r="H2586" t="s">
        <v>32894</v>
      </c>
      <c r="I2586" t="s">
        <v>12244</v>
      </c>
      <c r="J2586" t="s">
        <v>18891</v>
      </c>
      <c r="K2586" t="s">
        <v>25267</v>
      </c>
      <c r="L2586" t="s">
        <v>26151</v>
      </c>
      <c r="M2586" s="1">
        <v>38291</v>
      </c>
      <c r="N2586" s="4">
        <v>20.641095890410959</v>
      </c>
      <c r="O2586" t="s">
        <v>31796</v>
      </c>
      <c r="P2586" t="s">
        <v>32873</v>
      </c>
    </row>
    <row r="2587" spans="1:16" x14ac:dyDescent="0.25">
      <c r="A2587">
        <v>1122733116</v>
      </c>
      <c r="B2587" t="s">
        <v>333</v>
      </c>
      <c r="D2587" t="s">
        <v>2327</v>
      </c>
      <c r="E2587" t="s">
        <v>5903</v>
      </c>
      <c r="F2587" t="s">
        <v>5947</v>
      </c>
      <c r="G2587" t="s">
        <v>3366</v>
      </c>
      <c r="H2587">
        <v>0</v>
      </c>
      <c r="I2587" t="s">
        <v>12478</v>
      </c>
      <c r="J2587" t="s">
        <v>19117</v>
      </c>
      <c r="K2587" t="s">
        <v>25454</v>
      </c>
      <c r="L2587" t="s">
        <v>26150</v>
      </c>
      <c r="M2587" s="1">
        <v>35887</v>
      </c>
      <c r="N2587" s="4">
        <v>27.227397260273971</v>
      </c>
      <c r="O2587" t="s">
        <v>32027</v>
      </c>
      <c r="P2587" t="s">
        <v>32874</v>
      </c>
    </row>
    <row r="2588" spans="1:16" x14ac:dyDescent="0.25">
      <c r="A2588">
        <v>1006511799</v>
      </c>
      <c r="B2588" t="s">
        <v>197</v>
      </c>
      <c r="D2588" t="s">
        <v>3013</v>
      </c>
      <c r="E2588" t="s">
        <v>5088</v>
      </c>
      <c r="F2588" t="s">
        <v>5947</v>
      </c>
      <c r="G2588" t="s">
        <v>6032</v>
      </c>
      <c r="H2588" t="s">
        <v>32998</v>
      </c>
      <c r="I2588" t="s">
        <v>6620</v>
      </c>
      <c r="J2588" t="s">
        <v>13388</v>
      </c>
      <c r="K2588" t="s">
        <v>19988</v>
      </c>
      <c r="L2588" t="s">
        <v>26151</v>
      </c>
      <c r="M2588" s="1">
        <v>36600</v>
      </c>
      <c r="N2588" s="4">
        <v>25.273972602739725</v>
      </c>
      <c r="O2588" t="s">
        <v>26204</v>
      </c>
      <c r="P2588" t="s">
        <v>32873</v>
      </c>
    </row>
    <row r="2589" spans="1:16" x14ac:dyDescent="0.25">
      <c r="A2589">
        <v>1006596894</v>
      </c>
      <c r="B2589" t="s">
        <v>305</v>
      </c>
      <c r="C2589" t="s">
        <v>67</v>
      </c>
      <c r="D2589" t="s">
        <v>3302</v>
      </c>
      <c r="E2589" t="s">
        <v>3769</v>
      </c>
      <c r="F2589" t="s">
        <v>5947</v>
      </c>
      <c r="G2589" t="s">
        <v>6036</v>
      </c>
      <c r="H2589">
        <v>0</v>
      </c>
      <c r="I2589" t="s">
        <v>12326</v>
      </c>
      <c r="J2589" t="s">
        <v>18972</v>
      </c>
      <c r="K2589" t="s">
        <v>6066</v>
      </c>
      <c r="L2589" t="s">
        <v>26150</v>
      </c>
      <c r="M2589" s="1">
        <v>35760</v>
      </c>
      <c r="N2589" s="4">
        <v>27.575342465753426</v>
      </c>
      <c r="O2589" t="s">
        <v>31877</v>
      </c>
      <c r="P2589" t="s">
        <v>32873</v>
      </c>
    </row>
    <row r="2590" spans="1:16" x14ac:dyDescent="0.25">
      <c r="A2590">
        <v>1117885990</v>
      </c>
      <c r="B2590" t="s">
        <v>189</v>
      </c>
      <c r="C2590" t="s">
        <v>2216</v>
      </c>
      <c r="D2590" t="s">
        <v>3168</v>
      </c>
      <c r="E2590" t="s">
        <v>3044</v>
      </c>
      <c r="F2590" t="s">
        <v>5947</v>
      </c>
      <c r="G2590" t="s">
        <v>6035</v>
      </c>
      <c r="H2590">
        <v>0</v>
      </c>
      <c r="I2590" t="s">
        <v>6614</v>
      </c>
      <c r="J2590" t="s">
        <v>13383</v>
      </c>
      <c r="K2590" t="s">
        <v>19982</v>
      </c>
      <c r="L2590" t="s">
        <v>26151</v>
      </c>
      <c r="M2590" s="1">
        <v>36031</v>
      </c>
      <c r="N2590" s="4">
        <v>26.832876712328765</v>
      </c>
      <c r="O2590" t="s">
        <v>26198</v>
      </c>
      <c r="P2590" t="s">
        <v>32873</v>
      </c>
    </row>
    <row r="2591" spans="1:16" x14ac:dyDescent="0.25">
      <c r="A2591">
        <v>1115942388</v>
      </c>
      <c r="B2591" t="s">
        <v>2000</v>
      </c>
      <c r="C2591" t="s">
        <v>659</v>
      </c>
      <c r="D2591" t="s">
        <v>3302</v>
      </c>
      <c r="E2591" t="s">
        <v>4072</v>
      </c>
      <c r="F2591" t="s">
        <v>5947</v>
      </c>
      <c r="G2591" t="s">
        <v>6033</v>
      </c>
      <c r="H2591">
        <v>0</v>
      </c>
      <c r="I2591" t="s">
        <v>12365</v>
      </c>
      <c r="J2591" t="s">
        <v>19009</v>
      </c>
      <c r="K2591" t="s">
        <v>21556</v>
      </c>
      <c r="L2591" t="s">
        <v>26151</v>
      </c>
      <c r="M2591" s="1">
        <v>37583</v>
      </c>
      <c r="N2591" s="4">
        <v>22.580821917808219</v>
      </c>
      <c r="O2591" t="s">
        <v>31916</v>
      </c>
      <c r="P2591" t="s">
        <v>32873</v>
      </c>
    </row>
    <row r="2592" spans="1:16" x14ac:dyDescent="0.25">
      <c r="A2592">
        <v>1119217864</v>
      </c>
      <c r="B2592" t="s">
        <v>83</v>
      </c>
      <c r="C2592" t="s">
        <v>1476</v>
      </c>
      <c r="D2592" t="s">
        <v>3057</v>
      </c>
      <c r="E2592" t="s">
        <v>3734</v>
      </c>
      <c r="F2592" t="s">
        <v>5947</v>
      </c>
      <c r="G2592" t="s">
        <v>6036</v>
      </c>
      <c r="H2592">
        <v>0</v>
      </c>
      <c r="I2592" t="s">
        <v>11617</v>
      </c>
      <c r="J2592" t="s">
        <v>18284</v>
      </c>
      <c r="K2592" t="s">
        <v>6349</v>
      </c>
      <c r="L2592" t="s">
        <v>26150</v>
      </c>
      <c r="M2592" s="1">
        <v>35792</v>
      </c>
      <c r="N2592" s="4">
        <v>27.487671232876714</v>
      </c>
      <c r="O2592" t="s">
        <v>31173</v>
      </c>
      <c r="P2592" t="s">
        <v>32874</v>
      </c>
    </row>
    <row r="2593" spans="1:16" x14ac:dyDescent="0.25">
      <c r="A2593">
        <v>1118363411</v>
      </c>
      <c r="B2593" t="s">
        <v>187</v>
      </c>
      <c r="C2593" t="s">
        <v>173</v>
      </c>
      <c r="D2593" t="s">
        <v>4838</v>
      </c>
      <c r="E2593" t="s">
        <v>3798</v>
      </c>
      <c r="F2593" t="s">
        <v>5947</v>
      </c>
      <c r="G2593" t="s">
        <v>6036</v>
      </c>
      <c r="H2593">
        <v>0</v>
      </c>
      <c r="I2593" t="s">
        <v>11909</v>
      </c>
      <c r="J2593" t="s">
        <v>18567</v>
      </c>
      <c r="K2593" t="s">
        <v>25002</v>
      </c>
      <c r="L2593" t="s">
        <v>26150</v>
      </c>
      <c r="M2593" s="1">
        <v>38463</v>
      </c>
      <c r="N2593" s="4">
        <v>20.169863013698631</v>
      </c>
      <c r="O2593" t="s">
        <v>31463</v>
      </c>
      <c r="P2593" t="s">
        <v>32874</v>
      </c>
    </row>
    <row r="2594" spans="1:16" x14ac:dyDescent="0.25">
      <c r="A2594">
        <v>1005995570</v>
      </c>
      <c r="B2594" t="s">
        <v>2091</v>
      </c>
      <c r="C2594" t="s">
        <v>541</v>
      </c>
      <c r="D2594" t="s">
        <v>5479</v>
      </c>
      <c r="E2594" t="s">
        <v>3298</v>
      </c>
      <c r="F2594" t="s">
        <v>5947</v>
      </c>
      <c r="G2594" t="s">
        <v>6031</v>
      </c>
      <c r="H2594">
        <v>0</v>
      </c>
      <c r="I2594" t="s">
        <v>12886</v>
      </c>
      <c r="J2594" t="s">
        <v>19499</v>
      </c>
      <c r="K2594" t="s">
        <v>19980</v>
      </c>
      <c r="L2594" t="s">
        <v>26151</v>
      </c>
      <c r="M2594" s="1">
        <v>37277</v>
      </c>
      <c r="N2594" s="4">
        <v>23.419178082191781</v>
      </c>
      <c r="O2594" t="s">
        <v>32427</v>
      </c>
      <c r="P2594" t="s">
        <v>32873</v>
      </c>
    </row>
    <row r="2595" spans="1:16" x14ac:dyDescent="0.25">
      <c r="A2595">
        <v>1006631684</v>
      </c>
      <c r="B2595" t="s">
        <v>1545</v>
      </c>
      <c r="D2595" t="s">
        <v>3784</v>
      </c>
      <c r="E2595" t="s">
        <v>3238</v>
      </c>
      <c r="F2595" t="s">
        <v>5947</v>
      </c>
      <c r="G2595" t="s">
        <v>3366</v>
      </c>
      <c r="H2595">
        <v>0</v>
      </c>
      <c r="I2595" t="s">
        <v>9193</v>
      </c>
      <c r="J2595" t="s">
        <v>15968</v>
      </c>
      <c r="K2595" t="s">
        <v>21020</v>
      </c>
      <c r="L2595" t="s">
        <v>26151</v>
      </c>
      <c r="M2595" s="1">
        <v>36449</v>
      </c>
      <c r="N2595" s="4">
        <v>25.687671232876713</v>
      </c>
      <c r="O2595" t="s">
        <v>28794</v>
      </c>
      <c r="P2595" t="s">
        <v>32873</v>
      </c>
    </row>
    <row r="2596" spans="1:16" x14ac:dyDescent="0.25">
      <c r="A2596">
        <v>1007384591</v>
      </c>
      <c r="B2596" t="s">
        <v>348</v>
      </c>
      <c r="C2596" t="s">
        <v>2884</v>
      </c>
      <c r="D2596" t="s">
        <v>3281</v>
      </c>
      <c r="E2596" t="s">
        <v>5529</v>
      </c>
      <c r="F2596" t="s">
        <v>5947</v>
      </c>
      <c r="G2596" t="s">
        <v>6040</v>
      </c>
      <c r="H2596">
        <v>0</v>
      </c>
      <c r="I2596" t="s">
        <v>11724</v>
      </c>
      <c r="J2596" t="s">
        <v>18389</v>
      </c>
      <c r="K2596" t="s">
        <v>24845</v>
      </c>
      <c r="L2596" t="s">
        <v>26150</v>
      </c>
      <c r="M2596" s="1">
        <v>36614</v>
      </c>
      <c r="N2596" s="4">
        <v>25.235616438356164</v>
      </c>
      <c r="O2596" t="s">
        <v>31280</v>
      </c>
      <c r="P2596" t="s">
        <v>32874</v>
      </c>
    </row>
    <row r="2597" spans="1:16" x14ac:dyDescent="0.25">
      <c r="A2597">
        <v>1006632200</v>
      </c>
      <c r="B2597" t="s">
        <v>2100</v>
      </c>
      <c r="C2597" t="s">
        <v>2964</v>
      </c>
      <c r="D2597" t="s">
        <v>3540</v>
      </c>
      <c r="E2597" t="s">
        <v>5253</v>
      </c>
      <c r="F2597" t="s">
        <v>5947</v>
      </c>
      <c r="G2597" t="s">
        <v>3366</v>
      </c>
      <c r="H2597">
        <v>0</v>
      </c>
      <c r="I2597" t="s">
        <v>12931</v>
      </c>
      <c r="J2597" t="s">
        <v>19543</v>
      </c>
      <c r="K2597" t="s">
        <v>25812</v>
      </c>
      <c r="L2597" t="s">
        <v>26151</v>
      </c>
      <c r="M2597" s="1">
        <v>37243</v>
      </c>
      <c r="N2597" s="4">
        <v>23.512328767123286</v>
      </c>
      <c r="O2597" t="s">
        <v>32472</v>
      </c>
      <c r="P2597" t="s">
        <v>32873</v>
      </c>
    </row>
    <row r="2598" spans="1:16" x14ac:dyDescent="0.25">
      <c r="A2598">
        <v>1006501084</v>
      </c>
      <c r="B2598" t="s">
        <v>63</v>
      </c>
      <c r="C2598" t="s">
        <v>1389</v>
      </c>
      <c r="D2598" t="s">
        <v>3031</v>
      </c>
      <c r="E2598" t="s">
        <v>5253</v>
      </c>
      <c r="F2598" t="s">
        <v>5947</v>
      </c>
      <c r="G2598" t="s">
        <v>6032</v>
      </c>
      <c r="H2598" t="s">
        <v>32998</v>
      </c>
      <c r="I2598" t="s">
        <v>6619</v>
      </c>
      <c r="J2598" t="s">
        <v>13387</v>
      </c>
      <c r="K2598" t="s">
        <v>19987</v>
      </c>
      <c r="L2598" t="s">
        <v>26151</v>
      </c>
      <c r="M2598" s="1">
        <v>36844</v>
      </c>
      <c r="N2598" s="4">
        <v>24.605479452054794</v>
      </c>
      <c r="O2598" t="s">
        <v>26203</v>
      </c>
      <c r="P2598" t="s">
        <v>32873</v>
      </c>
    </row>
    <row r="2599" spans="1:16" x14ac:dyDescent="0.25">
      <c r="A2599">
        <v>1117551546</v>
      </c>
      <c r="B2599" t="s">
        <v>238</v>
      </c>
      <c r="C2599" t="s">
        <v>499</v>
      </c>
      <c r="D2599" t="s">
        <v>3858</v>
      </c>
      <c r="E2599" t="s">
        <v>3044</v>
      </c>
      <c r="F2599" t="s">
        <v>5947</v>
      </c>
      <c r="G2599" t="s">
        <v>6032</v>
      </c>
      <c r="H2599" t="s">
        <v>32896</v>
      </c>
      <c r="I2599" t="s">
        <v>12837</v>
      </c>
      <c r="J2599" t="s">
        <v>19452</v>
      </c>
      <c r="K2599" t="s">
        <v>25739</v>
      </c>
      <c r="L2599" t="s">
        <v>26151</v>
      </c>
      <c r="M2599" s="1">
        <v>36064</v>
      </c>
      <c r="N2599" s="4">
        <v>26.742465753424657</v>
      </c>
      <c r="O2599" t="s">
        <v>32378</v>
      </c>
      <c r="P2599" t="s">
        <v>32874</v>
      </c>
    </row>
    <row r="2600" spans="1:16" x14ac:dyDescent="0.25">
      <c r="A2600">
        <v>1006530832</v>
      </c>
      <c r="B2600" t="s">
        <v>177</v>
      </c>
      <c r="C2600" t="s">
        <v>512</v>
      </c>
      <c r="D2600" t="s">
        <v>3176</v>
      </c>
      <c r="E2600" t="s">
        <v>3043</v>
      </c>
      <c r="F2600" t="s">
        <v>5947</v>
      </c>
      <c r="G2600" t="s">
        <v>6222</v>
      </c>
      <c r="H2600">
        <v>0</v>
      </c>
      <c r="I2600" t="s">
        <v>13296</v>
      </c>
      <c r="J2600" t="s">
        <v>19745</v>
      </c>
      <c r="L2600" t="s">
        <v>26151</v>
      </c>
      <c r="M2600" s="1">
        <v>37252</v>
      </c>
      <c r="N2600" s="4">
        <v>23.487671232876714</v>
      </c>
      <c r="O2600" t="s">
        <v>32830</v>
      </c>
      <c r="P2600" t="s">
        <v>32873</v>
      </c>
    </row>
    <row r="2601" spans="1:16" x14ac:dyDescent="0.25">
      <c r="A2601">
        <v>1006514450</v>
      </c>
      <c r="B2601" t="s">
        <v>1098</v>
      </c>
      <c r="D2601" t="s">
        <v>4576</v>
      </c>
      <c r="E2601" t="s">
        <v>839</v>
      </c>
      <c r="F2601" t="s">
        <v>5947</v>
      </c>
      <c r="G2601" t="s">
        <v>6032</v>
      </c>
      <c r="H2601" t="s">
        <v>33060</v>
      </c>
      <c r="I2601" t="s">
        <v>10846</v>
      </c>
      <c r="J2601" t="s">
        <v>17542</v>
      </c>
      <c r="K2601" t="s">
        <v>24040</v>
      </c>
      <c r="L2601" t="s">
        <v>26150</v>
      </c>
      <c r="M2601" s="1">
        <v>36740</v>
      </c>
      <c r="N2601" s="4">
        <v>24.890410958904109</v>
      </c>
      <c r="O2601" t="s">
        <v>30418</v>
      </c>
      <c r="P2601" t="s">
        <v>32874</v>
      </c>
    </row>
    <row r="2602" spans="1:16" x14ac:dyDescent="0.25">
      <c r="A2602">
        <v>1117884602</v>
      </c>
      <c r="B2602" t="s">
        <v>490</v>
      </c>
      <c r="C2602" t="s">
        <v>1328</v>
      </c>
      <c r="D2602" t="s">
        <v>5166</v>
      </c>
      <c r="E2602" t="s">
        <v>3251</v>
      </c>
      <c r="F2602" t="s">
        <v>5947</v>
      </c>
      <c r="G2602" t="s">
        <v>6032</v>
      </c>
      <c r="H2602" t="s">
        <v>33063</v>
      </c>
      <c r="I2602" t="s">
        <v>10909</v>
      </c>
      <c r="J2602" t="s">
        <v>17604</v>
      </c>
      <c r="K2602" t="s">
        <v>24106</v>
      </c>
      <c r="L2602" t="s">
        <v>26151</v>
      </c>
      <c r="M2602" s="1">
        <v>36937</v>
      </c>
      <c r="N2602" s="4">
        <v>24.350684931506848</v>
      </c>
      <c r="O2602" t="s">
        <v>30481</v>
      </c>
      <c r="P2602" t="s">
        <v>32874</v>
      </c>
    </row>
    <row r="2603" spans="1:16" x14ac:dyDescent="0.25">
      <c r="A2603">
        <v>1006155744</v>
      </c>
      <c r="B2603" t="s">
        <v>187</v>
      </c>
      <c r="C2603" t="s">
        <v>242</v>
      </c>
      <c r="D2603" t="s">
        <v>3635</v>
      </c>
      <c r="E2603" t="s">
        <v>2358</v>
      </c>
      <c r="F2603" t="s">
        <v>5947</v>
      </c>
      <c r="G2603" t="s">
        <v>6034</v>
      </c>
      <c r="H2603">
        <v>0</v>
      </c>
      <c r="I2603" t="s">
        <v>6858</v>
      </c>
      <c r="J2603" t="s">
        <v>13633</v>
      </c>
      <c r="K2603" t="s">
        <v>20226</v>
      </c>
      <c r="L2603" t="s">
        <v>26150</v>
      </c>
      <c r="M2603" s="1">
        <v>36329</v>
      </c>
      <c r="N2603" s="4">
        <v>26.016438356164382</v>
      </c>
      <c r="O2603" t="s">
        <v>26445</v>
      </c>
      <c r="P2603" t="s">
        <v>32874</v>
      </c>
    </row>
    <row r="2604" spans="1:16" x14ac:dyDescent="0.25">
      <c r="A2604">
        <v>1117806053</v>
      </c>
      <c r="B2604" t="s">
        <v>142</v>
      </c>
      <c r="C2604" t="s">
        <v>1059</v>
      </c>
      <c r="D2604" t="s">
        <v>4031</v>
      </c>
      <c r="E2604" t="s">
        <v>3048</v>
      </c>
      <c r="F2604" t="s">
        <v>5947</v>
      </c>
      <c r="G2604" t="s">
        <v>6034</v>
      </c>
      <c r="H2604">
        <v>0</v>
      </c>
      <c r="I2604" t="s">
        <v>13207</v>
      </c>
      <c r="J2604" t="s">
        <v>19807</v>
      </c>
      <c r="K2604" t="s">
        <v>26040</v>
      </c>
      <c r="L2604" t="s">
        <v>26151</v>
      </c>
      <c r="M2604" s="1">
        <v>38193</v>
      </c>
      <c r="N2604" s="4">
        <v>20.909589041095892</v>
      </c>
      <c r="O2604" t="s">
        <v>32743</v>
      </c>
      <c r="P2604" t="s">
        <v>32874</v>
      </c>
    </row>
    <row r="2605" spans="1:16" x14ac:dyDescent="0.25">
      <c r="A2605">
        <v>1081399455</v>
      </c>
      <c r="B2605" t="s">
        <v>272</v>
      </c>
      <c r="C2605" t="s">
        <v>1133</v>
      </c>
      <c r="D2605" t="s">
        <v>3057</v>
      </c>
      <c r="E2605" t="s">
        <v>3284</v>
      </c>
      <c r="F2605" t="s">
        <v>5947</v>
      </c>
      <c r="G2605" t="s">
        <v>6034</v>
      </c>
      <c r="H2605">
        <v>0</v>
      </c>
      <c r="I2605" t="s">
        <v>13278</v>
      </c>
      <c r="J2605" t="s">
        <v>19876</v>
      </c>
      <c r="K2605" t="s">
        <v>26104</v>
      </c>
      <c r="L2605" t="s">
        <v>26151</v>
      </c>
      <c r="M2605" s="1">
        <v>38814</v>
      </c>
      <c r="N2605" s="4">
        <v>19.208219178082192</v>
      </c>
      <c r="O2605" t="s">
        <v>32812</v>
      </c>
      <c r="P2605" t="s">
        <v>32874</v>
      </c>
    </row>
    <row r="2606" spans="1:16" x14ac:dyDescent="0.25">
      <c r="A2606">
        <v>1117816724</v>
      </c>
      <c r="B2606" t="s">
        <v>275</v>
      </c>
      <c r="C2606" t="s">
        <v>173</v>
      </c>
      <c r="D2606" t="s">
        <v>3695</v>
      </c>
      <c r="E2606" t="s">
        <v>2903</v>
      </c>
      <c r="F2606" t="s">
        <v>5947</v>
      </c>
      <c r="G2606" t="s">
        <v>6034</v>
      </c>
      <c r="H2606">
        <v>0</v>
      </c>
      <c r="I2606" t="s">
        <v>7211</v>
      </c>
      <c r="J2606" t="s">
        <v>13982</v>
      </c>
      <c r="K2606" t="s">
        <v>20545</v>
      </c>
      <c r="L2606" t="s">
        <v>26150</v>
      </c>
      <c r="M2606" s="1">
        <v>39375</v>
      </c>
      <c r="N2606" s="4">
        <v>17.671232876712327</v>
      </c>
      <c r="O2606" t="s">
        <v>26798</v>
      </c>
      <c r="P2606" t="s">
        <v>32874</v>
      </c>
    </row>
    <row r="2607" spans="1:16" x14ac:dyDescent="0.25">
      <c r="A2607">
        <v>1006517396</v>
      </c>
      <c r="B2607" t="s">
        <v>598</v>
      </c>
      <c r="C2607" t="s">
        <v>972</v>
      </c>
      <c r="D2607" t="s">
        <v>3015</v>
      </c>
      <c r="E2607" t="s">
        <v>3449</v>
      </c>
      <c r="F2607" t="s">
        <v>5947</v>
      </c>
      <c r="G2607" t="s">
        <v>6032</v>
      </c>
      <c r="H2607" t="s">
        <v>32896</v>
      </c>
      <c r="I2607" t="s">
        <v>7010</v>
      </c>
      <c r="J2607" t="s">
        <v>13784</v>
      </c>
      <c r="K2607" t="s">
        <v>20364</v>
      </c>
      <c r="L2607" t="s">
        <v>26151</v>
      </c>
      <c r="M2607" s="1">
        <v>37826</v>
      </c>
      <c r="N2607" s="4">
        <v>21.915068493150685</v>
      </c>
      <c r="O2607" t="s">
        <v>26597</v>
      </c>
      <c r="P2607" t="s">
        <v>32874</v>
      </c>
    </row>
    <row r="2608" spans="1:16" x14ac:dyDescent="0.25">
      <c r="A2608">
        <v>1119584408</v>
      </c>
      <c r="B2608" t="s">
        <v>711</v>
      </c>
      <c r="C2608" t="s">
        <v>395</v>
      </c>
      <c r="D2608" t="s">
        <v>3026</v>
      </c>
      <c r="E2608" t="s">
        <v>3503</v>
      </c>
      <c r="F2608" t="s">
        <v>5947</v>
      </c>
      <c r="G2608" t="s">
        <v>3366</v>
      </c>
      <c r="H2608">
        <v>0</v>
      </c>
      <c r="I2608" t="s">
        <v>7292</v>
      </c>
      <c r="J2608" t="s">
        <v>14064</v>
      </c>
      <c r="K2608" t="s">
        <v>3366</v>
      </c>
      <c r="L2608" t="s">
        <v>26151</v>
      </c>
      <c r="M2608" s="1">
        <v>40114</v>
      </c>
      <c r="N2608" s="4">
        <v>15.646575342465754</v>
      </c>
      <c r="O2608" t="s">
        <v>26879</v>
      </c>
      <c r="P2608" t="s">
        <v>32874</v>
      </c>
    </row>
    <row r="2609" spans="1:16" x14ac:dyDescent="0.25">
      <c r="A2609">
        <v>1118567349</v>
      </c>
      <c r="B2609" t="s">
        <v>256</v>
      </c>
      <c r="C2609" t="s">
        <v>2172</v>
      </c>
      <c r="D2609" t="s">
        <v>3753</v>
      </c>
      <c r="E2609" t="s">
        <v>1148</v>
      </c>
      <c r="F2609" t="s">
        <v>5948</v>
      </c>
      <c r="G2609" t="s">
        <v>6043</v>
      </c>
      <c r="H2609">
        <v>0</v>
      </c>
      <c r="I2609" t="s">
        <v>6981</v>
      </c>
      <c r="J2609" t="s">
        <v>13756</v>
      </c>
      <c r="K2609" t="s">
        <v>20336</v>
      </c>
      <c r="L2609" t="s">
        <v>26151</v>
      </c>
      <c r="M2609" s="1">
        <v>35476</v>
      </c>
      <c r="N2609" s="4">
        <v>28.353424657534248</v>
      </c>
      <c r="O2609" t="s">
        <v>26568</v>
      </c>
      <c r="P2609" t="s">
        <v>32874</v>
      </c>
    </row>
    <row r="2610" spans="1:16" x14ac:dyDescent="0.25">
      <c r="A2610">
        <v>1119185506</v>
      </c>
      <c r="B2610" t="s">
        <v>588</v>
      </c>
      <c r="C2610" t="s">
        <v>2185</v>
      </c>
      <c r="D2610" t="s">
        <v>3086</v>
      </c>
      <c r="E2610" t="s">
        <v>1832</v>
      </c>
      <c r="F2610" t="s">
        <v>5948</v>
      </c>
      <c r="G2610" t="s">
        <v>6043</v>
      </c>
      <c r="H2610">
        <v>0</v>
      </c>
      <c r="I2610" t="s">
        <v>7568</v>
      </c>
      <c r="J2610" t="s">
        <v>14342</v>
      </c>
      <c r="K2610" t="s">
        <v>20892</v>
      </c>
      <c r="L2610" t="s">
        <v>26150</v>
      </c>
      <c r="M2610" s="1">
        <v>35673</v>
      </c>
      <c r="N2610" s="4">
        <v>27.813698630136987</v>
      </c>
      <c r="O2610" t="s">
        <v>27156</v>
      </c>
      <c r="P2610" t="s">
        <v>32874</v>
      </c>
    </row>
    <row r="2611" spans="1:16" x14ac:dyDescent="0.25">
      <c r="A2611">
        <v>1118569683</v>
      </c>
      <c r="B2611" t="s">
        <v>256</v>
      </c>
      <c r="C2611" t="s">
        <v>2255</v>
      </c>
      <c r="D2611" t="s">
        <v>1832</v>
      </c>
      <c r="E2611" t="s">
        <v>3251</v>
      </c>
      <c r="F2611" t="s">
        <v>5948</v>
      </c>
      <c r="G2611" t="s">
        <v>6043</v>
      </c>
      <c r="H2611">
        <v>0</v>
      </c>
      <c r="I2611" t="s">
        <v>7578</v>
      </c>
      <c r="J2611" t="s">
        <v>14352</v>
      </c>
      <c r="K2611" t="s">
        <v>20903</v>
      </c>
      <c r="L2611" t="s">
        <v>26151</v>
      </c>
      <c r="M2611" s="1">
        <v>35752</v>
      </c>
      <c r="N2611" s="4">
        <v>27.597260273972601</v>
      </c>
      <c r="O2611" t="s">
        <v>27165</v>
      </c>
      <c r="P2611" t="s">
        <v>32874</v>
      </c>
    </row>
    <row r="2612" spans="1:16" x14ac:dyDescent="0.25">
      <c r="A2612">
        <v>1118572661</v>
      </c>
      <c r="B2612" t="s">
        <v>238</v>
      </c>
      <c r="C2612" t="s">
        <v>2511</v>
      </c>
      <c r="D2612" t="s">
        <v>2358</v>
      </c>
      <c r="E2612" t="s">
        <v>5623</v>
      </c>
      <c r="F2612" t="s">
        <v>5948</v>
      </c>
      <c r="G2612" t="s">
        <v>6043</v>
      </c>
      <c r="H2612">
        <v>0</v>
      </c>
      <c r="I2612" t="s">
        <v>7582</v>
      </c>
      <c r="J2612" t="s">
        <v>14356</v>
      </c>
      <c r="K2612" t="s">
        <v>20893</v>
      </c>
      <c r="L2612" t="s">
        <v>26151</v>
      </c>
      <c r="M2612" s="1">
        <v>36096</v>
      </c>
      <c r="N2612" s="4">
        <v>26.654794520547945</v>
      </c>
      <c r="O2612" t="s">
        <v>27169</v>
      </c>
      <c r="P2612" t="s">
        <v>32874</v>
      </c>
    </row>
    <row r="2613" spans="1:16" x14ac:dyDescent="0.25">
      <c r="A2613">
        <v>1018501154</v>
      </c>
      <c r="B2613" t="s">
        <v>32</v>
      </c>
      <c r="C2613" t="s">
        <v>2158</v>
      </c>
      <c r="D2613" t="s">
        <v>4361</v>
      </c>
      <c r="E2613" t="s">
        <v>3011</v>
      </c>
      <c r="F2613" t="s">
        <v>5948</v>
      </c>
      <c r="G2613" t="s">
        <v>6043</v>
      </c>
      <c r="H2613">
        <v>0</v>
      </c>
      <c r="I2613" t="s">
        <v>7589</v>
      </c>
      <c r="J2613" t="s">
        <v>14363</v>
      </c>
      <c r="K2613" t="s">
        <v>20913</v>
      </c>
      <c r="L2613" t="s">
        <v>26151</v>
      </c>
      <c r="M2613" s="1">
        <v>35791</v>
      </c>
      <c r="N2613" s="4">
        <v>27.490410958904111</v>
      </c>
      <c r="O2613" t="s">
        <v>27176</v>
      </c>
      <c r="P2613" t="s">
        <v>32874</v>
      </c>
    </row>
    <row r="2614" spans="1:16" x14ac:dyDescent="0.25">
      <c r="A2614">
        <v>1007854258</v>
      </c>
      <c r="B2614" t="s">
        <v>34</v>
      </c>
      <c r="C2614" t="s">
        <v>2183</v>
      </c>
      <c r="D2614" t="s">
        <v>1518</v>
      </c>
      <c r="E2614" t="s">
        <v>4331</v>
      </c>
      <c r="F2614" t="s">
        <v>5948</v>
      </c>
      <c r="G2614" t="s">
        <v>6043</v>
      </c>
      <c r="H2614">
        <v>0</v>
      </c>
      <c r="I2614" t="s">
        <v>7593</v>
      </c>
      <c r="J2614" t="s">
        <v>14367</v>
      </c>
      <c r="K2614" t="s">
        <v>20916</v>
      </c>
      <c r="L2614" t="s">
        <v>26150</v>
      </c>
      <c r="M2614" s="1">
        <v>36554</v>
      </c>
      <c r="N2614" s="4">
        <v>25.4</v>
      </c>
      <c r="O2614" t="s">
        <v>27180</v>
      </c>
      <c r="P2614" t="s">
        <v>32874</v>
      </c>
    </row>
    <row r="2615" spans="1:16" x14ac:dyDescent="0.25">
      <c r="A2615">
        <v>1118570938</v>
      </c>
      <c r="B2615" t="s">
        <v>152</v>
      </c>
      <c r="C2615" t="s">
        <v>2185</v>
      </c>
      <c r="D2615" t="s">
        <v>4228</v>
      </c>
      <c r="E2615" t="s">
        <v>3180</v>
      </c>
      <c r="F2615" t="s">
        <v>5948</v>
      </c>
      <c r="G2615" t="s">
        <v>6043</v>
      </c>
      <c r="H2615">
        <v>0</v>
      </c>
      <c r="I2615" t="s">
        <v>13133</v>
      </c>
      <c r="J2615" t="s">
        <v>17943</v>
      </c>
      <c r="K2615" t="s">
        <v>25974</v>
      </c>
      <c r="L2615" t="s">
        <v>26150</v>
      </c>
      <c r="M2615" s="1">
        <v>35908</v>
      </c>
      <c r="N2615" s="4">
        <v>27.169863013698631</v>
      </c>
      <c r="O2615" t="s">
        <v>32671</v>
      </c>
      <c r="P2615" t="s">
        <v>32874</v>
      </c>
    </row>
    <row r="2616" spans="1:16" x14ac:dyDescent="0.25">
      <c r="A2616">
        <v>1116667938</v>
      </c>
      <c r="B2616" t="s">
        <v>189</v>
      </c>
      <c r="C2616" t="s">
        <v>2302</v>
      </c>
      <c r="D2616" t="s">
        <v>3180</v>
      </c>
      <c r="E2616" t="s">
        <v>3202</v>
      </c>
      <c r="F2616" t="s">
        <v>5948</v>
      </c>
      <c r="G2616" t="s">
        <v>1252</v>
      </c>
      <c r="H2616">
        <v>0</v>
      </c>
      <c r="I2616" t="s">
        <v>8036</v>
      </c>
      <c r="J2616" t="s">
        <v>14825</v>
      </c>
      <c r="K2616" t="s">
        <v>21397</v>
      </c>
      <c r="L2616" t="s">
        <v>26151</v>
      </c>
      <c r="M2616" s="1">
        <v>35657</v>
      </c>
      <c r="N2616" s="4">
        <v>27.857534246575341</v>
      </c>
      <c r="O2616" t="s">
        <v>27630</v>
      </c>
      <c r="P2616" t="s">
        <v>32874</v>
      </c>
    </row>
    <row r="2617" spans="1:16" x14ac:dyDescent="0.25">
      <c r="A2617">
        <v>1049653960</v>
      </c>
      <c r="B2617" t="s">
        <v>962</v>
      </c>
      <c r="C2617" t="s">
        <v>2158</v>
      </c>
      <c r="D2617" t="s">
        <v>2083</v>
      </c>
      <c r="E2617" t="s">
        <v>3137</v>
      </c>
      <c r="F2617" t="s">
        <v>5948</v>
      </c>
      <c r="G2617" t="s">
        <v>6041</v>
      </c>
      <c r="H2617">
        <v>0</v>
      </c>
      <c r="I2617" t="s">
        <v>8077</v>
      </c>
      <c r="J2617" t="s">
        <v>14867</v>
      </c>
      <c r="K2617" t="s">
        <v>21451</v>
      </c>
      <c r="L2617" t="s">
        <v>26151</v>
      </c>
      <c r="M2617" s="1">
        <v>35875</v>
      </c>
      <c r="N2617" s="4">
        <v>27.260273972602739</v>
      </c>
      <c r="O2617" t="s">
        <v>27671</v>
      </c>
      <c r="P2617" t="s">
        <v>32874</v>
      </c>
    </row>
    <row r="2618" spans="1:16" x14ac:dyDescent="0.25">
      <c r="A2618">
        <v>1006446355</v>
      </c>
      <c r="B2618" t="s">
        <v>638</v>
      </c>
      <c r="C2618" t="s">
        <v>2158</v>
      </c>
      <c r="D2618" t="s">
        <v>3718</v>
      </c>
      <c r="E2618" t="s">
        <v>3126</v>
      </c>
      <c r="F2618" t="s">
        <v>5948</v>
      </c>
      <c r="G2618" t="s">
        <v>6041</v>
      </c>
      <c r="H2618">
        <v>0</v>
      </c>
      <c r="I2618" t="s">
        <v>8079</v>
      </c>
      <c r="J2618" t="s">
        <v>14869</v>
      </c>
      <c r="K2618" t="s">
        <v>21453</v>
      </c>
      <c r="L2618" t="s">
        <v>26151</v>
      </c>
      <c r="M2618" s="1">
        <v>35738</v>
      </c>
      <c r="N2618" s="4">
        <v>27.635616438356163</v>
      </c>
      <c r="O2618" t="s">
        <v>27673</v>
      </c>
      <c r="P2618" t="s">
        <v>32874</v>
      </c>
    </row>
    <row r="2619" spans="1:16" x14ac:dyDescent="0.25">
      <c r="A2619">
        <v>1006450286</v>
      </c>
      <c r="B2619" t="s">
        <v>1215</v>
      </c>
      <c r="C2619" t="s">
        <v>2158</v>
      </c>
      <c r="D2619" t="s">
        <v>4793</v>
      </c>
      <c r="E2619" t="s">
        <v>3444</v>
      </c>
      <c r="F2619" t="s">
        <v>5948</v>
      </c>
      <c r="G2619" t="s">
        <v>1252</v>
      </c>
      <c r="H2619">
        <v>0</v>
      </c>
      <c r="I2619" t="s">
        <v>8099</v>
      </c>
      <c r="J2619" t="s">
        <v>14890</v>
      </c>
      <c r="K2619" t="s">
        <v>21470</v>
      </c>
      <c r="L2619" t="s">
        <v>26151</v>
      </c>
      <c r="M2619" s="1">
        <v>36736</v>
      </c>
      <c r="N2619" s="4">
        <v>24.901369863013699</v>
      </c>
      <c r="O2619" t="s">
        <v>27693</v>
      </c>
      <c r="P2619" t="s">
        <v>32874</v>
      </c>
    </row>
    <row r="2620" spans="1:16" x14ac:dyDescent="0.25">
      <c r="A2620">
        <v>1116667713</v>
      </c>
      <c r="B2620" t="s">
        <v>1218</v>
      </c>
      <c r="C2620" t="s">
        <v>2158</v>
      </c>
      <c r="D2620" t="s">
        <v>990</v>
      </c>
      <c r="E2620" t="s">
        <v>1832</v>
      </c>
      <c r="F2620" t="s">
        <v>5948</v>
      </c>
      <c r="G2620" t="s">
        <v>1252</v>
      </c>
      <c r="H2620">
        <v>0</v>
      </c>
      <c r="I2620" t="s">
        <v>8106</v>
      </c>
      <c r="J2620" t="s">
        <v>14897</v>
      </c>
      <c r="K2620" t="s">
        <v>21478</v>
      </c>
      <c r="L2620" t="s">
        <v>26151</v>
      </c>
      <c r="M2620" s="1">
        <v>35458</v>
      </c>
      <c r="N2620" s="4">
        <v>28.402739726027399</v>
      </c>
      <c r="O2620" t="s">
        <v>27700</v>
      </c>
      <c r="P2620" t="s">
        <v>32874</v>
      </c>
    </row>
    <row r="2621" spans="1:16" x14ac:dyDescent="0.25">
      <c r="A2621">
        <v>1006450466</v>
      </c>
      <c r="B2621" t="s">
        <v>83</v>
      </c>
      <c r="C2621" t="s">
        <v>2224</v>
      </c>
      <c r="D2621" t="s">
        <v>3001</v>
      </c>
      <c r="E2621" t="s">
        <v>3127</v>
      </c>
      <c r="F2621" t="s">
        <v>5948</v>
      </c>
      <c r="G2621" t="s">
        <v>1252</v>
      </c>
      <c r="H2621">
        <v>0</v>
      </c>
      <c r="I2621" t="s">
        <v>8107</v>
      </c>
      <c r="J2621" t="s">
        <v>14898</v>
      </c>
      <c r="K2621" t="s">
        <v>21479</v>
      </c>
      <c r="L2621" t="s">
        <v>26150</v>
      </c>
      <c r="M2621" s="1">
        <v>37009</v>
      </c>
      <c r="N2621" s="4">
        <v>24.153424657534245</v>
      </c>
      <c r="O2621" t="s">
        <v>27701</v>
      </c>
      <c r="P2621" t="s">
        <v>32874</v>
      </c>
    </row>
    <row r="2622" spans="1:16" x14ac:dyDescent="0.25">
      <c r="A2622">
        <v>1006450716</v>
      </c>
      <c r="B2622" t="s">
        <v>1219</v>
      </c>
      <c r="C2622" t="s">
        <v>2158</v>
      </c>
      <c r="D2622" t="s">
        <v>990</v>
      </c>
      <c r="E2622" t="s">
        <v>1832</v>
      </c>
      <c r="F2622" t="s">
        <v>5948</v>
      </c>
      <c r="G2622" t="s">
        <v>1252</v>
      </c>
      <c r="H2622">
        <v>0</v>
      </c>
      <c r="I2622" t="s">
        <v>8108</v>
      </c>
      <c r="J2622" t="s">
        <v>14899</v>
      </c>
      <c r="K2622" t="s">
        <v>21478</v>
      </c>
      <c r="L2622" t="s">
        <v>26151</v>
      </c>
      <c r="M2622" s="1">
        <v>37050</v>
      </c>
      <c r="N2622" s="4">
        <v>24.041095890410958</v>
      </c>
      <c r="O2622" t="s">
        <v>27702</v>
      </c>
      <c r="P2622" t="s">
        <v>32874</v>
      </c>
    </row>
    <row r="2623" spans="1:16" x14ac:dyDescent="0.25">
      <c r="A2623">
        <v>1116668794</v>
      </c>
      <c r="B2623" t="s">
        <v>1220</v>
      </c>
      <c r="C2623" t="s">
        <v>2220</v>
      </c>
      <c r="D2623" t="s">
        <v>3000</v>
      </c>
      <c r="E2623" t="s">
        <v>2089</v>
      </c>
      <c r="F2623" t="s">
        <v>5948</v>
      </c>
      <c r="G2623" t="s">
        <v>1252</v>
      </c>
      <c r="H2623">
        <v>0</v>
      </c>
      <c r="I2623" t="s">
        <v>8109</v>
      </c>
      <c r="J2623" t="s">
        <v>14900</v>
      </c>
      <c r="K2623" t="s">
        <v>21480</v>
      </c>
      <c r="L2623" t="s">
        <v>26150</v>
      </c>
      <c r="M2623" s="1">
        <v>36524</v>
      </c>
      <c r="N2623" s="4">
        <v>25.482191780821918</v>
      </c>
      <c r="O2623" t="s">
        <v>27703</v>
      </c>
      <c r="P2623" t="s">
        <v>32874</v>
      </c>
    </row>
    <row r="2624" spans="1:16" x14ac:dyDescent="0.25">
      <c r="A2624">
        <v>1116668407</v>
      </c>
      <c r="B2624" t="s">
        <v>517</v>
      </c>
      <c r="C2624" t="s">
        <v>2174</v>
      </c>
      <c r="D2624" t="s">
        <v>4620</v>
      </c>
      <c r="E2624" t="s">
        <v>3751</v>
      </c>
      <c r="F2624" t="s">
        <v>5948</v>
      </c>
      <c r="G2624" t="s">
        <v>1252</v>
      </c>
      <c r="H2624">
        <v>0</v>
      </c>
      <c r="I2624" t="s">
        <v>8110</v>
      </c>
      <c r="J2624" t="s">
        <v>14901</v>
      </c>
      <c r="K2624" t="s">
        <v>21480</v>
      </c>
      <c r="L2624" t="s">
        <v>26150</v>
      </c>
      <c r="M2624" s="1">
        <v>36077</v>
      </c>
      <c r="N2624" s="4">
        <v>26.706849315068492</v>
      </c>
      <c r="O2624" t="s">
        <v>27704</v>
      </c>
      <c r="P2624" t="s">
        <v>32874</v>
      </c>
    </row>
    <row r="2625" spans="1:16" x14ac:dyDescent="0.25">
      <c r="A2625">
        <v>1007450634</v>
      </c>
      <c r="B2625" t="s">
        <v>1167</v>
      </c>
      <c r="C2625" t="s">
        <v>2158</v>
      </c>
      <c r="D2625" t="s">
        <v>3031</v>
      </c>
      <c r="E2625" t="s">
        <v>4700</v>
      </c>
      <c r="F2625" t="s">
        <v>5948</v>
      </c>
      <c r="G2625" t="s">
        <v>1252</v>
      </c>
      <c r="H2625">
        <v>0</v>
      </c>
      <c r="I2625" t="s">
        <v>8111</v>
      </c>
      <c r="J2625" t="s">
        <v>14902</v>
      </c>
      <c r="K2625" t="s">
        <v>21481</v>
      </c>
      <c r="L2625" t="s">
        <v>26150</v>
      </c>
      <c r="M2625" s="1">
        <v>36984</v>
      </c>
      <c r="N2625" s="4">
        <v>24.221917808219178</v>
      </c>
      <c r="O2625" t="s">
        <v>27705</v>
      </c>
      <c r="P2625" t="s">
        <v>32874</v>
      </c>
    </row>
    <row r="2626" spans="1:16" x14ac:dyDescent="0.25">
      <c r="A2626">
        <v>1006450789</v>
      </c>
      <c r="B2626" t="s">
        <v>177</v>
      </c>
      <c r="C2626" t="s">
        <v>2720</v>
      </c>
      <c r="D2626" t="s">
        <v>5434</v>
      </c>
      <c r="E2626" t="s">
        <v>3035</v>
      </c>
      <c r="F2626" t="s">
        <v>5948</v>
      </c>
      <c r="G2626" t="s">
        <v>1252</v>
      </c>
      <c r="H2626">
        <v>0</v>
      </c>
      <c r="I2626" t="s">
        <v>11370</v>
      </c>
      <c r="J2626" t="s">
        <v>18050</v>
      </c>
      <c r="K2626" t="s">
        <v>21448</v>
      </c>
      <c r="L2626" t="s">
        <v>26151</v>
      </c>
      <c r="M2626" s="1">
        <v>36806</v>
      </c>
      <c r="N2626" s="4">
        <v>24.709589041095889</v>
      </c>
      <c r="O2626" t="s">
        <v>30938</v>
      </c>
      <c r="P2626" t="s">
        <v>32874</v>
      </c>
    </row>
    <row r="2627" spans="1:16" x14ac:dyDescent="0.25">
      <c r="A2627">
        <v>1116668445</v>
      </c>
      <c r="B2627" t="s">
        <v>804</v>
      </c>
      <c r="C2627" t="s">
        <v>2158</v>
      </c>
      <c r="D2627" t="s">
        <v>2851</v>
      </c>
      <c r="E2627" t="s">
        <v>3000</v>
      </c>
      <c r="F2627" t="s">
        <v>5948</v>
      </c>
      <c r="G2627" t="s">
        <v>1252</v>
      </c>
      <c r="H2627">
        <v>0</v>
      </c>
      <c r="I2627" t="s">
        <v>8057</v>
      </c>
      <c r="J2627" t="s">
        <v>14848</v>
      </c>
      <c r="K2627" t="s">
        <v>21422</v>
      </c>
      <c r="L2627" t="s">
        <v>26150</v>
      </c>
      <c r="M2627" s="1">
        <v>36147</v>
      </c>
      <c r="N2627" s="4">
        <v>26.515068493150686</v>
      </c>
      <c r="O2627" t="s">
        <v>27651</v>
      </c>
      <c r="P2627" t="s">
        <v>32874</v>
      </c>
    </row>
    <row r="2628" spans="1:16" x14ac:dyDescent="0.25">
      <c r="A2628">
        <v>1116668313</v>
      </c>
      <c r="B2628" t="s">
        <v>47</v>
      </c>
      <c r="C2628" t="s">
        <v>2243</v>
      </c>
      <c r="D2628" t="s">
        <v>3035</v>
      </c>
      <c r="E2628" t="s">
        <v>3529</v>
      </c>
      <c r="F2628" t="s">
        <v>5948</v>
      </c>
      <c r="G2628" t="s">
        <v>1252</v>
      </c>
      <c r="H2628">
        <v>0</v>
      </c>
      <c r="I2628" t="s">
        <v>8121</v>
      </c>
      <c r="J2628" t="s">
        <v>14912</v>
      </c>
      <c r="K2628" t="s">
        <v>21493</v>
      </c>
      <c r="L2628" t="s">
        <v>26150</v>
      </c>
      <c r="M2628" s="1">
        <v>35903</v>
      </c>
      <c r="N2628" s="4">
        <v>27.183561643835617</v>
      </c>
      <c r="O2628" t="s">
        <v>27716</v>
      </c>
      <c r="P2628" t="s">
        <v>32874</v>
      </c>
    </row>
    <row r="2629" spans="1:16" x14ac:dyDescent="0.25">
      <c r="A2629">
        <v>1006450220</v>
      </c>
      <c r="B2629" t="s">
        <v>1225</v>
      </c>
      <c r="C2629" t="s">
        <v>2529</v>
      </c>
      <c r="D2629" t="s">
        <v>3277</v>
      </c>
      <c r="F2629" t="s">
        <v>5948</v>
      </c>
      <c r="G2629" t="s">
        <v>1252</v>
      </c>
      <c r="H2629">
        <v>0</v>
      </c>
      <c r="I2629" t="s">
        <v>8122</v>
      </c>
      <c r="J2629" t="s">
        <v>14913</v>
      </c>
      <c r="K2629" t="s">
        <v>21494</v>
      </c>
      <c r="L2629" t="s">
        <v>26151</v>
      </c>
      <c r="M2629" s="1">
        <v>36618</v>
      </c>
      <c r="N2629" s="4">
        <v>25.224657534246575</v>
      </c>
      <c r="O2629" t="s">
        <v>27717</v>
      </c>
      <c r="P2629" t="s">
        <v>32874</v>
      </c>
    </row>
    <row r="2630" spans="1:16" x14ac:dyDescent="0.25">
      <c r="A2630">
        <v>1006441612</v>
      </c>
      <c r="B2630" t="s">
        <v>59</v>
      </c>
      <c r="C2630" t="s">
        <v>2183</v>
      </c>
      <c r="D2630" t="s">
        <v>3035</v>
      </c>
      <c r="E2630" t="s">
        <v>3617</v>
      </c>
      <c r="F2630" t="s">
        <v>5948</v>
      </c>
      <c r="G2630" t="s">
        <v>1252</v>
      </c>
      <c r="H2630">
        <v>0</v>
      </c>
      <c r="I2630" t="s">
        <v>8123</v>
      </c>
      <c r="J2630" t="s">
        <v>14914</v>
      </c>
      <c r="K2630" t="s">
        <v>21495</v>
      </c>
      <c r="L2630" t="s">
        <v>26150</v>
      </c>
      <c r="M2630" s="1">
        <v>35936</v>
      </c>
      <c r="N2630" s="4">
        <v>27.093150684931508</v>
      </c>
      <c r="O2630" t="s">
        <v>27718</v>
      </c>
      <c r="P2630" t="s">
        <v>32874</v>
      </c>
    </row>
    <row r="2631" spans="1:16" x14ac:dyDescent="0.25">
      <c r="A2631">
        <v>1116554754</v>
      </c>
      <c r="B2631" t="s">
        <v>748</v>
      </c>
      <c r="C2631" t="s">
        <v>2629</v>
      </c>
      <c r="D2631" t="s">
        <v>4643</v>
      </c>
      <c r="E2631" t="s">
        <v>3279</v>
      </c>
      <c r="F2631" t="s">
        <v>5948</v>
      </c>
      <c r="G2631" t="s">
        <v>6217</v>
      </c>
      <c r="H2631">
        <v>0</v>
      </c>
      <c r="I2631" t="s">
        <v>8132</v>
      </c>
      <c r="J2631" t="s">
        <v>14923</v>
      </c>
      <c r="K2631" t="s">
        <v>21505</v>
      </c>
      <c r="L2631" t="s">
        <v>26151</v>
      </c>
      <c r="M2631" s="1">
        <v>36114</v>
      </c>
      <c r="N2631" s="4">
        <v>26.605479452054794</v>
      </c>
      <c r="O2631" t="s">
        <v>27727</v>
      </c>
      <c r="P2631" t="s">
        <v>32874</v>
      </c>
    </row>
    <row r="2632" spans="1:16" x14ac:dyDescent="0.25">
      <c r="A2632">
        <v>1116555327</v>
      </c>
      <c r="B2632" t="s">
        <v>1234</v>
      </c>
      <c r="C2632" t="s">
        <v>2164</v>
      </c>
      <c r="D2632" t="s">
        <v>3378</v>
      </c>
      <c r="E2632" t="s">
        <v>4110</v>
      </c>
      <c r="F2632" t="s">
        <v>5948</v>
      </c>
      <c r="G2632" t="s">
        <v>6217</v>
      </c>
      <c r="H2632">
        <v>0</v>
      </c>
      <c r="I2632" t="s">
        <v>8133</v>
      </c>
      <c r="J2632" t="s">
        <v>14924</v>
      </c>
      <c r="K2632" t="s">
        <v>21506</v>
      </c>
      <c r="L2632" t="s">
        <v>26150</v>
      </c>
      <c r="M2632" s="1">
        <v>36234</v>
      </c>
      <c r="N2632" s="4">
        <v>26.276712328767122</v>
      </c>
      <c r="O2632" t="s">
        <v>27728</v>
      </c>
      <c r="P2632" t="s">
        <v>32874</v>
      </c>
    </row>
    <row r="2633" spans="1:16" x14ac:dyDescent="0.25">
      <c r="A2633">
        <v>1116663630</v>
      </c>
      <c r="B2633" t="s">
        <v>83</v>
      </c>
      <c r="C2633" t="s">
        <v>2618</v>
      </c>
      <c r="D2633" t="s">
        <v>4107</v>
      </c>
      <c r="E2633" t="s">
        <v>2851</v>
      </c>
      <c r="F2633" t="s">
        <v>5948</v>
      </c>
      <c r="G2633" t="s">
        <v>1252</v>
      </c>
      <c r="H2633">
        <v>0</v>
      </c>
      <c r="I2633" t="s">
        <v>8075</v>
      </c>
      <c r="J2633" t="s">
        <v>14865</v>
      </c>
      <c r="K2633" t="s">
        <v>21449</v>
      </c>
      <c r="L2633" t="s">
        <v>26150</v>
      </c>
      <c r="M2633" s="1">
        <v>36067</v>
      </c>
      <c r="N2633" s="4">
        <v>26.734246575342464</v>
      </c>
      <c r="O2633" t="s">
        <v>27669</v>
      </c>
      <c r="P2633" t="s">
        <v>32874</v>
      </c>
    </row>
    <row r="2634" spans="1:16" x14ac:dyDescent="0.25">
      <c r="A2634">
        <v>1116668322</v>
      </c>
      <c r="B2634" t="s">
        <v>66</v>
      </c>
      <c r="C2634" t="s">
        <v>2488</v>
      </c>
      <c r="D2634" t="s">
        <v>4844</v>
      </c>
      <c r="E2634" t="s">
        <v>2083</v>
      </c>
      <c r="F2634" t="s">
        <v>5948</v>
      </c>
      <c r="G2634" t="s">
        <v>1252</v>
      </c>
      <c r="H2634">
        <v>0</v>
      </c>
      <c r="I2634" t="s">
        <v>8191</v>
      </c>
      <c r="J2634" t="s">
        <v>14985</v>
      </c>
      <c r="K2634" t="s">
        <v>21573</v>
      </c>
      <c r="L2634" t="s">
        <v>26151</v>
      </c>
      <c r="M2634" s="1">
        <v>35859</v>
      </c>
      <c r="N2634" s="4">
        <v>27.304109589041097</v>
      </c>
      <c r="O2634" t="s">
        <v>27786</v>
      </c>
      <c r="P2634" t="s">
        <v>32874</v>
      </c>
    </row>
    <row r="2635" spans="1:16" x14ac:dyDescent="0.25">
      <c r="A2635">
        <v>1006450382</v>
      </c>
      <c r="B2635" t="s">
        <v>76</v>
      </c>
      <c r="C2635" t="s">
        <v>2172</v>
      </c>
      <c r="D2635" t="s">
        <v>4067</v>
      </c>
      <c r="E2635" t="s">
        <v>3383</v>
      </c>
      <c r="F2635" t="s">
        <v>5948</v>
      </c>
      <c r="G2635" t="s">
        <v>1252</v>
      </c>
      <c r="H2635">
        <v>0</v>
      </c>
      <c r="I2635" t="s">
        <v>8080</v>
      </c>
      <c r="J2635" t="s">
        <v>14870</v>
      </c>
      <c r="K2635" t="s">
        <v>21448</v>
      </c>
      <c r="L2635" t="s">
        <v>26151</v>
      </c>
      <c r="M2635" s="1">
        <v>36853</v>
      </c>
      <c r="N2635" s="4">
        <v>24.580821917808219</v>
      </c>
      <c r="O2635" t="s">
        <v>27674</v>
      </c>
      <c r="P2635" t="s">
        <v>32874</v>
      </c>
    </row>
    <row r="2636" spans="1:16" x14ac:dyDescent="0.25">
      <c r="A2636">
        <v>1006554119</v>
      </c>
      <c r="B2636" t="s">
        <v>47</v>
      </c>
      <c r="C2636" t="s">
        <v>2194</v>
      </c>
      <c r="D2636" t="s">
        <v>3275</v>
      </c>
      <c r="E2636" t="s">
        <v>3095</v>
      </c>
      <c r="F2636" t="s">
        <v>5948</v>
      </c>
      <c r="G2636" t="s">
        <v>1677</v>
      </c>
      <c r="H2636">
        <v>0</v>
      </c>
      <c r="I2636" t="s">
        <v>7356</v>
      </c>
      <c r="J2636" t="s">
        <v>14127</v>
      </c>
      <c r="K2636" t="s">
        <v>20680</v>
      </c>
      <c r="L2636" t="s">
        <v>26150</v>
      </c>
      <c r="M2636" s="1">
        <v>37432</v>
      </c>
      <c r="N2636" s="4">
        <v>22.994520547945207</v>
      </c>
      <c r="O2636" t="s">
        <v>26943</v>
      </c>
      <c r="P2636" t="s">
        <v>32874</v>
      </c>
    </row>
    <row r="2637" spans="1:16" x14ac:dyDescent="0.25">
      <c r="A2637">
        <v>1006636211</v>
      </c>
      <c r="B2637" t="s">
        <v>1274</v>
      </c>
      <c r="C2637" t="s">
        <v>2307</v>
      </c>
      <c r="D2637" t="s">
        <v>4774</v>
      </c>
      <c r="E2637" t="s">
        <v>3840</v>
      </c>
      <c r="F2637" t="s">
        <v>5948</v>
      </c>
      <c r="G2637" t="s">
        <v>1677</v>
      </c>
      <c r="H2637">
        <v>0</v>
      </c>
      <c r="I2637" t="s">
        <v>8223</v>
      </c>
      <c r="J2637" t="s">
        <v>15022</v>
      </c>
      <c r="K2637" t="s">
        <v>21610</v>
      </c>
      <c r="L2637" t="s">
        <v>26151</v>
      </c>
      <c r="M2637" s="1">
        <v>36918</v>
      </c>
      <c r="N2637" s="4">
        <v>24.402739726027399</v>
      </c>
      <c r="O2637" t="s">
        <v>27819</v>
      </c>
      <c r="P2637" t="s">
        <v>32874</v>
      </c>
    </row>
    <row r="2638" spans="1:16" x14ac:dyDescent="0.25">
      <c r="A2638">
        <v>1006554111</v>
      </c>
      <c r="B2638" t="s">
        <v>249</v>
      </c>
      <c r="C2638" t="s">
        <v>2158</v>
      </c>
      <c r="D2638" t="s">
        <v>4773</v>
      </c>
      <c r="E2638" t="s">
        <v>4813</v>
      </c>
      <c r="F2638" t="s">
        <v>5948</v>
      </c>
      <c r="G2638" t="s">
        <v>1677</v>
      </c>
      <c r="H2638">
        <v>0</v>
      </c>
      <c r="I2638" t="s">
        <v>8226</v>
      </c>
      <c r="J2638" t="s">
        <v>15025</v>
      </c>
      <c r="K2638" t="s">
        <v>21579</v>
      </c>
      <c r="L2638" t="s">
        <v>26151</v>
      </c>
      <c r="M2638" s="1">
        <v>37410</v>
      </c>
      <c r="N2638" s="4">
        <v>23.054794520547944</v>
      </c>
      <c r="O2638" t="s">
        <v>27822</v>
      </c>
      <c r="P2638" t="s">
        <v>32874</v>
      </c>
    </row>
    <row r="2639" spans="1:16" x14ac:dyDescent="0.25">
      <c r="A2639">
        <v>1006636684</v>
      </c>
      <c r="B2639" t="s">
        <v>1275</v>
      </c>
      <c r="C2639" t="s">
        <v>2472</v>
      </c>
      <c r="D2639" t="s">
        <v>4372</v>
      </c>
      <c r="E2639" t="s">
        <v>3044</v>
      </c>
      <c r="F2639" t="s">
        <v>5948</v>
      </c>
      <c r="G2639" t="s">
        <v>1677</v>
      </c>
      <c r="H2639">
        <v>0</v>
      </c>
      <c r="I2639" t="s">
        <v>8227</v>
      </c>
      <c r="J2639" t="s">
        <v>15026</v>
      </c>
      <c r="K2639" t="s">
        <v>21613</v>
      </c>
      <c r="L2639" t="s">
        <v>26151</v>
      </c>
      <c r="M2639" s="1">
        <v>36978</v>
      </c>
      <c r="N2639" s="4">
        <v>24.238356164383561</v>
      </c>
      <c r="O2639" t="s">
        <v>27823</v>
      </c>
      <c r="P2639" t="s">
        <v>32874</v>
      </c>
    </row>
    <row r="2640" spans="1:16" x14ac:dyDescent="0.25">
      <c r="A2640">
        <v>1006635783</v>
      </c>
      <c r="B2640" t="s">
        <v>106</v>
      </c>
      <c r="C2640" t="s">
        <v>2158</v>
      </c>
      <c r="D2640" t="s">
        <v>4070</v>
      </c>
      <c r="E2640" t="s">
        <v>5730</v>
      </c>
      <c r="F2640" t="s">
        <v>5948</v>
      </c>
      <c r="G2640" t="s">
        <v>1677</v>
      </c>
      <c r="H2640">
        <v>0</v>
      </c>
      <c r="I2640" t="s">
        <v>8229</v>
      </c>
      <c r="J2640" t="s">
        <v>15027</v>
      </c>
      <c r="K2640" t="s">
        <v>21616</v>
      </c>
      <c r="L2640" t="s">
        <v>26150</v>
      </c>
      <c r="M2640" s="1">
        <v>35803</v>
      </c>
      <c r="N2640" s="4">
        <v>27.457534246575342</v>
      </c>
      <c r="O2640" t="s">
        <v>27825</v>
      </c>
      <c r="P2640" t="s">
        <v>32874</v>
      </c>
    </row>
    <row r="2641" spans="1:16" x14ac:dyDescent="0.25">
      <c r="A2641">
        <v>1006553144</v>
      </c>
      <c r="B2641" t="s">
        <v>311</v>
      </c>
      <c r="C2641" t="s">
        <v>2247</v>
      </c>
      <c r="D2641" t="s">
        <v>3202</v>
      </c>
      <c r="E2641" t="s">
        <v>2135</v>
      </c>
      <c r="F2641" t="s">
        <v>5948</v>
      </c>
      <c r="G2641" t="s">
        <v>1677</v>
      </c>
      <c r="H2641">
        <v>0</v>
      </c>
      <c r="I2641" t="s">
        <v>8247</v>
      </c>
      <c r="J2641" t="s">
        <v>15044</v>
      </c>
      <c r="K2641" t="s">
        <v>21437</v>
      </c>
      <c r="L2641" t="s">
        <v>26151</v>
      </c>
      <c r="M2641" s="1">
        <v>35894</v>
      </c>
      <c r="N2641" s="4">
        <v>27.208219178082192</v>
      </c>
      <c r="O2641" t="s">
        <v>27843</v>
      </c>
      <c r="P2641" t="s">
        <v>32874</v>
      </c>
    </row>
    <row r="2642" spans="1:16" x14ac:dyDescent="0.25">
      <c r="A2642">
        <v>1115867056</v>
      </c>
      <c r="B2642" t="s">
        <v>42</v>
      </c>
      <c r="C2642" t="s">
        <v>2158</v>
      </c>
      <c r="D2642" t="s">
        <v>1456</v>
      </c>
      <c r="F2642" t="s">
        <v>5948</v>
      </c>
      <c r="H2642">
        <v>0</v>
      </c>
      <c r="I2642" t="s">
        <v>8258</v>
      </c>
      <c r="J2642" t="s">
        <v>15055</v>
      </c>
      <c r="K2642" t="s">
        <v>21643</v>
      </c>
      <c r="L2642" t="s">
        <v>26151</v>
      </c>
      <c r="M2642" s="1">
        <v>36445</v>
      </c>
      <c r="N2642" s="4">
        <v>25.698630136986303</v>
      </c>
      <c r="O2642" t="s">
        <v>27854</v>
      </c>
      <c r="P2642" t="s">
        <v>32874</v>
      </c>
    </row>
    <row r="2643" spans="1:16" x14ac:dyDescent="0.25">
      <c r="A2643">
        <v>1007706529</v>
      </c>
      <c r="B2643" t="s">
        <v>98</v>
      </c>
      <c r="C2643" t="s">
        <v>2164</v>
      </c>
      <c r="D2643" t="s">
        <v>3756</v>
      </c>
      <c r="E2643" t="s">
        <v>3074</v>
      </c>
      <c r="F2643" t="s">
        <v>5948</v>
      </c>
      <c r="G2643" t="s">
        <v>6449</v>
      </c>
      <c r="H2643">
        <v>0</v>
      </c>
      <c r="I2643" t="s">
        <v>8297</v>
      </c>
      <c r="J2643" t="s">
        <v>15094</v>
      </c>
      <c r="K2643" t="s">
        <v>21516</v>
      </c>
      <c r="L2643" t="s">
        <v>26150</v>
      </c>
      <c r="M2643" s="1">
        <v>36301</v>
      </c>
      <c r="N2643" s="4">
        <v>26.093150684931508</v>
      </c>
      <c r="O2643" t="s">
        <v>27893</v>
      </c>
      <c r="P2643" t="s">
        <v>32874</v>
      </c>
    </row>
    <row r="2644" spans="1:16" x14ac:dyDescent="0.25">
      <c r="A2644">
        <v>1006489650</v>
      </c>
      <c r="B2644" t="s">
        <v>180</v>
      </c>
      <c r="C2644" t="s">
        <v>2521</v>
      </c>
      <c r="D2644" t="s">
        <v>4875</v>
      </c>
      <c r="E2644" t="s">
        <v>3074</v>
      </c>
      <c r="F2644" t="s">
        <v>5948</v>
      </c>
      <c r="G2644" t="s">
        <v>6042</v>
      </c>
      <c r="H2644">
        <v>0</v>
      </c>
      <c r="I2644" t="s">
        <v>11483</v>
      </c>
      <c r="J2644" t="s">
        <v>15382</v>
      </c>
      <c r="K2644" t="s">
        <v>24640</v>
      </c>
      <c r="L2644" t="s">
        <v>26151</v>
      </c>
      <c r="M2644" s="1">
        <v>36339</v>
      </c>
      <c r="N2644" s="4">
        <v>25.989041095890411</v>
      </c>
      <c r="O2644" t="s">
        <v>31050</v>
      </c>
      <c r="P2644" t="s">
        <v>32874</v>
      </c>
    </row>
    <row r="2645" spans="1:16" x14ac:dyDescent="0.25">
      <c r="A2645">
        <v>1117322574</v>
      </c>
      <c r="B2645" t="s">
        <v>120</v>
      </c>
      <c r="C2645" t="s">
        <v>2276</v>
      </c>
      <c r="D2645" t="s">
        <v>4955</v>
      </c>
      <c r="E2645" t="s">
        <v>3222</v>
      </c>
      <c r="F2645" t="s">
        <v>5948</v>
      </c>
      <c r="G2645" t="s">
        <v>6042</v>
      </c>
      <c r="H2645">
        <v>0</v>
      </c>
      <c r="I2645" t="s">
        <v>8537</v>
      </c>
      <c r="J2645" t="s">
        <v>15314</v>
      </c>
      <c r="K2645" t="s">
        <v>21916</v>
      </c>
      <c r="L2645" t="s">
        <v>26151</v>
      </c>
      <c r="M2645" s="1">
        <v>36265</v>
      </c>
      <c r="N2645" s="4">
        <v>26.19178082191781</v>
      </c>
      <c r="O2645" t="s">
        <v>28122</v>
      </c>
      <c r="P2645" t="s">
        <v>32874</v>
      </c>
    </row>
    <row r="2646" spans="1:16" x14ac:dyDescent="0.25">
      <c r="A2646">
        <v>1117325826</v>
      </c>
      <c r="B2646" t="s">
        <v>142</v>
      </c>
      <c r="C2646" t="s">
        <v>2669</v>
      </c>
      <c r="D2646" t="s">
        <v>4965</v>
      </c>
      <c r="E2646" t="s">
        <v>3064</v>
      </c>
      <c r="F2646" t="s">
        <v>5948</v>
      </c>
      <c r="G2646" t="s">
        <v>6042</v>
      </c>
      <c r="H2646">
        <v>0</v>
      </c>
      <c r="I2646" t="s">
        <v>8587</v>
      </c>
      <c r="J2646" t="s">
        <v>15376</v>
      </c>
      <c r="K2646" t="s">
        <v>21962</v>
      </c>
      <c r="L2646" t="s">
        <v>26151</v>
      </c>
      <c r="M2646" s="1">
        <v>35592</v>
      </c>
      <c r="N2646" s="4">
        <v>28.035616438356165</v>
      </c>
      <c r="O2646" t="s">
        <v>28176</v>
      </c>
      <c r="P2646" t="s">
        <v>32874</v>
      </c>
    </row>
    <row r="2647" spans="1:16" x14ac:dyDescent="0.25">
      <c r="A2647">
        <v>1002479794</v>
      </c>
      <c r="B2647" t="s">
        <v>110</v>
      </c>
      <c r="C2647" t="s">
        <v>2158</v>
      </c>
      <c r="D2647" t="s">
        <v>3436</v>
      </c>
      <c r="F2647" t="s">
        <v>5948</v>
      </c>
      <c r="H2647">
        <v>0</v>
      </c>
      <c r="I2647" t="s">
        <v>8620</v>
      </c>
      <c r="J2647" t="s">
        <v>15016</v>
      </c>
      <c r="K2647" t="s">
        <v>21994</v>
      </c>
      <c r="L2647" t="s">
        <v>26150</v>
      </c>
      <c r="M2647" s="1">
        <v>37173</v>
      </c>
      <c r="N2647" s="4">
        <v>23.704109589041096</v>
      </c>
      <c r="O2647" t="s">
        <v>28209</v>
      </c>
      <c r="P2647" t="s">
        <v>32874</v>
      </c>
    </row>
    <row r="2648" spans="1:16" x14ac:dyDescent="0.25">
      <c r="A2648">
        <v>1006489556</v>
      </c>
      <c r="B2648" t="s">
        <v>218</v>
      </c>
      <c r="C2648" t="s">
        <v>2249</v>
      </c>
      <c r="D2648" t="s">
        <v>4816</v>
      </c>
      <c r="F2648" t="s">
        <v>5948</v>
      </c>
      <c r="G2648" t="s">
        <v>6042</v>
      </c>
      <c r="H2648">
        <v>0</v>
      </c>
      <c r="I2648" t="s">
        <v>11503</v>
      </c>
      <c r="J2648" t="s">
        <v>15314</v>
      </c>
      <c r="K2648" t="s">
        <v>22002</v>
      </c>
      <c r="L2648" t="s">
        <v>26150</v>
      </c>
      <c r="M2648" s="1">
        <v>36267</v>
      </c>
      <c r="N2648" s="4">
        <v>26.186301369863013</v>
      </c>
      <c r="O2648" t="s">
        <v>31066</v>
      </c>
      <c r="P2648" t="s">
        <v>32874</v>
      </c>
    </row>
    <row r="2649" spans="1:16" x14ac:dyDescent="0.25">
      <c r="A2649">
        <v>1007495246</v>
      </c>
      <c r="B2649" t="s">
        <v>1376</v>
      </c>
      <c r="C2649" t="s">
        <v>2158</v>
      </c>
      <c r="D2649" t="s">
        <v>4873</v>
      </c>
      <c r="E2649" t="s">
        <v>5747</v>
      </c>
      <c r="F2649" t="s">
        <v>5948</v>
      </c>
      <c r="G2649" t="s">
        <v>6042</v>
      </c>
      <c r="H2649">
        <v>0</v>
      </c>
      <c r="I2649" t="s">
        <v>8629</v>
      </c>
      <c r="J2649" t="s">
        <v>15314</v>
      </c>
      <c r="K2649" t="s">
        <v>22002</v>
      </c>
      <c r="L2649" t="s">
        <v>26150</v>
      </c>
      <c r="M2649" s="1">
        <v>36695</v>
      </c>
      <c r="N2649" s="4">
        <v>25.013698630136986</v>
      </c>
      <c r="O2649" t="s">
        <v>28219</v>
      </c>
      <c r="P2649" t="s">
        <v>32874</v>
      </c>
    </row>
    <row r="2650" spans="1:16" x14ac:dyDescent="0.25">
      <c r="A2650">
        <v>1007766812</v>
      </c>
      <c r="B2650" t="s">
        <v>137</v>
      </c>
      <c r="C2650" t="s">
        <v>2190</v>
      </c>
      <c r="D2650" t="s">
        <v>4480</v>
      </c>
      <c r="E2650" t="s">
        <v>4816</v>
      </c>
      <c r="F2650" t="s">
        <v>5948</v>
      </c>
      <c r="G2650" t="s">
        <v>6042</v>
      </c>
      <c r="H2650">
        <v>0</v>
      </c>
      <c r="I2650" t="s">
        <v>8630</v>
      </c>
      <c r="J2650" t="s">
        <v>15314</v>
      </c>
      <c r="K2650" t="s">
        <v>22002</v>
      </c>
      <c r="L2650" t="s">
        <v>26150</v>
      </c>
      <c r="M2650" s="1">
        <v>36766</v>
      </c>
      <c r="N2650" s="4">
        <v>24.81917808219178</v>
      </c>
      <c r="O2650" t="s">
        <v>28220</v>
      </c>
      <c r="P2650" t="s">
        <v>32874</v>
      </c>
    </row>
    <row r="2651" spans="1:16" x14ac:dyDescent="0.25">
      <c r="A2651">
        <v>1006559325</v>
      </c>
      <c r="B2651" t="s">
        <v>132</v>
      </c>
      <c r="C2651" t="s">
        <v>2685</v>
      </c>
      <c r="D2651" t="s">
        <v>2369</v>
      </c>
      <c r="E2651" t="s">
        <v>4603</v>
      </c>
      <c r="F2651" t="s">
        <v>5948</v>
      </c>
      <c r="G2651" t="s">
        <v>6380</v>
      </c>
      <c r="H2651">
        <v>0</v>
      </c>
      <c r="I2651" t="s">
        <v>8691</v>
      </c>
      <c r="J2651" t="s">
        <v>15479</v>
      </c>
      <c r="K2651" t="s">
        <v>22067</v>
      </c>
      <c r="L2651" t="s">
        <v>26151</v>
      </c>
      <c r="M2651" s="1">
        <v>36732</v>
      </c>
      <c r="N2651" s="4">
        <v>24.912328767123288</v>
      </c>
      <c r="O2651" t="s">
        <v>28283</v>
      </c>
      <c r="P2651" t="s">
        <v>32874</v>
      </c>
    </row>
    <row r="2652" spans="1:16" x14ac:dyDescent="0.25">
      <c r="A2652">
        <v>1193512100</v>
      </c>
      <c r="B2652" t="s">
        <v>189</v>
      </c>
      <c r="C2652" t="s">
        <v>2247</v>
      </c>
      <c r="D2652" t="s">
        <v>3259</v>
      </c>
      <c r="E2652" t="s">
        <v>4803</v>
      </c>
      <c r="F2652" t="s">
        <v>5948</v>
      </c>
      <c r="G2652" t="s">
        <v>6380</v>
      </c>
      <c r="H2652">
        <v>0</v>
      </c>
      <c r="I2652" t="s">
        <v>8692</v>
      </c>
      <c r="J2652" t="s">
        <v>15480</v>
      </c>
      <c r="K2652" t="s">
        <v>21262</v>
      </c>
      <c r="L2652" t="s">
        <v>26151</v>
      </c>
      <c r="M2652" s="1">
        <v>36819</v>
      </c>
      <c r="N2652" s="4">
        <v>24.673972602739727</v>
      </c>
      <c r="O2652" t="s">
        <v>28284</v>
      </c>
      <c r="P2652" t="s">
        <v>32874</v>
      </c>
    </row>
    <row r="2653" spans="1:16" x14ac:dyDescent="0.25">
      <c r="A2653">
        <v>1118650712</v>
      </c>
      <c r="B2653" t="s">
        <v>325</v>
      </c>
      <c r="C2653" t="s">
        <v>2450</v>
      </c>
      <c r="D2653" t="s">
        <v>3202</v>
      </c>
      <c r="E2653" t="s">
        <v>3329</v>
      </c>
      <c r="F2653" t="s">
        <v>5948</v>
      </c>
      <c r="G2653" t="s">
        <v>6380</v>
      </c>
      <c r="H2653">
        <v>0</v>
      </c>
      <c r="I2653" t="s">
        <v>8693</v>
      </c>
      <c r="J2653" t="s">
        <v>15481</v>
      </c>
      <c r="K2653" t="s">
        <v>20843</v>
      </c>
      <c r="L2653" t="s">
        <v>26150</v>
      </c>
      <c r="M2653" s="1">
        <v>35847</v>
      </c>
      <c r="N2653" s="4">
        <v>27.336986301369862</v>
      </c>
      <c r="O2653" t="s">
        <v>28285</v>
      </c>
      <c r="P2653" t="s">
        <v>32874</v>
      </c>
    </row>
    <row r="2654" spans="1:16" x14ac:dyDescent="0.25">
      <c r="A2654">
        <v>1007348342</v>
      </c>
      <c r="B2654" t="s">
        <v>412</v>
      </c>
      <c r="C2654" t="s">
        <v>2158</v>
      </c>
      <c r="D2654" t="s">
        <v>2083</v>
      </c>
      <c r="E2654" t="s">
        <v>3857</v>
      </c>
      <c r="F2654" t="s">
        <v>5948</v>
      </c>
      <c r="G2654" t="s">
        <v>6380</v>
      </c>
      <c r="H2654">
        <v>0</v>
      </c>
      <c r="I2654" t="s">
        <v>8694</v>
      </c>
      <c r="J2654" t="s">
        <v>15482</v>
      </c>
      <c r="K2654" t="s">
        <v>22068</v>
      </c>
      <c r="L2654" t="s">
        <v>26151</v>
      </c>
      <c r="M2654" s="1">
        <v>36561</v>
      </c>
      <c r="N2654" s="4">
        <v>25.38082191780822</v>
      </c>
      <c r="O2654" t="s">
        <v>28286</v>
      </c>
      <c r="P2654" t="s">
        <v>32874</v>
      </c>
    </row>
    <row r="2655" spans="1:16" x14ac:dyDescent="0.25">
      <c r="A2655">
        <v>1002603211</v>
      </c>
      <c r="B2655" t="s">
        <v>289</v>
      </c>
      <c r="C2655" t="s">
        <v>2324</v>
      </c>
      <c r="D2655" t="s">
        <v>3092</v>
      </c>
      <c r="E2655" t="s">
        <v>4351</v>
      </c>
      <c r="F2655" t="s">
        <v>5948</v>
      </c>
      <c r="G2655" t="s">
        <v>6492</v>
      </c>
      <c r="H2655">
        <v>0</v>
      </c>
      <c r="I2655" t="s">
        <v>11553</v>
      </c>
      <c r="J2655" t="s">
        <v>18222</v>
      </c>
      <c r="K2655" t="s">
        <v>22194</v>
      </c>
      <c r="L2655" t="s">
        <v>26151</v>
      </c>
      <c r="M2655" s="1">
        <v>36542</v>
      </c>
      <c r="N2655" s="4">
        <v>25.432876712328767</v>
      </c>
      <c r="O2655" t="s">
        <v>31112</v>
      </c>
      <c r="P2655" t="s">
        <v>32874</v>
      </c>
    </row>
    <row r="2656" spans="1:16" x14ac:dyDescent="0.25">
      <c r="A2656">
        <v>1006636101</v>
      </c>
      <c r="B2656" t="s">
        <v>567</v>
      </c>
      <c r="C2656" t="s">
        <v>2297</v>
      </c>
      <c r="D2656" t="s">
        <v>4774</v>
      </c>
      <c r="E2656" t="s">
        <v>3840</v>
      </c>
      <c r="F2656" t="s">
        <v>5948</v>
      </c>
      <c r="G2656" t="s">
        <v>1677</v>
      </c>
      <c r="H2656">
        <v>0</v>
      </c>
      <c r="I2656" t="s">
        <v>8071</v>
      </c>
      <c r="J2656" t="s">
        <v>14861</v>
      </c>
      <c r="K2656" t="s">
        <v>21327</v>
      </c>
      <c r="L2656" t="s">
        <v>26151</v>
      </c>
      <c r="M2656" s="1">
        <v>36402</v>
      </c>
      <c r="N2656" s="4">
        <v>25.816438356164383</v>
      </c>
      <c r="O2656" t="s">
        <v>27665</v>
      </c>
      <c r="P2656" t="s">
        <v>32874</v>
      </c>
    </row>
    <row r="2657" spans="1:16" x14ac:dyDescent="0.25">
      <c r="A2657">
        <v>1118650930</v>
      </c>
      <c r="B2657" t="s">
        <v>752</v>
      </c>
      <c r="C2657" t="s">
        <v>2190</v>
      </c>
      <c r="D2657" t="s">
        <v>3648</v>
      </c>
      <c r="E2657" t="s">
        <v>4767</v>
      </c>
      <c r="F2657" t="s">
        <v>5948</v>
      </c>
      <c r="G2657" t="s">
        <v>6380</v>
      </c>
      <c r="H2657">
        <v>0</v>
      </c>
      <c r="I2657" t="s">
        <v>11579</v>
      </c>
      <c r="J2657" t="s">
        <v>18247</v>
      </c>
      <c r="K2657" t="s">
        <v>24719</v>
      </c>
      <c r="L2657" t="s">
        <v>26150</v>
      </c>
      <c r="M2657" s="1">
        <v>36334</v>
      </c>
      <c r="N2657" s="4">
        <v>26.002739726027396</v>
      </c>
      <c r="O2657" t="s">
        <v>31136</v>
      </c>
      <c r="P2657" t="s">
        <v>32874</v>
      </c>
    </row>
    <row r="2658" spans="1:16" x14ac:dyDescent="0.25">
      <c r="A2658">
        <v>1006635804</v>
      </c>
      <c r="B2658" t="s">
        <v>1119</v>
      </c>
      <c r="C2658" t="s">
        <v>2200</v>
      </c>
      <c r="D2658" t="s">
        <v>4773</v>
      </c>
      <c r="E2658" t="s">
        <v>3044</v>
      </c>
      <c r="F2658" t="s">
        <v>5948</v>
      </c>
      <c r="G2658" t="s">
        <v>1677</v>
      </c>
      <c r="H2658">
        <v>0</v>
      </c>
      <c r="I2658" t="s">
        <v>8069</v>
      </c>
      <c r="J2658" t="s">
        <v>14859</v>
      </c>
      <c r="K2658" t="s">
        <v>21438</v>
      </c>
      <c r="L2658" t="s">
        <v>26150</v>
      </c>
      <c r="M2658" s="1">
        <v>35758</v>
      </c>
      <c r="N2658" s="4">
        <v>27.580821917808219</v>
      </c>
      <c r="O2658" t="s">
        <v>27663</v>
      </c>
      <c r="P2658" t="s">
        <v>32874</v>
      </c>
    </row>
    <row r="2659" spans="1:16" x14ac:dyDescent="0.25">
      <c r="A2659">
        <v>1116042937</v>
      </c>
      <c r="B2659" t="s">
        <v>1226</v>
      </c>
      <c r="C2659" t="s">
        <v>2479</v>
      </c>
      <c r="D2659" t="s">
        <v>1832</v>
      </c>
      <c r="E2659" t="s">
        <v>3127</v>
      </c>
      <c r="F2659" t="s">
        <v>5948</v>
      </c>
      <c r="G2659" t="s">
        <v>6483</v>
      </c>
      <c r="H2659">
        <v>0</v>
      </c>
      <c r="I2659" t="s">
        <v>9125</v>
      </c>
      <c r="J2659" t="s">
        <v>15903</v>
      </c>
      <c r="K2659" t="s">
        <v>22489</v>
      </c>
      <c r="L2659" t="s">
        <v>26151</v>
      </c>
      <c r="M2659" s="1">
        <v>35471</v>
      </c>
      <c r="N2659" s="4">
        <v>28.367123287671234</v>
      </c>
      <c r="O2659" t="s">
        <v>28726</v>
      </c>
      <c r="P2659" t="s">
        <v>32874</v>
      </c>
    </row>
    <row r="2660" spans="1:16" x14ac:dyDescent="0.25">
      <c r="A2660">
        <v>1118575059</v>
      </c>
      <c r="B2660" t="s">
        <v>1535</v>
      </c>
      <c r="C2660" t="s">
        <v>2221</v>
      </c>
      <c r="D2660" t="s">
        <v>3728</v>
      </c>
      <c r="E2660" t="s">
        <v>3271</v>
      </c>
      <c r="F2660" t="s">
        <v>5948</v>
      </c>
      <c r="G2660" t="s">
        <v>6043</v>
      </c>
      <c r="H2660">
        <v>0</v>
      </c>
      <c r="I2660" t="s">
        <v>9156</v>
      </c>
      <c r="J2660" t="s">
        <v>15933</v>
      </c>
      <c r="K2660" t="s">
        <v>22520</v>
      </c>
      <c r="L2660" t="s">
        <v>26151</v>
      </c>
      <c r="M2660" s="1">
        <v>36399</v>
      </c>
      <c r="N2660" s="4">
        <v>25.824657534246576</v>
      </c>
      <c r="O2660" t="s">
        <v>28757</v>
      </c>
      <c r="P2660" t="s">
        <v>32874</v>
      </c>
    </row>
    <row r="2661" spans="1:16" x14ac:dyDescent="0.25">
      <c r="A2661">
        <v>1116552641</v>
      </c>
      <c r="B2661" t="s">
        <v>123</v>
      </c>
      <c r="C2661" t="s">
        <v>2166</v>
      </c>
      <c r="D2661" t="s">
        <v>3452</v>
      </c>
      <c r="E2661" t="s">
        <v>3285</v>
      </c>
      <c r="F2661" t="s">
        <v>5948</v>
      </c>
      <c r="G2661" t="s">
        <v>6217</v>
      </c>
      <c r="H2661">
        <v>0</v>
      </c>
      <c r="I2661" t="s">
        <v>7700</v>
      </c>
      <c r="J2661" t="s">
        <v>14474</v>
      </c>
      <c r="K2661" t="s">
        <v>21039</v>
      </c>
      <c r="L2661" t="s">
        <v>26151</v>
      </c>
      <c r="M2661" s="1">
        <v>35434</v>
      </c>
      <c r="N2661" s="4">
        <v>28.468493150684932</v>
      </c>
      <c r="O2661" t="s">
        <v>27288</v>
      </c>
      <c r="P2661" t="s">
        <v>32874</v>
      </c>
    </row>
    <row r="2662" spans="1:16" x14ac:dyDescent="0.25">
      <c r="A2662">
        <v>1007450083</v>
      </c>
      <c r="B2662" t="s">
        <v>613</v>
      </c>
      <c r="C2662" t="s">
        <v>2174</v>
      </c>
      <c r="D2662" t="s">
        <v>4258</v>
      </c>
      <c r="E2662" t="s">
        <v>3173</v>
      </c>
      <c r="F2662" t="s">
        <v>5948</v>
      </c>
      <c r="G2662" t="s">
        <v>6217</v>
      </c>
      <c r="H2662">
        <v>0</v>
      </c>
      <c r="I2662" t="s">
        <v>9250</v>
      </c>
      <c r="J2662" t="s">
        <v>16023</v>
      </c>
      <c r="K2662" t="s">
        <v>22610</v>
      </c>
      <c r="L2662" t="s">
        <v>26150</v>
      </c>
      <c r="M2662" s="1">
        <v>37395</v>
      </c>
      <c r="N2662" s="4">
        <v>23.095890410958905</v>
      </c>
      <c r="O2662" t="s">
        <v>28851</v>
      </c>
      <c r="P2662" t="s">
        <v>32874</v>
      </c>
    </row>
    <row r="2663" spans="1:16" x14ac:dyDescent="0.25">
      <c r="A2663">
        <v>1193550297</v>
      </c>
      <c r="B2663" t="s">
        <v>1574</v>
      </c>
      <c r="C2663" t="s">
        <v>2197</v>
      </c>
      <c r="D2663" t="s">
        <v>3720</v>
      </c>
      <c r="E2663" t="s">
        <v>5723</v>
      </c>
      <c r="F2663" t="s">
        <v>5948</v>
      </c>
      <c r="G2663" t="s">
        <v>1677</v>
      </c>
      <c r="H2663">
        <v>0</v>
      </c>
      <c r="I2663" t="s">
        <v>9308</v>
      </c>
      <c r="J2663" t="s">
        <v>16085</v>
      </c>
      <c r="K2663" t="s">
        <v>22665</v>
      </c>
      <c r="L2663" t="s">
        <v>26150</v>
      </c>
      <c r="M2663" s="1">
        <v>37224</v>
      </c>
      <c r="N2663" s="4">
        <v>23.564383561643837</v>
      </c>
      <c r="O2663" t="s">
        <v>28909</v>
      </c>
      <c r="P2663" t="s">
        <v>32874</v>
      </c>
    </row>
    <row r="2664" spans="1:16" x14ac:dyDescent="0.25">
      <c r="A2664">
        <v>1118573277</v>
      </c>
      <c r="B2664" t="s">
        <v>32</v>
      </c>
      <c r="C2664" t="s">
        <v>2247</v>
      </c>
      <c r="D2664" t="s">
        <v>3239</v>
      </c>
      <c r="E2664" t="s">
        <v>3378</v>
      </c>
      <c r="F2664" t="s">
        <v>5948</v>
      </c>
      <c r="G2664" t="s">
        <v>6043</v>
      </c>
      <c r="H2664">
        <v>0</v>
      </c>
      <c r="I2664" t="s">
        <v>9351</v>
      </c>
      <c r="J2664" t="s">
        <v>16125</v>
      </c>
      <c r="K2664" t="s">
        <v>22707</v>
      </c>
      <c r="L2664" t="s">
        <v>26151</v>
      </c>
      <c r="M2664" s="1">
        <v>36185</v>
      </c>
      <c r="N2664" s="4">
        <v>26.410958904109588</v>
      </c>
      <c r="O2664" t="s">
        <v>28952</v>
      </c>
      <c r="P2664" t="s">
        <v>32874</v>
      </c>
    </row>
    <row r="2665" spans="1:16" x14ac:dyDescent="0.25">
      <c r="A2665">
        <v>1007369263</v>
      </c>
      <c r="B2665" t="s">
        <v>136</v>
      </c>
      <c r="C2665" t="s">
        <v>2191</v>
      </c>
      <c r="D2665" t="s">
        <v>3233</v>
      </c>
      <c r="E2665" t="s">
        <v>4803</v>
      </c>
      <c r="F2665" t="s">
        <v>5948</v>
      </c>
      <c r="H2665">
        <v>0</v>
      </c>
      <c r="I2665" t="s">
        <v>9708</v>
      </c>
      <c r="J2665" t="s">
        <v>16440</v>
      </c>
      <c r="K2665" t="s">
        <v>23009</v>
      </c>
      <c r="L2665" t="s">
        <v>26151</v>
      </c>
      <c r="M2665" s="1">
        <v>36651</v>
      </c>
      <c r="N2665" s="4">
        <v>25.134246575342466</v>
      </c>
      <c r="O2665" t="s">
        <v>29296</v>
      </c>
      <c r="P2665" t="s">
        <v>32874</v>
      </c>
    </row>
    <row r="2666" spans="1:16" x14ac:dyDescent="0.25">
      <c r="A2666">
        <v>1118576521</v>
      </c>
      <c r="B2666" t="s">
        <v>32</v>
      </c>
      <c r="C2666" t="s">
        <v>2254</v>
      </c>
      <c r="D2666" t="s">
        <v>4682</v>
      </c>
      <c r="E2666" t="s">
        <v>3360</v>
      </c>
      <c r="F2666" t="s">
        <v>5948</v>
      </c>
      <c r="G2666" t="s">
        <v>6043</v>
      </c>
      <c r="H2666">
        <v>0</v>
      </c>
      <c r="I2666" t="s">
        <v>7872</v>
      </c>
      <c r="J2666" t="s">
        <v>14657</v>
      </c>
      <c r="K2666" t="s">
        <v>21229</v>
      </c>
      <c r="L2666" t="s">
        <v>26151</v>
      </c>
      <c r="M2666" s="1">
        <v>36502</v>
      </c>
      <c r="N2666" s="4">
        <v>25.542465753424658</v>
      </c>
      <c r="O2666" t="s">
        <v>27465</v>
      </c>
      <c r="P2666" t="s">
        <v>32874</v>
      </c>
    </row>
    <row r="2667" spans="1:16" x14ac:dyDescent="0.25">
      <c r="A2667">
        <v>1006555117</v>
      </c>
      <c r="B2667" t="s">
        <v>1056</v>
      </c>
      <c r="C2667" t="s">
        <v>2490</v>
      </c>
      <c r="D2667" t="s">
        <v>4682</v>
      </c>
      <c r="E2667" t="s">
        <v>4341</v>
      </c>
      <c r="F2667" t="s">
        <v>5948</v>
      </c>
      <c r="G2667" t="s">
        <v>6043</v>
      </c>
      <c r="H2667">
        <v>0</v>
      </c>
      <c r="I2667" t="s">
        <v>7873</v>
      </c>
      <c r="J2667" t="s">
        <v>14658</v>
      </c>
      <c r="K2667" t="s">
        <v>21229</v>
      </c>
      <c r="L2667" t="s">
        <v>26151</v>
      </c>
      <c r="M2667" s="1">
        <v>37336</v>
      </c>
      <c r="N2667" s="4">
        <v>23.257534246575343</v>
      </c>
      <c r="O2667" t="s">
        <v>27466</v>
      </c>
      <c r="P2667" t="s">
        <v>32874</v>
      </c>
    </row>
    <row r="2668" spans="1:16" x14ac:dyDescent="0.25">
      <c r="A2668">
        <v>1006556689</v>
      </c>
      <c r="B2668" t="s">
        <v>337</v>
      </c>
      <c r="C2668" t="s">
        <v>2188</v>
      </c>
      <c r="D2668" t="s">
        <v>3027</v>
      </c>
      <c r="E2668" t="s">
        <v>2028</v>
      </c>
      <c r="F2668" t="s">
        <v>5948</v>
      </c>
      <c r="G2668" t="s">
        <v>6043</v>
      </c>
      <c r="H2668">
        <v>0</v>
      </c>
      <c r="I2668" t="s">
        <v>9747</v>
      </c>
      <c r="J2668" t="s">
        <v>16472</v>
      </c>
      <c r="K2668" t="s">
        <v>23040</v>
      </c>
      <c r="L2668" t="s">
        <v>26151</v>
      </c>
      <c r="M2668" s="1">
        <v>37727</v>
      </c>
      <c r="N2668" s="4">
        <v>22.186301369863013</v>
      </c>
      <c r="O2668" t="s">
        <v>29334</v>
      </c>
      <c r="P2668" t="s">
        <v>32874</v>
      </c>
    </row>
    <row r="2669" spans="1:16" x14ac:dyDescent="0.25">
      <c r="A2669">
        <v>1001205065</v>
      </c>
      <c r="B2669" t="s">
        <v>202</v>
      </c>
      <c r="C2669" t="s">
        <v>2218</v>
      </c>
      <c r="D2669" t="s">
        <v>3063</v>
      </c>
      <c r="E2669" t="s">
        <v>3589</v>
      </c>
      <c r="F2669" t="s">
        <v>5948</v>
      </c>
      <c r="G2669" t="s">
        <v>3510</v>
      </c>
      <c r="H2669">
        <v>0</v>
      </c>
      <c r="I2669" t="s">
        <v>6621</v>
      </c>
      <c r="J2669" t="s">
        <v>13389</v>
      </c>
      <c r="K2669" t="s">
        <v>19989</v>
      </c>
      <c r="L2669" t="s">
        <v>26151</v>
      </c>
      <c r="M2669" s="1">
        <v>37321</v>
      </c>
      <c r="N2669" s="4">
        <v>23.298630136986301</v>
      </c>
      <c r="O2669" t="s">
        <v>26205</v>
      </c>
      <c r="P2669" t="s">
        <v>32873</v>
      </c>
    </row>
    <row r="2670" spans="1:16" x14ac:dyDescent="0.25">
      <c r="A2670">
        <v>1006423995</v>
      </c>
      <c r="B2670" t="s">
        <v>425</v>
      </c>
      <c r="C2670" t="s">
        <v>2220</v>
      </c>
      <c r="D2670" t="s">
        <v>2941</v>
      </c>
      <c r="E2670" t="s">
        <v>3074</v>
      </c>
      <c r="F2670" t="s">
        <v>5948</v>
      </c>
      <c r="G2670" t="s">
        <v>6043</v>
      </c>
      <c r="H2670">
        <v>0</v>
      </c>
      <c r="I2670" t="s">
        <v>10021</v>
      </c>
      <c r="J2670" t="s">
        <v>16727</v>
      </c>
      <c r="K2670" t="s">
        <v>23287</v>
      </c>
      <c r="L2670" t="s">
        <v>26150</v>
      </c>
      <c r="M2670" s="1">
        <v>37127</v>
      </c>
      <c r="N2670" s="4">
        <v>23.830136986301369</v>
      </c>
      <c r="O2670" t="s">
        <v>29608</v>
      </c>
      <c r="P2670" t="s">
        <v>32874</v>
      </c>
    </row>
    <row r="2671" spans="1:16" x14ac:dyDescent="0.25">
      <c r="A2671">
        <v>1007479342</v>
      </c>
      <c r="B2671" t="s">
        <v>94</v>
      </c>
      <c r="C2671" t="s">
        <v>2210</v>
      </c>
      <c r="D2671" t="s">
        <v>2949</v>
      </c>
      <c r="E2671" t="s">
        <v>3869</v>
      </c>
      <c r="F2671" t="s">
        <v>5948</v>
      </c>
      <c r="G2671" t="s">
        <v>6428</v>
      </c>
      <c r="H2671">
        <v>0</v>
      </c>
      <c r="I2671" t="s">
        <v>10084</v>
      </c>
      <c r="J2671" t="s">
        <v>16791</v>
      </c>
      <c r="K2671" t="s">
        <v>23350</v>
      </c>
      <c r="L2671" t="s">
        <v>26150</v>
      </c>
      <c r="M2671" s="1">
        <v>37335</v>
      </c>
      <c r="N2671" s="4">
        <v>23.260273972602739</v>
      </c>
      <c r="O2671" t="s">
        <v>29670</v>
      </c>
      <c r="P2671" t="s">
        <v>32874</v>
      </c>
    </row>
    <row r="2672" spans="1:16" x14ac:dyDescent="0.25">
      <c r="A2672">
        <v>1006555738</v>
      </c>
      <c r="B2672" t="s">
        <v>1082</v>
      </c>
      <c r="C2672" t="s">
        <v>2578</v>
      </c>
      <c r="D2672" t="s">
        <v>1456</v>
      </c>
      <c r="E2672" t="s">
        <v>4589</v>
      </c>
      <c r="F2672" t="s">
        <v>5948</v>
      </c>
      <c r="G2672" t="s">
        <v>6428</v>
      </c>
      <c r="H2672">
        <v>0</v>
      </c>
      <c r="I2672" t="s">
        <v>7788</v>
      </c>
      <c r="J2672" t="s">
        <v>14572</v>
      </c>
      <c r="K2672" t="s">
        <v>21136</v>
      </c>
      <c r="L2672" t="s">
        <v>26151</v>
      </c>
      <c r="M2672" s="1">
        <v>37661</v>
      </c>
      <c r="N2672" s="4">
        <v>22.367123287671234</v>
      </c>
      <c r="O2672" t="s">
        <v>27380</v>
      </c>
      <c r="P2672" t="s">
        <v>32874</v>
      </c>
    </row>
    <row r="2673" spans="1:16" x14ac:dyDescent="0.25">
      <c r="A2673">
        <v>1006966122</v>
      </c>
      <c r="B2673" t="s">
        <v>825</v>
      </c>
      <c r="C2673" t="s">
        <v>2158</v>
      </c>
      <c r="D2673" t="s">
        <v>3827</v>
      </c>
      <c r="E2673" t="s">
        <v>3827</v>
      </c>
      <c r="F2673" t="s">
        <v>5948</v>
      </c>
      <c r="H2673">
        <v>0</v>
      </c>
      <c r="I2673" t="s">
        <v>10225</v>
      </c>
      <c r="J2673" t="s">
        <v>16930</v>
      </c>
      <c r="K2673" t="s">
        <v>23483</v>
      </c>
      <c r="L2673" t="s">
        <v>26150</v>
      </c>
      <c r="M2673" s="1">
        <v>37448</v>
      </c>
      <c r="N2673" s="4">
        <v>22.950684931506849</v>
      </c>
      <c r="O2673" t="s">
        <v>29808</v>
      </c>
      <c r="P2673" t="s">
        <v>32874</v>
      </c>
    </row>
    <row r="2674" spans="1:16" x14ac:dyDescent="0.25">
      <c r="A2674">
        <v>1006446481</v>
      </c>
      <c r="B2674" t="s">
        <v>110</v>
      </c>
      <c r="C2674" t="s">
        <v>2210</v>
      </c>
      <c r="D2674" t="s">
        <v>3004</v>
      </c>
      <c r="E2674" t="s">
        <v>5925</v>
      </c>
      <c r="F2674" t="s">
        <v>5948</v>
      </c>
      <c r="G2674" t="s">
        <v>6041</v>
      </c>
      <c r="H2674">
        <v>0</v>
      </c>
      <c r="I2674" t="s">
        <v>13003</v>
      </c>
      <c r="J2674" t="s">
        <v>19611</v>
      </c>
      <c r="K2674" t="s">
        <v>25873</v>
      </c>
      <c r="L2674" t="s">
        <v>26150</v>
      </c>
      <c r="M2674" s="1">
        <v>36050</v>
      </c>
      <c r="N2674" s="4">
        <v>26.780821917808218</v>
      </c>
      <c r="O2674" t="s">
        <v>32545</v>
      </c>
      <c r="P2674" t="s">
        <v>32873</v>
      </c>
    </row>
    <row r="2675" spans="1:16" x14ac:dyDescent="0.25">
      <c r="A2675">
        <v>1029661613</v>
      </c>
      <c r="B2675" t="s">
        <v>177</v>
      </c>
      <c r="C2675" t="s">
        <v>2311</v>
      </c>
      <c r="D2675" t="s">
        <v>4158</v>
      </c>
      <c r="E2675" t="s">
        <v>3681</v>
      </c>
      <c r="F2675" t="s">
        <v>5948</v>
      </c>
      <c r="G2675" t="s">
        <v>6041</v>
      </c>
      <c r="H2675">
        <v>0</v>
      </c>
      <c r="I2675" t="s">
        <v>10403</v>
      </c>
      <c r="J2675" t="s">
        <v>17108</v>
      </c>
      <c r="K2675" t="s">
        <v>23649</v>
      </c>
      <c r="L2675" t="s">
        <v>26151</v>
      </c>
      <c r="M2675" s="1">
        <v>38923</v>
      </c>
      <c r="N2675" s="4">
        <v>18.909589041095892</v>
      </c>
      <c r="O2675" t="s">
        <v>29982</v>
      </c>
      <c r="P2675" t="s">
        <v>32874</v>
      </c>
    </row>
    <row r="2676" spans="1:16" x14ac:dyDescent="0.25">
      <c r="A2676">
        <v>1007539783</v>
      </c>
      <c r="B2676" t="s">
        <v>864</v>
      </c>
      <c r="C2676" t="s">
        <v>2544</v>
      </c>
      <c r="D2676" t="s">
        <v>3721</v>
      </c>
      <c r="E2676" t="s">
        <v>3268</v>
      </c>
      <c r="F2676" t="s">
        <v>5948</v>
      </c>
      <c r="G2676" t="s">
        <v>6043</v>
      </c>
      <c r="H2676">
        <v>0</v>
      </c>
      <c r="I2676" t="s">
        <v>10431</v>
      </c>
      <c r="J2676" t="s">
        <v>17136</v>
      </c>
      <c r="K2676" t="s">
        <v>23676</v>
      </c>
      <c r="L2676" t="s">
        <v>26151</v>
      </c>
      <c r="M2676" s="1">
        <v>37336</v>
      </c>
      <c r="N2676" s="4">
        <v>23.257534246575343</v>
      </c>
      <c r="O2676" t="s">
        <v>30010</v>
      </c>
      <c r="P2676" t="s">
        <v>32874</v>
      </c>
    </row>
    <row r="2677" spans="1:16" x14ac:dyDescent="0.25">
      <c r="A2677">
        <v>1007441457</v>
      </c>
      <c r="B2677" t="s">
        <v>110</v>
      </c>
      <c r="C2677" t="s">
        <v>2249</v>
      </c>
      <c r="D2677" t="s">
        <v>3057</v>
      </c>
      <c r="E2677" t="s">
        <v>5838</v>
      </c>
      <c r="F2677" t="s">
        <v>5948</v>
      </c>
      <c r="H2677">
        <v>0</v>
      </c>
      <c r="I2677" t="s">
        <v>10455</v>
      </c>
      <c r="J2677" t="s">
        <v>17160</v>
      </c>
      <c r="K2677" t="s">
        <v>23697</v>
      </c>
      <c r="L2677" t="s">
        <v>26150</v>
      </c>
      <c r="M2677" s="1">
        <v>36975</v>
      </c>
      <c r="N2677" s="4">
        <v>24.246575342465754</v>
      </c>
      <c r="O2677" t="s">
        <v>30034</v>
      </c>
      <c r="P2677" t="s">
        <v>32874</v>
      </c>
    </row>
    <row r="2678" spans="1:16" x14ac:dyDescent="0.25">
      <c r="A2678">
        <v>1006567986</v>
      </c>
      <c r="B2678" t="s">
        <v>1097</v>
      </c>
      <c r="C2678" t="s">
        <v>2427</v>
      </c>
      <c r="D2678" t="s">
        <v>3522</v>
      </c>
      <c r="E2678" t="s">
        <v>4585</v>
      </c>
      <c r="F2678" t="s">
        <v>5948</v>
      </c>
      <c r="G2678" t="s">
        <v>6428</v>
      </c>
      <c r="H2678">
        <v>0</v>
      </c>
      <c r="I2678" t="s">
        <v>7805</v>
      </c>
      <c r="J2678" t="s">
        <v>14588</v>
      </c>
      <c r="K2678" t="s">
        <v>21151</v>
      </c>
      <c r="L2678" t="s">
        <v>26151</v>
      </c>
      <c r="M2678" s="1">
        <v>37215</v>
      </c>
      <c r="N2678" s="4">
        <v>23.589041095890412</v>
      </c>
      <c r="O2678" t="s">
        <v>27397</v>
      </c>
      <c r="P2678" t="s">
        <v>32874</v>
      </c>
    </row>
    <row r="2679" spans="1:16" x14ac:dyDescent="0.25">
      <c r="A2679">
        <v>1118533065</v>
      </c>
      <c r="B2679" t="s">
        <v>482</v>
      </c>
      <c r="C2679" t="s">
        <v>2307</v>
      </c>
      <c r="D2679" t="s">
        <v>3809</v>
      </c>
      <c r="E2679" t="s">
        <v>4559</v>
      </c>
      <c r="F2679" t="s">
        <v>5948</v>
      </c>
      <c r="H2679">
        <v>0</v>
      </c>
      <c r="I2679" t="s">
        <v>10496</v>
      </c>
      <c r="J2679" t="s">
        <v>17200</v>
      </c>
      <c r="K2679" t="s">
        <v>23737</v>
      </c>
      <c r="L2679" t="s">
        <v>26151</v>
      </c>
      <c r="M2679" s="1">
        <v>38281</v>
      </c>
      <c r="N2679" s="4">
        <v>20.668493150684931</v>
      </c>
      <c r="O2679" t="s">
        <v>30075</v>
      </c>
      <c r="P2679" t="s">
        <v>32874</v>
      </c>
    </row>
    <row r="2680" spans="1:16" x14ac:dyDescent="0.25">
      <c r="A2680">
        <v>1119666384</v>
      </c>
      <c r="B2680" t="s">
        <v>1565</v>
      </c>
      <c r="C2680" t="s">
        <v>2307</v>
      </c>
      <c r="D2680" t="s">
        <v>4803</v>
      </c>
      <c r="E2680" t="s">
        <v>990</v>
      </c>
      <c r="F2680" t="s">
        <v>5948</v>
      </c>
      <c r="H2680">
        <v>0</v>
      </c>
      <c r="I2680" t="s">
        <v>10497</v>
      </c>
      <c r="J2680" t="s">
        <v>17201</v>
      </c>
      <c r="K2680" t="s">
        <v>23738</v>
      </c>
      <c r="L2680" t="s">
        <v>26151</v>
      </c>
      <c r="M2680" s="1">
        <v>38214</v>
      </c>
      <c r="N2680" s="4">
        <v>20.852054794520548</v>
      </c>
      <c r="O2680" t="s">
        <v>30076</v>
      </c>
      <c r="P2680" t="s">
        <v>32874</v>
      </c>
    </row>
    <row r="2681" spans="1:16" x14ac:dyDescent="0.25">
      <c r="A2681">
        <v>1007703752</v>
      </c>
      <c r="B2681" t="s">
        <v>376</v>
      </c>
      <c r="C2681" t="s">
        <v>2248</v>
      </c>
      <c r="D2681" t="s">
        <v>4474</v>
      </c>
      <c r="E2681" t="s">
        <v>3616</v>
      </c>
      <c r="F2681" t="s">
        <v>5948</v>
      </c>
      <c r="H2681">
        <v>0</v>
      </c>
      <c r="I2681" t="s">
        <v>10503</v>
      </c>
      <c r="J2681" t="s">
        <v>17207</v>
      </c>
      <c r="K2681" t="s">
        <v>23744</v>
      </c>
      <c r="L2681" t="s">
        <v>26150</v>
      </c>
      <c r="M2681" s="1">
        <v>37848</v>
      </c>
      <c r="N2681" s="4">
        <v>21.854794520547944</v>
      </c>
      <c r="O2681" t="s">
        <v>30082</v>
      </c>
      <c r="P2681" t="s">
        <v>32874</v>
      </c>
    </row>
    <row r="2682" spans="1:16" x14ac:dyDescent="0.25">
      <c r="A2682">
        <v>1118530322</v>
      </c>
      <c r="B2682" t="s">
        <v>98</v>
      </c>
      <c r="C2682" t="s">
        <v>2228</v>
      </c>
      <c r="D2682" t="s">
        <v>5338</v>
      </c>
      <c r="E2682" t="s">
        <v>4665</v>
      </c>
      <c r="F2682" t="s">
        <v>5948</v>
      </c>
      <c r="H2682">
        <v>0</v>
      </c>
      <c r="I2682" t="s">
        <v>10519</v>
      </c>
      <c r="J2682" t="s">
        <v>17222</v>
      </c>
      <c r="K2682" t="s">
        <v>23760</v>
      </c>
      <c r="L2682" t="s">
        <v>26150</v>
      </c>
      <c r="M2682" s="1">
        <v>38112</v>
      </c>
      <c r="N2682" s="4">
        <v>21.13150684931507</v>
      </c>
      <c r="O2682" t="s">
        <v>30098</v>
      </c>
      <c r="P2682" t="s">
        <v>32874</v>
      </c>
    </row>
    <row r="2683" spans="1:16" x14ac:dyDescent="0.25">
      <c r="A2683">
        <v>1005825165</v>
      </c>
      <c r="B2683" t="s">
        <v>1706</v>
      </c>
      <c r="C2683" t="s">
        <v>2197</v>
      </c>
      <c r="D2683" t="s">
        <v>880</v>
      </c>
      <c r="E2683" t="s">
        <v>4356</v>
      </c>
      <c r="F2683" t="s">
        <v>5948</v>
      </c>
      <c r="G2683" t="s">
        <v>6041</v>
      </c>
      <c r="H2683">
        <v>0</v>
      </c>
      <c r="I2683" t="s">
        <v>10526</v>
      </c>
      <c r="J2683" t="s">
        <v>17229</v>
      </c>
      <c r="K2683" t="s">
        <v>23767</v>
      </c>
      <c r="L2683" t="s">
        <v>26150</v>
      </c>
      <c r="M2683" s="1">
        <v>37328</v>
      </c>
      <c r="N2683" s="4">
        <v>23.279452054794522</v>
      </c>
      <c r="O2683" t="s">
        <v>30105</v>
      </c>
      <c r="P2683" t="s">
        <v>32874</v>
      </c>
    </row>
    <row r="2684" spans="1:16" x14ac:dyDescent="0.25">
      <c r="A2684">
        <v>1118573905</v>
      </c>
      <c r="B2684" t="s">
        <v>238</v>
      </c>
      <c r="C2684" t="s">
        <v>2421</v>
      </c>
      <c r="D2684" t="s">
        <v>3378</v>
      </c>
      <c r="E2684" t="s">
        <v>3062</v>
      </c>
      <c r="F2684" t="s">
        <v>5948</v>
      </c>
      <c r="G2684" t="s">
        <v>6041</v>
      </c>
      <c r="H2684">
        <v>0</v>
      </c>
      <c r="I2684" t="s">
        <v>10528</v>
      </c>
      <c r="J2684" t="s">
        <v>17231</v>
      </c>
      <c r="K2684" t="s">
        <v>23769</v>
      </c>
      <c r="L2684" t="s">
        <v>26151</v>
      </c>
      <c r="M2684" s="1">
        <v>36264</v>
      </c>
      <c r="N2684" s="4">
        <v>26.194520547945206</v>
      </c>
      <c r="O2684" t="s">
        <v>30107</v>
      </c>
      <c r="P2684" t="s">
        <v>32874</v>
      </c>
    </row>
    <row r="2685" spans="1:16" x14ac:dyDescent="0.25">
      <c r="A2685">
        <v>1000255316</v>
      </c>
      <c r="B2685" t="s">
        <v>148</v>
      </c>
      <c r="C2685" t="s">
        <v>2531</v>
      </c>
      <c r="D2685" t="s">
        <v>2851</v>
      </c>
      <c r="E2685" t="s">
        <v>2369</v>
      </c>
      <c r="F2685" t="s">
        <v>5948</v>
      </c>
      <c r="G2685" t="s">
        <v>1677</v>
      </c>
      <c r="H2685">
        <v>0</v>
      </c>
      <c r="I2685" t="s">
        <v>10543</v>
      </c>
      <c r="J2685" t="s">
        <v>17246</v>
      </c>
      <c r="K2685" t="s">
        <v>23781</v>
      </c>
      <c r="L2685" t="s">
        <v>26151</v>
      </c>
      <c r="M2685" s="1">
        <v>37645</v>
      </c>
      <c r="N2685" s="4">
        <v>22.410958904109588</v>
      </c>
      <c r="O2685" t="s">
        <v>30120</v>
      </c>
      <c r="P2685" t="s">
        <v>32874</v>
      </c>
    </row>
    <row r="2686" spans="1:16" x14ac:dyDescent="0.25">
      <c r="A2686">
        <v>1006636452</v>
      </c>
      <c r="B2686" t="s">
        <v>669</v>
      </c>
      <c r="C2686" t="s">
        <v>2424</v>
      </c>
      <c r="D2686" t="s">
        <v>4954</v>
      </c>
      <c r="E2686" t="s">
        <v>3156</v>
      </c>
      <c r="F2686" t="s">
        <v>5948</v>
      </c>
      <c r="G2686" t="s">
        <v>1677</v>
      </c>
      <c r="H2686">
        <v>0</v>
      </c>
      <c r="I2686" t="s">
        <v>10544</v>
      </c>
      <c r="J2686" t="s">
        <v>17247</v>
      </c>
      <c r="K2686" t="s">
        <v>23782</v>
      </c>
      <c r="L2686" t="s">
        <v>26151</v>
      </c>
      <c r="M2686" s="1">
        <v>37711</v>
      </c>
      <c r="N2686" s="4">
        <v>22.230136986301371</v>
      </c>
      <c r="O2686" t="s">
        <v>30121</v>
      </c>
      <c r="P2686" t="s">
        <v>32874</v>
      </c>
    </row>
    <row r="2687" spans="1:16" x14ac:dyDescent="0.25">
      <c r="A2687">
        <v>1118529819</v>
      </c>
      <c r="B2687" t="s">
        <v>66</v>
      </c>
      <c r="C2687" t="s">
        <v>2365</v>
      </c>
      <c r="D2687" t="s">
        <v>3085</v>
      </c>
      <c r="E2687" t="s">
        <v>4000</v>
      </c>
      <c r="F2687" t="s">
        <v>5948</v>
      </c>
      <c r="G2687" t="s">
        <v>6043</v>
      </c>
      <c r="H2687">
        <v>0</v>
      </c>
      <c r="I2687" t="s">
        <v>10552</v>
      </c>
      <c r="J2687" t="s">
        <v>17255</v>
      </c>
      <c r="K2687" t="s">
        <v>23790</v>
      </c>
      <c r="L2687" t="s">
        <v>26151</v>
      </c>
      <c r="M2687" s="1">
        <v>38003</v>
      </c>
      <c r="N2687" s="4">
        <v>21.43013698630137</v>
      </c>
      <c r="O2687" t="s">
        <v>30129</v>
      </c>
      <c r="P2687" t="s">
        <v>32874</v>
      </c>
    </row>
    <row r="2688" spans="1:16" x14ac:dyDescent="0.25">
      <c r="A2688">
        <v>1007540013</v>
      </c>
      <c r="B2688" t="s">
        <v>642</v>
      </c>
      <c r="C2688" t="s">
        <v>2231</v>
      </c>
      <c r="D2688" t="s">
        <v>3023</v>
      </c>
      <c r="E2688" t="s">
        <v>3932</v>
      </c>
      <c r="F2688" t="s">
        <v>5948</v>
      </c>
      <c r="G2688" t="s">
        <v>1677</v>
      </c>
      <c r="H2688">
        <v>0</v>
      </c>
      <c r="I2688" t="s">
        <v>10556</v>
      </c>
      <c r="J2688" t="s">
        <v>17259</v>
      </c>
      <c r="K2688" t="s">
        <v>23794</v>
      </c>
      <c r="L2688" t="s">
        <v>26150</v>
      </c>
      <c r="M2688" s="1">
        <v>37359</v>
      </c>
      <c r="N2688" s="4">
        <v>23.194520547945206</v>
      </c>
      <c r="O2688" t="s">
        <v>30133</v>
      </c>
      <c r="P2688" t="s">
        <v>32874</v>
      </c>
    </row>
    <row r="2689" spans="1:16" x14ac:dyDescent="0.25">
      <c r="A2689">
        <v>1115850814</v>
      </c>
      <c r="B2689" t="s">
        <v>148</v>
      </c>
      <c r="C2689" t="s">
        <v>2241</v>
      </c>
      <c r="D2689" t="s">
        <v>3265</v>
      </c>
      <c r="E2689" t="s">
        <v>2851</v>
      </c>
      <c r="F2689" t="s">
        <v>5948</v>
      </c>
      <c r="H2689">
        <v>0</v>
      </c>
      <c r="I2689" t="s">
        <v>10652</v>
      </c>
      <c r="J2689" t="s">
        <v>17353</v>
      </c>
      <c r="K2689" t="s">
        <v>23884</v>
      </c>
      <c r="L2689" t="s">
        <v>26151</v>
      </c>
      <c r="M2689" s="1">
        <v>38225</v>
      </c>
      <c r="N2689" s="4">
        <v>20.82191780821918</v>
      </c>
      <c r="O2689" t="s">
        <v>30225</v>
      </c>
      <c r="P2689" t="s">
        <v>32874</v>
      </c>
    </row>
    <row r="2690" spans="1:16" x14ac:dyDescent="0.25">
      <c r="A2690">
        <v>1007854206</v>
      </c>
      <c r="B2690" t="s">
        <v>29</v>
      </c>
      <c r="C2690" t="s">
        <v>2248</v>
      </c>
      <c r="D2690" t="s">
        <v>4518</v>
      </c>
      <c r="E2690" t="s">
        <v>3162</v>
      </c>
      <c r="F2690" t="s">
        <v>5948</v>
      </c>
      <c r="G2690" t="s">
        <v>6483</v>
      </c>
      <c r="H2690">
        <v>0</v>
      </c>
      <c r="I2690" t="s">
        <v>10656</v>
      </c>
      <c r="J2690" t="s">
        <v>17357</v>
      </c>
      <c r="K2690" t="s">
        <v>23888</v>
      </c>
      <c r="L2690" t="s">
        <v>26150</v>
      </c>
      <c r="M2690" s="1">
        <v>36799</v>
      </c>
      <c r="N2690" s="4">
        <v>24.728767123287671</v>
      </c>
      <c r="O2690" t="s">
        <v>30229</v>
      </c>
      <c r="P2690" t="s">
        <v>32874</v>
      </c>
    </row>
    <row r="2691" spans="1:16" x14ac:dyDescent="0.25">
      <c r="A2691">
        <v>1116554978</v>
      </c>
      <c r="B2691" t="s">
        <v>89</v>
      </c>
      <c r="C2691" t="s">
        <v>2365</v>
      </c>
      <c r="D2691" t="s">
        <v>3285</v>
      </c>
      <c r="E2691" t="s">
        <v>3163</v>
      </c>
      <c r="F2691" t="s">
        <v>5948</v>
      </c>
      <c r="G2691" t="s">
        <v>6217</v>
      </c>
      <c r="H2691">
        <v>0</v>
      </c>
      <c r="I2691" t="s">
        <v>10697</v>
      </c>
      <c r="J2691" t="s">
        <v>17397</v>
      </c>
      <c r="K2691" t="s">
        <v>23926</v>
      </c>
      <c r="L2691" t="s">
        <v>26151</v>
      </c>
      <c r="M2691" s="1">
        <v>36164</v>
      </c>
      <c r="N2691" s="4">
        <v>26.468493150684932</v>
      </c>
      <c r="O2691" t="s">
        <v>30269</v>
      </c>
      <c r="P2691" t="s">
        <v>32874</v>
      </c>
    </row>
    <row r="2692" spans="1:16" x14ac:dyDescent="0.25">
      <c r="A2692">
        <v>1032677713</v>
      </c>
      <c r="B2692" t="s">
        <v>128</v>
      </c>
      <c r="C2692" t="s">
        <v>2234</v>
      </c>
      <c r="D2692" t="s">
        <v>3307</v>
      </c>
      <c r="E2692" t="s">
        <v>2961</v>
      </c>
      <c r="F2692" t="s">
        <v>5948</v>
      </c>
      <c r="G2692" t="s">
        <v>6217</v>
      </c>
      <c r="H2692">
        <v>0</v>
      </c>
      <c r="I2692" t="s">
        <v>10694</v>
      </c>
      <c r="J2692" t="s">
        <v>17394</v>
      </c>
      <c r="K2692" t="s">
        <v>23923</v>
      </c>
      <c r="L2692" t="s">
        <v>26150</v>
      </c>
      <c r="M2692" s="1">
        <v>38422</v>
      </c>
      <c r="N2692" s="4">
        <v>20.282191780821918</v>
      </c>
      <c r="O2692" t="s">
        <v>30266</v>
      </c>
      <c r="P2692" t="s">
        <v>32874</v>
      </c>
    </row>
    <row r="2693" spans="1:16" x14ac:dyDescent="0.25">
      <c r="A2693">
        <v>1116555938</v>
      </c>
      <c r="B2693" t="s">
        <v>47</v>
      </c>
      <c r="C2693" t="s">
        <v>2248</v>
      </c>
      <c r="D2693" t="s">
        <v>3065</v>
      </c>
      <c r="E2693" t="s">
        <v>3517</v>
      </c>
      <c r="F2693" t="s">
        <v>5948</v>
      </c>
      <c r="G2693" t="s">
        <v>6041</v>
      </c>
      <c r="H2693">
        <v>0</v>
      </c>
      <c r="I2693" t="s">
        <v>8221</v>
      </c>
      <c r="J2693" t="s">
        <v>15019</v>
      </c>
      <c r="K2693" t="s">
        <v>21608</v>
      </c>
      <c r="L2693" t="s">
        <v>26150</v>
      </c>
      <c r="M2693" s="1">
        <v>36516</v>
      </c>
      <c r="N2693" s="4">
        <v>25.504109589041096</v>
      </c>
      <c r="O2693" t="s">
        <v>27817</v>
      </c>
      <c r="P2693" t="s">
        <v>32874</v>
      </c>
    </row>
    <row r="2694" spans="1:16" x14ac:dyDescent="0.25">
      <c r="A2694">
        <v>1007268697</v>
      </c>
      <c r="B2694" t="s">
        <v>356</v>
      </c>
      <c r="C2694" t="s">
        <v>2282</v>
      </c>
      <c r="D2694" t="s">
        <v>5374</v>
      </c>
      <c r="E2694" t="s">
        <v>3092</v>
      </c>
      <c r="F2694" t="s">
        <v>5948</v>
      </c>
      <c r="G2694" t="s">
        <v>6112</v>
      </c>
      <c r="H2694">
        <v>0</v>
      </c>
      <c r="I2694" t="s">
        <v>10880</v>
      </c>
      <c r="J2694" t="s">
        <v>17575</v>
      </c>
      <c r="K2694" t="s">
        <v>24073</v>
      </c>
      <c r="L2694" t="s">
        <v>26150</v>
      </c>
      <c r="M2694" s="1">
        <v>36560</v>
      </c>
      <c r="N2694" s="4">
        <v>25.383561643835616</v>
      </c>
      <c r="O2694" t="s">
        <v>30452</v>
      </c>
      <c r="P2694" t="s">
        <v>32874</v>
      </c>
    </row>
    <row r="2695" spans="1:16" x14ac:dyDescent="0.25">
      <c r="A2695">
        <v>1147693081</v>
      </c>
      <c r="B2695" t="s">
        <v>47</v>
      </c>
      <c r="C2695" t="s">
        <v>2206</v>
      </c>
      <c r="D2695" t="s">
        <v>3783</v>
      </c>
      <c r="E2695" t="s">
        <v>2135</v>
      </c>
      <c r="F2695" t="s">
        <v>5948</v>
      </c>
      <c r="G2695" t="s">
        <v>6217</v>
      </c>
      <c r="H2695">
        <v>0</v>
      </c>
      <c r="I2695" t="s">
        <v>12615</v>
      </c>
      <c r="J2695" t="s">
        <v>19242</v>
      </c>
      <c r="K2695" t="s">
        <v>25558</v>
      </c>
      <c r="L2695" t="s">
        <v>26150</v>
      </c>
      <c r="M2695" s="1">
        <v>35965</v>
      </c>
      <c r="N2695" s="4">
        <v>27.013698630136986</v>
      </c>
      <c r="O2695" t="s">
        <v>32163</v>
      </c>
      <c r="P2695" t="s">
        <v>32873</v>
      </c>
    </row>
    <row r="2696" spans="1:16" x14ac:dyDescent="0.25">
      <c r="A2696">
        <v>1007647625</v>
      </c>
      <c r="B2696" t="s">
        <v>1725</v>
      </c>
      <c r="C2696" t="s">
        <v>2175</v>
      </c>
      <c r="D2696" t="s">
        <v>4287</v>
      </c>
      <c r="E2696" t="s">
        <v>3092</v>
      </c>
      <c r="F2696" t="s">
        <v>5948</v>
      </c>
      <c r="G2696" t="s">
        <v>6112</v>
      </c>
      <c r="H2696">
        <v>0</v>
      </c>
      <c r="I2696" t="s">
        <v>12053</v>
      </c>
      <c r="J2696" t="s">
        <v>18705</v>
      </c>
      <c r="K2696" t="s">
        <v>25111</v>
      </c>
      <c r="L2696" t="s">
        <v>26150</v>
      </c>
      <c r="M2696" s="1">
        <v>36733</v>
      </c>
      <c r="N2696" s="4">
        <v>24.909589041095892</v>
      </c>
      <c r="O2696" t="s">
        <v>31606</v>
      </c>
      <c r="P2696" t="s">
        <v>32874</v>
      </c>
    </row>
    <row r="2697" spans="1:16" x14ac:dyDescent="0.25">
      <c r="A2697">
        <v>1007491515</v>
      </c>
      <c r="B2697" t="s">
        <v>515</v>
      </c>
      <c r="C2697" t="s">
        <v>2248</v>
      </c>
      <c r="D2697" t="s">
        <v>3379</v>
      </c>
      <c r="E2697" t="s">
        <v>2969</v>
      </c>
      <c r="F2697" t="s">
        <v>5948</v>
      </c>
      <c r="G2697" t="s">
        <v>6044</v>
      </c>
      <c r="H2697">
        <v>0</v>
      </c>
      <c r="I2697" t="s">
        <v>11639</v>
      </c>
      <c r="J2697" t="s">
        <v>18304</v>
      </c>
      <c r="K2697" t="s">
        <v>24770</v>
      </c>
      <c r="L2697" t="s">
        <v>26150</v>
      </c>
      <c r="M2697" s="1">
        <v>37247</v>
      </c>
      <c r="N2697" s="4">
        <v>23.5013698630137</v>
      </c>
      <c r="O2697" t="s">
        <v>31195</v>
      </c>
      <c r="P2697" t="s">
        <v>32873</v>
      </c>
    </row>
    <row r="2698" spans="1:16" x14ac:dyDescent="0.25">
      <c r="A2698">
        <v>1118573843</v>
      </c>
      <c r="B2698" t="s">
        <v>368</v>
      </c>
      <c r="C2698" t="s">
        <v>2195</v>
      </c>
      <c r="D2698" t="s">
        <v>2966</v>
      </c>
      <c r="E2698" t="s">
        <v>5857</v>
      </c>
      <c r="F2698" t="s">
        <v>5948</v>
      </c>
      <c r="G2698" t="s">
        <v>6043</v>
      </c>
      <c r="H2698">
        <v>0</v>
      </c>
      <c r="I2698" t="s">
        <v>11024</v>
      </c>
      <c r="J2698" t="s">
        <v>17708</v>
      </c>
      <c r="K2698" t="s">
        <v>24198</v>
      </c>
      <c r="L2698" t="s">
        <v>26150</v>
      </c>
      <c r="M2698" s="1">
        <v>36258</v>
      </c>
      <c r="N2698" s="4">
        <v>26.210958904109589</v>
      </c>
      <c r="O2698" t="s">
        <v>30596</v>
      </c>
      <c r="P2698" t="s">
        <v>32874</v>
      </c>
    </row>
    <row r="2699" spans="1:16" x14ac:dyDescent="0.25">
      <c r="A2699">
        <v>1118571085</v>
      </c>
      <c r="B2699" t="s">
        <v>575</v>
      </c>
      <c r="C2699" t="s">
        <v>2158</v>
      </c>
      <c r="D2699" t="s">
        <v>3452</v>
      </c>
      <c r="E2699" t="s">
        <v>4925</v>
      </c>
      <c r="F2699" t="s">
        <v>5948</v>
      </c>
      <c r="G2699" t="s">
        <v>6043</v>
      </c>
      <c r="H2699">
        <v>0</v>
      </c>
      <c r="I2699" t="s">
        <v>11025</v>
      </c>
      <c r="J2699" t="s">
        <v>17709</v>
      </c>
      <c r="K2699" t="s">
        <v>24199</v>
      </c>
      <c r="L2699" t="s">
        <v>26151</v>
      </c>
      <c r="M2699" s="1">
        <v>35885</v>
      </c>
      <c r="N2699" s="4">
        <v>27.232876712328768</v>
      </c>
      <c r="O2699" t="s">
        <v>30597</v>
      </c>
      <c r="P2699" t="s">
        <v>32874</v>
      </c>
    </row>
    <row r="2700" spans="1:16" x14ac:dyDescent="0.25">
      <c r="A2700">
        <v>1006450662</v>
      </c>
      <c r="B2700" t="s">
        <v>822</v>
      </c>
      <c r="C2700" t="s">
        <v>2185</v>
      </c>
      <c r="D2700" t="s">
        <v>3074</v>
      </c>
      <c r="E2700" t="s">
        <v>3040</v>
      </c>
      <c r="F2700" t="s">
        <v>5948</v>
      </c>
      <c r="G2700" t="s">
        <v>6043</v>
      </c>
      <c r="H2700">
        <v>0</v>
      </c>
      <c r="I2700" t="s">
        <v>11026</v>
      </c>
      <c r="J2700" t="s">
        <v>17710</v>
      </c>
      <c r="K2700" t="s">
        <v>24200</v>
      </c>
      <c r="L2700" t="s">
        <v>26150</v>
      </c>
      <c r="M2700" s="1">
        <v>35903</v>
      </c>
      <c r="N2700" s="4">
        <v>27.183561643835617</v>
      </c>
      <c r="O2700" t="s">
        <v>30598</v>
      </c>
      <c r="P2700" t="s">
        <v>32874</v>
      </c>
    </row>
    <row r="2701" spans="1:16" x14ac:dyDescent="0.25">
      <c r="A2701">
        <v>1115724451</v>
      </c>
      <c r="B2701" t="s">
        <v>1765</v>
      </c>
      <c r="C2701" t="s">
        <v>2532</v>
      </c>
      <c r="D2701" t="s">
        <v>4838</v>
      </c>
      <c r="E2701" t="s">
        <v>3414</v>
      </c>
      <c r="F2701" t="s">
        <v>5948</v>
      </c>
      <c r="G2701" t="s">
        <v>6043</v>
      </c>
      <c r="H2701">
        <v>0</v>
      </c>
      <c r="I2701" t="s">
        <v>11027</v>
      </c>
      <c r="J2701" t="s">
        <v>17711</v>
      </c>
      <c r="K2701" t="s">
        <v>24201</v>
      </c>
      <c r="L2701" t="s">
        <v>26151</v>
      </c>
      <c r="M2701" s="1">
        <v>37650</v>
      </c>
      <c r="N2701" s="4">
        <v>22.397260273972602</v>
      </c>
      <c r="O2701" t="s">
        <v>30599</v>
      </c>
      <c r="P2701" t="s">
        <v>32874</v>
      </c>
    </row>
    <row r="2702" spans="1:16" x14ac:dyDescent="0.25">
      <c r="A2702">
        <v>1029642816</v>
      </c>
      <c r="B2702" t="s">
        <v>49</v>
      </c>
      <c r="C2702" t="s">
        <v>2345</v>
      </c>
      <c r="D2702" t="s">
        <v>3760</v>
      </c>
      <c r="E2702" t="s">
        <v>1447</v>
      </c>
      <c r="F2702" t="s">
        <v>5948</v>
      </c>
      <c r="G2702" t="s">
        <v>6044</v>
      </c>
      <c r="H2702">
        <v>0</v>
      </c>
      <c r="I2702" t="s">
        <v>6990</v>
      </c>
      <c r="J2702" t="s">
        <v>13765</v>
      </c>
      <c r="K2702" t="s">
        <v>20345</v>
      </c>
      <c r="L2702" t="s">
        <v>26150</v>
      </c>
      <c r="M2702" s="1">
        <v>38657</v>
      </c>
      <c r="N2702" s="4">
        <v>19.638356164383563</v>
      </c>
      <c r="O2702" t="s">
        <v>26577</v>
      </c>
      <c r="P2702" t="s">
        <v>32874</v>
      </c>
    </row>
    <row r="2703" spans="1:16" x14ac:dyDescent="0.25">
      <c r="A2703">
        <v>1118572466</v>
      </c>
      <c r="B2703" t="s">
        <v>597</v>
      </c>
      <c r="C2703" t="s">
        <v>2247</v>
      </c>
      <c r="D2703" t="s">
        <v>2994</v>
      </c>
      <c r="E2703" t="s">
        <v>3092</v>
      </c>
      <c r="F2703" t="s">
        <v>5948</v>
      </c>
      <c r="G2703" t="s">
        <v>6043</v>
      </c>
      <c r="H2703">
        <v>0</v>
      </c>
      <c r="I2703" t="s">
        <v>11029</v>
      </c>
      <c r="J2703" t="s">
        <v>17713</v>
      </c>
      <c r="K2703" t="s">
        <v>24203</v>
      </c>
      <c r="L2703" t="s">
        <v>26151</v>
      </c>
      <c r="M2703" s="1">
        <v>36085</v>
      </c>
      <c r="N2703" s="4">
        <v>26.684931506849313</v>
      </c>
      <c r="O2703" t="s">
        <v>30601</v>
      </c>
      <c r="P2703" t="s">
        <v>32874</v>
      </c>
    </row>
    <row r="2704" spans="1:16" x14ac:dyDescent="0.25">
      <c r="A2704">
        <v>1115722204</v>
      </c>
      <c r="B2704" t="s">
        <v>490</v>
      </c>
      <c r="C2704" t="s">
        <v>2158</v>
      </c>
      <c r="D2704" t="s">
        <v>4912</v>
      </c>
      <c r="E2704" t="s">
        <v>3721</v>
      </c>
      <c r="F2704" t="s">
        <v>5948</v>
      </c>
      <c r="G2704" t="s">
        <v>6483</v>
      </c>
      <c r="H2704">
        <v>0</v>
      </c>
      <c r="I2704" t="s">
        <v>11030</v>
      </c>
      <c r="J2704" t="s">
        <v>17714</v>
      </c>
      <c r="K2704" t="s">
        <v>24204</v>
      </c>
      <c r="L2704" t="s">
        <v>26151</v>
      </c>
      <c r="M2704" s="1">
        <v>38211</v>
      </c>
      <c r="N2704" s="4">
        <v>20.860273972602741</v>
      </c>
      <c r="O2704" t="s">
        <v>30602</v>
      </c>
      <c r="P2704" t="s">
        <v>32874</v>
      </c>
    </row>
    <row r="2705" spans="1:16" x14ac:dyDescent="0.25">
      <c r="A2705">
        <v>1007747132</v>
      </c>
      <c r="B2705" t="s">
        <v>177</v>
      </c>
      <c r="C2705" t="s">
        <v>2414</v>
      </c>
      <c r="D2705" t="s">
        <v>3074</v>
      </c>
      <c r="E2705" t="s">
        <v>3029</v>
      </c>
      <c r="F2705" t="s">
        <v>5948</v>
      </c>
      <c r="G2705" t="s">
        <v>1252</v>
      </c>
      <c r="H2705">
        <v>0</v>
      </c>
      <c r="I2705" t="s">
        <v>11032</v>
      </c>
      <c r="J2705" t="s">
        <v>17716</v>
      </c>
      <c r="K2705" t="s">
        <v>24206</v>
      </c>
      <c r="L2705" t="s">
        <v>26151</v>
      </c>
      <c r="M2705" s="1">
        <v>36940</v>
      </c>
      <c r="N2705" s="4">
        <v>24.342465753424658</v>
      </c>
      <c r="O2705" t="s">
        <v>30604</v>
      </c>
      <c r="P2705" t="s">
        <v>32874</v>
      </c>
    </row>
    <row r="2706" spans="1:16" x14ac:dyDescent="0.25">
      <c r="A2706">
        <v>1116552588</v>
      </c>
      <c r="B2706" t="s">
        <v>186</v>
      </c>
      <c r="C2706" t="s">
        <v>2828</v>
      </c>
      <c r="D2706" t="s">
        <v>2870</v>
      </c>
      <c r="E2706" t="s">
        <v>3496</v>
      </c>
      <c r="F2706" t="s">
        <v>5948</v>
      </c>
      <c r="G2706" t="s">
        <v>6217</v>
      </c>
      <c r="H2706">
        <v>0</v>
      </c>
      <c r="I2706" t="s">
        <v>11031</v>
      </c>
      <c r="J2706" t="s">
        <v>17715</v>
      </c>
      <c r="K2706" t="s">
        <v>24205</v>
      </c>
      <c r="L2706" t="s">
        <v>26151</v>
      </c>
      <c r="M2706" s="1">
        <v>35440</v>
      </c>
      <c r="N2706" s="4">
        <v>28.452054794520549</v>
      </c>
      <c r="O2706" t="s">
        <v>30603</v>
      </c>
      <c r="P2706" t="s">
        <v>32874</v>
      </c>
    </row>
    <row r="2707" spans="1:16" x14ac:dyDescent="0.25">
      <c r="A2707">
        <v>1115864000</v>
      </c>
      <c r="B2707" t="s">
        <v>97</v>
      </c>
      <c r="C2707" t="s">
        <v>2454</v>
      </c>
      <c r="D2707" t="s">
        <v>3074</v>
      </c>
      <c r="E2707" t="s">
        <v>4668</v>
      </c>
      <c r="F2707" t="s">
        <v>5948</v>
      </c>
      <c r="G2707" t="s">
        <v>6483</v>
      </c>
      <c r="H2707">
        <v>0</v>
      </c>
      <c r="I2707" t="s">
        <v>12533</v>
      </c>
      <c r="J2707" t="s">
        <v>19165</v>
      </c>
      <c r="K2707" t="s">
        <v>25496</v>
      </c>
      <c r="L2707" t="s">
        <v>26150</v>
      </c>
      <c r="M2707" s="1">
        <v>35523</v>
      </c>
      <c r="N2707" s="4">
        <v>28.224657534246575</v>
      </c>
      <c r="O2707" t="s">
        <v>32082</v>
      </c>
      <c r="P2707" t="s">
        <v>32873</v>
      </c>
    </row>
    <row r="2708" spans="1:16" x14ac:dyDescent="0.25">
      <c r="A2708">
        <v>1006415404</v>
      </c>
      <c r="B2708" t="s">
        <v>144</v>
      </c>
      <c r="C2708" t="s">
        <v>2500</v>
      </c>
      <c r="D2708" t="s">
        <v>2961</v>
      </c>
      <c r="E2708" t="s">
        <v>5396</v>
      </c>
      <c r="F2708" t="s">
        <v>5948</v>
      </c>
      <c r="G2708" t="s">
        <v>6043</v>
      </c>
      <c r="H2708">
        <v>0</v>
      </c>
      <c r="I2708" t="s">
        <v>11033</v>
      </c>
      <c r="J2708" t="s">
        <v>17717</v>
      </c>
      <c r="K2708" t="s">
        <v>24207</v>
      </c>
      <c r="L2708" t="s">
        <v>26151</v>
      </c>
      <c r="M2708" s="1">
        <v>36806</v>
      </c>
      <c r="N2708" s="4">
        <v>24.709589041095889</v>
      </c>
      <c r="O2708" t="s">
        <v>30605</v>
      </c>
      <c r="P2708" t="s">
        <v>32874</v>
      </c>
    </row>
    <row r="2709" spans="1:16" x14ac:dyDescent="0.25">
      <c r="A2709">
        <v>1010047496</v>
      </c>
      <c r="B2709" t="s">
        <v>256</v>
      </c>
      <c r="C2709" t="s">
        <v>2199</v>
      </c>
      <c r="D2709" t="s">
        <v>3104</v>
      </c>
      <c r="E2709" t="s">
        <v>3984</v>
      </c>
      <c r="F2709" t="s">
        <v>5948</v>
      </c>
      <c r="G2709" t="s">
        <v>6043</v>
      </c>
      <c r="H2709">
        <v>0</v>
      </c>
      <c r="I2709" t="s">
        <v>11034</v>
      </c>
      <c r="J2709" t="s">
        <v>17718</v>
      </c>
      <c r="K2709" t="s">
        <v>24208</v>
      </c>
      <c r="L2709" t="s">
        <v>26151</v>
      </c>
      <c r="M2709" s="1">
        <v>35484</v>
      </c>
      <c r="N2709" s="4">
        <v>28.331506849315069</v>
      </c>
      <c r="O2709" t="s">
        <v>30606</v>
      </c>
      <c r="P2709" t="s">
        <v>32874</v>
      </c>
    </row>
    <row r="2710" spans="1:16" x14ac:dyDescent="0.25">
      <c r="A2710">
        <v>1118571293</v>
      </c>
      <c r="B2710" t="s">
        <v>963</v>
      </c>
      <c r="C2710" t="s">
        <v>2249</v>
      </c>
      <c r="D2710" t="s">
        <v>5189</v>
      </c>
      <c r="E2710" t="s">
        <v>3378</v>
      </c>
      <c r="F2710" t="s">
        <v>5948</v>
      </c>
      <c r="G2710" t="s">
        <v>6043</v>
      </c>
      <c r="H2710">
        <v>0</v>
      </c>
      <c r="I2710" t="s">
        <v>11035</v>
      </c>
      <c r="J2710" t="s">
        <v>17719</v>
      </c>
      <c r="K2710" t="s">
        <v>24209</v>
      </c>
      <c r="L2710" t="s">
        <v>26150</v>
      </c>
      <c r="M2710" s="1">
        <v>35948</v>
      </c>
      <c r="N2710" s="4">
        <v>27.06027397260274</v>
      </c>
      <c r="O2710" t="s">
        <v>30607</v>
      </c>
      <c r="P2710" t="s">
        <v>32874</v>
      </c>
    </row>
    <row r="2711" spans="1:16" x14ac:dyDescent="0.25">
      <c r="A2711">
        <v>1115691829</v>
      </c>
      <c r="B2711" t="s">
        <v>228</v>
      </c>
      <c r="C2711" t="s">
        <v>2604</v>
      </c>
      <c r="D2711" t="s">
        <v>3780</v>
      </c>
      <c r="E2711" t="s">
        <v>3258</v>
      </c>
      <c r="F2711" t="s">
        <v>5948</v>
      </c>
      <c r="G2711" t="s">
        <v>6449</v>
      </c>
      <c r="H2711">
        <v>0</v>
      </c>
      <c r="I2711" t="s">
        <v>7941</v>
      </c>
      <c r="J2711" t="s">
        <v>14732</v>
      </c>
      <c r="K2711" t="s">
        <v>21311</v>
      </c>
      <c r="L2711" t="s">
        <v>26150</v>
      </c>
      <c r="M2711" s="1">
        <v>35471</v>
      </c>
      <c r="N2711" s="4">
        <v>28.367123287671234</v>
      </c>
      <c r="O2711" t="s">
        <v>27535</v>
      </c>
      <c r="P2711" t="s">
        <v>32874</v>
      </c>
    </row>
    <row r="2712" spans="1:16" x14ac:dyDescent="0.25">
      <c r="A2712">
        <v>1115692223</v>
      </c>
      <c r="B2712" t="s">
        <v>178</v>
      </c>
      <c r="C2712" t="s">
        <v>2173</v>
      </c>
      <c r="D2712" t="s">
        <v>3439</v>
      </c>
      <c r="E2712" t="s">
        <v>3022</v>
      </c>
      <c r="F2712" t="s">
        <v>5948</v>
      </c>
      <c r="G2712" t="s">
        <v>6449</v>
      </c>
      <c r="H2712">
        <v>0</v>
      </c>
      <c r="I2712" t="s">
        <v>11036</v>
      </c>
      <c r="J2712" t="s">
        <v>17720</v>
      </c>
      <c r="K2712" t="s">
        <v>24211</v>
      </c>
      <c r="L2712" t="s">
        <v>26150</v>
      </c>
      <c r="M2712" s="1">
        <v>36346</v>
      </c>
      <c r="N2712" s="4">
        <v>25.969863013698632</v>
      </c>
      <c r="O2712" t="s">
        <v>30608</v>
      </c>
      <c r="P2712" t="s">
        <v>32874</v>
      </c>
    </row>
    <row r="2713" spans="1:16" x14ac:dyDescent="0.25">
      <c r="A2713">
        <v>1006556138</v>
      </c>
      <c r="B2713" t="s">
        <v>256</v>
      </c>
      <c r="C2713" t="s">
        <v>2255</v>
      </c>
      <c r="D2713" t="s">
        <v>4612</v>
      </c>
      <c r="E2713" t="s">
        <v>3622</v>
      </c>
      <c r="F2713" t="s">
        <v>5948</v>
      </c>
      <c r="G2713" t="s">
        <v>6449</v>
      </c>
      <c r="H2713">
        <v>0</v>
      </c>
      <c r="I2713" t="s">
        <v>11037</v>
      </c>
      <c r="J2713" t="s">
        <v>17721</v>
      </c>
      <c r="K2713" t="s">
        <v>24210</v>
      </c>
      <c r="L2713" t="s">
        <v>26151</v>
      </c>
      <c r="M2713" s="1">
        <v>37381</v>
      </c>
      <c r="N2713" s="4">
        <v>23.134246575342466</v>
      </c>
      <c r="O2713" t="s">
        <v>30609</v>
      </c>
      <c r="P2713" t="s">
        <v>32874</v>
      </c>
    </row>
    <row r="2714" spans="1:16" x14ac:dyDescent="0.25">
      <c r="A2714">
        <v>1006636435</v>
      </c>
      <c r="B2714" t="s">
        <v>685</v>
      </c>
      <c r="C2714" t="s">
        <v>2470</v>
      </c>
      <c r="D2714" t="s">
        <v>3680</v>
      </c>
      <c r="E2714" t="s">
        <v>2109</v>
      </c>
      <c r="F2714" t="s">
        <v>5948</v>
      </c>
      <c r="G2714" t="s">
        <v>6449</v>
      </c>
      <c r="H2714">
        <v>0</v>
      </c>
      <c r="I2714" t="s">
        <v>11038</v>
      </c>
      <c r="J2714" t="s">
        <v>17722</v>
      </c>
      <c r="K2714" t="s">
        <v>24212</v>
      </c>
      <c r="L2714" t="s">
        <v>26151</v>
      </c>
      <c r="M2714" s="1">
        <v>37128</v>
      </c>
      <c r="N2714" s="4">
        <v>23.827397260273973</v>
      </c>
      <c r="O2714" t="s">
        <v>30610</v>
      </c>
      <c r="P2714" t="s">
        <v>32874</v>
      </c>
    </row>
    <row r="2715" spans="1:16" x14ac:dyDescent="0.25">
      <c r="A2715">
        <v>1007479295</v>
      </c>
      <c r="B2715" t="s">
        <v>1766</v>
      </c>
      <c r="C2715" t="s">
        <v>2575</v>
      </c>
      <c r="D2715" t="s">
        <v>2028</v>
      </c>
      <c r="E2715" t="s">
        <v>3081</v>
      </c>
      <c r="F2715" t="s">
        <v>5948</v>
      </c>
      <c r="G2715" t="s">
        <v>6043</v>
      </c>
      <c r="H2715">
        <v>0</v>
      </c>
      <c r="I2715" t="s">
        <v>11039</v>
      </c>
      <c r="J2715" t="s">
        <v>17723</v>
      </c>
      <c r="K2715" t="s">
        <v>24213</v>
      </c>
      <c r="L2715" t="s">
        <v>26151</v>
      </c>
      <c r="M2715" s="1">
        <v>37401</v>
      </c>
      <c r="N2715" s="4">
        <v>23.079452054794519</v>
      </c>
      <c r="O2715" t="s">
        <v>30611</v>
      </c>
      <c r="P2715" t="s">
        <v>32874</v>
      </c>
    </row>
    <row r="2716" spans="1:16" x14ac:dyDescent="0.25">
      <c r="A2716">
        <v>1006552241</v>
      </c>
      <c r="B2716" t="s">
        <v>256</v>
      </c>
      <c r="C2716" t="s">
        <v>2495</v>
      </c>
      <c r="D2716" t="s">
        <v>3004</v>
      </c>
      <c r="E2716" t="s">
        <v>3479</v>
      </c>
      <c r="F2716" t="s">
        <v>5948</v>
      </c>
      <c r="G2716" t="s">
        <v>6043</v>
      </c>
      <c r="H2716">
        <v>0</v>
      </c>
      <c r="I2716" t="s">
        <v>11041</v>
      </c>
      <c r="J2716" t="s">
        <v>17725</v>
      </c>
      <c r="K2716" t="s">
        <v>24215</v>
      </c>
      <c r="L2716" t="s">
        <v>26151</v>
      </c>
      <c r="M2716" s="1">
        <v>37089</v>
      </c>
      <c r="N2716" s="4">
        <v>23.934246575342467</v>
      </c>
      <c r="O2716" t="s">
        <v>30613</v>
      </c>
      <c r="P2716" t="s">
        <v>32874</v>
      </c>
    </row>
    <row r="2717" spans="1:16" x14ac:dyDescent="0.25">
      <c r="A2717">
        <v>1029642400</v>
      </c>
      <c r="B2717" t="s">
        <v>1200</v>
      </c>
      <c r="C2717" t="s">
        <v>2298</v>
      </c>
      <c r="D2717" t="s">
        <v>3498</v>
      </c>
      <c r="E2717" t="s">
        <v>3271</v>
      </c>
      <c r="F2717" t="s">
        <v>5948</v>
      </c>
      <c r="H2717">
        <v>0</v>
      </c>
      <c r="I2717" t="s">
        <v>10460</v>
      </c>
      <c r="J2717" t="s">
        <v>17165</v>
      </c>
      <c r="K2717" t="s">
        <v>23697</v>
      </c>
      <c r="L2717" t="s">
        <v>26151</v>
      </c>
      <c r="M2717" s="1">
        <v>38580</v>
      </c>
      <c r="N2717" s="4">
        <v>19.849315068493151</v>
      </c>
      <c r="O2717" t="s">
        <v>30039</v>
      </c>
      <c r="P2717" t="s">
        <v>32874</v>
      </c>
    </row>
    <row r="2718" spans="1:16" x14ac:dyDescent="0.25">
      <c r="A2718">
        <v>1118568281</v>
      </c>
      <c r="B2718" t="s">
        <v>1419</v>
      </c>
      <c r="C2718" t="s">
        <v>2158</v>
      </c>
      <c r="D2718" t="s">
        <v>4580</v>
      </c>
      <c r="E2718" t="s">
        <v>5064</v>
      </c>
      <c r="F2718" t="s">
        <v>5948</v>
      </c>
      <c r="G2718" t="s">
        <v>6043</v>
      </c>
      <c r="H2718">
        <v>0</v>
      </c>
      <c r="I2718" t="s">
        <v>11043</v>
      </c>
      <c r="J2718" t="s">
        <v>17727</v>
      </c>
      <c r="K2718" t="s">
        <v>24217</v>
      </c>
      <c r="L2718" t="s">
        <v>26151</v>
      </c>
      <c r="M2718" s="1">
        <v>35591</v>
      </c>
      <c r="N2718" s="4">
        <v>28.038356164383561</v>
      </c>
      <c r="O2718" t="s">
        <v>30615</v>
      </c>
      <c r="P2718" t="s">
        <v>32874</v>
      </c>
    </row>
    <row r="2719" spans="1:16" x14ac:dyDescent="0.25">
      <c r="A2719">
        <v>1002740409</v>
      </c>
      <c r="B2719" t="s">
        <v>81</v>
      </c>
      <c r="C2719" t="s">
        <v>2185</v>
      </c>
      <c r="D2719" t="s">
        <v>1383</v>
      </c>
      <c r="E2719" t="s">
        <v>3043</v>
      </c>
      <c r="F2719" t="s">
        <v>5948</v>
      </c>
      <c r="G2719" t="s">
        <v>6041</v>
      </c>
      <c r="H2719">
        <v>0</v>
      </c>
      <c r="I2719" t="s">
        <v>11044</v>
      </c>
      <c r="J2719" t="s">
        <v>17728</v>
      </c>
      <c r="K2719" t="s">
        <v>24218</v>
      </c>
      <c r="L2719" t="s">
        <v>26150</v>
      </c>
      <c r="M2719" s="1">
        <v>37222</v>
      </c>
      <c r="N2719" s="4">
        <v>23.56986301369863</v>
      </c>
      <c r="O2719" t="s">
        <v>30616</v>
      </c>
      <c r="P2719" t="s">
        <v>32874</v>
      </c>
    </row>
    <row r="2720" spans="1:16" x14ac:dyDescent="0.25">
      <c r="A2720">
        <v>1118568853</v>
      </c>
      <c r="B2720" t="s">
        <v>76</v>
      </c>
      <c r="C2720" t="s">
        <v>2172</v>
      </c>
      <c r="D2720" t="s">
        <v>3197</v>
      </c>
      <c r="E2720" t="s">
        <v>4782</v>
      </c>
      <c r="F2720" t="s">
        <v>5948</v>
      </c>
      <c r="G2720" t="s">
        <v>6043</v>
      </c>
      <c r="H2720">
        <v>0</v>
      </c>
      <c r="I2720" t="s">
        <v>11046</v>
      </c>
      <c r="J2720" t="s">
        <v>17730</v>
      </c>
      <c r="K2720" t="s">
        <v>24220</v>
      </c>
      <c r="L2720" t="s">
        <v>26151</v>
      </c>
      <c r="M2720" s="1">
        <v>35654</v>
      </c>
      <c r="N2720" s="4">
        <v>27.865753424657534</v>
      </c>
      <c r="O2720" t="s">
        <v>30618</v>
      </c>
      <c r="P2720" t="s">
        <v>32874</v>
      </c>
    </row>
    <row r="2721" spans="1:16" x14ac:dyDescent="0.25">
      <c r="A2721">
        <v>1020835173</v>
      </c>
      <c r="B2721" t="s">
        <v>1622</v>
      </c>
      <c r="C2721" t="s">
        <v>2221</v>
      </c>
      <c r="D2721" t="s">
        <v>5399</v>
      </c>
      <c r="E2721" t="s">
        <v>3065</v>
      </c>
      <c r="F2721" t="s">
        <v>5948</v>
      </c>
      <c r="G2721" t="s">
        <v>3510</v>
      </c>
      <c r="H2721">
        <v>0</v>
      </c>
      <c r="I2721" t="s">
        <v>11050</v>
      </c>
      <c r="J2721" t="s">
        <v>17734</v>
      </c>
      <c r="K2721" t="s">
        <v>24223</v>
      </c>
      <c r="L2721" t="s">
        <v>26151</v>
      </c>
      <c r="M2721" s="1">
        <v>35989</v>
      </c>
      <c r="N2721" s="4">
        <v>26.947945205479453</v>
      </c>
      <c r="O2721" t="s">
        <v>30622</v>
      </c>
      <c r="P2721" t="s">
        <v>32874</v>
      </c>
    </row>
    <row r="2722" spans="1:16" x14ac:dyDescent="0.25">
      <c r="A2722">
        <v>1118570139</v>
      </c>
      <c r="B2722" t="s">
        <v>1980</v>
      </c>
      <c r="C2722" t="s">
        <v>2158</v>
      </c>
      <c r="D2722" t="s">
        <v>4891</v>
      </c>
      <c r="E2722" t="s">
        <v>4674</v>
      </c>
      <c r="F2722" t="s">
        <v>5948</v>
      </c>
      <c r="G2722" t="s">
        <v>6042</v>
      </c>
      <c r="H2722">
        <v>0</v>
      </c>
      <c r="I2722" t="s">
        <v>12220</v>
      </c>
      <c r="J2722" t="s">
        <v>18867</v>
      </c>
      <c r="K2722" t="s">
        <v>25245</v>
      </c>
      <c r="L2722" t="s">
        <v>26150</v>
      </c>
      <c r="M2722" s="1">
        <v>35788</v>
      </c>
      <c r="N2722" s="4">
        <v>27.4986301369863</v>
      </c>
      <c r="O2722" t="s">
        <v>31772</v>
      </c>
      <c r="P2722" t="s">
        <v>32874</v>
      </c>
    </row>
    <row r="2723" spans="1:16" x14ac:dyDescent="0.25">
      <c r="A2723">
        <v>1007386905</v>
      </c>
      <c r="B2723" t="s">
        <v>749</v>
      </c>
      <c r="C2723" t="s">
        <v>2247</v>
      </c>
      <c r="D2723" t="s">
        <v>3892</v>
      </c>
      <c r="E2723" t="s">
        <v>3027</v>
      </c>
      <c r="F2723" t="s">
        <v>5948</v>
      </c>
      <c r="G2723" t="s">
        <v>6043</v>
      </c>
      <c r="H2723">
        <v>0</v>
      </c>
      <c r="I2723" t="s">
        <v>11054</v>
      </c>
      <c r="J2723" t="s">
        <v>17737</v>
      </c>
      <c r="K2723" t="s">
        <v>24226</v>
      </c>
      <c r="L2723" t="s">
        <v>26151</v>
      </c>
      <c r="M2723" s="1">
        <v>36614</v>
      </c>
      <c r="N2723" s="4">
        <v>25.235616438356164</v>
      </c>
      <c r="O2723" t="s">
        <v>30626</v>
      </c>
      <c r="P2723" t="s">
        <v>32874</v>
      </c>
    </row>
    <row r="2724" spans="1:16" x14ac:dyDescent="0.25">
      <c r="A2724">
        <v>1029642868</v>
      </c>
      <c r="B2724" t="s">
        <v>177</v>
      </c>
      <c r="C2724" t="s">
        <v>2350</v>
      </c>
      <c r="D2724" t="s">
        <v>3027</v>
      </c>
      <c r="E2724" t="s">
        <v>3681</v>
      </c>
      <c r="F2724" t="s">
        <v>5948</v>
      </c>
      <c r="G2724" t="s">
        <v>6043</v>
      </c>
      <c r="H2724">
        <v>0</v>
      </c>
      <c r="I2724" t="s">
        <v>11055</v>
      </c>
      <c r="J2724" t="s">
        <v>17738</v>
      </c>
      <c r="K2724" t="s">
        <v>24226</v>
      </c>
      <c r="L2724" t="s">
        <v>26151</v>
      </c>
      <c r="M2724" s="1">
        <v>38666</v>
      </c>
      <c r="N2724" s="4">
        <v>19.613698630136987</v>
      </c>
      <c r="O2724" t="s">
        <v>30627</v>
      </c>
      <c r="P2724" t="s">
        <v>32874</v>
      </c>
    </row>
    <row r="2725" spans="1:16" x14ac:dyDescent="0.25">
      <c r="A2725">
        <v>1004148489</v>
      </c>
      <c r="B2725" t="s">
        <v>33</v>
      </c>
      <c r="C2725" t="s">
        <v>2696</v>
      </c>
      <c r="D2725" t="s">
        <v>1800</v>
      </c>
      <c r="E2725" t="s">
        <v>3234</v>
      </c>
      <c r="F2725" t="s">
        <v>5948</v>
      </c>
      <c r="H2725">
        <v>0</v>
      </c>
      <c r="I2725" t="s">
        <v>11060</v>
      </c>
      <c r="J2725" t="s">
        <v>17743</v>
      </c>
      <c r="K2725" t="s">
        <v>24231</v>
      </c>
      <c r="L2725" t="s">
        <v>26150</v>
      </c>
      <c r="M2725" s="1">
        <v>36844</v>
      </c>
      <c r="N2725" s="4">
        <v>24.605479452054794</v>
      </c>
      <c r="O2725" t="s">
        <v>30632</v>
      </c>
      <c r="P2725" t="s">
        <v>32874</v>
      </c>
    </row>
    <row r="2726" spans="1:16" x14ac:dyDescent="0.25">
      <c r="A2726">
        <v>1015440780</v>
      </c>
      <c r="B2726" t="s">
        <v>177</v>
      </c>
      <c r="C2726" t="s">
        <v>2276</v>
      </c>
      <c r="D2726" t="s">
        <v>3350</v>
      </c>
      <c r="E2726" t="s">
        <v>3043</v>
      </c>
      <c r="F2726" t="s">
        <v>5948</v>
      </c>
      <c r="G2726" t="s">
        <v>6043</v>
      </c>
      <c r="H2726">
        <v>0</v>
      </c>
      <c r="I2726" t="s">
        <v>11063</v>
      </c>
      <c r="J2726" t="s">
        <v>17746</v>
      </c>
      <c r="K2726" t="s">
        <v>24234</v>
      </c>
      <c r="L2726" t="s">
        <v>26151</v>
      </c>
      <c r="M2726" s="1">
        <v>35922</v>
      </c>
      <c r="N2726" s="4">
        <v>27.13150684931507</v>
      </c>
      <c r="O2726" t="s">
        <v>30635</v>
      </c>
      <c r="P2726" t="s">
        <v>32874</v>
      </c>
    </row>
    <row r="2727" spans="1:16" x14ac:dyDescent="0.25">
      <c r="A2727">
        <v>1118204655</v>
      </c>
      <c r="B2727" t="s">
        <v>32</v>
      </c>
      <c r="C2727" t="s">
        <v>2247</v>
      </c>
      <c r="D2727" t="s">
        <v>3000</v>
      </c>
      <c r="E2727" t="s">
        <v>2892</v>
      </c>
      <c r="F2727" t="s">
        <v>5948</v>
      </c>
      <c r="G2727" t="s">
        <v>3515</v>
      </c>
      <c r="H2727">
        <v>0</v>
      </c>
      <c r="I2727" t="s">
        <v>11092</v>
      </c>
      <c r="J2727" t="s">
        <v>17775</v>
      </c>
      <c r="K2727" t="s">
        <v>24263</v>
      </c>
      <c r="L2727" t="s">
        <v>26151</v>
      </c>
      <c r="M2727" s="1">
        <v>36421</v>
      </c>
      <c r="N2727" s="4">
        <v>25.764383561643836</v>
      </c>
      <c r="O2727" t="s">
        <v>30664</v>
      </c>
      <c r="P2727" t="s">
        <v>32874</v>
      </c>
    </row>
    <row r="2728" spans="1:16" x14ac:dyDescent="0.25">
      <c r="A2728">
        <v>1118202041</v>
      </c>
      <c r="B2728" t="s">
        <v>110</v>
      </c>
      <c r="C2728" t="s">
        <v>2510</v>
      </c>
      <c r="D2728" t="s">
        <v>4286</v>
      </c>
      <c r="E2728" t="s">
        <v>5861</v>
      </c>
      <c r="F2728" t="s">
        <v>5948</v>
      </c>
      <c r="G2728" t="s">
        <v>3515</v>
      </c>
      <c r="H2728">
        <v>0</v>
      </c>
      <c r="I2728" t="s">
        <v>11100</v>
      </c>
      <c r="J2728" t="s">
        <v>17783</v>
      </c>
      <c r="K2728" t="s">
        <v>24271</v>
      </c>
      <c r="L2728" t="s">
        <v>26150</v>
      </c>
      <c r="M2728" s="1">
        <v>35511</v>
      </c>
      <c r="N2728" s="4">
        <v>28.257534246575343</v>
      </c>
      <c r="O2728" t="s">
        <v>30672</v>
      </c>
      <c r="P2728" t="s">
        <v>32874</v>
      </c>
    </row>
    <row r="2729" spans="1:16" x14ac:dyDescent="0.25">
      <c r="A2729">
        <v>1026250085</v>
      </c>
      <c r="B2729" t="s">
        <v>130</v>
      </c>
      <c r="C2729" t="s">
        <v>2248</v>
      </c>
      <c r="D2729" t="s">
        <v>3085</v>
      </c>
      <c r="E2729" t="s">
        <v>2369</v>
      </c>
      <c r="F2729" t="s">
        <v>5948</v>
      </c>
      <c r="G2729" t="s">
        <v>6112</v>
      </c>
      <c r="H2729">
        <v>0</v>
      </c>
      <c r="I2729" t="s">
        <v>6657</v>
      </c>
      <c r="J2729" t="s">
        <v>13426</v>
      </c>
      <c r="K2729" t="s">
        <v>20024</v>
      </c>
      <c r="L2729" t="s">
        <v>26150</v>
      </c>
      <c r="M2729" s="1">
        <v>37889</v>
      </c>
      <c r="N2729" s="4">
        <v>21.742465753424657</v>
      </c>
      <c r="O2729" t="s">
        <v>26242</v>
      </c>
      <c r="P2729" t="s">
        <v>32874</v>
      </c>
    </row>
    <row r="2730" spans="1:16" x14ac:dyDescent="0.25">
      <c r="A2730">
        <v>65732347</v>
      </c>
      <c r="B2730" t="s">
        <v>136</v>
      </c>
      <c r="C2730" t="s">
        <v>2429</v>
      </c>
      <c r="D2730" t="s">
        <v>3245</v>
      </c>
      <c r="E2730" t="s">
        <v>3245</v>
      </c>
      <c r="F2730" t="s">
        <v>5948</v>
      </c>
      <c r="G2730" t="s">
        <v>6043</v>
      </c>
      <c r="H2730">
        <v>0</v>
      </c>
      <c r="I2730" t="s">
        <v>11176</v>
      </c>
      <c r="J2730" t="s">
        <v>17856</v>
      </c>
      <c r="K2730" t="s">
        <v>24348</v>
      </c>
      <c r="L2730" t="s">
        <v>26151</v>
      </c>
      <c r="M2730" s="1">
        <v>40429</v>
      </c>
      <c r="N2730" s="4">
        <v>14.783561643835617</v>
      </c>
      <c r="O2730" t="s">
        <v>30746</v>
      </c>
      <c r="P2730" t="s">
        <v>32874</v>
      </c>
    </row>
    <row r="2731" spans="1:16" x14ac:dyDescent="0.25">
      <c r="A2731">
        <v>1029642077</v>
      </c>
      <c r="B2731" t="s">
        <v>122</v>
      </c>
      <c r="C2731" t="s">
        <v>2254</v>
      </c>
      <c r="D2731" t="s">
        <v>3511</v>
      </c>
      <c r="E2731" t="s">
        <v>5514</v>
      </c>
      <c r="F2731" t="s">
        <v>5948</v>
      </c>
      <c r="G2731" t="s">
        <v>6043</v>
      </c>
      <c r="H2731">
        <v>0</v>
      </c>
      <c r="I2731" t="s">
        <v>13029</v>
      </c>
      <c r="J2731" t="s">
        <v>19637</v>
      </c>
      <c r="K2731" t="s">
        <v>25894</v>
      </c>
      <c r="L2731" t="s">
        <v>26151</v>
      </c>
      <c r="M2731" s="1">
        <v>38559</v>
      </c>
      <c r="N2731" s="4">
        <v>19.906849315068492</v>
      </c>
      <c r="O2731" t="s">
        <v>32570</v>
      </c>
      <c r="P2731" t="s">
        <v>32874</v>
      </c>
    </row>
    <row r="2732" spans="1:16" x14ac:dyDescent="0.25">
      <c r="A2732">
        <v>1193210749</v>
      </c>
      <c r="B2732" t="s">
        <v>2094</v>
      </c>
      <c r="C2732" t="s">
        <v>369</v>
      </c>
      <c r="D2732" t="s">
        <v>2961</v>
      </c>
      <c r="E2732" t="s">
        <v>3040</v>
      </c>
      <c r="F2732" t="s">
        <v>5948</v>
      </c>
      <c r="G2732" t="s">
        <v>3515</v>
      </c>
      <c r="H2732">
        <v>0</v>
      </c>
      <c r="I2732" t="s">
        <v>12899</v>
      </c>
      <c r="J2732" t="s">
        <v>19511</v>
      </c>
      <c r="K2732" t="s">
        <v>25784</v>
      </c>
      <c r="L2732" t="s">
        <v>26151</v>
      </c>
      <c r="M2732" s="1">
        <v>37712</v>
      </c>
      <c r="N2732" s="4">
        <v>22.227397260273971</v>
      </c>
      <c r="O2732" t="s">
        <v>32440</v>
      </c>
      <c r="P2732" t="s">
        <v>32873</v>
      </c>
    </row>
    <row r="2733" spans="1:16" x14ac:dyDescent="0.25">
      <c r="A2733">
        <v>1000182868</v>
      </c>
      <c r="B2733" t="s">
        <v>602</v>
      </c>
      <c r="D2733" t="s">
        <v>3666</v>
      </c>
      <c r="E2733" t="s">
        <v>2996</v>
      </c>
      <c r="F2733" t="s">
        <v>5948</v>
      </c>
      <c r="G2733" t="s">
        <v>3515</v>
      </c>
      <c r="H2733">
        <v>0</v>
      </c>
      <c r="I2733" t="s">
        <v>11407</v>
      </c>
      <c r="J2733" t="s">
        <v>18087</v>
      </c>
      <c r="K2733" t="s">
        <v>24572</v>
      </c>
      <c r="L2733" t="s">
        <v>26151</v>
      </c>
      <c r="M2733" s="1">
        <v>37196</v>
      </c>
      <c r="N2733" s="4">
        <v>23.641095890410959</v>
      </c>
      <c r="O2733" t="s">
        <v>30975</v>
      </c>
      <c r="P2733" t="s">
        <v>32874</v>
      </c>
    </row>
    <row r="2734" spans="1:16" x14ac:dyDescent="0.25">
      <c r="A2734">
        <v>1022424597</v>
      </c>
      <c r="B2734" t="s">
        <v>172</v>
      </c>
      <c r="C2734" t="s">
        <v>597</v>
      </c>
      <c r="D2734" t="s">
        <v>1491</v>
      </c>
      <c r="E2734" t="s">
        <v>3140</v>
      </c>
      <c r="F2734" t="s">
        <v>5948</v>
      </c>
      <c r="G2734" t="s">
        <v>3515</v>
      </c>
      <c r="H2734">
        <v>0</v>
      </c>
      <c r="I2734" t="s">
        <v>11341</v>
      </c>
      <c r="J2734" t="s">
        <v>18021</v>
      </c>
      <c r="K2734" t="s">
        <v>24509</v>
      </c>
      <c r="L2734" t="s">
        <v>26151</v>
      </c>
      <c r="M2734" s="1">
        <v>35427</v>
      </c>
      <c r="N2734" s="4">
        <v>28.487671232876714</v>
      </c>
      <c r="O2734" t="s">
        <v>30908</v>
      </c>
      <c r="P2734" t="s">
        <v>32874</v>
      </c>
    </row>
    <row r="2735" spans="1:16" x14ac:dyDescent="0.25">
      <c r="A2735">
        <v>1007196154</v>
      </c>
      <c r="B2735" t="s">
        <v>591</v>
      </c>
      <c r="C2735" t="s">
        <v>473</v>
      </c>
      <c r="D2735" t="s">
        <v>4705</v>
      </c>
      <c r="E2735" t="s">
        <v>2996</v>
      </c>
      <c r="F2735" t="s">
        <v>5948</v>
      </c>
      <c r="G2735" t="s">
        <v>3515</v>
      </c>
      <c r="H2735">
        <v>0</v>
      </c>
      <c r="I2735" t="s">
        <v>11345</v>
      </c>
      <c r="J2735" t="s">
        <v>18023</v>
      </c>
      <c r="K2735" t="s">
        <v>24511</v>
      </c>
      <c r="L2735" t="s">
        <v>26151</v>
      </c>
      <c r="M2735" s="1">
        <v>36541</v>
      </c>
      <c r="N2735" s="4">
        <v>25.435616438356163</v>
      </c>
      <c r="O2735" t="s">
        <v>30912</v>
      </c>
      <c r="P2735" t="s">
        <v>32874</v>
      </c>
    </row>
    <row r="2736" spans="1:16" x14ac:dyDescent="0.25">
      <c r="A2736">
        <v>1006534957</v>
      </c>
      <c r="B2736" t="s">
        <v>1805</v>
      </c>
      <c r="C2736" t="s">
        <v>587</v>
      </c>
      <c r="D2736" t="s">
        <v>3865</v>
      </c>
      <c r="E2736" t="s">
        <v>839</v>
      </c>
      <c r="F2736" t="s">
        <v>5948</v>
      </c>
      <c r="G2736" t="s">
        <v>3515</v>
      </c>
      <c r="H2736">
        <v>0</v>
      </c>
      <c r="I2736" t="s">
        <v>11349</v>
      </c>
      <c r="J2736" t="s">
        <v>18028</v>
      </c>
      <c r="K2736" t="s">
        <v>24509</v>
      </c>
      <c r="L2736" t="s">
        <v>26150</v>
      </c>
      <c r="M2736" s="1">
        <v>36770</v>
      </c>
      <c r="N2736" s="4">
        <v>24.80821917808219</v>
      </c>
      <c r="O2736" t="s">
        <v>30916</v>
      </c>
      <c r="P2736" t="s">
        <v>32874</v>
      </c>
    </row>
    <row r="2737" spans="1:16" x14ac:dyDescent="0.25">
      <c r="A2737">
        <v>1007599187</v>
      </c>
      <c r="B2737" t="s">
        <v>177</v>
      </c>
      <c r="C2737" t="s">
        <v>199</v>
      </c>
      <c r="D2737" t="s">
        <v>4225</v>
      </c>
      <c r="E2737" t="s">
        <v>3661</v>
      </c>
      <c r="F2737" t="s">
        <v>5948</v>
      </c>
      <c r="G2737" t="s">
        <v>3515</v>
      </c>
      <c r="H2737">
        <v>0</v>
      </c>
      <c r="I2737" t="s">
        <v>11628</v>
      </c>
      <c r="J2737" t="s">
        <v>18294</v>
      </c>
      <c r="K2737" t="s">
        <v>24760</v>
      </c>
      <c r="L2737" t="s">
        <v>26151</v>
      </c>
      <c r="M2737" s="1">
        <v>36691</v>
      </c>
      <c r="N2737" s="4">
        <v>25.024657534246575</v>
      </c>
      <c r="O2737" t="s">
        <v>31184</v>
      </c>
      <c r="P2737" t="s">
        <v>32874</v>
      </c>
    </row>
    <row r="2738" spans="1:16" x14ac:dyDescent="0.25">
      <c r="A2738">
        <v>1121954740</v>
      </c>
      <c r="B2738" t="s">
        <v>1068</v>
      </c>
      <c r="D2738" t="s">
        <v>3179</v>
      </c>
      <c r="E2738" t="s">
        <v>4318</v>
      </c>
      <c r="F2738" t="s">
        <v>5948</v>
      </c>
      <c r="G2738" t="s">
        <v>3515</v>
      </c>
      <c r="H2738">
        <v>0</v>
      </c>
      <c r="I2738" t="s">
        <v>11675</v>
      </c>
      <c r="J2738" t="s">
        <v>18341</v>
      </c>
      <c r="K2738" t="s">
        <v>24801</v>
      </c>
      <c r="L2738" t="s">
        <v>26151</v>
      </c>
      <c r="M2738" s="1">
        <v>35950</v>
      </c>
      <c r="N2738" s="4">
        <v>27.054794520547944</v>
      </c>
      <c r="O2738" t="s">
        <v>31231</v>
      </c>
      <c r="P2738" t="s">
        <v>32874</v>
      </c>
    </row>
    <row r="2739" spans="1:16" x14ac:dyDescent="0.25">
      <c r="A2739">
        <v>1007303104</v>
      </c>
      <c r="B2739" t="s">
        <v>483</v>
      </c>
      <c r="C2739" t="s">
        <v>484</v>
      </c>
      <c r="D2739" t="s">
        <v>3475</v>
      </c>
      <c r="E2739" t="s">
        <v>3393</v>
      </c>
      <c r="F2739" t="s">
        <v>5948</v>
      </c>
      <c r="G2739" t="s">
        <v>3515</v>
      </c>
      <c r="H2739">
        <v>0</v>
      </c>
      <c r="I2739" t="s">
        <v>11468</v>
      </c>
      <c r="J2739" t="s">
        <v>18148</v>
      </c>
      <c r="K2739" t="s">
        <v>24627</v>
      </c>
      <c r="L2739" t="s">
        <v>26151</v>
      </c>
      <c r="M2739" s="1">
        <v>36677</v>
      </c>
      <c r="N2739" s="4">
        <v>25.063013698630137</v>
      </c>
      <c r="O2739" t="s">
        <v>31036</v>
      </c>
      <c r="P2739" t="s">
        <v>32874</v>
      </c>
    </row>
    <row r="2740" spans="1:16" x14ac:dyDescent="0.25">
      <c r="A2740">
        <v>1026592429</v>
      </c>
      <c r="B2740" t="s">
        <v>238</v>
      </c>
      <c r="C2740" t="s">
        <v>537</v>
      </c>
      <c r="D2740" t="s">
        <v>3611</v>
      </c>
      <c r="E2740" t="s">
        <v>2936</v>
      </c>
      <c r="F2740" t="s">
        <v>5948</v>
      </c>
      <c r="G2740" t="s">
        <v>3515</v>
      </c>
      <c r="H2740">
        <v>0</v>
      </c>
      <c r="I2740" t="s">
        <v>11485</v>
      </c>
      <c r="J2740" t="s">
        <v>18161</v>
      </c>
      <c r="K2740" t="s">
        <v>24642</v>
      </c>
      <c r="L2740" t="s">
        <v>26151</v>
      </c>
      <c r="M2740" s="1">
        <v>35604</v>
      </c>
      <c r="N2740" s="4">
        <v>28.002739726027396</v>
      </c>
      <c r="O2740" t="s">
        <v>31052</v>
      </c>
      <c r="P2740" t="s">
        <v>32874</v>
      </c>
    </row>
    <row r="2741" spans="1:16" x14ac:dyDescent="0.25">
      <c r="A2741">
        <v>1118203926</v>
      </c>
      <c r="B2741" t="s">
        <v>264</v>
      </c>
      <c r="C2741" t="s">
        <v>87</v>
      </c>
      <c r="D2741" t="s">
        <v>3446</v>
      </c>
      <c r="E2741" t="s">
        <v>3113</v>
      </c>
      <c r="F2741" t="s">
        <v>5948</v>
      </c>
      <c r="G2741" t="s">
        <v>3515</v>
      </c>
      <c r="H2741">
        <v>0</v>
      </c>
      <c r="I2741" t="s">
        <v>11274</v>
      </c>
      <c r="J2741" t="s">
        <v>17955</v>
      </c>
      <c r="K2741" t="s">
        <v>24410</v>
      </c>
      <c r="L2741" t="s">
        <v>26150</v>
      </c>
      <c r="M2741" s="1">
        <v>36284</v>
      </c>
      <c r="N2741" s="4">
        <v>26.139726027397259</v>
      </c>
      <c r="O2741" t="s">
        <v>30841</v>
      </c>
      <c r="P2741" t="s">
        <v>32874</v>
      </c>
    </row>
    <row r="2742" spans="1:16" x14ac:dyDescent="0.25">
      <c r="A2742">
        <v>1007854217</v>
      </c>
      <c r="B2742" t="s">
        <v>256</v>
      </c>
      <c r="C2742" t="s">
        <v>568</v>
      </c>
      <c r="D2742" t="s">
        <v>3376</v>
      </c>
      <c r="E2742" t="s">
        <v>3013</v>
      </c>
      <c r="F2742" t="s">
        <v>5948</v>
      </c>
      <c r="G2742" t="s">
        <v>6043</v>
      </c>
      <c r="H2742" t="s">
        <v>32929</v>
      </c>
      <c r="I2742" t="s">
        <v>11592</v>
      </c>
      <c r="J2742" t="s">
        <v>18260</v>
      </c>
      <c r="K2742" t="s">
        <v>24731</v>
      </c>
      <c r="L2742" t="s">
        <v>26151</v>
      </c>
      <c r="M2742" s="1">
        <v>36751</v>
      </c>
      <c r="N2742" s="4">
        <v>24.860273972602741</v>
      </c>
      <c r="O2742" t="s">
        <v>31148</v>
      </c>
      <c r="P2742" t="s">
        <v>32874</v>
      </c>
    </row>
    <row r="2743" spans="1:16" x14ac:dyDescent="0.25">
      <c r="A2743">
        <v>1065848383</v>
      </c>
      <c r="B2743" t="s">
        <v>32</v>
      </c>
      <c r="C2743" t="s">
        <v>1893</v>
      </c>
      <c r="D2743" t="s">
        <v>3722</v>
      </c>
      <c r="E2743" t="s">
        <v>3142</v>
      </c>
      <c r="F2743" t="s">
        <v>5948</v>
      </c>
      <c r="G2743" t="s">
        <v>6043</v>
      </c>
      <c r="H2743" t="s">
        <v>32930</v>
      </c>
      <c r="I2743" t="s">
        <v>11852</v>
      </c>
      <c r="J2743" t="s">
        <v>18512</v>
      </c>
      <c r="K2743" t="s">
        <v>24953</v>
      </c>
      <c r="L2743" t="s">
        <v>26151</v>
      </c>
      <c r="M2743" s="1">
        <v>36218</v>
      </c>
      <c r="N2743" s="4">
        <v>26.32054794520548</v>
      </c>
      <c r="O2743" t="s">
        <v>31406</v>
      </c>
      <c r="P2743" t="s">
        <v>32874</v>
      </c>
    </row>
    <row r="2744" spans="1:16" x14ac:dyDescent="0.25">
      <c r="A2744">
        <v>1117326298</v>
      </c>
      <c r="B2744" t="s">
        <v>1021</v>
      </c>
      <c r="C2744" t="s">
        <v>134</v>
      </c>
      <c r="D2744" t="s">
        <v>78</v>
      </c>
      <c r="E2744" t="s">
        <v>1800</v>
      </c>
      <c r="F2744" t="s">
        <v>5948</v>
      </c>
      <c r="G2744" t="s">
        <v>6042</v>
      </c>
      <c r="H2744">
        <v>0</v>
      </c>
      <c r="I2744" t="s">
        <v>13053</v>
      </c>
      <c r="J2744" t="s">
        <v>19656</v>
      </c>
      <c r="K2744" t="s">
        <v>25912</v>
      </c>
      <c r="L2744" t="s">
        <v>26150</v>
      </c>
      <c r="M2744" s="1">
        <v>36282</v>
      </c>
      <c r="N2744" s="4">
        <v>26.145205479452056</v>
      </c>
      <c r="O2744" t="s">
        <v>32594</v>
      </c>
      <c r="P2744" t="s">
        <v>32874</v>
      </c>
    </row>
    <row r="2745" spans="1:16" x14ac:dyDescent="0.25">
      <c r="A2745">
        <v>1116993152</v>
      </c>
      <c r="B2745" t="s">
        <v>1899</v>
      </c>
      <c r="C2745" t="s">
        <v>360</v>
      </c>
      <c r="D2745" t="s">
        <v>2135</v>
      </c>
      <c r="E2745" t="s">
        <v>1312</v>
      </c>
      <c r="F2745" t="s">
        <v>5948</v>
      </c>
      <c r="G2745" t="s">
        <v>5961</v>
      </c>
      <c r="H2745">
        <v>0</v>
      </c>
      <c r="I2745" t="s">
        <v>13297</v>
      </c>
      <c r="J2745" t="s">
        <v>19893</v>
      </c>
      <c r="K2745" t="s">
        <v>25683</v>
      </c>
      <c r="L2745" t="s">
        <v>26150</v>
      </c>
      <c r="M2745" s="1">
        <v>36259</v>
      </c>
      <c r="N2745" s="4">
        <v>26.208219178082192</v>
      </c>
      <c r="O2745" t="s">
        <v>32831</v>
      </c>
      <c r="P2745" t="s">
        <v>32873</v>
      </c>
    </row>
    <row r="2746" spans="1:16" x14ac:dyDescent="0.25">
      <c r="A2746">
        <v>1007766993</v>
      </c>
      <c r="B2746" t="s">
        <v>1891</v>
      </c>
      <c r="C2746" t="s">
        <v>2881</v>
      </c>
      <c r="D2746" t="s">
        <v>4060</v>
      </c>
      <c r="E2746" t="s">
        <v>3031</v>
      </c>
      <c r="F2746" t="s">
        <v>5948</v>
      </c>
      <c r="G2746" t="s">
        <v>6042</v>
      </c>
      <c r="H2746">
        <v>0</v>
      </c>
      <c r="I2746" t="s">
        <v>11690</v>
      </c>
      <c r="J2746" t="s">
        <v>18355</v>
      </c>
      <c r="K2746" t="s">
        <v>24817</v>
      </c>
      <c r="L2746" t="s">
        <v>26151</v>
      </c>
      <c r="M2746" s="1">
        <v>36861</v>
      </c>
      <c r="N2746" s="4">
        <v>24.55890410958904</v>
      </c>
      <c r="O2746" t="s">
        <v>31246</v>
      </c>
      <c r="P2746" t="s">
        <v>32874</v>
      </c>
    </row>
    <row r="2747" spans="1:16" x14ac:dyDescent="0.25">
      <c r="A2747">
        <v>1007495004</v>
      </c>
      <c r="B2747" t="s">
        <v>1357</v>
      </c>
      <c r="C2747" t="s">
        <v>682</v>
      </c>
      <c r="D2747" t="s">
        <v>3613</v>
      </c>
      <c r="E2747" t="s">
        <v>3074</v>
      </c>
      <c r="F2747" t="s">
        <v>5948</v>
      </c>
      <c r="G2747" t="s">
        <v>6042</v>
      </c>
      <c r="H2747">
        <v>0</v>
      </c>
      <c r="I2747" t="s">
        <v>13069</v>
      </c>
      <c r="J2747" t="s">
        <v>19672</v>
      </c>
      <c r="K2747" t="s">
        <v>25926</v>
      </c>
      <c r="L2747" t="s">
        <v>26151</v>
      </c>
      <c r="M2747" s="1">
        <v>37146</v>
      </c>
      <c r="N2747" s="4">
        <v>23.778082191780822</v>
      </c>
      <c r="O2747" t="s">
        <v>32610</v>
      </c>
      <c r="P2747" t="s">
        <v>32874</v>
      </c>
    </row>
    <row r="2748" spans="1:16" x14ac:dyDescent="0.25">
      <c r="A2748">
        <v>1006692472</v>
      </c>
      <c r="B2748" t="s">
        <v>94</v>
      </c>
      <c r="C2748" t="s">
        <v>265</v>
      </c>
      <c r="D2748" t="s">
        <v>3074</v>
      </c>
      <c r="E2748" t="s">
        <v>3194</v>
      </c>
      <c r="F2748" t="s">
        <v>5948</v>
      </c>
      <c r="G2748" t="s">
        <v>6042</v>
      </c>
      <c r="H2748">
        <v>0</v>
      </c>
      <c r="I2748" t="s">
        <v>11986</v>
      </c>
      <c r="J2748" t="s">
        <v>18640</v>
      </c>
      <c r="K2748" t="s">
        <v>25064</v>
      </c>
      <c r="L2748" t="s">
        <v>26150</v>
      </c>
      <c r="M2748" s="1">
        <v>36690</v>
      </c>
      <c r="N2748" s="4">
        <v>25.027397260273972</v>
      </c>
      <c r="O2748" t="s">
        <v>31539</v>
      </c>
      <c r="P2748" t="s">
        <v>32874</v>
      </c>
    </row>
    <row r="2749" spans="1:16" x14ac:dyDescent="0.25">
      <c r="A2749">
        <v>1118537544</v>
      </c>
      <c r="B2749" t="s">
        <v>1341</v>
      </c>
      <c r="C2749" t="s">
        <v>469</v>
      </c>
      <c r="D2749" t="s">
        <v>3026</v>
      </c>
      <c r="E2749" t="s">
        <v>3202</v>
      </c>
      <c r="F2749" t="s">
        <v>5948</v>
      </c>
      <c r="G2749" t="s">
        <v>6042</v>
      </c>
      <c r="H2749">
        <v>0</v>
      </c>
      <c r="I2749" t="s">
        <v>11982</v>
      </c>
      <c r="J2749" t="s">
        <v>18636</v>
      </c>
      <c r="L2749" t="s">
        <v>26151</v>
      </c>
      <c r="M2749" s="1">
        <v>38271</v>
      </c>
      <c r="N2749" s="4">
        <v>20.695890410958903</v>
      </c>
      <c r="O2749" t="s">
        <v>31535</v>
      </c>
      <c r="P2749" t="s">
        <v>32874</v>
      </c>
    </row>
    <row r="2750" spans="1:16" x14ac:dyDescent="0.25">
      <c r="A2750">
        <v>1117322143</v>
      </c>
      <c r="B2750" t="s">
        <v>249</v>
      </c>
      <c r="C2750" t="s">
        <v>176</v>
      </c>
      <c r="D2750" t="s">
        <v>49</v>
      </c>
      <c r="E2750" t="s">
        <v>78</v>
      </c>
      <c r="F2750" t="s">
        <v>5948</v>
      </c>
      <c r="G2750" t="s">
        <v>6042</v>
      </c>
      <c r="H2750">
        <v>0</v>
      </c>
      <c r="I2750" t="s">
        <v>11991</v>
      </c>
      <c r="J2750" t="s">
        <v>18645</v>
      </c>
      <c r="K2750" t="s">
        <v>25067</v>
      </c>
      <c r="L2750" t="s">
        <v>26151</v>
      </c>
      <c r="M2750" s="1">
        <v>38090</v>
      </c>
      <c r="N2750" s="4">
        <v>21.19178082191781</v>
      </c>
      <c r="O2750" t="s">
        <v>31544</v>
      </c>
      <c r="P2750" t="s">
        <v>32874</v>
      </c>
    </row>
    <row r="2751" spans="1:16" x14ac:dyDescent="0.25">
      <c r="A2751">
        <v>1029643131</v>
      </c>
      <c r="B2751" t="s">
        <v>430</v>
      </c>
      <c r="C2751" t="s">
        <v>54</v>
      </c>
      <c r="D2751" t="s">
        <v>3303</v>
      </c>
      <c r="E2751" t="s">
        <v>839</v>
      </c>
      <c r="F2751" t="s">
        <v>5948</v>
      </c>
      <c r="G2751" t="s">
        <v>6043</v>
      </c>
      <c r="H2751" t="s">
        <v>32974</v>
      </c>
      <c r="I2751" t="s">
        <v>13059</v>
      </c>
      <c r="J2751" t="s">
        <v>19662</v>
      </c>
      <c r="K2751" t="s">
        <v>24098</v>
      </c>
      <c r="L2751" t="s">
        <v>26150</v>
      </c>
      <c r="M2751" s="1">
        <v>38709</v>
      </c>
      <c r="N2751" s="4">
        <v>19.495890410958904</v>
      </c>
      <c r="O2751" t="s">
        <v>32600</v>
      </c>
      <c r="P2751" t="s">
        <v>32874</v>
      </c>
    </row>
    <row r="2752" spans="1:16" x14ac:dyDescent="0.25">
      <c r="A2752">
        <v>1006796038</v>
      </c>
      <c r="B2752" t="s">
        <v>1994</v>
      </c>
      <c r="C2752" t="s">
        <v>469</v>
      </c>
      <c r="D2752" t="s">
        <v>3092</v>
      </c>
      <c r="E2752" t="s">
        <v>3827</v>
      </c>
      <c r="F2752" t="s">
        <v>5948</v>
      </c>
      <c r="G2752" t="s">
        <v>6042</v>
      </c>
      <c r="H2752">
        <v>0</v>
      </c>
      <c r="I2752" t="s">
        <v>12307</v>
      </c>
      <c r="J2752" t="s">
        <v>18953</v>
      </c>
      <c r="K2752" t="s">
        <v>25324</v>
      </c>
      <c r="L2752" t="s">
        <v>26151</v>
      </c>
      <c r="M2752" s="1">
        <v>36706</v>
      </c>
      <c r="N2752" s="4">
        <v>24.983561643835618</v>
      </c>
      <c r="O2752" t="s">
        <v>31857</v>
      </c>
      <c r="P2752" t="s">
        <v>32874</v>
      </c>
    </row>
    <row r="2753" spans="1:16" x14ac:dyDescent="0.25">
      <c r="A2753">
        <v>1052414744</v>
      </c>
      <c r="B2753" t="s">
        <v>47</v>
      </c>
      <c r="C2753" t="s">
        <v>44</v>
      </c>
      <c r="D2753" t="s">
        <v>3172</v>
      </c>
      <c r="E2753" t="s">
        <v>5555</v>
      </c>
      <c r="F2753" t="s">
        <v>5948</v>
      </c>
      <c r="G2753" t="s">
        <v>6038</v>
      </c>
      <c r="H2753">
        <v>0</v>
      </c>
      <c r="I2753" t="s">
        <v>6616</v>
      </c>
      <c r="K2753" t="s">
        <v>19984</v>
      </c>
      <c r="L2753" t="s">
        <v>26150</v>
      </c>
      <c r="M2753" s="1">
        <v>36151</v>
      </c>
      <c r="N2753" s="4">
        <v>26.504109589041096</v>
      </c>
      <c r="O2753" t="s">
        <v>26200</v>
      </c>
      <c r="P2753" t="s">
        <v>32873</v>
      </c>
    </row>
    <row r="2754" spans="1:16" x14ac:dyDescent="0.25">
      <c r="A2754">
        <v>1006489776</v>
      </c>
      <c r="B2754" t="s">
        <v>156</v>
      </c>
      <c r="D2754" t="s">
        <v>3098</v>
      </c>
      <c r="E2754" t="s">
        <v>4285</v>
      </c>
      <c r="F2754" t="s">
        <v>5948</v>
      </c>
      <c r="G2754" t="s">
        <v>6042</v>
      </c>
      <c r="H2754">
        <v>0</v>
      </c>
      <c r="I2754" t="s">
        <v>11201</v>
      </c>
      <c r="J2754" t="s">
        <v>17880</v>
      </c>
      <c r="K2754" t="s">
        <v>24375</v>
      </c>
      <c r="L2754" t="s">
        <v>26150</v>
      </c>
      <c r="M2754" s="1">
        <v>36811</v>
      </c>
      <c r="N2754" s="4">
        <v>24.695890410958903</v>
      </c>
      <c r="O2754" t="s">
        <v>30771</v>
      </c>
      <c r="P2754" t="s">
        <v>32874</v>
      </c>
    </row>
    <row r="2755" spans="1:16" x14ac:dyDescent="0.25">
      <c r="A2755">
        <v>1117322422</v>
      </c>
      <c r="B2755" t="s">
        <v>32</v>
      </c>
      <c r="C2755" t="s">
        <v>682</v>
      </c>
      <c r="D2755" t="s">
        <v>1800</v>
      </c>
      <c r="E2755" t="s">
        <v>5878</v>
      </c>
      <c r="F2755" t="s">
        <v>5948</v>
      </c>
      <c r="G2755" t="s">
        <v>6042</v>
      </c>
      <c r="H2755">
        <v>0</v>
      </c>
      <c r="I2755" t="s">
        <v>11531</v>
      </c>
      <c r="J2755" t="s">
        <v>18201</v>
      </c>
      <c r="K2755" t="s">
        <v>24674</v>
      </c>
      <c r="L2755" t="s">
        <v>26151</v>
      </c>
      <c r="M2755" s="1">
        <v>38385</v>
      </c>
      <c r="N2755" s="4">
        <v>20.383561643835616</v>
      </c>
      <c r="O2755" t="s">
        <v>31092</v>
      </c>
      <c r="P2755" t="s">
        <v>32874</v>
      </c>
    </row>
    <row r="2756" spans="1:16" x14ac:dyDescent="0.25">
      <c r="A2756">
        <v>1118573654</v>
      </c>
      <c r="B2756" t="s">
        <v>378</v>
      </c>
      <c r="C2756" t="s">
        <v>390</v>
      </c>
      <c r="D2756" t="s">
        <v>4097</v>
      </c>
      <c r="E2756" t="s">
        <v>3444</v>
      </c>
      <c r="F2756" t="s">
        <v>5948</v>
      </c>
      <c r="G2756" t="s">
        <v>6042</v>
      </c>
      <c r="H2756">
        <v>0</v>
      </c>
      <c r="I2756" t="s">
        <v>11588</v>
      </c>
      <c r="J2756" t="s">
        <v>18256</v>
      </c>
      <c r="K2756" t="s">
        <v>24726</v>
      </c>
      <c r="L2756" t="s">
        <v>26150</v>
      </c>
      <c r="M2756" s="1">
        <v>36094</v>
      </c>
      <c r="N2756" s="4">
        <v>26.660273972602738</v>
      </c>
      <c r="O2756" t="s">
        <v>31145</v>
      </c>
      <c r="P2756" t="s">
        <v>32874</v>
      </c>
    </row>
    <row r="2757" spans="1:16" x14ac:dyDescent="0.25">
      <c r="A2757">
        <v>1118532371</v>
      </c>
      <c r="B2757" t="s">
        <v>140</v>
      </c>
      <c r="C2757" t="s">
        <v>135</v>
      </c>
      <c r="D2757" t="s">
        <v>3780</v>
      </c>
      <c r="E2757" t="s">
        <v>4816</v>
      </c>
      <c r="F2757" t="s">
        <v>5948</v>
      </c>
      <c r="G2757" t="s">
        <v>6042</v>
      </c>
      <c r="H2757">
        <v>0</v>
      </c>
      <c r="I2757" t="s">
        <v>11711</v>
      </c>
      <c r="J2757" t="s">
        <v>18376</v>
      </c>
      <c r="K2757" t="s">
        <v>24834</v>
      </c>
      <c r="L2757" t="s">
        <v>26150</v>
      </c>
      <c r="M2757" s="1">
        <v>37611</v>
      </c>
      <c r="N2757" s="4">
        <v>22.504109589041096</v>
      </c>
      <c r="O2757" t="s">
        <v>31267</v>
      </c>
      <c r="P2757" t="s">
        <v>32873</v>
      </c>
    </row>
    <row r="2758" spans="1:16" x14ac:dyDescent="0.25">
      <c r="A2758">
        <v>1119666306</v>
      </c>
      <c r="B2758" t="s">
        <v>459</v>
      </c>
      <c r="C2758" t="s">
        <v>2906</v>
      </c>
      <c r="D2758" t="s">
        <v>2135</v>
      </c>
      <c r="E2758" t="s">
        <v>3765</v>
      </c>
      <c r="F2758" t="s">
        <v>5948</v>
      </c>
      <c r="G2758" t="s">
        <v>6038</v>
      </c>
      <c r="H2758">
        <v>0</v>
      </c>
      <c r="I2758" t="s">
        <v>12101</v>
      </c>
      <c r="J2758" t="s">
        <v>18753</v>
      </c>
      <c r="K2758" t="s">
        <v>25151</v>
      </c>
      <c r="L2758" t="s">
        <v>26151</v>
      </c>
      <c r="M2758" s="1">
        <v>37824</v>
      </c>
      <c r="N2758" s="4">
        <v>21.920547945205481</v>
      </c>
      <c r="O2758" t="s">
        <v>31653</v>
      </c>
      <c r="P2758" t="s">
        <v>32873</v>
      </c>
    </row>
    <row r="2759" spans="1:16" x14ac:dyDescent="0.25">
      <c r="A2759">
        <v>1006460712</v>
      </c>
      <c r="B2759" t="s">
        <v>2128</v>
      </c>
      <c r="C2759" t="s">
        <v>535</v>
      </c>
      <c r="D2759" t="s">
        <v>3062</v>
      </c>
      <c r="E2759" t="s">
        <v>3599</v>
      </c>
      <c r="F2759" t="s">
        <v>5948</v>
      </c>
      <c r="G2759" t="s">
        <v>5961</v>
      </c>
      <c r="H2759">
        <v>0</v>
      </c>
      <c r="I2759" t="s">
        <v>13096</v>
      </c>
      <c r="J2759" t="s">
        <v>19698</v>
      </c>
      <c r="K2759" t="s">
        <v>25947</v>
      </c>
      <c r="L2759" t="s">
        <v>26151</v>
      </c>
      <c r="M2759" s="1">
        <v>37999</v>
      </c>
      <c r="N2759" s="4">
        <v>21.44109589041096</v>
      </c>
      <c r="O2759" t="s">
        <v>32634</v>
      </c>
      <c r="P2759" t="s">
        <v>32873</v>
      </c>
    </row>
    <row r="2760" spans="1:16" x14ac:dyDescent="0.25">
      <c r="A2760">
        <v>1118776123</v>
      </c>
      <c r="B2760" t="s">
        <v>1241</v>
      </c>
      <c r="C2760" t="s">
        <v>134</v>
      </c>
      <c r="D2760" t="s">
        <v>3309</v>
      </c>
      <c r="E2760" t="s">
        <v>3952</v>
      </c>
      <c r="F2760" t="s">
        <v>5948</v>
      </c>
      <c r="G2760" t="s">
        <v>6428</v>
      </c>
      <c r="H2760">
        <v>0</v>
      </c>
      <c r="I2760" t="s">
        <v>12503</v>
      </c>
      <c r="J2760" t="s">
        <v>19136</v>
      </c>
      <c r="K2760" t="s">
        <v>25471</v>
      </c>
      <c r="L2760" t="s">
        <v>26150</v>
      </c>
      <c r="M2760" s="1">
        <v>35585</v>
      </c>
      <c r="N2760" s="4">
        <v>28.054794520547944</v>
      </c>
      <c r="O2760" t="s">
        <v>32052</v>
      </c>
      <c r="P2760" t="s">
        <v>32873</v>
      </c>
    </row>
    <row r="2761" spans="1:16" x14ac:dyDescent="0.25">
      <c r="A2761">
        <v>1006553001</v>
      </c>
      <c r="B2761" t="s">
        <v>2024</v>
      </c>
      <c r="C2761" t="s">
        <v>33</v>
      </c>
      <c r="D2761" t="s">
        <v>1800</v>
      </c>
      <c r="E2761" t="s">
        <v>3180</v>
      </c>
      <c r="F2761" t="s">
        <v>5948</v>
      </c>
      <c r="G2761" t="s">
        <v>6483</v>
      </c>
      <c r="H2761">
        <v>0</v>
      </c>
      <c r="I2761" t="s">
        <v>12527</v>
      </c>
      <c r="J2761" t="s">
        <v>19159</v>
      </c>
      <c r="K2761" t="s">
        <v>25492</v>
      </c>
      <c r="L2761" t="s">
        <v>26150</v>
      </c>
      <c r="M2761" s="1">
        <v>37260</v>
      </c>
      <c r="N2761" s="4">
        <v>23.465753424657535</v>
      </c>
      <c r="O2761" t="s">
        <v>32076</v>
      </c>
      <c r="P2761" t="s">
        <v>32874</v>
      </c>
    </row>
    <row r="2762" spans="1:16" x14ac:dyDescent="0.25">
      <c r="A2762">
        <v>1115918244</v>
      </c>
      <c r="B2762" t="s">
        <v>148</v>
      </c>
      <c r="C2762" t="s">
        <v>63</v>
      </c>
      <c r="D2762" t="s">
        <v>4429</v>
      </c>
      <c r="E2762" t="s">
        <v>4767</v>
      </c>
      <c r="F2762" t="s">
        <v>5948</v>
      </c>
      <c r="G2762" t="s">
        <v>6112</v>
      </c>
      <c r="H2762" t="s">
        <v>32993</v>
      </c>
      <c r="I2762" t="s">
        <v>12445</v>
      </c>
      <c r="J2762" t="s">
        <v>19086</v>
      </c>
      <c r="K2762" t="s">
        <v>25427</v>
      </c>
      <c r="L2762" t="s">
        <v>26151</v>
      </c>
      <c r="M2762" s="1">
        <v>35933</v>
      </c>
      <c r="N2762" s="4">
        <v>27.101369863013698</v>
      </c>
      <c r="O2762" t="s">
        <v>31994</v>
      </c>
      <c r="P2762" t="s">
        <v>32874</v>
      </c>
    </row>
    <row r="2763" spans="1:16" x14ac:dyDescent="0.25">
      <c r="A2763">
        <v>1006534302</v>
      </c>
      <c r="B2763" t="s">
        <v>58</v>
      </c>
      <c r="C2763" t="s">
        <v>174</v>
      </c>
      <c r="D2763" t="s">
        <v>4088</v>
      </c>
      <c r="E2763" t="s">
        <v>799</v>
      </c>
      <c r="F2763" t="s">
        <v>5948</v>
      </c>
      <c r="G2763" t="s">
        <v>3515</v>
      </c>
      <c r="H2763">
        <v>0</v>
      </c>
      <c r="I2763" t="s">
        <v>12576</v>
      </c>
      <c r="J2763" t="s">
        <v>19205</v>
      </c>
      <c r="K2763" t="s">
        <v>25411</v>
      </c>
      <c r="L2763" t="s">
        <v>26150</v>
      </c>
      <c r="M2763" s="1">
        <v>37355</v>
      </c>
      <c r="N2763" s="4">
        <v>23.205479452054796</v>
      </c>
      <c r="O2763" t="s">
        <v>32125</v>
      </c>
      <c r="P2763" t="s">
        <v>32874</v>
      </c>
    </row>
    <row r="2764" spans="1:16" x14ac:dyDescent="0.25">
      <c r="A2764">
        <v>1006799817</v>
      </c>
      <c r="B2764" t="s">
        <v>1143</v>
      </c>
      <c r="C2764" t="s">
        <v>2263</v>
      </c>
      <c r="D2764" t="s">
        <v>4088</v>
      </c>
      <c r="E2764" t="s">
        <v>799</v>
      </c>
      <c r="F2764" t="s">
        <v>5948</v>
      </c>
      <c r="G2764" t="s">
        <v>3515</v>
      </c>
      <c r="H2764">
        <v>0</v>
      </c>
      <c r="I2764" t="s">
        <v>12419</v>
      </c>
      <c r="J2764" t="s">
        <v>19062</v>
      </c>
      <c r="K2764" t="s">
        <v>25411</v>
      </c>
      <c r="L2764" t="s">
        <v>26151</v>
      </c>
      <c r="M2764" s="1">
        <v>37984</v>
      </c>
      <c r="N2764" s="4">
        <v>21.482191780821918</v>
      </c>
      <c r="O2764" t="s">
        <v>31969</v>
      </c>
      <c r="P2764" t="s">
        <v>32874</v>
      </c>
    </row>
    <row r="2765" spans="1:16" x14ac:dyDescent="0.25">
      <c r="A2765">
        <v>1006414177</v>
      </c>
      <c r="B2765" t="s">
        <v>1978</v>
      </c>
      <c r="C2765" t="s">
        <v>438</v>
      </c>
      <c r="D2765" t="s">
        <v>3047</v>
      </c>
      <c r="E2765" t="s">
        <v>5395</v>
      </c>
      <c r="F2765" t="s">
        <v>5948</v>
      </c>
      <c r="G2765" t="s">
        <v>6044</v>
      </c>
      <c r="H2765">
        <v>0</v>
      </c>
      <c r="I2765" t="s">
        <v>12212</v>
      </c>
      <c r="J2765" t="s">
        <v>18860</v>
      </c>
      <c r="K2765" t="s">
        <v>25238</v>
      </c>
      <c r="L2765" t="s">
        <v>26151</v>
      </c>
      <c r="M2765" s="1">
        <v>37663</v>
      </c>
      <c r="N2765" s="4">
        <v>22.361643835616437</v>
      </c>
      <c r="O2765" t="s">
        <v>31764</v>
      </c>
      <c r="P2765" t="s">
        <v>32874</v>
      </c>
    </row>
    <row r="2766" spans="1:16" x14ac:dyDescent="0.25">
      <c r="A2766">
        <v>1007403782</v>
      </c>
      <c r="B2766" t="s">
        <v>65</v>
      </c>
      <c r="C2766" t="s">
        <v>2855</v>
      </c>
      <c r="D2766" t="s">
        <v>3399</v>
      </c>
      <c r="E2766" t="s">
        <v>3180</v>
      </c>
      <c r="F2766" t="s">
        <v>5948</v>
      </c>
      <c r="G2766" t="s">
        <v>6043</v>
      </c>
      <c r="H2766" t="s">
        <v>32930</v>
      </c>
      <c r="I2766" t="s">
        <v>13173</v>
      </c>
      <c r="J2766" t="s">
        <v>19773</v>
      </c>
      <c r="K2766" t="s">
        <v>26009</v>
      </c>
      <c r="L2766" t="s">
        <v>26150</v>
      </c>
      <c r="M2766" s="1">
        <v>36753</v>
      </c>
      <c r="N2766" s="4">
        <v>24.854794520547944</v>
      </c>
      <c r="O2766" t="s">
        <v>32710</v>
      </c>
      <c r="P2766" t="s">
        <v>32874</v>
      </c>
    </row>
    <row r="2767" spans="1:16" x14ac:dyDescent="0.25">
      <c r="A2767">
        <v>1006718813</v>
      </c>
      <c r="B2767" t="s">
        <v>127</v>
      </c>
      <c r="C2767" t="s">
        <v>223</v>
      </c>
      <c r="D2767" t="s">
        <v>3521</v>
      </c>
      <c r="E2767" t="s">
        <v>4833</v>
      </c>
      <c r="F2767" t="s">
        <v>5948</v>
      </c>
      <c r="G2767" t="s">
        <v>3515</v>
      </c>
      <c r="H2767">
        <v>0</v>
      </c>
      <c r="I2767" t="s">
        <v>12626</v>
      </c>
      <c r="J2767" t="s">
        <v>19252</v>
      </c>
      <c r="K2767" t="s">
        <v>25556</v>
      </c>
      <c r="L2767" t="s">
        <v>26150</v>
      </c>
      <c r="M2767" s="1">
        <v>37110</v>
      </c>
      <c r="N2767" s="4">
        <v>23.876712328767123</v>
      </c>
      <c r="O2767" t="s">
        <v>32174</v>
      </c>
      <c r="P2767" t="s">
        <v>32874</v>
      </c>
    </row>
    <row r="2768" spans="1:16" x14ac:dyDescent="0.25">
      <c r="A2768">
        <v>1233891231</v>
      </c>
      <c r="B2768" t="s">
        <v>490</v>
      </c>
      <c r="D2768" t="s">
        <v>3674</v>
      </c>
      <c r="E2768" t="s">
        <v>3013</v>
      </c>
      <c r="F2768" t="s">
        <v>5948</v>
      </c>
      <c r="G2768" t="s">
        <v>3515</v>
      </c>
      <c r="H2768">
        <v>0</v>
      </c>
      <c r="I2768" t="s">
        <v>13098</v>
      </c>
      <c r="J2768" t="s">
        <v>19700</v>
      </c>
      <c r="K2768" t="s">
        <v>21300</v>
      </c>
      <c r="L2768" t="s">
        <v>26151</v>
      </c>
      <c r="M2768" s="1">
        <v>35591</v>
      </c>
      <c r="N2768" s="4">
        <v>28.038356164383561</v>
      </c>
      <c r="O2768" t="s">
        <v>32636</v>
      </c>
      <c r="P2768" t="s">
        <v>32874</v>
      </c>
    </row>
    <row r="2769" spans="1:16" x14ac:dyDescent="0.25">
      <c r="A2769">
        <v>1007067218</v>
      </c>
      <c r="B2769" t="s">
        <v>568</v>
      </c>
      <c r="C2769" t="s">
        <v>215</v>
      </c>
      <c r="D2769" t="s">
        <v>563</v>
      </c>
      <c r="E2769" t="s">
        <v>3487</v>
      </c>
      <c r="F2769" t="s">
        <v>5948</v>
      </c>
      <c r="G2769" t="s">
        <v>3515</v>
      </c>
      <c r="H2769">
        <v>0</v>
      </c>
      <c r="I2769" t="s">
        <v>12339</v>
      </c>
      <c r="J2769" t="s">
        <v>18985</v>
      </c>
      <c r="K2769" t="s">
        <v>20055</v>
      </c>
      <c r="L2769" t="s">
        <v>26151</v>
      </c>
      <c r="M2769" s="1">
        <v>37574</v>
      </c>
      <c r="N2769" s="4">
        <v>22.605479452054794</v>
      </c>
      <c r="O2769" t="s">
        <v>31890</v>
      </c>
      <c r="P2769" t="s">
        <v>32874</v>
      </c>
    </row>
    <row r="2770" spans="1:16" x14ac:dyDescent="0.25">
      <c r="A2770">
        <v>1006534611</v>
      </c>
      <c r="B2770" t="s">
        <v>1522</v>
      </c>
      <c r="C2770" t="s">
        <v>475</v>
      </c>
      <c r="D2770" t="s">
        <v>563</v>
      </c>
      <c r="E2770" t="s">
        <v>3487</v>
      </c>
      <c r="F2770" t="s">
        <v>5948</v>
      </c>
      <c r="G2770" t="s">
        <v>3515</v>
      </c>
      <c r="H2770">
        <v>0</v>
      </c>
      <c r="I2770" t="s">
        <v>12508</v>
      </c>
      <c r="J2770" t="s">
        <v>19141</v>
      </c>
      <c r="K2770" t="s">
        <v>20055</v>
      </c>
      <c r="L2770" t="s">
        <v>26151</v>
      </c>
      <c r="M2770" s="1">
        <v>36910</v>
      </c>
      <c r="N2770" s="4">
        <v>24.424657534246574</v>
      </c>
      <c r="O2770" t="s">
        <v>32057</v>
      </c>
      <c r="P2770" t="s">
        <v>32874</v>
      </c>
    </row>
    <row r="2771" spans="1:16" x14ac:dyDescent="0.25">
      <c r="A2771">
        <v>1001205265</v>
      </c>
      <c r="B2771" t="s">
        <v>2025</v>
      </c>
      <c r="C2771" t="s">
        <v>2935</v>
      </c>
      <c r="D2771" t="s">
        <v>3134</v>
      </c>
      <c r="E2771" t="s">
        <v>4562</v>
      </c>
      <c r="F2771" t="s">
        <v>5948</v>
      </c>
      <c r="G2771" t="s">
        <v>3515</v>
      </c>
      <c r="H2771">
        <v>0</v>
      </c>
      <c r="I2771" t="s">
        <v>12528</v>
      </c>
      <c r="J2771" t="s">
        <v>19160</v>
      </c>
      <c r="K2771" t="s">
        <v>21300</v>
      </c>
      <c r="L2771" t="s">
        <v>26151</v>
      </c>
      <c r="M2771" s="1">
        <v>37077</v>
      </c>
      <c r="N2771" s="4">
        <v>23.967123287671232</v>
      </c>
      <c r="O2771" t="s">
        <v>32077</v>
      </c>
      <c r="P2771" t="s">
        <v>32874</v>
      </c>
    </row>
    <row r="2772" spans="1:16" x14ac:dyDescent="0.25">
      <c r="A2772">
        <v>1114149179</v>
      </c>
      <c r="B2772" t="s">
        <v>80</v>
      </c>
      <c r="D2772" t="s">
        <v>3395</v>
      </c>
      <c r="E2772" t="s">
        <v>4505</v>
      </c>
      <c r="F2772" t="s">
        <v>5948</v>
      </c>
      <c r="G2772" t="s">
        <v>3515</v>
      </c>
      <c r="H2772">
        <v>0</v>
      </c>
      <c r="I2772" t="s">
        <v>12151</v>
      </c>
      <c r="J2772" t="s">
        <v>18802</v>
      </c>
      <c r="K2772" t="s">
        <v>21300</v>
      </c>
      <c r="L2772" t="s">
        <v>26151</v>
      </c>
      <c r="M2772" s="1">
        <v>37417</v>
      </c>
      <c r="N2772" s="4">
        <v>23.035616438356165</v>
      </c>
      <c r="O2772" t="s">
        <v>31703</v>
      </c>
      <c r="P2772" t="s">
        <v>32874</v>
      </c>
    </row>
    <row r="2773" spans="1:16" x14ac:dyDescent="0.25">
      <c r="A2773">
        <v>1018503541</v>
      </c>
      <c r="B2773" t="s">
        <v>42</v>
      </c>
      <c r="C2773" t="s">
        <v>176</v>
      </c>
      <c r="D2773" t="s">
        <v>2369</v>
      </c>
      <c r="E2773" t="s">
        <v>3612</v>
      </c>
      <c r="F2773" t="s">
        <v>5948</v>
      </c>
      <c r="G2773" t="s">
        <v>3515</v>
      </c>
      <c r="H2773">
        <v>0</v>
      </c>
      <c r="I2773" t="s">
        <v>12219</v>
      </c>
      <c r="J2773" t="s">
        <v>18866</v>
      </c>
      <c r="K2773" t="s">
        <v>25244</v>
      </c>
      <c r="L2773" t="s">
        <v>26151</v>
      </c>
      <c r="M2773" s="1">
        <v>35911</v>
      </c>
      <c r="N2773" s="4">
        <v>27.161643835616438</v>
      </c>
      <c r="O2773" t="s">
        <v>31771</v>
      </c>
      <c r="P2773" t="s">
        <v>32874</v>
      </c>
    </row>
    <row r="2774" spans="1:16" x14ac:dyDescent="0.25">
      <c r="A2774">
        <v>1007638280</v>
      </c>
      <c r="B2774" t="s">
        <v>124</v>
      </c>
      <c r="C2774" t="s">
        <v>1059</v>
      </c>
      <c r="D2774" t="s">
        <v>3265</v>
      </c>
      <c r="E2774" t="s">
        <v>3957</v>
      </c>
      <c r="F2774" t="s">
        <v>5948</v>
      </c>
      <c r="G2774" t="s">
        <v>3515</v>
      </c>
      <c r="H2774">
        <v>0</v>
      </c>
      <c r="I2774" t="s">
        <v>12513</v>
      </c>
      <c r="J2774" t="s">
        <v>19146</v>
      </c>
      <c r="K2774" t="s">
        <v>25478</v>
      </c>
      <c r="L2774" t="s">
        <v>26151</v>
      </c>
      <c r="M2774" s="1">
        <v>37012</v>
      </c>
      <c r="N2774" s="4">
        <v>24.145205479452056</v>
      </c>
      <c r="O2774" t="s">
        <v>32062</v>
      </c>
      <c r="P2774" t="s">
        <v>32874</v>
      </c>
    </row>
    <row r="2775" spans="1:16" x14ac:dyDescent="0.25">
      <c r="A2775">
        <v>1118203009</v>
      </c>
      <c r="B2775" t="s">
        <v>904</v>
      </c>
      <c r="C2775" t="s">
        <v>50</v>
      </c>
      <c r="D2775" t="s">
        <v>3202</v>
      </c>
      <c r="E2775" t="s">
        <v>1293</v>
      </c>
      <c r="F2775" t="s">
        <v>5948</v>
      </c>
      <c r="G2775" t="s">
        <v>3515</v>
      </c>
      <c r="H2775">
        <v>0</v>
      </c>
      <c r="I2775" t="s">
        <v>12702</v>
      </c>
      <c r="J2775" t="s">
        <v>19326</v>
      </c>
      <c r="K2775" t="s">
        <v>25634</v>
      </c>
      <c r="L2775" t="s">
        <v>26151</v>
      </c>
      <c r="M2775" s="1">
        <v>35853</v>
      </c>
      <c r="N2775" s="4">
        <v>27.32054794520548</v>
      </c>
      <c r="O2775" t="s">
        <v>32248</v>
      </c>
      <c r="P2775" t="s">
        <v>32874</v>
      </c>
    </row>
    <row r="2776" spans="1:16" x14ac:dyDescent="0.25">
      <c r="A2776">
        <v>1006533907</v>
      </c>
      <c r="B2776" t="s">
        <v>305</v>
      </c>
      <c r="C2776" t="s">
        <v>67</v>
      </c>
      <c r="D2776" t="s">
        <v>2089</v>
      </c>
      <c r="E2776" t="s">
        <v>3057</v>
      </c>
      <c r="F2776" t="s">
        <v>5948</v>
      </c>
      <c r="G2776" t="s">
        <v>3515</v>
      </c>
      <c r="H2776">
        <v>0</v>
      </c>
      <c r="I2776" t="s">
        <v>12715</v>
      </c>
      <c r="J2776" t="s">
        <v>19337</v>
      </c>
      <c r="K2776" t="s">
        <v>25642</v>
      </c>
      <c r="L2776" t="s">
        <v>26150</v>
      </c>
      <c r="M2776" s="1">
        <v>37598</v>
      </c>
      <c r="N2776" s="4">
        <v>22.539726027397261</v>
      </c>
      <c r="O2776" t="s">
        <v>32261</v>
      </c>
      <c r="P2776" t="s">
        <v>32874</v>
      </c>
    </row>
    <row r="2777" spans="1:16" x14ac:dyDescent="0.25">
      <c r="A2777">
        <v>1118530154</v>
      </c>
      <c r="B2777" t="s">
        <v>490</v>
      </c>
      <c r="C2777" t="s">
        <v>63</v>
      </c>
      <c r="D2777" t="s">
        <v>3663</v>
      </c>
      <c r="E2777" t="s">
        <v>3057</v>
      </c>
      <c r="F2777" t="s">
        <v>5948</v>
      </c>
      <c r="G2777" t="s">
        <v>3515</v>
      </c>
      <c r="H2777">
        <v>0</v>
      </c>
      <c r="I2777" t="s">
        <v>12585</v>
      </c>
      <c r="J2777" t="s">
        <v>19214</v>
      </c>
      <c r="K2777" t="s">
        <v>25532</v>
      </c>
      <c r="L2777" t="s">
        <v>26151</v>
      </c>
      <c r="M2777" s="1">
        <v>38066</v>
      </c>
      <c r="N2777" s="4">
        <v>21.257534246575343</v>
      </c>
      <c r="O2777" t="s">
        <v>32134</v>
      </c>
      <c r="P2777" t="s">
        <v>32874</v>
      </c>
    </row>
    <row r="2778" spans="1:16" x14ac:dyDescent="0.25">
      <c r="A2778">
        <v>1007760119</v>
      </c>
      <c r="B2778" t="s">
        <v>67</v>
      </c>
      <c r="C2778" t="s">
        <v>54</v>
      </c>
      <c r="D2778" t="s">
        <v>990</v>
      </c>
      <c r="E2778" t="s">
        <v>1643</v>
      </c>
      <c r="F2778" t="s">
        <v>5948</v>
      </c>
      <c r="G2778" t="s">
        <v>3515</v>
      </c>
      <c r="H2778">
        <v>0</v>
      </c>
      <c r="I2778" t="s">
        <v>12617</v>
      </c>
      <c r="J2778" t="s">
        <v>19243</v>
      </c>
      <c r="K2778" t="s">
        <v>24808</v>
      </c>
      <c r="L2778" t="s">
        <v>26150</v>
      </c>
      <c r="M2778" s="1">
        <v>37067</v>
      </c>
      <c r="N2778" s="4">
        <v>23.994520547945207</v>
      </c>
      <c r="O2778" t="s">
        <v>32165</v>
      </c>
      <c r="P2778" t="s">
        <v>32874</v>
      </c>
    </row>
    <row r="2779" spans="1:16" x14ac:dyDescent="0.25">
      <c r="A2779">
        <v>1118166046</v>
      </c>
      <c r="B2779" t="s">
        <v>177</v>
      </c>
      <c r="C2779" t="s">
        <v>512</v>
      </c>
      <c r="D2779" t="s">
        <v>3537</v>
      </c>
      <c r="E2779" t="s">
        <v>3681</v>
      </c>
      <c r="F2779" t="s">
        <v>5948</v>
      </c>
      <c r="G2779" t="s">
        <v>3515</v>
      </c>
      <c r="H2779">
        <v>0</v>
      </c>
      <c r="I2779" t="s">
        <v>12166</v>
      </c>
      <c r="J2779" t="s">
        <v>18816</v>
      </c>
      <c r="K2779" t="s">
        <v>25201</v>
      </c>
      <c r="L2779" t="s">
        <v>26151</v>
      </c>
      <c r="M2779" s="1">
        <v>37976</v>
      </c>
      <c r="N2779" s="4">
        <v>21.504109589041096</v>
      </c>
      <c r="O2779" t="s">
        <v>31718</v>
      </c>
      <c r="P2779" t="s">
        <v>32874</v>
      </c>
    </row>
    <row r="2780" spans="1:16" x14ac:dyDescent="0.25">
      <c r="A2780">
        <v>1118202240</v>
      </c>
      <c r="B2780" t="s">
        <v>140</v>
      </c>
      <c r="C2780" t="s">
        <v>2919</v>
      </c>
      <c r="D2780" t="s">
        <v>5518</v>
      </c>
      <c r="E2780" t="s">
        <v>2949</v>
      </c>
      <c r="F2780" t="s">
        <v>5948</v>
      </c>
      <c r="G2780" t="s">
        <v>3515</v>
      </c>
      <c r="H2780">
        <v>0</v>
      </c>
      <c r="I2780" t="s">
        <v>12247</v>
      </c>
      <c r="J2780" t="s">
        <v>18894</v>
      </c>
      <c r="K2780" t="s">
        <v>25270</v>
      </c>
      <c r="L2780" t="s">
        <v>26150</v>
      </c>
      <c r="M2780" s="1">
        <v>35520</v>
      </c>
      <c r="N2780" s="4">
        <v>28.232876712328768</v>
      </c>
      <c r="O2780" t="s">
        <v>31799</v>
      </c>
      <c r="P2780" t="s">
        <v>32874</v>
      </c>
    </row>
    <row r="2781" spans="1:16" x14ac:dyDescent="0.25">
      <c r="A2781">
        <v>1006552655</v>
      </c>
      <c r="B2781" t="s">
        <v>256</v>
      </c>
      <c r="C2781" t="s">
        <v>487</v>
      </c>
      <c r="D2781" t="s">
        <v>3590</v>
      </c>
      <c r="F2781" t="s">
        <v>5948</v>
      </c>
      <c r="G2781" t="s">
        <v>6043</v>
      </c>
      <c r="H2781" t="s">
        <v>33009</v>
      </c>
      <c r="I2781" t="s">
        <v>13036</v>
      </c>
      <c r="J2781" t="s">
        <v>19643</v>
      </c>
      <c r="K2781" t="s">
        <v>25899</v>
      </c>
      <c r="L2781" t="s">
        <v>26151</v>
      </c>
      <c r="M2781" s="1">
        <v>37201</v>
      </c>
      <c r="N2781" s="4">
        <v>23.627397260273973</v>
      </c>
      <c r="O2781" t="s">
        <v>32577</v>
      </c>
      <c r="P2781" t="s">
        <v>32873</v>
      </c>
    </row>
    <row r="2782" spans="1:16" x14ac:dyDescent="0.25">
      <c r="A2782">
        <v>1193050117</v>
      </c>
      <c r="B2782" t="s">
        <v>814</v>
      </c>
      <c r="C2782" t="s">
        <v>151</v>
      </c>
      <c r="D2782" t="s">
        <v>5463</v>
      </c>
      <c r="E2782" t="s">
        <v>2028</v>
      </c>
      <c r="F2782" t="s">
        <v>5948</v>
      </c>
      <c r="G2782" t="s">
        <v>3515</v>
      </c>
      <c r="H2782">
        <v>0</v>
      </c>
      <c r="I2782" t="s">
        <v>11682</v>
      </c>
      <c r="J2782" t="s">
        <v>18348</v>
      </c>
      <c r="K2782" t="s">
        <v>24808</v>
      </c>
      <c r="L2782" t="s">
        <v>26150</v>
      </c>
      <c r="M2782" s="1">
        <v>36805</v>
      </c>
      <c r="N2782" s="4">
        <v>24.712328767123289</v>
      </c>
      <c r="O2782" t="s">
        <v>31238</v>
      </c>
      <c r="P2782" t="s">
        <v>32874</v>
      </c>
    </row>
    <row r="2783" spans="1:16" x14ac:dyDescent="0.25">
      <c r="A2783">
        <v>1018497060</v>
      </c>
      <c r="B2783" t="s">
        <v>152</v>
      </c>
      <c r="C2783" t="s">
        <v>58</v>
      </c>
      <c r="D2783" t="s">
        <v>2851</v>
      </c>
      <c r="E2783" t="s">
        <v>3127</v>
      </c>
      <c r="F2783" t="s">
        <v>5948</v>
      </c>
      <c r="G2783" t="s">
        <v>3515</v>
      </c>
      <c r="H2783">
        <v>0</v>
      </c>
      <c r="I2783" t="s">
        <v>12085</v>
      </c>
      <c r="J2783" t="s">
        <v>18738</v>
      </c>
      <c r="K2783" t="s">
        <v>25143</v>
      </c>
      <c r="L2783" t="s">
        <v>26150</v>
      </c>
      <c r="M2783" s="1">
        <v>35683</v>
      </c>
      <c r="N2783" s="4">
        <v>27.786301369863015</v>
      </c>
      <c r="O2783" t="s">
        <v>31638</v>
      </c>
      <c r="P2783" t="s">
        <v>32874</v>
      </c>
    </row>
    <row r="2784" spans="1:16" x14ac:dyDescent="0.25">
      <c r="A2784">
        <v>1007293568</v>
      </c>
      <c r="B2784" t="s">
        <v>256</v>
      </c>
      <c r="C2784" t="s">
        <v>57</v>
      </c>
      <c r="D2784" t="s">
        <v>4439</v>
      </c>
      <c r="E2784" t="s">
        <v>2135</v>
      </c>
      <c r="F2784" t="s">
        <v>5948</v>
      </c>
      <c r="G2784" t="s">
        <v>3515</v>
      </c>
      <c r="H2784">
        <v>0</v>
      </c>
      <c r="I2784" t="s">
        <v>12470</v>
      </c>
      <c r="J2784" t="s">
        <v>19110</v>
      </c>
      <c r="K2784" t="s">
        <v>25448</v>
      </c>
      <c r="L2784" t="s">
        <v>26151</v>
      </c>
      <c r="M2784" s="1">
        <v>37448</v>
      </c>
      <c r="N2784" s="4">
        <v>22.950684931506849</v>
      </c>
      <c r="O2784" t="s">
        <v>32019</v>
      </c>
      <c r="P2784" t="s">
        <v>32874</v>
      </c>
    </row>
    <row r="2785" spans="1:16" x14ac:dyDescent="0.25">
      <c r="A2785">
        <v>1193069007</v>
      </c>
      <c r="B2785" t="s">
        <v>215</v>
      </c>
      <c r="C2785" t="s">
        <v>650</v>
      </c>
      <c r="D2785" t="s">
        <v>3330</v>
      </c>
      <c r="E2785" t="s">
        <v>3057</v>
      </c>
      <c r="F2785" t="s">
        <v>5948</v>
      </c>
      <c r="G2785" t="s">
        <v>3515</v>
      </c>
      <c r="H2785">
        <v>0</v>
      </c>
      <c r="I2785" t="s">
        <v>11511</v>
      </c>
      <c r="J2785" t="s">
        <v>17991</v>
      </c>
      <c r="K2785" t="s">
        <v>24657</v>
      </c>
      <c r="L2785" t="s">
        <v>26151</v>
      </c>
      <c r="M2785" s="1">
        <v>36775</v>
      </c>
      <c r="N2785" s="4">
        <v>24.794520547945204</v>
      </c>
      <c r="O2785" t="s">
        <v>31074</v>
      </c>
      <c r="P2785" t="s">
        <v>32874</v>
      </c>
    </row>
    <row r="2786" spans="1:16" x14ac:dyDescent="0.25">
      <c r="A2786">
        <v>1116553620</v>
      </c>
      <c r="B2786" t="s">
        <v>275</v>
      </c>
      <c r="C2786" t="s">
        <v>312</v>
      </c>
      <c r="D2786" t="s">
        <v>2892</v>
      </c>
      <c r="E2786" t="s">
        <v>3065</v>
      </c>
      <c r="F2786" t="s">
        <v>5948</v>
      </c>
      <c r="G2786" t="s">
        <v>3515</v>
      </c>
      <c r="H2786">
        <v>0</v>
      </c>
      <c r="I2786" t="s">
        <v>11571</v>
      </c>
      <c r="J2786" t="s">
        <v>18239</v>
      </c>
      <c r="K2786" t="s">
        <v>24713</v>
      </c>
      <c r="L2786" t="s">
        <v>26150</v>
      </c>
      <c r="M2786" s="1">
        <v>35693</v>
      </c>
      <c r="N2786" s="4">
        <v>27.758904109589039</v>
      </c>
      <c r="O2786" t="s">
        <v>31128</v>
      </c>
      <c r="P2786" t="s">
        <v>32874</v>
      </c>
    </row>
    <row r="2787" spans="1:16" x14ac:dyDescent="0.25">
      <c r="A2787">
        <v>1002758863</v>
      </c>
      <c r="B2787" t="s">
        <v>66</v>
      </c>
      <c r="C2787" t="s">
        <v>1245</v>
      </c>
      <c r="D2787" t="s">
        <v>2028</v>
      </c>
      <c r="E2787" t="s">
        <v>2961</v>
      </c>
      <c r="F2787" t="s">
        <v>5948</v>
      </c>
      <c r="G2787" t="s">
        <v>3515</v>
      </c>
      <c r="H2787">
        <v>0</v>
      </c>
      <c r="I2787" t="s">
        <v>11858</v>
      </c>
      <c r="J2787" t="s">
        <v>18519</v>
      </c>
      <c r="K2787" t="s">
        <v>24959</v>
      </c>
      <c r="L2787" t="s">
        <v>26151</v>
      </c>
      <c r="M2787" s="1">
        <v>35633</v>
      </c>
      <c r="N2787" s="4">
        <v>27.923287671232877</v>
      </c>
      <c r="O2787" t="s">
        <v>31412</v>
      </c>
      <c r="P2787" t="s">
        <v>32874</v>
      </c>
    </row>
    <row r="2788" spans="1:16" x14ac:dyDescent="0.25">
      <c r="A2788">
        <v>1129244046</v>
      </c>
      <c r="B2788" t="s">
        <v>238</v>
      </c>
      <c r="C2788" t="s">
        <v>726</v>
      </c>
      <c r="D2788" t="s">
        <v>2028</v>
      </c>
      <c r="E2788" t="s">
        <v>2961</v>
      </c>
      <c r="F2788" t="s">
        <v>5948</v>
      </c>
      <c r="G2788" t="s">
        <v>3515</v>
      </c>
      <c r="H2788">
        <v>0</v>
      </c>
      <c r="I2788" t="s">
        <v>11915</v>
      </c>
      <c r="J2788" t="s">
        <v>18574</v>
      </c>
      <c r="K2788" t="s">
        <v>25009</v>
      </c>
      <c r="L2788" t="s">
        <v>26151</v>
      </c>
      <c r="M2788" s="1">
        <v>38321</v>
      </c>
      <c r="N2788" s="4">
        <v>20.55890410958904</v>
      </c>
      <c r="O2788" t="s">
        <v>31469</v>
      </c>
      <c r="P2788" t="s">
        <v>32874</v>
      </c>
    </row>
    <row r="2789" spans="1:16" x14ac:dyDescent="0.25">
      <c r="A2789">
        <v>1118166926</v>
      </c>
      <c r="B2789" t="s">
        <v>98</v>
      </c>
      <c r="C2789" t="s">
        <v>54</v>
      </c>
      <c r="D2789" t="s">
        <v>2135</v>
      </c>
      <c r="E2789" t="s">
        <v>3111</v>
      </c>
      <c r="F2789" t="s">
        <v>5948</v>
      </c>
      <c r="G2789" t="s">
        <v>3515</v>
      </c>
      <c r="H2789">
        <v>0</v>
      </c>
      <c r="I2789" t="s">
        <v>12882</v>
      </c>
      <c r="J2789" t="s">
        <v>19495</v>
      </c>
      <c r="K2789" t="s">
        <v>25098</v>
      </c>
      <c r="L2789" t="s">
        <v>26150</v>
      </c>
      <c r="M2789" s="1">
        <v>38432</v>
      </c>
      <c r="N2789" s="4">
        <v>20.254794520547946</v>
      </c>
      <c r="O2789" t="s">
        <v>32423</v>
      </c>
      <c r="P2789" t="s">
        <v>32874</v>
      </c>
    </row>
    <row r="2790" spans="1:16" x14ac:dyDescent="0.25">
      <c r="A2790">
        <v>1107975283</v>
      </c>
      <c r="B2790" t="s">
        <v>84</v>
      </c>
      <c r="C2790" t="s">
        <v>128</v>
      </c>
      <c r="D2790" t="s">
        <v>3561</v>
      </c>
      <c r="E2790" t="s">
        <v>3212</v>
      </c>
      <c r="F2790" t="s">
        <v>5948</v>
      </c>
      <c r="G2790" t="s">
        <v>3515</v>
      </c>
      <c r="H2790">
        <v>0</v>
      </c>
      <c r="I2790" t="s">
        <v>12556</v>
      </c>
      <c r="J2790" t="s">
        <v>19187</v>
      </c>
      <c r="K2790" t="s">
        <v>25513</v>
      </c>
      <c r="L2790" t="s">
        <v>26150</v>
      </c>
      <c r="M2790" s="1">
        <v>38317</v>
      </c>
      <c r="N2790" s="4">
        <v>20.56986301369863</v>
      </c>
      <c r="O2790" t="s">
        <v>32105</v>
      </c>
      <c r="P2790" t="s">
        <v>32874</v>
      </c>
    </row>
    <row r="2791" spans="1:16" x14ac:dyDescent="0.25">
      <c r="A2791">
        <v>1118532176</v>
      </c>
      <c r="B2791" t="s">
        <v>98</v>
      </c>
      <c r="C2791" t="s">
        <v>152</v>
      </c>
      <c r="D2791" t="s">
        <v>3859</v>
      </c>
      <c r="E2791" t="s">
        <v>3098</v>
      </c>
      <c r="F2791" t="s">
        <v>5948</v>
      </c>
      <c r="G2791" t="s">
        <v>3515</v>
      </c>
      <c r="H2791">
        <v>0</v>
      </c>
      <c r="I2791" t="s">
        <v>11636</v>
      </c>
      <c r="J2791" t="s">
        <v>18301</v>
      </c>
      <c r="K2791" t="s">
        <v>24767</v>
      </c>
      <c r="L2791" t="s">
        <v>26150</v>
      </c>
      <c r="M2791" s="1">
        <v>38224</v>
      </c>
      <c r="N2791" s="4">
        <v>20.824657534246576</v>
      </c>
      <c r="O2791" t="s">
        <v>31192</v>
      </c>
      <c r="P2791" t="s">
        <v>32874</v>
      </c>
    </row>
    <row r="2792" spans="1:16" x14ac:dyDescent="0.25">
      <c r="A2792">
        <v>1006637019</v>
      </c>
      <c r="B2792" t="s">
        <v>242</v>
      </c>
      <c r="D2792" t="s">
        <v>3932</v>
      </c>
      <c r="E2792" t="s">
        <v>3765</v>
      </c>
      <c r="F2792" t="s">
        <v>5948</v>
      </c>
      <c r="G2792" t="s">
        <v>1677</v>
      </c>
      <c r="H2792">
        <v>0</v>
      </c>
      <c r="I2792" t="s">
        <v>8745</v>
      </c>
      <c r="J2792" t="s">
        <v>15537</v>
      </c>
      <c r="K2792" t="s">
        <v>22124</v>
      </c>
      <c r="L2792" t="s">
        <v>26150</v>
      </c>
      <c r="M2792" s="1">
        <v>37709</v>
      </c>
      <c r="N2792" s="4">
        <v>22.235616438356164</v>
      </c>
      <c r="O2792" t="s">
        <v>28338</v>
      </c>
      <c r="P2792" t="s">
        <v>32873</v>
      </c>
    </row>
    <row r="2793" spans="1:16" x14ac:dyDescent="0.25">
      <c r="A2793">
        <v>1119666263</v>
      </c>
      <c r="B2793" t="s">
        <v>42</v>
      </c>
      <c r="C2793" t="s">
        <v>666</v>
      </c>
      <c r="D2793" t="s">
        <v>1148</v>
      </c>
      <c r="E2793" t="s">
        <v>3064</v>
      </c>
      <c r="F2793" t="s">
        <v>5948</v>
      </c>
      <c r="G2793" t="s">
        <v>1677</v>
      </c>
      <c r="H2793">
        <v>0</v>
      </c>
      <c r="I2793" t="s">
        <v>12428</v>
      </c>
      <c r="J2793" t="s">
        <v>19069</v>
      </c>
      <c r="K2793" t="s">
        <v>21754</v>
      </c>
      <c r="L2793" t="s">
        <v>26151</v>
      </c>
      <c r="M2793" s="1">
        <v>38430</v>
      </c>
      <c r="N2793" s="4">
        <v>20.260273972602739</v>
      </c>
      <c r="O2793" t="s">
        <v>31978</v>
      </c>
      <c r="P2793" t="s">
        <v>32874</v>
      </c>
    </row>
    <row r="2794" spans="1:16" x14ac:dyDescent="0.25">
      <c r="A2794">
        <v>1000729140</v>
      </c>
      <c r="B2794" t="s">
        <v>764</v>
      </c>
      <c r="C2794" t="s">
        <v>412</v>
      </c>
      <c r="D2794" t="s">
        <v>3764</v>
      </c>
      <c r="E2794" t="s">
        <v>3052</v>
      </c>
      <c r="F2794" t="s">
        <v>5948</v>
      </c>
      <c r="G2794" t="s">
        <v>6112</v>
      </c>
      <c r="H2794" t="s">
        <v>32993</v>
      </c>
      <c r="I2794" t="s">
        <v>7433</v>
      </c>
      <c r="J2794" t="s">
        <v>14203</v>
      </c>
      <c r="K2794" t="s">
        <v>20751</v>
      </c>
      <c r="L2794" t="s">
        <v>26151</v>
      </c>
      <c r="M2794" s="1">
        <v>37311</v>
      </c>
      <c r="N2794" s="4">
        <v>23.326027397260273</v>
      </c>
      <c r="O2794" t="s">
        <v>27020</v>
      </c>
      <c r="P2794" t="s">
        <v>32873</v>
      </c>
    </row>
    <row r="2795" spans="1:16" x14ac:dyDescent="0.25">
      <c r="A2795">
        <v>1006558809</v>
      </c>
      <c r="B2795" t="s">
        <v>806</v>
      </c>
      <c r="D2795" t="s">
        <v>3681</v>
      </c>
      <c r="E2795" t="s">
        <v>3074</v>
      </c>
      <c r="F2795" t="s">
        <v>5948</v>
      </c>
      <c r="G2795" t="s">
        <v>6043</v>
      </c>
      <c r="H2795" t="s">
        <v>33013</v>
      </c>
      <c r="I2795" t="s">
        <v>12901</v>
      </c>
      <c r="J2795" t="s">
        <v>19513</v>
      </c>
      <c r="K2795" t="s">
        <v>25786</v>
      </c>
      <c r="L2795" t="s">
        <v>26151</v>
      </c>
      <c r="M2795" s="1">
        <v>36256</v>
      </c>
      <c r="N2795" s="4">
        <v>26.216438356164385</v>
      </c>
      <c r="O2795" t="s">
        <v>32442</v>
      </c>
      <c r="P2795" t="s">
        <v>32873</v>
      </c>
    </row>
    <row r="2796" spans="1:16" x14ac:dyDescent="0.25">
      <c r="A2796">
        <v>1002538954</v>
      </c>
      <c r="B2796" t="s">
        <v>138</v>
      </c>
      <c r="C2796" t="s">
        <v>2285</v>
      </c>
      <c r="D2796" t="s">
        <v>3002</v>
      </c>
      <c r="E2796" t="s">
        <v>3002</v>
      </c>
      <c r="F2796" t="s">
        <v>5948</v>
      </c>
      <c r="G2796" t="s">
        <v>6217</v>
      </c>
      <c r="H2796">
        <v>0</v>
      </c>
      <c r="I2796" t="s">
        <v>12606</v>
      </c>
      <c r="J2796" t="s">
        <v>19234</v>
      </c>
      <c r="K2796" t="s">
        <v>25550</v>
      </c>
      <c r="L2796" t="s">
        <v>26151</v>
      </c>
      <c r="M2796" s="1">
        <v>36534</v>
      </c>
      <c r="N2796" s="4">
        <v>25.454794520547946</v>
      </c>
      <c r="O2796" t="s">
        <v>32154</v>
      </c>
      <c r="P2796" t="s">
        <v>32874</v>
      </c>
    </row>
    <row r="2797" spans="1:16" x14ac:dyDescent="0.25">
      <c r="A2797">
        <v>1116554681</v>
      </c>
      <c r="B2797" t="s">
        <v>467</v>
      </c>
      <c r="C2797" t="s">
        <v>1865</v>
      </c>
      <c r="D2797" t="s">
        <v>3002</v>
      </c>
      <c r="E2797" t="s">
        <v>3681</v>
      </c>
      <c r="F2797" t="s">
        <v>5948</v>
      </c>
      <c r="G2797" t="s">
        <v>6217</v>
      </c>
      <c r="H2797">
        <v>0</v>
      </c>
      <c r="I2797" t="s">
        <v>11302</v>
      </c>
      <c r="J2797" t="s">
        <v>17981</v>
      </c>
      <c r="K2797" t="s">
        <v>24474</v>
      </c>
      <c r="L2797" t="s">
        <v>26151</v>
      </c>
      <c r="M2797" s="1">
        <v>36047</v>
      </c>
      <c r="N2797" s="4">
        <v>26.789041095890411</v>
      </c>
      <c r="O2797" t="s">
        <v>30869</v>
      </c>
      <c r="P2797" t="s">
        <v>32874</v>
      </c>
    </row>
    <row r="2798" spans="1:16" x14ac:dyDescent="0.25">
      <c r="A2798">
        <v>1118204301</v>
      </c>
      <c r="B2798" t="s">
        <v>89</v>
      </c>
      <c r="C2798" t="s">
        <v>215</v>
      </c>
      <c r="D2798" t="s">
        <v>3368</v>
      </c>
      <c r="E2798" t="s">
        <v>3052</v>
      </c>
      <c r="F2798" t="s">
        <v>5948</v>
      </c>
      <c r="G2798" t="s">
        <v>5961</v>
      </c>
      <c r="H2798">
        <v>0</v>
      </c>
      <c r="I2798" t="s">
        <v>12861</v>
      </c>
      <c r="J2798" t="s">
        <v>19476</v>
      </c>
      <c r="K2798" t="s">
        <v>25758</v>
      </c>
      <c r="L2798" t="s">
        <v>26151</v>
      </c>
      <c r="M2798" s="1">
        <v>36441</v>
      </c>
      <c r="N2798" s="4">
        <v>25.709589041095889</v>
      </c>
      <c r="O2798" t="s">
        <v>32402</v>
      </c>
      <c r="P2798" t="s">
        <v>32873</v>
      </c>
    </row>
    <row r="2799" spans="1:16" x14ac:dyDescent="0.25">
      <c r="A2799">
        <v>1116642346</v>
      </c>
      <c r="B2799" t="s">
        <v>540</v>
      </c>
      <c r="C2799" t="s">
        <v>796</v>
      </c>
      <c r="D2799" t="s">
        <v>3741</v>
      </c>
      <c r="E2799" t="s">
        <v>1800</v>
      </c>
      <c r="F2799" t="s">
        <v>5948</v>
      </c>
      <c r="G2799" t="s">
        <v>6492</v>
      </c>
      <c r="H2799">
        <v>0</v>
      </c>
      <c r="I2799" t="s">
        <v>13013</v>
      </c>
      <c r="J2799" t="s">
        <v>19621</v>
      </c>
      <c r="K2799" t="s">
        <v>20444</v>
      </c>
      <c r="L2799" t="s">
        <v>26150</v>
      </c>
      <c r="M2799" s="1">
        <v>35870</v>
      </c>
      <c r="N2799" s="4">
        <v>27.273972602739725</v>
      </c>
      <c r="O2799" t="s">
        <v>32555</v>
      </c>
      <c r="P2799" t="s">
        <v>32873</v>
      </c>
    </row>
    <row r="2800" spans="1:16" x14ac:dyDescent="0.25">
      <c r="A2800">
        <v>1006556339</v>
      </c>
      <c r="B2800" t="s">
        <v>142</v>
      </c>
      <c r="C2800" t="s">
        <v>412</v>
      </c>
      <c r="D2800" t="s">
        <v>3106</v>
      </c>
      <c r="E2800" t="s">
        <v>3807</v>
      </c>
      <c r="F2800" t="s">
        <v>5948</v>
      </c>
      <c r="G2800" t="s">
        <v>6043</v>
      </c>
      <c r="H2800" t="s">
        <v>33028</v>
      </c>
      <c r="I2800" t="s">
        <v>11424</v>
      </c>
      <c r="J2800" t="s">
        <v>18104</v>
      </c>
      <c r="K2800" t="s">
        <v>24588</v>
      </c>
      <c r="L2800" t="s">
        <v>26151</v>
      </c>
      <c r="M2800" s="1">
        <v>37712</v>
      </c>
      <c r="N2800" s="4">
        <v>22.227397260273971</v>
      </c>
      <c r="O2800" t="s">
        <v>30992</v>
      </c>
      <c r="P2800" t="s">
        <v>32874</v>
      </c>
    </row>
    <row r="2801" spans="1:16" x14ac:dyDescent="0.25">
      <c r="A2801">
        <v>1116668201</v>
      </c>
      <c r="B2801" t="s">
        <v>356</v>
      </c>
      <c r="C2801" t="s">
        <v>427</v>
      </c>
      <c r="D2801" t="s">
        <v>4793</v>
      </c>
      <c r="E2801" t="s">
        <v>3674</v>
      </c>
      <c r="F2801" t="s">
        <v>5948</v>
      </c>
      <c r="G2801" t="s">
        <v>1252</v>
      </c>
      <c r="H2801">
        <v>0</v>
      </c>
      <c r="I2801" t="s">
        <v>12876</v>
      </c>
      <c r="J2801" t="s">
        <v>19490</v>
      </c>
      <c r="K2801" t="s">
        <v>1252</v>
      </c>
      <c r="L2801" t="s">
        <v>26150</v>
      </c>
      <c r="M2801" s="1">
        <v>35851</v>
      </c>
      <c r="N2801" s="4">
        <v>27.326027397260273</v>
      </c>
      <c r="O2801" t="s">
        <v>32417</v>
      </c>
      <c r="P2801" t="s">
        <v>32873</v>
      </c>
    </row>
    <row r="2802" spans="1:16" x14ac:dyDescent="0.25">
      <c r="A2802">
        <v>1007464510</v>
      </c>
      <c r="B2802" t="s">
        <v>615</v>
      </c>
      <c r="C2802" t="s">
        <v>389</v>
      </c>
      <c r="D2802" t="s">
        <v>4500</v>
      </c>
      <c r="E2802" t="s">
        <v>3658</v>
      </c>
      <c r="F2802" t="s">
        <v>5948</v>
      </c>
      <c r="G2802" t="s">
        <v>3510</v>
      </c>
      <c r="H2802">
        <v>0</v>
      </c>
      <c r="I2802" t="s">
        <v>13087</v>
      </c>
      <c r="J2802" t="s">
        <v>19690</v>
      </c>
      <c r="K2802" t="s">
        <v>25940</v>
      </c>
      <c r="L2802" t="s">
        <v>26151</v>
      </c>
      <c r="M2802" s="1">
        <v>36200</v>
      </c>
      <c r="N2802" s="4">
        <v>26.36986301369863</v>
      </c>
      <c r="O2802" t="s">
        <v>32626</v>
      </c>
      <c r="P2802" t="s">
        <v>32873</v>
      </c>
    </row>
    <row r="2803" spans="1:16" x14ac:dyDescent="0.25">
      <c r="A2803">
        <v>1116554284</v>
      </c>
      <c r="B2803" t="s">
        <v>158</v>
      </c>
      <c r="C2803" t="s">
        <v>57</v>
      </c>
      <c r="D2803" t="s">
        <v>5603</v>
      </c>
      <c r="E2803" t="s">
        <v>3644</v>
      </c>
      <c r="F2803" t="s">
        <v>5948</v>
      </c>
      <c r="G2803" t="s">
        <v>6217</v>
      </c>
      <c r="H2803">
        <v>0</v>
      </c>
      <c r="I2803" t="s">
        <v>13141</v>
      </c>
      <c r="J2803" t="s">
        <v>19740</v>
      </c>
      <c r="K2803" t="s">
        <v>25980</v>
      </c>
      <c r="L2803" t="s">
        <v>26151</v>
      </c>
      <c r="M2803" s="1">
        <v>35916</v>
      </c>
      <c r="N2803" s="4">
        <v>27.147945205479452</v>
      </c>
      <c r="O2803" t="s">
        <v>32679</v>
      </c>
      <c r="P2803" t="s">
        <v>32874</v>
      </c>
    </row>
    <row r="2804" spans="1:16" x14ac:dyDescent="0.25">
      <c r="A2804">
        <v>1006413896</v>
      </c>
      <c r="B2804" t="s">
        <v>212</v>
      </c>
      <c r="C2804" t="s">
        <v>469</v>
      </c>
      <c r="D2804" t="s">
        <v>5158</v>
      </c>
      <c r="E2804" t="s">
        <v>5924</v>
      </c>
      <c r="F2804" t="s">
        <v>5948</v>
      </c>
      <c r="G2804" t="s">
        <v>6044</v>
      </c>
      <c r="H2804">
        <v>0</v>
      </c>
      <c r="I2804" t="s">
        <v>12997</v>
      </c>
      <c r="J2804" t="s">
        <v>19605</v>
      </c>
      <c r="L2804" t="s">
        <v>26151</v>
      </c>
      <c r="M2804" s="1">
        <v>37424</v>
      </c>
      <c r="N2804" s="4">
        <v>23.016438356164382</v>
      </c>
      <c r="O2804" t="s">
        <v>32539</v>
      </c>
      <c r="P2804" t="s">
        <v>32873</v>
      </c>
    </row>
    <row r="2805" spans="1:16" x14ac:dyDescent="0.25">
      <c r="A2805">
        <v>1006443690</v>
      </c>
      <c r="B2805" t="s">
        <v>88</v>
      </c>
      <c r="C2805" t="s">
        <v>597</v>
      </c>
      <c r="D2805" t="s">
        <v>1832</v>
      </c>
      <c r="E2805" t="s">
        <v>3194</v>
      </c>
      <c r="F2805" t="s">
        <v>5948</v>
      </c>
      <c r="G2805" t="s">
        <v>6217</v>
      </c>
      <c r="H2805">
        <v>0</v>
      </c>
      <c r="I2805" t="s">
        <v>12521</v>
      </c>
      <c r="J2805" t="s">
        <v>17899</v>
      </c>
      <c r="K2805" t="s">
        <v>25486</v>
      </c>
      <c r="L2805" t="s">
        <v>26151</v>
      </c>
      <c r="M2805" s="1">
        <v>37544</v>
      </c>
      <c r="N2805" s="4">
        <v>22.687671232876713</v>
      </c>
      <c r="O2805" t="s">
        <v>32070</v>
      </c>
      <c r="P2805" t="s">
        <v>32873</v>
      </c>
    </row>
    <row r="2806" spans="1:16" x14ac:dyDescent="0.25">
      <c r="A2806">
        <v>1007703795</v>
      </c>
      <c r="B2806" t="s">
        <v>62</v>
      </c>
      <c r="C2806" t="s">
        <v>259</v>
      </c>
      <c r="D2806" t="s">
        <v>3617</v>
      </c>
      <c r="E2806" t="s">
        <v>4347</v>
      </c>
      <c r="F2806" t="s">
        <v>5948</v>
      </c>
      <c r="G2806" t="s">
        <v>6044</v>
      </c>
      <c r="H2806">
        <v>0</v>
      </c>
      <c r="I2806" t="s">
        <v>6791</v>
      </c>
      <c r="J2806" t="s">
        <v>13565</v>
      </c>
      <c r="K2806" t="s">
        <v>20166</v>
      </c>
      <c r="L2806" t="s">
        <v>26150</v>
      </c>
      <c r="M2806" s="1">
        <v>36610</v>
      </c>
      <c r="N2806" s="4">
        <v>25.246575342465754</v>
      </c>
      <c r="O2806" t="s">
        <v>26378</v>
      </c>
      <c r="P2806" t="s">
        <v>32874</v>
      </c>
    </row>
    <row r="2807" spans="1:16" x14ac:dyDescent="0.25">
      <c r="A2807">
        <v>1029649035</v>
      </c>
      <c r="B2807" t="s">
        <v>31</v>
      </c>
      <c r="C2807" t="s">
        <v>390</v>
      </c>
      <c r="D2807" t="s">
        <v>3043</v>
      </c>
      <c r="E2807" t="s">
        <v>3681</v>
      </c>
      <c r="F2807" t="s">
        <v>5948</v>
      </c>
      <c r="G2807" t="s">
        <v>6044</v>
      </c>
      <c r="H2807">
        <v>0</v>
      </c>
      <c r="I2807" t="s">
        <v>12275</v>
      </c>
      <c r="J2807" t="s">
        <v>18922</v>
      </c>
      <c r="K2807" t="s">
        <v>25293</v>
      </c>
      <c r="L2807" t="s">
        <v>26150</v>
      </c>
      <c r="M2807" s="1">
        <v>39571</v>
      </c>
      <c r="N2807" s="4">
        <v>17.134246575342466</v>
      </c>
      <c r="O2807" t="s">
        <v>31827</v>
      </c>
      <c r="P2807" t="s">
        <v>32874</v>
      </c>
    </row>
    <row r="2808" spans="1:16" x14ac:dyDescent="0.25">
      <c r="A2808">
        <v>1010246096</v>
      </c>
      <c r="B2808" t="s">
        <v>693</v>
      </c>
      <c r="C2808" t="s">
        <v>1913</v>
      </c>
      <c r="D2808" t="s">
        <v>4045</v>
      </c>
      <c r="E2808" t="s">
        <v>3172</v>
      </c>
      <c r="F2808" t="s">
        <v>5948</v>
      </c>
      <c r="G2808" t="s">
        <v>6044</v>
      </c>
      <c r="H2808">
        <v>0</v>
      </c>
      <c r="I2808" t="s">
        <v>8753</v>
      </c>
      <c r="J2808" t="s">
        <v>15542</v>
      </c>
      <c r="L2808" t="s">
        <v>26151</v>
      </c>
      <c r="M2808" s="1">
        <v>36306</v>
      </c>
      <c r="N2808" s="4">
        <v>26.079452054794519</v>
      </c>
      <c r="O2808" t="s">
        <v>28348</v>
      </c>
      <c r="P2808" t="s">
        <v>32874</v>
      </c>
    </row>
    <row r="2809" spans="1:16" x14ac:dyDescent="0.25">
      <c r="A2809">
        <v>1007539821</v>
      </c>
      <c r="B2809" t="s">
        <v>829</v>
      </c>
      <c r="C2809" t="s">
        <v>63</v>
      </c>
      <c r="D2809" t="s">
        <v>3074</v>
      </c>
      <c r="E2809" t="s">
        <v>165</v>
      </c>
      <c r="F2809" t="s">
        <v>5948</v>
      </c>
      <c r="G2809" t="s">
        <v>6043</v>
      </c>
      <c r="H2809" t="s">
        <v>33059</v>
      </c>
      <c r="I2809" t="s">
        <v>11259</v>
      </c>
      <c r="J2809" t="s">
        <v>17939</v>
      </c>
      <c r="K2809" t="s">
        <v>24433</v>
      </c>
      <c r="L2809" t="s">
        <v>26151</v>
      </c>
      <c r="M2809" s="1">
        <v>37465</v>
      </c>
      <c r="N2809" s="4">
        <v>22.904109589041095</v>
      </c>
      <c r="O2809" t="s">
        <v>30827</v>
      </c>
      <c r="P2809" t="s">
        <v>32874</v>
      </c>
    </row>
    <row r="2810" spans="1:16" x14ac:dyDescent="0.25">
      <c r="A2810">
        <v>1002132366</v>
      </c>
      <c r="B2810" t="s">
        <v>99</v>
      </c>
      <c r="C2810" t="s">
        <v>54</v>
      </c>
      <c r="D2810" t="s">
        <v>4630</v>
      </c>
      <c r="E2810" t="s">
        <v>3557</v>
      </c>
      <c r="F2810" t="s">
        <v>5948</v>
      </c>
      <c r="G2810" t="s">
        <v>3515</v>
      </c>
      <c r="H2810">
        <v>0</v>
      </c>
      <c r="I2810" t="s">
        <v>12652</v>
      </c>
      <c r="J2810" t="s">
        <v>19277</v>
      </c>
      <c r="K2810" t="s">
        <v>25590</v>
      </c>
      <c r="L2810" t="s">
        <v>26150</v>
      </c>
      <c r="M2810" s="1">
        <v>36911</v>
      </c>
      <c r="N2810" s="4">
        <v>24.421917808219177</v>
      </c>
      <c r="O2810" t="s">
        <v>32199</v>
      </c>
      <c r="P2810" t="s">
        <v>32874</v>
      </c>
    </row>
    <row r="2811" spans="1:16" x14ac:dyDescent="0.25">
      <c r="A2811">
        <v>1116545458</v>
      </c>
      <c r="B2811" t="s">
        <v>98</v>
      </c>
      <c r="C2811" t="s">
        <v>213</v>
      </c>
      <c r="D2811" t="s">
        <v>3609</v>
      </c>
      <c r="E2811" t="s">
        <v>4081</v>
      </c>
      <c r="F2811" t="s">
        <v>5948</v>
      </c>
      <c r="G2811" t="s">
        <v>6217</v>
      </c>
      <c r="H2811">
        <v>0</v>
      </c>
      <c r="I2811" t="s">
        <v>6782</v>
      </c>
      <c r="J2811" t="s">
        <v>13555</v>
      </c>
      <c r="K2811" t="s">
        <v>20158</v>
      </c>
      <c r="L2811" t="s">
        <v>26150</v>
      </c>
      <c r="M2811" s="1">
        <v>39424</v>
      </c>
      <c r="N2811" s="4">
        <v>17.536986301369861</v>
      </c>
      <c r="O2811" t="s">
        <v>26369</v>
      </c>
      <c r="P2811" t="s">
        <v>32874</v>
      </c>
    </row>
    <row r="2812" spans="1:16" x14ac:dyDescent="0.25">
      <c r="A2812">
        <v>1006413689</v>
      </c>
      <c r="B2812" t="s">
        <v>98</v>
      </c>
      <c r="C2812" t="s">
        <v>58</v>
      </c>
      <c r="D2812" t="s">
        <v>3616</v>
      </c>
      <c r="E2812" t="s">
        <v>3617</v>
      </c>
      <c r="F2812" t="s">
        <v>5948</v>
      </c>
      <c r="G2812" t="s">
        <v>6044</v>
      </c>
      <c r="H2812">
        <v>0</v>
      </c>
      <c r="I2812" t="s">
        <v>6788</v>
      </c>
      <c r="J2812" t="s">
        <v>13562</v>
      </c>
      <c r="K2812" t="s">
        <v>20163</v>
      </c>
      <c r="L2812" t="s">
        <v>26150</v>
      </c>
      <c r="M2812" s="1">
        <v>37238</v>
      </c>
      <c r="N2812" s="4">
        <v>23.526027397260275</v>
      </c>
      <c r="O2812" t="s">
        <v>26375</v>
      </c>
      <c r="P2812" t="s">
        <v>32874</v>
      </c>
    </row>
    <row r="2813" spans="1:16" x14ac:dyDescent="0.25">
      <c r="A2813">
        <v>1193084049</v>
      </c>
      <c r="B2813" t="s">
        <v>550</v>
      </c>
      <c r="C2813" t="s">
        <v>265</v>
      </c>
      <c r="D2813" t="s">
        <v>3299</v>
      </c>
      <c r="E2813" t="s">
        <v>3004</v>
      </c>
      <c r="F2813" t="s">
        <v>5948</v>
      </c>
      <c r="G2813" t="s">
        <v>6217</v>
      </c>
      <c r="H2813">
        <v>0</v>
      </c>
      <c r="I2813" t="s">
        <v>12562</v>
      </c>
      <c r="J2813" t="s">
        <v>19192</v>
      </c>
      <c r="K2813" t="s">
        <v>25517</v>
      </c>
      <c r="L2813" t="s">
        <v>26150</v>
      </c>
      <c r="M2813" s="1">
        <v>37514</v>
      </c>
      <c r="N2813" s="4">
        <v>22.769863013698629</v>
      </c>
      <c r="O2813" t="s">
        <v>32111</v>
      </c>
      <c r="P2813" t="s">
        <v>32874</v>
      </c>
    </row>
    <row r="2814" spans="1:16" x14ac:dyDescent="0.25">
      <c r="A2814">
        <v>1016955770</v>
      </c>
      <c r="B2814" t="s">
        <v>54</v>
      </c>
      <c r="C2814" t="s">
        <v>216</v>
      </c>
      <c r="D2814" t="s">
        <v>3271</v>
      </c>
      <c r="E2814" t="s">
        <v>2369</v>
      </c>
      <c r="F2814" t="s">
        <v>5948</v>
      </c>
      <c r="G2814" t="s">
        <v>6043</v>
      </c>
      <c r="H2814" t="s">
        <v>33013</v>
      </c>
      <c r="I2814" t="s">
        <v>6819</v>
      </c>
      <c r="J2814" t="s">
        <v>13594</v>
      </c>
      <c r="K2814" t="s">
        <v>20189</v>
      </c>
      <c r="L2814" t="s">
        <v>26150</v>
      </c>
      <c r="M2814" s="1">
        <v>39931</v>
      </c>
      <c r="N2814" s="4">
        <v>16.147945205479452</v>
      </c>
      <c r="O2814" t="s">
        <v>26406</v>
      </c>
      <c r="P2814" t="s">
        <v>32874</v>
      </c>
    </row>
    <row r="2815" spans="1:16" x14ac:dyDescent="0.25">
      <c r="A2815">
        <v>1094267661</v>
      </c>
      <c r="B2815" t="s">
        <v>568</v>
      </c>
      <c r="C2815" t="s">
        <v>1802</v>
      </c>
      <c r="D2815" t="s">
        <v>3977</v>
      </c>
      <c r="E2815" t="s">
        <v>2961</v>
      </c>
      <c r="F2815" t="s">
        <v>5948</v>
      </c>
      <c r="G2815" t="s">
        <v>6217</v>
      </c>
      <c r="H2815">
        <v>0</v>
      </c>
      <c r="I2815" t="s">
        <v>7454</v>
      </c>
      <c r="J2815" t="s">
        <v>14224</v>
      </c>
      <c r="K2815" t="s">
        <v>20770</v>
      </c>
      <c r="L2815" t="s">
        <v>26151</v>
      </c>
      <c r="M2815" s="1">
        <v>40121</v>
      </c>
      <c r="N2815" s="4">
        <v>15.627397260273973</v>
      </c>
      <c r="O2815" t="s">
        <v>27041</v>
      </c>
      <c r="P2815" t="s">
        <v>32874</v>
      </c>
    </row>
    <row r="2816" spans="1:16" x14ac:dyDescent="0.25">
      <c r="A2816">
        <v>1006555349</v>
      </c>
      <c r="B2816" t="s">
        <v>141</v>
      </c>
      <c r="C2816" t="s">
        <v>303</v>
      </c>
      <c r="D2816" t="s">
        <v>3265</v>
      </c>
      <c r="E2816" t="s">
        <v>3324</v>
      </c>
      <c r="F2816" t="s">
        <v>5948</v>
      </c>
      <c r="G2816" t="s">
        <v>6217</v>
      </c>
      <c r="H2816">
        <v>0</v>
      </c>
      <c r="I2816" t="s">
        <v>7354</v>
      </c>
      <c r="J2816" t="s">
        <v>14125</v>
      </c>
      <c r="K2816" t="s">
        <v>20678</v>
      </c>
      <c r="L2816" t="s">
        <v>26150</v>
      </c>
      <c r="M2816" s="1">
        <v>37628</v>
      </c>
      <c r="N2816" s="4">
        <v>22.457534246575342</v>
      </c>
      <c r="O2816" t="s">
        <v>26941</v>
      </c>
      <c r="P2816" t="s">
        <v>32874</v>
      </c>
    </row>
    <row r="2817" spans="1:16" x14ac:dyDescent="0.25">
      <c r="A2817">
        <v>1073508039</v>
      </c>
      <c r="B2817" t="s">
        <v>769</v>
      </c>
      <c r="C2817" t="s">
        <v>58</v>
      </c>
      <c r="D2817" t="s">
        <v>3370</v>
      </c>
      <c r="E2817" t="s">
        <v>4953</v>
      </c>
      <c r="F2817" t="s">
        <v>5948</v>
      </c>
      <c r="G2817" t="s">
        <v>6380</v>
      </c>
      <c r="H2817">
        <v>0</v>
      </c>
      <c r="I2817" t="s">
        <v>7445</v>
      </c>
      <c r="J2817" t="s">
        <v>14215</v>
      </c>
      <c r="K2817" t="s">
        <v>20762</v>
      </c>
      <c r="L2817" t="s">
        <v>26150</v>
      </c>
      <c r="M2817" s="1">
        <v>39383</v>
      </c>
      <c r="N2817" s="4">
        <v>17.649315068493152</v>
      </c>
      <c r="O2817" t="s">
        <v>27032</v>
      </c>
      <c r="P2817" t="s">
        <v>32874</v>
      </c>
    </row>
    <row r="2818" spans="1:16" x14ac:dyDescent="0.25">
      <c r="A2818">
        <v>1118648673</v>
      </c>
      <c r="B2818" t="s">
        <v>140</v>
      </c>
      <c r="C2818" t="s">
        <v>48</v>
      </c>
      <c r="D2818" t="s">
        <v>3947</v>
      </c>
      <c r="E2818" t="s">
        <v>990</v>
      </c>
      <c r="F2818" t="s">
        <v>5948</v>
      </c>
      <c r="G2818" t="s">
        <v>6380</v>
      </c>
      <c r="H2818">
        <v>0</v>
      </c>
      <c r="I2818" t="s">
        <v>7376</v>
      </c>
      <c r="J2818" t="s">
        <v>14146</v>
      </c>
      <c r="K2818" t="s">
        <v>20697</v>
      </c>
      <c r="L2818" t="s">
        <v>26150</v>
      </c>
      <c r="M2818" s="1">
        <v>39040</v>
      </c>
      <c r="N2818" s="4">
        <v>18.589041095890412</v>
      </c>
      <c r="O2818" t="s">
        <v>26963</v>
      </c>
      <c r="P2818" t="s">
        <v>32874</v>
      </c>
    </row>
    <row r="2819" spans="1:16" x14ac:dyDescent="0.25">
      <c r="A2819">
        <v>1119511972</v>
      </c>
      <c r="B2819" t="s">
        <v>590</v>
      </c>
      <c r="C2819" t="s">
        <v>57</v>
      </c>
      <c r="D2819" t="s">
        <v>3644</v>
      </c>
      <c r="E2819" t="s">
        <v>3763</v>
      </c>
      <c r="F2819" t="s">
        <v>5948</v>
      </c>
      <c r="G2819" t="s">
        <v>6044</v>
      </c>
      <c r="H2819">
        <v>0</v>
      </c>
      <c r="I2819" t="s">
        <v>6988</v>
      </c>
      <c r="J2819" t="s">
        <v>13763</v>
      </c>
      <c r="K2819" t="s">
        <v>20343</v>
      </c>
      <c r="L2819" t="s">
        <v>26151</v>
      </c>
      <c r="M2819" s="1">
        <v>39631</v>
      </c>
      <c r="N2819" s="4">
        <v>16.969863013698632</v>
      </c>
      <c r="O2819" t="s">
        <v>26575</v>
      </c>
      <c r="P2819" t="s">
        <v>32874</v>
      </c>
    </row>
    <row r="2820" spans="1:16" x14ac:dyDescent="0.25">
      <c r="A2820">
        <v>1029653984</v>
      </c>
      <c r="B2820" t="s">
        <v>592</v>
      </c>
      <c r="C2820" t="s">
        <v>517</v>
      </c>
      <c r="D2820" t="s">
        <v>3764</v>
      </c>
      <c r="E2820" t="s">
        <v>3052</v>
      </c>
      <c r="F2820" t="s">
        <v>5948</v>
      </c>
      <c r="G2820" t="s">
        <v>6112</v>
      </c>
      <c r="H2820" t="s">
        <v>32993</v>
      </c>
      <c r="I2820" t="s">
        <v>6997</v>
      </c>
      <c r="J2820" t="s">
        <v>13772</v>
      </c>
      <c r="K2820" t="s">
        <v>20352</v>
      </c>
      <c r="L2820" t="s">
        <v>26150</v>
      </c>
      <c r="M2820" s="1">
        <v>40278</v>
      </c>
      <c r="N2820" s="4">
        <v>15.197260273972603</v>
      </c>
      <c r="O2820" t="s">
        <v>26584</v>
      </c>
      <c r="P2820" t="s">
        <v>32874</v>
      </c>
    </row>
    <row r="2821" spans="1:16" x14ac:dyDescent="0.25">
      <c r="A2821">
        <v>1122521872</v>
      </c>
      <c r="B2821" t="s">
        <v>595</v>
      </c>
      <c r="D2821" t="s">
        <v>3035</v>
      </c>
      <c r="E2821" t="s">
        <v>4868</v>
      </c>
      <c r="F2821" t="s">
        <v>5948</v>
      </c>
      <c r="G2821" t="s">
        <v>6112</v>
      </c>
      <c r="H2821" t="s">
        <v>32993</v>
      </c>
      <c r="I2821" t="s">
        <v>7002</v>
      </c>
      <c r="J2821" t="s">
        <v>13776</v>
      </c>
      <c r="K2821" t="s">
        <v>20357</v>
      </c>
      <c r="L2821" t="s">
        <v>26151</v>
      </c>
      <c r="M2821" s="1">
        <v>40132</v>
      </c>
      <c r="N2821" s="4">
        <v>15.597260273972603</v>
      </c>
      <c r="O2821" t="s">
        <v>26589</v>
      </c>
      <c r="P2821" t="s">
        <v>32874</v>
      </c>
    </row>
    <row r="2822" spans="1:16" x14ac:dyDescent="0.25">
      <c r="A2822">
        <v>1098701215</v>
      </c>
      <c r="B2822" t="s">
        <v>122</v>
      </c>
      <c r="C2822" t="s">
        <v>597</v>
      </c>
      <c r="D2822" t="s">
        <v>3797</v>
      </c>
      <c r="E2822" t="s">
        <v>2891</v>
      </c>
      <c r="F2822" t="s">
        <v>5948</v>
      </c>
      <c r="G2822" t="s">
        <v>6112</v>
      </c>
      <c r="H2822" t="s">
        <v>33078</v>
      </c>
      <c r="I2822" t="s">
        <v>7068</v>
      </c>
      <c r="J2822" t="s">
        <v>13840</v>
      </c>
      <c r="K2822" t="s">
        <v>20421</v>
      </c>
      <c r="L2822" t="s">
        <v>26151</v>
      </c>
      <c r="M2822" s="1">
        <v>39818</v>
      </c>
      <c r="N2822" s="4">
        <v>16.457534246575342</v>
      </c>
      <c r="O2822" t="s">
        <v>26655</v>
      </c>
      <c r="P2822" t="s">
        <v>32874</v>
      </c>
    </row>
    <row r="2823" spans="1:16" x14ac:dyDescent="0.25">
      <c r="A2823">
        <v>1014868583</v>
      </c>
      <c r="B2823" t="s">
        <v>475</v>
      </c>
      <c r="D2823" t="s">
        <v>928</v>
      </c>
      <c r="E2823" t="s">
        <v>3089</v>
      </c>
      <c r="F2823" t="s">
        <v>5948</v>
      </c>
      <c r="G2823" t="s">
        <v>6112</v>
      </c>
      <c r="H2823" t="s">
        <v>33078</v>
      </c>
      <c r="I2823" t="s">
        <v>6789</v>
      </c>
      <c r="J2823" t="s">
        <v>13563</v>
      </c>
      <c r="K2823" t="s">
        <v>20164</v>
      </c>
      <c r="L2823" t="s">
        <v>26151</v>
      </c>
      <c r="M2823" s="1">
        <v>39898</v>
      </c>
      <c r="N2823" s="4">
        <v>16.238356164383561</v>
      </c>
      <c r="O2823" t="s">
        <v>26376</v>
      </c>
      <c r="P2823" t="s">
        <v>32874</v>
      </c>
    </row>
    <row r="2824" spans="1:16" x14ac:dyDescent="0.25">
      <c r="A2824">
        <v>1115856949</v>
      </c>
      <c r="B2824" t="s">
        <v>311</v>
      </c>
      <c r="C2824" t="s">
        <v>682</v>
      </c>
      <c r="D2824" t="s">
        <v>3849</v>
      </c>
      <c r="E2824" t="s">
        <v>3299</v>
      </c>
      <c r="F2824" t="s">
        <v>5948</v>
      </c>
      <c r="G2824" t="s">
        <v>6112</v>
      </c>
      <c r="H2824" t="s">
        <v>32993</v>
      </c>
      <c r="I2824" t="s">
        <v>7143</v>
      </c>
      <c r="J2824" t="s">
        <v>13914</v>
      </c>
      <c r="K2824" t="s">
        <v>20490</v>
      </c>
      <c r="L2824" t="s">
        <v>26151</v>
      </c>
      <c r="M2824" s="1">
        <v>40076</v>
      </c>
      <c r="N2824" s="4">
        <v>15.75068493150685</v>
      </c>
      <c r="O2824" t="s">
        <v>26730</v>
      </c>
      <c r="P2824" t="s">
        <v>32874</v>
      </c>
    </row>
    <row r="2825" spans="1:16" x14ac:dyDescent="0.25">
      <c r="A2825">
        <v>1115851285</v>
      </c>
      <c r="B2825" t="s">
        <v>724</v>
      </c>
      <c r="C2825" t="s">
        <v>2375</v>
      </c>
      <c r="D2825" t="s">
        <v>3912</v>
      </c>
      <c r="E2825" t="s">
        <v>1792</v>
      </c>
      <c r="F2825" t="s">
        <v>5948</v>
      </c>
      <c r="G2825" t="s">
        <v>6044</v>
      </c>
      <c r="H2825">
        <v>0</v>
      </c>
      <c r="I2825" t="s">
        <v>7315</v>
      </c>
      <c r="J2825" t="s">
        <v>14087</v>
      </c>
      <c r="K2825" t="s">
        <v>20640</v>
      </c>
      <c r="L2825" t="s">
        <v>26151</v>
      </c>
      <c r="M2825" s="1">
        <v>38358</v>
      </c>
      <c r="N2825" s="4">
        <v>20.457534246575342</v>
      </c>
      <c r="O2825" t="s">
        <v>26902</v>
      </c>
      <c r="P2825" t="s">
        <v>32874</v>
      </c>
    </row>
    <row r="2826" spans="1:16" x14ac:dyDescent="0.25">
      <c r="A2826">
        <v>1029663811</v>
      </c>
      <c r="B2826" t="s">
        <v>634</v>
      </c>
      <c r="D2826" t="s">
        <v>2994</v>
      </c>
      <c r="E2826" t="s">
        <v>5641</v>
      </c>
      <c r="F2826" t="s">
        <v>5948</v>
      </c>
      <c r="G2826" t="s">
        <v>6044</v>
      </c>
      <c r="H2826">
        <v>0</v>
      </c>
      <c r="I2826" t="s">
        <v>7095</v>
      </c>
      <c r="J2826" t="s">
        <v>13867</v>
      </c>
      <c r="K2826" t="s">
        <v>20446</v>
      </c>
      <c r="L2826" t="s">
        <v>26151</v>
      </c>
      <c r="M2826" s="1">
        <v>39665</v>
      </c>
      <c r="N2826" s="4">
        <v>16.876712328767123</v>
      </c>
      <c r="O2826" t="s">
        <v>26682</v>
      </c>
      <c r="P2826" t="s">
        <v>32874</v>
      </c>
    </row>
    <row r="2827" spans="1:16" x14ac:dyDescent="0.25">
      <c r="A2827">
        <v>1122928379</v>
      </c>
      <c r="B2827" t="s">
        <v>607</v>
      </c>
      <c r="C2827" t="s">
        <v>475</v>
      </c>
      <c r="D2827" t="s">
        <v>2851</v>
      </c>
      <c r="E2827" t="s">
        <v>3385</v>
      </c>
      <c r="F2827" t="s">
        <v>5948</v>
      </c>
      <c r="G2827" t="s">
        <v>6044</v>
      </c>
      <c r="H2827">
        <v>0</v>
      </c>
      <c r="I2827" t="s">
        <v>7369</v>
      </c>
      <c r="J2827" t="s">
        <v>14140</v>
      </c>
      <c r="K2827" t="s">
        <v>20691</v>
      </c>
      <c r="L2827" t="s">
        <v>26151</v>
      </c>
      <c r="M2827" s="1">
        <v>40302</v>
      </c>
      <c r="N2827" s="4">
        <v>15.131506849315068</v>
      </c>
      <c r="O2827" t="s">
        <v>26956</v>
      </c>
      <c r="P2827" t="s">
        <v>32874</v>
      </c>
    </row>
    <row r="2828" spans="1:16" x14ac:dyDescent="0.25">
      <c r="A2828">
        <v>1022963653</v>
      </c>
      <c r="B2828" t="s">
        <v>401</v>
      </c>
      <c r="C2828" t="s">
        <v>568</v>
      </c>
      <c r="D2828" t="s">
        <v>3125</v>
      </c>
      <c r="E2828" t="s">
        <v>2109</v>
      </c>
      <c r="F2828" t="s">
        <v>5948</v>
      </c>
      <c r="G2828" t="s">
        <v>6044</v>
      </c>
      <c r="H2828">
        <v>0</v>
      </c>
      <c r="I2828" t="s">
        <v>6874</v>
      </c>
      <c r="J2828" t="s">
        <v>13649</v>
      </c>
      <c r="K2828" t="s">
        <v>20241</v>
      </c>
      <c r="L2828" t="s">
        <v>26151</v>
      </c>
      <c r="M2828" s="1">
        <v>39728</v>
      </c>
      <c r="N2828" s="4">
        <v>16.704109589041096</v>
      </c>
      <c r="O2828" t="s">
        <v>26461</v>
      </c>
      <c r="P2828" t="s">
        <v>32874</v>
      </c>
    </row>
    <row r="2829" spans="1:16" x14ac:dyDescent="0.25">
      <c r="A2829">
        <v>1116020531</v>
      </c>
      <c r="B2829" t="s">
        <v>637</v>
      </c>
      <c r="C2829" t="s">
        <v>176</v>
      </c>
      <c r="D2829" t="s">
        <v>3376</v>
      </c>
      <c r="E2829" t="s">
        <v>3027</v>
      </c>
      <c r="F2829" t="s">
        <v>5948</v>
      </c>
      <c r="G2829" t="s">
        <v>6326</v>
      </c>
      <c r="H2829">
        <v>0</v>
      </c>
      <c r="I2829" t="s">
        <v>7101</v>
      </c>
      <c r="J2829" t="s">
        <v>13873</v>
      </c>
      <c r="K2829" t="s">
        <v>20452</v>
      </c>
      <c r="L2829" t="s">
        <v>26151</v>
      </c>
      <c r="M2829" s="1">
        <v>36458</v>
      </c>
      <c r="N2829" s="4">
        <v>25.663013698630138</v>
      </c>
      <c r="O2829" t="s">
        <v>26688</v>
      </c>
      <c r="P2829" t="s">
        <v>32874</v>
      </c>
    </row>
    <row r="2830" spans="1:16" x14ac:dyDescent="0.25">
      <c r="A2830">
        <v>1061819652</v>
      </c>
      <c r="B2830" t="s">
        <v>311</v>
      </c>
      <c r="C2830" t="s">
        <v>2247</v>
      </c>
      <c r="D2830" t="s">
        <v>3393</v>
      </c>
      <c r="E2830" t="s">
        <v>2891</v>
      </c>
      <c r="F2830" t="s">
        <v>5949</v>
      </c>
      <c r="G2830" t="s">
        <v>4516</v>
      </c>
      <c r="H2830">
        <v>0</v>
      </c>
      <c r="I2830" t="s">
        <v>7506</v>
      </c>
      <c r="J2830" t="s">
        <v>14276</v>
      </c>
      <c r="K2830" t="s">
        <v>20821</v>
      </c>
      <c r="L2830" t="s">
        <v>26151</v>
      </c>
      <c r="M2830" s="1">
        <v>36360</v>
      </c>
      <c r="N2830" s="4">
        <v>25.931506849315067</v>
      </c>
      <c r="O2830" t="s">
        <v>27093</v>
      </c>
      <c r="P2830" t="s">
        <v>32874</v>
      </c>
    </row>
    <row r="2831" spans="1:16" x14ac:dyDescent="0.25">
      <c r="A2831">
        <v>1061808459</v>
      </c>
      <c r="B2831" t="s">
        <v>790</v>
      </c>
      <c r="C2831" t="s">
        <v>2518</v>
      </c>
      <c r="D2831" t="s">
        <v>3095</v>
      </c>
      <c r="E2831" t="s">
        <v>3288</v>
      </c>
      <c r="F2831" t="s">
        <v>5949</v>
      </c>
      <c r="G2831" t="s">
        <v>4516</v>
      </c>
      <c r="H2831">
        <v>0</v>
      </c>
      <c r="I2831" t="s">
        <v>7602</v>
      </c>
      <c r="J2831" t="s">
        <v>14376</v>
      </c>
      <c r="K2831" t="s">
        <v>20927</v>
      </c>
      <c r="L2831" t="s">
        <v>26151</v>
      </c>
      <c r="M2831" s="1">
        <v>35883</v>
      </c>
      <c r="N2831" s="4">
        <v>27.238356164383561</v>
      </c>
      <c r="O2831" t="s">
        <v>27189</v>
      </c>
      <c r="P2831" t="s">
        <v>32874</v>
      </c>
    </row>
    <row r="2832" spans="1:16" x14ac:dyDescent="0.25">
      <c r="A2832">
        <v>1112493489</v>
      </c>
      <c r="B2832" t="s">
        <v>98</v>
      </c>
      <c r="C2832" t="s">
        <v>2174</v>
      </c>
      <c r="D2832" t="s">
        <v>1383</v>
      </c>
      <c r="E2832" t="s">
        <v>3184</v>
      </c>
      <c r="F2832" t="s">
        <v>5949</v>
      </c>
      <c r="G2832" t="s">
        <v>6045</v>
      </c>
      <c r="H2832">
        <v>0</v>
      </c>
      <c r="I2832" t="s">
        <v>7605</v>
      </c>
      <c r="J2832" t="s">
        <v>14379</v>
      </c>
      <c r="K2832" t="s">
        <v>20930</v>
      </c>
      <c r="L2832" t="s">
        <v>26150</v>
      </c>
      <c r="M2832" s="1">
        <v>35840</v>
      </c>
      <c r="N2832" s="4">
        <v>27.356164383561644</v>
      </c>
      <c r="O2832" t="s">
        <v>27192</v>
      </c>
      <c r="P2832" t="s">
        <v>32874</v>
      </c>
    </row>
    <row r="2833" spans="1:16" x14ac:dyDescent="0.25">
      <c r="A2833">
        <v>1006106650</v>
      </c>
      <c r="B2833" t="s">
        <v>371</v>
      </c>
      <c r="C2833" t="s">
        <v>2158</v>
      </c>
      <c r="D2833" t="s">
        <v>3405</v>
      </c>
      <c r="E2833" t="s">
        <v>3344</v>
      </c>
      <c r="F2833" t="s">
        <v>5949</v>
      </c>
      <c r="G2833" t="s">
        <v>563</v>
      </c>
      <c r="H2833">
        <v>0</v>
      </c>
      <c r="I2833" t="s">
        <v>7682</v>
      </c>
      <c r="J2833" t="s">
        <v>14456</v>
      </c>
      <c r="K2833" t="s">
        <v>21016</v>
      </c>
      <c r="L2833" t="s">
        <v>26151</v>
      </c>
      <c r="M2833" s="1">
        <v>36860</v>
      </c>
      <c r="N2833" s="4">
        <v>24.561643835616437</v>
      </c>
      <c r="O2833" t="s">
        <v>27270</v>
      </c>
      <c r="P2833" t="s">
        <v>32874</v>
      </c>
    </row>
    <row r="2834" spans="1:16" x14ac:dyDescent="0.25">
      <c r="A2834">
        <v>1007683837</v>
      </c>
      <c r="B2834" t="s">
        <v>864</v>
      </c>
      <c r="C2834" t="s">
        <v>2158</v>
      </c>
      <c r="D2834" t="s">
        <v>2961</v>
      </c>
      <c r="E2834" t="s">
        <v>2961</v>
      </c>
      <c r="F2834" t="s">
        <v>5949</v>
      </c>
      <c r="G2834" t="s">
        <v>563</v>
      </c>
      <c r="H2834">
        <v>0</v>
      </c>
      <c r="I2834" t="s">
        <v>7721</v>
      </c>
      <c r="J2834" t="s">
        <v>14495</v>
      </c>
      <c r="K2834" t="s">
        <v>21065</v>
      </c>
      <c r="L2834" t="s">
        <v>26151</v>
      </c>
      <c r="M2834" s="1">
        <v>35424</v>
      </c>
      <c r="N2834" s="4">
        <v>28.495890410958904</v>
      </c>
      <c r="O2834" t="s">
        <v>27308</v>
      </c>
      <c r="P2834" t="s">
        <v>32874</v>
      </c>
    </row>
    <row r="2835" spans="1:16" x14ac:dyDescent="0.25">
      <c r="A2835">
        <v>1059067368</v>
      </c>
      <c r="B2835" t="s">
        <v>1054</v>
      </c>
      <c r="C2835" t="s">
        <v>2196</v>
      </c>
      <c r="D2835" t="s">
        <v>3298</v>
      </c>
      <c r="E2835" t="s">
        <v>3298</v>
      </c>
      <c r="F2835" t="s">
        <v>5949</v>
      </c>
      <c r="G2835" t="s">
        <v>563</v>
      </c>
      <c r="H2835">
        <v>0</v>
      </c>
      <c r="I2835" t="s">
        <v>7722</v>
      </c>
      <c r="J2835" t="s">
        <v>14498</v>
      </c>
      <c r="K2835" t="s">
        <v>21066</v>
      </c>
      <c r="L2835" t="s">
        <v>26151</v>
      </c>
      <c r="M2835" s="1">
        <v>36052</v>
      </c>
      <c r="N2835" s="4">
        <v>26.775342465753425</v>
      </c>
      <c r="O2835" t="s">
        <v>27309</v>
      </c>
      <c r="P2835" t="s">
        <v>32874</v>
      </c>
    </row>
    <row r="2836" spans="1:16" x14ac:dyDescent="0.25">
      <c r="A2836">
        <v>1193222819</v>
      </c>
      <c r="B2836" t="s">
        <v>369</v>
      </c>
      <c r="C2836" t="s">
        <v>2158</v>
      </c>
      <c r="D2836" t="s">
        <v>4625</v>
      </c>
      <c r="E2836" t="s">
        <v>4202</v>
      </c>
      <c r="F2836" t="s">
        <v>5949</v>
      </c>
      <c r="G2836" t="s">
        <v>563</v>
      </c>
      <c r="H2836">
        <v>0</v>
      </c>
      <c r="I2836" t="s">
        <v>11336</v>
      </c>
      <c r="J2836" t="s">
        <v>14453</v>
      </c>
      <c r="K2836" t="s">
        <v>21533</v>
      </c>
      <c r="L2836" t="s">
        <v>26151</v>
      </c>
      <c r="M2836" s="1">
        <v>36351</v>
      </c>
      <c r="N2836" s="4">
        <v>25.956164383561642</v>
      </c>
      <c r="O2836" t="s">
        <v>30903</v>
      </c>
      <c r="P2836" t="s">
        <v>32874</v>
      </c>
    </row>
    <row r="2837" spans="1:16" x14ac:dyDescent="0.25">
      <c r="A2837">
        <v>1059065679</v>
      </c>
      <c r="B2837" t="s">
        <v>597</v>
      </c>
      <c r="C2837" t="s">
        <v>2158</v>
      </c>
      <c r="D2837" t="s">
        <v>4621</v>
      </c>
      <c r="E2837" t="s">
        <v>2994</v>
      </c>
      <c r="F2837" t="s">
        <v>5949</v>
      </c>
      <c r="G2837" t="s">
        <v>563</v>
      </c>
      <c r="H2837">
        <v>0</v>
      </c>
      <c r="I2837" t="s">
        <v>7811</v>
      </c>
      <c r="J2837" t="s">
        <v>14594</v>
      </c>
      <c r="K2837" t="s">
        <v>21156</v>
      </c>
      <c r="L2837" t="s">
        <v>26151</v>
      </c>
      <c r="M2837" s="1">
        <v>36166</v>
      </c>
      <c r="N2837" s="4">
        <v>26.463013698630139</v>
      </c>
      <c r="O2837" t="s">
        <v>27404</v>
      </c>
      <c r="P2837" t="s">
        <v>32874</v>
      </c>
    </row>
    <row r="2838" spans="1:16" x14ac:dyDescent="0.25">
      <c r="A2838">
        <v>1192781017</v>
      </c>
      <c r="B2838" t="s">
        <v>212</v>
      </c>
      <c r="C2838" t="s">
        <v>2424</v>
      </c>
      <c r="D2838" t="s">
        <v>4662</v>
      </c>
      <c r="E2838" t="s">
        <v>3051</v>
      </c>
      <c r="F2838" t="s">
        <v>5949</v>
      </c>
      <c r="G2838" t="s">
        <v>563</v>
      </c>
      <c r="H2838">
        <v>0</v>
      </c>
      <c r="I2838" t="s">
        <v>7844</v>
      </c>
      <c r="J2838" t="s">
        <v>14628</v>
      </c>
      <c r="K2838" t="s">
        <v>21194</v>
      </c>
      <c r="L2838" t="s">
        <v>26151</v>
      </c>
      <c r="M2838" s="1">
        <v>35680</v>
      </c>
      <c r="N2838" s="4">
        <v>27.794520547945204</v>
      </c>
      <c r="O2838" t="s">
        <v>27437</v>
      </c>
      <c r="P2838" t="s">
        <v>32874</v>
      </c>
    </row>
    <row r="2839" spans="1:16" x14ac:dyDescent="0.25">
      <c r="A2839">
        <v>1144107777</v>
      </c>
      <c r="B2839" t="s">
        <v>329</v>
      </c>
      <c r="C2839" t="s">
        <v>2324</v>
      </c>
      <c r="D2839" t="s">
        <v>3487</v>
      </c>
      <c r="F2839" t="s">
        <v>5949</v>
      </c>
      <c r="G2839" t="s">
        <v>563</v>
      </c>
      <c r="H2839">
        <v>0</v>
      </c>
      <c r="I2839" t="s">
        <v>7847</v>
      </c>
      <c r="J2839" t="s">
        <v>14631</v>
      </c>
      <c r="K2839" t="s">
        <v>21198</v>
      </c>
      <c r="L2839" t="s">
        <v>26151</v>
      </c>
      <c r="M2839" s="1">
        <v>36221</v>
      </c>
      <c r="N2839" s="4">
        <v>26.312328767123287</v>
      </c>
      <c r="O2839" t="s">
        <v>27439</v>
      </c>
      <c r="P2839" t="s">
        <v>32874</v>
      </c>
    </row>
    <row r="2840" spans="1:16" x14ac:dyDescent="0.25">
      <c r="A2840">
        <v>1061812257</v>
      </c>
      <c r="B2840" t="s">
        <v>748</v>
      </c>
      <c r="C2840" t="s">
        <v>2241</v>
      </c>
      <c r="D2840" t="s">
        <v>5431</v>
      </c>
      <c r="E2840" t="s">
        <v>3594</v>
      </c>
      <c r="F2840" t="s">
        <v>5949</v>
      </c>
      <c r="G2840" t="s">
        <v>6495</v>
      </c>
      <c r="H2840">
        <v>0</v>
      </c>
      <c r="I2840" t="s">
        <v>13147</v>
      </c>
      <c r="J2840" t="s">
        <v>19747</v>
      </c>
      <c r="K2840" t="s">
        <v>25985</v>
      </c>
      <c r="L2840" t="s">
        <v>26151</v>
      </c>
      <c r="M2840" s="1">
        <v>36027</v>
      </c>
      <c r="N2840" s="4">
        <v>26.843835616438355</v>
      </c>
      <c r="O2840" t="s">
        <v>32684</v>
      </c>
      <c r="P2840" t="s">
        <v>32874</v>
      </c>
    </row>
    <row r="2841" spans="1:16" x14ac:dyDescent="0.25">
      <c r="A2841">
        <v>1058790165</v>
      </c>
      <c r="B2841" t="s">
        <v>1257</v>
      </c>
      <c r="C2841" t="s">
        <v>2221</v>
      </c>
      <c r="D2841" t="s">
        <v>5431</v>
      </c>
      <c r="E2841" t="s">
        <v>4610</v>
      </c>
      <c r="F2841" t="s">
        <v>5949</v>
      </c>
      <c r="G2841" t="s">
        <v>6495</v>
      </c>
      <c r="H2841">
        <v>0</v>
      </c>
      <c r="I2841" t="s">
        <v>11344</v>
      </c>
      <c r="J2841" t="s">
        <v>18025</v>
      </c>
      <c r="K2841" t="s">
        <v>24513</v>
      </c>
      <c r="L2841" t="s">
        <v>26151</v>
      </c>
      <c r="M2841" s="1">
        <v>36315</v>
      </c>
      <c r="N2841" s="4">
        <v>26.054794520547944</v>
      </c>
      <c r="O2841" t="s">
        <v>30911</v>
      </c>
      <c r="P2841" t="s">
        <v>32874</v>
      </c>
    </row>
    <row r="2842" spans="1:16" x14ac:dyDescent="0.25">
      <c r="A2842">
        <v>1059842939</v>
      </c>
      <c r="B2842" t="s">
        <v>330</v>
      </c>
      <c r="C2842" t="s">
        <v>2166</v>
      </c>
      <c r="D2842" t="s">
        <v>4457</v>
      </c>
      <c r="E2842" t="s">
        <v>3133</v>
      </c>
      <c r="F2842" t="s">
        <v>5949</v>
      </c>
      <c r="G2842" t="s">
        <v>6052</v>
      </c>
      <c r="H2842">
        <v>0</v>
      </c>
      <c r="I2842" t="s">
        <v>8621</v>
      </c>
      <c r="J2842" t="s">
        <v>15412</v>
      </c>
      <c r="K2842" t="s">
        <v>21995</v>
      </c>
      <c r="L2842" t="s">
        <v>26151</v>
      </c>
      <c r="M2842" s="1">
        <v>36103</v>
      </c>
      <c r="N2842" s="4">
        <v>26.635616438356163</v>
      </c>
      <c r="O2842" t="s">
        <v>28210</v>
      </c>
      <c r="P2842" t="s">
        <v>32874</v>
      </c>
    </row>
    <row r="2843" spans="1:16" x14ac:dyDescent="0.25">
      <c r="A2843">
        <v>1061601660</v>
      </c>
      <c r="B2843" t="s">
        <v>1481</v>
      </c>
      <c r="C2843" t="s">
        <v>2255</v>
      </c>
      <c r="D2843" t="s">
        <v>5444</v>
      </c>
      <c r="E2843" t="s">
        <v>3288</v>
      </c>
      <c r="F2843" t="s">
        <v>5949</v>
      </c>
      <c r="G2843" t="s">
        <v>3185</v>
      </c>
      <c r="H2843">
        <v>0</v>
      </c>
      <c r="I2843" t="s">
        <v>11502</v>
      </c>
      <c r="J2843" t="s">
        <v>18176</v>
      </c>
      <c r="K2843" t="s">
        <v>21070</v>
      </c>
      <c r="L2843" t="s">
        <v>26151</v>
      </c>
      <c r="M2843" s="1">
        <v>36050</v>
      </c>
      <c r="N2843" s="4">
        <v>26.780821917808218</v>
      </c>
      <c r="O2843" t="s">
        <v>28212</v>
      </c>
      <c r="P2843" t="s">
        <v>32874</v>
      </c>
    </row>
    <row r="2844" spans="1:16" x14ac:dyDescent="0.25">
      <c r="A2844">
        <v>1002976825</v>
      </c>
      <c r="B2844" t="s">
        <v>888</v>
      </c>
      <c r="C2844" t="s">
        <v>2673</v>
      </c>
      <c r="D2844" t="s">
        <v>3207</v>
      </c>
      <c r="E2844" t="s">
        <v>4977</v>
      </c>
      <c r="F2844" t="s">
        <v>5949</v>
      </c>
      <c r="G2844" t="s">
        <v>6052</v>
      </c>
      <c r="H2844">
        <v>0</v>
      </c>
      <c r="I2844" t="s">
        <v>8623</v>
      </c>
      <c r="J2844" t="s">
        <v>15414</v>
      </c>
      <c r="K2844" t="s">
        <v>21538</v>
      </c>
      <c r="L2844" t="s">
        <v>26151</v>
      </c>
      <c r="M2844" s="1">
        <v>37678</v>
      </c>
      <c r="N2844" s="4">
        <v>22.32054794520548</v>
      </c>
      <c r="O2844" t="s">
        <v>28213</v>
      </c>
      <c r="P2844" t="s">
        <v>32874</v>
      </c>
    </row>
    <row r="2845" spans="1:16" x14ac:dyDescent="0.25">
      <c r="A2845">
        <v>1002859525</v>
      </c>
      <c r="B2845" t="s">
        <v>187</v>
      </c>
      <c r="C2845" t="s">
        <v>2261</v>
      </c>
      <c r="D2845" t="s">
        <v>3127</v>
      </c>
      <c r="E2845" t="s">
        <v>4499</v>
      </c>
      <c r="F2845" t="s">
        <v>5949</v>
      </c>
      <c r="G2845" t="s">
        <v>6052</v>
      </c>
      <c r="H2845">
        <v>0</v>
      </c>
      <c r="I2845" t="s">
        <v>8624</v>
      </c>
      <c r="J2845" t="s">
        <v>15415</v>
      </c>
      <c r="K2845" t="s">
        <v>21997</v>
      </c>
      <c r="L2845" t="s">
        <v>26151</v>
      </c>
      <c r="M2845" s="1">
        <v>36586</v>
      </c>
      <c r="N2845" s="4">
        <v>25.312328767123287</v>
      </c>
      <c r="O2845" t="s">
        <v>28214</v>
      </c>
      <c r="P2845" t="s">
        <v>32874</v>
      </c>
    </row>
    <row r="2846" spans="1:16" x14ac:dyDescent="0.25">
      <c r="A2846">
        <v>1002859307</v>
      </c>
      <c r="B2846" t="s">
        <v>1373</v>
      </c>
      <c r="C2846" t="s">
        <v>2395</v>
      </c>
      <c r="D2846" t="s">
        <v>3239</v>
      </c>
      <c r="E2846" t="s">
        <v>3192</v>
      </c>
      <c r="F2846" t="s">
        <v>5949</v>
      </c>
      <c r="G2846" t="s">
        <v>6052</v>
      </c>
      <c r="H2846">
        <v>0</v>
      </c>
      <c r="I2846" t="s">
        <v>8625</v>
      </c>
      <c r="J2846" t="s">
        <v>15416</v>
      </c>
      <c r="K2846" t="s">
        <v>21998</v>
      </c>
      <c r="L2846" t="s">
        <v>26150</v>
      </c>
      <c r="M2846" s="1">
        <v>36570</v>
      </c>
      <c r="N2846" s="4">
        <v>25.356164383561644</v>
      </c>
      <c r="O2846" t="s">
        <v>28215</v>
      </c>
      <c r="P2846" t="s">
        <v>32874</v>
      </c>
    </row>
    <row r="2847" spans="1:16" x14ac:dyDescent="0.25">
      <c r="A2847">
        <v>1114900376</v>
      </c>
      <c r="B2847" t="s">
        <v>137</v>
      </c>
      <c r="C2847" t="s">
        <v>2158</v>
      </c>
      <c r="D2847" t="s">
        <v>4979</v>
      </c>
      <c r="E2847" t="s">
        <v>5459</v>
      </c>
      <c r="F2847" t="s">
        <v>5949</v>
      </c>
      <c r="G2847" t="s">
        <v>6052</v>
      </c>
      <c r="H2847">
        <v>0</v>
      </c>
      <c r="I2847" t="s">
        <v>8631</v>
      </c>
      <c r="J2847" t="s">
        <v>15420</v>
      </c>
      <c r="K2847" t="s">
        <v>22003</v>
      </c>
      <c r="L2847" t="s">
        <v>26150</v>
      </c>
      <c r="M2847" s="1">
        <v>36041</v>
      </c>
      <c r="N2847" s="4">
        <v>26.805479452054794</v>
      </c>
      <c r="O2847" t="s">
        <v>28221</v>
      </c>
      <c r="P2847" t="s">
        <v>32874</v>
      </c>
    </row>
    <row r="2848" spans="1:16" x14ac:dyDescent="0.25">
      <c r="A2848">
        <v>1060879121</v>
      </c>
      <c r="B2848" t="s">
        <v>83</v>
      </c>
      <c r="C2848" t="s">
        <v>2194</v>
      </c>
      <c r="D2848" t="s">
        <v>4857</v>
      </c>
      <c r="E2848" t="s">
        <v>2975</v>
      </c>
      <c r="F2848" t="s">
        <v>5949</v>
      </c>
      <c r="G2848" t="s">
        <v>6532</v>
      </c>
      <c r="H2848">
        <v>0</v>
      </c>
      <c r="I2848" t="s">
        <v>11513</v>
      </c>
      <c r="J2848" t="s">
        <v>18185</v>
      </c>
      <c r="K2848" t="s">
        <v>24659</v>
      </c>
      <c r="L2848" t="s">
        <v>26150</v>
      </c>
      <c r="M2848" s="1">
        <v>35498</v>
      </c>
      <c r="N2848" s="4">
        <v>28.293150684931508</v>
      </c>
      <c r="O2848" t="s">
        <v>31076</v>
      </c>
      <c r="P2848" t="s">
        <v>32873</v>
      </c>
    </row>
    <row r="2849" spans="1:16" x14ac:dyDescent="0.25">
      <c r="A2849">
        <v>1234194874</v>
      </c>
      <c r="B2849" t="s">
        <v>238</v>
      </c>
      <c r="C2849" t="s">
        <v>2458</v>
      </c>
      <c r="D2849" t="s">
        <v>4708</v>
      </c>
      <c r="E2849" t="s">
        <v>4133</v>
      </c>
      <c r="F2849" t="s">
        <v>5949</v>
      </c>
      <c r="G2849" t="s">
        <v>4516</v>
      </c>
      <c r="H2849">
        <v>0</v>
      </c>
      <c r="I2849" t="s">
        <v>7921</v>
      </c>
      <c r="J2849" t="s">
        <v>14712</v>
      </c>
      <c r="K2849" t="s">
        <v>21283</v>
      </c>
      <c r="L2849" t="s">
        <v>26151</v>
      </c>
      <c r="M2849" s="1">
        <v>36180</v>
      </c>
      <c r="N2849" s="4">
        <v>26.424657534246574</v>
      </c>
      <c r="O2849" t="s">
        <v>27515</v>
      </c>
      <c r="P2849" t="s">
        <v>32874</v>
      </c>
    </row>
    <row r="2850" spans="1:16" x14ac:dyDescent="0.25">
      <c r="A2850">
        <v>1144206129</v>
      </c>
      <c r="B2850" t="s">
        <v>112</v>
      </c>
      <c r="C2850" t="s">
        <v>2220</v>
      </c>
      <c r="D2850" t="s">
        <v>4619</v>
      </c>
      <c r="E2850" t="s">
        <v>3092</v>
      </c>
      <c r="F2850" t="s">
        <v>5949</v>
      </c>
      <c r="G2850" t="s">
        <v>6046</v>
      </c>
      <c r="H2850">
        <v>0</v>
      </c>
      <c r="I2850" t="s">
        <v>8674</v>
      </c>
      <c r="J2850" t="s">
        <v>15462</v>
      </c>
      <c r="K2850" t="s">
        <v>22048</v>
      </c>
      <c r="L2850" t="s">
        <v>26150</v>
      </c>
      <c r="M2850" s="1">
        <v>35940</v>
      </c>
      <c r="N2850" s="4">
        <v>27.082191780821919</v>
      </c>
      <c r="O2850" t="s">
        <v>28265</v>
      </c>
      <c r="P2850" t="s">
        <v>32874</v>
      </c>
    </row>
    <row r="2851" spans="1:16" x14ac:dyDescent="0.25">
      <c r="A2851">
        <v>1111815407</v>
      </c>
      <c r="B2851" t="s">
        <v>83</v>
      </c>
      <c r="C2851" t="s">
        <v>2683</v>
      </c>
      <c r="D2851" t="s">
        <v>3803</v>
      </c>
      <c r="E2851" t="s">
        <v>3803</v>
      </c>
      <c r="F2851" t="s">
        <v>5949</v>
      </c>
      <c r="G2851" t="s">
        <v>6539</v>
      </c>
      <c r="H2851">
        <v>0</v>
      </c>
      <c r="I2851" t="s">
        <v>8679</v>
      </c>
      <c r="J2851" t="s">
        <v>15467</v>
      </c>
      <c r="K2851" t="s">
        <v>22053</v>
      </c>
      <c r="L2851" t="s">
        <v>26150</v>
      </c>
      <c r="M2851" s="1">
        <v>35638</v>
      </c>
      <c r="N2851" s="4">
        <v>27.909589041095892</v>
      </c>
      <c r="O2851" t="s">
        <v>28270</v>
      </c>
      <c r="P2851" t="s">
        <v>32874</v>
      </c>
    </row>
    <row r="2852" spans="1:16" x14ac:dyDescent="0.25">
      <c r="A2852">
        <v>1002959881</v>
      </c>
      <c r="B2852" t="s">
        <v>1418</v>
      </c>
      <c r="C2852" t="s">
        <v>2235</v>
      </c>
      <c r="D2852" t="s">
        <v>563</v>
      </c>
      <c r="E2852" t="s">
        <v>3037</v>
      </c>
      <c r="F2852" t="s">
        <v>5949</v>
      </c>
      <c r="G2852" t="s">
        <v>6534</v>
      </c>
      <c r="H2852">
        <v>0</v>
      </c>
      <c r="I2852" t="s">
        <v>8734</v>
      </c>
      <c r="J2852" t="s">
        <v>15524</v>
      </c>
      <c r="K2852" t="s">
        <v>22110</v>
      </c>
      <c r="L2852" t="s">
        <v>26151</v>
      </c>
      <c r="M2852" s="1">
        <v>36792</v>
      </c>
      <c r="N2852" s="4">
        <v>24.747945205479454</v>
      </c>
      <c r="O2852" t="s">
        <v>28327</v>
      </c>
      <c r="P2852" t="s">
        <v>32874</v>
      </c>
    </row>
    <row r="2853" spans="1:16" x14ac:dyDescent="0.25">
      <c r="A2853">
        <v>1061802170</v>
      </c>
      <c r="B2853" t="s">
        <v>632</v>
      </c>
      <c r="C2853" t="s">
        <v>2158</v>
      </c>
      <c r="D2853" t="s">
        <v>3485</v>
      </c>
      <c r="E2853" t="s">
        <v>2327</v>
      </c>
      <c r="F2853" t="s">
        <v>5949</v>
      </c>
      <c r="G2853" t="s">
        <v>6091</v>
      </c>
      <c r="H2853">
        <v>0</v>
      </c>
      <c r="I2853" t="s">
        <v>8742</v>
      </c>
      <c r="J2853" t="s">
        <v>15534</v>
      </c>
      <c r="K2853" t="s">
        <v>22119</v>
      </c>
      <c r="L2853" t="s">
        <v>26150</v>
      </c>
      <c r="M2853" s="1">
        <v>35560</v>
      </c>
      <c r="N2853" s="4">
        <v>28.123287671232877</v>
      </c>
      <c r="O2853" t="s">
        <v>28335</v>
      </c>
      <c r="P2853" t="s">
        <v>32874</v>
      </c>
    </row>
    <row r="2854" spans="1:16" x14ac:dyDescent="0.25">
      <c r="A2854">
        <v>1061818296</v>
      </c>
      <c r="B2854" t="s">
        <v>130</v>
      </c>
      <c r="C2854" t="s">
        <v>2158</v>
      </c>
      <c r="D2854" t="s">
        <v>3191</v>
      </c>
      <c r="F2854" t="s">
        <v>5949</v>
      </c>
      <c r="G2854" t="s">
        <v>4516</v>
      </c>
      <c r="H2854">
        <v>0</v>
      </c>
      <c r="I2854" t="s">
        <v>8747</v>
      </c>
      <c r="J2854" t="s">
        <v>15527</v>
      </c>
      <c r="K2854" t="s">
        <v>22123</v>
      </c>
      <c r="L2854" t="s">
        <v>26150</v>
      </c>
      <c r="M2854" s="1">
        <v>36322</v>
      </c>
      <c r="N2854" s="4">
        <v>26.035616438356165</v>
      </c>
      <c r="O2854" t="s">
        <v>28340</v>
      </c>
      <c r="P2854" t="s">
        <v>32874</v>
      </c>
    </row>
    <row r="2855" spans="1:16" x14ac:dyDescent="0.25">
      <c r="A2855">
        <v>1061724072</v>
      </c>
      <c r="B2855" t="s">
        <v>124</v>
      </c>
      <c r="C2855" t="s">
        <v>2158</v>
      </c>
      <c r="D2855" t="s">
        <v>2109</v>
      </c>
      <c r="F2855" t="s">
        <v>5949</v>
      </c>
      <c r="G2855" t="s">
        <v>4516</v>
      </c>
      <c r="H2855">
        <v>0</v>
      </c>
      <c r="I2855" t="s">
        <v>8748</v>
      </c>
      <c r="J2855" t="s">
        <v>15527</v>
      </c>
      <c r="K2855" t="s">
        <v>22126</v>
      </c>
      <c r="L2855" t="s">
        <v>26151</v>
      </c>
      <c r="M2855" s="1">
        <v>36392</v>
      </c>
      <c r="N2855" s="4">
        <v>25.843835616438355</v>
      </c>
      <c r="O2855" t="s">
        <v>28341</v>
      </c>
      <c r="P2855" t="s">
        <v>32874</v>
      </c>
    </row>
    <row r="2856" spans="1:16" x14ac:dyDescent="0.25">
      <c r="A2856">
        <v>1083919273</v>
      </c>
      <c r="B2856" t="s">
        <v>824</v>
      </c>
      <c r="C2856" t="s">
        <v>2158</v>
      </c>
      <c r="D2856" t="s">
        <v>3104</v>
      </c>
      <c r="E2856" t="s">
        <v>3714</v>
      </c>
      <c r="F2856" t="s">
        <v>5949</v>
      </c>
      <c r="G2856" t="s">
        <v>4516</v>
      </c>
      <c r="H2856">
        <v>0</v>
      </c>
      <c r="I2856" t="s">
        <v>8749</v>
      </c>
      <c r="J2856" t="s">
        <v>15539</v>
      </c>
      <c r="K2856" t="s">
        <v>22127</v>
      </c>
      <c r="L2856" t="s">
        <v>26150</v>
      </c>
      <c r="M2856" s="1">
        <v>35434</v>
      </c>
      <c r="N2856" s="4">
        <v>28.468493150684932</v>
      </c>
      <c r="O2856" t="s">
        <v>28342</v>
      </c>
      <c r="P2856" t="s">
        <v>32874</v>
      </c>
    </row>
    <row r="2857" spans="1:16" x14ac:dyDescent="0.25">
      <c r="A2857">
        <v>1061810841</v>
      </c>
      <c r="B2857" t="s">
        <v>98</v>
      </c>
      <c r="C2857" t="s">
        <v>2474</v>
      </c>
      <c r="D2857" t="s">
        <v>2028</v>
      </c>
      <c r="F2857" t="s">
        <v>5949</v>
      </c>
      <c r="G2857" t="s">
        <v>4516</v>
      </c>
      <c r="H2857">
        <v>0</v>
      </c>
      <c r="I2857" t="s">
        <v>8751</v>
      </c>
      <c r="J2857" t="s">
        <v>15527</v>
      </c>
      <c r="K2857" t="s">
        <v>22113</v>
      </c>
      <c r="L2857" t="s">
        <v>26150</v>
      </c>
      <c r="M2857" s="1">
        <v>35987</v>
      </c>
      <c r="N2857" s="4">
        <v>26.953424657534246</v>
      </c>
      <c r="O2857" t="s">
        <v>28344</v>
      </c>
      <c r="P2857" t="s">
        <v>32874</v>
      </c>
    </row>
    <row r="2858" spans="1:16" x14ac:dyDescent="0.25">
      <c r="A2858">
        <v>1061808113</v>
      </c>
      <c r="B2858" t="s">
        <v>123</v>
      </c>
      <c r="C2858" t="s">
        <v>2166</v>
      </c>
      <c r="D2858" t="s">
        <v>5450</v>
      </c>
      <c r="E2858" t="s">
        <v>3708</v>
      </c>
      <c r="F2858" t="s">
        <v>5949</v>
      </c>
      <c r="G2858" t="s">
        <v>4516</v>
      </c>
      <c r="H2858">
        <v>0</v>
      </c>
      <c r="I2858" t="s">
        <v>11539</v>
      </c>
      <c r="J2858" t="s">
        <v>18209</v>
      </c>
      <c r="K2858" t="s">
        <v>24681</v>
      </c>
      <c r="L2858" t="s">
        <v>26151</v>
      </c>
      <c r="M2858" s="1">
        <v>35875</v>
      </c>
      <c r="N2858" s="4">
        <v>27.260273972602739</v>
      </c>
      <c r="O2858" t="s">
        <v>28346</v>
      </c>
      <c r="P2858" t="s">
        <v>32874</v>
      </c>
    </row>
    <row r="2859" spans="1:16" x14ac:dyDescent="0.25">
      <c r="A2859">
        <v>1061806067</v>
      </c>
      <c r="B2859" t="s">
        <v>65</v>
      </c>
      <c r="C2859" t="s">
        <v>2174</v>
      </c>
      <c r="D2859" t="s">
        <v>4308</v>
      </c>
      <c r="E2859" t="s">
        <v>3074</v>
      </c>
      <c r="F2859" t="s">
        <v>5949</v>
      </c>
      <c r="G2859" t="s">
        <v>4516</v>
      </c>
      <c r="H2859">
        <v>0</v>
      </c>
      <c r="I2859" t="s">
        <v>8752</v>
      </c>
      <c r="J2859" t="s">
        <v>15541</v>
      </c>
      <c r="K2859" t="s">
        <v>22132</v>
      </c>
      <c r="L2859" t="s">
        <v>26150</v>
      </c>
      <c r="M2859" s="1">
        <v>35801</v>
      </c>
      <c r="N2859" s="4">
        <v>27.463013698630139</v>
      </c>
      <c r="O2859" t="s">
        <v>28347</v>
      </c>
      <c r="P2859" t="s">
        <v>32874</v>
      </c>
    </row>
    <row r="2860" spans="1:16" x14ac:dyDescent="0.25">
      <c r="A2860">
        <v>1151460455</v>
      </c>
      <c r="B2860" t="s">
        <v>1424</v>
      </c>
      <c r="C2860" t="s">
        <v>2175</v>
      </c>
      <c r="D2860" t="s">
        <v>3784</v>
      </c>
      <c r="E2860" t="s">
        <v>4411</v>
      </c>
      <c r="F2860" t="s">
        <v>5949</v>
      </c>
      <c r="G2860" t="s">
        <v>6046</v>
      </c>
      <c r="H2860">
        <v>0</v>
      </c>
      <c r="I2860" t="s">
        <v>8754</v>
      </c>
      <c r="J2860" t="s">
        <v>15543</v>
      </c>
      <c r="K2860" t="s">
        <v>22133</v>
      </c>
      <c r="L2860" t="s">
        <v>26150</v>
      </c>
      <c r="M2860" s="1">
        <v>35870</v>
      </c>
      <c r="N2860" s="4">
        <v>27.273972602739725</v>
      </c>
      <c r="O2860" t="s">
        <v>28349</v>
      </c>
      <c r="P2860" t="s">
        <v>32874</v>
      </c>
    </row>
    <row r="2861" spans="1:16" x14ac:dyDescent="0.25">
      <c r="A2861">
        <v>1002860051</v>
      </c>
      <c r="B2861" t="s">
        <v>110</v>
      </c>
      <c r="C2861" t="s">
        <v>2249</v>
      </c>
      <c r="D2861" t="s">
        <v>3265</v>
      </c>
      <c r="E2861" t="s">
        <v>3137</v>
      </c>
      <c r="F2861" t="s">
        <v>5949</v>
      </c>
      <c r="G2861" t="s">
        <v>5392</v>
      </c>
      <c r="H2861">
        <v>0</v>
      </c>
      <c r="I2861" t="s">
        <v>8755</v>
      </c>
      <c r="J2861" t="s">
        <v>15544</v>
      </c>
      <c r="K2861" t="s">
        <v>22134</v>
      </c>
      <c r="L2861" t="s">
        <v>26150</v>
      </c>
      <c r="M2861" s="1">
        <v>36788</v>
      </c>
      <c r="N2861" s="4">
        <v>24.758904109589039</v>
      </c>
      <c r="O2861" t="s">
        <v>28350</v>
      </c>
      <c r="P2861" t="s">
        <v>32874</v>
      </c>
    </row>
    <row r="2862" spans="1:16" x14ac:dyDescent="0.25">
      <c r="A2862">
        <v>1002971023</v>
      </c>
      <c r="B2862" t="s">
        <v>772</v>
      </c>
      <c r="C2862" t="s">
        <v>2158</v>
      </c>
      <c r="D2862" t="s">
        <v>2327</v>
      </c>
      <c r="F2862" t="s">
        <v>5949</v>
      </c>
      <c r="G2862" t="s">
        <v>4516</v>
      </c>
      <c r="H2862">
        <v>0</v>
      </c>
      <c r="I2862" t="s">
        <v>8758</v>
      </c>
      <c r="J2862" t="s">
        <v>15527</v>
      </c>
      <c r="K2862" t="s">
        <v>22137</v>
      </c>
      <c r="L2862" t="s">
        <v>26150</v>
      </c>
      <c r="M2862" s="1">
        <v>36626</v>
      </c>
      <c r="N2862" s="4">
        <v>25.202739726027396</v>
      </c>
      <c r="O2862" t="s">
        <v>28353</v>
      </c>
      <c r="P2862" t="s">
        <v>32874</v>
      </c>
    </row>
    <row r="2863" spans="1:16" x14ac:dyDescent="0.25">
      <c r="A2863">
        <v>1002972493</v>
      </c>
      <c r="B2863" t="s">
        <v>1426</v>
      </c>
      <c r="C2863" t="s">
        <v>2445</v>
      </c>
      <c r="D2863" t="s">
        <v>5039</v>
      </c>
      <c r="F2863" t="s">
        <v>5949</v>
      </c>
      <c r="G2863" t="s">
        <v>4516</v>
      </c>
      <c r="H2863">
        <v>0</v>
      </c>
      <c r="I2863" t="s">
        <v>8759</v>
      </c>
      <c r="J2863" t="s">
        <v>15547</v>
      </c>
      <c r="K2863" t="s">
        <v>22138</v>
      </c>
      <c r="L2863" t="s">
        <v>26151</v>
      </c>
      <c r="M2863" s="1">
        <v>36641</v>
      </c>
      <c r="N2863" s="4">
        <v>25.161643835616438</v>
      </c>
      <c r="O2863" t="s">
        <v>28354</v>
      </c>
      <c r="P2863" t="s">
        <v>32874</v>
      </c>
    </row>
    <row r="2864" spans="1:16" x14ac:dyDescent="0.25">
      <c r="A2864">
        <v>1062325308</v>
      </c>
      <c r="B2864" t="s">
        <v>196</v>
      </c>
      <c r="C2864" t="s">
        <v>2356</v>
      </c>
      <c r="D2864" t="s">
        <v>5419</v>
      </c>
      <c r="E2864" t="s">
        <v>4558</v>
      </c>
      <c r="F2864" t="s">
        <v>5949</v>
      </c>
      <c r="G2864" t="s">
        <v>6046</v>
      </c>
      <c r="H2864">
        <v>0</v>
      </c>
      <c r="I2864" t="s">
        <v>11262</v>
      </c>
      <c r="J2864" t="s">
        <v>17942</v>
      </c>
      <c r="K2864" t="s">
        <v>24436</v>
      </c>
      <c r="L2864" t="s">
        <v>26150</v>
      </c>
      <c r="M2864" s="1">
        <v>35450</v>
      </c>
      <c r="N2864" s="4">
        <v>28.424657534246574</v>
      </c>
      <c r="O2864" t="s">
        <v>28357</v>
      </c>
      <c r="P2864" t="s">
        <v>32873</v>
      </c>
    </row>
    <row r="2865" spans="1:16" x14ac:dyDescent="0.25">
      <c r="A2865">
        <v>1061808307</v>
      </c>
      <c r="B2865" t="s">
        <v>180</v>
      </c>
      <c r="C2865" t="s">
        <v>2324</v>
      </c>
      <c r="D2865" t="s">
        <v>2870</v>
      </c>
      <c r="E2865" t="s">
        <v>4031</v>
      </c>
      <c r="F2865" t="s">
        <v>5949</v>
      </c>
      <c r="G2865" t="s">
        <v>4516</v>
      </c>
      <c r="H2865">
        <v>0</v>
      </c>
      <c r="I2865" t="s">
        <v>8762</v>
      </c>
      <c r="J2865" t="s">
        <v>15550</v>
      </c>
      <c r="K2865" t="s">
        <v>22140</v>
      </c>
      <c r="L2865" t="s">
        <v>26151</v>
      </c>
      <c r="M2865" s="1">
        <v>35878</v>
      </c>
      <c r="N2865" s="4">
        <v>27.252054794520546</v>
      </c>
      <c r="O2865" t="s">
        <v>28358</v>
      </c>
      <c r="P2865" t="s">
        <v>32874</v>
      </c>
    </row>
    <row r="2866" spans="1:16" x14ac:dyDescent="0.25">
      <c r="A2866">
        <v>1062091340</v>
      </c>
      <c r="B2866" t="s">
        <v>487</v>
      </c>
      <c r="C2866" t="s">
        <v>2235</v>
      </c>
      <c r="D2866" t="s">
        <v>5070</v>
      </c>
      <c r="F2866" t="s">
        <v>5949</v>
      </c>
      <c r="G2866" t="s">
        <v>6419</v>
      </c>
      <c r="H2866">
        <v>0</v>
      </c>
      <c r="I2866" t="s">
        <v>8823</v>
      </c>
      <c r="J2866" t="s">
        <v>14296</v>
      </c>
      <c r="K2866" t="s">
        <v>22211</v>
      </c>
      <c r="L2866" t="s">
        <v>26151</v>
      </c>
      <c r="M2866" s="1">
        <v>36040</v>
      </c>
      <c r="N2866" s="4">
        <v>26.80821917808219</v>
      </c>
      <c r="O2866" t="s">
        <v>28421</v>
      </c>
      <c r="P2866" t="s">
        <v>32874</v>
      </c>
    </row>
    <row r="2867" spans="1:16" x14ac:dyDescent="0.25">
      <c r="A2867">
        <v>1010174547</v>
      </c>
      <c r="B2867" t="s">
        <v>180</v>
      </c>
      <c r="C2867" t="s">
        <v>2221</v>
      </c>
      <c r="D2867" t="s">
        <v>3062</v>
      </c>
      <c r="E2867" t="s">
        <v>2966</v>
      </c>
      <c r="F2867" t="s">
        <v>5949</v>
      </c>
      <c r="G2867" t="s">
        <v>3008</v>
      </c>
      <c r="H2867">
        <v>0</v>
      </c>
      <c r="I2867" t="s">
        <v>6623</v>
      </c>
      <c r="J2867" t="s">
        <v>13391</v>
      </c>
      <c r="K2867" t="s">
        <v>19991</v>
      </c>
      <c r="L2867" t="s">
        <v>26151</v>
      </c>
      <c r="M2867" s="1">
        <v>36840</v>
      </c>
      <c r="N2867" s="4">
        <v>24.616438356164384</v>
      </c>
      <c r="O2867" t="s">
        <v>26207</v>
      </c>
      <c r="P2867" t="s">
        <v>32873</v>
      </c>
    </row>
    <row r="2868" spans="1:16" x14ac:dyDescent="0.25">
      <c r="A2868">
        <v>1061809551</v>
      </c>
      <c r="B2868" t="s">
        <v>305</v>
      </c>
      <c r="C2868" t="s">
        <v>2213</v>
      </c>
      <c r="D2868" t="s">
        <v>4095</v>
      </c>
      <c r="E2868" t="s">
        <v>3285</v>
      </c>
      <c r="F2868" t="s">
        <v>5949</v>
      </c>
      <c r="G2868" t="s">
        <v>6091</v>
      </c>
      <c r="H2868">
        <v>0</v>
      </c>
      <c r="I2868" t="s">
        <v>8852</v>
      </c>
      <c r="J2868" t="s">
        <v>15641</v>
      </c>
      <c r="K2868" t="s">
        <v>22235</v>
      </c>
      <c r="L2868" t="s">
        <v>26150</v>
      </c>
      <c r="M2868" s="1">
        <v>35873</v>
      </c>
      <c r="N2868" s="4">
        <v>27.265753424657536</v>
      </c>
      <c r="O2868" t="s">
        <v>28325</v>
      </c>
      <c r="P2868" t="s">
        <v>32874</v>
      </c>
    </row>
    <row r="2869" spans="1:16" x14ac:dyDescent="0.25">
      <c r="A2869">
        <v>1002793376</v>
      </c>
      <c r="B2869" t="s">
        <v>1361</v>
      </c>
      <c r="C2869" t="s">
        <v>2575</v>
      </c>
      <c r="D2869" t="s">
        <v>2966</v>
      </c>
      <c r="E2869" t="s">
        <v>3044</v>
      </c>
      <c r="F2869" t="s">
        <v>5949</v>
      </c>
      <c r="G2869" t="s">
        <v>5392</v>
      </c>
      <c r="H2869">
        <v>0</v>
      </c>
      <c r="I2869" t="s">
        <v>8874</v>
      </c>
      <c r="J2869" t="s">
        <v>15662</v>
      </c>
      <c r="K2869" t="s">
        <v>22260</v>
      </c>
      <c r="L2869" t="s">
        <v>26151</v>
      </c>
      <c r="M2869" s="1">
        <v>36918</v>
      </c>
      <c r="N2869" s="4">
        <v>24.402739726027399</v>
      </c>
      <c r="O2869" t="s">
        <v>28473</v>
      </c>
      <c r="P2869" t="s">
        <v>32874</v>
      </c>
    </row>
    <row r="2870" spans="1:16" x14ac:dyDescent="0.25">
      <c r="A2870">
        <v>1002859662</v>
      </c>
      <c r="B2870" t="s">
        <v>215</v>
      </c>
      <c r="C2870" t="s">
        <v>2254</v>
      </c>
      <c r="D2870" t="s">
        <v>2961</v>
      </c>
      <c r="E2870" t="s">
        <v>3418</v>
      </c>
      <c r="F2870" t="s">
        <v>5949</v>
      </c>
      <c r="G2870" t="s">
        <v>6052</v>
      </c>
      <c r="H2870">
        <v>0</v>
      </c>
      <c r="I2870" t="s">
        <v>8882</v>
      </c>
      <c r="J2870" t="s">
        <v>14426</v>
      </c>
      <c r="K2870" t="s">
        <v>22267</v>
      </c>
      <c r="L2870" t="s">
        <v>26151</v>
      </c>
      <c r="M2870" s="1">
        <v>36362</v>
      </c>
      <c r="N2870" s="4">
        <v>25.926027397260274</v>
      </c>
      <c r="O2870" t="s">
        <v>28481</v>
      </c>
      <c r="P2870" t="s">
        <v>32874</v>
      </c>
    </row>
    <row r="2871" spans="1:16" x14ac:dyDescent="0.25">
      <c r="A2871">
        <v>1059606205</v>
      </c>
      <c r="B2871" t="s">
        <v>662</v>
      </c>
      <c r="C2871" t="s">
        <v>2297</v>
      </c>
      <c r="D2871" t="s">
        <v>3585</v>
      </c>
      <c r="E2871" t="s">
        <v>3037</v>
      </c>
      <c r="F2871" t="s">
        <v>5949</v>
      </c>
      <c r="G2871" t="s">
        <v>3299</v>
      </c>
      <c r="H2871">
        <v>0</v>
      </c>
      <c r="I2871" t="s">
        <v>7670</v>
      </c>
      <c r="J2871" t="s">
        <v>14442</v>
      </c>
      <c r="K2871" t="s">
        <v>21001</v>
      </c>
      <c r="L2871" t="s">
        <v>26151</v>
      </c>
      <c r="M2871" s="1">
        <v>36005</v>
      </c>
      <c r="N2871" s="4">
        <v>26.904109589041095</v>
      </c>
      <c r="O2871" t="s">
        <v>27259</v>
      </c>
      <c r="P2871" t="s">
        <v>32874</v>
      </c>
    </row>
    <row r="2872" spans="1:16" x14ac:dyDescent="0.25">
      <c r="A2872">
        <v>1063817170</v>
      </c>
      <c r="B2872" t="s">
        <v>149</v>
      </c>
      <c r="C2872" t="s">
        <v>2220</v>
      </c>
      <c r="D2872" t="s">
        <v>3583</v>
      </c>
      <c r="E2872" t="s">
        <v>3062</v>
      </c>
      <c r="F2872" t="s">
        <v>5949</v>
      </c>
      <c r="G2872" t="s">
        <v>5392</v>
      </c>
      <c r="H2872">
        <v>0</v>
      </c>
      <c r="I2872" t="s">
        <v>7525</v>
      </c>
      <c r="J2872" t="s">
        <v>14297</v>
      </c>
      <c r="K2872" t="s">
        <v>20846</v>
      </c>
      <c r="L2872" t="s">
        <v>26150</v>
      </c>
      <c r="M2872" s="1">
        <v>35966</v>
      </c>
      <c r="N2872" s="4">
        <v>27.010958904109589</v>
      </c>
      <c r="O2872" t="s">
        <v>27112</v>
      </c>
      <c r="P2872" t="s">
        <v>32874</v>
      </c>
    </row>
    <row r="2873" spans="1:16" x14ac:dyDescent="0.25">
      <c r="A2873">
        <v>1112490815</v>
      </c>
      <c r="B2873" t="s">
        <v>79</v>
      </c>
      <c r="C2873" t="s">
        <v>2220</v>
      </c>
      <c r="D2873" t="s">
        <v>3189</v>
      </c>
      <c r="E2873" t="s">
        <v>3438</v>
      </c>
      <c r="F2873" t="s">
        <v>5949</v>
      </c>
      <c r="G2873" t="s">
        <v>6047</v>
      </c>
      <c r="H2873">
        <v>0</v>
      </c>
      <c r="I2873" t="s">
        <v>6622</v>
      </c>
      <c r="J2873" t="s">
        <v>13390</v>
      </c>
      <c r="K2873" t="s">
        <v>19990</v>
      </c>
      <c r="L2873" t="s">
        <v>26150</v>
      </c>
      <c r="M2873" s="1">
        <v>35543</v>
      </c>
      <c r="N2873" s="4">
        <v>28.169863013698631</v>
      </c>
      <c r="O2873" t="s">
        <v>26206</v>
      </c>
      <c r="P2873" t="s">
        <v>32873</v>
      </c>
    </row>
    <row r="2874" spans="1:16" x14ac:dyDescent="0.25">
      <c r="A2874">
        <v>1007725372</v>
      </c>
      <c r="B2874" t="s">
        <v>1432</v>
      </c>
      <c r="C2874" t="s">
        <v>2524</v>
      </c>
      <c r="D2874" t="s">
        <v>839</v>
      </c>
      <c r="E2874" t="s">
        <v>3808</v>
      </c>
      <c r="F2874" t="s">
        <v>5949</v>
      </c>
      <c r="G2874" t="s">
        <v>6050</v>
      </c>
      <c r="H2874">
        <v>0</v>
      </c>
      <c r="I2874" t="s">
        <v>8913</v>
      </c>
      <c r="J2874" t="s">
        <v>15697</v>
      </c>
      <c r="K2874" t="s">
        <v>20957</v>
      </c>
      <c r="L2874" t="s">
        <v>26151</v>
      </c>
      <c r="M2874" s="1">
        <v>36658</v>
      </c>
      <c r="N2874" s="4">
        <v>25.115068493150684</v>
      </c>
      <c r="O2874" t="s">
        <v>28513</v>
      </c>
      <c r="P2874" t="s">
        <v>32874</v>
      </c>
    </row>
    <row r="2875" spans="1:16" x14ac:dyDescent="0.25">
      <c r="A2875">
        <v>1062090531</v>
      </c>
      <c r="B2875" t="s">
        <v>58</v>
      </c>
      <c r="C2875" t="s">
        <v>2175</v>
      </c>
      <c r="D2875" t="s">
        <v>2966</v>
      </c>
      <c r="E2875" t="s">
        <v>3466</v>
      </c>
      <c r="F2875" t="s">
        <v>5949</v>
      </c>
      <c r="G2875" t="s">
        <v>6419</v>
      </c>
      <c r="H2875">
        <v>0</v>
      </c>
      <c r="I2875" t="s">
        <v>8914</v>
      </c>
      <c r="J2875" t="s">
        <v>15698</v>
      </c>
      <c r="K2875" t="s">
        <v>22299</v>
      </c>
      <c r="L2875" t="s">
        <v>26150</v>
      </c>
      <c r="M2875" s="1">
        <v>35948</v>
      </c>
      <c r="N2875" s="4">
        <v>27.06027397260274</v>
      </c>
      <c r="O2875" t="s">
        <v>28514</v>
      </c>
      <c r="P2875" t="s">
        <v>32874</v>
      </c>
    </row>
    <row r="2876" spans="1:16" x14ac:dyDescent="0.25">
      <c r="A2876">
        <v>1002809429</v>
      </c>
      <c r="B2876" t="s">
        <v>148</v>
      </c>
      <c r="C2876" t="s">
        <v>2241</v>
      </c>
      <c r="D2876" t="s">
        <v>3813</v>
      </c>
      <c r="F2876" t="s">
        <v>5949</v>
      </c>
      <c r="G2876" t="s">
        <v>3008</v>
      </c>
      <c r="H2876">
        <v>0</v>
      </c>
      <c r="I2876" t="s">
        <v>8962</v>
      </c>
      <c r="J2876" t="s">
        <v>15749</v>
      </c>
      <c r="K2876" t="s">
        <v>22345</v>
      </c>
      <c r="L2876" t="s">
        <v>26151</v>
      </c>
      <c r="M2876" s="1">
        <v>36550</v>
      </c>
      <c r="N2876" s="4">
        <v>25.410958904109588</v>
      </c>
      <c r="O2876" t="s">
        <v>28564</v>
      </c>
      <c r="P2876" t="s">
        <v>32874</v>
      </c>
    </row>
    <row r="2877" spans="1:16" x14ac:dyDescent="0.25">
      <c r="A2877">
        <v>1059067885</v>
      </c>
      <c r="B2877" t="s">
        <v>486</v>
      </c>
      <c r="C2877" t="s">
        <v>2247</v>
      </c>
      <c r="D2877" t="s">
        <v>3182</v>
      </c>
      <c r="E2877" t="s">
        <v>2972</v>
      </c>
      <c r="F2877" t="s">
        <v>5949</v>
      </c>
      <c r="G2877" t="s">
        <v>563</v>
      </c>
      <c r="H2877">
        <v>0</v>
      </c>
      <c r="I2877" t="s">
        <v>8968</v>
      </c>
      <c r="J2877" t="s">
        <v>15755</v>
      </c>
      <c r="K2877" t="s">
        <v>22351</v>
      </c>
      <c r="L2877" t="s">
        <v>26151</v>
      </c>
      <c r="M2877" s="1">
        <v>36457</v>
      </c>
      <c r="N2877" s="4">
        <v>25.665753424657535</v>
      </c>
      <c r="O2877" t="s">
        <v>28571</v>
      </c>
      <c r="P2877" t="s">
        <v>32874</v>
      </c>
    </row>
    <row r="2878" spans="1:16" x14ac:dyDescent="0.25">
      <c r="A2878">
        <v>1007472250</v>
      </c>
      <c r="B2878" t="s">
        <v>1000</v>
      </c>
      <c r="C2878" t="s">
        <v>2158</v>
      </c>
      <c r="D2878" t="s">
        <v>3071</v>
      </c>
      <c r="E2878" t="s">
        <v>3288</v>
      </c>
      <c r="F2878" t="s">
        <v>5949</v>
      </c>
      <c r="G2878" t="s">
        <v>2078</v>
      </c>
      <c r="H2878">
        <v>0</v>
      </c>
      <c r="I2878" t="s">
        <v>8977</v>
      </c>
      <c r="J2878" t="s">
        <v>15763</v>
      </c>
      <c r="K2878" t="s">
        <v>22360</v>
      </c>
      <c r="L2878" t="s">
        <v>26150</v>
      </c>
      <c r="M2878" s="1">
        <v>36320</v>
      </c>
      <c r="N2878" s="4">
        <v>26.041095890410958</v>
      </c>
      <c r="O2878" t="s">
        <v>28580</v>
      </c>
      <c r="P2878" t="s">
        <v>32874</v>
      </c>
    </row>
    <row r="2879" spans="1:16" x14ac:dyDescent="0.25">
      <c r="A2879">
        <v>1061544488</v>
      </c>
      <c r="B2879" t="s">
        <v>144</v>
      </c>
      <c r="C2879" t="s">
        <v>2196</v>
      </c>
      <c r="D2879" t="s">
        <v>4175</v>
      </c>
      <c r="E2879" t="s">
        <v>4324</v>
      </c>
      <c r="F2879" t="s">
        <v>5949</v>
      </c>
      <c r="G2879" t="s">
        <v>6053</v>
      </c>
      <c r="H2879">
        <v>0</v>
      </c>
      <c r="I2879" t="s">
        <v>8989</v>
      </c>
      <c r="J2879" t="s">
        <v>15775</v>
      </c>
      <c r="K2879" t="s">
        <v>20800</v>
      </c>
      <c r="L2879" t="s">
        <v>26150</v>
      </c>
      <c r="M2879" s="1">
        <v>36556</v>
      </c>
      <c r="N2879" s="4">
        <v>25.394520547945206</v>
      </c>
      <c r="O2879" t="s">
        <v>28591</v>
      </c>
      <c r="P2879" t="s">
        <v>32874</v>
      </c>
    </row>
    <row r="2880" spans="1:16" x14ac:dyDescent="0.25">
      <c r="A2880">
        <v>1066838110</v>
      </c>
      <c r="B2880" t="s">
        <v>1512</v>
      </c>
      <c r="C2880" t="s">
        <v>2158</v>
      </c>
      <c r="D2880" t="s">
        <v>3815</v>
      </c>
      <c r="E2880" t="s">
        <v>3208</v>
      </c>
      <c r="F2880" t="s">
        <v>5949</v>
      </c>
      <c r="G2880" t="s">
        <v>6225</v>
      </c>
      <c r="H2880">
        <v>0</v>
      </c>
      <c r="I2880" t="s">
        <v>9069</v>
      </c>
      <c r="J2880" t="s">
        <v>15854</v>
      </c>
      <c r="K2880" t="s">
        <v>22444</v>
      </c>
      <c r="L2880" t="s">
        <v>26151</v>
      </c>
      <c r="M2880" s="1">
        <v>35861</v>
      </c>
      <c r="N2880" s="4">
        <v>27.298630136986301</v>
      </c>
      <c r="O2880" t="s">
        <v>28670</v>
      </c>
      <c r="P2880" t="s">
        <v>32874</v>
      </c>
    </row>
    <row r="2881" spans="1:16" x14ac:dyDescent="0.25">
      <c r="A2881">
        <v>1060362779</v>
      </c>
      <c r="B2881" t="s">
        <v>679</v>
      </c>
      <c r="C2881" t="s">
        <v>2421</v>
      </c>
      <c r="D2881" t="s">
        <v>4670</v>
      </c>
      <c r="E2881" t="s">
        <v>3045</v>
      </c>
      <c r="F2881" t="s">
        <v>5949</v>
      </c>
      <c r="G2881" t="s">
        <v>6438</v>
      </c>
      <c r="H2881">
        <v>0</v>
      </c>
      <c r="I2881" t="s">
        <v>7851</v>
      </c>
      <c r="J2881" t="s">
        <v>14635</v>
      </c>
      <c r="K2881" t="s">
        <v>21203</v>
      </c>
      <c r="L2881" t="s">
        <v>26151</v>
      </c>
      <c r="M2881" s="1">
        <v>35864</v>
      </c>
      <c r="N2881" s="4">
        <v>27.290410958904111</v>
      </c>
      <c r="O2881" t="s">
        <v>27443</v>
      </c>
      <c r="P2881" t="s">
        <v>32874</v>
      </c>
    </row>
    <row r="2882" spans="1:16" x14ac:dyDescent="0.25">
      <c r="A2882">
        <v>1059847248</v>
      </c>
      <c r="B2882" t="s">
        <v>138</v>
      </c>
      <c r="C2882" t="s">
        <v>2223</v>
      </c>
      <c r="D2882" t="s">
        <v>3206</v>
      </c>
      <c r="E2882" t="s">
        <v>763</v>
      </c>
      <c r="F2882" t="s">
        <v>5949</v>
      </c>
      <c r="G2882" t="s">
        <v>6052</v>
      </c>
      <c r="H2882">
        <v>0</v>
      </c>
      <c r="I2882" t="s">
        <v>6627</v>
      </c>
      <c r="J2882" t="s">
        <v>13395</v>
      </c>
      <c r="K2882" t="s">
        <v>19995</v>
      </c>
      <c r="L2882" t="s">
        <v>26151</v>
      </c>
      <c r="M2882" s="1">
        <v>36439</v>
      </c>
      <c r="N2882" s="4">
        <v>25.715068493150685</v>
      </c>
      <c r="O2882" t="s">
        <v>26211</v>
      </c>
      <c r="P2882" t="s">
        <v>32873</v>
      </c>
    </row>
    <row r="2883" spans="1:16" x14ac:dyDescent="0.25">
      <c r="A2883">
        <v>1000792188</v>
      </c>
      <c r="B2883" t="s">
        <v>87</v>
      </c>
      <c r="C2883" t="s">
        <v>2158</v>
      </c>
      <c r="D2883" t="s">
        <v>4472</v>
      </c>
      <c r="E2883" t="s">
        <v>3865</v>
      </c>
      <c r="F2883" t="s">
        <v>5949</v>
      </c>
      <c r="G2883" t="s">
        <v>6419</v>
      </c>
      <c r="H2883">
        <v>0</v>
      </c>
      <c r="I2883" t="s">
        <v>9141</v>
      </c>
      <c r="J2883" t="s">
        <v>15919</v>
      </c>
      <c r="K2883" t="s">
        <v>22504</v>
      </c>
      <c r="L2883" t="s">
        <v>26150</v>
      </c>
      <c r="M2883" s="1">
        <v>36553</v>
      </c>
      <c r="N2883" s="4">
        <v>25.402739726027399</v>
      </c>
      <c r="O2883" t="s">
        <v>28742</v>
      </c>
      <c r="P2883" t="s">
        <v>32874</v>
      </c>
    </row>
    <row r="2884" spans="1:16" x14ac:dyDescent="0.25">
      <c r="A2884">
        <v>1193084570</v>
      </c>
      <c r="B2884" t="s">
        <v>256</v>
      </c>
      <c r="C2884" t="s">
        <v>2445</v>
      </c>
      <c r="D2884" t="s">
        <v>4760</v>
      </c>
      <c r="E2884" t="s">
        <v>5710</v>
      </c>
      <c r="F2884" t="s">
        <v>5949</v>
      </c>
      <c r="G2884" t="s">
        <v>6045</v>
      </c>
      <c r="H2884">
        <v>0</v>
      </c>
      <c r="I2884" t="s">
        <v>9166</v>
      </c>
      <c r="J2884" t="s">
        <v>15941</v>
      </c>
      <c r="K2884" t="s">
        <v>21204</v>
      </c>
      <c r="L2884" t="s">
        <v>26151</v>
      </c>
      <c r="M2884" s="1">
        <v>35867</v>
      </c>
      <c r="N2884" s="4">
        <v>27.282191780821918</v>
      </c>
      <c r="O2884" t="s">
        <v>28767</v>
      </c>
      <c r="P2884" t="s">
        <v>32874</v>
      </c>
    </row>
    <row r="2885" spans="1:16" x14ac:dyDescent="0.25">
      <c r="A2885">
        <v>1085338296</v>
      </c>
      <c r="B2885" t="s">
        <v>115</v>
      </c>
      <c r="C2885" t="s">
        <v>2185</v>
      </c>
      <c r="D2885" t="s">
        <v>3064</v>
      </c>
      <c r="E2885" t="s">
        <v>1293</v>
      </c>
      <c r="F2885" t="s">
        <v>5949</v>
      </c>
      <c r="G2885" t="s">
        <v>4516</v>
      </c>
      <c r="H2885">
        <v>0</v>
      </c>
      <c r="I2885" t="s">
        <v>7585</v>
      </c>
      <c r="J2885" t="s">
        <v>14359</v>
      </c>
      <c r="K2885" t="s">
        <v>20909</v>
      </c>
      <c r="L2885" t="s">
        <v>26150</v>
      </c>
      <c r="M2885" s="1">
        <v>35793</v>
      </c>
      <c r="N2885" s="4">
        <v>27.484931506849314</v>
      </c>
      <c r="O2885" t="s">
        <v>27172</v>
      </c>
      <c r="P2885" t="s">
        <v>32874</v>
      </c>
    </row>
    <row r="2886" spans="1:16" x14ac:dyDescent="0.25">
      <c r="A2886">
        <v>1062327276</v>
      </c>
      <c r="B2886" t="s">
        <v>115</v>
      </c>
      <c r="C2886" t="s">
        <v>2183</v>
      </c>
      <c r="D2886" t="s">
        <v>4575</v>
      </c>
      <c r="E2886" t="s">
        <v>3252</v>
      </c>
      <c r="F2886" t="s">
        <v>5949</v>
      </c>
      <c r="G2886" t="s">
        <v>6046</v>
      </c>
      <c r="H2886">
        <v>0</v>
      </c>
      <c r="I2886" t="s">
        <v>7771</v>
      </c>
      <c r="J2886" t="s">
        <v>14552</v>
      </c>
      <c r="K2886" t="s">
        <v>21118</v>
      </c>
      <c r="L2886" t="s">
        <v>26150</v>
      </c>
      <c r="M2886" s="1">
        <v>35664</v>
      </c>
      <c r="N2886" s="4">
        <v>27.838356164383562</v>
      </c>
      <c r="O2886" t="s">
        <v>27363</v>
      </c>
      <c r="P2886" t="s">
        <v>32874</v>
      </c>
    </row>
    <row r="2887" spans="1:16" x14ac:dyDescent="0.25">
      <c r="A2887">
        <v>1059235817</v>
      </c>
      <c r="B2887" t="s">
        <v>30</v>
      </c>
      <c r="C2887" t="s">
        <v>2175</v>
      </c>
      <c r="D2887" t="s">
        <v>3078</v>
      </c>
      <c r="E2887" t="s">
        <v>2369</v>
      </c>
      <c r="F2887" t="s">
        <v>5949</v>
      </c>
      <c r="G2887" t="s">
        <v>4516</v>
      </c>
      <c r="H2887">
        <v>0</v>
      </c>
      <c r="I2887" t="s">
        <v>9991</v>
      </c>
      <c r="J2887" t="s">
        <v>16697</v>
      </c>
      <c r="K2887" t="s">
        <v>23262</v>
      </c>
      <c r="L2887" t="s">
        <v>26150</v>
      </c>
      <c r="M2887" s="1">
        <v>38487</v>
      </c>
      <c r="N2887" s="4">
        <v>20.104109589041094</v>
      </c>
      <c r="O2887" t="s">
        <v>29578</v>
      </c>
      <c r="P2887" t="s">
        <v>32874</v>
      </c>
    </row>
    <row r="2888" spans="1:16" x14ac:dyDescent="0.25">
      <c r="A2888">
        <v>1062333648</v>
      </c>
      <c r="B2888" t="s">
        <v>32</v>
      </c>
      <c r="C2888" t="s">
        <v>145</v>
      </c>
      <c r="D2888" t="s">
        <v>3062</v>
      </c>
      <c r="E2888" t="s">
        <v>2851</v>
      </c>
      <c r="F2888" t="s">
        <v>5949</v>
      </c>
      <c r="G2888" t="s">
        <v>6048</v>
      </c>
      <c r="H2888">
        <v>0</v>
      </c>
      <c r="I2888" t="s">
        <v>11263</v>
      </c>
      <c r="J2888" t="s">
        <v>17944</v>
      </c>
      <c r="K2888" t="s">
        <v>24437</v>
      </c>
      <c r="L2888" t="s">
        <v>26151</v>
      </c>
      <c r="M2888" s="1">
        <v>36257</v>
      </c>
      <c r="N2888" s="4">
        <v>26.213698630136985</v>
      </c>
      <c r="O2888" t="s">
        <v>30830</v>
      </c>
      <c r="P2888" t="s">
        <v>32873</v>
      </c>
    </row>
    <row r="2889" spans="1:16" x14ac:dyDescent="0.25">
      <c r="A2889">
        <v>1113537421</v>
      </c>
      <c r="B2889" t="s">
        <v>386</v>
      </c>
      <c r="C2889" t="s">
        <v>83</v>
      </c>
      <c r="D2889" t="s">
        <v>5138</v>
      </c>
      <c r="E2889" t="s">
        <v>3035</v>
      </c>
      <c r="F2889" t="s">
        <v>5949</v>
      </c>
      <c r="G2889" t="s">
        <v>563</v>
      </c>
      <c r="H2889">
        <v>0</v>
      </c>
      <c r="I2889" t="s">
        <v>13097</v>
      </c>
      <c r="J2889" t="s">
        <v>19699</v>
      </c>
      <c r="K2889" t="s">
        <v>25948</v>
      </c>
      <c r="L2889" t="s">
        <v>26150</v>
      </c>
      <c r="M2889" s="1">
        <v>35637</v>
      </c>
      <c r="N2889" s="4">
        <v>27.912328767123288</v>
      </c>
      <c r="O2889" t="s">
        <v>32635</v>
      </c>
      <c r="P2889" t="s">
        <v>32873</v>
      </c>
    </row>
    <row r="2890" spans="1:16" x14ac:dyDescent="0.25">
      <c r="A2890">
        <v>1060419076</v>
      </c>
      <c r="B2890" t="s">
        <v>414</v>
      </c>
      <c r="D2890" t="s">
        <v>1212</v>
      </c>
      <c r="E2890" t="s">
        <v>1832</v>
      </c>
      <c r="F2890" t="s">
        <v>5949</v>
      </c>
      <c r="G2890" t="s">
        <v>3008</v>
      </c>
      <c r="H2890">
        <v>0</v>
      </c>
      <c r="I2890" t="s">
        <v>11515</v>
      </c>
      <c r="J2890" t="s">
        <v>18186</v>
      </c>
      <c r="K2890" t="s">
        <v>24660</v>
      </c>
      <c r="L2890" t="s">
        <v>26151</v>
      </c>
      <c r="M2890" s="1">
        <v>35977</v>
      </c>
      <c r="N2890" s="4">
        <v>26.980821917808218</v>
      </c>
      <c r="O2890" t="s">
        <v>31077</v>
      </c>
      <c r="P2890" t="s">
        <v>32873</v>
      </c>
    </row>
    <row r="2891" spans="1:16" x14ac:dyDescent="0.25">
      <c r="A2891">
        <v>1002888790</v>
      </c>
      <c r="B2891" t="s">
        <v>345</v>
      </c>
      <c r="D2891" t="s">
        <v>3622</v>
      </c>
      <c r="E2891" t="s">
        <v>3000</v>
      </c>
      <c r="F2891" t="s">
        <v>5949</v>
      </c>
      <c r="G2891" t="s">
        <v>3008</v>
      </c>
      <c r="H2891">
        <v>0</v>
      </c>
      <c r="I2891" t="s">
        <v>11444</v>
      </c>
      <c r="J2891" t="s">
        <v>18123</v>
      </c>
      <c r="K2891" t="s">
        <v>24605</v>
      </c>
      <c r="L2891" t="s">
        <v>26151</v>
      </c>
      <c r="M2891" s="1">
        <v>36898</v>
      </c>
      <c r="N2891" s="4">
        <v>24.457534246575342</v>
      </c>
      <c r="O2891" t="s">
        <v>31011</v>
      </c>
      <c r="P2891" t="s">
        <v>32873</v>
      </c>
    </row>
    <row r="2892" spans="1:16" x14ac:dyDescent="0.25">
      <c r="A2892">
        <v>1007705806</v>
      </c>
      <c r="B2892" t="s">
        <v>377</v>
      </c>
      <c r="C2892" t="s">
        <v>2868</v>
      </c>
      <c r="D2892" t="s">
        <v>3000</v>
      </c>
      <c r="E2892" t="s">
        <v>3337</v>
      </c>
      <c r="F2892" t="s">
        <v>5949</v>
      </c>
      <c r="G2892" t="s">
        <v>6514</v>
      </c>
      <c r="H2892">
        <v>0</v>
      </c>
      <c r="I2892" t="s">
        <v>11504</v>
      </c>
      <c r="J2892" t="s">
        <v>18177</v>
      </c>
      <c r="L2892" t="s">
        <v>26151</v>
      </c>
      <c r="M2892" s="1">
        <v>36017</v>
      </c>
      <c r="N2892" s="4">
        <v>26.87123287671233</v>
      </c>
      <c r="O2892" t="s">
        <v>31067</v>
      </c>
      <c r="P2892" t="s">
        <v>32873</v>
      </c>
    </row>
    <row r="2893" spans="1:16" x14ac:dyDescent="0.25">
      <c r="A2893">
        <v>1061022028</v>
      </c>
      <c r="B2893" t="s">
        <v>176</v>
      </c>
      <c r="C2893" t="s">
        <v>63</v>
      </c>
      <c r="D2893" t="s">
        <v>4111</v>
      </c>
      <c r="E2893" t="s">
        <v>2975</v>
      </c>
      <c r="F2893" t="s">
        <v>5949</v>
      </c>
      <c r="G2893" t="s">
        <v>6514</v>
      </c>
      <c r="H2893">
        <v>0</v>
      </c>
      <c r="I2893" t="s">
        <v>11507</v>
      </c>
      <c r="J2893" t="s">
        <v>18180</v>
      </c>
      <c r="K2893" t="s">
        <v>21000</v>
      </c>
      <c r="L2893" t="s">
        <v>26151</v>
      </c>
      <c r="M2893" s="1">
        <v>36393</v>
      </c>
      <c r="N2893" s="4">
        <v>25.841095890410958</v>
      </c>
      <c r="O2893" t="s">
        <v>31070</v>
      </c>
      <c r="P2893" t="s">
        <v>32873</v>
      </c>
    </row>
    <row r="2894" spans="1:16" x14ac:dyDescent="0.25">
      <c r="A2894">
        <v>1005895860</v>
      </c>
      <c r="B2894" t="s">
        <v>1172</v>
      </c>
      <c r="C2894" t="s">
        <v>597</v>
      </c>
      <c r="D2894" t="s">
        <v>4612</v>
      </c>
      <c r="E2894" t="s">
        <v>2966</v>
      </c>
      <c r="F2894" t="s">
        <v>5949</v>
      </c>
      <c r="G2894" t="s">
        <v>6053</v>
      </c>
      <c r="H2894">
        <v>0</v>
      </c>
      <c r="I2894" t="s">
        <v>11670</v>
      </c>
      <c r="J2894" t="s">
        <v>18337</v>
      </c>
      <c r="K2894" t="s">
        <v>24797</v>
      </c>
      <c r="L2894" t="s">
        <v>26151</v>
      </c>
      <c r="M2894" s="1">
        <v>37175</v>
      </c>
      <c r="N2894" s="4">
        <v>23.698630136986303</v>
      </c>
      <c r="O2894" t="s">
        <v>31226</v>
      </c>
      <c r="P2894" t="s">
        <v>32874</v>
      </c>
    </row>
    <row r="2895" spans="1:16" x14ac:dyDescent="0.25">
      <c r="A2895">
        <v>1030080165</v>
      </c>
      <c r="B2895" t="s">
        <v>1846</v>
      </c>
      <c r="C2895" t="s">
        <v>461</v>
      </c>
      <c r="D2895" t="s">
        <v>3540</v>
      </c>
      <c r="E2895" t="s">
        <v>2369</v>
      </c>
      <c r="F2895" t="s">
        <v>5949</v>
      </c>
      <c r="G2895" t="s">
        <v>6051</v>
      </c>
      <c r="H2895">
        <v>0</v>
      </c>
      <c r="I2895" t="s">
        <v>11457</v>
      </c>
      <c r="J2895" t="s">
        <v>18137</v>
      </c>
      <c r="K2895" t="s">
        <v>24618</v>
      </c>
      <c r="L2895" t="s">
        <v>26151</v>
      </c>
      <c r="M2895" s="1">
        <v>38368</v>
      </c>
      <c r="N2895" s="4">
        <v>20.43013698630137</v>
      </c>
      <c r="O2895" t="s">
        <v>31024</v>
      </c>
      <c r="P2895" t="s">
        <v>32873</v>
      </c>
    </row>
    <row r="2896" spans="1:16" x14ac:dyDescent="0.25">
      <c r="A2896">
        <v>1006955866</v>
      </c>
      <c r="B2896" t="s">
        <v>238</v>
      </c>
      <c r="C2896" t="s">
        <v>316</v>
      </c>
      <c r="D2896" t="s">
        <v>5459</v>
      </c>
      <c r="E2896" t="s">
        <v>3026</v>
      </c>
      <c r="F2896" t="s">
        <v>5949</v>
      </c>
      <c r="G2896" t="s">
        <v>6051</v>
      </c>
      <c r="H2896">
        <v>0</v>
      </c>
      <c r="I2896" t="s">
        <v>11665</v>
      </c>
      <c r="J2896" t="s">
        <v>18332</v>
      </c>
      <c r="K2896" t="s">
        <v>22202</v>
      </c>
      <c r="L2896" t="s">
        <v>26151</v>
      </c>
      <c r="M2896" s="1">
        <v>37055</v>
      </c>
      <c r="N2896" s="4">
        <v>24.027397260273972</v>
      </c>
      <c r="O2896" t="s">
        <v>31221</v>
      </c>
      <c r="P2896" t="s">
        <v>32873</v>
      </c>
    </row>
    <row r="2897" spans="1:16" x14ac:dyDescent="0.25">
      <c r="A2897">
        <v>1006957218</v>
      </c>
      <c r="B2897" t="s">
        <v>378</v>
      </c>
      <c r="C2897" t="s">
        <v>236</v>
      </c>
      <c r="D2897" t="s">
        <v>3332</v>
      </c>
      <c r="E2897" t="s">
        <v>4228</v>
      </c>
      <c r="F2897" t="s">
        <v>5949</v>
      </c>
      <c r="G2897" t="s">
        <v>6051</v>
      </c>
      <c r="H2897">
        <v>0</v>
      </c>
      <c r="I2897" t="s">
        <v>11803</v>
      </c>
      <c r="J2897" t="s">
        <v>18466</v>
      </c>
      <c r="K2897" t="s">
        <v>22202</v>
      </c>
      <c r="L2897" t="s">
        <v>26150</v>
      </c>
      <c r="M2897" s="1">
        <v>37707</v>
      </c>
      <c r="N2897" s="4">
        <v>22.241095890410961</v>
      </c>
      <c r="O2897" t="s">
        <v>31358</v>
      </c>
      <c r="P2897" t="s">
        <v>32873</v>
      </c>
    </row>
    <row r="2898" spans="1:16" x14ac:dyDescent="0.25">
      <c r="A2898">
        <v>1117547639</v>
      </c>
      <c r="B2898" t="s">
        <v>192</v>
      </c>
      <c r="C2898" t="s">
        <v>47</v>
      </c>
      <c r="D2898" t="s">
        <v>3865</v>
      </c>
      <c r="E2898" t="s">
        <v>3031</v>
      </c>
      <c r="F2898" t="s">
        <v>5949</v>
      </c>
      <c r="G2898" t="s">
        <v>6051</v>
      </c>
      <c r="H2898">
        <v>0</v>
      </c>
      <c r="I2898" t="s">
        <v>11693</v>
      </c>
      <c r="J2898" t="s">
        <v>18358</v>
      </c>
      <c r="K2898" t="s">
        <v>22202</v>
      </c>
      <c r="L2898" t="s">
        <v>26150</v>
      </c>
      <c r="M2898" s="1">
        <v>35627</v>
      </c>
      <c r="N2898" s="4">
        <v>27.93972602739726</v>
      </c>
      <c r="O2898" t="s">
        <v>31249</v>
      </c>
      <c r="P2898" t="s">
        <v>32874</v>
      </c>
    </row>
    <row r="2899" spans="1:16" x14ac:dyDescent="0.25">
      <c r="A2899">
        <v>1003418490</v>
      </c>
      <c r="B2899" t="s">
        <v>1941</v>
      </c>
      <c r="C2899" t="s">
        <v>151</v>
      </c>
      <c r="D2899" t="s">
        <v>5495</v>
      </c>
      <c r="E2899" t="s">
        <v>5580</v>
      </c>
      <c r="F2899" t="s">
        <v>5949</v>
      </c>
      <c r="G2899" t="s">
        <v>454</v>
      </c>
      <c r="H2899">
        <v>0</v>
      </c>
      <c r="I2899" t="s">
        <v>12001</v>
      </c>
      <c r="J2899" t="s">
        <v>18654</v>
      </c>
      <c r="K2899" t="s">
        <v>25077</v>
      </c>
      <c r="L2899" t="s">
        <v>26150</v>
      </c>
      <c r="M2899" s="1">
        <v>35723</v>
      </c>
      <c r="N2899" s="4">
        <v>27.676712328767124</v>
      </c>
      <c r="O2899" t="s">
        <v>31554</v>
      </c>
      <c r="P2899" t="s">
        <v>32874</v>
      </c>
    </row>
    <row r="2900" spans="1:16" x14ac:dyDescent="0.25">
      <c r="A2900">
        <v>1061818283</v>
      </c>
      <c r="B2900" t="s">
        <v>1956</v>
      </c>
      <c r="C2900" t="s">
        <v>1548</v>
      </c>
      <c r="D2900" t="s">
        <v>5497</v>
      </c>
      <c r="E2900" t="s">
        <v>4074</v>
      </c>
      <c r="F2900" t="s">
        <v>5949</v>
      </c>
      <c r="G2900" t="s">
        <v>6372</v>
      </c>
      <c r="H2900">
        <v>0</v>
      </c>
      <c r="I2900" t="s">
        <v>12083</v>
      </c>
      <c r="J2900" t="s">
        <v>18736</v>
      </c>
      <c r="K2900" t="s">
        <v>25141</v>
      </c>
      <c r="L2900" t="s">
        <v>26151</v>
      </c>
      <c r="M2900" s="1">
        <v>36322</v>
      </c>
      <c r="N2900" s="4">
        <v>26.035616438356165</v>
      </c>
      <c r="O2900" t="s">
        <v>31636</v>
      </c>
      <c r="P2900" t="s">
        <v>32873</v>
      </c>
    </row>
    <row r="2901" spans="1:16" x14ac:dyDescent="0.25">
      <c r="A2901">
        <v>1007148160</v>
      </c>
      <c r="B2901" t="s">
        <v>141</v>
      </c>
      <c r="C2901" t="s">
        <v>83</v>
      </c>
      <c r="D2901" t="s">
        <v>3786</v>
      </c>
      <c r="E2901" t="s">
        <v>3632</v>
      </c>
      <c r="F2901" t="s">
        <v>5949</v>
      </c>
      <c r="G2901" t="s">
        <v>6046</v>
      </c>
      <c r="H2901">
        <v>0</v>
      </c>
      <c r="I2901" t="s">
        <v>12986</v>
      </c>
      <c r="J2901" t="s">
        <v>19594</v>
      </c>
      <c r="K2901" t="s">
        <v>25859</v>
      </c>
      <c r="L2901" t="s">
        <v>26150</v>
      </c>
      <c r="M2901" s="1">
        <v>37250</v>
      </c>
      <c r="N2901" s="4">
        <v>23.493150684931507</v>
      </c>
      <c r="O2901" t="s">
        <v>32528</v>
      </c>
      <c r="P2901" t="s">
        <v>32873</v>
      </c>
    </row>
    <row r="2902" spans="1:16" x14ac:dyDescent="0.25">
      <c r="A2902">
        <v>1006362781</v>
      </c>
      <c r="B2902" t="s">
        <v>444</v>
      </c>
      <c r="D2902" t="s">
        <v>3338</v>
      </c>
      <c r="E2902" t="s">
        <v>3731</v>
      </c>
      <c r="F2902" t="s">
        <v>5949</v>
      </c>
      <c r="G2902" t="s">
        <v>563</v>
      </c>
      <c r="H2902">
        <v>0</v>
      </c>
      <c r="I2902" t="s">
        <v>11977</v>
      </c>
      <c r="J2902" t="s">
        <v>18631</v>
      </c>
      <c r="K2902" t="s">
        <v>25058</v>
      </c>
      <c r="L2902" t="s">
        <v>26151</v>
      </c>
      <c r="M2902" s="1">
        <v>37861</v>
      </c>
      <c r="N2902" s="4">
        <v>21.81917808219178</v>
      </c>
      <c r="O2902" t="s">
        <v>31530</v>
      </c>
      <c r="P2902" t="s">
        <v>32874</v>
      </c>
    </row>
    <row r="2903" spans="1:16" x14ac:dyDescent="0.25">
      <c r="A2903">
        <v>1114896828</v>
      </c>
      <c r="B2903" t="s">
        <v>1618</v>
      </c>
      <c r="D2903" t="s">
        <v>3338</v>
      </c>
      <c r="E2903" t="s">
        <v>3731</v>
      </c>
      <c r="F2903" t="s">
        <v>5949</v>
      </c>
      <c r="G2903" t="s">
        <v>563</v>
      </c>
      <c r="H2903">
        <v>0</v>
      </c>
      <c r="I2903" t="s">
        <v>11978</v>
      </c>
      <c r="J2903" t="s">
        <v>18632</v>
      </c>
      <c r="K2903" t="s">
        <v>24866</v>
      </c>
      <c r="L2903" t="s">
        <v>26150</v>
      </c>
      <c r="M2903" s="1">
        <v>35497</v>
      </c>
      <c r="N2903" s="4">
        <v>28.295890410958904</v>
      </c>
      <c r="O2903" t="s">
        <v>31531</v>
      </c>
      <c r="P2903" t="s">
        <v>32874</v>
      </c>
    </row>
    <row r="2904" spans="1:16" x14ac:dyDescent="0.25">
      <c r="A2904">
        <v>1010105261</v>
      </c>
      <c r="B2904" t="s">
        <v>130</v>
      </c>
      <c r="C2904" t="s">
        <v>265</v>
      </c>
      <c r="D2904" t="s">
        <v>5038</v>
      </c>
      <c r="F2904" t="s">
        <v>5949</v>
      </c>
      <c r="G2904" t="s">
        <v>6048</v>
      </c>
      <c r="H2904">
        <v>0</v>
      </c>
      <c r="I2904" t="s">
        <v>11285</v>
      </c>
      <c r="J2904" t="s">
        <v>17965</v>
      </c>
      <c r="K2904" t="s">
        <v>24457</v>
      </c>
      <c r="L2904" t="s">
        <v>26150</v>
      </c>
      <c r="M2904" s="1">
        <v>35532</v>
      </c>
      <c r="N2904" s="4">
        <v>28.2</v>
      </c>
      <c r="O2904" t="s">
        <v>30852</v>
      </c>
      <c r="P2904" t="s">
        <v>32873</v>
      </c>
    </row>
    <row r="2905" spans="1:16" x14ac:dyDescent="0.25">
      <c r="A2905">
        <v>1005895189</v>
      </c>
      <c r="B2905" t="s">
        <v>98</v>
      </c>
      <c r="C2905" t="s">
        <v>83</v>
      </c>
      <c r="D2905" t="s">
        <v>1636</v>
      </c>
      <c r="E2905" t="s">
        <v>3095</v>
      </c>
      <c r="F2905" t="s">
        <v>5949</v>
      </c>
      <c r="G2905" t="s">
        <v>563</v>
      </c>
      <c r="H2905">
        <v>0</v>
      </c>
      <c r="I2905" t="s">
        <v>11754</v>
      </c>
      <c r="J2905" t="s">
        <v>18419</v>
      </c>
      <c r="K2905" t="s">
        <v>24871</v>
      </c>
      <c r="L2905" t="s">
        <v>26150</v>
      </c>
      <c r="M2905" s="1">
        <v>37908</v>
      </c>
      <c r="N2905" s="4">
        <v>21.69041095890411</v>
      </c>
      <c r="O2905" t="s">
        <v>31310</v>
      </c>
      <c r="P2905" t="s">
        <v>32873</v>
      </c>
    </row>
    <row r="2906" spans="1:16" x14ac:dyDescent="0.25">
      <c r="A2906">
        <v>1094964900</v>
      </c>
      <c r="B2906" t="s">
        <v>98</v>
      </c>
      <c r="C2906" t="s">
        <v>47</v>
      </c>
      <c r="D2906" t="s">
        <v>3444</v>
      </c>
      <c r="E2906" t="s">
        <v>4438</v>
      </c>
      <c r="F2906" t="s">
        <v>5949</v>
      </c>
      <c r="G2906" t="s">
        <v>563</v>
      </c>
      <c r="H2906">
        <v>0</v>
      </c>
      <c r="I2906" t="s">
        <v>11662</v>
      </c>
      <c r="J2906" t="s">
        <v>18329</v>
      </c>
      <c r="K2906" t="s">
        <v>24790</v>
      </c>
      <c r="L2906" t="s">
        <v>26150</v>
      </c>
      <c r="M2906" s="1">
        <v>35731</v>
      </c>
      <c r="N2906" s="4">
        <v>27.654794520547945</v>
      </c>
      <c r="O2906" t="s">
        <v>31218</v>
      </c>
      <c r="P2906" t="s">
        <v>32874</v>
      </c>
    </row>
    <row r="2907" spans="1:16" x14ac:dyDescent="0.25">
      <c r="A2907">
        <v>1192813263</v>
      </c>
      <c r="B2907" t="s">
        <v>30</v>
      </c>
      <c r="C2907" t="s">
        <v>236</v>
      </c>
      <c r="D2907" t="s">
        <v>5510</v>
      </c>
      <c r="E2907" t="s">
        <v>1832</v>
      </c>
      <c r="F2907" t="s">
        <v>5949</v>
      </c>
      <c r="G2907" t="s">
        <v>563</v>
      </c>
      <c r="H2907">
        <v>0</v>
      </c>
      <c r="I2907" t="s">
        <v>12195</v>
      </c>
      <c r="J2907" t="s">
        <v>18844</v>
      </c>
      <c r="K2907" t="s">
        <v>25224</v>
      </c>
      <c r="L2907" t="s">
        <v>26150</v>
      </c>
      <c r="M2907" s="1">
        <v>36733</v>
      </c>
      <c r="N2907" s="4">
        <v>24.909589041095892</v>
      </c>
      <c r="O2907" t="s">
        <v>31747</v>
      </c>
      <c r="P2907" t="s">
        <v>32874</v>
      </c>
    </row>
    <row r="2908" spans="1:16" x14ac:dyDescent="0.25">
      <c r="A2908">
        <v>1007647214</v>
      </c>
      <c r="B2908" t="s">
        <v>32</v>
      </c>
      <c r="C2908" t="s">
        <v>83</v>
      </c>
      <c r="D2908" t="s">
        <v>3339</v>
      </c>
      <c r="E2908" t="s">
        <v>3040</v>
      </c>
      <c r="F2908" t="s">
        <v>5949</v>
      </c>
      <c r="G2908" t="s">
        <v>563</v>
      </c>
      <c r="H2908">
        <v>0</v>
      </c>
      <c r="I2908" t="s">
        <v>11687</v>
      </c>
      <c r="J2908" t="s">
        <v>18352</v>
      </c>
      <c r="K2908" t="s">
        <v>24815</v>
      </c>
      <c r="L2908" t="s">
        <v>26151</v>
      </c>
      <c r="M2908" s="1">
        <v>36876</v>
      </c>
      <c r="N2908" s="4">
        <v>24.517808219178082</v>
      </c>
      <c r="O2908" t="s">
        <v>31243</v>
      </c>
      <c r="P2908" t="s">
        <v>32874</v>
      </c>
    </row>
    <row r="2909" spans="1:16" x14ac:dyDescent="0.25">
      <c r="A2909">
        <v>1002918479</v>
      </c>
      <c r="B2909" t="s">
        <v>205</v>
      </c>
      <c r="C2909" t="s">
        <v>1384</v>
      </c>
      <c r="D2909" t="s">
        <v>5509</v>
      </c>
      <c r="E2909" t="s">
        <v>3194</v>
      </c>
      <c r="F2909" t="s">
        <v>5949</v>
      </c>
      <c r="G2909" t="s">
        <v>6534</v>
      </c>
      <c r="H2909">
        <v>0</v>
      </c>
      <c r="I2909" t="s">
        <v>12194</v>
      </c>
      <c r="J2909" t="s">
        <v>17903</v>
      </c>
      <c r="K2909" t="s">
        <v>25223</v>
      </c>
      <c r="L2909" t="s">
        <v>26150</v>
      </c>
      <c r="M2909" s="1">
        <v>35829</v>
      </c>
      <c r="N2909" s="4">
        <v>27.386301369863013</v>
      </c>
      <c r="O2909" t="s">
        <v>31746</v>
      </c>
      <c r="P2909" t="s">
        <v>32873</v>
      </c>
    </row>
    <row r="2910" spans="1:16" x14ac:dyDescent="0.25">
      <c r="A2910">
        <v>1059989675</v>
      </c>
      <c r="B2910" t="s">
        <v>470</v>
      </c>
      <c r="C2910" t="s">
        <v>686</v>
      </c>
      <c r="D2910" t="s">
        <v>3799</v>
      </c>
      <c r="E2910" t="s">
        <v>3191</v>
      </c>
      <c r="F2910" t="s">
        <v>5949</v>
      </c>
      <c r="G2910" t="s">
        <v>6047</v>
      </c>
      <c r="H2910">
        <v>0</v>
      </c>
      <c r="I2910" t="s">
        <v>11245</v>
      </c>
      <c r="J2910" t="s">
        <v>17926</v>
      </c>
      <c r="K2910" t="s">
        <v>24421</v>
      </c>
      <c r="L2910" t="s">
        <v>26151</v>
      </c>
      <c r="M2910" s="1">
        <v>35756</v>
      </c>
      <c r="N2910" s="4">
        <v>27.586301369863012</v>
      </c>
      <c r="O2910" t="s">
        <v>30813</v>
      </c>
      <c r="P2910" t="s">
        <v>32873</v>
      </c>
    </row>
    <row r="2911" spans="1:16" x14ac:dyDescent="0.25">
      <c r="A2911">
        <v>1007919170</v>
      </c>
      <c r="B2911" t="s">
        <v>337</v>
      </c>
      <c r="C2911" t="s">
        <v>1034</v>
      </c>
      <c r="D2911" t="s">
        <v>4548</v>
      </c>
      <c r="E2911" t="s">
        <v>1832</v>
      </c>
      <c r="F2911" t="s">
        <v>5949</v>
      </c>
      <c r="G2911" t="s">
        <v>6047</v>
      </c>
      <c r="H2911">
        <v>0</v>
      </c>
      <c r="I2911" t="s">
        <v>12839</v>
      </c>
      <c r="J2911" t="s">
        <v>19454</v>
      </c>
      <c r="K2911" t="s">
        <v>25741</v>
      </c>
      <c r="L2911" t="s">
        <v>26151</v>
      </c>
      <c r="M2911" s="1">
        <v>37194</v>
      </c>
      <c r="N2911" s="4">
        <v>23.646575342465752</v>
      </c>
      <c r="O2911" t="s">
        <v>32380</v>
      </c>
      <c r="P2911" t="s">
        <v>32873</v>
      </c>
    </row>
    <row r="2912" spans="1:16" x14ac:dyDescent="0.25">
      <c r="A2912">
        <v>1065443744</v>
      </c>
      <c r="B2912" t="s">
        <v>106</v>
      </c>
      <c r="C2912" t="s">
        <v>213</v>
      </c>
      <c r="D2912" t="s">
        <v>3056</v>
      </c>
      <c r="E2912" t="s">
        <v>3048</v>
      </c>
      <c r="F2912" t="s">
        <v>5949</v>
      </c>
      <c r="G2912" t="s">
        <v>6046</v>
      </c>
      <c r="H2912">
        <v>0</v>
      </c>
      <c r="I2912" t="s">
        <v>12197</v>
      </c>
      <c r="J2912" t="s">
        <v>18846</v>
      </c>
      <c r="K2912" t="s">
        <v>25226</v>
      </c>
      <c r="L2912" t="s">
        <v>26150</v>
      </c>
      <c r="M2912" s="1">
        <v>37964</v>
      </c>
      <c r="N2912" s="4">
        <v>21.536986301369861</v>
      </c>
      <c r="O2912" t="s">
        <v>31749</v>
      </c>
      <c r="P2912" t="s">
        <v>32874</v>
      </c>
    </row>
    <row r="2913" spans="1:16" x14ac:dyDescent="0.25">
      <c r="A2913">
        <v>1114898180</v>
      </c>
      <c r="B2913" t="s">
        <v>2001</v>
      </c>
      <c r="D2913" t="s">
        <v>3048</v>
      </c>
      <c r="E2913" t="s">
        <v>3111</v>
      </c>
      <c r="F2913" t="s">
        <v>5949</v>
      </c>
      <c r="G2913" t="s">
        <v>563</v>
      </c>
      <c r="H2913">
        <v>0</v>
      </c>
      <c r="I2913" t="s">
        <v>12366</v>
      </c>
      <c r="J2913" t="s">
        <v>19010</v>
      </c>
      <c r="K2913" t="s">
        <v>25366</v>
      </c>
      <c r="L2913" t="s">
        <v>26151</v>
      </c>
      <c r="M2913" s="1">
        <v>35623</v>
      </c>
      <c r="N2913" s="4">
        <v>27.950684931506849</v>
      </c>
      <c r="O2913" t="s">
        <v>31917</v>
      </c>
      <c r="P2913" t="s">
        <v>32874</v>
      </c>
    </row>
    <row r="2914" spans="1:16" x14ac:dyDescent="0.25">
      <c r="A2914">
        <v>1193561918</v>
      </c>
      <c r="B2914" t="s">
        <v>1233</v>
      </c>
      <c r="C2914" t="s">
        <v>403</v>
      </c>
      <c r="D2914" t="s">
        <v>3803</v>
      </c>
      <c r="E2914" t="s">
        <v>3298</v>
      </c>
      <c r="F2914" t="s">
        <v>5949</v>
      </c>
      <c r="G2914" t="s">
        <v>6539</v>
      </c>
      <c r="H2914">
        <v>0</v>
      </c>
      <c r="I2914" t="s">
        <v>12150</v>
      </c>
      <c r="J2914" t="s">
        <v>18801</v>
      </c>
      <c r="K2914" t="s">
        <v>25187</v>
      </c>
      <c r="L2914" t="s">
        <v>26151</v>
      </c>
      <c r="M2914" s="1">
        <v>37367</v>
      </c>
      <c r="N2914" s="4">
        <v>23.172602739726027</v>
      </c>
      <c r="O2914" t="s">
        <v>31702</v>
      </c>
      <c r="P2914" t="s">
        <v>32873</v>
      </c>
    </row>
    <row r="2915" spans="1:16" x14ac:dyDescent="0.25">
      <c r="A2915">
        <v>1061814268</v>
      </c>
      <c r="B2915" t="s">
        <v>679</v>
      </c>
      <c r="C2915" t="s">
        <v>1074</v>
      </c>
      <c r="D2915" t="s">
        <v>5550</v>
      </c>
      <c r="E2915" t="s">
        <v>3037</v>
      </c>
      <c r="F2915" t="s">
        <v>5949</v>
      </c>
      <c r="G2915" t="s">
        <v>5080</v>
      </c>
      <c r="H2915">
        <v>0</v>
      </c>
      <c r="I2915" t="s">
        <v>12573</v>
      </c>
      <c r="J2915" t="s">
        <v>19202</v>
      </c>
      <c r="K2915" t="s">
        <v>25526</v>
      </c>
      <c r="L2915" t="s">
        <v>26151</v>
      </c>
      <c r="M2915" s="1">
        <v>36098</v>
      </c>
      <c r="N2915" s="4">
        <v>26.649315068493152</v>
      </c>
      <c r="O2915" t="s">
        <v>32122</v>
      </c>
      <c r="P2915" t="s">
        <v>32874</v>
      </c>
    </row>
    <row r="2916" spans="1:16" x14ac:dyDescent="0.25">
      <c r="A2916">
        <v>1002808798</v>
      </c>
      <c r="B2916" t="s">
        <v>1193</v>
      </c>
      <c r="C2916" t="s">
        <v>490</v>
      </c>
      <c r="D2916" t="s">
        <v>3004</v>
      </c>
      <c r="E2916" t="s">
        <v>4520</v>
      </c>
      <c r="F2916" t="s">
        <v>5949</v>
      </c>
      <c r="G2916" t="s">
        <v>563</v>
      </c>
      <c r="H2916">
        <v>0</v>
      </c>
      <c r="I2916" t="s">
        <v>11547</v>
      </c>
      <c r="J2916" t="s">
        <v>18216</v>
      </c>
      <c r="K2916" t="s">
        <v>24690</v>
      </c>
      <c r="L2916" t="s">
        <v>26151</v>
      </c>
      <c r="M2916" s="1">
        <v>36016</v>
      </c>
      <c r="N2916" s="4">
        <v>26.873972602739727</v>
      </c>
      <c r="O2916" t="s">
        <v>31106</v>
      </c>
      <c r="P2916" t="s">
        <v>32874</v>
      </c>
    </row>
    <row r="2917" spans="1:16" x14ac:dyDescent="0.25">
      <c r="A2917">
        <v>1064676019</v>
      </c>
      <c r="B2917" t="s">
        <v>522</v>
      </c>
      <c r="C2917" t="s">
        <v>568</v>
      </c>
      <c r="D2917" t="s">
        <v>3651</v>
      </c>
      <c r="E2917" t="s">
        <v>3234</v>
      </c>
      <c r="F2917" t="s">
        <v>5949</v>
      </c>
      <c r="G2917" t="s">
        <v>6529</v>
      </c>
      <c r="H2917">
        <v>0</v>
      </c>
      <c r="I2917" t="s">
        <v>11695</v>
      </c>
      <c r="J2917" t="s">
        <v>18360</v>
      </c>
      <c r="K2917" t="s">
        <v>24821</v>
      </c>
      <c r="L2917" t="s">
        <v>26151</v>
      </c>
      <c r="M2917" s="1">
        <v>38035</v>
      </c>
      <c r="N2917" s="4">
        <v>21.342465753424658</v>
      </c>
      <c r="O2917" t="s">
        <v>31251</v>
      </c>
      <c r="P2917" t="s">
        <v>32874</v>
      </c>
    </row>
    <row r="2918" spans="1:16" x14ac:dyDescent="0.25">
      <c r="A2918">
        <v>1002791727</v>
      </c>
      <c r="B2918" t="s">
        <v>1494</v>
      </c>
      <c r="C2918" t="s">
        <v>537</v>
      </c>
      <c r="D2918" t="s">
        <v>1944</v>
      </c>
      <c r="E2918" t="s">
        <v>3095</v>
      </c>
      <c r="F2918" t="s">
        <v>5949</v>
      </c>
      <c r="G2918" t="s">
        <v>2078</v>
      </c>
      <c r="H2918">
        <v>0</v>
      </c>
      <c r="I2918" t="s">
        <v>12639</v>
      </c>
      <c r="J2918" t="s">
        <v>19265</v>
      </c>
      <c r="K2918" t="s">
        <v>25578</v>
      </c>
      <c r="L2918" t="s">
        <v>26151</v>
      </c>
      <c r="M2918" s="1">
        <v>36931</v>
      </c>
      <c r="N2918" s="4">
        <v>24.367123287671234</v>
      </c>
      <c r="O2918" t="s">
        <v>32186</v>
      </c>
      <c r="P2918" t="s">
        <v>32873</v>
      </c>
    </row>
    <row r="2919" spans="1:16" x14ac:dyDescent="0.25">
      <c r="A2919">
        <v>1007421859</v>
      </c>
      <c r="B2919" t="s">
        <v>2116</v>
      </c>
      <c r="C2919" t="s">
        <v>63</v>
      </c>
      <c r="D2919" t="s">
        <v>3182</v>
      </c>
      <c r="E2919" t="s">
        <v>2904</v>
      </c>
      <c r="F2919" t="s">
        <v>5949</v>
      </c>
      <c r="G2919" t="s">
        <v>6047</v>
      </c>
      <c r="H2919">
        <v>0</v>
      </c>
      <c r="I2919" t="s">
        <v>13039</v>
      </c>
      <c r="J2919" t="s">
        <v>18818</v>
      </c>
      <c r="K2919" t="s">
        <v>25700</v>
      </c>
      <c r="L2919" t="s">
        <v>26151</v>
      </c>
      <c r="M2919" s="1">
        <v>36563</v>
      </c>
      <c r="N2919" s="4">
        <v>25.375342465753423</v>
      </c>
      <c r="O2919" t="s">
        <v>32580</v>
      </c>
      <c r="P2919" t="s">
        <v>32873</v>
      </c>
    </row>
    <row r="2920" spans="1:16" x14ac:dyDescent="0.25">
      <c r="A2920">
        <v>1002809260</v>
      </c>
      <c r="B2920" t="s">
        <v>1058</v>
      </c>
      <c r="C2920" t="s">
        <v>681</v>
      </c>
      <c r="D2920" t="s">
        <v>3156</v>
      </c>
      <c r="E2920" t="s">
        <v>3035</v>
      </c>
      <c r="F2920" t="s">
        <v>5949</v>
      </c>
      <c r="G2920" t="s">
        <v>563</v>
      </c>
      <c r="H2920">
        <v>0</v>
      </c>
      <c r="I2920" t="s">
        <v>12770</v>
      </c>
      <c r="J2920" t="s">
        <v>19389</v>
      </c>
      <c r="K2920" t="s">
        <v>21869</v>
      </c>
      <c r="L2920" t="s">
        <v>26151</v>
      </c>
      <c r="M2920" s="1">
        <v>35484</v>
      </c>
      <c r="N2920" s="4">
        <v>28.331506849315069</v>
      </c>
      <c r="O2920" t="s">
        <v>32315</v>
      </c>
      <c r="P2920" t="s">
        <v>32873</v>
      </c>
    </row>
    <row r="2921" spans="1:16" x14ac:dyDescent="0.25">
      <c r="A2921">
        <v>1062328729</v>
      </c>
      <c r="B2921" t="s">
        <v>141</v>
      </c>
      <c r="C2921" t="s">
        <v>223</v>
      </c>
      <c r="D2921" t="s">
        <v>3541</v>
      </c>
      <c r="E2921" t="s">
        <v>1312</v>
      </c>
      <c r="F2921" t="s">
        <v>5949</v>
      </c>
      <c r="G2921" t="s">
        <v>6046</v>
      </c>
      <c r="H2921">
        <v>0</v>
      </c>
      <c r="I2921" t="s">
        <v>12971</v>
      </c>
      <c r="J2921" t="s">
        <v>19579</v>
      </c>
      <c r="K2921" t="s">
        <v>25845</v>
      </c>
      <c r="L2921" t="s">
        <v>26150</v>
      </c>
      <c r="M2921" s="1">
        <v>35738</v>
      </c>
      <c r="N2921" s="4">
        <v>27.635616438356163</v>
      </c>
      <c r="O2921" t="s">
        <v>32512</v>
      </c>
      <c r="P2921" t="s">
        <v>32874</v>
      </c>
    </row>
    <row r="2922" spans="1:16" x14ac:dyDescent="0.25">
      <c r="A2922">
        <v>1007352379</v>
      </c>
      <c r="B2922" t="s">
        <v>85</v>
      </c>
      <c r="C2922" t="s">
        <v>692</v>
      </c>
      <c r="D2922" t="s">
        <v>2361</v>
      </c>
      <c r="E2922" t="s">
        <v>2361</v>
      </c>
      <c r="F2922" t="s">
        <v>5949</v>
      </c>
      <c r="G2922" t="s">
        <v>6053</v>
      </c>
      <c r="H2922">
        <v>0</v>
      </c>
      <c r="I2922" t="s">
        <v>12699</v>
      </c>
      <c r="J2922" t="s">
        <v>19323</v>
      </c>
      <c r="K2922" t="s">
        <v>25631</v>
      </c>
      <c r="L2922" t="s">
        <v>26151</v>
      </c>
      <c r="M2922" s="1">
        <v>35979</v>
      </c>
      <c r="N2922" s="4">
        <v>26.975342465753425</v>
      </c>
      <c r="O2922" t="s">
        <v>32245</v>
      </c>
      <c r="P2922" t="s">
        <v>32873</v>
      </c>
    </row>
    <row r="2923" spans="1:16" x14ac:dyDescent="0.25">
      <c r="A2923">
        <v>1062274020</v>
      </c>
      <c r="B2923" t="s">
        <v>2065</v>
      </c>
      <c r="C2923" t="s">
        <v>44</v>
      </c>
      <c r="D2923" t="s">
        <v>2966</v>
      </c>
      <c r="E2923" t="s">
        <v>3526</v>
      </c>
      <c r="F2923" t="s">
        <v>5949</v>
      </c>
      <c r="G2923" t="s">
        <v>6049</v>
      </c>
      <c r="H2923">
        <v>0</v>
      </c>
      <c r="I2923" t="s">
        <v>12744</v>
      </c>
      <c r="J2923" t="s">
        <v>19363</v>
      </c>
      <c r="K2923" t="s">
        <v>25666</v>
      </c>
      <c r="L2923" t="s">
        <v>26150</v>
      </c>
      <c r="M2923" s="1">
        <v>37911</v>
      </c>
      <c r="N2923" s="4">
        <v>21.682191780821917</v>
      </c>
      <c r="O2923" t="s">
        <v>32290</v>
      </c>
      <c r="P2923" t="s">
        <v>32873</v>
      </c>
    </row>
    <row r="2924" spans="1:16" x14ac:dyDescent="0.25">
      <c r="A2924">
        <v>1061021235</v>
      </c>
      <c r="B2924" t="s">
        <v>30</v>
      </c>
      <c r="C2924" t="s">
        <v>87</v>
      </c>
      <c r="D2924" t="s">
        <v>3958</v>
      </c>
      <c r="E2924" t="s">
        <v>3378</v>
      </c>
      <c r="F2924" t="s">
        <v>5949</v>
      </c>
      <c r="G2924" t="s">
        <v>6514</v>
      </c>
      <c r="H2924">
        <v>0</v>
      </c>
      <c r="I2924" t="s">
        <v>12906</v>
      </c>
      <c r="J2924" t="s">
        <v>19518</v>
      </c>
      <c r="K2924" t="s">
        <v>20052</v>
      </c>
      <c r="L2924" t="s">
        <v>26150</v>
      </c>
      <c r="M2924" s="1">
        <v>35578</v>
      </c>
      <c r="N2924" s="4">
        <v>28.073972602739726</v>
      </c>
      <c r="O2924" t="s">
        <v>32447</v>
      </c>
      <c r="P2924" t="s">
        <v>32874</v>
      </c>
    </row>
    <row r="2925" spans="1:16" x14ac:dyDescent="0.25">
      <c r="A2925">
        <v>1002927211</v>
      </c>
      <c r="B2925" t="s">
        <v>70</v>
      </c>
      <c r="C2925" t="s">
        <v>58</v>
      </c>
      <c r="D2925" t="s">
        <v>3622</v>
      </c>
      <c r="E2925" t="s">
        <v>3866</v>
      </c>
      <c r="F2925" t="s">
        <v>5949</v>
      </c>
      <c r="G2925" t="s">
        <v>6514</v>
      </c>
      <c r="H2925">
        <v>0</v>
      </c>
      <c r="I2925" t="s">
        <v>12907</v>
      </c>
      <c r="J2925" t="s">
        <v>19519</v>
      </c>
      <c r="K2925" t="s">
        <v>25791</v>
      </c>
      <c r="L2925" t="s">
        <v>26150</v>
      </c>
      <c r="M2925" s="1">
        <v>35913</v>
      </c>
      <c r="N2925" s="4">
        <v>27.156164383561645</v>
      </c>
      <c r="O2925" t="s">
        <v>32448</v>
      </c>
      <c r="P2925" t="s">
        <v>32874</v>
      </c>
    </row>
    <row r="2926" spans="1:16" x14ac:dyDescent="0.25">
      <c r="A2926">
        <v>1007693495</v>
      </c>
      <c r="B2926" t="s">
        <v>256</v>
      </c>
      <c r="C2926" t="s">
        <v>412</v>
      </c>
      <c r="D2926" t="s">
        <v>3580</v>
      </c>
      <c r="E2926" t="s">
        <v>3575</v>
      </c>
      <c r="F2926" t="s">
        <v>5949</v>
      </c>
      <c r="G2926" t="s">
        <v>6050</v>
      </c>
      <c r="H2926">
        <v>0</v>
      </c>
      <c r="I2926" t="s">
        <v>11556</v>
      </c>
      <c r="J2926" t="s">
        <v>18224</v>
      </c>
      <c r="K2926" t="s">
        <v>24698</v>
      </c>
      <c r="L2926" t="s">
        <v>26151</v>
      </c>
      <c r="M2926" s="1">
        <v>36257</v>
      </c>
      <c r="N2926" s="4">
        <v>26.213698630136985</v>
      </c>
      <c r="O2926" t="s">
        <v>31115</v>
      </c>
      <c r="P2926" t="s">
        <v>32873</v>
      </c>
    </row>
    <row r="2927" spans="1:16" x14ac:dyDescent="0.25">
      <c r="A2927">
        <v>1061086065</v>
      </c>
      <c r="B2927" t="s">
        <v>1921</v>
      </c>
      <c r="C2927" t="s">
        <v>491</v>
      </c>
      <c r="D2927" t="s">
        <v>3378</v>
      </c>
      <c r="E2927" t="s">
        <v>3288</v>
      </c>
      <c r="F2927" t="s">
        <v>5949</v>
      </c>
      <c r="G2927" t="s">
        <v>6032</v>
      </c>
      <c r="H2927">
        <v>0</v>
      </c>
      <c r="I2927" t="s">
        <v>11894</v>
      </c>
      <c r="J2927" t="s">
        <v>18554</v>
      </c>
      <c r="K2927" t="s">
        <v>24991</v>
      </c>
      <c r="L2927" t="s">
        <v>26151</v>
      </c>
      <c r="M2927" s="1">
        <v>36103</v>
      </c>
      <c r="N2927" s="4">
        <v>26.635616438356163</v>
      </c>
      <c r="O2927" t="s">
        <v>31448</v>
      </c>
      <c r="P2927" t="s">
        <v>32873</v>
      </c>
    </row>
    <row r="2928" spans="1:16" x14ac:dyDescent="0.25">
      <c r="A2928">
        <v>1061219688</v>
      </c>
      <c r="B2928" t="s">
        <v>748</v>
      </c>
      <c r="C2928" t="s">
        <v>469</v>
      </c>
      <c r="D2928" t="s">
        <v>3048</v>
      </c>
      <c r="E2928" t="s">
        <v>5935</v>
      </c>
      <c r="F2928" t="s">
        <v>5949</v>
      </c>
      <c r="G2928" t="s">
        <v>6366</v>
      </c>
      <c r="H2928">
        <v>0</v>
      </c>
      <c r="I2928" t="s">
        <v>13244</v>
      </c>
      <c r="J2928" t="s">
        <v>19842</v>
      </c>
      <c r="K2928" t="s">
        <v>26075</v>
      </c>
      <c r="L2928" t="s">
        <v>26151</v>
      </c>
      <c r="M2928" s="1">
        <v>36754</v>
      </c>
      <c r="N2928" s="4">
        <v>24.852054794520548</v>
      </c>
      <c r="O2928" t="s">
        <v>32778</v>
      </c>
      <c r="P2928" t="s">
        <v>32873</v>
      </c>
    </row>
    <row r="2929" spans="1:16" x14ac:dyDescent="0.25">
      <c r="A2929">
        <v>1144206455</v>
      </c>
      <c r="B2929" t="s">
        <v>142</v>
      </c>
      <c r="C2929" t="s">
        <v>867</v>
      </c>
      <c r="D2929" t="s">
        <v>5366</v>
      </c>
      <c r="E2929" t="s">
        <v>2912</v>
      </c>
      <c r="F2929" t="s">
        <v>5949</v>
      </c>
      <c r="G2929" t="s">
        <v>6366</v>
      </c>
      <c r="H2929">
        <v>0</v>
      </c>
      <c r="I2929" t="s">
        <v>10838</v>
      </c>
      <c r="J2929" t="s">
        <v>17534</v>
      </c>
      <c r="K2929" t="s">
        <v>24034</v>
      </c>
      <c r="L2929" t="s">
        <v>26151</v>
      </c>
      <c r="M2929" s="1">
        <v>35961</v>
      </c>
      <c r="N2929" s="4">
        <v>27.024657534246575</v>
      </c>
      <c r="O2929" t="s">
        <v>30410</v>
      </c>
      <c r="P2929" t="s">
        <v>32873</v>
      </c>
    </row>
    <row r="2930" spans="1:16" x14ac:dyDescent="0.25">
      <c r="A2930">
        <v>1019140600</v>
      </c>
      <c r="B2930" t="s">
        <v>1057</v>
      </c>
      <c r="C2930" t="s">
        <v>242</v>
      </c>
      <c r="D2930" t="s">
        <v>5367</v>
      </c>
      <c r="E2930" t="s">
        <v>4924</v>
      </c>
      <c r="F2930" t="s">
        <v>5949</v>
      </c>
      <c r="G2930" t="s">
        <v>6366</v>
      </c>
      <c r="H2930">
        <v>0</v>
      </c>
      <c r="I2930" t="s">
        <v>10839</v>
      </c>
      <c r="J2930" t="s">
        <v>17535</v>
      </c>
      <c r="K2930" t="s">
        <v>24035</v>
      </c>
      <c r="L2930" t="s">
        <v>26150</v>
      </c>
      <c r="M2930" s="1">
        <v>35886</v>
      </c>
      <c r="N2930" s="4">
        <v>27.230136986301371</v>
      </c>
      <c r="O2930" t="s">
        <v>30411</v>
      </c>
      <c r="P2930" t="s">
        <v>32873</v>
      </c>
    </row>
    <row r="2931" spans="1:16" x14ac:dyDescent="0.25">
      <c r="A2931">
        <v>1061809608</v>
      </c>
      <c r="B2931" t="s">
        <v>2131</v>
      </c>
      <c r="C2931" t="s">
        <v>1546</v>
      </c>
      <c r="D2931" t="s">
        <v>5596</v>
      </c>
      <c r="E2931" t="s">
        <v>4030</v>
      </c>
      <c r="F2931" t="s">
        <v>5949</v>
      </c>
      <c r="G2931" t="s">
        <v>6366</v>
      </c>
      <c r="H2931">
        <v>0</v>
      </c>
      <c r="I2931" t="s">
        <v>13109</v>
      </c>
      <c r="J2931" t="s">
        <v>19710</v>
      </c>
      <c r="K2931" t="s">
        <v>25957</v>
      </c>
      <c r="L2931" t="s">
        <v>26151</v>
      </c>
      <c r="M2931" s="1">
        <v>35912</v>
      </c>
      <c r="N2931" s="4">
        <v>27.158904109589042</v>
      </c>
      <c r="O2931" t="s">
        <v>32647</v>
      </c>
      <c r="P2931" t="s">
        <v>32873</v>
      </c>
    </row>
    <row r="2932" spans="1:16" x14ac:dyDescent="0.25">
      <c r="A2932">
        <v>1059917152</v>
      </c>
      <c r="B2932" t="s">
        <v>1204</v>
      </c>
      <c r="C2932" t="s">
        <v>541</v>
      </c>
      <c r="D2932" t="s">
        <v>2327</v>
      </c>
      <c r="E2932" t="s">
        <v>3043</v>
      </c>
      <c r="F2932" t="s">
        <v>5949</v>
      </c>
      <c r="G2932" t="s">
        <v>6276</v>
      </c>
      <c r="H2932">
        <v>0</v>
      </c>
      <c r="I2932" t="s">
        <v>12772</v>
      </c>
      <c r="J2932" t="s">
        <v>19391</v>
      </c>
      <c r="K2932" t="s">
        <v>25692</v>
      </c>
      <c r="L2932" t="s">
        <v>26151</v>
      </c>
      <c r="M2932" s="1">
        <v>36375</v>
      </c>
      <c r="N2932" s="4">
        <v>25.890410958904109</v>
      </c>
      <c r="O2932" t="s">
        <v>32317</v>
      </c>
      <c r="P2932" t="s">
        <v>32873</v>
      </c>
    </row>
    <row r="2933" spans="1:16" x14ac:dyDescent="0.25">
      <c r="A2933">
        <v>1084330590</v>
      </c>
      <c r="B2933" t="s">
        <v>662</v>
      </c>
      <c r="C2933" t="s">
        <v>659</v>
      </c>
      <c r="D2933" t="s">
        <v>3153</v>
      </c>
      <c r="E2933" t="s">
        <v>4607</v>
      </c>
      <c r="F2933" t="s">
        <v>5949</v>
      </c>
      <c r="G2933" t="s">
        <v>3185</v>
      </c>
      <c r="H2933">
        <v>0</v>
      </c>
      <c r="I2933" t="s">
        <v>12825</v>
      </c>
      <c r="J2933" t="s">
        <v>19442</v>
      </c>
      <c r="K2933" t="s">
        <v>21070</v>
      </c>
      <c r="L2933" t="s">
        <v>26151</v>
      </c>
      <c r="M2933" s="1">
        <v>38187</v>
      </c>
      <c r="N2933" s="4">
        <v>20.926027397260274</v>
      </c>
      <c r="O2933" t="s">
        <v>32366</v>
      </c>
      <c r="P2933" t="s">
        <v>32873</v>
      </c>
    </row>
    <row r="2934" spans="1:16" x14ac:dyDescent="0.25">
      <c r="A2934">
        <v>1061810270</v>
      </c>
      <c r="B2934" t="s">
        <v>1705</v>
      </c>
      <c r="C2934" t="s">
        <v>692</v>
      </c>
      <c r="D2934" t="s">
        <v>4516</v>
      </c>
      <c r="E2934" t="s">
        <v>3673</v>
      </c>
      <c r="F2934" t="s">
        <v>5949</v>
      </c>
      <c r="G2934" t="s">
        <v>4516</v>
      </c>
      <c r="H2934" t="s">
        <v>32944</v>
      </c>
      <c r="I2934" t="s">
        <v>13130</v>
      </c>
      <c r="J2934" t="s">
        <v>19730</v>
      </c>
      <c r="K2934" t="s">
        <v>25971</v>
      </c>
      <c r="L2934" t="s">
        <v>26151</v>
      </c>
      <c r="M2934" s="1">
        <v>35954</v>
      </c>
      <c r="N2934" s="4">
        <v>27.043835616438358</v>
      </c>
      <c r="O2934" t="s">
        <v>32668</v>
      </c>
      <c r="P2934" t="s">
        <v>32873</v>
      </c>
    </row>
    <row r="2935" spans="1:16" x14ac:dyDescent="0.25">
      <c r="A2935">
        <v>1002916759</v>
      </c>
      <c r="B2935" t="s">
        <v>952</v>
      </c>
      <c r="D2935" t="s">
        <v>5031</v>
      </c>
      <c r="E2935" t="s">
        <v>3212</v>
      </c>
      <c r="F2935" t="s">
        <v>5949</v>
      </c>
      <c r="G2935" t="s">
        <v>6534</v>
      </c>
      <c r="H2935">
        <v>0</v>
      </c>
      <c r="I2935" t="s">
        <v>13117</v>
      </c>
      <c r="J2935" t="s">
        <v>17903</v>
      </c>
      <c r="K2935" t="s">
        <v>21446</v>
      </c>
      <c r="L2935" t="s">
        <v>26151</v>
      </c>
      <c r="M2935" s="1">
        <v>35607</v>
      </c>
      <c r="N2935" s="4">
        <v>27.994520547945207</v>
      </c>
      <c r="O2935" t="s">
        <v>32655</v>
      </c>
      <c r="P2935" t="s">
        <v>32873</v>
      </c>
    </row>
    <row r="2936" spans="1:16" x14ac:dyDescent="0.25">
      <c r="A2936">
        <v>1066839076</v>
      </c>
      <c r="B2936" t="s">
        <v>412</v>
      </c>
      <c r="D2936" t="s">
        <v>3808</v>
      </c>
      <c r="E2936" t="s">
        <v>3808</v>
      </c>
      <c r="F2936" t="s">
        <v>5949</v>
      </c>
      <c r="G2936" t="s">
        <v>6225</v>
      </c>
      <c r="H2936">
        <v>0</v>
      </c>
      <c r="I2936" t="s">
        <v>12568</v>
      </c>
      <c r="J2936" t="s">
        <v>13487</v>
      </c>
      <c r="K2936" t="s">
        <v>25522</v>
      </c>
      <c r="L2936" t="s">
        <v>26151</v>
      </c>
      <c r="M2936" s="1">
        <v>38190</v>
      </c>
      <c r="N2936" s="4">
        <v>20.917808219178081</v>
      </c>
      <c r="O2936" t="s">
        <v>32117</v>
      </c>
      <c r="P2936" t="s">
        <v>32873</v>
      </c>
    </row>
    <row r="2937" spans="1:16" x14ac:dyDescent="0.25">
      <c r="A2937">
        <v>1193076569</v>
      </c>
      <c r="B2937" t="s">
        <v>320</v>
      </c>
      <c r="D2937" t="s">
        <v>839</v>
      </c>
      <c r="E2937" t="s">
        <v>4499</v>
      </c>
      <c r="F2937" t="s">
        <v>5949</v>
      </c>
      <c r="G2937" t="s">
        <v>6225</v>
      </c>
      <c r="H2937">
        <v>0</v>
      </c>
      <c r="I2937" t="s">
        <v>11783</v>
      </c>
      <c r="J2937" t="s">
        <v>13487</v>
      </c>
      <c r="K2937" t="s">
        <v>24895</v>
      </c>
      <c r="L2937" t="s">
        <v>26150</v>
      </c>
      <c r="M2937" s="1">
        <v>36773</v>
      </c>
      <c r="N2937" s="4">
        <v>24.8</v>
      </c>
      <c r="O2937" t="s">
        <v>31339</v>
      </c>
      <c r="P2937" t="s">
        <v>32873</v>
      </c>
    </row>
    <row r="2938" spans="1:16" x14ac:dyDescent="0.25">
      <c r="A2938">
        <v>1002970449</v>
      </c>
      <c r="B2938" t="s">
        <v>233</v>
      </c>
      <c r="C2938" t="s">
        <v>87</v>
      </c>
      <c r="D2938" t="s">
        <v>3569</v>
      </c>
      <c r="E2938" t="s">
        <v>5885</v>
      </c>
      <c r="F2938" t="s">
        <v>5949</v>
      </c>
      <c r="G2938" t="s">
        <v>4516</v>
      </c>
      <c r="H2938" t="s">
        <v>32942</v>
      </c>
      <c r="I2938" t="s">
        <v>11766</v>
      </c>
      <c r="J2938" t="s">
        <v>18430</v>
      </c>
      <c r="K2938" t="s">
        <v>22152</v>
      </c>
      <c r="L2938" t="s">
        <v>26150</v>
      </c>
      <c r="M2938" s="1">
        <v>36624</v>
      </c>
      <c r="N2938" s="4">
        <v>25.208219178082192</v>
      </c>
      <c r="O2938" t="s">
        <v>31322</v>
      </c>
      <c r="P2938" t="s">
        <v>32874</v>
      </c>
    </row>
    <row r="2939" spans="1:16" x14ac:dyDescent="0.25">
      <c r="A2939">
        <v>1193210182</v>
      </c>
      <c r="B2939" t="s">
        <v>162</v>
      </c>
      <c r="C2939" t="s">
        <v>247</v>
      </c>
      <c r="D2939" t="s">
        <v>3795</v>
      </c>
      <c r="E2939" t="s">
        <v>4852</v>
      </c>
      <c r="F2939" t="s">
        <v>5949</v>
      </c>
      <c r="G2939" t="s">
        <v>6050</v>
      </c>
      <c r="H2939">
        <v>0</v>
      </c>
      <c r="I2939" t="s">
        <v>12198</v>
      </c>
      <c r="J2939" t="s">
        <v>18847</v>
      </c>
      <c r="K2939" t="s">
        <v>25227</v>
      </c>
      <c r="L2939" t="s">
        <v>26151</v>
      </c>
      <c r="M2939" s="1">
        <v>35536</v>
      </c>
      <c r="N2939" s="4">
        <v>28.18904109589041</v>
      </c>
      <c r="O2939" t="s">
        <v>31750</v>
      </c>
      <c r="P2939" t="s">
        <v>32873</v>
      </c>
    </row>
    <row r="2940" spans="1:16" x14ac:dyDescent="0.25">
      <c r="A2940">
        <v>1059444994</v>
      </c>
      <c r="B2940" t="s">
        <v>211</v>
      </c>
      <c r="C2940" t="s">
        <v>2222</v>
      </c>
      <c r="D2940" t="s">
        <v>3202</v>
      </c>
      <c r="E2940" t="s">
        <v>5618</v>
      </c>
      <c r="F2940" t="s">
        <v>5949</v>
      </c>
      <c r="G2940" t="s">
        <v>6050</v>
      </c>
      <c r="H2940">
        <v>0</v>
      </c>
      <c r="I2940" t="s">
        <v>6626</v>
      </c>
      <c r="J2940" t="s">
        <v>13394</v>
      </c>
      <c r="K2940" t="s">
        <v>19994</v>
      </c>
      <c r="L2940" t="s">
        <v>26151</v>
      </c>
      <c r="M2940" s="1">
        <v>36720</v>
      </c>
      <c r="N2940" s="4">
        <v>24.945205479452056</v>
      </c>
      <c r="O2940" t="s">
        <v>26210</v>
      </c>
      <c r="P2940" t="s">
        <v>32873</v>
      </c>
    </row>
    <row r="2941" spans="1:16" x14ac:dyDescent="0.25">
      <c r="A2941">
        <v>1064440692</v>
      </c>
      <c r="B2941" t="s">
        <v>210</v>
      </c>
      <c r="C2941" t="s">
        <v>1345</v>
      </c>
      <c r="D2941" t="s">
        <v>3196</v>
      </c>
      <c r="E2941" t="s">
        <v>3212</v>
      </c>
      <c r="F2941" t="s">
        <v>5949</v>
      </c>
      <c r="G2941" t="s">
        <v>454</v>
      </c>
      <c r="H2941">
        <v>0</v>
      </c>
      <c r="I2941" t="s">
        <v>6624</v>
      </c>
      <c r="J2941" t="s">
        <v>13392</v>
      </c>
      <c r="K2941" t="s">
        <v>19992</v>
      </c>
      <c r="L2941" t="s">
        <v>26151</v>
      </c>
      <c r="M2941" s="1">
        <v>36174</v>
      </c>
      <c r="N2941" s="4">
        <v>26.44109589041096</v>
      </c>
      <c r="O2941" t="s">
        <v>26208</v>
      </c>
      <c r="P2941" t="s">
        <v>32873</v>
      </c>
    </row>
    <row r="2942" spans="1:16" x14ac:dyDescent="0.25">
      <c r="A2942">
        <v>1007477247</v>
      </c>
      <c r="B2942" t="s">
        <v>535</v>
      </c>
      <c r="D2942" t="s">
        <v>5218</v>
      </c>
      <c r="E2942" t="s">
        <v>3001</v>
      </c>
      <c r="F2942" t="s">
        <v>5949</v>
      </c>
      <c r="G2942" t="s">
        <v>6046</v>
      </c>
      <c r="H2942">
        <v>0</v>
      </c>
      <c r="I2942" t="s">
        <v>12288</v>
      </c>
      <c r="J2942" t="s">
        <v>18935</v>
      </c>
      <c r="K2942" t="s">
        <v>25306</v>
      </c>
      <c r="L2942" t="s">
        <v>26151</v>
      </c>
      <c r="M2942" s="1">
        <v>35887</v>
      </c>
      <c r="N2942" s="4">
        <v>27.227397260273971</v>
      </c>
      <c r="O2942" t="s">
        <v>31839</v>
      </c>
      <c r="P2942" t="s">
        <v>32873</v>
      </c>
    </row>
    <row r="2943" spans="1:16" x14ac:dyDescent="0.25">
      <c r="A2943">
        <v>1007147153</v>
      </c>
      <c r="B2943" t="s">
        <v>122</v>
      </c>
      <c r="C2943" t="s">
        <v>748</v>
      </c>
      <c r="D2943" t="s">
        <v>3167</v>
      </c>
      <c r="E2943" t="s">
        <v>4869</v>
      </c>
      <c r="F2943" t="s">
        <v>5949</v>
      </c>
      <c r="G2943" t="s">
        <v>6046</v>
      </c>
      <c r="H2943">
        <v>0</v>
      </c>
      <c r="I2943" t="s">
        <v>6900</v>
      </c>
      <c r="J2943" t="s">
        <v>13675</v>
      </c>
      <c r="L2943" t="s">
        <v>26151</v>
      </c>
      <c r="M2943" s="1">
        <v>37112</v>
      </c>
      <c r="N2943" s="4">
        <v>23.87123287671233</v>
      </c>
      <c r="O2943" t="s">
        <v>26487</v>
      </c>
      <c r="P2943" t="s">
        <v>32874</v>
      </c>
    </row>
    <row r="2944" spans="1:16" x14ac:dyDescent="0.25">
      <c r="A2944">
        <v>1077600260</v>
      </c>
      <c r="B2944" t="s">
        <v>773</v>
      </c>
      <c r="D2944" t="s">
        <v>3166</v>
      </c>
      <c r="E2944" t="s">
        <v>3548</v>
      </c>
      <c r="F2944" t="s">
        <v>5949</v>
      </c>
      <c r="G2944" t="s">
        <v>6046</v>
      </c>
      <c r="H2944">
        <v>0</v>
      </c>
      <c r="I2944" t="s">
        <v>7457</v>
      </c>
      <c r="J2944" t="s">
        <v>14226</v>
      </c>
      <c r="K2944" t="s">
        <v>20773</v>
      </c>
      <c r="L2944" t="s">
        <v>26151</v>
      </c>
      <c r="M2944" s="1">
        <v>38366</v>
      </c>
      <c r="N2944" s="4">
        <v>20.435616438356163</v>
      </c>
      <c r="O2944" t="s">
        <v>27044</v>
      </c>
      <c r="P2944" t="s">
        <v>32874</v>
      </c>
    </row>
    <row r="2945" spans="1:16" x14ac:dyDescent="0.25">
      <c r="A2945">
        <v>1065850938</v>
      </c>
      <c r="B2945" t="s">
        <v>378</v>
      </c>
      <c r="C2945" t="s">
        <v>2158</v>
      </c>
      <c r="D2945" t="s">
        <v>3902</v>
      </c>
      <c r="E2945" t="s">
        <v>3062</v>
      </c>
      <c r="F2945" t="s">
        <v>31</v>
      </c>
      <c r="G2945" t="s">
        <v>6233</v>
      </c>
      <c r="H2945">
        <v>0</v>
      </c>
      <c r="I2945" t="s">
        <v>7547</v>
      </c>
      <c r="J2945" t="s">
        <v>14320</v>
      </c>
      <c r="K2945" t="s">
        <v>20868</v>
      </c>
      <c r="L2945" t="s">
        <v>26150</v>
      </c>
      <c r="M2945" s="1">
        <v>36355</v>
      </c>
      <c r="N2945" s="4">
        <v>25.945205479452056</v>
      </c>
      <c r="O2945" t="s">
        <v>27134</v>
      </c>
      <c r="P2945" t="s">
        <v>32874</v>
      </c>
    </row>
    <row r="2946" spans="1:16" x14ac:dyDescent="0.25">
      <c r="A2946">
        <v>77166648</v>
      </c>
      <c r="B2946" t="s">
        <v>97</v>
      </c>
      <c r="C2946" t="s">
        <v>2340</v>
      </c>
      <c r="D2946" t="s">
        <v>4592</v>
      </c>
      <c r="E2946" t="s">
        <v>3988</v>
      </c>
      <c r="F2946" t="s">
        <v>31</v>
      </c>
      <c r="G2946" t="s">
        <v>6416</v>
      </c>
      <c r="H2946">
        <v>0</v>
      </c>
      <c r="I2946" t="s">
        <v>7784</v>
      </c>
      <c r="J2946" t="s">
        <v>14567</v>
      </c>
      <c r="K2946" t="s">
        <v>21132</v>
      </c>
      <c r="L2946" t="s">
        <v>26150</v>
      </c>
      <c r="M2946" s="1">
        <v>35675</v>
      </c>
      <c r="N2946" s="4">
        <v>27.80821917808219</v>
      </c>
      <c r="O2946" t="s">
        <v>27376</v>
      </c>
      <c r="P2946" t="s">
        <v>32874</v>
      </c>
    </row>
    <row r="2947" spans="1:16" x14ac:dyDescent="0.25">
      <c r="A2947">
        <v>106558518</v>
      </c>
      <c r="B2947" t="s">
        <v>47</v>
      </c>
      <c r="C2947" t="s">
        <v>2205</v>
      </c>
      <c r="D2947" t="s">
        <v>2851</v>
      </c>
      <c r="E2947" t="s">
        <v>2028</v>
      </c>
      <c r="F2947" t="s">
        <v>31</v>
      </c>
      <c r="G2947" t="s">
        <v>6233</v>
      </c>
      <c r="H2947">
        <v>0</v>
      </c>
      <c r="I2947" t="s">
        <v>7785</v>
      </c>
      <c r="J2947" t="s">
        <v>14568</v>
      </c>
      <c r="K2947" t="s">
        <v>21133</v>
      </c>
      <c r="L2947" t="s">
        <v>26150</v>
      </c>
      <c r="M2947" s="1">
        <v>36322</v>
      </c>
      <c r="N2947" s="4">
        <v>26.035616438356165</v>
      </c>
      <c r="O2947" t="s">
        <v>27377</v>
      </c>
      <c r="P2947" t="s">
        <v>32874</v>
      </c>
    </row>
    <row r="2948" spans="1:16" x14ac:dyDescent="0.25">
      <c r="A2948">
        <v>1065371464</v>
      </c>
      <c r="B2948" t="s">
        <v>1081</v>
      </c>
      <c r="C2948" t="s">
        <v>2478</v>
      </c>
      <c r="D2948" t="s">
        <v>4595</v>
      </c>
      <c r="F2948" t="s">
        <v>31</v>
      </c>
      <c r="G2948" t="s">
        <v>6233</v>
      </c>
      <c r="H2948">
        <v>0</v>
      </c>
      <c r="I2948" t="s">
        <v>7787</v>
      </c>
      <c r="J2948" t="s">
        <v>14570</v>
      </c>
      <c r="K2948" t="s">
        <v>21135</v>
      </c>
      <c r="L2948" t="s">
        <v>26150</v>
      </c>
      <c r="M2948" s="1">
        <v>36875</v>
      </c>
      <c r="N2948" s="4">
        <v>24.520547945205479</v>
      </c>
      <c r="O2948" t="s">
        <v>27379</v>
      </c>
      <c r="P2948" t="s">
        <v>32874</v>
      </c>
    </row>
    <row r="2949" spans="1:16" x14ac:dyDescent="0.25">
      <c r="A2949">
        <v>1193539826</v>
      </c>
      <c r="B2949" t="s">
        <v>83</v>
      </c>
      <c r="C2949" t="s">
        <v>2174</v>
      </c>
      <c r="D2949" t="s">
        <v>3351</v>
      </c>
      <c r="E2949" t="s">
        <v>2369</v>
      </c>
      <c r="F2949" t="s">
        <v>31</v>
      </c>
      <c r="G2949" t="s">
        <v>6233</v>
      </c>
      <c r="H2949">
        <v>0</v>
      </c>
      <c r="I2949" t="s">
        <v>7789</v>
      </c>
      <c r="J2949" t="s">
        <v>14573</v>
      </c>
      <c r="K2949" t="s">
        <v>21137</v>
      </c>
      <c r="L2949" t="s">
        <v>26150</v>
      </c>
      <c r="M2949" s="1">
        <v>36781</v>
      </c>
      <c r="N2949" s="4">
        <v>24.778082191780822</v>
      </c>
      <c r="O2949" t="s">
        <v>27381</v>
      </c>
      <c r="P2949" t="s">
        <v>32874</v>
      </c>
    </row>
    <row r="2950" spans="1:16" x14ac:dyDescent="0.25">
      <c r="A2950">
        <v>1003242704</v>
      </c>
      <c r="B2950" t="s">
        <v>1083</v>
      </c>
      <c r="C2950" t="s">
        <v>2580</v>
      </c>
      <c r="D2950" t="s">
        <v>3444</v>
      </c>
      <c r="F2950" t="s">
        <v>31</v>
      </c>
      <c r="G2950" t="s">
        <v>6233</v>
      </c>
      <c r="H2950">
        <v>0</v>
      </c>
      <c r="I2950" t="s">
        <v>7791</v>
      </c>
      <c r="J2950" t="s">
        <v>14575</v>
      </c>
      <c r="K2950" t="s">
        <v>21140</v>
      </c>
      <c r="L2950" t="s">
        <v>26151</v>
      </c>
      <c r="M2950" s="1">
        <v>36764</v>
      </c>
      <c r="N2950" s="4">
        <v>24.824657534246576</v>
      </c>
      <c r="O2950" t="s">
        <v>27383</v>
      </c>
      <c r="P2950" t="s">
        <v>32874</v>
      </c>
    </row>
    <row r="2951" spans="1:16" x14ac:dyDescent="0.25">
      <c r="A2951">
        <v>1100323682</v>
      </c>
      <c r="B2951" t="s">
        <v>1085</v>
      </c>
      <c r="C2951" t="s">
        <v>2158</v>
      </c>
      <c r="D2951" t="s">
        <v>3289</v>
      </c>
      <c r="F2951" t="s">
        <v>31</v>
      </c>
      <c r="G2951" t="s">
        <v>6233</v>
      </c>
      <c r="H2951">
        <v>0</v>
      </c>
      <c r="I2951" t="s">
        <v>7792</v>
      </c>
      <c r="J2951" t="s">
        <v>14576</v>
      </c>
      <c r="K2951" t="s">
        <v>6233</v>
      </c>
      <c r="L2951" t="s">
        <v>26150</v>
      </c>
      <c r="M2951" s="1">
        <v>37206</v>
      </c>
      <c r="N2951" s="4">
        <v>23.613698630136987</v>
      </c>
      <c r="O2951" t="s">
        <v>27384</v>
      </c>
      <c r="P2951" t="s">
        <v>32874</v>
      </c>
    </row>
    <row r="2952" spans="1:16" x14ac:dyDescent="0.25">
      <c r="A2952">
        <v>1003230642</v>
      </c>
      <c r="B2952" t="s">
        <v>63</v>
      </c>
      <c r="C2952" t="s">
        <v>2255</v>
      </c>
      <c r="D2952" t="s">
        <v>4605</v>
      </c>
      <c r="E2952" t="s">
        <v>2904</v>
      </c>
      <c r="F2952" t="s">
        <v>31</v>
      </c>
      <c r="G2952" t="s">
        <v>6233</v>
      </c>
      <c r="H2952">
        <v>0</v>
      </c>
      <c r="I2952" t="s">
        <v>7793</v>
      </c>
      <c r="J2952" t="s">
        <v>14577</v>
      </c>
      <c r="K2952" t="s">
        <v>21141</v>
      </c>
      <c r="L2952" t="s">
        <v>26151</v>
      </c>
      <c r="M2952" s="1">
        <v>36805</v>
      </c>
      <c r="N2952" s="4">
        <v>24.712328767123289</v>
      </c>
      <c r="O2952" t="s">
        <v>27385</v>
      </c>
      <c r="P2952" t="s">
        <v>32874</v>
      </c>
    </row>
    <row r="2953" spans="1:16" x14ac:dyDescent="0.25">
      <c r="A2953">
        <v>1235338657</v>
      </c>
      <c r="B2953" t="s">
        <v>1092</v>
      </c>
      <c r="C2953" t="s">
        <v>2172</v>
      </c>
      <c r="D2953" t="s">
        <v>4611</v>
      </c>
      <c r="E2953" t="s">
        <v>3251</v>
      </c>
      <c r="F2953" t="s">
        <v>31</v>
      </c>
      <c r="G2953" t="s">
        <v>6233</v>
      </c>
      <c r="H2953">
        <v>0</v>
      </c>
      <c r="I2953" t="s">
        <v>7800</v>
      </c>
      <c r="J2953" t="s">
        <v>14583</v>
      </c>
      <c r="K2953" t="s">
        <v>21147</v>
      </c>
      <c r="L2953" t="s">
        <v>26151</v>
      </c>
      <c r="M2953" s="1">
        <v>36058</v>
      </c>
      <c r="N2953" s="4">
        <v>26.758904109589039</v>
      </c>
      <c r="O2953" t="s">
        <v>27392</v>
      </c>
      <c r="P2953" t="s">
        <v>32874</v>
      </c>
    </row>
    <row r="2954" spans="1:16" x14ac:dyDescent="0.25">
      <c r="A2954">
        <v>1064725335</v>
      </c>
      <c r="B2954" t="s">
        <v>242</v>
      </c>
      <c r="C2954" t="s">
        <v>2158</v>
      </c>
      <c r="D2954" t="s">
        <v>3202</v>
      </c>
      <c r="E2954" t="s">
        <v>3048</v>
      </c>
      <c r="F2954" t="s">
        <v>31</v>
      </c>
      <c r="G2954" t="s">
        <v>6233</v>
      </c>
      <c r="H2954">
        <v>0</v>
      </c>
      <c r="I2954" t="s">
        <v>7802</v>
      </c>
      <c r="J2954" t="s">
        <v>14585</v>
      </c>
      <c r="K2954" t="s">
        <v>21149</v>
      </c>
      <c r="L2954" t="s">
        <v>26150</v>
      </c>
      <c r="M2954" s="1">
        <v>36063</v>
      </c>
      <c r="N2954" s="4">
        <v>26.745205479452054</v>
      </c>
      <c r="O2954" t="s">
        <v>27394</v>
      </c>
      <c r="P2954" t="s">
        <v>32874</v>
      </c>
    </row>
    <row r="2955" spans="1:16" x14ac:dyDescent="0.25">
      <c r="A2955">
        <v>1065851858</v>
      </c>
      <c r="B2955" t="s">
        <v>1111</v>
      </c>
      <c r="C2955" t="s">
        <v>2158</v>
      </c>
      <c r="D2955" t="s">
        <v>4647</v>
      </c>
      <c r="E2955" t="s">
        <v>3394</v>
      </c>
      <c r="F2955" t="s">
        <v>31</v>
      </c>
      <c r="G2955" t="s">
        <v>6233</v>
      </c>
      <c r="H2955">
        <v>0</v>
      </c>
      <c r="I2955" t="s">
        <v>7834</v>
      </c>
      <c r="J2955" t="s">
        <v>14616</v>
      </c>
      <c r="K2955" t="s">
        <v>21180</v>
      </c>
      <c r="L2955" t="s">
        <v>26151</v>
      </c>
      <c r="M2955" s="1">
        <v>36372</v>
      </c>
      <c r="N2955" s="4">
        <v>25.898630136986302</v>
      </c>
      <c r="O2955" t="s">
        <v>27427</v>
      </c>
      <c r="P2955" t="s">
        <v>32874</v>
      </c>
    </row>
    <row r="2956" spans="1:16" x14ac:dyDescent="0.25">
      <c r="A2956">
        <v>1067606965</v>
      </c>
      <c r="B2956" t="s">
        <v>83</v>
      </c>
      <c r="C2956" t="s">
        <v>2158</v>
      </c>
      <c r="D2956" t="s">
        <v>3666</v>
      </c>
      <c r="F2956" t="s">
        <v>31</v>
      </c>
      <c r="G2956" t="s">
        <v>6233</v>
      </c>
      <c r="H2956">
        <v>0</v>
      </c>
      <c r="I2956" t="s">
        <v>7845</v>
      </c>
      <c r="J2956" t="s">
        <v>14629</v>
      </c>
      <c r="K2956" t="s">
        <v>21196</v>
      </c>
      <c r="L2956" t="s">
        <v>26150</v>
      </c>
      <c r="M2956" s="1">
        <v>36674</v>
      </c>
      <c r="N2956" s="4">
        <v>25.07123287671233</v>
      </c>
      <c r="O2956" t="s">
        <v>27437</v>
      </c>
      <c r="P2956" t="s">
        <v>32874</v>
      </c>
    </row>
    <row r="2957" spans="1:16" x14ac:dyDescent="0.25">
      <c r="A2957">
        <v>1193601717</v>
      </c>
      <c r="B2957" t="s">
        <v>378</v>
      </c>
      <c r="C2957" t="s">
        <v>2184</v>
      </c>
      <c r="D2957" t="s">
        <v>3020</v>
      </c>
      <c r="E2957" t="s">
        <v>3045</v>
      </c>
      <c r="F2957" t="s">
        <v>31</v>
      </c>
      <c r="G2957" t="s">
        <v>6235</v>
      </c>
      <c r="H2957">
        <v>0</v>
      </c>
      <c r="I2957" t="s">
        <v>13142</v>
      </c>
      <c r="J2957" t="s">
        <v>19741</v>
      </c>
      <c r="K2957" t="s">
        <v>25981</v>
      </c>
      <c r="L2957" t="s">
        <v>26150</v>
      </c>
      <c r="M2957" s="1">
        <v>36469</v>
      </c>
      <c r="N2957" s="4">
        <v>25.632876712328766</v>
      </c>
      <c r="O2957" t="s">
        <v>32680</v>
      </c>
      <c r="P2957" t="s">
        <v>32874</v>
      </c>
    </row>
    <row r="2958" spans="1:16" x14ac:dyDescent="0.25">
      <c r="A2958">
        <v>77103782</v>
      </c>
      <c r="B2958" t="s">
        <v>1076</v>
      </c>
      <c r="C2958" t="s">
        <v>2158</v>
      </c>
      <c r="D2958" t="s">
        <v>4415</v>
      </c>
      <c r="E2958" t="s">
        <v>3498</v>
      </c>
      <c r="F2958" t="s">
        <v>31</v>
      </c>
      <c r="G2958" t="s">
        <v>6414</v>
      </c>
      <c r="H2958">
        <v>0</v>
      </c>
      <c r="I2958" t="s">
        <v>7777</v>
      </c>
      <c r="J2958" t="s">
        <v>14559</v>
      </c>
      <c r="K2958" t="s">
        <v>21124</v>
      </c>
      <c r="L2958" t="s">
        <v>26150</v>
      </c>
      <c r="M2958" s="1">
        <v>40210</v>
      </c>
      <c r="N2958" s="4">
        <v>15.383561643835616</v>
      </c>
      <c r="O2958" t="s">
        <v>27369</v>
      </c>
      <c r="P2958" t="s">
        <v>32874</v>
      </c>
    </row>
    <row r="2959" spans="1:16" x14ac:dyDescent="0.25">
      <c r="A2959">
        <v>1065831755</v>
      </c>
      <c r="B2959" t="s">
        <v>83</v>
      </c>
      <c r="C2959" t="s">
        <v>2184</v>
      </c>
      <c r="D2959" t="s">
        <v>3035</v>
      </c>
      <c r="E2959" t="s">
        <v>2936</v>
      </c>
      <c r="F2959" t="s">
        <v>31</v>
      </c>
      <c r="G2959" t="s">
        <v>6233</v>
      </c>
      <c r="H2959">
        <v>0</v>
      </c>
      <c r="I2959" t="s">
        <v>8712</v>
      </c>
      <c r="J2959" t="s">
        <v>15503</v>
      </c>
      <c r="K2959" t="s">
        <v>22088</v>
      </c>
      <c r="L2959" t="s">
        <v>26150</v>
      </c>
      <c r="M2959" s="1">
        <v>35502</v>
      </c>
      <c r="N2959" s="4">
        <v>28.282191780821918</v>
      </c>
      <c r="O2959" t="s">
        <v>28304</v>
      </c>
      <c r="P2959" t="s">
        <v>32874</v>
      </c>
    </row>
    <row r="2960" spans="1:16" x14ac:dyDescent="0.25">
      <c r="A2960">
        <v>1064723102</v>
      </c>
      <c r="B2960" t="s">
        <v>33</v>
      </c>
      <c r="C2960" t="s">
        <v>2274</v>
      </c>
      <c r="D2960" t="s">
        <v>5035</v>
      </c>
      <c r="E2960" t="s">
        <v>3998</v>
      </c>
      <c r="F2960" t="s">
        <v>31</v>
      </c>
      <c r="G2960" t="s">
        <v>6054</v>
      </c>
      <c r="H2960">
        <v>0</v>
      </c>
      <c r="I2960" t="s">
        <v>8743</v>
      </c>
      <c r="J2960" t="s">
        <v>15535</v>
      </c>
      <c r="K2960" t="s">
        <v>22121</v>
      </c>
      <c r="L2960" t="s">
        <v>26150</v>
      </c>
      <c r="M2960" s="1">
        <v>35465</v>
      </c>
      <c r="N2960" s="4">
        <v>28.383561643835616</v>
      </c>
      <c r="O2960" t="s">
        <v>28336</v>
      </c>
      <c r="P2960" t="s">
        <v>32874</v>
      </c>
    </row>
    <row r="2961" spans="1:16" x14ac:dyDescent="0.25">
      <c r="A2961">
        <v>1062815341</v>
      </c>
      <c r="B2961" t="s">
        <v>1486</v>
      </c>
      <c r="C2961" t="s">
        <v>2158</v>
      </c>
      <c r="D2961" t="s">
        <v>4238</v>
      </c>
      <c r="E2961" t="s">
        <v>5771</v>
      </c>
      <c r="F2961" t="s">
        <v>31</v>
      </c>
      <c r="G2961" t="s">
        <v>6055</v>
      </c>
      <c r="H2961">
        <v>0</v>
      </c>
      <c r="I2961" t="s">
        <v>8946</v>
      </c>
      <c r="J2961" t="s">
        <v>15733</v>
      </c>
      <c r="K2961" t="s">
        <v>22330</v>
      </c>
      <c r="L2961" t="s">
        <v>26151</v>
      </c>
      <c r="M2961" s="1">
        <v>35834</v>
      </c>
      <c r="N2961" s="4">
        <v>27.372602739726027</v>
      </c>
      <c r="O2961" t="s">
        <v>28547</v>
      </c>
      <c r="P2961" t="s">
        <v>32874</v>
      </c>
    </row>
    <row r="2962" spans="1:16" x14ac:dyDescent="0.25">
      <c r="A2962">
        <v>1003428719</v>
      </c>
      <c r="B2962" t="s">
        <v>83</v>
      </c>
      <c r="C2962" t="s">
        <v>2204</v>
      </c>
      <c r="D2962" t="s">
        <v>3297</v>
      </c>
      <c r="E2962" t="s">
        <v>2369</v>
      </c>
      <c r="F2962" t="s">
        <v>31</v>
      </c>
      <c r="G2962" t="s">
        <v>6403</v>
      </c>
      <c r="H2962">
        <v>0</v>
      </c>
      <c r="I2962" t="s">
        <v>8963</v>
      </c>
      <c r="J2962" t="s">
        <v>15750</v>
      </c>
      <c r="K2962" t="s">
        <v>22346</v>
      </c>
      <c r="L2962" t="s">
        <v>26150</v>
      </c>
      <c r="M2962" s="1">
        <v>36579</v>
      </c>
      <c r="N2962" s="4">
        <v>25.331506849315069</v>
      </c>
      <c r="O2962" t="s">
        <v>28566</v>
      </c>
      <c r="P2962" t="s">
        <v>32874</v>
      </c>
    </row>
    <row r="2963" spans="1:16" x14ac:dyDescent="0.25">
      <c r="A2963">
        <v>1003168583</v>
      </c>
      <c r="B2963" t="s">
        <v>283</v>
      </c>
      <c r="C2963" t="s">
        <v>2264</v>
      </c>
      <c r="D2963" t="s">
        <v>5114</v>
      </c>
      <c r="E2963" t="s">
        <v>4887</v>
      </c>
      <c r="F2963" t="s">
        <v>31</v>
      </c>
      <c r="G2963" t="s">
        <v>6403</v>
      </c>
      <c r="H2963">
        <v>0</v>
      </c>
      <c r="I2963" t="s">
        <v>8976</v>
      </c>
      <c r="J2963" t="s">
        <v>15762</v>
      </c>
      <c r="K2963" t="s">
        <v>22359</v>
      </c>
      <c r="L2963" t="s">
        <v>26150</v>
      </c>
      <c r="M2963" s="1">
        <v>36657</v>
      </c>
      <c r="N2963" s="4">
        <v>25.117808219178084</v>
      </c>
      <c r="O2963" t="s">
        <v>28579</v>
      </c>
      <c r="P2963" t="s">
        <v>32874</v>
      </c>
    </row>
    <row r="2964" spans="1:16" x14ac:dyDescent="0.25">
      <c r="A2964">
        <v>1193151616</v>
      </c>
      <c r="B2964" t="s">
        <v>110</v>
      </c>
      <c r="C2964" t="s">
        <v>2158</v>
      </c>
      <c r="D2964" t="s">
        <v>48</v>
      </c>
      <c r="E2964" t="s">
        <v>2986</v>
      </c>
      <c r="F2964" t="s">
        <v>31</v>
      </c>
      <c r="G2964" t="s">
        <v>6493</v>
      </c>
      <c r="H2964">
        <v>0</v>
      </c>
      <c r="I2964" t="s">
        <v>8991</v>
      </c>
      <c r="J2964" t="s">
        <v>15777</v>
      </c>
      <c r="K2964" t="s">
        <v>21578</v>
      </c>
      <c r="L2964" t="s">
        <v>26151</v>
      </c>
      <c r="M2964" s="1">
        <v>36115</v>
      </c>
      <c r="N2964" s="4">
        <v>26.602739726027398</v>
      </c>
      <c r="O2964" t="s">
        <v>28593</v>
      </c>
      <c r="P2964" t="s">
        <v>32874</v>
      </c>
    </row>
    <row r="2965" spans="1:16" x14ac:dyDescent="0.25">
      <c r="A2965">
        <v>1007363043</v>
      </c>
      <c r="B2965" t="s">
        <v>98</v>
      </c>
      <c r="C2965" t="s">
        <v>1820</v>
      </c>
      <c r="D2965" t="s">
        <v>3501</v>
      </c>
      <c r="E2965" t="s">
        <v>3774</v>
      </c>
      <c r="F2965" t="s">
        <v>31</v>
      </c>
      <c r="G2965" t="s">
        <v>6403</v>
      </c>
      <c r="H2965">
        <v>0</v>
      </c>
      <c r="I2965" t="s">
        <v>8994</v>
      </c>
      <c r="J2965" t="s">
        <v>15780</v>
      </c>
      <c r="K2965" t="s">
        <v>22374</v>
      </c>
      <c r="L2965" t="s">
        <v>26150</v>
      </c>
      <c r="M2965" s="1">
        <v>36805</v>
      </c>
      <c r="N2965" s="4">
        <v>24.712328767123289</v>
      </c>
      <c r="O2965" t="s">
        <v>28596</v>
      </c>
      <c r="P2965" t="s">
        <v>32874</v>
      </c>
    </row>
    <row r="2966" spans="1:16" x14ac:dyDescent="0.25">
      <c r="A2966">
        <v>1066097366</v>
      </c>
      <c r="B2966" t="s">
        <v>142</v>
      </c>
      <c r="C2966" t="s">
        <v>2350</v>
      </c>
      <c r="D2966" t="s">
        <v>3219</v>
      </c>
      <c r="E2966" t="s">
        <v>3271</v>
      </c>
      <c r="F2966" t="s">
        <v>31</v>
      </c>
      <c r="G2966" t="s">
        <v>6493</v>
      </c>
      <c r="H2966">
        <v>0</v>
      </c>
      <c r="I2966" t="s">
        <v>7846</v>
      </c>
      <c r="J2966" t="s">
        <v>14630</v>
      </c>
      <c r="K2966" t="s">
        <v>21197</v>
      </c>
      <c r="L2966" t="s">
        <v>26151</v>
      </c>
      <c r="M2966" s="1">
        <v>35758</v>
      </c>
      <c r="N2966" s="4">
        <v>27.580821917808219</v>
      </c>
      <c r="O2966" t="s">
        <v>27438</v>
      </c>
      <c r="P2966" t="s">
        <v>32874</v>
      </c>
    </row>
    <row r="2967" spans="1:16" x14ac:dyDescent="0.25">
      <c r="A2967">
        <v>1007246777</v>
      </c>
      <c r="B2967" t="s">
        <v>32</v>
      </c>
      <c r="C2967" t="s">
        <v>2311</v>
      </c>
      <c r="D2967" t="s">
        <v>4094</v>
      </c>
      <c r="E2967" t="s">
        <v>3022</v>
      </c>
      <c r="F2967" t="s">
        <v>31</v>
      </c>
      <c r="G2967" t="s">
        <v>6475</v>
      </c>
      <c r="H2967">
        <v>0</v>
      </c>
      <c r="I2967" t="s">
        <v>9015</v>
      </c>
      <c r="J2967" t="s">
        <v>15801</v>
      </c>
      <c r="K2967" t="s">
        <v>22394</v>
      </c>
      <c r="L2967" t="s">
        <v>26151</v>
      </c>
      <c r="M2967" s="1">
        <v>35586</v>
      </c>
      <c r="N2967" s="4">
        <v>28.052054794520547</v>
      </c>
      <c r="O2967" t="s">
        <v>28617</v>
      </c>
      <c r="P2967" t="s">
        <v>32874</v>
      </c>
    </row>
    <row r="2968" spans="1:16" x14ac:dyDescent="0.25">
      <c r="A2968">
        <v>1007326455</v>
      </c>
      <c r="B2968" t="s">
        <v>1529</v>
      </c>
      <c r="C2968" t="s">
        <v>2158</v>
      </c>
      <c r="D2968" t="s">
        <v>3026</v>
      </c>
      <c r="E2968" t="s">
        <v>4389</v>
      </c>
      <c r="F2968" t="s">
        <v>31</v>
      </c>
      <c r="G2968" t="s">
        <v>6414</v>
      </c>
      <c r="H2968">
        <v>0</v>
      </c>
      <c r="I2968" t="s">
        <v>9123</v>
      </c>
      <c r="J2968" t="s">
        <v>15901</v>
      </c>
      <c r="K2968" t="s">
        <v>22487</v>
      </c>
      <c r="L2968" t="s">
        <v>26150</v>
      </c>
      <c r="M2968" s="1">
        <v>36087</v>
      </c>
      <c r="N2968" s="4">
        <v>26.67945205479452</v>
      </c>
      <c r="O2968" t="s">
        <v>28724</v>
      </c>
      <c r="P2968" t="s">
        <v>32874</v>
      </c>
    </row>
    <row r="2969" spans="1:16" x14ac:dyDescent="0.25">
      <c r="A2969">
        <v>1065835488</v>
      </c>
      <c r="B2969" t="s">
        <v>83</v>
      </c>
      <c r="C2969" t="s">
        <v>288</v>
      </c>
      <c r="D2969" t="s">
        <v>1851</v>
      </c>
      <c r="E2969" t="s">
        <v>2369</v>
      </c>
      <c r="F2969" t="s">
        <v>31</v>
      </c>
      <c r="G2969" t="s">
        <v>6056</v>
      </c>
      <c r="H2969">
        <v>0</v>
      </c>
      <c r="I2969" t="s">
        <v>12449</v>
      </c>
      <c r="J2969" t="s">
        <v>19090</v>
      </c>
      <c r="K2969" t="s">
        <v>25430</v>
      </c>
      <c r="L2969" t="s">
        <v>26154</v>
      </c>
      <c r="M2969" s="1">
        <v>35696</v>
      </c>
      <c r="N2969" s="4">
        <v>27.75068493150685</v>
      </c>
      <c r="O2969" t="s">
        <v>31998</v>
      </c>
      <c r="P2969" t="s">
        <v>32874</v>
      </c>
    </row>
    <row r="2970" spans="1:16" x14ac:dyDescent="0.25">
      <c r="A2970">
        <v>1063970921</v>
      </c>
      <c r="B2970" t="s">
        <v>1351</v>
      </c>
      <c r="C2970" t="s">
        <v>2158</v>
      </c>
      <c r="D2970" t="s">
        <v>4972</v>
      </c>
      <c r="E2970" t="s">
        <v>4073</v>
      </c>
      <c r="F2970" t="s">
        <v>31</v>
      </c>
      <c r="G2970" t="s">
        <v>6235</v>
      </c>
      <c r="H2970">
        <v>0</v>
      </c>
      <c r="I2970" t="s">
        <v>9178</v>
      </c>
      <c r="J2970" t="s">
        <v>15953</v>
      </c>
      <c r="K2970" t="s">
        <v>22539</v>
      </c>
      <c r="L2970" t="s">
        <v>26151</v>
      </c>
      <c r="M2970" s="1">
        <v>35903</v>
      </c>
      <c r="N2970" s="4">
        <v>27.183561643835617</v>
      </c>
      <c r="O2970" t="s">
        <v>28779</v>
      </c>
      <c r="P2970" t="s">
        <v>32874</v>
      </c>
    </row>
    <row r="2971" spans="1:16" x14ac:dyDescent="0.25">
      <c r="A2971">
        <v>1010135619</v>
      </c>
      <c r="B2971" t="s">
        <v>1537</v>
      </c>
      <c r="C2971" t="s">
        <v>2158</v>
      </c>
      <c r="D2971" t="s">
        <v>3394</v>
      </c>
      <c r="E2971" t="s">
        <v>2369</v>
      </c>
      <c r="F2971" t="s">
        <v>31</v>
      </c>
      <c r="G2971" t="s">
        <v>6235</v>
      </c>
      <c r="H2971">
        <v>0</v>
      </c>
      <c r="I2971" t="s">
        <v>9179</v>
      </c>
      <c r="J2971" t="s">
        <v>15954</v>
      </c>
      <c r="K2971" t="s">
        <v>22540</v>
      </c>
      <c r="L2971" t="s">
        <v>26151</v>
      </c>
      <c r="M2971" s="1">
        <v>36824</v>
      </c>
      <c r="N2971" s="4">
        <v>24.660273972602738</v>
      </c>
      <c r="O2971" t="s">
        <v>28780</v>
      </c>
      <c r="P2971" t="s">
        <v>32874</v>
      </c>
    </row>
    <row r="2972" spans="1:16" x14ac:dyDescent="0.25">
      <c r="A2972">
        <v>1003383961</v>
      </c>
      <c r="B2972" t="s">
        <v>1538</v>
      </c>
      <c r="C2972" t="s">
        <v>2429</v>
      </c>
      <c r="D2972" t="s">
        <v>4985</v>
      </c>
      <c r="E2972" t="s">
        <v>5787</v>
      </c>
      <c r="F2972" t="s">
        <v>31</v>
      </c>
      <c r="G2972" t="s">
        <v>6235</v>
      </c>
      <c r="H2972">
        <v>0</v>
      </c>
      <c r="I2972" t="s">
        <v>9180</v>
      </c>
      <c r="J2972" t="s">
        <v>15955</v>
      </c>
      <c r="K2972" t="s">
        <v>22541</v>
      </c>
      <c r="L2972" t="s">
        <v>26151</v>
      </c>
      <c r="M2972" s="1">
        <v>35878</v>
      </c>
      <c r="N2972" s="4">
        <v>27.252054794520546</v>
      </c>
      <c r="O2972" t="s">
        <v>28781</v>
      </c>
      <c r="P2972" t="s">
        <v>32874</v>
      </c>
    </row>
    <row r="2973" spans="1:16" x14ac:dyDescent="0.25">
      <c r="A2973">
        <v>1003173921</v>
      </c>
      <c r="B2973" t="s">
        <v>1539</v>
      </c>
      <c r="C2973" t="s">
        <v>2172</v>
      </c>
      <c r="D2973" t="s">
        <v>3085</v>
      </c>
      <c r="E2973" t="s">
        <v>3168</v>
      </c>
      <c r="F2973" t="s">
        <v>31</v>
      </c>
      <c r="G2973" t="s">
        <v>6414</v>
      </c>
      <c r="H2973">
        <v>0</v>
      </c>
      <c r="I2973" t="s">
        <v>9182</v>
      </c>
      <c r="J2973" t="s">
        <v>15957</v>
      </c>
      <c r="K2973" t="s">
        <v>22543</v>
      </c>
      <c r="L2973" t="s">
        <v>26151</v>
      </c>
      <c r="M2973" s="1">
        <v>36035</v>
      </c>
      <c r="N2973" s="4">
        <v>26.82191780821918</v>
      </c>
      <c r="O2973" t="s">
        <v>28783</v>
      </c>
      <c r="P2973" t="s">
        <v>32874</v>
      </c>
    </row>
    <row r="2974" spans="1:16" x14ac:dyDescent="0.25">
      <c r="A2974">
        <v>1007610000</v>
      </c>
      <c r="B2974" t="s">
        <v>110</v>
      </c>
      <c r="C2974" t="s">
        <v>2207</v>
      </c>
      <c r="D2974" t="s">
        <v>2369</v>
      </c>
      <c r="E2974" t="s">
        <v>3360</v>
      </c>
      <c r="F2974" t="s">
        <v>31</v>
      </c>
      <c r="G2974" t="s">
        <v>6414</v>
      </c>
      <c r="H2974">
        <v>0</v>
      </c>
      <c r="I2974" t="s">
        <v>9181</v>
      </c>
      <c r="J2974" t="s">
        <v>15956</v>
      </c>
      <c r="K2974" t="s">
        <v>22542</v>
      </c>
      <c r="L2974" t="s">
        <v>26150</v>
      </c>
      <c r="M2974" s="1">
        <v>36174</v>
      </c>
      <c r="N2974" s="4">
        <v>26.44109589041096</v>
      </c>
      <c r="O2974" t="s">
        <v>28782</v>
      </c>
      <c r="P2974" t="s">
        <v>32874</v>
      </c>
    </row>
    <row r="2975" spans="1:16" x14ac:dyDescent="0.25">
      <c r="A2975">
        <v>1007363093</v>
      </c>
      <c r="B2975" t="s">
        <v>139</v>
      </c>
      <c r="C2975" t="s">
        <v>2202</v>
      </c>
      <c r="D2975" t="s">
        <v>5458</v>
      </c>
      <c r="E2975" t="s">
        <v>5871</v>
      </c>
      <c r="F2975" t="s">
        <v>31</v>
      </c>
      <c r="G2975" t="s">
        <v>6403</v>
      </c>
      <c r="H2975">
        <v>0</v>
      </c>
      <c r="I2975" t="s">
        <v>11633</v>
      </c>
      <c r="J2975" t="s">
        <v>15708</v>
      </c>
      <c r="K2975" t="s">
        <v>24764</v>
      </c>
      <c r="L2975" t="s">
        <v>26150</v>
      </c>
      <c r="M2975" s="1">
        <v>36904</v>
      </c>
      <c r="N2975" s="4">
        <v>24.44109589041096</v>
      </c>
      <c r="O2975" t="s">
        <v>31189</v>
      </c>
      <c r="P2975" t="s">
        <v>32874</v>
      </c>
    </row>
    <row r="2976" spans="1:16" x14ac:dyDescent="0.25">
      <c r="A2976">
        <v>1005054073</v>
      </c>
      <c r="B2976" t="s">
        <v>1488</v>
      </c>
      <c r="C2976" t="s">
        <v>2718</v>
      </c>
      <c r="D2976" t="s">
        <v>3068</v>
      </c>
      <c r="E2976" t="s">
        <v>3672</v>
      </c>
      <c r="F2976" t="s">
        <v>31</v>
      </c>
      <c r="G2976" t="s">
        <v>4751</v>
      </c>
      <c r="H2976">
        <v>0</v>
      </c>
      <c r="I2976" t="s">
        <v>8949</v>
      </c>
      <c r="J2976" t="s">
        <v>15736</v>
      </c>
      <c r="K2976" t="s">
        <v>22333</v>
      </c>
      <c r="L2976" t="s">
        <v>26151</v>
      </c>
      <c r="M2976" s="1">
        <v>36386</v>
      </c>
      <c r="N2976" s="4">
        <v>25.860273972602741</v>
      </c>
      <c r="O2976" t="s">
        <v>28550</v>
      </c>
      <c r="P2976" t="s">
        <v>32874</v>
      </c>
    </row>
    <row r="2977" spans="1:16" x14ac:dyDescent="0.25">
      <c r="A2977">
        <v>1007334505</v>
      </c>
      <c r="B2977" t="s">
        <v>98</v>
      </c>
      <c r="C2977" t="s">
        <v>2158</v>
      </c>
      <c r="D2977" t="s">
        <v>3169</v>
      </c>
      <c r="E2977" t="s">
        <v>3754</v>
      </c>
      <c r="F2977" t="s">
        <v>31</v>
      </c>
      <c r="G2977" t="s">
        <v>6403</v>
      </c>
      <c r="H2977">
        <v>0</v>
      </c>
      <c r="I2977" t="s">
        <v>12532</v>
      </c>
      <c r="J2977" t="s">
        <v>19164</v>
      </c>
      <c r="K2977" t="s">
        <v>25495</v>
      </c>
      <c r="L2977" t="s">
        <v>26150</v>
      </c>
      <c r="M2977" s="1">
        <v>36428</v>
      </c>
      <c r="N2977" s="4">
        <v>25.745205479452054</v>
      </c>
      <c r="O2977" t="s">
        <v>32081</v>
      </c>
      <c r="P2977" t="s">
        <v>32873</v>
      </c>
    </row>
    <row r="2978" spans="1:16" x14ac:dyDescent="0.25">
      <c r="A2978">
        <v>1098811979</v>
      </c>
      <c r="B2978" t="s">
        <v>139</v>
      </c>
      <c r="C2978" t="s">
        <v>2764</v>
      </c>
      <c r="D2978" t="s">
        <v>4281</v>
      </c>
      <c r="E2978" t="s">
        <v>3841</v>
      </c>
      <c r="F2978" t="s">
        <v>31</v>
      </c>
      <c r="G2978" t="s">
        <v>4751</v>
      </c>
      <c r="H2978">
        <v>0</v>
      </c>
      <c r="I2978" t="s">
        <v>9800</v>
      </c>
      <c r="J2978" t="s">
        <v>16519</v>
      </c>
      <c r="K2978" t="s">
        <v>23087</v>
      </c>
      <c r="L2978" t="s">
        <v>26150</v>
      </c>
      <c r="M2978" s="1">
        <v>36028</v>
      </c>
      <c r="N2978" s="4">
        <v>26.841095890410958</v>
      </c>
      <c r="O2978" t="s">
        <v>29387</v>
      </c>
      <c r="P2978" t="s">
        <v>32874</v>
      </c>
    </row>
    <row r="2979" spans="1:16" x14ac:dyDescent="0.25">
      <c r="A2979">
        <v>1003232605</v>
      </c>
      <c r="B2979" t="s">
        <v>924</v>
      </c>
      <c r="C2979" t="s">
        <v>2158</v>
      </c>
      <c r="D2979" t="s">
        <v>4343</v>
      </c>
      <c r="E2979" t="s">
        <v>2997</v>
      </c>
      <c r="F2979" t="s">
        <v>31</v>
      </c>
      <c r="G2979" t="s">
        <v>6235</v>
      </c>
      <c r="H2979">
        <v>0</v>
      </c>
      <c r="I2979" t="s">
        <v>10062</v>
      </c>
      <c r="J2979" t="s">
        <v>16768</v>
      </c>
      <c r="K2979" t="s">
        <v>23328</v>
      </c>
      <c r="L2979" t="s">
        <v>26150</v>
      </c>
      <c r="M2979" s="1">
        <v>36210</v>
      </c>
      <c r="N2979" s="4">
        <v>26.342465753424658</v>
      </c>
      <c r="O2979" t="s">
        <v>29648</v>
      </c>
      <c r="P2979" t="s">
        <v>32874</v>
      </c>
    </row>
    <row r="2980" spans="1:16" x14ac:dyDescent="0.25">
      <c r="A2980">
        <v>1003233059</v>
      </c>
      <c r="B2980" t="s">
        <v>1691</v>
      </c>
      <c r="C2980" t="s">
        <v>2166</v>
      </c>
      <c r="D2980" t="s">
        <v>4696</v>
      </c>
      <c r="E2980" t="s">
        <v>3163</v>
      </c>
      <c r="F2980" t="s">
        <v>31</v>
      </c>
      <c r="G2980" t="s">
        <v>6233</v>
      </c>
      <c r="H2980">
        <v>0</v>
      </c>
      <c r="I2980" t="s">
        <v>10432</v>
      </c>
      <c r="J2980" t="s">
        <v>17137</v>
      </c>
      <c r="K2980" t="s">
        <v>23677</v>
      </c>
      <c r="L2980" t="s">
        <v>26151</v>
      </c>
      <c r="M2980" s="1">
        <v>36999</v>
      </c>
      <c r="N2980" s="4">
        <v>24.18082191780822</v>
      </c>
      <c r="O2980" t="s">
        <v>30011</v>
      </c>
      <c r="P2980" t="s">
        <v>32874</v>
      </c>
    </row>
    <row r="2981" spans="1:16" x14ac:dyDescent="0.25">
      <c r="A2981">
        <v>1063949175</v>
      </c>
      <c r="B2981" t="s">
        <v>1122</v>
      </c>
      <c r="C2981" t="s">
        <v>2397</v>
      </c>
      <c r="D2981" t="s">
        <v>3444</v>
      </c>
      <c r="E2981" t="s">
        <v>2978</v>
      </c>
      <c r="F2981" t="s">
        <v>31</v>
      </c>
      <c r="G2981" t="s">
        <v>6233</v>
      </c>
      <c r="H2981">
        <v>0</v>
      </c>
      <c r="I2981" t="s">
        <v>10483</v>
      </c>
      <c r="J2981" t="s">
        <v>17187</v>
      </c>
      <c r="K2981" t="s">
        <v>23724</v>
      </c>
      <c r="L2981" t="s">
        <v>26150</v>
      </c>
      <c r="M2981" s="1">
        <v>38399</v>
      </c>
      <c r="N2981" s="4">
        <v>20.345205479452055</v>
      </c>
      <c r="O2981" t="s">
        <v>30062</v>
      </c>
      <c r="P2981" t="s">
        <v>32874</v>
      </c>
    </row>
    <row r="2982" spans="1:16" x14ac:dyDescent="0.25">
      <c r="A2982">
        <v>1003427477</v>
      </c>
      <c r="B2982" t="s">
        <v>1704</v>
      </c>
      <c r="C2982" t="s">
        <v>2800</v>
      </c>
      <c r="D2982" t="s">
        <v>3086</v>
      </c>
      <c r="E2982" t="s">
        <v>3074</v>
      </c>
      <c r="F2982" t="s">
        <v>31</v>
      </c>
      <c r="G2982" t="s">
        <v>6289</v>
      </c>
      <c r="H2982">
        <v>0</v>
      </c>
      <c r="I2982" t="s">
        <v>10508</v>
      </c>
      <c r="J2982" t="s">
        <v>17212</v>
      </c>
      <c r="K2982" t="s">
        <v>23749</v>
      </c>
      <c r="L2982" t="s">
        <v>26151</v>
      </c>
      <c r="M2982" s="1">
        <v>37205</v>
      </c>
      <c r="N2982" s="4">
        <v>23.616438356164384</v>
      </c>
      <c r="O2982" t="s">
        <v>30087</v>
      </c>
      <c r="P2982" t="s">
        <v>32874</v>
      </c>
    </row>
    <row r="2983" spans="1:16" x14ac:dyDescent="0.25">
      <c r="A2983">
        <v>1003379660</v>
      </c>
      <c r="B2983" t="s">
        <v>475</v>
      </c>
      <c r="C2983" t="s">
        <v>2254</v>
      </c>
      <c r="D2983" t="s">
        <v>4709</v>
      </c>
      <c r="E2983" t="s">
        <v>4993</v>
      </c>
      <c r="F2983" t="s">
        <v>31</v>
      </c>
      <c r="G2983" t="s">
        <v>6289</v>
      </c>
      <c r="H2983">
        <v>0</v>
      </c>
      <c r="I2983" t="s">
        <v>10510</v>
      </c>
      <c r="J2983" t="s">
        <v>17214</v>
      </c>
      <c r="K2983" t="s">
        <v>23751</v>
      </c>
      <c r="L2983" t="s">
        <v>26151</v>
      </c>
      <c r="M2983" s="1">
        <v>37603</v>
      </c>
      <c r="N2983" s="4">
        <v>22.526027397260275</v>
      </c>
      <c r="O2983" t="s">
        <v>30089</v>
      </c>
      <c r="P2983" t="s">
        <v>32874</v>
      </c>
    </row>
    <row r="2984" spans="1:16" x14ac:dyDescent="0.25">
      <c r="A2984">
        <v>1068390596</v>
      </c>
      <c r="B2984" t="s">
        <v>147</v>
      </c>
      <c r="C2984" t="s">
        <v>2158</v>
      </c>
      <c r="D2984" t="s">
        <v>3213</v>
      </c>
      <c r="E2984" t="s">
        <v>3062</v>
      </c>
      <c r="F2984" t="s">
        <v>31</v>
      </c>
      <c r="G2984" t="s">
        <v>6289</v>
      </c>
      <c r="H2984">
        <v>0</v>
      </c>
      <c r="I2984" t="s">
        <v>10512</v>
      </c>
      <c r="J2984" t="s">
        <v>17215</v>
      </c>
      <c r="K2984" t="s">
        <v>23753</v>
      </c>
      <c r="L2984" t="s">
        <v>26150</v>
      </c>
      <c r="M2984" s="1">
        <v>35476</v>
      </c>
      <c r="N2984" s="4">
        <v>28.353424657534248</v>
      </c>
      <c r="O2984" t="s">
        <v>30091</v>
      </c>
      <c r="P2984" t="s">
        <v>32874</v>
      </c>
    </row>
    <row r="2985" spans="1:16" x14ac:dyDescent="0.25">
      <c r="A2985">
        <v>1068391029</v>
      </c>
      <c r="B2985" t="s">
        <v>1442</v>
      </c>
      <c r="C2985" t="s">
        <v>2158</v>
      </c>
      <c r="D2985" t="s">
        <v>2995</v>
      </c>
      <c r="E2985" t="s">
        <v>3000</v>
      </c>
      <c r="F2985" t="s">
        <v>31</v>
      </c>
      <c r="G2985" t="s">
        <v>6289</v>
      </c>
      <c r="H2985">
        <v>0</v>
      </c>
      <c r="I2985" t="s">
        <v>10513</v>
      </c>
      <c r="J2985" t="s">
        <v>17216</v>
      </c>
      <c r="K2985" t="s">
        <v>23754</v>
      </c>
      <c r="L2985" t="s">
        <v>26151</v>
      </c>
      <c r="M2985" s="1">
        <v>35743</v>
      </c>
      <c r="N2985" s="4">
        <v>27.621917808219177</v>
      </c>
      <c r="O2985" t="s">
        <v>30092</v>
      </c>
      <c r="P2985" t="s">
        <v>32874</v>
      </c>
    </row>
    <row r="2986" spans="1:16" x14ac:dyDescent="0.25">
      <c r="A2986">
        <v>1003427499</v>
      </c>
      <c r="B2986" t="s">
        <v>1705</v>
      </c>
      <c r="C2986" t="s">
        <v>2158</v>
      </c>
      <c r="D2986" t="s">
        <v>3550</v>
      </c>
      <c r="E2986" t="s">
        <v>5842</v>
      </c>
      <c r="F2986" t="s">
        <v>31</v>
      </c>
      <c r="G2986" t="s">
        <v>6289</v>
      </c>
      <c r="H2986">
        <v>0</v>
      </c>
      <c r="I2986" t="s">
        <v>10514</v>
      </c>
      <c r="J2986" t="s">
        <v>17217</v>
      </c>
      <c r="K2986" t="s">
        <v>23755</v>
      </c>
      <c r="L2986" t="s">
        <v>26151</v>
      </c>
      <c r="M2986" s="1">
        <v>37247</v>
      </c>
      <c r="N2986" s="4">
        <v>23.5013698630137</v>
      </c>
      <c r="O2986" t="s">
        <v>30093</v>
      </c>
      <c r="P2986" t="s">
        <v>32874</v>
      </c>
    </row>
    <row r="2987" spans="1:16" x14ac:dyDescent="0.25">
      <c r="A2987">
        <v>1068391243</v>
      </c>
      <c r="B2987" t="s">
        <v>47</v>
      </c>
      <c r="C2987" t="s">
        <v>2243</v>
      </c>
      <c r="D2987" t="s">
        <v>2870</v>
      </c>
      <c r="E2987" t="s">
        <v>5115</v>
      </c>
      <c r="F2987" t="s">
        <v>31</v>
      </c>
      <c r="G2987" t="s">
        <v>6289</v>
      </c>
      <c r="H2987">
        <v>0</v>
      </c>
      <c r="I2987" t="s">
        <v>10515</v>
      </c>
      <c r="J2987" t="s">
        <v>17218</v>
      </c>
      <c r="K2987" t="s">
        <v>23756</v>
      </c>
      <c r="L2987" t="s">
        <v>26150</v>
      </c>
      <c r="M2987" s="1">
        <v>35627</v>
      </c>
      <c r="N2987" s="4">
        <v>27.93972602739726</v>
      </c>
      <c r="O2987" t="s">
        <v>30094</v>
      </c>
      <c r="P2987" t="s">
        <v>32874</v>
      </c>
    </row>
    <row r="2988" spans="1:16" x14ac:dyDescent="0.25">
      <c r="A2988">
        <v>1068346564</v>
      </c>
      <c r="B2988" t="s">
        <v>86</v>
      </c>
      <c r="C2988" t="s">
        <v>2174</v>
      </c>
      <c r="D2988" t="s">
        <v>5061</v>
      </c>
      <c r="E2988" t="s">
        <v>3299</v>
      </c>
      <c r="F2988" t="s">
        <v>31</v>
      </c>
      <c r="G2988" t="s">
        <v>6289</v>
      </c>
      <c r="H2988">
        <v>0</v>
      </c>
      <c r="I2988" t="s">
        <v>10529</v>
      </c>
      <c r="J2988" t="s">
        <v>17232</v>
      </c>
      <c r="K2988" t="s">
        <v>23770</v>
      </c>
      <c r="L2988" t="s">
        <v>26150</v>
      </c>
      <c r="M2988" s="1">
        <v>36538</v>
      </c>
      <c r="N2988" s="4">
        <v>25.443835616438356</v>
      </c>
      <c r="O2988" t="s">
        <v>30108</v>
      </c>
      <c r="P2988" t="s">
        <v>32874</v>
      </c>
    </row>
    <row r="2989" spans="1:16" x14ac:dyDescent="0.25">
      <c r="A2989">
        <v>1067729520</v>
      </c>
      <c r="B2989" t="s">
        <v>196</v>
      </c>
      <c r="C2989" t="s">
        <v>2426</v>
      </c>
      <c r="D2989" t="s">
        <v>3716</v>
      </c>
      <c r="E2989" t="s">
        <v>3376</v>
      </c>
      <c r="F2989" t="s">
        <v>31</v>
      </c>
      <c r="G2989" t="s">
        <v>6229</v>
      </c>
      <c r="H2989">
        <v>0</v>
      </c>
      <c r="I2989" t="s">
        <v>10542</v>
      </c>
      <c r="J2989" t="s">
        <v>17245</v>
      </c>
      <c r="K2989" t="s">
        <v>23780</v>
      </c>
      <c r="L2989" t="s">
        <v>26150</v>
      </c>
      <c r="M2989" s="1">
        <v>35897</v>
      </c>
      <c r="N2989" s="4">
        <v>27.2</v>
      </c>
      <c r="O2989" t="s">
        <v>30119</v>
      </c>
      <c r="P2989" t="s">
        <v>32874</v>
      </c>
    </row>
    <row r="2990" spans="1:16" x14ac:dyDescent="0.25">
      <c r="A2990">
        <v>1003245831</v>
      </c>
      <c r="B2990" t="s">
        <v>574</v>
      </c>
      <c r="C2990" t="s">
        <v>2193</v>
      </c>
      <c r="D2990" t="s">
        <v>3049</v>
      </c>
      <c r="E2990" t="s">
        <v>3074</v>
      </c>
      <c r="F2990" t="s">
        <v>31</v>
      </c>
      <c r="G2990" t="s">
        <v>6237</v>
      </c>
      <c r="H2990">
        <v>0</v>
      </c>
      <c r="I2990" t="s">
        <v>10754</v>
      </c>
      <c r="J2990" t="s">
        <v>17454</v>
      </c>
      <c r="K2990" t="s">
        <v>23971</v>
      </c>
      <c r="L2990" t="s">
        <v>26150</v>
      </c>
      <c r="M2990" s="1">
        <v>36774</v>
      </c>
      <c r="N2990" s="4">
        <v>24.797260273972604</v>
      </c>
      <c r="O2990" t="s">
        <v>30326</v>
      </c>
      <c r="P2990" t="s">
        <v>32874</v>
      </c>
    </row>
    <row r="2991" spans="1:16" x14ac:dyDescent="0.25">
      <c r="A2991">
        <v>1063616242</v>
      </c>
      <c r="B2991" t="s">
        <v>238</v>
      </c>
      <c r="C2991" t="s">
        <v>2158</v>
      </c>
      <c r="D2991" t="s">
        <v>3009</v>
      </c>
      <c r="E2991" t="s">
        <v>2135</v>
      </c>
      <c r="F2991" t="s">
        <v>31</v>
      </c>
      <c r="G2991" t="s">
        <v>6237</v>
      </c>
      <c r="H2991">
        <v>0</v>
      </c>
      <c r="I2991" t="s">
        <v>10956</v>
      </c>
      <c r="J2991" t="s">
        <v>17647</v>
      </c>
      <c r="K2991" t="s">
        <v>24138</v>
      </c>
      <c r="L2991" t="s">
        <v>26151</v>
      </c>
      <c r="M2991" s="1">
        <v>38060</v>
      </c>
      <c r="N2991" s="4">
        <v>21.273972602739725</v>
      </c>
      <c r="O2991" t="s">
        <v>30528</v>
      </c>
      <c r="P2991" t="s">
        <v>32874</v>
      </c>
    </row>
    <row r="2992" spans="1:16" x14ac:dyDescent="0.25">
      <c r="A2992">
        <v>1003197940</v>
      </c>
      <c r="B2992" t="s">
        <v>29</v>
      </c>
      <c r="C2992" t="s">
        <v>2244</v>
      </c>
      <c r="D2992" t="s">
        <v>3016</v>
      </c>
      <c r="E2992" t="s">
        <v>3092</v>
      </c>
      <c r="F2992" t="s">
        <v>31</v>
      </c>
      <c r="G2992" t="s">
        <v>6233</v>
      </c>
      <c r="H2992">
        <v>0</v>
      </c>
      <c r="I2992" t="s">
        <v>7912</v>
      </c>
      <c r="J2992" t="s">
        <v>14702</v>
      </c>
      <c r="K2992" t="s">
        <v>21270</v>
      </c>
      <c r="L2992" t="s">
        <v>26150</v>
      </c>
      <c r="M2992" s="1">
        <v>36618</v>
      </c>
      <c r="N2992" s="4">
        <v>25.224657534246575</v>
      </c>
      <c r="O2992" t="s">
        <v>27507</v>
      </c>
      <c r="P2992" t="s">
        <v>32874</v>
      </c>
    </row>
    <row r="2993" spans="1:16" x14ac:dyDescent="0.25">
      <c r="A2993">
        <v>1065839210</v>
      </c>
      <c r="B2993" t="s">
        <v>48</v>
      </c>
      <c r="C2993" t="s">
        <v>2185</v>
      </c>
      <c r="D2993" t="s">
        <v>3026</v>
      </c>
      <c r="E2993" t="s">
        <v>2996</v>
      </c>
      <c r="F2993" t="s">
        <v>31</v>
      </c>
      <c r="G2993" t="s">
        <v>6233</v>
      </c>
      <c r="H2993">
        <v>0</v>
      </c>
      <c r="I2993" t="s">
        <v>10960</v>
      </c>
      <c r="J2993" t="s">
        <v>17651</v>
      </c>
      <c r="K2993" t="s">
        <v>24142</v>
      </c>
      <c r="L2993" t="s">
        <v>26150</v>
      </c>
      <c r="M2993" s="1">
        <v>35843</v>
      </c>
      <c r="N2993" s="4">
        <v>27.347945205479451</v>
      </c>
      <c r="O2993" t="s">
        <v>30532</v>
      </c>
      <c r="P2993" t="s">
        <v>32874</v>
      </c>
    </row>
    <row r="2994" spans="1:16" x14ac:dyDescent="0.25">
      <c r="A2994">
        <v>1067590239</v>
      </c>
      <c r="B2994" t="s">
        <v>70</v>
      </c>
      <c r="C2994" t="s">
        <v>2245</v>
      </c>
      <c r="D2994" t="s">
        <v>3498</v>
      </c>
      <c r="E2994" t="s">
        <v>3095</v>
      </c>
      <c r="F2994" t="s">
        <v>31</v>
      </c>
      <c r="G2994" t="s">
        <v>6233</v>
      </c>
      <c r="H2994">
        <v>0</v>
      </c>
      <c r="I2994" t="s">
        <v>10961</v>
      </c>
      <c r="J2994" t="s">
        <v>17652</v>
      </c>
      <c r="K2994" t="s">
        <v>24143</v>
      </c>
      <c r="L2994" t="s">
        <v>26150</v>
      </c>
      <c r="M2994" s="1">
        <v>37961</v>
      </c>
      <c r="N2994" s="4">
        <v>21.545205479452054</v>
      </c>
      <c r="O2994" t="s">
        <v>30533</v>
      </c>
      <c r="P2994" t="s">
        <v>32874</v>
      </c>
    </row>
    <row r="2995" spans="1:16" x14ac:dyDescent="0.25">
      <c r="A2995">
        <v>1007732160</v>
      </c>
      <c r="B2995" t="s">
        <v>692</v>
      </c>
      <c r="C2995" t="s">
        <v>2308</v>
      </c>
      <c r="D2995" t="s">
        <v>3289</v>
      </c>
      <c r="E2995" t="s">
        <v>3783</v>
      </c>
      <c r="F2995" t="s">
        <v>31</v>
      </c>
      <c r="G2995" t="s">
        <v>6233</v>
      </c>
      <c r="H2995">
        <v>0</v>
      </c>
      <c r="I2995" t="s">
        <v>10962</v>
      </c>
      <c r="J2995" t="s">
        <v>17653</v>
      </c>
      <c r="K2995" t="s">
        <v>24144</v>
      </c>
      <c r="L2995" t="s">
        <v>26151</v>
      </c>
      <c r="M2995" s="1">
        <v>36909</v>
      </c>
      <c r="N2995" s="4">
        <v>24.427397260273974</v>
      </c>
      <c r="O2995" t="s">
        <v>30534</v>
      </c>
      <c r="P2995" t="s">
        <v>32874</v>
      </c>
    </row>
    <row r="2996" spans="1:16" x14ac:dyDescent="0.25">
      <c r="A2996">
        <v>1003233214</v>
      </c>
      <c r="B2996" t="s">
        <v>98</v>
      </c>
      <c r="C2996" t="s">
        <v>2248</v>
      </c>
      <c r="D2996" t="s">
        <v>1832</v>
      </c>
      <c r="E2996" t="s">
        <v>2851</v>
      </c>
      <c r="F2996" t="s">
        <v>31</v>
      </c>
      <c r="G2996" t="s">
        <v>6233</v>
      </c>
      <c r="H2996">
        <v>0</v>
      </c>
      <c r="I2996" t="s">
        <v>7916</v>
      </c>
      <c r="J2996" t="s">
        <v>14706</v>
      </c>
      <c r="K2996" t="s">
        <v>21276</v>
      </c>
      <c r="L2996" t="s">
        <v>26150</v>
      </c>
      <c r="M2996" s="1">
        <v>37259</v>
      </c>
      <c r="N2996" s="4">
        <v>23.468493150684932</v>
      </c>
      <c r="O2996" t="s">
        <v>27511</v>
      </c>
      <c r="P2996" t="s">
        <v>32874</v>
      </c>
    </row>
    <row r="2997" spans="1:16" x14ac:dyDescent="0.25">
      <c r="A2997">
        <v>1007356168</v>
      </c>
      <c r="B2997" t="s">
        <v>915</v>
      </c>
      <c r="C2997" t="s">
        <v>2158</v>
      </c>
      <c r="D2997" t="s">
        <v>3182</v>
      </c>
      <c r="E2997" t="s">
        <v>5734</v>
      </c>
      <c r="F2997" t="s">
        <v>31</v>
      </c>
      <c r="G2997" t="s">
        <v>6229</v>
      </c>
      <c r="H2997">
        <v>0</v>
      </c>
      <c r="I2997" t="s">
        <v>8278</v>
      </c>
      <c r="J2997" t="s">
        <v>15074</v>
      </c>
      <c r="K2997" t="s">
        <v>21665</v>
      </c>
      <c r="L2997" t="s">
        <v>26150</v>
      </c>
      <c r="M2997" s="1">
        <v>35607</v>
      </c>
      <c r="N2997" s="4">
        <v>27.994520547945207</v>
      </c>
      <c r="O2997" t="s">
        <v>27874</v>
      </c>
      <c r="P2997" t="s">
        <v>32874</v>
      </c>
    </row>
    <row r="2998" spans="1:16" x14ac:dyDescent="0.25">
      <c r="A2998">
        <v>1004308158</v>
      </c>
      <c r="B2998" t="s">
        <v>106</v>
      </c>
      <c r="C2998" t="s">
        <v>1138</v>
      </c>
      <c r="D2998" t="s">
        <v>3394</v>
      </c>
      <c r="E2998" t="s">
        <v>3120</v>
      </c>
      <c r="F2998" t="s">
        <v>31</v>
      </c>
      <c r="G2998" t="s">
        <v>6233</v>
      </c>
      <c r="H2998" t="s">
        <v>32907</v>
      </c>
      <c r="I2998" t="s">
        <v>12634</v>
      </c>
      <c r="J2998" t="s">
        <v>19260</v>
      </c>
      <c r="K2998" t="s">
        <v>25573</v>
      </c>
      <c r="L2998" t="s">
        <v>26150</v>
      </c>
      <c r="M2998" s="1">
        <v>35730</v>
      </c>
      <c r="N2998" s="4">
        <v>27.657534246575342</v>
      </c>
      <c r="O2998" t="s">
        <v>32181</v>
      </c>
      <c r="P2998" t="s">
        <v>32874</v>
      </c>
    </row>
    <row r="2999" spans="1:16" x14ac:dyDescent="0.25">
      <c r="A2999">
        <v>1007094993</v>
      </c>
      <c r="B2999" t="s">
        <v>679</v>
      </c>
      <c r="C2999" t="s">
        <v>406</v>
      </c>
      <c r="D2999" t="s">
        <v>3210</v>
      </c>
      <c r="E2999" t="s">
        <v>4260</v>
      </c>
      <c r="F2999" t="s">
        <v>31</v>
      </c>
      <c r="G2999" t="s">
        <v>6056</v>
      </c>
      <c r="H2999">
        <v>0</v>
      </c>
      <c r="I2999" t="s">
        <v>12021</v>
      </c>
      <c r="J2999" t="s">
        <v>18674</v>
      </c>
      <c r="K2999" t="s">
        <v>25088</v>
      </c>
      <c r="L2999" t="s">
        <v>26151</v>
      </c>
      <c r="M2999" s="1">
        <v>35611</v>
      </c>
      <c r="N2999" s="4">
        <v>27.983561643835618</v>
      </c>
      <c r="O2999" t="s">
        <v>31574</v>
      </c>
      <c r="P2999" t="s">
        <v>32874</v>
      </c>
    </row>
    <row r="3000" spans="1:16" x14ac:dyDescent="0.25">
      <c r="A3000">
        <v>1007347652</v>
      </c>
      <c r="B3000" t="s">
        <v>1871</v>
      </c>
      <c r="C3000" t="s">
        <v>414</v>
      </c>
      <c r="D3000" t="s">
        <v>3219</v>
      </c>
      <c r="E3000" t="s">
        <v>2941</v>
      </c>
      <c r="F3000" t="s">
        <v>31</v>
      </c>
      <c r="G3000" t="s">
        <v>6237</v>
      </c>
      <c r="H3000">
        <v>0</v>
      </c>
      <c r="I3000" t="s">
        <v>11613</v>
      </c>
      <c r="J3000" t="s">
        <v>18280</v>
      </c>
      <c r="K3000" t="s">
        <v>24749</v>
      </c>
      <c r="L3000" t="s">
        <v>26151</v>
      </c>
      <c r="M3000" s="1">
        <v>36630</v>
      </c>
      <c r="N3000" s="4">
        <v>25.19178082191781</v>
      </c>
      <c r="O3000" t="s">
        <v>31169</v>
      </c>
      <c r="P3000" t="s">
        <v>32873</v>
      </c>
    </row>
    <row r="3001" spans="1:16" x14ac:dyDescent="0.25">
      <c r="A3001">
        <v>1007331041</v>
      </c>
      <c r="B3001" t="s">
        <v>844</v>
      </c>
      <c r="D3001" t="s">
        <v>2851</v>
      </c>
      <c r="E3001" t="s">
        <v>3559</v>
      </c>
      <c r="F3001" t="s">
        <v>31</v>
      </c>
      <c r="G3001" t="s">
        <v>6237</v>
      </c>
      <c r="H3001">
        <v>0</v>
      </c>
      <c r="I3001" t="s">
        <v>11839</v>
      </c>
      <c r="J3001" t="s">
        <v>18500</v>
      </c>
      <c r="L3001" t="s">
        <v>26151</v>
      </c>
      <c r="M3001" s="1">
        <v>35912</v>
      </c>
      <c r="N3001" s="4">
        <v>27.158904109589042</v>
      </c>
      <c r="O3001" t="s">
        <v>31393</v>
      </c>
      <c r="P3001" t="s">
        <v>32873</v>
      </c>
    </row>
    <row r="3002" spans="1:16" x14ac:dyDescent="0.25">
      <c r="A3002">
        <v>1193590755</v>
      </c>
      <c r="B3002" t="s">
        <v>1982</v>
      </c>
      <c r="C3002" t="s">
        <v>2916</v>
      </c>
      <c r="D3002" t="s">
        <v>2851</v>
      </c>
      <c r="E3002" t="s">
        <v>3639</v>
      </c>
      <c r="F3002" t="s">
        <v>31</v>
      </c>
      <c r="G3002" t="s">
        <v>6056</v>
      </c>
      <c r="H3002">
        <v>0</v>
      </c>
      <c r="I3002" t="s">
        <v>12222</v>
      </c>
      <c r="J3002" t="s">
        <v>18870</v>
      </c>
      <c r="K3002" t="s">
        <v>25248</v>
      </c>
      <c r="L3002" t="s">
        <v>26150</v>
      </c>
      <c r="M3002" s="1">
        <v>36794</v>
      </c>
      <c r="N3002" s="4">
        <v>24.742465753424657</v>
      </c>
      <c r="O3002" t="s">
        <v>31774</v>
      </c>
      <c r="P3002" t="s">
        <v>32874</v>
      </c>
    </row>
    <row r="3003" spans="1:16" x14ac:dyDescent="0.25">
      <c r="A3003">
        <v>1003089483</v>
      </c>
      <c r="B3003" t="s">
        <v>42</v>
      </c>
      <c r="C3003" t="s">
        <v>1087</v>
      </c>
      <c r="D3003" t="s">
        <v>3064</v>
      </c>
      <c r="E3003" t="s">
        <v>5046</v>
      </c>
      <c r="F3003" t="s">
        <v>31</v>
      </c>
      <c r="G3003" t="s">
        <v>6504</v>
      </c>
      <c r="H3003">
        <v>0</v>
      </c>
      <c r="I3003" t="s">
        <v>12145</v>
      </c>
      <c r="J3003" t="s">
        <v>18796</v>
      </c>
      <c r="K3003" t="s">
        <v>25182</v>
      </c>
      <c r="L3003" t="s">
        <v>26151</v>
      </c>
      <c r="M3003" s="1">
        <v>36522</v>
      </c>
      <c r="N3003" s="4">
        <v>25.487671232876714</v>
      </c>
      <c r="O3003" t="s">
        <v>31697</v>
      </c>
      <c r="P3003" t="s">
        <v>32873</v>
      </c>
    </row>
    <row r="3004" spans="1:16" x14ac:dyDescent="0.25">
      <c r="A3004">
        <v>1062904993</v>
      </c>
      <c r="B3004" t="s">
        <v>2054</v>
      </c>
      <c r="D3004" t="s">
        <v>2028</v>
      </c>
      <c r="E3004" t="s">
        <v>2109</v>
      </c>
      <c r="F3004" t="s">
        <v>31</v>
      </c>
      <c r="G3004" t="s">
        <v>6504</v>
      </c>
      <c r="H3004">
        <v>0</v>
      </c>
      <c r="I3004" t="s">
        <v>12675</v>
      </c>
      <c r="J3004" t="s">
        <v>19300</v>
      </c>
      <c r="K3004" t="s">
        <v>25610</v>
      </c>
      <c r="L3004" t="s">
        <v>26150</v>
      </c>
      <c r="M3004" s="1">
        <v>36972</v>
      </c>
      <c r="N3004" s="4">
        <v>24.254794520547946</v>
      </c>
      <c r="O3004" t="s">
        <v>32222</v>
      </c>
      <c r="P3004" t="s">
        <v>32873</v>
      </c>
    </row>
    <row r="3005" spans="1:16" x14ac:dyDescent="0.25">
      <c r="A3005">
        <v>1066063627</v>
      </c>
      <c r="B3005" t="s">
        <v>98</v>
      </c>
      <c r="C3005" t="s">
        <v>83</v>
      </c>
      <c r="D3005" t="s">
        <v>3360</v>
      </c>
      <c r="E3005" t="s">
        <v>4628</v>
      </c>
      <c r="F3005" t="s">
        <v>31</v>
      </c>
      <c r="G3005" t="s">
        <v>3026</v>
      </c>
      <c r="H3005">
        <v>0</v>
      </c>
      <c r="I3005" t="s">
        <v>12327</v>
      </c>
      <c r="J3005" t="s">
        <v>18973</v>
      </c>
      <c r="K3005" t="s">
        <v>25341</v>
      </c>
      <c r="L3005" t="s">
        <v>26150</v>
      </c>
      <c r="M3005" s="1">
        <v>36230</v>
      </c>
      <c r="N3005" s="4">
        <v>26.287671232876711</v>
      </c>
      <c r="O3005" t="s">
        <v>31878</v>
      </c>
      <c r="P3005" t="s">
        <v>32873</v>
      </c>
    </row>
    <row r="3006" spans="1:16" x14ac:dyDescent="0.25">
      <c r="A3006">
        <v>1003233318</v>
      </c>
      <c r="B3006" t="s">
        <v>2036</v>
      </c>
      <c r="C3006" t="s">
        <v>244</v>
      </c>
      <c r="D3006" t="s">
        <v>3639</v>
      </c>
      <c r="E3006" t="s">
        <v>3211</v>
      </c>
      <c r="F3006" t="s">
        <v>31</v>
      </c>
      <c r="G3006" t="s">
        <v>6056</v>
      </c>
      <c r="H3006">
        <v>0</v>
      </c>
      <c r="I3006" t="s">
        <v>12584</v>
      </c>
      <c r="J3006" t="s">
        <v>19213</v>
      </c>
      <c r="K3006" t="s">
        <v>24702</v>
      </c>
      <c r="L3006" t="s">
        <v>26151</v>
      </c>
      <c r="M3006" s="1">
        <v>36317</v>
      </c>
      <c r="N3006" s="4">
        <v>26.049315068493151</v>
      </c>
      <c r="O3006" t="s">
        <v>32133</v>
      </c>
      <c r="P3006" t="s">
        <v>32873</v>
      </c>
    </row>
    <row r="3007" spans="1:16" x14ac:dyDescent="0.25">
      <c r="A3007">
        <v>1193541883</v>
      </c>
      <c r="B3007" t="s">
        <v>1025</v>
      </c>
      <c r="C3007" t="s">
        <v>1950</v>
      </c>
      <c r="D3007" t="s">
        <v>4568</v>
      </c>
      <c r="E3007" t="s">
        <v>4758</v>
      </c>
      <c r="F3007" t="s">
        <v>31</v>
      </c>
      <c r="G3007" t="s">
        <v>6416</v>
      </c>
      <c r="H3007">
        <v>0</v>
      </c>
      <c r="I3007" t="s">
        <v>12851</v>
      </c>
      <c r="J3007" t="s">
        <v>19466</v>
      </c>
      <c r="K3007" t="s">
        <v>25750</v>
      </c>
      <c r="L3007" t="s">
        <v>26151</v>
      </c>
      <c r="M3007" s="1">
        <v>36551</v>
      </c>
      <c r="N3007" s="4">
        <v>25.408219178082192</v>
      </c>
      <c r="O3007" t="s">
        <v>32392</v>
      </c>
      <c r="P3007" t="s">
        <v>32873</v>
      </c>
    </row>
    <row r="3008" spans="1:16" x14ac:dyDescent="0.25">
      <c r="A3008">
        <v>1066867930</v>
      </c>
      <c r="B3008" t="s">
        <v>2049</v>
      </c>
      <c r="C3008" t="s">
        <v>437</v>
      </c>
      <c r="D3008" t="s">
        <v>3280</v>
      </c>
      <c r="E3008" t="s">
        <v>3013</v>
      </c>
      <c r="F3008" t="s">
        <v>31</v>
      </c>
      <c r="G3008" t="s">
        <v>6233</v>
      </c>
      <c r="H3008" t="s">
        <v>33007</v>
      </c>
      <c r="I3008" t="s">
        <v>12644</v>
      </c>
      <c r="J3008" t="s">
        <v>19270</v>
      </c>
      <c r="K3008" t="s">
        <v>25583</v>
      </c>
      <c r="L3008" t="s">
        <v>26150</v>
      </c>
      <c r="M3008" s="1">
        <v>38519</v>
      </c>
      <c r="N3008" s="4">
        <v>20.016438356164382</v>
      </c>
      <c r="O3008" t="s">
        <v>32191</v>
      </c>
      <c r="P3008" t="s">
        <v>32874</v>
      </c>
    </row>
    <row r="3009" spans="1:16" x14ac:dyDescent="0.25">
      <c r="A3009">
        <v>1065124432</v>
      </c>
      <c r="B3009" t="s">
        <v>2105</v>
      </c>
      <c r="C3009" t="s">
        <v>244</v>
      </c>
      <c r="D3009" t="s">
        <v>4770</v>
      </c>
      <c r="E3009" t="s">
        <v>3723</v>
      </c>
      <c r="F3009" t="s">
        <v>31</v>
      </c>
      <c r="G3009" t="s">
        <v>6416</v>
      </c>
      <c r="H3009">
        <v>0</v>
      </c>
      <c r="I3009" t="s">
        <v>12963</v>
      </c>
      <c r="J3009" t="s">
        <v>19572</v>
      </c>
      <c r="K3009" t="s">
        <v>25837</v>
      </c>
      <c r="L3009" t="s">
        <v>26151</v>
      </c>
      <c r="M3009" s="1">
        <v>37932</v>
      </c>
      <c r="N3009" s="4">
        <v>21.624657534246577</v>
      </c>
      <c r="O3009" t="s">
        <v>32504</v>
      </c>
      <c r="P3009" t="s">
        <v>32874</v>
      </c>
    </row>
    <row r="3010" spans="1:16" x14ac:dyDescent="0.25">
      <c r="A3010">
        <v>1067731458</v>
      </c>
      <c r="B3010" t="s">
        <v>1853</v>
      </c>
      <c r="D3010" t="s">
        <v>3027</v>
      </c>
      <c r="E3010" t="s">
        <v>3092</v>
      </c>
      <c r="F3010" t="s">
        <v>31</v>
      </c>
      <c r="G3010" t="s">
        <v>6229</v>
      </c>
      <c r="H3010">
        <v>0</v>
      </c>
      <c r="I3010" t="s">
        <v>11499</v>
      </c>
      <c r="J3010" t="s">
        <v>18174</v>
      </c>
      <c r="K3010" t="s">
        <v>24653</v>
      </c>
      <c r="L3010" t="s">
        <v>26150</v>
      </c>
      <c r="M3010" s="1">
        <v>36423</v>
      </c>
      <c r="N3010" s="4">
        <v>25.758904109589039</v>
      </c>
      <c r="O3010" t="s">
        <v>31063</v>
      </c>
      <c r="P3010" t="s">
        <v>32873</v>
      </c>
    </row>
    <row r="3011" spans="1:16" x14ac:dyDescent="0.25">
      <c r="A3011">
        <v>1007624694</v>
      </c>
      <c r="B3011" t="s">
        <v>110</v>
      </c>
      <c r="C3011" t="s">
        <v>288</v>
      </c>
      <c r="D3011" t="s">
        <v>3122</v>
      </c>
      <c r="E3011" t="s">
        <v>3324</v>
      </c>
      <c r="F3011" t="s">
        <v>31</v>
      </c>
      <c r="G3011" t="s">
        <v>6234</v>
      </c>
      <c r="H3011">
        <v>0</v>
      </c>
      <c r="I3011" t="s">
        <v>11881</v>
      </c>
      <c r="J3011" t="s">
        <v>18541</v>
      </c>
      <c r="K3011" t="s">
        <v>24980</v>
      </c>
      <c r="L3011" t="s">
        <v>26150</v>
      </c>
      <c r="M3011" s="1">
        <v>36462</v>
      </c>
      <c r="N3011" s="4">
        <v>25.652054794520549</v>
      </c>
      <c r="O3011" t="s">
        <v>31435</v>
      </c>
      <c r="P3011" t="s">
        <v>32873</v>
      </c>
    </row>
    <row r="3012" spans="1:16" x14ac:dyDescent="0.25">
      <c r="A3012">
        <v>1062912582</v>
      </c>
      <c r="B3012" t="s">
        <v>1121</v>
      </c>
      <c r="D3012" t="s">
        <v>4188</v>
      </c>
      <c r="E3012" t="s">
        <v>4904</v>
      </c>
      <c r="F3012" t="s">
        <v>31</v>
      </c>
      <c r="G3012" t="s">
        <v>6504</v>
      </c>
      <c r="H3012">
        <v>0</v>
      </c>
      <c r="I3012" t="s">
        <v>12966</v>
      </c>
      <c r="J3012" t="s">
        <v>19574</v>
      </c>
      <c r="K3012" t="s">
        <v>25840</v>
      </c>
      <c r="L3012" t="s">
        <v>26150</v>
      </c>
      <c r="M3012" s="1">
        <v>35711</v>
      </c>
      <c r="N3012" s="4">
        <v>27.709589041095889</v>
      </c>
      <c r="O3012" t="s">
        <v>32507</v>
      </c>
      <c r="P3012" t="s">
        <v>32873</v>
      </c>
    </row>
    <row r="3013" spans="1:16" x14ac:dyDescent="0.25">
      <c r="A3013">
        <v>1003249657</v>
      </c>
      <c r="B3013" t="s">
        <v>1118</v>
      </c>
      <c r="D3013" t="s">
        <v>3541</v>
      </c>
      <c r="E3013" t="s">
        <v>3460</v>
      </c>
      <c r="F3013" t="s">
        <v>31</v>
      </c>
      <c r="G3013" t="s">
        <v>6232</v>
      </c>
      <c r="H3013">
        <v>0</v>
      </c>
      <c r="I3013" t="s">
        <v>12965</v>
      </c>
      <c r="J3013" t="s">
        <v>19573</v>
      </c>
      <c r="K3013" t="s">
        <v>25839</v>
      </c>
      <c r="L3013" t="s">
        <v>26150</v>
      </c>
      <c r="M3013" s="1">
        <v>36303</v>
      </c>
      <c r="N3013" s="4">
        <v>26.087671232876712</v>
      </c>
      <c r="O3013" t="s">
        <v>32506</v>
      </c>
      <c r="P3013" t="s">
        <v>32874</v>
      </c>
    </row>
    <row r="3014" spans="1:16" x14ac:dyDescent="0.25">
      <c r="A3014">
        <v>1007364714</v>
      </c>
      <c r="B3014" t="s">
        <v>398</v>
      </c>
      <c r="C3014" t="s">
        <v>215</v>
      </c>
      <c r="D3014" t="s">
        <v>3022</v>
      </c>
      <c r="E3014" t="s">
        <v>3009</v>
      </c>
      <c r="F3014" t="s">
        <v>31</v>
      </c>
      <c r="G3014" t="s">
        <v>6234</v>
      </c>
      <c r="H3014">
        <v>0</v>
      </c>
      <c r="I3014" t="s">
        <v>6718</v>
      </c>
      <c r="J3014" t="s">
        <v>13489</v>
      </c>
      <c r="K3014" t="s">
        <v>20093</v>
      </c>
      <c r="L3014" t="s">
        <v>26151</v>
      </c>
      <c r="M3014" s="1">
        <v>36538</v>
      </c>
      <c r="N3014" s="4">
        <v>25.443835616438356</v>
      </c>
      <c r="O3014" t="s">
        <v>26304</v>
      </c>
      <c r="P3014" t="s">
        <v>32873</v>
      </c>
    </row>
    <row r="3015" spans="1:16" x14ac:dyDescent="0.25">
      <c r="A3015">
        <v>1003248348</v>
      </c>
      <c r="B3015" t="s">
        <v>98</v>
      </c>
      <c r="C3015" t="s">
        <v>29</v>
      </c>
      <c r="D3015" t="s">
        <v>2912</v>
      </c>
      <c r="E3015" t="s">
        <v>2083</v>
      </c>
      <c r="F3015" t="s">
        <v>31</v>
      </c>
      <c r="G3015" t="s">
        <v>4751</v>
      </c>
      <c r="H3015">
        <v>0</v>
      </c>
      <c r="I3015" t="s">
        <v>11524</v>
      </c>
      <c r="J3015" t="s">
        <v>18195</v>
      </c>
      <c r="K3015" t="s">
        <v>24669</v>
      </c>
      <c r="L3015" t="s">
        <v>26150</v>
      </c>
      <c r="M3015" s="1">
        <v>37639</v>
      </c>
      <c r="N3015" s="4">
        <v>22.427397260273974</v>
      </c>
      <c r="O3015" t="s">
        <v>31086</v>
      </c>
      <c r="P3015" t="s">
        <v>32873</v>
      </c>
    </row>
    <row r="3016" spans="1:16" x14ac:dyDescent="0.25">
      <c r="A3016">
        <v>1003195911</v>
      </c>
      <c r="B3016" t="s">
        <v>311</v>
      </c>
      <c r="C3016" t="s">
        <v>682</v>
      </c>
      <c r="D3016" t="s">
        <v>3126</v>
      </c>
      <c r="E3016" t="s">
        <v>4069</v>
      </c>
      <c r="F3016" t="s">
        <v>31</v>
      </c>
      <c r="G3016" t="s">
        <v>6416</v>
      </c>
      <c r="H3016">
        <v>0</v>
      </c>
      <c r="I3016" t="s">
        <v>12849</v>
      </c>
      <c r="J3016" t="s">
        <v>19464</v>
      </c>
      <c r="K3016" t="s">
        <v>25748</v>
      </c>
      <c r="L3016" t="s">
        <v>26151</v>
      </c>
      <c r="M3016" s="1">
        <v>36437</v>
      </c>
      <c r="N3016" s="4">
        <v>25.720547945205478</v>
      </c>
      <c r="O3016" t="s">
        <v>32390</v>
      </c>
      <c r="P3016" t="s">
        <v>32873</v>
      </c>
    </row>
    <row r="3017" spans="1:16" x14ac:dyDescent="0.25">
      <c r="A3017">
        <v>1065123098</v>
      </c>
      <c r="B3017" t="s">
        <v>58</v>
      </c>
      <c r="C3017" t="s">
        <v>174</v>
      </c>
      <c r="D3017" t="s">
        <v>3488</v>
      </c>
      <c r="E3017" t="s">
        <v>4387</v>
      </c>
      <c r="F3017" t="s">
        <v>31</v>
      </c>
      <c r="G3017" t="s">
        <v>6416</v>
      </c>
      <c r="H3017">
        <v>0</v>
      </c>
      <c r="I3017" t="s">
        <v>12813</v>
      </c>
      <c r="J3017" t="s">
        <v>19430</v>
      </c>
      <c r="K3017" t="s">
        <v>24392</v>
      </c>
      <c r="L3017" t="s">
        <v>26150</v>
      </c>
      <c r="M3017" s="1">
        <v>38148</v>
      </c>
      <c r="N3017" s="4">
        <v>21.032876712328768</v>
      </c>
      <c r="O3017" t="s">
        <v>32355</v>
      </c>
      <c r="P3017" t="s">
        <v>32873</v>
      </c>
    </row>
    <row r="3018" spans="1:16" x14ac:dyDescent="0.25">
      <c r="A3018">
        <v>1026302093</v>
      </c>
      <c r="B3018" t="s">
        <v>131</v>
      </c>
      <c r="C3018" t="s">
        <v>128</v>
      </c>
      <c r="D3018" t="s">
        <v>3696</v>
      </c>
      <c r="E3018" t="s">
        <v>4387</v>
      </c>
      <c r="F3018" t="s">
        <v>31</v>
      </c>
      <c r="G3018" t="s">
        <v>6416</v>
      </c>
      <c r="H3018">
        <v>0</v>
      </c>
      <c r="I3018" t="s">
        <v>11217</v>
      </c>
      <c r="J3018" t="s">
        <v>17897</v>
      </c>
      <c r="K3018" t="s">
        <v>24392</v>
      </c>
      <c r="L3018" t="s">
        <v>26150</v>
      </c>
      <c r="M3018" s="1">
        <v>35867</v>
      </c>
      <c r="N3018" s="4">
        <v>27.282191780821918</v>
      </c>
      <c r="O3018" t="s">
        <v>30786</v>
      </c>
      <c r="P3018" t="s">
        <v>32873</v>
      </c>
    </row>
    <row r="3019" spans="1:16" x14ac:dyDescent="0.25">
      <c r="A3019">
        <v>1193069361</v>
      </c>
      <c r="B3019" t="s">
        <v>219</v>
      </c>
      <c r="C3019" t="s">
        <v>2226</v>
      </c>
      <c r="D3019" t="s">
        <v>3211</v>
      </c>
      <c r="E3019" t="s">
        <v>2851</v>
      </c>
      <c r="F3019" t="s">
        <v>31</v>
      </c>
      <c r="G3019" t="s">
        <v>6056</v>
      </c>
      <c r="H3019">
        <v>0</v>
      </c>
      <c r="I3019" t="s">
        <v>6628</v>
      </c>
      <c r="J3019" t="s">
        <v>13396</v>
      </c>
      <c r="K3019" t="s">
        <v>19996</v>
      </c>
      <c r="L3019" t="s">
        <v>26150</v>
      </c>
      <c r="M3019" s="1">
        <v>36184</v>
      </c>
      <c r="N3019" s="4">
        <v>26.413698630136988</v>
      </c>
      <c r="O3019" t="s">
        <v>26212</v>
      </c>
      <c r="P3019" t="s">
        <v>32873</v>
      </c>
    </row>
    <row r="3020" spans="1:16" x14ac:dyDescent="0.25">
      <c r="A3020">
        <v>1065126347</v>
      </c>
      <c r="B3020" t="s">
        <v>57</v>
      </c>
      <c r="C3020" t="s">
        <v>1112</v>
      </c>
      <c r="D3020" t="s">
        <v>2851</v>
      </c>
      <c r="E3020" t="s">
        <v>3271</v>
      </c>
      <c r="F3020" t="s">
        <v>31</v>
      </c>
      <c r="G3020" t="s">
        <v>6416</v>
      </c>
      <c r="H3020">
        <v>0</v>
      </c>
      <c r="I3020" t="s">
        <v>12164</v>
      </c>
      <c r="J3020" t="s">
        <v>18814</v>
      </c>
      <c r="K3020" t="s">
        <v>25199</v>
      </c>
      <c r="L3020" t="s">
        <v>26151</v>
      </c>
      <c r="M3020" s="1">
        <v>38318</v>
      </c>
      <c r="N3020" s="4">
        <v>20.567123287671233</v>
      </c>
      <c r="O3020" t="s">
        <v>31716</v>
      </c>
      <c r="P3020" t="s">
        <v>32874</v>
      </c>
    </row>
    <row r="3021" spans="1:16" x14ac:dyDescent="0.25">
      <c r="A3021">
        <v>1005221081</v>
      </c>
      <c r="B3021" t="s">
        <v>174</v>
      </c>
      <c r="D3021" t="s">
        <v>5439</v>
      </c>
      <c r="E3021" t="s">
        <v>3496</v>
      </c>
      <c r="F3021" t="s">
        <v>31</v>
      </c>
      <c r="G3021" t="s">
        <v>4751</v>
      </c>
      <c r="H3021">
        <v>0</v>
      </c>
      <c r="I3021" t="s">
        <v>12169</v>
      </c>
      <c r="J3021" t="s">
        <v>18820</v>
      </c>
      <c r="K3021" t="s">
        <v>24584</v>
      </c>
      <c r="L3021" t="s">
        <v>26150</v>
      </c>
      <c r="M3021" s="1">
        <v>37876</v>
      </c>
      <c r="N3021" s="4">
        <v>21.778082191780822</v>
      </c>
      <c r="O3021" t="s">
        <v>31721</v>
      </c>
      <c r="P3021" t="s">
        <v>32874</v>
      </c>
    </row>
    <row r="3022" spans="1:16" x14ac:dyDescent="0.25">
      <c r="A3022">
        <v>1084734366</v>
      </c>
      <c r="B3022" t="s">
        <v>105</v>
      </c>
      <c r="C3022" t="s">
        <v>138</v>
      </c>
      <c r="D3022" t="s">
        <v>1491</v>
      </c>
      <c r="E3022" t="s">
        <v>3329</v>
      </c>
      <c r="F3022" t="s">
        <v>31</v>
      </c>
      <c r="G3022" t="s">
        <v>6416</v>
      </c>
      <c r="H3022">
        <v>0</v>
      </c>
      <c r="I3022" t="s">
        <v>13015</v>
      </c>
      <c r="J3022" t="s">
        <v>19623</v>
      </c>
      <c r="K3022" t="s">
        <v>25883</v>
      </c>
      <c r="L3022" t="s">
        <v>26151</v>
      </c>
      <c r="M3022" s="1">
        <v>36894</v>
      </c>
      <c r="N3022" s="4">
        <v>24.468493150684932</v>
      </c>
      <c r="O3022" t="s">
        <v>32557</v>
      </c>
      <c r="P3022" t="s">
        <v>32873</v>
      </c>
    </row>
    <row r="3023" spans="1:16" x14ac:dyDescent="0.25">
      <c r="A3023">
        <v>1065138828</v>
      </c>
      <c r="B3023" t="s">
        <v>32</v>
      </c>
      <c r="C3023" t="s">
        <v>83</v>
      </c>
      <c r="D3023" t="s">
        <v>3074</v>
      </c>
      <c r="E3023" t="s">
        <v>3012</v>
      </c>
      <c r="F3023" t="s">
        <v>31</v>
      </c>
      <c r="G3023" t="s">
        <v>6416</v>
      </c>
      <c r="H3023">
        <v>0</v>
      </c>
      <c r="I3023" t="s">
        <v>11225</v>
      </c>
      <c r="J3023" t="s">
        <v>17907</v>
      </c>
      <c r="K3023" t="s">
        <v>24400</v>
      </c>
      <c r="L3023" t="s">
        <v>26151</v>
      </c>
      <c r="M3023" s="1">
        <v>35765</v>
      </c>
      <c r="N3023" s="4">
        <v>27.561643835616437</v>
      </c>
      <c r="O3023" t="s">
        <v>30794</v>
      </c>
      <c r="P3023" t="s">
        <v>32873</v>
      </c>
    </row>
    <row r="3024" spans="1:16" x14ac:dyDescent="0.25">
      <c r="A3024">
        <v>1066268308</v>
      </c>
      <c r="B3024" t="s">
        <v>111</v>
      </c>
      <c r="C3024" t="s">
        <v>44</v>
      </c>
      <c r="D3024" t="s">
        <v>3043</v>
      </c>
      <c r="E3024" t="s">
        <v>3319</v>
      </c>
      <c r="F3024" t="s">
        <v>31</v>
      </c>
      <c r="G3024" t="s">
        <v>6416</v>
      </c>
      <c r="H3024">
        <v>0</v>
      </c>
      <c r="I3024" t="s">
        <v>12310</v>
      </c>
      <c r="J3024" t="s">
        <v>18956</v>
      </c>
      <c r="K3024" t="s">
        <v>25327</v>
      </c>
      <c r="L3024" t="s">
        <v>26150</v>
      </c>
      <c r="M3024" s="1">
        <v>38021</v>
      </c>
      <c r="N3024" s="4">
        <v>21.38082191780822</v>
      </c>
      <c r="O3024" t="s">
        <v>31860</v>
      </c>
      <c r="P3024" t="s">
        <v>32873</v>
      </c>
    </row>
    <row r="3025" spans="1:16" x14ac:dyDescent="0.25">
      <c r="A3025">
        <v>1003196938</v>
      </c>
      <c r="B3025" t="s">
        <v>63</v>
      </c>
      <c r="C3025" t="s">
        <v>389</v>
      </c>
      <c r="D3025" t="s">
        <v>3082</v>
      </c>
      <c r="E3025" t="s">
        <v>3161</v>
      </c>
      <c r="F3025" t="s">
        <v>31</v>
      </c>
      <c r="G3025" t="s">
        <v>6416</v>
      </c>
      <c r="H3025">
        <v>0</v>
      </c>
      <c r="I3025" t="s">
        <v>12994</v>
      </c>
      <c r="J3025" t="s">
        <v>19602</v>
      </c>
      <c r="K3025" t="s">
        <v>25867</v>
      </c>
      <c r="L3025" t="s">
        <v>26151</v>
      </c>
      <c r="M3025" s="1">
        <v>37149</v>
      </c>
      <c r="N3025" s="4">
        <v>23.769863013698629</v>
      </c>
      <c r="O3025" t="s">
        <v>32536</v>
      </c>
      <c r="P3025" t="s">
        <v>32873</v>
      </c>
    </row>
    <row r="3026" spans="1:16" x14ac:dyDescent="0.25">
      <c r="A3026">
        <v>1003196300</v>
      </c>
      <c r="B3026" t="s">
        <v>802</v>
      </c>
      <c r="C3026" t="s">
        <v>176</v>
      </c>
      <c r="D3026" t="s">
        <v>5494</v>
      </c>
      <c r="E3026" t="s">
        <v>3043</v>
      </c>
      <c r="F3026" t="s">
        <v>31</v>
      </c>
      <c r="G3026" t="s">
        <v>6416</v>
      </c>
      <c r="H3026">
        <v>0</v>
      </c>
      <c r="I3026" t="s">
        <v>11999</v>
      </c>
      <c r="J3026" t="s">
        <v>18653</v>
      </c>
      <c r="K3026" t="s">
        <v>25075</v>
      </c>
      <c r="L3026" t="s">
        <v>26151</v>
      </c>
      <c r="M3026" s="1">
        <v>37440</v>
      </c>
      <c r="N3026" s="4">
        <v>22.972602739726028</v>
      </c>
      <c r="O3026" t="s">
        <v>31552</v>
      </c>
      <c r="P3026" t="s">
        <v>32874</v>
      </c>
    </row>
    <row r="3027" spans="1:16" x14ac:dyDescent="0.25">
      <c r="A3027">
        <v>1065122351</v>
      </c>
      <c r="B3027" t="s">
        <v>58</v>
      </c>
      <c r="C3027" t="s">
        <v>174</v>
      </c>
      <c r="D3027" t="s">
        <v>3182</v>
      </c>
      <c r="E3027" t="s">
        <v>3869</v>
      </c>
      <c r="F3027" t="s">
        <v>31</v>
      </c>
      <c r="G3027" t="s">
        <v>6416</v>
      </c>
      <c r="H3027">
        <v>0</v>
      </c>
      <c r="I3027" t="s">
        <v>13000</v>
      </c>
      <c r="J3027" t="s">
        <v>19608</v>
      </c>
      <c r="K3027" t="s">
        <v>25871</v>
      </c>
      <c r="L3027" t="s">
        <v>26150</v>
      </c>
      <c r="M3027" s="1">
        <v>37890</v>
      </c>
      <c r="N3027" s="4">
        <v>21.739726027397261</v>
      </c>
      <c r="O3027" t="s">
        <v>32542</v>
      </c>
      <c r="P3027" t="s">
        <v>32874</v>
      </c>
    </row>
    <row r="3028" spans="1:16" x14ac:dyDescent="0.25">
      <c r="A3028">
        <v>1066865473</v>
      </c>
      <c r="B3028" t="s">
        <v>357</v>
      </c>
      <c r="C3028" t="s">
        <v>206</v>
      </c>
      <c r="D3028" t="s">
        <v>5583</v>
      </c>
      <c r="E3028" t="s">
        <v>4463</v>
      </c>
      <c r="F3028" t="s">
        <v>31</v>
      </c>
      <c r="G3028" t="s">
        <v>6414</v>
      </c>
      <c r="H3028">
        <v>0</v>
      </c>
      <c r="I3028" t="s">
        <v>12949</v>
      </c>
      <c r="J3028" t="s">
        <v>19558</v>
      </c>
      <c r="K3028" t="s">
        <v>25825</v>
      </c>
      <c r="L3028" t="s">
        <v>26150</v>
      </c>
      <c r="M3028" s="1">
        <v>38125</v>
      </c>
      <c r="N3028" s="4">
        <v>21.095890410958905</v>
      </c>
      <c r="O3028" t="s">
        <v>32490</v>
      </c>
      <c r="P3028" t="s">
        <v>32874</v>
      </c>
    </row>
    <row r="3029" spans="1:16" x14ac:dyDescent="0.25">
      <c r="A3029">
        <v>1064803542</v>
      </c>
      <c r="B3029" t="s">
        <v>64</v>
      </c>
      <c r="C3029" t="s">
        <v>815</v>
      </c>
      <c r="D3029" t="s">
        <v>3045</v>
      </c>
      <c r="E3029" t="s">
        <v>2995</v>
      </c>
      <c r="F3029" t="s">
        <v>31</v>
      </c>
      <c r="G3029" t="s">
        <v>6414</v>
      </c>
      <c r="H3029">
        <v>0</v>
      </c>
      <c r="I3029" t="s">
        <v>13024</v>
      </c>
      <c r="J3029" t="s">
        <v>19632</v>
      </c>
      <c r="K3029" t="s">
        <v>25891</v>
      </c>
      <c r="L3029" t="s">
        <v>26150</v>
      </c>
      <c r="M3029" s="1">
        <v>35951</v>
      </c>
      <c r="N3029" s="4">
        <v>27.052054794520547</v>
      </c>
      <c r="O3029" t="s">
        <v>32565</v>
      </c>
      <c r="P3029" t="s">
        <v>32873</v>
      </c>
    </row>
    <row r="3030" spans="1:16" x14ac:dyDescent="0.25">
      <c r="A3030">
        <v>1007654011</v>
      </c>
      <c r="B3030" t="s">
        <v>1041</v>
      </c>
      <c r="C3030" t="s">
        <v>106</v>
      </c>
      <c r="D3030" t="s">
        <v>2083</v>
      </c>
      <c r="E3030" t="s">
        <v>4751</v>
      </c>
      <c r="F3030" t="s">
        <v>31</v>
      </c>
      <c r="G3030" t="s">
        <v>6414</v>
      </c>
      <c r="H3030">
        <v>0</v>
      </c>
      <c r="I3030" t="s">
        <v>12224</v>
      </c>
      <c r="J3030" t="s">
        <v>18872</v>
      </c>
      <c r="K3030" t="s">
        <v>25249</v>
      </c>
      <c r="L3030" t="s">
        <v>26150</v>
      </c>
      <c r="M3030" s="1">
        <v>36415</v>
      </c>
      <c r="N3030" s="4">
        <v>25.780821917808218</v>
      </c>
      <c r="O3030" t="s">
        <v>31776</v>
      </c>
      <c r="P3030" t="s">
        <v>32873</v>
      </c>
    </row>
    <row r="3031" spans="1:16" x14ac:dyDescent="0.25">
      <c r="A3031">
        <v>1007609905</v>
      </c>
      <c r="B3031" t="s">
        <v>401</v>
      </c>
      <c r="C3031" t="s">
        <v>244</v>
      </c>
      <c r="D3031" t="s">
        <v>3355</v>
      </c>
      <c r="E3031" t="s">
        <v>2966</v>
      </c>
      <c r="F3031" t="s">
        <v>31</v>
      </c>
      <c r="G3031" t="s">
        <v>6414</v>
      </c>
      <c r="H3031">
        <v>0</v>
      </c>
      <c r="I3031" t="s">
        <v>12742</v>
      </c>
      <c r="J3031" t="s">
        <v>19361</v>
      </c>
      <c r="K3031" t="s">
        <v>25664</v>
      </c>
      <c r="L3031" t="s">
        <v>26151</v>
      </c>
      <c r="M3031" s="1">
        <v>37037</v>
      </c>
      <c r="N3031" s="4">
        <v>24.076712328767123</v>
      </c>
      <c r="O3031" t="s">
        <v>32288</v>
      </c>
      <c r="P3031" t="s">
        <v>32873</v>
      </c>
    </row>
    <row r="3032" spans="1:16" x14ac:dyDescent="0.25">
      <c r="A3032">
        <v>1003167695</v>
      </c>
      <c r="B3032" t="s">
        <v>106</v>
      </c>
      <c r="C3032" t="s">
        <v>283</v>
      </c>
      <c r="D3032" t="s">
        <v>3324</v>
      </c>
      <c r="E3032" t="s">
        <v>3486</v>
      </c>
      <c r="F3032" t="s">
        <v>31</v>
      </c>
      <c r="G3032" t="s">
        <v>6054</v>
      </c>
      <c r="H3032">
        <v>0</v>
      </c>
      <c r="I3032" t="s">
        <v>12787</v>
      </c>
      <c r="J3032" t="s">
        <v>19406</v>
      </c>
      <c r="K3032" t="s">
        <v>25702</v>
      </c>
      <c r="L3032" t="s">
        <v>26150</v>
      </c>
      <c r="M3032" s="1">
        <v>36860</v>
      </c>
      <c r="N3032" s="4">
        <v>24.561643835616437</v>
      </c>
      <c r="O3032" t="s">
        <v>32331</v>
      </c>
      <c r="P3032" t="s">
        <v>32873</v>
      </c>
    </row>
    <row r="3033" spans="1:16" x14ac:dyDescent="0.25">
      <c r="A3033">
        <v>1193076237</v>
      </c>
      <c r="B3033" t="s">
        <v>1951</v>
      </c>
      <c r="C3033" t="s">
        <v>83</v>
      </c>
      <c r="D3033" t="s">
        <v>3595</v>
      </c>
      <c r="E3033" t="s">
        <v>2369</v>
      </c>
      <c r="F3033" t="s">
        <v>31</v>
      </c>
      <c r="G3033" t="s">
        <v>6414</v>
      </c>
      <c r="H3033">
        <v>0</v>
      </c>
      <c r="I3033" t="s">
        <v>12051</v>
      </c>
      <c r="J3033" t="s">
        <v>18704</v>
      </c>
      <c r="K3033" t="s">
        <v>25110</v>
      </c>
      <c r="L3033" t="s">
        <v>26150</v>
      </c>
      <c r="M3033" s="1">
        <v>36567</v>
      </c>
      <c r="N3033" s="4">
        <v>25.364383561643837</v>
      </c>
      <c r="O3033" t="s">
        <v>31604</v>
      </c>
      <c r="P3033" t="s">
        <v>32874</v>
      </c>
    </row>
    <row r="3034" spans="1:16" x14ac:dyDescent="0.25">
      <c r="A3034">
        <v>1007408885</v>
      </c>
      <c r="B3034" t="s">
        <v>1802</v>
      </c>
      <c r="D3034" t="s">
        <v>2972</v>
      </c>
      <c r="E3034" t="s">
        <v>3011</v>
      </c>
      <c r="F3034" t="s">
        <v>31</v>
      </c>
      <c r="G3034" t="s">
        <v>6414</v>
      </c>
      <c r="H3034">
        <v>0</v>
      </c>
      <c r="I3034" t="s">
        <v>12511</v>
      </c>
      <c r="J3034" t="s">
        <v>19144</v>
      </c>
      <c r="K3034" t="s">
        <v>25477</v>
      </c>
      <c r="L3034" t="s">
        <v>26151</v>
      </c>
      <c r="M3034" s="1">
        <v>36571</v>
      </c>
      <c r="N3034" s="4">
        <v>25.353424657534248</v>
      </c>
      <c r="O3034" t="s">
        <v>32060</v>
      </c>
      <c r="P3034" t="s">
        <v>32873</v>
      </c>
    </row>
    <row r="3035" spans="1:16" x14ac:dyDescent="0.25">
      <c r="A3035">
        <v>1007653575</v>
      </c>
      <c r="B3035" t="s">
        <v>784</v>
      </c>
      <c r="C3035" t="s">
        <v>525</v>
      </c>
      <c r="D3035" t="s">
        <v>4628</v>
      </c>
      <c r="E3035" t="s">
        <v>3912</v>
      </c>
      <c r="F3035" t="s">
        <v>31</v>
      </c>
      <c r="G3035" t="s">
        <v>6234</v>
      </c>
      <c r="H3035">
        <v>0</v>
      </c>
      <c r="I3035" t="s">
        <v>12582</v>
      </c>
      <c r="J3035" t="s">
        <v>19211</v>
      </c>
      <c r="K3035" t="s">
        <v>25531</v>
      </c>
      <c r="L3035" t="s">
        <v>26151</v>
      </c>
      <c r="M3035" s="1">
        <v>36430</v>
      </c>
      <c r="N3035" s="4">
        <v>25.739726027397261</v>
      </c>
      <c r="O3035" t="s">
        <v>32131</v>
      </c>
      <c r="P3035" t="s">
        <v>32873</v>
      </c>
    </row>
    <row r="3036" spans="1:16" x14ac:dyDescent="0.25">
      <c r="A3036">
        <v>1066086354</v>
      </c>
      <c r="B3036" t="s">
        <v>1965</v>
      </c>
      <c r="D3036" t="s">
        <v>4109</v>
      </c>
      <c r="E3036" t="s">
        <v>2083</v>
      </c>
      <c r="F3036" t="s">
        <v>31</v>
      </c>
      <c r="G3036" t="s">
        <v>6493</v>
      </c>
      <c r="H3036">
        <v>0</v>
      </c>
      <c r="I3036" t="s">
        <v>12140</v>
      </c>
      <c r="J3036" t="s">
        <v>18791</v>
      </c>
      <c r="K3036" t="s">
        <v>25177</v>
      </c>
      <c r="L3036" t="s">
        <v>26150</v>
      </c>
      <c r="M3036" s="1">
        <v>39554</v>
      </c>
      <c r="N3036" s="4">
        <v>17.18082191780822</v>
      </c>
      <c r="O3036" t="s">
        <v>31692</v>
      </c>
      <c r="P3036" t="s">
        <v>32874</v>
      </c>
    </row>
    <row r="3037" spans="1:16" x14ac:dyDescent="0.25">
      <c r="A3037">
        <v>1067593721</v>
      </c>
      <c r="B3037" t="s">
        <v>671</v>
      </c>
      <c r="C3037" t="s">
        <v>82</v>
      </c>
      <c r="D3037" t="s">
        <v>3035</v>
      </c>
      <c r="E3037" t="s">
        <v>3371</v>
      </c>
      <c r="F3037" t="s">
        <v>31</v>
      </c>
      <c r="G3037" t="s">
        <v>6233</v>
      </c>
      <c r="H3037" t="s">
        <v>33040</v>
      </c>
      <c r="I3037" t="s">
        <v>11984</v>
      </c>
      <c r="J3037" t="s">
        <v>18638</v>
      </c>
      <c r="K3037" t="s">
        <v>25062</v>
      </c>
      <c r="L3037" t="s">
        <v>26151</v>
      </c>
      <c r="M3037" s="1">
        <v>38316</v>
      </c>
      <c r="N3037" s="4">
        <v>20.572602739726026</v>
      </c>
      <c r="O3037" t="s">
        <v>31537</v>
      </c>
      <c r="P3037" t="s">
        <v>32874</v>
      </c>
    </row>
    <row r="3038" spans="1:16" x14ac:dyDescent="0.25">
      <c r="A3038">
        <v>49777454</v>
      </c>
      <c r="B3038" t="s">
        <v>76</v>
      </c>
      <c r="C3038" t="s">
        <v>851</v>
      </c>
      <c r="D3038" t="s">
        <v>3030</v>
      </c>
      <c r="E3038" t="s">
        <v>4077</v>
      </c>
      <c r="F3038" t="s">
        <v>31</v>
      </c>
      <c r="G3038" t="s">
        <v>6057</v>
      </c>
      <c r="H3038">
        <v>0</v>
      </c>
      <c r="I3038" t="s">
        <v>12517</v>
      </c>
      <c r="J3038" t="s">
        <v>19150</v>
      </c>
      <c r="K3038" t="s">
        <v>25482</v>
      </c>
      <c r="L3038" t="s">
        <v>26151</v>
      </c>
      <c r="M3038" s="1">
        <v>35925</v>
      </c>
      <c r="N3038" s="4">
        <v>27.123287671232877</v>
      </c>
      <c r="O3038" t="s">
        <v>32066</v>
      </c>
      <c r="P3038" t="s">
        <v>32873</v>
      </c>
    </row>
    <row r="3039" spans="1:16" x14ac:dyDescent="0.25">
      <c r="A3039">
        <v>1003266644</v>
      </c>
      <c r="B3039" t="s">
        <v>177</v>
      </c>
      <c r="C3039" t="s">
        <v>389</v>
      </c>
      <c r="D3039" t="s">
        <v>3396</v>
      </c>
      <c r="E3039" t="s">
        <v>3289</v>
      </c>
      <c r="F3039" t="s">
        <v>31</v>
      </c>
      <c r="G3039" t="s">
        <v>6233</v>
      </c>
      <c r="H3039" t="s">
        <v>32907</v>
      </c>
      <c r="I3039" t="s">
        <v>12708</v>
      </c>
      <c r="J3039" t="s">
        <v>19330</v>
      </c>
      <c r="K3039" t="s">
        <v>25638</v>
      </c>
      <c r="L3039" t="s">
        <v>26151</v>
      </c>
      <c r="M3039" s="1">
        <v>37297</v>
      </c>
      <c r="N3039" s="4">
        <v>23.364383561643837</v>
      </c>
      <c r="O3039" t="s">
        <v>32254</v>
      </c>
      <c r="P3039" t="s">
        <v>32874</v>
      </c>
    </row>
    <row r="3040" spans="1:16" x14ac:dyDescent="0.25">
      <c r="A3040">
        <v>1006890989</v>
      </c>
      <c r="B3040" t="s">
        <v>2059</v>
      </c>
      <c r="D3040" t="s">
        <v>3111</v>
      </c>
      <c r="E3040" t="s">
        <v>2369</v>
      </c>
      <c r="F3040" t="s">
        <v>31</v>
      </c>
      <c r="G3040" t="s">
        <v>6057</v>
      </c>
      <c r="H3040">
        <v>0</v>
      </c>
      <c r="I3040" t="s">
        <v>12704</v>
      </c>
      <c r="J3040" t="s">
        <v>19328</v>
      </c>
      <c r="K3040" t="s">
        <v>25636</v>
      </c>
      <c r="L3040" t="s">
        <v>26151</v>
      </c>
      <c r="M3040" s="1">
        <v>35891</v>
      </c>
      <c r="N3040" s="4">
        <v>27.216438356164385</v>
      </c>
      <c r="O3040" t="s">
        <v>32250</v>
      </c>
      <c r="P3040" t="s">
        <v>32873</v>
      </c>
    </row>
    <row r="3041" spans="1:16" x14ac:dyDescent="0.25">
      <c r="A3041">
        <v>1127579560</v>
      </c>
      <c r="B3041" t="s">
        <v>305</v>
      </c>
      <c r="C3041" t="s">
        <v>265</v>
      </c>
      <c r="D3041" t="s">
        <v>5061</v>
      </c>
      <c r="E3041" t="s">
        <v>4041</v>
      </c>
      <c r="F3041" t="s">
        <v>31</v>
      </c>
      <c r="G3041" t="s">
        <v>6057</v>
      </c>
      <c r="H3041">
        <v>0</v>
      </c>
      <c r="I3041" t="s">
        <v>12985</v>
      </c>
      <c r="J3041" t="s">
        <v>19593</v>
      </c>
      <c r="K3041" t="s">
        <v>25858</v>
      </c>
      <c r="L3041" t="s">
        <v>26150</v>
      </c>
      <c r="M3041" s="1">
        <v>37440</v>
      </c>
      <c r="N3041" s="4">
        <v>22.972602739726028</v>
      </c>
      <c r="O3041" t="s">
        <v>32527</v>
      </c>
      <c r="P3041" t="s">
        <v>32874</v>
      </c>
    </row>
    <row r="3042" spans="1:16" x14ac:dyDescent="0.25">
      <c r="A3042">
        <v>1065983314</v>
      </c>
      <c r="B3042" t="s">
        <v>171</v>
      </c>
      <c r="C3042" t="s">
        <v>144</v>
      </c>
      <c r="D3042" t="s">
        <v>4911</v>
      </c>
      <c r="E3042" t="s">
        <v>5759</v>
      </c>
      <c r="F3042" t="s">
        <v>31</v>
      </c>
      <c r="G3042" t="s">
        <v>6057</v>
      </c>
      <c r="H3042">
        <v>0</v>
      </c>
      <c r="I3042" t="s">
        <v>12714</v>
      </c>
      <c r="J3042" t="s">
        <v>19336</v>
      </c>
      <c r="K3042" t="s">
        <v>25641</v>
      </c>
      <c r="L3042" t="s">
        <v>26151</v>
      </c>
      <c r="M3042" s="1">
        <v>38139</v>
      </c>
      <c r="N3042" s="4">
        <v>21.057534246575344</v>
      </c>
      <c r="O3042" t="s">
        <v>32260</v>
      </c>
      <c r="P3042" t="s">
        <v>32873</v>
      </c>
    </row>
    <row r="3043" spans="1:16" x14ac:dyDescent="0.25">
      <c r="A3043">
        <v>1006855872</v>
      </c>
      <c r="B3043" t="s">
        <v>752</v>
      </c>
      <c r="C3043" t="s">
        <v>99</v>
      </c>
      <c r="D3043" t="s">
        <v>5533</v>
      </c>
      <c r="E3043" t="s">
        <v>3571</v>
      </c>
      <c r="F3043" t="s">
        <v>31</v>
      </c>
      <c r="G3043" t="s">
        <v>6416</v>
      </c>
      <c r="H3043">
        <v>0</v>
      </c>
      <c r="I3043" t="s">
        <v>12389</v>
      </c>
      <c r="J3043" t="s">
        <v>19032</v>
      </c>
      <c r="K3043" t="s">
        <v>25386</v>
      </c>
      <c r="L3043" t="s">
        <v>26150</v>
      </c>
      <c r="M3043" s="1">
        <v>35664</v>
      </c>
      <c r="N3043" s="4">
        <v>27.838356164383562</v>
      </c>
      <c r="O3043" t="s">
        <v>31940</v>
      </c>
      <c r="P3043" t="s">
        <v>32873</v>
      </c>
    </row>
    <row r="3044" spans="1:16" x14ac:dyDescent="0.25">
      <c r="A3044">
        <v>1003253056</v>
      </c>
      <c r="B3044" t="s">
        <v>426</v>
      </c>
      <c r="C3044" t="s">
        <v>99</v>
      </c>
      <c r="D3044" t="s">
        <v>3125</v>
      </c>
      <c r="E3044" t="s">
        <v>5146</v>
      </c>
      <c r="F3044" t="s">
        <v>31</v>
      </c>
      <c r="G3044" t="s">
        <v>6057</v>
      </c>
      <c r="H3044">
        <v>0</v>
      </c>
      <c r="I3044" t="s">
        <v>12273</v>
      </c>
      <c r="J3044" t="s">
        <v>18920</v>
      </c>
      <c r="K3044" t="s">
        <v>25291</v>
      </c>
      <c r="L3044" t="s">
        <v>26150</v>
      </c>
      <c r="M3044" s="1">
        <v>36290</v>
      </c>
      <c r="N3044" s="4">
        <v>26.123287671232877</v>
      </c>
      <c r="O3044" t="s">
        <v>31825</v>
      </c>
      <c r="P3044" t="s">
        <v>32873</v>
      </c>
    </row>
    <row r="3045" spans="1:16" x14ac:dyDescent="0.25">
      <c r="A3045">
        <v>1003789405</v>
      </c>
      <c r="B3045" t="s">
        <v>110</v>
      </c>
      <c r="C3045" t="s">
        <v>2174</v>
      </c>
      <c r="D3045" t="s">
        <v>4029</v>
      </c>
      <c r="E3045" t="s">
        <v>2969</v>
      </c>
      <c r="F3045" t="s">
        <v>5123</v>
      </c>
      <c r="G3045" t="s">
        <v>6393</v>
      </c>
      <c r="H3045">
        <v>0</v>
      </c>
      <c r="I3045" t="s">
        <v>7668</v>
      </c>
      <c r="J3045" t="s">
        <v>14440</v>
      </c>
      <c r="K3045" t="s">
        <v>20998</v>
      </c>
      <c r="L3045" t="s">
        <v>26150</v>
      </c>
      <c r="M3045" s="1">
        <v>35548</v>
      </c>
      <c r="N3045" s="4">
        <v>28.156164383561645</v>
      </c>
      <c r="O3045" t="s">
        <v>27258</v>
      </c>
      <c r="P3045" t="s">
        <v>32874</v>
      </c>
    </row>
    <row r="3046" spans="1:16" x14ac:dyDescent="0.25">
      <c r="A3046">
        <v>1078639012</v>
      </c>
      <c r="B3046" t="s">
        <v>136</v>
      </c>
      <c r="C3046" t="s">
        <v>2201</v>
      </c>
      <c r="D3046" t="s">
        <v>5154</v>
      </c>
      <c r="E3046" t="s">
        <v>3155</v>
      </c>
      <c r="F3046" t="s">
        <v>5123</v>
      </c>
      <c r="G3046" t="s">
        <v>6066</v>
      </c>
      <c r="H3046">
        <v>0</v>
      </c>
      <c r="I3046" t="s">
        <v>13178</v>
      </c>
      <c r="J3046" t="s">
        <v>19778</v>
      </c>
      <c r="K3046" t="s">
        <v>26014</v>
      </c>
      <c r="L3046" t="s">
        <v>26151</v>
      </c>
      <c r="M3046" s="1">
        <v>35773</v>
      </c>
      <c r="N3046" s="4">
        <v>27.539726027397261</v>
      </c>
      <c r="O3046" t="s">
        <v>32715</v>
      </c>
      <c r="P3046" t="s">
        <v>32873</v>
      </c>
    </row>
    <row r="3047" spans="1:16" x14ac:dyDescent="0.25">
      <c r="A3047">
        <v>1149186129</v>
      </c>
      <c r="B3047" t="s">
        <v>1316</v>
      </c>
      <c r="C3047" t="s">
        <v>2158</v>
      </c>
      <c r="D3047" t="s">
        <v>4919</v>
      </c>
      <c r="E3047" t="s">
        <v>5737</v>
      </c>
      <c r="F3047" t="s">
        <v>5123</v>
      </c>
      <c r="G3047" t="s">
        <v>6070</v>
      </c>
      <c r="H3047">
        <v>0</v>
      </c>
      <c r="I3047" t="s">
        <v>8352</v>
      </c>
      <c r="J3047" t="s">
        <v>15149</v>
      </c>
      <c r="K3047" t="s">
        <v>21741</v>
      </c>
      <c r="L3047" t="s">
        <v>26151</v>
      </c>
      <c r="M3047" s="1">
        <v>35980</v>
      </c>
      <c r="N3047" s="4">
        <v>26.972602739726028</v>
      </c>
      <c r="O3047" t="s">
        <v>27947</v>
      </c>
      <c r="P3047" t="s">
        <v>32874</v>
      </c>
    </row>
    <row r="3048" spans="1:16" x14ac:dyDescent="0.25">
      <c r="A3048">
        <v>1030421578</v>
      </c>
      <c r="B3048" t="s">
        <v>1415</v>
      </c>
      <c r="C3048" t="s">
        <v>2158</v>
      </c>
      <c r="D3048" t="s">
        <v>3424</v>
      </c>
      <c r="E3048" t="s">
        <v>3424</v>
      </c>
      <c r="F3048" t="s">
        <v>5123</v>
      </c>
      <c r="G3048" t="s">
        <v>6263</v>
      </c>
      <c r="H3048">
        <v>0</v>
      </c>
      <c r="I3048" t="s">
        <v>8720</v>
      </c>
      <c r="J3048" t="s">
        <v>15511</v>
      </c>
      <c r="K3048" t="s">
        <v>22096</v>
      </c>
      <c r="L3048" t="s">
        <v>26151</v>
      </c>
      <c r="M3048" s="1">
        <v>35554</v>
      </c>
      <c r="N3048" s="4">
        <v>28.139726027397259</v>
      </c>
      <c r="O3048" t="s">
        <v>28312</v>
      </c>
      <c r="P3048" t="s">
        <v>32874</v>
      </c>
    </row>
    <row r="3049" spans="1:16" x14ac:dyDescent="0.25">
      <c r="A3049">
        <v>1079092694</v>
      </c>
      <c r="B3049" t="s">
        <v>52</v>
      </c>
      <c r="C3049" t="s">
        <v>2371</v>
      </c>
      <c r="D3049" t="s">
        <v>3107</v>
      </c>
      <c r="E3049" t="s">
        <v>2961</v>
      </c>
      <c r="F3049" t="s">
        <v>5123</v>
      </c>
      <c r="G3049" t="s">
        <v>6538</v>
      </c>
      <c r="H3049">
        <v>0</v>
      </c>
      <c r="I3049" t="s">
        <v>8778</v>
      </c>
      <c r="J3049" t="s">
        <v>15566</v>
      </c>
      <c r="K3049" t="s">
        <v>22161</v>
      </c>
      <c r="L3049" t="s">
        <v>26151</v>
      </c>
      <c r="M3049" s="1">
        <v>36317</v>
      </c>
      <c r="N3049" s="4">
        <v>26.049315068493151</v>
      </c>
      <c r="O3049" t="s">
        <v>28377</v>
      </c>
      <c r="P3049" t="s">
        <v>32874</v>
      </c>
    </row>
    <row r="3050" spans="1:16" x14ac:dyDescent="0.25">
      <c r="A3050">
        <v>1129046161</v>
      </c>
      <c r="B3050" t="s">
        <v>65</v>
      </c>
      <c r="C3050" t="s">
        <v>2158</v>
      </c>
      <c r="D3050" t="s">
        <v>3277</v>
      </c>
      <c r="E3050" t="s">
        <v>3424</v>
      </c>
      <c r="F3050" t="s">
        <v>5123</v>
      </c>
      <c r="G3050" t="s">
        <v>6068</v>
      </c>
      <c r="H3050">
        <v>0</v>
      </c>
      <c r="I3050" t="s">
        <v>8788</v>
      </c>
      <c r="J3050" t="s">
        <v>15578</v>
      </c>
      <c r="K3050" t="s">
        <v>21598</v>
      </c>
      <c r="L3050" t="s">
        <v>26150</v>
      </c>
      <c r="M3050" s="1">
        <v>35645</v>
      </c>
      <c r="N3050" s="4">
        <v>27.890410958904109</v>
      </c>
      <c r="O3050" t="s">
        <v>28386</v>
      </c>
      <c r="P3050" t="s">
        <v>32874</v>
      </c>
    </row>
    <row r="3051" spans="1:16" x14ac:dyDescent="0.25">
      <c r="A3051">
        <v>1128025544</v>
      </c>
      <c r="B3051" t="s">
        <v>1380</v>
      </c>
      <c r="C3051" t="s">
        <v>2677</v>
      </c>
      <c r="D3051" t="s">
        <v>4410</v>
      </c>
      <c r="E3051" t="s">
        <v>3095</v>
      </c>
      <c r="F3051" t="s">
        <v>5123</v>
      </c>
      <c r="G3051" t="s">
        <v>6063</v>
      </c>
      <c r="H3051">
        <v>0</v>
      </c>
      <c r="I3051" t="s">
        <v>8638</v>
      </c>
      <c r="J3051" t="s">
        <v>15427</v>
      </c>
      <c r="K3051" t="s">
        <v>21489</v>
      </c>
      <c r="L3051" t="s">
        <v>26151</v>
      </c>
      <c r="M3051" s="1">
        <v>35427</v>
      </c>
      <c r="N3051" s="4">
        <v>28.487671232876714</v>
      </c>
      <c r="O3051" t="s">
        <v>28228</v>
      </c>
      <c r="P3051" t="s">
        <v>32874</v>
      </c>
    </row>
    <row r="3052" spans="1:16" x14ac:dyDescent="0.25">
      <c r="A3052">
        <v>1193425330</v>
      </c>
      <c r="B3052" t="s">
        <v>221</v>
      </c>
      <c r="C3052" t="s">
        <v>2158</v>
      </c>
      <c r="D3052" t="s">
        <v>3214</v>
      </c>
      <c r="E3052" t="s">
        <v>5620</v>
      </c>
      <c r="F3052" t="s">
        <v>5123</v>
      </c>
      <c r="G3052" t="s">
        <v>6061</v>
      </c>
      <c r="H3052">
        <v>0</v>
      </c>
      <c r="I3052" t="s">
        <v>6630</v>
      </c>
      <c r="J3052" t="s">
        <v>13399</v>
      </c>
      <c r="K3052" t="s">
        <v>19998</v>
      </c>
      <c r="L3052" t="s">
        <v>26150</v>
      </c>
      <c r="M3052" s="1">
        <v>36932</v>
      </c>
      <c r="N3052" s="4">
        <v>24.364383561643837</v>
      </c>
      <c r="O3052" t="s">
        <v>26214</v>
      </c>
      <c r="P3052" t="s">
        <v>32873</v>
      </c>
    </row>
    <row r="3053" spans="1:16" x14ac:dyDescent="0.25">
      <c r="A3053">
        <v>1077477741</v>
      </c>
      <c r="B3053" t="s">
        <v>1467</v>
      </c>
      <c r="C3053" t="s">
        <v>2708</v>
      </c>
      <c r="D3053" t="s">
        <v>4136</v>
      </c>
      <c r="E3053" t="s">
        <v>2965</v>
      </c>
      <c r="F3053" t="s">
        <v>5123</v>
      </c>
      <c r="G3053" t="s">
        <v>6061</v>
      </c>
      <c r="H3053">
        <v>0</v>
      </c>
      <c r="I3053" t="s">
        <v>8892</v>
      </c>
      <c r="J3053" t="s">
        <v>15678</v>
      </c>
      <c r="K3053" t="s">
        <v>22278</v>
      </c>
      <c r="L3053" t="s">
        <v>26151</v>
      </c>
      <c r="M3053" s="1">
        <v>35824</v>
      </c>
      <c r="N3053" s="4">
        <v>27.4</v>
      </c>
      <c r="O3053" t="s">
        <v>28491</v>
      </c>
      <c r="P3053" t="s">
        <v>32874</v>
      </c>
    </row>
    <row r="3054" spans="1:16" x14ac:dyDescent="0.25">
      <c r="A3054">
        <v>1193539770</v>
      </c>
      <c r="B3054" t="s">
        <v>927</v>
      </c>
      <c r="C3054" t="s">
        <v>2399</v>
      </c>
      <c r="D3054" t="s">
        <v>4319</v>
      </c>
      <c r="E3054" t="s">
        <v>3743</v>
      </c>
      <c r="F3054" t="s">
        <v>5123</v>
      </c>
      <c r="G3054" t="s">
        <v>6070</v>
      </c>
      <c r="H3054">
        <v>0</v>
      </c>
      <c r="I3054" t="s">
        <v>7564</v>
      </c>
      <c r="J3054" t="s">
        <v>14337</v>
      </c>
      <c r="K3054" t="s">
        <v>20887</v>
      </c>
      <c r="L3054" t="s">
        <v>26151</v>
      </c>
      <c r="M3054" s="1">
        <v>36779</v>
      </c>
      <c r="N3054" s="4">
        <v>24.783561643835615</v>
      </c>
      <c r="O3054" t="s">
        <v>27152</v>
      </c>
      <c r="P3054" t="s">
        <v>32874</v>
      </c>
    </row>
    <row r="3055" spans="1:16" x14ac:dyDescent="0.25">
      <c r="A3055">
        <v>1003787868</v>
      </c>
      <c r="B3055" t="s">
        <v>1158</v>
      </c>
      <c r="C3055" t="s">
        <v>2172</v>
      </c>
      <c r="D3055" t="s">
        <v>3018</v>
      </c>
      <c r="E3055" t="s">
        <v>3166</v>
      </c>
      <c r="F3055" t="s">
        <v>5123</v>
      </c>
      <c r="G3055" t="s">
        <v>6393</v>
      </c>
      <c r="H3055">
        <v>0</v>
      </c>
      <c r="I3055" t="s">
        <v>8924</v>
      </c>
      <c r="J3055" t="s">
        <v>15710</v>
      </c>
      <c r="K3055" t="s">
        <v>22310</v>
      </c>
      <c r="L3055" t="s">
        <v>26150</v>
      </c>
      <c r="M3055" s="1">
        <v>35972</v>
      </c>
      <c r="N3055" s="4">
        <v>26.994520547945207</v>
      </c>
      <c r="O3055" t="s">
        <v>28524</v>
      </c>
      <c r="P3055" t="s">
        <v>32874</v>
      </c>
    </row>
    <row r="3056" spans="1:16" x14ac:dyDescent="0.25">
      <c r="A3056">
        <v>1020404219</v>
      </c>
      <c r="B3056" t="s">
        <v>1418</v>
      </c>
      <c r="C3056" t="s">
        <v>2172</v>
      </c>
      <c r="D3056" t="s">
        <v>3201</v>
      </c>
      <c r="E3056" t="s">
        <v>3215</v>
      </c>
      <c r="F3056" t="s">
        <v>5123</v>
      </c>
      <c r="G3056" t="s">
        <v>6323</v>
      </c>
      <c r="H3056">
        <v>0</v>
      </c>
      <c r="I3056" t="s">
        <v>8771</v>
      </c>
      <c r="J3056" t="s">
        <v>15559</v>
      </c>
      <c r="K3056" t="s">
        <v>22154</v>
      </c>
      <c r="L3056" t="s">
        <v>26151</v>
      </c>
      <c r="M3056" s="1">
        <v>36456</v>
      </c>
      <c r="N3056" s="4">
        <v>25.668493150684931</v>
      </c>
      <c r="O3056" t="s">
        <v>28368</v>
      </c>
      <c r="P3056" t="s">
        <v>32874</v>
      </c>
    </row>
    <row r="3057" spans="1:16" x14ac:dyDescent="0.25">
      <c r="A3057">
        <v>1076322425</v>
      </c>
      <c r="B3057" t="s">
        <v>110</v>
      </c>
      <c r="C3057" t="s">
        <v>2158</v>
      </c>
      <c r="D3057" t="s">
        <v>3277</v>
      </c>
      <c r="E3057" t="s">
        <v>4692</v>
      </c>
      <c r="F3057" t="s">
        <v>5123</v>
      </c>
      <c r="G3057" t="s">
        <v>6058</v>
      </c>
      <c r="H3057">
        <v>0</v>
      </c>
      <c r="I3057" t="s">
        <v>7216</v>
      </c>
      <c r="J3057" t="s">
        <v>13987</v>
      </c>
      <c r="K3057" t="s">
        <v>20548</v>
      </c>
      <c r="L3057" t="s">
        <v>26150</v>
      </c>
      <c r="M3057" s="1">
        <v>36653</v>
      </c>
      <c r="N3057" s="4">
        <v>25.12876712328767</v>
      </c>
      <c r="O3057" t="s">
        <v>26803</v>
      </c>
      <c r="P3057" t="s">
        <v>32874</v>
      </c>
    </row>
    <row r="3058" spans="1:16" x14ac:dyDescent="0.25">
      <c r="A3058">
        <v>1003932398</v>
      </c>
      <c r="B3058" t="s">
        <v>556</v>
      </c>
      <c r="C3058" t="s">
        <v>2488</v>
      </c>
      <c r="D3058" t="s">
        <v>442</v>
      </c>
      <c r="E3058" t="s">
        <v>4487</v>
      </c>
      <c r="F3058" t="s">
        <v>5123</v>
      </c>
      <c r="G3058" t="s">
        <v>6061</v>
      </c>
      <c r="H3058">
        <v>0</v>
      </c>
      <c r="I3058" t="s">
        <v>9116</v>
      </c>
      <c r="J3058" t="s">
        <v>15894</v>
      </c>
      <c r="K3058" t="s">
        <v>22480</v>
      </c>
      <c r="L3058" t="s">
        <v>26151</v>
      </c>
      <c r="M3058" s="1">
        <v>36593</v>
      </c>
      <c r="N3058" s="4">
        <v>25.293150684931508</v>
      </c>
      <c r="O3058" t="s">
        <v>28717</v>
      </c>
      <c r="P3058" t="s">
        <v>32874</v>
      </c>
    </row>
    <row r="3059" spans="1:16" x14ac:dyDescent="0.25">
      <c r="A3059">
        <v>1010133027</v>
      </c>
      <c r="B3059" t="s">
        <v>944</v>
      </c>
      <c r="C3059" t="s">
        <v>2158</v>
      </c>
      <c r="D3059" t="s">
        <v>4355</v>
      </c>
      <c r="E3059" t="s">
        <v>5674</v>
      </c>
      <c r="F3059" t="s">
        <v>5123</v>
      </c>
      <c r="G3059" t="s">
        <v>6424</v>
      </c>
      <c r="H3059">
        <v>0</v>
      </c>
      <c r="I3059" t="s">
        <v>7584</v>
      </c>
      <c r="J3059" t="s">
        <v>14358</v>
      </c>
      <c r="K3059" t="s">
        <v>20908</v>
      </c>
      <c r="L3059" t="s">
        <v>26151</v>
      </c>
      <c r="M3059" s="1">
        <v>35746</v>
      </c>
      <c r="N3059" s="4">
        <v>27.613698630136987</v>
      </c>
      <c r="O3059" t="s">
        <v>27171</v>
      </c>
      <c r="P3059" t="s">
        <v>32874</v>
      </c>
    </row>
    <row r="3060" spans="1:16" x14ac:dyDescent="0.25">
      <c r="A3060">
        <v>1077481905</v>
      </c>
      <c r="B3060" t="s">
        <v>223</v>
      </c>
      <c r="C3060" t="s">
        <v>2227</v>
      </c>
      <c r="D3060" t="s">
        <v>2246</v>
      </c>
      <c r="E3060" t="s">
        <v>2246</v>
      </c>
      <c r="F3060" t="s">
        <v>5123</v>
      </c>
      <c r="G3060" t="s">
        <v>6061</v>
      </c>
      <c r="H3060">
        <v>0</v>
      </c>
      <c r="I3060" t="s">
        <v>6632</v>
      </c>
      <c r="J3060" t="s">
        <v>13401</v>
      </c>
      <c r="K3060" t="s">
        <v>20000</v>
      </c>
      <c r="L3060" t="s">
        <v>26150</v>
      </c>
      <c r="M3060" s="1">
        <v>36419</v>
      </c>
      <c r="N3060" s="4">
        <v>25.769863013698629</v>
      </c>
      <c r="O3060" t="s">
        <v>26216</v>
      </c>
      <c r="P3060" t="s">
        <v>32873</v>
      </c>
    </row>
    <row r="3061" spans="1:16" x14ac:dyDescent="0.25">
      <c r="A3061">
        <v>1193235727</v>
      </c>
      <c r="B3061" t="s">
        <v>1663</v>
      </c>
      <c r="C3061" t="s">
        <v>2241</v>
      </c>
      <c r="D3061" t="s">
        <v>4504</v>
      </c>
      <c r="E3061" t="s">
        <v>1246</v>
      </c>
      <c r="F3061" t="s">
        <v>5123</v>
      </c>
      <c r="G3061" t="s">
        <v>6061</v>
      </c>
      <c r="H3061">
        <v>0</v>
      </c>
      <c r="I3061" t="s">
        <v>10025</v>
      </c>
      <c r="J3061" t="s">
        <v>16731</v>
      </c>
      <c r="K3061" t="s">
        <v>23291</v>
      </c>
      <c r="L3061" t="s">
        <v>26150</v>
      </c>
      <c r="M3061" s="1">
        <v>37035</v>
      </c>
      <c r="N3061" s="4">
        <v>24.082191780821919</v>
      </c>
      <c r="O3061" t="s">
        <v>29612</v>
      </c>
      <c r="P3061" t="s">
        <v>32874</v>
      </c>
    </row>
    <row r="3062" spans="1:16" x14ac:dyDescent="0.25">
      <c r="A3062">
        <v>1003934458</v>
      </c>
      <c r="B3062" t="s">
        <v>1709</v>
      </c>
      <c r="C3062" t="s">
        <v>2652</v>
      </c>
      <c r="D3062" t="s">
        <v>4716</v>
      </c>
      <c r="E3062" t="s">
        <v>3212</v>
      </c>
      <c r="F3062" t="s">
        <v>5123</v>
      </c>
      <c r="G3062" t="s">
        <v>6068</v>
      </c>
      <c r="H3062">
        <v>0</v>
      </c>
      <c r="I3062" t="s">
        <v>10563</v>
      </c>
      <c r="J3062" t="s">
        <v>17266</v>
      </c>
      <c r="K3062" t="s">
        <v>23801</v>
      </c>
      <c r="L3062" t="s">
        <v>26151</v>
      </c>
      <c r="M3062" s="1">
        <v>37124</v>
      </c>
      <c r="N3062" s="4">
        <v>23.838356164383562</v>
      </c>
      <c r="O3062" t="s">
        <v>30140</v>
      </c>
      <c r="P3062" t="s">
        <v>32874</v>
      </c>
    </row>
    <row r="3063" spans="1:16" x14ac:dyDescent="0.25">
      <c r="A3063">
        <v>1076388268</v>
      </c>
      <c r="B3063" t="s">
        <v>622</v>
      </c>
      <c r="C3063" t="s">
        <v>2550</v>
      </c>
      <c r="D3063" t="s">
        <v>3215</v>
      </c>
      <c r="E3063" t="s">
        <v>3773</v>
      </c>
      <c r="F3063" t="s">
        <v>5123</v>
      </c>
      <c r="G3063" t="s">
        <v>6068</v>
      </c>
      <c r="H3063">
        <v>0</v>
      </c>
      <c r="I3063" t="s">
        <v>10584</v>
      </c>
      <c r="J3063" t="s">
        <v>17286</v>
      </c>
      <c r="K3063" t="s">
        <v>23816</v>
      </c>
      <c r="L3063" t="s">
        <v>26150</v>
      </c>
      <c r="M3063" s="1">
        <v>36417</v>
      </c>
      <c r="N3063" s="4">
        <v>25.775342465753425</v>
      </c>
      <c r="O3063" t="s">
        <v>30160</v>
      </c>
      <c r="P3063" t="s">
        <v>32874</v>
      </c>
    </row>
    <row r="3064" spans="1:16" x14ac:dyDescent="0.25">
      <c r="A3064">
        <v>1076383647</v>
      </c>
      <c r="B3064" t="s">
        <v>679</v>
      </c>
      <c r="C3064" t="s">
        <v>2350</v>
      </c>
      <c r="D3064" t="s">
        <v>3212</v>
      </c>
      <c r="E3064" t="s">
        <v>3424</v>
      </c>
      <c r="F3064" t="s">
        <v>5123</v>
      </c>
      <c r="G3064" t="s">
        <v>6068</v>
      </c>
      <c r="H3064">
        <v>0</v>
      </c>
      <c r="I3064" t="s">
        <v>10570</v>
      </c>
      <c r="J3064" t="s">
        <v>17272</v>
      </c>
      <c r="K3064" t="s">
        <v>23803</v>
      </c>
      <c r="L3064" t="s">
        <v>26151</v>
      </c>
      <c r="M3064" s="1">
        <v>37153</v>
      </c>
      <c r="N3064" s="4">
        <v>23.758904109589039</v>
      </c>
      <c r="O3064" t="s">
        <v>30147</v>
      </c>
      <c r="P3064" t="s">
        <v>32874</v>
      </c>
    </row>
    <row r="3065" spans="1:16" x14ac:dyDescent="0.25">
      <c r="A3065">
        <v>1077647503</v>
      </c>
      <c r="B3065" t="s">
        <v>700</v>
      </c>
      <c r="D3065" t="s">
        <v>3026</v>
      </c>
      <c r="E3065" t="s">
        <v>1832</v>
      </c>
      <c r="F3065" t="s">
        <v>5123</v>
      </c>
      <c r="G3065" t="s">
        <v>6061</v>
      </c>
      <c r="H3065" t="s">
        <v>32879</v>
      </c>
      <c r="I3065" t="s">
        <v>7272</v>
      </c>
      <c r="J3065" t="s">
        <v>14044</v>
      </c>
      <c r="K3065" t="s">
        <v>20603</v>
      </c>
      <c r="L3065" t="s">
        <v>26151</v>
      </c>
      <c r="M3065" s="1">
        <v>37322</v>
      </c>
      <c r="N3065" s="4">
        <v>23.295890410958904</v>
      </c>
      <c r="O3065" t="s">
        <v>26859</v>
      </c>
      <c r="P3065" t="s">
        <v>32874</v>
      </c>
    </row>
    <row r="3066" spans="1:16" x14ac:dyDescent="0.25">
      <c r="A3066">
        <v>1077478907</v>
      </c>
      <c r="B3066" t="s">
        <v>222</v>
      </c>
      <c r="C3066" t="s">
        <v>506</v>
      </c>
      <c r="D3066" t="s">
        <v>3026</v>
      </c>
      <c r="E3066" t="s">
        <v>4148</v>
      </c>
      <c r="F3066" t="s">
        <v>5123</v>
      </c>
      <c r="G3066" t="s">
        <v>6061</v>
      </c>
      <c r="H3066" t="s">
        <v>32908</v>
      </c>
      <c r="I3066" t="s">
        <v>6631</v>
      </c>
      <c r="J3066" t="s">
        <v>13400</v>
      </c>
      <c r="K3066" t="s">
        <v>19999</v>
      </c>
      <c r="L3066" t="s">
        <v>26150</v>
      </c>
      <c r="M3066" s="1">
        <v>36070</v>
      </c>
      <c r="N3066" s="4">
        <v>26.726027397260275</v>
      </c>
      <c r="O3066" t="s">
        <v>26215</v>
      </c>
      <c r="P3066" t="s">
        <v>32873</v>
      </c>
    </row>
    <row r="3067" spans="1:16" x14ac:dyDescent="0.25">
      <c r="A3067">
        <v>1010108022</v>
      </c>
      <c r="B3067" t="s">
        <v>340</v>
      </c>
      <c r="D3067" t="s">
        <v>3401</v>
      </c>
      <c r="E3067" t="s">
        <v>3012</v>
      </c>
      <c r="F3067" t="s">
        <v>5123</v>
      </c>
      <c r="G3067" t="s">
        <v>6323</v>
      </c>
      <c r="H3067">
        <v>0</v>
      </c>
      <c r="I3067" t="s">
        <v>11306</v>
      </c>
      <c r="J3067" t="s">
        <v>17986</v>
      </c>
      <c r="K3067" t="s">
        <v>24479</v>
      </c>
      <c r="L3067" t="s">
        <v>26151</v>
      </c>
      <c r="M3067" s="1">
        <v>36655</v>
      </c>
      <c r="N3067" s="4">
        <v>25.123287671232877</v>
      </c>
      <c r="O3067" t="s">
        <v>30873</v>
      </c>
      <c r="P3067" t="s">
        <v>32873</v>
      </c>
    </row>
    <row r="3068" spans="1:16" x14ac:dyDescent="0.25">
      <c r="A3068">
        <v>1076817090</v>
      </c>
      <c r="B3068" t="s">
        <v>1855</v>
      </c>
      <c r="C3068" t="s">
        <v>2869</v>
      </c>
      <c r="D3068" t="s">
        <v>5447</v>
      </c>
      <c r="E3068" t="s">
        <v>5877</v>
      </c>
      <c r="F3068" t="s">
        <v>5123</v>
      </c>
      <c r="G3068" t="s">
        <v>6065</v>
      </c>
      <c r="H3068">
        <v>0</v>
      </c>
      <c r="I3068" t="s">
        <v>11518</v>
      </c>
      <c r="J3068" t="s">
        <v>18189</v>
      </c>
      <c r="K3068" t="s">
        <v>24663</v>
      </c>
      <c r="L3068" t="s">
        <v>26150</v>
      </c>
      <c r="M3068" s="1">
        <v>38281</v>
      </c>
      <c r="N3068" s="4">
        <v>20.668493150684931</v>
      </c>
      <c r="O3068" t="s">
        <v>31080</v>
      </c>
      <c r="P3068" t="s">
        <v>32873</v>
      </c>
    </row>
    <row r="3069" spans="1:16" x14ac:dyDescent="0.25">
      <c r="A3069">
        <v>1193213775</v>
      </c>
      <c r="B3069" t="s">
        <v>227</v>
      </c>
      <c r="D3069" t="s">
        <v>3221</v>
      </c>
      <c r="E3069" t="s">
        <v>2961</v>
      </c>
      <c r="F3069" t="s">
        <v>5123</v>
      </c>
      <c r="G3069" t="s">
        <v>6067</v>
      </c>
      <c r="H3069">
        <v>0</v>
      </c>
      <c r="I3069" t="s">
        <v>6636</v>
      </c>
      <c r="J3069" t="s">
        <v>13405</v>
      </c>
      <c r="K3069" t="s">
        <v>20005</v>
      </c>
      <c r="L3069" t="s">
        <v>26151</v>
      </c>
      <c r="M3069" s="1">
        <v>35934</v>
      </c>
      <c r="N3069" s="4">
        <v>27.098630136986301</v>
      </c>
      <c r="O3069" t="s">
        <v>26220</v>
      </c>
      <c r="P3069" t="s">
        <v>32873</v>
      </c>
    </row>
    <row r="3070" spans="1:16" x14ac:dyDescent="0.25">
      <c r="A3070">
        <v>1193240203</v>
      </c>
      <c r="B3070" t="s">
        <v>589</v>
      </c>
      <c r="D3070" t="s">
        <v>2028</v>
      </c>
      <c r="E3070" t="s">
        <v>3212</v>
      </c>
      <c r="F3070" t="s">
        <v>5123</v>
      </c>
      <c r="G3070" t="s">
        <v>6065</v>
      </c>
      <c r="H3070">
        <v>0</v>
      </c>
      <c r="I3070" t="s">
        <v>12680</v>
      </c>
      <c r="J3070" t="s">
        <v>19305</v>
      </c>
      <c r="K3070" t="s">
        <v>25615</v>
      </c>
      <c r="L3070" t="s">
        <v>26150</v>
      </c>
      <c r="M3070" s="1">
        <v>36162</v>
      </c>
      <c r="N3070" s="4">
        <v>26.473972602739725</v>
      </c>
      <c r="O3070" t="s">
        <v>32227</v>
      </c>
      <c r="P3070" t="s">
        <v>32873</v>
      </c>
    </row>
    <row r="3071" spans="1:16" x14ac:dyDescent="0.25">
      <c r="A3071">
        <v>1193580748</v>
      </c>
      <c r="B3071" t="s">
        <v>1938</v>
      </c>
      <c r="C3071" t="s">
        <v>1633</v>
      </c>
      <c r="D3071" t="s">
        <v>2903</v>
      </c>
      <c r="E3071" t="s">
        <v>4410</v>
      </c>
      <c r="F3071" t="s">
        <v>5123</v>
      </c>
      <c r="G3071" t="s">
        <v>6065</v>
      </c>
      <c r="H3071">
        <v>0</v>
      </c>
      <c r="I3071" t="s">
        <v>11979</v>
      </c>
      <c r="J3071" t="s">
        <v>18633</v>
      </c>
      <c r="K3071" t="s">
        <v>25059</v>
      </c>
      <c r="L3071" t="s">
        <v>26151</v>
      </c>
      <c r="M3071" s="1">
        <v>35832</v>
      </c>
      <c r="N3071" s="4">
        <v>27.378082191780823</v>
      </c>
      <c r="O3071" t="s">
        <v>31532</v>
      </c>
      <c r="P3071" t="s">
        <v>32873</v>
      </c>
    </row>
    <row r="3072" spans="1:16" x14ac:dyDescent="0.25">
      <c r="A3072">
        <v>1076321479</v>
      </c>
      <c r="B3072" t="s">
        <v>1924</v>
      </c>
      <c r="C3072" t="s">
        <v>670</v>
      </c>
      <c r="D3072" t="s">
        <v>3566</v>
      </c>
      <c r="E3072" t="s">
        <v>3212</v>
      </c>
      <c r="F3072" t="s">
        <v>5123</v>
      </c>
      <c r="G3072" t="s">
        <v>6063</v>
      </c>
      <c r="H3072">
        <v>0</v>
      </c>
      <c r="I3072" t="s">
        <v>11917</v>
      </c>
      <c r="J3072" t="s">
        <v>18576</v>
      </c>
      <c r="K3072" t="s">
        <v>25011</v>
      </c>
      <c r="L3072" t="s">
        <v>26151</v>
      </c>
      <c r="M3072" s="1">
        <v>36494</v>
      </c>
      <c r="N3072" s="4">
        <v>25.564383561643837</v>
      </c>
      <c r="O3072" t="s">
        <v>31471</v>
      </c>
      <c r="P3072" t="s">
        <v>32873</v>
      </c>
    </row>
    <row r="3073" spans="1:16" x14ac:dyDescent="0.25">
      <c r="A3073">
        <v>1004030329</v>
      </c>
      <c r="B3073" t="s">
        <v>32</v>
      </c>
      <c r="C3073" t="s">
        <v>2845</v>
      </c>
      <c r="D3073" t="s">
        <v>4119</v>
      </c>
      <c r="E3073" t="s">
        <v>4548</v>
      </c>
      <c r="F3073" t="s">
        <v>5123</v>
      </c>
      <c r="G3073" t="s">
        <v>6070</v>
      </c>
      <c r="H3073">
        <v>0</v>
      </c>
      <c r="I3073" t="s">
        <v>13056</v>
      </c>
      <c r="J3073" t="s">
        <v>19659</v>
      </c>
      <c r="K3073" t="s">
        <v>25914</v>
      </c>
      <c r="L3073" t="s">
        <v>26151</v>
      </c>
      <c r="M3073" s="1">
        <v>37777</v>
      </c>
      <c r="N3073" s="4">
        <v>22.049315068493151</v>
      </c>
      <c r="O3073" t="s">
        <v>32597</v>
      </c>
      <c r="P3073" t="s">
        <v>32874</v>
      </c>
    </row>
    <row r="3074" spans="1:16" x14ac:dyDescent="0.25">
      <c r="A3074">
        <v>1076350993</v>
      </c>
      <c r="B3074" t="s">
        <v>585</v>
      </c>
      <c r="C3074" t="s">
        <v>2039</v>
      </c>
      <c r="D3074" t="s">
        <v>2972</v>
      </c>
      <c r="E3074" t="s">
        <v>3556</v>
      </c>
      <c r="F3074" t="s">
        <v>5123</v>
      </c>
      <c r="G3074" t="s">
        <v>6510</v>
      </c>
      <c r="H3074">
        <v>0</v>
      </c>
      <c r="I3074" t="s">
        <v>12230</v>
      </c>
      <c r="J3074" t="s">
        <v>18878</v>
      </c>
      <c r="K3074" t="s">
        <v>25254</v>
      </c>
      <c r="L3074" t="s">
        <v>26151</v>
      </c>
      <c r="M3074" s="1">
        <v>37784</v>
      </c>
      <c r="N3074" s="4">
        <v>22.030136986301368</v>
      </c>
      <c r="O3074" t="s">
        <v>31782</v>
      </c>
      <c r="P3074" t="s">
        <v>32873</v>
      </c>
    </row>
    <row r="3075" spans="1:16" x14ac:dyDescent="0.25">
      <c r="A3075">
        <v>1076387630</v>
      </c>
      <c r="B3075" t="s">
        <v>294</v>
      </c>
      <c r="C3075" t="s">
        <v>568</v>
      </c>
      <c r="D3075" t="s">
        <v>3424</v>
      </c>
      <c r="E3075" t="s">
        <v>3212</v>
      </c>
      <c r="F3075" t="s">
        <v>5123</v>
      </c>
      <c r="G3075" t="s">
        <v>6068</v>
      </c>
      <c r="H3075">
        <v>0</v>
      </c>
      <c r="I3075" t="s">
        <v>13084</v>
      </c>
      <c r="J3075" t="s">
        <v>19687</v>
      </c>
      <c r="K3075" t="s">
        <v>25938</v>
      </c>
      <c r="L3075" t="s">
        <v>26151</v>
      </c>
      <c r="M3075" s="1">
        <v>37315</v>
      </c>
      <c r="N3075" s="4">
        <v>23.315068493150687</v>
      </c>
      <c r="O3075" t="s">
        <v>32624</v>
      </c>
      <c r="P3075" t="s">
        <v>32873</v>
      </c>
    </row>
    <row r="3076" spans="1:16" x14ac:dyDescent="0.25">
      <c r="A3076">
        <v>1133699106</v>
      </c>
      <c r="B3076" t="s">
        <v>896</v>
      </c>
      <c r="D3076" t="s">
        <v>3424</v>
      </c>
      <c r="E3076" t="s">
        <v>3212</v>
      </c>
      <c r="F3076" t="s">
        <v>5123</v>
      </c>
      <c r="G3076" t="s">
        <v>6263</v>
      </c>
      <c r="H3076">
        <v>0</v>
      </c>
      <c r="I3076" t="s">
        <v>11288</v>
      </c>
      <c r="J3076" t="s">
        <v>17968</v>
      </c>
      <c r="K3076" t="s">
        <v>20381</v>
      </c>
      <c r="L3076" t="s">
        <v>26151</v>
      </c>
      <c r="M3076" s="1">
        <v>36468</v>
      </c>
      <c r="N3076" s="4">
        <v>25.635616438356163</v>
      </c>
      <c r="O3076" t="s">
        <v>30855</v>
      </c>
      <c r="P3076" t="s">
        <v>32873</v>
      </c>
    </row>
    <row r="3077" spans="1:16" x14ac:dyDescent="0.25">
      <c r="A3077">
        <v>1128084842</v>
      </c>
      <c r="B3077" t="s">
        <v>1910</v>
      </c>
      <c r="C3077" t="s">
        <v>119</v>
      </c>
      <c r="D3077" t="s">
        <v>3212</v>
      </c>
      <c r="E3077" t="s">
        <v>3212</v>
      </c>
      <c r="F3077" t="s">
        <v>5123</v>
      </c>
      <c r="G3077" t="s">
        <v>6263</v>
      </c>
      <c r="H3077">
        <v>0</v>
      </c>
      <c r="I3077" t="s">
        <v>11826</v>
      </c>
      <c r="J3077" t="s">
        <v>18487</v>
      </c>
      <c r="K3077" t="s">
        <v>22072</v>
      </c>
      <c r="L3077" t="s">
        <v>26151</v>
      </c>
      <c r="M3077" s="1">
        <v>38078</v>
      </c>
      <c r="N3077" s="4">
        <v>21.224657534246575</v>
      </c>
      <c r="O3077" t="s">
        <v>31381</v>
      </c>
      <c r="P3077" t="s">
        <v>32874</v>
      </c>
    </row>
    <row r="3078" spans="1:16" x14ac:dyDescent="0.25">
      <c r="A3078">
        <v>1003969394</v>
      </c>
      <c r="B3078" t="s">
        <v>264</v>
      </c>
      <c r="D3078" t="s">
        <v>4381</v>
      </c>
      <c r="E3078" t="s">
        <v>2965</v>
      </c>
      <c r="F3078" t="s">
        <v>5123</v>
      </c>
      <c r="G3078" t="s">
        <v>6069</v>
      </c>
      <c r="H3078">
        <v>0</v>
      </c>
      <c r="I3078" t="s">
        <v>11750</v>
      </c>
      <c r="J3078" t="s">
        <v>18415</v>
      </c>
      <c r="K3078" t="s">
        <v>4280</v>
      </c>
      <c r="L3078" t="s">
        <v>26150</v>
      </c>
      <c r="M3078" s="1">
        <v>35580</v>
      </c>
      <c r="N3078" s="4">
        <v>28.068493150684933</v>
      </c>
      <c r="O3078" t="s">
        <v>31306</v>
      </c>
      <c r="P3078" t="s">
        <v>32873</v>
      </c>
    </row>
    <row r="3079" spans="1:16" x14ac:dyDescent="0.25">
      <c r="A3079">
        <v>1193045131</v>
      </c>
      <c r="B3079" t="s">
        <v>1788</v>
      </c>
      <c r="D3079" t="s">
        <v>3042</v>
      </c>
      <c r="E3079" t="s">
        <v>4787</v>
      </c>
      <c r="F3079" t="s">
        <v>5123</v>
      </c>
      <c r="G3079" t="s">
        <v>6510</v>
      </c>
      <c r="H3079">
        <v>0</v>
      </c>
      <c r="I3079" t="s">
        <v>11185</v>
      </c>
      <c r="J3079" t="s">
        <v>17864</v>
      </c>
      <c r="K3079" t="s">
        <v>24357</v>
      </c>
      <c r="L3079" t="s">
        <v>26150</v>
      </c>
      <c r="M3079" s="1">
        <v>37203</v>
      </c>
      <c r="N3079" s="4">
        <v>23.621917808219177</v>
      </c>
      <c r="O3079" t="s">
        <v>30755</v>
      </c>
      <c r="P3079" t="s">
        <v>32873</v>
      </c>
    </row>
    <row r="3080" spans="1:16" x14ac:dyDescent="0.25">
      <c r="A3080">
        <v>1074715303</v>
      </c>
      <c r="B3080" t="s">
        <v>1189</v>
      </c>
      <c r="C3080" t="s">
        <v>945</v>
      </c>
      <c r="D3080" t="s">
        <v>4836</v>
      </c>
      <c r="E3080" t="s">
        <v>4447</v>
      </c>
      <c r="F3080" t="s">
        <v>5123</v>
      </c>
      <c r="G3080" t="s">
        <v>6466</v>
      </c>
      <c r="H3080">
        <v>0</v>
      </c>
      <c r="I3080" t="s">
        <v>11200</v>
      </c>
      <c r="J3080" t="s">
        <v>17879</v>
      </c>
      <c r="L3080" t="s">
        <v>26153</v>
      </c>
      <c r="M3080" s="1">
        <v>36400</v>
      </c>
      <c r="N3080" s="4">
        <v>25.82191780821918</v>
      </c>
      <c r="O3080" t="s">
        <v>30770</v>
      </c>
      <c r="P3080" t="s">
        <v>32873</v>
      </c>
    </row>
    <row r="3081" spans="1:16" x14ac:dyDescent="0.25">
      <c r="A3081">
        <v>1076381375</v>
      </c>
      <c r="B3081" t="s">
        <v>311</v>
      </c>
      <c r="C3081" t="s">
        <v>682</v>
      </c>
      <c r="D3081" t="s">
        <v>4487</v>
      </c>
      <c r="E3081" t="s">
        <v>3166</v>
      </c>
      <c r="F3081" t="s">
        <v>5123</v>
      </c>
      <c r="G3081" t="s">
        <v>6068</v>
      </c>
      <c r="H3081">
        <v>0</v>
      </c>
      <c r="I3081" t="s">
        <v>13091</v>
      </c>
      <c r="J3081" t="s">
        <v>19693</v>
      </c>
      <c r="K3081" t="s">
        <v>25942</v>
      </c>
      <c r="L3081" t="s">
        <v>26151</v>
      </c>
      <c r="M3081" s="1">
        <v>38234</v>
      </c>
      <c r="N3081" s="4">
        <v>20.797260273972604</v>
      </c>
      <c r="O3081" t="s">
        <v>32629</v>
      </c>
      <c r="P3081" t="s">
        <v>32874</v>
      </c>
    </row>
    <row r="3082" spans="1:16" x14ac:dyDescent="0.25">
      <c r="A3082">
        <v>1033656496</v>
      </c>
      <c r="B3082" t="s">
        <v>137</v>
      </c>
      <c r="C3082" t="s">
        <v>151</v>
      </c>
      <c r="D3082" t="s">
        <v>3798</v>
      </c>
      <c r="E3082" t="s">
        <v>3790</v>
      </c>
      <c r="F3082" t="s">
        <v>5123</v>
      </c>
      <c r="G3082" t="s">
        <v>6066</v>
      </c>
      <c r="H3082">
        <v>0</v>
      </c>
      <c r="I3082" t="s">
        <v>12264</v>
      </c>
      <c r="J3082" t="s">
        <v>18912</v>
      </c>
      <c r="K3082" t="s">
        <v>20003</v>
      </c>
      <c r="L3082" t="s">
        <v>26150</v>
      </c>
      <c r="M3082" s="1">
        <v>35519</v>
      </c>
      <c r="N3082" s="4">
        <v>28.235616438356164</v>
      </c>
      <c r="O3082" t="s">
        <v>31816</v>
      </c>
      <c r="P3082" t="s">
        <v>32873</v>
      </c>
    </row>
    <row r="3083" spans="1:16" x14ac:dyDescent="0.25">
      <c r="A3083">
        <v>1074715360</v>
      </c>
      <c r="B3083" t="s">
        <v>32</v>
      </c>
      <c r="C3083" t="s">
        <v>145</v>
      </c>
      <c r="D3083" t="s">
        <v>4398</v>
      </c>
      <c r="E3083" t="s">
        <v>5707</v>
      </c>
      <c r="F3083" t="s">
        <v>5123</v>
      </c>
      <c r="G3083" t="s">
        <v>6466</v>
      </c>
      <c r="H3083">
        <v>0</v>
      </c>
      <c r="I3083" t="s">
        <v>12407</v>
      </c>
      <c r="J3083" t="s">
        <v>19050</v>
      </c>
      <c r="L3083" t="s">
        <v>26150</v>
      </c>
      <c r="M3083" s="1">
        <v>35559</v>
      </c>
      <c r="N3083" s="4">
        <v>28.126027397260273</v>
      </c>
      <c r="O3083" t="s">
        <v>31958</v>
      </c>
      <c r="P3083" t="s">
        <v>32873</v>
      </c>
    </row>
    <row r="3084" spans="1:16" x14ac:dyDescent="0.25">
      <c r="A3084">
        <v>1116274705</v>
      </c>
      <c r="B3084" t="s">
        <v>226</v>
      </c>
      <c r="C3084" t="s">
        <v>692</v>
      </c>
      <c r="D3084" t="s">
        <v>3220</v>
      </c>
      <c r="E3084" t="s">
        <v>3624</v>
      </c>
      <c r="F3084" t="s">
        <v>5123</v>
      </c>
      <c r="G3084" t="s">
        <v>6066</v>
      </c>
      <c r="H3084">
        <v>0</v>
      </c>
      <c r="I3084" t="s">
        <v>6635</v>
      </c>
      <c r="J3084" t="s">
        <v>13404</v>
      </c>
      <c r="K3084" t="s">
        <v>20004</v>
      </c>
      <c r="L3084" t="s">
        <v>26151</v>
      </c>
      <c r="M3084" s="1">
        <v>35446</v>
      </c>
      <c r="N3084" s="4">
        <v>28.435616438356163</v>
      </c>
      <c r="O3084" t="s">
        <v>26219</v>
      </c>
      <c r="P3084" t="s">
        <v>32873</v>
      </c>
    </row>
    <row r="3085" spans="1:16" x14ac:dyDescent="0.25">
      <c r="A3085">
        <v>1077434516</v>
      </c>
      <c r="B3085" t="s">
        <v>1958</v>
      </c>
      <c r="D3085" t="s">
        <v>3212</v>
      </c>
      <c r="E3085" t="s">
        <v>3212</v>
      </c>
      <c r="F3085" t="s">
        <v>5123</v>
      </c>
      <c r="G3085" t="s">
        <v>6215</v>
      </c>
      <c r="H3085">
        <v>0</v>
      </c>
      <c r="I3085" t="s">
        <v>12089</v>
      </c>
      <c r="J3085" t="s">
        <v>18742</v>
      </c>
      <c r="K3085" t="s">
        <v>25145</v>
      </c>
      <c r="L3085" t="s">
        <v>26151</v>
      </c>
      <c r="M3085" s="1">
        <v>35559</v>
      </c>
      <c r="N3085" s="4">
        <v>28.126027397260273</v>
      </c>
      <c r="O3085" t="s">
        <v>31642</v>
      </c>
      <c r="P3085" t="s">
        <v>32873</v>
      </c>
    </row>
    <row r="3086" spans="1:16" x14ac:dyDescent="0.25">
      <c r="A3086">
        <v>1074717053</v>
      </c>
      <c r="B3086" t="s">
        <v>1963</v>
      </c>
      <c r="C3086" t="s">
        <v>32</v>
      </c>
      <c r="D3086" t="s">
        <v>1851</v>
      </c>
      <c r="E3086" t="s">
        <v>3098</v>
      </c>
      <c r="F3086" t="s">
        <v>5123</v>
      </c>
      <c r="G3086" t="s">
        <v>6466</v>
      </c>
      <c r="H3086">
        <v>0</v>
      </c>
      <c r="I3086" t="s">
        <v>12381</v>
      </c>
      <c r="J3086" t="s">
        <v>19025</v>
      </c>
      <c r="K3086" t="s">
        <v>6466</v>
      </c>
      <c r="L3086" t="s">
        <v>26153</v>
      </c>
      <c r="M3086" s="1">
        <v>36227</v>
      </c>
      <c r="N3086" s="4">
        <v>26.295890410958904</v>
      </c>
      <c r="O3086" t="s">
        <v>31932</v>
      </c>
      <c r="P3086" t="s">
        <v>32873</v>
      </c>
    </row>
    <row r="3087" spans="1:16" x14ac:dyDescent="0.25">
      <c r="A3087">
        <v>1004012092</v>
      </c>
      <c r="B3087" t="s">
        <v>93</v>
      </c>
      <c r="C3087" t="s">
        <v>482</v>
      </c>
      <c r="D3087" t="s">
        <v>3166</v>
      </c>
      <c r="E3087" t="s">
        <v>2965</v>
      </c>
      <c r="F3087" t="s">
        <v>5123</v>
      </c>
      <c r="G3087" t="s">
        <v>6061</v>
      </c>
      <c r="H3087" t="s">
        <v>32916</v>
      </c>
      <c r="I3087" t="s">
        <v>11896</v>
      </c>
      <c r="J3087" t="s">
        <v>18556</v>
      </c>
      <c r="K3087" t="s">
        <v>24995</v>
      </c>
      <c r="L3087" t="s">
        <v>26151</v>
      </c>
      <c r="M3087" s="1">
        <v>37171</v>
      </c>
      <c r="N3087" s="4">
        <v>23.709589041095889</v>
      </c>
      <c r="O3087" t="s">
        <v>31450</v>
      </c>
      <c r="P3087" t="s">
        <v>32873</v>
      </c>
    </row>
    <row r="3088" spans="1:16" x14ac:dyDescent="0.25">
      <c r="A3088">
        <v>1192725610</v>
      </c>
      <c r="B3088" t="s">
        <v>1638</v>
      </c>
      <c r="C3088" t="s">
        <v>119</v>
      </c>
      <c r="D3088" t="s">
        <v>1491</v>
      </c>
      <c r="E3088" t="s">
        <v>5896</v>
      </c>
      <c r="F3088" t="s">
        <v>5123</v>
      </c>
      <c r="G3088" t="s">
        <v>6062</v>
      </c>
      <c r="H3088">
        <v>0</v>
      </c>
      <c r="I3088" t="s">
        <v>13202</v>
      </c>
      <c r="J3088" t="s">
        <v>19802</v>
      </c>
      <c r="K3088" t="s">
        <v>26035</v>
      </c>
      <c r="L3088" t="s">
        <v>26151</v>
      </c>
      <c r="M3088" s="1">
        <v>36343</v>
      </c>
      <c r="N3088" s="4">
        <v>25.978082191780821</v>
      </c>
      <c r="O3088" t="s">
        <v>32738</v>
      </c>
      <c r="P3088" t="s">
        <v>32873</v>
      </c>
    </row>
    <row r="3089" spans="1:16" x14ac:dyDescent="0.25">
      <c r="A3089">
        <v>1004039092</v>
      </c>
      <c r="B3089" t="s">
        <v>47</v>
      </c>
      <c r="C3089" t="s">
        <v>179</v>
      </c>
      <c r="D3089" t="s">
        <v>3216</v>
      </c>
      <c r="E3089" t="s">
        <v>2961</v>
      </c>
      <c r="F3089" t="s">
        <v>5123</v>
      </c>
      <c r="G3089" t="s">
        <v>6062</v>
      </c>
      <c r="H3089">
        <v>0</v>
      </c>
      <c r="I3089" t="s">
        <v>6633</v>
      </c>
      <c r="J3089" t="s">
        <v>13402</v>
      </c>
      <c r="K3089" t="s">
        <v>20001</v>
      </c>
      <c r="L3089" t="s">
        <v>26150</v>
      </c>
      <c r="M3089" s="1">
        <v>36094</v>
      </c>
      <c r="N3089" s="4">
        <v>26.660273972602738</v>
      </c>
      <c r="O3089" t="s">
        <v>26217</v>
      </c>
      <c r="P3089" t="s">
        <v>32873</v>
      </c>
    </row>
    <row r="3090" spans="1:16" x14ac:dyDescent="0.25">
      <c r="A3090">
        <v>1192894958</v>
      </c>
      <c r="B3090" t="s">
        <v>1269</v>
      </c>
      <c r="C3090" t="s">
        <v>232</v>
      </c>
      <c r="D3090" t="s">
        <v>3311</v>
      </c>
      <c r="E3090" t="s">
        <v>3107</v>
      </c>
      <c r="F3090" t="s">
        <v>5123</v>
      </c>
      <c r="G3090" t="s">
        <v>6069</v>
      </c>
      <c r="H3090">
        <v>0</v>
      </c>
      <c r="I3090" t="s">
        <v>12601</v>
      </c>
      <c r="J3090" t="s">
        <v>19230</v>
      </c>
      <c r="K3090" t="s">
        <v>25546</v>
      </c>
      <c r="L3090" t="s">
        <v>26151</v>
      </c>
      <c r="M3090" s="1">
        <v>36553</v>
      </c>
      <c r="N3090" s="4">
        <v>25.402739726027399</v>
      </c>
      <c r="O3090" t="s">
        <v>32149</v>
      </c>
      <c r="P3090" t="s">
        <v>32873</v>
      </c>
    </row>
    <row r="3091" spans="1:16" x14ac:dyDescent="0.25">
      <c r="A3091">
        <v>1193251183</v>
      </c>
      <c r="B3091" t="s">
        <v>1821</v>
      </c>
      <c r="D3091" t="s">
        <v>3852</v>
      </c>
      <c r="E3091" t="s">
        <v>5022</v>
      </c>
      <c r="F3091" t="s">
        <v>5123</v>
      </c>
      <c r="G3091" t="s">
        <v>6059</v>
      </c>
      <c r="H3091">
        <v>0</v>
      </c>
      <c r="I3091" t="s">
        <v>11348</v>
      </c>
      <c r="J3091" t="s">
        <v>18027</v>
      </c>
      <c r="K3091" t="s">
        <v>24516</v>
      </c>
      <c r="L3091" t="s">
        <v>26151</v>
      </c>
      <c r="M3091" s="1">
        <v>36355</v>
      </c>
      <c r="N3091" s="4">
        <v>25.945205479452056</v>
      </c>
      <c r="O3091" t="s">
        <v>30915</v>
      </c>
      <c r="P3091" t="s">
        <v>32873</v>
      </c>
    </row>
    <row r="3092" spans="1:16" x14ac:dyDescent="0.25">
      <c r="A3092">
        <v>1131185411</v>
      </c>
      <c r="B3092" t="s">
        <v>2143</v>
      </c>
      <c r="C3092" t="s">
        <v>461</v>
      </c>
      <c r="D3092" t="s">
        <v>3027</v>
      </c>
      <c r="E3092" t="s">
        <v>3675</v>
      </c>
      <c r="F3092" t="s">
        <v>5123</v>
      </c>
      <c r="G3092" t="s">
        <v>6061</v>
      </c>
      <c r="H3092" t="s">
        <v>32918</v>
      </c>
      <c r="I3092" t="s">
        <v>13248</v>
      </c>
      <c r="J3092" t="s">
        <v>19846</v>
      </c>
      <c r="K3092" t="s">
        <v>26079</v>
      </c>
      <c r="L3092" t="s">
        <v>26151</v>
      </c>
      <c r="M3092" s="1">
        <v>38284</v>
      </c>
      <c r="N3092" s="4">
        <v>20.660273972602738</v>
      </c>
      <c r="O3092" t="s">
        <v>32782</v>
      </c>
      <c r="P3092" t="s">
        <v>32873</v>
      </c>
    </row>
    <row r="3093" spans="1:16" x14ac:dyDescent="0.25">
      <c r="A3093">
        <v>1077631240</v>
      </c>
      <c r="B3093" t="s">
        <v>1898</v>
      </c>
      <c r="D3093" t="s">
        <v>5467</v>
      </c>
      <c r="E3093" t="s">
        <v>5883</v>
      </c>
      <c r="F3093" t="s">
        <v>5123</v>
      </c>
      <c r="G3093" t="s">
        <v>6069</v>
      </c>
      <c r="H3093">
        <v>0</v>
      </c>
      <c r="I3093" t="s">
        <v>11740</v>
      </c>
      <c r="J3093" t="s">
        <v>18405</v>
      </c>
      <c r="K3093" t="s">
        <v>24535</v>
      </c>
      <c r="L3093" t="s">
        <v>26151</v>
      </c>
      <c r="M3093" s="1">
        <v>36522</v>
      </c>
      <c r="N3093" s="4">
        <v>25.487671232876714</v>
      </c>
      <c r="O3093" t="s">
        <v>31296</v>
      </c>
      <c r="P3093" t="s">
        <v>32873</v>
      </c>
    </row>
    <row r="3094" spans="1:16" x14ac:dyDescent="0.25">
      <c r="A3094">
        <v>1078857815</v>
      </c>
      <c r="B3094" t="s">
        <v>2073</v>
      </c>
      <c r="C3094" t="s">
        <v>289</v>
      </c>
      <c r="D3094" t="s">
        <v>3212</v>
      </c>
      <c r="E3094" t="s">
        <v>4446</v>
      </c>
      <c r="F3094" t="s">
        <v>5123</v>
      </c>
      <c r="G3094" t="s">
        <v>6062</v>
      </c>
      <c r="H3094">
        <v>0</v>
      </c>
      <c r="I3094" t="s">
        <v>12797</v>
      </c>
      <c r="J3094" t="s">
        <v>19415</v>
      </c>
      <c r="K3094" t="s">
        <v>25709</v>
      </c>
      <c r="L3094" t="s">
        <v>26151</v>
      </c>
      <c r="M3094" s="1">
        <v>37781</v>
      </c>
      <c r="N3094" s="4">
        <v>22.038356164383561</v>
      </c>
      <c r="O3094" t="s">
        <v>32341</v>
      </c>
      <c r="P3094" t="s">
        <v>32873</v>
      </c>
    </row>
    <row r="3095" spans="1:16" x14ac:dyDescent="0.25">
      <c r="A3095">
        <v>1128727409</v>
      </c>
      <c r="B3095" t="s">
        <v>937</v>
      </c>
      <c r="D3095" t="s">
        <v>2961</v>
      </c>
      <c r="E3095" t="s">
        <v>3277</v>
      </c>
      <c r="F3095" t="s">
        <v>5123</v>
      </c>
      <c r="G3095" t="s">
        <v>6062</v>
      </c>
      <c r="H3095">
        <v>0</v>
      </c>
      <c r="I3095" t="s">
        <v>12667</v>
      </c>
      <c r="J3095" t="s">
        <v>17941</v>
      </c>
      <c r="K3095" t="s">
        <v>24434</v>
      </c>
      <c r="L3095" t="s">
        <v>26150</v>
      </c>
      <c r="M3095" s="1">
        <v>35814</v>
      </c>
      <c r="N3095" s="4">
        <v>27.427397260273974</v>
      </c>
      <c r="O3095" t="s">
        <v>32214</v>
      </c>
      <c r="P3095" t="s">
        <v>32873</v>
      </c>
    </row>
    <row r="3096" spans="1:16" x14ac:dyDescent="0.25">
      <c r="A3096">
        <v>1001711362</v>
      </c>
      <c r="B3096" t="s">
        <v>1961</v>
      </c>
      <c r="C3096" t="s">
        <v>1115</v>
      </c>
      <c r="D3096" t="s">
        <v>1212</v>
      </c>
      <c r="E3096" t="s">
        <v>4130</v>
      </c>
      <c r="F3096" t="s">
        <v>5123</v>
      </c>
      <c r="G3096" t="s">
        <v>6334</v>
      </c>
      <c r="H3096">
        <v>0</v>
      </c>
      <c r="I3096" t="s">
        <v>12105</v>
      </c>
      <c r="J3096" t="s">
        <v>18757</v>
      </c>
      <c r="K3096" t="s">
        <v>6334</v>
      </c>
      <c r="L3096" t="s">
        <v>26151</v>
      </c>
      <c r="M3096" s="1">
        <v>37126</v>
      </c>
      <c r="N3096" s="4">
        <v>23.832876712328765</v>
      </c>
      <c r="O3096" t="s">
        <v>31657</v>
      </c>
      <c r="P3096" t="s">
        <v>32874</v>
      </c>
    </row>
    <row r="3097" spans="1:16" x14ac:dyDescent="0.25">
      <c r="A3097">
        <v>1003786645</v>
      </c>
      <c r="B3097" t="s">
        <v>84</v>
      </c>
      <c r="C3097" t="s">
        <v>55</v>
      </c>
      <c r="D3097" t="s">
        <v>5558</v>
      </c>
      <c r="E3097" t="s">
        <v>3319</v>
      </c>
      <c r="F3097" t="s">
        <v>5123</v>
      </c>
      <c r="G3097" t="s">
        <v>6393</v>
      </c>
      <c r="H3097">
        <v>0</v>
      </c>
      <c r="I3097" t="s">
        <v>12683</v>
      </c>
      <c r="J3097" t="s">
        <v>19308</v>
      </c>
      <c r="K3097" t="s">
        <v>6393</v>
      </c>
      <c r="L3097" t="s">
        <v>26150</v>
      </c>
      <c r="M3097" s="1">
        <v>36518</v>
      </c>
      <c r="N3097" s="4">
        <v>25.4986301369863</v>
      </c>
      <c r="O3097" t="s">
        <v>32230</v>
      </c>
      <c r="P3097" t="s">
        <v>32873</v>
      </c>
    </row>
    <row r="3098" spans="1:16" x14ac:dyDescent="0.25">
      <c r="A3098">
        <v>71892565</v>
      </c>
      <c r="B3098" t="s">
        <v>83</v>
      </c>
      <c r="D3098" t="s">
        <v>4042</v>
      </c>
      <c r="E3098" t="s">
        <v>3277</v>
      </c>
      <c r="F3098" t="s">
        <v>5123</v>
      </c>
      <c r="G3098" t="s">
        <v>6489</v>
      </c>
      <c r="H3098">
        <v>0</v>
      </c>
      <c r="I3098" t="s">
        <v>12721</v>
      </c>
      <c r="J3098" t="s">
        <v>19292</v>
      </c>
      <c r="L3098" t="s">
        <v>26150</v>
      </c>
      <c r="M3098" s="1">
        <v>37593</v>
      </c>
      <c r="N3098" s="4">
        <v>22.553424657534247</v>
      </c>
      <c r="O3098" t="s">
        <v>32267</v>
      </c>
      <c r="P3098" t="s">
        <v>32874</v>
      </c>
    </row>
    <row r="3099" spans="1:16" x14ac:dyDescent="0.25">
      <c r="A3099">
        <v>1077438564</v>
      </c>
      <c r="B3099" t="s">
        <v>32</v>
      </c>
      <c r="C3099" t="s">
        <v>232</v>
      </c>
      <c r="D3099" t="s">
        <v>3212</v>
      </c>
      <c r="E3099" t="s">
        <v>4225</v>
      </c>
      <c r="F3099" t="s">
        <v>5123</v>
      </c>
      <c r="G3099" t="s">
        <v>6064</v>
      </c>
      <c r="H3099">
        <v>0</v>
      </c>
      <c r="I3099" t="s">
        <v>12139</v>
      </c>
      <c r="J3099" t="s">
        <v>13398</v>
      </c>
      <c r="K3099" t="s">
        <v>25176</v>
      </c>
      <c r="L3099" t="s">
        <v>26150</v>
      </c>
      <c r="M3099" s="1">
        <v>36568</v>
      </c>
      <c r="N3099" s="4">
        <v>25.361643835616437</v>
      </c>
      <c r="O3099" t="s">
        <v>31691</v>
      </c>
      <c r="P3099" t="s">
        <v>32873</v>
      </c>
    </row>
    <row r="3100" spans="1:16" x14ac:dyDescent="0.25">
      <c r="A3100">
        <v>35891084</v>
      </c>
      <c r="B3100" t="s">
        <v>138</v>
      </c>
      <c r="C3100" t="s">
        <v>323</v>
      </c>
      <c r="D3100" t="s">
        <v>3212</v>
      </c>
      <c r="E3100" t="s">
        <v>2965</v>
      </c>
      <c r="F3100" t="s">
        <v>5123</v>
      </c>
      <c r="G3100" t="s">
        <v>6215</v>
      </c>
      <c r="H3100">
        <v>0</v>
      </c>
      <c r="I3100" t="s">
        <v>12936</v>
      </c>
      <c r="J3100" t="s">
        <v>13398</v>
      </c>
      <c r="K3100" t="s">
        <v>25816</v>
      </c>
      <c r="L3100" t="s">
        <v>26151</v>
      </c>
      <c r="M3100" s="1">
        <v>36861</v>
      </c>
      <c r="N3100" s="4">
        <v>24.55890410958904</v>
      </c>
      <c r="O3100" t="s">
        <v>32477</v>
      </c>
      <c r="P3100" t="s">
        <v>32873</v>
      </c>
    </row>
    <row r="3101" spans="1:16" x14ac:dyDescent="0.25">
      <c r="A3101">
        <v>1131045427</v>
      </c>
      <c r="B3101" t="s">
        <v>2102</v>
      </c>
      <c r="D3101" t="s">
        <v>3212</v>
      </c>
      <c r="E3101" t="s">
        <v>3277</v>
      </c>
      <c r="F3101" t="s">
        <v>5123</v>
      </c>
      <c r="G3101" t="s">
        <v>6215</v>
      </c>
      <c r="H3101">
        <v>0</v>
      </c>
      <c r="I3101" t="s">
        <v>12938</v>
      </c>
      <c r="J3101" t="s">
        <v>13398</v>
      </c>
      <c r="K3101" t="s">
        <v>6215</v>
      </c>
      <c r="L3101" t="s">
        <v>26150</v>
      </c>
      <c r="M3101" s="1">
        <v>36113</v>
      </c>
      <c r="N3101" s="4">
        <v>26.608219178082191</v>
      </c>
      <c r="O3101" t="s">
        <v>32479</v>
      </c>
      <c r="P3101" t="s">
        <v>32873</v>
      </c>
    </row>
    <row r="3102" spans="1:16" x14ac:dyDescent="0.25">
      <c r="A3102">
        <v>1078116084</v>
      </c>
      <c r="B3102" t="s">
        <v>964</v>
      </c>
      <c r="C3102" t="s">
        <v>289</v>
      </c>
      <c r="D3102" t="s">
        <v>4225</v>
      </c>
      <c r="E3102" t="s">
        <v>3743</v>
      </c>
      <c r="F3102" t="s">
        <v>5123</v>
      </c>
      <c r="G3102" t="s">
        <v>6453</v>
      </c>
      <c r="H3102">
        <v>0</v>
      </c>
      <c r="I3102" t="s">
        <v>12350</v>
      </c>
      <c r="J3102" t="s">
        <v>13398</v>
      </c>
      <c r="K3102" t="s">
        <v>25359</v>
      </c>
      <c r="L3102" t="s">
        <v>26151</v>
      </c>
      <c r="M3102" s="1">
        <v>36890</v>
      </c>
      <c r="N3102" s="4">
        <v>24.479452054794521</v>
      </c>
      <c r="O3102" t="s">
        <v>31901</v>
      </c>
      <c r="P3102" t="s">
        <v>32873</v>
      </c>
    </row>
    <row r="3103" spans="1:16" x14ac:dyDescent="0.25">
      <c r="A3103">
        <v>1001711676</v>
      </c>
      <c r="B3103" t="s">
        <v>564</v>
      </c>
      <c r="D3103" t="s">
        <v>4148</v>
      </c>
      <c r="E3103" t="s">
        <v>3277</v>
      </c>
      <c r="F3103" t="s">
        <v>5123</v>
      </c>
      <c r="G3103" t="s">
        <v>6334</v>
      </c>
      <c r="H3103">
        <v>0</v>
      </c>
      <c r="I3103" t="s">
        <v>12510</v>
      </c>
      <c r="J3103" t="s">
        <v>19143</v>
      </c>
      <c r="K3103" t="s">
        <v>25475</v>
      </c>
      <c r="L3103" t="s">
        <v>26150</v>
      </c>
      <c r="M3103" s="1">
        <v>35574</v>
      </c>
      <c r="N3103" s="4">
        <v>28.084931506849315</v>
      </c>
      <c r="O3103" t="s">
        <v>32059</v>
      </c>
      <c r="P3103" t="s">
        <v>32874</v>
      </c>
    </row>
    <row r="3104" spans="1:16" x14ac:dyDescent="0.25">
      <c r="A3104">
        <v>1027944292</v>
      </c>
      <c r="B3104" t="s">
        <v>1288</v>
      </c>
      <c r="D3104" t="s">
        <v>2851</v>
      </c>
      <c r="E3104" t="s">
        <v>3378</v>
      </c>
      <c r="F3104" t="s">
        <v>5123</v>
      </c>
      <c r="G3104" t="s">
        <v>6334</v>
      </c>
      <c r="H3104">
        <v>0</v>
      </c>
      <c r="I3104" t="s">
        <v>12036</v>
      </c>
      <c r="J3104" t="s">
        <v>18689</v>
      </c>
      <c r="K3104" t="s">
        <v>25100</v>
      </c>
      <c r="L3104" t="s">
        <v>26151</v>
      </c>
      <c r="M3104" s="1">
        <v>37604</v>
      </c>
      <c r="N3104" s="4">
        <v>22.523287671232875</v>
      </c>
      <c r="O3104" t="s">
        <v>31589</v>
      </c>
      <c r="P3104" t="s">
        <v>32874</v>
      </c>
    </row>
    <row r="3105" spans="1:16" x14ac:dyDescent="0.25">
      <c r="A3105">
        <v>1004011932</v>
      </c>
      <c r="B3105" t="s">
        <v>137</v>
      </c>
      <c r="C3105" t="s">
        <v>54</v>
      </c>
      <c r="D3105" t="s">
        <v>3212</v>
      </c>
      <c r="E3105" t="s">
        <v>3277</v>
      </c>
      <c r="F3105" t="s">
        <v>5123</v>
      </c>
      <c r="G3105" t="s">
        <v>6061</v>
      </c>
      <c r="H3105" t="s">
        <v>32908</v>
      </c>
      <c r="I3105" t="s">
        <v>12086</v>
      </c>
      <c r="J3105" t="s">
        <v>18739</v>
      </c>
      <c r="K3105" t="s">
        <v>25144</v>
      </c>
      <c r="L3105" t="s">
        <v>26150</v>
      </c>
      <c r="M3105" s="1">
        <v>37582</v>
      </c>
      <c r="N3105" s="4">
        <v>22.583561643835615</v>
      </c>
      <c r="O3105" t="s">
        <v>31639</v>
      </c>
      <c r="P3105" t="s">
        <v>32874</v>
      </c>
    </row>
    <row r="3106" spans="1:16" x14ac:dyDescent="0.25">
      <c r="A3106">
        <v>1001713180</v>
      </c>
      <c r="B3106" t="s">
        <v>1957</v>
      </c>
      <c r="C3106" t="s">
        <v>176</v>
      </c>
      <c r="D3106" t="s">
        <v>3902</v>
      </c>
      <c r="E3106" t="s">
        <v>4508</v>
      </c>
      <c r="F3106" t="s">
        <v>5123</v>
      </c>
      <c r="G3106" t="s">
        <v>6334</v>
      </c>
      <c r="H3106">
        <v>0</v>
      </c>
      <c r="I3106" t="s">
        <v>12087</v>
      </c>
      <c r="J3106" t="s">
        <v>18740</v>
      </c>
      <c r="K3106" t="s">
        <v>22252</v>
      </c>
      <c r="L3106" t="s">
        <v>26151</v>
      </c>
      <c r="M3106" s="1">
        <v>37582</v>
      </c>
      <c r="N3106" s="4">
        <v>22.583561643835615</v>
      </c>
      <c r="O3106" t="s">
        <v>31640</v>
      </c>
      <c r="P3106" t="s">
        <v>32874</v>
      </c>
    </row>
    <row r="3107" spans="1:16" x14ac:dyDescent="0.25">
      <c r="A3107">
        <v>1001035625</v>
      </c>
      <c r="B3107" t="s">
        <v>1644</v>
      </c>
      <c r="C3107" t="s">
        <v>851</v>
      </c>
      <c r="D3107" t="s">
        <v>2851</v>
      </c>
      <c r="E3107" t="s">
        <v>4655</v>
      </c>
      <c r="F3107" t="s">
        <v>5123</v>
      </c>
      <c r="G3107" t="s">
        <v>6334</v>
      </c>
      <c r="H3107">
        <v>0</v>
      </c>
      <c r="I3107" t="s">
        <v>12352</v>
      </c>
      <c r="J3107" t="s">
        <v>18996</v>
      </c>
      <c r="K3107" t="s">
        <v>25361</v>
      </c>
      <c r="L3107" t="s">
        <v>26151</v>
      </c>
      <c r="M3107" s="1">
        <v>36420</v>
      </c>
      <c r="N3107" s="4">
        <v>25.767123287671232</v>
      </c>
      <c r="O3107" t="s">
        <v>31903</v>
      </c>
      <c r="P3107" t="s">
        <v>32874</v>
      </c>
    </row>
    <row r="3108" spans="1:16" x14ac:dyDescent="0.25">
      <c r="A3108">
        <v>1077996940</v>
      </c>
      <c r="B3108" t="s">
        <v>64</v>
      </c>
      <c r="C3108" t="s">
        <v>58</v>
      </c>
      <c r="D3108" t="s">
        <v>2965</v>
      </c>
      <c r="E3108" t="s">
        <v>2961</v>
      </c>
      <c r="F3108" t="s">
        <v>5123</v>
      </c>
      <c r="G3108" t="s">
        <v>6061</v>
      </c>
      <c r="H3108" t="s">
        <v>32916</v>
      </c>
      <c r="I3108" t="s">
        <v>7076</v>
      </c>
      <c r="J3108" t="s">
        <v>13848</v>
      </c>
      <c r="K3108" t="s">
        <v>20428</v>
      </c>
      <c r="L3108" t="s">
        <v>26150</v>
      </c>
      <c r="M3108" s="1">
        <v>38192</v>
      </c>
      <c r="N3108" s="4">
        <v>20.912328767123288</v>
      </c>
      <c r="O3108" t="s">
        <v>26663</v>
      </c>
      <c r="P3108" t="s">
        <v>32874</v>
      </c>
    </row>
    <row r="3109" spans="1:16" x14ac:dyDescent="0.25">
      <c r="A3109">
        <v>1010096653</v>
      </c>
      <c r="B3109" t="s">
        <v>547</v>
      </c>
      <c r="C3109" t="s">
        <v>209</v>
      </c>
      <c r="D3109" t="s">
        <v>3422</v>
      </c>
      <c r="E3109" t="s">
        <v>3450</v>
      </c>
      <c r="F3109" t="s">
        <v>5123</v>
      </c>
      <c r="G3109" t="s">
        <v>6061</v>
      </c>
      <c r="H3109" t="s">
        <v>32908</v>
      </c>
      <c r="I3109" t="s">
        <v>6907</v>
      </c>
      <c r="J3109" t="s">
        <v>13682</v>
      </c>
      <c r="K3109" t="s">
        <v>20270</v>
      </c>
      <c r="L3109" t="s">
        <v>26150</v>
      </c>
      <c r="M3109" s="1">
        <v>36712</v>
      </c>
      <c r="N3109" s="4">
        <v>24.967123287671232</v>
      </c>
      <c r="O3109" t="s">
        <v>26494</v>
      </c>
      <c r="P3109" t="s">
        <v>32874</v>
      </c>
    </row>
    <row r="3110" spans="1:16" x14ac:dyDescent="0.25">
      <c r="A3110">
        <v>1076819718</v>
      </c>
      <c r="B3110" t="s">
        <v>514</v>
      </c>
      <c r="C3110" t="s">
        <v>2326</v>
      </c>
      <c r="D3110" t="s">
        <v>2934</v>
      </c>
      <c r="E3110" t="s">
        <v>3212</v>
      </c>
      <c r="F3110" t="s">
        <v>5123</v>
      </c>
      <c r="G3110" t="s">
        <v>6065</v>
      </c>
      <c r="H3110">
        <v>0</v>
      </c>
      <c r="I3110" t="s">
        <v>6852</v>
      </c>
      <c r="J3110" t="s">
        <v>13627</v>
      </c>
      <c r="K3110" t="s">
        <v>20220</v>
      </c>
      <c r="L3110" t="s">
        <v>26150</v>
      </c>
      <c r="M3110" s="1">
        <v>39355</v>
      </c>
      <c r="N3110" s="4">
        <v>17.726027397260275</v>
      </c>
      <c r="O3110" t="s">
        <v>26439</v>
      </c>
      <c r="P3110" t="s">
        <v>32874</v>
      </c>
    </row>
    <row r="3111" spans="1:16" x14ac:dyDescent="0.25">
      <c r="A3111">
        <v>1076826476</v>
      </c>
      <c r="B3111" t="s">
        <v>479</v>
      </c>
      <c r="C3111" t="s">
        <v>1718</v>
      </c>
      <c r="D3111" t="s">
        <v>3212</v>
      </c>
      <c r="E3111" t="s">
        <v>3743</v>
      </c>
      <c r="F3111" t="s">
        <v>5123</v>
      </c>
      <c r="G3111" t="s">
        <v>6065</v>
      </c>
      <c r="H3111">
        <v>0</v>
      </c>
      <c r="I3111" t="s">
        <v>6798</v>
      </c>
      <c r="J3111" t="s">
        <v>13572</v>
      </c>
      <c r="K3111" t="s">
        <v>20173</v>
      </c>
      <c r="L3111" t="s">
        <v>26151</v>
      </c>
      <c r="M3111" s="1">
        <v>39518</v>
      </c>
      <c r="N3111" s="4">
        <v>17.279452054794522</v>
      </c>
      <c r="O3111" t="s">
        <v>26385</v>
      </c>
      <c r="P3111" t="s">
        <v>32874</v>
      </c>
    </row>
    <row r="3112" spans="1:16" x14ac:dyDescent="0.25">
      <c r="A3112">
        <v>1076818651</v>
      </c>
      <c r="B3112" t="s">
        <v>53</v>
      </c>
      <c r="C3112" t="s">
        <v>2360</v>
      </c>
      <c r="D3112" t="s">
        <v>3852</v>
      </c>
      <c r="E3112" t="s">
        <v>4446</v>
      </c>
      <c r="F3112" t="s">
        <v>5123</v>
      </c>
      <c r="G3112" t="s">
        <v>6065</v>
      </c>
      <c r="H3112">
        <v>0</v>
      </c>
      <c r="I3112" t="s">
        <v>7154</v>
      </c>
      <c r="J3112" t="s">
        <v>13925</v>
      </c>
      <c r="K3112" t="s">
        <v>20499</v>
      </c>
      <c r="L3112" t="s">
        <v>26150</v>
      </c>
      <c r="M3112" s="1">
        <v>38953</v>
      </c>
      <c r="N3112" s="4">
        <v>18.827397260273973</v>
      </c>
      <c r="O3112" t="s">
        <v>26741</v>
      </c>
      <c r="P3112" t="s">
        <v>32874</v>
      </c>
    </row>
    <row r="3113" spans="1:16" x14ac:dyDescent="0.25">
      <c r="A3113">
        <v>1076819645</v>
      </c>
      <c r="B3113" t="s">
        <v>311</v>
      </c>
      <c r="C3113" t="s">
        <v>682</v>
      </c>
      <c r="D3113" t="s">
        <v>3027</v>
      </c>
      <c r="E3113" t="s">
        <v>2358</v>
      </c>
      <c r="F3113" t="s">
        <v>5123</v>
      </c>
      <c r="G3113" t="s">
        <v>6065</v>
      </c>
      <c r="H3113">
        <v>0</v>
      </c>
      <c r="I3113" t="s">
        <v>6836</v>
      </c>
      <c r="J3113" t="s">
        <v>13611</v>
      </c>
      <c r="K3113" t="s">
        <v>20204</v>
      </c>
      <c r="L3113" t="s">
        <v>26151</v>
      </c>
      <c r="M3113" s="1">
        <v>39457</v>
      </c>
      <c r="N3113" s="4">
        <v>17.446575342465753</v>
      </c>
      <c r="O3113" t="s">
        <v>26423</v>
      </c>
      <c r="P3113" t="s">
        <v>32874</v>
      </c>
    </row>
    <row r="3114" spans="1:16" x14ac:dyDescent="0.25">
      <c r="A3114">
        <v>1078459006</v>
      </c>
      <c r="B3114" t="s">
        <v>648</v>
      </c>
      <c r="C3114" t="s">
        <v>2355</v>
      </c>
      <c r="D3114" t="s">
        <v>3741</v>
      </c>
      <c r="E3114" t="s">
        <v>5096</v>
      </c>
      <c r="F3114" t="s">
        <v>5123</v>
      </c>
      <c r="G3114" t="s">
        <v>6061</v>
      </c>
      <c r="H3114" t="s">
        <v>32916</v>
      </c>
      <c r="I3114" t="s">
        <v>7117</v>
      </c>
      <c r="J3114" t="s">
        <v>13889</v>
      </c>
      <c r="K3114" t="s">
        <v>20467</v>
      </c>
      <c r="L3114" t="s">
        <v>26151</v>
      </c>
      <c r="M3114" s="1">
        <v>39289</v>
      </c>
      <c r="N3114" s="4">
        <v>17.906849315068492</v>
      </c>
      <c r="O3114" t="s">
        <v>26704</v>
      </c>
      <c r="P3114" t="s">
        <v>32874</v>
      </c>
    </row>
    <row r="3115" spans="1:16" x14ac:dyDescent="0.25">
      <c r="A3115">
        <v>1077710130</v>
      </c>
      <c r="B3115" t="s">
        <v>29</v>
      </c>
      <c r="C3115" t="s">
        <v>179</v>
      </c>
      <c r="D3115" t="s">
        <v>3001</v>
      </c>
      <c r="E3115" t="s">
        <v>3018</v>
      </c>
      <c r="F3115" t="s">
        <v>5123</v>
      </c>
      <c r="G3115" t="s">
        <v>6362</v>
      </c>
      <c r="H3115">
        <v>0</v>
      </c>
      <c r="I3115" t="s">
        <v>7333</v>
      </c>
      <c r="J3115" t="s">
        <v>14104</v>
      </c>
      <c r="K3115" t="s">
        <v>20657</v>
      </c>
      <c r="L3115" t="s">
        <v>26150</v>
      </c>
      <c r="M3115" s="1">
        <v>38244</v>
      </c>
      <c r="N3115" s="4">
        <v>20.769863013698629</v>
      </c>
      <c r="O3115" t="s">
        <v>26920</v>
      </c>
      <c r="P3115" t="s">
        <v>32874</v>
      </c>
    </row>
    <row r="3116" spans="1:16" x14ac:dyDescent="0.25">
      <c r="A3116">
        <v>1067964126</v>
      </c>
      <c r="B3116" t="s">
        <v>58</v>
      </c>
      <c r="C3116" t="s">
        <v>2175</v>
      </c>
      <c r="D3116" t="s">
        <v>3026</v>
      </c>
      <c r="E3116" t="s">
        <v>4322</v>
      </c>
      <c r="F3116" t="s">
        <v>3277</v>
      </c>
      <c r="G3116" t="s">
        <v>6285</v>
      </c>
      <c r="H3116">
        <v>0</v>
      </c>
      <c r="I3116" t="s">
        <v>7492</v>
      </c>
      <c r="J3116" t="s">
        <v>14262</v>
      </c>
      <c r="K3116" t="s">
        <v>20807</v>
      </c>
      <c r="L3116" t="s">
        <v>26150</v>
      </c>
      <c r="M3116" s="1">
        <v>36198</v>
      </c>
      <c r="N3116" s="4">
        <v>26.375342465753423</v>
      </c>
      <c r="O3116" t="s">
        <v>27079</v>
      </c>
      <c r="P3116" t="s">
        <v>32874</v>
      </c>
    </row>
    <row r="3117" spans="1:16" x14ac:dyDescent="0.25">
      <c r="A3117">
        <v>1065011392</v>
      </c>
      <c r="B3117" t="s">
        <v>306</v>
      </c>
      <c r="C3117" t="s">
        <v>2158</v>
      </c>
      <c r="D3117" t="s">
        <v>3299</v>
      </c>
      <c r="E3117" t="s">
        <v>4443</v>
      </c>
      <c r="F3117" t="s">
        <v>3277</v>
      </c>
      <c r="G3117" t="s">
        <v>6072</v>
      </c>
      <c r="H3117">
        <v>0</v>
      </c>
      <c r="I3117" t="s">
        <v>11963</v>
      </c>
      <c r="J3117" t="s">
        <v>18619</v>
      </c>
      <c r="K3117" t="s">
        <v>25045</v>
      </c>
      <c r="L3117" t="s">
        <v>26150</v>
      </c>
      <c r="M3117" s="1">
        <v>35710</v>
      </c>
      <c r="N3117" s="4">
        <v>27.712328767123289</v>
      </c>
      <c r="O3117" t="s">
        <v>31516</v>
      </c>
      <c r="P3117" t="s">
        <v>32874</v>
      </c>
    </row>
    <row r="3118" spans="1:16" x14ac:dyDescent="0.25">
      <c r="A3118">
        <v>1003644178</v>
      </c>
      <c r="B3118" t="s">
        <v>33</v>
      </c>
      <c r="C3118" t="s">
        <v>2205</v>
      </c>
      <c r="D3118" t="s">
        <v>4602</v>
      </c>
      <c r="E3118" t="s">
        <v>3918</v>
      </c>
      <c r="F3118" t="s">
        <v>3277</v>
      </c>
      <c r="G3118" t="s">
        <v>6508</v>
      </c>
      <c r="H3118">
        <v>0</v>
      </c>
      <c r="I3118" t="s">
        <v>8215</v>
      </c>
      <c r="J3118" t="s">
        <v>15011</v>
      </c>
      <c r="K3118" t="s">
        <v>21602</v>
      </c>
      <c r="L3118" t="s">
        <v>26150</v>
      </c>
      <c r="M3118" s="1">
        <v>36946</v>
      </c>
      <c r="N3118" s="4">
        <v>24.326027397260273</v>
      </c>
      <c r="O3118" t="s">
        <v>27810</v>
      </c>
      <c r="P3118" t="s">
        <v>32874</v>
      </c>
    </row>
    <row r="3119" spans="1:16" x14ac:dyDescent="0.25">
      <c r="A3119">
        <v>1007406323</v>
      </c>
      <c r="B3119" t="s">
        <v>128</v>
      </c>
      <c r="C3119" t="s">
        <v>2185</v>
      </c>
      <c r="D3119" t="s">
        <v>4208</v>
      </c>
      <c r="E3119" t="s">
        <v>3918</v>
      </c>
      <c r="F3119" t="s">
        <v>3277</v>
      </c>
      <c r="G3119" t="s">
        <v>6508</v>
      </c>
      <c r="H3119">
        <v>0</v>
      </c>
      <c r="I3119" t="s">
        <v>8216</v>
      </c>
      <c r="J3119" t="s">
        <v>15012</v>
      </c>
      <c r="K3119" t="s">
        <v>21603</v>
      </c>
      <c r="L3119" t="s">
        <v>26150</v>
      </c>
      <c r="M3119" s="1">
        <v>36521</v>
      </c>
      <c r="N3119" s="4">
        <v>25.490410958904111</v>
      </c>
      <c r="O3119" t="s">
        <v>27811</v>
      </c>
      <c r="P3119" t="s">
        <v>32874</v>
      </c>
    </row>
    <row r="3120" spans="1:16" x14ac:dyDescent="0.25">
      <c r="A3120">
        <v>1003407326</v>
      </c>
      <c r="B3120" t="s">
        <v>1317</v>
      </c>
      <c r="C3120" t="s">
        <v>2168</v>
      </c>
      <c r="D3120" t="s">
        <v>3752</v>
      </c>
      <c r="E3120" t="s">
        <v>1851</v>
      </c>
      <c r="F3120" t="s">
        <v>3277</v>
      </c>
      <c r="G3120" t="s">
        <v>6285</v>
      </c>
      <c r="H3120">
        <v>0</v>
      </c>
      <c r="I3120" t="s">
        <v>8356</v>
      </c>
      <c r="J3120" t="s">
        <v>15153</v>
      </c>
      <c r="K3120" t="s">
        <v>21744</v>
      </c>
      <c r="L3120" t="s">
        <v>26151</v>
      </c>
      <c r="M3120" s="1">
        <v>35711</v>
      </c>
      <c r="N3120" s="4">
        <v>27.709589041095889</v>
      </c>
      <c r="O3120" t="s">
        <v>27951</v>
      </c>
      <c r="P3120" t="s">
        <v>32874</v>
      </c>
    </row>
    <row r="3121" spans="1:16" x14ac:dyDescent="0.25">
      <c r="A3121">
        <v>1003058937</v>
      </c>
      <c r="B3121" t="s">
        <v>1037</v>
      </c>
      <c r="C3121" t="s">
        <v>2168</v>
      </c>
      <c r="D3121" t="s">
        <v>3007</v>
      </c>
      <c r="E3121" t="s">
        <v>78</v>
      </c>
      <c r="F3121" t="s">
        <v>3277</v>
      </c>
      <c r="G3121" t="s">
        <v>6506</v>
      </c>
      <c r="H3121">
        <v>0</v>
      </c>
      <c r="I3121" t="s">
        <v>8435</v>
      </c>
      <c r="J3121" t="s">
        <v>15227</v>
      </c>
      <c r="K3121" t="s">
        <v>21822</v>
      </c>
      <c r="L3121" t="s">
        <v>26151</v>
      </c>
      <c r="M3121" s="1">
        <v>36278</v>
      </c>
      <c r="N3121" s="4">
        <v>26.156164383561645</v>
      </c>
      <c r="O3121" t="s">
        <v>28030</v>
      </c>
      <c r="P3121" t="s">
        <v>32874</v>
      </c>
    </row>
    <row r="3122" spans="1:16" x14ac:dyDescent="0.25">
      <c r="A3122">
        <v>1102881288</v>
      </c>
      <c r="B3122" t="s">
        <v>144</v>
      </c>
      <c r="C3122" t="s">
        <v>2622</v>
      </c>
      <c r="D3122" t="s">
        <v>1062</v>
      </c>
      <c r="E3122" t="s">
        <v>3949</v>
      </c>
      <c r="F3122" t="s">
        <v>3277</v>
      </c>
      <c r="G3122" t="s">
        <v>6450</v>
      </c>
      <c r="H3122">
        <v>0</v>
      </c>
      <c r="I3122" t="s">
        <v>8091</v>
      </c>
      <c r="J3122" t="s">
        <v>14881</v>
      </c>
      <c r="K3122" t="s">
        <v>21280</v>
      </c>
      <c r="L3122" t="s">
        <v>26151</v>
      </c>
      <c r="M3122" s="1">
        <v>35822</v>
      </c>
      <c r="N3122" s="4">
        <v>27.405479452054795</v>
      </c>
      <c r="O3122" t="s">
        <v>27685</v>
      </c>
      <c r="P3122" t="s">
        <v>32874</v>
      </c>
    </row>
    <row r="3123" spans="1:16" x14ac:dyDescent="0.25">
      <c r="A3123">
        <v>30655398</v>
      </c>
      <c r="B3123" t="s">
        <v>1371</v>
      </c>
      <c r="C3123" t="s">
        <v>2158</v>
      </c>
      <c r="D3123" t="s">
        <v>2993</v>
      </c>
      <c r="E3123" t="s">
        <v>2966</v>
      </c>
      <c r="F3123" t="s">
        <v>3277</v>
      </c>
      <c r="G3123" t="s">
        <v>6073</v>
      </c>
      <c r="H3123">
        <v>0</v>
      </c>
      <c r="I3123" t="s">
        <v>8617</v>
      </c>
      <c r="J3123" t="s">
        <v>15409</v>
      </c>
      <c r="K3123" t="s">
        <v>21990</v>
      </c>
      <c r="L3123" t="s">
        <v>26151</v>
      </c>
      <c r="M3123" s="1">
        <v>40325</v>
      </c>
      <c r="N3123" s="4">
        <v>15.068493150684931</v>
      </c>
      <c r="O3123" t="s">
        <v>28206</v>
      </c>
      <c r="P3123" t="s">
        <v>32874</v>
      </c>
    </row>
    <row r="3124" spans="1:16" x14ac:dyDescent="0.25">
      <c r="A3124">
        <v>1062969173</v>
      </c>
      <c r="B3124" t="s">
        <v>32</v>
      </c>
      <c r="C3124" t="s">
        <v>2254</v>
      </c>
      <c r="D3124" t="s">
        <v>3546</v>
      </c>
      <c r="E3124" t="s">
        <v>3144</v>
      </c>
      <c r="F3124" t="s">
        <v>3277</v>
      </c>
      <c r="G3124" t="s">
        <v>6446</v>
      </c>
      <c r="H3124">
        <v>0</v>
      </c>
      <c r="I3124" t="s">
        <v>8628</v>
      </c>
      <c r="J3124" t="s">
        <v>15419</v>
      </c>
      <c r="K3124" t="s">
        <v>22001</v>
      </c>
      <c r="L3124" t="s">
        <v>26151</v>
      </c>
      <c r="M3124" s="1">
        <v>36852</v>
      </c>
      <c r="N3124" s="4">
        <v>24.583561643835615</v>
      </c>
      <c r="O3124" t="s">
        <v>28218</v>
      </c>
      <c r="P3124" t="s">
        <v>32874</v>
      </c>
    </row>
    <row r="3125" spans="1:16" x14ac:dyDescent="0.25">
      <c r="A3125">
        <v>1003098258</v>
      </c>
      <c r="B3125" t="s">
        <v>229</v>
      </c>
      <c r="C3125" t="s">
        <v>2185</v>
      </c>
      <c r="D3125" t="s">
        <v>3294</v>
      </c>
      <c r="E3125" t="s">
        <v>3867</v>
      </c>
      <c r="F3125" t="s">
        <v>3277</v>
      </c>
      <c r="G3125" t="s">
        <v>6367</v>
      </c>
      <c r="H3125">
        <v>0</v>
      </c>
      <c r="I3125" t="s">
        <v>8651</v>
      </c>
      <c r="J3125" t="s">
        <v>15440</v>
      </c>
      <c r="K3125" t="s">
        <v>22027</v>
      </c>
      <c r="L3125" t="s">
        <v>26150</v>
      </c>
      <c r="M3125" s="1">
        <v>35662</v>
      </c>
      <c r="N3125" s="4">
        <v>27.843835616438355</v>
      </c>
      <c r="O3125" t="s">
        <v>28242</v>
      </c>
      <c r="P3125" t="s">
        <v>32874</v>
      </c>
    </row>
    <row r="3126" spans="1:16" x14ac:dyDescent="0.25">
      <c r="A3126">
        <v>1003062185</v>
      </c>
      <c r="B3126" t="s">
        <v>829</v>
      </c>
      <c r="C3126" t="s">
        <v>2196</v>
      </c>
      <c r="D3126" t="s">
        <v>2369</v>
      </c>
      <c r="E3126" t="s">
        <v>5752</v>
      </c>
      <c r="F3126" t="s">
        <v>3277</v>
      </c>
      <c r="G3126" t="s">
        <v>6073</v>
      </c>
      <c r="H3126">
        <v>0</v>
      </c>
      <c r="I3126" t="s">
        <v>8657</v>
      </c>
      <c r="J3126" t="s">
        <v>15448</v>
      </c>
      <c r="K3126" t="s">
        <v>22033</v>
      </c>
      <c r="L3126" t="s">
        <v>26151</v>
      </c>
      <c r="M3126" s="1">
        <v>35585</v>
      </c>
      <c r="N3126" s="4">
        <v>28.054794520547944</v>
      </c>
      <c r="O3126" t="s">
        <v>28248</v>
      </c>
      <c r="P3126" t="s">
        <v>32874</v>
      </c>
    </row>
    <row r="3127" spans="1:16" x14ac:dyDescent="0.25">
      <c r="A3127">
        <v>1063278359</v>
      </c>
      <c r="B3127" t="s">
        <v>537</v>
      </c>
      <c r="C3127" t="s">
        <v>2196</v>
      </c>
      <c r="D3127" t="s">
        <v>3171</v>
      </c>
      <c r="E3127" t="s">
        <v>4155</v>
      </c>
      <c r="F3127" t="s">
        <v>3277</v>
      </c>
      <c r="G3127" t="s">
        <v>6392</v>
      </c>
      <c r="H3127">
        <v>0</v>
      </c>
      <c r="I3127" t="s">
        <v>8659</v>
      </c>
      <c r="J3127" t="s">
        <v>15450</v>
      </c>
      <c r="K3127" t="s">
        <v>22035</v>
      </c>
      <c r="L3127" t="s">
        <v>26151</v>
      </c>
      <c r="M3127" s="1">
        <v>35433</v>
      </c>
      <c r="N3127" s="4">
        <v>28.471232876712328</v>
      </c>
      <c r="O3127" t="s">
        <v>28250</v>
      </c>
      <c r="P3127" t="s">
        <v>32874</v>
      </c>
    </row>
    <row r="3128" spans="1:16" x14ac:dyDescent="0.25">
      <c r="A3128">
        <v>1063278361</v>
      </c>
      <c r="B3128" t="s">
        <v>1854</v>
      </c>
      <c r="C3128" t="s">
        <v>2243</v>
      </c>
      <c r="D3128" t="s">
        <v>3171</v>
      </c>
      <c r="E3128" t="s">
        <v>4155</v>
      </c>
      <c r="F3128" t="s">
        <v>3277</v>
      </c>
      <c r="G3128" t="s">
        <v>6392</v>
      </c>
      <c r="H3128">
        <v>0</v>
      </c>
      <c r="I3128" t="s">
        <v>11506</v>
      </c>
      <c r="J3128" t="s">
        <v>18179</v>
      </c>
      <c r="K3128" t="s">
        <v>21145</v>
      </c>
      <c r="L3128" t="s">
        <v>26150</v>
      </c>
      <c r="M3128" s="1">
        <v>36119</v>
      </c>
      <c r="N3128" s="4">
        <v>26.591780821917808</v>
      </c>
      <c r="O3128" t="s">
        <v>31069</v>
      </c>
      <c r="P3128" t="s">
        <v>32874</v>
      </c>
    </row>
    <row r="3129" spans="1:16" x14ac:dyDescent="0.25">
      <c r="A3129">
        <v>1152715220</v>
      </c>
      <c r="B3129" t="s">
        <v>58</v>
      </c>
      <c r="C3129" t="s">
        <v>2175</v>
      </c>
      <c r="D3129" t="s">
        <v>3280</v>
      </c>
      <c r="E3129" t="s">
        <v>3413</v>
      </c>
      <c r="F3129" t="s">
        <v>3277</v>
      </c>
      <c r="G3129" t="s">
        <v>6392</v>
      </c>
      <c r="H3129">
        <v>0</v>
      </c>
      <c r="I3129" t="s">
        <v>8661</v>
      </c>
      <c r="J3129" t="s">
        <v>15451</v>
      </c>
      <c r="K3129" t="s">
        <v>22036</v>
      </c>
      <c r="L3129" t="s">
        <v>26151</v>
      </c>
      <c r="M3129" s="1">
        <v>36244</v>
      </c>
      <c r="N3129" s="4">
        <v>26.24931506849315</v>
      </c>
      <c r="O3129" t="s">
        <v>28252</v>
      </c>
      <c r="P3129" t="s">
        <v>32874</v>
      </c>
    </row>
    <row r="3130" spans="1:16" x14ac:dyDescent="0.25">
      <c r="A3130">
        <v>1007866644</v>
      </c>
      <c r="B3130" t="s">
        <v>811</v>
      </c>
      <c r="C3130" t="s">
        <v>2219</v>
      </c>
      <c r="D3130" t="s">
        <v>1383</v>
      </c>
      <c r="E3130" t="s">
        <v>5750</v>
      </c>
      <c r="F3130" t="s">
        <v>3277</v>
      </c>
      <c r="G3130" t="s">
        <v>6285</v>
      </c>
      <c r="H3130">
        <v>0</v>
      </c>
      <c r="I3130" t="s">
        <v>8676</v>
      </c>
      <c r="J3130" t="s">
        <v>15464</v>
      </c>
      <c r="K3130" t="s">
        <v>22050</v>
      </c>
      <c r="L3130" t="s">
        <v>26150</v>
      </c>
      <c r="M3130" s="1">
        <v>36771</v>
      </c>
      <c r="N3130" s="4">
        <v>24.805479452054794</v>
      </c>
      <c r="O3130" t="s">
        <v>28267</v>
      </c>
      <c r="P3130" t="s">
        <v>32874</v>
      </c>
    </row>
    <row r="3131" spans="1:16" x14ac:dyDescent="0.25">
      <c r="A3131">
        <v>1003288153</v>
      </c>
      <c r="B3131" t="s">
        <v>1059</v>
      </c>
      <c r="C3131" t="s">
        <v>2158</v>
      </c>
      <c r="D3131" t="s">
        <v>5003</v>
      </c>
      <c r="E3131" t="s">
        <v>3394</v>
      </c>
      <c r="F3131" t="s">
        <v>3277</v>
      </c>
      <c r="G3131" t="s">
        <v>6499</v>
      </c>
      <c r="H3131">
        <v>0</v>
      </c>
      <c r="I3131" t="s">
        <v>8677</v>
      </c>
      <c r="J3131" t="s">
        <v>15465</v>
      </c>
      <c r="K3131" t="s">
        <v>22051</v>
      </c>
      <c r="L3131" t="s">
        <v>26151</v>
      </c>
      <c r="M3131" s="1">
        <v>36483</v>
      </c>
      <c r="N3131" s="4">
        <v>25.594520547945205</v>
      </c>
      <c r="O3131" t="s">
        <v>28268</v>
      </c>
      <c r="P3131" t="s">
        <v>32874</v>
      </c>
    </row>
    <row r="3132" spans="1:16" x14ac:dyDescent="0.25">
      <c r="A3132">
        <v>1065011129</v>
      </c>
      <c r="B3132" t="s">
        <v>130</v>
      </c>
      <c r="C3132" t="s">
        <v>2205</v>
      </c>
      <c r="D3132" t="s">
        <v>3182</v>
      </c>
      <c r="E3132" t="s">
        <v>4880</v>
      </c>
      <c r="F3132" t="s">
        <v>3277</v>
      </c>
      <c r="G3132" t="s">
        <v>6072</v>
      </c>
      <c r="H3132">
        <v>0</v>
      </c>
      <c r="I3132" t="s">
        <v>8678</v>
      </c>
      <c r="J3132" t="s">
        <v>15466</v>
      </c>
      <c r="K3132" t="s">
        <v>22052</v>
      </c>
      <c r="L3132" t="s">
        <v>26150</v>
      </c>
      <c r="M3132" s="1">
        <v>35664</v>
      </c>
      <c r="N3132" s="4">
        <v>27.838356164383562</v>
      </c>
      <c r="O3132" t="s">
        <v>28269</v>
      </c>
      <c r="P3132" t="s">
        <v>32874</v>
      </c>
    </row>
    <row r="3133" spans="1:16" x14ac:dyDescent="0.25">
      <c r="A3133">
        <v>1003077960</v>
      </c>
      <c r="B3133" t="s">
        <v>1116</v>
      </c>
      <c r="C3133" t="s">
        <v>2538</v>
      </c>
      <c r="D3133" t="s">
        <v>5005</v>
      </c>
      <c r="E3133" t="s">
        <v>3044</v>
      </c>
      <c r="F3133" t="s">
        <v>3277</v>
      </c>
      <c r="G3133" t="s">
        <v>6392</v>
      </c>
      <c r="H3133">
        <v>0</v>
      </c>
      <c r="I3133" t="s">
        <v>8680</v>
      </c>
      <c r="J3133" t="s">
        <v>15468</v>
      </c>
      <c r="K3133" t="s">
        <v>22054</v>
      </c>
      <c r="L3133" t="s">
        <v>26151</v>
      </c>
      <c r="M3133" s="1">
        <v>35631</v>
      </c>
      <c r="N3133" s="4">
        <v>27.92876712328767</v>
      </c>
      <c r="O3133" t="s">
        <v>28271</v>
      </c>
      <c r="P3133" t="s">
        <v>32874</v>
      </c>
    </row>
    <row r="3134" spans="1:16" x14ac:dyDescent="0.25">
      <c r="A3134">
        <v>1003293656</v>
      </c>
      <c r="B3134" t="s">
        <v>540</v>
      </c>
      <c r="C3134" t="s">
        <v>2185</v>
      </c>
      <c r="D3134" t="s">
        <v>3354</v>
      </c>
      <c r="E3134" t="s">
        <v>3098</v>
      </c>
      <c r="F3134" t="s">
        <v>3277</v>
      </c>
      <c r="G3134" t="s">
        <v>6392</v>
      </c>
      <c r="H3134">
        <v>0</v>
      </c>
      <c r="I3134" t="s">
        <v>11514</v>
      </c>
      <c r="J3134" t="s">
        <v>15468</v>
      </c>
      <c r="K3134" t="s">
        <v>22054</v>
      </c>
      <c r="L3134" t="s">
        <v>26150</v>
      </c>
      <c r="M3134" s="1">
        <v>35454</v>
      </c>
      <c r="N3134" s="4">
        <v>28.413698630136988</v>
      </c>
      <c r="O3134" t="s">
        <v>28272</v>
      </c>
      <c r="P3134" t="s">
        <v>32874</v>
      </c>
    </row>
    <row r="3135" spans="1:16" x14ac:dyDescent="0.25">
      <c r="A3135">
        <v>1063307282</v>
      </c>
      <c r="B3135" t="s">
        <v>396</v>
      </c>
      <c r="C3135" t="s">
        <v>1820</v>
      </c>
      <c r="D3135" t="s">
        <v>3074</v>
      </c>
      <c r="E3135" t="s">
        <v>5665</v>
      </c>
      <c r="F3135" t="s">
        <v>3277</v>
      </c>
      <c r="G3135" t="s">
        <v>6392</v>
      </c>
      <c r="H3135">
        <v>0</v>
      </c>
      <c r="I3135" t="s">
        <v>8681</v>
      </c>
      <c r="J3135" t="s">
        <v>15469</v>
      </c>
      <c r="K3135" t="s">
        <v>22055</v>
      </c>
      <c r="L3135" t="s">
        <v>26150</v>
      </c>
      <c r="M3135" s="1">
        <v>35599</v>
      </c>
      <c r="N3135" s="4">
        <v>28.016438356164382</v>
      </c>
      <c r="O3135" t="s">
        <v>28273</v>
      </c>
      <c r="P3135" t="s">
        <v>32874</v>
      </c>
    </row>
    <row r="3136" spans="1:16" x14ac:dyDescent="0.25">
      <c r="A3136">
        <v>1065011036</v>
      </c>
      <c r="B3136" t="s">
        <v>147</v>
      </c>
      <c r="C3136" t="s">
        <v>2233</v>
      </c>
      <c r="D3136" t="s">
        <v>2369</v>
      </c>
      <c r="E3136" t="s">
        <v>1832</v>
      </c>
      <c r="F3136" t="s">
        <v>3277</v>
      </c>
      <c r="G3136" t="s">
        <v>6072</v>
      </c>
      <c r="H3136">
        <v>0</v>
      </c>
      <c r="I3136" t="s">
        <v>8682</v>
      </c>
      <c r="J3136" t="s">
        <v>15470</v>
      </c>
      <c r="K3136" t="s">
        <v>22056</v>
      </c>
      <c r="L3136" t="s">
        <v>26150</v>
      </c>
      <c r="M3136" s="1">
        <v>35635</v>
      </c>
      <c r="N3136" s="4">
        <v>27.917808219178081</v>
      </c>
      <c r="O3136" t="s">
        <v>28274</v>
      </c>
      <c r="P3136" t="s">
        <v>32874</v>
      </c>
    </row>
    <row r="3137" spans="1:16" x14ac:dyDescent="0.25">
      <c r="A3137">
        <v>1067958246</v>
      </c>
      <c r="B3137" t="s">
        <v>541</v>
      </c>
      <c r="C3137" t="s">
        <v>2172</v>
      </c>
      <c r="D3137" t="s">
        <v>3471</v>
      </c>
      <c r="E3137" t="s">
        <v>3074</v>
      </c>
      <c r="F3137" t="s">
        <v>3277</v>
      </c>
      <c r="G3137" t="s">
        <v>6285</v>
      </c>
      <c r="H3137">
        <v>0</v>
      </c>
      <c r="I3137" t="s">
        <v>8683</v>
      </c>
      <c r="J3137" t="s">
        <v>15471</v>
      </c>
      <c r="K3137" t="s">
        <v>22057</v>
      </c>
      <c r="L3137" t="s">
        <v>26151</v>
      </c>
      <c r="M3137" s="1">
        <v>35828</v>
      </c>
      <c r="N3137" s="4">
        <v>27.389041095890413</v>
      </c>
      <c r="O3137" t="s">
        <v>28275</v>
      </c>
      <c r="P3137" t="s">
        <v>32874</v>
      </c>
    </row>
    <row r="3138" spans="1:16" x14ac:dyDescent="0.25">
      <c r="A3138">
        <v>1007556809</v>
      </c>
      <c r="B3138" t="s">
        <v>1402</v>
      </c>
      <c r="C3138" t="s">
        <v>2191</v>
      </c>
      <c r="D3138" t="s">
        <v>3757</v>
      </c>
      <c r="E3138" t="s">
        <v>3074</v>
      </c>
      <c r="F3138" t="s">
        <v>3277</v>
      </c>
      <c r="G3138" t="s">
        <v>6361</v>
      </c>
      <c r="H3138">
        <v>0</v>
      </c>
      <c r="I3138" t="s">
        <v>8686</v>
      </c>
      <c r="J3138" t="s">
        <v>15474</v>
      </c>
      <c r="K3138" t="s">
        <v>22061</v>
      </c>
      <c r="L3138" t="s">
        <v>26151</v>
      </c>
      <c r="M3138" s="1">
        <v>36769</v>
      </c>
      <c r="N3138" s="4">
        <v>24.81095890410959</v>
      </c>
      <c r="O3138" t="s">
        <v>28278</v>
      </c>
      <c r="P3138" t="s">
        <v>32874</v>
      </c>
    </row>
    <row r="3139" spans="1:16" x14ac:dyDescent="0.25">
      <c r="A3139">
        <v>1133789745</v>
      </c>
      <c r="B3139" t="s">
        <v>47</v>
      </c>
      <c r="C3139" t="s">
        <v>2197</v>
      </c>
      <c r="D3139" t="s">
        <v>1944</v>
      </c>
      <c r="E3139" t="s">
        <v>4706</v>
      </c>
      <c r="F3139" t="s">
        <v>3277</v>
      </c>
      <c r="G3139" t="s">
        <v>6361</v>
      </c>
      <c r="H3139">
        <v>0</v>
      </c>
      <c r="I3139" t="s">
        <v>8687</v>
      </c>
      <c r="J3139" t="s">
        <v>15475</v>
      </c>
      <c r="K3139" t="s">
        <v>22061</v>
      </c>
      <c r="L3139" t="s">
        <v>26150</v>
      </c>
      <c r="M3139" s="1">
        <v>35793</v>
      </c>
      <c r="N3139" s="4">
        <v>27.484931506849314</v>
      </c>
      <c r="O3139" t="s">
        <v>28279</v>
      </c>
      <c r="P3139" t="s">
        <v>32874</v>
      </c>
    </row>
    <row r="3140" spans="1:16" x14ac:dyDescent="0.25">
      <c r="A3140">
        <v>1007505457</v>
      </c>
      <c r="B3140" t="s">
        <v>58</v>
      </c>
      <c r="C3140" t="s">
        <v>2178</v>
      </c>
      <c r="D3140" t="s">
        <v>5446</v>
      </c>
      <c r="E3140" t="s">
        <v>3115</v>
      </c>
      <c r="F3140" t="s">
        <v>3277</v>
      </c>
      <c r="G3140" t="s">
        <v>6506</v>
      </c>
      <c r="H3140">
        <v>0</v>
      </c>
      <c r="I3140" t="s">
        <v>11517</v>
      </c>
      <c r="J3140" t="s">
        <v>18188</v>
      </c>
      <c r="K3140" t="s">
        <v>24662</v>
      </c>
      <c r="L3140" t="s">
        <v>26150</v>
      </c>
      <c r="M3140" s="1">
        <v>36435</v>
      </c>
      <c r="N3140" s="4">
        <v>25.726027397260275</v>
      </c>
      <c r="O3140" t="s">
        <v>31079</v>
      </c>
      <c r="P3140" t="s">
        <v>32874</v>
      </c>
    </row>
    <row r="3141" spans="1:16" x14ac:dyDescent="0.25">
      <c r="A3141">
        <v>1069502900</v>
      </c>
      <c r="B3141" t="s">
        <v>1250</v>
      </c>
      <c r="C3141" t="s">
        <v>2239</v>
      </c>
      <c r="D3141" t="s">
        <v>2135</v>
      </c>
      <c r="E3141" t="s">
        <v>2972</v>
      </c>
      <c r="F3141" t="s">
        <v>3277</v>
      </c>
      <c r="G3141" t="s">
        <v>6409</v>
      </c>
      <c r="H3141">
        <v>0</v>
      </c>
      <c r="I3141" t="s">
        <v>8782</v>
      </c>
      <c r="J3141" t="s">
        <v>15571</v>
      </c>
      <c r="K3141" t="s">
        <v>22165</v>
      </c>
      <c r="L3141" t="s">
        <v>26150</v>
      </c>
      <c r="M3141" s="1">
        <v>35483</v>
      </c>
      <c r="N3141" s="4">
        <v>28.334246575342465</v>
      </c>
      <c r="O3141" t="s">
        <v>28381</v>
      </c>
      <c r="P3141" t="s">
        <v>32874</v>
      </c>
    </row>
    <row r="3142" spans="1:16" x14ac:dyDescent="0.25">
      <c r="A3142">
        <v>1007419013</v>
      </c>
      <c r="B3142" t="s">
        <v>83</v>
      </c>
      <c r="C3142" t="s">
        <v>2252</v>
      </c>
      <c r="D3142" t="s">
        <v>2997</v>
      </c>
      <c r="E3142" t="s">
        <v>2972</v>
      </c>
      <c r="F3142" t="s">
        <v>3277</v>
      </c>
      <c r="G3142" t="s">
        <v>6409</v>
      </c>
      <c r="H3142">
        <v>0</v>
      </c>
      <c r="I3142" t="s">
        <v>8784</v>
      </c>
      <c r="J3142" t="s">
        <v>15573</v>
      </c>
      <c r="K3142" t="s">
        <v>22167</v>
      </c>
      <c r="L3142" t="s">
        <v>26150</v>
      </c>
      <c r="M3142" s="1">
        <v>36813</v>
      </c>
      <c r="N3142" s="4">
        <v>24.69041095890411</v>
      </c>
      <c r="O3142" t="s">
        <v>28383</v>
      </c>
      <c r="P3142" t="s">
        <v>32874</v>
      </c>
    </row>
    <row r="3143" spans="1:16" x14ac:dyDescent="0.25">
      <c r="A3143">
        <v>1003005062</v>
      </c>
      <c r="B3143" t="s">
        <v>265</v>
      </c>
      <c r="C3143" t="s">
        <v>2194</v>
      </c>
      <c r="D3143" t="s">
        <v>4770</v>
      </c>
      <c r="E3143" t="s">
        <v>3902</v>
      </c>
      <c r="F3143" t="s">
        <v>3277</v>
      </c>
      <c r="G3143" t="s">
        <v>6285</v>
      </c>
      <c r="H3143">
        <v>0</v>
      </c>
      <c r="I3143" t="s">
        <v>8785</v>
      </c>
      <c r="J3143" t="s">
        <v>15574</v>
      </c>
      <c r="K3143" t="s">
        <v>22168</v>
      </c>
      <c r="L3143" t="s">
        <v>26150</v>
      </c>
      <c r="M3143" s="1">
        <v>36964</v>
      </c>
      <c r="N3143" s="4">
        <v>24.276712328767122</v>
      </c>
      <c r="O3143" t="s">
        <v>28384</v>
      </c>
      <c r="P3143" t="s">
        <v>32874</v>
      </c>
    </row>
    <row r="3144" spans="1:16" x14ac:dyDescent="0.25">
      <c r="A3144">
        <v>1003142632</v>
      </c>
      <c r="B3144" t="s">
        <v>98</v>
      </c>
      <c r="C3144" t="s">
        <v>1820</v>
      </c>
      <c r="D3144" t="s">
        <v>3757</v>
      </c>
      <c r="E3144" t="s">
        <v>2891</v>
      </c>
      <c r="F3144" t="s">
        <v>3277</v>
      </c>
      <c r="G3144" t="s">
        <v>6496</v>
      </c>
      <c r="H3144">
        <v>0</v>
      </c>
      <c r="I3144" t="s">
        <v>11551</v>
      </c>
      <c r="J3144" t="s">
        <v>18220</v>
      </c>
      <c r="K3144" t="s">
        <v>24694</v>
      </c>
      <c r="L3144" t="s">
        <v>26150</v>
      </c>
      <c r="M3144" s="1">
        <v>36701</v>
      </c>
      <c r="N3144" s="4">
        <v>24.997260273972604</v>
      </c>
      <c r="O3144" t="s">
        <v>31110</v>
      </c>
      <c r="P3144" t="s">
        <v>32874</v>
      </c>
    </row>
    <row r="3145" spans="1:16" x14ac:dyDescent="0.25">
      <c r="A3145">
        <v>1003092390</v>
      </c>
      <c r="B3145" t="s">
        <v>89</v>
      </c>
      <c r="C3145" t="s">
        <v>2307</v>
      </c>
      <c r="D3145" t="s">
        <v>3740</v>
      </c>
      <c r="E3145" t="s">
        <v>3265</v>
      </c>
      <c r="F3145" t="s">
        <v>3277</v>
      </c>
      <c r="G3145" t="s">
        <v>6544</v>
      </c>
      <c r="H3145">
        <v>0</v>
      </c>
      <c r="I3145" t="s">
        <v>8818</v>
      </c>
      <c r="J3145" t="s">
        <v>15608</v>
      </c>
      <c r="K3145" t="s">
        <v>22204</v>
      </c>
      <c r="L3145" t="s">
        <v>26151</v>
      </c>
      <c r="M3145" s="1">
        <v>36684</v>
      </c>
      <c r="N3145" s="4">
        <v>25.043835616438358</v>
      </c>
      <c r="O3145" t="s">
        <v>28416</v>
      </c>
      <c r="P3145" t="s">
        <v>32874</v>
      </c>
    </row>
    <row r="3146" spans="1:16" x14ac:dyDescent="0.25">
      <c r="A3146">
        <v>1063727889</v>
      </c>
      <c r="B3146" t="s">
        <v>1149</v>
      </c>
      <c r="C3146" t="s">
        <v>2418</v>
      </c>
      <c r="D3146" t="s">
        <v>3008</v>
      </c>
      <c r="E3146" t="s">
        <v>4511</v>
      </c>
      <c r="F3146" t="s">
        <v>3277</v>
      </c>
      <c r="G3146" t="s">
        <v>6367</v>
      </c>
      <c r="H3146">
        <v>0</v>
      </c>
      <c r="I3146" t="s">
        <v>7917</v>
      </c>
      <c r="J3146" t="s">
        <v>14707</v>
      </c>
      <c r="K3146" t="s">
        <v>21278</v>
      </c>
      <c r="L3146" t="s">
        <v>26151</v>
      </c>
      <c r="M3146" s="1">
        <v>35758</v>
      </c>
      <c r="N3146" s="4">
        <v>27.580821917808219</v>
      </c>
      <c r="O3146" t="s">
        <v>27496</v>
      </c>
      <c r="P3146" t="s">
        <v>32874</v>
      </c>
    </row>
    <row r="3147" spans="1:16" x14ac:dyDescent="0.25">
      <c r="A3147">
        <v>1063074749</v>
      </c>
      <c r="B3147" t="s">
        <v>238</v>
      </c>
      <c r="C3147" t="s">
        <v>2172</v>
      </c>
      <c r="D3147" t="s">
        <v>4445</v>
      </c>
      <c r="E3147" t="s">
        <v>3095</v>
      </c>
      <c r="F3147" t="s">
        <v>3277</v>
      </c>
      <c r="G3147" t="s">
        <v>6506</v>
      </c>
      <c r="H3147">
        <v>0</v>
      </c>
      <c r="I3147" t="s">
        <v>8685</v>
      </c>
      <c r="J3147" t="s">
        <v>15473</v>
      </c>
      <c r="K3147" t="s">
        <v>22060</v>
      </c>
      <c r="L3147" t="s">
        <v>26151</v>
      </c>
      <c r="M3147" s="1">
        <v>36468</v>
      </c>
      <c r="N3147" s="4">
        <v>25.635616438356163</v>
      </c>
      <c r="O3147" t="s">
        <v>28277</v>
      </c>
      <c r="P3147" t="s">
        <v>32874</v>
      </c>
    </row>
    <row r="3148" spans="1:16" x14ac:dyDescent="0.25">
      <c r="A3148">
        <v>1003073153</v>
      </c>
      <c r="B3148" t="s">
        <v>32</v>
      </c>
      <c r="C3148" t="s">
        <v>1820</v>
      </c>
      <c r="D3148" t="s">
        <v>3293</v>
      </c>
      <c r="E3148" t="s">
        <v>5272</v>
      </c>
      <c r="F3148" t="s">
        <v>3277</v>
      </c>
      <c r="G3148" t="s">
        <v>6450</v>
      </c>
      <c r="H3148">
        <v>0</v>
      </c>
      <c r="I3148" t="s">
        <v>8867</v>
      </c>
      <c r="J3148" t="s">
        <v>15655</v>
      </c>
      <c r="K3148" t="s">
        <v>22253</v>
      </c>
      <c r="L3148" t="s">
        <v>26151</v>
      </c>
      <c r="M3148" s="1">
        <v>36108</v>
      </c>
      <c r="N3148" s="4">
        <v>26.621917808219177</v>
      </c>
      <c r="O3148" t="s">
        <v>28466</v>
      </c>
      <c r="P3148" t="s">
        <v>32874</v>
      </c>
    </row>
    <row r="3149" spans="1:16" x14ac:dyDescent="0.25">
      <c r="A3149">
        <v>1065010647</v>
      </c>
      <c r="B3149" t="s">
        <v>32</v>
      </c>
      <c r="C3149" t="s">
        <v>1820</v>
      </c>
      <c r="D3149" t="s">
        <v>3027</v>
      </c>
      <c r="E3149" t="s">
        <v>2961</v>
      </c>
      <c r="F3149" t="s">
        <v>3277</v>
      </c>
      <c r="G3149" t="s">
        <v>6072</v>
      </c>
      <c r="H3149">
        <v>0</v>
      </c>
      <c r="I3149" t="s">
        <v>8879</v>
      </c>
      <c r="J3149" t="s">
        <v>15667</v>
      </c>
      <c r="K3149" t="s">
        <v>21680</v>
      </c>
      <c r="L3149" t="s">
        <v>26151</v>
      </c>
      <c r="M3149" s="1">
        <v>35577</v>
      </c>
      <c r="N3149" s="4">
        <v>28.076712328767123</v>
      </c>
      <c r="O3149" t="s">
        <v>28478</v>
      </c>
      <c r="P3149" t="s">
        <v>32874</v>
      </c>
    </row>
    <row r="3150" spans="1:16" x14ac:dyDescent="0.25">
      <c r="A3150">
        <v>1067405934</v>
      </c>
      <c r="B3150" t="s">
        <v>110</v>
      </c>
      <c r="C3150" t="s">
        <v>2249</v>
      </c>
      <c r="D3150" t="s">
        <v>3026</v>
      </c>
      <c r="E3150" t="s">
        <v>165</v>
      </c>
      <c r="F3150" t="s">
        <v>3277</v>
      </c>
      <c r="G3150" t="s">
        <v>6279</v>
      </c>
      <c r="H3150">
        <v>0</v>
      </c>
      <c r="I3150" t="s">
        <v>8877</v>
      </c>
      <c r="J3150" t="s">
        <v>15665</v>
      </c>
      <c r="K3150" t="s">
        <v>22263</v>
      </c>
      <c r="L3150" t="s">
        <v>26150</v>
      </c>
      <c r="M3150" s="1">
        <v>35488</v>
      </c>
      <c r="N3150" s="4">
        <v>28.32054794520548</v>
      </c>
      <c r="O3150" t="s">
        <v>28476</v>
      </c>
      <c r="P3150" t="s">
        <v>32874</v>
      </c>
    </row>
    <row r="3151" spans="1:16" x14ac:dyDescent="0.25">
      <c r="A3151">
        <v>1066188986</v>
      </c>
      <c r="B3151" t="s">
        <v>98</v>
      </c>
      <c r="C3151" t="s">
        <v>2249</v>
      </c>
      <c r="D3151" t="s">
        <v>3001</v>
      </c>
      <c r="E3151" t="s">
        <v>3229</v>
      </c>
      <c r="F3151" t="s">
        <v>3277</v>
      </c>
      <c r="G3151" t="s">
        <v>6369</v>
      </c>
      <c r="H3151">
        <v>0</v>
      </c>
      <c r="I3151" t="s">
        <v>8891</v>
      </c>
      <c r="J3151" t="s">
        <v>5622</v>
      </c>
      <c r="K3151" t="s">
        <v>22270</v>
      </c>
      <c r="L3151" t="s">
        <v>26150</v>
      </c>
      <c r="M3151" s="1">
        <v>36178</v>
      </c>
      <c r="N3151" s="4">
        <v>26.43013698630137</v>
      </c>
      <c r="O3151" t="s">
        <v>28490</v>
      </c>
      <c r="P3151" t="s">
        <v>32874</v>
      </c>
    </row>
    <row r="3152" spans="1:16" x14ac:dyDescent="0.25">
      <c r="A3152">
        <v>1003737770</v>
      </c>
      <c r="B3152" t="s">
        <v>138</v>
      </c>
      <c r="C3152" t="s">
        <v>2502</v>
      </c>
      <c r="D3152" t="s">
        <v>3092</v>
      </c>
      <c r="E3152" t="s">
        <v>4740</v>
      </c>
      <c r="F3152" t="s">
        <v>3277</v>
      </c>
      <c r="G3152" t="s">
        <v>5970</v>
      </c>
      <c r="H3152">
        <v>0</v>
      </c>
      <c r="I3152" t="s">
        <v>7560</v>
      </c>
      <c r="J3152" t="s">
        <v>14332</v>
      </c>
      <c r="K3152" t="s">
        <v>20882</v>
      </c>
      <c r="L3152" t="s">
        <v>26151</v>
      </c>
      <c r="M3152" s="1">
        <v>36498</v>
      </c>
      <c r="N3152" s="4">
        <v>25.553424657534247</v>
      </c>
      <c r="O3152" t="s">
        <v>27147</v>
      </c>
      <c r="P3152" t="s">
        <v>32874</v>
      </c>
    </row>
    <row r="3153" spans="1:16" x14ac:dyDescent="0.25">
      <c r="A3153">
        <v>1003337062</v>
      </c>
      <c r="B3153" t="s">
        <v>77</v>
      </c>
      <c r="C3153" t="s">
        <v>1820</v>
      </c>
      <c r="D3153" t="s">
        <v>3924</v>
      </c>
      <c r="E3153" t="s">
        <v>5146</v>
      </c>
      <c r="F3153" t="s">
        <v>3277</v>
      </c>
      <c r="G3153" t="s">
        <v>6301</v>
      </c>
      <c r="H3153">
        <v>0</v>
      </c>
      <c r="I3153" t="s">
        <v>7710</v>
      </c>
      <c r="J3153" t="s">
        <v>14486</v>
      </c>
      <c r="K3153" t="s">
        <v>21051</v>
      </c>
      <c r="L3153" t="s">
        <v>26150</v>
      </c>
      <c r="M3153" s="1">
        <v>36061</v>
      </c>
      <c r="N3153" s="4">
        <v>26.75068493150685</v>
      </c>
      <c r="O3153" t="s">
        <v>27298</v>
      </c>
      <c r="P3153" t="s">
        <v>32874</v>
      </c>
    </row>
    <row r="3154" spans="1:16" x14ac:dyDescent="0.25">
      <c r="A3154">
        <v>1067406746</v>
      </c>
      <c r="B3154" t="s">
        <v>967</v>
      </c>
      <c r="C3154" t="s">
        <v>2294</v>
      </c>
      <c r="D3154" t="s">
        <v>3069</v>
      </c>
      <c r="E3154" t="s">
        <v>5127</v>
      </c>
      <c r="F3154" t="s">
        <v>3277</v>
      </c>
      <c r="G3154" t="s">
        <v>6279</v>
      </c>
      <c r="H3154">
        <v>0</v>
      </c>
      <c r="I3154" t="s">
        <v>8904</v>
      </c>
      <c r="J3154" t="s">
        <v>19</v>
      </c>
      <c r="K3154" t="s">
        <v>22291</v>
      </c>
      <c r="L3154" t="s">
        <v>26151</v>
      </c>
      <c r="M3154" s="1">
        <v>36164</v>
      </c>
      <c r="N3154" s="4">
        <v>26.468493150684932</v>
      </c>
      <c r="O3154" t="s">
        <v>28504</v>
      </c>
      <c r="P3154" t="s">
        <v>32874</v>
      </c>
    </row>
    <row r="3155" spans="1:16" x14ac:dyDescent="0.25">
      <c r="A3155">
        <v>1066188339</v>
      </c>
      <c r="B3155" t="s">
        <v>33</v>
      </c>
      <c r="C3155" t="s">
        <v>2174</v>
      </c>
      <c r="D3155" t="s">
        <v>2961</v>
      </c>
      <c r="E3155" t="s">
        <v>2961</v>
      </c>
      <c r="F3155" t="s">
        <v>3277</v>
      </c>
      <c r="G3155" t="s">
        <v>6369</v>
      </c>
      <c r="H3155">
        <v>0</v>
      </c>
      <c r="I3155" t="s">
        <v>8920</v>
      </c>
      <c r="J3155" t="s">
        <v>15704</v>
      </c>
      <c r="K3155" t="s">
        <v>22305</v>
      </c>
      <c r="L3155" t="s">
        <v>26150</v>
      </c>
      <c r="M3155" s="1">
        <v>35987</v>
      </c>
      <c r="N3155" s="4">
        <v>26.953424657534246</v>
      </c>
      <c r="O3155" t="s">
        <v>28520</v>
      </c>
      <c r="P3155" t="s">
        <v>32874</v>
      </c>
    </row>
    <row r="3156" spans="1:16" x14ac:dyDescent="0.25">
      <c r="A3156">
        <v>1067954341</v>
      </c>
      <c r="B3156" t="s">
        <v>215</v>
      </c>
      <c r="C3156" t="s">
        <v>2276</v>
      </c>
      <c r="D3156" t="s">
        <v>3074</v>
      </c>
      <c r="E3156" t="s">
        <v>4541</v>
      </c>
      <c r="F3156" t="s">
        <v>3277</v>
      </c>
      <c r="G3156" t="s">
        <v>6285</v>
      </c>
      <c r="H3156">
        <v>0</v>
      </c>
      <c r="I3156" t="s">
        <v>8942</v>
      </c>
      <c r="J3156" t="s">
        <v>15729</v>
      </c>
      <c r="K3156" t="s">
        <v>22326</v>
      </c>
      <c r="L3156" t="s">
        <v>26151</v>
      </c>
      <c r="M3156" s="1">
        <v>35509</v>
      </c>
      <c r="N3156" s="4">
        <v>28.263013698630136</v>
      </c>
      <c r="O3156" t="s">
        <v>28543</v>
      </c>
      <c r="P3156" t="s">
        <v>32874</v>
      </c>
    </row>
    <row r="3157" spans="1:16" x14ac:dyDescent="0.25">
      <c r="A3157">
        <v>1003092709</v>
      </c>
      <c r="B3157" t="s">
        <v>811</v>
      </c>
      <c r="C3157" t="s">
        <v>2191</v>
      </c>
      <c r="D3157" t="s">
        <v>1832</v>
      </c>
      <c r="E3157" t="s">
        <v>1212</v>
      </c>
      <c r="F3157" t="s">
        <v>3277</v>
      </c>
      <c r="G3157" t="s">
        <v>6511</v>
      </c>
      <c r="H3157">
        <v>0</v>
      </c>
      <c r="I3157" t="s">
        <v>8951</v>
      </c>
      <c r="J3157" t="s">
        <v>15724</v>
      </c>
      <c r="K3157" t="s">
        <v>22335</v>
      </c>
      <c r="L3157" t="s">
        <v>26151</v>
      </c>
      <c r="M3157" s="1">
        <v>36865</v>
      </c>
      <c r="N3157" s="4">
        <v>24.547945205479451</v>
      </c>
      <c r="O3157" t="s">
        <v>28552</v>
      </c>
      <c r="P3157" t="s">
        <v>32874</v>
      </c>
    </row>
    <row r="3158" spans="1:16" x14ac:dyDescent="0.25">
      <c r="A3158">
        <v>1192816992</v>
      </c>
      <c r="B3158" t="s">
        <v>66</v>
      </c>
      <c r="C3158" t="s">
        <v>2158</v>
      </c>
      <c r="D3158" t="s">
        <v>4978</v>
      </c>
      <c r="E3158" t="s">
        <v>2870</v>
      </c>
      <c r="F3158" t="s">
        <v>3277</v>
      </c>
      <c r="G3158" t="s">
        <v>5970</v>
      </c>
      <c r="H3158">
        <v>0</v>
      </c>
      <c r="I3158" t="s">
        <v>8970</v>
      </c>
      <c r="J3158" t="s">
        <v>15757</v>
      </c>
      <c r="K3158" t="s">
        <v>22353</v>
      </c>
      <c r="L3158" t="s">
        <v>26151</v>
      </c>
      <c r="M3158" s="1">
        <v>36457</v>
      </c>
      <c r="N3158" s="4">
        <v>25.665753424657535</v>
      </c>
      <c r="O3158" t="s">
        <v>28573</v>
      </c>
      <c r="P3158" t="s">
        <v>32874</v>
      </c>
    </row>
    <row r="3159" spans="1:16" x14ac:dyDescent="0.25">
      <c r="A3159">
        <v>1066529450</v>
      </c>
      <c r="B3159" t="s">
        <v>490</v>
      </c>
      <c r="C3159" t="s">
        <v>2429</v>
      </c>
      <c r="D3159" t="s">
        <v>4273</v>
      </c>
      <c r="E3159" t="s">
        <v>3022</v>
      </c>
      <c r="F3159" t="s">
        <v>3277</v>
      </c>
      <c r="G3159" t="s">
        <v>6071</v>
      </c>
      <c r="H3159">
        <v>0</v>
      </c>
      <c r="I3159" t="s">
        <v>8973</v>
      </c>
      <c r="J3159" t="s">
        <v>15759</v>
      </c>
      <c r="K3159" t="s">
        <v>22356</v>
      </c>
      <c r="L3159" t="s">
        <v>26151</v>
      </c>
      <c r="M3159" s="1">
        <v>35979</v>
      </c>
      <c r="N3159" s="4">
        <v>26.975342465753425</v>
      </c>
      <c r="O3159" t="s">
        <v>28576</v>
      </c>
      <c r="P3159" t="s">
        <v>32874</v>
      </c>
    </row>
    <row r="3160" spans="1:16" x14ac:dyDescent="0.25">
      <c r="A3160">
        <v>1067405819</v>
      </c>
      <c r="B3160" t="s">
        <v>433</v>
      </c>
      <c r="C3160" t="s">
        <v>2294</v>
      </c>
      <c r="D3160" t="s">
        <v>1832</v>
      </c>
      <c r="E3160" t="s">
        <v>3051</v>
      </c>
      <c r="F3160" t="s">
        <v>3277</v>
      </c>
      <c r="G3160" t="s">
        <v>6279</v>
      </c>
      <c r="H3160">
        <v>0</v>
      </c>
      <c r="I3160" t="s">
        <v>6740</v>
      </c>
      <c r="J3160" t="s">
        <v>13512</v>
      </c>
      <c r="K3160" t="s">
        <v>20113</v>
      </c>
      <c r="L3160" t="s">
        <v>26151</v>
      </c>
      <c r="M3160" s="1">
        <v>35423</v>
      </c>
      <c r="N3160" s="4">
        <v>28.4986301369863</v>
      </c>
      <c r="O3160" t="s">
        <v>26327</v>
      </c>
      <c r="P3160" t="s">
        <v>32873</v>
      </c>
    </row>
    <row r="3161" spans="1:16" x14ac:dyDescent="0.25">
      <c r="A3161">
        <v>1003071493</v>
      </c>
      <c r="B3161" t="s">
        <v>1500</v>
      </c>
      <c r="C3161" t="s">
        <v>2158</v>
      </c>
      <c r="D3161" t="s">
        <v>3884</v>
      </c>
      <c r="E3161" t="s">
        <v>3097</v>
      </c>
      <c r="F3161" t="s">
        <v>3277</v>
      </c>
      <c r="G3161" t="s">
        <v>6073</v>
      </c>
      <c r="H3161">
        <v>0</v>
      </c>
      <c r="I3161" t="s">
        <v>9002</v>
      </c>
      <c r="J3161" t="s">
        <v>15788</v>
      </c>
      <c r="K3161" t="s">
        <v>22382</v>
      </c>
      <c r="L3161" t="s">
        <v>26151</v>
      </c>
      <c r="M3161" s="1">
        <v>36833</v>
      </c>
      <c r="N3161" s="4">
        <v>24.635616438356163</v>
      </c>
      <c r="O3161" t="s">
        <v>28604</v>
      </c>
      <c r="P3161" t="s">
        <v>32874</v>
      </c>
    </row>
    <row r="3162" spans="1:16" x14ac:dyDescent="0.25">
      <c r="A3162">
        <v>1067964596</v>
      </c>
      <c r="B3162" t="s">
        <v>215</v>
      </c>
      <c r="C3162" t="s">
        <v>2158</v>
      </c>
      <c r="D3162" t="s">
        <v>5118</v>
      </c>
      <c r="E3162" t="s">
        <v>4242</v>
      </c>
      <c r="F3162" t="s">
        <v>3277</v>
      </c>
      <c r="G3162" t="s">
        <v>6432</v>
      </c>
      <c r="H3162">
        <v>0</v>
      </c>
      <c r="I3162" t="s">
        <v>9004</v>
      </c>
      <c r="J3162" t="s">
        <v>15790</v>
      </c>
      <c r="K3162" t="s">
        <v>22313</v>
      </c>
      <c r="L3162" t="s">
        <v>26151</v>
      </c>
      <c r="M3162" s="1">
        <v>36219</v>
      </c>
      <c r="N3162" s="4">
        <v>26.317808219178083</v>
      </c>
      <c r="O3162" t="s">
        <v>28606</v>
      </c>
      <c r="P3162" t="s">
        <v>32874</v>
      </c>
    </row>
    <row r="3163" spans="1:16" x14ac:dyDescent="0.25">
      <c r="A3163">
        <v>1070824951</v>
      </c>
      <c r="B3163" t="s">
        <v>346</v>
      </c>
      <c r="C3163" t="s">
        <v>2266</v>
      </c>
      <c r="D3163" t="s">
        <v>3599</v>
      </c>
      <c r="E3163" t="s">
        <v>3067</v>
      </c>
      <c r="F3163" t="s">
        <v>3277</v>
      </c>
      <c r="G3163" t="s">
        <v>6450</v>
      </c>
      <c r="H3163">
        <v>0</v>
      </c>
      <c r="I3163" t="s">
        <v>8953</v>
      </c>
      <c r="J3163" t="s">
        <v>15739</v>
      </c>
      <c r="K3163" t="s">
        <v>20843</v>
      </c>
      <c r="L3163" t="s">
        <v>26151</v>
      </c>
      <c r="M3163" s="1">
        <v>35596</v>
      </c>
      <c r="N3163" s="4">
        <v>28.024657534246575</v>
      </c>
      <c r="O3163" t="s">
        <v>28554</v>
      </c>
      <c r="P3163" t="s">
        <v>32874</v>
      </c>
    </row>
    <row r="3164" spans="1:16" x14ac:dyDescent="0.25">
      <c r="A3164">
        <v>1003339093</v>
      </c>
      <c r="B3164" t="s">
        <v>47</v>
      </c>
      <c r="C3164" t="s">
        <v>2202</v>
      </c>
      <c r="D3164" t="s">
        <v>3289</v>
      </c>
      <c r="E3164" t="s">
        <v>4681</v>
      </c>
      <c r="F3164" t="s">
        <v>3277</v>
      </c>
      <c r="G3164" t="s">
        <v>6301</v>
      </c>
      <c r="H3164">
        <v>0</v>
      </c>
      <c r="I3164" t="s">
        <v>9027</v>
      </c>
      <c r="J3164" t="s">
        <v>15812</v>
      </c>
      <c r="K3164" t="s">
        <v>20985</v>
      </c>
      <c r="L3164" t="s">
        <v>26150</v>
      </c>
      <c r="M3164" s="1">
        <v>36950</v>
      </c>
      <c r="N3164" s="4">
        <v>24.315068493150687</v>
      </c>
      <c r="O3164" t="s">
        <v>28629</v>
      </c>
      <c r="P3164" t="s">
        <v>32874</v>
      </c>
    </row>
    <row r="3165" spans="1:16" x14ac:dyDescent="0.25">
      <c r="A3165">
        <v>1003338060</v>
      </c>
      <c r="B3165" t="s">
        <v>98</v>
      </c>
      <c r="C3165" t="s">
        <v>2240</v>
      </c>
      <c r="D3165" t="s">
        <v>4669</v>
      </c>
      <c r="E3165" t="s">
        <v>5775</v>
      </c>
      <c r="F3165" t="s">
        <v>3277</v>
      </c>
      <c r="G3165" t="s">
        <v>6301</v>
      </c>
      <c r="H3165">
        <v>0</v>
      </c>
      <c r="I3165" t="s">
        <v>9028</v>
      </c>
      <c r="J3165" t="s">
        <v>15814</v>
      </c>
      <c r="K3165" t="s">
        <v>21260</v>
      </c>
      <c r="L3165" t="s">
        <v>26150</v>
      </c>
      <c r="M3165" s="1">
        <v>36326</v>
      </c>
      <c r="N3165" s="4">
        <v>26.024657534246575</v>
      </c>
      <c r="O3165" t="s">
        <v>28630</v>
      </c>
      <c r="P3165" t="s">
        <v>32874</v>
      </c>
    </row>
    <row r="3166" spans="1:16" x14ac:dyDescent="0.25">
      <c r="A3166">
        <v>1003336663</v>
      </c>
      <c r="B3166" t="s">
        <v>58</v>
      </c>
      <c r="C3166" t="s">
        <v>2175</v>
      </c>
      <c r="D3166" t="s">
        <v>4296</v>
      </c>
      <c r="E3166" t="s">
        <v>4580</v>
      </c>
      <c r="F3166" t="s">
        <v>3277</v>
      </c>
      <c r="G3166" t="s">
        <v>6301</v>
      </c>
      <c r="H3166">
        <v>0</v>
      </c>
      <c r="I3166" t="s">
        <v>9029</v>
      </c>
      <c r="J3166" t="s">
        <v>15815</v>
      </c>
      <c r="K3166" t="s">
        <v>22405</v>
      </c>
      <c r="L3166" t="s">
        <v>26150</v>
      </c>
      <c r="M3166" s="1">
        <v>36789</v>
      </c>
      <c r="N3166" s="4">
        <v>24.756164383561643</v>
      </c>
      <c r="O3166" t="s">
        <v>28631</v>
      </c>
      <c r="P3166" t="s">
        <v>32874</v>
      </c>
    </row>
    <row r="3167" spans="1:16" x14ac:dyDescent="0.25">
      <c r="A3167">
        <v>1003337869</v>
      </c>
      <c r="B3167" t="s">
        <v>138</v>
      </c>
      <c r="C3167" t="s">
        <v>2451</v>
      </c>
      <c r="D3167" t="s">
        <v>3012</v>
      </c>
      <c r="E3167" t="s">
        <v>4208</v>
      </c>
      <c r="F3167" t="s">
        <v>3277</v>
      </c>
      <c r="G3167" t="s">
        <v>6392</v>
      </c>
      <c r="H3167">
        <v>0</v>
      </c>
      <c r="I3167" t="s">
        <v>9033</v>
      </c>
      <c r="J3167" t="s">
        <v>15819</v>
      </c>
      <c r="K3167" t="s">
        <v>22408</v>
      </c>
      <c r="L3167" t="s">
        <v>26151</v>
      </c>
      <c r="M3167" s="1">
        <v>35921</v>
      </c>
      <c r="N3167" s="4">
        <v>27.134246575342466</v>
      </c>
      <c r="O3167" t="s">
        <v>28635</v>
      </c>
      <c r="P3167" t="s">
        <v>32874</v>
      </c>
    </row>
    <row r="3168" spans="1:16" x14ac:dyDescent="0.25">
      <c r="A3168">
        <v>1067281791</v>
      </c>
      <c r="B3168" t="s">
        <v>1505</v>
      </c>
      <c r="C3168" t="s">
        <v>2158</v>
      </c>
      <c r="D3168" t="s">
        <v>2997</v>
      </c>
      <c r="E3168" t="s">
        <v>3057</v>
      </c>
      <c r="F3168" t="s">
        <v>3277</v>
      </c>
      <c r="G3168" t="s">
        <v>6392</v>
      </c>
      <c r="H3168">
        <v>0</v>
      </c>
      <c r="I3168" t="s">
        <v>9037</v>
      </c>
      <c r="J3168" t="s">
        <v>15823</v>
      </c>
      <c r="K3168" t="s">
        <v>22412</v>
      </c>
      <c r="L3168" t="s">
        <v>26151</v>
      </c>
      <c r="M3168" s="1">
        <v>37072</v>
      </c>
      <c r="N3168" s="4">
        <v>23.980821917808218</v>
      </c>
      <c r="O3168" t="s">
        <v>28639</v>
      </c>
      <c r="P3168" t="s">
        <v>32874</v>
      </c>
    </row>
    <row r="3169" spans="1:16" x14ac:dyDescent="0.25">
      <c r="A3169">
        <v>1030676551</v>
      </c>
      <c r="B3169" t="s">
        <v>31</v>
      </c>
      <c r="C3169" t="s">
        <v>2204</v>
      </c>
      <c r="D3169" t="s">
        <v>4899</v>
      </c>
      <c r="E3169" t="s">
        <v>3265</v>
      </c>
      <c r="F3169" t="s">
        <v>3277</v>
      </c>
      <c r="G3169" t="s">
        <v>6409</v>
      </c>
      <c r="H3169">
        <v>0</v>
      </c>
      <c r="I3169" t="s">
        <v>9038</v>
      </c>
      <c r="J3169" t="s">
        <v>15824</v>
      </c>
      <c r="K3169" t="s">
        <v>22413</v>
      </c>
      <c r="L3169" t="s">
        <v>26150</v>
      </c>
      <c r="M3169" s="1">
        <v>35499</v>
      </c>
      <c r="N3169" s="4">
        <v>28.290410958904111</v>
      </c>
      <c r="O3169" t="s">
        <v>28640</v>
      </c>
      <c r="P3169" t="s">
        <v>32874</v>
      </c>
    </row>
    <row r="3170" spans="1:16" x14ac:dyDescent="0.25">
      <c r="A3170">
        <v>1069504603</v>
      </c>
      <c r="B3170" t="s">
        <v>47</v>
      </c>
      <c r="C3170" t="s">
        <v>2197</v>
      </c>
      <c r="D3170" t="s">
        <v>1832</v>
      </c>
      <c r="E3170" t="s">
        <v>3265</v>
      </c>
      <c r="F3170" t="s">
        <v>3277</v>
      </c>
      <c r="G3170" t="s">
        <v>6409</v>
      </c>
      <c r="H3170">
        <v>0</v>
      </c>
      <c r="I3170" t="s">
        <v>9039</v>
      </c>
      <c r="J3170" t="s">
        <v>15825</v>
      </c>
      <c r="K3170" t="s">
        <v>22414</v>
      </c>
      <c r="L3170" t="s">
        <v>26150</v>
      </c>
      <c r="M3170" s="1">
        <v>36078</v>
      </c>
      <c r="N3170" s="4">
        <v>26.704109589041096</v>
      </c>
      <c r="O3170" t="s">
        <v>28640</v>
      </c>
      <c r="P3170" t="s">
        <v>32874</v>
      </c>
    </row>
    <row r="3171" spans="1:16" x14ac:dyDescent="0.25">
      <c r="A3171">
        <v>1003504089</v>
      </c>
      <c r="B3171" t="s">
        <v>369</v>
      </c>
      <c r="C3171" t="s">
        <v>2158</v>
      </c>
      <c r="D3171" t="s">
        <v>1832</v>
      </c>
      <c r="E3171" t="s">
        <v>4194</v>
      </c>
      <c r="F3171" t="s">
        <v>3277</v>
      </c>
      <c r="G3171" t="s">
        <v>6409</v>
      </c>
      <c r="H3171">
        <v>0</v>
      </c>
      <c r="I3171" t="s">
        <v>9040</v>
      </c>
      <c r="J3171" t="s">
        <v>15826</v>
      </c>
      <c r="K3171" t="s">
        <v>22415</v>
      </c>
      <c r="L3171" t="s">
        <v>26151</v>
      </c>
      <c r="M3171" s="1">
        <v>36619</v>
      </c>
      <c r="N3171" s="4">
        <v>25.221917808219178</v>
      </c>
      <c r="O3171" t="s">
        <v>28641</v>
      </c>
      <c r="P3171" t="s">
        <v>32874</v>
      </c>
    </row>
    <row r="3172" spans="1:16" x14ac:dyDescent="0.25">
      <c r="A3172">
        <v>1000533242</v>
      </c>
      <c r="B3172" t="s">
        <v>177</v>
      </c>
      <c r="C3172" t="s">
        <v>2424</v>
      </c>
      <c r="D3172" t="s">
        <v>3068</v>
      </c>
      <c r="E3172" t="s">
        <v>2135</v>
      </c>
      <c r="F3172" t="s">
        <v>3277</v>
      </c>
      <c r="G3172" t="s">
        <v>6392</v>
      </c>
      <c r="H3172">
        <v>0</v>
      </c>
      <c r="I3172" t="s">
        <v>7848</v>
      </c>
      <c r="J3172" t="s">
        <v>14632</v>
      </c>
      <c r="K3172" t="s">
        <v>20830</v>
      </c>
      <c r="L3172" t="s">
        <v>26151</v>
      </c>
      <c r="M3172" s="1">
        <v>36678</v>
      </c>
      <c r="N3172" s="4">
        <v>25.06027397260274</v>
      </c>
      <c r="O3172" t="s">
        <v>27440</v>
      </c>
      <c r="P3172" t="s">
        <v>32874</v>
      </c>
    </row>
    <row r="3173" spans="1:16" x14ac:dyDescent="0.25">
      <c r="A3173">
        <v>1001504296</v>
      </c>
      <c r="B3173" t="s">
        <v>49</v>
      </c>
      <c r="C3173" t="s">
        <v>2174</v>
      </c>
      <c r="D3173" t="s">
        <v>5130</v>
      </c>
      <c r="E3173" t="s">
        <v>3516</v>
      </c>
      <c r="F3173" t="s">
        <v>3277</v>
      </c>
      <c r="G3173" t="s">
        <v>6392</v>
      </c>
      <c r="H3173">
        <v>0</v>
      </c>
      <c r="I3173" t="s">
        <v>9046</v>
      </c>
      <c r="J3173" t="s">
        <v>15831</v>
      </c>
      <c r="K3173" t="s">
        <v>22422</v>
      </c>
      <c r="L3173" t="s">
        <v>26150</v>
      </c>
      <c r="M3173" s="1">
        <v>35697</v>
      </c>
      <c r="N3173" s="4">
        <v>27.747945205479454</v>
      </c>
      <c r="O3173" t="s">
        <v>28647</v>
      </c>
      <c r="P3173" t="s">
        <v>32874</v>
      </c>
    </row>
    <row r="3174" spans="1:16" x14ac:dyDescent="0.25">
      <c r="A3174">
        <v>1007849205</v>
      </c>
      <c r="B3174" t="s">
        <v>901</v>
      </c>
      <c r="C3174" t="s">
        <v>2164</v>
      </c>
      <c r="D3174" t="s">
        <v>4384</v>
      </c>
      <c r="E3174" t="s">
        <v>3342</v>
      </c>
      <c r="F3174" t="s">
        <v>3277</v>
      </c>
      <c r="G3174" t="s">
        <v>6392</v>
      </c>
      <c r="H3174">
        <v>0</v>
      </c>
      <c r="I3174" t="s">
        <v>9047</v>
      </c>
      <c r="J3174" t="s">
        <v>15832</v>
      </c>
      <c r="K3174" t="s">
        <v>22423</v>
      </c>
      <c r="L3174" t="s">
        <v>26150</v>
      </c>
      <c r="M3174" s="1">
        <v>36844</v>
      </c>
      <c r="N3174" s="4">
        <v>24.605479452054794</v>
      </c>
      <c r="O3174" t="s">
        <v>28648</v>
      </c>
      <c r="P3174" t="s">
        <v>32874</v>
      </c>
    </row>
    <row r="3175" spans="1:16" x14ac:dyDescent="0.25">
      <c r="A3175">
        <v>1063306774</v>
      </c>
      <c r="B3175" t="s">
        <v>817</v>
      </c>
      <c r="C3175" t="s">
        <v>2158</v>
      </c>
      <c r="D3175" t="s">
        <v>3376</v>
      </c>
      <c r="E3175" t="s">
        <v>4514</v>
      </c>
      <c r="F3175" t="s">
        <v>3277</v>
      </c>
      <c r="G3175" t="s">
        <v>6392</v>
      </c>
      <c r="H3175">
        <v>0</v>
      </c>
      <c r="I3175" t="s">
        <v>9048</v>
      </c>
      <c r="J3175" t="s">
        <v>15833</v>
      </c>
      <c r="K3175" t="s">
        <v>22424</v>
      </c>
      <c r="L3175" t="s">
        <v>26151</v>
      </c>
      <c r="M3175" s="1">
        <v>35852</v>
      </c>
      <c r="N3175" s="4">
        <v>27.323287671232876</v>
      </c>
      <c r="O3175" t="s">
        <v>28649</v>
      </c>
      <c r="P3175" t="s">
        <v>32874</v>
      </c>
    </row>
    <row r="3176" spans="1:16" x14ac:dyDescent="0.25">
      <c r="A3176">
        <v>1063308696</v>
      </c>
      <c r="B3176" t="s">
        <v>1479</v>
      </c>
      <c r="C3176" t="s">
        <v>2158</v>
      </c>
      <c r="D3176" t="s">
        <v>3283</v>
      </c>
      <c r="E3176" t="s">
        <v>3044</v>
      </c>
      <c r="F3176" t="s">
        <v>3277</v>
      </c>
      <c r="G3176" t="s">
        <v>6392</v>
      </c>
      <c r="H3176">
        <v>0</v>
      </c>
      <c r="I3176" t="s">
        <v>9049</v>
      </c>
      <c r="J3176" t="s">
        <v>15834</v>
      </c>
      <c r="K3176" t="s">
        <v>22425</v>
      </c>
      <c r="L3176" t="s">
        <v>26151</v>
      </c>
      <c r="M3176" s="1">
        <v>36248</v>
      </c>
      <c r="N3176" s="4">
        <v>26.238356164383561</v>
      </c>
      <c r="O3176" t="s">
        <v>28650</v>
      </c>
      <c r="P3176" t="s">
        <v>32874</v>
      </c>
    </row>
    <row r="3177" spans="1:16" x14ac:dyDescent="0.25">
      <c r="A3177">
        <v>1007794836</v>
      </c>
      <c r="B3177" t="s">
        <v>704</v>
      </c>
      <c r="C3177" t="s">
        <v>2158</v>
      </c>
      <c r="D3177" t="s">
        <v>3473</v>
      </c>
      <c r="E3177" t="s">
        <v>3104</v>
      </c>
      <c r="F3177" t="s">
        <v>3277</v>
      </c>
      <c r="G3177" t="s">
        <v>6392</v>
      </c>
      <c r="H3177">
        <v>0</v>
      </c>
      <c r="I3177" t="s">
        <v>9053</v>
      </c>
      <c r="J3177" t="s">
        <v>15838</v>
      </c>
      <c r="K3177" t="s">
        <v>22430</v>
      </c>
      <c r="L3177" t="s">
        <v>26151</v>
      </c>
      <c r="M3177" s="1">
        <v>36698</v>
      </c>
      <c r="N3177" s="4">
        <v>25.005479452054793</v>
      </c>
      <c r="O3177" t="s">
        <v>28654</v>
      </c>
      <c r="P3177" t="s">
        <v>32874</v>
      </c>
    </row>
    <row r="3178" spans="1:16" x14ac:dyDescent="0.25">
      <c r="A3178">
        <v>1003078905</v>
      </c>
      <c r="B3178" t="s">
        <v>89</v>
      </c>
      <c r="C3178" t="s">
        <v>2254</v>
      </c>
      <c r="D3178" t="s">
        <v>3012</v>
      </c>
      <c r="E3178" t="s">
        <v>78</v>
      </c>
      <c r="F3178" t="s">
        <v>3277</v>
      </c>
      <c r="G3178" t="s">
        <v>6527</v>
      </c>
      <c r="H3178">
        <v>0</v>
      </c>
      <c r="I3178" t="s">
        <v>9055</v>
      </c>
      <c r="J3178" t="s">
        <v>15840</v>
      </c>
      <c r="K3178" t="s">
        <v>22432</v>
      </c>
      <c r="L3178" t="s">
        <v>26151</v>
      </c>
      <c r="M3178" s="1">
        <v>35749</v>
      </c>
      <c r="N3178" s="4">
        <v>27.605479452054794</v>
      </c>
      <c r="O3178" t="s">
        <v>28656</v>
      </c>
      <c r="P3178" t="s">
        <v>32874</v>
      </c>
    </row>
    <row r="3179" spans="1:16" x14ac:dyDescent="0.25">
      <c r="A3179">
        <v>1193130828</v>
      </c>
      <c r="B3179" t="s">
        <v>1509</v>
      </c>
      <c r="C3179" t="s">
        <v>2158</v>
      </c>
      <c r="D3179" t="s">
        <v>3288</v>
      </c>
      <c r="E3179" t="s">
        <v>4364</v>
      </c>
      <c r="F3179" t="s">
        <v>3277</v>
      </c>
      <c r="G3179" t="s">
        <v>6392</v>
      </c>
      <c r="H3179">
        <v>0</v>
      </c>
      <c r="I3179" t="s">
        <v>9057</v>
      </c>
      <c r="J3179" t="s">
        <v>15842</v>
      </c>
      <c r="K3179" t="s">
        <v>22434</v>
      </c>
      <c r="L3179" t="s">
        <v>26151</v>
      </c>
      <c r="M3179" s="1">
        <v>36762</v>
      </c>
      <c r="N3179" s="4">
        <v>24.830136986301369</v>
      </c>
      <c r="O3179" t="s">
        <v>28658</v>
      </c>
      <c r="P3179" t="s">
        <v>32874</v>
      </c>
    </row>
    <row r="3180" spans="1:16" x14ac:dyDescent="0.25">
      <c r="A3180">
        <v>1007606046</v>
      </c>
      <c r="B3180" t="s">
        <v>1428</v>
      </c>
      <c r="C3180" t="s">
        <v>2430</v>
      </c>
      <c r="D3180" t="s">
        <v>5131</v>
      </c>
      <c r="E3180" t="s">
        <v>4174</v>
      </c>
      <c r="F3180" t="s">
        <v>3277</v>
      </c>
      <c r="G3180" t="s">
        <v>6392</v>
      </c>
      <c r="H3180">
        <v>0</v>
      </c>
      <c r="I3180" t="s">
        <v>9058</v>
      </c>
      <c r="J3180" t="s">
        <v>15843</v>
      </c>
      <c r="K3180" t="s">
        <v>22435</v>
      </c>
      <c r="L3180" t="s">
        <v>26151</v>
      </c>
      <c r="M3180" s="1">
        <v>36605</v>
      </c>
      <c r="N3180" s="4">
        <v>25.260273972602739</v>
      </c>
      <c r="O3180" t="s">
        <v>28659</v>
      </c>
      <c r="P3180" t="s">
        <v>32874</v>
      </c>
    </row>
    <row r="3181" spans="1:16" x14ac:dyDescent="0.25">
      <c r="A3181">
        <v>1001560902</v>
      </c>
      <c r="B3181" t="s">
        <v>63</v>
      </c>
      <c r="C3181" t="s">
        <v>2158</v>
      </c>
      <c r="D3181" t="s">
        <v>4772</v>
      </c>
      <c r="E3181" t="s">
        <v>4946</v>
      </c>
      <c r="F3181" t="s">
        <v>3277</v>
      </c>
      <c r="G3181" t="s">
        <v>6392</v>
      </c>
      <c r="H3181">
        <v>0</v>
      </c>
      <c r="I3181" t="s">
        <v>9059</v>
      </c>
      <c r="J3181" t="s">
        <v>15844</v>
      </c>
      <c r="K3181" t="s">
        <v>22436</v>
      </c>
      <c r="L3181" t="s">
        <v>26151</v>
      </c>
      <c r="M3181" s="1">
        <v>36450</v>
      </c>
      <c r="N3181" s="4">
        <v>25.684931506849313</v>
      </c>
      <c r="O3181" t="s">
        <v>28660</v>
      </c>
      <c r="P3181" t="s">
        <v>32874</v>
      </c>
    </row>
    <row r="3182" spans="1:16" x14ac:dyDescent="0.25">
      <c r="A3182">
        <v>1063304793</v>
      </c>
      <c r="B3182" t="s">
        <v>1510</v>
      </c>
      <c r="C3182" t="s">
        <v>2158</v>
      </c>
      <c r="D3182" t="s">
        <v>1191</v>
      </c>
      <c r="E3182" t="s">
        <v>4438</v>
      </c>
      <c r="F3182" t="s">
        <v>3277</v>
      </c>
      <c r="G3182" t="s">
        <v>6392</v>
      </c>
      <c r="H3182">
        <v>0</v>
      </c>
      <c r="I3182" t="s">
        <v>9060</v>
      </c>
      <c r="J3182" t="s">
        <v>15845</v>
      </c>
      <c r="K3182" t="s">
        <v>22437</v>
      </c>
      <c r="L3182" t="s">
        <v>26150</v>
      </c>
      <c r="M3182" s="1">
        <v>35551</v>
      </c>
      <c r="N3182" s="4">
        <v>28.147945205479452</v>
      </c>
      <c r="O3182" t="s">
        <v>28661</v>
      </c>
      <c r="P3182" t="s">
        <v>32874</v>
      </c>
    </row>
    <row r="3183" spans="1:16" x14ac:dyDescent="0.25">
      <c r="A3183">
        <v>1003289967</v>
      </c>
      <c r="B3183" t="s">
        <v>1478</v>
      </c>
      <c r="C3183" t="s">
        <v>2418</v>
      </c>
      <c r="D3183" t="s">
        <v>3051</v>
      </c>
      <c r="E3183" t="s">
        <v>3051</v>
      </c>
      <c r="F3183" t="s">
        <v>3277</v>
      </c>
      <c r="G3183" t="s">
        <v>6392</v>
      </c>
      <c r="H3183">
        <v>0</v>
      </c>
      <c r="I3183" t="s">
        <v>9061</v>
      </c>
      <c r="J3183" t="s">
        <v>15846</v>
      </c>
      <c r="K3183" t="s">
        <v>22438</v>
      </c>
      <c r="L3183" t="s">
        <v>26151</v>
      </c>
      <c r="M3183" s="1">
        <v>35975</v>
      </c>
      <c r="N3183" s="4">
        <v>26.986301369863014</v>
      </c>
      <c r="O3183" t="s">
        <v>28662</v>
      </c>
      <c r="P3183" t="s">
        <v>32874</v>
      </c>
    </row>
    <row r="3184" spans="1:16" x14ac:dyDescent="0.25">
      <c r="A3184">
        <v>1063306665</v>
      </c>
      <c r="B3184" t="s">
        <v>32</v>
      </c>
      <c r="C3184" t="s">
        <v>2268</v>
      </c>
      <c r="D3184" t="s">
        <v>5132</v>
      </c>
      <c r="E3184" t="s">
        <v>3045</v>
      </c>
      <c r="F3184" t="s">
        <v>3277</v>
      </c>
      <c r="G3184" t="s">
        <v>6392</v>
      </c>
      <c r="H3184">
        <v>0</v>
      </c>
      <c r="I3184" t="s">
        <v>9062</v>
      </c>
      <c r="J3184" t="s">
        <v>15847</v>
      </c>
      <c r="K3184" t="s">
        <v>6481</v>
      </c>
      <c r="L3184" t="s">
        <v>26151</v>
      </c>
      <c r="M3184" s="1">
        <v>35814</v>
      </c>
      <c r="N3184" s="4">
        <v>27.427397260273974</v>
      </c>
      <c r="O3184" t="s">
        <v>28663</v>
      </c>
      <c r="P3184" t="s">
        <v>32874</v>
      </c>
    </row>
    <row r="3185" spans="1:16" x14ac:dyDescent="0.25">
      <c r="A3185">
        <v>1003077962</v>
      </c>
      <c r="B3185" t="s">
        <v>249</v>
      </c>
      <c r="C3185" t="s">
        <v>2196</v>
      </c>
      <c r="D3185" t="s">
        <v>3437</v>
      </c>
      <c r="E3185" t="s">
        <v>3044</v>
      </c>
      <c r="F3185" t="s">
        <v>3277</v>
      </c>
      <c r="G3185" t="s">
        <v>6392</v>
      </c>
      <c r="H3185">
        <v>0</v>
      </c>
      <c r="I3185" t="s">
        <v>9063</v>
      </c>
      <c r="J3185" t="s">
        <v>15848</v>
      </c>
      <c r="K3185" t="s">
        <v>22439</v>
      </c>
      <c r="L3185" t="s">
        <v>26151</v>
      </c>
      <c r="M3185" s="1">
        <v>36882</v>
      </c>
      <c r="N3185" s="4">
        <v>24.5013698630137</v>
      </c>
      <c r="O3185" t="s">
        <v>28664</v>
      </c>
      <c r="P3185" t="s">
        <v>32874</v>
      </c>
    </row>
    <row r="3186" spans="1:16" x14ac:dyDescent="0.25">
      <c r="A3186">
        <v>1000101328</v>
      </c>
      <c r="B3186" t="s">
        <v>437</v>
      </c>
      <c r="C3186" t="s">
        <v>2158</v>
      </c>
      <c r="D3186" t="s">
        <v>4080</v>
      </c>
      <c r="E3186" t="s">
        <v>3013</v>
      </c>
      <c r="F3186" t="s">
        <v>3277</v>
      </c>
      <c r="G3186" t="s">
        <v>6392</v>
      </c>
      <c r="H3186">
        <v>0</v>
      </c>
      <c r="I3186" t="s">
        <v>9064</v>
      </c>
      <c r="J3186" t="s">
        <v>15849</v>
      </c>
      <c r="K3186" t="s">
        <v>22441</v>
      </c>
      <c r="L3186" t="s">
        <v>26150</v>
      </c>
      <c r="M3186" s="1">
        <v>36687</v>
      </c>
      <c r="N3186" s="4">
        <v>25.035616438356165</v>
      </c>
      <c r="O3186" t="s">
        <v>28665</v>
      </c>
      <c r="P3186" t="s">
        <v>32874</v>
      </c>
    </row>
    <row r="3187" spans="1:16" x14ac:dyDescent="0.25">
      <c r="A3187">
        <v>1063283868</v>
      </c>
      <c r="B3187" t="s">
        <v>1077</v>
      </c>
      <c r="C3187" t="s">
        <v>2172</v>
      </c>
      <c r="D3187" t="s">
        <v>3489</v>
      </c>
      <c r="E3187" t="s">
        <v>4174</v>
      </c>
      <c r="F3187" t="s">
        <v>3277</v>
      </c>
      <c r="G3187" t="s">
        <v>6392</v>
      </c>
      <c r="H3187">
        <v>0</v>
      </c>
      <c r="I3187" t="s">
        <v>9065</v>
      </c>
      <c r="J3187" t="s">
        <v>15850</v>
      </c>
      <c r="K3187" t="s">
        <v>21647</v>
      </c>
      <c r="L3187" t="s">
        <v>26151</v>
      </c>
      <c r="M3187" s="1">
        <v>35643</v>
      </c>
      <c r="N3187" s="4">
        <v>27.895890410958906</v>
      </c>
      <c r="O3187" t="s">
        <v>28666</v>
      </c>
      <c r="P3187" t="s">
        <v>32874</v>
      </c>
    </row>
    <row r="3188" spans="1:16" x14ac:dyDescent="0.25">
      <c r="A3188">
        <v>1063278362</v>
      </c>
      <c r="B3188" t="s">
        <v>47</v>
      </c>
      <c r="C3188" t="s">
        <v>2197</v>
      </c>
      <c r="D3188" t="s">
        <v>3171</v>
      </c>
      <c r="E3188" t="s">
        <v>4155</v>
      </c>
      <c r="F3188" t="s">
        <v>3277</v>
      </c>
      <c r="G3188" t="s">
        <v>6392</v>
      </c>
      <c r="H3188">
        <v>0</v>
      </c>
      <c r="I3188" t="s">
        <v>9066</v>
      </c>
      <c r="J3188" t="s">
        <v>15851</v>
      </c>
      <c r="K3188" t="s">
        <v>21145</v>
      </c>
      <c r="L3188" t="s">
        <v>26150</v>
      </c>
      <c r="M3188" s="1">
        <v>36984</v>
      </c>
      <c r="N3188" s="4">
        <v>24.221917808219178</v>
      </c>
      <c r="O3188" t="s">
        <v>28667</v>
      </c>
      <c r="P3188" t="s">
        <v>32874</v>
      </c>
    </row>
    <row r="3189" spans="1:16" x14ac:dyDescent="0.25">
      <c r="A3189">
        <v>1007743486</v>
      </c>
      <c r="B3189" t="s">
        <v>128</v>
      </c>
      <c r="C3189" t="s">
        <v>2185</v>
      </c>
      <c r="D3189" t="s">
        <v>3081</v>
      </c>
      <c r="E3189" t="s">
        <v>3074</v>
      </c>
      <c r="F3189" t="s">
        <v>3277</v>
      </c>
      <c r="G3189" t="s">
        <v>6392</v>
      </c>
      <c r="H3189">
        <v>0</v>
      </c>
      <c r="I3189" t="s">
        <v>9067</v>
      </c>
      <c r="J3189" t="s">
        <v>15852</v>
      </c>
      <c r="K3189" t="s">
        <v>22442</v>
      </c>
      <c r="L3189" t="s">
        <v>26150</v>
      </c>
      <c r="M3189" s="1">
        <v>35855</v>
      </c>
      <c r="N3189" s="4">
        <v>27.315068493150687</v>
      </c>
      <c r="O3189" t="s">
        <v>28668</v>
      </c>
      <c r="P3189" t="s">
        <v>32874</v>
      </c>
    </row>
    <row r="3190" spans="1:16" x14ac:dyDescent="0.25">
      <c r="A3190">
        <v>1003080198</v>
      </c>
      <c r="B3190" t="s">
        <v>330</v>
      </c>
      <c r="C3190" t="s">
        <v>2215</v>
      </c>
      <c r="D3190" t="s">
        <v>3680</v>
      </c>
      <c r="E3190" t="s">
        <v>4322</v>
      </c>
      <c r="F3190" t="s">
        <v>3277</v>
      </c>
      <c r="G3190" t="s">
        <v>6392</v>
      </c>
      <c r="H3190">
        <v>0</v>
      </c>
      <c r="I3190" t="s">
        <v>9068</v>
      </c>
      <c r="J3190" t="s">
        <v>15853</v>
      </c>
      <c r="K3190" t="s">
        <v>22443</v>
      </c>
      <c r="L3190" t="s">
        <v>26151</v>
      </c>
      <c r="M3190" s="1">
        <v>36604</v>
      </c>
      <c r="N3190" s="4">
        <v>25.263013698630136</v>
      </c>
      <c r="O3190" t="s">
        <v>28669</v>
      </c>
      <c r="P3190" t="s">
        <v>32874</v>
      </c>
    </row>
    <row r="3191" spans="1:16" x14ac:dyDescent="0.25">
      <c r="A3191">
        <v>1193108192</v>
      </c>
      <c r="B3191" t="s">
        <v>256</v>
      </c>
      <c r="C3191" t="s">
        <v>2172</v>
      </c>
      <c r="D3191" t="s">
        <v>2977</v>
      </c>
      <c r="E3191" t="s">
        <v>3074</v>
      </c>
      <c r="F3191" t="s">
        <v>3277</v>
      </c>
      <c r="G3191" t="s">
        <v>6392</v>
      </c>
      <c r="H3191">
        <v>0</v>
      </c>
      <c r="I3191" t="s">
        <v>9071</v>
      </c>
      <c r="J3191" t="s">
        <v>15856</v>
      </c>
      <c r="K3191" t="s">
        <v>22445</v>
      </c>
      <c r="L3191" t="s">
        <v>26151</v>
      </c>
      <c r="M3191" s="1">
        <v>35756</v>
      </c>
      <c r="N3191" s="4">
        <v>27.586301369863012</v>
      </c>
      <c r="O3191" t="s">
        <v>28672</v>
      </c>
      <c r="P3191" t="s">
        <v>32874</v>
      </c>
    </row>
    <row r="3192" spans="1:16" x14ac:dyDescent="0.25">
      <c r="A3192">
        <v>1003291240</v>
      </c>
      <c r="B3192" t="s">
        <v>866</v>
      </c>
      <c r="C3192" t="s">
        <v>2158</v>
      </c>
      <c r="D3192" t="s">
        <v>2996</v>
      </c>
      <c r="E3192" t="s">
        <v>1062</v>
      </c>
      <c r="F3192" t="s">
        <v>3277</v>
      </c>
      <c r="G3192" t="s">
        <v>6392</v>
      </c>
      <c r="H3192">
        <v>0</v>
      </c>
      <c r="I3192" t="s">
        <v>9073</v>
      </c>
      <c r="J3192" t="s">
        <v>15857</v>
      </c>
      <c r="K3192" t="s">
        <v>22447</v>
      </c>
      <c r="L3192" t="s">
        <v>26150</v>
      </c>
      <c r="M3192" s="1">
        <v>36359</v>
      </c>
      <c r="N3192" s="4">
        <v>25.934246575342467</v>
      </c>
      <c r="O3192" t="s">
        <v>28674</v>
      </c>
      <c r="P3192" t="s">
        <v>32874</v>
      </c>
    </row>
    <row r="3193" spans="1:16" x14ac:dyDescent="0.25">
      <c r="A3193">
        <v>1147694111</v>
      </c>
      <c r="B3193" t="s">
        <v>444</v>
      </c>
      <c r="C3193" t="s">
        <v>2158</v>
      </c>
      <c r="D3193" t="s">
        <v>1355</v>
      </c>
      <c r="E3193" t="s">
        <v>1312</v>
      </c>
      <c r="F3193" t="s">
        <v>3277</v>
      </c>
      <c r="G3193" t="s">
        <v>6392</v>
      </c>
      <c r="H3193">
        <v>0</v>
      </c>
      <c r="I3193" t="s">
        <v>9075</v>
      </c>
      <c r="J3193" t="s">
        <v>15840</v>
      </c>
      <c r="K3193" t="s">
        <v>22439</v>
      </c>
      <c r="L3193" t="s">
        <v>26151</v>
      </c>
      <c r="M3193" s="1">
        <v>36196</v>
      </c>
      <c r="N3193" s="4">
        <v>26.38082191780822</v>
      </c>
      <c r="O3193" t="s">
        <v>28676</v>
      </c>
      <c r="P3193" t="s">
        <v>32874</v>
      </c>
    </row>
    <row r="3194" spans="1:16" x14ac:dyDescent="0.25">
      <c r="A3194">
        <v>1063305285</v>
      </c>
      <c r="B3194" t="s">
        <v>1271</v>
      </c>
      <c r="C3194" t="s">
        <v>2174</v>
      </c>
      <c r="D3194" t="s">
        <v>3054</v>
      </c>
      <c r="E3194" t="s">
        <v>5780</v>
      </c>
      <c r="F3194" t="s">
        <v>3277</v>
      </c>
      <c r="G3194" t="s">
        <v>6392</v>
      </c>
      <c r="H3194">
        <v>0</v>
      </c>
      <c r="I3194" t="s">
        <v>9076</v>
      </c>
      <c r="J3194" t="s">
        <v>15859</v>
      </c>
      <c r="K3194" t="s">
        <v>22038</v>
      </c>
      <c r="L3194" t="s">
        <v>26150</v>
      </c>
      <c r="M3194" s="1">
        <v>35517</v>
      </c>
      <c r="N3194" s="4">
        <v>28.241095890410961</v>
      </c>
      <c r="O3194" t="s">
        <v>28677</v>
      </c>
      <c r="P3194" t="s">
        <v>32874</v>
      </c>
    </row>
    <row r="3195" spans="1:16" x14ac:dyDescent="0.25">
      <c r="A3195">
        <v>1066600659</v>
      </c>
      <c r="B3195" t="s">
        <v>921</v>
      </c>
      <c r="C3195" t="s">
        <v>2488</v>
      </c>
      <c r="D3195" t="s">
        <v>2870</v>
      </c>
      <c r="E3195" t="s">
        <v>4208</v>
      </c>
      <c r="F3195" t="s">
        <v>3277</v>
      </c>
      <c r="G3195" t="s">
        <v>6392</v>
      </c>
      <c r="H3195">
        <v>0</v>
      </c>
      <c r="I3195" t="s">
        <v>9077</v>
      </c>
      <c r="J3195" t="s">
        <v>15860</v>
      </c>
      <c r="K3195" t="s">
        <v>22450</v>
      </c>
      <c r="L3195" t="s">
        <v>26151</v>
      </c>
      <c r="M3195" s="1">
        <v>35424</v>
      </c>
      <c r="N3195" s="4">
        <v>28.495890410958904</v>
      </c>
      <c r="O3195" t="s">
        <v>28678</v>
      </c>
      <c r="P3195" t="s">
        <v>32874</v>
      </c>
    </row>
    <row r="3196" spans="1:16" x14ac:dyDescent="0.25">
      <c r="A3196">
        <v>1003082269</v>
      </c>
      <c r="B3196" t="s">
        <v>1311</v>
      </c>
      <c r="C3196" t="s">
        <v>2172</v>
      </c>
      <c r="D3196" t="s">
        <v>4734</v>
      </c>
      <c r="E3196" t="s">
        <v>1235</v>
      </c>
      <c r="F3196" t="s">
        <v>3277</v>
      </c>
      <c r="G3196" t="s">
        <v>6392</v>
      </c>
      <c r="H3196">
        <v>0</v>
      </c>
      <c r="I3196" t="s">
        <v>9078</v>
      </c>
      <c r="J3196" t="s">
        <v>15013</v>
      </c>
      <c r="K3196" t="s">
        <v>22035</v>
      </c>
      <c r="L3196" t="s">
        <v>26151</v>
      </c>
      <c r="M3196" s="1">
        <v>36772</v>
      </c>
      <c r="N3196" s="4">
        <v>24.802739726027397</v>
      </c>
      <c r="O3196" t="s">
        <v>28679</v>
      </c>
      <c r="P3196" t="s">
        <v>32874</v>
      </c>
    </row>
    <row r="3197" spans="1:16" x14ac:dyDescent="0.25">
      <c r="A3197">
        <v>1003077948</v>
      </c>
      <c r="B3197" t="s">
        <v>1514</v>
      </c>
      <c r="C3197" t="s">
        <v>2191</v>
      </c>
      <c r="D3197" t="s">
        <v>3523</v>
      </c>
      <c r="E3197" t="s">
        <v>3011</v>
      </c>
      <c r="F3197" t="s">
        <v>3277</v>
      </c>
      <c r="G3197" t="s">
        <v>6392</v>
      </c>
      <c r="H3197">
        <v>0</v>
      </c>
      <c r="I3197" t="s">
        <v>9080</v>
      </c>
      <c r="J3197" t="s">
        <v>15862</v>
      </c>
      <c r="K3197" t="s">
        <v>22452</v>
      </c>
      <c r="L3197" t="s">
        <v>26151</v>
      </c>
      <c r="M3197" s="1">
        <v>36707</v>
      </c>
      <c r="N3197" s="4">
        <v>24.980821917808218</v>
      </c>
      <c r="O3197" t="s">
        <v>28681</v>
      </c>
      <c r="P3197" t="s">
        <v>32874</v>
      </c>
    </row>
    <row r="3198" spans="1:16" x14ac:dyDescent="0.25">
      <c r="A3198">
        <v>1003125298</v>
      </c>
      <c r="B3198" t="s">
        <v>738</v>
      </c>
      <c r="C3198" t="s">
        <v>2158</v>
      </c>
      <c r="D3198" t="s">
        <v>3713</v>
      </c>
      <c r="E3198" t="s">
        <v>3981</v>
      </c>
      <c r="F3198" t="s">
        <v>3277</v>
      </c>
      <c r="G3198" t="s">
        <v>6392</v>
      </c>
      <c r="H3198">
        <v>0</v>
      </c>
      <c r="I3198" t="s">
        <v>9081</v>
      </c>
      <c r="J3198" t="s">
        <v>15863</v>
      </c>
      <c r="K3198" t="s">
        <v>22453</v>
      </c>
      <c r="L3198" t="s">
        <v>26151</v>
      </c>
      <c r="M3198" s="1">
        <v>36473</v>
      </c>
      <c r="N3198" s="4">
        <v>25.621917808219177</v>
      </c>
      <c r="O3198" t="s">
        <v>28682</v>
      </c>
      <c r="P3198" t="s">
        <v>32874</v>
      </c>
    </row>
    <row r="3199" spans="1:16" x14ac:dyDescent="0.25">
      <c r="A3199">
        <v>1007561155</v>
      </c>
      <c r="B3199" t="s">
        <v>89</v>
      </c>
      <c r="C3199" t="s">
        <v>2254</v>
      </c>
      <c r="D3199" t="s">
        <v>3501</v>
      </c>
      <c r="E3199" t="s">
        <v>3280</v>
      </c>
      <c r="F3199" t="s">
        <v>3277</v>
      </c>
      <c r="G3199" t="s">
        <v>6392</v>
      </c>
      <c r="H3199">
        <v>0</v>
      </c>
      <c r="I3199" t="s">
        <v>9082</v>
      </c>
      <c r="J3199" t="s">
        <v>15864</v>
      </c>
      <c r="K3199" t="s">
        <v>20590</v>
      </c>
      <c r="L3199" t="s">
        <v>26151</v>
      </c>
      <c r="M3199" s="1">
        <v>36354</v>
      </c>
      <c r="N3199" s="4">
        <v>25.947945205479453</v>
      </c>
      <c r="O3199" t="s">
        <v>28683</v>
      </c>
      <c r="P3199" t="s">
        <v>32874</v>
      </c>
    </row>
    <row r="3200" spans="1:16" x14ac:dyDescent="0.25">
      <c r="A3200">
        <v>1193205158</v>
      </c>
      <c r="B3200" t="s">
        <v>1515</v>
      </c>
      <c r="C3200" t="s">
        <v>2158</v>
      </c>
      <c r="D3200" t="s">
        <v>5137</v>
      </c>
      <c r="E3200" t="s">
        <v>4155</v>
      </c>
      <c r="F3200" t="s">
        <v>3277</v>
      </c>
      <c r="G3200" t="s">
        <v>6392</v>
      </c>
      <c r="H3200">
        <v>0</v>
      </c>
      <c r="I3200" t="s">
        <v>9084</v>
      </c>
      <c r="J3200" t="s">
        <v>15013</v>
      </c>
      <c r="K3200" t="s">
        <v>22449</v>
      </c>
      <c r="L3200" t="s">
        <v>26150</v>
      </c>
      <c r="M3200" s="1">
        <v>35555</v>
      </c>
      <c r="N3200" s="4">
        <v>28.136986301369863</v>
      </c>
      <c r="O3200" t="s">
        <v>28685</v>
      </c>
      <c r="P3200" t="s">
        <v>32874</v>
      </c>
    </row>
    <row r="3201" spans="1:16" x14ac:dyDescent="0.25">
      <c r="A3201">
        <v>1063307122</v>
      </c>
      <c r="B3201" t="s">
        <v>152</v>
      </c>
      <c r="C3201" t="s">
        <v>2185</v>
      </c>
      <c r="D3201" t="s">
        <v>3666</v>
      </c>
      <c r="E3201" t="s">
        <v>1832</v>
      </c>
      <c r="F3201" t="s">
        <v>3277</v>
      </c>
      <c r="G3201" t="s">
        <v>6392</v>
      </c>
      <c r="H3201">
        <v>0</v>
      </c>
      <c r="I3201" t="s">
        <v>9086</v>
      </c>
      <c r="J3201" t="s">
        <v>15506</v>
      </c>
      <c r="K3201" t="s">
        <v>22455</v>
      </c>
      <c r="L3201" t="s">
        <v>26150</v>
      </c>
      <c r="M3201" s="1">
        <v>35954</v>
      </c>
      <c r="N3201" s="4">
        <v>27.043835616438358</v>
      </c>
      <c r="O3201" t="s">
        <v>28687</v>
      </c>
      <c r="P3201" t="s">
        <v>32874</v>
      </c>
    </row>
    <row r="3202" spans="1:16" x14ac:dyDescent="0.25">
      <c r="A3202">
        <v>1063307697</v>
      </c>
      <c r="B3202" t="s">
        <v>160</v>
      </c>
      <c r="C3202" t="s">
        <v>2174</v>
      </c>
      <c r="D3202" t="s">
        <v>4360</v>
      </c>
      <c r="E3202" t="s">
        <v>3562</v>
      </c>
      <c r="F3202" t="s">
        <v>3277</v>
      </c>
      <c r="G3202" t="s">
        <v>6392</v>
      </c>
      <c r="H3202">
        <v>0</v>
      </c>
      <c r="I3202" t="s">
        <v>9088</v>
      </c>
      <c r="J3202" t="s">
        <v>15506</v>
      </c>
      <c r="K3202" t="s">
        <v>6547</v>
      </c>
      <c r="L3202" t="s">
        <v>26150</v>
      </c>
      <c r="M3202" s="1">
        <v>36070</v>
      </c>
      <c r="N3202" s="4">
        <v>26.726027397260275</v>
      </c>
      <c r="O3202" t="s">
        <v>28689</v>
      </c>
      <c r="P3202" t="s">
        <v>32874</v>
      </c>
    </row>
    <row r="3203" spans="1:16" x14ac:dyDescent="0.25">
      <c r="A3203">
        <v>1007663232</v>
      </c>
      <c r="B3203" t="s">
        <v>32</v>
      </c>
      <c r="C3203" t="s">
        <v>2637</v>
      </c>
      <c r="D3203" t="s">
        <v>3293</v>
      </c>
      <c r="E3203" t="s">
        <v>3562</v>
      </c>
      <c r="F3203" t="s">
        <v>3277</v>
      </c>
      <c r="G3203" t="s">
        <v>6392</v>
      </c>
      <c r="H3203">
        <v>0</v>
      </c>
      <c r="I3203" t="s">
        <v>9089</v>
      </c>
      <c r="J3203" t="s">
        <v>15868</v>
      </c>
      <c r="K3203" t="s">
        <v>6547</v>
      </c>
      <c r="L3203" t="s">
        <v>26151</v>
      </c>
      <c r="M3203" s="1">
        <v>36522</v>
      </c>
      <c r="N3203" s="4">
        <v>25.487671232876714</v>
      </c>
      <c r="O3203" t="s">
        <v>28690</v>
      </c>
      <c r="P3203" t="s">
        <v>32874</v>
      </c>
    </row>
    <row r="3204" spans="1:16" x14ac:dyDescent="0.25">
      <c r="A3204">
        <v>1003290723</v>
      </c>
      <c r="B3204" t="s">
        <v>483</v>
      </c>
      <c r="C3204" t="s">
        <v>2188</v>
      </c>
      <c r="D3204" t="s">
        <v>3182</v>
      </c>
      <c r="E3204" t="s">
        <v>1832</v>
      </c>
      <c r="F3204" t="s">
        <v>3277</v>
      </c>
      <c r="G3204" t="s">
        <v>6392</v>
      </c>
      <c r="H3204">
        <v>0</v>
      </c>
      <c r="I3204" t="s">
        <v>11621</v>
      </c>
      <c r="J3204" t="s">
        <v>15868</v>
      </c>
      <c r="K3204" t="s">
        <v>22440</v>
      </c>
      <c r="L3204" t="s">
        <v>26151</v>
      </c>
      <c r="M3204" s="1">
        <v>36854</v>
      </c>
      <c r="N3204" s="4">
        <v>24.578082191780823</v>
      </c>
      <c r="O3204" t="s">
        <v>31177</v>
      </c>
      <c r="P3204" t="s">
        <v>32874</v>
      </c>
    </row>
    <row r="3205" spans="1:16" x14ac:dyDescent="0.25">
      <c r="A3205">
        <v>1063308723</v>
      </c>
      <c r="B3205" t="s">
        <v>47</v>
      </c>
      <c r="C3205" t="s">
        <v>2289</v>
      </c>
      <c r="D3205" t="s">
        <v>1847</v>
      </c>
      <c r="E3205" t="s">
        <v>4116</v>
      </c>
      <c r="F3205" t="s">
        <v>3277</v>
      </c>
      <c r="G3205" t="s">
        <v>6392</v>
      </c>
      <c r="H3205">
        <v>0</v>
      </c>
      <c r="I3205" t="s">
        <v>9091</v>
      </c>
      <c r="J3205" t="s">
        <v>15870</v>
      </c>
      <c r="K3205" t="s">
        <v>22458</v>
      </c>
      <c r="L3205" t="s">
        <v>26150</v>
      </c>
      <c r="M3205" s="1">
        <v>36268</v>
      </c>
      <c r="N3205" s="4">
        <v>26.183561643835617</v>
      </c>
      <c r="O3205" t="s">
        <v>28692</v>
      </c>
      <c r="P3205" t="s">
        <v>32874</v>
      </c>
    </row>
    <row r="3206" spans="1:16" x14ac:dyDescent="0.25">
      <c r="A3206">
        <v>1069504930</v>
      </c>
      <c r="B3206" t="s">
        <v>98</v>
      </c>
      <c r="C3206" t="s">
        <v>2249</v>
      </c>
      <c r="D3206" t="s">
        <v>3115</v>
      </c>
      <c r="E3206" t="s">
        <v>3182</v>
      </c>
      <c r="F3206" t="s">
        <v>3277</v>
      </c>
      <c r="G3206" t="s">
        <v>6409</v>
      </c>
      <c r="H3206">
        <v>0</v>
      </c>
      <c r="I3206" t="s">
        <v>7849</v>
      </c>
      <c r="J3206" t="s">
        <v>14633</v>
      </c>
      <c r="K3206" t="s">
        <v>21200</v>
      </c>
      <c r="L3206" t="s">
        <v>26150</v>
      </c>
      <c r="M3206" s="1">
        <v>36113</v>
      </c>
      <c r="N3206" s="4">
        <v>26.608219178082191</v>
      </c>
      <c r="O3206" t="s">
        <v>27441</v>
      </c>
      <c r="P3206" t="s">
        <v>32874</v>
      </c>
    </row>
    <row r="3207" spans="1:16" x14ac:dyDescent="0.25">
      <c r="A3207">
        <v>1003077939</v>
      </c>
      <c r="B3207" t="s">
        <v>144</v>
      </c>
      <c r="C3207" t="s">
        <v>2637</v>
      </c>
      <c r="D3207" t="s">
        <v>5139</v>
      </c>
      <c r="E3207" t="s">
        <v>3354</v>
      </c>
      <c r="F3207" t="s">
        <v>3277</v>
      </c>
      <c r="G3207" t="s">
        <v>6392</v>
      </c>
      <c r="H3207">
        <v>0</v>
      </c>
      <c r="I3207" t="s">
        <v>9092</v>
      </c>
      <c r="J3207" t="s">
        <v>15871</v>
      </c>
      <c r="K3207" t="s">
        <v>22411</v>
      </c>
      <c r="L3207" t="s">
        <v>26151</v>
      </c>
      <c r="M3207" s="1">
        <v>36566</v>
      </c>
      <c r="N3207" s="4">
        <v>25.367123287671234</v>
      </c>
      <c r="O3207" t="s">
        <v>28693</v>
      </c>
      <c r="P3207" t="s">
        <v>32874</v>
      </c>
    </row>
    <row r="3208" spans="1:16" x14ac:dyDescent="0.25">
      <c r="A3208">
        <v>1003307195</v>
      </c>
      <c r="B3208" t="s">
        <v>1517</v>
      </c>
      <c r="C3208" t="s">
        <v>1820</v>
      </c>
      <c r="D3208" t="s">
        <v>4488</v>
      </c>
      <c r="E3208" t="s">
        <v>5110</v>
      </c>
      <c r="F3208" t="s">
        <v>3277</v>
      </c>
      <c r="G3208" t="s">
        <v>6392</v>
      </c>
      <c r="H3208">
        <v>0</v>
      </c>
      <c r="I3208" t="s">
        <v>9093</v>
      </c>
      <c r="J3208" t="s">
        <v>15872</v>
      </c>
      <c r="K3208" t="s">
        <v>22459</v>
      </c>
      <c r="L3208" t="s">
        <v>26150</v>
      </c>
      <c r="M3208" s="1">
        <v>36716</v>
      </c>
      <c r="N3208" s="4">
        <v>24.956164383561642</v>
      </c>
      <c r="O3208" t="s">
        <v>28694</v>
      </c>
      <c r="P3208" t="s">
        <v>32874</v>
      </c>
    </row>
    <row r="3209" spans="1:16" x14ac:dyDescent="0.25">
      <c r="A3209">
        <v>1063307856</v>
      </c>
      <c r="B3209" t="s">
        <v>48</v>
      </c>
      <c r="C3209" t="s">
        <v>2158</v>
      </c>
      <c r="D3209" t="s">
        <v>2966</v>
      </c>
      <c r="E3209" t="s">
        <v>3048</v>
      </c>
      <c r="F3209" t="s">
        <v>3277</v>
      </c>
      <c r="G3209" t="s">
        <v>6392</v>
      </c>
      <c r="H3209">
        <v>0</v>
      </c>
      <c r="I3209" t="s">
        <v>9095</v>
      </c>
      <c r="J3209" t="s">
        <v>15874</v>
      </c>
      <c r="K3209" t="s">
        <v>20865</v>
      </c>
      <c r="L3209" t="s">
        <v>26150</v>
      </c>
      <c r="M3209" s="1">
        <v>36040</v>
      </c>
      <c r="N3209" s="4">
        <v>26.80821917808219</v>
      </c>
      <c r="O3209" t="s">
        <v>28696</v>
      </c>
      <c r="P3209" t="s">
        <v>32874</v>
      </c>
    </row>
    <row r="3210" spans="1:16" x14ac:dyDescent="0.25">
      <c r="A3210">
        <v>1192742108</v>
      </c>
      <c r="B3210" t="s">
        <v>32</v>
      </c>
      <c r="C3210" t="s">
        <v>2470</v>
      </c>
      <c r="D3210" t="s">
        <v>3320</v>
      </c>
      <c r="E3210" t="s">
        <v>3479</v>
      </c>
      <c r="F3210" t="s">
        <v>3277</v>
      </c>
      <c r="G3210" t="s">
        <v>6409</v>
      </c>
      <c r="H3210">
        <v>0</v>
      </c>
      <c r="I3210" t="s">
        <v>7850</v>
      </c>
      <c r="J3210" t="s">
        <v>14634</v>
      </c>
      <c r="K3210" t="s">
        <v>21202</v>
      </c>
      <c r="L3210" t="s">
        <v>26151</v>
      </c>
      <c r="M3210" s="1">
        <v>36225</v>
      </c>
      <c r="N3210" s="4">
        <v>26.301369863013697</v>
      </c>
      <c r="O3210" t="s">
        <v>27442</v>
      </c>
      <c r="P3210" t="s">
        <v>32874</v>
      </c>
    </row>
    <row r="3211" spans="1:16" x14ac:dyDescent="0.25">
      <c r="A3211">
        <v>1192916885</v>
      </c>
      <c r="B3211" t="s">
        <v>597</v>
      </c>
      <c r="C3211" t="s">
        <v>2241</v>
      </c>
      <c r="D3211" t="s">
        <v>3762</v>
      </c>
      <c r="E3211" t="s">
        <v>3479</v>
      </c>
      <c r="F3211" t="s">
        <v>3277</v>
      </c>
      <c r="G3211" t="s">
        <v>6409</v>
      </c>
      <c r="H3211">
        <v>0</v>
      </c>
      <c r="I3211" t="s">
        <v>9099</v>
      </c>
      <c r="J3211" t="s">
        <v>15878</v>
      </c>
      <c r="K3211" t="s">
        <v>21202</v>
      </c>
      <c r="L3211" t="s">
        <v>26151</v>
      </c>
      <c r="M3211" s="1">
        <v>36640</v>
      </c>
      <c r="N3211" s="4">
        <v>25.164383561643834</v>
      </c>
      <c r="O3211" t="s">
        <v>28700</v>
      </c>
      <c r="P3211" t="s">
        <v>32874</v>
      </c>
    </row>
    <row r="3212" spans="1:16" x14ac:dyDescent="0.25">
      <c r="A3212">
        <v>1003338049</v>
      </c>
      <c r="B3212" t="s">
        <v>1528</v>
      </c>
      <c r="C3212" t="s">
        <v>2158</v>
      </c>
      <c r="D3212" t="s">
        <v>5059</v>
      </c>
      <c r="E3212" t="s">
        <v>5784</v>
      </c>
      <c r="F3212" t="s">
        <v>3277</v>
      </c>
      <c r="G3212" t="s">
        <v>6301</v>
      </c>
      <c r="H3212">
        <v>0</v>
      </c>
      <c r="I3212" t="s">
        <v>9115</v>
      </c>
      <c r="J3212" t="s">
        <v>15072</v>
      </c>
      <c r="K3212" t="s">
        <v>22479</v>
      </c>
      <c r="L3212" t="s">
        <v>26151</v>
      </c>
      <c r="M3212" s="1">
        <v>36516</v>
      </c>
      <c r="N3212" s="4">
        <v>25.504109589041096</v>
      </c>
      <c r="O3212" t="s">
        <v>28716</v>
      </c>
      <c r="P3212" t="s">
        <v>32874</v>
      </c>
    </row>
    <row r="3213" spans="1:16" x14ac:dyDescent="0.25">
      <c r="A3213">
        <v>1066568129</v>
      </c>
      <c r="B3213" t="s">
        <v>83</v>
      </c>
      <c r="C3213" t="s">
        <v>2224</v>
      </c>
      <c r="D3213" t="s">
        <v>3924</v>
      </c>
      <c r="E3213" t="s">
        <v>2966</v>
      </c>
      <c r="F3213" t="s">
        <v>3277</v>
      </c>
      <c r="G3213" t="s">
        <v>6499</v>
      </c>
      <c r="H3213">
        <v>0</v>
      </c>
      <c r="I3213" t="s">
        <v>9124</v>
      </c>
      <c r="J3213" t="s">
        <v>15902</v>
      </c>
      <c r="K3213" t="s">
        <v>22488</v>
      </c>
      <c r="L3213" t="s">
        <v>26150</v>
      </c>
      <c r="M3213" s="1">
        <v>35501</v>
      </c>
      <c r="N3213" s="4">
        <v>28.284931506849315</v>
      </c>
      <c r="O3213" t="s">
        <v>28725</v>
      </c>
      <c r="P3213" t="s">
        <v>32874</v>
      </c>
    </row>
    <row r="3214" spans="1:16" x14ac:dyDescent="0.25">
      <c r="A3214">
        <v>1074010857</v>
      </c>
      <c r="B3214" t="s">
        <v>1455</v>
      </c>
      <c r="C3214" t="s">
        <v>2224</v>
      </c>
      <c r="D3214" t="s">
        <v>3949</v>
      </c>
      <c r="E3214" t="s">
        <v>1832</v>
      </c>
      <c r="F3214" t="s">
        <v>3277</v>
      </c>
      <c r="G3214" t="s">
        <v>5970</v>
      </c>
      <c r="H3214">
        <v>0</v>
      </c>
      <c r="I3214" t="s">
        <v>8855</v>
      </c>
      <c r="J3214" t="s">
        <v>15643</v>
      </c>
      <c r="K3214" t="s">
        <v>22238</v>
      </c>
      <c r="L3214" t="s">
        <v>26150</v>
      </c>
      <c r="M3214" s="1">
        <v>36018</v>
      </c>
      <c r="N3214" s="4">
        <v>26.86849315068493</v>
      </c>
      <c r="O3214" t="s">
        <v>28454</v>
      </c>
      <c r="P3214" t="s">
        <v>32874</v>
      </c>
    </row>
    <row r="3215" spans="1:16" x14ac:dyDescent="0.25">
      <c r="A3215">
        <v>1007754735</v>
      </c>
      <c r="B3215" t="s">
        <v>412</v>
      </c>
      <c r="C3215" t="s">
        <v>2325</v>
      </c>
      <c r="D3215" t="s">
        <v>5159</v>
      </c>
      <c r="E3215" t="s">
        <v>4985</v>
      </c>
      <c r="F3215" t="s">
        <v>3277</v>
      </c>
      <c r="G3215" t="s">
        <v>6506</v>
      </c>
      <c r="H3215">
        <v>0</v>
      </c>
      <c r="I3215" t="s">
        <v>9144</v>
      </c>
      <c r="J3215" t="s">
        <v>15496</v>
      </c>
      <c r="K3215" t="s">
        <v>22507</v>
      </c>
      <c r="L3215" t="s">
        <v>26151</v>
      </c>
      <c r="M3215" s="1">
        <v>36545</v>
      </c>
      <c r="N3215" s="4">
        <v>25.424657534246574</v>
      </c>
      <c r="O3215" t="s">
        <v>28745</v>
      </c>
      <c r="P3215" t="s">
        <v>32874</v>
      </c>
    </row>
    <row r="3216" spans="1:16" x14ac:dyDescent="0.25">
      <c r="A3216">
        <v>1063367576</v>
      </c>
      <c r="B3216" t="s">
        <v>32</v>
      </c>
      <c r="C3216" t="s">
        <v>2402</v>
      </c>
      <c r="D3216" t="s">
        <v>1873</v>
      </c>
      <c r="E3216" t="s">
        <v>3806</v>
      </c>
      <c r="F3216" t="s">
        <v>3277</v>
      </c>
      <c r="G3216" t="s">
        <v>6527</v>
      </c>
      <c r="H3216">
        <v>0</v>
      </c>
      <c r="I3216" t="s">
        <v>9161</v>
      </c>
      <c r="J3216" t="s">
        <v>15441</v>
      </c>
      <c r="K3216" t="s">
        <v>22525</v>
      </c>
      <c r="L3216" t="s">
        <v>26151</v>
      </c>
      <c r="M3216" s="1">
        <v>36105</v>
      </c>
      <c r="N3216" s="4">
        <v>26.63013698630137</v>
      </c>
      <c r="O3216" t="s">
        <v>28762</v>
      </c>
      <c r="P3216" t="s">
        <v>32874</v>
      </c>
    </row>
    <row r="3217" spans="1:16" x14ac:dyDescent="0.25">
      <c r="A3217">
        <v>1067954006</v>
      </c>
      <c r="B3217" t="s">
        <v>130</v>
      </c>
      <c r="C3217" t="s">
        <v>2184</v>
      </c>
      <c r="D3217" t="s">
        <v>3027</v>
      </c>
      <c r="E3217" t="s">
        <v>165</v>
      </c>
      <c r="F3217" t="s">
        <v>3277</v>
      </c>
      <c r="G3217" t="s">
        <v>6496</v>
      </c>
      <c r="H3217">
        <v>0</v>
      </c>
      <c r="I3217" t="s">
        <v>9163</v>
      </c>
      <c r="J3217" t="s">
        <v>15938</v>
      </c>
      <c r="K3217" t="s">
        <v>22527</v>
      </c>
      <c r="L3217" t="s">
        <v>26150</v>
      </c>
      <c r="M3217" s="1">
        <v>35489</v>
      </c>
      <c r="N3217" s="4">
        <v>28.317808219178083</v>
      </c>
      <c r="O3217" t="s">
        <v>28764</v>
      </c>
      <c r="P3217" t="s">
        <v>32874</v>
      </c>
    </row>
    <row r="3218" spans="1:16" x14ac:dyDescent="0.25">
      <c r="A3218">
        <v>1104374080</v>
      </c>
      <c r="B3218" t="s">
        <v>1493</v>
      </c>
      <c r="C3218" t="s">
        <v>2158</v>
      </c>
      <c r="D3218" t="s">
        <v>5112</v>
      </c>
      <c r="E3218" t="s">
        <v>2327</v>
      </c>
      <c r="F3218" t="s">
        <v>3277</v>
      </c>
      <c r="G3218" t="s">
        <v>6071</v>
      </c>
      <c r="H3218">
        <v>0</v>
      </c>
      <c r="I3218" t="s">
        <v>8974</v>
      </c>
      <c r="J3218" t="s">
        <v>15760</v>
      </c>
      <c r="K3218" t="s">
        <v>22357</v>
      </c>
      <c r="L3218" t="s">
        <v>26151</v>
      </c>
      <c r="M3218" s="1">
        <v>36649</v>
      </c>
      <c r="N3218" s="4">
        <v>25.139726027397259</v>
      </c>
      <c r="O3218" t="s">
        <v>28577</v>
      </c>
      <c r="P3218" t="s">
        <v>32874</v>
      </c>
    </row>
    <row r="3219" spans="1:16" x14ac:dyDescent="0.25">
      <c r="A3219">
        <v>1003367968</v>
      </c>
      <c r="B3219" t="s">
        <v>1542</v>
      </c>
      <c r="C3219" t="s">
        <v>2158</v>
      </c>
      <c r="D3219" t="s">
        <v>3026</v>
      </c>
      <c r="E3219" t="s">
        <v>3599</v>
      </c>
      <c r="F3219" t="s">
        <v>3277</v>
      </c>
      <c r="G3219" t="s">
        <v>6279</v>
      </c>
      <c r="H3219">
        <v>0</v>
      </c>
      <c r="I3219" t="s">
        <v>9188</v>
      </c>
      <c r="J3219" t="s">
        <v>15963</v>
      </c>
      <c r="K3219" t="s">
        <v>22549</v>
      </c>
      <c r="L3219" t="s">
        <v>26151</v>
      </c>
      <c r="M3219" s="1">
        <v>36455</v>
      </c>
      <c r="N3219" s="4">
        <v>25.671232876712327</v>
      </c>
      <c r="O3219" t="s">
        <v>28789</v>
      </c>
      <c r="P3219" t="s">
        <v>32874</v>
      </c>
    </row>
    <row r="3220" spans="1:16" x14ac:dyDescent="0.25">
      <c r="A3220">
        <v>1003048437</v>
      </c>
      <c r="B3220" t="s">
        <v>969</v>
      </c>
      <c r="C3220" t="s">
        <v>2174</v>
      </c>
      <c r="D3220" t="s">
        <v>5336</v>
      </c>
      <c r="E3220" t="s">
        <v>3265</v>
      </c>
      <c r="F3220" t="s">
        <v>3277</v>
      </c>
      <c r="G3220" t="s">
        <v>6285</v>
      </c>
      <c r="H3220" t="s">
        <v>32890</v>
      </c>
      <c r="I3220" t="s">
        <v>10458</v>
      </c>
      <c r="J3220" t="s">
        <v>17163</v>
      </c>
      <c r="K3220" t="s">
        <v>23700</v>
      </c>
      <c r="L3220" t="s">
        <v>26150</v>
      </c>
      <c r="M3220" s="1">
        <v>36570</v>
      </c>
      <c r="N3220" s="4">
        <v>25.356164383561644</v>
      </c>
      <c r="O3220" t="s">
        <v>30037</v>
      </c>
      <c r="P3220" t="s">
        <v>32874</v>
      </c>
    </row>
    <row r="3221" spans="1:16" x14ac:dyDescent="0.25">
      <c r="A3221">
        <v>1017250634</v>
      </c>
      <c r="B3221" t="s">
        <v>67</v>
      </c>
      <c r="C3221" t="s">
        <v>2180</v>
      </c>
      <c r="D3221" t="s">
        <v>3035</v>
      </c>
      <c r="E3221" t="s">
        <v>3074</v>
      </c>
      <c r="F3221" t="s">
        <v>3277</v>
      </c>
      <c r="G3221" t="s">
        <v>5970</v>
      </c>
      <c r="H3221">
        <v>0</v>
      </c>
      <c r="I3221" t="s">
        <v>6578</v>
      </c>
      <c r="J3221" t="s">
        <v>13347</v>
      </c>
      <c r="K3221" t="s">
        <v>19941</v>
      </c>
      <c r="L3221" t="s">
        <v>26150</v>
      </c>
      <c r="M3221" s="1">
        <v>35678</v>
      </c>
      <c r="N3221" s="4">
        <v>27.8</v>
      </c>
      <c r="O3221" t="s">
        <v>26162</v>
      </c>
      <c r="P3221" t="s">
        <v>32873</v>
      </c>
    </row>
    <row r="3222" spans="1:16" x14ac:dyDescent="0.25">
      <c r="A3222">
        <v>1003594527</v>
      </c>
      <c r="B3222" t="s">
        <v>1718</v>
      </c>
      <c r="C3222" t="s">
        <v>2215</v>
      </c>
      <c r="D3222" t="s">
        <v>1400</v>
      </c>
      <c r="E3222" t="s">
        <v>4431</v>
      </c>
      <c r="F3222" t="s">
        <v>3277</v>
      </c>
      <c r="G3222" t="s">
        <v>5970</v>
      </c>
      <c r="H3222">
        <v>0</v>
      </c>
      <c r="I3222" t="s">
        <v>10669</v>
      </c>
      <c r="J3222" t="s">
        <v>17370</v>
      </c>
      <c r="K3222" t="s">
        <v>23899</v>
      </c>
      <c r="L3222" t="s">
        <v>26151</v>
      </c>
      <c r="M3222" s="1">
        <v>37211</v>
      </c>
      <c r="N3222" s="4">
        <v>23.6</v>
      </c>
      <c r="O3222" t="s">
        <v>30242</v>
      </c>
      <c r="P3222" t="s">
        <v>32874</v>
      </c>
    </row>
    <row r="3223" spans="1:16" x14ac:dyDescent="0.25">
      <c r="A3223">
        <v>1233344867</v>
      </c>
      <c r="B3223" t="s">
        <v>83</v>
      </c>
      <c r="C3223" t="s">
        <v>2356</v>
      </c>
      <c r="D3223" t="s">
        <v>1832</v>
      </c>
      <c r="E3223" t="s">
        <v>3182</v>
      </c>
      <c r="F3223" t="s">
        <v>3277</v>
      </c>
      <c r="G3223" t="s">
        <v>6285</v>
      </c>
      <c r="H3223">
        <v>0</v>
      </c>
      <c r="I3223" t="s">
        <v>12073</v>
      </c>
      <c r="J3223" t="s">
        <v>18726</v>
      </c>
      <c r="K3223" t="s">
        <v>25131</v>
      </c>
      <c r="L3223" t="s">
        <v>26150</v>
      </c>
      <c r="M3223" s="1">
        <v>36258</v>
      </c>
      <c r="N3223" s="4">
        <v>26.210958904109589</v>
      </c>
      <c r="O3223" t="s">
        <v>31626</v>
      </c>
      <c r="P3223" t="s">
        <v>32874</v>
      </c>
    </row>
    <row r="3224" spans="1:16" x14ac:dyDescent="0.25">
      <c r="A3224">
        <v>1233341871</v>
      </c>
      <c r="B3224" t="s">
        <v>32</v>
      </c>
      <c r="C3224" t="s">
        <v>2254</v>
      </c>
      <c r="D3224" t="s">
        <v>3255</v>
      </c>
      <c r="E3224" t="s">
        <v>5848</v>
      </c>
      <c r="F3224" t="s">
        <v>3277</v>
      </c>
      <c r="G3224" t="s">
        <v>6285</v>
      </c>
      <c r="H3224">
        <v>0</v>
      </c>
      <c r="I3224" t="s">
        <v>10823</v>
      </c>
      <c r="J3224" t="s">
        <v>17521</v>
      </c>
      <c r="K3224" t="s">
        <v>24020</v>
      </c>
      <c r="L3224" t="s">
        <v>26151</v>
      </c>
      <c r="M3224" s="1">
        <v>35929</v>
      </c>
      <c r="N3224" s="4">
        <v>27.112328767123287</v>
      </c>
      <c r="O3224" t="s">
        <v>30396</v>
      </c>
      <c r="P3224" t="s">
        <v>32874</v>
      </c>
    </row>
    <row r="3225" spans="1:16" x14ac:dyDescent="0.25">
      <c r="A3225">
        <v>1071357397</v>
      </c>
      <c r="B3225" t="s">
        <v>88</v>
      </c>
      <c r="C3225" t="s">
        <v>2286</v>
      </c>
      <c r="D3225" t="s">
        <v>4693</v>
      </c>
      <c r="E3225" t="s">
        <v>3020</v>
      </c>
      <c r="F3225" t="s">
        <v>3277</v>
      </c>
      <c r="G3225" t="s">
        <v>6285</v>
      </c>
      <c r="H3225">
        <v>0</v>
      </c>
      <c r="I3225" t="s">
        <v>10825</v>
      </c>
      <c r="J3225" t="s">
        <v>17523</v>
      </c>
      <c r="K3225" t="s">
        <v>24022</v>
      </c>
      <c r="L3225" t="s">
        <v>26151</v>
      </c>
      <c r="M3225" s="1">
        <v>35650</v>
      </c>
      <c r="N3225" s="4">
        <v>27.876712328767123</v>
      </c>
      <c r="O3225" t="s">
        <v>30398</v>
      </c>
      <c r="P3225" t="s">
        <v>32874</v>
      </c>
    </row>
    <row r="3226" spans="1:16" x14ac:dyDescent="0.25">
      <c r="A3226">
        <v>1002998284</v>
      </c>
      <c r="B3226" t="s">
        <v>32</v>
      </c>
      <c r="C3226" t="s">
        <v>2311</v>
      </c>
      <c r="D3226" t="s">
        <v>2068</v>
      </c>
      <c r="E3226" t="s">
        <v>5056</v>
      </c>
      <c r="F3226" t="s">
        <v>3277</v>
      </c>
      <c r="G3226" t="s">
        <v>6285</v>
      </c>
      <c r="H3226">
        <v>0</v>
      </c>
      <c r="I3226" t="s">
        <v>10827</v>
      </c>
      <c r="J3226" t="s">
        <v>17526</v>
      </c>
      <c r="K3226" t="s">
        <v>24024</v>
      </c>
      <c r="L3226" t="s">
        <v>26151</v>
      </c>
      <c r="M3226" s="1">
        <v>36781</v>
      </c>
      <c r="N3226" s="4">
        <v>24.778082191780822</v>
      </c>
      <c r="O3226" t="s">
        <v>30400</v>
      </c>
      <c r="P3226" t="s">
        <v>32874</v>
      </c>
    </row>
    <row r="3227" spans="1:16" x14ac:dyDescent="0.25">
      <c r="A3227">
        <v>1123638657</v>
      </c>
      <c r="B3227" t="s">
        <v>1741</v>
      </c>
      <c r="C3227" t="s">
        <v>2158</v>
      </c>
      <c r="D3227" t="s">
        <v>5365</v>
      </c>
      <c r="E3227" t="s">
        <v>3303</v>
      </c>
      <c r="F3227" t="s">
        <v>3277</v>
      </c>
      <c r="G3227" t="s">
        <v>6285</v>
      </c>
      <c r="H3227">
        <v>0</v>
      </c>
      <c r="I3227" t="s">
        <v>10828</v>
      </c>
      <c r="J3227" t="s">
        <v>14839</v>
      </c>
      <c r="K3227" t="s">
        <v>24025</v>
      </c>
      <c r="L3227" t="s">
        <v>26151</v>
      </c>
      <c r="M3227" s="1">
        <v>36395</v>
      </c>
      <c r="N3227" s="4">
        <v>25.835616438356166</v>
      </c>
      <c r="O3227" t="s">
        <v>30401</v>
      </c>
      <c r="P3227" t="s">
        <v>32874</v>
      </c>
    </row>
    <row r="3228" spans="1:16" x14ac:dyDescent="0.25">
      <c r="A3228">
        <v>1193603473</v>
      </c>
      <c r="B3228" t="s">
        <v>63</v>
      </c>
      <c r="C3228" t="s">
        <v>2255</v>
      </c>
      <c r="D3228" t="s">
        <v>4339</v>
      </c>
      <c r="E3228" t="s">
        <v>3303</v>
      </c>
      <c r="F3228" t="s">
        <v>3277</v>
      </c>
      <c r="G3228" t="s">
        <v>6285</v>
      </c>
      <c r="H3228">
        <v>0</v>
      </c>
      <c r="I3228" t="s">
        <v>10829</v>
      </c>
      <c r="J3228" t="s">
        <v>17525</v>
      </c>
      <c r="K3228" t="s">
        <v>24026</v>
      </c>
      <c r="L3228" t="s">
        <v>26151</v>
      </c>
      <c r="M3228" s="1">
        <v>36867</v>
      </c>
      <c r="N3228" s="4">
        <v>24.542465753424658</v>
      </c>
      <c r="O3228" t="s">
        <v>30402</v>
      </c>
      <c r="P3228" t="s">
        <v>32874</v>
      </c>
    </row>
    <row r="3229" spans="1:16" x14ac:dyDescent="0.25">
      <c r="A3229">
        <v>1007259801</v>
      </c>
      <c r="B3229" t="s">
        <v>215</v>
      </c>
      <c r="C3229" t="s">
        <v>2158</v>
      </c>
      <c r="D3229" t="s">
        <v>3426</v>
      </c>
      <c r="E3229" t="s">
        <v>5849</v>
      </c>
      <c r="F3229" t="s">
        <v>3277</v>
      </c>
      <c r="G3229" t="s">
        <v>6285</v>
      </c>
      <c r="H3229">
        <v>0</v>
      </c>
      <c r="I3229" t="s">
        <v>10831</v>
      </c>
      <c r="J3229" t="s">
        <v>17528</v>
      </c>
      <c r="K3229" t="s">
        <v>24029</v>
      </c>
      <c r="L3229" t="s">
        <v>26151</v>
      </c>
      <c r="M3229" s="1">
        <v>36637</v>
      </c>
      <c r="N3229" s="4">
        <v>25.172602739726027</v>
      </c>
      <c r="O3229" t="s">
        <v>30404</v>
      </c>
      <c r="P3229" t="s">
        <v>32874</v>
      </c>
    </row>
    <row r="3230" spans="1:16" x14ac:dyDescent="0.25">
      <c r="A3230">
        <v>1133794266</v>
      </c>
      <c r="B3230" t="s">
        <v>1237</v>
      </c>
      <c r="C3230" t="s">
        <v>2196</v>
      </c>
      <c r="D3230" t="s">
        <v>3008</v>
      </c>
      <c r="E3230" t="s">
        <v>3107</v>
      </c>
      <c r="F3230" t="s">
        <v>3277</v>
      </c>
      <c r="G3230" t="s">
        <v>6285</v>
      </c>
      <c r="H3230">
        <v>0</v>
      </c>
      <c r="I3230" t="s">
        <v>10832</v>
      </c>
      <c r="J3230" t="s">
        <v>17529</v>
      </c>
      <c r="K3230" t="s">
        <v>24030</v>
      </c>
      <c r="L3230" t="s">
        <v>26151</v>
      </c>
      <c r="M3230" s="1">
        <v>36596</v>
      </c>
      <c r="N3230" s="4">
        <v>25.284931506849315</v>
      </c>
      <c r="O3230" t="s">
        <v>30405</v>
      </c>
      <c r="P3230" t="s">
        <v>32874</v>
      </c>
    </row>
    <row r="3231" spans="1:16" x14ac:dyDescent="0.25">
      <c r="A3231">
        <v>1000274442</v>
      </c>
      <c r="B3231" t="s">
        <v>175</v>
      </c>
      <c r="C3231" t="s">
        <v>2158</v>
      </c>
      <c r="D3231" t="s">
        <v>4493</v>
      </c>
      <c r="E3231" t="s">
        <v>2083</v>
      </c>
      <c r="F3231" t="s">
        <v>3277</v>
      </c>
      <c r="G3231" t="s">
        <v>6285</v>
      </c>
      <c r="H3231">
        <v>0</v>
      </c>
      <c r="I3231" t="s">
        <v>10833</v>
      </c>
      <c r="J3231" t="s">
        <v>17530</v>
      </c>
      <c r="K3231" t="s">
        <v>24031</v>
      </c>
      <c r="L3231" t="s">
        <v>26151</v>
      </c>
      <c r="M3231" s="1">
        <v>37035</v>
      </c>
      <c r="N3231" s="4">
        <v>24.082191780821919</v>
      </c>
      <c r="O3231" t="s">
        <v>30406</v>
      </c>
      <c r="P3231" t="s">
        <v>32874</v>
      </c>
    </row>
    <row r="3232" spans="1:16" x14ac:dyDescent="0.25">
      <c r="A3232">
        <v>1003049121</v>
      </c>
      <c r="B3232" t="s">
        <v>62</v>
      </c>
      <c r="C3232" t="s">
        <v>2177</v>
      </c>
      <c r="D3232" t="s">
        <v>3000</v>
      </c>
      <c r="E3232" t="s">
        <v>3708</v>
      </c>
      <c r="F3232" t="s">
        <v>3277</v>
      </c>
      <c r="G3232" t="s">
        <v>6285</v>
      </c>
      <c r="H3232">
        <v>0</v>
      </c>
      <c r="I3232" t="s">
        <v>10834</v>
      </c>
      <c r="J3232" t="s">
        <v>17531</v>
      </c>
      <c r="K3232" t="s">
        <v>24028</v>
      </c>
      <c r="L3232" t="s">
        <v>26150</v>
      </c>
      <c r="M3232" s="1">
        <v>37728</v>
      </c>
      <c r="N3232" s="4">
        <v>22.183561643835617</v>
      </c>
      <c r="O3232" t="s">
        <v>30407</v>
      </c>
      <c r="P3232" t="s">
        <v>32874</v>
      </c>
    </row>
    <row r="3233" spans="1:16" x14ac:dyDescent="0.25">
      <c r="A3233">
        <v>1007866588</v>
      </c>
      <c r="B3233" t="s">
        <v>32</v>
      </c>
      <c r="C3233" t="s">
        <v>2158</v>
      </c>
      <c r="D3233" t="s">
        <v>4467</v>
      </c>
      <c r="E3233" t="s">
        <v>5715</v>
      </c>
      <c r="F3233" t="s">
        <v>3277</v>
      </c>
      <c r="G3233" t="s">
        <v>6285</v>
      </c>
      <c r="H3233">
        <v>0</v>
      </c>
      <c r="I3233" t="s">
        <v>10836</v>
      </c>
      <c r="J3233" t="s">
        <v>17533</v>
      </c>
      <c r="K3233" t="s">
        <v>24028</v>
      </c>
      <c r="L3233" t="s">
        <v>26151</v>
      </c>
      <c r="M3233" s="1">
        <v>36542</v>
      </c>
      <c r="N3233" s="4">
        <v>25.432876712328767</v>
      </c>
      <c r="O3233" t="s">
        <v>30409</v>
      </c>
      <c r="P3233" t="s">
        <v>32874</v>
      </c>
    </row>
    <row r="3234" spans="1:16" x14ac:dyDescent="0.25">
      <c r="A3234">
        <v>1003050634</v>
      </c>
      <c r="B3234" t="s">
        <v>140</v>
      </c>
      <c r="C3234" t="s">
        <v>2433</v>
      </c>
      <c r="D3234" t="s">
        <v>4908</v>
      </c>
      <c r="E3234" t="s">
        <v>2083</v>
      </c>
      <c r="F3234" t="s">
        <v>3277</v>
      </c>
      <c r="G3234" t="s">
        <v>6285</v>
      </c>
      <c r="H3234">
        <v>0</v>
      </c>
      <c r="I3234" t="s">
        <v>10835</v>
      </c>
      <c r="J3234" t="s">
        <v>17532</v>
      </c>
      <c r="K3234" t="s">
        <v>21163</v>
      </c>
      <c r="L3234" t="s">
        <v>26150</v>
      </c>
      <c r="M3234" s="1">
        <v>36749</v>
      </c>
      <c r="N3234" s="4">
        <v>24.865753424657534</v>
      </c>
      <c r="O3234" t="s">
        <v>30408</v>
      </c>
      <c r="P3234" t="s">
        <v>32874</v>
      </c>
    </row>
    <row r="3235" spans="1:16" x14ac:dyDescent="0.25">
      <c r="A3235">
        <v>1067964444</v>
      </c>
      <c r="B3235" t="s">
        <v>1142</v>
      </c>
      <c r="C3235" t="s">
        <v>2172</v>
      </c>
      <c r="D3235" t="s">
        <v>4016</v>
      </c>
      <c r="E3235" t="s">
        <v>3325</v>
      </c>
      <c r="F3235" t="s">
        <v>3277</v>
      </c>
      <c r="G3235" t="s">
        <v>6285</v>
      </c>
      <c r="H3235">
        <v>0</v>
      </c>
      <c r="I3235" t="s">
        <v>7906</v>
      </c>
      <c r="J3235" t="s">
        <v>14695</v>
      </c>
      <c r="K3235" t="s">
        <v>21263</v>
      </c>
      <c r="L3235" t="s">
        <v>26151</v>
      </c>
      <c r="M3235" s="1">
        <v>36211</v>
      </c>
      <c r="N3235" s="4">
        <v>26.339726027397262</v>
      </c>
      <c r="O3235" t="s">
        <v>27501</v>
      </c>
      <c r="P3235" t="s">
        <v>32874</v>
      </c>
    </row>
    <row r="3236" spans="1:16" x14ac:dyDescent="0.25">
      <c r="A3236">
        <v>1003396121</v>
      </c>
      <c r="B3236" t="s">
        <v>541</v>
      </c>
      <c r="C3236" t="s">
        <v>2308</v>
      </c>
      <c r="D3236" t="s">
        <v>4427</v>
      </c>
      <c r="E3236" t="s">
        <v>2083</v>
      </c>
      <c r="F3236" t="s">
        <v>3277</v>
      </c>
      <c r="G3236" t="s">
        <v>6285</v>
      </c>
      <c r="H3236">
        <v>0</v>
      </c>
      <c r="I3236" t="s">
        <v>7907</v>
      </c>
      <c r="J3236" t="s">
        <v>14696</v>
      </c>
      <c r="K3236" t="s">
        <v>21264</v>
      </c>
      <c r="L3236" t="s">
        <v>26151</v>
      </c>
      <c r="M3236" s="1">
        <v>37382</v>
      </c>
      <c r="N3236" s="4">
        <v>23.13150684931507</v>
      </c>
      <c r="O3236" t="s">
        <v>27502</v>
      </c>
      <c r="P3236" t="s">
        <v>32874</v>
      </c>
    </row>
    <row r="3237" spans="1:16" x14ac:dyDescent="0.25">
      <c r="A3237">
        <v>1067947858</v>
      </c>
      <c r="B3237" t="s">
        <v>238</v>
      </c>
      <c r="C3237" t="s">
        <v>2158</v>
      </c>
      <c r="D3237" t="s">
        <v>3749</v>
      </c>
      <c r="E3237" t="s">
        <v>3035</v>
      </c>
      <c r="F3237" t="s">
        <v>3277</v>
      </c>
      <c r="G3237" t="s">
        <v>6285</v>
      </c>
      <c r="H3237">
        <v>0</v>
      </c>
      <c r="I3237" t="s">
        <v>7943</v>
      </c>
      <c r="J3237" t="s">
        <v>14734</v>
      </c>
      <c r="K3237" t="s">
        <v>20800</v>
      </c>
      <c r="L3237" t="s">
        <v>26151</v>
      </c>
      <c r="M3237" s="1">
        <v>35570</v>
      </c>
      <c r="N3237" s="4">
        <v>28.095890410958905</v>
      </c>
      <c r="O3237" t="s">
        <v>27537</v>
      </c>
      <c r="P3237" t="s">
        <v>32874</v>
      </c>
    </row>
    <row r="3238" spans="1:16" x14ac:dyDescent="0.25">
      <c r="A3238">
        <v>1045501567</v>
      </c>
      <c r="B3238" t="s">
        <v>47</v>
      </c>
      <c r="C3238" t="s">
        <v>2194</v>
      </c>
      <c r="D3238" t="s">
        <v>4297</v>
      </c>
      <c r="E3238" t="s">
        <v>4750</v>
      </c>
      <c r="F3238" t="s">
        <v>3277</v>
      </c>
      <c r="G3238" t="s">
        <v>6285</v>
      </c>
      <c r="H3238">
        <v>0</v>
      </c>
      <c r="I3238" t="s">
        <v>7950</v>
      </c>
      <c r="J3238" t="s">
        <v>14741</v>
      </c>
      <c r="K3238" t="s">
        <v>21318</v>
      </c>
      <c r="L3238" t="s">
        <v>26150</v>
      </c>
      <c r="M3238" s="1">
        <v>36713</v>
      </c>
      <c r="N3238" s="4">
        <v>24.964383561643835</v>
      </c>
      <c r="O3238" t="s">
        <v>27544</v>
      </c>
      <c r="P3238" t="s">
        <v>32874</v>
      </c>
    </row>
    <row r="3239" spans="1:16" x14ac:dyDescent="0.25">
      <c r="A3239">
        <v>1235244436</v>
      </c>
      <c r="B3239" t="s">
        <v>763</v>
      </c>
      <c r="C3239" t="s">
        <v>2297</v>
      </c>
      <c r="D3239" t="s">
        <v>2961</v>
      </c>
      <c r="E3239" t="s">
        <v>2369</v>
      </c>
      <c r="F3239" t="s">
        <v>3277</v>
      </c>
      <c r="G3239" t="s">
        <v>6285</v>
      </c>
      <c r="H3239">
        <v>0</v>
      </c>
      <c r="I3239" t="s">
        <v>7963</v>
      </c>
      <c r="J3239" t="s">
        <v>14754</v>
      </c>
      <c r="K3239" t="s">
        <v>21324</v>
      </c>
      <c r="L3239" t="s">
        <v>26151</v>
      </c>
      <c r="M3239" s="1">
        <v>36369</v>
      </c>
      <c r="N3239" s="4">
        <v>25.906849315068492</v>
      </c>
      <c r="O3239" t="s">
        <v>27556</v>
      </c>
      <c r="P3239" t="s">
        <v>32874</v>
      </c>
    </row>
    <row r="3240" spans="1:16" x14ac:dyDescent="0.25">
      <c r="A3240">
        <v>1235244153</v>
      </c>
      <c r="B3240" t="s">
        <v>94</v>
      </c>
      <c r="C3240" t="s">
        <v>2204</v>
      </c>
      <c r="D3240" t="s">
        <v>2961</v>
      </c>
      <c r="E3240" t="s">
        <v>2369</v>
      </c>
      <c r="F3240" t="s">
        <v>3277</v>
      </c>
      <c r="G3240" t="s">
        <v>6285</v>
      </c>
      <c r="H3240">
        <v>0</v>
      </c>
      <c r="I3240" t="s">
        <v>7965</v>
      </c>
      <c r="J3240" t="s">
        <v>14756</v>
      </c>
      <c r="K3240" t="s">
        <v>21326</v>
      </c>
      <c r="L3240" t="s">
        <v>26150</v>
      </c>
      <c r="M3240" s="1">
        <v>36874</v>
      </c>
      <c r="N3240" s="4">
        <v>24.523287671232875</v>
      </c>
      <c r="O3240" t="s">
        <v>27558</v>
      </c>
      <c r="P3240" t="s">
        <v>32874</v>
      </c>
    </row>
    <row r="3241" spans="1:16" x14ac:dyDescent="0.25">
      <c r="A3241">
        <v>1003050569</v>
      </c>
      <c r="B3241" t="s">
        <v>32</v>
      </c>
      <c r="C3241" t="s">
        <v>2325</v>
      </c>
      <c r="D3241" t="s">
        <v>4741</v>
      </c>
      <c r="E3241" t="s">
        <v>4493</v>
      </c>
      <c r="F3241" t="s">
        <v>3277</v>
      </c>
      <c r="G3241" t="s">
        <v>6285</v>
      </c>
      <c r="H3241">
        <v>0</v>
      </c>
      <c r="I3241" t="s">
        <v>8002</v>
      </c>
      <c r="J3241" t="s">
        <v>14792</v>
      </c>
      <c r="K3241" t="s">
        <v>21362</v>
      </c>
      <c r="L3241" t="s">
        <v>26151</v>
      </c>
      <c r="M3241" s="1">
        <v>37165</v>
      </c>
      <c r="N3241" s="4">
        <v>23.726027397260275</v>
      </c>
      <c r="O3241" t="s">
        <v>27595</v>
      </c>
      <c r="P3241" t="s">
        <v>32874</v>
      </c>
    </row>
    <row r="3242" spans="1:16" x14ac:dyDescent="0.25">
      <c r="A3242">
        <v>1003290412</v>
      </c>
      <c r="B3242" t="s">
        <v>42</v>
      </c>
      <c r="C3242" t="s">
        <v>2219</v>
      </c>
      <c r="D3242" t="s">
        <v>3002</v>
      </c>
      <c r="E3242" t="s">
        <v>4075</v>
      </c>
      <c r="F3242" t="s">
        <v>3277</v>
      </c>
      <c r="G3242" t="s">
        <v>6285</v>
      </c>
      <c r="H3242">
        <v>0</v>
      </c>
      <c r="I3242" t="s">
        <v>8003</v>
      </c>
      <c r="J3242" t="s">
        <v>14793</v>
      </c>
      <c r="K3242" t="s">
        <v>21363</v>
      </c>
      <c r="L3242" t="s">
        <v>26151</v>
      </c>
      <c r="M3242" s="1">
        <v>36580</v>
      </c>
      <c r="N3242" s="4">
        <v>25.328767123287673</v>
      </c>
      <c r="O3242" t="s">
        <v>27596</v>
      </c>
      <c r="P3242" t="s">
        <v>32874</v>
      </c>
    </row>
    <row r="3243" spans="1:16" x14ac:dyDescent="0.25">
      <c r="A3243">
        <v>1192895387</v>
      </c>
      <c r="B3243" t="s">
        <v>1015</v>
      </c>
      <c r="C3243" t="s">
        <v>2242</v>
      </c>
      <c r="D3243" t="s">
        <v>2996</v>
      </c>
      <c r="E3243" t="s">
        <v>2996</v>
      </c>
      <c r="F3243" t="s">
        <v>3277</v>
      </c>
      <c r="G3243" t="s">
        <v>6285</v>
      </c>
      <c r="H3243">
        <v>0</v>
      </c>
      <c r="I3243" t="s">
        <v>8008</v>
      </c>
      <c r="J3243" t="s">
        <v>14798</v>
      </c>
      <c r="K3243" t="s">
        <v>21368</v>
      </c>
      <c r="L3243" t="s">
        <v>26151</v>
      </c>
      <c r="M3243" s="1">
        <v>36077</v>
      </c>
      <c r="N3243" s="4">
        <v>26.706849315068492</v>
      </c>
      <c r="O3243" t="s">
        <v>27601</v>
      </c>
      <c r="P3243" t="s">
        <v>32874</v>
      </c>
    </row>
    <row r="3244" spans="1:16" x14ac:dyDescent="0.25">
      <c r="A3244">
        <v>1003407117</v>
      </c>
      <c r="B3244" t="s">
        <v>30</v>
      </c>
      <c r="C3244" t="s">
        <v>2158</v>
      </c>
      <c r="D3244" t="s">
        <v>4719</v>
      </c>
      <c r="E3244" t="s">
        <v>3403</v>
      </c>
      <c r="F3244" t="s">
        <v>3277</v>
      </c>
      <c r="G3244" t="s">
        <v>6285</v>
      </c>
      <c r="H3244">
        <v>0</v>
      </c>
      <c r="I3244" t="s">
        <v>8011</v>
      </c>
      <c r="J3244" t="s">
        <v>14792</v>
      </c>
      <c r="K3244" t="s">
        <v>21371</v>
      </c>
      <c r="L3244" t="s">
        <v>26150</v>
      </c>
      <c r="M3244" s="1">
        <v>37317</v>
      </c>
      <c r="N3244" s="4">
        <v>23.30958904109589</v>
      </c>
      <c r="O3244" t="s">
        <v>27604</v>
      </c>
      <c r="P3244" t="s">
        <v>32874</v>
      </c>
    </row>
    <row r="3245" spans="1:16" x14ac:dyDescent="0.25">
      <c r="A3245">
        <v>1067844781</v>
      </c>
      <c r="B3245" t="s">
        <v>47</v>
      </c>
      <c r="C3245" t="s">
        <v>2243</v>
      </c>
      <c r="D3245" t="s">
        <v>2083</v>
      </c>
      <c r="E3245" t="s">
        <v>3012</v>
      </c>
      <c r="F3245" t="s">
        <v>3277</v>
      </c>
      <c r="G3245" t="s">
        <v>6285</v>
      </c>
      <c r="H3245">
        <v>0</v>
      </c>
      <c r="I3245" t="s">
        <v>8012</v>
      </c>
      <c r="J3245" t="s">
        <v>14801</v>
      </c>
      <c r="K3245" t="s">
        <v>21372</v>
      </c>
      <c r="L3245" t="s">
        <v>26150</v>
      </c>
      <c r="M3245" s="1">
        <v>37381</v>
      </c>
      <c r="N3245" s="4">
        <v>23.134246575342466</v>
      </c>
      <c r="O3245" t="s">
        <v>27605</v>
      </c>
      <c r="P3245" t="s">
        <v>32874</v>
      </c>
    </row>
    <row r="3246" spans="1:16" x14ac:dyDescent="0.25">
      <c r="A3246">
        <v>1138074006</v>
      </c>
      <c r="B3246" t="s">
        <v>32</v>
      </c>
      <c r="C3246" t="s">
        <v>2254</v>
      </c>
      <c r="D3246" t="s">
        <v>2083</v>
      </c>
      <c r="E3246" t="s">
        <v>3012</v>
      </c>
      <c r="F3246" t="s">
        <v>3277</v>
      </c>
      <c r="G3246" t="s">
        <v>6285</v>
      </c>
      <c r="H3246">
        <v>0</v>
      </c>
      <c r="I3246" t="s">
        <v>8023</v>
      </c>
      <c r="J3246" t="s">
        <v>14813</v>
      </c>
      <c r="K3246" t="s">
        <v>21383</v>
      </c>
      <c r="L3246" t="s">
        <v>26151</v>
      </c>
      <c r="M3246" s="1">
        <v>38101</v>
      </c>
      <c r="N3246" s="4">
        <v>21.161643835616438</v>
      </c>
      <c r="O3246" t="s">
        <v>27616</v>
      </c>
      <c r="P3246" t="s">
        <v>32874</v>
      </c>
    </row>
    <row r="3247" spans="1:16" x14ac:dyDescent="0.25">
      <c r="A3247">
        <v>1003044060</v>
      </c>
      <c r="B3247" t="s">
        <v>1194</v>
      </c>
      <c r="C3247" t="s">
        <v>2158</v>
      </c>
      <c r="D3247" t="s">
        <v>3074</v>
      </c>
      <c r="E3247" t="s">
        <v>3020</v>
      </c>
      <c r="F3247" t="s">
        <v>3277</v>
      </c>
      <c r="G3247" t="s">
        <v>6285</v>
      </c>
      <c r="H3247">
        <v>0</v>
      </c>
      <c r="I3247" t="s">
        <v>8049</v>
      </c>
      <c r="J3247" t="s">
        <v>14838</v>
      </c>
      <c r="K3247" t="s">
        <v>21398</v>
      </c>
      <c r="L3247" t="s">
        <v>26150</v>
      </c>
      <c r="M3247" s="1">
        <v>37552</v>
      </c>
      <c r="N3247" s="4">
        <v>22.665753424657535</v>
      </c>
      <c r="O3247" t="s">
        <v>27643</v>
      </c>
      <c r="P3247" t="s">
        <v>32874</v>
      </c>
    </row>
    <row r="3248" spans="1:16" x14ac:dyDescent="0.25">
      <c r="A3248">
        <v>1001849354</v>
      </c>
      <c r="B3248" t="s">
        <v>29</v>
      </c>
      <c r="C3248" t="s">
        <v>2244</v>
      </c>
      <c r="D3248" t="s">
        <v>3551</v>
      </c>
      <c r="E3248" t="s">
        <v>2961</v>
      </c>
      <c r="F3248" t="s">
        <v>3277</v>
      </c>
      <c r="G3248" t="s">
        <v>5970</v>
      </c>
      <c r="H3248">
        <v>0</v>
      </c>
      <c r="I3248" t="s">
        <v>10914</v>
      </c>
      <c r="J3248" t="s">
        <v>17609</v>
      </c>
      <c r="K3248" t="s">
        <v>22195</v>
      </c>
      <c r="L3248" t="s">
        <v>26150</v>
      </c>
      <c r="M3248" s="1">
        <v>36738</v>
      </c>
      <c r="N3248" s="4">
        <v>24.895890410958906</v>
      </c>
      <c r="O3248" t="s">
        <v>30486</v>
      </c>
      <c r="P3248" t="s">
        <v>32874</v>
      </c>
    </row>
    <row r="3249" spans="1:16" x14ac:dyDescent="0.25">
      <c r="A3249">
        <v>1032261667</v>
      </c>
      <c r="B3249" t="s">
        <v>140</v>
      </c>
      <c r="C3249" t="s">
        <v>1992</v>
      </c>
      <c r="D3249" t="s">
        <v>5379</v>
      </c>
      <c r="E3249" t="s">
        <v>3182</v>
      </c>
      <c r="F3249" t="s">
        <v>3277</v>
      </c>
      <c r="G3249" t="s">
        <v>5970</v>
      </c>
      <c r="H3249">
        <v>0</v>
      </c>
      <c r="I3249" t="s">
        <v>10915</v>
      </c>
      <c r="J3249" t="s">
        <v>17610</v>
      </c>
      <c r="K3249" t="s">
        <v>22030</v>
      </c>
      <c r="L3249" t="s">
        <v>26150</v>
      </c>
      <c r="M3249" s="1">
        <v>36294</v>
      </c>
      <c r="N3249" s="4">
        <v>26.112328767123287</v>
      </c>
      <c r="O3249" t="s">
        <v>30487</v>
      </c>
      <c r="P3249" t="s">
        <v>32874</v>
      </c>
    </row>
    <row r="3250" spans="1:16" x14ac:dyDescent="0.25">
      <c r="A3250">
        <v>1192925130</v>
      </c>
      <c r="B3250" t="s">
        <v>1276</v>
      </c>
      <c r="C3250" t="s">
        <v>2429</v>
      </c>
      <c r="D3250" t="s">
        <v>3008</v>
      </c>
      <c r="E3250" t="s">
        <v>4681</v>
      </c>
      <c r="F3250" t="s">
        <v>3277</v>
      </c>
      <c r="G3250" t="s">
        <v>5970</v>
      </c>
      <c r="H3250">
        <v>0</v>
      </c>
      <c r="I3250" t="s">
        <v>10916</v>
      </c>
      <c r="J3250" t="s">
        <v>17611</v>
      </c>
      <c r="K3250" t="s">
        <v>24111</v>
      </c>
      <c r="L3250" t="s">
        <v>26151</v>
      </c>
      <c r="M3250" s="1">
        <v>36135</v>
      </c>
      <c r="N3250" s="4">
        <v>26.547945205479451</v>
      </c>
      <c r="O3250" t="s">
        <v>30488</v>
      </c>
      <c r="P3250" t="s">
        <v>32874</v>
      </c>
    </row>
    <row r="3251" spans="1:16" x14ac:dyDescent="0.25">
      <c r="A3251">
        <v>1193526688</v>
      </c>
      <c r="B3251" t="s">
        <v>137</v>
      </c>
      <c r="C3251" t="s">
        <v>2184</v>
      </c>
      <c r="D3251" t="s">
        <v>3551</v>
      </c>
      <c r="E3251" t="s">
        <v>2961</v>
      </c>
      <c r="F3251" t="s">
        <v>3277</v>
      </c>
      <c r="G3251" t="s">
        <v>5970</v>
      </c>
      <c r="H3251">
        <v>0</v>
      </c>
      <c r="I3251" t="s">
        <v>10917</v>
      </c>
      <c r="J3251" t="s">
        <v>17612</v>
      </c>
      <c r="K3251" t="s">
        <v>24112</v>
      </c>
      <c r="L3251" t="s">
        <v>26150</v>
      </c>
      <c r="M3251" s="1">
        <v>37383</v>
      </c>
      <c r="N3251" s="4">
        <v>23.12876712328767</v>
      </c>
      <c r="O3251" t="s">
        <v>30489</v>
      </c>
      <c r="P3251" t="s">
        <v>32874</v>
      </c>
    </row>
    <row r="3252" spans="1:16" x14ac:dyDescent="0.25">
      <c r="A3252">
        <v>1192771910</v>
      </c>
      <c r="B3252" t="s">
        <v>1750</v>
      </c>
      <c r="C3252" t="s">
        <v>2158</v>
      </c>
      <c r="D3252" t="s">
        <v>3777</v>
      </c>
      <c r="E3252" t="s">
        <v>3020</v>
      </c>
      <c r="F3252" t="s">
        <v>3277</v>
      </c>
      <c r="G3252" t="s">
        <v>5970</v>
      </c>
      <c r="H3252">
        <v>0</v>
      </c>
      <c r="I3252" t="s">
        <v>10918</v>
      </c>
      <c r="J3252" t="s">
        <v>17613</v>
      </c>
      <c r="K3252" t="s">
        <v>24113</v>
      </c>
      <c r="L3252" t="s">
        <v>26151</v>
      </c>
      <c r="M3252" s="1">
        <v>36699</v>
      </c>
      <c r="N3252" s="4">
        <v>25.002739726027396</v>
      </c>
      <c r="O3252" t="s">
        <v>30490</v>
      </c>
      <c r="P3252" t="s">
        <v>32874</v>
      </c>
    </row>
    <row r="3253" spans="1:16" x14ac:dyDescent="0.25">
      <c r="A3253">
        <v>1003737781</v>
      </c>
      <c r="B3253" t="s">
        <v>215</v>
      </c>
      <c r="C3253" t="s">
        <v>2402</v>
      </c>
      <c r="D3253" t="s">
        <v>3261</v>
      </c>
      <c r="E3253" t="s">
        <v>4047</v>
      </c>
      <c r="F3253" t="s">
        <v>3277</v>
      </c>
      <c r="G3253" t="s">
        <v>5970</v>
      </c>
      <c r="H3253">
        <v>0</v>
      </c>
      <c r="I3253" t="s">
        <v>10919</v>
      </c>
      <c r="J3253" t="s">
        <v>17614</v>
      </c>
      <c r="K3253" t="s">
        <v>20051</v>
      </c>
      <c r="L3253" t="s">
        <v>26151</v>
      </c>
      <c r="M3253" s="1">
        <v>36191</v>
      </c>
      <c r="N3253" s="4">
        <v>26.394520547945206</v>
      </c>
      <c r="O3253" t="s">
        <v>30491</v>
      </c>
      <c r="P3253" t="s">
        <v>32874</v>
      </c>
    </row>
    <row r="3254" spans="1:16" x14ac:dyDescent="0.25">
      <c r="A3254">
        <v>1192719080</v>
      </c>
      <c r="B3254" t="s">
        <v>1007</v>
      </c>
      <c r="C3254" t="s">
        <v>2204</v>
      </c>
      <c r="D3254" t="s">
        <v>4360</v>
      </c>
      <c r="E3254" t="s">
        <v>3930</v>
      </c>
      <c r="F3254" t="s">
        <v>3277</v>
      </c>
      <c r="G3254" t="s">
        <v>5970</v>
      </c>
      <c r="H3254">
        <v>0</v>
      </c>
      <c r="I3254" t="s">
        <v>10921</v>
      </c>
      <c r="J3254" t="s">
        <v>17614</v>
      </c>
      <c r="K3254" t="s">
        <v>20051</v>
      </c>
      <c r="L3254" t="s">
        <v>26150</v>
      </c>
      <c r="M3254" s="1">
        <v>36273</v>
      </c>
      <c r="N3254" s="4">
        <v>26.169863013698631</v>
      </c>
      <c r="O3254" t="s">
        <v>30493</v>
      </c>
      <c r="P3254" t="s">
        <v>32874</v>
      </c>
    </row>
    <row r="3255" spans="1:16" x14ac:dyDescent="0.25">
      <c r="A3255">
        <v>1192917954</v>
      </c>
      <c r="B3255" t="s">
        <v>244</v>
      </c>
      <c r="C3255" t="s">
        <v>2158</v>
      </c>
      <c r="D3255" t="s">
        <v>5021</v>
      </c>
      <c r="F3255" t="s">
        <v>3277</v>
      </c>
      <c r="G3255" t="s">
        <v>5970</v>
      </c>
      <c r="H3255">
        <v>0</v>
      </c>
      <c r="I3255" t="s">
        <v>10923</v>
      </c>
      <c r="J3255" t="s">
        <v>17617</v>
      </c>
      <c r="K3255" t="s">
        <v>24032</v>
      </c>
      <c r="L3255" t="s">
        <v>26151</v>
      </c>
      <c r="M3255" s="1">
        <v>36388</v>
      </c>
      <c r="N3255" s="4">
        <v>25.854794520547944</v>
      </c>
      <c r="O3255" t="s">
        <v>30495</v>
      </c>
      <c r="P3255" t="s">
        <v>32874</v>
      </c>
    </row>
    <row r="3256" spans="1:16" x14ac:dyDescent="0.25">
      <c r="A3256">
        <v>1047471255</v>
      </c>
      <c r="B3256" t="s">
        <v>84</v>
      </c>
      <c r="C3256" t="s">
        <v>2267</v>
      </c>
      <c r="D3256" t="s">
        <v>5381</v>
      </c>
      <c r="E3256" t="s">
        <v>3591</v>
      </c>
      <c r="F3256" t="s">
        <v>3277</v>
      </c>
      <c r="G3256" t="s">
        <v>5970</v>
      </c>
      <c r="H3256">
        <v>0</v>
      </c>
      <c r="I3256" t="s">
        <v>10924</v>
      </c>
      <c r="J3256" t="s">
        <v>17618</v>
      </c>
      <c r="K3256" t="s">
        <v>24117</v>
      </c>
      <c r="L3256" t="s">
        <v>26150</v>
      </c>
      <c r="M3256" s="1">
        <v>36263</v>
      </c>
      <c r="N3256" s="4">
        <v>26.197260273972603</v>
      </c>
      <c r="O3256" t="s">
        <v>30497</v>
      </c>
      <c r="P3256" t="s">
        <v>32874</v>
      </c>
    </row>
    <row r="3257" spans="1:16" x14ac:dyDescent="0.25">
      <c r="A3257">
        <v>1192917766</v>
      </c>
      <c r="B3257" t="s">
        <v>98</v>
      </c>
      <c r="C3257" t="s">
        <v>2194</v>
      </c>
      <c r="D3257" t="s">
        <v>1507</v>
      </c>
      <c r="E3257" t="s">
        <v>4379</v>
      </c>
      <c r="F3257" t="s">
        <v>3277</v>
      </c>
      <c r="G3257" t="s">
        <v>5970</v>
      </c>
      <c r="H3257">
        <v>0</v>
      </c>
      <c r="I3257" t="s">
        <v>10925</v>
      </c>
      <c r="J3257" t="s">
        <v>17619</v>
      </c>
      <c r="K3257" t="s">
        <v>21280</v>
      </c>
      <c r="L3257" t="s">
        <v>26150</v>
      </c>
      <c r="M3257" s="1">
        <v>36918</v>
      </c>
      <c r="N3257" s="4">
        <v>24.402739726027399</v>
      </c>
      <c r="O3257" t="s">
        <v>30498</v>
      </c>
      <c r="P3257" t="s">
        <v>32874</v>
      </c>
    </row>
    <row r="3258" spans="1:16" x14ac:dyDescent="0.25">
      <c r="A3258">
        <v>1074009232</v>
      </c>
      <c r="B3258" t="s">
        <v>1483</v>
      </c>
      <c r="C3258" t="s">
        <v>2158</v>
      </c>
      <c r="D3258" t="s">
        <v>5382</v>
      </c>
      <c r="E3258" t="s">
        <v>2870</v>
      </c>
      <c r="F3258" t="s">
        <v>3277</v>
      </c>
      <c r="G3258" t="s">
        <v>5970</v>
      </c>
      <c r="H3258">
        <v>0</v>
      </c>
      <c r="I3258" t="s">
        <v>10928</v>
      </c>
      <c r="J3258" t="s">
        <v>17622</v>
      </c>
      <c r="K3258" t="s">
        <v>22010</v>
      </c>
      <c r="L3258" t="s">
        <v>26151</v>
      </c>
      <c r="M3258" s="1">
        <v>35631</v>
      </c>
      <c r="N3258" s="4">
        <v>27.92876712328767</v>
      </c>
      <c r="O3258" t="s">
        <v>30500</v>
      </c>
      <c r="P3258" t="s">
        <v>32874</v>
      </c>
    </row>
    <row r="3259" spans="1:16" x14ac:dyDescent="0.25">
      <c r="A3259">
        <v>1002028518</v>
      </c>
      <c r="B3259" t="s">
        <v>1751</v>
      </c>
      <c r="C3259" t="s">
        <v>2158</v>
      </c>
      <c r="D3259" t="s">
        <v>3182</v>
      </c>
      <c r="E3259" t="s">
        <v>4704</v>
      </c>
      <c r="F3259" t="s">
        <v>3277</v>
      </c>
      <c r="G3259" t="s">
        <v>5970</v>
      </c>
      <c r="H3259">
        <v>0</v>
      </c>
      <c r="I3259" t="s">
        <v>10929</v>
      </c>
      <c r="J3259" t="s">
        <v>17623</v>
      </c>
      <c r="K3259" t="s">
        <v>24120</v>
      </c>
      <c r="L3259" t="s">
        <v>26151</v>
      </c>
      <c r="M3259" s="1">
        <v>37085</v>
      </c>
      <c r="N3259" s="4">
        <v>23.945205479452056</v>
      </c>
      <c r="O3259" t="s">
        <v>30501</v>
      </c>
      <c r="P3259" t="s">
        <v>32874</v>
      </c>
    </row>
    <row r="3260" spans="1:16" x14ac:dyDescent="0.25">
      <c r="A3260">
        <v>1192739720</v>
      </c>
      <c r="B3260" t="s">
        <v>1752</v>
      </c>
      <c r="C3260" t="s">
        <v>2265</v>
      </c>
      <c r="D3260" t="s">
        <v>3092</v>
      </c>
      <c r="E3260" t="s">
        <v>5711</v>
      </c>
      <c r="F3260" t="s">
        <v>3277</v>
      </c>
      <c r="G3260" t="s">
        <v>5970</v>
      </c>
      <c r="H3260">
        <v>0</v>
      </c>
      <c r="I3260" t="s">
        <v>10930</v>
      </c>
      <c r="J3260" t="s">
        <v>17624</v>
      </c>
      <c r="K3260" t="s">
        <v>24120</v>
      </c>
      <c r="L3260" t="s">
        <v>26150</v>
      </c>
      <c r="M3260" s="1">
        <v>37507</v>
      </c>
      <c r="N3260" s="4">
        <v>22.789041095890411</v>
      </c>
      <c r="O3260" t="s">
        <v>30502</v>
      </c>
      <c r="P3260" t="s">
        <v>32874</v>
      </c>
    </row>
    <row r="3261" spans="1:16" x14ac:dyDescent="0.25">
      <c r="A3261">
        <v>1003737127</v>
      </c>
      <c r="B3261" t="s">
        <v>1753</v>
      </c>
      <c r="C3261" t="s">
        <v>2406</v>
      </c>
      <c r="D3261" t="s">
        <v>3778</v>
      </c>
      <c r="E3261" t="s">
        <v>3624</v>
      </c>
      <c r="F3261" t="s">
        <v>3277</v>
      </c>
      <c r="G3261" t="s">
        <v>5970</v>
      </c>
      <c r="H3261">
        <v>0</v>
      </c>
      <c r="I3261" t="s">
        <v>10931</v>
      </c>
      <c r="J3261" t="s">
        <v>17625</v>
      </c>
      <c r="K3261" t="s">
        <v>24120</v>
      </c>
      <c r="L3261" t="s">
        <v>26151</v>
      </c>
      <c r="M3261" s="1">
        <v>37790</v>
      </c>
      <c r="N3261" s="4">
        <v>22.013698630136986</v>
      </c>
      <c r="O3261" t="s">
        <v>30503</v>
      </c>
      <c r="P3261" t="s">
        <v>32874</v>
      </c>
    </row>
    <row r="3262" spans="1:16" x14ac:dyDescent="0.25">
      <c r="A3262">
        <v>1192911329</v>
      </c>
      <c r="B3262" t="s">
        <v>49</v>
      </c>
      <c r="C3262" t="s">
        <v>2274</v>
      </c>
      <c r="D3262" t="s">
        <v>1832</v>
      </c>
      <c r="E3262" t="s">
        <v>1400</v>
      </c>
      <c r="F3262" t="s">
        <v>3277</v>
      </c>
      <c r="G3262" t="s">
        <v>5970</v>
      </c>
      <c r="H3262">
        <v>0</v>
      </c>
      <c r="I3262" t="s">
        <v>10932</v>
      </c>
      <c r="J3262" t="s">
        <v>17626</v>
      </c>
      <c r="K3262" t="s">
        <v>24120</v>
      </c>
      <c r="L3262" t="s">
        <v>26150</v>
      </c>
      <c r="M3262" s="1">
        <v>36329</v>
      </c>
      <c r="N3262" s="4">
        <v>26.016438356164382</v>
      </c>
      <c r="O3262" t="s">
        <v>30504</v>
      </c>
      <c r="P3262" t="s">
        <v>32874</v>
      </c>
    </row>
    <row r="3263" spans="1:16" x14ac:dyDescent="0.25">
      <c r="A3263">
        <v>1074008791</v>
      </c>
      <c r="B3263" t="s">
        <v>1754</v>
      </c>
      <c r="C3263" t="s">
        <v>2727</v>
      </c>
      <c r="D3263" t="s">
        <v>4163</v>
      </c>
      <c r="E3263" t="s">
        <v>799</v>
      </c>
      <c r="F3263" t="s">
        <v>3277</v>
      </c>
      <c r="G3263" t="s">
        <v>5970</v>
      </c>
      <c r="H3263">
        <v>0</v>
      </c>
      <c r="I3263" t="s">
        <v>10933</v>
      </c>
      <c r="J3263" t="s">
        <v>17599</v>
      </c>
      <c r="K3263" t="s">
        <v>24121</v>
      </c>
      <c r="L3263" t="s">
        <v>26151</v>
      </c>
      <c r="M3263" s="1">
        <v>35674</v>
      </c>
      <c r="N3263" s="4">
        <v>27.81095890410959</v>
      </c>
      <c r="O3263" t="s">
        <v>30505</v>
      </c>
      <c r="P3263" t="s">
        <v>32874</v>
      </c>
    </row>
    <row r="3264" spans="1:16" x14ac:dyDescent="0.25">
      <c r="A3264">
        <v>1068823153</v>
      </c>
      <c r="B3264" t="s">
        <v>787</v>
      </c>
      <c r="C3264" t="s">
        <v>2488</v>
      </c>
      <c r="D3264" t="s">
        <v>4163</v>
      </c>
      <c r="E3264" t="s">
        <v>799</v>
      </c>
      <c r="F3264" t="s">
        <v>3277</v>
      </c>
      <c r="G3264" t="s">
        <v>5970</v>
      </c>
      <c r="H3264">
        <v>0</v>
      </c>
      <c r="I3264" t="s">
        <v>10934</v>
      </c>
      <c r="J3264" t="s">
        <v>17599</v>
      </c>
      <c r="K3264" t="s">
        <v>24121</v>
      </c>
      <c r="L3264" t="s">
        <v>26151</v>
      </c>
      <c r="M3264" s="1">
        <v>35891</v>
      </c>
      <c r="N3264" s="4">
        <v>27.216438356164385</v>
      </c>
      <c r="O3264" t="s">
        <v>30506</v>
      </c>
      <c r="P3264" t="s">
        <v>32874</v>
      </c>
    </row>
    <row r="3265" spans="1:16" x14ac:dyDescent="0.25">
      <c r="A3265">
        <v>1074010355</v>
      </c>
      <c r="B3265" t="s">
        <v>889</v>
      </c>
      <c r="C3265" t="s">
        <v>2158</v>
      </c>
      <c r="D3265" t="s">
        <v>4655</v>
      </c>
      <c r="E3265" t="s">
        <v>5853</v>
      </c>
      <c r="F3265" t="s">
        <v>3277</v>
      </c>
      <c r="G3265" t="s">
        <v>5970</v>
      </c>
      <c r="H3265">
        <v>0</v>
      </c>
      <c r="I3265" t="s">
        <v>10935</v>
      </c>
      <c r="J3265" t="s">
        <v>17627</v>
      </c>
      <c r="K3265" t="s">
        <v>24122</v>
      </c>
      <c r="L3265" t="s">
        <v>26151</v>
      </c>
      <c r="M3265" s="1">
        <v>35802</v>
      </c>
      <c r="N3265" s="4">
        <v>27.460273972602739</v>
      </c>
      <c r="O3265" t="s">
        <v>30507</v>
      </c>
      <c r="P3265" t="s">
        <v>32874</v>
      </c>
    </row>
    <row r="3266" spans="1:16" x14ac:dyDescent="0.25">
      <c r="A3266">
        <v>1073970681</v>
      </c>
      <c r="B3266" t="s">
        <v>58</v>
      </c>
      <c r="C3266" t="s">
        <v>2158</v>
      </c>
      <c r="D3266" t="s">
        <v>3641</v>
      </c>
      <c r="F3266" t="s">
        <v>3277</v>
      </c>
      <c r="G3266" t="s">
        <v>5970</v>
      </c>
      <c r="H3266">
        <v>0</v>
      </c>
      <c r="I3266" t="s">
        <v>10938</v>
      </c>
      <c r="J3266" t="s">
        <v>17630</v>
      </c>
      <c r="K3266" t="s">
        <v>24124</v>
      </c>
      <c r="L3266" t="s">
        <v>26150</v>
      </c>
      <c r="M3266" s="1">
        <v>37981</v>
      </c>
      <c r="N3266" s="4">
        <v>21.490410958904111</v>
      </c>
      <c r="O3266" t="s">
        <v>30510</v>
      </c>
      <c r="P3266" t="s">
        <v>32874</v>
      </c>
    </row>
    <row r="3267" spans="1:16" x14ac:dyDescent="0.25">
      <c r="A3267">
        <v>1074008964</v>
      </c>
      <c r="B3267" t="s">
        <v>63</v>
      </c>
      <c r="C3267" t="s">
        <v>2158</v>
      </c>
      <c r="D3267" t="s">
        <v>3671</v>
      </c>
      <c r="F3267" t="s">
        <v>3277</v>
      </c>
      <c r="G3267" t="s">
        <v>5970</v>
      </c>
      <c r="H3267">
        <v>0</v>
      </c>
      <c r="I3267" t="s">
        <v>10936</v>
      </c>
      <c r="J3267" t="s">
        <v>17628</v>
      </c>
      <c r="K3267" t="s">
        <v>24123</v>
      </c>
      <c r="L3267" t="s">
        <v>26151</v>
      </c>
      <c r="M3267" s="1">
        <v>35622</v>
      </c>
      <c r="N3267" s="4">
        <v>27.953424657534246</v>
      </c>
      <c r="O3267" t="s">
        <v>30508</v>
      </c>
      <c r="P3267" t="s">
        <v>32874</v>
      </c>
    </row>
    <row r="3268" spans="1:16" x14ac:dyDescent="0.25">
      <c r="A3268">
        <v>1003736231</v>
      </c>
      <c r="B3268" t="s">
        <v>536</v>
      </c>
      <c r="C3268" t="s">
        <v>2158</v>
      </c>
      <c r="D3268" t="s">
        <v>3183</v>
      </c>
      <c r="F3268" t="s">
        <v>3277</v>
      </c>
      <c r="G3268" t="s">
        <v>5970</v>
      </c>
      <c r="H3268">
        <v>0</v>
      </c>
      <c r="I3268" t="s">
        <v>10937</v>
      </c>
      <c r="J3268" t="s">
        <v>17629</v>
      </c>
      <c r="K3268" t="s">
        <v>21584</v>
      </c>
      <c r="L3268" t="s">
        <v>26151</v>
      </c>
      <c r="M3268" s="1">
        <v>35532</v>
      </c>
      <c r="N3268" s="4">
        <v>28.2</v>
      </c>
      <c r="O3268" t="s">
        <v>30509</v>
      </c>
      <c r="P3268" t="s">
        <v>32874</v>
      </c>
    </row>
    <row r="3269" spans="1:16" x14ac:dyDescent="0.25">
      <c r="A3269">
        <v>1073969688</v>
      </c>
      <c r="B3269" t="s">
        <v>1066</v>
      </c>
      <c r="C3269" t="s">
        <v>2819</v>
      </c>
      <c r="D3269" t="s">
        <v>5383</v>
      </c>
      <c r="E3269" t="s">
        <v>2997</v>
      </c>
      <c r="F3269" t="s">
        <v>3277</v>
      </c>
      <c r="G3269" t="s">
        <v>5970</v>
      </c>
      <c r="H3269">
        <v>0</v>
      </c>
      <c r="I3269" t="s">
        <v>10940</v>
      </c>
      <c r="J3269" t="s">
        <v>17631</v>
      </c>
      <c r="K3269" t="s">
        <v>21265</v>
      </c>
      <c r="L3269" t="s">
        <v>26151</v>
      </c>
      <c r="M3269" s="1">
        <v>37964</v>
      </c>
      <c r="N3269" s="4">
        <v>21.536986301369861</v>
      </c>
      <c r="O3269" t="s">
        <v>30512</v>
      </c>
      <c r="P3269" t="s">
        <v>32874</v>
      </c>
    </row>
    <row r="3270" spans="1:16" x14ac:dyDescent="0.25">
      <c r="A3270">
        <v>1007411465</v>
      </c>
      <c r="B3270" t="s">
        <v>115</v>
      </c>
      <c r="C3270" t="s">
        <v>2185</v>
      </c>
      <c r="D3270" t="s">
        <v>3183</v>
      </c>
      <c r="E3270" t="s">
        <v>3761</v>
      </c>
      <c r="F3270" t="s">
        <v>3277</v>
      </c>
      <c r="G3270" t="s">
        <v>5970</v>
      </c>
      <c r="H3270">
        <v>0</v>
      </c>
      <c r="I3270" t="s">
        <v>10941</v>
      </c>
      <c r="J3270" t="s">
        <v>17633</v>
      </c>
      <c r="K3270" t="s">
        <v>24032</v>
      </c>
      <c r="L3270" t="s">
        <v>26150</v>
      </c>
      <c r="M3270" s="1">
        <v>36473</v>
      </c>
      <c r="N3270" s="4">
        <v>25.621917808219177</v>
      </c>
      <c r="O3270" t="s">
        <v>30513</v>
      </c>
      <c r="P3270" t="s">
        <v>32874</v>
      </c>
    </row>
    <row r="3271" spans="1:16" x14ac:dyDescent="0.25">
      <c r="A3271">
        <v>1003735565</v>
      </c>
      <c r="B3271" t="s">
        <v>1756</v>
      </c>
      <c r="C3271" t="s">
        <v>1820</v>
      </c>
      <c r="D3271" t="s">
        <v>5384</v>
      </c>
      <c r="E3271" t="s">
        <v>2870</v>
      </c>
      <c r="F3271" t="s">
        <v>3277</v>
      </c>
      <c r="G3271" t="s">
        <v>5970</v>
      </c>
      <c r="H3271">
        <v>0</v>
      </c>
      <c r="I3271" t="s">
        <v>10942</v>
      </c>
      <c r="J3271" t="s">
        <v>17634</v>
      </c>
      <c r="K3271" t="s">
        <v>24126</v>
      </c>
      <c r="L3271" t="s">
        <v>26150</v>
      </c>
      <c r="M3271" s="1">
        <v>36873</v>
      </c>
      <c r="N3271" s="4">
        <v>24.526027397260275</v>
      </c>
      <c r="O3271" t="s">
        <v>30514</v>
      </c>
      <c r="P3271" t="s">
        <v>32874</v>
      </c>
    </row>
    <row r="3272" spans="1:16" x14ac:dyDescent="0.25">
      <c r="A3272">
        <v>1071432300</v>
      </c>
      <c r="B3272" t="s">
        <v>1757</v>
      </c>
      <c r="C3272" t="s">
        <v>2241</v>
      </c>
      <c r="D3272" t="s">
        <v>3697</v>
      </c>
      <c r="E3272" t="s">
        <v>5170</v>
      </c>
      <c r="F3272" t="s">
        <v>3277</v>
      </c>
      <c r="G3272" t="s">
        <v>5970</v>
      </c>
      <c r="H3272">
        <v>0</v>
      </c>
      <c r="I3272" t="s">
        <v>10943</v>
      </c>
      <c r="J3272" t="s">
        <v>17635</v>
      </c>
      <c r="K3272" t="s">
        <v>24116</v>
      </c>
      <c r="L3272" t="s">
        <v>26151</v>
      </c>
      <c r="M3272" s="1">
        <v>38141</v>
      </c>
      <c r="N3272" s="4">
        <v>21.052054794520547</v>
      </c>
      <c r="O3272" t="s">
        <v>30515</v>
      </c>
      <c r="P3272" t="s">
        <v>32874</v>
      </c>
    </row>
    <row r="3273" spans="1:16" x14ac:dyDescent="0.25">
      <c r="A3273">
        <v>1003595101</v>
      </c>
      <c r="B3273" t="s">
        <v>47</v>
      </c>
      <c r="C3273" t="s">
        <v>2194</v>
      </c>
      <c r="D3273" t="s">
        <v>4175</v>
      </c>
      <c r="E3273" t="s">
        <v>3227</v>
      </c>
      <c r="F3273" t="s">
        <v>3277</v>
      </c>
      <c r="G3273" t="s">
        <v>5970</v>
      </c>
      <c r="H3273">
        <v>0</v>
      </c>
      <c r="I3273" t="s">
        <v>10955</v>
      </c>
      <c r="J3273" t="s">
        <v>14699</v>
      </c>
      <c r="K3273" t="s">
        <v>24137</v>
      </c>
      <c r="L3273" t="s">
        <v>26150</v>
      </c>
      <c r="M3273" s="1">
        <v>37918</v>
      </c>
      <c r="N3273" s="4">
        <v>21.663013698630138</v>
      </c>
      <c r="O3273" t="s">
        <v>30527</v>
      </c>
      <c r="P3273" t="s">
        <v>32874</v>
      </c>
    </row>
    <row r="3274" spans="1:16" x14ac:dyDescent="0.25">
      <c r="A3274">
        <v>1003394181</v>
      </c>
      <c r="B3274" t="s">
        <v>98</v>
      </c>
      <c r="C3274" t="s">
        <v>2249</v>
      </c>
      <c r="D3274" t="s">
        <v>3097</v>
      </c>
      <c r="E3274" t="s">
        <v>3265</v>
      </c>
      <c r="F3274" t="s">
        <v>3277</v>
      </c>
      <c r="G3274" t="s">
        <v>6285</v>
      </c>
      <c r="H3274">
        <v>0</v>
      </c>
      <c r="I3274" t="s">
        <v>10963</v>
      </c>
      <c r="J3274" t="s">
        <v>17654</v>
      </c>
      <c r="K3274" t="s">
        <v>24145</v>
      </c>
      <c r="L3274" t="s">
        <v>26150</v>
      </c>
      <c r="M3274" s="1">
        <v>36115</v>
      </c>
      <c r="N3274" s="4">
        <v>26.602739726027398</v>
      </c>
      <c r="O3274" t="s">
        <v>30535</v>
      </c>
      <c r="P3274" t="s">
        <v>32874</v>
      </c>
    </row>
    <row r="3275" spans="1:16" x14ac:dyDescent="0.25">
      <c r="A3275">
        <v>1067842417</v>
      </c>
      <c r="B3275" t="s">
        <v>1761</v>
      </c>
      <c r="C3275" t="s">
        <v>2158</v>
      </c>
      <c r="D3275" t="s">
        <v>3259</v>
      </c>
      <c r="E3275" t="s">
        <v>3026</v>
      </c>
      <c r="F3275" t="s">
        <v>3277</v>
      </c>
      <c r="G3275" t="s">
        <v>6285</v>
      </c>
      <c r="H3275">
        <v>0</v>
      </c>
      <c r="I3275" t="s">
        <v>10983</v>
      </c>
      <c r="J3275" t="s">
        <v>17673</v>
      </c>
      <c r="K3275" t="s">
        <v>24166</v>
      </c>
      <c r="L3275" t="s">
        <v>26151</v>
      </c>
      <c r="M3275" s="1">
        <v>36712</v>
      </c>
      <c r="N3275" s="4">
        <v>24.967123287671232</v>
      </c>
      <c r="O3275" t="s">
        <v>30555</v>
      </c>
      <c r="P3275" t="s">
        <v>32874</v>
      </c>
    </row>
    <row r="3276" spans="1:16" x14ac:dyDescent="0.25">
      <c r="A3276">
        <v>1233345054</v>
      </c>
      <c r="B3276" t="s">
        <v>852</v>
      </c>
      <c r="C3276" t="s">
        <v>2826</v>
      </c>
      <c r="D3276" t="s">
        <v>3723</v>
      </c>
      <c r="E3276" t="s">
        <v>3182</v>
      </c>
      <c r="F3276" t="s">
        <v>3277</v>
      </c>
      <c r="G3276" t="s">
        <v>6285</v>
      </c>
      <c r="H3276">
        <v>0</v>
      </c>
      <c r="I3276" t="s">
        <v>10995</v>
      </c>
      <c r="J3276" t="s">
        <v>17685</v>
      </c>
      <c r="K3276" t="s">
        <v>24178</v>
      </c>
      <c r="L3276" t="s">
        <v>26150</v>
      </c>
      <c r="M3276" s="1">
        <v>36299</v>
      </c>
      <c r="N3276" s="4">
        <v>26.098630136986301</v>
      </c>
      <c r="O3276" t="s">
        <v>30567</v>
      </c>
      <c r="P3276" t="s">
        <v>32874</v>
      </c>
    </row>
    <row r="3277" spans="1:16" x14ac:dyDescent="0.25">
      <c r="A3277">
        <v>1066528029</v>
      </c>
      <c r="B3277" t="s">
        <v>1396</v>
      </c>
      <c r="C3277" t="s">
        <v>2166</v>
      </c>
      <c r="D3277" t="s">
        <v>4768</v>
      </c>
      <c r="E3277" t="s">
        <v>4511</v>
      </c>
      <c r="F3277" t="s">
        <v>3277</v>
      </c>
      <c r="G3277" t="s">
        <v>6071</v>
      </c>
      <c r="H3277">
        <v>0</v>
      </c>
      <c r="I3277" t="s">
        <v>11002</v>
      </c>
      <c r="J3277" t="s">
        <v>17689</v>
      </c>
      <c r="K3277" t="s">
        <v>21866</v>
      </c>
      <c r="L3277" t="s">
        <v>26151</v>
      </c>
      <c r="M3277" s="1">
        <v>35675</v>
      </c>
      <c r="N3277" s="4">
        <v>27.80821917808219</v>
      </c>
      <c r="O3277" t="s">
        <v>30574</v>
      </c>
      <c r="P3277" t="s">
        <v>32874</v>
      </c>
    </row>
    <row r="3278" spans="1:16" x14ac:dyDescent="0.25">
      <c r="A3278">
        <v>1193465151</v>
      </c>
      <c r="B3278" t="s">
        <v>58</v>
      </c>
      <c r="C3278" t="s">
        <v>2175</v>
      </c>
      <c r="D3278" t="s">
        <v>3299</v>
      </c>
      <c r="E3278" t="s">
        <v>4511</v>
      </c>
      <c r="F3278" t="s">
        <v>3277</v>
      </c>
      <c r="G3278" t="s">
        <v>6071</v>
      </c>
      <c r="H3278">
        <v>0</v>
      </c>
      <c r="I3278" t="s">
        <v>11003</v>
      </c>
      <c r="J3278" t="s">
        <v>17690</v>
      </c>
      <c r="K3278" t="s">
        <v>21866</v>
      </c>
      <c r="L3278" t="s">
        <v>26150</v>
      </c>
      <c r="M3278" s="1">
        <v>36755</v>
      </c>
      <c r="N3278" s="4">
        <v>24.849315068493151</v>
      </c>
      <c r="O3278" t="s">
        <v>30575</v>
      </c>
      <c r="P3278" t="s">
        <v>32874</v>
      </c>
    </row>
    <row r="3279" spans="1:16" x14ac:dyDescent="0.25">
      <c r="A3279">
        <v>1003178599</v>
      </c>
      <c r="B3279" t="s">
        <v>1385</v>
      </c>
      <c r="C3279" t="s">
        <v>2174</v>
      </c>
      <c r="D3279" t="s">
        <v>2369</v>
      </c>
      <c r="E3279" t="s">
        <v>48</v>
      </c>
      <c r="F3279" t="s">
        <v>3277</v>
      </c>
      <c r="G3279" t="s">
        <v>6071</v>
      </c>
      <c r="H3279">
        <v>0</v>
      </c>
      <c r="I3279" t="s">
        <v>11004</v>
      </c>
      <c r="J3279" t="s">
        <v>17691</v>
      </c>
      <c r="K3279" t="s">
        <v>21866</v>
      </c>
      <c r="L3279" t="s">
        <v>26150</v>
      </c>
      <c r="M3279" s="1">
        <v>37606</v>
      </c>
      <c r="N3279" s="4">
        <v>22.517808219178082</v>
      </c>
      <c r="O3279" t="s">
        <v>30576</v>
      </c>
      <c r="P3279" t="s">
        <v>32874</v>
      </c>
    </row>
    <row r="3280" spans="1:16" x14ac:dyDescent="0.25">
      <c r="A3280">
        <v>1003178588</v>
      </c>
      <c r="B3280" t="s">
        <v>58</v>
      </c>
      <c r="C3280" t="s">
        <v>2174</v>
      </c>
      <c r="D3280" t="s">
        <v>2369</v>
      </c>
      <c r="E3280" t="s">
        <v>48</v>
      </c>
      <c r="F3280" t="s">
        <v>3277</v>
      </c>
      <c r="G3280" t="s">
        <v>6071</v>
      </c>
      <c r="H3280">
        <v>0</v>
      </c>
      <c r="I3280" t="s">
        <v>11005</v>
      </c>
      <c r="J3280" t="s">
        <v>17692</v>
      </c>
      <c r="K3280" t="s">
        <v>21866</v>
      </c>
      <c r="L3280" t="s">
        <v>26150</v>
      </c>
      <c r="M3280" s="1">
        <v>35791</v>
      </c>
      <c r="N3280" s="4">
        <v>27.490410958904111</v>
      </c>
      <c r="O3280" t="s">
        <v>30577</v>
      </c>
      <c r="P3280" t="s">
        <v>32874</v>
      </c>
    </row>
    <row r="3281" spans="1:16" x14ac:dyDescent="0.25">
      <c r="A3281">
        <v>1064897356</v>
      </c>
      <c r="B3281" t="s">
        <v>107</v>
      </c>
      <c r="C3281" t="s">
        <v>2184</v>
      </c>
      <c r="D3281" t="s">
        <v>4206</v>
      </c>
      <c r="E3281" t="s">
        <v>3376</v>
      </c>
      <c r="F3281" t="s">
        <v>3277</v>
      </c>
      <c r="G3281" t="s">
        <v>6071</v>
      </c>
      <c r="H3281">
        <v>0</v>
      </c>
      <c r="I3281" t="s">
        <v>11019</v>
      </c>
      <c r="J3281" t="s">
        <v>17704</v>
      </c>
      <c r="K3281" t="s">
        <v>20800</v>
      </c>
      <c r="L3281" t="s">
        <v>26150</v>
      </c>
      <c r="M3281" s="1">
        <v>38806</v>
      </c>
      <c r="N3281" s="4">
        <v>19.230136986301371</v>
      </c>
      <c r="O3281" t="s">
        <v>30591</v>
      </c>
      <c r="P3281" t="s">
        <v>32874</v>
      </c>
    </row>
    <row r="3282" spans="1:16" x14ac:dyDescent="0.25">
      <c r="A3282">
        <v>1063305368</v>
      </c>
      <c r="B3282" t="s">
        <v>277</v>
      </c>
      <c r="C3282" t="s">
        <v>58</v>
      </c>
      <c r="D3282" t="s">
        <v>3009</v>
      </c>
      <c r="E3282" t="s">
        <v>3022</v>
      </c>
      <c r="F3282" t="s">
        <v>3277</v>
      </c>
      <c r="G3282" t="s">
        <v>6392</v>
      </c>
      <c r="H3282">
        <v>0</v>
      </c>
      <c r="I3282" t="s">
        <v>11635</v>
      </c>
      <c r="J3282" t="s">
        <v>18300</v>
      </c>
      <c r="K3282" t="s">
        <v>24766</v>
      </c>
      <c r="L3282" t="s">
        <v>26150</v>
      </c>
      <c r="M3282" s="1">
        <v>35647</v>
      </c>
      <c r="N3282" s="4">
        <v>27.884931506849316</v>
      </c>
      <c r="O3282" t="s">
        <v>31191</v>
      </c>
      <c r="P3282" t="s">
        <v>32874</v>
      </c>
    </row>
    <row r="3283" spans="1:16" x14ac:dyDescent="0.25">
      <c r="A3283">
        <v>1065373435</v>
      </c>
      <c r="B3283" t="s">
        <v>2031</v>
      </c>
      <c r="C3283" t="s">
        <v>32</v>
      </c>
      <c r="D3283" t="s">
        <v>5548</v>
      </c>
      <c r="E3283" t="s">
        <v>5034</v>
      </c>
      <c r="F3283" t="s">
        <v>3277</v>
      </c>
      <c r="G3283" t="s">
        <v>6502</v>
      </c>
      <c r="H3283">
        <v>0</v>
      </c>
      <c r="I3283" t="s">
        <v>12544</v>
      </c>
      <c r="J3283" t="s">
        <v>19176</v>
      </c>
      <c r="K3283" t="s">
        <v>25505</v>
      </c>
      <c r="L3283" t="s">
        <v>26151</v>
      </c>
      <c r="M3283" s="1">
        <v>38443</v>
      </c>
      <c r="N3283" s="4">
        <v>20.224657534246575</v>
      </c>
      <c r="O3283" t="s">
        <v>32093</v>
      </c>
      <c r="P3283" t="s">
        <v>32874</v>
      </c>
    </row>
    <row r="3284" spans="1:16" x14ac:dyDescent="0.25">
      <c r="A3284">
        <v>1063176873</v>
      </c>
      <c r="B3284" t="s">
        <v>141</v>
      </c>
      <c r="C3284" t="s">
        <v>38</v>
      </c>
      <c r="D3284" t="s">
        <v>3223</v>
      </c>
      <c r="E3284" t="s">
        <v>3466</v>
      </c>
      <c r="F3284" t="s">
        <v>3277</v>
      </c>
      <c r="G3284" t="s">
        <v>6073</v>
      </c>
      <c r="H3284">
        <v>0</v>
      </c>
      <c r="I3284" t="s">
        <v>6637</v>
      </c>
      <c r="J3284" t="s">
        <v>13406</v>
      </c>
      <c r="K3284" t="s">
        <v>20006</v>
      </c>
      <c r="L3284" t="s">
        <v>26150</v>
      </c>
      <c r="M3284" s="1">
        <v>35563</v>
      </c>
      <c r="N3284" s="4">
        <v>28.115068493150684</v>
      </c>
      <c r="O3284" t="s">
        <v>26221</v>
      </c>
      <c r="P3284" t="s">
        <v>32873</v>
      </c>
    </row>
    <row r="3285" spans="1:16" x14ac:dyDescent="0.25">
      <c r="A3285">
        <v>1007299001</v>
      </c>
      <c r="B3285" t="s">
        <v>495</v>
      </c>
      <c r="C3285" t="s">
        <v>47</v>
      </c>
      <c r="D3285" t="s">
        <v>2972</v>
      </c>
      <c r="E3285" t="s">
        <v>3152</v>
      </c>
      <c r="F3285" t="s">
        <v>3277</v>
      </c>
      <c r="G3285" t="s">
        <v>6432</v>
      </c>
      <c r="H3285">
        <v>0</v>
      </c>
      <c r="I3285" t="s">
        <v>11664</v>
      </c>
      <c r="J3285" t="s">
        <v>18331</v>
      </c>
      <c r="K3285" t="s">
        <v>24792</v>
      </c>
      <c r="L3285" t="s">
        <v>26150</v>
      </c>
      <c r="M3285" s="1">
        <v>36059</v>
      </c>
      <c r="N3285" s="4">
        <v>26.756164383561643</v>
      </c>
      <c r="O3285" t="s">
        <v>31220</v>
      </c>
      <c r="P3285" t="s">
        <v>32873</v>
      </c>
    </row>
    <row r="3286" spans="1:16" x14ac:dyDescent="0.25">
      <c r="A3286">
        <v>1074007795</v>
      </c>
      <c r="B3286" t="s">
        <v>29</v>
      </c>
      <c r="C3286" t="s">
        <v>147</v>
      </c>
      <c r="D3286" t="s">
        <v>3393</v>
      </c>
      <c r="E3286" t="s">
        <v>3051</v>
      </c>
      <c r="F3286" t="s">
        <v>3277</v>
      </c>
      <c r="G3286" t="s">
        <v>5970</v>
      </c>
      <c r="H3286">
        <v>0</v>
      </c>
      <c r="I3286" t="s">
        <v>6729</v>
      </c>
      <c r="J3286" t="s">
        <v>13501</v>
      </c>
      <c r="K3286" t="s">
        <v>20103</v>
      </c>
      <c r="L3286" t="s">
        <v>26150</v>
      </c>
      <c r="M3286" s="1">
        <v>35463</v>
      </c>
      <c r="N3286" s="4">
        <v>28.389041095890413</v>
      </c>
      <c r="O3286" t="s">
        <v>26315</v>
      </c>
      <c r="P3286" t="s">
        <v>32873</v>
      </c>
    </row>
    <row r="3287" spans="1:16" x14ac:dyDescent="0.25">
      <c r="A3287">
        <v>1193441275</v>
      </c>
      <c r="B3287" t="s">
        <v>449</v>
      </c>
      <c r="C3287" t="s">
        <v>90</v>
      </c>
      <c r="D3287" t="s">
        <v>3551</v>
      </c>
      <c r="E3287" t="s">
        <v>3708</v>
      </c>
      <c r="F3287" t="s">
        <v>3277</v>
      </c>
      <c r="G3287" t="s">
        <v>5970</v>
      </c>
      <c r="H3287">
        <v>0</v>
      </c>
      <c r="I3287" t="s">
        <v>12400</v>
      </c>
      <c r="J3287" t="s">
        <v>19043</v>
      </c>
      <c r="K3287" t="s">
        <v>25396</v>
      </c>
      <c r="L3287" t="s">
        <v>26151</v>
      </c>
      <c r="M3287" s="1">
        <v>36917</v>
      </c>
      <c r="N3287" s="4">
        <v>24.405479452054795</v>
      </c>
      <c r="O3287" t="s">
        <v>31951</v>
      </c>
      <c r="P3287" t="s">
        <v>32874</v>
      </c>
    </row>
    <row r="3288" spans="1:16" x14ac:dyDescent="0.25">
      <c r="A3288">
        <v>1001671866</v>
      </c>
      <c r="B3288" t="s">
        <v>597</v>
      </c>
      <c r="D3288" t="s">
        <v>2961</v>
      </c>
      <c r="E3288" t="s">
        <v>2135</v>
      </c>
      <c r="F3288" t="s">
        <v>3277</v>
      </c>
      <c r="G3288" t="s">
        <v>6432</v>
      </c>
      <c r="H3288">
        <v>0</v>
      </c>
      <c r="I3288" t="s">
        <v>12559</v>
      </c>
      <c r="J3288" t="s">
        <v>19190</v>
      </c>
      <c r="K3288" t="s">
        <v>25515</v>
      </c>
      <c r="L3288" t="s">
        <v>26151</v>
      </c>
      <c r="M3288" s="1">
        <v>37769</v>
      </c>
      <c r="N3288" s="4">
        <v>22.07123287671233</v>
      </c>
      <c r="O3288" t="s">
        <v>32108</v>
      </c>
      <c r="P3288" t="s">
        <v>32873</v>
      </c>
    </row>
    <row r="3289" spans="1:16" x14ac:dyDescent="0.25">
      <c r="A3289">
        <v>1003720557</v>
      </c>
      <c r="B3289" t="s">
        <v>2023</v>
      </c>
      <c r="C3289" t="s">
        <v>2303</v>
      </c>
      <c r="D3289" t="s">
        <v>5547</v>
      </c>
      <c r="E3289" t="s">
        <v>3680</v>
      </c>
      <c r="F3289" t="s">
        <v>3277</v>
      </c>
      <c r="G3289" t="s">
        <v>6491</v>
      </c>
      <c r="H3289">
        <v>0</v>
      </c>
      <c r="I3289" t="s">
        <v>12524</v>
      </c>
      <c r="J3289" t="s">
        <v>19156</v>
      </c>
      <c r="K3289" t="s">
        <v>25489</v>
      </c>
      <c r="L3289" t="s">
        <v>26151</v>
      </c>
      <c r="M3289" s="1">
        <v>36966</v>
      </c>
      <c r="N3289" s="4">
        <v>24.271232876712329</v>
      </c>
      <c r="O3289" t="s">
        <v>32073</v>
      </c>
      <c r="P3289" t="s">
        <v>32873</v>
      </c>
    </row>
    <row r="3290" spans="1:16" x14ac:dyDescent="0.25">
      <c r="A3290">
        <v>1193535610</v>
      </c>
      <c r="B3290" t="s">
        <v>1137</v>
      </c>
      <c r="C3290" t="s">
        <v>1836</v>
      </c>
      <c r="D3290" t="s">
        <v>3591</v>
      </c>
      <c r="E3290" t="s">
        <v>3127</v>
      </c>
      <c r="F3290" t="s">
        <v>3277</v>
      </c>
      <c r="G3290" t="s">
        <v>6367</v>
      </c>
      <c r="H3290">
        <v>0</v>
      </c>
      <c r="I3290" t="s">
        <v>7876</v>
      </c>
      <c r="J3290" t="s">
        <v>14664</v>
      </c>
      <c r="K3290" t="s">
        <v>21232</v>
      </c>
      <c r="L3290" t="s">
        <v>26151</v>
      </c>
      <c r="M3290" s="1">
        <v>36466</v>
      </c>
      <c r="N3290" s="4">
        <v>25.641095890410959</v>
      </c>
      <c r="O3290" t="s">
        <v>27469</v>
      </c>
      <c r="P3290" t="s">
        <v>32874</v>
      </c>
    </row>
    <row r="3291" spans="1:16" x14ac:dyDescent="0.25">
      <c r="A3291">
        <v>1063716710</v>
      </c>
      <c r="B3291" t="s">
        <v>119</v>
      </c>
      <c r="D3291" t="s">
        <v>3463</v>
      </c>
      <c r="E3291" t="s">
        <v>3074</v>
      </c>
      <c r="F3291" t="s">
        <v>3277</v>
      </c>
      <c r="G3291" t="s">
        <v>6367</v>
      </c>
      <c r="H3291">
        <v>0</v>
      </c>
      <c r="I3291" t="s">
        <v>12746</v>
      </c>
      <c r="J3291" t="s">
        <v>19365</v>
      </c>
      <c r="K3291" t="s">
        <v>25668</v>
      </c>
      <c r="L3291" t="s">
        <v>26151</v>
      </c>
      <c r="M3291" s="1">
        <v>37988</v>
      </c>
      <c r="N3291" s="4">
        <v>21.471232876712328</v>
      </c>
      <c r="O3291" t="s">
        <v>32292</v>
      </c>
      <c r="P3291" t="s">
        <v>32874</v>
      </c>
    </row>
    <row r="3292" spans="1:16" x14ac:dyDescent="0.25">
      <c r="A3292">
        <v>1068657249</v>
      </c>
      <c r="B3292" t="s">
        <v>344</v>
      </c>
      <c r="C3292" t="s">
        <v>1904</v>
      </c>
      <c r="D3292" t="s">
        <v>4023</v>
      </c>
      <c r="E3292" t="s">
        <v>5814</v>
      </c>
      <c r="F3292" t="s">
        <v>3277</v>
      </c>
      <c r="G3292" t="s">
        <v>6446</v>
      </c>
      <c r="H3292">
        <v>0</v>
      </c>
      <c r="I3292" t="s">
        <v>13263</v>
      </c>
      <c r="J3292" t="s">
        <v>19861</v>
      </c>
      <c r="K3292" t="s">
        <v>26089</v>
      </c>
      <c r="L3292" t="s">
        <v>26151</v>
      </c>
      <c r="M3292" s="1">
        <v>38160</v>
      </c>
      <c r="N3292" s="4">
        <v>21</v>
      </c>
      <c r="O3292" t="s">
        <v>32797</v>
      </c>
      <c r="P3292" t="s">
        <v>32874</v>
      </c>
    </row>
    <row r="3293" spans="1:16" x14ac:dyDescent="0.25">
      <c r="A3293">
        <v>1002998809</v>
      </c>
      <c r="B3293" t="s">
        <v>188</v>
      </c>
      <c r="C3293" t="s">
        <v>347</v>
      </c>
      <c r="D3293" t="s">
        <v>5036</v>
      </c>
      <c r="E3293" t="s">
        <v>4186</v>
      </c>
      <c r="F3293" t="s">
        <v>3277</v>
      </c>
      <c r="G3293" t="s">
        <v>2358</v>
      </c>
      <c r="H3293">
        <v>0</v>
      </c>
      <c r="I3293" t="s">
        <v>12382</v>
      </c>
      <c r="J3293" t="s">
        <v>19026</v>
      </c>
      <c r="K3293" t="s">
        <v>25380</v>
      </c>
      <c r="L3293" t="s">
        <v>26150</v>
      </c>
      <c r="M3293" s="1">
        <v>36496</v>
      </c>
      <c r="N3293" s="4">
        <v>25.55890410958904</v>
      </c>
      <c r="O3293" t="s">
        <v>31933</v>
      </c>
      <c r="P3293" t="s">
        <v>32874</v>
      </c>
    </row>
    <row r="3294" spans="1:16" x14ac:dyDescent="0.25">
      <c r="A3294">
        <v>1063289118</v>
      </c>
      <c r="B3294" t="s">
        <v>83</v>
      </c>
      <c r="C3294" t="s">
        <v>44</v>
      </c>
      <c r="D3294" t="s">
        <v>3127</v>
      </c>
      <c r="E3294" t="s">
        <v>3051</v>
      </c>
      <c r="F3294" t="s">
        <v>3277</v>
      </c>
      <c r="G3294" t="s">
        <v>6527</v>
      </c>
      <c r="H3294">
        <v>0</v>
      </c>
      <c r="I3294" t="s">
        <v>12512</v>
      </c>
      <c r="J3294" t="s">
        <v>19145</v>
      </c>
      <c r="L3294" t="s">
        <v>26150</v>
      </c>
      <c r="M3294" s="1">
        <v>37174</v>
      </c>
      <c r="N3294" s="4">
        <v>23.701369863013699</v>
      </c>
      <c r="O3294" t="s">
        <v>32061</v>
      </c>
      <c r="P3294" t="s">
        <v>32874</v>
      </c>
    </row>
    <row r="3295" spans="1:16" x14ac:dyDescent="0.25">
      <c r="A3295">
        <v>1133819296</v>
      </c>
      <c r="B3295" t="s">
        <v>2064</v>
      </c>
      <c r="C3295" t="s">
        <v>1559</v>
      </c>
      <c r="D3295" t="s">
        <v>3902</v>
      </c>
      <c r="E3295" t="s">
        <v>3026</v>
      </c>
      <c r="F3295" t="s">
        <v>3277</v>
      </c>
      <c r="G3295" t="s">
        <v>6531</v>
      </c>
      <c r="H3295">
        <v>0</v>
      </c>
      <c r="I3295" t="s">
        <v>12743</v>
      </c>
      <c r="J3295" t="s">
        <v>19362</v>
      </c>
      <c r="K3295" t="s">
        <v>25665</v>
      </c>
      <c r="L3295" t="s">
        <v>26150</v>
      </c>
      <c r="M3295" s="1">
        <v>37157</v>
      </c>
      <c r="N3295" s="4">
        <v>23.747945205479454</v>
      </c>
      <c r="O3295" t="s">
        <v>32289</v>
      </c>
      <c r="P3295" t="s">
        <v>32873</v>
      </c>
    </row>
    <row r="3296" spans="1:16" x14ac:dyDescent="0.25">
      <c r="A3296">
        <v>1073809524</v>
      </c>
      <c r="B3296" t="s">
        <v>35</v>
      </c>
      <c r="C3296" t="s">
        <v>174</v>
      </c>
      <c r="D3296" t="s">
        <v>4341</v>
      </c>
      <c r="E3296" t="s">
        <v>1832</v>
      </c>
      <c r="F3296" t="s">
        <v>3277</v>
      </c>
      <c r="G3296" t="s">
        <v>6491</v>
      </c>
      <c r="H3296">
        <v>0</v>
      </c>
      <c r="I3296" t="s">
        <v>11799</v>
      </c>
      <c r="J3296" t="s">
        <v>18462</v>
      </c>
      <c r="K3296" t="s">
        <v>24910</v>
      </c>
      <c r="L3296" t="s">
        <v>26150</v>
      </c>
      <c r="M3296" s="1">
        <v>38065</v>
      </c>
      <c r="N3296" s="4">
        <v>21.260273972602739</v>
      </c>
      <c r="O3296" t="s">
        <v>31355</v>
      </c>
      <c r="P3296" t="s">
        <v>32873</v>
      </c>
    </row>
    <row r="3297" spans="1:16" x14ac:dyDescent="0.25">
      <c r="A3297">
        <v>1003358761</v>
      </c>
      <c r="B3297" t="s">
        <v>1902</v>
      </c>
      <c r="D3297" t="s">
        <v>4233</v>
      </c>
      <c r="E3297" t="s">
        <v>3464</v>
      </c>
      <c r="F3297" t="s">
        <v>3277</v>
      </c>
      <c r="G3297" t="s">
        <v>6531</v>
      </c>
      <c r="H3297">
        <v>0</v>
      </c>
      <c r="I3297" t="s">
        <v>11774</v>
      </c>
      <c r="J3297" t="s">
        <v>18439</v>
      </c>
      <c r="K3297" t="s">
        <v>24886</v>
      </c>
      <c r="L3297" t="s">
        <v>26151</v>
      </c>
      <c r="M3297" s="1">
        <v>37833</v>
      </c>
      <c r="N3297" s="4">
        <v>21.895890410958906</v>
      </c>
      <c r="O3297" t="s">
        <v>31330</v>
      </c>
      <c r="P3297" t="s">
        <v>32874</v>
      </c>
    </row>
    <row r="3298" spans="1:16" x14ac:dyDescent="0.25">
      <c r="A3298">
        <v>1003098529</v>
      </c>
      <c r="B3298" t="s">
        <v>942</v>
      </c>
      <c r="C3298" t="s">
        <v>347</v>
      </c>
      <c r="D3298" t="s">
        <v>2862</v>
      </c>
      <c r="E3298" t="s">
        <v>3378</v>
      </c>
      <c r="F3298" t="s">
        <v>3277</v>
      </c>
      <c r="G3298" t="s">
        <v>6367</v>
      </c>
      <c r="H3298">
        <v>0</v>
      </c>
      <c r="I3298" t="s">
        <v>12898</v>
      </c>
      <c r="J3298" t="s">
        <v>19510</v>
      </c>
      <c r="K3298" t="s">
        <v>25783</v>
      </c>
      <c r="L3298" t="s">
        <v>26150</v>
      </c>
      <c r="M3298" s="1">
        <v>37165</v>
      </c>
      <c r="N3298" s="4">
        <v>23.726027397260275</v>
      </c>
      <c r="O3298" t="s">
        <v>32439</v>
      </c>
      <c r="P3298" t="s">
        <v>32873</v>
      </c>
    </row>
    <row r="3299" spans="1:16" x14ac:dyDescent="0.25">
      <c r="A3299">
        <v>1073829429</v>
      </c>
      <c r="B3299" t="s">
        <v>276</v>
      </c>
      <c r="D3299" t="s">
        <v>3011</v>
      </c>
      <c r="E3299" t="s">
        <v>3074</v>
      </c>
      <c r="F3299" t="s">
        <v>3277</v>
      </c>
      <c r="G3299" t="s">
        <v>6072</v>
      </c>
      <c r="H3299">
        <v>0</v>
      </c>
      <c r="I3299" t="s">
        <v>12108</v>
      </c>
      <c r="J3299" t="s">
        <v>18760</v>
      </c>
      <c r="K3299" t="s">
        <v>25156</v>
      </c>
      <c r="L3299" t="s">
        <v>26151</v>
      </c>
      <c r="M3299" s="1">
        <v>36152</v>
      </c>
      <c r="N3299" s="4">
        <v>26.5013698630137</v>
      </c>
      <c r="O3299" t="s">
        <v>31660</v>
      </c>
      <c r="P3299" t="s">
        <v>32874</v>
      </c>
    </row>
    <row r="3300" spans="1:16" x14ac:dyDescent="0.25">
      <c r="A3300">
        <v>1007508443</v>
      </c>
      <c r="B3300" t="s">
        <v>144</v>
      </c>
      <c r="C3300" t="s">
        <v>469</v>
      </c>
      <c r="D3300" t="s">
        <v>5068</v>
      </c>
      <c r="E3300" t="s">
        <v>3304</v>
      </c>
      <c r="F3300" t="s">
        <v>3277</v>
      </c>
      <c r="G3300" t="s">
        <v>6409</v>
      </c>
      <c r="H3300">
        <v>0</v>
      </c>
      <c r="I3300" t="s">
        <v>8814</v>
      </c>
      <c r="J3300" t="s">
        <v>15604</v>
      </c>
      <c r="K3300" t="s">
        <v>22200</v>
      </c>
      <c r="L3300" t="s">
        <v>26151</v>
      </c>
      <c r="M3300" s="1">
        <v>36439</v>
      </c>
      <c r="N3300" s="4">
        <v>25.715068493150685</v>
      </c>
      <c r="O3300" t="s">
        <v>28412</v>
      </c>
      <c r="P3300" t="s">
        <v>32873</v>
      </c>
    </row>
    <row r="3301" spans="1:16" x14ac:dyDescent="0.25">
      <c r="A3301">
        <v>1063077495</v>
      </c>
      <c r="B3301" t="s">
        <v>88</v>
      </c>
      <c r="C3301" t="s">
        <v>469</v>
      </c>
      <c r="D3301" t="s">
        <v>4655</v>
      </c>
      <c r="E3301" t="s">
        <v>3202</v>
      </c>
      <c r="F3301" t="s">
        <v>3277</v>
      </c>
      <c r="G3301" t="s">
        <v>6506</v>
      </c>
      <c r="H3301">
        <v>0</v>
      </c>
      <c r="I3301" t="s">
        <v>12867</v>
      </c>
      <c r="J3301" t="s">
        <v>19481</v>
      </c>
      <c r="K3301" t="s">
        <v>25763</v>
      </c>
      <c r="L3301" t="s">
        <v>26151</v>
      </c>
      <c r="M3301" s="1">
        <v>35923</v>
      </c>
      <c r="N3301" s="4">
        <v>27.12876712328767</v>
      </c>
      <c r="O3301" t="s">
        <v>32408</v>
      </c>
      <c r="P3301" t="s">
        <v>32873</v>
      </c>
    </row>
    <row r="3302" spans="1:16" x14ac:dyDescent="0.25">
      <c r="A3302">
        <v>1007553379</v>
      </c>
      <c r="B3302" t="s">
        <v>669</v>
      </c>
      <c r="C3302" t="s">
        <v>32</v>
      </c>
      <c r="D3302" t="s">
        <v>5581</v>
      </c>
      <c r="E3302" t="s">
        <v>3202</v>
      </c>
      <c r="F3302" t="s">
        <v>3277</v>
      </c>
      <c r="G3302" t="s">
        <v>6506</v>
      </c>
      <c r="H3302">
        <v>0</v>
      </c>
      <c r="I3302" t="s">
        <v>12887</v>
      </c>
      <c r="J3302" t="s">
        <v>19500</v>
      </c>
      <c r="K3302" t="s">
        <v>25446</v>
      </c>
      <c r="L3302" t="s">
        <v>26151</v>
      </c>
      <c r="M3302" s="1">
        <v>35474</v>
      </c>
      <c r="N3302" s="4">
        <v>28.358904109589041</v>
      </c>
      <c r="O3302" t="s">
        <v>32428</v>
      </c>
      <c r="P3302" t="s">
        <v>32873</v>
      </c>
    </row>
    <row r="3303" spans="1:16" x14ac:dyDescent="0.25">
      <c r="A3303">
        <v>1041973243</v>
      </c>
      <c r="B3303" t="s">
        <v>529</v>
      </c>
      <c r="C3303" t="s">
        <v>67</v>
      </c>
      <c r="D3303" t="s">
        <v>2996</v>
      </c>
      <c r="E3303" t="s">
        <v>1944</v>
      </c>
      <c r="F3303" t="s">
        <v>3277</v>
      </c>
      <c r="G3303" t="s">
        <v>6506</v>
      </c>
      <c r="H3303">
        <v>0</v>
      </c>
      <c r="I3303" t="s">
        <v>10565</v>
      </c>
      <c r="K3303" t="s">
        <v>6506</v>
      </c>
      <c r="L3303" t="s">
        <v>26150</v>
      </c>
      <c r="M3303" s="1">
        <v>37455</v>
      </c>
      <c r="N3303" s="4">
        <v>22.931506849315067</v>
      </c>
      <c r="O3303" t="s">
        <v>30142</v>
      </c>
      <c r="P3303" t="s">
        <v>32874</v>
      </c>
    </row>
    <row r="3304" spans="1:16" x14ac:dyDescent="0.25">
      <c r="A3304">
        <v>1067400961</v>
      </c>
      <c r="B3304" t="s">
        <v>641</v>
      </c>
      <c r="C3304" t="s">
        <v>2959</v>
      </c>
      <c r="D3304" t="s">
        <v>4160</v>
      </c>
      <c r="E3304" t="s">
        <v>3896</v>
      </c>
      <c r="F3304" t="s">
        <v>3277</v>
      </c>
      <c r="G3304" t="s">
        <v>6279</v>
      </c>
      <c r="H3304">
        <v>0</v>
      </c>
      <c r="I3304" t="s">
        <v>12866</v>
      </c>
      <c r="J3304" t="s">
        <v>19480</v>
      </c>
      <c r="K3304" t="s">
        <v>25762</v>
      </c>
      <c r="L3304" t="s">
        <v>26150</v>
      </c>
      <c r="M3304" s="1">
        <v>37258</v>
      </c>
      <c r="N3304" s="4">
        <v>23.471232876712328</v>
      </c>
      <c r="O3304" t="s">
        <v>32407</v>
      </c>
      <c r="P3304" t="s">
        <v>32873</v>
      </c>
    </row>
    <row r="3305" spans="1:16" x14ac:dyDescent="0.25">
      <c r="A3305">
        <v>1193228649</v>
      </c>
      <c r="B3305" t="s">
        <v>83</v>
      </c>
      <c r="C3305" t="s">
        <v>44</v>
      </c>
      <c r="D3305" t="s">
        <v>4899</v>
      </c>
      <c r="E3305" t="s">
        <v>2961</v>
      </c>
      <c r="F3305" t="s">
        <v>3277</v>
      </c>
      <c r="G3305" t="s">
        <v>6527</v>
      </c>
      <c r="H3305">
        <v>0</v>
      </c>
      <c r="I3305" t="s">
        <v>12378</v>
      </c>
      <c r="J3305" t="s">
        <v>19022</v>
      </c>
      <c r="L3305" t="s">
        <v>26150</v>
      </c>
      <c r="M3305" s="1">
        <v>36459</v>
      </c>
      <c r="N3305" s="4">
        <v>25.660273972602738</v>
      </c>
      <c r="O3305" t="s">
        <v>31929</v>
      </c>
      <c r="P3305" t="s">
        <v>32873</v>
      </c>
    </row>
    <row r="3306" spans="1:16" x14ac:dyDescent="0.25">
      <c r="A3306">
        <v>1003005081</v>
      </c>
      <c r="B3306" t="s">
        <v>411</v>
      </c>
      <c r="D3306" t="s">
        <v>3608</v>
      </c>
      <c r="E3306" t="s">
        <v>2936</v>
      </c>
      <c r="F3306" t="s">
        <v>3277</v>
      </c>
      <c r="G3306" t="s">
        <v>6285</v>
      </c>
      <c r="H3306" t="s">
        <v>32918</v>
      </c>
      <c r="I3306" t="s">
        <v>12122</v>
      </c>
      <c r="J3306" t="s">
        <v>18774</v>
      </c>
      <c r="K3306" t="s">
        <v>25167</v>
      </c>
      <c r="L3306" t="s">
        <v>26150</v>
      </c>
      <c r="M3306" s="1">
        <v>36967</v>
      </c>
      <c r="N3306" s="4">
        <v>24.268493150684932</v>
      </c>
      <c r="O3306" t="s">
        <v>31674</v>
      </c>
      <c r="P3306" t="s">
        <v>32874</v>
      </c>
    </row>
    <row r="3307" spans="1:16" x14ac:dyDescent="0.25">
      <c r="A3307">
        <v>1063177708</v>
      </c>
      <c r="B3307" t="s">
        <v>426</v>
      </c>
      <c r="C3307" t="s">
        <v>47</v>
      </c>
      <c r="D3307" t="s">
        <v>3009</v>
      </c>
      <c r="E3307" t="s">
        <v>3599</v>
      </c>
      <c r="F3307" t="s">
        <v>3277</v>
      </c>
      <c r="G3307" t="s">
        <v>6073</v>
      </c>
      <c r="H3307">
        <v>0</v>
      </c>
      <c r="I3307" t="s">
        <v>6737</v>
      </c>
      <c r="J3307" t="s">
        <v>13509</v>
      </c>
      <c r="K3307" t="s">
        <v>20110</v>
      </c>
      <c r="L3307" t="s">
        <v>26150</v>
      </c>
      <c r="M3307" s="1">
        <v>35673</v>
      </c>
      <c r="N3307" s="4">
        <v>27.813698630136987</v>
      </c>
      <c r="O3307" t="s">
        <v>26323</v>
      </c>
      <c r="P3307" t="s">
        <v>32874</v>
      </c>
    </row>
    <row r="3308" spans="1:16" x14ac:dyDescent="0.25">
      <c r="A3308">
        <v>1003398658</v>
      </c>
      <c r="B3308" t="s">
        <v>38</v>
      </c>
      <c r="C3308" t="s">
        <v>147</v>
      </c>
      <c r="D3308" t="s">
        <v>2892</v>
      </c>
      <c r="E3308" t="s">
        <v>5541</v>
      </c>
      <c r="F3308" t="s">
        <v>3277</v>
      </c>
      <c r="G3308" t="s">
        <v>6285</v>
      </c>
      <c r="H3308" t="s">
        <v>33064</v>
      </c>
      <c r="I3308" t="s">
        <v>11191</v>
      </c>
      <c r="J3308" t="s">
        <v>17870</v>
      </c>
      <c r="K3308" t="s">
        <v>24363</v>
      </c>
      <c r="L3308" t="s">
        <v>26150</v>
      </c>
      <c r="M3308" s="1">
        <v>37408</v>
      </c>
      <c r="N3308" s="4">
        <v>23.06027397260274</v>
      </c>
      <c r="O3308" t="s">
        <v>30761</v>
      </c>
      <c r="P3308" t="s">
        <v>32874</v>
      </c>
    </row>
    <row r="3309" spans="1:16" x14ac:dyDescent="0.25">
      <c r="A3309">
        <v>1003433968</v>
      </c>
      <c r="B3309" t="s">
        <v>173</v>
      </c>
      <c r="C3309" t="s">
        <v>58</v>
      </c>
      <c r="D3309" t="s">
        <v>3464</v>
      </c>
      <c r="E3309" t="s">
        <v>1062</v>
      </c>
      <c r="F3309" t="s">
        <v>3277</v>
      </c>
      <c r="G3309" t="s">
        <v>6285</v>
      </c>
      <c r="H3309" t="s">
        <v>33065</v>
      </c>
      <c r="I3309" t="s">
        <v>9757</v>
      </c>
      <c r="J3309" t="s">
        <v>16480</v>
      </c>
      <c r="K3309" t="s">
        <v>23048</v>
      </c>
      <c r="L3309" t="s">
        <v>26150</v>
      </c>
      <c r="M3309" s="1">
        <v>37184</v>
      </c>
      <c r="N3309" s="4">
        <v>23.673972602739727</v>
      </c>
      <c r="O3309" t="s">
        <v>29344</v>
      </c>
      <c r="P3309" t="s">
        <v>32874</v>
      </c>
    </row>
    <row r="3310" spans="1:16" x14ac:dyDescent="0.25">
      <c r="A3310">
        <v>1193535332</v>
      </c>
      <c r="B3310" t="s">
        <v>1743</v>
      </c>
      <c r="C3310" t="s">
        <v>1108</v>
      </c>
      <c r="D3310" t="s">
        <v>3501</v>
      </c>
      <c r="E3310" t="s">
        <v>2083</v>
      </c>
      <c r="F3310" t="s">
        <v>3277</v>
      </c>
      <c r="G3310" t="s">
        <v>6285</v>
      </c>
      <c r="H3310" t="s">
        <v>33065</v>
      </c>
      <c r="I3310" t="s">
        <v>10842</v>
      </c>
      <c r="J3310" t="s">
        <v>17538</v>
      </c>
      <c r="K3310" t="s">
        <v>23048</v>
      </c>
      <c r="L3310" t="s">
        <v>26151</v>
      </c>
      <c r="M3310" s="1">
        <v>36773</v>
      </c>
      <c r="N3310" s="4">
        <v>24.8</v>
      </c>
      <c r="O3310" t="s">
        <v>30414</v>
      </c>
      <c r="P3310" t="s">
        <v>32874</v>
      </c>
    </row>
    <row r="3311" spans="1:16" x14ac:dyDescent="0.25">
      <c r="A3311">
        <v>1000325203</v>
      </c>
      <c r="B3311" t="s">
        <v>644</v>
      </c>
      <c r="C3311" t="s">
        <v>151</v>
      </c>
      <c r="D3311" t="s">
        <v>1148</v>
      </c>
      <c r="E3311" t="s">
        <v>3913</v>
      </c>
      <c r="F3311" t="s">
        <v>3277</v>
      </c>
      <c r="G3311" t="s">
        <v>6285</v>
      </c>
      <c r="H3311" t="s">
        <v>32945</v>
      </c>
      <c r="I3311" t="s">
        <v>7372</v>
      </c>
      <c r="J3311" t="s">
        <v>14143</v>
      </c>
      <c r="L3311" t="s">
        <v>26150</v>
      </c>
      <c r="M3311" s="1">
        <v>37147</v>
      </c>
      <c r="N3311" s="4">
        <v>23.775342465753425</v>
      </c>
      <c r="O3311" t="s">
        <v>26959</v>
      </c>
      <c r="P3311" t="s">
        <v>32874</v>
      </c>
    </row>
    <row r="3312" spans="1:16" x14ac:dyDescent="0.25">
      <c r="A3312">
        <v>1070987122</v>
      </c>
      <c r="B3312" t="s">
        <v>54</v>
      </c>
      <c r="C3312" t="s">
        <v>2006</v>
      </c>
      <c r="D3312" t="s">
        <v>3249</v>
      </c>
      <c r="E3312" t="s">
        <v>2961</v>
      </c>
      <c r="F3312" t="s">
        <v>5940</v>
      </c>
      <c r="G3312" t="s">
        <v>5964</v>
      </c>
      <c r="H3312">
        <v>0</v>
      </c>
      <c r="I3312" t="s">
        <v>7485</v>
      </c>
      <c r="J3312" t="s">
        <v>14255</v>
      </c>
      <c r="K3312" t="s">
        <v>20798</v>
      </c>
      <c r="L3312" t="s">
        <v>26150</v>
      </c>
      <c r="M3312" s="1">
        <v>36157</v>
      </c>
      <c r="N3312" s="4">
        <v>26.487671232876714</v>
      </c>
      <c r="O3312" t="s">
        <v>27072</v>
      </c>
      <c r="P3312" t="s">
        <v>32874</v>
      </c>
    </row>
    <row r="3313" spans="1:16" x14ac:dyDescent="0.25">
      <c r="A3313">
        <v>1071550852</v>
      </c>
      <c r="B3313" t="s">
        <v>166</v>
      </c>
      <c r="C3313" t="s">
        <v>2158</v>
      </c>
      <c r="D3313" t="s">
        <v>3492</v>
      </c>
      <c r="E3313" t="s">
        <v>3137</v>
      </c>
      <c r="F3313" t="s">
        <v>5940</v>
      </c>
      <c r="G3313" t="s">
        <v>6101</v>
      </c>
      <c r="H3313">
        <v>0</v>
      </c>
      <c r="I3313" t="s">
        <v>7494</v>
      </c>
      <c r="J3313" t="s">
        <v>14264</v>
      </c>
      <c r="K3313" t="s">
        <v>20809</v>
      </c>
      <c r="L3313" t="s">
        <v>26150</v>
      </c>
      <c r="M3313" s="1">
        <v>35804</v>
      </c>
      <c r="N3313" s="4">
        <v>27.454794520547946</v>
      </c>
      <c r="O3313" t="s">
        <v>27081</v>
      </c>
      <c r="P3313" t="s">
        <v>32874</v>
      </c>
    </row>
    <row r="3314" spans="1:16" x14ac:dyDescent="0.25">
      <c r="A3314">
        <v>1193383111</v>
      </c>
      <c r="B3314" t="s">
        <v>39</v>
      </c>
      <c r="C3314" t="s">
        <v>2383</v>
      </c>
      <c r="D3314" t="s">
        <v>3259</v>
      </c>
      <c r="E3314" t="s">
        <v>928</v>
      </c>
      <c r="F3314" t="s">
        <v>5940</v>
      </c>
      <c r="G3314" t="s">
        <v>4923</v>
      </c>
      <c r="H3314">
        <v>0</v>
      </c>
      <c r="I3314" t="s">
        <v>7518</v>
      </c>
      <c r="J3314" t="s">
        <v>14289</v>
      </c>
      <c r="K3314" t="s">
        <v>20836</v>
      </c>
      <c r="L3314" t="s">
        <v>26150</v>
      </c>
      <c r="M3314" s="1">
        <v>36860</v>
      </c>
      <c r="N3314" s="4">
        <v>24.561643835616437</v>
      </c>
      <c r="O3314" t="s">
        <v>27105</v>
      </c>
      <c r="P3314" t="s">
        <v>32874</v>
      </c>
    </row>
    <row r="3315" spans="1:16" x14ac:dyDescent="0.25">
      <c r="A3315">
        <v>1069265989</v>
      </c>
      <c r="B3315" t="s">
        <v>834</v>
      </c>
      <c r="C3315" t="s">
        <v>2856</v>
      </c>
      <c r="D3315" t="s">
        <v>3243</v>
      </c>
      <c r="E3315" t="s">
        <v>4724</v>
      </c>
      <c r="F3315" t="s">
        <v>5940</v>
      </c>
      <c r="G3315" t="s">
        <v>5371</v>
      </c>
      <c r="H3315">
        <v>0</v>
      </c>
      <c r="I3315" t="s">
        <v>11361</v>
      </c>
      <c r="J3315" t="s">
        <v>18041</v>
      </c>
      <c r="K3315" t="s">
        <v>24529</v>
      </c>
      <c r="L3315" t="s">
        <v>26151</v>
      </c>
      <c r="M3315" s="1">
        <v>35688</v>
      </c>
      <c r="N3315" s="4">
        <v>27.772602739726029</v>
      </c>
      <c r="O3315" t="s">
        <v>30929</v>
      </c>
      <c r="P3315" t="s">
        <v>32874</v>
      </c>
    </row>
    <row r="3316" spans="1:16" x14ac:dyDescent="0.25">
      <c r="A3316">
        <v>1071551019</v>
      </c>
      <c r="B3316" t="s">
        <v>47</v>
      </c>
      <c r="C3316" t="s">
        <v>2197</v>
      </c>
      <c r="D3316" t="s">
        <v>4303</v>
      </c>
      <c r="E3316" t="s">
        <v>3057</v>
      </c>
      <c r="F3316" t="s">
        <v>5940</v>
      </c>
      <c r="G3316" t="s">
        <v>3461</v>
      </c>
      <c r="H3316">
        <v>0</v>
      </c>
      <c r="I3316" t="s">
        <v>7554</v>
      </c>
      <c r="J3316" t="s">
        <v>14327</v>
      </c>
      <c r="K3316" t="s">
        <v>20877</v>
      </c>
      <c r="L3316" t="s">
        <v>26150</v>
      </c>
      <c r="M3316" s="1">
        <v>36145</v>
      </c>
      <c r="N3316" s="4">
        <v>26.520547945205479</v>
      </c>
      <c r="O3316" t="s">
        <v>27141</v>
      </c>
      <c r="P3316" t="s">
        <v>32874</v>
      </c>
    </row>
    <row r="3317" spans="1:16" x14ac:dyDescent="0.25">
      <c r="A3317">
        <v>1083922973</v>
      </c>
      <c r="B3317" t="s">
        <v>98</v>
      </c>
      <c r="C3317" t="s">
        <v>2240</v>
      </c>
      <c r="D3317" t="s">
        <v>2975</v>
      </c>
      <c r="E3317" t="s">
        <v>1001</v>
      </c>
      <c r="F3317" t="s">
        <v>5940</v>
      </c>
      <c r="G3317" t="s">
        <v>6081</v>
      </c>
      <c r="H3317" t="s">
        <v>32879</v>
      </c>
      <c r="I3317" t="s">
        <v>6816</v>
      </c>
      <c r="J3317" t="s">
        <v>13591</v>
      </c>
      <c r="K3317" t="s">
        <v>20187</v>
      </c>
      <c r="L3317" t="s">
        <v>26150</v>
      </c>
      <c r="M3317" s="1">
        <v>35793</v>
      </c>
      <c r="N3317" s="4">
        <v>27.484931506849314</v>
      </c>
      <c r="O3317" t="s">
        <v>26403</v>
      </c>
      <c r="P3317" t="s">
        <v>32874</v>
      </c>
    </row>
    <row r="3318" spans="1:16" x14ac:dyDescent="0.25">
      <c r="A3318">
        <v>1001193346</v>
      </c>
      <c r="B3318" t="s">
        <v>213</v>
      </c>
      <c r="C3318" t="s">
        <v>2158</v>
      </c>
      <c r="D3318" t="s">
        <v>4434</v>
      </c>
      <c r="E3318" t="s">
        <v>4586</v>
      </c>
      <c r="F3318" t="s">
        <v>5940</v>
      </c>
      <c r="G3318" t="s">
        <v>6088</v>
      </c>
      <c r="H3318">
        <v>0</v>
      </c>
      <c r="I3318" t="s">
        <v>7651</v>
      </c>
      <c r="J3318" t="s">
        <v>14422</v>
      </c>
      <c r="K3318" t="s">
        <v>20979</v>
      </c>
      <c r="L3318" t="s">
        <v>26150</v>
      </c>
      <c r="M3318" s="1">
        <v>37008</v>
      </c>
      <c r="N3318" s="4">
        <v>24.156164383561645</v>
      </c>
      <c r="O3318" t="s">
        <v>27239</v>
      </c>
      <c r="P3318" t="s">
        <v>32874</v>
      </c>
    </row>
    <row r="3319" spans="1:16" x14ac:dyDescent="0.25">
      <c r="A3319">
        <v>1072431144</v>
      </c>
      <c r="B3319" t="s">
        <v>83</v>
      </c>
      <c r="C3319" t="s">
        <v>2462</v>
      </c>
      <c r="D3319" t="s">
        <v>3265</v>
      </c>
      <c r="E3319" t="s">
        <v>3551</v>
      </c>
      <c r="F3319" t="s">
        <v>5940</v>
      </c>
      <c r="G3319" t="s">
        <v>5822</v>
      </c>
      <c r="H3319">
        <v>0</v>
      </c>
      <c r="I3319" t="s">
        <v>7768</v>
      </c>
      <c r="J3319" t="s">
        <v>14549</v>
      </c>
      <c r="K3319" t="s">
        <v>21115</v>
      </c>
      <c r="L3319" t="s">
        <v>26150</v>
      </c>
      <c r="M3319" s="1">
        <v>35672</v>
      </c>
      <c r="N3319" s="4">
        <v>27.816438356164383</v>
      </c>
      <c r="O3319" t="s">
        <v>27360</v>
      </c>
      <c r="P3319" t="s">
        <v>32874</v>
      </c>
    </row>
    <row r="3320" spans="1:16" x14ac:dyDescent="0.25">
      <c r="A3320">
        <v>1122676513</v>
      </c>
      <c r="B3320" t="s">
        <v>42</v>
      </c>
      <c r="C3320" t="s">
        <v>2488</v>
      </c>
      <c r="D3320" t="s">
        <v>3810</v>
      </c>
      <c r="E3320" t="s">
        <v>3731</v>
      </c>
      <c r="F3320" t="s">
        <v>5940</v>
      </c>
      <c r="G3320" t="s">
        <v>6080</v>
      </c>
      <c r="H3320">
        <v>0</v>
      </c>
      <c r="I3320" t="s">
        <v>7774</v>
      </c>
      <c r="J3320" t="s">
        <v>14555</v>
      </c>
      <c r="K3320" t="s">
        <v>21121</v>
      </c>
      <c r="L3320" t="s">
        <v>26151</v>
      </c>
      <c r="M3320" s="1">
        <v>36156</v>
      </c>
      <c r="N3320" s="4">
        <v>26.490410958904111</v>
      </c>
      <c r="O3320" t="s">
        <v>27366</v>
      </c>
      <c r="P3320" t="s">
        <v>32874</v>
      </c>
    </row>
    <row r="3321" spans="1:16" x14ac:dyDescent="0.25">
      <c r="A3321">
        <v>1018499839</v>
      </c>
      <c r="B3321" t="s">
        <v>481</v>
      </c>
      <c r="C3321" t="s">
        <v>2158</v>
      </c>
      <c r="D3321" t="s">
        <v>1832</v>
      </c>
      <c r="E3321" t="s">
        <v>3015</v>
      </c>
      <c r="F3321" t="s">
        <v>5940</v>
      </c>
      <c r="G3321" t="s">
        <v>6445</v>
      </c>
      <c r="H3321">
        <v>0</v>
      </c>
      <c r="I3321" t="s">
        <v>7776</v>
      </c>
      <c r="J3321" t="s">
        <v>14558</v>
      </c>
      <c r="K3321" t="s">
        <v>21123</v>
      </c>
      <c r="L3321" t="s">
        <v>26150</v>
      </c>
      <c r="M3321" s="1">
        <v>35777</v>
      </c>
      <c r="N3321" s="4">
        <v>27.528767123287672</v>
      </c>
      <c r="O3321" t="s">
        <v>27368</v>
      </c>
      <c r="P3321" t="s">
        <v>32874</v>
      </c>
    </row>
    <row r="3322" spans="1:16" x14ac:dyDescent="0.25">
      <c r="A3322">
        <v>1045486504</v>
      </c>
      <c r="B3322" t="s">
        <v>149</v>
      </c>
      <c r="C3322" t="s">
        <v>2158</v>
      </c>
      <c r="D3322" t="s">
        <v>4072</v>
      </c>
      <c r="E3322" t="s">
        <v>4446</v>
      </c>
      <c r="F3322" t="s">
        <v>5940</v>
      </c>
      <c r="G3322" t="s">
        <v>5964</v>
      </c>
      <c r="H3322">
        <v>0</v>
      </c>
      <c r="I3322" t="s">
        <v>11599</v>
      </c>
      <c r="J3322" t="s">
        <v>18267</v>
      </c>
      <c r="K3322" t="s">
        <v>24736</v>
      </c>
      <c r="L3322" t="s">
        <v>26150</v>
      </c>
      <c r="M3322" s="1">
        <v>35539</v>
      </c>
      <c r="N3322" s="4">
        <v>28.18082191780822</v>
      </c>
      <c r="O3322" t="s">
        <v>31154</v>
      </c>
      <c r="P3322" t="s">
        <v>32874</v>
      </c>
    </row>
    <row r="3323" spans="1:16" x14ac:dyDescent="0.25">
      <c r="A3323">
        <v>1070983289</v>
      </c>
      <c r="B3323" t="s">
        <v>257</v>
      </c>
      <c r="C3323" t="s">
        <v>2158</v>
      </c>
      <c r="D3323" t="s">
        <v>3043</v>
      </c>
      <c r="E3323" t="s">
        <v>3396</v>
      </c>
      <c r="F3323" t="s">
        <v>5940</v>
      </c>
      <c r="G3323" t="s">
        <v>5964</v>
      </c>
      <c r="H3323">
        <v>0</v>
      </c>
      <c r="I3323" t="s">
        <v>13163</v>
      </c>
      <c r="J3323" t="s">
        <v>19763</v>
      </c>
      <c r="K3323" t="s">
        <v>26001</v>
      </c>
      <c r="L3323" t="s">
        <v>26150</v>
      </c>
      <c r="M3323" s="1">
        <v>35773</v>
      </c>
      <c r="N3323" s="4">
        <v>27.539726027397261</v>
      </c>
      <c r="O3323" t="s">
        <v>32700</v>
      </c>
      <c r="P3323" t="s">
        <v>32874</v>
      </c>
    </row>
    <row r="3324" spans="1:16" x14ac:dyDescent="0.25">
      <c r="A3324">
        <v>1007086456</v>
      </c>
      <c r="B3324" t="s">
        <v>215</v>
      </c>
      <c r="C3324" t="s">
        <v>2158</v>
      </c>
      <c r="D3324" t="s">
        <v>3844</v>
      </c>
      <c r="E3324" t="s">
        <v>3253</v>
      </c>
      <c r="F3324" t="s">
        <v>5940</v>
      </c>
      <c r="G3324" t="s">
        <v>6085</v>
      </c>
      <c r="H3324">
        <v>0</v>
      </c>
      <c r="I3324" t="s">
        <v>7929</v>
      </c>
      <c r="J3324" t="s">
        <v>14720</v>
      </c>
      <c r="K3324" t="s">
        <v>21297</v>
      </c>
      <c r="L3324" t="s">
        <v>26151</v>
      </c>
      <c r="M3324" s="1">
        <v>37448</v>
      </c>
      <c r="N3324" s="4">
        <v>22.950684931506849</v>
      </c>
      <c r="O3324" t="s">
        <v>27524</v>
      </c>
      <c r="P3324" t="s">
        <v>32874</v>
      </c>
    </row>
    <row r="3325" spans="1:16" x14ac:dyDescent="0.25">
      <c r="A3325">
        <v>1069762600</v>
      </c>
      <c r="B3325" t="s">
        <v>34</v>
      </c>
      <c r="C3325" t="s">
        <v>2185</v>
      </c>
      <c r="D3325" t="s">
        <v>4718</v>
      </c>
      <c r="E3325" t="s">
        <v>1944</v>
      </c>
      <c r="F3325" t="s">
        <v>5940</v>
      </c>
      <c r="G3325" t="s">
        <v>6101</v>
      </c>
      <c r="H3325">
        <v>0</v>
      </c>
      <c r="I3325" t="s">
        <v>7935</v>
      </c>
      <c r="J3325" t="s">
        <v>14726</v>
      </c>
      <c r="K3325" t="s">
        <v>21305</v>
      </c>
      <c r="L3325" t="s">
        <v>26150</v>
      </c>
      <c r="M3325" s="1">
        <v>35847</v>
      </c>
      <c r="N3325" s="4">
        <v>27.336986301369862</v>
      </c>
      <c r="O3325" t="s">
        <v>27529</v>
      </c>
      <c r="P3325" t="s">
        <v>32874</v>
      </c>
    </row>
    <row r="3326" spans="1:16" x14ac:dyDescent="0.25">
      <c r="A3326">
        <v>1010245350</v>
      </c>
      <c r="B3326" t="s">
        <v>98</v>
      </c>
      <c r="C3326" t="s">
        <v>1820</v>
      </c>
      <c r="D3326" t="s">
        <v>3262</v>
      </c>
      <c r="E3326" t="s">
        <v>3561</v>
      </c>
      <c r="F3326" t="s">
        <v>5940</v>
      </c>
      <c r="G3326" t="s">
        <v>4923</v>
      </c>
      <c r="H3326">
        <v>0</v>
      </c>
      <c r="I3326" t="s">
        <v>7940</v>
      </c>
      <c r="J3326" t="s">
        <v>14731</v>
      </c>
      <c r="K3326" t="s">
        <v>21310</v>
      </c>
      <c r="L3326" t="s">
        <v>26150</v>
      </c>
      <c r="M3326" s="1">
        <v>36270</v>
      </c>
      <c r="N3326" s="4">
        <v>26.17808219178082</v>
      </c>
      <c r="O3326" t="s">
        <v>27534</v>
      </c>
      <c r="P3326" t="s">
        <v>32874</v>
      </c>
    </row>
    <row r="3327" spans="1:16" x14ac:dyDescent="0.25">
      <c r="A3327">
        <v>1006029064</v>
      </c>
      <c r="B3327" t="s">
        <v>482</v>
      </c>
      <c r="C3327" t="s">
        <v>2307</v>
      </c>
      <c r="D3327" t="s">
        <v>3048</v>
      </c>
      <c r="E3327" t="s">
        <v>3058</v>
      </c>
      <c r="F3327" t="s">
        <v>5940</v>
      </c>
      <c r="G3327" t="s">
        <v>6085</v>
      </c>
      <c r="H3327">
        <v>0</v>
      </c>
      <c r="I3327" t="s">
        <v>7962</v>
      </c>
      <c r="J3327" t="s">
        <v>14753</v>
      </c>
      <c r="K3327" t="s">
        <v>21323</v>
      </c>
      <c r="L3327" t="s">
        <v>26151</v>
      </c>
      <c r="M3327" s="1">
        <v>36872</v>
      </c>
      <c r="N3327" s="4">
        <v>24.528767123287672</v>
      </c>
      <c r="O3327" t="s">
        <v>27555</v>
      </c>
      <c r="P3327" t="s">
        <v>32874</v>
      </c>
    </row>
    <row r="3328" spans="1:16" x14ac:dyDescent="0.25">
      <c r="A3328">
        <v>3215557</v>
      </c>
      <c r="B3328" t="s">
        <v>246</v>
      </c>
      <c r="C3328" t="s">
        <v>2889</v>
      </c>
      <c r="D3328" t="s">
        <v>3385</v>
      </c>
      <c r="E3328" t="s">
        <v>1944</v>
      </c>
      <c r="F3328" t="s">
        <v>5940</v>
      </c>
      <c r="G3328" t="s">
        <v>6374</v>
      </c>
      <c r="H3328">
        <v>0</v>
      </c>
      <c r="I3328" t="s">
        <v>11800</v>
      </c>
      <c r="J3328" t="s">
        <v>18463</v>
      </c>
      <c r="K3328" t="s">
        <v>21393</v>
      </c>
      <c r="L3328" t="s">
        <v>26150</v>
      </c>
      <c r="M3328" s="1">
        <v>35771</v>
      </c>
      <c r="N3328" s="4">
        <v>27.545205479452054</v>
      </c>
      <c r="O3328" t="s">
        <v>27627</v>
      </c>
      <c r="P3328" t="s">
        <v>32873</v>
      </c>
    </row>
    <row r="3329" spans="1:16" x14ac:dyDescent="0.25">
      <c r="A3329">
        <v>1007586164</v>
      </c>
      <c r="B3329" t="s">
        <v>131</v>
      </c>
      <c r="C3329" t="s">
        <v>2185</v>
      </c>
      <c r="D3329" t="s">
        <v>3684</v>
      </c>
      <c r="E3329" t="s">
        <v>3112</v>
      </c>
      <c r="F3329" t="s">
        <v>5940</v>
      </c>
      <c r="G3329" t="s">
        <v>5371</v>
      </c>
      <c r="H3329">
        <v>0</v>
      </c>
      <c r="I3329" t="s">
        <v>7790</v>
      </c>
      <c r="J3329" t="s">
        <v>14574</v>
      </c>
      <c r="K3329" t="s">
        <v>21139</v>
      </c>
      <c r="L3329" t="s">
        <v>26150</v>
      </c>
      <c r="M3329" s="1">
        <v>36763</v>
      </c>
      <c r="N3329" s="4">
        <v>24.827397260273973</v>
      </c>
      <c r="O3329" t="s">
        <v>27382</v>
      </c>
      <c r="P3329" t="s">
        <v>32874</v>
      </c>
    </row>
    <row r="3330" spans="1:16" x14ac:dyDescent="0.25">
      <c r="A3330">
        <v>1069758460</v>
      </c>
      <c r="B3330" t="s">
        <v>275</v>
      </c>
      <c r="C3330" t="s">
        <v>2304</v>
      </c>
      <c r="D3330" t="s">
        <v>4109</v>
      </c>
      <c r="E3330" t="s">
        <v>3077</v>
      </c>
      <c r="F3330" t="s">
        <v>5940</v>
      </c>
      <c r="G3330" t="s">
        <v>6101</v>
      </c>
      <c r="H3330">
        <v>0</v>
      </c>
      <c r="I3330" t="s">
        <v>8051</v>
      </c>
      <c r="J3330" t="s">
        <v>14841</v>
      </c>
      <c r="K3330" t="s">
        <v>21415</v>
      </c>
      <c r="L3330" t="s">
        <v>26150</v>
      </c>
      <c r="M3330" s="1">
        <v>35508</v>
      </c>
      <c r="N3330" s="4">
        <v>28.265753424657536</v>
      </c>
      <c r="O3330" t="s">
        <v>27645</v>
      </c>
      <c r="P3330" t="s">
        <v>32874</v>
      </c>
    </row>
    <row r="3331" spans="1:16" x14ac:dyDescent="0.25">
      <c r="A3331">
        <v>1007358501</v>
      </c>
      <c r="B3331" t="s">
        <v>148</v>
      </c>
      <c r="C3331" t="s">
        <v>2241</v>
      </c>
      <c r="D3331" t="s">
        <v>4284</v>
      </c>
      <c r="E3331" t="s">
        <v>5720</v>
      </c>
      <c r="F3331" t="s">
        <v>5940</v>
      </c>
      <c r="G3331" t="s">
        <v>5371</v>
      </c>
      <c r="H3331">
        <v>0</v>
      </c>
      <c r="I3331" t="s">
        <v>8059</v>
      </c>
      <c r="J3331" t="s">
        <v>14850</v>
      </c>
      <c r="K3331" t="s">
        <v>21426</v>
      </c>
      <c r="L3331" t="s">
        <v>26151</v>
      </c>
      <c r="M3331" s="1">
        <v>36533</v>
      </c>
      <c r="N3331" s="4">
        <v>25.457534246575342</v>
      </c>
      <c r="O3331" t="s">
        <v>27653</v>
      </c>
      <c r="P3331" t="s">
        <v>32874</v>
      </c>
    </row>
    <row r="3332" spans="1:16" x14ac:dyDescent="0.25">
      <c r="A3332">
        <v>1074160430</v>
      </c>
      <c r="B3332" t="s">
        <v>142</v>
      </c>
      <c r="C3332" t="s">
        <v>2188</v>
      </c>
      <c r="D3332" t="s">
        <v>3028</v>
      </c>
      <c r="E3332" t="s">
        <v>3640</v>
      </c>
      <c r="F3332" t="s">
        <v>5940</v>
      </c>
      <c r="G3332" t="s">
        <v>6436</v>
      </c>
      <c r="H3332">
        <v>0</v>
      </c>
      <c r="I3332" t="s">
        <v>8078</v>
      </c>
      <c r="J3332" t="s">
        <v>14868</v>
      </c>
      <c r="K3332" t="s">
        <v>21452</v>
      </c>
      <c r="L3332" t="s">
        <v>26151</v>
      </c>
      <c r="M3332" s="1">
        <v>35767</v>
      </c>
      <c r="N3332" s="4">
        <v>27.556164383561644</v>
      </c>
      <c r="O3332" t="s">
        <v>27672</v>
      </c>
      <c r="P3332" t="s">
        <v>32874</v>
      </c>
    </row>
    <row r="3333" spans="1:16" x14ac:dyDescent="0.25">
      <c r="A3333">
        <v>1000781689</v>
      </c>
      <c r="B3333" t="s">
        <v>228</v>
      </c>
      <c r="C3333" t="s">
        <v>2233</v>
      </c>
      <c r="D3333" t="s">
        <v>2369</v>
      </c>
      <c r="E3333" t="s">
        <v>3529</v>
      </c>
      <c r="F3333" t="s">
        <v>5940</v>
      </c>
      <c r="G3333" t="s">
        <v>6078</v>
      </c>
      <c r="H3333">
        <v>0</v>
      </c>
      <c r="I3333" t="s">
        <v>8086</v>
      </c>
      <c r="J3333" t="s">
        <v>14876</v>
      </c>
      <c r="K3333" t="s">
        <v>21459</v>
      </c>
      <c r="L3333" t="s">
        <v>26150</v>
      </c>
      <c r="M3333" s="1">
        <v>36921</v>
      </c>
      <c r="N3333" s="4">
        <v>24.394520547945206</v>
      </c>
      <c r="O3333" t="s">
        <v>27680</v>
      </c>
      <c r="P3333" t="s">
        <v>32874</v>
      </c>
    </row>
    <row r="3334" spans="1:16" x14ac:dyDescent="0.25">
      <c r="A3334">
        <v>1072593944</v>
      </c>
      <c r="B3334" t="s">
        <v>1046</v>
      </c>
      <c r="C3334" t="s">
        <v>2158</v>
      </c>
      <c r="D3334" t="s">
        <v>3026</v>
      </c>
      <c r="E3334" t="s">
        <v>2369</v>
      </c>
      <c r="F3334" t="s">
        <v>5940</v>
      </c>
      <c r="G3334" t="s">
        <v>2970</v>
      </c>
      <c r="H3334">
        <v>0</v>
      </c>
      <c r="I3334" t="s">
        <v>8090</v>
      </c>
      <c r="J3334" t="s">
        <v>14880</v>
      </c>
      <c r="K3334" t="s">
        <v>21463</v>
      </c>
      <c r="L3334" t="s">
        <v>26151</v>
      </c>
      <c r="M3334" s="1">
        <v>36488</v>
      </c>
      <c r="N3334" s="4">
        <v>25.580821917808219</v>
      </c>
      <c r="O3334" t="s">
        <v>27684</v>
      </c>
      <c r="P3334" t="s">
        <v>32874</v>
      </c>
    </row>
    <row r="3335" spans="1:16" x14ac:dyDescent="0.25">
      <c r="A3335">
        <v>1007812793</v>
      </c>
      <c r="B3335" t="s">
        <v>369</v>
      </c>
      <c r="C3335" t="s">
        <v>2241</v>
      </c>
      <c r="D3335" t="s">
        <v>3639</v>
      </c>
      <c r="E3335" t="s">
        <v>3231</v>
      </c>
      <c r="F3335" t="s">
        <v>5940</v>
      </c>
      <c r="G3335" t="s">
        <v>6080</v>
      </c>
      <c r="H3335">
        <v>0</v>
      </c>
      <c r="I3335" t="s">
        <v>13204</v>
      </c>
      <c r="J3335" t="s">
        <v>19804</v>
      </c>
      <c r="K3335" t="s">
        <v>26037</v>
      </c>
      <c r="L3335" t="s">
        <v>26151</v>
      </c>
      <c r="M3335" s="1">
        <v>36594</v>
      </c>
      <c r="N3335" s="4">
        <v>25.290410958904111</v>
      </c>
      <c r="O3335" t="s">
        <v>32740</v>
      </c>
      <c r="P3335" t="s">
        <v>32874</v>
      </c>
    </row>
    <row r="3336" spans="1:16" x14ac:dyDescent="0.25">
      <c r="A3336">
        <v>1107517621</v>
      </c>
      <c r="B3336" t="s">
        <v>401</v>
      </c>
      <c r="C3336" t="s">
        <v>2427</v>
      </c>
      <c r="D3336" t="s">
        <v>1191</v>
      </c>
      <c r="E3336" t="s">
        <v>2028</v>
      </c>
      <c r="F3336" t="s">
        <v>5940</v>
      </c>
      <c r="G3336" t="s">
        <v>6080</v>
      </c>
      <c r="H3336">
        <v>0</v>
      </c>
      <c r="I3336" t="s">
        <v>8100</v>
      </c>
      <c r="J3336" t="s">
        <v>14891</v>
      </c>
      <c r="K3336" t="s">
        <v>21472</v>
      </c>
      <c r="L3336" t="s">
        <v>26151</v>
      </c>
      <c r="M3336" s="1">
        <v>35894</v>
      </c>
      <c r="N3336" s="4">
        <v>27.208219178082192</v>
      </c>
      <c r="O3336" t="s">
        <v>27694</v>
      </c>
      <c r="P3336" t="s">
        <v>32874</v>
      </c>
    </row>
    <row r="3337" spans="1:16" x14ac:dyDescent="0.25">
      <c r="A3337">
        <v>1192785758</v>
      </c>
      <c r="B3337" t="s">
        <v>337</v>
      </c>
      <c r="C3337" t="s">
        <v>2557</v>
      </c>
      <c r="D3337" t="s">
        <v>3496</v>
      </c>
      <c r="E3337" t="s">
        <v>2028</v>
      </c>
      <c r="F3337" t="s">
        <v>5940</v>
      </c>
      <c r="G3337" t="s">
        <v>6080</v>
      </c>
      <c r="H3337">
        <v>0</v>
      </c>
      <c r="I3337" t="s">
        <v>8101</v>
      </c>
      <c r="J3337" t="s">
        <v>14892</v>
      </c>
      <c r="K3337" t="s">
        <v>21473</v>
      </c>
      <c r="L3337" t="s">
        <v>26151</v>
      </c>
      <c r="M3337" s="1">
        <v>36900</v>
      </c>
      <c r="N3337" s="4">
        <v>24.452054794520549</v>
      </c>
      <c r="O3337" t="s">
        <v>27695</v>
      </c>
      <c r="P3337" t="s">
        <v>32874</v>
      </c>
    </row>
    <row r="3338" spans="1:16" x14ac:dyDescent="0.25">
      <c r="A3338">
        <v>1073327896</v>
      </c>
      <c r="B3338" t="s">
        <v>58</v>
      </c>
      <c r="C3338" t="s">
        <v>2175</v>
      </c>
      <c r="D3338" t="s">
        <v>3140</v>
      </c>
      <c r="E3338" t="s">
        <v>3233</v>
      </c>
      <c r="F3338" t="s">
        <v>5940</v>
      </c>
      <c r="G3338" t="s">
        <v>6080</v>
      </c>
      <c r="H3338">
        <v>0</v>
      </c>
      <c r="I3338" t="s">
        <v>8102</v>
      </c>
      <c r="J3338" t="s">
        <v>14893</v>
      </c>
      <c r="K3338" t="s">
        <v>21474</v>
      </c>
      <c r="L3338" t="s">
        <v>26150</v>
      </c>
      <c r="M3338" s="1">
        <v>35920</v>
      </c>
      <c r="N3338" s="4">
        <v>27.136986301369863</v>
      </c>
      <c r="O3338" t="s">
        <v>27696</v>
      </c>
      <c r="P3338" t="s">
        <v>32874</v>
      </c>
    </row>
    <row r="3339" spans="1:16" x14ac:dyDescent="0.25">
      <c r="A3339">
        <v>1007359078</v>
      </c>
      <c r="B3339" t="s">
        <v>1216</v>
      </c>
      <c r="C3339" t="s">
        <v>2172</v>
      </c>
      <c r="D3339" t="s">
        <v>3031</v>
      </c>
      <c r="F3339" t="s">
        <v>5940</v>
      </c>
      <c r="G3339" t="s">
        <v>6080</v>
      </c>
      <c r="H3339">
        <v>0</v>
      </c>
      <c r="I3339" t="s">
        <v>8103</v>
      </c>
      <c r="J3339" t="s">
        <v>14894</v>
      </c>
      <c r="K3339" t="s">
        <v>21475</v>
      </c>
      <c r="L3339" t="s">
        <v>26151</v>
      </c>
      <c r="M3339" s="1">
        <v>35520</v>
      </c>
      <c r="N3339" s="4">
        <v>28.232876712328768</v>
      </c>
      <c r="O3339" t="s">
        <v>27697</v>
      </c>
      <c r="P3339" t="s">
        <v>32874</v>
      </c>
    </row>
    <row r="3340" spans="1:16" x14ac:dyDescent="0.25">
      <c r="A3340">
        <v>1073328246</v>
      </c>
      <c r="B3340" t="s">
        <v>180</v>
      </c>
      <c r="C3340" t="s">
        <v>2324</v>
      </c>
      <c r="D3340" t="s">
        <v>4256</v>
      </c>
      <c r="E3340" t="s">
        <v>5725</v>
      </c>
      <c r="F3340" t="s">
        <v>5940</v>
      </c>
      <c r="G3340" t="s">
        <v>6080</v>
      </c>
      <c r="H3340">
        <v>0</v>
      </c>
      <c r="I3340" t="s">
        <v>8104</v>
      </c>
      <c r="J3340" t="s">
        <v>14895</v>
      </c>
      <c r="K3340" t="s">
        <v>21476</v>
      </c>
      <c r="L3340" t="s">
        <v>26151</v>
      </c>
      <c r="M3340" s="1">
        <v>36167</v>
      </c>
      <c r="N3340" s="4">
        <v>26.460273972602739</v>
      </c>
      <c r="O3340" t="s">
        <v>27698</v>
      </c>
      <c r="P3340" t="s">
        <v>32874</v>
      </c>
    </row>
    <row r="3341" spans="1:16" x14ac:dyDescent="0.25">
      <c r="A3341">
        <v>1073327663</v>
      </c>
      <c r="B3341" t="s">
        <v>124</v>
      </c>
      <c r="C3341" t="s">
        <v>2196</v>
      </c>
      <c r="D3341" t="s">
        <v>3394</v>
      </c>
      <c r="F3341" t="s">
        <v>5940</v>
      </c>
      <c r="G3341" t="s">
        <v>6080</v>
      </c>
      <c r="H3341">
        <v>0</v>
      </c>
      <c r="I3341" t="s">
        <v>8112</v>
      </c>
      <c r="J3341" t="s">
        <v>14903</v>
      </c>
      <c r="K3341" t="s">
        <v>21482</v>
      </c>
      <c r="L3341" t="s">
        <v>26151</v>
      </c>
      <c r="M3341" s="1">
        <v>35691</v>
      </c>
      <c r="N3341" s="4">
        <v>27.764383561643836</v>
      </c>
      <c r="O3341" t="s">
        <v>27706</v>
      </c>
      <c r="P3341" t="s">
        <v>32874</v>
      </c>
    </row>
    <row r="3342" spans="1:16" x14ac:dyDescent="0.25">
      <c r="A3342">
        <v>1054540753</v>
      </c>
      <c r="B3342" t="s">
        <v>98</v>
      </c>
      <c r="C3342" t="s">
        <v>2174</v>
      </c>
      <c r="D3342" t="s">
        <v>3699</v>
      </c>
      <c r="E3342" t="s">
        <v>3394</v>
      </c>
      <c r="F3342" t="s">
        <v>5940</v>
      </c>
      <c r="G3342" t="s">
        <v>6080</v>
      </c>
      <c r="H3342">
        <v>0</v>
      </c>
      <c r="I3342" t="s">
        <v>8113</v>
      </c>
      <c r="J3342" t="s">
        <v>14904</v>
      </c>
      <c r="K3342" t="s">
        <v>21483</v>
      </c>
      <c r="L3342" t="s">
        <v>26150</v>
      </c>
      <c r="M3342" s="1">
        <v>38230</v>
      </c>
      <c r="N3342" s="4">
        <v>20.80821917808219</v>
      </c>
      <c r="O3342" t="s">
        <v>27707</v>
      </c>
      <c r="P3342" t="s">
        <v>32874</v>
      </c>
    </row>
    <row r="3343" spans="1:16" x14ac:dyDescent="0.25">
      <c r="A3343">
        <v>1012322844</v>
      </c>
      <c r="B3343" t="s">
        <v>1223</v>
      </c>
      <c r="C3343" t="s">
        <v>2207</v>
      </c>
      <c r="D3343" t="s">
        <v>2870</v>
      </c>
      <c r="E3343" t="s">
        <v>3496</v>
      </c>
      <c r="F3343" t="s">
        <v>5940</v>
      </c>
      <c r="G3343" t="s">
        <v>6080</v>
      </c>
      <c r="H3343">
        <v>0</v>
      </c>
      <c r="I3343" t="s">
        <v>8114</v>
      </c>
      <c r="J3343" t="s">
        <v>14905</v>
      </c>
      <c r="K3343" t="s">
        <v>21484</v>
      </c>
      <c r="L3343" t="s">
        <v>26150</v>
      </c>
      <c r="M3343" s="1">
        <v>38188</v>
      </c>
      <c r="N3343" s="4">
        <v>20.923287671232877</v>
      </c>
      <c r="O3343" t="s">
        <v>27708</v>
      </c>
      <c r="P3343" t="s">
        <v>32874</v>
      </c>
    </row>
    <row r="3344" spans="1:16" x14ac:dyDescent="0.25">
      <c r="A3344">
        <v>1073327763</v>
      </c>
      <c r="B3344" t="s">
        <v>30</v>
      </c>
      <c r="C3344" t="s">
        <v>2158</v>
      </c>
      <c r="D3344" t="s">
        <v>4797</v>
      </c>
      <c r="E3344" t="s">
        <v>3064</v>
      </c>
      <c r="F3344" t="s">
        <v>5940</v>
      </c>
      <c r="G3344" t="s">
        <v>6080</v>
      </c>
      <c r="H3344">
        <v>0</v>
      </c>
      <c r="I3344" t="s">
        <v>8115</v>
      </c>
      <c r="J3344" t="s">
        <v>14906</v>
      </c>
      <c r="K3344" t="s">
        <v>21485</v>
      </c>
      <c r="L3344" t="s">
        <v>26150</v>
      </c>
      <c r="M3344" s="1">
        <v>35800</v>
      </c>
      <c r="N3344" s="4">
        <v>27.465753424657535</v>
      </c>
      <c r="O3344" t="s">
        <v>27709</v>
      </c>
      <c r="P3344" t="s">
        <v>32874</v>
      </c>
    </row>
    <row r="3345" spans="1:16" x14ac:dyDescent="0.25">
      <c r="A3345">
        <v>1073327787</v>
      </c>
      <c r="B3345" t="s">
        <v>131</v>
      </c>
      <c r="C3345" t="s">
        <v>2185</v>
      </c>
      <c r="D3345" t="s">
        <v>3606</v>
      </c>
      <c r="E3345" t="s">
        <v>2851</v>
      </c>
      <c r="F3345" t="s">
        <v>5940</v>
      </c>
      <c r="G3345" t="s">
        <v>6080</v>
      </c>
      <c r="H3345">
        <v>0</v>
      </c>
      <c r="I3345" t="s">
        <v>8116</v>
      </c>
      <c r="J3345" t="s">
        <v>14907</v>
      </c>
      <c r="K3345" t="s">
        <v>21486</v>
      </c>
      <c r="L3345" t="s">
        <v>26150</v>
      </c>
      <c r="M3345" s="1">
        <v>35820</v>
      </c>
      <c r="N3345" s="4">
        <v>27.410958904109588</v>
      </c>
      <c r="O3345" t="s">
        <v>27710</v>
      </c>
      <c r="P3345" t="s">
        <v>32874</v>
      </c>
    </row>
    <row r="3346" spans="1:16" x14ac:dyDescent="0.25">
      <c r="A3346">
        <v>1007449726</v>
      </c>
      <c r="B3346" t="s">
        <v>369</v>
      </c>
      <c r="C3346" t="s">
        <v>2241</v>
      </c>
      <c r="D3346" t="s">
        <v>3762</v>
      </c>
      <c r="E3346" t="s">
        <v>3048</v>
      </c>
      <c r="F3346" t="s">
        <v>5940</v>
      </c>
      <c r="G3346" t="s">
        <v>6080</v>
      </c>
      <c r="H3346">
        <v>0</v>
      </c>
      <c r="I3346" t="s">
        <v>8117</v>
      </c>
      <c r="J3346" t="s">
        <v>14908</v>
      </c>
      <c r="K3346" t="s">
        <v>21487</v>
      </c>
      <c r="L3346" t="s">
        <v>26151</v>
      </c>
      <c r="M3346" s="1">
        <v>37095</v>
      </c>
      <c r="N3346" s="4">
        <v>23.917808219178081</v>
      </c>
      <c r="O3346" t="s">
        <v>27711</v>
      </c>
      <c r="P3346" t="s">
        <v>32874</v>
      </c>
    </row>
    <row r="3347" spans="1:16" x14ac:dyDescent="0.25">
      <c r="A3347">
        <v>1075625266</v>
      </c>
      <c r="B3347" t="s">
        <v>2141</v>
      </c>
      <c r="C3347" t="s">
        <v>246</v>
      </c>
      <c r="D3347" t="s">
        <v>2028</v>
      </c>
      <c r="E3347" t="s">
        <v>3474</v>
      </c>
      <c r="F3347" t="s">
        <v>5940</v>
      </c>
      <c r="G3347" t="s">
        <v>6074</v>
      </c>
      <c r="H3347">
        <v>0</v>
      </c>
      <c r="I3347" t="s">
        <v>13238</v>
      </c>
      <c r="J3347" t="s">
        <v>19837</v>
      </c>
      <c r="K3347" t="s">
        <v>26069</v>
      </c>
      <c r="L3347" t="s">
        <v>26151</v>
      </c>
      <c r="M3347" s="1">
        <v>35839</v>
      </c>
      <c r="N3347" s="4">
        <v>27.358904109589041</v>
      </c>
      <c r="O3347" t="s">
        <v>32772</v>
      </c>
      <c r="P3347" t="s">
        <v>32874</v>
      </c>
    </row>
    <row r="3348" spans="1:16" x14ac:dyDescent="0.25">
      <c r="A3348">
        <v>1007341919</v>
      </c>
      <c r="B3348" t="s">
        <v>306</v>
      </c>
      <c r="C3348" t="s">
        <v>2006</v>
      </c>
      <c r="D3348" t="s">
        <v>5071</v>
      </c>
      <c r="E3348" t="s">
        <v>3932</v>
      </c>
      <c r="F3348" t="s">
        <v>5940</v>
      </c>
      <c r="G3348" t="s">
        <v>4495</v>
      </c>
      <c r="H3348">
        <v>0</v>
      </c>
      <c r="I3348" t="s">
        <v>12640</v>
      </c>
      <c r="J3348" t="s">
        <v>19266</v>
      </c>
      <c r="K3348" t="s">
        <v>25579</v>
      </c>
      <c r="L3348" t="s">
        <v>26150</v>
      </c>
      <c r="M3348" s="1">
        <v>36599</v>
      </c>
      <c r="N3348" s="4">
        <v>25.276712328767122</v>
      </c>
      <c r="O3348" t="s">
        <v>32187</v>
      </c>
      <c r="P3348" t="s">
        <v>32873</v>
      </c>
    </row>
    <row r="3349" spans="1:16" x14ac:dyDescent="0.25">
      <c r="A3349">
        <v>1078346850</v>
      </c>
      <c r="B3349" t="s">
        <v>76</v>
      </c>
      <c r="C3349" t="s">
        <v>2199</v>
      </c>
      <c r="D3349" t="s">
        <v>3383</v>
      </c>
      <c r="F3349" t="s">
        <v>5940</v>
      </c>
      <c r="G3349" t="s">
        <v>5104</v>
      </c>
      <c r="H3349">
        <v>0</v>
      </c>
      <c r="I3349" t="s">
        <v>8127</v>
      </c>
      <c r="J3349" t="s">
        <v>14918</v>
      </c>
      <c r="K3349" t="s">
        <v>21500</v>
      </c>
      <c r="L3349" t="s">
        <v>26151</v>
      </c>
      <c r="M3349" s="1">
        <v>36006</v>
      </c>
      <c r="N3349" s="4">
        <v>26.901369863013699</v>
      </c>
      <c r="O3349" t="s">
        <v>27722</v>
      </c>
      <c r="P3349" t="s">
        <v>32874</v>
      </c>
    </row>
    <row r="3350" spans="1:16" x14ac:dyDescent="0.25">
      <c r="A3350">
        <v>1069763354</v>
      </c>
      <c r="B3350" t="s">
        <v>177</v>
      </c>
      <c r="C3350" t="s">
        <v>2515</v>
      </c>
      <c r="D3350" t="s">
        <v>3645</v>
      </c>
      <c r="E3350" t="s">
        <v>3262</v>
      </c>
      <c r="F3350" t="s">
        <v>5940</v>
      </c>
      <c r="G3350" t="s">
        <v>6101</v>
      </c>
      <c r="H3350">
        <v>0</v>
      </c>
      <c r="I3350" t="s">
        <v>8129</v>
      </c>
      <c r="J3350" t="s">
        <v>14920</v>
      </c>
      <c r="K3350" t="s">
        <v>21502</v>
      </c>
      <c r="L3350" t="s">
        <v>26151</v>
      </c>
      <c r="M3350" s="1">
        <v>35940</v>
      </c>
      <c r="N3350" s="4">
        <v>27.082191780821919</v>
      </c>
      <c r="O3350" t="s">
        <v>27724</v>
      </c>
      <c r="P3350" t="s">
        <v>32874</v>
      </c>
    </row>
    <row r="3351" spans="1:16" x14ac:dyDescent="0.25">
      <c r="A3351">
        <v>1007773503</v>
      </c>
      <c r="B3351" t="s">
        <v>127</v>
      </c>
      <c r="C3351" t="s">
        <v>2233</v>
      </c>
      <c r="D3351" t="s">
        <v>3591</v>
      </c>
      <c r="E3351" t="s">
        <v>3271</v>
      </c>
      <c r="F3351" t="s">
        <v>5940</v>
      </c>
      <c r="G3351" t="s">
        <v>6078</v>
      </c>
      <c r="H3351">
        <v>0</v>
      </c>
      <c r="I3351" t="s">
        <v>8131</v>
      </c>
      <c r="J3351" t="s">
        <v>14922</v>
      </c>
      <c r="K3351" t="s">
        <v>21504</v>
      </c>
      <c r="L3351" t="s">
        <v>26150</v>
      </c>
      <c r="M3351" s="1">
        <v>36849</v>
      </c>
      <c r="N3351" s="4">
        <v>24.591780821917808</v>
      </c>
      <c r="O3351" t="s">
        <v>27726</v>
      </c>
      <c r="P3351" t="s">
        <v>32874</v>
      </c>
    </row>
    <row r="3352" spans="1:16" x14ac:dyDescent="0.25">
      <c r="A3352">
        <v>1075684566</v>
      </c>
      <c r="B3352" t="s">
        <v>189</v>
      </c>
      <c r="C3352" t="s">
        <v>2254</v>
      </c>
      <c r="D3352" t="s">
        <v>4807</v>
      </c>
      <c r="E3352" t="s">
        <v>3000</v>
      </c>
      <c r="F3352" t="s">
        <v>5940</v>
      </c>
      <c r="G3352" t="s">
        <v>6081</v>
      </c>
      <c r="H3352">
        <v>0</v>
      </c>
      <c r="I3352" t="s">
        <v>8136</v>
      </c>
      <c r="J3352" t="s">
        <v>14927</v>
      </c>
      <c r="K3352" t="s">
        <v>21510</v>
      </c>
      <c r="L3352" t="s">
        <v>26151</v>
      </c>
      <c r="M3352" s="1">
        <v>35798</v>
      </c>
      <c r="N3352" s="4">
        <v>27.471232876712328</v>
      </c>
      <c r="O3352" t="s">
        <v>27731</v>
      </c>
      <c r="P3352" t="s">
        <v>32874</v>
      </c>
    </row>
    <row r="3353" spans="1:16" x14ac:dyDescent="0.25">
      <c r="A3353">
        <v>1069766116</v>
      </c>
      <c r="B3353" t="s">
        <v>131</v>
      </c>
      <c r="C3353" t="s">
        <v>2158</v>
      </c>
      <c r="D3353" t="s">
        <v>2997</v>
      </c>
      <c r="F3353" t="s">
        <v>5940</v>
      </c>
      <c r="G3353" t="s">
        <v>6101</v>
      </c>
      <c r="H3353">
        <v>0</v>
      </c>
      <c r="I3353" t="s">
        <v>11373</v>
      </c>
      <c r="J3353" t="s">
        <v>18053</v>
      </c>
      <c r="K3353" t="s">
        <v>21511</v>
      </c>
      <c r="L3353" t="s">
        <v>26150</v>
      </c>
      <c r="M3353" s="1">
        <v>35964</v>
      </c>
      <c r="N3353" s="4">
        <v>27.016438356164382</v>
      </c>
      <c r="O3353" t="s">
        <v>30940</v>
      </c>
      <c r="P3353" t="s">
        <v>32874</v>
      </c>
    </row>
    <row r="3354" spans="1:16" x14ac:dyDescent="0.25">
      <c r="A3354">
        <v>1069766592</v>
      </c>
      <c r="B3354" t="s">
        <v>113</v>
      </c>
      <c r="C3354" t="s">
        <v>2248</v>
      </c>
      <c r="D3354" t="s">
        <v>4808</v>
      </c>
      <c r="E3354" t="s">
        <v>4528</v>
      </c>
      <c r="F3354" t="s">
        <v>5940</v>
      </c>
      <c r="G3354" t="s">
        <v>6101</v>
      </c>
      <c r="H3354">
        <v>0</v>
      </c>
      <c r="I3354" t="s">
        <v>8137</v>
      </c>
      <c r="J3354" t="s">
        <v>14928</v>
      </c>
      <c r="K3354" t="s">
        <v>21512</v>
      </c>
      <c r="L3354" t="s">
        <v>26150</v>
      </c>
      <c r="M3354" s="1">
        <v>36259</v>
      </c>
      <c r="N3354" s="4">
        <v>26.208219178082192</v>
      </c>
      <c r="O3354" t="s">
        <v>27732</v>
      </c>
      <c r="P3354" t="s">
        <v>32874</v>
      </c>
    </row>
    <row r="3355" spans="1:16" x14ac:dyDescent="0.25">
      <c r="A3355">
        <v>1001314399</v>
      </c>
      <c r="B3355" t="s">
        <v>311</v>
      </c>
      <c r="C3355" t="s">
        <v>2247</v>
      </c>
      <c r="D3355" t="s">
        <v>3273</v>
      </c>
      <c r="E3355" t="s">
        <v>4839</v>
      </c>
      <c r="F3355" t="s">
        <v>5940</v>
      </c>
      <c r="G3355" t="s">
        <v>2970</v>
      </c>
      <c r="H3355">
        <v>0</v>
      </c>
      <c r="I3355" t="s">
        <v>8151</v>
      </c>
      <c r="J3355" t="s">
        <v>14943</v>
      </c>
      <c r="K3355" t="s">
        <v>21526</v>
      </c>
      <c r="L3355" t="s">
        <v>26151</v>
      </c>
      <c r="M3355" s="1">
        <v>36763</v>
      </c>
      <c r="N3355" s="4">
        <v>24.827397260273973</v>
      </c>
      <c r="O3355" t="s">
        <v>27746</v>
      </c>
      <c r="P3355" t="s">
        <v>32874</v>
      </c>
    </row>
    <row r="3356" spans="1:16" x14ac:dyDescent="0.25">
      <c r="A3356">
        <v>1072593864</v>
      </c>
      <c r="B3356" t="s">
        <v>661</v>
      </c>
      <c r="C3356" t="s">
        <v>2536</v>
      </c>
      <c r="D3356" t="s">
        <v>3273</v>
      </c>
      <c r="E3356" t="s">
        <v>4839</v>
      </c>
      <c r="F3356" t="s">
        <v>5940</v>
      </c>
      <c r="G3356" t="s">
        <v>2970</v>
      </c>
      <c r="H3356">
        <v>0</v>
      </c>
      <c r="I3356" t="s">
        <v>8152</v>
      </c>
      <c r="J3356" t="s">
        <v>14944</v>
      </c>
      <c r="K3356" t="s">
        <v>21527</v>
      </c>
      <c r="L3356" t="s">
        <v>26151</v>
      </c>
      <c r="M3356" s="1">
        <v>36259</v>
      </c>
      <c r="N3356" s="4">
        <v>26.208219178082192</v>
      </c>
      <c r="O3356" t="s">
        <v>27747</v>
      </c>
      <c r="P3356" t="s">
        <v>32874</v>
      </c>
    </row>
    <row r="3357" spans="1:16" x14ac:dyDescent="0.25">
      <c r="A3357">
        <v>1070625576</v>
      </c>
      <c r="B3357" t="s">
        <v>88</v>
      </c>
      <c r="C3357" t="s">
        <v>2585</v>
      </c>
      <c r="D3357" t="s">
        <v>3180</v>
      </c>
      <c r="E3357" t="s">
        <v>4249</v>
      </c>
      <c r="F3357" t="s">
        <v>5940</v>
      </c>
      <c r="G3357" t="s">
        <v>6104</v>
      </c>
      <c r="H3357">
        <v>0</v>
      </c>
      <c r="I3357" t="s">
        <v>8156</v>
      </c>
      <c r="J3357" t="s">
        <v>14948</v>
      </c>
      <c r="K3357" t="s">
        <v>21532</v>
      </c>
      <c r="L3357" t="s">
        <v>26151</v>
      </c>
      <c r="M3357" s="1">
        <v>36162</v>
      </c>
      <c r="N3357" s="4">
        <v>26.473972602739725</v>
      </c>
      <c r="O3357" t="s">
        <v>27751</v>
      </c>
      <c r="P3357" t="s">
        <v>32874</v>
      </c>
    </row>
    <row r="3358" spans="1:16" x14ac:dyDescent="0.25">
      <c r="A3358">
        <v>1003652339</v>
      </c>
      <c r="B3358" t="s">
        <v>1043</v>
      </c>
      <c r="C3358" t="s">
        <v>2158</v>
      </c>
      <c r="D3358" t="s">
        <v>2993</v>
      </c>
      <c r="E3358" t="s">
        <v>3132</v>
      </c>
      <c r="F3358" t="s">
        <v>5940</v>
      </c>
      <c r="G3358" t="s">
        <v>6085</v>
      </c>
      <c r="H3358">
        <v>0</v>
      </c>
      <c r="I3358" t="s">
        <v>8157</v>
      </c>
      <c r="J3358" t="s">
        <v>14949</v>
      </c>
      <c r="K3358" t="s">
        <v>21534</v>
      </c>
      <c r="L3358" t="s">
        <v>26151</v>
      </c>
      <c r="M3358" s="1">
        <v>36690</v>
      </c>
      <c r="N3358" s="4">
        <v>25.027397260273972</v>
      </c>
      <c r="O3358" t="s">
        <v>27752</v>
      </c>
      <c r="P3358" t="s">
        <v>32874</v>
      </c>
    </row>
    <row r="3359" spans="1:16" x14ac:dyDescent="0.25">
      <c r="A3359">
        <v>1069759028</v>
      </c>
      <c r="B3359" t="s">
        <v>745</v>
      </c>
      <c r="C3359" t="s">
        <v>2233</v>
      </c>
      <c r="D3359" t="s">
        <v>3027</v>
      </c>
      <c r="E3359" t="s">
        <v>2369</v>
      </c>
      <c r="F3359" t="s">
        <v>5940</v>
      </c>
      <c r="G3359" t="s">
        <v>6101</v>
      </c>
      <c r="H3359">
        <v>0</v>
      </c>
      <c r="I3359" t="s">
        <v>8160</v>
      </c>
      <c r="J3359" t="s">
        <v>14952</v>
      </c>
      <c r="K3359" t="s">
        <v>21537</v>
      </c>
      <c r="L3359" t="s">
        <v>26150</v>
      </c>
      <c r="M3359" s="1">
        <v>35564</v>
      </c>
      <c r="N3359" s="4">
        <v>28.112328767123287</v>
      </c>
      <c r="O3359" t="s">
        <v>27755</v>
      </c>
      <c r="P3359" t="s">
        <v>32874</v>
      </c>
    </row>
    <row r="3360" spans="1:16" x14ac:dyDescent="0.25">
      <c r="A3360">
        <v>1069765240</v>
      </c>
      <c r="B3360" t="s">
        <v>390</v>
      </c>
      <c r="C3360" t="s">
        <v>2253</v>
      </c>
      <c r="D3360" t="s">
        <v>4828</v>
      </c>
      <c r="E3360" t="s">
        <v>4451</v>
      </c>
      <c r="F3360" t="s">
        <v>5940</v>
      </c>
      <c r="G3360" t="s">
        <v>6101</v>
      </c>
      <c r="H3360">
        <v>0</v>
      </c>
      <c r="I3360" t="s">
        <v>8161</v>
      </c>
      <c r="J3360" t="s">
        <v>14953</v>
      </c>
      <c r="K3360" t="s">
        <v>21539</v>
      </c>
      <c r="L3360" t="s">
        <v>26150</v>
      </c>
      <c r="M3360" s="1">
        <v>36128</v>
      </c>
      <c r="N3360" s="4">
        <v>26.567123287671233</v>
      </c>
      <c r="O3360" t="s">
        <v>27756</v>
      </c>
      <c r="P3360" t="s">
        <v>32874</v>
      </c>
    </row>
    <row r="3361" spans="1:16" x14ac:dyDescent="0.25">
      <c r="A3361">
        <v>1110585769</v>
      </c>
      <c r="B3361" t="s">
        <v>597</v>
      </c>
      <c r="C3361" t="s">
        <v>2254</v>
      </c>
      <c r="D3361" t="s">
        <v>4277</v>
      </c>
      <c r="E3361" t="s">
        <v>4187</v>
      </c>
      <c r="F3361" t="s">
        <v>5940</v>
      </c>
      <c r="G3361" t="s">
        <v>6104</v>
      </c>
      <c r="H3361">
        <v>0</v>
      </c>
      <c r="I3361" t="s">
        <v>8164</v>
      </c>
      <c r="J3361" t="s">
        <v>14957</v>
      </c>
      <c r="K3361" t="s">
        <v>21543</v>
      </c>
      <c r="L3361" t="s">
        <v>26151</v>
      </c>
      <c r="M3361" s="1">
        <v>35711</v>
      </c>
      <c r="N3361" s="4">
        <v>27.709589041095889</v>
      </c>
      <c r="O3361" t="s">
        <v>27759</v>
      </c>
      <c r="P3361" t="s">
        <v>32874</v>
      </c>
    </row>
    <row r="3362" spans="1:16" x14ac:dyDescent="0.25">
      <c r="A3362">
        <v>1007596495</v>
      </c>
      <c r="B3362" t="s">
        <v>512</v>
      </c>
      <c r="C3362" t="s">
        <v>2158</v>
      </c>
      <c r="D3362" t="s">
        <v>3645</v>
      </c>
      <c r="E3362" t="s">
        <v>1856</v>
      </c>
      <c r="F3362" t="s">
        <v>5940</v>
      </c>
      <c r="G3362" t="s">
        <v>6101</v>
      </c>
      <c r="H3362">
        <v>0</v>
      </c>
      <c r="I3362" t="s">
        <v>8170</v>
      </c>
      <c r="J3362" t="s">
        <v>14963</v>
      </c>
      <c r="K3362" t="s">
        <v>21550</v>
      </c>
      <c r="L3362" t="s">
        <v>26151</v>
      </c>
      <c r="M3362" s="1">
        <v>36749</v>
      </c>
      <c r="N3362" s="4">
        <v>24.865753424657534</v>
      </c>
      <c r="O3362" t="s">
        <v>27765</v>
      </c>
      <c r="P3362" t="s">
        <v>32874</v>
      </c>
    </row>
    <row r="3363" spans="1:16" x14ac:dyDescent="0.25">
      <c r="A3363">
        <v>1079035257</v>
      </c>
      <c r="B3363" t="s">
        <v>414</v>
      </c>
      <c r="C3363" t="s">
        <v>2158</v>
      </c>
      <c r="D3363" t="s">
        <v>3385</v>
      </c>
      <c r="E3363" t="s">
        <v>4327</v>
      </c>
      <c r="F3363" t="s">
        <v>5940</v>
      </c>
      <c r="G3363" t="s">
        <v>6374</v>
      </c>
      <c r="H3363">
        <v>0</v>
      </c>
      <c r="I3363" t="s">
        <v>8175</v>
      </c>
      <c r="J3363" t="s">
        <v>14968</v>
      </c>
      <c r="K3363" t="s">
        <v>21393</v>
      </c>
      <c r="L3363" t="s">
        <v>26151</v>
      </c>
      <c r="M3363" s="1">
        <v>36278</v>
      </c>
      <c r="N3363" s="4">
        <v>26.156164383561645</v>
      </c>
      <c r="O3363" t="s">
        <v>27770</v>
      </c>
      <c r="P3363" t="s">
        <v>32874</v>
      </c>
    </row>
    <row r="3364" spans="1:16" x14ac:dyDescent="0.25">
      <c r="A3364">
        <v>1069101003</v>
      </c>
      <c r="B3364" t="s">
        <v>53</v>
      </c>
      <c r="C3364" t="s">
        <v>2231</v>
      </c>
      <c r="D3364" t="s">
        <v>3125</v>
      </c>
      <c r="E3364" t="s">
        <v>3263</v>
      </c>
      <c r="F3364" t="s">
        <v>5940</v>
      </c>
      <c r="G3364" t="s">
        <v>5664</v>
      </c>
      <c r="H3364">
        <v>0</v>
      </c>
      <c r="I3364" t="s">
        <v>8176</v>
      </c>
      <c r="J3364" t="s">
        <v>14969</v>
      </c>
      <c r="K3364" t="s">
        <v>21555</v>
      </c>
      <c r="L3364" t="s">
        <v>26150</v>
      </c>
      <c r="M3364" s="1">
        <v>35692</v>
      </c>
      <c r="N3364" s="4">
        <v>27.761643835616439</v>
      </c>
      <c r="O3364" t="s">
        <v>27771</v>
      </c>
      <c r="P3364" t="s">
        <v>32874</v>
      </c>
    </row>
    <row r="3365" spans="1:16" x14ac:dyDescent="0.25">
      <c r="A3365">
        <v>1001090426</v>
      </c>
      <c r="B3365" t="s">
        <v>177</v>
      </c>
      <c r="C3365" t="s">
        <v>2483</v>
      </c>
      <c r="D3365" t="s">
        <v>1832</v>
      </c>
      <c r="E3365" t="s">
        <v>4834</v>
      </c>
      <c r="F3365" t="s">
        <v>5940</v>
      </c>
      <c r="G3365" t="s">
        <v>6082</v>
      </c>
      <c r="H3365">
        <v>0</v>
      </c>
      <c r="I3365" t="s">
        <v>8180</v>
      </c>
      <c r="J3365" t="s">
        <v>14974</v>
      </c>
      <c r="K3365" t="s">
        <v>21561</v>
      </c>
      <c r="L3365" t="s">
        <v>26151</v>
      </c>
      <c r="M3365" s="1">
        <v>36677</v>
      </c>
      <c r="N3365" s="4">
        <v>25.063013698630137</v>
      </c>
      <c r="O3365" t="s">
        <v>27775</v>
      </c>
      <c r="P3365" t="s">
        <v>32874</v>
      </c>
    </row>
    <row r="3366" spans="1:16" x14ac:dyDescent="0.25">
      <c r="A3366">
        <v>1007688781</v>
      </c>
      <c r="B3366" t="s">
        <v>523</v>
      </c>
      <c r="C3366" t="s">
        <v>2330</v>
      </c>
      <c r="D3366" t="s">
        <v>3274</v>
      </c>
      <c r="E3366" t="s">
        <v>3360</v>
      </c>
      <c r="F3366" t="s">
        <v>5940</v>
      </c>
      <c r="G3366" t="s">
        <v>5371</v>
      </c>
      <c r="H3366">
        <v>0</v>
      </c>
      <c r="I3366" t="s">
        <v>6864</v>
      </c>
      <c r="J3366" t="s">
        <v>13639</v>
      </c>
      <c r="K3366" t="s">
        <v>20232</v>
      </c>
      <c r="L3366" t="s">
        <v>26151</v>
      </c>
      <c r="M3366" s="1">
        <v>36666</v>
      </c>
      <c r="N3366" s="4">
        <v>25.093150684931508</v>
      </c>
      <c r="O3366" t="s">
        <v>26451</v>
      </c>
      <c r="P3366" t="s">
        <v>32873</v>
      </c>
    </row>
    <row r="3367" spans="1:16" x14ac:dyDescent="0.25">
      <c r="A3367">
        <v>1033817676</v>
      </c>
      <c r="B3367" t="s">
        <v>65</v>
      </c>
      <c r="C3367" t="s">
        <v>2456</v>
      </c>
      <c r="D3367" t="s">
        <v>3064</v>
      </c>
      <c r="E3367" t="s">
        <v>2028</v>
      </c>
      <c r="F3367" t="s">
        <v>5940</v>
      </c>
      <c r="G3367" t="s">
        <v>6469</v>
      </c>
      <c r="H3367">
        <v>0</v>
      </c>
      <c r="I3367" t="s">
        <v>7689</v>
      </c>
      <c r="J3367" t="s">
        <v>14463</v>
      </c>
      <c r="K3367" t="s">
        <v>21025</v>
      </c>
      <c r="L3367" t="s">
        <v>26150</v>
      </c>
      <c r="M3367" s="1">
        <v>36368</v>
      </c>
      <c r="N3367" s="4">
        <v>25.909589041095892</v>
      </c>
      <c r="O3367" t="s">
        <v>27277</v>
      </c>
      <c r="P3367" t="s">
        <v>32874</v>
      </c>
    </row>
    <row r="3368" spans="1:16" x14ac:dyDescent="0.25">
      <c r="A3368">
        <v>1007668877</v>
      </c>
      <c r="B3368" t="s">
        <v>475</v>
      </c>
      <c r="C3368" t="s">
        <v>2632</v>
      </c>
      <c r="D3368" t="s">
        <v>3062</v>
      </c>
      <c r="E3368" t="s">
        <v>2083</v>
      </c>
      <c r="F3368" t="s">
        <v>5940</v>
      </c>
      <c r="G3368" t="s">
        <v>2970</v>
      </c>
      <c r="H3368">
        <v>0</v>
      </c>
      <c r="I3368" t="s">
        <v>8183</v>
      </c>
      <c r="J3368" t="s">
        <v>14977</v>
      </c>
      <c r="K3368" t="s">
        <v>21564</v>
      </c>
      <c r="L3368" t="s">
        <v>26151</v>
      </c>
      <c r="M3368" s="1">
        <v>36530</v>
      </c>
      <c r="N3368" s="4">
        <v>25.465753424657535</v>
      </c>
      <c r="O3368" t="s">
        <v>27778</v>
      </c>
      <c r="P3368" t="s">
        <v>32874</v>
      </c>
    </row>
    <row r="3369" spans="1:16" x14ac:dyDescent="0.25">
      <c r="A3369">
        <v>1072593274</v>
      </c>
      <c r="B3369" t="s">
        <v>1256</v>
      </c>
      <c r="C3369" t="s">
        <v>2445</v>
      </c>
      <c r="D3369" t="s">
        <v>3045</v>
      </c>
      <c r="F3369" t="s">
        <v>5940</v>
      </c>
      <c r="G3369" t="s">
        <v>2970</v>
      </c>
      <c r="H3369">
        <v>0</v>
      </c>
      <c r="I3369" t="s">
        <v>8184</v>
      </c>
      <c r="J3369" t="s">
        <v>14978</v>
      </c>
      <c r="K3369" t="s">
        <v>21528</v>
      </c>
      <c r="L3369" t="s">
        <v>26151</v>
      </c>
      <c r="M3369" s="1">
        <v>35826</v>
      </c>
      <c r="N3369" s="4">
        <v>27.394520547945206</v>
      </c>
      <c r="O3369" t="s">
        <v>27779</v>
      </c>
      <c r="P3369" t="s">
        <v>32874</v>
      </c>
    </row>
    <row r="3370" spans="1:16" x14ac:dyDescent="0.25">
      <c r="A3370">
        <v>1068976537</v>
      </c>
      <c r="B3370" t="s">
        <v>180</v>
      </c>
      <c r="C3370" t="s">
        <v>2499</v>
      </c>
      <c r="D3370" t="s">
        <v>3267</v>
      </c>
      <c r="E3370" t="s">
        <v>3258</v>
      </c>
      <c r="F3370" t="s">
        <v>5940</v>
      </c>
      <c r="G3370" t="s">
        <v>3050</v>
      </c>
      <c r="H3370">
        <v>0</v>
      </c>
      <c r="I3370" t="s">
        <v>8185</v>
      </c>
      <c r="J3370" t="s">
        <v>14979</v>
      </c>
      <c r="K3370" t="s">
        <v>21566</v>
      </c>
      <c r="L3370" t="s">
        <v>26151</v>
      </c>
      <c r="M3370" s="1">
        <v>35478</v>
      </c>
      <c r="N3370" s="4">
        <v>28.347945205479451</v>
      </c>
      <c r="O3370" t="s">
        <v>27780</v>
      </c>
      <c r="P3370" t="s">
        <v>32874</v>
      </c>
    </row>
    <row r="3371" spans="1:16" x14ac:dyDescent="0.25">
      <c r="A3371">
        <v>1073250155</v>
      </c>
      <c r="B3371" t="s">
        <v>177</v>
      </c>
      <c r="C3371" t="s">
        <v>2365</v>
      </c>
      <c r="D3371" t="s">
        <v>1944</v>
      </c>
      <c r="E3371" t="s">
        <v>990</v>
      </c>
      <c r="F3371" t="s">
        <v>5940</v>
      </c>
      <c r="G3371" t="s">
        <v>3212</v>
      </c>
      <c r="H3371">
        <v>0</v>
      </c>
      <c r="I3371" t="s">
        <v>8186</v>
      </c>
      <c r="J3371" t="s">
        <v>14980</v>
      </c>
      <c r="K3371" t="s">
        <v>21567</v>
      </c>
      <c r="L3371" t="s">
        <v>26151</v>
      </c>
      <c r="M3371" s="1">
        <v>35854</v>
      </c>
      <c r="N3371" s="4">
        <v>27.317808219178083</v>
      </c>
      <c r="O3371" t="s">
        <v>27781</v>
      </c>
      <c r="P3371" t="s">
        <v>32874</v>
      </c>
    </row>
    <row r="3372" spans="1:16" x14ac:dyDescent="0.25">
      <c r="A3372">
        <v>1032494807</v>
      </c>
      <c r="B3372" t="s">
        <v>692</v>
      </c>
      <c r="C3372" t="s">
        <v>2158</v>
      </c>
      <c r="D3372" t="s">
        <v>4135</v>
      </c>
      <c r="E3372" t="s">
        <v>4093</v>
      </c>
      <c r="F3372" t="s">
        <v>5940</v>
      </c>
      <c r="G3372" t="s">
        <v>4823</v>
      </c>
      <c r="H3372">
        <v>0</v>
      </c>
      <c r="I3372" t="s">
        <v>8187</v>
      </c>
      <c r="J3372" t="s">
        <v>14981</v>
      </c>
      <c r="K3372" t="s">
        <v>21570</v>
      </c>
      <c r="L3372" t="s">
        <v>26151</v>
      </c>
      <c r="M3372" s="1">
        <v>35747</v>
      </c>
      <c r="N3372" s="4">
        <v>27.610958904109587</v>
      </c>
      <c r="O3372" t="s">
        <v>27782</v>
      </c>
      <c r="P3372" t="s">
        <v>32874</v>
      </c>
    </row>
    <row r="3373" spans="1:16" x14ac:dyDescent="0.25">
      <c r="A3373">
        <v>1075876674</v>
      </c>
      <c r="B3373" t="s">
        <v>180</v>
      </c>
      <c r="C3373" t="s">
        <v>2188</v>
      </c>
      <c r="D3373" t="s">
        <v>1832</v>
      </c>
      <c r="E3373" t="s">
        <v>3000</v>
      </c>
      <c r="F3373" t="s">
        <v>5940</v>
      </c>
      <c r="G3373" t="s">
        <v>4823</v>
      </c>
      <c r="H3373">
        <v>0</v>
      </c>
      <c r="I3373" t="s">
        <v>8189</v>
      </c>
      <c r="J3373" t="s">
        <v>14983</v>
      </c>
      <c r="K3373" t="s">
        <v>21572</v>
      </c>
      <c r="L3373" t="s">
        <v>26151</v>
      </c>
      <c r="M3373" s="1">
        <v>35436</v>
      </c>
      <c r="N3373" s="4">
        <v>28.463013698630139</v>
      </c>
      <c r="O3373" t="s">
        <v>27784</v>
      </c>
      <c r="P3373" t="s">
        <v>32874</v>
      </c>
    </row>
    <row r="3374" spans="1:16" x14ac:dyDescent="0.25">
      <c r="A3374">
        <v>1072717671</v>
      </c>
      <c r="B3374" t="s">
        <v>512</v>
      </c>
      <c r="C3374" t="s">
        <v>2158</v>
      </c>
      <c r="D3374" t="s">
        <v>3517</v>
      </c>
      <c r="E3374" t="s">
        <v>3271</v>
      </c>
      <c r="F3374" t="s">
        <v>5940</v>
      </c>
      <c r="G3374" t="s">
        <v>4823</v>
      </c>
      <c r="H3374">
        <v>0</v>
      </c>
      <c r="I3374" t="s">
        <v>8190</v>
      </c>
      <c r="J3374" t="s">
        <v>14984</v>
      </c>
      <c r="K3374" t="s">
        <v>21569</v>
      </c>
      <c r="L3374" t="s">
        <v>26151</v>
      </c>
      <c r="M3374" s="1">
        <v>35913</v>
      </c>
      <c r="N3374" s="4">
        <v>27.156164383561645</v>
      </c>
      <c r="O3374" t="s">
        <v>27785</v>
      </c>
      <c r="P3374" t="s">
        <v>32874</v>
      </c>
    </row>
    <row r="3375" spans="1:16" x14ac:dyDescent="0.25">
      <c r="A3375">
        <v>1003844833</v>
      </c>
      <c r="B3375" t="s">
        <v>110</v>
      </c>
      <c r="C3375" t="s">
        <v>2210</v>
      </c>
      <c r="D3375" t="s">
        <v>4845</v>
      </c>
      <c r="E3375" t="s">
        <v>2949</v>
      </c>
      <c r="F3375" t="s">
        <v>5940</v>
      </c>
      <c r="G3375" t="s">
        <v>4376</v>
      </c>
      <c r="H3375">
        <v>0</v>
      </c>
      <c r="I3375" t="s">
        <v>8193</v>
      </c>
      <c r="J3375" t="s">
        <v>14987</v>
      </c>
      <c r="K3375" t="s">
        <v>21575</v>
      </c>
      <c r="L3375" t="s">
        <v>26150</v>
      </c>
      <c r="M3375" s="1">
        <v>37453</v>
      </c>
      <c r="N3375" s="4">
        <v>22.936986301369863</v>
      </c>
      <c r="O3375" t="s">
        <v>27788</v>
      </c>
      <c r="P3375" t="s">
        <v>32874</v>
      </c>
    </row>
    <row r="3376" spans="1:16" x14ac:dyDescent="0.25">
      <c r="A3376">
        <v>1015481800</v>
      </c>
      <c r="B3376" t="s">
        <v>58</v>
      </c>
      <c r="C3376" t="s">
        <v>2175</v>
      </c>
      <c r="D3376" t="s">
        <v>3020</v>
      </c>
      <c r="E3376" t="s">
        <v>5664</v>
      </c>
      <c r="F3376" t="s">
        <v>5940</v>
      </c>
      <c r="G3376" t="s">
        <v>6082</v>
      </c>
      <c r="H3376">
        <v>0</v>
      </c>
      <c r="I3376" t="s">
        <v>8194</v>
      </c>
      <c r="J3376" t="s">
        <v>14989</v>
      </c>
      <c r="K3376" t="s">
        <v>21577</v>
      </c>
      <c r="L3376" t="s">
        <v>26150</v>
      </c>
      <c r="M3376" s="1">
        <v>36347</v>
      </c>
      <c r="N3376" s="4">
        <v>25.967123287671232</v>
      </c>
      <c r="O3376" t="s">
        <v>27789</v>
      </c>
      <c r="P3376" t="s">
        <v>32874</v>
      </c>
    </row>
    <row r="3377" spans="1:16" x14ac:dyDescent="0.25">
      <c r="A3377">
        <v>1070307955</v>
      </c>
      <c r="B3377" t="s">
        <v>130</v>
      </c>
      <c r="C3377" t="s">
        <v>2248</v>
      </c>
      <c r="D3377" t="s">
        <v>2949</v>
      </c>
      <c r="E3377" t="s">
        <v>3293</v>
      </c>
      <c r="F3377" t="s">
        <v>5940</v>
      </c>
      <c r="G3377" t="s">
        <v>4376</v>
      </c>
      <c r="H3377">
        <v>0</v>
      </c>
      <c r="I3377" t="s">
        <v>12466</v>
      </c>
      <c r="J3377" t="s">
        <v>19107</v>
      </c>
      <c r="K3377" t="s">
        <v>25445</v>
      </c>
      <c r="L3377" t="s">
        <v>26150</v>
      </c>
      <c r="M3377" s="1">
        <v>35942</v>
      </c>
      <c r="N3377" s="4">
        <v>27.076712328767123</v>
      </c>
      <c r="O3377" t="s">
        <v>32015</v>
      </c>
      <c r="P3377" t="s">
        <v>32873</v>
      </c>
    </row>
    <row r="3378" spans="1:16" x14ac:dyDescent="0.25">
      <c r="A3378">
        <v>1003579073</v>
      </c>
      <c r="B3378" t="s">
        <v>215</v>
      </c>
      <c r="C3378" t="s">
        <v>2565</v>
      </c>
      <c r="D3378" t="s">
        <v>3013</v>
      </c>
      <c r="E3378" t="s">
        <v>4068</v>
      </c>
      <c r="F3378" t="s">
        <v>5940</v>
      </c>
      <c r="G3378" t="s">
        <v>6077</v>
      </c>
      <c r="H3378">
        <v>0</v>
      </c>
      <c r="I3378" t="s">
        <v>8209</v>
      </c>
      <c r="J3378" t="s">
        <v>15006</v>
      </c>
      <c r="K3378" t="s">
        <v>21594</v>
      </c>
      <c r="L3378" t="s">
        <v>26151</v>
      </c>
      <c r="M3378" s="1">
        <v>36683</v>
      </c>
      <c r="N3378" s="4">
        <v>25.046575342465754</v>
      </c>
      <c r="O3378" t="s">
        <v>27804</v>
      </c>
      <c r="P3378" t="s">
        <v>32874</v>
      </c>
    </row>
    <row r="3379" spans="1:16" x14ac:dyDescent="0.25">
      <c r="A3379">
        <v>1069926031</v>
      </c>
      <c r="B3379" t="s">
        <v>1267</v>
      </c>
      <c r="C3379" t="s">
        <v>2158</v>
      </c>
      <c r="D3379" t="s">
        <v>3039</v>
      </c>
      <c r="E3379" t="s">
        <v>3299</v>
      </c>
      <c r="F3379" t="s">
        <v>5940</v>
      </c>
      <c r="G3379" t="s">
        <v>1296</v>
      </c>
      <c r="H3379">
        <v>0</v>
      </c>
      <c r="I3379" t="s">
        <v>8213</v>
      </c>
      <c r="J3379" t="s">
        <v>15009</v>
      </c>
      <c r="K3379" t="s">
        <v>21386</v>
      </c>
      <c r="L3379" t="s">
        <v>26151</v>
      </c>
      <c r="M3379" s="1">
        <v>35840</v>
      </c>
      <c r="N3379" s="4">
        <v>27.356164383561644</v>
      </c>
      <c r="O3379" t="s">
        <v>27808</v>
      </c>
      <c r="P3379" t="s">
        <v>32874</v>
      </c>
    </row>
    <row r="3380" spans="1:16" x14ac:dyDescent="0.25">
      <c r="A3380">
        <v>1076666706</v>
      </c>
      <c r="B3380" t="s">
        <v>189</v>
      </c>
      <c r="C3380" t="s">
        <v>2242</v>
      </c>
      <c r="D3380" t="s">
        <v>2369</v>
      </c>
      <c r="E3380" t="s">
        <v>3384</v>
      </c>
      <c r="F3380" t="s">
        <v>5940</v>
      </c>
      <c r="G3380" t="s">
        <v>5626</v>
      </c>
      <c r="H3380">
        <v>0</v>
      </c>
      <c r="I3380" t="s">
        <v>8222</v>
      </c>
      <c r="J3380" t="s">
        <v>15021</v>
      </c>
      <c r="K3380" t="s">
        <v>21609</v>
      </c>
      <c r="L3380" t="s">
        <v>26151</v>
      </c>
      <c r="M3380" s="1">
        <v>35698</v>
      </c>
      <c r="N3380" s="4">
        <v>27.745205479452054</v>
      </c>
      <c r="O3380" t="s">
        <v>27818</v>
      </c>
      <c r="P3380" t="s">
        <v>32874</v>
      </c>
    </row>
    <row r="3381" spans="1:16" x14ac:dyDescent="0.25">
      <c r="A3381">
        <v>1069925851</v>
      </c>
      <c r="B3381" t="s">
        <v>48</v>
      </c>
      <c r="C3381" t="s">
        <v>2158</v>
      </c>
      <c r="D3381" t="s">
        <v>3031</v>
      </c>
      <c r="E3381" t="s">
        <v>3037</v>
      </c>
      <c r="F3381" t="s">
        <v>5940</v>
      </c>
      <c r="G3381" t="s">
        <v>1296</v>
      </c>
      <c r="H3381">
        <v>0</v>
      </c>
      <c r="I3381" t="s">
        <v>8230</v>
      </c>
      <c r="J3381" t="s">
        <v>15028</v>
      </c>
      <c r="K3381" t="s">
        <v>21617</v>
      </c>
      <c r="L3381" t="s">
        <v>26150</v>
      </c>
      <c r="M3381" s="1">
        <v>35468</v>
      </c>
      <c r="N3381" s="4">
        <v>28.375342465753423</v>
      </c>
      <c r="O3381" t="s">
        <v>27826</v>
      </c>
      <c r="P3381" t="s">
        <v>32874</v>
      </c>
    </row>
    <row r="3382" spans="1:16" x14ac:dyDescent="0.25">
      <c r="A3382">
        <v>1000323960</v>
      </c>
      <c r="B3382" t="s">
        <v>88</v>
      </c>
      <c r="C3382" t="s">
        <v>2571</v>
      </c>
      <c r="D3382" t="s">
        <v>3081</v>
      </c>
      <c r="E3382" t="s">
        <v>3051</v>
      </c>
      <c r="F3382" t="s">
        <v>5940</v>
      </c>
      <c r="G3382" t="s">
        <v>3212</v>
      </c>
      <c r="H3382">
        <v>0</v>
      </c>
      <c r="I3382" t="s">
        <v>13299</v>
      </c>
      <c r="J3382" t="s">
        <v>19895</v>
      </c>
      <c r="K3382" t="s">
        <v>26122</v>
      </c>
      <c r="L3382" t="s">
        <v>26151</v>
      </c>
      <c r="M3382" s="1">
        <v>37092</v>
      </c>
      <c r="N3382" s="4">
        <v>23.926027397260274</v>
      </c>
      <c r="O3382" t="s">
        <v>32833</v>
      </c>
      <c r="P3382" t="s">
        <v>32874</v>
      </c>
    </row>
    <row r="3383" spans="1:16" x14ac:dyDescent="0.25">
      <c r="A3383">
        <v>1003523340</v>
      </c>
      <c r="B3383" t="s">
        <v>47</v>
      </c>
      <c r="C3383" t="s">
        <v>2205</v>
      </c>
      <c r="D3383" t="s">
        <v>3086</v>
      </c>
      <c r="E3383" t="s">
        <v>3284</v>
      </c>
      <c r="F3383" t="s">
        <v>5940</v>
      </c>
      <c r="G3383" t="s">
        <v>1296</v>
      </c>
      <c r="H3383">
        <v>0</v>
      </c>
      <c r="I3383" t="s">
        <v>8234</v>
      </c>
      <c r="J3383" t="s">
        <v>15032</v>
      </c>
      <c r="K3383" t="s">
        <v>20800</v>
      </c>
      <c r="L3383" t="s">
        <v>26150</v>
      </c>
      <c r="M3383" s="1">
        <v>36537</v>
      </c>
      <c r="N3383" s="4">
        <v>25.446575342465753</v>
      </c>
      <c r="O3383" t="s">
        <v>27831</v>
      </c>
      <c r="P3383" t="s">
        <v>32874</v>
      </c>
    </row>
    <row r="3384" spans="1:16" x14ac:dyDescent="0.25">
      <c r="A3384">
        <v>1069926240</v>
      </c>
      <c r="B3384" t="s">
        <v>1279</v>
      </c>
      <c r="C3384" t="s">
        <v>2185</v>
      </c>
      <c r="D3384" t="s">
        <v>2992</v>
      </c>
      <c r="E3384" t="s">
        <v>2961</v>
      </c>
      <c r="F3384" t="s">
        <v>5940</v>
      </c>
      <c r="G3384" t="s">
        <v>1296</v>
      </c>
      <c r="H3384">
        <v>0</v>
      </c>
      <c r="I3384" t="s">
        <v>8236</v>
      </c>
      <c r="J3384" t="s">
        <v>15034</v>
      </c>
      <c r="K3384" t="s">
        <v>21623</v>
      </c>
      <c r="L3384" t="s">
        <v>26150</v>
      </c>
      <c r="M3384" s="1">
        <v>36269</v>
      </c>
      <c r="N3384" s="4">
        <v>26.18082191780822</v>
      </c>
      <c r="O3384" t="s">
        <v>27833</v>
      </c>
      <c r="P3384" t="s">
        <v>32874</v>
      </c>
    </row>
    <row r="3385" spans="1:16" x14ac:dyDescent="0.25">
      <c r="A3385">
        <v>1014287212</v>
      </c>
      <c r="B3385" t="s">
        <v>275</v>
      </c>
      <c r="C3385" t="s">
        <v>2190</v>
      </c>
      <c r="D3385" t="s">
        <v>3781</v>
      </c>
      <c r="E3385" t="s">
        <v>3411</v>
      </c>
      <c r="F3385" t="s">
        <v>5940</v>
      </c>
      <c r="G3385" t="s">
        <v>6099</v>
      </c>
      <c r="H3385">
        <v>0</v>
      </c>
      <c r="I3385" t="s">
        <v>8262</v>
      </c>
      <c r="J3385" t="s">
        <v>15005</v>
      </c>
      <c r="K3385" t="s">
        <v>21649</v>
      </c>
      <c r="L3385" t="s">
        <v>26150</v>
      </c>
      <c r="M3385" s="1">
        <v>35504</v>
      </c>
      <c r="N3385" s="4">
        <v>28.276712328767122</v>
      </c>
      <c r="O3385" t="s">
        <v>27858</v>
      </c>
      <c r="P3385" t="s">
        <v>32874</v>
      </c>
    </row>
    <row r="3386" spans="1:16" x14ac:dyDescent="0.25">
      <c r="A3386">
        <v>1012456903</v>
      </c>
      <c r="B3386" t="s">
        <v>671</v>
      </c>
      <c r="C3386" t="s">
        <v>2445</v>
      </c>
      <c r="D3386" t="s">
        <v>1832</v>
      </c>
      <c r="E3386" t="s">
        <v>3107</v>
      </c>
      <c r="F3386" t="s">
        <v>5940</v>
      </c>
      <c r="G3386" t="s">
        <v>6099</v>
      </c>
      <c r="H3386">
        <v>0</v>
      </c>
      <c r="I3386" t="s">
        <v>8263</v>
      </c>
      <c r="J3386" t="s">
        <v>15058</v>
      </c>
      <c r="K3386" t="s">
        <v>21650</v>
      </c>
      <c r="L3386" t="s">
        <v>26151</v>
      </c>
      <c r="M3386" s="1">
        <v>36235</v>
      </c>
      <c r="N3386" s="4">
        <v>26.273972602739725</v>
      </c>
      <c r="O3386" t="s">
        <v>27859</v>
      </c>
      <c r="P3386" t="s">
        <v>32874</v>
      </c>
    </row>
    <row r="3387" spans="1:16" x14ac:dyDescent="0.25">
      <c r="A3387">
        <v>107703608</v>
      </c>
      <c r="B3387" t="s">
        <v>177</v>
      </c>
      <c r="C3387" t="s">
        <v>2297</v>
      </c>
      <c r="D3387" t="s">
        <v>3741</v>
      </c>
      <c r="E3387" t="s">
        <v>3202</v>
      </c>
      <c r="F3387" t="s">
        <v>5940</v>
      </c>
      <c r="G3387" t="s">
        <v>6459</v>
      </c>
      <c r="H3387">
        <v>0</v>
      </c>
      <c r="I3387" t="s">
        <v>8276</v>
      </c>
      <c r="J3387" t="s">
        <v>15071</v>
      </c>
      <c r="K3387" t="s">
        <v>21663</v>
      </c>
      <c r="L3387" t="s">
        <v>26151</v>
      </c>
      <c r="M3387" s="1">
        <v>36468</v>
      </c>
      <c r="N3387" s="4">
        <v>25.635616438356163</v>
      </c>
      <c r="O3387" t="s">
        <v>27872</v>
      </c>
      <c r="P3387" t="s">
        <v>32874</v>
      </c>
    </row>
    <row r="3388" spans="1:16" x14ac:dyDescent="0.25">
      <c r="A3388">
        <v>1073608520</v>
      </c>
      <c r="B3388" t="s">
        <v>148</v>
      </c>
      <c r="C3388" t="s">
        <v>2525</v>
      </c>
      <c r="D3388" t="s">
        <v>2369</v>
      </c>
      <c r="E3388" t="s">
        <v>3027</v>
      </c>
      <c r="F3388" t="s">
        <v>5940</v>
      </c>
      <c r="G3388" t="s">
        <v>6075</v>
      </c>
      <c r="H3388">
        <v>0</v>
      </c>
      <c r="I3388" t="s">
        <v>8286</v>
      </c>
      <c r="J3388" t="s">
        <v>15083</v>
      </c>
      <c r="K3388" t="s">
        <v>21677</v>
      </c>
      <c r="L3388" t="s">
        <v>26151</v>
      </c>
      <c r="M3388" s="1">
        <v>35681</v>
      </c>
      <c r="N3388" s="4">
        <v>27.791780821917808</v>
      </c>
      <c r="O3388" t="s">
        <v>27882</v>
      </c>
      <c r="P3388" t="s">
        <v>32874</v>
      </c>
    </row>
    <row r="3389" spans="1:16" x14ac:dyDescent="0.25">
      <c r="A3389">
        <v>1000270658</v>
      </c>
      <c r="B3389" t="s">
        <v>173</v>
      </c>
      <c r="C3389" t="s">
        <v>2183</v>
      </c>
      <c r="D3389" t="s">
        <v>3412</v>
      </c>
      <c r="E3389" t="s">
        <v>4927</v>
      </c>
      <c r="F3389" t="s">
        <v>5940</v>
      </c>
      <c r="G3389" t="s">
        <v>6077</v>
      </c>
      <c r="H3389">
        <v>0</v>
      </c>
      <c r="I3389" t="s">
        <v>8315</v>
      </c>
      <c r="J3389" t="s">
        <v>15114</v>
      </c>
      <c r="K3389" t="s">
        <v>21706</v>
      </c>
      <c r="L3389" t="s">
        <v>26150</v>
      </c>
      <c r="M3389" s="1">
        <v>36534</v>
      </c>
      <c r="N3389" s="4">
        <v>25.454794520547946</v>
      </c>
      <c r="O3389" t="s">
        <v>27910</v>
      </c>
      <c r="P3389" t="s">
        <v>32874</v>
      </c>
    </row>
    <row r="3390" spans="1:16" x14ac:dyDescent="0.25">
      <c r="A3390">
        <v>1071171125</v>
      </c>
      <c r="B3390" t="s">
        <v>106</v>
      </c>
      <c r="C3390" t="s">
        <v>2396</v>
      </c>
      <c r="D3390" t="s">
        <v>3412</v>
      </c>
      <c r="E3390" t="s">
        <v>4927</v>
      </c>
      <c r="F3390" t="s">
        <v>5940</v>
      </c>
      <c r="G3390" t="s">
        <v>6077</v>
      </c>
      <c r="H3390">
        <v>0</v>
      </c>
      <c r="I3390" t="s">
        <v>8314</v>
      </c>
      <c r="J3390" t="s">
        <v>15113</v>
      </c>
      <c r="K3390" t="s">
        <v>21705</v>
      </c>
      <c r="L3390" t="s">
        <v>26150</v>
      </c>
      <c r="M3390" s="1">
        <v>35956</v>
      </c>
      <c r="N3390" s="4">
        <v>27.038356164383561</v>
      </c>
      <c r="O3390" t="s">
        <v>27909</v>
      </c>
      <c r="P3390" t="s">
        <v>32874</v>
      </c>
    </row>
    <row r="3391" spans="1:16" x14ac:dyDescent="0.25">
      <c r="A3391">
        <v>1007466654</v>
      </c>
      <c r="B3391" t="s">
        <v>825</v>
      </c>
      <c r="C3391" t="s">
        <v>2190</v>
      </c>
      <c r="D3391" t="s">
        <v>4451</v>
      </c>
      <c r="E3391" t="s">
        <v>3064</v>
      </c>
      <c r="F3391" t="s">
        <v>5940</v>
      </c>
      <c r="G3391" t="s">
        <v>5043</v>
      </c>
      <c r="H3391">
        <v>0</v>
      </c>
      <c r="I3391" t="s">
        <v>8509</v>
      </c>
      <c r="J3391" t="s">
        <v>15301</v>
      </c>
      <c r="K3391" t="s">
        <v>21892</v>
      </c>
      <c r="L3391" t="s">
        <v>26150</v>
      </c>
      <c r="M3391" s="1">
        <v>36634</v>
      </c>
      <c r="N3391" s="4">
        <v>25.18082191780822</v>
      </c>
      <c r="O3391" t="s">
        <v>28100</v>
      </c>
      <c r="P3391" t="s">
        <v>32874</v>
      </c>
    </row>
    <row r="3392" spans="1:16" x14ac:dyDescent="0.25">
      <c r="A3392">
        <v>1016096883</v>
      </c>
      <c r="B3392" t="s">
        <v>365</v>
      </c>
      <c r="C3392" t="s">
        <v>2172</v>
      </c>
      <c r="D3392" t="s">
        <v>3028</v>
      </c>
      <c r="E3392" t="s">
        <v>3479</v>
      </c>
      <c r="F3392" t="s">
        <v>5940</v>
      </c>
      <c r="G3392" t="s">
        <v>3212</v>
      </c>
      <c r="H3392">
        <v>0</v>
      </c>
      <c r="I3392" t="s">
        <v>8643</v>
      </c>
      <c r="J3392" t="s">
        <v>15432</v>
      </c>
      <c r="K3392" t="s">
        <v>22015</v>
      </c>
      <c r="L3392" t="s">
        <v>26151</v>
      </c>
      <c r="M3392" s="1">
        <v>35607</v>
      </c>
      <c r="N3392" s="4">
        <v>27.994520547945207</v>
      </c>
      <c r="O3392" t="s">
        <v>28234</v>
      </c>
      <c r="P3392" t="s">
        <v>32874</v>
      </c>
    </row>
    <row r="3393" spans="1:16" x14ac:dyDescent="0.25">
      <c r="A3393">
        <v>1001339579</v>
      </c>
      <c r="B3393" t="s">
        <v>337</v>
      </c>
      <c r="C3393" t="s">
        <v>2458</v>
      </c>
      <c r="D3393" t="s">
        <v>3103</v>
      </c>
      <c r="E3393" t="s">
        <v>4154</v>
      </c>
      <c r="F3393" t="s">
        <v>5940</v>
      </c>
      <c r="G3393" t="s">
        <v>3212</v>
      </c>
      <c r="H3393">
        <v>0</v>
      </c>
      <c r="I3393" t="s">
        <v>8645</v>
      </c>
      <c r="J3393" t="s">
        <v>15434</v>
      </c>
      <c r="K3393" t="s">
        <v>22017</v>
      </c>
      <c r="L3393" t="s">
        <v>26151</v>
      </c>
      <c r="M3393" s="1">
        <v>36572</v>
      </c>
      <c r="N3393" s="4">
        <v>25.350684931506848</v>
      </c>
      <c r="O3393" t="s">
        <v>28236</v>
      </c>
      <c r="P3393" t="s">
        <v>32874</v>
      </c>
    </row>
    <row r="3394" spans="1:16" x14ac:dyDescent="0.25">
      <c r="A3394">
        <v>1073131858</v>
      </c>
      <c r="B3394" t="s">
        <v>30</v>
      </c>
      <c r="C3394" t="s">
        <v>2175</v>
      </c>
      <c r="D3394" t="s">
        <v>2870</v>
      </c>
      <c r="E3394" t="s">
        <v>3140</v>
      </c>
      <c r="F3394" t="s">
        <v>5940</v>
      </c>
      <c r="G3394" t="s">
        <v>6099</v>
      </c>
      <c r="H3394">
        <v>0</v>
      </c>
      <c r="I3394" t="s">
        <v>8646</v>
      </c>
      <c r="J3394" t="s">
        <v>15435</v>
      </c>
      <c r="K3394" t="s">
        <v>22018</v>
      </c>
      <c r="L3394" t="s">
        <v>26150</v>
      </c>
      <c r="M3394" s="1">
        <v>35823</v>
      </c>
      <c r="N3394" s="4">
        <v>27.402739726027399</v>
      </c>
      <c r="O3394" t="s">
        <v>28237</v>
      </c>
      <c r="P3394" t="s">
        <v>32874</v>
      </c>
    </row>
    <row r="3395" spans="1:16" x14ac:dyDescent="0.25">
      <c r="A3395">
        <v>1077975219</v>
      </c>
      <c r="B3395" t="s">
        <v>378</v>
      </c>
      <c r="C3395" t="s">
        <v>2174</v>
      </c>
      <c r="D3395" t="s">
        <v>3507</v>
      </c>
      <c r="E3395" t="s">
        <v>3065</v>
      </c>
      <c r="F3395" t="s">
        <v>5940</v>
      </c>
      <c r="G3395" t="s">
        <v>6319</v>
      </c>
      <c r="H3395">
        <v>0</v>
      </c>
      <c r="I3395" t="s">
        <v>8669</v>
      </c>
      <c r="J3395" t="s">
        <v>15458</v>
      </c>
      <c r="K3395" t="s">
        <v>22046</v>
      </c>
      <c r="L3395" t="s">
        <v>26150</v>
      </c>
      <c r="M3395" s="1">
        <v>35615</v>
      </c>
      <c r="N3395" s="4">
        <v>27.972602739726028</v>
      </c>
      <c r="O3395" t="s">
        <v>28260</v>
      </c>
      <c r="P3395" t="s">
        <v>32874</v>
      </c>
    </row>
    <row r="3396" spans="1:16" x14ac:dyDescent="0.25">
      <c r="A3396">
        <v>1007770452</v>
      </c>
      <c r="B3396" t="s">
        <v>177</v>
      </c>
      <c r="C3396" t="s">
        <v>2483</v>
      </c>
      <c r="D3396" t="s">
        <v>3396</v>
      </c>
      <c r="E3396" t="s">
        <v>3134</v>
      </c>
      <c r="F3396" t="s">
        <v>5940</v>
      </c>
      <c r="G3396" t="s">
        <v>5964</v>
      </c>
      <c r="H3396">
        <v>0</v>
      </c>
      <c r="I3396" t="s">
        <v>11385</v>
      </c>
      <c r="J3396" t="s">
        <v>18064</v>
      </c>
      <c r="K3396" t="s">
        <v>24552</v>
      </c>
      <c r="L3396" t="s">
        <v>26151</v>
      </c>
      <c r="M3396" s="1">
        <v>36934</v>
      </c>
      <c r="N3396" s="4">
        <v>24.358904109589041</v>
      </c>
      <c r="O3396" t="s">
        <v>30952</v>
      </c>
      <c r="P3396" t="s">
        <v>32874</v>
      </c>
    </row>
    <row r="3397" spans="1:16" x14ac:dyDescent="0.25">
      <c r="A3397">
        <v>1073175346</v>
      </c>
      <c r="B3397" t="s">
        <v>177</v>
      </c>
      <c r="C3397" t="s">
        <v>2403</v>
      </c>
      <c r="D3397" t="s">
        <v>3960</v>
      </c>
      <c r="E3397" t="s">
        <v>2996</v>
      </c>
      <c r="F3397" t="s">
        <v>5940</v>
      </c>
      <c r="G3397" t="s">
        <v>4208</v>
      </c>
      <c r="H3397">
        <v>0</v>
      </c>
      <c r="I3397" t="s">
        <v>8699</v>
      </c>
      <c r="J3397" t="s">
        <v>15487</v>
      </c>
      <c r="K3397" t="s">
        <v>22075</v>
      </c>
      <c r="L3397" t="s">
        <v>26151</v>
      </c>
      <c r="M3397" s="1">
        <v>35823</v>
      </c>
      <c r="N3397" s="4">
        <v>27.402739726027399</v>
      </c>
      <c r="O3397" t="s">
        <v>28291</v>
      </c>
      <c r="P3397" t="s">
        <v>32874</v>
      </c>
    </row>
    <row r="3398" spans="1:16" x14ac:dyDescent="0.25">
      <c r="A3398">
        <v>1073177105</v>
      </c>
      <c r="B3398" t="s">
        <v>42</v>
      </c>
      <c r="C3398" t="s">
        <v>2308</v>
      </c>
      <c r="D3398" t="s">
        <v>3939</v>
      </c>
      <c r="F3398" t="s">
        <v>5940</v>
      </c>
      <c r="G3398" t="s">
        <v>4208</v>
      </c>
      <c r="H3398">
        <v>0</v>
      </c>
      <c r="I3398" t="s">
        <v>8700</v>
      </c>
      <c r="J3398" t="s">
        <v>15488</v>
      </c>
      <c r="K3398" t="s">
        <v>22076</v>
      </c>
      <c r="L3398" t="s">
        <v>26151</v>
      </c>
      <c r="M3398" s="1">
        <v>35948</v>
      </c>
      <c r="N3398" s="4">
        <v>27.06027397260274</v>
      </c>
      <c r="O3398" t="s">
        <v>28292</v>
      </c>
      <c r="P3398" t="s">
        <v>32874</v>
      </c>
    </row>
    <row r="3399" spans="1:16" x14ac:dyDescent="0.25">
      <c r="A3399">
        <v>1193046654</v>
      </c>
      <c r="B3399" t="s">
        <v>1405</v>
      </c>
      <c r="C3399" t="s">
        <v>2158</v>
      </c>
      <c r="D3399" t="s">
        <v>3444</v>
      </c>
      <c r="E3399" t="s">
        <v>5757</v>
      </c>
      <c r="F3399" t="s">
        <v>5940</v>
      </c>
      <c r="G3399" t="s">
        <v>4208</v>
      </c>
      <c r="H3399">
        <v>0</v>
      </c>
      <c r="I3399" t="s">
        <v>8702</v>
      </c>
      <c r="J3399" t="s">
        <v>15490</v>
      </c>
      <c r="K3399" t="s">
        <v>22079</v>
      </c>
      <c r="L3399" t="s">
        <v>26151</v>
      </c>
      <c r="M3399" s="1">
        <v>36289</v>
      </c>
      <c r="N3399" s="4">
        <v>26.126027397260273</v>
      </c>
      <c r="O3399" t="s">
        <v>28294</v>
      </c>
      <c r="P3399" t="s">
        <v>32874</v>
      </c>
    </row>
    <row r="3400" spans="1:16" x14ac:dyDescent="0.25">
      <c r="A3400">
        <v>1073174091</v>
      </c>
      <c r="B3400" t="s">
        <v>177</v>
      </c>
      <c r="C3400" t="s">
        <v>2297</v>
      </c>
      <c r="D3400" t="s">
        <v>3129</v>
      </c>
      <c r="E3400" t="s">
        <v>3629</v>
      </c>
      <c r="F3400" t="s">
        <v>5940</v>
      </c>
      <c r="G3400" t="s">
        <v>4208</v>
      </c>
      <c r="H3400">
        <v>0</v>
      </c>
      <c r="I3400" t="s">
        <v>8703</v>
      </c>
      <c r="J3400" t="s">
        <v>15491</v>
      </c>
      <c r="K3400" t="s">
        <v>22080</v>
      </c>
      <c r="L3400" t="s">
        <v>26151</v>
      </c>
      <c r="M3400" s="1">
        <v>35643</v>
      </c>
      <c r="N3400" s="4">
        <v>27.895890410958906</v>
      </c>
      <c r="O3400" t="s">
        <v>28295</v>
      </c>
      <c r="P3400" t="s">
        <v>32874</v>
      </c>
    </row>
    <row r="3401" spans="1:16" x14ac:dyDescent="0.25">
      <c r="A3401">
        <v>1076665670</v>
      </c>
      <c r="B3401" t="s">
        <v>802</v>
      </c>
      <c r="C3401" t="s">
        <v>2538</v>
      </c>
      <c r="D3401" t="s">
        <v>3140</v>
      </c>
      <c r="E3401" t="s">
        <v>2028</v>
      </c>
      <c r="F3401" t="s">
        <v>5940</v>
      </c>
      <c r="G3401" t="s">
        <v>4184</v>
      </c>
      <c r="H3401">
        <v>0</v>
      </c>
      <c r="I3401" t="s">
        <v>8709</v>
      </c>
      <c r="J3401" t="s">
        <v>15498</v>
      </c>
      <c r="K3401" t="s">
        <v>22085</v>
      </c>
      <c r="L3401" t="s">
        <v>26151</v>
      </c>
      <c r="M3401" s="1">
        <v>35489</v>
      </c>
      <c r="N3401" s="4">
        <v>28.317808219178083</v>
      </c>
      <c r="O3401" t="s">
        <v>28301</v>
      </c>
      <c r="P3401" t="s">
        <v>32874</v>
      </c>
    </row>
    <row r="3402" spans="1:16" x14ac:dyDescent="0.25">
      <c r="A3402">
        <v>1073173540</v>
      </c>
      <c r="B3402" t="s">
        <v>128</v>
      </c>
      <c r="C3402" t="s">
        <v>2190</v>
      </c>
      <c r="D3402" t="s">
        <v>3236</v>
      </c>
      <c r="E3402" t="s">
        <v>2851</v>
      </c>
      <c r="F3402" t="s">
        <v>5940</v>
      </c>
      <c r="G3402" t="s">
        <v>4208</v>
      </c>
      <c r="H3402">
        <v>0</v>
      </c>
      <c r="I3402" t="s">
        <v>8710</v>
      </c>
      <c r="J3402" t="s">
        <v>15499</v>
      </c>
      <c r="K3402" t="s">
        <v>22086</v>
      </c>
      <c r="L3402" t="s">
        <v>26150</v>
      </c>
      <c r="M3402" s="1">
        <v>35571</v>
      </c>
      <c r="N3402" s="4">
        <v>28.093150684931508</v>
      </c>
      <c r="O3402" t="s">
        <v>28302</v>
      </c>
      <c r="P3402" t="s">
        <v>32874</v>
      </c>
    </row>
    <row r="3403" spans="1:16" x14ac:dyDescent="0.25">
      <c r="A3403">
        <v>1007156604</v>
      </c>
      <c r="B3403" t="s">
        <v>336</v>
      </c>
      <c r="C3403" t="s">
        <v>2158</v>
      </c>
      <c r="D3403" t="s">
        <v>3044</v>
      </c>
      <c r="E3403" t="s">
        <v>4473</v>
      </c>
      <c r="F3403" t="s">
        <v>5940</v>
      </c>
      <c r="G3403" t="s">
        <v>4208</v>
      </c>
      <c r="H3403">
        <v>0</v>
      </c>
      <c r="I3403" t="s">
        <v>8711</v>
      </c>
      <c r="J3403" t="s">
        <v>15501</v>
      </c>
      <c r="K3403" t="s">
        <v>22087</v>
      </c>
      <c r="L3403" t="s">
        <v>26151</v>
      </c>
      <c r="M3403" s="1">
        <v>36762</v>
      </c>
      <c r="N3403" s="4">
        <v>24.830136986301369</v>
      </c>
      <c r="O3403" t="s">
        <v>28303</v>
      </c>
      <c r="P3403" t="s">
        <v>32874</v>
      </c>
    </row>
    <row r="3404" spans="1:16" x14ac:dyDescent="0.25">
      <c r="A3404">
        <v>1073523568</v>
      </c>
      <c r="B3404" t="s">
        <v>1408</v>
      </c>
      <c r="C3404" t="s">
        <v>2158</v>
      </c>
      <c r="D3404" t="s">
        <v>4900</v>
      </c>
      <c r="E3404" t="s">
        <v>5758</v>
      </c>
      <c r="F3404" t="s">
        <v>5940</v>
      </c>
      <c r="G3404" t="s">
        <v>4208</v>
      </c>
      <c r="H3404">
        <v>0</v>
      </c>
      <c r="I3404" t="s">
        <v>8713</v>
      </c>
      <c r="J3404" t="s">
        <v>15504</v>
      </c>
      <c r="K3404" t="s">
        <v>22089</v>
      </c>
      <c r="L3404" t="s">
        <v>26151</v>
      </c>
      <c r="M3404" s="1">
        <v>35613</v>
      </c>
      <c r="N3404" s="4">
        <v>27.978082191780821</v>
      </c>
      <c r="O3404" t="s">
        <v>28305</v>
      </c>
      <c r="P3404" t="s">
        <v>32874</v>
      </c>
    </row>
    <row r="3405" spans="1:16" x14ac:dyDescent="0.25">
      <c r="A3405">
        <v>1026592160</v>
      </c>
      <c r="B3405" t="s">
        <v>255</v>
      </c>
      <c r="C3405" t="s">
        <v>2424</v>
      </c>
      <c r="D3405" t="s">
        <v>4568</v>
      </c>
      <c r="E3405" t="s">
        <v>2892</v>
      </c>
      <c r="F3405" t="s">
        <v>5940</v>
      </c>
      <c r="G3405" t="s">
        <v>4208</v>
      </c>
      <c r="H3405">
        <v>0</v>
      </c>
      <c r="I3405" t="s">
        <v>8716</v>
      </c>
      <c r="J3405" t="s">
        <v>15508</v>
      </c>
      <c r="K3405" t="s">
        <v>22093</v>
      </c>
      <c r="L3405" t="s">
        <v>26151</v>
      </c>
      <c r="M3405" s="1">
        <v>35680</v>
      </c>
      <c r="N3405" s="4">
        <v>27.794520547945204</v>
      </c>
      <c r="O3405" t="s">
        <v>28308</v>
      </c>
      <c r="P3405" t="s">
        <v>32874</v>
      </c>
    </row>
    <row r="3406" spans="1:16" x14ac:dyDescent="0.25">
      <c r="A3406">
        <v>1073174740</v>
      </c>
      <c r="B3406" t="s">
        <v>266</v>
      </c>
      <c r="C3406" t="s">
        <v>2255</v>
      </c>
      <c r="D3406" t="s">
        <v>3035</v>
      </c>
      <c r="E3406" t="s">
        <v>4460</v>
      </c>
      <c r="F3406" t="s">
        <v>5940</v>
      </c>
      <c r="G3406" t="s">
        <v>4208</v>
      </c>
      <c r="H3406">
        <v>0</v>
      </c>
      <c r="I3406" t="s">
        <v>8717</v>
      </c>
      <c r="J3406" t="s">
        <v>15509</v>
      </c>
      <c r="K3406" t="s">
        <v>22093</v>
      </c>
      <c r="L3406" t="s">
        <v>26151</v>
      </c>
      <c r="M3406" s="1">
        <v>35717</v>
      </c>
      <c r="N3406" s="4">
        <v>27.693150684931506</v>
      </c>
      <c r="O3406" t="s">
        <v>28309</v>
      </c>
      <c r="P3406" t="s">
        <v>32874</v>
      </c>
    </row>
    <row r="3407" spans="1:16" x14ac:dyDescent="0.25">
      <c r="A3407">
        <v>1070782165</v>
      </c>
      <c r="B3407" t="s">
        <v>110</v>
      </c>
      <c r="C3407" t="s">
        <v>2174</v>
      </c>
      <c r="D3407" t="s">
        <v>990</v>
      </c>
      <c r="E3407" t="s">
        <v>5691</v>
      </c>
      <c r="F3407" t="s">
        <v>5940</v>
      </c>
      <c r="G3407" t="s">
        <v>4208</v>
      </c>
      <c r="H3407">
        <v>0</v>
      </c>
      <c r="I3407" t="s">
        <v>8718</v>
      </c>
      <c r="J3407" t="s">
        <v>15502</v>
      </c>
      <c r="K3407" t="s">
        <v>6547</v>
      </c>
      <c r="L3407" t="s">
        <v>26150</v>
      </c>
      <c r="M3407" s="1">
        <v>35474</v>
      </c>
      <c r="N3407" s="4">
        <v>28.358904109589041</v>
      </c>
      <c r="O3407" t="s">
        <v>28310</v>
      </c>
      <c r="P3407" t="s">
        <v>32874</v>
      </c>
    </row>
    <row r="3408" spans="1:16" x14ac:dyDescent="0.25">
      <c r="A3408">
        <v>1033795288</v>
      </c>
      <c r="B3408" t="s">
        <v>180</v>
      </c>
      <c r="C3408" t="s">
        <v>2427</v>
      </c>
      <c r="D3408" t="s">
        <v>5018</v>
      </c>
      <c r="E3408" t="s">
        <v>3011</v>
      </c>
      <c r="F3408" t="s">
        <v>5940</v>
      </c>
      <c r="G3408" t="s">
        <v>4208</v>
      </c>
      <c r="H3408">
        <v>0</v>
      </c>
      <c r="I3408" t="s">
        <v>8714</v>
      </c>
      <c r="J3408" t="s">
        <v>15505</v>
      </c>
      <c r="K3408" t="s">
        <v>22090</v>
      </c>
      <c r="L3408" t="s">
        <v>26151</v>
      </c>
      <c r="M3408" s="1">
        <v>35453</v>
      </c>
      <c r="N3408" s="4">
        <v>28.416438356164385</v>
      </c>
      <c r="O3408" t="s">
        <v>28306</v>
      </c>
      <c r="P3408" t="s">
        <v>32874</v>
      </c>
    </row>
    <row r="3409" spans="1:16" x14ac:dyDescent="0.25">
      <c r="A3409">
        <v>1001344389</v>
      </c>
      <c r="B3409" t="s">
        <v>88</v>
      </c>
      <c r="C3409" t="s">
        <v>2196</v>
      </c>
      <c r="D3409" t="s">
        <v>3004</v>
      </c>
      <c r="E3409" t="s">
        <v>3044</v>
      </c>
      <c r="F3409" t="s">
        <v>5940</v>
      </c>
      <c r="G3409" t="s">
        <v>4208</v>
      </c>
      <c r="H3409">
        <v>0</v>
      </c>
      <c r="I3409" t="s">
        <v>8722</v>
      </c>
      <c r="J3409" t="s">
        <v>15500</v>
      </c>
      <c r="K3409" t="s">
        <v>22098</v>
      </c>
      <c r="L3409" t="s">
        <v>26151</v>
      </c>
      <c r="M3409" s="1">
        <v>35823</v>
      </c>
      <c r="N3409" s="4">
        <v>27.402739726027399</v>
      </c>
      <c r="O3409" t="s">
        <v>28314</v>
      </c>
      <c r="P3409" t="s">
        <v>32874</v>
      </c>
    </row>
    <row r="3410" spans="1:16" x14ac:dyDescent="0.25">
      <c r="A3410">
        <v>1071144146</v>
      </c>
      <c r="B3410" t="s">
        <v>257</v>
      </c>
      <c r="C3410" t="s">
        <v>2253</v>
      </c>
      <c r="D3410" t="s">
        <v>3020</v>
      </c>
      <c r="E3410" t="s">
        <v>5071</v>
      </c>
      <c r="F3410" t="s">
        <v>5940</v>
      </c>
      <c r="G3410" t="s">
        <v>4495</v>
      </c>
      <c r="H3410">
        <v>0</v>
      </c>
      <c r="I3410" t="s">
        <v>11941</v>
      </c>
      <c r="J3410" t="s">
        <v>18598</v>
      </c>
      <c r="K3410" t="s">
        <v>25029</v>
      </c>
      <c r="L3410" t="s">
        <v>26150</v>
      </c>
      <c r="M3410" s="1">
        <v>35512</v>
      </c>
      <c r="N3410" s="4">
        <v>28.254794520547946</v>
      </c>
      <c r="O3410" t="s">
        <v>31495</v>
      </c>
      <c r="P3410" t="s">
        <v>32873</v>
      </c>
    </row>
    <row r="3411" spans="1:16" x14ac:dyDescent="0.25">
      <c r="A3411">
        <v>55199739</v>
      </c>
      <c r="B3411" t="s">
        <v>484</v>
      </c>
      <c r="C3411" t="s">
        <v>2158</v>
      </c>
      <c r="D3411" t="s">
        <v>3680</v>
      </c>
      <c r="E3411" t="s">
        <v>3044</v>
      </c>
      <c r="F3411" t="s">
        <v>5940</v>
      </c>
      <c r="G3411" t="s">
        <v>4208</v>
      </c>
      <c r="H3411">
        <v>0</v>
      </c>
      <c r="I3411" t="s">
        <v>8729</v>
      </c>
      <c r="J3411" t="s">
        <v>15519</v>
      </c>
      <c r="K3411" t="s">
        <v>22105</v>
      </c>
      <c r="L3411" t="s">
        <v>26151</v>
      </c>
      <c r="M3411" s="1">
        <v>35511</v>
      </c>
      <c r="N3411" s="4">
        <v>28.257534246575343</v>
      </c>
      <c r="O3411" t="s">
        <v>28321</v>
      </c>
      <c r="P3411" t="s">
        <v>32874</v>
      </c>
    </row>
    <row r="3412" spans="1:16" x14ac:dyDescent="0.25">
      <c r="A3412">
        <v>1073721615</v>
      </c>
      <c r="B3412" t="s">
        <v>114</v>
      </c>
      <c r="C3412" t="s">
        <v>2517</v>
      </c>
      <c r="D3412" t="s">
        <v>5029</v>
      </c>
      <c r="E3412" t="s">
        <v>2971</v>
      </c>
      <c r="F3412" t="s">
        <v>5940</v>
      </c>
      <c r="G3412" t="s">
        <v>4208</v>
      </c>
      <c r="H3412">
        <v>0</v>
      </c>
      <c r="I3412" t="s">
        <v>8731</v>
      </c>
      <c r="J3412" t="s">
        <v>15521</v>
      </c>
      <c r="K3412" t="s">
        <v>22106</v>
      </c>
      <c r="L3412" t="s">
        <v>26151</v>
      </c>
      <c r="M3412" s="1">
        <v>36453</v>
      </c>
      <c r="N3412" s="4">
        <v>25.676712328767124</v>
      </c>
      <c r="O3412" t="s">
        <v>28323</v>
      </c>
      <c r="P3412" t="s">
        <v>32874</v>
      </c>
    </row>
    <row r="3413" spans="1:16" x14ac:dyDescent="0.25">
      <c r="A3413">
        <v>1072593830</v>
      </c>
      <c r="B3413" t="s">
        <v>123</v>
      </c>
      <c r="C3413" t="s">
        <v>2201</v>
      </c>
      <c r="D3413" t="s">
        <v>3501</v>
      </c>
      <c r="E3413" t="s">
        <v>4814</v>
      </c>
      <c r="F3413" t="s">
        <v>5940</v>
      </c>
      <c r="G3413" t="s">
        <v>2970</v>
      </c>
      <c r="H3413">
        <v>0</v>
      </c>
      <c r="I3413" t="s">
        <v>8150</v>
      </c>
      <c r="J3413" t="s">
        <v>14942</v>
      </c>
      <c r="K3413" t="s">
        <v>21525</v>
      </c>
      <c r="L3413" t="s">
        <v>26151</v>
      </c>
      <c r="M3413" s="1">
        <v>36193</v>
      </c>
      <c r="N3413" s="4">
        <v>26.389041095890413</v>
      </c>
      <c r="O3413" t="s">
        <v>27745</v>
      </c>
      <c r="P3413" t="s">
        <v>32874</v>
      </c>
    </row>
    <row r="3414" spans="1:16" x14ac:dyDescent="0.25">
      <c r="A3414">
        <v>1073385869</v>
      </c>
      <c r="B3414" t="s">
        <v>177</v>
      </c>
      <c r="C3414" t="s">
        <v>2483</v>
      </c>
      <c r="D3414" t="s">
        <v>3330</v>
      </c>
      <c r="E3414" t="s">
        <v>4336</v>
      </c>
      <c r="F3414" t="s">
        <v>5940</v>
      </c>
      <c r="G3414" t="s">
        <v>3719</v>
      </c>
      <c r="H3414">
        <v>0</v>
      </c>
      <c r="I3414" t="s">
        <v>12455</v>
      </c>
      <c r="J3414" t="s">
        <v>19096</v>
      </c>
      <c r="K3414" t="s">
        <v>25435</v>
      </c>
      <c r="L3414" t="s">
        <v>26151</v>
      </c>
      <c r="M3414" s="1">
        <v>36190</v>
      </c>
      <c r="N3414" s="4">
        <v>26.397260273972602</v>
      </c>
      <c r="O3414" t="s">
        <v>32004</v>
      </c>
      <c r="P3414" t="s">
        <v>32874</v>
      </c>
    </row>
    <row r="3415" spans="1:16" x14ac:dyDescent="0.25">
      <c r="A3415">
        <v>1003688676</v>
      </c>
      <c r="B3415" t="s">
        <v>98</v>
      </c>
      <c r="C3415" t="s">
        <v>2261</v>
      </c>
      <c r="D3415" t="s">
        <v>2028</v>
      </c>
      <c r="E3415" t="s">
        <v>2327</v>
      </c>
      <c r="F3415" t="s">
        <v>5940</v>
      </c>
      <c r="G3415" t="s">
        <v>4208</v>
      </c>
      <c r="H3415">
        <v>0</v>
      </c>
      <c r="I3415" t="s">
        <v>8750</v>
      </c>
      <c r="J3415" t="s">
        <v>15540</v>
      </c>
      <c r="K3415" t="s">
        <v>22128</v>
      </c>
      <c r="L3415" t="s">
        <v>26150</v>
      </c>
      <c r="M3415" s="1">
        <v>37003</v>
      </c>
      <c r="N3415" s="4">
        <v>24.169863013698631</v>
      </c>
      <c r="O3415" t="s">
        <v>28343</v>
      </c>
      <c r="P3415" t="s">
        <v>32874</v>
      </c>
    </row>
    <row r="3416" spans="1:16" x14ac:dyDescent="0.25">
      <c r="A3416">
        <v>1072674327</v>
      </c>
      <c r="B3416" t="s">
        <v>29</v>
      </c>
      <c r="C3416" t="s">
        <v>2261</v>
      </c>
      <c r="D3416" t="s">
        <v>3095</v>
      </c>
      <c r="E3416" t="s">
        <v>3494</v>
      </c>
      <c r="F3416" t="s">
        <v>5940</v>
      </c>
      <c r="G3416" t="s">
        <v>6086</v>
      </c>
      <c r="H3416">
        <v>0</v>
      </c>
      <c r="I3416" t="s">
        <v>8757</v>
      </c>
      <c r="J3416" t="s">
        <v>15546</v>
      </c>
      <c r="K3416" t="s">
        <v>22136</v>
      </c>
      <c r="L3416" t="s">
        <v>26150</v>
      </c>
      <c r="M3416" s="1">
        <v>36428</v>
      </c>
      <c r="N3416" s="4">
        <v>25.745205479452054</v>
      </c>
      <c r="O3416" t="s">
        <v>28352</v>
      </c>
      <c r="P3416" t="s">
        <v>32874</v>
      </c>
    </row>
    <row r="3417" spans="1:16" x14ac:dyDescent="0.25">
      <c r="A3417">
        <v>1069079081</v>
      </c>
      <c r="B3417" t="s">
        <v>31</v>
      </c>
      <c r="C3417" t="s">
        <v>2395</v>
      </c>
      <c r="D3417" t="s">
        <v>2860</v>
      </c>
      <c r="E3417" t="s">
        <v>1832</v>
      </c>
      <c r="F3417" t="s">
        <v>5940</v>
      </c>
      <c r="G3417" t="s">
        <v>6526</v>
      </c>
      <c r="H3417">
        <v>0</v>
      </c>
      <c r="I3417" t="s">
        <v>8773</v>
      </c>
      <c r="J3417" t="s">
        <v>15561</v>
      </c>
      <c r="K3417" t="s">
        <v>22156</v>
      </c>
      <c r="L3417" t="s">
        <v>26150</v>
      </c>
      <c r="M3417" s="1">
        <v>35702</v>
      </c>
      <c r="N3417" s="4">
        <v>27.734246575342464</v>
      </c>
      <c r="O3417" t="s">
        <v>28371</v>
      </c>
      <c r="P3417" t="s">
        <v>32874</v>
      </c>
    </row>
    <row r="3418" spans="1:16" x14ac:dyDescent="0.25">
      <c r="A3418">
        <v>1071581534</v>
      </c>
      <c r="B3418" t="s">
        <v>1432</v>
      </c>
      <c r="C3418" t="s">
        <v>2460</v>
      </c>
      <c r="D3418" t="s">
        <v>2975</v>
      </c>
      <c r="E3418" t="s">
        <v>3992</v>
      </c>
      <c r="F3418" t="s">
        <v>5940</v>
      </c>
      <c r="G3418" t="s">
        <v>6445</v>
      </c>
      <c r="H3418">
        <v>0</v>
      </c>
      <c r="I3418" t="s">
        <v>8777</v>
      </c>
      <c r="J3418" t="s">
        <v>15565</v>
      </c>
      <c r="K3418" t="s">
        <v>22153</v>
      </c>
      <c r="L3418" t="s">
        <v>26151</v>
      </c>
      <c r="M3418" s="1">
        <v>36387</v>
      </c>
      <c r="N3418" s="4">
        <v>25.857534246575341</v>
      </c>
      <c r="O3418" t="s">
        <v>28376</v>
      </c>
      <c r="P3418" t="s">
        <v>32874</v>
      </c>
    </row>
    <row r="3419" spans="1:16" x14ac:dyDescent="0.25">
      <c r="A3419">
        <v>1072496784</v>
      </c>
      <c r="B3419" t="s">
        <v>377</v>
      </c>
      <c r="C3419" t="s">
        <v>2324</v>
      </c>
      <c r="D3419" t="s">
        <v>2028</v>
      </c>
      <c r="E3419" t="s">
        <v>3984</v>
      </c>
      <c r="F3419" t="s">
        <v>5940</v>
      </c>
      <c r="G3419" t="s">
        <v>6085</v>
      </c>
      <c r="H3419">
        <v>0</v>
      </c>
      <c r="I3419" t="s">
        <v>11545</v>
      </c>
      <c r="J3419" t="s">
        <v>18215</v>
      </c>
      <c r="K3419" t="s">
        <v>24688</v>
      </c>
      <c r="L3419" t="s">
        <v>26151</v>
      </c>
      <c r="M3419" s="1">
        <v>35518</v>
      </c>
      <c r="N3419" s="4">
        <v>28.238356164383561</v>
      </c>
      <c r="O3419" t="s">
        <v>31104</v>
      </c>
      <c r="P3419" t="s">
        <v>32874</v>
      </c>
    </row>
    <row r="3420" spans="1:16" x14ac:dyDescent="0.25">
      <c r="A3420">
        <v>1071581211</v>
      </c>
      <c r="B3420" t="s">
        <v>130</v>
      </c>
      <c r="C3420" t="s">
        <v>2158</v>
      </c>
      <c r="D3420" t="s">
        <v>1832</v>
      </c>
      <c r="E3420" t="s">
        <v>3919</v>
      </c>
      <c r="F3420" t="s">
        <v>5940</v>
      </c>
      <c r="G3420" t="s">
        <v>6445</v>
      </c>
      <c r="H3420">
        <v>0</v>
      </c>
      <c r="I3420" t="s">
        <v>8795</v>
      </c>
      <c r="J3420" t="s">
        <v>15585</v>
      </c>
      <c r="K3420" t="s">
        <v>22178</v>
      </c>
      <c r="L3420" t="s">
        <v>26150</v>
      </c>
      <c r="M3420" s="1">
        <v>35639</v>
      </c>
      <c r="N3420" s="4">
        <v>27.906849315068492</v>
      </c>
      <c r="O3420" t="s">
        <v>28393</v>
      </c>
      <c r="P3420" t="s">
        <v>32874</v>
      </c>
    </row>
    <row r="3421" spans="1:16" x14ac:dyDescent="0.25">
      <c r="A3421">
        <v>1069306300</v>
      </c>
      <c r="B3421" t="s">
        <v>124</v>
      </c>
      <c r="C3421" t="s">
        <v>2630</v>
      </c>
      <c r="D3421" t="s">
        <v>3062</v>
      </c>
      <c r="E3421" t="s">
        <v>3000</v>
      </c>
      <c r="F3421" t="s">
        <v>5940</v>
      </c>
      <c r="G3421" t="s">
        <v>3673</v>
      </c>
      <c r="H3421">
        <v>0</v>
      </c>
      <c r="I3421" t="s">
        <v>8792</v>
      </c>
      <c r="J3421" t="s">
        <v>15582</v>
      </c>
      <c r="K3421" t="s">
        <v>22175</v>
      </c>
      <c r="L3421" t="s">
        <v>26151</v>
      </c>
      <c r="M3421" s="1">
        <v>35936</v>
      </c>
      <c r="N3421" s="4">
        <v>27.093150684931508</v>
      </c>
      <c r="O3421" t="s">
        <v>28390</v>
      </c>
      <c r="P3421" t="s">
        <v>32874</v>
      </c>
    </row>
    <row r="3422" spans="1:16" x14ac:dyDescent="0.25">
      <c r="A3422">
        <v>1030685500</v>
      </c>
      <c r="B3422" t="s">
        <v>1000</v>
      </c>
      <c r="C3422" t="s">
        <v>2391</v>
      </c>
      <c r="D3422" t="s">
        <v>3140</v>
      </c>
      <c r="E3422" t="s">
        <v>2089</v>
      </c>
      <c r="F3422" t="s">
        <v>5940</v>
      </c>
      <c r="G3422" t="s">
        <v>6420</v>
      </c>
      <c r="H3422">
        <v>0</v>
      </c>
      <c r="I3422" t="s">
        <v>8797</v>
      </c>
      <c r="J3422" t="s">
        <v>15587</v>
      </c>
      <c r="K3422" t="s">
        <v>22180</v>
      </c>
      <c r="L3422" t="s">
        <v>26150</v>
      </c>
      <c r="M3422" s="1">
        <v>35826</v>
      </c>
      <c r="N3422" s="4">
        <v>27.394520547945206</v>
      </c>
      <c r="O3422" t="s">
        <v>28395</v>
      </c>
      <c r="P3422" t="s">
        <v>32874</v>
      </c>
    </row>
    <row r="3423" spans="1:16" x14ac:dyDescent="0.25">
      <c r="A3423">
        <v>1003912794</v>
      </c>
      <c r="B3423" t="s">
        <v>123</v>
      </c>
      <c r="C3423" t="s">
        <v>2531</v>
      </c>
      <c r="D3423" t="s">
        <v>2135</v>
      </c>
      <c r="E3423" t="s">
        <v>2028</v>
      </c>
      <c r="F3423" t="s">
        <v>5940</v>
      </c>
      <c r="G3423" t="s">
        <v>6083</v>
      </c>
      <c r="H3423">
        <v>0</v>
      </c>
      <c r="I3423" t="s">
        <v>8820</v>
      </c>
      <c r="J3423" t="s">
        <v>15610</v>
      </c>
      <c r="K3423" t="s">
        <v>22208</v>
      </c>
      <c r="L3423" t="s">
        <v>26151</v>
      </c>
      <c r="M3423" s="1">
        <v>35501</v>
      </c>
      <c r="N3423" s="4">
        <v>28.284931506849315</v>
      </c>
      <c r="O3423" t="s">
        <v>28417</v>
      </c>
      <c r="P3423" t="s">
        <v>32873</v>
      </c>
    </row>
    <row r="3424" spans="1:16" x14ac:dyDescent="0.25">
      <c r="A3424">
        <v>1071915425</v>
      </c>
      <c r="B3424" t="s">
        <v>1081</v>
      </c>
      <c r="C3424" t="s">
        <v>2164</v>
      </c>
      <c r="D3424" t="s">
        <v>1293</v>
      </c>
      <c r="E3424" t="s">
        <v>3171</v>
      </c>
      <c r="F3424" t="s">
        <v>5940</v>
      </c>
      <c r="G3424" t="s">
        <v>6357</v>
      </c>
      <c r="H3424">
        <v>0</v>
      </c>
      <c r="I3424" t="s">
        <v>13209</v>
      </c>
      <c r="J3424" t="s">
        <v>19809</v>
      </c>
      <c r="K3424" t="s">
        <v>22179</v>
      </c>
      <c r="L3424" t="s">
        <v>26150</v>
      </c>
      <c r="M3424" s="1">
        <v>35693</v>
      </c>
      <c r="N3424" s="4">
        <v>27.758904109589039</v>
      </c>
      <c r="O3424" t="s">
        <v>32745</v>
      </c>
      <c r="P3424" t="s">
        <v>32874</v>
      </c>
    </row>
    <row r="3425" spans="1:16" x14ac:dyDescent="0.25">
      <c r="A3425">
        <v>1069761346</v>
      </c>
      <c r="B3425" t="s">
        <v>130</v>
      </c>
      <c r="C3425" t="s">
        <v>2231</v>
      </c>
      <c r="D3425" t="s">
        <v>2961</v>
      </c>
      <c r="E3425" t="s">
        <v>3638</v>
      </c>
      <c r="F3425" t="s">
        <v>5940</v>
      </c>
      <c r="G3425" t="s">
        <v>6101</v>
      </c>
      <c r="H3425">
        <v>0</v>
      </c>
      <c r="I3425" t="s">
        <v>12764</v>
      </c>
      <c r="J3425" t="s">
        <v>19383</v>
      </c>
      <c r="K3425" t="s">
        <v>25686</v>
      </c>
      <c r="L3425" t="s">
        <v>26150</v>
      </c>
      <c r="M3425" s="1">
        <v>35756</v>
      </c>
      <c r="N3425" s="4">
        <v>27.586301369863012</v>
      </c>
      <c r="O3425" t="s">
        <v>28431</v>
      </c>
      <c r="P3425" t="s">
        <v>32873</v>
      </c>
    </row>
    <row r="3426" spans="1:16" x14ac:dyDescent="0.25">
      <c r="A3426">
        <v>1071144418</v>
      </c>
      <c r="B3426" t="s">
        <v>238</v>
      </c>
      <c r="C3426" t="s">
        <v>2443</v>
      </c>
      <c r="D3426" t="s">
        <v>5071</v>
      </c>
      <c r="E3426" t="s">
        <v>3932</v>
      </c>
      <c r="F3426" t="s">
        <v>5940</v>
      </c>
      <c r="G3426" t="s">
        <v>4495</v>
      </c>
      <c r="H3426">
        <v>0</v>
      </c>
      <c r="I3426" t="s">
        <v>8832</v>
      </c>
      <c r="J3426" t="s">
        <v>15621</v>
      </c>
      <c r="K3426" t="s">
        <v>21499</v>
      </c>
      <c r="L3426" t="s">
        <v>26151</v>
      </c>
      <c r="M3426" s="1">
        <v>36039</v>
      </c>
      <c r="N3426" s="4">
        <v>26.81095890410959</v>
      </c>
      <c r="O3426" t="s">
        <v>28430</v>
      </c>
      <c r="P3426" t="s">
        <v>32874</v>
      </c>
    </row>
    <row r="3427" spans="1:16" x14ac:dyDescent="0.25">
      <c r="A3427">
        <v>1193033217</v>
      </c>
      <c r="B3427" t="s">
        <v>29</v>
      </c>
      <c r="C3427" t="s">
        <v>2174</v>
      </c>
      <c r="D3427" t="s">
        <v>78</v>
      </c>
      <c r="E3427" t="s">
        <v>3000</v>
      </c>
      <c r="F3427" t="s">
        <v>5940</v>
      </c>
      <c r="G3427" t="s">
        <v>6080</v>
      </c>
      <c r="H3427">
        <v>0</v>
      </c>
      <c r="I3427" t="s">
        <v>8838</v>
      </c>
      <c r="J3427" t="s">
        <v>15626</v>
      </c>
      <c r="K3427" t="s">
        <v>22224</v>
      </c>
      <c r="L3427" t="s">
        <v>26150</v>
      </c>
      <c r="M3427" s="1">
        <v>36596</v>
      </c>
      <c r="N3427" s="4">
        <v>25.284931506849315</v>
      </c>
      <c r="O3427" t="s">
        <v>28437</v>
      </c>
      <c r="P3427" t="s">
        <v>32874</v>
      </c>
    </row>
    <row r="3428" spans="1:16" x14ac:dyDescent="0.25">
      <c r="A3428">
        <v>1070307458</v>
      </c>
      <c r="B3428" t="s">
        <v>351</v>
      </c>
      <c r="C3428" t="s">
        <v>2071</v>
      </c>
      <c r="D3428" t="s">
        <v>4151</v>
      </c>
      <c r="E3428" t="s">
        <v>4957</v>
      </c>
      <c r="F3428" t="s">
        <v>5940</v>
      </c>
      <c r="G3428" t="s">
        <v>6081</v>
      </c>
      <c r="H3428">
        <v>0</v>
      </c>
      <c r="I3428" t="s">
        <v>8804</v>
      </c>
      <c r="J3428" t="s">
        <v>15594</v>
      </c>
      <c r="K3428" t="s">
        <v>22188</v>
      </c>
      <c r="L3428" t="s">
        <v>26151</v>
      </c>
      <c r="M3428" s="1">
        <v>35632</v>
      </c>
      <c r="N3428" s="4">
        <v>27.926027397260274</v>
      </c>
      <c r="O3428" t="s">
        <v>28402</v>
      </c>
      <c r="P3428" t="s">
        <v>32874</v>
      </c>
    </row>
    <row r="3429" spans="1:16" x14ac:dyDescent="0.25">
      <c r="A3429">
        <v>1007344110</v>
      </c>
      <c r="B3429" t="s">
        <v>58</v>
      </c>
      <c r="C3429" t="s">
        <v>2469</v>
      </c>
      <c r="D3429" t="s">
        <v>4160</v>
      </c>
      <c r="E3429" t="s">
        <v>5688</v>
      </c>
      <c r="F3429" t="s">
        <v>5940</v>
      </c>
      <c r="G3429" t="s">
        <v>6471</v>
      </c>
      <c r="H3429">
        <v>0</v>
      </c>
      <c r="I3429" t="s">
        <v>7697</v>
      </c>
      <c r="J3429" t="s">
        <v>14471</v>
      </c>
      <c r="K3429" t="s">
        <v>21036</v>
      </c>
      <c r="L3429" t="s">
        <v>26150</v>
      </c>
      <c r="M3429" s="1">
        <v>36532</v>
      </c>
      <c r="N3429" s="4">
        <v>25.460273972602739</v>
      </c>
      <c r="O3429" t="s">
        <v>27285</v>
      </c>
      <c r="P3429" t="s">
        <v>32874</v>
      </c>
    </row>
    <row r="3430" spans="1:16" x14ac:dyDescent="0.25">
      <c r="A3430">
        <v>1032500613</v>
      </c>
      <c r="B3430" t="s">
        <v>128</v>
      </c>
      <c r="C3430" t="s">
        <v>2185</v>
      </c>
      <c r="D3430" t="s">
        <v>3026</v>
      </c>
      <c r="E3430" t="s">
        <v>3027</v>
      </c>
      <c r="F3430" t="s">
        <v>5940</v>
      </c>
      <c r="G3430" t="s">
        <v>4501</v>
      </c>
      <c r="H3430">
        <v>0</v>
      </c>
      <c r="I3430" t="s">
        <v>8860</v>
      </c>
      <c r="J3430" t="s">
        <v>15648</v>
      </c>
      <c r="K3430" t="s">
        <v>22245</v>
      </c>
      <c r="L3430" t="s">
        <v>26150</v>
      </c>
      <c r="M3430" s="1">
        <v>36077</v>
      </c>
      <c r="N3430" s="4">
        <v>26.706849315068492</v>
      </c>
      <c r="O3430" t="s">
        <v>28459</v>
      </c>
      <c r="P3430" t="s">
        <v>32874</v>
      </c>
    </row>
    <row r="3431" spans="1:16" x14ac:dyDescent="0.25">
      <c r="A3431">
        <v>1070308451</v>
      </c>
      <c r="B3431" t="s">
        <v>242</v>
      </c>
      <c r="C3431" t="s">
        <v>2205</v>
      </c>
      <c r="D3431" t="s">
        <v>3134</v>
      </c>
      <c r="E3431" t="s">
        <v>3514</v>
      </c>
      <c r="F3431" t="s">
        <v>5940</v>
      </c>
      <c r="G3431" t="s">
        <v>4376</v>
      </c>
      <c r="H3431">
        <v>0</v>
      </c>
      <c r="I3431" t="s">
        <v>8644</v>
      </c>
      <c r="J3431" t="s">
        <v>15433</v>
      </c>
      <c r="K3431" t="s">
        <v>22016</v>
      </c>
      <c r="L3431" t="s">
        <v>26150</v>
      </c>
      <c r="M3431" s="1">
        <v>36326</v>
      </c>
      <c r="N3431" s="4">
        <v>26.024657534246575</v>
      </c>
      <c r="O3431" t="s">
        <v>28235</v>
      </c>
      <c r="P3431" t="s">
        <v>32874</v>
      </c>
    </row>
    <row r="3432" spans="1:16" x14ac:dyDescent="0.25">
      <c r="A3432">
        <v>1073428668</v>
      </c>
      <c r="B3432" t="s">
        <v>98</v>
      </c>
      <c r="C3432" t="s">
        <v>2261</v>
      </c>
      <c r="D3432" t="s">
        <v>3827</v>
      </c>
      <c r="E3432" t="s">
        <v>5700</v>
      </c>
      <c r="F3432" t="s">
        <v>5940</v>
      </c>
      <c r="G3432" t="s">
        <v>4501</v>
      </c>
      <c r="H3432">
        <v>0</v>
      </c>
      <c r="I3432" t="s">
        <v>8870</v>
      </c>
      <c r="J3432" t="s">
        <v>15658</v>
      </c>
      <c r="K3432" t="s">
        <v>22256</v>
      </c>
      <c r="L3432" t="s">
        <v>26150</v>
      </c>
      <c r="M3432" s="1">
        <v>36363</v>
      </c>
      <c r="N3432" s="4">
        <v>25.923287671232877</v>
      </c>
      <c r="O3432" t="s">
        <v>28469</v>
      </c>
      <c r="P3432" t="s">
        <v>32874</v>
      </c>
    </row>
    <row r="3433" spans="1:16" x14ac:dyDescent="0.25">
      <c r="A3433">
        <v>1064189284</v>
      </c>
      <c r="B3433" t="s">
        <v>257</v>
      </c>
      <c r="C3433" t="s">
        <v>416</v>
      </c>
      <c r="D3433" t="s">
        <v>3020</v>
      </c>
      <c r="E3433" t="s">
        <v>2994</v>
      </c>
      <c r="F3433" t="s">
        <v>5940</v>
      </c>
      <c r="G3433" t="s">
        <v>6420</v>
      </c>
      <c r="H3433">
        <v>0</v>
      </c>
      <c r="I3433" t="s">
        <v>11565</v>
      </c>
      <c r="J3433" t="s">
        <v>18233</v>
      </c>
      <c r="K3433" t="s">
        <v>24710</v>
      </c>
      <c r="L3433" t="s">
        <v>26154</v>
      </c>
      <c r="M3433" s="1">
        <v>35891</v>
      </c>
      <c r="N3433" s="4">
        <v>27.216438356164385</v>
      </c>
      <c r="O3433" t="s">
        <v>31122</v>
      </c>
      <c r="P3433" t="s">
        <v>32874</v>
      </c>
    </row>
    <row r="3434" spans="1:16" x14ac:dyDescent="0.25">
      <c r="A3434">
        <v>1000492583</v>
      </c>
      <c r="B3434" t="s">
        <v>98</v>
      </c>
      <c r="C3434" t="s">
        <v>2422</v>
      </c>
      <c r="D3434" t="s">
        <v>3501</v>
      </c>
      <c r="E3434" t="s">
        <v>4116</v>
      </c>
      <c r="F3434" t="s">
        <v>5940</v>
      </c>
      <c r="G3434" t="s">
        <v>6397</v>
      </c>
      <c r="H3434">
        <v>0</v>
      </c>
      <c r="I3434" t="s">
        <v>7503</v>
      </c>
      <c r="J3434" t="s">
        <v>14273</v>
      </c>
      <c r="K3434" t="s">
        <v>20818</v>
      </c>
      <c r="L3434" t="s">
        <v>26150</v>
      </c>
      <c r="M3434" s="1">
        <v>36179</v>
      </c>
      <c r="N3434" s="4">
        <v>26.427397260273974</v>
      </c>
      <c r="O3434" t="s">
        <v>27090</v>
      </c>
      <c r="P3434" t="s">
        <v>32874</v>
      </c>
    </row>
    <row r="3435" spans="1:16" x14ac:dyDescent="0.25">
      <c r="A3435">
        <v>1069765433</v>
      </c>
      <c r="B3435" t="s">
        <v>107</v>
      </c>
      <c r="C3435" t="s">
        <v>2389</v>
      </c>
      <c r="D3435" t="s">
        <v>4227</v>
      </c>
      <c r="E3435" t="s">
        <v>3124</v>
      </c>
      <c r="F3435" t="s">
        <v>5940</v>
      </c>
      <c r="G3435" t="s">
        <v>6101</v>
      </c>
      <c r="H3435">
        <v>0</v>
      </c>
      <c r="I3435" t="s">
        <v>7526</v>
      </c>
      <c r="J3435" t="s">
        <v>14298</v>
      </c>
      <c r="K3435" t="s">
        <v>20847</v>
      </c>
      <c r="L3435" t="s">
        <v>26150</v>
      </c>
      <c r="M3435" s="1">
        <v>36129</v>
      </c>
      <c r="N3435" s="4">
        <v>26.564383561643837</v>
      </c>
      <c r="O3435" t="s">
        <v>27113</v>
      </c>
      <c r="P3435" t="s">
        <v>32874</v>
      </c>
    </row>
    <row r="3436" spans="1:16" x14ac:dyDescent="0.25">
      <c r="A3436">
        <v>1077976503</v>
      </c>
      <c r="B3436" t="s">
        <v>389</v>
      </c>
      <c r="C3436" t="s">
        <v>2158</v>
      </c>
      <c r="D3436" t="s">
        <v>4495</v>
      </c>
      <c r="E3436" t="s">
        <v>3057</v>
      </c>
      <c r="F3436" t="s">
        <v>5940</v>
      </c>
      <c r="G3436" t="s">
        <v>6319</v>
      </c>
      <c r="H3436">
        <v>0</v>
      </c>
      <c r="I3436" t="s">
        <v>7688</v>
      </c>
      <c r="J3436" t="s">
        <v>14462</v>
      </c>
      <c r="K3436" t="s">
        <v>21024</v>
      </c>
      <c r="L3436" t="s">
        <v>26151</v>
      </c>
      <c r="M3436" s="1">
        <v>36303</v>
      </c>
      <c r="N3436" s="4">
        <v>26.087671232876712</v>
      </c>
      <c r="O3436" t="s">
        <v>27276</v>
      </c>
      <c r="P3436" t="s">
        <v>32874</v>
      </c>
    </row>
    <row r="3437" spans="1:16" x14ac:dyDescent="0.25">
      <c r="A3437">
        <v>1076670621</v>
      </c>
      <c r="B3437" t="s">
        <v>372</v>
      </c>
      <c r="C3437" t="s">
        <v>2231</v>
      </c>
      <c r="D3437" t="s">
        <v>2369</v>
      </c>
      <c r="E3437" t="s">
        <v>3097</v>
      </c>
      <c r="F3437" t="s">
        <v>5940</v>
      </c>
      <c r="G3437" t="s">
        <v>6093</v>
      </c>
      <c r="H3437">
        <v>0</v>
      </c>
      <c r="I3437" t="s">
        <v>11216</v>
      </c>
      <c r="J3437" t="s">
        <v>17896</v>
      </c>
      <c r="K3437" t="s">
        <v>24391</v>
      </c>
      <c r="L3437" t="s">
        <v>26150</v>
      </c>
      <c r="M3437" s="1">
        <v>36485</v>
      </c>
      <c r="N3437" s="4">
        <v>25.589041095890412</v>
      </c>
      <c r="O3437" t="s">
        <v>30785</v>
      </c>
      <c r="P3437" t="s">
        <v>32874</v>
      </c>
    </row>
    <row r="3438" spans="1:16" x14ac:dyDescent="0.25">
      <c r="A3438">
        <v>1014303308</v>
      </c>
      <c r="B3438" t="s">
        <v>424</v>
      </c>
      <c r="C3438" t="s">
        <v>2275</v>
      </c>
      <c r="D3438" t="s">
        <v>3726</v>
      </c>
      <c r="E3438" t="s">
        <v>5305</v>
      </c>
      <c r="F3438" t="s">
        <v>5940</v>
      </c>
      <c r="G3438" t="s">
        <v>6078</v>
      </c>
      <c r="H3438">
        <v>0</v>
      </c>
      <c r="I3438" t="s">
        <v>8923</v>
      </c>
      <c r="J3438" t="s">
        <v>15709</v>
      </c>
      <c r="K3438" t="s">
        <v>22308</v>
      </c>
      <c r="L3438" t="s">
        <v>26150</v>
      </c>
      <c r="M3438" s="1">
        <v>36142</v>
      </c>
      <c r="N3438" s="4">
        <v>26.528767123287672</v>
      </c>
      <c r="O3438" t="s">
        <v>28523</v>
      </c>
      <c r="P3438" t="s">
        <v>32874</v>
      </c>
    </row>
    <row r="3439" spans="1:16" x14ac:dyDescent="0.25">
      <c r="A3439">
        <v>1077975705</v>
      </c>
      <c r="B3439" t="s">
        <v>32</v>
      </c>
      <c r="C3439" t="s">
        <v>2071</v>
      </c>
      <c r="D3439" t="s">
        <v>3417</v>
      </c>
      <c r="E3439" t="s">
        <v>2135</v>
      </c>
      <c r="F3439" t="s">
        <v>5940</v>
      </c>
      <c r="G3439" t="s">
        <v>6319</v>
      </c>
      <c r="H3439">
        <v>0</v>
      </c>
      <c r="I3439" t="s">
        <v>11590</v>
      </c>
      <c r="J3439" t="s">
        <v>18258</v>
      </c>
      <c r="K3439" t="s">
        <v>24729</v>
      </c>
      <c r="L3439" t="s">
        <v>26151</v>
      </c>
      <c r="M3439" s="1">
        <v>35912</v>
      </c>
      <c r="N3439" s="4">
        <v>27.158904109589042</v>
      </c>
      <c r="O3439" t="s">
        <v>28526</v>
      </c>
      <c r="P3439" t="s">
        <v>32874</v>
      </c>
    </row>
    <row r="3440" spans="1:16" x14ac:dyDescent="0.25">
      <c r="A3440">
        <v>1076626798</v>
      </c>
      <c r="B3440" t="s">
        <v>149</v>
      </c>
      <c r="C3440" t="s">
        <v>2158</v>
      </c>
      <c r="D3440" t="s">
        <v>3407</v>
      </c>
      <c r="E3440" t="s">
        <v>4293</v>
      </c>
      <c r="F3440" t="s">
        <v>5940</v>
      </c>
      <c r="G3440" t="s">
        <v>6096</v>
      </c>
      <c r="H3440">
        <v>0</v>
      </c>
      <c r="I3440" t="s">
        <v>8944</v>
      </c>
      <c r="J3440" t="s">
        <v>15731</v>
      </c>
      <c r="K3440" t="s">
        <v>22328</v>
      </c>
      <c r="L3440" t="s">
        <v>26150</v>
      </c>
      <c r="M3440" s="1">
        <v>36328</v>
      </c>
      <c r="N3440" s="4">
        <v>26.019178082191782</v>
      </c>
      <c r="O3440" t="s">
        <v>28545</v>
      </c>
      <c r="P3440" t="s">
        <v>32874</v>
      </c>
    </row>
    <row r="3441" spans="1:16" x14ac:dyDescent="0.25">
      <c r="A3441">
        <v>1010048450</v>
      </c>
      <c r="B3441" t="s">
        <v>858</v>
      </c>
      <c r="C3441" t="s">
        <v>2165</v>
      </c>
      <c r="D3441" t="s">
        <v>5107</v>
      </c>
      <c r="E3441" t="s">
        <v>1800</v>
      </c>
      <c r="F3441" t="s">
        <v>5940</v>
      </c>
      <c r="G3441" t="s">
        <v>6098</v>
      </c>
      <c r="H3441">
        <v>0</v>
      </c>
      <c r="I3441" t="s">
        <v>8950</v>
      </c>
      <c r="J3441" t="s">
        <v>15737</v>
      </c>
      <c r="K3441" t="s">
        <v>22334</v>
      </c>
      <c r="L3441" t="s">
        <v>26150</v>
      </c>
      <c r="M3441" s="1">
        <v>35754</v>
      </c>
      <c r="N3441" s="4">
        <v>27.591780821917808</v>
      </c>
      <c r="O3441" t="s">
        <v>28551</v>
      </c>
      <c r="P3441" t="s">
        <v>32874</v>
      </c>
    </row>
    <row r="3442" spans="1:16" x14ac:dyDescent="0.25">
      <c r="A3442">
        <v>1047495635</v>
      </c>
      <c r="B3442" t="s">
        <v>215</v>
      </c>
      <c r="C3442" t="s">
        <v>2158</v>
      </c>
      <c r="D3442" t="s">
        <v>3597</v>
      </c>
      <c r="E3442" t="s">
        <v>2870</v>
      </c>
      <c r="F3442" t="s">
        <v>5940</v>
      </c>
      <c r="G3442" t="s">
        <v>6319</v>
      </c>
      <c r="H3442">
        <v>0</v>
      </c>
      <c r="I3442" t="s">
        <v>8959</v>
      </c>
      <c r="J3442" t="s">
        <v>15746</v>
      </c>
      <c r="K3442" t="s">
        <v>22342</v>
      </c>
      <c r="L3442" t="s">
        <v>26151</v>
      </c>
      <c r="M3442" s="1">
        <v>35487</v>
      </c>
      <c r="N3442" s="4">
        <v>28.323287671232876</v>
      </c>
      <c r="O3442" t="s">
        <v>28560</v>
      </c>
      <c r="P3442" t="s">
        <v>32874</v>
      </c>
    </row>
    <row r="3443" spans="1:16" x14ac:dyDescent="0.25">
      <c r="A3443">
        <v>1007383725</v>
      </c>
      <c r="B3443" t="s">
        <v>378</v>
      </c>
      <c r="C3443" t="s">
        <v>2384</v>
      </c>
      <c r="D3443" t="s">
        <v>3395</v>
      </c>
      <c r="E3443" t="s">
        <v>3395</v>
      </c>
      <c r="F3443" t="s">
        <v>5940</v>
      </c>
      <c r="G3443" t="s">
        <v>6093</v>
      </c>
      <c r="H3443">
        <v>0</v>
      </c>
      <c r="I3443" t="s">
        <v>8960</v>
      </c>
      <c r="J3443" t="s">
        <v>15747</v>
      </c>
      <c r="K3443" t="s">
        <v>22343</v>
      </c>
      <c r="L3443" t="s">
        <v>26150</v>
      </c>
      <c r="M3443" s="1">
        <v>36809</v>
      </c>
      <c r="N3443" s="4">
        <v>24.701369863013699</v>
      </c>
      <c r="O3443" t="s">
        <v>28561</v>
      </c>
      <c r="P3443" t="s">
        <v>32874</v>
      </c>
    </row>
    <row r="3444" spans="1:16" x14ac:dyDescent="0.25">
      <c r="A3444">
        <v>1076626034</v>
      </c>
      <c r="B3444" t="s">
        <v>1029</v>
      </c>
      <c r="C3444" t="s">
        <v>2205</v>
      </c>
      <c r="D3444" t="s">
        <v>3026</v>
      </c>
      <c r="E3444" t="s">
        <v>2946</v>
      </c>
      <c r="F3444" t="s">
        <v>5940</v>
      </c>
      <c r="G3444" t="s">
        <v>6096</v>
      </c>
      <c r="H3444">
        <v>0</v>
      </c>
      <c r="I3444" t="s">
        <v>11945</v>
      </c>
      <c r="J3444" t="s">
        <v>18602</v>
      </c>
      <c r="K3444" t="s">
        <v>25033</v>
      </c>
      <c r="L3444" t="s">
        <v>26150</v>
      </c>
      <c r="M3444" s="1">
        <v>35812</v>
      </c>
      <c r="N3444" s="4">
        <v>27.432876712328767</v>
      </c>
      <c r="O3444" t="s">
        <v>28565</v>
      </c>
      <c r="P3444" t="s">
        <v>32873</v>
      </c>
    </row>
    <row r="3445" spans="1:16" x14ac:dyDescent="0.25">
      <c r="A3445">
        <v>1003516205</v>
      </c>
      <c r="B3445" t="s">
        <v>98</v>
      </c>
      <c r="C3445" t="s">
        <v>2164</v>
      </c>
      <c r="D3445" t="s">
        <v>839</v>
      </c>
      <c r="E3445" t="s">
        <v>2966</v>
      </c>
      <c r="F3445" t="s">
        <v>5940</v>
      </c>
      <c r="G3445" t="s">
        <v>6101</v>
      </c>
      <c r="H3445">
        <v>0</v>
      </c>
      <c r="I3445" t="s">
        <v>8964</v>
      </c>
      <c r="J3445" t="s">
        <v>15751</v>
      </c>
      <c r="K3445" t="s">
        <v>22347</v>
      </c>
      <c r="L3445" t="s">
        <v>26150</v>
      </c>
      <c r="M3445" s="1">
        <v>37234</v>
      </c>
      <c r="N3445" s="4">
        <v>23.536986301369861</v>
      </c>
      <c r="O3445" t="s">
        <v>28567</v>
      </c>
      <c r="P3445" t="s">
        <v>32874</v>
      </c>
    </row>
    <row r="3446" spans="1:16" x14ac:dyDescent="0.25">
      <c r="A3446">
        <v>1007819604</v>
      </c>
      <c r="B3446" t="s">
        <v>486</v>
      </c>
      <c r="C3446" t="s">
        <v>2504</v>
      </c>
      <c r="D3446" t="s">
        <v>315</v>
      </c>
      <c r="E3446" t="s">
        <v>799</v>
      </c>
      <c r="F3446" t="s">
        <v>5940</v>
      </c>
      <c r="G3446" t="s">
        <v>5964</v>
      </c>
      <c r="H3446">
        <v>0</v>
      </c>
      <c r="I3446" t="s">
        <v>8982</v>
      </c>
      <c r="J3446" t="s">
        <v>15768</v>
      </c>
      <c r="K3446" t="s">
        <v>22365</v>
      </c>
      <c r="L3446" t="s">
        <v>26151</v>
      </c>
      <c r="M3446" s="1">
        <v>36951</v>
      </c>
      <c r="N3446" s="4">
        <v>24.312328767123287</v>
      </c>
      <c r="O3446" t="s">
        <v>28585</v>
      </c>
      <c r="P3446" t="s">
        <v>32874</v>
      </c>
    </row>
    <row r="3447" spans="1:16" x14ac:dyDescent="0.25">
      <c r="A3447">
        <v>1073608095</v>
      </c>
      <c r="B3447" t="s">
        <v>71</v>
      </c>
      <c r="C3447" t="s">
        <v>2467</v>
      </c>
      <c r="D3447" t="s">
        <v>3880</v>
      </c>
      <c r="E3447" t="s">
        <v>3455</v>
      </c>
      <c r="F3447" t="s">
        <v>5940</v>
      </c>
      <c r="G3447" t="s">
        <v>6075</v>
      </c>
      <c r="H3447">
        <v>0</v>
      </c>
      <c r="I3447" t="s">
        <v>8993</v>
      </c>
      <c r="J3447" t="s">
        <v>15779</v>
      </c>
      <c r="K3447" t="s">
        <v>22373</v>
      </c>
      <c r="L3447" t="s">
        <v>26151</v>
      </c>
      <c r="M3447" s="1">
        <v>35493</v>
      </c>
      <c r="N3447" s="4">
        <v>28.306849315068494</v>
      </c>
      <c r="O3447" t="s">
        <v>28595</v>
      </c>
      <c r="P3447" t="s">
        <v>32874</v>
      </c>
    </row>
    <row r="3448" spans="1:16" x14ac:dyDescent="0.25">
      <c r="A3448">
        <v>1073178456</v>
      </c>
      <c r="B3448" t="s">
        <v>98</v>
      </c>
      <c r="C3448" t="s">
        <v>2164</v>
      </c>
      <c r="D3448" t="s">
        <v>4814</v>
      </c>
      <c r="E3448" t="s">
        <v>3251</v>
      </c>
      <c r="F3448" t="s">
        <v>5940</v>
      </c>
      <c r="G3448" t="s">
        <v>4208</v>
      </c>
      <c r="H3448">
        <v>0</v>
      </c>
      <c r="I3448" t="s">
        <v>8998</v>
      </c>
      <c r="J3448" t="s">
        <v>15784</v>
      </c>
      <c r="K3448" t="s">
        <v>22378</v>
      </c>
      <c r="L3448" t="s">
        <v>26150</v>
      </c>
      <c r="M3448" s="1">
        <v>36277</v>
      </c>
      <c r="N3448" s="4">
        <v>26.158904109589042</v>
      </c>
      <c r="O3448" t="s">
        <v>28600</v>
      </c>
      <c r="P3448" t="s">
        <v>32874</v>
      </c>
    </row>
    <row r="3449" spans="1:16" x14ac:dyDescent="0.25">
      <c r="A3449">
        <v>1071915572</v>
      </c>
      <c r="B3449" t="s">
        <v>238</v>
      </c>
      <c r="C3449" t="s">
        <v>2297</v>
      </c>
      <c r="D3449" t="s">
        <v>2892</v>
      </c>
      <c r="E3449" t="s">
        <v>3105</v>
      </c>
      <c r="F3449" t="s">
        <v>5940</v>
      </c>
      <c r="G3449" t="s">
        <v>6357</v>
      </c>
      <c r="H3449">
        <v>0</v>
      </c>
      <c r="I3449" t="s">
        <v>9006</v>
      </c>
      <c r="J3449" t="s">
        <v>15792</v>
      </c>
      <c r="K3449" t="s">
        <v>22385</v>
      </c>
      <c r="L3449" t="s">
        <v>26151</v>
      </c>
      <c r="M3449" s="1">
        <v>36378</v>
      </c>
      <c r="N3449" s="4">
        <v>25.882191780821916</v>
      </c>
      <c r="O3449" t="s">
        <v>28608</v>
      </c>
      <c r="P3449" t="s">
        <v>32874</v>
      </c>
    </row>
    <row r="3450" spans="1:16" x14ac:dyDescent="0.25">
      <c r="A3450">
        <v>1004965910</v>
      </c>
      <c r="B3450" t="s">
        <v>974</v>
      </c>
      <c r="C3450" t="s">
        <v>2188</v>
      </c>
      <c r="D3450" t="s">
        <v>2028</v>
      </c>
      <c r="E3450" t="s">
        <v>3516</v>
      </c>
      <c r="F3450" t="s">
        <v>5940</v>
      </c>
      <c r="G3450" t="s">
        <v>6445</v>
      </c>
      <c r="H3450">
        <v>0</v>
      </c>
      <c r="I3450" t="s">
        <v>9018</v>
      </c>
      <c r="J3450" t="s">
        <v>14709</v>
      </c>
      <c r="K3450" t="s">
        <v>20941</v>
      </c>
      <c r="L3450" t="s">
        <v>26150</v>
      </c>
      <c r="M3450" s="1">
        <v>36725</v>
      </c>
      <c r="N3450" s="4">
        <v>24.931506849315067</v>
      </c>
      <c r="O3450" t="s">
        <v>28620</v>
      </c>
      <c r="P3450" t="s">
        <v>32874</v>
      </c>
    </row>
    <row r="3451" spans="1:16" x14ac:dyDescent="0.25">
      <c r="A3451">
        <v>1005339551</v>
      </c>
      <c r="B3451" t="s">
        <v>139</v>
      </c>
      <c r="C3451" t="s">
        <v>2202</v>
      </c>
      <c r="D3451" t="s">
        <v>3615</v>
      </c>
      <c r="E3451" t="s">
        <v>2083</v>
      </c>
      <c r="F3451" t="s">
        <v>5940</v>
      </c>
      <c r="G3451" t="s">
        <v>6445</v>
      </c>
      <c r="H3451">
        <v>0</v>
      </c>
      <c r="I3451" t="s">
        <v>9019</v>
      </c>
      <c r="J3451" t="s">
        <v>15804</v>
      </c>
      <c r="K3451" t="s">
        <v>22398</v>
      </c>
      <c r="L3451" t="s">
        <v>26150</v>
      </c>
      <c r="M3451" s="1">
        <v>36678</v>
      </c>
      <c r="N3451" s="4">
        <v>25.06027397260274</v>
      </c>
      <c r="O3451" t="s">
        <v>28621</v>
      </c>
      <c r="P3451" t="s">
        <v>32874</v>
      </c>
    </row>
    <row r="3452" spans="1:16" x14ac:dyDescent="0.25">
      <c r="A3452">
        <v>1071581115</v>
      </c>
      <c r="B3452" t="s">
        <v>138</v>
      </c>
      <c r="C3452" t="s">
        <v>2271</v>
      </c>
      <c r="D3452" t="s">
        <v>4207</v>
      </c>
      <c r="E3452" t="s">
        <v>3537</v>
      </c>
      <c r="F3452" t="s">
        <v>5940</v>
      </c>
      <c r="G3452" t="s">
        <v>6445</v>
      </c>
      <c r="H3452">
        <v>0</v>
      </c>
      <c r="I3452" t="s">
        <v>9020</v>
      </c>
      <c r="J3452" t="s">
        <v>15805</v>
      </c>
      <c r="K3452" t="s">
        <v>22399</v>
      </c>
      <c r="L3452" t="s">
        <v>26151</v>
      </c>
      <c r="M3452" s="1">
        <v>35439</v>
      </c>
      <c r="N3452" s="4">
        <v>28.454794520547946</v>
      </c>
      <c r="O3452" t="s">
        <v>28622</v>
      </c>
      <c r="P3452" t="s">
        <v>32874</v>
      </c>
    </row>
    <row r="3453" spans="1:16" x14ac:dyDescent="0.25">
      <c r="A3453">
        <v>1074419242</v>
      </c>
      <c r="B3453" t="s">
        <v>346</v>
      </c>
      <c r="C3453" t="s">
        <v>2341</v>
      </c>
      <c r="D3453" t="s">
        <v>3027</v>
      </c>
      <c r="E3453" t="s">
        <v>3092</v>
      </c>
      <c r="F3453" t="s">
        <v>5940</v>
      </c>
      <c r="G3453" t="s">
        <v>6444</v>
      </c>
      <c r="H3453">
        <v>0</v>
      </c>
      <c r="I3453" t="s">
        <v>8567</v>
      </c>
      <c r="J3453" t="s">
        <v>15358</v>
      </c>
      <c r="K3453" t="s">
        <v>21943</v>
      </c>
      <c r="L3453" t="s">
        <v>26151</v>
      </c>
      <c r="M3453" s="1">
        <v>36224</v>
      </c>
      <c r="N3453" s="4">
        <v>26.304109589041097</v>
      </c>
      <c r="O3453" t="s">
        <v>28157</v>
      </c>
      <c r="P3453" t="s">
        <v>32874</v>
      </c>
    </row>
    <row r="3454" spans="1:16" x14ac:dyDescent="0.25">
      <c r="A3454">
        <v>1007380355</v>
      </c>
      <c r="B3454" t="s">
        <v>873</v>
      </c>
      <c r="C3454" t="s">
        <v>2247</v>
      </c>
      <c r="D3454" t="s">
        <v>2996</v>
      </c>
      <c r="E3454" t="s">
        <v>3249</v>
      </c>
      <c r="F3454" t="s">
        <v>5940</v>
      </c>
      <c r="G3454" t="s">
        <v>4376</v>
      </c>
      <c r="H3454">
        <v>0</v>
      </c>
      <c r="I3454" t="s">
        <v>9026</v>
      </c>
      <c r="J3454" t="s">
        <v>15811</v>
      </c>
      <c r="K3454" t="s">
        <v>22404</v>
      </c>
      <c r="L3454" t="s">
        <v>26151</v>
      </c>
      <c r="M3454" s="1">
        <v>36590</v>
      </c>
      <c r="N3454" s="4">
        <v>25.301369863013697</v>
      </c>
      <c r="O3454" t="s">
        <v>28628</v>
      </c>
      <c r="P3454" t="s">
        <v>32874</v>
      </c>
    </row>
    <row r="3455" spans="1:16" x14ac:dyDescent="0.25">
      <c r="A3455">
        <v>1016106387</v>
      </c>
      <c r="B3455" t="s">
        <v>31</v>
      </c>
      <c r="C3455" t="s">
        <v>2684</v>
      </c>
      <c r="D3455" t="s">
        <v>5125</v>
      </c>
      <c r="E3455" t="s">
        <v>3320</v>
      </c>
      <c r="F3455" t="s">
        <v>5940</v>
      </c>
      <c r="G3455" t="s">
        <v>6445</v>
      </c>
      <c r="H3455">
        <v>0</v>
      </c>
      <c r="I3455" t="s">
        <v>9023</v>
      </c>
      <c r="J3455" t="s">
        <v>15808</v>
      </c>
      <c r="K3455" t="s">
        <v>22398</v>
      </c>
      <c r="L3455" t="s">
        <v>26150</v>
      </c>
      <c r="M3455" s="1">
        <v>35934</v>
      </c>
      <c r="N3455" s="4">
        <v>27.098630136986301</v>
      </c>
      <c r="O3455" t="s">
        <v>28625</v>
      </c>
      <c r="P3455" t="s">
        <v>32874</v>
      </c>
    </row>
    <row r="3456" spans="1:16" x14ac:dyDescent="0.25">
      <c r="A3456">
        <v>1076669476</v>
      </c>
      <c r="B3456" t="s">
        <v>143</v>
      </c>
      <c r="C3456" t="s">
        <v>2188</v>
      </c>
      <c r="D3456" t="s">
        <v>3718</v>
      </c>
      <c r="E3456" t="s">
        <v>3239</v>
      </c>
      <c r="F3456" t="s">
        <v>5940</v>
      </c>
      <c r="G3456" t="s">
        <v>6471</v>
      </c>
      <c r="H3456">
        <v>0</v>
      </c>
      <c r="I3456" t="s">
        <v>11605</v>
      </c>
      <c r="J3456" t="s">
        <v>18273</v>
      </c>
      <c r="K3456" t="s">
        <v>24742</v>
      </c>
      <c r="L3456" t="s">
        <v>26151</v>
      </c>
      <c r="M3456" s="1">
        <v>36239</v>
      </c>
      <c r="N3456" s="4">
        <v>26.263013698630136</v>
      </c>
      <c r="O3456" t="s">
        <v>31160</v>
      </c>
      <c r="P3456" t="s">
        <v>32874</v>
      </c>
    </row>
    <row r="3457" spans="1:16" x14ac:dyDescent="0.25">
      <c r="A3457">
        <v>1077942485</v>
      </c>
      <c r="B3457" t="s">
        <v>693</v>
      </c>
      <c r="C3457" t="s">
        <v>2188</v>
      </c>
      <c r="D3457" t="s">
        <v>3013</v>
      </c>
      <c r="E3457" t="s">
        <v>3487</v>
      </c>
      <c r="F3457" t="s">
        <v>5940</v>
      </c>
      <c r="G3457" t="s">
        <v>6343</v>
      </c>
      <c r="H3457">
        <v>0</v>
      </c>
      <c r="I3457" t="s">
        <v>9041</v>
      </c>
      <c r="J3457" t="s">
        <v>15827</v>
      </c>
      <c r="K3457" t="s">
        <v>22416</v>
      </c>
      <c r="L3457" t="s">
        <v>26151</v>
      </c>
      <c r="M3457" s="1">
        <v>35496</v>
      </c>
      <c r="N3457" s="4">
        <v>28.298630136986301</v>
      </c>
      <c r="O3457" t="s">
        <v>28642</v>
      </c>
      <c r="P3457" t="s">
        <v>32874</v>
      </c>
    </row>
    <row r="3458" spans="1:16" x14ac:dyDescent="0.25">
      <c r="A3458">
        <v>1007630319</v>
      </c>
      <c r="B3458" t="s">
        <v>1498</v>
      </c>
      <c r="C3458" t="s">
        <v>2483</v>
      </c>
      <c r="D3458" t="s">
        <v>3026</v>
      </c>
      <c r="E3458" t="s">
        <v>1832</v>
      </c>
      <c r="F3458" t="s">
        <v>5940</v>
      </c>
      <c r="G3458" t="s">
        <v>1296</v>
      </c>
      <c r="H3458">
        <v>0</v>
      </c>
      <c r="I3458" t="s">
        <v>8985</v>
      </c>
      <c r="J3458" t="s">
        <v>15772</v>
      </c>
      <c r="K3458" t="s">
        <v>22309</v>
      </c>
      <c r="L3458" t="s">
        <v>26151</v>
      </c>
      <c r="M3458" s="1">
        <v>36726</v>
      </c>
      <c r="N3458" s="4">
        <v>24.92876712328767</v>
      </c>
      <c r="O3458" t="s">
        <v>28587</v>
      </c>
      <c r="P3458" t="s">
        <v>32874</v>
      </c>
    </row>
    <row r="3459" spans="1:16" x14ac:dyDescent="0.25">
      <c r="A3459">
        <v>1007467608</v>
      </c>
      <c r="B3459" t="s">
        <v>238</v>
      </c>
      <c r="C3459" t="s">
        <v>535</v>
      </c>
      <c r="D3459" t="s">
        <v>3132</v>
      </c>
      <c r="E3459" t="s">
        <v>3132</v>
      </c>
      <c r="F3459" t="s">
        <v>5940</v>
      </c>
      <c r="G3459" t="s">
        <v>6236</v>
      </c>
      <c r="H3459">
        <v>0</v>
      </c>
      <c r="I3459" t="s">
        <v>9103</v>
      </c>
      <c r="J3459" t="s">
        <v>15882</v>
      </c>
      <c r="K3459" t="s">
        <v>22468</v>
      </c>
      <c r="L3459" t="s">
        <v>26151</v>
      </c>
      <c r="M3459" s="1">
        <v>36621</v>
      </c>
      <c r="N3459" s="4">
        <v>25.216438356164385</v>
      </c>
      <c r="O3459" t="s">
        <v>28704</v>
      </c>
      <c r="P3459" t="s">
        <v>32874</v>
      </c>
    </row>
    <row r="3460" spans="1:16" x14ac:dyDescent="0.25">
      <c r="A3460">
        <v>1007257568</v>
      </c>
      <c r="B3460" t="s">
        <v>703</v>
      </c>
      <c r="C3460" t="s">
        <v>2731</v>
      </c>
      <c r="D3460" t="s">
        <v>3581</v>
      </c>
      <c r="E3460" t="s">
        <v>3851</v>
      </c>
      <c r="F3460" t="s">
        <v>5940</v>
      </c>
      <c r="G3460" t="s">
        <v>5461</v>
      </c>
      <c r="H3460">
        <v>0</v>
      </c>
      <c r="I3460" t="s">
        <v>9131</v>
      </c>
      <c r="J3460" t="s">
        <v>15909</v>
      </c>
      <c r="K3460" t="s">
        <v>22495</v>
      </c>
      <c r="L3460" t="s">
        <v>26151</v>
      </c>
      <c r="M3460" s="1">
        <v>36678</v>
      </c>
      <c r="N3460" s="4">
        <v>25.06027397260274</v>
      </c>
      <c r="O3460" t="s">
        <v>28732</v>
      </c>
      <c r="P3460" t="s">
        <v>32874</v>
      </c>
    </row>
    <row r="3461" spans="1:16" x14ac:dyDescent="0.25">
      <c r="A3461">
        <v>1077921077</v>
      </c>
      <c r="B3461" t="s">
        <v>88</v>
      </c>
      <c r="C3461" t="s">
        <v>2483</v>
      </c>
      <c r="D3461" t="s">
        <v>2892</v>
      </c>
      <c r="E3461" t="s">
        <v>3396</v>
      </c>
      <c r="F3461" t="s">
        <v>5940</v>
      </c>
      <c r="G3461" t="s">
        <v>5822</v>
      </c>
      <c r="H3461">
        <v>0</v>
      </c>
      <c r="I3461" t="s">
        <v>9136</v>
      </c>
      <c r="J3461" t="s">
        <v>15914</v>
      </c>
      <c r="K3461" t="s">
        <v>22500</v>
      </c>
      <c r="L3461" t="s">
        <v>26151</v>
      </c>
      <c r="M3461" s="1">
        <v>36456</v>
      </c>
      <c r="N3461" s="4">
        <v>25.668493150684931</v>
      </c>
      <c r="O3461" t="s">
        <v>28737</v>
      </c>
      <c r="P3461" t="s">
        <v>32874</v>
      </c>
    </row>
    <row r="3462" spans="1:16" x14ac:dyDescent="0.25">
      <c r="A3462">
        <v>1193397757</v>
      </c>
      <c r="B3462" t="s">
        <v>597</v>
      </c>
      <c r="C3462" t="s">
        <v>2158</v>
      </c>
      <c r="D3462" t="s">
        <v>3115</v>
      </c>
      <c r="E3462" t="s">
        <v>4671</v>
      </c>
      <c r="F3462" t="s">
        <v>5940</v>
      </c>
      <c r="G3462" t="s">
        <v>6291</v>
      </c>
      <c r="H3462">
        <v>0</v>
      </c>
      <c r="I3462" t="s">
        <v>9138</v>
      </c>
      <c r="J3462" t="s">
        <v>15916</v>
      </c>
      <c r="K3462" t="s">
        <v>22502</v>
      </c>
      <c r="L3462" t="s">
        <v>26151</v>
      </c>
      <c r="M3462" s="1">
        <v>36898</v>
      </c>
      <c r="N3462" s="4">
        <v>24.457534246575342</v>
      </c>
      <c r="O3462" t="s">
        <v>28739</v>
      </c>
      <c r="P3462" t="s">
        <v>32874</v>
      </c>
    </row>
    <row r="3463" spans="1:16" x14ac:dyDescent="0.25">
      <c r="A3463">
        <v>1068977348</v>
      </c>
      <c r="B3463" t="s">
        <v>42</v>
      </c>
      <c r="C3463" t="s">
        <v>2158</v>
      </c>
      <c r="D3463" t="s">
        <v>4671</v>
      </c>
      <c r="E3463" t="s">
        <v>990</v>
      </c>
      <c r="F3463" t="s">
        <v>5940</v>
      </c>
      <c r="G3463" t="s">
        <v>6500</v>
      </c>
      <c r="H3463">
        <v>0</v>
      </c>
      <c r="I3463" t="s">
        <v>7854</v>
      </c>
      <c r="J3463" t="s">
        <v>14638</v>
      </c>
      <c r="K3463" t="s">
        <v>21207</v>
      </c>
      <c r="L3463" t="s">
        <v>26151</v>
      </c>
      <c r="M3463" s="1">
        <v>36433</v>
      </c>
      <c r="N3463" s="4">
        <v>25.731506849315068</v>
      </c>
      <c r="O3463" t="s">
        <v>27446</v>
      </c>
      <c r="P3463" t="s">
        <v>32874</v>
      </c>
    </row>
    <row r="3464" spans="1:16" x14ac:dyDescent="0.25">
      <c r="A3464">
        <v>1076666766</v>
      </c>
      <c r="B3464" t="s">
        <v>256</v>
      </c>
      <c r="C3464" t="s">
        <v>2573</v>
      </c>
      <c r="D3464" t="s">
        <v>4220</v>
      </c>
      <c r="E3464" t="s">
        <v>3360</v>
      </c>
      <c r="F3464" t="s">
        <v>5940</v>
      </c>
      <c r="G3464" t="s">
        <v>6087</v>
      </c>
      <c r="H3464">
        <v>0</v>
      </c>
      <c r="I3464" t="s">
        <v>9164</v>
      </c>
      <c r="J3464" t="s">
        <v>15939</v>
      </c>
      <c r="K3464" t="s">
        <v>6087</v>
      </c>
      <c r="L3464" t="s">
        <v>26151</v>
      </c>
      <c r="M3464" s="1">
        <v>35712</v>
      </c>
      <c r="N3464" s="4">
        <v>27.706849315068492</v>
      </c>
      <c r="O3464" t="s">
        <v>28765</v>
      </c>
      <c r="P3464" t="s">
        <v>32874</v>
      </c>
    </row>
    <row r="3465" spans="1:16" x14ac:dyDescent="0.25">
      <c r="A3465">
        <v>1019134223</v>
      </c>
      <c r="B3465" t="s">
        <v>32</v>
      </c>
      <c r="C3465" t="s">
        <v>2312</v>
      </c>
      <c r="D3465" t="s">
        <v>5165</v>
      </c>
      <c r="E3465" t="s">
        <v>4560</v>
      </c>
      <c r="F3465" t="s">
        <v>5940</v>
      </c>
      <c r="G3465" t="s">
        <v>6087</v>
      </c>
      <c r="H3465">
        <v>0</v>
      </c>
      <c r="I3465" t="s">
        <v>9165</v>
      </c>
      <c r="J3465" t="s">
        <v>15940</v>
      </c>
      <c r="K3465" t="s">
        <v>6087</v>
      </c>
      <c r="L3465" t="s">
        <v>26151</v>
      </c>
      <c r="M3465" s="1">
        <v>35702</v>
      </c>
      <c r="N3465" s="4">
        <v>27.734246575342464</v>
      </c>
      <c r="O3465" t="s">
        <v>28766</v>
      </c>
      <c r="P3465" t="s">
        <v>32874</v>
      </c>
    </row>
    <row r="3466" spans="1:16" x14ac:dyDescent="0.25">
      <c r="A3466">
        <v>1002393266</v>
      </c>
      <c r="B3466" t="s">
        <v>66</v>
      </c>
      <c r="C3466" t="s">
        <v>2620</v>
      </c>
      <c r="D3466" t="s">
        <v>3093</v>
      </c>
      <c r="E3466" t="s">
        <v>4567</v>
      </c>
      <c r="F3466" t="s">
        <v>5940</v>
      </c>
      <c r="G3466" t="s">
        <v>4208</v>
      </c>
      <c r="H3466">
        <v>0</v>
      </c>
      <c r="I3466" t="s">
        <v>11295</v>
      </c>
      <c r="J3466" t="s">
        <v>17974</v>
      </c>
      <c r="K3466" t="s">
        <v>24467</v>
      </c>
      <c r="L3466" t="s">
        <v>26151</v>
      </c>
      <c r="M3466" s="1">
        <v>36585</v>
      </c>
      <c r="N3466" s="4">
        <v>25.315068493150687</v>
      </c>
      <c r="O3466" t="s">
        <v>30862</v>
      </c>
      <c r="P3466" t="s">
        <v>32873</v>
      </c>
    </row>
    <row r="3467" spans="1:16" x14ac:dyDescent="0.25">
      <c r="A3467">
        <v>1069759046</v>
      </c>
      <c r="B3467" t="s">
        <v>930</v>
      </c>
      <c r="C3467" t="s">
        <v>2158</v>
      </c>
      <c r="D3467" t="s">
        <v>2961</v>
      </c>
      <c r="E3467" t="s">
        <v>3229</v>
      </c>
      <c r="F3467" t="s">
        <v>5940</v>
      </c>
      <c r="G3467" t="s">
        <v>6101</v>
      </c>
      <c r="H3467">
        <v>0</v>
      </c>
      <c r="I3467" t="s">
        <v>7566</v>
      </c>
      <c r="J3467" t="s">
        <v>14339</v>
      </c>
      <c r="K3467" t="s">
        <v>20890</v>
      </c>
      <c r="L3467" t="s">
        <v>26150</v>
      </c>
      <c r="M3467" s="1">
        <v>35565</v>
      </c>
      <c r="N3467" s="4">
        <v>28.109589041095891</v>
      </c>
      <c r="O3467" t="s">
        <v>27154</v>
      </c>
      <c r="P3467" t="s">
        <v>32874</v>
      </c>
    </row>
    <row r="3468" spans="1:16" x14ac:dyDescent="0.25">
      <c r="A3468">
        <v>1069767765</v>
      </c>
      <c r="B3468" t="s">
        <v>779</v>
      </c>
      <c r="C3468" t="s">
        <v>2164</v>
      </c>
      <c r="D3468" t="s">
        <v>5568</v>
      </c>
      <c r="E3468" t="s">
        <v>2892</v>
      </c>
      <c r="F3468" t="s">
        <v>5940</v>
      </c>
      <c r="G3468" t="s">
        <v>6101</v>
      </c>
      <c r="H3468">
        <v>0</v>
      </c>
      <c r="I3468" t="s">
        <v>12776</v>
      </c>
      <c r="J3468" t="s">
        <v>19395</v>
      </c>
      <c r="K3468" t="s">
        <v>25695</v>
      </c>
      <c r="L3468" t="s">
        <v>26150</v>
      </c>
      <c r="M3468" s="1">
        <v>36331</v>
      </c>
      <c r="N3468" s="4">
        <v>26.010958904109589</v>
      </c>
      <c r="O3468" t="s">
        <v>32321</v>
      </c>
      <c r="P3468" t="s">
        <v>32874</v>
      </c>
    </row>
    <row r="3469" spans="1:16" x14ac:dyDescent="0.25">
      <c r="A3469">
        <v>1069760283</v>
      </c>
      <c r="B3469" t="s">
        <v>256</v>
      </c>
      <c r="C3469" t="s">
        <v>2509</v>
      </c>
      <c r="D3469" t="s">
        <v>3092</v>
      </c>
      <c r="E3469" t="s">
        <v>3325</v>
      </c>
      <c r="F3469" t="s">
        <v>5940</v>
      </c>
      <c r="G3469" t="s">
        <v>6101</v>
      </c>
      <c r="H3469">
        <v>0</v>
      </c>
      <c r="I3469" t="s">
        <v>7639</v>
      </c>
      <c r="J3469" t="s">
        <v>14410</v>
      </c>
      <c r="K3469" t="s">
        <v>20966</v>
      </c>
      <c r="L3469" t="s">
        <v>26151</v>
      </c>
      <c r="M3469" s="1">
        <v>35557</v>
      </c>
      <c r="N3469" s="4">
        <v>28.13150684931507</v>
      </c>
      <c r="O3469" t="s">
        <v>27226</v>
      </c>
      <c r="P3469" t="s">
        <v>32874</v>
      </c>
    </row>
    <row r="3470" spans="1:16" x14ac:dyDescent="0.25">
      <c r="A3470">
        <v>1069765386</v>
      </c>
      <c r="B3470" t="s">
        <v>32</v>
      </c>
      <c r="C3470" t="s">
        <v>2479</v>
      </c>
      <c r="D3470" t="s">
        <v>3092</v>
      </c>
      <c r="E3470" t="s">
        <v>3325</v>
      </c>
      <c r="F3470" t="s">
        <v>5940</v>
      </c>
      <c r="G3470" t="s">
        <v>6101</v>
      </c>
      <c r="H3470">
        <v>0</v>
      </c>
      <c r="I3470" t="s">
        <v>7643</v>
      </c>
      <c r="J3470" t="s">
        <v>14414</v>
      </c>
      <c r="K3470" t="s">
        <v>20970</v>
      </c>
      <c r="L3470" t="s">
        <v>26151</v>
      </c>
      <c r="M3470" s="1">
        <v>36142</v>
      </c>
      <c r="N3470" s="4">
        <v>26.528767123287672</v>
      </c>
      <c r="O3470" t="s">
        <v>27230</v>
      </c>
      <c r="P3470" t="s">
        <v>32874</v>
      </c>
    </row>
    <row r="3471" spans="1:16" x14ac:dyDescent="0.25">
      <c r="A3471">
        <v>1072926079</v>
      </c>
      <c r="B3471" t="s">
        <v>414</v>
      </c>
      <c r="C3471" t="s">
        <v>2158</v>
      </c>
      <c r="D3471" t="s">
        <v>4374</v>
      </c>
      <c r="E3471" t="s">
        <v>1832</v>
      </c>
      <c r="F3471" t="s">
        <v>5940</v>
      </c>
      <c r="G3471" t="s">
        <v>6159</v>
      </c>
      <c r="H3471">
        <v>0</v>
      </c>
      <c r="I3471" t="s">
        <v>7617</v>
      </c>
      <c r="J3471" t="s">
        <v>14391</v>
      </c>
      <c r="K3471" t="s">
        <v>20945</v>
      </c>
      <c r="L3471" t="s">
        <v>26151</v>
      </c>
      <c r="M3471" s="1">
        <v>36167</v>
      </c>
      <c r="N3471" s="4">
        <v>26.460273972602739</v>
      </c>
      <c r="O3471" t="s">
        <v>27204</v>
      </c>
      <c r="P3471" t="s">
        <v>32874</v>
      </c>
    </row>
    <row r="3472" spans="1:16" x14ac:dyDescent="0.25">
      <c r="A3472">
        <v>1071841110</v>
      </c>
      <c r="B3472" t="s">
        <v>29</v>
      </c>
      <c r="C3472" t="s">
        <v>2204</v>
      </c>
      <c r="D3472" t="s">
        <v>4539</v>
      </c>
      <c r="E3472" t="s">
        <v>5436</v>
      </c>
      <c r="F3472" t="s">
        <v>5940</v>
      </c>
      <c r="G3472" t="s">
        <v>6471</v>
      </c>
      <c r="H3472">
        <v>0</v>
      </c>
      <c r="I3472" t="s">
        <v>7730</v>
      </c>
      <c r="J3472" t="s">
        <v>14505</v>
      </c>
      <c r="K3472" t="s">
        <v>21073</v>
      </c>
      <c r="L3472" t="s">
        <v>26150</v>
      </c>
      <c r="M3472" s="1">
        <v>36072</v>
      </c>
      <c r="N3472" s="4">
        <v>26.720547945205478</v>
      </c>
      <c r="O3472" t="s">
        <v>27317</v>
      </c>
      <c r="P3472" t="s">
        <v>32874</v>
      </c>
    </row>
    <row r="3473" spans="1:16" x14ac:dyDescent="0.25">
      <c r="A3473">
        <v>1072717617</v>
      </c>
      <c r="B3473" t="s">
        <v>107</v>
      </c>
      <c r="C3473" t="s">
        <v>2587</v>
      </c>
      <c r="D3473" t="s">
        <v>4466</v>
      </c>
      <c r="E3473" t="s">
        <v>5868</v>
      </c>
      <c r="F3473" t="s">
        <v>5940</v>
      </c>
      <c r="G3473" t="s">
        <v>4923</v>
      </c>
      <c r="H3473">
        <v>0</v>
      </c>
      <c r="I3473" t="s">
        <v>11337</v>
      </c>
      <c r="J3473" t="s">
        <v>18017</v>
      </c>
      <c r="K3473" t="s">
        <v>24506</v>
      </c>
      <c r="L3473" t="s">
        <v>26150</v>
      </c>
      <c r="M3473" s="1">
        <v>35913</v>
      </c>
      <c r="N3473" s="4">
        <v>27.156164383561645</v>
      </c>
      <c r="O3473" t="s">
        <v>30904</v>
      </c>
      <c r="P3473" t="s">
        <v>32874</v>
      </c>
    </row>
    <row r="3474" spans="1:16" x14ac:dyDescent="0.25">
      <c r="A3474">
        <v>1032489306</v>
      </c>
      <c r="B3474" t="s">
        <v>84</v>
      </c>
      <c r="C3474" t="s">
        <v>2244</v>
      </c>
      <c r="D3474" t="s">
        <v>3081</v>
      </c>
      <c r="E3474" t="s">
        <v>4348</v>
      </c>
      <c r="F3474" t="s">
        <v>5940</v>
      </c>
      <c r="G3474" t="s">
        <v>6101</v>
      </c>
      <c r="H3474">
        <v>0</v>
      </c>
      <c r="I3474" t="s">
        <v>12265</v>
      </c>
      <c r="J3474" t="s">
        <v>16551</v>
      </c>
      <c r="K3474" t="s">
        <v>25284</v>
      </c>
      <c r="L3474" t="s">
        <v>26150</v>
      </c>
      <c r="M3474" s="1">
        <v>35482</v>
      </c>
      <c r="N3474" s="4">
        <v>28.336986301369862</v>
      </c>
      <c r="O3474" t="s">
        <v>31817</v>
      </c>
      <c r="P3474" t="s">
        <v>32873</v>
      </c>
    </row>
    <row r="3475" spans="1:16" x14ac:dyDescent="0.25">
      <c r="A3475">
        <v>1001089331</v>
      </c>
      <c r="B3475" t="s">
        <v>177</v>
      </c>
      <c r="C3475" t="s">
        <v>2483</v>
      </c>
      <c r="D3475" t="s">
        <v>5190</v>
      </c>
      <c r="E3475" t="s">
        <v>3026</v>
      </c>
      <c r="F3475" t="s">
        <v>5940</v>
      </c>
      <c r="G3475" t="s">
        <v>4923</v>
      </c>
      <c r="H3475">
        <v>0</v>
      </c>
      <c r="I3475" t="s">
        <v>9282</v>
      </c>
      <c r="J3475" t="s">
        <v>16056</v>
      </c>
      <c r="K3475" t="s">
        <v>22638</v>
      </c>
      <c r="L3475" t="s">
        <v>26151</v>
      </c>
      <c r="M3475" s="1">
        <v>36698</v>
      </c>
      <c r="N3475" s="4">
        <v>25.005479452054793</v>
      </c>
      <c r="O3475" t="s">
        <v>28883</v>
      </c>
      <c r="P3475" t="s">
        <v>32874</v>
      </c>
    </row>
    <row r="3476" spans="1:16" x14ac:dyDescent="0.25">
      <c r="A3476">
        <v>1072672452</v>
      </c>
      <c r="B3476" t="s">
        <v>32</v>
      </c>
      <c r="C3476" t="s">
        <v>2071</v>
      </c>
      <c r="D3476" t="s">
        <v>1293</v>
      </c>
      <c r="E3476" t="s">
        <v>3691</v>
      </c>
      <c r="F3476" t="s">
        <v>5940</v>
      </c>
      <c r="G3476" t="s">
        <v>4923</v>
      </c>
      <c r="H3476">
        <v>0</v>
      </c>
      <c r="I3476" t="s">
        <v>11415</v>
      </c>
      <c r="J3476" t="s">
        <v>18095</v>
      </c>
      <c r="K3476" t="s">
        <v>24580</v>
      </c>
      <c r="L3476" t="s">
        <v>26151</v>
      </c>
      <c r="M3476" s="1">
        <v>36243</v>
      </c>
      <c r="N3476" s="4">
        <v>26.252054794520546</v>
      </c>
      <c r="O3476" t="s">
        <v>30983</v>
      </c>
      <c r="P3476" t="s">
        <v>32874</v>
      </c>
    </row>
    <row r="3477" spans="1:16" x14ac:dyDescent="0.25">
      <c r="A3477">
        <v>1070982401</v>
      </c>
      <c r="B3477" t="s">
        <v>98</v>
      </c>
      <c r="C3477" t="s">
        <v>2174</v>
      </c>
      <c r="D3477" t="s">
        <v>4146</v>
      </c>
      <c r="E3477" t="s">
        <v>3865</v>
      </c>
      <c r="F3477" t="s">
        <v>5940</v>
      </c>
      <c r="G3477" t="s">
        <v>5964</v>
      </c>
      <c r="H3477">
        <v>0</v>
      </c>
      <c r="I3477" t="s">
        <v>9821</v>
      </c>
      <c r="J3477" t="s">
        <v>16541</v>
      </c>
      <c r="K3477" t="s">
        <v>23107</v>
      </c>
      <c r="L3477" t="s">
        <v>26150</v>
      </c>
      <c r="M3477" s="1">
        <v>35698</v>
      </c>
      <c r="N3477" s="4">
        <v>27.745205479452054</v>
      </c>
      <c r="O3477" t="s">
        <v>29408</v>
      </c>
      <c r="P3477" t="s">
        <v>32874</v>
      </c>
    </row>
    <row r="3478" spans="1:16" x14ac:dyDescent="0.25">
      <c r="A3478">
        <v>1069767127</v>
      </c>
      <c r="B3478" t="s">
        <v>88</v>
      </c>
      <c r="C3478" t="s">
        <v>2563</v>
      </c>
      <c r="D3478" t="s">
        <v>4302</v>
      </c>
      <c r="E3478" t="s">
        <v>5696</v>
      </c>
      <c r="F3478" t="s">
        <v>5940</v>
      </c>
      <c r="G3478" t="s">
        <v>6101</v>
      </c>
      <c r="H3478">
        <v>0</v>
      </c>
      <c r="I3478" t="s">
        <v>7762</v>
      </c>
      <c r="J3478" t="s">
        <v>14543</v>
      </c>
      <c r="K3478" t="s">
        <v>21109</v>
      </c>
      <c r="L3478" t="s">
        <v>26151</v>
      </c>
      <c r="M3478" s="1">
        <v>36302</v>
      </c>
      <c r="N3478" s="4">
        <v>26.090410958904108</v>
      </c>
      <c r="O3478" t="s">
        <v>27354</v>
      </c>
      <c r="P3478" t="s">
        <v>32874</v>
      </c>
    </row>
    <row r="3479" spans="1:16" x14ac:dyDescent="0.25">
      <c r="A3479">
        <v>1003565811</v>
      </c>
      <c r="B3479" t="s">
        <v>215</v>
      </c>
      <c r="C3479" t="s">
        <v>2254</v>
      </c>
      <c r="D3479" t="s">
        <v>3748</v>
      </c>
      <c r="E3479" t="s">
        <v>3826</v>
      </c>
      <c r="F3479" t="s">
        <v>5940</v>
      </c>
      <c r="G3479" t="s">
        <v>5964</v>
      </c>
      <c r="H3479">
        <v>0</v>
      </c>
      <c r="I3479" t="s">
        <v>9822</v>
      </c>
      <c r="J3479" t="s">
        <v>16542</v>
      </c>
      <c r="K3479" t="s">
        <v>23108</v>
      </c>
      <c r="L3479" t="s">
        <v>26151</v>
      </c>
      <c r="M3479" s="1">
        <v>37129</v>
      </c>
      <c r="N3479" s="4">
        <v>23.824657534246576</v>
      </c>
      <c r="O3479" t="s">
        <v>29409</v>
      </c>
      <c r="P3479" t="s">
        <v>32874</v>
      </c>
    </row>
    <row r="3480" spans="1:16" x14ac:dyDescent="0.25">
      <c r="A3480">
        <v>1070982718</v>
      </c>
      <c r="B3480" t="s">
        <v>511</v>
      </c>
      <c r="C3480" t="s">
        <v>2255</v>
      </c>
      <c r="D3480" t="s">
        <v>3101</v>
      </c>
      <c r="E3480" t="s">
        <v>3664</v>
      </c>
      <c r="F3480" t="s">
        <v>5940</v>
      </c>
      <c r="G3480" t="s">
        <v>5964</v>
      </c>
      <c r="H3480">
        <v>0</v>
      </c>
      <c r="I3480" t="s">
        <v>9823</v>
      </c>
      <c r="J3480" t="s">
        <v>16543</v>
      </c>
      <c r="K3480" t="s">
        <v>23109</v>
      </c>
      <c r="L3480" t="s">
        <v>26151</v>
      </c>
      <c r="M3480" s="1">
        <v>35703</v>
      </c>
      <c r="N3480" s="4">
        <v>27.731506849315068</v>
      </c>
      <c r="O3480" t="s">
        <v>29410</v>
      </c>
      <c r="P3480" t="s">
        <v>32874</v>
      </c>
    </row>
    <row r="3481" spans="1:16" x14ac:dyDescent="0.25">
      <c r="A3481">
        <v>1001249336</v>
      </c>
      <c r="B3481" t="s">
        <v>738</v>
      </c>
      <c r="C3481" t="s">
        <v>2158</v>
      </c>
      <c r="D3481" t="s">
        <v>4279</v>
      </c>
      <c r="E3481" t="s">
        <v>1518</v>
      </c>
      <c r="F3481" t="s">
        <v>5940</v>
      </c>
      <c r="G3481" t="s">
        <v>5964</v>
      </c>
      <c r="H3481">
        <v>0</v>
      </c>
      <c r="I3481" t="s">
        <v>9824</v>
      </c>
      <c r="J3481" t="s">
        <v>16544</v>
      </c>
      <c r="K3481" t="s">
        <v>23110</v>
      </c>
      <c r="L3481" t="s">
        <v>26151</v>
      </c>
      <c r="M3481" s="1">
        <v>37397</v>
      </c>
      <c r="N3481" s="4">
        <v>23.090410958904108</v>
      </c>
      <c r="O3481" t="s">
        <v>29411</v>
      </c>
      <c r="P3481" t="s">
        <v>32874</v>
      </c>
    </row>
    <row r="3482" spans="1:16" x14ac:dyDescent="0.25">
      <c r="A3482">
        <v>1032507171</v>
      </c>
      <c r="B3482" t="s">
        <v>177</v>
      </c>
      <c r="C3482" t="s">
        <v>2350</v>
      </c>
      <c r="D3482" t="s">
        <v>3137</v>
      </c>
      <c r="E3482" t="s">
        <v>3644</v>
      </c>
      <c r="F3482" t="s">
        <v>5940</v>
      </c>
      <c r="G3482" t="s">
        <v>6101</v>
      </c>
      <c r="H3482">
        <v>0</v>
      </c>
      <c r="I3482" t="s">
        <v>9825</v>
      </c>
      <c r="J3482" t="s">
        <v>16545</v>
      </c>
      <c r="K3482" t="s">
        <v>23111</v>
      </c>
      <c r="L3482" t="s">
        <v>26151</v>
      </c>
      <c r="M3482" s="1">
        <v>36412</v>
      </c>
      <c r="N3482" s="4">
        <v>25.789041095890411</v>
      </c>
      <c r="O3482" t="s">
        <v>29412</v>
      </c>
      <c r="P3482" t="s">
        <v>32874</v>
      </c>
    </row>
    <row r="3483" spans="1:16" x14ac:dyDescent="0.25">
      <c r="A3483">
        <v>1070985805</v>
      </c>
      <c r="B3483" t="s">
        <v>130</v>
      </c>
      <c r="C3483" t="s">
        <v>2175</v>
      </c>
      <c r="D3483" t="s">
        <v>3384</v>
      </c>
      <c r="E3483" t="s">
        <v>3723</v>
      </c>
      <c r="F3483" t="s">
        <v>5940</v>
      </c>
      <c r="G3483" t="s">
        <v>5964</v>
      </c>
      <c r="H3483">
        <v>0</v>
      </c>
      <c r="I3483" t="s">
        <v>9826</v>
      </c>
      <c r="J3483" t="s">
        <v>16546</v>
      </c>
      <c r="K3483" t="s">
        <v>21110</v>
      </c>
      <c r="L3483" t="s">
        <v>26150</v>
      </c>
      <c r="M3483" s="1">
        <v>36019</v>
      </c>
      <c r="N3483" s="4">
        <v>26.865753424657534</v>
      </c>
      <c r="O3483" t="s">
        <v>29413</v>
      </c>
      <c r="P3483" t="s">
        <v>32874</v>
      </c>
    </row>
    <row r="3484" spans="1:16" x14ac:dyDescent="0.25">
      <c r="A3484">
        <v>1193397733</v>
      </c>
      <c r="B3484" t="s">
        <v>152</v>
      </c>
      <c r="C3484" t="s">
        <v>2185</v>
      </c>
      <c r="D3484" t="s">
        <v>3384</v>
      </c>
      <c r="E3484" t="s">
        <v>3723</v>
      </c>
      <c r="F3484" t="s">
        <v>5940</v>
      </c>
      <c r="G3484" t="s">
        <v>5964</v>
      </c>
      <c r="H3484">
        <v>0</v>
      </c>
      <c r="I3484" t="s">
        <v>7763</v>
      </c>
      <c r="J3484" t="s">
        <v>14544</v>
      </c>
      <c r="K3484" t="s">
        <v>21110</v>
      </c>
      <c r="L3484" t="s">
        <v>26150</v>
      </c>
      <c r="M3484" s="1">
        <v>36889</v>
      </c>
      <c r="N3484" s="4">
        <v>24.482191780821918</v>
      </c>
      <c r="O3484" t="s">
        <v>27355</v>
      </c>
      <c r="P3484" t="s">
        <v>32874</v>
      </c>
    </row>
    <row r="3485" spans="1:16" x14ac:dyDescent="0.25">
      <c r="A3485">
        <v>1006769659</v>
      </c>
      <c r="B3485" t="s">
        <v>88</v>
      </c>
      <c r="C3485" t="s">
        <v>2596</v>
      </c>
      <c r="D3485" t="s">
        <v>3048</v>
      </c>
      <c r="E3485" t="s">
        <v>2369</v>
      </c>
      <c r="F3485" t="s">
        <v>5940</v>
      </c>
      <c r="G3485" t="s">
        <v>5964</v>
      </c>
      <c r="H3485">
        <v>0</v>
      </c>
      <c r="I3485" t="s">
        <v>9827</v>
      </c>
      <c r="J3485" t="s">
        <v>16547</v>
      </c>
      <c r="K3485" t="s">
        <v>23112</v>
      </c>
      <c r="L3485" t="s">
        <v>26151</v>
      </c>
      <c r="M3485" s="1">
        <v>37778</v>
      </c>
      <c r="N3485" s="4">
        <v>22.046575342465754</v>
      </c>
      <c r="O3485" t="s">
        <v>29414</v>
      </c>
      <c r="P3485" t="s">
        <v>32874</v>
      </c>
    </row>
    <row r="3486" spans="1:16" x14ac:dyDescent="0.25">
      <c r="A3486">
        <v>1069766239</v>
      </c>
      <c r="B3486" t="s">
        <v>98</v>
      </c>
      <c r="C3486" t="s">
        <v>2240</v>
      </c>
      <c r="D3486" t="s">
        <v>4145</v>
      </c>
      <c r="E3486" t="s">
        <v>4775</v>
      </c>
      <c r="F3486" t="s">
        <v>5940</v>
      </c>
      <c r="G3486" t="s">
        <v>6101</v>
      </c>
      <c r="H3486">
        <v>0</v>
      </c>
      <c r="I3486" t="s">
        <v>9829</v>
      </c>
      <c r="J3486" t="s">
        <v>16549</v>
      </c>
      <c r="K3486" t="s">
        <v>23114</v>
      </c>
      <c r="L3486" t="s">
        <v>26150</v>
      </c>
      <c r="M3486" s="1">
        <v>36221</v>
      </c>
      <c r="N3486" s="4">
        <v>26.312328767123287</v>
      </c>
      <c r="O3486" t="s">
        <v>29416</v>
      </c>
      <c r="P3486" t="s">
        <v>32874</v>
      </c>
    </row>
    <row r="3487" spans="1:16" x14ac:dyDescent="0.25">
      <c r="A3487">
        <v>1032493886</v>
      </c>
      <c r="B3487" t="s">
        <v>215</v>
      </c>
      <c r="C3487" t="s">
        <v>2254</v>
      </c>
      <c r="D3487" t="s">
        <v>2327</v>
      </c>
      <c r="E3487" t="s">
        <v>1998</v>
      </c>
      <c r="F3487" t="s">
        <v>5940</v>
      </c>
      <c r="G3487" t="s">
        <v>6101</v>
      </c>
      <c r="H3487">
        <v>0</v>
      </c>
      <c r="I3487" t="s">
        <v>9828</v>
      </c>
      <c r="J3487" t="s">
        <v>16548</v>
      </c>
      <c r="K3487" t="s">
        <v>23113</v>
      </c>
      <c r="L3487" t="s">
        <v>26151</v>
      </c>
      <c r="M3487" s="1">
        <v>35703</v>
      </c>
      <c r="N3487" s="4">
        <v>27.731506849315068</v>
      </c>
      <c r="O3487" t="s">
        <v>29415</v>
      </c>
      <c r="P3487" t="s">
        <v>32874</v>
      </c>
    </row>
    <row r="3488" spans="1:16" x14ac:dyDescent="0.25">
      <c r="A3488">
        <v>1069761106</v>
      </c>
      <c r="B3488" t="s">
        <v>81</v>
      </c>
      <c r="C3488" t="s">
        <v>2249</v>
      </c>
      <c r="D3488" t="s">
        <v>3450</v>
      </c>
      <c r="E3488" t="s">
        <v>4219</v>
      </c>
      <c r="F3488" t="s">
        <v>5940</v>
      </c>
      <c r="G3488" t="s">
        <v>6101</v>
      </c>
      <c r="H3488">
        <v>0</v>
      </c>
      <c r="I3488" t="s">
        <v>9830</v>
      </c>
      <c r="J3488" t="s">
        <v>16550</v>
      </c>
      <c r="K3488" t="s">
        <v>23115</v>
      </c>
      <c r="L3488" t="s">
        <v>26150</v>
      </c>
      <c r="M3488" s="1">
        <v>35751</v>
      </c>
      <c r="N3488" s="4">
        <v>27.6</v>
      </c>
      <c r="O3488" t="s">
        <v>29417</v>
      </c>
      <c r="P3488" t="s">
        <v>32874</v>
      </c>
    </row>
    <row r="3489" spans="1:16" x14ac:dyDescent="0.25">
      <c r="A3489">
        <v>1001347417</v>
      </c>
      <c r="B3489" t="s">
        <v>311</v>
      </c>
      <c r="C3489" t="s">
        <v>2247</v>
      </c>
      <c r="D3489" t="s">
        <v>5275</v>
      </c>
      <c r="E3489" t="s">
        <v>4176</v>
      </c>
      <c r="F3489" t="s">
        <v>5940</v>
      </c>
      <c r="G3489" t="s">
        <v>5964</v>
      </c>
      <c r="H3489">
        <v>0</v>
      </c>
      <c r="I3489" t="s">
        <v>9831</v>
      </c>
      <c r="J3489" t="s">
        <v>16552</v>
      </c>
      <c r="K3489" t="s">
        <v>23116</v>
      </c>
      <c r="L3489" t="s">
        <v>26151</v>
      </c>
      <c r="M3489" s="1">
        <v>37367</v>
      </c>
      <c r="N3489" s="4">
        <v>23.172602739726027</v>
      </c>
      <c r="O3489" t="s">
        <v>29418</v>
      </c>
      <c r="P3489" t="s">
        <v>32874</v>
      </c>
    </row>
    <row r="3490" spans="1:16" x14ac:dyDescent="0.25">
      <c r="A3490">
        <v>1069757692</v>
      </c>
      <c r="B3490" t="s">
        <v>58</v>
      </c>
      <c r="C3490" t="s">
        <v>2175</v>
      </c>
      <c r="D3490" t="s">
        <v>2870</v>
      </c>
      <c r="E3490" t="s">
        <v>3202</v>
      </c>
      <c r="F3490" t="s">
        <v>5940</v>
      </c>
      <c r="G3490" t="s">
        <v>6101</v>
      </c>
      <c r="H3490">
        <v>0</v>
      </c>
      <c r="I3490" t="s">
        <v>9832</v>
      </c>
      <c r="J3490" t="s">
        <v>16553</v>
      </c>
      <c r="K3490" t="s">
        <v>23117</v>
      </c>
      <c r="L3490" t="s">
        <v>26150</v>
      </c>
      <c r="M3490" s="1">
        <v>35430</v>
      </c>
      <c r="N3490" s="4">
        <v>28.479452054794521</v>
      </c>
      <c r="O3490" t="s">
        <v>29419</v>
      </c>
      <c r="P3490" t="s">
        <v>32874</v>
      </c>
    </row>
    <row r="3491" spans="1:16" x14ac:dyDescent="0.25">
      <c r="A3491">
        <v>1069768478</v>
      </c>
      <c r="B3491" t="s">
        <v>177</v>
      </c>
      <c r="C3491" t="s">
        <v>2687</v>
      </c>
      <c r="D3491" t="s">
        <v>3057</v>
      </c>
      <c r="E3491" t="s">
        <v>3788</v>
      </c>
      <c r="F3491" t="s">
        <v>5940</v>
      </c>
      <c r="G3491" t="s">
        <v>6101</v>
      </c>
      <c r="H3491">
        <v>0</v>
      </c>
      <c r="I3491" t="s">
        <v>9833</v>
      </c>
      <c r="J3491" t="s">
        <v>16554</v>
      </c>
      <c r="K3491" t="s">
        <v>23118</v>
      </c>
      <c r="L3491" t="s">
        <v>26151</v>
      </c>
      <c r="M3491" s="1">
        <v>36408</v>
      </c>
      <c r="N3491" s="4">
        <v>25.8</v>
      </c>
      <c r="O3491" t="s">
        <v>29420</v>
      </c>
      <c r="P3491" t="s">
        <v>32874</v>
      </c>
    </row>
    <row r="3492" spans="1:16" x14ac:dyDescent="0.25">
      <c r="A3492">
        <v>1018513517</v>
      </c>
      <c r="B3492" t="s">
        <v>179</v>
      </c>
      <c r="C3492" t="s">
        <v>2158</v>
      </c>
      <c r="D3492" t="s">
        <v>3528</v>
      </c>
      <c r="E3492" t="s">
        <v>3299</v>
      </c>
      <c r="F3492" t="s">
        <v>5940</v>
      </c>
      <c r="G3492" t="s">
        <v>6101</v>
      </c>
      <c r="H3492">
        <v>0</v>
      </c>
      <c r="I3492" t="s">
        <v>9834</v>
      </c>
      <c r="J3492" t="s">
        <v>16555</v>
      </c>
      <c r="K3492" t="s">
        <v>23119</v>
      </c>
      <c r="L3492" t="s">
        <v>26150</v>
      </c>
      <c r="M3492" s="1">
        <v>36427</v>
      </c>
      <c r="N3492" s="4">
        <v>25.747945205479454</v>
      </c>
      <c r="O3492" t="s">
        <v>29421</v>
      </c>
      <c r="P3492" t="s">
        <v>32874</v>
      </c>
    </row>
    <row r="3493" spans="1:16" x14ac:dyDescent="0.25">
      <c r="A3493">
        <v>1022442370</v>
      </c>
      <c r="C3493" t="s">
        <v>2254</v>
      </c>
      <c r="D3493" t="s">
        <v>5268</v>
      </c>
      <c r="E3493" t="s">
        <v>4095</v>
      </c>
      <c r="F3493" t="s">
        <v>5940</v>
      </c>
      <c r="G3493" t="s">
        <v>6099</v>
      </c>
      <c r="H3493">
        <v>0</v>
      </c>
      <c r="I3493" t="s">
        <v>9841</v>
      </c>
      <c r="J3493" t="s">
        <v>16561</v>
      </c>
      <c r="K3493" t="s">
        <v>23126</v>
      </c>
      <c r="L3493" t="s">
        <v>26151</v>
      </c>
      <c r="M3493" s="1">
        <v>36198</v>
      </c>
      <c r="N3493" s="4">
        <v>26.375342465753423</v>
      </c>
      <c r="O3493" t="s">
        <v>29428</v>
      </c>
      <c r="P3493" t="s">
        <v>32874</v>
      </c>
    </row>
    <row r="3494" spans="1:16" x14ac:dyDescent="0.25">
      <c r="A3494">
        <v>1073722133</v>
      </c>
      <c r="B3494" t="s">
        <v>377</v>
      </c>
      <c r="C3494" t="s">
        <v>2158</v>
      </c>
      <c r="D3494" t="s">
        <v>3048</v>
      </c>
      <c r="E3494" t="s">
        <v>3232</v>
      </c>
      <c r="F3494" t="s">
        <v>5940</v>
      </c>
      <c r="G3494" t="s">
        <v>6099</v>
      </c>
      <c r="H3494">
        <v>0</v>
      </c>
      <c r="I3494" t="s">
        <v>9845</v>
      </c>
      <c r="J3494" t="s">
        <v>16564</v>
      </c>
      <c r="K3494" t="s">
        <v>23129</v>
      </c>
      <c r="L3494" t="s">
        <v>26151</v>
      </c>
      <c r="M3494" s="1">
        <v>36463</v>
      </c>
      <c r="N3494" s="4">
        <v>25.649315068493152</v>
      </c>
      <c r="O3494" t="s">
        <v>29431</v>
      </c>
      <c r="P3494" t="s">
        <v>32874</v>
      </c>
    </row>
    <row r="3495" spans="1:16" x14ac:dyDescent="0.25">
      <c r="A3495">
        <v>1024600360</v>
      </c>
      <c r="B3495" t="s">
        <v>57</v>
      </c>
      <c r="C3495" t="s">
        <v>2158</v>
      </c>
      <c r="D3495" t="s">
        <v>3680</v>
      </c>
      <c r="E3495" t="s">
        <v>4702</v>
      </c>
      <c r="F3495" t="s">
        <v>5940</v>
      </c>
      <c r="G3495" t="s">
        <v>6099</v>
      </c>
      <c r="H3495">
        <v>0</v>
      </c>
      <c r="I3495" t="s">
        <v>9844</v>
      </c>
      <c r="J3495" t="s">
        <v>16565</v>
      </c>
      <c r="K3495" t="s">
        <v>23130</v>
      </c>
      <c r="L3495" t="s">
        <v>26151</v>
      </c>
      <c r="M3495" s="1">
        <v>36430</v>
      </c>
      <c r="N3495" s="4">
        <v>25.739726027397261</v>
      </c>
      <c r="O3495" t="s">
        <v>29432</v>
      </c>
      <c r="P3495" t="s">
        <v>32874</v>
      </c>
    </row>
    <row r="3496" spans="1:16" x14ac:dyDescent="0.25">
      <c r="A3496">
        <v>1073714817</v>
      </c>
      <c r="B3496" t="s">
        <v>1647</v>
      </c>
      <c r="C3496" t="s">
        <v>2172</v>
      </c>
      <c r="D3496" t="s">
        <v>3361</v>
      </c>
      <c r="E3496" t="s">
        <v>3202</v>
      </c>
      <c r="F3496" t="s">
        <v>5940</v>
      </c>
      <c r="G3496" t="s">
        <v>6099</v>
      </c>
      <c r="H3496">
        <v>0</v>
      </c>
      <c r="I3496" t="s">
        <v>9846</v>
      </c>
      <c r="J3496" t="s">
        <v>16566</v>
      </c>
      <c r="K3496" t="s">
        <v>23131</v>
      </c>
      <c r="L3496" t="s">
        <v>26151</v>
      </c>
      <c r="M3496" s="1">
        <v>35911</v>
      </c>
      <c r="N3496" s="4">
        <v>27.161643835616438</v>
      </c>
      <c r="O3496" t="s">
        <v>29433</v>
      </c>
      <c r="P3496" t="s">
        <v>32874</v>
      </c>
    </row>
    <row r="3497" spans="1:16" x14ac:dyDescent="0.25">
      <c r="A3497">
        <v>1073714247</v>
      </c>
      <c r="B3497" t="s">
        <v>143</v>
      </c>
      <c r="C3497" t="s">
        <v>2158</v>
      </c>
      <c r="D3497" t="s">
        <v>4157</v>
      </c>
      <c r="E3497" t="s">
        <v>3721</v>
      </c>
      <c r="F3497" t="s">
        <v>5940</v>
      </c>
      <c r="G3497" t="s">
        <v>6099</v>
      </c>
      <c r="H3497">
        <v>0</v>
      </c>
      <c r="I3497" t="s">
        <v>9847</v>
      </c>
      <c r="J3497" t="s">
        <v>16567</v>
      </c>
      <c r="K3497" t="s">
        <v>23132</v>
      </c>
      <c r="L3497" t="s">
        <v>26151</v>
      </c>
      <c r="M3497" s="1">
        <v>35855</v>
      </c>
      <c r="N3497" s="4">
        <v>27.315068493150687</v>
      </c>
      <c r="O3497" t="s">
        <v>29434</v>
      </c>
      <c r="P3497" t="s">
        <v>32874</v>
      </c>
    </row>
    <row r="3498" spans="1:16" x14ac:dyDescent="0.25">
      <c r="A3498">
        <v>1000787361</v>
      </c>
      <c r="B3498" t="s">
        <v>418</v>
      </c>
      <c r="C3498" t="s">
        <v>2458</v>
      </c>
      <c r="D3498" t="s">
        <v>4120</v>
      </c>
      <c r="E3498" t="s">
        <v>3027</v>
      </c>
      <c r="F3498" t="s">
        <v>5940</v>
      </c>
      <c r="G3498" t="s">
        <v>6099</v>
      </c>
      <c r="H3498">
        <v>0</v>
      </c>
      <c r="I3498" t="s">
        <v>9848</v>
      </c>
      <c r="J3498" t="s">
        <v>14506</v>
      </c>
      <c r="K3498" t="s">
        <v>23133</v>
      </c>
      <c r="L3498" t="s">
        <v>26151</v>
      </c>
      <c r="M3498" s="1">
        <v>36073</v>
      </c>
      <c r="N3498" s="4">
        <v>26.717808219178082</v>
      </c>
      <c r="O3498" t="s">
        <v>29435</v>
      </c>
      <c r="P3498" t="s">
        <v>32874</v>
      </c>
    </row>
    <row r="3499" spans="1:16" x14ac:dyDescent="0.25">
      <c r="A3499">
        <v>1010248445</v>
      </c>
      <c r="B3499" t="s">
        <v>256</v>
      </c>
      <c r="C3499" t="s">
        <v>2158</v>
      </c>
      <c r="D3499" t="s">
        <v>5005</v>
      </c>
      <c r="E3499" t="s">
        <v>5815</v>
      </c>
      <c r="F3499" t="s">
        <v>5940</v>
      </c>
      <c r="G3499" t="s">
        <v>6099</v>
      </c>
      <c r="H3499">
        <v>0</v>
      </c>
      <c r="I3499" t="s">
        <v>9849</v>
      </c>
      <c r="J3499" t="s">
        <v>16568</v>
      </c>
      <c r="K3499" t="s">
        <v>23134</v>
      </c>
      <c r="L3499" t="s">
        <v>26151</v>
      </c>
      <c r="M3499" s="1">
        <v>36494</v>
      </c>
      <c r="N3499" s="4">
        <v>25.564383561643837</v>
      </c>
      <c r="O3499" t="s">
        <v>29436</v>
      </c>
      <c r="P3499" t="s">
        <v>32874</v>
      </c>
    </row>
    <row r="3500" spans="1:16" x14ac:dyDescent="0.25">
      <c r="A3500">
        <v>1000588855</v>
      </c>
      <c r="B3500" t="s">
        <v>530</v>
      </c>
      <c r="C3500" t="s">
        <v>2158</v>
      </c>
      <c r="D3500" t="s">
        <v>3324</v>
      </c>
      <c r="E3500" t="s">
        <v>3140</v>
      </c>
      <c r="F3500" t="s">
        <v>5940</v>
      </c>
      <c r="G3500" t="s">
        <v>6099</v>
      </c>
      <c r="H3500">
        <v>0</v>
      </c>
      <c r="I3500" t="s">
        <v>7764</v>
      </c>
      <c r="J3500" t="s">
        <v>14545</v>
      </c>
      <c r="K3500" t="s">
        <v>21111</v>
      </c>
      <c r="L3500" t="s">
        <v>26151</v>
      </c>
      <c r="M3500" s="1">
        <v>36698</v>
      </c>
      <c r="N3500" s="4">
        <v>25.005479452054793</v>
      </c>
      <c r="O3500" t="s">
        <v>27356</v>
      </c>
      <c r="P3500" t="s">
        <v>32874</v>
      </c>
    </row>
    <row r="3501" spans="1:16" x14ac:dyDescent="0.25">
      <c r="A3501">
        <v>1001180916</v>
      </c>
      <c r="B3501" t="s">
        <v>964</v>
      </c>
      <c r="C3501" t="s">
        <v>2158</v>
      </c>
      <c r="D3501" t="s">
        <v>3103</v>
      </c>
      <c r="E3501" t="s">
        <v>3040</v>
      </c>
      <c r="F3501" t="s">
        <v>5940</v>
      </c>
      <c r="G3501" t="s">
        <v>6099</v>
      </c>
      <c r="H3501">
        <v>0</v>
      </c>
      <c r="I3501" t="s">
        <v>9850</v>
      </c>
      <c r="J3501" t="s">
        <v>16569</v>
      </c>
      <c r="K3501" t="s">
        <v>23135</v>
      </c>
      <c r="L3501" t="s">
        <v>26151</v>
      </c>
      <c r="M3501" s="1">
        <v>36547</v>
      </c>
      <c r="N3501" s="4">
        <v>25.419178082191781</v>
      </c>
      <c r="O3501" t="s">
        <v>29437</v>
      </c>
      <c r="P3501" t="s">
        <v>32874</v>
      </c>
    </row>
    <row r="3502" spans="1:16" x14ac:dyDescent="0.25">
      <c r="A3502">
        <v>1003712534</v>
      </c>
      <c r="B3502" t="s">
        <v>362</v>
      </c>
      <c r="C3502" t="s">
        <v>2525</v>
      </c>
      <c r="D3502" t="s">
        <v>2851</v>
      </c>
      <c r="E3502" t="s">
        <v>3004</v>
      </c>
      <c r="F3502" t="s">
        <v>5940</v>
      </c>
      <c r="G3502" t="s">
        <v>6099</v>
      </c>
      <c r="H3502">
        <v>0</v>
      </c>
      <c r="I3502" t="s">
        <v>9851</v>
      </c>
      <c r="J3502" t="s">
        <v>16570</v>
      </c>
      <c r="K3502" t="s">
        <v>23136</v>
      </c>
      <c r="L3502" t="s">
        <v>26151</v>
      </c>
      <c r="M3502" s="1">
        <v>37562</v>
      </c>
      <c r="N3502" s="4">
        <v>22.638356164383563</v>
      </c>
      <c r="O3502" t="s">
        <v>29438</v>
      </c>
      <c r="P3502" t="s">
        <v>32874</v>
      </c>
    </row>
    <row r="3503" spans="1:16" x14ac:dyDescent="0.25">
      <c r="A3503">
        <v>1001296510</v>
      </c>
      <c r="B3503" t="s">
        <v>607</v>
      </c>
      <c r="C3503" t="s">
        <v>2158</v>
      </c>
      <c r="D3503" t="s">
        <v>201</v>
      </c>
      <c r="E3503" t="s">
        <v>3004</v>
      </c>
      <c r="F3503" t="s">
        <v>5940</v>
      </c>
      <c r="G3503" t="s">
        <v>6099</v>
      </c>
      <c r="H3503">
        <v>0</v>
      </c>
      <c r="I3503" t="s">
        <v>9852</v>
      </c>
      <c r="J3503" t="s">
        <v>16571</v>
      </c>
      <c r="K3503" t="s">
        <v>23137</v>
      </c>
      <c r="L3503" t="s">
        <v>26151</v>
      </c>
      <c r="M3503" s="1">
        <v>37561</v>
      </c>
      <c r="N3503" s="4">
        <v>22.641095890410959</v>
      </c>
      <c r="O3503" t="s">
        <v>29439</v>
      </c>
      <c r="P3503" t="s">
        <v>32874</v>
      </c>
    </row>
    <row r="3504" spans="1:16" x14ac:dyDescent="0.25">
      <c r="A3504">
        <v>1000943310</v>
      </c>
      <c r="B3504" t="s">
        <v>512</v>
      </c>
      <c r="C3504" t="s">
        <v>2158</v>
      </c>
      <c r="D3504" t="s">
        <v>3013</v>
      </c>
      <c r="E3504" t="s">
        <v>3264</v>
      </c>
      <c r="F3504" t="s">
        <v>5940</v>
      </c>
      <c r="G3504" t="s">
        <v>4923</v>
      </c>
      <c r="H3504">
        <v>0</v>
      </c>
      <c r="I3504" t="s">
        <v>7765</v>
      </c>
      <c r="J3504" t="s">
        <v>14546</v>
      </c>
      <c r="K3504" t="s">
        <v>21112</v>
      </c>
      <c r="L3504" t="s">
        <v>26151</v>
      </c>
      <c r="M3504" s="1">
        <v>36566</v>
      </c>
      <c r="N3504" s="4">
        <v>25.367123287671234</v>
      </c>
      <c r="O3504" t="s">
        <v>27357</v>
      </c>
      <c r="P3504" t="s">
        <v>32874</v>
      </c>
    </row>
    <row r="3505" spans="1:16" x14ac:dyDescent="0.25">
      <c r="A3505">
        <v>1072716862</v>
      </c>
      <c r="B3505" t="s">
        <v>82</v>
      </c>
      <c r="C3505" t="s">
        <v>2597</v>
      </c>
      <c r="D3505" t="s">
        <v>5280</v>
      </c>
      <c r="E3505" t="s">
        <v>3251</v>
      </c>
      <c r="F3505" t="s">
        <v>5940</v>
      </c>
      <c r="G3505" t="s">
        <v>4923</v>
      </c>
      <c r="H3505">
        <v>0</v>
      </c>
      <c r="I3505" t="s">
        <v>9872</v>
      </c>
      <c r="J3505" t="s">
        <v>16591</v>
      </c>
      <c r="K3505" t="s">
        <v>23155</v>
      </c>
      <c r="L3505" t="s">
        <v>26151</v>
      </c>
      <c r="M3505" s="1">
        <v>35836</v>
      </c>
      <c r="N3505" s="4">
        <v>27.367123287671234</v>
      </c>
      <c r="O3505" t="s">
        <v>29459</v>
      </c>
      <c r="P3505" t="s">
        <v>32874</v>
      </c>
    </row>
    <row r="3506" spans="1:16" x14ac:dyDescent="0.25">
      <c r="A3506">
        <v>1193447853</v>
      </c>
      <c r="B3506" t="s">
        <v>1499</v>
      </c>
      <c r="C3506" t="s">
        <v>2723</v>
      </c>
      <c r="D3506" t="s">
        <v>4829</v>
      </c>
      <c r="E3506" t="s">
        <v>4122</v>
      </c>
      <c r="F3506" t="s">
        <v>5940</v>
      </c>
      <c r="G3506" t="s">
        <v>3212</v>
      </c>
      <c r="H3506">
        <v>0</v>
      </c>
      <c r="I3506" t="s">
        <v>9001</v>
      </c>
      <c r="J3506" t="s">
        <v>15787</v>
      </c>
      <c r="K3506" t="s">
        <v>22381</v>
      </c>
      <c r="L3506" t="s">
        <v>26150</v>
      </c>
      <c r="M3506" s="1">
        <v>36596</v>
      </c>
      <c r="N3506" s="4">
        <v>25.284931506849315</v>
      </c>
      <c r="O3506" t="s">
        <v>28603</v>
      </c>
      <c r="P3506" t="s">
        <v>32874</v>
      </c>
    </row>
    <row r="3507" spans="1:16" x14ac:dyDescent="0.25">
      <c r="A3507">
        <v>1193231160</v>
      </c>
      <c r="B3507" t="s">
        <v>512</v>
      </c>
      <c r="C3507" t="s">
        <v>2158</v>
      </c>
      <c r="D3507" t="s">
        <v>4248</v>
      </c>
      <c r="E3507" t="s">
        <v>3472</v>
      </c>
      <c r="F3507" t="s">
        <v>5940</v>
      </c>
      <c r="G3507" t="s">
        <v>4923</v>
      </c>
      <c r="H3507">
        <v>0</v>
      </c>
      <c r="I3507" t="s">
        <v>9222</v>
      </c>
      <c r="J3507" t="s">
        <v>15996</v>
      </c>
      <c r="K3507" t="s">
        <v>22581</v>
      </c>
      <c r="L3507" t="s">
        <v>26151</v>
      </c>
      <c r="M3507" s="1">
        <v>37299</v>
      </c>
      <c r="N3507" s="4">
        <v>23.358904109589041</v>
      </c>
      <c r="O3507" t="s">
        <v>28823</v>
      </c>
      <c r="P3507" t="s">
        <v>32874</v>
      </c>
    </row>
    <row r="3508" spans="1:16" x14ac:dyDescent="0.25">
      <c r="A3508">
        <v>1072675406</v>
      </c>
      <c r="B3508" t="s">
        <v>142</v>
      </c>
      <c r="C3508" t="s">
        <v>2445</v>
      </c>
      <c r="D3508" t="s">
        <v>3521</v>
      </c>
      <c r="E3508" t="s">
        <v>3755</v>
      </c>
      <c r="F3508" t="s">
        <v>5940</v>
      </c>
      <c r="G3508" t="s">
        <v>4923</v>
      </c>
      <c r="H3508">
        <v>0</v>
      </c>
      <c r="I3508" t="s">
        <v>9551</v>
      </c>
      <c r="J3508" t="s">
        <v>16305</v>
      </c>
      <c r="K3508" t="s">
        <v>22882</v>
      </c>
      <c r="L3508" t="s">
        <v>26151</v>
      </c>
      <c r="M3508" s="1">
        <v>36520</v>
      </c>
      <c r="N3508" s="4">
        <v>25.493150684931507</v>
      </c>
      <c r="O3508" t="s">
        <v>29143</v>
      </c>
      <c r="P3508" t="s">
        <v>32874</v>
      </c>
    </row>
    <row r="3509" spans="1:16" x14ac:dyDescent="0.25">
      <c r="A3509">
        <v>1010125323</v>
      </c>
      <c r="B3509" t="s">
        <v>32</v>
      </c>
      <c r="C3509" t="s">
        <v>2071</v>
      </c>
      <c r="D3509" t="s">
        <v>4705</v>
      </c>
      <c r="E3509" t="s">
        <v>3063</v>
      </c>
      <c r="F3509" t="s">
        <v>5940</v>
      </c>
      <c r="G3509" t="s">
        <v>4923</v>
      </c>
      <c r="H3509">
        <v>0</v>
      </c>
      <c r="I3509" t="s">
        <v>9871</v>
      </c>
      <c r="J3509" t="s">
        <v>16590</v>
      </c>
      <c r="K3509" t="s">
        <v>23154</v>
      </c>
      <c r="L3509" t="s">
        <v>26151</v>
      </c>
      <c r="M3509" s="1">
        <v>36549</v>
      </c>
      <c r="N3509" s="4">
        <v>25.413698630136988</v>
      </c>
      <c r="O3509" t="s">
        <v>29458</v>
      </c>
      <c r="P3509" t="s">
        <v>32874</v>
      </c>
    </row>
    <row r="3510" spans="1:16" x14ac:dyDescent="0.25">
      <c r="A3510">
        <v>1072716393</v>
      </c>
      <c r="B3510" t="s">
        <v>177</v>
      </c>
      <c r="C3510" t="s">
        <v>2187</v>
      </c>
      <c r="D3510" t="s">
        <v>883</v>
      </c>
      <c r="E3510" t="s">
        <v>3688</v>
      </c>
      <c r="F3510" t="s">
        <v>5940</v>
      </c>
      <c r="G3510" t="s">
        <v>4923</v>
      </c>
      <c r="H3510">
        <v>0</v>
      </c>
      <c r="I3510" t="s">
        <v>9667</v>
      </c>
      <c r="J3510" t="s">
        <v>16401</v>
      </c>
      <c r="K3510" t="s">
        <v>22977</v>
      </c>
      <c r="L3510" t="s">
        <v>26151</v>
      </c>
      <c r="M3510" s="1">
        <v>35768</v>
      </c>
      <c r="N3510" s="4">
        <v>27.553424657534247</v>
      </c>
      <c r="O3510" t="s">
        <v>29257</v>
      </c>
      <c r="P3510" t="s">
        <v>32874</v>
      </c>
    </row>
    <row r="3511" spans="1:16" x14ac:dyDescent="0.25">
      <c r="A3511">
        <v>1072673012</v>
      </c>
      <c r="B3511" t="s">
        <v>88</v>
      </c>
      <c r="C3511" t="s">
        <v>2321</v>
      </c>
      <c r="D3511" t="s">
        <v>883</v>
      </c>
      <c r="E3511" t="s">
        <v>3688</v>
      </c>
      <c r="F3511" t="s">
        <v>5940</v>
      </c>
      <c r="G3511" t="s">
        <v>4923</v>
      </c>
      <c r="H3511">
        <v>0</v>
      </c>
      <c r="I3511" t="s">
        <v>9672</v>
      </c>
      <c r="J3511" t="s">
        <v>16405</v>
      </c>
      <c r="K3511" t="s">
        <v>22977</v>
      </c>
      <c r="L3511" t="s">
        <v>26151</v>
      </c>
      <c r="M3511" s="1">
        <v>36299</v>
      </c>
      <c r="N3511" s="4">
        <v>26.098630136986301</v>
      </c>
      <c r="O3511" t="s">
        <v>29262</v>
      </c>
      <c r="P3511" t="s">
        <v>32874</v>
      </c>
    </row>
    <row r="3512" spans="1:16" x14ac:dyDescent="0.25">
      <c r="A3512">
        <v>1077320634</v>
      </c>
      <c r="B3512" t="s">
        <v>470</v>
      </c>
      <c r="C3512" t="s">
        <v>2505</v>
      </c>
      <c r="D3512" t="s">
        <v>4190</v>
      </c>
      <c r="E3512" t="s">
        <v>3058</v>
      </c>
      <c r="F3512" t="s">
        <v>5940</v>
      </c>
      <c r="G3512" t="s">
        <v>4208</v>
      </c>
      <c r="H3512">
        <v>0</v>
      </c>
      <c r="I3512" t="s">
        <v>9709</v>
      </c>
      <c r="J3512" t="s">
        <v>16441</v>
      </c>
      <c r="K3512" t="s">
        <v>23010</v>
      </c>
      <c r="L3512" t="s">
        <v>26151</v>
      </c>
      <c r="M3512" s="1">
        <v>36501</v>
      </c>
      <c r="N3512" s="4">
        <v>25.545205479452054</v>
      </c>
      <c r="O3512" t="s">
        <v>29297</v>
      </c>
      <c r="P3512" t="s">
        <v>32874</v>
      </c>
    </row>
    <row r="3513" spans="1:16" x14ac:dyDescent="0.25">
      <c r="A3513">
        <v>1072717482</v>
      </c>
      <c r="B3513" t="s">
        <v>256</v>
      </c>
      <c r="C3513" t="s">
        <v>2350</v>
      </c>
      <c r="D3513" t="s">
        <v>3807</v>
      </c>
      <c r="E3513" t="s">
        <v>5639</v>
      </c>
      <c r="F3513" t="s">
        <v>5940</v>
      </c>
      <c r="G3513" t="s">
        <v>4923</v>
      </c>
      <c r="H3513">
        <v>0</v>
      </c>
      <c r="I3513" t="s">
        <v>7062</v>
      </c>
      <c r="J3513" t="s">
        <v>13834</v>
      </c>
      <c r="K3513" t="s">
        <v>20415</v>
      </c>
      <c r="L3513" t="s">
        <v>26151</v>
      </c>
      <c r="M3513" s="1">
        <v>35902</v>
      </c>
      <c r="N3513" s="4">
        <v>27.186301369863013</v>
      </c>
      <c r="O3513" t="s">
        <v>26649</v>
      </c>
      <c r="P3513" t="s">
        <v>32874</v>
      </c>
    </row>
    <row r="3514" spans="1:16" x14ac:dyDescent="0.25">
      <c r="A3514">
        <v>1032507000</v>
      </c>
      <c r="B3514" t="s">
        <v>351</v>
      </c>
      <c r="C3514" t="s">
        <v>2254</v>
      </c>
      <c r="D3514" t="s">
        <v>3528</v>
      </c>
      <c r="E3514" t="s">
        <v>3299</v>
      </c>
      <c r="F3514" t="s">
        <v>5940</v>
      </c>
      <c r="G3514" t="s">
        <v>6101</v>
      </c>
      <c r="H3514">
        <v>0</v>
      </c>
      <c r="I3514" t="s">
        <v>9819</v>
      </c>
      <c r="J3514" t="s">
        <v>16539</v>
      </c>
      <c r="K3514" t="s">
        <v>23105</v>
      </c>
      <c r="L3514" t="s">
        <v>26151</v>
      </c>
      <c r="M3514" s="1">
        <v>36427</v>
      </c>
      <c r="N3514" s="4">
        <v>25.747945205479454</v>
      </c>
      <c r="O3514" t="s">
        <v>29406</v>
      </c>
      <c r="P3514" t="s">
        <v>32874</v>
      </c>
    </row>
    <row r="3515" spans="1:16" x14ac:dyDescent="0.25">
      <c r="A3515">
        <v>1026592552</v>
      </c>
      <c r="B3515" t="s">
        <v>390</v>
      </c>
      <c r="C3515" t="s">
        <v>2158</v>
      </c>
      <c r="D3515" t="s">
        <v>2996</v>
      </c>
      <c r="F3515" t="s">
        <v>5940</v>
      </c>
      <c r="G3515" t="s">
        <v>6099</v>
      </c>
      <c r="H3515">
        <v>0</v>
      </c>
      <c r="I3515" t="s">
        <v>9938</v>
      </c>
      <c r="J3515" t="s">
        <v>16644</v>
      </c>
      <c r="K3515" t="s">
        <v>23212</v>
      </c>
      <c r="L3515" t="s">
        <v>26150</v>
      </c>
      <c r="M3515" s="1">
        <v>35737</v>
      </c>
      <c r="N3515" s="4">
        <v>27.638356164383563</v>
      </c>
      <c r="O3515" t="s">
        <v>29525</v>
      </c>
      <c r="P3515" t="s">
        <v>32874</v>
      </c>
    </row>
    <row r="3516" spans="1:16" x14ac:dyDescent="0.25">
      <c r="A3516">
        <v>1076669939</v>
      </c>
      <c r="B3516" t="s">
        <v>110</v>
      </c>
      <c r="C3516" t="s">
        <v>2174</v>
      </c>
      <c r="D3516" t="s">
        <v>3942</v>
      </c>
      <c r="E3516" t="s">
        <v>3009</v>
      </c>
      <c r="F3516" t="s">
        <v>5940</v>
      </c>
      <c r="G3516" t="s">
        <v>5626</v>
      </c>
      <c r="H3516">
        <v>0</v>
      </c>
      <c r="I3516" t="s">
        <v>11252</v>
      </c>
      <c r="J3516" t="s">
        <v>17932</v>
      </c>
      <c r="K3516" t="s">
        <v>24426</v>
      </c>
      <c r="L3516" t="s">
        <v>26150</v>
      </c>
      <c r="M3516" s="1">
        <v>36334</v>
      </c>
      <c r="N3516" s="4">
        <v>26.002739726027396</v>
      </c>
      <c r="O3516" t="s">
        <v>30820</v>
      </c>
      <c r="P3516" t="s">
        <v>32874</v>
      </c>
    </row>
    <row r="3517" spans="1:16" x14ac:dyDescent="0.25">
      <c r="A3517">
        <v>1007155279</v>
      </c>
      <c r="B3517" t="s">
        <v>173</v>
      </c>
      <c r="C3517" t="s">
        <v>2158</v>
      </c>
      <c r="D3517" t="s">
        <v>173</v>
      </c>
      <c r="E3517" t="s">
        <v>3622</v>
      </c>
      <c r="F3517" t="s">
        <v>5940</v>
      </c>
      <c r="G3517" t="s">
        <v>5964</v>
      </c>
      <c r="H3517">
        <v>0</v>
      </c>
      <c r="I3517" t="s">
        <v>9940</v>
      </c>
      <c r="J3517" t="s">
        <v>16646</v>
      </c>
      <c r="K3517" t="s">
        <v>23214</v>
      </c>
      <c r="L3517" t="s">
        <v>26150</v>
      </c>
      <c r="M3517" s="1">
        <v>36671</v>
      </c>
      <c r="N3517" s="4">
        <v>25.079452054794519</v>
      </c>
      <c r="O3517" t="s">
        <v>29527</v>
      </c>
      <c r="P3517" t="s">
        <v>32874</v>
      </c>
    </row>
    <row r="3518" spans="1:16" x14ac:dyDescent="0.25">
      <c r="A3518">
        <v>1000719767</v>
      </c>
      <c r="B3518" t="s">
        <v>265</v>
      </c>
      <c r="C3518" t="s">
        <v>2158</v>
      </c>
      <c r="D3518" t="s">
        <v>5508</v>
      </c>
      <c r="E3518" t="s">
        <v>3754</v>
      </c>
      <c r="F3518" t="s">
        <v>5940</v>
      </c>
      <c r="G3518" t="s">
        <v>6081</v>
      </c>
      <c r="H3518">
        <v>0</v>
      </c>
      <c r="I3518" t="s">
        <v>12160</v>
      </c>
      <c r="J3518" t="s">
        <v>18810</v>
      </c>
      <c r="K3518" t="s">
        <v>25195</v>
      </c>
      <c r="L3518" t="s">
        <v>26150</v>
      </c>
      <c r="M3518" s="1">
        <v>37718</v>
      </c>
      <c r="N3518" s="4">
        <v>22.210958904109589</v>
      </c>
      <c r="O3518" t="s">
        <v>31712</v>
      </c>
      <c r="P3518" t="s">
        <v>32873</v>
      </c>
    </row>
    <row r="3519" spans="1:16" x14ac:dyDescent="0.25">
      <c r="A3519">
        <v>1005441816</v>
      </c>
      <c r="B3519" t="s">
        <v>215</v>
      </c>
      <c r="C3519" t="s">
        <v>2769</v>
      </c>
      <c r="D3519" t="s">
        <v>3006</v>
      </c>
      <c r="E3519" t="s">
        <v>5823</v>
      </c>
      <c r="F3519" t="s">
        <v>5940</v>
      </c>
      <c r="G3519" t="s">
        <v>6104</v>
      </c>
      <c r="H3519">
        <v>0</v>
      </c>
      <c r="I3519" t="s">
        <v>9943</v>
      </c>
      <c r="J3519" t="s">
        <v>16649</v>
      </c>
      <c r="K3519" t="s">
        <v>23217</v>
      </c>
      <c r="L3519" t="s">
        <v>26151</v>
      </c>
      <c r="M3519" s="1">
        <v>36362</v>
      </c>
      <c r="N3519" s="4">
        <v>25.926027397260274</v>
      </c>
      <c r="O3519" t="s">
        <v>29530</v>
      </c>
      <c r="P3519" t="s">
        <v>32874</v>
      </c>
    </row>
    <row r="3520" spans="1:16" x14ac:dyDescent="0.25">
      <c r="A3520">
        <v>1069765804</v>
      </c>
      <c r="B3520" t="s">
        <v>275</v>
      </c>
      <c r="C3520" t="s">
        <v>2158</v>
      </c>
      <c r="D3520" t="s">
        <v>3118</v>
      </c>
      <c r="E3520" t="s">
        <v>3936</v>
      </c>
      <c r="F3520" t="s">
        <v>5940</v>
      </c>
      <c r="G3520" t="s">
        <v>6101</v>
      </c>
      <c r="H3520">
        <v>0</v>
      </c>
      <c r="I3520" t="s">
        <v>9965</v>
      </c>
      <c r="J3520" t="s">
        <v>16671</v>
      </c>
      <c r="K3520" t="s">
        <v>23238</v>
      </c>
      <c r="L3520" t="s">
        <v>26150</v>
      </c>
      <c r="M3520" s="1">
        <v>36183</v>
      </c>
      <c r="N3520" s="4">
        <v>26.416438356164385</v>
      </c>
      <c r="O3520" t="s">
        <v>29552</v>
      </c>
      <c r="P3520" t="s">
        <v>32874</v>
      </c>
    </row>
    <row r="3521" spans="1:16" x14ac:dyDescent="0.25">
      <c r="A3521">
        <v>1033096539</v>
      </c>
      <c r="B3521" t="s">
        <v>1659</v>
      </c>
      <c r="C3521" t="s">
        <v>2234</v>
      </c>
      <c r="D3521" t="s">
        <v>3346</v>
      </c>
      <c r="E3521" t="s">
        <v>3661</v>
      </c>
      <c r="F3521" t="s">
        <v>5940</v>
      </c>
      <c r="G3521" t="s">
        <v>6100</v>
      </c>
      <c r="H3521">
        <v>0</v>
      </c>
      <c r="I3521" t="s">
        <v>9967</v>
      </c>
      <c r="J3521" t="s">
        <v>16673</v>
      </c>
      <c r="K3521" t="s">
        <v>23240</v>
      </c>
      <c r="L3521" t="s">
        <v>26150</v>
      </c>
      <c r="M3521" s="1">
        <v>38073</v>
      </c>
      <c r="N3521" s="4">
        <v>21.238356164383561</v>
      </c>
      <c r="O3521" t="s">
        <v>29554</v>
      </c>
      <c r="P3521" t="s">
        <v>32874</v>
      </c>
    </row>
    <row r="3522" spans="1:16" x14ac:dyDescent="0.25">
      <c r="A3522">
        <v>1076667769</v>
      </c>
      <c r="B3522" t="s">
        <v>256</v>
      </c>
      <c r="C3522" t="s">
        <v>2483</v>
      </c>
      <c r="D3522" t="s">
        <v>4540</v>
      </c>
      <c r="E3522" t="s">
        <v>3824</v>
      </c>
      <c r="F3522" t="s">
        <v>5940</v>
      </c>
      <c r="G3522" t="s">
        <v>5626</v>
      </c>
      <c r="H3522">
        <v>0</v>
      </c>
      <c r="I3522" t="s">
        <v>7879</v>
      </c>
      <c r="J3522" t="s">
        <v>14667</v>
      </c>
      <c r="K3522" t="s">
        <v>21236</v>
      </c>
      <c r="L3522" t="s">
        <v>26151</v>
      </c>
      <c r="M3522" s="1">
        <v>35875</v>
      </c>
      <c r="N3522" s="4">
        <v>27.260273972602739</v>
      </c>
      <c r="O3522" t="s">
        <v>27472</v>
      </c>
      <c r="P3522" t="s">
        <v>32874</v>
      </c>
    </row>
    <row r="3523" spans="1:16" x14ac:dyDescent="0.25">
      <c r="A3523">
        <v>1069762603</v>
      </c>
      <c r="B3523" t="s">
        <v>130</v>
      </c>
      <c r="C3523" t="s">
        <v>2248</v>
      </c>
      <c r="D3523" t="s">
        <v>2941</v>
      </c>
      <c r="E3523" t="s">
        <v>3932</v>
      </c>
      <c r="F3523" t="s">
        <v>5940</v>
      </c>
      <c r="G3523" t="s">
        <v>6101</v>
      </c>
      <c r="H3523">
        <v>0</v>
      </c>
      <c r="I3523" t="s">
        <v>10039</v>
      </c>
      <c r="J3523" t="s">
        <v>16745</v>
      </c>
      <c r="K3523" t="s">
        <v>23306</v>
      </c>
      <c r="L3523" t="s">
        <v>26150</v>
      </c>
      <c r="M3523" s="1">
        <v>35888</v>
      </c>
      <c r="N3523" s="4">
        <v>27.224657534246575</v>
      </c>
      <c r="O3523" t="s">
        <v>29626</v>
      </c>
      <c r="P3523" t="s">
        <v>32874</v>
      </c>
    </row>
    <row r="3524" spans="1:16" x14ac:dyDescent="0.25">
      <c r="A3524">
        <v>1003487949</v>
      </c>
      <c r="B3524" t="s">
        <v>190</v>
      </c>
      <c r="C3524" t="s">
        <v>2200</v>
      </c>
      <c r="D3524" t="s">
        <v>3346</v>
      </c>
      <c r="E3524" t="s">
        <v>3520</v>
      </c>
      <c r="F3524" t="s">
        <v>5940</v>
      </c>
      <c r="G3524" t="s">
        <v>5371</v>
      </c>
      <c r="H3524">
        <v>0</v>
      </c>
      <c r="I3524" t="s">
        <v>9249</v>
      </c>
      <c r="J3524" t="s">
        <v>16022</v>
      </c>
      <c r="K3524" t="s">
        <v>22609</v>
      </c>
      <c r="L3524" t="s">
        <v>26150</v>
      </c>
      <c r="M3524" s="1">
        <v>36680</v>
      </c>
      <c r="N3524" s="4">
        <v>25.054794520547944</v>
      </c>
      <c r="O3524" t="s">
        <v>28850</v>
      </c>
      <c r="P3524" t="s">
        <v>32874</v>
      </c>
    </row>
    <row r="3525" spans="1:16" x14ac:dyDescent="0.25">
      <c r="A3525">
        <v>1126252091</v>
      </c>
      <c r="B3525" t="s">
        <v>334</v>
      </c>
      <c r="C3525" t="s">
        <v>2402</v>
      </c>
      <c r="D3525" t="s">
        <v>3012</v>
      </c>
      <c r="E3525" t="s">
        <v>2369</v>
      </c>
      <c r="F3525" t="s">
        <v>5940</v>
      </c>
      <c r="G3525" t="s">
        <v>4923</v>
      </c>
      <c r="H3525">
        <v>0</v>
      </c>
      <c r="I3525" t="s">
        <v>12396</v>
      </c>
      <c r="J3525" t="s">
        <v>19039</v>
      </c>
      <c r="K3525" t="s">
        <v>25392</v>
      </c>
      <c r="L3525" t="s">
        <v>26151</v>
      </c>
      <c r="M3525" s="1">
        <v>36376</v>
      </c>
      <c r="N3525" s="4">
        <v>25.887671232876713</v>
      </c>
      <c r="O3525" t="s">
        <v>31947</v>
      </c>
      <c r="P3525" t="s">
        <v>32873</v>
      </c>
    </row>
    <row r="3526" spans="1:16" x14ac:dyDescent="0.25">
      <c r="A3526">
        <v>1003557229</v>
      </c>
      <c r="B3526" t="s">
        <v>127</v>
      </c>
      <c r="C3526" t="s">
        <v>2249</v>
      </c>
      <c r="D3526" t="s">
        <v>3395</v>
      </c>
      <c r="E3526" t="s">
        <v>3156</v>
      </c>
      <c r="F3526" t="s">
        <v>5940</v>
      </c>
      <c r="G3526" t="s">
        <v>6084</v>
      </c>
      <c r="H3526">
        <v>0</v>
      </c>
      <c r="I3526" t="s">
        <v>10071</v>
      </c>
      <c r="J3526" t="s">
        <v>16777</v>
      </c>
      <c r="K3526" t="s">
        <v>23337</v>
      </c>
      <c r="L3526" t="s">
        <v>26150</v>
      </c>
      <c r="M3526" s="1">
        <v>37762</v>
      </c>
      <c r="N3526" s="4">
        <v>22.090410958904108</v>
      </c>
      <c r="O3526" t="s">
        <v>29657</v>
      </c>
      <c r="P3526" t="s">
        <v>32874</v>
      </c>
    </row>
    <row r="3527" spans="1:16" x14ac:dyDescent="0.25">
      <c r="A3527">
        <v>1072467444</v>
      </c>
      <c r="B3527" t="s">
        <v>110</v>
      </c>
      <c r="C3527" t="s">
        <v>2249</v>
      </c>
      <c r="D3527" t="s">
        <v>3275</v>
      </c>
      <c r="E3527" t="s">
        <v>3809</v>
      </c>
      <c r="F3527" t="s">
        <v>5940</v>
      </c>
      <c r="G3527" t="s">
        <v>6296</v>
      </c>
      <c r="H3527">
        <v>0</v>
      </c>
      <c r="I3527" t="s">
        <v>10072</v>
      </c>
      <c r="J3527" t="s">
        <v>16778</v>
      </c>
      <c r="K3527" t="s">
        <v>23338</v>
      </c>
      <c r="L3527" t="s">
        <v>26150</v>
      </c>
      <c r="M3527" s="1">
        <v>35756</v>
      </c>
      <c r="N3527" s="4">
        <v>27.586301369863012</v>
      </c>
      <c r="O3527" t="s">
        <v>29658</v>
      </c>
      <c r="P3527" t="s">
        <v>32874</v>
      </c>
    </row>
    <row r="3528" spans="1:16" x14ac:dyDescent="0.25">
      <c r="A3528">
        <v>1073669243</v>
      </c>
      <c r="B3528" t="s">
        <v>424</v>
      </c>
      <c r="C3528" t="s">
        <v>2183</v>
      </c>
      <c r="D3528" t="s">
        <v>3367</v>
      </c>
      <c r="E3528" t="s">
        <v>4474</v>
      </c>
      <c r="F3528" t="s">
        <v>5940</v>
      </c>
      <c r="G3528" t="s">
        <v>6078</v>
      </c>
      <c r="H3528">
        <v>0</v>
      </c>
      <c r="I3528" t="s">
        <v>10076</v>
      </c>
      <c r="J3528" t="s">
        <v>16782</v>
      </c>
      <c r="K3528" t="s">
        <v>23342</v>
      </c>
      <c r="L3528" t="s">
        <v>26150</v>
      </c>
      <c r="M3528" s="1">
        <v>38110</v>
      </c>
      <c r="N3528" s="4">
        <v>21.136986301369863</v>
      </c>
      <c r="O3528" t="s">
        <v>29662</v>
      </c>
      <c r="P3528" t="s">
        <v>32874</v>
      </c>
    </row>
    <row r="3529" spans="1:16" x14ac:dyDescent="0.25">
      <c r="A3529">
        <v>1003487817</v>
      </c>
      <c r="B3529" t="s">
        <v>243</v>
      </c>
      <c r="C3529" t="s">
        <v>2235</v>
      </c>
      <c r="D3529" t="s">
        <v>2047</v>
      </c>
      <c r="E3529" t="s">
        <v>3065</v>
      </c>
      <c r="F3529" t="s">
        <v>5940</v>
      </c>
      <c r="G3529" t="s">
        <v>5371</v>
      </c>
      <c r="H3529">
        <v>0</v>
      </c>
      <c r="I3529" t="s">
        <v>6645</v>
      </c>
      <c r="J3529" t="s">
        <v>13414</v>
      </c>
      <c r="K3529" t="s">
        <v>20013</v>
      </c>
      <c r="L3529" t="s">
        <v>26151</v>
      </c>
      <c r="M3529" s="1">
        <v>36655</v>
      </c>
      <c r="N3529" s="4">
        <v>25.123287671232877</v>
      </c>
      <c r="O3529" t="s">
        <v>26229</v>
      </c>
      <c r="P3529" t="s">
        <v>32873</v>
      </c>
    </row>
    <row r="3530" spans="1:16" x14ac:dyDescent="0.25">
      <c r="A3530">
        <v>1069712470</v>
      </c>
      <c r="B3530" t="s">
        <v>1667</v>
      </c>
      <c r="C3530" t="s">
        <v>2158</v>
      </c>
      <c r="D3530" t="s">
        <v>3299</v>
      </c>
      <c r="E3530" t="s">
        <v>3074</v>
      </c>
      <c r="F3530" t="s">
        <v>5940</v>
      </c>
      <c r="G3530" t="s">
        <v>6078</v>
      </c>
      <c r="H3530">
        <v>0</v>
      </c>
      <c r="I3530" t="s">
        <v>10080</v>
      </c>
      <c r="J3530" t="s">
        <v>16787</v>
      </c>
      <c r="K3530" t="s">
        <v>23347</v>
      </c>
      <c r="L3530" t="s">
        <v>26151</v>
      </c>
      <c r="M3530" s="1">
        <v>37913</v>
      </c>
      <c r="N3530" s="4">
        <v>21.676712328767124</v>
      </c>
      <c r="O3530" t="s">
        <v>29666</v>
      </c>
      <c r="P3530" t="s">
        <v>32874</v>
      </c>
    </row>
    <row r="3531" spans="1:16" x14ac:dyDescent="0.25">
      <c r="A3531">
        <v>1019139507</v>
      </c>
      <c r="B3531" t="s">
        <v>173</v>
      </c>
      <c r="C3531" t="s">
        <v>2158</v>
      </c>
      <c r="D3531" t="s">
        <v>3045</v>
      </c>
      <c r="E3531" t="s">
        <v>3127</v>
      </c>
      <c r="F3531" t="s">
        <v>5940</v>
      </c>
      <c r="G3531" t="s">
        <v>4923</v>
      </c>
      <c r="H3531">
        <v>0</v>
      </c>
      <c r="I3531" t="s">
        <v>10089</v>
      </c>
      <c r="J3531" t="s">
        <v>16796</v>
      </c>
      <c r="K3531" t="s">
        <v>23355</v>
      </c>
      <c r="L3531" t="s">
        <v>26150</v>
      </c>
      <c r="M3531" s="1">
        <v>35916</v>
      </c>
      <c r="N3531" s="4">
        <v>27.147945205479452</v>
      </c>
      <c r="O3531" t="s">
        <v>29675</v>
      </c>
      <c r="P3531" t="s">
        <v>32874</v>
      </c>
    </row>
    <row r="3532" spans="1:16" x14ac:dyDescent="0.25">
      <c r="A3532">
        <v>1003541004</v>
      </c>
      <c r="B3532" t="s">
        <v>32</v>
      </c>
      <c r="C3532" t="s">
        <v>2254</v>
      </c>
      <c r="D3532" t="s">
        <v>3318</v>
      </c>
      <c r="E3532" t="s">
        <v>3160</v>
      </c>
      <c r="F3532" t="s">
        <v>5940</v>
      </c>
      <c r="G3532" t="s">
        <v>6101</v>
      </c>
      <c r="H3532">
        <v>0</v>
      </c>
      <c r="I3532" t="s">
        <v>10101</v>
      </c>
      <c r="J3532" t="s">
        <v>16785</v>
      </c>
      <c r="K3532" t="s">
        <v>23367</v>
      </c>
      <c r="L3532" t="s">
        <v>26151</v>
      </c>
      <c r="M3532" s="1">
        <v>37099</v>
      </c>
      <c r="N3532" s="4">
        <v>23.906849315068492</v>
      </c>
      <c r="O3532" t="s">
        <v>29687</v>
      </c>
      <c r="P3532" t="s">
        <v>32874</v>
      </c>
    </row>
    <row r="3533" spans="1:16" x14ac:dyDescent="0.25">
      <c r="A3533">
        <v>1073674971</v>
      </c>
      <c r="B3533" t="s">
        <v>110</v>
      </c>
      <c r="C3533" t="s">
        <v>2174</v>
      </c>
      <c r="D3533" t="s">
        <v>3259</v>
      </c>
      <c r="E3533" t="s">
        <v>3027</v>
      </c>
      <c r="F3533" t="s">
        <v>5940</v>
      </c>
      <c r="G3533" t="s">
        <v>6078</v>
      </c>
      <c r="H3533">
        <v>0</v>
      </c>
      <c r="I3533" t="s">
        <v>7887</v>
      </c>
      <c r="J3533" t="s">
        <v>14675</v>
      </c>
      <c r="K3533" t="s">
        <v>21244</v>
      </c>
      <c r="L3533" t="s">
        <v>26150</v>
      </c>
      <c r="M3533" s="1">
        <v>38705</v>
      </c>
      <c r="N3533" s="4">
        <v>19.506849315068493</v>
      </c>
      <c r="O3533" t="s">
        <v>27480</v>
      </c>
      <c r="P3533" t="s">
        <v>32874</v>
      </c>
    </row>
    <row r="3534" spans="1:16" x14ac:dyDescent="0.25">
      <c r="A3534">
        <v>1192729307</v>
      </c>
      <c r="B3534" t="s">
        <v>962</v>
      </c>
      <c r="C3534" t="s">
        <v>2296</v>
      </c>
      <c r="D3534" t="s">
        <v>3527</v>
      </c>
      <c r="E3534" t="s">
        <v>4100</v>
      </c>
      <c r="F3534" t="s">
        <v>5940</v>
      </c>
      <c r="G3534" t="s">
        <v>6089</v>
      </c>
      <c r="H3534">
        <v>0</v>
      </c>
      <c r="I3534" t="s">
        <v>10106</v>
      </c>
      <c r="J3534" t="s">
        <v>16811</v>
      </c>
      <c r="K3534" t="s">
        <v>23372</v>
      </c>
      <c r="L3534" t="s">
        <v>26151</v>
      </c>
      <c r="M3534" s="1">
        <v>37399</v>
      </c>
      <c r="N3534" s="4">
        <v>23.084931506849315</v>
      </c>
      <c r="O3534" t="s">
        <v>29692</v>
      </c>
      <c r="P3534" t="s">
        <v>32874</v>
      </c>
    </row>
    <row r="3535" spans="1:16" x14ac:dyDescent="0.25">
      <c r="A3535">
        <v>1003881731</v>
      </c>
      <c r="B3535" t="s">
        <v>92</v>
      </c>
      <c r="C3535" t="s">
        <v>2593</v>
      </c>
      <c r="D3535" t="s">
        <v>3332</v>
      </c>
      <c r="E3535" t="s">
        <v>3194</v>
      </c>
      <c r="F3535" t="s">
        <v>5940</v>
      </c>
      <c r="G3535" t="s">
        <v>6081</v>
      </c>
      <c r="H3535">
        <v>0</v>
      </c>
      <c r="I3535" t="s">
        <v>7888</v>
      </c>
      <c r="J3535" t="s">
        <v>14676</v>
      </c>
      <c r="K3535" t="s">
        <v>21245</v>
      </c>
      <c r="L3535" t="s">
        <v>26150</v>
      </c>
      <c r="M3535" s="1">
        <v>37705</v>
      </c>
      <c r="N3535" s="4">
        <v>22.246575342465754</v>
      </c>
      <c r="O3535" t="s">
        <v>27481</v>
      </c>
      <c r="P3535" t="s">
        <v>32874</v>
      </c>
    </row>
    <row r="3536" spans="1:16" x14ac:dyDescent="0.25">
      <c r="A3536">
        <v>1000698674</v>
      </c>
      <c r="B3536" t="s">
        <v>177</v>
      </c>
      <c r="C3536" t="s">
        <v>2158</v>
      </c>
      <c r="D3536" t="s">
        <v>3261</v>
      </c>
      <c r="E3536" t="s">
        <v>3026</v>
      </c>
      <c r="F3536" t="s">
        <v>5940</v>
      </c>
      <c r="G3536" t="s">
        <v>6101</v>
      </c>
      <c r="H3536">
        <v>0</v>
      </c>
      <c r="I3536" t="s">
        <v>10112</v>
      </c>
      <c r="J3536" t="s">
        <v>16817</v>
      </c>
      <c r="K3536" t="s">
        <v>23378</v>
      </c>
      <c r="L3536" t="s">
        <v>26151</v>
      </c>
      <c r="M3536" s="1">
        <v>37125</v>
      </c>
      <c r="N3536" s="4">
        <v>23.835616438356166</v>
      </c>
      <c r="O3536" t="s">
        <v>29698</v>
      </c>
      <c r="P3536" t="s">
        <v>32874</v>
      </c>
    </row>
    <row r="3537" spans="1:16" x14ac:dyDescent="0.25">
      <c r="A3537">
        <v>1069761490</v>
      </c>
      <c r="B3537" t="s">
        <v>32</v>
      </c>
      <c r="C3537" t="s">
        <v>2311</v>
      </c>
      <c r="D3537" t="s">
        <v>4783</v>
      </c>
      <c r="E3537" t="s">
        <v>839</v>
      </c>
      <c r="F3537" t="s">
        <v>5940</v>
      </c>
      <c r="G3537" t="s">
        <v>6101</v>
      </c>
      <c r="H3537">
        <v>0</v>
      </c>
      <c r="I3537" t="s">
        <v>10114</v>
      </c>
      <c r="J3537" t="s">
        <v>16819</v>
      </c>
      <c r="K3537" t="s">
        <v>23379</v>
      </c>
      <c r="L3537" t="s">
        <v>26151</v>
      </c>
      <c r="M3537" s="1">
        <v>35768</v>
      </c>
      <c r="N3537" s="4">
        <v>27.553424657534247</v>
      </c>
      <c r="O3537" t="s">
        <v>29700</v>
      </c>
      <c r="P3537" t="s">
        <v>32874</v>
      </c>
    </row>
    <row r="3538" spans="1:16" x14ac:dyDescent="0.25">
      <c r="A3538">
        <v>1003518887</v>
      </c>
      <c r="B3538" t="s">
        <v>94</v>
      </c>
      <c r="C3538" t="s">
        <v>2175</v>
      </c>
      <c r="D3538" t="s">
        <v>2135</v>
      </c>
      <c r="E3538" t="s">
        <v>839</v>
      </c>
      <c r="F3538" t="s">
        <v>5940</v>
      </c>
      <c r="G3538" t="s">
        <v>6101</v>
      </c>
      <c r="H3538">
        <v>0</v>
      </c>
      <c r="I3538" t="s">
        <v>10115</v>
      </c>
      <c r="J3538" t="s">
        <v>16820</v>
      </c>
      <c r="K3538" t="s">
        <v>23380</v>
      </c>
      <c r="L3538" t="s">
        <v>26150</v>
      </c>
      <c r="M3538" s="1">
        <v>37786</v>
      </c>
      <c r="N3538" s="4">
        <v>22.024657534246575</v>
      </c>
      <c r="O3538" t="s">
        <v>29701</v>
      </c>
      <c r="P3538" t="s">
        <v>32874</v>
      </c>
    </row>
    <row r="3539" spans="1:16" x14ac:dyDescent="0.25">
      <c r="A3539">
        <v>1070467143</v>
      </c>
      <c r="B3539" t="s">
        <v>455</v>
      </c>
      <c r="C3539" t="s">
        <v>2247</v>
      </c>
      <c r="D3539" t="s">
        <v>4060</v>
      </c>
      <c r="E3539" t="s">
        <v>3180</v>
      </c>
      <c r="F3539" t="s">
        <v>5940</v>
      </c>
      <c r="G3539" t="s">
        <v>6101</v>
      </c>
      <c r="H3539">
        <v>0</v>
      </c>
      <c r="I3539" t="s">
        <v>10116</v>
      </c>
      <c r="J3539" t="s">
        <v>16821</v>
      </c>
      <c r="K3539" t="s">
        <v>23381</v>
      </c>
      <c r="L3539" t="s">
        <v>26151</v>
      </c>
      <c r="M3539" s="1">
        <v>38106</v>
      </c>
      <c r="N3539" s="4">
        <v>21.147945205479452</v>
      </c>
      <c r="O3539" t="s">
        <v>29702</v>
      </c>
      <c r="P3539" t="s">
        <v>32874</v>
      </c>
    </row>
    <row r="3540" spans="1:16" x14ac:dyDescent="0.25">
      <c r="A3540">
        <v>1069763767</v>
      </c>
      <c r="B3540" t="s">
        <v>392</v>
      </c>
      <c r="C3540" t="s">
        <v>2501</v>
      </c>
      <c r="D3540" t="s">
        <v>4180</v>
      </c>
      <c r="E3540" t="s">
        <v>1856</v>
      </c>
      <c r="F3540" t="s">
        <v>5940</v>
      </c>
      <c r="G3540" t="s">
        <v>6101</v>
      </c>
      <c r="H3540">
        <v>0</v>
      </c>
      <c r="I3540" t="s">
        <v>10118</v>
      </c>
      <c r="J3540" t="s">
        <v>16823</v>
      </c>
      <c r="K3540" t="s">
        <v>23382</v>
      </c>
      <c r="L3540" t="s">
        <v>26150</v>
      </c>
      <c r="M3540" s="1">
        <v>35990</v>
      </c>
      <c r="N3540" s="4">
        <v>26.945205479452056</v>
      </c>
      <c r="O3540" t="s">
        <v>29704</v>
      </c>
      <c r="P3540" t="s">
        <v>32874</v>
      </c>
    </row>
    <row r="3541" spans="1:16" x14ac:dyDescent="0.25">
      <c r="A3541">
        <v>1069769407</v>
      </c>
      <c r="B3541" t="s">
        <v>110</v>
      </c>
      <c r="C3541" t="s">
        <v>2261</v>
      </c>
      <c r="D3541" t="s">
        <v>3070</v>
      </c>
      <c r="E3541" t="s">
        <v>1463</v>
      </c>
      <c r="F3541" t="s">
        <v>5940</v>
      </c>
      <c r="G3541" t="s">
        <v>6101</v>
      </c>
      <c r="H3541">
        <v>0</v>
      </c>
      <c r="I3541" t="s">
        <v>10120</v>
      </c>
      <c r="J3541" t="s">
        <v>16825</v>
      </c>
      <c r="K3541" t="s">
        <v>23384</v>
      </c>
      <c r="L3541" t="s">
        <v>26150</v>
      </c>
      <c r="M3541" s="1">
        <v>36512</v>
      </c>
      <c r="N3541" s="4">
        <v>25.515068493150686</v>
      </c>
      <c r="O3541" t="s">
        <v>29705</v>
      </c>
      <c r="P3541" t="s">
        <v>32874</v>
      </c>
    </row>
    <row r="3542" spans="1:16" x14ac:dyDescent="0.25">
      <c r="A3542">
        <v>1069767237</v>
      </c>
      <c r="B3542" t="s">
        <v>107</v>
      </c>
      <c r="C3542" t="s">
        <v>2233</v>
      </c>
      <c r="D3542" t="s">
        <v>3268</v>
      </c>
      <c r="E3542" t="s">
        <v>813</v>
      </c>
      <c r="F3542" t="s">
        <v>5940</v>
      </c>
      <c r="G3542" t="s">
        <v>6101</v>
      </c>
      <c r="H3542">
        <v>0</v>
      </c>
      <c r="I3542" t="s">
        <v>10121</v>
      </c>
      <c r="J3542" t="s">
        <v>16826</v>
      </c>
      <c r="K3542" t="s">
        <v>23385</v>
      </c>
      <c r="L3542" t="s">
        <v>26150</v>
      </c>
      <c r="M3542" s="1">
        <v>36319</v>
      </c>
      <c r="N3542" s="4">
        <v>26.043835616438358</v>
      </c>
      <c r="O3542" t="s">
        <v>29706</v>
      </c>
      <c r="P3542" t="s">
        <v>32874</v>
      </c>
    </row>
    <row r="3543" spans="1:16" x14ac:dyDescent="0.25">
      <c r="A3543">
        <v>1069719306</v>
      </c>
      <c r="B3543" t="s">
        <v>275</v>
      </c>
      <c r="C3543" t="s">
        <v>2185</v>
      </c>
      <c r="D3543" t="s">
        <v>4000</v>
      </c>
      <c r="E3543" t="s">
        <v>3085</v>
      </c>
      <c r="F3543" t="s">
        <v>5940</v>
      </c>
      <c r="G3543" t="s">
        <v>6101</v>
      </c>
      <c r="H3543">
        <v>0</v>
      </c>
      <c r="I3543" t="s">
        <v>10122</v>
      </c>
      <c r="J3543" t="s">
        <v>16827</v>
      </c>
      <c r="K3543" t="s">
        <v>23386</v>
      </c>
      <c r="L3543" t="s">
        <v>26151</v>
      </c>
      <c r="M3543" s="1">
        <v>38494</v>
      </c>
      <c r="N3543" s="4">
        <v>20.084931506849315</v>
      </c>
      <c r="O3543" t="s">
        <v>29707</v>
      </c>
      <c r="P3543" t="s">
        <v>32874</v>
      </c>
    </row>
    <row r="3544" spans="1:16" x14ac:dyDescent="0.25">
      <c r="A3544">
        <v>1003619607</v>
      </c>
      <c r="B3544" t="s">
        <v>455</v>
      </c>
      <c r="C3544" t="s">
        <v>2071</v>
      </c>
      <c r="D3544" t="s">
        <v>4667</v>
      </c>
      <c r="E3544" t="s">
        <v>4150</v>
      </c>
      <c r="F3544" t="s">
        <v>5940</v>
      </c>
      <c r="G3544" t="s">
        <v>6101</v>
      </c>
      <c r="H3544">
        <v>0</v>
      </c>
      <c r="I3544" t="s">
        <v>10140</v>
      </c>
      <c r="J3544" t="s">
        <v>16845</v>
      </c>
      <c r="K3544" t="s">
        <v>23404</v>
      </c>
      <c r="L3544" t="s">
        <v>26151</v>
      </c>
      <c r="M3544" s="1">
        <v>38025</v>
      </c>
      <c r="N3544" s="4">
        <v>21.36986301369863</v>
      </c>
      <c r="O3544" t="s">
        <v>27374</v>
      </c>
      <c r="P3544" t="s">
        <v>32874</v>
      </c>
    </row>
    <row r="3545" spans="1:16" x14ac:dyDescent="0.25">
      <c r="A3545">
        <v>1069769528</v>
      </c>
      <c r="B3545" t="s">
        <v>483</v>
      </c>
      <c r="C3545" t="s">
        <v>2341</v>
      </c>
      <c r="D3545" t="s">
        <v>3063</v>
      </c>
      <c r="E3545" t="s">
        <v>3621</v>
      </c>
      <c r="F3545" t="s">
        <v>5940</v>
      </c>
      <c r="G3545" t="s">
        <v>6101</v>
      </c>
      <c r="H3545">
        <v>0</v>
      </c>
      <c r="I3545" t="s">
        <v>10124</v>
      </c>
      <c r="J3545" t="s">
        <v>16829</v>
      </c>
      <c r="K3545" t="s">
        <v>23388</v>
      </c>
      <c r="L3545" t="s">
        <v>26151</v>
      </c>
      <c r="M3545" s="1">
        <v>37997</v>
      </c>
      <c r="N3545" s="4">
        <v>21.446575342465753</v>
      </c>
      <c r="O3545" t="s">
        <v>29709</v>
      </c>
      <c r="P3545" t="s">
        <v>32874</v>
      </c>
    </row>
    <row r="3546" spans="1:16" x14ac:dyDescent="0.25">
      <c r="A3546">
        <v>1005339001</v>
      </c>
      <c r="B3546" t="s">
        <v>126</v>
      </c>
      <c r="C3546" t="s">
        <v>2158</v>
      </c>
      <c r="D3546" t="s">
        <v>5310</v>
      </c>
      <c r="E3546" t="s">
        <v>3691</v>
      </c>
      <c r="F3546" t="s">
        <v>5940</v>
      </c>
      <c r="G3546" t="s">
        <v>6101</v>
      </c>
      <c r="H3546">
        <v>0</v>
      </c>
      <c r="I3546" t="s">
        <v>10126</v>
      </c>
      <c r="J3546" t="s">
        <v>16831</v>
      </c>
      <c r="K3546" t="s">
        <v>23390</v>
      </c>
      <c r="L3546" t="s">
        <v>26151</v>
      </c>
      <c r="M3546" s="1">
        <v>36804</v>
      </c>
      <c r="N3546" s="4">
        <v>24.715068493150685</v>
      </c>
      <c r="O3546" t="s">
        <v>29711</v>
      </c>
      <c r="P3546" t="s">
        <v>32874</v>
      </c>
    </row>
    <row r="3547" spans="1:16" x14ac:dyDescent="0.25">
      <c r="A3547">
        <v>1007725953</v>
      </c>
      <c r="B3547" t="s">
        <v>123</v>
      </c>
      <c r="C3547" t="s">
        <v>2311</v>
      </c>
      <c r="D3547" t="s">
        <v>4547</v>
      </c>
      <c r="E3547" t="s">
        <v>3092</v>
      </c>
      <c r="F3547" t="s">
        <v>5940</v>
      </c>
      <c r="G3547" t="s">
        <v>6101</v>
      </c>
      <c r="H3547">
        <v>0</v>
      </c>
      <c r="I3547" t="s">
        <v>10127</v>
      </c>
      <c r="J3547" t="s">
        <v>16832</v>
      </c>
      <c r="K3547" t="s">
        <v>23391</v>
      </c>
      <c r="L3547" t="s">
        <v>26151</v>
      </c>
      <c r="M3547" s="1">
        <v>37060</v>
      </c>
      <c r="N3547" s="4">
        <v>24.013698630136986</v>
      </c>
      <c r="O3547" t="s">
        <v>29712</v>
      </c>
      <c r="P3547" t="s">
        <v>32874</v>
      </c>
    </row>
    <row r="3548" spans="1:16" x14ac:dyDescent="0.25">
      <c r="A3548">
        <v>1016943789</v>
      </c>
      <c r="B3548" t="s">
        <v>98</v>
      </c>
      <c r="C3548" t="s">
        <v>2164</v>
      </c>
      <c r="D3548" t="s">
        <v>990</v>
      </c>
      <c r="E3548" t="s">
        <v>3062</v>
      </c>
      <c r="F3548" t="s">
        <v>5940</v>
      </c>
      <c r="G3548" t="s">
        <v>6101</v>
      </c>
      <c r="H3548">
        <v>0</v>
      </c>
      <c r="I3548" t="s">
        <v>10128</v>
      </c>
      <c r="J3548" t="s">
        <v>16833</v>
      </c>
      <c r="K3548" t="s">
        <v>23392</v>
      </c>
      <c r="L3548" t="s">
        <v>26150</v>
      </c>
      <c r="M3548" s="1">
        <v>38133</v>
      </c>
      <c r="N3548" s="4">
        <v>21.073972602739726</v>
      </c>
      <c r="O3548" t="s">
        <v>29713</v>
      </c>
      <c r="P3548" t="s">
        <v>32874</v>
      </c>
    </row>
    <row r="3549" spans="1:16" x14ac:dyDescent="0.25">
      <c r="A3549">
        <v>1069758152</v>
      </c>
      <c r="B3549" t="s">
        <v>715</v>
      </c>
      <c r="C3549" t="s">
        <v>2703</v>
      </c>
      <c r="D3549" t="s">
        <v>5157</v>
      </c>
      <c r="E3549" t="s">
        <v>4070</v>
      </c>
      <c r="F3549" t="s">
        <v>5940</v>
      </c>
      <c r="G3549" t="s">
        <v>6101</v>
      </c>
      <c r="H3549">
        <v>0</v>
      </c>
      <c r="I3549" t="s">
        <v>10130</v>
      </c>
      <c r="J3549" t="s">
        <v>16835</v>
      </c>
      <c r="K3549" t="s">
        <v>23394</v>
      </c>
      <c r="L3549" t="s">
        <v>26151</v>
      </c>
      <c r="M3549" s="1">
        <v>35476</v>
      </c>
      <c r="N3549" s="4">
        <v>28.353424657534248</v>
      </c>
      <c r="O3549" t="s">
        <v>29715</v>
      </c>
      <c r="P3549" t="s">
        <v>32874</v>
      </c>
    </row>
    <row r="3550" spans="1:16" x14ac:dyDescent="0.25">
      <c r="A3550">
        <v>1007596414</v>
      </c>
      <c r="B3550" t="s">
        <v>179</v>
      </c>
      <c r="C3550" t="s">
        <v>2253</v>
      </c>
      <c r="D3550" t="s">
        <v>3163</v>
      </c>
      <c r="E3550" t="s">
        <v>5830</v>
      </c>
      <c r="F3550" t="s">
        <v>5940</v>
      </c>
      <c r="G3550" t="s">
        <v>6101</v>
      </c>
      <c r="H3550">
        <v>0</v>
      </c>
      <c r="I3550" t="s">
        <v>10131</v>
      </c>
      <c r="J3550" t="s">
        <v>16836</v>
      </c>
      <c r="K3550" t="s">
        <v>23395</v>
      </c>
      <c r="L3550" t="s">
        <v>26150</v>
      </c>
      <c r="M3550" s="1">
        <v>36719</v>
      </c>
      <c r="N3550" s="4">
        <v>24.947945205479453</v>
      </c>
      <c r="O3550" t="s">
        <v>29716</v>
      </c>
      <c r="P3550" t="s">
        <v>32874</v>
      </c>
    </row>
    <row r="3551" spans="1:16" x14ac:dyDescent="0.25">
      <c r="A3551">
        <v>1003519918</v>
      </c>
      <c r="B3551" t="s">
        <v>378</v>
      </c>
      <c r="C3551" t="s">
        <v>2162</v>
      </c>
      <c r="D3551" t="s">
        <v>3236</v>
      </c>
      <c r="E3551" t="s">
        <v>4588</v>
      </c>
      <c r="F3551" t="s">
        <v>5940</v>
      </c>
      <c r="G3551" t="s">
        <v>6101</v>
      </c>
      <c r="H3551">
        <v>0</v>
      </c>
      <c r="I3551" t="s">
        <v>10132</v>
      </c>
      <c r="J3551" t="s">
        <v>16837</v>
      </c>
      <c r="K3551" t="s">
        <v>23396</v>
      </c>
      <c r="L3551" t="s">
        <v>26150</v>
      </c>
      <c r="M3551" s="1">
        <v>36586</v>
      </c>
      <c r="N3551" s="4">
        <v>25.312328767123287</v>
      </c>
      <c r="O3551" t="s">
        <v>29717</v>
      </c>
      <c r="P3551" t="s">
        <v>32874</v>
      </c>
    </row>
    <row r="3552" spans="1:16" x14ac:dyDescent="0.25">
      <c r="A3552">
        <v>1018497861</v>
      </c>
      <c r="B3552" t="s">
        <v>255</v>
      </c>
      <c r="C3552" t="s">
        <v>2445</v>
      </c>
      <c r="D3552" t="s">
        <v>3314</v>
      </c>
      <c r="E3552" t="s">
        <v>2871</v>
      </c>
      <c r="F3552" t="s">
        <v>5940</v>
      </c>
      <c r="G3552" t="s">
        <v>6101</v>
      </c>
      <c r="H3552">
        <v>0</v>
      </c>
      <c r="I3552" t="s">
        <v>10133</v>
      </c>
      <c r="J3552" t="s">
        <v>16838</v>
      </c>
      <c r="K3552" t="s">
        <v>23397</v>
      </c>
      <c r="L3552" t="s">
        <v>26151</v>
      </c>
      <c r="M3552" s="1">
        <v>35706</v>
      </c>
      <c r="N3552" s="4">
        <v>27.723287671232878</v>
      </c>
      <c r="O3552" t="s">
        <v>29718</v>
      </c>
      <c r="P3552" t="s">
        <v>32874</v>
      </c>
    </row>
    <row r="3553" spans="1:16" x14ac:dyDescent="0.25">
      <c r="A3553">
        <v>1069767771</v>
      </c>
      <c r="B3553" t="s">
        <v>110</v>
      </c>
      <c r="C3553" t="s">
        <v>2494</v>
      </c>
      <c r="D3553" t="s">
        <v>3585</v>
      </c>
      <c r="E3553" t="s">
        <v>4101</v>
      </c>
      <c r="F3553" t="s">
        <v>5940</v>
      </c>
      <c r="G3553" t="s">
        <v>6101</v>
      </c>
      <c r="H3553">
        <v>0</v>
      </c>
      <c r="I3553" t="s">
        <v>10134</v>
      </c>
      <c r="J3553" t="s">
        <v>16839</v>
      </c>
      <c r="K3553" t="s">
        <v>23398</v>
      </c>
      <c r="L3553" t="s">
        <v>26150</v>
      </c>
      <c r="M3553" s="1">
        <v>36346</v>
      </c>
      <c r="N3553" s="4">
        <v>25.969863013698632</v>
      </c>
      <c r="O3553" t="s">
        <v>29719</v>
      </c>
      <c r="P3553" t="s">
        <v>32874</v>
      </c>
    </row>
    <row r="3554" spans="1:16" x14ac:dyDescent="0.25">
      <c r="A3554">
        <v>1007783030</v>
      </c>
      <c r="B3554" t="s">
        <v>98</v>
      </c>
      <c r="C3554" t="s">
        <v>2175</v>
      </c>
      <c r="D3554" t="s">
        <v>5311</v>
      </c>
      <c r="E3554" t="s">
        <v>3230</v>
      </c>
      <c r="F3554" t="s">
        <v>5940</v>
      </c>
      <c r="G3554" t="s">
        <v>6101</v>
      </c>
      <c r="H3554">
        <v>0</v>
      </c>
      <c r="I3554" t="s">
        <v>10135</v>
      </c>
      <c r="J3554" t="s">
        <v>16840</v>
      </c>
      <c r="K3554" t="s">
        <v>23399</v>
      </c>
      <c r="L3554" t="s">
        <v>26150</v>
      </c>
      <c r="M3554" s="1">
        <v>36816</v>
      </c>
      <c r="N3554" s="4">
        <v>24.682191780821917</v>
      </c>
      <c r="O3554" t="s">
        <v>29720</v>
      </c>
      <c r="P3554" t="s">
        <v>32874</v>
      </c>
    </row>
    <row r="3555" spans="1:16" x14ac:dyDescent="0.25">
      <c r="A3555">
        <v>1070464491</v>
      </c>
      <c r="B3555" t="s">
        <v>31</v>
      </c>
      <c r="C3555" t="s">
        <v>2193</v>
      </c>
      <c r="D3555" t="s">
        <v>3316</v>
      </c>
      <c r="E3555" t="s">
        <v>3364</v>
      </c>
      <c r="F3555" t="s">
        <v>5940</v>
      </c>
      <c r="G3555" t="s">
        <v>6101</v>
      </c>
      <c r="H3555">
        <v>0</v>
      </c>
      <c r="I3555" t="s">
        <v>10136</v>
      </c>
      <c r="J3555" t="s">
        <v>16841</v>
      </c>
      <c r="K3555" t="s">
        <v>23400</v>
      </c>
      <c r="L3555" t="s">
        <v>26150</v>
      </c>
      <c r="M3555" s="1">
        <v>38604</v>
      </c>
      <c r="N3555" s="4">
        <v>19.783561643835615</v>
      </c>
      <c r="O3555" t="s">
        <v>29721</v>
      </c>
      <c r="P3555" t="s">
        <v>32874</v>
      </c>
    </row>
    <row r="3556" spans="1:16" x14ac:dyDescent="0.25">
      <c r="A3556">
        <v>1031803424</v>
      </c>
      <c r="B3556" t="s">
        <v>62</v>
      </c>
      <c r="C3556" t="s">
        <v>2442</v>
      </c>
      <c r="D3556" t="s">
        <v>2327</v>
      </c>
      <c r="E3556" t="s">
        <v>3324</v>
      </c>
      <c r="F3556" t="s">
        <v>5940</v>
      </c>
      <c r="G3556" t="s">
        <v>6101</v>
      </c>
      <c r="H3556">
        <v>0</v>
      </c>
      <c r="I3556" t="s">
        <v>10137</v>
      </c>
      <c r="J3556" t="s">
        <v>16842</v>
      </c>
      <c r="K3556" t="s">
        <v>23401</v>
      </c>
      <c r="L3556" t="s">
        <v>26150</v>
      </c>
      <c r="M3556" s="1">
        <v>38418</v>
      </c>
      <c r="N3556" s="4">
        <v>20.293150684931508</v>
      </c>
      <c r="O3556" t="s">
        <v>29722</v>
      </c>
      <c r="P3556" t="s">
        <v>32874</v>
      </c>
    </row>
    <row r="3557" spans="1:16" x14ac:dyDescent="0.25">
      <c r="A3557">
        <v>1073497377</v>
      </c>
      <c r="B3557" t="s">
        <v>275</v>
      </c>
      <c r="C3557" t="s">
        <v>2778</v>
      </c>
      <c r="D3557" t="s">
        <v>3419</v>
      </c>
      <c r="E3557" t="s">
        <v>3262</v>
      </c>
      <c r="F3557" t="s">
        <v>5940</v>
      </c>
      <c r="G3557" t="s">
        <v>6101</v>
      </c>
      <c r="H3557">
        <v>0</v>
      </c>
      <c r="I3557" t="s">
        <v>10138</v>
      </c>
      <c r="J3557" t="s">
        <v>16843</v>
      </c>
      <c r="K3557" t="s">
        <v>23402</v>
      </c>
      <c r="L3557" t="s">
        <v>26150</v>
      </c>
      <c r="M3557" s="1">
        <v>36092</v>
      </c>
      <c r="N3557" s="4">
        <v>26.665753424657535</v>
      </c>
      <c r="O3557" t="s">
        <v>29723</v>
      </c>
      <c r="P3557" t="s">
        <v>32874</v>
      </c>
    </row>
    <row r="3558" spans="1:16" x14ac:dyDescent="0.25">
      <c r="A3558">
        <v>1003519269</v>
      </c>
      <c r="B3558" t="s">
        <v>253</v>
      </c>
      <c r="C3558" t="s">
        <v>2458</v>
      </c>
      <c r="D3558" t="s">
        <v>3585</v>
      </c>
      <c r="E3558" t="s">
        <v>4101</v>
      </c>
      <c r="F3558" t="s">
        <v>5940</v>
      </c>
      <c r="G3558" t="s">
        <v>6101</v>
      </c>
      <c r="H3558">
        <v>0</v>
      </c>
      <c r="I3558" t="s">
        <v>10139</v>
      </c>
      <c r="J3558" t="s">
        <v>16844</v>
      </c>
      <c r="K3558" t="s">
        <v>23403</v>
      </c>
      <c r="L3558" t="s">
        <v>26151</v>
      </c>
      <c r="M3558" s="1">
        <v>37872</v>
      </c>
      <c r="N3558" s="4">
        <v>21.789041095890411</v>
      </c>
      <c r="O3558" t="s">
        <v>29724</v>
      </c>
      <c r="P3558" t="s">
        <v>32874</v>
      </c>
    </row>
    <row r="3559" spans="1:16" x14ac:dyDescent="0.25">
      <c r="A3559">
        <v>1076646069</v>
      </c>
      <c r="B3559" t="s">
        <v>890</v>
      </c>
      <c r="C3559" t="s">
        <v>2247</v>
      </c>
      <c r="D3559" t="s">
        <v>3064</v>
      </c>
      <c r="E3559" t="s">
        <v>3026</v>
      </c>
      <c r="F3559" t="s">
        <v>5940</v>
      </c>
      <c r="G3559" t="s">
        <v>3719</v>
      </c>
      <c r="H3559">
        <v>0</v>
      </c>
      <c r="I3559" t="s">
        <v>10150</v>
      </c>
      <c r="J3559" t="s">
        <v>16855</v>
      </c>
      <c r="K3559" t="s">
        <v>23412</v>
      </c>
      <c r="L3559" t="s">
        <v>26150</v>
      </c>
      <c r="M3559" s="1">
        <v>37952</v>
      </c>
      <c r="N3559" s="4">
        <v>21.56986301369863</v>
      </c>
      <c r="O3559" t="s">
        <v>29734</v>
      </c>
      <c r="P3559" t="s">
        <v>32874</v>
      </c>
    </row>
    <row r="3560" spans="1:16" x14ac:dyDescent="0.25">
      <c r="A3560">
        <v>1003517482</v>
      </c>
      <c r="B3560" t="s">
        <v>148</v>
      </c>
      <c r="C3560" t="s">
        <v>2241</v>
      </c>
      <c r="D3560" t="s">
        <v>3680</v>
      </c>
      <c r="E3560" t="s">
        <v>4018</v>
      </c>
      <c r="F3560" t="s">
        <v>5940</v>
      </c>
      <c r="G3560" t="s">
        <v>6101</v>
      </c>
      <c r="H3560">
        <v>0</v>
      </c>
      <c r="I3560" t="s">
        <v>10155</v>
      </c>
      <c r="J3560" t="s">
        <v>16860</v>
      </c>
      <c r="K3560" t="s">
        <v>23416</v>
      </c>
      <c r="L3560" t="s">
        <v>26151</v>
      </c>
      <c r="M3560" s="1">
        <v>37506</v>
      </c>
      <c r="N3560" s="4">
        <v>22.791780821917808</v>
      </c>
      <c r="O3560" t="s">
        <v>29739</v>
      </c>
      <c r="P3560" t="s">
        <v>32874</v>
      </c>
    </row>
    <row r="3561" spans="1:16" x14ac:dyDescent="0.25">
      <c r="A3561">
        <v>1003515657</v>
      </c>
      <c r="B3561" t="s">
        <v>275</v>
      </c>
      <c r="C3561" t="s">
        <v>2234</v>
      </c>
      <c r="D3561" t="s">
        <v>5313</v>
      </c>
      <c r="E3561" t="s">
        <v>3048</v>
      </c>
      <c r="F3561" t="s">
        <v>5940</v>
      </c>
      <c r="G3561" t="s">
        <v>6101</v>
      </c>
      <c r="H3561">
        <v>0</v>
      </c>
      <c r="I3561" t="s">
        <v>10156</v>
      </c>
      <c r="J3561" t="s">
        <v>16861</v>
      </c>
      <c r="K3561" t="s">
        <v>23417</v>
      </c>
      <c r="L3561" t="s">
        <v>26150</v>
      </c>
      <c r="M3561" s="1">
        <v>37156</v>
      </c>
      <c r="N3561" s="4">
        <v>23.75068493150685</v>
      </c>
      <c r="O3561" t="s">
        <v>29740</v>
      </c>
      <c r="P3561" t="s">
        <v>32874</v>
      </c>
    </row>
    <row r="3562" spans="1:16" x14ac:dyDescent="0.25">
      <c r="A3562">
        <v>1000615916</v>
      </c>
      <c r="B3562" t="s">
        <v>177</v>
      </c>
      <c r="C3562" t="s">
        <v>2308</v>
      </c>
      <c r="D3562" t="s">
        <v>3591</v>
      </c>
      <c r="E3562" t="s">
        <v>3548</v>
      </c>
      <c r="F3562" t="s">
        <v>5940</v>
      </c>
      <c r="G3562" t="s">
        <v>6101</v>
      </c>
      <c r="H3562">
        <v>0</v>
      </c>
      <c r="I3562" t="s">
        <v>10157</v>
      </c>
      <c r="J3562" t="s">
        <v>16862</v>
      </c>
      <c r="K3562" t="s">
        <v>23418</v>
      </c>
      <c r="L3562" t="s">
        <v>26151</v>
      </c>
      <c r="M3562" s="1">
        <v>37050</v>
      </c>
      <c r="N3562" s="4">
        <v>24.041095890410958</v>
      </c>
      <c r="O3562" t="s">
        <v>29741</v>
      </c>
      <c r="P3562" t="s">
        <v>32874</v>
      </c>
    </row>
    <row r="3563" spans="1:16" x14ac:dyDescent="0.25">
      <c r="A3563">
        <v>1069770361</v>
      </c>
      <c r="B3563" t="s">
        <v>98</v>
      </c>
      <c r="C3563" t="s">
        <v>2174</v>
      </c>
      <c r="D3563" t="s">
        <v>5314</v>
      </c>
      <c r="E3563" t="s">
        <v>2998</v>
      </c>
      <c r="F3563" t="s">
        <v>5940</v>
      </c>
      <c r="G3563" t="s">
        <v>6101</v>
      </c>
      <c r="H3563">
        <v>0</v>
      </c>
      <c r="I3563" t="s">
        <v>10158</v>
      </c>
      <c r="J3563" t="s">
        <v>16863</v>
      </c>
      <c r="K3563" t="s">
        <v>23419</v>
      </c>
      <c r="L3563" t="s">
        <v>26150</v>
      </c>
      <c r="M3563" s="1">
        <v>36438</v>
      </c>
      <c r="N3563" s="4">
        <v>25.717808219178082</v>
      </c>
      <c r="O3563" t="s">
        <v>29742</v>
      </c>
      <c r="P3563" t="s">
        <v>32874</v>
      </c>
    </row>
    <row r="3564" spans="1:16" x14ac:dyDescent="0.25">
      <c r="A3564">
        <v>1003516795</v>
      </c>
      <c r="B3564" t="s">
        <v>98</v>
      </c>
      <c r="C3564" t="s">
        <v>2261</v>
      </c>
      <c r="D3564" t="s">
        <v>3182</v>
      </c>
      <c r="E3564" t="s">
        <v>144</v>
      </c>
      <c r="F3564" t="s">
        <v>5940</v>
      </c>
      <c r="G3564" t="s">
        <v>6101</v>
      </c>
      <c r="H3564">
        <v>0</v>
      </c>
      <c r="I3564" t="s">
        <v>10159</v>
      </c>
      <c r="J3564" t="s">
        <v>16864</v>
      </c>
      <c r="K3564" t="s">
        <v>23420</v>
      </c>
      <c r="L3564" t="s">
        <v>26150</v>
      </c>
      <c r="M3564" s="1">
        <v>37503</v>
      </c>
      <c r="N3564" s="4">
        <v>22.8</v>
      </c>
      <c r="O3564" t="s">
        <v>29743</v>
      </c>
      <c r="P3564" t="s">
        <v>32874</v>
      </c>
    </row>
    <row r="3565" spans="1:16" x14ac:dyDescent="0.25">
      <c r="A3565">
        <v>1073428179</v>
      </c>
      <c r="B3565" t="s">
        <v>455</v>
      </c>
      <c r="C3565" t="s">
        <v>2254</v>
      </c>
      <c r="D3565" t="s">
        <v>3104</v>
      </c>
      <c r="E3565" t="s">
        <v>4254</v>
      </c>
      <c r="F3565" t="s">
        <v>5940</v>
      </c>
      <c r="G3565" t="s">
        <v>6101</v>
      </c>
      <c r="H3565">
        <v>0</v>
      </c>
      <c r="I3565" t="s">
        <v>10160</v>
      </c>
      <c r="J3565" t="s">
        <v>16865</v>
      </c>
      <c r="K3565" t="s">
        <v>23421</v>
      </c>
      <c r="L3565" t="s">
        <v>26151</v>
      </c>
      <c r="M3565" s="1">
        <v>35718</v>
      </c>
      <c r="N3565" s="4">
        <v>27.69041095890411</v>
      </c>
      <c r="O3565" t="s">
        <v>29744</v>
      </c>
      <c r="P3565" t="s">
        <v>32874</v>
      </c>
    </row>
    <row r="3566" spans="1:16" x14ac:dyDescent="0.25">
      <c r="A3566">
        <v>1069759352</v>
      </c>
      <c r="B3566" t="s">
        <v>490</v>
      </c>
      <c r="C3566" t="s">
        <v>2779</v>
      </c>
      <c r="D3566" t="s">
        <v>3316</v>
      </c>
      <c r="E3566" t="s">
        <v>2996</v>
      </c>
      <c r="F3566" t="s">
        <v>5940</v>
      </c>
      <c r="G3566" t="s">
        <v>6101</v>
      </c>
      <c r="H3566">
        <v>0</v>
      </c>
      <c r="I3566" t="s">
        <v>10161</v>
      </c>
      <c r="J3566" t="s">
        <v>16866</v>
      </c>
      <c r="K3566" t="s">
        <v>23422</v>
      </c>
      <c r="L3566" t="s">
        <v>26151</v>
      </c>
      <c r="M3566" s="1">
        <v>35596</v>
      </c>
      <c r="N3566" s="4">
        <v>28.024657534246575</v>
      </c>
      <c r="O3566" t="s">
        <v>29745</v>
      </c>
      <c r="P3566" t="s">
        <v>32874</v>
      </c>
    </row>
    <row r="3567" spans="1:16" x14ac:dyDescent="0.25">
      <c r="A3567">
        <v>1007847516</v>
      </c>
      <c r="B3567" t="s">
        <v>821</v>
      </c>
      <c r="C3567" t="s">
        <v>2204</v>
      </c>
      <c r="D3567" t="s">
        <v>3316</v>
      </c>
      <c r="E3567" t="s">
        <v>2996</v>
      </c>
      <c r="F3567" t="s">
        <v>5940</v>
      </c>
      <c r="G3567" t="s">
        <v>6101</v>
      </c>
      <c r="H3567">
        <v>0</v>
      </c>
      <c r="I3567" t="s">
        <v>10162</v>
      </c>
      <c r="J3567" t="s">
        <v>16867</v>
      </c>
      <c r="K3567" t="s">
        <v>23423</v>
      </c>
      <c r="L3567" t="s">
        <v>26150</v>
      </c>
      <c r="M3567" s="1">
        <v>36960</v>
      </c>
      <c r="N3567" s="4">
        <v>24.287671232876711</v>
      </c>
      <c r="O3567" t="s">
        <v>29746</v>
      </c>
      <c r="P3567" t="s">
        <v>32874</v>
      </c>
    </row>
    <row r="3568" spans="1:16" x14ac:dyDescent="0.25">
      <c r="A3568">
        <v>1032499447</v>
      </c>
      <c r="B3568" t="s">
        <v>238</v>
      </c>
      <c r="C3568" t="s">
        <v>2780</v>
      </c>
      <c r="D3568" t="s">
        <v>1148</v>
      </c>
      <c r="E3568" t="s">
        <v>4762</v>
      </c>
      <c r="F3568" t="s">
        <v>5940</v>
      </c>
      <c r="G3568" t="s">
        <v>6101</v>
      </c>
      <c r="H3568">
        <v>0</v>
      </c>
      <c r="I3568" t="s">
        <v>10163</v>
      </c>
      <c r="J3568" t="s">
        <v>16868</v>
      </c>
      <c r="K3568" t="s">
        <v>23424</v>
      </c>
      <c r="L3568" t="s">
        <v>26151</v>
      </c>
      <c r="M3568" s="1">
        <v>36026</v>
      </c>
      <c r="N3568" s="4">
        <v>26.846575342465755</v>
      </c>
      <c r="O3568" t="s">
        <v>29747</v>
      </c>
      <c r="P3568" t="s">
        <v>32874</v>
      </c>
    </row>
    <row r="3569" spans="1:16" x14ac:dyDescent="0.25">
      <c r="A3569">
        <v>1007596621</v>
      </c>
      <c r="B3569" t="s">
        <v>1557</v>
      </c>
      <c r="C3569" t="s">
        <v>2398</v>
      </c>
      <c r="D3569" t="s">
        <v>3055</v>
      </c>
      <c r="E3569" t="s">
        <v>3901</v>
      </c>
      <c r="F3569" t="s">
        <v>5940</v>
      </c>
      <c r="G3569" t="s">
        <v>6101</v>
      </c>
      <c r="H3569">
        <v>0</v>
      </c>
      <c r="I3569" t="s">
        <v>10164</v>
      </c>
      <c r="J3569" t="s">
        <v>16869</v>
      </c>
      <c r="K3569" t="s">
        <v>23425</v>
      </c>
      <c r="L3569" t="s">
        <v>26150</v>
      </c>
      <c r="M3569" s="1">
        <v>37101</v>
      </c>
      <c r="N3569" s="4">
        <v>23.901369863013699</v>
      </c>
      <c r="O3569" t="s">
        <v>29748</v>
      </c>
      <c r="P3569" t="s">
        <v>32874</v>
      </c>
    </row>
    <row r="3570" spans="1:16" x14ac:dyDescent="0.25">
      <c r="A3570">
        <v>1006793135</v>
      </c>
      <c r="B3570" t="s">
        <v>86</v>
      </c>
      <c r="C3570" t="s">
        <v>2383</v>
      </c>
      <c r="D3570" t="s">
        <v>4242</v>
      </c>
      <c r="E3570" t="s">
        <v>3122</v>
      </c>
      <c r="F3570" t="s">
        <v>5940</v>
      </c>
      <c r="G3570" t="s">
        <v>6101</v>
      </c>
      <c r="H3570">
        <v>0</v>
      </c>
      <c r="I3570" t="s">
        <v>10165</v>
      </c>
      <c r="J3570" t="s">
        <v>16870</v>
      </c>
      <c r="K3570" t="s">
        <v>23426</v>
      </c>
      <c r="L3570" t="s">
        <v>26150</v>
      </c>
      <c r="M3570" s="1">
        <v>36716</v>
      </c>
      <c r="N3570" s="4">
        <v>24.956164383561642</v>
      </c>
      <c r="O3570" t="s">
        <v>29749</v>
      </c>
      <c r="P3570" t="s">
        <v>32874</v>
      </c>
    </row>
    <row r="3571" spans="1:16" x14ac:dyDescent="0.25">
      <c r="A3571">
        <v>1003520192</v>
      </c>
      <c r="B3571" t="s">
        <v>257</v>
      </c>
      <c r="C3571" t="s">
        <v>2006</v>
      </c>
      <c r="D3571" t="s">
        <v>2961</v>
      </c>
      <c r="E3571" t="s">
        <v>799</v>
      </c>
      <c r="F3571" t="s">
        <v>5940</v>
      </c>
      <c r="G3571" t="s">
        <v>6101</v>
      </c>
      <c r="H3571">
        <v>0</v>
      </c>
      <c r="I3571" t="s">
        <v>10166</v>
      </c>
      <c r="J3571" t="s">
        <v>16871</v>
      </c>
      <c r="K3571" t="s">
        <v>23427</v>
      </c>
      <c r="L3571" t="s">
        <v>26150</v>
      </c>
      <c r="M3571" s="1">
        <v>36665</v>
      </c>
      <c r="N3571" s="4">
        <v>25.095890410958905</v>
      </c>
      <c r="O3571" t="s">
        <v>29750</v>
      </c>
      <c r="P3571" t="s">
        <v>32874</v>
      </c>
    </row>
    <row r="3572" spans="1:16" x14ac:dyDescent="0.25">
      <c r="A3572">
        <v>1024590306</v>
      </c>
      <c r="B3572" t="s">
        <v>378</v>
      </c>
      <c r="C3572" t="s">
        <v>2248</v>
      </c>
      <c r="D3572" t="s">
        <v>3415</v>
      </c>
      <c r="E3572" t="s">
        <v>3175</v>
      </c>
      <c r="F3572" t="s">
        <v>5940</v>
      </c>
      <c r="G3572" t="s">
        <v>6101</v>
      </c>
      <c r="H3572">
        <v>0</v>
      </c>
      <c r="I3572" t="s">
        <v>10167</v>
      </c>
      <c r="J3572" t="s">
        <v>16872</v>
      </c>
      <c r="K3572" t="s">
        <v>23428</v>
      </c>
      <c r="L3572" t="s">
        <v>26150</v>
      </c>
      <c r="M3572" s="1">
        <v>35935</v>
      </c>
      <c r="N3572" s="4">
        <v>27.095890410958905</v>
      </c>
      <c r="O3572" t="s">
        <v>29751</v>
      </c>
      <c r="P3572" t="s">
        <v>32874</v>
      </c>
    </row>
    <row r="3573" spans="1:16" x14ac:dyDescent="0.25">
      <c r="A3573">
        <v>1003519960</v>
      </c>
      <c r="B3573" t="s">
        <v>166</v>
      </c>
      <c r="C3573" t="s">
        <v>2158</v>
      </c>
      <c r="D3573" t="s">
        <v>4694</v>
      </c>
      <c r="E3573" t="s">
        <v>3063</v>
      </c>
      <c r="F3573" t="s">
        <v>5940</v>
      </c>
      <c r="G3573" t="s">
        <v>6101</v>
      </c>
      <c r="H3573">
        <v>0</v>
      </c>
      <c r="I3573" t="s">
        <v>10168</v>
      </c>
      <c r="J3573" t="s">
        <v>16873</v>
      </c>
      <c r="K3573" t="s">
        <v>23429</v>
      </c>
      <c r="L3573" t="s">
        <v>26150</v>
      </c>
      <c r="M3573" s="1">
        <v>36645</v>
      </c>
      <c r="N3573" s="4">
        <v>25.150684931506849</v>
      </c>
      <c r="O3573" t="s">
        <v>29752</v>
      </c>
      <c r="P3573" t="s">
        <v>32874</v>
      </c>
    </row>
    <row r="3574" spans="1:16" x14ac:dyDescent="0.25">
      <c r="A3574">
        <v>1013105120</v>
      </c>
      <c r="B3574" t="s">
        <v>98</v>
      </c>
      <c r="C3574" t="s">
        <v>2259</v>
      </c>
      <c r="D3574" t="s">
        <v>3026</v>
      </c>
      <c r="E3574" t="s">
        <v>3548</v>
      </c>
      <c r="F3574" t="s">
        <v>5940</v>
      </c>
      <c r="G3574" t="s">
        <v>6101</v>
      </c>
      <c r="H3574">
        <v>0</v>
      </c>
      <c r="I3574" t="s">
        <v>10169</v>
      </c>
      <c r="J3574" t="s">
        <v>16874</v>
      </c>
      <c r="K3574" t="s">
        <v>23430</v>
      </c>
      <c r="L3574" t="s">
        <v>26150</v>
      </c>
      <c r="M3574" s="1">
        <v>38518</v>
      </c>
      <c r="N3574" s="4">
        <v>20.019178082191782</v>
      </c>
      <c r="O3574" t="s">
        <v>29753</v>
      </c>
      <c r="P3574" t="s">
        <v>32874</v>
      </c>
    </row>
    <row r="3575" spans="1:16" x14ac:dyDescent="0.25">
      <c r="A3575">
        <v>1069725575</v>
      </c>
      <c r="B3575" t="s">
        <v>98</v>
      </c>
      <c r="C3575" t="s">
        <v>2175</v>
      </c>
      <c r="D3575" t="s">
        <v>4131</v>
      </c>
      <c r="E3575" t="s">
        <v>3029</v>
      </c>
      <c r="F3575" t="s">
        <v>5940</v>
      </c>
      <c r="G3575" t="s">
        <v>6101</v>
      </c>
      <c r="H3575">
        <v>0</v>
      </c>
      <c r="I3575" t="s">
        <v>10170</v>
      </c>
      <c r="J3575" t="s">
        <v>16875</v>
      </c>
      <c r="K3575" t="s">
        <v>23431</v>
      </c>
      <c r="L3575" t="s">
        <v>26150</v>
      </c>
      <c r="M3575" s="1">
        <v>39027</v>
      </c>
      <c r="N3575" s="4">
        <v>18.624657534246577</v>
      </c>
      <c r="O3575" t="s">
        <v>29754</v>
      </c>
      <c r="P3575" t="s">
        <v>32874</v>
      </c>
    </row>
    <row r="3576" spans="1:16" x14ac:dyDescent="0.25">
      <c r="A3576">
        <v>1069768276</v>
      </c>
      <c r="B3576" t="s">
        <v>820</v>
      </c>
      <c r="C3576" t="s">
        <v>2158</v>
      </c>
      <c r="D3576" t="s">
        <v>2369</v>
      </c>
      <c r="F3576" t="s">
        <v>5940</v>
      </c>
      <c r="G3576" t="s">
        <v>6101</v>
      </c>
      <c r="H3576">
        <v>0</v>
      </c>
      <c r="I3576" t="s">
        <v>10171</v>
      </c>
      <c r="J3576" t="s">
        <v>16876</v>
      </c>
      <c r="K3576" t="s">
        <v>23432</v>
      </c>
      <c r="L3576" t="s">
        <v>26150</v>
      </c>
      <c r="M3576" s="1">
        <v>36422</v>
      </c>
      <c r="N3576" s="4">
        <v>25.761643835616439</v>
      </c>
      <c r="O3576" t="s">
        <v>29755</v>
      </c>
      <c r="P3576" t="s">
        <v>32874</v>
      </c>
    </row>
    <row r="3577" spans="1:16" x14ac:dyDescent="0.25">
      <c r="A3577">
        <v>1003517363</v>
      </c>
      <c r="B3577" t="s">
        <v>32</v>
      </c>
      <c r="C3577" t="s">
        <v>2254</v>
      </c>
      <c r="D3577" t="s">
        <v>3070</v>
      </c>
      <c r="E3577" t="s">
        <v>3496</v>
      </c>
      <c r="F3577" t="s">
        <v>5940</v>
      </c>
      <c r="G3577" t="s">
        <v>6101</v>
      </c>
      <c r="H3577">
        <v>0</v>
      </c>
      <c r="I3577" t="s">
        <v>10172</v>
      </c>
      <c r="J3577" t="s">
        <v>16877</v>
      </c>
      <c r="K3577" t="s">
        <v>23433</v>
      </c>
      <c r="L3577" t="s">
        <v>26151</v>
      </c>
      <c r="M3577" s="1">
        <v>37482</v>
      </c>
      <c r="N3577" s="4">
        <v>22.857534246575341</v>
      </c>
      <c r="O3577" t="s">
        <v>29756</v>
      </c>
      <c r="P3577" t="s">
        <v>32874</v>
      </c>
    </row>
    <row r="3578" spans="1:16" x14ac:dyDescent="0.25">
      <c r="A3578">
        <v>1069761925</v>
      </c>
      <c r="B3578" t="s">
        <v>233</v>
      </c>
      <c r="C3578" t="s">
        <v>2164</v>
      </c>
      <c r="D3578" t="s">
        <v>3241</v>
      </c>
      <c r="E3578" t="s">
        <v>4827</v>
      </c>
      <c r="F3578" t="s">
        <v>5940</v>
      </c>
      <c r="G3578" t="s">
        <v>6101</v>
      </c>
      <c r="H3578">
        <v>0</v>
      </c>
      <c r="I3578" t="s">
        <v>10173</v>
      </c>
      <c r="J3578" t="s">
        <v>16878</v>
      </c>
      <c r="K3578" t="s">
        <v>23434</v>
      </c>
      <c r="L3578" t="s">
        <v>26150</v>
      </c>
      <c r="M3578" s="1">
        <v>35815</v>
      </c>
      <c r="N3578" s="4">
        <v>27.424657534246574</v>
      </c>
      <c r="O3578" t="s">
        <v>29757</v>
      </c>
      <c r="P3578" t="s">
        <v>32874</v>
      </c>
    </row>
    <row r="3579" spans="1:16" x14ac:dyDescent="0.25">
      <c r="A3579">
        <v>1010090346</v>
      </c>
      <c r="B3579" t="s">
        <v>66</v>
      </c>
      <c r="C3579" t="s">
        <v>2483</v>
      </c>
      <c r="D3579" t="s">
        <v>3092</v>
      </c>
      <c r="E3579" t="s">
        <v>4221</v>
      </c>
      <c r="F3579" t="s">
        <v>5940</v>
      </c>
      <c r="G3579" t="s">
        <v>3719</v>
      </c>
      <c r="H3579">
        <v>0</v>
      </c>
      <c r="I3579" t="s">
        <v>10174</v>
      </c>
      <c r="J3579" t="s">
        <v>16879</v>
      </c>
      <c r="K3579" t="s">
        <v>23435</v>
      </c>
      <c r="L3579" t="s">
        <v>26151</v>
      </c>
      <c r="M3579" s="1">
        <v>36730</v>
      </c>
      <c r="N3579" s="4">
        <v>24.917808219178081</v>
      </c>
      <c r="O3579" t="s">
        <v>29758</v>
      </c>
      <c r="P3579" t="s">
        <v>32874</v>
      </c>
    </row>
    <row r="3580" spans="1:16" x14ac:dyDescent="0.25">
      <c r="A3580">
        <v>1069768332</v>
      </c>
      <c r="B3580" t="s">
        <v>1671</v>
      </c>
      <c r="C3580" t="s">
        <v>2158</v>
      </c>
      <c r="D3580" t="s">
        <v>3671</v>
      </c>
      <c r="E3580" t="s">
        <v>4457</v>
      </c>
      <c r="F3580" t="s">
        <v>5940</v>
      </c>
      <c r="G3580" t="s">
        <v>6101</v>
      </c>
      <c r="H3580">
        <v>0</v>
      </c>
      <c r="I3580" t="s">
        <v>10179</v>
      </c>
      <c r="J3580" t="s">
        <v>16884</v>
      </c>
      <c r="K3580" t="s">
        <v>23440</v>
      </c>
      <c r="L3580" t="s">
        <v>26151</v>
      </c>
      <c r="M3580" s="1">
        <v>36424</v>
      </c>
      <c r="N3580" s="4">
        <v>25.756164383561643</v>
      </c>
      <c r="O3580" t="s">
        <v>29763</v>
      </c>
      <c r="P3580" t="s">
        <v>32874</v>
      </c>
    </row>
    <row r="3581" spans="1:16" x14ac:dyDescent="0.25">
      <c r="A3581">
        <v>1069765197</v>
      </c>
      <c r="B3581" t="s">
        <v>482</v>
      </c>
      <c r="C3581" t="s">
        <v>2307</v>
      </c>
      <c r="D3581" t="s">
        <v>4176</v>
      </c>
      <c r="E3581" t="s">
        <v>3002</v>
      </c>
      <c r="F3581" t="s">
        <v>5940</v>
      </c>
      <c r="G3581" t="s">
        <v>6101</v>
      </c>
      <c r="H3581">
        <v>0</v>
      </c>
      <c r="I3581" t="s">
        <v>10175</v>
      </c>
      <c r="J3581" t="s">
        <v>16880</v>
      </c>
      <c r="K3581" t="s">
        <v>23436</v>
      </c>
      <c r="L3581" t="s">
        <v>26151</v>
      </c>
      <c r="M3581" s="1">
        <v>36120</v>
      </c>
      <c r="N3581" s="4">
        <v>26.589041095890412</v>
      </c>
      <c r="O3581" t="s">
        <v>29759</v>
      </c>
      <c r="P3581" t="s">
        <v>32874</v>
      </c>
    </row>
    <row r="3582" spans="1:16" x14ac:dyDescent="0.25">
      <c r="A3582">
        <v>1193084069</v>
      </c>
      <c r="B3582" t="s">
        <v>692</v>
      </c>
      <c r="C3582" t="s">
        <v>2158</v>
      </c>
      <c r="D3582" t="s">
        <v>3684</v>
      </c>
      <c r="E3582" t="s">
        <v>2956</v>
      </c>
      <c r="F3582" t="s">
        <v>5940</v>
      </c>
      <c r="G3582" t="s">
        <v>6101</v>
      </c>
      <c r="H3582">
        <v>0</v>
      </c>
      <c r="I3582" t="s">
        <v>10176</v>
      </c>
      <c r="J3582" t="s">
        <v>16881</v>
      </c>
      <c r="K3582" t="s">
        <v>23437</v>
      </c>
      <c r="L3582" t="s">
        <v>26151</v>
      </c>
      <c r="M3582" s="1">
        <v>37542</v>
      </c>
      <c r="N3582" s="4">
        <v>22.693150684931506</v>
      </c>
      <c r="O3582" t="s">
        <v>29760</v>
      </c>
      <c r="P3582" t="s">
        <v>32874</v>
      </c>
    </row>
    <row r="3583" spans="1:16" x14ac:dyDescent="0.25">
      <c r="A3583">
        <v>1073380123</v>
      </c>
      <c r="B3583" t="s">
        <v>98</v>
      </c>
      <c r="C3583" t="s">
        <v>2295</v>
      </c>
      <c r="D3583" t="s">
        <v>2966</v>
      </c>
      <c r="E3583" t="s">
        <v>1491</v>
      </c>
      <c r="F3583" t="s">
        <v>5940</v>
      </c>
      <c r="G3583" t="s">
        <v>3719</v>
      </c>
      <c r="H3583">
        <v>0</v>
      </c>
      <c r="I3583" t="s">
        <v>10177</v>
      </c>
      <c r="J3583" t="s">
        <v>16882</v>
      </c>
      <c r="K3583" t="s">
        <v>23438</v>
      </c>
      <c r="L3583" t="s">
        <v>26150</v>
      </c>
      <c r="M3583" s="1">
        <v>38037</v>
      </c>
      <c r="N3583" s="4">
        <v>21.336986301369862</v>
      </c>
      <c r="O3583" t="s">
        <v>29761</v>
      </c>
      <c r="P3583" t="s">
        <v>32874</v>
      </c>
    </row>
    <row r="3584" spans="1:16" x14ac:dyDescent="0.25">
      <c r="A3584">
        <v>1069715062</v>
      </c>
      <c r="B3584" t="s">
        <v>110</v>
      </c>
      <c r="C3584" t="s">
        <v>2174</v>
      </c>
      <c r="D3584" t="s">
        <v>3567</v>
      </c>
      <c r="E3584" t="s">
        <v>3844</v>
      </c>
      <c r="F3584" t="s">
        <v>5940</v>
      </c>
      <c r="G3584" t="s">
        <v>6101</v>
      </c>
      <c r="H3584">
        <v>0</v>
      </c>
      <c r="I3584" t="s">
        <v>10178</v>
      </c>
      <c r="J3584" t="s">
        <v>16883</v>
      </c>
      <c r="K3584" t="s">
        <v>23439</v>
      </c>
      <c r="L3584" t="s">
        <v>26150</v>
      </c>
      <c r="M3584" s="1">
        <v>38143</v>
      </c>
      <c r="N3584" s="4">
        <v>21.046575342465754</v>
      </c>
      <c r="O3584" t="s">
        <v>29762</v>
      </c>
      <c r="P3584" t="s">
        <v>32874</v>
      </c>
    </row>
    <row r="3585" spans="1:16" x14ac:dyDescent="0.25">
      <c r="A3585">
        <v>1069435355</v>
      </c>
      <c r="B3585" t="s">
        <v>1672</v>
      </c>
      <c r="C3585" t="s">
        <v>2158</v>
      </c>
      <c r="D3585" t="s">
        <v>3329</v>
      </c>
      <c r="E3585" t="s">
        <v>3057</v>
      </c>
      <c r="F3585" t="s">
        <v>5940</v>
      </c>
      <c r="G3585" t="s">
        <v>6274</v>
      </c>
      <c r="H3585">
        <v>0</v>
      </c>
      <c r="I3585" t="s">
        <v>10181</v>
      </c>
      <c r="J3585" t="s">
        <v>16886</v>
      </c>
      <c r="K3585" t="s">
        <v>23442</v>
      </c>
      <c r="L3585" t="s">
        <v>26151</v>
      </c>
      <c r="M3585" s="1">
        <v>36084</v>
      </c>
      <c r="N3585" s="4">
        <v>26.687671232876713</v>
      </c>
      <c r="O3585" t="s">
        <v>29765</v>
      </c>
      <c r="P3585" t="s">
        <v>32874</v>
      </c>
    </row>
    <row r="3586" spans="1:16" x14ac:dyDescent="0.25">
      <c r="A3586">
        <v>1069726347</v>
      </c>
      <c r="B3586" t="s">
        <v>455</v>
      </c>
      <c r="C3586" t="s">
        <v>2781</v>
      </c>
      <c r="D3586" t="s">
        <v>4559</v>
      </c>
      <c r="E3586" t="s">
        <v>3844</v>
      </c>
      <c r="F3586" t="s">
        <v>5940</v>
      </c>
      <c r="G3586" t="s">
        <v>6101</v>
      </c>
      <c r="H3586">
        <v>0</v>
      </c>
      <c r="I3586" t="s">
        <v>10183</v>
      </c>
      <c r="J3586" t="s">
        <v>16888</v>
      </c>
      <c r="K3586" t="s">
        <v>23444</v>
      </c>
      <c r="L3586" t="s">
        <v>26151</v>
      </c>
      <c r="M3586" s="1">
        <v>39095</v>
      </c>
      <c r="N3586" s="4">
        <v>18.438356164383563</v>
      </c>
      <c r="O3586" t="s">
        <v>29766</v>
      </c>
      <c r="P3586" t="s">
        <v>32874</v>
      </c>
    </row>
    <row r="3587" spans="1:16" x14ac:dyDescent="0.25">
      <c r="A3587">
        <v>1000783100</v>
      </c>
      <c r="B3587" t="s">
        <v>238</v>
      </c>
      <c r="C3587" t="s">
        <v>2458</v>
      </c>
      <c r="D3587" t="s">
        <v>3091</v>
      </c>
      <c r="E3587" t="s">
        <v>3000</v>
      </c>
      <c r="F3587" t="s">
        <v>5940</v>
      </c>
      <c r="G3587" t="s">
        <v>6101</v>
      </c>
      <c r="H3587">
        <v>0</v>
      </c>
      <c r="I3587" t="s">
        <v>10125</v>
      </c>
      <c r="J3587" t="s">
        <v>16830</v>
      </c>
      <c r="K3587" t="s">
        <v>23389</v>
      </c>
      <c r="L3587" t="s">
        <v>26151</v>
      </c>
      <c r="M3587" s="1">
        <v>37083</v>
      </c>
      <c r="N3587" s="4">
        <v>23.950684931506849</v>
      </c>
      <c r="O3587" t="s">
        <v>29710</v>
      </c>
      <c r="P3587" t="s">
        <v>32874</v>
      </c>
    </row>
    <row r="3588" spans="1:16" x14ac:dyDescent="0.25">
      <c r="A3588">
        <v>1069769253</v>
      </c>
      <c r="B3588" t="s">
        <v>117</v>
      </c>
      <c r="C3588" t="s">
        <v>2174</v>
      </c>
      <c r="D3588" t="s">
        <v>4266</v>
      </c>
      <c r="E3588" t="s">
        <v>4064</v>
      </c>
      <c r="F3588" t="s">
        <v>5940</v>
      </c>
      <c r="G3588" t="s">
        <v>6101</v>
      </c>
      <c r="H3588">
        <v>0</v>
      </c>
      <c r="I3588" t="s">
        <v>7891</v>
      </c>
      <c r="J3588" t="s">
        <v>14679</v>
      </c>
      <c r="K3588" t="s">
        <v>21248</v>
      </c>
      <c r="L3588" t="s">
        <v>26150</v>
      </c>
      <c r="M3588" s="1">
        <v>36194</v>
      </c>
      <c r="N3588" s="4">
        <v>26.386301369863013</v>
      </c>
      <c r="O3588" t="s">
        <v>27484</v>
      </c>
      <c r="P3588" t="s">
        <v>32874</v>
      </c>
    </row>
    <row r="3589" spans="1:16" x14ac:dyDescent="0.25">
      <c r="A3589">
        <v>1074414368</v>
      </c>
      <c r="B3589" t="s">
        <v>196</v>
      </c>
      <c r="C3589" t="s">
        <v>2224</v>
      </c>
      <c r="D3589" t="s">
        <v>3163</v>
      </c>
      <c r="E3589" t="s">
        <v>4635</v>
      </c>
      <c r="F3589" t="s">
        <v>5940</v>
      </c>
      <c r="G3589" t="s">
        <v>6374</v>
      </c>
      <c r="H3589">
        <v>0</v>
      </c>
      <c r="I3589" t="s">
        <v>10188</v>
      </c>
      <c r="J3589" t="s">
        <v>16893</v>
      </c>
      <c r="K3589" t="s">
        <v>23449</v>
      </c>
      <c r="L3589" t="s">
        <v>26150</v>
      </c>
      <c r="M3589" s="1">
        <v>38264</v>
      </c>
      <c r="N3589" s="4">
        <v>20.715068493150685</v>
      </c>
      <c r="O3589" t="s">
        <v>29771</v>
      </c>
      <c r="P3589" t="s">
        <v>32874</v>
      </c>
    </row>
    <row r="3590" spans="1:16" x14ac:dyDescent="0.25">
      <c r="A3590">
        <v>1007586222</v>
      </c>
      <c r="B3590" t="s">
        <v>29</v>
      </c>
      <c r="C3590" t="s">
        <v>2207</v>
      </c>
      <c r="D3590" t="s">
        <v>3196</v>
      </c>
      <c r="E3590" t="s">
        <v>4587</v>
      </c>
      <c r="F3590" t="s">
        <v>5940</v>
      </c>
      <c r="G3590" t="s">
        <v>5371</v>
      </c>
      <c r="H3590">
        <v>0</v>
      </c>
      <c r="I3590" t="s">
        <v>10200</v>
      </c>
      <c r="J3590" t="s">
        <v>16905</v>
      </c>
      <c r="K3590" t="s">
        <v>23461</v>
      </c>
      <c r="L3590" t="s">
        <v>26150</v>
      </c>
      <c r="M3590" s="1">
        <v>36589</v>
      </c>
      <c r="N3590" s="4">
        <v>25.304109589041097</v>
      </c>
      <c r="O3590" t="s">
        <v>29783</v>
      </c>
      <c r="P3590" t="s">
        <v>32874</v>
      </c>
    </row>
    <row r="3591" spans="1:16" x14ac:dyDescent="0.25">
      <c r="A3591">
        <v>1012316204</v>
      </c>
      <c r="B3591" t="s">
        <v>1144</v>
      </c>
      <c r="C3591" t="s">
        <v>2299</v>
      </c>
      <c r="D3591" t="s">
        <v>4941</v>
      </c>
      <c r="E3591" t="s">
        <v>3251</v>
      </c>
      <c r="F3591" t="s">
        <v>5940</v>
      </c>
      <c r="G3591" t="s">
        <v>6099</v>
      </c>
      <c r="H3591">
        <v>0</v>
      </c>
      <c r="I3591" t="s">
        <v>10228</v>
      </c>
      <c r="J3591" t="s">
        <v>16933</v>
      </c>
      <c r="K3591" t="s">
        <v>23486</v>
      </c>
      <c r="L3591" t="s">
        <v>26151</v>
      </c>
      <c r="M3591" s="1">
        <v>37893</v>
      </c>
      <c r="N3591" s="4">
        <v>21.731506849315068</v>
      </c>
      <c r="O3591" t="s">
        <v>29811</v>
      </c>
      <c r="P3591" t="s">
        <v>32874</v>
      </c>
    </row>
    <row r="3592" spans="1:16" x14ac:dyDescent="0.25">
      <c r="A3592">
        <v>1022431508</v>
      </c>
      <c r="B3592" t="s">
        <v>213</v>
      </c>
      <c r="C3592" t="s">
        <v>2158</v>
      </c>
      <c r="D3592" t="s">
        <v>3103</v>
      </c>
      <c r="E3592" t="s">
        <v>3182</v>
      </c>
      <c r="F3592" t="s">
        <v>5940</v>
      </c>
      <c r="G3592" t="s">
        <v>6101</v>
      </c>
      <c r="H3592">
        <v>0</v>
      </c>
      <c r="I3592" t="s">
        <v>10236</v>
      </c>
      <c r="J3592" t="s">
        <v>16941</v>
      </c>
      <c r="K3592" t="s">
        <v>23491</v>
      </c>
      <c r="L3592" t="s">
        <v>26150</v>
      </c>
      <c r="M3592" s="1">
        <v>35762</v>
      </c>
      <c r="N3592" s="4">
        <v>27.56986301369863</v>
      </c>
      <c r="O3592" t="s">
        <v>29819</v>
      </c>
      <c r="P3592" t="s">
        <v>32874</v>
      </c>
    </row>
    <row r="3593" spans="1:16" x14ac:dyDescent="0.25">
      <c r="A3593">
        <v>1069767002</v>
      </c>
      <c r="B3593" t="s">
        <v>54</v>
      </c>
      <c r="C3593" t="s">
        <v>2234</v>
      </c>
      <c r="D3593" t="s">
        <v>4827</v>
      </c>
      <c r="E3593" t="s">
        <v>4827</v>
      </c>
      <c r="F3593" t="s">
        <v>5940</v>
      </c>
      <c r="G3593" t="s">
        <v>6101</v>
      </c>
      <c r="H3593">
        <v>0</v>
      </c>
      <c r="I3593" t="s">
        <v>10237</v>
      </c>
      <c r="J3593" t="s">
        <v>16942</v>
      </c>
      <c r="K3593" t="s">
        <v>23492</v>
      </c>
      <c r="L3593" t="s">
        <v>26150</v>
      </c>
      <c r="M3593" s="1">
        <v>36295</v>
      </c>
      <c r="N3593" s="4">
        <v>26.109589041095891</v>
      </c>
      <c r="O3593" t="s">
        <v>29820</v>
      </c>
      <c r="P3593" t="s">
        <v>32874</v>
      </c>
    </row>
    <row r="3594" spans="1:16" x14ac:dyDescent="0.25">
      <c r="A3594">
        <v>1003649701</v>
      </c>
      <c r="B3594" t="s">
        <v>189</v>
      </c>
      <c r="C3594" t="s">
        <v>2321</v>
      </c>
      <c r="D3594" t="s">
        <v>4451</v>
      </c>
      <c r="E3594" t="s">
        <v>3275</v>
      </c>
      <c r="F3594" t="s">
        <v>5940</v>
      </c>
      <c r="G3594" t="s">
        <v>6255</v>
      </c>
      <c r="H3594">
        <v>0</v>
      </c>
      <c r="I3594" t="s">
        <v>13334</v>
      </c>
      <c r="J3594" t="s">
        <v>19930</v>
      </c>
      <c r="K3594" t="s">
        <v>24727</v>
      </c>
      <c r="L3594" t="s">
        <v>26151</v>
      </c>
      <c r="M3594" s="1">
        <v>37522</v>
      </c>
      <c r="N3594" s="4">
        <v>22.747945205479454</v>
      </c>
      <c r="O3594" t="s">
        <v>32868</v>
      </c>
      <c r="P3594" t="s">
        <v>32874</v>
      </c>
    </row>
    <row r="3595" spans="1:16" x14ac:dyDescent="0.25">
      <c r="A3595">
        <v>106976046</v>
      </c>
      <c r="B3595" t="s">
        <v>98</v>
      </c>
      <c r="C3595" t="s">
        <v>2228</v>
      </c>
      <c r="D3595" t="s">
        <v>2870</v>
      </c>
      <c r="E3595" t="s">
        <v>4827</v>
      </c>
      <c r="F3595" t="s">
        <v>5940</v>
      </c>
      <c r="G3595" t="s">
        <v>6101</v>
      </c>
      <c r="H3595">
        <v>0</v>
      </c>
      <c r="I3595" t="s">
        <v>10242</v>
      </c>
      <c r="J3595" t="s">
        <v>16947</v>
      </c>
      <c r="K3595" t="s">
        <v>23497</v>
      </c>
      <c r="L3595" t="s">
        <v>26150</v>
      </c>
      <c r="M3595" s="1">
        <v>36104</v>
      </c>
      <c r="N3595" s="4">
        <v>26.632876712328766</v>
      </c>
      <c r="O3595" t="s">
        <v>29824</v>
      </c>
      <c r="P3595" t="s">
        <v>32874</v>
      </c>
    </row>
    <row r="3596" spans="1:16" x14ac:dyDescent="0.25">
      <c r="A3596">
        <v>1000215687</v>
      </c>
      <c r="B3596" t="s">
        <v>177</v>
      </c>
      <c r="C3596" t="s">
        <v>2483</v>
      </c>
      <c r="D3596" t="s">
        <v>3027</v>
      </c>
      <c r="E3596" t="s">
        <v>2369</v>
      </c>
      <c r="F3596" t="s">
        <v>5940</v>
      </c>
      <c r="G3596" t="s">
        <v>6101</v>
      </c>
      <c r="H3596">
        <v>0</v>
      </c>
      <c r="I3596" t="s">
        <v>10243</v>
      </c>
      <c r="J3596" t="s">
        <v>16948</v>
      </c>
      <c r="K3596" t="s">
        <v>23498</v>
      </c>
      <c r="L3596" t="s">
        <v>26151</v>
      </c>
      <c r="M3596" s="1">
        <v>37427</v>
      </c>
      <c r="N3596" s="4">
        <v>23.008219178082193</v>
      </c>
      <c r="O3596" t="s">
        <v>29825</v>
      </c>
      <c r="P3596" t="s">
        <v>32874</v>
      </c>
    </row>
    <row r="3597" spans="1:16" x14ac:dyDescent="0.25">
      <c r="A3597">
        <v>1069758672</v>
      </c>
      <c r="B3597" t="s">
        <v>110</v>
      </c>
      <c r="C3597" t="s">
        <v>2175</v>
      </c>
      <c r="D3597" t="s">
        <v>2870</v>
      </c>
      <c r="E3597" t="s">
        <v>4827</v>
      </c>
      <c r="F3597" t="s">
        <v>5940</v>
      </c>
      <c r="G3597" t="s">
        <v>6101</v>
      </c>
      <c r="H3597">
        <v>0</v>
      </c>
      <c r="I3597" t="s">
        <v>10244</v>
      </c>
      <c r="J3597" t="s">
        <v>16949</v>
      </c>
      <c r="K3597" t="s">
        <v>23499</v>
      </c>
      <c r="L3597" t="s">
        <v>26150</v>
      </c>
      <c r="M3597" s="1">
        <v>35528</v>
      </c>
      <c r="N3597" s="4">
        <v>28.210958904109589</v>
      </c>
      <c r="O3597" t="s">
        <v>29826</v>
      </c>
      <c r="P3597" t="s">
        <v>32874</v>
      </c>
    </row>
    <row r="3598" spans="1:16" x14ac:dyDescent="0.25">
      <c r="A3598">
        <v>1003515906</v>
      </c>
      <c r="B3598" t="s">
        <v>29</v>
      </c>
      <c r="C3598" t="s">
        <v>2185</v>
      </c>
      <c r="D3598" t="s">
        <v>3134</v>
      </c>
      <c r="E3598" t="s">
        <v>2870</v>
      </c>
      <c r="F3598" t="s">
        <v>5940</v>
      </c>
      <c r="G3598" t="s">
        <v>6101</v>
      </c>
      <c r="H3598">
        <v>0</v>
      </c>
      <c r="I3598" t="s">
        <v>10245</v>
      </c>
      <c r="J3598" t="s">
        <v>16950</v>
      </c>
      <c r="K3598" t="s">
        <v>23500</v>
      </c>
      <c r="L3598" t="s">
        <v>26150</v>
      </c>
      <c r="M3598" s="1">
        <v>37180</v>
      </c>
      <c r="N3598" s="4">
        <v>23.684931506849313</v>
      </c>
      <c r="O3598" t="s">
        <v>29827</v>
      </c>
      <c r="P3598" t="s">
        <v>32874</v>
      </c>
    </row>
    <row r="3599" spans="1:16" x14ac:dyDescent="0.25">
      <c r="A3599">
        <v>1069763439</v>
      </c>
      <c r="B3599" t="s">
        <v>1432</v>
      </c>
      <c r="C3599" t="s">
        <v>2297</v>
      </c>
      <c r="D3599" t="s">
        <v>1800</v>
      </c>
      <c r="E3599" t="s">
        <v>3182</v>
      </c>
      <c r="F3599" t="s">
        <v>5940</v>
      </c>
      <c r="G3599" t="s">
        <v>6101</v>
      </c>
      <c r="H3599">
        <v>0</v>
      </c>
      <c r="I3599" t="s">
        <v>10246</v>
      </c>
      <c r="J3599" t="s">
        <v>16951</v>
      </c>
      <c r="K3599" t="s">
        <v>23501</v>
      </c>
      <c r="L3599" t="s">
        <v>26151</v>
      </c>
      <c r="M3599" s="1">
        <v>35935</v>
      </c>
      <c r="N3599" s="4">
        <v>27.095890410958905</v>
      </c>
      <c r="O3599" t="s">
        <v>29828</v>
      </c>
      <c r="P3599" t="s">
        <v>32874</v>
      </c>
    </row>
    <row r="3600" spans="1:16" x14ac:dyDescent="0.25">
      <c r="A3600">
        <v>1069769308</v>
      </c>
      <c r="B3600" t="s">
        <v>609</v>
      </c>
      <c r="C3600" t="s">
        <v>2784</v>
      </c>
      <c r="D3600" t="s">
        <v>3092</v>
      </c>
      <c r="E3600" t="s">
        <v>3194</v>
      </c>
      <c r="F3600" t="s">
        <v>5940</v>
      </c>
      <c r="G3600" t="s">
        <v>6101</v>
      </c>
      <c r="H3600">
        <v>0</v>
      </c>
      <c r="I3600" t="s">
        <v>10247</v>
      </c>
      <c r="J3600" t="s">
        <v>16952</v>
      </c>
      <c r="K3600" t="s">
        <v>23502</v>
      </c>
      <c r="L3600" t="s">
        <v>26150</v>
      </c>
      <c r="M3600" s="1">
        <v>36514</v>
      </c>
      <c r="N3600" s="4">
        <v>25.509589041095889</v>
      </c>
      <c r="O3600" t="s">
        <v>29829</v>
      </c>
      <c r="P3600" t="s">
        <v>32874</v>
      </c>
    </row>
    <row r="3601" spans="1:16" x14ac:dyDescent="0.25">
      <c r="A3601">
        <v>1015478322</v>
      </c>
      <c r="B3601" t="s">
        <v>84</v>
      </c>
      <c r="C3601" t="s">
        <v>2205</v>
      </c>
      <c r="D3601" t="s">
        <v>3231</v>
      </c>
      <c r="E3601" t="s">
        <v>3182</v>
      </c>
      <c r="F3601" t="s">
        <v>5940</v>
      </c>
      <c r="G3601" t="s">
        <v>6101</v>
      </c>
      <c r="H3601">
        <v>0</v>
      </c>
      <c r="I3601" t="s">
        <v>10248</v>
      </c>
      <c r="J3601" t="s">
        <v>16953</v>
      </c>
      <c r="K3601" t="s">
        <v>23503</v>
      </c>
      <c r="L3601" t="s">
        <v>26150</v>
      </c>
      <c r="M3601" s="1">
        <v>36124</v>
      </c>
      <c r="N3601" s="4">
        <v>26.578082191780823</v>
      </c>
      <c r="O3601" t="s">
        <v>29830</v>
      </c>
      <c r="P3601" t="s">
        <v>32874</v>
      </c>
    </row>
    <row r="3602" spans="1:16" x14ac:dyDescent="0.25">
      <c r="A3602">
        <v>1031610374</v>
      </c>
      <c r="B3602" t="s">
        <v>179</v>
      </c>
      <c r="C3602" t="s">
        <v>2175</v>
      </c>
      <c r="D3602" t="s">
        <v>4077</v>
      </c>
      <c r="E3602" t="s">
        <v>4238</v>
      </c>
      <c r="F3602" t="s">
        <v>5940</v>
      </c>
      <c r="G3602" t="s">
        <v>6274</v>
      </c>
      <c r="H3602">
        <v>0</v>
      </c>
      <c r="I3602" t="s">
        <v>10251</v>
      </c>
      <c r="J3602" t="s">
        <v>16956</v>
      </c>
      <c r="K3602" t="s">
        <v>23506</v>
      </c>
      <c r="L3602" t="s">
        <v>26150</v>
      </c>
      <c r="M3602" s="1">
        <v>38389</v>
      </c>
      <c r="N3602" s="4">
        <v>20.372602739726027</v>
      </c>
      <c r="O3602" t="s">
        <v>29833</v>
      </c>
      <c r="P3602" t="s">
        <v>32874</v>
      </c>
    </row>
    <row r="3603" spans="1:16" x14ac:dyDescent="0.25">
      <c r="A3603">
        <v>1001059145</v>
      </c>
      <c r="B3603" t="s">
        <v>863</v>
      </c>
      <c r="C3603" t="s">
        <v>2254</v>
      </c>
      <c r="D3603" t="s">
        <v>3750</v>
      </c>
      <c r="E3603" t="s">
        <v>2986</v>
      </c>
      <c r="F3603" t="s">
        <v>5940</v>
      </c>
      <c r="G3603" t="s">
        <v>6274</v>
      </c>
      <c r="H3603">
        <v>0</v>
      </c>
      <c r="I3603" t="s">
        <v>10264</v>
      </c>
      <c r="J3603" t="s">
        <v>16970</v>
      </c>
      <c r="K3603" t="s">
        <v>23188</v>
      </c>
      <c r="L3603" t="s">
        <v>26151</v>
      </c>
      <c r="M3603" s="1">
        <v>37253</v>
      </c>
      <c r="N3603" s="4">
        <v>23.484931506849314</v>
      </c>
      <c r="O3603" t="s">
        <v>29846</v>
      </c>
      <c r="P3603" t="s">
        <v>32874</v>
      </c>
    </row>
    <row r="3604" spans="1:16" x14ac:dyDescent="0.25">
      <c r="A3604">
        <v>1003496683</v>
      </c>
      <c r="B3604" t="s">
        <v>283</v>
      </c>
      <c r="C3604" t="s">
        <v>2158</v>
      </c>
      <c r="D3604" t="s">
        <v>3165</v>
      </c>
      <c r="E3604" t="s">
        <v>2941</v>
      </c>
      <c r="F3604" t="s">
        <v>5940</v>
      </c>
      <c r="G3604" t="s">
        <v>6274</v>
      </c>
      <c r="H3604">
        <v>0</v>
      </c>
      <c r="I3604" t="s">
        <v>10265</v>
      </c>
      <c r="J3604" t="s">
        <v>16969</v>
      </c>
      <c r="K3604" t="s">
        <v>23518</v>
      </c>
      <c r="L3604" t="s">
        <v>26150</v>
      </c>
      <c r="M3604" s="1">
        <v>36741</v>
      </c>
      <c r="N3604" s="4">
        <v>24.887671232876713</v>
      </c>
      <c r="O3604" t="s">
        <v>29847</v>
      </c>
      <c r="P3604" t="s">
        <v>32874</v>
      </c>
    </row>
    <row r="3605" spans="1:16" x14ac:dyDescent="0.25">
      <c r="A3605">
        <v>1006124990</v>
      </c>
      <c r="B3605" t="s">
        <v>1679</v>
      </c>
      <c r="C3605" t="s">
        <v>2734</v>
      </c>
      <c r="D3605" t="s">
        <v>3975</v>
      </c>
      <c r="E3605" t="s">
        <v>3026</v>
      </c>
      <c r="F3605" t="s">
        <v>5940</v>
      </c>
      <c r="G3605" t="s">
        <v>6104</v>
      </c>
      <c r="H3605">
        <v>0</v>
      </c>
      <c r="I3605" t="s">
        <v>10268</v>
      </c>
      <c r="J3605" t="s">
        <v>16973</v>
      </c>
      <c r="K3605" t="s">
        <v>23521</v>
      </c>
      <c r="L3605" t="s">
        <v>26151</v>
      </c>
      <c r="M3605" s="1">
        <v>37550</v>
      </c>
      <c r="N3605" s="4">
        <v>22.671232876712327</v>
      </c>
      <c r="O3605" t="s">
        <v>29850</v>
      </c>
      <c r="P3605" t="s">
        <v>32874</v>
      </c>
    </row>
    <row r="3606" spans="1:16" x14ac:dyDescent="0.25">
      <c r="A3606">
        <v>1070624874</v>
      </c>
      <c r="B3606" t="s">
        <v>180</v>
      </c>
      <c r="C3606" t="s">
        <v>2172</v>
      </c>
      <c r="D3606" t="s">
        <v>3815</v>
      </c>
      <c r="E3606" t="s">
        <v>2870</v>
      </c>
      <c r="F3606" t="s">
        <v>5940</v>
      </c>
      <c r="G3606" t="s">
        <v>6104</v>
      </c>
      <c r="H3606">
        <v>0</v>
      </c>
      <c r="I3606" t="s">
        <v>10272</v>
      </c>
      <c r="J3606" t="s">
        <v>20</v>
      </c>
      <c r="K3606" t="s">
        <v>23525</v>
      </c>
      <c r="L3606" t="s">
        <v>26151</v>
      </c>
      <c r="M3606" s="1">
        <v>35983</v>
      </c>
      <c r="N3606" s="4">
        <v>26.964383561643835</v>
      </c>
      <c r="O3606" t="s">
        <v>29854</v>
      </c>
      <c r="P3606" t="s">
        <v>32874</v>
      </c>
    </row>
    <row r="3607" spans="1:16" x14ac:dyDescent="0.25">
      <c r="A3607">
        <v>1049030798</v>
      </c>
      <c r="B3607" t="s">
        <v>512</v>
      </c>
      <c r="C3607" t="s">
        <v>2158</v>
      </c>
      <c r="D3607" t="s">
        <v>2966</v>
      </c>
      <c r="E3607" t="s">
        <v>2904</v>
      </c>
      <c r="F3607" t="s">
        <v>5940</v>
      </c>
      <c r="G3607" t="s">
        <v>6104</v>
      </c>
      <c r="H3607">
        <v>0</v>
      </c>
      <c r="I3607" t="s">
        <v>10271</v>
      </c>
      <c r="J3607" t="s">
        <v>16976</v>
      </c>
      <c r="K3607" t="s">
        <v>23524</v>
      </c>
      <c r="L3607" t="s">
        <v>26151</v>
      </c>
      <c r="M3607" s="1">
        <v>36022</v>
      </c>
      <c r="N3607" s="4">
        <v>26.857534246575341</v>
      </c>
      <c r="O3607" t="s">
        <v>29853</v>
      </c>
      <c r="P3607" t="s">
        <v>32874</v>
      </c>
    </row>
    <row r="3608" spans="1:16" x14ac:dyDescent="0.25">
      <c r="A3608">
        <v>1003519510</v>
      </c>
      <c r="B3608" t="s">
        <v>1680</v>
      </c>
      <c r="C3608" t="s">
        <v>2785</v>
      </c>
      <c r="D3608" t="s">
        <v>2892</v>
      </c>
      <c r="E3608" t="s">
        <v>2892</v>
      </c>
      <c r="F3608" t="s">
        <v>5940</v>
      </c>
      <c r="G3608" t="s">
        <v>6101</v>
      </c>
      <c r="H3608">
        <v>0</v>
      </c>
      <c r="I3608" t="s">
        <v>10279</v>
      </c>
      <c r="J3608" t="s">
        <v>16983</v>
      </c>
      <c r="K3608" t="s">
        <v>23531</v>
      </c>
      <c r="L3608" t="s">
        <v>26151</v>
      </c>
      <c r="M3608" s="1">
        <v>36445</v>
      </c>
      <c r="N3608" s="4">
        <v>25.698630136986303</v>
      </c>
      <c r="O3608" t="s">
        <v>29861</v>
      </c>
      <c r="P3608" t="s">
        <v>32874</v>
      </c>
    </row>
    <row r="3609" spans="1:16" x14ac:dyDescent="0.25">
      <c r="A3609">
        <v>1193602390</v>
      </c>
      <c r="B3609" t="s">
        <v>424</v>
      </c>
      <c r="C3609" t="s">
        <v>2158</v>
      </c>
      <c r="D3609" t="s">
        <v>4504</v>
      </c>
      <c r="E3609" t="s">
        <v>2851</v>
      </c>
      <c r="F3609" t="s">
        <v>5940</v>
      </c>
      <c r="G3609" t="s">
        <v>6274</v>
      </c>
      <c r="H3609">
        <v>0</v>
      </c>
      <c r="I3609" t="s">
        <v>10280</v>
      </c>
      <c r="J3609" t="s">
        <v>16984</v>
      </c>
      <c r="K3609" t="s">
        <v>23532</v>
      </c>
      <c r="L3609" t="s">
        <v>26150</v>
      </c>
      <c r="M3609" s="1">
        <v>37260</v>
      </c>
      <c r="N3609" s="4">
        <v>23.465753424657535</v>
      </c>
      <c r="O3609" t="s">
        <v>29862</v>
      </c>
      <c r="P3609" t="s">
        <v>32874</v>
      </c>
    </row>
    <row r="3610" spans="1:16" x14ac:dyDescent="0.25">
      <c r="A3610">
        <v>1003619384</v>
      </c>
      <c r="B3610" t="s">
        <v>123</v>
      </c>
      <c r="C3610" t="s">
        <v>2191</v>
      </c>
      <c r="D3610" t="s">
        <v>2961</v>
      </c>
      <c r="E3610" t="s">
        <v>1792</v>
      </c>
      <c r="F3610" t="s">
        <v>5940</v>
      </c>
      <c r="G3610" t="s">
        <v>6101</v>
      </c>
      <c r="H3610">
        <v>0</v>
      </c>
      <c r="I3610" t="s">
        <v>10283</v>
      </c>
      <c r="J3610" t="s">
        <v>16987</v>
      </c>
      <c r="K3610" t="s">
        <v>23534</v>
      </c>
      <c r="L3610" t="s">
        <v>26151</v>
      </c>
      <c r="M3610" s="1">
        <v>37362</v>
      </c>
      <c r="N3610" s="4">
        <v>23.186301369863013</v>
      </c>
      <c r="O3610" t="s">
        <v>29865</v>
      </c>
      <c r="P3610" t="s">
        <v>32874</v>
      </c>
    </row>
    <row r="3611" spans="1:16" x14ac:dyDescent="0.25">
      <c r="A3611">
        <v>1192803047</v>
      </c>
      <c r="B3611" t="s">
        <v>130</v>
      </c>
      <c r="C3611" t="s">
        <v>2178</v>
      </c>
      <c r="D3611" t="s">
        <v>3505</v>
      </c>
      <c r="E3611" t="s">
        <v>3624</v>
      </c>
      <c r="F3611" t="s">
        <v>5940</v>
      </c>
      <c r="G3611" t="s">
        <v>4735</v>
      </c>
      <c r="H3611">
        <v>0</v>
      </c>
      <c r="I3611" t="s">
        <v>10286</v>
      </c>
      <c r="J3611" t="s">
        <v>16990</v>
      </c>
      <c r="K3611" t="s">
        <v>23537</v>
      </c>
      <c r="L3611" t="s">
        <v>26150</v>
      </c>
      <c r="M3611" s="1">
        <v>36757</v>
      </c>
      <c r="N3611" s="4">
        <v>24.843835616438355</v>
      </c>
      <c r="O3611" t="s">
        <v>29868</v>
      </c>
      <c r="P3611" t="s">
        <v>32874</v>
      </c>
    </row>
    <row r="3612" spans="1:16" x14ac:dyDescent="0.25">
      <c r="A3612">
        <v>1069266051</v>
      </c>
      <c r="B3612" t="s">
        <v>130</v>
      </c>
      <c r="C3612" t="s">
        <v>2190</v>
      </c>
      <c r="D3612" t="s">
        <v>3233</v>
      </c>
      <c r="E3612" t="s">
        <v>3074</v>
      </c>
      <c r="F3612" t="s">
        <v>5940</v>
      </c>
      <c r="G3612" t="s">
        <v>5371</v>
      </c>
      <c r="H3612">
        <v>0</v>
      </c>
      <c r="I3612" t="s">
        <v>7882</v>
      </c>
      <c r="J3612" t="s">
        <v>14670</v>
      </c>
      <c r="K3612" t="s">
        <v>21239</v>
      </c>
      <c r="L3612" t="s">
        <v>26150</v>
      </c>
      <c r="M3612" s="1">
        <v>35712</v>
      </c>
      <c r="N3612" s="4">
        <v>27.706849315068492</v>
      </c>
      <c r="O3612" t="s">
        <v>27475</v>
      </c>
      <c r="P3612" t="s">
        <v>32874</v>
      </c>
    </row>
    <row r="3613" spans="1:16" x14ac:dyDescent="0.25">
      <c r="A3613">
        <v>1002522631</v>
      </c>
      <c r="B3613" t="s">
        <v>98</v>
      </c>
      <c r="C3613" t="s">
        <v>2174</v>
      </c>
      <c r="D3613" t="s">
        <v>4293</v>
      </c>
      <c r="E3613" t="s">
        <v>799</v>
      </c>
      <c r="F3613" t="s">
        <v>5940</v>
      </c>
      <c r="G3613" t="s">
        <v>6076</v>
      </c>
      <c r="H3613">
        <v>0</v>
      </c>
      <c r="I3613" t="s">
        <v>10295</v>
      </c>
      <c r="J3613" t="s">
        <v>17000</v>
      </c>
      <c r="K3613" t="s">
        <v>23545</v>
      </c>
      <c r="L3613" t="s">
        <v>26150</v>
      </c>
      <c r="M3613" s="1">
        <v>37220</v>
      </c>
      <c r="N3613" s="4">
        <v>23.575342465753426</v>
      </c>
      <c r="O3613" t="s">
        <v>29877</v>
      </c>
      <c r="P3613" t="s">
        <v>32874</v>
      </c>
    </row>
    <row r="3614" spans="1:16" x14ac:dyDescent="0.25">
      <c r="A3614">
        <v>1007415651</v>
      </c>
      <c r="B3614" t="s">
        <v>1139</v>
      </c>
      <c r="C3614" t="s">
        <v>2158</v>
      </c>
      <c r="D3614" t="s">
        <v>3022</v>
      </c>
      <c r="E3614" t="s">
        <v>2870</v>
      </c>
      <c r="F3614" t="s">
        <v>5940</v>
      </c>
      <c r="G3614" t="s">
        <v>4952</v>
      </c>
      <c r="H3614">
        <v>0</v>
      </c>
      <c r="I3614" t="s">
        <v>7895</v>
      </c>
      <c r="J3614" t="s">
        <v>14682</v>
      </c>
      <c r="K3614" t="s">
        <v>21252</v>
      </c>
      <c r="L3614" t="s">
        <v>26151</v>
      </c>
      <c r="M3614" s="1">
        <v>37312</v>
      </c>
      <c r="N3614" s="4">
        <v>23.323287671232876</v>
      </c>
      <c r="O3614" t="s">
        <v>27488</v>
      </c>
      <c r="P3614" t="s">
        <v>32874</v>
      </c>
    </row>
    <row r="3615" spans="1:16" x14ac:dyDescent="0.25">
      <c r="A3615">
        <v>1004005997</v>
      </c>
      <c r="B3615" t="s">
        <v>336</v>
      </c>
      <c r="C3615" t="s">
        <v>2158</v>
      </c>
      <c r="D3615" t="s">
        <v>3395</v>
      </c>
      <c r="E3615" t="s">
        <v>3718</v>
      </c>
      <c r="F3615" t="s">
        <v>5940</v>
      </c>
      <c r="G3615" t="s">
        <v>6096</v>
      </c>
      <c r="H3615">
        <v>0</v>
      </c>
      <c r="I3615" t="s">
        <v>10326</v>
      </c>
      <c r="J3615" t="s">
        <v>17031</v>
      </c>
      <c r="K3615" t="s">
        <v>23575</v>
      </c>
      <c r="L3615" t="s">
        <v>26151</v>
      </c>
      <c r="M3615" s="1">
        <v>37458</v>
      </c>
      <c r="N3615" s="4">
        <v>22.923287671232877</v>
      </c>
      <c r="O3615" t="s">
        <v>29906</v>
      </c>
      <c r="P3615" t="s">
        <v>32873</v>
      </c>
    </row>
    <row r="3616" spans="1:16" x14ac:dyDescent="0.25">
      <c r="A3616">
        <v>1000472637</v>
      </c>
      <c r="B3616" t="s">
        <v>29</v>
      </c>
      <c r="C3616" t="s">
        <v>2174</v>
      </c>
      <c r="D3616" t="s">
        <v>3263</v>
      </c>
      <c r="E3616" t="s">
        <v>2966</v>
      </c>
      <c r="F3616" t="s">
        <v>5940</v>
      </c>
      <c r="G3616" t="s">
        <v>6096</v>
      </c>
      <c r="H3616">
        <v>0</v>
      </c>
      <c r="I3616" t="s">
        <v>10318</v>
      </c>
      <c r="J3616" t="s">
        <v>17023</v>
      </c>
      <c r="K3616" t="s">
        <v>23567</v>
      </c>
      <c r="L3616" t="s">
        <v>26150</v>
      </c>
      <c r="M3616" s="1">
        <v>37580</v>
      </c>
      <c r="N3616" s="4">
        <v>22.589041095890412</v>
      </c>
      <c r="O3616" t="s">
        <v>29898</v>
      </c>
      <c r="P3616" t="s">
        <v>32874</v>
      </c>
    </row>
    <row r="3617" spans="1:16" x14ac:dyDescent="0.25">
      <c r="A3617">
        <v>1007658266</v>
      </c>
      <c r="B3617" t="s">
        <v>597</v>
      </c>
      <c r="C3617" t="s">
        <v>2241</v>
      </c>
      <c r="D3617" t="s">
        <v>3111</v>
      </c>
      <c r="E3617" t="s">
        <v>3122</v>
      </c>
      <c r="F3617" t="s">
        <v>5940</v>
      </c>
      <c r="G3617" t="s">
        <v>6104</v>
      </c>
      <c r="H3617">
        <v>0</v>
      </c>
      <c r="I3617" t="s">
        <v>10321</v>
      </c>
      <c r="J3617" t="s">
        <v>17026</v>
      </c>
      <c r="K3617" t="s">
        <v>23570</v>
      </c>
      <c r="L3617" t="s">
        <v>26151</v>
      </c>
      <c r="M3617" s="1">
        <v>37825</v>
      </c>
      <c r="N3617" s="4">
        <v>21.917808219178081</v>
      </c>
      <c r="O3617" t="s">
        <v>29901</v>
      </c>
      <c r="P3617" t="s">
        <v>32874</v>
      </c>
    </row>
    <row r="3618" spans="1:16" x14ac:dyDescent="0.25">
      <c r="A3618">
        <v>1192810189</v>
      </c>
      <c r="B3618" t="s">
        <v>533</v>
      </c>
      <c r="C3618" t="s">
        <v>2253</v>
      </c>
      <c r="D3618" t="s">
        <v>3169</v>
      </c>
      <c r="F3618" t="s">
        <v>5940</v>
      </c>
      <c r="G3618" t="s">
        <v>6104</v>
      </c>
      <c r="H3618">
        <v>0</v>
      </c>
      <c r="I3618" t="s">
        <v>10322</v>
      </c>
      <c r="J3618" t="s">
        <v>17027</v>
      </c>
      <c r="K3618" t="s">
        <v>23571</v>
      </c>
      <c r="L3618" t="s">
        <v>26150</v>
      </c>
      <c r="M3618" s="1">
        <v>35910</v>
      </c>
      <c r="N3618" s="4">
        <v>27.164383561643834</v>
      </c>
      <c r="O3618" t="s">
        <v>29902</v>
      </c>
      <c r="P3618" t="s">
        <v>32874</v>
      </c>
    </row>
    <row r="3619" spans="1:16" x14ac:dyDescent="0.25">
      <c r="A3619">
        <v>1070588808</v>
      </c>
      <c r="B3619" t="s">
        <v>1140</v>
      </c>
      <c r="C3619" t="s">
        <v>2235</v>
      </c>
      <c r="D3619" t="s">
        <v>1944</v>
      </c>
      <c r="E3619" t="s">
        <v>3048</v>
      </c>
      <c r="F3619" t="s">
        <v>5940</v>
      </c>
      <c r="G3619" t="s">
        <v>6104</v>
      </c>
      <c r="H3619">
        <v>0</v>
      </c>
      <c r="I3619" t="s">
        <v>7897</v>
      </c>
      <c r="J3619" t="s">
        <v>14684</v>
      </c>
      <c r="K3619" t="s">
        <v>21254</v>
      </c>
      <c r="L3619" t="s">
        <v>26151</v>
      </c>
      <c r="M3619" s="1">
        <v>38472</v>
      </c>
      <c r="N3619" s="4">
        <v>20.145205479452056</v>
      </c>
      <c r="O3619" t="s">
        <v>27491</v>
      </c>
      <c r="P3619" t="s">
        <v>32874</v>
      </c>
    </row>
    <row r="3620" spans="1:16" x14ac:dyDescent="0.25">
      <c r="A3620">
        <v>1004225806</v>
      </c>
      <c r="B3620" t="s">
        <v>148</v>
      </c>
      <c r="C3620" t="s">
        <v>2241</v>
      </c>
      <c r="D3620" t="s">
        <v>3158</v>
      </c>
      <c r="E3620" t="s">
        <v>4096</v>
      </c>
      <c r="F3620" t="s">
        <v>5940</v>
      </c>
      <c r="G3620" t="s">
        <v>6104</v>
      </c>
      <c r="H3620">
        <v>0</v>
      </c>
      <c r="I3620" t="s">
        <v>10323</v>
      </c>
      <c r="J3620" t="s">
        <v>17028</v>
      </c>
      <c r="K3620" t="s">
        <v>23572</v>
      </c>
      <c r="L3620" t="s">
        <v>26151</v>
      </c>
      <c r="M3620" s="1">
        <v>37496</v>
      </c>
      <c r="N3620" s="4">
        <v>22.81917808219178</v>
      </c>
      <c r="O3620" t="s">
        <v>29903</v>
      </c>
      <c r="P3620" t="s">
        <v>32874</v>
      </c>
    </row>
    <row r="3621" spans="1:16" x14ac:dyDescent="0.25">
      <c r="A3621">
        <v>1016004496</v>
      </c>
      <c r="B3621" t="s">
        <v>98</v>
      </c>
      <c r="C3621" t="s">
        <v>2249</v>
      </c>
      <c r="D3621" t="s">
        <v>990</v>
      </c>
      <c r="E3621" t="s">
        <v>3551</v>
      </c>
      <c r="F3621" t="s">
        <v>5940</v>
      </c>
      <c r="G3621" t="s">
        <v>6104</v>
      </c>
      <c r="H3621">
        <v>0</v>
      </c>
      <c r="I3621" t="s">
        <v>10324</v>
      </c>
      <c r="J3621" t="s">
        <v>17029</v>
      </c>
      <c r="K3621" t="s">
        <v>23573</v>
      </c>
      <c r="L3621" t="s">
        <v>26150</v>
      </c>
      <c r="M3621" s="1">
        <v>38504</v>
      </c>
      <c r="N3621" s="4">
        <v>20.057534246575344</v>
      </c>
      <c r="O3621" t="s">
        <v>29904</v>
      </c>
      <c r="P3621" t="s">
        <v>32874</v>
      </c>
    </row>
    <row r="3622" spans="1:16" x14ac:dyDescent="0.25">
      <c r="A3622">
        <v>1013104728</v>
      </c>
      <c r="B3622" t="s">
        <v>256</v>
      </c>
      <c r="C3622" t="s">
        <v>2445</v>
      </c>
      <c r="D3622" t="s">
        <v>3037</v>
      </c>
      <c r="E3622" t="s">
        <v>3392</v>
      </c>
      <c r="F3622" t="s">
        <v>5940</v>
      </c>
      <c r="G3622" t="s">
        <v>6104</v>
      </c>
      <c r="H3622">
        <v>0</v>
      </c>
      <c r="I3622" t="s">
        <v>10325</v>
      </c>
      <c r="J3622" t="s">
        <v>17030</v>
      </c>
      <c r="K3622" t="s">
        <v>23574</v>
      </c>
      <c r="L3622" t="s">
        <v>26151</v>
      </c>
      <c r="M3622" s="1">
        <v>38494</v>
      </c>
      <c r="N3622" s="4">
        <v>20.084931506849315</v>
      </c>
      <c r="O3622" t="s">
        <v>29905</v>
      </c>
      <c r="P3622" t="s">
        <v>32874</v>
      </c>
    </row>
    <row r="3623" spans="1:16" x14ac:dyDescent="0.25">
      <c r="A3623">
        <v>1002600287</v>
      </c>
      <c r="B3623" t="s">
        <v>1686</v>
      </c>
      <c r="C3623" t="s">
        <v>2201</v>
      </c>
      <c r="D3623" t="s">
        <v>3000</v>
      </c>
      <c r="E3623" t="s">
        <v>3981</v>
      </c>
      <c r="F3623" t="s">
        <v>5940</v>
      </c>
      <c r="G3623" t="s">
        <v>6081</v>
      </c>
      <c r="H3623">
        <v>0</v>
      </c>
      <c r="I3623" t="s">
        <v>10328</v>
      </c>
      <c r="J3623" t="s">
        <v>17033</v>
      </c>
      <c r="K3623" t="s">
        <v>23577</v>
      </c>
      <c r="L3623" t="s">
        <v>26151</v>
      </c>
      <c r="M3623" s="1">
        <v>37542</v>
      </c>
      <c r="N3623" s="4">
        <v>22.693150684931506</v>
      </c>
      <c r="O3623" t="s">
        <v>29908</v>
      </c>
      <c r="P3623" t="s">
        <v>32874</v>
      </c>
    </row>
    <row r="3624" spans="1:16" x14ac:dyDescent="0.25">
      <c r="A3624">
        <v>1003566939</v>
      </c>
      <c r="B3624" t="s">
        <v>196</v>
      </c>
      <c r="C3624" t="s">
        <v>2183</v>
      </c>
      <c r="D3624" t="s">
        <v>3793</v>
      </c>
      <c r="E3624" t="s">
        <v>3496</v>
      </c>
      <c r="F3624" t="s">
        <v>5940</v>
      </c>
      <c r="G3624" t="s">
        <v>5964</v>
      </c>
      <c r="H3624">
        <v>0</v>
      </c>
      <c r="I3624" t="s">
        <v>12235</v>
      </c>
      <c r="J3624" t="s">
        <v>18883</v>
      </c>
      <c r="K3624" t="s">
        <v>25259</v>
      </c>
      <c r="L3624" t="s">
        <v>26150</v>
      </c>
      <c r="M3624" s="1">
        <v>37559</v>
      </c>
      <c r="N3624" s="4">
        <v>22.646575342465752</v>
      </c>
      <c r="O3624" t="s">
        <v>31787</v>
      </c>
      <c r="P3624" t="s">
        <v>32874</v>
      </c>
    </row>
    <row r="3625" spans="1:16" x14ac:dyDescent="0.25">
      <c r="A3625">
        <v>1003749782</v>
      </c>
      <c r="B3625" t="s">
        <v>337</v>
      </c>
      <c r="C3625" t="s">
        <v>2765</v>
      </c>
      <c r="D3625" t="s">
        <v>3565</v>
      </c>
      <c r="E3625" t="s">
        <v>4556</v>
      </c>
      <c r="F3625" t="s">
        <v>5940</v>
      </c>
      <c r="G3625" t="s">
        <v>6099</v>
      </c>
      <c r="H3625">
        <v>0</v>
      </c>
      <c r="I3625" t="s">
        <v>10335</v>
      </c>
      <c r="J3625" t="s">
        <v>17039</v>
      </c>
      <c r="K3625" t="s">
        <v>23584</v>
      </c>
      <c r="L3625" t="s">
        <v>26151</v>
      </c>
      <c r="M3625" s="1">
        <v>37790</v>
      </c>
      <c r="N3625" s="4">
        <v>22.013698630136986</v>
      </c>
      <c r="O3625" t="s">
        <v>29915</v>
      </c>
      <c r="P3625" t="s">
        <v>32874</v>
      </c>
    </row>
    <row r="3626" spans="1:16" x14ac:dyDescent="0.25">
      <c r="A3626">
        <v>1075689231</v>
      </c>
      <c r="B3626" t="s">
        <v>702</v>
      </c>
      <c r="C3626" t="s">
        <v>2319</v>
      </c>
      <c r="D3626" t="s">
        <v>3299</v>
      </c>
      <c r="E3626" t="s">
        <v>3028</v>
      </c>
      <c r="F3626" t="s">
        <v>5940</v>
      </c>
      <c r="G3626" t="s">
        <v>6081</v>
      </c>
      <c r="H3626">
        <v>0</v>
      </c>
      <c r="I3626" t="s">
        <v>10333</v>
      </c>
      <c r="J3626" t="s">
        <v>17038</v>
      </c>
      <c r="K3626" t="s">
        <v>23582</v>
      </c>
      <c r="L3626" t="s">
        <v>26150</v>
      </c>
      <c r="M3626" s="1">
        <v>36341</v>
      </c>
      <c r="N3626" s="4">
        <v>25.983561643835618</v>
      </c>
      <c r="O3626" t="s">
        <v>29913</v>
      </c>
      <c r="P3626" t="s">
        <v>32874</v>
      </c>
    </row>
    <row r="3627" spans="1:16" x14ac:dyDescent="0.25">
      <c r="A3627">
        <v>1073428229</v>
      </c>
      <c r="B3627" t="s">
        <v>107</v>
      </c>
      <c r="C3627" t="s">
        <v>2174</v>
      </c>
      <c r="D3627" t="s">
        <v>3591</v>
      </c>
      <c r="E3627" t="s">
        <v>4559</v>
      </c>
      <c r="F3627" t="s">
        <v>5940</v>
      </c>
      <c r="G3627" t="s">
        <v>4501</v>
      </c>
      <c r="H3627">
        <v>0</v>
      </c>
      <c r="I3627" t="s">
        <v>10341</v>
      </c>
      <c r="J3627" t="s">
        <v>17045</v>
      </c>
      <c r="K3627" t="s">
        <v>23590</v>
      </c>
      <c r="L3627" t="s">
        <v>26150</v>
      </c>
      <c r="M3627" s="1">
        <v>35620</v>
      </c>
      <c r="N3627" s="4">
        <v>27.958904109589042</v>
      </c>
      <c r="O3627" t="s">
        <v>29921</v>
      </c>
      <c r="P3627" t="s">
        <v>32874</v>
      </c>
    </row>
    <row r="3628" spans="1:16" x14ac:dyDescent="0.25">
      <c r="A3628">
        <v>1069719008</v>
      </c>
      <c r="B3628" t="s">
        <v>83</v>
      </c>
      <c r="C3628" t="s">
        <v>2542</v>
      </c>
      <c r="D3628" t="s">
        <v>3020</v>
      </c>
      <c r="E3628" t="s">
        <v>3000</v>
      </c>
      <c r="F3628" t="s">
        <v>5940</v>
      </c>
      <c r="G3628" t="s">
        <v>6101</v>
      </c>
      <c r="H3628">
        <v>0</v>
      </c>
      <c r="I3628" t="s">
        <v>10345</v>
      </c>
      <c r="J3628" t="s">
        <v>17049</v>
      </c>
      <c r="K3628" t="s">
        <v>23594</v>
      </c>
      <c r="L3628" t="s">
        <v>26150</v>
      </c>
      <c r="M3628" s="1">
        <v>36171</v>
      </c>
      <c r="N3628" s="4">
        <v>26.449315068493149</v>
      </c>
      <c r="O3628" t="s">
        <v>29924</v>
      </c>
      <c r="P3628" t="s">
        <v>32874</v>
      </c>
    </row>
    <row r="3629" spans="1:16" x14ac:dyDescent="0.25">
      <c r="A3629">
        <v>1071142248</v>
      </c>
      <c r="B3629" t="s">
        <v>817</v>
      </c>
      <c r="C3629" t="s">
        <v>2254</v>
      </c>
      <c r="D3629" t="s">
        <v>3415</v>
      </c>
      <c r="E3629" t="s">
        <v>3070</v>
      </c>
      <c r="F3629" t="s">
        <v>5940</v>
      </c>
      <c r="G3629" t="s">
        <v>6076</v>
      </c>
      <c r="H3629">
        <v>0</v>
      </c>
      <c r="I3629" t="s">
        <v>10298</v>
      </c>
      <c r="J3629" t="s">
        <v>17003</v>
      </c>
      <c r="K3629" t="s">
        <v>23548</v>
      </c>
      <c r="L3629" t="s">
        <v>26151</v>
      </c>
      <c r="M3629" s="1">
        <v>38501</v>
      </c>
      <c r="N3629" s="4">
        <v>20.065753424657533</v>
      </c>
      <c r="O3629" t="s">
        <v>29880</v>
      </c>
      <c r="P3629" t="s">
        <v>32874</v>
      </c>
    </row>
    <row r="3630" spans="1:16" x14ac:dyDescent="0.25">
      <c r="A3630">
        <v>1074130416</v>
      </c>
      <c r="B3630" t="s">
        <v>170</v>
      </c>
      <c r="C3630" t="s">
        <v>2488</v>
      </c>
      <c r="D3630" t="s">
        <v>2280</v>
      </c>
      <c r="E3630" t="s">
        <v>4559</v>
      </c>
      <c r="F3630" t="s">
        <v>5940</v>
      </c>
      <c r="G3630" t="s">
        <v>4735</v>
      </c>
      <c r="H3630">
        <v>0</v>
      </c>
      <c r="I3630" t="s">
        <v>10348</v>
      </c>
      <c r="J3630" t="s">
        <v>17052</v>
      </c>
      <c r="K3630" t="s">
        <v>23597</v>
      </c>
      <c r="L3630" t="s">
        <v>26151</v>
      </c>
      <c r="M3630" s="1">
        <v>38972</v>
      </c>
      <c r="N3630" s="4">
        <v>18.775342465753425</v>
      </c>
      <c r="O3630" t="s">
        <v>29927</v>
      </c>
      <c r="P3630" t="s">
        <v>32874</v>
      </c>
    </row>
    <row r="3631" spans="1:16" x14ac:dyDescent="0.25">
      <c r="A3631">
        <v>1023162581</v>
      </c>
      <c r="B3631" t="s">
        <v>70</v>
      </c>
      <c r="C3631" t="s">
        <v>2339</v>
      </c>
      <c r="D3631" t="s">
        <v>3257</v>
      </c>
      <c r="E3631" t="s">
        <v>2961</v>
      </c>
      <c r="F3631" t="s">
        <v>5940</v>
      </c>
      <c r="G3631" t="s">
        <v>4823</v>
      </c>
      <c r="H3631">
        <v>0</v>
      </c>
      <c r="I3631" t="s">
        <v>6928</v>
      </c>
      <c r="J3631" t="s">
        <v>13704</v>
      </c>
      <c r="K3631" t="s">
        <v>20288</v>
      </c>
      <c r="L3631" t="s">
        <v>26150</v>
      </c>
      <c r="M3631" s="1">
        <v>38181</v>
      </c>
      <c r="N3631" s="4">
        <v>20.942465753424656</v>
      </c>
      <c r="O3631" t="s">
        <v>26515</v>
      </c>
      <c r="P3631" t="s">
        <v>32874</v>
      </c>
    </row>
    <row r="3632" spans="1:16" x14ac:dyDescent="0.25">
      <c r="A3632">
        <v>1013260242</v>
      </c>
      <c r="B3632" t="s">
        <v>257</v>
      </c>
      <c r="C3632" t="s">
        <v>2158</v>
      </c>
      <c r="D3632" t="s">
        <v>3239</v>
      </c>
      <c r="E3632" t="s">
        <v>928</v>
      </c>
      <c r="F3632" t="s">
        <v>5940</v>
      </c>
      <c r="G3632" t="s">
        <v>3673</v>
      </c>
      <c r="H3632">
        <v>0</v>
      </c>
      <c r="I3632" t="s">
        <v>10352</v>
      </c>
      <c r="J3632" t="s">
        <v>17056</v>
      </c>
      <c r="K3632" t="s">
        <v>23601</v>
      </c>
      <c r="L3632" t="s">
        <v>26150</v>
      </c>
      <c r="M3632" s="1">
        <v>38602</v>
      </c>
      <c r="N3632" s="4">
        <v>19.789041095890411</v>
      </c>
      <c r="O3632" t="s">
        <v>29931</v>
      </c>
      <c r="P3632" t="s">
        <v>32874</v>
      </c>
    </row>
    <row r="3633" spans="1:16" x14ac:dyDescent="0.25">
      <c r="A3633">
        <v>1192795175</v>
      </c>
      <c r="B3633" t="s">
        <v>215</v>
      </c>
      <c r="C3633" t="s">
        <v>2158</v>
      </c>
      <c r="D3633" t="s">
        <v>3517</v>
      </c>
      <c r="E3633" t="s">
        <v>3271</v>
      </c>
      <c r="F3633" t="s">
        <v>5940</v>
      </c>
      <c r="G3633" t="s">
        <v>4823</v>
      </c>
      <c r="H3633">
        <v>0</v>
      </c>
      <c r="I3633" t="s">
        <v>6733</v>
      </c>
      <c r="J3633" t="s">
        <v>13505</v>
      </c>
      <c r="K3633" t="s">
        <v>20106</v>
      </c>
      <c r="L3633" t="s">
        <v>26151</v>
      </c>
      <c r="M3633" s="1">
        <v>36724</v>
      </c>
      <c r="N3633" s="4">
        <v>24.934246575342467</v>
      </c>
      <c r="O3633" t="s">
        <v>26319</v>
      </c>
      <c r="P3633" t="s">
        <v>32873</v>
      </c>
    </row>
    <row r="3634" spans="1:16" x14ac:dyDescent="0.25">
      <c r="A3634">
        <v>1003878702</v>
      </c>
      <c r="B3634" t="s">
        <v>378</v>
      </c>
      <c r="C3634" t="s">
        <v>2220</v>
      </c>
      <c r="D3634" t="s">
        <v>2997</v>
      </c>
      <c r="E3634" t="s">
        <v>3062</v>
      </c>
      <c r="F3634" t="s">
        <v>5940</v>
      </c>
      <c r="G3634" t="s">
        <v>6096</v>
      </c>
      <c r="H3634">
        <v>0</v>
      </c>
      <c r="I3634" t="s">
        <v>10362</v>
      </c>
      <c r="J3634" t="s">
        <v>17066</v>
      </c>
      <c r="K3634" t="s">
        <v>23609</v>
      </c>
      <c r="L3634" t="s">
        <v>26150</v>
      </c>
      <c r="M3634" s="1">
        <v>36739</v>
      </c>
      <c r="N3634" s="4">
        <v>24.893150684931506</v>
      </c>
      <c r="O3634" t="s">
        <v>29941</v>
      </c>
      <c r="P3634" t="s">
        <v>32874</v>
      </c>
    </row>
    <row r="3635" spans="1:16" x14ac:dyDescent="0.25">
      <c r="A3635">
        <v>1075878474</v>
      </c>
      <c r="B3635" t="s">
        <v>238</v>
      </c>
      <c r="C3635" t="s">
        <v>2324</v>
      </c>
      <c r="D3635" t="s">
        <v>3111</v>
      </c>
      <c r="E3635" t="s">
        <v>4838</v>
      </c>
      <c r="F3635" t="s">
        <v>5940</v>
      </c>
      <c r="G3635" t="s">
        <v>4823</v>
      </c>
      <c r="H3635">
        <v>0</v>
      </c>
      <c r="I3635" t="s">
        <v>10365</v>
      </c>
      <c r="J3635" t="s">
        <v>17069</v>
      </c>
      <c r="K3635" t="s">
        <v>23612</v>
      </c>
      <c r="L3635" t="s">
        <v>26151</v>
      </c>
      <c r="M3635" s="1">
        <v>36319</v>
      </c>
      <c r="N3635" s="4">
        <v>26.043835616438358</v>
      </c>
      <c r="O3635" t="s">
        <v>29944</v>
      </c>
      <c r="P3635" t="s">
        <v>32874</v>
      </c>
    </row>
    <row r="3636" spans="1:16" x14ac:dyDescent="0.25">
      <c r="A3636">
        <v>1076665537</v>
      </c>
      <c r="B3636" t="s">
        <v>543</v>
      </c>
      <c r="C3636" t="s">
        <v>2503</v>
      </c>
      <c r="D3636" t="s">
        <v>5326</v>
      </c>
      <c r="E3636" t="s">
        <v>1955</v>
      </c>
      <c r="F3636" t="s">
        <v>5940</v>
      </c>
      <c r="G3636" t="s">
        <v>4952</v>
      </c>
      <c r="H3636">
        <v>0</v>
      </c>
      <c r="I3636" t="s">
        <v>10371</v>
      </c>
      <c r="J3636" t="s">
        <v>17076</v>
      </c>
      <c r="K3636" t="s">
        <v>23618</v>
      </c>
      <c r="L3636" t="s">
        <v>26150</v>
      </c>
      <c r="M3636" s="1">
        <v>35456</v>
      </c>
      <c r="N3636" s="4">
        <v>28.408219178082192</v>
      </c>
      <c r="O3636" t="s">
        <v>29950</v>
      </c>
      <c r="P3636" t="s">
        <v>32874</v>
      </c>
    </row>
    <row r="3637" spans="1:16" x14ac:dyDescent="0.25">
      <c r="A3637">
        <v>1070981313</v>
      </c>
      <c r="B3637" t="s">
        <v>863</v>
      </c>
      <c r="C3637" t="s">
        <v>2458</v>
      </c>
      <c r="D3637" t="s">
        <v>3608</v>
      </c>
      <c r="E3637" t="s">
        <v>3942</v>
      </c>
      <c r="F3637" t="s">
        <v>5940</v>
      </c>
      <c r="G3637" t="s">
        <v>4501</v>
      </c>
      <c r="H3637">
        <v>0</v>
      </c>
      <c r="I3637" t="s">
        <v>7898</v>
      </c>
      <c r="J3637" t="s">
        <v>14685</v>
      </c>
      <c r="K3637" t="s">
        <v>20917</v>
      </c>
      <c r="L3637" t="s">
        <v>26151</v>
      </c>
      <c r="M3637" s="1">
        <v>35590</v>
      </c>
      <c r="N3637" s="4">
        <v>28.041095890410958</v>
      </c>
      <c r="O3637" t="s">
        <v>27492</v>
      </c>
      <c r="P3637" t="s">
        <v>32874</v>
      </c>
    </row>
    <row r="3638" spans="1:16" x14ac:dyDescent="0.25">
      <c r="A3638">
        <v>1003838059</v>
      </c>
      <c r="B3638" t="s">
        <v>98</v>
      </c>
      <c r="C3638" t="s">
        <v>2228</v>
      </c>
      <c r="D3638" t="s">
        <v>1856</v>
      </c>
      <c r="E3638" t="s">
        <v>2369</v>
      </c>
      <c r="F3638" t="s">
        <v>5940</v>
      </c>
      <c r="G3638" t="s">
        <v>4823</v>
      </c>
      <c r="H3638">
        <v>0</v>
      </c>
      <c r="I3638" t="s">
        <v>10373</v>
      </c>
      <c r="J3638" t="s">
        <v>17078</v>
      </c>
      <c r="K3638" t="s">
        <v>23620</v>
      </c>
      <c r="L3638" t="s">
        <v>26150</v>
      </c>
      <c r="M3638" s="1">
        <v>37543</v>
      </c>
      <c r="N3638" s="4">
        <v>22.69041095890411</v>
      </c>
      <c r="O3638" t="s">
        <v>29952</v>
      </c>
      <c r="P3638" t="s">
        <v>32874</v>
      </c>
    </row>
    <row r="3639" spans="1:16" x14ac:dyDescent="0.25">
      <c r="A3639">
        <v>1076652664</v>
      </c>
      <c r="B3639" t="s">
        <v>47</v>
      </c>
      <c r="C3639" t="s">
        <v>2164</v>
      </c>
      <c r="D3639" t="s">
        <v>4518</v>
      </c>
      <c r="E3639" t="s">
        <v>3275</v>
      </c>
      <c r="F3639" t="s">
        <v>5940</v>
      </c>
      <c r="G3639" t="s">
        <v>4952</v>
      </c>
      <c r="H3639">
        <v>0</v>
      </c>
      <c r="I3639" t="s">
        <v>10375</v>
      </c>
      <c r="J3639" t="s">
        <v>17080</v>
      </c>
      <c r="K3639" t="s">
        <v>23622</v>
      </c>
      <c r="L3639" t="s">
        <v>26150</v>
      </c>
      <c r="M3639" s="1">
        <v>39280</v>
      </c>
      <c r="N3639" s="4">
        <v>17.931506849315067</v>
      </c>
      <c r="O3639" t="s">
        <v>29954</v>
      </c>
      <c r="P3639" t="s">
        <v>32874</v>
      </c>
    </row>
    <row r="3640" spans="1:16" x14ac:dyDescent="0.25">
      <c r="A3640">
        <v>1192781258</v>
      </c>
      <c r="B3640" t="s">
        <v>1144</v>
      </c>
      <c r="C3640" t="s">
        <v>2483</v>
      </c>
      <c r="D3640" t="s">
        <v>3041</v>
      </c>
      <c r="E3640" t="s">
        <v>3027</v>
      </c>
      <c r="F3640" t="s">
        <v>5940</v>
      </c>
      <c r="G3640" t="s">
        <v>4501</v>
      </c>
      <c r="H3640">
        <v>0</v>
      </c>
      <c r="I3640" t="s">
        <v>10378</v>
      </c>
      <c r="J3640" t="s">
        <v>17083</v>
      </c>
      <c r="K3640" t="s">
        <v>23625</v>
      </c>
      <c r="L3640" t="s">
        <v>26151</v>
      </c>
      <c r="M3640" s="1">
        <v>37369</v>
      </c>
      <c r="N3640" s="4">
        <v>23.167123287671235</v>
      </c>
      <c r="O3640" t="s">
        <v>29957</v>
      </c>
      <c r="P3640" t="s">
        <v>32874</v>
      </c>
    </row>
    <row r="3641" spans="1:16" x14ac:dyDescent="0.25">
      <c r="A3641">
        <v>1006659400</v>
      </c>
      <c r="B3641" t="s">
        <v>86</v>
      </c>
      <c r="C3641" t="s">
        <v>2243</v>
      </c>
      <c r="D3641" t="s">
        <v>3809</v>
      </c>
      <c r="E3641" t="s">
        <v>990</v>
      </c>
      <c r="F3641" t="s">
        <v>5940</v>
      </c>
      <c r="G3641" t="s">
        <v>6099</v>
      </c>
      <c r="H3641">
        <v>0</v>
      </c>
      <c r="I3641" t="s">
        <v>10030</v>
      </c>
      <c r="J3641" t="s">
        <v>16736</v>
      </c>
      <c r="K3641" t="s">
        <v>23297</v>
      </c>
      <c r="L3641" t="s">
        <v>26150</v>
      </c>
      <c r="M3641" s="1">
        <v>35757</v>
      </c>
      <c r="N3641" s="4">
        <v>27.583561643835615</v>
      </c>
      <c r="O3641" t="s">
        <v>29617</v>
      </c>
      <c r="P3641" t="s">
        <v>32874</v>
      </c>
    </row>
    <row r="3642" spans="1:16" x14ac:dyDescent="0.25">
      <c r="A3642">
        <v>1021394920</v>
      </c>
      <c r="B3642" t="s">
        <v>526</v>
      </c>
      <c r="C3642" t="s">
        <v>2483</v>
      </c>
      <c r="D3642" t="s">
        <v>5328</v>
      </c>
      <c r="E3642" t="s">
        <v>4338</v>
      </c>
      <c r="F3642" t="s">
        <v>5940</v>
      </c>
      <c r="G3642" t="s">
        <v>6076</v>
      </c>
      <c r="H3642">
        <v>0</v>
      </c>
      <c r="I3642" t="s">
        <v>10382</v>
      </c>
      <c r="J3642" t="s">
        <v>17087</v>
      </c>
      <c r="K3642" t="s">
        <v>23629</v>
      </c>
      <c r="L3642" t="s">
        <v>26151</v>
      </c>
      <c r="M3642" s="1">
        <v>38479</v>
      </c>
      <c r="N3642" s="4">
        <v>20.126027397260273</v>
      </c>
      <c r="O3642" t="s">
        <v>29961</v>
      </c>
      <c r="P3642" t="s">
        <v>32874</v>
      </c>
    </row>
    <row r="3643" spans="1:16" x14ac:dyDescent="0.25">
      <c r="A3643">
        <v>1032499036</v>
      </c>
      <c r="B3643" t="s">
        <v>54</v>
      </c>
      <c r="C3643" t="s">
        <v>2248</v>
      </c>
      <c r="D3643" t="s">
        <v>3033</v>
      </c>
      <c r="E3643" t="s">
        <v>3013</v>
      </c>
      <c r="F3643" t="s">
        <v>5940</v>
      </c>
      <c r="G3643" t="s">
        <v>6099</v>
      </c>
      <c r="H3643">
        <v>0</v>
      </c>
      <c r="I3643" t="s">
        <v>10047</v>
      </c>
      <c r="J3643" t="s">
        <v>16753</v>
      </c>
      <c r="K3643" t="s">
        <v>23314</v>
      </c>
      <c r="L3643" t="s">
        <v>26150</v>
      </c>
      <c r="M3643" s="1">
        <v>35987</v>
      </c>
      <c r="N3643" s="4">
        <v>26.953424657534246</v>
      </c>
      <c r="O3643" t="s">
        <v>29633</v>
      </c>
      <c r="P3643" t="s">
        <v>32874</v>
      </c>
    </row>
    <row r="3644" spans="1:16" x14ac:dyDescent="0.25">
      <c r="A3644">
        <v>1007498277</v>
      </c>
      <c r="B3644" t="s">
        <v>127</v>
      </c>
      <c r="C3644" t="s">
        <v>2236</v>
      </c>
      <c r="D3644" t="s">
        <v>3141</v>
      </c>
      <c r="E3644" t="s">
        <v>3027</v>
      </c>
      <c r="F3644" t="s">
        <v>5940</v>
      </c>
      <c r="G3644" t="s">
        <v>5371</v>
      </c>
      <c r="H3644">
        <v>0</v>
      </c>
      <c r="I3644" t="s">
        <v>6646</v>
      </c>
      <c r="J3644" t="s">
        <v>13415</v>
      </c>
      <c r="K3644" t="s">
        <v>20014</v>
      </c>
      <c r="L3644" t="s">
        <v>26150</v>
      </c>
      <c r="M3644" s="1">
        <v>37464</v>
      </c>
      <c r="N3644" s="4">
        <v>22.906849315068492</v>
      </c>
      <c r="O3644" t="s">
        <v>26230</v>
      </c>
      <c r="P3644" t="s">
        <v>32873</v>
      </c>
    </row>
    <row r="3645" spans="1:16" x14ac:dyDescent="0.25">
      <c r="A3645">
        <v>1070590135</v>
      </c>
      <c r="B3645" t="s">
        <v>1687</v>
      </c>
      <c r="C3645" t="s">
        <v>2791</v>
      </c>
      <c r="D3645" t="s">
        <v>3063</v>
      </c>
      <c r="E3645" t="s">
        <v>2851</v>
      </c>
      <c r="F3645" t="s">
        <v>5940</v>
      </c>
      <c r="G3645" t="s">
        <v>6104</v>
      </c>
      <c r="H3645">
        <v>0</v>
      </c>
      <c r="I3645" t="s">
        <v>10386</v>
      </c>
      <c r="J3645" t="s">
        <v>17091</v>
      </c>
      <c r="K3645" t="s">
        <v>23633</v>
      </c>
      <c r="L3645" t="s">
        <v>26150</v>
      </c>
      <c r="M3645" s="1">
        <v>38597</v>
      </c>
      <c r="N3645" s="4">
        <v>19.802739726027397</v>
      </c>
      <c r="O3645" t="s">
        <v>29965</v>
      </c>
      <c r="P3645" t="s">
        <v>32874</v>
      </c>
    </row>
    <row r="3646" spans="1:16" x14ac:dyDescent="0.25">
      <c r="A3646">
        <v>1006799770</v>
      </c>
      <c r="B3646" t="s">
        <v>761</v>
      </c>
      <c r="C3646" t="s">
        <v>2456</v>
      </c>
      <c r="D3646" t="s">
        <v>3308</v>
      </c>
      <c r="E3646" t="s">
        <v>3842</v>
      </c>
      <c r="F3646" t="s">
        <v>5940</v>
      </c>
      <c r="G3646" t="s">
        <v>6104</v>
      </c>
      <c r="H3646">
        <v>0</v>
      </c>
      <c r="I3646" t="s">
        <v>10387</v>
      </c>
      <c r="J3646" t="s">
        <v>17092</v>
      </c>
      <c r="K3646" t="s">
        <v>23634</v>
      </c>
      <c r="L3646" t="s">
        <v>26150</v>
      </c>
      <c r="M3646" s="1">
        <v>37392</v>
      </c>
      <c r="N3646" s="4">
        <v>23.104109589041094</v>
      </c>
      <c r="O3646" t="s">
        <v>29966</v>
      </c>
      <c r="P3646" t="s">
        <v>32874</v>
      </c>
    </row>
    <row r="3647" spans="1:16" x14ac:dyDescent="0.25">
      <c r="A3647">
        <v>1072672276</v>
      </c>
      <c r="B3647" t="s">
        <v>1120</v>
      </c>
      <c r="C3647" t="s">
        <v>2205</v>
      </c>
      <c r="D3647" t="s">
        <v>3403</v>
      </c>
      <c r="E3647" t="s">
        <v>3537</v>
      </c>
      <c r="F3647" t="s">
        <v>5940</v>
      </c>
      <c r="G3647" t="s">
        <v>4923</v>
      </c>
      <c r="H3647">
        <v>0</v>
      </c>
      <c r="I3647" t="s">
        <v>10388</v>
      </c>
      <c r="J3647" t="s">
        <v>17093</v>
      </c>
      <c r="K3647" t="s">
        <v>23635</v>
      </c>
      <c r="L3647" t="s">
        <v>26150</v>
      </c>
      <c r="M3647" s="1">
        <v>36231</v>
      </c>
      <c r="N3647" s="4">
        <v>26.284931506849315</v>
      </c>
      <c r="O3647" t="s">
        <v>29967</v>
      </c>
      <c r="P3647" t="s">
        <v>32874</v>
      </c>
    </row>
    <row r="3648" spans="1:16" x14ac:dyDescent="0.25">
      <c r="A3648">
        <v>1062605212</v>
      </c>
      <c r="B3648" t="s">
        <v>763</v>
      </c>
      <c r="C3648" t="s">
        <v>2794</v>
      </c>
      <c r="D3648" t="s">
        <v>3269</v>
      </c>
      <c r="E3648" t="s">
        <v>990</v>
      </c>
      <c r="F3648" t="s">
        <v>5940</v>
      </c>
      <c r="G3648" t="s">
        <v>5371</v>
      </c>
      <c r="H3648">
        <v>0</v>
      </c>
      <c r="I3648" t="s">
        <v>10393</v>
      </c>
      <c r="J3648" t="s">
        <v>17098</v>
      </c>
      <c r="K3648" t="s">
        <v>23640</v>
      </c>
      <c r="L3648" t="s">
        <v>26151</v>
      </c>
      <c r="M3648" s="1">
        <v>36627</v>
      </c>
      <c r="N3648" s="4">
        <v>25.2</v>
      </c>
      <c r="O3648" t="s">
        <v>29972</v>
      </c>
      <c r="P3648" t="s">
        <v>32874</v>
      </c>
    </row>
    <row r="3649" spans="1:16" x14ac:dyDescent="0.25">
      <c r="A3649">
        <v>1073535431</v>
      </c>
      <c r="B3649" t="s">
        <v>137</v>
      </c>
      <c r="C3649" t="s">
        <v>2231</v>
      </c>
      <c r="D3649" t="s">
        <v>2998</v>
      </c>
      <c r="E3649" t="s">
        <v>3306</v>
      </c>
      <c r="F3649" t="s">
        <v>5940</v>
      </c>
      <c r="G3649" t="s">
        <v>6076</v>
      </c>
      <c r="H3649">
        <v>0</v>
      </c>
      <c r="I3649" t="s">
        <v>10401</v>
      </c>
      <c r="J3649" t="s">
        <v>17106</v>
      </c>
      <c r="K3649" t="s">
        <v>21581</v>
      </c>
      <c r="L3649" t="s">
        <v>26150</v>
      </c>
      <c r="M3649" s="1">
        <v>36339</v>
      </c>
      <c r="N3649" s="4">
        <v>25.989041095890411</v>
      </c>
      <c r="O3649" t="s">
        <v>29980</v>
      </c>
      <c r="P3649" t="s">
        <v>32874</v>
      </c>
    </row>
    <row r="3650" spans="1:16" x14ac:dyDescent="0.25">
      <c r="A3650">
        <v>1013106296</v>
      </c>
      <c r="B3650" t="s">
        <v>238</v>
      </c>
      <c r="C3650" t="s">
        <v>2467</v>
      </c>
      <c r="D3650" t="s">
        <v>5329</v>
      </c>
      <c r="E3650" t="s">
        <v>4556</v>
      </c>
      <c r="F3650" t="s">
        <v>5940</v>
      </c>
      <c r="G3650" t="s">
        <v>6099</v>
      </c>
      <c r="H3650">
        <v>0</v>
      </c>
      <c r="I3650" t="s">
        <v>10404</v>
      </c>
      <c r="J3650" t="s">
        <v>17109</v>
      </c>
      <c r="K3650" t="s">
        <v>23650</v>
      </c>
      <c r="L3650" t="s">
        <v>26151</v>
      </c>
      <c r="M3650" s="1">
        <v>38603</v>
      </c>
      <c r="N3650" s="4">
        <v>19.786301369863015</v>
      </c>
      <c r="O3650" t="s">
        <v>29983</v>
      </c>
      <c r="P3650" t="s">
        <v>32874</v>
      </c>
    </row>
    <row r="3651" spans="1:16" x14ac:dyDescent="0.25">
      <c r="A3651">
        <v>1193257444</v>
      </c>
      <c r="B3651" t="s">
        <v>140</v>
      </c>
      <c r="C3651" t="s">
        <v>2453</v>
      </c>
      <c r="D3651" t="s">
        <v>5330</v>
      </c>
      <c r="E3651" t="s">
        <v>3959</v>
      </c>
      <c r="F3651" t="s">
        <v>5940</v>
      </c>
      <c r="G3651" t="s">
        <v>6096</v>
      </c>
      <c r="H3651">
        <v>0</v>
      </c>
      <c r="I3651" t="s">
        <v>10405</v>
      </c>
      <c r="J3651" t="s">
        <v>17110</v>
      </c>
      <c r="K3651" t="s">
        <v>23651</v>
      </c>
      <c r="L3651" t="s">
        <v>26150</v>
      </c>
      <c r="M3651" s="1">
        <v>37638</v>
      </c>
      <c r="N3651" s="4">
        <v>22.43013698630137</v>
      </c>
      <c r="O3651" t="s">
        <v>29984</v>
      </c>
      <c r="P3651" t="s">
        <v>32874</v>
      </c>
    </row>
    <row r="3652" spans="1:16" x14ac:dyDescent="0.25">
      <c r="A3652">
        <v>1070324224</v>
      </c>
      <c r="B3652" t="s">
        <v>257</v>
      </c>
      <c r="C3652" t="s">
        <v>2158</v>
      </c>
      <c r="D3652" t="s">
        <v>3284</v>
      </c>
      <c r="E3652" t="s">
        <v>3009</v>
      </c>
      <c r="F3652" t="s">
        <v>5940</v>
      </c>
      <c r="G3652" t="s">
        <v>6094</v>
      </c>
      <c r="H3652">
        <v>0</v>
      </c>
      <c r="I3652" t="s">
        <v>10406</v>
      </c>
      <c r="J3652" t="s">
        <v>17111</v>
      </c>
      <c r="K3652" t="s">
        <v>23652</v>
      </c>
      <c r="L3652" t="s">
        <v>26150</v>
      </c>
      <c r="M3652" s="1">
        <v>38051</v>
      </c>
      <c r="N3652" s="4">
        <v>21.298630136986301</v>
      </c>
      <c r="O3652" t="s">
        <v>29985</v>
      </c>
      <c r="P3652" t="s">
        <v>32874</v>
      </c>
    </row>
    <row r="3653" spans="1:16" x14ac:dyDescent="0.25">
      <c r="A3653">
        <v>1070325706</v>
      </c>
      <c r="B3653" t="s">
        <v>66</v>
      </c>
      <c r="C3653" t="s">
        <v>2311</v>
      </c>
      <c r="D3653" t="s">
        <v>1955</v>
      </c>
      <c r="E3653" t="s">
        <v>1955</v>
      </c>
      <c r="F3653" t="s">
        <v>5940</v>
      </c>
      <c r="G3653" t="s">
        <v>6094</v>
      </c>
      <c r="H3653">
        <v>0</v>
      </c>
      <c r="I3653" t="s">
        <v>10408</v>
      </c>
      <c r="J3653" t="s">
        <v>17113</v>
      </c>
      <c r="K3653" t="s">
        <v>23654</v>
      </c>
      <c r="L3653" t="s">
        <v>26151</v>
      </c>
      <c r="M3653" s="1">
        <v>38786</v>
      </c>
      <c r="N3653" s="4">
        <v>19.284931506849315</v>
      </c>
      <c r="O3653" t="s">
        <v>29987</v>
      </c>
      <c r="P3653" t="s">
        <v>32874</v>
      </c>
    </row>
    <row r="3654" spans="1:16" x14ac:dyDescent="0.25">
      <c r="A3654">
        <v>1007565512</v>
      </c>
      <c r="B3654" t="s">
        <v>384</v>
      </c>
      <c r="C3654" t="s">
        <v>2158</v>
      </c>
      <c r="D3654" t="s">
        <v>4448</v>
      </c>
      <c r="E3654" t="s">
        <v>3062</v>
      </c>
      <c r="F3654" t="s">
        <v>5940</v>
      </c>
      <c r="G3654" t="s">
        <v>6096</v>
      </c>
      <c r="H3654">
        <v>0</v>
      </c>
      <c r="I3654" t="s">
        <v>10416</v>
      </c>
      <c r="J3654" t="s">
        <v>17121</v>
      </c>
      <c r="K3654" t="s">
        <v>23661</v>
      </c>
      <c r="L3654" t="s">
        <v>26151</v>
      </c>
      <c r="M3654" s="1">
        <v>36871</v>
      </c>
      <c r="N3654" s="4">
        <v>24.531506849315068</v>
      </c>
      <c r="O3654" t="s">
        <v>29995</v>
      </c>
      <c r="P3654" t="s">
        <v>32874</v>
      </c>
    </row>
    <row r="3655" spans="1:16" x14ac:dyDescent="0.25">
      <c r="A3655">
        <v>1000471204</v>
      </c>
      <c r="B3655" t="s">
        <v>401</v>
      </c>
      <c r="C3655" t="s">
        <v>2483</v>
      </c>
      <c r="D3655" t="s">
        <v>799</v>
      </c>
      <c r="E3655" t="s">
        <v>3027</v>
      </c>
      <c r="F3655" t="s">
        <v>5940</v>
      </c>
      <c r="G3655" t="s">
        <v>6099</v>
      </c>
      <c r="H3655">
        <v>0</v>
      </c>
      <c r="I3655" t="s">
        <v>10419</v>
      </c>
      <c r="J3655" t="s">
        <v>17124</v>
      </c>
      <c r="K3655" t="s">
        <v>23664</v>
      </c>
      <c r="L3655" t="s">
        <v>26151</v>
      </c>
      <c r="M3655" s="1">
        <v>37387</v>
      </c>
      <c r="N3655" s="4">
        <v>23.117808219178084</v>
      </c>
      <c r="O3655" t="s">
        <v>29998</v>
      </c>
      <c r="P3655" t="s">
        <v>32874</v>
      </c>
    </row>
    <row r="3656" spans="1:16" x14ac:dyDescent="0.25">
      <c r="A3656">
        <v>1069403864</v>
      </c>
      <c r="B3656" t="s">
        <v>30</v>
      </c>
      <c r="C3656" t="s">
        <v>2503</v>
      </c>
      <c r="D3656" t="s">
        <v>4366</v>
      </c>
      <c r="E3656" t="s">
        <v>5837</v>
      </c>
      <c r="F3656" t="s">
        <v>5940</v>
      </c>
      <c r="G3656" t="s">
        <v>6089</v>
      </c>
      <c r="H3656">
        <v>0</v>
      </c>
      <c r="I3656" t="s">
        <v>10438</v>
      </c>
      <c r="J3656" t="s">
        <v>17143</v>
      </c>
      <c r="K3656" t="s">
        <v>23683</v>
      </c>
      <c r="L3656" t="s">
        <v>26150</v>
      </c>
      <c r="M3656" s="1">
        <v>35556</v>
      </c>
      <c r="N3656" s="4">
        <v>28.134246575342466</v>
      </c>
      <c r="O3656" t="s">
        <v>30017</v>
      </c>
      <c r="P3656" t="s">
        <v>32874</v>
      </c>
    </row>
    <row r="3657" spans="1:16" x14ac:dyDescent="0.25">
      <c r="A3657">
        <v>1070332575</v>
      </c>
      <c r="B3657" t="s">
        <v>690</v>
      </c>
      <c r="C3657" t="s">
        <v>2370</v>
      </c>
      <c r="D3657" t="s">
        <v>3695</v>
      </c>
      <c r="E3657" t="s">
        <v>4205</v>
      </c>
      <c r="F3657" t="s">
        <v>5940</v>
      </c>
      <c r="G3657" t="s">
        <v>6089</v>
      </c>
      <c r="H3657">
        <v>0</v>
      </c>
      <c r="I3657" t="s">
        <v>7247</v>
      </c>
      <c r="J3657" t="s">
        <v>14018</v>
      </c>
      <c r="K3657" t="s">
        <v>20577</v>
      </c>
      <c r="L3657" t="s">
        <v>26150</v>
      </c>
      <c r="M3657" s="1">
        <v>36089</v>
      </c>
      <c r="N3657" s="4">
        <v>26.673972602739727</v>
      </c>
      <c r="O3657" t="s">
        <v>26834</v>
      </c>
      <c r="P3657" t="s">
        <v>32873</v>
      </c>
    </row>
    <row r="3658" spans="1:16" x14ac:dyDescent="0.25">
      <c r="A3658">
        <v>1000596967</v>
      </c>
      <c r="B3658" t="s">
        <v>177</v>
      </c>
      <c r="C3658" t="s">
        <v>2483</v>
      </c>
      <c r="D3658" t="s">
        <v>3858</v>
      </c>
      <c r="E3658" t="s">
        <v>3861</v>
      </c>
      <c r="F3658" t="s">
        <v>5940</v>
      </c>
      <c r="G3658" t="s">
        <v>6088</v>
      </c>
      <c r="H3658">
        <v>0</v>
      </c>
      <c r="I3658" t="s">
        <v>10440</v>
      </c>
      <c r="J3658" t="s">
        <v>17145</v>
      </c>
      <c r="K3658" t="s">
        <v>23685</v>
      </c>
      <c r="L3658" t="s">
        <v>26151</v>
      </c>
      <c r="M3658" s="1">
        <v>37641</v>
      </c>
      <c r="N3658" s="4">
        <v>22.421917808219177</v>
      </c>
      <c r="O3658" t="s">
        <v>30019</v>
      </c>
      <c r="P3658" t="s">
        <v>32874</v>
      </c>
    </row>
    <row r="3659" spans="1:16" x14ac:dyDescent="0.25">
      <c r="A3659">
        <v>1033797608</v>
      </c>
      <c r="B3659" t="s">
        <v>434</v>
      </c>
      <c r="C3659" t="s">
        <v>2282</v>
      </c>
      <c r="D3659" t="s">
        <v>3431</v>
      </c>
      <c r="E3659" t="s">
        <v>3329</v>
      </c>
      <c r="F3659" t="s">
        <v>5940</v>
      </c>
      <c r="G3659" t="s">
        <v>6521</v>
      </c>
      <c r="H3659">
        <v>0</v>
      </c>
      <c r="I3659" t="s">
        <v>10445</v>
      </c>
      <c r="J3659" t="s">
        <v>17151</v>
      </c>
      <c r="K3659" t="s">
        <v>23690</v>
      </c>
      <c r="L3659" t="s">
        <v>26150</v>
      </c>
      <c r="M3659" s="1">
        <v>35576</v>
      </c>
      <c r="N3659" s="4">
        <v>28.079452054794519</v>
      </c>
      <c r="O3659" t="s">
        <v>30024</v>
      </c>
      <c r="P3659" t="s">
        <v>32874</v>
      </c>
    </row>
    <row r="3660" spans="1:16" x14ac:dyDescent="0.25">
      <c r="A3660">
        <v>1001045342</v>
      </c>
      <c r="B3660" t="s">
        <v>148</v>
      </c>
      <c r="C3660" t="s">
        <v>2241</v>
      </c>
      <c r="D3660" t="s">
        <v>5303</v>
      </c>
      <c r="E3660" t="s">
        <v>165</v>
      </c>
      <c r="F3660" t="s">
        <v>5940</v>
      </c>
      <c r="G3660" t="s">
        <v>6089</v>
      </c>
      <c r="H3660">
        <v>0</v>
      </c>
      <c r="I3660" t="s">
        <v>10457</v>
      </c>
      <c r="J3660" t="s">
        <v>17162</v>
      </c>
      <c r="K3660" t="s">
        <v>23699</v>
      </c>
      <c r="L3660" t="s">
        <v>26151</v>
      </c>
      <c r="M3660" s="1">
        <v>37246</v>
      </c>
      <c r="N3660" s="4">
        <v>23.504109589041096</v>
      </c>
      <c r="O3660" t="s">
        <v>30036</v>
      </c>
      <c r="P3660" t="s">
        <v>32874</v>
      </c>
    </row>
    <row r="3661" spans="1:16" x14ac:dyDescent="0.25">
      <c r="A3661">
        <v>1003661240</v>
      </c>
      <c r="B3661" t="s">
        <v>363</v>
      </c>
      <c r="C3661" t="s">
        <v>2158</v>
      </c>
      <c r="D3661" t="s">
        <v>3537</v>
      </c>
      <c r="E3661" t="s">
        <v>3681</v>
      </c>
      <c r="F3661" t="s">
        <v>5940</v>
      </c>
      <c r="G3661" t="s">
        <v>4923</v>
      </c>
      <c r="H3661">
        <v>0</v>
      </c>
      <c r="I3661" t="s">
        <v>10466</v>
      </c>
      <c r="J3661" t="s">
        <v>17171</v>
      </c>
      <c r="K3661" t="s">
        <v>23707</v>
      </c>
      <c r="L3661" t="s">
        <v>26151</v>
      </c>
      <c r="M3661" s="1">
        <v>37875</v>
      </c>
      <c r="N3661" s="4">
        <v>21.780821917808218</v>
      </c>
      <c r="O3661" t="s">
        <v>30045</v>
      </c>
      <c r="P3661" t="s">
        <v>32874</v>
      </c>
    </row>
    <row r="3662" spans="1:16" x14ac:dyDescent="0.25">
      <c r="A3662">
        <v>1013581943</v>
      </c>
      <c r="B3662" t="s">
        <v>136</v>
      </c>
      <c r="C3662" t="s">
        <v>2441</v>
      </c>
      <c r="D3662" t="s">
        <v>839</v>
      </c>
      <c r="E3662" t="s">
        <v>3231</v>
      </c>
      <c r="F3662" t="s">
        <v>5940</v>
      </c>
      <c r="G3662" t="s">
        <v>6099</v>
      </c>
      <c r="H3662">
        <v>0</v>
      </c>
      <c r="I3662" t="s">
        <v>10435</v>
      </c>
      <c r="J3662" t="s">
        <v>17140</v>
      </c>
      <c r="K3662" t="s">
        <v>23680</v>
      </c>
      <c r="L3662" t="s">
        <v>26151</v>
      </c>
      <c r="M3662" s="1">
        <v>38253</v>
      </c>
      <c r="N3662" s="4">
        <v>20.745205479452054</v>
      </c>
      <c r="O3662" t="s">
        <v>30014</v>
      </c>
      <c r="P3662" t="s">
        <v>32874</v>
      </c>
    </row>
    <row r="3663" spans="1:16" x14ac:dyDescent="0.25">
      <c r="A3663">
        <v>1001296273</v>
      </c>
      <c r="B3663" t="s">
        <v>122</v>
      </c>
      <c r="C3663" t="s">
        <v>2298</v>
      </c>
      <c r="D3663" t="s">
        <v>3845</v>
      </c>
      <c r="E3663" t="s">
        <v>3383</v>
      </c>
      <c r="F3663" t="s">
        <v>5940</v>
      </c>
      <c r="G3663" t="s">
        <v>6096</v>
      </c>
      <c r="H3663">
        <v>0</v>
      </c>
      <c r="I3663" t="s">
        <v>10475</v>
      </c>
      <c r="J3663" t="s">
        <v>14687</v>
      </c>
      <c r="K3663" t="s">
        <v>23716</v>
      </c>
      <c r="L3663" t="s">
        <v>26151</v>
      </c>
      <c r="M3663" s="1">
        <v>37131</v>
      </c>
      <c r="N3663" s="4">
        <v>23.81917808219178</v>
      </c>
      <c r="O3663" t="s">
        <v>30054</v>
      </c>
      <c r="P3663" t="s">
        <v>32874</v>
      </c>
    </row>
    <row r="3664" spans="1:16" x14ac:dyDescent="0.25">
      <c r="A3664">
        <v>1026306182</v>
      </c>
      <c r="B3664" t="s">
        <v>1698</v>
      </c>
      <c r="C3664" t="s">
        <v>2325</v>
      </c>
      <c r="D3664" t="s">
        <v>3045</v>
      </c>
      <c r="E3664" t="s">
        <v>4469</v>
      </c>
      <c r="F3664" t="s">
        <v>5940</v>
      </c>
      <c r="G3664" t="s">
        <v>6099</v>
      </c>
      <c r="H3664">
        <v>0</v>
      </c>
      <c r="I3664" t="s">
        <v>10476</v>
      </c>
      <c r="J3664" t="s">
        <v>17180</v>
      </c>
      <c r="K3664" t="s">
        <v>23717</v>
      </c>
      <c r="L3664" t="s">
        <v>26151</v>
      </c>
      <c r="M3664" s="1">
        <v>36347</v>
      </c>
      <c r="N3664" s="4">
        <v>25.967123287671232</v>
      </c>
      <c r="O3664" t="s">
        <v>30056</v>
      </c>
      <c r="P3664" t="s">
        <v>32874</v>
      </c>
    </row>
    <row r="3665" spans="1:16" x14ac:dyDescent="0.25">
      <c r="A3665">
        <v>1007565649</v>
      </c>
      <c r="B3665" t="s">
        <v>177</v>
      </c>
      <c r="C3665" t="s">
        <v>2483</v>
      </c>
      <c r="D3665" t="s">
        <v>3134</v>
      </c>
      <c r="E3665" t="s">
        <v>3027</v>
      </c>
      <c r="F3665" t="s">
        <v>5940</v>
      </c>
      <c r="G3665" t="s">
        <v>6081</v>
      </c>
      <c r="H3665">
        <v>0</v>
      </c>
      <c r="I3665" t="s">
        <v>10490</v>
      </c>
      <c r="J3665" t="s">
        <v>17194</v>
      </c>
      <c r="K3665" t="s">
        <v>23731</v>
      </c>
      <c r="L3665" t="s">
        <v>26151</v>
      </c>
      <c r="M3665" s="1">
        <v>36816</v>
      </c>
      <c r="N3665" s="4">
        <v>24.682191780821917</v>
      </c>
      <c r="O3665" t="s">
        <v>30069</v>
      </c>
      <c r="P3665" t="s">
        <v>32874</v>
      </c>
    </row>
    <row r="3666" spans="1:16" x14ac:dyDescent="0.25">
      <c r="A3666">
        <v>1000377208</v>
      </c>
      <c r="B3666" t="s">
        <v>877</v>
      </c>
      <c r="C3666" t="s">
        <v>2424</v>
      </c>
      <c r="D3666" t="s">
        <v>1944</v>
      </c>
      <c r="E3666" t="s">
        <v>3122</v>
      </c>
      <c r="F3666" t="s">
        <v>5940</v>
      </c>
      <c r="G3666" t="s">
        <v>6099</v>
      </c>
      <c r="H3666">
        <v>0</v>
      </c>
      <c r="I3666" t="s">
        <v>10521</v>
      </c>
      <c r="J3666" t="s">
        <v>17224</v>
      </c>
      <c r="K3666" t="s">
        <v>23762</v>
      </c>
      <c r="L3666" t="s">
        <v>26151</v>
      </c>
      <c r="M3666" s="1">
        <v>36207</v>
      </c>
      <c r="N3666" s="4">
        <v>26.350684931506848</v>
      </c>
      <c r="O3666" t="s">
        <v>30100</v>
      </c>
      <c r="P3666" t="s">
        <v>32874</v>
      </c>
    </row>
    <row r="3667" spans="1:16" x14ac:dyDescent="0.25">
      <c r="A3667">
        <v>1000018981</v>
      </c>
      <c r="B3667" t="s">
        <v>256</v>
      </c>
      <c r="C3667" t="s">
        <v>2486</v>
      </c>
      <c r="D3667" t="s">
        <v>3721</v>
      </c>
      <c r="E3667" t="s">
        <v>3368</v>
      </c>
      <c r="F3667" t="s">
        <v>5940</v>
      </c>
      <c r="G3667" t="s">
        <v>6099</v>
      </c>
      <c r="H3667">
        <v>0</v>
      </c>
      <c r="I3667" t="s">
        <v>10523</v>
      </c>
      <c r="J3667" t="s">
        <v>17226</v>
      </c>
      <c r="K3667" t="s">
        <v>23764</v>
      </c>
      <c r="L3667" t="s">
        <v>26151</v>
      </c>
      <c r="M3667" s="1">
        <v>37161</v>
      </c>
      <c r="N3667" s="4">
        <v>23.736986301369864</v>
      </c>
      <c r="O3667" t="s">
        <v>30102</v>
      </c>
      <c r="P3667" t="s">
        <v>32874</v>
      </c>
    </row>
    <row r="3668" spans="1:16" x14ac:dyDescent="0.25">
      <c r="A3668">
        <v>1076620384</v>
      </c>
      <c r="B3668" t="s">
        <v>238</v>
      </c>
      <c r="C3668" t="s">
        <v>2424</v>
      </c>
      <c r="D3668" t="s">
        <v>3851</v>
      </c>
      <c r="E3668" t="s">
        <v>3027</v>
      </c>
      <c r="F3668" t="s">
        <v>5940</v>
      </c>
      <c r="G3668" t="s">
        <v>6096</v>
      </c>
      <c r="H3668">
        <v>0</v>
      </c>
      <c r="I3668" t="s">
        <v>10527</v>
      </c>
      <c r="J3668" t="s">
        <v>17230</v>
      </c>
      <c r="K3668" t="s">
        <v>23768</v>
      </c>
      <c r="L3668" t="s">
        <v>26151</v>
      </c>
      <c r="M3668" s="1">
        <v>38334</v>
      </c>
      <c r="N3668" s="4">
        <v>20.523287671232875</v>
      </c>
      <c r="O3668" t="s">
        <v>30106</v>
      </c>
      <c r="P3668" t="s">
        <v>32874</v>
      </c>
    </row>
    <row r="3669" spans="1:16" x14ac:dyDescent="0.25">
      <c r="A3669">
        <v>1077150686</v>
      </c>
      <c r="B3669" t="s">
        <v>85</v>
      </c>
      <c r="C3669" t="s">
        <v>2235</v>
      </c>
      <c r="D3669" t="s">
        <v>3539</v>
      </c>
      <c r="E3669" t="s">
        <v>3280</v>
      </c>
      <c r="F3669" t="s">
        <v>5940</v>
      </c>
      <c r="G3669" t="s">
        <v>6083</v>
      </c>
      <c r="H3669">
        <v>0</v>
      </c>
      <c r="I3669" t="s">
        <v>10530</v>
      </c>
      <c r="J3669" t="s">
        <v>17233</v>
      </c>
      <c r="K3669" t="s">
        <v>20938</v>
      </c>
      <c r="L3669" t="s">
        <v>26151</v>
      </c>
      <c r="M3669" s="1">
        <v>36297</v>
      </c>
      <c r="N3669" s="4">
        <v>26.104109589041094</v>
      </c>
      <c r="O3669" t="s">
        <v>30108</v>
      </c>
      <c r="P3669" t="s">
        <v>32874</v>
      </c>
    </row>
    <row r="3670" spans="1:16" x14ac:dyDescent="0.25">
      <c r="A3670">
        <v>1003487989</v>
      </c>
      <c r="B3670" t="s">
        <v>98</v>
      </c>
      <c r="C3670" t="s">
        <v>2240</v>
      </c>
      <c r="D3670" t="s">
        <v>3062</v>
      </c>
      <c r="E3670" t="s">
        <v>4756</v>
      </c>
      <c r="F3670" t="s">
        <v>5940</v>
      </c>
      <c r="G3670" t="s">
        <v>6083</v>
      </c>
      <c r="H3670">
        <v>0</v>
      </c>
      <c r="I3670" t="s">
        <v>12749</v>
      </c>
      <c r="J3670" t="s">
        <v>19368</v>
      </c>
      <c r="K3670" t="s">
        <v>25671</v>
      </c>
      <c r="L3670" t="s">
        <v>26150</v>
      </c>
      <c r="M3670" s="1">
        <v>36882</v>
      </c>
      <c r="N3670" s="4">
        <v>24.5013698630137</v>
      </c>
      <c r="O3670" t="s">
        <v>32295</v>
      </c>
      <c r="P3670" t="s">
        <v>32873</v>
      </c>
    </row>
    <row r="3671" spans="1:16" x14ac:dyDescent="0.25">
      <c r="A3671">
        <v>1001283852</v>
      </c>
      <c r="B3671" t="s">
        <v>817</v>
      </c>
      <c r="C3671" t="s">
        <v>2307</v>
      </c>
      <c r="D3671" t="s">
        <v>3240</v>
      </c>
      <c r="E3671" t="s">
        <v>3539</v>
      </c>
      <c r="F3671" t="s">
        <v>5940</v>
      </c>
      <c r="G3671" t="s">
        <v>6083</v>
      </c>
      <c r="H3671">
        <v>0</v>
      </c>
      <c r="I3671" t="s">
        <v>10531</v>
      </c>
      <c r="J3671" t="s">
        <v>17234</v>
      </c>
      <c r="K3671" t="s">
        <v>21748</v>
      </c>
      <c r="L3671" t="s">
        <v>26150</v>
      </c>
      <c r="M3671" s="1">
        <v>37473</v>
      </c>
      <c r="N3671" s="4">
        <v>22.882191780821916</v>
      </c>
      <c r="O3671" t="s">
        <v>30109</v>
      </c>
      <c r="P3671" t="s">
        <v>32874</v>
      </c>
    </row>
    <row r="3672" spans="1:16" x14ac:dyDescent="0.25">
      <c r="A3672">
        <v>1003914002</v>
      </c>
      <c r="B3672" t="s">
        <v>98</v>
      </c>
      <c r="C3672" t="s">
        <v>2164</v>
      </c>
      <c r="D3672" t="s">
        <v>3384</v>
      </c>
      <c r="E3672" t="s">
        <v>3452</v>
      </c>
      <c r="F3672" t="s">
        <v>5940</v>
      </c>
      <c r="G3672" t="s">
        <v>6083</v>
      </c>
      <c r="H3672">
        <v>0</v>
      </c>
      <c r="I3672" t="s">
        <v>10534</v>
      </c>
      <c r="J3672" t="s">
        <v>17237</v>
      </c>
      <c r="K3672" t="s">
        <v>22150</v>
      </c>
      <c r="L3672" t="s">
        <v>26150</v>
      </c>
      <c r="M3672" s="1">
        <v>36754</v>
      </c>
      <c r="N3672" s="4">
        <v>24.852054794520548</v>
      </c>
      <c r="O3672" t="s">
        <v>30112</v>
      </c>
      <c r="P3672" t="s">
        <v>32874</v>
      </c>
    </row>
    <row r="3673" spans="1:16" x14ac:dyDescent="0.25">
      <c r="A3673">
        <v>1003922944</v>
      </c>
      <c r="B3673" t="s">
        <v>256</v>
      </c>
      <c r="C3673" t="s">
        <v>2445</v>
      </c>
      <c r="D3673" t="s">
        <v>4401</v>
      </c>
      <c r="E3673" t="s">
        <v>3051</v>
      </c>
      <c r="F3673" t="s">
        <v>5940</v>
      </c>
      <c r="G3673" t="s">
        <v>6081</v>
      </c>
      <c r="H3673">
        <v>0</v>
      </c>
      <c r="I3673" t="s">
        <v>10536</v>
      </c>
      <c r="J3673" t="s">
        <v>17239</v>
      </c>
      <c r="K3673" t="s">
        <v>23774</v>
      </c>
      <c r="L3673" t="s">
        <v>26151</v>
      </c>
      <c r="M3673" s="1">
        <v>37175</v>
      </c>
      <c r="N3673" s="4">
        <v>23.698630136986303</v>
      </c>
      <c r="O3673" t="s">
        <v>30114</v>
      </c>
      <c r="P3673" t="s">
        <v>32874</v>
      </c>
    </row>
    <row r="3674" spans="1:16" x14ac:dyDescent="0.25">
      <c r="A3674">
        <v>1000731160</v>
      </c>
      <c r="B3674" t="s">
        <v>305</v>
      </c>
      <c r="C3674" t="s">
        <v>2193</v>
      </c>
      <c r="D3674" t="s">
        <v>3051</v>
      </c>
      <c r="E3674" t="s">
        <v>3127</v>
      </c>
      <c r="F3674" t="s">
        <v>5940</v>
      </c>
      <c r="G3674" t="s">
        <v>6099</v>
      </c>
      <c r="H3674">
        <v>0</v>
      </c>
      <c r="I3674" t="s">
        <v>10541</v>
      </c>
      <c r="J3674" t="s">
        <v>17244</v>
      </c>
      <c r="K3674" t="s">
        <v>23779</v>
      </c>
      <c r="L3674" t="s">
        <v>26150</v>
      </c>
      <c r="M3674" s="1">
        <v>37557</v>
      </c>
      <c r="N3674" s="4">
        <v>22.652054794520549</v>
      </c>
      <c r="O3674" t="s">
        <v>30118</v>
      </c>
      <c r="P3674" t="s">
        <v>32874</v>
      </c>
    </row>
    <row r="3675" spans="1:16" x14ac:dyDescent="0.25">
      <c r="A3675">
        <v>1003912727</v>
      </c>
      <c r="B3675" t="s">
        <v>137</v>
      </c>
      <c r="C3675" t="s">
        <v>2249</v>
      </c>
      <c r="D3675" t="s">
        <v>2961</v>
      </c>
      <c r="E3675" t="s">
        <v>2135</v>
      </c>
      <c r="F3675" t="s">
        <v>5940</v>
      </c>
      <c r="G3675" t="s">
        <v>6083</v>
      </c>
      <c r="H3675">
        <v>0</v>
      </c>
      <c r="I3675" t="s">
        <v>10533</v>
      </c>
      <c r="J3675" t="s">
        <v>17236</v>
      </c>
      <c r="K3675" t="s">
        <v>23772</v>
      </c>
      <c r="L3675" t="s">
        <v>26150</v>
      </c>
      <c r="M3675" s="1">
        <v>37106</v>
      </c>
      <c r="N3675" s="4">
        <v>23.887671232876713</v>
      </c>
      <c r="O3675" t="s">
        <v>30111</v>
      </c>
      <c r="P3675" t="s">
        <v>32874</v>
      </c>
    </row>
    <row r="3676" spans="1:16" x14ac:dyDescent="0.25">
      <c r="A3676">
        <v>1072593570</v>
      </c>
      <c r="B3676" t="s">
        <v>100</v>
      </c>
      <c r="C3676" t="s">
        <v>2185</v>
      </c>
      <c r="D3676" t="s">
        <v>3238</v>
      </c>
      <c r="E3676" t="s">
        <v>4043</v>
      </c>
      <c r="F3676" t="s">
        <v>5940</v>
      </c>
      <c r="G3676" t="s">
        <v>2970</v>
      </c>
      <c r="H3676">
        <v>0</v>
      </c>
      <c r="I3676" t="s">
        <v>12159</v>
      </c>
      <c r="J3676" t="s">
        <v>18809</v>
      </c>
      <c r="K3676" t="s">
        <v>25194</v>
      </c>
      <c r="L3676" t="s">
        <v>26150</v>
      </c>
      <c r="M3676" s="1">
        <v>35513</v>
      </c>
      <c r="N3676" s="4">
        <v>28.252054794520546</v>
      </c>
      <c r="O3676" t="s">
        <v>31711</v>
      </c>
      <c r="P3676" t="s">
        <v>32873</v>
      </c>
    </row>
    <row r="3677" spans="1:16" x14ac:dyDescent="0.25">
      <c r="A3677">
        <v>1003906676</v>
      </c>
      <c r="B3677" t="s">
        <v>1144</v>
      </c>
      <c r="C3677" t="s">
        <v>2525</v>
      </c>
      <c r="D3677" t="s">
        <v>5176</v>
      </c>
      <c r="E3677" t="s">
        <v>1785</v>
      </c>
      <c r="F3677" t="s">
        <v>5940</v>
      </c>
      <c r="G3677" t="s">
        <v>6096</v>
      </c>
      <c r="H3677">
        <v>0</v>
      </c>
      <c r="I3677" t="s">
        <v>10554</v>
      </c>
      <c r="J3677" t="s">
        <v>17257</v>
      </c>
      <c r="K3677" t="s">
        <v>23792</v>
      </c>
      <c r="L3677" t="s">
        <v>26151</v>
      </c>
      <c r="M3677" s="1">
        <v>37735</v>
      </c>
      <c r="N3677" s="4">
        <v>22.164383561643834</v>
      </c>
      <c r="O3677" t="s">
        <v>30131</v>
      </c>
      <c r="P3677" t="s">
        <v>32873</v>
      </c>
    </row>
    <row r="3678" spans="1:16" x14ac:dyDescent="0.25">
      <c r="A3678">
        <v>1023363936</v>
      </c>
      <c r="B3678" t="s">
        <v>30</v>
      </c>
      <c r="C3678" t="s">
        <v>2175</v>
      </c>
      <c r="D3678" t="s">
        <v>3280</v>
      </c>
      <c r="E3678" t="s">
        <v>3000</v>
      </c>
      <c r="F3678" t="s">
        <v>5940</v>
      </c>
      <c r="G3678" t="s">
        <v>6099</v>
      </c>
      <c r="H3678">
        <v>0</v>
      </c>
      <c r="I3678" t="s">
        <v>10555</v>
      </c>
      <c r="J3678" t="s">
        <v>17258</v>
      </c>
      <c r="K3678" t="s">
        <v>23793</v>
      </c>
      <c r="L3678" t="s">
        <v>26150</v>
      </c>
      <c r="M3678" s="1">
        <v>38096</v>
      </c>
      <c r="N3678" s="4">
        <v>21.175342465753424</v>
      </c>
      <c r="O3678" t="s">
        <v>30132</v>
      </c>
      <c r="P3678" t="s">
        <v>32874</v>
      </c>
    </row>
    <row r="3679" spans="1:16" x14ac:dyDescent="0.25">
      <c r="A3679">
        <v>1003511375</v>
      </c>
      <c r="B3679" t="s">
        <v>148</v>
      </c>
      <c r="C3679" t="s">
        <v>2241</v>
      </c>
      <c r="D3679" t="s">
        <v>3173</v>
      </c>
      <c r="E3679" t="s">
        <v>448</v>
      </c>
      <c r="F3679" t="s">
        <v>5940</v>
      </c>
      <c r="G3679" t="s">
        <v>5964</v>
      </c>
      <c r="H3679">
        <v>0</v>
      </c>
      <c r="I3679" t="s">
        <v>10464</v>
      </c>
      <c r="J3679" t="s">
        <v>17169</v>
      </c>
      <c r="K3679" t="s">
        <v>23705</v>
      </c>
      <c r="L3679" t="s">
        <v>26151</v>
      </c>
      <c r="M3679" s="1">
        <v>37501</v>
      </c>
      <c r="N3679" s="4">
        <v>22.805479452054794</v>
      </c>
      <c r="O3679" t="s">
        <v>30043</v>
      </c>
      <c r="P3679" t="s">
        <v>32874</v>
      </c>
    </row>
    <row r="3680" spans="1:16" x14ac:dyDescent="0.25">
      <c r="A3680">
        <v>1003660762</v>
      </c>
      <c r="B3680" t="s">
        <v>98</v>
      </c>
      <c r="C3680" t="s">
        <v>2249</v>
      </c>
      <c r="D3680" t="s">
        <v>4160</v>
      </c>
      <c r="E3680" t="s">
        <v>2941</v>
      </c>
      <c r="F3680" t="s">
        <v>5940</v>
      </c>
      <c r="G3680" t="s">
        <v>6096</v>
      </c>
      <c r="H3680">
        <v>0</v>
      </c>
      <c r="I3680" t="s">
        <v>10571</v>
      </c>
      <c r="J3680" t="s">
        <v>17273</v>
      </c>
      <c r="K3680" t="s">
        <v>23804</v>
      </c>
      <c r="L3680" t="s">
        <v>26150</v>
      </c>
      <c r="M3680" s="1">
        <v>37647</v>
      </c>
      <c r="N3680" s="4">
        <v>22.405479452054795</v>
      </c>
      <c r="O3680" t="s">
        <v>30148</v>
      </c>
      <c r="P3680" t="s">
        <v>32874</v>
      </c>
    </row>
    <row r="3681" spans="1:16" x14ac:dyDescent="0.25">
      <c r="A3681">
        <v>1007451734</v>
      </c>
      <c r="B3681" t="s">
        <v>1519</v>
      </c>
      <c r="C3681" t="s">
        <v>2324</v>
      </c>
      <c r="D3681" t="s">
        <v>3098</v>
      </c>
      <c r="E3681" t="s">
        <v>3027</v>
      </c>
      <c r="F3681" t="s">
        <v>5940</v>
      </c>
      <c r="G3681" t="s">
        <v>6096</v>
      </c>
      <c r="H3681">
        <v>0</v>
      </c>
      <c r="I3681" t="s">
        <v>10572</v>
      </c>
      <c r="J3681" t="s">
        <v>17274</v>
      </c>
      <c r="K3681" t="s">
        <v>23805</v>
      </c>
      <c r="L3681" t="s">
        <v>26150</v>
      </c>
      <c r="M3681" s="1">
        <v>36561</v>
      </c>
      <c r="N3681" s="4">
        <v>25.38082191780822</v>
      </c>
      <c r="O3681" t="s">
        <v>30149</v>
      </c>
      <c r="P3681" t="s">
        <v>32874</v>
      </c>
    </row>
    <row r="3682" spans="1:16" x14ac:dyDescent="0.25">
      <c r="A3682">
        <v>1022444783</v>
      </c>
      <c r="B3682" t="s">
        <v>1710</v>
      </c>
      <c r="C3682" t="s">
        <v>2445</v>
      </c>
      <c r="D3682" t="s">
        <v>990</v>
      </c>
      <c r="E3682" t="s">
        <v>3231</v>
      </c>
      <c r="F3682" t="s">
        <v>5940</v>
      </c>
      <c r="G3682" t="s">
        <v>6101</v>
      </c>
      <c r="H3682">
        <v>0</v>
      </c>
      <c r="I3682" t="s">
        <v>10577</v>
      </c>
      <c r="J3682" t="s">
        <v>17279</v>
      </c>
      <c r="K3682" t="s">
        <v>23809</v>
      </c>
      <c r="L3682" t="s">
        <v>26151</v>
      </c>
      <c r="M3682" s="1">
        <v>36371</v>
      </c>
      <c r="N3682" s="4">
        <v>25.901369863013699</v>
      </c>
      <c r="O3682" t="s">
        <v>30154</v>
      </c>
      <c r="P3682" t="s">
        <v>32874</v>
      </c>
    </row>
    <row r="3683" spans="1:16" x14ac:dyDescent="0.25">
      <c r="A3683">
        <v>1068926000</v>
      </c>
      <c r="B3683" t="s">
        <v>66</v>
      </c>
      <c r="C3683" t="s">
        <v>2682</v>
      </c>
      <c r="D3683" t="s">
        <v>4293</v>
      </c>
      <c r="E3683" t="s">
        <v>4293</v>
      </c>
      <c r="F3683" t="s">
        <v>5940</v>
      </c>
      <c r="G3683" t="s">
        <v>6357</v>
      </c>
      <c r="H3683">
        <v>0</v>
      </c>
      <c r="I3683" t="s">
        <v>10587</v>
      </c>
      <c r="J3683" t="s">
        <v>17289</v>
      </c>
      <c r="K3683" t="s">
        <v>23819</v>
      </c>
      <c r="L3683" t="s">
        <v>26151</v>
      </c>
      <c r="M3683" s="1">
        <v>37934</v>
      </c>
      <c r="N3683" s="4">
        <v>21.61917808219178</v>
      </c>
      <c r="O3683" t="s">
        <v>30163</v>
      </c>
      <c r="P3683" t="s">
        <v>32874</v>
      </c>
    </row>
    <row r="3684" spans="1:16" x14ac:dyDescent="0.25">
      <c r="A3684">
        <v>1021393513</v>
      </c>
      <c r="B3684" t="s">
        <v>1025</v>
      </c>
      <c r="C3684" t="s">
        <v>2255</v>
      </c>
      <c r="D3684" t="s">
        <v>3567</v>
      </c>
      <c r="E3684" t="s">
        <v>3619</v>
      </c>
      <c r="F3684" t="s">
        <v>5940</v>
      </c>
      <c r="G3684" t="s">
        <v>4923</v>
      </c>
      <c r="H3684">
        <v>0</v>
      </c>
      <c r="I3684" t="s">
        <v>10589</v>
      </c>
      <c r="J3684" t="s">
        <v>17291</v>
      </c>
      <c r="K3684" t="s">
        <v>23821</v>
      </c>
      <c r="L3684" t="s">
        <v>26151</v>
      </c>
      <c r="M3684" s="1">
        <v>38244</v>
      </c>
      <c r="N3684" s="4">
        <v>20.769863013698629</v>
      </c>
      <c r="O3684" t="s">
        <v>30165</v>
      </c>
      <c r="P3684" t="s">
        <v>32874</v>
      </c>
    </row>
    <row r="3685" spans="1:16" x14ac:dyDescent="0.25">
      <c r="A3685">
        <v>1033676485</v>
      </c>
      <c r="B3685" t="s">
        <v>66</v>
      </c>
      <c r="C3685" t="s">
        <v>2803</v>
      </c>
      <c r="D3685" t="s">
        <v>3905</v>
      </c>
      <c r="E3685" t="s">
        <v>3526</v>
      </c>
      <c r="F3685" t="s">
        <v>5940</v>
      </c>
      <c r="G3685" t="s">
        <v>6086</v>
      </c>
      <c r="H3685">
        <v>0</v>
      </c>
      <c r="I3685" t="s">
        <v>10599</v>
      </c>
      <c r="J3685" t="s">
        <v>17301</v>
      </c>
      <c r="K3685" t="s">
        <v>23830</v>
      </c>
      <c r="L3685" t="s">
        <v>26151</v>
      </c>
      <c r="M3685" s="1">
        <v>37924</v>
      </c>
      <c r="N3685" s="4">
        <v>21.646575342465752</v>
      </c>
      <c r="O3685" t="s">
        <v>30175</v>
      </c>
      <c r="P3685" t="s">
        <v>32874</v>
      </c>
    </row>
    <row r="3686" spans="1:16" x14ac:dyDescent="0.25">
      <c r="A3686">
        <v>1003822667</v>
      </c>
      <c r="B3686" t="s">
        <v>105</v>
      </c>
      <c r="C3686" t="s">
        <v>2187</v>
      </c>
      <c r="D3686" t="s">
        <v>3070</v>
      </c>
      <c r="E3686" t="s">
        <v>3070</v>
      </c>
      <c r="F3686" t="s">
        <v>5940</v>
      </c>
      <c r="G3686" t="s">
        <v>6086</v>
      </c>
      <c r="H3686">
        <v>0</v>
      </c>
      <c r="I3686" t="s">
        <v>10601</v>
      </c>
      <c r="J3686" t="s">
        <v>17303</v>
      </c>
      <c r="K3686" t="s">
        <v>23832</v>
      </c>
      <c r="L3686" t="s">
        <v>26151</v>
      </c>
      <c r="M3686" s="1">
        <v>37103</v>
      </c>
      <c r="N3686" s="4">
        <v>23.895890410958906</v>
      </c>
      <c r="O3686" t="s">
        <v>30177</v>
      </c>
      <c r="P3686" t="s">
        <v>32874</v>
      </c>
    </row>
    <row r="3687" spans="1:16" x14ac:dyDescent="0.25">
      <c r="A3687">
        <v>1026590032</v>
      </c>
      <c r="B3687" t="s">
        <v>1713</v>
      </c>
      <c r="C3687" t="s">
        <v>2805</v>
      </c>
      <c r="D3687" t="s">
        <v>5345</v>
      </c>
      <c r="E3687" t="s">
        <v>3795</v>
      </c>
      <c r="F3687" t="s">
        <v>5940</v>
      </c>
      <c r="G3687" t="s">
        <v>6099</v>
      </c>
      <c r="H3687">
        <v>0</v>
      </c>
      <c r="I3687" t="s">
        <v>10615</v>
      </c>
      <c r="J3687" t="s">
        <v>17316</v>
      </c>
      <c r="K3687" t="s">
        <v>23847</v>
      </c>
      <c r="L3687" t="s">
        <v>26150</v>
      </c>
      <c r="M3687" s="1">
        <v>35529</v>
      </c>
      <c r="N3687" s="4">
        <v>28.208219178082192</v>
      </c>
      <c r="O3687" t="s">
        <v>30190</v>
      </c>
      <c r="P3687" t="s">
        <v>32874</v>
      </c>
    </row>
    <row r="3688" spans="1:16" x14ac:dyDescent="0.25">
      <c r="A3688">
        <v>1069267391</v>
      </c>
      <c r="B3688" t="s">
        <v>1440</v>
      </c>
      <c r="C3688" t="s">
        <v>475</v>
      </c>
      <c r="D3688" t="s">
        <v>3240</v>
      </c>
      <c r="E3688" t="s">
        <v>799</v>
      </c>
      <c r="F3688" t="s">
        <v>5940</v>
      </c>
      <c r="G3688" t="s">
        <v>5371</v>
      </c>
      <c r="H3688">
        <v>0</v>
      </c>
      <c r="I3688" t="s">
        <v>10390</v>
      </c>
      <c r="J3688" t="s">
        <v>17095</v>
      </c>
      <c r="K3688" t="s">
        <v>23637</v>
      </c>
      <c r="L3688" t="s">
        <v>26153</v>
      </c>
      <c r="M3688" s="1">
        <v>36408</v>
      </c>
      <c r="N3688" s="4">
        <v>25.8</v>
      </c>
      <c r="O3688" t="s">
        <v>29969</v>
      </c>
      <c r="P3688" t="s">
        <v>32874</v>
      </c>
    </row>
    <row r="3689" spans="1:16" x14ac:dyDescent="0.25">
      <c r="A3689">
        <v>1000831037</v>
      </c>
      <c r="B3689" t="s">
        <v>173</v>
      </c>
      <c r="C3689" t="s">
        <v>2174</v>
      </c>
      <c r="D3689" t="s">
        <v>2904</v>
      </c>
      <c r="E3689" t="s">
        <v>1800</v>
      </c>
      <c r="F3689" t="s">
        <v>5940</v>
      </c>
      <c r="G3689" t="s">
        <v>6099</v>
      </c>
      <c r="H3689">
        <v>0</v>
      </c>
      <c r="I3689" t="s">
        <v>10624</v>
      </c>
      <c r="J3689" t="s">
        <v>17325</v>
      </c>
      <c r="K3689" t="s">
        <v>23856</v>
      </c>
      <c r="L3689" t="s">
        <v>26150</v>
      </c>
      <c r="M3689" s="1">
        <v>36620</v>
      </c>
      <c r="N3689" s="4">
        <v>25.219178082191782</v>
      </c>
      <c r="O3689" t="s">
        <v>30199</v>
      </c>
      <c r="P3689" t="s">
        <v>32874</v>
      </c>
    </row>
    <row r="3690" spans="1:16" x14ac:dyDescent="0.25">
      <c r="A3690">
        <v>1076648365</v>
      </c>
      <c r="B3690" t="s">
        <v>783</v>
      </c>
      <c r="C3690" t="s">
        <v>2521</v>
      </c>
      <c r="D3690" t="s">
        <v>3048</v>
      </c>
      <c r="E3690" t="s">
        <v>3720</v>
      </c>
      <c r="F3690" t="s">
        <v>5940</v>
      </c>
      <c r="G3690" t="s">
        <v>5626</v>
      </c>
      <c r="H3690">
        <v>0</v>
      </c>
      <c r="I3690" t="s">
        <v>10627</v>
      </c>
      <c r="J3690" t="s">
        <v>17328</v>
      </c>
      <c r="K3690" t="s">
        <v>23859</v>
      </c>
      <c r="L3690" t="s">
        <v>26151</v>
      </c>
      <c r="M3690" s="1">
        <v>38446</v>
      </c>
      <c r="N3690" s="4">
        <v>20.216438356164385</v>
      </c>
      <c r="O3690" t="s">
        <v>30201</v>
      </c>
      <c r="P3690" t="s">
        <v>32874</v>
      </c>
    </row>
    <row r="3691" spans="1:16" x14ac:dyDescent="0.25">
      <c r="A3691">
        <v>1003924697</v>
      </c>
      <c r="B3691" t="s">
        <v>180</v>
      </c>
      <c r="C3691" t="s">
        <v>2499</v>
      </c>
      <c r="D3691" t="s">
        <v>3163</v>
      </c>
      <c r="E3691" t="s">
        <v>3043</v>
      </c>
      <c r="F3691" t="s">
        <v>5940</v>
      </c>
      <c r="G3691" t="s">
        <v>5626</v>
      </c>
      <c r="H3691">
        <v>0</v>
      </c>
      <c r="I3691" t="s">
        <v>10635</v>
      </c>
      <c r="J3691" t="s">
        <v>17337</v>
      </c>
      <c r="K3691" t="s">
        <v>23867</v>
      </c>
      <c r="L3691" t="s">
        <v>26151</v>
      </c>
      <c r="M3691" s="1">
        <v>37731</v>
      </c>
      <c r="N3691" s="4">
        <v>22.175342465753424</v>
      </c>
      <c r="O3691" t="s">
        <v>30208</v>
      </c>
      <c r="P3691" t="s">
        <v>32874</v>
      </c>
    </row>
    <row r="3692" spans="1:16" x14ac:dyDescent="0.25">
      <c r="A3692">
        <v>1075629876</v>
      </c>
      <c r="B3692" t="s">
        <v>189</v>
      </c>
      <c r="C3692" t="s">
        <v>2201</v>
      </c>
      <c r="D3692" t="s">
        <v>4357</v>
      </c>
      <c r="E3692" t="s">
        <v>3415</v>
      </c>
      <c r="F3692" t="s">
        <v>5940</v>
      </c>
      <c r="G3692" t="s">
        <v>6074</v>
      </c>
      <c r="H3692">
        <v>0</v>
      </c>
      <c r="I3692" t="s">
        <v>10639</v>
      </c>
      <c r="J3692" t="s">
        <v>17340</v>
      </c>
      <c r="K3692" t="s">
        <v>23871</v>
      </c>
      <c r="L3692" t="s">
        <v>26151</v>
      </c>
      <c r="M3692" s="1">
        <v>36017</v>
      </c>
      <c r="N3692" s="4">
        <v>26.87123287671233</v>
      </c>
      <c r="O3692" t="s">
        <v>30212</v>
      </c>
      <c r="P3692" t="s">
        <v>32874</v>
      </c>
    </row>
    <row r="3693" spans="1:16" x14ac:dyDescent="0.25">
      <c r="A3693">
        <v>1078366405</v>
      </c>
      <c r="B3693" t="s">
        <v>46</v>
      </c>
      <c r="C3693" t="s">
        <v>2231</v>
      </c>
      <c r="D3693" t="s">
        <v>3117</v>
      </c>
      <c r="E3693" t="s">
        <v>3132</v>
      </c>
      <c r="F3693" t="s">
        <v>5940</v>
      </c>
      <c r="G3693" t="s">
        <v>6096</v>
      </c>
      <c r="H3693">
        <v>0</v>
      </c>
      <c r="I3693" t="s">
        <v>10641</v>
      </c>
      <c r="J3693" t="s">
        <v>17342</v>
      </c>
      <c r="K3693" t="s">
        <v>23873</v>
      </c>
      <c r="L3693" t="s">
        <v>26150</v>
      </c>
      <c r="M3693" s="1">
        <v>38229</v>
      </c>
      <c r="N3693" s="4">
        <v>20.81095890410959</v>
      </c>
      <c r="O3693" t="s">
        <v>30214</v>
      </c>
      <c r="P3693" t="s">
        <v>32874</v>
      </c>
    </row>
    <row r="3694" spans="1:16" x14ac:dyDescent="0.25">
      <c r="A3694">
        <v>1000472564</v>
      </c>
      <c r="B3694" t="s">
        <v>377</v>
      </c>
      <c r="C3694" t="s">
        <v>2191</v>
      </c>
      <c r="D3694" t="s">
        <v>3166</v>
      </c>
      <c r="E3694" t="s">
        <v>3396</v>
      </c>
      <c r="F3694" t="s">
        <v>5940</v>
      </c>
      <c r="G3694" t="s">
        <v>6089</v>
      </c>
      <c r="H3694">
        <v>0</v>
      </c>
      <c r="I3694" t="s">
        <v>10642</v>
      </c>
      <c r="J3694" t="s">
        <v>17343</v>
      </c>
      <c r="K3694" t="s">
        <v>23874</v>
      </c>
      <c r="L3694" t="s">
        <v>26151</v>
      </c>
      <c r="M3694" s="1">
        <v>37545</v>
      </c>
      <c r="N3694" s="4">
        <v>22.684931506849313</v>
      </c>
      <c r="O3694" t="s">
        <v>30215</v>
      </c>
      <c r="P3694" t="s">
        <v>32874</v>
      </c>
    </row>
    <row r="3695" spans="1:16" x14ac:dyDescent="0.25">
      <c r="A3695">
        <v>1003535143</v>
      </c>
      <c r="B3695" t="s">
        <v>131</v>
      </c>
      <c r="C3695" t="s">
        <v>2248</v>
      </c>
      <c r="D3695" t="s">
        <v>2121</v>
      </c>
      <c r="E3695" t="s">
        <v>3524</v>
      </c>
      <c r="F3695" t="s">
        <v>5940</v>
      </c>
      <c r="G3695" t="s">
        <v>5964</v>
      </c>
      <c r="H3695">
        <v>0</v>
      </c>
      <c r="I3695" t="s">
        <v>10648</v>
      </c>
      <c r="J3695" t="s">
        <v>17349</v>
      </c>
      <c r="K3695" t="s">
        <v>23880</v>
      </c>
      <c r="L3695" t="s">
        <v>26150</v>
      </c>
      <c r="M3695" s="1">
        <v>37784</v>
      </c>
      <c r="N3695" s="4">
        <v>22.030136986301368</v>
      </c>
      <c r="O3695" t="s">
        <v>30221</v>
      </c>
      <c r="P3695" t="s">
        <v>32874</v>
      </c>
    </row>
    <row r="3696" spans="1:16" x14ac:dyDescent="0.25">
      <c r="A3696">
        <v>1070385429</v>
      </c>
      <c r="B3696" t="s">
        <v>1328</v>
      </c>
      <c r="C3696" t="s">
        <v>2241</v>
      </c>
      <c r="D3696" t="s">
        <v>3107</v>
      </c>
      <c r="E3696" t="s">
        <v>3674</v>
      </c>
      <c r="F3696" t="s">
        <v>5940</v>
      </c>
      <c r="G3696" t="s">
        <v>5964</v>
      </c>
      <c r="H3696">
        <v>0</v>
      </c>
      <c r="I3696" t="s">
        <v>10657</v>
      </c>
      <c r="J3696" t="s">
        <v>17358</v>
      </c>
      <c r="K3696" t="s">
        <v>23889</v>
      </c>
      <c r="L3696" t="s">
        <v>26151</v>
      </c>
      <c r="M3696" s="1">
        <v>38349</v>
      </c>
      <c r="N3696" s="4">
        <v>20.482191780821918</v>
      </c>
      <c r="O3696" t="s">
        <v>30230</v>
      </c>
      <c r="P3696" t="s">
        <v>32874</v>
      </c>
    </row>
    <row r="3697" spans="1:16" x14ac:dyDescent="0.25">
      <c r="A3697">
        <v>1003496597</v>
      </c>
      <c r="B3697" t="s">
        <v>380</v>
      </c>
      <c r="C3697" t="s">
        <v>2496</v>
      </c>
      <c r="D3697" t="s">
        <v>3759</v>
      </c>
      <c r="E3697" t="s">
        <v>3028</v>
      </c>
      <c r="F3697" t="s">
        <v>5940</v>
      </c>
      <c r="G3697" t="s">
        <v>6357</v>
      </c>
      <c r="H3697">
        <v>0</v>
      </c>
      <c r="I3697" t="s">
        <v>10665</v>
      </c>
      <c r="J3697" t="s">
        <v>17366</v>
      </c>
      <c r="K3697" t="s">
        <v>23896</v>
      </c>
      <c r="L3697" t="s">
        <v>26151</v>
      </c>
      <c r="M3697" s="1">
        <v>36771</v>
      </c>
      <c r="N3697" s="4">
        <v>24.805479452054794</v>
      </c>
      <c r="O3697" t="s">
        <v>30238</v>
      </c>
      <c r="P3697" t="s">
        <v>32874</v>
      </c>
    </row>
    <row r="3698" spans="1:16" x14ac:dyDescent="0.25">
      <c r="A3698">
        <v>1000160394</v>
      </c>
      <c r="B3698" t="s">
        <v>640</v>
      </c>
      <c r="C3698" t="s">
        <v>2297</v>
      </c>
      <c r="D3698" t="s">
        <v>3561</v>
      </c>
      <c r="E3698" t="s">
        <v>3788</v>
      </c>
      <c r="F3698" t="s">
        <v>5940</v>
      </c>
      <c r="G3698" t="s">
        <v>6341</v>
      </c>
      <c r="H3698">
        <v>0</v>
      </c>
      <c r="I3698" t="s">
        <v>10658</v>
      </c>
      <c r="J3698" t="s">
        <v>17359</v>
      </c>
      <c r="K3698" t="s">
        <v>23890</v>
      </c>
      <c r="L3698" t="s">
        <v>26151</v>
      </c>
      <c r="M3698" s="1">
        <v>37473</v>
      </c>
      <c r="N3698" s="4">
        <v>22.882191780821916</v>
      </c>
      <c r="O3698" t="s">
        <v>30231</v>
      </c>
      <c r="P3698" t="s">
        <v>32874</v>
      </c>
    </row>
    <row r="3699" spans="1:16" x14ac:dyDescent="0.25">
      <c r="A3699">
        <v>1000163138</v>
      </c>
      <c r="B3699" t="s">
        <v>336</v>
      </c>
      <c r="C3699" t="s">
        <v>2158</v>
      </c>
      <c r="D3699" t="s">
        <v>3563</v>
      </c>
      <c r="E3699" t="s">
        <v>3307</v>
      </c>
      <c r="F3699" t="s">
        <v>5940</v>
      </c>
      <c r="G3699" t="s">
        <v>6357</v>
      </c>
      <c r="H3699">
        <v>0</v>
      </c>
      <c r="I3699" t="s">
        <v>10663</v>
      </c>
      <c r="J3699" t="s">
        <v>17364</v>
      </c>
      <c r="K3699" t="s">
        <v>23841</v>
      </c>
      <c r="L3699" t="s">
        <v>26151</v>
      </c>
      <c r="M3699" s="1">
        <v>37108</v>
      </c>
      <c r="N3699" s="4">
        <v>23.882191780821916</v>
      </c>
      <c r="O3699" t="s">
        <v>30236</v>
      </c>
      <c r="P3699" t="s">
        <v>32874</v>
      </c>
    </row>
    <row r="3700" spans="1:16" x14ac:dyDescent="0.25">
      <c r="A3700">
        <v>1003556494</v>
      </c>
      <c r="B3700" t="s">
        <v>130</v>
      </c>
      <c r="C3700" t="s">
        <v>2197</v>
      </c>
      <c r="D3700" t="s">
        <v>3296</v>
      </c>
      <c r="E3700" t="s">
        <v>3222</v>
      </c>
      <c r="F3700" t="s">
        <v>5940</v>
      </c>
      <c r="G3700" t="s">
        <v>6074</v>
      </c>
      <c r="H3700">
        <v>0</v>
      </c>
      <c r="I3700" t="s">
        <v>10666</v>
      </c>
      <c r="J3700" t="s">
        <v>17367</v>
      </c>
      <c r="K3700" t="s">
        <v>23897</v>
      </c>
      <c r="L3700" t="s">
        <v>26150</v>
      </c>
      <c r="M3700" s="1">
        <v>37573</v>
      </c>
      <c r="N3700" s="4">
        <v>22.608219178082191</v>
      </c>
      <c r="O3700" t="s">
        <v>30239</v>
      </c>
      <c r="P3700" t="s">
        <v>32874</v>
      </c>
    </row>
    <row r="3701" spans="1:16" x14ac:dyDescent="0.25">
      <c r="A3701">
        <v>1074558578</v>
      </c>
      <c r="B3701" t="s">
        <v>124</v>
      </c>
      <c r="C3701" t="s">
        <v>2807</v>
      </c>
      <c r="D3701" t="s">
        <v>1383</v>
      </c>
      <c r="E3701" t="s">
        <v>3251</v>
      </c>
      <c r="F3701" t="s">
        <v>5940</v>
      </c>
      <c r="G3701" t="s">
        <v>4848</v>
      </c>
      <c r="H3701">
        <v>0</v>
      </c>
      <c r="I3701" t="s">
        <v>10671</v>
      </c>
      <c r="J3701" t="s">
        <v>17372</v>
      </c>
      <c r="K3701" t="s">
        <v>23901</v>
      </c>
      <c r="L3701" t="s">
        <v>26151</v>
      </c>
      <c r="M3701" s="1">
        <v>35494</v>
      </c>
      <c r="N3701" s="4">
        <v>28.304109589041097</v>
      </c>
      <c r="O3701" t="s">
        <v>30244</v>
      </c>
      <c r="P3701" t="s">
        <v>32874</v>
      </c>
    </row>
    <row r="3702" spans="1:16" x14ac:dyDescent="0.25">
      <c r="A3702">
        <v>1069267389</v>
      </c>
      <c r="B3702" t="s">
        <v>483</v>
      </c>
      <c r="C3702" t="s">
        <v>2279</v>
      </c>
      <c r="D3702" t="s">
        <v>4901</v>
      </c>
      <c r="E3702" t="s">
        <v>4333</v>
      </c>
      <c r="F3702" t="s">
        <v>5940</v>
      </c>
      <c r="G3702" t="s">
        <v>5371</v>
      </c>
      <c r="H3702">
        <v>0</v>
      </c>
      <c r="I3702" t="s">
        <v>10685</v>
      </c>
      <c r="J3702" t="s">
        <v>17386</v>
      </c>
      <c r="K3702" t="s">
        <v>23914</v>
      </c>
      <c r="L3702" t="s">
        <v>26151</v>
      </c>
      <c r="M3702" s="1">
        <v>36349</v>
      </c>
      <c r="N3702" s="4">
        <v>25.961643835616439</v>
      </c>
      <c r="O3702" t="s">
        <v>30258</v>
      </c>
      <c r="P3702" t="s">
        <v>32874</v>
      </c>
    </row>
    <row r="3703" spans="1:16" x14ac:dyDescent="0.25">
      <c r="A3703">
        <v>1003878803</v>
      </c>
      <c r="B3703" t="s">
        <v>98</v>
      </c>
      <c r="C3703" t="s">
        <v>2261</v>
      </c>
      <c r="D3703" t="s">
        <v>2028</v>
      </c>
      <c r="E3703" t="s">
        <v>39</v>
      </c>
      <c r="F3703" t="s">
        <v>5940</v>
      </c>
      <c r="G3703" t="s">
        <v>6096</v>
      </c>
      <c r="H3703">
        <v>0</v>
      </c>
      <c r="I3703" t="s">
        <v>10711</v>
      </c>
      <c r="J3703" t="s">
        <v>17411</v>
      </c>
      <c r="K3703" t="s">
        <v>23934</v>
      </c>
      <c r="L3703" t="s">
        <v>26150</v>
      </c>
      <c r="M3703" s="1">
        <v>36842</v>
      </c>
      <c r="N3703" s="4">
        <v>24.610958904109587</v>
      </c>
      <c r="O3703" t="s">
        <v>30283</v>
      </c>
      <c r="P3703" t="s">
        <v>32874</v>
      </c>
    </row>
    <row r="3704" spans="1:16" x14ac:dyDescent="0.25">
      <c r="A3704">
        <v>1000019822</v>
      </c>
      <c r="B3704" t="s">
        <v>475</v>
      </c>
      <c r="C3704" t="s">
        <v>2158</v>
      </c>
      <c r="D3704" t="s">
        <v>3070</v>
      </c>
      <c r="E3704" t="s">
        <v>3271</v>
      </c>
      <c r="F3704" t="s">
        <v>5940</v>
      </c>
      <c r="G3704" t="s">
        <v>3212</v>
      </c>
      <c r="H3704">
        <v>0</v>
      </c>
      <c r="I3704" t="s">
        <v>11440</v>
      </c>
      <c r="J3704" t="s">
        <v>18120</v>
      </c>
      <c r="K3704" t="s">
        <v>24602</v>
      </c>
      <c r="L3704" t="s">
        <v>26151</v>
      </c>
      <c r="M3704" s="1">
        <v>37470</v>
      </c>
      <c r="N3704" s="4">
        <v>22.890410958904109</v>
      </c>
      <c r="O3704" t="s">
        <v>31007</v>
      </c>
      <c r="P3704" t="s">
        <v>32874</v>
      </c>
    </row>
    <row r="3705" spans="1:16" x14ac:dyDescent="0.25">
      <c r="A3705">
        <v>1016003085</v>
      </c>
      <c r="B3705" t="s">
        <v>98</v>
      </c>
      <c r="C3705" t="s">
        <v>2240</v>
      </c>
      <c r="D3705" t="s">
        <v>3574</v>
      </c>
      <c r="E3705" t="s">
        <v>5841</v>
      </c>
      <c r="F3705" t="s">
        <v>5940</v>
      </c>
      <c r="G3705" t="s">
        <v>3212</v>
      </c>
      <c r="H3705">
        <v>0</v>
      </c>
      <c r="I3705" t="s">
        <v>10708</v>
      </c>
      <c r="J3705" t="s">
        <v>17408</v>
      </c>
      <c r="K3705" t="s">
        <v>23931</v>
      </c>
      <c r="L3705" t="s">
        <v>26150</v>
      </c>
      <c r="M3705" s="1">
        <v>38486</v>
      </c>
      <c r="N3705" s="4">
        <v>20.106849315068494</v>
      </c>
      <c r="O3705" t="s">
        <v>30280</v>
      </c>
      <c r="P3705" t="s">
        <v>32874</v>
      </c>
    </row>
    <row r="3706" spans="1:16" x14ac:dyDescent="0.25">
      <c r="A3706">
        <v>1070925695</v>
      </c>
      <c r="B3706" t="s">
        <v>58</v>
      </c>
      <c r="C3706" t="s">
        <v>2175</v>
      </c>
      <c r="D3706" t="s">
        <v>2977</v>
      </c>
      <c r="E3706" t="s">
        <v>3466</v>
      </c>
      <c r="F3706" t="s">
        <v>5940</v>
      </c>
      <c r="G3706" t="s">
        <v>6086</v>
      </c>
      <c r="H3706">
        <v>0</v>
      </c>
      <c r="I3706" t="s">
        <v>10716</v>
      </c>
      <c r="J3706" t="s">
        <v>17415</v>
      </c>
      <c r="K3706" t="s">
        <v>6566</v>
      </c>
      <c r="L3706" t="s">
        <v>26150</v>
      </c>
      <c r="M3706" s="1">
        <v>35710</v>
      </c>
      <c r="N3706" s="4">
        <v>27.712328767123289</v>
      </c>
      <c r="O3706" t="s">
        <v>30288</v>
      </c>
      <c r="P3706" t="s">
        <v>32874</v>
      </c>
    </row>
    <row r="3707" spans="1:16" x14ac:dyDescent="0.25">
      <c r="A3707">
        <v>1003577956</v>
      </c>
      <c r="B3707" t="s">
        <v>98</v>
      </c>
      <c r="C3707" t="s">
        <v>2164</v>
      </c>
      <c r="D3707" t="s">
        <v>2246</v>
      </c>
      <c r="E3707" t="s">
        <v>883</v>
      </c>
      <c r="F3707" t="s">
        <v>5940</v>
      </c>
      <c r="G3707" t="s">
        <v>4495</v>
      </c>
      <c r="H3707">
        <v>0</v>
      </c>
      <c r="I3707" t="s">
        <v>10719</v>
      </c>
      <c r="J3707" t="s">
        <v>17419</v>
      </c>
      <c r="K3707" t="s">
        <v>23940</v>
      </c>
      <c r="L3707" t="s">
        <v>26150</v>
      </c>
      <c r="M3707" s="1">
        <v>37386</v>
      </c>
      <c r="N3707" s="4">
        <v>23.12054794520548</v>
      </c>
      <c r="O3707" t="s">
        <v>30291</v>
      </c>
      <c r="P3707" t="s">
        <v>32874</v>
      </c>
    </row>
    <row r="3708" spans="1:16" x14ac:dyDescent="0.25">
      <c r="A3708">
        <v>1072640610</v>
      </c>
      <c r="B3708" t="s">
        <v>1144</v>
      </c>
      <c r="C3708" t="s">
        <v>2597</v>
      </c>
      <c r="D3708" t="s">
        <v>3137</v>
      </c>
      <c r="E3708" t="s">
        <v>3130</v>
      </c>
      <c r="F3708" t="s">
        <v>5940</v>
      </c>
      <c r="G3708" t="s">
        <v>4923</v>
      </c>
      <c r="H3708">
        <v>0</v>
      </c>
      <c r="I3708" t="s">
        <v>10731</v>
      </c>
      <c r="J3708" t="s">
        <v>17431</v>
      </c>
      <c r="K3708" t="s">
        <v>23952</v>
      </c>
      <c r="L3708" t="s">
        <v>26151</v>
      </c>
      <c r="M3708" s="1">
        <v>38162</v>
      </c>
      <c r="N3708" s="4">
        <v>20.994520547945207</v>
      </c>
      <c r="O3708" t="s">
        <v>30303</v>
      </c>
      <c r="P3708" t="s">
        <v>32874</v>
      </c>
    </row>
    <row r="3709" spans="1:16" x14ac:dyDescent="0.25">
      <c r="A3709">
        <v>1002525403</v>
      </c>
      <c r="B3709" t="s">
        <v>58</v>
      </c>
      <c r="C3709" t="s">
        <v>2234</v>
      </c>
      <c r="D3709" t="s">
        <v>3618</v>
      </c>
      <c r="E3709" t="s">
        <v>1856</v>
      </c>
      <c r="F3709" t="s">
        <v>5940</v>
      </c>
      <c r="G3709" t="s">
        <v>5626</v>
      </c>
      <c r="H3709">
        <v>0</v>
      </c>
      <c r="I3709" t="s">
        <v>10733</v>
      </c>
      <c r="J3709" t="s">
        <v>17433</v>
      </c>
      <c r="K3709" t="s">
        <v>23954</v>
      </c>
      <c r="L3709" t="s">
        <v>26150</v>
      </c>
      <c r="M3709" s="1">
        <v>37303</v>
      </c>
      <c r="N3709" s="4">
        <v>23.347945205479451</v>
      </c>
      <c r="O3709" t="s">
        <v>30305</v>
      </c>
      <c r="P3709" t="s">
        <v>32874</v>
      </c>
    </row>
    <row r="3710" spans="1:16" x14ac:dyDescent="0.25">
      <c r="A3710">
        <v>1079035096</v>
      </c>
      <c r="B3710" t="s">
        <v>1010</v>
      </c>
      <c r="C3710" t="s">
        <v>2174</v>
      </c>
      <c r="D3710" t="s">
        <v>1906</v>
      </c>
      <c r="E3710" t="s">
        <v>3050</v>
      </c>
      <c r="F3710" t="s">
        <v>5940</v>
      </c>
      <c r="G3710" t="s">
        <v>6374</v>
      </c>
      <c r="H3710">
        <v>0</v>
      </c>
      <c r="I3710" t="s">
        <v>10734</v>
      </c>
      <c r="J3710" t="s">
        <v>17434</v>
      </c>
      <c r="K3710" t="s">
        <v>23955</v>
      </c>
      <c r="L3710" t="s">
        <v>26150</v>
      </c>
      <c r="M3710" s="1">
        <v>35966</v>
      </c>
      <c r="N3710" s="4">
        <v>27.010958904109589</v>
      </c>
      <c r="O3710" t="s">
        <v>30306</v>
      </c>
      <c r="P3710" t="s">
        <v>32874</v>
      </c>
    </row>
    <row r="3711" spans="1:16" x14ac:dyDescent="0.25">
      <c r="A3711">
        <v>1003827081</v>
      </c>
      <c r="B3711" t="s">
        <v>436</v>
      </c>
      <c r="C3711" t="s">
        <v>2550</v>
      </c>
      <c r="D3711" t="s">
        <v>3475</v>
      </c>
      <c r="E3711" t="s">
        <v>3062</v>
      </c>
      <c r="F3711" t="s">
        <v>5940</v>
      </c>
      <c r="G3711" t="s">
        <v>6081</v>
      </c>
      <c r="H3711">
        <v>0</v>
      </c>
      <c r="I3711" t="s">
        <v>10381</v>
      </c>
      <c r="J3711" t="s">
        <v>17086</v>
      </c>
      <c r="K3711" t="s">
        <v>23628</v>
      </c>
      <c r="L3711" t="s">
        <v>26150</v>
      </c>
      <c r="M3711" s="1">
        <v>36697</v>
      </c>
      <c r="N3711" s="4">
        <v>25.008219178082193</v>
      </c>
      <c r="O3711" t="s">
        <v>29960</v>
      </c>
      <c r="P3711" t="s">
        <v>32874</v>
      </c>
    </row>
    <row r="3712" spans="1:16" x14ac:dyDescent="0.25">
      <c r="A3712">
        <v>1003698234</v>
      </c>
      <c r="B3712" t="s">
        <v>83</v>
      </c>
      <c r="C3712" t="s">
        <v>2248</v>
      </c>
      <c r="D3712" t="s">
        <v>2966</v>
      </c>
      <c r="F3712" t="s">
        <v>5940</v>
      </c>
      <c r="G3712" t="s">
        <v>6085</v>
      </c>
      <c r="H3712">
        <v>0</v>
      </c>
      <c r="I3712" t="s">
        <v>10739</v>
      </c>
      <c r="J3712" t="s">
        <v>17439</v>
      </c>
      <c r="K3712" t="s">
        <v>21538</v>
      </c>
      <c r="L3712" t="s">
        <v>26150</v>
      </c>
      <c r="M3712" s="1">
        <v>37477</v>
      </c>
      <c r="N3712" s="4">
        <v>22.87123287671233</v>
      </c>
      <c r="O3712" t="s">
        <v>30311</v>
      </c>
      <c r="P3712" t="s">
        <v>32874</v>
      </c>
    </row>
    <row r="3713" spans="1:16" x14ac:dyDescent="0.25">
      <c r="A3713">
        <v>1007610799</v>
      </c>
      <c r="B3713" t="s">
        <v>958</v>
      </c>
      <c r="C3713" t="s">
        <v>2247</v>
      </c>
      <c r="D3713" t="s">
        <v>4683</v>
      </c>
      <c r="E3713" t="s">
        <v>3026</v>
      </c>
      <c r="F3713" t="s">
        <v>5940</v>
      </c>
      <c r="G3713" t="s">
        <v>3719</v>
      </c>
      <c r="H3713">
        <v>0</v>
      </c>
      <c r="I3713" t="s">
        <v>10741</v>
      </c>
      <c r="J3713" t="s">
        <v>17441</v>
      </c>
      <c r="K3713" t="s">
        <v>23961</v>
      </c>
      <c r="L3713" t="s">
        <v>26151</v>
      </c>
      <c r="M3713" s="1">
        <v>37013</v>
      </c>
      <c r="N3713" s="4">
        <v>24.142465753424659</v>
      </c>
      <c r="O3713" t="s">
        <v>30313</v>
      </c>
      <c r="P3713" t="s">
        <v>32874</v>
      </c>
    </row>
    <row r="3714" spans="1:16" x14ac:dyDescent="0.25">
      <c r="A3714">
        <v>1109410778</v>
      </c>
      <c r="B3714" t="s">
        <v>1729</v>
      </c>
      <c r="C3714" t="s">
        <v>2188</v>
      </c>
      <c r="D3714" t="s">
        <v>3095</v>
      </c>
      <c r="E3714" t="s">
        <v>3031</v>
      </c>
      <c r="F3714" t="s">
        <v>5940</v>
      </c>
      <c r="G3714" t="s">
        <v>6085</v>
      </c>
      <c r="H3714">
        <v>0</v>
      </c>
      <c r="I3714" t="s">
        <v>10746</v>
      </c>
      <c r="J3714" t="s">
        <v>17446</v>
      </c>
      <c r="K3714" t="s">
        <v>23964</v>
      </c>
      <c r="L3714" t="s">
        <v>26151</v>
      </c>
      <c r="M3714" s="1">
        <v>38156</v>
      </c>
      <c r="N3714" s="4">
        <v>21.010958904109589</v>
      </c>
      <c r="O3714" t="s">
        <v>30318</v>
      </c>
      <c r="P3714" t="s">
        <v>32874</v>
      </c>
    </row>
    <row r="3715" spans="1:16" x14ac:dyDescent="0.25">
      <c r="A3715">
        <v>1000156325</v>
      </c>
      <c r="B3715" t="s">
        <v>66</v>
      </c>
      <c r="C3715" t="s">
        <v>2201</v>
      </c>
      <c r="D3715" t="s">
        <v>2903</v>
      </c>
      <c r="E3715" t="s">
        <v>5102</v>
      </c>
      <c r="F3715" t="s">
        <v>5940</v>
      </c>
      <c r="G3715" t="s">
        <v>6085</v>
      </c>
      <c r="H3715">
        <v>0</v>
      </c>
      <c r="I3715" t="s">
        <v>10744</v>
      </c>
      <c r="J3715" t="s">
        <v>17444</v>
      </c>
      <c r="K3715" t="s">
        <v>23962</v>
      </c>
      <c r="L3715" t="s">
        <v>26151</v>
      </c>
      <c r="M3715" s="1">
        <v>36534</v>
      </c>
      <c r="N3715" s="4">
        <v>25.454794520547946</v>
      </c>
      <c r="O3715" t="s">
        <v>30316</v>
      </c>
      <c r="P3715" t="s">
        <v>32874</v>
      </c>
    </row>
    <row r="3716" spans="1:16" x14ac:dyDescent="0.25">
      <c r="A3716">
        <v>1000615563</v>
      </c>
      <c r="B3716" t="s">
        <v>88</v>
      </c>
      <c r="C3716" t="s">
        <v>2813</v>
      </c>
      <c r="D3716" t="s">
        <v>3265</v>
      </c>
      <c r="E3716" t="s">
        <v>990</v>
      </c>
      <c r="F3716" t="s">
        <v>5940</v>
      </c>
      <c r="G3716" t="s">
        <v>6284</v>
      </c>
      <c r="H3716">
        <v>0</v>
      </c>
      <c r="I3716" t="s">
        <v>10758</v>
      </c>
      <c r="J3716" t="s">
        <v>17458</v>
      </c>
      <c r="K3716" t="s">
        <v>23975</v>
      </c>
      <c r="L3716" t="s">
        <v>26151</v>
      </c>
      <c r="M3716" s="1">
        <v>37029</v>
      </c>
      <c r="N3716" s="4">
        <v>24.098630136986301</v>
      </c>
      <c r="O3716" t="s">
        <v>30330</v>
      </c>
      <c r="P3716" t="s">
        <v>32874</v>
      </c>
    </row>
    <row r="3717" spans="1:16" x14ac:dyDescent="0.25">
      <c r="A3717">
        <v>1072099521</v>
      </c>
      <c r="B3717" t="s">
        <v>32</v>
      </c>
      <c r="C3717" t="s">
        <v>2071</v>
      </c>
      <c r="D3717" t="s">
        <v>3280</v>
      </c>
      <c r="E3717" t="s">
        <v>3172</v>
      </c>
      <c r="F3717" t="s">
        <v>5940</v>
      </c>
      <c r="G3717" t="s">
        <v>6104</v>
      </c>
      <c r="H3717">
        <v>0</v>
      </c>
      <c r="I3717" t="s">
        <v>10759</v>
      </c>
      <c r="J3717" t="s">
        <v>17459</v>
      </c>
      <c r="K3717" t="s">
        <v>23976</v>
      </c>
      <c r="L3717" t="s">
        <v>26151</v>
      </c>
      <c r="M3717" s="1">
        <v>38843</v>
      </c>
      <c r="N3717" s="4">
        <v>19.12876712328767</v>
      </c>
      <c r="O3717" t="s">
        <v>30331</v>
      </c>
      <c r="P3717" t="s">
        <v>32874</v>
      </c>
    </row>
    <row r="3718" spans="1:16" x14ac:dyDescent="0.25">
      <c r="A3718">
        <v>1072592259</v>
      </c>
      <c r="B3718" t="s">
        <v>122</v>
      </c>
      <c r="C3718" t="s">
        <v>2563</v>
      </c>
      <c r="D3718" t="s">
        <v>3048</v>
      </c>
      <c r="E3718" t="s">
        <v>3113</v>
      </c>
      <c r="F3718" t="s">
        <v>5940</v>
      </c>
      <c r="G3718" t="s">
        <v>2970</v>
      </c>
      <c r="H3718">
        <v>0</v>
      </c>
      <c r="I3718" t="s">
        <v>10762</v>
      </c>
      <c r="J3718" t="s">
        <v>17462</v>
      </c>
      <c r="K3718" t="s">
        <v>23978</v>
      </c>
      <c r="L3718" t="s">
        <v>26151</v>
      </c>
      <c r="M3718" s="1">
        <v>38700</v>
      </c>
      <c r="N3718" s="4">
        <v>19.520547945205479</v>
      </c>
      <c r="O3718" t="s">
        <v>30334</v>
      </c>
      <c r="P3718" t="s">
        <v>32874</v>
      </c>
    </row>
    <row r="3719" spans="1:16" x14ac:dyDescent="0.25">
      <c r="A3719">
        <v>1072497285</v>
      </c>
      <c r="B3719" t="s">
        <v>98</v>
      </c>
      <c r="C3719" t="s">
        <v>2202</v>
      </c>
      <c r="D3719" t="s">
        <v>1830</v>
      </c>
      <c r="E3719" t="s">
        <v>4126</v>
      </c>
      <c r="F3719" t="s">
        <v>5940</v>
      </c>
      <c r="G3719" t="s">
        <v>6085</v>
      </c>
      <c r="H3719">
        <v>0</v>
      </c>
      <c r="I3719" t="s">
        <v>12095</v>
      </c>
      <c r="J3719" t="s">
        <v>18747</v>
      </c>
      <c r="K3719" t="s">
        <v>25148</v>
      </c>
      <c r="L3719" t="s">
        <v>26150</v>
      </c>
      <c r="M3719" s="1">
        <v>36019</v>
      </c>
      <c r="N3719" s="4">
        <v>26.865753424657534</v>
      </c>
      <c r="O3719" t="s">
        <v>30347</v>
      </c>
      <c r="P3719" t="s">
        <v>32873</v>
      </c>
    </row>
    <row r="3720" spans="1:16" x14ac:dyDescent="0.25">
      <c r="A3720">
        <v>1072593772</v>
      </c>
      <c r="B3720" t="s">
        <v>130</v>
      </c>
      <c r="C3720" t="s">
        <v>2175</v>
      </c>
      <c r="D3720" t="s">
        <v>3649</v>
      </c>
      <c r="E3720" t="s">
        <v>3704</v>
      </c>
      <c r="F3720" t="s">
        <v>5940</v>
      </c>
      <c r="G3720" t="s">
        <v>2970</v>
      </c>
      <c r="H3720">
        <v>0</v>
      </c>
      <c r="I3720" t="s">
        <v>10775</v>
      </c>
      <c r="J3720" t="s">
        <v>17475</v>
      </c>
      <c r="K3720" t="s">
        <v>23987</v>
      </c>
      <c r="L3720" t="s">
        <v>26150</v>
      </c>
      <c r="M3720" s="1">
        <v>36053</v>
      </c>
      <c r="N3720" s="4">
        <v>26.772602739726029</v>
      </c>
      <c r="O3720" t="s">
        <v>30348</v>
      </c>
      <c r="P3720" t="s">
        <v>32874</v>
      </c>
    </row>
    <row r="3721" spans="1:16" x14ac:dyDescent="0.25">
      <c r="A3721">
        <v>1000706832</v>
      </c>
      <c r="B3721" t="s">
        <v>117</v>
      </c>
      <c r="C3721" t="s">
        <v>2261</v>
      </c>
      <c r="D3721" t="s">
        <v>3793</v>
      </c>
      <c r="E3721" t="s">
        <v>3807</v>
      </c>
      <c r="F3721" t="s">
        <v>5940</v>
      </c>
      <c r="G3721" t="s">
        <v>6284</v>
      </c>
      <c r="H3721">
        <v>0</v>
      </c>
      <c r="I3721" t="s">
        <v>13038</v>
      </c>
      <c r="J3721" t="s">
        <v>19645</v>
      </c>
      <c r="K3721" t="s">
        <v>25901</v>
      </c>
      <c r="L3721" t="s">
        <v>26150</v>
      </c>
      <c r="M3721" s="1">
        <v>37341</v>
      </c>
      <c r="N3721" s="4">
        <v>23.243835616438357</v>
      </c>
      <c r="O3721" t="s">
        <v>32579</v>
      </c>
      <c r="P3721" t="s">
        <v>32873</v>
      </c>
    </row>
    <row r="3722" spans="1:16" x14ac:dyDescent="0.25">
      <c r="A3722">
        <v>1004010578</v>
      </c>
      <c r="B3722" t="s">
        <v>1141</v>
      </c>
      <c r="C3722" t="s">
        <v>2158</v>
      </c>
      <c r="D3722" t="s">
        <v>4692</v>
      </c>
      <c r="E3722" t="s">
        <v>5022</v>
      </c>
      <c r="F3722" t="s">
        <v>5940</v>
      </c>
      <c r="G3722" t="s">
        <v>6104</v>
      </c>
      <c r="H3722">
        <v>0</v>
      </c>
      <c r="I3722" t="s">
        <v>7904</v>
      </c>
      <c r="J3722" t="s">
        <v>14693</v>
      </c>
      <c r="K3722" t="s">
        <v>21261</v>
      </c>
      <c r="L3722" t="s">
        <v>26150</v>
      </c>
      <c r="M3722" s="1">
        <v>39433</v>
      </c>
      <c r="N3722" s="4">
        <v>17.512328767123286</v>
      </c>
      <c r="O3722" t="s">
        <v>27499</v>
      </c>
      <c r="P3722" t="s">
        <v>32874</v>
      </c>
    </row>
    <row r="3723" spans="1:16" x14ac:dyDescent="0.25">
      <c r="A3723">
        <v>1003516896</v>
      </c>
      <c r="B3723" t="s">
        <v>177</v>
      </c>
      <c r="C3723" t="s">
        <v>2247</v>
      </c>
      <c r="D3723" t="s">
        <v>3041</v>
      </c>
      <c r="E3723" t="s">
        <v>3064</v>
      </c>
      <c r="F3723" t="s">
        <v>5940</v>
      </c>
      <c r="G3723" t="s">
        <v>6101</v>
      </c>
      <c r="H3723">
        <v>0</v>
      </c>
      <c r="I3723" t="s">
        <v>10129</v>
      </c>
      <c r="J3723" t="s">
        <v>16834</v>
      </c>
      <c r="K3723" t="s">
        <v>23393</v>
      </c>
      <c r="L3723" t="s">
        <v>26151</v>
      </c>
      <c r="M3723" s="1">
        <v>37401</v>
      </c>
      <c r="N3723" s="4">
        <v>23.079452054794519</v>
      </c>
      <c r="O3723" t="s">
        <v>29714</v>
      </c>
      <c r="P3723" t="s">
        <v>32874</v>
      </c>
    </row>
    <row r="3724" spans="1:16" x14ac:dyDescent="0.25">
      <c r="A3724">
        <v>1024476164</v>
      </c>
      <c r="B3724" t="s">
        <v>1102</v>
      </c>
      <c r="C3724" t="s">
        <v>2679</v>
      </c>
      <c r="D3724" t="s">
        <v>4680</v>
      </c>
      <c r="E3724" t="s">
        <v>4100</v>
      </c>
      <c r="F3724" t="s">
        <v>5940</v>
      </c>
      <c r="G3724" t="s">
        <v>6101</v>
      </c>
      <c r="H3724">
        <v>0</v>
      </c>
      <c r="I3724" t="s">
        <v>10810</v>
      </c>
      <c r="J3724" t="s">
        <v>17508</v>
      </c>
      <c r="K3724" t="s">
        <v>24009</v>
      </c>
      <c r="L3724" t="s">
        <v>26151</v>
      </c>
      <c r="M3724" s="1">
        <v>38552</v>
      </c>
      <c r="N3724" s="4">
        <v>19.926027397260274</v>
      </c>
      <c r="O3724" t="s">
        <v>30383</v>
      </c>
      <c r="P3724" t="s">
        <v>32874</v>
      </c>
    </row>
    <row r="3725" spans="1:16" x14ac:dyDescent="0.25">
      <c r="A3725">
        <v>1193034704</v>
      </c>
      <c r="B3725" t="s">
        <v>337</v>
      </c>
      <c r="C3725" t="s">
        <v>369</v>
      </c>
      <c r="D3725" t="s">
        <v>3092</v>
      </c>
      <c r="E3725" t="s">
        <v>2135</v>
      </c>
      <c r="F3725" t="s">
        <v>5940</v>
      </c>
      <c r="G3725" t="s">
        <v>4376</v>
      </c>
      <c r="H3725">
        <v>0</v>
      </c>
      <c r="I3725" t="s">
        <v>7375</v>
      </c>
      <c r="J3725" t="s">
        <v>13507</v>
      </c>
      <c r="K3725" t="s">
        <v>20696</v>
      </c>
      <c r="L3725" t="s">
        <v>26151</v>
      </c>
      <c r="M3725" s="1">
        <v>37698</v>
      </c>
      <c r="N3725" s="4">
        <v>22.265753424657536</v>
      </c>
      <c r="O3725" t="s">
        <v>26962</v>
      </c>
      <c r="P3725" t="s">
        <v>32874</v>
      </c>
    </row>
    <row r="3726" spans="1:16" x14ac:dyDescent="0.25">
      <c r="A3726">
        <v>1002522098</v>
      </c>
      <c r="B3726" t="s">
        <v>968</v>
      </c>
      <c r="C3726" t="s">
        <v>2190</v>
      </c>
      <c r="D3726" t="s">
        <v>3026</v>
      </c>
      <c r="E3726" t="s">
        <v>2369</v>
      </c>
      <c r="F3726" t="s">
        <v>5940</v>
      </c>
      <c r="G3726" t="s">
        <v>5964</v>
      </c>
      <c r="H3726">
        <v>0</v>
      </c>
      <c r="I3726" t="s">
        <v>10820</v>
      </c>
      <c r="J3726" t="s">
        <v>17518</v>
      </c>
      <c r="K3726" t="s">
        <v>24017</v>
      </c>
      <c r="L3726" t="s">
        <v>26150</v>
      </c>
      <c r="M3726" s="1">
        <v>37057</v>
      </c>
      <c r="N3726" s="4">
        <v>24.021917808219179</v>
      </c>
      <c r="O3726" t="s">
        <v>30393</v>
      </c>
      <c r="P3726" t="s">
        <v>32874</v>
      </c>
    </row>
    <row r="3727" spans="1:16" x14ac:dyDescent="0.25">
      <c r="A3727">
        <v>102171333</v>
      </c>
      <c r="B3727" t="s">
        <v>971</v>
      </c>
      <c r="C3727" t="s">
        <v>2190</v>
      </c>
      <c r="D3727" t="s">
        <v>3064</v>
      </c>
      <c r="E3727" t="s">
        <v>3027</v>
      </c>
      <c r="F3727" t="s">
        <v>5940</v>
      </c>
      <c r="G3727" t="s">
        <v>6159</v>
      </c>
      <c r="H3727">
        <v>0</v>
      </c>
      <c r="I3727" t="s">
        <v>10821</v>
      </c>
      <c r="J3727" t="s">
        <v>17519</v>
      </c>
      <c r="K3727" t="s">
        <v>24018</v>
      </c>
      <c r="L3727" t="s">
        <v>26150</v>
      </c>
      <c r="M3727" s="1">
        <v>38806</v>
      </c>
      <c r="N3727" s="4">
        <v>19.230136986301371</v>
      </c>
      <c r="O3727" t="s">
        <v>30394</v>
      </c>
      <c r="P3727" t="s">
        <v>32874</v>
      </c>
    </row>
    <row r="3728" spans="1:16" x14ac:dyDescent="0.25">
      <c r="A3728">
        <v>1069265824</v>
      </c>
      <c r="B3728" t="s">
        <v>242</v>
      </c>
      <c r="C3728" t="s">
        <v>2234</v>
      </c>
      <c r="D3728" t="s">
        <v>3246</v>
      </c>
      <c r="E3728" t="s">
        <v>3129</v>
      </c>
      <c r="F3728" t="s">
        <v>5940</v>
      </c>
      <c r="G3728" t="s">
        <v>5371</v>
      </c>
      <c r="H3728">
        <v>0</v>
      </c>
      <c r="I3728" t="s">
        <v>6644</v>
      </c>
      <c r="J3728" t="s">
        <v>13413</v>
      </c>
      <c r="K3728" t="s">
        <v>20012</v>
      </c>
      <c r="L3728" t="s">
        <v>26150</v>
      </c>
      <c r="M3728" s="1">
        <v>35607</v>
      </c>
      <c r="N3728" s="4">
        <v>27.994520547945207</v>
      </c>
      <c r="O3728" t="s">
        <v>26228</v>
      </c>
      <c r="P3728" t="s">
        <v>32873</v>
      </c>
    </row>
    <row r="3729" spans="1:16" x14ac:dyDescent="0.25">
      <c r="A3729">
        <v>1018501374</v>
      </c>
      <c r="B3729" t="s">
        <v>173</v>
      </c>
      <c r="C3729" t="s">
        <v>2158</v>
      </c>
      <c r="D3729" t="s">
        <v>49</v>
      </c>
      <c r="E3729" t="s">
        <v>4286</v>
      </c>
      <c r="F3729" t="s">
        <v>5940</v>
      </c>
      <c r="G3729" t="s">
        <v>6099</v>
      </c>
      <c r="H3729">
        <v>0</v>
      </c>
      <c r="I3729" t="s">
        <v>8182</v>
      </c>
      <c r="J3729" t="s">
        <v>14976</v>
      </c>
      <c r="K3729" t="s">
        <v>21563</v>
      </c>
      <c r="L3729" t="s">
        <v>26150</v>
      </c>
      <c r="M3729" s="1">
        <v>35850</v>
      </c>
      <c r="N3729" s="4">
        <v>27.328767123287673</v>
      </c>
      <c r="O3729" t="s">
        <v>27777</v>
      </c>
      <c r="P3729" t="s">
        <v>32874</v>
      </c>
    </row>
    <row r="3730" spans="1:16" x14ac:dyDescent="0.25">
      <c r="A3730">
        <v>1110587393</v>
      </c>
      <c r="B3730" t="s">
        <v>29</v>
      </c>
      <c r="C3730" t="s">
        <v>2189</v>
      </c>
      <c r="D3730" t="s">
        <v>3002</v>
      </c>
      <c r="E3730" t="s">
        <v>4786</v>
      </c>
      <c r="F3730" t="s">
        <v>5940</v>
      </c>
      <c r="G3730" t="s">
        <v>1944</v>
      </c>
      <c r="H3730">
        <v>0</v>
      </c>
      <c r="I3730" t="s">
        <v>8202</v>
      </c>
      <c r="J3730" t="s">
        <v>14998</v>
      </c>
      <c r="K3730" t="s">
        <v>21588</v>
      </c>
      <c r="L3730" t="s">
        <v>26150</v>
      </c>
      <c r="M3730" s="1">
        <v>35798</v>
      </c>
      <c r="N3730" s="4">
        <v>27.471232876712328</v>
      </c>
      <c r="O3730" t="s">
        <v>27797</v>
      </c>
      <c r="P3730" t="s">
        <v>32874</v>
      </c>
    </row>
    <row r="3731" spans="1:16" x14ac:dyDescent="0.25">
      <c r="A3731">
        <v>1010060704</v>
      </c>
      <c r="B3731" t="s">
        <v>1551</v>
      </c>
      <c r="C3731" t="s">
        <v>2158</v>
      </c>
      <c r="D3731" t="s">
        <v>4479</v>
      </c>
      <c r="E3731" t="s">
        <v>4050</v>
      </c>
      <c r="F3731" t="s">
        <v>5940</v>
      </c>
      <c r="G3731" t="s">
        <v>4495</v>
      </c>
      <c r="H3731">
        <v>0</v>
      </c>
      <c r="I3731" t="s">
        <v>9215</v>
      </c>
      <c r="J3731" t="s">
        <v>15989</v>
      </c>
      <c r="K3731" t="s">
        <v>22573</v>
      </c>
      <c r="L3731" t="s">
        <v>26150</v>
      </c>
      <c r="M3731" s="1">
        <v>36655</v>
      </c>
      <c r="N3731" s="4">
        <v>25.123287671232877</v>
      </c>
      <c r="O3731" t="s">
        <v>28816</v>
      </c>
      <c r="P3731" t="s">
        <v>32874</v>
      </c>
    </row>
    <row r="3732" spans="1:16" x14ac:dyDescent="0.25">
      <c r="A3732">
        <v>1000474032</v>
      </c>
      <c r="B3732" t="s">
        <v>30</v>
      </c>
      <c r="C3732" t="s">
        <v>2207</v>
      </c>
      <c r="D3732" t="s">
        <v>3932</v>
      </c>
      <c r="E3732" t="s">
        <v>3230</v>
      </c>
      <c r="F3732" t="s">
        <v>5940</v>
      </c>
      <c r="G3732" t="s">
        <v>3212</v>
      </c>
      <c r="H3732">
        <v>0</v>
      </c>
      <c r="I3732" t="s">
        <v>8244</v>
      </c>
      <c r="J3732" t="s">
        <v>15041</v>
      </c>
      <c r="K3732" t="s">
        <v>21631</v>
      </c>
      <c r="L3732" t="s">
        <v>26150</v>
      </c>
      <c r="M3732" s="1">
        <v>37058</v>
      </c>
      <c r="N3732" s="4">
        <v>24.019178082191782</v>
      </c>
      <c r="O3732" t="s">
        <v>27840</v>
      </c>
      <c r="P3732" t="s">
        <v>32874</v>
      </c>
    </row>
    <row r="3733" spans="1:16" x14ac:dyDescent="0.25">
      <c r="A3733">
        <v>1001045951</v>
      </c>
      <c r="B3733" t="s">
        <v>277</v>
      </c>
      <c r="C3733" t="s">
        <v>2248</v>
      </c>
      <c r="D3733" t="s">
        <v>3981</v>
      </c>
      <c r="E3733" t="s">
        <v>3173</v>
      </c>
      <c r="F3733" t="s">
        <v>5940</v>
      </c>
      <c r="G3733" t="s">
        <v>6099</v>
      </c>
      <c r="H3733">
        <v>0</v>
      </c>
      <c r="I3733" t="s">
        <v>8261</v>
      </c>
      <c r="J3733" t="s">
        <v>15057</v>
      </c>
      <c r="K3733" t="s">
        <v>21646</v>
      </c>
      <c r="L3733" t="s">
        <v>26150</v>
      </c>
      <c r="M3733" s="1">
        <v>37287</v>
      </c>
      <c r="N3733" s="4">
        <v>23.391780821917809</v>
      </c>
      <c r="O3733" t="s">
        <v>27857</v>
      </c>
      <c r="P3733" t="s">
        <v>32874</v>
      </c>
    </row>
    <row r="3734" spans="1:16" x14ac:dyDescent="0.25">
      <c r="A3734">
        <v>1006944193</v>
      </c>
      <c r="B3734" t="s">
        <v>577</v>
      </c>
      <c r="C3734" t="s">
        <v>2549</v>
      </c>
      <c r="D3734" t="s">
        <v>3095</v>
      </c>
      <c r="E3734" t="s">
        <v>3040</v>
      </c>
      <c r="F3734" t="s">
        <v>5940</v>
      </c>
      <c r="G3734" t="s">
        <v>6099</v>
      </c>
      <c r="H3734">
        <v>0</v>
      </c>
      <c r="I3734" t="s">
        <v>9228</v>
      </c>
      <c r="J3734" t="s">
        <v>16002</v>
      </c>
      <c r="K3734" t="s">
        <v>22587</v>
      </c>
      <c r="L3734" t="s">
        <v>26150</v>
      </c>
      <c r="M3734" s="1">
        <v>37310</v>
      </c>
      <c r="N3734" s="4">
        <v>23.328767123287673</v>
      </c>
      <c r="O3734" t="s">
        <v>28829</v>
      </c>
      <c r="P3734" t="s">
        <v>32874</v>
      </c>
    </row>
    <row r="3735" spans="1:16" x14ac:dyDescent="0.25">
      <c r="A3735">
        <v>1033797166</v>
      </c>
      <c r="B3735" t="s">
        <v>83</v>
      </c>
      <c r="C3735" t="s">
        <v>2210</v>
      </c>
      <c r="D3735" t="s">
        <v>2848</v>
      </c>
      <c r="E3735" t="s">
        <v>3561</v>
      </c>
      <c r="F3735" t="s">
        <v>5940</v>
      </c>
      <c r="G3735" t="s">
        <v>6099</v>
      </c>
      <c r="H3735">
        <v>0</v>
      </c>
      <c r="I3735" t="s">
        <v>8481</v>
      </c>
      <c r="J3735" t="s">
        <v>15273</v>
      </c>
      <c r="K3735" t="s">
        <v>21867</v>
      </c>
      <c r="L3735" t="s">
        <v>26150</v>
      </c>
      <c r="M3735" s="1">
        <v>35508</v>
      </c>
      <c r="N3735" s="4">
        <v>28.265753424657536</v>
      </c>
      <c r="O3735" t="s">
        <v>28075</v>
      </c>
      <c r="P3735" t="s">
        <v>32874</v>
      </c>
    </row>
    <row r="3736" spans="1:16" x14ac:dyDescent="0.25">
      <c r="A3736">
        <v>1193535737</v>
      </c>
      <c r="B3736" t="s">
        <v>455</v>
      </c>
      <c r="C3736" t="s">
        <v>1820</v>
      </c>
      <c r="D3736" t="s">
        <v>5372</v>
      </c>
      <c r="E3736" t="s">
        <v>5852</v>
      </c>
      <c r="F3736" t="s">
        <v>5940</v>
      </c>
      <c r="G3736" t="s">
        <v>6459</v>
      </c>
      <c r="H3736">
        <v>0</v>
      </c>
      <c r="I3736" t="s">
        <v>10868</v>
      </c>
      <c r="J3736" t="s">
        <v>17564</v>
      </c>
      <c r="K3736" t="s">
        <v>24062</v>
      </c>
      <c r="L3736" t="s">
        <v>26151</v>
      </c>
      <c r="M3736" s="1">
        <v>37507</v>
      </c>
      <c r="N3736" s="4">
        <v>22.789041095890411</v>
      </c>
      <c r="O3736" t="s">
        <v>30440</v>
      </c>
      <c r="P3736" t="s">
        <v>32874</v>
      </c>
    </row>
    <row r="3737" spans="1:16" x14ac:dyDescent="0.25">
      <c r="A3737">
        <v>1003661526</v>
      </c>
      <c r="B3737" t="s">
        <v>257</v>
      </c>
      <c r="C3737" t="s">
        <v>2158</v>
      </c>
      <c r="D3737" t="s">
        <v>2327</v>
      </c>
      <c r="E3737" t="s">
        <v>3751</v>
      </c>
      <c r="F3737" t="s">
        <v>5940</v>
      </c>
      <c r="G3737" t="s">
        <v>4923</v>
      </c>
      <c r="H3737">
        <v>0</v>
      </c>
      <c r="I3737" t="s">
        <v>10877</v>
      </c>
      <c r="J3737" t="s">
        <v>17572</v>
      </c>
      <c r="K3737" t="s">
        <v>24070</v>
      </c>
      <c r="L3737" t="s">
        <v>26150</v>
      </c>
      <c r="M3737" s="1">
        <v>36563</v>
      </c>
      <c r="N3737" s="4">
        <v>25.375342465753423</v>
      </c>
      <c r="O3737" t="s">
        <v>30449</v>
      </c>
      <c r="P3737" t="s">
        <v>32874</v>
      </c>
    </row>
    <row r="3738" spans="1:16" x14ac:dyDescent="0.25">
      <c r="A3738">
        <v>1001174610</v>
      </c>
      <c r="B3738" t="s">
        <v>98</v>
      </c>
      <c r="C3738" t="s">
        <v>2175</v>
      </c>
      <c r="D3738" t="s">
        <v>3135</v>
      </c>
      <c r="E3738" t="s">
        <v>3321</v>
      </c>
      <c r="F3738" t="s">
        <v>5940</v>
      </c>
      <c r="G3738" t="s">
        <v>6088</v>
      </c>
      <c r="H3738">
        <v>0</v>
      </c>
      <c r="I3738" t="s">
        <v>10898</v>
      </c>
      <c r="J3738" t="s">
        <v>17593</v>
      </c>
      <c r="K3738" t="s">
        <v>24092</v>
      </c>
      <c r="L3738" t="s">
        <v>26150</v>
      </c>
      <c r="M3738" s="1">
        <v>37710</v>
      </c>
      <c r="N3738" s="4">
        <v>22.232876712328768</v>
      </c>
      <c r="O3738" t="s">
        <v>30470</v>
      </c>
      <c r="P3738" t="s">
        <v>32874</v>
      </c>
    </row>
    <row r="3739" spans="1:16" x14ac:dyDescent="0.25">
      <c r="A3739">
        <v>1073250075</v>
      </c>
      <c r="B3739" t="s">
        <v>306</v>
      </c>
      <c r="C3739" t="s">
        <v>2158</v>
      </c>
      <c r="D3739" t="s">
        <v>3229</v>
      </c>
      <c r="E3739" t="s">
        <v>3053</v>
      </c>
      <c r="F3739" t="s">
        <v>5940</v>
      </c>
      <c r="G3739" t="s">
        <v>3212</v>
      </c>
      <c r="H3739">
        <v>0</v>
      </c>
      <c r="I3739" t="s">
        <v>12852</v>
      </c>
      <c r="J3739" t="s">
        <v>19467</v>
      </c>
      <c r="K3739" t="s">
        <v>25751</v>
      </c>
      <c r="L3739" t="s">
        <v>26150</v>
      </c>
      <c r="M3739" s="1">
        <v>35838</v>
      </c>
      <c r="N3739" s="4">
        <v>27.361643835616437</v>
      </c>
      <c r="O3739" t="s">
        <v>32393</v>
      </c>
      <c r="P3739" t="s">
        <v>32873</v>
      </c>
    </row>
    <row r="3740" spans="1:16" x14ac:dyDescent="0.25">
      <c r="A3740">
        <v>1000860383</v>
      </c>
      <c r="B3740" t="s">
        <v>98</v>
      </c>
      <c r="C3740" t="s">
        <v>2175</v>
      </c>
      <c r="D3740" t="s">
        <v>3182</v>
      </c>
      <c r="E3740" t="s">
        <v>3092</v>
      </c>
      <c r="F3740" t="s">
        <v>5940</v>
      </c>
      <c r="G3740" t="s">
        <v>6099</v>
      </c>
      <c r="H3740">
        <v>0</v>
      </c>
      <c r="I3740" t="s">
        <v>10968</v>
      </c>
      <c r="J3740" t="s">
        <v>17659</v>
      </c>
      <c r="K3740" t="s">
        <v>24151</v>
      </c>
      <c r="L3740" t="s">
        <v>26150</v>
      </c>
      <c r="M3740" s="1">
        <v>37756</v>
      </c>
      <c r="N3740" s="4">
        <v>22.106849315068494</v>
      </c>
      <c r="O3740" t="s">
        <v>30540</v>
      </c>
      <c r="P3740" t="s">
        <v>32874</v>
      </c>
    </row>
    <row r="3741" spans="1:16" x14ac:dyDescent="0.25">
      <c r="A3741">
        <v>1000224517</v>
      </c>
      <c r="B3741" t="s">
        <v>98</v>
      </c>
      <c r="C3741" t="s">
        <v>2185</v>
      </c>
      <c r="D3741" t="s">
        <v>3095</v>
      </c>
      <c r="E3741" t="s">
        <v>1944</v>
      </c>
      <c r="F3741" t="s">
        <v>5940</v>
      </c>
      <c r="G3741" t="s">
        <v>3212</v>
      </c>
      <c r="H3741">
        <v>0</v>
      </c>
      <c r="I3741" t="s">
        <v>6647</v>
      </c>
      <c r="J3741" t="s">
        <v>13416</v>
      </c>
      <c r="K3741" t="s">
        <v>20015</v>
      </c>
      <c r="L3741" t="s">
        <v>26150</v>
      </c>
      <c r="M3741" s="1">
        <v>37618</v>
      </c>
      <c r="N3741" s="4">
        <v>22.484931506849314</v>
      </c>
      <c r="O3741" t="s">
        <v>26231</v>
      </c>
      <c r="P3741" t="s">
        <v>32873</v>
      </c>
    </row>
    <row r="3742" spans="1:16" x14ac:dyDescent="0.25">
      <c r="A3742">
        <v>1072990024</v>
      </c>
      <c r="B3742" t="s">
        <v>448</v>
      </c>
      <c r="C3742" t="s">
        <v>2381</v>
      </c>
      <c r="D3742" t="s">
        <v>3624</v>
      </c>
      <c r="E3742" t="s">
        <v>4031</v>
      </c>
      <c r="F3742" t="s">
        <v>5940</v>
      </c>
      <c r="G3742" t="s">
        <v>4923</v>
      </c>
      <c r="H3742">
        <v>0</v>
      </c>
      <c r="I3742" t="s">
        <v>7365</v>
      </c>
      <c r="J3742" t="s">
        <v>14136</v>
      </c>
      <c r="K3742" t="s">
        <v>20688</v>
      </c>
      <c r="L3742" t="s">
        <v>26150</v>
      </c>
      <c r="M3742" s="1">
        <v>39168</v>
      </c>
      <c r="N3742" s="4">
        <v>18.238356164383561</v>
      </c>
      <c r="O3742" t="s">
        <v>26952</v>
      </c>
      <c r="P3742" t="s">
        <v>32874</v>
      </c>
    </row>
    <row r="3743" spans="1:16" x14ac:dyDescent="0.25">
      <c r="A3743">
        <v>1071171648</v>
      </c>
      <c r="B3743" t="s">
        <v>32</v>
      </c>
      <c r="C3743" t="s">
        <v>2254</v>
      </c>
      <c r="D3743" t="s">
        <v>3898</v>
      </c>
      <c r="E3743" t="s">
        <v>5858</v>
      </c>
      <c r="F3743" t="s">
        <v>5940</v>
      </c>
      <c r="G3743" t="s">
        <v>6077</v>
      </c>
      <c r="H3743">
        <v>0</v>
      </c>
      <c r="I3743" t="s">
        <v>11065</v>
      </c>
      <c r="J3743" t="s">
        <v>17748</v>
      </c>
      <c r="K3743" t="s">
        <v>24236</v>
      </c>
      <c r="L3743" t="s">
        <v>26151</v>
      </c>
      <c r="M3743" s="1">
        <v>36420</v>
      </c>
      <c r="N3743" s="4">
        <v>25.767123287671232</v>
      </c>
      <c r="O3743" t="s">
        <v>30637</v>
      </c>
      <c r="P3743" t="s">
        <v>32874</v>
      </c>
    </row>
    <row r="3744" spans="1:16" x14ac:dyDescent="0.25">
      <c r="A3744">
        <v>1004925858</v>
      </c>
      <c r="B3744" t="s">
        <v>455</v>
      </c>
      <c r="C3744" t="s">
        <v>2410</v>
      </c>
      <c r="D3744" t="s">
        <v>5402</v>
      </c>
      <c r="E3744" t="s">
        <v>4211</v>
      </c>
      <c r="F3744" t="s">
        <v>5940</v>
      </c>
      <c r="G3744" t="s">
        <v>3212</v>
      </c>
      <c r="H3744">
        <v>0</v>
      </c>
      <c r="I3744" t="s">
        <v>11084</v>
      </c>
      <c r="J3744" t="s">
        <v>17767</v>
      </c>
      <c r="K3744" t="s">
        <v>24255</v>
      </c>
      <c r="L3744" t="s">
        <v>26151</v>
      </c>
      <c r="M3744" s="1">
        <v>37910</v>
      </c>
      <c r="N3744" s="4">
        <v>21.684931506849313</v>
      </c>
      <c r="O3744" t="s">
        <v>30656</v>
      </c>
      <c r="P3744" t="s">
        <v>32874</v>
      </c>
    </row>
    <row r="3745" spans="1:16" x14ac:dyDescent="0.25">
      <c r="A3745">
        <v>1070023516</v>
      </c>
      <c r="B3745" t="s">
        <v>127</v>
      </c>
      <c r="C3745" t="s">
        <v>2174</v>
      </c>
      <c r="D3745" t="s">
        <v>3095</v>
      </c>
      <c r="E3745" t="s">
        <v>3451</v>
      </c>
      <c r="F3745" t="s">
        <v>5940</v>
      </c>
      <c r="G3745" t="s">
        <v>6088</v>
      </c>
      <c r="H3745">
        <v>0</v>
      </c>
      <c r="I3745" t="s">
        <v>6650</v>
      </c>
      <c r="J3745" t="s">
        <v>13419</v>
      </c>
      <c r="K3745" t="s">
        <v>20018</v>
      </c>
      <c r="L3745" t="s">
        <v>26150</v>
      </c>
      <c r="M3745" s="1">
        <v>36465</v>
      </c>
      <c r="N3745" s="4">
        <v>25.643835616438356</v>
      </c>
      <c r="O3745" t="s">
        <v>26234</v>
      </c>
      <c r="P3745" t="s">
        <v>32873</v>
      </c>
    </row>
    <row r="3746" spans="1:16" x14ac:dyDescent="0.25">
      <c r="A3746">
        <v>1069643072</v>
      </c>
      <c r="B3746" t="s">
        <v>84</v>
      </c>
      <c r="C3746" t="s">
        <v>2185</v>
      </c>
      <c r="D3746" t="s">
        <v>4724</v>
      </c>
      <c r="E3746" t="s">
        <v>2369</v>
      </c>
      <c r="F3746" t="s">
        <v>5940</v>
      </c>
      <c r="G3746" t="s">
        <v>5964</v>
      </c>
      <c r="H3746">
        <v>0</v>
      </c>
      <c r="I3746" t="s">
        <v>11091</v>
      </c>
      <c r="J3746" t="s">
        <v>17774</v>
      </c>
      <c r="K3746" t="s">
        <v>24262</v>
      </c>
      <c r="L3746" t="s">
        <v>26150</v>
      </c>
      <c r="M3746" s="1">
        <v>39045</v>
      </c>
      <c r="N3746" s="4">
        <v>18.575342465753426</v>
      </c>
      <c r="O3746" t="s">
        <v>30663</v>
      </c>
      <c r="P3746" t="s">
        <v>32874</v>
      </c>
    </row>
    <row r="3747" spans="1:16" x14ac:dyDescent="0.25">
      <c r="A3747">
        <v>1007503261</v>
      </c>
      <c r="B3747" t="s">
        <v>196</v>
      </c>
      <c r="C3747" t="s">
        <v>2174</v>
      </c>
      <c r="D3747" t="s">
        <v>3123</v>
      </c>
      <c r="E3747" t="s">
        <v>5048</v>
      </c>
      <c r="F3747" t="s">
        <v>5940</v>
      </c>
      <c r="G3747" t="s">
        <v>4923</v>
      </c>
      <c r="H3747">
        <v>0</v>
      </c>
      <c r="I3747" t="s">
        <v>10443</v>
      </c>
      <c r="J3747" t="s">
        <v>17149</v>
      </c>
      <c r="K3747" t="s">
        <v>23688</v>
      </c>
      <c r="L3747" t="s">
        <v>26150</v>
      </c>
      <c r="M3747" s="1">
        <v>36822</v>
      </c>
      <c r="N3747" s="4">
        <v>24.665753424657535</v>
      </c>
      <c r="O3747" t="s">
        <v>30022</v>
      </c>
      <c r="P3747" t="s">
        <v>32874</v>
      </c>
    </row>
    <row r="3748" spans="1:16" x14ac:dyDescent="0.25">
      <c r="A3748">
        <v>1073385858</v>
      </c>
      <c r="B3748" t="s">
        <v>436</v>
      </c>
      <c r="C3748" t="s">
        <v>2233</v>
      </c>
      <c r="D3748" t="s">
        <v>4952</v>
      </c>
      <c r="E3748" t="s">
        <v>3641</v>
      </c>
      <c r="F3748" t="s">
        <v>5940</v>
      </c>
      <c r="G3748" t="s">
        <v>3719</v>
      </c>
      <c r="H3748">
        <v>0</v>
      </c>
      <c r="I3748" t="s">
        <v>11884</v>
      </c>
      <c r="J3748" t="s">
        <v>18544</v>
      </c>
      <c r="K3748" t="s">
        <v>24982</v>
      </c>
      <c r="L3748" t="s">
        <v>26150</v>
      </c>
      <c r="M3748" s="1">
        <v>36182</v>
      </c>
      <c r="N3748" s="4">
        <v>26.419178082191781</v>
      </c>
      <c r="O3748" t="s">
        <v>31438</v>
      </c>
      <c r="P3748" t="s">
        <v>32873</v>
      </c>
    </row>
    <row r="3749" spans="1:16" x14ac:dyDescent="0.25">
      <c r="A3749">
        <v>1000125183</v>
      </c>
      <c r="B3749" t="s">
        <v>696</v>
      </c>
      <c r="C3749" t="s">
        <v>2185</v>
      </c>
      <c r="D3749" t="s">
        <v>3893</v>
      </c>
      <c r="E3749" t="s">
        <v>3647</v>
      </c>
      <c r="F3749" t="s">
        <v>5940</v>
      </c>
      <c r="G3749" t="s">
        <v>3212</v>
      </c>
      <c r="H3749">
        <v>0</v>
      </c>
      <c r="I3749" t="s">
        <v>7260</v>
      </c>
      <c r="J3749" t="s">
        <v>14032</v>
      </c>
      <c r="K3749" t="s">
        <v>20591</v>
      </c>
      <c r="L3749" t="s">
        <v>26150</v>
      </c>
      <c r="M3749" s="1">
        <v>37215</v>
      </c>
      <c r="N3749" s="4">
        <v>23.589041095890412</v>
      </c>
      <c r="O3749" t="s">
        <v>26847</v>
      </c>
      <c r="P3749" t="s">
        <v>32873</v>
      </c>
    </row>
    <row r="3750" spans="1:16" x14ac:dyDescent="0.25">
      <c r="A3750">
        <v>1033097138</v>
      </c>
      <c r="B3750" t="s">
        <v>107</v>
      </c>
      <c r="C3750" t="s">
        <v>2158</v>
      </c>
      <c r="D3750" t="s">
        <v>3783</v>
      </c>
      <c r="E3750" t="s">
        <v>3939</v>
      </c>
      <c r="F3750" t="s">
        <v>5940</v>
      </c>
      <c r="G3750" t="s">
        <v>6099</v>
      </c>
      <c r="H3750">
        <v>0</v>
      </c>
      <c r="I3750" t="s">
        <v>11127</v>
      </c>
      <c r="J3750" t="s">
        <v>17810</v>
      </c>
      <c r="K3750" t="s">
        <v>24298</v>
      </c>
      <c r="L3750" t="s">
        <v>26150</v>
      </c>
      <c r="M3750" s="1">
        <v>38231</v>
      </c>
      <c r="N3750" s="4">
        <v>20.805479452054794</v>
      </c>
      <c r="O3750" t="s">
        <v>30699</v>
      </c>
      <c r="P3750" t="s">
        <v>32874</v>
      </c>
    </row>
    <row r="3751" spans="1:16" x14ac:dyDescent="0.25">
      <c r="A3751">
        <v>1002522949</v>
      </c>
      <c r="B3751" t="s">
        <v>29</v>
      </c>
      <c r="C3751" t="s">
        <v>2175</v>
      </c>
      <c r="D3751" t="s">
        <v>4687</v>
      </c>
      <c r="E3751" t="s">
        <v>2851</v>
      </c>
      <c r="F3751" t="s">
        <v>5940</v>
      </c>
      <c r="G3751" t="s">
        <v>3719</v>
      </c>
      <c r="H3751">
        <v>0</v>
      </c>
      <c r="I3751" t="s">
        <v>11278</v>
      </c>
      <c r="J3751" t="s">
        <v>17959</v>
      </c>
      <c r="K3751" t="s">
        <v>24451</v>
      </c>
      <c r="L3751" t="s">
        <v>26150</v>
      </c>
      <c r="M3751" s="1">
        <v>37267</v>
      </c>
      <c r="N3751" s="4">
        <v>23.446575342465753</v>
      </c>
      <c r="O3751" t="s">
        <v>30845</v>
      </c>
      <c r="P3751" t="s">
        <v>32873</v>
      </c>
    </row>
    <row r="3752" spans="1:16" x14ac:dyDescent="0.25">
      <c r="A3752">
        <v>1072716316</v>
      </c>
      <c r="B3752" t="s">
        <v>180</v>
      </c>
      <c r="C3752" t="s">
        <v>2931</v>
      </c>
      <c r="D3752" t="s">
        <v>3062</v>
      </c>
      <c r="E3752" t="s">
        <v>3515</v>
      </c>
      <c r="F3752" t="s">
        <v>5940</v>
      </c>
      <c r="G3752" t="s">
        <v>4923</v>
      </c>
      <c r="H3752">
        <v>0</v>
      </c>
      <c r="I3752" t="s">
        <v>12473</v>
      </c>
      <c r="J3752" t="s">
        <v>19112</v>
      </c>
      <c r="K3752" t="s">
        <v>25449</v>
      </c>
      <c r="L3752" t="s">
        <v>26151</v>
      </c>
      <c r="M3752" s="1">
        <v>35786</v>
      </c>
      <c r="N3752" s="4">
        <v>27.504109589041096</v>
      </c>
      <c r="O3752" t="s">
        <v>32022</v>
      </c>
      <c r="P3752" t="s">
        <v>32873</v>
      </c>
    </row>
    <row r="3753" spans="1:16" x14ac:dyDescent="0.25">
      <c r="A3753">
        <v>1000254238</v>
      </c>
      <c r="B3753" t="s">
        <v>179</v>
      </c>
      <c r="C3753" t="s">
        <v>2175</v>
      </c>
      <c r="D3753" t="s">
        <v>3591</v>
      </c>
      <c r="E3753" t="s">
        <v>1878</v>
      </c>
      <c r="F3753" t="s">
        <v>5940</v>
      </c>
      <c r="G3753" t="s">
        <v>6096</v>
      </c>
      <c r="H3753">
        <v>0</v>
      </c>
      <c r="I3753" t="s">
        <v>12669</v>
      </c>
      <c r="J3753" t="s">
        <v>19294</v>
      </c>
      <c r="K3753" t="s">
        <v>25605</v>
      </c>
      <c r="L3753" t="s">
        <v>26150</v>
      </c>
      <c r="M3753" s="1">
        <v>37189</v>
      </c>
      <c r="N3753" s="4">
        <v>23.660273972602738</v>
      </c>
      <c r="O3753" t="s">
        <v>32216</v>
      </c>
      <c r="P3753" t="s">
        <v>32873</v>
      </c>
    </row>
    <row r="3754" spans="1:16" x14ac:dyDescent="0.25">
      <c r="A3754">
        <v>1003691462</v>
      </c>
      <c r="B3754" t="s">
        <v>127</v>
      </c>
      <c r="C3754" t="s">
        <v>2174</v>
      </c>
      <c r="D3754" t="s">
        <v>3366</v>
      </c>
      <c r="E3754" t="s">
        <v>3651</v>
      </c>
      <c r="F3754" t="s">
        <v>5940</v>
      </c>
      <c r="G3754" t="s">
        <v>4208</v>
      </c>
      <c r="H3754">
        <v>0</v>
      </c>
      <c r="I3754" t="s">
        <v>11640</v>
      </c>
      <c r="J3754" t="s">
        <v>18305</v>
      </c>
      <c r="K3754" t="s">
        <v>24771</v>
      </c>
      <c r="L3754" t="s">
        <v>26150</v>
      </c>
      <c r="M3754" s="1">
        <v>36846</v>
      </c>
      <c r="N3754" s="4">
        <v>24.6</v>
      </c>
      <c r="O3754" t="s">
        <v>31196</v>
      </c>
      <c r="P3754" t="s">
        <v>32874</v>
      </c>
    </row>
    <row r="3755" spans="1:16" x14ac:dyDescent="0.25">
      <c r="A3755">
        <v>1072188238</v>
      </c>
      <c r="B3755" t="s">
        <v>1136</v>
      </c>
      <c r="C3755" t="s">
        <v>2530</v>
      </c>
      <c r="D3755" t="s">
        <v>2870</v>
      </c>
      <c r="E3755" t="s">
        <v>1643</v>
      </c>
      <c r="F3755" t="s">
        <v>5940</v>
      </c>
      <c r="G3755" t="s">
        <v>6078</v>
      </c>
      <c r="H3755">
        <v>0</v>
      </c>
      <c r="I3755" t="s">
        <v>8441</v>
      </c>
      <c r="J3755" t="s">
        <v>15233</v>
      </c>
      <c r="K3755" t="s">
        <v>21828</v>
      </c>
      <c r="L3755" t="s">
        <v>26150</v>
      </c>
      <c r="M3755" s="1">
        <v>38110</v>
      </c>
      <c r="N3755" s="4">
        <v>21.136986301369863</v>
      </c>
      <c r="O3755" t="s">
        <v>28036</v>
      </c>
      <c r="P3755" t="s">
        <v>32874</v>
      </c>
    </row>
    <row r="3756" spans="1:16" x14ac:dyDescent="0.25">
      <c r="A3756">
        <v>1014176321</v>
      </c>
      <c r="B3756" t="s">
        <v>30</v>
      </c>
      <c r="C3756" t="s">
        <v>2162</v>
      </c>
      <c r="D3756" t="s">
        <v>3070</v>
      </c>
      <c r="E3756" t="s">
        <v>5742</v>
      </c>
      <c r="F3756" t="s">
        <v>5940</v>
      </c>
      <c r="G3756" t="s">
        <v>6078</v>
      </c>
      <c r="H3756">
        <v>0</v>
      </c>
      <c r="I3756" t="s">
        <v>8442</v>
      </c>
      <c r="J3756" t="s">
        <v>15234</v>
      </c>
      <c r="K3756" t="s">
        <v>21829</v>
      </c>
      <c r="L3756" t="s">
        <v>26150</v>
      </c>
      <c r="M3756" s="1">
        <v>37935</v>
      </c>
      <c r="N3756" s="4">
        <v>21.616438356164384</v>
      </c>
      <c r="O3756" t="s">
        <v>28037</v>
      </c>
      <c r="P3756" t="s">
        <v>32874</v>
      </c>
    </row>
    <row r="3757" spans="1:16" x14ac:dyDescent="0.25">
      <c r="A3757">
        <v>1075877168</v>
      </c>
      <c r="B3757" t="s">
        <v>47</v>
      </c>
      <c r="C3757" t="s">
        <v>288</v>
      </c>
      <c r="D3757" t="s">
        <v>3451</v>
      </c>
      <c r="E3757" t="s">
        <v>3741</v>
      </c>
      <c r="F3757" t="s">
        <v>5940</v>
      </c>
      <c r="G3757" t="s">
        <v>4823</v>
      </c>
      <c r="H3757">
        <v>0</v>
      </c>
      <c r="I3757" t="s">
        <v>6719</v>
      </c>
      <c r="J3757" t="s">
        <v>13490</v>
      </c>
      <c r="K3757" t="s">
        <v>20094</v>
      </c>
      <c r="L3757" t="s">
        <v>26150</v>
      </c>
      <c r="M3757" s="1">
        <v>35657</v>
      </c>
      <c r="N3757" s="4">
        <v>27.857534246575341</v>
      </c>
      <c r="O3757" t="s">
        <v>26305</v>
      </c>
      <c r="P3757" t="s">
        <v>32873</v>
      </c>
    </row>
    <row r="3758" spans="1:16" x14ac:dyDescent="0.25">
      <c r="A3758">
        <v>1070708581</v>
      </c>
      <c r="B3758" t="s">
        <v>256</v>
      </c>
      <c r="C3758" t="s">
        <v>389</v>
      </c>
      <c r="D3758" t="s">
        <v>3329</v>
      </c>
      <c r="E3758" t="s">
        <v>3346</v>
      </c>
      <c r="F3758" t="s">
        <v>5940</v>
      </c>
      <c r="G3758" t="s">
        <v>6091</v>
      </c>
      <c r="H3758">
        <v>0</v>
      </c>
      <c r="I3758" t="s">
        <v>11321</v>
      </c>
      <c r="J3758" t="s">
        <v>18001</v>
      </c>
      <c r="K3758" t="s">
        <v>24493</v>
      </c>
      <c r="L3758" t="s">
        <v>26151</v>
      </c>
      <c r="M3758" s="1">
        <v>35676</v>
      </c>
      <c r="N3758" s="4">
        <v>27.805479452054794</v>
      </c>
      <c r="O3758" t="s">
        <v>30888</v>
      </c>
      <c r="P3758" t="s">
        <v>32873</v>
      </c>
    </row>
    <row r="3759" spans="1:16" x14ac:dyDescent="0.25">
      <c r="A3759">
        <v>1000007583</v>
      </c>
      <c r="B3759" t="s">
        <v>98</v>
      </c>
      <c r="C3759" t="s">
        <v>306</v>
      </c>
      <c r="D3759" t="s">
        <v>5432</v>
      </c>
      <c r="E3759" t="s">
        <v>3257</v>
      </c>
      <c r="F3759" t="s">
        <v>5940</v>
      </c>
      <c r="G3759" t="s">
        <v>4923</v>
      </c>
      <c r="H3759">
        <v>0</v>
      </c>
      <c r="I3759" t="s">
        <v>11364</v>
      </c>
      <c r="J3759" t="s">
        <v>18044</v>
      </c>
      <c r="K3759" t="s">
        <v>24531</v>
      </c>
      <c r="L3759" t="s">
        <v>26150</v>
      </c>
      <c r="M3759" s="1">
        <v>37337</v>
      </c>
      <c r="N3759" s="4">
        <v>23.254794520547946</v>
      </c>
      <c r="O3759" t="s">
        <v>30932</v>
      </c>
      <c r="P3759" t="s">
        <v>32874</v>
      </c>
    </row>
    <row r="3760" spans="1:16" x14ac:dyDescent="0.25">
      <c r="A3760">
        <v>1018496008</v>
      </c>
      <c r="B3760" t="s">
        <v>760</v>
      </c>
      <c r="C3760" t="s">
        <v>236</v>
      </c>
      <c r="D3760" t="s">
        <v>3285</v>
      </c>
      <c r="E3760" t="s">
        <v>3514</v>
      </c>
      <c r="F3760" t="s">
        <v>5940</v>
      </c>
      <c r="G3760" t="s">
        <v>4376</v>
      </c>
      <c r="H3760">
        <v>0</v>
      </c>
      <c r="I3760" t="s">
        <v>11239</v>
      </c>
      <c r="J3760" t="s">
        <v>17920</v>
      </c>
      <c r="K3760" t="s">
        <v>24414</v>
      </c>
      <c r="L3760" t="s">
        <v>26150</v>
      </c>
      <c r="M3760" s="1">
        <v>35607</v>
      </c>
      <c r="N3760" s="4">
        <v>27.994520547945207</v>
      </c>
      <c r="O3760" t="s">
        <v>30807</v>
      </c>
      <c r="P3760" t="s">
        <v>32873</v>
      </c>
    </row>
    <row r="3761" spans="1:16" x14ac:dyDescent="0.25">
      <c r="A3761">
        <v>1071548272</v>
      </c>
      <c r="B3761" t="s">
        <v>76</v>
      </c>
      <c r="C3761" t="s">
        <v>395</v>
      </c>
      <c r="D3761" t="s">
        <v>3175</v>
      </c>
      <c r="E3761" t="s">
        <v>5423</v>
      </c>
      <c r="F3761" t="s">
        <v>5940</v>
      </c>
      <c r="G3761" t="s">
        <v>3461</v>
      </c>
      <c r="H3761">
        <v>0</v>
      </c>
      <c r="I3761" t="s">
        <v>12118</v>
      </c>
      <c r="J3761" t="s">
        <v>18770</v>
      </c>
      <c r="K3761" t="s">
        <v>20063</v>
      </c>
      <c r="L3761" t="s">
        <v>26151</v>
      </c>
      <c r="M3761" s="1">
        <v>38384</v>
      </c>
      <c r="N3761" s="4">
        <v>20.386301369863013</v>
      </c>
      <c r="O3761" t="s">
        <v>31670</v>
      </c>
      <c r="P3761" t="s">
        <v>32874</v>
      </c>
    </row>
    <row r="3762" spans="1:16" x14ac:dyDescent="0.25">
      <c r="A3762">
        <v>1003533357</v>
      </c>
      <c r="B3762" t="s">
        <v>62</v>
      </c>
      <c r="C3762" t="s">
        <v>49</v>
      </c>
      <c r="D3762" t="s">
        <v>3681</v>
      </c>
      <c r="E3762" t="s">
        <v>3681</v>
      </c>
      <c r="F3762" t="s">
        <v>5940</v>
      </c>
      <c r="G3762" t="s">
        <v>5964</v>
      </c>
      <c r="H3762">
        <v>0</v>
      </c>
      <c r="I3762" t="s">
        <v>12168</v>
      </c>
      <c r="J3762" t="s">
        <v>18819</v>
      </c>
      <c r="K3762" t="s">
        <v>25202</v>
      </c>
      <c r="L3762" t="s">
        <v>26150</v>
      </c>
      <c r="M3762" s="1">
        <v>37335</v>
      </c>
      <c r="N3762" s="4">
        <v>23.260273972602739</v>
      </c>
      <c r="O3762" t="s">
        <v>31720</v>
      </c>
      <c r="P3762" t="s">
        <v>32873</v>
      </c>
    </row>
    <row r="3763" spans="1:16" x14ac:dyDescent="0.25">
      <c r="A3763">
        <v>1072432349</v>
      </c>
      <c r="B3763" t="s">
        <v>103</v>
      </c>
      <c r="C3763" t="s">
        <v>42</v>
      </c>
      <c r="D3763" t="s">
        <v>3009</v>
      </c>
      <c r="E3763" t="s">
        <v>2961</v>
      </c>
      <c r="F3763" t="s">
        <v>5940</v>
      </c>
      <c r="G3763" t="s">
        <v>6098</v>
      </c>
      <c r="H3763">
        <v>0</v>
      </c>
      <c r="I3763" t="s">
        <v>11632</v>
      </c>
      <c r="J3763" t="s">
        <v>18298</v>
      </c>
      <c r="K3763" t="s">
        <v>24763</v>
      </c>
      <c r="L3763" t="s">
        <v>26151</v>
      </c>
      <c r="M3763" s="1">
        <v>36430</v>
      </c>
      <c r="N3763" s="4">
        <v>25.739726027397261</v>
      </c>
      <c r="O3763" t="s">
        <v>31188</v>
      </c>
      <c r="P3763" t="s">
        <v>32874</v>
      </c>
    </row>
    <row r="3764" spans="1:16" x14ac:dyDescent="0.25">
      <c r="A3764">
        <v>1073599345</v>
      </c>
      <c r="B3764" t="s">
        <v>462</v>
      </c>
      <c r="C3764" t="s">
        <v>32</v>
      </c>
      <c r="D3764" t="s">
        <v>3584</v>
      </c>
      <c r="E3764" t="s">
        <v>3027</v>
      </c>
      <c r="F3764" t="s">
        <v>5940</v>
      </c>
      <c r="G3764" t="s">
        <v>6075</v>
      </c>
      <c r="H3764" t="s">
        <v>32935</v>
      </c>
      <c r="I3764" t="s">
        <v>6766</v>
      </c>
      <c r="J3764" t="s">
        <v>13539</v>
      </c>
      <c r="K3764" t="s">
        <v>20141</v>
      </c>
      <c r="L3764" t="s">
        <v>26151</v>
      </c>
      <c r="M3764" s="1">
        <v>38405</v>
      </c>
      <c r="N3764" s="4">
        <v>20.328767123287673</v>
      </c>
      <c r="O3764" t="s">
        <v>26353</v>
      </c>
      <c r="P3764" t="s">
        <v>32873</v>
      </c>
    </row>
    <row r="3765" spans="1:16" x14ac:dyDescent="0.25">
      <c r="A3765">
        <v>1072420184</v>
      </c>
      <c r="B3765" t="s">
        <v>138</v>
      </c>
      <c r="C3765" t="s">
        <v>63</v>
      </c>
      <c r="D3765" t="s">
        <v>4149</v>
      </c>
      <c r="E3765" t="s">
        <v>3837</v>
      </c>
      <c r="F3765" t="s">
        <v>5940</v>
      </c>
      <c r="G3765" t="s">
        <v>6437</v>
      </c>
      <c r="H3765">
        <v>0</v>
      </c>
      <c r="I3765" t="s">
        <v>11580</v>
      </c>
      <c r="J3765" t="s">
        <v>18248</v>
      </c>
      <c r="K3765" t="s">
        <v>24720</v>
      </c>
      <c r="L3765" t="s">
        <v>26151</v>
      </c>
      <c r="M3765" s="1">
        <v>37958</v>
      </c>
      <c r="N3765" s="4">
        <v>21.553424657534247</v>
      </c>
      <c r="O3765" t="s">
        <v>31137</v>
      </c>
      <c r="P3765" t="s">
        <v>32874</v>
      </c>
    </row>
    <row r="3766" spans="1:16" x14ac:dyDescent="0.25">
      <c r="A3766">
        <v>1001188680</v>
      </c>
      <c r="B3766" t="s">
        <v>344</v>
      </c>
      <c r="C3766" t="s">
        <v>1802</v>
      </c>
      <c r="D3766" t="s">
        <v>5466</v>
      </c>
      <c r="E3766" t="s">
        <v>5150</v>
      </c>
      <c r="F3766" t="s">
        <v>5940</v>
      </c>
      <c r="G3766" t="s">
        <v>6096</v>
      </c>
      <c r="H3766">
        <v>0</v>
      </c>
      <c r="I3766" t="s">
        <v>11736</v>
      </c>
      <c r="J3766" t="s">
        <v>18401</v>
      </c>
      <c r="K3766" t="s">
        <v>24857</v>
      </c>
      <c r="L3766" t="s">
        <v>26151</v>
      </c>
      <c r="M3766" s="1">
        <v>36932</v>
      </c>
      <c r="N3766" s="4">
        <v>24.364383561643837</v>
      </c>
      <c r="O3766" t="s">
        <v>31292</v>
      </c>
      <c r="P3766" t="s">
        <v>32874</v>
      </c>
    </row>
    <row r="3767" spans="1:16" x14ac:dyDescent="0.25">
      <c r="A3767">
        <v>1006873315</v>
      </c>
      <c r="B3767" t="s">
        <v>337</v>
      </c>
      <c r="C3767" t="s">
        <v>535</v>
      </c>
      <c r="D3767" t="s">
        <v>2961</v>
      </c>
      <c r="E3767" t="s">
        <v>3174</v>
      </c>
      <c r="F3767" t="s">
        <v>5940</v>
      </c>
      <c r="G3767" t="s">
        <v>6096</v>
      </c>
      <c r="H3767">
        <v>0</v>
      </c>
      <c r="I3767" t="s">
        <v>11253</v>
      </c>
      <c r="J3767" t="s">
        <v>17933</v>
      </c>
      <c r="K3767" t="s">
        <v>24427</v>
      </c>
      <c r="L3767" t="s">
        <v>26151</v>
      </c>
      <c r="M3767" s="1">
        <v>37309</v>
      </c>
      <c r="N3767" s="4">
        <v>23.331506849315069</v>
      </c>
      <c r="O3767" t="s">
        <v>30821</v>
      </c>
      <c r="P3767" t="s">
        <v>32874</v>
      </c>
    </row>
    <row r="3768" spans="1:16" x14ac:dyDescent="0.25">
      <c r="A3768">
        <v>1076626159</v>
      </c>
      <c r="B3768" t="s">
        <v>612</v>
      </c>
      <c r="C3768" t="s">
        <v>2050</v>
      </c>
      <c r="D3768" t="s">
        <v>3398</v>
      </c>
      <c r="E3768" t="s">
        <v>3196</v>
      </c>
      <c r="F3768" t="s">
        <v>5940</v>
      </c>
      <c r="G3768" t="s">
        <v>6096</v>
      </c>
      <c r="H3768">
        <v>0</v>
      </c>
      <c r="I3768" t="s">
        <v>11325</v>
      </c>
      <c r="J3768" t="s">
        <v>18006</v>
      </c>
      <c r="K3768" t="s">
        <v>24497</v>
      </c>
      <c r="L3768" t="s">
        <v>26150</v>
      </c>
      <c r="M3768" s="1">
        <v>35918</v>
      </c>
      <c r="N3768" s="4">
        <v>27.142465753424659</v>
      </c>
      <c r="O3768" t="s">
        <v>30892</v>
      </c>
      <c r="P3768" t="s">
        <v>32874</v>
      </c>
    </row>
    <row r="3769" spans="1:16" x14ac:dyDescent="0.25">
      <c r="A3769">
        <v>1076626219</v>
      </c>
      <c r="B3769" t="s">
        <v>73</v>
      </c>
      <c r="C3769" t="s">
        <v>334</v>
      </c>
      <c r="D3769" t="s">
        <v>2956</v>
      </c>
      <c r="E3769" t="s">
        <v>3591</v>
      </c>
      <c r="F3769" t="s">
        <v>5940</v>
      </c>
      <c r="G3769" t="s">
        <v>6096</v>
      </c>
      <c r="H3769">
        <v>0</v>
      </c>
      <c r="I3769" t="s">
        <v>6651</v>
      </c>
      <c r="J3769" t="s">
        <v>13420</v>
      </c>
      <c r="K3769" t="s">
        <v>20019</v>
      </c>
      <c r="L3769" t="s">
        <v>26151</v>
      </c>
      <c r="M3769" s="1">
        <v>35934</v>
      </c>
      <c r="N3769" s="4">
        <v>27.098630136986301</v>
      </c>
      <c r="O3769" t="s">
        <v>26236</v>
      </c>
      <c r="P3769" t="s">
        <v>32873</v>
      </c>
    </row>
    <row r="3770" spans="1:16" x14ac:dyDescent="0.25">
      <c r="A3770">
        <v>1000118544</v>
      </c>
      <c r="B3770" t="s">
        <v>451</v>
      </c>
      <c r="C3770" t="s">
        <v>412</v>
      </c>
      <c r="D3770" t="s">
        <v>3681</v>
      </c>
      <c r="E3770" t="s">
        <v>2369</v>
      </c>
      <c r="F3770" t="s">
        <v>5940</v>
      </c>
      <c r="G3770" t="s">
        <v>4299</v>
      </c>
      <c r="H3770">
        <v>0</v>
      </c>
      <c r="I3770" t="s">
        <v>11698</v>
      </c>
      <c r="J3770" t="s">
        <v>18363</v>
      </c>
      <c r="K3770" t="s">
        <v>24824</v>
      </c>
      <c r="L3770" t="s">
        <v>26151</v>
      </c>
      <c r="M3770" s="1">
        <v>36928</v>
      </c>
      <c r="N3770" s="4">
        <v>24.375342465753423</v>
      </c>
      <c r="O3770" t="s">
        <v>31254</v>
      </c>
      <c r="P3770" t="s">
        <v>32874</v>
      </c>
    </row>
    <row r="3771" spans="1:16" x14ac:dyDescent="0.25">
      <c r="A3771">
        <v>1023366586</v>
      </c>
      <c r="B3771" t="s">
        <v>160</v>
      </c>
      <c r="C3771" t="s">
        <v>51</v>
      </c>
      <c r="D3771" t="s">
        <v>2870</v>
      </c>
      <c r="E3771" t="s">
        <v>3092</v>
      </c>
      <c r="F3771" t="s">
        <v>5940</v>
      </c>
      <c r="G3771" t="s">
        <v>6099</v>
      </c>
      <c r="H3771" t="s">
        <v>32908</v>
      </c>
      <c r="I3771" t="s">
        <v>11744</v>
      </c>
      <c r="J3771" t="s">
        <v>18409</v>
      </c>
      <c r="K3771" t="s">
        <v>24864</v>
      </c>
      <c r="L3771" t="s">
        <v>26150</v>
      </c>
      <c r="M3771" s="1">
        <v>38290</v>
      </c>
      <c r="N3771" s="4">
        <v>20.643835616438356</v>
      </c>
      <c r="O3771" t="s">
        <v>31300</v>
      </c>
      <c r="P3771" t="s">
        <v>32874</v>
      </c>
    </row>
    <row r="3772" spans="1:16" x14ac:dyDescent="0.25">
      <c r="A3772">
        <v>1077035812</v>
      </c>
      <c r="B3772" t="s">
        <v>235</v>
      </c>
      <c r="C3772" t="s">
        <v>1836</v>
      </c>
      <c r="D3772" t="s">
        <v>3085</v>
      </c>
      <c r="E3772" t="s">
        <v>3118</v>
      </c>
      <c r="F3772" t="s">
        <v>5940</v>
      </c>
      <c r="G3772" t="s">
        <v>6459</v>
      </c>
      <c r="H3772">
        <v>0</v>
      </c>
      <c r="I3772" t="s">
        <v>11557</v>
      </c>
      <c r="J3772" t="s">
        <v>18225</v>
      </c>
      <c r="K3772" t="s">
        <v>24699</v>
      </c>
      <c r="L3772" t="s">
        <v>26151</v>
      </c>
      <c r="M3772" s="1">
        <v>35702</v>
      </c>
      <c r="N3772" s="4">
        <v>27.734246575342464</v>
      </c>
      <c r="O3772" t="s">
        <v>31116</v>
      </c>
      <c r="P3772" t="s">
        <v>32874</v>
      </c>
    </row>
    <row r="3773" spans="1:16" x14ac:dyDescent="0.25">
      <c r="A3773">
        <v>1007586030</v>
      </c>
      <c r="B3773" t="s">
        <v>540</v>
      </c>
      <c r="C3773" t="s">
        <v>434</v>
      </c>
      <c r="D3773" t="s">
        <v>2998</v>
      </c>
      <c r="E3773" t="s">
        <v>3306</v>
      </c>
      <c r="F3773" t="s">
        <v>5940</v>
      </c>
      <c r="G3773" t="s">
        <v>6076</v>
      </c>
      <c r="H3773">
        <v>0</v>
      </c>
      <c r="I3773" t="s">
        <v>11787</v>
      </c>
      <c r="K3773" t="s">
        <v>6076</v>
      </c>
      <c r="L3773" t="s">
        <v>26150</v>
      </c>
      <c r="M3773" s="1">
        <v>37881</v>
      </c>
      <c r="N3773" s="4">
        <v>21.764383561643836</v>
      </c>
      <c r="O3773" t="s">
        <v>31343</v>
      </c>
      <c r="P3773" t="s">
        <v>32874</v>
      </c>
    </row>
    <row r="3774" spans="1:16" x14ac:dyDescent="0.25">
      <c r="A3774">
        <v>1055550935</v>
      </c>
      <c r="B3774" t="s">
        <v>1366</v>
      </c>
      <c r="C3774" t="s">
        <v>2913</v>
      </c>
      <c r="D3774" t="s">
        <v>4430</v>
      </c>
      <c r="E3774" t="s">
        <v>3261</v>
      </c>
      <c r="F3774" t="s">
        <v>5940</v>
      </c>
      <c r="G3774" t="s">
        <v>6159</v>
      </c>
      <c r="H3774">
        <v>0</v>
      </c>
      <c r="I3774" t="s">
        <v>12204</v>
      </c>
      <c r="J3774" t="s">
        <v>18853</v>
      </c>
      <c r="K3774" t="s">
        <v>24366</v>
      </c>
      <c r="L3774" t="s">
        <v>26151</v>
      </c>
      <c r="M3774" s="1">
        <v>38432</v>
      </c>
      <c r="N3774" s="4">
        <v>20.254794520547946</v>
      </c>
      <c r="O3774" t="s">
        <v>31756</v>
      </c>
      <c r="P3774" t="s">
        <v>32873</v>
      </c>
    </row>
    <row r="3775" spans="1:16" x14ac:dyDescent="0.25">
      <c r="A3775">
        <v>1073328405</v>
      </c>
      <c r="B3775" t="s">
        <v>117</v>
      </c>
      <c r="C3775" t="s">
        <v>910</v>
      </c>
      <c r="D3775" t="s">
        <v>3242</v>
      </c>
      <c r="E3775" t="s">
        <v>3096</v>
      </c>
      <c r="F3775" t="s">
        <v>5940</v>
      </c>
      <c r="G3775" t="s">
        <v>6080</v>
      </c>
      <c r="H3775">
        <v>0</v>
      </c>
      <c r="I3775" t="s">
        <v>6642</v>
      </c>
      <c r="J3775" t="s">
        <v>13411</v>
      </c>
      <c r="K3775" t="s">
        <v>20010</v>
      </c>
      <c r="L3775" t="s">
        <v>26150</v>
      </c>
      <c r="M3775" s="1">
        <v>36304</v>
      </c>
      <c r="N3775" s="4">
        <v>26.084931506849315</v>
      </c>
      <c r="O3775" t="s">
        <v>26226</v>
      </c>
      <c r="P3775" t="s">
        <v>32873</v>
      </c>
    </row>
    <row r="3776" spans="1:16" x14ac:dyDescent="0.25">
      <c r="A3776">
        <v>1010142387</v>
      </c>
      <c r="B3776" t="s">
        <v>1925</v>
      </c>
      <c r="D3776" t="s">
        <v>4732</v>
      </c>
      <c r="E3776" t="s">
        <v>990</v>
      </c>
      <c r="F3776" t="s">
        <v>5940</v>
      </c>
      <c r="G3776" t="s">
        <v>6090</v>
      </c>
      <c r="H3776">
        <v>0</v>
      </c>
      <c r="I3776" t="s">
        <v>11919</v>
      </c>
      <c r="J3776" t="s">
        <v>18578</v>
      </c>
      <c r="K3776" t="s">
        <v>25013</v>
      </c>
      <c r="L3776" t="s">
        <v>26151</v>
      </c>
      <c r="M3776" s="1">
        <v>36191</v>
      </c>
      <c r="N3776" s="4">
        <v>26.394520547945206</v>
      </c>
      <c r="O3776" t="s">
        <v>31473</v>
      </c>
      <c r="P3776" t="s">
        <v>32874</v>
      </c>
    </row>
    <row r="3777" spans="1:16" x14ac:dyDescent="0.25">
      <c r="A3777">
        <v>1072197311</v>
      </c>
      <c r="B3777" t="s">
        <v>238</v>
      </c>
      <c r="C3777" t="s">
        <v>2084</v>
      </c>
      <c r="D3777" t="s">
        <v>4290</v>
      </c>
      <c r="E3777" t="s">
        <v>2028</v>
      </c>
      <c r="F3777" t="s">
        <v>5940</v>
      </c>
      <c r="G3777" t="s">
        <v>6078</v>
      </c>
      <c r="H3777">
        <v>0</v>
      </c>
      <c r="I3777" t="s">
        <v>11249</v>
      </c>
      <c r="J3777" t="s">
        <v>17929</v>
      </c>
      <c r="K3777" t="s">
        <v>23342</v>
      </c>
      <c r="L3777" t="s">
        <v>26151</v>
      </c>
      <c r="M3777" s="1">
        <v>35937</v>
      </c>
      <c r="N3777" s="4">
        <v>27.090410958904108</v>
      </c>
      <c r="O3777" t="s">
        <v>30817</v>
      </c>
      <c r="P3777" t="s">
        <v>32874</v>
      </c>
    </row>
    <row r="3778" spans="1:16" x14ac:dyDescent="0.25">
      <c r="A3778">
        <v>1072963713</v>
      </c>
      <c r="B3778" t="s">
        <v>177</v>
      </c>
      <c r="C3778" t="s">
        <v>597</v>
      </c>
      <c r="D3778" t="s">
        <v>3263</v>
      </c>
      <c r="E3778" t="s">
        <v>3629</v>
      </c>
      <c r="F3778" t="s">
        <v>5940</v>
      </c>
      <c r="G3778" t="s">
        <v>6437</v>
      </c>
      <c r="H3778">
        <v>0</v>
      </c>
      <c r="I3778" t="s">
        <v>9256</v>
      </c>
      <c r="J3778" t="s">
        <v>16030</v>
      </c>
      <c r="L3778" t="s">
        <v>26151</v>
      </c>
      <c r="M3778" s="1">
        <v>36369</v>
      </c>
      <c r="N3778" s="4">
        <v>25.906849315068492</v>
      </c>
      <c r="O3778" t="s">
        <v>28857</v>
      </c>
      <c r="P3778" t="s">
        <v>32874</v>
      </c>
    </row>
    <row r="3779" spans="1:16" x14ac:dyDescent="0.25">
      <c r="A3779">
        <v>1007422280</v>
      </c>
      <c r="B3779" t="s">
        <v>2029</v>
      </c>
      <c r="C3779" t="s">
        <v>816</v>
      </c>
      <c r="D3779" t="s">
        <v>2135</v>
      </c>
      <c r="E3779" t="s">
        <v>3251</v>
      </c>
      <c r="F3779" t="s">
        <v>5940</v>
      </c>
      <c r="G3779" t="s">
        <v>6084</v>
      </c>
      <c r="H3779">
        <v>0</v>
      </c>
      <c r="I3779" t="s">
        <v>12540</v>
      </c>
      <c r="J3779" t="s">
        <v>19172</v>
      </c>
      <c r="K3779" t="s">
        <v>25502</v>
      </c>
      <c r="L3779" t="s">
        <v>26150</v>
      </c>
      <c r="M3779" s="1">
        <v>36742</v>
      </c>
      <c r="N3779" s="4">
        <v>24.884931506849316</v>
      </c>
      <c r="O3779" t="s">
        <v>32089</v>
      </c>
      <c r="P3779" t="s">
        <v>32874</v>
      </c>
    </row>
    <row r="3780" spans="1:16" x14ac:dyDescent="0.25">
      <c r="A3780">
        <v>1072394780</v>
      </c>
      <c r="B3780" t="s">
        <v>409</v>
      </c>
      <c r="C3780" t="s">
        <v>247</v>
      </c>
      <c r="D3780" t="s">
        <v>3255</v>
      </c>
      <c r="E3780" t="s">
        <v>2870</v>
      </c>
      <c r="F3780" t="s">
        <v>5940</v>
      </c>
      <c r="G3780" t="s">
        <v>6255</v>
      </c>
      <c r="H3780">
        <v>0</v>
      </c>
      <c r="I3780" t="s">
        <v>6726</v>
      </c>
      <c r="J3780" t="s">
        <v>13498</v>
      </c>
      <c r="K3780" t="s">
        <v>20101</v>
      </c>
      <c r="L3780" t="s">
        <v>26151</v>
      </c>
      <c r="M3780" s="1">
        <v>36598</v>
      </c>
      <c r="N3780" s="4">
        <v>25.279452054794522</v>
      </c>
      <c r="O3780" t="s">
        <v>26312</v>
      </c>
      <c r="P3780" t="s">
        <v>32873</v>
      </c>
    </row>
    <row r="3781" spans="1:16" x14ac:dyDescent="0.25">
      <c r="A3781">
        <v>1001198083</v>
      </c>
      <c r="B3781" t="s">
        <v>779</v>
      </c>
      <c r="C3781" t="s">
        <v>306</v>
      </c>
      <c r="D3781" t="s">
        <v>3044</v>
      </c>
      <c r="E3781" t="s">
        <v>4144</v>
      </c>
      <c r="F3781" t="s">
        <v>5940</v>
      </c>
      <c r="G3781" t="s">
        <v>6095</v>
      </c>
      <c r="H3781" t="s">
        <v>32956</v>
      </c>
      <c r="I3781" t="s">
        <v>12029</v>
      </c>
      <c r="J3781" t="s">
        <v>18683</v>
      </c>
      <c r="K3781" t="s">
        <v>25095</v>
      </c>
      <c r="L3781" t="s">
        <v>26150</v>
      </c>
      <c r="M3781" s="1">
        <v>36483</v>
      </c>
      <c r="N3781" s="4">
        <v>25.594520547945205</v>
      </c>
      <c r="O3781" t="s">
        <v>31582</v>
      </c>
      <c r="P3781" t="s">
        <v>32874</v>
      </c>
    </row>
    <row r="3782" spans="1:16" x14ac:dyDescent="0.25">
      <c r="A3782">
        <v>1069853388</v>
      </c>
      <c r="B3782" t="s">
        <v>1832</v>
      </c>
      <c r="C3782" t="s">
        <v>1856</v>
      </c>
      <c r="D3782" t="s">
        <v>622</v>
      </c>
      <c r="E3782" t="s">
        <v>845</v>
      </c>
      <c r="F3782" t="s">
        <v>5940</v>
      </c>
      <c r="G3782" t="s">
        <v>6462</v>
      </c>
      <c r="H3782">
        <v>0</v>
      </c>
      <c r="I3782" t="s">
        <v>11405</v>
      </c>
      <c r="J3782" t="s">
        <v>18085</v>
      </c>
      <c r="K3782" t="s">
        <v>24571</v>
      </c>
      <c r="L3782" t="s">
        <v>26150</v>
      </c>
      <c r="M3782" s="1">
        <v>35776</v>
      </c>
      <c r="N3782" s="4">
        <v>27.531506849315068</v>
      </c>
      <c r="O3782" t="s">
        <v>30973</v>
      </c>
      <c r="P3782" t="s">
        <v>32874</v>
      </c>
    </row>
    <row r="3783" spans="1:16" x14ac:dyDescent="0.25">
      <c r="A3783">
        <v>1019603769</v>
      </c>
      <c r="B3783" t="s">
        <v>177</v>
      </c>
      <c r="C3783" t="s">
        <v>482</v>
      </c>
      <c r="D3783" t="s">
        <v>4687</v>
      </c>
      <c r="E3783" t="s">
        <v>3572</v>
      </c>
      <c r="F3783" t="s">
        <v>5940</v>
      </c>
      <c r="G3783" t="s">
        <v>6077</v>
      </c>
      <c r="H3783">
        <v>0</v>
      </c>
      <c r="I3783" t="s">
        <v>12210</v>
      </c>
      <c r="J3783" t="s">
        <v>18859</v>
      </c>
      <c r="K3783" t="s">
        <v>25237</v>
      </c>
      <c r="L3783" t="s">
        <v>26151</v>
      </c>
      <c r="M3783" s="1">
        <v>38403</v>
      </c>
      <c r="N3783" s="4">
        <v>20.334246575342465</v>
      </c>
      <c r="O3783" t="s">
        <v>31762</v>
      </c>
      <c r="P3783" t="s">
        <v>32873</v>
      </c>
    </row>
    <row r="3784" spans="1:16" x14ac:dyDescent="0.25">
      <c r="A3784">
        <v>1000588463</v>
      </c>
      <c r="B3784" t="s">
        <v>378</v>
      </c>
      <c r="C3784" t="s">
        <v>492</v>
      </c>
      <c r="D3784" t="s">
        <v>883</v>
      </c>
      <c r="E3784" t="s">
        <v>2892</v>
      </c>
      <c r="F3784" t="s">
        <v>5940</v>
      </c>
      <c r="G3784" t="s">
        <v>3673</v>
      </c>
      <c r="H3784">
        <v>0</v>
      </c>
      <c r="I3784" t="s">
        <v>7252</v>
      </c>
      <c r="J3784" t="s">
        <v>14023</v>
      </c>
      <c r="K3784" t="s">
        <v>20582</v>
      </c>
      <c r="L3784" t="s">
        <v>26150</v>
      </c>
      <c r="M3784" s="1">
        <v>36851</v>
      </c>
      <c r="N3784" s="4">
        <v>24.586301369863012</v>
      </c>
      <c r="O3784" t="s">
        <v>26839</v>
      </c>
      <c r="P3784" t="s">
        <v>32873</v>
      </c>
    </row>
    <row r="3785" spans="1:16" x14ac:dyDescent="0.25">
      <c r="A3785">
        <v>1007856449</v>
      </c>
      <c r="B3785" t="s">
        <v>259</v>
      </c>
      <c r="C3785" t="s">
        <v>58</v>
      </c>
      <c r="D3785" t="s">
        <v>3271</v>
      </c>
      <c r="E3785" t="s">
        <v>3043</v>
      </c>
      <c r="F3785" t="s">
        <v>5940</v>
      </c>
      <c r="G3785" t="s">
        <v>6098</v>
      </c>
      <c r="H3785">
        <v>0</v>
      </c>
      <c r="I3785" t="s">
        <v>6654</v>
      </c>
      <c r="J3785" t="s">
        <v>13423</v>
      </c>
      <c r="K3785" t="s">
        <v>20022</v>
      </c>
      <c r="L3785" t="s">
        <v>26150</v>
      </c>
      <c r="M3785" s="1">
        <v>37174</v>
      </c>
      <c r="N3785" s="4">
        <v>23.701369863013699</v>
      </c>
      <c r="O3785" t="s">
        <v>26239</v>
      </c>
      <c r="P3785" t="s">
        <v>32873</v>
      </c>
    </row>
    <row r="3786" spans="1:16" x14ac:dyDescent="0.25">
      <c r="A3786">
        <v>1076666156</v>
      </c>
      <c r="B3786" t="s">
        <v>190</v>
      </c>
      <c r="C3786" t="s">
        <v>980</v>
      </c>
      <c r="D3786" t="s">
        <v>2992</v>
      </c>
      <c r="E3786" t="s">
        <v>3360</v>
      </c>
      <c r="F3786" t="s">
        <v>5940</v>
      </c>
      <c r="G3786" t="s">
        <v>6093</v>
      </c>
      <c r="H3786">
        <v>0</v>
      </c>
      <c r="I3786" t="s">
        <v>12599</v>
      </c>
      <c r="J3786" t="s">
        <v>19228</v>
      </c>
      <c r="K3786" t="s">
        <v>25545</v>
      </c>
      <c r="L3786" t="s">
        <v>26150</v>
      </c>
      <c r="M3786" s="1">
        <v>35600</v>
      </c>
      <c r="N3786" s="4">
        <v>28.013698630136986</v>
      </c>
      <c r="O3786" t="s">
        <v>32147</v>
      </c>
      <c r="P3786" t="s">
        <v>32873</v>
      </c>
    </row>
    <row r="3787" spans="1:16" x14ac:dyDescent="0.25">
      <c r="A3787">
        <v>1072431927</v>
      </c>
      <c r="B3787" t="s">
        <v>30</v>
      </c>
      <c r="C3787" t="s">
        <v>213</v>
      </c>
      <c r="D3787" t="s">
        <v>2851</v>
      </c>
      <c r="E3787" t="s">
        <v>2135</v>
      </c>
      <c r="F3787" t="s">
        <v>5940</v>
      </c>
      <c r="G3787" t="s">
        <v>6098</v>
      </c>
      <c r="H3787">
        <v>0</v>
      </c>
      <c r="I3787" t="s">
        <v>6653</v>
      </c>
      <c r="J3787" t="s">
        <v>13422</v>
      </c>
      <c r="K3787" t="s">
        <v>20021</v>
      </c>
      <c r="L3787" t="s">
        <v>26150</v>
      </c>
      <c r="M3787" s="1">
        <v>36151</v>
      </c>
      <c r="N3787" s="4">
        <v>26.504109589041096</v>
      </c>
      <c r="O3787" t="s">
        <v>26238</v>
      </c>
      <c r="P3787" t="s">
        <v>32873</v>
      </c>
    </row>
    <row r="3788" spans="1:16" x14ac:dyDescent="0.25">
      <c r="A3788">
        <v>1007204038</v>
      </c>
      <c r="B3788" t="s">
        <v>98</v>
      </c>
      <c r="C3788" t="s">
        <v>83</v>
      </c>
      <c r="D3788" t="s">
        <v>5007</v>
      </c>
      <c r="E3788" t="s">
        <v>3062</v>
      </c>
      <c r="F3788" t="s">
        <v>5940</v>
      </c>
      <c r="G3788" t="s">
        <v>6284</v>
      </c>
      <c r="H3788">
        <v>0</v>
      </c>
      <c r="I3788" t="s">
        <v>13264</v>
      </c>
      <c r="J3788" t="s">
        <v>19862</v>
      </c>
      <c r="K3788" t="s">
        <v>26090</v>
      </c>
      <c r="L3788" t="s">
        <v>26150</v>
      </c>
      <c r="M3788" s="1">
        <v>37809</v>
      </c>
      <c r="N3788" s="4">
        <v>21.961643835616439</v>
      </c>
      <c r="O3788" t="s">
        <v>32798</v>
      </c>
      <c r="P3788" t="s">
        <v>32873</v>
      </c>
    </row>
    <row r="3789" spans="1:16" x14ac:dyDescent="0.25">
      <c r="A3789">
        <v>1069054671</v>
      </c>
      <c r="B3789" t="s">
        <v>1071</v>
      </c>
      <c r="C3789" t="s">
        <v>738</v>
      </c>
      <c r="D3789" t="s">
        <v>3929</v>
      </c>
      <c r="E3789" t="s">
        <v>3075</v>
      </c>
      <c r="F3789" t="s">
        <v>5940</v>
      </c>
      <c r="G3789" t="s">
        <v>6238</v>
      </c>
      <c r="H3789">
        <v>0</v>
      </c>
      <c r="I3789" t="s">
        <v>11931</v>
      </c>
      <c r="J3789" t="s">
        <v>18588</v>
      </c>
      <c r="K3789" t="s">
        <v>25021</v>
      </c>
      <c r="L3789" t="s">
        <v>26151</v>
      </c>
      <c r="M3789" s="1">
        <v>35695</v>
      </c>
      <c r="N3789" s="4">
        <v>27.753424657534246</v>
      </c>
      <c r="O3789" t="s">
        <v>31485</v>
      </c>
      <c r="P3789" t="s">
        <v>32873</v>
      </c>
    </row>
    <row r="3790" spans="1:16" x14ac:dyDescent="0.25">
      <c r="A3790">
        <v>1070307874</v>
      </c>
      <c r="B3790" t="s">
        <v>104</v>
      </c>
      <c r="C3790" t="s">
        <v>148</v>
      </c>
      <c r="D3790" t="s">
        <v>3684</v>
      </c>
      <c r="E3790" t="s">
        <v>3241</v>
      </c>
      <c r="F3790" t="s">
        <v>5940</v>
      </c>
      <c r="G3790" t="s">
        <v>4376</v>
      </c>
      <c r="H3790">
        <v>0</v>
      </c>
      <c r="I3790" t="s">
        <v>12243</v>
      </c>
      <c r="J3790" t="s">
        <v>18890</v>
      </c>
      <c r="K3790" t="s">
        <v>25266</v>
      </c>
      <c r="L3790" t="s">
        <v>26151</v>
      </c>
      <c r="M3790" s="1">
        <v>35813</v>
      </c>
      <c r="N3790" s="4">
        <v>27.43013698630137</v>
      </c>
      <c r="O3790" t="s">
        <v>31795</v>
      </c>
      <c r="P3790" t="s">
        <v>32873</v>
      </c>
    </row>
    <row r="3791" spans="1:16" x14ac:dyDescent="0.25">
      <c r="A3791">
        <v>1070588797</v>
      </c>
      <c r="B3791" t="s">
        <v>1566</v>
      </c>
      <c r="C3791" t="s">
        <v>412</v>
      </c>
      <c r="D3791" t="s">
        <v>3045</v>
      </c>
      <c r="E3791" t="s">
        <v>3122</v>
      </c>
      <c r="F3791" t="s">
        <v>5940</v>
      </c>
      <c r="G3791" t="s">
        <v>6437</v>
      </c>
      <c r="H3791">
        <v>0</v>
      </c>
      <c r="I3791" t="s">
        <v>12209</v>
      </c>
      <c r="J3791" t="s">
        <v>18858</v>
      </c>
      <c r="K3791" t="s">
        <v>22514</v>
      </c>
      <c r="L3791" t="s">
        <v>26151</v>
      </c>
      <c r="M3791" s="1">
        <v>38478</v>
      </c>
      <c r="N3791" s="4">
        <v>20.12876712328767</v>
      </c>
      <c r="O3791" t="s">
        <v>31761</v>
      </c>
      <c r="P3791" t="s">
        <v>32874</v>
      </c>
    </row>
    <row r="3792" spans="1:16" x14ac:dyDescent="0.25">
      <c r="A3792">
        <v>1070308152</v>
      </c>
      <c r="B3792" t="s">
        <v>79</v>
      </c>
      <c r="C3792" t="s">
        <v>1852</v>
      </c>
      <c r="D3792" t="s">
        <v>3493</v>
      </c>
      <c r="E3792" t="s">
        <v>3621</v>
      </c>
      <c r="F3792" t="s">
        <v>5940</v>
      </c>
      <c r="G3792" t="s">
        <v>4376</v>
      </c>
      <c r="H3792">
        <v>0</v>
      </c>
      <c r="I3792" t="s">
        <v>12604</v>
      </c>
      <c r="L3792" t="s">
        <v>26150</v>
      </c>
      <c r="M3792" s="1">
        <v>36110</v>
      </c>
      <c r="N3792" s="4">
        <v>26.616438356164384</v>
      </c>
      <c r="O3792" t="s">
        <v>32152</v>
      </c>
      <c r="P3792" t="s">
        <v>32874</v>
      </c>
    </row>
    <row r="3793" spans="1:16" x14ac:dyDescent="0.25">
      <c r="A3793">
        <v>1069266134</v>
      </c>
      <c r="B3793" t="s">
        <v>98</v>
      </c>
      <c r="C3793" t="s">
        <v>54</v>
      </c>
      <c r="D3793" t="s">
        <v>3007</v>
      </c>
      <c r="E3793" t="s">
        <v>3202</v>
      </c>
      <c r="F3793" t="s">
        <v>5940</v>
      </c>
      <c r="G3793" t="s">
        <v>6100</v>
      </c>
      <c r="H3793">
        <v>0</v>
      </c>
      <c r="I3793" t="s">
        <v>13070</v>
      </c>
      <c r="J3793" t="s">
        <v>19673</v>
      </c>
      <c r="K3793" t="s">
        <v>25927</v>
      </c>
      <c r="L3793" t="s">
        <v>26150</v>
      </c>
      <c r="M3793" s="1">
        <v>35762</v>
      </c>
      <c r="N3793" s="4">
        <v>27.56986301369863</v>
      </c>
      <c r="O3793" t="s">
        <v>32611</v>
      </c>
      <c r="P3793" t="s">
        <v>32873</v>
      </c>
    </row>
    <row r="3794" spans="1:16" x14ac:dyDescent="0.25">
      <c r="A3794">
        <v>1000688140</v>
      </c>
      <c r="B3794" t="s">
        <v>177</v>
      </c>
      <c r="C3794" t="s">
        <v>57</v>
      </c>
      <c r="D3794" t="s">
        <v>3251</v>
      </c>
      <c r="E3794" t="s">
        <v>4451</v>
      </c>
      <c r="F3794" t="s">
        <v>5940</v>
      </c>
      <c r="G3794" t="s">
        <v>6099</v>
      </c>
      <c r="H3794" t="s">
        <v>32918</v>
      </c>
      <c r="I3794" t="s">
        <v>12250</v>
      </c>
      <c r="J3794" t="s">
        <v>18897</v>
      </c>
      <c r="K3794" t="s">
        <v>25273</v>
      </c>
      <c r="L3794" t="s">
        <v>26151</v>
      </c>
      <c r="M3794" s="1">
        <v>37657</v>
      </c>
      <c r="N3794" s="4">
        <v>22.378082191780823</v>
      </c>
      <c r="O3794" t="s">
        <v>31802</v>
      </c>
      <c r="P3794" t="s">
        <v>32874</v>
      </c>
    </row>
    <row r="3795" spans="1:16" x14ac:dyDescent="0.25">
      <c r="A3795">
        <v>1003486928</v>
      </c>
      <c r="B3795" t="s">
        <v>378</v>
      </c>
      <c r="C3795" t="s">
        <v>236</v>
      </c>
      <c r="D3795" t="s">
        <v>1293</v>
      </c>
      <c r="E3795" t="s">
        <v>1293</v>
      </c>
      <c r="F3795" t="s">
        <v>5940</v>
      </c>
      <c r="G3795" t="s">
        <v>3548</v>
      </c>
      <c r="H3795">
        <v>0</v>
      </c>
      <c r="I3795" t="s">
        <v>12313</v>
      </c>
      <c r="J3795" t="s">
        <v>18959</v>
      </c>
      <c r="K3795" t="s">
        <v>25330</v>
      </c>
      <c r="L3795" t="s">
        <v>26150</v>
      </c>
      <c r="M3795" s="1">
        <v>36833</v>
      </c>
      <c r="N3795" s="4">
        <v>24.635616438356163</v>
      </c>
      <c r="O3795" t="s">
        <v>31863</v>
      </c>
      <c r="P3795" t="s">
        <v>32873</v>
      </c>
    </row>
    <row r="3796" spans="1:16" x14ac:dyDescent="0.25">
      <c r="A3796">
        <v>1007184110</v>
      </c>
      <c r="B3796" t="s">
        <v>83</v>
      </c>
      <c r="C3796" t="s">
        <v>47</v>
      </c>
      <c r="D3796" t="s">
        <v>5612</v>
      </c>
      <c r="E3796" t="s">
        <v>3044</v>
      </c>
      <c r="F3796" t="s">
        <v>5940</v>
      </c>
      <c r="G3796" t="s">
        <v>4735</v>
      </c>
      <c r="H3796">
        <v>0</v>
      </c>
      <c r="I3796" t="s">
        <v>13277</v>
      </c>
      <c r="J3796" t="s">
        <v>19875</v>
      </c>
      <c r="K3796" t="s">
        <v>26103</v>
      </c>
      <c r="L3796" t="s">
        <v>26150</v>
      </c>
      <c r="M3796" s="1">
        <v>36980</v>
      </c>
      <c r="N3796" s="4">
        <v>24.232876712328768</v>
      </c>
      <c r="O3796" t="s">
        <v>32811</v>
      </c>
      <c r="P3796" t="s">
        <v>32873</v>
      </c>
    </row>
    <row r="3797" spans="1:16" x14ac:dyDescent="0.25">
      <c r="A3797">
        <v>1003486741</v>
      </c>
      <c r="B3797" t="s">
        <v>1892</v>
      </c>
      <c r="C3797" t="s">
        <v>2882</v>
      </c>
      <c r="D3797" t="s">
        <v>3093</v>
      </c>
      <c r="E3797" t="s">
        <v>3056</v>
      </c>
      <c r="F3797" t="s">
        <v>5940</v>
      </c>
      <c r="G3797" t="s">
        <v>3548</v>
      </c>
      <c r="H3797">
        <v>0</v>
      </c>
      <c r="I3797" t="s">
        <v>11694</v>
      </c>
      <c r="J3797" t="s">
        <v>18359</v>
      </c>
      <c r="K3797" t="s">
        <v>24820</v>
      </c>
      <c r="L3797" t="s">
        <v>26151</v>
      </c>
      <c r="M3797" s="1">
        <v>37309</v>
      </c>
      <c r="N3797" s="4">
        <v>23.331506849315069</v>
      </c>
      <c r="O3797" t="s">
        <v>31250</v>
      </c>
      <c r="P3797" t="s">
        <v>32873</v>
      </c>
    </row>
    <row r="3798" spans="1:16" x14ac:dyDescent="0.25">
      <c r="A3798">
        <v>1073630182</v>
      </c>
      <c r="B3798" t="s">
        <v>483</v>
      </c>
      <c r="C3798" t="s">
        <v>412</v>
      </c>
      <c r="D3798" t="s">
        <v>2369</v>
      </c>
      <c r="E3798" t="s">
        <v>3960</v>
      </c>
      <c r="F3798" t="s">
        <v>5940</v>
      </c>
      <c r="G3798" t="s">
        <v>6437</v>
      </c>
      <c r="H3798">
        <v>0</v>
      </c>
      <c r="I3798" t="s">
        <v>11428</v>
      </c>
      <c r="J3798" t="s">
        <v>18108</v>
      </c>
      <c r="K3798" t="s">
        <v>20090</v>
      </c>
      <c r="L3798" t="s">
        <v>26151</v>
      </c>
      <c r="M3798" s="1">
        <v>35460</v>
      </c>
      <c r="N3798" s="4">
        <v>28.397260273972602</v>
      </c>
      <c r="O3798" t="s">
        <v>30996</v>
      </c>
      <c r="P3798" t="s">
        <v>32874</v>
      </c>
    </row>
    <row r="3799" spans="1:16" x14ac:dyDescent="0.25">
      <c r="A3799">
        <v>1070979943</v>
      </c>
      <c r="B3799" t="s">
        <v>231</v>
      </c>
      <c r="C3799" t="s">
        <v>692</v>
      </c>
      <c r="D3799" t="s">
        <v>3228</v>
      </c>
      <c r="E3799" t="s">
        <v>4077</v>
      </c>
      <c r="F3799" t="s">
        <v>5940</v>
      </c>
      <c r="G3799" t="s">
        <v>5964</v>
      </c>
      <c r="H3799">
        <v>0</v>
      </c>
      <c r="I3799" t="s">
        <v>6638</v>
      </c>
      <c r="J3799" t="s">
        <v>13407</v>
      </c>
      <c r="K3799" t="s">
        <v>20007</v>
      </c>
      <c r="L3799" t="s">
        <v>26151</v>
      </c>
      <c r="M3799" s="1">
        <v>35449</v>
      </c>
      <c r="N3799" s="4">
        <v>28.427397260273974</v>
      </c>
      <c r="O3799" t="s">
        <v>26222</v>
      </c>
      <c r="P3799" t="s">
        <v>32873</v>
      </c>
    </row>
    <row r="3800" spans="1:16" x14ac:dyDescent="0.25">
      <c r="A3800">
        <v>1003521370</v>
      </c>
      <c r="B3800" t="s">
        <v>233</v>
      </c>
      <c r="D3800" t="s">
        <v>4802</v>
      </c>
      <c r="E3800" t="s">
        <v>1518</v>
      </c>
      <c r="F3800" t="s">
        <v>5940</v>
      </c>
      <c r="G3800" t="s">
        <v>6480</v>
      </c>
      <c r="H3800">
        <v>0</v>
      </c>
      <c r="I3800" t="s">
        <v>11875</v>
      </c>
      <c r="J3800" t="s">
        <v>18535</v>
      </c>
      <c r="K3800" t="s">
        <v>24974</v>
      </c>
      <c r="L3800" t="s">
        <v>26150</v>
      </c>
      <c r="M3800" s="1">
        <v>37595</v>
      </c>
      <c r="N3800" s="4">
        <v>22.547945205479451</v>
      </c>
      <c r="O3800" t="s">
        <v>31429</v>
      </c>
      <c r="P3800" t="s">
        <v>32873</v>
      </c>
    </row>
    <row r="3801" spans="1:16" x14ac:dyDescent="0.25">
      <c r="A3801">
        <v>1000161817</v>
      </c>
      <c r="B3801" t="s">
        <v>386</v>
      </c>
      <c r="C3801" t="s">
        <v>390</v>
      </c>
      <c r="D3801" t="s">
        <v>3026</v>
      </c>
      <c r="E3801" t="s">
        <v>3350</v>
      </c>
      <c r="F3801" t="s">
        <v>5940</v>
      </c>
      <c r="G3801" t="s">
        <v>6099</v>
      </c>
      <c r="H3801" t="s">
        <v>32879</v>
      </c>
      <c r="I3801" t="s">
        <v>6896</v>
      </c>
      <c r="J3801" t="s">
        <v>13671</v>
      </c>
      <c r="K3801" t="s">
        <v>20260</v>
      </c>
      <c r="L3801" t="s">
        <v>26150</v>
      </c>
      <c r="M3801" s="1">
        <v>37835</v>
      </c>
      <c r="N3801" s="4">
        <v>21.890410958904109</v>
      </c>
      <c r="O3801" t="s">
        <v>26483</v>
      </c>
      <c r="P3801" t="s">
        <v>32874</v>
      </c>
    </row>
    <row r="3802" spans="1:16" x14ac:dyDescent="0.25">
      <c r="A3802">
        <v>1192914006</v>
      </c>
      <c r="B3802" t="s">
        <v>238</v>
      </c>
      <c r="C3802" t="s">
        <v>57</v>
      </c>
      <c r="D3802" t="s">
        <v>4220</v>
      </c>
      <c r="E3802" t="s">
        <v>2941</v>
      </c>
      <c r="F3802" t="s">
        <v>5940</v>
      </c>
      <c r="G3802" t="s">
        <v>6087</v>
      </c>
      <c r="H3802">
        <v>0</v>
      </c>
      <c r="I3802" t="s">
        <v>12292</v>
      </c>
      <c r="J3802" t="s">
        <v>18938</v>
      </c>
      <c r="K3802" t="s">
        <v>25310</v>
      </c>
      <c r="L3802" t="s">
        <v>26151</v>
      </c>
      <c r="M3802" s="1">
        <v>36735</v>
      </c>
      <c r="N3802" s="4">
        <v>24.904109589041095</v>
      </c>
      <c r="O3802" t="s">
        <v>31843</v>
      </c>
      <c r="P3802" t="s">
        <v>32874</v>
      </c>
    </row>
    <row r="3803" spans="1:16" x14ac:dyDescent="0.25">
      <c r="A3803">
        <v>1007651445</v>
      </c>
      <c r="B3803" t="s">
        <v>177</v>
      </c>
      <c r="C3803" t="s">
        <v>887</v>
      </c>
      <c r="D3803" t="s">
        <v>2327</v>
      </c>
      <c r="E3803" t="s">
        <v>1944</v>
      </c>
      <c r="F3803" t="s">
        <v>5940</v>
      </c>
      <c r="G3803" t="s">
        <v>6075</v>
      </c>
      <c r="H3803" t="s">
        <v>32935</v>
      </c>
      <c r="I3803" t="s">
        <v>13177</v>
      </c>
      <c r="J3803" t="s">
        <v>19777</v>
      </c>
      <c r="K3803" t="s">
        <v>26013</v>
      </c>
      <c r="L3803" t="s">
        <v>26151</v>
      </c>
      <c r="M3803" s="1">
        <v>36999</v>
      </c>
      <c r="N3803" s="4">
        <v>24.18082191780822</v>
      </c>
      <c r="O3803" t="s">
        <v>32714</v>
      </c>
      <c r="P3803" t="s">
        <v>32873</v>
      </c>
    </row>
    <row r="3804" spans="1:16" x14ac:dyDescent="0.25">
      <c r="A3804">
        <v>1007185255</v>
      </c>
      <c r="B3804" t="s">
        <v>106</v>
      </c>
      <c r="C3804" t="s">
        <v>213</v>
      </c>
      <c r="D3804" t="s">
        <v>3231</v>
      </c>
      <c r="E3804" t="s">
        <v>2870</v>
      </c>
      <c r="F3804" t="s">
        <v>5940</v>
      </c>
      <c r="G3804" t="s">
        <v>6075</v>
      </c>
      <c r="H3804" t="s">
        <v>32935</v>
      </c>
      <c r="I3804" t="s">
        <v>6639</v>
      </c>
      <c r="J3804" t="s">
        <v>13408</v>
      </c>
      <c r="K3804" t="s">
        <v>20008</v>
      </c>
      <c r="L3804" t="s">
        <v>26150</v>
      </c>
      <c r="M3804" s="1">
        <v>36698</v>
      </c>
      <c r="N3804" s="4">
        <v>25.005479452054793</v>
      </c>
      <c r="O3804" t="s">
        <v>26223</v>
      </c>
      <c r="P3804" t="s">
        <v>32873</v>
      </c>
    </row>
    <row r="3805" spans="1:16" x14ac:dyDescent="0.25">
      <c r="A3805">
        <v>1003587716</v>
      </c>
      <c r="B3805" t="s">
        <v>110</v>
      </c>
      <c r="C3805" t="s">
        <v>288</v>
      </c>
      <c r="D3805" t="s">
        <v>3524</v>
      </c>
      <c r="E3805" t="s">
        <v>2966</v>
      </c>
      <c r="F3805" t="s">
        <v>5940</v>
      </c>
      <c r="G3805" t="s">
        <v>5104</v>
      </c>
      <c r="H3805">
        <v>0</v>
      </c>
      <c r="I3805" t="s">
        <v>6739</v>
      </c>
      <c r="J3805" t="s">
        <v>13511</v>
      </c>
      <c r="K3805" t="s">
        <v>20112</v>
      </c>
      <c r="L3805" t="s">
        <v>26150</v>
      </c>
      <c r="M3805" s="1">
        <v>37855</v>
      </c>
      <c r="N3805" s="4">
        <v>21.835616438356166</v>
      </c>
      <c r="O3805" t="s">
        <v>26325</v>
      </c>
      <c r="P3805" t="s">
        <v>32873</v>
      </c>
    </row>
    <row r="3806" spans="1:16" x14ac:dyDescent="0.25">
      <c r="A3806">
        <v>1074158244</v>
      </c>
      <c r="B3806" t="s">
        <v>345</v>
      </c>
      <c r="C3806" t="s">
        <v>43</v>
      </c>
      <c r="D3806" t="s">
        <v>2135</v>
      </c>
      <c r="E3806" t="s">
        <v>4482</v>
      </c>
      <c r="F3806" t="s">
        <v>5940</v>
      </c>
      <c r="G3806" t="s">
        <v>6436</v>
      </c>
      <c r="H3806">
        <v>0</v>
      </c>
      <c r="I3806" t="s">
        <v>11536</v>
      </c>
      <c r="J3806" t="s">
        <v>18206</v>
      </c>
      <c r="K3806" t="s">
        <v>24678</v>
      </c>
      <c r="L3806" t="s">
        <v>26151</v>
      </c>
      <c r="M3806" s="1">
        <v>38390</v>
      </c>
      <c r="N3806" s="4">
        <v>20.36986301369863</v>
      </c>
      <c r="O3806" t="s">
        <v>31096</v>
      </c>
      <c r="P3806" t="s">
        <v>32873</v>
      </c>
    </row>
    <row r="3807" spans="1:16" x14ac:dyDescent="0.25">
      <c r="A3807">
        <v>1003740472</v>
      </c>
      <c r="B3807" t="s">
        <v>587</v>
      </c>
      <c r="C3807" t="s">
        <v>174</v>
      </c>
      <c r="D3807" t="s">
        <v>3628</v>
      </c>
      <c r="E3807" t="s">
        <v>3092</v>
      </c>
      <c r="F3807" t="s">
        <v>5940</v>
      </c>
      <c r="G3807" t="s">
        <v>6436</v>
      </c>
      <c r="H3807">
        <v>0</v>
      </c>
      <c r="I3807" t="s">
        <v>11559</v>
      </c>
      <c r="J3807" t="s">
        <v>18227</v>
      </c>
      <c r="K3807" t="s">
        <v>24703</v>
      </c>
      <c r="L3807" t="s">
        <v>26150</v>
      </c>
      <c r="M3807" s="1">
        <v>36784</v>
      </c>
      <c r="N3807" s="4">
        <v>24.769863013698629</v>
      </c>
      <c r="O3807" t="s">
        <v>31117</v>
      </c>
      <c r="P3807" t="s">
        <v>32873</v>
      </c>
    </row>
    <row r="3808" spans="1:16" x14ac:dyDescent="0.25">
      <c r="A3808">
        <v>1072751522</v>
      </c>
      <c r="B3808" t="s">
        <v>136</v>
      </c>
      <c r="C3808" t="s">
        <v>119</v>
      </c>
      <c r="D3808" t="s">
        <v>3031</v>
      </c>
      <c r="E3808" t="s">
        <v>2121</v>
      </c>
      <c r="F3808" t="s">
        <v>5940</v>
      </c>
      <c r="G3808" t="s">
        <v>5461</v>
      </c>
      <c r="H3808" t="s">
        <v>32981</v>
      </c>
      <c r="I3808" t="s">
        <v>11737</v>
      </c>
      <c r="J3808" t="s">
        <v>18402</v>
      </c>
      <c r="K3808" t="s">
        <v>24858</v>
      </c>
      <c r="L3808" t="s">
        <v>26151</v>
      </c>
      <c r="M3808" s="1">
        <v>35552</v>
      </c>
      <c r="N3808" s="4">
        <v>28.145205479452056</v>
      </c>
      <c r="O3808" t="s">
        <v>31293</v>
      </c>
      <c r="P3808" t="s">
        <v>32873</v>
      </c>
    </row>
    <row r="3809" spans="1:16" x14ac:dyDescent="0.25">
      <c r="A3809">
        <v>1079032077</v>
      </c>
      <c r="B3809" t="s">
        <v>98</v>
      </c>
      <c r="C3809" t="s">
        <v>303</v>
      </c>
      <c r="D3809" t="s">
        <v>4327</v>
      </c>
      <c r="E3809" t="s">
        <v>2965</v>
      </c>
      <c r="F3809" t="s">
        <v>5940</v>
      </c>
      <c r="G3809" t="s">
        <v>6085</v>
      </c>
      <c r="H3809">
        <v>0</v>
      </c>
      <c r="I3809" t="s">
        <v>11878</v>
      </c>
      <c r="J3809" t="s">
        <v>18538</v>
      </c>
      <c r="K3809" t="s">
        <v>24977</v>
      </c>
      <c r="L3809" t="s">
        <v>26150</v>
      </c>
      <c r="M3809" s="1">
        <v>38052</v>
      </c>
      <c r="N3809" s="4">
        <v>21.295890410958904</v>
      </c>
      <c r="O3809" t="s">
        <v>31432</v>
      </c>
      <c r="P3809" t="s">
        <v>32873</v>
      </c>
    </row>
    <row r="3810" spans="1:16" x14ac:dyDescent="0.25">
      <c r="A3810">
        <v>1193048096</v>
      </c>
      <c r="B3810" t="s">
        <v>180</v>
      </c>
      <c r="C3810" t="s">
        <v>490</v>
      </c>
      <c r="D3810" t="s">
        <v>4496</v>
      </c>
      <c r="E3810" t="s">
        <v>3942</v>
      </c>
      <c r="F3810" t="s">
        <v>5940</v>
      </c>
      <c r="G3810" t="s">
        <v>4299</v>
      </c>
      <c r="H3810">
        <v>0</v>
      </c>
      <c r="I3810" t="s">
        <v>11980</v>
      </c>
      <c r="J3810" t="s">
        <v>18634</v>
      </c>
      <c r="K3810" t="s">
        <v>21412</v>
      </c>
      <c r="L3810" t="s">
        <v>26151</v>
      </c>
      <c r="M3810" s="1">
        <v>36750</v>
      </c>
      <c r="N3810" s="4">
        <v>24.863013698630137</v>
      </c>
      <c r="O3810" t="s">
        <v>31533</v>
      </c>
      <c r="P3810" t="s">
        <v>32873</v>
      </c>
    </row>
    <row r="3811" spans="1:16" x14ac:dyDescent="0.25">
      <c r="A3811">
        <v>1003704301</v>
      </c>
      <c r="B3811" t="s">
        <v>1839</v>
      </c>
      <c r="C3811" t="s">
        <v>176</v>
      </c>
      <c r="D3811" t="s">
        <v>3361</v>
      </c>
      <c r="E3811" t="s">
        <v>4908</v>
      </c>
      <c r="F3811" t="s">
        <v>5940</v>
      </c>
      <c r="G3811" t="s">
        <v>6076</v>
      </c>
      <c r="H3811">
        <v>0</v>
      </c>
      <c r="I3811" t="s">
        <v>12646</v>
      </c>
      <c r="J3811" t="s">
        <v>19272</v>
      </c>
      <c r="K3811" t="s">
        <v>25585</v>
      </c>
      <c r="L3811" t="s">
        <v>26151</v>
      </c>
      <c r="M3811" s="1">
        <v>37555</v>
      </c>
      <c r="N3811" s="4">
        <v>22.657534246575342</v>
      </c>
      <c r="O3811" t="s">
        <v>32193</v>
      </c>
      <c r="P3811" t="s">
        <v>32873</v>
      </c>
    </row>
    <row r="3812" spans="1:16" x14ac:dyDescent="0.25">
      <c r="A3812">
        <v>1076737029</v>
      </c>
      <c r="B3812" t="s">
        <v>1815</v>
      </c>
      <c r="C3812" t="s">
        <v>206</v>
      </c>
      <c r="D3812" t="s">
        <v>3035</v>
      </c>
      <c r="E3812" t="s">
        <v>3202</v>
      </c>
      <c r="F3812" t="s">
        <v>5940</v>
      </c>
      <c r="G3812" t="s">
        <v>5664</v>
      </c>
      <c r="H3812">
        <v>0</v>
      </c>
      <c r="I3812" t="s">
        <v>12031</v>
      </c>
      <c r="L3812" t="s">
        <v>26150</v>
      </c>
      <c r="M3812" s="1">
        <v>38492</v>
      </c>
      <c r="N3812" s="4">
        <v>20.090410958904108</v>
      </c>
      <c r="O3812" t="s">
        <v>31584</v>
      </c>
      <c r="P3812" t="s">
        <v>32874</v>
      </c>
    </row>
    <row r="3813" spans="1:16" x14ac:dyDescent="0.25">
      <c r="A3813">
        <v>1077035663</v>
      </c>
      <c r="B3813" t="s">
        <v>1547</v>
      </c>
      <c r="C3813" t="s">
        <v>355</v>
      </c>
      <c r="D3813" t="s">
        <v>2956</v>
      </c>
      <c r="E3813" t="s">
        <v>3665</v>
      </c>
      <c r="F3813" t="s">
        <v>5940</v>
      </c>
      <c r="G3813" t="s">
        <v>6459</v>
      </c>
      <c r="H3813">
        <v>0</v>
      </c>
      <c r="I3813" t="s">
        <v>12234</v>
      </c>
      <c r="J3813" t="s">
        <v>18882</v>
      </c>
      <c r="K3813" t="s">
        <v>25258</v>
      </c>
      <c r="L3813" t="s">
        <v>26151</v>
      </c>
      <c r="M3813" s="1">
        <v>35603</v>
      </c>
      <c r="N3813" s="4">
        <v>28.005479452054793</v>
      </c>
      <c r="O3813" t="s">
        <v>31786</v>
      </c>
      <c r="P3813" t="s">
        <v>32873</v>
      </c>
    </row>
    <row r="3814" spans="1:16" x14ac:dyDescent="0.25">
      <c r="A3814">
        <v>1014736003</v>
      </c>
      <c r="B3814" t="s">
        <v>110</v>
      </c>
      <c r="D3814" t="s">
        <v>1944</v>
      </c>
      <c r="E3814" t="s">
        <v>4382</v>
      </c>
      <c r="F3814" t="s">
        <v>5940</v>
      </c>
      <c r="G3814" t="s">
        <v>6099</v>
      </c>
      <c r="H3814" t="s">
        <v>32879</v>
      </c>
      <c r="I3814" t="s">
        <v>12321</v>
      </c>
      <c r="J3814" t="s">
        <v>18967</v>
      </c>
      <c r="K3814" t="s">
        <v>25335</v>
      </c>
      <c r="L3814" t="s">
        <v>26150</v>
      </c>
      <c r="M3814" s="1">
        <v>37920</v>
      </c>
      <c r="N3814" s="4">
        <v>21.657534246575342</v>
      </c>
      <c r="O3814" t="s">
        <v>31871</v>
      </c>
      <c r="P3814" t="s">
        <v>32874</v>
      </c>
    </row>
    <row r="3815" spans="1:16" x14ac:dyDescent="0.25">
      <c r="A3815">
        <v>1069256311</v>
      </c>
      <c r="B3815" t="s">
        <v>177</v>
      </c>
      <c r="C3815" t="s">
        <v>1802</v>
      </c>
      <c r="D3815" t="s">
        <v>3027</v>
      </c>
      <c r="E3815" t="s">
        <v>883</v>
      </c>
      <c r="F3815" t="s">
        <v>5940</v>
      </c>
      <c r="G3815" t="s">
        <v>5371</v>
      </c>
      <c r="H3815">
        <v>0</v>
      </c>
      <c r="I3815" t="s">
        <v>11707</v>
      </c>
      <c r="J3815" t="s">
        <v>18372</v>
      </c>
      <c r="K3815" t="s">
        <v>24831</v>
      </c>
      <c r="L3815" t="s">
        <v>26151</v>
      </c>
      <c r="M3815" s="1">
        <v>38097</v>
      </c>
      <c r="N3815" s="4">
        <v>21.172602739726027</v>
      </c>
      <c r="O3815" t="s">
        <v>31263</v>
      </c>
      <c r="P3815" t="s">
        <v>32873</v>
      </c>
    </row>
    <row r="3816" spans="1:16" x14ac:dyDescent="0.25">
      <c r="A3816">
        <v>1193427927</v>
      </c>
      <c r="B3816" t="s">
        <v>254</v>
      </c>
      <c r="C3816" t="s">
        <v>54</v>
      </c>
      <c r="D3816" t="s">
        <v>2956</v>
      </c>
      <c r="E3816" t="s">
        <v>3271</v>
      </c>
      <c r="F3816" t="s">
        <v>5940</v>
      </c>
      <c r="G3816" t="s">
        <v>6093</v>
      </c>
      <c r="H3816">
        <v>0</v>
      </c>
      <c r="I3816" t="s">
        <v>6649</v>
      </c>
      <c r="J3816" t="s">
        <v>13418</v>
      </c>
      <c r="K3816" t="s">
        <v>20017</v>
      </c>
      <c r="L3816" t="s">
        <v>26150</v>
      </c>
      <c r="M3816" s="1">
        <v>36894</v>
      </c>
      <c r="N3816" s="4">
        <v>24.468493150684932</v>
      </c>
      <c r="O3816" t="s">
        <v>26233</v>
      </c>
      <c r="P3816" t="s">
        <v>32873</v>
      </c>
    </row>
    <row r="3817" spans="1:16" x14ac:dyDescent="0.25">
      <c r="A3817">
        <v>1001347515</v>
      </c>
      <c r="B3817" t="s">
        <v>176</v>
      </c>
      <c r="C3817" t="s">
        <v>2895</v>
      </c>
      <c r="D3817" t="s">
        <v>3023</v>
      </c>
      <c r="E3817" t="s">
        <v>3027</v>
      </c>
      <c r="F3817" t="s">
        <v>5940</v>
      </c>
      <c r="G3817" t="s">
        <v>6437</v>
      </c>
      <c r="H3817">
        <v>0</v>
      </c>
      <c r="I3817" t="s">
        <v>11944</v>
      </c>
      <c r="J3817" t="s">
        <v>18601</v>
      </c>
      <c r="K3817" t="s">
        <v>25032</v>
      </c>
      <c r="L3817" t="s">
        <v>26151</v>
      </c>
      <c r="M3817" s="1">
        <v>37882</v>
      </c>
      <c r="N3817" s="4">
        <v>21.761643835616439</v>
      </c>
      <c r="O3817" t="s">
        <v>31498</v>
      </c>
      <c r="P3817" t="s">
        <v>32874</v>
      </c>
    </row>
    <row r="3818" spans="1:16" x14ac:dyDescent="0.25">
      <c r="A3818">
        <v>1073320384</v>
      </c>
      <c r="B3818" t="s">
        <v>187</v>
      </c>
      <c r="C3818" t="s">
        <v>58</v>
      </c>
      <c r="D3818" t="s">
        <v>2083</v>
      </c>
      <c r="E3818" t="s">
        <v>4126</v>
      </c>
      <c r="F3818" t="s">
        <v>5940</v>
      </c>
      <c r="G3818" t="s">
        <v>6080</v>
      </c>
      <c r="H3818">
        <v>0</v>
      </c>
      <c r="I3818" t="s">
        <v>11187</v>
      </c>
      <c r="J3818" t="s">
        <v>17866</v>
      </c>
      <c r="K3818" t="s">
        <v>24359</v>
      </c>
      <c r="L3818" t="s">
        <v>26150</v>
      </c>
      <c r="M3818" s="1">
        <v>38183</v>
      </c>
      <c r="N3818" s="4">
        <v>20.936986301369863</v>
      </c>
      <c r="O3818" t="s">
        <v>30757</v>
      </c>
      <c r="P3818" t="s">
        <v>32873</v>
      </c>
    </row>
    <row r="3819" spans="1:16" x14ac:dyDescent="0.25">
      <c r="A3819">
        <v>1077091768</v>
      </c>
      <c r="B3819" t="s">
        <v>236</v>
      </c>
      <c r="D3819" t="s">
        <v>3236</v>
      </c>
      <c r="E3819" t="s">
        <v>4205</v>
      </c>
      <c r="F3819" t="s">
        <v>5940</v>
      </c>
      <c r="G3819" t="s">
        <v>6076</v>
      </c>
      <c r="H3819">
        <v>0</v>
      </c>
      <c r="I3819" t="s">
        <v>6640</v>
      </c>
      <c r="J3819" t="s">
        <v>13409</v>
      </c>
      <c r="L3819" t="s">
        <v>26150</v>
      </c>
      <c r="M3819" s="1">
        <v>36149</v>
      </c>
      <c r="N3819" s="4">
        <v>26.509589041095889</v>
      </c>
      <c r="O3819" t="s">
        <v>26224</v>
      </c>
      <c r="P3819" t="s">
        <v>32873</v>
      </c>
    </row>
    <row r="3820" spans="1:16" x14ac:dyDescent="0.25">
      <c r="A3820">
        <v>1003630049</v>
      </c>
      <c r="B3820" t="s">
        <v>32</v>
      </c>
      <c r="C3820" t="s">
        <v>2104</v>
      </c>
      <c r="D3820" t="s">
        <v>3827</v>
      </c>
      <c r="E3820" t="s">
        <v>4711</v>
      </c>
      <c r="F3820" t="s">
        <v>5940</v>
      </c>
      <c r="G3820" t="s">
        <v>1296</v>
      </c>
      <c r="H3820">
        <v>0</v>
      </c>
      <c r="I3820" t="s">
        <v>11726</v>
      </c>
      <c r="J3820" t="s">
        <v>18391</v>
      </c>
      <c r="K3820" t="s">
        <v>24846</v>
      </c>
      <c r="L3820" t="s">
        <v>26151</v>
      </c>
      <c r="M3820" s="1">
        <v>36972</v>
      </c>
      <c r="N3820" s="4">
        <v>24.254794520547946</v>
      </c>
      <c r="O3820" t="s">
        <v>31282</v>
      </c>
      <c r="P3820" t="s">
        <v>32873</v>
      </c>
    </row>
    <row r="3821" spans="1:16" x14ac:dyDescent="0.25">
      <c r="A3821">
        <v>1003704646</v>
      </c>
      <c r="B3821" t="s">
        <v>256</v>
      </c>
      <c r="C3821" t="s">
        <v>412</v>
      </c>
      <c r="D3821" t="s">
        <v>4690</v>
      </c>
      <c r="E3821" t="s">
        <v>3539</v>
      </c>
      <c r="F3821" t="s">
        <v>5940</v>
      </c>
      <c r="G3821" t="s">
        <v>6076</v>
      </c>
      <c r="H3821">
        <v>0</v>
      </c>
      <c r="I3821" t="s">
        <v>12345</v>
      </c>
      <c r="J3821" t="s">
        <v>18991</v>
      </c>
      <c r="K3821" t="s">
        <v>25355</v>
      </c>
      <c r="L3821" t="s">
        <v>26151</v>
      </c>
      <c r="M3821" s="1">
        <v>36857</v>
      </c>
      <c r="N3821" s="4">
        <v>24.56986301369863</v>
      </c>
      <c r="O3821" t="s">
        <v>31896</v>
      </c>
      <c r="P3821" t="s">
        <v>32873</v>
      </c>
    </row>
    <row r="3822" spans="1:16" x14ac:dyDescent="0.25">
      <c r="A3822">
        <v>1007782934</v>
      </c>
      <c r="B3822" t="s">
        <v>1790</v>
      </c>
      <c r="C3822" t="s">
        <v>738</v>
      </c>
      <c r="D3822" t="s">
        <v>3064</v>
      </c>
      <c r="E3822" t="s">
        <v>3184</v>
      </c>
      <c r="F3822" t="s">
        <v>5940</v>
      </c>
      <c r="G3822" t="s">
        <v>6085</v>
      </c>
      <c r="H3822">
        <v>0</v>
      </c>
      <c r="I3822" t="s">
        <v>11196</v>
      </c>
      <c r="K3822" t="s">
        <v>6085</v>
      </c>
      <c r="L3822" t="s">
        <v>26151</v>
      </c>
      <c r="M3822" s="1">
        <v>37757</v>
      </c>
      <c r="N3822" s="4">
        <v>22.104109589041094</v>
      </c>
      <c r="O3822" t="s">
        <v>30766</v>
      </c>
      <c r="P3822" t="s">
        <v>32874</v>
      </c>
    </row>
    <row r="3823" spans="1:16" x14ac:dyDescent="0.25">
      <c r="A3823">
        <v>1073328588</v>
      </c>
      <c r="B3823" t="s">
        <v>466</v>
      </c>
      <c r="C3823" t="s">
        <v>437</v>
      </c>
      <c r="D3823" t="s">
        <v>3064</v>
      </c>
      <c r="E3823" t="s">
        <v>2870</v>
      </c>
      <c r="F3823" t="s">
        <v>5940</v>
      </c>
      <c r="G3823" t="s">
        <v>6080</v>
      </c>
      <c r="H3823">
        <v>0</v>
      </c>
      <c r="I3823" t="s">
        <v>11566</v>
      </c>
      <c r="J3823" t="s">
        <v>18234</v>
      </c>
      <c r="K3823" t="s">
        <v>20010</v>
      </c>
      <c r="L3823" t="s">
        <v>26150</v>
      </c>
      <c r="M3823" s="1">
        <v>36490</v>
      </c>
      <c r="N3823" s="4">
        <v>25.575342465753426</v>
      </c>
      <c r="O3823" t="s">
        <v>31123</v>
      </c>
      <c r="P3823" t="s">
        <v>32873</v>
      </c>
    </row>
    <row r="3824" spans="1:16" x14ac:dyDescent="0.25">
      <c r="A3824">
        <v>1234639444</v>
      </c>
      <c r="B3824" t="s">
        <v>241</v>
      </c>
      <c r="C3824" t="s">
        <v>2176</v>
      </c>
      <c r="D3824" t="s">
        <v>3244</v>
      </c>
      <c r="E3824" t="s">
        <v>3048</v>
      </c>
      <c r="F3824" t="s">
        <v>5940</v>
      </c>
      <c r="G3824" t="s">
        <v>5043</v>
      </c>
      <c r="H3824">
        <v>0</v>
      </c>
      <c r="I3824" t="s">
        <v>6643</v>
      </c>
      <c r="J3824" t="s">
        <v>13412</v>
      </c>
      <c r="K3824" t="s">
        <v>20011</v>
      </c>
      <c r="L3824" t="s">
        <v>26151</v>
      </c>
      <c r="M3824" s="1">
        <v>35665</v>
      </c>
      <c r="N3824" s="4">
        <v>27.835616438356166</v>
      </c>
      <c r="O3824" t="s">
        <v>26227</v>
      </c>
      <c r="P3824" t="s">
        <v>32873</v>
      </c>
    </row>
    <row r="3825" spans="1:16" x14ac:dyDescent="0.25">
      <c r="A3825">
        <v>1003523348</v>
      </c>
      <c r="B3825" t="s">
        <v>266</v>
      </c>
      <c r="C3825" t="s">
        <v>384</v>
      </c>
      <c r="D3825" t="s">
        <v>3048</v>
      </c>
      <c r="E3825" t="s">
        <v>3026</v>
      </c>
      <c r="F3825" t="s">
        <v>5940</v>
      </c>
      <c r="G3825" t="s">
        <v>1296</v>
      </c>
      <c r="H3825">
        <v>0</v>
      </c>
      <c r="I3825" t="s">
        <v>12133</v>
      </c>
      <c r="J3825" t="s">
        <v>18785</v>
      </c>
      <c r="K3825" t="s">
        <v>25171</v>
      </c>
      <c r="L3825" t="s">
        <v>26151</v>
      </c>
      <c r="M3825" s="1">
        <v>36766</v>
      </c>
      <c r="N3825" s="4">
        <v>24.81917808219178</v>
      </c>
      <c r="O3825" t="s">
        <v>31685</v>
      </c>
      <c r="P3825" t="s">
        <v>32873</v>
      </c>
    </row>
    <row r="3826" spans="1:16" x14ac:dyDescent="0.25">
      <c r="A3826">
        <v>1003826376</v>
      </c>
      <c r="B3826" t="s">
        <v>34</v>
      </c>
      <c r="C3826" t="s">
        <v>236</v>
      </c>
      <c r="D3826" t="s">
        <v>4499</v>
      </c>
      <c r="E3826" t="s">
        <v>1800</v>
      </c>
      <c r="F3826" t="s">
        <v>5940</v>
      </c>
      <c r="G3826" t="s">
        <v>5664</v>
      </c>
      <c r="H3826">
        <v>0</v>
      </c>
      <c r="I3826" t="s">
        <v>12211</v>
      </c>
      <c r="J3826" t="s">
        <v>18322</v>
      </c>
      <c r="L3826" t="s">
        <v>26150</v>
      </c>
      <c r="M3826" s="1">
        <v>36996</v>
      </c>
      <c r="N3826" s="4">
        <v>24.18904109589041</v>
      </c>
      <c r="O3826" t="s">
        <v>31763</v>
      </c>
      <c r="P3826" t="s">
        <v>32873</v>
      </c>
    </row>
    <row r="3827" spans="1:16" x14ac:dyDescent="0.25">
      <c r="A3827">
        <v>1007159520</v>
      </c>
      <c r="B3827" t="s">
        <v>62</v>
      </c>
      <c r="C3827" t="s">
        <v>49</v>
      </c>
      <c r="D3827" t="s">
        <v>3285</v>
      </c>
      <c r="E3827" t="s">
        <v>3048</v>
      </c>
      <c r="F3827" t="s">
        <v>5940</v>
      </c>
      <c r="G3827" t="s">
        <v>6437</v>
      </c>
      <c r="H3827">
        <v>0</v>
      </c>
      <c r="I3827" t="s">
        <v>13028</v>
      </c>
      <c r="J3827" t="s">
        <v>19636</v>
      </c>
      <c r="K3827" t="s">
        <v>25893</v>
      </c>
      <c r="L3827" t="s">
        <v>26150</v>
      </c>
      <c r="M3827" s="1">
        <v>36856</v>
      </c>
      <c r="N3827" s="4">
        <v>24.572602739726026</v>
      </c>
      <c r="O3827" t="s">
        <v>32569</v>
      </c>
      <c r="P3827" t="s">
        <v>32873</v>
      </c>
    </row>
    <row r="3828" spans="1:16" x14ac:dyDescent="0.25">
      <c r="A3828">
        <v>1001327709</v>
      </c>
      <c r="B3828" t="s">
        <v>1550</v>
      </c>
      <c r="C3828" t="s">
        <v>237</v>
      </c>
      <c r="D3828" t="s">
        <v>3064</v>
      </c>
      <c r="E3828" t="s">
        <v>2949</v>
      </c>
      <c r="F3828" t="s">
        <v>5940</v>
      </c>
      <c r="G3828" t="s">
        <v>3673</v>
      </c>
      <c r="H3828">
        <v>0</v>
      </c>
      <c r="I3828" t="s">
        <v>9210</v>
      </c>
      <c r="J3828" t="s">
        <v>15984</v>
      </c>
      <c r="K3828" t="s">
        <v>22569</v>
      </c>
      <c r="L3828" t="s">
        <v>26151</v>
      </c>
      <c r="M3828" s="1">
        <v>37280</v>
      </c>
      <c r="N3828" s="4">
        <v>23.410958904109588</v>
      </c>
      <c r="O3828" t="s">
        <v>28811</v>
      </c>
      <c r="P3828" t="s">
        <v>32874</v>
      </c>
    </row>
    <row r="3829" spans="1:16" x14ac:dyDescent="0.25">
      <c r="A3829">
        <v>1003967458</v>
      </c>
      <c r="B3829" t="s">
        <v>873</v>
      </c>
      <c r="C3829" t="s">
        <v>864</v>
      </c>
      <c r="D3829" t="s">
        <v>2135</v>
      </c>
      <c r="E3829" t="s">
        <v>3030</v>
      </c>
      <c r="F3829" t="s">
        <v>5940</v>
      </c>
      <c r="G3829" t="s">
        <v>6343</v>
      </c>
      <c r="H3829">
        <v>0</v>
      </c>
      <c r="I3829" t="s">
        <v>11907</v>
      </c>
      <c r="J3829" t="s">
        <v>18565</v>
      </c>
      <c r="K3829" t="s">
        <v>25000</v>
      </c>
      <c r="L3829" t="s">
        <v>26151</v>
      </c>
      <c r="M3829" s="1">
        <v>37574</v>
      </c>
      <c r="N3829" s="4">
        <v>22.605479452054794</v>
      </c>
      <c r="O3829" t="s">
        <v>31461</v>
      </c>
      <c r="P3829" t="s">
        <v>32873</v>
      </c>
    </row>
    <row r="3830" spans="1:16" x14ac:dyDescent="0.25">
      <c r="A3830">
        <v>1072448024</v>
      </c>
      <c r="B3830" t="s">
        <v>130</v>
      </c>
      <c r="C3830" t="s">
        <v>206</v>
      </c>
      <c r="D3830" t="s">
        <v>3064</v>
      </c>
      <c r="E3830" t="s">
        <v>3232</v>
      </c>
      <c r="F3830" t="s">
        <v>5940</v>
      </c>
      <c r="G3830" t="s">
        <v>5685</v>
      </c>
      <c r="H3830">
        <v>0</v>
      </c>
      <c r="I3830" t="s">
        <v>12984</v>
      </c>
      <c r="J3830" t="s">
        <v>19592</v>
      </c>
      <c r="K3830" t="s">
        <v>25857</v>
      </c>
      <c r="L3830" t="s">
        <v>26150</v>
      </c>
      <c r="M3830" s="1">
        <v>36075</v>
      </c>
      <c r="N3830" s="4">
        <v>26.712328767123289</v>
      </c>
      <c r="O3830" t="s">
        <v>32526</v>
      </c>
      <c r="P3830" t="s">
        <v>32874</v>
      </c>
    </row>
    <row r="3831" spans="1:16" x14ac:dyDescent="0.25">
      <c r="A3831">
        <v>1033810567</v>
      </c>
      <c r="B3831" t="s">
        <v>256</v>
      </c>
      <c r="C3831" t="s">
        <v>1043</v>
      </c>
      <c r="D3831" t="s">
        <v>4853</v>
      </c>
      <c r="E3831" t="s">
        <v>3293</v>
      </c>
      <c r="F3831" t="s">
        <v>5940</v>
      </c>
      <c r="G3831" t="s">
        <v>6247</v>
      </c>
      <c r="H3831">
        <v>0</v>
      </c>
      <c r="I3831" t="s">
        <v>12846</v>
      </c>
      <c r="J3831" t="s">
        <v>19461</v>
      </c>
      <c r="K3831" t="s">
        <v>25745</v>
      </c>
      <c r="L3831" t="s">
        <v>26151</v>
      </c>
      <c r="M3831" s="1">
        <v>36075</v>
      </c>
      <c r="N3831" s="4">
        <v>26.712328767123289</v>
      </c>
      <c r="O3831" t="s">
        <v>32387</v>
      </c>
      <c r="P3831" t="s">
        <v>32873</v>
      </c>
    </row>
    <row r="3832" spans="1:16" x14ac:dyDescent="0.25">
      <c r="A3832">
        <v>1007725847</v>
      </c>
      <c r="B3832" t="s">
        <v>248</v>
      </c>
      <c r="C3832" t="s">
        <v>2937</v>
      </c>
      <c r="D3832" t="s">
        <v>3035</v>
      </c>
      <c r="E3832" t="s">
        <v>3599</v>
      </c>
      <c r="F3832" t="s">
        <v>5940</v>
      </c>
      <c r="G3832" t="s">
        <v>6078</v>
      </c>
      <c r="H3832">
        <v>0</v>
      </c>
      <c r="I3832" t="s">
        <v>12538</v>
      </c>
      <c r="J3832" t="s">
        <v>19170</v>
      </c>
      <c r="K3832" t="s">
        <v>25500</v>
      </c>
      <c r="L3832" t="s">
        <v>26150</v>
      </c>
      <c r="M3832" s="1">
        <v>37121</v>
      </c>
      <c r="N3832" s="4">
        <v>23.846575342465755</v>
      </c>
      <c r="O3832" t="s">
        <v>32087</v>
      </c>
      <c r="P3832" t="s">
        <v>32873</v>
      </c>
    </row>
    <row r="3833" spans="1:16" x14ac:dyDescent="0.25">
      <c r="A3833">
        <v>1003843126</v>
      </c>
      <c r="B3833" t="s">
        <v>258</v>
      </c>
      <c r="D3833" t="s">
        <v>3270</v>
      </c>
      <c r="E3833" t="s">
        <v>3064</v>
      </c>
      <c r="F3833" t="s">
        <v>5940</v>
      </c>
      <c r="G3833" t="s">
        <v>6097</v>
      </c>
      <c r="H3833">
        <v>0</v>
      </c>
      <c r="I3833" t="s">
        <v>6652</v>
      </c>
      <c r="J3833" t="s">
        <v>13421</v>
      </c>
      <c r="K3833" t="s">
        <v>20020</v>
      </c>
      <c r="L3833" t="s">
        <v>26151</v>
      </c>
      <c r="M3833" s="1">
        <v>36594</v>
      </c>
      <c r="N3833" s="4">
        <v>25.290410958904111</v>
      </c>
      <c r="O3833" t="s">
        <v>26237</v>
      </c>
      <c r="P3833" t="s">
        <v>32873</v>
      </c>
    </row>
    <row r="3834" spans="1:16" x14ac:dyDescent="0.25">
      <c r="A3834">
        <v>1007157847</v>
      </c>
      <c r="B3834" t="s">
        <v>411</v>
      </c>
      <c r="C3834" t="s">
        <v>173</v>
      </c>
      <c r="D3834" t="s">
        <v>3274</v>
      </c>
      <c r="E3834" t="s">
        <v>3134</v>
      </c>
      <c r="F3834" t="s">
        <v>5940</v>
      </c>
      <c r="G3834" t="s">
        <v>4299</v>
      </c>
      <c r="H3834">
        <v>0</v>
      </c>
      <c r="I3834" t="s">
        <v>12370</v>
      </c>
      <c r="J3834" t="s">
        <v>19014</v>
      </c>
      <c r="K3834" t="s">
        <v>25370</v>
      </c>
      <c r="L3834" t="s">
        <v>26150</v>
      </c>
      <c r="M3834" s="1">
        <v>37807</v>
      </c>
      <c r="N3834" s="4">
        <v>21.967123287671232</v>
      </c>
      <c r="O3834" t="s">
        <v>31921</v>
      </c>
      <c r="P3834" t="s">
        <v>32874</v>
      </c>
    </row>
    <row r="3835" spans="1:16" x14ac:dyDescent="0.25">
      <c r="A3835">
        <v>1074577356</v>
      </c>
      <c r="B3835" t="s">
        <v>753</v>
      </c>
      <c r="C3835" t="s">
        <v>151</v>
      </c>
      <c r="D3835" t="s">
        <v>3797</v>
      </c>
      <c r="E3835" t="s">
        <v>2977</v>
      </c>
      <c r="F3835" t="s">
        <v>5940</v>
      </c>
      <c r="G3835" t="s">
        <v>5043</v>
      </c>
      <c r="H3835">
        <v>0</v>
      </c>
      <c r="I3835" t="s">
        <v>12438</v>
      </c>
      <c r="J3835" t="s">
        <v>19080</v>
      </c>
      <c r="K3835" t="s">
        <v>25422</v>
      </c>
      <c r="L3835" t="s">
        <v>26150</v>
      </c>
      <c r="M3835" s="1">
        <v>36335</v>
      </c>
      <c r="N3835" s="4">
        <v>26</v>
      </c>
      <c r="O3835" t="s">
        <v>31987</v>
      </c>
      <c r="P3835" t="s">
        <v>32873</v>
      </c>
    </row>
    <row r="3836" spans="1:16" x14ac:dyDescent="0.25">
      <c r="A3836">
        <v>1000128230</v>
      </c>
      <c r="B3836" t="s">
        <v>265</v>
      </c>
      <c r="D3836" t="s">
        <v>3681</v>
      </c>
      <c r="E3836" t="s">
        <v>2369</v>
      </c>
      <c r="F3836" t="s">
        <v>5940</v>
      </c>
      <c r="G3836" t="s">
        <v>4299</v>
      </c>
      <c r="H3836">
        <v>0</v>
      </c>
      <c r="I3836" t="s">
        <v>12064</v>
      </c>
      <c r="J3836" t="s">
        <v>18716</v>
      </c>
      <c r="K3836" t="s">
        <v>25122</v>
      </c>
      <c r="L3836" t="s">
        <v>26150</v>
      </c>
      <c r="M3836" s="1">
        <v>37529</v>
      </c>
      <c r="N3836" s="4">
        <v>22.728767123287671</v>
      </c>
      <c r="O3836" t="s">
        <v>31617</v>
      </c>
      <c r="P3836" t="s">
        <v>32874</v>
      </c>
    </row>
    <row r="3837" spans="1:16" x14ac:dyDescent="0.25">
      <c r="A3837">
        <v>1192746484</v>
      </c>
      <c r="B3837" t="s">
        <v>1489</v>
      </c>
      <c r="C3837" t="s">
        <v>384</v>
      </c>
      <c r="D3837" t="s">
        <v>5540</v>
      </c>
      <c r="E3837" t="s">
        <v>3028</v>
      </c>
      <c r="F3837" t="s">
        <v>5940</v>
      </c>
      <c r="G3837" t="s">
        <v>6085</v>
      </c>
      <c r="H3837">
        <v>0</v>
      </c>
      <c r="I3837" t="s">
        <v>12443</v>
      </c>
      <c r="J3837" t="s">
        <v>19085</v>
      </c>
      <c r="K3837" t="s">
        <v>6085</v>
      </c>
      <c r="L3837" t="s">
        <v>26151</v>
      </c>
      <c r="M3837" s="1">
        <v>37309</v>
      </c>
      <c r="N3837" s="4">
        <v>23.331506849315069</v>
      </c>
      <c r="O3837" t="s">
        <v>31992</v>
      </c>
      <c r="P3837" t="s">
        <v>32873</v>
      </c>
    </row>
    <row r="3838" spans="1:16" x14ac:dyDescent="0.25">
      <c r="A3838">
        <v>1054539124</v>
      </c>
      <c r="B3838" t="s">
        <v>1032</v>
      </c>
      <c r="C3838" t="s">
        <v>173</v>
      </c>
      <c r="D3838" t="s">
        <v>4228</v>
      </c>
      <c r="E3838" t="s">
        <v>3096</v>
      </c>
      <c r="F3838" t="s">
        <v>5940</v>
      </c>
      <c r="G3838" t="s">
        <v>6081</v>
      </c>
      <c r="H3838" t="s">
        <v>32890</v>
      </c>
      <c r="I3838" t="s">
        <v>13214</v>
      </c>
      <c r="J3838" t="s">
        <v>19814</v>
      </c>
      <c r="K3838" t="s">
        <v>26046</v>
      </c>
      <c r="L3838" t="s">
        <v>26150</v>
      </c>
      <c r="M3838" s="1">
        <v>38097</v>
      </c>
      <c r="N3838" s="4">
        <v>21.172602739726027</v>
      </c>
      <c r="O3838" t="s">
        <v>32749</v>
      </c>
      <c r="P3838" t="s">
        <v>32874</v>
      </c>
    </row>
    <row r="3839" spans="1:16" x14ac:dyDescent="0.25">
      <c r="A3839">
        <v>1079035126</v>
      </c>
      <c r="B3839" t="s">
        <v>904</v>
      </c>
      <c r="C3839" t="s">
        <v>406</v>
      </c>
      <c r="D3839" t="s">
        <v>1896</v>
      </c>
      <c r="E3839" t="s">
        <v>3027</v>
      </c>
      <c r="F3839" t="s">
        <v>5940</v>
      </c>
      <c r="G3839" t="s">
        <v>6374</v>
      </c>
      <c r="H3839">
        <v>0</v>
      </c>
      <c r="I3839" t="s">
        <v>12563</v>
      </c>
      <c r="J3839" t="s">
        <v>19193</v>
      </c>
      <c r="K3839" t="s">
        <v>20063</v>
      </c>
      <c r="L3839" t="s">
        <v>26151</v>
      </c>
      <c r="M3839" s="1">
        <v>36004</v>
      </c>
      <c r="N3839" s="4">
        <v>26.906849315068492</v>
      </c>
      <c r="O3839" t="s">
        <v>32112</v>
      </c>
      <c r="P3839" t="s">
        <v>32873</v>
      </c>
    </row>
    <row r="3840" spans="1:16" x14ac:dyDescent="0.25">
      <c r="A3840">
        <v>1049799062</v>
      </c>
      <c r="B3840" t="s">
        <v>607</v>
      </c>
      <c r="C3840" t="s">
        <v>490</v>
      </c>
      <c r="D3840" t="s">
        <v>3070</v>
      </c>
      <c r="F3840" t="s">
        <v>5940</v>
      </c>
      <c r="G3840" t="s">
        <v>6098</v>
      </c>
      <c r="H3840">
        <v>0</v>
      </c>
      <c r="I3840" t="s">
        <v>12041</v>
      </c>
      <c r="J3840" t="s">
        <v>18694</v>
      </c>
      <c r="L3840" t="s">
        <v>26151</v>
      </c>
      <c r="M3840" s="1">
        <v>36135</v>
      </c>
      <c r="N3840" s="4">
        <v>26.547945205479451</v>
      </c>
      <c r="O3840" t="s">
        <v>31594</v>
      </c>
      <c r="P3840" t="s">
        <v>32874</v>
      </c>
    </row>
    <row r="3841" spans="1:16" x14ac:dyDescent="0.25">
      <c r="A3841">
        <v>1000932567</v>
      </c>
      <c r="B3841" t="s">
        <v>141</v>
      </c>
      <c r="C3841" t="s">
        <v>29</v>
      </c>
      <c r="D3841" t="s">
        <v>3577</v>
      </c>
      <c r="E3841" t="s">
        <v>3092</v>
      </c>
      <c r="F3841" t="s">
        <v>5940</v>
      </c>
      <c r="G3841" t="s">
        <v>4735</v>
      </c>
      <c r="H3841">
        <v>0</v>
      </c>
      <c r="I3841" t="s">
        <v>12179</v>
      </c>
      <c r="J3841" t="s">
        <v>18830</v>
      </c>
      <c r="K3841" t="s">
        <v>25212</v>
      </c>
      <c r="L3841" t="s">
        <v>26150</v>
      </c>
      <c r="M3841" s="1">
        <v>37576</v>
      </c>
      <c r="N3841" s="4">
        <v>22.6</v>
      </c>
      <c r="O3841" t="s">
        <v>31731</v>
      </c>
      <c r="P3841" t="s">
        <v>32873</v>
      </c>
    </row>
    <row r="3842" spans="1:16" x14ac:dyDescent="0.25">
      <c r="A3842">
        <v>1076240550</v>
      </c>
      <c r="B3842" t="s">
        <v>163</v>
      </c>
      <c r="C3842" t="s">
        <v>77</v>
      </c>
      <c r="D3842" t="s">
        <v>4205</v>
      </c>
      <c r="E3842" t="s">
        <v>2028</v>
      </c>
      <c r="F3842" t="s">
        <v>5940</v>
      </c>
      <c r="G3842" t="s">
        <v>6081</v>
      </c>
      <c r="H3842" t="s">
        <v>32999</v>
      </c>
      <c r="I3842" t="s">
        <v>12953</v>
      </c>
      <c r="J3842" t="s">
        <v>19562</v>
      </c>
      <c r="L3842" t="s">
        <v>26150</v>
      </c>
      <c r="M3842" s="1">
        <v>38187</v>
      </c>
      <c r="N3842" s="4">
        <v>20.926027397260274</v>
      </c>
      <c r="O3842" t="s">
        <v>32494</v>
      </c>
      <c r="P3842" t="s">
        <v>32873</v>
      </c>
    </row>
    <row r="3843" spans="1:16" x14ac:dyDescent="0.25">
      <c r="A3843">
        <v>1007426419</v>
      </c>
      <c r="B3843" t="s">
        <v>127</v>
      </c>
      <c r="C3843" t="s">
        <v>288</v>
      </c>
      <c r="D3843" t="s">
        <v>2028</v>
      </c>
      <c r="E3843" t="s">
        <v>3932</v>
      </c>
      <c r="F3843" t="s">
        <v>5940</v>
      </c>
      <c r="G3843" t="s">
        <v>6101</v>
      </c>
      <c r="H3843" t="s">
        <v>33000</v>
      </c>
      <c r="I3843" t="s">
        <v>12547</v>
      </c>
      <c r="J3843" t="s">
        <v>19178</v>
      </c>
      <c r="K3843" t="s">
        <v>25507</v>
      </c>
      <c r="L3843" t="s">
        <v>26150</v>
      </c>
      <c r="M3843" s="1">
        <v>37070</v>
      </c>
      <c r="N3843" s="4">
        <v>23.986301369863014</v>
      </c>
      <c r="O3843" t="s">
        <v>32096</v>
      </c>
      <c r="P3843" t="s">
        <v>32873</v>
      </c>
    </row>
    <row r="3844" spans="1:16" x14ac:dyDescent="0.25">
      <c r="A3844">
        <v>1015476426</v>
      </c>
      <c r="B3844" t="s">
        <v>32</v>
      </c>
      <c r="C3844" t="s">
        <v>692</v>
      </c>
      <c r="D3844" t="s">
        <v>3027</v>
      </c>
      <c r="E3844" t="s">
        <v>3027</v>
      </c>
      <c r="F3844" t="s">
        <v>5940</v>
      </c>
      <c r="G3844" t="s">
        <v>6462</v>
      </c>
      <c r="H3844">
        <v>0</v>
      </c>
      <c r="I3844" t="s">
        <v>12124</v>
      </c>
      <c r="J3844" t="s">
        <v>18776</v>
      </c>
      <c r="K3844" t="s">
        <v>24926</v>
      </c>
      <c r="L3844" t="s">
        <v>26151</v>
      </c>
      <c r="M3844" s="1">
        <v>36018</v>
      </c>
      <c r="N3844" s="4">
        <v>26.86849315068493</v>
      </c>
      <c r="O3844" t="s">
        <v>31676</v>
      </c>
      <c r="P3844" t="s">
        <v>32874</v>
      </c>
    </row>
    <row r="3845" spans="1:16" x14ac:dyDescent="0.25">
      <c r="A3845">
        <v>1076667846</v>
      </c>
      <c r="B3845" t="s">
        <v>220</v>
      </c>
      <c r="C3845" t="s">
        <v>186</v>
      </c>
      <c r="D3845" t="s">
        <v>813</v>
      </c>
      <c r="E3845" t="s">
        <v>3020</v>
      </c>
      <c r="F3845" t="s">
        <v>5940</v>
      </c>
      <c r="G3845" t="s">
        <v>4249</v>
      </c>
      <c r="H3845">
        <v>0</v>
      </c>
      <c r="I3845" t="s">
        <v>6629</v>
      </c>
      <c r="J3845" t="s">
        <v>13397</v>
      </c>
      <c r="K3845" t="s">
        <v>19997</v>
      </c>
      <c r="L3845" t="s">
        <v>26151</v>
      </c>
      <c r="M3845" s="1">
        <v>35938</v>
      </c>
      <c r="N3845" s="4">
        <v>27.087671232876712</v>
      </c>
      <c r="O3845" t="s">
        <v>26213</v>
      </c>
      <c r="P3845" t="s">
        <v>32873</v>
      </c>
    </row>
    <row r="3846" spans="1:16" x14ac:dyDescent="0.25">
      <c r="A3846">
        <v>1070983838</v>
      </c>
      <c r="B3846" t="s">
        <v>768</v>
      </c>
      <c r="C3846" t="s">
        <v>54</v>
      </c>
      <c r="D3846" t="s">
        <v>3720</v>
      </c>
      <c r="E3846" t="s">
        <v>3741</v>
      </c>
      <c r="F3846" t="s">
        <v>5940</v>
      </c>
      <c r="G3846" t="s">
        <v>5964</v>
      </c>
      <c r="H3846">
        <v>0</v>
      </c>
      <c r="I3846" t="s">
        <v>12446</v>
      </c>
      <c r="J3846" t="s">
        <v>19087</v>
      </c>
      <c r="K3846" t="s">
        <v>25428</v>
      </c>
      <c r="L3846" t="s">
        <v>26150</v>
      </c>
      <c r="M3846" s="1">
        <v>35827</v>
      </c>
      <c r="N3846" s="4">
        <v>27.391780821917809</v>
      </c>
      <c r="O3846" t="s">
        <v>31995</v>
      </c>
      <c r="P3846" t="s">
        <v>32873</v>
      </c>
    </row>
    <row r="3847" spans="1:16" x14ac:dyDescent="0.25">
      <c r="A3847">
        <v>1003905187</v>
      </c>
      <c r="B3847" t="s">
        <v>745</v>
      </c>
      <c r="C3847" t="s">
        <v>213</v>
      </c>
      <c r="D3847" t="s">
        <v>5455</v>
      </c>
      <c r="E3847" t="s">
        <v>3716</v>
      </c>
      <c r="F3847" t="s">
        <v>5940</v>
      </c>
      <c r="G3847" t="s">
        <v>6459</v>
      </c>
      <c r="H3847">
        <v>0</v>
      </c>
      <c r="I3847" t="s">
        <v>11583</v>
      </c>
      <c r="J3847" t="s">
        <v>18251</v>
      </c>
      <c r="K3847" t="s">
        <v>24722</v>
      </c>
      <c r="L3847" t="s">
        <v>26150</v>
      </c>
      <c r="M3847" s="1">
        <v>36610</v>
      </c>
      <c r="N3847" s="4">
        <v>25.246575342465754</v>
      </c>
      <c r="O3847" t="s">
        <v>31140</v>
      </c>
      <c r="P3847" t="s">
        <v>32874</v>
      </c>
    </row>
    <row r="3848" spans="1:16" x14ac:dyDescent="0.25">
      <c r="A3848">
        <v>1070985080</v>
      </c>
      <c r="B3848" t="s">
        <v>412</v>
      </c>
      <c r="D3848" t="s">
        <v>3296</v>
      </c>
      <c r="E3848" t="s">
        <v>3020</v>
      </c>
      <c r="F3848" t="s">
        <v>5940</v>
      </c>
      <c r="G3848" t="s">
        <v>5964</v>
      </c>
      <c r="H3848">
        <v>0</v>
      </c>
      <c r="I3848" t="s">
        <v>13158</v>
      </c>
      <c r="J3848" t="s">
        <v>19758</v>
      </c>
      <c r="K3848" t="s">
        <v>25996</v>
      </c>
      <c r="L3848" t="s">
        <v>26151</v>
      </c>
      <c r="M3848" s="1">
        <v>35945</v>
      </c>
      <c r="N3848" s="4">
        <v>27.068493150684933</v>
      </c>
      <c r="O3848" t="s">
        <v>32695</v>
      </c>
      <c r="P3848" t="s">
        <v>32873</v>
      </c>
    </row>
    <row r="3849" spans="1:16" x14ac:dyDescent="0.25">
      <c r="A3849">
        <v>1077150328</v>
      </c>
      <c r="B3849" t="s">
        <v>1217</v>
      </c>
      <c r="C3849" t="s">
        <v>58</v>
      </c>
      <c r="D3849" t="s">
        <v>3056</v>
      </c>
      <c r="E3849" t="s">
        <v>3960</v>
      </c>
      <c r="F3849" t="s">
        <v>5940</v>
      </c>
      <c r="G3849" t="s">
        <v>6083</v>
      </c>
      <c r="H3849">
        <v>0</v>
      </c>
      <c r="I3849" t="s">
        <v>13044</v>
      </c>
      <c r="J3849" t="s">
        <v>19649</v>
      </c>
      <c r="K3849" t="s">
        <v>25905</v>
      </c>
      <c r="L3849" t="s">
        <v>26150</v>
      </c>
      <c r="M3849" s="1">
        <v>36094</v>
      </c>
      <c r="N3849" s="4">
        <v>26.660273972602738</v>
      </c>
      <c r="O3849" t="s">
        <v>32585</v>
      </c>
      <c r="P3849" t="s">
        <v>32873</v>
      </c>
    </row>
    <row r="3850" spans="1:16" x14ac:dyDescent="0.25">
      <c r="A3850">
        <v>1003913031</v>
      </c>
      <c r="B3850" t="s">
        <v>62</v>
      </c>
      <c r="C3850" t="s">
        <v>49</v>
      </c>
      <c r="D3850" t="s">
        <v>3718</v>
      </c>
      <c r="E3850" t="s">
        <v>3104</v>
      </c>
      <c r="F3850" t="s">
        <v>5940</v>
      </c>
      <c r="G3850" t="s">
        <v>6083</v>
      </c>
      <c r="H3850">
        <v>0</v>
      </c>
      <c r="I3850" t="s">
        <v>12506</v>
      </c>
      <c r="J3850" t="s">
        <v>19139</v>
      </c>
      <c r="K3850" t="s">
        <v>25473</v>
      </c>
      <c r="L3850" t="s">
        <v>26150</v>
      </c>
      <c r="M3850" s="1">
        <v>37369</v>
      </c>
      <c r="N3850" s="4">
        <v>23.167123287671235</v>
      </c>
      <c r="O3850" t="s">
        <v>32055</v>
      </c>
      <c r="P3850" t="s">
        <v>32873</v>
      </c>
    </row>
    <row r="3851" spans="1:16" x14ac:dyDescent="0.25">
      <c r="A3851">
        <v>1076646038</v>
      </c>
      <c r="B3851" t="s">
        <v>329</v>
      </c>
      <c r="C3851" t="s">
        <v>355</v>
      </c>
      <c r="D3851" t="s">
        <v>3641</v>
      </c>
      <c r="E3851" t="s">
        <v>4290</v>
      </c>
      <c r="F3851" t="s">
        <v>5940</v>
      </c>
      <c r="G3851" t="s">
        <v>6087</v>
      </c>
      <c r="H3851">
        <v>0</v>
      </c>
      <c r="I3851" t="s">
        <v>11642</v>
      </c>
      <c r="J3851" t="s">
        <v>18307</v>
      </c>
      <c r="K3851" t="s">
        <v>24773</v>
      </c>
      <c r="L3851" t="s">
        <v>26151</v>
      </c>
      <c r="M3851" s="1">
        <v>37941</v>
      </c>
      <c r="N3851" s="4">
        <v>21.6</v>
      </c>
      <c r="O3851" t="s">
        <v>31198</v>
      </c>
      <c r="P3851" t="s">
        <v>32874</v>
      </c>
    </row>
    <row r="3852" spans="1:16" x14ac:dyDescent="0.25">
      <c r="A3852">
        <v>1000324869</v>
      </c>
      <c r="B3852" t="s">
        <v>354</v>
      </c>
      <c r="C3852" t="s">
        <v>265</v>
      </c>
      <c r="D3852" t="s">
        <v>3496</v>
      </c>
      <c r="E3852" t="s">
        <v>3027</v>
      </c>
      <c r="F3852" t="s">
        <v>5940</v>
      </c>
      <c r="G3852" t="s">
        <v>6082</v>
      </c>
      <c r="H3852">
        <v>0</v>
      </c>
      <c r="I3852" t="s">
        <v>12804</v>
      </c>
      <c r="J3852" t="s">
        <v>19422</v>
      </c>
      <c r="K3852" t="s">
        <v>25715</v>
      </c>
      <c r="L3852" t="s">
        <v>26150</v>
      </c>
      <c r="M3852" s="1">
        <v>37267</v>
      </c>
      <c r="N3852" s="4">
        <v>23.446575342465753</v>
      </c>
      <c r="O3852" t="s">
        <v>32348</v>
      </c>
      <c r="P3852" t="s">
        <v>32874</v>
      </c>
    </row>
    <row r="3853" spans="1:16" x14ac:dyDescent="0.25">
      <c r="A3853">
        <v>1003967752</v>
      </c>
      <c r="B3853" t="s">
        <v>98</v>
      </c>
      <c r="C3853" t="s">
        <v>303</v>
      </c>
      <c r="D3853" t="s">
        <v>3035</v>
      </c>
      <c r="E3853" t="s">
        <v>1832</v>
      </c>
      <c r="F3853" t="s">
        <v>5940</v>
      </c>
      <c r="G3853" t="s">
        <v>6343</v>
      </c>
      <c r="H3853">
        <v>0</v>
      </c>
      <c r="I3853" t="s">
        <v>12947</v>
      </c>
      <c r="J3853" t="s">
        <v>19556</v>
      </c>
      <c r="K3853" t="s">
        <v>24826</v>
      </c>
      <c r="L3853" t="s">
        <v>26150</v>
      </c>
      <c r="M3853" s="1">
        <v>37040</v>
      </c>
      <c r="N3853" s="4">
        <v>24.068493150684933</v>
      </c>
      <c r="O3853" t="s">
        <v>32488</v>
      </c>
      <c r="P3853" t="s">
        <v>32874</v>
      </c>
    </row>
    <row r="3854" spans="1:16" x14ac:dyDescent="0.25">
      <c r="A3854">
        <v>1077940032</v>
      </c>
      <c r="B3854" t="s">
        <v>1927</v>
      </c>
      <c r="C3854" t="s">
        <v>2893</v>
      </c>
      <c r="D3854" t="s">
        <v>3273</v>
      </c>
      <c r="E3854" t="s">
        <v>2870</v>
      </c>
      <c r="F3854" t="s">
        <v>5940</v>
      </c>
      <c r="G3854" t="s">
        <v>6343</v>
      </c>
      <c r="H3854">
        <v>0</v>
      </c>
      <c r="I3854" t="s">
        <v>11927</v>
      </c>
      <c r="J3854" t="s">
        <v>18584</v>
      </c>
      <c r="K3854" t="s">
        <v>24826</v>
      </c>
      <c r="L3854" t="s">
        <v>26151</v>
      </c>
      <c r="M3854" s="1">
        <v>38051</v>
      </c>
      <c r="N3854" s="4">
        <v>21.298630136986301</v>
      </c>
      <c r="O3854" t="s">
        <v>31481</v>
      </c>
      <c r="P3854" t="s">
        <v>32874</v>
      </c>
    </row>
    <row r="3855" spans="1:16" x14ac:dyDescent="0.25">
      <c r="A3855">
        <v>1026599675</v>
      </c>
      <c r="B3855" t="s">
        <v>377</v>
      </c>
      <c r="C3855" t="s">
        <v>2251</v>
      </c>
      <c r="D3855" t="s">
        <v>3092</v>
      </c>
      <c r="E3855" t="s">
        <v>3783</v>
      </c>
      <c r="F3855" t="s">
        <v>5940</v>
      </c>
      <c r="G3855" t="s">
        <v>6343</v>
      </c>
      <c r="H3855">
        <v>0</v>
      </c>
      <c r="I3855" t="s">
        <v>13116</v>
      </c>
      <c r="J3855" t="s">
        <v>19717</v>
      </c>
      <c r="K3855" t="s">
        <v>24826</v>
      </c>
      <c r="L3855" t="s">
        <v>26151</v>
      </c>
      <c r="M3855" s="1">
        <v>36461</v>
      </c>
      <c r="N3855" s="4">
        <v>25.654794520547945</v>
      </c>
      <c r="O3855" t="s">
        <v>32654</v>
      </c>
      <c r="P3855" t="s">
        <v>32874</v>
      </c>
    </row>
    <row r="3856" spans="1:16" x14ac:dyDescent="0.25">
      <c r="A3856">
        <v>1077943012</v>
      </c>
      <c r="B3856" t="s">
        <v>98</v>
      </c>
      <c r="C3856" t="s">
        <v>306</v>
      </c>
      <c r="D3856" t="s">
        <v>3299</v>
      </c>
      <c r="E3856" t="s">
        <v>2966</v>
      </c>
      <c r="F3856" t="s">
        <v>5940</v>
      </c>
      <c r="G3856" t="s">
        <v>6343</v>
      </c>
      <c r="H3856">
        <v>0</v>
      </c>
      <c r="I3856" t="s">
        <v>11700</v>
      </c>
      <c r="J3856" t="s">
        <v>18365</v>
      </c>
      <c r="K3856" t="s">
        <v>24826</v>
      </c>
      <c r="L3856" t="s">
        <v>26150</v>
      </c>
      <c r="M3856" s="1">
        <v>36487</v>
      </c>
      <c r="N3856" s="4">
        <v>25.583561643835615</v>
      </c>
      <c r="O3856" t="s">
        <v>31256</v>
      </c>
      <c r="P3856" t="s">
        <v>32874</v>
      </c>
    </row>
    <row r="3857" spans="1:16" x14ac:dyDescent="0.25">
      <c r="A3857">
        <v>1000930166</v>
      </c>
      <c r="B3857" t="s">
        <v>32</v>
      </c>
      <c r="C3857" t="s">
        <v>512</v>
      </c>
      <c r="D3857" t="s">
        <v>3027</v>
      </c>
      <c r="E3857" t="s">
        <v>3501</v>
      </c>
      <c r="F3857" t="s">
        <v>5940</v>
      </c>
      <c r="G3857" t="s">
        <v>6081</v>
      </c>
      <c r="H3857" t="s">
        <v>32890</v>
      </c>
      <c r="I3857" t="s">
        <v>12961</v>
      </c>
      <c r="J3857" t="s">
        <v>19570</v>
      </c>
      <c r="K3857" t="s">
        <v>25836</v>
      </c>
      <c r="L3857" t="s">
        <v>26151</v>
      </c>
      <c r="M3857" s="1">
        <v>36978</v>
      </c>
      <c r="N3857" s="4">
        <v>24.238356164383561</v>
      </c>
      <c r="O3857" t="s">
        <v>32502</v>
      </c>
      <c r="P3857" t="s">
        <v>32873</v>
      </c>
    </row>
    <row r="3858" spans="1:16" x14ac:dyDescent="0.25">
      <c r="A3858">
        <v>1077149615</v>
      </c>
      <c r="B3858" t="s">
        <v>467</v>
      </c>
      <c r="C3858" t="s">
        <v>389</v>
      </c>
      <c r="D3858" t="s">
        <v>2892</v>
      </c>
      <c r="E3858" t="s">
        <v>4149</v>
      </c>
      <c r="F3858" t="s">
        <v>5940</v>
      </c>
      <c r="G3858" t="s">
        <v>6083</v>
      </c>
      <c r="H3858">
        <v>0</v>
      </c>
      <c r="I3858" t="s">
        <v>12942</v>
      </c>
      <c r="J3858" t="s">
        <v>19552</v>
      </c>
      <c r="K3858" t="s">
        <v>25820</v>
      </c>
      <c r="L3858" t="s">
        <v>26151</v>
      </c>
      <c r="M3858" s="1">
        <v>35625</v>
      </c>
      <c r="N3858" s="4">
        <v>27.945205479452056</v>
      </c>
      <c r="O3858" t="s">
        <v>32483</v>
      </c>
      <c r="P3858" t="s">
        <v>32873</v>
      </c>
    </row>
    <row r="3859" spans="1:16" x14ac:dyDescent="0.25">
      <c r="A3859">
        <v>1068954146</v>
      </c>
      <c r="B3859" t="s">
        <v>66</v>
      </c>
      <c r="C3859" t="s">
        <v>873</v>
      </c>
      <c r="D3859" t="s">
        <v>4220</v>
      </c>
      <c r="E3859" t="s">
        <v>2028</v>
      </c>
      <c r="F3859" t="s">
        <v>5940</v>
      </c>
      <c r="G3859" t="s">
        <v>6087</v>
      </c>
      <c r="H3859">
        <v>0</v>
      </c>
      <c r="I3859" t="s">
        <v>12954</v>
      </c>
      <c r="J3859" t="s">
        <v>19563</v>
      </c>
      <c r="K3859" t="s">
        <v>25829</v>
      </c>
      <c r="L3859" t="s">
        <v>26151</v>
      </c>
      <c r="M3859" s="1">
        <v>35797</v>
      </c>
      <c r="N3859" s="4">
        <v>27.473972602739725</v>
      </c>
      <c r="O3859" t="s">
        <v>32495</v>
      </c>
      <c r="P3859" t="s">
        <v>32873</v>
      </c>
    </row>
    <row r="3860" spans="1:16" x14ac:dyDescent="0.25">
      <c r="A3860">
        <v>1074996228</v>
      </c>
      <c r="B3860" t="s">
        <v>130</v>
      </c>
      <c r="C3860" t="s">
        <v>58</v>
      </c>
      <c r="D3860" t="s">
        <v>4144</v>
      </c>
      <c r="F3860" t="s">
        <v>5940</v>
      </c>
      <c r="G3860" t="s">
        <v>6095</v>
      </c>
      <c r="H3860" t="s">
        <v>32956</v>
      </c>
      <c r="I3860" t="s">
        <v>13274</v>
      </c>
      <c r="J3860" t="s">
        <v>19872</v>
      </c>
      <c r="K3860" t="s">
        <v>26100</v>
      </c>
      <c r="L3860" t="s">
        <v>26150</v>
      </c>
      <c r="M3860" s="1">
        <v>36071</v>
      </c>
      <c r="N3860" s="4">
        <v>26.723287671232878</v>
      </c>
      <c r="O3860" t="s">
        <v>32808</v>
      </c>
      <c r="P3860" t="s">
        <v>32874</v>
      </c>
    </row>
    <row r="3861" spans="1:16" x14ac:dyDescent="0.25">
      <c r="A3861">
        <v>1003913124</v>
      </c>
      <c r="B3861" t="s">
        <v>177</v>
      </c>
      <c r="C3861" t="s">
        <v>1546</v>
      </c>
      <c r="D3861" t="s">
        <v>3196</v>
      </c>
      <c r="E3861" t="s">
        <v>3093</v>
      </c>
      <c r="F3861" t="s">
        <v>5940</v>
      </c>
      <c r="G3861" t="s">
        <v>6083</v>
      </c>
      <c r="H3861">
        <v>0</v>
      </c>
      <c r="I3861" t="s">
        <v>12186</v>
      </c>
      <c r="J3861" t="s">
        <v>18836</v>
      </c>
      <c r="K3861" t="s">
        <v>21546</v>
      </c>
      <c r="L3861" t="s">
        <v>26151</v>
      </c>
      <c r="M3861" s="1">
        <v>37440</v>
      </c>
      <c r="N3861" s="4">
        <v>22.972602739726028</v>
      </c>
      <c r="O3861" t="s">
        <v>31738</v>
      </c>
      <c r="P3861" t="s">
        <v>32873</v>
      </c>
    </row>
    <row r="3862" spans="1:16" x14ac:dyDescent="0.25">
      <c r="A3862">
        <v>1003967567</v>
      </c>
      <c r="B3862" t="s">
        <v>94</v>
      </c>
      <c r="C3862" t="s">
        <v>55</v>
      </c>
      <c r="D3862" t="s">
        <v>2851</v>
      </c>
      <c r="E3862" t="s">
        <v>3307</v>
      </c>
      <c r="F3862" t="s">
        <v>5940</v>
      </c>
      <c r="G3862" t="s">
        <v>6343</v>
      </c>
      <c r="H3862">
        <v>0</v>
      </c>
      <c r="I3862" t="s">
        <v>12924</v>
      </c>
      <c r="K3862" t="s">
        <v>24826</v>
      </c>
      <c r="L3862" t="s">
        <v>26150</v>
      </c>
      <c r="M3862" s="1">
        <v>37544</v>
      </c>
      <c r="N3862" s="4">
        <v>22.687671232876713</v>
      </c>
      <c r="O3862" t="s">
        <v>32465</v>
      </c>
      <c r="P3862" t="s">
        <v>32874</v>
      </c>
    </row>
    <row r="3863" spans="1:16" x14ac:dyDescent="0.25">
      <c r="A3863">
        <v>1074558969</v>
      </c>
      <c r="B3863" t="s">
        <v>47</v>
      </c>
      <c r="C3863" t="s">
        <v>44</v>
      </c>
      <c r="D3863" t="s">
        <v>3027</v>
      </c>
      <c r="E3863" t="s">
        <v>3960</v>
      </c>
      <c r="F3863" t="s">
        <v>5940</v>
      </c>
      <c r="G3863" t="s">
        <v>4848</v>
      </c>
      <c r="H3863">
        <v>0</v>
      </c>
      <c r="I3863" t="s">
        <v>12430</v>
      </c>
      <c r="J3863" t="s">
        <v>19071</v>
      </c>
      <c r="K3863" t="s">
        <v>22069</v>
      </c>
      <c r="L3863" t="s">
        <v>26150</v>
      </c>
      <c r="M3863" s="1">
        <v>36182</v>
      </c>
      <c r="N3863" s="4">
        <v>26.419178082191781</v>
      </c>
      <c r="O3863" t="s">
        <v>31980</v>
      </c>
      <c r="P3863" t="s">
        <v>32873</v>
      </c>
    </row>
    <row r="3864" spans="1:16" x14ac:dyDescent="0.25">
      <c r="A3864">
        <v>1023027671</v>
      </c>
      <c r="B3864" t="s">
        <v>58</v>
      </c>
      <c r="C3864" t="s">
        <v>2050</v>
      </c>
      <c r="D3864" t="s">
        <v>3511</v>
      </c>
      <c r="E3864" t="s">
        <v>5625</v>
      </c>
      <c r="F3864" t="s">
        <v>5940</v>
      </c>
      <c r="G3864" t="s">
        <v>6091</v>
      </c>
      <c r="H3864">
        <v>0</v>
      </c>
      <c r="I3864" t="s">
        <v>6738</v>
      </c>
      <c r="J3864" t="s">
        <v>13510</v>
      </c>
      <c r="K3864" t="s">
        <v>20111</v>
      </c>
      <c r="L3864" t="s">
        <v>26150</v>
      </c>
      <c r="M3864" s="1">
        <v>35932</v>
      </c>
      <c r="N3864" s="4">
        <v>27.104109589041094</v>
      </c>
      <c r="O3864" t="s">
        <v>26324</v>
      </c>
      <c r="P3864" t="s">
        <v>32873</v>
      </c>
    </row>
    <row r="3865" spans="1:16" x14ac:dyDescent="0.25">
      <c r="A3865">
        <v>1003560819</v>
      </c>
      <c r="B3865" t="s">
        <v>57</v>
      </c>
      <c r="D3865" t="s">
        <v>4822</v>
      </c>
      <c r="E3865" t="s">
        <v>990</v>
      </c>
      <c r="F3865" t="s">
        <v>5940</v>
      </c>
      <c r="G3865" t="s">
        <v>6284</v>
      </c>
      <c r="H3865">
        <v>0</v>
      </c>
      <c r="I3865" t="s">
        <v>13174</v>
      </c>
      <c r="J3865" t="s">
        <v>19774</v>
      </c>
      <c r="K3865" t="s">
        <v>26010</v>
      </c>
      <c r="L3865" t="s">
        <v>26151</v>
      </c>
      <c r="M3865" s="1">
        <v>37091</v>
      </c>
      <c r="N3865" s="4">
        <v>23.92876712328767</v>
      </c>
      <c r="O3865" t="s">
        <v>32711</v>
      </c>
      <c r="P3865" t="s">
        <v>32873</v>
      </c>
    </row>
    <row r="3866" spans="1:16" x14ac:dyDescent="0.25">
      <c r="A3866">
        <v>1007203961</v>
      </c>
      <c r="B3866" t="s">
        <v>180</v>
      </c>
      <c r="C3866" t="s">
        <v>2886</v>
      </c>
      <c r="D3866" t="s">
        <v>4389</v>
      </c>
      <c r="E3866" t="s">
        <v>4881</v>
      </c>
      <c r="F3866" t="s">
        <v>5940</v>
      </c>
      <c r="G3866" t="s">
        <v>6284</v>
      </c>
      <c r="H3866">
        <v>0</v>
      </c>
      <c r="I3866" t="s">
        <v>11782</v>
      </c>
      <c r="J3866" t="s">
        <v>18446</v>
      </c>
      <c r="K3866" t="s">
        <v>24894</v>
      </c>
      <c r="L3866" t="s">
        <v>26151</v>
      </c>
      <c r="M3866" s="1">
        <v>37767</v>
      </c>
      <c r="N3866" s="4">
        <v>22.076712328767123</v>
      </c>
      <c r="O3866" t="s">
        <v>31338</v>
      </c>
      <c r="P3866" t="s">
        <v>32873</v>
      </c>
    </row>
    <row r="3867" spans="1:16" x14ac:dyDescent="0.25">
      <c r="A3867">
        <v>1018409424</v>
      </c>
      <c r="B3867" t="s">
        <v>121</v>
      </c>
      <c r="C3867" t="s">
        <v>2990</v>
      </c>
      <c r="D3867" t="s">
        <v>3324</v>
      </c>
      <c r="E3867" t="s">
        <v>3137</v>
      </c>
      <c r="F3867" t="s">
        <v>5940</v>
      </c>
      <c r="G3867" t="s">
        <v>6159</v>
      </c>
      <c r="H3867">
        <v>0</v>
      </c>
      <c r="I3867" t="s">
        <v>13267</v>
      </c>
      <c r="J3867" t="s">
        <v>19865</v>
      </c>
      <c r="K3867" t="s">
        <v>26093</v>
      </c>
      <c r="L3867" t="s">
        <v>26151</v>
      </c>
      <c r="M3867" s="1">
        <v>38264</v>
      </c>
      <c r="N3867" s="4">
        <v>20.715068493150685</v>
      </c>
      <c r="O3867" t="s">
        <v>32801</v>
      </c>
      <c r="P3867" t="s">
        <v>32873</v>
      </c>
    </row>
    <row r="3868" spans="1:16" x14ac:dyDescent="0.25">
      <c r="A3868">
        <v>1070708776</v>
      </c>
      <c r="B3868" t="s">
        <v>62</v>
      </c>
      <c r="C3868" t="s">
        <v>416</v>
      </c>
      <c r="D3868" t="s">
        <v>3346</v>
      </c>
      <c r="E3868" t="s">
        <v>3154</v>
      </c>
      <c r="F3868" t="s">
        <v>5940</v>
      </c>
      <c r="G3868" t="s">
        <v>6091</v>
      </c>
      <c r="H3868">
        <v>0</v>
      </c>
      <c r="I3868" t="s">
        <v>11294</v>
      </c>
      <c r="J3868" t="s">
        <v>17973</v>
      </c>
      <c r="K3868" t="s">
        <v>24466</v>
      </c>
      <c r="L3868" t="s">
        <v>26150</v>
      </c>
      <c r="M3868" s="1">
        <v>35863</v>
      </c>
      <c r="N3868" s="4">
        <v>27.293150684931508</v>
      </c>
      <c r="O3868" t="s">
        <v>30861</v>
      </c>
      <c r="P3868" t="s">
        <v>32873</v>
      </c>
    </row>
    <row r="3869" spans="1:16" x14ac:dyDescent="0.25">
      <c r="A3869">
        <v>1003533077</v>
      </c>
      <c r="B3869" t="s">
        <v>177</v>
      </c>
      <c r="C3869" t="s">
        <v>414</v>
      </c>
      <c r="D3869" t="s">
        <v>3127</v>
      </c>
      <c r="E3869" t="s">
        <v>3320</v>
      </c>
      <c r="F3869" t="s">
        <v>5940</v>
      </c>
      <c r="G3869" t="s">
        <v>5964</v>
      </c>
      <c r="H3869">
        <v>0</v>
      </c>
      <c r="I3869" t="s">
        <v>6634</v>
      </c>
      <c r="J3869" t="s">
        <v>13403</v>
      </c>
      <c r="K3869" t="s">
        <v>20002</v>
      </c>
      <c r="L3869" t="s">
        <v>26151</v>
      </c>
      <c r="M3869" s="1">
        <v>37734</v>
      </c>
      <c r="N3869" s="4">
        <v>22.167123287671235</v>
      </c>
      <c r="O3869" t="s">
        <v>26218</v>
      </c>
      <c r="P3869" t="s">
        <v>32873</v>
      </c>
    </row>
    <row r="3870" spans="1:16" x14ac:dyDescent="0.25">
      <c r="A3870">
        <v>1074160264</v>
      </c>
      <c r="B3870" t="s">
        <v>88</v>
      </c>
      <c r="C3870" t="s">
        <v>144</v>
      </c>
      <c r="D3870" t="s">
        <v>2892</v>
      </c>
      <c r="E3870" t="s">
        <v>3051</v>
      </c>
      <c r="F3870" t="s">
        <v>5940</v>
      </c>
      <c r="G3870" t="s">
        <v>6436</v>
      </c>
      <c r="H3870">
        <v>0</v>
      </c>
      <c r="I3870" t="s">
        <v>12823</v>
      </c>
      <c r="J3870" t="s">
        <v>19440</v>
      </c>
      <c r="K3870" t="s">
        <v>25731</v>
      </c>
      <c r="L3870" t="s">
        <v>26151</v>
      </c>
      <c r="M3870" s="1">
        <v>35550</v>
      </c>
      <c r="N3870" s="4">
        <v>28.150684931506849</v>
      </c>
      <c r="O3870" t="s">
        <v>32364</v>
      </c>
      <c r="P3870" t="s">
        <v>32873</v>
      </c>
    </row>
    <row r="3871" spans="1:16" x14ac:dyDescent="0.25">
      <c r="A3871">
        <v>1003739874</v>
      </c>
      <c r="B3871" t="s">
        <v>873</v>
      </c>
      <c r="C3871" t="s">
        <v>512</v>
      </c>
      <c r="D3871" t="s">
        <v>3783</v>
      </c>
      <c r="E3871" t="s">
        <v>3640</v>
      </c>
      <c r="F3871" t="s">
        <v>5940</v>
      </c>
      <c r="G3871" t="s">
        <v>6436</v>
      </c>
      <c r="H3871">
        <v>0</v>
      </c>
      <c r="I3871" t="s">
        <v>12832</v>
      </c>
      <c r="J3871" t="s">
        <v>19440</v>
      </c>
      <c r="K3871" t="s">
        <v>25736</v>
      </c>
      <c r="L3871" t="s">
        <v>26151</v>
      </c>
      <c r="M3871" s="1">
        <v>37750</v>
      </c>
      <c r="N3871" s="4">
        <v>22.123287671232877</v>
      </c>
      <c r="O3871" t="s">
        <v>32373</v>
      </c>
      <c r="P3871" t="s">
        <v>32873</v>
      </c>
    </row>
    <row r="3872" spans="1:16" x14ac:dyDescent="0.25">
      <c r="A3872">
        <v>1072431366</v>
      </c>
      <c r="B3872" t="s">
        <v>1232</v>
      </c>
      <c r="C3872" t="s">
        <v>728</v>
      </c>
      <c r="D3872" t="s">
        <v>3231</v>
      </c>
      <c r="E3872" t="s">
        <v>1832</v>
      </c>
      <c r="F3872" t="s">
        <v>5940</v>
      </c>
      <c r="G3872" t="s">
        <v>6098</v>
      </c>
      <c r="H3872">
        <v>0</v>
      </c>
      <c r="I3872" t="s">
        <v>12729</v>
      </c>
      <c r="J3872" t="s">
        <v>19349</v>
      </c>
      <c r="K3872" t="s">
        <v>25654</v>
      </c>
      <c r="L3872" t="s">
        <v>26151</v>
      </c>
      <c r="M3872" s="1">
        <v>35810</v>
      </c>
      <c r="N3872" s="4">
        <v>27.438356164383563</v>
      </c>
      <c r="O3872" t="s">
        <v>32275</v>
      </c>
      <c r="P3872" t="s">
        <v>32874</v>
      </c>
    </row>
    <row r="3873" spans="1:16" x14ac:dyDescent="0.25">
      <c r="A3873">
        <v>1007184409</v>
      </c>
      <c r="B3873" t="s">
        <v>136</v>
      </c>
      <c r="C3873" t="s">
        <v>571</v>
      </c>
      <c r="D3873" t="s">
        <v>4451</v>
      </c>
      <c r="E3873" t="s">
        <v>2870</v>
      </c>
      <c r="F3873" t="s">
        <v>5940</v>
      </c>
      <c r="G3873" t="s">
        <v>3050</v>
      </c>
      <c r="H3873">
        <v>0</v>
      </c>
      <c r="I3873" t="s">
        <v>13261</v>
      </c>
      <c r="J3873" t="s">
        <v>19859</v>
      </c>
      <c r="K3873" t="s">
        <v>21182</v>
      </c>
      <c r="L3873" t="s">
        <v>26151</v>
      </c>
      <c r="M3873" s="1">
        <v>36813</v>
      </c>
      <c r="N3873" s="4">
        <v>24.69041095890411</v>
      </c>
      <c r="O3873" t="s">
        <v>32795</v>
      </c>
      <c r="P3873" t="s">
        <v>32873</v>
      </c>
    </row>
    <row r="3874" spans="1:16" x14ac:dyDescent="0.25">
      <c r="A3874">
        <v>1003912856</v>
      </c>
      <c r="B3874" t="s">
        <v>1202</v>
      </c>
      <c r="C3874" t="s">
        <v>215</v>
      </c>
      <c r="D3874" t="s">
        <v>4221</v>
      </c>
      <c r="E3874" t="s">
        <v>1785</v>
      </c>
      <c r="F3874" t="s">
        <v>5940</v>
      </c>
      <c r="G3874" t="s">
        <v>6083</v>
      </c>
      <c r="H3874">
        <v>0</v>
      </c>
      <c r="I3874" t="s">
        <v>12737</v>
      </c>
      <c r="J3874" t="s">
        <v>19357</v>
      </c>
      <c r="K3874" t="s">
        <v>25661</v>
      </c>
      <c r="L3874" t="s">
        <v>26151</v>
      </c>
      <c r="M3874" s="1">
        <v>37218</v>
      </c>
      <c r="N3874" s="4">
        <v>23.580821917808219</v>
      </c>
      <c r="O3874" t="s">
        <v>32283</v>
      </c>
      <c r="P3874" t="s">
        <v>32873</v>
      </c>
    </row>
    <row r="3875" spans="1:16" x14ac:dyDescent="0.25">
      <c r="A3875">
        <v>1075682398</v>
      </c>
      <c r="B3875" t="s">
        <v>148</v>
      </c>
      <c r="C3875" t="s">
        <v>215</v>
      </c>
      <c r="D3875" t="s">
        <v>3498</v>
      </c>
      <c r="E3875" t="s">
        <v>3027</v>
      </c>
      <c r="F3875" t="s">
        <v>5940</v>
      </c>
      <c r="G3875" t="s">
        <v>6236</v>
      </c>
      <c r="H3875">
        <v>0</v>
      </c>
      <c r="I3875" t="s">
        <v>13249</v>
      </c>
      <c r="J3875" t="s">
        <v>19847</v>
      </c>
      <c r="K3875" t="s">
        <v>22239</v>
      </c>
      <c r="L3875" t="s">
        <v>26151</v>
      </c>
      <c r="M3875" s="1">
        <v>35485</v>
      </c>
      <c r="N3875" s="4">
        <v>28.328767123287673</v>
      </c>
      <c r="O3875" t="s">
        <v>32783</v>
      </c>
      <c r="P3875" t="s">
        <v>32873</v>
      </c>
    </row>
    <row r="3876" spans="1:16" x14ac:dyDescent="0.25">
      <c r="A3876">
        <v>1003555475</v>
      </c>
      <c r="B3876" t="s">
        <v>256</v>
      </c>
      <c r="C3876" t="s">
        <v>482</v>
      </c>
      <c r="D3876" t="s">
        <v>3918</v>
      </c>
      <c r="E3876" t="s">
        <v>3494</v>
      </c>
      <c r="F3876" t="s">
        <v>5940</v>
      </c>
      <c r="G3876" t="s">
        <v>3461</v>
      </c>
      <c r="H3876">
        <v>0</v>
      </c>
      <c r="I3876" t="s">
        <v>13242</v>
      </c>
      <c r="J3876" t="s">
        <v>19840</v>
      </c>
      <c r="K3876" t="s">
        <v>26073</v>
      </c>
      <c r="L3876" t="s">
        <v>26151</v>
      </c>
      <c r="M3876" s="1">
        <v>37350</v>
      </c>
      <c r="N3876" s="4">
        <v>23.219178082191782</v>
      </c>
      <c r="O3876" t="s">
        <v>32776</v>
      </c>
      <c r="P3876" t="s">
        <v>32873</v>
      </c>
    </row>
    <row r="3877" spans="1:16" x14ac:dyDescent="0.25">
      <c r="A3877">
        <v>1000382928</v>
      </c>
      <c r="B3877" t="s">
        <v>423</v>
      </c>
      <c r="C3877" t="s">
        <v>2291</v>
      </c>
      <c r="D3877" t="s">
        <v>3174</v>
      </c>
      <c r="E3877" t="s">
        <v>3202</v>
      </c>
      <c r="F3877" t="s">
        <v>5940</v>
      </c>
      <c r="G3877" t="s">
        <v>6101</v>
      </c>
      <c r="H3877" t="s">
        <v>33027</v>
      </c>
      <c r="I3877" t="s">
        <v>6734</v>
      </c>
      <c r="J3877" t="s">
        <v>13506</v>
      </c>
      <c r="K3877" t="s">
        <v>20107</v>
      </c>
      <c r="L3877" t="s">
        <v>26150</v>
      </c>
      <c r="M3877" s="1">
        <v>37016</v>
      </c>
      <c r="N3877" s="4">
        <v>24.134246575342466</v>
      </c>
      <c r="O3877" t="s">
        <v>26320</v>
      </c>
      <c r="P3877" t="s">
        <v>32873</v>
      </c>
    </row>
    <row r="3878" spans="1:16" x14ac:dyDescent="0.25">
      <c r="A3878">
        <v>1077144920</v>
      </c>
      <c r="B3878" t="s">
        <v>490</v>
      </c>
      <c r="C3878" t="s">
        <v>638</v>
      </c>
      <c r="D3878" t="s">
        <v>5423</v>
      </c>
      <c r="E3878" t="s">
        <v>1832</v>
      </c>
      <c r="F3878" t="s">
        <v>5940</v>
      </c>
      <c r="G3878" t="s">
        <v>6083</v>
      </c>
      <c r="H3878">
        <v>0</v>
      </c>
      <c r="I3878" t="s">
        <v>11282</v>
      </c>
      <c r="J3878" t="s">
        <v>23</v>
      </c>
      <c r="K3878" t="s">
        <v>24445</v>
      </c>
      <c r="L3878" t="s">
        <v>26151</v>
      </c>
      <c r="M3878" s="1">
        <v>36228</v>
      </c>
      <c r="N3878" s="4">
        <v>26.293150684931508</v>
      </c>
      <c r="O3878" t="s">
        <v>30849</v>
      </c>
      <c r="P3878" t="s">
        <v>32873</v>
      </c>
    </row>
    <row r="3879" spans="1:16" x14ac:dyDescent="0.25">
      <c r="A3879">
        <v>1010064095</v>
      </c>
      <c r="B3879" t="s">
        <v>177</v>
      </c>
      <c r="C3879" t="s">
        <v>597</v>
      </c>
      <c r="D3879" t="s">
        <v>1832</v>
      </c>
      <c r="E3879" t="s">
        <v>4067</v>
      </c>
      <c r="F3879" t="s">
        <v>5940</v>
      </c>
      <c r="G3879" t="s">
        <v>6101</v>
      </c>
      <c r="H3879" t="s">
        <v>33030</v>
      </c>
      <c r="I3879" t="s">
        <v>11987</v>
      </c>
      <c r="J3879" t="s">
        <v>18641</v>
      </c>
      <c r="K3879" t="s">
        <v>25065</v>
      </c>
      <c r="L3879" t="s">
        <v>26151</v>
      </c>
      <c r="M3879" s="1">
        <v>36909</v>
      </c>
      <c r="N3879" s="4">
        <v>24.427397260273974</v>
      </c>
      <c r="O3879" t="s">
        <v>31540</v>
      </c>
      <c r="P3879" t="s">
        <v>32874</v>
      </c>
    </row>
    <row r="3880" spans="1:16" x14ac:dyDescent="0.25">
      <c r="A3880">
        <v>1001078038</v>
      </c>
      <c r="B3880" t="s">
        <v>1162</v>
      </c>
      <c r="C3880" t="s">
        <v>236</v>
      </c>
      <c r="D3880" t="s">
        <v>3396</v>
      </c>
      <c r="E3880" t="s">
        <v>3048</v>
      </c>
      <c r="F3880" t="s">
        <v>5940</v>
      </c>
      <c r="G3880" t="s">
        <v>5667</v>
      </c>
      <c r="H3880">
        <v>0</v>
      </c>
      <c r="I3880" t="s">
        <v>12566</v>
      </c>
      <c r="J3880" t="s">
        <v>19196</v>
      </c>
      <c r="K3880" t="s">
        <v>25520</v>
      </c>
      <c r="L3880" t="s">
        <v>26150</v>
      </c>
      <c r="M3880" s="1">
        <v>37649</v>
      </c>
      <c r="N3880" s="4">
        <v>22.4</v>
      </c>
      <c r="O3880" t="s">
        <v>32115</v>
      </c>
      <c r="P3880" t="s">
        <v>32874</v>
      </c>
    </row>
    <row r="3881" spans="1:16" x14ac:dyDescent="0.25">
      <c r="A3881">
        <v>1014737168</v>
      </c>
      <c r="B3881" t="s">
        <v>177</v>
      </c>
      <c r="C3881" t="s">
        <v>482</v>
      </c>
      <c r="D3881" t="s">
        <v>3267</v>
      </c>
      <c r="E3881" t="s">
        <v>3520</v>
      </c>
      <c r="F3881" t="s">
        <v>5940</v>
      </c>
      <c r="G3881" t="s">
        <v>5667</v>
      </c>
      <c r="H3881">
        <v>0</v>
      </c>
      <c r="I3881" t="s">
        <v>12597</v>
      </c>
      <c r="J3881" t="s">
        <v>19226</v>
      </c>
      <c r="K3881" t="s">
        <v>25543</v>
      </c>
      <c r="L3881" t="s">
        <v>26151</v>
      </c>
      <c r="M3881" s="1">
        <v>38188</v>
      </c>
      <c r="N3881" s="4">
        <v>20.923287671232877</v>
      </c>
      <c r="O3881" t="s">
        <v>32145</v>
      </c>
      <c r="P3881" t="s">
        <v>32874</v>
      </c>
    </row>
    <row r="3882" spans="1:16" x14ac:dyDescent="0.25">
      <c r="A3882">
        <v>1071144610</v>
      </c>
      <c r="B3882" t="s">
        <v>1018</v>
      </c>
      <c r="C3882" t="s">
        <v>412</v>
      </c>
      <c r="D3882" t="s">
        <v>3027</v>
      </c>
      <c r="E3882" t="s">
        <v>3932</v>
      </c>
      <c r="F3882" t="s">
        <v>5940</v>
      </c>
      <c r="G3882" t="s">
        <v>4495</v>
      </c>
      <c r="H3882">
        <v>0</v>
      </c>
      <c r="I3882" t="s">
        <v>13022</v>
      </c>
      <c r="J3882" t="s">
        <v>19630</v>
      </c>
      <c r="K3882" t="s">
        <v>25889</v>
      </c>
      <c r="L3882" t="s">
        <v>26151</v>
      </c>
      <c r="M3882" s="1">
        <v>36389</v>
      </c>
      <c r="N3882" s="4">
        <v>25.852054794520548</v>
      </c>
      <c r="O3882" t="s">
        <v>32563</v>
      </c>
      <c r="P3882" t="s">
        <v>32873</v>
      </c>
    </row>
    <row r="3883" spans="1:16" x14ac:dyDescent="0.25">
      <c r="A3883">
        <v>1022430070</v>
      </c>
      <c r="B3883" t="s">
        <v>177</v>
      </c>
      <c r="C3883" t="s">
        <v>597</v>
      </c>
      <c r="D3883" t="s">
        <v>3043</v>
      </c>
      <c r="E3883" t="s">
        <v>2369</v>
      </c>
      <c r="F3883" t="s">
        <v>5940</v>
      </c>
      <c r="G3883" t="s">
        <v>6391</v>
      </c>
      <c r="H3883">
        <v>0</v>
      </c>
      <c r="I3883" t="s">
        <v>11964</v>
      </c>
      <c r="J3883" t="s">
        <v>18620</v>
      </c>
      <c r="L3883" t="s">
        <v>26151</v>
      </c>
      <c r="M3883" s="1">
        <v>35702</v>
      </c>
      <c r="N3883" s="4">
        <v>27.734246575342464</v>
      </c>
      <c r="O3883" t="s">
        <v>31517</v>
      </c>
      <c r="P3883" t="s">
        <v>32873</v>
      </c>
    </row>
    <row r="3884" spans="1:16" x14ac:dyDescent="0.25">
      <c r="A3884">
        <v>1070332251</v>
      </c>
      <c r="B3884" t="s">
        <v>29</v>
      </c>
      <c r="C3884" t="s">
        <v>134</v>
      </c>
      <c r="D3884" t="s">
        <v>3682</v>
      </c>
      <c r="E3884" t="s">
        <v>4570</v>
      </c>
      <c r="F3884" t="s">
        <v>5940</v>
      </c>
      <c r="G3884" t="s">
        <v>6089</v>
      </c>
      <c r="H3884">
        <v>0</v>
      </c>
      <c r="I3884" t="s">
        <v>13228</v>
      </c>
      <c r="J3884" t="s">
        <v>19827</v>
      </c>
      <c r="K3884" t="s">
        <v>26059</v>
      </c>
      <c r="L3884" t="s">
        <v>26150</v>
      </c>
      <c r="M3884" s="1">
        <v>35909</v>
      </c>
      <c r="N3884" s="4">
        <v>27.167123287671235</v>
      </c>
      <c r="O3884" t="s">
        <v>32763</v>
      </c>
      <c r="P3884" t="s">
        <v>32873</v>
      </c>
    </row>
    <row r="3885" spans="1:16" x14ac:dyDescent="0.25">
      <c r="A3885">
        <v>1073502332</v>
      </c>
      <c r="B3885" t="s">
        <v>2096</v>
      </c>
      <c r="C3885" t="s">
        <v>2962</v>
      </c>
      <c r="D3885" t="s">
        <v>3114</v>
      </c>
      <c r="E3885" t="s">
        <v>1456</v>
      </c>
      <c r="F3885" t="s">
        <v>5940</v>
      </c>
      <c r="G3885" t="s">
        <v>6097</v>
      </c>
      <c r="H3885">
        <v>0</v>
      </c>
      <c r="I3885" t="s">
        <v>12909</v>
      </c>
      <c r="J3885" t="s">
        <v>19521</v>
      </c>
      <c r="K3885" t="s">
        <v>25793</v>
      </c>
      <c r="L3885" t="s">
        <v>26150</v>
      </c>
      <c r="M3885" s="1">
        <v>38119</v>
      </c>
      <c r="N3885" s="4">
        <v>21.112328767123287</v>
      </c>
      <c r="O3885" t="s">
        <v>32450</v>
      </c>
      <c r="P3885" t="s">
        <v>32874</v>
      </c>
    </row>
    <row r="3886" spans="1:16" x14ac:dyDescent="0.25">
      <c r="A3886">
        <v>1004004911</v>
      </c>
      <c r="B3886" t="s">
        <v>71</v>
      </c>
      <c r="C3886" t="s">
        <v>1892</v>
      </c>
      <c r="D3886" t="s">
        <v>3374</v>
      </c>
      <c r="E3886" t="s">
        <v>3043</v>
      </c>
      <c r="F3886" t="s">
        <v>5940</v>
      </c>
      <c r="G3886" t="s">
        <v>5104</v>
      </c>
      <c r="H3886">
        <v>0</v>
      </c>
      <c r="I3886" t="s">
        <v>11332</v>
      </c>
      <c r="J3886" t="s">
        <v>18013</v>
      </c>
      <c r="K3886" t="s">
        <v>24503</v>
      </c>
      <c r="L3886" t="s">
        <v>26151</v>
      </c>
      <c r="M3886" s="1">
        <v>36490</v>
      </c>
      <c r="N3886" s="4">
        <v>25.575342465753426</v>
      </c>
      <c r="O3886" t="s">
        <v>30899</v>
      </c>
      <c r="P3886" t="s">
        <v>32873</v>
      </c>
    </row>
    <row r="3887" spans="1:16" x14ac:dyDescent="0.25">
      <c r="A3887">
        <v>1096247316</v>
      </c>
      <c r="B3887" t="s">
        <v>1395</v>
      </c>
      <c r="C3887" t="s">
        <v>844</v>
      </c>
      <c r="D3887" t="s">
        <v>3104</v>
      </c>
      <c r="E3887" t="s">
        <v>5874</v>
      </c>
      <c r="F3887" t="s">
        <v>5940</v>
      </c>
      <c r="G3887" t="s">
        <v>6080</v>
      </c>
      <c r="H3887">
        <v>0</v>
      </c>
      <c r="I3887" t="s">
        <v>11466</v>
      </c>
      <c r="J3887" t="s">
        <v>18146</v>
      </c>
      <c r="K3887" t="s">
        <v>24625</v>
      </c>
      <c r="L3887" t="s">
        <v>26151</v>
      </c>
      <c r="M3887" s="1">
        <v>35823</v>
      </c>
      <c r="N3887" s="4">
        <v>27.402739726027399</v>
      </c>
      <c r="O3887" t="s">
        <v>31034</v>
      </c>
      <c r="P3887" t="s">
        <v>32873</v>
      </c>
    </row>
    <row r="3888" spans="1:16" x14ac:dyDescent="0.25">
      <c r="A3888">
        <v>1070782363</v>
      </c>
      <c r="B3888" t="s">
        <v>411</v>
      </c>
      <c r="C3888" t="s">
        <v>1922</v>
      </c>
      <c r="D3888" t="s">
        <v>3093</v>
      </c>
      <c r="E3888" t="s">
        <v>5920</v>
      </c>
      <c r="F3888" t="s">
        <v>5940</v>
      </c>
      <c r="G3888" t="s">
        <v>6284</v>
      </c>
      <c r="H3888">
        <v>0</v>
      </c>
      <c r="I3888" t="s">
        <v>12873</v>
      </c>
      <c r="J3888" t="s">
        <v>19487</v>
      </c>
      <c r="K3888" t="s">
        <v>25768</v>
      </c>
      <c r="L3888" t="s">
        <v>26150</v>
      </c>
      <c r="M3888" s="1">
        <v>35765</v>
      </c>
      <c r="N3888" s="4">
        <v>27.561643835616437</v>
      </c>
      <c r="O3888" t="s">
        <v>32414</v>
      </c>
      <c r="P3888" t="s">
        <v>32874</v>
      </c>
    </row>
    <row r="3889" spans="1:16" x14ac:dyDescent="0.25">
      <c r="A3889">
        <v>1001049298</v>
      </c>
      <c r="B3889" t="s">
        <v>140</v>
      </c>
      <c r="C3889" t="s">
        <v>265</v>
      </c>
      <c r="D3889" t="s">
        <v>3125</v>
      </c>
      <c r="E3889" t="s">
        <v>3026</v>
      </c>
      <c r="F3889" t="s">
        <v>5940</v>
      </c>
      <c r="G3889" t="s">
        <v>4923</v>
      </c>
      <c r="H3889">
        <v>0</v>
      </c>
      <c r="I3889" t="s">
        <v>12656</v>
      </c>
      <c r="J3889" t="s">
        <v>19281</v>
      </c>
      <c r="K3889" t="s">
        <v>25594</v>
      </c>
      <c r="L3889" t="s">
        <v>26150</v>
      </c>
      <c r="M3889" s="1">
        <v>37582</v>
      </c>
      <c r="N3889" s="4">
        <v>22.583561643835615</v>
      </c>
      <c r="O3889" t="s">
        <v>32203</v>
      </c>
      <c r="P3889" t="s">
        <v>32874</v>
      </c>
    </row>
    <row r="3890" spans="1:16" x14ac:dyDescent="0.25">
      <c r="A3890">
        <v>1000461315</v>
      </c>
      <c r="B3890" t="s">
        <v>177</v>
      </c>
      <c r="C3890" t="s">
        <v>568</v>
      </c>
      <c r="D3890" t="s">
        <v>2961</v>
      </c>
      <c r="E3890" t="s">
        <v>3807</v>
      </c>
      <c r="F3890" t="s">
        <v>5940</v>
      </c>
      <c r="G3890" t="s">
        <v>6086</v>
      </c>
      <c r="H3890">
        <v>0</v>
      </c>
      <c r="I3890" t="s">
        <v>11541</v>
      </c>
      <c r="J3890" t="s">
        <v>18211</v>
      </c>
      <c r="K3890" t="s">
        <v>24683</v>
      </c>
      <c r="L3890" t="s">
        <v>26151</v>
      </c>
      <c r="M3890" s="1">
        <v>37625</v>
      </c>
      <c r="N3890" s="4">
        <v>22.465753424657535</v>
      </c>
      <c r="O3890" t="s">
        <v>31100</v>
      </c>
      <c r="P3890" t="s">
        <v>32873</v>
      </c>
    </row>
    <row r="3891" spans="1:16" x14ac:dyDescent="0.25">
      <c r="A3891">
        <v>1003565156</v>
      </c>
      <c r="B3891" t="s">
        <v>306</v>
      </c>
      <c r="D3891" t="s">
        <v>2961</v>
      </c>
      <c r="E3891" t="s">
        <v>2892</v>
      </c>
      <c r="F3891" t="s">
        <v>5940</v>
      </c>
      <c r="G3891" t="s">
        <v>6086</v>
      </c>
      <c r="H3891">
        <v>0</v>
      </c>
      <c r="I3891" t="s">
        <v>11287</v>
      </c>
      <c r="J3891" t="s">
        <v>17967</v>
      </c>
      <c r="K3891" t="s">
        <v>24460</v>
      </c>
      <c r="L3891" t="s">
        <v>26150</v>
      </c>
      <c r="M3891" s="1">
        <v>37735</v>
      </c>
      <c r="N3891" s="4">
        <v>22.164383561643834</v>
      </c>
      <c r="O3891" t="s">
        <v>30854</v>
      </c>
      <c r="P3891" t="s">
        <v>32873</v>
      </c>
    </row>
    <row r="3892" spans="1:16" x14ac:dyDescent="0.25">
      <c r="A3892">
        <v>1070627569</v>
      </c>
      <c r="B3892" t="s">
        <v>1796</v>
      </c>
      <c r="C3892" t="s">
        <v>176</v>
      </c>
      <c r="D3892" t="s">
        <v>2943</v>
      </c>
      <c r="E3892" t="s">
        <v>3182</v>
      </c>
      <c r="F3892" t="s">
        <v>5940</v>
      </c>
      <c r="G3892" t="s">
        <v>6104</v>
      </c>
      <c r="H3892" t="s">
        <v>6566</v>
      </c>
      <c r="I3892" t="s">
        <v>13284</v>
      </c>
      <c r="J3892" t="s">
        <v>19881</v>
      </c>
      <c r="K3892" t="s">
        <v>26109</v>
      </c>
      <c r="L3892" t="s">
        <v>26151</v>
      </c>
      <c r="M3892" s="1">
        <v>36479</v>
      </c>
      <c r="N3892" s="4">
        <v>25.605479452054794</v>
      </c>
      <c r="O3892" t="s">
        <v>32818</v>
      </c>
      <c r="P3892" t="s">
        <v>32874</v>
      </c>
    </row>
    <row r="3893" spans="1:16" x14ac:dyDescent="0.25">
      <c r="A3893">
        <v>1001220295</v>
      </c>
      <c r="B3893" t="s">
        <v>536</v>
      </c>
      <c r="C3893" t="s">
        <v>73</v>
      </c>
      <c r="D3893" t="s">
        <v>3128</v>
      </c>
      <c r="E3893" t="s">
        <v>3027</v>
      </c>
      <c r="F3893" t="s">
        <v>5940</v>
      </c>
      <c r="G3893" t="s">
        <v>4184</v>
      </c>
      <c r="H3893">
        <v>0</v>
      </c>
      <c r="I3893" t="s">
        <v>12835</v>
      </c>
      <c r="J3893" t="s">
        <v>19450</v>
      </c>
      <c r="K3893" t="s">
        <v>25738</v>
      </c>
      <c r="L3893" t="s">
        <v>26151</v>
      </c>
      <c r="M3893" s="1">
        <v>36925</v>
      </c>
      <c r="N3893" s="4">
        <v>24.383561643835616</v>
      </c>
      <c r="O3893" t="s">
        <v>32376</v>
      </c>
      <c r="P3893" t="s">
        <v>32873</v>
      </c>
    </row>
    <row r="3894" spans="1:16" x14ac:dyDescent="0.25">
      <c r="A3894">
        <v>1003649710</v>
      </c>
      <c r="B3894" t="s">
        <v>34</v>
      </c>
      <c r="C3894" t="s">
        <v>493</v>
      </c>
      <c r="D3894" t="s">
        <v>3157</v>
      </c>
      <c r="E3894" t="s">
        <v>3466</v>
      </c>
      <c r="F3894" t="s">
        <v>5940</v>
      </c>
      <c r="G3894" t="s">
        <v>6255</v>
      </c>
      <c r="H3894">
        <v>0</v>
      </c>
      <c r="I3894" t="s">
        <v>13034</v>
      </c>
      <c r="J3894" t="s">
        <v>13498</v>
      </c>
      <c r="K3894" t="s">
        <v>20101</v>
      </c>
      <c r="L3894" t="s">
        <v>26150</v>
      </c>
      <c r="M3894" s="1">
        <v>37584</v>
      </c>
      <c r="N3894" s="4">
        <v>22.578082191780823</v>
      </c>
      <c r="O3894" t="s">
        <v>32575</v>
      </c>
      <c r="P3894" t="s">
        <v>32873</v>
      </c>
    </row>
    <row r="3895" spans="1:16" x14ac:dyDescent="0.25">
      <c r="A3895">
        <v>1076666570</v>
      </c>
      <c r="B3895" t="s">
        <v>123</v>
      </c>
      <c r="C3895" t="s">
        <v>186</v>
      </c>
      <c r="D3895" t="s">
        <v>3303</v>
      </c>
      <c r="E3895" t="s">
        <v>839</v>
      </c>
      <c r="F3895" t="s">
        <v>5940</v>
      </c>
      <c r="G3895" t="s">
        <v>4184</v>
      </c>
      <c r="H3895">
        <v>0</v>
      </c>
      <c r="I3895" t="s">
        <v>12232</v>
      </c>
      <c r="J3895" t="s">
        <v>18880</v>
      </c>
      <c r="K3895" t="s">
        <v>25256</v>
      </c>
      <c r="L3895" t="s">
        <v>26151</v>
      </c>
      <c r="M3895" s="1">
        <v>35690</v>
      </c>
      <c r="N3895" s="4">
        <v>27.767123287671232</v>
      </c>
      <c r="O3895" t="s">
        <v>31784</v>
      </c>
      <c r="P3895" t="s">
        <v>32873</v>
      </c>
    </row>
    <row r="3896" spans="1:16" x14ac:dyDescent="0.25">
      <c r="A3896">
        <v>1074108001</v>
      </c>
      <c r="B3896" t="s">
        <v>1470</v>
      </c>
      <c r="C3896" t="s">
        <v>587</v>
      </c>
      <c r="D3896" t="s">
        <v>4872</v>
      </c>
      <c r="E3896" t="s">
        <v>839</v>
      </c>
      <c r="F3896" t="s">
        <v>5940</v>
      </c>
      <c r="G3896" t="s">
        <v>4501</v>
      </c>
      <c r="H3896">
        <v>0</v>
      </c>
      <c r="I3896" t="s">
        <v>11741</v>
      </c>
      <c r="J3896" t="s">
        <v>18406</v>
      </c>
      <c r="K3896" t="s">
        <v>24860</v>
      </c>
      <c r="L3896" t="s">
        <v>26150</v>
      </c>
      <c r="M3896" s="1">
        <v>38063</v>
      </c>
      <c r="N3896" s="4">
        <v>21.265753424657536</v>
      </c>
      <c r="O3896" t="s">
        <v>31297</v>
      </c>
      <c r="P3896" t="s">
        <v>32873</v>
      </c>
    </row>
    <row r="3897" spans="1:16" x14ac:dyDescent="0.25">
      <c r="A3897">
        <v>1033807221</v>
      </c>
      <c r="B3897" t="s">
        <v>265</v>
      </c>
      <c r="D3897" t="s">
        <v>5526</v>
      </c>
      <c r="E3897" t="s">
        <v>3656</v>
      </c>
      <c r="F3897" t="s">
        <v>5940</v>
      </c>
      <c r="G3897" t="s">
        <v>6095</v>
      </c>
      <c r="H3897" t="s">
        <v>32956</v>
      </c>
      <c r="I3897" t="s">
        <v>12314</v>
      </c>
      <c r="J3897" t="s">
        <v>18960</v>
      </c>
      <c r="K3897" t="s">
        <v>25331</v>
      </c>
      <c r="L3897" t="s">
        <v>26150</v>
      </c>
      <c r="M3897" s="1">
        <v>35931</v>
      </c>
      <c r="N3897" s="4">
        <v>27.106849315068494</v>
      </c>
      <c r="O3897" t="s">
        <v>31864</v>
      </c>
      <c r="P3897" t="s">
        <v>32873</v>
      </c>
    </row>
    <row r="3898" spans="1:16" x14ac:dyDescent="0.25">
      <c r="A3898">
        <v>1003777059</v>
      </c>
      <c r="B3898" t="s">
        <v>702</v>
      </c>
      <c r="D3898" t="s">
        <v>1293</v>
      </c>
      <c r="E3898" t="s">
        <v>3582</v>
      </c>
      <c r="F3898" t="s">
        <v>5940</v>
      </c>
      <c r="G3898" t="s">
        <v>6095</v>
      </c>
      <c r="H3898" t="s">
        <v>32956</v>
      </c>
      <c r="I3898" t="s">
        <v>11706</v>
      </c>
      <c r="J3898" t="s">
        <v>18371</v>
      </c>
      <c r="K3898" t="s">
        <v>24830</v>
      </c>
      <c r="L3898" t="s">
        <v>26150</v>
      </c>
      <c r="M3898" s="1">
        <v>36578</v>
      </c>
      <c r="N3898" s="4">
        <v>25.334246575342465</v>
      </c>
      <c r="O3898" t="s">
        <v>31262</v>
      </c>
      <c r="P3898" t="s">
        <v>32873</v>
      </c>
    </row>
    <row r="3899" spans="1:16" x14ac:dyDescent="0.25">
      <c r="A3899">
        <v>1075688362</v>
      </c>
      <c r="B3899" t="s">
        <v>1056</v>
      </c>
      <c r="D3899" t="s">
        <v>2851</v>
      </c>
      <c r="E3899" t="s">
        <v>3074</v>
      </c>
      <c r="F3899" t="s">
        <v>5940</v>
      </c>
      <c r="G3899" t="s">
        <v>6081</v>
      </c>
      <c r="H3899" t="s">
        <v>32918</v>
      </c>
      <c r="I3899" t="s">
        <v>11718</v>
      </c>
      <c r="J3899" t="s">
        <v>18383</v>
      </c>
      <c r="K3899" t="s">
        <v>24841</v>
      </c>
      <c r="L3899" t="s">
        <v>26151</v>
      </c>
      <c r="M3899" s="1">
        <v>36232</v>
      </c>
      <c r="N3899" s="4">
        <v>26.282191780821918</v>
      </c>
      <c r="O3899" t="s">
        <v>31274</v>
      </c>
      <c r="P3899" t="s">
        <v>32874</v>
      </c>
    </row>
    <row r="3900" spans="1:16" x14ac:dyDescent="0.25">
      <c r="A3900">
        <v>1007596695</v>
      </c>
      <c r="B3900" t="s">
        <v>238</v>
      </c>
      <c r="C3900" t="s">
        <v>63</v>
      </c>
      <c r="D3900" t="s">
        <v>3489</v>
      </c>
      <c r="E3900" t="s">
        <v>3687</v>
      </c>
      <c r="F3900" t="s">
        <v>5940</v>
      </c>
      <c r="G3900" t="s">
        <v>6101</v>
      </c>
      <c r="H3900" t="s">
        <v>33030</v>
      </c>
      <c r="I3900" t="s">
        <v>12391</v>
      </c>
      <c r="J3900" t="s">
        <v>19034</v>
      </c>
      <c r="K3900" t="s">
        <v>25387</v>
      </c>
      <c r="L3900" t="s">
        <v>26151</v>
      </c>
      <c r="M3900" s="1">
        <v>37013</v>
      </c>
      <c r="N3900" s="4">
        <v>24.142465753424659</v>
      </c>
      <c r="O3900" t="s">
        <v>31942</v>
      </c>
      <c r="P3900" t="s">
        <v>32873</v>
      </c>
    </row>
    <row r="3901" spans="1:16" x14ac:dyDescent="0.25">
      <c r="A3901">
        <v>1028880480</v>
      </c>
      <c r="B3901" t="s">
        <v>35</v>
      </c>
      <c r="C3901" t="s">
        <v>2315</v>
      </c>
      <c r="D3901" t="s">
        <v>2984</v>
      </c>
      <c r="E3901" t="s">
        <v>5630</v>
      </c>
      <c r="F3901" t="s">
        <v>5940</v>
      </c>
      <c r="G3901" t="s">
        <v>6099</v>
      </c>
      <c r="H3901" t="s">
        <v>32908</v>
      </c>
      <c r="I3901" t="s">
        <v>6817</v>
      </c>
      <c r="J3901" t="s">
        <v>13592</v>
      </c>
      <c r="K3901" t="s">
        <v>20188</v>
      </c>
      <c r="L3901" t="s">
        <v>26150</v>
      </c>
      <c r="M3901" s="1">
        <v>38482</v>
      </c>
      <c r="N3901" s="4">
        <v>20.117808219178084</v>
      </c>
      <c r="O3901" t="s">
        <v>26404</v>
      </c>
      <c r="P3901" t="s">
        <v>32874</v>
      </c>
    </row>
    <row r="3902" spans="1:16" x14ac:dyDescent="0.25">
      <c r="A3902">
        <v>1030696114</v>
      </c>
      <c r="B3902" t="s">
        <v>1861</v>
      </c>
      <c r="C3902" t="s">
        <v>389</v>
      </c>
      <c r="D3902" t="s">
        <v>2848</v>
      </c>
      <c r="E3902" t="s">
        <v>5749</v>
      </c>
      <c r="F3902" t="s">
        <v>5940</v>
      </c>
      <c r="G3902" t="s">
        <v>6089</v>
      </c>
      <c r="H3902">
        <v>0</v>
      </c>
      <c r="I3902" t="s">
        <v>11899</v>
      </c>
      <c r="J3902" t="s">
        <v>18559</v>
      </c>
      <c r="K3902" t="s">
        <v>24997</v>
      </c>
      <c r="L3902" t="s">
        <v>26151</v>
      </c>
      <c r="M3902" s="1">
        <v>36283</v>
      </c>
      <c r="N3902" s="4">
        <v>26.142465753424659</v>
      </c>
      <c r="O3902" t="s">
        <v>31453</v>
      </c>
      <c r="P3902" t="s">
        <v>32874</v>
      </c>
    </row>
    <row r="3903" spans="1:16" x14ac:dyDescent="0.25">
      <c r="A3903">
        <v>1073715304</v>
      </c>
      <c r="B3903" t="s">
        <v>467</v>
      </c>
      <c r="C3903" t="s">
        <v>176</v>
      </c>
      <c r="D3903" t="s">
        <v>3182</v>
      </c>
      <c r="E3903" t="s">
        <v>4528</v>
      </c>
      <c r="F3903" t="s">
        <v>5940</v>
      </c>
      <c r="G3903" t="s">
        <v>6099</v>
      </c>
      <c r="H3903" t="s">
        <v>32879</v>
      </c>
      <c r="I3903" t="s">
        <v>12571</v>
      </c>
      <c r="J3903" t="s">
        <v>19200</v>
      </c>
      <c r="K3903" t="s">
        <v>25524</v>
      </c>
      <c r="L3903" t="s">
        <v>26151</v>
      </c>
      <c r="M3903" s="1">
        <v>35921</v>
      </c>
      <c r="N3903" s="4">
        <v>27.134246575342466</v>
      </c>
      <c r="O3903" t="s">
        <v>32120</v>
      </c>
      <c r="P3903" t="s">
        <v>32874</v>
      </c>
    </row>
    <row r="3904" spans="1:16" x14ac:dyDescent="0.25">
      <c r="A3904">
        <v>1074558575</v>
      </c>
      <c r="B3904" t="s">
        <v>38</v>
      </c>
      <c r="C3904" t="s">
        <v>1138</v>
      </c>
      <c r="D3904" t="s">
        <v>3000</v>
      </c>
      <c r="E3904" t="s">
        <v>2369</v>
      </c>
      <c r="F3904" t="s">
        <v>5940</v>
      </c>
      <c r="G3904" t="s">
        <v>4848</v>
      </c>
      <c r="H3904">
        <v>0</v>
      </c>
      <c r="I3904" t="s">
        <v>12196</v>
      </c>
      <c r="J3904" t="s">
        <v>18845</v>
      </c>
      <c r="K3904" t="s">
        <v>25225</v>
      </c>
      <c r="L3904" t="s">
        <v>26150</v>
      </c>
      <c r="M3904" s="1">
        <v>35486</v>
      </c>
      <c r="N3904" s="4">
        <v>28.326027397260273</v>
      </c>
      <c r="O3904" t="s">
        <v>31748</v>
      </c>
      <c r="P3904" t="s">
        <v>32873</v>
      </c>
    </row>
    <row r="3905" spans="1:16" x14ac:dyDescent="0.25">
      <c r="A3905">
        <v>1076667268</v>
      </c>
      <c r="B3905" t="s">
        <v>42</v>
      </c>
      <c r="C3905" t="s">
        <v>1619</v>
      </c>
      <c r="D3905" t="s">
        <v>4628</v>
      </c>
      <c r="E3905" t="s">
        <v>3105</v>
      </c>
      <c r="F3905" t="s">
        <v>5940</v>
      </c>
      <c r="G3905" t="s">
        <v>4249</v>
      </c>
      <c r="H3905">
        <v>0</v>
      </c>
      <c r="I3905" t="s">
        <v>13291</v>
      </c>
      <c r="J3905" t="s">
        <v>19888</v>
      </c>
      <c r="K3905" t="s">
        <v>26116</v>
      </c>
      <c r="L3905" t="s">
        <v>26151</v>
      </c>
      <c r="M3905" s="1">
        <v>35783</v>
      </c>
      <c r="N3905" s="4">
        <v>27.512328767123286</v>
      </c>
      <c r="O3905" t="s">
        <v>32825</v>
      </c>
      <c r="P3905" t="s">
        <v>32874</v>
      </c>
    </row>
    <row r="3906" spans="1:16" x14ac:dyDescent="0.25">
      <c r="A3906">
        <v>1069767974</v>
      </c>
      <c r="B3906" t="s">
        <v>177</v>
      </c>
      <c r="C3906" t="s">
        <v>57</v>
      </c>
      <c r="D3906" t="s">
        <v>3096</v>
      </c>
      <c r="E3906" t="s">
        <v>2961</v>
      </c>
      <c r="F3906" t="s">
        <v>5940</v>
      </c>
      <c r="G3906" t="s">
        <v>6101</v>
      </c>
      <c r="H3906" t="s">
        <v>33055</v>
      </c>
      <c r="I3906" t="s">
        <v>12968</v>
      </c>
      <c r="J3906" t="s">
        <v>19576</v>
      </c>
      <c r="K3906" t="s">
        <v>25842</v>
      </c>
      <c r="L3906" t="s">
        <v>26151</v>
      </c>
      <c r="M3906" s="1">
        <v>36381</v>
      </c>
      <c r="N3906" s="4">
        <v>25.873972602739727</v>
      </c>
      <c r="O3906" t="s">
        <v>32509</v>
      </c>
      <c r="P3906" t="s">
        <v>32873</v>
      </c>
    </row>
    <row r="3907" spans="1:16" x14ac:dyDescent="0.25">
      <c r="A3907">
        <v>1069101449</v>
      </c>
      <c r="B3907" t="s">
        <v>490</v>
      </c>
      <c r="C3907" t="s">
        <v>289</v>
      </c>
      <c r="D3907" t="s">
        <v>1955</v>
      </c>
      <c r="E3907" t="s">
        <v>3676</v>
      </c>
      <c r="F3907" t="s">
        <v>5940</v>
      </c>
      <c r="G3907" t="s">
        <v>5664</v>
      </c>
      <c r="H3907">
        <v>0</v>
      </c>
      <c r="I3907" t="s">
        <v>12404</v>
      </c>
      <c r="J3907" t="s">
        <v>19047</v>
      </c>
      <c r="K3907" t="s">
        <v>25398</v>
      </c>
      <c r="L3907" t="s">
        <v>26151</v>
      </c>
      <c r="M3907" s="1">
        <v>36102</v>
      </c>
      <c r="N3907" s="4">
        <v>26.638356164383563</v>
      </c>
      <c r="O3907" t="s">
        <v>31955</v>
      </c>
      <c r="P3907" t="s">
        <v>32873</v>
      </c>
    </row>
    <row r="3908" spans="1:16" x14ac:dyDescent="0.25">
      <c r="A3908">
        <v>1069101109</v>
      </c>
      <c r="B3908" t="s">
        <v>597</v>
      </c>
      <c r="C3908" t="s">
        <v>384</v>
      </c>
      <c r="D3908" t="s">
        <v>2028</v>
      </c>
      <c r="E3908" t="s">
        <v>2966</v>
      </c>
      <c r="F3908" t="s">
        <v>5940</v>
      </c>
      <c r="G3908" t="s">
        <v>5664</v>
      </c>
      <c r="H3908">
        <v>0</v>
      </c>
      <c r="I3908" t="s">
        <v>12432</v>
      </c>
      <c r="J3908" t="s">
        <v>19073</v>
      </c>
      <c r="K3908" t="s">
        <v>25418</v>
      </c>
      <c r="L3908" t="s">
        <v>26151</v>
      </c>
      <c r="M3908" s="1">
        <v>35779</v>
      </c>
      <c r="N3908" s="4">
        <v>27.523287671232875</v>
      </c>
      <c r="O3908" t="s">
        <v>31981</v>
      </c>
      <c r="P3908" t="s">
        <v>32873</v>
      </c>
    </row>
    <row r="3909" spans="1:16" x14ac:dyDescent="0.25">
      <c r="A3909">
        <v>1122838630</v>
      </c>
      <c r="B3909" t="s">
        <v>2021</v>
      </c>
      <c r="C3909" t="s">
        <v>2157</v>
      </c>
      <c r="D3909" t="s">
        <v>3924</v>
      </c>
      <c r="F3909" t="s">
        <v>5940</v>
      </c>
      <c r="G3909" t="s">
        <v>3364</v>
      </c>
      <c r="H3909">
        <v>0</v>
      </c>
      <c r="I3909" t="s">
        <v>12500</v>
      </c>
      <c r="J3909" t="s">
        <v>19134</v>
      </c>
      <c r="K3909" t="s">
        <v>25470</v>
      </c>
      <c r="L3909" t="s">
        <v>26151</v>
      </c>
      <c r="M3909" s="1">
        <v>37902</v>
      </c>
      <c r="N3909" s="4">
        <v>21.706849315068492</v>
      </c>
      <c r="O3909" t="s">
        <v>32049</v>
      </c>
      <c r="P3909" t="s">
        <v>32874</v>
      </c>
    </row>
    <row r="3910" spans="1:16" x14ac:dyDescent="0.25">
      <c r="A3910">
        <v>1001330503</v>
      </c>
      <c r="B3910" t="s">
        <v>646</v>
      </c>
      <c r="C3910" t="s">
        <v>819</v>
      </c>
      <c r="D3910" t="s">
        <v>3000</v>
      </c>
      <c r="E3910" t="s">
        <v>883</v>
      </c>
      <c r="F3910" t="s">
        <v>5940</v>
      </c>
      <c r="G3910" t="s">
        <v>6084</v>
      </c>
      <c r="H3910">
        <v>0</v>
      </c>
      <c r="I3910" t="s">
        <v>7114</v>
      </c>
      <c r="J3910" t="s">
        <v>13886</v>
      </c>
      <c r="K3910" t="s">
        <v>20464</v>
      </c>
      <c r="L3910" t="s">
        <v>26150</v>
      </c>
      <c r="M3910" s="1">
        <v>37629</v>
      </c>
      <c r="N3910" s="4">
        <v>22.454794520547946</v>
      </c>
      <c r="O3910" t="s">
        <v>26701</v>
      </c>
      <c r="P3910" t="s">
        <v>32874</v>
      </c>
    </row>
    <row r="3911" spans="1:16" x14ac:dyDescent="0.25">
      <c r="A3911">
        <v>1075871556</v>
      </c>
      <c r="B3911" t="s">
        <v>612</v>
      </c>
      <c r="C3911" t="s">
        <v>2050</v>
      </c>
      <c r="D3911" t="s">
        <v>3794</v>
      </c>
      <c r="E3911" t="s">
        <v>3623</v>
      </c>
      <c r="F3911" t="s">
        <v>5940</v>
      </c>
      <c r="G3911" t="s">
        <v>4823</v>
      </c>
      <c r="H3911">
        <v>0</v>
      </c>
      <c r="I3911" t="s">
        <v>7036</v>
      </c>
      <c r="J3911" t="s">
        <v>13808</v>
      </c>
      <c r="K3911" t="s">
        <v>20390</v>
      </c>
      <c r="L3911" t="s">
        <v>26150</v>
      </c>
      <c r="M3911" s="1">
        <v>39005</v>
      </c>
      <c r="N3911" s="4">
        <v>18.684931506849313</v>
      </c>
      <c r="O3911" t="s">
        <v>26623</v>
      </c>
      <c r="P3911" t="s">
        <v>32874</v>
      </c>
    </row>
    <row r="3912" spans="1:16" x14ac:dyDescent="0.25">
      <c r="A3912">
        <v>1016021836</v>
      </c>
      <c r="B3912" t="s">
        <v>343</v>
      </c>
      <c r="C3912" t="s">
        <v>521</v>
      </c>
      <c r="D3912" t="s">
        <v>3537</v>
      </c>
      <c r="E3912" t="s">
        <v>3684</v>
      </c>
      <c r="F3912" t="s">
        <v>5940</v>
      </c>
      <c r="G3912" t="s">
        <v>6099</v>
      </c>
      <c r="H3912" t="s">
        <v>32879</v>
      </c>
      <c r="I3912" t="s">
        <v>6953</v>
      </c>
      <c r="J3912" t="s">
        <v>13729</v>
      </c>
      <c r="K3912" t="s">
        <v>6099</v>
      </c>
      <c r="L3912" t="s">
        <v>26150</v>
      </c>
      <c r="M3912" s="1">
        <v>39382</v>
      </c>
      <c r="N3912" s="4">
        <v>17.652054794520549</v>
      </c>
      <c r="O3912" t="s">
        <v>26540</v>
      </c>
      <c r="P3912" t="s">
        <v>32874</v>
      </c>
    </row>
    <row r="3913" spans="1:16" x14ac:dyDescent="0.25">
      <c r="A3913">
        <v>1140918371</v>
      </c>
      <c r="B3913" t="s">
        <v>521</v>
      </c>
      <c r="D3913" t="s">
        <v>3011</v>
      </c>
      <c r="E3913" t="s">
        <v>5587</v>
      </c>
      <c r="F3913" t="s">
        <v>5940</v>
      </c>
      <c r="G3913" t="s">
        <v>6099</v>
      </c>
      <c r="H3913" t="s">
        <v>32918</v>
      </c>
      <c r="I3913" t="s">
        <v>12351</v>
      </c>
      <c r="J3913" t="s">
        <v>18995</v>
      </c>
      <c r="K3913" t="s">
        <v>25360</v>
      </c>
      <c r="L3913" t="s">
        <v>26150</v>
      </c>
      <c r="M3913" s="1">
        <v>39558</v>
      </c>
      <c r="N3913" s="4">
        <v>17.169863013698631</v>
      </c>
      <c r="O3913" t="s">
        <v>31902</v>
      </c>
      <c r="P3913" t="s">
        <v>32874</v>
      </c>
    </row>
    <row r="3914" spans="1:16" x14ac:dyDescent="0.25">
      <c r="A3914">
        <v>1076240166</v>
      </c>
      <c r="B3914" t="s">
        <v>83</v>
      </c>
      <c r="C3914" t="s">
        <v>306</v>
      </c>
      <c r="D3914" t="s">
        <v>3898</v>
      </c>
      <c r="E3914" t="s">
        <v>3194</v>
      </c>
      <c r="F3914" t="s">
        <v>5940</v>
      </c>
      <c r="G3914" t="s">
        <v>6081</v>
      </c>
      <c r="H3914" t="s">
        <v>32918</v>
      </c>
      <c r="I3914" t="s">
        <v>7280</v>
      </c>
      <c r="J3914" t="s">
        <v>14052</v>
      </c>
      <c r="K3914" t="s">
        <v>20609</v>
      </c>
      <c r="L3914" t="s">
        <v>26150</v>
      </c>
      <c r="M3914" s="1">
        <v>38007</v>
      </c>
      <c r="N3914" s="4">
        <v>21.419178082191781</v>
      </c>
      <c r="O3914" t="s">
        <v>26867</v>
      </c>
      <c r="P3914" t="s">
        <v>32874</v>
      </c>
    </row>
    <row r="3915" spans="1:16" x14ac:dyDescent="0.25">
      <c r="A3915">
        <v>1013263201</v>
      </c>
      <c r="B3915" t="s">
        <v>475</v>
      </c>
      <c r="D3915" t="s">
        <v>3715</v>
      </c>
      <c r="E3915" t="s">
        <v>3597</v>
      </c>
      <c r="F3915" t="s">
        <v>5940</v>
      </c>
      <c r="G3915" t="s">
        <v>6081</v>
      </c>
      <c r="H3915" t="s">
        <v>32918</v>
      </c>
      <c r="I3915" t="s">
        <v>11715</v>
      </c>
      <c r="J3915" t="s">
        <v>18380</v>
      </c>
      <c r="K3915" t="s">
        <v>24838</v>
      </c>
      <c r="L3915" t="s">
        <v>26151</v>
      </c>
      <c r="M3915" s="1">
        <v>39065</v>
      </c>
      <c r="N3915" s="4">
        <v>18.520547945205479</v>
      </c>
      <c r="O3915" t="s">
        <v>31271</v>
      </c>
      <c r="P3915" t="s">
        <v>32874</v>
      </c>
    </row>
    <row r="3916" spans="1:16" x14ac:dyDescent="0.25">
      <c r="A3916">
        <v>1001289022</v>
      </c>
      <c r="B3916" t="s">
        <v>110</v>
      </c>
      <c r="C3916" t="s">
        <v>152</v>
      </c>
      <c r="D3916" t="s">
        <v>3275</v>
      </c>
      <c r="E3916" t="s">
        <v>2327</v>
      </c>
      <c r="F3916" t="s">
        <v>5940</v>
      </c>
      <c r="G3916" t="s">
        <v>6099</v>
      </c>
      <c r="H3916" t="s">
        <v>32916</v>
      </c>
      <c r="I3916" t="s">
        <v>6773</v>
      </c>
      <c r="J3916" t="s">
        <v>13546</v>
      </c>
      <c r="K3916" t="s">
        <v>20149</v>
      </c>
      <c r="L3916" t="s">
        <v>26150</v>
      </c>
      <c r="M3916" s="1">
        <v>37252</v>
      </c>
      <c r="N3916" s="4">
        <v>23.487671232876714</v>
      </c>
      <c r="O3916" t="s">
        <v>26360</v>
      </c>
      <c r="P3916" t="s">
        <v>32874</v>
      </c>
    </row>
    <row r="3917" spans="1:16" x14ac:dyDescent="0.25">
      <c r="A3917">
        <v>1069256515</v>
      </c>
      <c r="B3917" t="s">
        <v>458</v>
      </c>
      <c r="C3917" t="s">
        <v>587</v>
      </c>
      <c r="D3917" t="s">
        <v>4939</v>
      </c>
      <c r="E3917" t="s">
        <v>5065</v>
      </c>
      <c r="F3917" t="s">
        <v>5940</v>
      </c>
      <c r="G3917" t="s">
        <v>5371</v>
      </c>
      <c r="H3917">
        <v>0</v>
      </c>
      <c r="I3917" t="s">
        <v>12465</v>
      </c>
      <c r="J3917" t="s">
        <v>19106</v>
      </c>
      <c r="K3917" t="s">
        <v>25444</v>
      </c>
      <c r="L3917" t="s">
        <v>26150</v>
      </c>
      <c r="M3917" s="1">
        <v>38180</v>
      </c>
      <c r="N3917" s="4">
        <v>20.945205479452056</v>
      </c>
      <c r="O3917" t="s">
        <v>32014</v>
      </c>
      <c r="P3917" t="s">
        <v>32874</v>
      </c>
    </row>
    <row r="3918" spans="1:16" x14ac:dyDescent="0.25">
      <c r="A3918">
        <v>1007717602</v>
      </c>
      <c r="B3918" t="s">
        <v>83</v>
      </c>
      <c r="C3918" t="s">
        <v>213</v>
      </c>
      <c r="D3918" t="s">
        <v>3022</v>
      </c>
      <c r="E3918" t="s">
        <v>3137</v>
      </c>
      <c r="F3918" t="s">
        <v>5940</v>
      </c>
      <c r="G3918" t="s">
        <v>6081</v>
      </c>
      <c r="H3918" t="s">
        <v>32879</v>
      </c>
      <c r="I3918" t="s">
        <v>7452</v>
      </c>
      <c r="J3918" t="s">
        <v>14222</v>
      </c>
      <c r="K3918" t="s">
        <v>20768</v>
      </c>
      <c r="L3918" t="s">
        <v>26150</v>
      </c>
      <c r="M3918" s="1">
        <v>37064</v>
      </c>
      <c r="N3918" s="4">
        <v>24.002739726027396</v>
      </c>
      <c r="O3918" t="s">
        <v>27039</v>
      </c>
      <c r="P3918" t="s">
        <v>32874</v>
      </c>
    </row>
    <row r="3919" spans="1:16" x14ac:dyDescent="0.25">
      <c r="A3919">
        <v>1034661025</v>
      </c>
      <c r="B3919" t="s">
        <v>600</v>
      </c>
      <c r="D3919" t="s">
        <v>3561</v>
      </c>
      <c r="E3919" t="s">
        <v>3089</v>
      </c>
      <c r="F3919" t="s">
        <v>5940</v>
      </c>
      <c r="G3919" t="s">
        <v>3212</v>
      </c>
      <c r="H3919">
        <v>0</v>
      </c>
      <c r="I3919" t="s">
        <v>7119</v>
      </c>
      <c r="J3919" t="s">
        <v>13891</v>
      </c>
      <c r="K3919" t="s">
        <v>20469</v>
      </c>
      <c r="L3919" t="s">
        <v>26150</v>
      </c>
      <c r="M3919" s="1">
        <v>39199</v>
      </c>
      <c r="N3919" s="4">
        <v>18.153424657534245</v>
      </c>
      <c r="O3919" t="s">
        <v>26706</v>
      </c>
      <c r="P3919" t="s">
        <v>32874</v>
      </c>
    </row>
    <row r="3920" spans="1:16" x14ac:dyDescent="0.25">
      <c r="A3920">
        <v>1076737311</v>
      </c>
      <c r="B3920" t="s">
        <v>596</v>
      </c>
      <c r="C3920" t="s">
        <v>521</v>
      </c>
      <c r="D3920" t="s">
        <v>3236</v>
      </c>
      <c r="E3920" t="s">
        <v>3310</v>
      </c>
      <c r="F3920" t="s">
        <v>5940</v>
      </c>
      <c r="G3920" t="s">
        <v>6081</v>
      </c>
      <c r="H3920" t="s">
        <v>32936</v>
      </c>
      <c r="I3920" t="s">
        <v>7351</v>
      </c>
      <c r="J3920" t="s">
        <v>14122</v>
      </c>
      <c r="K3920" t="s">
        <v>20675</v>
      </c>
      <c r="L3920" t="s">
        <v>26150</v>
      </c>
      <c r="M3920" s="1">
        <v>38615</v>
      </c>
      <c r="N3920" s="4">
        <v>19.753424657534246</v>
      </c>
      <c r="O3920" t="s">
        <v>26938</v>
      </c>
      <c r="P3920" t="s">
        <v>32874</v>
      </c>
    </row>
    <row r="3921" spans="1:16" x14ac:dyDescent="0.25">
      <c r="A3921">
        <v>1192718126</v>
      </c>
      <c r="B3921" t="s">
        <v>712</v>
      </c>
      <c r="C3921" t="s">
        <v>712</v>
      </c>
      <c r="D3921" t="s">
        <v>3027</v>
      </c>
      <c r="E3921" t="s">
        <v>3551</v>
      </c>
      <c r="F3921" t="s">
        <v>5940</v>
      </c>
      <c r="G3921" t="s">
        <v>6088</v>
      </c>
      <c r="H3921">
        <v>0</v>
      </c>
      <c r="I3921" t="s">
        <v>7295</v>
      </c>
      <c r="J3921" t="s">
        <v>14067</v>
      </c>
      <c r="K3921" t="s">
        <v>20620</v>
      </c>
      <c r="L3921" t="s">
        <v>26150</v>
      </c>
      <c r="M3921" s="1">
        <v>37311</v>
      </c>
      <c r="N3921" s="4">
        <v>23.326027397260273</v>
      </c>
      <c r="O3921" t="s">
        <v>26882</v>
      </c>
      <c r="P3921" t="s">
        <v>32874</v>
      </c>
    </row>
    <row r="3922" spans="1:16" x14ac:dyDescent="0.25">
      <c r="A3922">
        <v>1003652461</v>
      </c>
      <c r="B3922" t="s">
        <v>110</v>
      </c>
      <c r="C3922" t="s">
        <v>152</v>
      </c>
      <c r="D3922" t="s">
        <v>3234</v>
      </c>
      <c r="E3922" t="s">
        <v>3144</v>
      </c>
      <c r="F3922" t="s">
        <v>5940</v>
      </c>
      <c r="G3922" t="s">
        <v>6085</v>
      </c>
      <c r="H3922">
        <v>0</v>
      </c>
      <c r="I3922" t="s">
        <v>6938</v>
      </c>
      <c r="J3922" t="s">
        <v>13714</v>
      </c>
      <c r="K3922" t="s">
        <v>20297</v>
      </c>
      <c r="L3922" t="s">
        <v>26150</v>
      </c>
      <c r="M3922" s="1">
        <v>37991</v>
      </c>
      <c r="N3922" s="4">
        <v>21.463013698630139</v>
      </c>
      <c r="O3922" t="s">
        <v>26525</v>
      </c>
      <c r="P3922" t="s">
        <v>32874</v>
      </c>
    </row>
    <row r="3923" spans="1:16" x14ac:dyDescent="0.25">
      <c r="A3923">
        <v>1069098220</v>
      </c>
      <c r="B3923" t="s">
        <v>579</v>
      </c>
      <c r="C3923" t="s">
        <v>369</v>
      </c>
      <c r="D3923" t="s">
        <v>1398</v>
      </c>
      <c r="E3923" t="s">
        <v>3062</v>
      </c>
      <c r="F3923" t="s">
        <v>5940</v>
      </c>
      <c r="G3923" t="s">
        <v>5664</v>
      </c>
      <c r="H3923">
        <v>0</v>
      </c>
      <c r="I3923" t="s">
        <v>6972</v>
      </c>
      <c r="J3923" t="s">
        <v>13747</v>
      </c>
      <c r="K3923" t="s">
        <v>20328</v>
      </c>
      <c r="L3923" t="s">
        <v>26151</v>
      </c>
      <c r="M3923" s="1">
        <v>38224</v>
      </c>
      <c r="N3923" s="4">
        <v>20.824657534246576</v>
      </c>
      <c r="O3923" t="s">
        <v>26559</v>
      </c>
      <c r="P3923" t="s">
        <v>32874</v>
      </c>
    </row>
    <row r="3924" spans="1:16" x14ac:dyDescent="0.25">
      <c r="A3924">
        <v>1069259621</v>
      </c>
      <c r="B3924" t="s">
        <v>760</v>
      </c>
      <c r="C3924" t="s">
        <v>2050</v>
      </c>
      <c r="D3924" t="s">
        <v>3249</v>
      </c>
      <c r="E3924" t="s">
        <v>5570</v>
      </c>
      <c r="F3924" t="s">
        <v>5940</v>
      </c>
      <c r="G3924" t="s">
        <v>5371</v>
      </c>
      <c r="H3924">
        <v>0</v>
      </c>
      <c r="I3924" t="s">
        <v>7423</v>
      </c>
      <c r="J3924" t="s">
        <v>14193</v>
      </c>
      <c r="K3924" t="s">
        <v>20741</v>
      </c>
      <c r="L3924" t="s">
        <v>26150</v>
      </c>
      <c r="M3924" s="1">
        <v>39393</v>
      </c>
      <c r="N3924" s="4">
        <v>17.621917808219177</v>
      </c>
      <c r="O3924" t="s">
        <v>27010</v>
      </c>
      <c r="P3924" t="s">
        <v>32874</v>
      </c>
    </row>
    <row r="3925" spans="1:16" x14ac:dyDescent="0.25">
      <c r="A3925">
        <v>1076240532</v>
      </c>
      <c r="B3925" t="s">
        <v>401</v>
      </c>
      <c r="C3925" t="s">
        <v>719</v>
      </c>
      <c r="D3925" t="s">
        <v>3894</v>
      </c>
      <c r="E3925" t="s">
        <v>3134</v>
      </c>
      <c r="F3925" t="s">
        <v>5940</v>
      </c>
      <c r="G3925" t="s">
        <v>6081</v>
      </c>
      <c r="H3925" t="s">
        <v>32918</v>
      </c>
      <c r="I3925" t="s">
        <v>7266</v>
      </c>
      <c r="J3925" t="s">
        <v>14038</v>
      </c>
      <c r="K3925" t="s">
        <v>20597</v>
      </c>
      <c r="L3925" t="s">
        <v>26151</v>
      </c>
      <c r="M3925" s="1">
        <v>38179</v>
      </c>
      <c r="N3925" s="4">
        <v>20.947945205479453</v>
      </c>
      <c r="O3925" t="s">
        <v>26853</v>
      </c>
      <c r="P3925" t="s">
        <v>32874</v>
      </c>
    </row>
    <row r="3926" spans="1:16" x14ac:dyDescent="0.25">
      <c r="A3926">
        <v>1023362590</v>
      </c>
      <c r="B3926" t="s">
        <v>661</v>
      </c>
      <c r="C3926" t="s">
        <v>244</v>
      </c>
      <c r="D3926" t="s">
        <v>3258</v>
      </c>
      <c r="E3926" t="s">
        <v>3268</v>
      </c>
      <c r="F3926" t="s">
        <v>5940</v>
      </c>
      <c r="G3926" t="s">
        <v>6078</v>
      </c>
      <c r="H3926">
        <v>0</v>
      </c>
      <c r="I3926" t="s">
        <v>7446</v>
      </c>
      <c r="J3926" t="s">
        <v>14216</v>
      </c>
      <c r="K3926" t="s">
        <v>20763</v>
      </c>
      <c r="L3926" t="s">
        <v>26151</v>
      </c>
      <c r="M3926" s="1">
        <v>37987</v>
      </c>
      <c r="N3926" s="4">
        <v>21.473972602739725</v>
      </c>
      <c r="O3926" t="s">
        <v>27033</v>
      </c>
      <c r="P3926" t="s">
        <v>32874</v>
      </c>
    </row>
    <row r="3927" spans="1:16" x14ac:dyDescent="0.25">
      <c r="A3927">
        <v>1069259897</v>
      </c>
      <c r="B3927" t="s">
        <v>621</v>
      </c>
      <c r="C3927" t="s">
        <v>173</v>
      </c>
      <c r="D3927" t="s">
        <v>3548</v>
      </c>
      <c r="E3927" t="s">
        <v>3180</v>
      </c>
      <c r="F3927" t="s">
        <v>5940</v>
      </c>
      <c r="G3927" t="s">
        <v>5371</v>
      </c>
      <c r="H3927">
        <v>0</v>
      </c>
      <c r="I3927" t="s">
        <v>7123</v>
      </c>
      <c r="J3927" t="s">
        <v>13895</v>
      </c>
      <c r="K3927" t="s">
        <v>20473</v>
      </c>
      <c r="L3927" t="s">
        <v>26150</v>
      </c>
      <c r="M3927" s="1">
        <v>39527</v>
      </c>
      <c r="N3927" s="4">
        <v>17.254794520547946</v>
      </c>
      <c r="O3927" t="s">
        <v>26710</v>
      </c>
      <c r="P3927" t="s">
        <v>32874</v>
      </c>
    </row>
    <row r="3928" spans="1:16" x14ac:dyDescent="0.25">
      <c r="A3928">
        <v>102782724</v>
      </c>
      <c r="B3928" t="s">
        <v>46</v>
      </c>
      <c r="C3928" t="s">
        <v>416</v>
      </c>
      <c r="D3928" t="s">
        <v>3074</v>
      </c>
      <c r="E3928" t="s">
        <v>3386</v>
      </c>
      <c r="F3928" t="s">
        <v>5940</v>
      </c>
      <c r="G3928" t="s">
        <v>3212</v>
      </c>
      <c r="H3928">
        <v>0</v>
      </c>
      <c r="I3928" t="s">
        <v>7407</v>
      </c>
      <c r="J3928" t="s">
        <v>14177</v>
      </c>
      <c r="K3928" t="s">
        <v>20727</v>
      </c>
      <c r="L3928" t="s">
        <v>26150</v>
      </c>
      <c r="M3928" s="1">
        <v>39179</v>
      </c>
      <c r="N3928" s="4">
        <v>18.208219178082192</v>
      </c>
      <c r="O3928" t="s">
        <v>26994</v>
      </c>
      <c r="P3928" t="s">
        <v>32874</v>
      </c>
    </row>
    <row r="3929" spans="1:16" x14ac:dyDescent="0.25">
      <c r="A3929">
        <v>1104699644</v>
      </c>
      <c r="B3929" t="s">
        <v>616</v>
      </c>
      <c r="C3929" t="s">
        <v>265</v>
      </c>
      <c r="D3929" t="s">
        <v>2967</v>
      </c>
      <c r="E3929" t="s">
        <v>3299</v>
      </c>
      <c r="F3929" t="s">
        <v>5940</v>
      </c>
      <c r="G3929" t="s">
        <v>6080</v>
      </c>
      <c r="H3929">
        <v>0</v>
      </c>
      <c r="I3929" t="s">
        <v>7048</v>
      </c>
      <c r="J3929" t="s">
        <v>13820</v>
      </c>
      <c r="K3929" t="s">
        <v>20401</v>
      </c>
      <c r="L3929" t="s">
        <v>26150</v>
      </c>
      <c r="M3929" s="1">
        <v>39114</v>
      </c>
      <c r="N3929" s="4">
        <v>18.386301369863013</v>
      </c>
      <c r="O3929" t="s">
        <v>26635</v>
      </c>
      <c r="P3929" t="s">
        <v>32874</v>
      </c>
    </row>
    <row r="3930" spans="1:16" x14ac:dyDescent="0.25">
      <c r="A3930">
        <v>1072713705</v>
      </c>
      <c r="B3930" t="s">
        <v>256</v>
      </c>
      <c r="C3930" t="s">
        <v>494</v>
      </c>
      <c r="D3930" t="s">
        <v>3929</v>
      </c>
      <c r="E3930" t="s">
        <v>2996</v>
      </c>
      <c r="F3930" t="s">
        <v>5940</v>
      </c>
      <c r="G3930" t="s">
        <v>4923</v>
      </c>
      <c r="H3930">
        <v>0</v>
      </c>
      <c r="I3930" t="s">
        <v>7343</v>
      </c>
      <c r="J3930" t="s">
        <v>14114</v>
      </c>
      <c r="K3930" t="s">
        <v>20667</v>
      </c>
      <c r="L3930" t="s">
        <v>26151</v>
      </c>
      <c r="M3930" s="1">
        <v>35518</v>
      </c>
      <c r="N3930" s="4">
        <v>28.238356164383561</v>
      </c>
      <c r="O3930" t="s">
        <v>26930</v>
      </c>
      <c r="P3930" t="s">
        <v>32874</v>
      </c>
    </row>
    <row r="3931" spans="1:16" x14ac:dyDescent="0.25">
      <c r="A3931">
        <v>1069259515</v>
      </c>
      <c r="B3931" t="s">
        <v>182</v>
      </c>
      <c r="C3931" t="s">
        <v>58</v>
      </c>
      <c r="D3931" t="s">
        <v>3240</v>
      </c>
      <c r="E3931" t="s">
        <v>3251</v>
      </c>
      <c r="F3931" t="s">
        <v>5940</v>
      </c>
      <c r="G3931" t="s">
        <v>5371</v>
      </c>
      <c r="H3931">
        <v>0</v>
      </c>
      <c r="I3931" t="s">
        <v>6871</v>
      </c>
      <c r="J3931" t="s">
        <v>13646</v>
      </c>
      <c r="K3931" t="s">
        <v>20238</v>
      </c>
      <c r="L3931" t="s">
        <v>26150</v>
      </c>
      <c r="M3931" s="1">
        <v>39372</v>
      </c>
      <c r="N3931" s="4">
        <v>17.67945205479452</v>
      </c>
      <c r="O3931" t="s">
        <v>26458</v>
      </c>
      <c r="P3931" t="s">
        <v>32874</v>
      </c>
    </row>
    <row r="3932" spans="1:16" x14ac:dyDescent="0.25">
      <c r="A3932">
        <v>1193559627</v>
      </c>
      <c r="B3932" t="s">
        <v>512</v>
      </c>
      <c r="C3932" t="s">
        <v>2346</v>
      </c>
      <c r="D3932" t="s">
        <v>3766</v>
      </c>
      <c r="E3932" t="s">
        <v>2327</v>
      </c>
      <c r="F3932" t="s">
        <v>5940</v>
      </c>
      <c r="G3932" t="s">
        <v>6084</v>
      </c>
      <c r="H3932">
        <v>0</v>
      </c>
      <c r="I3932" t="s">
        <v>6998</v>
      </c>
      <c r="J3932" t="s">
        <v>13773</v>
      </c>
      <c r="K3932" t="s">
        <v>20353</v>
      </c>
      <c r="L3932" t="s">
        <v>26151</v>
      </c>
      <c r="M3932" s="1">
        <v>37310</v>
      </c>
      <c r="N3932" s="4">
        <v>23.328767123287673</v>
      </c>
      <c r="O3932" t="s">
        <v>26585</v>
      </c>
      <c r="P3932" t="s">
        <v>32874</v>
      </c>
    </row>
    <row r="3933" spans="1:16" x14ac:dyDescent="0.25">
      <c r="A3933">
        <v>1094878122</v>
      </c>
      <c r="B3933" t="s">
        <v>617</v>
      </c>
      <c r="C3933" t="s">
        <v>602</v>
      </c>
      <c r="D3933" t="s">
        <v>3577</v>
      </c>
      <c r="E3933" t="s">
        <v>3026</v>
      </c>
      <c r="F3933" t="s">
        <v>5940</v>
      </c>
      <c r="G3933" t="s">
        <v>5664</v>
      </c>
      <c r="H3933">
        <v>0</v>
      </c>
      <c r="I3933" t="s">
        <v>7050</v>
      </c>
      <c r="J3933" t="s">
        <v>13822</v>
      </c>
      <c r="K3933" t="s">
        <v>20403</v>
      </c>
      <c r="L3933" t="s">
        <v>26151</v>
      </c>
      <c r="M3933" s="1">
        <v>37929</v>
      </c>
      <c r="N3933" s="4">
        <v>21.632876712328766</v>
      </c>
      <c r="O3933" t="s">
        <v>26637</v>
      </c>
      <c r="P3933" t="s">
        <v>32874</v>
      </c>
    </row>
    <row r="3934" spans="1:16" x14ac:dyDescent="0.25">
      <c r="A3934">
        <v>1073524355</v>
      </c>
      <c r="B3934" t="s">
        <v>68</v>
      </c>
      <c r="C3934" t="s">
        <v>588</v>
      </c>
      <c r="D3934" t="s">
        <v>3264</v>
      </c>
      <c r="E3934" t="s">
        <v>3944</v>
      </c>
      <c r="F3934" t="s">
        <v>5940</v>
      </c>
      <c r="G3934" t="s">
        <v>3451</v>
      </c>
      <c r="H3934">
        <v>0</v>
      </c>
      <c r="I3934" t="s">
        <v>7054</v>
      </c>
      <c r="J3934" t="s">
        <v>13826</v>
      </c>
      <c r="K3934" t="s">
        <v>20407</v>
      </c>
      <c r="L3934" t="s">
        <v>26150</v>
      </c>
      <c r="M3934" s="1">
        <v>35826</v>
      </c>
      <c r="N3934" s="4">
        <v>27.394520547945206</v>
      </c>
      <c r="O3934" t="s">
        <v>26641</v>
      </c>
      <c r="P3934" t="s">
        <v>32874</v>
      </c>
    </row>
    <row r="3935" spans="1:16" x14ac:dyDescent="0.25">
      <c r="A3935">
        <v>1003690926</v>
      </c>
      <c r="B3935" t="s">
        <v>709</v>
      </c>
      <c r="C3935" t="s">
        <v>63</v>
      </c>
      <c r="D3935" t="s">
        <v>2851</v>
      </c>
      <c r="E3935" t="s">
        <v>3238</v>
      </c>
      <c r="F3935" t="s">
        <v>5940</v>
      </c>
      <c r="G3935" t="s">
        <v>6084</v>
      </c>
      <c r="H3935">
        <v>0</v>
      </c>
      <c r="I3935" t="s">
        <v>7288</v>
      </c>
      <c r="J3935" t="s">
        <v>14060</v>
      </c>
      <c r="K3935" t="s">
        <v>20616</v>
      </c>
      <c r="L3935" t="s">
        <v>26151</v>
      </c>
      <c r="M3935" s="1">
        <v>37595</v>
      </c>
      <c r="N3935" s="4">
        <v>22.547945205479451</v>
      </c>
      <c r="O3935" t="s">
        <v>26875</v>
      </c>
      <c r="P3935" t="s">
        <v>32874</v>
      </c>
    </row>
    <row r="3936" spans="1:16" x14ac:dyDescent="0.25">
      <c r="A3936">
        <v>1014666262</v>
      </c>
      <c r="B3936" t="s">
        <v>538</v>
      </c>
      <c r="D3936" t="s">
        <v>3118</v>
      </c>
      <c r="E3936" t="s">
        <v>3070</v>
      </c>
      <c r="F3936" t="s">
        <v>5940</v>
      </c>
      <c r="G3936" t="s">
        <v>5964</v>
      </c>
      <c r="H3936">
        <v>0</v>
      </c>
      <c r="I3936" t="s">
        <v>6887</v>
      </c>
      <c r="J3936" t="s">
        <v>13662</v>
      </c>
      <c r="K3936" t="s">
        <v>20253</v>
      </c>
      <c r="L3936" t="s">
        <v>26151</v>
      </c>
      <c r="M3936" s="1">
        <v>39147</v>
      </c>
      <c r="N3936" s="4">
        <v>18.295890410958904</v>
      </c>
      <c r="O3936" t="s">
        <v>26474</v>
      </c>
      <c r="P3936" t="s">
        <v>32874</v>
      </c>
    </row>
    <row r="3937" spans="1:16" x14ac:dyDescent="0.25">
      <c r="A3937">
        <v>1028488868</v>
      </c>
      <c r="B3937" t="s">
        <v>609</v>
      </c>
      <c r="C3937" t="s">
        <v>111</v>
      </c>
      <c r="D3937" t="s">
        <v>2327</v>
      </c>
      <c r="E3937" t="s">
        <v>1856</v>
      </c>
      <c r="F3937" t="s">
        <v>5940</v>
      </c>
      <c r="G3937" t="s">
        <v>4923</v>
      </c>
      <c r="H3937">
        <v>0</v>
      </c>
      <c r="I3937" t="s">
        <v>7031</v>
      </c>
      <c r="J3937" t="s">
        <v>13804</v>
      </c>
      <c r="K3937" t="s">
        <v>20386</v>
      </c>
      <c r="L3937" t="s">
        <v>26150</v>
      </c>
      <c r="M3937" s="1">
        <v>39804</v>
      </c>
      <c r="N3937" s="4">
        <v>16.495890410958904</v>
      </c>
      <c r="O3937" t="s">
        <v>26618</v>
      </c>
      <c r="P3937" t="s">
        <v>32874</v>
      </c>
    </row>
    <row r="3938" spans="1:16" x14ac:dyDescent="0.25">
      <c r="A3938">
        <v>1011081511</v>
      </c>
      <c r="B3938" t="s">
        <v>626</v>
      </c>
      <c r="C3938" t="s">
        <v>692</v>
      </c>
      <c r="D3938" t="s">
        <v>2995</v>
      </c>
      <c r="E3938" t="s">
        <v>3163</v>
      </c>
      <c r="F3938" t="s">
        <v>5940</v>
      </c>
      <c r="G3938" t="s">
        <v>3212</v>
      </c>
      <c r="H3938">
        <v>0</v>
      </c>
      <c r="I3938" t="s">
        <v>7082</v>
      </c>
      <c r="J3938" t="s">
        <v>13854</v>
      </c>
      <c r="K3938" t="s">
        <v>20434</v>
      </c>
      <c r="L3938" t="s">
        <v>26151</v>
      </c>
      <c r="M3938" s="1">
        <v>38326</v>
      </c>
      <c r="N3938" s="4">
        <v>20.545205479452054</v>
      </c>
      <c r="O3938" t="s">
        <v>26669</v>
      </c>
      <c r="P3938" t="s">
        <v>32874</v>
      </c>
    </row>
    <row r="3939" spans="1:16" x14ac:dyDescent="0.25">
      <c r="A3939">
        <v>1007464331</v>
      </c>
      <c r="B3939" t="s">
        <v>275</v>
      </c>
      <c r="C3939" t="s">
        <v>397</v>
      </c>
      <c r="D3939" t="s">
        <v>3161</v>
      </c>
      <c r="E3939" t="s">
        <v>3110</v>
      </c>
      <c r="F3939" t="s">
        <v>5940</v>
      </c>
      <c r="G3939" t="s">
        <v>6104</v>
      </c>
      <c r="H3939" t="s">
        <v>6566</v>
      </c>
      <c r="I3939" t="s">
        <v>7098</v>
      </c>
      <c r="J3939" t="s">
        <v>13870</v>
      </c>
      <c r="K3939" t="s">
        <v>20449</v>
      </c>
      <c r="L3939" t="s">
        <v>26150</v>
      </c>
      <c r="M3939" s="1">
        <v>37016</v>
      </c>
      <c r="N3939" s="4">
        <v>24.134246575342466</v>
      </c>
      <c r="O3939" t="s">
        <v>26685</v>
      </c>
      <c r="P3939" t="s">
        <v>32874</v>
      </c>
    </row>
    <row r="3940" spans="1:16" x14ac:dyDescent="0.25">
      <c r="A3940">
        <v>1072674336</v>
      </c>
      <c r="B3940" t="s">
        <v>98</v>
      </c>
      <c r="C3940" t="s">
        <v>54</v>
      </c>
      <c r="D3940" t="s">
        <v>3670</v>
      </c>
      <c r="E3940" t="s">
        <v>2135</v>
      </c>
      <c r="F3940" t="s">
        <v>5940</v>
      </c>
      <c r="G3940" t="s">
        <v>4923</v>
      </c>
      <c r="H3940">
        <v>0</v>
      </c>
      <c r="I3940" t="s">
        <v>7283</v>
      </c>
      <c r="J3940" t="s">
        <v>14055</v>
      </c>
      <c r="K3940" t="s">
        <v>20612</v>
      </c>
      <c r="L3940" t="s">
        <v>26150</v>
      </c>
      <c r="M3940" s="1">
        <v>36430</v>
      </c>
      <c r="N3940" s="4">
        <v>25.739726027397261</v>
      </c>
      <c r="O3940" t="s">
        <v>26870</v>
      </c>
      <c r="P3940" t="s">
        <v>32874</v>
      </c>
    </row>
    <row r="3941" spans="1:16" x14ac:dyDescent="0.25">
      <c r="A3941">
        <v>1069644546</v>
      </c>
      <c r="B3941" t="s">
        <v>256</v>
      </c>
      <c r="C3941" t="s">
        <v>738</v>
      </c>
      <c r="D3941" t="s">
        <v>3920</v>
      </c>
      <c r="E3941" t="s">
        <v>3946</v>
      </c>
      <c r="F3941" t="s">
        <v>5940</v>
      </c>
      <c r="G3941" t="s">
        <v>4208</v>
      </c>
      <c r="H3941">
        <v>0</v>
      </c>
      <c r="I3941" t="s">
        <v>7326</v>
      </c>
      <c r="J3941" t="s">
        <v>14097</v>
      </c>
      <c r="K3941" t="s">
        <v>20650</v>
      </c>
      <c r="L3941" t="s">
        <v>26151</v>
      </c>
      <c r="M3941" s="1">
        <v>39688</v>
      </c>
      <c r="N3941" s="4">
        <v>16.813698630136987</v>
      </c>
      <c r="O3941" t="s">
        <v>26913</v>
      </c>
      <c r="P3941" t="s">
        <v>32874</v>
      </c>
    </row>
    <row r="3942" spans="1:16" x14ac:dyDescent="0.25">
      <c r="A3942">
        <v>1071142804</v>
      </c>
      <c r="B3942" t="s">
        <v>517</v>
      </c>
      <c r="D3942" t="s">
        <v>2870</v>
      </c>
      <c r="E3942" t="s">
        <v>2967</v>
      </c>
      <c r="F3942" t="s">
        <v>5940</v>
      </c>
      <c r="G3942" t="s">
        <v>3673</v>
      </c>
      <c r="H3942">
        <v>0</v>
      </c>
      <c r="I3942" t="s">
        <v>7160</v>
      </c>
      <c r="J3942" t="s">
        <v>13931</v>
      </c>
      <c r="K3942" t="s">
        <v>20504</v>
      </c>
      <c r="L3942" t="s">
        <v>26150</v>
      </c>
      <c r="M3942" s="1">
        <v>39574</v>
      </c>
      <c r="N3942" s="4">
        <v>17.126027397260273</v>
      </c>
      <c r="O3942" t="s">
        <v>26747</v>
      </c>
      <c r="P3942" t="s">
        <v>32874</v>
      </c>
    </row>
    <row r="3943" spans="1:16" x14ac:dyDescent="0.25">
      <c r="A3943">
        <v>1023164855</v>
      </c>
      <c r="B3943" t="s">
        <v>568</v>
      </c>
      <c r="D3943" t="s">
        <v>1001</v>
      </c>
      <c r="E3943" t="s">
        <v>1293</v>
      </c>
      <c r="F3943" t="s">
        <v>5940</v>
      </c>
      <c r="G3943" t="s">
        <v>4208</v>
      </c>
      <c r="H3943">
        <v>0</v>
      </c>
      <c r="I3943" t="s">
        <v>7194</v>
      </c>
      <c r="J3943" t="s">
        <v>13965</v>
      </c>
      <c r="L3943" t="s">
        <v>26151</v>
      </c>
      <c r="M3943" s="1">
        <v>39511</v>
      </c>
      <c r="N3943" s="4">
        <v>17.298630136986301</v>
      </c>
      <c r="O3943" t="s">
        <v>26781</v>
      </c>
      <c r="P3943" t="s">
        <v>32874</v>
      </c>
    </row>
    <row r="3944" spans="1:16" x14ac:dyDescent="0.25">
      <c r="A3944">
        <v>1072655436</v>
      </c>
      <c r="B3944" t="s">
        <v>117</v>
      </c>
      <c r="C3944" t="s">
        <v>213</v>
      </c>
      <c r="D3944" t="s">
        <v>3768</v>
      </c>
      <c r="E3944" t="s">
        <v>5633</v>
      </c>
      <c r="F3944" t="s">
        <v>5940</v>
      </c>
      <c r="G3944" t="s">
        <v>4208</v>
      </c>
      <c r="H3944">
        <v>0</v>
      </c>
      <c r="I3944" t="s">
        <v>7005</v>
      </c>
      <c r="J3944" t="s">
        <v>13779</v>
      </c>
      <c r="K3944" t="s">
        <v>20359</v>
      </c>
      <c r="L3944" t="s">
        <v>26150</v>
      </c>
      <c r="M3944" s="1">
        <v>39464</v>
      </c>
      <c r="N3944" s="4">
        <v>17.427397260273974</v>
      </c>
      <c r="O3944" t="s">
        <v>26592</v>
      </c>
      <c r="P3944" t="s">
        <v>32874</v>
      </c>
    </row>
    <row r="3945" spans="1:16" x14ac:dyDescent="0.25">
      <c r="A3945">
        <v>1016053658</v>
      </c>
      <c r="B3945" t="s">
        <v>117</v>
      </c>
      <c r="C3945" t="s">
        <v>265</v>
      </c>
      <c r="D3945" t="s">
        <v>3004</v>
      </c>
      <c r="E3945" t="s">
        <v>3593</v>
      </c>
      <c r="F3945" t="s">
        <v>5940</v>
      </c>
      <c r="G3945" t="s">
        <v>4208</v>
      </c>
      <c r="H3945">
        <v>0</v>
      </c>
      <c r="I3945" t="s">
        <v>7015</v>
      </c>
      <c r="J3945" t="s">
        <v>13789</v>
      </c>
      <c r="K3945" t="s">
        <v>20369</v>
      </c>
      <c r="L3945" t="s">
        <v>26151</v>
      </c>
      <c r="M3945" s="1">
        <v>40587</v>
      </c>
      <c r="N3945" s="4">
        <v>14.35068493150685</v>
      </c>
      <c r="O3945" t="s">
        <v>26602</v>
      </c>
      <c r="P3945" t="s">
        <v>32874</v>
      </c>
    </row>
    <row r="3946" spans="1:16" x14ac:dyDescent="0.25">
      <c r="A3946">
        <v>1025146091</v>
      </c>
      <c r="B3946" t="s">
        <v>614</v>
      </c>
      <c r="C3946" t="s">
        <v>568</v>
      </c>
      <c r="D3946" t="s">
        <v>2870</v>
      </c>
      <c r="E3946" t="s">
        <v>3152</v>
      </c>
      <c r="F3946" t="s">
        <v>5940</v>
      </c>
      <c r="G3946" t="s">
        <v>4208</v>
      </c>
      <c r="H3946">
        <v>0</v>
      </c>
      <c r="I3946" t="s">
        <v>7046</v>
      </c>
      <c r="J3946" t="s">
        <v>13818</v>
      </c>
      <c r="K3946" t="s">
        <v>20399</v>
      </c>
      <c r="L3946" t="s">
        <v>26151</v>
      </c>
      <c r="M3946" s="1">
        <v>40141</v>
      </c>
      <c r="N3946" s="4">
        <v>15.572602739726028</v>
      </c>
      <c r="O3946" t="s">
        <v>26633</v>
      </c>
      <c r="P3946" t="s">
        <v>32874</v>
      </c>
    </row>
    <row r="3947" spans="1:16" x14ac:dyDescent="0.25">
      <c r="A3947">
        <v>1193528378</v>
      </c>
      <c r="B3947" t="s">
        <v>545</v>
      </c>
      <c r="C3947" t="s">
        <v>988</v>
      </c>
      <c r="D3947" t="s">
        <v>2358</v>
      </c>
      <c r="E3947" t="s">
        <v>152</v>
      </c>
      <c r="F3947" t="s">
        <v>5940</v>
      </c>
      <c r="G3947" t="s">
        <v>6086</v>
      </c>
      <c r="H3947">
        <v>0</v>
      </c>
      <c r="I3947" t="s">
        <v>6897</v>
      </c>
      <c r="J3947" t="s">
        <v>13672</v>
      </c>
      <c r="K3947" t="s">
        <v>20261</v>
      </c>
      <c r="L3947" t="s">
        <v>26151</v>
      </c>
      <c r="M3947" s="1">
        <v>37883</v>
      </c>
      <c r="N3947" s="4">
        <v>21.758904109589039</v>
      </c>
      <c r="O3947" t="s">
        <v>26484</v>
      </c>
      <c r="P3947" t="s">
        <v>32874</v>
      </c>
    </row>
    <row r="3948" spans="1:16" x14ac:dyDescent="0.25">
      <c r="A3948">
        <v>1070389121</v>
      </c>
      <c r="B3948" t="s">
        <v>30</v>
      </c>
      <c r="C3948" t="s">
        <v>819</v>
      </c>
      <c r="D3948" t="s">
        <v>2870</v>
      </c>
      <c r="E3948" t="s">
        <v>3044</v>
      </c>
      <c r="F3948" t="s">
        <v>5940</v>
      </c>
      <c r="G3948" t="s">
        <v>3212</v>
      </c>
      <c r="H3948">
        <v>0</v>
      </c>
      <c r="I3948" t="s">
        <v>6917</v>
      </c>
      <c r="J3948" t="s">
        <v>13692</v>
      </c>
      <c r="K3948" t="s">
        <v>20280</v>
      </c>
      <c r="L3948" t="s">
        <v>26150</v>
      </c>
      <c r="M3948" s="1">
        <v>39465</v>
      </c>
      <c r="N3948" s="4">
        <v>17.424657534246574</v>
      </c>
      <c r="O3948" t="s">
        <v>26504</v>
      </c>
      <c r="P3948" t="s">
        <v>32874</v>
      </c>
    </row>
    <row r="3949" spans="1:16" x14ac:dyDescent="0.25">
      <c r="A3949">
        <v>1141118098</v>
      </c>
      <c r="B3949" t="s">
        <v>577</v>
      </c>
      <c r="C3949" t="s">
        <v>236</v>
      </c>
      <c r="D3949" t="s">
        <v>3248</v>
      </c>
      <c r="E3949" t="s">
        <v>2851</v>
      </c>
      <c r="F3949" t="s">
        <v>5940</v>
      </c>
      <c r="G3949" t="s">
        <v>6086</v>
      </c>
      <c r="H3949">
        <v>0</v>
      </c>
      <c r="I3949" t="s">
        <v>6967</v>
      </c>
      <c r="J3949" t="s">
        <v>13742</v>
      </c>
      <c r="K3949" t="s">
        <v>20323</v>
      </c>
      <c r="L3949" t="s">
        <v>26150</v>
      </c>
      <c r="M3949" s="1">
        <v>39663</v>
      </c>
      <c r="N3949" s="4">
        <v>16.882191780821916</v>
      </c>
      <c r="O3949" t="s">
        <v>26554</v>
      </c>
      <c r="P3949" t="s">
        <v>32874</v>
      </c>
    </row>
    <row r="3950" spans="1:16" x14ac:dyDescent="0.25">
      <c r="A3950">
        <v>1074345099</v>
      </c>
      <c r="B3950" t="s">
        <v>30</v>
      </c>
      <c r="C3950" t="s">
        <v>1190</v>
      </c>
      <c r="D3950" t="s">
        <v>3304</v>
      </c>
      <c r="E3950" t="s">
        <v>3004</v>
      </c>
      <c r="F3950" t="s">
        <v>5940</v>
      </c>
      <c r="G3950" t="s">
        <v>6089</v>
      </c>
      <c r="H3950">
        <v>0</v>
      </c>
      <c r="I3950" t="s">
        <v>7138</v>
      </c>
      <c r="J3950" t="s">
        <v>13444</v>
      </c>
      <c r="K3950" t="s">
        <v>20485</v>
      </c>
      <c r="L3950" t="s">
        <v>26150</v>
      </c>
      <c r="M3950" s="1">
        <v>40236</v>
      </c>
      <c r="N3950" s="4">
        <v>15.312328767123288</v>
      </c>
      <c r="O3950" t="s">
        <v>26725</v>
      </c>
      <c r="P3950" t="s">
        <v>32874</v>
      </c>
    </row>
    <row r="3951" spans="1:16" x14ac:dyDescent="0.25">
      <c r="A3951">
        <v>1028869670</v>
      </c>
      <c r="B3951" t="s">
        <v>512</v>
      </c>
      <c r="D3951" t="s">
        <v>3883</v>
      </c>
      <c r="E3951" t="s">
        <v>2966</v>
      </c>
      <c r="F3951" t="s">
        <v>5940</v>
      </c>
      <c r="G3951" t="s">
        <v>3212</v>
      </c>
      <c r="H3951">
        <v>0</v>
      </c>
      <c r="I3951" t="s">
        <v>7237</v>
      </c>
      <c r="J3951" t="s">
        <v>14008</v>
      </c>
      <c r="K3951" t="s">
        <v>20566</v>
      </c>
      <c r="L3951" t="s">
        <v>26151</v>
      </c>
      <c r="M3951" s="1">
        <v>40340</v>
      </c>
      <c r="N3951" s="4">
        <v>15.027397260273972</v>
      </c>
      <c r="O3951" t="s">
        <v>26824</v>
      </c>
      <c r="P3951" t="s">
        <v>32874</v>
      </c>
    </row>
    <row r="3952" spans="1:16" x14ac:dyDescent="0.25">
      <c r="A3952">
        <v>1025541400</v>
      </c>
      <c r="B3952" t="s">
        <v>59</v>
      </c>
      <c r="C3952" t="s">
        <v>179</v>
      </c>
      <c r="D3952" t="s">
        <v>3001</v>
      </c>
      <c r="E3952" t="s">
        <v>2358</v>
      </c>
      <c r="F3952" t="s">
        <v>5940</v>
      </c>
      <c r="G3952" t="s">
        <v>3212</v>
      </c>
      <c r="H3952">
        <v>0</v>
      </c>
      <c r="I3952" t="s">
        <v>7276</v>
      </c>
      <c r="J3952" t="s">
        <v>14048</v>
      </c>
      <c r="K3952" t="s">
        <v>20606</v>
      </c>
      <c r="L3952" t="s">
        <v>26150</v>
      </c>
      <c r="M3952" s="1">
        <v>39915</v>
      </c>
      <c r="N3952" s="4">
        <v>16.19178082191781</v>
      </c>
      <c r="O3952" t="s">
        <v>26863</v>
      </c>
      <c r="P3952" t="s">
        <v>32874</v>
      </c>
    </row>
    <row r="3953" spans="1:16" x14ac:dyDescent="0.25">
      <c r="A3953">
        <v>1188213134</v>
      </c>
      <c r="B3953" t="s">
        <v>98</v>
      </c>
      <c r="C3953" t="s">
        <v>49</v>
      </c>
      <c r="D3953" t="s">
        <v>3107</v>
      </c>
      <c r="E3953" t="s">
        <v>3094</v>
      </c>
      <c r="F3953" t="s">
        <v>5940</v>
      </c>
      <c r="G3953" t="s">
        <v>3212</v>
      </c>
      <c r="H3953">
        <v>0</v>
      </c>
      <c r="I3953" t="s">
        <v>7229</v>
      </c>
      <c r="J3953" t="s">
        <v>14000</v>
      </c>
      <c r="L3953" t="s">
        <v>26150</v>
      </c>
      <c r="M3953" s="1">
        <v>40240</v>
      </c>
      <c r="N3953" s="4">
        <v>15.301369863013699</v>
      </c>
      <c r="O3953" t="s">
        <v>26816</v>
      </c>
      <c r="P3953" t="s">
        <v>32874</v>
      </c>
    </row>
    <row r="3954" spans="1:16" x14ac:dyDescent="0.25">
      <c r="A3954">
        <v>1141325470</v>
      </c>
      <c r="B3954" t="s">
        <v>676</v>
      </c>
      <c r="C3954" t="s">
        <v>512</v>
      </c>
      <c r="D3954" t="s">
        <v>3870</v>
      </c>
      <c r="E3954" t="s">
        <v>3113</v>
      </c>
      <c r="F3954" t="s">
        <v>5940</v>
      </c>
      <c r="G3954" t="s">
        <v>6099</v>
      </c>
      <c r="H3954" t="s">
        <v>32918</v>
      </c>
      <c r="I3954" t="s">
        <v>7195</v>
      </c>
      <c r="J3954" t="s">
        <v>13966</v>
      </c>
      <c r="K3954" t="s">
        <v>20532</v>
      </c>
      <c r="L3954" t="s">
        <v>26151</v>
      </c>
      <c r="M3954" s="1">
        <v>39848</v>
      </c>
      <c r="N3954" s="4">
        <v>16.375342465753423</v>
      </c>
      <c r="O3954" t="s">
        <v>26782</v>
      </c>
      <c r="P3954" t="s">
        <v>32874</v>
      </c>
    </row>
    <row r="3956" spans="1:16" x14ac:dyDescent="0.25">
      <c r="A3956">
        <v>1124996608</v>
      </c>
      <c r="B3956" t="s">
        <v>1126</v>
      </c>
      <c r="C3956" t="s">
        <v>2460</v>
      </c>
      <c r="D3956" t="s">
        <v>2246</v>
      </c>
      <c r="E3956" t="s">
        <v>5704</v>
      </c>
      <c r="F3956" t="s">
        <v>5957</v>
      </c>
      <c r="G3956" t="s">
        <v>895</v>
      </c>
      <c r="H3956">
        <v>0</v>
      </c>
      <c r="I3956" t="s">
        <v>7852</v>
      </c>
      <c r="J3956" t="s">
        <v>14636</v>
      </c>
      <c r="K3956" t="s">
        <v>21205</v>
      </c>
      <c r="L3956" t="s">
        <v>26150</v>
      </c>
      <c r="M3956" s="1">
        <v>36292</v>
      </c>
      <c r="N3956" s="4">
        <v>26.117808219178084</v>
      </c>
      <c r="O3956" t="s">
        <v>27444</v>
      </c>
      <c r="P3956" t="s">
        <v>32874</v>
      </c>
    </row>
    <row r="3957" spans="1:16" x14ac:dyDescent="0.25">
      <c r="A3957">
        <v>1002736918</v>
      </c>
      <c r="B3957" t="s">
        <v>1315</v>
      </c>
      <c r="C3957" t="s">
        <v>2248</v>
      </c>
      <c r="D3957" t="s">
        <v>3115</v>
      </c>
      <c r="E3957" t="s">
        <v>3011</v>
      </c>
      <c r="F3957" t="s">
        <v>5951</v>
      </c>
      <c r="G3957" t="s">
        <v>6102</v>
      </c>
      <c r="H3957">
        <v>0</v>
      </c>
      <c r="I3957" t="s">
        <v>8350</v>
      </c>
      <c r="J3957" t="s">
        <v>15147</v>
      </c>
      <c r="K3957" t="s">
        <v>21738</v>
      </c>
      <c r="L3957" t="s">
        <v>26150</v>
      </c>
      <c r="M3957" s="1">
        <v>36930</v>
      </c>
      <c r="N3957" s="4">
        <v>24.36986301369863</v>
      </c>
      <c r="O3957" t="s">
        <v>27945</v>
      </c>
      <c r="P3957" t="s">
        <v>32874</v>
      </c>
    </row>
    <row r="3958" spans="1:16" x14ac:dyDescent="0.25">
      <c r="A3958">
        <v>1234790401</v>
      </c>
      <c r="B3958" t="s">
        <v>238</v>
      </c>
      <c r="C3958" t="s">
        <v>2490</v>
      </c>
      <c r="D3958" t="s">
        <v>2135</v>
      </c>
      <c r="E3958" t="s">
        <v>3027</v>
      </c>
      <c r="F3958" t="s">
        <v>5951</v>
      </c>
      <c r="G3958" t="s">
        <v>6015</v>
      </c>
      <c r="H3958">
        <v>0</v>
      </c>
      <c r="I3958" t="s">
        <v>8664</v>
      </c>
      <c r="J3958" t="s">
        <v>15453</v>
      </c>
      <c r="K3958" t="s">
        <v>22040</v>
      </c>
      <c r="L3958" t="s">
        <v>26151</v>
      </c>
      <c r="M3958" s="1">
        <v>36022</v>
      </c>
      <c r="N3958" s="4">
        <v>26.857534246575341</v>
      </c>
      <c r="O3958" t="s">
        <v>28255</v>
      </c>
      <c r="P3958" t="s">
        <v>32874</v>
      </c>
    </row>
    <row r="3959" spans="1:16" x14ac:dyDescent="0.25">
      <c r="A3959">
        <v>1006840449</v>
      </c>
      <c r="B3959" t="s">
        <v>1387</v>
      </c>
      <c r="C3959" t="s">
        <v>2680</v>
      </c>
      <c r="D3959" t="s">
        <v>3280</v>
      </c>
      <c r="E3959" t="s">
        <v>5753</v>
      </c>
      <c r="F3959" t="s">
        <v>5951</v>
      </c>
      <c r="G3959" t="s">
        <v>6015</v>
      </c>
      <c r="H3959">
        <v>0</v>
      </c>
      <c r="I3959" t="s">
        <v>8660</v>
      </c>
      <c r="J3959" t="s">
        <v>15445</v>
      </c>
      <c r="K3959" t="s">
        <v>22034</v>
      </c>
      <c r="L3959" t="s">
        <v>26150</v>
      </c>
      <c r="M3959" s="1">
        <v>35717</v>
      </c>
      <c r="N3959" s="4">
        <v>27.693150684931506</v>
      </c>
      <c r="O3959" t="s">
        <v>28251</v>
      </c>
      <c r="P3959" t="s">
        <v>32874</v>
      </c>
    </row>
    <row r="3960" spans="1:16" x14ac:dyDescent="0.25">
      <c r="A3960">
        <v>1033676512</v>
      </c>
      <c r="B3960" t="s">
        <v>2053</v>
      </c>
      <c r="C3960" t="s">
        <v>364</v>
      </c>
      <c r="D3960" t="s">
        <v>3400</v>
      </c>
      <c r="E3960" t="s">
        <v>315</v>
      </c>
      <c r="F3960" t="s">
        <v>5951</v>
      </c>
      <c r="G3960" t="s">
        <v>6105</v>
      </c>
      <c r="H3960">
        <v>0</v>
      </c>
      <c r="I3960" t="s">
        <v>12665</v>
      </c>
      <c r="J3960" t="s">
        <v>19290</v>
      </c>
      <c r="K3960" t="s">
        <v>25602</v>
      </c>
      <c r="L3960" t="s">
        <v>26150</v>
      </c>
      <c r="M3960" s="1">
        <v>38012</v>
      </c>
      <c r="N3960" s="4">
        <v>21.405479452054795</v>
      </c>
      <c r="O3960" t="s">
        <v>32212</v>
      </c>
      <c r="P3960" t="s">
        <v>32873</v>
      </c>
    </row>
    <row r="3961" spans="1:16" x14ac:dyDescent="0.25">
      <c r="A3961">
        <v>1006532192</v>
      </c>
      <c r="B3961" t="s">
        <v>693</v>
      </c>
      <c r="C3961" t="s">
        <v>186</v>
      </c>
      <c r="D3961" t="s">
        <v>3140</v>
      </c>
      <c r="E3961" t="s">
        <v>3332</v>
      </c>
      <c r="F3961" t="s">
        <v>5951</v>
      </c>
      <c r="G3961" t="s">
        <v>6102</v>
      </c>
      <c r="H3961" t="s">
        <v>33015</v>
      </c>
      <c r="I3961" t="s">
        <v>12184</v>
      </c>
      <c r="J3961" t="s">
        <v>18835</v>
      </c>
      <c r="K3961" t="s">
        <v>25216</v>
      </c>
      <c r="L3961" t="s">
        <v>26151</v>
      </c>
      <c r="M3961" s="1">
        <v>36806</v>
      </c>
      <c r="N3961" s="4">
        <v>24.709589041095889</v>
      </c>
      <c r="O3961" t="s">
        <v>31736</v>
      </c>
      <c r="P3961" t="s">
        <v>32873</v>
      </c>
    </row>
    <row r="3962" spans="1:16" x14ac:dyDescent="0.25">
      <c r="A3962">
        <v>1093533990</v>
      </c>
      <c r="B3962" t="s">
        <v>32</v>
      </c>
      <c r="C3962" t="s">
        <v>2922</v>
      </c>
      <c r="D3962" t="s">
        <v>5522</v>
      </c>
      <c r="E3962" t="s">
        <v>2972</v>
      </c>
      <c r="F3962" t="s">
        <v>5951</v>
      </c>
      <c r="G3962" t="s">
        <v>6396</v>
      </c>
      <c r="H3962">
        <v>0</v>
      </c>
      <c r="I3962" t="s">
        <v>12284</v>
      </c>
      <c r="J3962" t="s">
        <v>18931</v>
      </c>
      <c r="K3962" t="s">
        <v>25303</v>
      </c>
      <c r="L3962" t="s">
        <v>26151</v>
      </c>
      <c r="M3962" s="1">
        <v>37897</v>
      </c>
      <c r="N3962" s="4">
        <v>21.720547945205478</v>
      </c>
      <c r="O3962" t="s">
        <v>31835</v>
      </c>
      <c r="P3962" t="s">
        <v>32873</v>
      </c>
    </row>
    <row r="3963" spans="1:16" x14ac:dyDescent="0.25">
      <c r="A3963">
        <v>1122509769</v>
      </c>
      <c r="B3963" t="s">
        <v>1908</v>
      </c>
      <c r="C3963" t="s">
        <v>151</v>
      </c>
      <c r="D3963" t="s">
        <v>3222</v>
      </c>
      <c r="E3963" t="s">
        <v>2369</v>
      </c>
      <c r="F3963" t="s">
        <v>5951</v>
      </c>
      <c r="G3963" t="s">
        <v>6396</v>
      </c>
      <c r="H3963">
        <v>0</v>
      </c>
      <c r="I3963" t="s">
        <v>11820</v>
      </c>
      <c r="J3963" t="s">
        <v>18481</v>
      </c>
      <c r="K3963" t="s">
        <v>20800</v>
      </c>
      <c r="L3963" t="s">
        <v>26150</v>
      </c>
      <c r="M3963" s="1">
        <v>38479</v>
      </c>
      <c r="N3963" s="4">
        <v>20.126027397260273</v>
      </c>
      <c r="O3963" t="s">
        <v>31375</v>
      </c>
      <c r="P3963" t="s">
        <v>32874</v>
      </c>
    </row>
    <row r="3964" spans="1:16" x14ac:dyDescent="0.25">
      <c r="A3964">
        <v>1120560198</v>
      </c>
      <c r="B3964" t="s">
        <v>245</v>
      </c>
      <c r="C3964" t="s">
        <v>176</v>
      </c>
      <c r="D3964" t="s">
        <v>3439</v>
      </c>
      <c r="E3964" t="s">
        <v>2986</v>
      </c>
      <c r="F3964" t="s">
        <v>5951</v>
      </c>
      <c r="G3964" t="s">
        <v>6396</v>
      </c>
      <c r="H3964">
        <v>0</v>
      </c>
      <c r="I3964" t="s">
        <v>12607</v>
      </c>
      <c r="J3964" t="s">
        <v>19235</v>
      </c>
      <c r="K3964" t="s">
        <v>20800</v>
      </c>
      <c r="L3964" t="s">
        <v>26151</v>
      </c>
      <c r="M3964" s="1">
        <v>37402</v>
      </c>
      <c r="N3964" s="4">
        <v>23.076712328767123</v>
      </c>
      <c r="O3964" t="s">
        <v>32155</v>
      </c>
      <c r="P3964" t="s">
        <v>32874</v>
      </c>
    </row>
    <row r="3965" spans="1:16" x14ac:dyDescent="0.25">
      <c r="A3965">
        <v>1120581030</v>
      </c>
      <c r="B3965" t="s">
        <v>550</v>
      </c>
      <c r="C3965" t="s">
        <v>621</v>
      </c>
      <c r="D3965" t="s">
        <v>3836</v>
      </c>
      <c r="E3965" t="s">
        <v>3539</v>
      </c>
      <c r="F3965" t="s">
        <v>5951</v>
      </c>
      <c r="G3965" t="s">
        <v>6102</v>
      </c>
      <c r="H3965">
        <v>0</v>
      </c>
      <c r="I3965" t="s">
        <v>13237</v>
      </c>
      <c r="J3965" t="s">
        <v>19836</v>
      </c>
      <c r="K3965" t="s">
        <v>26068</v>
      </c>
      <c r="L3965" t="s">
        <v>26150</v>
      </c>
      <c r="M3965" s="1">
        <v>35645</v>
      </c>
      <c r="N3965" s="4">
        <v>27.890410958904109</v>
      </c>
      <c r="O3965" t="s">
        <v>32771</v>
      </c>
      <c r="P3965" t="s">
        <v>32873</v>
      </c>
    </row>
    <row r="3966" spans="1:16" x14ac:dyDescent="0.25">
      <c r="A3966">
        <v>1083921822</v>
      </c>
      <c r="B3966" t="s">
        <v>62</v>
      </c>
      <c r="C3966" t="s">
        <v>2177</v>
      </c>
      <c r="D3966" t="s">
        <v>3167</v>
      </c>
      <c r="E3966" t="s">
        <v>5142</v>
      </c>
      <c r="F3966" t="s">
        <v>4878</v>
      </c>
      <c r="G3966" t="s">
        <v>6260</v>
      </c>
      <c r="H3966">
        <v>0</v>
      </c>
      <c r="I3966" t="s">
        <v>7527</v>
      </c>
      <c r="J3966" t="s">
        <v>14299</v>
      </c>
      <c r="K3966" t="s">
        <v>20848</v>
      </c>
      <c r="L3966" t="s">
        <v>26150</v>
      </c>
      <c r="M3966" s="1">
        <v>35678</v>
      </c>
      <c r="N3966" s="4">
        <v>27.8</v>
      </c>
      <c r="O3966" t="s">
        <v>27114</v>
      </c>
      <c r="P3966" t="s">
        <v>32874</v>
      </c>
    </row>
    <row r="3967" spans="1:16" x14ac:dyDescent="0.25">
      <c r="A3967">
        <v>1075319301</v>
      </c>
      <c r="B3967" t="s">
        <v>152</v>
      </c>
      <c r="C3967" t="s">
        <v>2158</v>
      </c>
      <c r="D3967" t="s">
        <v>3540</v>
      </c>
      <c r="E3967" t="s">
        <v>3401</v>
      </c>
      <c r="F3967" t="s">
        <v>4878</v>
      </c>
      <c r="G3967" t="s">
        <v>1465</v>
      </c>
      <c r="H3967">
        <v>0</v>
      </c>
      <c r="I3967" t="s">
        <v>7544</v>
      </c>
      <c r="J3967" t="s">
        <v>14317</v>
      </c>
      <c r="K3967" t="s">
        <v>20864</v>
      </c>
      <c r="L3967" t="s">
        <v>26150</v>
      </c>
      <c r="M3967" s="1">
        <v>36326</v>
      </c>
      <c r="N3967" s="4">
        <v>26.024657534246575</v>
      </c>
      <c r="O3967" t="s">
        <v>27131</v>
      </c>
      <c r="P3967" t="s">
        <v>32874</v>
      </c>
    </row>
    <row r="3968" spans="1:16" x14ac:dyDescent="0.25">
      <c r="A3968">
        <v>1075308448</v>
      </c>
      <c r="B3968" t="s">
        <v>1024</v>
      </c>
      <c r="C3968" t="s">
        <v>2185</v>
      </c>
      <c r="D3968" t="s">
        <v>3202</v>
      </c>
      <c r="E3968" t="s">
        <v>3541</v>
      </c>
      <c r="F3968" t="s">
        <v>4878</v>
      </c>
      <c r="G3968" t="s">
        <v>1465</v>
      </c>
      <c r="H3968">
        <v>0</v>
      </c>
      <c r="I3968" t="s">
        <v>11232</v>
      </c>
      <c r="J3968" t="s">
        <v>17913</v>
      </c>
      <c r="K3968" t="s">
        <v>24407</v>
      </c>
      <c r="L3968" t="s">
        <v>26150</v>
      </c>
      <c r="M3968" s="1">
        <v>35785</v>
      </c>
      <c r="N3968" s="4">
        <v>27.506849315068493</v>
      </c>
      <c r="O3968" t="s">
        <v>30801</v>
      </c>
      <c r="P3968" t="s">
        <v>32874</v>
      </c>
    </row>
    <row r="3969" spans="1:16" x14ac:dyDescent="0.25">
      <c r="A3969">
        <v>1075302677</v>
      </c>
      <c r="B3969" t="s">
        <v>131</v>
      </c>
      <c r="C3969" t="s">
        <v>2204</v>
      </c>
      <c r="D3969" t="s">
        <v>4314</v>
      </c>
      <c r="E3969" t="s">
        <v>4320</v>
      </c>
      <c r="F3969" t="s">
        <v>4878</v>
      </c>
      <c r="G3969" t="s">
        <v>4388</v>
      </c>
      <c r="H3969">
        <v>0</v>
      </c>
      <c r="I3969" t="s">
        <v>7563</v>
      </c>
      <c r="J3969" t="s">
        <v>14335</v>
      </c>
      <c r="K3969" t="s">
        <v>20886</v>
      </c>
      <c r="L3969" t="s">
        <v>26150</v>
      </c>
      <c r="M3969" s="1">
        <v>35495</v>
      </c>
      <c r="N3969" s="4">
        <v>28.301369863013697</v>
      </c>
      <c r="O3969" t="s">
        <v>27151</v>
      </c>
      <c r="P3969" t="s">
        <v>32874</v>
      </c>
    </row>
    <row r="3970" spans="1:16" x14ac:dyDescent="0.25">
      <c r="A3970">
        <v>1003804811</v>
      </c>
      <c r="B3970" t="s">
        <v>779</v>
      </c>
      <c r="C3970" t="s">
        <v>2473</v>
      </c>
      <c r="D3970" t="s">
        <v>4162</v>
      </c>
      <c r="E3970" t="s">
        <v>4162</v>
      </c>
      <c r="F3970" t="s">
        <v>4878</v>
      </c>
      <c r="G3970" t="s">
        <v>1465</v>
      </c>
      <c r="H3970">
        <v>0</v>
      </c>
      <c r="I3970" t="s">
        <v>7523</v>
      </c>
      <c r="J3970" t="s">
        <v>14294</v>
      </c>
      <c r="K3970" t="s">
        <v>20844</v>
      </c>
      <c r="L3970" t="s">
        <v>26150</v>
      </c>
      <c r="M3970" s="1">
        <v>37082</v>
      </c>
      <c r="N3970" s="4">
        <v>23.953424657534246</v>
      </c>
      <c r="O3970" t="s">
        <v>27110</v>
      </c>
      <c r="P3970" t="s">
        <v>32874</v>
      </c>
    </row>
    <row r="3971" spans="1:16" x14ac:dyDescent="0.25">
      <c r="A3971">
        <v>1083925191</v>
      </c>
      <c r="B3971" t="s">
        <v>352</v>
      </c>
      <c r="C3971" t="s">
        <v>2006</v>
      </c>
      <c r="D3971" t="s">
        <v>4101</v>
      </c>
      <c r="E3971" t="s">
        <v>3281</v>
      </c>
      <c r="F3971" t="s">
        <v>4878</v>
      </c>
      <c r="G3971" t="s">
        <v>6260</v>
      </c>
      <c r="H3971">
        <v>0</v>
      </c>
      <c r="I3971" t="s">
        <v>7630</v>
      </c>
      <c r="J3971" t="s">
        <v>14402</v>
      </c>
      <c r="K3971" t="s">
        <v>20959</v>
      </c>
      <c r="L3971" t="s">
        <v>26150</v>
      </c>
      <c r="M3971" s="1">
        <v>36001</v>
      </c>
      <c r="N3971" s="4">
        <v>26.915068493150685</v>
      </c>
      <c r="O3971" t="s">
        <v>27217</v>
      </c>
      <c r="P3971" t="s">
        <v>32874</v>
      </c>
    </row>
    <row r="3972" spans="1:16" x14ac:dyDescent="0.25">
      <c r="A3972">
        <v>1149196036</v>
      </c>
      <c r="B3972" t="s">
        <v>32</v>
      </c>
      <c r="C3972" t="s">
        <v>2707</v>
      </c>
      <c r="D3972" t="s">
        <v>3473</v>
      </c>
      <c r="E3972" t="s">
        <v>3057</v>
      </c>
      <c r="F3972" t="s">
        <v>4878</v>
      </c>
      <c r="G3972" t="s">
        <v>6260</v>
      </c>
      <c r="H3972">
        <v>0</v>
      </c>
      <c r="I3972" t="s">
        <v>8899</v>
      </c>
      <c r="J3972" t="s">
        <v>15685</v>
      </c>
      <c r="K3972" t="s">
        <v>22286</v>
      </c>
      <c r="L3972" t="s">
        <v>26151</v>
      </c>
      <c r="M3972" s="1">
        <v>36355</v>
      </c>
      <c r="N3972" s="4">
        <v>25.945205479452056</v>
      </c>
      <c r="O3972" t="s">
        <v>28499</v>
      </c>
      <c r="P3972" t="s">
        <v>32874</v>
      </c>
    </row>
    <row r="3973" spans="1:16" x14ac:dyDescent="0.25">
      <c r="A3973">
        <v>1007434425</v>
      </c>
      <c r="B3973" t="s">
        <v>98</v>
      </c>
      <c r="C3973" t="s">
        <v>2252</v>
      </c>
      <c r="D3973" t="s">
        <v>4414</v>
      </c>
      <c r="E3973" t="s">
        <v>5680</v>
      </c>
      <c r="F3973" t="s">
        <v>4878</v>
      </c>
      <c r="G3973" t="s">
        <v>6260</v>
      </c>
      <c r="H3973">
        <v>0</v>
      </c>
      <c r="I3973" t="s">
        <v>7631</v>
      </c>
      <c r="J3973" t="s">
        <v>14403</v>
      </c>
      <c r="K3973" t="s">
        <v>20960</v>
      </c>
      <c r="L3973" t="s">
        <v>26150</v>
      </c>
      <c r="M3973" s="1">
        <v>36496</v>
      </c>
      <c r="N3973" s="4">
        <v>25.55890410958904</v>
      </c>
      <c r="O3973" t="s">
        <v>27218</v>
      </c>
      <c r="P3973" t="s">
        <v>32874</v>
      </c>
    </row>
    <row r="3974" spans="1:16" x14ac:dyDescent="0.25">
      <c r="A3974">
        <v>1083925328</v>
      </c>
      <c r="B3974" t="s">
        <v>238</v>
      </c>
      <c r="C3974" t="s">
        <v>2241</v>
      </c>
      <c r="D3974" t="s">
        <v>3048</v>
      </c>
      <c r="E3974" t="s">
        <v>3027</v>
      </c>
      <c r="F3974" t="s">
        <v>4878</v>
      </c>
      <c r="G3974" t="s">
        <v>6260</v>
      </c>
      <c r="H3974">
        <v>0</v>
      </c>
      <c r="I3974" t="s">
        <v>7632</v>
      </c>
      <c r="J3974" t="s">
        <v>14303</v>
      </c>
      <c r="K3974" t="s">
        <v>20961</v>
      </c>
      <c r="L3974" t="s">
        <v>26151</v>
      </c>
      <c r="M3974" s="1">
        <v>35963</v>
      </c>
      <c r="N3974" s="4">
        <v>27.019178082191782</v>
      </c>
      <c r="O3974" t="s">
        <v>27219</v>
      </c>
      <c r="P3974" t="s">
        <v>32874</v>
      </c>
    </row>
    <row r="3975" spans="1:16" x14ac:dyDescent="0.25">
      <c r="A3975">
        <v>1083927082</v>
      </c>
      <c r="B3975" t="s">
        <v>310</v>
      </c>
      <c r="C3975" t="s">
        <v>2233</v>
      </c>
      <c r="D3975" t="s">
        <v>1312</v>
      </c>
      <c r="E3975" t="s">
        <v>3027</v>
      </c>
      <c r="F3975" t="s">
        <v>4878</v>
      </c>
      <c r="G3975" t="s">
        <v>6260</v>
      </c>
      <c r="H3975">
        <v>0</v>
      </c>
      <c r="I3975" t="s">
        <v>7633</v>
      </c>
      <c r="J3975" t="s">
        <v>14404</v>
      </c>
      <c r="K3975" t="s">
        <v>20962</v>
      </c>
      <c r="L3975" t="s">
        <v>26150</v>
      </c>
      <c r="M3975" s="1">
        <v>36145</v>
      </c>
      <c r="N3975" s="4">
        <v>26.520547945205479</v>
      </c>
      <c r="O3975" t="s">
        <v>27220</v>
      </c>
      <c r="P3975" t="s">
        <v>32874</v>
      </c>
    </row>
    <row r="3976" spans="1:16" x14ac:dyDescent="0.25">
      <c r="A3976">
        <v>1083920653</v>
      </c>
      <c r="B3976" t="s">
        <v>137</v>
      </c>
      <c r="C3976" t="s">
        <v>2231</v>
      </c>
      <c r="D3976" t="s">
        <v>3182</v>
      </c>
      <c r="E3976" t="s">
        <v>3277</v>
      </c>
      <c r="F3976" t="s">
        <v>4878</v>
      </c>
      <c r="G3976" t="s">
        <v>6260</v>
      </c>
      <c r="H3976">
        <v>0</v>
      </c>
      <c r="I3976" t="s">
        <v>7634</v>
      </c>
      <c r="J3976" t="s">
        <v>14405</v>
      </c>
      <c r="K3976" t="s">
        <v>20963</v>
      </c>
      <c r="L3976" t="s">
        <v>26150</v>
      </c>
      <c r="M3976" s="1">
        <v>35596</v>
      </c>
      <c r="N3976" s="4">
        <v>28.024657534246575</v>
      </c>
      <c r="O3976" t="s">
        <v>27221</v>
      </c>
      <c r="P3976" t="s">
        <v>32874</v>
      </c>
    </row>
    <row r="3977" spans="1:16" x14ac:dyDescent="0.25">
      <c r="A3977">
        <v>1083925617</v>
      </c>
      <c r="B3977" t="s">
        <v>679</v>
      </c>
      <c r="C3977" t="s">
        <v>2532</v>
      </c>
      <c r="D3977" t="s">
        <v>4418</v>
      </c>
      <c r="E3977" t="s">
        <v>3709</v>
      </c>
      <c r="F3977" t="s">
        <v>4878</v>
      </c>
      <c r="G3977" t="s">
        <v>6260</v>
      </c>
      <c r="H3977">
        <v>0</v>
      </c>
      <c r="I3977" t="s">
        <v>7635</v>
      </c>
      <c r="J3977" t="s">
        <v>14406</v>
      </c>
      <c r="K3977" t="s">
        <v>20964</v>
      </c>
      <c r="L3977" t="s">
        <v>26151</v>
      </c>
      <c r="M3977" s="1">
        <v>36016</v>
      </c>
      <c r="N3977" s="4">
        <v>26.873972602739727</v>
      </c>
      <c r="O3977" t="s">
        <v>27222</v>
      </c>
      <c r="P3977" t="s">
        <v>32874</v>
      </c>
    </row>
    <row r="3978" spans="1:16" x14ac:dyDescent="0.25">
      <c r="A3978">
        <v>83040933</v>
      </c>
      <c r="B3978" t="s">
        <v>977</v>
      </c>
      <c r="C3978" t="s">
        <v>2190</v>
      </c>
      <c r="D3978" t="s">
        <v>2369</v>
      </c>
      <c r="E3978" t="s">
        <v>3933</v>
      </c>
      <c r="F3978" t="s">
        <v>4878</v>
      </c>
      <c r="G3978" t="s">
        <v>6260</v>
      </c>
      <c r="H3978">
        <v>0</v>
      </c>
      <c r="I3978" t="s">
        <v>7636</v>
      </c>
      <c r="J3978" t="s">
        <v>14407</v>
      </c>
      <c r="K3978" t="s">
        <v>20965</v>
      </c>
      <c r="L3978" t="s">
        <v>26150</v>
      </c>
      <c r="M3978" s="1">
        <v>36722</v>
      </c>
      <c r="N3978" s="4">
        <v>24.93972602739726</v>
      </c>
      <c r="O3978" t="s">
        <v>27223</v>
      </c>
      <c r="P3978" t="s">
        <v>32874</v>
      </c>
    </row>
    <row r="3979" spans="1:16" x14ac:dyDescent="0.25">
      <c r="A3979">
        <v>36306349</v>
      </c>
      <c r="B3979" t="s">
        <v>793</v>
      </c>
      <c r="C3979" t="s">
        <v>2172</v>
      </c>
      <c r="D3979" t="s">
        <v>3396</v>
      </c>
      <c r="E3979" t="s">
        <v>3092</v>
      </c>
      <c r="F3979" t="s">
        <v>4878</v>
      </c>
      <c r="G3979" t="s">
        <v>6260</v>
      </c>
      <c r="H3979">
        <v>0</v>
      </c>
      <c r="I3979" t="s">
        <v>7637</v>
      </c>
      <c r="J3979" t="s">
        <v>14408</v>
      </c>
      <c r="K3979" t="s">
        <v>20961</v>
      </c>
      <c r="L3979" t="s">
        <v>26151</v>
      </c>
      <c r="M3979" s="1">
        <v>36052</v>
      </c>
      <c r="N3979" s="4">
        <v>26.775342465753425</v>
      </c>
      <c r="O3979" t="s">
        <v>27224</v>
      </c>
      <c r="P3979" t="s">
        <v>32874</v>
      </c>
    </row>
    <row r="3980" spans="1:16" x14ac:dyDescent="0.25">
      <c r="A3980">
        <v>1004253143</v>
      </c>
      <c r="B3980" t="s">
        <v>33</v>
      </c>
      <c r="C3980" t="s">
        <v>2534</v>
      </c>
      <c r="D3980" t="s">
        <v>4292</v>
      </c>
      <c r="E3980" t="s">
        <v>2327</v>
      </c>
      <c r="F3980" t="s">
        <v>4878</v>
      </c>
      <c r="G3980" t="s">
        <v>6260</v>
      </c>
      <c r="H3980">
        <v>0</v>
      </c>
      <c r="I3980" t="s">
        <v>7638</v>
      </c>
      <c r="J3980" t="s">
        <v>14409</v>
      </c>
      <c r="K3980" t="s">
        <v>20961</v>
      </c>
      <c r="L3980" t="s">
        <v>26150</v>
      </c>
      <c r="M3980" s="1">
        <v>36154</v>
      </c>
      <c r="N3980" s="4">
        <v>26.495890410958904</v>
      </c>
      <c r="O3980" t="s">
        <v>27225</v>
      </c>
      <c r="P3980" t="s">
        <v>32874</v>
      </c>
    </row>
    <row r="3981" spans="1:16" x14ac:dyDescent="0.25">
      <c r="A3981">
        <v>1075313245</v>
      </c>
      <c r="B3981" t="s">
        <v>275</v>
      </c>
      <c r="C3981" t="s">
        <v>2195</v>
      </c>
      <c r="D3981" t="s">
        <v>4990</v>
      </c>
      <c r="E3981" t="s">
        <v>2961</v>
      </c>
      <c r="F3981" t="s">
        <v>4878</v>
      </c>
      <c r="G3981" t="s">
        <v>6110</v>
      </c>
      <c r="H3981">
        <v>0</v>
      </c>
      <c r="I3981" t="s">
        <v>11609</v>
      </c>
      <c r="J3981" t="s">
        <v>18276</v>
      </c>
      <c r="K3981" t="s">
        <v>24747</v>
      </c>
      <c r="L3981" t="s">
        <v>26150</v>
      </c>
      <c r="M3981" s="1">
        <v>36025</v>
      </c>
      <c r="N3981" s="4">
        <v>26.849315068493151</v>
      </c>
      <c r="O3981" t="s">
        <v>31164</v>
      </c>
      <c r="P3981" t="s">
        <v>32873</v>
      </c>
    </row>
    <row r="3982" spans="1:16" x14ac:dyDescent="0.25">
      <c r="A3982">
        <v>1003802415</v>
      </c>
      <c r="B3982" t="s">
        <v>994</v>
      </c>
      <c r="C3982" t="s">
        <v>2158</v>
      </c>
      <c r="D3982" t="s">
        <v>3043</v>
      </c>
      <c r="E3982" t="s">
        <v>3179</v>
      </c>
      <c r="F3982" t="s">
        <v>4878</v>
      </c>
      <c r="G3982" t="s">
        <v>6457</v>
      </c>
      <c r="H3982">
        <v>0</v>
      </c>
      <c r="I3982" t="s">
        <v>7658</v>
      </c>
      <c r="J3982" t="s">
        <v>14430</v>
      </c>
      <c r="K3982" t="s">
        <v>20986</v>
      </c>
      <c r="L3982" t="s">
        <v>26150</v>
      </c>
      <c r="M3982" s="1">
        <v>36912</v>
      </c>
      <c r="N3982" s="4">
        <v>24.419178082191781</v>
      </c>
      <c r="O3982" t="s">
        <v>27246</v>
      </c>
      <c r="P3982" t="s">
        <v>32874</v>
      </c>
    </row>
    <row r="3983" spans="1:16" x14ac:dyDescent="0.25">
      <c r="A3983">
        <v>1083926353</v>
      </c>
      <c r="B3983" t="s">
        <v>311</v>
      </c>
      <c r="C3983" t="s">
        <v>2247</v>
      </c>
      <c r="D3983" t="s">
        <v>3501</v>
      </c>
      <c r="E3983" t="s">
        <v>3045</v>
      </c>
      <c r="F3983" t="s">
        <v>4878</v>
      </c>
      <c r="G3983" t="s">
        <v>6260</v>
      </c>
      <c r="H3983">
        <v>0</v>
      </c>
      <c r="I3983" t="s">
        <v>7808</v>
      </c>
      <c r="J3983" t="s">
        <v>14591</v>
      </c>
      <c r="K3983" t="s">
        <v>21153</v>
      </c>
      <c r="L3983" t="s">
        <v>26151</v>
      </c>
      <c r="M3983" s="1">
        <v>36099</v>
      </c>
      <c r="N3983" s="4">
        <v>26.646575342465752</v>
      </c>
      <c r="O3983" t="s">
        <v>27401</v>
      </c>
      <c r="P3983" t="s">
        <v>32874</v>
      </c>
    </row>
    <row r="3984" spans="1:16" x14ac:dyDescent="0.25">
      <c r="A3984">
        <v>1082806525</v>
      </c>
      <c r="B3984" t="s">
        <v>29</v>
      </c>
      <c r="C3984" t="s">
        <v>2185</v>
      </c>
      <c r="D3984" t="s">
        <v>2327</v>
      </c>
      <c r="E3984" t="s">
        <v>5398</v>
      </c>
      <c r="F3984" t="s">
        <v>4878</v>
      </c>
      <c r="G3984" t="s">
        <v>3570</v>
      </c>
      <c r="H3984">
        <v>0</v>
      </c>
      <c r="I3984" t="s">
        <v>8035</v>
      </c>
      <c r="J3984" t="s">
        <v>14824</v>
      </c>
      <c r="K3984" t="s">
        <v>21395</v>
      </c>
      <c r="L3984" t="s">
        <v>26150</v>
      </c>
      <c r="M3984" s="1">
        <v>35861</v>
      </c>
      <c r="N3984" s="4">
        <v>27.298630136986301</v>
      </c>
      <c r="O3984" t="s">
        <v>27629</v>
      </c>
      <c r="P3984" t="s">
        <v>32874</v>
      </c>
    </row>
    <row r="3985" spans="1:16" x14ac:dyDescent="0.25">
      <c r="A3985">
        <v>1081161151</v>
      </c>
      <c r="B3985" t="s">
        <v>83</v>
      </c>
      <c r="C3985" t="s">
        <v>2196</v>
      </c>
      <c r="D3985" t="s">
        <v>1856</v>
      </c>
      <c r="E3985" t="s">
        <v>5934</v>
      </c>
      <c r="F3985" t="s">
        <v>4878</v>
      </c>
      <c r="G3985" t="s">
        <v>3043</v>
      </c>
      <c r="H3985">
        <v>0</v>
      </c>
      <c r="I3985" t="s">
        <v>13198</v>
      </c>
      <c r="J3985" t="s">
        <v>19798</v>
      </c>
      <c r="K3985" t="s">
        <v>21411</v>
      </c>
      <c r="L3985" t="s">
        <v>26150</v>
      </c>
      <c r="M3985" s="1">
        <v>36407</v>
      </c>
      <c r="N3985" s="4">
        <v>25.802739726027397</v>
      </c>
      <c r="O3985" t="s">
        <v>32734</v>
      </c>
      <c r="P3985" t="s">
        <v>32874</v>
      </c>
    </row>
    <row r="3986" spans="1:16" x14ac:dyDescent="0.25">
      <c r="A3986">
        <v>1075309763</v>
      </c>
      <c r="B3986" t="s">
        <v>1206</v>
      </c>
      <c r="C3986" t="s">
        <v>2188</v>
      </c>
      <c r="D3986" t="s">
        <v>3198</v>
      </c>
      <c r="E3986" t="s">
        <v>3702</v>
      </c>
      <c r="F3986" t="s">
        <v>4878</v>
      </c>
      <c r="G3986" t="s">
        <v>6106</v>
      </c>
      <c r="H3986">
        <v>0</v>
      </c>
      <c r="I3986" t="s">
        <v>8068</v>
      </c>
      <c r="J3986" t="s">
        <v>14858</v>
      </c>
      <c r="K3986" t="s">
        <v>21436</v>
      </c>
      <c r="L3986" t="s">
        <v>26151</v>
      </c>
      <c r="M3986" s="1">
        <v>35851</v>
      </c>
      <c r="N3986" s="4">
        <v>27.326027397260273</v>
      </c>
      <c r="O3986" t="s">
        <v>27662</v>
      </c>
      <c r="P3986" t="s">
        <v>32874</v>
      </c>
    </row>
    <row r="3987" spans="1:16" x14ac:dyDescent="0.25">
      <c r="A3987">
        <v>1077876300</v>
      </c>
      <c r="B3987" t="s">
        <v>1280</v>
      </c>
      <c r="C3987" t="s">
        <v>2183</v>
      </c>
      <c r="D3987" t="s">
        <v>4344</v>
      </c>
      <c r="E3987" t="s">
        <v>4287</v>
      </c>
      <c r="F3987" t="s">
        <v>4878</v>
      </c>
      <c r="G3987" t="s">
        <v>3070</v>
      </c>
      <c r="H3987">
        <v>0</v>
      </c>
      <c r="I3987" t="s">
        <v>8241</v>
      </c>
      <c r="J3987" t="s">
        <v>15038</v>
      </c>
      <c r="K3987" t="s">
        <v>21628</v>
      </c>
      <c r="L3987" t="s">
        <v>26150</v>
      </c>
      <c r="M3987" s="1">
        <v>36020</v>
      </c>
      <c r="N3987" s="4">
        <v>26.863013698630137</v>
      </c>
      <c r="O3987" t="s">
        <v>27838</v>
      </c>
      <c r="P3987" t="s">
        <v>32874</v>
      </c>
    </row>
    <row r="3988" spans="1:16" x14ac:dyDescent="0.25">
      <c r="A3988">
        <v>1082780090</v>
      </c>
      <c r="B3988" t="s">
        <v>487</v>
      </c>
      <c r="C3988" t="s">
        <v>2158</v>
      </c>
      <c r="D3988" t="s">
        <v>4308</v>
      </c>
      <c r="E3988" t="s">
        <v>3964</v>
      </c>
      <c r="F3988" t="s">
        <v>4878</v>
      </c>
      <c r="G3988" t="s">
        <v>6111</v>
      </c>
      <c r="H3988">
        <v>0</v>
      </c>
      <c r="I3988" t="s">
        <v>8635</v>
      </c>
      <c r="J3988" t="s">
        <v>15424</v>
      </c>
      <c r="K3988" t="s">
        <v>21199</v>
      </c>
      <c r="L3988" t="s">
        <v>26151</v>
      </c>
      <c r="M3988" s="1">
        <v>35446</v>
      </c>
      <c r="N3988" s="4">
        <v>28.435616438356163</v>
      </c>
      <c r="O3988" t="s">
        <v>28225</v>
      </c>
      <c r="P3988" t="s">
        <v>32874</v>
      </c>
    </row>
    <row r="3989" spans="1:16" x14ac:dyDescent="0.25">
      <c r="A3989">
        <v>1075544699</v>
      </c>
      <c r="B3989" t="s">
        <v>166</v>
      </c>
      <c r="C3989" t="s">
        <v>2220</v>
      </c>
      <c r="D3989" t="s">
        <v>2995</v>
      </c>
      <c r="E3989" t="s">
        <v>5090</v>
      </c>
      <c r="F3989" t="s">
        <v>4878</v>
      </c>
      <c r="G3989" t="s">
        <v>6113</v>
      </c>
      <c r="H3989">
        <v>0</v>
      </c>
      <c r="I3989" t="s">
        <v>8639</v>
      </c>
      <c r="J3989" t="s">
        <v>15428</v>
      </c>
      <c r="K3989" t="s">
        <v>22009</v>
      </c>
      <c r="L3989" t="s">
        <v>26150</v>
      </c>
      <c r="M3989" s="1">
        <v>35617</v>
      </c>
      <c r="N3989" s="4">
        <v>27.967123287671232</v>
      </c>
      <c r="O3989" t="s">
        <v>28229</v>
      </c>
      <c r="P3989" t="s">
        <v>32874</v>
      </c>
    </row>
    <row r="3990" spans="1:16" x14ac:dyDescent="0.25">
      <c r="A3990">
        <v>1007394636</v>
      </c>
      <c r="B3990" t="s">
        <v>233</v>
      </c>
      <c r="C3990" t="s">
        <v>1820</v>
      </c>
      <c r="D3990" t="s">
        <v>3057</v>
      </c>
      <c r="E3990" t="s">
        <v>839</v>
      </c>
      <c r="F3990" t="s">
        <v>4878</v>
      </c>
      <c r="G3990" t="s">
        <v>2915</v>
      </c>
      <c r="H3990">
        <v>0</v>
      </c>
      <c r="I3990" t="s">
        <v>8641</v>
      </c>
      <c r="J3990" t="s">
        <v>15430</v>
      </c>
      <c r="K3990" t="s">
        <v>22013</v>
      </c>
      <c r="L3990" t="s">
        <v>26150</v>
      </c>
      <c r="M3990" s="1">
        <v>35645</v>
      </c>
      <c r="N3990" s="4">
        <v>27.890410958904109</v>
      </c>
      <c r="O3990" t="s">
        <v>28231</v>
      </c>
      <c r="P3990" t="s">
        <v>32874</v>
      </c>
    </row>
    <row r="3991" spans="1:16" x14ac:dyDescent="0.25">
      <c r="A3991">
        <v>1078247125</v>
      </c>
      <c r="B3991" t="s">
        <v>32</v>
      </c>
      <c r="C3991" t="s">
        <v>2247</v>
      </c>
      <c r="D3991" t="s">
        <v>2358</v>
      </c>
      <c r="E3991" t="s">
        <v>3180</v>
      </c>
      <c r="F3991" t="s">
        <v>4878</v>
      </c>
      <c r="G3991" t="s">
        <v>6519</v>
      </c>
      <c r="H3991">
        <v>0</v>
      </c>
      <c r="I3991" t="s">
        <v>8738</v>
      </c>
      <c r="J3991" t="s">
        <v>15529</v>
      </c>
      <c r="K3991" t="s">
        <v>22115</v>
      </c>
      <c r="L3991" t="s">
        <v>26151</v>
      </c>
      <c r="M3991" s="1">
        <v>35630</v>
      </c>
      <c r="N3991" s="4">
        <v>27.931506849315067</v>
      </c>
      <c r="O3991" t="s">
        <v>28331</v>
      </c>
      <c r="P3991" t="s">
        <v>32874</v>
      </c>
    </row>
    <row r="3992" spans="1:16" x14ac:dyDescent="0.25">
      <c r="A3992">
        <v>1079186002</v>
      </c>
      <c r="B3992" t="s">
        <v>960</v>
      </c>
      <c r="C3992" t="s">
        <v>2697</v>
      </c>
      <c r="D3992" t="s">
        <v>3999</v>
      </c>
      <c r="E3992" t="s">
        <v>2083</v>
      </c>
      <c r="F3992" t="s">
        <v>4878</v>
      </c>
      <c r="G3992" t="s">
        <v>6110</v>
      </c>
      <c r="H3992">
        <v>0</v>
      </c>
      <c r="I3992" t="s">
        <v>8768</v>
      </c>
      <c r="J3992" t="s">
        <v>15556</v>
      </c>
      <c r="K3992" t="s">
        <v>22149</v>
      </c>
      <c r="L3992" t="s">
        <v>26150</v>
      </c>
      <c r="M3992" s="1">
        <v>35963</v>
      </c>
      <c r="N3992" s="4">
        <v>27.019178082191782</v>
      </c>
      <c r="O3992" t="s">
        <v>28365</v>
      </c>
      <c r="P3992" t="s">
        <v>32874</v>
      </c>
    </row>
    <row r="3993" spans="1:16" x14ac:dyDescent="0.25">
      <c r="A3993">
        <v>1078778868</v>
      </c>
      <c r="B3993" t="s">
        <v>215</v>
      </c>
      <c r="C3993" t="s">
        <v>2158</v>
      </c>
      <c r="D3993" t="s">
        <v>3027</v>
      </c>
      <c r="E3993" t="s">
        <v>2369</v>
      </c>
      <c r="F3993" t="s">
        <v>4878</v>
      </c>
      <c r="G3993" t="s">
        <v>4172</v>
      </c>
      <c r="H3993">
        <v>0</v>
      </c>
      <c r="I3993" t="s">
        <v>8619</v>
      </c>
      <c r="J3993" t="s">
        <v>15411</v>
      </c>
      <c r="K3993" t="s">
        <v>21993</v>
      </c>
      <c r="L3993" t="s">
        <v>26151</v>
      </c>
      <c r="M3993" s="1">
        <v>36454</v>
      </c>
      <c r="N3993" s="4">
        <v>25.673972602739727</v>
      </c>
      <c r="O3993" t="s">
        <v>28208</v>
      </c>
      <c r="P3993" t="s">
        <v>32874</v>
      </c>
    </row>
    <row r="3994" spans="1:16" x14ac:dyDescent="0.25">
      <c r="A3994">
        <v>1083921416</v>
      </c>
      <c r="B3994" t="s">
        <v>1247</v>
      </c>
      <c r="C3994" t="s">
        <v>2158</v>
      </c>
      <c r="D3994" t="s">
        <v>3273</v>
      </c>
      <c r="E3994" t="s">
        <v>5763</v>
      </c>
      <c r="F3994" t="s">
        <v>4878</v>
      </c>
      <c r="G3994" t="s">
        <v>6415</v>
      </c>
      <c r="H3994">
        <v>0</v>
      </c>
      <c r="I3994" t="s">
        <v>8825</v>
      </c>
      <c r="J3994" t="s">
        <v>15614</v>
      </c>
      <c r="K3994" t="s">
        <v>22213</v>
      </c>
      <c r="L3994" t="s">
        <v>26150</v>
      </c>
      <c r="M3994" s="1">
        <v>35630</v>
      </c>
      <c r="N3994" s="4">
        <v>27.931506849315067</v>
      </c>
      <c r="O3994" t="s">
        <v>28423</v>
      </c>
      <c r="P3994" t="s">
        <v>32874</v>
      </c>
    </row>
    <row r="3995" spans="1:16" x14ac:dyDescent="0.25">
      <c r="A3995">
        <v>1080365843</v>
      </c>
      <c r="B3995" t="s">
        <v>512</v>
      </c>
      <c r="C3995" t="s">
        <v>2158</v>
      </c>
      <c r="D3995" t="s">
        <v>3020</v>
      </c>
      <c r="E3995" t="s">
        <v>5218</v>
      </c>
      <c r="F3995" t="s">
        <v>4878</v>
      </c>
      <c r="G3995" t="s">
        <v>4320</v>
      </c>
      <c r="H3995">
        <v>0</v>
      </c>
      <c r="I3995" t="s">
        <v>8848</v>
      </c>
      <c r="J3995" t="s">
        <v>15637</v>
      </c>
      <c r="K3995" t="s">
        <v>22231</v>
      </c>
      <c r="L3995" t="s">
        <v>26151</v>
      </c>
      <c r="M3995" s="1">
        <v>35962</v>
      </c>
      <c r="N3995" s="4">
        <v>27.021917808219179</v>
      </c>
      <c r="O3995" t="s">
        <v>28448</v>
      </c>
      <c r="P3995" t="s">
        <v>32874</v>
      </c>
    </row>
    <row r="3996" spans="1:16" x14ac:dyDescent="0.25">
      <c r="A3996">
        <v>1081418902</v>
      </c>
      <c r="B3996" t="s">
        <v>180</v>
      </c>
      <c r="C3996" t="s">
        <v>2188</v>
      </c>
      <c r="D3996" t="s">
        <v>1145</v>
      </c>
      <c r="E3996" t="s">
        <v>5031</v>
      </c>
      <c r="F3996" t="s">
        <v>4878</v>
      </c>
      <c r="G3996" t="s">
        <v>6109</v>
      </c>
      <c r="H3996">
        <v>0</v>
      </c>
      <c r="I3996" t="s">
        <v>8861</v>
      </c>
      <c r="J3996" t="s">
        <v>15649</v>
      </c>
      <c r="K3996" t="s">
        <v>22246</v>
      </c>
      <c r="L3996" t="s">
        <v>26151</v>
      </c>
      <c r="M3996" s="1">
        <v>35454</v>
      </c>
      <c r="N3996" s="4">
        <v>28.413698630136988</v>
      </c>
      <c r="O3996" t="s">
        <v>28460</v>
      </c>
      <c r="P3996" t="s">
        <v>32874</v>
      </c>
    </row>
    <row r="3997" spans="1:16" x14ac:dyDescent="0.25">
      <c r="A3997">
        <v>1004224781</v>
      </c>
      <c r="B3997" t="s">
        <v>1462</v>
      </c>
      <c r="C3997" t="s">
        <v>2158</v>
      </c>
      <c r="D3997" t="s">
        <v>5037</v>
      </c>
      <c r="E3997" t="s">
        <v>4396</v>
      </c>
      <c r="F3997" t="s">
        <v>4878</v>
      </c>
      <c r="G3997" t="s">
        <v>6110</v>
      </c>
      <c r="H3997">
        <v>0</v>
      </c>
      <c r="I3997" t="s">
        <v>8880</v>
      </c>
      <c r="J3997" t="s">
        <v>15668</v>
      </c>
      <c r="K3997" t="s">
        <v>22265</v>
      </c>
      <c r="L3997" t="s">
        <v>26151</v>
      </c>
      <c r="M3997" s="1">
        <v>36106</v>
      </c>
      <c r="N3997" s="4">
        <v>26.627397260273973</v>
      </c>
      <c r="O3997" t="s">
        <v>28479</v>
      </c>
      <c r="P3997" t="s">
        <v>32874</v>
      </c>
    </row>
    <row r="3998" spans="1:16" x14ac:dyDescent="0.25">
      <c r="A3998">
        <v>1075311045</v>
      </c>
      <c r="B3998" t="s">
        <v>306</v>
      </c>
      <c r="C3998" t="s">
        <v>2158</v>
      </c>
      <c r="D3998" t="s">
        <v>3052</v>
      </c>
      <c r="E3998" t="s">
        <v>3357</v>
      </c>
      <c r="F3998" t="s">
        <v>4878</v>
      </c>
      <c r="G3998" t="s">
        <v>4172</v>
      </c>
      <c r="H3998">
        <v>0</v>
      </c>
      <c r="I3998" t="s">
        <v>13077</v>
      </c>
      <c r="J3998" t="s">
        <v>19680</v>
      </c>
      <c r="K3998" t="s">
        <v>21144</v>
      </c>
      <c r="L3998" t="s">
        <v>26150</v>
      </c>
      <c r="M3998" s="1">
        <v>35911</v>
      </c>
      <c r="N3998" s="4">
        <v>27.161643835616438</v>
      </c>
      <c r="O3998" t="s">
        <v>27150</v>
      </c>
      <c r="P3998" t="s">
        <v>32873</v>
      </c>
    </row>
    <row r="3999" spans="1:16" x14ac:dyDescent="0.25">
      <c r="A3999">
        <v>1083919066</v>
      </c>
      <c r="B3999" t="s">
        <v>957</v>
      </c>
      <c r="C3999" t="s">
        <v>2311</v>
      </c>
      <c r="D3999" t="s">
        <v>4262</v>
      </c>
      <c r="E3999" t="s">
        <v>3278</v>
      </c>
      <c r="F3999" t="s">
        <v>4878</v>
      </c>
      <c r="G3999" t="s">
        <v>6103</v>
      </c>
      <c r="H3999">
        <v>0</v>
      </c>
      <c r="I3999" t="s">
        <v>8967</v>
      </c>
      <c r="J3999" t="s">
        <v>15754</v>
      </c>
      <c r="K3999" t="s">
        <v>20023</v>
      </c>
      <c r="L3999" t="s">
        <v>26151</v>
      </c>
      <c r="M3999" s="1">
        <v>35444</v>
      </c>
      <c r="N3999" s="4">
        <v>28.44109589041096</v>
      </c>
      <c r="O3999" t="s">
        <v>28570</v>
      </c>
      <c r="P3999" t="s">
        <v>32874</v>
      </c>
    </row>
    <row r="4000" spans="1:16" x14ac:dyDescent="0.25">
      <c r="A4000">
        <v>1007385735</v>
      </c>
      <c r="B4000" t="s">
        <v>107</v>
      </c>
      <c r="C4000" t="s">
        <v>2398</v>
      </c>
      <c r="D4000" t="s">
        <v>3341</v>
      </c>
      <c r="E4000" t="s">
        <v>5774</v>
      </c>
      <c r="F4000" t="s">
        <v>4878</v>
      </c>
      <c r="G4000" t="s">
        <v>6260</v>
      </c>
      <c r="H4000">
        <v>0</v>
      </c>
      <c r="I4000" t="s">
        <v>8990</v>
      </c>
      <c r="J4000" t="s">
        <v>15776</v>
      </c>
      <c r="K4000" t="s">
        <v>22371</v>
      </c>
      <c r="L4000" t="s">
        <v>26150</v>
      </c>
      <c r="M4000" s="1">
        <v>36878</v>
      </c>
      <c r="N4000" s="4">
        <v>24.512328767123286</v>
      </c>
      <c r="O4000" t="s">
        <v>28592</v>
      </c>
      <c r="P4000" t="s">
        <v>32874</v>
      </c>
    </row>
    <row r="4001" spans="1:16" x14ac:dyDescent="0.25">
      <c r="A4001">
        <v>1098456123</v>
      </c>
      <c r="B4001" t="s">
        <v>1524</v>
      </c>
      <c r="C4001" t="s">
        <v>2158</v>
      </c>
      <c r="D4001" t="s">
        <v>5148</v>
      </c>
      <c r="E4001" t="s">
        <v>5782</v>
      </c>
      <c r="F4001" t="s">
        <v>4878</v>
      </c>
      <c r="G4001" t="s">
        <v>5441</v>
      </c>
      <c r="H4001">
        <v>0</v>
      </c>
      <c r="I4001" t="s">
        <v>9100</v>
      </c>
      <c r="J4001" t="s">
        <v>15879</v>
      </c>
      <c r="K4001" t="s">
        <v>22465</v>
      </c>
      <c r="L4001" t="s">
        <v>26150</v>
      </c>
      <c r="M4001" s="1">
        <v>36526</v>
      </c>
      <c r="N4001" s="4">
        <v>25.476712328767125</v>
      </c>
      <c r="O4001" t="s">
        <v>28701</v>
      </c>
      <c r="P4001" t="s">
        <v>32874</v>
      </c>
    </row>
    <row r="4002" spans="1:16" x14ac:dyDescent="0.25">
      <c r="A4002">
        <v>1143992975</v>
      </c>
      <c r="B4002" t="s">
        <v>186</v>
      </c>
      <c r="C4002" t="s">
        <v>2235</v>
      </c>
      <c r="D4002" t="s">
        <v>3624</v>
      </c>
      <c r="E4002" t="s">
        <v>2870</v>
      </c>
      <c r="F4002" t="s">
        <v>4878</v>
      </c>
      <c r="G4002" t="s">
        <v>6333</v>
      </c>
      <c r="H4002">
        <v>0</v>
      </c>
      <c r="I4002" t="s">
        <v>9102</v>
      </c>
      <c r="J4002" t="s">
        <v>15881</v>
      </c>
      <c r="K4002" t="s">
        <v>22467</v>
      </c>
      <c r="L4002" t="s">
        <v>26151</v>
      </c>
      <c r="M4002" s="1">
        <v>35989</v>
      </c>
      <c r="N4002" s="4">
        <v>26.947945205479453</v>
      </c>
      <c r="O4002" t="s">
        <v>28703</v>
      </c>
      <c r="P4002" t="s">
        <v>32874</v>
      </c>
    </row>
    <row r="4003" spans="1:16" x14ac:dyDescent="0.25">
      <c r="A4003">
        <v>1004441092</v>
      </c>
      <c r="B4003" t="s">
        <v>238</v>
      </c>
      <c r="C4003" t="s">
        <v>2458</v>
      </c>
      <c r="D4003" t="s">
        <v>3278</v>
      </c>
      <c r="E4003" t="s">
        <v>2327</v>
      </c>
      <c r="F4003" t="s">
        <v>4878</v>
      </c>
      <c r="G4003" t="s">
        <v>6103</v>
      </c>
      <c r="H4003">
        <v>0</v>
      </c>
      <c r="I4003" t="s">
        <v>9106</v>
      </c>
      <c r="J4003" t="s">
        <v>15885</v>
      </c>
      <c r="K4003" t="s">
        <v>22470</v>
      </c>
      <c r="L4003" t="s">
        <v>26151</v>
      </c>
      <c r="M4003" s="1">
        <v>36471</v>
      </c>
      <c r="N4003" s="4">
        <v>25.627397260273973</v>
      </c>
      <c r="O4003" t="s">
        <v>28707</v>
      </c>
      <c r="P4003" t="s">
        <v>32874</v>
      </c>
    </row>
    <row r="4004" spans="1:16" x14ac:dyDescent="0.25">
      <c r="A4004">
        <v>1004301452</v>
      </c>
      <c r="B4004" t="s">
        <v>1530</v>
      </c>
      <c r="C4004" t="s">
        <v>2158</v>
      </c>
      <c r="D4004" t="s">
        <v>3104</v>
      </c>
      <c r="E4004" t="s">
        <v>5621</v>
      </c>
      <c r="F4004" t="s">
        <v>4878</v>
      </c>
      <c r="G4004" t="s">
        <v>2915</v>
      </c>
      <c r="H4004">
        <v>0</v>
      </c>
      <c r="I4004" t="s">
        <v>9130</v>
      </c>
      <c r="J4004" t="s">
        <v>15908</v>
      </c>
      <c r="K4004" t="s">
        <v>22494</v>
      </c>
      <c r="L4004" t="s">
        <v>26151</v>
      </c>
      <c r="M4004" s="1">
        <v>35858</v>
      </c>
      <c r="N4004" s="4">
        <v>27.306849315068494</v>
      </c>
      <c r="O4004" t="s">
        <v>28731</v>
      </c>
      <c r="P4004" t="s">
        <v>32874</v>
      </c>
    </row>
    <row r="4005" spans="1:16" x14ac:dyDescent="0.25">
      <c r="A4005">
        <v>1080189318</v>
      </c>
      <c r="B4005" t="s">
        <v>177</v>
      </c>
      <c r="C4005" t="s">
        <v>2424</v>
      </c>
      <c r="D4005" t="s">
        <v>3295</v>
      </c>
      <c r="E4005" t="s">
        <v>3000</v>
      </c>
      <c r="F4005" t="s">
        <v>4878</v>
      </c>
      <c r="G4005" t="s">
        <v>6457</v>
      </c>
      <c r="H4005">
        <v>0</v>
      </c>
      <c r="I4005" t="s">
        <v>9139</v>
      </c>
      <c r="J4005" t="s">
        <v>15917</v>
      </c>
      <c r="K4005" t="s">
        <v>6531</v>
      </c>
      <c r="L4005" t="s">
        <v>26151</v>
      </c>
      <c r="M4005" s="1">
        <v>36083</v>
      </c>
      <c r="N4005" s="4">
        <v>26.69041095890411</v>
      </c>
      <c r="O4005" t="s">
        <v>28740</v>
      </c>
      <c r="P4005" t="s">
        <v>32874</v>
      </c>
    </row>
    <row r="4006" spans="1:16" x14ac:dyDescent="0.25">
      <c r="A4006">
        <v>1003802014</v>
      </c>
      <c r="B4006" t="s">
        <v>83</v>
      </c>
      <c r="C4006" t="s">
        <v>2204</v>
      </c>
      <c r="D4006" t="s">
        <v>4111</v>
      </c>
      <c r="E4006" t="s">
        <v>3043</v>
      </c>
      <c r="F4006" t="s">
        <v>4878</v>
      </c>
      <c r="G4006" t="s">
        <v>1465</v>
      </c>
      <c r="H4006">
        <v>0</v>
      </c>
      <c r="I4006" t="s">
        <v>9149</v>
      </c>
      <c r="J4006" t="s">
        <v>15926</v>
      </c>
      <c r="K4006" t="s">
        <v>22511</v>
      </c>
      <c r="L4006" t="s">
        <v>26150</v>
      </c>
      <c r="M4006" s="1">
        <v>36862</v>
      </c>
      <c r="N4006" s="4">
        <v>24.556164383561644</v>
      </c>
      <c r="O4006" t="s">
        <v>28750</v>
      </c>
      <c r="P4006" t="s">
        <v>32874</v>
      </c>
    </row>
    <row r="4007" spans="1:16" x14ac:dyDescent="0.25">
      <c r="A4007">
        <v>1004302782</v>
      </c>
      <c r="B4007" t="s">
        <v>312</v>
      </c>
      <c r="C4007" t="s">
        <v>2313</v>
      </c>
      <c r="D4007" t="s">
        <v>3540</v>
      </c>
      <c r="E4007" t="s">
        <v>3051</v>
      </c>
      <c r="F4007" t="s">
        <v>4878</v>
      </c>
      <c r="G4007" t="s">
        <v>6108</v>
      </c>
      <c r="H4007">
        <v>0</v>
      </c>
      <c r="I4007" t="s">
        <v>8911</v>
      </c>
      <c r="J4007" t="s">
        <v>15695</v>
      </c>
      <c r="K4007" t="s">
        <v>22297</v>
      </c>
      <c r="L4007" t="s">
        <v>26150</v>
      </c>
      <c r="M4007" s="1">
        <v>36372</v>
      </c>
      <c r="N4007" s="4">
        <v>25.898630136986302</v>
      </c>
      <c r="O4007" t="s">
        <v>28511</v>
      </c>
      <c r="P4007" t="s">
        <v>32874</v>
      </c>
    </row>
    <row r="4008" spans="1:16" x14ac:dyDescent="0.25">
      <c r="A4008">
        <v>1080365277</v>
      </c>
      <c r="B4008" t="s">
        <v>1560</v>
      </c>
      <c r="C4008" t="s">
        <v>2370</v>
      </c>
      <c r="D4008" t="s">
        <v>4053</v>
      </c>
      <c r="E4008" t="s">
        <v>4811</v>
      </c>
      <c r="F4008" t="s">
        <v>4878</v>
      </c>
      <c r="G4008" t="s">
        <v>4320</v>
      </c>
      <c r="H4008">
        <v>0</v>
      </c>
      <c r="I4008" t="s">
        <v>13115</v>
      </c>
      <c r="J4008" t="s">
        <v>19716</v>
      </c>
      <c r="K4008" t="s">
        <v>25960</v>
      </c>
      <c r="L4008" t="s">
        <v>26150</v>
      </c>
      <c r="M4008" s="1">
        <v>35608</v>
      </c>
      <c r="N4008" s="4">
        <v>27.991780821917807</v>
      </c>
      <c r="O4008" t="s">
        <v>32653</v>
      </c>
      <c r="P4008" t="s">
        <v>32874</v>
      </c>
    </row>
    <row r="4009" spans="1:16" x14ac:dyDescent="0.25">
      <c r="A4009">
        <v>1083919764</v>
      </c>
      <c r="B4009" t="s">
        <v>752</v>
      </c>
      <c r="C4009" t="s">
        <v>2158</v>
      </c>
      <c r="D4009" t="s">
        <v>799</v>
      </c>
      <c r="E4009" t="s">
        <v>3027</v>
      </c>
      <c r="F4009" t="s">
        <v>4878</v>
      </c>
      <c r="G4009" t="s">
        <v>6260</v>
      </c>
      <c r="H4009">
        <v>0</v>
      </c>
      <c r="I4009" t="s">
        <v>9012</v>
      </c>
      <c r="J4009" t="s">
        <v>15798</v>
      </c>
      <c r="K4009" t="s">
        <v>22391</v>
      </c>
      <c r="L4009" t="s">
        <v>26150</v>
      </c>
      <c r="M4009" s="1">
        <v>35491</v>
      </c>
      <c r="N4009" s="4">
        <v>28.312328767123287</v>
      </c>
      <c r="O4009" t="s">
        <v>28614</v>
      </c>
      <c r="P4009" t="s">
        <v>32874</v>
      </c>
    </row>
    <row r="4010" spans="1:16" x14ac:dyDescent="0.25">
      <c r="A4010">
        <v>1082130971</v>
      </c>
      <c r="B4010" t="s">
        <v>821</v>
      </c>
      <c r="C4010" t="s">
        <v>2158</v>
      </c>
      <c r="D4010" t="s">
        <v>5169</v>
      </c>
      <c r="E4010" t="s">
        <v>4121</v>
      </c>
      <c r="F4010" t="s">
        <v>4878</v>
      </c>
      <c r="G4010" t="s">
        <v>2915</v>
      </c>
      <c r="H4010">
        <v>0</v>
      </c>
      <c r="I4010" t="s">
        <v>9183</v>
      </c>
      <c r="J4010" t="s">
        <v>15958</v>
      </c>
      <c r="K4010" t="s">
        <v>22544</v>
      </c>
      <c r="L4010" t="s">
        <v>26150</v>
      </c>
      <c r="M4010" s="1">
        <v>36173</v>
      </c>
      <c r="N4010" s="4">
        <v>26.443835616438356</v>
      </c>
      <c r="O4010" t="s">
        <v>28784</v>
      </c>
      <c r="P4010" t="s">
        <v>32874</v>
      </c>
    </row>
    <row r="4011" spans="1:16" x14ac:dyDescent="0.25">
      <c r="A4011">
        <v>1004148275</v>
      </c>
      <c r="B4011" t="s">
        <v>275</v>
      </c>
      <c r="C4011" t="s">
        <v>2158</v>
      </c>
      <c r="D4011" t="s">
        <v>3802</v>
      </c>
      <c r="E4011" t="s">
        <v>3057</v>
      </c>
      <c r="F4011" t="s">
        <v>4878</v>
      </c>
      <c r="G4011" t="s">
        <v>6457</v>
      </c>
      <c r="H4011">
        <v>0</v>
      </c>
      <c r="I4011" t="s">
        <v>9262</v>
      </c>
      <c r="J4011" t="s">
        <v>16036</v>
      </c>
      <c r="K4011" t="s">
        <v>20335</v>
      </c>
      <c r="L4011" t="s">
        <v>26150</v>
      </c>
      <c r="M4011" s="1">
        <v>36507</v>
      </c>
      <c r="N4011" s="4">
        <v>25.528767123287672</v>
      </c>
      <c r="O4011" t="s">
        <v>28863</v>
      </c>
      <c r="P4011" t="s">
        <v>32873</v>
      </c>
    </row>
    <row r="4012" spans="1:16" x14ac:dyDescent="0.25">
      <c r="A4012">
        <v>1007179674</v>
      </c>
      <c r="B4012" t="s">
        <v>98</v>
      </c>
      <c r="C4012" t="s">
        <v>2174</v>
      </c>
      <c r="D4012" t="s">
        <v>3680</v>
      </c>
      <c r="E4012" t="s">
        <v>2903</v>
      </c>
      <c r="F4012" t="s">
        <v>4878</v>
      </c>
      <c r="G4012" t="s">
        <v>1465</v>
      </c>
      <c r="H4012">
        <v>0</v>
      </c>
      <c r="I4012" t="s">
        <v>9265</v>
      </c>
      <c r="J4012" t="s">
        <v>16039</v>
      </c>
      <c r="K4012" t="s">
        <v>22623</v>
      </c>
      <c r="L4012" t="s">
        <v>26150</v>
      </c>
      <c r="M4012" s="1">
        <v>37086</v>
      </c>
      <c r="N4012" s="4">
        <v>23.942465753424656</v>
      </c>
      <c r="O4012" t="s">
        <v>28866</v>
      </c>
      <c r="P4012" t="s">
        <v>32874</v>
      </c>
    </row>
    <row r="4013" spans="1:16" x14ac:dyDescent="0.25">
      <c r="A4013">
        <v>1076904456</v>
      </c>
      <c r="B4013" t="s">
        <v>88</v>
      </c>
      <c r="C4013" t="s">
        <v>2196</v>
      </c>
      <c r="D4013" t="s">
        <v>3489</v>
      </c>
      <c r="E4013" t="s">
        <v>4642</v>
      </c>
      <c r="F4013" t="s">
        <v>4878</v>
      </c>
      <c r="G4013" t="s">
        <v>1465</v>
      </c>
      <c r="H4013">
        <v>0</v>
      </c>
      <c r="I4013" t="s">
        <v>10232</v>
      </c>
      <c r="J4013" t="s">
        <v>16937</v>
      </c>
      <c r="K4013" t="s">
        <v>23487</v>
      </c>
      <c r="L4013" t="s">
        <v>26151</v>
      </c>
      <c r="M4013" s="1">
        <v>38481</v>
      </c>
      <c r="N4013" s="4">
        <v>20.12054794520548</v>
      </c>
      <c r="O4013" t="s">
        <v>29815</v>
      </c>
      <c r="P4013" t="s">
        <v>32874</v>
      </c>
    </row>
    <row r="4014" spans="1:16" x14ac:dyDescent="0.25">
      <c r="A4014">
        <v>1001349384</v>
      </c>
      <c r="B4014" t="s">
        <v>33</v>
      </c>
      <c r="C4014" t="s">
        <v>2243</v>
      </c>
      <c r="D4014" t="s">
        <v>3255</v>
      </c>
      <c r="E4014" t="s">
        <v>3611</v>
      </c>
      <c r="F4014" t="s">
        <v>4878</v>
      </c>
      <c r="G4014" t="s">
        <v>1465</v>
      </c>
      <c r="H4014">
        <v>0</v>
      </c>
      <c r="I4014" t="s">
        <v>7479</v>
      </c>
      <c r="J4014" t="s">
        <v>14248</v>
      </c>
      <c r="K4014" t="s">
        <v>20791</v>
      </c>
      <c r="L4014" t="s">
        <v>26150</v>
      </c>
      <c r="M4014" s="1">
        <v>37012</v>
      </c>
      <c r="N4014" s="4">
        <v>24.145205479452056</v>
      </c>
      <c r="O4014" t="s">
        <v>27066</v>
      </c>
      <c r="P4014" t="s">
        <v>32874</v>
      </c>
    </row>
    <row r="4015" spans="1:16" x14ac:dyDescent="0.25">
      <c r="A4015">
        <v>1075790249</v>
      </c>
      <c r="B4015" t="s">
        <v>455</v>
      </c>
      <c r="C4015" t="s">
        <v>2311</v>
      </c>
      <c r="D4015" t="s">
        <v>4403</v>
      </c>
      <c r="E4015" t="s">
        <v>2851</v>
      </c>
      <c r="F4015" t="s">
        <v>4878</v>
      </c>
      <c r="G4015" t="s">
        <v>1465</v>
      </c>
      <c r="H4015">
        <v>0</v>
      </c>
      <c r="I4015" t="s">
        <v>10263</v>
      </c>
      <c r="J4015" t="s">
        <v>16968</v>
      </c>
      <c r="K4015" t="s">
        <v>23517</v>
      </c>
      <c r="L4015" t="s">
        <v>26151</v>
      </c>
      <c r="M4015" s="1">
        <v>38064</v>
      </c>
      <c r="N4015" s="4">
        <v>21.263013698630136</v>
      </c>
      <c r="O4015" t="s">
        <v>29845</v>
      </c>
      <c r="P4015" t="s">
        <v>32874</v>
      </c>
    </row>
    <row r="4016" spans="1:16" x14ac:dyDescent="0.25">
      <c r="A4016">
        <v>1001045791</v>
      </c>
      <c r="B4016" t="s">
        <v>597</v>
      </c>
      <c r="C4016" t="s">
        <v>2158</v>
      </c>
      <c r="D4016" t="s">
        <v>3179</v>
      </c>
      <c r="E4016" t="s">
        <v>3074</v>
      </c>
      <c r="F4016" t="s">
        <v>4878</v>
      </c>
      <c r="G4016" t="s">
        <v>3043</v>
      </c>
      <c r="H4016">
        <v>0</v>
      </c>
      <c r="I4016" t="s">
        <v>12215</v>
      </c>
      <c r="J4016" t="s">
        <v>18863</v>
      </c>
      <c r="K4016" t="s">
        <v>25241</v>
      </c>
      <c r="L4016" t="s">
        <v>26151</v>
      </c>
      <c r="M4016" s="1">
        <v>37236</v>
      </c>
      <c r="N4016" s="4">
        <v>23.531506849315068</v>
      </c>
      <c r="O4016" t="s">
        <v>31767</v>
      </c>
      <c r="P4016" t="s">
        <v>32873</v>
      </c>
    </row>
    <row r="4017" spans="1:16" x14ac:dyDescent="0.25">
      <c r="A4017">
        <v>1003904559</v>
      </c>
      <c r="B4017" t="s">
        <v>692</v>
      </c>
      <c r="C4017" t="s">
        <v>2158</v>
      </c>
      <c r="D4017" t="s">
        <v>4668</v>
      </c>
      <c r="E4017" t="s">
        <v>5683</v>
      </c>
      <c r="F4017" t="s">
        <v>4878</v>
      </c>
      <c r="G4017" t="s">
        <v>347</v>
      </c>
      <c r="H4017">
        <v>0</v>
      </c>
      <c r="I4017" t="s">
        <v>10287</v>
      </c>
      <c r="J4017" t="s">
        <v>16991</v>
      </c>
      <c r="K4017" t="s">
        <v>23538</v>
      </c>
      <c r="L4017" t="s">
        <v>26151</v>
      </c>
      <c r="M4017" s="1">
        <v>37602</v>
      </c>
      <c r="N4017" s="4">
        <v>22.528767123287672</v>
      </c>
      <c r="O4017" t="s">
        <v>29869</v>
      </c>
      <c r="P4017" t="s">
        <v>32874</v>
      </c>
    </row>
    <row r="4018" spans="1:16" x14ac:dyDescent="0.25">
      <c r="A4018">
        <v>1007273377</v>
      </c>
      <c r="B4018" t="s">
        <v>58</v>
      </c>
      <c r="C4018" t="s">
        <v>2175</v>
      </c>
      <c r="D4018" t="s">
        <v>3002</v>
      </c>
      <c r="E4018" t="s">
        <v>4056</v>
      </c>
      <c r="F4018" t="s">
        <v>4878</v>
      </c>
      <c r="G4018" t="s">
        <v>6117</v>
      </c>
      <c r="H4018">
        <v>0</v>
      </c>
      <c r="I4018" t="s">
        <v>10293</v>
      </c>
      <c r="J4018" t="s">
        <v>16998</v>
      </c>
      <c r="K4018" t="s">
        <v>23543</v>
      </c>
      <c r="L4018" t="s">
        <v>26150</v>
      </c>
      <c r="M4018" s="1">
        <v>36717</v>
      </c>
      <c r="N4018" s="4">
        <v>24.953424657534246</v>
      </c>
      <c r="O4018" t="s">
        <v>29875</v>
      </c>
      <c r="P4018" t="s">
        <v>32874</v>
      </c>
    </row>
    <row r="4019" spans="1:16" x14ac:dyDescent="0.25">
      <c r="A4019">
        <v>1003802257</v>
      </c>
      <c r="B4019" t="s">
        <v>32</v>
      </c>
      <c r="C4019" t="s">
        <v>2311</v>
      </c>
      <c r="D4019" t="s">
        <v>4342</v>
      </c>
      <c r="E4019" t="s">
        <v>3284</v>
      </c>
      <c r="F4019" t="s">
        <v>4878</v>
      </c>
      <c r="G4019" t="s">
        <v>6117</v>
      </c>
      <c r="H4019">
        <v>0</v>
      </c>
      <c r="I4019" t="s">
        <v>11828</v>
      </c>
      <c r="J4019" t="s">
        <v>18489</v>
      </c>
      <c r="K4019" t="s">
        <v>24934</v>
      </c>
      <c r="L4019" t="s">
        <v>26151</v>
      </c>
      <c r="M4019" s="1">
        <v>35970</v>
      </c>
      <c r="N4019" s="4">
        <v>27</v>
      </c>
      <c r="O4019" t="s">
        <v>29878</v>
      </c>
      <c r="P4019" t="s">
        <v>32873</v>
      </c>
    </row>
    <row r="4020" spans="1:16" x14ac:dyDescent="0.25">
      <c r="A4020">
        <v>1084925454</v>
      </c>
      <c r="B4020" t="s">
        <v>29</v>
      </c>
      <c r="C4020" t="s">
        <v>2244</v>
      </c>
      <c r="D4020" t="s">
        <v>3173</v>
      </c>
      <c r="E4020" t="s">
        <v>5553</v>
      </c>
      <c r="F4020" t="s">
        <v>4878</v>
      </c>
      <c r="G4020" t="s">
        <v>6117</v>
      </c>
      <c r="H4020">
        <v>0</v>
      </c>
      <c r="I4020" t="s">
        <v>10297</v>
      </c>
      <c r="J4020" t="s">
        <v>17002</v>
      </c>
      <c r="K4020" t="s">
        <v>23547</v>
      </c>
      <c r="L4020" t="s">
        <v>26150</v>
      </c>
      <c r="M4020" s="1">
        <v>35767</v>
      </c>
      <c r="N4020" s="4">
        <v>27.556164383561644</v>
      </c>
      <c r="O4020" t="s">
        <v>29879</v>
      </c>
      <c r="P4020" t="s">
        <v>32874</v>
      </c>
    </row>
    <row r="4021" spans="1:16" x14ac:dyDescent="0.25">
      <c r="A4021">
        <v>1004494167</v>
      </c>
      <c r="B4021" t="s">
        <v>110</v>
      </c>
      <c r="C4021" t="s">
        <v>2249</v>
      </c>
      <c r="D4021" t="s">
        <v>3074</v>
      </c>
      <c r="E4021" t="s">
        <v>2941</v>
      </c>
      <c r="F4021" t="s">
        <v>4878</v>
      </c>
      <c r="G4021" t="s">
        <v>6117</v>
      </c>
      <c r="H4021">
        <v>0</v>
      </c>
      <c r="I4021" t="s">
        <v>10304</v>
      </c>
      <c r="J4021" t="s">
        <v>17009</v>
      </c>
      <c r="K4021" t="s">
        <v>23554</v>
      </c>
      <c r="L4021" t="s">
        <v>26150</v>
      </c>
      <c r="M4021" s="1">
        <v>36695</v>
      </c>
      <c r="N4021" s="4">
        <v>25.013698630136986</v>
      </c>
      <c r="O4021" t="s">
        <v>29886</v>
      </c>
      <c r="P4021" t="s">
        <v>32874</v>
      </c>
    </row>
    <row r="4022" spans="1:16" x14ac:dyDescent="0.25">
      <c r="A4022">
        <v>1007465659</v>
      </c>
      <c r="B4022" t="s">
        <v>541</v>
      </c>
      <c r="C4022" t="s">
        <v>2158</v>
      </c>
      <c r="D4022" t="s">
        <v>5318</v>
      </c>
      <c r="E4022" t="s">
        <v>3680</v>
      </c>
      <c r="F4022" t="s">
        <v>4878</v>
      </c>
      <c r="G4022" t="s">
        <v>1465</v>
      </c>
      <c r="H4022">
        <v>0</v>
      </c>
      <c r="I4022" t="s">
        <v>10252</v>
      </c>
      <c r="J4022" t="s">
        <v>16957</v>
      </c>
      <c r="K4022" t="s">
        <v>23507</v>
      </c>
      <c r="L4022" t="s">
        <v>26151</v>
      </c>
      <c r="M4022" s="1">
        <v>37523</v>
      </c>
      <c r="N4022" s="4">
        <v>22.745205479452054</v>
      </c>
      <c r="O4022" t="s">
        <v>29834</v>
      </c>
      <c r="P4022" t="s">
        <v>32874</v>
      </c>
    </row>
    <row r="4023" spans="1:16" x14ac:dyDescent="0.25">
      <c r="A4023">
        <v>1004225001</v>
      </c>
      <c r="B4023" t="s">
        <v>47</v>
      </c>
      <c r="C4023" t="s">
        <v>2217</v>
      </c>
      <c r="D4023" t="s">
        <v>3062</v>
      </c>
      <c r="E4023" t="s">
        <v>3182</v>
      </c>
      <c r="F4023" t="s">
        <v>4878</v>
      </c>
      <c r="G4023" t="s">
        <v>3043</v>
      </c>
      <c r="H4023">
        <v>0</v>
      </c>
      <c r="I4023" t="s">
        <v>10306</v>
      </c>
      <c r="J4023" t="s">
        <v>17011</v>
      </c>
      <c r="K4023" t="s">
        <v>23556</v>
      </c>
      <c r="L4023" t="s">
        <v>26150</v>
      </c>
      <c r="M4023" s="1">
        <v>37414</v>
      </c>
      <c r="N4023" s="4">
        <v>23.043835616438358</v>
      </c>
      <c r="O4023" t="s">
        <v>29888</v>
      </c>
      <c r="P4023" t="s">
        <v>32874</v>
      </c>
    </row>
    <row r="4024" spans="1:16" x14ac:dyDescent="0.25">
      <c r="A4024">
        <v>1004153908</v>
      </c>
      <c r="B4024" t="s">
        <v>76</v>
      </c>
      <c r="C4024" t="s">
        <v>2268</v>
      </c>
      <c r="D4024" t="s">
        <v>4636</v>
      </c>
      <c r="E4024" t="s">
        <v>5495</v>
      </c>
      <c r="F4024" t="s">
        <v>4878</v>
      </c>
      <c r="G4024" t="s">
        <v>6427</v>
      </c>
      <c r="H4024">
        <v>0</v>
      </c>
      <c r="I4024" t="s">
        <v>10307</v>
      </c>
      <c r="J4024" t="s">
        <v>17012</v>
      </c>
      <c r="K4024" t="s">
        <v>23557</v>
      </c>
      <c r="L4024" t="s">
        <v>26151</v>
      </c>
      <c r="M4024" s="1">
        <v>36729</v>
      </c>
      <c r="N4024" s="4">
        <v>24.920547945205481</v>
      </c>
      <c r="O4024" t="s">
        <v>29889</v>
      </c>
      <c r="P4024" t="s">
        <v>32874</v>
      </c>
    </row>
    <row r="4025" spans="1:16" x14ac:dyDescent="0.25">
      <c r="A4025">
        <v>1084332080</v>
      </c>
      <c r="B4025" t="s">
        <v>32</v>
      </c>
      <c r="C4025" t="s">
        <v>2071</v>
      </c>
      <c r="D4025" t="s">
        <v>4308</v>
      </c>
      <c r="E4025" t="s">
        <v>2369</v>
      </c>
      <c r="F4025" t="s">
        <v>4878</v>
      </c>
      <c r="G4025" t="s">
        <v>6111</v>
      </c>
      <c r="H4025">
        <v>0</v>
      </c>
      <c r="I4025" t="s">
        <v>10319</v>
      </c>
      <c r="J4025" t="s">
        <v>17024</v>
      </c>
      <c r="K4025" t="s">
        <v>23568</v>
      </c>
      <c r="L4025" t="s">
        <v>26151</v>
      </c>
      <c r="M4025" s="1">
        <v>38948</v>
      </c>
      <c r="N4025" s="4">
        <v>18.841095890410958</v>
      </c>
      <c r="O4025" t="s">
        <v>29899</v>
      </c>
      <c r="P4025" t="s">
        <v>32874</v>
      </c>
    </row>
    <row r="4026" spans="1:16" x14ac:dyDescent="0.25">
      <c r="A4026">
        <v>1003951979</v>
      </c>
      <c r="B4026" t="s">
        <v>512</v>
      </c>
      <c r="C4026" t="s">
        <v>2158</v>
      </c>
      <c r="D4026" t="s">
        <v>1636</v>
      </c>
      <c r="E4026" t="s">
        <v>5375</v>
      </c>
      <c r="F4026" t="s">
        <v>4878</v>
      </c>
      <c r="G4026" t="s">
        <v>1465</v>
      </c>
      <c r="H4026">
        <v>0</v>
      </c>
      <c r="I4026" t="s">
        <v>10327</v>
      </c>
      <c r="J4026" t="s">
        <v>17032</v>
      </c>
      <c r="K4026" t="s">
        <v>23576</v>
      </c>
      <c r="L4026" t="s">
        <v>26151</v>
      </c>
      <c r="M4026" s="1">
        <v>37425</v>
      </c>
      <c r="N4026" s="4">
        <v>23.013698630136986</v>
      </c>
      <c r="O4026" t="s">
        <v>29907</v>
      </c>
      <c r="P4026" t="s">
        <v>32874</v>
      </c>
    </row>
    <row r="4027" spans="1:16" x14ac:dyDescent="0.25">
      <c r="A4027">
        <v>1003864855</v>
      </c>
      <c r="B4027" t="s">
        <v>32</v>
      </c>
      <c r="C4027" t="s">
        <v>2424</v>
      </c>
      <c r="D4027" t="s">
        <v>3622</v>
      </c>
      <c r="E4027" t="s">
        <v>5835</v>
      </c>
      <c r="F4027" t="s">
        <v>4878</v>
      </c>
      <c r="G4027" t="s">
        <v>4172</v>
      </c>
      <c r="H4027">
        <v>0</v>
      </c>
      <c r="I4027" t="s">
        <v>10329</v>
      </c>
      <c r="J4027" t="s">
        <v>17034</v>
      </c>
      <c r="K4027" t="s">
        <v>23578</v>
      </c>
      <c r="L4027" t="s">
        <v>26151</v>
      </c>
      <c r="M4027" s="1">
        <v>37705</v>
      </c>
      <c r="N4027" s="4">
        <v>22.246575342465754</v>
      </c>
      <c r="O4027" t="s">
        <v>29909</v>
      </c>
      <c r="P4027" t="s">
        <v>32874</v>
      </c>
    </row>
    <row r="4028" spans="1:16" x14ac:dyDescent="0.25">
      <c r="A4028">
        <v>1078776102</v>
      </c>
      <c r="B4028" t="s">
        <v>83</v>
      </c>
      <c r="C4028" t="s">
        <v>2790</v>
      </c>
      <c r="D4028" t="s">
        <v>3622</v>
      </c>
      <c r="E4028" t="s">
        <v>5835</v>
      </c>
      <c r="F4028" t="s">
        <v>4878</v>
      </c>
      <c r="G4028" t="s">
        <v>4172</v>
      </c>
      <c r="H4028">
        <v>0</v>
      </c>
      <c r="I4028" t="s">
        <v>10330</v>
      </c>
      <c r="J4028" t="s">
        <v>17035</v>
      </c>
      <c r="K4028" t="s">
        <v>23579</v>
      </c>
      <c r="L4028" t="s">
        <v>26150</v>
      </c>
      <c r="M4028" s="1">
        <v>37129</v>
      </c>
      <c r="N4028" s="4">
        <v>23.824657534246576</v>
      </c>
      <c r="O4028" t="s">
        <v>29910</v>
      </c>
      <c r="P4028" t="s">
        <v>32874</v>
      </c>
    </row>
    <row r="4029" spans="1:16" x14ac:dyDescent="0.25">
      <c r="A4029">
        <v>1004035713</v>
      </c>
      <c r="B4029" t="s">
        <v>30</v>
      </c>
      <c r="C4029" t="s">
        <v>2158</v>
      </c>
      <c r="D4029" t="s">
        <v>3501</v>
      </c>
      <c r="E4029" t="s">
        <v>165</v>
      </c>
      <c r="F4029" t="s">
        <v>4878</v>
      </c>
      <c r="G4029" t="s">
        <v>4172</v>
      </c>
      <c r="H4029">
        <v>0</v>
      </c>
      <c r="I4029" t="s">
        <v>10332</v>
      </c>
      <c r="J4029" t="s">
        <v>17037</v>
      </c>
      <c r="K4029" t="s">
        <v>23581</v>
      </c>
      <c r="L4029" t="s">
        <v>26150</v>
      </c>
      <c r="M4029" s="1">
        <v>37121</v>
      </c>
      <c r="N4029" s="4">
        <v>23.846575342465755</v>
      </c>
      <c r="O4029" t="s">
        <v>29912</v>
      </c>
      <c r="P4029" t="s">
        <v>32874</v>
      </c>
    </row>
    <row r="4030" spans="1:16" x14ac:dyDescent="0.25">
      <c r="A4030">
        <v>1003904564</v>
      </c>
      <c r="B4030" t="s">
        <v>214</v>
      </c>
      <c r="C4030" t="s">
        <v>2248</v>
      </c>
      <c r="D4030" t="s">
        <v>2943</v>
      </c>
      <c r="E4030" t="s">
        <v>2996</v>
      </c>
      <c r="F4030" t="s">
        <v>4878</v>
      </c>
      <c r="G4030" t="s">
        <v>347</v>
      </c>
      <c r="H4030">
        <v>0</v>
      </c>
      <c r="I4030" t="s">
        <v>10336</v>
      </c>
      <c r="J4030" t="s">
        <v>17040</v>
      </c>
      <c r="K4030" t="s">
        <v>23585</v>
      </c>
      <c r="L4030" t="s">
        <v>26150</v>
      </c>
      <c r="M4030" s="1">
        <v>37676</v>
      </c>
      <c r="N4030" s="4">
        <v>22.326027397260273</v>
      </c>
      <c r="O4030" t="s">
        <v>29916</v>
      </c>
      <c r="P4030" t="s">
        <v>32874</v>
      </c>
    </row>
    <row r="4031" spans="1:16" x14ac:dyDescent="0.25">
      <c r="A4031">
        <v>1004418347</v>
      </c>
      <c r="B4031" t="s">
        <v>249</v>
      </c>
      <c r="C4031" t="s">
        <v>2196</v>
      </c>
      <c r="D4031" t="s">
        <v>3179</v>
      </c>
      <c r="E4031" t="s">
        <v>990</v>
      </c>
      <c r="F4031" t="s">
        <v>4878</v>
      </c>
      <c r="G4031" t="s">
        <v>347</v>
      </c>
      <c r="H4031">
        <v>0</v>
      </c>
      <c r="I4031" t="s">
        <v>10337</v>
      </c>
      <c r="J4031" t="s">
        <v>17041</v>
      </c>
      <c r="K4031" t="s">
        <v>23586</v>
      </c>
      <c r="L4031" t="s">
        <v>26151</v>
      </c>
      <c r="M4031" s="1">
        <v>37715</v>
      </c>
      <c r="N4031" s="4">
        <v>22.219178082191782</v>
      </c>
      <c r="O4031" t="s">
        <v>29917</v>
      </c>
      <c r="P4031" t="s">
        <v>32874</v>
      </c>
    </row>
    <row r="4032" spans="1:16" x14ac:dyDescent="0.25">
      <c r="A4032">
        <v>1007751006</v>
      </c>
      <c r="B4032" t="s">
        <v>47</v>
      </c>
      <c r="C4032" t="s">
        <v>2248</v>
      </c>
      <c r="D4032" t="s">
        <v>3115</v>
      </c>
      <c r="E4032" t="s">
        <v>839</v>
      </c>
      <c r="F4032" t="s">
        <v>4878</v>
      </c>
      <c r="G4032" t="s">
        <v>347</v>
      </c>
      <c r="H4032">
        <v>0</v>
      </c>
      <c r="I4032" t="s">
        <v>10339</v>
      </c>
      <c r="J4032" t="s">
        <v>17043</v>
      </c>
      <c r="K4032" t="s">
        <v>23588</v>
      </c>
      <c r="L4032" t="s">
        <v>26150</v>
      </c>
      <c r="M4032" s="1">
        <v>37218</v>
      </c>
      <c r="N4032" s="4">
        <v>23.580821917808219</v>
      </c>
      <c r="O4032" t="s">
        <v>29919</v>
      </c>
      <c r="P4032" t="s">
        <v>32874</v>
      </c>
    </row>
    <row r="4033" spans="1:16" x14ac:dyDescent="0.25">
      <c r="A4033">
        <v>1082781364</v>
      </c>
      <c r="B4033" t="s">
        <v>337</v>
      </c>
      <c r="C4033" t="s">
        <v>2241</v>
      </c>
      <c r="D4033" t="s">
        <v>4031</v>
      </c>
      <c r="E4033" t="s">
        <v>1145</v>
      </c>
      <c r="F4033" t="s">
        <v>4878</v>
      </c>
      <c r="G4033" t="s">
        <v>6111</v>
      </c>
      <c r="H4033">
        <v>0</v>
      </c>
      <c r="I4033" t="s">
        <v>10351</v>
      </c>
      <c r="J4033" t="s">
        <v>17055</v>
      </c>
      <c r="K4033" t="s">
        <v>23600</v>
      </c>
      <c r="L4033" t="s">
        <v>26151</v>
      </c>
      <c r="M4033" s="1">
        <v>35868</v>
      </c>
      <c r="N4033" s="4">
        <v>27.279452054794522</v>
      </c>
      <c r="O4033" t="s">
        <v>29930</v>
      </c>
      <c r="P4033" t="s">
        <v>32874</v>
      </c>
    </row>
    <row r="4034" spans="1:16" x14ac:dyDescent="0.25">
      <c r="A4034">
        <v>1080267152</v>
      </c>
      <c r="B4034" t="s">
        <v>123</v>
      </c>
      <c r="C4034" t="s">
        <v>2196</v>
      </c>
      <c r="D4034" t="s">
        <v>3027</v>
      </c>
      <c r="E4034" t="s">
        <v>3816</v>
      </c>
      <c r="F4034" t="s">
        <v>4878</v>
      </c>
      <c r="G4034" t="s">
        <v>6427</v>
      </c>
      <c r="H4034">
        <v>0</v>
      </c>
      <c r="I4034" t="s">
        <v>10349</v>
      </c>
      <c r="J4034" t="s">
        <v>17053</v>
      </c>
      <c r="K4034" t="s">
        <v>23598</v>
      </c>
      <c r="L4034" t="s">
        <v>26151</v>
      </c>
      <c r="M4034" s="1">
        <v>36496</v>
      </c>
      <c r="N4034" s="4">
        <v>25.55890410958904</v>
      </c>
      <c r="O4034" t="s">
        <v>29928</v>
      </c>
      <c r="P4034" t="s">
        <v>32874</v>
      </c>
    </row>
    <row r="4035" spans="1:16" x14ac:dyDescent="0.25">
      <c r="A4035">
        <v>1007179398</v>
      </c>
      <c r="B4035" t="s">
        <v>33</v>
      </c>
      <c r="C4035" t="s">
        <v>2396</v>
      </c>
      <c r="D4035" t="s">
        <v>5325</v>
      </c>
      <c r="E4035" t="s">
        <v>5297</v>
      </c>
      <c r="F4035" t="s">
        <v>4878</v>
      </c>
      <c r="G4035" t="s">
        <v>6111</v>
      </c>
      <c r="H4035">
        <v>0</v>
      </c>
      <c r="I4035" t="s">
        <v>10367</v>
      </c>
      <c r="J4035" t="s">
        <v>17072</v>
      </c>
      <c r="K4035" t="s">
        <v>23614</v>
      </c>
      <c r="L4035" t="s">
        <v>26150</v>
      </c>
      <c r="M4035" s="1">
        <v>36475</v>
      </c>
      <c r="N4035" s="4">
        <v>25.616438356164384</v>
      </c>
      <c r="O4035" t="s">
        <v>29946</v>
      </c>
      <c r="P4035" t="s">
        <v>32874</v>
      </c>
    </row>
    <row r="4036" spans="1:16" x14ac:dyDescent="0.25">
      <c r="A4036">
        <v>1003864865</v>
      </c>
      <c r="B4036" t="s">
        <v>503</v>
      </c>
      <c r="C4036" t="s">
        <v>2158</v>
      </c>
      <c r="D4036" t="s">
        <v>3622</v>
      </c>
      <c r="E4036" t="s">
        <v>5835</v>
      </c>
      <c r="F4036" t="s">
        <v>4878</v>
      </c>
      <c r="G4036" t="s">
        <v>4172</v>
      </c>
      <c r="H4036">
        <v>0</v>
      </c>
      <c r="I4036" t="s">
        <v>10331</v>
      </c>
      <c r="J4036" t="s">
        <v>17036</v>
      </c>
      <c r="K4036" t="s">
        <v>23580</v>
      </c>
      <c r="L4036" t="s">
        <v>26151</v>
      </c>
      <c r="M4036" s="1">
        <v>37705</v>
      </c>
      <c r="N4036" s="4">
        <v>22.246575342465754</v>
      </c>
      <c r="O4036" t="s">
        <v>29911</v>
      </c>
      <c r="P4036" t="s">
        <v>32874</v>
      </c>
    </row>
    <row r="4037" spans="1:16" x14ac:dyDescent="0.25">
      <c r="A4037">
        <v>1075598629</v>
      </c>
      <c r="B4037" t="s">
        <v>418</v>
      </c>
      <c r="C4037" t="s">
        <v>2362</v>
      </c>
      <c r="D4037" t="s">
        <v>1884</v>
      </c>
      <c r="E4037" t="s">
        <v>2028</v>
      </c>
      <c r="F4037" t="s">
        <v>4878</v>
      </c>
      <c r="G4037" t="s">
        <v>1258</v>
      </c>
      <c r="H4037">
        <v>0</v>
      </c>
      <c r="I4037" t="s">
        <v>10389</v>
      </c>
      <c r="J4037" t="s">
        <v>17094</v>
      </c>
      <c r="K4037" t="s">
        <v>23636</v>
      </c>
      <c r="L4037" t="s">
        <v>26151</v>
      </c>
      <c r="M4037" s="1">
        <v>38717</v>
      </c>
      <c r="N4037" s="4">
        <v>19.473972602739725</v>
      </c>
      <c r="O4037" t="s">
        <v>29968</v>
      </c>
      <c r="P4037" t="s">
        <v>32874</v>
      </c>
    </row>
    <row r="4038" spans="1:16" x14ac:dyDescent="0.25">
      <c r="A4038">
        <v>1082803175</v>
      </c>
      <c r="B4038" t="s">
        <v>58</v>
      </c>
      <c r="C4038" t="s">
        <v>2175</v>
      </c>
      <c r="D4038" t="s">
        <v>5290</v>
      </c>
      <c r="E4038" t="s">
        <v>3222</v>
      </c>
      <c r="F4038" t="s">
        <v>4878</v>
      </c>
      <c r="G4038" t="s">
        <v>3570</v>
      </c>
      <c r="H4038">
        <v>0</v>
      </c>
      <c r="I4038" t="s">
        <v>10395</v>
      </c>
      <c r="J4038" t="s">
        <v>17100</v>
      </c>
      <c r="K4038" t="s">
        <v>23642</v>
      </c>
      <c r="L4038" t="s">
        <v>26150</v>
      </c>
      <c r="M4038" s="1">
        <v>38759</v>
      </c>
      <c r="N4038" s="4">
        <v>19.358904109589041</v>
      </c>
      <c r="O4038" t="s">
        <v>29974</v>
      </c>
      <c r="P4038" t="s">
        <v>32874</v>
      </c>
    </row>
    <row r="4039" spans="1:16" x14ac:dyDescent="0.25">
      <c r="A4039">
        <v>1004344435</v>
      </c>
      <c r="B4039" t="s">
        <v>177</v>
      </c>
      <c r="C4039" t="s">
        <v>2311</v>
      </c>
      <c r="D4039" t="s">
        <v>1312</v>
      </c>
      <c r="E4039" t="s">
        <v>3513</v>
      </c>
      <c r="F4039" t="s">
        <v>4878</v>
      </c>
      <c r="G4039" t="s">
        <v>3570</v>
      </c>
      <c r="H4039">
        <v>0</v>
      </c>
      <c r="I4039" t="s">
        <v>10397</v>
      </c>
      <c r="J4039" t="s">
        <v>17102</v>
      </c>
      <c r="K4039" t="s">
        <v>23644</v>
      </c>
      <c r="L4039" t="s">
        <v>26151</v>
      </c>
      <c r="M4039" s="1">
        <v>37801</v>
      </c>
      <c r="N4039" s="4">
        <v>21.983561643835618</v>
      </c>
      <c r="O4039" t="s">
        <v>29976</v>
      </c>
      <c r="P4039" t="s">
        <v>32874</v>
      </c>
    </row>
    <row r="4040" spans="1:16" x14ac:dyDescent="0.25">
      <c r="A4040">
        <v>1004417264</v>
      </c>
      <c r="B4040" t="s">
        <v>378</v>
      </c>
      <c r="C4040" t="s">
        <v>2158</v>
      </c>
      <c r="D4040" t="s">
        <v>3263</v>
      </c>
      <c r="E4040" t="s">
        <v>3833</v>
      </c>
      <c r="F4040" t="s">
        <v>4878</v>
      </c>
      <c r="G4040" t="s">
        <v>3570</v>
      </c>
      <c r="H4040">
        <v>0</v>
      </c>
      <c r="I4040" t="s">
        <v>10398</v>
      </c>
      <c r="J4040" t="s">
        <v>17103</v>
      </c>
      <c r="K4040" t="s">
        <v>23645</v>
      </c>
      <c r="L4040" t="s">
        <v>26150</v>
      </c>
      <c r="M4040" s="1">
        <v>36594</v>
      </c>
      <c r="N4040" s="4">
        <v>25.290410958904111</v>
      </c>
      <c r="O4040" t="s">
        <v>29977</v>
      </c>
      <c r="P4040" t="s">
        <v>32874</v>
      </c>
    </row>
    <row r="4041" spans="1:16" x14ac:dyDescent="0.25">
      <c r="A4041">
        <v>1003821320</v>
      </c>
      <c r="B4041" t="s">
        <v>541</v>
      </c>
      <c r="C4041" t="s">
        <v>2158</v>
      </c>
      <c r="D4041" t="s">
        <v>2028</v>
      </c>
      <c r="E4041" t="s">
        <v>3068</v>
      </c>
      <c r="F4041" t="s">
        <v>4878</v>
      </c>
      <c r="G4041" t="s">
        <v>1258</v>
      </c>
      <c r="H4041">
        <v>0</v>
      </c>
      <c r="I4041" t="s">
        <v>13252</v>
      </c>
      <c r="J4041" t="s">
        <v>19850</v>
      </c>
      <c r="K4041" t="s">
        <v>26082</v>
      </c>
      <c r="L4041" t="s">
        <v>26151</v>
      </c>
      <c r="M4041" s="1">
        <v>37279</v>
      </c>
      <c r="N4041" s="4">
        <v>23.413698630136988</v>
      </c>
      <c r="O4041" t="s">
        <v>32786</v>
      </c>
      <c r="P4041" t="s">
        <v>32873</v>
      </c>
    </row>
    <row r="4042" spans="1:16" x14ac:dyDescent="0.25">
      <c r="A4042">
        <v>1007186025</v>
      </c>
      <c r="B4042" t="s">
        <v>98</v>
      </c>
      <c r="C4042" t="s">
        <v>2164</v>
      </c>
      <c r="D4042" t="s">
        <v>3180</v>
      </c>
      <c r="E4042" t="s">
        <v>2028</v>
      </c>
      <c r="F4042" t="s">
        <v>4878</v>
      </c>
      <c r="G4042" t="s">
        <v>1258</v>
      </c>
      <c r="H4042">
        <v>0</v>
      </c>
      <c r="I4042" t="s">
        <v>6939</v>
      </c>
      <c r="J4042" t="s">
        <v>13715</v>
      </c>
      <c r="K4042" t="s">
        <v>20298</v>
      </c>
      <c r="L4042" t="s">
        <v>26150</v>
      </c>
      <c r="M4042" s="1">
        <v>36818</v>
      </c>
      <c r="N4042" s="4">
        <v>24.676712328767124</v>
      </c>
      <c r="O4042" t="s">
        <v>26526</v>
      </c>
      <c r="P4042" t="s">
        <v>32874</v>
      </c>
    </row>
    <row r="4043" spans="1:16" x14ac:dyDescent="0.25">
      <c r="A4043">
        <v>1003806690</v>
      </c>
      <c r="B4043" t="s">
        <v>66</v>
      </c>
      <c r="C4043" t="s">
        <v>2575</v>
      </c>
      <c r="D4043" t="s">
        <v>3450</v>
      </c>
      <c r="E4043" t="s">
        <v>3479</v>
      </c>
      <c r="F4043" t="s">
        <v>4878</v>
      </c>
      <c r="G4043" t="s">
        <v>1465</v>
      </c>
      <c r="H4043">
        <v>0</v>
      </c>
      <c r="I4043" t="s">
        <v>10305</v>
      </c>
      <c r="J4043" t="s">
        <v>17010</v>
      </c>
      <c r="K4043" t="s">
        <v>23555</v>
      </c>
      <c r="L4043" t="s">
        <v>26151</v>
      </c>
      <c r="M4043" s="1">
        <v>37210</v>
      </c>
      <c r="N4043" s="4">
        <v>23.602739726027398</v>
      </c>
      <c r="O4043" t="s">
        <v>29887</v>
      </c>
      <c r="P4043" t="s">
        <v>32874</v>
      </c>
    </row>
    <row r="4044" spans="1:16" x14ac:dyDescent="0.25">
      <c r="A4044">
        <v>1003829245</v>
      </c>
      <c r="B4044" t="s">
        <v>692</v>
      </c>
      <c r="C4044" t="s">
        <v>2158</v>
      </c>
      <c r="D4044" t="s">
        <v>3388</v>
      </c>
      <c r="E4044" t="s">
        <v>5196</v>
      </c>
      <c r="F4044" t="s">
        <v>4878</v>
      </c>
      <c r="G4044" t="s">
        <v>1465</v>
      </c>
      <c r="H4044">
        <v>0</v>
      </c>
      <c r="I4044" t="s">
        <v>10410</v>
      </c>
      <c r="J4044" t="s">
        <v>17115</v>
      </c>
      <c r="K4044" t="s">
        <v>23656</v>
      </c>
      <c r="L4044" t="s">
        <v>26151</v>
      </c>
      <c r="M4044" s="1">
        <v>37944</v>
      </c>
      <c r="N4044" s="4">
        <v>21.591780821917808</v>
      </c>
      <c r="O4044" t="s">
        <v>29989</v>
      </c>
      <c r="P4044" t="s">
        <v>32874</v>
      </c>
    </row>
    <row r="4045" spans="1:16" x14ac:dyDescent="0.25">
      <c r="A4045">
        <v>1007273382</v>
      </c>
      <c r="B4045" t="s">
        <v>177</v>
      </c>
      <c r="C4045" t="s">
        <v>2297</v>
      </c>
      <c r="D4045" t="s">
        <v>3031</v>
      </c>
      <c r="E4045" t="s">
        <v>3225</v>
      </c>
      <c r="F4045" t="s">
        <v>4878</v>
      </c>
      <c r="G4045" t="s">
        <v>6117</v>
      </c>
      <c r="H4045">
        <v>0</v>
      </c>
      <c r="I4045" t="s">
        <v>10434</v>
      </c>
      <c r="J4045" t="s">
        <v>17139</v>
      </c>
      <c r="K4045" t="s">
        <v>23679</v>
      </c>
      <c r="L4045" t="s">
        <v>26151</v>
      </c>
      <c r="M4045" s="1">
        <v>36869</v>
      </c>
      <c r="N4045" s="4">
        <v>24.536986301369861</v>
      </c>
      <c r="O4045" t="s">
        <v>30013</v>
      </c>
      <c r="P4045" t="s">
        <v>32874</v>
      </c>
    </row>
    <row r="4046" spans="1:16" x14ac:dyDescent="0.25">
      <c r="A4046">
        <v>1081152539</v>
      </c>
      <c r="B4046" t="s">
        <v>47</v>
      </c>
      <c r="C4046" t="s">
        <v>2234</v>
      </c>
      <c r="D4046" t="s">
        <v>3179</v>
      </c>
      <c r="E4046" t="s">
        <v>3127</v>
      </c>
      <c r="F4046" t="s">
        <v>4878</v>
      </c>
      <c r="G4046" t="s">
        <v>1465</v>
      </c>
      <c r="H4046">
        <v>0</v>
      </c>
      <c r="I4046" t="s">
        <v>10444</v>
      </c>
      <c r="J4046" t="s">
        <v>17150</v>
      </c>
      <c r="K4046" t="s">
        <v>23689</v>
      </c>
      <c r="L4046" t="s">
        <v>26150</v>
      </c>
      <c r="M4046" s="1">
        <v>38073</v>
      </c>
      <c r="N4046" s="4">
        <v>21.238356164383561</v>
      </c>
      <c r="O4046" t="s">
        <v>30023</v>
      </c>
      <c r="P4046" t="s">
        <v>32874</v>
      </c>
    </row>
    <row r="4047" spans="1:16" x14ac:dyDescent="0.25">
      <c r="A4047">
        <v>1004249468</v>
      </c>
      <c r="B4047" t="s">
        <v>1000</v>
      </c>
      <c r="C4047" t="s">
        <v>2158</v>
      </c>
      <c r="D4047" t="s">
        <v>1062</v>
      </c>
      <c r="E4047" t="s">
        <v>3921</v>
      </c>
      <c r="F4047" t="s">
        <v>4878</v>
      </c>
      <c r="G4047" t="s">
        <v>6109</v>
      </c>
      <c r="H4047">
        <v>0</v>
      </c>
      <c r="I4047" t="s">
        <v>10462</v>
      </c>
      <c r="J4047" t="s">
        <v>17167</v>
      </c>
      <c r="K4047" t="s">
        <v>23703</v>
      </c>
      <c r="L4047" t="s">
        <v>26150</v>
      </c>
      <c r="M4047" s="1">
        <v>37513</v>
      </c>
      <c r="N4047" s="4">
        <v>22.772602739726029</v>
      </c>
      <c r="O4047" t="s">
        <v>30041</v>
      </c>
      <c r="P4047" t="s">
        <v>32874</v>
      </c>
    </row>
    <row r="4048" spans="1:16" x14ac:dyDescent="0.25">
      <c r="A4048">
        <v>1084869428</v>
      </c>
      <c r="B4048" t="s">
        <v>1708</v>
      </c>
      <c r="C4048" t="s">
        <v>2802</v>
      </c>
      <c r="D4048" t="s">
        <v>839</v>
      </c>
      <c r="E4048" t="s">
        <v>3674</v>
      </c>
      <c r="F4048" t="s">
        <v>4878</v>
      </c>
      <c r="G4048" t="s">
        <v>5441</v>
      </c>
      <c r="H4048">
        <v>0</v>
      </c>
      <c r="I4048" t="s">
        <v>10561</v>
      </c>
      <c r="J4048" t="s">
        <v>17264</v>
      </c>
      <c r="K4048" t="s">
        <v>23799</v>
      </c>
      <c r="L4048" t="s">
        <v>26151</v>
      </c>
      <c r="M4048" s="1">
        <v>35556</v>
      </c>
      <c r="N4048" s="4">
        <v>28.134246575342466</v>
      </c>
      <c r="O4048" t="s">
        <v>30138</v>
      </c>
      <c r="P4048" t="s">
        <v>32874</v>
      </c>
    </row>
    <row r="4049" spans="1:16" x14ac:dyDescent="0.25">
      <c r="A4049">
        <v>1007695849</v>
      </c>
      <c r="B4049" t="s">
        <v>34</v>
      </c>
      <c r="C4049" t="s">
        <v>2384</v>
      </c>
      <c r="D4049" t="s">
        <v>3680</v>
      </c>
      <c r="E4049" t="s">
        <v>3255</v>
      </c>
      <c r="F4049" t="s">
        <v>4878</v>
      </c>
      <c r="G4049" t="s">
        <v>2977</v>
      </c>
      <c r="H4049">
        <v>0</v>
      </c>
      <c r="I4049" t="s">
        <v>7409</v>
      </c>
      <c r="J4049" t="s">
        <v>14179</v>
      </c>
      <c r="K4049" t="s">
        <v>20729</v>
      </c>
      <c r="L4049" t="s">
        <v>26150</v>
      </c>
      <c r="M4049" s="1">
        <v>36895</v>
      </c>
      <c r="N4049" s="4">
        <v>24.465753424657535</v>
      </c>
      <c r="O4049" t="s">
        <v>26996</v>
      </c>
      <c r="P4049" t="s">
        <v>32874</v>
      </c>
    </row>
    <row r="4050" spans="1:16" x14ac:dyDescent="0.25">
      <c r="A4050">
        <v>1078754919</v>
      </c>
      <c r="B4050" t="s">
        <v>1721</v>
      </c>
      <c r="C4050" t="s">
        <v>2158</v>
      </c>
      <c r="D4050" t="s">
        <v>3156</v>
      </c>
      <c r="E4050" t="s">
        <v>3207</v>
      </c>
      <c r="F4050" t="s">
        <v>4878</v>
      </c>
      <c r="G4050" t="s">
        <v>2977</v>
      </c>
      <c r="H4050">
        <v>0</v>
      </c>
      <c r="I4050" t="s">
        <v>10686</v>
      </c>
      <c r="J4050" t="s">
        <v>17387</v>
      </c>
      <c r="K4050" t="s">
        <v>23915</v>
      </c>
      <c r="L4050" t="s">
        <v>26151</v>
      </c>
      <c r="M4050" s="1">
        <v>35780</v>
      </c>
      <c r="N4050" s="4">
        <v>27.520547945205479</v>
      </c>
      <c r="O4050" t="s">
        <v>30259</v>
      </c>
      <c r="P4050" t="s">
        <v>32874</v>
      </c>
    </row>
    <row r="4051" spans="1:16" x14ac:dyDescent="0.25">
      <c r="A4051">
        <v>1003805842</v>
      </c>
      <c r="B4051" t="s">
        <v>131</v>
      </c>
      <c r="C4051" t="s">
        <v>2185</v>
      </c>
      <c r="D4051" t="s">
        <v>5358</v>
      </c>
      <c r="E4051" t="s">
        <v>3296</v>
      </c>
      <c r="F4051" t="s">
        <v>4878</v>
      </c>
      <c r="G4051" t="s">
        <v>6260</v>
      </c>
      <c r="H4051">
        <v>0</v>
      </c>
      <c r="I4051" t="s">
        <v>10750</v>
      </c>
      <c r="J4051" t="s">
        <v>17450</v>
      </c>
      <c r="K4051" t="s">
        <v>23968</v>
      </c>
      <c r="L4051" t="s">
        <v>26150</v>
      </c>
      <c r="M4051" s="1">
        <v>37180</v>
      </c>
      <c r="N4051" s="4">
        <v>23.684931506849313</v>
      </c>
      <c r="O4051" t="s">
        <v>30322</v>
      </c>
      <c r="P4051" t="s">
        <v>32874</v>
      </c>
    </row>
    <row r="4052" spans="1:16" x14ac:dyDescent="0.25">
      <c r="A4052">
        <v>1075791011</v>
      </c>
      <c r="B4052" t="s">
        <v>748</v>
      </c>
      <c r="C4052" t="s">
        <v>2297</v>
      </c>
      <c r="D4052" t="s">
        <v>3281</v>
      </c>
      <c r="E4052" t="s">
        <v>2966</v>
      </c>
      <c r="F4052" t="s">
        <v>4878</v>
      </c>
      <c r="G4052" t="s">
        <v>5441</v>
      </c>
      <c r="H4052">
        <v>0</v>
      </c>
      <c r="I4052" t="s">
        <v>10751</v>
      </c>
      <c r="J4052" t="s">
        <v>17451</v>
      </c>
      <c r="K4052" t="s">
        <v>23969</v>
      </c>
      <c r="L4052" t="s">
        <v>26151</v>
      </c>
      <c r="M4052" s="1">
        <v>38322</v>
      </c>
      <c r="N4052" s="4">
        <v>20.556164383561644</v>
      </c>
      <c r="O4052" t="s">
        <v>30323</v>
      </c>
      <c r="P4052" t="s">
        <v>32874</v>
      </c>
    </row>
    <row r="4053" spans="1:16" x14ac:dyDescent="0.25">
      <c r="A4053">
        <v>1079509627</v>
      </c>
      <c r="B4053" t="s">
        <v>130</v>
      </c>
      <c r="C4053" t="s">
        <v>2197</v>
      </c>
      <c r="D4053" t="s">
        <v>3548</v>
      </c>
      <c r="E4053" t="s">
        <v>5297</v>
      </c>
      <c r="F4053" t="s">
        <v>4878</v>
      </c>
      <c r="G4053" t="s">
        <v>6115</v>
      </c>
      <c r="H4053">
        <v>0</v>
      </c>
      <c r="I4053" t="s">
        <v>13168</v>
      </c>
      <c r="J4053" t="s">
        <v>19768</v>
      </c>
      <c r="K4053" t="s">
        <v>26005</v>
      </c>
      <c r="L4053" t="s">
        <v>26150</v>
      </c>
      <c r="M4053" s="1">
        <v>35601</v>
      </c>
      <c r="N4053" s="4">
        <v>28.010958904109589</v>
      </c>
      <c r="O4053" t="s">
        <v>32705</v>
      </c>
      <c r="P4053" t="s">
        <v>32873</v>
      </c>
    </row>
    <row r="4054" spans="1:16" x14ac:dyDescent="0.25">
      <c r="A4054">
        <v>1001345053</v>
      </c>
      <c r="B4054" t="s">
        <v>173</v>
      </c>
      <c r="C4054" t="s">
        <v>2158</v>
      </c>
      <c r="D4054" t="s">
        <v>3675</v>
      </c>
      <c r="E4054" t="s">
        <v>1851</v>
      </c>
      <c r="F4054" t="s">
        <v>4878</v>
      </c>
      <c r="G4054" t="s">
        <v>1465</v>
      </c>
      <c r="H4054">
        <v>0</v>
      </c>
      <c r="I4054" t="s">
        <v>6850</v>
      </c>
      <c r="J4054" t="s">
        <v>13625</v>
      </c>
      <c r="K4054" t="s">
        <v>20218</v>
      </c>
      <c r="L4054" t="s">
        <v>26150</v>
      </c>
      <c r="M4054" s="1">
        <v>37699</v>
      </c>
      <c r="N4054" s="4">
        <v>22.263013698630136</v>
      </c>
      <c r="O4054" t="s">
        <v>26437</v>
      </c>
      <c r="P4054" t="s">
        <v>32874</v>
      </c>
    </row>
    <row r="4055" spans="1:16" x14ac:dyDescent="0.25">
      <c r="A4055">
        <v>1078247143</v>
      </c>
      <c r="B4055" t="s">
        <v>30</v>
      </c>
      <c r="C4055" t="s">
        <v>2233</v>
      </c>
      <c r="D4055" t="s">
        <v>3577</v>
      </c>
      <c r="E4055" t="s">
        <v>3483</v>
      </c>
      <c r="F4055" t="s">
        <v>4878</v>
      </c>
      <c r="G4055" t="s">
        <v>2915</v>
      </c>
      <c r="H4055">
        <v>0</v>
      </c>
      <c r="I4055" t="s">
        <v>8647</v>
      </c>
      <c r="J4055" t="s">
        <v>15436</v>
      </c>
      <c r="K4055" t="s">
        <v>22019</v>
      </c>
      <c r="L4055" t="s">
        <v>26150</v>
      </c>
      <c r="M4055" s="1">
        <v>35747</v>
      </c>
      <c r="N4055" s="4">
        <v>27.610958904109587</v>
      </c>
      <c r="O4055" t="s">
        <v>28238</v>
      </c>
      <c r="P4055" t="s">
        <v>32874</v>
      </c>
    </row>
    <row r="4056" spans="1:16" x14ac:dyDescent="0.25">
      <c r="A4056">
        <v>1075309068</v>
      </c>
      <c r="B4056" t="s">
        <v>1071</v>
      </c>
      <c r="C4056" t="s">
        <v>2307</v>
      </c>
      <c r="D4056" t="s">
        <v>4374</v>
      </c>
      <c r="E4056" t="s">
        <v>2936</v>
      </c>
      <c r="F4056" t="s">
        <v>4878</v>
      </c>
      <c r="G4056" t="s">
        <v>1465</v>
      </c>
      <c r="H4056">
        <v>0</v>
      </c>
      <c r="I4056" t="s">
        <v>10949</v>
      </c>
      <c r="J4056" t="s">
        <v>17641</v>
      </c>
      <c r="K4056" t="s">
        <v>24131</v>
      </c>
      <c r="L4056" t="s">
        <v>26151</v>
      </c>
      <c r="M4056" s="1">
        <v>35697</v>
      </c>
      <c r="N4056" s="4">
        <v>27.747945205479454</v>
      </c>
      <c r="O4056" t="s">
        <v>30521</v>
      </c>
      <c r="P4056" t="s">
        <v>32874</v>
      </c>
    </row>
    <row r="4057" spans="1:16" x14ac:dyDescent="0.25">
      <c r="A4057">
        <v>1082216731</v>
      </c>
      <c r="B4057" t="s">
        <v>32</v>
      </c>
      <c r="C4057" t="s">
        <v>2247</v>
      </c>
      <c r="D4057" t="s">
        <v>2941</v>
      </c>
      <c r="E4057" t="s">
        <v>3092</v>
      </c>
      <c r="F4057" t="s">
        <v>4878</v>
      </c>
      <c r="G4057" t="s">
        <v>5487</v>
      </c>
      <c r="H4057">
        <v>0</v>
      </c>
      <c r="I4057" t="s">
        <v>11096</v>
      </c>
      <c r="J4057" t="s">
        <v>17779</v>
      </c>
      <c r="K4057" t="s">
        <v>24267</v>
      </c>
      <c r="L4057" t="s">
        <v>26151</v>
      </c>
      <c r="M4057" s="1">
        <v>35654</v>
      </c>
      <c r="N4057" s="4">
        <v>27.865753424657534</v>
      </c>
      <c r="O4057" t="s">
        <v>30668</v>
      </c>
      <c r="P4057" t="s">
        <v>32874</v>
      </c>
    </row>
    <row r="4058" spans="1:16" x14ac:dyDescent="0.25">
      <c r="A4058">
        <v>1004305017</v>
      </c>
      <c r="B4058" t="s">
        <v>67</v>
      </c>
      <c r="C4058" t="s">
        <v>2158</v>
      </c>
      <c r="D4058" t="s">
        <v>4056</v>
      </c>
      <c r="E4058" t="s">
        <v>4991</v>
      </c>
      <c r="F4058" t="s">
        <v>4878</v>
      </c>
      <c r="G4058" t="s">
        <v>5487</v>
      </c>
      <c r="H4058">
        <v>0</v>
      </c>
      <c r="I4058" t="s">
        <v>11097</v>
      </c>
      <c r="J4058" t="s">
        <v>17780</v>
      </c>
      <c r="K4058" t="s">
        <v>24268</v>
      </c>
      <c r="L4058" t="s">
        <v>26150</v>
      </c>
      <c r="M4058" s="1">
        <v>36663</v>
      </c>
      <c r="N4058" s="4">
        <v>25.101369863013698</v>
      </c>
      <c r="O4058" t="s">
        <v>30669</v>
      </c>
      <c r="P4058" t="s">
        <v>32874</v>
      </c>
    </row>
    <row r="4059" spans="1:16" x14ac:dyDescent="0.25">
      <c r="A4059">
        <v>1075313630</v>
      </c>
      <c r="B4059" t="s">
        <v>337</v>
      </c>
      <c r="C4059" t="s">
        <v>2324</v>
      </c>
      <c r="D4059" t="s">
        <v>3057</v>
      </c>
      <c r="E4059" t="s">
        <v>3840</v>
      </c>
      <c r="F4059" t="s">
        <v>4878</v>
      </c>
      <c r="G4059" t="s">
        <v>1465</v>
      </c>
      <c r="H4059">
        <v>0</v>
      </c>
      <c r="I4059" t="s">
        <v>11105</v>
      </c>
      <c r="J4059" t="s">
        <v>17789</v>
      </c>
      <c r="K4059" t="s">
        <v>24277</v>
      </c>
      <c r="L4059" t="s">
        <v>26151</v>
      </c>
      <c r="M4059" s="1">
        <v>36046</v>
      </c>
      <c r="N4059" s="4">
        <v>26.791780821917808</v>
      </c>
      <c r="O4059" t="s">
        <v>30677</v>
      </c>
      <c r="P4059" t="s">
        <v>32874</v>
      </c>
    </row>
    <row r="4060" spans="1:16" x14ac:dyDescent="0.25">
      <c r="A4060">
        <v>1075225698</v>
      </c>
      <c r="B4060" t="s">
        <v>556</v>
      </c>
      <c r="C4060" t="s">
        <v>2308</v>
      </c>
      <c r="D4060" t="s">
        <v>3261</v>
      </c>
      <c r="E4060" t="s">
        <v>4138</v>
      </c>
      <c r="F4060" t="s">
        <v>4878</v>
      </c>
      <c r="G4060" t="s">
        <v>1465</v>
      </c>
      <c r="H4060">
        <v>0</v>
      </c>
      <c r="I4060" t="s">
        <v>11108</v>
      </c>
      <c r="J4060" t="s">
        <v>17791</v>
      </c>
      <c r="K4060" t="s">
        <v>24279</v>
      </c>
      <c r="L4060" t="s">
        <v>26151</v>
      </c>
      <c r="M4060" s="1">
        <v>38716</v>
      </c>
      <c r="N4060" s="4">
        <v>19.476712328767125</v>
      </c>
      <c r="O4060" t="s">
        <v>30680</v>
      </c>
      <c r="P4060" t="s">
        <v>32874</v>
      </c>
    </row>
    <row r="4061" spans="1:16" x14ac:dyDescent="0.25">
      <c r="A4061">
        <v>1076903596</v>
      </c>
      <c r="B4061" t="s">
        <v>47</v>
      </c>
      <c r="C4061" t="s">
        <v>2194</v>
      </c>
      <c r="D4061" t="s">
        <v>3027</v>
      </c>
      <c r="E4061" t="s">
        <v>3043</v>
      </c>
      <c r="F4061" t="s">
        <v>4878</v>
      </c>
      <c r="G4061" t="s">
        <v>1465</v>
      </c>
      <c r="H4061">
        <v>0</v>
      </c>
      <c r="I4061" t="s">
        <v>7428</v>
      </c>
      <c r="J4061" t="s">
        <v>14198</v>
      </c>
      <c r="K4061" t="s">
        <v>20746</v>
      </c>
      <c r="L4061" t="s">
        <v>26150</v>
      </c>
      <c r="M4061" s="1">
        <v>38174</v>
      </c>
      <c r="N4061" s="4">
        <v>20.961643835616439</v>
      </c>
      <c r="O4061" t="s">
        <v>27015</v>
      </c>
      <c r="P4061" t="s">
        <v>32874</v>
      </c>
    </row>
    <row r="4062" spans="1:16" x14ac:dyDescent="0.25">
      <c r="A4062">
        <v>1075310946</v>
      </c>
      <c r="B4062" t="s">
        <v>238</v>
      </c>
      <c r="C4062" t="s">
        <v>2445</v>
      </c>
      <c r="D4062" t="s">
        <v>3177</v>
      </c>
      <c r="E4062" t="s">
        <v>3456</v>
      </c>
      <c r="F4062" t="s">
        <v>4878</v>
      </c>
      <c r="G4062" t="s">
        <v>1465</v>
      </c>
      <c r="H4062">
        <v>0</v>
      </c>
      <c r="I4062" t="s">
        <v>11111</v>
      </c>
      <c r="J4062" t="s">
        <v>17794</v>
      </c>
      <c r="K4062" t="s">
        <v>24282</v>
      </c>
      <c r="L4062" t="s">
        <v>26151</v>
      </c>
      <c r="M4062" s="1">
        <v>35912</v>
      </c>
      <c r="N4062" s="4">
        <v>27.158904109589042</v>
      </c>
      <c r="O4062" t="s">
        <v>30683</v>
      </c>
      <c r="P4062" t="s">
        <v>32874</v>
      </c>
    </row>
    <row r="4063" spans="1:16" x14ac:dyDescent="0.25">
      <c r="A4063">
        <v>1088344980</v>
      </c>
      <c r="B4063" t="s">
        <v>32</v>
      </c>
      <c r="C4063" t="s">
        <v>2311</v>
      </c>
      <c r="D4063" t="s">
        <v>1277</v>
      </c>
      <c r="E4063" t="s">
        <v>3064</v>
      </c>
      <c r="F4063" t="s">
        <v>4878</v>
      </c>
      <c r="G4063" t="s">
        <v>1465</v>
      </c>
      <c r="H4063">
        <v>0</v>
      </c>
      <c r="I4063" t="s">
        <v>11112</v>
      </c>
      <c r="J4063" t="s">
        <v>17795</v>
      </c>
      <c r="K4063" t="s">
        <v>24283</v>
      </c>
      <c r="L4063" t="s">
        <v>26151</v>
      </c>
      <c r="M4063" s="1">
        <v>35700</v>
      </c>
      <c r="N4063" s="4">
        <v>27.739726027397261</v>
      </c>
      <c r="O4063" t="s">
        <v>30684</v>
      </c>
      <c r="P4063" t="s">
        <v>32874</v>
      </c>
    </row>
    <row r="4064" spans="1:16" x14ac:dyDescent="0.25">
      <c r="A4064">
        <v>1082216617</v>
      </c>
      <c r="B4064" t="s">
        <v>106</v>
      </c>
      <c r="C4064" t="s">
        <v>2156</v>
      </c>
      <c r="D4064" t="s">
        <v>4491</v>
      </c>
      <c r="E4064" t="s">
        <v>3329</v>
      </c>
      <c r="F4064" t="s">
        <v>4878</v>
      </c>
      <c r="G4064" t="s">
        <v>1465</v>
      </c>
      <c r="H4064">
        <v>0</v>
      </c>
      <c r="I4064" t="s">
        <v>7684</v>
      </c>
      <c r="J4064" t="s">
        <v>14458</v>
      </c>
      <c r="K4064" t="s">
        <v>21019</v>
      </c>
      <c r="L4064" t="s">
        <v>26150</v>
      </c>
      <c r="M4064" s="1">
        <v>35489</v>
      </c>
      <c r="N4064" s="4">
        <v>28.317808219178083</v>
      </c>
      <c r="O4064" t="s">
        <v>27272</v>
      </c>
      <c r="P4064" t="s">
        <v>32874</v>
      </c>
    </row>
    <row r="4065" spans="1:16" x14ac:dyDescent="0.25">
      <c r="A4065">
        <v>1193126156</v>
      </c>
      <c r="B4065" t="s">
        <v>238</v>
      </c>
      <c r="C4065" t="s">
        <v>2242</v>
      </c>
      <c r="D4065" t="s">
        <v>3702</v>
      </c>
      <c r="E4065" t="s">
        <v>3399</v>
      </c>
      <c r="F4065" t="s">
        <v>4878</v>
      </c>
      <c r="G4065" t="s">
        <v>1465</v>
      </c>
      <c r="H4065">
        <v>0</v>
      </c>
      <c r="I4065" t="s">
        <v>10278</v>
      </c>
      <c r="J4065" t="s">
        <v>16982</v>
      </c>
      <c r="K4065" t="s">
        <v>23530</v>
      </c>
      <c r="L4065" t="s">
        <v>26151</v>
      </c>
      <c r="M4065" s="1">
        <v>37026</v>
      </c>
      <c r="N4065" s="4">
        <v>24.106849315068494</v>
      </c>
      <c r="O4065" t="s">
        <v>29860</v>
      </c>
      <c r="P4065" t="s">
        <v>32874</v>
      </c>
    </row>
    <row r="4066" spans="1:16" x14ac:dyDescent="0.25">
      <c r="A4066">
        <v>1081421079</v>
      </c>
      <c r="B4066" t="s">
        <v>598</v>
      </c>
      <c r="D4066" t="s">
        <v>3104</v>
      </c>
      <c r="E4066" t="s">
        <v>3092</v>
      </c>
      <c r="F4066" t="s">
        <v>4878</v>
      </c>
      <c r="G4066" t="s">
        <v>6109</v>
      </c>
      <c r="H4066">
        <v>0</v>
      </c>
      <c r="I4066" t="s">
        <v>12930</v>
      </c>
      <c r="J4066" t="s">
        <v>19542</v>
      </c>
      <c r="K4066" t="s">
        <v>25811</v>
      </c>
      <c r="L4066" t="s">
        <v>26151</v>
      </c>
      <c r="M4066" s="1">
        <v>36010</v>
      </c>
      <c r="N4066" s="4">
        <v>26.890410958904109</v>
      </c>
      <c r="O4066" t="s">
        <v>32471</v>
      </c>
      <c r="P4066" t="s">
        <v>32873</v>
      </c>
    </row>
    <row r="4067" spans="1:16" x14ac:dyDescent="0.25">
      <c r="A4067">
        <v>1004208284</v>
      </c>
      <c r="B4067" t="s">
        <v>83</v>
      </c>
      <c r="C4067" t="s">
        <v>47</v>
      </c>
      <c r="D4067" t="s">
        <v>2327</v>
      </c>
      <c r="E4067" t="s">
        <v>2851</v>
      </c>
      <c r="F4067" t="s">
        <v>4878</v>
      </c>
      <c r="G4067" t="s">
        <v>1465</v>
      </c>
      <c r="H4067" t="s">
        <v>32916</v>
      </c>
      <c r="I4067" t="s">
        <v>7080</v>
      </c>
      <c r="J4067" t="s">
        <v>13852</v>
      </c>
      <c r="K4067" t="s">
        <v>20432</v>
      </c>
      <c r="L4067" t="s">
        <v>26150</v>
      </c>
      <c r="M4067" s="1">
        <v>36640</v>
      </c>
      <c r="N4067" s="4">
        <v>25.164383561643834</v>
      </c>
      <c r="O4067" t="s">
        <v>26667</v>
      </c>
      <c r="P4067" t="s">
        <v>32874</v>
      </c>
    </row>
    <row r="4068" spans="1:16" x14ac:dyDescent="0.25">
      <c r="A4068">
        <v>1082781864</v>
      </c>
      <c r="B4068" t="s">
        <v>42</v>
      </c>
      <c r="C4068" t="s">
        <v>429</v>
      </c>
      <c r="D4068" t="s">
        <v>3278</v>
      </c>
      <c r="E4068" t="s">
        <v>2975</v>
      </c>
      <c r="F4068" t="s">
        <v>4878</v>
      </c>
      <c r="G4068" t="s">
        <v>6111</v>
      </c>
      <c r="H4068">
        <v>0</v>
      </c>
      <c r="I4068" t="s">
        <v>12176</v>
      </c>
      <c r="J4068" t="s">
        <v>18827</v>
      </c>
      <c r="K4068" t="s">
        <v>25209</v>
      </c>
      <c r="L4068" t="s">
        <v>26151</v>
      </c>
      <c r="M4068" s="1">
        <v>36167</v>
      </c>
      <c r="N4068" s="4">
        <v>26.460273972602739</v>
      </c>
      <c r="O4068" t="s">
        <v>31728</v>
      </c>
      <c r="P4068" t="s">
        <v>32874</v>
      </c>
    </row>
    <row r="4069" spans="1:16" x14ac:dyDescent="0.25">
      <c r="A4069">
        <v>1004417827</v>
      </c>
      <c r="B4069" t="s">
        <v>177</v>
      </c>
      <c r="C4069" t="s">
        <v>145</v>
      </c>
      <c r="D4069" t="s">
        <v>2904</v>
      </c>
      <c r="E4069" t="s">
        <v>3512</v>
      </c>
      <c r="F4069" t="s">
        <v>4878</v>
      </c>
      <c r="G4069" t="s">
        <v>6111</v>
      </c>
      <c r="H4069">
        <v>0</v>
      </c>
      <c r="I4069" t="s">
        <v>12217</v>
      </c>
      <c r="J4069" t="s">
        <v>18865</v>
      </c>
      <c r="K4069" t="s">
        <v>25243</v>
      </c>
      <c r="L4069" t="s">
        <v>26151</v>
      </c>
      <c r="M4069" s="1">
        <v>36747</v>
      </c>
      <c r="N4069" s="4">
        <v>24.87123287671233</v>
      </c>
      <c r="O4069" t="s">
        <v>31769</v>
      </c>
      <c r="P4069" t="s">
        <v>32874</v>
      </c>
    </row>
    <row r="4070" spans="1:16" x14ac:dyDescent="0.25">
      <c r="A4070">
        <v>1075311145</v>
      </c>
      <c r="B4070" t="s">
        <v>1834</v>
      </c>
      <c r="D4070" t="s">
        <v>3054</v>
      </c>
      <c r="E4070" t="s">
        <v>3842</v>
      </c>
      <c r="F4070" t="s">
        <v>4878</v>
      </c>
      <c r="G4070" t="s">
        <v>2977</v>
      </c>
      <c r="H4070">
        <v>0</v>
      </c>
      <c r="I4070" t="s">
        <v>12037</v>
      </c>
      <c r="J4070" t="s">
        <v>18690</v>
      </c>
      <c r="K4070" t="s">
        <v>25101</v>
      </c>
      <c r="L4070" t="s">
        <v>26150</v>
      </c>
      <c r="M4070" s="1">
        <v>35923</v>
      </c>
      <c r="N4070" s="4">
        <v>27.12876712328767</v>
      </c>
      <c r="O4070" t="s">
        <v>31590</v>
      </c>
      <c r="P4070" t="s">
        <v>32873</v>
      </c>
    </row>
    <row r="4071" spans="1:16" x14ac:dyDescent="0.25">
      <c r="A4071">
        <v>1078747018</v>
      </c>
      <c r="B4071" t="s">
        <v>482</v>
      </c>
      <c r="D4071" t="s">
        <v>3783</v>
      </c>
      <c r="E4071" t="s">
        <v>1293</v>
      </c>
      <c r="F4071" t="s">
        <v>4878</v>
      </c>
      <c r="G4071" t="s">
        <v>2977</v>
      </c>
      <c r="H4071">
        <v>0</v>
      </c>
      <c r="I4071" t="s">
        <v>11791</v>
      </c>
      <c r="J4071" t="s">
        <v>18453</v>
      </c>
      <c r="K4071" t="s">
        <v>22024</v>
      </c>
      <c r="L4071" t="s">
        <v>26151</v>
      </c>
      <c r="M4071" s="1">
        <v>38386</v>
      </c>
      <c r="N4071" s="4">
        <v>20.38082191780822</v>
      </c>
      <c r="O4071" t="s">
        <v>31347</v>
      </c>
      <c r="P4071" t="s">
        <v>32873</v>
      </c>
    </row>
    <row r="4072" spans="1:16" x14ac:dyDescent="0.25">
      <c r="A4072">
        <v>1080360192</v>
      </c>
      <c r="B4072" t="s">
        <v>238</v>
      </c>
      <c r="C4072" t="s">
        <v>490</v>
      </c>
      <c r="D4072" t="s">
        <v>3156</v>
      </c>
      <c r="E4072" t="s">
        <v>3027</v>
      </c>
      <c r="F4072" t="s">
        <v>4878</v>
      </c>
      <c r="G4072" t="s">
        <v>4320</v>
      </c>
      <c r="H4072">
        <v>0</v>
      </c>
      <c r="I4072" t="s">
        <v>12375</v>
      </c>
      <c r="J4072" t="s">
        <v>19019</v>
      </c>
      <c r="K4072" t="s">
        <v>21028</v>
      </c>
      <c r="L4072" t="s">
        <v>26151</v>
      </c>
      <c r="M4072" s="1">
        <v>38015</v>
      </c>
      <c r="N4072" s="4">
        <v>21.397260273972602</v>
      </c>
      <c r="O4072" t="s">
        <v>31926</v>
      </c>
      <c r="P4072" t="s">
        <v>32873</v>
      </c>
    </row>
    <row r="4073" spans="1:16" x14ac:dyDescent="0.25">
      <c r="A4073">
        <v>1077859880</v>
      </c>
      <c r="B4073" t="s">
        <v>272</v>
      </c>
      <c r="C4073" t="s">
        <v>63</v>
      </c>
      <c r="D4073" t="s">
        <v>3191</v>
      </c>
      <c r="E4073" t="s">
        <v>3339</v>
      </c>
      <c r="F4073" t="s">
        <v>4878</v>
      </c>
      <c r="G4073" t="s">
        <v>6116</v>
      </c>
      <c r="H4073">
        <v>0</v>
      </c>
      <c r="I4073" t="s">
        <v>6660</v>
      </c>
      <c r="J4073" t="s">
        <v>13429</v>
      </c>
      <c r="K4073" t="s">
        <v>20027</v>
      </c>
      <c r="L4073" t="s">
        <v>26151</v>
      </c>
      <c r="M4073" s="1">
        <v>36236</v>
      </c>
      <c r="N4073" s="4">
        <v>26.271232876712329</v>
      </c>
      <c r="O4073" t="s">
        <v>26245</v>
      </c>
      <c r="P4073" t="s">
        <v>32873</v>
      </c>
    </row>
    <row r="4074" spans="1:16" x14ac:dyDescent="0.25">
      <c r="A4074">
        <v>1078776601</v>
      </c>
      <c r="B4074" t="s">
        <v>173</v>
      </c>
      <c r="D4074" t="s">
        <v>3734</v>
      </c>
      <c r="E4074" t="s">
        <v>3020</v>
      </c>
      <c r="F4074" t="s">
        <v>4878</v>
      </c>
      <c r="G4074" t="s">
        <v>4172</v>
      </c>
      <c r="H4074">
        <v>0</v>
      </c>
      <c r="I4074" t="s">
        <v>6941</v>
      </c>
      <c r="J4074" t="s">
        <v>13717</v>
      </c>
      <c r="L4074" t="s">
        <v>26150</v>
      </c>
      <c r="M4074" s="1">
        <v>38738</v>
      </c>
      <c r="N4074" s="4">
        <v>19.416438356164385</v>
      </c>
      <c r="O4074" t="s">
        <v>26528</v>
      </c>
      <c r="P4074" t="s">
        <v>32874</v>
      </c>
    </row>
    <row r="4075" spans="1:16" x14ac:dyDescent="0.25">
      <c r="A4075">
        <v>1081728170</v>
      </c>
      <c r="B4075" t="s">
        <v>540</v>
      </c>
      <c r="C4075" t="s">
        <v>236</v>
      </c>
      <c r="D4075" t="s">
        <v>4306</v>
      </c>
      <c r="E4075" t="s">
        <v>3098</v>
      </c>
      <c r="F4075" t="s">
        <v>4878</v>
      </c>
      <c r="G4075" t="s">
        <v>6415</v>
      </c>
      <c r="H4075">
        <v>0</v>
      </c>
      <c r="I4075" t="s">
        <v>12767</v>
      </c>
      <c r="J4075" t="s">
        <v>19386</v>
      </c>
      <c r="K4075" t="s">
        <v>25688</v>
      </c>
      <c r="L4075" t="s">
        <v>26150</v>
      </c>
      <c r="M4075" s="1">
        <v>37730</v>
      </c>
      <c r="N4075" s="4">
        <v>22.17808219178082</v>
      </c>
      <c r="O4075" t="s">
        <v>32312</v>
      </c>
      <c r="P4075" t="s">
        <v>32873</v>
      </c>
    </row>
    <row r="4076" spans="1:16" x14ac:dyDescent="0.25">
      <c r="A4076">
        <v>1004442542</v>
      </c>
      <c r="B4076" t="s">
        <v>268</v>
      </c>
      <c r="C4076" t="s">
        <v>384</v>
      </c>
      <c r="D4076" t="s">
        <v>3291</v>
      </c>
      <c r="E4076" t="s">
        <v>3278</v>
      </c>
      <c r="F4076" t="s">
        <v>4878</v>
      </c>
      <c r="G4076" t="s">
        <v>6103</v>
      </c>
      <c r="H4076">
        <v>0</v>
      </c>
      <c r="I4076" t="s">
        <v>6656</v>
      </c>
      <c r="J4076" t="s">
        <v>13425</v>
      </c>
      <c r="K4076" t="s">
        <v>20023</v>
      </c>
      <c r="L4076" t="s">
        <v>26151</v>
      </c>
      <c r="M4076" s="1">
        <v>37141</v>
      </c>
      <c r="N4076" s="4">
        <v>23.791780821917808</v>
      </c>
      <c r="O4076" t="s">
        <v>26241</v>
      </c>
      <c r="P4076" t="s">
        <v>32873</v>
      </c>
    </row>
    <row r="4077" spans="1:16" x14ac:dyDescent="0.25">
      <c r="A4077">
        <v>1079509695</v>
      </c>
      <c r="B4077" t="s">
        <v>271</v>
      </c>
      <c r="C4077" t="s">
        <v>867</v>
      </c>
      <c r="D4077" t="s">
        <v>3295</v>
      </c>
      <c r="E4077" t="s">
        <v>3258</v>
      </c>
      <c r="F4077" t="s">
        <v>4878</v>
      </c>
      <c r="G4077" t="s">
        <v>6115</v>
      </c>
      <c r="H4077">
        <v>0</v>
      </c>
      <c r="I4077" t="s">
        <v>6659</v>
      </c>
      <c r="J4077" t="s">
        <v>13428</v>
      </c>
      <c r="K4077" t="s">
        <v>20026</v>
      </c>
      <c r="L4077" t="s">
        <v>26151</v>
      </c>
      <c r="M4077" s="1">
        <v>35796</v>
      </c>
      <c r="N4077" s="4">
        <v>27.476712328767125</v>
      </c>
      <c r="O4077" t="s">
        <v>26244</v>
      </c>
      <c r="P4077" t="s">
        <v>32873</v>
      </c>
    </row>
    <row r="4078" spans="1:16" x14ac:dyDescent="0.25">
      <c r="A4078">
        <v>1075322205</v>
      </c>
      <c r="B4078" t="s">
        <v>451</v>
      </c>
      <c r="C4078" t="s">
        <v>490</v>
      </c>
      <c r="D4078" t="s">
        <v>3043</v>
      </c>
      <c r="E4078" t="s">
        <v>3222</v>
      </c>
      <c r="F4078" t="s">
        <v>4878</v>
      </c>
      <c r="G4078" t="s">
        <v>3570</v>
      </c>
      <c r="H4078">
        <v>0</v>
      </c>
      <c r="I4078" t="s">
        <v>7890</v>
      </c>
      <c r="J4078" t="s">
        <v>14678</v>
      </c>
      <c r="K4078" t="s">
        <v>21247</v>
      </c>
      <c r="L4078" t="s">
        <v>26151</v>
      </c>
      <c r="M4078" s="1">
        <v>36495</v>
      </c>
      <c r="N4078" s="4">
        <v>25.561643835616437</v>
      </c>
      <c r="O4078" t="s">
        <v>27483</v>
      </c>
      <c r="P4078" t="s">
        <v>32874</v>
      </c>
    </row>
    <row r="4079" spans="1:16" x14ac:dyDescent="0.25">
      <c r="A4079">
        <v>1084261527</v>
      </c>
      <c r="B4079" t="s">
        <v>267</v>
      </c>
      <c r="C4079" t="s">
        <v>247</v>
      </c>
      <c r="D4079" t="s">
        <v>2975</v>
      </c>
      <c r="E4079" t="s">
        <v>5063</v>
      </c>
      <c r="F4079" t="s">
        <v>4878</v>
      </c>
      <c r="G4079" t="s">
        <v>6103</v>
      </c>
      <c r="H4079">
        <v>0</v>
      </c>
      <c r="I4079" t="s">
        <v>6655</v>
      </c>
      <c r="J4079" t="s">
        <v>13424</v>
      </c>
      <c r="K4079" t="s">
        <v>19973</v>
      </c>
      <c r="L4079" t="s">
        <v>26151</v>
      </c>
      <c r="M4079" s="1">
        <v>36062</v>
      </c>
      <c r="N4079" s="4">
        <v>26.747945205479454</v>
      </c>
      <c r="O4079" t="s">
        <v>26240</v>
      </c>
      <c r="P4079" t="s">
        <v>32873</v>
      </c>
    </row>
    <row r="4080" spans="1:16" x14ac:dyDescent="0.25">
      <c r="A4080">
        <v>1080189583</v>
      </c>
      <c r="B4080" t="s">
        <v>587</v>
      </c>
      <c r="C4080" t="s">
        <v>174</v>
      </c>
      <c r="D4080" t="s">
        <v>3934</v>
      </c>
      <c r="E4080" t="s">
        <v>2975</v>
      </c>
      <c r="F4080" t="s">
        <v>4878</v>
      </c>
      <c r="G4080" t="s">
        <v>6457</v>
      </c>
      <c r="H4080">
        <v>0</v>
      </c>
      <c r="I4080" t="s">
        <v>11260</v>
      </c>
      <c r="J4080" t="s">
        <v>17940</v>
      </c>
      <c r="L4080" t="s">
        <v>26150</v>
      </c>
      <c r="M4080" s="1">
        <v>36247</v>
      </c>
      <c r="N4080" s="4">
        <v>26.241095890410961</v>
      </c>
      <c r="O4080" t="s">
        <v>30828</v>
      </c>
      <c r="P4080" t="s">
        <v>32873</v>
      </c>
    </row>
    <row r="4081" spans="1:16" x14ac:dyDescent="0.25">
      <c r="A4081">
        <v>1013110836</v>
      </c>
      <c r="B4081" t="s">
        <v>1929</v>
      </c>
      <c r="C4081" t="s">
        <v>1804</v>
      </c>
      <c r="D4081" t="s">
        <v>4123</v>
      </c>
      <c r="E4081" t="s">
        <v>2998</v>
      </c>
      <c r="F4081" t="s">
        <v>4878</v>
      </c>
      <c r="G4081" t="s">
        <v>1465</v>
      </c>
      <c r="H4081" t="s">
        <v>32879</v>
      </c>
      <c r="I4081" t="s">
        <v>11939</v>
      </c>
      <c r="J4081" t="s">
        <v>18596</v>
      </c>
      <c r="K4081" t="s">
        <v>25028</v>
      </c>
      <c r="L4081" t="s">
        <v>26150</v>
      </c>
      <c r="M4081" s="1">
        <v>37131</v>
      </c>
      <c r="N4081" s="4">
        <v>23.81917808219178</v>
      </c>
      <c r="O4081" t="s">
        <v>31493</v>
      </c>
      <c r="P4081" t="s">
        <v>32874</v>
      </c>
    </row>
    <row r="4082" spans="1:16" x14ac:dyDescent="0.25">
      <c r="A4082">
        <v>1084901194</v>
      </c>
      <c r="B4082" t="s">
        <v>2037</v>
      </c>
      <c r="D4082" t="s">
        <v>3057</v>
      </c>
      <c r="E4082" t="s">
        <v>4003</v>
      </c>
      <c r="F4082" t="s">
        <v>4878</v>
      </c>
      <c r="G4082" t="s">
        <v>6116</v>
      </c>
      <c r="H4082">
        <v>0</v>
      </c>
      <c r="I4082" t="s">
        <v>13026</v>
      </c>
      <c r="J4082" t="s">
        <v>19634</v>
      </c>
      <c r="K4082" t="s">
        <v>22131</v>
      </c>
      <c r="L4082" t="s">
        <v>26150</v>
      </c>
      <c r="M4082" s="1">
        <v>36147</v>
      </c>
      <c r="N4082" s="4">
        <v>26.515068493150686</v>
      </c>
      <c r="O4082" t="s">
        <v>32567</v>
      </c>
      <c r="P4082" t="s">
        <v>32873</v>
      </c>
    </row>
    <row r="4083" spans="1:16" x14ac:dyDescent="0.25">
      <c r="A4083">
        <v>1004149217</v>
      </c>
      <c r="B4083" t="s">
        <v>130</v>
      </c>
      <c r="C4083" t="s">
        <v>44</v>
      </c>
      <c r="D4083" t="s">
        <v>4079</v>
      </c>
      <c r="E4083" t="s">
        <v>3795</v>
      </c>
      <c r="F4083" t="s">
        <v>4878</v>
      </c>
      <c r="G4083" t="s">
        <v>6457</v>
      </c>
      <c r="H4083">
        <v>0</v>
      </c>
      <c r="I4083" t="s">
        <v>11351</v>
      </c>
      <c r="J4083" t="s">
        <v>18031</v>
      </c>
      <c r="K4083" t="s">
        <v>24519</v>
      </c>
      <c r="L4083" t="s">
        <v>26150</v>
      </c>
      <c r="M4083" s="1">
        <v>37291</v>
      </c>
      <c r="N4083" s="4">
        <v>23.38082191780822</v>
      </c>
      <c r="O4083" t="s">
        <v>30918</v>
      </c>
      <c r="P4083" t="s">
        <v>32874</v>
      </c>
    </row>
    <row r="4084" spans="1:16" x14ac:dyDescent="0.25">
      <c r="A4084">
        <v>1006511521</v>
      </c>
      <c r="B4084" t="s">
        <v>32</v>
      </c>
      <c r="C4084" t="s">
        <v>597</v>
      </c>
      <c r="D4084" t="s">
        <v>3045</v>
      </c>
      <c r="E4084" t="s">
        <v>1832</v>
      </c>
      <c r="F4084" t="s">
        <v>4878</v>
      </c>
      <c r="G4084" t="s">
        <v>6519</v>
      </c>
      <c r="H4084">
        <v>0</v>
      </c>
      <c r="I4084" t="s">
        <v>12415</v>
      </c>
      <c r="J4084" t="s">
        <v>19058</v>
      </c>
      <c r="K4084" t="s">
        <v>6519</v>
      </c>
      <c r="L4084" t="s">
        <v>26151</v>
      </c>
      <c r="M4084" s="1">
        <v>37795</v>
      </c>
      <c r="N4084" s="4">
        <v>22</v>
      </c>
      <c r="O4084" t="s">
        <v>31965</v>
      </c>
      <c r="P4084" t="s">
        <v>32873</v>
      </c>
    </row>
    <row r="4085" spans="1:16" x14ac:dyDescent="0.25">
      <c r="A4085">
        <v>1007163131</v>
      </c>
      <c r="B4085" t="s">
        <v>141</v>
      </c>
      <c r="C4085" t="s">
        <v>41</v>
      </c>
      <c r="D4085" t="s">
        <v>4563</v>
      </c>
      <c r="E4085" t="s">
        <v>3516</v>
      </c>
      <c r="F4085" t="s">
        <v>4878</v>
      </c>
      <c r="G4085" t="s">
        <v>5361</v>
      </c>
      <c r="H4085">
        <v>0</v>
      </c>
      <c r="I4085" t="s">
        <v>8375</v>
      </c>
      <c r="J4085" t="s">
        <v>15170</v>
      </c>
      <c r="K4085" t="s">
        <v>21764</v>
      </c>
      <c r="L4085" t="s">
        <v>26150</v>
      </c>
      <c r="M4085" s="1">
        <v>37756</v>
      </c>
      <c r="N4085" s="4">
        <v>22.106849315068494</v>
      </c>
      <c r="O4085" t="s">
        <v>27970</v>
      </c>
      <c r="P4085" t="s">
        <v>32874</v>
      </c>
    </row>
    <row r="4086" spans="1:16" x14ac:dyDescent="0.25">
      <c r="A4086">
        <v>1084901061</v>
      </c>
      <c r="B4086" t="s">
        <v>1414</v>
      </c>
      <c r="D4086" t="s">
        <v>5143</v>
      </c>
      <c r="E4086" t="s">
        <v>3104</v>
      </c>
      <c r="F4086" t="s">
        <v>4878</v>
      </c>
      <c r="G4086" t="s">
        <v>6116</v>
      </c>
      <c r="H4086">
        <v>0</v>
      </c>
      <c r="I4086" t="s">
        <v>12491</v>
      </c>
      <c r="J4086" t="s">
        <v>19126</v>
      </c>
      <c r="K4086" t="s">
        <v>21290</v>
      </c>
      <c r="L4086" t="s">
        <v>26150</v>
      </c>
      <c r="M4086" s="1">
        <v>36028</v>
      </c>
      <c r="N4086" s="4">
        <v>26.841095890410958</v>
      </c>
      <c r="O4086" t="s">
        <v>32040</v>
      </c>
      <c r="P4086" t="s">
        <v>32873</v>
      </c>
    </row>
    <row r="4087" spans="1:16" x14ac:dyDescent="0.25">
      <c r="A4087">
        <v>1004303541</v>
      </c>
      <c r="B4087" t="s">
        <v>177</v>
      </c>
      <c r="C4087" t="s">
        <v>412</v>
      </c>
      <c r="D4087" t="s">
        <v>3092</v>
      </c>
      <c r="E4087" t="s">
        <v>3043</v>
      </c>
      <c r="F4087" t="s">
        <v>4878</v>
      </c>
      <c r="G4087" t="s">
        <v>6108</v>
      </c>
      <c r="H4087">
        <v>0</v>
      </c>
      <c r="I4087" t="s">
        <v>12334</v>
      </c>
      <c r="J4087" t="s">
        <v>18980</v>
      </c>
      <c r="K4087" t="s">
        <v>25346</v>
      </c>
      <c r="L4087" t="s">
        <v>26151</v>
      </c>
      <c r="M4087" s="1">
        <v>37242</v>
      </c>
      <c r="N4087" s="4">
        <v>23.515068493150686</v>
      </c>
      <c r="O4087" t="s">
        <v>31885</v>
      </c>
      <c r="P4087" t="s">
        <v>32873</v>
      </c>
    </row>
    <row r="4088" spans="1:16" x14ac:dyDescent="0.25">
      <c r="A4088">
        <v>1004209407</v>
      </c>
      <c r="B4088" t="s">
        <v>1984</v>
      </c>
      <c r="C4088" t="s">
        <v>1814</v>
      </c>
      <c r="D4088" t="s">
        <v>2871</v>
      </c>
      <c r="E4088" t="s">
        <v>4121</v>
      </c>
      <c r="F4088" t="s">
        <v>4878</v>
      </c>
      <c r="G4088" t="s">
        <v>5361</v>
      </c>
      <c r="H4088">
        <v>0</v>
      </c>
      <c r="I4088" t="s">
        <v>12239</v>
      </c>
      <c r="J4088" t="s">
        <v>18886</v>
      </c>
      <c r="K4088" t="s">
        <v>25262</v>
      </c>
      <c r="L4088" t="s">
        <v>26151</v>
      </c>
      <c r="M4088" s="1">
        <v>36707</v>
      </c>
      <c r="N4088" s="4">
        <v>24.980821917808218</v>
      </c>
      <c r="O4088" t="s">
        <v>31791</v>
      </c>
      <c r="P4088" t="s">
        <v>32873</v>
      </c>
    </row>
    <row r="4089" spans="1:16" x14ac:dyDescent="0.25">
      <c r="A4089">
        <v>1007194438</v>
      </c>
      <c r="B4089" t="s">
        <v>1807</v>
      </c>
      <c r="D4089" t="s">
        <v>3156</v>
      </c>
      <c r="E4089" t="s">
        <v>3295</v>
      </c>
      <c r="F4089" t="s">
        <v>4878</v>
      </c>
      <c r="G4089" t="s">
        <v>6116</v>
      </c>
      <c r="H4089">
        <v>0</v>
      </c>
      <c r="I4089" t="s">
        <v>11280</v>
      </c>
      <c r="J4089" t="s">
        <v>17961</v>
      </c>
      <c r="K4089" t="s">
        <v>24453</v>
      </c>
      <c r="L4089" t="s">
        <v>26150</v>
      </c>
      <c r="M4089" s="1">
        <v>36576</v>
      </c>
      <c r="N4089" s="4">
        <v>25.339726027397262</v>
      </c>
      <c r="O4089" t="s">
        <v>30847</v>
      </c>
      <c r="P4089" t="s">
        <v>32873</v>
      </c>
    </row>
    <row r="4090" spans="1:16" x14ac:dyDescent="0.25">
      <c r="A4090">
        <v>1007284183</v>
      </c>
      <c r="B4090" t="s">
        <v>58</v>
      </c>
      <c r="C4090" t="s">
        <v>174</v>
      </c>
      <c r="D4090" t="s">
        <v>3031</v>
      </c>
      <c r="E4090" t="s">
        <v>3829</v>
      </c>
      <c r="F4090" t="s">
        <v>4878</v>
      </c>
      <c r="G4090" t="s">
        <v>5361</v>
      </c>
      <c r="H4090">
        <v>0</v>
      </c>
      <c r="I4090" t="s">
        <v>12534</v>
      </c>
      <c r="J4090" t="s">
        <v>19166</v>
      </c>
      <c r="K4090" t="s">
        <v>20090</v>
      </c>
      <c r="L4090" t="s">
        <v>26150</v>
      </c>
      <c r="M4090" s="1">
        <v>35900</v>
      </c>
      <c r="N4090" s="4">
        <v>27.19178082191781</v>
      </c>
      <c r="O4090" t="s">
        <v>32083</v>
      </c>
      <c r="P4090" t="s">
        <v>32874</v>
      </c>
    </row>
    <row r="4091" spans="1:16" x14ac:dyDescent="0.25">
      <c r="A4091">
        <v>1077846013</v>
      </c>
      <c r="B4091" t="s">
        <v>58</v>
      </c>
      <c r="C4091" t="s">
        <v>174</v>
      </c>
      <c r="D4091" t="s">
        <v>4749</v>
      </c>
      <c r="E4091" t="s">
        <v>3092</v>
      </c>
      <c r="F4091" t="s">
        <v>4878</v>
      </c>
      <c r="G4091" t="s">
        <v>2915</v>
      </c>
      <c r="H4091">
        <v>0</v>
      </c>
      <c r="I4091" t="s">
        <v>12935</v>
      </c>
      <c r="J4091" t="s">
        <v>19547</v>
      </c>
      <c r="L4091" t="s">
        <v>26152</v>
      </c>
      <c r="M4091" s="1">
        <v>38415</v>
      </c>
      <c r="N4091" s="4">
        <v>20.301369863013697</v>
      </c>
      <c r="O4091" t="s">
        <v>32476</v>
      </c>
      <c r="P4091" t="s">
        <v>32874</v>
      </c>
    </row>
    <row r="4092" spans="1:16" x14ac:dyDescent="0.25">
      <c r="A4092">
        <v>1079412067</v>
      </c>
      <c r="B4092" t="s">
        <v>73</v>
      </c>
      <c r="C4092" t="s">
        <v>682</v>
      </c>
      <c r="D4092" t="s">
        <v>3299</v>
      </c>
      <c r="E4092" t="s">
        <v>3535</v>
      </c>
      <c r="F4092" t="s">
        <v>4878</v>
      </c>
      <c r="G4092" t="s">
        <v>6118</v>
      </c>
      <c r="H4092">
        <v>0</v>
      </c>
      <c r="I4092" t="s">
        <v>6661</v>
      </c>
      <c r="J4092" t="s">
        <v>13430</v>
      </c>
      <c r="K4092" t="s">
        <v>20028</v>
      </c>
      <c r="L4092" t="s">
        <v>26151</v>
      </c>
      <c r="M4092" s="1">
        <v>35600</v>
      </c>
      <c r="N4092" s="4">
        <v>28.013698630136986</v>
      </c>
      <c r="O4092" t="s">
        <v>26246</v>
      </c>
      <c r="P4092" t="s">
        <v>32873</v>
      </c>
    </row>
    <row r="4093" spans="1:16" x14ac:dyDescent="0.25">
      <c r="A4093">
        <v>1076982554</v>
      </c>
      <c r="B4093" t="s">
        <v>57</v>
      </c>
      <c r="D4093" t="s">
        <v>3052</v>
      </c>
      <c r="E4093" t="s">
        <v>3238</v>
      </c>
      <c r="F4093" t="s">
        <v>4878</v>
      </c>
      <c r="G4093" t="s">
        <v>4388</v>
      </c>
      <c r="H4093">
        <v>0</v>
      </c>
      <c r="I4093" t="s">
        <v>12608</v>
      </c>
      <c r="J4093" t="s">
        <v>19236</v>
      </c>
      <c r="K4093" t="s">
        <v>25551</v>
      </c>
      <c r="L4093" t="s">
        <v>26151</v>
      </c>
      <c r="M4093" s="1">
        <v>38206</v>
      </c>
      <c r="N4093" s="4">
        <v>20.873972602739727</v>
      </c>
      <c r="O4093" t="s">
        <v>32156</v>
      </c>
      <c r="P4093" t="s">
        <v>32873</v>
      </c>
    </row>
    <row r="4094" spans="1:16" x14ac:dyDescent="0.25">
      <c r="A4094">
        <v>1003994014</v>
      </c>
      <c r="B4094" t="s">
        <v>98</v>
      </c>
      <c r="C4094" t="s">
        <v>54</v>
      </c>
      <c r="D4094" t="s">
        <v>3144</v>
      </c>
      <c r="E4094" t="s">
        <v>3287</v>
      </c>
      <c r="F4094" t="s">
        <v>4878</v>
      </c>
      <c r="G4094" t="s">
        <v>6519</v>
      </c>
      <c r="H4094">
        <v>0</v>
      </c>
      <c r="I4094" t="s">
        <v>11921</v>
      </c>
      <c r="J4094" t="s">
        <v>18579</v>
      </c>
      <c r="K4094" t="s">
        <v>6519</v>
      </c>
      <c r="L4094" t="s">
        <v>26150</v>
      </c>
      <c r="M4094" s="1">
        <v>36633</v>
      </c>
      <c r="N4094" s="4">
        <v>25.183561643835617</v>
      </c>
      <c r="O4094" t="s">
        <v>31475</v>
      </c>
      <c r="P4094" t="s">
        <v>32873</v>
      </c>
    </row>
    <row r="4095" spans="1:16" x14ac:dyDescent="0.25">
      <c r="A4095">
        <v>1082130559</v>
      </c>
      <c r="B4095" t="s">
        <v>146</v>
      </c>
      <c r="C4095" t="s">
        <v>77</v>
      </c>
      <c r="D4095" t="s">
        <v>3197</v>
      </c>
      <c r="E4095" t="s">
        <v>2327</v>
      </c>
      <c r="F4095" t="s">
        <v>4878</v>
      </c>
      <c r="G4095" t="s">
        <v>2915</v>
      </c>
      <c r="H4095">
        <v>0</v>
      </c>
      <c r="I4095" t="s">
        <v>13269</v>
      </c>
      <c r="J4095" t="s">
        <v>19867</v>
      </c>
      <c r="K4095" t="s">
        <v>26095</v>
      </c>
      <c r="L4095" t="s">
        <v>26150</v>
      </c>
      <c r="M4095" s="1">
        <v>35855</v>
      </c>
      <c r="N4095" s="4">
        <v>27.315068493150687</v>
      </c>
      <c r="O4095" t="s">
        <v>32803</v>
      </c>
      <c r="P4095" t="s">
        <v>32874</v>
      </c>
    </row>
    <row r="4096" spans="1:16" x14ac:dyDescent="0.25">
      <c r="A4096">
        <v>1081396296</v>
      </c>
      <c r="B4096" t="s">
        <v>1482</v>
      </c>
      <c r="C4096" t="s">
        <v>63</v>
      </c>
      <c r="D4096" t="s">
        <v>3433</v>
      </c>
      <c r="E4096" t="s">
        <v>4059</v>
      </c>
      <c r="F4096" t="s">
        <v>4878</v>
      </c>
      <c r="G4096" t="s">
        <v>6109</v>
      </c>
      <c r="H4096">
        <v>0</v>
      </c>
      <c r="I4096" t="s">
        <v>11719</v>
      </c>
      <c r="J4096" t="s">
        <v>18384</v>
      </c>
      <c r="K4096" t="s">
        <v>24842</v>
      </c>
      <c r="L4096" t="s">
        <v>26151</v>
      </c>
      <c r="M4096" s="1">
        <v>37930</v>
      </c>
      <c r="N4096" s="4">
        <v>21.63013698630137</v>
      </c>
      <c r="O4096" t="s">
        <v>31275</v>
      </c>
      <c r="P4096" t="s">
        <v>32874</v>
      </c>
    </row>
    <row r="4097" spans="1:16" x14ac:dyDescent="0.25">
      <c r="A4097">
        <v>1084866000</v>
      </c>
      <c r="B4097" t="s">
        <v>541</v>
      </c>
      <c r="D4097" t="s">
        <v>4076</v>
      </c>
      <c r="E4097" t="s">
        <v>4162</v>
      </c>
      <c r="F4097" t="s">
        <v>4878</v>
      </c>
      <c r="G4097" t="s">
        <v>5441</v>
      </c>
      <c r="H4097">
        <v>0</v>
      </c>
      <c r="I4097" t="s">
        <v>11449</v>
      </c>
      <c r="J4097" t="s">
        <v>18128</v>
      </c>
      <c r="K4097" t="s">
        <v>22130</v>
      </c>
      <c r="L4097" t="s">
        <v>26151</v>
      </c>
      <c r="M4097" s="1">
        <v>37937</v>
      </c>
      <c r="N4097" s="4">
        <v>21.610958904109587</v>
      </c>
      <c r="O4097" t="s">
        <v>31016</v>
      </c>
      <c r="P4097" t="s">
        <v>32873</v>
      </c>
    </row>
    <row r="4098" spans="1:16" x14ac:dyDescent="0.25">
      <c r="A4098">
        <v>1076904423</v>
      </c>
      <c r="B4098" t="s">
        <v>1285</v>
      </c>
      <c r="C4098" t="s">
        <v>2951</v>
      </c>
      <c r="D4098" t="s">
        <v>2369</v>
      </c>
      <c r="E4098" t="s">
        <v>4153</v>
      </c>
      <c r="F4098" t="s">
        <v>4878</v>
      </c>
      <c r="G4098" t="s">
        <v>6447</v>
      </c>
      <c r="H4098">
        <v>0</v>
      </c>
      <c r="I4098" t="s">
        <v>12789</v>
      </c>
      <c r="J4098" t="s">
        <v>19408</v>
      </c>
      <c r="K4098" t="s">
        <v>25705</v>
      </c>
      <c r="L4098" t="s">
        <v>26151</v>
      </c>
      <c r="M4098" s="1">
        <v>38487</v>
      </c>
      <c r="N4098" s="4">
        <v>20.104109589041094</v>
      </c>
      <c r="O4098" t="s">
        <v>32333</v>
      </c>
      <c r="P4098" t="s">
        <v>32874</v>
      </c>
    </row>
    <row r="4099" spans="1:16" x14ac:dyDescent="0.25">
      <c r="A4099">
        <v>1006025999</v>
      </c>
      <c r="B4099" t="s">
        <v>812</v>
      </c>
      <c r="D4099" t="s">
        <v>1312</v>
      </c>
      <c r="F4099" t="s">
        <v>4878</v>
      </c>
      <c r="G4099" t="s">
        <v>6113</v>
      </c>
      <c r="H4099">
        <v>0</v>
      </c>
      <c r="I4099" t="s">
        <v>12895</v>
      </c>
      <c r="J4099" t="s">
        <v>19508</v>
      </c>
      <c r="K4099" t="s">
        <v>25781</v>
      </c>
      <c r="L4099" t="s">
        <v>26151</v>
      </c>
      <c r="M4099" s="1">
        <v>37531</v>
      </c>
      <c r="N4099" s="4">
        <v>22.723287671232878</v>
      </c>
      <c r="O4099" t="s">
        <v>32436</v>
      </c>
      <c r="P4099" t="s">
        <v>32873</v>
      </c>
    </row>
    <row r="4100" spans="1:16" x14ac:dyDescent="0.25">
      <c r="A4100">
        <v>1006550370</v>
      </c>
      <c r="B4100" t="s">
        <v>2074</v>
      </c>
      <c r="D4100" t="s">
        <v>3167</v>
      </c>
      <c r="E4100" t="s">
        <v>4030</v>
      </c>
      <c r="F4100" t="s">
        <v>4878</v>
      </c>
      <c r="G4100" t="s">
        <v>1465</v>
      </c>
      <c r="H4100" t="s">
        <v>32908</v>
      </c>
      <c r="I4100" t="s">
        <v>12800</v>
      </c>
      <c r="J4100" t="s">
        <v>19418</v>
      </c>
      <c r="K4100" t="s">
        <v>25712</v>
      </c>
      <c r="L4100" t="s">
        <v>26151</v>
      </c>
      <c r="M4100" s="1">
        <v>37006</v>
      </c>
      <c r="N4100" s="4">
        <v>24.161643835616438</v>
      </c>
      <c r="O4100" t="s">
        <v>32344</v>
      </c>
      <c r="P4100" t="s">
        <v>32874</v>
      </c>
    </row>
    <row r="4101" spans="1:16" x14ac:dyDescent="0.25">
      <c r="A4101">
        <v>1003953368</v>
      </c>
      <c r="B4101" t="s">
        <v>98</v>
      </c>
      <c r="C4101" t="s">
        <v>342</v>
      </c>
      <c r="D4101" t="s">
        <v>3177</v>
      </c>
      <c r="E4101" t="s">
        <v>2961</v>
      </c>
      <c r="F4101" t="s">
        <v>4878</v>
      </c>
      <c r="G4101" t="s">
        <v>6113</v>
      </c>
      <c r="H4101">
        <v>0</v>
      </c>
      <c r="I4101" t="s">
        <v>6658</v>
      </c>
      <c r="J4101" t="s">
        <v>13427</v>
      </c>
      <c r="K4101" t="s">
        <v>20025</v>
      </c>
      <c r="L4101" t="s">
        <v>26150</v>
      </c>
      <c r="M4101" s="1">
        <v>37844</v>
      </c>
      <c r="N4101" s="4">
        <v>21.865753424657534</v>
      </c>
      <c r="O4101" t="s">
        <v>26243</v>
      </c>
      <c r="P4101" t="s">
        <v>32873</v>
      </c>
    </row>
    <row r="4102" spans="1:16" x14ac:dyDescent="0.25">
      <c r="A4102">
        <v>1193073755</v>
      </c>
      <c r="B4102" t="s">
        <v>477</v>
      </c>
      <c r="C4102" t="s">
        <v>2901</v>
      </c>
      <c r="D4102" t="s">
        <v>3298</v>
      </c>
      <c r="E4102" t="s">
        <v>3925</v>
      </c>
      <c r="F4102" t="s">
        <v>4878</v>
      </c>
      <c r="G4102" t="s">
        <v>1465</v>
      </c>
      <c r="H4102" t="s">
        <v>32908</v>
      </c>
      <c r="I4102" t="s">
        <v>12022</v>
      </c>
      <c r="J4102" t="s">
        <v>18675</v>
      </c>
      <c r="K4102" t="s">
        <v>25089</v>
      </c>
      <c r="L4102" t="s">
        <v>26150</v>
      </c>
      <c r="M4102" s="1">
        <v>36951</v>
      </c>
      <c r="N4102" s="4">
        <v>24.312328767123287</v>
      </c>
      <c r="O4102" t="s">
        <v>31575</v>
      </c>
      <c r="P4102" t="s">
        <v>32874</v>
      </c>
    </row>
    <row r="4103" spans="1:16" x14ac:dyDescent="0.25">
      <c r="A4103">
        <v>1075309605</v>
      </c>
      <c r="B4103" t="s">
        <v>177</v>
      </c>
      <c r="C4103" t="s">
        <v>864</v>
      </c>
      <c r="D4103" t="s">
        <v>3395</v>
      </c>
      <c r="E4103" t="s">
        <v>3038</v>
      </c>
      <c r="F4103" t="s">
        <v>4878</v>
      </c>
      <c r="G4103" t="s">
        <v>1465</v>
      </c>
      <c r="H4103" t="s">
        <v>32918</v>
      </c>
      <c r="I4103" t="s">
        <v>11672</v>
      </c>
      <c r="J4103" t="s">
        <v>18339</v>
      </c>
      <c r="K4103" t="s">
        <v>24799</v>
      </c>
      <c r="L4103" t="s">
        <v>26151</v>
      </c>
      <c r="M4103" s="1">
        <v>35839</v>
      </c>
      <c r="N4103" s="4">
        <v>27.358904109589041</v>
      </c>
      <c r="O4103" t="s">
        <v>31228</v>
      </c>
      <c r="P4103" t="s">
        <v>32874</v>
      </c>
    </row>
    <row r="4104" spans="1:16" x14ac:dyDescent="0.25">
      <c r="A4104">
        <v>1075303329</v>
      </c>
      <c r="B4104" t="s">
        <v>2029</v>
      </c>
      <c r="C4104" t="s">
        <v>612</v>
      </c>
      <c r="D4104" t="s">
        <v>4321</v>
      </c>
      <c r="E4104" t="s">
        <v>3596</v>
      </c>
      <c r="F4104" t="s">
        <v>4878</v>
      </c>
      <c r="G4104" t="s">
        <v>1465</v>
      </c>
      <c r="H4104" t="s">
        <v>32908</v>
      </c>
      <c r="I4104" t="s">
        <v>12916</v>
      </c>
      <c r="J4104" t="s">
        <v>19528</v>
      </c>
      <c r="K4104" t="s">
        <v>25799</v>
      </c>
      <c r="L4104" t="s">
        <v>26150</v>
      </c>
      <c r="M4104" s="1">
        <v>35527</v>
      </c>
      <c r="N4104" s="4">
        <v>28.213698630136985</v>
      </c>
      <c r="O4104" t="s">
        <v>32457</v>
      </c>
      <c r="P4104" t="s">
        <v>32874</v>
      </c>
    </row>
    <row r="4105" spans="1:16" x14ac:dyDescent="0.25">
      <c r="A4105">
        <v>1075314394</v>
      </c>
      <c r="B4105" t="s">
        <v>2085</v>
      </c>
      <c r="C4105" t="s">
        <v>237</v>
      </c>
      <c r="D4105" t="s">
        <v>3154</v>
      </c>
      <c r="E4105" t="s">
        <v>5919</v>
      </c>
      <c r="F4105" t="s">
        <v>4878</v>
      </c>
      <c r="G4105" t="s">
        <v>1465</v>
      </c>
      <c r="H4105" t="s">
        <v>32908</v>
      </c>
      <c r="I4105" t="s">
        <v>12869</v>
      </c>
      <c r="J4105" t="s">
        <v>19483</v>
      </c>
      <c r="K4105" t="s">
        <v>25764</v>
      </c>
      <c r="L4105" t="s">
        <v>26151</v>
      </c>
      <c r="M4105" s="1">
        <v>36054</v>
      </c>
      <c r="N4105" s="4">
        <v>26.769863013698629</v>
      </c>
      <c r="O4105" t="s">
        <v>32410</v>
      </c>
      <c r="P4105" t="s">
        <v>32874</v>
      </c>
    </row>
    <row r="4106" spans="1:16" x14ac:dyDescent="0.25">
      <c r="A4106">
        <v>1081518051</v>
      </c>
      <c r="B4106" t="s">
        <v>83</v>
      </c>
      <c r="C4106" t="s">
        <v>213</v>
      </c>
      <c r="D4106" t="s">
        <v>3295</v>
      </c>
      <c r="E4106" t="s">
        <v>3179</v>
      </c>
      <c r="F4106" t="s">
        <v>4878</v>
      </c>
      <c r="G4106" t="s">
        <v>6107</v>
      </c>
      <c r="H4106">
        <v>0</v>
      </c>
      <c r="I4106" t="s">
        <v>13255</v>
      </c>
      <c r="J4106" t="s">
        <v>19853</v>
      </c>
      <c r="K4106" t="s">
        <v>26084</v>
      </c>
      <c r="L4106" t="s">
        <v>26150</v>
      </c>
      <c r="M4106" s="1">
        <v>36017</v>
      </c>
      <c r="N4106" s="4">
        <v>26.87123287671233</v>
      </c>
      <c r="O4106" t="s">
        <v>32789</v>
      </c>
      <c r="P4106" t="s">
        <v>32874</v>
      </c>
    </row>
    <row r="4107" spans="1:16" x14ac:dyDescent="0.25">
      <c r="A4107">
        <v>1007301075</v>
      </c>
      <c r="B4107" t="s">
        <v>787</v>
      </c>
      <c r="C4107" t="s">
        <v>57</v>
      </c>
      <c r="D4107" t="s">
        <v>3064</v>
      </c>
      <c r="E4107" t="s">
        <v>1191</v>
      </c>
      <c r="F4107" t="s">
        <v>4878</v>
      </c>
      <c r="G4107" t="s">
        <v>6109</v>
      </c>
      <c r="H4107">
        <v>0</v>
      </c>
      <c r="I4107" t="s">
        <v>11885</v>
      </c>
      <c r="J4107" t="s">
        <v>18545</v>
      </c>
      <c r="K4107" t="s">
        <v>24983</v>
      </c>
      <c r="L4107" t="s">
        <v>26151</v>
      </c>
      <c r="M4107" s="1">
        <v>37043</v>
      </c>
      <c r="N4107" s="4">
        <v>24.06027397260274</v>
      </c>
      <c r="O4107" t="s">
        <v>31439</v>
      </c>
      <c r="P4107" t="s">
        <v>32873</v>
      </c>
    </row>
    <row r="4108" spans="1:16" x14ac:dyDescent="0.25">
      <c r="A4108">
        <v>1003812162</v>
      </c>
      <c r="B4108" t="s">
        <v>1829</v>
      </c>
      <c r="C4108" t="s">
        <v>512</v>
      </c>
      <c r="D4108" t="s">
        <v>3287</v>
      </c>
      <c r="E4108" t="s">
        <v>3174</v>
      </c>
      <c r="F4108" t="s">
        <v>4878</v>
      </c>
      <c r="G4108" t="s">
        <v>6106</v>
      </c>
      <c r="H4108">
        <v>0</v>
      </c>
      <c r="I4108" t="s">
        <v>12864</v>
      </c>
      <c r="J4108" t="s">
        <v>19479</v>
      </c>
      <c r="K4108" t="s">
        <v>25761</v>
      </c>
      <c r="L4108" t="s">
        <v>26151</v>
      </c>
      <c r="M4108" s="1">
        <v>36644</v>
      </c>
      <c r="N4108" s="4">
        <v>25.153424657534245</v>
      </c>
      <c r="O4108" t="s">
        <v>32405</v>
      </c>
      <c r="P4108" t="s">
        <v>32874</v>
      </c>
    </row>
    <row r="4109" spans="1:16" x14ac:dyDescent="0.25">
      <c r="A4109">
        <v>1004225658</v>
      </c>
      <c r="B4109" t="s">
        <v>1917</v>
      </c>
      <c r="C4109" t="s">
        <v>369</v>
      </c>
      <c r="D4109" t="s">
        <v>4724</v>
      </c>
      <c r="E4109" t="s">
        <v>5240</v>
      </c>
      <c r="F4109" t="s">
        <v>4878</v>
      </c>
      <c r="G4109" t="s">
        <v>6447</v>
      </c>
      <c r="H4109">
        <v>0</v>
      </c>
      <c r="I4109" t="s">
        <v>12116</v>
      </c>
      <c r="J4109" t="s">
        <v>18768</v>
      </c>
      <c r="K4109" t="s">
        <v>25164</v>
      </c>
      <c r="L4109" t="s">
        <v>26151</v>
      </c>
      <c r="M4109" s="1">
        <v>37469</v>
      </c>
      <c r="N4109" s="4">
        <v>22.893150684931506</v>
      </c>
      <c r="O4109" t="s">
        <v>31668</v>
      </c>
      <c r="P4109" t="s">
        <v>32874</v>
      </c>
    </row>
    <row r="4110" spans="1:16" x14ac:dyDescent="0.25">
      <c r="A4110">
        <v>1004248315</v>
      </c>
      <c r="B4110" t="s">
        <v>463</v>
      </c>
      <c r="C4110" t="s">
        <v>152</v>
      </c>
      <c r="D4110" t="s">
        <v>3200</v>
      </c>
      <c r="E4110" t="s">
        <v>4308</v>
      </c>
      <c r="F4110" t="s">
        <v>4878</v>
      </c>
      <c r="G4110" t="s">
        <v>6427</v>
      </c>
      <c r="H4110">
        <v>0</v>
      </c>
      <c r="I4110" t="s">
        <v>13006</v>
      </c>
      <c r="J4110" t="s">
        <v>19614</v>
      </c>
      <c r="K4110" t="s">
        <v>25875</v>
      </c>
      <c r="L4110" t="s">
        <v>26150</v>
      </c>
      <c r="M4110" s="1">
        <v>37237</v>
      </c>
      <c r="N4110" s="4">
        <v>23.528767123287672</v>
      </c>
      <c r="O4110" t="s">
        <v>32548</v>
      </c>
      <c r="P4110" t="s">
        <v>32873</v>
      </c>
    </row>
    <row r="4111" spans="1:16" x14ac:dyDescent="0.25">
      <c r="A4111">
        <v>1080936465</v>
      </c>
      <c r="B4111" t="s">
        <v>1227</v>
      </c>
      <c r="C4111" t="s">
        <v>948</v>
      </c>
      <c r="D4111" t="s">
        <v>3062</v>
      </c>
      <c r="E4111" t="s">
        <v>3432</v>
      </c>
      <c r="F4111" t="s">
        <v>4878</v>
      </c>
      <c r="G4111" t="s">
        <v>6260</v>
      </c>
      <c r="H4111" t="s">
        <v>32896</v>
      </c>
      <c r="I4111" t="s">
        <v>12633</v>
      </c>
      <c r="J4111" t="s">
        <v>19259</v>
      </c>
      <c r="K4111" t="s">
        <v>25572</v>
      </c>
      <c r="L4111" t="s">
        <v>26151</v>
      </c>
      <c r="M4111" s="1">
        <v>35628</v>
      </c>
      <c r="N4111" s="4">
        <v>27.936986301369863</v>
      </c>
      <c r="O4111" t="s">
        <v>32180</v>
      </c>
      <c r="P4111" t="s">
        <v>32873</v>
      </c>
    </row>
    <row r="4112" spans="1:16" x14ac:dyDescent="0.25">
      <c r="A4112">
        <v>1004248854</v>
      </c>
      <c r="B4112" t="s">
        <v>216</v>
      </c>
      <c r="C4112" t="s">
        <v>58</v>
      </c>
      <c r="D4112" t="s">
        <v>3853</v>
      </c>
      <c r="E4112" t="s">
        <v>3258</v>
      </c>
      <c r="F4112" t="s">
        <v>4878</v>
      </c>
      <c r="G4112" t="s">
        <v>6118</v>
      </c>
      <c r="H4112">
        <v>0</v>
      </c>
      <c r="I4112" t="s">
        <v>11966</v>
      </c>
      <c r="J4112" t="s">
        <v>18622</v>
      </c>
      <c r="K4112" t="s">
        <v>25048</v>
      </c>
      <c r="L4112" t="s">
        <v>26150</v>
      </c>
      <c r="M4112" s="1">
        <v>37421</v>
      </c>
      <c r="N4112" s="4">
        <v>23.024657534246575</v>
      </c>
      <c r="O4112" t="s">
        <v>31519</v>
      </c>
      <c r="P4112" t="s">
        <v>32873</v>
      </c>
    </row>
    <row r="4113" spans="1:16" x14ac:dyDescent="0.25">
      <c r="A4113">
        <v>1075305423</v>
      </c>
      <c r="B4113" t="s">
        <v>1899</v>
      </c>
      <c r="C4113" t="s">
        <v>58</v>
      </c>
      <c r="D4113" t="s">
        <v>4470</v>
      </c>
      <c r="E4113" t="s">
        <v>2998</v>
      </c>
      <c r="F4113" t="s">
        <v>4878</v>
      </c>
      <c r="G4113" t="s">
        <v>3043</v>
      </c>
      <c r="H4113">
        <v>0</v>
      </c>
      <c r="I4113" t="s">
        <v>11742</v>
      </c>
      <c r="J4113" t="s">
        <v>18407</v>
      </c>
      <c r="K4113" t="s">
        <v>24862</v>
      </c>
      <c r="L4113" t="s">
        <v>26150</v>
      </c>
      <c r="M4113" s="1">
        <v>35594</v>
      </c>
      <c r="N4113" s="4">
        <v>28.030136986301368</v>
      </c>
      <c r="O4113" t="s">
        <v>31298</v>
      </c>
      <c r="P4113" t="s">
        <v>32874</v>
      </c>
    </row>
    <row r="4114" spans="1:16" x14ac:dyDescent="0.25">
      <c r="A4114">
        <v>1004251890</v>
      </c>
      <c r="B4114" t="s">
        <v>73</v>
      </c>
      <c r="C4114" t="s">
        <v>1839</v>
      </c>
      <c r="D4114" t="s">
        <v>3415</v>
      </c>
      <c r="E4114" t="s">
        <v>3202</v>
      </c>
      <c r="F4114" t="s">
        <v>4878</v>
      </c>
      <c r="G4114" t="s">
        <v>6107</v>
      </c>
      <c r="H4114">
        <v>0</v>
      </c>
      <c r="I4114" t="s">
        <v>12751</v>
      </c>
      <c r="J4114" t="s">
        <v>19370</v>
      </c>
      <c r="K4114" t="s">
        <v>25673</v>
      </c>
      <c r="L4114" t="s">
        <v>26151</v>
      </c>
      <c r="M4114" s="1">
        <v>36459</v>
      </c>
      <c r="N4114" s="4">
        <v>25.660273972602738</v>
      </c>
      <c r="O4114" t="s">
        <v>32297</v>
      </c>
      <c r="P4114" t="s">
        <v>32873</v>
      </c>
    </row>
    <row r="4115" spans="1:16" x14ac:dyDescent="0.25">
      <c r="A4115">
        <v>1082802564</v>
      </c>
      <c r="B4115" t="s">
        <v>1966</v>
      </c>
      <c r="C4115" t="s">
        <v>725</v>
      </c>
      <c r="D4115" t="s">
        <v>3833</v>
      </c>
      <c r="E4115" t="s">
        <v>3026</v>
      </c>
      <c r="F4115" t="s">
        <v>4878</v>
      </c>
      <c r="G4115" t="s">
        <v>3570</v>
      </c>
      <c r="H4115">
        <v>0</v>
      </c>
      <c r="I4115" t="s">
        <v>12146</v>
      </c>
      <c r="J4115" t="s">
        <v>18797</v>
      </c>
      <c r="K4115" t="s">
        <v>25183</v>
      </c>
      <c r="L4115" t="s">
        <v>26150</v>
      </c>
      <c r="M4115" s="1">
        <v>38359</v>
      </c>
      <c r="N4115" s="4">
        <v>20.454794520547946</v>
      </c>
      <c r="O4115" t="s">
        <v>31698</v>
      </c>
      <c r="P4115" t="s">
        <v>32874</v>
      </c>
    </row>
    <row r="4116" spans="1:16" x14ac:dyDescent="0.25">
      <c r="A4116">
        <v>1082806297</v>
      </c>
      <c r="B4116" t="s">
        <v>214</v>
      </c>
      <c r="C4116" t="s">
        <v>58</v>
      </c>
      <c r="D4116" t="s">
        <v>4556</v>
      </c>
      <c r="E4116" t="s">
        <v>4236</v>
      </c>
      <c r="F4116" t="s">
        <v>4878</v>
      </c>
      <c r="G4116" t="s">
        <v>3570</v>
      </c>
      <c r="H4116">
        <v>0</v>
      </c>
      <c r="I4116" t="s">
        <v>12774</v>
      </c>
      <c r="J4116" t="s">
        <v>19393</v>
      </c>
      <c r="K4116" t="s">
        <v>25694</v>
      </c>
      <c r="L4116" t="s">
        <v>26150</v>
      </c>
      <c r="M4116" s="1">
        <v>35595</v>
      </c>
      <c r="N4116" s="4">
        <v>28.027397260273972</v>
      </c>
      <c r="O4116" t="s">
        <v>32319</v>
      </c>
      <c r="P4116" t="s">
        <v>32874</v>
      </c>
    </row>
    <row r="4117" spans="1:16" x14ac:dyDescent="0.25">
      <c r="A4117">
        <v>1075307548</v>
      </c>
      <c r="B4117" t="s">
        <v>1846</v>
      </c>
      <c r="C4117" t="s">
        <v>244</v>
      </c>
      <c r="D4117" t="s">
        <v>3074</v>
      </c>
      <c r="E4117" t="s">
        <v>3064</v>
      </c>
      <c r="F4117" t="s">
        <v>4878</v>
      </c>
      <c r="G4117" t="s">
        <v>5201</v>
      </c>
      <c r="H4117">
        <v>0</v>
      </c>
      <c r="I4117" t="s">
        <v>12231</v>
      </c>
      <c r="J4117" t="s">
        <v>18879</v>
      </c>
      <c r="K4117" t="s">
        <v>25255</v>
      </c>
      <c r="L4117" t="s">
        <v>26151</v>
      </c>
      <c r="M4117" s="1">
        <v>35651</v>
      </c>
      <c r="N4117" s="4">
        <v>27.873972602739727</v>
      </c>
      <c r="O4117" t="s">
        <v>31783</v>
      </c>
      <c r="P4117" t="s">
        <v>32873</v>
      </c>
    </row>
    <row r="4118" spans="1:16" x14ac:dyDescent="0.25">
      <c r="A4118">
        <v>1004491804</v>
      </c>
      <c r="B4118" t="s">
        <v>304</v>
      </c>
      <c r="C4118" t="s">
        <v>237</v>
      </c>
      <c r="D4118" t="s">
        <v>5248</v>
      </c>
      <c r="E4118" t="s">
        <v>5937</v>
      </c>
      <c r="F4118" t="s">
        <v>4878</v>
      </c>
      <c r="G4118" t="s">
        <v>6109</v>
      </c>
      <c r="H4118">
        <v>0</v>
      </c>
      <c r="I4118" t="s">
        <v>13294</v>
      </c>
      <c r="J4118" t="s">
        <v>19891</v>
      </c>
      <c r="K4118" t="s">
        <v>26119</v>
      </c>
      <c r="L4118" t="s">
        <v>26151</v>
      </c>
      <c r="M4118" s="1">
        <v>36814</v>
      </c>
      <c r="N4118" s="4">
        <v>24.687671232876713</v>
      </c>
      <c r="O4118" t="s">
        <v>32828</v>
      </c>
      <c r="P4118" t="s">
        <v>32873</v>
      </c>
    </row>
    <row r="4119" spans="1:16" x14ac:dyDescent="0.25">
      <c r="A4119">
        <v>1003824499</v>
      </c>
      <c r="B4119" t="s">
        <v>180</v>
      </c>
      <c r="C4119" t="s">
        <v>1584</v>
      </c>
      <c r="D4119" t="s">
        <v>3051</v>
      </c>
      <c r="E4119" t="s">
        <v>3212</v>
      </c>
      <c r="F4119" t="s">
        <v>4878</v>
      </c>
      <c r="G4119" t="s">
        <v>1465</v>
      </c>
      <c r="H4119" t="s">
        <v>32944</v>
      </c>
      <c r="I4119" t="s">
        <v>12298</v>
      </c>
      <c r="J4119" t="s">
        <v>18944</v>
      </c>
      <c r="L4119" t="s">
        <v>26151</v>
      </c>
      <c r="M4119" s="1">
        <v>36786</v>
      </c>
      <c r="N4119" s="4">
        <v>24.764383561643836</v>
      </c>
      <c r="O4119" t="s">
        <v>31849</v>
      </c>
      <c r="P4119" t="s">
        <v>32874</v>
      </c>
    </row>
    <row r="4120" spans="1:16" x14ac:dyDescent="0.25">
      <c r="A4120">
        <v>1075304875</v>
      </c>
      <c r="B4120" t="s">
        <v>127</v>
      </c>
      <c r="C4120" t="s">
        <v>54</v>
      </c>
      <c r="D4120" t="s">
        <v>2870</v>
      </c>
      <c r="E4120" t="s">
        <v>2961</v>
      </c>
      <c r="F4120" t="s">
        <v>4878</v>
      </c>
      <c r="G4120" t="s">
        <v>1465</v>
      </c>
      <c r="H4120" t="s">
        <v>32916</v>
      </c>
      <c r="I4120" t="s">
        <v>12236</v>
      </c>
      <c r="J4120" t="s">
        <v>18884</v>
      </c>
      <c r="K4120" t="s">
        <v>25260</v>
      </c>
      <c r="L4120" t="s">
        <v>26150</v>
      </c>
      <c r="M4120" s="1">
        <v>35594</v>
      </c>
      <c r="N4120" s="4">
        <v>28.030136986301368</v>
      </c>
      <c r="O4120" t="s">
        <v>31788</v>
      </c>
      <c r="P4120" t="s">
        <v>32874</v>
      </c>
    </row>
    <row r="4121" spans="1:16" x14ac:dyDescent="0.25">
      <c r="A4121">
        <v>1076904892</v>
      </c>
      <c r="B4121" t="s">
        <v>129</v>
      </c>
      <c r="C4121" t="s">
        <v>2230</v>
      </c>
      <c r="D4121" t="s">
        <v>3882</v>
      </c>
      <c r="E4121" t="s">
        <v>4245</v>
      </c>
      <c r="F4121" t="s">
        <v>4878</v>
      </c>
      <c r="G4121" t="s">
        <v>1465</v>
      </c>
      <c r="H4121" t="s">
        <v>32879</v>
      </c>
      <c r="I4121" t="s">
        <v>7233</v>
      </c>
      <c r="J4121" t="s">
        <v>14004</v>
      </c>
      <c r="K4121" t="s">
        <v>20562</v>
      </c>
      <c r="L4121" t="s">
        <v>26151</v>
      </c>
      <c r="M4121" s="1">
        <v>38664</v>
      </c>
      <c r="N4121" s="4">
        <v>19.61917808219178</v>
      </c>
      <c r="O4121" t="s">
        <v>26820</v>
      </c>
      <c r="P4121" t="s">
        <v>32874</v>
      </c>
    </row>
    <row r="4122" spans="1:16" x14ac:dyDescent="0.25">
      <c r="A4122">
        <v>1125476997</v>
      </c>
      <c r="B4122" t="s">
        <v>83</v>
      </c>
      <c r="C4122" t="s">
        <v>437</v>
      </c>
      <c r="D4122" t="s">
        <v>3004</v>
      </c>
      <c r="E4122" t="s">
        <v>3096</v>
      </c>
      <c r="F4122" t="s">
        <v>4878</v>
      </c>
      <c r="G4122" t="s">
        <v>1465</v>
      </c>
      <c r="H4122" t="s">
        <v>32908</v>
      </c>
      <c r="I4122" t="s">
        <v>6948</v>
      </c>
      <c r="J4122" t="s">
        <v>13724</v>
      </c>
      <c r="K4122" t="s">
        <v>20306</v>
      </c>
      <c r="L4122" t="s">
        <v>26150</v>
      </c>
      <c r="M4122" s="1">
        <v>35753</v>
      </c>
      <c r="N4122" s="4">
        <v>27.594520547945205</v>
      </c>
      <c r="O4122" t="s">
        <v>26535</v>
      </c>
      <c r="P4122" t="s">
        <v>32874</v>
      </c>
    </row>
    <row r="4123" spans="1:16" x14ac:dyDescent="0.25">
      <c r="A4123">
        <v>1076905509</v>
      </c>
      <c r="B4123" t="s">
        <v>512</v>
      </c>
      <c r="D4123" t="s">
        <v>3027</v>
      </c>
      <c r="E4123" t="s">
        <v>3043</v>
      </c>
      <c r="F4123" t="s">
        <v>4878</v>
      </c>
      <c r="G4123" t="s">
        <v>1465</v>
      </c>
      <c r="H4123" t="s">
        <v>32936</v>
      </c>
      <c r="I4123" t="s">
        <v>6952</v>
      </c>
      <c r="J4123" t="s">
        <v>13728</v>
      </c>
      <c r="K4123" t="s">
        <v>20310</v>
      </c>
      <c r="L4123" t="s">
        <v>26151</v>
      </c>
      <c r="M4123" s="1">
        <v>38826</v>
      </c>
      <c r="N4123" s="4">
        <v>19.175342465753424</v>
      </c>
      <c r="O4123" t="s">
        <v>26539</v>
      </c>
      <c r="P4123" t="s">
        <v>32874</v>
      </c>
    </row>
    <row r="4124" spans="1:16" x14ac:dyDescent="0.25">
      <c r="A4124">
        <v>1173713072</v>
      </c>
      <c r="B4124" t="s">
        <v>581</v>
      </c>
      <c r="C4124" t="s">
        <v>390</v>
      </c>
      <c r="D4124" t="s">
        <v>3281</v>
      </c>
      <c r="E4124" t="s">
        <v>3449</v>
      </c>
      <c r="F4124" t="s">
        <v>4878</v>
      </c>
      <c r="G4124" t="s">
        <v>6333</v>
      </c>
      <c r="H4124">
        <v>0</v>
      </c>
      <c r="I4124" t="s">
        <v>6977</v>
      </c>
      <c r="J4124" t="s">
        <v>13752</v>
      </c>
      <c r="K4124" t="s">
        <v>20332</v>
      </c>
      <c r="L4124" t="s">
        <v>26150</v>
      </c>
      <c r="M4124" s="1">
        <v>39970</v>
      </c>
      <c r="N4124" s="4">
        <v>16.041095890410958</v>
      </c>
      <c r="O4124" t="s">
        <v>26564</v>
      </c>
      <c r="P4124" t="s">
        <v>32874</v>
      </c>
    </row>
    <row r="4125" spans="1:16" x14ac:dyDescent="0.25">
      <c r="A4125">
        <v>1075250719</v>
      </c>
      <c r="B4125" t="s">
        <v>98</v>
      </c>
      <c r="C4125" t="s">
        <v>179</v>
      </c>
      <c r="D4125" t="s">
        <v>3494</v>
      </c>
      <c r="E4125" t="s">
        <v>3044</v>
      </c>
      <c r="F4125" t="s">
        <v>4878</v>
      </c>
      <c r="G4125" t="s">
        <v>6333</v>
      </c>
      <c r="H4125">
        <v>0</v>
      </c>
      <c r="I4125" t="s">
        <v>7232</v>
      </c>
      <c r="J4125" t="s">
        <v>14003</v>
      </c>
      <c r="K4125" t="s">
        <v>20561</v>
      </c>
      <c r="L4125" t="s">
        <v>26150</v>
      </c>
      <c r="M4125" s="1">
        <v>39822</v>
      </c>
      <c r="N4125" s="4">
        <v>16.446575342465753</v>
      </c>
      <c r="O4125" t="s">
        <v>26819</v>
      </c>
      <c r="P4125" t="s">
        <v>32874</v>
      </c>
    </row>
    <row r="4126" spans="1:16" x14ac:dyDescent="0.25">
      <c r="A4126">
        <v>1075321807</v>
      </c>
      <c r="B4126" t="s">
        <v>540</v>
      </c>
      <c r="C4126" t="s">
        <v>174</v>
      </c>
      <c r="D4126" t="s">
        <v>3802</v>
      </c>
      <c r="E4126" t="s">
        <v>3483</v>
      </c>
      <c r="F4126" t="s">
        <v>4878</v>
      </c>
      <c r="G4126" t="s">
        <v>6333</v>
      </c>
      <c r="H4126">
        <v>0</v>
      </c>
      <c r="I4126" t="s">
        <v>7051</v>
      </c>
      <c r="J4126" t="s">
        <v>13823</v>
      </c>
      <c r="K4126" t="s">
        <v>20404</v>
      </c>
      <c r="L4126" t="s">
        <v>26150</v>
      </c>
      <c r="M4126" s="1">
        <v>36455</v>
      </c>
      <c r="N4126" s="4">
        <v>25.671232876712327</v>
      </c>
      <c r="O4126" t="s">
        <v>26638</v>
      </c>
      <c r="P4126" t="s">
        <v>32874</v>
      </c>
    </row>
    <row r="4127" spans="1:16" x14ac:dyDescent="0.25">
      <c r="A4127">
        <v>1075235763</v>
      </c>
      <c r="B4127" t="s">
        <v>107</v>
      </c>
      <c r="C4127" t="s">
        <v>128</v>
      </c>
      <c r="D4127" t="s">
        <v>3013</v>
      </c>
      <c r="E4127" t="s">
        <v>3069</v>
      </c>
      <c r="F4127" t="s">
        <v>4878</v>
      </c>
      <c r="G4127" t="s">
        <v>1465</v>
      </c>
      <c r="H4127" t="s">
        <v>32945</v>
      </c>
      <c r="I4127" t="s">
        <v>13295</v>
      </c>
      <c r="J4127" t="s">
        <v>19892</v>
      </c>
      <c r="K4127" t="s">
        <v>26120</v>
      </c>
      <c r="L4127" t="s">
        <v>26150</v>
      </c>
      <c r="M4127" s="1">
        <v>39180</v>
      </c>
      <c r="N4127" s="4">
        <v>18.205479452054796</v>
      </c>
      <c r="O4127" t="s">
        <v>32829</v>
      </c>
      <c r="P4127" t="s">
        <v>32874</v>
      </c>
    </row>
    <row r="4128" spans="1:16" x14ac:dyDescent="0.25">
      <c r="A4128">
        <v>1077726794</v>
      </c>
      <c r="B4128" t="s">
        <v>517</v>
      </c>
      <c r="C4128" t="s">
        <v>173</v>
      </c>
      <c r="D4128" t="s">
        <v>3737</v>
      </c>
      <c r="E4128" t="s">
        <v>3064</v>
      </c>
      <c r="F4128" t="s">
        <v>4878</v>
      </c>
      <c r="G4128" t="s">
        <v>1465</v>
      </c>
      <c r="H4128" t="s">
        <v>32945</v>
      </c>
      <c r="I4128" t="s">
        <v>7385</v>
      </c>
      <c r="J4128" t="s">
        <v>14155</v>
      </c>
      <c r="K4128" t="s">
        <v>20705</v>
      </c>
      <c r="L4128" t="s">
        <v>26150</v>
      </c>
      <c r="M4128" s="1">
        <v>40016</v>
      </c>
      <c r="N4128" s="4">
        <v>15.915068493150685</v>
      </c>
      <c r="O4128" t="s">
        <v>26972</v>
      </c>
      <c r="P4128" t="s">
        <v>32874</v>
      </c>
    </row>
    <row r="4129" spans="1:16" x14ac:dyDescent="0.25">
      <c r="A4129">
        <v>1077229432</v>
      </c>
      <c r="B4129" t="s">
        <v>517</v>
      </c>
      <c r="C4129" t="s">
        <v>83</v>
      </c>
      <c r="D4129" t="s">
        <v>3166</v>
      </c>
      <c r="E4129" t="s">
        <v>3281</v>
      </c>
      <c r="F4129" t="s">
        <v>4878</v>
      </c>
      <c r="G4129" t="s">
        <v>1465</v>
      </c>
      <c r="H4129" t="s">
        <v>32945</v>
      </c>
      <c r="I4129" t="s">
        <v>13335</v>
      </c>
      <c r="J4129" t="s">
        <v>19931</v>
      </c>
      <c r="K4129" t="s">
        <v>26146</v>
      </c>
      <c r="L4129" t="s">
        <v>26150</v>
      </c>
      <c r="M4129" s="1">
        <v>39529</v>
      </c>
      <c r="N4129" s="4">
        <v>17.24931506849315</v>
      </c>
      <c r="O4129" t="s">
        <v>32869</v>
      </c>
      <c r="P4129" t="s">
        <v>32874</v>
      </c>
    </row>
    <row r="4130" spans="1:16" x14ac:dyDescent="0.25">
      <c r="A4130">
        <v>1075235762</v>
      </c>
      <c r="B4130" t="s">
        <v>98</v>
      </c>
      <c r="C4130" t="s">
        <v>54</v>
      </c>
      <c r="D4130" t="s">
        <v>3013</v>
      </c>
      <c r="E4130" t="s">
        <v>3069</v>
      </c>
      <c r="F4130" t="s">
        <v>4878</v>
      </c>
      <c r="G4130" t="s">
        <v>1465</v>
      </c>
      <c r="H4130" t="s">
        <v>32879</v>
      </c>
      <c r="I4130" t="s">
        <v>7274</v>
      </c>
      <c r="J4130" t="s">
        <v>14046</v>
      </c>
      <c r="K4130" t="s">
        <v>20605</v>
      </c>
      <c r="L4130" t="s">
        <v>26150</v>
      </c>
      <c r="M4130" s="1">
        <v>39180</v>
      </c>
      <c r="N4130" s="4">
        <v>18.205479452054796</v>
      </c>
      <c r="O4130" t="s">
        <v>26861</v>
      </c>
      <c r="P4130" t="s">
        <v>32874</v>
      </c>
    </row>
    <row r="4131" spans="1:16" x14ac:dyDescent="0.25">
      <c r="A4131">
        <v>1075318177</v>
      </c>
      <c r="B4131" t="s">
        <v>93</v>
      </c>
      <c r="C4131" t="s">
        <v>482</v>
      </c>
      <c r="D4131" t="s">
        <v>2975</v>
      </c>
      <c r="E4131" t="s">
        <v>3069</v>
      </c>
      <c r="F4131" t="s">
        <v>4878</v>
      </c>
      <c r="G4131" t="s">
        <v>1465</v>
      </c>
      <c r="H4131" t="s">
        <v>32879</v>
      </c>
      <c r="I4131" t="s">
        <v>7416</v>
      </c>
      <c r="J4131" t="s">
        <v>14186</v>
      </c>
      <c r="K4131" t="s">
        <v>20735</v>
      </c>
      <c r="L4131" t="s">
        <v>26151</v>
      </c>
      <c r="M4131" s="1">
        <v>36289</v>
      </c>
      <c r="N4131" s="4">
        <v>26.126027397260273</v>
      </c>
      <c r="O4131" t="s">
        <v>27003</v>
      </c>
      <c r="P4131" t="s">
        <v>32874</v>
      </c>
    </row>
    <row r="4132" spans="1:16" x14ac:dyDescent="0.25">
      <c r="A4132">
        <v>1005037991</v>
      </c>
      <c r="B4132" t="s">
        <v>337</v>
      </c>
      <c r="C4132" t="s">
        <v>119</v>
      </c>
      <c r="D4132" t="s">
        <v>3792</v>
      </c>
      <c r="E4132" t="s">
        <v>2028</v>
      </c>
      <c r="F4132" t="s">
        <v>4878</v>
      </c>
      <c r="G4132" t="s">
        <v>1465</v>
      </c>
      <c r="H4132" t="s">
        <v>32936</v>
      </c>
      <c r="I4132" t="s">
        <v>7035</v>
      </c>
      <c r="K4132" t="s">
        <v>6566</v>
      </c>
      <c r="L4132" t="s">
        <v>26151</v>
      </c>
      <c r="M4132" s="1">
        <v>37712</v>
      </c>
      <c r="N4132" s="4">
        <v>22.227397260273971</v>
      </c>
      <c r="O4132" t="s">
        <v>26622</v>
      </c>
      <c r="P4132" t="s">
        <v>32874</v>
      </c>
    </row>
    <row r="4133" spans="1:16" x14ac:dyDescent="0.25">
      <c r="A4133">
        <v>1076906521</v>
      </c>
      <c r="B4133" t="s">
        <v>47</v>
      </c>
      <c r="C4133" t="s">
        <v>49</v>
      </c>
      <c r="D4133" t="s">
        <v>3035</v>
      </c>
      <c r="E4133" t="s">
        <v>3298</v>
      </c>
      <c r="F4133" t="s">
        <v>4878</v>
      </c>
      <c r="G4133" t="s">
        <v>6115</v>
      </c>
      <c r="H4133">
        <v>0</v>
      </c>
      <c r="I4133" t="s">
        <v>7136</v>
      </c>
      <c r="J4133" t="s">
        <v>13908</v>
      </c>
      <c r="K4133" t="s">
        <v>20483</v>
      </c>
      <c r="L4133" t="s">
        <v>26150</v>
      </c>
      <c r="M4133" s="1">
        <v>39321</v>
      </c>
      <c r="N4133" s="4">
        <v>17.81917808219178</v>
      </c>
      <c r="O4133" t="s">
        <v>26723</v>
      </c>
      <c r="P4133" t="s">
        <v>32874</v>
      </c>
    </row>
    <row r="4134" spans="1:16" x14ac:dyDescent="0.25">
      <c r="A4134">
        <v>1076506706</v>
      </c>
      <c r="B4134" t="s">
        <v>49</v>
      </c>
      <c r="C4134" t="s">
        <v>54</v>
      </c>
      <c r="D4134" t="s">
        <v>3911</v>
      </c>
      <c r="E4134" t="s">
        <v>4472</v>
      </c>
      <c r="F4134" t="s">
        <v>4878</v>
      </c>
      <c r="G4134" t="s">
        <v>1465</v>
      </c>
      <c r="H4134" t="s">
        <v>32918</v>
      </c>
      <c r="I4134" t="s">
        <v>7314</v>
      </c>
      <c r="J4134" t="s">
        <v>14086</v>
      </c>
      <c r="K4134" t="s">
        <v>20639</v>
      </c>
      <c r="L4134" t="s">
        <v>26150</v>
      </c>
      <c r="M4134" s="1">
        <v>39867</v>
      </c>
      <c r="N4134" s="4">
        <v>16.323287671232876</v>
      </c>
      <c r="O4134" t="s">
        <v>26901</v>
      </c>
      <c r="P4134" t="s">
        <v>32874</v>
      </c>
    </row>
    <row r="4135" spans="1:16" x14ac:dyDescent="0.25">
      <c r="A4135">
        <v>1007386127</v>
      </c>
      <c r="B4135" t="s">
        <v>677</v>
      </c>
      <c r="D4135" t="s">
        <v>3449</v>
      </c>
      <c r="E4135" t="s">
        <v>2967</v>
      </c>
      <c r="F4135" t="s">
        <v>4878</v>
      </c>
      <c r="G4135" t="s">
        <v>6103</v>
      </c>
      <c r="H4135">
        <v>0</v>
      </c>
      <c r="I4135" t="s">
        <v>7196</v>
      </c>
      <c r="J4135" t="s">
        <v>13967</v>
      </c>
      <c r="K4135" t="s">
        <v>20533</v>
      </c>
      <c r="L4135" t="s">
        <v>26151</v>
      </c>
      <c r="M4135" s="1">
        <v>37030</v>
      </c>
      <c r="N4135" s="4">
        <v>24.095890410958905</v>
      </c>
      <c r="O4135" t="s">
        <v>26783</v>
      </c>
      <c r="P4135" t="s">
        <v>32874</v>
      </c>
    </row>
    <row r="4136" spans="1:16" x14ac:dyDescent="0.25">
      <c r="A4136">
        <v>1075249239</v>
      </c>
      <c r="B4136" t="s">
        <v>98</v>
      </c>
      <c r="C4136" t="s">
        <v>306</v>
      </c>
      <c r="D4136" t="s">
        <v>3092</v>
      </c>
      <c r="E4136" t="s">
        <v>3663</v>
      </c>
      <c r="F4136" t="s">
        <v>4878</v>
      </c>
      <c r="G4136" t="s">
        <v>6333</v>
      </c>
      <c r="H4136">
        <v>0</v>
      </c>
      <c r="I4136" t="s">
        <v>6993</v>
      </c>
      <c r="J4136" t="s">
        <v>13768</v>
      </c>
      <c r="K4136" t="s">
        <v>20348</v>
      </c>
      <c r="L4136" t="s">
        <v>26150</v>
      </c>
      <c r="M4136" s="1">
        <v>39794</v>
      </c>
      <c r="N4136" s="4">
        <v>16.523287671232875</v>
      </c>
      <c r="O4136" t="s">
        <v>26580</v>
      </c>
      <c r="P4136" t="s">
        <v>32874</v>
      </c>
    </row>
    <row r="4137" spans="1:16" x14ac:dyDescent="0.25">
      <c r="A4137">
        <v>1084255375</v>
      </c>
      <c r="B4137" t="s">
        <v>661</v>
      </c>
      <c r="C4137" t="s">
        <v>541</v>
      </c>
      <c r="D4137" t="s">
        <v>3013</v>
      </c>
      <c r="E4137" t="s">
        <v>3281</v>
      </c>
      <c r="F4137" t="s">
        <v>4878</v>
      </c>
      <c r="G4137" t="s">
        <v>6103</v>
      </c>
      <c r="H4137">
        <v>0</v>
      </c>
      <c r="I4137" t="s">
        <v>7344</v>
      </c>
      <c r="J4137" t="s">
        <v>14115</v>
      </c>
      <c r="K4137" t="s">
        <v>20668</v>
      </c>
      <c r="L4137" t="s">
        <v>26151</v>
      </c>
      <c r="M4137" s="1">
        <v>39983</v>
      </c>
      <c r="N4137" s="4">
        <v>16.005479452054793</v>
      </c>
      <c r="O4137" t="s">
        <v>26931</v>
      </c>
      <c r="P4137" t="s">
        <v>32874</v>
      </c>
    </row>
    <row r="4138" spans="1:16" x14ac:dyDescent="0.25">
      <c r="A4138">
        <v>1075598997</v>
      </c>
      <c r="B4138" t="s">
        <v>337</v>
      </c>
      <c r="C4138" t="s">
        <v>490</v>
      </c>
      <c r="D4138" t="s">
        <v>3534</v>
      </c>
      <c r="E4138" t="s">
        <v>3534</v>
      </c>
      <c r="F4138" t="s">
        <v>4878</v>
      </c>
      <c r="G4138" t="s">
        <v>1258</v>
      </c>
      <c r="H4138">
        <v>0</v>
      </c>
      <c r="I4138" t="s">
        <v>13330</v>
      </c>
      <c r="J4138" t="s">
        <v>19926</v>
      </c>
      <c r="K4138" t="s">
        <v>20139</v>
      </c>
      <c r="L4138" t="s">
        <v>26151</v>
      </c>
      <c r="M4138" s="1">
        <v>39213</v>
      </c>
      <c r="N4138" s="4">
        <v>18.115068493150684</v>
      </c>
      <c r="O4138" t="s">
        <v>32864</v>
      </c>
      <c r="P4138" t="s">
        <v>32874</v>
      </c>
    </row>
    <row r="4139" spans="1:16" x14ac:dyDescent="0.25">
      <c r="A4139">
        <v>1004443098</v>
      </c>
      <c r="B4139" t="s">
        <v>541</v>
      </c>
      <c r="C4139" t="s">
        <v>541</v>
      </c>
      <c r="D4139" t="s">
        <v>2003</v>
      </c>
      <c r="E4139" t="s">
        <v>3044</v>
      </c>
      <c r="F4139" t="s">
        <v>4878</v>
      </c>
      <c r="G4139" t="s">
        <v>6103</v>
      </c>
      <c r="H4139">
        <v>0</v>
      </c>
      <c r="I4139" t="s">
        <v>7132</v>
      </c>
      <c r="J4139" t="s">
        <v>13904</v>
      </c>
      <c r="K4139" t="s">
        <v>20480</v>
      </c>
      <c r="L4139" t="s">
        <v>26151</v>
      </c>
      <c r="M4139" s="1">
        <v>37743</v>
      </c>
      <c r="N4139" s="4">
        <v>22.142465753424659</v>
      </c>
      <c r="O4139" t="s">
        <v>26719</v>
      </c>
      <c r="P4139" t="s">
        <v>32874</v>
      </c>
    </row>
    <row r="4140" spans="1:16" x14ac:dyDescent="0.25">
      <c r="A4140">
        <v>1081411613</v>
      </c>
      <c r="B4140" t="s">
        <v>177</v>
      </c>
      <c r="C4140" t="s">
        <v>518</v>
      </c>
      <c r="D4140" t="s">
        <v>3064</v>
      </c>
      <c r="E4140" t="s">
        <v>5637</v>
      </c>
      <c r="F4140" t="s">
        <v>4878</v>
      </c>
      <c r="G4140" t="s">
        <v>6109</v>
      </c>
      <c r="H4140">
        <v>0</v>
      </c>
      <c r="I4140" t="s">
        <v>7042</v>
      </c>
      <c r="J4140" t="s">
        <v>13814</v>
      </c>
      <c r="K4140" t="s">
        <v>20395</v>
      </c>
      <c r="L4140" t="s">
        <v>26151</v>
      </c>
      <c r="M4140" s="1">
        <v>40628</v>
      </c>
      <c r="N4140" s="4">
        <v>14.238356164383562</v>
      </c>
      <c r="O4140" t="s">
        <v>26629</v>
      </c>
      <c r="P4140" t="s">
        <v>32874</v>
      </c>
    </row>
    <row r="4141" spans="1:16" x14ac:dyDescent="0.25">
      <c r="A4141">
        <v>1004442223</v>
      </c>
      <c r="B4141" t="s">
        <v>187</v>
      </c>
      <c r="C4141" t="s">
        <v>594</v>
      </c>
      <c r="D4141" t="s">
        <v>3278</v>
      </c>
      <c r="E4141" t="s">
        <v>3199</v>
      </c>
      <c r="F4141" t="s">
        <v>4878</v>
      </c>
      <c r="G4141" t="s">
        <v>6103</v>
      </c>
      <c r="H4141">
        <v>0</v>
      </c>
      <c r="I4141" t="s">
        <v>6755</v>
      </c>
      <c r="J4141" t="s">
        <v>13527</v>
      </c>
      <c r="K4141" t="s">
        <v>20129</v>
      </c>
      <c r="L4141" t="s">
        <v>26150</v>
      </c>
      <c r="M4141" s="1">
        <v>36732</v>
      </c>
      <c r="N4141" s="4">
        <v>24.912328767123288</v>
      </c>
      <c r="O4141" t="s">
        <v>26342</v>
      </c>
      <c r="P4141" t="s">
        <v>32874</v>
      </c>
    </row>
    <row r="4142" spans="1:16" x14ac:dyDescent="0.25">
      <c r="A4142">
        <v>1076906584</v>
      </c>
      <c r="B4142" t="s">
        <v>98</v>
      </c>
      <c r="C4142" t="s">
        <v>174</v>
      </c>
      <c r="D4142" t="s">
        <v>3674</v>
      </c>
      <c r="E4142" t="s">
        <v>3122</v>
      </c>
      <c r="F4142" t="s">
        <v>4878</v>
      </c>
      <c r="G4142" t="s">
        <v>1258</v>
      </c>
      <c r="H4142">
        <v>0</v>
      </c>
      <c r="I4142" t="s">
        <v>7141</v>
      </c>
      <c r="J4142" t="s">
        <v>13912</v>
      </c>
      <c r="K4142" t="s">
        <v>20488</v>
      </c>
      <c r="L4142" t="s">
        <v>26150</v>
      </c>
      <c r="M4142" s="1">
        <v>39368</v>
      </c>
      <c r="N4142" s="4">
        <v>17.69041095890411</v>
      </c>
      <c r="O4142" t="s">
        <v>26728</v>
      </c>
      <c r="P4142" t="s">
        <v>32874</v>
      </c>
    </row>
    <row r="4143" spans="1:16" x14ac:dyDescent="0.25">
      <c r="A4143">
        <v>1076909021</v>
      </c>
      <c r="B4143" t="s">
        <v>337</v>
      </c>
      <c r="C4143" t="s">
        <v>412</v>
      </c>
      <c r="D4143" t="s">
        <v>1001</v>
      </c>
      <c r="E4143" t="s">
        <v>1553</v>
      </c>
      <c r="F4143" t="s">
        <v>4878</v>
      </c>
      <c r="G4143" t="s">
        <v>1465</v>
      </c>
      <c r="H4143" t="s">
        <v>32945</v>
      </c>
      <c r="I4143" t="s">
        <v>7151</v>
      </c>
      <c r="J4143" t="s">
        <v>13922</v>
      </c>
      <c r="K4143" t="s">
        <v>20497</v>
      </c>
      <c r="L4143" t="s">
        <v>26151</v>
      </c>
      <c r="M4143" s="1">
        <v>40324</v>
      </c>
      <c r="N4143" s="4">
        <v>15.07123287671233</v>
      </c>
      <c r="O4143" t="s">
        <v>26738</v>
      </c>
      <c r="P4143" t="s">
        <v>32874</v>
      </c>
    </row>
    <row r="4144" spans="1:16" x14ac:dyDescent="0.25">
      <c r="A4144">
        <v>1003829409</v>
      </c>
      <c r="B4144" t="s">
        <v>177</v>
      </c>
      <c r="C4144" t="s">
        <v>2301</v>
      </c>
      <c r="D4144" t="s">
        <v>3222</v>
      </c>
      <c r="E4144" t="s">
        <v>3329</v>
      </c>
      <c r="F4144" t="s">
        <v>4878</v>
      </c>
      <c r="G4144" t="s">
        <v>1465</v>
      </c>
      <c r="H4144" t="s">
        <v>32879</v>
      </c>
      <c r="I4144" t="s">
        <v>6764</v>
      </c>
      <c r="J4144" t="s">
        <v>13537</v>
      </c>
      <c r="K4144" t="s">
        <v>20138</v>
      </c>
      <c r="L4144" t="s">
        <v>26151</v>
      </c>
      <c r="M4144" s="1">
        <v>37166</v>
      </c>
      <c r="N4144" s="4">
        <v>23.723287671232878</v>
      </c>
      <c r="O4144" t="s">
        <v>26351</v>
      </c>
      <c r="P4144" t="s">
        <v>32874</v>
      </c>
    </row>
    <row r="4145" spans="1:16" x14ac:dyDescent="0.25">
      <c r="A4145">
        <v>1075222266</v>
      </c>
      <c r="B4145" t="s">
        <v>83</v>
      </c>
      <c r="C4145" t="s">
        <v>265</v>
      </c>
      <c r="D4145" t="s">
        <v>1293</v>
      </c>
      <c r="E4145" t="s">
        <v>3212</v>
      </c>
      <c r="F4145" t="s">
        <v>4878</v>
      </c>
      <c r="G4145" t="s">
        <v>1465</v>
      </c>
      <c r="H4145" t="s">
        <v>32879</v>
      </c>
      <c r="I4145" t="s">
        <v>6735</v>
      </c>
      <c r="J4145" t="s">
        <v>14</v>
      </c>
      <c r="K4145" t="s">
        <v>20108</v>
      </c>
      <c r="L4145" t="s">
        <v>26150</v>
      </c>
      <c r="M4145" s="1">
        <v>38563</v>
      </c>
      <c r="N4145" s="4">
        <v>19.895890410958906</v>
      </c>
      <c r="O4145" t="s">
        <v>26321</v>
      </c>
      <c r="P4145" t="s">
        <v>32874</v>
      </c>
    </row>
    <row r="4146" spans="1:16" x14ac:dyDescent="0.25">
      <c r="A4146">
        <v>1115418252</v>
      </c>
      <c r="B4146" t="s">
        <v>29</v>
      </c>
      <c r="C4146" t="s">
        <v>33</v>
      </c>
      <c r="D4146" t="s">
        <v>3125</v>
      </c>
      <c r="E4146" t="s">
        <v>2851</v>
      </c>
      <c r="F4146" t="s">
        <v>4878</v>
      </c>
      <c r="G4146" t="s">
        <v>1465</v>
      </c>
      <c r="H4146" t="s">
        <v>32945</v>
      </c>
      <c r="I4146" t="s">
        <v>6746</v>
      </c>
      <c r="J4146" t="s">
        <v>13518</v>
      </c>
      <c r="K4146" t="s">
        <v>20120</v>
      </c>
      <c r="L4146" t="s">
        <v>26150</v>
      </c>
      <c r="M4146" s="1">
        <v>37952</v>
      </c>
      <c r="N4146" s="4">
        <v>21.56986301369863</v>
      </c>
      <c r="O4146" t="s">
        <v>26333</v>
      </c>
      <c r="P4146" t="s">
        <v>32874</v>
      </c>
    </row>
    <row r="4147" spans="1:16" x14ac:dyDescent="0.25">
      <c r="A4147">
        <v>1075302991</v>
      </c>
      <c r="B4147" t="s">
        <v>32</v>
      </c>
      <c r="C4147" t="s">
        <v>83</v>
      </c>
      <c r="D4147" t="s">
        <v>3179</v>
      </c>
      <c r="E4147" t="s">
        <v>3127</v>
      </c>
      <c r="F4147" t="s">
        <v>4878</v>
      </c>
      <c r="G4147" t="s">
        <v>1465</v>
      </c>
      <c r="H4147" t="s">
        <v>32879</v>
      </c>
      <c r="I4147" t="s">
        <v>7037</v>
      </c>
      <c r="J4147" t="s">
        <v>13809</v>
      </c>
      <c r="K4147" t="s">
        <v>20200</v>
      </c>
      <c r="L4147" t="s">
        <v>26151</v>
      </c>
      <c r="M4147" s="1">
        <v>35476</v>
      </c>
      <c r="N4147" s="4">
        <v>28.353424657534248</v>
      </c>
      <c r="O4147" t="s">
        <v>26624</v>
      </c>
      <c r="P4147" t="s">
        <v>32874</v>
      </c>
    </row>
    <row r="4148" spans="1:16" x14ac:dyDescent="0.25">
      <c r="A4148">
        <v>1021672254</v>
      </c>
      <c r="B4148" t="s">
        <v>604</v>
      </c>
      <c r="D4148" t="s">
        <v>3166</v>
      </c>
      <c r="E4148" t="s">
        <v>3590</v>
      </c>
      <c r="F4148" t="s">
        <v>4878</v>
      </c>
      <c r="G4148" t="s">
        <v>5441</v>
      </c>
      <c r="H4148">
        <v>0</v>
      </c>
      <c r="I4148" t="s">
        <v>7022</v>
      </c>
      <c r="J4148" t="s">
        <v>13795</v>
      </c>
      <c r="K4148" t="s">
        <v>20376</v>
      </c>
      <c r="L4148" t="s">
        <v>26150</v>
      </c>
      <c r="M4148" s="1">
        <v>38980</v>
      </c>
      <c r="N4148" s="4">
        <v>18.753424657534246</v>
      </c>
      <c r="O4148" t="s">
        <v>26609</v>
      </c>
      <c r="P4148" t="s">
        <v>32874</v>
      </c>
    </row>
    <row r="4149" spans="1:16" x14ac:dyDescent="0.25">
      <c r="A4149">
        <v>1138274564</v>
      </c>
      <c r="B4149" t="s">
        <v>517</v>
      </c>
      <c r="C4149" t="s">
        <v>305</v>
      </c>
      <c r="D4149" t="s">
        <v>3862</v>
      </c>
      <c r="E4149" t="s">
        <v>3281</v>
      </c>
      <c r="F4149" t="s">
        <v>4878</v>
      </c>
      <c r="G4149" t="s">
        <v>1465</v>
      </c>
      <c r="H4149" t="s">
        <v>32879</v>
      </c>
      <c r="I4149" t="s">
        <v>7178</v>
      </c>
      <c r="J4149" t="s">
        <v>13949</v>
      </c>
      <c r="K4149" t="s">
        <v>20518</v>
      </c>
      <c r="L4149" t="s">
        <v>26150</v>
      </c>
      <c r="M4149" s="1">
        <v>39285</v>
      </c>
      <c r="N4149" s="4">
        <v>17.917808219178081</v>
      </c>
      <c r="O4149" t="s">
        <v>26765</v>
      </c>
      <c r="P4149" t="s">
        <v>32874</v>
      </c>
    </row>
    <row r="4150" spans="1:16" x14ac:dyDescent="0.25">
      <c r="A4150">
        <v>1077226039</v>
      </c>
      <c r="B4150" t="s">
        <v>30</v>
      </c>
      <c r="C4150" t="s">
        <v>127</v>
      </c>
      <c r="D4150" t="s">
        <v>3166</v>
      </c>
      <c r="E4150" t="s">
        <v>3795</v>
      </c>
      <c r="F4150" t="s">
        <v>4878</v>
      </c>
      <c r="G4150" t="s">
        <v>1465</v>
      </c>
      <c r="H4150" t="s">
        <v>32908</v>
      </c>
      <c r="I4150" t="s">
        <v>6714</v>
      </c>
      <c r="J4150" t="s">
        <v>13484</v>
      </c>
      <c r="K4150" t="s">
        <v>20088</v>
      </c>
      <c r="L4150" t="s">
        <v>26150</v>
      </c>
      <c r="M4150" s="1">
        <v>38700</v>
      </c>
      <c r="N4150" s="4">
        <v>19.520547945205479</v>
      </c>
      <c r="O4150" t="s">
        <v>26300</v>
      </c>
      <c r="P4150" t="s">
        <v>32874</v>
      </c>
    </row>
    <row r="4151" spans="1:16" x14ac:dyDescent="0.25">
      <c r="A4151">
        <v>1061729699</v>
      </c>
      <c r="B4151" t="s">
        <v>62</v>
      </c>
      <c r="C4151" t="s">
        <v>49</v>
      </c>
      <c r="D4151" t="s">
        <v>2966</v>
      </c>
      <c r="E4151" t="s">
        <v>3207</v>
      </c>
      <c r="F4151" t="s">
        <v>4878</v>
      </c>
      <c r="G4151" t="s">
        <v>1465</v>
      </c>
      <c r="H4151" t="s">
        <v>32879</v>
      </c>
      <c r="I4151" t="s">
        <v>6869</v>
      </c>
      <c r="J4151" t="s">
        <v>13644</v>
      </c>
      <c r="K4151" t="s">
        <v>20236</v>
      </c>
      <c r="L4151" t="s">
        <v>26151</v>
      </c>
      <c r="M4151" s="1">
        <v>39401</v>
      </c>
      <c r="N4151" s="4">
        <v>17.600000000000001</v>
      </c>
      <c r="O4151" t="s">
        <v>26456</v>
      </c>
      <c r="P4151" t="s">
        <v>32874</v>
      </c>
    </row>
    <row r="4152" spans="1:16" x14ac:dyDescent="0.25">
      <c r="A4152">
        <v>1076905071</v>
      </c>
      <c r="B4152" t="s">
        <v>546</v>
      </c>
      <c r="C4152" t="s">
        <v>530</v>
      </c>
      <c r="D4152" t="s">
        <v>3702</v>
      </c>
      <c r="E4152" t="s">
        <v>2975</v>
      </c>
      <c r="F4152" t="s">
        <v>4878</v>
      </c>
      <c r="G4152" t="s">
        <v>1465</v>
      </c>
      <c r="H4152" t="s">
        <v>32918</v>
      </c>
      <c r="I4152" t="s">
        <v>6899</v>
      </c>
      <c r="J4152" t="s">
        <v>13674</v>
      </c>
      <c r="K4152" t="s">
        <v>20263</v>
      </c>
      <c r="L4152" t="s">
        <v>26151</v>
      </c>
      <c r="M4152" s="1">
        <v>38725</v>
      </c>
      <c r="N4152" s="4">
        <v>19.452054794520549</v>
      </c>
      <c r="O4152" t="s">
        <v>26486</v>
      </c>
      <c r="P4152" t="s">
        <v>32874</v>
      </c>
    </row>
    <row r="4153" spans="1:16" x14ac:dyDescent="0.25">
      <c r="A4153">
        <v>1029884017</v>
      </c>
      <c r="B4153" t="s">
        <v>238</v>
      </c>
      <c r="C4153" t="s">
        <v>186</v>
      </c>
      <c r="D4153" t="s">
        <v>3705</v>
      </c>
      <c r="E4153" t="s">
        <v>3074</v>
      </c>
      <c r="F4153" t="s">
        <v>4878</v>
      </c>
      <c r="G4153" t="s">
        <v>5441</v>
      </c>
      <c r="H4153">
        <v>0</v>
      </c>
      <c r="I4153" t="s">
        <v>6903</v>
      </c>
      <c r="J4153" t="s">
        <v>13678</v>
      </c>
      <c r="K4153" t="s">
        <v>20266</v>
      </c>
      <c r="L4153" t="s">
        <v>26151</v>
      </c>
      <c r="M4153" s="1">
        <v>39989</v>
      </c>
      <c r="N4153" s="4">
        <v>15.989041095890411</v>
      </c>
      <c r="O4153" t="s">
        <v>26490</v>
      </c>
      <c r="P4153" t="s">
        <v>32874</v>
      </c>
    </row>
    <row r="4154" spans="1:16" x14ac:dyDescent="0.25">
      <c r="A4154">
        <v>1084251199</v>
      </c>
      <c r="B4154" t="s">
        <v>94</v>
      </c>
      <c r="D4154" t="s">
        <v>3709</v>
      </c>
      <c r="F4154" t="s">
        <v>4878</v>
      </c>
      <c r="G4154" t="s">
        <v>6103</v>
      </c>
      <c r="H4154">
        <v>0</v>
      </c>
      <c r="I4154" t="s">
        <v>6909</v>
      </c>
      <c r="J4154" t="s">
        <v>13684</v>
      </c>
      <c r="K4154" t="s">
        <v>20272</v>
      </c>
      <c r="L4154" t="s">
        <v>26150</v>
      </c>
      <c r="M4154" s="1">
        <v>38003</v>
      </c>
      <c r="N4154" s="4">
        <v>21.43013698630137</v>
      </c>
      <c r="O4154" t="s">
        <v>26496</v>
      </c>
      <c r="P4154" t="s">
        <v>32874</v>
      </c>
    </row>
    <row r="4155" spans="1:16" x14ac:dyDescent="0.25">
      <c r="A4155">
        <v>1118364266</v>
      </c>
      <c r="B4155" t="s">
        <v>173</v>
      </c>
      <c r="D4155" t="s">
        <v>3714</v>
      </c>
      <c r="E4155" t="s">
        <v>4047</v>
      </c>
      <c r="F4155" t="s">
        <v>4878</v>
      </c>
      <c r="G4155" t="s">
        <v>1465</v>
      </c>
      <c r="H4155" t="s">
        <v>32918</v>
      </c>
      <c r="I4155" t="s">
        <v>6914</v>
      </c>
      <c r="J4155" t="s">
        <v>13689</v>
      </c>
      <c r="K4155" t="s">
        <v>20277</v>
      </c>
      <c r="L4155" t="s">
        <v>26150</v>
      </c>
      <c r="M4155" s="1">
        <v>38751</v>
      </c>
      <c r="N4155" s="4">
        <v>19.38082191780822</v>
      </c>
      <c r="O4155" t="s">
        <v>26501</v>
      </c>
      <c r="P4155" t="s">
        <v>32874</v>
      </c>
    </row>
    <row r="4156" spans="1:16" x14ac:dyDescent="0.25">
      <c r="A4156">
        <v>1144624864</v>
      </c>
      <c r="B4156" t="s">
        <v>557</v>
      </c>
      <c r="C4156" t="s">
        <v>2337</v>
      </c>
      <c r="D4156" t="s">
        <v>2028</v>
      </c>
      <c r="E4156" t="s">
        <v>100</v>
      </c>
      <c r="F4156" t="s">
        <v>4878</v>
      </c>
      <c r="G4156" t="s">
        <v>2977</v>
      </c>
      <c r="H4156">
        <v>0</v>
      </c>
      <c r="I4156" t="s">
        <v>6924</v>
      </c>
      <c r="J4156" t="s">
        <v>13699</v>
      </c>
      <c r="L4156" t="s">
        <v>26150</v>
      </c>
      <c r="M4156" s="1">
        <v>39375</v>
      </c>
      <c r="N4156" s="4">
        <v>17.671232876712327</v>
      </c>
      <c r="O4156" t="s">
        <v>26511</v>
      </c>
      <c r="P4156" t="s">
        <v>32874</v>
      </c>
    </row>
    <row r="4157" spans="1:16" x14ac:dyDescent="0.25">
      <c r="A4157">
        <v>1077229808</v>
      </c>
      <c r="B4157" t="s">
        <v>214</v>
      </c>
      <c r="C4157" t="s">
        <v>819</v>
      </c>
      <c r="D4157" t="s">
        <v>3702</v>
      </c>
      <c r="E4157" t="s">
        <v>2975</v>
      </c>
      <c r="F4157" t="s">
        <v>4878</v>
      </c>
      <c r="G4157" t="s">
        <v>1465</v>
      </c>
      <c r="H4157" t="s">
        <v>32918</v>
      </c>
      <c r="I4157" t="s">
        <v>6935</v>
      </c>
      <c r="J4157" t="s">
        <v>13711</v>
      </c>
      <c r="K4157" t="s">
        <v>20263</v>
      </c>
      <c r="L4157" t="s">
        <v>26150</v>
      </c>
      <c r="M4157" s="1">
        <v>39583</v>
      </c>
      <c r="N4157" s="4">
        <v>17.101369863013698</v>
      </c>
      <c r="O4157" t="s">
        <v>26522</v>
      </c>
      <c r="P4157" t="s">
        <v>32874</v>
      </c>
    </row>
    <row r="4158" spans="1:16" x14ac:dyDescent="0.25">
      <c r="A4158">
        <v>1077228053</v>
      </c>
      <c r="B4158" t="s">
        <v>98</v>
      </c>
      <c r="C4158" t="s">
        <v>30</v>
      </c>
      <c r="D4158" t="s">
        <v>3224</v>
      </c>
      <c r="E4158" t="s">
        <v>3057</v>
      </c>
      <c r="F4158" t="s">
        <v>4878</v>
      </c>
      <c r="G4158" t="s">
        <v>1465</v>
      </c>
      <c r="H4158" t="s">
        <v>32936</v>
      </c>
      <c r="I4158" t="s">
        <v>6966</v>
      </c>
      <c r="J4158" t="s">
        <v>13741</v>
      </c>
      <c r="K4158" t="s">
        <v>20322</v>
      </c>
      <c r="L4158" t="s">
        <v>26150</v>
      </c>
      <c r="M4158" s="1">
        <v>39204</v>
      </c>
      <c r="N4158" s="4">
        <v>18.139726027397259</v>
      </c>
      <c r="O4158" t="s">
        <v>26553</v>
      </c>
      <c r="P4158" t="s">
        <v>32874</v>
      </c>
    </row>
    <row r="4159" spans="1:16" x14ac:dyDescent="0.25">
      <c r="A4159">
        <v>1010025674</v>
      </c>
      <c r="B4159" t="s">
        <v>30</v>
      </c>
      <c r="C4159" t="s">
        <v>151</v>
      </c>
      <c r="D4159" t="s">
        <v>3788</v>
      </c>
      <c r="E4159" t="s">
        <v>3281</v>
      </c>
      <c r="F4159" t="s">
        <v>4878</v>
      </c>
      <c r="G4159" t="s">
        <v>1465</v>
      </c>
      <c r="H4159" t="s">
        <v>32879</v>
      </c>
      <c r="I4159" t="s">
        <v>7030</v>
      </c>
      <c r="J4159" t="s">
        <v>13803</v>
      </c>
      <c r="K4159" t="s">
        <v>20385</v>
      </c>
      <c r="L4159" t="s">
        <v>26150</v>
      </c>
      <c r="M4159" s="1">
        <v>37336</v>
      </c>
      <c r="N4159" s="4">
        <v>23.257534246575343</v>
      </c>
      <c r="O4159" t="s">
        <v>26617</v>
      </c>
      <c r="P4159" t="s">
        <v>32874</v>
      </c>
    </row>
    <row r="4160" spans="1:16" x14ac:dyDescent="0.25">
      <c r="A4160">
        <v>1078755999</v>
      </c>
      <c r="B4160" t="s">
        <v>147</v>
      </c>
      <c r="C4160" t="s">
        <v>265</v>
      </c>
      <c r="D4160" t="s">
        <v>3062</v>
      </c>
      <c r="E4160" t="s">
        <v>5180</v>
      </c>
      <c r="F4160" t="s">
        <v>4878</v>
      </c>
      <c r="G4160" t="s">
        <v>2977</v>
      </c>
      <c r="H4160">
        <v>0</v>
      </c>
      <c r="I4160" t="s">
        <v>7171</v>
      </c>
      <c r="J4160" t="s">
        <v>13942</v>
      </c>
      <c r="K4160" t="s">
        <v>20512</v>
      </c>
      <c r="L4160" t="s">
        <v>26150</v>
      </c>
      <c r="M4160" s="1">
        <v>36422</v>
      </c>
      <c r="N4160" s="4">
        <v>25.761643835616439</v>
      </c>
      <c r="O4160" t="s">
        <v>26758</v>
      </c>
      <c r="P4160" t="s">
        <v>32874</v>
      </c>
    </row>
    <row r="4161" spans="1:16" x14ac:dyDescent="0.25">
      <c r="A4161">
        <v>1003818305</v>
      </c>
      <c r="B4161" t="s">
        <v>32</v>
      </c>
      <c r="C4161" t="s">
        <v>597</v>
      </c>
      <c r="D4161" t="s">
        <v>2892</v>
      </c>
      <c r="E4161" t="s">
        <v>4162</v>
      </c>
      <c r="F4161" t="s">
        <v>4878</v>
      </c>
      <c r="G4161" t="s">
        <v>6113</v>
      </c>
      <c r="H4161">
        <v>0</v>
      </c>
      <c r="I4161" t="s">
        <v>6884</v>
      </c>
      <c r="J4161" t="s">
        <v>13659</v>
      </c>
      <c r="K4161" t="s">
        <v>20250</v>
      </c>
      <c r="L4161" t="s">
        <v>26151</v>
      </c>
      <c r="M4161" s="1">
        <v>36753</v>
      </c>
      <c r="N4161" s="4">
        <v>24.854794520547944</v>
      </c>
      <c r="O4161" t="s">
        <v>26471</v>
      </c>
      <c r="P4161" t="s">
        <v>32874</v>
      </c>
    </row>
    <row r="4162" spans="1:16" x14ac:dyDescent="0.25">
      <c r="A4162">
        <v>1076983888</v>
      </c>
      <c r="B4162" t="s">
        <v>603</v>
      </c>
      <c r="C4162" t="s">
        <v>152</v>
      </c>
      <c r="D4162" t="s">
        <v>3113</v>
      </c>
      <c r="E4162" t="s">
        <v>3035</v>
      </c>
      <c r="F4162" t="s">
        <v>4878</v>
      </c>
      <c r="G4162" t="s">
        <v>4388</v>
      </c>
      <c r="H4162">
        <v>0</v>
      </c>
      <c r="I4162" t="s">
        <v>7020</v>
      </c>
      <c r="J4162" t="s">
        <v>13793</v>
      </c>
      <c r="K4162" t="s">
        <v>20374</v>
      </c>
      <c r="L4162" t="s">
        <v>26150</v>
      </c>
      <c r="M4162" s="1">
        <v>39062</v>
      </c>
      <c r="N4162" s="4">
        <v>18.528767123287672</v>
      </c>
      <c r="O4162" t="s">
        <v>26607</v>
      </c>
      <c r="P4162" t="s">
        <v>32874</v>
      </c>
    </row>
    <row r="4163" spans="1:16" x14ac:dyDescent="0.25">
      <c r="A4163">
        <v>1075313635</v>
      </c>
      <c r="B4163" t="s">
        <v>51</v>
      </c>
      <c r="D4163" t="s">
        <v>3127</v>
      </c>
      <c r="E4163" t="s">
        <v>1832</v>
      </c>
      <c r="F4163" t="s">
        <v>4878</v>
      </c>
      <c r="G4163" t="s">
        <v>1465</v>
      </c>
      <c r="H4163" t="s">
        <v>32879</v>
      </c>
      <c r="I4163" t="s">
        <v>7089</v>
      </c>
      <c r="J4163" t="s">
        <v>13861</v>
      </c>
      <c r="K4163" t="s">
        <v>20441</v>
      </c>
      <c r="L4163" t="s">
        <v>26150</v>
      </c>
      <c r="M4163" s="1">
        <v>35975</v>
      </c>
      <c r="N4163" s="4">
        <v>26.986301369863014</v>
      </c>
      <c r="O4163" t="s">
        <v>26676</v>
      </c>
      <c r="P4163" t="s">
        <v>32874</v>
      </c>
    </row>
    <row r="4164" spans="1:16" x14ac:dyDescent="0.25">
      <c r="A4164">
        <v>1075308870</v>
      </c>
      <c r="B4164" t="s">
        <v>679</v>
      </c>
      <c r="C4164" t="s">
        <v>406</v>
      </c>
      <c r="D4164" t="s">
        <v>2993</v>
      </c>
      <c r="E4164" t="s">
        <v>3013</v>
      </c>
      <c r="F4164" t="s">
        <v>4878</v>
      </c>
      <c r="G4164" t="s">
        <v>4388</v>
      </c>
      <c r="H4164">
        <v>0</v>
      </c>
      <c r="I4164" t="s">
        <v>7206</v>
      </c>
      <c r="J4164" t="s">
        <v>13977</v>
      </c>
      <c r="L4164" t="s">
        <v>26151</v>
      </c>
      <c r="M4164" s="1">
        <v>35807</v>
      </c>
      <c r="N4164" s="4">
        <v>27.446575342465753</v>
      </c>
      <c r="O4164" t="s">
        <v>26793</v>
      </c>
      <c r="P4164" t="s">
        <v>32874</v>
      </c>
    </row>
    <row r="4165" spans="1:16" x14ac:dyDescent="0.25">
      <c r="A4165">
        <v>1007392985</v>
      </c>
      <c r="B4165" t="s">
        <v>482</v>
      </c>
      <c r="D4165" t="s">
        <v>3295</v>
      </c>
      <c r="E4165" t="s">
        <v>3714</v>
      </c>
      <c r="F4165" t="s">
        <v>4878</v>
      </c>
      <c r="G4165" t="s">
        <v>1465</v>
      </c>
      <c r="H4165" t="s">
        <v>32918</v>
      </c>
      <c r="I4165" t="s">
        <v>6849</v>
      </c>
      <c r="J4165" t="s">
        <v>13624</v>
      </c>
      <c r="K4165" t="s">
        <v>1465</v>
      </c>
      <c r="L4165" t="s">
        <v>26151</v>
      </c>
      <c r="M4165" s="1">
        <v>37778</v>
      </c>
      <c r="N4165" s="4">
        <v>22.046575342465754</v>
      </c>
      <c r="O4165" t="s">
        <v>26436</v>
      </c>
      <c r="P4165" t="s">
        <v>32874</v>
      </c>
    </row>
    <row r="4166" spans="1:16" x14ac:dyDescent="0.25">
      <c r="A4166">
        <v>1016947283</v>
      </c>
      <c r="B4166" t="s">
        <v>88</v>
      </c>
      <c r="C4166" t="s">
        <v>32</v>
      </c>
      <c r="D4166" t="s">
        <v>3700</v>
      </c>
      <c r="E4166" t="s">
        <v>1856</v>
      </c>
      <c r="F4166" t="s">
        <v>4878</v>
      </c>
      <c r="G4166" t="s">
        <v>1465</v>
      </c>
      <c r="H4166" t="s">
        <v>32908</v>
      </c>
      <c r="I4166" t="s">
        <v>7093</v>
      </c>
      <c r="J4166" t="s">
        <v>13865</v>
      </c>
      <c r="L4166" t="s">
        <v>26151</v>
      </c>
      <c r="M4166" s="1">
        <v>38500</v>
      </c>
      <c r="N4166" s="4">
        <v>20.068493150684933</v>
      </c>
      <c r="O4166" t="s">
        <v>26680</v>
      </c>
      <c r="P4166" t="s">
        <v>32874</v>
      </c>
    </row>
    <row r="4167" spans="1:16" x14ac:dyDescent="0.25">
      <c r="A4167">
        <v>1076502466</v>
      </c>
      <c r="B4167" t="s">
        <v>657</v>
      </c>
      <c r="C4167" t="s">
        <v>215</v>
      </c>
      <c r="D4167" t="s">
        <v>3044</v>
      </c>
      <c r="E4167" t="s">
        <v>5643</v>
      </c>
      <c r="F4167" t="s">
        <v>4878</v>
      </c>
      <c r="G4167" t="s">
        <v>1465</v>
      </c>
      <c r="H4167" t="s">
        <v>32918</v>
      </c>
      <c r="I4167" t="s">
        <v>7135</v>
      </c>
      <c r="J4167" t="s">
        <v>13907</v>
      </c>
      <c r="K4167" t="s">
        <v>20482</v>
      </c>
      <c r="L4167" t="s">
        <v>26151</v>
      </c>
      <c r="M4167" s="1">
        <v>38646</v>
      </c>
      <c r="N4167" s="4">
        <v>19.668493150684931</v>
      </c>
      <c r="O4167" t="s">
        <v>26722</v>
      </c>
      <c r="P4167" t="s">
        <v>32874</v>
      </c>
    </row>
    <row r="4168" spans="1:16" x14ac:dyDescent="0.25">
      <c r="A4168" s="5">
        <v>1077723760</v>
      </c>
      <c r="B4168" t="s">
        <v>707</v>
      </c>
      <c r="C4168" t="s">
        <v>1430</v>
      </c>
      <c r="D4168" t="s">
        <v>3899</v>
      </c>
      <c r="E4168" t="s">
        <v>3515</v>
      </c>
      <c r="F4168" t="s">
        <v>4878</v>
      </c>
      <c r="G4168" t="s">
        <v>1465</v>
      </c>
      <c r="H4168" t="s">
        <v>32918</v>
      </c>
      <c r="I4168" t="s">
        <v>7284</v>
      </c>
      <c r="J4168" t="s">
        <v>14056</v>
      </c>
      <c r="K4168" t="s">
        <v>20613</v>
      </c>
      <c r="L4168" t="s">
        <v>26151</v>
      </c>
      <c r="M4168" s="1">
        <v>39059</v>
      </c>
      <c r="N4168" s="4">
        <v>18.536986301369861</v>
      </c>
      <c r="O4168" t="s">
        <v>26871</v>
      </c>
      <c r="P4168" t="s">
        <v>32874</v>
      </c>
    </row>
    <row r="4169" spans="1:16" x14ac:dyDescent="0.25">
      <c r="A4169" s="5">
        <v>1077224580</v>
      </c>
      <c r="B4169" t="s">
        <v>47</v>
      </c>
      <c r="C4169" t="s">
        <v>130</v>
      </c>
      <c r="D4169" t="s">
        <v>3197</v>
      </c>
      <c r="E4169" t="s">
        <v>3057</v>
      </c>
      <c r="F4169" t="s">
        <v>4878</v>
      </c>
      <c r="G4169" t="s">
        <v>1465</v>
      </c>
      <c r="H4169" t="s">
        <v>32916</v>
      </c>
      <c r="I4169" t="s">
        <v>7204</v>
      </c>
      <c r="J4169" t="s">
        <v>13975</v>
      </c>
      <c r="L4169" t="s">
        <v>26150</v>
      </c>
      <c r="M4169" s="1">
        <v>38268</v>
      </c>
      <c r="N4169" s="4">
        <v>20.704109589041096</v>
      </c>
      <c r="O4169" t="s">
        <v>26791</v>
      </c>
      <c r="P4169" t="s">
        <v>32874</v>
      </c>
    </row>
    <row r="4170" spans="1:16" x14ac:dyDescent="0.25">
      <c r="A4170">
        <v>1193437026</v>
      </c>
      <c r="B4170" t="s">
        <v>1086</v>
      </c>
      <c r="C4170" t="s">
        <v>2255</v>
      </c>
      <c r="D4170" t="s">
        <v>3139</v>
      </c>
      <c r="E4170" t="s">
        <v>3026</v>
      </c>
      <c r="F4170" t="s">
        <v>5952</v>
      </c>
      <c r="G4170" t="s">
        <v>6394</v>
      </c>
      <c r="H4170">
        <v>0</v>
      </c>
      <c r="I4170" t="s">
        <v>7794</v>
      </c>
      <c r="J4170" t="s">
        <v>14578</v>
      </c>
      <c r="K4170" t="s">
        <v>21142</v>
      </c>
      <c r="L4170" t="s">
        <v>26151</v>
      </c>
      <c r="M4170" s="1">
        <v>36308</v>
      </c>
      <c r="N4170" s="4">
        <v>26.073972602739726</v>
      </c>
      <c r="O4170" t="s">
        <v>27386</v>
      </c>
      <c r="P4170" t="s">
        <v>32874</v>
      </c>
    </row>
    <row r="4171" spans="1:16" x14ac:dyDescent="0.25">
      <c r="A4171">
        <v>1192777824</v>
      </c>
      <c r="B4171" t="s">
        <v>470</v>
      </c>
      <c r="C4171" t="s">
        <v>2350</v>
      </c>
      <c r="D4171" t="s">
        <v>4616</v>
      </c>
      <c r="E4171" t="s">
        <v>5729</v>
      </c>
      <c r="F4171" t="s">
        <v>5952</v>
      </c>
      <c r="G4171" t="s">
        <v>3117</v>
      </c>
      <c r="H4171">
        <v>0</v>
      </c>
      <c r="I4171" t="s">
        <v>8177</v>
      </c>
      <c r="J4171" t="s">
        <v>14971</v>
      </c>
      <c r="K4171" t="s">
        <v>21557</v>
      </c>
      <c r="L4171" t="s">
        <v>26151</v>
      </c>
      <c r="M4171" s="1">
        <v>36390</v>
      </c>
      <c r="N4171" s="4">
        <v>25.849315068493151</v>
      </c>
      <c r="O4171" t="s">
        <v>27772</v>
      </c>
      <c r="P4171" t="s">
        <v>32874</v>
      </c>
    </row>
    <row r="4172" spans="1:16" x14ac:dyDescent="0.25">
      <c r="A4172">
        <v>1192777310</v>
      </c>
      <c r="B4172" t="s">
        <v>215</v>
      </c>
      <c r="C4172" t="s">
        <v>2255</v>
      </c>
      <c r="D4172" t="s">
        <v>3307</v>
      </c>
      <c r="E4172" t="s">
        <v>3822</v>
      </c>
      <c r="F4172" t="s">
        <v>5952</v>
      </c>
      <c r="G4172" t="s">
        <v>6119</v>
      </c>
      <c r="H4172">
        <v>0</v>
      </c>
      <c r="I4172" t="s">
        <v>8277</v>
      </c>
      <c r="J4172" t="s">
        <v>15073</v>
      </c>
      <c r="K4172" t="s">
        <v>21664</v>
      </c>
      <c r="L4172" t="s">
        <v>26151</v>
      </c>
      <c r="M4172" s="1">
        <v>36613</v>
      </c>
      <c r="N4172" s="4">
        <v>25.238356164383561</v>
      </c>
      <c r="O4172" t="s">
        <v>27873</v>
      </c>
      <c r="P4172" t="s">
        <v>32874</v>
      </c>
    </row>
    <row r="4173" spans="1:16" x14ac:dyDescent="0.25">
      <c r="A4173">
        <v>1006895193</v>
      </c>
      <c r="B4173" t="s">
        <v>416</v>
      </c>
      <c r="C4173" t="s">
        <v>2574</v>
      </c>
      <c r="D4173" t="s">
        <v>4477</v>
      </c>
      <c r="E4173" t="s">
        <v>3020</v>
      </c>
      <c r="F4173" t="s">
        <v>5952</v>
      </c>
      <c r="G4173" t="s">
        <v>6316</v>
      </c>
      <c r="H4173">
        <v>0</v>
      </c>
      <c r="I4173" t="s">
        <v>8138</v>
      </c>
      <c r="J4173" t="s">
        <v>14929</v>
      </c>
      <c r="K4173" t="s">
        <v>21513</v>
      </c>
      <c r="L4173" t="s">
        <v>26150</v>
      </c>
      <c r="M4173" s="1">
        <v>35986</v>
      </c>
      <c r="N4173" s="4">
        <v>26.956164383561642</v>
      </c>
      <c r="O4173" t="s">
        <v>27733</v>
      </c>
      <c r="P4173" t="s">
        <v>32874</v>
      </c>
    </row>
    <row r="4174" spans="1:16" x14ac:dyDescent="0.25">
      <c r="A4174">
        <v>1006639258</v>
      </c>
      <c r="B4174" t="s">
        <v>949</v>
      </c>
      <c r="C4174" t="s">
        <v>2199</v>
      </c>
      <c r="D4174" t="s">
        <v>3012</v>
      </c>
      <c r="E4174" t="s">
        <v>4913</v>
      </c>
      <c r="F4174" t="s">
        <v>5952</v>
      </c>
      <c r="G4174" t="s">
        <v>6119</v>
      </c>
      <c r="H4174">
        <v>0</v>
      </c>
      <c r="I4174" t="s">
        <v>8328</v>
      </c>
      <c r="J4174" t="s">
        <v>15127</v>
      </c>
      <c r="K4174" t="s">
        <v>21718</v>
      </c>
      <c r="L4174" t="s">
        <v>26151</v>
      </c>
      <c r="M4174" s="1">
        <v>36161</v>
      </c>
      <c r="N4174" s="4">
        <v>26.476712328767125</v>
      </c>
      <c r="O4174" t="s">
        <v>27923</v>
      </c>
      <c r="P4174" t="s">
        <v>32874</v>
      </c>
    </row>
    <row r="4175" spans="1:16" x14ac:dyDescent="0.25">
      <c r="A4175">
        <v>1010135958</v>
      </c>
      <c r="B4175" t="s">
        <v>32</v>
      </c>
      <c r="C4175" t="s">
        <v>2254</v>
      </c>
      <c r="D4175" t="s">
        <v>4557</v>
      </c>
      <c r="E4175" t="s">
        <v>4698</v>
      </c>
      <c r="F4175" t="s">
        <v>5952</v>
      </c>
      <c r="G4175" t="s">
        <v>6119</v>
      </c>
      <c r="H4175">
        <v>0</v>
      </c>
      <c r="I4175" t="s">
        <v>8332</v>
      </c>
      <c r="J4175" t="s">
        <v>15131</v>
      </c>
      <c r="K4175" t="s">
        <v>21721</v>
      </c>
      <c r="L4175" t="s">
        <v>26151</v>
      </c>
      <c r="M4175" s="1">
        <v>36738</v>
      </c>
      <c r="N4175" s="4">
        <v>24.895890410958906</v>
      </c>
      <c r="O4175" t="s">
        <v>27928</v>
      </c>
      <c r="P4175" t="s">
        <v>32874</v>
      </c>
    </row>
    <row r="4176" spans="1:16" x14ac:dyDescent="0.25">
      <c r="A4176">
        <v>1096957499</v>
      </c>
      <c r="B4176" t="s">
        <v>123</v>
      </c>
      <c r="C4176" t="s">
        <v>2201</v>
      </c>
      <c r="D4176" t="s">
        <v>3561</v>
      </c>
      <c r="E4176" t="s">
        <v>3240</v>
      </c>
      <c r="F4176" t="s">
        <v>5952</v>
      </c>
      <c r="G4176" t="s">
        <v>6119</v>
      </c>
      <c r="H4176">
        <v>0</v>
      </c>
      <c r="I4176" t="s">
        <v>8339</v>
      </c>
      <c r="J4176" t="s">
        <v>16</v>
      </c>
      <c r="K4176" t="s">
        <v>21729</v>
      </c>
      <c r="L4176" t="s">
        <v>26151</v>
      </c>
      <c r="M4176" s="1">
        <v>35423</v>
      </c>
      <c r="N4176" s="4">
        <v>28.4986301369863</v>
      </c>
      <c r="O4176" t="s">
        <v>27934</v>
      </c>
      <c r="P4176" t="s">
        <v>32874</v>
      </c>
    </row>
    <row r="4177" spans="1:16" x14ac:dyDescent="0.25">
      <c r="A4177">
        <v>1118875700</v>
      </c>
      <c r="B4177" t="s">
        <v>29</v>
      </c>
      <c r="C4177" t="s">
        <v>2552</v>
      </c>
      <c r="D4177" t="s">
        <v>2994</v>
      </c>
      <c r="E4177" t="s">
        <v>4911</v>
      </c>
      <c r="F4177" t="s">
        <v>5952</v>
      </c>
      <c r="G4177" t="s">
        <v>6119</v>
      </c>
      <c r="H4177">
        <v>0</v>
      </c>
      <c r="I4177" t="s">
        <v>8340</v>
      </c>
      <c r="J4177" t="s">
        <v>17</v>
      </c>
      <c r="K4177" t="s">
        <v>21727</v>
      </c>
      <c r="L4177" t="s">
        <v>26150</v>
      </c>
      <c r="M4177" s="1">
        <v>36367</v>
      </c>
      <c r="N4177" s="4">
        <v>25.912328767123288</v>
      </c>
      <c r="O4177" t="s">
        <v>27935</v>
      </c>
      <c r="P4177" t="s">
        <v>32874</v>
      </c>
    </row>
    <row r="4178" spans="1:16" x14ac:dyDescent="0.25">
      <c r="A4178">
        <v>1118867992</v>
      </c>
      <c r="B4178" t="s">
        <v>1313</v>
      </c>
      <c r="C4178" t="s">
        <v>2201</v>
      </c>
      <c r="D4178" t="s">
        <v>3103</v>
      </c>
      <c r="E4178" t="s">
        <v>5408</v>
      </c>
      <c r="F4178" t="s">
        <v>5952</v>
      </c>
      <c r="G4178" t="s">
        <v>6119</v>
      </c>
      <c r="H4178">
        <v>0</v>
      </c>
      <c r="I4178" t="s">
        <v>8342</v>
      </c>
      <c r="J4178" t="s">
        <v>15140</v>
      </c>
      <c r="K4178" t="s">
        <v>21731</v>
      </c>
      <c r="L4178" t="s">
        <v>26151</v>
      </c>
      <c r="M4178" s="1">
        <v>35868</v>
      </c>
      <c r="N4178" s="4">
        <v>27.279452054794522</v>
      </c>
      <c r="O4178" t="s">
        <v>27937</v>
      </c>
      <c r="P4178" t="s">
        <v>32874</v>
      </c>
    </row>
    <row r="4179" spans="1:16" x14ac:dyDescent="0.25">
      <c r="A4179">
        <v>1006579671</v>
      </c>
      <c r="B4179" t="s">
        <v>138</v>
      </c>
      <c r="C4179" t="s">
        <v>2649</v>
      </c>
      <c r="D4179" t="s">
        <v>2369</v>
      </c>
      <c r="E4179" t="s">
        <v>2966</v>
      </c>
      <c r="F4179" t="s">
        <v>5952</v>
      </c>
      <c r="G4179" t="s">
        <v>6119</v>
      </c>
      <c r="H4179">
        <v>0</v>
      </c>
      <c r="I4179" t="s">
        <v>8343</v>
      </c>
      <c r="J4179" t="s">
        <v>15141</v>
      </c>
      <c r="K4179" t="s">
        <v>21732</v>
      </c>
      <c r="L4179" t="s">
        <v>26151</v>
      </c>
      <c r="M4179" s="1">
        <v>36342</v>
      </c>
      <c r="N4179" s="4">
        <v>25.980821917808218</v>
      </c>
      <c r="O4179" t="s">
        <v>27938</v>
      </c>
      <c r="P4179" t="s">
        <v>32874</v>
      </c>
    </row>
    <row r="4180" spans="1:16" x14ac:dyDescent="0.25">
      <c r="A4180">
        <v>1118871930</v>
      </c>
      <c r="B4180" t="s">
        <v>184</v>
      </c>
      <c r="C4180" t="s">
        <v>2212</v>
      </c>
      <c r="D4180" t="s">
        <v>3183</v>
      </c>
      <c r="E4180" t="s">
        <v>2961</v>
      </c>
      <c r="F4180" t="s">
        <v>5952</v>
      </c>
      <c r="G4180" t="s">
        <v>6119</v>
      </c>
      <c r="H4180">
        <v>0</v>
      </c>
      <c r="I4180" t="s">
        <v>8344</v>
      </c>
      <c r="J4180" t="s">
        <v>14286</v>
      </c>
      <c r="K4180" t="s">
        <v>21733</v>
      </c>
      <c r="L4180" t="s">
        <v>26150</v>
      </c>
      <c r="M4180" s="1">
        <v>36171</v>
      </c>
      <c r="N4180" s="4">
        <v>26.449315068493149</v>
      </c>
      <c r="O4180" t="s">
        <v>27939</v>
      </c>
      <c r="P4180" t="s">
        <v>32874</v>
      </c>
    </row>
    <row r="4181" spans="1:16" x14ac:dyDescent="0.25">
      <c r="A4181">
        <v>1118872914</v>
      </c>
      <c r="B4181" t="s">
        <v>42</v>
      </c>
      <c r="C4181" t="s">
        <v>2651</v>
      </c>
      <c r="D4181" t="s">
        <v>3076</v>
      </c>
      <c r="E4181" t="s">
        <v>3516</v>
      </c>
      <c r="F4181" t="s">
        <v>5952</v>
      </c>
      <c r="G4181" t="s">
        <v>6119</v>
      </c>
      <c r="H4181">
        <v>0</v>
      </c>
      <c r="I4181" t="s">
        <v>8357</v>
      </c>
      <c r="J4181" t="s">
        <v>15154</v>
      </c>
      <c r="K4181" t="s">
        <v>21746</v>
      </c>
      <c r="L4181" t="s">
        <v>26151</v>
      </c>
      <c r="M4181" s="1">
        <v>36242</v>
      </c>
      <c r="N4181" s="4">
        <v>26.254794520547946</v>
      </c>
      <c r="O4181" t="s">
        <v>27952</v>
      </c>
      <c r="P4181" t="s">
        <v>32874</v>
      </c>
    </row>
    <row r="4182" spans="1:16" x14ac:dyDescent="0.25">
      <c r="A4182">
        <v>1118865863</v>
      </c>
      <c r="B4182" t="s">
        <v>1320</v>
      </c>
      <c r="C4182" t="s">
        <v>2653</v>
      </c>
      <c r="D4182" t="s">
        <v>3653</v>
      </c>
      <c r="E4182" t="s">
        <v>3009</v>
      </c>
      <c r="F4182" t="s">
        <v>5952</v>
      </c>
      <c r="G4182" t="s">
        <v>6119</v>
      </c>
      <c r="H4182">
        <v>0</v>
      </c>
      <c r="I4182" t="s">
        <v>8364</v>
      </c>
      <c r="J4182" t="s">
        <v>15160</v>
      </c>
      <c r="K4182" t="s">
        <v>21753</v>
      </c>
      <c r="L4182" t="s">
        <v>26151</v>
      </c>
      <c r="M4182" s="1">
        <v>35693</v>
      </c>
      <c r="N4182" s="4">
        <v>27.758904109589039</v>
      </c>
      <c r="O4182" t="s">
        <v>27959</v>
      </c>
      <c r="P4182" t="s">
        <v>32874</v>
      </c>
    </row>
    <row r="4183" spans="1:16" x14ac:dyDescent="0.25">
      <c r="A4183">
        <v>1192784123</v>
      </c>
      <c r="B4183" t="s">
        <v>138</v>
      </c>
      <c r="C4183" t="s">
        <v>2286</v>
      </c>
      <c r="D4183" t="s">
        <v>3104</v>
      </c>
      <c r="E4183" t="s">
        <v>3182</v>
      </c>
      <c r="F4183" t="s">
        <v>5952</v>
      </c>
      <c r="G4183" t="s">
        <v>6119</v>
      </c>
      <c r="H4183">
        <v>0</v>
      </c>
      <c r="I4183" t="s">
        <v>8369</v>
      </c>
      <c r="J4183" t="s">
        <v>15165</v>
      </c>
      <c r="K4183" t="s">
        <v>21758</v>
      </c>
      <c r="L4183" t="s">
        <v>26151</v>
      </c>
      <c r="M4183" s="1">
        <v>36573</v>
      </c>
      <c r="N4183" s="4">
        <v>25.347945205479451</v>
      </c>
      <c r="O4183" t="s">
        <v>27964</v>
      </c>
      <c r="P4183" t="s">
        <v>32874</v>
      </c>
    </row>
    <row r="4184" spans="1:16" x14ac:dyDescent="0.25">
      <c r="A4184">
        <v>1006570099</v>
      </c>
      <c r="B4184" t="s">
        <v>98</v>
      </c>
      <c r="C4184" t="s">
        <v>2185</v>
      </c>
      <c r="D4184" t="s">
        <v>3116</v>
      </c>
      <c r="E4184" t="s">
        <v>3653</v>
      </c>
      <c r="F4184" t="s">
        <v>5952</v>
      </c>
      <c r="G4184" t="s">
        <v>6119</v>
      </c>
      <c r="H4184">
        <v>0</v>
      </c>
      <c r="I4184" t="s">
        <v>8378</v>
      </c>
      <c r="J4184" t="s">
        <v>15173</v>
      </c>
      <c r="K4184" t="s">
        <v>21767</v>
      </c>
      <c r="L4184" t="s">
        <v>26150</v>
      </c>
      <c r="M4184" s="1">
        <v>36777</v>
      </c>
      <c r="N4184" s="4">
        <v>24.789041095890411</v>
      </c>
      <c r="O4184" t="s">
        <v>27973</v>
      </c>
      <c r="P4184" t="s">
        <v>32874</v>
      </c>
    </row>
    <row r="4185" spans="1:16" x14ac:dyDescent="0.25">
      <c r="A4185">
        <v>1124002515</v>
      </c>
      <c r="B4185" t="s">
        <v>32</v>
      </c>
      <c r="C4185" t="s">
        <v>2732</v>
      </c>
      <c r="D4185" t="s">
        <v>5438</v>
      </c>
      <c r="E4185" t="s">
        <v>5408</v>
      </c>
      <c r="F4185" t="s">
        <v>5952</v>
      </c>
      <c r="G4185" t="s">
        <v>6119</v>
      </c>
      <c r="H4185">
        <v>0</v>
      </c>
      <c r="I4185" t="s">
        <v>11413</v>
      </c>
      <c r="J4185" t="s">
        <v>18089</v>
      </c>
      <c r="K4185" t="s">
        <v>24578</v>
      </c>
      <c r="L4185" t="s">
        <v>26151</v>
      </c>
      <c r="M4185" s="1">
        <v>36232</v>
      </c>
      <c r="N4185" s="4">
        <v>26.282191780821918</v>
      </c>
      <c r="O4185" t="s">
        <v>30981</v>
      </c>
      <c r="P4185" t="s">
        <v>32874</v>
      </c>
    </row>
    <row r="4186" spans="1:16" x14ac:dyDescent="0.25">
      <c r="A4186">
        <v>1118869231</v>
      </c>
      <c r="B4186" t="s">
        <v>130</v>
      </c>
      <c r="C4186" t="s">
        <v>2248</v>
      </c>
      <c r="D4186" t="s">
        <v>4910</v>
      </c>
      <c r="E4186" t="s">
        <v>3255</v>
      </c>
      <c r="F4186" t="s">
        <v>5952</v>
      </c>
      <c r="G4186" t="s">
        <v>6119</v>
      </c>
      <c r="H4186">
        <v>0</v>
      </c>
      <c r="I4186" t="s">
        <v>11471</v>
      </c>
      <c r="J4186" t="s">
        <v>18152</v>
      </c>
      <c r="K4186" t="s">
        <v>24630</v>
      </c>
      <c r="L4186" t="s">
        <v>26150</v>
      </c>
      <c r="M4186" s="1">
        <v>35959</v>
      </c>
      <c r="N4186" s="4">
        <v>27.030136986301368</v>
      </c>
      <c r="O4186" t="s">
        <v>30920</v>
      </c>
      <c r="P4186" t="s">
        <v>32874</v>
      </c>
    </row>
    <row r="4187" spans="1:16" x14ac:dyDescent="0.25">
      <c r="A4187">
        <v>1118864290</v>
      </c>
      <c r="B4187" t="s">
        <v>83</v>
      </c>
      <c r="C4187" t="s">
        <v>2174</v>
      </c>
      <c r="D4187" t="s">
        <v>4910</v>
      </c>
      <c r="E4187" t="s">
        <v>3255</v>
      </c>
      <c r="F4187" t="s">
        <v>5952</v>
      </c>
      <c r="G4187" t="s">
        <v>6119</v>
      </c>
      <c r="H4187">
        <v>0</v>
      </c>
      <c r="I4187" t="s">
        <v>11473</v>
      </c>
      <c r="J4187" t="s">
        <v>15138</v>
      </c>
      <c r="K4187" t="s">
        <v>24632</v>
      </c>
      <c r="L4187" t="s">
        <v>26150</v>
      </c>
      <c r="M4187" s="1">
        <v>35558</v>
      </c>
      <c r="N4187" s="4">
        <v>28.12876712328767</v>
      </c>
      <c r="O4187" t="s">
        <v>31040</v>
      </c>
      <c r="P4187" t="s">
        <v>32874</v>
      </c>
    </row>
    <row r="4188" spans="1:16" x14ac:dyDescent="0.25">
      <c r="A4188">
        <v>1118869965</v>
      </c>
      <c r="B4188" t="s">
        <v>1451</v>
      </c>
      <c r="C4188" t="s">
        <v>2488</v>
      </c>
      <c r="D4188" t="s">
        <v>4920</v>
      </c>
      <c r="E4188" t="s">
        <v>3520</v>
      </c>
      <c r="F4188" t="s">
        <v>5952</v>
      </c>
      <c r="G4188" t="s">
        <v>6119</v>
      </c>
      <c r="H4188">
        <v>0</v>
      </c>
      <c r="I4188" t="s">
        <v>11476</v>
      </c>
      <c r="J4188" t="s">
        <v>18152</v>
      </c>
      <c r="K4188" t="s">
        <v>24634</v>
      </c>
      <c r="L4188" t="s">
        <v>26151</v>
      </c>
      <c r="M4188" s="1">
        <v>36017</v>
      </c>
      <c r="N4188" s="4">
        <v>26.87123287671233</v>
      </c>
      <c r="O4188" t="s">
        <v>31043</v>
      </c>
      <c r="P4188" t="s">
        <v>32874</v>
      </c>
    </row>
    <row r="4189" spans="1:16" x14ac:dyDescent="0.25">
      <c r="A4189">
        <v>1124069986</v>
      </c>
      <c r="B4189" t="s">
        <v>215</v>
      </c>
      <c r="C4189" t="s">
        <v>2581</v>
      </c>
      <c r="D4189" t="s">
        <v>2327</v>
      </c>
      <c r="E4189" t="s">
        <v>5040</v>
      </c>
      <c r="F4189" t="s">
        <v>5952</v>
      </c>
      <c r="G4189" t="s">
        <v>6316</v>
      </c>
      <c r="H4189">
        <v>0</v>
      </c>
      <c r="I4189" t="s">
        <v>11482</v>
      </c>
      <c r="J4189" t="s">
        <v>18159</v>
      </c>
      <c r="K4189" t="s">
        <v>24639</v>
      </c>
      <c r="L4189" t="s">
        <v>26151</v>
      </c>
      <c r="M4189" s="1">
        <v>35811</v>
      </c>
      <c r="N4189" s="4">
        <v>27.435616438356163</v>
      </c>
      <c r="O4189" t="s">
        <v>31049</v>
      </c>
      <c r="P4189" t="s">
        <v>32874</v>
      </c>
    </row>
    <row r="4190" spans="1:16" x14ac:dyDescent="0.25">
      <c r="A4190">
        <v>1193524266</v>
      </c>
      <c r="B4190" t="s">
        <v>1427</v>
      </c>
      <c r="C4190" t="s">
        <v>2416</v>
      </c>
      <c r="D4190" t="s">
        <v>3516</v>
      </c>
      <c r="E4190" t="s">
        <v>563</v>
      </c>
      <c r="F4190" t="s">
        <v>5952</v>
      </c>
      <c r="G4190" t="s">
        <v>6119</v>
      </c>
      <c r="H4190">
        <v>0</v>
      </c>
      <c r="I4190" t="s">
        <v>8761</v>
      </c>
      <c r="J4190" t="s">
        <v>15549</v>
      </c>
      <c r="K4190" t="s">
        <v>22142</v>
      </c>
      <c r="L4190" t="s">
        <v>26151</v>
      </c>
      <c r="M4190" s="1">
        <v>36474</v>
      </c>
      <c r="N4190" s="4">
        <v>25.61917808219178</v>
      </c>
      <c r="O4190" t="s">
        <v>28356</v>
      </c>
      <c r="P4190" t="s">
        <v>32874</v>
      </c>
    </row>
    <row r="4191" spans="1:16" x14ac:dyDescent="0.25">
      <c r="A4191">
        <v>1192903177</v>
      </c>
      <c r="B4191" t="s">
        <v>819</v>
      </c>
      <c r="C4191" t="s">
        <v>2158</v>
      </c>
      <c r="D4191" t="s">
        <v>4616</v>
      </c>
      <c r="F4191" t="s">
        <v>5952</v>
      </c>
      <c r="G4191" t="s">
        <v>6183</v>
      </c>
      <c r="H4191">
        <v>0</v>
      </c>
      <c r="I4191" t="s">
        <v>12464</v>
      </c>
      <c r="J4191" t="s">
        <v>19105</v>
      </c>
      <c r="K4191" t="s">
        <v>25443</v>
      </c>
      <c r="L4191" t="s">
        <v>26150</v>
      </c>
      <c r="M4191" s="1">
        <v>35489</v>
      </c>
      <c r="N4191" s="4">
        <v>28.317808219178083</v>
      </c>
      <c r="O4191" t="s">
        <v>32013</v>
      </c>
      <c r="P4191" t="s">
        <v>32873</v>
      </c>
    </row>
    <row r="4192" spans="1:16" x14ac:dyDescent="0.25">
      <c r="A4192">
        <v>1131077565</v>
      </c>
      <c r="B4192" t="s">
        <v>650</v>
      </c>
      <c r="C4192" t="s">
        <v>2325</v>
      </c>
      <c r="D4192" t="s">
        <v>3051</v>
      </c>
      <c r="E4192" t="s">
        <v>3140</v>
      </c>
      <c r="F4192" t="s">
        <v>5952</v>
      </c>
      <c r="G4192" t="s">
        <v>1461</v>
      </c>
      <c r="H4192">
        <v>0</v>
      </c>
      <c r="I4192" t="s">
        <v>8843</v>
      </c>
      <c r="J4192" t="s">
        <v>15631</v>
      </c>
      <c r="K4192" t="s">
        <v>22228</v>
      </c>
      <c r="L4192" t="s">
        <v>26151</v>
      </c>
      <c r="M4192" s="1">
        <v>36051</v>
      </c>
      <c r="N4192" s="4">
        <v>26.778082191780822</v>
      </c>
      <c r="O4192" t="s">
        <v>28441</v>
      </c>
      <c r="P4192" t="s">
        <v>32874</v>
      </c>
    </row>
    <row r="4193" spans="1:16" x14ac:dyDescent="0.25">
      <c r="A4193">
        <v>1124531384</v>
      </c>
      <c r="B4193" t="s">
        <v>84</v>
      </c>
      <c r="C4193" t="s">
        <v>2267</v>
      </c>
      <c r="D4193" t="s">
        <v>3026</v>
      </c>
      <c r="E4193" t="s">
        <v>3062</v>
      </c>
      <c r="F4193" t="s">
        <v>5952</v>
      </c>
      <c r="G4193" t="s">
        <v>6183</v>
      </c>
      <c r="H4193">
        <v>0</v>
      </c>
      <c r="I4193" t="s">
        <v>8853</v>
      </c>
      <c r="J4193" t="s">
        <v>15636</v>
      </c>
      <c r="K4193" t="s">
        <v>22236</v>
      </c>
      <c r="L4193" t="s">
        <v>26150</v>
      </c>
      <c r="M4193" s="1">
        <v>36080</v>
      </c>
      <c r="N4193" s="4">
        <v>26.698630136986303</v>
      </c>
      <c r="O4193" t="s">
        <v>28452</v>
      </c>
      <c r="P4193" t="s">
        <v>32874</v>
      </c>
    </row>
    <row r="4194" spans="1:16" x14ac:dyDescent="0.25">
      <c r="A4194">
        <v>1122809438</v>
      </c>
      <c r="B4194" t="s">
        <v>177</v>
      </c>
      <c r="C4194" t="s">
        <v>2311</v>
      </c>
      <c r="D4194" t="s">
        <v>3387</v>
      </c>
      <c r="F4194" t="s">
        <v>5952</v>
      </c>
      <c r="G4194" t="s">
        <v>1461</v>
      </c>
      <c r="H4194">
        <v>0</v>
      </c>
      <c r="I4194" t="s">
        <v>8869</v>
      </c>
      <c r="J4194" t="s">
        <v>15657</v>
      </c>
      <c r="K4194" t="s">
        <v>22255</v>
      </c>
      <c r="L4194" t="s">
        <v>26151</v>
      </c>
      <c r="M4194" s="1">
        <v>36459</v>
      </c>
      <c r="N4194" s="4">
        <v>25.660273972602738</v>
      </c>
      <c r="O4194" t="s">
        <v>28468</v>
      </c>
      <c r="P4194" t="s">
        <v>32874</v>
      </c>
    </row>
    <row r="4195" spans="1:16" x14ac:dyDescent="0.25">
      <c r="A4195">
        <v>1193563319</v>
      </c>
      <c r="B4195" t="s">
        <v>453</v>
      </c>
      <c r="C4195" t="s">
        <v>2249</v>
      </c>
      <c r="D4195" t="s">
        <v>3284</v>
      </c>
      <c r="E4195" t="s">
        <v>3140</v>
      </c>
      <c r="F4195" t="s">
        <v>5952</v>
      </c>
      <c r="G4195" t="s">
        <v>6463</v>
      </c>
      <c r="H4195">
        <v>0</v>
      </c>
      <c r="I4195" t="s">
        <v>8887</v>
      </c>
      <c r="J4195" t="s">
        <v>15674</v>
      </c>
      <c r="K4195" t="s">
        <v>22273</v>
      </c>
      <c r="L4195" t="s">
        <v>26150</v>
      </c>
      <c r="M4195" s="1">
        <v>36701</v>
      </c>
      <c r="N4195" s="4">
        <v>24.997260273972604</v>
      </c>
      <c r="O4195" t="s">
        <v>28486</v>
      </c>
      <c r="P4195" t="s">
        <v>32874</v>
      </c>
    </row>
    <row r="4196" spans="1:16" x14ac:dyDescent="0.25">
      <c r="A4196">
        <v>1192897879</v>
      </c>
      <c r="B4196" t="s">
        <v>337</v>
      </c>
      <c r="C4196" t="s">
        <v>2565</v>
      </c>
      <c r="D4196" t="s">
        <v>3009</v>
      </c>
      <c r="E4196" t="s">
        <v>3516</v>
      </c>
      <c r="F4196" t="s">
        <v>5952</v>
      </c>
      <c r="G4196" t="s">
        <v>6120</v>
      </c>
      <c r="H4196">
        <v>0</v>
      </c>
      <c r="I4196" t="s">
        <v>8930</v>
      </c>
      <c r="J4196" t="s">
        <v>15716</v>
      </c>
      <c r="K4196" t="s">
        <v>22317</v>
      </c>
      <c r="L4196" t="s">
        <v>26151</v>
      </c>
      <c r="M4196" s="1">
        <v>36894</v>
      </c>
      <c r="N4196" s="4">
        <v>24.468493150684932</v>
      </c>
      <c r="O4196" t="s">
        <v>28531</v>
      </c>
      <c r="P4196" t="s">
        <v>32874</v>
      </c>
    </row>
    <row r="4197" spans="1:16" x14ac:dyDescent="0.25">
      <c r="A4197">
        <v>1006816328</v>
      </c>
      <c r="B4197" t="s">
        <v>32</v>
      </c>
      <c r="C4197" t="s">
        <v>2247</v>
      </c>
      <c r="D4197" t="s">
        <v>3163</v>
      </c>
      <c r="E4197" t="s">
        <v>3565</v>
      </c>
      <c r="F4197" t="s">
        <v>5952</v>
      </c>
      <c r="G4197" t="s">
        <v>1461</v>
      </c>
      <c r="H4197">
        <v>0</v>
      </c>
      <c r="I4197" t="s">
        <v>8948</v>
      </c>
      <c r="J4197" t="s">
        <v>15735</v>
      </c>
      <c r="K4197" t="s">
        <v>22332</v>
      </c>
      <c r="L4197" t="s">
        <v>26151</v>
      </c>
      <c r="M4197" s="1">
        <v>36258</v>
      </c>
      <c r="N4197" s="4">
        <v>26.210958904109589</v>
      </c>
      <c r="O4197" t="s">
        <v>28549</v>
      </c>
      <c r="P4197" t="s">
        <v>32874</v>
      </c>
    </row>
    <row r="4198" spans="1:16" x14ac:dyDescent="0.25">
      <c r="A4198">
        <v>1006583577</v>
      </c>
      <c r="B4198" t="s">
        <v>306</v>
      </c>
      <c r="C4198" t="s">
        <v>2184</v>
      </c>
      <c r="D4198" t="s">
        <v>4373</v>
      </c>
      <c r="E4198" t="s">
        <v>4616</v>
      </c>
      <c r="F4198" t="s">
        <v>5952</v>
      </c>
      <c r="G4198" t="s">
        <v>6119</v>
      </c>
      <c r="H4198">
        <v>0</v>
      </c>
      <c r="I4198" t="s">
        <v>11610</v>
      </c>
      <c r="J4198" t="s">
        <v>18277</v>
      </c>
      <c r="K4198" t="s">
        <v>24748</v>
      </c>
      <c r="L4198" t="s">
        <v>26150</v>
      </c>
      <c r="M4198" s="1">
        <v>36025</v>
      </c>
      <c r="N4198" s="4">
        <v>26.849315068493151</v>
      </c>
      <c r="O4198" t="s">
        <v>31165</v>
      </c>
      <c r="P4198" t="s">
        <v>32874</v>
      </c>
    </row>
    <row r="4199" spans="1:16" x14ac:dyDescent="0.25">
      <c r="A4199">
        <v>1140365952</v>
      </c>
      <c r="B4199" t="s">
        <v>113</v>
      </c>
      <c r="C4199" t="s">
        <v>2158</v>
      </c>
      <c r="D4199" t="s">
        <v>3035</v>
      </c>
      <c r="E4199" t="s">
        <v>5705</v>
      </c>
      <c r="F4199" t="s">
        <v>5952</v>
      </c>
      <c r="G4199" t="s">
        <v>6183</v>
      </c>
      <c r="H4199">
        <v>0</v>
      </c>
      <c r="I4199" t="s">
        <v>7853</v>
      </c>
      <c r="J4199" t="s">
        <v>14637</v>
      </c>
      <c r="K4199" t="s">
        <v>21206</v>
      </c>
      <c r="L4199" t="s">
        <v>26150</v>
      </c>
      <c r="M4199" s="1">
        <v>36273</v>
      </c>
      <c r="N4199" s="4">
        <v>26.169863013698631</v>
      </c>
      <c r="O4199" t="s">
        <v>27445</v>
      </c>
      <c r="P4199" t="s">
        <v>32874</v>
      </c>
    </row>
    <row r="4200" spans="1:16" x14ac:dyDescent="0.25">
      <c r="A4200">
        <v>1006817433</v>
      </c>
      <c r="B4200" t="s">
        <v>144</v>
      </c>
      <c r="C4200" t="s">
        <v>2640</v>
      </c>
      <c r="D4200" t="s">
        <v>1413</v>
      </c>
      <c r="E4200" t="s">
        <v>3653</v>
      </c>
      <c r="F4200" t="s">
        <v>5952</v>
      </c>
      <c r="G4200" t="s">
        <v>6463</v>
      </c>
      <c r="H4200">
        <v>0</v>
      </c>
      <c r="I4200" t="s">
        <v>9140</v>
      </c>
      <c r="J4200" t="s">
        <v>15918</v>
      </c>
      <c r="K4200" t="s">
        <v>22503</v>
      </c>
      <c r="L4200" t="s">
        <v>26151</v>
      </c>
      <c r="M4200" s="1">
        <v>35436</v>
      </c>
      <c r="N4200" s="4">
        <v>28.463013698630139</v>
      </c>
      <c r="O4200" t="s">
        <v>28741</v>
      </c>
      <c r="P4200" t="s">
        <v>32874</v>
      </c>
    </row>
    <row r="4201" spans="1:16" x14ac:dyDescent="0.25">
      <c r="A4201">
        <v>1007536897</v>
      </c>
      <c r="B4201" t="s">
        <v>215</v>
      </c>
      <c r="C4201" t="s">
        <v>2350</v>
      </c>
      <c r="D4201" t="s">
        <v>2996</v>
      </c>
      <c r="E4201" t="s">
        <v>3378</v>
      </c>
      <c r="F4201" t="s">
        <v>5952</v>
      </c>
      <c r="G4201" t="s">
        <v>3515</v>
      </c>
      <c r="H4201">
        <v>0</v>
      </c>
      <c r="I4201" t="s">
        <v>7513</v>
      </c>
      <c r="J4201" t="s">
        <v>14283</v>
      </c>
      <c r="K4201" t="s">
        <v>20829</v>
      </c>
      <c r="L4201" t="s">
        <v>26151</v>
      </c>
      <c r="M4201" s="1">
        <v>36891</v>
      </c>
      <c r="N4201" s="4">
        <v>24.476712328767125</v>
      </c>
      <c r="O4201" t="s">
        <v>27100</v>
      </c>
      <c r="P4201" t="s">
        <v>32874</v>
      </c>
    </row>
    <row r="4202" spans="1:16" x14ac:dyDescent="0.25">
      <c r="A4202">
        <v>1006743700</v>
      </c>
      <c r="B4202" t="s">
        <v>650</v>
      </c>
      <c r="C4202" t="s">
        <v>2158</v>
      </c>
      <c r="D4202" t="s">
        <v>4368</v>
      </c>
      <c r="E4202" t="s">
        <v>3394</v>
      </c>
      <c r="F4202" t="s">
        <v>5952</v>
      </c>
      <c r="G4202" t="s">
        <v>6119</v>
      </c>
      <c r="H4202">
        <v>0</v>
      </c>
      <c r="I4202" t="s">
        <v>7592</v>
      </c>
      <c r="J4202" t="s">
        <v>14366</v>
      </c>
      <c r="K4202" t="s">
        <v>6566</v>
      </c>
      <c r="L4202" t="s">
        <v>26151</v>
      </c>
      <c r="M4202" s="1">
        <v>35801</v>
      </c>
      <c r="N4202" s="4">
        <v>27.463013698630139</v>
      </c>
      <c r="O4202" t="s">
        <v>27179</v>
      </c>
      <c r="P4202" t="s">
        <v>32874</v>
      </c>
    </row>
    <row r="4203" spans="1:16" x14ac:dyDescent="0.25">
      <c r="A4203">
        <v>1235249975</v>
      </c>
      <c r="B4203" t="s">
        <v>42</v>
      </c>
      <c r="C4203" t="s">
        <v>2325</v>
      </c>
      <c r="D4203" t="s">
        <v>4194</v>
      </c>
      <c r="E4203" t="s">
        <v>3488</v>
      </c>
      <c r="F4203" t="s">
        <v>5952</v>
      </c>
      <c r="G4203" t="s">
        <v>3515</v>
      </c>
      <c r="H4203">
        <v>0</v>
      </c>
      <c r="I4203" t="s">
        <v>11357</v>
      </c>
      <c r="J4203" t="s">
        <v>18037</v>
      </c>
      <c r="K4203" t="s">
        <v>24525</v>
      </c>
      <c r="L4203" t="s">
        <v>26151</v>
      </c>
      <c r="M4203" s="1">
        <v>36357</v>
      </c>
      <c r="N4203" s="4">
        <v>25.93972602739726</v>
      </c>
      <c r="O4203" t="s">
        <v>30925</v>
      </c>
      <c r="P4203" t="s">
        <v>32874</v>
      </c>
    </row>
    <row r="4204" spans="1:16" x14ac:dyDescent="0.25">
      <c r="A4204">
        <v>1118869026</v>
      </c>
      <c r="B4204" t="s">
        <v>55</v>
      </c>
      <c r="C4204" t="s">
        <v>1820</v>
      </c>
      <c r="D4204" t="s">
        <v>5327</v>
      </c>
      <c r="E4204" t="s">
        <v>3565</v>
      </c>
      <c r="F4204" t="s">
        <v>5952</v>
      </c>
      <c r="G4204" t="s">
        <v>3515</v>
      </c>
      <c r="H4204">
        <v>0</v>
      </c>
      <c r="I4204" t="s">
        <v>10379</v>
      </c>
      <c r="J4204" t="s">
        <v>17084</v>
      </c>
      <c r="K4204" t="s">
        <v>23626</v>
      </c>
      <c r="L4204" t="s">
        <v>26150</v>
      </c>
      <c r="M4204" s="1">
        <v>35904</v>
      </c>
      <c r="N4204" s="4">
        <v>27.18082191780822</v>
      </c>
      <c r="O4204" t="s">
        <v>29958</v>
      </c>
      <c r="P4204" t="s">
        <v>32874</v>
      </c>
    </row>
    <row r="4205" spans="1:16" x14ac:dyDescent="0.25">
      <c r="A4205">
        <v>1193431772</v>
      </c>
      <c r="B4205" t="s">
        <v>29</v>
      </c>
      <c r="C4205" t="s">
        <v>2244</v>
      </c>
      <c r="D4205" t="s">
        <v>2369</v>
      </c>
      <c r="E4205" t="s">
        <v>3140</v>
      </c>
      <c r="F4205" t="s">
        <v>5952</v>
      </c>
      <c r="G4205" t="s">
        <v>3117</v>
      </c>
      <c r="H4205">
        <v>0</v>
      </c>
      <c r="I4205" t="s">
        <v>10380</v>
      </c>
      <c r="J4205" t="s">
        <v>17085</v>
      </c>
      <c r="K4205" t="s">
        <v>23627</v>
      </c>
      <c r="L4205" t="s">
        <v>26150</v>
      </c>
      <c r="M4205" s="1">
        <v>35654</v>
      </c>
      <c r="N4205" s="4">
        <v>27.865753424657534</v>
      </c>
      <c r="O4205" t="s">
        <v>29959</v>
      </c>
      <c r="P4205" t="s">
        <v>32874</v>
      </c>
    </row>
    <row r="4206" spans="1:16" x14ac:dyDescent="0.25">
      <c r="A4206">
        <v>1136889133</v>
      </c>
      <c r="B4206" t="s">
        <v>1448</v>
      </c>
      <c r="C4206" t="s">
        <v>2451</v>
      </c>
      <c r="D4206" t="s">
        <v>3765</v>
      </c>
      <c r="E4206" t="s">
        <v>4974</v>
      </c>
      <c r="F4206" t="s">
        <v>5952</v>
      </c>
      <c r="G4206" t="s">
        <v>6266</v>
      </c>
      <c r="H4206">
        <v>0</v>
      </c>
      <c r="I4206" t="s">
        <v>10425</v>
      </c>
      <c r="J4206" t="s">
        <v>17130</v>
      </c>
      <c r="K4206" t="s">
        <v>23670</v>
      </c>
      <c r="L4206" t="s">
        <v>26151</v>
      </c>
      <c r="M4206" s="1">
        <v>36004</v>
      </c>
      <c r="N4206" s="4">
        <v>26.906849315068492</v>
      </c>
      <c r="O4206" t="s">
        <v>30005</v>
      </c>
      <c r="P4206" t="s">
        <v>32874</v>
      </c>
    </row>
    <row r="4207" spans="1:16" x14ac:dyDescent="0.25">
      <c r="A4207">
        <v>1193433399</v>
      </c>
      <c r="B4207" t="s">
        <v>1697</v>
      </c>
      <c r="C4207" t="s">
        <v>2170</v>
      </c>
      <c r="D4207" t="s">
        <v>3139</v>
      </c>
      <c r="E4207" t="s">
        <v>839</v>
      </c>
      <c r="F4207" t="s">
        <v>5952</v>
      </c>
      <c r="G4207" t="s">
        <v>3117</v>
      </c>
      <c r="H4207">
        <v>0</v>
      </c>
      <c r="I4207" t="s">
        <v>10470</v>
      </c>
      <c r="J4207" t="s">
        <v>17175</v>
      </c>
      <c r="K4207" t="s">
        <v>23711</v>
      </c>
      <c r="L4207" t="s">
        <v>26150</v>
      </c>
      <c r="M4207" s="1">
        <v>36804</v>
      </c>
      <c r="N4207" s="4">
        <v>24.715068493150685</v>
      </c>
      <c r="O4207" t="s">
        <v>30049</v>
      </c>
      <c r="P4207" t="s">
        <v>32874</v>
      </c>
    </row>
    <row r="4208" spans="1:16" x14ac:dyDescent="0.25">
      <c r="A4208">
        <v>1006680435</v>
      </c>
      <c r="B4208" t="s">
        <v>205</v>
      </c>
      <c r="C4208" t="s">
        <v>2158</v>
      </c>
      <c r="D4208" t="s">
        <v>4974</v>
      </c>
      <c r="E4208" t="s">
        <v>4899</v>
      </c>
      <c r="F4208" t="s">
        <v>5952</v>
      </c>
      <c r="G4208" t="s">
        <v>6120</v>
      </c>
      <c r="H4208">
        <v>0</v>
      </c>
      <c r="I4208" t="s">
        <v>10701</v>
      </c>
      <c r="J4208" t="s">
        <v>17401</v>
      </c>
      <c r="K4208" t="s">
        <v>23927</v>
      </c>
      <c r="L4208" t="s">
        <v>26150</v>
      </c>
      <c r="M4208" s="1">
        <v>36117</v>
      </c>
      <c r="N4208" s="4">
        <v>26.597260273972601</v>
      </c>
      <c r="O4208" t="s">
        <v>30273</v>
      </c>
      <c r="P4208" t="s">
        <v>32874</v>
      </c>
    </row>
    <row r="4209" spans="1:16" x14ac:dyDescent="0.25">
      <c r="A4209">
        <v>1122396029</v>
      </c>
      <c r="B4209" t="s">
        <v>815</v>
      </c>
      <c r="C4209" t="s">
        <v>2184</v>
      </c>
      <c r="D4209" t="s">
        <v>2984</v>
      </c>
      <c r="E4209" t="s">
        <v>5847</v>
      </c>
      <c r="F4209" t="s">
        <v>5952</v>
      </c>
      <c r="G4209" t="s">
        <v>6120</v>
      </c>
      <c r="H4209">
        <v>0</v>
      </c>
      <c r="I4209" t="s">
        <v>10703</v>
      </c>
      <c r="J4209" t="s">
        <v>17403</v>
      </c>
      <c r="K4209" t="s">
        <v>23927</v>
      </c>
      <c r="L4209" t="s">
        <v>26150</v>
      </c>
      <c r="M4209" s="1">
        <v>37619</v>
      </c>
      <c r="N4209" s="4">
        <v>22.482191780821918</v>
      </c>
      <c r="O4209" t="s">
        <v>30275</v>
      </c>
      <c r="P4209" t="s">
        <v>32874</v>
      </c>
    </row>
    <row r="4210" spans="1:16" x14ac:dyDescent="0.25">
      <c r="A4210">
        <v>1120242529</v>
      </c>
      <c r="B4210" t="s">
        <v>47</v>
      </c>
      <c r="C4210" t="s">
        <v>2431</v>
      </c>
      <c r="D4210" t="s">
        <v>3104</v>
      </c>
      <c r="E4210" t="s">
        <v>4899</v>
      </c>
      <c r="F4210" t="s">
        <v>5952</v>
      </c>
      <c r="G4210" t="s">
        <v>6120</v>
      </c>
      <c r="H4210">
        <v>0</v>
      </c>
      <c r="I4210" t="s">
        <v>10704</v>
      </c>
      <c r="J4210" t="s">
        <v>17404</v>
      </c>
      <c r="K4210" t="s">
        <v>23927</v>
      </c>
      <c r="L4210" t="s">
        <v>26150</v>
      </c>
      <c r="M4210" s="1">
        <v>37394</v>
      </c>
      <c r="N4210" s="4">
        <v>23.098630136986301</v>
      </c>
      <c r="O4210" t="s">
        <v>30276</v>
      </c>
      <c r="P4210" t="s">
        <v>32874</v>
      </c>
    </row>
    <row r="4211" spans="1:16" x14ac:dyDescent="0.25">
      <c r="A4211">
        <v>1067591760</v>
      </c>
      <c r="B4211" t="s">
        <v>1726</v>
      </c>
      <c r="C4211" t="s">
        <v>2158</v>
      </c>
      <c r="D4211" t="s">
        <v>3631</v>
      </c>
      <c r="E4211" t="s">
        <v>2996</v>
      </c>
      <c r="F4211" t="s">
        <v>5952</v>
      </c>
      <c r="G4211" t="s">
        <v>3515</v>
      </c>
      <c r="H4211">
        <v>0</v>
      </c>
      <c r="I4211" t="s">
        <v>10720</v>
      </c>
      <c r="J4211" t="s">
        <v>17420</v>
      </c>
      <c r="K4211" t="s">
        <v>23941</v>
      </c>
      <c r="L4211" t="s">
        <v>26151</v>
      </c>
      <c r="M4211" s="1">
        <v>38092</v>
      </c>
      <c r="N4211" s="4">
        <v>21.186301369863013</v>
      </c>
      <c r="O4211" t="s">
        <v>30292</v>
      </c>
      <c r="P4211" t="s">
        <v>32874</v>
      </c>
    </row>
    <row r="4212" spans="1:16" x14ac:dyDescent="0.25">
      <c r="A4212">
        <v>1121329749</v>
      </c>
      <c r="B4212" t="s">
        <v>1496</v>
      </c>
      <c r="C4212" t="s">
        <v>2174</v>
      </c>
      <c r="D4212" t="s">
        <v>2984</v>
      </c>
      <c r="E4212" t="s">
        <v>2978</v>
      </c>
      <c r="F4212" t="s">
        <v>5952</v>
      </c>
      <c r="G4212" t="s">
        <v>3515</v>
      </c>
      <c r="H4212">
        <v>0</v>
      </c>
      <c r="I4212" t="s">
        <v>10725</v>
      </c>
      <c r="J4212" t="s">
        <v>17425</v>
      </c>
      <c r="K4212" t="s">
        <v>23946</v>
      </c>
      <c r="L4212" t="s">
        <v>26150</v>
      </c>
      <c r="M4212" s="1">
        <v>39248</v>
      </c>
      <c r="N4212" s="4">
        <v>18.019178082191782</v>
      </c>
      <c r="O4212" t="s">
        <v>30297</v>
      </c>
      <c r="P4212" t="s">
        <v>32874</v>
      </c>
    </row>
    <row r="4213" spans="1:16" x14ac:dyDescent="0.25">
      <c r="A4213">
        <v>1065566720</v>
      </c>
      <c r="B4213" t="s">
        <v>792</v>
      </c>
      <c r="C4213" t="s">
        <v>2542</v>
      </c>
      <c r="D4213" t="s">
        <v>5410</v>
      </c>
      <c r="E4213" t="s">
        <v>4794</v>
      </c>
      <c r="F4213" t="s">
        <v>5952</v>
      </c>
      <c r="G4213" t="s">
        <v>3117</v>
      </c>
      <c r="H4213">
        <v>0</v>
      </c>
      <c r="I4213" t="s">
        <v>11159</v>
      </c>
      <c r="J4213" t="s">
        <v>17841</v>
      </c>
      <c r="K4213" t="s">
        <v>24330</v>
      </c>
      <c r="L4213" t="s">
        <v>26150</v>
      </c>
      <c r="M4213" s="1">
        <v>37343</v>
      </c>
      <c r="N4213" s="4">
        <v>23.238356164383561</v>
      </c>
      <c r="O4213" t="s">
        <v>30731</v>
      </c>
      <c r="P4213" t="s">
        <v>32874</v>
      </c>
    </row>
    <row r="4214" spans="1:16" x14ac:dyDescent="0.25">
      <c r="A4214">
        <v>1118870336</v>
      </c>
      <c r="B4214" t="s">
        <v>257</v>
      </c>
      <c r="C4214" t="s">
        <v>2264</v>
      </c>
      <c r="D4214" t="s">
        <v>3650</v>
      </c>
      <c r="E4214" t="s">
        <v>3154</v>
      </c>
      <c r="F4214" t="s">
        <v>5952</v>
      </c>
      <c r="G4214" t="s">
        <v>6119</v>
      </c>
      <c r="H4214">
        <v>0</v>
      </c>
      <c r="I4214" t="s">
        <v>6825</v>
      </c>
      <c r="J4214" t="s">
        <v>13600</v>
      </c>
      <c r="K4214" t="s">
        <v>20194</v>
      </c>
      <c r="L4214" t="s">
        <v>26150</v>
      </c>
      <c r="M4214" s="1">
        <v>36015</v>
      </c>
      <c r="N4214" s="4">
        <v>26.876712328767123</v>
      </c>
      <c r="O4214" t="s">
        <v>26412</v>
      </c>
      <c r="P4214" t="s">
        <v>32874</v>
      </c>
    </row>
    <row r="4215" spans="1:16" x14ac:dyDescent="0.25">
      <c r="A4215">
        <v>1193276791</v>
      </c>
      <c r="B4215" t="s">
        <v>2077</v>
      </c>
      <c r="C4215" t="s">
        <v>2158</v>
      </c>
      <c r="D4215" t="s">
        <v>3403</v>
      </c>
      <c r="E4215" t="s">
        <v>4846</v>
      </c>
      <c r="F4215" t="s">
        <v>5952</v>
      </c>
      <c r="G4215" t="s">
        <v>6295</v>
      </c>
      <c r="H4215">
        <v>0</v>
      </c>
      <c r="I4215" t="s">
        <v>12814</v>
      </c>
      <c r="J4215" t="s">
        <v>19431</v>
      </c>
      <c r="K4215" t="s">
        <v>25723</v>
      </c>
      <c r="L4215" t="s">
        <v>26151</v>
      </c>
      <c r="M4215" s="1">
        <v>37073</v>
      </c>
      <c r="N4215" s="4">
        <v>23.978082191780821</v>
      </c>
      <c r="O4215" t="s">
        <v>32356</v>
      </c>
      <c r="P4215" t="s">
        <v>32874</v>
      </c>
    </row>
    <row r="4216" spans="1:16" x14ac:dyDescent="0.25">
      <c r="A4216">
        <v>1006616264</v>
      </c>
      <c r="B4216" t="s">
        <v>1811</v>
      </c>
      <c r="C4216" t="s">
        <v>412</v>
      </c>
      <c r="D4216" t="s">
        <v>3062</v>
      </c>
      <c r="E4216" t="s">
        <v>4369</v>
      </c>
      <c r="F4216" t="s">
        <v>5952</v>
      </c>
      <c r="G4216" t="s">
        <v>6119</v>
      </c>
      <c r="H4216" t="s">
        <v>32917</v>
      </c>
      <c r="I4216" t="s">
        <v>11303</v>
      </c>
      <c r="J4216" t="s">
        <v>17983</v>
      </c>
      <c r="K4216" t="s">
        <v>24476</v>
      </c>
      <c r="L4216" t="s">
        <v>26151</v>
      </c>
      <c r="M4216" s="1">
        <v>36736</v>
      </c>
      <c r="N4216" s="4">
        <v>24.901369863013699</v>
      </c>
      <c r="O4216" t="s">
        <v>30870</v>
      </c>
      <c r="P4216" t="s">
        <v>32873</v>
      </c>
    </row>
    <row r="4217" spans="1:16" x14ac:dyDescent="0.25">
      <c r="A4217">
        <v>1006617528</v>
      </c>
      <c r="B4217" t="s">
        <v>1890</v>
      </c>
      <c r="C4217" t="s">
        <v>99</v>
      </c>
      <c r="D4217" t="s">
        <v>3062</v>
      </c>
      <c r="E4217" t="s">
        <v>3839</v>
      </c>
      <c r="F4217" t="s">
        <v>5952</v>
      </c>
      <c r="G4217" t="s">
        <v>6119</v>
      </c>
      <c r="H4217" t="s">
        <v>32917</v>
      </c>
      <c r="I4217" t="s">
        <v>11689</v>
      </c>
      <c r="J4217" t="s">
        <v>18354</v>
      </c>
      <c r="K4217" t="s">
        <v>24418</v>
      </c>
      <c r="L4217" t="s">
        <v>26150</v>
      </c>
      <c r="M4217" s="1">
        <v>37029</v>
      </c>
      <c r="N4217" s="4">
        <v>24.098630136986301</v>
      </c>
      <c r="O4217" t="s">
        <v>31245</v>
      </c>
      <c r="P4217" t="s">
        <v>32873</v>
      </c>
    </row>
    <row r="4218" spans="1:16" x14ac:dyDescent="0.25">
      <c r="A4218">
        <v>1006735896</v>
      </c>
      <c r="B4218" t="s">
        <v>1242</v>
      </c>
      <c r="D4218" t="s">
        <v>3062</v>
      </c>
      <c r="E4218" t="s">
        <v>3502</v>
      </c>
      <c r="F4218" t="s">
        <v>5952</v>
      </c>
      <c r="G4218" t="s">
        <v>6266</v>
      </c>
      <c r="H4218">
        <v>0</v>
      </c>
      <c r="I4218" t="s">
        <v>11560</v>
      </c>
      <c r="J4218" t="s">
        <v>18228</v>
      </c>
      <c r="K4218" t="s">
        <v>24704</v>
      </c>
      <c r="L4218" t="s">
        <v>26151</v>
      </c>
      <c r="M4218" s="1">
        <v>37406</v>
      </c>
      <c r="N4218" s="4">
        <v>23.065753424657533</v>
      </c>
      <c r="O4218" t="s">
        <v>31118</v>
      </c>
      <c r="P4218" t="s">
        <v>32874</v>
      </c>
    </row>
    <row r="4219" spans="1:16" x14ac:dyDescent="0.25">
      <c r="A4219">
        <v>1119841169</v>
      </c>
      <c r="B4219" t="s">
        <v>207</v>
      </c>
      <c r="C4219" t="s">
        <v>47</v>
      </c>
      <c r="D4219" t="s">
        <v>3738</v>
      </c>
      <c r="E4219" t="s">
        <v>3385</v>
      </c>
      <c r="F4219" t="s">
        <v>5952</v>
      </c>
      <c r="G4219" t="s">
        <v>6266</v>
      </c>
      <c r="H4219">
        <v>0</v>
      </c>
      <c r="I4219" t="s">
        <v>11360</v>
      </c>
      <c r="J4219" t="s">
        <v>18038</v>
      </c>
      <c r="K4219" t="s">
        <v>24526</v>
      </c>
      <c r="L4219" t="s">
        <v>26150</v>
      </c>
      <c r="M4219" s="1">
        <v>36406</v>
      </c>
      <c r="N4219" s="4">
        <v>25.805479452054794</v>
      </c>
      <c r="O4219" t="s">
        <v>30928</v>
      </c>
      <c r="P4219" t="s">
        <v>32874</v>
      </c>
    </row>
    <row r="4220" spans="1:16" x14ac:dyDescent="0.25">
      <c r="A4220">
        <v>1006892792</v>
      </c>
      <c r="B4220" t="s">
        <v>130</v>
      </c>
      <c r="C4220" t="s">
        <v>58</v>
      </c>
      <c r="D4220" t="s">
        <v>563</v>
      </c>
      <c r="E4220" t="s">
        <v>2972</v>
      </c>
      <c r="F4220" t="s">
        <v>5952</v>
      </c>
      <c r="G4220" t="s">
        <v>6316</v>
      </c>
      <c r="H4220" t="s">
        <v>32890</v>
      </c>
      <c r="I4220" t="s">
        <v>11757</v>
      </c>
      <c r="J4220" t="s">
        <v>18421</v>
      </c>
      <c r="K4220" t="s">
        <v>24874</v>
      </c>
      <c r="L4220" t="s">
        <v>26150</v>
      </c>
      <c r="M4220" s="1">
        <v>37418</v>
      </c>
      <c r="N4220" s="4">
        <v>23.032876712328768</v>
      </c>
      <c r="O4220" t="s">
        <v>31313</v>
      </c>
      <c r="P4220" t="s">
        <v>32874</v>
      </c>
    </row>
    <row r="4221" spans="1:16" x14ac:dyDescent="0.25">
      <c r="A4221">
        <v>1006892763</v>
      </c>
      <c r="B4221" t="s">
        <v>1159</v>
      </c>
      <c r="C4221" t="s">
        <v>2171</v>
      </c>
      <c r="D4221" t="s">
        <v>3515</v>
      </c>
      <c r="E4221" t="s">
        <v>4073</v>
      </c>
      <c r="F4221" t="s">
        <v>5952</v>
      </c>
      <c r="G4221" t="s">
        <v>6316</v>
      </c>
      <c r="H4221" t="s">
        <v>32916</v>
      </c>
      <c r="I4221" t="s">
        <v>7923</v>
      </c>
      <c r="J4221" t="s">
        <v>14714</v>
      </c>
      <c r="K4221" t="s">
        <v>21286</v>
      </c>
      <c r="L4221" t="s">
        <v>26150</v>
      </c>
      <c r="M4221" s="1">
        <v>37376</v>
      </c>
      <c r="N4221" s="4">
        <v>23.147945205479452</v>
      </c>
      <c r="O4221" t="s">
        <v>27517</v>
      </c>
      <c r="P4221" t="s">
        <v>32874</v>
      </c>
    </row>
    <row r="4222" spans="1:16" x14ac:dyDescent="0.25">
      <c r="A4222">
        <v>1006744326</v>
      </c>
      <c r="B4222" t="s">
        <v>244</v>
      </c>
      <c r="D4222" t="s">
        <v>5054</v>
      </c>
      <c r="E4222" t="s">
        <v>3261</v>
      </c>
      <c r="F4222" t="s">
        <v>5952</v>
      </c>
      <c r="G4222" t="s">
        <v>6183</v>
      </c>
      <c r="H4222">
        <v>0</v>
      </c>
      <c r="I4222" t="s">
        <v>12299</v>
      </c>
      <c r="J4222" t="s">
        <v>18945</v>
      </c>
      <c r="K4222" t="s">
        <v>25316</v>
      </c>
      <c r="L4222" t="s">
        <v>26151</v>
      </c>
      <c r="M4222" s="1">
        <v>36755</v>
      </c>
      <c r="N4222" s="4">
        <v>24.849315068493151</v>
      </c>
      <c r="O4222" t="s">
        <v>31850</v>
      </c>
      <c r="P4222" t="s">
        <v>32873</v>
      </c>
    </row>
    <row r="4223" spans="1:16" x14ac:dyDescent="0.25">
      <c r="A4223">
        <v>1118872481</v>
      </c>
      <c r="B4223" t="s">
        <v>280</v>
      </c>
      <c r="C4223" t="s">
        <v>63</v>
      </c>
      <c r="D4223" t="s">
        <v>2978</v>
      </c>
      <c r="E4223" t="s">
        <v>2978</v>
      </c>
      <c r="F4223" t="s">
        <v>5952</v>
      </c>
      <c r="G4223" t="s">
        <v>6119</v>
      </c>
      <c r="H4223" t="s">
        <v>32990</v>
      </c>
      <c r="I4223" t="s">
        <v>6665</v>
      </c>
      <c r="J4223" t="s">
        <v>13434</v>
      </c>
      <c r="K4223" t="s">
        <v>20032</v>
      </c>
      <c r="L4223" t="s">
        <v>26151</v>
      </c>
      <c r="M4223" s="1">
        <v>36194</v>
      </c>
      <c r="N4223" s="4">
        <v>26.386301369863013</v>
      </c>
      <c r="O4223" t="s">
        <v>26250</v>
      </c>
      <c r="P4223" t="s">
        <v>32873</v>
      </c>
    </row>
    <row r="4224" spans="1:16" x14ac:dyDescent="0.25">
      <c r="A4224">
        <v>1192904851</v>
      </c>
      <c r="B4224" t="s">
        <v>122</v>
      </c>
      <c r="D4224" t="s">
        <v>5530</v>
      </c>
      <c r="E4224" t="s">
        <v>5530</v>
      </c>
      <c r="F4224" t="s">
        <v>5952</v>
      </c>
      <c r="G4224" t="s">
        <v>6463</v>
      </c>
      <c r="H4224">
        <v>0</v>
      </c>
      <c r="I4224" t="s">
        <v>12336</v>
      </c>
      <c r="J4224" t="s">
        <v>18981</v>
      </c>
      <c r="K4224" t="s">
        <v>25347</v>
      </c>
      <c r="L4224" t="s">
        <v>26151</v>
      </c>
      <c r="M4224" s="1">
        <v>36321</v>
      </c>
      <c r="N4224" s="4">
        <v>26.038356164383561</v>
      </c>
      <c r="O4224" t="s">
        <v>31887</v>
      </c>
      <c r="P4224" t="s">
        <v>32873</v>
      </c>
    </row>
    <row r="4225" spans="1:16" x14ac:dyDescent="0.25">
      <c r="A4225">
        <v>1007499918</v>
      </c>
      <c r="B4225" t="s">
        <v>2032</v>
      </c>
      <c r="D4225" t="s">
        <v>3166</v>
      </c>
      <c r="F4225" t="s">
        <v>5952</v>
      </c>
      <c r="G4225" t="s">
        <v>6119</v>
      </c>
      <c r="H4225" t="s">
        <v>32990</v>
      </c>
      <c r="I4225" t="s">
        <v>12546</v>
      </c>
      <c r="L4225" t="s">
        <v>26151</v>
      </c>
      <c r="M4225" s="1">
        <v>36521</v>
      </c>
      <c r="N4225" s="4">
        <v>25.490410958904111</v>
      </c>
      <c r="O4225" t="s">
        <v>32095</v>
      </c>
      <c r="P4225" t="s">
        <v>32873</v>
      </c>
    </row>
    <row r="4226" spans="1:16" x14ac:dyDescent="0.25">
      <c r="A4226">
        <v>1006890465</v>
      </c>
      <c r="B4226" t="s">
        <v>1707</v>
      </c>
      <c r="C4226" t="s">
        <v>2894</v>
      </c>
      <c r="D4226" t="s">
        <v>3092</v>
      </c>
      <c r="E4226" t="s">
        <v>3307</v>
      </c>
      <c r="F4226" t="s">
        <v>5952</v>
      </c>
      <c r="G4226" t="s">
        <v>6119</v>
      </c>
      <c r="H4226" t="s">
        <v>33010</v>
      </c>
      <c r="I4226" t="s">
        <v>11936</v>
      </c>
      <c r="J4226" t="s">
        <v>18593</v>
      </c>
      <c r="K4226" t="s">
        <v>25025</v>
      </c>
      <c r="L4226" t="s">
        <v>26151</v>
      </c>
      <c r="M4226" s="1">
        <v>37129</v>
      </c>
      <c r="N4226" s="4">
        <v>23.824657534246576</v>
      </c>
      <c r="O4226" t="s">
        <v>31490</v>
      </c>
      <c r="P4226" t="s">
        <v>32873</v>
      </c>
    </row>
    <row r="4227" spans="1:16" x14ac:dyDescent="0.25">
      <c r="A4227">
        <v>1121338373</v>
      </c>
      <c r="B4227" t="s">
        <v>2125</v>
      </c>
      <c r="D4227" t="s">
        <v>3691</v>
      </c>
      <c r="E4227" t="s">
        <v>3056</v>
      </c>
      <c r="F4227" t="s">
        <v>5952</v>
      </c>
      <c r="G4227" t="s">
        <v>3515</v>
      </c>
      <c r="H4227">
        <v>0</v>
      </c>
      <c r="I4227" t="s">
        <v>13079</v>
      </c>
      <c r="J4227" t="s">
        <v>19682</v>
      </c>
      <c r="K4227" t="s">
        <v>25933</v>
      </c>
      <c r="L4227" t="s">
        <v>26151</v>
      </c>
      <c r="M4227" s="1">
        <v>35991</v>
      </c>
      <c r="N4227" s="4">
        <v>26.942465753424656</v>
      </c>
      <c r="O4227" t="s">
        <v>32619</v>
      </c>
      <c r="P4227" t="s">
        <v>32874</v>
      </c>
    </row>
    <row r="4228" spans="1:16" x14ac:dyDescent="0.25">
      <c r="A4228">
        <v>1121338281</v>
      </c>
      <c r="B4228" t="s">
        <v>2147</v>
      </c>
      <c r="D4228" t="s">
        <v>3257</v>
      </c>
      <c r="E4228" t="s">
        <v>3329</v>
      </c>
      <c r="F4228" t="s">
        <v>5952</v>
      </c>
      <c r="G4228" t="s">
        <v>3515</v>
      </c>
      <c r="H4228">
        <v>0</v>
      </c>
      <c r="I4228" t="s">
        <v>13287</v>
      </c>
      <c r="J4228" t="s">
        <v>19884</v>
      </c>
      <c r="K4228" t="s">
        <v>26112</v>
      </c>
      <c r="L4228" t="s">
        <v>26151</v>
      </c>
      <c r="M4228" s="1">
        <v>36029</v>
      </c>
      <c r="N4228" s="4">
        <v>26.838356164383562</v>
      </c>
      <c r="O4228" t="s">
        <v>32821</v>
      </c>
      <c r="P4228" t="s">
        <v>32873</v>
      </c>
    </row>
    <row r="4229" spans="1:16" x14ac:dyDescent="0.25">
      <c r="A4229">
        <v>1118804051</v>
      </c>
      <c r="B4229" t="s">
        <v>174</v>
      </c>
      <c r="C4229" t="s">
        <v>358</v>
      </c>
      <c r="D4229" t="s">
        <v>5565</v>
      </c>
      <c r="E4229" t="s">
        <v>5915</v>
      </c>
      <c r="F4229" t="s">
        <v>5952</v>
      </c>
      <c r="G4229" t="s">
        <v>6119</v>
      </c>
      <c r="H4229" t="s">
        <v>33012</v>
      </c>
      <c r="I4229" t="s">
        <v>12753</v>
      </c>
      <c r="J4229" t="s">
        <v>19372</v>
      </c>
      <c r="K4229" t="s">
        <v>25675</v>
      </c>
      <c r="L4229" t="s">
        <v>26150</v>
      </c>
      <c r="M4229" s="1">
        <v>35962</v>
      </c>
      <c r="N4229" s="4">
        <v>27.021917808219179</v>
      </c>
      <c r="O4229" t="s">
        <v>32299</v>
      </c>
      <c r="P4229" t="s">
        <v>32874</v>
      </c>
    </row>
    <row r="4230" spans="1:16" x14ac:dyDescent="0.25">
      <c r="A4230">
        <v>1006615839</v>
      </c>
      <c r="B4230" t="s">
        <v>408</v>
      </c>
      <c r="C4230" t="s">
        <v>1876</v>
      </c>
      <c r="D4230" t="s">
        <v>3459</v>
      </c>
      <c r="E4230" t="s">
        <v>3074</v>
      </c>
      <c r="F4230" t="s">
        <v>5952</v>
      </c>
      <c r="G4230" t="s">
        <v>6295</v>
      </c>
      <c r="H4230">
        <v>0</v>
      </c>
      <c r="I4230" t="s">
        <v>12870</v>
      </c>
      <c r="J4230" t="s">
        <v>19484</v>
      </c>
      <c r="K4230" t="s">
        <v>25765</v>
      </c>
      <c r="L4230" t="s">
        <v>26151</v>
      </c>
      <c r="M4230" s="1">
        <v>37513</v>
      </c>
      <c r="N4230" s="4">
        <v>22.772602739726029</v>
      </c>
      <c r="O4230" t="s">
        <v>32411</v>
      </c>
      <c r="P4230" t="s">
        <v>32873</v>
      </c>
    </row>
    <row r="4231" spans="1:16" x14ac:dyDescent="0.25">
      <c r="A4231">
        <v>1122401673</v>
      </c>
      <c r="B4231" t="s">
        <v>278</v>
      </c>
      <c r="C4231" t="s">
        <v>692</v>
      </c>
      <c r="D4231" t="s">
        <v>3305</v>
      </c>
      <c r="E4231" t="s">
        <v>3086</v>
      </c>
      <c r="F4231" t="s">
        <v>5952</v>
      </c>
      <c r="G4231" t="s">
        <v>6120</v>
      </c>
      <c r="H4231">
        <v>0</v>
      </c>
      <c r="I4231" t="s">
        <v>6664</v>
      </c>
      <c r="J4231" t="s">
        <v>13433</v>
      </c>
      <c r="K4231" t="s">
        <v>20031</v>
      </c>
      <c r="L4231" t="s">
        <v>26151</v>
      </c>
      <c r="M4231" s="1">
        <v>37798</v>
      </c>
      <c r="N4231" s="4">
        <v>21.991780821917807</v>
      </c>
      <c r="O4231" t="s">
        <v>26249</v>
      </c>
      <c r="P4231" t="s">
        <v>32873</v>
      </c>
    </row>
    <row r="4232" spans="1:16" x14ac:dyDescent="0.25">
      <c r="A4232">
        <v>1122416865</v>
      </c>
      <c r="B4232" t="s">
        <v>2112</v>
      </c>
      <c r="D4232" t="s">
        <v>4098</v>
      </c>
      <c r="E4232" t="s">
        <v>3026</v>
      </c>
      <c r="F4232" t="s">
        <v>5952</v>
      </c>
      <c r="G4232" t="s">
        <v>6120</v>
      </c>
      <c r="H4232">
        <v>0</v>
      </c>
      <c r="I4232" t="s">
        <v>13001</v>
      </c>
      <c r="J4232" t="s">
        <v>19609</v>
      </c>
      <c r="K4232" t="s">
        <v>25872</v>
      </c>
      <c r="L4232" t="s">
        <v>26151</v>
      </c>
      <c r="M4232" s="1">
        <v>36167</v>
      </c>
      <c r="N4232" s="4">
        <v>26.460273972602739</v>
      </c>
      <c r="O4232" t="s">
        <v>32543</v>
      </c>
      <c r="P4232" t="s">
        <v>32873</v>
      </c>
    </row>
    <row r="4233" spans="1:16" x14ac:dyDescent="0.25">
      <c r="A4233">
        <v>1046397795</v>
      </c>
      <c r="B4233" t="s">
        <v>2070</v>
      </c>
      <c r="C4233" t="s">
        <v>1969</v>
      </c>
      <c r="D4233" t="s">
        <v>2870</v>
      </c>
      <c r="E4233" t="s">
        <v>3182</v>
      </c>
      <c r="F4233" t="s">
        <v>5952</v>
      </c>
      <c r="G4233" t="s">
        <v>6119</v>
      </c>
      <c r="H4233" t="s">
        <v>33043</v>
      </c>
      <c r="I4233" t="s">
        <v>12773</v>
      </c>
      <c r="J4233" t="s">
        <v>19392</v>
      </c>
      <c r="K4233" t="s">
        <v>25693</v>
      </c>
      <c r="L4233" t="s">
        <v>26151</v>
      </c>
      <c r="M4233" s="1">
        <v>37604</v>
      </c>
      <c r="N4233" s="4">
        <v>22.523287671232875</v>
      </c>
      <c r="O4233" t="s">
        <v>32318</v>
      </c>
      <c r="P4233" t="s">
        <v>32874</v>
      </c>
    </row>
    <row r="4234" spans="1:16" x14ac:dyDescent="0.25">
      <c r="A4234">
        <v>1124012686</v>
      </c>
      <c r="B4234" t="s">
        <v>2022</v>
      </c>
      <c r="C4234" t="s">
        <v>331</v>
      </c>
      <c r="D4234" t="s">
        <v>3261</v>
      </c>
      <c r="E4234" t="s">
        <v>5705</v>
      </c>
      <c r="F4234" t="s">
        <v>5952</v>
      </c>
      <c r="G4234" t="s">
        <v>6316</v>
      </c>
      <c r="H4234" t="s">
        <v>32890</v>
      </c>
      <c r="I4234" t="s">
        <v>12507</v>
      </c>
      <c r="J4234" t="s">
        <v>19140</v>
      </c>
      <c r="K4234" t="s">
        <v>25474</v>
      </c>
      <c r="L4234" t="s">
        <v>26151</v>
      </c>
      <c r="M4234" s="1">
        <v>36587</v>
      </c>
      <c r="N4234" s="4">
        <v>25.30958904109589</v>
      </c>
      <c r="O4234" t="s">
        <v>32056</v>
      </c>
      <c r="P4234" t="s">
        <v>32873</v>
      </c>
    </row>
    <row r="4235" spans="1:16" x14ac:dyDescent="0.25">
      <c r="A4235">
        <v>1006577830</v>
      </c>
      <c r="B4235" t="s">
        <v>2134</v>
      </c>
      <c r="D4235" t="s">
        <v>5561</v>
      </c>
      <c r="E4235" t="s">
        <v>4664</v>
      </c>
      <c r="F4235" t="s">
        <v>5952</v>
      </c>
      <c r="G4235" t="s">
        <v>6119</v>
      </c>
      <c r="H4235" t="s">
        <v>33046</v>
      </c>
      <c r="I4235" t="s">
        <v>13161</v>
      </c>
      <c r="J4235" t="s">
        <v>19761</v>
      </c>
      <c r="K4235" t="s">
        <v>25999</v>
      </c>
      <c r="L4235" t="s">
        <v>26150</v>
      </c>
      <c r="M4235" s="1">
        <v>36430</v>
      </c>
      <c r="N4235" s="4">
        <v>25.739726027397261</v>
      </c>
      <c r="O4235" t="s">
        <v>32698</v>
      </c>
      <c r="P4235" t="s">
        <v>32873</v>
      </c>
    </row>
    <row r="4236" spans="1:16" x14ac:dyDescent="0.25">
      <c r="A4236">
        <v>1192751267</v>
      </c>
      <c r="B4236" t="s">
        <v>600</v>
      </c>
      <c r="D4236" t="s">
        <v>3923</v>
      </c>
      <c r="E4236" t="s">
        <v>5651</v>
      </c>
      <c r="F4236" t="s">
        <v>5952</v>
      </c>
      <c r="G4236" t="s">
        <v>6183</v>
      </c>
      <c r="H4236">
        <v>0</v>
      </c>
      <c r="I4236" t="s">
        <v>7332</v>
      </c>
      <c r="J4236" t="s">
        <v>14103</v>
      </c>
      <c r="K4236" t="s">
        <v>20656</v>
      </c>
      <c r="L4236" t="s">
        <v>26150</v>
      </c>
      <c r="M4236" s="1">
        <v>37556</v>
      </c>
      <c r="N4236" s="4">
        <v>22.654794520547945</v>
      </c>
      <c r="O4236" t="s">
        <v>26919</v>
      </c>
      <c r="P4236" t="s">
        <v>32874</v>
      </c>
    </row>
    <row r="4237" spans="1:16" x14ac:dyDescent="0.25">
      <c r="A4237">
        <v>1148147348</v>
      </c>
      <c r="B4237" t="s">
        <v>2148</v>
      </c>
      <c r="C4237" t="s">
        <v>641</v>
      </c>
      <c r="D4237" t="s">
        <v>4481</v>
      </c>
      <c r="E4237" t="s">
        <v>4586</v>
      </c>
      <c r="F4237" t="s">
        <v>5952</v>
      </c>
      <c r="G4237" t="s">
        <v>6119</v>
      </c>
      <c r="H4237" t="s">
        <v>33075</v>
      </c>
      <c r="I4237" t="s">
        <v>13290</v>
      </c>
      <c r="J4237" t="s">
        <v>19887</v>
      </c>
      <c r="K4237" t="s">
        <v>26115</v>
      </c>
      <c r="L4237" t="s">
        <v>26150</v>
      </c>
      <c r="M4237" s="1">
        <v>39031</v>
      </c>
      <c r="N4237" s="4">
        <v>18.613698630136987</v>
      </c>
      <c r="O4237" t="s">
        <v>32824</v>
      </c>
      <c r="P4237" t="s">
        <v>32874</v>
      </c>
    </row>
    <row r="4238" spans="1:16" x14ac:dyDescent="0.25">
      <c r="A4238">
        <v>1118818830</v>
      </c>
      <c r="B4238" t="s">
        <v>29</v>
      </c>
      <c r="C4238" t="s">
        <v>134</v>
      </c>
      <c r="D4238" t="s">
        <v>3051</v>
      </c>
      <c r="E4238" t="s">
        <v>4481</v>
      </c>
      <c r="F4238" t="s">
        <v>5952</v>
      </c>
      <c r="G4238" t="s">
        <v>6119</v>
      </c>
      <c r="H4238" t="s">
        <v>33079</v>
      </c>
      <c r="I4238" t="s">
        <v>7175</v>
      </c>
      <c r="J4238" t="s">
        <v>13946</v>
      </c>
      <c r="K4238" t="s">
        <v>20516</v>
      </c>
      <c r="L4238" t="s">
        <v>26150</v>
      </c>
      <c r="M4238" s="1">
        <v>38472</v>
      </c>
      <c r="N4238" s="4">
        <v>20.145205479452056</v>
      </c>
      <c r="O4238" t="s">
        <v>26762</v>
      </c>
      <c r="P4238" t="s">
        <v>32874</v>
      </c>
    </row>
    <row r="4239" spans="1:16" x14ac:dyDescent="0.25">
      <c r="A4239">
        <v>1118824927</v>
      </c>
      <c r="B4239" t="s">
        <v>698</v>
      </c>
      <c r="C4239" t="s">
        <v>351</v>
      </c>
      <c r="D4239" t="s">
        <v>3751</v>
      </c>
      <c r="E4239" t="s">
        <v>5408</v>
      </c>
      <c r="F4239" t="s">
        <v>5952</v>
      </c>
      <c r="G4239" t="s">
        <v>6119</v>
      </c>
      <c r="H4239" t="s">
        <v>33079</v>
      </c>
      <c r="I4239" t="s">
        <v>7262</v>
      </c>
      <c r="J4239" t="s">
        <v>14034</v>
      </c>
      <c r="K4239" t="s">
        <v>20593</v>
      </c>
      <c r="L4239" t="s">
        <v>26151</v>
      </c>
      <c r="M4239" s="1">
        <v>38508</v>
      </c>
      <c r="N4239" s="4">
        <v>20.046575342465754</v>
      </c>
      <c r="O4239" t="s">
        <v>26849</v>
      </c>
      <c r="P4239" t="s">
        <v>32874</v>
      </c>
    </row>
    <row r="4240" spans="1:16" x14ac:dyDescent="0.25">
      <c r="A4240">
        <v>1006816579</v>
      </c>
      <c r="B4240" t="s">
        <v>675</v>
      </c>
      <c r="C4240" t="s">
        <v>67</v>
      </c>
      <c r="D4240" t="s">
        <v>3074</v>
      </c>
      <c r="E4240" t="s">
        <v>2851</v>
      </c>
      <c r="F4240" t="s">
        <v>5952</v>
      </c>
      <c r="G4240" t="s">
        <v>6316</v>
      </c>
      <c r="H4240" t="s">
        <v>32936</v>
      </c>
      <c r="I4240" t="s">
        <v>7188</v>
      </c>
      <c r="J4240" t="s">
        <v>13959</v>
      </c>
      <c r="K4240" t="s">
        <v>20526</v>
      </c>
      <c r="L4240" t="s">
        <v>26150</v>
      </c>
      <c r="M4240" s="1">
        <v>37495</v>
      </c>
      <c r="N4240" s="4">
        <v>22.82191780821918</v>
      </c>
      <c r="O4240" t="s">
        <v>26775</v>
      </c>
      <c r="P4240" t="s">
        <v>32874</v>
      </c>
    </row>
    <row r="4241" spans="1:16" x14ac:dyDescent="0.25">
      <c r="A4241">
        <v>1004348345</v>
      </c>
      <c r="B4241" t="s">
        <v>236</v>
      </c>
      <c r="C4241" t="s">
        <v>2243</v>
      </c>
      <c r="D4241" t="s">
        <v>3469</v>
      </c>
      <c r="E4241" t="s">
        <v>4416</v>
      </c>
      <c r="F4241" t="s">
        <v>931</v>
      </c>
      <c r="G4241" t="s">
        <v>6121</v>
      </c>
      <c r="H4241">
        <v>0</v>
      </c>
      <c r="I4241" t="s">
        <v>7652</v>
      </c>
      <c r="J4241" t="s">
        <v>14423</v>
      </c>
      <c r="K4241" t="s">
        <v>20980</v>
      </c>
      <c r="L4241" t="s">
        <v>26150</v>
      </c>
      <c r="M4241" s="1">
        <v>35996</v>
      </c>
      <c r="N4241" s="4">
        <v>26.92876712328767</v>
      </c>
      <c r="O4241" t="s">
        <v>27240</v>
      </c>
      <c r="P4241" t="s">
        <v>32874</v>
      </c>
    </row>
    <row r="4242" spans="1:16" x14ac:dyDescent="0.25">
      <c r="A4242">
        <v>1004463477</v>
      </c>
      <c r="B4242" t="s">
        <v>98</v>
      </c>
      <c r="C4242" t="s">
        <v>2174</v>
      </c>
      <c r="D4242" t="s">
        <v>4455</v>
      </c>
      <c r="E4242" t="s">
        <v>5624</v>
      </c>
      <c r="F4242" t="s">
        <v>931</v>
      </c>
      <c r="G4242" t="s">
        <v>6121</v>
      </c>
      <c r="H4242">
        <v>0</v>
      </c>
      <c r="I4242" t="s">
        <v>7663</v>
      </c>
      <c r="J4242" t="s">
        <v>14435</v>
      </c>
      <c r="K4242" t="s">
        <v>20992</v>
      </c>
      <c r="L4242" t="s">
        <v>26150</v>
      </c>
      <c r="M4242" s="1">
        <v>35459</v>
      </c>
      <c r="N4242" s="4">
        <v>28.4</v>
      </c>
      <c r="O4242" t="s">
        <v>27252</v>
      </c>
      <c r="P4242" t="s">
        <v>32874</v>
      </c>
    </row>
    <row r="4243" spans="1:16" x14ac:dyDescent="0.25">
      <c r="A4243">
        <v>1192818858</v>
      </c>
      <c r="B4243" t="s">
        <v>98</v>
      </c>
      <c r="C4243" t="s">
        <v>2249</v>
      </c>
      <c r="D4243" t="s">
        <v>3289</v>
      </c>
      <c r="E4243" t="s">
        <v>3280</v>
      </c>
      <c r="F4243" t="s">
        <v>931</v>
      </c>
      <c r="G4243" t="s">
        <v>6123</v>
      </c>
      <c r="H4243">
        <v>0</v>
      </c>
      <c r="I4243" t="s">
        <v>7809</v>
      </c>
      <c r="J4243" t="s">
        <v>14592</v>
      </c>
      <c r="K4243" t="s">
        <v>21154</v>
      </c>
      <c r="L4243" t="s">
        <v>26150</v>
      </c>
      <c r="M4243" s="1">
        <v>36801</v>
      </c>
      <c r="N4243" s="4">
        <v>24.723287671232878</v>
      </c>
      <c r="O4243" t="s">
        <v>27402</v>
      </c>
      <c r="P4243" t="s">
        <v>32874</v>
      </c>
    </row>
    <row r="4244" spans="1:16" x14ac:dyDescent="0.25">
      <c r="A4244">
        <v>1085231645</v>
      </c>
      <c r="B4244" t="s">
        <v>88</v>
      </c>
      <c r="C4244" t="s">
        <v>2196</v>
      </c>
      <c r="D4244" t="s">
        <v>3074</v>
      </c>
      <c r="E4244" t="s">
        <v>5701</v>
      </c>
      <c r="F4244" t="s">
        <v>931</v>
      </c>
      <c r="G4244" t="s">
        <v>6126</v>
      </c>
      <c r="H4244">
        <v>0</v>
      </c>
      <c r="I4244" t="s">
        <v>7818</v>
      </c>
      <c r="J4244" t="s">
        <v>14601</v>
      </c>
      <c r="K4244" t="s">
        <v>21163</v>
      </c>
      <c r="L4244" t="s">
        <v>26151</v>
      </c>
      <c r="M4244" s="1">
        <v>35943</v>
      </c>
      <c r="N4244" s="4">
        <v>27.073972602739726</v>
      </c>
      <c r="O4244" t="s">
        <v>27411</v>
      </c>
      <c r="P4244" t="s">
        <v>32874</v>
      </c>
    </row>
    <row r="4245" spans="1:16" x14ac:dyDescent="0.25">
      <c r="A4245">
        <v>1083029374</v>
      </c>
      <c r="B4245" t="s">
        <v>57</v>
      </c>
      <c r="C4245" t="s">
        <v>2410</v>
      </c>
      <c r="D4245" t="s">
        <v>2631</v>
      </c>
      <c r="E4245" t="s">
        <v>3319</v>
      </c>
      <c r="F4245" t="s">
        <v>931</v>
      </c>
      <c r="G4245" t="s">
        <v>6121</v>
      </c>
      <c r="H4245">
        <v>0</v>
      </c>
      <c r="I4245" t="s">
        <v>7819</v>
      </c>
      <c r="J4245" t="s">
        <v>14602</v>
      </c>
      <c r="K4245" t="s">
        <v>21164</v>
      </c>
      <c r="L4245" t="s">
        <v>26151</v>
      </c>
      <c r="M4245" s="1">
        <v>35762</v>
      </c>
      <c r="N4245" s="4">
        <v>27.56986301369863</v>
      </c>
      <c r="O4245" t="s">
        <v>27412</v>
      </c>
      <c r="P4245" t="s">
        <v>32874</v>
      </c>
    </row>
    <row r="4246" spans="1:16" x14ac:dyDescent="0.25">
      <c r="A4246">
        <v>1083042155</v>
      </c>
      <c r="B4246" t="s">
        <v>1104</v>
      </c>
      <c r="C4246" t="s">
        <v>2158</v>
      </c>
      <c r="D4246" t="s">
        <v>3653</v>
      </c>
      <c r="E4246" t="s">
        <v>3074</v>
      </c>
      <c r="F4246" t="s">
        <v>931</v>
      </c>
      <c r="G4246" t="s">
        <v>6121</v>
      </c>
      <c r="H4246">
        <v>0</v>
      </c>
      <c r="I4246" t="s">
        <v>7821</v>
      </c>
      <c r="J4246" t="s">
        <v>14604</v>
      </c>
      <c r="K4246" t="s">
        <v>21166</v>
      </c>
      <c r="L4246" t="s">
        <v>26151</v>
      </c>
      <c r="M4246" s="1">
        <v>36179</v>
      </c>
      <c r="N4246" s="4">
        <v>26.427397260273974</v>
      </c>
      <c r="O4246" t="s">
        <v>27414</v>
      </c>
      <c r="P4246" t="s">
        <v>32874</v>
      </c>
    </row>
    <row r="4247" spans="1:16" x14ac:dyDescent="0.25">
      <c r="A4247">
        <v>1083022876</v>
      </c>
      <c r="B4247" t="s">
        <v>47</v>
      </c>
      <c r="C4247" t="s">
        <v>2177</v>
      </c>
      <c r="D4247" t="s">
        <v>4633</v>
      </c>
      <c r="E4247" t="s">
        <v>3251</v>
      </c>
      <c r="F4247" t="s">
        <v>931</v>
      </c>
      <c r="G4247" t="s">
        <v>6121</v>
      </c>
      <c r="H4247">
        <v>0</v>
      </c>
      <c r="I4247" t="s">
        <v>7822</v>
      </c>
      <c r="J4247" t="s">
        <v>14605</v>
      </c>
      <c r="K4247" t="s">
        <v>21167</v>
      </c>
      <c r="L4247" t="s">
        <v>26150</v>
      </c>
      <c r="M4247" s="1">
        <v>35491</v>
      </c>
      <c r="N4247" s="4">
        <v>28.312328767123287</v>
      </c>
      <c r="O4247" t="s">
        <v>27415</v>
      </c>
      <c r="P4247" t="s">
        <v>32874</v>
      </c>
    </row>
    <row r="4248" spans="1:16" x14ac:dyDescent="0.25">
      <c r="A4248">
        <v>1083032787</v>
      </c>
      <c r="B4248" t="s">
        <v>412</v>
      </c>
      <c r="C4248" t="s">
        <v>2325</v>
      </c>
      <c r="D4248" t="s">
        <v>3051</v>
      </c>
      <c r="E4248" t="s">
        <v>4686</v>
      </c>
      <c r="F4248" t="s">
        <v>931</v>
      </c>
      <c r="G4248" t="s">
        <v>6121</v>
      </c>
      <c r="H4248">
        <v>0</v>
      </c>
      <c r="I4248" t="s">
        <v>7823</v>
      </c>
      <c r="J4248" t="s">
        <v>14606</v>
      </c>
      <c r="K4248" t="s">
        <v>21168</v>
      </c>
      <c r="L4248" t="s">
        <v>26151</v>
      </c>
      <c r="M4248" s="1">
        <v>35858</v>
      </c>
      <c r="N4248" s="4">
        <v>27.306849315068494</v>
      </c>
      <c r="O4248" t="s">
        <v>27416</v>
      </c>
      <c r="P4248" t="s">
        <v>32874</v>
      </c>
    </row>
    <row r="4249" spans="1:16" x14ac:dyDescent="0.25">
      <c r="A4249">
        <v>1085170984</v>
      </c>
      <c r="B4249" t="s">
        <v>378</v>
      </c>
      <c r="C4249" t="s">
        <v>2158</v>
      </c>
      <c r="D4249" t="s">
        <v>3924</v>
      </c>
      <c r="E4249" t="s">
        <v>3258</v>
      </c>
      <c r="F4249" t="s">
        <v>931</v>
      </c>
      <c r="G4249" t="s">
        <v>6024</v>
      </c>
      <c r="H4249">
        <v>0</v>
      </c>
      <c r="I4249" t="s">
        <v>7826</v>
      </c>
      <c r="J4249" t="s">
        <v>14609</v>
      </c>
      <c r="K4249" t="s">
        <v>21173</v>
      </c>
      <c r="L4249" t="s">
        <v>26150</v>
      </c>
      <c r="M4249" s="1">
        <v>35627</v>
      </c>
      <c r="N4249" s="4">
        <v>27.93972602739726</v>
      </c>
      <c r="O4249" t="s">
        <v>27419</v>
      </c>
      <c r="P4249" t="s">
        <v>32874</v>
      </c>
    </row>
    <row r="4250" spans="1:16" x14ac:dyDescent="0.25">
      <c r="A4250">
        <v>1085170985</v>
      </c>
      <c r="B4250" t="s">
        <v>32</v>
      </c>
      <c r="C4250" t="s">
        <v>2166</v>
      </c>
      <c r="D4250" t="s">
        <v>3280</v>
      </c>
      <c r="F4250" t="s">
        <v>931</v>
      </c>
      <c r="G4250" t="s">
        <v>6024</v>
      </c>
      <c r="H4250">
        <v>0</v>
      </c>
      <c r="I4250" t="s">
        <v>7827</v>
      </c>
      <c r="J4250" t="s">
        <v>14610</v>
      </c>
      <c r="K4250" t="s">
        <v>21174</v>
      </c>
      <c r="L4250" t="s">
        <v>26151</v>
      </c>
      <c r="M4250" s="1">
        <v>36084</v>
      </c>
      <c r="N4250" s="4">
        <v>26.687671232876713</v>
      </c>
      <c r="O4250" t="s">
        <v>27420</v>
      </c>
      <c r="P4250" t="s">
        <v>32874</v>
      </c>
    </row>
    <row r="4251" spans="1:16" x14ac:dyDescent="0.25">
      <c r="A4251">
        <v>1085169447</v>
      </c>
      <c r="B4251" t="s">
        <v>238</v>
      </c>
      <c r="C4251" t="s">
        <v>2488</v>
      </c>
      <c r="D4251" t="s">
        <v>3280</v>
      </c>
      <c r="E4251" t="s">
        <v>3258</v>
      </c>
      <c r="F4251" t="s">
        <v>931</v>
      </c>
      <c r="G4251" t="s">
        <v>6024</v>
      </c>
      <c r="H4251">
        <v>0</v>
      </c>
      <c r="I4251" t="s">
        <v>7828</v>
      </c>
      <c r="J4251" t="s">
        <v>14610</v>
      </c>
      <c r="K4251" t="s">
        <v>21174</v>
      </c>
      <c r="L4251" t="s">
        <v>26151</v>
      </c>
      <c r="M4251" s="1">
        <v>36809</v>
      </c>
      <c r="N4251" s="4">
        <v>24.701369863013699</v>
      </c>
      <c r="O4251" t="s">
        <v>27421</v>
      </c>
      <c r="P4251" t="s">
        <v>32874</v>
      </c>
    </row>
    <row r="4252" spans="1:16" x14ac:dyDescent="0.25">
      <c r="A4252">
        <v>1193048188</v>
      </c>
      <c r="B4252" t="s">
        <v>83</v>
      </c>
      <c r="C4252" t="s">
        <v>2158</v>
      </c>
      <c r="D4252" t="s">
        <v>4028</v>
      </c>
      <c r="E4252" t="s">
        <v>3008</v>
      </c>
      <c r="F4252" t="s">
        <v>931</v>
      </c>
      <c r="G4252" t="s">
        <v>6317</v>
      </c>
      <c r="H4252">
        <v>0</v>
      </c>
      <c r="I4252" t="s">
        <v>7829</v>
      </c>
      <c r="J4252" t="s">
        <v>14611</v>
      </c>
      <c r="K4252" t="s">
        <v>21176</v>
      </c>
      <c r="L4252" t="s">
        <v>26150</v>
      </c>
      <c r="M4252" s="1">
        <v>36931</v>
      </c>
      <c r="N4252" s="4">
        <v>24.367123287671234</v>
      </c>
      <c r="O4252" t="s">
        <v>27422</v>
      </c>
      <c r="P4252" t="s">
        <v>32874</v>
      </c>
    </row>
    <row r="4253" spans="1:16" x14ac:dyDescent="0.25">
      <c r="A4253">
        <v>1128171030</v>
      </c>
      <c r="B4253" t="s">
        <v>148</v>
      </c>
      <c r="C4253" t="s">
        <v>2158</v>
      </c>
      <c r="D4253" t="s">
        <v>2551</v>
      </c>
      <c r="E4253" t="s">
        <v>3062</v>
      </c>
      <c r="F4253" t="s">
        <v>931</v>
      </c>
      <c r="G4253" t="s">
        <v>6317</v>
      </c>
      <c r="H4253">
        <v>0</v>
      </c>
      <c r="I4253" t="s">
        <v>7830</v>
      </c>
      <c r="J4253" t="s">
        <v>14612</v>
      </c>
      <c r="K4253" t="s">
        <v>21177</v>
      </c>
      <c r="L4253" t="s">
        <v>26151</v>
      </c>
      <c r="M4253" s="1">
        <v>35619</v>
      </c>
      <c r="N4253" s="4">
        <v>27.961643835616439</v>
      </c>
      <c r="O4253" t="s">
        <v>27423</v>
      </c>
      <c r="P4253" t="s">
        <v>32874</v>
      </c>
    </row>
    <row r="4254" spans="1:16" x14ac:dyDescent="0.25">
      <c r="A4254">
        <v>1193048192</v>
      </c>
      <c r="B4254" t="s">
        <v>1110</v>
      </c>
      <c r="C4254" t="s">
        <v>2158</v>
      </c>
      <c r="D4254" t="s">
        <v>4028</v>
      </c>
      <c r="E4254" t="s">
        <v>3008</v>
      </c>
      <c r="F4254" t="s">
        <v>931</v>
      </c>
      <c r="G4254" t="s">
        <v>6317</v>
      </c>
      <c r="H4254">
        <v>0</v>
      </c>
      <c r="I4254" t="s">
        <v>7831</v>
      </c>
      <c r="J4254" t="s">
        <v>14613</v>
      </c>
      <c r="K4254" t="s">
        <v>21175</v>
      </c>
      <c r="L4254" t="s">
        <v>26151</v>
      </c>
      <c r="M4254" s="1">
        <v>36018</v>
      </c>
      <c r="N4254" s="4">
        <v>26.86849315068493</v>
      </c>
      <c r="O4254" t="s">
        <v>27424</v>
      </c>
      <c r="P4254" t="s">
        <v>32874</v>
      </c>
    </row>
    <row r="4255" spans="1:16" x14ac:dyDescent="0.25">
      <c r="A4255">
        <v>1082872222</v>
      </c>
      <c r="B4255" t="s">
        <v>1113</v>
      </c>
      <c r="C4255" t="s">
        <v>2430</v>
      </c>
      <c r="D4255" t="s">
        <v>3183</v>
      </c>
      <c r="E4255" t="s">
        <v>3182</v>
      </c>
      <c r="F4255" t="s">
        <v>931</v>
      </c>
      <c r="G4255" t="s">
        <v>6121</v>
      </c>
      <c r="H4255">
        <v>0</v>
      </c>
      <c r="I4255" t="s">
        <v>7835</v>
      </c>
      <c r="J4255" t="s">
        <v>14617</v>
      </c>
      <c r="K4255" t="s">
        <v>21181</v>
      </c>
      <c r="L4255" t="s">
        <v>26151</v>
      </c>
      <c r="M4255" s="1">
        <v>36668</v>
      </c>
      <c r="N4255" s="4">
        <v>25.087671232876712</v>
      </c>
      <c r="O4255" t="s">
        <v>27428</v>
      </c>
      <c r="P4255" t="s">
        <v>32874</v>
      </c>
    </row>
    <row r="4256" spans="1:16" x14ac:dyDescent="0.25">
      <c r="A4256">
        <v>1235538778</v>
      </c>
      <c r="B4256" t="s">
        <v>694</v>
      </c>
      <c r="C4256" t="s">
        <v>2424</v>
      </c>
      <c r="D4256" t="s">
        <v>4826</v>
      </c>
      <c r="E4256" t="s">
        <v>3492</v>
      </c>
      <c r="F4256" t="s">
        <v>931</v>
      </c>
      <c r="G4256" t="s">
        <v>6121</v>
      </c>
      <c r="H4256">
        <v>0</v>
      </c>
      <c r="I4256" t="s">
        <v>8159</v>
      </c>
      <c r="J4256" t="s">
        <v>14951</v>
      </c>
      <c r="K4256" t="s">
        <v>21536</v>
      </c>
      <c r="L4256" t="s">
        <v>26151</v>
      </c>
      <c r="M4256" s="1">
        <v>36260</v>
      </c>
      <c r="N4256" s="4">
        <v>26.205479452054796</v>
      </c>
      <c r="O4256" t="s">
        <v>27754</v>
      </c>
      <c r="P4256" t="s">
        <v>32874</v>
      </c>
    </row>
    <row r="4257" spans="1:16" x14ac:dyDescent="0.25">
      <c r="A4257">
        <v>1079884373</v>
      </c>
      <c r="B4257" t="s">
        <v>1308</v>
      </c>
      <c r="C4257" t="s">
        <v>2158</v>
      </c>
      <c r="D4257" t="s">
        <v>3818</v>
      </c>
      <c r="E4257" t="s">
        <v>5879</v>
      </c>
      <c r="F4257" t="s">
        <v>931</v>
      </c>
      <c r="G4257" t="s">
        <v>3539</v>
      </c>
      <c r="H4257">
        <v>0</v>
      </c>
      <c r="I4257" t="s">
        <v>11538</v>
      </c>
      <c r="J4257" t="s">
        <v>18208</v>
      </c>
      <c r="K4257" t="s">
        <v>24680</v>
      </c>
      <c r="L4257" t="s">
        <v>26151</v>
      </c>
      <c r="M4257" s="1">
        <v>35910</v>
      </c>
      <c r="N4257" s="4">
        <v>27.164383561643834</v>
      </c>
      <c r="O4257" t="s">
        <v>31098</v>
      </c>
      <c r="P4257" t="s">
        <v>32874</v>
      </c>
    </row>
    <row r="4258" spans="1:16" x14ac:dyDescent="0.25">
      <c r="A4258">
        <v>1007934433</v>
      </c>
      <c r="B4258" t="s">
        <v>110</v>
      </c>
      <c r="C4258" t="s">
        <v>2607</v>
      </c>
      <c r="D4258" t="s">
        <v>4271</v>
      </c>
      <c r="E4258" t="s">
        <v>5719</v>
      </c>
      <c r="F4258" t="s">
        <v>931</v>
      </c>
      <c r="G4258" t="s">
        <v>6121</v>
      </c>
      <c r="H4258">
        <v>0</v>
      </c>
      <c r="I4258" t="s">
        <v>8800</v>
      </c>
      <c r="J4258" t="s">
        <v>15590</v>
      </c>
      <c r="K4258" t="s">
        <v>22183</v>
      </c>
      <c r="L4258" t="s">
        <v>26150</v>
      </c>
      <c r="M4258" s="1">
        <v>36855</v>
      </c>
      <c r="N4258" s="4">
        <v>24.575342465753426</v>
      </c>
      <c r="O4258" t="s">
        <v>28398</v>
      </c>
      <c r="P4258" t="s">
        <v>32874</v>
      </c>
    </row>
    <row r="4259" spans="1:16" x14ac:dyDescent="0.25">
      <c r="A4259">
        <v>1080021898</v>
      </c>
      <c r="B4259" t="s">
        <v>826</v>
      </c>
      <c r="C4259" t="s">
        <v>2158</v>
      </c>
      <c r="D4259" t="s">
        <v>2904</v>
      </c>
      <c r="E4259" t="s">
        <v>3027</v>
      </c>
      <c r="F4259" t="s">
        <v>931</v>
      </c>
      <c r="G4259" t="s">
        <v>6346</v>
      </c>
      <c r="H4259">
        <v>0</v>
      </c>
      <c r="I4259" t="s">
        <v>8816</v>
      </c>
      <c r="J4259" t="s">
        <v>15606</v>
      </c>
      <c r="K4259" t="s">
        <v>22203</v>
      </c>
      <c r="L4259" t="s">
        <v>26150</v>
      </c>
      <c r="M4259" s="1">
        <v>35918</v>
      </c>
      <c r="N4259" s="4">
        <v>27.142465753424659</v>
      </c>
      <c r="O4259" t="s">
        <v>28414</v>
      </c>
      <c r="P4259" t="s">
        <v>32874</v>
      </c>
    </row>
    <row r="4260" spans="1:16" x14ac:dyDescent="0.25">
      <c r="A4260">
        <v>1081029223</v>
      </c>
      <c r="B4260" t="s">
        <v>1443</v>
      </c>
      <c r="C4260" t="s">
        <v>2172</v>
      </c>
      <c r="D4260" t="s">
        <v>3094</v>
      </c>
      <c r="E4260" t="s">
        <v>3469</v>
      </c>
      <c r="F4260" t="s">
        <v>931</v>
      </c>
      <c r="G4260" t="s">
        <v>6541</v>
      </c>
      <c r="H4260">
        <v>0</v>
      </c>
      <c r="I4260" t="s">
        <v>8821</v>
      </c>
      <c r="J4260" t="s">
        <v>15611</v>
      </c>
      <c r="K4260" t="s">
        <v>22209</v>
      </c>
      <c r="L4260" t="s">
        <v>26151</v>
      </c>
      <c r="M4260" s="1">
        <v>36133</v>
      </c>
      <c r="N4260" s="4">
        <v>26.553424657534247</v>
      </c>
      <c r="O4260" t="s">
        <v>28419</v>
      </c>
      <c r="P4260" t="s">
        <v>32874</v>
      </c>
    </row>
    <row r="4261" spans="1:16" x14ac:dyDescent="0.25">
      <c r="A4261">
        <v>1065843581</v>
      </c>
      <c r="B4261" t="s">
        <v>256</v>
      </c>
      <c r="C4261" t="s">
        <v>2172</v>
      </c>
      <c r="D4261" t="s">
        <v>3479</v>
      </c>
      <c r="E4261" t="s">
        <v>2028</v>
      </c>
      <c r="F4261" t="s">
        <v>931</v>
      </c>
      <c r="G4261" t="s">
        <v>6440</v>
      </c>
      <c r="H4261">
        <v>0</v>
      </c>
      <c r="I4261" t="s">
        <v>8822</v>
      </c>
      <c r="J4261" t="s">
        <v>15612</v>
      </c>
      <c r="K4261" t="s">
        <v>22210</v>
      </c>
      <c r="L4261" t="s">
        <v>26151</v>
      </c>
      <c r="M4261" s="1">
        <v>35980</v>
      </c>
      <c r="N4261" s="4">
        <v>26.972602739726028</v>
      </c>
      <c r="O4261" t="s">
        <v>28420</v>
      </c>
      <c r="P4261" t="s">
        <v>32874</v>
      </c>
    </row>
    <row r="4262" spans="1:16" x14ac:dyDescent="0.25">
      <c r="A4262">
        <v>1079939734</v>
      </c>
      <c r="B4262" t="s">
        <v>802</v>
      </c>
      <c r="C4262" t="s">
        <v>2172</v>
      </c>
      <c r="D4262" t="s">
        <v>2290</v>
      </c>
      <c r="E4262" t="s">
        <v>3345</v>
      </c>
      <c r="F4262" t="s">
        <v>931</v>
      </c>
      <c r="G4262" t="s">
        <v>6127</v>
      </c>
      <c r="H4262">
        <v>0</v>
      </c>
      <c r="I4262" t="s">
        <v>8834</v>
      </c>
      <c r="J4262" t="s">
        <v>15623</v>
      </c>
      <c r="K4262" t="s">
        <v>22220</v>
      </c>
      <c r="L4262" t="s">
        <v>26151</v>
      </c>
      <c r="M4262" s="1">
        <v>35544</v>
      </c>
      <c r="N4262" s="4">
        <v>28.167123287671235</v>
      </c>
      <c r="O4262" t="s">
        <v>28433</v>
      </c>
      <c r="P4262" t="s">
        <v>32874</v>
      </c>
    </row>
    <row r="4263" spans="1:16" x14ac:dyDescent="0.25">
      <c r="A4263">
        <v>1079941221</v>
      </c>
      <c r="B4263" t="s">
        <v>1453</v>
      </c>
      <c r="C4263" t="s">
        <v>2174</v>
      </c>
      <c r="D4263" t="s">
        <v>3387</v>
      </c>
      <c r="E4263" t="s">
        <v>3061</v>
      </c>
      <c r="F4263" t="s">
        <v>931</v>
      </c>
      <c r="G4263" t="s">
        <v>6127</v>
      </c>
      <c r="H4263">
        <v>0</v>
      </c>
      <c r="I4263" t="s">
        <v>8851</v>
      </c>
      <c r="J4263" t="s">
        <v>15640</v>
      </c>
      <c r="K4263" t="s">
        <v>22234</v>
      </c>
      <c r="L4263" t="s">
        <v>26150</v>
      </c>
      <c r="M4263" s="1">
        <v>36141</v>
      </c>
      <c r="N4263" s="4">
        <v>26.531506849315068</v>
      </c>
      <c r="O4263" t="s">
        <v>28451</v>
      </c>
      <c r="P4263" t="s">
        <v>32874</v>
      </c>
    </row>
    <row r="4264" spans="1:16" x14ac:dyDescent="0.25">
      <c r="A4264">
        <v>1081829518</v>
      </c>
      <c r="B4264" t="s">
        <v>107</v>
      </c>
      <c r="C4264" t="s">
        <v>2184</v>
      </c>
      <c r="D4264" t="s">
        <v>2003</v>
      </c>
      <c r="E4264" t="s">
        <v>2997</v>
      </c>
      <c r="F4264" t="s">
        <v>931</v>
      </c>
      <c r="G4264" t="s">
        <v>6127</v>
      </c>
      <c r="H4264">
        <v>0</v>
      </c>
      <c r="I4264" t="s">
        <v>8876</v>
      </c>
      <c r="J4264" t="s">
        <v>15664</v>
      </c>
      <c r="K4264" t="s">
        <v>22262</v>
      </c>
      <c r="L4264" t="s">
        <v>26150</v>
      </c>
      <c r="M4264" s="1">
        <v>35665</v>
      </c>
      <c r="N4264" s="4">
        <v>27.835616438356166</v>
      </c>
      <c r="O4264" t="s">
        <v>28475</v>
      </c>
      <c r="P4264" t="s">
        <v>32874</v>
      </c>
    </row>
    <row r="4265" spans="1:16" x14ac:dyDescent="0.25">
      <c r="A4265">
        <v>1083033651</v>
      </c>
      <c r="B4265" t="s">
        <v>541</v>
      </c>
      <c r="C4265" t="s">
        <v>2172</v>
      </c>
      <c r="D4265" t="s">
        <v>3822</v>
      </c>
      <c r="E4265" t="s">
        <v>3033</v>
      </c>
      <c r="F4265" t="s">
        <v>931</v>
      </c>
      <c r="G4265" t="s">
        <v>3539</v>
      </c>
      <c r="H4265">
        <v>0</v>
      </c>
      <c r="I4265" t="s">
        <v>8900</v>
      </c>
      <c r="J4265" t="s">
        <v>15686</v>
      </c>
      <c r="K4265" t="s">
        <v>22287</v>
      </c>
      <c r="L4265" t="s">
        <v>26151</v>
      </c>
      <c r="M4265" s="1">
        <v>35811</v>
      </c>
      <c r="N4265" s="4">
        <v>27.435616438356163</v>
      </c>
      <c r="O4265" t="s">
        <v>28500</v>
      </c>
      <c r="P4265" t="s">
        <v>32874</v>
      </c>
    </row>
    <row r="4266" spans="1:16" x14ac:dyDescent="0.25">
      <c r="A4266">
        <v>1082415523</v>
      </c>
      <c r="B4266" t="s">
        <v>671</v>
      </c>
      <c r="C4266" t="s">
        <v>2483</v>
      </c>
      <c r="D4266" t="s">
        <v>3152</v>
      </c>
      <c r="E4266" t="s">
        <v>5162</v>
      </c>
      <c r="F4266" t="s">
        <v>931</v>
      </c>
      <c r="G4266" t="s">
        <v>6425</v>
      </c>
      <c r="H4266">
        <v>0</v>
      </c>
      <c r="I4266" t="s">
        <v>7565</v>
      </c>
      <c r="J4266" t="s">
        <v>14338</v>
      </c>
      <c r="K4266" t="s">
        <v>20889</v>
      </c>
      <c r="L4266" t="s">
        <v>26151</v>
      </c>
      <c r="M4266" s="1">
        <v>36507</v>
      </c>
      <c r="N4266" s="4">
        <v>25.528767123287672</v>
      </c>
      <c r="O4266" t="s">
        <v>27153</v>
      </c>
      <c r="P4266" t="s">
        <v>32874</v>
      </c>
    </row>
    <row r="4267" spans="1:16" x14ac:dyDescent="0.25">
      <c r="A4267">
        <v>1004121520</v>
      </c>
      <c r="B4267" t="s">
        <v>1003</v>
      </c>
      <c r="C4267" t="s">
        <v>2205</v>
      </c>
      <c r="D4267" t="s">
        <v>3319</v>
      </c>
      <c r="E4267" t="s">
        <v>5076</v>
      </c>
      <c r="F4267" t="s">
        <v>931</v>
      </c>
      <c r="G4267" t="s">
        <v>6264</v>
      </c>
      <c r="H4267">
        <v>0</v>
      </c>
      <c r="I4267" t="s">
        <v>7665</v>
      </c>
      <c r="J4267" t="s">
        <v>14437</v>
      </c>
      <c r="K4267" t="s">
        <v>20994</v>
      </c>
      <c r="L4267" t="s">
        <v>26150</v>
      </c>
      <c r="M4267" s="1">
        <v>35719</v>
      </c>
      <c r="N4267" s="4">
        <v>27.687671232876713</v>
      </c>
      <c r="O4267" t="s">
        <v>27255</v>
      </c>
      <c r="P4267" t="s">
        <v>32874</v>
      </c>
    </row>
    <row r="4268" spans="1:16" x14ac:dyDescent="0.25">
      <c r="A4268">
        <v>1010092112</v>
      </c>
      <c r="B4268" t="s">
        <v>427</v>
      </c>
      <c r="C4268" t="s">
        <v>2174</v>
      </c>
      <c r="D4268" t="s">
        <v>3012</v>
      </c>
      <c r="E4268" t="s">
        <v>5693</v>
      </c>
      <c r="F4268" t="s">
        <v>931</v>
      </c>
      <c r="G4268" t="s">
        <v>6346</v>
      </c>
      <c r="H4268">
        <v>0</v>
      </c>
      <c r="I4268" t="s">
        <v>7783</v>
      </c>
      <c r="J4268" t="s">
        <v>14566</v>
      </c>
      <c r="K4268" t="s">
        <v>21131</v>
      </c>
      <c r="L4268" t="s">
        <v>26150</v>
      </c>
      <c r="M4268" s="1">
        <v>35910</v>
      </c>
      <c r="N4268" s="4">
        <v>27.164383561643834</v>
      </c>
      <c r="O4268" t="s">
        <v>27375</v>
      </c>
      <c r="P4268" t="s">
        <v>32874</v>
      </c>
    </row>
    <row r="4269" spans="1:16" x14ac:dyDescent="0.25">
      <c r="A4269">
        <v>1079941086</v>
      </c>
      <c r="B4269" t="s">
        <v>32</v>
      </c>
      <c r="C4269" t="s">
        <v>2238</v>
      </c>
      <c r="D4269" t="s">
        <v>39</v>
      </c>
      <c r="E4269" t="s">
        <v>3520</v>
      </c>
      <c r="F4269" t="s">
        <v>931</v>
      </c>
      <c r="G4269" t="s">
        <v>6127</v>
      </c>
      <c r="H4269">
        <v>0</v>
      </c>
      <c r="I4269" t="s">
        <v>8926</v>
      </c>
      <c r="J4269" t="s">
        <v>15712</v>
      </c>
      <c r="K4269" t="s">
        <v>22312</v>
      </c>
      <c r="L4269" t="s">
        <v>26151</v>
      </c>
      <c r="M4269" s="1">
        <v>36088</v>
      </c>
      <c r="N4269" s="4">
        <v>26.676712328767124</v>
      </c>
      <c r="O4269" t="s">
        <v>28527</v>
      </c>
      <c r="P4269" t="s">
        <v>32874</v>
      </c>
    </row>
    <row r="4270" spans="1:16" x14ac:dyDescent="0.25">
      <c r="A4270">
        <v>1193517805</v>
      </c>
      <c r="B4270" t="s">
        <v>93</v>
      </c>
      <c r="C4270" t="s">
        <v>2172</v>
      </c>
      <c r="D4270" t="s">
        <v>5106</v>
      </c>
      <c r="E4270" t="s">
        <v>2986</v>
      </c>
      <c r="F4270" t="s">
        <v>931</v>
      </c>
      <c r="G4270" t="s">
        <v>6426</v>
      </c>
      <c r="H4270">
        <v>0</v>
      </c>
      <c r="I4270" t="s">
        <v>8947</v>
      </c>
      <c r="J4270" t="s">
        <v>15734</v>
      </c>
      <c r="K4270" t="s">
        <v>22331</v>
      </c>
      <c r="L4270" t="s">
        <v>26151</v>
      </c>
      <c r="M4270" s="1">
        <v>36037</v>
      </c>
      <c r="N4270" s="4">
        <v>26.816438356164383</v>
      </c>
      <c r="O4270" t="s">
        <v>28548</v>
      </c>
      <c r="P4270" t="s">
        <v>32874</v>
      </c>
    </row>
    <row r="4271" spans="1:16" x14ac:dyDescent="0.25">
      <c r="A4271">
        <v>1127587885</v>
      </c>
      <c r="B4271" t="s">
        <v>139</v>
      </c>
      <c r="C4271" t="s">
        <v>2202</v>
      </c>
      <c r="D4271" t="s">
        <v>5108</v>
      </c>
      <c r="E4271" t="s">
        <v>3127</v>
      </c>
      <c r="F4271" t="s">
        <v>931</v>
      </c>
      <c r="G4271" t="s">
        <v>6322</v>
      </c>
      <c r="H4271">
        <v>0</v>
      </c>
      <c r="I4271" t="s">
        <v>8955</v>
      </c>
      <c r="J4271" t="s">
        <v>15741</v>
      </c>
      <c r="K4271" t="s">
        <v>22338</v>
      </c>
      <c r="L4271" t="s">
        <v>26150</v>
      </c>
      <c r="M4271" s="1">
        <v>36282</v>
      </c>
      <c r="N4271" s="4">
        <v>26.145205479452056</v>
      </c>
      <c r="O4271" t="s">
        <v>28556</v>
      </c>
      <c r="P4271" t="s">
        <v>32874</v>
      </c>
    </row>
    <row r="4272" spans="1:16" x14ac:dyDescent="0.25">
      <c r="A4272">
        <v>1216974049</v>
      </c>
      <c r="B4272" t="s">
        <v>953</v>
      </c>
      <c r="C4272" t="s">
        <v>2158</v>
      </c>
      <c r="D4272" t="s">
        <v>4481</v>
      </c>
      <c r="E4272" t="s">
        <v>2369</v>
      </c>
      <c r="F4272" t="s">
        <v>931</v>
      </c>
      <c r="G4272" t="s">
        <v>6322</v>
      </c>
      <c r="H4272">
        <v>0</v>
      </c>
      <c r="I4272" t="s">
        <v>8980</v>
      </c>
      <c r="J4272" t="s">
        <v>15766</v>
      </c>
      <c r="K4272" t="s">
        <v>22363</v>
      </c>
      <c r="L4272" t="s">
        <v>26151</v>
      </c>
      <c r="M4272" s="1">
        <v>35721</v>
      </c>
      <c r="N4272" s="4">
        <v>27.682191780821917</v>
      </c>
      <c r="O4272" t="s">
        <v>28583</v>
      </c>
      <c r="P4272" t="s">
        <v>32874</v>
      </c>
    </row>
    <row r="4273" spans="1:16" x14ac:dyDescent="0.25">
      <c r="A4273">
        <v>1004161997</v>
      </c>
      <c r="B4273" t="s">
        <v>602</v>
      </c>
      <c r="C4273" t="s">
        <v>2483</v>
      </c>
      <c r="D4273" t="s">
        <v>4440</v>
      </c>
      <c r="E4273" t="s">
        <v>3098</v>
      </c>
      <c r="F4273" t="s">
        <v>931</v>
      </c>
      <c r="G4273" t="s">
        <v>6128</v>
      </c>
      <c r="H4273">
        <v>0</v>
      </c>
      <c r="I4273" t="s">
        <v>11601</v>
      </c>
      <c r="J4273" t="s">
        <v>18269</v>
      </c>
      <c r="K4273" t="s">
        <v>24738</v>
      </c>
      <c r="L4273" t="s">
        <v>26151</v>
      </c>
      <c r="M4273" s="1">
        <v>36552</v>
      </c>
      <c r="N4273" s="4">
        <v>25.405479452054795</v>
      </c>
      <c r="O4273" t="s">
        <v>31156</v>
      </c>
      <c r="P4273" t="s">
        <v>32874</v>
      </c>
    </row>
    <row r="4274" spans="1:16" x14ac:dyDescent="0.25">
      <c r="A4274">
        <v>1216973807</v>
      </c>
      <c r="B4274" t="s">
        <v>1048</v>
      </c>
      <c r="C4274" t="s">
        <v>2172</v>
      </c>
      <c r="D4274" t="s">
        <v>3273</v>
      </c>
      <c r="E4274" t="s">
        <v>4768</v>
      </c>
      <c r="F4274" t="s">
        <v>931</v>
      </c>
      <c r="G4274" t="s">
        <v>6322</v>
      </c>
      <c r="H4274">
        <v>0</v>
      </c>
      <c r="I4274" t="s">
        <v>8997</v>
      </c>
      <c r="J4274" t="s">
        <v>15783</v>
      </c>
      <c r="K4274" t="s">
        <v>22377</v>
      </c>
      <c r="L4274" t="s">
        <v>26151</v>
      </c>
      <c r="M4274" s="1">
        <v>35690</v>
      </c>
      <c r="N4274" s="4">
        <v>27.767123287671232</v>
      </c>
      <c r="O4274" t="s">
        <v>28599</v>
      </c>
      <c r="P4274" t="s">
        <v>32874</v>
      </c>
    </row>
    <row r="4275" spans="1:16" x14ac:dyDescent="0.25">
      <c r="A4275">
        <v>1046693079</v>
      </c>
      <c r="B4275" t="s">
        <v>140</v>
      </c>
      <c r="C4275" t="s">
        <v>2388</v>
      </c>
      <c r="D4275" t="s">
        <v>3479</v>
      </c>
      <c r="E4275" t="s">
        <v>2028</v>
      </c>
      <c r="F4275" t="s">
        <v>931</v>
      </c>
      <c r="G4275" t="s">
        <v>6440</v>
      </c>
      <c r="H4275">
        <v>0</v>
      </c>
      <c r="I4275" t="s">
        <v>9051</v>
      </c>
      <c r="J4275" t="s">
        <v>15836</v>
      </c>
      <c r="K4275" t="s">
        <v>22427</v>
      </c>
      <c r="L4275" t="s">
        <v>26150</v>
      </c>
      <c r="M4275" s="1">
        <v>37052</v>
      </c>
      <c r="N4275" s="4">
        <v>24.035616438356165</v>
      </c>
      <c r="O4275" t="s">
        <v>28652</v>
      </c>
      <c r="P4275" t="s">
        <v>32874</v>
      </c>
    </row>
    <row r="4276" spans="1:16" x14ac:dyDescent="0.25">
      <c r="A4276">
        <v>1003391394</v>
      </c>
      <c r="B4276" t="s">
        <v>1020</v>
      </c>
      <c r="C4276" t="s">
        <v>2221</v>
      </c>
      <c r="D4276" t="s">
        <v>3394</v>
      </c>
      <c r="E4276" t="s">
        <v>3927</v>
      </c>
      <c r="F4276" t="s">
        <v>931</v>
      </c>
      <c r="G4276" t="s">
        <v>6440</v>
      </c>
      <c r="H4276">
        <v>0</v>
      </c>
      <c r="I4276" t="s">
        <v>9162</v>
      </c>
      <c r="J4276" t="s">
        <v>15937</v>
      </c>
      <c r="K4276" t="s">
        <v>22526</v>
      </c>
      <c r="L4276" t="s">
        <v>26151</v>
      </c>
      <c r="M4276" s="1">
        <v>36708</v>
      </c>
      <c r="N4276" s="4">
        <v>24.978082191780821</v>
      </c>
      <c r="O4276" t="s">
        <v>28763</v>
      </c>
      <c r="P4276" t="s">
        <v>32874</v>
      </c>
    </row>
    <row r="4277" spans="1:16" x14ac:dyDescent="0.25">
      <c r="A4277">
        <v>1216972644</v>
      </c>
      <c r="B4277" t="s">
        <v>47</v>
      </c>
      <c r="C4277" t="s">
        <v>2197</v>
      </c>
      <c r="D4277" t="s">
        <v>3002</v>
      </c>
      <c r="E4277" t="s">
        <v>3044</v>
      </c>
      <c r="F4277" t="s">
        <v>931</v>
      </c>
      <c r="G4277" t="s">
        <v>6322</v>
      </c>
      <c r="H4277">
        <v>0</v>
      </c>
      <c r="I4277" t="s">
        <v>9184</v>
      </c>
      <c r="J4277" t="s">
        <v>15959</v>
      </c>
      <c r="K4277" t="s">
        <v>22545</v>
      </c>
      <c r="L4277" t="s">
        <v>26150</v>
      </c>
      <c r="M4277" s="1">
        <v>35521</v>
      </c>
      <c r="N4277" s="4">
        <v>28.230136986301371</v>
      </c>
      <c r="O4277" t="s">
        <v>28785</v>
      </c>
      <c r="P4277" t="s">
        <v>32874</v>
      </c>
    </row>
    <row r="4278" spans="1:16" x14ac:dyDescent="0.25">
      <c r="A4278">
        <v>1007744354</v>
      </c>
      <c r="B4278" t="s">
        <v>204</v>
      </c>
      <c r="C4278" t="s">
        <v>2215</v>
      </c>
      <c r="D4278" t="s">
        <v>5171</v>
      </c>
      <c r="E4278" t="s">
        <v>3057</v>
      </c>
      <c r="F4278" t="s">
        <v>931</v>
      </c>
      <c r="G4278" t="s">
        <v>6121</v>
      </c>
      <c r="H4278">
        <v>0</v>
      </c>
      <c r="I4278" t="s">
        <v>9185</v>
      </c>
      <c r="J4278" t="s">
        <v>15960</v>
      </c>
      <c r="K4278" t="s">
        <v>22546</v>
      </c>
      <c r="L4278" t="s">
        <v>26151</v>
      </c>
      <c r="M4278" s="1">
        <v>36470</v>
      </c>
      <c r="N4278" s="4">
        <v>25.63013698630137</v>
      </c>
      <c r="O4278" t="s">
        <v>28786</v>
      </c>
      <c r="P4278" t="s">
        <v>32874</v>
      </c>
    </row>
    <row r="4279" spans="1:16" x14ac:dyDescent="0.25">
      <c r="A4279">
        <v>1004354140</v>
      </c>
      <c r="B4279" t="s">
        <v>98</v>
      </c>
      <c r="C4279" t="s">
        <v>2174</v>
      </c>
      <c r="D4279" t="s">
        <v>4684</v>
      </c>
      <c r="E4279" t="s">
        <v>3354</v>
      </c>
      <c r="F4279" t="s">
        <v>931</v>
      </c>
      <c r="G4279" t="s">
        <v>6121</v>
      </c>
      <c r="H4279">
        <v>0</v>
      </c>
      <c r="I4279" t="s">
        <v>9186</v>
      </c>
      <c r="J4279" t="s">
        <v>15961</v>
      </c>
      <c r="K4279" t="s">
        <v>22547</v>
      </c>
      <c r="L4279" t="s">
        <v>26150</v>
      </c>
      <c r="M4279" s="1">
        <v>36446</v>
      </c>
      <c r="N4279" s="4">
        <v>25.695890410958903</v>
      </c>
      <c r="O4279" t="s">
        <v>28787</v>
      </c>
      <c r="P4279" t="s">
        <v>32874</v>
      </c>
    </row>
    <row r="4280" spans="1:16" x14ac:dyDescent="0.25">
      <c r="A4280">
        <v>1082479921</v>
      </c>
      <c r="B4280" t="s">
        <v>1541</v>
      </c>
      <c r="C4280" t="s">
        <v>2158</v>
      </c>
      <c r="D4280" t="s">
        <v>3002</v>
      </c>
      <c r="E4280" t="s">
        <v>3020</v>
      </c>
      <c r="F4280" t="s">
        <v>931</v>
      </c>
      <c r="G4280" t="s">
        <v>6272</v>
      </c>
      <c r="H4280">
        <v>0</v>
      </c>
      <c r="I4280" t="s">
        <v>9187</v>
      </c>
      <c r="J4280" t="s">
        <v>15962</v>
      </c>
      <c r="K4280" t="s">
        <v>22548</v>
      </c>
      <c r="L4280" t="s">
        <v>26151</v>
      </c>
      <c r="M4280" s="1">
        <v>35720</v>
      </c>
      <c r="N4280" s="4">
        <v>27.684931506849313</v>
      </c>
      <c r="O4280" t="s">
        <v>28788</v>
      </c>
      <c r="P4280" t="s">
        <v>32874</v>
      </c>
    </row>
    <row r="4281" spans="1:16" x14ac:dyDescent="0.25">
      <c r="A4281">
        <v>1004348236</v>
      </c>
      <c r="B4281" t="s">
        <v>303</v>
      </c>
      <c r="C4281" t="s">
        <v>2205</v>
      </c>
      <c r="D4281" t="s">
        <v>4765</v>
      </c>
      <c r="E4281" t="s">
        <v>3332</v>
      </c>
      <c r="F4281" t="s">
        <v>931</v>
      </c>
      <c r="G4281" t="s">
        <v>6123</v>
      </c>
      <c r="H4281">
        <v>0</v>
      </c>
      <c r="I4281" t="s">
        <v>11634</v>
      </c>
      <c r="J4281" t="s">
        <v>18299</v>
      </c>
      <c r="K4281" t="s">
        <v>24765</v>
      </c>
      <c r="L4281" t="s">
        <v>26150</v>
      </c>
      <c r="M4281" s="1">
        <v>35763</v>
      </c>
      <c r="N4281" s="4">
        <v>27.567123287671233</v>
      </c>
      <c r="O4281" t="s">
        <v>31190</v>
      </c>
      <c r="P4281" t="s">
        <v>32874</v>
      </c>
    </row>
    <row r="4282" spans="1:16" x14ac:dyDescent="0.25">
      <c r="A4282">
        <v>1192907566</v>
      </c>
      <c r="B4282" t="s">
        <v>58</v>
      </c>
      <c r="C4282" t="s">
        <v>2175</v>
      </c>
      <c r="D4282" t="s">
        <v>3035</v>
      </c>
      <c r="E4282" t="s">
        <v>3545</v>
      </c>
      <c r="F4282" t="s">
        <v>931</v>
      </c>
      <c r="G4282" t="s">
        <v>6121</v>
      </c>
      <c r="H4282">
        <v>0</v>
      </c>
      <c r="I4282" t="s">
        <v>9936</v>
      </c>
      <c r="J4282" t="s">
        <v>16642</v>
      </c>
      <c r="K4282" t="s">
        <v>23210</v>
      </c>
      <c r="L4282" t="s">
        <v>26150</v>
      </c>
      <c r="M4282" s="1">
        <v>36897</v>
      </c>
      <c r="N4282" s="4">
        <v>24.460273972602739</v>
      </c>
      <c r="O4282" t="s">
        <v>29523</v>
      </c>
      <c r="P4282" t="s">
        <v>32874</v>
      </c>
    </row>
    <row r="4283" spans="1:16" x14ac:dyDescent="0.25">
      <c r="A4283">
        <v>1004354372</v>
      </c>
      <c r="B4283" t="s">
        <v>147</v>
      </c>
      <c r="C4283" t="s">
        <v>2183</v>
      </c>
      <c r="D4283" t="s">
        <v>4125</v>
      </c>
      <c r="E4283" t="s">
        <v>5074</v>
      </c>
      <c r="F4283" t="s">
        <v>931</v>
      </c>
      <c r="G4283" t="s">
        <v>6121</v>
      </c>
      <c r="H4283">
        <v>0</v>
      </c>
      <c r="I4283" t="s">
        <v>10026</v>
      </c>
      <c r="J4283" t="s">
        <v>16732</v>
      </c>
      <c r="K4283" t="s">
        <v>23292</v>
      </c>
      <c r="L4283" t="s">
        <v>26150</v>
      </c>
      <c r="M4283" s="1">
        <v>37256</v>
      </c>
      <c r="N4283" s="4">
        <v>23.476712328767125</v>
      </c>
      <c r="O4283" t="s">
        <v>29613</v>
      </c>
      <c r="P4283" t="s">
        <v>32874</v>
      </c>
    </row>
    <row r="4284" spans="1:16" x14ac:dyDescent="0.25">
      <c r="A4284">
        <v>1079661779</v>
      </c>
      <c r="B4284" t="s">
        <v>2056</v>
      </c>
      <c r="C4284" t="s">
        <v>134</v>
      </c>
      <c r="D4284" t="s">
        <v>519</v>
      </c>
      <c r="E4284" t="s">
        <v>3152</v>
      </c>
      <c r="F4284" t="s">
        <v>931</v>
      </c>
      <c r="G4284" t="s">
        <v>6440</v>
      </c>
      <c r="H4284">
        <v>0</v>
      </c>
      <c r="I4284" t="s">
        <v>12679</v>
      </c>
      <c r="J4284" t="s">
        <v>19304</v>
      </c>
      <c r="K4284" t="s">
        <v>25614</v>
      </c>
      <c r="L4284" t="s">
        <v>26150</v>
      </c>
      <c r="M4284" s="1">
        <v>36089</v>
      </c>
      <c r="N4284" s="4">
        <v>26.673972602739727</v>
      </c>
      <c r="O4284" t="s">
        <v>32226</v>
      </c>
      <c r="P4284" t="s">
        <v>32873</v>
      </c>
    </row>
    <row r="4285" spans="1:16" x14ac:dyDescent="0.25">
      <c r="A4285">
        <v>1004379391</v>
      </c>
      <c r="B4285" t="s">
        <v>1552</v>
      </c>
      <c r="C4285" t="s">
        <v>2196</v>
      </c>
      <c r="D4285" t="s">
        <v>3027</v>
      </c>
      <c r="E4285" t="s">
        <v>3666</v>
      </c>
      <c r="F4285" t="s">
        <v>931</v>
      </c>
      <c r="G4285" t="s">
        <v>6128</v>
      </c>
      <c r="H4285">
        <v>0</v>
      </c>
      <c r="I4285" t="s">
        <v>10402</v>
      </c>
      <c r="J4285" t="s">
        <v>17107</v>
      </c>
      <c r="K4285" t="s">
        <v>23648</v>
      </c>
      <c r="L4285" t="s">
        <v>26151</v>
      </c>
      <c r="M4285" s="1">
        <v>37544</v>
      </c>
      <c r="N4285" s="4">
        <v>22.687671232876713</v>
      </c>
      <c r="O4285" t="s">
        <v>29981</v>
      </c>
      <c r="P4285" t="s">
        <v>32874</v>
      </c>
    </row>
    <row r="4286" spans="1:16" x14ac:dyDescent="0.25">
      <c r="A4286">
        <v>1082876790</v>
      </c>
      <c r="B4286" t="s">
        <v>1094</v>
      </c>
      <c r="C4286" t="s">
        <v>2427</v>
      </c>
      <c r="D4286" t="s">
        <v>4614</v>
      </c>
      <c r="E4286" t="s">
        <v>4568</v>
      </c>
      <c r="F4286" t="s">
        <v>931</v>
      </c>
      <c r="G4286" t="s">
        <v>6121</v>
      </c>
      <c r="H4286">
        <v>0</v>
      </c>
      <c r="I4286" t="s">
        <v>7803</v>
      </c>
      <c r="J4286" t="s">
        <v>14586</v>
      </c>
      <c r="K4286" t="s">
        <v>21150</v>
      </c>
      <c r="L4286" t="s">
        <v>26151</v>
      </c>
      <c r="M4286" s="1">
        <v>38656</v>
      </c>
      <c r="N4286" s="4">
        <v>19.641095890410959</v>
      </c>
      <c r="O4286" t="s">
        <v>27395</v>
      </c>
      <c r="P4286" t="s">
        <v>32874</v>
      </c>
    </row>
    <row r="4287" spans="1:16" x14ac:dyDescent="0.25">
      <c r="A4287">
        <v>1128185759</v>
      </c>
      <c r="B4287" t="s">
        <v>2133</v>
      </c>
      <c r="C4287" t="s">
        <v>2172</v>
      </c>
      <c r="D4287" t="s">
        <v>5598</v>
      </c>
      <c r="E4287" t="s">
        <v>5929</v>
      </c>
      <c r="F4287" t="s">
        <v>931</v>
      </c>
      <c r="G4287" t="s">
        <v>6121</v>
      </c>
      <c r="H4287">
        <v>0</v>
      </c>
      <c r="I4287" t="s">
        <v>13114</v>
      </c>
      <c r="J4287" t="s">
        <v>19715</v>
      </c>
      <c r="K4287" t="s">
        <v>25959</v>
      </c>
      <c r="L4287" t="s">
        <v>26151</v>
      </c>
      <c r="M4287" s="1">
        <v>37855</v>
      </c>
      <c r="N4287" s="4">
        <v>21.835616438356166</v>
      </c>
      <c r="O4287" t="s">
        <v>32652</v>
      </c>
      <c r="P4287" t="s">
        <v>32874</v>
      </c>
    </row>
    <row r="4288" spans="1:16" x14ac:dyDescent="0.25">
      <c r="A4288">
        <v>1221978965</v>
      </c>
      <c r="B4288" t="s">
        <v>1692</v>
      </c>
      <c r="C4288" t="s">
        <v>2158</v>
      </c>
      <c r="D4288" t="s">
        <v>2369</v>
      </c>
      <c r="E4288" t="s">
        <v>563</v>
      </c>
      <c r="F4288" t="s">
        <v>931</v>
      </c>
      <c r="G4288" t="s">
        <v>6128</v>
      </c>
      <c r="H4288">
        <v>0</v>
      </c>
      <c r="I4288" t="s">
        <v>10446</v>
      </c>
      <c r="J4288" t="s">
        <v>17152</v>
      </c>
      <c r="K4288" t="s">
        <v>23691</v>
      </c>
      <c r="L4288" t="s">
        <v>26150</v>
      </c>
      <c r="M4288" s="1">
        <v>36072</v>
      </c>
      <c r="N4288" s="4">
        <v>26.720547945205478</v>
      </c>
      <c r="O4288" t="s">
        <v>30025</v>
      </c>
      <c r="P4288" t="s">
        <v>32874</v>
      </c>
    </row>
    <row r="4289" spans="1:16" x14ac:dyDescent="0.25">
      <c r="A4289">
        <v>1007052977</v>
      </c>
      <c r="B4289" t="s">
        <v>1096</v>
      </c>
      <c r="C4289" t="s">
        <v>2458</v>
      </c>
      <c r="D4289" t="s">
        <v>4850</v>
      </c>
      <c r="E4289" t="s">
        <v>5839</v>
      </c>
      <c r="F4289" t="s">
        <v>931</v>
      </c>
      <c r="G4289" t="s">
        <v>6310</v>
      </c>
      <c r="H4289">
        <v>0</v>
      </c>
      <c r="I4289" t="s">
        <v>10461</v>
      </c>
      <c r="J4289" t="s">
        <v>17166</v>
      </c>
      <c r="K4289" t="s">
        <v>23702</v>
      </c>
      <c r="L4289" t="s">
        <v>26151</v>
      </c>
      <c r="M4289" s="1">
        <v>37392</v>
      </c>
      <c r="N4289" s="4">
        <v>23.104109589041094</v>
      </c>
      <c r="O4289" t="s">
        <v>30040</v>
      </c>
      <c r="P4289" t="s">
        <v>32874</v>
      </c>
    </row>
    <row r="4290" spans="1:16" x14ac:dyDescent="0.25">
      <c r="A4290">
        <v>1004360319</v>
      </c>
      <c r="B4290" t="s">
        <v>63</v>
      </c>
      <c r="C4290" t="s">
        <v>2255</v>
      </c>
      <c r="D4290" t="s">
        <v>3247</v>
      </c>
      <c r="E4290" t="s">
        <v>2083</v>
      </c>
      <c r="F4290" t="s">
        <v>931</v>
      </c>
      <c r="G4290" t="s">
        <v>6121</v>
      </c>
      <c r="H4290">
        <v>0</v>
      </c>
      <c r="I4290" t="s">
        <v>10485</v>
      </c>
      <c r="J4290" t="s">
        <v>17189</v>
      </c>
      <c r="K4290" t="s">
        <v>23726</v>
      </c>
      <c r="L4290" t="s">
        <v>26151</v>
      </c>
      <c r="M4290" s="1">
        <v>37531</v>
      </c>
      <c r="N4290" s="4">
        <v>22.723287671232878</v>
      </c>
      <c r="O4290" t="s">
        <v>30064</v>
      </c>
      <c r="P4290" t="s">
        <v>32874</v>
      </c>
    </row>
    <row r="4291" spans="1:16" x14ac:dyDescent="0.25">
      <c r="A4291">
        <v>1085048089</v>
      </c>
      <c r="B4291" t="s">
        <v>1403</v>
      </c>
      <c r="C4291" t="s">
        <v>1820</v>
      </c>
      <c r="D4291" t="s">
        <v>3703</v>
      </c>
      <c r="E4291" t="s">
        <v>3262</v>
      </c>
      <c r="F4291" t="s">
        <v>931</v>
      </c>
      <c r="G4291" t="s">
        <v>6322</v>
      </c>
      <c r="H4291">
        <v>0</v>
      </c>
      <c r="I4291" t="s">
        <v>10498</v>
      </c>
      <c r="J4291" t="s">
        <v>17202</v>
      </c>
      <c r="K4291" t="s">
        <v>23739</v>
      </c>
      <c r="L4291" t="s">
        <v>26150</v>
      </c>
      <c r="M4291" s="1">
        <v>36225</v>
      </c>
      <c r="N4291" s="4">
        <v>26.301369863013697</v>
      </c>
      <c r="O4291" t="s">
        <v>30077</v>
      </c>
      <c r="P4291" t="s">
        <v>32874</v>
      </c>
    </row>
    <row r="4292" spans="1:16" x14ac:dyDescent="0.25">
      <c r="A4292">
        <v>1007574419</v>
      </c>
      <c r="B4292" t="s">
        <v>60</v>
      </c>
      <c r="C4292" t="s">
        <v>2170</v>
      </c>
      <c r="D4292" t="s">
        <v>3595</v>
      </c>
      <c r="E4292" t="s">
        <v>3040</v>
      </c>
      <c r="F4292" t="s">
        <v>931</v>
      </c>
      <c r="G4292" t="s">
        <v>6346</v>
      </c>
      <c r="H4292">
        <v>0</v>
      </c>
      <c r="I4292" t="s">
        <v>10489</v>
      </c>
      <c r="J4292" t="s">
        <v>17193</v>
      </c>
      <c r="K4292" t="s">
        <v>23730</v>
      </c>
      <c r="L4292" t="s">
        <v>26150</v>
      </c>
      <c r="M4292" s="1">
        <v>37323</v>
      </c>
      <c r="N4292" s="4">
        <v>23.293150684931508</v>
      </c>
      <c r="O4292" t="s">
        <v>30068</v>
      </c>
      <c r="P4292" t="s">
        <v>32874</v>
      </c>
    </row>
    <row r="4293" spans="1:16" x14ac:dyDescent="0.25">
      <c r="A4293">
        <v>1007288597</v>
      </c>
      <c r="B4293" t="s">
        <v>215</v>
      </c>
      <c r="C4293" t="s">
        <v>2158</v>
      </c>
      <c r="D4293" t="s">
        <v>4842</v>
      </c>
      <c r="E4293" t="s">
        <v>3621</v>
      </c>
      <c r="F4293" t="s">
        <v>931</v>
      </c>
      <c r="G4293" t="s">
        <v>6440</v>
      </c>
      <c r="H4293">
        <v>0</v>
      </c>
      <c r="I4293" t="s">
        <v>10505</v>
      </c>
      <c r="J4293" t="s">
        <v>17209</v>
      </c>
      <c r="K4293" t="s">
        <v>23746</v>
      </c>
      <c r="L4293" t="s">
        <v>26151</v>
      </c>
      <c r="M4293" s="1">
        <v>36329</v>
      </c>
      <c r="N4293" s="4">
        <v>26.016438356164382</v>
      </c>
      <c r="O4293" t="s">
        <v>30084</v>
      </c>
      <c r="P4293" t="s">
        <v>32874</v>
      </c>
    </row>
    <row r="4294" spans="1:16" x14ac:dyDescent="0.25">
      <c r="A4294">
        <v>1193518572</v>
      </c>
      <c r="B4294" t="s">
        <v>455</v>
      </c>
      <c r="C4294" t="s">
        <v>2255</v>
      </c>
      <c r="D4294" t="s">
        <v>3003</v>
      </c>
      <c r="E4294" t="s">
        <v>3104</v>
      </c>
      <c r="F4294" t="s">
        <v>931</v>
      </c>
      <c r="G4294" t="s">
        <v>6440</v>
      </c>
      <c r="H4294">
        <v>0</v>
      </c>
      <c r="I4294" t="s">
        <v>10506</v>
      </c>
      <c r="J4294" t="s">
        <v>17210</v>
      </c>
      <c r="K4294" t="s">
        <v>23747</v>
      </c>
      <c r="L4294" t="s">
        <v>26151</v>
      </c>
      <c r="M4294" s="1">
        <v>35980</v>
      </c>
      <c r="N4294" s="4">
        <v>26.972602739726028</v>
      </c>
      <c r="O4294" t="s">
        <v>30085</v>
      </c>
      <c r="P4294" t="s">
        <v>32874</v>
      </c>
    </row>
    <row r="4295" spans="1:16" x14ac:dyDescent="0.25">
      <c r="A4295">
        <v>1004346179</v>
      </c>
      <c r="B4295" t="s">
        <v>792</v>
      </c>
      <c r="C4295" t="s">
        <v>2379</v>
      </c>
      <c r="D4295" t="s">
        <v>4672</v>
      </c>
      <c r="E4295" t="s">
        <v>3896</v>
      </c>
      <c r="F4295" t="s">
        <v>931</v>
      </c>
      <c r="G4295" t="s">
        <v>6440</v>
      </c>
      <c r="H4295">
        <v>0</v>
      </c>
      <c r="I4295" t="s">
        <v>10520</v>
      </c>
      <c r="J4295" t="s">
        <v>17223</v>
      </c>
      <c r="K4295" t="s">
        <v>23761</v>
      </c>
      <c r="L4295" t="s">
        <v>26150</v>
      </c>
      <c r="M4295" s="1">
        <v>36886</v>
      </c>
      <c r="N4295" s="4">
        <v>24.490410958904111</v>
      </c>
      <c r="O4295" t="s">
        <v>30099</v>
      </c>
      <c r="P4295" t="s">
        <v>32874</v>
      </c>
    </row>
    <row r="4296" spans="1:16" x14ac:dyDescent="0.25">
      <c r="A4296">
        <v>1085037041</v>
      </c>
      <c r="B4296" t="s">
        <v>1421</v>
      </c>
      <c r="C4296" t="s">
        <v>2158</v>
      </c>
      <c r="D4296" t="s">
        <v>3342</v>
      </c>
      <c r="E4296" t="s">
        <v>4481</v>
      </c>
      <c r="F4296" t="s">
        <v>931</v>
      </c>
      <c r="G4296" t="s">
        <v>6322</v>
      </c>
      <c r="H4296">
        <v>0</v>
      </c>
      <c r="I4296" t="s">
        <v>10524</v>
      </c>
      <c r="J4296" t="s">
        <v>17227</v>
      </c>
      <c r="K4296" t="s">
        <v>23765</v>
      </c>
      <c r="L4296" t="s">
        <v>26151</v>
      </c>
      <c r="M4296" s="1">
        <v>38200</v>
      </c>
      <c r="N4296" s="4">
        <v>20.890410958904109</v>
      </c>
      <c r="O4296" t="s">
        <v>30103</v>
      </c>
      <c r="P4296" t="s">
        <v>32874</v>
      </c>
    </row>
    <row r="4297" spans="1:16" x14ac:dyDescent="0.25">
      <c r="A4297">
        <v>1002422164</v>
      </c>
      <c r="B4297" t="s">
        <v>508</v>
      </c>
      <c r="C4297" t="s">
        <v>2219</v>
      </c>
      <c r="D4297" t="s">
        <v>3027</v>
      </c>
      <c r="E4297" t="s">
        <v>563</v>
      </c>
      <c r="F4297" t="s">
        <v>931</v>
      </c>
      <c r="G4297" t="s">
        <v>6024</v>
      </c>
      <c r="H4297">
        <v>0</v>
      </c>
      <c r="I4297" t="s">
        <v>13085</v>
      </c>
      <c r="J4297" t="s">
        <v>19688</v>
      </c>
      <c r="K4297" t="s">
        <v>25939</v>
      </c>
      <c r="L4297" t="s">
        <v>26151</v>
      </c>
      <c r="M4297" s="1">
        <v>37573</v>
      </c>
      <c r="N4297" s="4">
        <v>22.608219178082191</v>
      </c>
      <c r="O4297" t="s">
        <v>30166</v>
      </c>
      <c r="P4297" t="s">
        <v>32873</v>
      </c>
    </row>
    <row r="4298" spans="1:16" x14ac:dyDescent="0.25">
      <c r="A4298">
        <v>1084451465</v>
      </c>
      <c r="B4298" t="s">
        <v>1711</v>
      </c>
      <c r="C4298" t="s">
        <v>2804</v>
      </c>
      <c r="D4298" t="s">
        <v>4379</v>
      </c>
      <c r="E4298" t="s">
        <v>5844</v>
      </c>
      <c r="F4298" t="s">
        <v>931</v>
      </c>
      <c r="G4298" t="s">
        <v>6121</v>
      </c>
      <c r="H4298">
        <v>0</v>
      </c>
      <c r="I4298" t="s">
        <v>10603</v>
      </c>
      <c r="J4298" t="s">
        <v>17304</v>
      </c>
      <c r="K4298" t="s">
        <v>23834</v>
      </c>
      <c r="L4298" t="s">
        <v>26151</v>
      </c>
      <c r="M4298" s="1">
        <v>38992</v>
      </c>
      <c r="N4298" s="4">
        <v>18.720547945205478</v>
      </c>
      <c r="O4298" t="s">
        <v>30179</v>
      </c>
      <c r="P4298" t="s">
        <v>32874</v>
      </c>
    </row>
    <row r="4299" spans="1:16" x14ac:dyDescent="0.25">
      <c r="A4299">
        <v>1007443321</v>
      </c>
      <c r="B4299" t="s">
        <v>416</v>
      </c>
      <c r="C4299" t="s">
        <v>1820</v>
      </c>
      <c r="D4299" t="s">
        <v>3618</v>
      </c>
      <c r="E4299" t="s">
        <v>4371</v>
      </c>
      <c r="F4299" t="s">
        <v>931</v>
      </c>
      <c r="G4299" t="s">
        <v>6322</v>
      </c>
      <c r="H4299">
        <v>0</v>
      </c>
      <c r="I4299" t="s">
        <v>10630</v>
      </c>
      <c r="J4299" t="s">
        <v>17332</v>
      </c>
      <c r="K4299" t="s">
        <v>23862</v>
      </c>
      <c r="L4299" t="s">
        <v>26150</v>
      </c>
      <c r="M4299" s="1">
        <v>36559</v>
      </c>
      <c r="N4299" s="4">
        <v>25.386301369863013</v>
      </c>
      <c r="O4299" t="s">
        <v>30204</v>
      </c>
      <c r="P4299" t="s">
        <v>32874</v>
      </c>
    </row>
    <row r="4300" spans="1:16" x14ac:dyDescent="0.25">
      <c r="A4300">
        <v>1004345376</v>
      </c>
      <c r="B4300" t="s">
        <v>1715</v>
      </c>
      <c r="C4300" t="s">
        <v>2255</v>
      </c>
      <c r="D4300" t="s">
        <v>3459</v>
      </c>
      <c r="E4300" t="s">
        <v>4233</v>
      </c>
      <c r="F4300" t="s">
        <v>931</v>
      </c>
      <c r="G4300" t="s">
        <v>6121</v>
      </c>
      <c r="H4300">
        <v>0</v>
      </c>
      <c r="I4300" t="s">
        <v>10649</v>
      </c>
      <c r="J4300" t="s">
        <v>17350</v>
      </c>
      <c r="K4300" t="s">
        <v>23881</v>
      </c>
      <c r="L4300" t="s">
        <v>26151</v>
      </c>
      <c r="M4300" s="1">
        <v>36479</v>
      </c>
      <c r="N4300" s="4">
        <v>25.605479452054794</v>
      </c>
      <c r="O4300" t="s">
        <v>30222</v>
      </c>
      <c r="P4300" t="s">
        <v>32874</v>
      </c>
    </row>
    <row r="4301" spans="1:16" x14ac:dyDescent="0.25">
      <c r="A4301">
        <v>1083042038</v>
      </c>
      <c r="B4301" t="s">
        <v>160</v>
      </c>
      <c r="C4301" t="s">
        <v>2274</v>
      </c>
      <c r="D4301" t="s">
        <v>3376</v>
      </c>
      <c r="E4301" t="s">
        <v>3400</v>
      </c>
      <c r="F4301" t="s">
        <v>931</v>
      </c>
      <c r="G4301" t="s">
        <v>6121</v>
      </c>
      <c r="H4301">
        <v>0</v>
      </c>
      <c r="I4301" t="s">
        <v>10659</v>
      </c>
      <c r="J4301" t="s">
        <v>17360</v>
      </c>
      <c r="K4301" t="s">
        <v>23891</v>
      </c>
      <c r="L4301" t="s">
        <v>26150</v>
      </c>
      <c r="M4301" s="1">
        <v>36002</v>
      </c>
      <c r="N4301" s="4">
        <v>26.912328767123288</v>
      </c>
      <c r="O4301" t="s">
        <v>30232</v>
      </c>
      <c r="P4301" t="s">
        <v>32874</v>
      </c>
    </row>
    <row r="4302" spans="1:16" x14ac:dyDescent="0.25">
      <c r="A4302">
        <v>1004359684</v>
      </c>
      <c r="B4302" t="s">
        <v>1164</v>
      </c>
      <c r="C4302" t="s">
        <v>2808</v>
      </c>
      <c r="D4302" t="s">
        <v>3026</v>
      </c>
      <c r="E4302" t="s">
        <v>3074</v>
      </c>
      <c r="F4302" t="s">
        <v>931</v>
      </c>
      <c r="G4302" t="s">
        <v>6121</v>
      </c>
      <c r="H4302">
        <v>0</v>
      </c>
      <c r="I4302" t="s">
        <v>10673</v>
      </c>
      <c r="J4302" t="s">
        <v>17374</v>
      </c>
      <c r="K4302" t="s">
        <v>23903</v>
      </c>
      <c r="L4302" t="s">
        <v>26151</v>
      </c>
      <c r="M4302" s="1">
        <v>37311</v>
      </c>
      <c r="N4302" s="4">
        <v>23.326027397260273</v>
      </c>
      <c r="O4302" t="s">
        <v>30246</v>
      </c>
      <c r="P4302" t="s">
        <v>32874</v>
      </c>
    </row>
    <row r="4303" spans="1:16" x14ac:dyDescent="0.25">
      <c r="A4303">
        <v>1085168739</v>
      </c>
      <c r="B4303" t="s">
        <v>123</v>
      </c>
      <c r="C4303" t="s">
        <v>2158</v>
      </c>
      <c r="D4303" t="s">
        <v>3271</v>
      </c>
      <c r="E4303" t="s">
        <v>5846</v>
      </c>
      <c r="F4303" t="s">
        <v>931</v>
      </c>
      <c r="G4303" t="s">
        <v>6024</v>
      </c>
      <c r="H4303">
        <v>0</v>
      </c>
      <c r="I4303" t="s">
        <v>10687</v>
      </c>
      <c r="J4303" t="s">
        <v>14627</v>
      </c>
      <c r="K4303" t="s">
        <v>23916</v>
      </c>
      <c r="L4303" t="s">
        <v>26151</v>
      </c>
      <c r="M4303" s="1">
        <v>36051</v>
      </c>
      <c r="N4303" s="4">
        <v>26.778082191780822</v>
      </c>
      <c r="O4303" t="s">
        <v>30260</v>
      </c>
      <c r="P4303" t="s">
        <v>32874</v>
      </c>
    </row>
    <row r="4304" spans="1:16" x14ac:dyDescent="0.25">
      <c r="A4304">
        <v>1085181718</v>
      </c>
      <c r="B4304" t="s">
        <v>1165</v>
      </c>
      <c r="C4304" t="s">
        <v>2158</v>
      </c>
      <c r="D4304" t="s">
        <v>3213</v>
      </c>
      <c r="E4304" t="s">
        <v>4208</v>
      </c>
      <c r="F4304" t="s">
        <v>931</v>
      </c>
      <c r="G4304" t="s">
        <v>6024</v>
      </c>
      <c r="H4304">
        <v>0</v>
      </c>
      <c r="I4304" t="s">
        <v>10688</v>
      </c>
      <c r="J4304" t="s">
        <v>17389</v>
      </c>
      <c r="K4304" t="s">
        <v>23917</v>
      </c>
      <c r="L4304" t="s">
        <v>26150</v>
      </c>
      <c r="M4304" s="1">
        <v>35770</v>
      </c>
      <c r="N4304" s="4">
        <v>27.547945205479451</v>
      </c>
      <c r="O4304" t="s">
        <v>30261</v>
      </c>
      <c r="P4304" t="s">
        <v>32874</v>
      </c>
    </row>
    <row r="4305" spans="1:16" x14ac:dyDescent="0.25">
      <c r="A4305">
        <v>1004505051</v>
      </c>
      <c r="B4305" t="s">
        <v>1722</v>
      </c>
      <c r="C4305" t="s">
        <v>2158</v>
      </c>
      <c r="D4305" t="s">
        <v>2961</v>
      </c>
      <c r="E4305" t="s">
        <v>2870</v>
      </c>
      <c r="F4305" t="s">
        <v>931</v>
      </c>
      <c r="G4305" t="s">
        <v>6024</v>
      </c>
      <c r="H4305">
        <v>0</v>
      </c>
      <c r="I4305" t="s">
        <v>10690</v>
      </c>
      <c r="J4305" t="s">
        <v>17391</v>
      </c>
      <c r="K4305" t="s">
        <v>23919</v>
      </c>
      <c r="L4305" t="s">
        <v>26151</v>
      </c>
      <c r="M4305" s="1">
        <v>37605</v>
      </c>
      <c r="N4305" s="4">
        <v>22.520547945205479</v>
      </c>
      <c r="O4305" t="s">
        <v>30263</v>
      </c>
      <c r="P4305" t="s">
        <v>32874</v>
      </c>
    </row>
    <row r="4306" spans="1:16" x14ac:dyDescent="0.25">
      <c r="A4306">
        <v>1081906483</v>
      </c>
      <c r="B4306" t="s">
        <v>42</v>
      </c>
      <c r="C4306" t="s">
        <v>2255</v>
      </c>
      <c r="D4306" t="s">
        <v>1832</v>
      </c>
      <c r="E4306" t="s">
        <v>3528</v>
      </c>
      <c r="F4306" t="s">
        <v>931</v>
      </c>
      <c r="G4306" t="s">
        <v>6426</v>
      </c>
      <c r="H4306">
        <v>0</v>
      </c>
      <c r="I4306" t="s">
        <v>10721</v>
      </c>
      <c r="J4306" t="s">
        <v>17421</v>
      </c>
      <c r="K4306" t="s">
        <v>23942</v>
      </c>
      <c r="L4306" t="s">
        <v>26151</v>
      </c>
      <c r="M4306" s="1">
        <v>37938</v>
      </c>
      <c r="N4306" s="4">
        <v>21.608219178082191</v>
      </c>
      <c r="O4306" t="s">
        <v>30293</v>
      </c>
      <c r="P4306" t="s">
        <v>32874</v>
      </c>
    </row>
    <row r="4307" spans="1:16" x14ac:dyDescent="0.25">
      <c r="A4307">
        <v>1081910323</v>
      </c>
      <c r="B4307" t="s">
        <v>215</v>
      </c>
      <c r="C4307" t="s">
        <v>2215</v>
      </c>
      <c r="D4307" t="s">
        <v>1832</v>
      </c>
      <c r="E4307" t="s">
        <v>3528</v>
      </c>
      <c r="F4307" t="s">
        <v>931</v>
      </c>
      <c r="G4307" t="s">
        <v>6426</v>
      </c>
      <c r="H4307">
        <v>0</v>
      </c>
      <c r="I4307" t="s">
        <v>10732</v>
      </c>
      <c r="J4307" t="s">
        <v>17432</v>
      </c>
      <c r="K4307" t="s">
        <v>23953</v>
      </c>
      <c r="L4307" t="s">
        <v>26151</v>
      </c>
      <c r="M4307" s="1">
        <v>38380</v>
      </c>
      <c r="N4307" s="4">
        <v>20.397260273972602</v>
      </c>
      <c r="O4307" t="s">
        <v>30304</v>
      </c>
      <c r="P4307" t="s">
        <v>32874</v>
      </c>
    </row>
    <row r="4308" spans="1:16" x14ac:dyDescent="0.25">
      <c r="A4308">
        <v>1216982788</v>
      </c>
      <c r="B4308" t="s">
        <v>83</v>
      </c>
      <c r="C4308" t="s">
        <v>2462</v>
      </c>
      <c r="D4308" t="s">
        <v>4691</v>
      </c>
      <c r="E4308" t="s">
        <v>3202</v>
      </c>
      <c r="F4308" t="s">
        <v>931</v>
      </c>
      <c r="G4308" t="s">
        <v>6322</v>
      </c>
      <c r="H4308">
        <v>0</v>
      </c>
      <c r="I4308" t="s">
        <v>7903</v>
      </c>
      <c r="J4308" t="s">
        <v>14692</v>
      </c>
      <c r="K4308" t="s">
        <v>21259</v>
      </c>
      <c r="L4308" t="s">
        <v>26150</v>
      </c>
      <c r="M4308" s="1">
        <v>36908</v>
      </c>
      <c r="N4308" s="4">
        <v>24.43013698630137</v>
      </c>
      <c r="O4308" t="s">
        <v>27498</v>
      </c>
      <c r="P4308" t="s">
        <v>32874</v>
      </c>
    </row>
    <row r="4309" spans="1:16" x14ac:dyDescent="0.25">
      <c r="A4309">
        <v>1193283176</v>
      </c>
      <c r="B4309" t="s">
        <v>29</v>
      </c>
      <c r="C4309" t="s">
        <v>1820</v>
      </c>
      <c r="D4309" t="s">
        <v>5360</v>
      </c>
      <c r="E4309" t="s">
        <v>3067</v>
      </c>
      <c r="F4309" t="s">
        <v>931</v>
      </c>
      <c r="G4309" t="s">
        <v>6351</v>
      </c>
      <c r="H4309">
        <v>0</v>
      </c>
      <c r="I4309" t="s">
        <v>10804</v>
      </c>
      <c r="J4309" t="s">
        <v>17504</v>
      </c>
      <c r="K4309" t="s">
        <v>24004</v>
      </c>
      <c r="L4309" t="s">
        <v>26150</v>
      </c>
      <c r="M4309" s="1">
        <v>35871</v>
      </c>
      <c r="N4309" s="4">
        <v>27.271232876712329</v>
      </c>
      <c r="O4309" t="s">
        <v>30377</v>
      </c>
      <c r="P4309" t="s">
        <v>32874</v>
      </c>
    </row>
    <row r="4310" spans="1:16" x14ac:dyDescent="0.25">
      <c r="A4310">
        <v>1085182293</v>
      </c>
      <c r="B4310" t="s">
        <v>1738</v>
      </c>
      <c r="C4310" t="s">
        <v>2242</v>
      </c>
      <c r="D4310" t="s">
        <v>3267</v>
      </c>
      <c r="E4310" t="s">
        <v>3074</v>
      </c>
      <c r="F4310" t="s">
        <v>931</v>
      </c>
      <c r="G4310" t="s">
        <v>6024</v>
      </c>
      <c r="H4310">
        <v>0</v>
      </c>
      <c r="I4310" t="s">
        <v>10809</v>
      </c>
      <c r="J4310" t="s">
        <v>17507</v>
      </c>
      <c r="K4310" t="s">
        <v>24008</v>
      </c>
      <c r="L4310" t="s">
        <v>26151</v>
      </c>
      <c r="M4310" s="1">
        <v>36095</v>
      </c>
      <c r="N4310" s="4">
        <v>26.657534246575342</v>
      </c>
      <c r="O4310" t="s">
        <v>30382</v>
      </c>
      <c r="P4310" t="s">
        <v>32874</v>
      </c>
    </row>
    <row r="4311" spans="1:16" x14ac:dyDescent="0.25">
      <c r="A4311">
        <v>1004365768</v>
      </c>
      <c r="B4311" t="s">
        <v>30</v>
      </c>
      <c r="C4311" t="s">
        <v>2158</v>
      </c>
      <c r="D4311" t="s">
        <v>5364</v>
      </c>
      <c r="E4311" t="s">
        <v>3074</v>
      </c>
      <c r="F4311" t="s">
        <v>931</v>
      </c>
      <c r="G4311" t="s">
        <v>6121</v>
      </c>
      <c r="H4311">
        <v>0</v>
      </c>
      <c r="I4311" t="s">
        <v>10822</v>
      </c>
      <c r="J4311" t="s">
        <v>17520</v>
      </c>
      <c r="K4311" t="s">
        <v>24019</v>
      </c>
      <c r="L4311" t="s">
        <v>26150</v>
      </c>
      <c r="M4311" s="1">
        <v>37752</v>
      </c>
      <c r="N4311" s="4">
        <v>22.117808219178084</v>
      </c>
      <c r="O4311" t="s">
        <v>30395</v>
      </c>
      <c r="P4311" t="s">
        <v>32874</v>
      </c>
    </row>
    <row r="4312" spans="1:16" x14ac:dyDescent="0.25">
      <c r="A4312">
        <v>1004093269</v>
      </c>
      <c r="B4312" t="s">
        <v>1367</v>
      </c>
      <c r="C4312" t="s">
        <v>2458</v>
      </c>
      <c r="D4312" t="s">
        <v>4600</v>
      </c>
      <c r="E4312" t="s">
        <v>4338</v>
      </c>
      <c r="F4312" t="s">
        <v>931</v>
      </c>
      <c r="G4312" t="s">
        <v>6440</v>
      </c>
      <c r="H4312">
        <v>0</v>
      </c>
      <c r="I4312" t="s">
        <v>11107</v>
      </c>
      <c r="J4312" t="s">
        <v>17790</v>
      </c>
      <c r="K4312" t="s">
        <v>24278</v>
      </c>
      <c r="L4312" t="s">
        <v>26151</v>
      </c>
      <c r="M4312" s="1">
        <v>36755</v>
      </c>
      <c r="N4312" s="4">
        <v>24.849315068493151</v>
      </c>
      <c r="O4312" t="s">
        <v>30679</v>
      </c>
      <c r="P4312" t="s">
        <v>32874</v>
      </c>
    </row>
    <row r="4313" spans="1:16" x14ac:dyDescent="0.25">
      <c r="A4313">
        <v>1002941896</v>
      </c>
      <c r="B4313" t="s">
        <v>765</v>
      </c>
      <c r="C4313" t="s">
        <v>2158</v>
      </c>
      <c r="D4313" t="s">
        <v>3074</v>
      </c>
      <c r="E4313" t="s">
        <v>1246</v>
      </c>
      <c r="F4313" t="s">
        <v>931</v>
      </c>
      <c r="G4313" t="s">
        <v>6121</v>
      </c>
      <c r="H4313" t="s">
        <v>32899</v>
      </c>
      <c r="I4313" t="s">
        <v>7435</v>
      </c>
      <c r="J4313" t="s">
        <v>14205</v>
      </c>
      <c r="K4313" t="s">
        <v>20753</v>
      </c>
      <c r="L4313" t="s">
        <v>26150</v>
      </c>
      <c r="M4313" s="1">
        <v>35726</v>
      </c>
      <c r="N4313" s="4">
        <v>27.668493150684931</v>
      </c>
      <c r="O4313" t="s">
        <v>27022</v>
      </c>
      <c r="P4313" t="s">
        <v>32874</v>
      </c>
    </row>
    <row r="4314" spans="1:16" x14ac:dyDescent="0.25">
      <c r="A4314">
        <v>1234095158</v>
      </c>
      <c r="B4314" t="s">
        <v>475</v>
      </c>
      <c r="C4314" t="s">
        <v>2158</v>
      </c>
      <c r="D4314" t="s">
        <v>4391</v>
      </c>
      <c r="E4314" t="s">
        <v>3016</v>
      </c>
      <c r="F4314" t="s">
        <v>931</v>
      </c>
      <c r="G4314" t="s">
        <v>6123</v>
      </c>
      <c r="H4314">
        <v>0</v>
      </c>
      <c r="I4314" t="s">
        <v>12578</v>
      </c>
      <c r="J4314" t="s">
        <v>19207</v>
      </c>
      <c r="K4314" t="s">
        <v>25529</v>
      </c>
      <c r="L4314" t="s">
        <v>26151</v>
      </c>
      <c r="M4314" s="1">
        <v>36297</v>
      </c>
      <c r="N4314" s="4">
        <v>26.104109589041094</v>
      </c>
      <c r="O4314" t="s">
        <v>32127</v>
      </c>
      <c r="P4314" t="s">
        <v>32874</v>
      </c>
    </row>
    <row r="4315" spans="1:16" x14ac:dyDescent="0.25">
      <c r="A4315">
        <v>1082490720</v>
      </c>
      <c r="B4315" t="s">
        <v>971</v>
      </c>
      <c r="C4315" t="s">
        <v>2170</v>
      </c>
      <c r="D4315" t="s">
        <v>5049</v>
      </c>
      <c r="E4315" t="s">
        <v>3045</v>
      </c>
      <c r="F4315" t="s">
        <v>931</v>
      </c>
      <c r="G4315" t="s">
        <v>6310</v>
      </c>
      <c r="H4315">
        <v>0</v>
      </c>
      <c r="I4315" t="s">
        <v>11144</v>
      </c>
      <c r="J4315" t="s">
        <v>17827</v>
      </c>
      <c r="K4315" t="s">
        <v>24315</v>
      </c>
      <c r="L4315" t="s">
        <v>26150</v>
      </c>
      <c r="M4315" s="1">
        <v>37875</v>
      </c>
      <c r="N4315" s="4">
        <v>21.780821917808218</v>
      </c>
      <c r="O4315" t="s">
        <v>30716</v>
      </c>
      <c r="P4315" t="s">
        <v>32874</v>
      </c>
    </row>
    <row r="4316" spans="1:16" x14ac:dyDescent="0.25">
      <c r="A4316">
        <v>1193047524</v>
      </c>
      <c r="B4316" t="s">
        <v>84</v>
      </c>
      <c r="C4316" t="s">
        <v>2224</v>
      </c>
      <c r="D4316" t="s">
        <v>4631</v>
      </c>
      <c r="E4316" t="s">
        <v>4316</v>
      </c>
      <c r="F4316" t="s">
        <v>931</v>
      </c>
      <c r="G4316" t="s">
        <v>6310</v>
      </c>
      <c r="H4316">
        <v>0</v>
      </c>
      <c r="I4316" t="s">
        <v>11145</v>
      </c>
      <c r="J4316" t="s">
        <v>17828</v>
      </c>
      <c r="K4316" t="s">
        <v>24316</v>
      </c>
      <c r="L4316" t="s">
        <v>26150</v>
      </c>
      <c r="M4316" s="1">
        <v>36909</v>
      </c>
      <c r="N4316" s="4">
        <v>24.427397260273974</v>
      </c>
      <c r="O4316" t="s">
        <v>30717</v>
      </c>
      <c r="P4316" t="s">
        <v>32874</v>
      </c>
    </row>
    <row r="4317" spans="1:16" x14ac:dyDescent="0.25">
      <c r="A4317">
        <v>1235538992</v>
      </c>
      <c r="B4317" t="s">
        <v>625</v>
      </c>
      <c r="C4317" t="s">
        <v>2172</v>
      </c>
      <c r="D4317" t="s">
        <v>3814</v>
      </c>
      <c r="E4317" t="s">
        <v>3152</v>
      </c>
      <c r="F4317" t="s">
        <v>931</v>
      </c>
      <c r="G4317" t="s">
        <v>6121</v>
      </c>
      <c r="H4317">
        <v>0</v>
      </c>
      <c r="I4317" t="s">
        <v>7081</v>
      </c>
      <c r="J4317" t="s">
        <v>13853</v>
      </c>
      <c r="K4317" t="s">
        <v>20433</v>
      </c>
      <c r="L4317" t="s">
        <v>26151</v>
      </c>
      <c r="M4317" s="1">
        <v>36355</v>
      </c>
      <c r="N4317" s="4">
        <v>25.945205479452056</v>
      </c>
      <c r="O4317" t="s">
        <v>26668</v>
      </c>
      <c r="P4317" t="s">
        <v>32873</v>
      </c>
    </row>
    <row r="4318" spans="1:16" x14ac:dyDescent="0.25">
      <c r="A4318">
        <v>1004284337</v>
      </c>
      <c r="B4318" t="s">
        <v>602</v>
      </c>
      <c r="C4318" t="s">
        <v>2158</v>
      </c>
      <c r="D4318" t="s">
        <v>4126</v>
      </c>
      <c r="E4318" t="s">
        <v>3149</v>
      </c>
      <c r="F4318" t="s">
        <v>931</v>
      </c>
      <c r="G4318" t="s">
        <v>6121</v>
      </c>
      <c r="H4318">
        <v>0</v>
      </c>
      <c r="I4318" t="s">
        <v>12386</v>
      </c>
      <c r="J4318" t="s">
        <v>19029</v>
      </c>
      <c r="K4318" t="s">
        <v>25383</v>
      </c>
      <c r="L4318" t="s">
        <v>26151</v>
      </c>
      <c r="M4318" s="1">
        <v>37605</v>
      </c>
      <c r="N4318" s="4">
        <v>22.520547945205479</v>
      </c>
      <c r="O4318" t="s">
        <v>31937</v>
      </c>
      <c r="P4318" t="s">
        <v>32874</v>
      </c>
    </row>
    <row r="4319" spans="1:16" x14ac:dyDescent="0.25">
      <c r="A4319">
        <v>1002032174</v>
      </c>
      <c r="B4319" t="s">
        <v>179</v>
      </c>
      <c r="C4319" t="s">
        <v>174</v>
      </c>
      <c r="D4319" t="s">
        <v>3450</v>
      </c>
      <c r="E4319" t="s">
        <v>3433</v>
      </c>
      <c r="F4319" t="s">
        <v>931</v>
      </c>
      <c r="G4319" t="s">
        <v>6121</v>
      </c>
      <c r="H4319" t="s">
        <v>32938</v>
      </c>
      <c r="I4319" t="s">
        <v>11384</v>
      </c>
      <c r="J4319" t="s">
        <v>18063</v>
      </c>
      <c r="K4319" t="s">
        <v>24551</v>
      </c>
      <c r="L4319" t="s">
        <v>26150</v>
      </c>
      <c r="M4319" s="1">
        <v>36756</v>
      </c>
      <c r="N4319" s="4">
        <v>24.846575342465755</v>
      </c>
      <c r="O4319" t="s">
        <v>30951</v>
      </c>
      <c r="P4319" t="s">
        <v>32874</v>
      </c>
    </row>
    <row r="4320" spans="1:16" x14ac:dyDescent="0.25">
      <c r="A4320">
        <v>1083031394</v>
      </c>
      <c r="B4320" t="s">
        <v>1137</v>
      </c>
      <c r="C4320" t="s">
        <v>384</v>
      </c>
      <c r="D4320" t="s">
        <v>3390</v>
      </c>
      <c r="E4320" t="s">
        <v>4523</v>
      </c>
      <c r="F4320" t="s">
        <v>931</v>
      </c>
      <c r="G4320" t="s">
        <v>6121</v>
      </c>
      <c r="H4320" t="s">
        <v>32943</v>
      </c>
      <c r="I4320" t="s">
        <v>11660</v>
      </c>
      <c r="J4320" t="s">
        <v>18327</v>
      </c>
      <c r="K4320" t="s">
        <v>24788</v>
      </c>
      <c r="L4320" t="s">
        <v>26151</v>
      </c>
      <c r="M4320" s="1">
        <v>35659</v>
      </c>
      <c r="N4320" s="4">
        <v>27.852054794520548</v>
      </c>
      <c r="O4320" t="s">
        <v>31216</v>
      </c>
      <c r="P4320" t="s">
        <v>32874</v>
      </c>
    </row>
    <row r="4321" spans="1:16" x14ac:dyDescent="0.25">
      <c r="A4321">
        <v>1192792866</v>
      </c>
      <c r="B4321" t="s">
        <v>460</v>
      </c>
      <c r="C4321" t="s">
        <v>32</v>
      </c>
      <c r="D4321" t="s">
        <v>2966</v>
      </c>
      <c r="E4321" t="s">
        <v>5517</v>
      </c>
      <c r="F4321" t="s">
        <v>931</v>
      </c>
      <c r="G4321" t="s">
        <v>6127</v>
      </c>
      <c r="H4321">
        <v>0</v>
      </c>
      <c r="I4321" t="s">
        <v>13219</v>
      </c>
      <c r="J4321" t="s">
        <v>19818</v>
      </c>
      <c r="K4321" t="s">
        <v>26051</v>
      </c>
      <c r="L4321" t="s">
        <v>26151</v>
      </c>
      <c r="M4321" s="1">
        <v>35927</v>
      </c>
      <c r="N4321" s="4">
        <v>27.117808219178084</v>
      </c>
      <c r="O4321" t="s">
        <v>32754</v>
      </c>
      <c r="P4321" t="s">
        <v>32873</v>
      </c>
    </row>
    <row r="4322" spans="1:16" x14ac:dyDescent="0.25">
      <c r="A4322">
        <v>1007458061</v>
      </c>
      <c r="B4322" t="s">
        <v>103</v>
      </c>
      <c r="C4322" t="s">
        <v>1460</v>
      </c>
      <c r="D4322" t="s">
        <v>4423</v>
      </c>
      <c r="E4322" t="s">
        <v>5420</v>
      </c>
      <c r="F4322" t="s">
        <v>931</v>
      </c>
      <c r="G4322" t="s">
        <v>6346</v>
      </c>
      <c r="H4322">
        <v>0</v>
      </c>
      <c r="I4322" t="s">
        <v>11745</v>
      </c>
      <c r="J4322" t="s">
        <v>18410</v>
      </c>
      <c r="K4322" t="s">
        <v>24865</v>
      </c>
      <c r="L4322" t="s">
        <v>26151</v>
      </c>
      <c r="M4322" s="1">
        <v>36585</v>
      </c>
      <c r="N4322" s="4">
        <v>25.315068493150687</v>
      </c>
      <c r="O4322" t="s">
        <v>31301</v>
      </c>
      <c r="P4322" t="s">
        <v>32874</v>
      </c>
    </row>
    <row r="4323" spans="1:16" x14ac:dyDescent="0.25">
      <c r="A4323">
        <v>1085168082</v>
      </c>
      <c r="B4323" t="s">
        <v>205</v>
      </c>
      <c r="C4323" t="s">
        <v>611</v>
      </c>
      <c r="D4323" t="s">
        <v>4369</v>
      </c>
      <c r="E4323" t="s">
        <v>3651</v>
      </c>
      <c r="F4323" t="s">
        <v>931</v>
      </c>
      <c r="G4323" t="s">
        <v>6024</v>
      </c>
      <c r="H4323">
        <v>0</v>
      </c>
      <c r="I4323" t="s">
        <v>11849</v>
      </c>
      <c r="J4323" t="s">
        <v>18509</v>
      </c>
      <c r="K4323" t="s">
        <v>24950</v>
      </c>
      <c r="L4323" t="s">
        <v>26150</v>
      </c>
      <c r="M4323" s="1">
        <v>36818</v>
      </c>
      <c r="N4323" s="4">
        <v>24.676712328767124</v>
      </c>
      <c r="O4323" t="s">
        <v>31403</v>
      </c>
      <c r="P4323" t="s">
        <v>32874</v>
      </c>
    </row>
    <row r="4324" spans="1:16" x14ac:dyDescent="0.25">
      <c r="A4324">
        <v>1079661703</v>
      </c>
      <c r="B4324" t="s">
        <v>490</v>
      </c>
      <c r="C4324" t="s">
        <v>2979</v>
      </c>
      <c r="D4324" t="s">
        <v>3516</v>
      </c>
      <c r="E4324" t="s">
        <v>3902</v>
      </c>
      <c r="F4324" t="s">
        <v>931</v>
      </c>
      <c r="G4324" t="s">
        <v>6440</v>
      </c>
      <c r="H4324">
        <v>0</v>
      </c>
      <c r="I4324" t="s">
        <v>13183</v>
      </c>
      <c r="J4324" t="s">
        <v>19783</v>
      </c>
      <c r="K4324" t="s">
        <v>26019</v>
      </c>
      <c r="L4324" t="s">
        <v>26151</v>
      </c>
      <c r="M4324" s="1">
        <v>36056</v>
      </c>
      <c r="N4324" s="4">
        <v>26.764383561643836</v>
      </c>
      <c r="O4324" t="s">
        <v>32720</v>
      </c>
      <c r="P4324" t="s">
        <v>32873</v>
      </c>
    </row>
    <row r="4325" spans="1:16" x14ac:dyDescent="0.25">
      <c r="A4325">
        <v>1193338831</v>
      </c>
      <c r="B4325" t="s">
        <v>256</v>
      </c>
      <c r="C4325" t="s">
        <v>176</v>
      </c>
      <c r="D4325" t="s">
        <v>3360</v>
      </c>
      <c r="E4325" t="s">
        <v>3822</v>
      </c>
      <c r="F4325" t="s">
        <v>931</v>
      </c>
      <c r="G4325" t="s">
        <v>6440</v>
      </c>
      <c r="H4325">
        <v>0</v>
      </c>
      <c r="I4325" t="s">
        <v>13176</v>
      </c>
      <c r="J4325" t="s">
        <v>19776</v>
      </c>
      <c r="K4325" t="s">
        <v>26012</v>
      </c>
      <c r="L4325" t="s">
        <v>26151</v>
      </c>
      <c r="M4325" s="1">
        <v>36774</v>
      </c>
      <c r="N4325" s="4">
        <v>24.797260273972604</v>
      </c>
      <c r="O4325" t="s">
        <v>32713</v>
      </c>
      <c r="P4325" t="s">
        <v>32874</v>
      </c>
    </row>
    <row r="4326" spans="1:16" x14ac:dyDescent="0.25">
      <c r="A4326">
        <v>1001819586</v>
      </c>
      <c r="B4326" t="s">
        <v>518</v>
      </c>
      <c r="D4326" t="s">
        <v>2028</v>
      </c>
      <c r="E4326" t="s">
        <v>3074</v>
      </c>
      <c r="F4326" t="s">
        <v>931</v>
      </c>
      <c r="G4326" t="s">
        <v>6346</v>
      </c>
      <c r="H4326">
        <v>0</v>
      </c>
      <c r="I4326" t="s">
        <v>12520</v>
      </c>
      <c r="J4326" t="s">
        <v>19153</v>
      </c>
      <c r="K4326" t="s">
        <v>25485</v>
      </c>
      <c r="L4326" t="s">
        <v>26151</v>
      </c>
      <c r="M4326" s="1">
        <v>37610</v>
      </c>
      <c r="N4326" s="4">
        <v>22.506849315068493</v>
      </c>
      <c r="O4326" t="s">
        <v>32069</v>
      </c>
      <c r="P4326" t="s">
        <v>32874</v>
      </c>
    </row>
    <row r="4327" spans="1:16" x14ac:dyDescent="0.25">
      <c r="A4327">
        <v>1085167242</v>
      </c>
      <c r="B4327" t="s">
        <v>2014</v>
      </c>
      <c r="D4327" t="s">
        <v>5539</v>
      </c>
      <c r="E4327" t="s">
        <v>5900</v>
      </c>
      <c r="F4327" t="s">
        <v>931</v>
      </c>
      <c r="G4327" t="s">
        <v>6272</v>
      </c>
      <c r="H4327">
        <v>0</v>
      </c>
      <c r="I4327" t="s">
        <v>12433</v>
      </c>
      <c r="J4327" t="s">
        <v>19075</v>
      </c>
      <c r="L4327" t="s">
        <v>26151</v>
      </c>
      <c r="M4327" s="1">
        <v>35466</v>
      </c>
      <c r="N4327" s="4">
        <v>28.38082191780822</v>
      </c>
      <c r="O4327" t="s">
        <v>31982</v>
      </c>
      <c r="P4327" t="s">
        <v>32874</v>
      </c>
    </row>
    <row r="4328" spans="1:16" x14ac:dyDescent="0.25">
      <c r="A4328">
        <v>1004130927</v>
      </c>
      <c r="B4328" t="s">
        <v>427</v>
      </c>
      <c r="C4328" t="s">
        <v>2171</v>
      </c>
      <c r="D4328" t="s">
        <v>3035</v>
      </c>
      <c r="E4328" t="s">
        <v>3035</v>
      </c>
      <c r="F4328" t="s">
        <v>931</v>
      </c>
      <c r="G4328" t="s">
        <v>6346</v>
      </c>
      <c r="H4328">
        <v>0</v>
      </c>
      <c r="I4328" t="s">
        <v>11228</v>
      </c>
      <c r="J4328" t="s">
        <v>17910</v>
      </c>
      <c r="K4328" t="s">
        <v>24403</v>
      </c>
      <c r="L4328" t="s">
        <v>26150</v>
      </c>
      <c r="M4328" s="1">
        <v>35804</v>
      </c>
      <c r="N4328" s="4">
        <v>27.454794520547946</v>
      </c>
      <c r="O4328" t="s">
        <v>30797</v>
      </c>
      <c r="P4328" t="s">
        <v>32874</v>
      </c>
    </row>
    <row r="4329" spans="1:16" x14ac:dyDescent="0.25">
      <c r="A4329">
        <v>1192787861</v>
      </c>
      <c r="B4329" t="s">
        <v>1864</v>
      </c>
      <c r="D4329" t="s">
        <v>3133</v>
      </c>
      <c r="E4329" t="s">
        <v>3027</v>
      </c>
      <c r="F4329" t="s">
        <v>931</v>
      </c>
      <c r="G4329" t="s">
        <v>6128</v>
      </c>
      <c r="H4329" t="s">
        <v>33002</v>
      </c>
      <c r="I4329" t="s">
        <v>12111</v>
      </c>
      <c r="J4329" t="s">
        <v>18763</v>
      </c>
      <c r="K4329" t="s">
        <v>25159</v>
      </c>
      <c r="L4329" t="s">
        <v>26150</v>
      </c>
      <c r="M4329" s="1">
        <v>36646</v>
      </c>
      <c r="N4329" s="4">
        <v>25.147945205479452</v>
      </c>
      <c r="O4329" t="s">
        <v>31663</v>
      </c>
      <c r="P4329" t="s">
        <v>32873</v>
      </c>
    </row>
    <row r="4330" spans="1:16" x14ac:dyDescent="0.25">
      <c r="A4330">
        <v>1082872283</v>
      </c>
      <c r="B4330" t="s">
        <v>2120</v>
      </c>
      <c r="C4330" t="s">
        <v>325</v>
      </c>
      <c r="D4330" t="s">
        <v>3149</v>
      </c>
      <c r="E4330" t="s">
        <v>2851</v>
      </c>
      <c r="F4330" t="s">
        <v>931</v>
      </c>
      <c r="G4330" t="s">
        <v>6121</v>
      </c>
      <c r="H4330" t="s">
        <v>32899</v>
      </c>
      <c r="I4330" t="s">
        <v>13060</v>
      </c>
      <c r="J4330" t="s">
        <v>19663</v>
      </c>
      <c r="K4330" t="s">
        <v>25917</v>
      </c>
      <c r="L4330" t="s">
        <v>26150</v>
      </c>
      <c r="M4330" s="1">
        <v>38705</v>
      </c>
      <c r="N4330" s="4">
        <v>19.506849315068493</v>
      </c>
      <c r="O4330" t="s">
        <v>32601</v>
      </c>
      <c r="P4330" t="s">
        <v>32874</v>
      </c>
    </row>
    <row r="4331" spans="1:16" x14ac:dyDescent="0.25">
      <c r="A4331">
        <v>1128185494</v>
      </c>
      <c r="B4331" t="s">
        <v>42</v>
      </c>
      <c r="C4331" t="s">
        <v>244</v>
      </c>
      <c r="D4331" t="s">
        <v>4494</v>
      </c>
      <c r="E4331" t="s">
        <v>3092</v>
      </c>
      <c r="F4331" t="s">
        <v>931</v>
      </c>
      <c r="G4331" t="s">
        <v>6124</v>
      </c>
      <c r="H4331">
        <v>0</v>
      </c>
      <c r="I4331" t="s">
        <v>12594</v>
      </c>
      <c r="J4331" t="s">
        <v>19223</v>
      </c>
      <c r="L4331" t="s">
        <v>26151</v>
      </c>
      <c r="M4331" s="1">
        <v>38090</v>
      </c>
      <c r="N4331" s="4">
        <v>21.19178082191781</v>
      </c>
      <c r="O4331" t="s">
        <v>32142</v>
      </c>
      <c r="P4331" t="s">
        <v>32873</v>
      </c>
    </row>
    <row r="4332" spans="1:16" x14ac:dyDescent="0.25">
      <c r="A4332">
        <v>1085107935</v>
      </c>
      <c r="B4332" t="s">
        <v>130</v>
      </c>
      <c r="C4332" t="s">
        <v>397</v>
      </c>
      <c r="D4332" t="s">
        <v>3916</v>
      </c>
      <c r="E4332" t="s">
        <v>3035</v>
      </c>
      <c r="F4332" t="s">
        <v>931</v>
      </c>
      <c r="G4332" t="s">
        <v>6123</v>
      </c>
      <c r="H4332">
        <v>0</v>
      </c>
      <c r="I4332" t="s">
        <v>7321</v>
      </c>
      <c r="J4332" t="s">
        <v>13491</v>
      </c>
      <c r="K4332" t="s">
        <v>20645</v>
      </c>
      <c r="L4332" t="s">
        <v>26150</v>
      </c>
      <c r="M4332" s="1">
        <v>37436</v>
      </c>
      <c r="N4332" s="4">
        <v>22.983561643835618</v>
      </c>
      <c r="O4332" t="s">
        <v>26908</v>
      </c>
      <c r="P4332" t="s">
        <v>32874</v>
      </c>
    </row>
    <row r="4333" spans="1:16" x14ac:dyDescent="0.25">
      <c r="A4333">
        <v>1079911344</v>
      </c>
      <c r="B4333" t="s">
        <v>32</v>
      </c>
      <c r="C4333" t="s">
        <v>597</v>
      </c>
      <c r="D4333" t="s">
        <v>3516</v>
      </c>
      <c r="E4333" t="s">
        <v>839</v>
      </c>
      <c r="F4333" t="s">
        <v>931</v>
      </c>
      <c r="G4333" t="s">
        <v>6317</v>
      </c>
      <c r="H4333">
        <v>0</v>
      </c>
      <c r="I4333" t="s">
        <v>9197</v>
      </c>
      <c r="J4333" t="s">
        <v>15972</v>
      </c>
      <c r="K4333" t="s">
        <v>22557</v>
      </c>
      <c r="L4333" t="s">
        <v>26151</v>
      </c>
      <c r="M4333" s="1">
        <v>38263</v>
      </c>
      <c r="N4333" s="4">
        <v>20.717808219178082</v>
      </c>
      <c r="O4333" t="s">
        <v>28798</v>
      </c>
      <c r="P4333" t="s">
        <v>32873</v>
      </c>
    </row>
    <row r="4334" spans="1:16" x14ac:dyDescent="0.25">
      <c r="A4334">
        <v>1081764392</v>
      </c>
      <c r="B4334" t="s">
        <v>99</v>
      </c>
      <c r="C4334" t="s">
        <v>58</v>
      </c>
      <c r="D4334" t="s">
        <v>3003</v>
      </c>
      <c r="E4334" t="s">
        <v>5472</v>
      </c>
      <c r="F4334" t="s">
        <v>931</v>
      </c>
      <c r="G4334" t="s">
        <v>6264</v>
      </c>
      <c r="H4334">
        <v>0</v>
      </c>
      <c r="I4334" t="s">
        <v>12655</v>
      </c>
      <c r="J4334" t="s">
        <v>19280</v>
      </c>
      <c r="K4334" t="s">
        <v>25593</v>
      </c>
      <c r="L4334" t="s">
        <v>26150</v>
      </c>
      <c r="M4334" s="1">
        <v>35496</v>
      </c>
      <c r="N4334" s="4">
        <v>28.298630136986301</v>
      </c>
      <c r="O4334" t="s">
        <v>32202</v>
      </c>
      <c r="P4334" t="s">
        <v>32874</v>
      </c>
    </row>
    <row r="4335" spans="1:16" x14ac:dyDescent="0.25">
      <c r="A4335">
        <v>1083028875</v>
      </c>
      <c r="B4335" t="s">
        <v>29</v>
      </c>
      <c r="C4335" t="s">
        <v>977</v>
      </c>
      <c r="D4335" t="s">
        <v>3020</v>
      </c>
      <c r="E4335" t="s">
        <v>4981</v>
      </c>
      <c r="F4335" t="s">
        <v>931</v>
      </c>
      <c r="G4335" t="s">
        <v>6121</v>
      </c>
      <c r="H4335" t="s">
        <v>32938</v>
      </c>
      <c r="I4335" t="s">
        <v>12270</v>
      </c>
      <c r="J4335" t="s">
        <v>18917</v>
      </c>
      <c r="K4335" t="s">
        <v>25288</v>
      </c>
      <c r="L4335" t="s">
        <v>26150</v>
      </c>
      <c r="M4335" s="1">
        <v>35571</v>
      </c>
      <c r="N4335" s="4">
        <v>28.093150684931508</v>
      </c>
      <c r="O4335" t="s">
        <v>31822</v>
      </c>
      <c r="P4335" t="s">
        <v>32874</v>
      </c>
    </row>
    <row r="4336" spans="1:16" x14ac:dyDescent="0.25">
      <c r="A4336">
        <v>1221978849</v>
      </c>
      <c r="B4336" t="s">
        <v>35</v>
      </c>
      <c r="C4336" t="s">
        <v>49</v>
      </c>
      <c r="D4336" t="s">
        <v>3519</v>
      </c>
      <c r="E4336" t="s">
        <v>321</v>
      </c>
      <c r="F4336" t="s">
        <v>931</v>
      </c>
      <c r="G4336" t="s">
        <v>6128</v>
      </c>
      <c r="H4336" t="s">
        <v>33002</v>
      </c>
      <c r="I4336" t="s">
        <v>12596</v>
      </c>
      <c r="J4336" t="s">
        <v>19225</v>
      </c>
      <c r="K4336" t="s">
        <v>25542</v>
      </c>
      <c r="L4336" t="s">
        <v>26150</v>
      </c>
      <c r="M4336" s="1">
        <v>36063</v>
      </c>
      <c r="N4336" s="4">
        <v>26.745205479452054</v>
      </c>
      <c r="O4336" t="s">
        <v>32144</v>
      </c>
      <c r="P4336" t="s">
        <v>32873</v>
      </c>
    </row>
    <row r="4337" spans="1:16" x14ac:dyDescent="0.25">
      <c r="A4337">
        <v>1014293326</v>
      </c>
      <c r="B4337" t="s">
        <v>262</v>
      </c>
      <c r="C4337" t="s">
        <v>389</v>
      </c>
      <c r="D4337" t="s">
        <v>4204</v>
      </c>
      <c r="E4337" t="s">
        <v>839</v>
      </c>
      <c r="F4337" t="s">
        <v>931</v>
      </c>
      <c r="G4337" t="s">
        <v>6322</v>
      </c>
      <c r="H4337" t="s">
        <v>33008</v>
      </c>
      <c r="I4337" t="s">
        <v>13234</v>
      </c>
      <c r="J4337" t="s">
        <v>19833</v>
      </c>
      <c r="K4337" t="s">
        <v>26065</v>
      </c>
      <c r="L4337" t="s">
        <v>26151</v>
      </c>
      <c r="M4337" s="1">
        <v>35723</v>
      </c>
      <c r="N4337" s="4">
        <v>27.676712328767124</v>
      </c>
      <c r="O4337" t="s">
        <v>32768</v>
      </c>
      <c r="P4337" t="s">
        <v>32873</v>
      </c>
    </row>
    <row r="4338" spans="1:16" x14ac:dyDescent="0.25">
      <c r="A4338">
        <v>1083046401</v>
      </c>
      <c r="B4338" t="s">
        <v>287</v>
      </c>
      <c r="D4338" t="s">
        <v>3311</v>
      </c>
      <c r="E4338" t="s">
        <v>3095</v>
      </c>
      <c r="F4338" t="s">
        <v>931</v>
      </c>
      <c r="G4338" t="s">
        <v>6121</v>
      </c>
      <c r="H4338" t="s">
        <v>32943</v>
      </c>
      <c r="I4338" t="s">
        <v>6667</v>
      </c>
      <c r="J4338" t="s">
        <v>13436</v>
      </c>
      <c r="K4338" t="s">
        <v>20034</v>
      </c>
      <c r="L4338" t="s">
        <v>26151</v>
      </c>
      <c r="M4338" s="1">
        <v>36353</v>
      </c>
      <c r="N4338" s="4">
        <v>25.950684931506849</v>
      </c>
      <c r="O4338" t="s">
        <v>26252</v>
      </c>
      <c r="P4338" t="s">
        <v>32873</v>
      </c>
    </row>
    <row r="4339" spans="1:16" x14ac:dyDescent="0.25">
      <c r="A4339">
        <v>1007572705</v>
      </c>
      <c r="B4339" t="s">
        <v>508</v>
      </c>
      <c r="C4339" t="s">
        <v>289</v>
      </c>
      <c r="D4339" t="s">
        <v>4514</v>
      </c>
      <c r="E4339" t="s">
        <v>5144</v>
      </c>
      <c r="F4339" t="s">
        <v>931</v>
      </c>
      <c r="G4339" t="s">
        <v>6024</v>
      </c>
      <c r="H4339">
        <v>0</v>
      </c>
      <c r="I4339" t="s">
        <v>11221</v>
      </c>
      <c r="J4339" t="s">
        <v>17902</v>
      </c>
      <c r="K4339" t="s">
        <v>24396</v>
      </c>
      <c r="L4339" t="s">
        <v>26151</v>
      </c>
      <c r="M4339" s="1">
        <v>37187</v>
      </c>
      <c r="N4339" s="4">
        <v>23.665753424657535</v>
      </c>
      <c r="O4339" t="s">
        <v>30790</v>
      </c>
      <c r="P4339" t="s">
        <v>32873</v>
      </c>
    </row>
    <row r="4340" spans="1:16" x14ac:dyDescent="0.25">
      <c r="A4340">
        <v>1079941234</v>
      </c>
      <c r="B4340" t="s">
        <v>1464</v>
      </c>
      <c r="C4340" t="s">
        <v>1058</v>
      </c>
      <c r="D4340" t="s">
        <v>39</v>
      </c>
      <c r="E4340" t="s">
        <v>5517</v>
      </c>
      <c r="F4340" t="s">
        <v>931</v>
      </c>
      <c r="G4340" t="s">
        <v>6127</v>
      </c>
      <c r="H4340">
        <v>0</v>
      </c>
      <c r="I4340" t="s">
        <v>12960</v>
      </c>
      <c r="J4340" t="s">
        <v>19569</v>
      </c>
      <c r="K4340" t="s">
        <v>25835</v>
      </c>
      <c r="L4340" t="s">
        <v>26151</v>
      </c>
      <c r="M4340" s="1">
        <v>36093</v>
      </c>
      <c r="N4340" s="4">
        <v>26.663013698630138</v>
      </c>
      <c r="O4340" t="s">
        <v>32501</v>
      </c>
      <c r="P4340" t="s">
        <v>32874</v>
      </c>
    </row>
    <row r="4341" spans="1:16" x14ac:dyDescent="0.25">
      <c r="A4341">
        <v>1004270978</v>
      </c>
      <c r="B4341" t="s">
        <v>336</v>
      </c>
      <c r="C4341" t="s">
        <v>331</v>
      </c>
      <c r="D4341" t="s">
        <v>4215</v>
      </c>
      <c r="E4341" t="s">
        <v>4863</v>
      </c>
      <c r="F4341" t="s">
        <v>931</v>
      </c>
      <c r="G4341" t="s">
        <v>6264</v>
      </c>
      <c r="H4341">
        <v>0</v>
      </c>
      <c r="I4341" t="s">
        <v>13101</v>
      </c>
      <c r="J4341" t="s">
        <v>19702</v>
      </c>
      <c r="K4341" t="s">
        <v>25337</v>
      </c>
      <c r="L4341" t="s">
        <v>26151</v>
      </c>
      <c r="M4341" s="1">
        <v>37109</v>
      </c>
      <c r="N4341" s="4">
        <v>23.87945205479452</v>
      </c>
      <c r="O4341" t="s">
        <v>32639</v>
      </c>
      <c r="P4341" t="s">
        <v>32873</v>
      </c>
    </row>
    <row r="4342" spans="1:16" x14ac:dyDescent="0.25">
      <c r="A4342">
        <v>1081834687</v>
      </c>
      <c r="B4342" t="s">
        <v>58</v>
      </c>
      <c r="C4342" t="s">
        <v>54</v>
      </c>
      <c r="D4342" t="s">
        <v>3219</v>
      </c>
      <c r="E4342" t="s">
        <v>5706</v>
      </c>
      <c r="F4342" t="s">
        <v>931</v>
      </c>
      <c r="G4342" t="s">
        <v>6123</v>
      </c>
      <c r="H4342">
        <v>0</v>
      </c>
      <c r="I4342" t="s">
        <v>7855</v>
      </c>
      <c r="J4342" t="s">
        <v>14639</v>
      </c>
      <c r="K4342" t="s">
        <v>21208</v>
      </c>
      <c r="L4342" t="s">
        <v>26150</v>
      </c>
      <c r="M4342" s="1">
        <v>36343</v>
      </c>
      <c r="N4342" s="4">
        <v>25.978082191780821</v>
      </c>
      <c r="O4342" t="s">
        <v>27447</v>
      </c>
      <c r="P4342" t="s">
        <v>32874</v>
      </c>
    </row>
    <row r="4343" spans="1:16" x14ac:dyDescent="0.25">
      <c r="A4343">
        <v>1234090967</v>
      </c>
      <c r="B4343" t="s">
        <v>2038</v>
      </c>
      <c r="D4343" t="s">
        <v>3218</v>
      </c>
      <c r="E4343" t="s">
        <v>5908</v>
      </c>
      <c r="F4343" t="s">
        <v>931</v>
      </c>
      <c r="G4343" t="s">
        <v>6218</v>
      </c>
      <c r="H4343">
        <v>0</v>
      </c>
      <c r="I4343" t="s">
        <v>12590</v>
      </c>
      <c r="J4343" t="s">
        <v>19219</v>
      </c>
      <c r="K4343" t="s">
        <v>25537</v>
      </c>
      <c r="L4343" t="s">
        <v>26150</v>
      </c>
      <c r="M4343" s="1">
        <v>35836</v>
      </c>
      <c r="N4343" s="4">
        <v>27.367123287671234</v>
      </c>
      <c r="O4343" t="s">
        <v>32139</v>
      </c>
      <c r="P4343" t="s">
        <v>32874</v>
      </c>
    </row>
    <row r="4344" spans="1:16" x14ac:dyDescent="0.25">
      <c r="A4344">
        <v>1081794303</v>
      </c>
      <c r="B4344" t="s">
        <v>2068</v>
      </c>
      <c r="C4344" t="s">
        <v>215</v>
      </c>
      <c r="D4344" t="s">
        <v>3017</v>
      </c>
      <c r="E4344" t="s">
        <v>2870</v>
      </c>
      <c r="F4344" t="s">
        <v>931</v>
      </c>
      <c r="G4344" t="s">
        <v>6123</v>
      </c>
      <c r="H4344">
        <v>0</v>
      </c>
      <c r="I4344" t="s">
        <v>12762</v>
      </c>
      <c r="J4344" t="s">
        <v>19381</v>
      </c>
      <c r="K4344" t="s">
        <v>25684</v>
      </c>
      <c r="L4344" t="s">
        <v>26151</v>
      </c>
      <c r="M4344" s="1">
        <v>38444</v>
      </c>
      <c r="N4344" s="4">
        <v>20.221917808219178</v>
      </c>
      <c r="O4344" t="s">
        <v>32308</v>
      </c>
      <c r="P4344" t="s">
        <v>32874</v>
      </c>
    </row>
    <row r="4345" spans="1:16" x14ac:dyDescent="0.25">
      <c r="A4345">
        <v>1085232362</v>
      </c>
      <c r="B4345" t="s">
        <v>645</v>
      </c>
      <c r="C4345" t="s">
        <v>244</v>
      </c>
      <c r="D4345" t="s">
        <v>3045</v>
      </c>
      <c r="E4345" t="s">
        <v>3013</v>
      </c>
      <c r="F4345" t="s">
        <v>931</v>
      </c>
      <c r="G4345" t="s">
        <v>6126</v>
      </c>
      <c r="H4345">
        <v>0</v>
      </c>
      <c r="I4345" t="s">
        <v>12925</v>
      </c>
      <c r="J4345" t="s">
        <v>19537</v>
      </c>
      <c r="K4345" t="s">
        <v>25806</v>
      </c>
      <c r="L4345" t="s">
        <v>26151</v>
      </c>
      <c r="M4345" s="1">
        <v>36530</v>
      </c>
      <c r="N4345" s="4">
        <v>25.465753424657535</v>
      </c>
      <c r="O4345" t="s">
        <v>32466</v>
      </c>
      <c r="P4345" t="s">
        <v>32874</v>
      </c>
    </row>
    <row r="4346" spans="1:16" x14ac:dyDescent="0.25">
      <c r="A4346">
        <v>1007212014</v>
      </c>
      <c r="B4346" t="s">
        <v>463</v>
      </c>
      <c r="C4346" t="s">
        <v>54</v>
      </c>
      <c r="D4346" t="s">
        <v>3022</v>
      </c>
      <c r="E4346" t="s">
        <v>4719</v>
      </c>
      <c r="F4346" t="s">
        <v>931</v>
      </c>
      <c r="G4346" t="s">
        <v>6537</v>
      </c>
      <c r="H4346">
        <v>0</v>
      </c>
      <c r="I4346" t="s">
        <v>12701</v>
      </c>
      <c r="J4346" t="s">
        <v>19325</v>
      </c>
      <c r="K4346" t="s">
        <v>25633</v>
      </c>
      <c r="L4346" t="s">
        <v>26150</v>
      </c>
      <c r="M4346" s="1">
        <v>36785</v>
      </c>
      <c r="N4346" s="4">
        <v>24.767123287671232</v>
      </c>
      <c r="O4346" t="s">
        <v>32247</v>
      </c>
      <c r="P4346" t="s">
        <v>32873</v>
      </c>
    </row>
    <row r="4347" spans="1:16" x14ac:dyDescent="0.25">
      <c r="A4347">
        <v>1193219600</v>
      </c>
      <c r="B4347" t="s">
        <v>1548</v>
      </c>
      <c r="C4347" t="s">
        <v>389</v>
      </c>
      <c r="D4347" t="s">
        <v>3332</v>
      </c>
      <c r="E4347" t="s">
        <v>3072</v>
      </c>
      <c r="F4347" t="s">
        <v>931</v>
      </c>
      <c r="G4347" t="s">
        <v>6537</v>
      </c>
      <c r="H4347">
        <v>0</v>
      </c>
      <c r="I4347" t="s">
        <v>12182</v>
      </c>
      <c r="J4347" t="s">
        <v>18833</v>
      </c>
      <c r="K4347" t="s">
        <v>25214</v>
      </c>
      <c r="L4347" t="s">
        <v>26151</v>
      </c>
      <c r="M4347" s="1">
        <v>36683</v>
      </c>
      <c r="N4347" s="4">
        <v>25.046575342465754</v>
      </c>
      <c r="O4347" t="s">
        <v>31734</v>
      </c>
      <c r="P4347" t="s">
        <v>32873</v>
      </c>
    </row>
    <row r="4348" spans="1:16" x14ac:dyDescent="0.25">
      <c r="A4348">
        <v>1193604562</v>
      </c>
      <c r="B4348" t="s">
        <v>123</v>
      </c>
      <c r="C4348" t="s">
        <v>389</v>
      </c>
      <c r="D4348" t="s">
        <v>3671</v>
      </c>
      <c r="E4348" t="s">
        <v>3020</v>
      </c>
      <c r="F4348" t="s">
        <v>931</v>
      </c>
      <c r="G4348" t="s">
        <v>6314</v>
      </c>
      <c r="H4348">
        <v>0</v>
      </c>
      <c r="I4348" t="s">
        <v>12778</v>
      </c>
      <c r="J4348" t="s">
        <v>19397</v>
      </c>
      <c r="K4348" t="s">
        <v>25697</v>
      </c>
      <c r="L4348" t="s">
        <v>26151</v>
      </c>
      <c r="M4348" s="1">
        <v>37206</v>
      </c>
      <c r="N4348" s="4">
        <v>23.613698630136987</v>
      </c>
      <c r="O4348" t="s">
        <v>32323</v>
      </c>
      <c r="P4348" t="s">
        <v>32873</v>
      </c>
    </row>
    <row r="4349" spans="1:16" x14ac:dyDescent="0.25">
      <c r="A4349">
        <v>1083022788</v>
      </c>
      <c r="B4349" t="s">
        <v>1977</v>
      </c>
      <c r="C4349" t="s">
        <v>73</v>
      </c>
      <c r="D4349" t="s">
        <v>4276</v>
      </c>
      <c r="E4349" t="s">
        <v>4276</v>
      </c>
      <c r="F4349" t="s">
        <v>931</v>
      </c>
      <c r="G4349" t="s">
        <v>6126</v>
      </c>
      <c r="H4349">
        <v>0</v>
      </c>
      <c r="I4349" t="s">
        <v>12305</v>
      </c>
      <c r="J4349" t="s">
        <v>18951</v>
      </c>
      <c r="K4349" t="s">
        <v>25322</v>
      </c>
      <c r="L4349" t="s">
        <v>26151</v>
      </c>
      <c r="M4349" s="1">
        <v>35486</v>
      </c>
      <c r="N4349" s="4">
        <v>28.326027397260273</v>
      </c>
      <c r="O4349" t="s">
        <v>31855</v>
      </c>
      <c r="P4349" t="s">
        <v>32873</v>
      </c>
    </row>
    <row r="4350" spans="1:16" x14ac:dyDescent="0.25">
      <c r="A4350">
        <v>1007483547</v>
      </c>
      <c r="B4350" t="s">
        <v>344</v>
      </c>
      <c r="C4350" t="s">
        <v>43</v>
      </c>
      <c r="D4350" t="s">
        <v>3098</v>
      </c>
      <c r="E4350" t="s">
        <v>5777</v>
      </c>
      <c r="F4350" t="s">
        <v>931</v>
      </c>
      <c r="G4350" t="s">
        <v>6314</v>
      </c>
      <c r="H4350">
        <v>0</v>
      </c>
      <c r="I4350" t="s">
        <v>9042</v>
      </c>
      <c r="J4350" t="s">
        <v>15828</v>
      </c>
      <c r="K4350" t="s">
        <v>22418</v>
      </c>
      <c r="L4350" t="s">
        <v>26150</v>
      </c>
      <c r="M4350" s="1">
        <v>36567</v>
      </c>
      <c r="N4350" s="4">
        <v>25.364383561643837</v>
      </c>
      <c r="O4350" t="s">
        <v>28643</v>
      </c>
      <c r="P4350" t="s">
        <v>32873</v>
      </c>
    </row>
    <row r="4351" spans="1:16" x14ac:dyDescent="0.25">
      <c r="A4351">
        <v>1082490325</v>
      </c>
      <c r="B4351" t="s">
        <v>141</v>
      </c>
      <c r="C4351" t="s">
        <v>303</v>
      </c>
      <c r="D4351" t="s">
        <v>3035</v>
      </c>
      <c r="E4351" t="s">
        <v>1832</v>
      </c>
      <c r="F4351" t="s">
        <v>931</v>
      </c>
      <c r="G4351" t="s">
        <v>6126</v>
      </c>
      <c r="H4351">
        <v>0</v>
      </c>
      <c r="I4351" t="s">
        <v>12688</v>
      </c>
      <c r="J4351" t="s">
        <v>19313</v>
      </c>
      <c r="K4351" t="s">
        <v>25621</v>
      </c>
      <c r="L4351" t="s">
        <v>26150</v>
      </c>
      <c r="M4351" s="1">
        <v>38071</v>
      </c>
      <c r="N4351" s="4">
        <v>21.243835616438357</v>
      </c>
      <c r="O4351" t="s">
        <v>32235</v>
      </c>
      <c r="P4351" t="s">
        <v>32874</v>
      </c>
    </row>
    <row r="4352" spans="1:16" x14ac:dyDescent="0.25">
      <c r="A4352">
        <v>1082490192</v>
      </c>
      <c r="B4352" t="s">
        <v>89</v>
      </c>
      <c r="C4352" t="s">
        <v>692</v>
      </c>
      <c r="D4352" t="s">
        <v>3902</v>
      </c>
      <c r="E4352" t="s">
        <v>5532</v>
      </c>
      <c r="F4352" t="s">
        <v>931</v>
      </c>
      <c r="G4352" t="s">
        <v>6126</v>
      </c>
      <c r="H4352">
        <v>0</v>
      </c>
      <c r="I4352" t="s">
        <v>12071</v>
      </c>
      <c r="J4352" t="s">
        <v>18724</v>
      </c>
      <c r="K4352" t="s">
        <v>25129</v>
      </c>
      <c r="L4352" t="s">
        <v>26151</v>
      </c>
      <c r="M4352" s="1">
        <v>37819</v>
      </c>
      <c r="N4352" s="4">
        <v>21.934246575342467</v>
      </c>
      <c r="O4352" t="s">
        <v>31624</v>
      </c>
      <c r="P4352" t="s">
        <v>32874</v>
      </c>
    </row>
    <row r="4353" spans="1:16" x14ac:dyDescent="0.25">
      <c r="A4353">
        <v>1128128063</v>
      </c>
      <c r="B4353" t="s">
        <v>1722</v>
      </c>
      <c r="C4353" t="s">
        <v>482</v>
      </c>
      <c r="D4353" t="s">
        <v>5601</v>
      </c>
      <c r="E4353" t="s">
        <v>3079</v>
      </c>
      <c r="F4353" t="s">
        <v>931</v>
      </c>
      <c r="G4353" t="s">
        <v>6314</v>
      </c>
      <c r="H4353">
        <v>0</v>
      </c>
      <c r="I4353" t="s">
        <v>13134</v>
      </c>
      <c r="J4353" t="s">
        <v>19733</v>
      </c>
      <c r="L4353" t="s">
        <v>26151</v>
      </c>
      <c r="M4353" s="1">
        <v>37023</v>
      </c>
      <c r="N4353" s="4">
        <v>24.115068493150684</v>
      </c>
      <c r="O4353" t="s">
        <v>32672</v>
      </c>
      <c r="P4353" t="s">
        <v>32873</v>
      </c>
    </row>
    <row r="4354" spans="1:16" x14ac:dyDescent="0.25">
      <c r="A4354">
        <v>1193245812</v>
      </c>
      <c r="B4354" t="s">
        <v>72</v>
      </c>
      <c r="C4354" t="s">
        <v>2857</v>
      </c>
      <c r="D4354" t="s">
        <v>3486</v>
      </c>
      <c r="E4354" t="s">
        <v>3062</v>
      </c>
      <c r="F4354" t="s">
        <v>931</v>
      </c>
      <c r="G4354" t="s">
        <v>6126</v>
      </c>
      <c r="H4354">
        <v>0</v>
      </c>
      <c r="I4354" t="s">
        <v>12809</v>
      </c>
      <c r="J4354" t="s">
        <v>15744</v>
      </c>
      <c r="K4354" t="s">
        <v>24549</v>
      </c>
      <c r="L4354" t="s">
        <v>26150</v>
      </c>
      <c r="M4354" s="1">
        <v>35806</v>
      </c>
      <c r="N4354" s="4">
        <v>27.449315068493149</v>
      </c>
      <c r="O4354" t="s">
        <v>32353</v>
      </c>
      <c r="P4354" t="s">
        <v>32874</v>
      </c>
    </row>
    <row r="4355" spans="1:16" x14ac:dyDescent="0.25">
      <c r="A4355">
        <v>1193245578</v>
      </c>
      <c r="B4355" t="s">
        <v>73</v>
      </c>
      <c r="C4355" t="s">
        <v>2043</v>
      </c>
      <c r="D4355" t="s">
        <v>3752</v>
      </c>
      <c r="E4355" t="s">
        <v>3706</v>
      </c>
      <c r="F4355" t="s">
        <v>931</v>
      </c>
      <c r="G4355" t="s">
        <v>6126</v>
      </c>
      <c r="H4355">
        <v>0</v>
      </c>
      <c r="I4355" t="s">
        <v>12793</v>
      </c>
      <c r="J4355" t="s">
        <v>19411</v>
      </c>
      <c r="K4355" t="s">
        <v>25322</v>
      </c>
      <c r="L4355" t="s">
        <v>26150</v>
      </c>
      <c r="M4355" s="1">
        <v>37070</v>
      </c>
      <c r="N4355" s="4">
        <v>23.986301369863014</v>
      </c>
      <c r="O4355" t="s">
        <v>32337</v>
      </c>
      <c r="P4355" t="s">
        <v>32873</v>
      </c>
    </row>
    <row r="4356" spans="1:16" x14ac:dyDescent="0.25">
      <c r="A4356">
        <v>1193233970</v>
      </c>
      <c r="B4356" t="s">
        <v>2075</v>
      </c>
      <c r="C4356" t="s">
        <v>2393</v>
      </c>
      <c r="D4356" t="s">
        <v>3020</v>
      </c>
      <c r="E4356" t="s">
        <v>5917</v>
      </c>
      <c r="F4356" t="s">
        <v>931</v>
      </c>
      <c r="G4356" t="s">
        <v>6314</v>
      </c>
      <c r="H4356">
        <v>0</v>
      </c>
      <c r="I4356" t="s">
        <v>12801</v>
      </c>
      <c r="J4356" t="s">
        <v>19419</v>
      </c>
      <c r="K4356" t="s">
        <v>22120</v>
      </c>
      <c r="L4356" t="s">
        <v>26150</v>
      </c>
      <c r="M4356" s="1">
        <v>37510</v>
      </c>
      <c r="N4356" s="4">
        <v>22.780821917808218</v>
      </c>
      <c r="O4356" t="s">
        <v>32345</v>
      </c>
      <c r="P4356" t="s">
        <v>32873</v>
      </c>
    </row>
    <row r="4357" spans="1:16" x14ac:dyDescent="0.25">
      <c r="A4357">
        <v>1193307830</v>
      </c>
      <c r="B4357" t="s">
        <v>2033</v>
      </c>
      <c r="C4357" t="s">
        <v>54</v>
      </c>
      <c r="D4357" t="s">
        <v>3964</v>
      </c>
      <c r="E4357" t="s">
        <v>4762</v>
      </c>
      <c r="F4357" t="s">
        <v>931</v>
      </c>
      <c r="G4357" t="s">
        <v>6126</v>
      </c>
      <c r="H4357">
        <v>0</v>
      </c>
      <c r="I4357" t="s">
        <v>12552</v>
      </c>
      <c r="J4357" t="s">
        <v>19183</v>
      </c>
      <c r="K4357" t="s">
        <v>24549</v>
      </c>
      <c r="L4357" t="s">
        <v>26150</v>
      </c>
      <c r="M4357" s="1">
        <v>37399</v>
      </c>
      <c r="N4357" s="4">
        <v>23.084931506849315</v>
      </c>
      <c r="O4357" t="s">
        <v>32101</v>
      </c>
      <c r="P4357" t="s">
        <v>32874</v>
      </c>
    </row>
    <row r="4358" spans="1:16" x14ac:dyDescent="0.25">
      <c r="A4358">
        <v>1004508152</v>
      </c>
      <c r="B4358" t="s">
        <v>58</v>
      </c>
      <c r="C4358" t="s">
        <v>174</v>
      </c>
      <c r="D4358" t="s">
        <v>5582</v>
      </c>
      <c r="E4358" t="s">
        <v>3588</v>
      </c>
      <c r="F4358" t="s">
        <v>931</v>
      </c>
      <c r="G4358" t="s">
        <v>6126</v>
      </c>
      <c r="H4358">
        <v>0</v>
      </c>
      <c r="I4358" t="s">
        <v>12943</v>
      </c>
      <c r="J4358" t="s">
        <v>15744</v>
      </c>
      <c r="K4358" t="s">
        <v>25821</v>
      </c>
      <c r="L4358" t="s">
        <v>26150</v>
      </c>
      <c r="M4358" s="1">
        <v>36359</v>
      </c>
      <c r="N4358" s="4">
        <v>25.934246575342467</v>
      </c>
      <c r="O4358" t="s">
        <v>32484</v>
      </c>
      <c r="P4358" t="s">
        <v>32874</v>
      </c>
    </row>
    <row r="4359" spans="1:16" x14ac:dyDescent="0.25">
      <c r="A4359">
        <v>1193207543</v>
      </c>
      <c r="B4359" t="s">
        <v>192</v>
      </c>
      <c r="C4359" t="s">
        <v>30</v>
      </c>
      <c r="D4359" t="s">
        <v>3026</v>
      </c>
      <c r="E4359" t="s">
        <v>3289</v>
      </c>
      <c r="F4359" t="s">
        <v>931</v>
      </c>
      <c r="G4359" t="s">
        <v>6127</v>
      </c>
      <c r="H4359">
        <v>0</v>
      </c>
      <c r="I4359" t="s">
        <v>13250</v>
      </c>
      <c r="J4359" t="s">
        <v>19848</v>
      </c>
      <c r="K4359" t="s">
        <v>26080</v>
      </c>
      <c r="L4359" t="s">
        <v>26150</v>
      </c>
      <c r="M4359" s="1">
        <v>37699</v>
      </c>
      <c r="N4359" s="4">
        <v>22.263013698630136</v>
      </c>
      <c r="O4359" t="s">
        <v>32784</v>
      </c>
      <c r="P4359" t="s">
        <v>32874</v>
      </c>
    </row>
    <row r="4360" spans="1:16" x14ac:dyDescent="0.25">
      <c r="A4360">
        <v>1128144966</v>
      </c>
      <c r="B4360" t="s">
        <v>148</v>
      </c>
      <c r="C4360" t="s">
        <v>1133</v>
      </c>
      <c r="D4360" t="s">
        <v>3892</v>
      </c>
      <c r="E4360" t="s">
        <v>3623</v>
      </c>
      <c r="F4360" t="s">
        <v>931</v>
      </c>
      <c r="G4360" t="s">
        <v>6218</v>
      </c>
      <c r="H4360">
        <v>0</v>
      </c>
      <c r="I4360" t="s">
        <v>12177</v>
      </c>
      <c r="J4360" t="s">
        <v>18828</v>
      </c>
      <c r="K4360" t="s">
        <v>25210</v>
      </c>
      <c r="L4360" t="s">
        <v>26151</v>
      </c>
      <c r="M4360" s="1">
        <v>38074</v>
      </c>
      <c r="N4360" s="4">
        <v>21.235616438356164</v>
      </c>
      <c r="O4360" t="s">
        <v>31729</v>
      </c>
      <c r="P4360" t="s">
        <v>32873</v>
      </c>
    </row>
    <row r="4361" spans="1:16" x14ac:dyDescent="0.25">
      <c r="A4361">
        <v>1193127815</v>
      </c>
      <c r="B4361" t="s">
        <v>384</v>
      </c>
      <c r="C4361" t="s">
        <v>2932</v>
      </c>
      <c r="D4361" t="s">
        <v>3506</v>
      </c>
      <c r="E4361" t="s">
        <v>2851</v>
      </c>
      <c r="F4361" t="s">
        <v>931</v>
      </c>
      <c r="G4361" t="s">
        <v>6541</v>
      </c>
      <c r="H4361">
        <v>0</v>
      </c>
      <c r="I4361" t="s">
        <v>12474</v>
      </c>
      <c r="J4361" t="s">
        <v>19113</v>
      </c>
      <c r="K4361" t="s">
        <v>25450</v>
      </c>
      <c r="L4361" t="s">
        <v>26151</v>
      </c>
      <c r="M4361" s="1">
        <v>37748</v>
      </c>
      <c r="N4361" s="4">
        <v>22.12876712328767</v>
      </c>
      <c r="O4361" t="s">
        <v>32023</v>
      </c>
      <c r="P4361" t="s">
        <v>32873</v>
      </c>
    </row>
    <row r="4362" spans="1:16" x14ac:dyDescent="0.25">
      <c r="A4362">
        <v>1193516409</v>
      </c>
      <c r="B4362" t="s">
        <v>88</v>
      </c>
      <c r="C4362" t="s">
        <v>351</v>
      </c>
      <c r="D4362" t="s">
        <v>5585</v>
      </c>
      <c r="E4362" t="s">
        <v>799</v>
      </c>
      <c r="F4362" t="s">
        <v>931</v>
      </c>
      <c r="G4362" t="s">
        <v>6125</v>
      </c>
      <c r="H4362">
        <v>0</v>
      </c>
      <c r="I4362" t="s">
        <v>12970</v>
      </c>
      <c r="J4362" t="s">
        <v>19578</v>
      </c>
      <c r="K4362" t="s">
        <v>25844</v>
      </c>
      <c r="L4362" t="s">
        <v>26151</v>
      </c>
      <c r="M4362" s="1">
        <v>37109</v>
      </c>
      <c r="N4362" s="4">
        <v>23.87945205479452</v>
      </c>
      <c r="O4362" t="s">
        <v>32511</v>
      </c>
      <c r="P4362" t="s">
        <v>32873</v>
      </c>
    </row>
    <row r="4363" spans="1:16" x14ac:dyDescent="0.25">
      <c r="A4363">
        <v>1193513283</v>
      </c>
      <c r="B4363" t="s">
        <v>1083</v>
      </c>
      <c r="C4363" t="s">
        <v>144</v>
      </c>
      <c r="D4363" t="s">
        <v>3844</v>
      </c>
      <c r="E4363" t="s">
        <v>3062</v>
      </c>
      <c r="F4363" t="s">
        <v>931</v>
      </c>
      <c r="G4363" t="s">
        <v>6314</v>
      </c>
      <c r="H4363">
        <v>0</v>
      </c>
      <c r="I4363" t="s">
        <v>12794</v>
      </c>
      <c r="J4363" t="s">
        <v>19412</v>
      </c>
      <c r="K4363" t="s">
        <v>22120</v>
      </c>
      <c r="L4363" t="s">
        <v>26151</v>
      </c>
      <c r="M4363" s="1">
        <v>37237</v>
      </c>
      <c r="N4363" s="4">
        <v>23.528767123287672</v>
      </c>
      <c r="O4363" t="s">
        <v>32338</v>
      </c>
      <c r="P4363" t="s">
        <v>32873</v>
      </c>
    </row>
    <row r="4364" spans="1:16" x14ac:dyDescent="0.25">
      <c r="A4364">
        <v>1042418611</v>
      </c>
      <c r="B4364" t="s">
        <v>98</v>
      </c>
      <c r="C4364" t="s">
        <v>54</v>
      </c>
      <c r="D4364" t="s">
        <v>519</v>
      </c>
      <c r="E4364" t="s">
        <v>3021</v>
      </c>
      <c r="F4364" t="s">
        <v>931</v>
      </c>
      <c r="G4364" t="s">
        <v>6314</v>
      </c>
      <c r="H4364">
        <v>0</v>
      </c>
      <c r="I4364" t="s">
        <v>12710</v>
      </c>
      <c r="J4364" t="s">
        <v>19332</v>
      </c>
      <c r="K4364" t="s">
        <v>24992</v>
      </c>
      <c r="L4364" t="s">
        <v>26150</v>
      </c>
      <c r="M4364" s="1">
        <v>38281</v>
      </c>
      <c r="N4364" s="4">
        <v>20.668493150684931</v>
      </c>
      <c r="O4364" t="s">
        <v>32256</v>
      </c>
      <c r="P4364" t="s">
        <v>32874</v>
      </c>
    </row>
    <row r="4365" spans="1:16" x14ac:dyDescent="0.25">
      <c r="A4365">
        <v>1004162598</v>
      </c>
      <c r="B4365" t="s">
        <v>73</v>
      </c>
      <c r="C4365" t="s">
        <v>2878</v>
      </c>
      <c r="D4365" t="s">
        <v>2358</v>
      </c>
      <c r="E4365" t="s">
        <v>3116</v>
      </c>
      <c r="F4365" t="s">
        <v>931</v>
      </c>
      <c r="G4365" t="s">
        <v>6128</v>
      </c>
      <c r="H4365" t="s">
        <v>33022</v>
      </c>
      <c r="I4365" t="s">
        <v>11674</v>
      </c>
      <c r="J4365" t="s">
        <v>18340</v>
      </c>
      <c r="K4365" t="s">
        <v>24800</v>
      </c>
      <c r="L4365" t="s">
        <v>26151</v>
      </c>
      <c r="M4365" s="1">
        <v>37287</v>
      </c>
      <c r="N4365" s="4">
        <v>23.391780821917809</v>
      </c>
      <c r="O4365" t="s">
        <v>31230</v>
      </c>
      <c r="P4365" t="s">
        <v>32874</v>
      </c>
    </row>
    <row r="4366" spans="1:16" x14ac:dyDescent="0.25">
      <c r="A4366">
        <v>1083030448</v>
      </c>
      <c r="B4366" t="s">
        <v>83</v>
      </c>
      <c r="C4366" t="s">
        <v>54</v>
      </c>
      <c r="D4366" t="s">
        <v>3035</v>
      </c>
      <c r="E4366" t="s">
        <v>2870</v>
      </c>
      <c r="F4366" t="s">
        <v>931</v>
      </c>
      <c r="G4366" t="s">
        <v>6121</v>
      </c>
      <c r="H4366" t="s">
        <v>32938</v>
      </c>
      <c r="I4366" t="s">
        <v>13066</v>
      </c>
      <c r="J4366" t="s">
        <v>19669</v>
      </c>
      <c r="K4366" t="s">
        <v>25923</v>
      </c>
      <c r="L4366" t="s">
        <v>26150</v>
      </c>
      <c r="M4366" s="1">
        <v>35773</v>
      </c>
      <c r="N4366" s="4">
        <v>27.539726027397261</v>
      </c>
      <c r="O4366" t="s">
        <v>32607</v>
      </c>
      <c r="P4366" t="s">
        <v>32873</v>
      </c>
    </row>
    <row r="4367" spans="1:16" x14ac:dyDescent="0.25">
      <c r="A4367">
        <v>1081827815</v>
      </c>
      <c r="B4367" t="s">
        <v>35</v>
      </c>
      <c r="C4367" t="s">
        <v>2250</v>
      </c>
      <c r="D4367" t="s">
        <v>3308</v>
      </c>
      <c r="E4367" t="s">
        <v>5045</v>
      </c>
      <c r="F4367" t="s">
        <v>931</v>
      </c>
      <c r="G4367" t="s">
        <v>6123</v>
      </c>
      <c r="H4367">
        <v>0</v>
      </c>
      <c r="I4367" t="s">
        <v>6666</v>
      </c>
      <c r="J4367" t="s">
        <v>13435</v>
      </c>
      <c r="K4367" t="s">
        <v>20033</v>
      </c>
      <c r="L4367" t="s">
        <v>26150</v>
      </c>
      <c r="M4367" s="1">
        <v>35496</v>
      </c>
      <c r="N4367" s="4">
        <v>28.298630136986301</v>
      </c>
      <c r="O4367" t="s">
        <v>26251</v>
      </c>
      <c r="P4367" t="s">
        <v>32873</v>
      </c>
    </row>
    <row r="4368" spans="1:16" x14ac:dyDescent="0.25">
      <c r="A4368">
        <v>1083034343</v>
      </c>
      <c r="B4368" t="s">
        <v>32</v>
      </c>
      <c r="C4368" t="s">
        <v>145</v>
      </c>
      <c r="D4368" t="s">
        <v>2135</v>
      </c>
      <c r="E4368" t="s">
        <v>3074</v>
      </c>
      <c r="F4368" t="s">
        <v>931</v>
      </c>
      <c r="G4368" t="s">
        <v>6121</v>
      </c>
      <c r="H4368" t="s">
        <v>32938</v>
      </c>
      <c r="I4368" t="s">
        <v>12637</v>
      </c>
      <c r="J4368" t="s">
        <v>19263</v>
      </c>
      <c r="K4368" t="s">
        <v>25576</v>
      </c>
      <c r="L4368" t="s">
        <v>26151</v>
      </c>
      <c r="M4368" s="1">
        <v>35754</v>
      </c>
      <c r="N4368" s="4">
        <v>27.591780821917808</v>
      </c>
      <c r="O4368" t="s">
        <v>32184</v>
      </c>
      <c r="P4368" t="s">
        <v>32873</v>
      </c>
    </row>
    <row r="4369" spans="1:16" x14ac:dyDescent="0.25">
      <c r="A4369">
        <v>1083036577</v>
      </c>
      <c r="B4369" t="s">
        <v>541</v>
      </c>
      <c r="C4369" t="s">
        <v>2927</v>
      </c>
      <c r="D4369" t="s">
        <v>5537</v>
      </c>
      <c r="E4369" t="s">
        <v>1776</v>
      </c>
      <c r="F4369" t="s">
        <v>931</v>
      </c>
      <c r="G4369" t="s">
        <v>6121</v>
      </c>
      <c r="H4369" t="s">
        <v>32938</v>
      </c>
      <c r="I4369" t="s">
        <v>12402</v>
      </c>
      <c r="J4369" t="s">
        <v>19045</v>
      </c>
      <c r="K4369" t="s">
        <v>25397</v>
      </c>
      <c r="L4369" t="s">
        <v>26151</v>
      </c>
      <c r="M4369" s="1">
        <v>35997</v>
      </c>
      <c r="N4369" s="4">
        <v>26.926027397260274</v>
      </c>
      <c r="O4369" t="s">
        <v>31953</v>
      </c>
      <c r="P4369" t="s">
        <v>32873</v>
      </c>
    </row>
    <row r="4370" spans="1:16" x14ac:dyDescent="0.25">
      <c r="A4370">
        <v>1004178983</v>
      </c>
      <c r="B4370" t="s">
        <v>58</v>
      </c>
      <c r="C4370" t="s">
        <v>83</v>
      </c>
      <c r="D4370" t="s">
        <v>4594</v>
      </c>
      <c r="E4370" t="s">
        <v>2912</v>
      </c>
      <c r="F4370" t="s">
        <v>931</v>
      </c>
      <c r="G4370" t="s">
        <v>6426</v>
      </c>
      <c r="H4370">
        <v>0</v>
      </c>
      <c r="I4370" t="s">
        <v>12591</v>
      </c>
      <c r="J4370" t="s">
        <v>19220</v>
      </c>
      <c r="K4370" t="s">
        <v>25538</v>
      </c>
      <c r="L4370" t="s">
        <v>26150</v>
      </c>
      <c r="M4370" s="1">
        <v>37915</v>
      </c>
      <c r="N4370" s="4">
        <v>21.671232876712327</v>
      </c>
      <c r="O4370" t="s">
        <v>32140</v>
      </c>
      <c r="P4370" t="s">
        <v>32874</v>
      </c>
    </row>
    <row r="4371" spans="1:16" x14ac:dyDescent="0.25">
      <c r="A4371">
        <v>1003196034</v>
      </c>
      <c r="B4371" t="s">
        <v>2030</v>
      </c>
      <c r="C4371" t="s">
        <v>32</v>
      </c>
      <c r="D4371" t="s">
        <v>3261</v>
      </c>
      <c r="E4371" t="s">
        <v>5672</v>
      </c>
      <c r="F4371" t="s">
        <v>931</v>
      </c>
      <c r="G4371" t="s">
        <v>6128</v>
      </c>
      <c r="H4371" t="s">
        <v>33022</v>
      </c>
      <c r="I4371" t="s">
        <v>12610</v>
      </c>
      <c r="J4371" t="s">
        <v>19238</v>
      </c>
      <c r="K4371" t="s">
        <v>25553</v>
      </c>
      <c r="L4371" t="s">
        <v>26151</v>
      </c>
      <c r="M4371" s="1">
        <v>37491</v>
      </c>
      <c r="N4371" s="4">
        <v>22.832876712328765</v>
      </c>
      <c r="O4371" t="s">
        <v>32158</v>
      </c>
      <c r="P4371" t="s">
        <v>32874</v>
      </c>
    </row>
    <row r="4372" spans="1:16" x14ac:dyDescent="0.25">
      <c r="A4372">
        <v>1003408034</v>
      </c>
      <c r="B4372" t="s">
        <v>1153</v>
      </c>
      <c r="C4372" t="s">
        <v>138</v>
      </c>
      <c r="D4372" t="s">
        <v>3224</v>
      </c>
      <c r="E4372" t="s">
        <v>3008</v>
      </c>
      <c r="F4372" t="s">
        <v>931</v>
      </c>
      <c r="G4372" t="s">
        <v>6123</v>
      </c>
      <c r="H4372">
        <v>0</v>
      </c>
      <c r="I4372" t="s">
        <v>12636</v>
      </c>
      <c r="J4372" t="s">
        <v>19262</v>
      </c>
      <c r="K4372" t="s">
        <v>25575</v>
      </c>
      <c r="L4372" t="s">
        <v>26151</v>
      </c>
      <c r="M4372" s="1">
        <v>37250</v>
      </c>
      <c r="N4372" s="4">
        <v>23.493150684931507</v>
      </c>
      <c r="O4372" t="s">
        <v>32183</v>
      </c>
      <c r="P4372" t="s">
        <v>32874</v>
      </c>
    </row>
    <row r="4373" spans="1:16" x14ac:dyDescent="0.25">
      <c r="A4373">
        <v>1007743648</v>
      </c>
      <c r="B4373" t="s">
        <v>970</v>
      </c>
      <c r="D4373" t="s">
        <v>3299</v>
      </c>
      <c r="E4373" t="s">
        <v>4503</v>
      </c>
      <c r="F4373" t="s">
        <v>931</v>
      </c>
      <c r="G4373" t="s">
        <v>6272</v>
      </c>
      <c r="H4373">
        <v>0</v>
      </c>
      <c r="I4373" t="s">
        <v>12660</v>
      </c>
      <c r="J4373" t="s">
        <v>19285</v>
      </c>
      <c r="K4373" t="s">
        <v>25190</v>
      </c>
      <c r="L4373" t="s">
        <v>26150</v>
      </c>
      <c r="M4373" s="1">
        <v>35752</v>
      </c>
      <c r="N4373" s="4">
        <v>27.597260273972601</v>
      </c>
      <c r="O4373" t="s">
        <v>32207</v>
      </c>
      <c r="P4373" t="s">
        <v>32874</v>
      </c>
    </row>
    <row r="4374" spans="1:16" x14ac:dyDescent="0.25">
      <c r="A4374">
        <v>1082470023</v>
      </c>
      <c r="B4374" t="s">
        <v>171</v>
      </c>
      <c r="C4374" t="s">
        <v>122</v>
      </c>
      <c r="D4374" t="s">
        <v>3022</v>
      </c>
      <c r="E4374" t="s">
        <v>3231</v>
      </c>
      <c r="F4374" t="s">
        <v>931</v>
      </c>
      <c r="G4374" t="s">
        <v>6272</v>
      </c>
      <c r="H4374">
        <v>0</v>
      </c>
      <c r="I4374" t="s">
        <v>12356</v>
      </c>
      <c r="J4374" t="s">
        <v>19000</v>
      </c>
      <c r="K4374" t="s">
        <v>25190</v>
      </c>
      <c r="L4374" t="s">
        <v>26151</v>
      </c>
      <c r="M4374" s="1">
        <v>37415</v>
      </c>
      <c r="N4374" s="4">
        <v>23.041095890410958</v>
      </c>
      <c r="O4374" t="s">
        <v>31907</v>
      </c>
      <c r="P4374" t="s">
        <v>32874</v>
      </c>
    </row>
    <row r="4375" spans="1:16" x14ac:dyDescent="0.25">
      <c r="A4375">
        <v>1013036757</v>
      </c>
      <c r="B4375" t="s">
        <v>512</v>
      </c>
      <c r="C4375" t="s">
        <v>2171</v>
      </c>
      <c r="D4375" t="s">
        <v>1191</v>
      </c>
      <c r="E4375" t="s">
        <v>2966</v>
      </c>
      <c r="F4375" t="s">
        <v>931</v>
      </c>
      <c r="G4375" t="s">
        <v>6121</v>
      </c>
      <c r="H4375" t="s">
        <v>32943</v>
      </c>
      <c r="I4375" t="s">
        <v>11190</v>
      </c>
      <c r="J4375" t="s">
        <v>17869</v>
      </c>
      <c r="K4375" t="s">
        <v>24362</v>
      </c>
      <c r="L4375" t="s">
        <v>26151</v>
      </c>
      <c r="M4375" s="1">
        <v>38429</v>
      </c>
      <c r="N4375" s="4">
        <v>20.263013698630136</v>
      </c>
      <c r="O4375" t="s">
        <v>30760</v>
      </c>
      <c r="P4375" t="s">
        <v>32874</v>
      </c>
    </row>
    <row r="4376" spans="1:16" x14ac:dyDescent="0.25">
      <c r="A4376">
        <v>1083032846</v>
      </c>
      <c r="B4376" t="s">
        <v>99</v>
      </c>
      <c r="C4376" t="s">
        <v>259</v>
      </c>
      <c r="D4376" t="s">
        <v>3509</v>
      </c>
      <c r="E4376" t="s">
        <v>1312</v>
      </c>
      <c r="F4376" t="s">
        <v>931</v>
      </c>
      <c r="G4376" t="s">
        <v>6121</v>
      </c>
      <c r="H4376" t="s">
        <v>32943</v>
      </c>
      <c r="I4376" t="s">
        <v>11854</v>
      </c>
      <c r="J4376" t="s">
        <v>18514</v>
      </c>
      <c r="K4376" t="s">
        <v>24955</v>
      </c>
      <c r="L4376" t="s">
        <v>26150</v>
      </c>
      <c r="M4376" s="1">
        <v>35846</v>
      </c>
      <c r="N4376" s="4">
        <v>27.339726027397262</v>
      </c>
      <c r="O4376" t="s">
        <v>31408</v>
      </c>
      <c r="P4376" t="s">
        <v>32874</v>
      </c>
    </row>
    <row r="4377" spans="1:16" x14ac:dyDescent="0.25">
      <c r="A4377">
        <v>1004355785</v>
      </c>
      <c r="B4377" t="s">
        <v>215</v>
      </c>
      <c r="C4377" t="s">
        <v>384</v>
      </c>
      <c r="D4377" t="s">
        <v>2109</v>
      </c>
      <c r="E4377" t="s">
        <v>3271</v>
      </c>
      <c r="F4377" t="s">
        <v>931</v>
      </c>
      <c r="G4377" t="s">
        <v>6123</v>
      </c>
      <c r="H4377">
        <v>0</v>
      </c>
      <c r="I4377" t="s">
        <v>12058</v>
      </c>
      <c r="J4377" t="s">
        <v>18710</v>
      </c>
      <c r="K4377" t="s">
        <v>25117</v>
      </c>
      <c r="L4377" t="s">
        <v>26151</v>
      </c>
      <c r="M4377" s="1">
        <v>37214</v>
      </c>
      <c r="N4377" s="4">
        <v>23.591780821917808</v>
      </c>
      <c r="O4377" t="s">
        <v>31611</v>
      </c>
      <c r="P4377" t="s">
        <v>32874</v>
      </c>
    </row>
    <row r="4378" spans="1:16" x14ac:dyDescent="0.25">
      <c r="A4378">
        <v>1081790257</v>
      </c>
      <c r="B4378" t="s">
        <v>1953</v>
      </c>
      <c r="C4378" t="s">
        <v>106</v>
      </c>
      <c r="D4378" t="s">
        <v>5162</v>
      </c>
      <c r="F4378" t="s">
        <v>931</v>
      </c>
      <c r="G4378" t="s">
        <v>6123</v>
      </c>
      <c r="H4378">
        <v>0</v>
      </c>
      <c r="I4378" t="s">
        <v>12054</v>
      </c>
      <c r="J4378" t="s">
        <v>18706</v>
      </c>
      <c r="K4378" t="s">
        <v>25112</v>
      </c>
      <c r="L4378" t="s">
        <v>26150</v>
      </c>
      <c r="M4378" s="1">
        <v>36662</v>
      </c>
      <c r="N4378" s="4">
        <v>25.104109589041094</v>
      </c>
      <c r="O4378" t="s">
        <v>31607</v>
      </c>
      <c r="P4378" t="s">
        <v>32874</v>
      </c>
    </row>
    <row r="4379" spans="1:16" x14ac:dyDescent="0.25">
      <c r="A4379">
        <v>1192892200</v>
      </c>
      <c r="B4379" t="s">
        <v>94</v>
      </c>
      <c r="C4379" t="s">
        <v>2898</v>
      </c>
      <c r="D4379" t="s">
        <v>5545</v>
      </c>
      <c r="E4379" t="s">
        <v>5902</v>
      </c>
      <c r="F4379" t="s">
        <v>931</v>
      </c>
      <c r="G4379" t="s">
        <v>6126</v>
      </c>
      <c r="H4379">
        <v>0</v>
      </c>
      <c r="I4379" t="s">
        <v>12459</v>
      </c>
      <c r="J4379" t="s">
        <v>19100</v>
      </c>
      <c r="K4379" t="s">
        <v>25438</v>
      </c>
      <c r="L4379" t="s">
        <v>26150</v>
      </c>
      <c r="M4379" s="1">
        <v>36506</v>
      </c>
      <c r="N4379" s="4">
        <v>25.531506849315068</v>
      </c>
      <c r="O4379" t="s">
        <v>32008</v>
      </c>
      <c r="P4379" t="s">
        <v>32873</v>
      </c>
    </row>
    <row r="4380" spans="1:16" x14ac:dyDescent="0.25">
      <c r="A4380">
        <v>1004272101</v>
      </c>
      <c r="B4380" t="s">
        <v>69</v>
      </c>
      <c r="C4380" t="s">
        <v>83</v>
      </c>
      <c r="D4380" t="s">
        <v>3021</v>
      </c>
      <c r="E4380" t="s">
        <v>3152</v>
      </c>
      <c r="F4380" t="s">
        <v>931</v>
      </c>
      <c r="G4380" t="s">
        <v>6123</v>
      </c>
      <c r="H4380">
        <v>0</v>
      </c>
      <c r="I4380" t="s">
        <v>12602</v>
      </c>
      <c r="J4380" t="s">
        <v>19231</v>
      </c>
      <c r="K4380" t="s">
        <v>25547</v>
      </c>
      <c r="L4380" t="s">
        <v>26150</v>
      </c>
      <c r="M4380" s="1">
        <v>37031</v>
      </c>
      <c r="N4380" s="4">
        <v>24.093150684931508</v>
      </c>
      <c r="O4380" t="s">
        <v>32150</v>
      </c>
      <c r="P4380" t="s">
        <v>32873</v>
      </c>
    </row>
    <row r="4381" spans="1:16" x14ac:dyDescent="0.25">
      <c r="A4381">
        <v>1085048129</v>
      </c>
      <c r="B4381" t="s">
        <v>152</v>
      </c>
      <c r="C4381" t="s">
        <v>58</v>
      </c>
      <c r="D4381" t="s">
        <v>5578</v>
      </c>
      <c r="E4381" t="s">
        <v>2083</v>
      </c>
      <c r="F4381" t="s">
        <v>931</v>
      </c>
      <c r="G4381" t="s">
        <v>6322</v>
      </c>
      <c r="H4381" t="s">
        <v>33008</v>
      </c>
      <c r="I4381" t="s">
        <v>12863</v>
      </c>
      <c r="J4381" t="s">
        <v>19478</v>
      </c>
      <c r="K4381" t="s">
        <v>25760</v>
      </c>
      <c r="L4381" t="s">
        <v>26150</v>
      </c>
      <c r="M4381" s="1">
        <v>37814</v>
      </c>
      <c r="N4381" s="4">
        <v>21.947945205479453</v>
      </c>
      <c r="O4381" t="s">
        <v>32404</v>
      </c>
      <c r="P4381" t="s">
        <v>32873</v>
      </c>
    </row>
    <row r="4382" spans="1:16" x14ac:dyDescent="0.25">
      <c r="A4382">
        <v>1216976209</v>
      </c>
      <c r="B4382" t="s">
        <v>1877</v>
      </c>
      <c r="C4382" t="s">
        <v>521</v>
      </c>
      <c r="D4382" t="s">
        <v>3178</v>
      </c>
      <c r="E4382" t="s">
        <v>4171</v>
      </c>
      <c r="F4382" t="s">
        <v>931</v>
      </c>
      <c r="G4382" t="s">
        <v>6322</v>
      </c>
      <c r="H4382" t="s">
        <v>33008</v>
      </c>
      <c r="I4382" t="s">
        <v>12754</v>
      </c>
      <c r="J4382" t="s">
        <v>19373</v>
      </c>
      <c r="K4382" t="s">
        <v>25676</v>
      </c>
      <c r="L4382" t="s">
        <v>26150</v>
      </c>
      <c r="M4382" s="1">
        <v>36113</v>
      </c>
      <c r="N4382" s="4">
        <v>26.608219178082191</v>
      </c>
      <c r="O4382" t="s">
        <v>32300</v>
      </c>
      <c r="P4382" t="s">
        <v>32874</v>
      </c>
    </row>
    <row r="4383" spans="1:16" x14ac:dyDescent="0.25">
      <c r="A4383">
        <v>1083041478</v>
      </c>
      <c r="B4383" t="s">
        <v>2010</v>
      </c>
      <c r="C4383" t="s">
        <v>2928</v>
      </c>
      <c r="D4383" t="s">
        <v>3202</v>
      </c>
      <c r="E4383" t="s">
        <v>5564</v>
      </c>
      <c r="F4383" t="s">
        <v>931</v>
      </c>
      <c r="G4383" t="s">
        <v>6121</v>
      </c>
      <c r="H4383" t="s">
        <v>32899</v>
      </c>
      <c r="I4383" t="s">
        <v>12410</v>
      </c>
      <c r="J4383" t="s">
        <v>19053</v>
      </c>
      <c r="K4383" t="s">
        <v>25403</v>
      </c>
      <c r="L4383" t="s">
        <v>26150</v>
      </c>
      <c r="M4383" s="1">
        <v>36099</v>
      </c>
      <c r="N4383" s="4">
        <v>26.646575342465752</v>
      </c>
      <c r="O4383" t="s">
        <v>31335</v>
      </c>
      <c r="P4383" t="s">
        <v>32873</v>
      </c>
    </row>
    <row r="4384" spans="1:16" x14ac:dyDescent="0.25">
      <c r="A4384">
        <v>1121221016</v>
      </c>
      <c r="B4384" t="s">
        <v>2011</v>
      </c>
      <c r="C4384" t="s">
        <v>45</v>
      </c>
      <c r="D4384" t="s">
        <v>3534</v>
      </c>
      <c r="E4384" t="s">
        <v>4385</v>
      </c>
      <c r="F4384" t="s">
        <v>931</v>
      </c>
      <c r="G4384" t="s">
        <v>6121</v>
      </c>
      <c r="H4384" t="s">
        <v>32899</v>
      </c>
      <c r="I4384" t="s">
        <v>12411</v>
      </c>
      <c r="J4384" t="s">
        <v>19054</v>
      </c>
      <c r="K4384" t="s">
        <v>25404</v>
      </c>
      <c r="L4384" t="s">
        <v>26150</v>
      </c>
      <c r="M4384" s="1">
        <v>36142</v>
      </c>
      <c r="N4384" s="4">
        <v>26.528767123287672</v>
      </c>
      <c r="O4384" t="s">
        <v>31961</v>
      </c>
      <c r="P4384" t="s">
        <v>32873</v>
      </c>
    </row>
    <row r="4385" spans="1:16" x14ac:dyDescent="0.25">
      <c r="A4385">
        <v>1004378733</v>
      </c>
      <c r="B4385" t="s">
        <v>601</v>
      </c>
      <c r="C4385" t="s">
        <v>54</v>
      </c>
      <c r="D4385" t="s">
        <v>4715</v>
      </c>
      <c r="E4385" t="s">
        <v>4804</v>
      </c>
      <c r="F4385" t="s">
        <v>931</v>
      </c>
      <c r="G4385" t="s">
        <v>6128</v>
      </c>
      <c r="H4385" t="s">
        <v>33022</v>
      </c>
      <c r="I4385" t="s">
        <v>12580</v>
      </c>
      <c r="J4385" t="s">
        <v>19209</v>
      </c>
      <c r="K4385" t="s">
        <v>25530</v>
      </c>
      <c r="L4385" t="s">
        <v>26150</v>
      </c>
      <c r="M4385" s="1">
        <v>36325</v>
      </c>
      <c r="N4385" s="4">
        <v>26.027397260273972</v>
      </c>
      <c r="O4385" t="s">
        <v>32129</v>
      </c>
      <c r="P4385" t="s">
        <v>32874</v>
      </c>
    </row>
    <row r="4386" spans="1:16" x14ac:dyDescent="0.25">
      <c r="A4386">
        <v>1221979938</v>
      </c>
      <c r="B4386" t="s">
        <v>85</v>
      </c>
      <c r="C4386" t="s">
        <v>1618</v>
      </c>
      <c r="D4386" t="s">
        <v>2334</v>
      </c>
      <c r="E4386" t="s">
        <v>5905</v>
      </c>
      <c r="F4386" t="s">
        <v>931</v>
      </c>
      <c r="G4386" t="s">
        <v>6128</v>
      </c>
      <c r="H4386" t="s">
        <v>33054</v>
      </c>
      <c r="I4386" t="s">
        <v>12515</v>
      </c>
      <c r="J4386" t="s">
        <v>19148</v>
      </c>
      <c r="K4386" t="s">
        <v>25480</v>
      </c>
      <c r="L4386" t="s">
        <v>26151</v>
      </c>
      <c r="M4386" s="1">
        <v>36120</v>
      </c>
      <c r="N4386" s="4">
        <v>26.589041095890412</v>
      </c>
      <c r="O4386" t="s">
        <v>32064</v>
      </c>
      <c r="P4386" t="s">
        <v>32873</v>
      </c>
    </row>
    <row r="4387" spans="1:16" x14ac:dyDescent="0.25">
      <c r="A4387">
        <v>1004281781</v>
      </c>
      <c r="B4387" t="s">
        <v>508</v>
      </c>
      <c r="C4387" t="s">
        <v>244</v>
      </c>
      <c r="D4387" t="s">
        <v>2995</v>
      </c>
      <c r="E4387" t="s">
        <v>3708</v>
      </c>
      <c r="F4387" t="s">
        <v>931</v>
      </c>
      <c r="G4387" t="s">
        <v>6426</v>
      </c>
      <c r="H4387">
        <v>0</v>
      </c>
      <c r="I4387" t="s">
        <v>12276</v>
      </c>
      <c r="J4387" t="s">
        <v>18923</v>
      </c>
      <c r="K4387" t="s">
        <v>25295</v>
      </c>
      <c r="L4387" t="s">
        <v>26151</v>
      </c>
      <c r="M4387" s="1">
        <v>37607</v>
      </c>
      <c r="N4387" s="4">
        <v>22.515068493150686</v>
      </c>
      <c r="O4387" t="s">
        <v>31828</v>
      </c>
      <c r="P4387" t="s">
        <v>32873</v>
      </c>
    </row>
    <row r="4388" spans="1:16" x14ac:dyDescent="0.25">
      <c r="A4388">
        <v>1049349618</v>
      </c>
      <c r="B4388" t="s">
        <v>72</v>
      </c>
      <c r="C4388" t="s">
        <v>2225</v>
      </c>
      <c r="D4388" t="s">
        <v>5092</v>
      </c>
      <c r="E4388" t="s">
        <v>3027</v>
      </c>
      <c r="F4388" t="s">
        <v>931</v>
      </c>
      <c r="G4388" t="s">
        <v>6426</v>
      </c>
      <c r="H4388">
        <v>0</v>
      </c>
      <c r="I4388" t="s">
        <v>12281</v>
      </c>
      <c r="J4388" t="s">
        <v>18928</v>
      </c>
      <c r="K4388" t="s">
        <v>25300</v>
      </c>
      <c r="L4388" t="s">
        <v>26150</v>
      </c>
      <c r="M4388" s="1">
        <v>35718</v>
      </c>
      <c r="N4388" s="4">
        <v>27.69041095890411</v>
      </c>
      <c r="O4388" t="s">
        <v>31833</v>
      </c>
      <c r="P4388" t="s">
        <v>32873</v>
      </c>
    </row>
    <row r="4389" spans="1:16" x14ac:dyDescent="0.25">
      <c r="A4389">
        <v>1081928826</v>
      </c>
      <c r="B4389" t="s">
        <v>128</v>
      </c>
      <c r="C4389" t="s">
        <v>587</v>
      </c>
      <c r="D4389" t="s">
        <v>3452</v>
      </c>
      <c r="E4389" t="s">
        <v>5067</v>
      </c>
      <c r="F4389" t="s">
        <v>931</v>
      </c>
      <c r="G4389" t="s">
        <v>6426</v>
      </c>
      <c r="H4389">
        <v>0</v>
      </c>
      <c r="I4389" t="s">
        <v>12454</v>
      </c>
      <c r="J4389" t="s">
        <v>19095</v>
      </c>
      <c r="K4389" t="s">
        <v>25434</v>
      </c>
      <c r="L4389" t="s">
        <v>26150</v>
      </c>
      <c r="M4389" s="1">
        <v>35525</v>
      </c>
      <c r="N4389" s="4">
        <v>28.219178082191782</v>
      </c>
      <c r="O4389" t="s">
        <v>32003</v>
      </c>
      <c r="P4389" t="s">
        <v>32873</v>
      </c>
    </row>
    <row r="4390" spans="1:16" x14ac:dyDescent="0.25">
      <c r="A4390">
        <v>1192717331</v>
      </c>
      <c r="B4390" t="s">
        <v>111</v>
      </c>
      <c r="C4390" t="s">
        <v>431</v>
      </c>
      <c r="D4390" t="s">
        <v>1832</v>
      </c>
      <c r="E4390" t="s">
        <v>3067</v>
      </c>
      <c r="F4390" t="s">
        <v>931</v>
      </c>
      <c r="G4390" t="s">
        <v>6426</v>
      </c>
      <c r="H4390">
        <v>0</v>
      </c>
      <c r="I4390" t="s">
        <v>12472</v>
      </c>
      <c r="J4390" t="s">
        <v>19111</v>
      </c>
      <c r="L4390" t="s">
        <v>26150</v>
      </c>
      <c r="M4390" s="1">
        <v>36927</v>
      </c>
      <c r="N4390" s="4">
        <v>24.378082191780823</v>
      </c>
      <c r="O4390" t="s">
        <v>32021</v>
      </c>
      <c r="P4390" t="s">
        <v>32873</v>
      </c>
    </row>
    <row r="4391" spans="1:16" x14ac:dyDescent="0.25">
      <c r="A4391">
        <v>1193524234</v>
      </c>
      <c r="B4391" t="s">
        <v>138</v>
      </c>
      <c r="C4391" t="s">
        <v>2736</v>
      </c>
      <c r="D4391" t="s">
        <v>2851</v>
      </c>
      <c r="E4391" t="s">
        <v>3528</v>
      </c>
      <c r="F4391" t="s">
        <v>931</v>
      </c>
      <c r="G4391" t="s">
        <v>6426</v>
      </c>
      <c r="H4391">
        <v>0</v>
      </c>
      <c r="I4391" t="s">
        <v>9194</v>
      </c>
      <c r="J4391" t="s">
        <v>15969</v>
      </c>
      <c r="K4391" t="s">
        <v>22554</v>
      </c>
      <c r="L4391" t="s">
        <v>26151</v>
      </c>
      <c r="M4391" s="1">
        <v>36459</v>
      </c>
      <c r="N4391" s="4">
        <v>25.660273972602738</v>
      </c>
      <c r="O4391" t="s">
        <v>28795</v>
      </c>
      <c r="P4391" t="s">
        <v>32873</v>
      </c>
    </row>
    <row r="4392" spans="1:16" x14ac:dyDescent="0.25">
      <c r="A4392">
        <v>1081907729</v>
      </c>
      <c r="B4392" t="s">
        <v>437</v>
      </c>
      <c r="C4392" t="s">
        <v>2171</v>
      </c>
      <c r="D4392" t="s">
        <v>3009</v>
      </c>
      <c r="E4392" t="s">
        <v>3486</v>
      </c>
      <c r="F4392" t="s">
        <v>931</v>
      </c>
      <c r="G4392" t="s">
        <v>6426</v>
      </c>
      <c r="H4392">
        <v>0</v>
      </c>
      <c r="I4392" t="s">
        <v>9205</v>
      </c>
      <c r="J4392" t="s">
        <v>15979</v>
      </c>
      <c r="K4392" t="s">
        <v>22565</v>
      </c>
      <c r="L4392" t="s">
        <v>26150</v>
      </c>
      <c r="M4392" s="1">
        <v>38414</v>
      </c>
      <c r="N4392" s="4">
        <v>20.304109589041097</v>
      </c>
      <c r="O4392" t="s">
        <v>28806</v>
      </c>
      <c r="P4392" t="s">
        <v>32873</v>
      </c>
    </row>
    <row r="4393" spans="1:16" x14ac:dyDescent="0.25">
      <c r="A4393">
        <v>1083030887</v>
      </c>
      <c r="B4393" t="s">
        <v>160</v>
      </c>
      <c r="C4393" t="s">
        <v>1138</v>
      </c>
      <c r="D4393" t="s">
        <v>2978</v>
      </c>
      <c r="E4393" t="s">
        <v>2956</v>
      </c>
      <c r="F4393" t="s">
        <v>931</v>
      </c>
      <c r="G4393" t="s">
        <v>6121</v>
      </c>
      <c r="H4393" t="s">
        <v>32899</v>
      </c>
      <c r="I4393" t="s">
        <v>12259</v>
      </c>
      <c r="J4393" t="s">
        <v>18907</v>
      </c>
      <c r="K4393" t="s">
        <v>25279</v>
      </c>
      <c r="L4393" t="s">
        <v>26150</v>
      </c>
      <c r="M4393" s="1">
        <v>35812</v>
      </c>
      <c r="N4393" s="4">
        <v>27.432876712328767</v>
      </c>
      <c r="O4393" t="s">
        <v>31811</v>
      </c>
      <c r="P4393" t="s">
        <v>32874</v>
      </c>
    </row>
    <row r="4394" spans="1:16" x14ac:dyDescent="0.25">
      <c r="A4394">
        <v>1082843633</v>
      </c>
      <c r="B4394" t="s">
        <v>81</v>
      </c>
      <c r="C4394" t="s">
        <v>152</v>
      </c>
      <c r="D4394" t="s">
        <v>3044</v>
      </c>
      <c r="E4394" t="s">
        <v>3943</v>
      </c>
      <c r="F4394" t="s">
        <v>931</v>
      </c>
      <c r="G4394" t="s">
        <v>6121</v>
      </c>
      <c r="H4394" t="s">
        <v>32899</v>
      </c>
      <c r="I4394" t="s">
        <v>12237</v>
      </c>
      <c r="J4394" t="s">
        <v>18885</v>
      </c>
      <c r="K4394" t="s">
        <v>25261</v>
      </c>
      <c r="L4394" t="s">
        <v>26150</v>
      </c>
      <c r="M4394" s="1">
        <v>38162</v>
      </c>
      <c r="N4394" s="4">
        <v>20.994520547945207</v>
      </c>
      <c r="O4394" t="s">
        <v>31789</v>
      </c>
      <c r="P4394" t="s">
        <v>32874</v>
      </c>
    </row>
    <row r="4395" spans="1:16" x14ac:dyDescent="0.25">
      <c r="A4395">
        <v>1066295653</v>
      </c>
      <c r="B4395" t="s">
        <v>32</v>
      </c>
      <c r="C4395" t="s">
        <v>369</v>
      </c>
      <c r="D4395" t="s">
        <v>3308</v>
      </c>
      <c r="E4395" t="s">
        <v>5134</v>
      </c>
      <c r="F4395" t="s">
        <v>931</v>
      </c>
      <c r="G4395" t="s">
        <v>6121</v>
      </c>
      <c r="H4395" t="s">
        <v>32943</v>
      </c>
      <c r="I4395" t="s">
        <v>7482</v>
      </c>
      <c r="J4395" t="s">
        <v>14251</v>
      </c>
      <c r="K4395" t="s">
        <v>20794</v>
      </c>
      <c r="L4395" t="s">
        <v>26151</v>
      </c>
      <c r="M4395" s="1">
        <v>39176</v>
      </c>
      <c r="N4395" s="4">
        <v>18.216438356164385</v>
      </c>
      <c r="O4395" t="s">
        <v>27069</v>
      </c>
      <c r="P4395" t="s">
        <v>32874</v>
      </c>
    </row>
    <row r="4396" spans="1:16" x14ac:dyDescent="0.25">
      <c r="A4396">
        <v>1083023105</v>
      </c>
      <c r="B4396" t="s">
        <v>33</v>
      </c>
      <c r="C4396" t="s">
        <v>2169</v>
      </c>
      <c r="D4396" t="s">
        <v>3631</v>
      </c>
      <c r="E4396" t="s">
        <v>1062</v>
      </c>
      <c r="F4396" t="s">
        <v>931</v>
      </c>
      <c r="G4396" t="s">
        <v>6121</v>
      </c>
      <c r="H4396" t="s">
        <v>32899</v>
      </c>
      <c r="I4396" t="s">
        <v>12482</v>
      </c>
      <c r="J4396" t="s">
        <v>19121</v>
      </c>
      <c r="K4396" t="s">
        <v>25458</v>
      </c>
      <c r="L4396" t="s">
        <v>26150</v>
      </c>
      <c r="M4396" s="1">
        <v>35500</v>
      </c>
      <c r="N4396" s="4">
        <v>28.287671232876711</v>
      </c>
      <c r="O4396" t="s">
        <v>32031</v>
      </c>
      <c r="P4396" t="s">
        <v>32874</v>
      </c>
    </row>
    <row r="4397" spans="1:16" x14ac:dyDescent="0.25">
      <c r="A4397">
        <v>1001886139</v>
      </c>
      <c r="B4397" t="s">
        <v>111</v>
      </c>
      <c r="C4397" t="s">
        <v>160</v>
      </c>
      <c r="D4397" t="s">
        <v>3426</v>
      </c>
      <c r="E4397" t="s">
        <v>2961</v>
      </c>
      <c r="F4397" t="s">
        <v>931</v>
      </c>
      <c r="G4397" t="s">
        <v>6121</v>
      </c>
      <c r="H4397" t="s">
        <v>32899</v>
      </c>
      <c r="I4397" t="s">
        <v>12483</v>
      </c>
      <c r="K4397" t="s">
        <v>25459</v>
      </c>
      <c r="L4397" t="s">
        <v>26150</v>
      </c>
      <c r="M4397" s="1">
        <v>37461</v>
      </c>
      <c r="N4397" s="4">
        <v>22.915068493150685</v>
      </c>
      <c r="O4397" t="s">
        <v>32032</v>
      </c>
      <c r="P4397" t="s">
        <v>32874</v>
      </c>
    </row>
    <row r="4398" spans="1:16" x14ac:dyDescent="0.25">
      <c r="A4398">
        <v>1004375398</v>
      </c>
      <c r="B4398" t="s">
        <v>30</v>
      </c>
      <c r="C4398" t="s">
        <v>587</v>
      </c>
      <c r="D4398" t="s">
        <v>3171</v>
      </c>
      <c r="E4398" t="s">
        <v>5115</v>
      </c>
      <c r="F4398" t="s">
        <v>931</v>
      </c>
      <c r="G4398" t="s">
        <v>6128</v>
      </c>
      <c r="H4398" t="s">
        <v>33061</v>
      </c>
      <c r="I4398" t="s">
        <v>12548</v>
      </c>
      <c r="J4398" t="s">
        <v>19179</v>
      </c>
      <c r="K4398" t="s">
        <v>25508</v>
      </c>
      <c r="L4398" t="s">
        <v>26150</v>
      </c>
      <c r="M4398" s="1">
        <v>36785</v>
      </c>
      <c r="N4398" s="4">
        <v>24.767123287671232</v>
      </c>
      <c r="O4398" t="s">
        <v>32097</v>
      </c>
      <c r="P4398" t="s">
        <v>32874</v>
      </c>
    </row>
    <row r="4399" spans="1:16" x14ac:dyDescent="0.25">
      <c r="A4399">
        <v>1134229890</v>
      </c>
      <c r="B4399" t="s">
        <v>71</v>
      </c>
      <c r="C4399" t="s">
        <v>863</v>
      </c>
      <c r="D4399" t="s">
        <v>3166</v>
      </c>
      <c r="E4399" t="s">
        <v>563</v>
      </c>
      <c r="F4399" t="s">
        <v>931</v>
      </c>
      <c r="G4399" t="s">
        <v>6128</v>
      </c>
      <c r="H4399" t="s">
        <v>6568</v>
      </c>
      <c r="I4399" t="s">
        <v>12494</v>
      </c>
      <c r="J4399" t="s">
        <v>19128</v>
      </c>
      <c r="K4399" t="s">
        <v>6568</v>
      </c>
      <c r="L4399" t="s">
        <v>26151</v>
      </c>
      <c r="M4399" s="1">
        <v>38310</v>
      </c>
      <c r="N4399" s="4">
        <v>20.589041095890412</v>
      </c>
      <c r="O4399" t="s">
        <v>32043</v>
      </c>
      <c r="P4399" t="s">
        <v>32874</v>
      </c>
    </row>
    <row r="4400" spans="1:16" x14ac:dyDescent="0.25">
      <c r="A4400">
        <v>1003202908</v>
      </c>
      <c r="B4400" t="s">
        <v>1224</v>
      </c>
      <c r="C4400" t="s">
        <v>612</v>
      </c>
      <c r="D4400" t="s">
        <v>3396</v>
      </c>
      <c r="E4400" t="s">
        <v>2904</v>
      </c>
      <c r="F4400" t="s">
        <v>931</v>
      </c>
      <c r="G4400" t="s">
        <v>6121</v>
      </c>
      <c r="H4400" t="s">
        <v>32899</v>
      </c>
      <c r="I4400" t="s">
        <v>12522</v>
      </c>
      <c r="J4400" t="s">
        <v>19154</v>
      </c>
      <c r="K4400" t="s">
        <v>25487</v>
      </c>
      <c r="L4400" t="s">
        <v>26150</v>
      </c>
      <c r="M4400" s="1">
        <v>36741</v>
      </c>
      <c r="N4400" s="4">
        <v>24.887671232876713</v>
      </c>
      <c r="O4400" t="s">
        <v>32071</v>
      </c>
      <c r="P4400" t="s">
        <v>32874</v>
      </c>
    </row>
    <row r="4401" spans="1:16" x14ac:dyDescent="0.25">
      <c r="A4401">
        <v>1079940503</v>
      </c>
      <c r="B4401" t="s">
        <v>2092</v>
      </c>
      <c r="C4401" t="s">
        <v>2230</v>
      </c>
      <c r="D4401" t="s">
        <v>4089</v>
      </c>
      <c r="E4401" t="s">
        <v>3125</v>
      </c>
      <c r="F4401" t="s">
        <v>931</v>
      </c>
      <c r="G4401" t="s">
        <v>6127</v>
      </c>
      <c r="H4401">
        <v>0</v>
      </c>
      <c r="I4401" t="s">
        <v>12889</v>
      </c>
      <c r="J4401" t="s">
        <v>19502</v>
      </c>
      <c r="K4401" t="s">
        <v>25775</v>
      </c>
      <c r="L4401" t="s">
        <v>26151</v>
      </c>
      <c r="M4401" s="1">
        <v>35875</v>
      </c>
      <c r="N4401" s="4">
        <v>27.260273972602739</v>
      </c>
      <c r="O4401" t="s">
        <v>32430</v>
      </c>
      <c r="P4401" t="s">
        <v>32874</v>
      </c>
    </row>
    <row r="4402" spans="1:16" x14ac:dyDescent="0.25">
      <c r="A4402">
        <v>1193113924</v>
      </c>
      <c r="B4402" t="s">
        <v>250</v>
      </c>
      <c r="C4402" t="s">
        <v>1439</v>
      </c>
      <c r="D4402" t="s">
        <v>3388</v>
      </c>
      <c r="E4402" t="s">
        <v>5660</v>
      </c>
      <c r="F4402" t="s">
        <v>931</v>
      </c>
      <c r="G4402" t="s">
        <v>6317</v>
      </c>
      <c r="H4402">
        <v>0</v>
      </c>
      <c r="I4402" t="s">
        <v>7463</v>
      </c>
      <c r="J4402" t="s">
        <v>14232</v>
      </c>
      <c r="K4402" t="s">
        <v>20777</v>
      </c>
      <c r="L4402" t="s">
        <v>26150</v>
      </c>
      <c r="M4402" s="1">
        <v>37282</v>
      </c>
      <c r="N4402" s="4">
        <v>23.405479452054795</v>
      </c>
      <c r="O4402" t="s">
        <v>27050</v>
      </c>
      <c r="P4402" t="s">
        <v>32874</v>
      </c>
    </row>
    <row r="4403" spans="1:16" x14ac:dyDescent="0.25">
      <c r="A4403">
        <v>1192809755</v>
      </c>
      <c r="B4403" t="s">
        <v>294</v>
      </c>
      <c r="C4403" t="s">
        <v>384</v>
      </c>
      <c r="D4403" t="s">
        <v>3232</v>
      </c>
      <c r="E4403" t="s">
        <v>2996</v>
      </c>
      <c r="F4403" t="s">
        <v>931</v>
      </c>
      <c r="G4403" t="s">
        <v>6121</v>
      </c>
      <c r="H4403" t="s">
        <v>32899</v>
      </c>
      <c r="I4403" t="s">
        <v>7011</v>
      </c>
      <c r="J4403" t="s">
        <v>13785</v>
      </c>
      <c r="K4403" t="s">
        <v>20365</v>
      </c>
      <c r="L4403" t="s">
        <v>26151</v>
      </c>
      <c r="M4403" s="1">
        <v>36130</v>
      </c>
      <c r="N4403" s="4">
        <v>26.561643835616437</v>
      </c>
      <c r="O4403" t="s">
        <v>26598</v>
      </c>
      <c r="P4403" t="s">
        <v>32874</v>
      </c>
    </row>
    <row r="4404" spans="1:16" x14ac:dyDescent="0.25">
      <c r="A4404">
        <v>1081212520</v>
      </c>
      <c r="B4404" t="s">
        <v>630</v>
      </c>
      <c r="C4404" t="s">
        <v>33</v>
      </c>
      <c r="D4404" t="s">
        <v>3820</v>
      </c>
      <c r="E4404" t="s">
        <v>3997</v>
      </c>
      <c r="F4404" t="s">
        <v>931</v>
      </c>
      <c r="G4404" t="s">
        <v>6022</v>
      </c>
      <c r="H4404">
        <v>0</v>
      </c>
      <c r="I4404" t="s">
        <v>7087</v>
      </c>
      <c r="J4404" t="s">
        <v>13859</v>
      </c>
      <c r="K4404" t="s">
        <v>20439</v>
      </c>
      <c r="L4404" t="s">
        <v>26150</v>
      </c>
      <c r="M4404" s="1">
        <v>39100</v>
      </c>
      <c r="N4404" s="4">
        <v>18.424657534246574</v>
      </c>
      <c r="O4404" t="s">
        <v>26674</v>
      </c>
      <c r="P4404" t="s">
        <v>32874</v>
      </c>
    </row>
    <row r="4405" spans="1:16" x14ac:dyDescent="0.25">
      <c r="A4405">
        <v>1082869570</v>
      </c>
      <c r="B4405" t="s">
        <v>602</v>
      </c>
      <c r="C4405" t="s">
        <v>1386</v>
      </c>
      <c r="D4405" t="s">
        <v>3803</v>
      </c>
      <c r="E4405" t="s">
        <v>3169</v>
      </c>
      <c r="F4405" t="s">
        <v>931</v>
      </c>
      <c r="G4405" t="s">
        <v>6121</v>
      </c>
      <c r="H4405" t="s">
        <v>32899</v>
      </c>
      <c r="I4405" t="s">
        <v>7472</v>
      </c>
      <c r="J4405" t="s">
        <v>14241</v>
      </c>
      <c r="K4405" t="s">
        <v>20784</v>
      </c>
      <c r="L4405" t="s">
        <v>26151</v>
      </c>
      <c r="M4405" s="1">
        <v>38636</v>
      </c>
      <c r="N4405" s="4">
        <v>19.695890410958903</v>
      </c>
      <c r="O4405" t="s">
        <v>27059</v>
      </c>
      <c r="P4405" t="s">
        <v>32874</v>
      </c>
    </row>
    <row r="4406" spans="1:16" x14ac:dyDescent="0.25">
      <c r="A4406">
        <v>1084734657</v>
      </c>
      <c r="B4406" t="s">
        <v>751</v>
      </c>
      <c r="C4406" t="s">
        <v>134</v>
      </c>
      <c r="D4406" t="s">
        <v>3659</v>
      </c>
      <c r="E4406" t="s">
        <v>3265</v>
      </c>
      <c r="F4406" t="s">
        <v>931</v>
      </c>
      <c r="G4406" t="s">
        <v>6125</v>
      </c>
      <c r="H4406">
        <v>0</v>
      </c>
      <c r="I4406" t="s">
        <v>7387</v>
      </c>
      <c r="J4406" t="s">
        <v>14157</v>
      </c>
      <c r="K4406" t="s">
        <v>20707</v>
      </c>
      <c r="L4406" t="s">
        <v>26150</v>
      </c>
      <c r="M4406" s="1">
        <v>39276</v>
      </c>
      <c r="N4406" s="4">
        <v>17.942465753424656</v>
      </c>
      <c r="O4406" t="s">
        <v>26974</v>
      </c>
      <c r="P4406" t="s">
        <v>32874</v>
      </c>
    </row>
    <row r="4407" spans="1:16" x14ac:dyDescent="0.25">
      <c r="A4407">
        <v>1084726885</v>
      </c>
      <c r="B4407" t="s">
        <v>755</v>
      </c>
      <c r="C4407" t="s">
        <v>482</v>
      </c>
      <c r="D4407" t="s">
        <v>3152</v>
      </c>
      <c r="E4407" t="s">
        <v>3265</v>
      </c>
      <c r="F4407" t="s">
        <v>931</v>
      </c>
      <c r="G4407" t="s">
        <v>6125</v>
      </c>
      <c r="H4407">
        <v>0</v>
      </c>
      <c r="I4407" t="s">
        <v>7408</v>
      </c>
      <c r="J4407" t="s">
        <v>14178</v>
      </c>
      <c r="K4407" t="s">
        <v>20728</v>
      </c>
      <c r="L4407" t="s">
        <v>26151</v>
      </c>
      <c r="M4407" s="1">
        <v>38007</v>
      </c>
      <c r="N4407" s="4">
        <v>21.419178082191781</v>
      </c>
      <c r="O4407" t="s">
        <v>26995</v>
      </c>
      <c r="P4407" t="s">
        <v>32874</v>
      </c>
    </row>
    <row r="4408" spans="1:16" x14ac:dyDescent="0.25">
      <c r="A4408">
        <v>1081793942</v>
      </c>
      <c r="B4408" t="s">
        <v>776</v>
      </c>
      <c r="C4408" t="s">
        <v>147</v>
      </c>
      <c r="D4408" t="s">
        <v>3008</v>
      </c>
      <c r="E4408" t="s">
        <v>3662</v>
      </c>
      <c r="F4408" t="s">
        <v>931</v>
      </c>
      <c r="G4408" t="s">
        <v>6124</v>
      </c>
      <c r="H4408">
        <v>0</v>
      </c>
      <c r="I4408" t="s">
        <v>7461</v>
      </c>
      <c r="J4408" t="s">
        <v>14230</v>
      </c>
      <c r="K4408" t="s">
        <v>20775</v>
      </c>
      <c r="L4408" t="s">
        <v>26150</v>
      </c>
      <c r="M4408" s="1">
        <v>38604</v>
      </c>
      <c r="N4408" s="4">
        <v>19.783561643835615</v>
      </c>
      <c r="O4408" t="s">
        <v>27048</v>
      </c>
      <c r="P4408" t="s">
        <v>32874</v>
      </c>
    </row>
    <row r="4409" spans="1:16" x14ac:dyDescent="0.25">
      <c r="A4409">
        <v>1079914627</v>
      </c>
      <c r="B4409" t="s">
        <v>289</v>
      </c>
      <c r="C4409" t="s">
        <v>176</v>
      </c>
      <c r="D4409" t="s">
        <v>3044</v>
      </c>
      <c r="E4409" t="s">
        <v>3095</v>
      </c>
      <c r="F4409" t="s">
        <v>931</v>
      </c>
      <c r="G4409" t="s">
        <v>6127</v>
      </c>
      <c r="H4409">
        <v>0</v>
      </c>
      <c r="I4409" t="s">
        <v>7103</v>
      </c>
      <c r="J4409" t="s">
        <v>13875</v>
      </c>
      <c r="K4409" t="s">
        <v>20454</v>
      </c>
      <c r="L4409" t="s">
        <v>26151</v>
      </c>
      <c r="M4409" s="1">
        <v>38871</v>
      </c>
      <c r="N4409" s="4">
        <v>19.052054794520547</v>
      </c>
      <c r="O4409" t="s">
        <v>26690</v>
      </c>
      <c r="P4409" t="s">
        <v>32874</v>
      </c>
    </row>
    <row r="4410" spans="1:16" x14ac:dyDescent="0.25">
      <c r="A4410">
        <v>1082845345</v>
      </c>
      <c r="B4410" t="s">
        <v>378</v>
      </c>
      <c r="C4410" t="s">
        <v>179</v>
      </c>
      <c r="D4410" t="s">
        <v>3819</v>
      </c>
      <c r="E4410" t="s">
        <v>3674</v>
      </c>
      <c r="F4410" t="s">
        <v>931</v>
      </c>
      <c r="G4410" t="s">
        <v>6121</v>
      </c>
      <c r="H4410" t="s">
        <v>32943</v>
      </c>
      <c r="I4410" t="s">
        <v>7086</v>
      </c>
      <c r="J4410" t="s">
        <v>13858</v>
      </c>
      <c r="K4410" t="s">
        <v>20438</v>
      </c>
      <c r="L4410" t="s">
        <v>26150</v>
      </c>
      <c r="M4410" s="1">
        <v>37995</v>
      </c>
      <c r="N4410" s="4">
        <v>21.452054794520549</v>
      </c>
      <c r="O4410" t="s">
        <v>26673</v>
      </c>
      <c r="P4410" t="s">
        <v>32874</v>
      </c>
    </row>
    <row r="4411" spans="1:16" x14ac:dyDescent="0.25">
      <c r="A4411">
        <v>1044621357</v>
      </c>
      <c r="B4411" t="s">
        <v>98</v>
      </c>
      <c r="C4411" t="s">
        <v>54</v>
      </c>
      <c r="D4411" t="s">
        <v>3757</v>
      </c>
      <c r="E4411" t="s">
        <v>3303</v>
      </c>
      <c r="F4411" t="s">
        <v>931</v>
      </c>
      <c r="G4411" t="s">
        <v>6121</v>
      </c>
      <c r="H4411" t="s">
        <v>32899</v>
      </c>
      <c r="I4411" t="s">
        <v>6989</v>
      </c>
      <c r="J4411" t="s">
        <v>13764</v>
      </c>
      <c r="K4411" t="s">
        <v>20344</v>
      </c>
      <c r="L4411" t="s">
        <v>26150</v>
      </c>
      <c r="M4411" s="1">
        <v>39077</v>
      </c>
      <c r="N4411" s="4">
        <v>18.487671232876714</v>
      </c>
      <c r="O4411" t="s">
        <v>26576</v>
      </c>
      <c r="P4411" t="s">
        <v>32874</v>
      </c>
    </row>
    <row r="4412" spans="1:16" x14ac:dyDescent="0.25">
      <c r="A4412">
        <v>1083693370</v>
      </c>
      <c r="B4412" t="s">
        <v>88</v>
      </c>
      <c r="C4412" t="s">
        <v>32</v>
      </c>
      <c r="D4412" t="s">
        <v>3092</v>
      </c>
      <c r="E4412" t="s">
        <v>3044</v>
      </c>
      <c r="F4412" t="s">
        <v>931</v>
      </c>
      <c r="G4412" t="s">
        <v>6121</v>
      </c>
      <c r="H4412" t="s">
        <v>32899</v>
      </c>
      <c r="I4412" t="s">
        <v>7451</v>
      </c>
      <c r="J4412" t="s">
        <v>14221</v>
      </c>
      <c r="K4412" t="s">
        <v>20767</v>
      </c>
      <c r="L4412" t="s">
        <v>26151</v>
      </c>
      <c r="M4412" s="1">
        <v>39317</v>
      </c>
      <c r="N4412" s="4">
        <v>17.830136986301369</v>
      </c>
      <c r="O4412" t="s">
        <v>27038</v>
      </c>
      <c r="P4412" t="s">
        <v>32874</v>
      </c>
    </row>
    <row r="4413" spans="1:16" x14ac:dyDescent="0.25">
      <c r="A4413">
        <v>1082967322</v>
      </c>
      <c r="B4413" t="s">
        <v>679</v>
      </c>
      <c r="C4413" t="s">
        <v>406</v>
      </c>
      <c r="D4413" t="s">
        <v>3313</v>
      </c>
      <c r="E4413" t="s">
        <v>2978</v>
      </c>
      <c r="F4413" t="s">
        <v>931</v>
      </c>
      <c r="G4413" t="s">
        <v>6121</v>
      </c>
      <c r="H4413" t="s">
        <v>32899</v>
      </c>
      <c r="I4413" t="s">
        <v>7208</v>
      </c>
      <c r="J4413" t="s">
        <v>13979</v>
      </c>
      <c r="K4413" t="s">
        <v>20543</v>
      </c>
      <c r="L4413" t="s">
        <v>26151</v>
      </c>
      <c r="M4413" s="1">
        <v>40672</v>
      </c>
      <c r="N4413" s="4">
        <v>14.117808219178082</v>
      </c>
      <c r="O4413" t="s">
        <v>26795</v>
      </c>
      <c r="P4413" t="s">
        <v>32874</v>
      </c>
    </row>
    <row r="4414" spans="1:16" x14ac:dyDescent="0.25">
      <c r="A4414">
        <v>1004121181</v>
      </c>
      <c r="B4414" t="s">
        <v>416</v>
      </c>
      <c r="C4414" t="s">
        <v>1516</v>
      </c>
      <c r="D4414" t="s">
        <v>3469</v>
      </c>
      <c r="E4414" t="s">
        <v>2972</v>
      </c>
      <c r="F4414" t="s">
        <v>931</v>
      </c>
      <c r="G4414" t="s">
        <v>6317</v>
      </c>
      <c r="H4414">
        <v>0</v>
      </c>
      <c r="I4414" t="s">
        <v>7091</v>
      </c>
      <c r="J4414" t="s">
        <v>13863</v>
      </c>
      <c r="K4414" t="s">
        <v>20443</v>
      </c>
      <c r="L4414" t="s">
        <v>26150</v>
      </c>
      <c r="M4414" s="1">
        <v>37630</v>
      </c>
      <c r="N4414" s="4">
        <v>22.452054794520549</v>
      </c>
      <c r="O4414" t="s">
        <v>26678</v>
      </c>
      <c r="P4414" t="s">
        <v>32874</v>
      </c>
    </row>
    <row r="4415" spans="1:16" x14ac:dyDescent="0.25">
      <c r="A4415">
        <v>1084726817</v>
      </c>
      <c r="B4415" t="s">
        <v>436</v>
      </c>
      <c r="C4415" t="s">
        <v>283</v>
      </c>
      <c r="D4415" t="s">
        <v>3016</v>
      </c>
      <c r="E4415" t="s">
        <v>3152</v>
      </c>
      <c r="F4415" t="s">
        <v>931</v>
      </c>
      <c r="G4415" t="s">
        <v>6125</v>
      </c>
      <c r="H4415">
        <v>0</v>
      </c>
      <c r="I4415" t="s">
        <v>7455</v>
      </c>
      <c r="J4415" t="s">
        <v>14225</v>
      </c>
      <c r="K4415" t="s">
        <v>20771</v>
      </c>
      <c r="L4415" t="s">
        <v>26150</v>
      </c>
      <c r="M4415" s="1">
        <v>37905</v>
      </c>
      <c r="N4415" s="4">
        <v>21.698630136986303</v>
      </c>
      <c r="O4415" t="s">
        <v>27042</v>
      </c>
      <c r="P4415" t="s">
        <v>32874</v>
      </c>
    </row>
    <row r="4416" spans="1:16" x14ac:dyDescent="0.25">
      <c r="A4416">
        <v>1084736361</v>
      </c>
      <c r="B4416" t="s">
        <v>738</v>
      </c>
      <c r="C4416" t="s">
        <v>176</v>
      </c>
      <c r="D4416" t="s">
        <v>3979</v>
      </c>
      <c r="E4416" t="s">
        <v>5659</v>
      </c>
      <c r="F4416" t="s">
        <v>931</v>
      </c>
      <c r="G4416" t="s">
        <v>6125</v>
      </c>
      <c r="H4416">
        <v>0</v>
      </c>
      <c r="I4416" t="s">
        <v>7456</v>
      </c>
      <c r="J4416" t="s">
        <v>13703</v>
      </c>
      <c r="K4416" t="s">
        <v>20772</v>
      </c>
      <c r="L4416" t="s">
        <v>26151</v>
      </c>
      <c r="M4416" s="1">
        <v>39646</v>
      </c>
      <c r="N4416" s="4">
        <v>16.92876712328767</v>
      </c>
      <c r="O4416" t="s">
        <v>27043</v>
      </c>
      <c r="P4416" t="s">
        <v>32874</v>
      </c>
    </row>
    <row r="4417" spans="1:16" x14ac:dyDescent="0.25">
      <c r="A4417">
        <v>1121949372</v>
      </c>
      <c r="B4417" t="s">
        <v>94</v>
      </c>
      <c r="C4417" t="s">
        <v>2415</v>
      </c>
      <c r="D4417" t="s">
        <v>3267</v>
      </c>
      <c r="E4417" t="s">
        <v>3783</v>
      </c>
      <c r="F4417" t="s">
        <v>4637</v>
      </c>
      <c r="G4417" t="s">
        <v>6134</v>
      </c>
      <c r="H4417">
        <v>0</v>
      </c>
      <c r="I4417" t="s">
        <v>11470</v>
      </c>
      <c r="J4417" t="s">
        <v>18151</v>
      </c>
      <c r="K4417" t="s">
        <v>24629</v>
      </c>
      <c r="L4417" t="s">
        <v>26150</v>
      </c>
      <c r="M4417" s="1">
        <v>35737</v>
      </c>
      <c r="N4417" s="4">
        <v>27.638356164383563</v>
      </c>
      <c r="O4417" t="s">
        <v>31038</v>
      </c>
      <c r="P4417" t="s">
        <v>32873</v>
      </c>
    </row>
    <row r="4418" spans="1:16" x14ac:dyDescent="0.25">
      <c r="A4418">
        <v>1121966148</v>
      </c>
      <c r="B4418" t="s">
        <v>110</v>
      </c>
      <c r="C4418" t="s">
        <v>2248</v>
      </c>
      <c r="D4418" t="s">
        <v>4205</v>
      </c>
      <c r="E4418" t="s">
        <v>3068</v>
      </c>
      <c r="F4418" t="s">
        <v>4637</v>
      </c>
      <c r="G4418" t="s">
        <v>6133</v>
      </c>
      <c r="H4418">
        <v>0</v>
      </c>
      <c r="I4418" t="s">
        <v>7590</v>
      </c>
      <c r="J4418" t="s">
        <v>14364</v>
      </c>
      <c r="K4418" t="s">
        <v>20914</v>
      </c>
      <c r="L4418" t="s">
        <v>26150</v>
      </c>
      <c r="M4418" s="1">
        <v>36427</v>
      </c>
      <c r="N4418" s="4">
        <v>25.747945205479454</v>
      </c>
      <c r="O4418" t="s">
        <v>27177</v>
      </c>
      <c r="P4418" t="s">
        <v>32874</v>
      </c>
    </row>
    <row r="4419" spans="1:16" x14ac:dyDescent="0.25">
      <c r="A4419">
        <v>1121967797</v>
      </c>
      <c r="B4419" t="s">
        <v>58</v>
      </c>
      <c r="C4419" t="s">
        <v>87</v>
      </c>
      <c r="D4419" t="s">
        <v>2940</v>
      </c>
      <c r="E4419" t="s">
        <v>3182</v>
      </c>
      <c r="F4419" t="s">
        <v>4637</v>
      </c>
      <c r="G4419" t="s">
        <v>6133</v>
      </c>
      <c r="H4419" t="s">
        <v>32880</v>
      </c>
      <c r="I4419" t="s">
        <v>11223</v>
      </c>
      <c r="J4419" t="s">
        <v>17905</v>
      </c>
      <c r="K4419" t="s">
        <v>24398</v>
      </c>
      <c r="L4419" t="s">
        <v>26150</v>
      </c>
      <c r="M4419" s="1">
        <v>36386</v>
      </c>
      <c r="N4419" s="4">
        <v>25.860273972602741</v>
      </c>
      <c r="O4419" t="s">
        <v>30792</v>
      </c>
      <c r="P4419" t="s">
        <v>32873</v>
      </c>
    </row>
    <row r="4420" spans="1:16" x14ac:dyDescent="0.25">
      <c r="A4420">
        <v>1121951678</v>
      </c>
      <c r="B4420" t="s">
        <v>34</v>
      </c>
      <c r="C4420" t="s">
        <v>2248</v>
      </c>
      <c r="D4420" t="s">
        <v>4840</v>
      </c>
      <c r="E4420" t="s">
        <v>3644</v>
      </c>
      <c r="F4420" t="s">
        <v>4637</v>
      </c>
      <c r="G4420" t="s">
        <v>6336</v>
      </c>
      <c r="H4420">
        <v>0</v>
      </c>
      <c r="I4420" t="s">
        <v>11310</v>
      </c>
      <c r="J4420" t="s">
        <v>17990</v>
      </c>
      <c r="K4420" t="s">
        <v>24483</v>
      </c>
      <c r="L4420" t="s">
        <v>26150</v>
      </c>
      <c r="M4420" s="1">
        <v>35756</v>
      </c>
      <c r="N4420" s="4">
        <v>27.586301369863012</v>
      </c>
      <c r="O4420" t="s">
        <v>30877</v>
      </c>
      <c r="P4420" t="s">
        <v>32874</v>
      </c>
    </row>
    <row r="4421" spans="1:16" x14ac:dyDescent="0.25">
      <c r="A4421">
        <v>1006823731</v>
      </c>
      <c r="B4421" t="s">
        <v>338</v>
      </c>
      <c r="C4421" t="s">
        <v>2249</v>
      </c>
      <c r="D4421" t="s">
        <v>5599</v>
      </c>
      <c r="E4421" t="s">
        <v>4559</v>
      </c>
      <c r="F4421" t="s">
        <v>4637</v>
      </c>
      <c r="G4421" t="s">
        <v>3169</v>
      </c>
      <c r="H4421">
        <v>0</v>
      </c>
      <c r="I4421" t="s">
        <v>13124</v>
      </c>
      <c r="J4421" t="s">
        <v>19724</v>
      </c>
      <c r="K4421" t="s">
        <v>25967</v>
      </c>
      <c r="L4421" t="s">
        <v>26150</v>
      </c>
      <c r="M4421" s="1">
        <v>37438</v>
      </c>
      <c r="N4421" s="4">
        <v>22.978082191780821</v>
      </c>
      <c r="O4421" t="s">
        <v>32662</v>
      </c>
      <c r="P4421" t="s">
        <v>32874</v>
      </c>
    </row>
    <row r="4422" spans="1:16" x14ac:dyDescent="0.25">
      <c r="A4422">
        <v>1120380829</v>
      </c>
      <c r="B4422" t="s">
        <v>1819</v>
      </c>
      <c r="C4422" t="s">
        <v>2158</v>
      </c>
      <c r="D4422" t="s">
        <v>3139</v>
      </c>
      <c r="E4422" t="s">
        <v>3265</v>
      </c>
      <c r="F4422" t="s">
        <v>4637</v>
      </c>
      <c r="G4422" t="s">
        <v>4299</v>
      </c>
      <c r="H4422">
        <v>0</v>
      </c>
      <c r="I4422" t="s">
        <v>11335</v>
      </c>
      <c r="J4422" t="s">
        <v>18016</v>
      </c>
      <c r="K4422" t="s">
        <v>24505</v>
      </c>
      <c r="L4422" t="s">
        <v>26150</v>
      </c>
      <c r="M4422" s="1">
        <v>35450</v>
      </c>
      <c r="N4422" s="4">
        <v>28.424657534246574</v>
      </c>
      <c r="O4422" t="s">
        <v>30902</v>
      </c>
      <c r="P4422" t="s">
        <v>32874</v>
      </c>
    </row>
    <row r="4423" spans="1:16" x14ac:dyDescent="0.25">
      <c r="A4423">
        <v>1123087757</v>
      </c>
      <c r="B4423" t="s">
        <v>401</v>
      </c>
      <c r="C4423" t="s">
        <v>2362</v>
      </c>
      <c r="D4423" t="s">
        <v>1832</v>
      </c>
      <c r="E4423" t="s">
        <v>3027</v>
      </c>
      <c r="F4423" t="s">
        <v>4637</v>
      </c>
      <c r="G4423" t="s">
        <v>6024</v>
      </c>
      <c r="H4423">
        <v>0</v>
      </c>
      <c r="I4423" t="s">
        <v>8212</v>
      </c>
      <c r="J4423" t="s">
        <v>15008</v>
      </c>
      <c r="K4423" t="s">
        <v>21599</v>
      </c>
      <c r="L4423" t="s">
        <v>26151</v>
      </c>
      <c r="M4423" s="1">
        <v>35433</v>
      </c>
      <c r="N4423" s="4">
        <v>28.471232876712328</v>
      </c>
      <c r="O4423" t="s">
        <v>27807</v>
      </c>
      <c r="P4423" t="s">
        <v>32874</v>
      </c>
    </row>
    <row r="4424" spans="1:16" x14ac:dyDescent="0.25">
      <c r="A4424">
        <v>1123087903</v>
      </c>
      <c r="B4424" t="s">
        <v>848</v>
      </c>
      <c r="C4424" t="s">
        <v>2158</v>
      </c>
      <c r="D4424" t="s">
        <v>4870</v>
      </c>
      <c r="E4424" t="s">
        <v>5732</v>
      </c>
      <c r="F4424" t="s">
        <v>4637</v>
      </c>
      <c r="G4424" t="s">
        <v>6024</v>
      </c>
      <c r="H4424">
        <v>0</v>
      </c>
      <c r="I4424" t="s">
        <v>8220</v>
      </c>
      <c r="J4424" t="s">
        <v>15018</v>
      </c>
      <c r="K4424" t="s">
        <v>21607</v>
      </c>
      <c r="L4424" t="s">
        <v>26150</v>
      </c>
      <c r="M4424" s="1">
        <v>35544</v>
      </c>
      <c r="N4424" s="4">
        <v>28.167123287671235</v>
      </c>
      <c r="O4424" t="s">
        <v>27816</v>
      </c>
      <c r="P4424" t="s">
        <v>32874</v>
      </c>
    </row>
    <row r="4425" spans="1:16" x14ac:dyDescent="0.25">
      <c r="A4425">
        <v>1054095647</v>
      </c>
      <c r="B4425" t="s">
        <v>1278</v>
      </c>
      <c r="C4425" t="s">
        <v>2445</v>
      </c>
      <c r="D4425" t="s">
        <v>3111</v>
      </c>
      <c r="E4425" t="s">
        <v>3267</v>
      </c>
      <c r="F4425" t="s">
        <v>4637</v>
      </c>
      <c r="G4425" t="s">
        <v>6024</v>
      </c>
      <c r="H4425">
        <v>0</v>
      </c>
      <c r="I4425" t="s">
        <v>8235</v>
      </c>
      <c r="J4425" t="s">
        <v>15033</v>
      </c>
      <c r="K4425" t="s">
        <v>21622</v>
      </c>
      <c r="L4425" t="s">
        <v>26151</v>
      </c>
      <c r="M4425" s="1">
        <v>35926</v>
      </c>
      <c r="N4425" s="4">
        <v>27.12054794520548</v>
      </c>
      <c r="O4425" t="s">
        <v>27832</v>
      </c>
      <c r="P4425" t="s">
        <v>32874</v>
      </c>
    </row>
    <row r="4426" spans="1:16" x14ac:dyDescent="0.25">
      <c r="A4426">
        <v>1000777231</v>
      </c>
      <c r="B4426" t="s">
        <v>98</v>
      </c>
      <c r="C4426" t="s">
        <v>2175</v>
      </c>
      <c r="D4426" t="s">
        <v>3379</v>
      </c>
      <c r="E4426" t="s">
        <v>3027</v>
      </c>
      <c r="F4426" t="s">
        <v>4637</v>
      </c>
      <c r="G4426" t="s">
        <v>6024</v>
      </c>
      <c r="H4426">
        <v>0</v>
      </c>
      <c r="I4426" t="s">
        <v>12807</v>
      </c>
      <c r="J4426" t="s">
        <v>19425</v>
      </c>
      <c r="K4426" t="s">
        <v>25718</v>
      </c>
      <c r="L4426" t="s">
        <v>26150</v>
      </c>
      <c r="M4426" s="1">
        <v>36357</v>
      </c>
      <c r="N4426" s="4">
        <v>25.93972602739726</v>
      </c>
      <c r="O4426" t="s">
        <v>32351</v>
      </c>
      <c r="P4426" t="s">
        <v>32874</v>
      </c>
    </row>
    <row r="4427" spans="1:16" x14ac:dyDescent="0.25">
      <c r="A4427">
        <v>1006902629</v>
      </c>
      <c r="B4427" t="s">
        <v>732</v>
      </c>
      <c r="C4427" t="s">
        <v>2482</v>
      </c>
      <c r="D4427" t="s">
        <v>3064</v>
      </c>
      <c r="E4427" t="s">
        <v>2903</v>
      </c>
      <c r="F4427" t="s">
        <v>4637</v>
      </c>
      <c r="G4427" t="s">
        <v>6131</v>
      </c>
      <c r="H4427">
        <v>0</v>
      </c>
      <c r="I4427" t="s">
        <v>8321</v>
      </c>
      <c r="J4427" t="s">
        <v>15120</v>
      </c>
      <c r="K4427" t="s">
        <v>21712</v>
      </c>
      <c r="L4427" t="s">
        <v>26150</v>
      </c>
      <c r="M4427" s="1">
        <v>36266</v>
      </c>
      <c r="N4427" s="4">
        <v>26.18904109589041</v>
      </c>
      <c r="O4427" t="s">
        <v>27916</v>
      </c>
      <c r="P4427" t="s">
        <v>32874</v>
      </c>
    </row>
    <row r="4428" spans="1:16" x14ac:dyDescent="0.25">
      <c r="A4428">
        <v>1121941738</v>
      </c>
      <c r="B4428" t="s">
        <v>33</v>
      </c>
      <c r="C4428" t="s">
        <v>2185</v>
      </c>
      <c r="D4428" t="s">
        <v>3415</v>
      </c>
      <c r="E4428" t="s">
        <v>3795</v>
      </c>
      <c r="F4428" t="s">
        <v>4637</v>
      </c>
      <c r="G4428" t="s">
        <v>6133</v>
      </c>
      <c r="H4428">
        <v>0</v>
      </c>
      <c r="I4428" t="s">
        <v>8489</v>
      </c>
      <c r="J4428" t="s">
        <v>15282</v>
      </c>
      <c r="K4428" t="s">
        <v>21875</v>
      </c>
      <c r="L4428" t="s">
        <v>26150</v>
      </c>
      <c r="M4428" s="1">
        <v>35452</v>
      </c>
      <c r="N4428" s="4">
        <v>28.419178082191781</v>
      </c>
      <c r="O4428" t="s">
        <v>28083</v>
      </c>
      <c r="P4428" t="s">
        <v>32874</v>
      </c>
    </row>
    <row r="4429" spans="1:16" x14ac:dyDescent="0.25">
      <c r="A4429">
        <v>1123533516</v>
      </c>
      <c r="B4429" t="s">
        <v>1374</v>
      </c>
      <c r="C4429" t="s">
        <v>2674</v>
      </c>
      <c r="D4429" t="s">
        <v>2851</v>
      </c>
      <c r="E4429" t="s">
        <v>3537</v>
      </c>
      <c r="F4429" t="s">
        <v>4637</v>
      </c>
      <c r="G4429" t="s">
        <v>6132</v>
      </c>
      <c r="H4429">
        <v>0</v>
      </c>
      <c r="I4429" t="s">
        <v>8626</v>
      </c>
      <c r="J4429" t="s">
        <v>15417</v>
      </c>
      <c r="K4429" t="s">
        <v>21999</v>
      </c>
      <c r="L4429" t="s">
        <v>26151</v>
      </c>
      <c r="M4429" s="1">
        <v>35464</v>
      </c>
      <c r="N4429" s="4">
        <v>28.386301369863013</v>
      </c>
      <c r="O4429" t="s">
        <v>28216</v>
      </c>
      <c r="P4429" t="s">
        <v>32874</v>
      </c>
    </row>
    <row r="4430" spans="1:16" x14ac:dyDescent="0.25">
      <c r="A4430">
        <v>1006658633</v>
      </c>
      <c r="B4430" t="s">
        <v>57</v>
      </c>
      <c r="C4430" t="s">
        <v>2158</v>
      </c>
      <c r="D4430" t="s">
        <v>3001</v>
      </c>
      <c r="E4430" t="s">
        <v>2961</v>
      </c>
      <c r="F4430" t="s">
        <v>4637</v>
      </c>
      <c r="G4430" t="s">
        <v>1878</v>
      </c>
      <c r="H4430">
        <v>0</v>
      </c>
      <c r="I4430" t="s">
        <v>8732</v>
      </c>
      <c r="J4430" t="s">
        <v>15522</v>
      </c>
      <c r="K4430" t="s">
        <v>22108</v>
      </c>
      <c r="L4430" t="s">
        <v>26151</v>
      </c>
      <c r="M4430" s="1">
        <v>35855</v>
      </c>
      <c r="N4430" s="4">
        <v>27.315068493150687</v>
      </c>
      <c r="O4430" t="s">
        <v>28324</v>
      </c>
      <c r="P4430" t="s">
        <v>32874</v>
      </c>
    </row>
    <row r="4431" spans="1:16" x14ac:dyDescent="0.25">
      <c r="A4431">
        <v>1006659261</v>
      </c>
      <c r="B4431" t="s">
        <v>136</v>
      </c>
      <c r="C4431" t="s">
        <v>2215</v>
      </c>
      <c r="D4431" t="s">
        <v>3166</v>
      </c>
      <c r="E4431" t="s">
        <v>3393</v>
      </c>
      <c r="F4431" t="s">
        <v>4637</v>
      </c>
      <c r="G4431" t="s">
        <v>6134</v>
      </c>
      <c r="H4431">
        <v>0</v>
      </c>
      <c r="I4431" t="s">
        <v>8830</v>
      </c>
      <c r="J4431" t="s">
        <v>15619</v>
      </c>
      <c r="K4431" t="s">
        <v>22129</v>
      </c>
      <c r="L4431" t="s">
        <v>26151</v>
      </c>
      <c r="M4431" s="1">
        <v>35601</v>
      </c>
      <c r="N4431" s="4">
        <v>28.010958904109589</v>
      </c>
      <c r="O4431" t="s">
        <v>28428</v>
      </c>
      <c r="P4431" t="s">
        <v>32874</v>
      </c>
    </row>
    <row r="4432" spans="1:16" x14ac:dyDescent="0.25">
      <c r="A4432">
        <v>1121954621</v>
      </c>
      <c r="B4432" t="s">
        <v>803</v>
      </c>
      <c r="C4432" t="s">
        <v>2190</v>
      </c>
      <c r="D4432" t="s">
        <v>3527</v>
      </c>
      <c r="E4432" t="s">
        <v>1383</v>
      </c>
      <c r="F4432" t="s">
        <v>4637</v>
      </c>
      <c r="G4432" t="s">
        <v>6135</v>
      </c>
      <c r="H4432">
        <v>0</v>
      </c>
      <c r="I4432" t="s">
        <v>13220</v>
      </c>
      <c r="J4432" t="s">
        <v>19819</v>
      </c>
      <c r="K4432" t="s">
        <v>26052</v>
      </c>
      <c r="L4432" t="s">
        <v>26150</v>
      </c>
      <c r="M4432" s="1">
        <v>35946</v>
      </c>
      <c r="N4432" s="4">
        <v>27.065753424657533</v>
      </c>
      <c r="O4432" t="s">
        <v>32755</v>
      </c>
      <c r="P4432" t="s">
        <v>32874</v>
      </c>
    </row>
    <row r="4433" spans="1:16" x14ac:dyDescent="0.25">
      <c r="A4433">
        <v>1121960279</v>
      </c>
      <c r="B4433" t="s">
        <v>937</v>
      </c>
      <c r="C4433" t="s">
        <v>2185</v>
      </c>
      <c r="D4433" t="s">
        <v>3287</v>
      </c>
      <c r="E4433" t="s">
        <v>1832</v>
      </c>
      <c r="F4433" t="s">
        <v>4637</v>
      </c>
      <c r="G4433" t="s">
        <v>6135</v>
      </c>
      <c r="H4433">
        <v>0</v>
      </c>
      <c r="I4433" t="s">
        <v>7629</v>
      </c>
      <c r="J4433" t="s">
        <v>14401</v>
      </c>
      <c r="K4433" t="s">
        <v>20958</v>
      </c>
      <c r="L4433" t="s">
        <v>26150</v>
      </c>
      <c r="M4433" s="1">
        <v>36157</v>
      </c>
      <c r="N4433" s="4">
        <v>26.487671232876714</v>
      </c>
      <c r="O4433" t="s">
        <v>27216</v>
      </c>
      <c r="P4433" t="s">
        <v>32874</v>
      </c>
    </row>
    <row r="4434" spans="1:16" x14ac:dyDescent="0.25">
      <c r="A4434">
        <v>1120506319</v>
      </c>
      <c r="B4434" t="s">
        <v>719</v>
      </c>
      <c r="C4434" t="s">
        <v>2158</v>
      </c>
      <c r="D4434" t="s">
        <v>3360</v>
      </c>
      <c r="E4434" t="s">
        <v>3045</v>
      </c>
      <c r="F4434" t="s">
        <v>4637</v>
      </c>
      <c r="G4434" t="s">
        <v>6336</v>
      </c>
      <c r="H4434">
        <v>0</v>
      </c>
      <c r="I4434" t="s">
        <v>8929</v>
      </c>
      <c r="J4434" t="s">
        <v>15715</v>
      </c>
      <c r="K4434" t="s">
        <v>22316</v>
      </c>
      <c r="L4434" t="s">
        <v>26151</v>
      </c>
      <c r="M4434" s="1">
        <v>35879</v>
      </c>
      <c r="N4434" s="4">
        <v>27.24931506849315</v>
      </c>
      <c r="O4434" t="s">
        <v>28530</v>
      </c>
      <c r="P4434" t="s">
        <v>32874</v>
      </c>
    </row>
    <row r="4435" spans="1:16" x14ac:dyDescent="0.25">
      <c r="A4435">
        <v>1122654710</v>
      </c>
      <c r="B4435" t="s">
        <v>332</v>
      </c>
      <c r="C4435" t="s">
        <v>2628</v>
      </c>
      <c r="D4435" t="s">
        <v>3872</v>
      </c>
      <c r="E4435" t="s">
        <v>3524</v>
      </c>
      <c r="F4435" t="s">
        <v>4637</v>
      </c>
      <c r="G4435" t="s">
        <v>3169</v>
      </c>
      <c r="H4435">
        <v>0</v>
      </c>
      <c r="I4435" t="s">
        <v>11627</v>
      </c>
      <c r="J4435" t="s">
        <v>18293</v>
      </c>
      <c r="K4435" t="s">
        <v>24759</v>
      </c>
      <c r="L4435" t="s">
        <v>26151</v>
      </c>
      <c r="M4435" s="1">
        <v>35900</v>
      </c>
      <c r="N4435" s="4">
        <v>27.19178082191781</v>
      </c>
      <c r="O4435" t="s">
        <v>31183</v>
      </c>
      <c r="P4435" t="s">
        <v>32874</v>
      </c>
    </row>
    <row r="4436" spans="1:16" x14ac:dyDescent="0.25">
      <c r="A4436">
        <v>1122655366</v>
      </c>
      <c r="B4436" t="s">
        <v>1526</v>
      </c>
      <c r="C4436" t="s">
        <v>2197</v>
      </c>
      <c r="D4436" t="s">
        <v>3044</v>
      </c>
      <c r="E4436" t="s">
        <v>3137</v>
      </c>
      <c r="F4436" t="s">
        <v>4637</v>
      </c>
      <c r="G4436" t="s">
        <v>3169</v>
      </c>
      <c r="H4436">
        <v>0</v>
      </c>
      <c r="I4436" t="s">
        <v>9111</v>
      </c>
      <c r="J4436" t="s">
        <v>15890</v>
      </c>
      <c r="K4436" t="s">
        <v>22475</v>
      </c>
      <c r="L4436" t="s">
        <v>26150</v>
      </c>
      <c r="M4436" s="1">
        <v>36238</v>
      </c>
      <c r="N4436" s="4">
        <v>26.265753424657536</v>
      </c>
      <c r="O4436" t="s">
        <v>28712</v>
      </c>
      <c r="P4436" t="s">
        <v>32874</v>
      </c>
    </row>
    <row r="4437" spans="1:16" x14ac:dyDescent="0.25">
      <c r="A4437">
        <v>1193520104</v>
      </c>
      <c r="B4437" t="s">
        <v>427</v>
      </c>
      <c r="C4437" t="s">
        <v>2158</v>
      </c>
      <c r="D4437" t="s">
        <v>3311</v>
      </c>
      <c r="E4437" t="s">
        <v>3155</v>
      </c>
      <c r="F4437" t="s">
        <v>4637</v>
      </c>
      <c r="G4437" t="s">
        <v>6030</v>
      </c>
      <c r="H4437">
        <v>0</v>
      </c>
      <c r="I4437" t="s">
        <v>8540</v>
      </c>
      <c r="J4437" t="s">
        <v>15332</v>
      </c>
      <c r="K4437" t="s">
        <v>21919</v>
      </c>
      <c r="L4437" t="s">
        <v>26150</v>
      </c>
      <c r="M4437" s="1">
        <v>36942</v>
      </c>
      <c r="N4437" s="4">
        <v>24.336986301369862</v>
      </c>
      <c r="O4437" t="s">
        <v>28129</v>
      </c>
      <c r="P4437" t="s">
        <v>32874</v>
      </c>
    </row>
    <row r="4438" spans="1:16" x14ac:dyDescent="0.25">
      <c r="A4438">
        <v>1006865611</v>
      </c>
      <c r="B4438" t="s">
        <v>719</v>
      </c>
      <c r="C4438" t="s">
        <v>2158</v>
      </c>
      <c r="D4438" t="s">
        <v>4228</v>
      </c>
      <c r="E4438" t="s">
        <v>2369</v>
      </c>
      <c r="F4438" t="s">
        <v>4637</v>
      </c>
      <c r="G4438" t="s">
        <v>4299</v>
      </c>
      <c r="H4438">
        <v>0</v>
      </c>
      <c r="I4438" t="s">
        <v>9117</v>
      </c>
      <c r="J4438" t="s">
        <v>15895</v>
      </c>
      <c r="K4438" t="s">
        <v>22481</v>
      </c>
      <c r="L4438" t="s">
        <v>26151</v>
      </c>
      <c r="M4438" s="1">
        <v>36863</v>
      </c>
      <c r="N4438" s="4">
        <v>24.553424657534247</v>
      </c>
      <c r="O4438" t="s">
        <v>28718</v>
      </c>
      <c r="P4438" t="s">
        <v>32874</v>
      </c>
    </row>
    <row r="4439" spans="1:16" x14ac:dyDescent="0.25">
      <c r="A4439">
        <v>1010088849</v>
      </c>
      <c r="B4439" t="s">
        <v>89</v>
      </c>
      <c r="C4439" t="s">
        <v>2254</v>
      </c>
      <c r="D4439" t="s">
        <v>3943</v>
      </c>
      <c r="E4439" t="s">
        <v>3573</v>
      </c>
      <c r="F4439" t="s">
        <v>4637</v>
      </c>
      <c r="G4439" t="s">
        <v>4299</v>
      </c>
      <c r="H4439">
        <v>0</v>
      </c>
      <c r="I4439" t="s">
        <v>9118</v>
      </c>
      <c r="J4439" t="s">
        <v>15896</v>
      </c>
      <c r="K4439" t="s">
        <v>22482</v>
      </c>
      <c r="L4439" t="s">
        <v>26151</v>
      </c>
      <c r="M4439" s="1">
        <v>36601</v>
      </c>
      <c r="N4439" s="4">
        <v>25.271232876712329</v>
      </c>
      <c r="O4439" t="s">
        <v>28719</v>
      </c>
      <c r="P4439" t="s">
        <v>32874</v>
      </c>
    </row>
    <row r="4440" spans="1:16" x14ac:dyDescent="0.25">
      <c r="A4440">
        <v>1121149221</v>
      </c>
      <c r="B4440" t="s">
        <v>597</v>
      </c>
      <c r="C4440" t="s">
        <v>2241</v>
      </c>
      <c r="D4440" t="s">
        <v>3027</v>
      </c>
      <c r="E4440" t="s">
        <v>3312</v>
      </c>
      <c r="F4440" t="s">
        <v>4637</v>
      </c>
      <c r="G4440" t="s">
        <v>4299</v>
      </c>
      <c r="H4440">
        <v>0</v>
      </c>
      <c r="I4440" t="s">
        <v>9119</v>
      </c>
      <c r="J4440" t="s">
        <v>15897</v>
      </c>
      <c r="K4440" t="s">
        <v>22483</v>
      </c>
      <c r="L4440" t="s">
        <v>26151</v>
      </c>
      <c r="M4440" s="1">
        <v>36239</v>
      </c>
      <c r="N4440" s="4">
        <v>26.263013698630136</v>
      </c>
      <c r="O4440" t="s">
        <v>28720</v>
      </c>
      <c r="P4440" t="s">
        <v>32874</v>
      </c>
    </row>
    <row r="4441" spans="1:16" x14ac:dyDescent="0.25">
      <c r="A4441">
        <v>1121955700</v>
      </c>
      <c r="B4441" t="s">
        <v>70</v>
      </c>
      <c r="C4441" t="s">
        <v>2207</v>
      </c>
      <c r="D4441" t="s">
        <v>4606</v>
      </c>
      <c r="E4441" t="s">
        <v>4526</v>
      </c>
      <c r="F4441" t="s">
        <v>4637</v>
      </c>
      <c r="G4441" t="s">
        <v>4299</v>
      </c>
      <c r="H4441">
        <v>0</v>
      </c>
      <c r="I4441" t="s">
        <v>9121</v>
      </c>
      <c r="J4441" t="s">
        <v>15899</v>
      </c>
      <c r="K4441" t="s">
        <v>22485</v>
      </c>
      <c r="L4441" t="s">
        <v>26150</v>
      </c>
      <c r="M4441" s="1">
        <v>35987</v>
      </c>
      <c r="N4441" s="4">
        <v>26.953424657534246</v>
      </c>
      <c r="O4441" t="s">
        <v>28722</v>
      </c>
      <c r="P4441" t="s">
        <v>32874</v>
      </c>
    </row>
    <row r="4442" spans="1:16" x14ac:dyDescent="0.25">
      <c r="A4442">
        <v>1120843297</v>
      </c>
      <c r="B4442" t="s">
        <v>307</v>
      </c>
      <c r="C4442" t="s">
        <v>2220</v>
      </c>
      <c r="D4442" t="s">
        <v>3422</v>
      </c>
      <c r="E4442" t="s">
        <v>3051</v>
      </c>
      <c r="F4442" t="s">
        <v>4637</v>
      </c>
      <c r="G4442" t="s">
        <v>4299</v>
      </c>
      <c r="H4442">
        <v>0</v>
      </c>
      <c r="I4442" t="s">
        <v>9120</v>
      </c>
      <c r="J4442" t="s">
        <v>15898</v>
      </c>
      <c r="K4442" t="s">
        <v>22484</v>
      </c>
      <c r="L4442" t="s">
        <v>26150</v>
      </c>
      <c r="M4442" s="1">
        <v>35795</v>
      </c>
      <c r="N4442" s="4">
        <v>27.479452054794521</v>
      </c>
      <c r="O4442" t="s">
        <v>28721</v>
      </c>
      <c r="P4442" t="s">
        <v>32874</v>
      </c>
    </row>
    <row r="4443" spans="1:16" x14ac:dyDescent="0.25">
      <c r="A4443">
        <v>1006692501</v>
      </c>
      <c r="B4443" t="s">
        <v>1513</v>
      </c>
      <c r="C4443" t="s">
        <v>2728</v>
      </c>
      <c r="D4443" t="s">
        <v>2851</v>
      </c>
      <c r="E4443" t="s">
        <v>3127</v>
      </c>
      <c r="F4443" t="s">
        <v>4637</v>
      </c>
      <c r="G4443" t="s">
        <v>4299</v>
      </c>
      <c r="H4443">
        <v>0</v>
      </c>
      <c r="I4443" t="s">
        <v>9072</v>
      </c>
      <c r="J4443" t="s">
        <v>14254</v>
      </c>
      <c r="K4443" t="s">
        <v>22446</v>
      </c>
      <c r="L4443" t="s">
        <v>26151</v>
      </c>
      <c r="M4443" s="1">
        <v>36690</v>
      </c>
      <c r="N4443" s="4">
        <v>25.027397260273972</v>
      </c>
      <c r="O4443" t="s">
        <v>28673</v>
      </c>
      <c r="P4443" t="s">
        <v>32874</v>
      </c>
    </row>
    <row r="4444" spans="1:16" x14ac:dyDescent="0.25">
      <c r="A4444">
        <v>1122654900</v>
      </c>
      <c r="B4444" t="s">
        <v>189</v>
      </c>
      <c r="C4444" t="s">
        <v>2172</v>
      </c>
      <c r="D4444" t="s">
        <v>3298</v>
      </c>
      <c r="E4444" t="s">
        <v>3307</v>
      </c>
      <c r="F4444" t="s">
        <v>4637</v>
      </c>
      <c r="G4444" t="s">
        <v>3169</v>
      </c>
      <c r="H4444">
        <v>0</v>
      </c>
      <c r="I4444" t="s">
        <v>9127</v>
      </c>
      <c r="J4444" t="s">
        <v>15905</v>
      </c>
      <c r="K4444" t="s">
        <v>22491</v>
      </c>
      <c r="L4444" t="s">
        <v>26151</v>
      </c>
      <c r="M4444" s="1">
        <v>36027</v>
      </c>
      <c r="N4444" s="4">
        <v>26.843835616438355</v>
      </c>
      <c r="O4444" t="s">
        <v>28728</v>
      </c>
      <c r="P4444" t="s">
        <v>32874</v>
      </c>
    </row>
    <row r="4445" spans="1:16" x14ac:dyDescent="0.25">
      <c r="A4445">
        <v>1123088440</v>
      </c>
      <c r="B4445" t="s">
        <v>1000</v>
      </c>
      <c r="C4445" t="s">
        <v>2440</v>
      </c>
      <c r="D4445" t="s">
        <v>3298</v>
      </c>
      <c r="E4445" t="s">
        <v>3062</v>
      </c>
      <c r="F4445" t="s">
        <v>4637</v>
      </c>
      <c r="G4445" t="s">
        <v>6024</v>
      </c>
      <c r="H4445">
        <v>0</v>
      </c>
      <c r="I4445" t="s">
        <v>8775</v>
      </c>
      <c r="J4445" t="s">
        <v>15563</v>
      </c>
      <c r="K4445" t="s">
        <v>22159</v>
      </c>
      <c r="L4445" t="s">
        <v>26150</v>
      </c>
      <c r="M4445" s="1">
        <v>36080</v>
      </c>
      <c r="N4445" s="4">
        <v>26.698630136986303</v>
      </c>
      <c r="O4445" t="s">
        <v>28373</v>
      </c>
      <c r="P4445" t="s">
        <v>32874</v>
      </c>
    </row>
    <row r="4446" spans="1:16" x14ac:dyDescent="0.25">
      <c r="A4446">
        <v>1120926602</v>
      </c>
      <c r="B4446" t="s">
        <v>63</v>
      </c>
      <c r="C4446" t="s">
        <v>2255</v>
      </c>
      <c r="D4446" t="s">
        <v>3329</v>
      </c>
      <c r="E4446" t="s">
        <v>2936</v>
      </c>
      <c r="F4446" t="s">
        <v>4637</v>
      </c>
      <c r="G4446" t="s">
        <v>6138</v>
      </c>
      <c r="H4446">
        <v>0</v>
      </c>
      <c r="I4446" t="s">
        <v>6672</v>
      </c>
      <c r="J4446" t="s">
        <v>13441</v>
      </c>
      <c r="K4446" t="s">
        <v>20039</v>
      </c>
      <c r="L4446" t="s">
        <v>26151</v>
      </c>
      <c r="M4446" s="1">
        <v>35672</v>
      </c>
      <c r="N4446" s="4">
        <v>27.816438356164383</v>
      </c>
      <c r="O4446" t="s">
        <v>26257</v>
      </c>
      <c r="P4446" t="s">
        <v>32873</v>
      </c>
    </row>
    <row r="4447" spans="1:16" x14ac:dyDescent="0.25">
      <c r="A4447">
        <v>1121949383</v>
      </c>
      <c r="B4447" t="s">
        <v>47</v>
      </c>
      <c r="C4447" t="s">
        <v>2197</v>
      </c>
      <c r="D4447" t="s">
        <v>5263</v>
      </c>
      <c r="E4447" t="s">
        <v>5619</v>
      </c>
      <c r="F4447" t="s">
        <v>4637</v>
      </c>
      <c r="G4447" t="s">
        <v>6133</v>
      </c>
      <c r="H4447">
        <v>0</v>
      </c>
      <c r="I4447" t="s">
        <v>9769</v>
      </c>
      <c r="J4447" t="s">
        <v>16490</v>
      </c>
      <c r="K4447" t="s">
        <v>23060</v>
      </c>
      <c r="L4447" t="s">
        <v>26150</v>
      </c>
      <c r="M4447" s="1">
        <v>35686</v>
      </c>
      <c r="N4447" s="4">
        <v>27.778082191780822</v>
      </c>
      <c r="O4447" t="s">
        <v>29356</v>
      </c>
      <c r="P4447" t="s">
        <v>32874</v>
      </c>
    </row>
    <row r="4448" spans="1:16" x14ac:dyDescent="0.25">
      <c r="A4448">
        <v>1002281226</v>
      </c>
      <c r="B4448" t="s">
        <v>1640</v>
      </c>
      <c r="C4448" t="s">
        <v>2391</v>
      </c>
      <c r="D4448" t="s">
        <v>3057</v>
      </c>
      <c r="E4448" t="s">
        <v>3248</v>
      </c>
      <c r="F4448" t="s">
        <v>4637</v>
      </c>
      <c r="G4448" t="s">
        <v>6133</v>
      </c>
      <c r="H4448">
        <v>0</v>
      </c>
      <c r="I4448" t="s">
        <v>9809</v>
      </c>
      <c r="J4448" t="s">
        <v>16528</v>
      </c>
      <c r="K4448" t="s">
        <v>23096</v>
      </c>
      <c r="L4448" t="s">
        <v>26150</v>
      </c>
      <c r="M4448" s="1">
        <v>36769</v>
      </c>
      <c r="N4448" s="4">
        <v>24.81095890410959</v>
      </c>
      <c r="O4448" t="s">
        <v>29396</v>
      </c>
      <c r="P4448" t="s">
        <v>32874</v>
      </c>
    </row>
    <row r="4449" spans="1:16" x14ac:dyDescent="0.25">
      <c r="A4449">
        <v>1192745251</v>
      </c>
      <c r="B4449" t="s">
        <v>388</v>
      </c>
      <c r="C4449" t="s">
        <v>2273</v>
      </c>
      <c r="D4449" t="s">
        <v>3065</v>
      </c>
      <c r="E4449" t="s">
        <v>3392</v>
      </c>
      <c r="F4449" t="s">
        <v>4637</v>
      </c>
      <c r="G4449" t="s">
        <v>6133</v>
      </c>
      <c r="H4449">
        <v>0</v>
      </c>
      <c r="I4449" t="s">
        <v>6715</v>
      </c>
      <c r="J4449" t="s">
        <v>13485</v>
      </c>
      <c r="K4449" t="s">
        <v>20089</v>
      </c>
      <c r="L4449" t="s">
        <v>26151</v>
      </c>
      <c r="M4449" s="1">
        <v>37714</v>
      </c>
      <c r="N4449" s="4">
        <v>22.221917808219178</v>
      </c>
      <c r="O4449" t="s">
        <v>26301</v>
      </c>
      <c r="P4449" t="s">
        <v>32874</v>
      </c>
    </row>
    <row r="4450" spans="1:16" x14ac:dyDescent="0.25">
      <c r="A4450">
        <v>1006823793</v>
      </c>
      <c r="B4450" t="s">
        <v>455</v>
      </c>
      <c r="C4450" t="s">
        <v>2526</v>
      </c>
      <c r="D4450" t="s">
        <v>2280</v>
      </c>
      <c r="E4450" t="s">
        <v>3698</v>
      </c>
      <c r="F4450" t="s">
        <v>4637</v>
      </c>
      <c r="G4450" t="s">
        <v>6133</v>
      </c>
      <c r="H4450">
        <v>0</v>
      </c>
      <c r="I4450" t="s">
        <v>9837</v>
      </c>
      <c r="J4450" t="s">
        <v>16557</v>
      </c>
      <c r="K4450" t="s">
        <v>23121</v>
      </c>
      <c r="L4450" t="s">
        <v>26151</v>
      </c>
      <c r="M4450" s="1">
        <v>37459</v>
      </c>
      <c r="N4450" s="4">
        <v>22.920547945205481</v>
      </c>
      <c r="O4450" t="s">
        <v>29424</v>
      </c>
      <c r="P4450" t="s">
        <v>32874</v>
      </c>
    </row>
    <row r="4451" spans="1:16" x14ac:dyDescent="0.25">
      <c r="A4451">
        <v>1192771259</v>
      </c>
      <c r="B4451" t="s">
        <v>130</v>
      </c>
      <c r="C4451" t="s">
        <v>2248</v>
      </c>
      <c r="D4451" t="s">
        <v>2358</v>
      </c>
      <c r="E4451" t="s">
        <v>3933</v>
      </c>
      <c r="F4451" t="s">
        <v>4637</v>
      </c>
      <c r="G4451" t="s">
        <v>3169</v>
      </c>
      <c r="H4451">
        <v>0</v>
      </c>
      <c r="I4451" t="s">
        <v>9946</v>
      </c>
      <c r="J4451" t="s">
        <v>16652</v>
      </c>
      <c r="K4451" t="s">
        <v>23220</v>
      </c>
      <c r="L4451" t="s">
        <v>26150</v>
      </c>
      <c r="M4451" s="1">
        <v>36561</v>
      </c>
      <c r="N4451" s="4">
        <v>25.38082191780822</v>
      </c>
      <c r="O4451" t="s">
        <v>29533</v>
      </c>
      <c r="P4451" t="s">
        <v>32874</v>
      </c>
    </row>
    <row r="4452" spans="1:16" x14ac:dyDescent="0.25">
      <c r="A4452">
        <v>1010053999</v>
      </c>
      <c r="B4452" t="s">
        <v>32</v>
      </c>
      <c r="C4452" t="s">
        <v>2254</v>
      </c>
      <c r="D4452" t="s">
        <v>3136</v>
      </c>
      <c r="E4452" t="s">
        <v>3092</v>
      </c>
      <c r="F4452" t="s">
        <v>4637</v>
      </c>
      <c r="G4452" t="s">
        <v>3169</v>
      </c>
      <c r="H4452">
        <v>0</v>
      </c>
      <c r="I4452" t="s">
        <v>12183</v>
      </c>
      <c r="J4452" t="s">
        <v>18834</v>
      </c>
      <c r="K4452" t="s">
        <v>25215</v>
      </c>
      <c r="L4452" t="s">
        <v>26151</v>
      </c>
      <c r="M4452" s="1">
        <v>37161</v>
      </c>
      <c r="N4452" s="4">
        <v>23.736986301369864</v>
      </c>
      <c r="O4452" t="s">
        <v>31735</v>
      </c>
      <c r="P4452" t="s">
        <v>32874</v>
      </c>
    </row>
    <row r="4453" spans="1:16" x14ac:dyDescent="0.25">
      <c r="A4453">
        <v>1122654415</v>
      </c>
      <c r="B4453" t="s">
        <v>487</v>
      </c>
      <c r="C4453" t="s">
        <v>2621</v>
      </c>
      <c r="D4453" t="s">
        <v>4429</v>
      </c>
      <c r="E4453" t="s">
        <v>3026</v>
      </c>
      <c r="F4453" t="s">
        <v>4637</v>
      </c>
      <c r="G4453" t="s">
        <v>3169</v>
      </c>
      <c r="H4453">
        <v>0</v>
      </c>
      <c r="I4453" t="s">
        <v>9962</v>
      </c>
      <c r="J4453" t="s">
        <v>16668</v>
      </c>
      <c r="K4453" t="s">
        <v>23235</v>
      </c>
      <c r="L4453" t="s">
        <v>26151</v>
      </c>
      <c r="M4453" s="1">
        <v>35826</v>
      </c>
      <c r="N4453" s="4">
        <v>27.394520547945206</v>
      </c>
      <c r="O4453" t="s">
        <v>29549</v>
      </c>
      <c r="P4453" t="s">
        <v>32874</v>
      </c>
    </row>
    <row r="4454" spans="1:16" x14ac:dyDescent="0.25">
      <c r="A4454">
        <v>1122920240</v>
      </c>
      <c r="B4454" t="s">
        <v>138</v>
      </c>
      <c r="C4454" t="s">
        <v>2405</v>
      </c>
      <c r="D4454" t="s">
        <v>839</v>
      </c>
      <c r="E4454" t="s">
        <v>3008</v>
      </c>
      <c r="F4454" t="s">
        <v>4637</v>
      </c>
      <c r="G4454" t="s">
        <v>3169</v>
      </c>
      <c r="H4454">
        <v>0</v>
      </c>
      <c r="I4454" t="s">
        <v>9975</v>
      </c>
      <c r="J4454" t="s">
        <v>16681</v>
      </c>
      <c r="K4454" t="s">
        <v>23248</v>
      </c>
      <c r="L4454" t="s">
        <v>26151</v>
      </c>
      <c r="M4454" s="1">
        <v>38290</v>
      </c>
      <c r="N4454" s="4">
        <v>20.643835616438356</v>
      </c>
      <c r="O4454" t="s">
        <v>29562</v>
      </c>
      <c r="P4454" t="s">
        <v>32874</v>
      </c>
    </row>
    <row r="4455" spans="1:16" x14ac:dyDescent="0.25">
      <c r="A4455">
        <v>1120507309</v>
      </c>
      <c r="B4455" t="s">
        <v>236</v>
      </c>
      <c r="C4455" t="s">
        <v>2248</v>
      </c>
      <c r="D4455" t="s">
        <v>1161</v>
      </c>
      <c r="E4455" t="s">
        <v>839</v>
      </c>
      <c r="F4455" t="s">
        <v>4637</v>
      </c>
      <c r="G4455" t="s">
        <v>6336</v>
      </c>
      <c r="H4455">
        <v>0</v>
      </c>
      <c r="I4455" t="s">
        <v>7878</v>
      </c>
      <c r="J4455" t="s">
        <v>14666</v>
      </c>
      <c r="K4455" t="s">
        <v>21235</v>
      </c>
      <c r="L4455" t="s">
        <v>26150</v>
      </c>
      <c r="M4455" s="1">
        <v>36490</v>
      </c>
      <c r="N4455" s="4">
        <v>25.575342465753426</v>
      </c>
      <c r="O4455" t="s">
        <v>27471</v>
      </c>
      <c r="P4455" t="s">
        <v>32874</v>
      </c>
    </row>
    <row r="4456" spans="1:16" x14ac:dyDescent="0.25">
      <c r="A4456">
        <v>1121197380</v>
      </c>
      <c r="B4456" t="s">
        <v>1036</v>
      </c>
      <c r="C4456" t="s">
        <v>2460</v>
      </c>
      <c r="D4456" t="s">
        <v>3461</v>
      </c>
      <c r="E4456" t="s">
        <v>3154</v>
      </c>
      <c r="F4456" t="s">
        <v>4637</v>
      </c>
      <c r="G4456" t="s">
        <v>6133</v>
      </c>
      <c r="H4456">
        <v>0</v>
      </c>
      <c r="I4456" t="s">
        <v>9977</v>
      </c>
      <c r="J4456" t="s">
        <v>16683</v>
      </c>
      <c r="K4456" t="s">
        <v>23250</v>
      </c>
      <c r="L4456" t="s">
        <v>26151</v>
      </c>
      <c r="M4456" s="1">
        <v>38240</v>
      </c>
      <c r="N4456" s="4">
        <v>20.780821917808218</v>
      </c>
      <c r="O4456" t="s">
        <v>29564</v>
      </c>
      <c r="P4456" t="s">
        <v>32874</v>
      </c>
    </row>
    <row r="4457" spans="1:16" x14ac:dyDescent="0.25">
      <c r="A4457">
        <v>1122654225</v>
      </c>
      <c r="B4457" t="s">
        <v>117</v>
      </c>
      <c r="C4457" t="s">
        <v>2204</v>
      </c>
      <c r="D4457" t="s">
        <v>3009</v>
      </c>
      <c r="E4457" t="s">
        <v>990</v>
      </c>
      <c r="F4457" t="s">
        <v>4637</v>
      </c>
      <c r="G4457" t="s">
        <v>3169</v>
      </c>
      <c r="H4457">
        <v>0</v>
      </c>
      <c r="I4457" t="s">
        <v>9984</v>
      </c>
      <c r="J4457" t="s">
        <v>16690</v>
      </c>
      <c r="K4457" t="s">
        <v>23256</v>
      </c>
      <c r="L4457" t="s">
        <v>26150</v>
      </c>
      <c r="M4457" s="1">
        <v>35758</v>
      </c>
      <c r="N4457" s="4">
        <v>27.580821917808219</v>
      </c>
      <c r="O4457" t="s">
        <v>29571</v>
      </c>
      <c r="P4457" t="s">
        <v>32874</v>
      </c>
    </row>
    <row r="4458" spans="1:16" x14ac:dyDescent="0.25">
      <c r="A4458">
        <v>1022440401</v>
      </c>
      <c r="B4458" t="s">
        <v>257</v>
      </c>
      <c r="C4458" t="s">
        <v>2158</v>
      </c>
      <c r="D4458" t="s">
        <v>3590</v>
      </c>
      <c r="E4458" t="s">
        <v>3156</v>
      </c>
      <c r="F4458" t="s">
        <v>4637</v>
      </c>
      <c r="G4458" t="s">
        <v>4299</v>
      </c>
      <c r="H4458">
        <v>0</v>
      </c>
      <c r="I4458" t="s">
        <v>10019</v>
      </c>
      <c r="J4458" t="s">
        <v>16725</v>
      </c>
      <c r="K4458" t="s">
        <v>23285</v>
      </c>
      <c r="L4458" t="s">
        <v>26150</v>
      </c>
      <c r="M4458" s="1">
        <v>36163</v>
      </c>
      <c r="N4458" s="4">
        <v>26.471232876712328</v>
      </c>
      <c r="O4458" t="s">
        <v>29606</v>
      </c>
      <c r="P4458" t="s">
        <v>32874</v>
      </c>
    </row>
    <row r="4459" spans="1:16" x14ac:dyDescent="0.25">
      <c r="A4459">
        <v>1006903581</v>
      </c>
      <c r="B4459" t="s">
        <v>1071</v>
      </c>
      <c r="C4459" t="s">
        <v>2774</v>
      </c>
      <c r="D4459" t="s">
        <v>3718</v>
      </c>
      <c r="E4459" t="s">
        <v>3068</v>
      </c>
      <c r="F4459" t="s">
        <v>4637</v>
      </c>
      <c r="G4459" t="s">
        <v>6332</v>
      </c>
      <c r="H4459">
        <v>0</v>
      </c>
      <c r="I4459" t="s">
        <v>10034</v>
      </c>
      <c r="J4459" t="s">
        <v>16740</v>
      </c>
      <c r="K4459" t="s">
        <v>23301</v>
      </c>
      <c r="L4459" t="s">
        <v>26151</v>
      </c>
      <c r="M4459" s="1">
        <v>37115</v>
      </c>
      <c r="N4459" s="4">
        <v>23.863013698630137</v>
      </c>
      <c r="O4459" t="s">
        <v>29621</v>
      </c>
      <c r="P4459" t="s">
        <v>32874</v>
      </c>
    </row>
    <row r="4460" spans="1:16" x14ac:dyDescent="0.25">
      <c r="A4460">
        <v>1007940109</v>
      </c>
      <c r="B4460" t="s">
        <v>102</v>
      </c>
      <c r="C4460" t="s">
        <v>2625</v>
      </c>
      <c r="D4460" t="s">
        <v>3381</v>
      </c>
      <c r="E4460" t="s">
        <v>3065</v>
      </c>
      <c r="F4460" t="s">
        <v>4637</v>
      </c>
      <c r="G4460" t="s">
        <v>6332</v>
      </c>
      <c r="H4460">
        <v>0</v>
      </c>
      <c r="I4460" t="s">
        <v>10044</v>
      </c>
      <c r="J4460" t="s">
        <v>16750</v>
      </c>
      <c r="K4460" t="s">
        <v>23311</v>
      </c>
      <c r="L4460" t="s">
        <v>26151</v>
      </c>
      <c r="M4460" s="1">
        <v>37185</v>
      </c>
      <c r="N4460" s="4">
        <v>23.671232876712327</v>
      </c>
      <c r="O4460" t="s">
        <v>27030</v>
      </c>
      <c r="P4460" t="s">
        <v>32874</v>
      </c>
    </row>
    <row r="4461" spans="1:16" x14ac:dyDescent="0.25">
      <c r="A4461">
        <v>1006717422</v>
      </c>
      <c r="B4461" t="s">
        <v>425</v>
      </c>
      <c r="C4461" t="s">
        <v>2391</v>
      </c>
      <c r="D4461" t="s">
        <v>3591</v>
      </c>
      <c r="E4461" t="s">
        <v>3092</v>
      </c>
      <c r="F4461" t="s">
        <v>4637</v>
      </c>
      <c r="G4461" t="s">
        <v>6332</v>
      </c>
      <c r="H4461">
        <v>0</v>
      </c>
      <c r="I4461" t="s">
        <v>10057</v>
      </c>
      <c r="J4461" t="s">
        <v>16763</v>
      </c>
      <c r="K4461" t="s">
        <v>23324</v>
      </c>
      <c r="L4461" t="s">
        <v>26150</v>
      </c>
      <c r="M4461" s="1">
        <v>37349</v>
      </c>
      <c r="N4461" s="4">
        <v>23.221917808219178</v>
      </c>
      <c r="O4461" t="s">
        <v>26432</v>
      </c>
      <c r="P4461" t="s">
        <v>32874</v>
      </c>
    </row>
    <row r="4462" spans="1:16" x14ac:dyDescent="0.25">
      <c r="A4462">
        <v>1001343431</v>
      </c>
      <c r="B4462" t="s">
        <v>1046</v>
      </c>
      <c r="C4462" t="s">
        <v>2158</v>
      </c>
      <c r="D4462" t="s">
        <v>4504</v>
      </c>
      <c r="E4462" t="s">
        <v>3299</v>
      </c>
      <c r="F4462" t="s">
        <v>4637</v>
      </c>
      <c r="G4462" t="s">
        <v>6332</v>
      </c>
      <c r="H4462">
        <v>0</v>
      </c>
      <c r="I4462" t="s">
        <v>10061</v>
      </c>
      <c r="J4462" t="s">
        <v>16767</v>
      </c>
      <c r="K4462" t="s">
        <v>23327</v>
      </c>
      <c r="L4462" t="s">
        <v>26151</v>
      </c>
      <c r="M4462" s="1">
        <v>36569</v>
      </c>
      <c r="N4462" s="4">
        <v>25.358904109589041</v>
      </c>
      <c r="O4462" t="s">
        <v>29647</v>
      </c>
      <c r="P4462" t="s">
        <v>32874</v>
      </c>
    </row>
    <row r="4463" spans="1:16" x14ac:dyDescent="0.25">
      <c r="A4463">
        <v>1006856289</v>
      </c>
      <c r="B4463" t="s">
        <v>173</v>
      </c>
      <c r="C4463" t="s">
        <v>2158</v>
      </c>
      <c r="D4463" t="s">
        <v>3057</v>
      </c>
      <c r="E4463" t="s">
        <v>3360</v>
      </c>
      <c r="F4463" t="s">
        <v>4637</v>
      </c>
      <c r="G4463" t="s">
        <v>3169</v>
      </c>
      <c r="H4463">
        <v>0</v>
      </c>
      <c r="I4463" t="s">
        <v>10142</v>
      </c>
      <c r="J4463" t="s">
        <v>16847</v>
      </c>
      <c r="K4463" t="s">
        <v>23406</v>
      </c>
      <c r="L4463" t="s">
        <v>26150</v>
      </c>
      <c r="M4463" s="1">
        <v>36676</v>
      </c>
      <c r="N4463" s="4">
        <v>25.065753424657533</v>
      </c>
      <c r="O4463" t="s">
        <v>29726</v>
      </c>
      <c r="P4463" t="s">
        <v>32874</v>
      </c>
    </row>
    <row r="4464" spans="1:16" x14ac:dyDescent="0.25">
      <c r="A4464">
        <v>1121958384</v>
      </c>
      <c r="B4464" t="s">
        <v>160</v>
      </c>
      <c r="C4464" t="s">
        <v>2185</v>
      </c>
      <c r="D4464" t="s">
        <v>1456</v>
      </c>
      <c r="E4464" t="s">
        <v>4405</v>
      </c>
      <c r="F4464" t="s">
        <v>4637</v>
      </c>
      <c r="G4464" t="s">
        <v>6122</v>
      </c>
      <c r="H4464">
        <v>0</v>
      </c>
      <c r="I4464" t="s">
        <v>13200</v>
      </c>
      <c r="J4464" t="s">
        <v>19800</v>
      </c>
      <c r="K4464" t="s">
        <v>26033</v>
      </c>
      <c r="L4464" t="s">
        <v>26150</v>
      </c>
      <c r="M4464" s="1">
        <v>36089</v>
      </c>
      <c r="N4464" s="4">
        <v>26.673972602739727</v>
      </c>
      <c r="O4464" t="s">
        <v>32736</v>
      </c>
      <c r="P4464" t="s">
        <v>32874</v>
      </c>
    </row>
    <row r="4465" spans="1:16" x14ac:dyDescent="0.25">
      <c r="A4465">
        <v>1120505546</v>
      </c>
      <c r="B4465" t="s">
        <v>1675</v>
      </c>
      <c r="C4465" t="s">
        <v>2158</v>
      </c>
      <c r="D4465" t="s">
        <v>3262</v>
      </c>
      <c r="E4465" t="s">
        <v>1944</v>
      </c>
      <c r="F4465" t="s">
        <v>4637</v>
      </c>
      <c r="G4465" t="s">
        <v>6336</v>
      </c>
      <c r="H4465">
        <v>0</v>
      </c>
      <c r="I4465" t="s">
        <v>10211</v>
      </c>
      <c r="J4465" t="s">
        <v>16916</v>
      </c>
      <c r="K4465" t="s">
        <v>23472</v>
      </c>
      <c r="L4465" t="s">
        <v>26150</v>
      </c>
      <c r="M4465" s="1">
        <v>35436</v>
      </c>
      <c r="N4465" s="4">
        <v>28.463013698630139</v>
      </c>
      <c r="O4465" t="s">
        <v>29794</v>
      </c>
      <c r="P4465" t="s">
        <v>32874</v>
      </c>
    </row>
    <row r="4466" spans="1:16" x14ac:dyDescent="0.25">
      <c r="A4466">
        <v>1120498372</v>
      </c>
      <c r="B4466" t="s">
        <v>32</v>
      </c>
      <c r="C4466" t="s">
        <v>2564</v>
      </c>
      <c r="D4466" t="s">
        <v>1832</v>
      </c>
      <c r="E4466" t="s">
        <v>1463</v>
      </c>
      <c r="F4466" t="s">
        <v>4637</v>
      </c>
      <c r="G4466" t="s">
        <v>6336</v>
      </c>
      <c r="H4466">
        <v>0</v>
      </c>
      <c r="I4466" t="s">
        <v>10276</v>
      </c>
      <c r="J4466" t="s">
        <v>16980</v>
      </c>
      <c r="K4466" t="s">
        <v>23528</v>
      </c>
      <c r="L4466" t="s">
        <v>26151</v>
      </c>
      <c r="M4466" s="1">
        <v>38074</v>
      </c>
      <c r="N4466" s="4">
        <v>21.235616438356164</v>
      </c>
      <c r="O4466" t="s">
        <v>29858</v>
      </c>
      <c r="P4466" t="s">
        <v>32874</v>
      </c>
    </row>
    <row r="4467" spans="1:16" x14ac:dyDescent="0.25">
      <c r="A4467">
        <v>1000118655</v>
      </c>
      <c r="B4467" t="s">
        <v>1032</v>
      </c>
      <c r="C4467" t="s">
        <v>2158</v>
      </c>
      <c r="D4467" t="s">
        <v>4445</v>
      </c>
      <c r="E4467" t="s">
        <v>3026</v>
      </c>
      <c r="F4467" t="s">
        <v>4637</v>
      </c>
      <c r="G4467" t="s">
        <v>6122</v>
      </c>
      <c r="H4467">
        <v>0</v>
      </c>
      <c r="I4467" t="s">
        <v>10284</v>
      </c>
      <c r="J4467" t="s">
        <v>16988</v>
      </c>
      <c r="K4467" t="s">
        <v>23535</v>
      </c>
      <c r="L4467" t="s">
        <v>26150</v>
      </c>
      <c r="M4467" s="1">
        <v>35716</v>
      </c>
      <c r="N4467" s="4">
        <v>27.695890410958903</v>
      </c>
      <c r="O4467" t="s">
        <v>29866</v>
      </c>
      <c r="P4467" t="s">
        <v>32874</v>
      </c>
    </row>
    <row r="4468" spans="1:16" x14ac:dyDescent="0.25">
      <c r="A4468">
        <v>1010124109</v>
      </c>
      <c r="B4468" t="s">
        <v>189</v>
      </c>
      <c r="C4468" t="s">
        <v>2533</v>
      </c>
      <c r="D4468" t="s">
        <v>2994</v>
      </c>
      <c r="E4468" t="s">
        <v>3298</v>
      </c>
      <c r="F4468" t="s">
        <v>4637</v>
      </c>
      <c r="G4468" t="s">
        <v>6133</v>
      </c>
      <c r="H4468">
        <v>0</v>
      </c>
      <c r="I4468" t="s">
        <v>10186</v>
      </c>
      <c r="J4468" t="s">
        <v>16891</v>
      </c>
      <c r="K4468" t="s">
        <v>23447</v>
      </c>
      <c r="L4468" t="s">
        <v>26151</v>
      </c>
      <c r="M4468" s="1">
        <v>36758</v>
      </c>
      <c r="N4468" s="4">
        <v>24.841095890410958</v>
      </c>
      <c r="O4468" t="s">
        <v>29769</v>
      </c>
      <c r="P4468" t="s">
        <v>32874</v>
      </c>
    </row>
    <row r="4469" spans="1:16" x14ac:dyDescent="0.25">
      <c r="A4469">
        <v>1113783473</v>
      </c>
      <c r="B4469" t="s">
        <v>401</v>
      </c>
      <c r="C4469" t="s">
        <v>2793</v>
      </c>
      <c r="D4469" t="s">
        <v>3439</v>
      </c>
      <c r="E4469" t="s">
        <v>3044</v>
      </c>
      <c r="F4469" t="s">
        <v>4637</v>
      </c>
      <c r="G4469" t="s">
        <v>1878</v>
      </c>
      <c r="H4469">
        <v>0</v>
      </c>
      <c r="I4469" t="s">
        <v>10392</v>
      </c>
      <c r="J4469" t="s">
        <v>17097</v>
      </c>
      <c r="K4469" t="s">
        <v>23639</v>
      </c>
      <c r="L4469" t="s">
        <v>26151</v>
      </c>
      <c r="M4469" s="1">
        <v>39303</v>
      </c>
      <c r="N4469" s="4">
        <v>17.86849315068493</v>
      </c>
      <c r="O4469" t="s">
        <v>29971</v>
      </c>
      <c r="P4469" t="s">
        <v>32874</v>
      </c>
    </row>
    <row r="4470" spans="1:16" x14ac:dyDescent="0.25">
      <c r="A4470">
        <v>1123800560</v>
      </c>
      <c r="B4470" t="s">
        <v>1688</v>
      </c>
      <c r="C4470" t="s">
        <v>2792</v>
      </c>
      <c r="D4470" t="s">
        <v>3279</v>
      </c>
      <c r="E4470" t="s">
        <v>5488</v>
      </c>
      <c r="F4470" t="s">
        <v>4637</v>
      </c>
      <c r="G4470" t="s">
        <v>1878</v>
      </c>
      <c r="H4470">
        <v>0</v>
      </c>
      <c r="I4470" t="s">
        <v>10391</v>
      </c>
      <c r="J4470" t="s">
        <v>17096</v>
      </c>
      <c r="K4470" t="s">
        <v>23638</v>
      </c>
      <c r="L4470" t="s">
        <v>26151</v>
      </c>
      <c r="M4470" s="1">
        <v>38161</v>
      </c>
      <c r="N4470" s="4">
        <v>20.997260273972604</v>
      </c>
      <c r="O4470" t="s">
        <v>29970</v>
      </c>
      <c r="P4470" t="s">
        <v>32874</v>
      </c>
    </row>
    <row r="4471" spans="1:16" x14ac:dyDescent="0.25">
      <c r="A4471">
        <v>1002678225</v>
      </c>
      <c r="B4471" t="s">
        <v>892</v>
      </c>
      <c r="C4471" t="s">
        <v>2506</v>
      </c>
      <c r="D4471" t="s">
        <v>3788</v>
      </c>
      <c r="E4471" t="s">
        <v>2028</v>
      </c>
      <c r="F4471" t="s">
        <v>4637</v>
      </c>
      <c r="G4471" t="s">
        <v>6131</v>
      </c>
      <c r="H4471">
        <v>0</v>
      </c>
      <c r="I4471" t="s">
        <v>10396</v>
      </c>
      <c r="J4471" t="s">
        <v>17101</v>
      </c>
      <c r="K4471" t="s">
        <v>23643</v>
      </c>
      <c r="L4471" t="s">
        <v>26150</v>
      </c>
      <c r="M4471" s="1">
        <v>37249</v>
      </c>
      <c r="N4471" s="4">
        <v>23.495890410958904</v>
      </c>
      <c r="O4471" t="s">
        <v>29975</v>
      </c>
      <c r="P4471" t="s">
        <v>32874</v>
      </c>
    </row>
    <row r="4472" spans="1:16" x14ac:dyDescent="0.25">
      <c r="A4472">
        <v>1124216410</v>
      </c>
      <c r="B4472" t="s">
        <v>779</v>
      </c>
      <c r="C4472" t="s">
        <v>2164</v>
      </c>
      <c r="D4472" t="s">
        <v>3075</v>
      </c>
      <c r="E4472" t="s">
        <v>3624</v>
      </c>
      <c r="F4472" t="s">
        <v>4637</v>
      </c>
      <c r="G4472" t="s">
        <v>6332</v>
      </c>
      <c r="H4472">
        <v>0</v>
      </c>
      <c r="I4472" t="s">
        <v>10400</v>
      </c>
      <c r="J4472" t="s">
        <v>17105</v>
      </c>
      <c r="K4472" t="s">
        <v>23647</v>
      </c>
      <c r="L4472" t="s">
        <v>26150</v>
      </c>
      <c r="M4472" s="1">
        <v>38522</v>
      </c>
      <c r="N4472" s="4">
        <v>20.008219178082193</v>
      </c>
      <c r="O4472" t="s">
        <v>29979</v>
      </c>
      <c r="P4472" t="s">
        <v>32874</v>
      </c>
    </row>
    <row r="4473" spans="1:16" x14ac:dyDescent="0.25">
      <c r="A4473">
        <v>1123432521</v>
      </c>
      <c r="B4473" t="s">
        <v>1694</v>
      </c>
      <c r="C4473" t="s">
        <v>2321</v>
      </c>
      <c r="D4473" t="s">
        <v>2972</v>
      </c>
      <c r="E4473" t="s">
        <v>3578</v>
      </c>
      <c r="F4473" t="s">
        <v>4637</v>
      </c>
      <c r="G4473" t="s">
        <v>6131</v>
      </c>
      <c r="H4473">
        <v>0</v>
      </c>
      <c r="I4473" t="s">
        <v>13106</v>
      </c>
      <c r="J4473" t="s">
        <v>19707</v>
      </c>
      <c r="K4473" t="s">
        <v>25954</v>
      </c>
      <c r="L4473" t="s">
        <v>26151</v>
      </c>
      <c r="M4473" s="1">
        <v>38477</v>
      </c>
      <c r="N4473" s="4">
        <v>20.13150684931507</v>
      </c>
      <c r="O4473" t="s">
        <v>32644</v>
      </c>
      <c r="P4473" t="s">
        <v>32873</v>
      </c>
    </row>
    <row r="4474" spans="1:16" x14ac:dyDescent="0.25">
      <c r="A4474">
        <v>1121396061</v>
      </c>
      <c r="B4474" t="s">
        <v>149</v>
      </c>
      <c r="C4474" t="s">
        <v>2431</v>
      </c>
      <c r="D4474" t="s">
        <v>2327</v>
      </c>
      <c r="E4474" t="s">
        <v>5681</v>
      </c>
      <c r="F4474" t="s">
        <v>4637</v>
      </c>
      <c r="G4474" t="s">
        <v>6130</v>
      </c>
      <c r="H4474">
        <v>0</v>
      </c>
      <c r="I4474" t="s">
        <v>10430</v>
      </c>
      <c r="J4474" t="s">
        <v>17135</v>
      </c>
      <c r="K4474" t="s">
        <v>23675</v>
      </c>
      <c r="L4474" t="s">
        <v>26150</v>
      </c>
      <c r="M4474" s="1">
        <v>38427</v>
      </c>
      <c r="N4474" s="4">
        <v>20.268493150684932</v>
      </c>
      <c r="O4474" t="s">
        <v>30009</v>
      </c>
      <c r="P4474" t="s">
        <v>32874</v>
      </c>
    </row>
    <row r="4475" spans="1:16" x14ac:dyDescent="0.25">
      <c r="A4475">
        <v>1068972934</v>
      </c>
      <c r="B4475" t="s">
        <v>1689</v>
      </c>
      <c r="C4475" t="s">
        <v>2796</v>
      </c>
      <c r="D4475" t="s">
        <v>4203</v>
      </c>
      <c r="E4475" t="s">
        <v>3579</v>
      </c>
      <c r="F4475" t="s">
        <v>4637</v>
      </c>
      <c r="G4475" t="s">
        <v>6133</v>
      </c>
      <c r="H4475">
        <v>0</v>
      </c>
      <c r="I4475" t="s">
        <v>10452</v>
      </c>
      <c r="J4475" t="s">
        <v>17147</v>
      </c>
      <c r="K4475" t="s">
        <v>23694</v>
      </c>
      <c r="L4475" t="s">
        <v>26151</v>
      </c>
      <c r="M4475" s="1">
        <v>38643</v>
      </c>
      <c r="N4475" s="4">
        <v>19.676712328767124</v>
      </c>
      <c r="O4475" t="s">
        <v>30031</v>
      </c>
      <c r="P4475" t="s">
        <v>32874</v>
      </c>
    </row>
    <row r="4476" spans="1:16" x14ac:dyDescent="0.25">
      <c r="A4476">
        <v>1053327732</v>
      </c>
      <c r="B4476" t="s">
        <v>504</v>
      </c>
      <c r="C4476" t="s">
        <v>2370</v>
      </c>
      <c r="D4476" t="s">
        <v>4486</v>
      </c>
      <c r="E4476" t="s">
        <v>3456</v>
      </c>
      <c r="F4476" t="s">
        <v>4637</v>
      </c>
      <c r="G4476" t="s">
        <v>6133</v>
      </c>
      <c r="H4476">
        <v>0</v>
      </c>
      <c r="I4476" t="s">
        <v>10436</v>
      </c>
      <c r="J4476" t="s">
        <v>17141</v>
      </c>
      <c r="K4476" t="s">
        <v>23681</v>
      </c>
      <c r="L4476" t="s">
        <v>26150</v>
      </c>
      <c r="M4476" s="1">
        <v>38640</v>
      </c>
      <c r="N4476" s="4">
        <v>19.684931506849313</v>
      </c>
      <c r="O4476" t="s">
        <v>30015</v>
      </c>
      <c r="P4476" t="s">
        <v>32874</v>
      </c>
    </row>
    <row r="4477" spans="1:16" x14ac:dyDescent="0.25">
      <c r="A4477">
        <v>1123434783</v>
      </c>
      <c r="B4477" t="s">
        <v>140</v>
      </c>
      <c r="C4477" t="s">
        <v>2164</v>
      </c>
      <c r="D4477" t="s">
        <v>3263</v>
      </c>
      <c r="E4477" t="s">
        <v>3027</v>
      </c>
      <c r="F4477" t="s">
        <v>4637</v>
      </c>
      <c r="G4477" t="s">
        <v>6133</v>
      </c>
      <c r="H4477">
        <v>0</v>
      </c>
      <c r="I4477" t="s">
        <v>10493</v>
      </c>
      <c r="J4477" t="s">
        <v>17197</v>
      </c>
      <c r="K4477" t="s">
        <v>23734</v>
      </c>
      <c r="L4477" t="s">
        <v>26150</v>
      </c>
      <c r="M4477" s="1">
        <v>38979</v>
      </c>
      <c r="N4477" s="4">
        <v>18.756164383561643</v>
      </c>
      <c r="O4477" t="s">
        <v>30072</v>
      </c>
      <c r="P4477" t="s">
        <v>32874</v>
      </c>
    </row>
    <row r="4478" spans="1:16" x14ac:dyDescent="0.25">
      <c r="A4478">
        <v>1000774405</v>
      </c>
      <c r="B4478" t="s">
        <v>445</v>
      </c>
      <c r="C4478" t="s">
        <v>2172</v>
      </c>
      <c r="D4478" t="s">
        <v>4071</v>
      </c>
      <c r="E4478" t="s">
        <v>4405</v>
      </c>
      <c r="F4478" t="s">
        <v>4637</v>
      </c>
      <c r="G4478" t="s">
        <v>6122</v>
      </c>
      <c r="H4478">
        <v>0</v>
      </c>
      <c r="I4478" t="s">
        <v>10540</v>
      </c>
      <c r="J4478" t="s">
        <v>17243</v>
      </c>
      <c r="K4478" t="s">
        <v>23778</v>
      </c>
      <c r="L4478" t="s">
        <v>26151</v>
      </c>
      <c r="M4478" s="1">
        <v>36888</v>
      </c>
      <c r="N4478" s="4">
        <v>24.484931506849314</v>
      </c>
      <c r="O4478" t="s">
        <v>30117</v>
      </c>
      <c r="P4478" t="s">
        <v>32874</v>
      </c>
    </row>
    <row r="4479" spans="1:16" x14ac:dyDescent="0.25">
      <c r="A4479">
        <v>1121396031</v>
      </c>
      <c r="B4479" t="s">
        <v>952</v>
      </c>
      <c r="C4479" t="s">
        <v>2801</v>
      </c>
      <c r="D4479" t="s">
        <v>2870</v>
      </c>
      <c r="E4479" t="s">
        <v>3057</v>
      </c>
      <c r="F4479" t="s">
        <v>4637</v>
      </c>
      <c r="G4479" t="s">
        <v>6130</v>
      </c>
      <c r="H4479">
        <v>0</v>
      </c>
      <c r="I4479" t="s">
        <v>10545</v>
      </c>
      <c r="J4479" t="s">
        <v>17248</v>
      </c>
      <c r="K4479" t="s">
        <v>23783</v>
      </c>
      <c r="L4479" t="s">
        <v>26151</v>
      </c>
      <c r="M4479" s="1">
        <v>38181</v>
      </c>
      <c r="N4479" s="4">
        <v>20.942465753424656</v>
      </c>
      <c r="O4479" t="s">
        <v>30122</v>
      </c>
      <c r="P4479" t="s">
        <v>32874</v>
      </c>
    </row>
    <row r="4480" spans="1:16" x14ac:dyDescent="0.25">
      <c r="A4480">
        <v>1006736586</v>
      </c>
      <c r="B4480" t="s">
        <v>540</v>
      </c>
      <c r="C4480" t="s">
        <v>2508</v>
      </c>
      <c r="D4480" t="s">
        <v>2971</v>
      </c>
      <c r="E4480" t="s">
        <v>2280</v>
      </c>
      <c r="F4480" t="s">
        <v>4637</v>
      </c>
      <c r="G4480" t="s">
        <v>6130</v>
      </c>
      <c r="H4480">
        <v>0</v>
      </c>
      <c r="I4480" t="s">
        <v>10546</v>
      </c>
      <c r="J4480" t="s">
        <v>17249</v>
      </c>
      <c r="K4480" t="s">
        <v>23784</v>
      </c>
      <c r="L4480" t="s">
        <v>26150</v>
      </c>
      <c r="M4480" s="1">
        <v>37493</v>
      </c>
      <c r="N4480" s="4">
        <v>22.827397260273973</v>
      </c>
      <c r="O4480" t="s">
        <v>30123</v>
      </c>
      <c r="P4480" t="s">
        <v>32874</v>
      </c>
    </row>
    <row r="4481" spans="1:16" x14ac:dyDescent="0.25">
      <c r="A4481">
        <v>1006796808</v>
      </c>
      <c r="B4481" t="s">
        <v>84</v>
      </c>
      <c r="C4481" t="s">
        <v>2224</v>
      </c>
      <c r="D4481" t="s">
        <v>4169</v>
      </c>
      <c r="E4481" t="s">
        <v>2280</v>
      </c>
      <c r="F4481" t="s">
        <v>4637</v>
      </c>
      <c r="G4481" t="s">
        <v>6133</v>
      </c>
      <c r="H4481">
        <v>0</v>
      </c>
      <c r="I4481" t="s">
        <v>10562</v>
      </c>
      <c r="J4481" t="s">
        <v>17265</v>
      </c>
      <c r="K4481" t="s">
        <v>23800</v>
      </c>
      <c r="L4481" t="s">
        <v>26150</v>
      </c>
      <c r="M4481" s="1">
        <v>37606</v>
      </c>
      <c r="N4481" s="4">
        <v>22.517808219178082</v>
      </c>
      <c r="O4481" t="s">
        <v>30139</v>
      </c>
      <c r="P4481" t="s">
        <v>32874</v>
      </c>
    </row>
    <row r="4482" spans="1:16" x14ac:dyDescent="0.25">
      <c r="A4482">
        <v>1006697063</v>
      </c>
      <c r="B4482" t="s">
        <v>501</v>
      </c>
      <c r="C4482" t="s">
        <v>2703</v>
      </c>
      <c r="D4482" t="s">
        <v>5008</v>
      </c>
      <c r="E4482" t="s">
        <v>3026</v>
      </c>
      <c r="F4482" t="s">
        <v>4637</v>
      </c>
      <c r="G4482" t="s">
        <v>6336</v>
      </c>
      <c r="H4482">
        <v>0</v>
      </c>
      <c r="I4482" t="s">
        <v>10583</v>
      </c>
      <c r="J4482" t="s">
        <v>17285</v>
      </c>
      <c r="K4482" t="s">
        <v>23815</v>
      </c>
      <c r="L4482" t="s">
        <v>26151</v>
      </c>
      <c r="M4482" s="1">
        <v>36801</v>
      </c>
      <c r="N4482" s="4">
        <v>24.723287671232878</v>
      </c>
      <c r="O4482" t="s">
        <v>30159</v>
      </c>
      <c r="P4482" t="s">
        <v>32874</v>
      </c>
    </row>
    <row r="4483" spans="1:16" x14ac:dyDescent="0.25">
      <c r="A4483">
        <v>1016947200</v>
      </c>
      <c r="B4483" t="s">
        <v>122</v>
      </c>
      <c r="C4483" t="s">
        <v>2565</v>
      </c>
      <c r="D4483" t="s">
        <v>2851</v>
      </c>
      <c r="E4483" t="s">
        <v>5843</v>
      </c>
      <c r="F4483" t="s">
        <v>4637</v>
      </c>
      <c r="G4483" t="s">
        <v>6136</v>
      </c>
      <c r="H4483">
        <v>0</v>
      </c>
      <c r="I4483" t="s">
        <v>10592</v>
      </c>
      <c r="J4483" t="s">
        <v>17294</v>
      </c>
      <c r="K4483" t="s">
        <v>23823</v>
      </c>
      <c r="L4483" t="s">
        <v>26151</v>
      </c>
      <c r="M4483" s="1">
        <v>38605</v>
      </c>
      <c r="N4483" s="4">
        <v>19.780821917808218</v>
      </c>
      <c r="O4483" t="s">
        <v>30168</v>
      </c>
      <c r="P4483" t="s">
        <v>32874</v>
      </c>
    </row>
    <row r="4484" spans="1:16" x14ac:dyDescent="0.25">
      <c r="A4484">
        <v>1007702858</v>
      </c>
      <c r="B4484" t="s">
        <v>294</v>
      </c>
      <c r="C4484" t="s">
        <v>2254</v>
      </c>
      <c r="D4484" t="s">
        <v>2892</v>
      </c>
      <c r="E4484" t="s">
        <v>3367</v>
      </c>
      <c r="F4484" t="s">
        <v>4637</v>
      </c>
      <c r="G4484" t="s">
        <v>6136</v>
      </c>
      <c r="H4484">
        <v>0</v>
      </c>
      <c r="I4484" t="s">
        <v>6670</v>
      </c>
      <c r="J4484" t="s">
        <v>13439</v>
      </c>
      <c r="K4484" t="s">
        <v>20037</v>
      </c>
      <c r="L4484" t="s">
        <v>26151</v>
      </c>
      <c r="M4484" s="1">
        <v>36999</v>
      </c>
      <c r="N4484" s="4">
        <v>24.18082191780822</v>
      </c>
      <c r="O4484" t="s">
        <v>26255</v>
      </c>
      <c r="P4484" t="s">
        <v>32873</v>
      </c>
    </row>
    <row r="4485" spans="1:16" x14ac:dyDescent="0.25">
      <c r="A4485">
        <v>1034288954</v>
      </c>
      <c r="B4485" t="s">
        <v>263</v>
      </c>
      <c r="C4485" t="s">
        <v>2158</v>
      </c>
      <c r="D4485" t="s">
        <v>2870</v>
      </c>
      <c r="E4485" t="s">
        <v>3129</v>
      </c>
      <c r="F4485" t="s">
        <v>4637</v>
      </c>
      <c r="G4485" t="s">
        <v>6133</v>
      </c>
      <c r="H4485">
        <v>0</v>
      </c>
      <c r="I4485" t="s">
        <v>10643</v>
      </c>
      <c r="J4485" t="s">
        <v>17344</v>
      </c>
      <c r="K4485" t="s">
        <v>23875</v>
      </c>
      <c r="L4485" t="s">
        <v>26150</v>
      </c>
      <c r="M4485" s="1">
        <v>38796</v>
      </c>
      <c r="N4485" s="4">
        <v>19.257534246575343</v>
      </c>
      <c r="O4485" t="s">
        <v>30216</v>
      </c>
      <c r="P4485" t="s">
        <v>32874</v>
      </c>
    </row>
    <row r="4486" spans="1:16" x14ac:dyDescent="0.25">
      <c r="A4486">
        <v>1029983450</v>
      </c>
      <c r="B4486" t="s">
        <v>83</v>
      </c>
      <c r="C4486" t="s">
        <v>2006</v>
      </c>
      <c r="D4486" t="s">
        <v>3027</v>
      </c>
      <c r="E4486" t="s">
        <v>3035</v>
      </c>
      <c r="F4486" t="s">
        <v>4637</v>
      </c>
      <c r="G4486" t="s">
        <v>6136</v>
      </c>
      <c r="H4486">
        <v>0</v>
      </c>
      <c r="I4486" t="s">
        <v>10640</v>
      </c>
      <c r="J4486" t="s">
        <v>17341</v>
      </c>
      <c r="K4486" t="s">
        <v>23872</v>
      </c>
      <c r="L4486" t="s">
        <v>26150</v>
      </c>
      <c r="M4486" s="1">
        <v>38905</v>
      </c>
      <c r="N4486" s="4">
        <v>18.958904109589042</v>
      </c>
      <c r="O4486" t="s">
        <v>30213</v>
      </c>
      <c r="P4486" t="s">
        <v>32874</v>
      </c>
    </row>
    <row r="4487" spans="1:16" x14ac:dyDescent="0.25">
      <c r="A4487">
        <v>1123433848</v>
      </c>
      <c r="B4487" t="s">
        <v>93</v>
      </c>
      <c r="C4487" t="s">
        <v>2424</v>
      </c>
      <c r="D4487" t="s">
        <v>3011</v>
      </c>
      <c r="E4487" t="s">
        <v>3480</v>
      </c>
      <c r="F4487" t="s">
        <v>4637</v>
      </c>
      <c r="G4487" t="s">
        <v>6136</v>
      </c>
      <c r="H4487">
        <v>0</v>
      </c>
      <c r="I4487" t="s">
        <v>10646</v>
      </c>
      <c r="J4487" t="s">
        <v>17347</v>
      </c>
      <c r="K4487" t="s">
        <v>23878</v>
      </c>
      <c r="L4487" t="s">
        <v>26151</v>
      </c>
      <c r="M4487" s="1">
        <v>38698</v>
      </c>
      <c r="N4487" s="4">
        <v>19.526027397260275</v>
      </c>
      <c r="O4487" t="s">
        <v>30219</v>
      </c>
      <c r="P4487" t="s">
        <v>32874</v>
      </c>
    </row>
    <row r="4488" spans="1:16" x14ac:dyDescent="0.25">
      <c r="A4488">
        <v>1000727723</v>
      </c>
      <c r="B4488" t="s">
        <v>642</v>
      </c>
      <c r="C4488" t="s">
        <v>2710</v>
      </c>
      <c r="D4488" t="s">
        <v>4302</v>
      </c>
      <c r="E4488" t="s">
        <v>3501</v>
      </c>
      <c r="F4488" t="s">
        <v>4637</v>
      </c>
      <c r="G4488" t="s">
        <v>1878</v>
      </c>
      <c r="H4488">
        <v>0</v>
      </c>
      <c r="I4488" t="s">
        <v>10661</v>
      </c>
      <c r="J4488" t="s">
        <v>17362</v>
      </c>
      <c r="K4488" t="s">
        <v>23893</v>
      </c>
      <c r="L4488" t="s">
        <v>26150</v>
      </c>
      <c r="M4488" s="1">
        <v>37466</v>
      </c>
      <c r="N4488" s="4">
        <v>22.901369863013699</v>
      </c>
      <c r="O4488" t="s">
        <v>30234</v>
      </c>
      <c r="P4488" t="s">
        <v>32874</v>
      </c>
    </row>
    <row r="4489" spans="1:16" x14ac:dyDescent="0.25">
      <c r="A4489">
        <v>1122121804</v>
      </c>
      <c r="B4489" t="s">
        <v>98</v>
      </c>
      <c r="C4489" t="s">
        <v>1820</v>
      </c>
      <c r="D4489" t="s">
        <v>3065</v>
      </c>
      <c r="E4489" t="s">
        <v>3000</v>
      </c>
      <c r="F4489" t="s">
        <v>4637</v>
      </c>
      <c r="G4489" t="s">
        <v>6136</v>
      </c>
      <c r="H4489">
        <v>0</v>
      </c>
      <c r="I4489" t="s">
        <v>10684</v>
      </c>
      <c r="J4489" t="s">
        <v>17385</v>
      </c>
      <c r="K4489" t="s">
        <v>23913</v>
      </c>
      <c r="L4489" t="s">
        <v>26150</v>
      </c>
      <c r="M4489" s="1">
        <v>38831</v>
      </c>
      <c r="N4489" s="4">
        <v>19.161643835616438</v>
      </c>
      <c r="O4489" t="s">
        <v>30257</v>
      </c>
      <c r="P4489" t="s">
        <v>32874</v>
      </c>
    </row>
    <row r="4490" spans="1:16" x14ac:dyDescent="0.25">
      <c r="A4490">
        <v>1026300922</v>
      </c>
      <c r="B4490" t="s">
        <v>256</v>
      </c>
      <c r="C4490" t="s">
        <v>2235</v>
      </c>
      <c r="D4490" t="s">
        <v>4799</v>
      </c>
      <c r="E4490" t="s">
        <v>3332</v>
      </c>
      <c r="F4490" t="s">
        <v>4637</v>
      </c>
      <c r="G4490" t="s">
        <v>6133</v>
      </c>
      <c r="H4490">
        <v>0</v>
      </c>
      <c r="I4490" t="s">
        <v>10863</v>
      </c>
      <c r="J4490" t="s">
        <v>17559</v>
      </c>
      <c r="K4490" t="s">
        <v>24056</v>
      </c>
      <c r="L4490" t="s">
        <v>26151</v>
      </c>
      <c r="M4490" s="1">
        <v>35813</v>
      </c>
      <c r="N4490" s="4">
        <v>27.43013698630137</v>
      </c>
      <c r="O4490" t="s">
        <v>30435</v>
      </c>
      <c r="P4490" t="s">
        <v>32874</v>
      </c>
    </row>
    <row r="4491" spans="1:16" x14ac:dyDescent="0.25">
      <c r="A4491">
        <v>1123433557</v>
      </c>
      <c r="B4491" t="s">
        <v>98</v>
      </c>
      <c r="C4491" t="s">
        <v>2164</v>
      </c>
      <c r="D4491" t="s">
        <v>4986</v>
      </c>
      <c r="E4491" t="s">
        <v>3020</v>
      </c>
      <c r="F4491" t="s">
        <v>4637</v>
      </c>
      <c r="G4491" t="s">
        <v>3169</v>
      </c>
      <c r="H4491">
        <v>0</v>
      </c>
      <c r="I4491" t="s">
        <v>8648</v>
      </c>
      <c r="J4491" t="s">
        <v>15437</v>
      </c>
      <c r="K4491" t="s">
        <v>22020</v>
      </c>
      <c r="L4491" t="s">
        <v>26150</v>
      </c>
      <c r="M4491" s="1">
        <v>38637</v>
      </c>
      <c r="N4491" s="4">
        <v>19.693150684931506</v>
      </c>
      <c r="O4491" t="s">
        <v>28239</v>
      </c>
      <c r="P4491" t="s">
        <v>32874</v>
      </c>
    </row>
    <row r="4492" spans="1:16" x14ac:dyDescent="0.25">
      <c r="A4492">
        <v>1001215807</v>
      </c>
      <c r="B4492" t="s">
        <v>98</v>
      </c>
      <c r="C4492" t="s">
        <v>2228</v>
      </c>
      <c r="D4492" t="s">
        <v>880</v>
      </c>
      <c r="E4492" t="s">
        <v>839</v>
      </c>
      <c r="F4492" t="s">
        <v>4637</v>
      </c>
      <c r="G4492" t="s">
        <v>6024</v>
      </c>
      <c r="H4492">
        <v>0</v>
      </c>
      <c r="I4492" t="s">
        <v>12316</v>
      </c>
      <c r="J4492" t="s">
        <v>18962</v>
      </c>
      <c r="K4492" t="s">
        <v>25333</v>
      </c>
      <c r="L4492" t="s">
        <v>26150</v>
      </c>
      <c r="M4492" s="1">
        <v>36487</v>
      </c>
      <c r="N4492" s="4">
        <v>25.583561643835615</v>
      </c>
      <c r="O4492" t="s">
        <v>31866</v>
      </c>
      <c r="P4492" t="s">
        <v>32873</v>
      </c>
    </row>
    <row r="4493" spans="1:16" x14ac:dyDescent="0.25">
      <c r="A4493">
        <v>1000219150</v>
      </c>
      <c r="B4493" t="s">
        <v>98</v>
      </c>
      <c r="C4493" t="s">
        <v>2175</v>
      </c>
      <c r="D4493" t="s">
        <v>3026</v>
      </c>
      <c r="E4493" t="s">
        <v>3086</v>
      </c>
      <c r="F4493" t="s">
        <v>4637</v>
      </c>
      <c r="G4493" t="s">
        <v>6133</v>
      </c>
      <c r="H4493">
        <v>0</v>
      </c>
      <c r="I4493" t="s">
        <v>7594</v>
      </c>
      <c r="J4493" t="s">
        <v>14368</v>
      </c>
      <c r="K4493" t="s">
        <v>20918</v>
      </c>
      <c r="L4493" t="s">
        <v>26150</v>
      </c>
      <c r="M4493" s="1">
        <v>36163</v>
      </c>
      <c r="N4493" s="4">
        <v>26.471232876712328</v>
      </c>
      <c r="O4493" t="s">
        <v>27181</v>
      </c>
      <c r="P4493" t="s">
        <v>32874</v>
      </c>
    </row>
    <row r="4494" spans="1:16" x14ac:dyDescent="0.25">
      <c r="A4494">
        <v>1010239379</v>
      </c>
      <c r="B4494" t="s">
        <v>238</v>
      </c>
      <c r="C4494" t="s">
        <v>2158</v>
      </c>
      <c r="D4494" t="s">
        <v>3457</v>
      </c>
      <c r="E4494" t="s">
        <v>3020</v>
      </c>
      <c r="F4494" t="s">
        <v>4637</v>
      </c>
      <c r="G4494" t="s">
        <v>3169</v>
      </c>
      <c r="H4494">
        <v>0</v>
      </c>
      <c r="I4494" t="s">
        <v>11157</v>
      </c>
      <c r="J4494" t="s">
        <v>17839</v>
      </c>
      <c r="K4494" t="s">
        <v>24328</v>
      </c>
      <c r="L4494" t="s">
        <v>26151</v>
      </c>
      <c r="M4494" s="1">
        <v>35896</v>
      </c>
      <c r="N4494" s="4">
        <v>27.202739726027396</v>
      </c>
      <c r="O4494" t="s">
        <v>30729</v>
      </c>
      <c r="P4494" t="s">
        <v>32874</v>
      </c>
    </row>
    <row r="4495" spans="1:16" x14ac:dyDescent="0.25">
      <c r="A4495">
        <v>1017254335</v>
      </c>
      <c r="B4495" t="s">
        <v>277</v>
      </c>
      <c r="C4495" t="s">
        <v>2185</v>
      </c>
      <c r="D4495" t="s">
        <v>3020</v>
      </c>
      <c r="E4495" t="s">
        <v>3279</v>
      </c>
      <c r="F4495" t="s">
        <v>4637</v>
      </c>
      <c r="G4495" t="s">
        <v>4299</v>
      </c>
      <c r="H4495">
        <v>0</v>
      </c>
      <c r="I4495" t="s">
        <v>12828</v>
      </c>
      <c r="J4495" t="s">
        <v>19445</v>
      </c>
      <c r="K4495" t="s">
        <v>25734</v>
      </c>
      <c r="L4495" t="s">
        <v>26150</v>
      </c>
      <c r="M4495" s="1">
        <v>35703</v>
      </c>
      <c r="N4495" s="4">
        <v>27.731506849315068</v>
      </c>
      <c r="O4495" t="s">
        <v>32369</v>
      </c>
      <c r="P4495" t="s">
        <v>32874</v>
      </c>
    </row>
    <row r="4496" spans="1:16" x14ac:dyDescent="0.25">
      <c r="A4496">
        <v>1006692530</v>
      </c>
      <c r="B4496" t="s">
        <v>178</v>
      </c>
      <c r="C4496" t="s">
        <v>2197</v>
      </c>
      <c r="D4496" t="s">
        <v>3312</v>
      </c>
      <c r="E4496" t="s">
        <v>3279</v>
      </c>
      <c r="F4496" t="s">
        <v>4637</v>
      </c>
      <c r="G4496" t="s">
        <v>4299</v>
      </c>
      <c r="H4496">
        <v>0</v>
      </c>
      <c r="I4496" t="s">
        <v>8411</v>
      </c>
      <c r="J4496" t="s">
        <v>15203</v>
      </c>
      <c r="K4496" t="s">
        <v>21798</v>
      </c>
      <c r="L4496" t="s">
        <v>26150</v>
      </c>
      <c r="M4496" s="1">
        <v>36577</v>
      </c>
      <c r="N4496" s="4">
        <v>25.336986301369862</v>
      </c>
      <c r="O4496" t="s">
        <v>28006</v>
      </c>
      <c r="P4496" t="s">
        <v>32874</v>
      </c>
    </row>
    <row r="4497" spans="1:16" x14ac:dyDescent="0.25">
      <c r="A4497">
        <v>40405811</v>
      </c>
      <c r="B4497" t="s">
        <v>50</v>
      </c>
      <c r="C4497" t="s">
        <v>2628</v>
      </c>
      <c r="D4497" t="s">
        <v>2961</v>
      </c>
      <c r="E4497" t="s">
        <v>3383</v>
      </c>
      <c r="F4497" t="s">
        <v>4637</v>
      </c>
      <c r="G4497" t="s">
        <v>6132</v>
      </c>
      <c r="H4497">
        <v>0</v>
      </c>
      <c r="I4497" t="s">
        <v>8433</v>
      </c>
      <c r="J4497" t="s">
        <v>15225</v>
      </c>
      <c r="K4497" t="s">
        <v>21820</v>
      </c>
      <c r="L4497" t="s">
        <v>26151</v>
      </c>
      <c r="M4497" s="1">
        <v>36654</v>
      </c>
      <c r="N4497" s="4">
        <v>25.126027397260273</v>
      </c>
      <c r="O4497" t="s">
        <v>28028</v>
      </c>
      <c r="P4497" t="s">
        <v>32874</v>
      </c>
    </row>
    <row r="4498" spans="1:16" x14ac:dyDescent="0.25">
      <c r="A4498">
        <v>1006864007</v>
      </c>
      <c r="B4498" t="s">
        <v>238</v>
      </c>
      <c r="C4498" t="s">
        <v>2445</v>
      </c>
      <c r="D4498" t="s">
        <v>1884</v>
      </c>
      <c r="E4498" t="s">
        <v>4429</v>
      </c>
      <c r="F4498" t="s">
        <v>4637</v>
      </c>
      <c r="G4498" t="s">
        <v>4299</v>
      </c>
      <c r="H4498">
        <v>0</v>
      </c>
      <c r="I4498" t="s">
        <v>8457</v>
      </c>
      <c r="J4498" t="s">
        <v>15249</v>
      </c>
      <c r="K4498" t="s">
        <v>21844</v>
      </c>
      <c r="L4498" t="s">
        <v>26151</v>
      </c>
      <c r="M4498" s="1">
        <v>36633</v>
      </c>
      <c r="N4498" s="4">
        <v>25.183561643835617</v>
      </c>
      <c r="O4498" t="s">
        <v>28052</v>
      </c>
      <c r="P4498" t="s">
        <v>32874</v>
      </c>
    </row>
    <row r="4499" spans="1:16" x14ac:dyDescent="0.25">
      <c r="A4499">
        <v>1120026998</v>
      </c>
      <c r="B4499" t="s">
        <v>79</v>
      </c>
      <c r="C4499" t="s">
        <v>2633</v>
      </c>
      <c r="D4499" t="s">
        <v>3310</v>
      </c>
      <c r="E4499" t="s">
        <v>3134</v>
      </c>
      <c r="F4499" t="s">
        <v>4637</v>
      </c>
      <c r="G4499" t="s">
        <v>6131</v>
      </c>
      <c r="H4499">
        <v>0</v>
      </c>
      <c r="I4499" t="s">
        <v>8196</v>
      </c>
      <c r="J4499" t="s">
        <v>14991</v>
      </c>
      <c r="K4499" t="s">
        <v>21582</v>
      </c>
      <c r="L4499" t="s">
        <v>26150</v>
      </c>
      <c r="M4499" s="1">
        <v>36111</v>
      </c>
      <c r="N4499" s="4">
        <v>26.613698630136987</v>
      </c>
      <c r="O4499" t="s">
        <v>27792</v>
      </c>
      <c r="P4499" t="s">
        <v>32874</v>
      </c>
    </row>
    <row r="4500" spans="1:16" x14ac:dyDescent="0.25">
      <c r="A4500">
        <v>1124244750</v>
      </c>
      <c r="B4500" t="s">
        <v>106</v>
      </c>
      <c r="C4500" t="s">
        <v>2289</v>
      </c>
      <c r="D4500" t="s">
        <v>49</v>
      </c>
      <c r="E4500" t="s">
        <v>3913</v>
      </c>
      <c r="F4500" t="s">
        <v>4637</v>
      </c>
      <c r="G4500" t="s">
        <v>6442</v>
      </c>
      <c r="H4500">
        <v>0</v>
      </c>
      <c r="I4500" t="s">
        <v>11942</v>
      </c>
      <c r="J4500" t="s">
        <v>18599</v>
      </c>
      <c r="K4500" t="s">
        <v>25030</v>
      </c>
      <c r="L4500" t="s">
        <v>26150</v>
      </c>
      <c r="M4500" s="1">
        <v>36144</v>
      </c>
      <c r="N4500" s="4">
        <v>26.523287671232875</v>
      </c>
      <c r="O4500" t="s">
        <v>31496</v>
      </c>
      <c r="P4500" t="s">
        <v>32874</v>
      </c>
    </row>
    <row r="4501" spans="1:16" x14ac:dyDescent="0.25">
      <c r="A4501">
        <v>1121950197</v>
      </c>
      <c r="B4501" t="s">
        <v>368</v>
      </c>
      <c r="C4501" t="s">
        <v>1804</v>
      </c>
      <c r="D4501" t="s">
        <v>5421</v>
      </c>
      <c r="E4501" t="s">
        <v>3376</v>
      </c>
      <c r="F4501" t="s">
        <v>4637</v>
      </c>
      <c r="G4501" t="s">
        <v>6133</v>
      </c>
      <c r="H4501" t="s">
        <v>32916</v>
      </c>
      <c r="I4501" t="s">
        <v>11279</v>
      </c>
      <c r="J4501" t="s">
        <v>17960</v>
      </c>
      <c r="K4501" t="s">
        <v>24452</v>
      </c>
      <c r="L4501" t="s">
        <v>26150</v>
      </c>
      <c r="M4501" s="1">
        <v>35772</v>
      </c>
      <c r="N4501" s="4">
        <v>27.542465753424658</v>
      </c>
      <c r="O4501" t="s">
        <v>30846</v>
      </c>
      <c r="P4501" t="s">
        <v>32874</v>
      </c>
    </row>
    <row r="4502" spans="1:16" x14ac:dyDescent="0.25">
      <c r="A4502">
        <v>1121949629</v>
      </c>
      <c r="B4502" t="s">
        <v>148</v>
      </c>
      <c r="C4502" t="s">
        <v>63</v>
      </c>
      <c r="D4502" t="s">
        <v>3098</v>
      </c>
      <c r="E4502" t="s">
        <v>3064</v>
      </c>
      <c r="F4502" t="s">
        <v>4637</v>
      </c>
      <c r="G4502" t="s">
        <v>6133</v>
      </c>
      <c r="H4502" t="s">
        <v>32908</v>
      </c>
      <c r="I4502" t="s">
        <v>13146</v>
      </c>
      <c r="J4502" t="s">
        <v>19746</v>
      </c>
      <c r="K4502" t="s">
        <v>25986</v>
      </c>
      <c r="L4502" t="s">
        <v>26151</v>
      </c>
      <c r="M4502" s="1">
        <v>35742</v>
      </c>
      <c r="N4502" s="4">
        <v>27.624657534246577</v>
      </c>
      <c r="O4502" t="s">
        <v>32683</v>
      </c>
      <c r="P4502" t="s">
        <v>32874</v>
      </c>
    </row>
    <row r="4503" spans="1:16" x14ac:dyDescent="0.25">
      <c r="A4503">
        <v>1121945162</v>
      </c>
      <c r="B4503" t="s">
        <v>292</v>
      </c>
      <c r="C4503" t="s">
        <v>249</v>
      </c>
      <c r="D4503" t="s">
        <v>3323</v>
      </c>
      <c r="E4503" t="s">
        <v>3180</v>
      </c>
      <c r="F4503" t="s">
        <v>4637</v>
      </c>
      <c r="G4503" t="s">
        <v>6133</v>
      </c>
      <c r="H4503" t="s">
        <v>32890</v>
      </c>
      <c r="I4503" t="s">
        <v>6669</v>
      </c>
      <c r="J4503" t="s">
        <v>13438</v>
      </c>
      <c r="K4503" t="s">
        <v>20036</v>
      </c>
      <c r="L4503" t="s">
        <v>26151</v>
      </c>
      <c r="M4503" s="1">
        <v>35564</v>
      </c>
      <c r="N4503" s="4">
        <v>28.112328767123287</v>
      </c>
      <c r="O4503" t="s">
        <v>26254</v>
      </c>
      <c r="P4503" t="s">
        <v>32873</v>
      </c>
    </row>
    <row r="4504" spans="1:16" x14ac:dyDescent="0.25">
      <c r="A4504">
        <v>1121947182</v>
      </c>
      <c r="B4504" t="s">
        <v>47</v>
      </c>
      <c r="C4504" t="s">
        <v>265</v>
      </c>
      <c r="D4504" t="s">
        <v>3028</v>
      </c>
      <c r="E4504" t="s">
        <v>3152</v>
      </c>
      <c r="F4504" t="s">
        <v>4637</v>
      </c>
      <c r="G4504" t="s">
        <v>6133</v>
      </c>
      <c r="H4504" t="s">
        <v>32916</v>
      </c>
      <c r="I4504" t="s">
        <v>11429</v>
      </c>
      <c r="J4504" t="s">
        <v>18109</v>
      </c>
      <c r="K4504" t="s">
        <v>24591</v>
      </c>
      <c r="L4504" t="s">
        <v>26150</v>
      </c>
      <c r="M4504" s="1">
        <v>35623</v>
      </c>
      <c r="N4504" s="4">
        <v>27.950684931506849</v>
      </c>
      <c r="O4504" t="s">
        <v>30997</v>
      </c>
      <c r="P4504" t="s">
        <v>32874</v>
      </c>
    </row>
    <row r="4505" spans="1:16" x14ac:dyDescent="0.25">
      <c r="A4505">
        <v>1007863592</v>
      </c>
      <c r="B4505" t="s">
        <v>73</v>
      </c>
      <c r="C4505" t="s">
        <v>1893</v>
      </c>
      <c r="D4505" t="s">
        <v>3002</v>
      </c>
      <c r="E4505" t="s">
        <v>4051</v>
      </c>
      <c r="F4505" t="s">
        <v>4637</v>
      </c>
      <c r="G4505" t="s">
        <v>6133</v>
      </c>
      <c r="H4505" t="s">
        <v>32880</v>
      </c>
      <c r="I4505" t="s">
        <v>11528</v>
      </c>
      <c r="J4505" t="s">
        <v>18199</v>
      </c>
      <c r="K4505" t="s">
        <v>24672</v>
      </c>
      <c r="L4505" t="s">
        <v>26151</v>
      </c>
      <c r="M4505" s="1">
        <v>37887</v>
      </c>
      <c r="N4505" s="4">
        <v>21.747945205479454</v>
      </c>
      <c r="O4505" t="s">
        <v>31089</v>
      </c>
      <c r="P4505" t="s">
        <v>32874</v>
      </c>
    </row>
    <row r="4506" spans="1:16" x14ac:dyDescent="0.25">
      <c r="A4506">
        <v>1234789043</v>
      </c>
      <c r="B4506" t="s">
        <v>1808</v>
      </c>
      <c r="C4506" t="s">
        <v>2849</v>
      </c>
      <c r="D4506" t="s">
        <v>5422</v>
      </c>
      <c r="E4506" t="s">
        <v>4195</v>
      </c>
      <c r="F4506" t="s">
        <v>4637</v>
      </c>
      <c r="G4506" t="s">
        <v>6133</v>
      </c>
      <c r="H4506" t="s">
        <v>32908</v>
      </c>
      <c r="I4506" t="s">
        <v>11281</v>
      </c>
      <c r="J4506" t="s">
        <v>17962</v>
      </c>
      <c r="K4506" t="s">
        <v>24454</v>
      </c>
      <c r="L4506" t="s">
        <v>26151</v>
      </c>
      <c r="M4506" s="1">
        <v>35700</v>
      </c>
      <c r="N4506" s="4">
        <v>27.739726027397261</v>
      </c>
      <c r="O4506" t="s">
        <v>30848</v>
      </c>
      <c r="P4506" t="s">
        <v>32874</v>
      </c>
    </row>
    <row r="4507" spans="1:16" x14ac:dyDescent="0.25">
      <c r="A4507">
        <v>1006773357</v>
      </c>
      <c r="B4507" t="s">
        <v>982</v>
      </c>
      <c r="C4507" t="s">
        <v>469</v>
      </c>
      <c r="D4507" t="s">
        <v>1856</v>
      </c>
      <c r="E4507" t="s">
        <v>3218</v>
      </c>
      <c r="F4507" t="s">
        <v>4637</v>
      </c>
      <c r="G4507" t="s">
        <v>6133</v>
      </c>
      <c r="H4507" t="s">
        <v>32879</v>
      </c>
      <c r="I4507" t="s">
        <v>11710</v>
      </c>
      <c r="J4507" t="s">
        <v>18375</v>
      </c>
      <c r="K4507" t="s">
        <v>24833</v>
      </c>
      <c r="L4507" t="s">
        <v>26151</v>
      </c>
      <c r="M4507" s="1">
        <v>37340</v>
      </c>
      <c r="N4507" s="4">
        <v>23.246575342465754</v>
      </c>
      <c r="O4507" t="s">
        <v>31266</v>
      </c>
      <c r="P4507" t="s">
        <v>32874</v>
      </c>
    </row>
    <row r="4508" spans="1:16" x14ac:dyDescent="0.25">
      <c r="A4508">
        <v>1121951881</v>
      </c>
      <c r="B4508" t="s">
        <v>282</v>
      </c>
      <c r="C4508" t="s">
        <v>55</v>
      </c>
      <c r="D4508" t="s">
        <v>4102</v>
      </c>
      <c r="E4508" t="s">
        <v>2369</v>
      </c>
      <c r="F4508" t="s">
        <v>4637</v>
      </c>
      <c r="G4508" t="s">
        <v>6133</v>
      </c>
      <c r="H4508" t="s">
        <v>32936</v>
      </c>
      <c r="I4508" t="s">
        <v>11552</v>
      </c>
      <c r="J4508" t="s">
        <v>18221</v>
      </c>
      <c r="K4508" t="s">
        <v>24695</v>
      </c>
      <c r="L4508" t="s">
        <v>26150</v>
      </c>
      <c r="M4508" s="1">
        <v>35838</v>
      </c>
      <c r="N4508" s="4">
        <v>27.361643835616437</v>
      </c>
      <c r="O4508" t="s">
        <v>31111</v>
      </c>
      <c r="P4508" t="s">
        <v>32874</v>
      </c>
    </row>
    <row r="4509" spans="1:16" x14ac:dyDescent="0.25">
      <c r="A4509">
        <v>1121940936</v>
      </c>
      <c r="B4509" t="s">
        <v>32</v>
      </c>
      <c r="C4509" t="s">
        <v>148</v>
      </c>
      <c r="D4509" t="s">
        <v>3496</v>
      </c>
      <c r="E4509" t="s">
        <v>2028</v>
      </c>
      <c r="F4509" t="s">
        <v>4637</v>
      </c>
      <c r="G4509" t="s">
        <v>6133</v>
      </c>
      <c r="H4509" t="s">
        <v>32890</v>
      </c>
      <c r="I4509" t="s">
        <v>11643</v>
      </c>
      <c r="J4509" t="s">
        <v>18308</v>
      </c>
      <c r="K4509" t="s">
        <v>24775</v>
      </c>
      <c r="L4509" t="s">
        <v>26151</v>
      </c>
      <c r="M4509" s="1">
        <v>35432</v>
      </c>
      <c r="N4509" s="4">
        <v>28.473972602739725</v>
      </c>
      <c r="O4509" t="s">
        <v>31199</v>
      </c>
      <c r="P4509" t="s">
        <v>32874</v>
      </c>
    </row>
    <row r="4510" spans="1:16" x14ac:dyDescent="0.25">
      <c r="A4510">
        <v>1007464628</v>
      </c>
      <c r="B4510" t="s">
        <v>493</v>
      </c>
      <c r="C4510" t="s">
        <v>646</v>
      </c>
      <c r="D4510" t="s">
        <v>4257</v>
      </c>
      <c r="E4510" t="s">
        <v>5890</v>
      </c>
      <c r="F4510" t="s">
        <v>4637</v>
      </c>
      <c r="G4510" t="s">
        <v>6133</v>
      </c>
      <c r="H4510" t="s">
        <v>32916</v>
      </c>
      <c r="I4510" t="s">
        <v>12006</v>
      </c>
      <c r="J4510" t="s">
        <v>18659</v>
      </c>
      <c r="K4510" t="s">
        <v>25079</v>
      </c>
      <c r="L4510" t="s">
        <v>26150</v>
      </c>
      <c r="M4510" s="1">
        <v>36610</v>
      </c>
      <c r="N4510" s="4">
        <v>25.246575342465754</v>
      </c>
      <c r="O4510" t="s">
        <v>31559</v>
      </c>
      <c r="P4510" t="s">
        <v>32874</v>
      </c>
    </row>
    <row r="4511" spans="1:16" x14ac:dyDescent="0.25">
      <c r="A4511">
        <v>1006797071</v>
      </c>
      <c r="B4511" t="s">
        <v>812</v>
      </c>
      <c r="C4511" t="s">
        <v>490</v>
      </c>
      <c r="D4511" t="s">
        <v>3921</v>
      </c>
      <c r="E4511" t="s">
        <v>3644</v>
      </c>
      <c r="F4511" t="s">
        <v>4637</v>
      </c>
      <c r="G4511" t="s">
        <v>6133</v>
      </c>
      <c r="H4511" t="s">
        <v>32890</v>
      </c>
      <c r="I4511" t="s">
        <v>11836</v>
      </c>
      <c r="J4511" t="s">
        <v>18497</v>
      </c>
      <c r="K4511" t="s">
        <v>24942</v>
      </c>
      <c r="L4511" t="s">
        <v>26151</v>
      </c>
      <c r="M4511" s="1">
        <v>37663</v>
      </c>
      <c r="N4511" s="4">
        <v>22.361643835616437</v>
      </c>
      <c r="O4511" t="s">
        <v>31390</v>
      </c>
      <c r="P4511" t="s">
        <v>32874</v>
      </c>
    </row>
    <row r="4512" spans="1:16" x14ac:dyDescent="0.25">
      <c r="A4512">
        <v>1121962119</v>
      </c>
      <c r="B4512" t="s">
        <v>64</v>
      </c>
      <c r="C4512" t="s">
        <v>2113</v>
      </c>
      <c r="D4512" t="s">
        <v>3149</v>
      </c>
      <c r="E4512" t="s">
        <v>2369</v>
      </c>
      <c r="F4512" t="s">
        <v>4637</v>
      </c>
      <c r="G4512" t="s">
        <v>6133</v>
      </c>
      <c r="H4512" t="s">
        <v>32916</v>
      </c>
      <c r="I4512" t="s">
        <v>7386</v>
      </c>
      <c r="J4512" t="s">
        <v>14156</v>
      </c>
      <c r="K4512" t="s">
        <v>20706</v>
      </c>
      <c r="L4512" t="s">
        <v>26150</v>
      </c>
      <c r="M4512" s="1">
        <v>36237</v>
      </c>
      <c r="N4512" s="4">
        <v>26.268493150684932</v>
      </c>
      <c r="O4512" t="s">
        <v>26973</v>
      </c>
      <c r="P4512" t="s">
        <v>32873</v>
      </c>
    </row>
    <row r="4513" spans="1:16" x14ac:dyDescent="0.25">
      <c r="A4513">
        <v>1121959300</v>
      </c>
      <c r="B4513" t="s">
        <v>38</v>
      </c>
      <c r="C4513" t="s">
        <v>58</v>
      </c>
      <c r="D4513" t="s">
        <v>3261</v>
      </c>
      <c r="E4513" t="s">
        <v>4012</v>
      </c>
      <c r="F4513" t="s">
        <v>4637</v>
      </c>
      <c r="G4513" t="s">
        <v>6133</v>
      </c>
      <c r="H4513" t="s">
        <v>32916</v>
      </c>
      <c r="I4513" t="s">
        <v>11654</v>
      </c>
      <c r="J4513" t="s">
        <v>18320</v>
      </c>
      <c r="K4513" t="s">
        <v>24783</v>
      </c>
      <c r="L4513" t="s">
        <v>26150</v>
      </c>
      <c r="M4513" s="1">
        <v>36126</v>
      </c>
      <c r="N4513" s="4">
        <v>26.572602739726026</v>
      </c>
      <c r="O4513" t="s">
        <v>31210</v>
      </c>
      <c r="P4513" t="s">
        <v>32874</v>
      </c>
    </row>
    <row r="4514" spans="1:16" x14ac:dyDescent="0.25">
      <c r="A4514">
        <v>1121947158</v>
      </c>
      <c r="B4514" t="s">
        <v>1889</v>
      </c>
      <c r="C4514" t="s">
        <v>1087</v>
      </c>
      <c r="D4514" t="s">
        <v>2961</v>
      </c>
      <c r="E4514" t="s">
        <v>5293</v>
      </c>
      <c r="F4514" t="s">
        <v>4637</v>
      </c>
      <c r="G4514" t="s">
        <v>6133</v>
      </c>
      <c r="H4514" t="s">
        <v>32880</v>
      </c>
      <c r="I4514" t="s">
        <v>11686</v>
      </c>
      <c r="J4514" t="s">
        <v>18351</v>
      </c>
      <c r="K4514" t="s">
        <v>24813</v>
      </c>
      <c r="L4514" t="s">
        <v>26151</v>
      </c>
      <c r="M4514" s="1">
        <v>35620</v>
      </c>
      <c r="N4514" s="4">
        <v>27.958904109589042</v>
      </c>
      <c r="O4514" t="s">
        <v>31242</v>
      </c>
      <c r="P4514" t="s">
        <v>32874</v>
      </c>
    </row>
    <row r="4515" spans="1:16" x14ac:dyDescent="0.25">
      <c r="A4515">
        <v>1123430894</v>
      </c>
      <c r="B4515" t="s">
        <v>107</v>
      </c>
      <c r="C4515" t="s">
        <v>265</v>
      </c>
      <c r="D4515" t="s">
        <v>2280</v>
      </c>
      <c r="E4515" t="s">
        <v>3092</v>
      </c>
      <c r="F4515" t="s">
        <v>4637</v>
      </c>
      <c r="G4515" t="s">
        <v>6137</v>
      </c>
      <c r="H4515">
        <v>0</v>
      </c>
      <c r="I4515" t="s">
        <v>11362</v>
      </c>
      <c r="J4515" t="s">
        <v>18042</v>
      </c>
      <c r="K4515" t="s">
        <v>24530</v>
      </c>
      <c r="L4515" t="s">
        <v>26150</v>
      </c>
      <c r="M4515" s="1">
        <v>36225</v>
      </c>
      <c r="N4515" s="4">
        <v>26.301369863013697</v>
      </c>
      <c r="O4515" t="s">
        <v>30930</v>
      </c>
      <c r="P4515" t="s">
        <v>32874</v>
      </c>
    </row>
    <row r="4516" spans="1:16" x14ac:dyDescent="0.25">
      <c r="A4516">
        <v>1121944063</v>
      </c>
      <c r="B4516" t="s">
        <v>1143</v>
      </c>
      <c r="C4516" t="s">
        <v>2844</v>
      </c>
      <c r="D4516" t="s">
        <v>3057</v>
      </c>
      <c r="E4516" t="s">
        <v>3231</v>
      </c>
      <c r="F4516" t="s">
        <v>4637</v>
      </c>
      <c r="G4516" t="s">
        <v>6133</v>
      </c>
      <c r="H4516" t="s">
        <v>32916</v>
      </c>
      <c r="I4516" t="s">
        <v>11234</v>
      </c>
      <c r="J4516" t="s">
        <v>17915</v>
      </c>
      <c r="K4516" t="s">
        <v>24409</v>
      </c>
      <c r="L4516" t="s">
        <v>26151</v>
      </c>
      <c r="M4516" s="1">
        <v>35532</v>
      </c>
      <c r="N4516" s="4">
        <v>28.2</v>
      </c>
      <c r="O4516" t="s">
        <v>30803</v>
      </c>
      <c r="P4516" t="s">
        <v>32874</v>
      </c>
    </row>
    <row r="4517" spans="1:16" x14ac:dyDescent="0.25">
      <c r="A4517">
        <v>1193156335</v>
      </c>
      <c r="B4517" t="s">
        <v>1399</v>
      </c>
      <c r="C4517" t="s">
        <v>1049</v>
      </c>
      <c r="D4517" t="s">
        <v>839</v>
      </c>
      <c r="E4517" t="s">
        <v>2975</v>
      </c>
      <c r="F4517" t="s">
        <v>4637</v>
      </c>
      <c r="G4517" t="s">
        <v>6133</v>
      </c>
      <c r="H4517" t="s">
        <v>32890</v>
      </c>
      <c r="I4517" t="s">
        <v>12593</v>
      </c>
      <c r="J4517" t="s">
        <v>19222</v>
      </c>
      <c r="K4517" t="s">
        <v>25540</v>
      </c>
      <c r="L4517" t="s">
        <v>26151</v>
      </c>
      <c r="M4517" s="1">
        <v>36956</v>
      </c>
      <c r="N4517" s="4">
        <v>24.298630136986301</v>
      </c>
      <c r="O4517" t="s">
        <v>32141</v>
      </c>
      <c r="P4517" t="s">
        <v>32873</v>
      </c>
    </row>
    <row r="4518" spans="1:16" x14ac:dyDescent="0.25">
      <c r="A4518">
        <v>1122627876</v>
      </c>
      <c r="B4518" t="s">
        <v>1186</v>
      </c>
      <c r="C4518" t="s">
        <v>242</v>
      </c>
      <c r="D4518" t="s">
        <v>2369</v>
      </c>
      <c r="E4518" t="s">
        <v>3000</v>
      </c>
      <c r="F4518" t="s">
        <v>4637</v>
      </c>
      <c r="G4518" t="s">
        <v>6273</v>
      </c>
      <c r="H4518">
        <v>0</v>
      </c>
      <c r="I4518" t="s">
        <v>11819</v>
      </c>
      <c r="J4518" t="s">
        <v>18480</v>
      </c>
      <c r="K4518" t="s">
        <v>24927</v>
      </c>
      <c r="L4518" t="s">
        <v>26150</v>
      </c>
      <c r="M4518" s="1">
        <v>35724</v>
      </c>
      <c r="N4518" s="4">
        <v>27.673972602739727</v>
      </c>
      <c r="O4518" t="s">
        <v>31374</v>
      </c>
      <c r="P4518" t="s">
        <v>32873</v>
      </c>
    </row>
    <row r="4519" spans="1:16" x14ac:dyDescent="0.25">
      <c r="A4519">
        <v>1122654230</v>
      </c>
      <c r="B4519" t="s">
        <v>374</v>
      </c>
      <c r="C4519" t="s">
        <v>443</v>
      </c>
      <c r="D4519" t="s">
        <v>3062</v>
      </c>
      <c r="E4519" t="s">
        <v>2369</v>
      </c>
      <c r="F4519" t="s">
        <v>4637</v>
      </c>
      <c r="G4519" t="s">
        <v>6133</v>
      </c>
      <c r="H4519" t="s">
        <v>32916</v>
      </c>
      <c r="I4519" t="s">
        <v>6705</v>
      </c>
      <c r="J4519" t="s">
        <v>13475</v>
      </c>
      <c r="K4519" t="s">
        <v>20079</v>
      </c>
      <c r="L4519" t="s">
        <v>26150</v>
      </c>
      <c r="M4519" s="1">
        <v>35757</v>
      </c>
      <c r="N4519" s="4">
        <v>27.583561643835615</v>
      </c>
      <c r="O4519" t="s">
        <v>26290</v>
      </c>
      <c r="P4519" t="s">
        <v>32874</v>
      </c>
    </row>
    <row r="4520" spans="1:16" x14ac:dyDescent="0.25">
      <c r="A4520">
        <v>1051064104</v>
      </c>
      <c r="B4520" t="s">
        <v>98</v>
      </c>
      <c r="C4520" t="s">
        <v>174</v>
      </c>
      <c r="D4520" t="s">
        <v>799</v>
      </c>
      <c r="E4520" t="s">
        <v>3913</v>
      </c>
      <c r="F4520" t="s">
        <v>4637</v>
      </c>
      <c r="G4520" t="s">
        <v>6132</v>
      </c>
      <c r="H4520">
        <v>0</v>
      </c>
      <c r="I4520" t="s">
        <v>12009</v>
      </c>
      <c r="J4520" t="s">
        <v>18662</v>
      </c>
      <c r="K4520" t="s">
        <v>25080</v>
      </c>
      <c r="L4520" t="s">
        <v>26150</v>
      </c>
      <c r="M4520" s="1">
        <v>37949</v>
      </c>
      <c r="N4520" s="4">
        <v>21.578082191780823</v>
      </c>
      <c r="O4520" t="s">
        <v>31562</v>
      </c>
      <c r="P4520" t="s">
        <v>32873</v>
      </c>
    </row>
    <row r="4521" spans="1:16" x14ac:dyDescent="0.25">
      <c r="A4521">
        <v>1006692497</v>
      </c>
      <c r="B4521" t="s">
        <v>110</v>
      </c>
      <c r="C4521" t="s">
        <v>152</v>
      </c>
      <c r="D4521" t="s">
        <v>4896</v>
      </c>
      <c r="E4521" t="s">
        <v>3140</v>
      </c>
      <c r="F4521" t="s">
        <v>4637</v>
      </c>
      <c r="G4521" t="s">
        <v>6132</v>
      </c>
      <c r="H4521">
        <v>0</v>
      </c>
      <c r="I4521" t="s">
        <v>12761</v>
      </c>
      <c r="J4521" t="s">
        <v>19380</v>
      </c>
      <c r="K4521" t="s">
        <v>25683</v>
      </c>
      <c r="L4521" t="s">
        <v>26150</v>
      </c>
      <c r="M4521" s="1">
        <v>36376</v>
      </c>
      <c r="N4521" s="4">
        <v>25.887671232876713</v>
      </c>
      <c r="O4521" t="s">
        <v>32307</v>
      </c>
      <c r="P4521" t="s">
        <v>32873</v>
      </c>
    </row>
    <row r="4522" spans="1:16" x14ac:dyDescent="0.25">
      <c r="A4522">
        <v>1121964455</v>
      </c>
      <c r="B4522" t="s">
        <v>58</v>
      </c>
      <c r="C4522" t="s">
        <v>174</v>
      </c>
      <c r="D4522" t="s">
        <v>3202</v>
      </c>
      <c r="E4522" t="s">
        <v>3876</v>
      </c>
      <c r="F4522" t="s">
        <v>4637</v>
      </c>
      <c r="G4522" t="s">
        <v>6133</v>
      </c>
      <c r="H4522" t="s">
        <v>32879</v>
      </c>
      <c r="I4522" t="s">
        <v>6673</v>
      </c>
      <c r="J4522" t="s">
        <v>13442</v>
      </c>
      <c r="K4522" t="s">
        <v>20040</v>
      </c>
      <c r="L4522" t="s">
        <v>26150</v>
      </c>
      <c r="M4522" s="1">
        <v>36316</v>
      </c>
      <c r="N4522" s="4">
        <v>26.052054794520547</v>
      </c>
      <c r="O4522" t="s">
        <v>26258</v>
      </c>
      <c r="P4522" t="s">
        <v>32873</v>
      </c>
    </row>
    <row r="4523" spans="1:16" x14ac:dyDescent="0.25">
      <c r="A4523">
        <v>1006690787</v>
      </c>
      <c r="B4523" t="s">
        <v>73</v>
      </c>
      <c r="C4523" t="s">
        <v>595</v>
      </c>
      <c r="D4523" t="s">
        <v>4398</v>
      </c>
      <c r="E4523" t="s">
        <v>3092</v>
      </c>
      <c r="F4523" t="s">
        <v>4637</v>
      </c>
      <c r="G4523" t="s">
        <v>4299</v>
      </c>
      <c r="H4523">
        <v>0</v>
      </c>
      <c r="I4523" t="s">
        <v>11996</v>
      </c>
      <c r="J4523" t="s">
        <v>18650</v>
      </c>
      <c r="K4523" t="s">
        <v>25072</v>
      </c>
      <c r="L4523" t="s">
        <v>26151</v>
      </c>
      <c r="M4523" s="1">
        <v>37427</v>
      </c>
      <c r="N4523" s="4">
        <v>23.008219178082193</v>
      </c>
      <c r="O4523" t="s">
        <v>31549</v>
      </c>
      <c r="P4523" t="s">
        <v>32873</v>
      </c>
    </row>
    <row r="4524" spans="1:16" x14ac:dyDescent="0.25">
      <c r="A4524">
        <v>1006837233</v>
      </c>
      <c r="B4524" t="s">
        <v>66</v>
      </c>
      <c r="C4524" t="s">
        <v>568</v>
      </c>
      <c r="D4524" t="s">
        <v>3652</v>
      </c>
      <c r="E4524" t="s">
        <v>4393</v>
      </c>
      <c r="F4524" t="s">
        <v>4637</v>
      </c>
      <c r="G4524" t="s">
        <v>6024</v>
      </c>
      <c r="H4524">
        <v>0</v>
      </c>
      <c r="I4524" t="s">
        <v>11076</v>
      </c>
      <c r="J4524" t="s">
        <v>17759</v>
      </c>
      <c r="K4524" t="s">
        <v>24247</v>
      </c>
      <c r="L4524" t="s">
        <v>26151</v>
      </c>
      <c r="M4524" s="1">
        <v>37682</v>
      </c>
      <c r="N4524" s="4">
        <v>22.30958904109589</v>
      </c>
      <c r="O4524" t="s">
        <v>30648</v>
      </c>
      <c r="P4524" t="s">
        <v>32874</v>
      </c>
    </row>
    <row r="4525" spans="1:16" x14ac:dyDescent="0.25">
      <c r="A4525">
        <v>1006966318</v>
      </c>
      <c r="B4525" t="s">
        <v>29</v>
      </c>
      <c r="C4525" t="s">
        <v>58</v>
      </c>
      <c r="D4525" t="s">
        <v>165</v>
      </c>
      <c r="E4525" t="s">
        <v>4067</v>
      </c>
      <c r="F4525" t="s">
        <v>4637</v>
      </c>
      <c r="G4525" t="s">
        <v>6122</v>
      </c>
      <c r="H4525">
        <v>0</v>
      </c>
      <c r="I4525" t="s">
        <v>13037</v>
      </c>
      <c r="J4525" t="s">
        <v>19644</v>
      </c>
      <c r="K4525" t="s">
        <v>25900</v>
      </c>
      <c r="L4525" t="s">
        <v>26150</v>
      </c>
      <c r="M4525" s="1">
        <v>35846</v>
      </c>
      <c r="N4525" s="4">
        <v>27.339726027397262</v>
      </c>
      <c r="O4525" t="s">
        <v>32578</v>
      </c>
      <c r="P4525" t="s">
        <v>32873</v>
      </c>
    </row>
    <row r="4526" spans="1:16" x14ac:dyDescent="0.25">
      <c r="A4526">
        <v>1007397333</v>
      </c>
      <c r="B4526" t="s">
        <v>2020</v>
      </c>
      <c r="C4526" t="s">
        <v>411</v>
      </c>
      <c r="D4526" t="s">
        <v>3269</v>
      </c>
      <c r="E4526" t="s">
        <v>2961</v>
      </c>
      <c r="F4526" t="s">
        <v>4637</v>
      </c>
      <c r="G4526" t="s">
        <v>6138</v>
      </c>
      <c r="H4526">
        <v>0</v>
      </c>
      <c r="I4526" t="s">
        <v>12481</v>
      </c>
      <c r="J4526" t="s">
        <v>19120</v>
      </c>
      <c r="K4526" t="s">
        <v>25457</v>
      </c>
      <c r="L4526" t="s">
        <v>26150</v>
      </c>
      <c r="M4526" s="1">
        <v>36977</v>
      </c>
      <c r="N4526" s="4">
        <v>24.241095890410961</v>
      </c>
      <c r="O4526" t="s">
        <v>32030</v>
      </c>
      <c r="P4526" t="s">
        <v>32873</v>
      </c>
    </row>
    <row r="4527" spans="1:16" x14ac:dyDescent="0.25">
      <c r="A4527">
        <v>1120355286</v>
      </c>
      <c r="B4527" t="s">
        <v>521</v>
      </c>
      <c r="D4527" t="s">
        <v>4358</v>
      </c>
      <c r="E4527" t="s">
        <v>3837</v>
      </c>
      <c r="F4527" t="s">
        <v>4637</v>
      </c>
      <c r="G4527" t="s">
        <v>4299</v>
      </c>
      <c r="H4527">
        <v>0</v>
      </c>
      <c r="I4527" t="s">
        <v>8124</v>
      </c>
      <c r="J4527" t="s">
        <v>14915</v>
      </c>
      <c r="K4527" t="s">
        <v>21496</v>
      </c>
      <c r="L4527" t="s">
        <v>26150</v>
      </c>
      <c r="M4527" s="1">
        <v>38514</v>
      </c>
      <c r="N4527" s="4">
        <v>20.030136986301368</v>
      </c>
      <c r="O4527" t="s">
        <v>27719</v>
      </c>
      <c r="P4527" t="s">
        <v>32874</v>
      </c>
    </row>
    <row r="4528" spans="1:16" x14ac:dyDescent="0.25">
      <c r="A4528">
        <v>1006692710</v>
      </c>
      <c r="B4528" t="s">
        <v>486</v>
      </c>
      <c r="C4528" t="s">
        <v>1164</v>
      </c>
      <c r="D4528" t="s">
        <v>2998</v>
      </c>
      <c r="E4528" t="s">
        <v>4359</v>
      </c>
      <c r="F4528" t="s">
        <v>4637</v>
      </c>
      <c r="G4528" t="s">
        <v>4299</v>
      </c>
      <c r="H4528">
        <v>0</v>
      </c>
      <c r="I4528" t="s">
        <v>11995</v>
      </c>
      <c r="J4528" t="s">
        <v>18649</v>
      </c>
      <c r="K4528" t="s">
        <v>25071</v>
      </c>
      <c r="L4528" t="s">
        <v>26151</v>
      </c>
      <c r="M4528" s="1">
        <v>36540</v>
      </c>
      <c r="N4528" s="4">
        <v>25.438356164383563</v>
      </c>
      <c r="O4528" t="s">
        <v>31548</v>
      </c>
      <c r="P4528" t="s">
        <v>32874</v>
      </c>
    </row>
    <row r="4529" spans="1:16" x14ac:dyDescent="0.25">
      <c r="A4529">
        <v>1033256370</v>
      </c>
      <c r="B4529" t="s">
        <v>1911</v>
      </c>
      <c r="C4529" t="s">
        <v>609</v>
      </c>
      <c r="D4529" t="s">
        <v>3057</v>
      </c>
      <c r="E4529" t="s">
        <v>3284</v>
      </c>
      <c r="F4529" t="s">
        <v>4637</v>
      </c>
      <c r="G4529" t="s">
        <v>4299</v>
      </c>
      <c r="H4529">
        <v>0</v>
      </c>
      <c r="I4529" t="s">
        <v>11845</v>
      </c>
      <c r="J4529" t="s">
        <v>18505</v>
      </c>
      <c r="K4529" t="s">
        <v>24947</v>
      </c>
      <c r="L4529" t="s">
        <v>26150</v>
      </c>
      <c r="M4529" s="1">
        <v>38040</v>
      </c>
      <c r="N4529" s="4">
        <v>21.328767123287673</v>
      </c>
      <c r="O4529" t="s">
        <v>31399</v>
      </c>
      <c r="P4529" t="s">
        <v>32874</v>
      </c>
    </row>
    <row r="4530" spans="1:16" x14ac:dyDescent="0.25">
      <c r="A4530">
        <v>1123514579</v>
      </c>
      <c r="B4530" t="s">
        <v>83</v>
      </c>
      <c r="C4530" t="s">
        <v>67</v>
      </c>
      <c r="D4530" t="s">
        <v>315</v>
      </c>
      <c r="E4530" t="s">
        <v>3251</v>
      </c>
      <c r="F4530" t="s">
        <v>4637</v>
      </c>
      <c r="G4530" t="s">
        <v>6136</v>
      </c>
      <c r="H4530">
        <v>0</v>
      </c>
      <c r="I4530" t="s">
        <v>6671</v>
      </c>
      <c r="J4530" t="s">
        <v>13440</v>
      </c>
      <c r="K4530" t="s">
        <v>20038</v>
      </c>
      <c r="L4530" t="s">
        <v>26150</v>
      </c>
      <c r="M4530" s="1">
        <v>36012</v>
      </c>
      <c r="N4530" s="4">
        <v>26.884931506849316</v>
      </c>
      <c r="O4530" t="s">
        <v>26256</v>
      </c>
      <c r="P4530" t="s">
        <v>32873</v>
      </c>
    </row>
    <row r="4531" spans="1:16" x14ac:dyDescent="0.25">
      <c r="A4531">
        <v>1120561130</v>
      </c>
      <c r="B4531" t="s">
        <v>177</v>
      </c>
      <c r="C4531" t="s">
        <v>650</v>
      </c>
      <c r="D4531" t="s">
        <v>3051</v>
      </c>
      <c r="E4531" t="s">
        <v>1293</v>
      </c>
      <c r="F4531" t="s">
        <v>4637</v>
      </c>
      <c r="G4531" t="s">
        <v>4299</v>
      </c>
      <c r="H4531">
        <v>0</v>
      </c>
      <c r="I4531" t="s">
        <v>11883</v>
      </c>
      <c r="J4531" t="s">
        <v>18543</v>
      </c>
      <c r="K4531" t="s">
        <v>24981</v>
      </c>
      <c r="L4531" t="s">
        <v>26151</v>
      </c>
      <c r="M4531" s="1">
        <v>38162</v>
      </c>
      <c r="N4531" s="4">
        <v>20.994520547945207</v>
      </c>
      <c r="O4531" t="s">
        <v>31437</v>
      </c>
      <c r="P4531" t="s">
        <v>32874</v>
      </c>
    </row>
    <row r="4532" spans="1:16" x14ac:dyDescent="0.25">
      <c r="A4532">
        <v>1121844913</v>
      </c>
      <c r="B4532" t="s">
        <v>73</v>
      </c>
      <c r="C4532" t="s">
        <v>682</v>
      </c>
      <c r="D4532" t="s">
        <v>3434</v>
      </c>
      <c r="E4532" t="s">
        <v>2369</v>
      </c>
      <c r="F4532" t="s">
        <v>4637</v>
      </c>
      <c r="G4532" t="s">
        <v>6134</v>
      </c>
      <c r="H4532">
        <v>0</v>
      </c>
      <c r="I4532" t="s">
        <v>12034</v>
      </c>
      <c r="J4532" t="s">
        <v>18687</v>
      </c>
      <c r="K4532" t="s">
        <v>25099</v>
      </c>
      <c r="L4532" t="s">
        <v>26151</v>
      </c>
      <c r="M4532" s="1">
        <v>36538</v>
      </c>
      <c r="N4532" s="4">
        <v>25.443835616438356</v>
      </c>
      <c r="O4532" t="s">
        <v>31587</v>
      </c>
      <c r="P4532" t="s">
        <v>32873</v>
      </c>
    </row>
    <row r="4533" spans="1:16" x14ac:dyDescent="0.25">
      <c r="A4533">
        <v>1006738201</v>
      </c>
      <c r="B4533" t="s">
        <v>436</v>
      </c>
      <c r="C4533" t="s">
        <v>505</v>
      </c>
      <c r="D4533" t="s">
        <v>3011</v>
      </c>
      <c r="E4533" t="s">
        <v>3251</v>
      </c>
      <c r="F4533" t="s">
        <v>4637</v>
      </c>
      <c r="G4533" t="s">
        <v>6030</v>
      </c>
      <c r="H4533">
        <v>0</v>
      </c>
      <c r="I4533" t="s">
        <v>11822</v>
      </c>
      <c r="J4533" t="s">
        <v>18483</v>
      </c>
      <c r="K4533" t="s">
        <v>24929</v>
      </c>
      <c r="L4533" t="s">
        <v>26150</v>
      </c>
      <c r="M4533" s="1">
        <v>37067</v>
      </c>
      <c r="N4533" s="4">
        <v>23.994520547945207</v>
      </c>
      <c r="O4533" t="s">
        <v>31377</v>
      </c>
      <c r="P4533" t="s">
        <v>32873</v>
      </c>
    </row>
    <row r="4534" spans="1:16" x14ac:dyDescent="0.25">
      <c r="A4534">
        <v>1006795315</v>
      </c>
      <c r="B4534" t="s">
        <v>802</v>
      </c>
      <c r="C4534" t="s">
        <v>244</v>
      </c>
      <c r="D4534" t="s">
        <v>4519</v>
      </c>
      <c r="E4534" t="s">
        <v>2870</v>
      </c>
      <c r="F4534" t="s">
        <v>4637</v>
      </c>
      <c r="G4534" t="s">
        <v>6030</v>
      </c>
      <c r="H4534">
        <v>0</v>
      </c>
      <c r="I4534" t="s">
        <v>12253</v>
      </c>
      <c r="J4534" t="s">
        <v>18901</v>
      </c>
      <c r="K4534" t="s">
        <v>25275</v>
      </c>
      <c r="L4534" t="s">
        <v>26151</v>
      </c>
      <c r="M4534" s="1">
        <v>37015</v>
      </c>
      <c r="N4534" s="4">
        <v>24.136986301369863</v>
      </c>
      <c r="O4534" t="s">
        <v>31805</v>
      </c>
      <c r="P4534" t="s">
        <v>32874</v>
      </c>
    </row>
    <row r="4535" spans="1:16" x14ac:dyDescent="0.25">
      <c r="A4535">
        <v>1234789771</v>
      </c>
      <c r="B4535" t="s">
        <v>661</v>
      </c>
      <c r="C4535" t="s">
        <v>692</v>
      </c>
      <c r="D4535" t="s">
        <v>3326</v>
      </c>
      <c r="E4535" t="s">
        <v>3568</v>
      </c>
      <c r="F4535" t="s">
        <v>4637</v>
      </c>
      <c r="G4535" t="s">
        <v>6133</v>
      </c>
      <c r="H4535" t="s">
        <v>32944</v>
      </c>
      <c r="I4535" t="s">
        <v>13215</v>
      </c>
      <c r="J4535" t="s">
        <v>19815</v>
      </c>
      <c r="K4535" t="s">
        <v>26047</v>
      </c>
      <c r="L4535" t="s">
        <v>26151</v>
      </c>
      <c r="M4535" s="1">
        <v>35892</v>
      </c>
      <c r="N4535" s="4">
        <v>27.213698630136985</v>
      </c>
      <c r="O4535" t="s">
        <v>32750</v>
      </c>
      <c r="P4535" t="s">
        <v>32874</v>
      </c>
    </row>
    <row r="4536" spans="1:16" x14ac:dyDescent="0.25">
      <c r="A4536">
        <v>1006877428</v>
      </c>
      <c r="B4536" t="s">
        <v>73</v>
      </c>
      <c r="C4536" t="s">
        <v>83</v>
      </c>
      <c r="D4536" t="s">
        <v>3366</v>
      </c>
      <c r="E4536" t="s">
        <v>3545</v>
      </c>
      <c r="F4536" t="s">
        <v>4637</v>
      </c>
      <c r="G4536" t="s">
        <v>6133</v>
      </c>
      <c r="H4536" t="s">
        <v>32916</v>
      </c>
      <c r="I4536" t="s">
        <v>11975</v>
      </c>
      <c r="J4536" t="s">
        <v>18629</v>
      </c>
      <c r="K4536" t="s">
        <v>25055</v>
      </c>
      <c r="L4536" t="s">
        <v>26151</v>
      </c>
      <c r="M4536" s="1">
        <v>37298</v>
      </c>
      <c r="N4536" s="4">
        <v>23.361643835616437</v>
      </c>
      <c r="O4536" t="s">
        <v>31528</v>
      </c>
      <c r="P4536" t="s">
        <v>32873</v>
      </c>
    </row>
    <row r="4537" spans="1:16" x14ac:dyDescent="0.25">
      <c r="A4537">
        <v>1120026855</v>
      </c>
      <c r="B4537" t="s">
        <v>79</v>
      </c>
      <c r="C4537" t="s">
        <v>2924</v>
      </c>
      <c r="D4537" t="s">
        <v>4136</v>
      </c>
      <c r="E4537" t="s">
        <v>4105</v>
      </c>
      <c r="F4537" t="s">
        <v>4637</v>
      </c>
      <c r="G4537" t="s">
        <v>6131</v>
      </c>
      <c r="H4537">
        <v>0</v>
      </c>
      <c r="I4537" t="s">
        <v>12324</v>
      </c>
      <c r="J4537" t="s">
        <v>18970</v>
      </c>
      <c r="K4537" t="s">
        <v>25339</v>
      </c>
      <c r="L4537" t="s">
        <v>26150</v>
      </c>
      <c r="M4537" s="1">
        <v>35447</v>
      </c>
      <c r="N4537" s="4">
        <v>28.432876712328767</v>
      </c>
      <c r="O4537" t="s">
        <v>31874</v>
      </c>
      <c r="P4537" t="s">
        <v>32873</v>
      </c>
    </row>
    <row r="4538" spans="1:16" x14ac:dyDescent="0.25">
      <c r="A4538">
        <v>1120381529</v>
      </c>
      <c r="B4538" t="s">
        <v>1959</v>
      </c>
      <c r="C4538" t="s">
        <v>682</v>
      </c>
      <c r="D4538" t="s">
        <v>3252</v>
      </c>
      <c r="E4538" t="s">
        <v>3259</v>
      </c>
      <c r="F4538" t="s">
        <v>4637</v>
      </c>
      <c r="G4538" t="s">
        <v>4299</v>
      </c>
      <c r="H4538">
        <v>0</v>
      </c>
      <c r="I4538" t="s">
        <v>12090</v>
      </c>
      <c r="J4538" t="s">
        <v>18743</v>
      </c>
      <c r="K4538" t="s">
        <v>24544</v>
      </c>
      <c r="L4538" t="s">
        <v>26151</v>
      </c>
      <c r="M4538" s="1">
        <v>35519</v>
      </c>
      <c r="N4538" s="4">
        <v>28.235616438356164</v>
      </c>
      <c r="O4538" t="s">
        <v>31643</v>
      </c>
      <c r="P4538" t="s">
        <v>32874</v>
      </c>
    </row>
    <row r="4539" spans="1:16" x14ac:dyDescent="0.25">
      <c r="A4539">
        <v>1120284128</v>
      </c>
      <c r="B4539" t="s">
        <v>238</v>
      </c>
      <c r="C4539" t="s">
        <v>966</v>
      </c>
      <c r="D4539" t="s">
        <v>3180</v>
      </c>
      <c r="E4539" t="s">
        <v>3027</v>
      </c>
      <c r="F4539" t="s">
        <v>4637</v>
      </c>
      <c r="G4539" t="s">
        <v>4299</v>
      </c>
      <c r="H4539">
        <v>0</v>
      </c>
      <c r="I4539" t="s">
        <v>11379</v>
      </c>
      <c r="J4539" t="s">
        <v>18059</v>
      </c>
      <c r="K4539" t="s">
        <v>24544</v>
      </c>
      <c r="L4539" t="s">
        <v>26151</v>
      </c>
      <c r="M4539" s="1">
        <v>35867</v>
      </c>
      <c r="N4539" s="4">
        <v>27.282191780821918</v>
      </c>
      <c r="O4539" t="s">
        <v>30946</v>
      </c>
      <c r="P4539" t="s">
        <v>32874</v>
      </c>
    </row>
    <row r="4540" spans="1:16" x14ac:dyDescent="0.25">
      <c r="A4540">
        <v>1006904678</v>
      </c>
      <c r="B4540" t="s">
        <v>44</v>
      </c>
      <c r="D4540" t="s">
        <v>3239</v>
      </c>
      <c r="E4540" t="s">
        <v>3070</v>
      </c>
      <c r="F4540" t="s">
        <v>4637</v>
      </c>
      <c r="G4540" t="s">
        <v>6465</v>
      </c>
      <c r="H4540">
        <v>0</v>
      </c>
      <c r="I4540" t="s">
        <v>12362</v>
      </c>
      <c r="J4540" t="s">
        <v>19006</v>
      </c>
      <c r="K4540" t="s">
        <v>22207</v>
      </c>
      <c r="L4540" t="s">
        <v>26150</v>
      </c>
      <c r="M4540" s="1">
        <v>36713</v>
      </c>
      <c r="N4540" s="4">
        <v>24.964383561643835</v>
      </c>
      <c r="O4540" t="s">
        <v>31913</v>
      </c>
      <c r="P4540" t="s">
        <v>32873</v>
      </c>
    </row>
    <row r="4541" spans="1:16" x14ac:dyDescent="0.25">
      <c r="A4541">
        <v>1111124801</v>
      </c>
      <c r="B4541" t="s">
        <v>517</v>
      </c>
      <c r="D4541" t="s">
        <v>3395</v>
      </c>
      <c r="E4541" t="s">
        <v>2961</v>
      </c>
      <c r="F4541" t="s">
        <v>4637</v>
      </c>
      <c r="G4541" t="s">
        <v>4299</v>
      </c>
      <c r="H4541">
        <v>0</v>
      </c>
      <c r="I4541" t="s">
        <v>12475</v>
      </c>
      <c r="J4541" t="s">
        <v>19114</v>
      </c>
      <c r="K4541" t="s">
        <v>25451</v>
      </c>
      <c r="L4541" t="s">
        <v>26150</v>
      </c>
      <c r="M4541" s="1">
        <v>39421</v>
      </c>
      <c r="N4541" s="4">
        <v>17.545205479452054</v>
      </c>
      <c r="O4541" t="s">
        <v>32024</v>
      </c>
      <c r="P4541" t="s">
        <v>32874</v>
      </c>
    </row>
    <row r="4542" spans="1:16" x14ac:dyDescent="0.25">
      <c r="A4542">
        <v>1007701828</v>
      </c>
      <c r="B4542" t="s">
        <v>173</v>
      </c>
      <c r="C4542" t="s">
        <v>453</v>
      </c>
      <c r="D4542" t="s">
        <v>3134</v>
      </c>
      <c r="E4542" t="s">
        <v>3027</v>
      </c>
      <c r="F4542" t="s">
        <v>4637</v>
      </c>
      <c r="G4542" t="s">
        <v>6133</v>
      </c>
      <c r="H4542" t="s">
        <v>32944</v>
      </c>
      <c r="I4542" t="s">
        <v>13218</v>
      </c>
      <c r="J4542" t="s">
        <v>13535</v>
      </c>
      <c r="K4542" t="s">
        <v>26050</v>
      </c>
      <c r="L4542" t="s">
        <v>26150</v>
      </c>
      <c r="M4542" s="1">
        <v>36927</v>
      </c>
      <c r="N4542" s="4">
        <v>24.378082191780823</v>
      </c>
      <c r="O4542" t="s">
        <v>32753</v>
      </c>
      <c r="P4542" t="s">
        <v>32874</v>
      </c>
    </row>
    <row r="4543" spans="1:16" x14ac:dyDescent="0.25">
      <c r="A4543">
        <v>1120383636</v>
      </c>
      <c r="B4543" t="s">
        <v>619</v>
      </c>
      <c r="C4543" t="s">
        <v>587</v>
      </c>
      <c r="D4543" t="s">
        <v>3627</v>
      </c>
      <c r="E4543" t="s">
        <v>3474</v>
      </c>
      <c r="F4543" t="s">
        <v>4637</v>
      </c>
      <c r="G4543" t="s">
        <v>4299</v>
      </c>
      <c r="H4543">
        <v>0</v>
      </c>
      <c r="I4543" t="s">
        <v>12504</v>
      </c>
      <c r="J4543" t="s">
        <v>19137</v>
      </c>
      <c r="K4543" t="s">
        <v>1866</v>
      </c>
      <c r="L4543" t="s">
        <v>26150</v>
      </c>
      <c r="M4543" s="1">
        <v>35833</v>
      </c>
      <c r="N4543" s="4">
        <v>27.375342465753423</v>
      </c>
      <c r="O4543" t="s">
        <v>32053</v>
      </c>
      <c r="P4543" t="s">
        <v>32874</v>
      </c>
    </row>
    <row r="4544" spans="1:16" x14ac:dyDescent="0.25">
      <c r="A4544">
        <v>1120838643</v>
      </c>
      <c r="B4544" t="s">
        <v>659</v>
      </c>
      <c r="C4544" t="s">
        <v>2930</v>
      </c>
      <c r="D4544" t="s">
        <v>3026</v>
      </c>
      <c r="F4544" t="s">
        <v>4637</v>
      </c>
      <c r="G4544" t="s">
        <v>4299</v>
      </c>
      <c r="H4544">
        <v>0</v>
      </c>
      <c r="I4544" t="s">
        <v>12429</v>
      </c>
      <c r="J4544" t="s">
        <v>19070</v>
      </c>
      <c r="K4544" t="s">
        <v>25231</v>
      </c>
      <c r="L4544" t="s">
        <v>26151</v>
      </c>
      <c r="M4544" s="1">
        <v>38039</v>
      </c>
      <c r="N4544" s="4">
        <v>21.331506849315069</v>
      </c>
      <c r="O4544" t="s">
        <v>31979</v>
      </c>
      <c r="P4544" t="s">
        <v>32874</v>
      </c>
    </row>
    <row r="4545" spans="1:16" x14ac:dyDescent="0.25">
      <c r="A4545">
        <v>1006691099</v>
      </c>
      <c r="B4545" t="s">
        <v>678</v>
      </c>
      <c r="C4545" t="s">
        <v>29</v>
      </c>
      <c r="D4545" t="s">
        <v>1383</v>
      </c>
      <c r="E4545" t="s">
        <v>3043</v>
      </c>
      <c r="F4545" t="s">
        <v>4637</v>
      </c>
      <c r="G4545" t="s">
        <v>4299</v>
      </c>
      <c r="H4545">
        <v>0</v>
      </c>
      <c r="I4545" t="s">
        <v>12202</v>
      </c>
      <c r="J4545" t="s">
        <v>18851</v>
      </c>
      <c r="K4545" t="s">
        <v>25232</v>
      </c>
      <c r="L4545" t="s">
        <v>26150</v>
      </c>
      <c r="M4545" s="1">
        <v>37481</v>
      </c>
      <c r="N4545" s="4">
        <v>22.860273972602741</v>
      </c>
      <c r="O4545" t="s">
        <v>31754</v>
      </c>
      <c r="P4545" t="s">
        <v>32874</v>
      </c>
    </row>
    <row r="4546" spans="1:16" x14ac:dyDescent="0.25">
      <c r="A4546">
        <v>1003520125</v>
      </c>
      <c r="B4546" t="s">
        <v>1888</v>
      </c>
      <c r="C4546" t="s">
        <v>2880</v>
      </c>
      <c r="D4546" t="s">
        <v>3407</v>
      </c>
      <c r="E4546" t="s">
        <v>3251</v>
      </c>
      <c r="F4546" t="s">
        <v>4637</v>
      </c>
      <c r="G4546" t="s">
        <v>4299</v>
      </c>
      <c r="H4546">
        <v>0</v>
      </c>
      <c r="I4546" t="s">
        <v>11685</v>
      </c>
      <c r="K4546" t="s">
        <v>24812</v>
      </c>
      <c r="L4546" t="s">
        <v>26151</v>
      </c>
      <c r="M4546" s="1">
        <v>36563</v>
      </c>
      <c r="N4546" s="4">
        <v>25.375342465753423</v>
      </c>
      <c r="O4546" t="s">
        <v>31241</v>
      </c>
      <c r="P4546" t="s">
        <v>32874</v>
      </c>
    </row>
    <row r="4547" spans="1:16" x14ac:dyDescent="0.25">
      <c r="A4547">
        <v>1120382086</v>
      </c>
      <c r="B4547" t="s">
        <v>277</v>
      </c>
      <c r="C4547" t="s">
        <v>2933</v>
      </c>
      <c r="D4547" t="s">
        <v>4349</v>
      </c>
      <c r="E4547" t="s">
        <v>3212</v>
      </c>
      <c r="F4547" t="s">
        <v>4637</v>
      </c>
      <c r="G4547" t="s">
        <v>4299</v>
      </c>
      <c r="H4547">
        <v>0</v>
      </c>
      <c r="I4547" t="s">
        <v>12488</v>
      </c>
      <c r="K4547" t="s">
        <v>4299</v>
      </c>
      <c r="L4547" t="s">
        <v>26150</v>
      </c>
      <c r="M4547" s="1">
        <v>35572</v>
      </c>
      <c r="N4547" s="4">
        <v>28.090410958904108</v>
      </c>
      <c r="O4547" t="s">
        <v>32037</v>
      </c>
      <c r="P4547" t="s">
        <v>32874</v>
      </c>
    </row>
    <row r="4548" spans="1:16" x14ac:dyDescent="0.25">
      <c r="A4548">
        <v>1121416461</v>
      </c>
      <c r="B4548" t="s">
        <v>58</v>
      </c>
      <c r="C4548" t="s">
        <v>306</v>
      </c>
      <c r="D4548" t="s">
        <v>2904</v>
      </c>
      <c r="E4548" t="s">
        <v>5363</v>
      </c>
      <c r="F4548" t="s">
        <v>4637</v>
      </c>
      <c r="G4548" t="s">
        <v>4299</v>
      </c>
      <c r="H4548">
        <v>0</v>
      </c>
      <c r="I4548" t="s">
        <v>12490</v>
      </c>
      <c r="K4548" t="s">
        <v>20888</v>
      </c>
      <c r="L4548" t="s">
        <v>26150</v>
      </c>
      <c r="M4548" s="1">
        <v>38109</v>
      </c>
      <c r="N4548" s="4">
        <v>21.139726027397259</v>
      </c>
      <c r="O4548" t="s">
        <v>32039</v>
      </c>
      <c r="P4548" t="s">
        <v>32874</v>
      </c>
    </row>
    <row r="4549" spans="1:16" x14ac:dyDescent="0.25">
      <c r="A4549">
        <v>1120564842</v>
      </c>
      <c r="B4549" t="s">
        <v>520</v>
      </c>
      <c r="C4549" t="s">
        <v>236</v>
      </c>
      <c r="D4549" t="s">
        <v>3390</v>
      </c>
      <c r="E4549" t="s">
        <v>3844</v>
      </c>
      <c r="F4549" t="s">
        <v>4637</v>
      </c>
      <c r="G4549" t="s">
        <v>4299</v>
      </c>
      <c r="H4549">
        <v>0</v>
      </c>
      <c r="I4549" t="s">
        <v>12492</v>
      </c>
      <c r="K4549" t="s">
        <v>4299</v>
      </c>
      <c r="L4549" t="s">
        <v>26150</v>
      </c>
      <c r="M4549" s="1">
        <v>38335</v>
      </c>
      <c r="N4549" s="4">
        <v>20.520547945205479</v>
      </c>
      <c r="O4549" t="s">
        <v>32041</v>
      </c>
      <c r="P4549" t="s">
        <v>32874</v>
      </c>
    </row>
    <row r="4550" spans="1:16" x14ac:dyDescent="0.25">
      <c r="A4550">
        <v>1000869773</v>
      </c>
      <c r="B4550" t="s">
        <v>589</v>
      </c>
      <c r="C4550" t="s">
        <v>819</v>
      </c>
      <c r="D4550" t="s">
        <v>3556</v>
      </c>
      <c r="E4550" t="s">
        <v>3666</v>
      </c>
      <c r="F4550" t="s">
        <v>4637</v>
      </c>
      <c r="G4550" t="s">
        <v>4299</v>
      </c>
      <c r="H4550">
        <v>0</v>
      </c>
      <c r="I4550" t="s">
        <v>13042</v>
      </c>
      <c r="J4550" t="s">
        <v>19647</v>
      </c>
      <c r="K4550" t="s">
        <v>25372</v>
      </c>
      <c r="L4550" t="s">
        <v>26151</v>
      </c>
      <c r="M4550" s="1">
        <v>37802</v>
      </c>
      <c r="N4550" s="4">
        <v>21.980821917808218</v>
      </c>
      <c r="O4550" t="s">
        <v>32583</v>
      </c>
      <c r="P4550" t="s">
        <v>32874</v>
      </c>
    </row>
    <row r="4551" spans="1:16" x14ac:dyDescent="0.25">
      <c r="A4551">
        <v>1006769460</v>
      </c>
      <c r="B4551" t="s">
        <v>2034</v>
      </c>
      <c r="C4551" t="s">
        <v>390</v>
      </c>
      <c r="D4551" t="s">
        <v>3175</v>
      </c>
      <c r="E4551" t="s">
        <v>3151</v>
      </c>
      <c r="F4551" t="s">
        <v>4637</v>
      </c>
      <c r="G4551" t="s">
        <v>4299</v>
      </c>
      <c r="H4551">
        <v>0</v>
      </c>
      <c r="I4551" t="s">
        <v>12569</v>
      </c>
      <c r="J4551" t="s">
        <v>19198</v>
      </c>
      <c r="K4551" t="s">
        <v>25372</v>
      </c>
      <c r="L4551" t="s">
        <v>26150</v>
      </c>
      <c r="M4551" s="1">
        <v>37654</v>
      </c>
      <c r="N4551" s="4">
        <v>22.386301369863013</v>
      </c>
      <c r="O4551" t="s">
        <v>32118</v>
      </c>
      <c r="P4551" t="s">
        <v>32874</v>
      </c>
    </row>
    <row r="4552" spans="1:16" x14ac:dyDescent="0.25">
      <c r="A4552">
        <v>1123560197</v>
      </c>
      <c r="B4552" t="s">
        <v>483</v>
      </c>
      <c r="C4552" t="s">
        <v>885</v>
      </c>
      <c r="D4552" t="s">
        <v>3107</v>
      </c>
      <c r="E4552" t="s">
        <v>3107</v>
      </c>
      <c r="F4552" t="s">
        <v>4637</v>
      </c>
      <c r="G4552" t="s">
        <v>4299</v>
      </c>
      <c r="H4552">
        <v>0</v>
      </c>
      <c r="I4552" t="s">
        <v>12341</v>
      </c>
      <c r="J4552" t="s">
        <v>18987</v>
      </c>
      <c r="K4552" t="s">
        <v>25351</v>
      </c>
      <c r="L4552" t="s">
        <v>26151</v>
      </c>
      <c r="M4552" s="1">
        <v>36332</v>
      </c>
      <c r="N4552" s="4">
        <v>26.008219178082193</v>
      </c>
      <c r="O4552" t="s">
        <v>31892</v>
      </c>
      <c r="P4552" t="s">
        <v>32874</v>
      </c>
    </row>
    <row r="4553" spans="1:16" x14ac:dyDescent="0.25">
      <c r="A4553">
        <v>1120844112</v>
      </c>
      <c r="B4553" t="s">
        <v>139</v>
      </c>
      <c r="C4553" t="s">
        <v>29</v>
      </c>
      <c r="D4553" t="s">
        <v>3777</v>
      </c>
      <c r="E4553" t="s">
        <v>2966</v>
      </c>
      <c r="F4553" t="s">
        <v>4637</v>
      </c>
      <c r="G4553" t="s">
        <v>4299</v>
      </c>
      <c r="H4553">
        <v>0</v>
      </c>
      <c r="I4553" t="s">
        <v>12561</v>
      </c>
      <c r="K4553" t="s">
        <v>4299</v>
      </c>
      <c r="L4553" t="s">
        <v>26150</v>
      </c>
      <c r="M4553" s="1">
        <v>37972</v>
      </c>
      <c r="N4553" s="4">
        <v>21.515068493150686</v>
      </c>
      <c r="O4553" t="s">
        <v>32110</v>
      </c>
      <c r="P4553" t="s">
        <v>32874</v>
      </c>
    </row>
    <row r="4554" spans="1:16" x14ac:dyDescent="0.25">
      <c r="A4554">
        <v>1006690691</v>
      </c>
      <c r="B4554" t="s">
        <v>1392</v>
      </c>
      <c r="D4554" t="s">
        <v>2996</v>
      </c>
      <c r="E4554" t="s">
        <v>4110</v>
      </c>
      <c r="F4554" t="s">
        <v>4637</v>
      </c>
      <c r="G4554" t="s">
        <v>4299</v>
      </c>
      <c r="H4554">
        <v>0</v>
      </c>
      <c r="I4554" t="s">
        <v>12564</v>
      </c>
      <c r="J4554" t="s">
        <v>19194</v>
      </c>
      <c r="K4554" t="s">
        <v>25518</v>
      </c>
      <c r="L4554" t="s">
        <v>26151</v>
      </c>
      <c r="M4554" s="1">
        <v>37367</v>
      </c>
      <c r="N4554" s="4">
        <v>23.172602739726027</v>
      </c>
      <c r="O4554" t="s">
        <v>32113</v>
      </c>
      <c r="P4554" t="s">
        <v>32874</v>
      </c>
    </row>
    <row r="4555" spans="1:16" x14ac:dyDescent="0.25">
      <c r="A4555">
        <v>1006866577</v>
      </c>
      <c r="B4555" t="s">
        <v>185</v>
      </c>
      <c r="C4555" t="s">
        <v>1372</v>
      </c>
      <c r="D4555" t="s">
        <v>3516</v>
      </c>
      <c r="E4555" t="s">
        <v>3240</v>
      </c>
      <c r="F4555" t="s">
        <v>4637</v>
      </c>
      <c r="G4555" t="s">
        <v>6129</v>
      </c>
      <c r="H4555">
        <v>0</v>
      </c>
      <c r="I4555" t="s">
        <v>12245</v>
      </c>
      <c r="J4555" t="s">
        <v>18892</v>
      </c>
      <c r="K4555" t="s">
        <v>25268</v>
      </c>
      <c r="L4555" t="s">
        <v>26151</v>
      </c>
      <c r="M4555" s="1">
        <v>37716</v>
      </c>
      <c r="N4555" s="4">
        <v>22.216438356164385</v>
      </c>
      <c r="O4555" t="s">
        <v>31797</v>
      </c>
      <c r="P4555" t="s">
        <v>32873</v>
      </c>
    </row>
    <row r="4556" spans="1:16" x14ac:dyDescent="0.25">
      <c r="A4556">
        <v>1120357779</v>
      </c>
      <c r="B4556" t="s">
        <v>30</v>
      </c>
      <c r="C4556" t="s">
        <v>173</v>
      </c>
      <c r="D4556" t="s">
        <v>3035</v>
      </c>
      <c r="E4556" t="s">
        <v>3057</v>
      </c>
      <c r="F4556" t="s">
        <v>4637</v>
      </c>
      <c r="G4556" t="s">
        <v>4299</v>
      </c>
      <c r="H4556">
        <v>0</v>
      </c>
      <c r="I4556" t="s">
        <v>12613</v>
      </c>
      <c r="J4556" t="s">
        <v>19241</v>
      </c>
      <c r="K4556" t="s">
        <v>25557</v>
      </c>
      <c r="L4556" t="s">
        <v>26150</v>
      </c>
      <c r="M4556" s="1">
        <v>38953</v>
      </c>
      <c r="N4556" s="4">
        <v>18.827397260273973</v>
      </c>
      <c r="O4556" t="s">
        <v>32161</v>
      </c>
      <c r="P4556" t="s">
        <v>32874</v>
      </c>
    </row>
    <row r="4557" spans="1:16" x14ac:dyDescent="0.25">
      <c r="A4557">
        <v>1120356894</v>
      </c>
      <c r="B4557" t="s">
        <v>275</v>
      </c>
      <c r="C4557" t="s">
        <v>30</v>
      </c>
      <c r="D4557" t="s">
        <v>3013</v>
      </c>
      <c r="E4557" t="s">
        <v>3096</v>
      </c>
      <c r="F4557" t="s">
        <v>4637</v>
      </c>
      <c r="G4557" t="s">
        <v>4299</v>
      </c>
      <c r="H4557">
        <v>0</v>
      </c>
      <c r="I4557" t="s">
        <v>12290</v>
      </c>
      <c r="K4557" t="s">
        <v>25308</v>
      </c>
      <c r="L4557" t="s">
        <v>26150</v>
      </c>
      <c r="M4557" s="1">
        <v>37944</v>
      </c>
      <c r="N4557" s="4">
        <v>21.591780821917808</v>
      </c>
      <c r="O4557" t="s">
        <v>31841</v>
      </c>
      <c r="P4557" t="s">
        <v>32874</v>
      </c>
    </row>
    <row r="4558" spans="1:16" x14ac:dyDescent="0.25">
      <c r="A4558">
        <v>1124244632</v>
      </c>
      <c r="B4558" t="s">
        <v>825</v>
      </c>
      <c r="D4558" t="s">
        <v>3501</v>
      </c>
      <c r="E4558" t="s">
        <v>2083</v>
      </c>
      <c r="F4558" t="s">
        <v>4637</v>
      </c>
      <c r="G4558" t="s">
        <v>6442</v>
      </c>
      <c r="H4558">
        <v>0</v>
      </c>
      <c r="I4558" t="s">
        <v>13164</v>
      </c>
      <c r="J4558" t="s">
        <v>19764</v>
      </c>
      <c r="K4558" t="s">
        <v>26002</v>
      </c>
      <c r="L4558" t="s">
        <v>26150</v>
      </c>
      <c r="M4558" s="1">
        <v>35855</v>
      </c>
      <c r="N4558" s="4">
        <v>27.315068493150687</v>
      </c>
      <c r="O4558" t="s">
        <v>32701</v>
      </c>
      <c r="P4558" t="s">
        <v>32873</v>
      </c>
    </row>
    <row r="4559" spans="1:16" x14ac:dyDescent="0.25">
      <c r="A4559">
        <v>1122506495</v>
      </c>
      <c r="B4559" t="s">
        <v>2095</v>
      </c>
      <c r="C4559" t="s">
        <v>819</v>
      </c>
      <c r="D4559" t="s">
        <v>3332</v>
      </c>
      <c r="E4559" t="s">
        <v>2870</v>
      </c>
      <c r="F4559" t="s">
        <v>4637</v>
      </c>
      <c r="G4559" t="s">
        <v>6133</v>
      </c>
      <c r="H4559" t="s">
        <v>32936</v>
      </c>
      <c r="I4559" t="s">
        <v>12903</v>
      </c>
      <c r="J4559" t="s">
        <v>19515</v>
      </c>
      <c r="K4559" t="s">
        <v>25788</v>
      </c>
      <c r="L4559" t="s">
        <v>26150</v>
      </c>
      <c r="M4559" s="1">
        <v>37756</v>
      </c>
      <c r="N4559" s="4">
        <v>22.106849315068494</v>
      </c>
      <c r="O4559" t="s">
        <v>32444</v>
      </c>
      <c r="P4559" t="s">
        <v>32873</v>
      </c>
    </row>
    <row r="4560" spans="1:16" x14ac:dyDescent="0.25">
      <c r="A4560">
        <v>1006690839</v>
      </c>
      <c r="B4560" t="s">
        <v>453</v>
      </c>
      <c r="C4560" t="s">
        <v>54</v>
      </c>
      <c r="D4560" t="s">
        <v>5448</v>
      </c>
      <c r="E4560" t="s">
        <v>3507</v>
      </c>
      <c r="F4560" t="s">
        <v>4637</v>
      </c>
      <c r="G4560" t="s">
        <v>4299</v>
      </c>
      <c r="H4560">
        <v>0</v>
      </c>
      <c r="I4560" t="s">
        <v>12653</v>
      </c>
      <c r="J4560" t="s">
        <v>19278</v>
      </c>
      <c r="K4560" t="s">
        <v>25591</v>
      </c>
      <c r="L4560" t="s">
        <v>26150</v>
      </c>
      <c r="M4560" s="1">
        <v>37340</v>
      </c>
      <c r="N4560" s="4">
        <v>23.246575342465754</v>
      </c>
      <c r="O4560" t="s">
        <v>32200</v>
      </c>
      <c r="P4560" t="s">
        <v>32874</v>
      </c>
    </row>
    <row r="4561" spans="1:16" x14ac:dyDescent="0.25">
      <c r="A4561">
        <v>1121949825</v>
      </c>
      <c r="B4561" t="s">
        <v>1857</v>
      </c>
      <c r="C4561" t="s">
        <v>32</v>
      </c>
      <c r="D4561" t="s">
        <v>4764</v>
      </c>
      <c r="E4561" t="s">
        <v>3290</v>
      </c>
      <c r="F4561" t="s">
        <v>4637</v>
      </c>
      <c r="G4561" t="s">
        <v>6133</v>
      </c>
      <c r="H4561" t="s">
        <v>32944</v>
      </c>
      <c r="I4561" t="s">
        <v>11912</v>
      </c>
      <c r="J4561" t="s">
        <v>18571</v>
      </c>
      <c r="K4561" t="s">
        <v>25006</v>
      </c>
      <c r="L4561" t="s">
        <v>26151</v>
      </c>
      <c r="M4561" s="1">
        <v>35752</v>
      </c>
      <c r="N4561" s="4">
        <v>27.597260273972601</v>
      </c>
      <c r="O4561" t="s">
        <v>31466</v>
      </c>
      <c r="P4561" t="s">
        <v>32874</v>
      </c>
    </row>
    <row r="4562" spans="1:16" x14ac:dyDescent="0.25">
      <c r="A4562">
        <v>1006720207</v>
      </c>
      <c r="B4562" t="s">
        <v>140</v>
      </c>
      <c r="C4562" t="s">
        <v>151</v>
      </c>
      <c r="D4562" t="s">
        <v>3057</v>
      </c>
      <c r="E4562" t="s">
        <v>3182</v>
      </c>
      <c r="F4562" t="s">
        <v>4637</v>
      </c>
      <c r="G4562" t="s">
        <v>6134</v>
      </c>
      <c r="H4562">
        <v>0</v>
      </c>
      <c r="I4562" t="s">
        <v>11717</v>
      </c>
      <c r="J4562" t="s">
        <v>18382</v>
      </c>
      <c r="K4562" t="s">
        <v>24840</v>
      </c>
      <c r="L4562" t="s">
        <v>26150</v>
      </c>
      <c r="M4562" s="1">
        <v>36726</v>
      </c>
      <c r="N4562" s="4">
        <v>24.92876712328767</v>
      </c>
      <c r="O4562" t="s">
        <v>31273</v>
      </c>
      <c r="P4562" t="s">
        <v>32874</v>
      </c>
    </row>
    <row r="4563" spans="1:16" x14ac:dyDescent="0.25">
      <c r="A4563">
        <v>1006695996</v>
      </c>
      <c r="B4563" t="s">
        <v>32</v>
      </c>
      <c r="C4563" t="s">
        <v>251</v>
      </c>
      <c r="D4563" t="s">
        <v>5515</v>
      </c>
      <c r="E4563" t="s">
        <v>3027</v>
      </c>
      <c r="F4563" t="s">
        <v>4637</v>
      </c>
      <c r="G4563" t="s">
        <v>6122</v>
      </c>
      <c r="H4563">
        <v>0</v>
      </c>
      <c r="I4563" t="s">
        <v>12221</v>
      </c>
      <c r="J4563" t="s">
        <v>18869</v>
      </c>
      <c r="K4563" t="s">
        <v>25247</v>
      </c>
      <c r="L4563" t="s">
        <v>26151</v>
      </c>
      <c r="M4563" s="1">
        <v>35571</v>
      </c>
      <c r="N4563" s="4">
        <v>28.093150684931508</v>
      </c>
      <c r="O4563" t="s">
        <v>31773</v>
      </c>
      <c r="P4563" t="s">
        <v>32873</v>
      </c>
    </row>
    <row r="4564" spans="1:16" x14ac:dyDescent="0.25">
      <c r="A4564">
        <v>1121953646</v>
      </c>
      <c r="B4564" t="s">
        <v>387</v>
      </c>
      <c r="C4564" t="s">
        <v>186</v>
      </c>
      <c r="D4564" t="s">
        <v>1212</v>
      </c>
      <c r="E4564" t="s">
        <v>3858</v>
      </c>
      <c r="F4564" t="s">
        <v>4637</v>
      </c>
      <c r="G4564" t="s">
        <v>6133</v>
      </c>
      <c r="H4564" t="s">
        <v>33003</v>
      </c>
      <c r="I4564" t="s">
        <v>11597</v>
      </c>
      <c r="J4564" t="s">
        <v>18265</v>
      </c>
      <c r="K4564" t="s">
        <v>24734</v>
      </c>
      <c r="L4564" t="s">
        <v>26151</v>
      </c>
      <c r="M4564" s="1">
        <v>35900</v>
      </c>
      <c r="N4564" s="4">
        <v>27.19178082191781</v>
      </c>
      <c r="O4564" t="s">
        <v>31153</v>
      </c>
      <c r="P4564" t="s">
        <v>32873</v>
      </c>
    </row>
    <row r="4565" spans="1:16" x14ac:dyDescent="0.25">
      <c r="A4565">
        <v>1192792460</v>
      </c>
      <c r="B4565" t="s">
        <v>30</v>
      </c>
      <c r="C4565" t="s">
        <v>265</v>
      </c>
      <c r="D4565" t="s">
        <v>3817</v>
      </c>
      <c r="E4565" t="s">
        <v>3033</v>
      </c>
      <c r="F4565" t="s">
        <v>4637</v>
      </c>
      <c r="G4565" t="s">
        <v>6133</v>
      </c>
      <c r="H4565" t="s">
        <v>32880</v>
      </c>
      <c r="I4565" t="s">
        <v>12616</v>
      </c>
      <c r="J4565" t="s">
        <v>18933</v>
      </c>
      <c r="K4565" t="s">
        <v>25559</v>
      </c>
      <c r="L4565" t="s">
        <v>26150</v>
      </c>
      <c r="M4565" s="1">
        <v>36893</v>
      </c>
      <c r="N4565" s="4">
        <v>24.471232876712328</v>
      </c>
      <c r="O4565" t="s">
        <v>32164</v>
      </c>
      <c r="P4565" t="s">
        <v>32873</v>
      </c>
    </row>
    <row r="4566" spans="1:16" x14ac:dyDescent="0.25">
      <c r="A4566">
        <v>1121945252</v>
      </c>
      <c r="B4566" t="s">
        <v>624</v>
      </c>
      <c r="D4566" t="s">
        <v>3238</v>
      </c>
      <c r="E4566" t="s">
        <v>3031</v>
      </c>
      <c r="F4566" t="s">
        <v>4637</v>
      </c>
      <c r="G4566" t="s">
        <v>6134</v>
      </c>
      <c r="H4566">
        <v>0</v>
      </c>
      <c r="I4566" t="s">
        <v>7079</v>
      </c>
      <c r="J4566" t="s">
        <v>13851</v>
      </c>
      <c r="K4566" t="s">
        <v>20431</v>
      </c>
      <c r="L4566" t="s">
        <v>26150</v>
      </c>
      <c r="M4566" s="1">
        <v>35570</v>
      </c>
      <c r="N4566" s="4">
        <v>28.095890410958905</v>
      </c>
      <c r="O4566" t="s">
        <v>26666</v>
      </c>
      <c r="P4566" t="s">
        <v>32874</v>
      </c>
    </row>
    <row r="4567" spans="1:16" x14ac:dyDescent="0.25">
      <c r="A4567">
        <v>1123088781</v>
      </c>
      <c r="B4567" t="s">
        <v>389</v>
      </c>
      <c r="D4567" t="s">
        <v>4989</v>
      </c>
      <c r="E4567" t="s">
        <v>2971</v>
      </c>
      <c r="F4567" t="s">
        <v>4637</v>
      </c>
      <c r="G4567" t="s">
        <v>6024</v>
      </c>
      <c r="H4567">
        <v>0</v>
      </c>
      <c r="I4567" t="s">
        <v>13254</v>
      </c>
      <c r="J4567" t="s">
        <v>19852</v>
      </c>
      <c r="K4567" t="s">
        <v>26083</v>
      </c>
      <c r="L4567" t="s">
        <v>26151</v>
      </c>
      <c r="M4567" s="1">
        <v>36452</v>
      </c>
      <c r="N4567" s="4">
        <v>25.67945205479452</v>
      </c>
      <c r="O4567" t="s">
        <v>32788</v>
      </c>
      <c r="P4567" t="s">
        <v>32873</v>
      </c>
    </row>
    <row r="4568" spans="1:16" x14ac:dyDescent="0.25">
      <c r="A4568">
        <v>1120838772</v>
      </c>
      <c r="B4568" t="s">
        <v>32</v>
      </c>
      <c r="C4568" t="s">
        <v>2214</v>
      </c>
      <c r="D4568" t="s">
        <v>3044</v>
      </c>
      <c r="E4568" t="s">
        <v>3405</v>
      </c>
      <c r="F4568" t="s">
        <v>4637</v>
      </c>
      <c r="G4568" t="s">
        <v>6024</v>
      </c>
      <c r="H4568">
        <v>0</v>
      </c>
      <c r="I4568" t="s">
        <v>12441</v>
      </c>
      <c r="J4568" t="s">
        <v>19083</v>
      </c>
      <c r="K4568" t="s">
        <v>25425</v>
      </c>
      <c r="L4568" t="s">
        <v>26151</v>
      </c>
      <c r="M4568" s="1">
        <v>38287</v>
      </c>
      <c r="N4568" s="4">
        <v>20.652054794520549</v>
      </c>
      <c r="O4568" t="s">
        <v>31990</v>
      </c>
      <c r="P4568" t="s">
        <v>32874</v>
      </c>
    </row>
    <row r="4569" spans="1:16" x14ac:dyDescent="0.25">
      <c r="A4569">
        <v>1193594114</v>
      </c>
      <c r="B4569" t="s">
        <v>992</v>
      </c>
      <c r="C4569" t="s">
        <v>204</v>
      </c>
      <c r="D4569" t="s">
        <v>3020</v>
      </c>
      <c r="E4569" t="s">
        <v>3173</v>
      </c>
      <c r="F4569" t="s">
        <v>4637</v>
      </c>
      <c r="G4569" t="s">
        <v>6131</v>
      </c>
      <c r="H4569">
        <v>0</v>
      </c>
      <c r="I4569" t="s">
        <v>11226</v>
      </c>
      <c r="J4569" t="s">
        <v>17908</v>
      </c>
      <c r="K4569" t="s">
        <v>24401</v>
      </c>
      <c r="L4569" t="s">
        <v>26151</v>
      </c>
      <c r="M4569" s="1">
        <v>36496</v>
      </c>
      <c r="N4569" s="4">
        <v>25.55890410958904</v>
      </c>
      <c r="O4569" t="s">
        <v>30795</v>
      </c>
      <c r="P4569" t="s">
        <v>32873</v>
      </c>
    </row>
    <row r="4570" spans="1:16" x14ac:dyDescent="0.25">
      <c r="A4570">
        <v>1006904224</v>
      </c>
      <c r="B4570" t="s">
        <v>1168</v>
      </c>
      <c r="C4570" t="s">
        <v>58</v>
      </c>
      <c r="D4570" t="s">
        <v>3395</v>
      </c>
      <c r="E4570" t="s">
        <v>3166</v>
      </c>
      <c r="F4570" t="s">
        <v>4637</v>
      </c>
      <c r="G4570" t="s">
        <v>6442</v>
      </c>
      <c r="H4570">
        <v>0</v>
      </c>
      <c r="I4570" t="s">
        <v>12368</v>
      </c>
      <c r="J4570" t="s">
        <v>19012</v>
      </c>
      <c r="K4570" t="s">
        <v>25368</v>
      </c>
      <c r="L4570" t="s">
        <v>26150</v>
      </c>
      <c r="M4570" s="1">
        <v>35669</v>
      </c>
      <c r="N4570" s="4">
        <v>27.824657534246576</v>
      </c>
      <c r="O4570" t="s">
        <v>31919</v>
      </c>
      <c r="P4570" t="s">
        <v>32873</v>
      </c>
    </row>
    <row r="4571" spans="1:16" x14ac:dyDescent="0.25">
      <c r="A4571">
        <v>1119894094</v>
      </c>
      <c r="B4571" t="s">
        <v>31</v>
      </c>
      <c r="C4571" t="s">
        <v>30</v>
      </c>
      <c r="D4571" t="s">
        <v>3182</v>
      </c>
      <c r="E4571" t="s">
        <v>3040</v>
      </c>
      <c r="F4571" t="s">
        <v>4637</v>
      </c>
      <c r="G4571" t="s">
        <v>6389</v>
      </c>
      <c r="H4571">
        <v>0</v>
      </c>
      <c r="I4571" t="s">
        <v>12097</v>
      </c>
      <c r="J4571" t="s">
        <v>18749</v>
      </c>
      <c r="K4571" t="s">
        <v>25149</v>
      </c>
      <c r="L4571" t="s">
        <v>26150</v>
      </c>
      <c r="M4571" s="1">
        <v>35894</v>
      </c>
      <c r="N4571" s="4">
        <v>27.208219178082192</v>
      </c>
      <c r="O4571" t="s">
        <v>31649</v>
      </c>
      <c r="P4571" t="s">
        <v>32874</v>
      </c>
    </row>
    <row r="4572" spans="1:16" x14ac:dyDescent="0.25">
      <c r="A4572">
        <v>1006867241</v>
      </c>
      <c r="B4572" t="s">
        <v>1016</v>
      </c>
      <c r="C4572" t="s">
        <v>487</v>
      </c>
      <c r="D4572" t="s">
        <v>3182</v>
      </c>
      <c r="E4572" t="s">
        <v>2369</v>
      </c>
      <c r="F4572" t="s">
        <v>4637</v>
      </c>
      <c r="G4572" t="s">
        <v>6132</v>
      </c>
      <c r="H4572">
        <v>0</v>
      </c>
      <c r="I4572" t="s">
        <v>12915</v>
      </c>
      <c r="J4572" t="s">
        <v>19527</v>
      </c>
      <c r="K4572" t="s">
        <v>20003</v>
      </c>
      <c r="L4572" t="s">
        <v>26151</v>
      </c>
      <c r="M4572" s="1">
        <v>36495</v>
      </c>
      <c r="N4572" s="4">
        <v>25.561643835616437</v>
      </c>
      <c r="O4572" t="s">
        <v>32456</v>
      </c>
      <c r="P4572" t="s">
        <v>32873</v>
      </c>
    </row>
    <row r="4573" spans="1:16" x14ac:dyDescent="0.25">
      <c r="A4573">
        <v>1120386084</v>
      </c>
      <c r="B4573" t="s">
        <v>130</v>
      </c>
      <c r="C4573" t="s">
        <v>44</v>
      </c>
      <c r="D4573" t="s">
        <v>3271</v>
      </c>
      <c r="E4573" t="s">
        <v>3022</v>
      </c>
      <c r="F4573" t="s">
        <v>4637</v>
      </c>
      <c r="G4573" t="s">
        <v>6352</v>
      </c>
      <c r="H4573">
        <v>0</v>
      </c>
      <c r="I4573" t="s">
        <v>12645</v>
      </c>
      <c r="J4573" t="s">
        <v>19271</v>
      </c>
      <c r="K4573" t="s">
        <v>25584</v>
      </c>
      <c r="L4573" t="s">
        <v>26150</v>
      </c>
      <c r="M4573" s="1">
        <v>36106</v>
      </c>
      <c r="N4573" s="4">
        <v>26.627397260273973</v>
      </c>
      <c r="O4573" t="s">
        <v>32192</v>
      </c>
      <c r="P4573" t="s">
        <v>32873</v>
      </c>
    </row>
    <row r="4574" spans="1:16" x14ac:dyDescent="0.25">
      <c r="A4574">
        <v>1120388412</v>
      </c>
      <c r="B4574" t="s">
        <v>256</v>
      </c>
      <c r="C4574" t="s">
        <v>738</v>
      </c>
      <c r="D4574" t="s">
        <v>4578</v>
      </c>
      <c r="E4574" t="s">
        <v>3027</v>
      </c>
      <c r="F4574" t="s">
        <v>4637</v>
      </c>
      <c r="G4574" t="s">
        <v>4299</v>
      </c>
      <c r="H4574">
        <v>0</v>
      </c>
      <c r="I4574" t="s">
        <v>11203</v>
      </c>
      <c r="J4574" t="s">
        <v>17882</v>
      </c>
      <c r="K4574" t="s">
        <v>24377</v>
      </c>
      <c r="L4574" t="s">
        <v>26151</v>
      </c>
      <c r="M4574" s="1">
        <v>36458</v>
      </c>
      <c r="N4574" s="4">
        <v>25.663013698630138</v>
      </c>
      <c r="O4574" t="s">
        <v>30773</v>
      </c>
      <c r="P4574" t="s">
        <v>32873</v>
      </c>
    </row>
    <row r="4575" spans="1:16" x14ac:dyDescent="0.25">
      <c r="A4575">
        <v>1120558181</v>
      </c>
      <c r="B4575" t="s">
        <v>122</v>
      </c>
      <c r="C4575" t="s">
        <v>761</v>
      </c>
      <c r="D4575" t="s">
        <v>2966</v>
      </c>
      <c r="E4575" t="s">
        <v>3756</v>
      </c>
      <c r="F4575" t="s">
        <v>4637</v>
      </c>
      <c r="G4575" t="s">
        <v>6239</v>
      </c>
      <c r="H4575">
        <v>0</v>
      </c>
      <c r="I4575" t="s">
        <v>12822</v>
      </c>
      <c r="J4575" t="s">
        <v>19439</v>
      </c>
      <c r="K4575" t="s">
        <v>25567</v>
      </c>
      <c r="L4575" t="s">
        <v>26151</v>
      </c>
      <c r="M4575" s="1">
        <v>37995</v>
      </c>
      <c r="N4575" s="4">
        <v>21.452054794520549</v>
      </c>
      <c r="O4575" t="s">
        <v>32363</v>
      </c>
      <c r="P4575" t="s">
        <v>32874</v>
      </c>
    </row>
    <row r="4576" spans="1:16" x14ac:dyDescent="0.25">
      <c r="A4576">
        <v>1121822322</v>
      </c>
      <c r="B4576" t="s">
        <v>66</v>
      </c>
      <c r="C4576" t="s">
        <v>277</v>
      </c>
      <c r="D4576" t="s">
        <v>3396</v>
      </c>
      <c r="E4576" t="s">
        <v>3271</v>
      </c>
      <c r="F4576" t="s">
        <v>4637</v>
      </c>
      <c r="G4576" t="s">
        <v>6239</v>
      </c>
      <c r="H4576">
        <v>0</v>
      </c>
      <c r="I4576" t="s">
        <v>12627</v>
      </c>
      <c r="J4576" t="s">
        <v>19253</v>
      </c>
      <c r="K4576" t="s">
        <v>25567</v>
      </c>
      <c r="L4576" t="s">
        <v>26151</v>
      </c>
      <c r="M4576" s="1">
        <v>38161</v>
      </c>
      <c r="N4576" s="4">
        <v>20.997260273972604</v>
      </c>
      <c r="O4576" t="s">
        <v>32175</v>
      </c>
      <c r="P4576" t="s">
        <v>32874</v>
      </c>
    </row>
    <row r="4577" spans="1:16" x14ac:dyDescent="0.25">
      <c r="A4577">
        <v>1124244556</v>
      </c>
      <c r="B4577" t="s">
        <v>378</v>
      </c>
      <c r="C4577" t="s">
        <v>54</v>
      </c>
      <c r="D4577" t="s">
        <v>3320</v>
      </c>
      <c r="E4577" t="s">
        <v>4505</v>
      </c>
      <c r="F4577" t="s">
        <v>4637</v>
      </c>
      <c r="G4577" t="s">
        <v>6442</v>
      </c>
      <c r="H4577">
        <v>0</v>
      </c>
      <c r="I4577" t="s">
        <v>11714</v>
      </c>
      <c r="J4577" t="s">
        <v>18379</v>
      </c>
      <c r="K4577" t="s">
        <v>24837</v>
      </c>
      <c r="L4577" t="s">
        <v>26150</v>
      </c>
      <c r="M4577" s="1">
        <v>35682</v>
      </c>
      <c r="N4577" s="4">
        <v>27.789041095890411</v>
      </c>
      <c r="O4577" t="s">
        <v>31270</v>
      </c>
      <c r="P4577" t="s">
        <v>32873</v>
      </c>
    </row>
    <row r="4578" spans="1:16" x14ac:dyDescent="0.25">
      <c r="A4578">
        <v>1010076860</v>
      </c>
      <c r="B4578" t="s">
        <v>130</v>
      </c>
      <c r="D4578" t="s">
        <v>3057</v>
      </c>
      <c r="E4578" t="s">
        <v>2135</v>
      </c>
      <c r="F4578" t="s">
        <v>4637</v>
      </c>
      <c r="G4578" t="s">
        <v>6442</v>
      </c>
      <c r="H4578">
        <v>0</v>
      </c>
      <c r="I4578" t="s">
        <v>11733</v>
      </c>
      <c r="J4578" t="s">
        <v>18398</v>
      </c>
      <c r="K4578" t="s">
        <v>24853</v>
      </c>
      <c r="L4578" t="s">
        <v>26150</v>
      </c>
      <c r="M4578" s="1">
        <v>37325</v>
      </c>
      <c r="N4578" s="4">
        <v>23.287671232876711</v>
      </c>
      <c r="O4578" t="s">
        <v>31289</v>
      </c>
      <c r="P4578" t="s">
        <v>32873</v>
      </c>
    </row>
    <row r="4579" spans="1:16" x14ac:dyDescent="0.25">
      <c r="A4579">
        <v>1006780234</v>
      </c>
      <c r="B4579" t="s">
        <v>89</v>
      </c>
      <c r="C4579" t="s">
        <v>692</v>
      </c>
      <c r="D4579" t="s">
        <v>3031</v>
      </c>
      <c r="E4579" t="s">
        <v>3062</v>
      </c>
      <c r="F4579" t="s">
        <v>4637</v>
      </c>
      <c r="G4579" t="s">
        <v>6442</v>
      </c>
      <c r="H4579">
        <v>0</v>
      </c>
      <c r="I4579" t="s">
        <v>11738</v>
      </c>
      <c r="J4579" t="s">
        <v>18403</v>
      </c>
      <c r="K4579" t="s">
        <v>22464</v>
      </c>
      <c r="L4579" t="s">
        <v>26151</v>
      </c>
      <c r="M4579" s="1">
        <v>36680</v>
      </c>
      <c r="N4579" s="4">
        <v>25.054794520547944</v>
      </c>
      <c r="O4579" t="s">
        <v>31294</v>
      </c>
      <c r="P4579" t="s">
        <v>32873</v>
      </c>
    </row>
    <row r="4580" spans="1:16" x14ac:dyDescent="0.25">
      <c r="A4580">
        <v>1120381596</v>
      </c>
      <c r="B4580" t="s">
        <v>345</v>
      </c>
      <c r="C4580" t="s">
        <v>215</v>
      </c>
      <c r="D4580" t="s">
        <v>3252</v>
      </c>
      <c r="E4580" t="s">
        <v>3368</v>
      </c>
      <c r="F4580" t="s">
        <v>4637</v>
      </c>
      <c r="G4580" t="s">
        <v>6442</v>
      </c>
      <c r="H4580">
        <v>0</v>
      </c>
      <c r="I4580" t="s">
        <v>11748</v>
      </c>
      <c r="J4580" t="s">
        <v>18413</v>
      </c>
      <c r="K4580" t="s">
        <v>199</v>
      </c>
      <c r="L4580" t="s">
        <v>26151</v>
      </c>
      <c r="M4580" s="1">
        <v>35548</v>
      </c>
      <c r="N4580" s="4">
        <v>28.156164383561645</v>
      </c>
      <c r="O4580" t="s">
        <v>31304</v>
      </c>
      <c r="P4580" t="s">
        <v>32874</v>
      </c>
    </row>
    <row r="4581" spans="1:16" x14ac:dyDescent="0.25">
      <c r="A4581">
        <v>1006814044</v>
      </c>
      <c r="B4581" t="s">
        <v>252</v>
      </c>
      <c r="C4581" t="s">
        <v>58</v>
      </c>
      <c r="D4581" t="s">
        <v>3197</v>
      </c>
      <c r="E4581" t="s">
        <v>5895</v>
      </c>
      <c r="F4581" t="s">
        <v>4637</v>
      </c>
      <c r="G4581" t="s">
        <v>6442</v>
      </c>
      <c r="H4581">
        <v>0</v>
      </c>
      <c r="I4581" t="s">
        <v>12180</v>
      </c>
      <c r="J4581" t="s">
        <v>18831</v>
      </c>
      <c r="K4581" t="s">
        <v>25213</v>
      </c>
      <c r="L4581" t="s">
        <v>26150</v>
      </c>
      <c r="M4581" s="1">
        <v>37433</v>
      </c>
      <c r="N4581" s="4">
        <v>22.991780821917807</v>
      </c>
      <c r="O4581" t="s">
        <v>31732</v>
      </c>
      <c r="P4581" t="s">
        <v>32873</v>
      </c>
    </row>
    <row r="4582" spans="1:16" x14ac:dyDescent="0.25">
      <c r="A4582">
        <v>1233888493</v>
      </c>
      <c r="B4582" t="s">
        <v>245</v>
      </c>
      <c r="C4582" t="s">
        <v>215</v>
      </c>
      <c r="D4582" t="s">
        <v>3011</v>
      </c>
      <c r="E4582" t="s">
        <v>2961</v>
      </c>
      <c r="F4582" t="s">
        <v>4637</v>
      </c>
      <c r="G4582" t="s">
        <v>6442</v>
      </c>
      <c r="H4582">
        <v>0</v>
      </c>
      <c r="I4582" t="s">
        <v>11728</v>
      </c>
      <c r="J4582" t="s">
        <v>18393</v>
      </c>
      <c r="K4582" t="s">
        <v>24848</v>
      </c>
      <c r="L4582" t="s">
        <v>26151</v>
      </c>
      <c r="M4582" s="1">
        <v>35446</v>
      </c>
      <c r="N4582" s="4">
        <v>28.435616438356163</v>
      </c>
      <c r="O4582" t="s">
        <v>31284</v>
      </c>
      <c r="P4582" t="s">
        <v>32873</v>
      </c>
    </row>
    <row r="4583" spans="1:16" x14ac:dyDescent="0.25">
      <c r="A4583">
        <v>1124216157</v>
      </c>
      <c r="B4583" t="s">
        <v>713</v>
      </c>
      <c r="D4583" t="s">
        <v>1643</v>
      </c>
      <c r="E4583" t="s">
        <v>3051</v>
      </c>
      <c r="F4583" t="s">
        <v>4637</v>
      </c>
      <c r="G4583" t="s">
        <v>6332</v>
      </c>
      <c r="H4583" t="s">
        <v>33039</v>
      </c>
      <c r="I4583" t="s">
        <v>11760</v>
      </c>
      <c r="J4583" t="s">
        <v>18424</v>
      </c>
      <c r="K4583" t="s">
        <v>24875</v>
      </c>
      <c r="L4583" t="s">
        <v>26151</v>
      </c>
      <c r="M4583" s="1">
        <v>38090</v>
      </c>
      <c r="N4583" s="4">
        <v>21.19178082191781</v>
      </c>
      <c r="O4583" t="s">
        <v>31316</v>
      </c>
      <c r="P4583" t="s">
        <v>32873</v>
      </c>
    </row>
    <row r="4584" spans="1:16" x14ac:dyDescent="0.25">
      <c r="A4584">
        <v>1006879545</v>
      </c>
      <c r="B4584" t="s">
        <v>1882</v>
      </c>
      <c r="C4584" t="s">
        <v>57</v>
      </c>
      <c r="D4584" t="s">
        <v>3752</v>
      </c>
      <c r="E4584" t="s">
        <v>3085</v>
      </c>
      <c r="F4584" t="s">
        <v>4637</v>
      </c>
      <c r="G4584" t="s">
        <v>6498</v>
      </c>
      <c r="H4584">
        <v>0</v>
      </c>
      <c r="I4584" t="s">
        <v>11661</v>
      </c>
      <c r="J4584" t="s">
        <v>18328</v>
      </c>
      <c r="K4584" t="s">
        <v>24789</v>
      </c>
      <c r="L4584" t="s">
        <v>26151</v>
      </c>
      <c r="M4584" s="1">
        <v>36561</v>
      </c>
      <c r="N4584" s="4">
        <v>25.38082191780822</v>
      </c>
      <c r="O4584" t="s">
        <v>31217</v>
      </c>
      <c r="P4584" t="s">
        <v>32873</v>
      </c>
    </row>
    <row r="4585" spans="1:16" x14ac:dyDescent="0.25">
      <c r="A4585">
        <v>1120506849</v>
      </c>
      <c r="B4585" t="s">
        <v>177</v>
      </c>
      <c r="C4585" t="s">
        <v>482</v>
      </c>
      <c r="D4585" t="s">
        <v>3501</v>
      </c>
      <c r="E4585" t="s">
        <v>3230</v>
      </c>
      <c r="F4585" t="s">
        <v>4637</v>
      </c>
      <c r="G4585" t="s">
        <v>6336</v>
      </c>
      <c r="H4585">
        <v>0</v>
      </c>
      <c r="I4585" t="s">
        <v>12369</v>
      </c>
      <c r="J4585" t="s">
        <v>19013</v>
      </c>
      <c r="K4585" t="s">
        <v>25369</v>
      </c>
      <c r="L4585" t="s">
        <v>26151</v>
      </c>
      <c r="M4585" s="1">
        <v>36195</v>
      </c>
      <c r="N4585" s="4">
        <v>26.383561643835616</v>
      </c>
      <c r="O4585" t="s">
        <v>31920</v>
      </c>
      <c r="P4585" t="s">
        <v>32873</v>
      </c>
    </row>
    <row r="4586" spans="1:16" x14ac:dyDescent="0.25">
      <c r="A4586">
        <v>1006876366</v>
      </c>
      <c r="B4586" t="s">
        <v>1745</v>
      </c>
      <c r="C4586" t="s">
        <v>344</v>
      </c>
      <c r="D4586" t="s">
        <v>3057</v>
      </c>
      <c r="E4586" t="s">
        <v>3044</v>
      </c>
      <c r="F4586" t="s">
        <v>4637</v>
      </c>
      <c r="G4586" t="s">
        <v>6336</v>
      </c>
      <c r="H4586">
        <v>0</v>
      </c>
      <c r="I4586" t="s">
        <v>12692</v>
      </c>
      <c r="J4586" t="s">
        <v>19317</v>
      </c>
      <c r="K4586" t="s">
        <v>25625</v>
      </c>
      <c r="L4586" t="s">
        <v>26151</v>
      </c>
      <c r="M4586" s="1">
        <v>37438</v>
      </c>
      <c r="N4586" s="4">
        <v>22.978082191780821</v>
      </c>
      <c r="O4586" t="s">
        <v>32239</v>
      </c>
      <c r="P4586" t="s">
        <v>32873</v>
      </c>
    </row>
    <row r="4587" spans="1:16" x14ac:dyDescent="0.25">
      <c r="A4587">
        <v>1006729370</v>
      </c>
      <c r="B4587" t="s">
        <v>1257</v>
      </c>
      <c r="C4587" t="s">
        <v>186</v>
      </c>
      <c r="D4587" t="s">
        <v>3064</v>
      </c>
      <c r="E4587" t="s">
        <v>3557</v>
      </c>
      <c r="F4587" t="s">
        <v>4637</v>
      </c>
      <c r="G4587" t="s">
        <v>6352</v>
      </c>
      <c r="H4587">
        <v>0</v>
      </c>
      <c r="I4587" t="s">
        <v>12717</v>
      </c>
      <c r="J4587" t="s">
        <v>19339</v>
      </c>
      <c r="K4587" t="s">
        <v>25644</v>
      </c>
      <c r="L4587" t="s">
        <v>26151</v>
      </c>
      <c r="M4587" s="1">
        <v>36871</v>
      </c>
      <c r="N4587" s="4">
        <v>24.531506849315068</v>
      </c>
      <c r="O4587" t="s">
        <v>32263</v>
      </c>
      <c r="P4587" t="s">
        <v>32874</v>
      </c>
    </row>
    <row r="4588" spans="1:16" x14ac:dyDescent="0.25">
      <c r="A4588">
        <v>1006736616</v>
      </c>
      <c r="B4588" t="s">
        <v>2087</v>
      </c>
      <c r="C4588" t="s">
        <v>512</v>
      </c>
      <c r="D4588" t="s">
        <v>2028</v>
      </c>
      <c r="E4588" t="s">
        <v>2327</v>
      </c>
      <c r="F4588" t="s">
        <v>4637</v>
      </c>
      <c r="G4588" t="s">
        <v>6130</v>
      </c>
      <c r="H4588">
        <v>0</v>
      </c>
      <c r="I4588" t="s">
        <v>12875</v>
      </c>
      <c r="J4588" t="s">
        <v>19489</v>
      </c>
      <c r="K4588" t="s">
        <v>20035</v>
      </c>
      <c r="L4588" t="s">
        <v>26151</v>
      </c>
      <c r="M4588" s="1">
        <v>37727</v>
      </c>
      <c r="N4588" s="4">
        <v>22.186301369863013</v>
      </c>
      <c r="O4588" t="s">
        <v>32416</v>
      </c>
      <c r="P4588" t="s">
        <v>32873</v>
      </c>
    </row>
    <row r="4589" spans="1:16" x14ac:dyDescent="0.25">
      <c r="A4589">
        <v>1006771777</v>
      </c>
      <c r="B4589" t="s">
        <v>257</v>
      </c>
      <c r="D4589" t="s">
        <v>3092</v>
      </c>
      <c r="E4589" t="s">
        <v>3378</v>
      </c>
      <c r="F4589" t="s">
        <v>4637</v>
      </c>
      <c r="G4589" t="s">
        <v>6130</v>
      </c>
      <c r="H4589">
        <v>0</v>
      </c>
      <c r="I4589" t="s">
        <v>6668</v>
      </c>
      <c r="J4589" t="s">
        <v>13437</v>
      </c>
      <c r="K4589" t="s">
        <v>20035</v>
      </c>
      <c r="L4589" t="s">
        <v>26150</v>
      </c>
      <c r="M4589" s="1">
        <v>37086</v>
      </c>
      <c r="N4589" s="4">
        <v>23.942465753424656</v>
      </c>
      <c r="O4589" t="s">
        <v>26253</v>
      </c>
      <c r="P4589" t="s">
        <v>32873</v>
      </c>
    </row>
    <row r="4590" spans="1:16" x14ac:dyDescent="0.25">
      <c r="A4590">
        <v>1006775505</v>
      </c>
      <c r="B4590" t="s">
        <v>720</v>
      </c>
      <c r="C4590" t="s">
        <v>2923</v>
      </c>
      <c r="D4590" t="s">
        <v>5523</v>
      </c>
      <c r="E4590" t="s">
        <v>5897</v>
      </c>
      <c r="F4590" t="s">
        <v>4637</v>
      </c>
      <c r="G4590" t="s">
        <v>6133</v>
      </c>
      <c r="H4590" t="s">
        <v>32880</v>
      </c>
      <c r="I4590" t="s">
        <v>12286</v>
      </c>
      <c r="J4590" t="s">
        <v>18933</v>
      </c>
      <c r="K4590" t="s">
        <v>25305</v>
      </c>
      <c r="L4590" t="s">
        <v>26151</v>
      </c>
      <c r="M4590" s="1">
        <v>37414</v>
      </c>
      <c r="N4590" s="4">
        <v>23.043835616438358</v>
      </c>
      <c r="O4590" t="s">
        <v>31837</v>
      </c>
      <c r="P4590" t="s">
        <v>32873</v>
      </c>
    </row>
    <row r="4591" spans="1:16" x14ac:dyDescent="0.25">
      <c r="A4591">
        <v>1030544284</v>
      </c>
      <c r="B4591" t="s">
        <v>737</v>
      </c>
      <c r="C4591" t="s">
        <v>265</v>
      </c>
      <c r="D4591" t="s">
        <v>1832</v>
      </c>
      <c r="E4591" t="s">
        <v>2028</v>
      </c>
      <c r="F4591" t="s">
        <v>4637</v>
      </c>
      <c r="G4591" t="s">
        <v>6133</v>
      </c>
      <c r="H4591" t="s">
        <v>32890</v>
      </c>
      <c r="I4591" t="s">
        <v>7345</v>
      </c>
      <c r="J4591" t="s">
        <v>14116</v>
      </c>
      <c r="K4591" t="s">
        <v>20669</v>
      </c>
      <c r="L4591" t="s">
        <v>26150</v>
      </c>
      <c r="M4591" s="1">
        <v>37504</v>
      </c>
      <c r="N4591" s="4">
        <v>22.797260273972604</v>
      </c>
      <c r="O4591" t="s">
        <v>26932</v>
      </c>
      <c r="P4591" t="s">
        <v>32874</v>
      </c>
    </row>
    <row r="4592" spans="1:16" x14ac:dyDescent="0.25">
      <c r="A4592">
        <v>1006780209</v>
      </c>
      <c r="B4592" t="s">
        <v>587</v>
      </c>
      <c r="C4592" t="s">
        <v>1422</v>
      </c>
      <c r="D4592" t="s">
        <v>3062</v>
      </c>
      <c r="E4592" t="s">
        <v>3473</v>
      </c>
      <c r="F4592" t="s">
        <v>4637</v>
      </c>
      <c r="G4592" t="s">
        <v>6288</v>
      </c>
      <c r="H4592">
        <v>0</v>
      </c>
      <c r="I4592" t="s">
        <v>6984</v>
      </c>
      <c r="J4592" t="s">
        <v>13759</v>
      </c>
      <c r="K4592" t="s">
        <v>20339</v>
      </c>
      <c r="L4592" t="s">
        <v>26150</v>
      </c>
      <c r="M4592" s="1">
        <v>36680</v>
      </c>
      <c r="N4592" s="4">
        <v>25.054794520547944</v>
      </c>
      <c r="O4592" t="s">
        <v>26571</v>
      </c>
      <c r="P4592" t="s">
        <v>32874</v>
      </c>
    </row>
    <row r="4593" spans="1:16" x14ac:dyDescent="0.25">
      <c r="A4593">
        <v>1120955597</v>
      </c>
      <c r="B4593" t="s">
        <v>98</v>
      </c>
      <c r="C4593" t="s">
        <v>62</v>
      </c>
      <c r="D4593" t="s">
        <v>3888</v>
      </c>
      <c r="E4593" t="s">
        <v>5646</v>
      </c>
      <c r="F4593" t="s">
        <v>4637</v>
      </c>
      <c r="G4593" t="s">
        <v>6352</v>
      </c>
      <c r="H4593">
        <v>0</v>
      </c>
      <c r="I4593" t="s">
        <v>7246</v>
      </c>
      <c r="J4593" t="s">
        <v>14017</v>
      </c>
      <c r="K4593" t="s">
        <v>20576</v>
      </c>
      <c r="L4593" t="s">
        <v>26150</v>
      </c>
      <c r="M4593" s="1">
        <v>39080</v>
      </c>
      <c r="N4593" s="4">
        <v>18.479452054794521</v>
      </c>
      <c r="O4593" t="s">
        <v>26833</v>
      </c>
      <c r="P4593" t="s">
        <v>32874</v>
      </c>
    </row>
    <row r="4594" spans="1:16" x14ac:dyDescent="0.25">
      <c r="A4594">
        <v>1120843096</v>
      </c>
      <c r="B4594" t="s">
        <v>113</v>
      </c>
      <c r="C4594" t="s">
        <v>265</v>
      </c>
      <c r="D4594" t="s">
        <v>2083</v>
      </c>
      <c r="E4594" t="s">
        <v>5063</v>
      </c>
      <c r="F4594" t="s">
        <v>4637</v>
      </c>
      <c r="G4594" t="s">
        <v>6332</v>
      </c>
      <c r="H4594" t="s">
        <v>6567</v>
      </c>
      <c r="I4594" t="s">
        <v>6959</v>
      </c>
      <c r="J4594" t="s">
        <v>13734</v>
      </c>
      <c r="K4594" t="s">
        <v>6567</v>
      </c>
      <c r="L4594" t="s">
        <v>26150</v>
      </c>
      <c r="M4594" s="1">
        <v>40102</v>
      </c>
      <c r="N4594" s="4">
        <v>15.67945205479452</v>
      </c>
      <c r="O4594" t="s">
        <v>26546</v>
      </c>
      <c r="P4594" t="s">
        <v>32874</v>
      </c>
    </row>
    <row r="4595" spans="1:16" x14ac:dyDescent="0.25">
      <c r="A4595">
        <v>1120357934</v>
      </c>
      <c r="B4595" t="s">
        <v>30</v>
      </c>
      <c r="C4595" t="s">
        <v>151</v>
      </c>
      <c r="D4595" t="s">
        <v>3155</v>
      </c>
      <c r="E4595" t="s">
        <v>1955</v>
      </c>
      <c r="F4595" t="s">
        <v>4637</v>
      </c>
      <c r="G4595" t="s">
        <v>6352</v>
      </c>
      <c r="H4595">
        <v>0</v>
      </c>
      <c r="I4595" t="s">
        <v>7297</v>
      </c>
      <c r="J4595" t="s">
        <v>14069</v>
      </c>
      <c r="K4595" t="s">
        <v>20622</v>
      </c>
      <c r="L4595" t="s">
        <v>26150</v>
      </c>
      <c r="M4595" s="1">
        <v>38909</v>
      </c>
      <c r="N4595" s="4">
        <v>18.947945205479453</v>
      </c>
      <c r="O4595" t="s">
        <v>26884</v>
      </c>
      <c r="P4595" t="s">
        <v>32874</v>
      </c>
    </row>
    <row r="4596" spans="1:16" x14ac:dyDescent="0.25">
      <c r="A4596">
        <v>1029986113</v>
      </c>
      <c r="B4596" t="s">
        <v>122</v>
      </c>
      <c r="C4596" t="s">
        <v>545</v>
      </c>
      <c r="D4596" t="s">
        <v>3380</v>
      </c>
      <c r="E4596" t="s">
        <v>3603</v>
      </c>
      <c r="F4596" t="s">
        <v>4637</v>
      </c>
      <c r="G4596" t="s">
        <v>6336</v>
      </c>
      <c r="H4596">
        <v>0</v>
      </c>
      <c r="I4596" t="s">
        <v>6985</v>
      </c>
      <c r="J4596" t="s">
        <v>13760</v>
      </c>
      <c r="K4596" t="s">
        <v>20340</v>
      </c>
      <c r="L4596" t="s">
        <v>26151</v>
      </c>
      <c r="M4596" s="1">
        <v>39278</v>
      </c>
      <c r="N4596" s="4">
        <v>17.936986301369863</v>
      </c>
      <c r="O4596" t="s">
        <v>26572</v>
      </c>
      <c r="P4596" t="s">
        <v>32874</v>
      </c>
    </row>
    <row r="4597" spans="1:16" x14ac:dyDescent="0.25">
      <c r="A4597">
        <v>11123114129</v>
      </c>
      <c r="B4597" t="s">
        <v>275</v>
      </c>
      <c r="C4597" t="s">
        <v>174</v>
      </c>
      <c r="D4597" t="s">
        <v>3267</v>
      </c>
      <c r="E4597" t="s">
        <v>3070</v>
      </c>
      <c r="F4597" t="s">
        <v>4637</v>
      </c>
      <c r="G4597" t="s">
        <v>6137</v>
      </c>
      <c r="H4597">
        <v>0</v>
      </c>
      <c r="I4597" t="s">
        <v>6991</v>
      </c>
      <c r="J4597" t="s">
        <v>13766</v>
      </c>
      <c r="K4597" t="s">
        <v>20346</v>
      </c>
      <c r="L4597" t="s">
        <v>26150</v>
      </c>
      <c r="M4597" s="1">
        <v>38002</v>
      </c>
      <c r="N4597" s="4">
        <v>21.432876712328767</v>
      </c>
      <c r="O4597" t="s">
        <v>26578</v>
      </c>
      <c r="P4597" t="s">
        <v>32874</v>
      </c>
    </row>
    <row r="4598" spans="1:16" x14ac:dyDescent="0.25">
      <c r="A4598">
        <v>1123058964</v>
      </c>
      <c r="B4598" t="s">
        <v>622</v>
      </c>
      <c r="C4598" t="s">
        <v>265</v>
      </c>
      <c r="D4598" t="s">
        <v>928</v>
      </c>
      <c r="E4598" t="s">
        <v>2327</v>
      </c>
      <c r="F4598" t="s">
        <v>4637</v>
      </c>
      <c r="G4598" t="s">
        <v>6352</v>
      </c>
      <c r="H4598">
        <v>0</v>
      </c>
      <c r="I4598" t="s">
        <v>7250</v>
      </c>
      <c r="J4598" t="s">
        <v>14021</v>
      </c>
      <c r="K4598" t="s">
        <v>20580</v>
      </c>
      <c r="L4598" t="s">
        <v>26150</v>
      </c>
      <c r="M4598" s="1">
        <v>40218</v>
      </c>
      <c r="N4598" s="4">
        <v>15.361643835616439</v>
      </c>
      <c r="O4598" t="s">
        <v>26837</v>
      </c>
      <c r="P4598" t="s">
        <v>32874</v>
      </c>
    </row>
    <row r="4599" spans="1:16" x14ac:dyDescent="0.25">
      <c r="A4599">
        <v>1120370375</v>
      </c>
      <c r="B4599" t="s">
        <v>177</v>
      </c>
      <c r="C4599" t="s">
        <v>1163</v>
      </c>
      <c r="D4599" t="s">
        <v>1832</v>
      </c>
      <c r="E4599" t="s">
        <v>1832</v>
      </c>
      <c r="F4599" t="s">
        <v>4637</v>
      </c>
      <c r="G4599" t="s">
        <v>6352</v>
      </c>
      <c r="H4599">
        <v>0</v>
      </c>
      <c r="I4599" t="s">
        <v>7122</v>
      </c>
      <c r="J4599" t="s">
        <v>13894</v>
      </c>
      <c r="K4599" t="s">
        <v>20472</v>
      </c>
      <c r="L4599" t="s">
        <v>26151</v>
      </c>
      <c r="M4599" s="1">
        <v>40648</v>
      </c>
      <c r="N4599" s="4">
        <v>14.183561643835617</v>
      </c>
      <c r="O4599" t="s">
        <v>26709</v>
      </c>
      <c r="P4599" t="s">
        <v>32874</v>
      </c>
    </row>
    <row r="4600" spans="1:16" x14ac:dyDescent="0.25">
      <c r="A4600">
        <v>1044639026</v>
      </c>
      <c r="B4600" t="s">
        <v>713</v>
      </c>
      <c r="C4600" t="s">
        <v>1328</v>
      </c>
      <c r="D4600" t="s">
        <v>3601</v>
      </c>
      <c r="E4600" t="s">
        <v>3271</v>
      </c>
      <c r="F4600" t="s">
        <v>4637</v>
      </c>
      <c r="G4600" t="s">
        <v>6352</v>
      </c>
      <c r="H4600">
        <v>0</v>
      </c>
      <c r="I4600" t="s">
        <v>7298</v>
      </c>
      <c r="J4600" t="s">
        <v>14070</v>
      </c>
      <c r="K4600" t="s">
        <v>20623</v>
      </c>
      <c r="L4600" t="s">
        <v>26151</v>
      </c>
      <c r="M4600" s="1">
        <v>40298</v>
      </c>
      <c r="N4600" s="4">
        <v>15.142465753424657</v>
      </c>
      <c r="O4600" t="s">
        <v>26885</v>
      </c>
      <c r="P4600" t="s">
        <v>32874</v>
      </c>
    </row>
    <row r="4601" spans="1:16" x14ac:dyDescent="0.25">
      <c r="A4601">
        <v>1124818379</v>
      </c>
      <c r="B4601" t="s">
        <v>31</v>
      </c>
      <c r="C4601" t="s">
        <v>30</v>
      </c>
      <c r="D4601" t="s">
        <v>3676</v>
      </c>
      <c r="E4601" t="s">
        <v>3025</v>
      </c>
      <c r="F4601" t="s">
        <v>4637</v>
      </c>
      <c r="G4601" t="s">
        <v>6312</v>
      </c>
      <c r="H4601">
        <v>0</v>
      </c>
      <c r="I4601" t="s">
        <v>6851</v>
      </c>
      <c r="J4601" t="s">
        <v>13626</v>
      </c>
      <c r="K4601" t="s">
        <v>20219</v>
      </c>
      <c r="L4601" t="s">
        <v>26150</v>
      </c>
      <c r="M4601" s="1">
        <v>38157</v>
      </c>
      <c r="N4601" s="4">
        <v>21.008219178082193</v>
      </c>
      <c r="O4601" t="s">
        <v>26438</v>
      </c>
      <c r="P4601" t="s">
        <v>32874</v>
      </c>
    </row>
    <row r="4602" spans="1:16" x14ac:dyDescent="0.25">
      <c r="A4602">
        <v>1085342102</v>
      </c>
      <c r="B4602" t="s">
        <v>140</v>
      </c>
      <c r="C4602" t="s">
        <v>1992</v>
      </c>
      <c r="D4602" t="s">
        <v>3125</v>
      </c>
      <c r="E4602" t="s">
        <v>5912</v>
      </c>
      <c r="F4602" t="s">
        <v>5185</v>
      </c>
      <c r="G4602" t="s">
        <v>5101</v>
      </c>
      <c r="H4602" t="s">
        <v>32883</v>
      </c>
      <c r="I4602" t="s">
        <v>12696</v>
      </c>
      <c r="J4602" t="s">
        <v>19320</v>
      </c>
      <c r="K4602" t="s">
        <v>25629</v>
      </c>
      <c r="L4602" t="s">
        <v>26150</v>
      </c>
      <c r="M4602" s="1">
        <v>36057</v>
      </c>
      <c r="N4602" s="4">
        <v>26.761643835616439</v>
      </c>
      <c r="O4602" t="s">
        <v>31030</v>
      </c>
      <c r="P4602" t="s">
        <v>32873</v>
      </c>
    </row>
    <row r="4603" spans="1:16" x14ac:dyDescent="0.25">
      <c r="A4603">
        <v>1007736112</v>
      </c>
      <c r="B4603" t="s">
        <v>1152</v>
      </c>
      <c r="C4603" t="s">
        <v>2185</v>
      </c>
      <c r="D4603" t="s">
        <v>5429</v>
      </c>
      <c r="E4603" t="s">
        <v>3535</v>
      </c>
      <c r="F4603" t="s">
        <v>5185</v>
      </c>
      <c r="G4603" t="s">
        <v>5033</v>
      </c>
      <c r="H4603" t="s">
        <v>32879</v>
      </c>
      <c r="I4603" t="s">
        <v>11333</v>
      </c>
      <c r="J4603" t="s">
        <v>18014</v>
      </c>
      <c r="K4603" t="s">
        <v>24504</v>
      </c>
      <c r="L4603" t="s">
        <v>26150</v>
      </c>
      <c r="M4603" s="1">
        <v>36815</v>
      </c>
      <c r="N4603" s="4">
        <v>24.684931506849313</v>
      </c>
      <c r="O4603" t="s">
        <v>30900</v>
      </c>
      <c r="P4603" t="s">
        <v>32873</v>
      </c>
    </row>
    <row r="4604" spans="1:16" x14ac:dyDescent="0.25">
      <c r="A4604">
        <v>1233192000</v>
      </c>
      <c r="B4604" t="s">
        <v>127</v>
      </c>
      <c r="C4604" t="s">
        <v>2342</v>
      </c>
      <c r="D4604" t="s">
        <v>3200</v>
      </c>
      <c r="E4604" t="s">
        <v>1293</v>
      </c>
      <c r="F4604" t="s">
        <v>5185</v>
      </c>
      <c r="G4604" t="s">
        <v>5101</v>
      </c>
      <c r="H4604" t="s">
        <v>32879</v>
      </c>
      <c r="I4604" t="s">
        <v>6942</v>
      </c>
      <c r="J4604" t="s">
        <v>13718</v>
      </c>
      <c r="K4604" t="s">
        <v>20300</v>
      </c>
      <c r="L4604" t="s">
        <v>26150</v>
      </c>
      <c r="M4604" s="1">
        <v>36055</v>
      </c>
      <c r="N4604" s="4">
        <v>26.767123287671232</v>
      </c>
      <c r="O4604" t="s">
        <v>26529</v>
      </c>
      <c r="P4604" t="s">
        <v>32874</v>
      </c>
    </row>
    <row r="4605" spans="1:16" x14ac:dyDescent="0.25">
      <c r="A4605">
        <v>1085338962</v>
      </c>
      <c r="B4605" t="s">
        <v>512</v>
      </c>
      <c r="D4605" t="s">
        <v>3393</v>
      </c>
      <c r="E4605" t="s">
        <v>3173</v>
      </c>
      <c r="F4605" t="s">
        <v>5185</v>
      </c>
      <c r="G4605" t="s">
        <v>5101</v>
      </c>
      <c r="H4605" t="s">
        <v>32918</v>
      </c>
      <c r="I4605" t="s">
        <v>12042</v>
      </c>
      <c r="J4605" t="s">
        <v>18695</v>
      </c>
      <c r="K4605" t="s">
        <v>25103</v>
      </c>
      <c r="L4605" t="s">
        <v>26151</v>
      </c>
      <c r="M4605" s="1">
        <v>35765</v>
      </c>
      <c r="N4605" s="4">
        <v>27.561643835616437</v>
      </c>
      <c r="O4605" t="s">
        <v>31595</v>
      </c>
      <c r="P4605" t="s">
        <v>32873</v>
      </c>
    </row>
    <row r="4606" spans="1:16" x14ac:dyDescent="0.25">
      <c r="A4606">
        <v>1086983049</v>
      </c>
      <c r="B4606" t="s">
        <v>1796</v>
      </c>
      <c r="C4606" t="s">
        <v>1475</v>
      </c>
      <c r="D4606" t="s">
        <v>2892</v>
      </c>
      <c r="E4606" t="s">
        <v>5889</v>
      </c>
      <c r="F4606" t="s">
        <v>5185</v>
      </c>
      <c r="G4606" t="s">
        <v>6259</v>
      </c>
      <c r="H4606">
        <v>0</v>
      </c>
      <c r="I4606" t="s">
        <v>11933</v>
      </c>
      <c r="J4606" t="s">
        <v>18590</v>
      </c>
      <c r="K4606" t="s">
        <v>24373</v>
      </c>
      <c r="L4606" t="s">
        <v>26151</v>
      </c>
      <c r="M4606" s="1">
        <v>35868</v>
      </c>
      <c r="N4606" s="4">
        <v>27.279452054794522</v>
      </c>
      <c r="O4606" t="s">
        <v>31487</v>
      </c>
      <c r="P4606" t="s">
        <v>32873</v>
      </c>
    </row>
    <row r="4607" spans="1:16" x14ac:dyDescent="0.25">
      <c r="A4607">
        <v>1085337003</v>
      </c>
      <c r="B4607" t="s">
        <v>47</v>
      </c>
      <c r="C4607" t="s">
        <v>44</v>
      </c>
      <c r="D4607" t="s">
        <v>3194</v>
      </c>
      <c r="E4607" t="s">
        <v>5097</v>
      </c>
      <c r="F4607" t="s">
        <v>5185</v>
      </c>
      <c r="G4607" t="s">
        <v>6559</v>
      </c>
      <c r="H4607">
        <v>0</v>
      </c>
      <c r="I4607" t="s">
        <v>11575</v>
      </c>
      <c r="J4607" t="s">
        <v>18243</v>
      </c>
      <c r="K4607" t="s">
        <v>24716</v>
      </c>
      <c r="L4607" t="s">
        <v>26150</v>
      </c>
      <c r="M4607" s="1">
        <v>35692</v>
      </c>
      <c r="N4607" s="4">
        <v>27.761643835616439</v>
      </c>
      <c r="O4607" t="s">
        <v>31132</v>
      </c>
      <c r="P4607" t="s">
        <v>32873</v>
      </c>
    </row>
    <row r="4608" spans="1:16" x14ac:dyDescent="0.25">
      <c r="A4608">
        <v>1061211308</v>
      </c>
      <c r="B4608" t="s">
        <v>98</v>
      </c>
      <c r="C4608" t="s">
        <v>29</v>
      </c>
      <c r="D4608" t="s">
        <v>3593</v>
      </c>
      <c r="E4608" t="s">
        <v>3427</v>
      </c>
      <c r="F4608" t="s">
        <v>5185</v>
      </c>
      <c r="G4608" t="s">
        <v>6325</v>
      </c>
      <c r="H4608">
        <v>0</v>
      </c>
      <c r="I4608" t="s">
        <v>9200</v>
      </c>
      <c r="J4608" t="s">
        <v>15975</v>
      </c>
      <c r="K4608" t="s">
        <v>22561</v>
      </c>
      <c r="L4608" t="s">
        <v>26150</v>
      </c>
      <c r="M4608" s="1">
        <v>37418</v>
      </c>
      <c r="N4608" s="4">
        <v>23.032876712328768</v>
      </c>
      <c r="O4608" t="s">
        <v>28801</v>
      </c>
      <c r="P4608" t="s">
        <v>32873</v>
      </c>
    </row>
    <row r="4609" spans="1:16" x14ac:dyDescent="0.25">
      <c r="A4609">
        <v>1192757326</v>
      </c>
      <c r="B4609" t="s">
        <v>34</v>
      </c>
      <c r="D4609" t="s">
        <v>3593</v>
      </c>
      <c r="E4609" t="s">
        <v>4852</v>
      </c>
      <c r="F4609" t="s">
        <v>5185</v>
      </c>
      <c r="G4609" t="s">
        <v>6325</v>
      </c>
      <c r="H4609">
        <v>0</v>
      </c>
      <c r="I4609" t="s">
        <v>12523</v>
      </c>
      <c r="J4609" t="s">
        <v>19155</v>
      </c>
      <c r="K4609" t="s">
        <v>25488</v>
      </c>
      <c r="L4609" t="s">
        <v>26150</v>
      </c>
      <c r="M4609" s="1">
        <v>35677</v>
      </c>
      <c r="N4609" s="4">
        <v>27.802739726027397</v>
      </c>
      <c r="O4609" t="s">
        <v>32072</v>
      </c>
      <c r="P4609" t="s">
        <v>32873</v>
      </c>
    </row>
    <row r="4610" spans="1:16" x14ac:dyDescent="0.25">
      <c r="A4610">
        <v>1085259861</v>
      </c>
      <c r="B4610" t="s">
        <v>42</v>
      </c>
      <c r="C4610" t="s">
        <v>32</v>
      </c>
      <c r="D4610" t="s">
        <v>1832</v>
      </c>
      <c r="E4610" t="s">
        <v>4370</v>
      </c>
      <c r="F4610" t="s">
        <v>5185</v>
      </c>
      <c r="G4610" t="s">
        <v>6562</v>
      </c>
      <c r="H4610">
        <v>0</v>
      </c>
      <c r="I4610" t="s">
        <v>11747</v>
      </c>
      <c r="J4610" t="s">
        <v>18412</v>
      </c>
      <c r="K4610" t="s">
        <v>24867</v>
      </c>
      <c r="L4610" t="s">
        <v>26151</v>
      </c>
      <c r="M4610" s="1">
        <v>35503</v>
      </c>
      <c r="N4610" s="4">
        <v>28.279452054794522</v>
      </c>
      <c r="O4610" t="s">
        <v>31303</v>
      </c>
      <c r="P4610" t="s">
        <v>32873</v>
      </c>
    </row>
    <row r="4611" spans="1:16" x14ac:dyDescent="0.25">
      <c r="A4611">
        <v>1004543028</v>
      </c>
      <c r="B4611" t="s">
        <v>1999</v>
      </c>
      <c r="C4611" t="s">
        <v>384</v>
      </c>
      <c r="D4611" t="s">
        <v>3293</v>
      </c>
      <c r="E4611" t="s">
        <v>3535</v>
      </c>
      <c r="F4611" t="s">
        <v>5185</v>
      </c>
      <c r="G4611" t="s">
        <v>6559</v>
      </c>
      <c r="H4611">
        <v>0</v>
      </c>
      <c r="I4611" t="s">
        <v>12361</v>
      </c>
      <c r="J4611" t="s">
        <v>19005</v>
      </c>
      <c r="L4611" t="s">
        <v>26151</v>
      </c>
      <c r="M4611" s="1">
        <v>36764</v>
      </c>
      <c r="N4611" s="4">
        <v>24.824657534246576</v>
      </c>
      <c r="O4611" t="s">
        <v>31912</v>
      </c>
      <c r="P4611" t="s">
        <v>32873</v>
      </c>
    </row>
    <row r="4612" spans="1:16" x14ac:dyDescent="0.25">
      <c r="A4612">
        <v>1089556540</v>
      </c>
      <c r="B4612" t="s">
        <v>376</v>
      </c>
      <c r="C4612" t="s">
        <v>106</v>
      </c>
      <c r="D4612" t="s">
        <v>3000</v>
      </c>
      <c r="E4612" t="s">
        <v>1856</v>
      </c>
      <c r="F4612" t="s">
        <v>5185</v>
      </c>
      <c r="G4612" t="s">
        <v>6556</v>
      </c>
      <c r="H4612">
        <v>0</v>
      </c>
      <c r="I4612" t="s">
        <v>11258</v>
      </c>
      <c r="J4612" t="s">
        <v>17938</v>
      </c>
      <c r="K4612" t="s">
        <v>24432</v>
      </c>
      <c r="L4612" t="s">
        <v>26150</v>
      </c>
      <c r="M4612" s="1">
        <v>36176</v>
      </c>
      <c r="N4612" s="4">
        <v>26.435616438356163</v>
      </c>
      <c r="O4612" t="s">
        <v>30826</v>
      </c>
      <c r="P4612" t="s">
        <v>32874</v>
      </c>
    </row>
    <row r="4613" spans="1:16" x14ac:dyDescent="0.25">
      <c r="A4613">
        <v>1112491395</v>
      </c>
      <c r="B4613" t="s">
        <v>815</v>
      </c>
      <c r="C4613" t="s">
        <v>44</v>
      </c>
      <c r="D4613" t="s">
        <v>5493</v>
      </c>
      <c r="E4613" t="s">
        <v>3340</v>
      </c>
      <c r="F4613" t="s">
        <v>5185</v>
      </c>
      <c r="G4613" t="s">
        <v>6559</v>
      </c>
      <c r="H4613">
        <v>0</v>
      </c>
      <c r="I4613" t="s">
        <v>11992</v>
      </c>
      <c r="J4613" t="s">
        <v>18646</v>
      </c>
      <c r="K4613" t="s">
        <v>25069</v>
      </c>
      <c r="L4613" t="s">
        <v>26150</v>
      </c>
      <c r="M4613" s="1">
        <v>35611</v>
      </c>
      <c r="N4613" s="4">
        <v>27.983561643835618</v>
      </c>
      <c r="O4613" t="s">
        <v>31545</v>
      </c>
      <c r="P4613" t="s">
        <v>32873</v>
      </c>
    </row>
    <row r="4614" spans="1:16" x14ac:dyDescent="0.25">
      <c r="A4614">
        <v>1004625931</v>
      </c>
      <c r="B4614" t="s">
        <v>141</v>
      </c>
      <c r="C4614" t="s">
        <v>38</v>
      </c>
      <c r="D4614" t="s">
        <v>3334</v>
      </c>
      <c r="E4614" t="s">
        <v>2892</v>
      </c>
      <c r="F4614" t="s">
        <v>5185</v>
      </c>
      <c r="G4614" t="s">
        <v>6145</v>
      </c>
      <c r="H4614">
        <v>0</v>
      </c>
      <c r="I4614" t="s">
        <v>12249</v>
      </c>
      <c r="J4614" t="s">
        <v>18896</v>
      </c>
      <c r="K4614" t="s">
        <v>25272</v>
      </c>
      <c r="L4614" t="s">
        <v>26150</v>
      </c>
      <c r="M4614" s="1">
        <v>37720</v>
      </c>
      <c r="N4614" s="4">
        <v>22.205479452054796</v>
      </c>
      <c r="O4614" t="s">
        <v>31801</v>
      </c>
      <c r="P4614" t="s">
        <v>32873</v>
      </c>
    </row>
    <row r="4615" spans="1:16" x14ac:dyDescent="0.25">
      <c r="A4615">
        <v>37012962</v>
      </c>
      <c r="B4615" t="s">
        <v>299</v>
      </c>
      <c r="C4615" t="s">
        <v>575</v>
      </c>
      <c r="D4615" t="s">
        <v>3334</v>
      </c>
      <c r="E4615" t="s">
        <v>4099</v>
      </c>
      <c r="F4615" t="s">
        <v>5185</v>
      </c>
      <c r="G4615" t="s">
        <v>6145</v>
      </c>
      <c r="H4615">
        <v>0</v>
      </c>
      <c r="I4615" t="s">
        <v>6676</v>
      </c>
      <c r="J4615" t="s">
        <v>13446</v>
      </c>
      <c r="K4615" t="s">
        <v>20044</v>
      </c>
      <c r="L4615" t="s">
        <v>26151</v>
      </c>
      <c r="M4615" s="1">
        <v>35440</v>
      </c>
      <c r="N4615" s="4">
        <v>28.452054794520549</v>
      </c>
      <c r="O4615" t="s">
        <v>26261</v>
      </c>
      <c r="P4615" t="s">
        <v>32873</v>
      </c>
    </row>
    <row r="4616" spans="1:16" x14ac:dyDescent="0.25">
      <c r="A4616">
        <v>1004690337</v>
      </c>
      <c r="B4616" t="s">
        <v>587</v>
      </c>
      <c r="C4616" t="s">
        <v>792</v>
      </c>
      <c r="D4616" t="s">
        <v>5527</v>
      </c>
      <c r="E4616" t="s">
        <v>3185</v>
      </c>
      <c r="F4616" t="s">
        <v>5185</v>
      </c>
      <c r="G4616" t="s">
        <v>6145</v>
      </c>
      <c r="H4616">
        <v>0</v>
      </c>
      <c r="I4616" t="s">
        <v>12322</v>
      </c>
      <c r="J4616" t="s">
        <v>18968</v>
      </c>
      <c r="K4616" t="s">
        <v>25336</v>
      </c>
      <c r="L4616" t="s">
        <v>26150</v>
      </c>
      <c r="M4616" s="1">
        <v>37236</v>
      </c>
      <c r="N4616" s="4">
        <v>23.531506849315068</v>
      </c>
      <c r="O4616" t="s">
        <v>31872</v>
      </c>
      <c r="P4616" t="s">
        <v>32874</v>
      </c>
    </row>
    <row r="4617" spans="1:16" x14ac:dyDescent="0.25">
      <c r="A4617">
        <v>1061805247</v>
      </c>
      <c r="B4617" t="s">
        <v>1563</v>
      </c>
      <c r="C4617" t="s">
        <v>151</v>
      </c>
      <c r="D4617" t="s">
        <v>3182</v>
      </c>
      <c r="E4617" t="s">
        <v>4031</v>
      </c>
      <c r="F4617" t="s">
        <v>5185</v>
      </c>
      <c r="G4617" t="s">
        <v>6142</v>
      </c>
      <c r="H4617">
        <v>0</v>
      </c>
      <c r="I4617" t="s">
        <v>12293</v>
      </c>
      <c r="J4617" t="s">
        <v>18939</v>
      </c>
      <c r="K4617" t="s">
        <v>25311</v>
      </c>
      <c r="L4617" t="s">
        <v>26150</v>
      </c>
      <c r="M4617" s="1">
        <v>35759</v>
      </c>
      <c r="N4617" s="4">
        <v>27.578082191780823</v>
      </c>
      <c r="O4617" t="s">
        <v>31844</v>
      </c>
      <c r="P4617" t="s">
        <v>32874</v>
      </c>
    </row>
    <row r="4618" spans="1:16" x14ac:dyDescent="0.25">
      <c r="A4618">
        <v>1007164263</v>
      </c>
      <c r="B4618" t="s">
        <v>32</v>
      </c>
      <c r="C4618" t="s">
        <v>196</v>
      </c>
      <c r="D4618" t="s">
        <v>3179</v>
      </c>
      <c r="E4618" t="s">
        <v>2851</v>
      </c>
      <c r="F4618" t="s">
        <v>5185</v>
      </c>
      <c r="G4618" t="s">
        <v>6142</v>
      </c>
      <c r="H4618">
        <v>0</v>
      </c>
      <c r="I4618" t="s">
        <v>12296</v>
      </c>
      <c r="J4618" t="s">
        <v>18942</v>
      </c>
      <c r="K4618" t="s">
        <v>25314</v>
      </c>
      <c r="L4618" t="s">
        <v>26151</v>
      </c>
      <c r="M4618" s="1">
        <v>36809</v>
      </c>
      <c r="N4618" s="4">
        <v>24.701369863013699</v>
      </c>
      <c r="O4618" t="s">
        <v>31847</v>
      </c>
      <c r="P4618" t="s">
        <v>32874</v>
      </c>
    </row>
    <row r="4619" spans="1:16" x14ac:dyDescent="0.25">
      <c r="A4619">
        <v>1089488012</v>
      </c>
      <c r="B4619" t="s">
        <v>732</v>
      </c>
      <c r="C4619" t="s">
        <v>660</v>
      </c>
      <c r="D4619" t="s">
        <v>3569</v>
      </c>
      <c r="E4619" t="s">
        <v>3569</v>
      </c>
      <c r="F4619" t="s">
        <v>5185</v>
      </c>
      <c r="G4619" t="s">
        <v>6142</v>
      </c>
      <c r="H4619">
        <v>0</v>
      </c>
      <c r="I4619" t="s">
        <v>11220</v>
      </c>
      <c r="J4619" t="s">
        <v>17901</v>
      </c>
      <c r="K4619" t="s">
        <v>24395</v>
      </c>
      <c r="L4619" t="s">
        <v>26150</v>
      </c>
      <c r="M4619" s="1">
        <v>35972</v>
      </c>
      <c r="N4619" s="4">
        <v>26.994520547945207</v>
      </c>
      <c r="O4619" t="s">
        <v>30789</v>
      </c>
      <c r="P4619" t="s">
        <v>32873</v>
      </c>
    </row>
    <row r="4620" spans="1:16" x14ac:dyDescent="0.25">
      <c r="A4620">
        <v>1089487377</v>
      </c>
      <c r="B4620" t="s">
        <v>745</v>
      </c>
      <c r="C4620" t="s">
        <v>2902</v>
      </c>
      <c r="D4620" t="s">
        <v>1832</v>
      </c>
      <c r="E4620" t="s">
        <v>3359</v>
      </c>
      <c r="F4620" t="s">
        <v>5185</v>
      </c>
      <c r="G4620" t="s">
        <v>6142</v>
      </c>
      <c r="H4620">
        <v>0</v>
      </c>
      <c r="I4620" t="s">
        <v>12038</v>
      </c>
      <c r="J4620" t="s">
        <v>18691</v>
      </c>
      <c r="K4620" t="s">
        <v>25102</v>
      </c>
      <c r="L4620" t="s">
        <v>26150</v>
      </c>
      <c r="M4620" s="1">
        <v>35574</v>
      </c>
      <c r="N4620" s="4">
        <v>28.084931506849315</v>
      </c>
      <c r="O4620" t="s">
        <v>31591</v>
      </c>
      <c r="P4620" t="s">
        <v>32874</v>
      </c>
    </row>
    <row r="4621" spans="1:16" x14ac:dyDescent="0.25">
      <c r="A4621">
        <v>1089904437</v>
      </c>
      <c r="B4621" t="s">
        <v>212</v>
      </c>
      <c r="C4621" t="s">
        <v>384</v>
      </c>
      <c r="D4621" t="s">
        <v>3359</v>
      </c>
      <c r="E4621" t="s">
        <v>5481</v>
      </c>
      <c r="F4621" t="s">
        <v>5185</v>
      </c>
      <c r="G4621" t="s">
        <v>4041</v>
      </c>
      <c r="H4621">
        <v>0</v>
      </c>
      <c r="I4621" t="s">
        <v>12252</v>
      </c>
      <c r="J4621" t="s">
        <v>18899</v>
      </c>
      <c r="K4621" t="s">
        <v>25274</v>
      </c>
      <c r="L4621" t="s">
        <v>26151</v>
      </c>
      <c r="M4621" s="1">
        <v>38219</v>
      </c>
      <c r="N4621" s="4">
        <v>20.838356164383562</v>
      </c>
      <c r="O4621" t="s">
        <v>31804</v>
      </c>
      <c r="P4621" t="s">
        <v>32873</v>
      </c>
    </row>
    <row r="4622" spans="1:16" x14ac:dyDescent="0.25">
      <c r="A4622">
        <v>1089487816</v>
      </c>
      <c r="B4622" t="s">
        <v>98</v>
      </c>
      <c r="C4622" t="s">
        <v>174</v>
      </c>
      <c r="D4622" t="s">
        <v>3020</v>
      </c>
      <c r="E4622" t="s">
        <v>3127</v>
      </c>
      <c r="F4622" t="s">
        <v>5185</v>
      </c>
      <c r="G4622" t="s">
        <v>6142</v>
      </c>
      <c r="H4622">
        <v>0</v>
      </c>
      <c r="I4622" t="s">
        <v>11846</v>
      </c>
      <c r="J4622" t="s">
        <v>18506</v>
      </c>
      <c r="K4622" t="s">
        <v>24948</v>
      </c>
      <c r="L4622" t="s">
        <v>26150</v>
      </c>
      <c r="M4622" s="1">
        <v>35809</v>
      </c>
      <c r="N4622" s="4">
        <v>27.44109589041096</v>
      </c>
      <c r="O4622" t="s">
        <v>31400</v>
      </c>
      <c r="P4622" t="s">
        <v>32874</v>
      </c>
    </row>
    <row r="4623" spans="1:16" x14ac:dyDescent="0.25">
      <c r="A4623">
        <v>1086225602</v>
      </c>
      <c r="B4623" t="s">
        <v>463</v>
      </c>
      <c r="C4623" t="s">
        <v>963</v>
      </c>
      <c r="D4623" t="s">
        <v>4733</v>
      </c>
      <c r="E4623" t="s">
        <v>4212</v>
      </c>
      <c r="F4623" t="s">
        <v>5185</v>
      </c>
      <c r="G4623" t="s">
        <v>6560</v>
      </c>
      <c r="H4623">
        <v>0</v>
      </c>
      <c r="I4623" t="s">
        <v>12005</v>
      </c>
      <c r="J4623" t="s">
        <v>18658</v>
      </c>
      <c r="K4623" t="s">
        <v>25078</v>
      </c>
      <c r="L4623" t="s">
        <v>26150</v>
      </c>
      <c r="M4623" s="1">
        <v>36107</v>
      </c>
      <c r="N4623" s="4">
        <v>26.624657534246577</v>
      </c>
      <c r="O4623" t="s">
        <v>31558</v>
      </c>
      <c r="P4623" t="s">
        <v>32873</v>
      </c>
    </row>
    <row r="4624" spans="1:16" x14ac:dyDescent="0.25">
      <c r="A4624">
        <v>1081592353</v>
      </c>
      <c r="B4624" t="s">
        <v>107</v>
      </c>
      <c r="C4624" t="s">
        <v>173</v>
      </c>
      <c r="D4624" t="s">
        <v>3299</v>
      </c>
      <c r="E4624" t="s">
        <v>1491</v>
      </c>
      <c r="F4624" t="s">
        <v>5185</v>
      </c>
      <c r="G4624" t="s">
        <v>6143</v>
      </c>
      <c r="H4624">
        <v>0</v>
      </c>
      <c r="I4624" t="s">
        <v>6675</v>
      </c>
      <c r="J4624" t="s">
        <v>13445</v>
      </c>
      <c r="K4624" t="s">
        <v>20043</v>
      </c>
      <c r="L4624" t="s">
        <v>26150</v>
      </c>
      <c r="M4624" s="1">
        <v>38296</v>
      </c>
      <c r="N4624" s="4">
        <v>20.627397260273973</v>
      </c>
      <c r="O4624" t="s">
        <v>26260</v>
      </c>
      <c r="P4624" t="s">
        <v>32873</v>
      </c>
    </row>
    <row r="4625" spans="1:16" x14ac:dyDescent="0.25">
      <c r="A4625">
        <v>1004255368</v>
      </c>
      <c r="B4625" t="s">
        <v>212</v>
      </c>
      <c r="C4625" t="s">
        <v>384</v>
      </c>
      <c r="D4625" t="s">
        <v>3035</v>
      </c>
      <c r="E4625" t="s">
        <v>4031</v>
      </c>
      <c r="F4625" t="s">
        <v>5185</v>
      </c>
      <c r="G4625" t="s">
        <v>6143</v>
      </c>
      <c r="H4625">
        <v>0</v>
      </c>
      <c r="I4625" t="s">
        <v>11704</v>
      </c>
      <c r="J4625" t="s">
        <v>18369</v>
      </c>
      <c r="K4625" t="s">
        <v>22059</v>
      </c>
      <c r="L4625" t="s">
        <v>26151</v>
      </c>
      <c r="M4625" s="1">
        <v>37194</v>
      </c>
      <c r="N4625" s="4">
        <v>23.646575342465752</v>
      </c>
      <c r="O4625" t="s">
        <v>31260</v>
      </c>
      <c r="P4625" t="s">
        <v>32873</v>
      </c>
    </row>
    <row r="4626" spans="1:16" x14ac:dyDescent="0.25">
      <c r="A4626">
        <v>1004743119</v>
      </c>
      <c r="B4626" t="s">
        <v>296</v>
      </c>
      <c r="C4626" t="s">
        <v>475</v>
      </c>
      <c r="D4626" t="s">
        <v>3207</v>
      </c>
      <c r="E4626" t="s">
        <v>4121</v>
      </c>
      <c r="F4626" t="s">
        <v>5185</v>
      </c>
      <c r="G4626" t="s">
        <v>6139</v>
      </c>
      <c r="H4626">
        <v>0</v>
      </c>
      <c r="I4626" t="s">
        <v>6674</v>
      </c>
      <c r="J4626" t="s">
        <v>13443</v>
      </c>
      <c r="K4626" t="s">
        <v>20042</v>
      </c>
      <c r="L4626" t="s">
        <v>26151</v>
      </c>
      <c r="M4626" s="1">
        <v>37327</v>
      </c>
      <c r="N4626" s="4">
        <v>23.282191780821918</v>
      </c>
      <c r="O4626" t="s">
        <v>26259</v>
      </c>
      <c r="P4626" t="s">
        <v>32873</v>
      </c>
    </row>
    <row r="4627" spans="1:16" x14ac:dyDescent="0.25">
      <c r="A4627">
        <v>1089459979</v>
      </c>
      <c r="B4627" t="s">
        <v>34</v>
      </c>
      <c r="C4627" t="s">
        <v>58</v>
      </c>
      <c r="D4627" t="s">
        <v>5542</v>
      </c>
      <c r="E4627" t="s">
        <v>3207</v>
      </c>
      <c r="F4627" t="s">
        <v>5185</v>
      </c>
      <c r="G4627" t="s">
        <v>6139</v>
      </c>
      <c r="H4627">
        <v>0</v>
      </c>
      <c r="I4627" t="s">
        <v>12450</v>
      </c>
      <c r="J4627" t="s">
        <v>19091</v>
      </c>
      <c r="K4627" t="s">
        <v>25431</v>
      </c>
      <c r="L4627" t="s">
        <v>26150</v>
      </c>
      <c r="M4627" s="1">
        <v>35517</v>
      </c>
      <c r="N4627" s="4">
        <v>28.241095890410961</v>
      </c>
      <c r="O4627" t="s">
        <v>31999</v>
      </c>
      <c r="P4627" t="s">
        <v>32873</v>
      </c>
    </row>
    <row r="4628" spans="1:16" x14ac:dyDescent="0.25">
      <c r="A4628">
        <v>1004773462</v>
      </c>
      <c r="B4628" t="s">
        <v>124</v>
      </c>
      <c r="C4628" t="s">
        <v>272</v>
      </c>
      <c r="D4628" t="s">
        <v>5546</v>
      </c>
      <c r="E4628" t="s">
        <v>5361</v>
      </c>
      <c r="F4628" t="s">
        <v>5185</v>
      </c>
      <c r="G4628" t="s">
        <v>4041</v>
      </c>
      <c r="H4628">
        <v>0</v>
      </c>
      <c r="I4628" t="s">
        <v>12502</v>
      </c>
      <c r="J4628" t="s">
        <v>19135</v>
      </c>
      <c r="K4628" t="s">
        <v>21171</v>
      </c>
      <c r="L4628" t="s">
        <v>26151</v>
      </c>
      <c r="M4628" s="1">
        <v>36887</v>
      </c>
      <c r="N4628" s="4">
        <v>24.487671232876714</v>
      </c>
      <c r="O4628" t="s">
        <v>32051</v>
      </c>
      <c r="P4628" t="s">
        <v>32873</v>
      </c>
    </row>
    <row r="4629" spans="1:16" x14ac:dyDescent="0.25">
      <c r="A4629">
        <v>1089294976</v>
      </c>
      <c r="B4629" t="s">
        <v>180</v>
      </c>
      <c r="C4629" t="s">
        <v>244</v>
      </c>
      <c r="D4629" t="s">
        <v>5567</v>
      </c>
      <c r="E4629" t="s">
        <v>5916</v>
      </c>
      <c r="F4629" t="s">
        <v>5185</v>
      </c>
      <c r="G4629" t="s">
        <v>1447</v>
      </c>
      <c r="H4629">
        <v>0</v>
      </c>
      <c r="I4629" t="s">
        <v>12760</v>
      </c>
      <c r="J4629" t="s">
        <v>19379</v>
      </c>
      <c r="K4629" t="s">
        <v>24484</v>
      </c>
      <c r="L4629" t="s">
        <v>26151</v>
      </c>
      <c r="M4629" s="1">
        <v>35588</v>
      </c>
      <c r="N4629" s="4">
        <v>28.046575342465754</v>
      </c>
      <c r="O4629" t="s">
        <v>32306</v>
      </c>
      <c r="P4629" t="s">
        <v>32873</v>
      </c>
    </row>
    <row r="4630" spans="1:16" x14ac:dyDescent="0.25">
      <c r="A4630">
        <v>1086193065</v>
      </c>
      <c r="B4630" t="s">
        <v>1327</v>
      </c>
      <c r="C4630" t="s">
        <v>406</v>
      </c>
      <c r="D4630" t="s">
        <v>4159</v>
      </c>
      <c r="E4630" t="s">
        <v>4159</v>
      </c>
      <c r="F4630" t="s">
        <v>5185</v>
      </c>
      <c r="G4630" t="s">
        <v>6325</v>
      </c>
      <c r="H4630">
        <v>0</v>
      </c>
      <c r="I4630" t="s">
        <v>13054</v>
      </c>
      <c r="J4630" t="s">
        <v>19657</v>
      </c>
      <c r="K4630" t="s">
        <v>22561</v>
      </c>
      <c r="L4630" t="s">
        <v>26151</v>
      </c>
      <c r="M4630" s="1">
        <v>35879</v>
      </c>
      <c r="N4630" s="4">
        <v>27.24931506849315</v>
      </c>
      <c r="O4630" t="s">
        <v>32595</v>
      </c>
      <c r="P4630" t="s">
        <v>32873</v>
      </c>
    </row>
    <row r="4631" spans="1:16" x14ac:dyDescent="0.25">
      <c r="A4631">
        <v>1086332612</v>
      </c>
      <c r="B4631" t="s">
        <v>200</v>
      </c>
      <c r="C4631" t="s">
        <v>428</v>
      </c>
      <c r="D4631" t="s">
        <v>1832</v>
      </c>
      <c r="E4631" t="s">
        <v>4113</v>
      </c>
      <c r="F4631" t="s">
        <v>5185</v>
      </c>
      <c r="G4631" t="s">
        <v>6550</v>
      </c>
      <c r="H4631">
        <v>0</v>
      </c>
      <c r="I4631" t="s">
        <v>12635</v>
      </c>
      <c r="J4631" t="s">
        <v>19261</v>
      </c>
      <c r="K4631" t="s">
        <v>25574</v>
      </c>
      <c r="L4631" t="s">
        <v>26150</v>
      </c>
      <c r="M4631" s="1">
        <v>36062</v>
      </c>
      <c r="N4631" s="4">
        <v>26.747945205479454</v>
      </c>
      <c r="O4631" t="s">
        <v>32182</v>
      </c>
      <c r="P4631" t="s">
        <v>32874</v>
      </c>
    </row>
    <row r="4632" spans="1:16" x14ac:dyDescent="0.25">
      <c r="A4632">
        <v>1085337940</v>
      </c>
      <c r="B4632" t="s">
        <v>180</v>
      </c>
      <c r="C4632" t="s">
        <v>401</v>
      </c>
      <c r="D4632" t="s">
        <v>4416</v>
      </c>
      <c r="E4632" t="s">
        <v>5574</v>
      </c>
      <c r="F4632" t="s">
        <v>5185</v>
      </c>
      <c r="G4632" t="s">
        <v>5101</v>
      </c>
      <c r="H4632" t="s">
        <v>32883</v>
      </c>
      <c r="I4632" t="s">
        <v>12349</v>
      </c>
      <c r="J4632" t="s">
        <v>18994</v>
      </c>
      <c r="K4632" t="s">
        <v>25358</v>
      </c>
      <c r="L4632" t="s">
        <v>26151</v>
      </c>
      <c r="M4632" s="1">
        <v>35767</v>
      </c>
      <c r="N4632" s="4">
        <v>27.556164383561644</v>
      </c>
      <c r="O4632" t="s">
        <v>31900</v>
      </c>
      <c r="P4632" t="s">
        <v>32873</v>
      </c>
    </row>
    <row r="4633" spans="1:16" x14ac:dyDescent="0.25">
      <c r="A4633">
        <v>1004193554</v>
      </c>
      <c r="B4633" t="s">
        <v>1548</v>
      </c>
      <c r="C4633" t="s">
        <v>535</v>
      </c>
      <c r="D4633" t="s">
        <v>5462</v>
      </c>
      <c r="E4633" t="s">
        <v>3182</v>
      </c>
      <c r="F4633" t="s">
        <v>5185</v>
      </c>
      <c r="G4633" t="s">
        <v>5033</v>
      </c>
      <c r="H4633" t="s">
        <v>32879</v>
      </c>
      <c r="I4633" t="s">
        <v>11680</v>
      </c>
      <c r="J4633" t="s">
        <v>18346</v>
      </c>
      <c r="K4633" t="s">
        <v>24806</v>
      </c>
      <c r="L4633" t="s">
        <v>26151</v>
      </c>
      <c r="M4633" s="1">
        <v>37578</v>
      </c>
      <c r="N4633" s="4">
        <v>22.594520547945205</v>
      </c>
      <c r="O4633" t="s">
        <v>31236</v>
      </c>
      <c r="P4633" t="s">
        <v>32873</v>
      </c>
    </row>
    <row r="4634" spans="1:16" x14ac:dyDescent="0.25">
      <c r="A4634">
        <v>1087426227</v>
      </c>
      <c r="B4634" t="s">
        <v>57</v>
      </c>
      <c r="C4634" t="s">
        <v>2839</v>
      </c>
      <c r="D4634" t="s">
        <v>5117</v>
      </c>
      <c r="E4634" t="s">
        <v>3423</v>
      </c>
      <c r="F4634" t="s">
        <v>5185</v>
      </c>
      <c r="G4634" t="s">
        <v>5033</v>
      </c>
      <c r="H4634" t="s">
        <v>32879</v>
      </c>
      <c r="I4634" t="s">
        <v>12373</v>
      </c>
      <c r="J4634" t="s">
        <v>19017</v>
      </c>
      <c r="K4634" t="s">
        <v>25374</v>
      </c>
      <c r="L4634" t="s">
        <v>26151</v>
      </c>
      <c r="M4634" s="1">
        <v>36239</v>
      </c>
      <c r="N4634" s="4">
        <v>26.263013698630136</v>
      </c>
      <c r="O4634" t="s">
        <v>31924</v>
      </c>
      <c r="P4634" t="s">
        <v>32873</v>
      </c>
    </row>
    <row r="4635" spans="1:16" x14ac:dyDescent="0.25">
      <c r="A4635">
        <v>1089509040</v>
      </c>
      <c r="B4635" t="s">
        <v>803</v>
      </c>
      <c r="C4635" t="s">
        <v>2950</v>
      </c>
      <c r="D4635" t="s">
        <v>3026</v>
      </c>
      <c r="E4635" t="s">
        <v>3341</v>
      </c>
      <c r="F4635" t="s">
        <v>5185</v>
      </c>
      <c r="G4635" t="s">
        <v>6144</v>
      </c>
      <c r="H4635">
        <v>0</v>
      </c>
      <c r="I4635" t="s">
        <v>12779</v>
      </c>
      <c r="J4635" t="s">
        <v>19398</v>
      </c>
      <c r="L4635" t="s">
        <v>26150</v>
      </c>
      <c r="M4635" s="1">
        <v>36129</v>
      </c>
      <c r="N4635" s="4">
        <v>26.564383561643837</v>
      </c>
      <c r="O4635" t="s">
        <v>32324</v>
      </c>
      <c r="P4635" t="s">
        <v>32873</v>
      </c>
    </row>
    <row r="4636" spans="1:16" x14ac:dyDescent="0.25">
      <c r="A4636">
        <v>1087961156</v>
      </c>
      <c r="B4636" t="s">
        <v>401</v>
      </c>
      <c r="C4636" t="s">
        <v>484</v>
      </c>
      <c r="D4636" t="s">
        <v>1355</v>
      </c>
      <c r="E4636" t="s">
        <v>2369</v>
      </c>
      <c r="F4636" t="s">
        <v>5185</v>
      </c>
      <c r="G4636" t="s">
        <v>6560</v>
      </c>
      <c r="H4636">
        <v>0</v>
      </c>
      <c r="I4636" t="s">
        <v>13232</v>
      </c>
      <c r="J4636" t="s">
        <v>19831</v>
      </c>
      <c r="K4636" t="s">
        <v>26063</v>
      </c>
      <c r="L4636" t="s">
        <v>26151</v>
      </c>
      <c r="M4636" s="1">
        <v>35903</v>
      </c>
      <c r="N4636" s="4">
        <v>27.183561643835617</v>
      </c>
      <c r="O4636" t="s">
        <v>32767</v>
      </c>
      <c r="P4636" t="s">
        <v>32873</v>
      </c>
    </row>
    <row r="4637" spans="1:16" x14ac:dyDescent="0.25">
      <c r="A4637">
        <v>1004774119</v>
      </c>
      <c r="B4637" t="s">
        <v>238</v>
      </c>
      <c r="C4637" t="s">
        <v>261</v>
      </c>
      <c r="D4637" t="s">
        <v>3596</v>
      </c>
      <c r="E4637" t="s">
        <v>3161</v>
      </c>
      <c r="F4637" t="s">
        <v>5185</v>
      </c>
      <c r="G4637" t="s">
        <v>4041</v>
      </c>
      <c r="H4637">
        <v>0</v>
      </c>
      <c r="I4637" t="s">
        <v>12874</v>
      </c>
      <c r="J4637" t="s">
        <v>19488</v>
      </c>
      <c r="K4637" t="s">
        <v>20052</v>
      </c>
      <c r="L4637" t="s">
        <v>26151</v>
      </c>
      <c r="M4637" s="1">
        <v>36002</v>
      </c>
      <c r="N4637" s="4">
        <v>26.912328767123288</v>
      </c>
      <c r="O4637" t="s">
        <v>32415</v>
      </c>
      <c r="P4637" t="s">
        <v>32874</v>
      </c>
    </row>
    <row r="4638" spans="1:16" x14ac:dyDescent="0.25">
      <c r="A4638">
        <v>1089515625</v>
      </c>
      <c r="B4638" t="s">
        <v>58</v>
      </c>
      <c r="C4638" t="s">
        <v>174</v>
      </c>
      <c r="D4638" t="s">
        <v>3341</v>
      </c>
      <c r="E4638" t="s">
        <v>3498</v>
      </c>
      <c r="F4638" t="s">
        <v>5185</v>
      </c>
      <c r="G4638" t="s">
        <v>6144</v>
      </c>
      <c r="H4638">
        <v>0</v>
      </c>
      <c r="I4638" t="s">
        <v>12845</v>
      </c>
      <c r="J4638" t="s">
        <v>19460</v>
      </c>
      <c r="K4638" t="s">
        <v>24473</v>
      </c>
      <c r="L4638" t="s">
        <v>26150</v>
      </c>
      <c r="M4638" s="1">
        <v>36167</v>
      </c>
      <c r="N4638" s="4">
        <v>26.460273972602739</v>
      </c>
      <c r="O4638" t="s">
        <v>32386</v>
      </c>
      <c r="P4638" t="s">
        <v>32873</v>
      </c>
    </row>
    <row r="4639" spans="1:16" x14ac:dyDescent="0.25">
      <c r="A4639">
        <v>1085636481</v>
      </c>
      <c r="B4639" t="s">
        <v>172</v>
      </c>
      <c r="C4639" t="s">
        <v>682</v>
      </c>
      <c r="D4639" t="s">
        <v>3332</v>
      </c>
      <c r="E4639" t="s">
        <v>4305</v>
      </c>
      <c r="F4639" t="s">
        <v>5185</v>
      </c>
      <c r="G4639" t="s">
        <v>6240</v>
      </c>
      <c r="H4639">
        <v>0</v>
      </c>
      <c r="I4639" t="s">
        <v>11290</v>
      </c>
      <c r="J4639" t="s">
        <v>17969</v>
      </c>
      <c r="K4639" t="s">
        <v>24462</v>
      </c>
      <c r="L4639" t="s">
        <v>26151</v>
      </c>
      <c r="M4639" s="1">
        <v>36490</v>
      </c>
      <c r="N4639" s="4">
        <v>25.575342465753426</v>
      </c>
      <c r="O4639" t="s">
        <v>30857</v>
      </c>
      <c r="P4639" t="s">
        <v>32873</v>
      </c>
    </row>
    <row r="4640" spans="1:16" x14ac:dyDescent="0.25">
      <c r="A4640">
        <v>1010104077</v>
      </c>
      <c r="B4640" t="s">
        <v>851</v>
      </c>
      <c r="C4640" t="s">
        <v>1502</v>
      </c>
      <c r="D4640" t="s">
        <v>2327</v>
      </c>
      <c r="E4640" t="s">
        <v>5910</v>
      </c>
      <c r="F4640" t="s">
        <v>5185</v>
      </c>
      <c r="G4640" t="s">
        <v>6240</v>
      </c>
      <c r="H4640">
        <v>0</v>
      </c>
      <c r="I4640" t="s">
        <v>12686</v>
      </c>
      <c r="J4640" t="s">
        <v>19311</v>
      </c>
      <c r="K4640" t="s">
        <v>25620</v>
      </c>
      <c r="L4640" t="s">
        <v>26151</v>
      </c>
      <c r="M4640" s="1">
        <v>35964</v>
      </c>
      <c r="N4640" s="4">
        <v>27.016438356164382</v>
      </c>
      <c r="O4640" t="s">
        <v>32233</v>
      </c>
      <c r="P4640" t="s">
        <v>32874</v>
      </c>
    </row>
    <row r="4641" spans="1:16" x14ac:dyDescent="0.25">
      <c r="A4641">
        <v>1087408608</v>
      </c>
      <c r="B4641" t="s">
        <v>176</v>
      </c>
      <c r="C4641" t="s">
        <v>873</v>
      </c>
      <c r="D4641" t="s">
        <v>1569</v>
      </c>
      <c r="E4641" t="s">
        <v>4551</v>
      </c>
      <c r="F4641" t="s">
        <v>5185</v>
      </c>
      <c r="G4641" t="s">
        <v>5079</v>
      </c>
      <c r="H4641">
        <v>0</v>
      </c>
      <c r="I4641" t="s">
        <v>11630</v>
      </c>
      <c r="J4641" t="s">
        <v>18296</v>
      </c>
      <c r="K4641" t="s">
        <v>21591</v>
      </c>
      <c r="L4641" t="s">
        <v>26151</v>
      </c>
      <c r="M4641" s="1">
        <v>38376</v>
      </c>
      <c r="N4641" s="4">
        <v>20.408219178082192</v>
      </c>
      <c r="O4641" t="s">
        <v>31186</v>
      </c>
      <c r="P4641" t="s">
        <v>32873</v>
      </c>
    </row>
    <row r="4642" spans="1:16" x14ac:dyDescent="0.25">
      <c r="A4642">
        <v>1087809476</v>
      </c>
      <c r="B4642" t="s">
        <v>138</v>
      </c>
      <c r="C4642" t="s">
        <v>42</v>
      </c>
      <c r="D4642" t="s">
        <v>5044</v>
      </c>
      <c r="E4642" t="s">
        <v>1856</v>
      </c>
      <c r="F4642" t="s">
        <v>5185</v>
      </c>
      <c r="G4642" t="s">
        <v>6148</v>
      </c>
      <c r="H4642" t="s">
        <v>32916</v>
      </c>
      <c r="I4642" t="s">
        <v>13021</v>
      </c>
      <c r="J4642" t="s">
        <v>19629</v>
      </c>
      <c r="K4642" t="s">
        <v>25888</v>
      </c>
      <c r="L4642" t="s">
        <v>26151</v>
      </c>
      <c r="M4642" s="1">
        <v>36684</v>
      </c>
      <c r="N4642" s="4">
        <v>25.043835616438358</v>
      </c>
      <c r="O4642" t="s">
        <v>32562</v>
      </c>
      <c r="P4642" t="s">
        <v>32873</v>
      </c>
    </row>
    <row r="4643" spans="1:16" x14ac:dyDescent="0.25">
      <c r="A4643">
        <v>1004610911</v>
      </c>
      <c r="B4643" t="s">
        <v>167</v>
      </c>
      <c r="D4643" t="s">
        <v>3427</v>
      </c>
      <c r="E4643" t="s">
        <v>3535</v>
      </c>
      <c r="F4643" t="s">
        <v>5185</v>
      </c>
      <c r="G4643" t="s">
        <v>6148</v>
      </c>
      <c r="H4643" t="s">
        <v>32907</v>
      </c>
      <c r="I4643" t="s">
        <v>12380</v>
      </c>
      <c r="J4643" t="s">
        <v>19024</v>
      </c>
      <c r="K4643" t="s">
        <v>25379</v>
      </c>
      <c r="L4643" t="s">
        <v>26150</v>
      </c>
      <c r="M4643" s="1">
        <v>35486</v>
      </c>
      <c r="N4643" s="4">
        <v>28.326027397260273</v>
      </c>
      <c r="O4643" t="s">
        <v>31931</v>
      </c>
      <c r="P4643" t="s">
        <v>32874</v>
      </c>
    </row>
    <row r="4644" spans="1:16" x14ac:dyDescent="0.25">
      <c r="A4644">
        <v>1233193580</v>
      </c>
      <c r="B4644" t="s">
        <v>124</v>
      </c>
      <c r="C4644" t="s">
        <v>568</v>
      </c>
      <c r="D4644" t="s">
        <v>3095</v>
      </c>
      <c r="E4644" t="s">
        <v>3277</v>
      </c>
      <c r="F4644" t="s">
        <v>5185</v>
      </c>
      <c r="G4644" t="s">
        <v>5101</v>
      </c>
      <c r="H4644" t="s">
        <v>32942</v>
      </c>
      <c r="I4644" t="s">
        <v>12950</v>
      </c>
      <c r="J4644" t="s">
        <v>19559</v>
      </c>
      <c r="K4644" t="s">
        <v>25826</v>
      </c>
      <c r="L4644" t="s">
        <v>26151</v>
      </c>
      <c r="M4644" s="1">
        <v>36288</v>
      </c>
      <c r="N4644" s="4">
        <v>26.12876712328767</v>
      </c>
      <c r="O4644" t="s">
        <v>32491</v>
      </c>
      <c r="P4644" t="s">
        <v>32873</v>
      </c>
    </row>
    <row r="4645" spans="1:16" x14ac:dyDescent="0.25">
      <c r="A4645">
        <v>1085686131</v>
      </c>
      <c r="B4645" t="s">
        <v>583</v>
      </c>
      <c r="C4645" t="s">
        <v>568</v>
      </c>
      <c r="D4645" t="s">
        <v>3098</v>
      </c>
      <c r="E4645" t="s">
        <v>3359</v>
      </c>
      <c r="F4645" t="s">
        <v>5185</v>
      </c>
      <c r="G4645" t="s">
        <v>6140</v>
      </c>
      <c r="H4645">
        <v>0</v>
      </c>
      <c r="I4645" t="s">
        <v>6978</v>
      </c>
      <c r="J4645" t="s">
        <v>13753</v>
      </c>
      <c r="L4645" t="s">
        <v>26151</v>
      </c>
      <c r="M4645" s="1">
        <v>38103</v>
      </c>
      <c r="N4645" s="4">
        <v>21.156164383561645</v>
      </c>
      <c r="O4645" t="s">
        <v>26565</v>
      </c>
      <c r="P4645" t="s">
        <v>32873</v>
      </c>
    </row>
    <row r="4646" spans="1:16" x14ac:dyDescent="0.25">
      <c r="A4646">
        <v>1004634245</v>
      </c>
      <c r="B4646" t="s">
        <v>54</v>
      </c>
      <c r="C4646" t="s">
        <v>963</v>
      </c>
      <c r="D4646" t="s">
        <v>3234</v>
      </c>
      <c r="E4646" t="s">
        <v>4034</v>
      </c>
      <c r="F4646" t="s">
        <v>5185</v>
      </c>
      <c r="G4646" t="s">
        <v>6150</v>
      </c>
      <c r="H4646">
        <v>0</v>
      </c>
      <c r="I4646" t="s">
        <v>12983</v>
      </c>
      <c r="J4646" t="s">
        <v>19591</v>
      </c>
      <c r="L4646" t="s">
        <v>26150</v>
      </c>
      <c r="M4646" s="1">
        <v>36983</v>
      </c>
      <c r="N4646" s="4">
        <v>24.224657534246575</v>
      </c>
      <c r="O4646" t="s">
        <v>32525</v>
      </c>
      <c r="P4646" t="s">
        <v>32873</v>
      </c>
    </row>
    <row r="4647" spans="1:16" x14ac:dyDescent="0.25">
      <c r="A4647">
        <v>1081595565</v>
      </c>
      <c r="B4647" t="s">
        <v>2008</v>
      </c>
      <c r="C4647" t="s">
        <v>2369</v>
      </c>
      <c r="D4647" t="s">
        <v>2369</v>
      </c>
      <c r="E4647" t="s">
        <v>3045</v>
      </c>
      <c r="F4647" t="s">
        <v>5185</v>
      </c>
      <c r="G4647" t="s">
        <v>6143</v>
      </c>
      <c r="H4647">
        <v>0</v>
      </c>
      <c r="I4647" t="s">
        <v>12403</v>
      </c>
      <c r="J4647" t="s">
        <v>19046</v>
      </c>
      <c r="K4647" t="s">
        <v>20398</v>
      </c>
      <c r="L4647" t="s">
        <v>26151</v>
      </c>
      <c r="M4647" s="1">
        <v>35969</v>
      </c>
      <c r="N4647" s="4">
        <v>27.002739726027396</v>
      </c>
      <c r="O4647" t="s">
        <v>31954</v>
      </c>
      <c r="P4647" t="s">
        <v>32874</v>
      </c>
    </row>
    <row r="4648" spans="1:16" x14ac:dyDescent="0.25">
      <c r="A4648">
        <v>1085636153</v>
      </c>
      <c r="B4648" t="s">
        <v>2035</v>
      </c>
      <c r="C4648" t="s">
        <v>1150</v>
      </c>
      <c r="D4648" t="s">
        <v>5551</v>
      </c>
      <c r="E4648" t="s">
        <v>3528</v>
      </c>
      <c r="F4648" t="s">
        <v>5185</v>
      </c>
      <c r="G4648" t="s">
        <v>6240</v>
      </c>
      <c r="H4648">
        <v>0</v>
      </c>
      <c r="I4648" t="s">
        <v>12579</v>
      </c>
      <c r="J4648" t="s">
        <v>19208</v>
      </c>
      <c r="K4648" t="s">
        <v>5551</v>
      </c>
      <c r="L4648" t="s">
        <v>26150</v>
      </c>
      <c r="M4648" s="1">
        <v>35879</v>
      </c>
      <c r="N4648" s="4">
        <v>27.24931506849315</v>
      </c>
      <c r="O4648" t="s">
        <v>32128</v>
      </c>
      <c r="P4648" t="s">
        <v>32873</v>
      </c>
    </row>
    <row r="4649" spans="1:16" x14ac:dyDescent="0.25">
      <c r="A4649">
        <v>1089541004</v>
      </c>
      <c r="B4649" t="s">
        <v>32</v>
      </c>
      <c r="C4649" t="s">
        <v>870</v>
      </c>
      <c r="D4649" t="s">
        <v>5513</v>
      </c>
      <c r="E4649" t="s">
        <v>3333</v>
      </c>
      <c r="F4649" t="s">
        <v>5185</v>
      </c>
      <c r="G4649" t="s">
        <v>6556</v>
      </c>
      <c r="H4649">
        <v>0</v>
      </c>
      <c r="I4649" t="s">
        <v>12218</v>
      </c>
      <c r="K4649" t="s">
        <v>24432</v>
      </c>
      <c r="L4649" t="s">
        <v>26151</v>
      </c>
      <c r="M4649" s="1">
        <v>36015</v>
      </c>
      <c r="N4649" s="4">
        <v>26.876712328767123</v>
      </c>
      <c r="O4649" t="s">
        <v>31770</v>
      </c>
      <c r="P4649" t="s">
        <v>32874</v>
      </c>
    </row>
    <row r="4650" spans="1:16" x14ac:dyDescent="0.25">
      <c r="A4650">
        <v>1004728644</v>
      </c>
      <c r="B4650" t="s">
        <v>32</v>
      </c>
      <c r="C4650" t="s">
        <v>575</v>
      </c>
      <c r="D4650" t="s">
        <v>3400</v>
      </c>
      <c r="E4650" t="s">
        <v>3229</v>
      </c>
      <c r="F4650" t="s">
        <v>5185</v>
      </c>
      <c r="G4650" t="s">
        <v>6150</v>
      </c>
      <c r="H4650">
        <v>0</v>
      </c>
      <c r="I4650" t="s">
        <v>12712</v>
      </c>
      <c r="J4650" t="s">
        <v>19334</v>
      </c>
      <c r="K4650" t="s">
        <v>24458</v>
      </c>
      <c r="L4650" t="s">
        <v>26151</v>
      </c>
      <c r="M4650" s="1">
        <v>37849</v>
      </c>
      <c r="N4650" s="4">
        <v>21.852054794520548</v>
      </c>
      <c r="O4650" t="s">
        <v>32258</v>
      </c>
      <c r="P4650" t="s">
        <v>32873</v>
      </c>
    </row>
    <row r="4651" spans="1:16" x14ac:dyDescent="0.25">
      <c r="A4651">
        <v>1088156347</v>
      </c>
      <c r="B4651" t="s">
        <v>1991</v>
      </c>
      <c r="C4651" t="s">
        <v>2860</v>
      </c>
      <c r="D4651" t="s">
        <v>4166</v>
      </c>
      <c r="E4651" t="s">
        <v>5898</v>
      </c>
      <c r="F4651" t="s">
        <v>5185</v>
      </c>
      <c r="G4651" t="s">
        <v>6142</v>
      </c>
      <c r="H4651">
        <v>0</v>
      </c>
      <c r="I4651" t="s">
        <v>12289</v>
      </c>
      <c r="J4651" t="s">
        <v>18936</v>
      </c>
      <c r="K4651" t="s">
        <v>25307</v>
      </c>
      <c r="L4651" t="s">
        <v>26150</v>
      </c>
      <c r="M4651" s="1">
        <v>38321</v>
      </c>
      <c r="N4651" s="4">
        <v>20.55890410958904</v>
      </c>
      <c r="O4651" t="s">
        <v>31840</v>
      </c>
      <c r="P4651" t="s">
        <v>32874</v>
      </c>
    </row>
    <row r="4652" spans="1:16" x14ac:dyDescent="0.25">
      <c r="A4652">
        <v>1089847663</v>
      </c>
      <c r="B4652" t="s">
        <v>902</v>
      </c>
      <c r="C4652" t="s">
        <v>384</v>
      </c>
      <c r="D4652" t="s">
        <v>3038</v>
      </c>
      <c r="E4652" t="s">
        <v>5899</v>
      </c>
      <c r="F4652" t="s">
        <v>5185</v>
      </c>
      <c r="G4652" t="s">
        <v>5079</v>
      </c>
      <c r="H4652">
        <v>0</v>
      </c>
      <c r="I4652" t="s">
        <v>12311</v>
      </c>
      <c r="J4652" t="s">
        <v>18957</v>
      </c>
      <c r="K4652" t="s">
        <v>25328</v>
      </c>
      <c r="L4652" t="s">
        <v>26151</v>
      </c>
      <c r="M4652" s="1">
        <v>35473</v>
      </c>
      <c r="N4652" s="4">
        <v>28.361643835616437</v>
      </c>
      <c r="O4652" t="s">
        <v>31861</v>
      </c>
      <c r="P4652" t="s">
        <v>32874</v>
      </c>
    </row>
    <row r="4653" spans="1:16" x14ac:dyDescent="0.25">
      <c r="A4653">
        <v>1193511204</v>
      </c>
      <c r="B4653" t="s">
        <v>451</v>
      </c>
      <c r="C4653" t="s">
        <v>2323</v>
      </c>
      <c r="D4653" t="s">
        <v>3712</v>
      </c>
      <c r="E4653" t="s">
        <v>3499</v>
      </c>
      <c r="F4653" t="s">
        <v>5185</v>
      </c>
      <c r="G4653" t="s">
        <v>6148</v>
      </c>
      <c r="H4653" t="s">
        <v>32916</v>
      </c>
      <c r="I4653" t="s">
        <v>6912</v>
      </c>
      <c r="J4653" t="s">
        <v>13687</v>
      </c>
      <c r="K4653" t="s">
        <v>5909</v>
      </c>
      <c r="L4653" t="s">
        <v>26151</v>
      </c>
      <c r="M4653" s="1">
        <v>37244</v>
      </c>
      <c r="N4653" s="4">
        <v>23.509589041095889</v>
      </c>
      <c r="O4653" t="s">
        <v>26499</v>
      </c>
      <c r="P4653" t="s">
        <v>32874</v>
      </c>
    </row>
    <row r="4654" spans="1:16" x14ac:dyDescent="0.25">
      <c r="A4654">
        <v>1081055573</v>
      </c>
      <c r="B4654" t="s">
        <v>746</v>
      </c>
      <c r="C4654" t="s">
        <v>30</v>
      </c>
      <c r="D4654" t="s">
        <v>3528</v>
      </c>
      <c r="E4654" t="s">
        <v>3307</v>
      </c>
      <c r="F4654" t="s">
        <v>5185</v>
      </c>
      <c r="G4654" t="s">
        <v>6150</v>
      </c>
      <c r="H4654">
        <v>0</v>
      </c>
      <c r="I4654" t="s">
        <v>7373</v>
      </c>
      <c r="J4654" t="s">
        <v>14144</v>
      </c>
      <c r="K4654" t="s">
        <v>20694</v>
      </c>
      <c r="L4654" t="s">
        <v>26150</v>
      </c>
      <c r="M4654" s="1">
        <v>39309</v>
      </c>
      <c r="N4654" s="4">
        <v>17.852054794520548</v>
      </c>
      <c r="O4654" t="s">
        <v>26960</v>
      </c>
      <c r="P4654" t="s">
        <v>32874</v>
      </c>
    </row>
    <row r="4655" spans="1:16" x14ac:dyDescent="0.25">
      <c r="A4655">
        <v>1179963505</v>
      </c>
      <c r="B4655" t="s">
        <v>47</v>
      </c>
      <c r="C4655" t="s">
        <v>288</v>
      </c>
      <c r="D4655" t="s">
        <v>3735</v>
      </c>
      <c r="E4655" t="s">
        <v>3207</v>
      </c>
      <c r="F4655" t="s">
        <v>5185</v>
      </c>
      <c r="G4655" t="s">
        <v>6141</v>
      </c>
      <c r="H4655">
        <v>0</v>
      </c>
      <c r="I4655" t="s">
        <v>6943</v>
      </c>
      <c r="J4655" t="s">
        <v>13719</v>
      </c>
      <c r="K4655" t="s">
        <v>20301</v>
      </c>
      <c r="L4655" t="s">
        <v>26150</v>
      </c>
      <c r="M4655" s="1">
        <v>40287</v>
      </c>
      <c r="N4655" s="4">
        <v>15.172602739726027</v>
      </c>
      <c r="O4655" t="s">
        <v>26530</v>
      </c>
      <c r="P4655" t="s">
        <v>32874</v>
      </c>
    </row>
    <row r="4656" spans="1:16" x14ac:dyDescent="0.25">
      <c r="A4656">
        <v>1192717294</v>
      </c>
      <c r="B4656" t="s">
        <v>552</v>
      </c>
      <c r="D4656" t="s">
        <v>3000</v>
      </c>
      <c r="E4656" t="s">
        <v>3622</v>
      </c>
      <c r="F4656" t="s">
        <v>5185</v>
      </c>
      <c r="G4656" t="s">
        <v>6325</v>
      </c>
      <c r="H4656">
        <v>0</v>
      </c>
      <c r="I4656" t="s">
        <v>6913</v>
      </c>
      <c r="J4656" t="s">
        <v>13688</v>
      </c>
      <c r="K4656" t="s">
        <v>20276</v>
      </c>
      <c r="L4656" t="s">
        <v>26150</v>
      </c>
      <c r="M4656" s="1">
        <v>36348</v>
      </c>
      <c r="N4656" s="4">
        <v>25.964383561643835</v>
      </c>
      <c r="O4656" t="s">
        <v>26500</v>
      </c>
      <c r="P4656" t="s">
        <v>32874</v>
      </c>
    </row>
    <row r="4657" spans="1:16" x14ac:dyDescent="0.25">
      <c r="A4657">
        <v>1089245328</v>
      </c>
      <c r="B4657" t="s">
        <v>627</v>
      </c>
      <c r="C4657" t="s">
        <v>2352</v>
      </c>
      <c r="D4657" t="s">
        <v>3816</v>
      </c>
      <c r="E4657" t="s">
        <v>2892</v>
      </c>
      <c r="F4657" t="s">
        <v>5185</v>
      </c>
      <c r="G4657" t="s">
        <v>6150</v>
      </c>
      <c r="H4657">
        <v>0</v>
      </c>
      <c r="I4657" t="s">
        <v>7083</v>
      </c>
      <c r="J4657" t="s">
        <v>13855</v>
      </c>
      <c r="K4657" t="s">
        <v>20435</v>
      </c>
      <c r="L4657" t="s">
        <v>26151</v>
      </c>
      <c r="M4657" s="1">
        <v>35989</v>
      </c>
      <c r="N4657" s="4">
        <v>26.947945205479453</v>
      </c>
      <c r="O4657" t="s">
        <v>26670</v>
      </c>
      <c r="P4657" t="s">
        <v>32874</v>
      </c>
    </row>
    <row r="4658" spans="1:16" x14ac:dyDescent="0.25">
      <c r="A4658">
        <v>1086194674</v>
      </c>
      <c r="B4658" t="s">
        <v>32</v>
      </c>
      <c r="C4658" t="s">
        <v>193</v>
      </c>
      <c r="D4658" t="s">
        <v>3000</v>
      </c>
      <c r="E4658" t="s">
        <v>3580</v>
      </c>
      <c r="F4658" t="s">
        <v>5185</v>
      </c>
      <c r="G4658" t="s">
        <v>6325</v>
      </c>
      <c r="H4658">
        <v>0</v>
      </c>
      <c r="I4658" t="s">
        <v>6923</v>
      </c>
      <c r="J4658" t="s">
        <v>13698</v>
      </c>
      <c r="K4658" t="s">
        <v>20204</v>
      </c>
      <c r="L4658" t="s">
        <v>26151</v>
      </c>
      <c r="M4658" s="1">
        <v>39086</v>
      </c>
      <c r="N4658" s="4">
        <v>18.463013698630139</v>
      </c>
      <c r="O4658" t="s">
        <v>26510</v>
      </c>
      <c r="P4658" t="s">
        <v>32874</v>
      </c>
    </row>
    <row r="4659" spans="1:16" x14ac:dyDescent="0.25">
      <c r="A4659">
        <v>1007626445</v>
      </c>
      <c r="B4659" t="s">
        <v>329</v>
      </c>
      <c r="C4659" t="s">
        <v>512</v>
      </c>
      <c r="D4659" t="s">
        <v>3498</v>
      </c>
      <c r="E4659" t="s">
        <v>3593</v>
      </c>
      <c r="F4659" t="s">
        <v>5185</v>
      </c>
      <c r="G4659" t="s">
        <v>6325</v>
      </c>
      <c r="H4659">
        <v>0</v>
      </c>
      <c r="I4659" t="s">
        <v>7179</v>
      </c>
      <c r="J4659" t="s">
        <v>13950</v>
      </c>
      <c r="K4659" t="s">
        <v>20519</v>
      </c>
      <c r="L4659" t="s">
        <v>26151</v>
      </c>
      <c r="M4659" s="1">
        <v>37769</v>
      </c>
      <c r="N4659" s="4">
        <v>22.07123287671233</v>
      </c>
      <c r="O4659" t="s">
        <v>26766</v>
      </c>
      <c r="P4659" t="s">
        <v>32874</v>
      </c>
    </row>
    <row r="4660" spans="1:16" x14ac:dyDescent="0.25">
      <c r="A4660">
        <v>1090509588</v>
      </c>
      <c r="B4660" t="s">
        <v>139</v>
      </c>
      <c r="C4660" t="s">
        <v>2257</v>
      </c>
      <c r="D4660" t="s">
        <v>3342</v>
      </c>
      <c r="E4660" t="s">
        <v>2028</v>
      </c>
      <c r="F4660" t="s">
        <v>5943</v>
      </c>
      <c r="G4660" t="s">
        <v>6146</v>
      </c>
      <c r="H4660" t="s">
        <v>32881</v>
      </c>
      <c r="I4660" t="s">
        <v>6678</v>
      </c>
      <c r="J4660" t="s">
        <v>13448</v>
      </c>
      <c r="K4660" t="s">
        <v>20046</v>
      </c>
      <c r="L4660" t="s">
        <v>26150</v>
      </c>
      <c r="M4660" s="1">
        <v>35696</v>
      </c>
      <c r="N4660" s="4">
        <v>27.75068493150685</v>
      </c>
      <c r="O4660" t="s">
        <v>26263</v>
      </c>
      <c r="P4660" t="s">
        <v>32873</v>
      </c>
    </row>
    <row r="4661" spans="1:16" x14ac:dyDescent="0.25">
      <c r="A4661">
        <v>1193481924</v>
      </c>
      <c r="B4661" t="s">
        <v>481</v>
      </c>
      <c r="C4661" t="s">
        <v>819</v>
      </c>
      <c r="D4661" t="s">
        <v>3140</v>
      </c>
      <c r="E4661" t="s">
        <v>3197</v>
      </c>
      <c r="F4661" t="s">
        <v>5943</v>
      </c>
      <c r="G4661" t="s">
        <v>6146</v>
      </c>
      <c r="H4661" t="s">
        <v>32882</v>
      </c>
      <c r="I4661" t="s">
        <v>11816</v>
      </c>
      <c r="J4661" t="s">
        <v>15111</v>
      </c>
      <c r="K4661" t="s">
        <v>24923</v>
      </c>
      <c r="L4661" t="s">
        <v>26150</v>
      </c>
      <c r="M4661" s="1">
        <v>36815</v>
      </c>
      <c r="N4661" s="4">
        <v>24.684931506849313</v>
      </c>
      <c r="O4661" t="s">
        <v>31371</v>
      </c>
      <c r="P4661" t="s">
        <v>32873</v>
      </c>
    </row>
    <row r="4662" spans="1:16" x14ac:dyDescent="0.25">
      <c r="A4662">
        <v>1093792554</v>
      </c>
      <c r="B4662" t="s">
        <v>249</v>
      </c>
      <c r="C4662" t="s">
        <v>2196</v>
      </c>
      <c r="D4662" t="s">
        <v>3063</v>
      </c>
      <c r="E4662" t="s">
        <v>4954</v>
      </c>
      <c r="F4662" t="s">
        <v>5943</v>
      </c>
      <c r="G4662" t="s">
        <v>6146</v>
      </c>
      <c r="H4662" t="s">
        <v>32884</v>
      </c>
      <c r="I4662" t="s">
        <v>12007</v>
      </c>
      <c r="J4662" t="s">
        <v>18660</v>
      </c>
      <c r="K4662" t="s">
        <v>21910</v>
      </c>
      <c r="L4662" t="s">
        <v>26151</v>
      </c>
      <c r="M4662" s="1">
        <v>35574</v>
      </c>
      <c r="N4662" s="4">
        <v>28.084931506849315</v>
      </c>
      <c r="O4662" t="s">
        <v>31560</v>
      </c>
      <c r="P4662" t="s">
        <v>32874</v>
      </c>
    </row>
    <row r="4663" spans="1:16" x14ac:dyDescent="0.25">
      <c r="A4663">
        <v>1091596459</v>
      </c>
      <c r="B4663" t="s">
        <v>139</v>
      </c>
      <c r="C4663" t="s">
        <v>2202</v>
      </c>
      <c r="D4663" t="s">
        <v>3098</v>
      </c>
      <c r="E4663" t="s">
        <v>3342</v>
      </c>
      <c r="F4663" t="s">
        <v>5943</v>
      </c>
      <c r="G4663" t="s">
        <v>5977</v>
      </c>
      <c r="H4663">
        <v>0</v>
      </c>
      <c r="I4663" t="s">
        <v>11960</v>
      </c>
      <c r="J4663" t="s">
        <v>18616</v>
      </c>
      <c r="K4663" t="s">
        <v>4515</v>
      </c>
      <c r="L4663" t="s">
        <v>26150</v>
      </c>
      <c r="M4663" s="1">
        <v>36082</v>
      </c>
      <c r="N4663" s="4">
        <v>26.693150684931506</v>
      </c>
      <c r="O4663" t="s">
        <v>31513</v>
      </c>
      <c r="P4663" t="s">
        <v>32874</v>
      </c>
    </row>
    <row r="4664" spans="1:16" x14ac:dyDescent="0.25">
      <c r="A4664">
        <v>1093502095</v>
      </c>
      <c r="B4664" t="s">
        <v>42</v>
      </c>
      <c r="C4664" t="s">
        <v>2219</v>
      </c>
      <c r="D4664" t="s">
        <v>5525</v>
      </c>
      <c r="E4664" t="s">
        <v>3180</v>
      </c>
      <c r="F4664" t="s">
        <v>5943</v>
      </c>
      <c r="G4664" t="s">
        <v>6147</v>
      </c>
      <c r="H4664">
        <v>0</v>
      </c>
      <c r="I4664" t="s">
        <v>12302</v>
      </c>
      <c r="J4664" t="s">
        <v>18948</v>
      </c>
      <c r="K4664" t="s">
        <v>25319</v>
      </c>
      <c r="L4664" t="s">
        <v>26151</v>
      </c>
      <c r="M4664" s="1">
        <v>36661</v>
      </c>
      <c r="N4664" s="4">
        <v>25.106849315068494</v>
      </c>
      <c r="O4664" t="s">
        <v>28345</v>
      </c>
      <c r="P4664" t="s">
        <v>32873</v>
      </c>
    </row>
    <row r="4665" spans="1:16" x14ac:dyDescent="0.25">
      <c r="A4665">
        <v>1007539336</v>
      </c>
      <c r="B4665" t="s">
        <v>163</v>
      </c>
      <c r="C4665" t="s">
        <v>2209</v>
      </c>
      <c r="D4665" t="s">
        <v>1955</v>
      </c>
      <c r="E4665" t="s">
        <v>3064</v>
      </c>
      <c r="F4665" t="s">
        <v>5943</v>
      </c>
      <c r="G4665" t="s">
        <v>6014</v>
      </c>
      <c r="H4665">
        <v>0</v>
      </c>
      <c r="I4665" t="s">
        <v>6602</v>
      </c>
      <c r="J4665" t="s">
        <v>13372</v>
      </c>
      <c r="K4665" t="s">
        <v>19967</v>
      </c>
      <c r="L4665" t="s">
        <v>26150</v>
      </c>
      <c r="M4665" s="1">
        <v>36600</v>
      </c>
      <c r="N4665" s="4">
        <v>25.273972602739725</v>
      </c>
      <c r="O4665" t="s">
        <v>26186</v>
      </c>
      <c r="P4665" t="s">
        <v>32873</v>
      </c>
    </row>
    <row r="4666" spans="1:16" x14ac:dyDescent="0.25">
      <c r="A4666">
        <v>1094572952</v>
      </c>
      <c r="B4666" t="s">
        <v>678</v>
      </c>
      <c r="C4666" t="s">
        <v>2588</v>
      </c>
      <c r="D4666" t="s">
        <v>4504</v>
      </c>
      <c r="E4666" t="s">
        <v>3011</v>
      </c>
      <c r="F4666" t="s">
        <v>5943</v>
      </c>
      <c r="G4666" t="s">
        <v>6146</v>
      </c>
      <c r="H4666" t="s">
        <v>32894</v>
      </c>
      <c r="I4666" t="s">
        <v>11347</v>
      </c>
      <c r="J4666" t="s">
        <v>14330</v>
      </c>
      <c r="K4666" t="s">
        <v>24515</v>
      </c>
      <c r="L4666" t="s">
        <v>26150</v>
      </c>
      <c r="M4666" s="1">
        <v>37013</v>
      </c>
      <c r="N4666" s="4">
        <v>24.142465753424659</v>
      </c>
      <c r="O4666" t="s">
        <v>30914</v>
      </c>
      <c r="P4666" t="s">
        <v>32873</v>
      </c>
    </row>
    <row r="4667" spans="1:16" x14ac:dyDescent="0.25">
      <c r="A4667">
        <v>1090509227</v>
      </c>
      <c r="B4667" t="s">
        <v>341</v>
      </c>
      <c r="C4667" t="s">
        <v>2398</v>
      </c>
      <c r="D4667" t="s">
        <v>3101</v>
      </c>
      <c r="E4667" t="s">
        <v>3595</v>
      </c>
      <c r="F4667" t="s">
        <v>5943</v>
      </c>
      <c r="G4667" t="s">
        <v>6146</v>
      </c>
      <c r="H4667" t="s">
        <v>32882</v>
      </c>
      <c r="I4667" t="s">
        <v>11614</v>
      </c>
      <c r="J4667" t="s">
        <v>18281</v>
      </c>
      <c r="K4667" t="s">
        <v>24751</v>
      </c>
      <c r="L4667" t="s">
        <v>26150</v>
      </c>
      <c r="M4667" s="1">
        <v>35656</v>
      </c>
      <c r="N4667" s="4">
        <v>27.860273972602741</v>
      </c>
      <c r="O4667" t="s">
        <v>31170</v>
      </c>
      <c r="P4667" t="s">
        <v>32874</v>
      </c>
    </row>
    <row r="4668" spans="1:16" x14ac:dyDescent="0.25">
      <c r="A4668">
        <v>1092524638</v>
      </c>
      <c r="B4668" t="s">
        <v>34</v>
      </c>
      <c r="C4668" t="s">
        <v>2343</v>
      </c>
      <c r="D4668" t="s">
        <v>3098</v>
      </c>
      <c r="E4668" t="s">
        <v>4457</v>
      </c>
      <c r="F4668" t="s">
        <v>5943</v>
      </c>
      <c r="G4668" t="s">
        <v>6146</v>
      </c>
      <c r="H4668" t="s">
        <v>32904</v>
      </c>
      <c r="I4668" t="s">
        <v>6975</v>
      </c>
      <c r="J4668" t="s">
        <v>13750</v>
      </c>
      <c r="K4668" t="s">
        <v>20331</v>
      </c>
      <c r="L4668" t="s">
        <v>26150</v>
      </c>
      <c r="M4668" s="1">
        <v>37617</v>
      </c>
      <c r="N4668" s="4">
        <v>22.487671232876714</v>
      </c>
      <c r="O4668" t="s">
        <v>26562</v>
      </c>
      <c r="P4668" t="s">
        <v>32873</v>
      </c>
    </row>
    <row r="4669" spans="1:16" x14ac:dyDescent="0.25">
      <c r="A4669">
        <v>1005077923</v>
      </c>
      <c r="B4669" t="s">
        <v>806</v>
      </c>
      <c r="C4669" t="s">
        <v>2847</v>
      </c>
      <c r="D4669" t="s">
        <v>3656</v>
      </c>
      <c r="E4669" t="s">
        <v>3765</v>
      </c>
      <c r="F4669" t="s">
        <v>5943</v>
      </c>
      <c r="G4669" t="s">
        <v>6154</v>
      </c>
      <c r="H4669">
        <v>0</v>
      </c>
      <c r="I4669" t="s">
        <v>11277</v>
      </c>
      <c r="J4669" t="s">
        <v>17958</v>
      </c>
      <c r="K4669" t="s">
        <v>24450</v>
      </c>
      <c r="L4669" t="s">
        <v>26151</v>
      </c>
      <c r="M4669" s="1">
        <v>37737</v>
      </c>
      <c r="N4669" s="4">
        <v>22.158904109589042</v>
      </c>
      <c r="O4669" t="s">
        <v>30844</v>
      </c>
      <c r="P4669" t="s">
        <v>32873</v>
      </c>
    </row>
    <row r="4670" spans="1:16" x14ac:dyDescent="0.25">
      <c r="A4670">
        <v>1007448203</v>
      </c>
      <c r="B4670" t="s">
        <v>29</v>
      </c>
      <c r="C4670" t="s">
        <v>587</v>
      </c>
      <c r="D4670" t="s">
        <v>3360</v>
      </c>
      <c r="E4670" t="s">
        <v>4645</v>
      </c>
      <c r="F4670" t="s">
        <v>5943</v>
      </c>
      <c r="G4670" t="s">
        <v>6154</v>
      </c>
      <c r="H4670">
        <v>0</v>
      </c>
      <c r="I4670" t="s">
        <v>11312</v>
      </c>
      <c r="J4670" t="s">
        <v>17993</v>
      </c>
      <c r="K4670" t="s">
        <v>24486</v>
      </c>
      <c r="L4670" t="s">
        <v>26150</v>
      </c>
      <c r="M4670" s="1">
        <v>36737</v>
      </c>
      <c r="N4670" s="4">
        <v>24.898630136986302</v>
      </c>
      <c r="O4670" t="s">
        <v>30879</v>
      </c>
      <c r="P4670" t="s">
        <v>32874</v>
      </c>
    </row>
    <row r="4671" spans="1:16" x14ac:dyDescent="0.25">
      <c r="A4671">
        <v>1094572951</v>
      </c>
      <c r="B4671" t="s">
        <v>920</v>
      </c>
      <c r="C4671" t="s">
        <v>813</v>
      </c>
      <c r="D4671" t="s">
        <v>2956</v>
      </c>
      <c r="E4671" t="s">
        <v>3269</v>
      </c>
      <c r="F4671" t="s">
        <v>5943</v>
      </c>
      <c r="G4671" t="s">
        <v>6146</v>
      </c>
      <c r="H4671" t="s">
        <v>32937</v>
      </c>
      <c r="I4671" t="s">
        <v>7557</v>
      </c>
      <c r="J4671" t="s">
        <v>14330</v>
      </c>
      <c r="K4671" t="s">
        <v>20880</v>
      </c>
      <c r="L4671" t="s">
        <v>26150</v>
      </c>
      <c r="M4671" s="1">
        <v>37013</v>
      </c>
      <c r="N4671" s="4">
        <v>24.142465753424659</v>
      </c>
      <c r="O4671" t="s">
        <v>27144</v>
      </c>
      <c r="P4671" t="s">
        <v>32874</v>
      </c>
    </row>
    <row r="4672" spans="1:16" x14ac:dyDescent="0.25">
      <c r="A4672">
        <v>1005044535</v>
      </c>
      <c r="B4672" t="s">
        <v>55</v>
      </c>
      <c r="C4672" t="s">
        <v>975</v>
      </c>
      <c r="D4672" t="s">
        <v>3649</v>
      </c>
      <c r="E4672" t="s">
        <v>3569</v>
      </c>
      <c r="F4672" t="s">
        <v>5943</v>
      </c>
      <c r="G4672" t="s">
        <v>6156</v>
      </c>
      <c r="H4672">
        <v>0</v>
      </c>
      <c r="I4672" t="s">
        <v>12344</v>
      </c>
      <c r="J4672" t="s">
        <v>18990</v>
      </c>
      <c r="K4672" t="s">
        <v>25354</v>
      </c>
      <c r="L4672" t="s">
        <v>26150</v>
      </c>
      <c r="M4672" s="1">
        <v>36988</v>
      </c>
      <c r="N4672" s="4">
        <v>24.210958904109589</v>
      </c>
      <c r="O4672" t="s">
        <v>31895</v>
      </c>
      <c r="P4672" t="s">
        <v>32873</v>
      </c>
    </row>
    <row r="4673" spans="1:16" x14ac:dyDescent="0.25">
      <c r="A4673">
        <v>1090522417</v>
      </c>
      <c r="B4673" t="s">
        <v>60</v>
      </c>
      <c r="C4673" t="s">
        <v>1212</v>
      </c>
      <c r="D4673" t="s">
        <v>3259</v>
      </c>
      <c r="E4673" t="s">
        <v>4049</v>
      </c>
      <c r="F4673" t="s">
        <v>5943</v>
      </c>
      <c r="G4673" t="s">
        <v>6146</v>
      </c>
      <c r="H4673" t="s">
        <v>32884</v>
      </c>
      <c r="I4673" t="s">
        <v>11784</v>
      </c>
      <c r="J4673" t="s">
        <v>18447</v>
      </c>
      <c r="K4673" t="s">
        <v>24896</v>
      </c>
      <c r="L4673" t="s">
        <v>26150</v>
      </c>
      <c r="M4673" s="1">
        <v>36133</v>
      </c>
      <c r="N4673" s="4">
        <v>26.553424657534247</v>
      </c>
      <c r="O4673" t="s">
        <v>31340</v>
      </c>
      <c r="P4673" t="s">
        <v>32873</v>
      </c>
    </row>
    <row r="4674" spans="1:16" x14ac:dyDescent="0.25">
      <c r="A4674">
        <v>1005068482</v>
      </c>
      <c r="B4674" t="s">
        <v>240</v>
      </c>
      <c r="C4674" t="s">
        <v>887</v>
      </c>
      <c r="D4674" t="s">
        <v>3127</v>
      </c>
      <c r="E4674" t="s">
        <v>3932</v>
      </c>
      <c r="F4674" t="s">
        <v>5943</v>
      </c>
      <c r="G4674" t="s">
        <v>6146</v>
      </c>
      <c r="H4674" t="s">
        <v>32882</v>
      </c>
      <c r="I4674" t="s">
        <v>12208</v>
      </c>
      <c r="J4674" t="s">
        <v>18857</v>
      </c>
      <c r="K4674" t="s">
        <v>25236</v>
      </c>
      <c r="L4674" t="s">
        <v>26151</v>
      </c>
      <c r="M4674" s="1">
        <v>36105</v>
      </c>
      <c r="N4674" s="4">
        <v>26.63013698630137</v>
      </c>
      <c r="O4674" t="s">
        <v>31760</v>
      </c>
      <c r="P4674" t="s">
        <v>32873</v>
      </c>
    </row>
    <row r="4675" spans="1:16" x14ac:dyDescent="0.25">
      <c r="A4675">
        <v>1004806349</v>
      </c>
      <c r="B4675" t="s">
        <v>313</v>
      </c>
      <c r="C4675" t="s">
        <v>721</v>
      </c>
      <c r="D4675" t="s">
        <v>3351</v>
      </c>
      <c r="E4675" t="s">
        <v>3784</v>
      </c>
      <c r="F4675" t="s">
        <v>5943</v>
      </c>
      <c r="G4675" t="s">
        <v>6157</v>
      </c>
      <c r="H4675">
        <v>0</v>
      </c>
      <c r="I4675" t="s">
        <v>6682</v>
      </c>
      <c r="J4675" t="s">
        <v>13452</v>
      </c>
      <c r="K4675" t="s">
        <v>20050</v>
      </c>
      <c r="L4675" t="s">
        <v>26151</v>
      </c>
      <c r="M4675" s="1">
        <v>38021</v>
      </c>
      <c r="N4675" s="4">
        <v>21.38082191780822</v>
      </c>
      <c r="O4675" t="s">
        <v>26267</v>
      </c>
      <c r="P4675" t="s">
        <v>32873</v>
      </c>
    </row>
    <row r="4676" spans="1:16" x14ac:dyDescent="0.25">
      <c r="A4676">
        <v>1005321747</v>
      </c>
      <c r="B4676" t="s">
        <v>1934</v>
      </c>
      <c r="D4676" t="s">
        <v>5491</v>
      </c>
      <c r="E4676" t="s">
        <v>4399</v>
      </c>
      <c r="F4676" t="s">
        <v>5943</v>
      </c>
      <c r="G4676" t="s">
        <v>6146</v>
      </c>
      <c r="H4676" t="s">
        <v>32884</v>
      </c>
      <c r="I4676" t="s">
        <v>11970</v>
      </c>
      <c r="J4676" t="s">
        <v>18624</v>
      </c>
      <c r="K4676" t="s">
        <v>25051</v>
      </c>
      <c r="L4676" t="s">
        <v>26150</v>
      </c>
      <c r="M4676" s="1">
        <v>36727</v>
      </c>
      <c r="N4676" s="4">
        <v>24.926027397260274</v>
      </c>
      <c r="O4676" t="s">
        <v>31523</v>
      </c>
      <c r="P4676" t="s">
        <v>32873</v>
      </c>
    </row>
    <row r="4677" spans="1:16" x14ac:dyDescent="0.25">
      <c r="A4677">
        <v>1193486257</v>
      </c>
      <c r="B4677" t="s">
        <v>303</v>
      </c>
      <c r="C4677" t="s">
        <v>397</v>
      </c>
      <c r="D4677" t="s">
        <v>2892</v>
      </c>
      <c r="E4677" t="s">
        <v>3108</v>
      </c>
      <c r="F4677" t="s">
        <v>5943</v>
      </c>
      <c r="G4677" t="s">
        <v>6146</v>
      </c>
      <c r="H4677" t="s">
        <v>32937</v>
      </c>
      <c r="I4677" t="s">
        <v>13162</v>
      </c>
      <c r="J4677" t="s">
        <v>19762</v>
      </c>
      <c r="K4677" t="s">
        <v>26000</v>
      </c>
      <c r="L4677" t="s">
        <v>26150</v>
      </c>
      <c r="M4677" s="1">
        <v>36834</v>
      </c>
      <c r="N4677" s="4">
        <v>24.632876712328766</v>
      </c>
      <c r="O4677" t="s">
        <v>32699</v>
      </c>
      <c r="P4677" t="s">
        <v>32873</v>
      </c>
    </row>
    <row r="4678" spans="1:16" x14ac:dyDescent="0.25">
      <c r="A4678">
        <v>1192915737</v>
      </c>
      <c r="B4678" t="s">
        <v>141</v>
      </c>
      <c r="C4678" t="s">
        <v>152</v>
      </c>
      <c r="D4678" t="s">
        <v>3074</v>
      </c>
      <c r="E4678" t="s">
        <v>3376</v>
      </c>
      <c r="F4678" t="s">
        <v>5943</v>
      </c>
      <c r="G4678" t="s">
        <v>6146</v>
      </c>
      <c r="H4678" t="s">
        <v>32937</v>
      </c>
      <c r="I4678" t="s">
        <v>12069</v>
      </c>
      <c r="J4678" t="s">
        <v>18721</v>
      </c>
      <c r="K4678" t="s">
        <v>25126</v>
      </c>
      <c r="L4678" t="s">
        <v>26150</v>
      </c>
      <c r="M4678" s="1">
        <v>36499</v>
      </c>
      <c r="N4678" s="4">
        <v>25.550684931506851</v>
      </c>
      <c r="O4678" t="s">
        <v>31622</v>
      </c>
      <c r="P4678" t="s">
        <v>32874</v>
      </c>
    </row>
    <row r="4679" spans="1:16" x14ac:dyDescent="0.25">
      <c r="A4679">
        <v>1005057040</v>
      </c>
      <c r="B4679" t="s">
        <v>136</v>
      </c>
      <c r="C4679" t="s">
        <v>119</v>
      </c>
      <c r="D4679" t="s">
        <v>3027</v>
      </c>
      <c r="E4679" t="s">
        <v>3990</v>
      </c>
      <c r="F4679" t="s">
        <v>5943</v>
      </c>
      <c r="G4679" t="s">
        <v>6545</v>
      </c>
      <c r="H4679">
        <v>0</v>
      </c>
      <c r="I4679" t="s">
        <v>12044</v>
      </c>
      <c r="J4679" t="s">
        <v>18697</v>
      </c>
      <c r="K4679" t="s">
        <v>25105</v>
      </c>
      <c r="L4679" t="s">
        <v>26151</v>
      </c>
      <c r="M4679" s="1">
        <v>35908</v>
      </c>
      <c r="N4679" s="4">
        <v>27.169863013698631</v>
      </c>
      <c r="O4679" t="s">
        <v>31597</v>
      </c>
      <c r="P4679" t="s">
        <v>32873</v>
      </c>
    </row>
    <row r="4680" spans="1:16" x14ac:dyDescent="0.25">
      <c r="A4680">
        <v>1091964543</v>
      </c>
      <c r="B4680" t="s">
        <v>2106</v>
      </c>
      <c r="C4680" t="s">
        <v>692</v>
      </c>
      <c r="D4680" t="s">
        <v>3065</v>
      </c>
      <c r="E4680" t="s">
        <v>3373</v>
      </c>
      <c r="F4680" t="s">
        <v>5943</v>
      </c>
      <c r="G4680" t="s">
        <v>6146</v>
      </c>
      <c r="H4680" t="s">
        <v>32937</v>
      </c>
      <c r="I4680" t="s">
        <v>12967</v>
      </c>
      <c r="J4680" t="s">
        <v>19575</v>
      </c>
      <c r="K4680" t="s">
        <v>25841</v>
      </c>
      <c r="L4680" t="s">
        <v>26151</v>
      </c>
      <c r="M4680" s="1">
        <v>37997</v>
      </c>
      <c r="N4680" s="4">
        <v>21.446575342465753</v>
      </c>
      <c r="O4680" t="s">
        <v>32508</v>
      </c>
      <c r="P4680" t="s">
        <v>32874</v>
      </c>
    </row>
    <row r="4681" spans="1:16" x14ac:dyDescent="0.25">
      <c r="A4681">
        <v>1091592031</v>
      </c>
      <c r="B4681" t="s">
        <v>1042</v>
      </c>
      <c r="C4681" t="s">
        <v>256</v>
      </c>
      <c r="D4681" t="s">
        <v>5500</v>
      </c>
      <c r="E4681" t="s">
        <v>3074</v>
      </c>
      <c r="F4681" t="s">
        <v>5943</v>
      </c>
      <c r="G4681" t="s">
        <v>6554</v>
      </c>
      <c r="H4681">
        <v>0</v>
      </c>
      <c r="I4681" t="s">
        <v>12110</v>
      </c>
      <c r="J4681" t="s">
        <v>18762</v>
      </c>
      <c r="K4681" t="s">
        <v>25158</v>
      </c>
      <c r="L4681" t="s">
        <v>26151</v>
      </c>
      <c r="M4681" s="1">
        <v>38032</v>
      </c>
      <c r="N4681" s="4">
        <v>21.350684931506848</v>
      </c>
      <c r="O4681" t="s">
        <v>31662</v>
      </c>
      <c r="P4681" t="s">
        <v>32873</v>
      </c>
    </row>
    <row r="4682" spans="1:16" x14ac:dyDescent="0.25">
      <c r="A4682">
        <v>1090179726</v>
      </c>
      <c r="B4682" t="s">
        <v>47</v>
      </c>
      <c r="C4682" t="s">
        <v>44</v>
      </c>
      <c r="D4682" t="s">
        <v>563</v>
      </c>
      <c r="E4682" t="s">
        <v>2369</v>
      </c>
      <c r="F4682" t="s">
        <v>5943</v>
      </c>
      <c r="G4682" t="s">
        <v>6330</v>
      </c>
      <c r="H4682">
        <v>0</v>
      </c>
      <c r="I4682" t="s">
        <v>12420</v>
      </c>
      <c r="J4682" t="s">
        <v>19063</v>
      </c>
      <c r="K4682" t="s">
        <v>25412</v>
      </c>
      <c r="L4682" t="s">
        <v>26150</v>
      </c>
      <c r="M4682" s="1">
        <v>36453</v>
      </c>
      <c r="N4682" s="4">
        <v>25.676712328767124</v>
      </c>
      <c r="O4682" t="s">
        <v>31970</v>
      </c>
      <c r="P4682" t="s">
        <v>32873</v>
      </c>
    </row>
    <row r="4683" spans="1:16" x14ac:dyDescent="0.25">
      <c r="A4683">
        <v>1193276198</v>
      </c>
      <c r="B4683" t="s">
        <v>62</v>
      </c>
      <c r="C4683" t="s">
        <v>49</v>
      </c>
      <c r="D4683" t="s">
        <v>3446</v>
      </c>
      <c r="E4683" t="s">
        <v>2083</v>
      </c>
      <c r="F4683" t="s">
        <v>5943</v>
      </c>
      <c r="G4683" t="s">
        <v>6146</v>
      </c>
      <c r="H4683" t="s">
        <v>32894</v>
      </c>
      <c r="I4683" t="s">
        <v>12227</v>
      </c>
      <c r="J4683" t="s">
        <v>18875</v>
      </c>
      <c r="K4683" t="s">
        <v>25252</v>
      </c>
      <c r="L4683" t="s">
        <v>26150</v>
      </c>
      <c r="M4683" s="1">
        <v>36654</v>
      </c>
      <c r="N4683" s="4">
        <v>25.126027397260273</v>
      </c>
      <c r="O4683" t="s">
        <v>31779</v>
      </c>
      <c r="P4683" t="s">
        <v>32873</v>
      </c>
    </row>
    <row r="4684" spans="1:16" x14ac:dyDescent="0.25">
      <c r="A4684">
        <v>1193217787</v>
      </c>
      <c r="B4684" t="s">
        <v>48</v>
      </c>
      <c r="D4684" t="s">
        <v>3033</v>
      </c>
      <c r="E4684" t="s">
        <v>3324</v>
      </c>
      <c r="F4684" t="s">
        <v>5943</v>
      </c>
      <c r="G4684" t="s">
        <v>4458</v>
      </c>
      <c r="H4684">
        <v>0</v>
      </c>
      <c r="I4684" t="s">
        <v>12192</v>
      </c>
      <c r="J4684" t="s">
        <v>18842</v>
      </c>
      <c r="K4684" t="s">
        <v>25221</v>
      </c>
      <c r="L4684" t="s">
        <v>26150</v>
      </c>
      <c r="M4684" s="1">
        <v>35705</v>
      </c>
      <c r="N4684" s="4">
        <v>27.726027397260275</v>
      </c>
      <c r="O4684" t="s">
        <v>31744</v>
      </c>
      <c r="P4684" t="s">
        <v>32874</v>
      </c>
    </row>
    <row r="4685" spans="1:16" x14ac:dyDescent="0.25">
      <c r="A4685">
        <v>1007969704</v>
      </c>
      <c r="B4685" t="s">
        <v>64</v>
      </c>
      <c r="C4685" t="s">
        <v>792</v>
      </c>
      <c r="D4685" t="s">
        <v>3886</v>
      </c>
      <c r="E4685" t="s">
        <v>3074</v>
      </c>
      <c r="F4685" t="s">
        <v>5943</v>
      </c>
      <c r="G4685" t="s">
        <v>4515</v>
      </c>
      <c r="H4685" t="s">
        <v>32967</v>
      </c>
      <c r="I4685" t="s">
        <v>12988</v>
      </c>
      <c r="J4685" t="s">
        <v>19596</v>
      </c>
      <c r="K4685" t="s">
        <v>25861</v>
      </c>
      <c r="L4685" t="s">
        <v>26150</v>
      </c>
      <c r="M4685" s="1">
        <v>36161</v>
      </c>
      <c r="N4685" s="4">
        <v>26.476712328767125</v>
      </c>
      <c r="O4685" t="s">
        <v>32530</v>
      </c>
      <c r="P4685" t="s">
        <v>32873</v>
      </c>
    </row>
    <row r="4686" spans="1:16" x14ac:dyDescent="0.25">
      <c r="A4686">
        <v>1064843218</v>
      </c>
      <c r="B4686" t="s">
        <v>1985</v>
      </c>
      <c r="C4686" t="s">
        <v>687</v>
      </c>
      <c r="D4686" t="s">
        <v>2966</v>
      </c>
      <c r="E4686" t="s">
        <v>3655</v>
      </c>
      <c r="F4686" t="s">
        <v>5943</v>
      </c>
      <c r="G4686" t="s">
        <v>6554</v>
      </c>
      <c r="H4686">
        <v>0</v>
      </c>
      <c r="I4686" t="s">
        <v>12242</v>
      </c>
      <c r="J4686" t="s">
        <v>18889</v>
      </c>
      <c r="K4686" t="s">
        <v>25265</v>
      </c>
      <c r="L4686" t="s">
        <v>26151</v>
      </c>
      <c r="M4686" s="1">
        <v>36396</v>
      </c>
      <c r="N4686" s="4">
        <v>25.832876712328765</v>
      </c>
      <c r="O4686" t="s">
        <v>31794</v>
      </c>
      <c r="P4686" t="s">
        <v>32874</v>
      </c>
    </row>
    <row r="4687" spans="1:16" x14ac:dyDescent="0.25">
      <c r="A4687">
        <v>1094427765</v>
      </c>
      <c r="B4687" t="s">
        <v>1976</v>
      </c>
      <c r="C4687" t="s">
        <v>2914</v>
      </c>
      <c r="D4687" t="s">
        <v>3022</v>
      </c>
      <c r="E4687" t="s">
        <v>3064</v>
      </c>
      <c r="F4687" t="s">
        <v>5943</v>
      </c>
      <c r="G4687" t="s">
        <v>6557</v>
      </c>
      <c r="H4687">
        <v>0</v>
      </c>
      <c r="I4687" t="s">
        <v>12206</v>
      </c>
      <c r="J4687" t="s">
        <v>18855</v>
      </c>
      <c r="K4687" t="s">
        <v>25234</v>
      </c>
      <c r="L4687" t="s">
        <v>26151</v>
      </c>
      <c r="M4687" s="1">
        <v>36232</v>
      </c>
      <c r="N4687" s="4">
        <v>26.282191780821918</v>
      </c>
      <c r="O4687" t="s">
        <v>31758</v>
      </c>
      <c r="P4687" t="s">
        <v>32873</v>
      </c>
    </row>
    <row r="4688" spans="1:16" x14ac:dyDescent="0.25">
      <c r="A4688">
        <v>1092941492</v>
      </c>
      <c r="B4688" t="s">
        <v>32</v>
      </c>
      <c r="C4688" t="s">
        <v>597</v>
      </c>
      <c r="D4688" t="s">
        <v>4389</v>
      </c>
      <c r="E4688" t="s">
        <v>2109</v>
      </c>
      <c r="F4688" t="s">
        <v>5943</v>
      </c>
      <c r="G4688" t="s">
        <v>6146</v>
      </c>
      <c r="H4688" t="s">
        <v>32894</v>
      </c>
      <c r="I4688" t="s">
        <v>12848</v>
      </c>
      <c r="J4688" t="s">
        <v>19463</v>
      </c>
      <c r="K4688" t="s">
        <v>25747</v>
      </c>
      <c r="L4688" t="s">
        <v>26151</v>
      </c>
      <c r="M4688" s="1">
        <v>38708</v>
      </c>
      <c r="N4688" s="4">
        <v>19.4986301369863</v>
      </c>
      <c r="O4688" t="s">
        <v>32389</v>
      </c>
      <c r="P4688" t="s">
        <v>32874</v>
      </c>
    </row>
    <row r="4689" spans="1:16" x14ac:dyDescent="0.25">
      <c r="A4689">
        <v>1091682232</v>
      </c>
      <c r="B4689" t="s">
        <v>34</v>
      </c>
      <c r="C4689" t="s">
        <v>2287</v>
      </c>
      <c r="D4689" t="s">
        <v>2966</v>
      </c>
      <c r="E4689" t="s">
        <v>4545</v>
      </c>
      <c r="F4689" t="s">
        <v>5943</v>
      </c>
      <c r="G4689" t="s">
        <v>4515</v>
      </c>
      <c r="H4689" t="s">
        <v>32979</v>
      </c>
      <c r="I4689" t="s">
        <v>6731</v>
      </c>
      <c r="J4689" t="s">
        <v>13503</v>
      </c>
      <c r="K4689" t="s">
        <v>20104</v>
      </c>
      <c r="L4689" t="s">
        <v>26150</v>
      </c>
      <c r="M4689" s="1">
        <v>36304</v>
      </c>
      <c r="N4689" s="4">
        <v>26.084931506849315</v>
      </c>
      <c r="O4689" t="s">
        <v>26317</v>
      </c>
      <c r="P4689" t="s">
        <v>32873</v>
      </c>
    </row>
    <row r="4690" spans="1:16" x14ac:dyDescent="0.25">
      <c r="A4690">
        <v>1094427544</v>
      </c>
      <c r="B4690" t="s">
        <v>76</v>
      </c>
      <c r="C4690" t="s">
        <v>791</v>
      </c>
      <c r="D4690" t="s">
        <v>3932</v>
      </c>
      <c r="E4690" t="s">
        <v>3180</v>
      </c>
      <c r="F4690" t="s">
        <v>5943</v>
      </c>
      <c r="G4690" t="s">
        <v>6557</v>
      </c>
      <c r="H4690">
        <v>0</v>
      </c>
      <c r="I4690" t="s">
        <v>11732</v>
      </c>
      <c r="J4690" t="s">
        <v>18397</v>
      </c>
      <c r="K4690" t="s">
        <v>24852</v>
      </c>
      <c r="L4690" t="s">
        <v>26151</v>
      </c>
      <c r="M4690" s="1">
        <v>35653</v>
      </c>
      <c r="N4690" s="4">
        <v>27.86849315068493</v>
      </c>
      <c r="O4690" t="s">
        <v>31288</v>
      </c>
      <c r="P4690" t="s">
        <v>32873</v>
      </c>
    </row>
    <row r="4691" spans="1:16" x14ac:dyDescent="0.25">
      <c r="A4691">
        <v>1007930554</v>
      </c>
      <c r="B4691" t="s">
        <v>83</v>
      </c>
      <c r="C4691" t="s">
        <v>55</v>
      </c>
      <c r="D4691" t="s">
        <v>4341</v>
      </c>
      <c r="E4691" t="s">
        <v>2992</v>
      </c>
      <c r="F4691" t="s">
        <v>5943</v>
      </c>
      <c r="G4691" t="s">
        <v>6147</v>
      </c>
      <c r="H4691">
        <v>0</v>
      </c>
      <c r="I4691" t="s">
        <v>13076</v>
      </c>
      <c r="J4691" t="s">
        <v>19679</v>
      </c>
      <c r="K4691" t="s">
        <v>25931</v>
      </c>
      <c r="L4691" t="s">
        <v>26150</v>
      </c>
      <c r="M4691" s="1">
        <v>37498</v>
      </c>
      <c r="N4691" s="4">
        <v>22.813698630136987</v>
      </c>
      <c r="O4691" t="s">
        <v>32617</v>
      </c>
      <c r="P4691" t="s">
        <v>32873</v>
      </c>
    </row>
    <row r="4692" spans="1:16" x14ac:dyDescent="0.25">
      <c r="A4692">
        <v>1007341141</v>
      </c>
      <c r="B4692" t="s">
        <v>62</v>
      </c>
      <c r="C4692" t="s">
        <v>416</v>
      </c>
      <c r="D4692" t="s">
        <v>3350</v>
      </c>
      <c r="E4692" t="s">
        <v>3098</v>
      </c>
      <c r="F4692" t="s">
        <v>5943</v>
      </c>
      <c r="G4692" t="s">
        <v>6114</v>
      </c>
      <c r="H4692">
        <v>0</v>
      </c>
      <c r="I4692" t="s">
        <v>6680</v>
      </c>
      <c r="J4692" t="s">
        <v>13450</v>
      </c>
      <c r="K4692" t="s">
        <v>20048</v>
      </c>
      <c r="L4692" t="s">
        <v>26150</v>
      </c>
      <c r="M4692" s="1">
        <v>36671</v>
      </c>
      <c r="N4692" s="4">
        <v>25.079452054794519</v>
      </c>
      <c r="O4692" t="s">
        <v>26265</v>
      </c>
      <c r="P4692" t="s">
        <v>32873</v>
      </c>
    </row>
    <row r="4693" spans="1:16" x14ac:dyDescent="0.25">
      <c r="A4693">
        <v>1091163905</v>
      </c>
      <c r="B4693" t="s">
        <v>1093</v>
      </c>
      <c r="C4693" t="s">
        <v>541</v>
      </c>
      <c r="D4693" t="s">
        <v>3156</v>
      </c>
      <c r="E4693" t="s">
        <v>173</v>
      </c>
      <c r="F4693" t="s">
        <v>5943</v>
      </c>
      <c r="G4693" t="s">
        <v>6147</v>
      </c>
      <c r="H4693">
        <v>0</v>
      </c>
      <c r="I4693" t="s">
        <v>12134</v>
      </c>
      <c r="J4693" t="s">
        <v>18786</v>
      </c>
      <c r="L4693" t="s">
        <v>26151</v>
      </c>
      <c r="M4693" s="1">
        <v>36058</v>
      </c>
      <c r="N4693" s="4">
        <v>26.758904109589039</v>
      </c>
      <c r="O4693" t="s">
        <v>31686</v>
      </c>
      <c r="P4693" t="s">
        <v>32873</v>
      </c>
    </row>
    <row r="4694" spans="1:16" x14ac:dyDescent="0.25">
      <c r="A4694">
        <v>1007961828</v>
      </c>
      <c r="B4694" t="s">
        <v>42</v>
      </c>
      <c r="C4694" t="s">
        <v>597</v>
      </c>
      <c r="D4694" t="s">
        <v>4707</v>
      </c>
      <c r="E4694" t="s">
        <v>3271</v>
      </c>
      <c r="F4694" t="s">
        <v>5943</v>
      </c>
      <c r="G4694" t="s">
        <v>6147</v>
      </c>
      <c r="H4694">
        <v>0</v>
      </c>
      <c r="I4694" t="s">
        <v>12463</v>
      </c>
      <c r="J4694" t="s">
        <v>19104</v>
      </c>
      <c r="K4694" t="s">
        <v>25442</v>
      </c>
      <c r="L4694" t="s">
        <v>26151</v>
      </c>
      <c r="M4694" s="1">
        <v>37534</v>
      </c>
      <c r="N4694" s="4">
        <v>22.715068493150685</v>
      </c>
      <c r="O4694" t="s">
        <v>32012</v>
      </c>
      <c r="P4694" t="s">
        <v>32874</v>
      </c>
    </row>
    <row r="4695" spans="1:16" x14ac:dyDescent="0.25">
      <c r="A4695">
        <v>1091682499</v>
      </c>
      <c r="B4695" t="s">
        <v>73</v>
      </c>
      <c r="C4695" t="s">
        <v>366</v>
      </c>
      <c r="D4695" t="s">
        <v>2083</v>
      </c>
      <c r="E4695" t="s">
        <v>3027</v>
      </c>
      <c r="F4695" t="s">
        <v>5943</v>
      </c>
      <c r="G4695" t="s">
        <v>6152</v>
      </c>
      <c r="H4695">
        <v>0</v>
      </c>
      <c r="I4695" t="s">
        <v>12586</v>
      </c>
      <c r="J4695" t="s">
        <v>19215</v>
      </c>
      <c r="K4695" t="s">
        <v>25533</v>
      </c>
      <c r="L4695" t="s">
        <v>26151</v>
      </c>
      <c r="M4695" s="1">
        <v>36353</v>
      </c>
      <c r="N4695" s="4">
        <v>25.950684931506849</v>
      </c>
      <c r="O4695" t="s">
        <v>32135</v>
      </c>
      <c r="P4695" t="s">
        <v>32873</v>
      </c>
    </row>
    <row r="4696" spans="1:16" x14ac:dyDescent="0.25">
      <c r="A4696">
        <v>1094320010</v>
      </c>
      <c r="B4696" t="s">
        <v>2009</v>
      </c>
      <c r="C4696" t="s">
        <v>1568</v>
      </c>
      <c r="D4696" t="s">
        <v>3142</v>
      </c>
      <c r="E4696" t="s">
        <v>3180</v>
      </c>
      <c r="F4696" t="s">
        <v>5943</v>
      </c>
      <c r="G4696" t="s">
        <v>5977</v>
      </c>
      <c r="H4696">
        <v>0</v>
      </c>
      <c r="I4696" t="s">
        <v>12405</v>
      </c>
      <c r="J4696" t="s">
        <v>19048</v>
      </c>
      <c r="K4696" t="s">
        <v>25399</v>
      </c>
      <c r="L4696" t="s">
        <v>26151</v>
      </c>
      <c r="M4696" s="1">
        <v>37983</v>
      </c>
      <c r="N4696" s="4">
        <v>21.484931506849314</v>
      </c>
      <c r="O4696" t="s">
        <v>31956</v>
      </c>
      <c r="P4696" t="s">
        <v>32873</v>
      </c>
    </row>
    <row r="4697" spans="1:16" x14ac:dyDescent="0.25">
      <c r="A4697">
        <v>1007333548</v>
      </c>
      <c r="B4697" t="s">
        <v>2016</v>
      </c>
      <c r="C4697" t="s">
        <v>541</v>
      </c>
      <c r="D4697" t="s">
        <v>3240</v>
      </c>
      <c r="E4697" t="s">
        <v>3052</v>
      </c>
      <c r="F4697" t="s">
        <v>5943</v>
      </c>
      <c r="G4697" t="s">
        <v>5977</v>
      </c>
      <c r="H4697">
        <v>0</v>
      </c>
      <c r="I4697" t="s">
        <v>12448</v>
      </c>
      <c r="J4697" t="s">
        <v>19089</v>
      </c>
      <c r="K4697" t="s">
        <v>25429</v>
      </c>
      <c r="L4697" t="s">
        <v>26151</v>
      </c>
      <c r="M4697" s="1">
        <v>36892</v>
      </c>
      <c r="N4697" s="4">
        <v>24.473972602739725</v>
      </c>
      <c r="O4697" t="s">
        <v>31997</v>
      </c>
      <c r="P4697" t="s">
        <v>32873</v>
      </c>
    </row>
    <row r="4698" spans="1:16" x14ac:dyDescent="0.25">
      <c r="A4698">
        <v>1004859880</v>
      </c>
      <c r="B4698" t="s">
        <v>32</v>
      </c>
      <c r="C4698" t="s">
        <v>145</v>
      </c>
      <c r="D4698" t="s">
        <v>4731</v>
      </c>
      <c r="E4698" t="s">
        <v>4731</v>
      </c>
      <c r="F4698" t="s">
        <v>5943</v>
      </c>
      <c r="G4698" t="s">
        <v>6554</v>
      </c>
      <c r="H4698">
        <v>0</v>
      </c>
      <c r="I4698" t="s">
        <v>11618</v>
      </c>
      <c r="J4698" t="s">
        <v>18285</v>
      </c>
      <c r="K4698" t="s">
        <v>24753</v>
      </c>
      <c r="L4698" t="s">
        <v>26151</v>
      </c>
      <c r="M4698" s="1">
        <v>37468</v>
      </c>
      <c r="N4698" s="4">
        <v>22.895890410958906</v>
      </c>
      <c r="O4698" t="s">
        <v>31174</v>
      </c>
      <c r="P4698" t="s">
        <v>32873</v>
      </c>
    </row>
    <row r="4699" spans="1:16" x14ac:dyDescent="0.25">
      <c r="A4699">
        <v>1007949619</v>
      </c>
      <c r="B4699" t="s">
        <v>131</v>
      </c>
      <c r="C4699" t="s">
        <v>58</v>
      </c>
      <c r="D4699" t="s">
        <v>4789</v>
      </c>
      <c r="E4699" t="s">
        <v>2966</v>
      </c>
      <c r="F4699" t="s">
        <v>5943</v>
      </c>
      <c r="G4699" t="s">
        <v>6155</v>
      </c>
      <c r="H4699">
        <v>0</v>
      </c>
      <c r="I4699" t="s">
        <v>13139</v>
      </c>
      <c r="J4699" t="s">
        <v>19738</v>
      </c>
      <c r="K4699" t="s">
        <v>25979</v>
      </c>
      <c r="L4699" t="s">
        <v>26150</v>
      </c>
      <c r="M4699" s="1">
        <v>37332</v>
      </c>
      <c r="N4699" s="4">
        <v>23.268493150684932</v>
      </c>
      <c r="O4699" t="s">
        <v>32677</v>
      </c>
      <c r="P4699" t="s">
        <v>32873</v>
      </c>
    </row>
    <row r="4700" spans="1:16" x14ac:dyDescent="0.25">
      <c r="A4700">
        <v>1004945333</v>
      </c>
      <c r="B4700" t="s">
        <v>33</v>
      </c>
      <c r="C4700" t="s">
        <v>62</v>
      </c>
      <c r="D4700" t="s">
        <v>4049</v>
      </c>
      <c r="E4700" t="s">
        <v>3350</v>
      </c>
      <c r="F4700" t="s">
        <v>5943</v>
      </c>
      <c r="G4700" t="s">
        <v>6155</v>
      </c>
      <c r="H4700">
        <v>0</v>
      </c>
      <c r="I4700" t="s">
        <v>9196</v>
      </c>
      <c r="J4700" t="s">
        <v>15971</v>
      </c>
      <c r="K4700" t="s">
        <v>22556</v>
      </c>
      <c r="L4700" t="s">
        <v>26150</v>
      </c>
      <c r="M4700" s="1">
        <v>37543</v>
      </c>
      <c r="N4700" s="4">
        <v>22.69041095890411</v>
      </c>
      <c r="O4700" t="s">
        <v>28797</v>
      </c>
      <c r="P4700" t="s">
        <v>32873</v>
      </c>
    </row>
    <row r="4701" spans="1:16" x14ac:dyDescent="0.25">
      <c r="A4701">
        <v>1094240629</v>
      </c>
      <c r="B4701" t="s">
        <v>110</v>
      </c>
      <c r="C4701" t="s">
        <v>312</v>
      </c>
      <c r="D4701" t="s">
        <v>3840</v>
      </c>
      <c r="E4701" t="s">
        <v>3590</v>
      </c>
      <c r="F4701" t="s">
        <v>5943</v>
      </c>
      <c r="G4701" t="s">
        <v>6152</v>
      </c>
      <c r="H4701">
        <v>0</v>
      </c>
      <c r="I4701" t="s">
        <v>12663</v>
      </c>
      <c r="J4701" t="s">
        <v>19288</v>
      </c>
      <c r="K4701" t="s">
        <v>25600</v>
      </c>
      <c r="L4701" t="s">
        <v>26150</v>
      </c>
      <c r="M4701" s="1">
        <v>38113</v>
      </c>
      <c r="N4701" s="4">
        <v>21.12876712328767</v>
      </c>
      <c r="O4701" t="s">
        <v>32210</v>
      </c>
      <c r="P4701" t="s">
        <v>32873</v>
      </c>
    </row>
    <row r="4702" spans="1:16" x14ac:dyDescent="0.25">
      <c r="A4702">
        <v>1007400151</v>
      </c>
      <c r="B4702" t="s">
        <v>1967</v>
      </c>
      <c r="C4702" t="s">
        <v>482</v>
      </c>
      <c r="D4702" t="s">
        <v>3087</v>
      </c>
      <c r="E4702" t="s">
        <v>5894</v>
      </c>
      <c r="F4702" t="s">
        <v>5943</v>
      </c>
      <c r="G4702" t="s">
        <v>6277</v>
      </c>
      <c r="H4702">
        <v>0</v>
      </c>
      <c r="I4702" t="s">
        <v>12155</v>
      </c>
      <c r="J4702" t="s">
        <v>18805</v>
      </c>
      <c r="K4702" t="s">
        <v>25192</v>
      </c>
      <c r="L4702" t="s">
        <v>26151</v>
      </c>
      <c r="M4702" s="1">
        <v>37645</v>
      </c>
      <c r="N4702" s="4">
        <v>22.410958904109588</v>
      </c>
      <c r="O4702" t="s">
        <v>31707</v>
      </c>
      <c r="P4702" t="s">
        <v>32873</v>
      </c>
    </row>
    <row r="4703" spans="1:16" x14ac:dyDescent="0.25">
      <c r="A4703">
        <v>1007618459</v>
      </c>
      <c r="B4703" t="s">
        <v>2013</v>
      </c>
      <c r="C4703" t="s">
        <v>288</v>
      </c>
      <c r="D4703" t="s">
        <v>1273</v>
      </c>
      <c r="E4703" t="s">
        <v>3343</v>
      </c>
      <c r="F4703" t="s">
        <v>5943</v>
      </c>
      <c r="G4703" t="s">
        <v>6152</v>
      </c>
      <c r="H4703">
        <v>0</v>
      </c>
      <c r="I4703" t="s">
        <v>12425</v>
      </c>
      <c r="J4703" t="s">
        <v>19068</v>
      </c>
      <c r="K4703" t="s">
        <v>24854</v>
      </c>
      <c r="L4703" t="s">
        <v>26151</v>
      </c>
      <c r="M4703" s="1">
        <v>36842</v>
      </c>
      <c r="N4703" s="4">
        <v>24.610958904109587</v>
      </c>
      <c r="O4703" t="s">
        <v>31975</v>
      </c>
      <c r="P4703" t="s">
        <v>32873</v>
      </c>
    </row>
    <row r="4704" spans="1:16" x14ac:dyDescent="0.25">
      <c r="A4704">
        <v>1064842945</v>
      </c>
      <c r="B4704" t="s">
        <v>1875</v>
      </c>
      <c r="C4704" t="s">
        <v>829</v>
      </c>
      <c r="D4704" t="s">
        <v>4335</v>
      </c>
      <c r="E4704" t="s">
        <v>4995</v>
      </c>
      <c r="F4704" t="s">
        <v>5943</v>
      </c>
      <c r="G4704" t="s">
        <v>6155</v>
      </c>
      <c r="H4704">
        <v>0</v>
      </c>
      <c r="I4704" t="s">
        <v>11637</v>
      </c>
      <c r="J4704" t="s">
        <v>18302</v>
      </c>
      <c r="K4704" t="s">
        <v>24768</v>
      </c>
      <c r="L4704" t="s">
        <v>26151</v>
      </c>
      <c r="M4704" s="1">
        <v>36073</v>
      </c>
      <c r="N4704" s="4">
        <v>26.717808219178082</v>
      </c>
      <c r="O4704" t="s">
        <v>31193</v>
      </c>
      <c r="P4704" t="s">
        <v>32873</v>
      </c>
    </row>
    <row r="4705" spans="1:16" x14ac:dyDescent="0.25">
      <c r="A4705">
        <v>1007362893</v>
      </c>
      <c r="B4705" t="s">
        <v>638</v>
      </c>
      <c r="D4705" t="s">
        <v>2961</v>
      </c>
      <c r="E4705" t="s">
        <v>3027</v>
      </c>
      <c r="F4705" t="s">
        <v>5943</v>
      </c>
      <c r="G4705" t="s">
        <v>6242</v>
      </c>
      <c r="H4705">
        <v>0</v>
      </c>
      <c r="I4705" t="s">
        <v>12780</v>
      </c>
      <c r="J4705" t="s">
        <v>19399</v>
      </c>
      <c r="K4705" t="s">
        <v>21201</v>
      </c>
      <c r="L4705" t="s">
        <v>26151</v>
      </c>
      <c r="M4705" s="1">
        <v>36070</v>
      </c>
      <c r="N4705" s="4">
        <v>26.726027397260275</v>
      </c>
      <c r="O4705" t="s">
        <v>32325</v>
      </c>
      <c r="P4705" t="s">
        <v>32873</v>
      </c>
    </row>
    <row r="4706" spans="1:16" x14ac:dyDescent="0.25">
      <c r="A4706">
        <v>1094278774</v>
      </c>
      <c r="B4706" t="s">
        <v>540</v>
      </c>
      <c r="C4706" t="s">
        <v>587</v>
      </c>
      <c r="D4706" t="s">
        <v>4480</v>
      </c>
      <c r="E4706" t="s">
        <v>3710</v>
      </c>
      <c r="F4706" t="s">
        <v>5943</v>
      </c>
      <c r="G4706" t="s">
        <v>6242</v>
      </c>
      <c r="H4706">
        <v>0</v>
      </c>
      <c r="I4706" t="s">
        <v>11445</v>
      </c>
      <c r="J4706" t="s">
        <v>18124</v>
      </c>
      <c r="K4706" t="s">
        <v>24606</v>
      </c>
      <c r="L4706" t="s">
        <v>26150</v>
      </c>
      <c r="M4706" s="1">
        <v>35478</v>
      </c>
      <c r="N4706" s="4">
        <v>28.347945205479451</v>
      </c>
      <c r="O4706" t="s">
        <v>31012</v>
      </c>
      <c r="P4706" t="s">
        <v>32873</v>
      </c>
    </row>
    <row r="4707" spans="1:16" x14ac:dyDescent="0.25">
      <c r="A4707">
        <v>1090178837</v>
      </c>
      <c r="B4707" t="s">
        <v>338</v>
      </c>
      <c r="C4707" t="s">
        <v>288</v>
      </c>
      <c r="D4707" t="s">
        <v>2977</v>
      </c>
      <c r="E4707" t="s">
        <v>1463</v>
      </c>
      <c r="F4707" t="s">
        <v>5943</v>
      </c>
      <c r="G4707" t="s">
        <v>6330</v>
      </c>
      <c r="H4707">
        <v>0</v>
      </c>
      <c r="I4707" t="s">
        <v>13055</v>
      </c>
      <c r="J4707" t="s">
        <v>19658</v>
      </c>
      <c r="K4707" t="s">
        <v>25913</v>
      </c>
      <c r="L4707" t="s">
        <v>26150</v>
      </c>
      <c r="M4707" s="1">
        <v>35934</v>
      </c>
      <c r="N4707" s="4">
        <v>27.098630136986301</v>
      </c>
      <c r="O4707" t="s">
        <v>32596</v>
      </c>
      <c r="P4707" t="s">
        <v>32874</v>
      </c>
    </row>
    <row r="4708" spans="1:16" x14ac:dyDescent="0.25">
      <c r="A4708">
        <v>1010128582</v>
      </c>
      <c r="B4708" t="s">
        <v>2029</v>
      </c>
      <c r="C4708" t="s">
        <v>1906</v>
      </c>
      <c r="D4708" t="s">
        <v>5576</v>
      </c>
      <c r="E4708" t="s">
        <v>3055</v>
      </c>
      <c r="F4708" t="s">
        <v>5943</v>
      </c>
      <c r="G4708" t="s">
        <v>6151</v>
      </c>
      <c r="H4708">
        <v>0</v>
      </c>
      <c r="I4708" t="s">
        <v>12854</v>
      </c>
      <c r="J4708" t="s">
        <v>19469</v>
      </c>
      <c r="K4708" t="s">
        <v>25753</v>
      </c>
      <c r="L4708" t="s">
        <v>26150</v>
      </c>
      <c r="M4708" s="1">
        <v>36608</v>
      </c>
      <c r="N4708" s="4">
        <v>25.252054794520546</v>
      </c>
      <c r="O4708" t="s">
        <v>32395</v>
      </c>
      <c r="P4708" t="s">
        <v>32873</v>
      </c>
    </row>
    <row r="4709" spans="1:16" x14ac:dyDescent="0.25">
      <c r="A4709">
        <v>1092157213</v>
      </c>
      <c r="B4709" t="s">
        <v>1573</v>
      </c>
      <c r="C4709" t="s">
        <v>238</v>
      </c>
      <c r="D4709" t="s">
        <v>2870</v>
      </c>
      <c r="E4709" t="s">
        <v>5679</v>
      </c>
      <c r="F4709" t="s">
        <v>5943</v>
      </c>
      <c r="G4709" t="s">
        <v>3156</v>
      </c>
      <c r="H4709">
        <v>0</v>
      </c>
      <c r="I4709" t="s">
        <v>11237</v>
      </c>
      <c r="J4709" t="s">
        <v>17918</v>
      </c>
      <c r="K4709" t="s">
        <v>24412</v>
      </c>
      <c r="L4709" t="s">
        <v>26151</v>
      </c>
      <c r="M4709" s="1">
        <v>38267</v>
      </c>
      <c r="N4709" s="4">
        <v>20.706849315068492</v>
      </c>
      <c r="O4709" t="s">
        <v>30806</v>
      </c>
      <c r="P4709" t="s">
        <v>32873</v>
      </c>
    </row>
    <row r="4710" spans="1:16" x14ac:dyDescent="0.25">
      <c r="A4710">
        <v>1090533940</v>
      </c>
      <c r="B4710" t="s">
        <v>308</v>
      </c>
      <c r="C4710" t="s">
        <v>482</v>
      </c>
      <c r="D4710" t="s">
        <v>3202</v>
      </c>
      <c r="E4710" t="s">
        <v>4278</v>
      </c>
      <c r="F4710" t="s">
        <v>5943</v>
      </c>
      <c r="G4710" t="s">
        <v>6151</v>
      </c>
      <c r="H4710">
        <v>0</v>
      </c>
      <c r="I4710" t="s">
        <v>6679</v>
      </c>
      <c r="J4710" t="s">
        <v>13449</v>
      </c>
      <c r="K4710" t="s">
        <v>20047</v>
      </c>
      <c r="L4710" t="s">
        <v>26151</v>
      </c>
      <c r="M4710" s="1">
        <v>36505</v>
      </c>
      <c r="N4710" s="4">
        <v>25.534246575342465</v>
      </c>
      <c r="O4710" t="s">
        <v>26264</v>
      </c>
      <c r="P4710" t="s">
        <v>32873</v>
      </c>
    </row>
    <row r="4711" spans="1:16" x14ac:dyDescent="0.25">
      <c r="A4711">
        <v>1091352122</v>
      </c>
      <c r="B4711" t="s">
        <v>300</v>
      </c>
      <c r="C4711" t="s">
        <v>873</v>
      </c>
      <c r="D4711" t="s">
        <v>3263</v>
      </c>
      <c r="E4711" t="s">
        <v>3990</v>
      </c>
      <c r="F4711" t="s">
        <v>5943</v>
      </c>
      <c r="G4711" t="s">
        <v>6146</v>
      </c>
      <c r="H4711" t="s">
        <v>33017</v>
      </c>
      <c r="I4711" t="s">
        <v>6677</v>
      </c>
      <c r="J4711" t="s">
        <v>13447</v>
      </c>
      <c r="K4711" t="s">
        <v>20045</v>
      </c>
      <c r="L4711" t="s">
        <v>26151</v>
      </c>
      <c r="M4711" s="1">
        <v>37955</v>
      </c>
      <c r="N4711" s="4">
        <v>21.561643835616437</v>
      </c>
      <c r="O4711" t="s">
        <v>26262</v>
      </c>
      <c r="P4711" t="s">
        <v>32873</v>
      </c>
    </row>
    <row r="4712" spans="1:16" x14ac:dyDescent="0.25">
      <c r="A4712">
        <v>1004841886</v>
      </c>
      <c r="B4712" t="s">
        <v>2072</v>
      </c>
      <c r="C4712" t="s">
        <v>475</v>
      </c>
      <c r="D4712" t="s">
        <v>2904</v>
      </c>
      <c r="E4712" t="s">
        <v>3251</v>
      </c>
      <c r="F4712" t="s">
        <v>5943</v>
      </c>
      <c r="G4712" t="s">
        <v>6156</v>
      </c>
      <c r="H4712">
        <v>0</v>
      </c>
      <c r="I4712" t="s">
        <v>12791</v>
      </c>
      <c r="J4712" t="s">
        <v>19409</v>
      </c>
      <c r="K4712" t="s">
        <v>25707</v>
      </c>
      <c r="L4712" t="s">
        <v>26151</v>
      </c>
      <c r="M4712" s="1">
        <v>37519</v>
      </c>
      <c r="N4712" s="4">
        <v>22.756164383561643</v>
      </c>
      <c r="O4712" t="s">
        <v>32335</v>
      </c>
      <c r="P4712" t="s">
        <v>32873</v>
      </c>
    </row>
    <row r="4713" spans="1:16" x14ac:dyDescent="0.25">
      <c r="A4713">
        <v>1092363976</v>
      </c>
      <c r="B4713" t="s">
        <v>1917</v>
      </c>
      <c r="C4713" t="s">
        <v>1893</v>
      </c>
      <c r="D4713" t="s">
        <v>4441</v>
      </c>
      <c r="E4713" t="s">
        <v>3274</v>
      </c>
      <c r="F4713" t="s">
        <v>5943</v>
      </c>
      <c r="G4713" t="s">
        <v>6153</v>
      </c>
      <c r="H4713">
        <v>0</v>
      </c>
      <c r="I4713" t="s">
        <v>12902</v>
      </c>
      <c r="J4713" t="s">
        <v>19514</v>
      </c>
      <c r="K4713" t="s">
        <v>25787</v>
      </c>
      <c r="L4713" t="s">
        <v>26151</v>
      </c>
      <c r="M4713" s="1">
        <v>35633</v>
      </c>
      <c r="N4713" s="4">
        <v>27.923287671232877</v>
      </c>
      <c r="O4713" t="s">
        <v>32443</v>
      </c>
      <c r="P4713" t="s">
        <v>32873</v>
      </c>
    </row>
    <row r="4714" spans="1:16" x14ac:dyDescent="0.25">
      <c r="A4714">
        <v>1091592052</v>
      </c>
      <c r="B4714" t="s">
        <v>2079</v>
      </c>
      <c r="D4714" t="s">
        <v>2109</v>
      </c>
      <c r="E4714" t="s">
        <v>2966</v>
      </c>
      <c r="F4714" t="s">
        <v>5943</v>
      </c>
      <c r="G4714" t="s">
        <v>6066</v>
      </c>
      <c r="H4714">
        <v>0</v>
      </c>
      <c r="I4714" t="s">
        <v>12827</v>
      </c>
      <c r="J4714" t="s">
        <v>19444</v>
      </c>
      <c r="K4714" t="s">
        <v>25597</v>
      </c>
      <c r="L4714" t="s">
        <v>26151</v>
      </c>
      <c r="M4714" s="1">
        <v>37835</v>
      </c>
      <c r="N4714" s="4">
        <v>21.890410958904109</v>
      </c>
      <c r="O4714" t="s">
        <v>32368</v>
      </c>
      <c r="P4714" t="s">
        <v>32873</v>
      </c>
    </row>
    <row r="4715" spans="1:16" x14ac:dyDescent="0.25">
      <c r="A4715">
        <v>1007885307</v>
      </c>
      <c r="B4715" t="s">
        <v>1715</v>
      </c>
      <c r="C4715" t="s">
        <v>2948</v>
      </c>
      <c r="D4715" t="s">
        <v>3988</v>
      </c>
      <c r="E4715" t="s">
        <v>2281</v>
      </c>
      <c r="F4715" t="s">
        <v>5943</v>
      </c>
      <c r="G4715" t="s">
        <v>6066</v>
      </c>
      <c r="H4715">
        <v>0</v>
      </c>
      <c r="I4715" t="s">
        <v>12739</v>
      </c>
      <c r="J4715" t="s">
        <v>18130</v>
      </c>
      <c r="K4715" t="s">
        <v>25662</v>
      </c>
      <c r="L4715" t="s">
        <v>26151</v>
      </c>
      <c r="M4715" s="1">
        <v>36606</v>
      </c>
      <c r="N4715" s="4">
        <v>25.257534246575343</v>
      </c>
      <c r="O4715" t="s">
        <v>32285</v>
      </c>
      <c r="P4715" t="s">
        <v>32874</v>
      </c>
    </row>
    <row r="4716" spans="1:16" x14ac:dyDescent="0.25">
      <c r="A4716">
        <v>1090514497</v>
      </c>
      <c r="B4716" t="s">
        <v>2111</v>
      </c>
      <c r="C4716" t="s">
        <v>244</v>
      </c>
      <c r="D4716" t="s">
        <v>4028</v>
      </c>
      <c r="E4716" t="s">
        <v>3033</v>
      </c>
      <c r="F4716" t="s">
        <v>5943</v>
      </c>
      <c r="G4716" t="s">
        <v>6066</v>
      </c>
      <c r="H4716">
        <v>0</v>
      </c>
      <c r="I4716" t="s">
        <v>12999</v>
      </c>
      <c r="J4716" t="s">
        <v>19607</v>
      </c>
      <c r="K4716" t="s">
        <v>25870</v>
      </c>
      <c r="L4716" t="s">
        <v>26151</v>
      </c>
      <c r="M4716" s="1">
        <v>35869</v>
      </c>
      <c r="N4716" s="4">
        <v>27.276712328767122</v>
      </c>
      <c r="O4716" t="s">
        <v>32541</v>
      </c>
      <c r="P4716" t="s">
        <v>32874</v>
      </c>
    </row>
    <row r="4717" spans="1:16" x14ac:dyDescent="0.25">
      <c r="A4717">
        <v>1090375489</v>
      </c>
      <c r="B4717" t="s">
        <v>2061</v>
      </c>
      <c r="C4717" t="s">
        <v>344</v>
      </c>
      <c r="D4717" t="s">
        <v>3343</v>
      </c>
      <c r="E4717" t="s">
        <v>5738</v>
      </c>
      <c r="F4717" t="s">
        <v>5943</v>
      </c>
      <c r="G4717" t="s">
        <v>6066</v>
      </c>
      <c r="H4717">
        <v>0</v>
      </c>
      <c r="I4717" t="s">
        <v>12711</v>
      </c>
      <c r="J4717" t="s">
        <v>19333</v>
      </c>
      <c r="K4717" t="s">
        <v>21730</v>
      </c>
      <c r="L4717" t="s">
        <v>26151</v>
      </c>
      <c r="M4717" s="1">
        <v>38255</v>
      </c>
      <c r="N4717" s="4">
        <v>20.739726027397261</v>
      </c>
      <c r="O4717" t="s">
        <v>32257</v>
      </c>
      <c r="P4717" t="s">
        <v>32873</v>
      </c>
    </row>
    <row r="4718" spans="1:16" x14ac:dyDescent="0.25">
      <c r="A4718">
        <v>1090443710</v>
      </c>
      <c r="B4718" t="s">
        <v>1266</v>
      </c>
      <c r="C4718" t="s">
        <v>412</v>
      </c>
      <c r="D4718" t="s">
        <v>3360</v>
      </c>
      <c r="E4718" t="s">
        <v>3180</v>
      </c>
      <c r="F4718" t="s">
        <v>5943</v>
      </c>
      <c r="G4718" t="s">
        <v>6330</v>
      </c>
      <c r="H4718">
        <v>0</v>
      </c>
      <c r="I4718" t="s">
        <v>9201</v>
      </c>
      <c r="J4718" t="s">
        <v>15976</v>
      </c>
      <c r="L4718" t="s">
        <v>26151</v>
      </c>
      <c r="M4718" s="1">
        <v>37455</v>
      </c>
      <c r="N4718" s="4">
        <v>22.931506849315067</v>
      </c>
      <c r="O4718" t="s">
        <v>28802</v>
      </c>
      <c r="P4718" t="s">
        <v>32873</v>
      </c>
    </row>
    <row r="4719" spans="1:16" x14ac:dyDescent="0.25">
      <c r="A4719">
        <v>1004820407</v>
      </c>
      <c r="B4719" t="s">
        <v>120</v>
      </c>
      <c r="C4719" t="s">
        <v>806</v>
      </c>
      <c r="D4719" t="s">
        <v>3638</v>
      </c>
      <c r="E4719" t="s">
        <v>3352</v>
      </c>
      <c r="F4719" t="s">
        <v>5943</v>
      </c>
      <c r="G4719" t="s">
        <v>6242</v>
      </c>
      <c r="H4719">
        <v>0</v>
      </c>
      <c r="I4719" t="s">
        <v>11952</v>
      </c>
      <c r="J4719" t="s">
        <v>18608</v>
      </c>
      <c r="K4719" t="s">
        <v>25038</v>
      </c>
      <c r="L4719" t="s">
        <v>26151</v>
      </c>
      <c r="M4719" s="1">
        <v>36842</v>
      </c>
      <c r="N4719" s="4">
        <v>24.610958904109587</v>
      </c>
      <c r="O4719" t="s">
        <v>31505</v>
      </c>
      <c r="P4719" t="s">
        <v>32873</v>
      </c>
    </row>
    <row r="4720" spans="1:16" x14ac:dyDescent="0.25">
      <c r="A4720">
        <v>1090509150</v>
      </c>
      <c r="B4720" t="s">
        <v>34</v>
      </c>
      <c r="C4720" t="s">
        <v>660</v>
      </c>
      <c r="D4720" t="s">
        <v>3074</v>
      </c>
      <c r="E4720" t="s">
        <v>3076</v>
      </c>
      <c r="F4720" t="s">
        <v>5943</v>
      </c>
      <c r="G4720" t="s">
        <v>6146</v>
      </c>
      <c r="H4720" t="s">
        <v>32884</v>
      </c>
      <c r="I4720" t="s">
        <v>12955</v>
      </c>
      <c r="J4720" t="s">
        <v>19564</v>
      </c>
      <c r="K4720" t="s">
        <v>25830</v>
      </c>
      <c r="L4720" t="s">
        <v>26150</v>
      </c>
      <c r="M4720" s="1">
        <v>35655</v>
      </c>
      <c r="N4720" s="4">
        <v>27.863013698630137</v>
      </c>
      <c r="O4720" t="s">
        <v>32496</v>
      </c>
      <c r="P4720" t="s">
        <v>32874</v>
      </c>
    </row>
    <row r="4721" spans="1:16" x14ac:dyDescent="0.25">
      <c r="A4721">
        <v>1097488880</v>
      </c>
      <c r="B4721" t="s">
        <v>98</v>
      </c>
      <c r="C4721" t="s">
        <v>306</v>
      </c>
      <c r="D4721" t="s">
        <v>4769</v>
      </c>
      <c r="E4721" t="s">
        <v>5001</v>
      </c>
      <c r="F4721" t="s">
        <v>5943</v>
      </c>
      <c r="G4721" t="s">
        <v>4515</v>
      </c>
      <c r="H4721" t="s">
        <v>33041</v>
      </c>
      <c r="I4721" t="s">
        <v>13074</v>
      </c>
      <c r="J4721" t="s">
        <v>19677</v>
      </c>
      <c r="K4721" t="s">
        <v>25930</v>
      </c>
      <c r="L4721" t="s">
        <v>26150</v>
      </c>
      <c r="M4721" s="1">
        <v>38166</v>
      </c>
      <c r="N4721" s="4">
        <v>20.983561643835618</v>
      </c>
      <c r="O4721" t="s">
        <v>32615</v>
      </c>
      <c r="P4721" t="s">
        <v>32874</v>
      </c>
    </row>
    <row r="4722" spans="1:16" x14ac:dyDescent="0.25">
      <c r="A4722">
        <v>1091682343</v>
      </c>
      <c r="B4722" t="s">
        <v>2107</v>
      </c>
      <c r="C4722" t="s">
        <v>412</v>
      </c>
      <c r="D4722" t="s">
        <v>3783</v>
      </c>
      <c r="E4722" t="s">
        <v>3342</v>
      </c>
      <c r="F4722" t="s">
        <v>5943</v>
      </c>
      <c r="G4722" t="s">
        <v>4515</v>
      </c>
      <c r="H4722" t="s">
        <v>33051</v>
      </c>
      <c r="I4722" t="s">
        <v>12973</v>
      </c>
      <c r="J4722" t="s">
        <v>19581</v>
      </c>
      <c r="K4722" t="s">
        <v>25847</v>
      </c>
      <c r="L4722" t="s">
        <v>26151</v>
      </c>
      <c r="M4722" s="1">
        <v>36293</v>
      </c>
      <c r="N4722" s="4">
        <v>26.115068493150684</v>
      </c>
      <c r="O4722" t="s">
        <v>32514</v>
      </c>
      <c r="P4722" t="s">
        <v>32873</v>
      </c>
    </row>
    <row r="4723" spans="1:16" x14ac:dyDescent="0.25">
      <c r="A4723">
        <v>1091802024</v>
      </c>
      <c r="B4723" t="s">
        <v>685</v>
      </c>
      <c r="D4723" t="s">
        <v>3656</v>
      </c>
      <c r="E4723" t="s">
        <v>3230</v>
      </c>
      <c r="F4723" t="s">
        <v>5943</v>
      </c>
      <c r="G4723" t="s">
        <v>6563</v>
      </c>
      <c r="H4723">
        <v>0</v>
      </c>
      <c r="I4723" t="s">
        <v>12726</v>
      </c>
      <c r="J4723" t="s">
        <v>14571</v>
      </c>
      <c r="K4723" t="s">
        <v>25651</v>
      </c>
      <c r="L4723" t="s">
        <v>26151</v>
      </c>
      <c r="M4723" s="1">
        <v>37092</v>
      </c>
      <c r="N4723" s="4">
        <v>23.926027397260274</v>
      </c>
      <c r="O4723" t="s">
        <v>32272</v>
      </c>
      <c r="P4723" t="s">
        <v>32874</v>
      </c>
    </row>
    <row r="4724" spans="1:16" x14ac:dyDescent="0.25">
      <c r="A4724">
        <v>1091803141</v>
      </c>
      <c r="B4724" t="s">
        <v>182</v>
      </c>
      <c r="C4724" t="s">
        <v>1806</v>
      </c>
      <c r="D4724" t="s">
        <v>5175</v>
      </c>
      <c r="E4724" t="s">
        <v>3376</v>
      </c>
      <c r="F4724" t="s">
        <v>5943</v>
      </c>
      <c r="G4724" t="s">
        <v>6563</v>
      </c>
      <c r="H4724">
        <v>0</v>
      </c>
      <c r="I4724" t="s">
        <v>12790</v>
      </c>
      <c r="J4724" t="s">
        <v>19074</v>
      </c>
      <c r="K4724" t="s">
        <v>25706</v>
      </c>
      <c r="L4724" t="s">
        <v>26151</v>
      </c>
      <c r="M4724" s="1">
        <v>37879</v>
      </c>
      <c r="N4724" s="4">
        <v>21.769863013698629</v>
      </c>
      <c r="O4724" t="s">
        <v>32334</v>
      </c>
      <c r="P4724" t="s">
        <v>32874</v>
      </c>
    </row>
    <row r="4725" spans="1:16" x14ac:dyDescent="0.25">
      <c r="A4725">
        <v>1007470371</v>
      </c>
      <c r="B4725" t="s">
        <v>499</v>
      </c>
      <c r="C4725" t="s">
        <v>244</v>
      </c>
      <c r="D4725" t="s">
        <v>3655</v>
      </c>
      <c r="E4725" t="s">
        <v>4666</v>
      </c>
      <c r="F4725" t="s">
        <v>5943</v>
      </c>
      <c r="G4725" t="s">
        <v>6146</v>
      </c>
      <c r="H4725" t="s">
        <v>33058</v>
      </c>
      <c r="I4725" t="s">
        <v>6830</v>
      </c>
      <c r="J4725" t="s">
        <v>13605</v>
      </c>
      <c r="L4725" t="s">
        <v>26151</v>
      </c>
      <c r="M4725" s="1">
        <v>36612</v>
      </c>
      <c r="N4725" s="4">
        <v>25.241095890410961</v>
      </c>
      <c r="O4725" t="s">
        <v>26417</v>
      </c>
      <c r="P4725" t="s">
        <v>32874</v>
      </c>
    </row>
    <row r="4726" spans="1:16" x14ac:dyDescent="0.25">
      <c r="A4726">
        <v>1004923977</v>
      </c>
      <c r="B4726" t="s">
        <v>467</v>
      </c>
      <c r="C4726" t="s">
        <v>795</v>
      </c>
      <c r="D4726" t="s">
        <v>3152</v>
      </c>
      <c r="E4726" t="s">
        <v>4049</v>
      </c>
      <c r="F4726" t="s">
        <v>5943</v>
      </c>
      <c r="G4726" t="s">
        <v>6146</v>
      </c>
      <c r="H4726" t="s">
        <v>32884</v>
      </c>
      <c r="I4726" t="s">
        <v>12060</v>
      </c>
      <c r="J4726" t="s">
        <v>18712</v>
      </c>
      <c r="K4726" t="s">
        <v>25119</v>
      </c>
      <c r="L4726" t="s">
        <v>26151</v>
      </c>
      <c r="M4726" s="1">
        <v>36799</v>
      </c>
      <c r="N4726" s="4">
        <v>24.728767123287671</v>
      </c>
      <c r="O4726" t="s">
        <v>31613</v>
      </c>
      <c r="P4726" t="s">
        <v>32874</v>
      </c>
    </row>
    <row r="4727" spans="1:16" x14ac:dyDescent="0.25">
      <c r="A4727">
        <v>1094282690</v>
      </c>
      <c r="B4727" t="s">
        <v>47</v>
      </c>
      <c r="C4727" t="s">
        <v>62</v>
      </c>
      <c r="D4727" t="s">
        <v>3792</v>
      </c>
      <c r="E4727" t="s">
        <v>4039</v>
      </c>
      <c r="F4727" t="s">
        <v>5943</v>
      </c>
      <c r="G4727" t="s">
        <v>4458</v>
      </c>
      <c r="H4727">
        <v>0</v>
      </c>
      <c r="I4727" t="s">
        <v>12261</v>
      </c>
      <c r="J4727" t="s">
        <v>18909</v>
      </c>
      <c r="K4727" t="s">
        <v>25281</v>
      </c>
      <c r="L4727" t="s">
        <v>26150</v>
      </c>
      <c r="M4727" s="1">
        <v>36105</v>
      </c>
      <c r="N4727" s="4">
        <v>26.63013698630137</v>
      </c>
      <c r="O4727" t="s">
        <v>31813</v>
      </c>
      <c r="P4727" t="s">
        <v>32874</v>
      </c>
    </row>
    <row r="4728" spans="1:16" x14ac:dyDescent="0.25">
      <c r="A4728">
        <v>1091682525</v>
      </c>
      <c r="B4728" t="s">
        <v>88</v>
      </c>
      <c r="C4728" t="s">
        <v>2306</v>
      </c>
      <c r="D4728" t="s">
        <v>3484</v>
      </c>
      <c r="E4728" t="s">
        <v>3156</v>
      </c>
      <c r="F4728" t="s">
        <v>5943</v>
      </c>
      <c r="G4728" t="s">
        <v>6146</v>
      </c>
      <c r="H4728" t="s">
        <v>33068</v>
      </c>
      <c r="I4728" t="s">
        <v>6780</v>
      </c>
      <c r="J4728" t="s">
        <v>13553</v>
      </c>
      <c r="K4728" t="s">
        <v>20156</v>
      </c>
      <c r="L4728" t="s">
        <v>26151</v>
      </c>
      <c r="M4728" s="1">
        <v>36360</v>
      </c>
      <c r="N4728" s="4">
        <v>25.931506849315067</v>
      </c>
      <c r="O4728" t="s">
        <v>26367</v>
      </c>
      <c r="P4728" t="s">
        <v>32874</v>
      </c>
    </row>
    <row r="4729" spans="1:16" x14ac:dyDescent="0.25">
      <c r="A4729">
        <v>1090535447</v>
      </c>
      <c r="B4729" t="s">
        <v>149</v>
      </c>
      <c r="C4729" t="s">
        <v>54</v>
      </c>
      <c r="D4729" t="s">
        <v>3851</v>
      </c>
      <c r="E4729" t="s">
        <v>3089</v>
      </c>
      <c r="F4729" t="s">
        <v>5943</v>
      </c>
      <c r="G4729" t="s">
        <v>6146</v>
      </c>
      <c r="H4729" t="s">
        <v>32904</v>
      </c>
      <c r="I4729" t="s">
        <v>7149</v>
      </c>
      <c r="J4729" t="s">
        <v>13920</v>
      </c>
      <c r="L4729" t="s">
        <v>26150</v>
      </c>
      <c r="M4729" s="1">
        <v>36427</v>
      </c>
      <c r="N4729" s="4">
        <v>25.747945205479454</v>
      </c>
      <c r="O4729" t="s">
        <v>26736</v>
      </c>
      <c r="P4729" t="s">
        <v>32874</v>
      </c>
    </row>
    <row r="4730" spans="1:16" x14ac:dyDescent="0.25">
      <c r="A4730">
        <v>1004921935</v>
      </c>
      <c r="B4730" t="s">
        <v>575</v>
      </c>
      <c r="D4730" t="s">
        <v>3027</v>
      </c>
      <c r="E4730" t="s">
        <v>3581</v>
      </c>
      <c r="F4730" t="s">
        <v>5943</v>
      </c>
      <c r="G4730" t="s">
        <v>6146</v>
      </c>
      <c r="H4730" t="s">
        <v>33068</v>
      </c>
      <c r="I4730" t="s">
        <v>6958</v>
      </c>
      <c r="J4730" t="s">
        <v>13733</v>
      </c>
      <c r="K4730" t="s">
        <v>20315</v>
      </c>
      <c r="L4730" t="s">
        <v>26151</v>
      </c>
      <c r="M4730" s="1">
        <v>36523</v>
      </c>
      <c r="N4730" s="4">
        <v>25.484931506849314</v>
      </c>
      <c r="O4730" t="s">
        <v>26545</v>
      </c>
      <c r="P4730" t="s">
        <v>32874</v>
      </c>
    </row>
    <row r="4731" spans="1:16" x14ac:dyDescent="0.25">
      <c r="A4731">
        <v>1123622562</v>
      </c>
      <c r="B4731" t="s">
        <v>54</v>
      </c>
      <c r="C4731" t="s">
        <v>173</v>
      </c>
      <c r="D4731" t="s">
        <v>3065</v>
      </c>
      <c r="E4731" t="s">
        <v>3328</v>
      </c>
      <c r="F4731" t="s">
        <v>5943</v>
      </c>
      <c r="G4731" t="s">
        <v>6153</v>
      </c>
      <c r="H4731">
        <v>0</v>
      </c>
      <c r="I4731" t="s">
        <v>7006</v>
      </c>
      <c r="J4731" t="s">
        <v>13780</v>
      </c>
      <c r="K4731" t="s">
        <v>20360</v>
      </c>
      <c r="L4731" t="s">
        <v>26150</v>
      </c>
      <c r="M4731" s="1">
        <v>38678</v>
      </c>
      <c r="N4731" s="4">
        <v>19.580821917808219</v>
      </c>
      <c r="O4731" t="s">
        <v>26593</v>
      </c>
      <c r="P4731" t="s">
        <v>32874</v>
      </c>
    </row>
    <row r="4732" spans="1:16" x14ac:dyDescent="0.25">
      <c r="A4732">
        <v>1092732328</v>
      </c>
      <c r="B4732" t="s">
        <v>589</v>
      </c>
      <c r="C4732" t="s">
        <v>54</v>
      </c>
      <c r="D4732" t="s">
        <v>3754</v>
      </c>
      <c r="E4732" t="s">
        <v>3012</v>
      </c>
      <c r="F4732" t="s">
        <v>5943</v>
      </c>
      <c r="G4732" t="s">
        <v>4515</v>
      </c>
      <c r="H4732" t="s">
        <v>32967</v>
      </c>
      <c r="I4732" t="s">
        <v>6986</v>
      </c>
      <c r="J4732" t="s">
        <v>13761</v>
      </c>
      <c r="K4732" t="s">
        <v>20341</v>
      </c>
      <c r="L4732" t="s">
        <v>26150</v>
      </c>
      <c r="M4732" s="1">
        <v>38983</v>
      </c>
      <c r="N4732" s="4">
        <v>18.745205479452054</v>
      </c>
      <c r="O4732" t="s">
        <v>26573</v>
      </c>
      <c r="P4732" t="s">
        <v>32874</v>
      </c>
    </row>
    <row r="4733" spans="1:16" x14ac:dyDescent="0.25">
      <c r="A4733">
        <v>1093801482</v>
      </c>
      <c r="B4733" t="s">
        <v>2155</v>
      </c>
      <c r="C4733" t="s">
        <v>2991</v>
      </c>
      <c r="D4733" t="s">
        <v>3792</v>
      </c>
      <c r="E4733" t="s">
        <v>3062</v>
      </c>
      <c r="F4733" t="s">
        <v>5943</v>
      </c>
      <c r="G4733" t="s">
        <v>6151</v>
      </c>
      <c r="H4733">
        <v>0</v>
      </c>
      <c r="I4733" t="s">
        <v>13331</v>
      </c>
      <c r="J4733" t="s">
        <v>19927</v>
      </c>
      <c r="K4733" t="s">
        <v>26144</v>
      </c>
      <c r="L4733" t="s">
        <v>26151</v>
      </c>
      <c r="M4733" s="1">
        <v>36388</v>
      </c>
      <c r="N4733" s="4">
        <v>25.854794520547944</v>
      </c>
      <c r="O4733" t="s">
        <v>32865</v>
      </c>
      <c r="P4733" t="s">
        <v>32874</v>
      </c>
    </row>
    <row r="4734" spans="1:16" x14ac:dyDescent="0.25">
      <c r="A4734">
        <v>1001470052</v>
      </c>
      <c r="B4734" t="s">
        <v>98</v>
      </c>
      <c r="C4734" t="s">
        <v>54</v>
      </c>
      <c r="D4734" t="s">
        <v>3955</v>
      </c>
      <c r="E4734" t="s">
        <v>1792</v>
      </c>
      <c r="F4734" t="s">
        <v>5943</v>
      </c>
      <c r="G4734" t="s">
        <v>6151</v>
      </c>
      <c r="H4734">
        <v>0</v>
      </c>
      <c r="I4734" t="s">
        <v>7394</v>
      </c>
      <c r="J4734" t="s">
        <v>14164</v>
      </c>
      <c r="K4734" t="s">
        <v>20714</v>
      </c>
      <c r="L4734" t="s">
        <v>26150</v>
      </c>
      <c r="M4734" s="1">
        <v>37666</v>
      </c>
      <c r="N4734" s="4">
        <v>22.353424657534248</v>
      </c>
      <c r="O4734" t="s">
        <v>26981</v>
      </c>
      <c r="P4734" t="s">
        <v>32874</v>
      </c>
    </row>
    <row r="4735" spans="1:16" x14ac:dyDescent="0.25">
      <c r="A4735">
        <v>1193468773</v>
      </c>
      <c r="B4735" t="s">
        <v>145</v>
      </c>
      <c r="C4735" t="s">
        <v>829</v>
      </c>
      <c r="D4735" t="s">
        <v>2369</v>
      </c>
      <c r="E4735" t="s">
        <v>2967</v>
      </c>
      <c r="F4735" t="s">
        <v>5943</v>
      </c>
      <c r="G4735" t="s">
        <v>6146</v>
      </c>
      <c r="H4735" t="s">
        <v>32904</v>
      </c>
      <c r="I4735" t="s">
        <v>7458</v>
      </c>
      <c r="J4735" t="s">
        <v>14227</v>
      </c>
      <c r="L4735" t="s">
        <v>26151</v>
      </c>
      <c r="M4735" s="1">
        <v>36399</v>
      </c>
      <c r="N4735" s="4">
        <v>25.824657534246576</v>
      </c>
      <c r="O4735" t="s">
        <v>27045</v>
      </c>
      <c r="P4735" t="s">
        <v>32874</v>
      </c>
    </row>
    <row r="4736" spans="1:16" x14ac:dyDescent="0.25">
      <c r="A4736">
        <v>1090175472</v>
      </c>
      <c r="B4736" t="s">
        <v>98</v>
      </c>
      <c r="C4736" t="s">
        <v>152</v>
      </c>
      <c r="D4736" t="s">
        <v>2992</v>
      </c>
      <c r="E4736" t="s">
        <v>1643</v>
      </c>
      <c r="F4736" t="s">
        <v>5943</v>
      </c>
      <c r="G4736" t="s">
        <v>6330</v>
      </c>
      <c r="H4736">
        <v>0</v>
      </c>
      <c r="I4736" t="s">
        <v>7419</v>
      </c>
      <c r="J4736" t="s">
        <v>14189</v>
      </c>
      <c r="K4736" t="s">
        <v>20738</v>
      </c>
      <c r="L4736" t="s">
        <v>26150</v>
      </c>
      <c r="M4736" s="1">
        <v>38799</v>
      </c>
      <c r="N4736" s="4">
        <v>19.24931506849315</v>
      </c>
      <c r="O4736" t="s">
        <v>27006</v>
      </c>
      <c r="P4736" t="s">
        <v>32874</v>
      </c>
    </row>
    <row r="4737" spans="1:16" x14ac:dyDescent="0.25">
      <c r="A4737">
        <v>1006701229</v>
      </c>
      <c r="B4737" t="s">
        <v>131</v>
      </c>
      <c r="D4737" t="s">
        <v>3350</v>
      </c>
      <c r="E4737" t="s">
        <v>2851</v>
      </c>
      <c r="F4737" t="s">
        <v>5943</v>
      </c>
      <c r="G4737" t="s">
        <v>4458</v>
      </c>
      <c r="H4737">
        <v>0</v>
      </c>
      <c r="I4737" t="s">
        <v>7269</v>
      </c>
      <c r="J4737" t="s">
        <v>14041</v>
      </c>
      <c r="K4737" t="s">
        <v>20600</v>
      </c>
      <c r="L4737" t="s">
        <v>26150</v>
      </c>
      <c r="M4737" s="1">
        <v>37368</v>
      </c>
      <c r="N4737" s="4">
        <v>23.169863013698631</v>
      </c>
      <c r="O4737" t="s">
        <v>26856</v>
      </c>
      <c r="P4737" t="s">
        <v>32874</v>
      </c>
    </row>
    <row r="4738" spans="1:16" x14ac:dyDescent="0.25">
      <c r="A4738">
        <v>1002678766</v>
      </c>
      <c r="B4738" t="s">
        <v>58</v>
      </c>
      <c r="C4738" t="s">
        <v>174</v>
      </c>
      <c r="D4738" t="s">
        <v>3961</v>
      </c>
      <c r="E4738" t="s">
        <v>3651</v>
      </c>
      <c r="F4738" t="s">
        <v>5943</v>
      </c>
      <c r="G4738" t="s">
        <v>4458</v>
      </c>
      <c r="H4738">
        <v>0</v>
      </c>
      <c r="I4738" t="s">
        <v>7410</v>
      </c>
      <c r="J4738" t="s">
        <v>14180</v>
      </c>
      <c r="K4738" t="s">
        <v>20730</v>
      </c>
      <c r="L4738" t="s">
        <v>26150</v>
      </c>
      <c r="M4738" s="1">
        <v>37134</v>
      </c>
      <c r="N4738" s="4">
        <v>23.81095890410959</v>
      </c>
      <c r="O4738" t="s">
        <v>26997</v>
      </c>
      <c r="P4738" t="s">
        <v>32874</v>
      </c>
    </row>
    <row r="4739" spans="1:16" x14ac:dyDescent="0.25">
      <c r="A4739">
        <v>1007369297</v>
      </c>
      <c r="B4739" t="s">
        <v>481</v>
      </c>
      <c r="C4739" t="s">
        <v>178</v>
      </c>
      <c r="D4739" t="s">
        <v>3629</v>
      </c>
      <c r="E4739" t="s">
        <v>3452</v>
      </c>
      <c r="F4739" t="s">
        <v>5943</v>
      </c>
      <c r="G4739" t="s">
        <v>4458</v>
      </c>
      <c r="H4739">
        <v>0</v>
      </c>
      <c r="I4739" t="s">
        <v>6802</v>
      </c>
      <c r="J4739" t="s">
        <v>13576</v>
      </c>
      <c r="K4739" t="s">
        <v>20177</v>
      </c>
      <c r="L4739" t="s">
        <v>26150</v>
      </c>
      <c r="M4739" s="1">
        <v>37149</v>
      </c>
      <c r="N4739" s="4">
        <v>23.769863013698629</v>
      </c>
      <c r="O4739" t="s">
        <v>26389</v>
      </c>
      <c r="P4739" t="s">
        <v>32874</v>
      </c>
    </row>
    <row r="4740" spans="1:16" x14ac:dyDescent="0.25">
      <c r="A4740">
        <v>1093432097</v>
      </c>
      <c r="B4740" t="s">
        <v>98</v>
      </c>
      <c r="C4740" t="s">
        <v>303</v>
      </c>
      <c r="D4740" t="s">
        <v>3900</v>
      </c>
      <c r="E4740" t="s">
        <v>2083</v>
      </c>
      <c r="F4740" t="s">
        <v>5943</v>
      </c>
      <c r="G4740" t="s">
        <v>6242</v>
      </c>
      <c r="H4740">
        <v>0</v>
      </c>
      <c r="I4740" t="s">
        <v>7289</v>
      </c>
      <c r="J4740" t="s">
        <v>14061</v>
      </c>
      <c r="K4740" t="s">
        <v>20617</v>
      </c>
      <c r="L4740" t="s">
        <v>26150</v>
      </c>
      <c r="M4740" s="1">
        <v>38042</v>
      </c>
      <c r="N4740" s="4">
        <v>21.323287671232876</v>
      </c>
      <c r="O4740" t="s">
        <v>26876</v>
      </c>
      <c r="P4740" t="s">
        <v>32874</v>
      </c>
    </row>
    <row r="4741" spans="1:16" x14ac:dyDescent="0.25">
      <c r="A4741">
        <v>1221725939</v>
      </c>
      <c r="B4741" t="s">
        <v>58</v>
      </c>
      <c r="C4741" t="s">
        <v>167</v>
      </c>
      <c r="D4741" t="s">
        <v>2966</v>
      </c>
      <c r="E4741" t="s">
        <v>5636</v>
      </c>
      <c r="F4741" t="s">
        <v>5943</v>
      </c>
      <c r="G4741" t="s">
        <v>4458</v>
      </c>
      <c r="H4741">
        <v>0</v>
      </c>
      <c r="I4741" t="s">
        <v>7039</v>
      </c>
      <c r="J4741" t="s">
        <v>13811</v>
      </c>
      <c r="K4741" t="s">
        <v>20392</v>
      </c>
      <c r="L4741" t="s">
        <v>26150</v>
      </c>
      <c r="M4741" s="1">
        <v>36088</v>
      </c>
      <c r="N4741" s="4">
        <v>26.676712328767124</v>
      </c>
      <c r="O4741" t="s">
        <v>26626</v>
      </c>
      <c r="P4741" t="s">
        <v>32874</v>
      </c>
    </row>
    <row r="4742" spans="1:16" x14ac:dyDescent="0.25">
      <c r="A4742">
        <v>1005210151</v>
      </c>
      <c r="B4742" t="s">
        <v>140</v>
      </c>
      <c r="C4742" t="s">
        <v>456</v>
      </c>
      <c r="D4742" t="s">
        <v>3125</v>
      </c>
      <c r="E4742" t="s">
        <v>2870</v>
      </c>
      <c r="F4742" t="s">
        <v>5943</v>
      </c>
      <c r="G4742" t="s">
        <v>4458</v>
      </c>
      <c r="H4742">
        <v>0</v>
      </c>
      <c r="I4742" t="s">
        <v>7279</v>
      </c>
      <c r="J4742" t="s">
        <v>14051</v>
      </c>
      <c r="K4742" t="s">
        <v>20608</v>
      </c>
      <c r="L4742" t="s">
        <v>26150</v>
      </c>
      <c r="M4742" s="1">
        <v>37682</v>
      </c>
      <c r="N4742" s="4">
        <v>22.30958904109589</v>
      </c>
      <c r="O4742" t="s">
        <v>26866</v>
      </c>
      <c r="P4742" t="s">
        <v>32874</v>
      </c>
    </row>
    <row r="4743" spans="1:16" x14ac:dyDescent="0.25">
      <c r="A4743">
        <v>1007387102</v>
      </c>
      <c r="B4743" t="s">
        <v>137</v>
      </c>
      <c r="D4743" t="s">
        <v>1463</v>
      </c>
      <c r="E4743" t="s">
        <v>3173</v>
      </c>
      <c r="F4743" t="s">
        <v>5943</v>
      </c>
      <c r="G4743" t="s">
        <v>4458</v>
      </c>
      <c r="H4743">
        <v>0</v>
      </c>
      <c r="I4743" t="s">
        <v>6916</v>
      </c>
      <c r="J4743" t="s">
        <v>13691</v>
      </c>
      <c r="K4743" t="s">
        <v>20279</v>
      </c>
      <c r="L4743" t="s">
        <v>26150</v>
      </c>
      <c r="M4743" s="1">
        <v>36777</v>
      </c>
      <c r="N4743" s="4">
        <v>24.789041095890411</v>
      </c>
      <c r="O4743" t="s">
        <v>26503</v>
      </c>
      <c r="P4743" t="s">
        <v>32874</v>
      </c>
    </row>
    <row r="4744" spans="1:16" x14ac:dyDescent="0.25">
      <c r="A4744">
        <v>1007959977</v>
      </c>
      <c r="B4744" t="s">
        <v>275</v>
      </c>
      <c r="C4744" t="s">
        <v>44</v>
      </c>
      <c r="D4744" t="s">
        <v>3092</v>
      </c>
      <c r="E4744" t="s">
        <v>3324</v>
      </c>
      <c r="F4744" t="s">
        <v>5943</v>
      </c>
      <c r="G4744" t="s">
        <v>4458</v>
      </c>
      <c r="H4744">
        <v>0</v>
      </c>
      <c r="I4744" t="s">
        <v>6663</v>
      </c>
      <c r="J4744" t="s">
        <v>13432</v>
      </c>
      <c r="K4744" t="s">
        <v>20030</v>
      </c>
      <c r="L4744" t="s">
        <v>26150</v>
      </c>
      <c r="M4744" s="1">
        <v>36978</v>
      </c>
      <c r="N4744" s="4">
        <v>24.238356164383561</v>
      </c>
      <c r="O4744" t="s">
        <v>26248</v>
      </c>
      <c r="P4744" t="s">
        <v>32874</v>
      </c>
    </row>
    <row r="4745" spans="1:16" x14ac:dyDescent="0.25">
      <c r="A4745">
        <v>1002027880</v>
      </c>
      <c r="B4745" t="s">
        <v>33</v>
      </c>
      <c r="C4745" t="s">
        <v>134</v>
      </c>
      <c r="D4745" t="s">
        <v>3092</v>
      </c>
      <c r="E4745" t="s">
        <v>2986</v>
      </c>
      <c r="F4745" t="s">
        <v>5943</v>
      </c>
      <c r="G4745" t="s">
        <v>4458</v>
      </c>
      <c r="H4745">
        <v>0</v>
      </c>
      <c r="I4745" t="s">
        <v>7052</v>
      </c>
      <c r="J4745" t="s">
        <v>13824</v>
      </c>
      <c r="K4745" t="s">
        <v>20405</v>
      </c>
      <c r="L4745" t="s">
        <v>26150</v>
      </c>
      <c r="M4745" s="1">
        <v>37448</v>
      </c>
      <c r="N4745" s="4">
        <v>22.950684931506849</v>
      </c>
      <c r="O4745" t="s">
        <v>26639</v>
      </c>
      <c r="P4745" t="s">
        <v>32874</v>
      </c>
    </row>
    <row r="4746" spans="1:16" x14ac:dyDescent="0.25">
      <c r="A4746">
        <v>1006714769</v>
      </c>
      <c r="B4746" t="s">
        <v>651</v>
      </c>
      <c r="C4746" t="s">
        <v>74</v>
      </c>
      <c r="D4746" t="s">
        <v>3844</v>
      </c>
      <c r="E4746" t="s">
        <v>4700</v>
      </c>
      <c r="F4746" t="s">
        <v>5943</v>
      </c>
      <c r="G4746" t="s">
        <v>4458</v>
      </c>
      <c r="H4746">
        <v>0</v>
      </c>
      <c r="I4746" t="s">
        <v>7121</v>
      </c>
      <c r="J4746" t="s">
        <v>13893</v>
      </c>
      <c r="K4746" t="s">
        <v>20471</v>
      </c>
      <c r="L4746" t="s">
        <v>26150</v>
      </c>
      <c r="M4746" s="1">
        <v>37784</v>
      </c>
      <c r="N4746" s="4">
        <v>22.030136986301368</v>
      </c>
      <c r="O4746" t="s">
        <v>26708</v>
      </c>
      <c r="P4746" t="s">
        <v>32874</v>
      </c>
    </row>
    <row r="4747" spans="1:16" x14ac:dyDescent="0.25">
      <c r="A4747">
        <v>1121529934</v>
      </c>
      <c r="B4747" t="s">
        <v>189</v>
      </c>
      <c r="C4747" t="s">
        <v>244</v>
      </c>
      <c r="D4747" t="s">
        <v>3171</v>
      </c>
      <c r="E4747" t="s">
        <v>4301</v>
      </c>
      <c r="F4747" t="s">
        <v>5943</v>
      </c>
      <c r="G4747" t="s">
        <v>4458</v>
      </c>
      <c r="H4747">
        <v>0</v>
      </c>
      <c r="I4747" t="s">
        <v>6932</v>
      </c>
      <c r="J4747" t="s">
        <v>13708</v>
      </c>
      <c r="K4747" t="s">
        <v>20292</v>
      </c>
      <c r="L4747" t="s">
        <v>26151</v>
      </c>
      <c r="M4747" s="1">
        <v>38505</v>
      </c>
      <c r="N4747" s="4">
        <v>20.054794520547944</v>
      </c>
      <c r="O4747" t="s">
        <v>26519</v>
      </c>
      <c r="P4747" t="s">
        <v>32874</v>
      </c>
    </row>
    <row r="4748" spans="1:16" x14ac:dyDescent="0.25">
      <c r="A4748">
        <v>1006810314</v>
      </c>
      <c r="B4748" t="s">
        <v>570</v>
      </c>
      <c r="C4748" t="s">
        <v>151</v>
      </c>
      <c r="D4748" t="s">
        <v>2028</v>
      </c>
      <c r="E4748" t="s">
        <v>3009</v>
      </c>
      <c r="F4748" t="s">
        <v>5943</v>
      </c>
      <c r="G4748" t="s">
        <v>4458</v>
      </c>
      <c r="H4748">
        <v>0</v>
      </c>
      <c r="I4748" t="s">
        <v>6947</v>
      </c>
      <c r="J4748" t="s">
        <v>13723</v>
      </c>
      <c r="K4748" t="s">
        <v>20305</v>
      </c>
      <c r="L4748" t="s">
        <v>26150</v>
      </c>
      <c r="M4748" s="1">
        <v>37902</v>
      </c>
      <c r="N4748" s="4">
        <v>21.706849315068492</v>
      </c>
      <c r="O4748" t="s">
        <v>26534</v>
      </c>
      <c r="P4748" t="s">
        <v>32874</v>
      </c>
    </row>
    <row r="4749" spans="1:16" x14ac:dyDescent="0.25">
      <c r="A4749">
        <v>1192917963</v>
      </c>
      <c r="B4749" t="s">
        <v>98</v>
      </c>
      <c r="C4749" t="s">
        <v>306</v>
      </c>
      <c r="D4749" t="s">
        <v>2966</v>
      </c>
      <c r="E4749" t="s">
        <v>3222</v>
      </c>
      <c r="F4749" t="s">
        <v>5943</v>
      </c>
      <c r="G4749" t="s">
        <v>4458</v>
      </c>
      <c r="H4749">
        <v>0</v>
      </c>
      <c r="I4749" t="s">
        <v>7105</v>
      </c>
      <c r="J4749" t="s">
        <v>13877</v>
      </c>
      <c r="K4749" t="s">
        <v>20456</v>
      </c>
      <c r="L4749" t="s">
        <v>26150</v>
      </c>
      <c r="M4749" s="1">
        <v>36790</v>
      </c>
      <c r="N4749" s="4">
        <v>24.753424657534246</v>
      </c>
      <c r="O4749" t="s">
        <v>26692</v>
      </c>
      <c r="P4749" t="s">
        <v>32874</v>
      </c>
    </row>
    <row r="4750" spans="1:16" x14ac:dyDescent="0.25">
      <c r="A4750">
        <v>1030060110</v>
      </c>
      <c r="B4750" t="s">
        <v>49</v>
      </c>
      <c r="C4750" t="s">
        <v>128</v>
      </c>
      <c r="D4750" t="s">
        <v>3867</v>
      </c>
      <c r="E4750" t="s">
        <v>2971</v>
      </c>
      <c r="F4750" t="s">
        <v>5943</v>
      </c>
      <c r="G4750" t="s">
        <v>6153</v>
      </c>
      <c r="H4750">
        <v>0</v>
      </c>
      <c r="I4750" t="s">
        <v>7184</v>
      </c>
      <c r="J4750" t="s">
        <v>13955</v>
      </c>
      <c r="K4750" t="s">
        <v>20524</v>
      </c>
      <c r="L4750" t="s">
        <v>26150</v>
      </c>
      <c r="M4750" s="1">
        <v>39010</v>
      </c>
      <c r="N4750" s="4">
        <v>18.671232876712327</v>
      </c>
      <c r="O4750" t="s">
        <v>26771</v>
      </c>
      <c r="P4750" t="s">
        <v>32874</v>
      </c>
    </row>
    <row r="4751" spans="1:16" x14ac:dyDescent="0.25">
      <c r="A4751" s="5">
        <v>1094861999</v>
      </c>
      <c r="B4751" s="5" t="s">
        <v>689</v>
      </c>
      <c r="C4751" t="s">
        <v>2368</v>
      </c>
      <c r="D4751" t="s">
        <v>2851</v>
      </c>
      <c r="E4751" t="s">
        <v>3483</v>
      </c>
      <c r="F4751" t="s">
        <v>5943</v>
      </c>
      <c r="G4751" t="s">
        <v>6153</v>
      </c>
      <c r="H4751">
        <v>0</v>
      </c>
      <c r="I4751" t="s">
        <v>7244</v>
      </c>
      <c r="J4751" t="s">
        <v>14015</v>
      </c>
      <c r="K4751" t="s">
        <v>20574</v>
      </c>
      <c r="L4751" t="s">
        <v>26150</v>
      </c>
      <c r="M4751" s="1">
        <v>37308</v>
      </c>
      <c r="N4751" s="4">
        <v>23.334246575342465</v>
      </c>
      <c r="O4751" t="s">
        <v>26831</v>
      </c>
      <c r="P4751" t="s">
        <v>32874</v>
      </c>
    </row>
    <row r="4752" spans="1:16" x14ac:dyDescent="0.25">
      <c r="A4752" s="5">
        <v>1004810508</v>
      </c>
      <c r="B4752" s="5" t="s">
        <v>173</v>
      </c>
      <c r="C4752" t="s">
        <v>58</v>
      </c>
      <c r="D4752" t="s">
        <v>165</v>
      </c>
      <c r="E4752" t="s">
        <v>1955</v>
      </c>
      <c r="F4752" t="s">
        <v>5943</v>
      </c>
      <c r="G4752" t="s">
        <v>6153</v>
      </c>
      <c r="H4752">
        <v>0</v>
      </c>
      <c r="I4752" t="s">
        <v>7268</v>
      </c>
      <c r="J4752" t="s">
        <v>14040</v>
      </c>
      <c r="K4752" t="s">
        <v>20599</v>
      </c>
      <c r="L4752" t="s">
        <v>26150</v>
      </c>
      <c r="M4752" s="1">
        <v>37784</v>
      </c>
      <c r="N4752" s="4">
        <v>22.030136986301368</v>
      </c>
      <c r="O4752" t="s">
        <v>26855</v>
      </c>
      <c r="P4752" t="s">
        <v>32874</v>
      </c>
    </row>
    <row r="4753" spans="1:16" x14ac:dyDescent="0.25">
      <c r="A4753" s="5">
        <v>1005025578</v>
      </c>
      <c r="B4753" t="s">
        <v>98</v>
      </c>
      <c r="C4753" t="s">
        <v>83</v>
      </c>
      <c r="D4753" t="s">
        <v>3022</v>
      </c>
      <c r="E4753" t="s">
        <v>3197</v>
      </c>
      <c r="F4753" t="s">
        <v>5943</v>
      </c>
      <c r="G4753" t="s">
        <v>6146</v>
      </c>
      <c r="H4753" t="s">
        <v>32884</v>
      </c>
      <c r="I4753" t="s">
        <v>6859</v>
      </c>
      <c r="J4753" t="s">
        <v>13634</v>
      </c>
      <c r="K4753" t="s">
        <v>20227</v>
      </c>
      <c r="L4753" t="s">
        <v>26150</v>
      </c>
      <c r="M4753" s="1">
        <v>37754</v>
      </c>
      <c r="N4753" s="4">
        <v>22.112328767123287</v>
      </c>
      <c r="O4753" t="s">
        <v>26446</v>
      </c>
      <c r="P4753" t="s">
        <v>32874</v>
      </c>
    </row>
    <row r="4754" spans="1:16" x14ac:dyDescent="0.25">
      <c r="A4754" s="5">
        <v>1005038681</v>
      </c>
      <c r="B4754" t="s">
        <v>176</v>
      </c>
      <c r="C4754" t="s">
        <v>511</v>
      </c>
      <c r="D4754" t="s">
        <v>3352</v>
      </c>
      <c r="E4754" t="s">
        <v>3107</v>
      </c>
      <c r="F4754" t="s">
        <v>5943</v>
      </c>
      <c r="G4754" t="s">
        <v>6151</v>
      </c>
      <c r="H4754">
        <v>0</v>
      </c>
      <c r="I4754" t="s">
        <v>7193</v>
      </c>
      <c r="J4754" t="s">
        <v>13964</v>
      </c>
      <c r="K4754" t="s">
        <v>20531</v>
      </c>
      <c r="L4754" t="s">
        <v>26151</v>
      </c>
      <c r="M4754" s="1">
        <v>36933</v>
      </c>
      <c r="N4754" s="4">
        <v>24.361643835616437</v>
      </c>
      <c r="O4754" t="s">
        <v>26780</v>
      </c>
      <c r="P4754" t="s">
        <v>32874</v>
      </c>
    </row>
    <row r="4755" spans="1:16" x14ac:dyDescent="0.25">
      <c r="A4755" s="5">
        <v>1005036972</v>
      </c>
      <c r="B4755" t="s">
        <v>130</v>
      </c>
      <c r="C4755" t="s">
        <v>397</v>
      </c>
      <c r="D4755" t="s">
        <v>3376</v>
      </c>
      <c r="E4755" t="s">
        <v>3483</v>
      </c>
      <c r="F4755" t="s">
        <v>5943</v>
      </c>
      <c r="G4755" t="s">
        <v>6146</v>
      </c>
      <c r="H4755" t="s">
        <v>32894</v>
      </c>
      <c r="I4755" t="s">
        <v>7258</v>
      </c>
      <c r="J4755" t="s">
        <v>14030</v>
      </c>
      <c r="K4755" t="s">
        <v>20588</v>
      </c>
      <c r="L4755" t="s">
        <v>26150</v>
      </c>
      <c r="M4755" s="1">
        <v>37075</v>
      </c>
      <c r="N4755" s="4">
        <v>23.972602739726028</v>
      </c>
      <c r="O4755" t="s">
        <v>26845</v>
      </c>
      <c r="P4755" t="s">
        <v>32874</v>
      </c>
    </row>
    <row r="4756" spans="1:16" x14ac:dyDescent="0.25">
      <c r="A4756" s="5">
        <v>1148964409</v>
      </c>
      <c r="B4756" t="s">
        <v>691</v>
      </c>
      <c r="C4756" t="s">
        <v>2372</v>
      </c>
      <c r="D4756" t="s">
        <v>2995</v>
      </c>
      <c r="E4756" t="s">
        <v>3378</v>
      </c>
      <c r="F4756" t="s">
        <v>5943</v>
      </c>
      <c r="G4756" t="s">
        <v>6151</v>
      </c>
      <c r="H4756">
        <v>0</v>
      </c>
      <c r="I4756" t="s">
        <v>7253</v>
      </c>
      <c r="J4756" t="s">
        <v>14024</v>
      </c>
      <c r="K4756" t="s">
        <v>20583</v>
      </c>
      <c r="L4756" t="s">
        <v>26151</v>
      </c>
      <c r="M4756" s="1">
        <v>39029</v>
      </c>
      <c r="N4756" s="4">
        <v>18.61917808219178</v>
      </c>
      <c r="O4756" t="s">
        <v>26840</v>
      </c>
      <c r="P4756" t="s">
        <v>32874</v>
      </c>
    </row>
    <row r="4757" spans="1:16" x14ac:dyDescent="0.25">
      <c r="A4757" s="5">
        <v>1007749401</v>
      </c>
      <c r="B4757" t="s">
        <v>105</v>
      </c>
      <c r="C4757" t="s">
        <v>138</v>
      </c>
      <c r="D4757" t="s">
        <v>3516</v>
      </c>
      <c r="E4757" t="s">
        <v>3994</v>
      </c>
      <c r="F4757" t="s">
        <v>5943</v>
      </c>
      <c r="G4757" t="s">
        <v>6146</v>
      </c>
      <c r="H4757" t="s">
        <v>33086</v>
      </c>
      <c r="I4757" t="s">
        <v>6732</v>
      </c>
      <c r="J4757" t="s">
        <v>13504</v>
      </c>
      <c r="K4757" t="s">
        <v>20105</v>
      </c>
      <c r="L4757" t="s">
        <v>26151</v>
      </c>
      <c r="M4757" s="1">
        <v>36601</v>
      </c>
      <c r="N4757" s="4">
        <v>25.271232876712329</v>
      </c>
      <c r="O4757" t="s">
        <v>26318</v>
      </c>
      <c r="P4757" t="s">
        <v>32874</v>
      </c>
    </row>
    <row r="4758" spans="1:16" x14ac:dyDescent="0.25">
      <c r="A4758" s="5">
        <v>1127061185</v>
      </c>
      <c r="B4758" t="s">
        <v>435</v>
      </c>
      <c r="C4758" t="s">
        <v>288</v>
      </c>
      <c r="D4758" t="s">
        <v>2995</v>
      </c>
      <c r="E4758" t="s">
        <v>3378</v>
      </c>
      <c r="F4758" t="s">
        <v>5943</v>
      </c>
      <c r="G4758" t="s">
        <v>6153</v>
      </c>
      <c r="H4758">
        <v>0</v>
      </c>
      <c r="I4758" t="s">
        <v>6742</v>
      </c>
      <c r="J4758" t="s">
        <v>13514</v>
      </c>
      <c r="K4758" t="s">
        <v>20115</v>
      </c>
      <c r="L4758" t="s">
        <v>26150</v>
      </c>
      <c r="M4758" s="1">
        <v>35887</v>
      </c>
      <c r="N4758" s="4">
        <v>27.227397260273971</v>
      </c>
      <c r="O4758" t="s">
        <v>26329</v>
      </c>
      <c r="P4758" t="s">
        <v>32874</v>
      </c>
    </row>
    <row r="4759" spans="1:16" x14ac:dyDescent="0.25">
      <c r="A4759" s="5">
        <v>1097608706</v>
      </c>
      <c r="B4759" t="s">
        <v>438</v>
      </c>
      <c r="C4759" t="s">
        <v>2097</v>
      </c>
      <c r="D4759" t="s">
        <v>3534</v>
      </c>
      <c r="E4759" t="s">
        <v>3479</v>
      </c>
      <c r="F4759" t="s">
        <v>5943</v>
      </c>
      <c r="G4759" t="s">
        <v>4458</v>
      </c>
      <c r="H4759">
        <v>0</v>
      </c>
      <c r="I4759" t="s">
        <v>6744</v>
      </c>
      <c r="J4759" t="s">
        <v>13516</v>
      </c>
      <c r="K4759" t="s">
        <v>20117</v>
      </c>
      <c r="L4759" t="s">
        <v>26151</v>
      </c>
      <c r="M4759" s="1">
        <v>38637</v>
      </c>
      <c r="N4759" s="4">
        <v>19.693150684931506</v>
      </c>
      <c r="O4759" t="s">
        <v>26331</v>
      </c>
      <c r="P4759" t="s">
        <v>32874</v>
      </c>
    </row>
    <row r="4760" spans="1:16" x14ac:dyDescent="0.25">
      <c r="A4760" s="5">
        <v>1005177817</v>
      </c>
      <c r="B4760" t="s">
        <v>506</v>
      </c>
      <c r="C4760" t="s">
        <v>1192</v>
      </c>
      <c r="D4760" t="s">
        <v>2960</v>
      </c>
      <c r="E4760" t="s">
        <v>3787</v>
      </c>
      <c r="F4760" t="s">
        <v>5943</v>
      </c>
      <c r="G4760" t="s">
        <v>4458</v>
      </c>
      <c r="H4760">
        <v>0</v>
      </c>
      <c r="I4760" t="s">
        <v>7202</v>
      </c>
      <c r="J4760" t="s">
        <v>13973</v>
      </c>
      <c r="K4760" t="s">
        <v>20539</v>
      </c>
      <c r="L4760" t="s">
        <v>26150</v>
      </c>
      <c r="M4760" s="1">
        <v>37483</v>
      </c>
      <c r="N4760" s="4">
        <v>22.854794520547944</v>
      </c>
      <c r="O4760" t="s">
        <v>26789</v>
      </c>
      <c r="P4760" t="s">
        <v>32874</v>
      </c>
    </row>
    <row r="4761" spans="1:16" x14ac:dyDescent="0.25">
      <c r="A4761" s="5">
        <v>1092334707</v>
      </c>
      <c r="B4761" t="s">
        <v>54</v>
      </c>
      <c r="C4761" t="s">
        <v>44</v>
      </c>
      <c r="D4761" t="s">
        <v>3128</v>
      </c>
      <c r="E4761" t="s">
        <v>4154</v>
      </c>
      <c r="F4761" t="s">
        <v>5943</v>
      </c>
      <c r="G4761" t="s">
        <v>6153</v>
      </c>
      <c r="H4761">
        <v>0</v>
      </c>
      <c r="I4761" t="s">
        <v>7207</v>
      </c>
      <c r="J4761" t="s">
        <v>13978</v>
      </c>
      <c r="K4761" t="s">
        <v>20542</v>
      </c>
      <c r="L4761" t="s">
        <v>26150</v>
      </c>
      <c r="M4761" s="1">
        <v>38038</v>
      </c>
      <c r="N4761" s="4">
        <v>21.334246575342465</v>
      </c>
      <c r="O4761" t="s">
        <v>26794</v>
      </c>
      <c r="P4761" t="s">
        <v>32874</v>
      </c>
    </row>
    <row r="4762" spans="1:16" x14ac:dyDescent="0.25">
      <c r="A4762" s="5">
        <v>1004911722</v>
      </c>
      <c r="B4762" t="s">
        <v>275</v>
      </c>
      <c r="C4762" t="s">
        <v>390</v>
      </c>
      <c r="D4762" t="s">
        <v>3878</v>
      </c>
      <c r="E4762" t="s">
        <v>3751</v>
      </c>
      <c r="F4762" t="s">
        <v>5943</v>
      </c>
      <c r="G4762" t="s">
        <v>4458</v>
      </c>
      <c r="H4762">
        <v>0</v>
      </c>
      <c r="I4762" t="s">
        <v>7225</v>
      </c>
      <c r="J4762" t="s">
        <v>13996</v>
      </c>
      <c r="K4762" t="s">
        <v>20556</v>
      </c>
      <c r="L4762" t="s">
        <v>26150</v>
      </c>
      <c r="M4762" s="1">
        <v>37277</v>
      </c>
      <c r="N4762" s="4">
        <v>23.419178082191781</v>
      </c>
      <c r="O4762" t="s">
        <v>26812</v>
      </c>
      <c r="P4762" t="s">
        <v>32874</v>
      </c>
    </row>
    <row r="4763" spans="1:16" x14ac:dyDescent="0.25">
      <c r="A4763" s="5">
        <v>1004879100</v>
      </c>
      <c r="B4763" t="s">
        <v>256</v>
      </c>
      <c r="C4763" t="s">
        <v>414</v>
      </c>
      <c r="D4763" t="s">
        <v>3092</v>
      </c>
      <c r="E4763" t="s">
        <v>2966</v>
      </c>
      <c r="F4763" t="s">
        <v>5943</v>
      </c>
      <c r="G4763" t="s">
        <v>4458</v>
      </c>
      <c r="H4763">
        <v>0</v>
      </c>
      <c r="I4763" t="s">
        <v>7228</v>
      </c>
      <c r="J4763" t="s">
        <v>13999</v>
      </c>
      <c r="K4763" t="s">
        <v>20558</v>
      </c>
      <c r="L4763" t="s">
        <v>26151</v>
      </c>
      <c r="M4763" s="1">
        <v>37614</v>
      </c>
      <c r="N4763" s="4">
        <v>22.495890410958904</v>
      </c>
      <c r="O4763" t="s">
        <v>26815</v>
      </c>
      <c r="P4763" t="s">
        <v>32874</v>
      </c>
    </row>
    <row r="4764" spans="1:16" x14ac:dyDescent="0.25">
      <c r="A4764" s="5">
        <v>1006408731</v>
      </c>
      <c r="B4764" t="s">
        <v>697</v>
      </c>
      <c r="C4764" t="s">
        <v>215</v>
      </c>
      <c r="D4764" t="s">
        <v>2995</v>
      </c>
      <c r="E4764" t="s">
        <v>3064</v>
      </c>
      <c r="F4764" t="s">
        <v>5943</v>
      </c>
      <c r="G4764" t="s">
        <v>4458</v>
      </c>
      <c r="H4764">
        <v>0</v>
      </c>
      <c r="I4764" t="s">
        <v>7261</v>
      </c>
      <c r="J4764" t="s">
        <v>14033</v>
      </c>
      <c r="K4764" t="s">
        <v>20592</v>
      </c>
      <c r="L4764" t="s">
        <v>26151</v>
      </c>
      <c r="M4764" s="1">
        <v>37503</v>
      </c>
      <c r="N4764" s="4">
        <v>22.8</v>
      </c>
      <c r="O4764" t="s">
        <v>26848</v>
      </c>
      <c r="P4764" t="s">
        <v>32874</v>
      </c>
    </row>
    <row r="4765" spans="1:16" x14ac:dyDescent="0.25">
      <c r="A4765" s="5">
        <v>1005059704</v>
      </c>
      <c r="B4765" t="s">
        <v>699</v>
      </c>
      <c r="C4765" t="s">
        <v>173</v>
      </c>
      <c r="D4765" t="s">
        <v>3240</v>
      </c>
      <c r="E4765" t="s">
        <v>5647</v>
      </c>
      <c r="F4765" t="s">
        <v>5943</v>
      </c>
      <c r="G4765" t="s">
        <v>6153</v>
      </c>
      <c r="H4765">
        <v>0</v>
      </c>
      <c r="I4765" t="s">
        <v>7270</v>
      </c>
      <c r="J4765" t="s">
        <v>14042</v>
      </c>
      <c r="K4765" t="s">
        <v>20601</v>
      </c>
      <c r="L4765" t="s">
        <v>26150</v>
      </c>
      <c r="M4765" s="1">
        <v>37824</v>
      </c>
      <c r="N4765" s="4">
        <v>21.920547945205481</v>
      </c>
      <c r="O4765" t="s">
        <v>26857</v>
      </c>
      <c r="P4765" t="s">
        <v>32874</v>
      </c>
    </row>
    <row r="4766" spans="1:16" x14ac:dyDescent="0.25">
      <c r="A4766" s="5">
        <v>1005028450</v>
      </c>
      <c r="B4766" t="s">
        <v>242</v>
      </c>
      <c r="C4766" t="s">
        <v>288</v>
      </c>
      <c r="D4766" t="s">
        <v>2961</v>
      </c>
      <c r="E4766" t="s">
        <v>3622</v>
      </c>
      <c r="F4766" t="s">
        <v>5943</v>
      </c>
      <c r="G4766" t="s">
        <v>6146</v>
      </c>
      <c r="H4766" t="s">
        <v>32882</v>
      </c>
      <c r="I4766" t="s">
        <v>7281</v>
      </c>
      <c r="J4766" t="s">
        <v>14053</v>
      </c>
      <c r="K4766" t="s">
        <v>20610</v>
      </c>
      <c r="L4766" t="s">
        <v>26150</v>
      </c>
      <c r="M4766" s="1">
        <v>37556</v>
      </c>
      <c r="N4766" s="4">
        <v>22.654794520547945</v>
      </c>
      <c r="O4766" t="s">
        <v>26868</v>
      </c>
      <c r="P4766" t="s">
        <v>32874</v>
      </c>
    </row>
    <row r="4767" spans="1:16" x14ac:dyDescent="0.25">
      <c r="A4767">
        <v>1121508818</v>
      </c>
      <c r="B4767" t="s">
        <v>171</v>
      </c>
      <c r="C4767" t="s">
        <v>2405</v>
      </c>
      <c r="D4767" t="s">
        <v>5571</v>
      </c>
      <c r="E4767" t="s">
        <v>5727</v>
      </c>
      <c r="F4767" t="s">
        <v>5942</v>
      </c>
      <c r="G4767" t="s">
        <v>173</v>
      </c>
      <c r="H4767">
        <v>0</v>
      </c>
      <c r="I4767" t="s">
        <v>12812</v>
      </c>
      <c r="J4767" t="s">
        <v>19429</v>
      </c>
      <c r="K4767" t="s">
        <v>25722</v>
      </c>
      <c r="L4767" t="s">
        <v>26151</v>
      </c>
      <c r="M4767" s="1">
        <v>36145</v>
      </c>
      <c r="N4767" s="4">
        <v>26.520547945205479</v>
      </c>
      <c r="O4767" t="s">
        <v>28370</v>
      </c>
      <c r="P4767" t="s">
        <v>32874</v>
      </c>
    </row>
    <row r="4768" spans="1:16" x14ac:dyDescent="0.25">
      <c r="A4768">
        <v>1006997311</v>
      </c>
      <c r="B4768" t="s">
        <v>427</v>
      </c>
      <c r="C4768" t="s">
        <v>2174</v>
      </c>
      <c r="D4768" t="s">
        <v>3838</v>
      </c>
      <c r="E4768" t="s">
        <v>5690</v>
      </c>
      <c r="F4768" t="s">
        <v>5942</v>
      </c>
      <c r="G4768" t="s">
        <v>5969</v>
      </c>
      <c r="H4768">
        <v>0</v>
      </c>
      <c r="I4768" t="s">
        <v>7699</v>
      </c>
      <c r="J4768" t="s">
        <v>14473</v>
      </c>
      <c r="K4768" t="s">
        <v>21038</v>
      </c>
      <c r="L4768" t="s">
        <v>26150</v>
      </c>
      <c r="M4768" s="1">
        <v>35756</v>
      </c>
      <c r="N4768" s="4">
        <v>27.586301369863012</v>
      </c>
      <c r="O4768" t="s">
        <v>27287</v>
      </c>
      <c r="P4768" t="s">
        <v>32874</v>
      </c>
    </row>
    <row r="4769" spans="1:16" x14ac:dyDescent="0.25">
      <c r="A4769">
        <v>1006813092</v>
      </c>
      <c r="B4769" t="s">
        <v>859</v>
      </c>
      <c r="C4769" t="s">
        <v>2158</v>
      </c>
      <c r="D4769" t="s">
        <v>3044</v>
      </c>
      <c r="E4769" t="s">
        <v>5772</v>
      </c>
      <c r="F4769" t="s">
        <v>5942</v>
      </c>
      <c r="G4769" t="s">
        <v>6530</v>
      </c>
      <c r="H4769">
        <v>0</v>
      </c>
      <c r="I4769" t="s">
        <v>8965</v>
      </c>
      <c r="J4769" t="s">
        <v>15752</v>
      </c>
      <c r="K4769" t="s">
        <v>22348</v>
      </c>
      <c r="L4769" t="s">
        <v>26151</v>
      </c>
      <c r="M4769" s="1">
        <v>36586</v>
      </c>
      <c r="N4769" s="4">
        <v>25.312328767123287</v>
      </c>
      <c r="O4769" t="s">
        <v>28568</v>
      </c>
      <c r="P4769" t="s">
        <v>32874</v>
      </c>
    </row>
    <row r="4770" spans="1:16" x14ac:dyDescent="0.25">
      <c r="A4770">
        <v>1124866330</v>
      </c>
      <c r="B4770" t="s">
        <v>85</v>
      </c>
      <c r="C4770" t="s">
        <v>2324</v>
      </c>
      <c r="D4770" t="s">
        <v>2135</v>
      </c>
      <c r="E4770" t="s">
        <v>3358</v>
      </c>
      <c r="F4770" t="s">
        <v>5942</v>
      </c>
      <c r="G4770" t="s">
        <v>6166</v>
      </c>
      <c r="H4770">
        <v>0</v>
      </c>
      <c r="I4770" t="s">
        <v>9031</v>
      </c>
      <c r="J4770" t="s">
        <v>15817</v>
      </c>
      <c r="K4770" t="s">
        <v>21423</v>
      </c>
      <c r="L4770" t="s">
        <v>26151</v>
      </c>
      <c r="M4770" s="1">
        <v>36069</v>
      </c>
      <c r="N4770" s="4">
        <v>26.728767123287671</v>
      </c>
      <c r="O4770" t="s">
        <v>28633</v>
      </c>
      <c r="P4770" t="s">
        <v>32874</v>
      </c>
    </row>
    <row r="4771" spans="1:16" x14ac:dyDescent="0.25">
      <c r="A4771">
        <v>1121508526</v>
      </c>
      <c r="B4771" t="s">
        <v>911</v>
      </c>
      <c r="C4771" t="s">
        <v>2730</v>
      </c>
      <c r="D4771" t="s">
        <v>3761</v>
      </c>
      <c r="E4771" t="s">
        <v>5748</v>
      </c>
      <c r="F4771" t="s">
        <v>5942</v>
      </c>
      <c r="G4771" t="s">
        <v>173</v>
      </c>
      <c r="H4771">
        <v>0</v>
      </c>
      <c r="I4771" t="s">
        <v>9110</v>
      </c>
      <c r="J4771" t="s">
        <v>15889</v>
      </c>
      <c r="K4771" t="s">
        <v>22474</v>
      </c>
      <c r="L4771" t="s">
        <v>26151</v>
      </c>
      <c r="M4771" s="1">
        <v>35634</v>
      </c>
      <c r="N4771" s="4">
        <v>27.920547945205481</v>
      </c>
      <c r="O4771" t="s">
        <v>28711</v>
      </c>
      <c r="P4771" t="s">
        <v>32874</v>
      </c>
    </row>
    <row r="4772" spans="1:16" x14ac:dyDescent="0.25">
      <c r="A4772">
        <v>1122342141</v>
      </c>
      <c r="B4772" t="s">
        <v>1497</v>
      </c>
      <c r="C4772" t="s">
        <v>2722</v>
      </c>
      <c r="D4772" t="s">
        <v>5084</v>
      </c>
      <c r="E4772" t="s">
        <v>5524</v>
      </c>
      <c r="F4772" t="s">
        <v>5942</v>
      </c>
      <c r="G4772" t="s">
        <v>6423</v>
      </c>
      <c r="H4772">
        <v>0</v>
      </c>
      <c r="I4772" t="s">
        <v>8983</v>
      </c>
      <c r="J4772" t="s">
        <v>15770</v>
      </c>
      <c r="K4772" t="s">
        <v>22366</v>
      </c>
      <c r="L4772" t="s">
        <v>26150</v>
      </c>
      <c r="M4772" s="1">
        <v>35664</v>
      </c>
      <c r="N4772" s="4">
        <v>27.838356164383562</v>
      </c>
      <c r="O4772" t="s">
        <v>28586</v>
      </c>
      <c r="P4772" t="s">
        <v>32874</v>
      </c>
    </row>
    <row r="4773" spans="1:16" x14ac:dyDescent="0.25">
      <c r="A4773">
        <v>1127078495</v>
      </c>
      <c r="B4773" t="s">
        <v>130</v>
      </c>
      <c r="C4773" t="s">
        <v>2248</v>
      </c>
      <c r="D4773" t="s">
        <v>3149</v>
      </c>
      <c r="E4773" t="s">
        <v>3548</v>
      </c>
      <c r="F4773" t="s">
        <v>5942</v>
      </c>
      <c r="G4773" t="s">
        <v>6163</v>
      </c>
      <c r="H4773">
        <v>0</v>
      </c>
      <c r="I4773" t="s">
        <v>10614</v>
      </c>
      <c r="J4773" t="s">
        <v>17315</v>
      </c>
      <c r="K4773" t="s">
        <v>23846</v>
      </c>
      <c r="L4773" t="s">
        <v>26150</v>
      </c>
      <c r="M4773" s="1">
        <v>35436</v>
      </c>
      <c r="N4773" s="4">
        <v>28.463013698630139</v>
      </c>
      <c r="O4773" t="s">
        <v>30189</v>
      </c>
      <c r="P4773" t="s">
        <v>32874</v>
      </c>
    </row>
    <row r="4774" spans="1:16" x14ac:dyDescent="0.25">
      <c r="A4774">
        <v>1123320092</v>
      </c>
      <c r="B4774" t="s">
        <v>976</v>
      </c>
      <c r="C4774" t="s">
        <v>2350</v>
      </c>
      <c r="D4774" t="s">
        <v>5346</v>
      </c>
      <c r="E4774" t="s">
        <v>2871</v>
      </c>
      <c r="F4774" t="s">
        <v>5942</v>
      </c>
      <c r="G4774" t="s">
        <v>6163</v>
      </c>
      <c r="H4774">
        <v>0</v>
      </c>
      <c r="I4774" t="s">
        <v>10617</v>
      </c>
      <c r="J4774" t="s">
        <v>17318</v>
      </c>
      <c r="K4774" t="s">
        <v>23849</v>
      </c>
      <c r="L4774" t="s">
        <v>26151</v>
      </c>
      <c r="M4774" s="1">
        <v>37888</v>
      </c>
      <c r="N4774" s="4">
        <v>21.745205479452054</v>
      </c>
      <c r="O4774" t="s">
        <v>30192</v>
      </c>
      <c r="P4774" t="s">
        <v>32874</v>
      </c>
    </row>
    <row r="4775" spans="1:16" x14ac:dyDescent="0.25">
      <c r="A4775">
        <v>1127080608</v>
      </c>
      <c r="B4775" t="s">
        <v>1728</v>
      </c>
      <c r="C4775" t="s">
        <v>2459</v>
      </c>
      <c r="D4775" t="s">
        <v>3463</v>
      </c>
      <c r="E4775" t="s">
        <v>2970</v>
      </c>
      <c r="F4775" t="s">
        <v>5942</v>
      </c>
      <c r="G4775" t="s">
        <v>6163</v>
      </c>
      <c r="H4775">
        <v>0</v>
      </c>
      <c r="I4775" t="s">
        <v>10742</v>
      </c>
      <c r="J4775" t="s">
        <v>17442</v>
      </c>
      <c r="K4775" t="s">
        <v>22081</v>
      </c>
      <c r="L4775" t="s">
        <v>26150</v>
      </c>
      <c r="M4775" s="1">
        <v>36406</v>
      </c>
      <c r="N4775" s="4">
        <v>25.805479452054794</v>
      </c>
      <c r="O4775" t="s">
        <v>30314</v>
      </c>
      <c r="P4775" t="s">
        <v>32874</v>
      </c>
    </row>
    <row r="4776" spans="1:16" x14ac:dyDescent="0.25">
      <c r="A4776">
        <v>1127071262</v>
      </c>
      <c r="B4776" t="s">
        <v>63</v>
      </c>
      <c r="C4776" t="s">
        <v>2669</v>
      </c>
      <c r="D4776" t="s">
        <v>5357</v>
      </c>
      <c r="E4776" t="s">
        <v>3060</v>
      </c>
      <c r="F4776" t="s">
        <v>5942</v>
      </c>
      <c r="G4776" t="s">
        <v>6163</v>
      </c>
      <c r="H4776">
        <v>0</v>
      </c>
      <c r="I4776" t="s">
        <v>10743</v>
      </c>
      <c r="J4776" t="s">
        <v>17443</v>
      </c>
      <c r="K4776" t="s">
        <v>22008</v>
      </c>
      <c r="L4776" t="s">
        <v>26151</v>
      </c>
      <c r="M4776" s="1">
        <v>38563</v>
      </c>
      <c r="N4776" s="4">
        <v>19.895890410958906</v>
      </c>
      <c r="O4776" t="s">
        <v>30315</v>
      </c>
      <c r="P4776" t="s">
        <v>32874</v>
      </c>
    </row>
    <row r="4777" spans="1:16" x14ac:dyDescent="0.25">
      <c r="A4777">
        <v>1123318428</v>
      </c>
      <c r="B4777" t="s">
        <v>1863</v>
      </c>
      <c r="C4777" t="s">
        <v>2719</v>
      </c>
      <c r="D4777" t="s">
        <v>3182</v>
      </c>
      <c r="E4777" t="s">
        <v>1212</v>
      </c>
      <c r="F4777" t="s">
        <v>5942</v>
      </c>
      <c r="G4777" t="s">
        <v>6161</v>
      </c>
      <c r="H4777">
        <v>0</v>
      </c>
      <c r="I4777" t="s">
        <v>11567</v>
      </c>
      <c r="J4777" t="s">
        <v>18235</v>
      </c>
      <c r="K4777" t="s">
        <v>21680</v>
      </c>
      <c r="L4777" t="s">
        <v>26151</v>
      </c>
      <c r="M4777" s="1">
        <v>36317</v>
      </c>
      <c r="N4777" s="4">
        <v>26.049315068493151</v>
      </c>
      <c r="O4777" t="s">
        <v>31124</v>
      </c>
      <c r="P4777" t="s">
        <v>32873</v>
      </c>
    </row>
    <row r="4778" spans="1:16" x14ac:dyDescent="0.25">
      <c r="A4778">
        <v>1123209627</v>
      </c>
      <c r="B4778" t="s">
        <v>238</v>
      </c>
      <c r="C4778" t="s">
        <v>2445</v>
      </c>
      <c r="D4778" t="s">
        <v>4208</v>
      </c>
      <c r="E4778" t="s">
        <v>5323</v>
      </c>
      <c r="F4778" t="s">
        <v>5942</v>
      </c>
      <c r="G4778" t="s">
        <v>6161</v>
      </c>
      <c r="H4778">
        <v>0</v>
      </c>
      <c r="I4778" t="s">
        <v>10753</v>
      </c>
      <c r="J4778" t="s">
        <v>17453</v>
      </c>
      <c r="K4778" t="s">
        <v>22081</v>
      </c>
      <c r="L4778" t="s">
        <v>26151</v>
      </c>
      <c r="M4778" s="1">
        <v>36970</v>
      </c>
      <c r="N4778" s="4">
        <v>24.260273972602739</v>
      </c>
      <c r="O4778" t="s">
        <v>30325</v>
      </c>
      <c r="P4778" t="s">
        <v>32874</v>
      </c>
    </row>
    <row r="4779" spans="1:16" x14ac:dyDescent="0.25">
      <c r="A4779">
        <v>1124866021</v>
      </c>
      <c r="B4779" t="s">
        <v>215</v>
      </c>
      <c r="C4779" t="s">
        <v>2247</v>
      </c>
      <c r="D4779" t="s">
        <v>4185</v>
      </c>
      <c r="E4779" t="s">
        <v>3095</v>
      </c>
      <c r="F4779" t="s">
        <v>5942</v>
      </c>
      <c r="G4779" t="s">
        <v>6163</v>
      </c>
      <c r="H4779">
        <v>0</v>
      </c>
      <c r="I4779" t="s">
        <v>8636</v>
      </c>
      <c r="J4779" t="s">
        <v>15425</v>
      </c>
      <c r="K4779" t="s">
        <v>20225</v>
      </c>
      <c r="L4779" t="s">
        <v>26151</v>
      </c>
      <c r="M4779" s="1">
        <v>35978</v>
      </c>
      <c r="N4779" s="4">
        <v>26.978082191780821</v>
      </c>
      <c r="O4779" t="s">
        <v>28226</v>
      </c>
      <c r="P4779" t="s">
        <v>32874</v>
      </c>
    </row>
    <row r="4780" spans="1:16" x14ac:dyDescent="0.25">
      <c r="A4780">
        <v>1006679997</v>
      </c>
      <c r="B4780" t="s">
        <v>123</v>
      </c>
      <c r="C4780" t="s">
        <v>2172</v>
      </c>
      <c r="D4780" t="s">
        <v>78</v>
      </c>
      <c r="E4780" t="s">
        <v>3234</v>
      </c>
      <c r="F4780" t="s">
        <v>5942</v>
      </c>
      <c r="G4780" t="s">
        <v>6163</v>
      </c>
      <c r="H4780">
        <v>0</v>
      </c>
      <c r="I4780" t="s">
        <v>10869</v>
      </c>
      <c r="J4780" t="s">
        <v>17565</v>
      </c>
      <c r="K4780" t="s">
        <v>24063</v>
      </c>
      <c r="L4780" t="s">
        <v>26151</v>
      </c>
      <c r="M4780" s="1">
        <v>37693</v>
      </c>
      <c r="N4780" s="4">
        <v>22.279452054794522</v>
      </c>
      <c r="O4780" t="s">
        <v>30441</v>
      </c>
      <c r="P4780" t="s">
        <v>32874</v>
      </c>
    </row>
    <row r="4781" spans="1:16" x14ac:dyDescent="0.25">
      <c r="A4781">
        <v>1127078970</v>
      </c>
      <c r="B4781" t="s">
        <v>1554</v>
      </c>
      <c r="C4781" t="s">
        <v>2532</v>
      </c>
      <c r="D4781" t="s">
        <v>78</v>
      </c>
      <c r="E4781" t="s">
        <v>3234</v>
      </c>
      <c r="F4781" t="s">
        <v>5942</v>
      </c>
      <c r="G4781" t="s">
        <v>6163</v>
      </c>
      <c r="H4781">
        <v>0</v>
      </c>
      <c r="I4781" t="s">
        <v>10870</v>
      </c>
      <c r="J4781" t="s">
        <v>17565</v>
      </c>
      <c r="K4781" t="s">
        <v>24064</v>
      </c>
      <c r="L4781" t="s">
        <v>26151</v>
      </c>
      <c r="M4781" s="1">
        <v>35652</v>
      </c>
      <c r="N4781" s="4">
        <v>27.87123287671233</v>
      </c>
      <c r="O4781" t="s">
        <v>30442</v>
      </c>
      <c r="P4781" t="s">
        <v>32874</v>
      </c>
    </row>
    <row r="4782" spans="1:16" x14ac:dyDescent="0.25">
      <c r="A4782">
        <v>1124848062</v>
      </c>
      <c r="B4782" t="s">
        <v>110</v>
      </c>
      <c r="C4782" t="s">
        <v>2319</v>
      </c>
      <c r="D4782" t="s">
        <v>1856</v>
      </c>
      <c r="F4782" t="s">
        <v>5942</v>
      </c>
      <c r="G4782" t="s">
        <v>6166</v>
      </c>
      <c r="H4782">
        <v>0</v>
      </c>
      <c r="I4782" t="s">
        <v>11059</v>
      </c>
      <c r="J4782" t="s">
        <v>17742</v>
      </c>
      <c r="K4782" t="s">
        <v>24230</v>
      </c>
      <c r="L4782" t="s">
        <v>26150</v>
      </c>
      <c r="M4782" s="1">
        <v>36606</v>
      </c>
      <c r="N4782" s="4">
        <v>25.257534246575343</v>
      </c>
      <c r="O4782" t="s">
        <v>30631</v>
      </c>
      <c r="P4782" t="s">
        <v>32874</v>
      </c>
    </row>
    <row r="4783" spans="1:16" x14ac:dyDescent="0.25">
      <c r="A4783">
        <v>1123205454</v>
      </c>
      <c r="B4783" t="s">
        <v>377</v>
      </c>
      <c r="C4783" t="s">
        <v>2215</v>
      </c>
      <c r="D4783" t="s">
        <v>5030</v>
      </c>
      <c r="E4783" t="s">
        <v>4228</v>
      </c>
      <c r="F4783" t="s">
        <v>5942</v>
      </c>
      <c r="G4783" t="s">
        <v>6161</v>
      </c>
      <c r="H4783">
        <v>0</v>
      </c>
      <c r="I4783" t="s">
        <v>11120</v>
      </c>
      <c r="J4783" t="s">
        <v>17803</v>
      </c>
      <c r="K4783" t="s">
        <v>24291</v>
      </c>
      <c r="L4783" t="s">
        <v>26151</v>
      </c>
      <c r="M4783" s="1">
        <v>38823</v>
      </c>
      <c r="N4783" s="4">
        <v>19.183561643835617</v>
      </c>
      <c r="O4783" t="s">
        <v>30692</v>
      </c>
      <c r="P4783" t="s">
        <v>32874</v>
      </c>
    </row>
    <row r="4784" spans="1:16" x14ac:dyDescent="0.25">
      <c r="A4784">
        <v>1006665274</v>
      </c>
      <c r="B4784" t="s">
        <v>1229</v>
      </c>
      <c r="C4784" t="s">
        <v>2158</v>
      </c>
      <c r="D4784" t="s">
        <v>78</v>
      </c>
      <c r="E4784" t="s">
        <v>2996</v>
      </c>
      <c r="F4784" t="s">
        <v>5942</v>
      </c>
      <c r="G4784" t="s">
        <v>6161</v>
      </c>
      <c r="H4784">
        <v>0</v>
      </c>
      <c r="I4784" t="s">
        <v>8128</v>
      </c>
      <c r="J4784" t="s">
        <v>14919</v>
      </c>
      <c r="K4784" t="s">
        <v>21501</v>
      </c>
      <c r="L4784" t="s">
        <v>26151</v>
      </c>
      <c r="M4784" s="1">
        <v>37364</v>
      </c>
      <c r="N4784" s="4">
        <v>23.18082191780822</v>
      </c>
      <c r="O4784" t="s">
        <v>27723</v>
      </c>
      <c r="P4784" t="s">
        <v>32874</v>
      </c>
    </row>
    <row r="4785" spans="1:16" x14ac:dyDescent="0.25">
      <c r="A4785">
        <v>1006844931</v>
      </c>
      <c r="B4785" t="s">
        <v>275</v>
      </c>
      <c r="C4785" t="s">
        <v>2234</v>
      </c>
      <c r="D4785" t="s">
        <v>4228</v>
      </c>
      <c r="E4785" t="s">
        <v>3000</v>
      </c>
      <c r="F4785" t="s">
        <v>5942</v>
      </c>
      <c r="G4785" t="s">
        <v>6161</v>
      </c>
      <c r="H4785">
        <v>0</v>
      </c>
      <c r="I4785" t="s">
        <v>8218</v>
      </c>
      <c r="J4785" t="s">
        <v>15015</v>
      </c>
      <c r="K4785" t="s">
        <v>21605</v>
      </c>
      <c r="L4785" t="s">
        <v>26150</v>
      </c>
      <c r="M4785" s="1">
        <v>37669</v>
      </c>
      <c r="N4785" s="4">
        <v>22.345205479452055</v>
      </c>
      <c r="O4785" t="s">
        <v>27813</v>
      </c>
      <c r="P4785" t="s">
        <v>32874</v>
      </c>
    </row>
    <row r="4786" spans="1:16" x14ac:dyDescent="0.25">
      <c r="A4786">
        <v>1123201589</v>
      </c>
      <c r="B4786" t="s">
        <v>1276</v>
      </c>
      <c r="C4786" t="s">
        <v>2524</v>
      </c>
      <c r="D4786" t="s">
        <v>3002</v>
      </c>
      <c r="E4786" t="s">
        <v>5020</v>
      </c>
      <c r="F4786" t="s">
        <v>5942</v>
      </c>
      <c r="G4786" t="s">
        <v>6161</v>
      </c>
      <c r="H4786">
        <v>0</v>
      </c>
      <c r="I4786" t="s">
        <v>8233</v>
      </c>
      <c r="J4786" t="s">
        <v>15031</v>
      </c>
      <c r="K4786" t="s">
        <v>21621</v>
      </c>
      <c r="L4786" t="s">
        <v>26151</v>
      </c>
      <c r="M4786" s="1">
        <v>38132</v>
      </c>
      <c r="N4786" s="4">
        <v>21.076712328767123</v>
      </c>
      <c r="O4786" t="s">
        <v>27830</v>
      </c>
      <c r="P4786" t="s">
        <v>32874</v>
      </c>
    </row>
    <row r="4787" spans="1:16" x14ac:dyDescent="0.25">
      <c r="A4787">
        <v>1123200208</v>
      </c>
      <c r="B4787" t="s">
        <v>1287</v>
      </c>
      <c r="C4787" t="s">
        <v>2641</v>
      </c>
      <c r="D4787" t="s">
        <v>3027</v>
      </c>
      <c r="E4787" t="s">
        <v>3179</v>
      </c>
      <c r="F4787" t="s">
        <v>5942</v>
      </c>
      <c r="G4787" t="s">
        <v>6161</v>
      </c>
      <c r="H4787">
        <v>0</v>
      </c>
      <c r="I4787" t="s">
        <v>8253</v>
      </c>
      <c r="J4787" t="s">
        <v>15050</v>
      </c>
      <c r="K4787" t="s">
        <v>21030</v>
      </c>
      <c r="L4787" t="s">
        <v>26151</v>
      </c>
      <c r="M4787" s="1">
        <v>38015</v>
      </c>
      <c r="N4787" s="4">
        <v>21.397260273972602</v>
      </c>
      <c r="O4787" t="s">
        <v>27849</v>
      </c>
      <c r="P4787" t="s">
        <v>32874</v>
      </c>
    </row>
    <row r="4788" spans="1:16" x14ac:dyDescent="0.25">
      <c r="A4788">
        <v>1126444536</v>
      </c>
      <c r="B4788" t="s">
        <v>547</v>
      </c>
      <c r="C4788" t="s">
        <v>209</v>
      </c>
      <c r="D4788" t="s">
        <v>2028</v>
      </c>
      <c r="E4788" t="s">
        <v>4636</v>
      </c>
      <c r="F4788" t="s">
        <v>5942</v>
      </c>
      <c r="G4788" t="s">
        <v>5969</v>
      </c>
      <c r="H4788">
        <v>0</v>
      </c>
      <c r="I4788" t="s">
        <v>13266</v>
      </c>
      <c r="J4788" t="s">
        <v>19864</v>
      </c>
      <c r="K4788" t="s">
        <v>26092</v>
      </c>
      <c r="L4788" t="s">
        <v>26150</v>
      </c>
      <c r="M4788" s="1">
        <v>37966</v>
      </c>
      <c r="N4788" s="4">
        <v>21.531506849315068</v>
      </c>
      <c r="O4788" t="s">
        <v>32800</v>
      </c>
      <c r="P4788" t="s">
        <v>32873</v>
      </c>
    </row>
    <row r="4789" spans="1:16" x14ac:dyDescent="0.25">
      <c r="A4789">
        <v>1123318242</v>
      </c>
      <c r="B4789" t="s">
        <v>166</v>
      </c>
      <c r="C4789" t="s">
        <v>2169</v>
      </c>
      <c r="D4789" t="s">
        <v>4257</v>
      </c>
      <c r="E4789" t="s">
        <v>2246</v>
      </c>
      <c r="F4789" t="s">
        <v>5942</v>
      </c>
      <c r="G4789" t="s">
        <v>6161</v>
      </c>
      <c r="H4789" t="s">
        <v>32925</v>
      </c>
      <c r="I4789" t="s">
        <v>11443</v>
      </c>
      <c r="J4789" t="s">
        <v>18122</v>
      </c>
      <c r="K4789" t="s">
        <v>24604</v>
      </c>
      <c r="L4789" t="s">
        <v>26150</v>
      </c>
      <c r="M4789" s="1">
        <v>36276</v>
      </c>
      <c r="N4789" s="4">
        <v>26.161643835616438</v>
      </c>
      <c r="O4789" t="s">
        <v>31010</v>
      </c>
      <c r="P4789" t="s">
        <v>32873</v>
      </c>
    </row>
    <row r="4790" spans="1:16" x14ac:dyDescent="0.25">
      <c r="A4790">
        <v>1061804243</v>
      </c>
      <c r="B4790" t="s">
        <v>637</v>
      </c>
      <c r="C4790" t="s">
        <v>176</v>
      </c>
      <c r="D4790" t="s">
        <v>5437</v>
      </c>
      <c r="E4790" t="s">
        <v>3480</v>
      </c>
      <c r="F4790" t="s">
        <v>5942</v>
      </c>
      <c r="G4790" t="s">
        <v>5969</v>
      </c>
      <c r="H4790">
        <v>0</v>
      </c>
      <c r="I4790" t="s">
        <v>11394</v>
      </c>
      <c r="J4790" t="s">
        <v>18073</v>
      </c>
      <c r="K4790" t="s">
        <v>21600</v>
      </c>
      <c r="L4790" t="s">
        <v>26151</v>
      </c>
      <c r="M4790" s="1">
        <v>35704</v>
      </c>
      <c r="N4790" s="4">
        <v>27.728767123287671</v>
      </c>
      <c r="O4790" t="s">
        <v>30961</v>
      </c>
      <c r="P4790" t="s">
        <v>32874</v>
      </c>
    </row>
    <row r="4791" spans="1:16" x14ac:dyDescent="0.25">
      <c r="A4791">
        <v>1193572129</v>
      </c>
      <c r="B4791" t="s">
        <v>437</v>
      </c>
      <c r="D4791" t="s">
        <v>3034</v>
      </c>
      <c r="E4791" t="s">
        <v>3528</v>
      </c>
      <c r="F4791" t="s">
        <v>5942</v>
      </c>
      <c r="G4791" t="s">
        <v>6165</v>
      </c>
      <c r="H4791">
        <v>0</v>
      </c>
      <c r="I4791" t="s">
        <v>13225</v>
      </c>
      <c r="J4791" t="s">
        <v>19824</v>
      </c>
      <c r="K4791" t="s">
        <v>26056</v>
      </c>
      <c r="L4791" t="s">
        <v>26150</v>
      </c>
      <c r="M4791" s="1">
        <v>37569</v>
      </c>
      <c r="N4791" s="4">
        <v>22.61917808219178</v>
      </c>
      <c r="O4791" t="s">
        <v>32760</v>
      </c>
      <c r="P4791" t="s">
        <v>32873</v>
      </c>
    </row>
    <row r="4792" spans="1:16" x14ac:dyDescent="0.25">
      <c r="A4792">
        <v>1006844138</v>
      </c>
      <c r="B4792" t="s">
        <v>1621</v>
      </c>
      <c r="D4792" t="s">
        <v>4585</v>
      </c>
      <c r="E4792" t="s">
        <v>3033</v>
      </c>
      <c r="F4792" t="s">
        <v>5942</v>
      </c>
      <c r="G4792" t="s">
        <v>6160</v>
      </c>
      <c r="H4792">
        <v>0</v>
      </c>
      <c r="I4792" t="s">
        <v>13265</v>
      </c>
      <c r="J4792" t="s">
        <v>19863</v>
      </c>
      <c r="K4792" t="s">
        <v>26091</v>
      </c>
      <c r="L4792" t="s">
        <v>26151</v>
      </c>
      <c r="M4792" s="1">
        <v>37203</v>
      </c>
      <c r="N4792" s="4">
        <v>23.621917808219177</v>
      </c>
      <c r="O4792" t="s">
        <v>32799</v>
      </c>
      <c r="P4792" t="s">
        <v>32873</v>
      </c>
    </row>
    <row r="4793" spans="1:16" x14ac:dyDescent="0.25">
      <c r="A4793">
        <v>1126445198</v>
      </c>
      <c r="B4793" t="s">
        <v>317</v>
      </c>
      <c r="C4793" t="s">
        <v>1090</v>
      </c>
      <c r="D4793" t="s">
        <v>3127</v>
      </c>
      <c r="E4793" t="s">
        <v>2851</v>
      </c>
      <c r="F4793" t="s">
        <v>5942</v>
      </c>
      <c r="G4793" t="s">
        <v>5969</v>
      </c>
      <c r="H4793">
        <v>0</v>
      </c>
      <c r="I4793" t="s">
        <v>6683</v>
      </c>
      <c r="J4793" t="s">
        <v>13453</v>
      </c>
      <c r="K4793" t="s">
        <v>20053</v>
      </c>
      <c r="L4793" t="s">
        <v>26150</v>
      </c>
      <c r="M4793" s="1">
        <v>38120</v>
      </c>
      <c r="N4793" s="4">
        <v>21.109589041095891</v>
      </c>
      <c r="O4793" t="s">
        <v>26268</v>
      </c>
      <c r="P4793" t="s">
        <v>32873</v>
      </c>
    </row>
    <row r="4794" spans="1:16" x14ac:dyDescent="0.25">
      <c r="A4794">
        <v>1093061333</v>
      </c>
      <c r="B4794" t="s">
        <v>1936</v>
      </c>
      <c r="D4794" t="s">
        <v>3074</v>
      </c>
      <c r="E4794" t="s">
        <v>3044</v>
      </c>
      <c r="F4794" t="s">
        <v>5942</v>
      </c>
      <c r="G4794" t="s">
        <v>5969</v>
      </c>
      <c r="H4794">
        <v>0</v>
      </c>
      <c r="I4794" t="s">
        <v>11974</v>
      </c>
      <c r="J4794" t="s">
        <v>18628</v>
      </c>
      <c r="K4794" t="s">
        <v>21674</v>
      </c>
      <c r="L4794" t="s">
        <v>26150</v>
      </c>
      <c r="M4794" s="1">
        <v>37332</v>
      </c>
      <c r="N4794" s="4">
        <v>23.268493150684932</v>
      </c>
      <c r="O4794" t="s">
        <v>31527</v>
      </c>
      <c r="P4794" t="s">
        <v>32874</v>
      </c>
    </row>
    <row r="4795" spans="1:16" x14ac:dyDescent="0.25">
      <c r="A4795">
        <v>1126457504</v>
      </c>
      <c r="B4795" t="s">
        <v>827</v>
      </c>
      <c r="C4795" t="s">
        <v>306</v>
      </c>
      <c r="D4795" t="s">
        <v>2975</v>
      </c>
      <c r="E4795" t="s">
        <v>2358</v>
      </c>
      <c r="F4795" t="s">
        <v>5942</v>
      </c>
      <c r="G4795" t="s">
        <v>5969</v>
      </c>
      <c r="H4795">
        <v>0</v>
      </c>
      <c r="I4795" t="s">
        <v>12775</v>
      </c>
      <c r="J4795" t="s">
        <v>19394</v>
      </c>
      <c r="K4795" t="s">
        <v>21674</v>
      </c>
      <c r="L4795" t="s">
        <v>26150</v>
      </c>
      <c r="M4795" s="1">
        <v>35734</v>
      </c>
      <c r="N4795" s="4">
        <v>27.646575342465752</v>
      </c>
      <c r="O4795" t="s">
        <v>32320</v>
      </c>
      <c r="P4795" t="s">
        <v>32873</v>
      </c>
    </row>
    <row r="4796" spans="1:16" x14ac:dyDescent="0.25">
      <c r="A4796">
        <v>1007566854</v>
      </c>
      <c r="B4796" t="s">
        <v>303</v>
      </c>
      <c r="C4796" t="s">
        <v>58</v>
      </c>
      <c r="D4796" t="s">
        <v>990</v>
      </c>
      <c r="E4796" t="s">
        <v>5052</v>
      </c>
      <c r="F4796" t="s">
        <v>5942</v>
      </c>
      <c r="G4796" t="s">
        <v>6162</v>
      </c>
      <c r="H4796">
        <v>0</v>
      </c>
      <c r="I4796" t="s">
        <v>12385</v>
      </c>
      <c r="J4796" t="s">
        <v>19028</v>
      </c>
      <c r="K4796" t="s">
        <v>25382</v>
      </c>
      <c r="L4796" t="s">
        <v>26150</v>
      </c>
      <c r="M4796" s="1">
        <v>36520</v>
      </c>
      <c r="N4796" s="4">
        <v>25.493150684931507</v>
      </c>
      <c r="O4796" t="s">
        <v>31936</v>
      </c>
      <c r="P4796" t="s">
        <v>32873</v>
      </c>
    </row>
    <row r="4797" spans="1:16" x14ac:dyDescent="0.25">
      <c r="A4797">
        <v>1110449837</v>
      </c>
      <c r="B4797" t="s">
        <v>327</v>
      </c>
      <c r="C4797" t="s">
        <v>865</v>
      </c>
      <c r="D4797" t="s">
        <v>3182</v>
      </c>
      <c r="E4797" t="s">
        <v>3765</v>
      </c>
      <c r="F4797" t="s">
        <v>5942</v>
      </c>
      <c r="G4797" t="s">
        <v>6530</v>
      </c>
      <c r="H4797" t="s">
        <v>32995</v>
      </c>
      <c r="I4797" t="s">
        <v>12611</v>
      </c>
      <c r="J4797" t="s">
        <v>19239</v>
      </c>
      <c r="K4797" t="s">
        <v>25554</v>
      </c>
      <c r="L4797" t="s">
        <v>26150</v>
      </c>
      <c r="M4797" s="1">
        <v>38046</v>
      </c>
      <c r="N4797" s="4">
        <v>21.312328767123287</v>
      </c>
      <c r="O4797" t="s">
        <v>32159</v>
      </c>
      <c r="P4797" t="s">
        <v>32873</v>
      </c>
    </row>
    <row r="4798" spans="1:16" x14ac:dyDescent="0.25">
      <c r="A4798">
        <v>1080360678</v>
      </c>
      <c r="B4798" t="s">
        <v>2019</v>
      </c>
      <c r="C4798" t="s">
        <v>154</v>
      </c>
      <c r="D4798" t="s">
        <v>3319</v>
      </c>
      <c r="E4798" t="s">
        <v>3804</v>
      </c>
      <c r="F4798" t="s">
        <v>5942</v>
      </c>
      <c r="G4798" t="s">
        <v>6163</v>
      </c>
      <c r="H4798">
        <v>0</v>
      </c>
      <c r="I4798" t="s">
        <v>12461</v>
      </c>
      <c r="J4798" t="s">
        <v>19102</v>
      </c>
      <c r="K4798" t="s">
        <v>25440</v>
      </c>
      <c r="L4798" t="s">
        <v>26152</v>
      </c>
      <c r="M4798" s="1">
        <v>36489</v>
      </c>
      <c r="N4798" s="4">
        <v>25.578082191780823</v>
      </c>
      <c r="O4798" t="s">
        <v>32010</v>
      </c>
      <c r="P4798" t="s">
        <v>32873</v>
      </c>
    </row>
    <row r="4799" spans="1:16" x14ac:dyDescent="0.25">
      <c r="A4799">
        <v>1006662903</v>
      </c>
      <c r="B4799" t="s">
        <v>2017</v>
      </c>
      <c r="C4799" t="s">
        <v>54</v>
      </c>
      <c r="D4799" t="s">
        <v>3498</v>
      </c>
      <c r="E4799" t="s">
        <v>1856</v>
      </c>
      <c r="F4799" t="s">
        <v>5942</v>
      </c>
      <c r="G4799" t="s">
        <v>6166</v>
      </c>
      <c r="H4799">
        <v>0</v>
      </c>
      <c r="I4799" t="s">
        <v>12451</v>
      </c>
      <c r="J4799" t="s">
        <v>19092</v>
      </c>
      <c r="K4799" t="s">
        <v>25432</v>
      </c>
      <c r="L4799" t="s">
        <v>26150</v>
      </c>
      <c r="M4799" s="1">
        <v>37169</v>
      </c>
      <c r="N4799" s="4">
        <v>23.715068493150685</v>
      </c>
      <c r="O4799" t="s">
        <v>32000</v>
      </c>
      <c r="P4799" t="s">
        <v>32873</v>
      </c>
    </row>
    <row r="4800" spans="1:16" x14ac:dyDescent="0.25">
      <c r="A4800">
        <v>1004492663</v>
      </c>
      <c r="B4800" t="s">
        <v>177</v>
      </c>
      <c r="C4800" t="s">
        <v>32</v>
      </c>
      <c r="D4800" t="s">
        <v>3170</v>
      </c>
      <c r="E4800" t="s">
        <v>5397</v>
      </c>
      <c r="F4800" t="s">
        <v>5942</v>
      </c>
      <c r="G4800" t="s">
        <v>6163</v>
      </c>
      <c r="H4800">
        <v>0</v>
      </c>
      <c r="I4800" t="s">
        <v>12549</v>
      </c>
      <c r="J4800" t="s">
        <v>19180</v>
      </c>
      <c r="L4800" t="s">
        <v>26151</v>
      </c>
      <c r="M4800" s="1">
        <v>37183</v>
      </c>
      <c r="N4800" s="4">
        <v>23.676712328767124</v>
      </c>
      <c r="O4800" t="s">
        <v>32098</v>
      </c>
      <c r="P4800" t="s">
        <v>32873</v>
      </c>
    </row>
    <row r="4801" spans="1:16" x14ac:dyDescent="0.25">
      <c r="A4801">
        <v>1094044044</v>
      </c>
      <c r="B4801" t="s">
        <v>84</v>
      </c>
      <c r="C4801" t="s">
        <v>2169</v>
      </c>
      <c r="D4801" t="s">
        <v>5416</v>
      </c>
      <c r="E4801" t="s">
        <v>3449</v>
      </c>
      <c r="F4801" t="s">
        <v>5942</v>
      </c>
      <c r="G4801" t="s">
        <v>6165</v>
      </c>
      <c r="H4801">
        <v>0</v>
      </c>
      <c r="I4801" t="s">
        <v>11233</v>
      </c>
      <c r="J4801" t="s">
        <v>17914</v>
      </c>
      <c r="K4801" t="s">
        <v>24408</v>
      </c>
      <c r="L4801" t="s">
        <v>26150</v>
      </c>
      <c r="M4801" s="1">
        <v>37944</v>
      </c>
      <c r="N4801" s="4">
        <v>21.591780821917808</v>
      </c>
      <c r="O4801" t="s">
        <v>30802</v>
      </c>
      <c r="P4801" t="s">
        <v>32873</v>
      </c>
    </row>
    <row r="4802" spans="1:16" x14ac:dyDescent="0.25">
      <c r="A4802">
        <v>1006679784</v>
      </c>
      <c r="B4802" t="s">
        <v>313</v>
      </c>
      <c r="C4802" t="s">
        <v>846</v>
      </c>
      <c r="D4802" t="s">
        <v>3444</v>
      </c>
      <c r="E4802" t="s">
        <v>3329</v>
      </c>
      <c r="F4802" t="s">
        <v>5942</v>
      </c>
      <c r="G4802" t="s">
        <v>6159</v>
      </c>
      <c r="H4802">
        <v>0</v>
      </c>
      <c r="I4802" t="s">
        <v>11548</v>
      </c>
      <c r="J4802" t="s">
        <v>18217</v>
      </c>
      <c r="K4802" t="s">
        <v>24691</v>
      </c>
      <c r="L4802" t="s">
        <v>26151</v>
      </c>
      <c r="M4802" s="1">
        <v>36612</v>
      </c>
      <c r="N4802" s="4">
        <v>25.241095890410961</v>
      </c>
      <c r="O4802" t="s">
        <v>31107</v>
      </c>
      <c r="P4802" t="s">
        <v>32874</v>
      </c>
    </row>
    <row r="4803" spans="1:16" x14ac:dyDescent="0.25">
      <c r="A4803">
        <v>1124866858</v>
      </c>
      <c r="B4803" t="s">
        <v>1742</v>
      </c>
      <c r="C4803" t="s">
        <v>575</v>
      </c>
      <c r="D4803" t="s">
        <v>4118</v>
      </c>
      <c r="E4803" t="s">
        <v>3044</v>
      </c>
      <c r="F4803" t="s">
        <v>5942</v>
      </c>
      <c r="G4803" t="s">
        <v>6159</v>
      </c>
      <c r="H4803">
        <v>0</v>
      </c>
      <c r="I4803" t="s">
        <v>11756</v>
      </c>
      <c r="J4803" t="s">
        <v>18420</v>
      </c>
      <c r="K4803" t="s">
        <v>24872</v>
      </c>
      <c r="L4803" t="s">
        <v>26151</v>
      </c>
      <c r="M4803" s="1">
        <v>36229</v>
      </c>
      <c r="N4803" s="4">
        <v>26.290410958904111</v>
      </c>
      <c r="O4803" t="s">
        <v>31312</v>
      </c>
      <c r="P4803" t="s">
        <v>32874</v>
      </c>
    </row>
    <row r="4804" spans="1:16" x14ac:dyDescent="0.25">
      <c r="A4804">
        <v>1120216288</v>
      </c>
      <c r="B4804" t="s">
        <v>1997</v>
      </c>
      <c r="C4804" t="s">
        <v>469</v>
      </c>
      <c r="D4804" t="s">
        <v>4118</v>
      </c>
      <c r="E4804" t="s">
        <v>3234</v>
      </c>
      <c r="F4804" t="s">
        <v>5942</v>
      </c>
      <c r="G4804" t="s">
        <v>6163</v>
      </c>
      <c r="H4804">
        <v>0</v>
      </c>
      <c r="I4804" t="s">
        <v>12329</v>
      </c>
      <c r="J4804" t="s">
        <v>18975</v>
      </c>
      <c r="K4804" t="s">
        <v>24872</v>
      </c>
      <c r="L4804" t="s">
        <v>26151</v>
      </c>
      <c r="M4804" s="1">
        <v>38373</v>
      </c>
      <c r="N4804" s="4">
        <v>20.416438356164385</v>
      </c>
      <c r="O4804" t="s">
        <v>31880</v>
      </c>
      <c r="P4804" t="s">
        <v>32873</v>
      </c>
    </row>
    <row r="4805" spans="1:16" x14ac:dyDescent="0.25">
      <c r="A4805">
        <v>1007587183</v>
      </c>
      <c r="B4805" t="s">
        <v>412</v>
      </c>
      <c r="D4805" t="s">
        <v>4257</v>
      </c>
      <c r="E4805" t="s">
        <v>2327</v>
      </c>
      <c r="F4805" t="s">
        <v>5942</v>
      </c>
      <c r="G4805" t="s">
        <v>6164</v>
      </c>
      <c r="H4805">
        <v>0</v>
      </c>
      <c r="I4805" t="s">
        <v>12342</v>
      </c>
      <c r="J4805" t="s">
        <v>18988</v>
      </c>
      <c r="K4805" t="s">
        <v>25352</v>
      </c>
      <c r="L4805" t="s">
        <v>26151</v>
      </c>
      <c r="M4805" s="1">
        <v>37024</v>
      </c>
      <c r="N4805" s="4">
        <v>24.112328767123287</v>
      </c>
      <c r="O4805" t="s">
        <v>31893</v>
      </c>
      <c r="P4805" t="s">
        <v>32873</v>
      </c>
    </row>
    <row r="4806" spans="1:16" x14ac:dyDescent="0.25">
      <c r="A4806">
        <v>1124865534</v>
      </c>
      <c r="B4806" t="s">
        <v>30</v>
      </c>
      <c r="C4806" t="s">
        <v>265</v>
      </c>
      <c r="D4806" t="s">
        <v>3139</v>
      </c>
      <c r="E4806" t="s">
        <v>3273</v>
      </c>
      <c r="F4806" t="s">
        <v>5942</v>
      </c>
      <c r="G4806" t="s">
        <v>6166</v>
      </c>
      <c r="H4806">
        <v>0</v>
      </c>
      <c r="I4806" t="s">
        <v>12358</v>
      </c>
      <c r="J4806" t="s">
        <v>19002</v>
      </c>
      <c r="K4806" t="s">
        <v>25363</v>
      </c>
      <c r="L4806" t="s">
        <v>26150</v>
      </c>
      <c r="M4806" s="1">
        <v>35827</v>
      </c>
      <c r="N4806" s="4">
        <v>27.391780821917809</v>
      </c>
      <c r="O4806" t="s">
        <v>31909</v>
      </c>
      <c r="P4806" t="s">
        <v>32874</v>
      </c>
    </row>
    <row r="4807" spans="1:16" x14ac:dyDescent="0.25">
      <c r="A4807">
        <v>1192718291</v>
      </c>
      <c r="B4807" t="s">
        <v>1970</v>
      </c>
      <c r="C4807" t="s">
        <v>864</v>
      </c>
      <c r="D4807" t="s">
        <v>3733</v>
      </c>
      <c r="E4807" t="s">
        <v>3816</v>
      </c>
      <c r="F4807" t="s">
        <v>5942</v>
      </c>
      <c r="G4807" t="s">
        <v>6159</v>
      </c>
      <c r="H4807">
        <v>0</v>
      </c>
      <c r="I4807" t="s">
        <v>12165</v>
      </c>
      <c r="J4807" t="s">
        <v>18815</v>
      </c>
      <c r="K4807" t="s">
        <v>25200</v>
      </c>
      <c r="L4807" t="s">
        <v>26151</v>
      </c>
      <c r="M4807" s="1">
        <v>37370</v>
      </c>
      <c r="N4807" s="4">
        <v>23.164383561643834</v>
      </c>
      <c r="O4807" t="s">
        <v>31717</v>
      </c>
      <c r="P4807" t="s">
        <v>32873</v>
      </c>
    </row>
    <row r="4808" spans="1:16" x14ac:dyDescent="0.25">
      <c r="A4808">
        <v>1120216027</v>
      </c>
      <c r="B4808" t="s">
        <v>2052</v>
      </c>
      <c r="C4808" t="s">
        <v>2944</v>
      </c>
      <c r="D4808" t="s">
        <v>3102</v>
      </c>
      <c r="E4808" t="s">
        <v>3095</v>
      </c>
      <c r="F4808" t="s">
        <v>5942</v>
      </c>
      <c r="G4808" t="s">
        <v>6159</v>
      </c>
      <c r="H4808">
        <v>0</v>
      </c>
      <c r="I4808" t="s">
        <v>12658</v>
      </c>
      <c r="J4808" t="s">
        <v>19283</v>
      </c>
      <c r="K4808" t="s">
        <v>24906</v>
      </c>
      <c r="L4808" t="s">
        <v>26150</v>
      </c>
      <c r="M4808" s="1">
        <v>37986</v>
      </c>
      <c r="N4808" s="4">
        <v>21.476712328767125</v>
      </c>
      <c r="O4808" t="s">
        <v>32205</v>
      </c>
      <c r="P4808" t="s">
        <v>32873</v>
      </c>
    </row>
    <row r="4809" spans="1:16" x14ac:dyDescent="0.25">
      <c r="A4809">
        <v>1127071693</v>
      </c>
      <c r="B4809" t="s">
        <v>1990</v>
      </c>
      <c r="C4809" t="s">
        <v>1629</v>
      </c>
      <c r="D4809" t="s">
        <v>3361</v>
      </c>
      <c r="E4809" t="s">
        <v>5505</v>
      </c>
      <c r="F4809" t="s">
        <v>5942</v>
      </c>
      <c r="G4809" t="s">
        <v>6163</v>
      </c>
      <c r="H4809">
        <v>0</v>
      </c>
      <c r="I4809" t="s">
        <v>12268</v>
      </c>
      <c r="J4809" t="s">
        <v>18915</v>
      </c>
      <c r="K4809" t="s">
        <v>25287</v>
      </c>
      <c r="L4809" t="s">
        <v>26151</v>
      </c>
      <c r="M4809" s="1">
        <v>38750</v>
      </c>
      <c r="N4809" s="4">
        <v>19.383561643835616</v>
      </c>
      <c r="O4809" t="s">
        <v>31820</v>
      </c>
      <c r="P4809" t="s">
        <v>32874</v>
      </c>
    </row>
    <row r="4810" spans="1:16" x14ac:dyDescent="0.25">
      <c r="A4810">
        <v>1117018298</v>
      </c>
      <c r="B4810" t="s">
        <v>378</v>
      </c>
      <c r="C4810" t="s">
        <v>58</v>
      </c>
      <c r="D4810" t="s">
        <v>3098</v>
      </c>
      <c r="E4810" t="s">
        <v>5642</v>
      </c>
      <c r="F4810" t="s">
        <v>5942</v>
      </c>
      <c r="G4810" t="s">
        <v>6163</v>
      </c>
      <c r="H4810">
        <v>0</v>
      </c>
      <c r="I4810" t="s">
        <v>7118</v>
      </c>
      <c r="J4810" t="s">
        <v>13890</v>
      </c>
      <c r="K4810" t="s">
        <v>20468</v>
      </c>
      <c r="L4810" t="s">
        <v>26150</v>
      </c>
      <c r="M4810" s="1">
        <v>39182</v>
      </c>
      <c r="N4810" s="4">
        <v>18.2</v>
      </c>
      <c r="O4810" t="s">
        <v>26705</v>
      </c>
      <c r="P4810" t="s">
        <v>32874</v>
      </c>
    </row>
    <row r="4811" spans="1:16" x14ac:dyDescent="0.25">
      <c r="A4811">
        <v>1097040288</v>
      </c>
      <c r="B4811" t="s">
        <v>59</v>
      </c>
      <c r="C4811" t="s">
        <v>2174</v>
      </c>
      <c r="D4811" t="s">
        <v>3156</v>
      </c>
      <c r="E4811" t="s">
        <v>3175</v>
      </c>
      <c r="F4811" t="s">
        <v>5953</v>
      </c>
      <c r="G4811" t="s">
        <v>5297</v>
      </c>
      <c r="H4811">
        <v>0</v>
      </c>
      <c r="I4811" t="s">
        <v>7595</v>
      </c>
      <c r="J4811" t="s">
        <v>14369</v>
      </c>
      <c r="K4811" t="s">
        <v>20919</v>
      </c>
      <c r="L4811" t="s">
        <v>26150</v>
      </c>
      <c r="M4811" s="1">
        <v>35766</v>
      </c>
      <c r="N4811" s="4">
        <v>27.55890410958904</v>
      </c>
      <c r="O4811" t="s">
        <v>27182</v>
      </c>
      <c r="P4811" t="s">
        <v>32874</v>
      </c>
    </row>
    <row r="4812" spans="1:16" x14ac:dyDescent="0.25">
      <c r="A4812">
        <v>1088346190</v>
      </c>
      <c r="B4812" t="s">
        <v>336</v>
      </c>
      <c r="C4812" t="s">
        <v>2158</v>
      </c>
      <c r="D4812" t="s">
        <v>2028</v>
      </c>
      <c r="E4812" t="s">
        <v>5697</v>
      </c>
      <c r="F4812" t="s">
        <v>5953</v>
      </c>
      <c r="G4812" t="s">
        <v>6244</v>
      </c>
      <c r="H4812">
        <v>0</v>
      </c>
      <c r="I4812" t="s">
        <v>7769</v>
      </c>
      <c r="J4812" t="s">
        <v>14550</v>
      </c>
      <c r="K4812" t="s">
        <v>21116</v>
      </c>
      <c r="L4812" t="s">
        <v>26151</v>
      </c>
      <c r="M4812" s="1">
        <v>35780</v>
      </c>
      <c r="N4812" s="4">
        <v>27.520547945205479</v>
      </c>
      <c r="O4812" t="s">
        <v>27361</v>
      </c>
      <c r="P4812" t="s">
        <v>32874</v>
      </c>
    </row>
    <row r="4813" spans="1:16" x14ac:dyDescent="0.25">
      <c r="A4813">
        <v>1094961701</v>
      </c>
      <c r="B4813" t="s">
        <v>54</v>
      </c>
      <c r="C4813" t="s">
        <v>2185</v>
      </c>
      <c r="D4813" t="s">
        <v>3041</v>
      </c>
      <c r="E4813" t="s">
        <v>3251</v>
      </c>
      <c r="F4813" t="s">
        <v>5953</v>
      </c>
      <c r="G4813" t="s">
        <v>6244</v>
      </c>
      <c r="H4813">
        <v>0</v>
      </c>
      <c r="I4813" t="s">
        <v>7775</v>
      </c>
      <c r="J4813" t="s">
        <v>14557</v>
      </c>
      <c r="K4813" t="s">
        <v>21122</v>
      </c>
      <c r="L4813" t="s">
        <v>26150</v>
      </c>
      <c r="M4813" s="1">
        <v>35509</v>
      </c>
      <c r="N4813" s="4">
        <v>28.263013698630136</v>
      </c>
      <c r="O4813" t="s">
        <v>27367</v>
      </c>
      <c r="P4813" t="s">
        <v>32874</v>
      </c>
    </row>
    <row r="4814" spans="1:16" x14ac:dyDescent="0.25">
      <c r="A4814">
        <v>1098313299</v>
      </c>
      <c r="B4814" t="s">
        <v>147</v>
      </c>
      <c r="C4814" t="s">
        <v>2248</v>
      </c>
      <c r="D4814" t="s">
        <v>3231</v>
      </c>
      <c r="E4814" t="s">
        <v>3842</v>
      </c>
      <c r="F4814" t="s">
        <v>5953</v>
      </c>
      <c r="G4814" t="s">
        <v>6401</v>
      </c>
      <c r="H4814">
        <v>0</v>
      </c>
      <c r="I4814" t="s">
        <v>7672</v>
      </c>
      <c r="J4814" t="s">
        <v>14444</v>
      </c>
      <c r="K4814" t="s">
        <v>21004</v>
      </c>
      <c r="L4814" t="s">
        <v>26150</v>
      </c>
      <c r="M4814" s="1">
        <v>36131</v>
      </c>
      <c r="N4814" s="4">
        <v>26.55890410958904</v>
      </c>
      <c r="O4814" t="s">
        <v>27261</v>
      </c>
      <c r="P4814" t="s">
        <v>32874</v>
      </c>
    </row>
    <row r="4815" spans="1:16" x14ac:dyDescent="0.25">
      <c r="A4815">
        <v>1094974198</v>
      </c>
      <c r="B4815" t="s">
        <v>60</v>
      </c>
      <c r="C4815" t="s">
        <v>2220</v>
      </c>
      <c r="D4815" t="s">
        <v>5030</v>
      </c>
      <c r="E4815" t="s">
        <v>5676</v>
      </c>
      <c r="F4815" t="s">
        <v>5953</v>
      </c>
      <c r="G4815" t="s">
        <v>6301</v>
      </c>
      <c r="H4815">
        <v>0</v>
      </c>
      <c r="I4815" t="s">
        <v>8815</v>
      </c>
      <c r="J4815" t="s">
        <v>15605</v>
      </c>
      <c r="K4815" t="s">
        <v>22201</v>
      </c>
      <c r="L4815" t="s">
        <v>26150</v>
      </c>
      <c r="M4815" s="1">
        <v>36228</v>
      </c>
      <c r="N4815" s="4">
        <v>26.293150684931508</v>
      </c>
      <c r="O4815" t="s">
        <v>28413</v>
      </c>
      <c r="P4815" t="s">
        <v>32874</v>
      </c>
    </row>
    <row r="4816" spans="1:16" x14ac:dyDescent="0.25">
      <c r="A4816">
        <v>1094967595</v>
      </c>
      <c r="B4816" t="s">
        <v>176</v>
      </c>
      <c r="C4816" t="s">
        <v>2241</v>
      </c>
      <c r="D4816" t="s">
        <v>5109</v>
      </c>
      <c r="E4816" t="s">
        <v>3227</v>
      </c>
      <c r="F4816" t="s">
        <v>5953</v>
      </c>
      <c r="G4816" t="s">
        <v>6401</v>
      </c>
      <c r="H4816">
        <v>0</v>
      </c>
      <c r="I4816" t="s">
        <v>8956</v>
      </c>
      <c r="J4816" t="s">
        <v>15742</v>
      </c>
      <c r="K4816" t="s">
        <v>22339</v>
      </c>
      <c r="L4816" t="s">
        <v>26151</v>
      </c>
      <c r="M4816" s="1">
        <v>35892</v>
      </c>
      <c r="N4816" s="4">
        <v>27.213698630136985</v>
      </c>
      <c r="O4816" t="s">
        <v>28557</v>
      </c>
      <c r="P4816" t="s">
        <v>32874</v>
      </c>
    </row>
    <row r="4817" spans="1:16" x14ac:dyDescent="0.25">
      <c r="A4817">
        <v>1094976571</v>
      </c>
      <c r="B4817" t="s">
        <v>98</v>
      </c>
      <c r="C4817" t="s">
        <v>2193</v>
      </c>
      <c r="D4817" t="s">
        <v>4124</v>
      </c>
      <c r="E4817" t="s">
        <v>3142</v>
      </c>
      <c r="F4817" t="s">
        <v>5953</v>
      </c>
      <c r="G4817" t="s">
        <v>6244</v>
      </c>
      <c r="H4817">
        <v>0</v>
      </c>
      <c r="I4817" t="s">
        <v>8872</v>
      </c>
      <c r="J4817" t="s">
        <v>15660</v>
      </c>
      <c r="K4817" t="s">
        <v>22258</v>
      </c>
      <c r="L4817" t="s">
        <v>26150</v>
      </c>
      <c r="M4817" s="1">
        <v>36423</v>
      </c>
      <c r="N4817" s="4">
        <v>25.758904109589039</v>
      </c>
      <c r="O4817" t="s">
        <v>28471</v>
      </c>
      <c r="P4817" t="s">
        <v>32874</v>
      </c>
    </row>
    <row r="4818" spans="1:16" x14ac:dyDescent="0.25">
      <c r="A4818">
        <v>1094974916</v>
      </c>
      <c r="B4818" t="s">
        <v>88</v>
      </c>
      <c r="C4818" t="s">
        <v>2191</v>
      </c>
      <c r="D4818" t="s">
        <v>3026</v>
      </c>
      <c r="E4818" t="s">
        <v>2369</v>
      </c>
      <c r="F4818" t="s">
        <v>5953</v>
      </c>
      <c r="G4818" t="s">
        <v>6410</v>
      </c>
      <c r="H4818">
        <v>0</v>
      </c>
      <c r="I4818" t="s">
        <v>7517</v>
      </c>
      <c r="J4818" t="s">
        <v>14288</v>
      </c>
      <c r="K4818" t="s">
        <v>20835</v>
      </c>
      <c r="L4818" t="s">
        <v>26151</v>
      </c>
      <c r="M4818" s="1">
        <v>36315</v>
      </c>
      <c r="N4818" s="4">
        <v>26.054794520547944</v>
      </c>
      <c r="O4818" t="s">
        <v>27104</v>
      </c>
      <c r="P4818" t="s">
        <v>32874</v>
      </c>
    </row>
    <row r="4819" spans="1:16" x14ac:dyDescent="0.25">
      <c r="A4819">
        <v>1094971138</v>
      </c>
      <c r="B4819" t="s">
        <v>98</v>
      </c>
      <c r="C4819" t="s">
        <v>2175</v>
      </c>
      <c r="D4819" t="s">
        <v>3194</v>
      </c>
      <c r="E4819" t="s">
        <v>3279</v>
      </c>
      <c r="F4819" t="s">
        <v>5953</v>
      </c>
      <c r="G4819" t="s">
        <v>6244</v>
      </c>
      <c r="H4819">
        <v>0</v>
      </c>
      <c r="I4819" t="s">
        <v>9743</v>
      </c>
      <c r="J4819" t="s">
        <v>16466</v>
      </c>
      <c r="K4819" t="s">
        <v>23037</v>
      </c>
      <c r="L4819" t="s">
        <v>26150</v>
      </c>
      <c r="M4819" s="1">
        <v>36086</v>
      </c>
      <c r="N4819" s="4">
        <v>26.682191780821917</v>
      </c>
      <c r="O4819" t="s">
        <v>29330</v>
      </c>
      <c r="P4819" t="s">
        <v>32874</v>
      </c>
    </row>
    <row r="4820" spans="1:16" x14ac:dyDescent="0.25">
      <c r="A4820">
        <v>1092454145</v>
      </c>
      <c r="B4820" t="s">
        <v>256</v>
      </c>
      <c r="C4820" t="s">
        <v>2513</v>
      </c>
      <c r="D4820" t="s">
        <v>3149</v>
      </c>
      <c r="E4820" t="s">
        <v>2246</v>
      </c>
      <c r="F4820" t="s">
        <v>5953</v>
      </c>
      <c r="G4820" t="s">
        <v>6244</v>
      </c>
      <c r="H4820">
        <v>0</v>
      </c>
      <c r="I4820" t="s">
        <v>9865</v>
      </c>
      <c r="J4820" t="s">
        <v>16585</v>
      </c>
      <c r="K4820" t="s">
        <v>23149</v>
      </c>
      <c r="L4820" t="s">
        <v>26151</v>
      </c>
      <c r="M4820" s="1">
        <v>37971</v>
      </c>
      <c r="N4820" s="4">
        <v>21.517808219178082</v>
      </c>
      <c r="O4820" t="s">
        <v>29452</v>
      </c>
      <c r="P4820" t="s">
        <v>32874</v>
      </c>
    </row>
    <row r="4821" spans="1:16" x14ac:dyDescent="0.25">
      <c r="A4821">
        <v>1010071656</v>
      </c>
      <c r="B4821" t="s">
        <v>173</v>
      </c>
      <c r="C4821" t="s">
        <v>2158</v>
      </c>
      <c r="D4821" t="s">
        <v>3844</v>
      </c>
      <c r="E4821" t="s">
        <v>2966</v>
      </c>
      <c r="F4821" t="s">
        <v>5953</v>
      </c>
      <c r="G4821" t="s">
        <v>6244</v>
      </c>
      <c r="H4821">
        <v>0</v>
      </c>
      <c r="I4821" t="s">
        <v>9876</v>
      </c>
      <c r="J4821" t="s">
        <v>16594</v>
      </c>
      <c r="K4821" t="s">
        <v>23159</v>
      </c>
      <c r="L4821" t="s">
        <v>26150</v>
      </c>
      <c r="M4821" s="1">
        <v>36659</v>
      </c>
      <c r="N4821" s="4">
        <v>25.112328767123287</v>
      </c>
      <c r="O4821" t="s">
        <v>29463</v>
      </c>
      <c r="P4821" t="s">
        <v>32874</v>
      </c>
    </row>
    <row r="4822" spans="1:16" x14ac:dyDescent="0.25">
      <c r="A4822">
        <v>1094963982</v>
      </c>
      <c r="B4822" t="s">
        <v>215</v>
      </c>
      <c r="C4822" t="s">
        <v>2158</v>
      </c>
      <c r="D4822" t="s">
        <v>3844</v>
      </c>
      <c r="E4822" t="s">
        <v>3449</v>
      </c>
      <c r="F4822" t="s">
        <v>5953</v>
      </c>
      <c r="G4822" t="s">
        <v>6244</v>
      </c>
      <c r="H4822">
        <v>0</v>
      </c>
      <c r="I4822" t="s">
        <v>9877</v>
      </c>
      <c r="J4822" t="s">
        <v>16595</v>
      </c>
      <c r="K4822" t="s">
        <v>23160</v>
      </c>
      <c r="L4822" t="s">
        <v>26151</v>
      </c>
      <c r="M4822" s="1">
        <v>35679</v>
      </c>
      <c r="N4822" s="4">
        <v>27.797260273972604</v>
      </c>
      <c r="O4822" t="s">
        <v>29464</v>
      </c>
      <c r="P4822" t="s">
        <v>32874</v>
      </c>
    </row>
    <row r="4823" spans="1:16" x14ac:dyDescent="0.25">
      <c r="A4823">
        <v>1097406623</v>
      </c>
      <c r="B4823" t="s">
        <v>110</v>
      </c>
      <c r="C4823" t="s">
        <v>2174</v>
      </c>
      <c r="D4823" t="s">
        <v>3169</v>
      </c>
      <c r="E4823" t="s">
        <v>2961</v>
      </c>
      <c r="F4823" t="s">
        <v>5953</v>
      </c>
      <c r="G4823" t="s">
        <v>6243</v>
      </c>
      <c r="H4823">
        <v>0</v>
      </c>
      <c r="I4823" t="s">
        <v>9879</v>
      </c>
      <c r="J4823" t="s">
        <v>16597</v>
      </c>
      <c r="K4823" t="s">
        <v>23162</v>
      </c>
      <c r="L4823" t="s">
        <v>26151</v>
      </c>
      <c r="M4823" s="1">
        <v>35822</v>
      </c>
      <c r="N4823" s="4">
        <v>27.405479452054795</v>
      </c>
      <c r="O4823" t="s">
        <v>29466</v>
      </c>
      <c r="P4823" t="s">
        <v>32874</v>
      </c>
    </row>
    <row r="4824" spans="1:16" x14ac:dyDescent="0.25">
      <c r="A4824">
        <v>1012449183</v>
      </c>
      <c r="B4824" t="s">
        <v>378</v>
      </c>
      <c r="C4824" t="s">
        <v>2253</v>
      </c>
      <c r="D4824" t="s">
        <v>3265</v>
      </c>
      <c r="E4824" t="s">
        <v>813</v>
      </c>
      <c r="F4824" t="s">
        <v>5953</v>
      </c>
      <c r="G4824" t="s">
        <v>6244</v>
      </c>
      <c r="H4824">
        <v>0</v>
      </c>
      <c r="I4824" t="s">
        <v>9878</v>
      </c>
      <c r="J4824" t="s">
        <v>16596</v>
      </c>
      <c r="K4824" t="s">
        <v>23161</v>
      </c>
      <c r="L4824" t="s">
        <v>26150</v>
      </c>
      <c r="M4824" s="1">
        <v>35785</v>
      </c>
      <c r="N4824" s="4">
        <v>27.506849315068493</v>
      </c>
      <c r="O4824" t="s">
        <v>29465</v>
      </c>
      <c r="P4824" t="s">
        <v>32874</v>
      </c>
    </row>
    <row r="4825" spans="1:16" x14ac:dyDescent="0.25">
      <c r="A4825">
        <v>1005093617</v>
      </c>
      <c r="B4825" t="s">
        <v>303</v>
      </c>
      <c r="C4825" t="s">
        <v>2185</v>
      </c>
      <c r="D4825" t="s">
        <v>2966</v>
      </c>
      <c r="E4825" t="s">
        <v>1800</v>
      </c>
      <c r="F4825" t="s">
        <v>5953</v>
      </c>
      <c r="G4825" t="s">
        <v>6244</v>
      </c>
      <c r="H4825">
        <v>0</v>
      </c>
      <c r="I4825" t="s">
        <v>10033</v>
      </c>
      <c r="J4825" t="s">
        <v>16739</v>
      </c>
      <c r="K4825" t="s">
        <v>23300</v>
      </c>
      <c r="L4825" t="s">
        <v>26150</v>
      </c>
      <c r="M4825" s="1">
        <v>36840</v>
      </c>
      <c r="N4825" s="4">
        <v>24.616438356164384</v>
      </c>
      <c r="O4825" t="s">
        <v>29620</v>
      </c>
      <c r="P4825" t="s">
        <v>32874</v>
      </c>
    </row>
    <row r="4826" spans="1:16" x14ac:dyDescent="0.25">
      <c r="A4826">
        <v>1096041359</v>
      </c>
      <c r="B4826" t="s">
        <v>306</v>
      </c>
      <c r="C4826" t="s">
        <v>2158</v>
      </c>
      <c r="D4826" t="s">
        <v>3279</v>
      </c>
      <c r="E4826" t="s">
        <v>3169</v>
      </c>
      <c r="F4826" t="s">
        <v>5953</v>
      </c>
      <c r="G4826" t="s">
        <v>6464</v>
      </c>
      <c r="H4826">
        <v>0</v>
      </c>
      <c r="I4826" t="s">
        <v>10257</v>
      </c>
      <c r="J4826" t="s">
        <v>16962</v>
      </c>
      <c r="K4826" t="s">
        <v>23512</v>
      </c>
      <c r="L4826" t="s">
        <v>26150</v>
      </c>
      <c r="M4826" s="1">
        <v>36471</v>
      </c>
      <c r="N4826" s="4">
        <v>25.627397260273973</v>
      </c>
      <c r="O4826" t="s">
        <v>29839</v>
      </c>
      <c r="P4826" t="s">
        <v>32874</v>
      </c>
    </row>
    <row r="4827" spans="1:16" x14ac:dyDescent="0.25">
      <c r="A4827">
        <v>1092851350</v>
      </c>
      <c r="B4827" t="s">
        <v>471</v>
      </c>
      <c r="C4827" t="s">
        <v>2158</v>
      </c>
      <c r="D4827" t="s">
        <v>1636</v>
      </c>
      <c r="E4827" t="s">
        <v>3040</v>
      </c>
      <c r="F4827" t="s">
        <v>5953</v>
      </c>
      <c r="G4827" t="s">
        <v>6243</v>
      </c>
      <c r="H4827">
        <v>0</v>
      </c>
      <c r="I4827" t="s">
        <v>11893</v>
      </c>
      <c r="J4827" t="s">
        <v>18553</v>
      </c>
      <c r="K4827" t="s">
        <v>24990</v>
      </c>
      <c r="L4827" t="s">
        <v>26150</v>
      </c>
      <c r="M4827" s="1">
        <v>38475</v>
      </c>
      <c r="N4827" s="4">
        <v>20.136986301369863</v>
      </c>
      <c r="O4827" t="s">
        <v>31447</v>
      </c>
      <c r="P4827" t="s">
        <v>32873</v>
      </c>
    </row>
    <row r="4828" spans="1:16" x14ac:dyDescent="0.25">
      <c r="A4828">
        <v>1092852548</v>
      </c>
      <c r="B4828" t="s">
        <v>122</v>
      </c>
      <c r="C4828" t="s">
        <v>2308</v>
      </c>
      <c r="D4828" t="s">
        <v>3557</v>
      </c>
      <c r="E4828" t="s">
        <v>1944</v>
      </c>
      <c r="F4828" t="s">
        <v>5953</v>
      </c>
      <c r="G4828" t="s">
        <v>6243</v>
      </c>
      <c r="H4828">
        <v>0</v>
      </c>
      <c r="I4828" t="s">
        <v>10680</v>
      </c>
      <c r="J4828" t="s">
        <v>17381</v>
      </c>
      <c r="K4828" t="s">
        <v>23909</v>
      </c>
      <c r="L4828" t="s">
        <v>26151</v>
      </c>
      <c r="M4828" s="1">
        <v>39072</v>
      </c>
      <c r="N4828" s="4">
        <v>18.5013698630137</v>
      </c>
      <c r="O4828" t="s">
        <v>30253</v>
      </c>
      <c r="P4828" t="s">
        <v>32874</v>
      </c>
    </row>
    <row r="4829" spans="1:16" x14ac:dyDescent="0.25">
      <c r="A4829">
        <v>1005134071</v>
      </c>
      <c r="B4829" t="s">
        <v>177</v>
      </c>
      <c r="C4829" t="s">
        <v>2600</v>
      </c>
      <c r="D4829" t="s">
        <v>3298</v>
      </c>
      <c r="E4829" t="s">
        <v>4133</v>
      </c>
      <c r="F4829" t="s">
        <v>5953</v>
      </c>
      <c r="G4829" t="s">
        <v>6243</v>
      </c>
      <c r="H4829">
        <v>0</v>
      </c>
      <c r="I4829" t="s">
        <v>10681</v>
      </c>
      <c r="J4829" t="s">
        <v>17382</v>
      </c>
      <c r="K4829" t="s">
        <v>23910</v>
      </c>
      <c r="L4829" t="s">
        <v>26151</v>
      </c>
      <c r="M4829" s="1">
        <v>37587</v>
      </c>
      <c r="N4829" s="4">
        <v>22.56986301369863</v>
      </c>
      <c r="O4829" t="s">
        <v>30254</v>
      </c>
      <c r="P4829" t="s">
        <v>32874</v>
      </c>
    </row>
    <row r="4830" spans="1:16" x14ac:dyDescent="0.25">
      <c r="A4830">
        <v>1000493692</v>
      </c>
      <c r="B4830" t="s">
        <v>1724</v>
      </c>
      <c r="C4830" t="s">
        <v>2175</v>
      </c>
      <c r="D4830" t="s">
        <v>3261</v>
      </c>
      <c r="E4830" t="s">
        <v>1944</v>
      </c>
      <c r="F4830" t="s">
        <v>5953</v>
      </c>
      <c r="G4830" t="s">
        <v>6243</v>
      </c>
      <c r="H4830">
        <v>0</v>
      </c>
      <c r="I4830" t="s">
        <v>10696</v>
      </c>
      <c r="J4830" t="s">
        <v>17396</v>
      </c>
      <c r="K4830" t="s">
        <v>23925</v>
      </c>
      <c r="L4830" t="s">
        <v>26150</v>
      </c>
      <c r="M4830" s="1">
        <v>37506</v>
      </c>
      <c r="N4830" s="4">
        <v>22.791780821917808</v>
      </c>
      <c r="O4830" t="s">
        <v>30268</v>
      </c>
      <c r="P4830" t="s">
        <v>32874</v>
      </c>
    </row>
    <row r="4831" spans="1:16" x14ac:dyDescent="0.25">
      <c r="A4831">
        <v>1004680309</v>
      </c>
      <c r="B4831" t="s">
        <v>98</v>
      </c>
      <c r="C4831" t="s">
        <v>303</v>
      </c>
      <c r="D4831" t="s">
        <v>3057</v>
      </c>
      <c r="E4831" t="s">
        <v>3064</v>
      </c>
      <c r="F4831" t="s">
        <v>5953</v>
      </c>
      <c r="G4831" t="s">
        <v>6244</v>
      </c>
      <c r="H4831" t="s">
        <v>32954</v>
      </c>
      <c r="I4831" t="s">
        <v>13149</v>
      </c>
      <c r="J4831" t="s">
        <v>19749</v>
      </c>
      <c r="K4831" t="s">
        <v>25988</v>
      </c>
      <c r="L4831" t="s">
        <v>26150</v>
      </c>
      <c r="M4831" s="1">
        <v>36896</v>
      </c>
      <c r="N4831" s="4">
        <v>24.463013698630139</v>
      </c>
      <c r="O4831" t="s">
        <v>32686</v>
      </c>
      <c r="P4831" t="s">
        <v>32873</v>
      </c>
    </row>
    <row r="4832" spans="1:16" x14ac:dyDescent="0.25">
      <c r="A4832">
        <v>1005092563</v>
      </c>
      <c r="B4832" t="s">
        <v>213</v>
      </c>
      <c r="D4832" t="s">
        <v>3334</v>
      </c>
      <c r="E4832" t="s">
        <v>3155</v>
      </c>
      <c r="F4832" t="s">
        <v>5953</v>
      </c>
      <c r="G4832" t="s">
        <v>6244</v>
      </c>
      <c r="H4832" t="s">
        <v>33034</v>
      </c>
      <c r="I4832" t="s">
        <v>12537</v>
      </c>
      <c r="J4832" t="s">
        <v>19169</v>
      </c>
      <c r="K4832" t="s">
        <v>25499</v>
      </c>
      <c r="L4832" t="s">
        <v>26150</v>
      </c>
      <c r="M4832" s="1">
        <v>37878</v>
      </c>
      <c r="N4832" s="4">
        <v>21.772602739726029</v>
      </c>
      <c r="O4832" t="s">
        <v>32086</v>
      </c>
      <c r="P4832" t="s">
        <v>32874</v>
      </c>
    </row>
    <row r="4833" spans="1:16" x14ac:dyDescent="0.25">
      <c r="A4833">
        <v>1005279750</v>
      </c>
      <c r="B4833" t="s">
        <v>2129</v>
      </c>
      <c r="C4833" t="s">
        <v>236</v>
      </c>
      <c r="D4833" t="s">
        <v>4197</v>
      </c>
      <c r="E4833" t="s">
        <v>3161</v>
      </c>
      <c r="F4833" t="s">
        <v>5953</v>
      </c>
      <c r="G4833" t="s">
        <v>3332</v>
      </c>
      <c r="H4833">
        <v>0</v>
      </c>
      <c r="I4833" t="s">
        <v>13099</v>
      </c>
      <c r="J4833" t="s">
        <v>19701</v>
      </c>
      <c r="K4833" t="s">
        <v>25949</v>
      </c>
      <c r="L4833" t="s">
        <v>26150</v>
      </c>
      <c r="M4833" s="1">
        <v>36600</v>
      </c>
      <c r="N4833" s="4">
        <v>25.273972602739725</v>
      </c>
      <c r="O4833" t="s">
        <v>32637</v>
      </c>
      <c r="P4833" t="s">
        <v>32873</v>
      </c>
    </row>
    <row r="4834" spans="1:16" x14ac:dyDescent="0.25">
      <c r="A4834">
        <v>1097407072</v>
      </c>
      <c r="B4834" t="s">
        <v>294</v>
      </c>
      <c r="C4834" t="s">
        <v>692</v>
      </c>
      <c r="D4834" t="s">
        <v>2327</v>
      </c>
      <c r="E4834" t="s">
        <v>3646</v>
      </c>
      <c r="F4834" t="s">
        <v>5953</v>
      </c>
      <c r="G4834" t="s">
        <v>6243</v>
      </c>
      <c r="H4834" t="s">
        <v>33053</v>
      </c>
      <c r="I4834" t="s">
        <v>12144</v>
      </c>
      <c r="J4834" t="s">
        <v>18795</v>
      </c>
      <c r="K4834" t="s">
        <v>25181</v>
      </c>
      <c r="L4834" t="s">
        <v>26151</v>
      </c>
      <c r="M4834" s="1">
        <v>35935</v>
      </c>
      <c r="N4834" s="4">
        <v>27.095890410958905</v>
      </c>
      <c r="O4834" t="s">
        <v>31696</v>
      </c>
      <c r="P4834" t="s">
        <v>32873</v>
      </c>
    </row>
    <row r="4835" spans="1:16" x14ac:dyDescent="0.25">
      <c r="A4835">
        <v>1093230710</v>
      </c>
      <c r="B4835" t="s">
        <v>29</v>
      </c>
      <c r="C4835" t="s">
        <v>2204</v>
      </c>
      <c r="D4835" t="s">
        <v>3261</v>
      </c>
      <c r="E4835" t="s">
        <v>3604</v>
      </c>
      <c r="F4835" t="s">
        <v>5946</v>
      </c>
      <c r="G4835" t="s">
        <v>6168</v>
      </c>
      <c r="H4835">
        <v>0</v>
      </c>
      <c r="I4835" t="s">
        <v>7545</v>
      </c>
      <c r="J4835" t="s">
        <v>14318</v>
      </c>
      <c r="K4835" t="s">
        <v>20866</v>
      </c>
      <c r="L4835" t="s">
        <v>26150</v>
      </c>
      <c r="M4835" s="1">
        <v>36403</v>
      </c>
      <c r="N4835" s="4">
        <v>25.813698630136987</v>
      </c>
      <c r="O4835" t="s">
        <v>27132</v>
      </c>
      <c r="P4835" t="s">
        <v>32874</v>
      </c>
    </row>
    <row r="4836" spans="1:16" x14ac:dyDescent="0.25">
      <c r="A4836">
        <v>1225090234</v>
      </c>
      <c r="B4836" t="s">
        <v>98</v>
      </c>
      <c r="C4836" t="s">
        <v>2202</v>
      </c>
      <c r="D4836" t="s">
        <v>2936</v>
      </c>
      <c r="E4836" t="s">
        <v>2936</v>
      </c>
      <c r="F4836" t="s">
        <v>5946</v>
      </c>
      <c r="G4836" t="s">
        <v>3778</v>
      </c>
      <c r="H4836">
        <v>0</v>
      </c>
      <c r="I4836" t="s">
        <v>7650</v>
      </c>
      <c r="J4836" t="s">
        <v>14421</v>
      </c>
      <c r="K4836" t="s">
        <v>20978</v>
      </c>
      <c r="L4836" t="s">
        <v>26150</v>
      </c>
      <c r="M4836" s="1">
        <v>35827</v>
      </c>
      <c r="N4836" s="4">
        <v>27.391780821917809</v>
      </c>
      <c r="O4836" t="s">
        <v>27238</v>
      </c>
      <c r="P4836" t="s">
        <v>32874</v>
      </c>
    </row>
    <row r="4837" spans="1:16" x14ac:dyDescent="0.25">
      <c r="A4837">
        <v>1088032122</v>
      </c>
      <c r="B4837" t="s">
        <v>130</v>
      </c>
      <c r="C4837" t="s">
        <v>2197</v>
      </c>
      <c r="D4837" t="s">
        <v>3027</v>
      </c>
      <c r="E4837" t="s">
        <v>3151</v>
      </c>
      <c r="F4837" t="s">
        <v>5946</v>
      </c>
      <c r="G4837" t="s">
        <v>6399</v>
      </c>
      <c r="H4837">
        <v>0</v>
      </c>
      <c r="I4837" t="s">
        <v>12592</v>
      </c>
      <c r="J4837" t="s">
        <v>19221</v>
      </c>
      <c r="K4837" t="s">
        <v>25539</v>
      </c>
      <c r="L4837" t="s">
        <v>26150</v>
      </c>
      <c r="M4837" s="1">
        <v>35739</v>
      </c>
      <c r="N4837" s="4">
        <v>27.632876712328766</v>
      </c>
      <c r="O4837" t="s">
        <v>27249</v>
      </c>
      <c r="P4837" t="s">
        <v>32873</v>
      </c>
    </row>
    <row r="4838" spans="1:16" x14ac:dyDescent="0.25">
      <c r="A4838">
        <v>1225090437</v>
      </c>
      <c r="B4838" t="s">
        <v>110</v>
      </c>
      <c r="C4838" t="s">
        <v>2249</v>
      </c>
      <c r="D4838" t="s">
        <v>4124</v>
      </c>
      <c r="E4838" t="s">
        <v>1832</v>
      </c>
      <c r="F4838" t="s">
        <v>5946</v>
      </c>
      <c r="G4838" t="s">
        <v>6399</v>
      </c>
      <c r="H4838">
        <v>0</v>
      </c>
      <c r="I4838" t="s">
        <v>7640</v>
      </c>
      <c r="J4838" t="s">
        <v>14411</v>
      </c>
      <c r="K4838" t="s">
        <v>20967</v>
      </c>
      <c r="L4838" t="s">
        <v>26150</v>
      </c>
      <c r="M4838" s="1">
        <v>35870</v>
      </c>
      <c r="N4838" s="4">
        <v>27.273972602739725</v>
      </c>
      <c r="O4838" t="s">
        <v>27227</v>
      </c>
      <c r="P4838" t="s">
        <v>32874</v>
      </c>
    </row>
    <row r="4839" spans="1:16" x14ac:dyDescent="0.25">
      <c r="A4839">
        <v>1225088777</v>
      </c>
      <c r="B4839" t="s">
        <v>79</v>
      </c>
      <c r="C4839" t="s">
        <v>2261</v>
      </c>
      <c r="D4839" t="s">
        <v>3462</v>
      </c>
      <c r="E4839" t="s">
        <v>3579</v>
      </c>
      <c r="F4839" t="s">
        <v>5946</v>
      </c>
      <c r="G4839" t="s">
        <v>3778</v>
      </c>
      <c r="H4839">
        <v>0</v>
      </c>
      <c r="I4839" t="s">
        <v>6720</v>
      </c>
      <c r="J4839" t="s">
        <v>13492</v>
      </c>
      <c r="K4839" t="s">
        <v>20095</v>
      </c>
      <c r="L4839" t="s">
        <v>26150</v>
      </c>
      <c r="M4839" s="1">
        <v>35515</v>
      </c>
      <c r="N4839" s="4">
        <v>28.246575342465754</v>
      </c>
      <c r="O4839" t="s">
        <v>26306</v>
      </c>
      <c r="P4839" t="s">
        <v>32873</v>
      </c>
    </row>
    <row r="4840" spans="1:16" x14ac:dyDescent="0.25">
      <c r="A4840">
        <v>1193592701</v>
      </c>
      <c r="B4840" t="s">
        <v>679</v>
      </c>
      <c r="C4840" t="s">
        <v>406</v>
      </c>
      <c r="D4840" t="s">
        <v>2028</v>
      </c>
      <c r="E4840" t="s">
        <v>4557</v>
      </c>
      <c r="F4840" t="s">
        <v>5946</v>
      </c>
      <c r="G4840" t="s">
        <v>5153</v>
      </c>
      <c r="H4840">
        <v>0</v>
      </c>
      <c r="I4840" t="s">
        <v>12802</v>
      </c>
      <c r="J4840" t="s">
        <v>19420</v>
      </c>
      <c r="K4840" t="s">
        <v>25713</v>
      </c>
      <c r="L4840" t="s">
        <v>26151</v>
      </c>
      <c r="M4840" s="1">
        <v>36621</v>
      </c>
      <c r="N4840" s="4">
        <v>25.216438356164385</v>
      </c>
      <c r="O4840" t="s">
        <v>32346</v>
      </c>
      <c r="P4840" t="s">
        <v>32873</v>
      </c>
    </row>
    <row r="4841" spans="1:16" x14ac:dyDescent="0.25">
      <c r="A4841">
        <v>1088352786</v>
      </c>
      <c r="B4841" t="s">
        <v>123</v>
      </c>
      <c r="C4841" t="s">
        <v>2201</v>
      </c>
      <c r="D4841" t="s">
        <v>3000</v>
      </c>
      <c r="E4841" t="s">
        <v>3057</v>
      </c>
      <c r="F4841" t="s">
        <v>5946</v>
      </c>
      <c r="G4841" t="s">
        <v>6542</v>
      </c>
      <c r="H4841">
        <v>0</v>
      </c>
      <c r="I4841" t="s">
        <v>8799</v>
      </c>
      <c r="J4841" t="s">
        <v>15589</v>
      </c>
      <c r="K4841" t="s">
        <v>22182</v>
      </c>
      <c r="L4841" t="s">
        <v>26151</v>
      </c>
      <c r="M4841" s="1">
        <v>36156</v>
      </c>
      <c r="N4841" s="4">
        <v>26.490410958904111</v>
      </c>
      <c r="O4841" t="s">
        <v>28397</v>
      </c>
      <c r="P4841" t="s">
        <v>32874</v>
      </c>
    </row>
    <row r="4842" spans="1:16" x14ac:dyDescent="0.25">
      <c r="A4842">
        <v>1005020458</v>
      </c>
      <c r="B4842" t="s">
        <v>176</v>
      </c>
      <c r="C4842" t="s">
        <v>2241</v>
      </c>
      <c r="D4842" t="s">
        <v>3350</v>
      </c>
      <c r="E4842" t="s">
        <v>2966</v>
      </c>
      <c r="F4842" t="s">
        <v>5946</v>
      </c>
      <c r="G4842" t="s">
        <v>6518</v>
      </c>
      <c r="H4842">
        <v>0</v>
      </c>
      <c r="I4842" t="s">
        <v>9050</v>
      </c>
      <c r="J4842" t="s">
        <v>15835</v>
      </c>
      <c r="K4842" t="s">
        <v>22426</v>
      </c>
      <c r="L4842" t="s">
        <v>26151</v>
      </c>
      <c r="M4842" s="1">
        <v>36730</v>
      </c>
      <c r="N4842" s="4">
        <v>24.917808219178081</v>
      </c>
      <c r="O4842" t="s">
        <v>28651</v>
      </c>
      <c r="P4842" t="s">
        <v>32874</v>
      </c>
    </row>
    <row r="4843" spans="1:16" x14ac:dyDescent="0.25">
      <c r="A4843">
        <v>1088539156</v>
      </c>
      <c r="B4843" t="s">
        <v>1624</v>
      </c>
      <c r="C4843" t="s">
        <v>2254</v>
      </c>
      <c r="D4843" t="s">
        <v>739</v>
      </c>
      <c r="E4843" t="s">
        <v>3064</v>
      </c>
      <c r="F4843" t="s">
        <v>5946</v>
      </c>
      <c r="G4843" t="s">
        <v>6468</v>
      </c>
      <c r="H4843">
        <v>0</v>
      </c>
      <c r="I4843" t="s">
        <v>11619</v>
      </c>
      <c r="J4843" t="s">
        <v>18286</v>
      </c>
      <c r="K4843" t="s">
        <v>22011</v>
      </c>
      <c r="L4843" t="s">
        <v>26151</v>
      </c>
      <c r="M4843" s="1">
        <v>36218</v>
      </c>
      <c r="N4843" s="4">
        <v>26.32054794520548</v>
      </c>
      <c r="O4843" t="s">
        <v>31175</v>
      </c>
      <c r="P4843" t="s">
        <v>32874</v>
      </c>
    </row>
    <row r="4844" spans="1:16" x14ac:dyDescent="0.25">
      <c r="A4844">
        <v>1006193408</v>
      </c>
      <c r="B4844" t="s">
        <v>98</v>
      </c>
      <c r="C4844" t="s">
        <v>2249</v>
      </c>
      <c r="D4844" t="s">
        <v>2965</v>
      </c>
      <c r="E4844" t="s">
        <v>3043</v>
      </c>
      <c r="F4844" t="s">
        <v>5946</v>
      </c>
      <c r="G4844" t="s">
        <v>3778</v>
      </c>
      <c r="H4844">
        <v>0</v>
      </c>
      <c r="I4844" t="s">
        <v>9275</v>
      </c>
      <c r="J4844" t="s">
        <v>16049</v>
      </c>
      <c r="K4844" t="s">
        <v>3118</v>
      </c>
      <c r="L4844" t="s">
        <v>26150</v>
      </c>
      <c r="M4844" s="1">
        <v>37147</v>
      </c>
      <c r="N4844" s="4">
        <v>23.775342465753425</v>
      </c>
      <c r="O4844" t="s">
        <v>28876</v>
      </c>
      <c r="P4844" t="s">
        <v>32874</v>
      </c>
    </row>
    <row r="4845" spans="1:16" x14ac:dyDescent="0.25">
      <c r="A4845">
        <v>1088344781</v>
      </c>
      <c r="B4845" t="s">
        <v>98</v>
      </c>
      <c r="C4845" t="s">
        <v>1820</v>
      </c>
      <c r="D4845" t="s">
        <v>519</v>
      </c>
      <c r="E4845" t="s">
        <v>1832</v>
      </c>
      <c r="F4845" t="s">
        <v>5946</v>
      </c>
      <c r="G4845" t="s">
        <v>3778</v>
      </c>
      <c r="H4845">
        <v>0</v>
      </c>
      <c r="I4845" t="s">
        <v>9768</v>
      </c>
      <c r="J4845" t="s">
        <v>16489</v>
      </c>
      <c r="K4845" t="s">
        <v>23059</v>
      </c>
      <c r="L4845" t="s">
        <v>26150</v>
      </c>
      <c r="M4845" s="1">
        <v>35697</v>
      </c>
      <c r="N4845" s="4">
        <v>27.747945205479454</v>
      </c>
      <c r="O4845" t="s">
        <v>29355</v>
      </c>
      <c r="P4845" t="s">
        <v>32874</v>
      </c>
    </row>
    <row r="4846" spans="1:16" x14ac:dyDescent="0.25">
      <c r="A4846">
        <v>1112792614</v>
      </c>
      <c r="B4846" t="s">
        <v>490</v>
      </c>
      <c r="C4846" t="s">
        <v>2158</v>
      </c>
      <c r="D4846" t="s">
        <v>2996</v>
      </c>
      <c r="E4846" t="s">
        <v>5488</v>
      </c>
      <c r="F4846" t="s">
        <v>5946</v>
      </c>
      <c r="G4846" t="s">
        <v>3778</v>
      </c>
      <c r="H4846">
        <v>0</v>
      </c>
      <c r="I4846" t="s">
        <v>9770</v>
      </c>
      <c r="J4846" t="s">
        <v>16491</v>
      </c>
      <c r="K4846" t="s">
        <v>23061</v>
      </c>
      <c r="L4846" t="s">
        <v>26151</v>
      </c>
      <c r="M4846" s="1">
        <v>36119</v>
      </c>
      <c r="N4846" s="4">
        <v>26.591780821917808</v>
      </c>
      <c r="O4846" t="s">
        <v>29357</v>
      </c>
      <c r="P4846" t="s">
        <v>32874</v>
      </c>
    </row>
    <row r="4847" spans="1:16" x14ac:dyDescent="0.25">
      <c r="A4847">
        <v>1004778262</v>
      </c>
      <c r="B4847" t="s">
        <v>437</v>
      </c>
      <c r="C4847" t="s">
        <v>2158</v>
      </c>
      <c r="D4847" t="s">
        <v>4089</v>
      </c>
      <c r="E4847" t="s">
        <v>4109</v>
      </c>
      <c r="F4847" t="s">
        <v>5946</v>
      </c>
      <c r="G4847" t="s">
        <v>3778</v>
      </c>
      <c r="H4847">
        <v>0</v>
      </c>
      <c r="I4847" t="s">
        <v>9773</v>
      </c>
      <c r="J4847" t="s">
        <v>16494</v>
      </c>
      <c r="K4847" t="s">
        <v>23064</v>
      </c>
      <c r="L4847" t="s">
        <v>26150</v>
      </c>
      <c r="M4847" s="1">
        <v>37230</v>
      </c>
      <c r="N4847" s="4">
        <v>23.547945205479451</v>
      </c>
      <c r="O4847" t="s">
        <v>29360</v>
      </c>
      <c r="P4847" t="s">
        <v>32873</v>
      </c>
    </row>
    <row r="4848" spans="1:16" x14ac:dyDescent="0.25">
      <c r="A4848">
        <v>1225090536</v>
      </c>
      <c r="B4848" t="s">
        <v>213</v>
      </c>
      <c r="C4848" t="s">
        <v>2158</v>
      </c>
      <c r="D4848" t="s">
        <v>3113</v>
      </c>
      <c r="E4848" t="s">
        <v>1832</v>
      </c>
      <c r="F4848" t="s">
        <v>5946</v>
      </c>
      <c r="G4848" t="s">
        <v>3778</v>
      </c>
      <c r="H4848">
        <v>0</v>
      </c>
      <c r="I4848" t="s">
        <v>9771</v>
      </c>
      <c r="J4848" t="s">
        <v>16492</v>
      </c>
      <c r="K4848" t="s">
        <v>23062</v>
      </c>
      <c r="L4848" t="s">
        <v>26150</v>
      </c>
      <c r="M4848" s="1">
        <v>35901</v>
      </c>
      <c r="N4848" s="4">
        <v>27.18904109589041</v>
      </c>
      <c r="O4848" t="s">
        <v>29358</v>
      </c>
      <c r="P4848" t="s">
        <v>32874</v>
      </c>
    </row>
    <row r="4849" spans="1:16" x14ac:dyDescent="0.25">
      <c r="A4849">
        <v>1088352937</v>
      </c>
      <c r="B4849" t="s">
        <v>455</v>
      </c>
      <c r="C4849" t="s">
        <v>2445</v>
      </c>
      <c r="D4849" t="s">
        <v>3486</v>
      </c>
      <c r="E4849" t="s">
        <v>3212</v>
      </c>
      <c r="F4849" t="s">
        <v>5946</v>
      </c>
      <c r="G4849" t="s">
        <v>3778</v>
      </c>
      <c r="H4849">
        <v>0</v>
      </c>
      <c r="I4849" t="s">
        <v>9778</v>
      </c>
      <c r="J4849" t="s">
        <v>16498</v>
      </c>
      <c r="K4849" t="s">
        <v>23069</v>
      </c>
      <c r="L4849" t="s">
        <v>26151</v>
      </c>
      <c r="M4849" s="1">
        <v>36178</v>
      </c>
      <c r="N4849" s="4">
        <v>26.43013698630137</v>
      </c>
      <c r="O4849" t="s">
        <v>29365</v>
      </c>
      <c r="P4849" t="s">
        <v>32874</v>
      </c>
    </row>
    <row r="4850" spans="1:16" x14ac:dyDescent="0.25">
      <c r="A4850">
        <v>1088355842</v>
      </c>
      <c r="B4850" t="s">
        <v>727</v>
      </c>
      <c r="C4850" t="s">
        <v>2158</v>
      </c>
      <c r="D4850" t="s">
        <v>4011</v>
      </c>
      <c r="E4850" t="s">
        <v>1636</v>
      </c>
      <c r="F4850" t="s">
        <v>5946</v>
      </c>
      <c r="G4850" t="s">
        <v>3778</v>
      </c>
      <c r="H4850">
        <v>0</v>
      </c>
      <c r="I4850" t="s">
        <v>9786</v>
      </c>
      <c r="J4850" t="s">
        <v>16506</v>
      </c>
      <c r="K4850" t="s">
        <v>23077</v>
      </c>
      <c r="L4850" t="s">
        <v>26151</v>
      </c>
      <c r="M4850" s="1">
        <v>36351</v>
      </c>
      <c r="N4850" s="4">
        <v>25.956164383561642</v>
      </c>
      <c r="O4850" t="s">
        <v>29373</v>
      </c>
      <c r="P4850" t="s">
        <v>32874</v>
      </c>
    </row>
    <row r="4851" spans="1:16" x14ac:dyDescent="0.25">
      <c r="A4851">
        <v>1111743175</v>
      </c>
      <c r="B4851" t="s">
        <v>98</v>
      </c>
      <c r="C4851" t="s">
        <v>2202</v>
      </c>
      <c r="D4851" t="s">
        <v>4148</v>
      </c>
      <c r="E4851" t="s">
        <v>3622</v>
      </c>
      <c r="F4851" t="s">
        <v>5946</v>
      </c>
      <c r="G4851" t="s">
        <v>3778</v>
      </c>
      <c r="H4851">
        <v>0</v>
      </c>
      <c r="I4851" t="s">
        <v>9787</v>
      </c>
      <c r="J4851" t="s">
        <v>16507</v>
      </c>
      <c r="K4851" t="s">
        <v>23078</v>
      </c>
      <c r="L4851" t="s">
        <v>26150</v>
      </c>
      <c r="M4851" s="1">
        <v>35614</v>
      </c>
      <c r="N4851" s="4">
        <v>27.975342465753425</v>
      </c>
      <c r="O4851" t="s">
        <v>29374</v>
      </c>
      <c r="P4851" t="s">
        <v>32874</v>
      </c>
    </row>
    <row r="4852" spans="1:16" x14ac:dyDescent="0.25">
      <c r="A4852">
        <v>1088351029</v>
      </c>
      <c r="B4852" t="s">
        <v>763</v>
      </c>
      <c r="C4852" t="s">
        <v>2484</v>
      </c>
      <c r="D4852" t="s">
        <v>3393</v>
      </c>
      <c r="E4852" t="s">
        <v>3273</v>
      </c>
      <c r="F4852" t="s">
        <v>5946</v>
      </c>
      <c r="G4852" t="s">
        <v>6399</v>
      </c>
      <c r="H4852">
        <v>0</v>
      </c>
      <c r="I4852" t="s">
        <v>9789</v>
      </c>
      <c r="J4852" t="s">
        <v>16509</v>
      </c>
      <c r="K4852" t="s">
        <v>23080</v>
      </c>
      <c r="L4852" t="s">
        <v>26151</v>
      </c>
      <c r="M4852" s="1">
        <v>36059</v>
      </c>
      <c r="N4852" s="4">
        <v>26.756164383561643</v>
      </c>
      <c r="O4852" t="s">
        <v>29376</v>
      </c>
      <c r="P4852" t="s">
        <v>32874</v>
      </c>
    </row>
    <row r="4853" spans="1:16" x14ac:dyDescent="0.25">
      <c r="A4853">
        <v>1006492722</v>
      </c>
      <c r="B4853" t="s">
        <v>475</v>
      </c>
      <c r="C4853" t="s">
        <v>2158</v>
      </c>
      <c r="D4853" t="s">
        <v>2975</v>
      </c>
      <c r="E4853" t="s">
        <v>2135</v>
      </c>
      <c r="F4853" t="s">
        <v>5946</v>
      </c>
      <c r="G4853" t="s">
        <v>3778</v>
      </c>
      <c r="H4853">
        <v>0</v>
      </c>
      <c r="I4853" t="s">
        <v>9788</v>
      </c>
      <c r="J4853" t="s">
        <v>16508</v>
      </c>
      <c r="K4853" t="s">
        <v>23079</v>
      </c>
      <c r="L4853" t="s">
        <v>26151</v>
      </c>
      <c r="M4853" s="1">
        <v>37670</v>
      </c>
      <c r="N4853" s="4">
        <v>22.342465753424658</v>
      </c>
      <c r="O4853" t="s">
        <v>29375</v>
      </c>
      <c r="P4853" t="s">
        <v>32874</v>
      </c>
    </row>
    <row r="4854" spans="1:16" x14ac:dyDescent="0.25">
      <c r="A4854">
        <v>1088340967</v>
      </c>
      <c r="B4854" t="s">
        <v>437</v>
      </c>
      <c r="C4854" t="s">
        <v>2158</v>
      </c>
      <c r="D4854" t="s">
        <v>3128</v>
      </c>
      <c r="E4854" t="s">
        <v>3135</v>
      </c>
      <c r="F4854" t="s">
        <v>5946</v>
      </c>
      <c r="G4854" t="s">
        <v>3778</v>
      </c>
      <c r="H4854">
        <v>0</v>
      </c>
      <c r="I4854" t="s">
        <v>9803</v>
      </c>
      <c r="J4854" t="s">
        <v>16522</v>
      </c>
      <c r="K4854" t="s">
        <v>23090</v>
      </c>
      <c r="L4854" t="s">
        <v>26150</v>
      </c>
      <c r="M4854" s="1">
        <v>35480</v>
      </c>
      <c r="N4854" s="4">
        <v>28.342465753424658</v>
      </c>
      <c r="O4854" t="s">
        <v>29390</v>
      </c>
      <c r="P4854" t="s">
        <v>32874</v>
      </c>
    </row>
    <row r="4855" spans="1:16" x14ac:dyDescent="0.25">
      <c r="A4855">
        <v>1004735870</v>
      </c>
      <c r="B4855" t="s">
        <v>591</v>
      </c>
      <c r="C4855" t="s">
        <v>2158</v>
      </c>
      <c r="D4855" t="s">
        <v>3752</v>
      </c>
      <c r="E4855" t="s">
        <v>3625</v>
      </c>
      <c r="F4855" t="s">
        <v>5946</v>
      </c>
      <c r="G4855" t="s">
        <v>3778</v>
      </c>
      <c r="H4855">
        <v>0</v>
      </c>
      <c r="I4855" t="s">
        <v>9776</v>
      </c>
      <c r="J4855" t="s">
        <v>16496</v>
      </c>
      <c r="K4855" t="s">
        <v>23067</v>
      </c>
      <c r="L4855" t="s">
        <v>26151</v>
      </c>
      <c r="M4855" s="1">
        <v>37358</v>
      </c>
      <c r="N4855" s="4">
        <v>23.197260273972603</v>
      </c>
      <c r="O4855" t="s">
        <v>29363</v>
      </c>
      <c r="P4855" t="s">
        <v>32874</v>
      </c>
    </row>
    <row r="4856" spans="1:16" x14ac:dyDescent="0.25">
      <c r="A4856">
        <v>1004778954</v>
      </c>
      <c r="B4856" t="s">
        <v>213</v>
      </c>
      <c r="C4856" t="s">
        <v>2158</v>
      </c>
      <c r="D4856" t="s">
        <v>880</v>
      </c>
      <c r="E4856" t="s">
        <v>813</v>
      </c>
      <c r="F4856" t="s">
        <v>5946</v>
      </c>
      <c r="G4856" t="s">
        <v>3778</v>
      </c>
      <c r="H4856">
        <v>0</v>
      </c>
      <c r="I4856" t="s">
        <v>8741</v>
      </c>
      <c r="J4856" t="s">
        <v>15533</v>
      </c>
      <c r="K4856" t="s">
        <v>22118</v>
      </c>
      <c r="L4856" t="s">
        <v>26150</v>
      </c>
      <c r="M4856" s="1">
        <v>37705</v>
      </c>
      <c r="N4856" s="4">
        <v>22.246575342465754</v>
      </c>
      <c r="O4856" t="s">
        <v>28334</v>
      </c>
      <c r="P4856" t="s">
        <v>32874</v>
      </c>
    </row>
    <row r="4857" spans="1:16" x14ac:dyDescent="0.25">
      <c r="A4857">
        <v>1004754324</v>
      </c>
      <c r="B4857" t="s">
        <v>173</v>
      </c>
      <c r="C4857" t="s">
        <v>2158</v>
      </c>
      <c r="D4857" t="s">
        <v>4279</v>
      </c>
      <c r="E4857" t="s">
        <v>3299</v>
      </c>
      <c r="F4857" t="s">
        <v>5946</v>
      </c>
      <c r="G4857" t="s">
        <v>6399</v>
      </c>
      <c r="H4857">
        <v>0</v>
      </c>
      <c r="I4857" t="s">
        <v>9232</v>
      </c>
      <c r="J4857" t="s">
        <v>16006</v>
      </c>
      <c r="K4857" t="s">
        <v>22592</v>
      </c>
      <c r="L4857" t="s">
        <v>26150</v>
      </c>
      <c r="M4857" s="1">
        <v>37219</v>
      </c>
      <c r="N4857" s="4">
        <v>23.578082191780823</v>
      </c>
      <c r="O4857" t="s">
        <v>28833</v>
      </c>
      <c r="P4857" t="s">
        <v>32874</v>
      </c>
    </row>
    <row r="4858" spans="1:16" x14ac:dyDescent="0.25">
      <c r="A4858">
        <v>1007227537</v>
      </c>
      <c r="B4858" t="s">
        <v>30</v>
      </c>
      <c r="C4858" t="s">
        <v>2158</v>
      </c>
      <c r="D4858" t="s">
        <v>2358</v>
      </c>
      <c r="E4858" t="s">
        <v>3218</v>
      </c>
      <c r="F4858" t="s">
        <v>5946</v>
      </c>
      <c r="G4858" t="s">
        <v>6399</v>
      </c>
      <c r="H4858">
        <v>0</v>
      </c>
      <c r="I4858" t="s">
        <v>9248</v>
      </c>
      <c r="J4858" t="s">
        <v>16021</v>
      </c>
      <c r="K4858" t="s">
        <v>22608</v>
      </c>
      <c r="L4858" t="s">
        <v>26150</v>
      </c>
      <c r="M4858" s="1">
        <v>36754</v>
      </c>
      <c r="N4858" s="4">
        <v>24.852054794520548</v>
      </c>
      <c r="O4858" t="s">
        <v>28849</v>
      </c>
      <c r="P4858" t="s">
        <v>32874</v>
      </c>
    </row>
    <row r="4859" spans="1:16" x14ac:dyDescent="0.25">
      <c r="A4859">
        <v>1093230479</v>
      </c>
      <c r="B4859" t="s">
        <v>137</v>
      </c>
      <c r="C4859" t="s">
        <v>2437</v>
      </c>
      <c r="D4859" t="s">
        <v>1832</v>
      </c>
      <c r="E4859" t="s">
        <v>3155</v>
      </c>
      <c r="F4859" t="s">
        <v>5946</v>
      </c>
      <c r="G4859" t="s">
        <v>6168</v>
      </c>
      <c r="H4859">
        <v>0</v>
      </c>
      <c r="I4859" t="s">
        <v>9880</v>
      </c>
      <c r="J4859" t="s">
        <v>16598</v>
      </c>
      <c r="K4859" t="s">
        <v>23163</v>
      </c>
      <c r="L4859" t="s">
        <v>26150</v>
      </c>
      <c r="M4859" s="1">
        <v>36338</v>
      </c>
      <c r="N4859" s="4">
        <v>25.991780821917807</v>
      </c>
      <c r="O4859" t="s">
        <v>29467</v>
      </c>
      <c r="P4859" t="s">
        <v>32874</v>
      </c>
    </row>
    <row r="4860" spans="1:16" x14ac:dyDescent="0.25">
      <c r="A4860">
        <v>1093228982</v>
      </c>
      <c r="B4860" t="s">
        <v>57</v>
      </c>
      <c r="C4860" t="s">
        <v>2158</v>
      </c>
      <c r="D4860" t="s">
        <v>5284</v>
      </c>
      <c r="E4860" t="s">
        <v>3433</v>
      </c>
      <c r="F4860" t="s">
        <v>5946</v>
      </c>
      <c r="G4860" t="s">
        <v>6168</v>
      </c>
      <c r="H4860">
        <v>0</v>
      </c>
      <c r="I4860" t="s">
        <v>9905</v>
      </c>
      <c r="J4860" t="s">
        <v>16611</v>
      </c>
      <c r="K4860" t="s">
        <v>23178</v>
      </c>
      <c r="L4860" t="s">
        <v>26151</v>
      </c>
      <c r="M4860" s="1">
        <v>35863</v>
      </c>
      <c r="N4860" s="4">
        <v>27.293150684931508</v>
      </c>
      <c r="O4860" t="s">
        <v>29492</v>
      </c>
      <c r="P4860" t="s">
        <v>32874</v>
      </c>
    </row>
    <row r="4861" spans="1:16" x14ac:dyDescent="0.25">
      <c r="A4861">
        <v>1093228093</v>
      </c>
      <c r="B4861" t="s">
        <v>506</v>
      </c>
      <c r="C4861" t="s">
        <v>2211</v>
      </c>
      <c r="D4861" t="s">
        <v>4640</v>
      </c>
      <c r="E4861" t="s">
        <v>3151</v>
      </c>
      <c r="F4861" t="s">
        <v>5946</v>
      </c>
      <c r="G4861" t="s">
        <v>6168</v>
      </c>
      <c r="H4861">
        <v>0</v>
      </c>
      <c r="I4861" t="s">
        <v>9930</v>
      </c>
      <c r="J4861" t="s">
        <v>16636</v>
      </c>
      <c r="K4861" t="s">
        <v>23204</v>
      </c>
      <c r="L4861" t="s">
        <v>26150</v>
      </c>
      <c r="M4861" s="1">
        <v>35582</v>
      </c>
      <c r="N4861" s="4">
        <v>28.063013698630137</v>
      </c>
      <c r="O4861" t="s">
        <v>29517</v>
      </c>
      <c r="P4861" t="s">
        <v>32874</v>
      </c>
    </row>
    <row r="4862" spans="1:16" x14ac:dyDescent="0.25">
      <c r="A4862">
        <v>1004779883</v>
      </c>
      <c r="B4862" t="s">
        <v>196</v>
      </c>
      <c r="C4862" t="s">
        <v>2469</v>
      </c>
      <c r="D4862" t="s">
        <v>3011</v>
      </c>
      <c r="E4862" t="s">
        <v>3501</v>
      </c>
      <c r="F4862" t="s">
        <v>5946</v>
      </c>
      <c r="G4862" t="s">
        <v>3778</v>
      </c>
      <c r="H4862">
        <v>0</v>
      </c>
      <c r="I4862" t="s">
        <v>9963</v>
      </c>
      <c r="J4862" t="s">
        <v>16669</v>
      </c>
      <c r="K4862" t="s">
        <v>23236</v>
      </c>
      <c r="L4862" t="s">
        <v>26150</v>
      </c>
      <c r="M4862" s="1">
        <v>37167</v>
      </c>
      <c r="N4862" s="4">
        <v>23.720547945205478</v>
      </c>
      <c r="O4862" t="s">
        <v>29550</v>
      </c>
      <c r="P4862" t="s">
        <v>32874</v>
      </c>
    </row>
    <row r="4863" spans="1:16" x14ac:dyDescent="0.25">
      <c r="A4863">
        <v>1061797444</v>
      </c>
      <c r="B4863" t="s">
        <v>98</v>
      </c>
      <c r="C4863" t="s">
        <v>2240</v>
      </c>
      <c r="D4863" t="s">
        <v>4567</v>
      </c>
      <c r="E4863" t="s">
        <v>3151</v>
      </c>
      <c r="F4863" t="s">
        <v>5946</v>
      </c>
      <c r="G4863" t="s">
        <v>3778</v>
      </c>
      <c r="H4863">
        <v>0</v>
      </c>
      <c r="I4863" t="s">
        <v>9974</v>
      </c>
      <c r="J4863" t="s">
        <v>16680</v>
      </c>
      <c r="K4863" t="s">
        <v>23247</v>
      </c>
      <c r="L4863" t="s">
        <v>26150</v>
      </c>
      <c r="M4863" s="1">
        <v>35459</v>
      </c>
      <c r="N4863" s="4">
        <v>28.4</v>
      </c>
      <c r="O4863" t="s">
        <v>29561</v>
      </c>
      <c r="P4863" t="s">
        <v>32874</v>
      </c>
    </row>
    <row r="4864" spans="1:16" x14ac:dyDescent="0.25">
      <c r="A4864">
        <v>1004700064</v>
      </c>
      <c r="B4864" t="s">
        <v>127</v>
      </c>
      <c r="C4864" t="s">
        <v>2261</v>
      </c>
      <c r="D4864" t="s">
        <v>3273</v>
      </c>
      <c r="E4864" t="s">
        <v>3494</v>
      </c>
      <c r="F4864" t="s">
        <v>5946</v>
      </c>
      <c r="G4864" t="s">
        <v>6399</v>
      </c>
      <c r="H4864">
        <v>0</v>
      </c>
      <c r="I4864" t="s">
        <v>12659</v>
      </c>
      <c r="J4864" t="s">
        <v>19284</v>
      </c>
      <c r="K4864" t="s">
        <v>25596</v>
      </c>
      <c r="L4864" t="s">
        <v>26150</v>
      </c>
      <c r="M4864" s="1">
        <v>37565</v>
      </c>
      <c r="N4864" s="4">
        <v>22.63013698630137</v>
      </c>
      <c r="O4864" t="s">
        <v>32206</v>
      </c>
      <c r="P4864" t="s">
        <v>32873</v>
      </c>
    </row>
    <row r="4865" spans="1:16" x14ac:dyDescent="0.25">
      <c r="A4865">
        <v>1088356652</v>
      </c>
      <c r="B4865" t="s">
        <v>424</v>
      </c>
      <c r="C4865" t="s">
        <v>2158</v>
      </c>
      <c r="D4865" t="s">
        <v>3158</v>
      </c>
      <c r="E4865" t="s">
        <v>5136</v>
      </c>
      <c r="F4865" t="s">
        <v>5946</v>
      </c>
      <c r="G4865" t="s">
        <v>6399</v>
      </c>
      <c r="H4865">
        <v>0</v>
      </c>
      <c r="I4865" t="s">
        <v>10018</v>
      </c>
      <c r="J4865" t="s">
        <v>16724</v>
      </c>
      <c r="K4865" t="s">
        <v>23284</v>
      </c>
      <c r="L4865" t="s">
        <v>26150</v>
      </c>
      <c r="M4865" s="1">
        <v>36403</v>
      </c>
      <c r="N4865" s="4">
        <v>25.813698630136987</v>
      </c>
      <c r="O4865" t="s">
        <v>29605</v>
      </c>
      <c r="P4865" t="s">
        <v>32874</v>
      </c>
    </row>
    <row r="4866" spans="1:16" x14ac:dyDescent="0.25">
      <c r="A4866">
        <v>1088355515</v>
      </c>
      <c r="B4866" t="s">
        <v>257</v>
      </c>
      <c r="C4866" t="s">
        <v>2158</v>
      </c>
      <c r="D4866" t="s">
        <v>3656</v>
      </c>
      <c r="E4866" t="s">
        <v>3273</v>
      </c>
      <c r="F4866" t="s">
        <v>5946</v>
      </c>
      <c r="G4866" t="s">
        <v>3778</v>
      </c>
      <c r="H4866">
        <v>0</v>
      </c>
      <c r="I4866" t="s">
        <v>10027</v>
      </c>
      <c r="J4866" t="s">
        <v>16733</v>
      </c>
      <c r="K4866" t="s">
        <v>23293</v>
      </c>
      <c r="L4866" t="s">
        <v>26150</v>
      </c>
      <c r="M4866" s="1">
        <v>36331</v>
      </c>
      <c r="N4866" s="4">
        <v>26.010958904109589</v>
      </c>
      <c r="O4866" t="s">
        <v>29614</v>
      </c>
      <c r="P4866" t="s">
        <v>32874</v>
      </c>
    </row>
    <row r="4867" spans="1:16" x14ac:dyDescent="0.25">
      <c r="A4867">
        <v>1004699181</v>
      </c>
      <c r="B4867" t="s">
        <v>98</v>
      </c>
      <c r="C4867" t="s">
        <v>2240</v>
      </c>
      <c r="D4867" t="s">
        <v>3299</v>
      </c>
      <c r="E4867" t="s">
        <v>3252</v>
      </c>
      <c r="F4867" t="s">
        <v>5946</v>
      </c>
      <c r="G4867" t="s">
        <v>3778</v>
      </c>
      <c r="H4867">
        <v>0</v>
      </c>
      <c r="I4867" t="s">
        <v>9257</v>
      </c>
      <c r="J4867" t="s">
        <v>16031</v>
      </c>
      <c r="K4867" t="s">
        <v>22616</v>
      </c>
      <c r="L4867" t="s">
        <v>26150</v>
      </c>
      <c r="M4867" s="1">
        <v>36622</v>
      </c>
      <c r="N4867" s="4">
        <v>25.213698630136985</v>
      </c>
      <c r="O4867" t="s">
        <v>28858</v>
      </c>
      <c r="P4867" t="s">
        <v>32874</v>
      </c>
    </row>
    <row r="4868" spans="1:16" x14ac:dyDescent="0.25">
      <c r="A4868">
        <v>1004752276</v>
      </c>
      <c r="B4868" t="s">
        <v>128</v>
      </c>
      <c r="C4868" t="s">
        <v>2559</v>
      </c>
      <c r="D4868" t="s">
        <v>4656</v>
      </c>
      <c r="E4868" t="s">
        <v>3536</v>
      </c>
      <c r="F4868" t="s">
        <v>5946</v>
      </c>
      <c r="G4868" t="s">
        <v>3778</v>
      </c>
      <c r="H4868">
        <v>0</v>
      </c>
      <c r="I4868" t="s">
        <v>11292</v>
      </c>
      <c r="J4868" t="s">
        <v>17971</v>
      </c>
      <c r="K4868" t="s">
        <v>24464</v>
      </c>
      <c r="L4868" t="s">
        <v>26150</v>
      </c>
      <c r="M4868" s="1">
        <v>36817</v>
      </c>
      <c r="N4868" s="4">
        <v>24.67945205479452</v>
      </c>
      <c r="O4868" t="s">
        <v>30859</v>
      </c>
      <c r="P4868" t="s">
        <v>32873</v>
      </c>
    </row>
    <row r="4869" spans="1:16" x14ac:dyDescent="0.25">
      <c r="A4869">
        <v>1093231074</v>
      </c>
      <c r="B4869" t="s">
        <v>336</v>
      </c>
      <c r="C4869" t="s">
        <v>2158</v>
      </c>
      <c r="D4869" t="s">
        <v>5004</v>
      </c>
      <c r="E4869" t="s">
        <v>1270</v>
      </c>
      <c r="F4869" t="s">
        <v>5946</v>
      </c>
      <c r="G4869" t="s">
        <v>6168</v>
      </c>
      <c r="H4869">
        <v>0</v>
      </c>
      <c r="I4869" t="s">
        <v>10313</v>
      </c>
      <c r="J4869" t="s">
        <v>17018</v>
      </c>
      <c r="K4869" t="s">
        <v>23563</v>
      </c>
      <c r="L4869" t="s">
        <v>26151</v>
      </c>
      <c r="M4869" s="1">
        <v>36508</v>
      </c>
      <c r="N4869" s="4">
        <v>25.526027397260275</v>
      </c>
      <c r="O4869" t="s">
        <v>29894</v>
      </c>
      <c r="P4869" t="s">
        <v>32874</v>
      </c>
    </row>
    <row r="4870" spans="1:16" x14ac:dyDescent="0.25">
      <c r="A4870">
        <v>1005781433</v>
      </c>
      <c r="B4870" t="s">
        <v>378</v>
      </c>
      <c r="C4870" t="s">
        <v>2248</v>
      </c>
      <c r="D4870" t="s">
        <v>3997</v>
      </c>
      <c r="E4870" t="s">
        <v>4476</v>
      </c>
      <c r="F4870" t="s">
        <v>5946</v>
      </c>
      <c r="G4870" t="s">
        <v>6399</v>
      </c>
      <c r="H4870">
        <v>0</v>
      </c>
      <c r="I4870" t="s">
        <v>11602</v>
      </c>
      <c r="J4870" t="s">
        <v>18270</v>
      </c>
      <c r="K4870" t="s">
        <v>24739</v>
      </c>
      <c r="L4870" t="s">
        <v>26150</v>
      </c>
      <c r="M4870" s="1">
        <v>37433</v>
      </c>
      <c r="N4870" s="4">
        <v>22.991780821917807</v>
      </c>
      <c r="O4870" t="s">
        <v>31157</v>
      </c>
      <c r="P4870" t="s">
        <v>32874</v>
      </c>
    </row>
    <row r="4871" spans="1:16" x14ac:dyDescent="0.25">
      <c r="A4871">
        <v>1089932865</v>
      </c>
      <c r="B4871" t="s">
        <v>174</v>
      </c>
      <c r="C4871" t="s">
        <v>2158</v>
      </c>
      <c r="D4871" t="s">
        <v>3104</v>
      </c>
      <c r="E4871" t="s">
        <v>3048</v>
      </c>
      <c r="F4871" t="s">
        <v>5946</v>
      </c>
      <c r="G4871" t="s">
        <v>6168</v>
      </c>
      <c r="H4871">
        <v>0</v>
      </c>
      <c r="I4871" t="s">
        <v>10360</v>
      </c>
      <c r="J4871" t="s">
        <v>17064</v>
      </c>
      <c r="K4871" t="s">
        <v>23607</v>
      </c>
      <c r="L4871" t="s">
        <v>26150</v>
      </c>
      <c r="M4871" s="1">
        <v>38571</v>
      </c>
      <c r="N4871" s="4">
        <v>19.873972602739727</v>
      </c>
      <c r="O4871" t="s">
        <v>29939</v>
      </c>
      <c r="P4871" t="s">
        <v>32874</v>
      </c>
    </row>
    <row r="4872" spans="1:16" x14ac:dyDescent="0.25">
      <c r="A4872">
        <v>1004831673</v>
      </c>
      <c r="B4872" t="s">
        <v>401</v>
      </c>
      <c r="C4872" t="s">
        <v>2158</v>
      </c>
      <c r="D4872" t="s">
        <v>3433</v>
      </c>
      <c r="E4872" t="s">
        <v>3150</v>
      </c>
      <c r="F4872" t="s">
        <v>5946</v>
      </c>
      <c r="G4872" t="s">
        <v>6168</v>
      </c>
      <c r="H4872">
        <v>0</v>
      </c>
      <c r="I4872" t="s">
        <v>10361</v>
      </c>
      <c r="J4872" t="s">
        <v>17065</v>
      </c>
      <c r="K4872" t="s">
        <v>23608</v>
      </c>
      <c r="L4872" t="s">
        <v>26151</v>
      </c>
      <c r="M4872" s="1">
        <v>37916</v>
      </c>
      <c r="N4872" s="4">
        <v>21.668493150684931</v>
      </c>
      <c r="O4872" t="s">
        <v>29940</v>
      </c>
      <c r="P4872" t="s">
        <v>32874</v>
      </c>
    </row>
    <row r="4873" spans="1:16" x14ac:dyDescent="0.25">
      <c r="A4873">
        <v>1004683371</v>
      </c>
      <c r="B4873" t="s">
        <v>256</v>
      </c>
      <c r="C4873" t="s">
        <v>2321</v>
      </c>
      <c r="D4873" t="s">
        <v>3134</v>
      </c>
      <c r="E4873" t="s">
        <v>3048</v>
      </c>
      <c r="F4873" t="s">
        <v>5946</v>
      </c>
      <c r="G4873" t="s">
        <v>3778</v>
      </c>
      <c r="H4873">
        <v>0</v>
      </c>
      <c r="I4873" t="s">
        <v>10372</v>
      </c>
      <c r="J4873" t="s">
        <v>17077</v>
      </c>
      <c r="K4873" t="s">
        <v>23619</v>
      </c>
      <c r="L4873" t="s">
        <v>26151</v>
      </c>
      <c r="M4873" s="1">
        <v>37109</v>
      </c>
      <c r="N4873" s="4">
        <v>23.87945205479452</v>
      </c>
      <c r="O4873" t="s">
        <v>29951</v>
      </c>
      <c r="P4873" t="s">
        <v>32874</v>
      </c>
    </row>
    <row r="4874" spans="1:16" x14ac:dyDescent="0.25">
      <c r="A4874">
        <v>1091272508</v>
      </c>
      <c r="B4874" t="s">
        <v>177</v>
      </c>
      <c r="C4874" t="s">
        <v>2201</v>
      </c>
      <c r="D4874" t="s">
        <v>3536</v>
      </c>
      <c r="E4874" t="s">
        <v>4074</v>
      </c>
      <c r="F4874" t="s">
        <v>5946</v>
      </c>
      <c r="G4874" t="s">
        <v>6168</v>
      </c>
      <c r="H4874">
        <v>0</v>
      </c>
      <c r="I4874" t="s">
        <v>10277</v>
      </c>
      <c r="J4874" t="s">
        <v>16981</v>
      </c>
      <c r="K4874" t="s">
        <v>23529</v>
      </c>
      <c r="L4874" t="s">
        <v>26151</v>
      </c>
      <c r="M4874" s="1">
        <v>38351</v>
      </c>
      <c r="N4874" s="4">
        <v>20.476712328767125</v>
      </c>
      <c r="O4874" t="s">
        <v>29859</v>
      </c>
      <c r="P4874" t="s">
        <v>32874</v>
      </c>
    </row>
    <row r="4875" spans="1:16" x14ac:dyDescent="0.25">
      <c r="A4875">
        <v>1007040933</v>
      </c>
      <c r="B4875" t="s">
        <v>257</v>
      </c>
      <c r="C4875" t="s">
        <v>2158</v>
      </c>
      <c r="D4875" t="s">
        <v>3329</v>
      </c>
      <c r="E4875" t="s">
        <v>3461</v>
      </c>
      <c r="F4875" t="s">
        <v>5946</v>
      </c>
      <c r="G4875" t="s">
        <v>3778</v>
      </c>
      <c r="H4875">
        <v>0</v>
      </c>
      <c r="I4875" t="s">
        <v>7007</v>
      </c>
      <c r="J4875" t="s">
        <v>13781</v>
      </c>
      <c r="K4875" t="s">
        <v>20361</v>
      </c>
      <c r="L4875" t="s">
        <v>26150</v>
      </c>
      <c r="M4875" s="1">
        <v>37653</v>
      </c>
      <c r="N4875" s="4">
        <v>22.389041095890413</v>
      </c>
      <c r="O4875" t="s">
        <v>26594</v>
      </c>
      <c r="P4875" t="s">
        <v>32874</v>
      </c>
    </row>
    <row r="4876" spans="1:16" x14ac:dyDescent="0.25">
      <c r="A4876">
        <v>1010237794</v>
      </c>
      <c r="B4876" t="s">
        <v>303</v>
      </c>
      <c r="C4876" t="s">
        <v>2158</v>
      </c>
      <c r="D4876" t="s">
        <v>2327</v>
      </c>
      <c r="E4876" t="s">
        <v>4208</v>
      </c>
      <c r="F4876" t="s">
        <v>5946</v>
      </c>
      <c r="G4876" t="s">
        <v>3778</v>
      </c>
      <c r="H4876">
        <v>0</v>
      </c>
      <c r="I4876" t="s">
        <v>10872</v>
      </c>
      <c r="J4876" t="s">
        <v>17567</v>
      </c>
      <c r="K4876" t="s">
        <v>24066</v>
      </c>
      <c r="L4876" t="s">
        <v>26150</v>
      </c>
      <c r="M4876" s="1">
        <v>35825</v>
      </c>
      <c r="N4876" s="4">
        <v>27.397260273972602</v>
      </c>
      <c r="O4876" t="s">
        <v>30444</v>
      </c>
      <c r="P4876" t="s">
        <v>32874</v>
      </c>
    </row>
    <row r="4877" spans="1:16" x14ac:dyDescent="0.25">
      <c r="A4877">
        <v>1088342968</v>
      </c>
      <c r="B4877" t="s">
        <v>98</v>
      </c>
      <c r="C4877" t="s">
        <v>2379</v>
      </c>
      <c r="D4877" t="s">
        <v>3606</v>
      </c>
      <c r="E4877" t="s">
        <v>3525</v>
      </c>
      <c r="F4877" t="s">
        <v>5946</v>
      </c>
      <c r="G4877" t="s">
        <v>3778</v>
      </c>
      <c r="H4877">
        <v>0</v>
      </c>
      <c r="I4877" t="s">
        <v>10883</v>
      </c>
      <c r="J4877" t="s">
        <v>17578</v>
      </c>
      <c r="K4877" t="s">
        <v>24076</v>
      </c>
      <c r="L4877" t="s">
        <v>26150</v>
      </c>
      <c r="M4877" s="1">
        <v>35594</v>
      </c>
      <c r="N4877" s="4">
        <v>28.030136986301368</v>
      </c>
      <c r="O4877" t="s">
        <v>30455</v>
      </c>
      <c r="P4877" t="s">
        <v>32874</v>
      </c>
    </row>
    <row r="4878" spans="1:16" x14ac:dyDescent="0.25">
      <c r="A4878">
        <v>1005627052</v>
      </c>
      <c r="B4878" t="s">
        <v>215</v>
      </c>
      <c r="C4878" t="s">
        <v>2818</v>
      </c>
      <c r="D4878" t="s">
        <v>4182</v>
      </c>
      <c r="E4878" t="s">
        <v>2028</v>
      </c>
      <c r="F4878" t="s">
        <v>5946</v>
      </c>
      <c r="G4878" t="s">
        <v>6340</v>
      </c>
      <c r="H4878">
        <v>0</v>
      </c>
      <c r="I4878" t="s">
        <v>10922</v>
      </c>
      <c r="J4878" t="s">
        <v>17616</v>
      </c>
      <c r="K4878" t="s">
        <v>24115</v>
      </c>
      <c r="L4878" t="s">
        <v>26151</v>
      </c>
      <c r="M4878" s="1">
        <v>37616</v>
      </c>
      <c r="N4878" s="4">
        <v>22.490410958904111</v>
      </c>
      <c r="O4878" t="s">
        <v>30494</v>
      </c>
      <c r="P4878" t="s">
        <v>32874</v>
      </c>
    </row>
    <row r="4879" spans="1:16" x14ac:dyDescent="0.25">
      <c r="A4879">
        <v>1004529688</v>
      </c>
      <c r="B4879" t="s">
        <v>98</v>
      </c>
      <c r="C4879" t="s">
        <v>2379</v>
      </c>
      <c r="D4879" t="s">
        <v>4091</v>
      </c>
      <c r="E4879" t="s">
        <v>3700</v>
      </c>
      <c r="F4879" t="s">
        <v>5946</v>
      </c>
      <c r="G4879" t="s">
        <v>6340</v>
      </c>
      <c r="H4879">
        <v>0</v>
      </c>
      <c r="I4879" t="s">
        <v>10926</v>
      </c>
      <c r="J4879" t="s">
        <v>17620</v>
      </c>
      <c r="K4879" t="s">
        <v>24118</v>
      </c>
      <c r="L4879" t="s">
        <v>26150</v>
      </c>
      <c r="M4879" s="1">
        <v>36703</v>
      </c>
      <c r="N4879" s="4">
        <v>24.991780821917807</v>
      </c>
      <c r="O4879" t="s">
        <v>30496</v>
      </c>
      <c r="P4879" t="s">
        <v>32874</v>
      </c>
    </row>
    <row r="4880" spans="1:16" x14ac:dyDescent="0.25">
      <c r="A4880">
        <v>1004736954</v>
      </c>
      <c r="B4880" t="s">
        <v>122</v>
      </c>
      <c r="C4880" t="s">
        <v>2483</v>
      </c>
      <c r="D4880" t="s">
        <v>5260</v>
      </c>
      <c r="E4880" t="s">
        <v>3045</v>
      </c>
      <c r="F4880" t="s">
        <v>5946</v>
      </c>
      <c r="G4880" t="s">
        <v>6340</v>
      </c>
      <c r="H4880">
        <v>0</v>
      </c>
      <c r="I4880" t="s">
        <v>10927</v>
      </c>
      <c r="J4880" t="s">
        <v>17621</v>
      </c>
      <c r="K4880" t="s">
        <v>24119</v>
      </c>
      <c r="L4880" t="s">
        <v>26151</v>
      </c>
      <c r="M4880" s="1">
        <v>37563</v>
      </c>
      <c r="N4880" s="4">
        <v>22.635616438356163</v>
      </c>
      <c r="O4880" t="s">
        <v>30499</v>
      </c>
      <c r="P4880" t="s">
        <v>32874</v>
      </c>
    </row>
    <row r="4881" spans="1:16" x14ac:dyDescent="0.25">
      <c r="A4881">
        <v>1085716574</v>
      </c>
      <c r="B4881" t="s">
        <v>754</v>
      </c>
      <c r="C4881" t="s">
        <v>2158</v>
      </c>
      <c r="D4881" t="s">
        <v>1856</v>
      </c>
      <c r="E4881" t="s">
        <v>3515</v>
      </c>
      <c r="F4881" t="s">
        <v>5946</v>
      </c>
      <c r="G4881" t="s">
        <v>3778</v>
      </c>
      <c r="H4881">
        <v>0</v>
      </c>
      <c r="I4881" t="s">
        <v>10939</v>
      </c>
      <c r="J4881" t="s">
        <v>17632</v>
      </c>
      <c r="K4881" t="s">
        <v>24125</v>
      </c>
      <c r="L4881" t="s">
        <v>26150</v>
      </c>
      <c r="M4881" s="1">
        <v>38286</v>
      </c>
      <c r="N4881" s="4">
        <v>20.654794520547945</v>
      </c>
      <c r="O4881" t="s">
        <v>30511</v>
      </c>
      <c r="P4881" t="s">
        <v>32874</v>
      </c>
    </row>
    <row r="4882" spans="1:16" x14ac:dyDescent="0.25">
      <c r="A4882">
        <v>1088348005</v>
      </c>
      <c r="B4882" t="s">
        <v>257</v>
      </c>
      <c r="C4882" t="s">
        <v>2158</v>
      </c>
      <c r="D4882" t="s">
        <v>4089</v>
      </c>
      <c r="E4882" t="s">
        <v>4632</v>
      </c>
      <c r="F4882" t="s">
        <v>5946</v>
      </c>
      <c r="G4882" t="s">
        <v>3778</v>
      </c>
      <c r="H4882">
        <v>0</v>
      </c>
      <c r="I4882" t="s">
        <v>10950</v>
      </c>
      <c r="J4882" t="s">
        <v>17642</v>
      </c>
      <c r="K4882" t="s">
        <v>24132</v>
      </c>
      <c r="L4882" t="s">
        <v>26150</v>
      </c>
      <c r="M4882" s="1">
        <v>35883</v>
      </c>
      <c r="N4882" s="4">
        <v>27.238356164383561</v>
      </c>
      <c r="O4882" t="s">
        <v>30522</v>
      </c>
      <c r="P4882" t="s">
        <v>32874</v>
      </c>
    </row>
    <row r="4883" spans="1:16" x14ac:dyDescent="0.25">
      <c r="A4883">
        <v>1088350121</v>
      </c>
      <c r="B4883" t="s">
        <v>174</v>
      </c>
      <c r="C4883" t="s">
        <v>2158</v>
      </c>
      <c r="D4883" t="s">
        <v>3122</v>
      </c>
      <c r="E4883" t="s">
        <v>4047</v>
      </c>
      <c r="F4883" t="s">
        <v>5946</v>
      </c>
      <c r="G4883" t="s">
        <v>3778</v>
      </c>
      <c r="H4883">
        <v>0</v>
      </c>
      <c r="I4883" t="s">
        <v>6608</v>
      </c>
      <c r="J4883" t="s">
        <v>13378</v>
      </c>
      <c r="K4883" t="s">
        <v>19975</v>
      </c>
      <c r="L4883" t="s">
        <v>26152</v>
      </c>
      <c r="M4883" s="1">
        <v>36004</v>
      </c>
      <c r="N4883" s="4">
        <v>26.906849315068492</v>
      </c>
      <c r="O4883" t="s">
        <v>26192</v>
      </c>
      <c r="P4883" t="s">
        <v>32874</v>
      </c>
    </row>
    <row r="4884" spans="1:16" x14ac:dyDescent="0.25">
      <c r="A4884">
        <v>1086279939</v>
      </c>
      <c r="B4884" t="s">
        <v>318</v>
      </c>
      <c r="C4884" t="s">
        <v>2190</v>
      </c>
      <c r="D4884" t="s">
        <v>3315</v>
      </c>
      <c r="E4884" t="s">
        <v>3064</v>
      </c>
      <c r="F4884" t="s">
        <v>5946</v>
      </c>
      <c r="G4884" t="s">
        <v>6553</v>
      </c>
      <c r="H4884">
        <v>0</v>
      </c>
      <c r="I4884" t="s">
        <v>10952</v>
      </c>
      <c r="J4884" t="s">
        <v>17644</v>
      </c>
      <c r="K4884" t="s">
        <v>24134</v>
      </c>
      <c r="L4884" t="s">
        <v>26150</v>
      </c>
      <c r="M4884" s="1">
        <v>35942</v>
      </c>
      <c r="N4884" s="4">
        <v>27.076712328767123</v>
      </c>
      <c r="O4884" t="s">
        <v>30524</v>
      </c>
      <c r="P4884" t="s">
        <v>32874</v>
      </c>
    </row>
    <row r="4885" spans="1:16" x14ac:dyDescent="0.25">
      <c r="A4885">
        <v>1002653138</v>
      </c>
      <c r="B4885" t="s">
        <v>265</v>
      </c>
      <c r="C4885" t="s">
        <v>2158</v>
      </c>
      <c r="D4885" t="s">
        <v>1832</v>
      </c>
      <c r="E4885" t="s">
        <v>3158</v>
      </c>
      <c r="F4885" t="s">
        <v>5946</v>
      </c>
      <c r="G4885" t="s">
        <v>3778</v>
      </c>
      <c r="H4885">
        <v>0</v>
      </c>
      <c r="I4885" t="s">
        <v>10951</v>
      </c>
      <c r="J4885" t="s">
        <v>17643</v>
      </c>
      <c r="K4885" t="s">
        <v>24133</v>
      </c>
      <c r="L4885" t="s">
        <v>26150</v>
      </c>
      <c r="M4885" s="1">
        <v>37114</v>
      </c>
      <c r="N4885" s="4">
        <v>23.865753424657534</v>
      </c>
      <c r="O4885" t="s">
        <v>30523</v>
      </c>
      <c r="P4885" t="s">
        <v>32874</v>
      </c>
    </row>
    <row r="4886" spans="1:16" x14ac:dyDescent="0.25">
      <c r="A4886">
        <v>1088342265</v>
      </c>
      <c r="B4886" t="s">
        <v>99</v>
      </c>
      <c r="C4886" t="s">
        <v>2183</v>
      </c>
      <c r="D4886" t="s">
        <v>5302</v>
      </c>
      <c r="E4886" t="s">
        <v>3619</v>
      </c>
      <c r="F4886" t="s">
        <v>5946</v>
      </c>
      <c r="G4886" t="s">
        <v>3778</v>
      </c>
      <c r="H4886" t="s">
        <v>32895</v>
      </c>
      <c r="I4886" t="s">
        <v>10953</v>
      </c>
      <c r="J4886" t="s">
        <v>17645</v>
      </c>
      <c r="K4886" t="s">
        <v>24135</v>
      </c>
      <c r="L4886" t="s">
        <v>26150</v>
      </c>
      <c r="M4886" s="1">
        <v>35551</v>
      </c>
      <c r="N4886" s="4">
        <v>28.147945205479452</v>
      </c>
      <c r="O4886" t="s">
        <v>30525</v>
      </c>
      <c r="P4886" t="s">
        <v>32873</v>
      </c>
    </row>
    <row r="4887" spans="1:16" x14ac:dyDescent="0.25">
      <c r="A4887">
        <v>1004568213</v>
      </c>
      <c r="B4887" t="s">
        <v>29</v>
      </c>
      <c r="C4887" t="s">
        <v>2178</v>
      </c>
      <c r="D4887" t="s">
        <v>3196</v>
      </c>
      <c r="E4887" t="s">
        <v>3464</v>
      </c>
      <c r="F4887" t="s">
        <v>5946</v>
      </c>
      <c r="G4887" t="s">
        <v>6256</v>
      </c>
      <c r="H4887">
        <v>0</v>
      </c>
      <c r="I4887" t="s">
        <v>12891</v>
      </c>
      <c r="J4887" t="s">
        <v>19504</v>
      </c>
      <c r="K4887" t="s">
        <v>25777</v>
      </c>
      <c r="L4887" t="s">
        <v>26150</v>
      </c>
      <c r="M4887" s="1">
        <v>37070</v>
      </c>
      <c r="N4887" s="4">
        <v>23.986301369863014</v>
      </c>
      <c r="O4887" t="s">
        <v>32432</v>
      </c>
      <c r="P4887" t="s">
        <v>32873</v>
      </c>
    </row>
    <row r="4888" spans="1:16" x14ac:dyDescent="0.25">
      <c r="A4888">
        <v>1010159818</v>
      </c>
      <c r="B4888" t="s">
        <v>54</v>
      </c>
      <c r="C4888" t="s">
        <v>2162</v>
      </c>
      <c r="D4888" t="s">
        <v>3062</v>
      </c>
      <c r="E4888" t="s">
        <v>3573</v>
      </c>
      <c r="F4888" t="s">
        <v>5946</v>
      </c>
      <c r="G4888" t="s">
        <v>3778</v>
      </c>
      <c r="H4888">
        <v>0</v>
      </c>
      <c r="I4888" t="s">
        <v>10954</v>
      </c>
      <c r="J4888" t="s">
        <v>17646</v>
      </c>
      <c r="K4888" t="s">
        <v>24136</v>
      </c>
      <c r="L4888" t="s">
        <v>26150</v>
      </c>
      <c r="M4888" s="1">
        <v>37270</v>
      </c>
      <c r="N4888" s="4">
        <v>23.438356164383563</v>
      </c>
      <c r="O4888" t="s">
        <v>30526</v>
      </c>
      <c r="P4888" t="s">
        <v>32874</v>
      </c>
    </row>
    <row r="4889" spans="1:16" x14ac:dyDescent="0.25">
      <c r="A4889">
        <v>1089600591</v>
      </c>
      <c r="B4889" t="s">
        <v>98</v>
      </c>
      <c r="C4889" t="s">
        <v>2228</v>
      </c>
      <c r="D4889" t="s">
        <v>3068</v>
      </c>
      <c r="E4889" t="s">
        <v>3560</v>
      </c>
      <c r="F4889" t="s">
        <v>5946</v>
      </c>
      <c r="G4889" t="s">
        <v>3778</v>
      </c>
      <c r="H4889">
        <v>0</v>
      </c>
      <c r="I4889" t="s">
        <v>10972</v>
      </c>
      <c r="J4889" t="s">
        <v>17663</v>
      </c>
      <c r="K4889" t="s">
        <v>24155</v>
      </c>
      <c r="L4889" t="s">
        <v>26150</v>
      </c>
      <c r="M4889" s="1">
        <v>38662</v>
      </c>
      <c r="N4889" s="4">
        <v>19.624657534246577</v>
      </c>
      <c r="O4889" t="s">
        <v>30544</v>
      </c>
      <c r="P4889" t="s">
        <v>32874</v>
      </c>
    </row>
    <row r="4890" spans="1:16" x14ac:dyDescent="0.25">
      <c r="A4890">
        <v>1091273362</v>
      </c>
      <c r="B4890" t="s">
        <v>483</v>
      </c>
      <c r="C4890" t="s">
        <v>2824</v>
      </c>
      <c r="D4890" t="s">
        <v>3433</v>
      </c>
      <c r="E4890" t="s">
        <v>2246</v>
      </c>
      <c r="F4890" t="s">
        <v>5946</v>
      </c>
      <c r="G4890" t="s">
        <v>6168</v>
      </c>
      <c r="H4890">
        <v>0</v>
      </c>
      <c r="I4890" t="s">
        <v>10976</v>
      </c>
      <c r="J4890" t="s">
        <v>17667</v>
      </c>
      <c r="K4890" t="s">
        <v>24159</v>
      </c>
      <c r="L4890" t="s">
        <v>26151</v>
      </c>
      <c r="M4890" s="1">
        <v>38348</v>
      </c>
      <c r="N4890" s="4">
        <v>20.484931506849314</v>
      </c>
      <c r="O4890" t="s">
        <v>30548</v>
      </c>
      <c r="P4890" t="s">
        <v>32874</v>
      </c>
    </row>
    <row r="4891" spans="1:16" x14ac:dyDescent="0.25">
      <c r="A4891">
        <v>1002594188</v>
      </c>
      <c r="B4891" t="s">
        <v>1760</v>
      </c>
      <c r="C4891" t="s">
        <v>2822</v>
      </c>
      <c r="D4891" t="s">
        <v>3092</v>
      </c>
      <c r="E4891" t="s">
        <v>3147</v>
      </c>
      <c r="F4891" t="s">
        <v>5946</v>
      </c>
      <c r="G4891" t="s">
        <v>6168</v>
      </c>
      <c r="H4891">
        <v>0</v>
      </c>
      <c r="I4891" t="s">
        <v>10973</v>
      </c>
      <c r="J4891" t="s">
        <v>17664</v>
      </c>
      <c r="K4891" t="s">
        <v>24156</v>
      </c>
      <c r="L4891" t="s">
        <v>26150</v>
      </c>
      <c r="M4891" s="1">
        <v>37065</v>
      </c>
      <c r="N4891" s="4">
        <v>24</v>
      </c>
      <c r="O4891" t="s">
        <v>30545</v>
      </c>
      <c r="P4891" t="s">
        <v>32874</v>
      </c>
    </row>
    <row r="4892" spans="1:16" x14ac:dyDescent="0.25">
      <c r="A4892">
        <v>1004735917</v>
      </c>
      <c r="B4892" t="s">
        <v>704</v>
      </c>
      <c r="C4892" t="s">
        <v>2158</v>
      </c>
      <c r="D4892" t="s">
        <v>3906</v>
      </c>
      <c r="E4892" t="s">
        <v>4109</v>
      </c>
      <c r="F4892" t="s">
        <v>5946</v>
      </c>
      <c r="G4892" t="s">
        <v>6168</v>
      </c>
      <c r="H4892">
        <v>0</v>
      </c>
      <c r="I4892" t="s">
        <v>10974</v>
      </c>
      <c r="J4892" t="s">
        <v>17665</v>
      </c>
      <c r="K4892" t="s">
        <v>24157</v>
      </c>
      <c r="L4892" t="s">
        <v>26151</v>
      </c>
      <c r="M4892" s="1">
        <v>37546</v>
      </c>
      <c r="N4892" s="4">
        <v>22.682191780821917</v>
      </c>
      <c r="O4892" t="s">
        <v>30546</v>
      </c>
      <c r="P4892" t="s">
        <v>32874</v>
      </c>
    </row>
    <row r="4893" spans="1:16" x14ac:dyDescent="0.25">
      <c r="A4893">
        <v>1004832466</v>
      </c>
      <c r="B4893" t="s">
        <v>32</v>
      </c>
      <c r="C4893" t="s">
        <v>2568</v>
      </c>
      <c r="D4893" t="s">
        <v>2936</v>
      </c>
      <c r="E4893" t="s">
        <v>3854</v>
      </c>
      <c r="F4893" t="s">
        <v>5946</v>
      </c>
      <c r="G4893" t="s">
        <v>6168</v>
      </c>
      <c r="H4893">
        <v>0</v>
      </c>
      <c r="I4893" t="s">
        <v>7928</v>
      </c>
      <c r="J4893" t="s">
        <v>14719</v>
      </c>
      <c r="K4893" t="s">
        <v>21296</v>
      </c>
      <c r="L4893" t="s">
        <v>26151</v>
      </c>
      <c r="M4893" s="1">
        <v>37133</v>
      </c>
      <c r="N4893" s="4">
        <v>23.813698630136987</v>
      </c>
      <c r="O4893" t="s">
        <v>27522</v>
      </c>
      <c r="P4893" t="s">
        <v>32874</v>
      </c>
    </row>
    <row r="4894" spans="1:16" x14ac:dyDescent="0.25">
      <c r="A4894">
        <v>1093212503</v>
      </c>
      <c r="B4894" t="s">
        <v>122</v>
      </c>
      <c r="C4894" t="s">
        <v>2158</v>
      </c>
      <c r="D4894" t="s">
        <v>4302</v>
      </c>
      <c r="E4894" t="s">
        <v>2936</v>
      </c>
      <c r="F4894" t="s">
        <v>5946</v>
      </c>
      <c r="G4894" t="s">
        <v>6168</v>
      </c>
      <c r="H4894">
        <v>0</v>
      </c>
      <c r="I4894" t="s">
        <v>10980</v>
      </c>
      <c r="J4894" t="s">
        <v>17671</v>
      </c>
      <c r="K4894" t="s">
        <v>24163</v>
      </c>
      <c r="L4894" t="s">
        <v>26151</v>
      </c>
      <c r="M4894" s="1">
        <v>38124</v>
      </c>
      <c r="N4894" s="4">
        <v>21.098630136986301</v>
      </c>
      <c r="O4894" t="s">
        <v>30552</v>
      </c>
      <c r="P4894" t="s">
        <v>32874</v>
      </c>
    </row>
    <row r="4895" spans="1:16" x14ac:dyDescent="0.25">
      <c r="A4895">
        <v>1004680853</v>
      </c>
      <c r="B4895" t="s">
        <v>175</v>
      </c>
      <c r="C4895" t="s">
        <v>2158</v>
      </c>
      <c r="D4895" t="s">
        <v>3503</v>
      </c>
      <c r="E4895" t="s">
        <v>3064</v>
      </c>
      <c r="F4895" t="s">
        <v>5946</v>
      </c>
      <c r="G4895" t="s">
        <v>6168</v>
      </c>
      <c r="H4895">
        <v>0</v>
      </c>
      <c r="I4895" t="s">
        <v>10984</v>
      </c>
      <c r="J4895" t="s">
        <v>17674</v>
      </c>
      <c r="K4895" t="s">
        <v>24167</v>
      </c>
      <c r="L4895" t="s">
        <v>26151</v>
      </c>
      <c r="M4895" s="1">
        <v>36995</v>
      </c>
      <c r="N4895" s="4">
        <v>24.19178082191781</v>
      </c>
      <c r="O4895" t="s">
        <v>30556</v>
      </c>
      <c r="P4895" t="s">
        <v>32874</v>
      </c>
    </row>
    <row r="4896" spans="1:16" x14ac:dyDescent="0.25">
      <c r="A4896">
        <v>1004832467</v>
      </c>
      <c r="B4896" t="s">
        <v>130</v>
      </c>
      <c r="C4896" t="s">
        <v>2248</v>
      </c>
      <c r="D4896" t="s">
        <v>3324</v>
      </c>
      <c r="E4896" t="s">
        <v>3321</v>
      </c>
      <c r="F4896" t="s">
        <v>5946</v>
      </c>
      <c r="G4896" t="s">
        <v>6168</v>
      </c>
      <c r="H4896">
        <v>0</v>
      </c>
      <c r="I4896" t="s">
        <v>10985</v>
      </c>
      <c r="J4896" t="s">
        <v>17675</v>
      </c>
      <c r="K4896" t="s">
        <v>24168</v>
      </c>
      <c r="L4896" t="s">
        <v>26150</v>
      </c>
      <c r="M4896" s="1">
        <v>37892</v>
      </c>
      <c r="N4896" s="4">
        <v>21.734246575342464</v>
      </c>
      <c r="O4896" t="s">
        <v>30557</v>
      </c>
      <c r="P4896" t="s">
        <v>32874</v>
      </c>
    </row>
    <row r="4897" spans="1:16" x14ac:dyDescent="0.25">
      <c r="A4897">
        <v>1004831557</v>
      </c>
      <c r="B4897" t="s">
        <v>306</v>
      </c>
      <c r="C4897" t="s">
        <v>2158</v>
      </c>
      <c r="D4897" t="s">
        <v>3281</v>
      </c>
      <c r="E4897" t="s">
        <v>3321</v>
      </c>
      <c r="F4897" t="s">
        <v>5946</v>
      </c>
      <c r="G4897" t="s">
        <v>6168</v>
      </c>
      <c r="H4897">
        <v>0</v>
      </c>
      <c r="I4897" t="s">
        <v>10986</v>
      </c>
      <c r="J4897" t="s">
        <v>17676</v>
      </c>
      <c r="K4897" t="s">
        <v>24169</v>
      </c>
      <c r="L4897" t="s">
        <v>26150</v>
      </c>
      <c r="M4897" s="1">
        <v>37920</v>
      </c>
      <c r="N4897" s="4">
        <v>21.657534246575342</v>
      </c>
      <c r="O4897" t="s">
        <v>30558</v>
      </c>
      <c r="P4897" t="s">
        <v>32874</v>
      </c>
    </row>
    <row r="4898" spans="1:16" x14ac:dyDescent="0.25">
      <c r="A4898">
        <v>1093231117</v>
      </c>
      <c r="C4898" t="s">
        <v>2825</v>
      </c>
      <c r="D4898" t="s">
        <v>5191</v>
      </c>
      <c r="E4898" t="s">
        <v>3151</v>
      </c>
      <c r="F4898" t="s">
        <v>5946</v>
      </c>
      <c r="G4898" t="s">
        <v>6168</v>
      </c>
      <c r="H4898">
        <v>0</v>
      </c>
      <c r="I4898" t="s">
        <v>10987</v>
      </c>
      <c r="J4898" t="s">
        <v>17677</v>
      </c>
      <c r="K4898" t="s">
        <v>24170</v>
      </c>
      <c r="L4898" t="s">
        <v>26150</v>
      </c>
      <c r="M4898" s="1">
        <v>36537</v>
      </c>
      <c r="N4898" s="4">
        <v>25.446575342465753</v>
      </c>
      <c r="O4898" t="s">
        <v>30559</v>
      </c>
      <c r="P4898" t="s">
        <v>32874</v>
      </c>
    </row>
    <row r="4899" spans="1:16" x14ac:dyDescent="0.25">
      <c r="A4899">
        <v>1093229071</v>
      </c>
      <c r="B4899" t="s">
        <v>359</v>
      </c>
      <c r="C4899" t="s">
        <v>2254</v>
      </c>
      <c r="D4899" t="s">
        <v>1636</v>
      </c>
      <c r="E4899" t="s">
        <v>2972</v>
      </c>
      <c r="F4899" t="s">
        <v>5946</v>
      </c>
      <c r="G4899" t="s">
        <v>6168</v>
      </c>
      <c r="H4899">
        <v>0</v>
      </c>
      <c r="I4899" t="s">
        <v>7932</v>
      </c>
      <c r="J4899" t="s">
        <v>14723</v>
      </c>
      <c r="K4899" t="s">
        <v>21301</v>
      </c>
      <c r="L4899" t="s">
        <v>26151</v>
      </c>
      <c r="M4899" s="1">
        <v>35875</v>
      </c>
      <c r="N4899" s="4">
        <v>27.260273972602739</v>
      </c>
      <c r="O4899" t="s">
        <v>27526</v>
      </c>
      <c r="P4899" t="s">
        <v>32874</v>
      </c>
    </row>
    <row r="4900" spans="1:16" x14ac:dyDescent="0.25">
      <c r="A4900">
        <v>1093228518</v>
      </c>
      <c r="B4900" t="s">
        <v>62</v>
      </c>
      <c r="C4900" t="s">
        <v>2177</v>
      </c>
      <c r="D4900" t="s">
        <v>5217</v>
      </c>
      <c r="E4900" t="s">
        <v>3903</v>
      </c>
      <c r="F4900" t="s">
        <v>5946</v>
      </c>
      <c r="G4900" t="s">
        <v>6168</v>
      </c>
      <c r="H4900">
        <v>0</v>
      </c>
      <c r="I4900" t="s">
        <v>10991</v>
      </c>
      <c r="J4900" t="s">
        <v>17681</v>
      </c>
      <c r="K4900" t="s">
        <v>24174</v>
      </c>
      <c r="L4900" t="s">
        <v>26150</v>
      </c>
      <c r="M4900" s="1">
        <v>35707</v>
      </c>
      <c r="N4900" s="4">
        <v>27.720547945205478</v>
      </c>
      <c r="O4900" t="s">
        <v>30563</v>
      </c>
      <c r="P4900" t="s">
        <v>32874</v>
      </c>
    </row>
    <row r="4901" spans="1:16" x14ac:dyDescent="0.25">
      <c r="A4901">
        <v>1004671509</v>
      </c>
      <c r="B4901" t="s">
        <v>130</v>
      </c>
      <c r="C4901" t="s">
        <v>2158</v>
      </c>
      <c r="D4901" t="s">
        <v>3095</v>
      </c>
      <c r="E4901" t="s">
        <v>3051</v>
      </c>
      <c r="F4901" t="s">
        <v>5946</v>
      </c>
      <c r="G4901" t="s">
        <v>3778</v>
      </c>
      <c r="H4901">
        <v>0</v>
      </c>
      <c r="I4901" t="s">
        <v>8689</v>
      </c>
      <c r="J4901" t="s">
        <v>15477</v>
      </c>
      <c r="K4901" t="s">
        <v>22066</v>
      </c>
      <c r="L4901" t="s">
        <v>26150</v>
      </c>
      <c r="M4901" s="1">
        <v>35570</v>
      </c>
      <c r="N4901" s="4">
        <v>28.095890410958905</v>
      </c>
      <c r="O4901" t="s">
        <v>28281</v>
      </c>
      <c r="P4901" t="s">
        <v>32874</v>
      </c>
    </row>
    <row r="4902" spans="1:16" x14ac:dyDescent="0.25">
      <c r="A4902">
        <v>1088344440</v>
      </c>
      <c r="B4902" t="s">
        <v>29</v>
      </c>
      <c r="C4902" t="s">
        <v>2159</v>
      </c>
      <c r="D4902" t="s">
        <v>3013</v>
      </c>
      <c r="E4902" t="s">
        <v>3503</v>
      </c>
      <c r="F4902" t="s">
        <v>5946</v>
      </c>
      <c r="G4902" t="s">
        <v>6399</v>
      </c>
      <c r="H4902">
        <v>0</v>
      </c>
      <c r="I4902" t="s">
        <v>10992</v>
      </c>
      <c r="J4902" t="s">
        <v>17682</v>
      </c>
      <c r="K4902" t="s">
        <v>24175</v>
      </c>
      <c r="L4902" t="s">
        <v>26150</v>
      </c>
      <c r="M4902" s="1">
        <v>35659</v>
      </c>
      <c r="N4902" s="4">
        <v>27.852054794520548</v>
      </c>
      <c r="O4902" t="s">
        <v>30564</v>
      </c>
      <c r="P4902" t="s">
        <v>32874</v>
      </c>
    </row>
    <row r="4903" spans="1:16" x14ac:dyDescent="0.25">
      <c r="A4903">
        <v>1004699329</v>
      </c>
      <c r="B4903" t="s">
        <v>602</v>
      </c>
      <c r="C4903" t="s">
        <v>2158</v>
      </c>
      <c r="D4903" t="s">
        <v>3959</v>
      </c>
      <c r="E4903" t="s">
        <v>3062</v>
      </c>
      <c r="F4903" t="s">
        <v>5946</v>
      </c>
      <c r="G4903" t="s">
        <v>3778</v>
      </c>
      <c r="H4903">
        <v>0</v>
      </c>
      <c r="I4903" t="s">
        <v>10993</v>
      </c>
      <c r="J4903" t="s">
        <v>17683</v>
      </c>
      <c r="K4903" t="s">
        <v>24176</v>
      </c>
      <c r="L4903" t="s">
        <v>26151</v>
      </c>
      <c r="M4903" s="1">
        <v>36705</v>
      </c>
      <c r="N4903" s="4">
        <v>24.986301369863014</v>
      </c>
      <c r="O4903" t="s">
        <v>30565</v>
      </c>
      <c r="P4903" t="s">
        <v>32874</v>
      </c>
    </row>
    <row r="4904" spans="1:16" x14ac:dyDescent="0.25">
      <c r="A4904">
        <v>1004756685</v>
      </c>
      <c r="B4904" t="s">
        <v>30</v>
      </c>
      <c r="C4904" t="s">
        <v>2233</v>
      </c>
      <c r="D4904" t="s">
        <v>3433</v>
      </c>
      <c r="E4904" t="s">
        <v>3576</v>
      </c>
      <c r="F4904" t="s">
        <v>5946</v>
      </c>
      <c r="G4904" t="s">
        <v>6399</v>
      </c>
      <c r="H4904">
        <v>0</v>
      </c>
      <c r="I4904" t="s">
        <v>10994</v>
      </c>
      <c r="J4904" t="s">
        <v>17684</v>
      </c>
      <c r="K4904" t="s">
        <v>24177</v>
      </c>
      <c r="L4904" t="s">
        <v>26150</v>
      </c>
      <c r="M4904" s="1">
        <v>36942</v>
      </c>
      <c r="N4904" s="4">
        <v>24.336986301369862</v>
      </c>
      <c r="O4904" t="s">
        <v>30566</v>
      </c>
      <c r="P4904" t="s">
        <v>32874</v>
      </c>
    </row>
    <row r="4905" spans="1:16" x14ac:dyDescent="0.25">
      <c r="A4905">
        <v>1087991009</v>
      </c>
      <c r="B4905" t="s">
        <v>265</v>
      </c>
      <c r="C4905" t="s">
        <v>2158</v>
      </c>
      <c r="D4905" t="s">
        <v>3789</v>
      </c>
      <c r="E4905" t="s">
        <v>4926</v>
      </c>
      <c r="F4905" t="s">
        <v>5946</v>
      </c>
      <c r="G4905" t="s">
        <v>3778</v>
      </c>
      <c r="H4905">
        <v>0</v>
      </c>
      <c r="I4905" t="s">
        <v>7032</v>
      </c>
      <c r="J4905" t="s">
        <v>13805</v>
      </c>
      <c r="K4905" t="s">
        <v>20387</v>
      </c>
      <c r="L4905" t="s">
        <v>26150</v>
      </c>
      <c r="M4905" s="1">
        <v>37623</v>
      </c>
      <c r="N4905" s="4">
        <v>22.471232876712328</v>
      </c>
      <c r="O4905" t="s">
        <v>26619</v>
      </c>
      <c r="P4905" t="s">
        <v>32873</v>
      </c>
    </row>
    <row r="4906" spans="1:16" x14ac:dyDescent="0.25">
      <c r="A4906">
        <v>1089598527</v>
      </c>
      <c r="B4906" t="s">
        <v>98</v>
      </c>
      <c r="C4906" t="s">
        <v>2249</v>
      </c>
      <c r="D4906" t="s">
        <v>5386</v>
      </c>
      <c r="E4906" t="s">
        <v>3482</v>
      </c>
      <c r="F4906" t="s">
        <v>5946</v>
      </c>
      <c r="G4906" t="s">
        <v>6256</v>
      </c>
      <c r="H4906">
        <v>0</v>
      </c>
      <c r="I4906" t="s">
        <v>13171</v>
      </c>
      <c r="J4906" t="s">
        <v>19771</v>
      </c>
      <c r="K4906" t="s">
        <v>26007</v>
      </c>
      <c r="L4906" t="s">
        <v>26150</v>
      </c>
      <c r="M4906" s="1">
        <v>38073</v>
      </c>
      <c r="N4906" s="4">
        <v>21.238356164383561</v>
      </c>
      <c r="O4906" t="s">
        <v>32708</v>
      </c>
      <c r="P4906" t="s">
        <v>32873</v>
      </c>
    </row>
    <row r="4907" spans="1:16" x14ac:dyDescent="0.25">
      <c r="A4907">
        <v>1088300351</v>
      </c>
      <c r="B4907" t="s">
        <v>836</v>
      </c>
      <c r="C4907" t="s">
        <v>2254</v>
      </c>
      <c r="D4907" t="s">
        <v>3434</v>
      </c>
      <c r="E4907" t="s">
        <v>3968</v>
      </c>
      <c r="F4907" t="s">
        <v>5946</v>
      </c>
      <c r="G4907" t="s">
        <v>3778</v>
      </c>
      <c r="H4907">
        <v>0</v>
      </c>
      <c r="I4907" t="s">
        <v>10996</v>
      </c>
      <c r="J4907" t="s">
        <v>16149</v>
      </c>
      <c r="K4907" t="s">
        <v>24179</v>
      </c>
      <c r="L4907" t="s">
        <v>26151</v>
      </c>
      <c r="M4907" s="1">
        <v>36082</v>
      </c>
      <c r="N4907" s="4">
        <v>26.693150684931506</v>
      </c>
      <c r="O4907" t="s">
        <v>30568</v>
      </c>
      <c r="P4907" t="s">
        <v>32874</v>
      </c>
    </row>
    <row r="4908" spans="1:16" x14ac:dyDescent="0.25">
      <c r="A4908">
        <v>1077423853</v>
      </c>
      <c r="B4908" t="s">
        <v>1762</v>
      </c>
      <c r="C4908" t="s">
        <v>2615</v>
      </c>
      <c r="D4908" t="s">
        <v>4493</v>
      </c>
      <c r="E4908" t="s">
        <v>3565</v>
      </c>
      <c r="F4908" t="s">
        <v>5946</v>
      </c>
      <c r="G4908" t="s">
        <v>3778</v>
      </c>
      <c r="H4908">
        <v>0</v>
      </c>
      <c r="I4908" t="s">
        <v>10997</v>
      </c>
      <c r="J4908" t="s">
        <v>17686</v>
      </c>
      <c r="K4908" t="s">
        <v>24180</v>
      </c>
      <c r="L4908" t="s">
        <v>26150</v>
      </c>
      <c r="M4908" s="1">
        <v>37781</v>
      </c>
      <c r="N4908" s="4">
        <v>22.038356164383561</v>
      </c>
      <c r="O4908" t="s">
        <v>30569</v>
      </c>
      <c r="P4908" t="s">
        <v>32874</v>
      </c>
    </row>
    <row r="4909" spans="1:16" x14ac:dyDescent="0.25">
      <c r="A4909">
        <v>106796809</v>
      </c>
      <c r="B4909" t="s">
        <v>595</v>
      </c>
      <c r="C4909" t="s">
        <v>2158</v>
      </c>
      <c r="D4909" t="s">
        <v>5390</v>
      </c>
      <c r="E4909" t="s">
        <v>5129</v>
      </c>
      <c r="F4909" t="s">
        <v>5946</v>
      </c>
      <c r="G4909" t="s">
        <v>3778</v>
      </c>
      <c r="H4909">
        <v>0</v>
      </c>
      <c r="I4909" t="s">
        <v>10998</v>
      </c>
      <c r="J4909" t="s">
        <v>16149</v>
      </c>
      <c r="K4909" t="s">
        <v>24179</v>
      </c>
      <c r="L4909" t="s">
        <v>26151</v>
      </c>
      <c r="M4909" s="1">
        <v>36482</v>
      </c>
      <c r="N4909" s="4">
        <v>25.597260273972601</v>
      </c>
      <c r="O4909" t="s">
        <v>30570</v>
      </c>
      <c r="P4909" t="s">
        <v>32874</v>
      </c>
    </row>
    <row r="4910" spans="1:16" x14ac:dyDescent="0.25">
      <c r="A4910">
        <v>1225089865</v>
      </c>
      <c r="B4910" t="s">
        <v>147</v>
      </c>
      <c r="C4910" t="s">
        <v>2304</v>
      </c>
      <c r="D4910" t="s">
        <v>3434</v>
      </c>
      <c r="E4910" t="s">
        <v>3968</v>
      </c>
      <c r="F4910" t="s">
        <v>5946</v>
      </c>
      <c r="G4910" t="s">
        <v>3778</v>
      </c>
      <c r="H4910">
        <v>0</v>
      </c>
      <c r="I4910" t="s">
        <v>10999</v>
      </c>
      <c r="J4910" t="s">
        <v>16149</v>
      </c>
      <c r="K4910" t="s">
        <v>24179</v>
      </c>
      <c r="L4910" t="s">
        <v>26150</v>
      </c>
      <c r="M4910" s="1">
        <v>36754</v>
      </c>
      <c r="N4910" s="4">
        <v>24.852054794520548</v>
      </c>
      <c r="O4910" t="s">
        <v>30571</v>
      </c>
      <c r="P4910" t="s">
        <v>32874</v>
      </c>
    </row>
    <row r="4911" spans="1:16" x14ac:dyDescent="0.25">
      <c r="A4911">
        <v>1225093659</v>
      </c>
      <c r="B4911" t="s">
        <v>378</v>
      </c>
      <c r="C4911" t="s">
        <v>2827</v>
      </c>
      <c r="D4911" t="s">
        <v>3212</v>
      </c>
      <c r="E4911" t="s">
        <v>5855</v>
      </c>
      <c r="F4911" t="s">
        <v>5946</v>
      </c>
      <c r="G4911" t="s">
        <v>3778</v>
      </c>
      <c r="H4911">
        <v>0</v>
      </c>
      <c r="I4911" t="s">
        <v>11000</v>
      </c>
      <c r="J4911" t="s">
        <v>17687</v>
      </c>
      <c r="K4911" t="s">
        <v>24181</v>
      </c>
      <c r="L4911" t="s">
        <v>26150</v>
      </c>
      <c r="M4911" s="1">
        <v>37253</v>
      </c>
      <c r="N4911" s="4">
        <v>23.484931506849314</v>
      </c>
      <c r="O4911" t="s">
        <v>30572</v>
      </c>
      <c r="P4911" t="s">
        <v>32874</v>
      </c>
    </row>
    <row r="4912" spans="1:16" x14ac:dyDescent="0.25">
      <c r="A4912">
        <v>108830035</v>
      </c>
      <c r="B4912" t="s">
        <v>1764</v>
      </c>
      <c r="C4912" t="s">
        <v>2254</v>
      </c>
      <c r="D4912" t="s">
        <v>3434</v>
      </c>
      <c r="E4912" t="s">
        <v>3434</v>
      </c>
      <c r="F4912" t="s">
        <v>5946</v>
      </c>
      <c r="G4912" t="s">
        <v>3778</v>
      </c>
      <c r="H4912">
        <v>0</v>
      </c>
      <c r="I4912" t="s">
        <v>11012</v>
      </c>
      <c r="J4912" t="s">
        <v>16149</v>
      </c>
      <c r="K4912" t="s">
        <v>24189</v>
      </c>
      <c r="L4912" t="s">
        <v>26151</v>
      </c>
      <c r="M4912" s="1">
        <v>36117</v>
      </c>
      <c r="N4912" s="4">
        <v>26.597260273972601</v>
      </c>
      <c r="O4912" t="s">
        <v>30584</v>
      </c>
      <c r="P4912" t="s">
        <v>32874</v>
      </c>
    </row>
    <row r="4913" spans="1:16" x14ac:dyDescent="0.25">
      <c r="A4913">
        <v>1192924918</v>
      </c>
      <c r="B4913" t="s">
        <v>88</v>
      </c>
      <c r="C4913" t="s">
        <v>32</v>
      </c>
      <c r="D4913" t="s">
        <v>3464</v>
      </c>
      <c r="E4913" t="s">
        <v>3043</v>
      </c>
      <c r="F4913" t="s">
        <v>5946</v>
      </c>
      <c r="G4913" t="s">
        <v>3778</v>
      </c>
      <c r="H4913">
        <v>0</v>
      </c>
      <c r="I4913" t="s">
        <v>6721</v>
      </c>
      <c r="J4913" t="s">
        <v>13493</v>
      </c>
      <c r="K4913" t="s">
        <v>20096</v>
      </c>
      <c r="L4913" t="s">
        <v>26151</v>
      </c>
      <c r="M4913" s="1">
        <v>36745</v>
      </c>
      <c r="N4913" s="4">
        <v>24.876712328767123</v>
      </c>
      <c r="O4913" t="s">
        <v>26307</v>
      </c>
      <c r="P4913" t="s">
        <v>32873</v>
      </c>
    </row>
    <row r="4914" spans="1:16" x14ac:dyDescent="0.25">
      <c r="A4914">
        <v>1225092611</v>
      </c>
      <c r="B4914" t="s">
        <v>1058</v>
      </c>
      <c r="C4914" t="s">
        <v>2158</v>
      </c>
      <c r="D4914" t="s">
        <v>3592</v>
      </c>
      <c r="E4914" t="s">
        <v>2972</v>
      </c>
      <c r="F4914" t="s">
        <v>5946</v>
      </c>
      <c r="G4914" t="s">
        <v>3778</v>
      </c>
      <c r="H4914">
        <v>0</v>
      </c>
      <c r="I4914" t="s">
        <v>10982</v>
      </c>
      <c r="J4914" t="s">
        <v>17672</v>
      </c>
      <c r="K4914" t="s">
        <v>24165</v>
      </c>
      <c r="L4914" t="s">
        <v>26151</v>
      </c>
      <c r="M4914" s="1">
        <v>36315</v>
      </c>
      <c r="N4914" s="4">
        <v>26.054794520547944</v>
      </c>
      <c r="O4914" t="s">
        <v>30554</v>
      </c>
      <c r="P4914" t="s">
        <v>32874</v>
      </c>
    </row>
    <row r="4915" spans="1:16" x14ac:dyDescent="0.25">
      <c r="A4915">
        <v>1128905386</v>
      </c>
      <c r="B4915" t="s">
        <v>647</v>
      </c>
      <c r="C4915" t="s">
        <v>2158</v>
      </c>
      <c r="D4915" t="s">
        <v>3659</v>
      </c>
      <c r="E4915" t="s">
        <v>1832</v>
      </c>
      <c r="F4915" t="s">
        <v>5946</v>
      </c>
      <c r="G4915" t="s">
        <v>6399</v>
      </c>
      <c r="H4915">
        <v>0</v>
      </c>
      <c r="I4915" t="s">
        <v>9881</v>
      </c>
      <c r="J4915" t="s">
        <v>16599</v>
      </c>
      <c r="K4915" t="s">
        <v>23164</v>
      </c>
      <c r="L4915" t="s">
        <v>26150</v>
      </c>
      <c r="M4915" s="1">
        <v>39231</v>
      </c>
      <c r="N4915" s="4">
        <v>18.065753424657533</v>
      </c>
      <c r="O4915" t="s">
        <v>29468</v>
      </c>
      <c r="P4915" t="s">
        <v>32874</v>
      </c>
    </row>
    <row r="4916" spans="1:16" x14ac:dyDescent="0.25">
      <c r="A4916">
        <v>1089379994</v>
      </c>
      <c r="B4916" t="s">
        <v>140</v>
      </c>
      <c r="C4916" t="s">
        <v>2190</v>
      </c>
      <c r="D4916" t="s">
        <v>3989</v>
      </c>
      <c r="E4916" t="s">
        <v>3169</v>
      </c>
      <c r="F4916" t="s">
        <v>5946</v>
      </c>
      <c r="G4916" t="s">
        <v>3778</v>
      </c>
      <c r="H4916">
        <v>0</v>
      </c>
      <c r="I4916" t="s">
        <v>11085</v>
      </c>
      <c r="J4916" t="s">
        <v>17768</v>
      </c>
      <c r="K4916" t="s">
        <v>24256</v>
      </c>
      <c r="L4916" t="s">
        <v>26150</v>
      </c>
      <c r="M4916" s="1">
        <v>38360</v>
      </c>
      <c r="N4916" s="4">
        <v>20.452054794520549</v>
      </c>
      <c r="O4916" t="s">
        <v>30657</v>
      </c>
      <c r="P4916" t="s">
        <v>32874</v>
      </c>
    </row>
    <row r="4917" spans="1:16" x14ac:dyDescent="0.25">
      <c r="A4917">
        <v>1010005821</v>
      </c>
      <c r="B4917" t="s">
        <v>86</v>
      </c>
      <c r="C4917" t="s">
        <v>2240</v>
      </c>
      <c r="D4917" t="s">
        <v>3161</v>
      </c>
      <c r="E4917" t="s">
        <v>4222</v>
      </c>
      <c r="F4917" t="s">
        <v>5946</v>
      </c>
      <c r="G4917" t="s">
        <v>6399</v>
      </c>
      <c r="H4917">
        <v>0</v>
      </c>
      <c r="I4917" t="s">
        <v>11089</v>
      </c>
      <c r="J4917" t="s">
        <v>17772</v>
      </c>
      <c r="K4917" t="s">
        <v>24260</v>
      </c>
      <c r="L4917" t="s">
        <v>26150</v>
      </c>
      <c r="M4917" s="1">
        <v>36810</v>
      </c>
      <c r="N4917" s="4">
        <v>24.698630136986303</v>
      </c>
      <c r="O4917" t="s">
        <v>30661</v>
      </c>
      <c r="P4917" t="s">
        <v>32874</v>
      </c>
    </row>
    <row r="4918" spans="1:16" x14ac:dyDescent="0.25">
      <c r="A4918">
        <v>1004700640</v>
      </c>
      <c r="B4918" t="s">
        <v>265</v>
      </c>
      <c r="C4918" t="s">
        <v>2158</v>
      </c>
      <c r="D4918" t="s">
        <v>3074</v>
      </c>
      <c r="E4918" t="s">
        <v>1832</v>
      </c>
      <c r="F4918" t="s">
        <v>5946</v>
      </c>
      <c r="G4918" t="s">
        <v>3778</v>
      </c>
      <c r="H4918" t="s">
        <v>32900</v>
      </c>
      <c r="I4918" t="s">
        <v>11827</v>
      </c>
      <c r="J4918" t="s">
        <v>18488</v>
      </c>
      <c r="K4918" t="s">
        <v>24933</v>
      </c>
      <c r="L4918" t="s">
        <v>26150</v>
      </c>
      <c r="M4918" s="1">
        <v>37859</v>
      </c>
      <c r="N4918" s="4">
        <v>21.824657534246576</v>
      </c>
      <c r="O4918" t="s">
        <v>31382</v>
      </c>
      <c r="P4918" t="s">
        <v>32874</v>
      </c>
    </row>
    <row r="4919" spans="1:16" x14ac:dyDescent="0.25">
      <c r="A4919">
        <v>1010241025</v>
      </c>
      <c r="B4919" t="s">
        <v>110</v>
      </c>
      <c r="C4919" t="s">
        <v>2259</v>
      </c>
      <c r="D4919" t="s">
        <v>3479</v>
      </c>
      <c r="E4919" t="s">
        <v>3026</v>
      </c>
      <c r="F4919" t="s">
        <v>5946</v>
      </c>
      <c r="G4919" t="s">
        <v>3778</v>
      </c>
      <c r="H4919">
        <v>0</v>
      </c>
      <c r="I4919" t="s">
        <v>12844</v>
      </c>
      <c r="J4919" t="s">
        <v>19459</v>
      </c>
      <c r="K4919" t="s">
        <v>25744</v>
      </c>
      <c r="L4919" t="s">
        <v>26150</v>
      </c>
      <c r="M4919" s="1">
        <v>36020</v>
      </c>
      <c r="N4919" s="4">
        <v>26.863013698630137</v>
      </c>
      <c r="O4919" t="s">
        <v>32385</v>
      </c>
      <c r="P4919" t="s">
        <v>32873</v>
      </c>
    </row>
    <row r="4920" spans="1:16" x14ac:dyDescent="0.25">
      <c r="A4920">
        <v>1004737710</v>
      </c>
      <c r="B4920" t="s">
        <v>337</v>
      </c>
      <c r="C4920" t="s">
        <v>369</v>
      </c>
      <c r="D4920" t="s">
        <v>2972</v>
      </c>
      <c r="E4920" t="s">
        <v>3169</v>
      </c>
      <c r="F4920" t="s">
        <v>5946</v>
      </c>
      <c r="G4920" t="s">
        <v>6169</v>
      </c>
      <c r="H4920">
        <v>0</v>
      </c>
      <c r="I4920" t="s">
        <v>13259</v>
      </c>
      <c r="J4920" t="s">
        <v>19857</v>
      </c>
      <c r="K4920" t="s">
        <v>26087</v>
      </c>
      <c r="L4920" t="s">
        <v>26151</v>
      </c>
      <c r="M4920" s="1">
        <v>37754</v>
      </c>
      <c r="N4920" s="4">
        <v>22.112328767123287</v>
      </c>
      <c r="O4920" t="s">
        <v>32793</v>
      </c>
      <c r="P4920" t="s">
        <v>32873</v>
      </c>
    </row>
    <row r="4921" spans="1:16" x14ac:dyDescent="0.25">
      <c r="A4921">
        <v>1087561095</v>
      </c>
      <c r="B4921" t="s">
        <v>1822</v>
      </c>
      <c r="D4921" t="s">
        <v>4984</v>
      </c>
      <c r="E4921" t="s">
        <v>2972</v>
      </c>
      <c r="F4921" t="s">
        <v>5946</v>
      </c>
      <c r="G4921" t="s">
        <v>6256</v>
      </c>
      <c r="H4921">
        <v>0</v>
      </c>
      <c r="I4921" t="s">
        <v>11354</v>
      </c>
      <c r="J4921" t="s">
        <v>18034</v>
      </c>
      <c r="K4921" t="s">
        <v>24522</v>
      </c>
      <c r="L4921" t="s">
        <v>26151</v>
      </c>
      <c r="M4921" s="1">
        <v>35963</v>
      </c>
      <c r="N4921" s="4">
        <v>27.019178082191782</v>
      </c>
      <c r="O4921" t="s">
        <v>30922</v>
      </c>
      <c r="P4921" t="s">
        <v>32874</v>
      </c>
    </row>
    <row r="4922" spans="1:16" x14ac:dyDescent="0.25">
      <c r="A4922">
        <v>1007211766</v>
      </c>
      <c r="B4922" t="s">
        <v>1937</v>
      </c>
      <c r="C4922" t="s">
        <v>339</v>
      </c>
      <c r="D4922" t="s">
        <v>3299</v>
      </c>
      <c r="E4922" t="s">
        <v>4076</v>
      </c>
      <c r="F4922" t="s">
        <v>5946</v>
      </c>
      <c r="G4922" t="s">
        <v>5153</v>
      </c>
      <c r="H4922">
        <v>0</v>
      </c>
      <c r="I4922" t="s">
        <v>11976</v>
      </c>
      <c r="J4922" t="s">
        <v>18630</v>
      </c>
      <c r="K4922" t="s">
        <v>25057</v>
      </c>
      <c r="L4922" t="s">
        <v>26150</v>
      </c>
      <c r="M4922" s="1">
        <v>36694</v>
      </c>
      <c r="N4922" s="4">
        <v>25.016438356164382</v>
      </c>
      <c r="O4922" t="s">
        <v>31529</v>
      </c>
      <c r="P4922" t="s">
        <v>32873</v>
      </c>
    </row>
    <row r="4923" spans="1:16" x14ac:dyDescent="0.25">
      <c r="A4923">
        <v>1112793553</v>
      </c>
      <c r="B4923" t="s">
        <v>140</v>
      </c>
      <c r="C4923" t="s">
        <v>898</v>
      </c>
      <c r="D4923" t="s">
        <v>3127</v>
      </c>
      <c r="E4923" t="s">
        <v>3026</v>
      </c>
      <c r="F4923" t="s">
        <v>5946</v>
      </c>
      <c r="G4923" t="s">
        <v>3778</v>
      </c>
      <c r="H4923" t="s">
        <v>32982</v>
      </c>
      <c r="I4923" t="s">
        <v>11248</v>
      </c>
      <c r="J4923" t="s">
        <v>17928</v>
      </c>
      <c r="K4923" t="s">
        <v>24424</v>
      </c>
      <c r="L4923" t="s">
        <v>26150</v>
      </c>
      <c r="M4923" s="1">
        <v>36306</v>
      </c>
      <c r="N4923" s="4">
        <v>26.079452054794519</v>
      </c>
      <c r="O4923" t="s">
        <v>30816</v>
      </c>
      <c r="P4923" t="s">
        <v>32873</v>
      </c>
    </row>
    <row r="4924" spans="1:16" x14ac:dyDescent="0.25">
      <c r="A4924">
        <v>1095550035</v>
      </c>
      <c r="B4924" t="s">
        <v>322</v>
      </c>
      <c r="C4924" t="s">
        <v>769</v>
      </c>
      <c r="D4924" t="s">
        <v>2936</v>
      </c>
      <c r="E4924" t="s">
        <v>2327</v>
      </c>
      <c r="F4924" t="s">
        <v>5946</v>
      </c>
      <c r="G4924" t="s">
        <v>3778</v>
      </c>
      <c r="H4924" t="s">
        <v>32895</v>
      </c>
      <c r="I4924" t="s">
        <v>6684</v>
      </c>
      <c r="J4924" t="s">
        <v>13454</v>
      </c>
      <c r="K4924" t="s">
        <v>20054</v>
      </c>
      <c r="L4924" t="s">
        <v>26150</v>
      </c>
      <c r="M4924" s="1">
        <v>37971</v>
      </c>
      <c r="N4924" s="4">
        <v>21.517808219178082</v>
      </c>
      <c r="O4924" t="s">
        <v>26269</v>
      </c>
      <c r="P4924" t="s">
        <v>32873</v>
      </c>
    </row>
    <row r="4925" spans="1:16" x14ac:dyDescent="0.25">
      <c r="A4925">
        <v>1093228581</v>
      </c>
      <c r="B4925" t="s">
        <v>98</v>
      </c>
      <c r="C4925" t="s">
        <v>174</v>
      </c>
      <c r="D4925" t="s">
        <v>2369</v>
      </c>
      <c r="E4925" t="s">
        <v>3146</v>
      </c>
      <c r="F4925" t="s">
        <v>5946</v>
      </c>
      <c r="G4925" t="s">
        <v>6168</v>
      </c>
      <c r="H4925" t="s">
        <v>32907</v>
      </c>
      <c r="I4925" t="s">
        <v>12456</v>
      </c>
      <c r="J4925" t="s">
        <v>19097</v>
      </c>
      <c r="L4925" t="s">
        <v>26150</v>
      </c>
      <c r="M4925" s="1">
        <v>35742</v>
      </c>
      <c r="N4925" s="4">
        <v>27.624657534246577</v>
      </c>
      <c r="O4925" t="s">
        <v>32005</v>
      </c>
      <c r="P4925" t="s">
        <v>32873</v>
      </c>
    </row>
    <row r="4926" spans="1:16" x14ac:dyDescent="0.25">
      <c r="A4926">
        <v>1090077357</v>
      </c>
      <c r="B4926" t="s">
        <v>326</v>
      </c>
      <c r="C4926" t="s">
        <v>2260</v>
      </c>
      <c r="D4926" t="s">
        <v>3126</v>
      </c>
      <c r="E4926" t="s">
        <v>3516</v>
      </c>
      <c r="F4926" t="s">
        <v>5946</v>
      </c>
      <c r="G4926" t="s">
        <v>6167</v>
      </c>
      <c r="H4926">
        <v>0</v>
      </c>
      <c r="I4926" t="s">
        <v>6685</v>
      </c>
      <c r="J4926" t="s">
        <v>13455</v>
      </c>
      <c r="K4926" t="s">
        <v>20057</v>
      </c>
      <c r="L4926" t="s">
        <v>26151</v>
      </c>
      <c r="M4926" s="1">
        <v>35701</v>
      </c>
      <c r="N4926" s="4">
        <v>27.736986301369864</v>
      </c>
      <c r="O4926" t="s">
        <v>26270</v>
      </c>
      <c r="P4926" t="s">
        <v>32873</v>
      </c>
    </row>
    <row r="4927" spans="1:16" x14ac:dyDescent="0.25">
      <c r="A4927">
        <v>1088344032</v>
      </c>
      <c r="B4927" t="s">
        <v>437</v>
      </c>
      <c r="D4927" t="s">
        <v>3783</v>
      </c>
      <c r="E4927" t="s">
        <v>3528</v>
      </c>
      <c r="F4927" t="s">
        <v>5946</v>
      </c>
      <c r="G4927" t="s">
        <v>6167</v>
      </c>
      <c r="H4927">
        <v>0</v>
      </c>
      <c r="I4927" t="s">
        <v>13045</v>
      </c>
      <c r="J4927" t="s">
        <v>19650</v>
      </c>
      <c r="K4927" t="s">
        <v>25906</v>
      </c>
      <c r="L4927" t="s">
        <v>26150</v>
      </c>
      <c r="M4927" s="1">
        <v>35657</v>
      </c>
      <c r="N4927" s="4">
        <v>27.857534246575341</v>
      </c>
      <c r="O4927" t="s">
        <v>32586</v>
      </c>
      <c r="P4927" t="s">
        <v>32874</v>
      </c>
    </row>
    <row r="4928" spans="1:16" x14ac:dyDescent="0.25">
      <c r="A4928">
        <v>1004774837</v>
      </c>
      <c r="B4928" t="s">
        <v>141</v>
      </c>
      <c r="C4928" t="s">
        <v>471</v>
      </c>
      <c r="D4928" t="s">
        <v>3316</v>
      </c>
      <c r="E4928" t="s">
        <v>4776</v>
      </c>
      <c r="F4928" t="s">
        <v>5946</v>
      </c>
      <c r="G4928" t="s">
        <v>6399</v>
      </c>
      <c r="H4928" t="s">
        <v>33019</v>
      </c>
      <c r="I4928" t="s">
        <v>12826</v>
      </c>
      <c r="J4928" t="s">
        <v>19443</v>
      </c>
      <c r="K4928" t="s">
        <v>25733</v>
      </c>
      <c r="L4928" t="s">
        <v>26150</v>
      </c>
      <c r="M4928" s="1">
        <v>36848</v>
      </c>
      <c r="N4928" s="4">
        <v>24.594520547945205</v>
      </c>
      <c r="O4928" t="s">
        <v>32367</v>
      </c>
      <c r="P4928" t="s">
        <v>32874</v>
      </c>
    </row>
    <row r="4929" spans="1:16" x14ac:dyDescent="0.25">
      <c r="A4929">
        <v>1193561734</v>
      </c>
      <c r="B4929" t="s">
        <v>290</v>
      </c>
      <c r="D4929" t="s">
        <v>4071</v>
      </c>
      <c r="E4929" t="s">
        <v>3752</v>
      </c>
      <c r="F4929" t="s">
        <v>5946</v>
      </c>
      <c r="G4929" t="s">
        <v>6399</v>
      </c>
      <c r="H4929" t="s">
        <v>32944</v>
      </c>
      <c r="I4929" t="s">
        <v>12905</v>
      </c>
      <c r="J4929" t="s">
        <v>19517</v>
      </c>
      <c r="K4929" t="s">
        <v>25790</v>
      </c>
      <c r="L4929" t="s">
        <v>26150</v>
      </c>
      <c r="M4929" s="1">
        <v>37518</v>
      </c>
      <c r="N4929" s="4">
        <v>22.758904109589039</v>
      </c>
      <c r="O4929" t="s">
        <v>32446</v>
      </c>
      <c r="P4929" t="s">
        <v>32873</v>
      </c>
    </row>
    <row r="4930" spans="1:16" x14ac:dyDescent="0.25">
      <c r="A4930">
        <v>1088350129</v>
      </c>
      <c r="B4930" t="s">
        <v>175</v>
      </c>
      <c r="D4930" t="s">
        <v>3798</v>
      </c>
      <c r="E4930" t="s">
        <v>3328</v>
      </c>
      <c r="F4930" t="s">
        <v>5946</v>
      </c>
      <c r="G4930" t="s">
        <v>3778</v>
      </c>
      <c r="H4930" t="s">
        <v>33036</v>
      </c>
      <c r="I4930" t="s">
        <v>11930</v>
      </c>
      <c r="J4930" t="s">
        <v>18587</v>
      </c>
      <c r="K4930" t="s">
        <v>25020</v>
      </c>
      <c r="L4930" t="s">
        <v>26151</v>
      </c>
      <c r="M4930" s="1">
        <v>35999</v>
      </c>
      <c r="N4930" s="4">
        <v>26.920547945205481</v>
      </c>
      <c r="O4930" t="s">
        <v>31484</v>
      </c>
      <c r="P4930" t="s">
        <v>32873</v>
      </c>
    </row>
    <row r="4931" spans="1:16" x14ac:dyDescent="0.25">
      <c r="A4931">
        <v>1004776206</v>
      </c>
      <c r="B4931" t="s">
        <v>73</v>
      </c>
      <c r="C4931" t="s">
        <v>597</v>
      </c>
      <c r="D4931" t="s">
        <v>3798</v>
      </c>
      <c r="E4931" t="s">
        <v>1246</v>
      </c>
      <c r="F4931" t="s">
        <v>5946</v>
      </c>
      <c r="G4931" t="s">
        <v>3778</v>
      </c>
      <c r="H4931" t="s">
        <v>33037</v>
      </c>
      <c r="I4931" t="s">
        <v>13105</v>
      </c>
      <c r="J4931" t="s">
        <v>19706</v>
      </c>
      <c r="K4931" t="s">
        <v>25953</v>
      </c>
      <c r="L4931" t="s">
        <v>26151</v>
      </c>
      <c r="M4931" s="1">
        <v>36070</v>
      </c>
      <c r="N4931" s="4">
        <v>26.726027397260275</v>
      </c>
      <c r="O4931" t="s">
        <v>32643</v>
      </c>
      <c r="P4931" t="s">
        <v>32874</v>
      </c>
    </row>
    <row r="4932" spans="1:16" x14ac:dyDescent="0.25">
      <c r="A4932">
        <v>1088348162</v>
      </c>
      <c r="B4932" t="s">
        <v>175</v>
      </c>
      <c r="D4932" t="s">
        <v>3156</v>
      </c>
      <c r="E4932" t="s">
        <v>3156</v>
      </c>
      <c r="F4932" t="s">
        <v>5946</v>
      </c>
      <c r="G4932" t="s">
        <v>3778</v>
      </c>
      <c r="H4932" t="s">
        <v>33038</v>
      </c>
      <c r="I4932" t="s">
        <v>11666</v>
      </c>
      <c r="J4932" t="s">
        <v>18333</v>
      </c>
      <c r="K4932" t="s">
        <v>24793</v>
      </c>
      <c r="L4932" t="s">
        <v>26151</v>
      </c>
      <c r="M4932" s="1">
        <v>35878</v>
      </c>
      <c r="N4932" s="4">
        <v>27.252054794520546</v>
      </c>
      <c r="O4932" t="s">
        <v>31222</v>
      </c>
      <c r="P4932" t="s">
        <v>32873</v>
      </c>
    </row>
    <row r="4933" spans="1:16" x14ac:dyDescent="0.25">
      <c r="A4933">
        <v>1088344454</v>
      </c>
      <c r="B4933" t="s">
        <v>2067</v>
      </c>
      <c r="D4933" t="s">
        <v>4021</v>
      </c>
      <c r="E4933" t="s">
        <v>3165</v>
      </c>
      <c r="F4933" t="s">
        <v>5946</v>
      </c>
      <c r="G4933" t="s">
        <v>3778</v>
      </c>
      <c r="H4933" t="s">
        <v>33036</v>
      </c>
      <c r="I4933" t="s">
        <v>12752</v>
      </c>
      <c r="J4933" t="s">
        <v>19371</v>
      </c>
      <c r="K4933" t="s">
        <v>25674</v>
      </c>
      <c r="L4933" t="s">
        <v>26150</v>
      </c>
      <c r="M4933" s="1">
        <v>35677</v>
      </c>
      <c r="N4933" s="4">
        <v>27.802739726027397</v>
      </c>
      <c r="O4933" t="s">
        <v>32298</v>
      </c>
      <c r="P4933" t="s">
        <v>32874</v>
      </c>
    </row>
    <row r="4934" spans="1:16" x14ac:dyDescent="0.25">
      <c r="A4934">
        <v>1088344672</v>
      </c>
      <c r="B4934" t="s">
        <v>177</v>
      </c>
      <c r="C4934" t="s">
        <v>244</v>
      </c>
      <c r="D4934" t="s">
        <v>3251</v>
      </c>
      <c r="E4934" t="s">
        <v>3404</v>
      </c>
      <c r="F4934" t="s">
        <v>5946</v>
      </c>
      <c r="G4934" t="s">
        <v>3778</v>
      </c>
      <c r="H4934" t="s">
        <v>33047</v>
      </c>
      <c r="I4934" t="s">
        <v>12487</v>
      </c>
      <c r="J4934" t="s">
        <v>19124</v>
      </c>
      <c r="K4934" t="s">
        <v>25463</v>
      </c>
      <c r="L4934" t="s">
        <v>26151</v>
      </c>
      <c r="M4934" s="1">
        <v>35677</v>
      </c>
      <c r="N4934" s="4">
        <v>27.802739726027397</v>
      </c>
      <c r="O4934" t="s">
        <v>32036</v>
      </c>
      <c r="P4934" t="s">
        <v>32873</v>
      </c>
    </row>
    <row r="4935" spans="1:16" x14ac:dyDescent="0.25">
      <c r="A4935">
        <v>1088351249</v>
      </c>
      <c r="B4935" t="s">
        <v>57</v>
      </c>
      <c r="D4935" t="s">
        <v>3027</v>
      </c>
      <c r="E4935" t="s">
        <v>2358</v>
      </c>
      <c r="F4935" t="s">
        <v>5946</v>
      </c>
      <c r="G4935" t="s">
        <v>3778</v>
      </c>
      <c r="H4935" t="s">
        <v>33049</v>
      </c>
      <c r="I4935" t="s">
        <v>12690</v>
      </c>
      <c r="J4935" t="s">
        <v>19315</v>
      </c>
      <c r="K4935" t="s">
        <v>25623</v>
      </c>
      <c r="L4935" t="s">
        <v>26151</v>
      </c>
      <c r="M4935" s="1">
        <v>36073</v>
      </c>
      <c r="N4935" s="4">
        <v>26.717808219178082</v>
      </c>
      <c r="O4935" t="s">
        <v>32237</v>
      </c>
      <c r="P4935" t="s">
        <v>32873</v>
      </c>
    </row>
    <row r="4936" spans="1:16" x14ac:dyDescent="0.25">
      <c r="A4936">
        <v>1193082371</v>
      </c>
      <c r="B4936" t="s">
        <v>98</v>
      </c>
      <c r="C4936" t="s">
        <v>130</v>
      </c>
      <c r="D4936" t="s">
        <v>4047</v>
      </c>
      <c r="E4936" t="s">
        <v>3048</v>
      </c>
      <c r="F4936" t="s">
        <v>5946</v>
      </c>
      <c r="G4936" t="s">
        <v>6169</v>
      </c>
      <c r="H4936">
        <v>0</v>
      </c>
      <c r="I4936" t="s">
        <v>12750</v>
      </c>
      <c r="J4936" t="s">
        <v>19369</v>
      </c>
      <c r="K4936" t="s">
        <v>25672</v>
      </c>
      <c r="L4936" t="s">
        <v>26150</v>
      </c>
      <c r="M4936" s="1">
        <v>37450</v>
      </c>
      <c r="N4936" s="4">
        <v>22.945205479452056</v>
      </c>
      <c r="O4936" t="s">
        <v>32296</v>
      </c>
      <c r="P4936" t="s">
        <v>32873</v>
      </c>
    </row>
    <row r="4937" spans="1:16" x14ac:dyDescent="0.25">
      <c r="A4937">
        <v>1123560454</v>
      </c>
      <c r="B4937" t="s">
        <v>30</v>
      </c>
      <c r="C4937" t="s">
        <v>236</v>
      </c>
      <c r="D4937" t="s">
        <v>813</v>
      </c>
      <c r="E4937" t="s">
        <v>4045</v>
      </c>
      <c r="F4937" t="s">
        <v>5946</v>
      </c>
      <c r="G4937" t="s">
        <v>6399</v>
      </c>
      <c r="H4937" t="s">
        <v>33019</v>
      </c>
      <c r="I4937" t="s">
        <v>11703</v>
      </c>
      <c r="J4937" t="s">
        <v>18368</v>
      </c>
      <c r="K4937" t="s">
        <v>24828</v>
      </c>
      <c r="L4937" t="s">
        <v>26150</v>
      </c>
      <c r="M4937" s="1">
        <v>37849</v>
      </c>
      <c r="N4937" s="4">
        <v>21.852054794520548</v>
      </c>
      <c r="O4937" t="s">
        <v>31259</v>
      </c>
      <c r="P4937" t="s">
        <v>32873</v>
      </c>
    </row>
    <row r="4938" spans="1:16" x14ac:dyDescent="0.25">
      <c r="A4938">
        <v>1221714690</v>
      </c>
      <c r="B4938" t="s">
        <v>486</v>
      </c>
      <c r="D4938" t="s">
        <v>2028</v>
      </c>
      <c r="E4938" t="s">
        <v>3844</v>
      </c>
      <c r="F4938" t="s">
        <v>5946</v>
      </c>
      <c r="G4938" t="s">
        <v>6399</v>
      </c>
      <c r="H4938" t="s">
        <v>32916</v>
      </c>
      <c r="I4938" t="s">
        <v>11772</v>
      </c>
      <c r="J4938" t="s">
        <v>18437</v>
      </c>
      <c r="K4938" t="s">
        <v>24885</v>
      </c>
      <c r="L4938" t="s">
        <v>26151</v>
      </c>
      <c r="M4938" s="1">
        <v>37478</v>
      </c>
      <c r="N4938" s="4">
        <v>22.86849315068493</v>
      </c>
      <c r="O4938" t="s">
        <v>31328</v>
      </c>
      <c r="P4938" t="s">
        <v>32873</v>
      </c>
    </row>
    <row r="4939" spans="1:16" x14ac:dyDescent="0.25">
      <c r="A4939">
        <v>1088830517</v>
      </c>
      <c r="B4939" t="s">
        <v>757</v>
      </c>
      <c r="D4939" t="s">
        <v>3710</v>
      </c>
      <c r="E4939" t="s">
        <v>880</v>
      </c>
      <c r="F4939" t="s">
        <v>5946</v>
      </c>
      <c r="G4939" t="s">
        <v>3778</v>
      </c>
      <c r="H4939" t="s">
        <v>33072</v>
      </c>
      <c r="I4939" t="s">
        <v>7417</v>
      </c>
      <c r="J4939" t="s">
        <v>14187</v>
      </c>
      <c r="K4939" t="s">
        <v>20736</v>
      </c>
      <c r="L4939" t="s">
        <v>26150</v>
      </c>
      <c r="M4939" s="1">
        <v>39517</v>
      </c>
      <c r="N4939" s="4">
        <v>17.282191780821918</v>
      </c>
      <c r="O4939" t="s">
        <v>27004</v>
      </c>
      <c r="P4939" t="s">
        <v>32874</v>
      </c>
    </row>
    <row r="4940" spans="1:16" x14ac:dyDescent="0.25">
      <c r="A4940">
        <v>1137059282</v>
      </c>
      <c r="B4940" t="s">
        <v>81</v>
      </c>
      <c r="D4940" t="s">
        <v>2358</v>
      </c>
      <c r="E4940" t="s">
        <v>3239</v>
      </c>
      <c r="F4940" t="s">
        <v>5946</v>
      </c>
      <c r="G4940" t="s">
        <v>3778</v>
      </c>
      <c r="H4940" t="s">
        <v>33036</v>
      </c>
      <c r="I4940" t="s">
        <v>7040</v>
      </c>
      <c r="J4940" t="s">
        <v>13812</v>
      </c>
      <c r="K4940" t="s">
        <v>20393</v>
      </c>
      <c r="L4940" t="s">
        <v>26150</v>
      </c>
      <c r="M4940" s="1">
        <v>38630</v>
      </c>
      <c r="N4940" s="4">
        <v>19.712328767123289</v>
      </c>
      <c r="O4940" t="s">
        <v>26627</v>
      </c>
      <c r="P4940" t="s">
        <v>32874</v>
      </c>
    </row>
    <row r="4941" spans="1:16" x14ac:dyDescent="0.25">
      <c r="A4941">
        <v>1144105734</v>
      </c>
      <c r="B4941" t="s">
        <v>29</v>
      </c>
      <c r="C4941" t="s">
        <v>2244</v>
      </c>
      <c r="D4941" t="s">
        <v>3752</v>
      </c>
      <c r="E4941" t="s">
        <v>3081</v>
      </c>
      <c r="F4941" t="s">
        <v>5956</v>
      </c>
      <c r="G4941" t="s">
        <v>5956</v>
      </c>
      <c r="H4941">
        <v>0</v>
      </c>
      <c r="I4941" t="s">
        <v>7646</v>
      </c>
      <c r="J4941" t="s">
        <v>14417</v>
      </c>
      <c r="K4941" t="s">
        <v>20973</v>
      </c>
      <c r="L4941" t="s">
        <v>26150</v>
      </c>
      <c r="M4941" s="1">
        <v>36152</v>
      </c>
      <c r="N4941" s="4">
        <v>26.5013698630137</v>
      </c>
      <c r="O4941" t="s">
        <v>27233</v>
      </c>
      <c r="P4941" t="s">
        <v>32874</v>
      </c>
    </row>
    <row r="4942" spans="1:16" x14ac:dyDescent="0.25">
      <c r="A4942">
        <v>1006868817</v>
      </c>
      <c r="B4942" t="s">
        <v>144</v>
      </c>
      <c r="C4942" t="s">
        <v>2540</v>
      </c>
      <c r="D4942" t="s">
        <v>3040</v>
      </c>
      <c r="E4942" t="s">
        <v>5682</v>
      </c>
      <c r="F4942" t="s">
        <v>5956</v>
      </c>
      <c r="G4942" t="s">
        <v>5956</v>
      </c>
      <c r="H4942">
        <v>0</v>
      </c>
      <c r="I4942" t="s">
        <v>7655</v>
      </c>
      <c r="J4942" t="s">
        <v>14427</v>
      </c>
      <c r="K4942" t="s">
        <v>20983</v>
      </c>
      <c r="L4942" t="s">
        <v>26151</v>
      </c>
      <c r="M4942" s="1">
        <v>37277</v>
      </c>
      <c r="N4942" s="4">
        <v>23.419178082191781</v>
      </c>
      <c r="O4942" t="s">
        <v>27243</v>
      </c>
      <c r="P4942" t="s">
        <v>32874</v>
      </c>
    </row>
    <row r="4943" spans="1:16" x14ac:dyDescent="0.25">
      <c r="A4943">
        <v>1123635787</v>
      </c>
      <c r="B4943" t="s">
        <v>1812</v>
      </c>
      <c r="C4943" t="s">
        <v>2854</v>
      </c>
      <c r="D4943" t="s">
        <v>4893</v>
      </c>
      <c r="E4943" t="s">
        <v>5177</v>
      </c>
      <c r="F4943" t="s">
        <v>5956</v>
      </c>
      <c r="G4943" t="s">
        <v>5956</v>
      </c>
      <c r="H4943">
        <v>0</v>
      </c>
      <c r="I4943" t="s">
        <v>11307</v>
      </c>
      <c r="J4943" t="s">
        <v>17987</v>
      </c>
      <c r="K4943" t="s">
        <v>24480</v>
      </c>
      <c r="L4943" t="s">
        <v>26151</v>
      </c>
      <c r="M4943" s="1">
        <v>35541</v>
      </c>
      <c r="N4943" s="4">
        <v>28.175342465753424</v>
      </c>
      <c r="O4943" t="s">
        <v>30874</v>
      </c>
      <c r="P4943" t="s">
        <v>32874</v>
      </c>
    </row>
    <row r="4944" spans="1:16" x14ac:dyDescent="0.25">
      <c r="A4944">
        <v>1006869818</v>
      </c>
      <c r="B4944" t="s">
        <v>467</v>
      </c>
      <c r="C4944" t="s">
        <v>2026</v>
      </c>
      <c r="D4944" t="s">
        <v>4732</v>
      </c>
      <c r="E4944" t="s">
        <v>2956</v>
      </c>
      <c r="F4944" t="s">
        <v>5956</v>
      </c>
      <c r="G4944" t="s">
        <v>5956</v>
      </c>
      <c r="H4944">
        <v>0</v>
      </c>
      <c r="I4944" t="s">
        <v>9198</v>
      </c>
      <c r="J4944" t="s">
        <v>15973</v>
      </c>
      <c r="K4944" t="s">
        <v>22558</v>
      </c>
      <c r="L4944" t="s">
        <v>26151</v>
      </c>
      <c r="M4944" s="1">
        <v>36406</v>
      </c>
      <c r="N4944" s="4">
        <v>25.805479452054794</v>
      </c>
      <c r="O4944" t="s">
        <v>28799</v>
      </c>
      <c r="P4944" t="s">
        <v>32874</v>
      </c>
    </row>
    <row r="4945" spans="1:16" x14ac:dyDescent="0.25">
      <c r="A4945">
        <v>1098797201</v>
      </c>
      <c r="B4945" t="s">
        <v>83</v>
      </c>
      <c r="C4945" t="s">
        <v>2274</v>
      </c>
      <c r="D4945" t="s">
        <v>4102</v>
      </c>
      <c r="E4945" t="s">
        <v>1463</v>
      </c>
      <c r="F4945" t="s">
        <v>1370</v>
      </c>
      <c r="G4945" t="s">
        <v>6182</v>
      </c>
      <c r="H4945">
        <v>0</v>
      </c>
      <c r="I4945" t="s">
        <v>7511</v>
      </c>
      <c r="J4945" t="s">
        <v>14281</v>
      </c>
      <c r="K4945" t="s">
        <v>20827</v>
      </c>
      <c r="L4945" t="s">
        <v>26150</v>
      </c>
      <c r="M4945" s="1">
        <v>35560</v>
      </c>
      <c r="N4945" s="4">
        <v>28.123287671232877</v>
      </c>
      <c r="O4945" t="s">
        <v>27098</v>
      </c>
      <c r="P4945" t="s">
        <v>32874</v>
      </c>
    </row>
    <row r="4946" spans="1:16" x14ac:dyDescent="0.25">
      <c r="A4946">
        <v>1005238389</v>
      </c>
      <c r="B4946" t="s">
        <v>215</v>
      </c>
      <c r="C4946" t="s">
        <v>2254</v>
      </c>
      <c r="D4946" t="s">
        <v>4346</v>
      </c>
      <c r="E4946" t="s">
        <v>4477</v>
      </c>
      <c r="F4946" t="s">
        <v>1370</v>
      </c>
      <c r="G4946" t="s">
        <v>6181</v>
      </c>
      <c r="H4946">
        <v>0</v>
      </c>
      <c r="I4946" t="s">
        <v>7609</v>
      </c>
      <c r="J4946" t="s">
        <v>14383</v>
      </c>
      <c r="K4946" t="s">
        <v>20935</v>
      </c>
      <c r="L4946" t="s">
        <v>26151</v>
      </c>
      <c r="M4946" s="1">
        <v>36911</v>
      </c>
      <c r="N4946" s="4">
        <v>24.421917808219177</v>
      </c>
      <c r="O4946" t="s">
        <v>27196</v>
      </c>
      <c r="P4946" t="s">
        <v>32874</v>
      </c>
    </row>
    <row r="4947" spans="1:16" x14ac:dyDescent="0.25">
      <c r="A4947">
        <v>1098823577</v>
      </c>
      <c r="B4947" t="s">
        <v>98</v>
      </c>
      <c r="C4947" t="s">
        <v>2249</v>
      </c>
      <c r="D4947" t="s">
        <v>3473</v>
      </c>
      <c r="E4947" t="s">
        <v>3484</v>
      </c>
      <c r="F4947" t="s">
        <v>1370</v>
      </c>
      <c r="G4947" t="s">
        <v>6181</v>
      </c>
      <c r="H4947">
        <v>0</v>
      </c>
      <c r="I4947" t="s">
        <v>12769</v>
      </c>
      <c r="J4947" t="s">
        <v>19388</v>
      </c>
      <c r="K4947" t="s">
        <v>25690</v>
      </c>
      <c r="L4947" t="s">
        <v>26150</v>
      </c>
      <c r="M4947" s="1">
        <v>36452</v>
      </c>
      <c r="N4947" s="4">
        <v>25.67945205479452</v>
      </c>
      <c r="O4947" t="s">
        <v>32314</v>
      </c>
      <c r="P4947" t="s">
        <v>32874</v>
      </c>
    </row>
    <row r="4948" spans="1:16" x14ac:dyDescent="0.25">
      <c r="A4948">
        <v>1007665900</v>
      </c>
      <c r="B4948" t="s">
        <v>964</v>
      </c>
      <c r="C4948" t="s">
        <v>2458</v>
      </c>
      <c r="D4948" t="s">
        <v>4045</v>
      </c>
      <c r="E4948" t="s">
        <v>839</v>
      </c>
      <c r="F4948" t="s">
        <v>1370</v>
      </c>
      <c r="G4948" t="s">
        <v>6181</v>
      </c>
      <c r="H4948">
        <v>0</v>
      </c>
      <c r="I4948" t="s">
        <v>7612</v>
      </c>
      <c r="J4948" t="s">
        <v>14386</v>
      </c>
      <c r="K4948" t="s">
        <v>20939</v>
      </c>
      <c r="L4948" t="s">
        <v>26151</v>
      </c>
      <c r="M4948" s="1">
        <v>36808</v>
      </c>
      <c r="N4948" s="4">
        <v>24.704109589041096</v>
      </c>
      <c r="O4948" t="s">
        <v>27199</v>
      </c>
      <c r="P4948" t="s">
        <v>32874</v>
      </c>
    </row>
    <row r="4949" spans="1:16" x14ac:dyDescent="0.25">
      <c r="A4949">
        <v>1098817110</v>
      </c>
      <c r="B4949" t="s">
        <v>173</v>
      </c>
      <c r="C4949" t="s">
        <v>2158</v>
      </c>
      <c r="D4949" t="s">
        <v>2966</v>
      </c>
      <c r="E4949" t="s">
        <v>3885</v>
      </c>
      <c r="F4949" t="s">
        <v>1370</v>
      </c>
      <c r="G4949" t="s">
        <v>6176</v>
      </c>
      <c r="H4949">
        <v>0</v>
      </c>
      <c r="I4949" t="s">
        <v>7613</v>
      </c>
      <c r="J4949" t="s">
        <v>14387</v>
      </c>
      <c r="K4949" t="s">
        <v>20940</v>
      </c>
      <c r="L4949" t="s">
        <v>26150</v>
      </c>
      <c r="M4949" s="1">
        <v>35999</v>
      </c>
      <c r="N4949" s="4">
        <v>26.920547945205481</v>
      </c>
      <c r="O4949" t="s">
        <v>27200</v>
      </c>
      <c r="P4949" t="s">
        <v>32874</v>
      </c>
    </row>
    <row r="4950" spans="1:16" x14ac:dyDescent="0.25">
      <c r="A4950">
        <v>1005543214</v>
      </c>
      <c r="B4950" t="s">
        <v>98</v>
      </c>
      <c r="C4950" t="s">
        <v>2261</v>
      </c>
      <c r="D4950" t="s">
        <v>4400</v>
      </c>
      <c r="E4950" t="s">
        <v>3473</v>
      </c>
      <c r="F4950" t="s">
        <v>1370</v>
      </c>
      <c r="G4950" t="s">
        <v>6176</v>
      </c>
      <c r="H4950">
        <v>0</v>
      </c>
      <c r="I4950" t="s">
        <v>7614</v>
      </c>
      <c r="J4950" t="s">
        <v>14388</v>
      </c>
      <c r="K4950" t="s">
        <v>20942</v>
      </c>
      <c r="L4950" t="s">
        <v>26150</v>
      </c>
      <c r="M4950" s="1">
        <v>36695</v>
      </c>
      <c r="N4950" s="4">
        <v>25.013698630136986</v>
      </c>
      <c r="O4950" t="s">
        <v>27201</v>
      </c>
      <c r="P4950" t="s">
        <v>32874</v>
      </c>
    </row>
    <row r="4951" spans="1:16" x14ac:dyDescent="0.25">
      <c r="A4951">
        <v>1095842153</v>
      </c>
      <c r="B4951" t="s">
        <v>30</v>
      </c>
      <c r="C4951" t="s">
        <v>2175</v>
      </c>
      <c r="D4951" t="s">
        <v>3113</v>
      </c>
      <c r="E4951" t="s">
        <v>4879</v>
      </c>
      <c r="F4951" t="s">
        <v>1370</v>
      </c>
      <c r="G4951" t="s">
        <v>6181</v>
      </c>
      <c r="H4951">
        <v>0</v>
      </c>
      <c r="I4951" t="s">
        <v>12723</v>
      </c>
      <c r="J4951" t="s">
        <v>19344</v>
      </c>
      <c r="K4951" t="s">
        <v>25649</v>
      </c>
      <c r="L4951" t="s">
        <v>26150</v>
      </c>
      <c r="M4951" s="1">
        <v>36411</v>
      </c>
      <c r="N4951" s="4">
        <v>25.791780821917808</v>
      </c>
      <c r="O4951" t="s">
        <v>32269</v>
      </c>
      <c r="P4951" t="s">
        <v>32874</v>
      </c>
    </row>
    <row r="4952" spans="1:16" x14ac:dyDescent="0.25">
      <c r="A4952">
        <v>1005258149</v>
      </c>
      <c r="B4952" t="s">
        <v>984</v>
      </c>
      <c r="C4952" t="s">
        <v>2193</v>
      </c>
      <c r="D4952" t="s">
        <v>4424</v>
      </c>
      <c r="E4952" t="s">
        <v>5141</v>
      </c>
      <c r="F4952" t="s">
        <v>1370</v>
      </c>
      <c r="G4952" t="s">
        <v>6176</v>
      </c>
      <c r="H4952">
        <v>0</v>
      </c>
      <c r="I4952" t="s">
        <v>7645</v>
      </c>
      <c r="J4952" t="s">
        <v>14416</v>
      </c>
      <c r="K4952" t="s">
        <v>20972</v>
      </c>
      <c r="L4952" t="s">
        <v>26150</v>
      </c>
      <c r="M4952" s="1">
        <v>37165</v>
      </c>
      <c r="N4952" s="4">
        <v>23.726027397260275</v>
      </c>
      <c r="O4952" t="s">
        <v>27232</v>
      </c>
      <c r="P4952" t="s">
        <v>32874</v>
      </c>
    </row>
    <row r="4953" spans="1:16" x14ac:dyDescent="0.25">
      <c r="A4953">
        <v>1098813592</v>
      </c>
      <c r="B4953" t="s">
        <v>152</v>
      </c>
      <c r="C4953" t="s">
        <v>2185</v>
      </c>
      <c r="D4953" t="s">
        <v>4427</v>
      </c>
      <c r="E4953" t="s">
        <v>3258</v>
      </c>
      <c r="F4953" t="s">
        <v>1370</v>
      </c>
      <c r="G4953" t="s">
        <v>6176</v>
      </c>
      <c r="H4953">
        <v>0</v>
      </c>
      <c r="I4953" t="s">
        <v>13185</v>
      </c>
      <c r="J4953" t="s">
        <v>19785</v>
      </c>
      <c r="K4953" t="s">
        <v>26021</v>
      </c>
      <c r="L4953" t="s">
        <v>26150</v>
      </c>
      <c r="M4953" s="1">
        <v>36121</v>
      </c>
      <c r="N4953" s="4">
        <v>26.586301369863012</v>
      </c>
      <c r="O4953" t="s">
        <v>32722</v>
      </c>
      <c r="P4953" t="s">
        <v>32873</v>
      </c>
    </row>
    <row r="4954" spans="1:16" x14ac:dyDescent="0.25">
      <c r="A4954">
        <v>1005181009</v>
      </c>
      <c r="B4954" t="s">
        <v>30</v>
      </c>
      <c r="C4954" t="s">
        <v>2253</v>
      </c>
      <c r="D4954" t="s">
        <v>3792</v>
      </c>
      <c r="E4954" t="s">
        <v>3251</v>
      </c>
      <c r="F4954" t="s">
        <v>1370</v>
      </c>
      <c r="G4954" t="s">
        <v>6182</v>
      </c>
      <c r="H4954">
        <v>0</v>
      </c>
      <c r="I4954" t="s">
        <v>7817</v>
      </c>
      <c r="J4954" t="s">
        <v>14600</v>
      </c>
      <c r="K4954" t="s">
        <v>21162</v>
      </c>
      <c r="L4954" t="s">
        <v>26150</v>
      </c>
      <c r="M4954" s="1">
        <v>36817</v>
      </c>
      <c r="N4954" s="4">
        <v>24.67945205479452</v>
      </c>
      <c r="O4954" t="s">
        <v>27410</v>
      </c>
      <c r="P4954" t="s">
        <v>32874</v>
      </c>
    </row>
    <row r="4955" spans="1:16" x14ac:dyDescent="0.25">
      <c r="A4955">
        <v>1005281708</v>
      </c>
      <c r="B4955" t="s">
        <v>265</v>
      </c>
      <c r="C4955" t="s">
        <v>2158</v>
      </c>
      <c r="D4955" t="s">
        <v>3515</v>
      </c>
      <c r="E4955" t="s">
        <v>3765</v>
      </c>
      <c r="F4955" t="s">
        <v>1370</v>
      </c>
      <c r="G4955" t="s">
        <v>6181</v>
      </c>
      <c r="H4955">
        <v>0</v>
      </c>
      <c r="I4955" t="s">
        <v>13132</v>
      </c>
      <c r="J4955" t="s">
        <v>19732</v>
      </c>
      <c r="K4955" t="s">
        <v>25973</v>
      </c>
      <c r="L4955" t="s">
        <v>26150</v>
      </c>
      <c r="M4955" s="1">
        <v>36898</v>
      </c>
      <c r="N4955" s="4">
        <v>24.457534246575342</v>
      </c>
      <c r="O4955" t="s">
        <v>32670</v>
      </c>
      <c r="P4955" t="s">
        <v>32874</v>
      </c>
    </row>
    <row r="4956" spans="1:16" x14ac:dyDescent="0.25">
      <c r="A4956">
        <v>1101049547</v>
      </c>
      <c r="B4956" t="s">
        <v>540</v>
      </c>
      <c r="C4956" t="s">
        <v>2239</v>
      </c>
      <c r="D4956" t="s">
        <v>4000</v>
      </c>
      <c r="E4956" t="s">
        <v>3092</v>
      </c>
      <c r="F4956" t="s">
        <v>1370</v>
      </c>
      <c r="G4956" t="s">
        <v>6173</v>
      </c>
      <c r="H4956">
        <v>0</v>
      </c>
      <c r="I4956" t="s">
        <v>7833</v>
      </c>
      <c r="J4956" t="s">
        <v>14615</v>
      </c>
      <c r="K4956" t="s">
        <v>21179</v>
      </c>
      <c r="L4956" t="s">
        <v>26150</v>
      </c>
      <c r="M4956" s="1">
        <v>35775</v>
      </c>
      <c r="N4956" s="4">
        <v>27.534246575342465</v>
      </c>
      <c r="O4956" t="s">
        <v>27426</v>
      </c>
      <c r="P4956" t="s">
        <v>32874</v>
      </c>
    </row>
    <row r="4957" spans="1:16" x14ac:dyDescent="0.25">
      <c r="A4957">
        <v>1099553615</v>
      </c>
      <c r="B4957" t="s">
        <v>1199</v>
      </c>
      <c r="C4957" t="s">
        <v>2006</v>
      </c>
      <c r="D4957" t="s">
        <v>4128</v>
      </c>
      <c r="E4957" t="s">
        <v>1884</v>
      </c>
      <c r="F4957" t="s">
        <v>1370</v>
      </c>
      <c r="G4957" t="s">
        <v>6302</v>
      </c>
      <c r="H4957">
        <v>0</v>
      </c>
      <c r="I4957" t="s">
        <v>8060</v>
      </c>
      <c r="J4957" t="s">
        <v>14846</v>
      </c>
      <c r="K4957" t="s">
        <v>21427</v>
      </c>
      <c r="L4957" t="s">
        <v>26150</v>
      </c>
      <c r="M4957" s="1">
        <v>35677</v>
      </c>
      <c r="N4957" s="4">
        <v>27.802739726027397</v>
      </c>
      <c r="O4957" t="s">
        <v>27654</v>
      </c>
      <c r="P4957" t="s">
        <v>32874</v>
      </c>
    </row>
    <row r="4958" spans="1:16" x14ac:dyDescent="0.25">
      <c r="A4958">
        <v>1099216838</v>
      </c>
      <c r="B4958" t="s">
        <v>286</v>
      </c>
      <c r="C4958" t="s">
        <v>2293</v>
      </c>
      <c r="D4958" t="s">
        <v>813</v>
      </c>
      <c r="E4958" t="s">
        <v>3140</v>
      </c>
      <c r="F4958" t="s">
        <v>1370</v>
      </c>
      <c r="G4958" t="s">
        <v>3640</v>
      </c>
      <c r="H4958">
        <v>0</v>
      </c>
      <c r="I4958" t="s">
        <v>8063</v>
      </c>
      <c r="J4958" t="s">
        <v>14853</v>
      </c>
      <c r="K4958" t="s">
        <v>21430</v>
      </c>
      <c r="L4958" t="s">
        <v>26150</v>
      </c>
      <c r="M4958" s="1">
        <v>36059</v>
      </c>
      <c r="N4958" s="4">
        <v>26.756164383561643</v>
      </c>
      <c r="O4958" t="s">
        <v>27657</v>
      </c>
      <c r="P4958" t="s">
        <v>32874</v>
      </c>
    </row>
    <row r="4959" spans="1:16" x14ac:dyDescent="0.25">
      <c r="A4959">
        <v>1098800859</v>
      </c>
      <c r="B4959" t="s">
        <v>93</v>
      </c>
      <c r="C4959" t="s">
        <v>2158</v>
      </c>
      <c r="D4959" t="s">
        <v>3011</v>
      </c>
      <c r="E4959" t="s">
        <v>2971</v>
      </c>
      <c r="F4959" t="s">
        <v>1370</v>
      </c>
      <c r="G4959" t="s">
        <v>6176</v>
      </c>
      <c r="H4959">
        <v>0</v>
      </c>
      <c r="I4959" t="s">
        <v>8275</v>
      </c>
      <c r="J4959" t="s">
        <v>15070</v>
      </c>
      <c r="K4959" t="s">
        <v>21662</v>
      </c>
      <c r="L4959" t="s">
        <v>26151</v>
      </c>
      <c r="M4959" s="1">
        <v>35660</v>
      </c>
      <c r="N4959" s="4">
        <v>27.849315068493151</v>
      </c>
      <c r="O4959" t="s">
        <v>27871</v>
      </c>
      <c r="P4959" t="s">
        <v>32874</v>
      </c>
    </row>
    <row r="4960" spans="1:16" x14ac:dyDescent="0.25">
      <c r="A4960">
        <v>1101049468</v>
      </c>
      <c r="B4960" t="s">
        <v>256</v>
      </c>
      <c r="C4960" t="s">
        <v>2531</v>
      </c>
      <c r="D4960" t="s">
        <v>3258</v>
      </c>
      <c r="E4960" t="s">
        <v>3122</v>
      </c>
      <c r="F4960" t="s">
        <v>1370</v>
      </c>
      <c r="G4960" t="s">
        <v>6173</v>
      </c>
      <c r="H4960">
        <v>0</v>
      </c>
      <c r="I4960" t="s">
        <v>8283</v>
      </c>
      <c r="J4960" t="s">
        <v>15081</v>
      </c>
      <c r="K4960" t="s">
        <v>21672</v>
      </c>
      <c r="L4960" t="s">
        <v>26151</v>
      </c>
      <c r="M4960" s="1">
        <v>35531</v>
      </c>
      <c r="N4960" s="4">
        <v>28.202739726027396</v>
      </c>
      <c r="O4960" t="s">
        <v>27879</v>
      </c>
      <c r="P4960" t="s">
        <v>32874</v>
      </c>
    </row>
    <row r="4961" spans="1:16" x14ac:dyDescent="0.25">
      <c r="A4961">
        <v>1005249076</v>
      </c>
      <c r="B4961" t="s">
        <v>127</v>
      </c>
      <c r="C4961" t="s">
        <v>2197</v>
      </c>
      <c r="D4961" t="s">
        <v>3442</v>
      </c>
      <c r="E4961" t="s">
        <v>3258</v>
      </c>
      <c r="F4961" t="s">
        <v>1370</v>
      </c>
      <c r="G4961" t="s">
        <v>6185</v>
      </c>
      <c r="H4961">
        <v>0</v>
      </c>
      <c r="I4961" t="s">
        <v>8366</v>
      </c>
      <c r="J4961" t="s">
        <v>15162</v>
      </c>
      <c r="K4961" t="s">
        <v>21576</v>
      </c>
      <c r="L4961" t="s">
        <v>26150</v>
      </c>
      <c r="M4961" s="1">
        <v>36522</v>
      </c>
      <c r="N4961" s="4">
        <v>25.487671232876714</v>
      </c>
      <c r="O4961" t="s">
        <v>27961</v>
      </c>
      <c r="P4961" t="s">
        <v>32874</v>
      </c>
    </row>
    <row r="4962" spans="1:16" x14ac:dyDescent="0.25">
      <c r="A4962">
        <v>1101049472</v>
      </c>
      <c r="B4962" t="s">
        <v>385</v>
      </c>
      <c r="C4962" t="s">
        <v>2205</v>
      </c>
      <c r="D4962" t="s">
        <v>4101</v>
      </c>
      <c r="E4962" t="s">
        <v>3287</v>
      </c>
      <c r="F4962" t="s">
        <v>1370</v>
      </c>
      <c r="G4962" t="s">
        <v>6173</v>
      </c>
      <c r="H4962">
        <v>0</v>
      </c>
      <c r="I4962" t="s">
        <v>11434</v>
      </c>
      <c r="J4962" t="s">
        <v>18114</v>
      </c>
      <c r="K4962" t="s">
        <v>24596</v>
      </c>
      <c r="L4962" t="s">
        <v>26150</v>
      </c>
      <c r="M4962" s="1">
        <v>35561</v>
      </c>
      <c r="N4962" s="4">
        <v>28.12054794520548</v>
      </c>
      <c r="O4962" t="s">
        <v>31001</v>
      </c>
      <c r="P4962" t="s">
        <v>32874</v>
      </c>
    </row>
    <row r="4963" spans="1:16" x14ac:dyDescent="0.25">
      <c r="A4963">
        <v>1098821023</v>
      </c>
      <c r="B4963" t="s">
        <v>233</v>
      </c>
      <c r="C4963" t="s">
        <v>2184</v>
      </c>
      <c r="D4963" t="s">
        <v>3779</v>
      </c>
      <c r="E4963" t="s">
        <v>3048</v>
      </c>
      <c r="F4963" t="s">
        <v>1370</v>
      </c>
      <c r="G4963" t="s">
        <v>6176</v>
      </c>
      <c r="H4963">
        <v>0</v>
      </c>
      <c r="I4963" t="s">
        <v>8688</v>
      </c>
      <c r="J4963" t="s">
        <v>15476</v>
      </c>
      <c r="K4963" t="s">
        <v>22065</v>
      </c>
      <c r="L4963" t="s">
        <v>26150</v>
      </c>
      <c r="M4963" s="1">
        <v>36336</v>
      </c>
      <c r="N4963" s="4">
        <v>25.997260273972604</v>
      </c>
      <c r="O4963" t="s">
        <v>28280</v>
      </c>
      <c r="P4963" t="s">
        <v>32874</v>
      </c>
    </row>
    <row r="4964" spans="1:16" x14ac:dyDescent="0.25">
      <c r="A4964">
        <v>1005384507</v>
      </c>
      <c r="B4964" t="s">
        <v>102</v>
      </c>
      <c r="C4964" t="s">
        <v>2418</v>
      </c>
      <c r="D4964" t="s">
        <v>3134</v>
      </c>
      <c r="E4964" t="s">
        <v>5761</v>
      </c>
      <c r="F4964" t="s">
        <v>1370</v>
      </c>
      <c r="G4964" t="s">
        <v>6245</v>
      </c>
      <c r="H4964">
        <v>0</v>
      </c>
      <c r="I4964" t="s">
        <v>8740</v>
      </c>
      <c r="J4964" t="s">
        <v>15531</v>
      </c>
      <c r="K4964" t="s">
        <v>22117</v>
      </c>
      <c r="L4964" t="s">
        <v>26151</v>
      </c>
      <c r="M4964" s="1">
        <v>37033</v>
      </c>
      <c r="N4964" s="4">
        <v>24.087671232876712</v>
      </c>
      <c r="O4964" t="s">
        <v>28333</v>
      </c>
      <c r="P4964" t="s">
        <v>32874</v>
      </c>
    </row>
    <row r="4965" spans="1:16" x14ac:dyDescent="0.25">
      <c r="A4965">
        <v>1098805540</v>
      </c>
      <c r="B4965" t="s">
        <v>29</v>
      </c>
      <c r="C4965" t="s">
        <v>2244</v>
      </c>
      <c r="D4965" t="s">
        <v>3468</v>
      </c>
      <c r="E4965" t="s">
        <v>5762</v>
      </c>
      <c r="F4965" t="s">
        <v>1370</v>
      </c>
      <c r="G4965" t="s">
        <v>6176</v>
      </c>
      <c r="H4965">
        <v>0</v>
      </c>
      <c r="I4965" t="s">
        <v>8744</v>
      </c>
      <c r="J4965" t="s">
        <v>15536</v>
      </c>
      <c r="K4965" t="s">
        <v>22122</v>
      </c>
      <c r="L4965" t="s">
        <v>26151</v>
      </c>
      <c r="M4965" s="1">
        <v>35879</v>
      </c>
      <c r="N4965" s="4">
        <v>27.24931506849315</v>
      </c>
      <c r="O4965" t="s">
        <v>28337</v>
      </c>
      <c r="P4965" t="s">
        <v>32874</v>
      </c>
    </row>
    <row r="4966" spans="1:16" x14ac:dyDescent="0.25">
      <c r="A4966">
        <v>1097333132</v>
      </c>
      <c r="B4966" t="s">
        <v>275</v>
      </c>
      <c r="C4966" t="s">
        <v>2158</v>
      </c>
      <c r="D4966" t="s">
        <v>3053</v>
      </c>
      <c r="E4966" t="s">
        <v>3561</v>
      </c>
      <c r="F4966" t="s">
        <v>1370</v>
      </c>
      <c r="G4966" t="s">
        <v>6185</v>
      </c>
      <c r="H4966">
        <v>0</v>
      </c>
      <c r="I4966" t="s">
        <v>8760</v>
      </c>
      <c r="J4966" t="s">
        <v>15548</v>
      </c>
      <c r="K4966" t="s">
        <v>22139</v>
      </c>
      <c r="L4966" t="s">
        <v>26150</v>
      </c>
      <c r="M4966" s="1">
        <v>35549</v>
      </c>
      <c r="N4966" s="4">
        <v>28.153424657534245</v>
      </c>
      <c r="O4966" t="s">
        <v>28355</v>
      </c>
      <c r="P4966" t="s">
        <v>32874</v>
      </c>
    </row>
    <row r="4967" spans="1:16" x14ac:dyDescent="0.25">
      <c r="A4967">
        <v>1101521115</v>
      </c>
      <c r="B4967" t="s">
        <v>575</v>
      </c>
      <c r="C4967" t="s">
        <v>2158</v>
      </c>
      <c r="D4967" t="s">
        <v>3896</v>
      </c>
      <c r="E4967" t="s">
        <v>3057</v>
      </c>
      <c r="F4967" t="s">
        <v>1370</v>
      </c>
      <c r="G4967" t="s">
        <v>6172</v>
      </c>
      <c r="H4967">
        <v>0</v>
      </c>
      <c r="I4967" t="s">
        <v>8812</v>
      </c>
      <c r="J4967" t="s">
        <v>15602</v>
      </c>
      <c r="K4967" t="s">
        <v>22198</v>
      </c>
      <c r="L4967" t="s">
        <v>26151</v>
      </c>
      <c r="M4967" s="1">
        <v>36146</v>
      </c>
      <c r="N4967" s="4">
        <v>26.517808219178082</v>
      </c>
      <c r="O4967" t="s">
        <v>28410</v>
      </c>
      <c r="P4967" t="s">
        <v>32874</v>
      </c>
    </row>
    <row r="4968" spans="1:16" x14ac:dyDescent="0.25">
      <c r="A4968">
        <v>1098221457</v>
      </c>
      <c r="B4968" t="s">
        <v>1388</v>
      </c>
      <c r="C4968" t="s">
        <v>2201</v>
      </c>
      <c r="D4968" t="s">
        <v>3234</v>
      </c>
      <c r="E4968" t="s">
        <v>2904</v>
      </c>
      <c r="F4968" t="s">
        <v>1370</v>
      </c>
      <c r="G4968" t="s">
        <v>4414</v>
      </c>
      <c r="H4968">
        <v>0</v>
      </c>
      <c r="I4968" t="s">
        <v>8776</v>
      </c>
      <c r="J4968" t="s">
        <v>15564</v>
      </c>
      <c r="K4968" t="s">
        <v>22160</v>
      </c>
      <c r="L4968" t="s">
        <v>26151</v>
      </c>
      <c r="M4968" s="1">
        <v>35432</v>
      </c>
      <c r="N4968" s="4">
        <v>28.473972602739725</v>
      </c>
      <c r="O4968" t="s">
        <v>28374</v>
      </c>
      <c r="P4968" t="s">
        <v>32874</v>
      </c>
    </row>
    <row r="4969" spans="1:16" x14ac:dyDescent="0.25">
      <c r="A4969">
        <v>1096957690</v>
      </c>
      <c r="B4969" t="s">
        <v>1361</v>
      </c>
      <c r="C4969" t="s">
        <v>2671</v>
      </c>
      <c r="D4969" t="s">
        <v>3180</v>
      </c>
      <c r="E4969" t="s">
        <v>3681</v>
      </c>
      <c r="F4969" t="s">
        <v>1370</v>
      </c>
      <c r="G4969" t="s">
        <v>6172</v>
      </c>
      <c r="H4969">
        <v>0</v>
      </c>
      <c r="I4969" t="s">
        <v>8835</v>
      </c>
      <c r="J4969" t="s">
        <v>15575</v>
      </c>
      <c r="K4969" t="s">
        <v>22221</v>
      </c>
      <c r="L4969" t="s">
        <v>26151</v>
      </c>
      <c r="M4969" s="1">
        <v>35473</v>
      </c>
      <c r="N4969" s="4">
        <v>28.361643835616437</v>
      </c>
      <c r="O4969" t="s">
        <v>28434</v>
      </c>
      <c r="P4969" t="s">
        <v>32874</v>
      </c>
    </row>
    <row r="4970" spans="1:16" x14ac:dyDescent="0.25">
      <c r="A4970">
        <v>1098151831</v>
      </c>
      <c r="B4970" t="s">
        <v>841</v>
      </c>
      <c r="C4970" t="s">
        <v>2201</v>
      </c>
      <c r="D4970" t="s">
        <v>4132</v>
      </c>
      <c r="E4970" t="s">
        <v>3504</v>
      </c>
      <c r="F4970" t="s">
        <v>1370</v>
      </c>
      <c r="G4970" t="s">
        <v>1188</v>
      </c>
      <c r="H4970">
        <v>0</v>
      </c>
      <c r="I4970" t="s">
        <v>7515</v>
      </c>
      <c r="J4970" t="s">
        <v>14285</v>
      </c>
      <c r="K4970" t="s">
        <v>20833</v>
      </c>
      <c r="L4970" t="s">
        <v>26151</v>
      </c>
      <c r="M4970" s="1">
        <v>35856</v>
      </c>
      <c r="N4970" s="4">
        <v>27.312328767123287</v>
      </c>
      <c r="O4970" t="s">
        <v>27102</v>
      </c>
      <c r="P4970" t="s">
        <v>32874</v>
      </c>
    </row>
    <row r="4971" spans="1:16" x14ac:dyDescent="0.25">
      <c r="A4971">
        <v>1099376960</v>
      </c>
      <c r="B4971" t="s">
        <v>71</v>
      </c>
      <c r="C4971" t="s">
        <v>2297</v>
      </c>
      <c r="D4971" t="s">
        <v>2028</v>
      </c>
      <c r="E4971" t="s">
        <v>2369</v>
      </c>
      <c r="F4971" t="s">
        <v>1370</v>
      </c>
      <c r="G4971" t="s">
        <v>6268</v>
      </c>
      <c r="H4971">
        <v>0</v>
      </c>
      <c r="I4971" t="s">
        <v>7569</v>
      </c>
      <c r="J4971" t="s">
        <v>14343</v>
      </c>
      <c r="K4971" t="s">
        <v>20894</v>
      </c>
      <c r="L4971" t="s">
        <v>26151</v>
      </c>
      <c r="M4971" s="1">
        <v>36443</v>
      </c>
      <c r="N4971" s="4">
        <v>25.704109589041096</v>
      </c>
      <c r="O4971" t="s">
        <v>27157</v>
      </c>
      <c r="P4971" t="s">
        <v>32874</v>
      </c>
    </row>
    <row r="4972" spans="1:16" x14ac:dyDescent="0.25">
      <c r="A4972">
        <v>1095957850</v>
      </c>
      <c r="B4972" t="s">
        <v>597</v>
      </c>
      <c r="C4972" t="s">
        <v>2158</v>
      </c>
      <c r="D4972" t="s">
        <v>3154</v>
      </c>
      <c r="E4972" t="s">
        <v>4530</v>
      </c>
      <c r="F4972" t="s">
        <v>1370</v>
      </c>
      <c r="G4972" t="s">
        <v>6176</v>
      </c>
      <c r="H4972">
        <v>0</v>
      </c>
      <c r="I4972" t="s">
        <v>8927</v>
      </c>
      <c r="J4972" t="s">
        <v>15713</v>
      </c>
      <c r="K4972" t="s">
        <v>22314</v>
      </c>
      <c r="L4972" t="s">
        <v>26151</v>
      </c>
      <c r="M4972" s="1">
        <v>36459</v>
      </c>
      <c r="N4972" s="4">
        <v>25.660273972602738</v>
      </c>
      <c r="O4972" t="s">
        <v>28528</v>
      </c>
      <c r="P4972" t="s">
        <v>32874</v>
      </c>
    </row>
    <row r="4973" spans="1:16" x14ac:dyDescent="0.25">
      <c r="A4973">
        <v>1098822274</v>
      </c>
      <c r="B4973" t="s">
        <v>98</v>
      </c>
      <c r="C4973" t="s">
        <v>2175</v>
      </c>
      <c r="D4973" t="s">
        <v>2941</v>
      </c>
      <c r="E4973" t="s">
        <v>3074</v>
      </c>
      <c r="F4973" t="s">
        <v>1370</v>
      </c>
      <c r="G4973" t="s">
        <v>6176</v>
      </c>
      <c r="H4973">
        <v>0</v>
      </c>
      <c r="I4973" t="s">
        <v>8933</v>
      </c>
      <c r="J4973" t="s">
        <v>15719</v>
      </c>
      <c r="K4973" t="s">
        <v>22319</v>
      </c>
      <c r="L4973" t="s">
        <v>26150</v>
      </c>
      <c r="M4973" s="1">
        <v>36381</v>
      </c>
      <c r="N4973" s="4">
        <v>25.873972602739727</v>
      </c>
      <c r="O4973" t="s">
        <v>28534</v>
      </c>
      <c r="P4973" t="s">
        <v>32874</v>
      </c>
    </row>
    <row r="4974" spans="1:16" x14ac:dyDescent="0.25">
      <c r="A4974">
        <v>1095832246</v>
      </c>
      <c r="B4974" t="s">
        <v>150</v>
      </c>
      <c r="C4974" t="s">
        <v>2199</v>
      </c>
      <c r="D4974" t="s">
        <v>3182</v>
      </c>
      <c r="E4974" t="s">
        <v>5769</v>
      </c>
      <c r="F4974" t="s">
        <v>1370</v>
      </c>
      <c r="G4974" t="s">
        <v>6176</v>
      </c>
      <c r="H4974">
        <v>0</v>
      </c>
      <c r="I4974" t="s">
        <v>8935</v>
      </c>
      <c r="J4974" t="s">
        <v>15721</v>
      </c>
      <c r="K4974" t="s">
        <v>22321</v>
      </c>
      <c r="L4974" t="s">
        <v>26151</v>
      </c>
      <c r="M4974" s="1">
        <v>35464</v>
      </c>
      <c r="N4974" s="4">
        <v>28.386301369863013</v>
      </c>
      <c r="O4974" t="s">
        <v>28536</v>
      </c>
      <c r="P4974" t="s">
        <v>32874</v>
      </c>
    </row>
    <row r="4975" spans="1:16" x14ac:dyDescent="0.25">
      <c r="A4975">
        <v>1005161325</v>
      </c>
      <c r="B4975" t="s">
        <v>795</v>
      </c>
      <c r="C4975" t="s">
        <v>2458</v>
      </c>
      <c r="D4975" t="s">
        <v>5094</v>
      </c>
      <c r="E4975" t="s">
        <v>2984</v>
      </c>
      <c r="F4975" t="s">
        <v>1370</v>
      </c>
      <c r="G4975" t="s">
        <v>6176</v>
      </c>
      <c r="H4975">
        <v>0</v>
      </c>
      <c r="I4975" t="s">
        <v>8906</v>
      </c>
      <c r="J4975" t="s">
        <v>15690</v>
      </c>
      <c r="K4975" t="s">
        <v>22293</v>
      </c>
      <c r="L4975" t="s">
        <v>26151</v>
      </c>
      <c r="M4975" s="1">
        <v>36341</v>
      </c>
      <c r="N4975" s="4">
        <v>25.983561643835618</v>
      </c>
      <c r="O4975" t="s">
        <v>28506</v>
      </c>
      <c r="P4975" t="s">
        <v>32874</v>
      </c>
    </row>
    <row r="4976" spans="1:16" x14ac:dyDescent="0.25">
      <c r="A4976">
        <v>1100896316</v>
      </c>
      <c r="B4976" t="s">
        <v>327</v>
      </c>
      <c r="C4976" t="s">
        <v>2624</v>
      </c>
      <c r="D4976" t="s">
        <v>4183</v>
      </c>
      <c r="E4976" t="s">
        <v>3534</v>
      </c>
      <c r="F4976" t="s">
        <v>1370</v>
      </c>
      <c r="G4976" t="s">
        <v>6522</v>
      </c>
      <c r="H4976">
        <v>0</v>
      </c>
      <c r="I4976" t="s">
        <v>8954</v>
      </c>
      <c r="J4976" t="s">
        <v>15740</v>
      </c>
      <c r="K4976" t="s">
        <v>22337</v>
      </c>
      <c r="L4976" t="s">
        <v>26150</v>
      </c>
      <c r="M4976" s="1">
        <v>35720</v>
      </c>
      <c r="N4976" s="4">
        <v>27.684931506849313</v>
      </c>
      <c r="O4976" t="s">
        <v>28555</v>
      </c>
      <c r="P4976" t="s">
        <v>32874</v>
      </c>
    </row>
    <row r="4977" spans="1:16" x14ac:dyDescent="0.25">
      <c r="A4977">
        <v>1099217812</v>
      </c>
      <c r="B4977" t="s">
        <v>177</v>
      </c>
      <c r="C4977" t="s">
        <v>2241</v>
      </c>
      <c r="D4977" t="s">
        <v>4767</v>
      </c>
      <c r="E4977" t="s">
        <v>3028</v>
      </c>
      <c r="F4977" t="s">
        <v>1370</v>
      </c>
      <c r="G4977" t="s">
        <v>3640</v>
      </c>
      <c r="H4977">
        <v>0</v>
      </c>
      <c r="I4977" t="s">
        <v>8966</v>
      </c>
      <c r="J4977" t="s">
        <v>15753</v>
      </c>
      <c r="K4977" t="s">
        <v>22350</v>
      </c>
      <c r="L4977" t="s">
        <v>26151</v>
      </c>
      <c r="M4977" s="1">
        <v>36396</v>
      </c>
      <c r="N4977" s="4">
        <v>25.832876712328765</v>
      </c>
      <c r="O4977" t="s">
        <v>28569</v>
      </c>
      <c r="P4977" t="s">
        <v>32874</v>
      </c>
    </row>
    <row r="4978" spans="1:16" x14ac:dyDescent="0.25">
      <c r="A4978">
        <v>1099376467</v>
      </c>
      <c r="B4978" t="s">
        <v>401</v>
      </c>
      <c r="C4978" t="s">
        <v>2158</v>
      </c>
      <c r="D4978" t="s">
        <v>3484</v>
      </c>
      <c r="E4978" t="s">
        <v>3027</v>
      </c>
      <c r="F4978" t="s">
        <v>1370</v>
      </c>
      <c r="G4978" t="s">
        <v>6176</v>
      </c>
      <c r="H4978">
        <v>0</v>
      </c>
      <c r="I4978" t="s">
        <v>9003</v>
      </c>
      <c r="J4978" t="s">
        <v>15789</v>
      </c>
      <c r="K4978" t="s">
        <v>22383</v>
      </c>
      <c r="L4978" t="s">
        <v>26151</v>
      </c>
      <c r="M4978" s="1">
        <v>36291</v>
      </c>
      <c r="N4978" s="4">
        <v>26.12054794520548</v>
      </c>
      <c r="O4978" t="s">
        <v>28605</v>
      </c>
      <c r="P4978" t="s">
        <v>32874</v>
      </c>
    </row>
    <row r="4979" spans="1:16" x14ac:dyDescent="0.25">
      <c r="A4979">
        <v>1097667120</v>
      </c>
      <c r="B4979" t="s">
        <v>29</v>
      </c>
      <c r="C4979" t="s">
        <v>2189</v>
      </c>
      <c r="D4979" t="s">
        <v>2135</v>
      </c>
      <c r="E4979" t="s">
        <v>2028</v>
      </c>
      <c r="F4979" t="s">
        <v>1370</v>
      </c>
      <c r="G4979" t="s">
        <v>6184</v>
      </c>
      <c r="H4979">
        <v>0</v>
      </c>
      <c r="I4979" t="s">
        <v>9013</v>
      </c>
      <c r="J4979" t="s">
        <v>15799</v>
      </c>
      <c r="K4979" t="s">
        <v>20699</v>
      </c>
      <c r="L4979" t="s">
        <v>26150</v>
      </c>
      <c r="M4979" s="1">
        <v>35593</v>
      </c>
      <c r="N4979" s="4">
        <v>28.032876712328768</v>
      </c>
      <c r="O4979" t="s">
        <v>28615</v>
      </c>
      <c r="P4979" t="s">
        <v>32874</v>
      </c>
    </row>
    <row r="4980" spans="1:16" x14ac:dyDescent="0.25">
      <c r="A4980">
        <v>50662968</v>
      </c>
      <c r="B4980" t="s">
        <v>67</v>
      </c>
      <c r="C4980" t="s">
        <v>2248</v>
      </c>
      <c r="D4980" t="s">
        <v>2972</v>
      </c>
      <c r="E4980" t="s">
        <v>3013</v>
      </c>
      <c r="F4980" t="s">
        <v>1370</v>
      </c>
      <c r="G4980" t="s">
        <v>6190</v>
      </c>
      <c r="H4980">
        <v>0</v>
      </c>
      <c r="I4980" t="s">
        <v>9044</v>
      </c>
      <c r="J4980" t="s">
        <v>15830</v>
      </c>
      <c r="K4980" t="s">
        <v>22420</v>
      </c>
      <c r="L4980" t="s">
        <v>26150</v>
      </c>
      <c r="M4980" s="1">
        <v>36824</v>
      </c>
      <c r="N4980" s="4">
        <v>24.660273972602738</v>
      </c>
      <c r="O4980" t="s">
        <v>28645</v>
      </c>
      <c r="P4980" t="s">
        <v>32874</v>
      </c>
    </row>
    <row r="4981" spans="1:16" x14ac:dyDescent="0.25">
      <c r="A4981">
        <v>1099375029</v>
      </c>
      <c r="B4981" t="s">
        <v>294</v>
      </c>
      <c r="C4981" t="s">
        <v>2158</v>
      </c>
      <c r="D4981" t="s">
        <v>3078</v>
      </c>
      <c r="E4981" t="s">
        <v>4498</v>
      </c>
      <c r="F4981" t="s">
        <v>1370</v>
      </c>
      <c r="G4981" t="s">
        <v>6245</v>
      </c>
      <c r="H4981">
        <v>0</v>
      </c>
      <c r="I4981" t="s">
        <v>9045</v>
      </c>
      <c r="J4981" t="s">
        <v>15813</v>
      </c>
      <c r="K4981" t="s">
        <v>22421</v>
      </c>
      <c r="L4981" t="s">
        <v>26151</v>
      </c>
      <c r="M4981" s="1">
        <v>35810</v>
      </c>
      <c r="N4981" s="4">
        <v>27.438356164383563</v>
      </c>
      <c r="O4981" t="s">
        <v>28646</v>
      </c>
      <c r="P4981" t="s">
        <v>32874</v>
      </c>
    </row>
    <row r="4982" spans="1:16" x14ac:dyDescent="0.25">
      <c r="A4982">
        <v>1005422975</v>
      </c>
      <c r="B4982" t="s">
        <v>186</v>
      </c>
      <c r="C4982" t="s">
        <v>2421</v>
      </c>
      <c r="D4982" t="s">
        <v>3368</v>
      </c>
      <c r="E4982" t="s">
        <v>5663</v>
      </c>
      <c r="F4982" t="s">
        <v>1370</v>
      </c>
      <c r="G4982" t="s">
        <v>6404</v>
      </c>
      <c r="H4982">
        <v>0</v>
      </c>
      <c r="I4982" t="s">
        <v>9054</v>
      </c>
      <c r="J4982" t="s">
        <v>15839</v>
      </c>
      <c r="K4982" t="s">
        <v>22431</v>
      </c>
      <c r="L4982" t="s">
        <v>26150</v>
      </c>
      <c r="M4982" s="1">
        <v>35556</v>
      </c>
      <c r="N4982" s="4">
        <v>28.134246575342466</v>
      </c>
      <c r="O4982" t="s">
        <v>28655</v>
      </c>
      <c r="P4982" t="s">
        <v>32874</v>
      </c>
    </row>
    <row r="4983" spans="1:16" x14ac:dyDescent="0.25">
      <c r="A4983">
        <v>1193520777</v>
      </c>
      <c r="B4983" t="s">
        <v>85</v>
      </c>
      <c r="C4983" t="s">
        <v>2241</v>
      </c>
      <c r="D4983" t="s">
        <v>3765</v>
      </c>
      <c r="E4983" t="s">
        <v>3116</v>
      </c>
      <c r="F4983" t="s">
        <v>1370</v>
      </c>
      <c r="G4983" t="s">
        <v>3229</v>
      </c>
      <c r="H4983">
        <v>0</v>
      </c>
      <c r="I4983" t="s">
        <v>9129</v>
      </c>
      <c r="J4983" t="s">
        <v>15907</v>
      </c>
      <c r="K4983" t="s">
        <v>22493</v>
      </c>
      <c r="L4983" t="s">
        <v>26151</v>
      </c>
      <c r="M4983" s="1">
        <v>36879</v>
      </c>
      <c r="N4983" s="4">
        <v>24.509589041095889</v>
      </c>
      <c r="O4983" t="s">
        <v>28730</v>
      </c>
      <c r="P4983" t="s">
        <v>32874</v>
      </c>
    </row>
    <row r="4984" spans="1:16" x14ac:dyDescent="0.25">
      <c r="A4984">
        <v>1097994661</v>
      </c>
      <c r="B4984" t="s">
        <v>256</v>
      </c>
      <c r="C4984" t="s">
        <v>2188</v>
      </c>
      <c r="D4984" t="s">
        <v>3095</v>
      </c>
      <c r="E4984" t="s">
        <v>3027</v>
      </c>
      <c r="F4984" t="s">
        <v>1370</v>
      </c>
      <c r="G4984" t="s">
        <v>3337</v>
      </c>
      <c r="H4984">
        <v>0</v>
      </c>
      <c r="I4984" t="s">
        <v>8931</v>
      </c>
      <c r="J4984" t="s">
        <v>15717</v>
      </c>
      <c r="K4984" t="s">
        <v>21424</v>
      </c>
      <c r="L4984" t="s">
        <v>26151</v>
      </c>
      <c r="M4984" s="1">
        <v>35800</v>
      </c>
      <c r="N4984" s="4">
        <v>27.465753424657535</v>
      </c>
      <c r="O4984" t="s">
        <v>28532</v>
      </c>
      <c r="P4984" t="s">
        <v>32874</v>
      </c>
    </row>
    <row r="4985" spans="1:16" x14ac:dyDescent="0.25">
      <c r="A4985">
        <v>1005507606</v>
      </c>
      <c r="B4985" t="s">
        <v>215</v>
      </c>
      <c r="C4985" t="s">
        <v>2242</v>
      </c>
      <c r="D4985" t="s">
        <v>3516</v>
      </c>
      <c r="E4985" t="s">
        <v>1468</v>
      </c>
      <c r="F4985" t="s">
        <v>1370</v>
      </c>
      <c r="G4985" t="s">
        <v>6525</v>
      </c>
      <c r="H4985">
        <v>0</v>
      </c>
      <c r="I4985" t="s">
        <v>8739</v>
      </c>
      <c r="J4985" t="s">
        <v>15530</v>
      </c>
      <c r="K4985" t="s">
        <v>22116</v>
      </c>
      <c r="L4985" t="s">
        <v>26151</v>
      </c>
      <c r="M4985" s="1">
        <v>36656</v>
      </c>
      <c r="N4985" s="4">
        <v>25.12054794520548</v>
      </c>
      <c r="O4985" t="s">
        <v>28332</v>
      </c>
      <c r="P4985" t="s">
        <v>32874</v>
      </c>
    </row>
    <row r="4986" spans="1:16" x14ac:dyDescent="0.25">
      <c r="A4986">
        <v>1096959251</v>
      </c>
      <c r="B4986" t="s">
        <v>266</v>
      </c>
      <c r="C4986" t="s">
        <v>2706</v>
      </c>
      <c r="D4986" t="s">
        <v>2369</v>
      </c>
      <c r="E4986" t="s">
        <v>3122</v>
      </c>
      <c r="F4986" t="s">
        <v>1370</v>
      </c>
      <c r="G4986" t="s">
        <v>4847</v>
      </c>
      <c r="H4986">
        <v>0</v>
      </c>
      <c r="I4986" t="s">
        <v>8883</v>
      </c>
      <c r="J4986" t="s">
        <v>15670</v>
      </c>
      <c r="K4986" t="s">
        <v>22268</v>
      </c>
      <c r="L4986" t="s">
        <v>26151</v>
      </c>
      <c r="M4986" s="1">
        <v>36145</v>
      </c>
      <c r="N4986" s="4">
        <v>26.520547945205479</v>
      </c>
      <c r="O4986" t="s">
        <v>28482</v>
      </c>
      <c r="P4986" t="s">
        <v>32874</v>
      </c>
    </row>
    <row r="4987" spans="1:16" x14ac:dyDescent="0.25">
      <c r="A4987">
        <v>1102389226</v>
      </c>
      <c r="B4987" t="s">
        <v>1176</v>
      </c>
      <c r="C4987" t="s">
        <v>2417</v>
      </c>
      <c r="D4987" t="s">
        <v>4736</v>
      </c>
      <c r="E4987" t="s">
        <v>5714</v>
      </c>
      <c r="F4987" t="s">
        <v>1370</v>
      </c>
      <c r="G4987" t="s">
        <v>6186</v>
      </c>
      <c r="H4987">
        <v>0</v>
      </c>
      <c r="I4987" t="s">
        <v>7976</v>
      </c>
      <c r="J4987" t="s">
        <v>14767</v>
      </c>
      <c r="K4987" t="s">
        <v>21337</v>
      </c>
      <c r="L4987" t="s">
        <v>26150</v>
      </c>
      <c r="M4987" s="1">
        <v>36224</v>
      </c>
      <c r="N4987" s="4">
        <v>26.304109589041097</v>
      </c>
      <c r="O4987" t="s">
        <v>27569</v>
      </c>
      <c r="P4987" t="s">
        <v>32874</v>
      </c>
    </row>
    <row r="4988" spans="1:16" x14ac:dyDescent="0.25">
      <c r="A4988">
        <v>1102042765</v>
      </c>
      <c r="B4988" t="s">
        <v>804</v>
      </c>
      <c r="C4988" t="s">
        <v>2158</v>
      </c>
      <c r="D4988" t="s">
        <v>3095</v>
      </c>
      <c r="E4988" t="s">
        <v>5040</v>
      </c>
      <c r="F4988" t="s">
        <v>1370</v>
      </c>
      <c r="G4988" t="s">
        <v>6525</v>
      </c>
      <c r="H4988">
        <v>0</v>
      </c>
      <c r="I4988" t="s">
        <v>9135</v>
      </c>
      <c r="J4988" t="s">
        <v>15913</v>
      </c>
      <c r="K4988" t="s">
        <v>22499</v>
      </c>
      <c r="L4988" t="s">
        <v>26150</v>
      </c>
      <c r="M4988" s="1">
        <v>35620</v>
      </c>
      <c r="N4988" s="4">
        <v>27.958904109589042</v>
      </c>
      <c r="O4988" t="s">
        <v>28736</v>
      </c>
      <c r="P4988" t="s">
        <v>32874</v>
      </c>
    </row>
    <row r="4989" spans="1:16" x14ac:dyDescent="0.25">
      <c r="A4989">
        <v>1095951644</v>
      </c>
      <c r="B4989" t="s">
        <v>665</v>
      </c>
      <c r="C4989" t="s">
        <v>2181</v>
      </c>
      <c r="D4989" t="s">
        <v>3028</v>
      </c>
      <c r="E4989" t="s">
        <v>3095</v>
      </c>
      <c r="F4989" t="s">
        <v>1370</v>
      </c>
      <c r="G4989" t="s">
        <v>3420</v>
      </c>
      <c r="H4989">
        <v>0</v>
      </c>
      <c r="I4989" t="s">
        <v>9168</v>
      </c>
      <c r="J4989" t="s">
        <v>15943</v>
      </c>
      <c r="K4989" t="s">
        <v>22529</v>
      </c>
      <c r="L4989" t="s">
        <v>26150</v>
      </c>
      <c r="M4989" s="1">
        <v>35878</v>
      </c>
      <c r="N4989" s="4">
        <v>27.252054794520546</v>
      </c>
      <c r="O4989" t="s">
        <v>28769</v>
      </c>
      <c r="P4989" t="s">
        <v>32874</v>
      </c>
    </row>
    <row r="4990" spans="1:16" x14ac:dyDescent="0.25">
      <c r="A4990">
        <v>1005323566</v>
      </c>
      <c r="B4990" t="s">
        <v>147</v>
      </c>
      <c r="C4990" t="s">
        <v>2175</v>
      </c>
      <c r="D4990" t="s">
        <v>3280</v>
      </c>
      <c r="E4990" t="s">
        <v>2995</v>
      </c>
      <c r="F4990" t="s">
        <v>1370</v>
      </c>
      <c r="G4990" t="s">
        <v>6176</v>
      </c>
      <c r="H4990">
        <v>0</v>
      </c>
      <c r="I4990" t="s">
        <v>9170</v>
      </c>
      <c r="J4990" t="s">
        <v>15945</v>
      </c>
      <c r="K4990" t="s">
        <v>22531</v>
      </c>
      <c r="L4990" t="s">
        <v>26150</v>
      </c>
      <c r="M4990" s="1">
        <v>37052</v>
      </c>
      <c r="N4990" s="4">
        <v>24.035616438356165</v>
      </c>
      <c r="O4990" t="s">
        <v>28771</v>
      </c>
      <c r="P4990" t="s">
        <v>32874</v>
      </c>
    </row>
    <row r="4991" spans="1:16" x14ac:dyDescent="0.25">
      <c r="A4991">
        <v>1005372608</v>
      </c>
      <c r="B4991" t="s">
        <v>54</v>
      </c>
      <c r="C4991" t="s">
        <v>2398</v>
      </c>
      <c r="D4991" t="s">
        <v>3033</v>
      </c>
      <c r="E4991" t="s">
        <v>3202</v>
      </c>
      <c r="F4991" t="s">
        <v>1370</v>
      </c>
      <c r="G4991" t="s">
        <v>6176</v>
      </c>
      <c r="H4991">
        <v>0</v>
      </c>
      <c r="I4991" t="s">
        <v>9169</v>
      </c>
      <c r="J4991" t="s">
        <v>15944</v>
      </c>
      <c r="K4991" t="s">
        <v>22530</v>
      </c>
      <c r="L4991" t="s">
        <v>26150</v>
      </c>
      <c r="M4991" s="1">
        <v>37072</v>
      </c>
      <c r="N4991" s="4">
        <v>23.980821917808218</v>
      </c>
      <c r="O4991" t="s">
        <v>28770</v>
      </c>
      <c r="P4991" t="s">
        <v>32874</v>
      </c>
    </row>
    <row r="4992" spans="1:16" x14ac:dyDescent="0.25">
      <c r="A4992">
        <v>1102353127</v>
      </c>
      <c r="B4992" t="s">
        <v>127</v>
      </c>
      <c r="C4992" t="s">
        <v>2234</v>
      </c>
      <c r="D4992" t="s">
        <v>4234</v>
      </c>
      <c r="E4992" t="s">
        <v>3026</v>
      </c>
      <c r="F4992" t="s">
        <v>1370</v>
      </c>
      <c r="G4992" t="s">
        <v>6186</v>
      </c>
      <c r="H4992">
        <v>0</v>
      </c>
      <c r="I4992" t="s">
        <v>11267</v>
      </c>
      <c r="J4992" t="s">
        <v>17948</v>
      </c>
      <c r="K4992" t="s">
        <v>24441</v>
      </c>
      <c r="L4992" t="s">
        <v>26150</v>
      </c>
      <c r="M4992" s="1">
        <v>38538</v>
      </c>
      <c r="N4992" s="4">
        <v>19.964383561643835</v>
      </c>
      <c r="O4992" t="s">
        <v>30834</v>
      </c>
      <c r="P4992" t="s">
        <v>32874</v>
      </c>
    </row>
    <row r="4993" spans="1:16" x14ac:dyDescent="0.25">
      <c r="A4993">
        <v>1007665961</v>
      </c>
      <c r="B4993" t="s">
        <v>466</v>
      </c>
      <c r="C4993" t="s">
        <v>2305</v>
      </c>
      <c r="D4993" t="s">
        <v>3255</v>
      </c>
      <c r="E4993" t="s">
        <v>3807</v>
      </c>
      <c r="F4993" t="s">
        <v>1370</v>
      </c>
      <c r="G4993" t="s">
        <v>3420</v>
      </c>
      <c r="H4993">
        <v>0</v>
      </c>
      <c r="I4993" t="s">
        <v>6769</v>
      </c>
      <c r="J4993" t="s">
        <v>13542</v>
      </c>
      <c r="K4993" t="s">
        <v>20145</v>
      </c>
      <c r="L4993" t="s">
        <v>26150</v>
      </c>
      <c r="M4993" s="1">
        <v>36857</v>
      </c>
      <c r="N4993" s="4">
        <v>24.56986301369863</v>
      </c>
      <c r="O4993" t="s">
        <v>26356</v>
      </c>
      <c r="P4993" t="s">
        <v>32874</v>
      </c>
    </row>
    <row r="4994" spans="1:16" x14ac:dyDescent="0.25">
      <c r="A4994">
        <v>1101321406</v>
      </c>
      <c r="B4994" t="s">
        <v>179</v>
      </c>
      <c r="C4994" t="s">
        <v>2197</v>
      </c>
      <c r="D4994" t="s">
        <v>3867</v>
      </c>
      <c r="E4994" t="s">
        <v>4504</v>
      </c>
      <c r="F4994" t="s">
        <v>1370</v>
      </c>
      <c r="G4994" t="s">
        <v>6536</v>
      </c>
      <c r="H4994">
        <v>0</v>
      </c>
      <c r="I4994" t="s">
        <v>11266</v>
      </c>
      <c r="J4994" t="s">
        <v>17947</v>
      </c>
      <c r="K4994" t="s">
        <v>24440</v>
      </c>
      <c r="L4994" t="s">
        <v>26150</v>
      </c>
      <c r="M4994" s="1">
        <v>35680</v>
      </c>
      <c r="N4994" s="4">
        <v>27.794520547945204</v>
      </c>
      <c r="O4994" t="s">
        <v>30833</v>
      </c>
      <c r="P4994" t="s">
        <v>32874</v>
      </c>
    </row>
    <row r="4995" spans="1:16" x14ac:dyDescent="0.25">
      <c r="A4995">
        <v>1232889553</v>
      </c>
      <c r="B4995" t="s">
        <v>1645</v>
      </c>
      <c r="C4995" t="s">
        <v>2197</v>
      </c>
      <c r="D4995" t="s">
        <v>4436</v>
      </c>
      <c r="E4995" t="s">
        <v>3184</v>
      </c>
      <c r="F4995" t="s">
        <v>1370</v>
      </c>
      <c r="G4995" t="s">
        <v>6176</v>
      </c>
      <c r="H4995">
        <v>0</v>
      </c>
      <c r="I4995" t="s">
        <v>9839</v>
      </c>
      <c r="J4995" t="s">
        <v>16559</v>
      </c>
      <c r="K4995" t="s">
        <v>23123</v>
      </c>
      <c r="L4995" t="s">
        <v>26150</v>
      </c>
      <c r="M4995" s="1">
        <v>35487</v>
      </c>
      <c r="N4995" s="4">
        <v>28.323287671232876</v>
      </c>
      <c r="O4995" t="s">
        <v>29426</v>
      </c>
      <c r="P4995" t="s">
        <v>32874</v>
      </c>
    </row>
    <row r="4996" spans="1:16" x14ac:dyDescent="0.25">
      <c r="A4996">
        <v>63452686</v>
      </c>
      <c r="B4996" t="s">
        <v>1221</v>
      </c>
      <c r="C4996" t="s">
        <v>2158</v>
      </c>
      <c r="D4996" t="s">
        <v>3352</v>
      </c>
      <c r="F4996" t="s">
        <v>1370</v>
      </c>
      <c r="G4996" t="s">
        <v>6176</v>
      </c>
      <c r="H4996">
        <v>0</v>
      </c>
      <c r="I4996" t="s">
        <v>9840</v>
      </c>
      <c r="J4996" t="s">
        <v>16560</v>
      </c>
      <c r="K4996" t="s">
        <v>23124</v>
      </c>
      <c r="L4996" t="s">
        <v>26151</v>
      </c>
      <c r="M4996" s="1">
        <v>36526</v>
      </c>
      <c r="N4996" s="4">
        <v>25.476712328767125</v>
      </c>
      <c r="O4996" t="s">
        <v>29427</v>
      </c>
      <c r="P4996" t="s">
        <v>32874</v>
      </c>
    </row>
    <row r="4997" spans="1:16" x14ac:dyDescent="0.25">
      <c r="A4997">
        <v>1102384992</v>
      </c>
      <c r="B4997" t="s">
        <v>58</v>
      </c>
      <c r="C4997" t="s">
        <v>2262</v>
      </c>
      <c r="D4997" t="s">
        <v>4216</v>
      </c>
      <c r="E4997" t="s">
        <v>3792</v>
      </c>
      <c r="F4997" t="s">
        <v>1370</v>
      </c>
      <c r="G4997" t="s">
        <v>6176</v>
      </c>
      <c r="H4997">
        <v>0</v>
      </c>
      <c r="I4997" t="s">
        <v>8698</v>
      </c>
      <c r="J4997" t="s">
        <v>15486</v>
      </c>
      <c r="K4997" t="s">
        <v>22074</v>
      </c>
      <c r="L4997" t="s">
        <v>26150</v>
      </c>
      <c r="M4997" s="1">
        <v>35713</v>
      </c>
      <c r="N4997" s="4">
        <v>27.704109589041096</v>
      </c>
      <c r="O4997" t="s">
        <v>28290</v>
      </c>
      <c r="P4997" t="s">
        <v>32874</v>
      </c>
    </row>
    <row r="4998" spans="1:16" x14ac:dyDescent="0.25">
      <c r="A4998">
        <v>1095957631</v>
      </c>
      <c r="B4998" t="s">
        <v>288</v>
      </c>
      <c r="C4998" t="s">
        <v>2158</v>
      </c>
      <c r="D4998" t="s">
        <v>3075</v>
      </c>
      <c r="E4998" t="s">
        <v>1246</v>
      </c>
      <c r="F4998" t="s">
        <v>1370</v>
      </c>
      <c r="G4998" t="s">
        <v>6186</v>
      </c>
      <c r="H4998">
        <v>0</v>
      </c>
      <c r="I4998" t="s">
        <v>12766</v>
      </c>
      <c r="J4998" t="s">
        <v>19385</v>
      </c>
      <c r="K4998" t="s">
        <v>25687</v>
      </c>
      <c r="L4998" t="s">
        <v>26150</v>
      </c>
      <c r="M4998" s="1">
        <v>36458</v>
      </c>
      <c r="N4998" s="4">
        <v>25.663013698630138</v>
      </c>
      <c r="O4998" t="s">
        <v>32311</v>
      </c>
      <c r="P4998" t="s">
        <v>32874</v>
      </c>
    </row>
    <row r="4999" spans="1:16" x14ac:dyDescent="0.25">
      <c r="A4999">
        <v>1005272406</v>
      </c>
      <c r="B4999" t="s">
        <v>455</v>
      </c>
      <c r="C4999" t="s">
        <v>145</v>
      </c>
      <c r="D4999" t="s">
        <v>3268</v>
      </c>
      <c r="E4999" t="s">
        <v>3196</v>
      </c>
      <c r="F4999" t="s">
        <v>1370</v>
      </c>
      <c r="G4999" t="s">
        <v>6182</v>
      </c>
      <c r="H4999">
        <v>0</v>
      </c>
      <c r="I4999" t="s">
        <v>6971</v>
      </c>
      <c r="J4999" t="s">
        <v>13746</v>
      </c>
      <c r="K4999" t="s">
        <v>20327</v>
      </c>
      <c r="L4999" t="s">
        <v>26151</v>
      </c>
      <c r="M4999" s="1">
        <v>36271</v>
      </c>
      <c r="N4999" s="4">
        <v>26.175342465753424</v>
      </c>
      <c r="O4999" t="s">
        <v>26558</v>
      </c>
      <c r="P4999" t="s">
        <v>32873</v>
      </c>
    </row>
    <row r="5000" spans="1:16" x14ac:dyDescent="0.25">
      <c r="A5000">
        <v>1098800751</v>
      </c>
      <c r="B5000" t="s">
        <v>130</v>
      </c>
      <c r="C5000" t="s">
        <v>2245</v>
      </c>
      <c r="D5000" t="s">
        <v>3275</v>
      </c>
      <c r="E5000" t="s">
        <v>3763</v>
      </c>
      <c r="F5000" t="s">
        <v>1370</v>
      </c>
      <c r="G5000" t="s">
        <v>6181</v>
      </c>
      <c r="H5000">
        <v>0</v>
      </c>
      <c r="I5000" t="s">
        <v>9909</v>
      </c>
      <c r="J5000" t="s">
        <v>16615</v>
      </c>
      <c r="K5000" t="s">
        <v>23182</v>
      </c>
      <c r="L5000" t="s">
        <v>26150</v>
      </c>
      <c r="M5000" s="1">
        <v>35680</v>
      </c>
      <c r="N5000" s="4">
        <v>27.794520547945204</v>
      </c>
      <c r="O5000" t="s">
        <v>29496</v>
      </c>
      <c r="P5000" t="s">
        <v>32874</v>
      </c>
    </row>
    <row r="5001" spans="1:16" x14ac:dyDescent="0.25">
      <c r="A5001">
        <v>1098820940</v>
      </c>
      <c r="B5001" t="s">
        <v>465</v>
      </c>
      <c r="C5001" t="s">
        <v>2248</v>
      </c>
      <c r="D5001" t="s">
        <v>3068</v>
      </c>
      <c r="E5001" t="s">
        <v>4126</v>
      </c>
      <c r="F5001" t="s">
        <v>1370</v>
      </c>
      <c r="G5001" t="s">
        <v>6176</v>
      </c>
      <c r="H5001">
        <v>0</v>
      </c>
      <c r="I5001" t="s">
        <v>11520</v>
      </c>
      <c r="J5001" t="s">
        <v>18191</v>
      </c>
      <c r="K5001" t="s">
        <v>24665</v>
      </c>
      <c r="L5001" t="s">
        <v>26150</v>
      </c>
      <c r="M5001" s="1">
        <v>36344</v>
      </c>
      <c r="N5001" s="4">
        <v>25.975342465753425</v>
      </c>
      <c r="O5001" t="s">
        <v>31082</v>
      </c>
      <c r="P5001" t="s">
        <v>32874</v>
      </c>
    </row>
    <row r="5002" spans="1:16" x14ac:dyDescent="0.25">
      <c r="A5002">
        <v>1005298130</v>
      </c>
      <c r="B5002" t="s">
        <v>454</v>
      </c>
      <c r="C5002" t="s">
        <v>2235</v>
      </c>
      <c r="D5002" t="s">
        <v>2891</v>
      </c>
      <c r="E5002" t="s">
        <v>839</v>
      </c>
      <c r="F5002" t="s">
        <v>1370</v>
      </c>
      <c r="G5002" t="s">
        <v>6181</v>
      </c>
      <c r="H5002">
        <v>0</v>
      </c>
      <c r="I5002" t="s">
        <v>9935</v>
      </c>
      <c r="J5002" t="s">
        <v>16641</v>
      </c>
      <c r="K5002" t="s">
        <v>23209</v>
      </c>
      <c r="L5002" t="s">
        <v>26151</v>
      </c>
      <c r="M5002" s="1">
        <v>36491</v>
      </c>
      <c r="N5002" s="4">
        <v>25.572602739726026</v>
      </c>
      <c r="O5002" t="s">
        <v>29522</v>
      </c>
      <c r="P5002" t="s">
        <v>32874</v>
      </c>
    </row>
    <row r="5003" spans="1:16" x14ac:dyDescent="0.25">
      <c r="A5003">
        <v>1102385673</v>
      </c>
      <c r="B5003" t="s">
        <v>427</v>
      </c>
      <c r="C5003" t="s">
        <v>2231</v>
      </c>
      <c r="D5003" t="s">
        <v>3031</v>
      </c>
      <c r="E5003" t="s">
        <v>3937</v>
      </c>
      <c r="F5003" t="s">
        <v>1370</v>
      </c>
      <c r="G5003" t="s">
        <v>6186</v>
      </c>
      <c r="H5003">
        <v>0</v>
      </c>
      <c r="I5003" t="s">
        <v>9939</v>
      </c>
      <c r="J5003" t="s">
        <v>16645</v>
      </c>
      <c r="K5003" t="s">
        <v>23213</v>
      </c>
      <c r="L5003" t="s">
        <v>26150</v>
      </c>
      <c r="M5003" s="1">
        <v>35816</v>
      </c>
      <c r="N5003" s="4">
        <v>27.421917808219177</v>
      </c>
      <c r="O5003" t="s">
        <v>29526</v>
      </c>
      <c r="P5003" t="s">
        <v>32874</v>
      </c>
    </row>
    <row r="5004" spans="1:16" x14ac:dyDescent="0.25">
      <c r="A5004">
        <v>1005328523</v>
      </c>
      <c r="B5004" t="s">
        <v>127</v>
      </c>
      <c r="C5004" t="s">
        <v>2174</v>
      </c>
      <c r="D5004" t="s">
        <v>4989</v>
      </c>
      <c r="E5004" t="s">
        <v>3097</v>
      </c>
      <c r="F5004" t="s">
        <v>1370</v>
      </c>
      <c r="G5004" t="s">
        <v>6302</v>
      </c>
      <c r="H5004">
        <v>0</v>
      </c>
      <c r="I5004" t="s">
        <v>9994</v>
      </c>
      <c r="J5004" t="s">
        <v>16700</v>
      </c>
      <c r="K5004" t="s">
        <v>23264</v>
      </c>
      <c r="L5004" t="s">
        <v>26150</v>
      </c>
      <c r="M5004" s="1">
        <v>37439</v>
      </c>
      <c r="N5004" s="4">
        <v>22.975342465753425</v>
      </c>
      <c r="O5004" t="s">
        <v>29581</v>
      </c>
      <c r="P5004" t="s">
        <v>32874</v>
      </c>
    </row>
    <row r="5005" spans="1:16" x14ac:dyDescent="0.25">
      <c r="A5005">
        <v>1099553368</v>
      </c>
      <c r="B5005" t="s">
        <v>256</v>
      </c>
      <c r="C5005" t="s">
        <v>2172</v>
      </c>
      <c r="D5005" t="s">
        <v>3737</v>
      </c>
      <c r="E5005" t="s">
        <v>3698</v>
      </c>
      <c r="F5005" t="s">
        <v>1370</v>
      </c>
      <c r="G5005" t="s">
        <v>6302</v>
      </c>
      <c r="H5005">
        <v>0</v>
      </c>
      <c r="I5005" t="s">
        <v>9997</v>
      </c>
      <c r="J5005" t="s">
        <v>16703</v>
      </c>
      <c r="K5005" t="s">
        <v>23267</v>
      </c>
      <c r="L5005" t="s">
        <v>26151</v>
      </c>
      <c r="M5005" s="1">
        <v>35539</v>
      </c>
      <c r="N5005" s="4">
        <v>28.18082191780822</v>
      </c>
      <c r="O5005" t="s">
        <v>29584</v>
      </c>
      <c r="P5005" t="s">
        <v>32874</v>
      </c>
    </row>
    <row r="5006" spans="1:16" x14ac:dyDescent="0.25">
      <c r="A5006">
        <v>1103672382</v>
      </c>
      <c r="B5006" t="s">
        <v>1662</v>
      </c>
      <c r="C5006" t="s">
        <v>2174</v>
      </c>
      <c r="D5006" t="s">
        <v>3002</v>
      </c>
      <c r="E5006" t="s">
        <v>4029</v>
      </c>
      <c r="F5006" t="s">
        <v>1370</v>
      </c>
      <c r="G5006" t="s">
        <v>6302</v>
      </c>
      <c r="H5006">
        <v>0</v>
      </c>
      <c r="I5006" t="s">
        <v>9998</v>
      </c>
      <c r="J5006" t="s">
        <v>16704</v>
      </c>
      <c r="K5006" t="s">
        <v>23268</v>
      </c>
      <c r="L5006" t="s">
        <v>26150</v>
      </c>
      <c r="M5006" s="1">
        <v>38556</v>
      </c>
      <c r="N5006" s="4">
        <v>19.915068493150685</v>
      </c>
      <c r="O5006" t="s">
        <v>29585</v>
      </c>
      <c r="P5006" t="s">
        <v>32874</v>
      </c>
    </row>
    <row r="5007" spans="1:16" x14ac:dyDescent="0.25">
      <c r="A5007">
        <v>1000725874</v>
      </c>
      <c r="B5007" t="s">
        <v>277</v>
      </c>
      <c r="C5007" t="s">
        <v>2162</v>
      </c>
      <c r="D5007" t="s">
        <v>3394</v>
      </c>
      <c r="E5007" t="s">
        <v>3465</v>
      </c>
      <c r="F5007" t="s">
        <v>1370</v>
      </c>
      <c r="G5007" t="s">
        <v>6302</v>
      </c>
      <c r="H5007">
        <v>0</v>
      </c>
      <c r="I5007" t="s">
        <v>7654</v>
      </c>
      <c r="J5007" t="s">
        <v>14425</v>
      </c>
      <c r="K5007" t="s">
        <v>20982</v>
      </c>
      <c r="L5007" t="s">
        <v>26150</v>
      </c>
      <c r="M5007" s="1">
        <v>37437</v>
      </c>
      <c r="N5007" s="4">
        <v>22.980821917808218</v>
      </c>
      <c r="O5007" t="s">
        <v>27242</v>
      </c>
      <c r="P5007" t="s">
        <v>32874</v>
      </c>
    </row>
    <row r="5008" spans="1:16" x14ac:dyDescent="0.25">
      <c r="A5008">
        <v>1096254194</v>
      </c>
      <c r="B5008" t="s">
        <v>1666</v>
      </c>
      <c r="C5008" t="s">
        <v>2313</v>
      </c>
      <c r="D5008" t="s">
        <v>5307</v>
      </c>
      <c r="E5008" t="s">
        <v>2358</v>
      </c>
      <c r="F5008" t="s">
        <v>1370</v>
      </c>
      <c r="G5008" t="s">
        <v>6182</v>
      </c>
      <c r="H5008">
        <v>0</v>
      </c>
      <c r="I5008" t="s">
        <v>10051</v>
      </c>
      <c r="J5008" t="s">
        <v>16757</v>
      </c>
      <c r="K5008" t="s">
        <v>23318</v>
      </c>
      <c r="L5008" t="s">
        <v>26150</v>
      </c>
      <c r="M5008" s="1">
        <v>36394</v>
      </c>
      <c r="N5008" s="4">
        <v>25.838356164383562</v>
      </c>
      <c r="O5008" t="s">
        <v>29637</v>
      </c>
      <c r="P5008" t="s">
        <v>32874</v>
      </c>
    </row>
    <row r="5009" spans="1:16" x14ac:dyDescent="0.25">
      <c r="A5009">
        <v>1005105490</v>
      </c>
      <c r="B5009" t="s">
        <v>215</v>
      </c>
      <c r="C5009" t="s">
        <v>2254</v>
      </c>
      <c r="D5009" t="s">
        <v>3116</v>
      </c>
      <c r="E5009" t="s">
        <v>2993</v>
      </c>
      <c r="F5009" t="s">
        <v>1370</v>
      </c>
      <c r="G5009" t="s">
        <v>6302</v>
      </c>
      <c r="H5009">
        <v>0</v>
      </c>
      <c r="I5009" t="s">
        <v>10068</v>
      </c>
      <c r="J5009" t="s">
        <v>16774</v>
      </c>
      <c r="K5009" t="s">
        <v>23334</v>
      </c>
      <c r="L5009" t="s">
        <v>26151</v>
      </c>
      <c r="M5009" s="1">
        <v>37107</v>
      </c>
      <c r="N5009" s="4">
        <v>23.884931506849316</v>
      </c>
      <c r="O5009" t="s">
        <v>29654</v>
      </c>
      <c r="P5009" t="s">
        <v>32874</v>
      </c>
    </row>
    <row r="5010" spans="1:16" x14ac:dyDescent="0.25">
      <c r="A5010">
        <v>1007974636</v>
      </c>
      <c r="B5010" t="s">
        <v>470</v>
      </c>
      <c r="C5010" t="s">
        <v>2428</v>
      </c>
      <c r="D5010" t="s">
        <v>3693</v>
      </c>
      <c r="E5010" t="s">
        <v>3078</v>
      </c>
      <c r="F5010" t="s">
        <v>1370</v>
      </c>
      <c r="G5010" t="s">
        <v>6302</v>
      </c>
      <c r="H5010">
        <v>0</v>
      </c>
      <c r="I5010" t="s">
        <v>10069</v>
      </c>
      <c r="J5010" t="s">
        <v>16775</v>
      </c>
      <c r="K5010" t="s">
        <v>23335</v>
      </c>
      <c r="L5010" t="s">
        <v>26151</v>
      </c>
      <c r="M5010" s="1">
        <v>37926</v>
      </c>
      <c r="N5010" s="4">
        <v>21.641095890410959</v>
      </c>
      <c r="O5010" t="s">
        <v>29655</v>
      </c>
      <c r="P5010" t="s">
        <v>32874</v>
      </c>
    </row>
    <row r="5011" spans="1:16" x14ac:dyDescent="0.25">
      <c r="A5011">
        <v>1010064840</v>
      </c>
      <c r="B5011" t="s">
        <v>98</v>
      </c>
      <c r="C5011" t="s">
        <v>2261</v>
      </c>
      <c r="D5011" t="s">
        <v>2996</v>
      </c>
      <c r="E5011" t="s">
        <v>3787</v>
      </c>
      <c r="F5011" t="s">
        <v>1370</v>
      </c>
      <c r="G5011" t="s">
        <v>4847</v>
      </c>
      <c r="H5011">
        <v>0</v>
      </c>
      <c r="I5011" t="s">
        <v>10099</v>
      </c>
      <c r="J5011" t="s">
        <v>16806</v>
      </c>
      <c r="K5011" t="s">
        <v>23365</v>
      </c>
      <c r="L5011" t="s">
        <v>26150</v>
      </c>
      <c r="M5011" s="1">
        <v>36868</v>
      </c>
      <c r="N5011" s="4">
        <v>24.539726027397261</v>
      </c>
      <c r="O5011" t="s">
        <v>29685</v>
      </c>
      <c r="P5011" t="s">
        <v>32874</v>
      </c>
    </row>
    <row r="5012" spans="1:16" x14ac:dyDescent="0.25">
      <c r="A5012">
        <v>1097667422</v>
      </c>
      <c r="B5012" t="s">
        <v>856</v>
      </c>
      <c r="C5012" t="s">
        <v>2164</v>
      </c>
      <c r="D5012" t="s">
        <v>2870</v>
      </c>
      <c r="E5012" t="s">
        <v>1955</v>
      </c>
      <c r="F5012" t="s">
        <v>1370</v>
      </c>
      <c r="G5012" t="s">
        <v>6184</v>
      </c>
      <c r="H5012">
        <v>0</v>
      </c>
      <c r="I5012" t="s">
        <v>12992</v>
      </c>
      <c r="J5012" t="s">
        <v>19600</v>
      </c>
      <c r="K5012" t="s">
        <v>25865</v>
      </c>
      <c r="L5012" t="s">
        <v>26150</v>
      </c>
      <c r="M5012" s="1">
        <v>36304</v>
      </c>
      <c r="N5012" s="4">
        <v>26.084931506849315</v>
      </c>
      <c r="O5012" t="s">
        <v>32534</v>
      </c>
      <c r="P5012" t="s">
        <v>32873</v>
      </c>
    </row>
    <row r="5013" spans="1:16" x14ac:dyDescent="0.25">
      <c r="A5013">
        <v>1029141415</v>
      </c>
      <c r="B5013" t="s">
        <v>455</v>
      </c>
      <c r="C5013" t="s">
        <v>2247</v>
      </c>
      <c r="D5013" t="s">
        <v>2996</v>
      </c>
      <c r="E5013" t="s">
        <v>3787</v>
      </c>
      <c r="F5013" t="s">
        <v>1370</v>
      </c>
      <c r="G5013" t="s">
        <v>4847</v>
      </c>
      <c r="H5013">
        <v>0</v>
      </c>
      <c r="I5013" t="s">
        <v>10198</v>
      </c>
      <c r="J5013" t="s">
        <v>16903</v>
      </c>
      <c r="K5013" t="s">
        <v>23459</v>
      </c>
      <c r="L5013" t="s">
        <v>26151</v>
      </c>
      <c r="M5013" s="1">
        <v>38580</v>
      </c>
      <c r="N5013" s="4">
        <v>19.849315068493151</v>
      </c>
      <c r="O5013" t="s">
        <v>29781</v>
      </c>
      <c r="P5013" t="s">
        <v>32874</v>
      </c>
    </row>
    <row r="5014" spans="1:16" x14ac:dyDescent="0.25">
      <c r="A5014">
        <v>1097694010</v>
      </c>
      <c r="B5014" t="s">
        <v>1674</v>
      </c>
      <c r="C5014" t="s">
        <v>2232</v>
      </c>
      <c r="D5014" t="s">
        <v>4188</v>
      </c>
      <c r="E5014" t="s">
        <v>2961</v>
      </c>
      <c r="F5014" t="s">
        <v>1370</v>
      </c>
      <c r="G5014" t="s">
        <v>4847</v>
      </c>
      <c r="H5014">
        <v>0</v>
      </c>
      <c r="I5014" t="s">
        <v>10204</v>
      </c>
      <c r="J5014" t="s">
        <v>16909</v>
      </c>
      <c r="K5014" t="s">
        <v>23465</v>
      </c>
      <c r="L5014" t="s">
        <v>26151</v>
      </c>
      <c r="M5014" s="1">
        <v>38164</v>
      </c>
      <c r="N5014" s="4">
        <v>20.989041095890411</v>
      </c>
      <c r="O5014" t="s">
        <v>29787</v>
      </c>
      <c r="P5014" t="s">
        <v>32874</v>
      </c>
    </row>
    <row r="5015" spans="1:16" x14ac:dyDescent="0.25">
      <c r="A5015">
        <v>1005450438</v>
      </c>
      <c r="B5015" t="s">
        <v>1678</v>
      </c>
      <c r="C5015" t="s">
        <v>2247</v>
      </c>
      <c r="D5015" t="s">
        <v>4272</v>
      </c>
      <c r="E5015" t="s">
        <v>4482</v>
      </c>
      <c r="F5015" t="s">
        <v>1370</v>
      </c>
      <c r="G5015" t="s">
        <v>6329</v>
      </c>
      <c r="H5015">
        <v>0</v>
      </c>
      <c r="I5015" t="s">
        <v>10250</v>
      </c>
      <c r="J5015" t="s">
        <v>16955</v>
      </c>
      <c r="K5015" t="s">
        <v>23505</v>
      </c>
      <c r="L5015" t="s">
        <v>26151</v>
      </c>
      <c r="M5015" s="1">
        <v>37232</v>
      </c>
      <c r="N5015" s="4">
        <v>23.542465753424658</v>
      </c>
      <c r="O5015" t="s">
        <v>29832</v>
      </c>
      <c r="P5015" t="s">
        <v>32874</v>
      </c>
    </row>
    <row r="5016" spans="1:16" x14ac:dyDescent="0.25">
      <c r="A5016">
        <v>1095458221</v>
      </c>
      <c r="B5016" t="s">
        <v>47</v>
      </c>
      <c r="C5016" t="s">
        <v>2252</v>
      </c>
      <c r="D5016" t="s">
        <v>3182</v>
      </c>
      <c r="E5016" t="s">
        <v>3154</v>
      </c>
      <c r="F5016" t="s">
        <v>1370</v>
      </c>
      <c r="G5016" t="s">
        <v>6329</v>
      </c>
      <c r="H5016">
        <v>0</v>
      </c>
      <c r="I5016" t="s">
        <v>10253</v>
      </c>
      <c r="J5016" t="s">
        <v>16958</v>
      </c>
      <c r="K5016" t="s">
        <v>23508</v>
      </c>
      <c r="L5016" t="s">
        <v>26150</v>
      </c>
      <c r="M5016" s="1">
        <v>38670</v>
      </c>
      <c r="N5016" s="4">
        <v>19.602739726027398</v>
      </c>
      <c r="O5016" t="s">
        <v>29835</v>
      </c>
      <c r="P5016" t="s">
        <v>32874</v>
      </c>
    </row>
    <row r="5017" spans="1:16" x14ac:dyDescent="0.25">
      <c r="A5017">
        <v>1103364219</v>
      </c>
      <c r="B5017" t="s">
        <v>32</v>
      </c>
      <c r="C5017" t="s">
        <v>1820</v>
      </c>
      <c r="D5017" t="s">
        <v>3637</v>
      </c>
      <c r="E5017" t="s">
        <v>2327</v>
      </c>
      <c r="F5017" t="s">
        <v>1370</v>
      </c>
      <c r="G5017" t="s">
        <v>6329</v>
      </c>
      <c r="H5017">
        <v>0</v>
      </c>
      <c r="I5017" t="s">
        <v>10270</v>
      </c>
      <c r="J5017" t="s">
        <v>16975</v>
      </c>
      <c r="K5017" t="s">
        <v>23523</v>
      </c>
      <c r="L5017" t="s">
        <v>26151</v>
      </c>
      <c r="M5017" s="1">
        <v>38601</v>
      </c>
      <c r="N5017" s="4">
        <v>19.791780821917808</v>
      </c>
      <c r="O5017" t="s">
        <v>29852</v>
      </c>
      <c r="P5017" t="s">
        <v>32874</v>
      </c>
    </row>
    <row r="5018" spans="1:16" x14ac:dyDescent="0.25">
      <c r="A5018">
        <v>1007463155</v>
      </c>
      <c r="B5018" t="s">
        <v>29</v>
      </c>
      <c r="C5018" t="s">
        <v>2185</v>
      </c>
      <c r="D5018" t="s">
        <v>4103</v>
      </c>
      <c r="E5018" t="s">
        <v>3526</v>
      </c>
      <c r="F5018" t="s">
        <v>1370</v>
      </c>
      <c r="G5018" t="s">
        <v>6329</v>
      </c>
      <c r="H5018">
        <v>0</v>
      </c>
      <c r="I5018" t="s">
        <v>10273</v>
      </c>
      <c r="J5018" t="s">
        <v>16977</v>
      </c>
      <c r="K5018" t="s">
        <v>20068</v>
      </c>
      <c r="L5018" t="s">
        <v>26150</v>
      </c>
      <c r="M5018" s="1">
        <v>37360</v>
      </c>
      <c r="N5018" s="4">
        <v>23.19178082191781</v>
      </c>
      <c r="O5018" t="s">
        <v>29855</v>
      </c>
      <c r="P5018" t="s">
        <v>32874</v>
      </c>
    </row>
    <row r="5019" spans="1:16" x14ac:dyDescent="0.25">
      <c r="A5019">
        <v>1097870037</v>
      </c>
      <c r="B5019" t="s">
        <v>34</v>
      </c>
      <c r="C5019" t="s">
        <v>2220</v>
      </c>
      <c r="D5019" t="s">
        <v>3589</v>
      </c>
      <c r="E5019" t="s">
        <v>4126</v>
      </c>
      <c r="F5019" t="s">
        <v>1370</v>
      </c>
      <c r="G5019" t="s">
        <v>6329</v>
      </c>
      <c r="H5019">
        <v>0</v>
      </c>
      <c r="I5019" t="s">
        <v>6926</v>
      </c>
      <c r="J5019" t="s">
        <v>13701</v>
      </c>
      <c r="K5019" t="s">
        <v>20286</v>
      </c>
      <c r="L5019" t="s">
        <v>26150</v>
      </c>
      <c r="M5019" s="1">
        <v>38318</v>
      </c>
      <c r="N5019" s="4">
        <v>20.567123287671233</v>
      </c>
      <c r="O5019" t="s">
        <v>26513</v>
      </c>
      <c r="P5019" t="s">
        <v>32874</v>
      </c>
    </row>
    <row r="5020" spans="1:16" x14ac:dyDescent="0.25">
      <c r="A5020">
        <v>1101622804</v>
      </c>
      <c r="B5020" t="s">
        <v>54</v>
      </c>
      <c r="C5020" t="s">
        <v>2249</v>
      </c>
      <c r="D5020" t="s">
        <v>2870</v>
      </c>
      <c r="E5020" t="s">
        <v>799</v>
      </c>
      <c r="F5020" t="s">
        <v>1370</v>
      </c>
      <c r="G5020" t="s">
        <v>6329</v>
      </c>
      <c r="H5020">
        <v>0</v>
      </c>
      <c r="I5020" t="s">
        <v>10274</v>
      </c>
      <c r="J5020" t="s">
        <v>16978</v>
      </c>
      <c r="K5020" t="s">
        <v>23526</v>
      </c>
      <c r="L5020" t="s">
        <v>26151</v>
      </c>
      <c r="M5020" s="1">
        <v>38716</v>
      </c>
      <c r="N5020" s="4">
        <v>19.476712328767125</v>
      </c>
      <c r="O5020" t="s">
        <v>29856</v>
      </c>
      <c r="P5020" t="s">
        <v>32874</v>
      </c>
    </row>
    <row r="5021" spans="1:16" x14ac:dyDescent="0.25">
      <c r="A5021">
        <v>1005188283</v>
      </c>
      <c r="B5021" t="s">
        <v>238</v>
      </c>
      <c r="C5021" t="s">
        <v>2483</v>
      </c>
      <c r="D5021" t="s">
        <v>5322</v>
      </c>
      <c r="E5021" t="s">
        <v>4449</v>
      </c>
      <c r="F5021" t="s">
        <v>1370</v>
      </c>
      <c r="G5021" t="s">
        <v>6182</v>
      </c>
      <c r="H5021">
        <v>0</v>
      </c>
      <c r="I5021" t="s">
        <v>10301</v>
      </c>
      <c r="J5021" t="s">
        <v>17006</v>
      </c>
      <c r="K5021" t="s">
        <v>23551</v>
      </c>
      <c r="L5021" t="s">
        <v>26151</v>
      </c>
      <c r="M5021" s="1">
        <v>36529</v>
      </c>
      <c r="N5021" s="4">
        <v>25.468493150684932</v>
      </c>
      <c r="O5021" t="s">
        <v>29883</v>
      </c>
      <c r="P5021" t="s">
        <v>32874</v>
      </c>
    </row>
    <row r="5022" spans="1:16" x14ac:dyDescent="0.25">
      <c r="A5022">
        <v>1104094364</v>
      </c>
      <c r="B5022" t="s">
        <v>1684</v>
      </c>
      <c r="C5022" t="s">
        <v>2787</v>
      </c>
      <c r="D5022" t="s">
        <v>3183</v>
      </c>
      <c r="E5022" t="s">
        <v>5832</v>
      </c>
      <c r="F5022" t="s">
        <v>1370</v>
      </c>
      <c r="G5022" t="s">
        <v>6187</v>
      </c>
      <c r="H5022">
        <v>0</v>
      </c>
      <c r="I5022" t="s">
        <v>10302</v>
      </c>
      <c r="J5022" t="s">
        <v>17007</v>
      </c>
      <c r="K5022" t="s">
        <v>23552</v>
      </c>
      <c r="L5022" t="s">
        <v>26151</v>
      </c>
      <c r="M5022" s="1">
        <v>39317</v>
      </c>
      <c r="N5022" s="4">
        <v>17.830136986301369</v>
      </c>
      <c r="O5022" t="s">
        <v>29884</v>
      </c>
      <c r="P5022" t="s">
        <v>32874</v>
      </c>
    </row>
    <row r="5023" spans="1:16" x14ac:dyDescent="0.25">
      <c r="A5023">
        <v>1101622777</v>
      </c>
      <c r="B5023" t="s">
        <v>1685</v>
      </c>
      <c r="C5023" t="s">
        <v>2788</v>
      </c>
      <c r="D5023" t="s">
        <v>3182</v>
      </c>
      <c r="E5023" t="s">
        <v>3489</v>
      </c>
      <c r="F5023" t="s">
        <v>1370</v>
      </c>
      <c r="G5023" t="s">
        <v>6329</v>
      </c>
      <c r="H5023">
        <v>0</v>
      </c>
      <c r="I5023" t="s">
        <v>10303</v>
      </c>
      <c r="J5023" t="s">
        <v>17008</v>
      </c>
      <c r="K5023" t="s">
        <v>23553</v>
      </c>
      <c r="L5023" t="s">
        <v>26151</v>
      </c>
      <c r="M5023" s="1">
        <v>38679</v>
      </c>
      <c r="N5023" s="4">
        <v>19.578082191780823</v>
      </c>
      <c r="O5023" t="s">
        <v>29885</v>
      </c>
      <c r="P5023" t="s">
        <v>32874</v>
      </c>
    </row>
    <row r="5024" spans="1:16" x14ac:dyDescent="0.25">
      <c r="A5024">
        <v>1005338956</v>
      </c>
      <c r="B5024" t="s">
        <v>1285</v>
      </c>
      <c r="C5024" t="s">
        <v>490</v>
      </c>
      <c r="D5024" t="s">
        <v>1800</v>
      </c>
      <c r="E5024" t="s">
        <v>3541</v>
      </c>
      <c r="F5024" t="s">
        <v>1370</v>
      </c>
      <c r="G5024" t="s">
        <v>3420</v>
      </c>
      <c r="H5024">
        <v>0</v>
      </c>
      <c r="I5024" t="s">
        <v>13011</v>
      </c>
      <c r="J5024" t="s">
        <v>19619</v>
      </c>
      <c r="K5024" t="s">
        <v>25880</v>
      </c>
      <c r="L5024" t="s">
        <v>26151</v>
      </c>
      <c r="M5024" s="1">
        <v>36587</v>
      </c>
      <c r="N5024" s="4">
        <v>25.30958904109589</v>
      </c>
      <c r="O5024" t="s">
        <v>32553</v>
      </c>
      <c r="P5024" t="s">
        <v>32873</v>
      </c>
    </row>
    <row r="5025" spans="1:16" x14ac:dyDescent="0.25">
      <c r="A5025">
        <v>1099544313</v>
      </c>
      <c r="B5025" t="s">
        <v>337</v>
      </c>
      <c r="C5025" t="s">
        <v>2483</v>
      </c>
      <c r="D5025" t="s">
        <v>5324</v>
      </c>
      <c r="E5025" t="s">
        <v>1246</v>
      </c>
      <c r="F5025" t="s">
        <v>1370</v>
      </c>
      <c r="G5025" t="s">
        <v>6302</v>
      </c>
      <c r="H5025">
        <v>0</v>
      </c>
      <c r="I5025" t="s">
        <v>10317</v>
      </c>
      <c r="J5025" t="s">
        <v>17022</v>
      </c>
      <c r="K5025" t="s">
        <v>23566</v>
      </c>
      <c r="L5025" t="s">
        <v>26151</v>
      </c>
      <c r="M5025" s="1">
        <v>38579</v>
      </c>
      <c r="N5025" s="4">
        <v>19.852054794520548</v>
      </c>
      <c r="O5025" t="s">
        <v>29897</v>
      </c>
      <c r="P5025" t="s">
        <v>32874</v>
      </c>
    </row>
    <row r="5026" spans="1:16" x14ac:dyDescent="0.25">
      <c r="A5026">
        <v>1005236976</v>
      </c>
      <c r="B5026" t="s">
        <v>669</v>
      </c>
      <c r="C5026" t="s">
        <v>2424</v>
      </c>
      <c r="D5026" t="s">
        <v>3063</v>
      </c>
      <c r="E5026" t="s">
        <v>3251</v>
      </c>
      <c r="F5026" t="s">
        <v>1370</v>
      </c>
      <c r="G5026" t="s">
        <v>6187</v>
      </c>
      <c r="H5026">
        <v>0</v>
      </c>
      <c r="I5026" t="s">
        <v>10347</v>
      </c>
      <c r="J5026" t="s">
        <v>17051</v>
      </c>
      <c r="K5026" t="s">
        <v>23596</v>
      </c>
      <c r="L5026" t="s">
        <v>26151</v>
      </c>
      <c r="M5026" s="1">
        <v>35473</v>
      </c>
      <c r="N5026" s="4">
        <v>28.361643835616437</v>
      </c>
      <c r="O5026" t="s">
        <v>29926</v>
      </c>
      <c r="P5026" t="s">
        <v>32874</v>
      </c>
    </row>
    <row r="5027" spans="1:16" x14ac:dyDescent="0.25">
      <c r="A5027">
        <v>1005654168</v>
      </c>
      <c r="B5027" t="s">
        <v>58</v>
      </c>
      <c r="C5027" t="s">
        <v>2175</v>
      </c>
      <c r="D5027" t="s">
        <v>2977</v>
      </c>
      <c r="E5027" t="s">
        <v>5836</v>
      </c>
      <c r="F5027" t="s">
        <v>1370</v>
      </c>
      <c r="G5027" t="s">
        <v>6187</v>
      </c>
      <c r="H5027">
        <v>0</v>
      </c>
      <c r="I5027" t="s">
        <v>10385</v>
      </c>
      <c r="J5027" t="s">
        <v>17090</v>
      </c>
      <c r="K5027" t="s">
        <v>23632</v>
      </c>
      <c r="L5027" t="s">
        <v>26150</v>
      </c>
      <c r="M5027" s="1">
        <v>36139</v>
      </c>
      <c r="N5027" s="4">
        <v>26.536986301369861</v>
      </c>
      <c r="O5027" t="s">
        <v>29964</v>
      </c>
      <c r="P5027" t="s">
        <v>32874</v>
      </c>
    </row>
    <row r="5028" spans="1:16" x14ac:dyDescent="0.25">
      <c r="A5028">
        <v>1096243518</v>
      </c>
      <c r="B5028" t="s">
        <v>914</v>
      </c>
      <c r="D5028" t="s">
        <v>4170</v>
      </c>
      <c r="E5028" t="s">
        <v>3303</v>
      </c>
      <c r="F5028" t="s">
        <v>1370</v>
      </c>
      <c r="G5028" t="s">
        <v>6182</v>
      </c>
      <c r="H5028">
        <v>0</v>
      </c>
      <c r="I5028" t="s">
        <v>13233</v>
      </c>
      <c r="J5028" t="s">
        <v>19832</v>
      </c>
      <c r="K5028" t="s">
        <v>26064</v>
      </c>
      <c r="L5028" t="s">
        <v>26150</v>
      </c>
      <c r="M5028" s="1">
        <v>35590</v>
      </c>
      <c r="N5028" s="4">
        <v>28.041095890410958</v>
      </c>
      <c r="O5028" t="s">
        <v>30002</v>
      </c>
      <c r="P5028" t="s">
        <v>32874</v>
      </c>
    </row>
    <row r="5029" spans="1:16" x14ac:dyDescent="0.25">
      <c r="A5029">
        <v>1099206163</v>
      </c>
      <c r="B5029" t="s">
        <v>32</v>
      </c>
      <c r="C5029" t="s">
        <v>1820</v>
      </c>
      <c r="D5029" t="s">
        <v>5333</v>
      </c>
      <c r="E5029" t="s">
        <v>1856</v>
      </c>
      <c r="F5029" t="s">
        <v>1370</v>
      </c>
      <c r="G5029" t="s">
        <v>3640</v>
      </c>
      <c r="H5029">
        <v>0</v>
      </c>
      <c r="I5029" t="s">
        <v>10429</v>
      </c>
      <c r="J5029" t="s">
        <v>17134</v>
      </c>
      <c r="K5029" t="s">
        <v>23674</v>
      </c>
      <c r="L5029" t="s">
        <v>26151</v>
      </c>
      <c r="M5029" s="1">
        <v>39127</v>
      </c>
      <c r="N5029" s="4">
        <v>18.350684931506848</v>
      </c>
      <c r="O5029" t="s">
        <v>30008</v>
      </c>
      <c r="P5029" t="s">
        <v>32874</v>
      </c>
    </row>
    <row r="5030" spans="1:16" x14ac:dyDescent="0.25">
      <c r="A5030">
        <v>1097994724</v>
      </c>
      <c r="B5030" t="s">
        <v>702</v>
      </c>
      <c r="C5030" t="s">
        <v>2282</v>
      </c>
      <c r="D5030" t="s">
        <v>3245</v>
      </c>
      <c r="E5030" t="s">
        <v>3047</v>
      </c>
      <c r="F5030" t="s">
        <v>1370</v>
      </c>
      <c r="G5030" t="s">
        <v>3337</v>
      </c>
      <c r="H5030">
        <v>0</v>
      </c>
      <c r="I5030" t="s">
        <v>10441</v>
      </c>
      <c r="J5030" t="s">
        <v>17146</v>
      </c>
      <c r="K5030" t="s">
        <v>23686</v>
      </c>
      <c r="L5030" t="s">
        <v>26150</v>
      </c>
      <c r="M5030" s="1">
        <v>35847</v>
      </c>
      <c r="N5030" s="4">
        <v>27.336986301369862</v>
      </c>
      <c r="O5030" t="s">
        <v>30020</v>
      </c>
      <c r="P5030" t="s">
        <v>32874</v>
      </c>
    </row>
    <row r="5031" spans="1:16" x14ac:dyDescent="0.25">
      <c r="A5031">
        <v>1141116003</v>
      </c>
      <c r="B5031" t="s">
        <v>94</v>
      </c>
      <c r="C5031" t="s">
        <v>2384</v>
      </c>
      <c r="D5031" t="s">
        <v>3261</v>
      </c>
      <c r="E5031" t="s">
        <v>3095</v>
      </c>
      <c r="F5031" t="s">
        <v>1370</v>
      </c>
      <c r="G5031" t="s">
        <v>6516</v>
      </c>
      <c r="H5031">
        <v>0</v>
      </c>
      <c r="I5031" t="s">
        <v>10456</v>
      </c>
      <c r="J5031" t="s">
        <v>17161</v>
      </c>
      <c r="K5031" t="s">
        <v>23698</v>
      </c>
      <c r="L5031" t="s">
        <v>26150</v>
      </c>
      <c r="M5031" s="1">
        <v>39240</v>
      </c>
      <c r="N5031" s="4">
        <v>18.041095890410958</v>
      </c>
      <c r="O5031" t="s">
        <v>30035</v>
      </c>
      <c r="P5031" t="s">
        <v>32874</v>
      </c>
    </row>
    <row r="5032" spans="1:16" x14ac:dyDescent="0.25">
      <c r="A5032">
        <v>1097667229</v>
      </c>
      <c r="B5032" t="s">
        <v>597</v>
      </c>
      <c r="C5032" t="s">
        <v>2241</v>
      </c>
      <c r="D5032" t="s">
        <v>3092</v>
      </c>
      <c r="E5032" t="s">
        <v>4474</v>
      </c>
      <c r="F5032" t="s">
        <v>1370</v>
      </c>
      <c r="G5032" t="s">
        <v>6184</v>
      </c>
      <c r="H5032">
        <v>0</v>
      </c>
      <c r="I5032" t="s">
        <v>10471</v>
      </c>
      <c r="J5032" t="s">
        <v>17176</v>
      </c>
      <c r="K5032" t="s">
        <v>23712</v>
      </c>
      <c r="L5032" t="s">
        <v>26151</v>
      </c>
      <c r="M5032" s="1">
        <v>35828</v>
      </c>
      <c r="N5032" s="4">
        <v>27.389041095890413</v>
      </c>
      <c r="O5032" t="s">
        <v>30050</v>
      </c>
      <c r="P5032" t="s">
        <v>32874</v>
      </c>
    </row>
    <row r="5033" spans="1:16" x14ac:dyDescent="0.25">
      <c r="A5033">
        <v>1005273571</v>
      </c>
      <c r="B5033" t="s">
        <v>469</v>
      </c>
      <c r="C5033" t="s">
        <v>2158</v>
      </c>
      <c r="D5033" t="s">
        <v>5093</v>
      </c>
      <c r="E5033" t="s">
        <v>3889</v>
      </c>
      <c r="F5033" t="s">
        <v>1370</v>
      </c>
      <c r="G5033" t="s">
        <v>6520</v>
      </c>
      <c r="H5033">
        <v>0</v>
      </c>
      <c r="I5033" t="s">
        <v>10478</v>
      </c>
      <c r="J5033" t="s">
        <v>17182</v>
      </c>
      <c r="K5033" t="s">
        <v>23719</v>
      </c>
      <c r="L5033" t="s">
        <v>26151</v>
      </c>
      <c r="M5033" s="1">
        <v>37766</v>
      </c>
      <c r="N5033" s="4">
        <v>22.079452054794519</v>
      </c>
      <c r="O5033" t="s">
        <v>30055</v>
      </c>
      <c r="P5033" t="s">
        <v>32874</v>
      </c>
    </row>
    <row r="5034" spans="1:16" x14ac:dyDescent="0.25">
      <c r="A5034">
        <v>1000063187</v>
      </c>
      <c r="B5034" t="s">
        <v>54</v>
      </c>
      <c r="C5034" t="s">
        <v>2175</v>
      </c>
      <c r="D5034" t="s">
        <v>5209</v>
      </c>
      <c r="E5034" t="s">
        <v>3154</v>
      </c>
      <c r="F5034" t="s">
        <v>1370</v>
      </c>
      <c r="G5034" t="s">
        <v>4847</v>
      </c>
      <c r="H5034">
        <v>0</v>
      </c>
      <c r="I5034" t="s">
        <v>10479</v>
      </c>
      <c r="J5034" t="s">
        <v>17183</v>
      </c>
      <c r="K5034" t="s">
        <v>23720</v>
      </c>
      <c r="L5034" t="s">
        <v>26150</v>
      </c>
      <c r="M5034" s="1">
        <v>36750</v>
      </c>
      <c r="N5034" s="4">
        <v>24.863013698630137</v>
      </c>
      <c r="O5034" t="s">
        <v>30058</v>
      </c>
      <c r="P5034" t="s">
        <v>32874</v>
      </c>
    </row>
    <row r="5035" spans="1:16" x14ac:dyDescent="0.25">
      <c r="A5035">
        <v>1005275398</v>
      </c>
      <c r="B5035" t="s">
        <v>356</v>
      </c>
      <c r="C5035" t="s">
        <v>2398</v>
      </c>
      <c r="D5035" t="s">
        <v>3511</v>
      </c>
      <c r="E5035" t="s">
        <v>3143</v>
      </c>
      <c r="F5035" t="s">
        <v>1370</v>
      </c>
      <c r="G5035" t="s">
        <v>6184</v>
      </c>
      <c r="H5035">
        <v>0</v>
      </c>
      <c r="I5035" t="s">
        <v>11758</v>
      </c>
      <c r="J5035" t="s">
        <v>18422</v>
      </c>
      <c r="K5035" t="s">
        <v>22392</v>
      </c>
      <c r="L5035" t="s">
        <v>26150</v>
      </c>
      <c r="M5035" s="1">
        <v>36651</v>
      </c>
      <c r="N5035" s="4">
        <v>25.134246575342466</v>
      </c>
      <c r="O5035" t="s">
        <v>31314</v>
      </c>
      <c r="P5035" t="s">
        <v>32874</v>
      </c>
    </row>
    <row r="5036" spans="1:16" x14ac:dyDescent="0.25">
      <c r="A5036">
        <v>1007552219</v>
      </c>
      <c r="B5036" t="s">
        <v>30</v>
      </c>
      <c r="C5036" t="s">
        <v>2798</v>
      </c>
      <c r="D5036" t="s">
        <v>5337</v>
      </c>
      <c r="E5036" t="s">
        <v>3474</v>
      </c>
      <c r="F5036" t="s">
        <v>1370</v>
      </c>
      <c r="G5036" t="s">
        <v>6178</v>
      </c>
      <c r="H5036">
        <v>0</v>
      </c>
      <c r="I5036" t="s">
        <v>10488</v>
      </c>
      <c r="J5036" t="s">
        <v>17192</v>
      </c>
      <c r="K5036" t="s">
        <v>23729</v>
      </c>
      <c r="L5036" t="s">
        <v>26150</v>
      </c>
      <c r="M5036" s="1">
        <v>37244</v>
      </c>
      <c r="N5036" s="4">
        <v>23.509589041095889</v>
      </c>
      <c r="O5036" t="s">
        <v>30067</v>
      </c>
      <c r="P5036" t="s">
        <v>32874</v>
      </c>
    </row>
    <row r="5037" spans="1:16" x14ac:dyDescent="0.25">
      <c r="A5037">
        <v>1000379353</v>
      </c>
      <c r="B5037" t="s">
        <v>110</v>
      </c>
      <c r="C5037" t="s">
        <v>2249</v>
      </c>
      <c r="D5037" t="s">
        <v>3734</v>
      </c>
      <c r="E5037" t="s">
        <v>3222</v>
      </c>
      <c r="F5037" t="s">
        <v>1370</v>
      </c>
      <c r="G5037" t="s">
        <v>6178</v>
      </c>
      <c r="H5037">
        <v>0</v>
      </c>
      <c r="I5037" t="s">
        <v>10491</v>
      </c>
      <c r="J5037" t="s">
        <v>17195</v>
      </c>
      <c r="K5037" t="s">
        <v>23732</v>
      </c>
      <c r="L5037" t="s">
        <v>26150</v>
      </c>
      <c r="M5037" s="1">
        <v>37146</v>
      </c>
      <c r="N5037" s="4">
        <v>23.778082191780822</v>
      </c>
      <c r="O5037" t="s">
        <v>30070</v>
      </c>
      <c r="P5037" t="s">
        <v>32874</v>
      </c>
    </row>
    <row r="5038" spans="1:16" x14ac:dyDescent="0.25">
      <c r="A5038">
        <v>1005461046</v>
      </c>
      <c r="B5038" t="s">
        <v>186</v>
      </c>
      <c r="C5038" t="s">
        <v>2694</v>
      </c>
      <c r="D5038" t="s">
        <v>1955</v>
      </c>
      <c r="E5038" t="s">
        <v>3599</v>
      </c>
      <c r="F5038" t="s">
        <v>1370</v>
      </c>
      <c r="G5038" t="s">
        <v>6178</v>
      </c>
      <c r="H5038">
        <v>0</v>
      </c>
      <c r="I5038" t="s">
        <v>10495</v>
      </c>
      <c r="J5038" t="s">
        <v>17199</v>
      </c>
      <c r="K5038" t="s">
        <v>23736</v>
      </c>
      <c r="L5038" t="s">
        <v>26151</v>
      </c>
      <c r="M5038" s="1">
        <v>37917</v>
      </c>
      <c r="N5038" s="4">
        <v>21.665753424657535</v>
      </c>
      <c r="O5038" t="s">
        <v>30074</v>
      </c>
      <c r="P5038" t="s">
        <v>32874</v>
      </c>
    </row>
    <row r="5039" spans="1:16" x14ac:dyDescent="0.25">
      <c r="A5039">
        <v>1005341758</v>
      </c>
      <c r="B5039" t="s">
        <v>1702</v>
      </c>
      <c r="C5039" t="s">
        <v>2598</v>
      </c>
      <c r="D5039" t="s">
        <v>2870</v>
      </c>
      <c r="E5039" t="s">
        <v>3212</v>
      </c>
      <c r="F5039" t="s">
        <v>1370</v>
      </c>
      <c r="G5039" t="s">
        <v>3640</v>
      </c>
      <c r="H5039">
        <v>0</v>
      </c>
      <c r="I5039" t="s">
        <v>10502</v>
      </c>
      <c r="J5039" t="s">
        <v>17206</v>
      </c>
      <c r="K5039" t="s">
        <v>23743</v>
      </c>
      <c r="L5039" t="s">
        <v>26151</v>
      </c>
      <c r="M5039" s="1">
        <v>37755</v>
      </c>
      <c r="N5039" s="4">
        <v>22.109589041095891</v>
      </c>
      <c r="O5039" t="s">
        <v>30081</v>
      </c>
      <c r="P5039" t="s">
        <v>32874</v>
      </c>
    </row>
    <row r="5040" spans="1:16" x14ac:dyDescent="0.25">
      <c r="A5040">
        <v>1007555152</v>
      </c>
      <c r="B5040" t="s">
        <v>861</v>
      </c>
      <c r="C5040" t="s">
        <v>2319</v>
      </c>
      <c r="D5040" t="s">
        <v>3044</v>
      </c>
      <c r="E5040" t="s">
        <v>3095</v>
      </c>
      <c r="F5040" t="s">
        <v>1370</v>
      </c>
      <c r="G5040" t="s">
        <v>3640</v>
      </c>
      <c r="H5040">
        <v>0</v>
      </c>
      <c r="I5040" t="s">
        <v>7901</v>
      </c>
      <c r="J5040" t="s">
        <v>14689</v>
      </c>
      <c r="K5040" t="s">
        <v>21257</v>
      </c>
      <c r="L5040" t="s">
        <v>26150</v>
      </c>
      <c r="M5040" s="1">
        <v>36770</v>
      </c>
      <c r="N5040" s="4">
        <v>24.80821917808219</v>
      </c>
      <c r="O5040" t="s">
        <v>27495</v>
      </c>
      <c r="P5040" t="s">
        <v>32874</v>
      </c>
    </row>
    <row r="5041" spans="1:16" x14ac:dyDescent="0.25">
      <c r="A5041">
        <v>1099217191</v>
      </c>
      <c r="B5041" t="s">
        <v>1703</v>
      </c>
      <c r="C5041" t="s">
        <v>2799</v>
      </c>
      <c r="D5041" t="s">
        <v>1856</v>
      </c>
      <c r="E5041" t="s">
        <v>2892</v>
      </c>
      <c r="F5041" t="s">
        <v>1370</v>
      </c>
      <c r="G5041" t="s">
        <v>3640</v>
      </c>
      <c r="H5041">
        <v>0</v>
      </c>
      <c r="I5041" t="s">
        <v>10504</v>
      </c>
      <c r="J5041" t="s">
        <v>17208</v>
      </c>
      <c r="K5041" t="s">
        <v>23745</v>
      </c>
      <c r="L5041" t="s">
        <v>26151</v>
      </c>
      <c r="M5041" s="1">
        <v>36180</v>
      </c>
      <c r="N5041" s="4">
        <v>26.424657534246574</v>
      </c>
      <c r="O5041" t="s">
        <v>30083</v>
      </c>
      <c r="P5041" t="s">
        <v>32874</v>
      </c>
    </row>
    <row r="5042" spans="1:16" x14ac:dyDescent="0.25">
      <c r="A5042">
        <v>1097665380</v>
      </c>
      <c r="B5042" t="s">
        <v>32</v>
      </c>
      <c r="C5042" t="s">
        <v>2298</v>
      </c>
      <c r="D5042" t="s">
        <v>4275</v>
      </c>
      <c r="E5042" t="s">
        <v>4004</v>
      </c>
      <c r="F5042" t="s">
        <v>1370</v>
      </c>
      <c r="G5042" t="s">
        <v>6184</v>
      </c>
      <c r="H5042">
        <v>0</v>
      </c>
      <c r="I5042" t="s">
        <v>10532</v>
      </c>
      <c r="J5042" t="s">
        <v>17235</v>
      </c>
      <c r="K5042" t="s">
        <v>23771</v>
      </c>
      <c r="L5042" t="s">
        <v>26151</v>
      </c>
      <c r="M5042" s="1">
        <v>39258</v>
      </c>
      <c r="N5042" s="4">
        <v>17.991780821917807</v>
      </c>
      <c r="O5042" t="s">
        <v>30110</v>
      </c>
      <c r="P5042" t="s">
        <v>32874</v>
      </c>
    </row>
    <row r="5043" spans="1:16" x14ac:dyDescent="0.25">
      <c r="A5043">
        <v>1005341745</v>
      </c>
      <c r="B5043" t="s">
        <v>632</v>
      </c>
      <c r="C5043" t="s">
        <v>2158</v>
      </c>
      <c r="D5043" t="s">
        <v>3116</v>
      </c>
      <c r="E5043" t="s">
        <v>2966</v>
      </c>
      <c r="F5043" t="s">
        <v>1370</v>
      </c>
      <c r="G5043" t="s">
        <v>6520</v>
      </c>
      <c r="H5043">
        <v>0</v>
      </c>
      <c r="I5043" t="s">
        <v>10535</v>
      </c>
      <c r="J5043" t="s">
        <v>17238</v>
      </c>
      <c r="K5043" t="s">
        <v>23773</v>
      </c>
      <c r="L5043" t="s">
        <v>26150</v>
      </c>
      <c r="M5043" s="1">
        <v>37731</v>
      </c>
      <c r="N5043" s="4">
        <v>22.175342465753424</v>
      </c>
      <c r="O5043" t="s">
        <v>30113</v>
      </c>
      <c r="P5043" t="s">
        <v>32874</v>
      </c>
    </row>
    <row r="5044" spans="1:16" x14ac:dyDescent="0.25">
      <c r="A5044">
        <v>1095841197</v>
      </c>
      <c r="B5044" t="s">
        <v>97</v>
      </c>
      <c r="C5044" t="s">
        <v>2431</v>
      </c>
      <c r="D5044" t="s">
        <v>2949</v>
      </c>
      <c r="E5044" t="s">
        <v>5077</v>
      </c>
      <c r="F5044" t="s">
        <v>1370</v>
      </c>
      <c r="G5044" t="s">
        <v>6176</v>
      </c>
      <c r="H5044">
        <v>0</v>
      </c>
      <c r="I5044" t="s">
        <v>10538</v>
      </c>
      <c r="J5044" t="s">
        <v>17241</v>
      </c>
      <c r="K5044" t="s">
        <v>23776</v>
      </c>
      <c r="L5044" t="s">
        <v>26150</v>
      </c>
      <c r="M5044" s="1">
        <v>36280</v>
      </c>
      <c r="N5044" s="4">
        <v>26.150684931506849</v>
      </c>
      <c r="O5044" t="s">
        <v>30115</v>
      </c>
      <c r="P5044" t="s">
        <v>32874</v>
      </c>
    </row>
    <row r="5045" spans="1:16" x14ac:dyDescent="0.25">
      <c r="A5045">
        <v>1101178799</v>
      </c>
      <c r="B5045" t="s">
        <v>455</v>
      </c>
      <c r="C5045" t="s">
        <v>2254</v>
      </c>
      <c r="D5045" t="s">
        <v>3335</v>
      </c>
      <c r="E5045" t="s">
        <v>3027</v>
      </c>
      <c r="F5045" t="s">
        <v>1370</v>
      </c>
      <c r="G5045" t="s">
        <v>6178</v>
      </c>
      <c r="H5045">
        <v>0</v>
      </c>
      <c r="I5045" t="s">
        <v>10487</v>
      </c>
      <c r="J5045" t="s">
        <v>17191</v>
      </c>
      <c r="K5045" t="s">
        <v>23728</v>
      </c>
      <c r="L5045" t="s">
        <v>26151</v>
      </c>
      <c r="M5045" s="1">
        <v>35763</v>
      </c>
      <c r="N5045" s="4">
        <v>27.567123287671233</v>
      </c>
      <c r="O5045" t="s">
        <v>30066</v>
      </c>
      <c r="P5045" t="s">
        <v>32874</v>
      </c>
    </row>
    <row r="5046" spans="1:16" x14ac:dyDescent="0.25">
      <c r="A5046">
        <v>1096959401</v>
      </c>
      <c r="B5046" t="s">
        <v>180</v>
      </c>
      <c r="C5046" t="s">
        <v>2445</v>
      </c>
      <c r="D5046" t="s">
        <v>3081</v>
      </c>
      <c r="E5046" t="s">
        <v>4065</v>
      </c>
      <c r="F5046" t="s">
        <v>1370</v>
      </c>
      <c r="G5046" t="s">
        <v>4847</v>
      </c>
      <c r="H5046">
        <v>0</v>
      </c>
      <c r="I5046" t="s">
        <v>10210</v>
      </c>
      <c r="J5046" t="s">
        <v>16915</v>
      </c>
      <c r="K5046" t="s">
        <v>23471</v>
      </c>
      <c r="L5046" t="s">
        <v>26151</v>
      </c>
      <c r="M5046" s="1">
        <v>36197</v>
      </c>
      <c r="N5046" s="4">
        <v>26.378082191780823</v>
      </c>
      <c r="O5046" t="s">
        <v>29793</v>
      </c>
      <c r="P5046" t="s">
        <v>32874</v>
      </c>
    </row>
    <row r="5047" spans="1:16" x14ac:dyDescent="0.25">
      <c r="A5047">
        <v>1097990011</v>
      </c>
      <c r="B5047" t="s">
        <v>224</v>
      </c>
      <c r="C5047" t="s">
        <v>2254</v>
      </c>
      <c r="D5047" t="s">
        <v>4518</v>
      </c>
      <c r="E5047" t="s">
        <v>3000</v>
      </c>
      <c r="F5047" t="s">
        <v>1370</v>
      </c>
      <c r="G5047" t="s">
        <v>3337</v>
      </c>
      <c r="H5047">
        <v>0</v>
      </c>
      <c r="I5047" t="s">
        <v>10439</v>
      </c>
      <c r="J5047" t="s">
        <v>17144</v>
      </c>
      <c r="K5047" t="s">
        <v>23684</v>
      </c>
      <c r="L5047" t="s">
        <v>26151</v>
      </c>
      <c r="M5047" s="1">
        <v>36618</v>
      </c>
      <c r="N5047" s="4">
        <v>25.224657534246575</v>
      </c>
      <c r="O5047" t="s">
        <v>30018</v>
      </c>
      <c r="P5047" t="s">
        <v>32874</v>
      </c>
    </row>
    <row r="5048" spans="1:16" x14ac:dyDescent="0.25">
      <c r="A5048">
        <v>1005341533</v>
      </c>
      <c r="B5048" t="s">
        <v>533</v>
      </c>
      <c r="C5048" t="s">
        <v>2174</v>
      </c>
      <c r="D5048" t="s">
        <v>4196</v>
      </c>
      <c r="E5048" t="s">
        <v>298</v>
      </c>
      <c r="F5048" t="s">
        <v>1370</v>
      </c>
      <c r="G5048" t="s">
        <v>3640</v>
      </c>
      <c r="H5048">
        <v>0</v>
      </c>
      <c r="I5048" t="s">
        <v>10486</v>
      </c>
      <c r="J5048" t="s">
        <v>17190</v>
      </c>
      <c r="K5048" t="s">
        <v>23727</v>
      </c>
      <c r="L5048" t="s">
        <v>26150</v>
      </c>
      <c r="M5048" s="1">
        <v>37614</v>
      </c>
      <c r="N5048" s="4">
        <v>22.495890410958904</v>
      </c>
      <c r="O5048" t="s">
        <v>30065</v>
      </c>
      <c r="P5048" t="s">
        <v>32873</v>
      </c>
    </row>
    <row r="5049" spans="1:16" x14ac:dyDescent="0.25">
      <c r="A5049">
        <v>1054682580</v>
      </c>
      <c r="B5049" t="s">
        <v>275</v>
      </c>
      <c r="C5049" t="s">
        <v>2404</v>
      </c>
      <c r="D5049" t="s">
        <v>1785</v>
      </c>
      <c r="E5049" t="s">
        <v>3026</v>
      </c>
      <c r="F5049" t="s">
        <v>1370</v>
      </c>
      <c r="G5049" t="s">
        <v>3640</v>
      </c>
      <c r="H5049">
        <v>0</v>
      </c>
      <c r="I5049" t="s">
        <v>10428</v>
      </c>
      <c r="J5049" t="s">
        <v>17133</v>
      </c>
      <c r="K5049" t="s">
        <v>23673</v>
      </c>
      <c r="L5049" t="s">
        <v>26150</v>
      </c>
      <c r="M5049" s="1">
        <v>35453</v>
      </c>
      <c r="N5049" s="4">
        <v>28.416438356164385</v>
      </c>
      <c r="O5049" t="s">
        <v>30007</v>
      </c>
      <c r="P5049" t="s">
        <v>32874</v>
      </c>
    </row>
    <row r="5050" spans="1:16" x14ac:dyDescent="0.25">
      <c r="A5050">
        <v>1005130236</v>
      </c>
      <c r="B5050" t="s">
        <v>965</v>
      </c>
      <c r="C5050" t="s">
        <v>2158</v>
      </c>
      <c r="D5050" t="s">
        <v>3057</v>
      </c>
      <c r="E5050" t="s">
        <v>5845</v>
      </c>
      <c r="F5050" t="s">
        <v>1370</v>
      </c>
      <c r="G5050" t="s">
        <v>5320</v>
      </c>
      <c r="H5050">
        <v>0</v>
      </c>
      <c r="I5050" t="s">
        <v>10650</v>
      </c>
      <c r="J5050" t="s">
        <v>17351</v>
      </c>
      <c r="K5050" t="s">
        <v>23882</v>
      </c>
      <c r="L5050" t="s">
        <v>26150</v>
      </c>
      <c r="M5050" s="1">
        <v>37150</v>
      </c>
      <c r="N5050" s="4">
        <v>23.767123287671232</v>
      </c>
      <c r="O5050" t="s">
        <v>30223</v>
      </c>
      <c r="P5050" t="s">
        <v>32874</v>
      </c>
    </row>
    <row r="5051" spans="1:16" x14ac:dyDescent="0.25">
      <c r="A5051">
        <v>1012441420</v>
      </c>
      <c r="B5051" t="s">
        <v>127</v>
      </c>
      <c r="C5051" t="s">
        <v>2174</v>
      </c>
      <c r="D5051" t="s">
        <v>3873</v>
      </c>
      <c r="E5051" t="s">
        <v>3271</v>
      </c>
      <c r="F5051" t="s">
        <v>1370</v>
      </c>
      <c r="G5051" t="s">
        <v>5320</v>
      </c>
      <c r="H5051">
        <v>0</v>
      </c>
      <c r="I5051" t="s">
        <v>10644</v>
      </c>
      <c r="J5051" t="s">
        <v>17345</v>
      </c>
      <c r="K5051" t="s">
        <v>23876</v>
      </c>
      <c r="L5051" t="s">
        <v>26150</v>
      </c>
      <c r="M5051" s="1">
        <v>35499</v>
      </c>
      <c r="N5051" s="4">
        <v>28.290410958904111</v>
      </c>
      <c r="O5051" t="s">
        <v>30217</v>
      </c>
      <c r="P5051" t="s">
        <v>32874</v>
      </c>
    </row>
    <row r="5052" spans="1:16" x14ac:dyDescent="0.25">
      <c r="A5052">
        <v>1005482630</v>
      </c>
      <c r="B5052" t="s">
        <v>728</v>
      </c>
      <c r="C5052" t="s">
        <v>2158</v>
      </c>
      <c r="D5052" t="s">
        <v>2977</v>
      </c>
      <c r="E5052" t="s">
        <v>3052</v>
      </c>
      <c r="F5052" t="s">
        <v>1370</v>
      </c>
      <c r="G5052" t="s">
        <v>6552</v>
      </c>
      <c r="H5052">
        <v>0</v>
      </c>
      <c r="I5052" t="s">
        <v>10605</v>
      </c>
      <c r="J5052" t="s">
        <v>17306</v>
      </c>
      <c r="K5052" t="s">
        <v>23836</v>
      </c>
      <c r="L5052" t="s">
        <v>26151</v>
      </c>
      <c r="M5052" s="1">
        <v>36976</v>
      </c>
      <c r="N5052" s="4">
        <v>24.243835616438357</v>
      </c>
      <c r="O5052" t="s">
        <v>30181</v>
      </c>
      <c r="P5052" t="s">
        <v>32874</v>
      </c>
    </row>
    <row r="5053" spans="1:16" x14ac:dyDescent="0.25">
      <c r="A5053">
        <v>1099342357</v>
      </c>
      <c r="B5053" t="s">
        <v>32</v>
      </c>
      <c r="C5053" t="s">
        <v>1820</v>
      </c>
      <c r="D5053" t="s">
        <v>3074</v>
      </c>
      <c r="E5053" t="s">
        <v>3734</v>
      </c>
      <c r="F5053" t="s">
        <v>1370</v>
      </c>
      <c r="G5053" t="s">
        <v>6546</v>
      </c>
      <c r="H5053">
        <v>0</v>
      </c>
      <c r="I5053" t="s">
        <v>10664</v>
      </c>
      <c r="J5053" t="s">
        <v>17365</v>
      </c>
      <c r="K5053" t="s">
        <v>23895</v>
      </c>
      <c r="L5053" t="s">
        <v>26151</v>
      </c>
      <c r="M5053" s="1">
        <v>38952</v>
      </c>
      <c r="N5053" s="4">
        <v>18.830136986301369</v>
      </c>
      <c r="O5053" t="s">
        <v>30237</v>
      </c>
      <c r="P5053" t="s">
        <v>32874</v>
      </c>
    </row>
    <row r="5054" spans="1:16" x14ac:dyDescent="0.25">
      <c r="A5054">
        <v>1099342194</v>
      </c>
      <c r="B5054" t="s">
        <v>506</v>
      </c>
      <c r="C5054" t="s">
        <v>2239</v>
      </c>
      <c r="D5054" t="s">
        <v>5351</v>
      </c>
      <c r="E5054" t="s">
        <v>3873</v>
      </c>
      <c r="F5054" t="s">
        <v>1370</v>
      </c>
      <c r="G5054" t="s">
        <v>6546</v>
      </c>
      <c r="H5054">
        <v>0</v>
      </c>
      <c r="I5054" t="s">
        <v>10676</v>
      </c>
      <c r="J5054" t="s">
        <v>17377</v>
      </c>
      <c r="K5054" t="s">
        <v>23906</v>
      </c>
      <c r="L5054" t="s">
        <v>26150</v>
      </c>
      <c r="M5054" s="1">
        <v>38425</v>
      </c>
      <c r="N5054" s="4">
        <v>20.273972602739725</v>
      </c>
      <c r="O5054" t="s">
        <v>30249</v>
      </c>
      <c r="P5054" t="s">
        <v>32874</v>
      </c>
    </row>
    <row r="5055" spans="1:16" x14ac:dyDescent="0.25">
      <c r="A5055">
        <v>1099342089</v>
      </c>
      <c r="B5055" t="s">
        <v>142</v>
      </c>
      <c r="C5055" t="s">
        <v>2445</v>
      </c>
      <c r="D5055" t="s">
        <v>5350</v>
      </c>
      <c r="E5055" t="s">
        <v>3697</v>
      </c>
      <c r="F5055" t="s">
        <v>1370</v>
      </c>
      <c r="G5055" t="s">
        <v>6546</v>
      </c>
      <c r="H5055">
        <v>0</v>
      </c>
      <c r="I5055" t="s">
        <v>10667</v>
      </c>
      <c r="J5055" t="s">
        <v>17368</v>
      </c>
      <c r="K5055" t="s">
        <v>22395</v>
      </c>
      <c r="L5055" t="s">
        <v>26151</v>
      </c>
      <c r="M5055" s="1">
        <v>38151</v>
      </c>
      <c r="N5055" s="4">
        <v>21.024657534246575</v>
      </c>
      <c r="O5055" t="s">
        <v>30240</v>
      </c>
      <c r="P5055" t="s">
        <v>32874</v>
      </c>
    </row>
    <row r="5056" spans="1:16" x14ac:dyDescent="0.25">
      <c r="A5056">
        <v>1101018265</v>
      </c>
      <c r="B5056" t="s">
        <v>186</v>
      </c>
      <c r="C5056" t="s">
        <v>2221</v>
      </c>
      <c r="D5056" t="s">
        <v>2961</v>
      </c>
      <c r="E5056" t="s">
        <v>3223</v>
      </c>
      <c r="F5056" t="s">
        <v>1370</v>
      </c>
      <c r="G5056" t="s">
        <v>6546</v>
      </c>
      <c r="H5056">
        <v>0</v>
      </c>
      <c r="I5056" t="s">
        <v>10668</v>
      </c>
      <c r="J5056" t="s">
        <v>17369</v>
      </c>
      <c r="K5056" t="s">
        <v>23898</v>
      </c>
      <c r="L5056" t="s">
        <v>26151</v>
      </c>
      <c r="M5056" s="1">
        <v>38130</v>
      </c>
      <c r="N5056" s="4">
        <v>21.082191780821919</v>
      </c>
      <c r="O5056" t="s">
        <v>30241</v>
      </c>
      <c r="P5056" t="s">
        <v>32874</v>
      </c>
    </row>
    <row r="5057" spans="1:16" x14ac:dyDescent="0.25">
      <c r="A5057">
        <v>1005332956</v>
      </c>
      <c r="B5057" t="s">
        <v>337</v>
      </c>
      <c r="C5057" t="s">
        <v>2297</v>
      </c>
      <c r="D5057" t="s">
        <v>2966</v>
      </c>
      <c r="E5057" t="s">
        <v>2966</v>
      </c>
      <c r="F5057" t="s">
        <v>1370</v>
      </c>
      <c r="G5057" t="s">
        <v>6176</v>
      </c>
      <c r="H5057">
        <v>0</v>
      </c>
      <c r="I5057" t="s">
        <v>10674</v>
      </c>
      <c r="J5057" t="s">
        <v>17375</v>
      </c>
      <c r="K5057" t="s">
        <v>23904</v>
      </c>
      <c r="L5057" t="s">
        <v>26151</v>
      </c>
      <c r="M5057" s="1">
        <v>35547</v>
      </c>
      <c r="N5057" s="4">
        <v>28.158904109589042</v>
      </c>
      <c r="O5057" t="s">
        <v>30247</v>
      </c>
      <c r="P5057" t="s">
        <v>32874</v>
      </c>
    </row>
    <row r="5058" spans="1:16" x14ac:dyDescent="0.25">
      <c r="A5058">
        <v>1005329928</v>
      </c>
      <c r="B5058" t="s">
        <v>325</v>
      </c>
      <c r="C5058" t="s">
        <v>2185</v>
      </c>
      <c r="D5058" t="s">
        <v>4101</v>
      </c>
      <c r="E5058" t="s">
        <v>3062</v>
      </c>
      <c r="F5058" t="s">
        <v>1370</v>
      </c>
      <c r="G5058" t="s">
        <v>6066</v>
      </c>
      <c r="H5058">
        <v>0</v>
      </c>
      <c r="I5058" t="s">
        <v>10706</v>
      </c>
      <c r="J5058" t="s">
        <v>17406</v>
      </c>
      <c r="K5058" t="s">
        <v>23929</v>
      </c>
      <c r="L5058" t="s">
        <v>26150</v>
      </c>
      <c r="M5058" s="1">
        <v>37357</v>
      </c>
      <c r="N5058" s="4">
        <v>23.2</v>
      </c>
      <c r="O5058" t="s">
        <v>30278</v>
      </c>
      <c r="P5058" t="s">
        <v>32874</v>
      </c>
    </row>
    <row r="5059" spans="1:16" x14ac:dyDescent="0.25">
      <c r="A5059">
        <v>1097612063</v>
      </c>
      <c r="B5059" t="s">
        <v>238</v>
      </c>
      <c r="C5059" t="s">
        <v>2350</v>
      </c>
      <c r="D5059" t="s">
        <v>3376</v>
      </c>
      <c r="E5059" t="s">
        <v>4051</v>
      </c>
      <c r="F5059" t="s">
        <v>1370</v>
      </c>
      <c r="G5059" t="s">
        <v>6066</v>
      </c>
      <c r="H5059">
        <v>0</v>
      </c>
      <c r="I5059" t="s">
        <v>10707</v>
      </c>
      <c r="J5059" t="s">
        <v>17407</v>
      </c>
      <c r="K5059" t="s">
        <v>23930</v>
      </c>
      <c r="L5059" t="s">
        <v>26151</v>
      </c>
      <c r="M5059" s="1">
        <v>35478</v>
      </c>
      <c r="N5059" s="4">
        <v>28.347945205479451</v>
      </c>
      <c r="O5059" t="s">
        <v>30279</v>
      </c>
      <c r="P5059" t="s">
        <v>32874</v>
      </c>
    </row>
    <row r="5060" spans="1:16" x14ac:dyDescent="0.25">
      <c r="A5060">
        <v>1005183141</v>
      </c>
      <c r="B5060" t="s">
        <v>496</v>
      </c>
      <c r="C5060" t="s">
        <v>2686</v>
      </c>
      <c r="D5060" t="s">
        <v>4101</v>
      </c>
      <c r="E5060" t="s">
        <v>3552</v>
      </c>
      <c r="F5060" t="s">
        <v>1370</v>
      </c>
      <c r="G5060" t="s">
        <v>6066</v>
      </c>
      <c r="H5060">
        <v>0</v>
      </c>
      <c r="I5060" t="s">
        <v>10712</v>
      </c>
      <c r="J5060" t="s">
        <v>17412</v>
      </c>
      <c r="K5060" t="s">
        <v>23936</v>
      </c>
      <c r="L5060" t="s">
        <v>26151</v>
      </c>
      <c r="M5060" s="1">
        <v>37877</v>
      </c>
      <c r="N5060" s="4">
        <v>21.775342465753425</v>
      </c>
      <c r="O5060" t="s">
        <v>30284</v>
      </c>
      <c r="P5060" t="s">
        <v>32874</v>
      </c>
    </row>
    <row r="5061" spans="1:16" x14ac:dyDescent="0.25">
      <c r="A5061">
        <v>1102389585</v>
      </c>
      <c r="B5061" t="s">
        <v>1124</v>
      </c>
      <c r="C5061" t="s">
        <v>2158</v>
      </c>
      <c r="D5061" t="s">
        <v>5353</v>
      </c>
      <c r="E5061" t="s">
        <v>3661</v>
      </c>
      <c r="F5061" t="s">
        <v>1370</v>
      </c>
      <c r="G5061" t="s">
        <v>6066</v>
      </c>
      <c r="H5061">
        <v>0</v>
      </c>
      <c r="I5061" t="s">
        <v>10709</v>
      </c>
      <c r="J5061" t="s">
        <v>17409</v>
      </c>
      <c r="K5061" t="s">
        <v>23932</v>
      </c>
      <c r="L5061" t="s">
        <v>26150</v>
      </c>
      <c r="M5061" s="1">
        <v>36273</v>
      </c>
      <c r="N5061" s="4">
        <v>26.169863013698631</v>
      </c>
      <c r="O5061" t="s">
        <v>30281</v>
      </c>
      <c r="P5061" t="s">
        <v>32874</v>
      </c>
    </row>
    <row r="5062" spans="1:16" x14ac:dyDescent="0.25">
      <c r="A5062">
        <v>1005272004</v>
      </c>
      <c r="B5062" t="s">
        <v>1168</v>
      </c>
      <c r="C5062" t="s">
        <v>2265</v>
      </c>
      <c r="D5062" t="s">
        <v>2891</v>
      </c>
      <c r="E5062" t="s">
        <v>3280</v>
      </c>
      <c r="F5062" t="s">
        <v>1370</v>
      </c>
      <c r="G5062" t="s">
        <v>6066</v>
      </c>
      <c r="H5062">
        <v>0</v>
      </c>
      <c r="I5062" t="s">
        <v>10722</v>
      </c>
      <c r="J5062" t="s">
        <v>17422</v>
      </c>
      <c r="K5062" t="s">
        <v>23943</v>
      </c>
      <c r="L5062" t="s">
        <v>26150</v>
      </c>
      <c r="M5062" s="1">
        <v>37848</v>
      </c>
      <c r="N5062" s="4">
        <v>21.854794520547944</v>
      </c>
      <c r="O5062" t="s">
        <v>30294</v>
      </c>
      <c r="P5062" t="s">
        <v>32874</v>
      </c>
    </row>
    <row r="5063" spans="1:16" x14ac:dyDescent="0.25">
      <c r="A5063">
        <v>1101684523</v>
      </c>
      <c r="B5063" t="s">
        <v>337</v>
      </c>
      <c r="C5063" t="s">
        <v>2308</v>
      </c>
      <c r="D5063" t="s">
        <v>5356</v>
      </c>
      <c r="E5063" t="s">
        <v>3517</v>
      </c>
      <c r="F5063" t="s">
        <v>1370</v>
      </c>
      <c r="G5063" t="s">
        <v>6552</v>
      </c>
      <c r="H5063">
        <v>0</v>
      </c>
      <c r="I5063" t="s">
        <v>10730</v>
      </c>
      <c r="J5063" t="s">
        <v>17430</v>
      </c>
      <c r="K5063" t="s">
        <v>23951</v>
      </c>
      <c r="L5063" t="s">
        <v>26151</v>
      </c>
      <c r="M5063" s="1">
        <v>37867</v>
      </c>
      <c r="N5063" s="4">
        <v>21.802739726027397</v>
      </c>
      <c r="O5063" t="s">
        <v>30302</v>
      </c>
      <c r="P5063" t="s">
        <v>32874</v>
      </c>
    </row>
    <row r="5064" spans="1:16" x14ac:dyDescent="0.25">
      <c r="A5064">
        <v>1005411506</v>
      </c>
      <c r="B5064" t="s">
        <v>148</v>
      </c>
      <c r="C5064" t="s">
        <v>2241</v>
      </c>
      <c r="D5064" t="s">
        <v>3154</v>
      </c>
      <c r="E5064" t="s">
        <v>315</v>
      </c>
      <c r="F5064" t="s">
        <v>1370</v>
      </c>
      <c r="G5064" t="s">
        <v>6451</v>
      </c>
      <c r="H5064">
        <v>0</v>
      </c>
      <c r="I5064" t="s">
        <v>10740</v>
      </c>
      <c r="J5064" t="s">
        <v>17440</v>
      </c>
      <c r="K5064" t="s">
        <v>23960</v>
      </c>
      <c r="L5064" t="s">
        <v>26151</v>
      </c>
      <c r="M5064" s="1">
        <v>37669</v>
      </c>
      <c r="N5064" s="4">
        <v>22.345205479452055</v>
      </c>
      <c r="O5064" t="s">
        <v>30312</v>
      </c>
      <c r="P5064" t="s">
        <v>32874</v>
      </c>
    </row>
    <row r="5065" spans="1:16" x14ac:dyDescent="0.25">
      <c r="A5065">
        <v>1100973138</v>
      </c>
      <c r="B5065" t="s">
        <v>986</v>
      </c>
      <c r="C5065" t="s">
        <v>2391</v>
      </c>
      <c r="D5065" t="s">
        <v>3350</v>
      </c>
      <c r="E5065" t="s">
        <v>4387</v>
      </c>
      <c r="F5065" t="s">
        <v>1370</v>
      </c>
      <c r="G5065" t="s">
        <v>6173</v>
      </c>
      <c r="H5065">
        <v>0</v>
      </c>
      <c r="I5065" t="s">
        <v>12363</v>
      </c>
      <c r="J5065" t="s">
        <v>19007</v>
      </c>
      <c r="K5065" t="s">
        <v>21440</v>
      </c>
      <c r="L5065" t="s">
        <v>26150</v>
      </c>
      <c r="M5065" s="1">
        <v>35981</v>
      </c>
      <c r="N5065" s="4">
        <v>26.969863013698632</v>
      </c>
      <c r="O5065" t="s">
        <v>31914</v>
      </c>
      <c r="P5065" t="s">
        <v>32873</v>
      </c>
    </row>
    <row r="5066" spans="1:16" x14ac:dyDescent="0.25">
      <c r="A5066">
        <v>1005450450</v>
      </c>
      <c r="B5066" t="s">
        <v>140</v>
      </c>
      <c r="C5066" t="s">
        <v>2164</v>
      </c>
      <c r="D5066" t="s">
        <v>2369</v>
      </c>
      <c r="E5066" t="s">
        <v>4111</v>
      </c>
      <c r="F5066" t="s">
        <v>1370</v>
      </c>
      <c r="G5066" t="s">
        <v>6451</v>
      </c>
      <c r="H5066">
        <v>0</v>
      </c>
      <c r="I5066" t="s">
        <v>10745</v>
      </c>
      <c r="J5066" t="s">
        <v>17445</v>
      </c>
      <c r="K5066" t="s">
        <v>23963</v>
      </c>
      <c r="L5066" t="s">
        <v>26150</v>
      </c>
      <c r="M5066" s="1">
        <v>37261</v>
      </c>
      <c r="N5066" s="4">
        <v>23.463013698630139</v>
      </c>
      <c r="O5066" t="s">
        <v>30317</v>
      </c>
      <c r="P5066" t="s">
        <v>32874</v>
      </c>
    </row>
    <row r="5067" spans="1:16" x14ac:dyDescent="0.25">
      <c r="A5067">
        <v>1007861994</v>
      </c>
      <c r="B5067" t="s">
        <v>29</v>
      </c>
      <c r="C5067" t="s">
        <v>2204</v>
      </c>
      <c r="D5067" t="s">
        <v>3027</v>
      </c>
      <c r="E5067" t="s">
        <v>4126</v>
      </c>
      <c r="F5067" t="s">
        <v>1370</v>
      </c>
      <c r="G5067" t="s">
        <v>6173</v>
      </c>
      <c r="H5067">
        <v>0</v>
      </c>
      <c r="I5067" t="s">
        <v>10747</v>
      </c>
      <c r="J5067" t="s">
        <v>17447</v>
      </c>
      <c r="K5067" t="s">
        <v>23965</v>
      </c>
      <c r="L5067" t="s">
        <v>26150</v>
      </c>
      <c r="M5067" s="1">
        <v>36741</v>
      </c>
      <c r="N5067" s="4">
        <v>24.887671232876713</v>
      </c>
      <c r="O5067" t="s">
        <v>30319</v>
      </c>
      <c r="P5067" t="s">
        <v>32874</v>
      </c>
    </row>
    <row r="5068" spans="1:16" x14ac:dyDescent="0.25">
      <c r="A5068">
        <v>1232394675</v>
      </c>
      <c r="B5068" t="s">
        <v>685</v>
      </c>
      <c r="C5068" t="s">
        <v>2221</v>
      </c>
      <c r="D5068" t="s">
        <v>3258</v>
      </c>
      <c r="E5068" t="s">
        <v>3107</v>
      </c>
      <c r="F5068" t="s">
        <v>1370</v>
      </c>
      <c r="G5068" t="s">
        <v>4250</v>
      </c>
      <c r="H5068">
        <v>0</v>
      </c>
      <c r="I5068" t="s">
        <v>10761</v>
      </c>
      <c r="J5068" t="s">
        <v>17461</v>
      </c>
      <c r="K5068" t="s">
        <v>22163</v>
      </c>
      <c r="L5068" t="s">
        <v>26151</v>
      </c>
      <c r="M5068" s="1">
        <v>37899</v>
      </c>
      <c r="N5068" s="4">
        <v>21.715068493150685</v>
      </c>
      <c r="O5068" t="s">
        <v>30333</v>
      </c>
      <c r="P5068" t="s">
        <v>32874</v>
      </c>
    </row>
    <row r="5069" spans="1:16" x14ac:dyDescent="0.25">
      <c r="A5069">
        <v>1098641155</v>
      </c>
      <c r="B5069" t="s">
        <v>1144</v>
      </c>
      <c r="C5069" t="s">
        <v>2555</v>
      </c>
      <c r="D5069" t="s">
        <v>2246</v>
      </c>
      <c r="E5069" t="s">
        <v>3062</v>
      </c>
      <c r="F5069" t="s">
        <v>1370</v>
      </c>
      <c r="G5069" t="s">
        <v>4250</v>
      </c>
      <c r="H5069">
        <v>0</v>
      </c>
      <c r="I5069" t="s">
        <v>10790</v>
      </c>
      <c r="J5069" t="s">
        <v>17489</v>
      </c>
      <c r="K5069" t="s">
        <v>24001</v>
      </c>
      <c r="L5069" t="s">
        <v>26151</v>
      </c>
      <c r="M5069" s="1">
        <v>38572</v>
      </c>
      <c r="N5069" s="4">
        <v>19.87123287671233</v>
      </c>
      <c r="O5069" t="s">
        <v>30363</v>
      </c>
      <c r="P5069" t="s">
        <v>32874</v>
      </c>
    </row>
    <row r="5070" spans="1:16" x14ac:dyDescent="0.25">
      <c r="A5070">
        <v>1103470355</v>
      </c>
      <c r="B5070" t="s">
        <v>1735</v>
      </c>
      <c r="C5070" t="s">
        <v>2184</v>
      </c>
      <c r="D5070" t="s">
        <v>3057</v>
      </c>
      <c r="E5070" t="s">
        <v>2851</v>
      </c>
      <c r="F5070" t="s">
        <v>1370</v>
      </c>
      <c r="G5070" t="s">
        <v>6503</v>
      </c>
      <c r="H5070">
        <v>0</v>
      </c>
      <c r="I5070" t="s">
        <v>10798</v>
      </c>
      <c r="J5070" t="s">
        <v>17498</v>
      </c>
      <c r="K5070" t="s">
        <v>21262</v>
      </c>
      <c r="L5070" t="s">
        <v>26150</v>
      </c>
      <c r="M5070" s="1">
        <v>38737</v>
      </c>
      <c r="N5070" s="4">
        <v>19.419178082191781</v>
      </c>
      <c r="O5070" t="s">
        <v>30371</v>
      </c>
      <c r="P5070" t="s">
        <v>32874</v>
      </c>
    </row>
    <row r="5071" spans="1:16" x14ac:dyDescent="0.25">
      <c r="A5071">
        <v>1005602390</v>
      </c>
      <c r="B5071" t="s">
        <v>71</v>
      </c>
      <c r="C5071" t="s">
        <v>2445</v>
      </c>
      <c r="D5071" t="s">
        <v>3356</v>
      </c>
      <c r="E5071" t="s">
        <v>298</v>
      </c>
      <c r="F5071" t="s">
        <v>1370</v>
      </c>
      <c r="G5071" t="s">
        <v>6503</v>
      </c>
      <c r="H5071">
        <v>0</v>
      </c>
      <c r="I5071" t="s">
        <v>10799</v>
      </c>
      <c r="J5071" t="s">
        <v>17499</v>
      </c>
      <c r="K5071" t="s">
        <v>21262</v>
      </c>
      <c r="L5071" t="s">
        <v>26151</v>
      </c>
      <c r="M5071" s="1">
        <v>37845</v>
      </c>
      <c r="N5071" s="4">
        <v>21.863013698630137</v>
      </c>
      <c r="O5071" t="s">
        <v>30372</v>
      </c>
      <c r="P5071" t="s">
        <v>32874</v>
      </c>
    </row>
    <row r="5072" spans="1:16" x14ac:dyDescent="0.25">
      <c r="A5072">
        <v>1069258081</v>
      </c>
      <c r="B5072" t="s">
        <v>58</v>
      </c>
      <c r="C5072" t="s">
        <v>2175</v>
      </c>
      <c r="D5072" t="s">
        <v>5066</v>
      </c>
      <c r="E5072" t="s">
        <v>3287</v>
      </c>
      <c r="F5072" t="s">
        <v>1370</v>
      </c>
      <c r="G5072" t="s">
        <v>6503</v>
      </c>
      <c r="H5072">
        <v>0</v>
      </c>
      <c r="I5072" t="s">
        <v>10800</v>
      </c>
      <c r="J5072" t="s">
        <v>17500</v>
      </c>
      <c r="K5072" t="s">
        <v>21262</v>
      </c>
      <c r="L5072" t="s">
        <v>26150</v>
      </c>
      <c r="M5072" s="1">
        <v>38703</v>
      </c>
      <c r="N5072" s="4">
        <v>19.512328767123286</v>
      </c>
      <c r="O5072" t="s">
        <v>30373</v>
      </c>
      <c r="P5072" t="s">
        <v>32874</v>
      </c>
    </row>
    <row r="5073" spans="1:16" x14ac:dyDescent="0.25">
      <c r="A5073">
        <v>1103470275</v>
      </c>
      <c r="B5073" t="s">
        <v>1736</v>
      </c>
      <c r="C5073" t="s">
        <v>2499</v>
      </c>
      <c r="D5073" t="s">
        <v>4278</v>
      </c>
      <c r="E5073" t="s">
        <v>3048</v>
      </c>
      <c r="F5073" t="s">
        <v>1370</v>
      </c>
      <c r="G5073" t="s">
        <v>6503</v>
      </c>
      <c r="H5073">
        <v>0</v>
      </c>
      <c r="I5073" t="s">
        <v>10801</v>
      </c>
      <c r="J5073" t="s">
        <v>17501</v>
      </c>
      <c r="K5073" t="s">
        <v>21262</v>
      </c>
      <c r="L5073" t="s">
        <v>26151</v>
      </c>
      <c r="M5073" s="1">
        <v>38581</v>
      </c>
      <c r="N5073" s="4">
        <v>19.846575342465755</v>
      </c>
      <c r="O5073" t="s">
        <v>30374</v>
      </c>
      <c r="P5073" t="s">
        <v>32874</v>
      </c>
    </row>
    <row r="5074" spans="1:16" x14ac:dyDescent="0.25">
      <c r="A5074">
        <v>1101755281</v>
      </c>
      <c r="B5074" t="s">
        <v>62</v>
      </c>
      <c r="C5074" t="s">
        <v>2177</v>
      </c>
      <c r="D5074" t="s">
        <v>1856</v>
      </c>
      <c r="E5074" t="s">
        <v>2028</v>
      </c>
      <c r="F5074" t="s">
        <v>1370</v>
      </c>
      <c r="G5074" t="s">
        <v>6503</v>
      </c>
      <c r="H5074">
        <v>0</v>
      </c>
      <c r="I5074" t="s">
        <v>7905</v>
      </c>
      <c r="J5074" t="s">
        <v>14694</v>
      </c>
      <c r="K5074" t="s">
        <v>21262</v>
      </c>
      <c r="L5074" t="s">
        <v>26150</v>
      </c>
      <c r="M5074" s="1">
        <v>38711</v>
      </c>
      <c r="N5074" s="4">
        <v>19.490410958904111</v>
      </c>
      <c r="O5074" t="s">
        <v>27500</v>
      </c>
      <c r="P5074" t="s">
        <v>32874</v>
      </c>
    </row>
    <row r="5075" spans="1:16" x14ac:dyDescent="0.25">
      <c r="A5075">
        <v>1103470333</v>
      </c>
      <c r="B5075" t="s">
        <v>486</v>
      </c>
      <c r="C5075" t="s">
        <v>2445</v>
      </c>
      <c r="D5075" t="s">
        <v>5359</v>
      </c>
      <c r="E5075" t="s">
        <v>4989</v>
      </c>
      <c r="F5075" t="s">
        <v>1370</v>
      </c>
      <c r="G5075" t="s">
        <v>6503</v>
      </c>
      <c r="H5075">
        <v>0</v>
      </c>
      <c r="I5075" t="s">
        <v>10802</v>
      </c>
      <c r="J5075" t="s">
        <v>17502</v>
      </c>
      <c r="K5075" t="s">
        <v>21262</v>
      </c>
      <c r="L5075" t="s">
        <v>26151</v>
      </c>
      <c r="M5075" s="1">
        <v>38711</v>
      </c>
      <c r="N5075" s="4">
        <v>19.490410958904111</v>
      </c>
      <c r="O5075" t="s">
        <v>30375</v>
      </c>
      <c r="P5075" t="s">
        <v>32874</v>
      </c>
    </row>
    <row r="5076" spans="1:16" x14ac:dyDescent="0.25">
      <c r="A5076">
        <v>1103470045</v>
      </c>
      <c r="B5076" t="s">
        <v>83</v>
      </c>
      <c r="C5076" t="s">
        <v>2702</v>
      </c>
      <c r="D5076" t="s">
        <v>3366</v>
      </c>
      <c r="E5076" t="s">
        <v>3020</v>
      </c>
      <c r="F5076" t="s">
        <v>1370</v>
      </c>
      <c r="G5076" t="s">
        <v>6503</v>
      </c>
      <c r="H5076">
        <v>0</v>
      </c>
      <c r="I5076" t="s">
        <v>10803</v>
      </c>
      <c r="J5076" t="s">
        <v>17503</v>
      </c>
      <c r="K5076" t="s">
        <v>21262</v>
      </c>
      <c r="L5076" t="s">
        <v>26150</v>
      </c>
      <c r="M5076" s="1">
        <v>38003</v>
      </c>
      <c r="N5076" s="4">
        <v>21.43013698630137</v>
      </c>
      <c r="O5076" t="s">
        <v>30376</v>
      </c>
      <c r="P5076" t="s">
        <v>32874</v>
      </c>
    </row>
    <row r="5077" spans="1:16" x14ac:dyDescent="0.25">
      <c r="A5077">
        <v>1098796650</v>
      </c>
      <c r="B5077" t="s">
        <v>483</v>
      </c>
      <c r="C5077" t="s">
        <v>2421</v>
      </c>
      <c r="D5077" t="s">
        <v>2961</v>
      </c>
      <c r="E5077" t="s">
        <v>3452</v>
      </c>
      <c r="F5077" t="s">
        <v>1370</v>
      </c>
      <c r="G5077" t="s">
        <v>6181</v>
      </c>
      <c r="H5077">
        <v>0</v>
      </c>
      <c r="I5077" t="s">
        <v>10860</v>
      </c>
      <c r="J5077" t="s">
        <v>17556</v>
      </c>
      <c r="K5077" t="s">
        <v>24053</v>
      </c>
      <c r="L5077" t="s">
        <v>26151</v>
      </c>
      <c r="M5077" s="1">
        <v>35538</v>
      </c>
      <c r="N5077" s="4">
        <v>28.183561643835617</v>
      </c>
      <c r="O5077" t="s">
        <v>30432</v>
      </c>
      <c r="P5077" t="s">
        <v>32874</v>
      </c>
    </row>
    <row r="5078" spans="1:16" x14ac:dyDescent="0.25">
      <c r="A5078">
        <v>1099543107</v>
      </c>
      <c r="B5078" t="s">
        <v>130</v>
      </c>
      <c r="C5078" t="s">
        <v>2197</v>
      </c>
      <c r="D5078" t="s">
        <v>2994</v>
      </c>
      <c r="E5078" t="s">
        <v>3317</v>
      </c>
      <c r="F5078" t="s">
        <v>1370</v>
      </c>
      <c r="G5078" t="s">
        <v>6302</v>
      </c>
      <c r="H5078">
        <v>0</v>
      </c>
      <c r="I5078" t="s">
        <v>11015</v>
      </c>
      <c r="J5078" t="s">
        <v>17701</v>
      </c>
      <c r="K5078" t="s">
        <v>24192</v>
      </c>
      <c r="L5078" t="s">
        <v>26150</v>
      </c>
      <c r="M5078" s="1">
        <v>38123</v>
      </c>
      <c r="N5078" s="4">
        <v>21.101369863013698</v>
      </c>
      <c r="O5078" t="s">
        <v>30587</v>
      </c>
      <c r="P5078" t="s">
        <v>32874</v>
      </c>
    </row>
    <row r="5079" spans="1:16" x14ac:dyDescent="0.25">
      <c r="A5079">
        <v>1098796738</v>
      </c>
      <c r="B5079" t="s">
        <v>29</v>
      </c>
      <c r="C5079" t="s">
        <v>2244</v>
      </c>
      <c r="D5079" t="s">
        <v>1370</v>
      </c>
      <c r="E5079" t="s">
        <v>3092</v>
      </c>
      <c r="F5079" t="s">
        <v>1370</v>
      </c>
      <c r="G5079" t="s">
        <v>6176</v>
      </c>
      <c r="H5079">
        <v>0</v>
      </c>
      <c r="I5079" t="s">
        <v>11068</v>
      </c>
      <c r="J5079" t="s">
        <v>17751</v>
      </c>
      <c r="K5079" t="s">
        <v>24239</v>
      </c>
      <c r="L5079" t="s">
        <v>26150</v>
      </c>
      <c r="M5079" s="1">
        <v>35526</v>
      </c>
      <c r="N5079" s="4">
        <v>28.216438356164385</v>
      </c>
      <c r="O5079" t="s">
        <v>30640</v>
      </c>
      <c r="P5079" t="s">
        <v>32874</v>
      </c>
    </row>
    <row r="5080" spans="1:16" x14ac:dyDescent="0.25">
      <c r="A5080">
        <v>1232888616</v>
      </c>
      <c r="B5080" t="s">
        <v>117</v>
      </c>
      <c r="C5080" t="s">
        <v>2391</v>
      </c>
      <c r="D5080" t="s">
        <v>3680</v>
      </c>
      <c r="E5080" t="s">
        <v>3057</v>
      </c>
      <c r="F5080" t="s">
        <v>1370</v>
      </c>
      <c r="G5080" t="s">
        <v>6176</v>
      </c>
      <c r="H5080">
        <v>0</v>
      </c>
      <c r="I5080" t="s">
        <v>12666</v>
      </c>
      <c r="J5080" t="s">
        <v>19291</v>
      </c>
      <c r="K5080" t="s">
        <v>25603</v>
      </c>
      <c r="L5080" t="s">
        <v>26150</v>
      </c>
      <c r="M5080" s="1">
        <v>35667</v>
      </c>
      <c r="N5080" s="4">
        <v>27.830136986301369</v>
      </c>
      <c r="O5080" t="s">
        <v>32213</v>
      </c>
      <c r="P5080" t="s">
        <v>32873</v>
      </c>
    </row>
    <row r="5081" spans="1:16" x14ac:dyDescent="0.25">
      <c r="A5081">
        <v>1102383654</v>
      </c>
      <c r="B5081" t="s">
        <v>955</v>
      </c>
      <c r="C5081" t="s">
        <v>2158</v>
      </c>
      <c r="D5081" t="s">
        <v>3059</v>
      </c>
      <c r="E5081" t="s">
        <v>3505</v>
      </c>
      <c r="F5081" t="s">
        <v>1370</v>
      </c>
      <c r="G5081" t="s">
        <v>6186</v>
      </c>
      <c r="H5081">
        <v>0</v>
      </c>
      <c r="I5081" t="s">
        <v>11377</v>
      </c>
      <c r="J5081" t="s">
        <v>18057</v>
      </c>
      <c r="K5081" t="s">
        <v>24543</v>
      </c>
      <c r="L5081" t="s">
        <v>26150</v>
      </c>
      <c r="M5081" s="1">
        <v>35613</v>
      </c>
      <c r="N5081" s="4">
        <v>27.978082191780821</v>
      </c>
      <c r="O5081" t="s">
        <v>30944</v>
      </c>
      <c r="P5081" t="s">
        <v>32873</v>
      </c>
    </row>
    <row r="5082" spans="1:16" x14ac:dyDescent="0.25">
      <c r="A5082">
        <v>1095958254</v>
      </c>
      <c r="B5082" t="s">
        <v>971</v>
      </c>
      <c r="C5082" t="s">
        <v>2175</v>
      </c>
      <c r="D5082" t="s">
        <v>2961</v>
      </c>
      <c r="E5082" t="s">
        <v>1832</v>
      </c>
      <c r="F5082" t="s">
        <v>1370</v>
      </c>
      <c r="G5082" t="s">
        <v>3420</v>
      </c>
      <c r="H5082">
        <v>0</v>
      </c>
      <c r="I5082" t="s">
        <v>11865</v>
      </c>
      <c r="J5082" t="s">
        <v>18525</v>
      </c>
      <c r="K5082" t="s">
        <v>24966</v>
      </c>
      <c r="L5082" t="s">
        <v>26150</v>
      </c>
      <c r="M5082" s="1">
        <v>36523</v>
      </c>
      <c r="N5082" s="4">
        <v>25.484931506849314</v>
      </c>
      <c r="O5082" t="s">
        <v>31419</v>
      </c>
      <c r="P5082" t="s">
        <v>32873</v>
      </c>
    </row>
    <row r="5083" spans="1:16" x14ac:dyDescent="0.25">
      <c r="A5083">
        <v>1098820390</v>
      </c>
      <c r="B5083" t="s">
        <v>257</v>
      </c>
      <c r="C5083" t="s">
        <v>2158</v>
      </c>
      <c r="D5083" t="s">
        <v>4008</v>
      </c>
      <c r="E5083" t="s">
        <v>3271</v>
      </c>
      <c r="F5083" t="s">
        <v>1370</v>
      </c>
      <c r="G5083" t="s">
        <v>6176</v>
      </c>
      <c r="H5083">
        <v>0</v>
      </c>
      <c r="I5083" t="s">
        <v>11981</v>
      </c>
      <c r="J5083" t="s">
        <v>18635</v>
      </c>
      <c r="K5083" t="s">
        <v>25060</v>
      </c>
      <c r="L5083" t="s">
        <v>26150</v>
      </c>
      <c r="M5083" s="1">
        <v>36321</v>
      </c>
      <c r="N5083" s="4">
        <v>26.038356164383561</v>
      </c>
      <c r="O5083" t="s">
        <v>31534</v>
      </c>
      <c r="P5083" t="s">
        <v>32874</v>
      </c>
    </row>
    <row r="5084" spans="1:16" x14ac:dyDescent="0.25">
      <c r="A5084">
        <v>1098825881</v>
      </c>
      <c r="B5084" t="s">
        <v>378</v>
      </c>
      <c r="C5084" t="s">
        <v>2829</v>
      </c>
      <c r="D5084" t="s">
        <v>4283</v>
      </c>
      <c r="E5084" t="s">
        <v>3351</v>
      </c>
      <c r="F5084" t="s">
        <v>1370</v>
      </c>
      <c r="G5084" t="s">
        <v>6176</v>
      </c>
      <c r="H5084">
        <v>0</v>
      </c>
      <c r="I5084" t="s">
        <v>11057</v>
      </c>
      <c r="J5084" t="s">
        <v>17740</v>
      </c>
      <c r="K5084" t="s">
        <v>24228</v>
      </c>
      <c r="L5084" t="s">
        <v>26150</v>
      </c>
      <c r="M5084" s="1">
        <v>36522</v>
      </c>
      <c r="N5084" s="4">
        <v>25.487671232876714</v>
      </c>
      <c r="O5084" t="s">
        <v>30629</v>
      </c>
      <c r="P5084" t="s">
        <v>32874</v>
      </c>
    </row>
    <row r="5085" spans="1:16" x14ac:dyDescent="0.25">
      <c r="A5085">
        <v>1098823386</v>
      </c>
      <c r="B5085" t="s">
        <v>32</v>
      </c>
      <c r="C5085" t="s">
        <v>2816</v>
      </c>
      <c r="D5085" t="s">
        <v>3098</v>
      </c>
      <c r="E5085" t="s">
        <v>991</v>
      </c>
      <c r="F5085" t="s">
        <v>1370</v>
      </c>
      <c r="G5085" t="s">
        <v>6176</v>
      </c>
      <c r="H5085">
        <v>0</v>
      </c>
      <c r="I5085" t="s">
        <v>10871</v>
      </c>
      <c r="J5085" t="s">
        <v>17566</v>
      </c>
      <c r="K5085" t="s">
        <v>24065</v>
      </c>
      <c r="L5085" t="s">
        <v>26151</v>
      </c>
      <c r="M5085" s="1">
        <v>36433</v>
      </c>
      <c r="N5085" s="4">
        <v>25.731506849315068</v>
      </c>
      <c r="O5085" t="s">
        <v>30443</v>
      </c>
      <c r="P5085" t="s">
        <v>32874</v>
      </c>
    </row>
    <row r="5086" spans="1:16" x14ac:dyDescent="0.25">
      <c r="A5086">
        <v>1095299970</v>
      </c>
      <c r="B5086" t="s">
        <v>177</v>
      </c>
      <c r="C5086" t="s">
        <v>2365</v>
      </c>
      <c r="D5086" t="s">
        <v>3261</v>
      </c>
      <c r="E5086" t="s">
        <v>1383</v>
      </c>
      <c r="F5086" t="s">
        <v>1370</v>
      </c>
      <c r="G5086" t="s">
        <v>6181</v>
      </c>
      <c r="H5086">
        <v>0</v>
      </c>
      <c r="I5086" t="s">
        <v>7189</v>
      </c>
      <c r="J5086" t="s">
        <v>13960</v>
      </c>
      <c r="K5086" t="s">
        <v>20527</v>
      </c>
      <c r="L5086" t="s">
        <v>26151</v>
      </c>
      <c r="M5086" s="1">
        <v>38255</v>
      </c>
      <c r="N5086" s="4">
        <v>20.739726027397261</v>
      </c>
      <c r="O5086" t="s">
        <v>26776</v>
      </c>
      <c r="P5086" t="s">
        <v>32874</v>
      </c>
    </row>
    <row r="5087" spans="1:16" x14ac:dyDescent="0.25">
      <c r="A5087">
        <v>1095833564</v>
      </c>
      <c r="B5087" t="s">
        <v>187</v>
      </c>
      <c r="C5087" t="s">
        <v>2543</v>
      </c>
      <c r="D5087" t="s">
        <v>4598</v>
      </c>
      <c r="E5087" t="s">
        <v>1463</v>
      </c>
      <c r="F5087" t="s">
        <v>1370</v>
      </c>
      <c r="G5087" t="s">
        <v>6181</v>
      </c>
      <c r="H5087">
        <v>0</v>
      </c>
      <c r="I5087" t="s">
        <v>11162</v>
      </c>
      <c r="J5087" t="s">
        <v>22</v>
      </c>
      <c r="K5087" t="s">
        <v>24333</v>
      </c>
      <c r="L5087" t="s">
        <v>26150</v>
      </c>
      <c r="M5087" s="1">
        <v>35566</v>
      </c>
      <c r="N5087" s="4">
        <v>28.106849315068494</v>
      </c>
      <c r="O5087" t="s">
        <v>30734</v>
      </c>
      <c r="P5087" t="s">
        <v>32874</v>
      </c>
    </row>
    <row r="5088" spans="1:16" x14ac:dyDescent="0.25">
      <c r="A5088">
        <v>1096245353</v>
      </c>
      <c r="B5088" t="s">
        <v>1042</v>
      </c>
      <c r="C5088" t="s">
        <v>2837</v>
      </c>
      <c r="D5088" t="s">
        <v>3147</v>
      </c>
      <c r="E5088" t="s">
        <v>2369</v>
      </c>
      <c r="F5088" t="s">
        <v>1370</v>
      </c>
      <c r="G5088" t="s">
        <v>6406</v>
      </c>
      <c r="H5088">
        <v>0</v>
      </c>
      <c r="I5088" t="s">
        <v>11173</v>
      </c>
      <c r="J5088" t="s">
        <v>17854</v>
      </c>
      <c r="K5088" t="s">
        <v>24345</v>
      </c>
      <c r="L5088" t="s">
        <v>26151</v>
      </c>
      <c r="M5088" s="1">
        <v>35628</v>
      </c>
      <c r="N5088" s="4">
        <v>27.936986301369863</v>
      </c>
      <c r="O5088" t="s">
        <v>30744</v>
      </c>
      <c r="P5088" t="s">
        <v>32874</v>
      </c>
    </row>
    <row r="5089" spans="1:16" x14ac:dyDescent="0.25">
      <c r="A5089">
        <v>1005337040</v>
      </c>
      <c r="B5089" t="s">
        <v>369</v>
      </c>
      <c r="C5089" t="s">
        <v>2255</v>
      </c>
      <c r="D5089" t="s">
        <v>3569</v>
      </c>
      <c r="E5089" t="s">
        <v>3474</v>
      </c>
      <c r="F5089" t="s">
        <v>1370</v>
      </c>
      <c r="G5089" t="s">
        <v>6176</v>
      </c>
      <c r="H5089" t="s">
        <v>32902</v>
      </c>
      <c r="I5089" t="s">
        <v>13229</v>
      </c>
      <c r="J5089" t="s">
        <v>19828</v>
      </c>
      <c r="K5089" t="s">
        <v>26060</v>
      </c>
      <c r="L5089" t="s">
        <v>26151</v>
      </c>
      <c r="M5089" s="1">
        <v>36642</v>
      </c>
      <c r="N5089" s="4">
        <v>25.158904109589042</v>
      </c>
      <c r="O5089" t="s">
        <v>32764</v>
      </c>
      <c r="P5089" t="s">
        <v>32873</v>
      </c>
    </row>
    <row r="5090" spans="1:16" x14ac:dyDescent="0.25">
      <c r="A5090">
        <v>1098824695</v>
      </c>
      <c r="B5090" t="s">
        <v>2103</v>
      </c>
      <c r="C5090" t="s">
        <v>59</v>
      </c>
      <c r="D5090" t="s">
        <v>3280</v>
      </c>
      <c r="E5090" t="s">
        <v>3619</v>
      </c>
      <c r="F5090" t="s">
        <v>1370</v>
      </c>
      <c r="G5090" t="s">
        <v>6181</v>
      </c>
      <c r="H5090">
        <v>0</v>
      </c>
      <c r="I5090" t="s">
        <v>12948</v>
      </c>
      <c r="J5090" t="s">
        <v>19557</v>
      </c>
      <c r="K5090" t="s">
        <v>25824</v>
      </c>
      <c r="L5090" t="s">
        <v>26150</v>
      </c>
      <c r="M5090" s="1">
        <v>36454</v>
      </c>
      <c r="N5090" s="4">
        <v>25.673972602739727</v>
      </c>
      <c r="O5090" t="s">
        <v>32489</v>
      </c>
      <c r="P5090" t="s">
        <v>32873</v>
      </c>
    </row>
    <row r="5091" spans="1:16" x14ac:dyDescent="0.25">
      <c r="A5091">
        <v>1007978062</v>
      </c>
      <c r="B5091" t="s">
        <v>389</v>
      </c>
      <c r="C5091" t="s">
        <v>2201</v>
      </c>
      <c r="D5091" t="s">
        <v>3078</v>
      </c>
      <c r="E5091" t="s">
        <v>4861</v>
      </c>
      <c r="F5091" t="s">
        <v>1370</v>
      </c>
      <c r="G5091" t="s">
        <v>6302</v>
      </c>
      <c r="H5091">
        <v>0</v>
      </c>
      <c r="I5091" t="s">
        <v>7773</v>
      </c>
      <c r="J5091" t="s">
        <v>14554</v>
      </c>
      <c r="K5091" t="s">
        <v>20997</v>
      </c>
      <c r="L5091" t="s">
        <v>26151</v>
      </c>
      <c r="M5091" s="1">
        <v>37926</v>
      </c>
      <c r="N5091" s="4">
        <v>21.641095890410959</v>
      </c>
      <c r="O5091" t="s">
        <v>27365</v>
      </c>
      <c r="P5091" t="s">
        <v>32874</v>
      </c>
    </row>
    <row r="5092" spans="1:16" x14ac:dyDescent="0.25">
      <c r="A5092">
        <v>1005341053</v>
      </c>
      <c r="B5092" t="s">
        <v>327</v>
      </c>
      <c r="C5092" t="s">
        <v>2174</v>
      </c>
      <c r="D5092" t="s">
        <v>3734</v>
      </c>
      <c r="E5092" t="s">
        <v>2109</v>
      </c>
      <c r="F5092" t="s">
        <v>1370</v>
      </c>
      <c r="G5092" t="s">
        <v>3640</v>
      </c>
      <c r="H5092">
        <v>0</v>
      </c>
      <c r="I5092" t="s">
        <v>12263</v>
      </c>
      <c r="J5092" t="s">
        <v>18911</v>
      </c>
      <c r="K5092" t="s">
        <v>25283</v>
      </c>
      <c r="L5092" t="s">
        <v>26150</v>
      </c>
      <c r="M5092" s="1">
        <v>37175</v>
      </c>
      <c r="N5092" s="4">
        <v>23.698630136986303</v>
      </c>
      <c r="O5092" t="s">
        <v>31815</v>
      </c>
      <c r="P5092" t="s">
        <v>32874</v>
      </c>
    </row>
    <row r="5093" spans="1:16" x14ac:dyDescent="0.25">
      <c r="A5093">
        <v>1095947615</v>
      </c>
      <c r="B5093" t="s">
        <v>42</v>
      </c>
      <c r="D5093" t="s">
        <v>4126</v>
      </c>
      <c r="E5093" t="s">
        <v>3710</v>
      </c>
      <c r="F5093" t="s">
        <v>1370</v>
      </c>
      <c r="G5093" t="s">
        <v>6268</v>
      </c>
      <c r="H5093">
        <v>0</v>
      </c>
      <c r="I5093" t="s">
        <v>13166</v>
      </c>
      <c r="J5093" t="s">
        <v>19766</v>
      </c>
      <c r="K5093" t="s">
        <v>26003</v>
      </c>
      <c r="L5093" t="s">
        <v>26151</v>
      </c>
      <c r="M5093" s="1">
        <v>35473</v>
      </c>
      <c r="N5093" s="4">
        <v>28.361643835616437</v>
      </c>
      <c r="O5093" t="s">
        <v>32703</v>
      </c>
      <c r="P5093" t="s">
        <v>32873</v>
      </c>
    </row>
    <row r="5094" spans="1:16" x14ac:dyDescent="0.25">
      <c r="A5094">
        <v>1005288603</v>
      </c>
      <c r="B5094" t="s">
        <v>29</v>
      </c>
      <c r="C5094" t="s">
        <v>416</v>
      </c>
      <c r="D5094" t="s">
        <v>813</v>
      </c>
      <c r="E5094" t="s">
        <v>928</v>
      </c>
      <c r="F5094" t="s">
        <v>1370</v>
      </c>
      <c r="G5094" t="s">
        <v>6181</v>
      </c>
      <c r="H5094" t="s">
        <v>32906</v>
      </c>
      <c r="I5094" t="s">
        <v>12884</v>
      </c>
      <c r="J5094" t="s">
        <v>19497</v>
      </c>
      <c r="K5094" t="s">
        <v>25772</v>
      </c>
      <c r="L5094" t="s">
        <v>26150</v>
      </c>
      <c r="M5094" s="1">
        <v>37379</v>
      </c>
      <c r="N5094" s="4">
        <v>23.139726027397259</v>
      </c>
      <c r="O5094" t="s">
        <v>32425</v>
      </c>
      <c r="P5094" t="s">
        <v>32873</v>
      </c>
    </row>
    <row r="5095" spans="1:16" x14ac:dyDescent="0.25">
      <c r="A5095">
        <v>1005258340</v>
      </c>
      <c r="B5095" t="s">
        <v>30</v>
      </c>
      <c r="C5095" t="s">
        <v>174</v>
      </c>
      <c r="D5095" t="s">
        <v>3187</v>
      </c>
      <c r="E5095" t="s">
        <v>4090</v>
      </c>
      <c r="F5095" t="s">
        <v>1370</v>
      </c>
      <c r="G5095" t="s">
        <v>6186</v>
      </c>
      <c r="H5095">
        <v>0</v>
      </c>
      <c r="I5095" t="s">
        <v>11291</v>
      </c>
      <c r="J5095" t="s">
        <v>17970</v>
      </c>
      <c r="K5095" t="s">
        <v>24463</v>
      </c>
      <c r="L5095" t="s">
        <v>26150</v>
      </c>
      <c r="M5095" s="1">
        <v>37382</v>
      </c>
      <c r="N5095" s="4">
        <v>23.13150684931507</v>
      </c>
      <c r="O5095" t="s">
        <v>30858</v>
      </c>
      <c r="P5095" t="s">
        <v>32874</v>
      </c>
    </row>
    <row r="5096" spans="1:16" x14ac:dyDescent="0.25">
      <c r="A5096">
        <v>1099218048</v>
      </c>
      <c r="B5096" t="s">
        <v>113</v>
      </c>
      <c r="C5096" t="s">
        <v>265</v>
      </c>
      <c r="D5096" t="s">
        <v>3043</v>
      </c>
      <c r="E5096" t="s">
        <v>3331</v>
      </c>
      <c r="F5096" t="s">
        <v>1370</v>
      </c>
      <c r="G5096" t="s">
        <v>6176</v>
      </c>
      <c r="H5096" t="s">
        <v>32902</v>
      </c>
      <c r="I5096" t="s">
        <v>11343</v>
      </c>
      <c r="J5096" t="s">
        <v>18024</v>
      </c>
      <c r="K5096" t="s">
        <v>24512</v>
      </c>
      <c r="L5096" t="s">
        <v>26150</v>
      </c>
      <c r="M5096" s="1">
        <v>36481</v>
      </c>
      <c r="N5096" s="4">
        <v>25.6</v>
      </c>
      <c r="O5096" t="s">
        <v>30910</v>
      </c>
      <c r="P5096" t="s">
        <v>32873</v>
      </c>
    </row>
    <row r="5097" spans="1:16" x14ac:dyDescent="0.25">
      <c r="A5097">
        <v>1232890561</v>
      </c>
      <c r="B5097" t="s">
        <v>2142</v>
      </c>
      <c r="C5097" t="s">
        <v>2987</v>
      </c>
      <c r="D5097" t="s">
        <v>5610</v>
      </c>
      <c r="E5097" t="s">
        <v>3608</v>
      </c>
      <c r="F5097" t="s">
        <v>1370</v>
      </c>
      <c r="G5097" t="s">
        <v>6176</v>
      </c>
      <c r="H5097" t="s">
        <v>32931</v>
      </c>
      <c r="I5097" t="s">
        <v>13240</v>
      </c>
      <c r="J5097" t="s">
        <v>19839</v>
      </c>
      <c r="K5097" t="s">
        <v>26071</v>
      </c>
      <c r="L5097" t="s">
        <v>26150</v>
      </c>
      <c r="M5097" s="1">
        <v>36099</v>
      </c>
      <c r="N5097" s="4">
        <v>26.646575342465752</v>
      </c>
      <c r="O5097" t="s">
        <v>32774</v>
      </c>
      <c r="P5097" t="s">
        <v>32873</v>
      </c>
    </row>
    <row r="5098" spans="1:16" x14ac:dyDescent="0.25">
      <c r="A5098">
        <v>1193381918</v>
      </c>
      <c r="B5098" t="s">
        <v>131</v>
      </c>
      <c r="C5098" t="s">
        <v>612</v>
      </c>
      <c r="D5098" t="s">
        <v>4050</v>
      </c>
      <c r="E5098" t="s">
        <v>2998</v>
      </c>
      <c r="F5098" t="s">
        <v>1370</v>
      </c>
      <c r="G5098" t="s">
        <v>6176</v>
      </c>
      <c r="H5098" t="s">
        <v>32925</v>
      </c>
      <c r="I5098" t="s">
        <v>12477</v>
      </c>
      <c r="J5098" t="s">
        <v>19116</v>
      </c>
      <c r="K5098" t="s">
        <v>25453</v>
      </c>
      <c r="L5098" t="s">
        <v>26150</v>
      </c>
      <c r="M5098" s="1">
        <v>37069</v>
      </c>
      <c r="N5098" s="4">
        <v>23.989041095890411</v>
      </c>
      <c r="O5098" t="s">
        <v>32026</v>
      </c>
      <c r="P5098" t="s">
        <v>32873</v>
      </c>
    </row>
    <row r="5099" spans="1:16" x14ac:dyDescent="0.25">
      <c r="A5099">
        <v>1101020293</v>
      </c>
      <c r="B5099" t="s">
        <v>58</v>
      </c>
      <c r="C5099" t="s">
        <v>457</v>
      </c>
      <c r="D5099" t="s">
        <v>3467</v>
      </c>
      <c r="E5099" t="s">
        <v>4359</v>
      </c>
      <c r="F5099" t="s">
        <v>1370</v>
      </c>
      <c r="G5099" t="s">
        <v>5392</v>
      </c>
      <c r="H5099">
        <v>0</v>
      </c>
      <c r="I5099" t="s">
        <v>12777</v>
      </c>
      <c r="J5099" t="s">
        <v>19396</v>
      </c>
      <c r="K5099" t="s">
        <v>25696</v>
      </c>
      <c r="L5099" t="s">
        <v>26150</v>
      </c>
      <c r="M5099" s="1">
        <v>35952</v>
      </c>
      <c r="N5099" s="4">
        <v>27.049315068493151</v>
      </c>
      <c r="O5099" t="s">
        <v>32322</v>
      </c>
      <c r="P5099" t="s">
        <v>32873</v>
      </c>
    </row>
    <row r="5100" spans="1:16" x14ac:dyDescent="0.25">
      <c r="A5100">
        <v>1095832706</v>
      </c>
      <c r="B5100" t="s">
        <v>2138</v>
      </c>
      <c r="D5100" t="s">
        <v>3101</v>
      </c>
      <c r="E5100" t="s">
        <v>3025</v>
      </c>
      <c r="F5100" t="s">
        <v>1370</v>
      </c>
      <c r="G5100" t="s">
        <v>3024</v>
      </c>
      <c r="H5100">
        <v>0</v>
      </c>
      <c r="I5100" t="s">
        <v>13217</v>
      </c>
      <c r="J5100" t="s">
        <v>19817</v>
      </c>
      <c r="K5100" t="s">
        <v>26049</v>
      </c>
      <c r="L5100" t="s">
        <v>26151</v>
      </c>
      <c r="M5100" s="1">
        <v>35508</v>
      </c>
      <c r="N5100" s="4">
        <v>28.265753424657536</v>
      </c>
      <c r="O5100" t="s">
        <v>32752</v>
      </c>
      <c r="P5100" t="s">
        <v>32873</v>
      </c>
    </row>
    <row r="5101" spans="1:16" x14ac:dyDescent="0.25">
      <c r="A5101">
        <v>1005195877</v>
      </c>
      <c r="B5101" t="s">
        <v>163</v>
      </c>
      <c r="C5101" t="s">
        <v>54</v>
      </c>
      <c r="D5101" t="s">
        <v>3057</v>
      </c>
      <c r="E5101" t="s">
        <v>3180</v>
      </c>
      <c r="F5101" t="s">
        <v>1370</v>
      </c>
      <c r="G5101" t="s">
        <v>6176</v>
      </c>
      <c r="H5101" t="s">
        <v>32948</v>
      </c>
      <c r="I5101" t="s">
        <v>12468</v>
      </c>
      <c r="J5101" t="s">
        <v>18030</v>
      </c>
      <c r="K5101" t="s">
        <v>25447</v>
      </c>
      <c r="L5101" t="s">
        <v>26150</v>
      </c>
      <c r="M5101" s="1">
        <v>37025</v>
      </c>
      <c r="N5101" s="4">
        <v>24.109589041095891</v>
      </c>
      <c r="O5101" t="s">
        <v>32017</v>
      </c>
      <c r="P5101" t="s">
        <v>32873</v>
      </c>
    </row>
    <row r="5102" spans="1:16" x14ac:dyDescent="0.25">
      <c r="A5102">
        <v>1095787875</v>
      </c>
      <c r="B5102" t="s">
        <v>293</v>
      </c>
      <c r="C5102" t="s">
        <v>213</v>
      </c>
      <c r="D5102" t="s">
        <v>3062</v>
      </c>
      <c r="E5102" t="s">
        <v>4326</v>
      </c>
      <c r="F5102" t="s">
        <v>1370</v>
      </c>
      <c r="G5102" t="s">
        <v>6181</v>
      </c>
      <c r="H5102" t="s">
        <v>32949</v>
      </c>
      <c r="I5102" t="s">
        <v>13043</v>
      </c>
      <c r="J5102" t="s">
        <v>19648</v>
      </c>
      <c r="K5102" t="s">
        <v>25904</v>
      </c>
      <c r="L5102" t="s">
        <v>26150</v>
      </c>
      <c r="M5102" s="1">
        <v>37959</v>
      </c>
      <c r="N5102" s="4">
        <v>21.550684931506851</v>
      </c>
      <c r="O5102" t="s">
        <v>32584</v>
      </c>
      <c r="P5102" t="s">
        <v>32874</v>
      </c>
    </row>
    <row r="5103" spans="1:16" x14ac:dyDescent="0.25">
      <c r="A5103">
        <v>1095836497</v>
      </c>
      <c r="B5103" t="s">
        <v>1105</v>
      </c>
      <c r="C5103" t="s">
        <v>2097</v>
      </c>
      <c r="D5103" t="s">
        <v>3092</v>
      </c>
      <c r="E5103" t="s">
        <v>3251</v>
      </c>
      <c r="F5103" t="s">
        <v>1370</v>
      </c>
      <c r="G5103" t="s">
        <v>6181</v>
      </c>
      <c r="H5103" t="s">
        <v>32951</v>
      </c>
      <c r="I5103" t="s">
        <v>12958</v>
      </c>
      <c r="J5103" t="s">
        <v>19567</v>
      </c>
      <c r="K5103" t="s">
        <v>25833</v>
      </c>
      <c r="L5103" t="s">
        <v>26151</v>
      </c>
      <c r="M5103" s="1">
        <v>35797</v>
      </c>
      <c r="N5103" s="4">
        <v>27.473972602739725</v>
      </c>
      <c r="O5103" t="s">
        <v>32499</v>
      </c>
      <c r="P5103" t="s">
        <v>32873</v>
      </c>
    </row>
    <row r="5104" spans="1:16" x14ac:dyDescent="0.25">
      <c r="A5104">
        <v>1096253876</v>
      </c>
      <c r="B5104" t="s">
        <v>141</v>
      </c>
      <c r="C5104" t="s">
        <v>2029</v>
      </c>
      <c r="D5104" t="s">
        <v>3168</v>
      </c>
      <c r="E5104" t="s">
        <v>2996</v>
      </c>
      <c r="F5104" t="s">
        <v>1370</v>
      </c>
      <c r="G5104" t="s">
        <v>6182</v>
      </c>
      <c r="H5104" t="s">
        <v>32890</v>
      </c>
      <c r="I5104" t="s">
        <v>6722</v>
      </c>
      <c r="J5104" t="s">
        <v>13494</v>
      </c>
      <c r="K5104" t="s">
        <v>20097</v>
      </c>
      <c r="L5104" t="s">
        <v>26150</v>
      </c>
      <c r="M5104" s="1">
        <v>36400</v>
      </c>
      <c r="N5104" s="4">
        <v>25.82191780821918</v>
      </c>
      <c r="O5104" t="s">
        <v>26308</v>
      </c>
      <c r="P5104" t="s">
        <v>32873</v>
      </c>
    </row>
    <row r="5105" spans="1:16" x14ac:dyDescent="0.25">
      <c r="A5105">
        <v>1098823123</v>
      </c>
      <c r="B5105" t="s">
        <v>351</v>
      </c>
      <c r="C5105" t="s">
        <v>692</v>
      </c>
      <c r="D5105" t="s">
        <v>3385</v>
      </c>
      <c r="E5105" t="s">
        <v>3376</v>
      </c>
      <c r="F5105" t="s">
        <v>1370</v>
      </c>
      <c r="G5105" t="s">
        <v>6176</v>
      </c>
      <c r="H5105" t="s">
        <v>32952</v>
      </c>
      <c r="I5105" t="s">
        <v>11299</v>
      </c>
      <c r="J5105" t="s">
        <v>17978</v>
      </c>
      <c r="K5105" t="s">
        <v>24471</v>
      </c>
      <c r="L5105" t="s">
        <v>26151</v>
      </c>
      <c r="M5105" s="1">
        <v>36399</v>
      </c>
      <c r="N5105" s="4">
        <v>25.824657534246576</v>
      </c>
      <c r="O5105" t="s">
        <v>30866</v>
      </c>
      <c r="P5105" t="s">
        <v>32874</v>
      </c>
    </row>
    <row r="5106" spans="1:16" x14ac:dyDescent="0.25">
      <c r="A5106">
        <v>1097162783</v>
      </c>
      <c r="B5106" t="s">
        <v>378</v>
      </c>
      <c r="C5106" t="s">
        <v>397</v>
      </c>
      <c r="D5106" t="s">
        <v>3107</v>
      </c>
      <c r="E5106" t="s">
        <v>3664</v>
      </c>
      <c r="F5106" t="s">
        <v>1370</v>
      </c>
      <c r="G5106" t="s">
        <v>1461</v>
      </c>
      <c r="H5106">
        <v>0</v>
      </c>
      <c r="I5106" t="s">
        <v>12803</v>
      </c>
      <c r="J5106" t="s">
        <v>19421</v>
      </c>
      <c r="K5106" t="s">
        <v>25714</v>
      </c>
      <c r="L5106" t="s">
        <v>26150</v>
      </c>
      <c r="M5106" s="1">
        <v>36317</v>
      </c>
      <c r="N5106" s="4">
        <v>26.049315068493151</v>
      </c>
      <c r="O5106" t="s">
        <v>32347</v>
      </c>
      <c r="P5106" t="s">
        <v>32874</v>
      </c>
    </row>
    <row r="5107" spans="1:16" x14ac:dyDescent="0.25">
      <c r="A5107">
        <v>1095511305</v>
      </c>
      <c r="B5107" t="s">
        <v>130</v>
      </c>
      <c r="C5107" t="s">
        <v>44</v>
      </c>
      <c r="D5107" t="s">
        <v>3484</v>
      </c>
      <c r="E5107" t="s">
        <v>4658</v>
      </c>
      <c r="F5107" t="s">
        <v>1370</v>
      </c>
      <c r="G5107" t="s">
        <v>2915</v>
      </c>
      <c r="H5107">
        <v>0</v>
      </c>
      <c r="I5107" t="s">
        <v>12214</v>
      </c>
      <c r="J5107" t="s">
        <v>18862</v>
      </c>
      <c r="K5107" t="s">
        <v>25240</v>
      </c>
      <c r="L5107" t="s">
        <v>26150</v>
      </c>
      <c r="M5107" s="1">
        <v>35623</v>
      </c>
      <c r="N5107" s="4">
        <v>27.950684931506849</v>
      </c>
      <c r="O5107" t="s">
        <v>31766</v>
      </c>
      <c r="P5107" t="s">
        <v>32873</v>
      </c>
    </row>
    <row r="5108" spans="1:16" x14ac:dyDescent="0.25">
      <c r="A5108">
        <v>1097491246</v>
      </c>
      <c r="B5108" t="s">
        <v>394</v>
      </c>
      <c r="C5108" t="s">
        <v>264</v>
      </c>
      <c r="D5108" t="s">
        <v>3393</v>
      </c>
      <c r="E5108" t="s">
        <v>3474</v>
      </c>
      <c r="F5108" t="s">
        <v>1370</v>
      </c>
      <c r="G5108" t="s">
        <v>6176</v>
      </c>
      <c r="H5108" t="s">
        <v>32952</v>
      </c>
      <c r="I5108" t="s">
        <v>6717</v>
      </c>
      <c r="J5108" t="s">
        <v>13488</v>
      </c>
      <c r="K5108" t="s">
        <v>20092</v>
      </c>
      <c r="L5108" t="s">
        <v>26150</v>
      </c>
      <c r="M5108" s="1">
        <v>38561</v>
      </c>
      <c r="N5108" s="4">
        <v>19.901369863013699</v>
      </c>
      <c r="O5108" t="s">
        <v>26303</v>
      </c>
      <c r="P5108" t="s">
        <v>32874</v>
      </c>
    </row>
    <row r="5109" spans="1:16" x14ac:dyDescent="0.25">
      <c r="A5109">
        <v>1005465129</v>
      </c>
      <c r="B5109" t="s">
        <v>98</v>
      </c>
      <c r="C5109" t="s">
        <v>67</v>
      </c>
      <c r="D5109" t="s">
        <v>4135</v>
      </c>
      <c r="E5109" t="s">
        <v>4634</v>
      </c>
      <c r="F5109" t="s">
        <v>1370</v>
      </c>
      <c r="G5109" t="s">
        <v>6189</v>
      </c>
      <c r="H5109">
        <v>0</v>
      </c>
      <c r="I5109" t="s">
        <v>12489</v>
      </c>
      <c r="J5109" t="s">
        <v>19125</v>
      </c>
      <c r="K5109" t="s">
        <v>25464</v>
      </c>
      <c r="L5109" t="s">
        <v>26150</v>
      </c>
      <c r="M5109" s="1">
        <v>37025</v>
      </c>
      <c r="N5109" s="4">
        <v>24.109589041095891</v>
      </c>
      <c r="O5109" t="s">
        <v>32038</v>
      </c>
      <c r="P5109" t="s">
        <v>32873</v>
      </c>
    </row>
    <row r="5110" spans="1:16" x14ac:dyDescent="0.25">
      <c r="A5110">
        <v>1094048838</v>
      </c>
      <c r="B5110" t="s">
        <v>104</v>
      </c>
      <c r="C5110" t="s">
        <v>2269</v>
      </c>
      <c r="D5110" t="s">
        <v>4757</v>
      </c>
      <c r="E5110" t="s">
        <v>5921</v>
      </c>
      <c r="F5110" t="s">
        <v>1370</v>
      </c>
      <c r="G5110" t="s">
        <v>6174</v>
      </c>
      <c r="H5110" t="s">
        <v>32971</v>
      </c>
      <c r="I5110" t="s">
        <v>13030</v>
      </c>
      <c r="J5110" t="s">
        <v>19638</v>
      </c>
      <c r="K5110" t="s">
        <v>25570</v>
      </c>
      <c r="L5110" t="s">
        <v>26151</v>
      </c>
      <c r="M5110" s="1">
        <v>39161</v>
      </c>
      <c r="N5110" s="4">
        <v>18.257534246575343</v>
      </c>
      <c r="O5110" t="s">
        <v>32571</v>
      </c>
      <c r="P5110" t="s">
        <v>32874</v>
      </c>
    </row>
    <row r="5111" spans="1:16" x14ac:dyDescent="0.25">
      <c r="A5111">
        <v>1098822534</v>
      </c>
      <c r="B5111" t="s">
        <v>194</v>
      </c>
      <c r="C5111" t="s">
        <v>886</v>
      </c>
      <c r="D5111" t="s">
        <v>2978</v>
      </c>
      <c r="E5111" t="s">
        <v>3274</v>
      </c>
      <c r="F5111" t="s">
        <v>1370</v>
      </c>
      <c r="G5111" t="s">
        <v>6176</v>
      </c>
      <c r="H5111" t="s">
        <v>32973</v>
      </c>
      <c r="I5111" t="s">
        <v>13169</v>
      </c>
      <c r="J5111" t="s">
        <v>19769</v>
      </c>
      <c r="K5111" t="s">
        <v>26006</v>
      </c>
      <c r="L5111" t="s">
        <v>26150</v>
      </c>
      <c r="M5111" s="1">
        <v>36405</v>
      </c>
      <c r="N5111" s="4">
        <v>25.80821917808219</v>
      </c>
      <c r="O5111" t="s">
        <v>32706</v>
      </c>
      <c r="P5111" t="s">
        <v>32873</v>
      </c>
    </row>
    <row r="5112" spans="1:16" x14ac:dyDescent="0.25">
      <c r="A5112">
        <v>1098798177</v>
      </c>
      <c r="B5112" t="s">
        <v>344</v>
      </c>
      <c r="D5112" t="s">
        <v>2851</v>
      </c>
      <c r="E5112" t="s">
        <v>3114</v>
      </c>
      <c r="F5112" t="s">
        <v>1370</v>
      </c>
      <c r="G5112" t="s">
        <v>6176</v>
      </c>
      <c r="H5112" t="s">
        <v>32976</v>
      </c>
      <c r="I5112" t="s">
        <v>6692</v>
      </c>
      <c r="J5112" t="s">
        <v>13462</v>
      </c>
      <c r="K5112" t="s">
        <v>20064</v>
      </c>
      <c r="L5112" t="s">
        <v>26151</v>
      </c>
      <c r="M5112" s="1">
        <v>35577</v>
      </c>
      <c r="N5112" s="4">
        <v>28.076712328767123</v>
      </c>
      <c r="O5112" t="s">
        <v>26277</v>
      </c>
      <c r="P5112" t="s">
        <v>32873</v>
      </c>
    </row>
    <row r="5113" spans="1:16" x14ac:dyDescent="0.25">
      <c r="A5113">
        <v>1101076534</v>
      </c>
      <c r="B5113" t="s">
        <v>693</v>
      </c>
      <c r="C5113" t="s">
        <v>692</v>
      </c>
      <c r="D5113" t="s">
        <v>2369</v>
      </c>
      <c r="E5113" t="s">
        <v>3569</v>
      </c>
      <c r="F5113" t="s">
        <v>1370</v>
      </c>
      <c r="G5113" t="s">
        <v>3515</v>
      </c>
      <c r="H5113">
        <v>0</v>
      </c>
      <c r="I5113" t="s">
        <v>7856</v>
      </c>
      <c r="J5113" t="s">
        <v>14640</v>
      </c>
      <c r="K5113" t="s">
        <v>21209</v>
      </c>
      <c r="L5113" t="s">
        <v>26151</v>
      </c>
      <c r="M5113" s="1">
        <v>35667</v>
      </c>
      <c r="N5113" s="4">
        <v>27.830136986301369</v>
      </c>
      <c r="O5113" t="s">
        <v>27448</v>
      </c>
      <c r="P5113" t="s">
        <v>32873</v>
      </c>
    </row>
    <row r="5114" spans="1:16" x14ac:dyDescent="0.25">
      <c r="A5114">
        <v>1101074058</v>
      </c>
      <c r="B5114" t="s">
        <v>2015</v>
      </c>
      <c r="C5114" t="s">
        <v>63</v>
      </c>
      <c r="D5114" t="s">
        <v>3376</v>
      </c>
      <c r="E5114" t="s">
        <v>3027</v>
      </c>
      <c r="F5114" t="s">
        <v>1370</v>
      </c>
      <c r="G5114" t="s">
        <v>3515</v>
      </c>
      <c r="H5114">
        <v>0</v>
      </c>
      <c r="I5114" t="s">
        <v>12434</v>
      </c>
      <c r="J5114" t="s">
        <v>19076</v>
      </c>
      <c r="K5114" t="s">
        <v>25419</v>
      </c>
      <c r="L5114" t="s">
        <v>26151</v>
      </c>
      <c r="M5114" s="1">
        <v>38031</v>
      </c>
      <c r="N5114" s="4">
        <v>21.353424657534248</v>
      </c>
      <c r="O5114" t="s">
        <v>31983</v>
      </c>
      <c r="P5114" t="s">
        <v>32874</v>
      </c>
    </row>
    <row r="5115" spans="1:16" x14ac:dyDescent="0.25">
      <c r="A5115">
        <v>1005624422</v>
      </c>
      <c r="B5115" t="s">
        <v>988</v>
      </c>
      <c r="C5115" t="s">
        <v>2251</v>
      </c>
      <c r="D5115" t="s">
        <v>3173</v>
      </c>
      <c r="E5115" t="s">
        <v>2986</v>
      </c>
      <c r="F5115" t="s">
        <v>1370</v>
      </c>
      <c r="G5115" t="s">
        <v>6174</v>
      </c>
      <c r="H5115" t="s">
        <v>32971</v>
      </c>
      <c r="I5115" t="s">
        <v>13048</v>
      </c>
      <c r="K5115" t="s">
        <v>25294</v>
      </c>
      <c r="L5115" t="s">
        <v>26151</v>
      </c>
      <c r="M5115" s="1">
        <v>37554</v>
      </c>
      <c r="N5115" s="4">
        <v>22.660273972602738</v>
      </c>
      <c r="O5115" t="s">
        <v>32589</v>
      </c>
      <c r="P5115" t="s">
        <v>32874</v>
      </c>
    </row>
    <row r="5116" spans="1:16" x14ac:dyDescent="0.25">
      <c r="A5116">
        <v>1103714706</v>
      </c>
      <c r="B5116" t="s">
        <v>215</v>
      </c>
      <c r="D5116" t="s">
        <v>3000</v>
      </c>
      <c r="E5116" t="s">
        <v>3517</v>
      </c>
      <c r="F5116" t="s">
        <v>1370</v>
      </c>
      <c r="G5116" t="s">
        <v>6174</v>
      </c>
      <c r="H5116" t="s">
        <v>32971</v>
      </c>
      <c r="I5116" t="s">
        <v>12631</v>
      </c>
      <c r="J5116" t="s">
        <v>19257</v>
      </c>
      <c r="K5116" t="s">
        <v>25570</v>
      </c>
      <c r="L5116" t="s">
        <v>26151</v>
      </c>
      <c r="M5116" s="1">
        <v>36197</v>
      </c>
      <c r="N5116" s="4">
        <v>26.378082191780823</v>
      </c>
      <c r="O5116" t="s">
        <v>32178</v>
      </c>
      <c r="P5116" t="s">
        <v>32874</v>
      </c>
    </row>
    <row r="5117" spans="1:16" x14ac:dyDescent="0.25">
      <c r="A5117">
        <v>1005623503</v>
      </c>
      <c r="B5117" t="s">
        <v>173</v>
      </c>
      <c r="C5117" t="s">
        <v>58</v>
      </c>
      <c r="D5117" t="s">
        <v>5554</v>
      </c>
      <c r="E5117" t="s">
        <v>1148</v>
      </c>
      <c r="F5117" t="s">
        <v>1370</v>
      </c>
      <c r="G5117" t="s">
        <v>6182</v>
      </c>
      <c r="H5117" t="s">
        <v>32985</v>
      </c>
      <c r="I5117" t="s">
        <v>12642</v>
      </c>
      <c r="J5117" t="s">
        <v>19268</v>
      </c>
      <c r="K5117" t="s">
        <v>25581</v>
      </c>
      <c r="L5117" t="s">
        <v>26150</v>
      </c>
      <c r="M5117" s="1">
        <v>36014</v>
      </c>
      <c r="N5117" s="4">
        <v>26.87945205479452</v>
      </c>
      <c r="O5117" t="s">
        <v>32189</v>
      </c>
      <c r="P5117" t="s">
        <v>32873</v>
      </c>
    </row>
    <row r="5118" spans="1:16" x14ac:dyDescent="0.25">
      <c r="A5118">
        <v>1098800615</v>
      </c>
      <c r="B5118" t="s">
        <v>415</v>
      </c>
      <c r="C5118" t="s">
        <v>1831</v>
      </c>
      <c r="D5118" t="s">
        <v>3057</v>
      </c>
      <c r="E5118" t="s">
        <v>3791</v>
      </c>
      <c r="F5118" t="s">
        <v>1370</v>
      </c>
      <c r="G5118" t="s">
        <v>6181</v>
      </c>
      <c r="H5118" t="s">
        <v>32951</v>
      </c>
      <c r="I5118" t="s">
        <v>12309</v>
      </c>
      <c r="J5118" t="s">
        <v>18955</v>
      </c>
      <c r="K5118" t="s">
        <v>25326</v>
      </c>
      <c r="L5118" t="s">
        <v>26151</v>
      </c>
      <c r="M5118" s="1">
        <v>35701</v>
      </c>
      <c r="N5118" s="4">
        <v>27.736986301369864</v>
      </c>
      <c r="O5118" t="s">
        <v>31859</v>
      </c>
      <c r="P5118" t="s">
        <v>32874</v>
      </c>
    </row>
    <row r="5119" spans="1:16" x14ac:dyDescent="0.25">
      <c r="A5119">
        <v>1101076565</v>
      </c>
      <c r="B5119" t="s">
        <v>177</v>
      </c>
      <c r="C5119" t="s">
        <v>215</v>
      </c>
      <c r="D5119" t="s">
        <v>3304</v>
      </c>
      <c r="E5119" t="s">
        <v>4498</v>
      </c>
      <c r="F5119" t="s">
        <v>1370</v>
      </c>
      <c r="G5119" t="s">
        <v>3515</v>
      </c>
      <c r="H5119">
        <v>0</v>
      </c>
      <c r="I5119" t="s">
        <v>12300</v>
      </c>
      <c r="J5119" t="s">
        <v>18946</v>
      </c>
      <c r="K5119" t="s">
        <v>25317</v>
      </c>
      <c r="L5119" t="s">
        <v>26151</v>
      </c>
      <c r="M5119" s="1">
        <v>35880</v>
      </c>
      <c r="N5119" s="4">
        <v>27.246575342465754</v>
      </c>
      <c r="O5119" t="s">
        <v>31851</v>
      </c>
      <c r="P5119" t="s">
        <v>32873</v>
      </c>
    </row>
    <row r="5120" spans="1:16" x14ac:dyDescent="0.25">
      <c r="A5120">
        <v>5692322</v>
      </c>
      <c r="B5120" t="s">
        <v>55</v>
      </c>
      <c r="D5120" t="s">
        <v>5356</v>
      </c>
      <c r="E5120" t="s">
        <v>3396</v>
      </c>
      <c r="F5120" t="s">
        <v>1370</v>
      </c>
      <c r="G5120" t="s">
        <v>6172</v>
      </c>
      <c r="H5120">
        <v>0</v>
      </c>
      <c r="I5120" t="s">
        <v>13047</v>
      </c>
      <c r="J5120" t="s">
        <v>19652</v>
      </c>
      <c r="K5120" t="s">
        <v>25908</v>
      </c>
      <c r="L5120" t="s">
        <v>26150</v>
      </c>
      <c r="M5120" s="1">
        <v>35641</v>
      </c>
      <c r="N5120" s="4">
        <v>27.901369863013699</v>
      </c>
      <c r="O5120" t="s">
        <v>32588</v>
      </c>
      <c r="P5120" t="s">
        <v>32873</v>
      </c>
    </row>
    <row r="5121" spans="1:16" x14ac:dyDescent="0.25">
      <c r="A5121">
        <v>1005333351</v>
      </c>
      <c r="B5121" t="s">
        <v>391</v>
      </c>
      <c r="C5121" t="s">
        <v>364</v>
      </c>
      <c r="D5121" t="s">
        <v>3119</v>
      </c>
      <c r="E5121" t="s">
        <v>5880</v>
      </c>
      <c r="F5121" t="s">
        <v>1370</v>
      </c>
      <c r="G5121" t="s">
        <v>6181</v>
      </c>
      <c r="H5121" t="s">
        <v>32906</v>
      </c>
      <c r="I5121" t="s">
        <v>11543</v>
      </c>
      <c r="J5121" t="s">
        <v>18213</v>
      </c>
      <c r="K5121" t="s">
        <v>24686</v>
      </c>
      <c r="L5121" t="s">
        <v>26150</v>
      </c>
      <c r="M5121" s="1">
        <v>36700</v>
      </c>
      <c r="N5121" s="4">
        <v>25</v>
      </c>
      <c r="O5121" t="s">
        <v>31102</v>
      </c>
      <c r="P5121" t="s">
        <v>32873</v>
      </c>
    </row>
    <row r="5122" spans="1:16" x14ac:dyDescent="0.25">
      <c r="A5122">
        <v>1005454582</v>
      </c>
      <c r="B5122" t="s">
        <v>337</v>
      </c>
      <c r="C5122" t="s">
        <v>63</v>
      </c>
      <c r="D5122" t="s">
        <v>1800</v>
      </c>
      <c r="E5122" t="s">
        <v>3107</v>
      </c>
      <c r="F5122" t="s">
        <v>1370</v>
      </c>
      <c r="G5122" t="s">
        <v>6173</v>
      </c>
      <c r="H5122">
        <v>0</v>
      </c>
      <c r="I5122" t="s">
        <v>12397</v>
      </c>
      <c r="J5122" t="s">
        <v>19040</v>
      </c>
      <c r="K5122" t="s">
        <v>25393</v>
      </c>
      <c r="L5122" t="s">
        <v>26151</v>
      </c>
      <c r="M5122" s="1">
        <v>37143</v>
      </c>
      <c r="N5122" s="4">
        <v>23.786301369863015</v>
      </c>
      <c r="O5122" t="s">
        <v>31948</v>
      </c>
      <c r="P5122" t="s">
        <v>32873</v>
      </c>
    </row>
    <row r="5123" spans="1:16" x14ac:dyDescent="0.25">
      <c r="A5123">
        <v>1099215278</v>
      </c>
      <c r="B5123" t="s">
        <v>29</v>
      </c>
      <c r="C5123" t="s">
        <v>184</v>
      </c>
      <c r="D5123" t="s">
        <v>3098</v>
      </c>
      <c r="E5123" t="s">
        <v>3062</v>
      </c>
      <c r="F5123" t="s">
        <v>1370</v>
      </c>
      <c r="G5123" t="s">
        <v>3515</v>
      </c>
      <c r="H5123">
        <v>0</v>
      </c>
      <c r="I5123" t="s">
        <v>12485</v>
      </c>
      <c r="J5123" t="s">
        <v>19123</v>
      </c>
      <c r="K5123" t="s">
        <v>25461</v>
      </c>
      <c r="L5123" t="s">
        <v>26150</v>
      </c>
      <c r="M5123" s="1">
        <v>35527</v>
      </c>
      <c r="N5123" s="4">
        <v>28.213698630136985</v>
      </c>
      <c r="O5123" t="s">
        <v>32034</v>
      </c>
      <c r="P5123" t="s">
        <v>32873</v>
      </c>
    </row>
    <row r="5124" spans="1:16" x14ac:dyDescent="0.25">
      <c r="A5124">
        <v>1149455291</v>
      </c>
      <c r="B5124" t="s">
        <v>255</v>
      </c>
      <c r="C5124" t="s">
        <v>1214</v>
      </c>
      <c r="D5124" t="s">
        <v>4111</v>
      </c>
      <c r="E5124" t="s">
        <v>3182</v>
      </c>
      <c r="F5124" t="s">
        <v>1370</v>
      </c>
      <c r="G5124" t="s">
        <v>6176</v>
      </c>
      <c r="H5124" t="s">
        <v>32925</v>
      </c>
      <c r="I5124" t="s">
        <v>11327</v>
      </c>
      <c r="J5124" t="s">
        <v>18008</v>
      </c>
      <c r="K5124" t="s">
        <v>24499</v>
      </c>
      <c r="L5124" t="s">
        <v>26151</v>
      </c>
      <c r="M5124" s="1">
        <v>35595</v>
      </c>
      <c r="N5124" s="4">
        <v>28.027397260273972</v>
      </c>
      <c r="O5124" t="s">
        <v>30894</v>
      </c>
      <c r="P5124" t="s">
        <v>32873</v>
      </c>
    </row>
    <row r="5125" spans="1:16" x14ac:dyDescent="0.25">
      <c r="A5125">
        <v>1005151829</v>
      </c>
      <c r="B5125" t="s">
        <v>76</v>
      </c>
      <c r="C5125" t="s">
        <v>851</v>
      </c>
      <c r="D5125" t="s">
        <v>2961</v>
      </c>
      <c r="E5125" t="s">
        <v>3092</v>
      </c>
      <c r="F5125" t="s">
        <v>1370</v>
      </c>
      <c r="G5125" t="s">
        <v>6175</v>
      </c>
      <c r="H5125">
        <v>0</v>
      </c>
      <c r="I5125" t="s">
        <v>12436</v>
      </c>
      <c r="J5125" t="s">
        <v>19078</v>
      </c>
      <c r="K5125" t="s">
        <v>25420</v>
      </c>
      <c r="L5125" t="s">
        <v>26151</v>
      </c>
      <c r="M5125" s="1">
        <v>36035</v>
      </c>
      <c r="N5125" s="4">
        <v>26.82191780821918</v>
      </c>
      <c r="O5125" t="s">
        <v>31985</v>
      </c>
      <c r="P5125" t="s">
        <v>32873</v>
      </c>
    </row>
    <row r="5126" spans="1:16" x14ac:dyDescent="0.25">
      <c r="A5126">
        <v>1097991219</v>
      </c>
      <c r="B5126" t="s">
        <v>414</v>
      </c>
      <c r="D5126" t="s">
        <v>3224</v>
      </c>
      <c r="E5126" t="s">
        <v>3139</v>
      </c>
      <c r="F5126" t="s">
        <v>1370</v>
      </c>
      <c r="G5126" t="s">
        <v>3337</v>
      </c>
      <c r="H5126">
        <v>0</v>
      </c>
      <c r="I5126" t="s">
        <v>12469</v>
      </c>
      <c r="J5126" t="s">
        <v>19109</v>
      </c>
      <c r="K5126" t="s">
        <v>22023</v>
      </c>
      <c r="L5126" t="s">
        <v>26151</v>
      </c>
      <c r="M5126" s="1">
        <v>35705</v>
      </c>
      <c r="N5126" s="4">
        <v>27.726027397260275</v>
      </c>
      <c r="O5126" t="s">
        <v>32018</v>
      </c>
      <c r="P5126" t="s">
        <v>32873</v>
      </c>
    </row>
    <row r="5127" spans="1:16" x14ac:dyDescent="0.25">
      <c r="A5127">
        <v>1022435521</v>
      </c>
      <c r="B5127" t="s">
        <v>345</v>
      </c>
      <c r="C5127" t="s">
        <v>670</v>
      </c>
      <c r="D5127" t="s">
        <v>3011</v>
      </c>
      <c r="E5127" t="s">
        <v>3095</v>
      </c>
      <c r="F5127" t="s">
        <v>1370</v>
      </c>
      <c r="G5127" t="s">
        <v>6184</v>
      </c>
      <c r="H5127">
        <v>0</v>
      </c>
      <c r="I5127" t="s">
        <v>6693</v>
      </c>
      <c r="J5127" t="s">
        <v>13463</v>
      </c>
      <c r="K5127" t="s">
        <v>20065</v>
      </c>
      <c r="L5127" t="s">
        <v>26151</v>
      </c>
      <c r="M5127" s="1">
        <v>35794</v>
      </c>
      <c r="N5127" s="4">
        <v>27.482191780821918</v>
      </c>
      <c r="O5127" t="s">
        <v>26278</v>
      </c>
      <c r="P5127" t="s">
        <v>32873</v>
      </c>
    </row>
    <row r="5128" spans="1:16" x14ac:dyDescent="0.25">
      <c r="A5128">
        <v>1098797689</v>
      </c>
      <c r="B5128" t="s">
        <v>2119</v>
      </c>
      <c r="C5128" t="s">
        <v>45</v>
      </c>
      <c r="D5128" t="s">
        <v>5593</v>
      </c>
      <c r="E5128" t="s">
        <v>4436</v>
      </c>
      <c r="F5128" t="s">
        <v>1370</v>
      </c>
      <c r="G5128" t="s">
        <v>6522</v>
      </c>
      <c r="H5128">
        <v>0</v>
      </c>
      <c r="I5128" t="s">
        <v>13058</v>
      </c>
      <c r="J5128" t="s">
        <v>19661</v>
      </c>
      <c r="K5128" t="s">
        <v>25916</v>
      </c>
      <c r="L5128" t="s">
        <v>26150</v>
      </c>
      <c r="M5128" s="1">
        <v>35565</v>
      </c>
      <c r="N5128" s="4">
        <v>28.109589041095891</v>
      </c>
      <c r="O5128" t="s">
        <v>32599</v>
      </c>
      <c r="P5128" t="s">
        <v>32874</v>
      </c>
    </row>
    <row r="5129" spans="1:16" x14ac:dyDescent="0.25">
      <c r="A5129">
        <v>1005328521</v>
      </c>
      <c r="B5129" t="s">
        <v>164</v>
      </c>
      <c r="C5129" t="s">
        <v>2048</v>
      </c>
      <c r="D5129" t="s">
        <v>3372</v>
      </c>
      <c r="E5129" t="s">
        <v>3538</v>
      </c>
      <c r="F5129" t="s">
        <v>1370</v>
      </c>
      <c r="G5129" t="s">
        <v>6180</v>
      </c>
      <c r="H5129">
        <v>0</v>
      </c>
      <c r="I5129" t="s">
        <v>6690</v>
      </c>
      <c r="J5129" t="s">
        <v>13460</v>
      </c>
      <c r="K5129" t="s">
        <v>20062</v>
      </c>
      <c r="L5129" t="s">
        <v>26150</v>
      </c>
      <c r="M5129" s="1">
        <v>37455</v>
      </c>
      <c r="N5129" s="4">
        <v>22.931506849315067</v>
      </c>
      <c r="O5129" t="s">
        <v>26275</v>
      </c>
      <c r="P5129" t="s">
        <v>32873</v>
      </c>
    </row>
    <row r="5130" spans="1:16" x14ac:dyDescent="0.25">
      <c r="A5130">
        <v>1098131834</v>
      </c>
      <c r="B5130" t="s">
        <v>483</v>
      </c>
      <c r="C5130" t="s">
        <v>891</v>
      </c>
      <c r="D5130" t="s">
        <v>3044</v>
      </c>
      <c r="E5130" t="s">
        <v>3352</v>
      </c>
      <c r="F5130" t="s">
        <v>1370</v>
      </c>
      <c r="G5130" t="s">
        <v>6305</v>
      </c>
      <c r="H5130">
        <v>0</v>
      </c>
      <c r="I5130" t="s">
        <v>12643</v>
      </c>
      <c r="J5130" t="s">
        <v>19269</v>
      </c>
      <c r="K5130" t="s">
        <v>25582</v>
      </c>
      <c r="L5130" t="s">
        <v>26151</v>
      </c>
      <c r="M5130" s="1">
        <v>35795</v>
      </c>
      <c r="N5130" s="4">
        <v>27.479452054794521</v>
      </c>
      <c r="O5130" t="s">
        <v>32190</v>
      </c>
      <c r="P5130" t="s">
        <v>32873</v>
      </c>
    </row>
    <row r="5131" spans="1:16" x14ac:dyDescent="0.25">
      <c r="A5131">
        <v>1098132093</v>
      </c>
      <c r="B5131" t="s">
        <v>311</v>
      </c>
      <c r="C5131" t="s">
        <v>682</v>
      </c>
      <c r="D5131" t="s">
        <v>3801</v>
      </c>
      <c r="E5131" t="s">
        <v>2994</v>
      </c>
      <c r="F5131" t="s">
        <v>1370</v>
      </c>
      <c r="G5131" t="s">
        <v>6305</v>
      </c>
      <c r="H5131">
        <v>0</v>
      </c>
      <c r="I5131" t="s">
        <v>12648</v>
      </c>
      <c r="K5131" t="s">
        <v>25587</v>
      </c>
      <c r="L5131" t="s">
        <v>26151</v>
      </c>
      <c r="M5131" s="1">
        <v>36315</v>
      </c>
      <c r="N5131" s="4">
        <v>26.054794520547944</v>
      </c>
      <c r="O5131" t="s">
        <v>32195</v>
      </c>
      <c r="P5131" t="s">
        <v>32873</v>
      </c>
    </row>
    <row r="5132" spans="1:16" x14ac:dyDescent="0.25">
      <c r="A5132">
        <v>1007771672</v>
      </c>
      <c r="B5132" t="s">
        <v>1829</v>
      </c>
      <c r="C5132" t="s">
        <v>2043</v>
      </c>
      <c r="D5132" t="s">
        <v>5333</v>
      </c>
      <c r="E5132" t="s">
        <v>3099</v>
      </c>
      <c r="F5132" t="s">
        <v>1370</v>
      </c>
      <c r="G5132" t="s">
        <v>3640</v>
      </c>
      <c r="H5132">
        <v>0</v>
      </c>
      <c r="I5132" t="s">
        <v>13014</v>
      </c>
      <c r="J5132" t="s">
        <v>19622</v>
      </c>
      <c r="K5132" t="s">
        <v>25882</v>
      </c>
      <c r="L5132" t="s">
        <v>26151</v>
      </c>
      <c r="M5132" s="1">
        <v>36794</v>
      </c>
      <c r="N5132" s="4">
        <v>24.742465753424657</v>
      </c>
      <c r="O5132" t="s">
        <v>32556</v>
      </c>
      <c r="P5132" t="s">
        <v>32873</v>
      </c>
    </row>
    <row r="5133" spans="1:16" x14ac:dyDescent="0.25">
      <c r="A5133">
        <v>1098806238</v>
      </c>
      <c r="B5133" t="s">
        <v>402</v>
      </c>
      <c r="C5133" t="s">
        <v>2918</v>
      </c>
      <c r="D5133" t="s">
        <v>4585</v>
      </c>
      <c r="E5133" t="s">
        <v>3233</v>
      </c>
      <c r="F5133" t="s">
        <v>1370</v>
      </c>
      <c r="G5133" t="s">
        <v>6176</v>
      </c>
      <c r="H5133" t="s">
        <v>33006</v>
      </c>
      <c r="I5133" t="s">
        <v>12246</v>
      </c>
      <c r="J5133" t="s">
        <v>18893</v>
      </c>
      <c r="K5133" t="s">
        <v>25269</v>
      </c>
      <c r="L5133" t="s">
        <v>26150</v>
      </c>
      <c r="M5133" s="1">
        <v>35903</v>
      </c>
      <c r="N5133" s="4">
        <v>27.183561643835617</v>
      </c>
      <c r="O5133" t="s">
        <v>31798</v>
      </c>
      <c r="P5133" t="s">
        <v>32874</v>
      </c>
    </row>
    <row r="5134" spans="1:16" x14ac:dyDescent="0.25">
      <c r="A5134">
        <v>1098810467</v>
      </c>
      <c r="B5134" t="s">
        <v>434</v>
      </c>
      <c r="D5134" t="s">
        <v>1518</v>
      </c>
      <c r="E5134" t="s">
        <v>3541</v>
      </c>
      <c r="F5134" t="s">
        <v>1370</v>
      </c>
      <c r="G5134" t="s">
        <v>6245</v>
      </c>
      <c r="H5134">
        <v>0</v>
      </c>
      <c r="I5134" t="s">
        <v>11832</v>
      </c>
      <c r="J5134" t="s">
        <v>18493</v>
      </c>
      <c r="K5134" t="s">
        <v>24938</v>
      </c>
      <c r="L5134" t="s">
        <v>26150</v>
      </c>
      <c r="M5134" s="1">
        <v>36039</v>
      </c>
      <c r="N5134" s="4">
        <v>26.81095890410959</v>
      </c>
      <c r="O5134" t="s">
        <v>31386</v>
      </c>
      <c r="P5134" t="s">
        <v>32873</v>
      </c>
    </row>
    <row r="5135" spans="1:16" x14ac:dyDescent="0.25">
      <c r="A5135">
        <v>1005331253</v>
      </c>
      <c r="B5135" t="s">
        <v>141</v>
      </c>
      <c r="C5135" t="s">
        <v>29</v>
      </c>
      <c r="D5135" t="s">
        <v>3240</v>
      </c>
      <c r="E5135" t="s">
        <v>4311</v>
      </c>
      <c r="F5135" t="s">
        <v>1370</v>
      </c>
      <c r="G5135" t="s">
        <v>6066</v>
      </c>
      <c r="H5135">
        <v>0</v>
      </c>
      <c r="I5135" t="s">
        <v>12956</v>
      </c>
      <c r="J5135" t="s">
        <v>19565</v>
      </c>
      <c r="K5135" t="s">
        <v>25831</v>
      </c>
      <c r="L5135" t="s">
        <v>26150</v>
      </c>
      <c r="M5135" s="1">
        <v>37711</v>
      </c>
      <c r="N5135" s="4">
        <v>22.230136986301371</v>
      </c>
      <c r="O5135" t="s">
        <v>32497</v>
      </c>
      <c r="P5135" t="s">
        <v>32873</v>
      </c>
    </row>
    <row r="5136" spans="1:16" x14ac:dyDescent="0.25">
      <c r="A5136">
        <v>1005565605</v>
      </c>
      <c r="B5136" t="s">
        <v>98</v>
      </c>
      <c r="C5136" t="s">
        <v>130</v>
      </c>
      <c r="D5136" t="s">
        <v>2912</v>
      </c>
      <c r="E5136" t="s">
        <v>3182</v>
      </c>
      <c r="F5136" t="s">
        <v>1370</v>
      </c>
      <c r="G5136" t="s">
        <v>6523</v>
      </c>
      <c r="H5136">
        <v>0</v>
      </c>
      <c r="I5136" t="s">
        <v>11928</v>
      </c>
      <c r="J5136" t="s">
        <v>18585</v>
      </c>
      <c r="K5136" t="s">
        <v>25018</v>
      </c>
      <c r="L5136" t="s">
        <v>26150</v>
      </c>
      <c r="M5136" s="1">
        <v>37715</v>
      </c>
      <c r="N5136" s="4">
        <v>22.219178082191782</v>
      </c>
      <c r="O5136" t="s">
        <v>31482</v>
      </c>
      <c r="P5136" t="s">
        <v>32874</v>
      </c>
    </row>
    <row r="5137" spans="1:16" x14ac:dyDescent="0.25">
      <c r="A5137">
        <v>1005452560</v>
      </c>
      <c r="B5137" t="s">
        <v>878</v>
      </c>
      <c r="C5137" t="s">
        <v>342</v>
      </c>
      <c r="D5137" t="s">
        <v>5575</v>
      </c>
      <c r="E5137" t="s">
        <v>3641</v>
      </c>
      <c r="F5137" t="s">
        <v>1370</v>
      </c>
      <c r="G5137" t="s">
        <v>5392</v>
      </c>
      <c r="H5137">
        <v>0</v>
      </c>
      <c r="I5137" t="s">
        <v>12842</v>
      </c>
      <c r="J5137" t="s">
        <v>19457</v>
      </c>
      <c r="K5137" t="s">
        <v>25743</v>
      </c>
      <c r="L5137" t="s">
        <v>26150</v>
      </c>
      <c r="M5137" s="1">
        <v>36982</v>
      </c>
      <c r="N5137" s="4">
        <v>24.227397260273971</v>
      </c>
      <c r="O5137" t="s">
        <v>32383</v>
      </c>
      <c r="P5137" t="s">
        <v>32873</v>
      </c>
    </row>
    <row r="5138" spans="1:16" x14ac:dyDescent="0.25">
      <c r="A5138">
        <v>1005452073</v>
      </c>
      <c r="B5138" t="s">
        <v>467</v>
      </c>
      <c r="C5138" t="s">
        <v>50</v>
      </c>
      <c r="D5138" t="s">
        <v>3143</v>
      </c>
      <c r="E5138" t="s">
        <v>3011</v>
      </c>
      <c r="F5138" t="s">
        <v>1370</v>
      </c>
      <c r="G5138" t="s">
        <v>5392</v>
      </c>
      <c r="H5138">
        <v>0</v>
      </c>
      <c r="I5138" t="s">
        <v>12163</v>
      </c>
      <c r="J5138" t="s">
        <v>18813</v>
      </c>
      <c r="K5138" t="s">
        <v>25198</v>
      </c>
      <c r="L5138" t="s">
        <v>26151</v>
      </c>
      <c r="M5138" s="1">
        <v>37652</v>
      </c>
      <c r="N5138" s="4">
        <v>22.391780821917809</v>
      </c>
      <c r="O5138" t="s">
        <v>31715</v>
      </c>
      <c r="P5138" t="s">
        <v>32873</v>
      </c>
    </row>
    <row r="5139" spans="1:16" x14ac:dyDescent="0.25">
      <c r="A5139">
        <v>1101018279</v>
      </c>
      <c r="B5139" t="s">
        <v>380</v>
      </c>
      <c r="C5139" t="s">
        <v>1253</v>
      </c>
      <c r="D5139" t="s">
        <v>3734</v>
      </c>
      <c r="E5139" t="s">
        <v>3734</v>
      </c>
      <c r="F5139" t="s">
        <v>1370</v>
      </c>
      <c r="G5139" t="s">
        <v>5392</v>
      </c>
      <c r="H5139">
        <v>0</v>
      </c>
      <c r="I5139" t="s">
        <v>13071</v>
      </c>
      <c r="J5139" t="s">
        <v>19674</v>
      </c>
      <c r="K5139" t="s">
        <v>25928</v>
      </c>
      <c r="L5139" t="s">
        <v>26151</v>
      </c>
      <c r="M5139" s="1">
        <v>37821</v>
      </c>
      <c r="N5139" s="4">
        <v>21.92876712328767</v>
      </c>
      <c r="O5139" t="s">
        <v>32612</v>
      </c>
      <c r="P5139" t="s">
        <v>32874</v>
      </c>
    </row>
    <row r="5140" spans="1:16" x14ac:dyDescent="0.25">
      <c r="A5140">
        <v>1005163421</v>
      </c>
      <c r="B5140" t="s">
        <v>541</v>
      </c>
      <c r="C5140" t="s">
        <v>244</v>
      </c>
      <c r="D5140" t="s">
        <v>3474</v>
      </c>
      <c r="E5140" t="s">
        <v>2083</v>
      </c>
      <c r="F5140" t="s">
        <v>1370</v>
      </c>
      <c r="G5140" t="s">
        <v>6180</v>
      </c>
      <c r="H5140">
        <v>0</v>
      </c>
      <c r="I5140" t="s">
        <v>11193</v>
      </c>
      <c r="J5140" t="s">
        <v>17872</v>
      </c>
      <c r="K5140" t="s">
        <v>24365</v>
      </c>
      <c r="L5140" t="s">
        <v>26151</v>
      </c>
      <c r="M5140" s="1">
        <v>36683</v>
      </c>
      <c r="N5140" s="4">
        <v>25.046575342465754</v>
      </c>
      <c r="O5140" t="s">
        <v>30763</v>
      </c>
      <c r="P5140" t="s">
        <v>32873</v>
      </c>
    </row>
    <row r="5141" spans="1:16" x14ac:dyDescent="0.25">
      <c r="A5141">
        <v>1005565515</v>
      </c>
      <c r="B5141" t="s">
        <v>106</v>
      </c>
      <c r="D5141" t="s">
        <v>2870</v>
      </c>
      <c r="E5141" t="s">
        <v>3202</v>
      </c>
      <c r="F5141" t="s">
        <v>1370</v>
      </c>
      <c r="G5141" t="s">
        <v>6523</v>
      </c>
      <c r="H5141">
        <v>0</v>
      </c>
      <c r="I5141" t="s">
        <v>12759</v>
      </c>
      <c r="J5141" t="s">
        <v>19378</v>
      </c>
      <c r="K5141" t="s">
        <v>25681</v>
      </c>
      <c r="L5141" t="s">
        <v>26150</v>
      </c>
      <c r="M5141" s="1">
        <v>36439</v>
      </c>
      <c r="N5141" s="4">
        <v>25.715068493150685</v>
      </c>
      <c r="O5141" t="s">
        <v>32305</v>
      </c>
      <c r="P5141" t="s">
        <v>32873</v>
      </c>
    </row>
    <row r="5142" spans="1:16" x14ac:dyDescent="0.25">
      <c r="A5142">
        <v>1005371554</v>
      </c>
      <c r="B5142" t="s">
        <v>511</v>
      </c>
      <c r="C5142" t="s">
        <v>389</v>
      </c>
      <c r="D5142" t="s">
        <v>1878</v>
      </c>
      <c r="E5142" t="s">
        <v>3507</v>
      </c>
      <c r="F5142" t="s">
        <v>1370</v>
      </c>
      <c r="G5142" t="s">
        <v>6523</v>
      </c>
      <c r="H5142">
        <v>0</v>
      </c>
      <c r="I5142" t="s">
        <v>12728</v>
      </c>
      <c r="J5142" t="s">
        <v>19348</v>
      </c>
      <c r="K5142" t="s">
        <v>25653</v>
      </c>
      <c r="L5142" t="s">
        <v>26151</v>
      </c>
      <c r="M5142" s="1">
        <v>37655</v>
      </c>
      <c r="N5142" s="4">
        <v>22.383561643835616</v>
      </c>
      <c r="O5142" t="s">
        <v>32274</v>
      </c>
      <c r="P5142" t="s">
        <v>32873</v>
      </c>
    </row>
    <row r="5143" spans="1:16" x14ac:dyDescent="0.25">
      <c r="A5143">
        <v>1005163544</v>
      </c>
      <c r="B5143" t="s">
        <v>98</v>
      </c>
      <c r="C5143" t="s">
        <v>303</v>
      </c>
      <c r="D5143" t="s">
        <v>1643</v>
      </c>
      <c r="E5143" t="s">
        <v>3352</v>
      </c>
      <c r="F5143" t="s">
        <v>1370</v>
      </c>
      <c r="G5143" t="s">
        <v>6180</v>
      </c>
      <c r="H5143">
        <v>0</v>
      </c>
      <c r="I5143" t="s">
        <v>12900</v>
      </c>
      <c r="J5143" t="s">
        <v>19512</v>
      </c>
      <c r="K5143" t="s">
        <v>25785</v>
      </c>
      <c r="L5143" t="s">
        <v>26150</v>
      </c>
      <c r="M5143" s="1">
        <v>37818</v>
      </c>
      <c r="N5143" s="4">
        <v>21.936986301369863</v>
      </c>
      <c r="O5143" t="s">
        <v>32441</v>
      </c>
      <c r="P5143" t="s">
        <v>32874</v>
      </c>
    </row>
    <row r="5144" spans="1:16" x14ac:dyDescent="0.25">
      <c r="A5144">
        <v>1101018273</v>
      </c>
      <c r="B5144" t="s">
        <v>106</v>
      </c>
      <c r="C5144" t="s">
        <v>151</v>
      </c>
      <c r="D5144" t="s">
        <v>3517</v>
      </c>
      <c r="E5144" t="s">
        <v>3057</v>
      </c>
      <c r="F5144" t="s">
        <v>1370</v>
      </c>
      <c r="G5144" t="s">
        <v>5392</v>
      </c>
      <c r="H5144">
        <v>0</v>
      </c>
      <c r="I5144" t="s">
        <v>12919</v>
      </c>
      <c r="J5144" t="s">
        <v>19531</v>
      </c>
      <c r="K5144" t="s">
        <v>25802</v>
      </c>
      <c r="L5144" t="s">
        <v>26150</v>
      </c>
      <c r="M5144" s="1">
        <v>37890</v>
      </c>
      <c r="N5144" s="4">
        <v>21.739726027397261</v>
      </c>
      <c r="O5144" t="s">
        <v>32460</v>
      </c>
      <c r="P5144" t="s">
        <v>32874</v>
      </c>
    </row>
    <row r="5145" spans="1:16" x14ac:dyDescent="0.25">
      <c r="A5145">
        <v>1098809831</v>
      </c>
      <c r="B5145" t="s">
        <v>179</v>
      </c>
      <c r="C5145" t="s">
        <v>174</v>
      </c>
      <c r="D5145" t="s">
        <v>3765</v>
      </c>
      <c r="E5145" t="s">
        <v>3865</v>
      </c>
      <c r="F5145" t="s">
        <v>1370</v>
      </c>
      <c r="G5145" t="s">
        <v>6176</v>
      </c>
      <c r="H5145" t="s">
        <v>32973</v>
      </c>
      <c r="I5145" t="s">
        <v>12981</v>
      </c>
      <c r="J5145" t="s">
        <v>19589</v>
      </c>
      <c r="K5145" t="s">
        <v>25855</v>
      </c>
      <c r="L5145" t="s">
        <v>26150</v>
      </c>
      <c r="M5145" s="1">
        <v>35998</v>
      </c>
      <c r="N5145" s="4">
        <v>26.923287671232877</v>
      </c>
      <c r="O5145" t="s">
        <v>32523</v>
      </c>
      <c r="P5145" t="s">
        <v>32874</v>
      </c>
    </row>
    <row r="5146" spans="1:16" x14ac:dyDescent="0.25">
      <c r="A5146">
        <v>1096907218</v>
      </c>
      <c r="B5146" t="s">
        <v>793</v>
      </c>
      <c r="C5146" t="s">
        <v>806</v>
      </c>
      <c r="D5146" t="s">
        <v>3517</v>
      </c>
      <c r="E5146" t="s">
        <v>3037</v>
      </c>
      <c r="F5146" t="s">
        <v>1370</v>
      </c>
      <c r="G5146" t="s">
        <v>6171</v>
      </c>
      <c r="H5146">
        <v>0</v>
      </c>
      <c r="I5146" t="s">
        <v>12781</v>
      </c>
      <c r="J5146" t="s">
        <v>19400</v>
      </c>
      <c r="K5146" t="s">
        <v>24746</v>
      </c>
      <c r="L5146" t="s">
        <v>26151</v>
      </c>
      <c r="M5146" s="1">
        <v>36033</v>
      </c>
      <c r="N5146" s="4">
        <v>26.827397260273973</v>
      </c>
      <c r="O5146" t="s">
        <v>32326</v>
      </c>
      <c r="P5146" t="s">
        <v>32873</v>
      </c>
    </row>
    <row r="5147" spans="1:16" x14ac:dyDescent="0.25">
      <c r="A5147">
        <v>1007645009</v>
      </c>
      <c r="B5147" t="s">
        <v>141</v>
      </c>
      <c r="C5147" t="s">
        <v>411</v>
      </c>
      <c r="D5147" t="s">
        <v>3440</v>
      </c>
      <c r="E5147" t="s">
        <v>4248</v>
      </c>
      <c r="F5147" t="s">
        <v>1370</v>
      </c>
      <c r="G5147" t="s">
        <v>6451</v>
      </c>
      <c r="H5147">
        <v>0</v>
      </c>
      <c r="I5147" t="s">
        <v>12975</v>
      </c>
      <c r="J5147" t="s">
        <v>19583</v>
      </c>
      <c r="K5147" t="s">
        <v>25849</v>
      </c>
      <c r="L5147" t="s">
        <v>26150</v>
      </c>
      <c r="M5147" s="1">
        <v>36937</v>
      </c>
      <c r="N5147" s="4">
        <v>24.350684931506848</v>
      </c>
      <c r="O5147" t="s">
        <v>32517</v>
      </c>
      <c r="P5147" t="s">
        <v>32873</v>
      </c>
    </row>
    <row r="5148" spans="1:16" x14ac:dyDescent="0.25">
      <c r="A5148">
        <v>1100222946</v>
      </c>
      <c r="B5148" t="s">
        <v>38</v>
      </c>
      <c r="C5148" t="s">
        <v>1138</v>
      </c>
      <c r="D5148" t="s">
        <v>3008</v>
      </c>
      <c r="E5148" t="s">
        <v>3255</v>
      </c>
      <c r="F5148" t="s">
        <v>1370</v>
      </c>
      <c r="G5148" t="s">
        <v>6451</v>
      </c>
      <c r="H5148">
        <v>0</v>
      </c>
      <c r="I5148" t="s">
        <v>12587</v>
      </c>
      <c r="J5148" t="s">
        <v>19216</v>
      </c>
      <c r="K5148" t="s">
        <v>25534</v>
      </c>
      <c r="L5148" t="s">
        <v>26150</v>
      </c>
      <c r="M5148" s="1">
        <v>35949</v>
      </c>
      <c r="N5148" s="4">
        <v>27.057534246575344</v>
      </c>
      <c r="O5148" t="s">
        <v>32136</v>
      </c>
      <c r="P5148" t="s">
        <v>32873</v>
      </c>
    </row>
    <row r="5149" spans="1:16" x14ac:dyDescent="0.25">
      <c r="A5149">
        <v>1005131980</v>
      </c>
      <c r="B5149" t="s">
        <v>1802</v>
      </c>
      <c r="D5149" t="s">
        <v>3029</v>
      </c>
      <c r="E5149" t="s">
        <v>3261</v>
      </c>
      <c r="F5149" t="s">
        <v>1370</v>
      </c>
      <c r="G5149" t="s">
        <v>2915</v>
      </c>
      <c r="H5149">
        <v>0</v>
      </c>
      <c r="I5149" t="s">
        <v>12951</v>
      </c>
      <c r="J5149" t="s">
        <v>19560</v>
      </c>
      <c r="K5149" t="s">
        <v>25827</v>
      </c>
      <c r="L5149" t="s">
        <v>26151</v>
      </c>
      <c r="M5149" s="1">
        <v>37884</v>
      </c>
      <c r="N5149" s="4">
        <v>21.756164383561643</v>
      </c>
      <c r="O5149" t="s">
        <v>32492</v>
      </c>
      <c r="P5149" t="s">
        <v>32874</v>
      </c>
    </row>
    <row r="5150" spans="1:16" x14ac:dyDescent="0.25">
      <c r="A5150">
        <v>1099282087</v>
      </c>
      <c r="B5150" t="s">
        <v>177</v>
      </c>
      <c r="C5150" t="s">
        <v>369</v>
      </c>
      <c r="D5150" t="s">
        <v>990</v>
      </c>
      <c r="E5150" t="s">
        <v>3134</v>
      </c>
      <c r="F5150" t="s">
        <v>1370</v>
      </c>
      <c r="G5150" t="s">
        <v>2915</v>
      </c>
      <c r="H5150">
        <v>0</v>
      </c>
      <c r="I5150" t="s">
        <v>13002</v>
      </c>
      <c r="J5150" t="s">
        <v>19610</v>
      </c>
      <c r="K5150" t="s">
        <v>21193</v>
      </c>
      <c r="L5150" t="s">
        <v>26151</v>
      </c>
      <c r="M5150" s="1">
        <v>38279</v>
      </c>
      <c r="N5150" s="4">
        <v>20.673972602739727</v>
      </c>
      <c r="O5150" t="s">
        <v>32544</v>
      </c>
      <c r="P5150" t="s">
        <v>32874</v>
      </c>
    </row>
    <row r="5151" spans="1:16" x14ac:dyDescent="0.25">
      <c r="A5151">
        <v>1096959200</v>
      </c>
      <c r="B5151" t="s">
        <v>1626</v>
      </c>
      <c r="C5151" t="s">
        <v>2963</v>
      </c>
      <c r="D5151" t="s">
        <v>3202</v>
      </c>
      <c r="E5151" t="s">
        <v>3004</v>
      </c>
      <c r="F5151" t="s">
        <v>1370</v>
      </c>
      <c r="G5151" t="s">
        <v>6404</v>
      </c>
      <c r="H5151">
        <v>0</v>
      </c>
      <c r="I5151" t="s">
        <v>12928</v>
      </c>
      <c r="J5151" t="s">
        <v>19540</v>
      </c>
      <c r="K5151" t="s">
        <v>25809</v>
      </c>
      <c r="L5151" t="s">
        <v>26151</v>
      </c>
      <c r="M5151" s="1">
        <v>36113</v>
      </c>
      <c r="N5151" s="4">
        <v>26.608219178082191</v>
      </c>
      <c r="O5151" t="s">
        <v>32469</v>
      </c>
      <c r="P5151" t="s">
        <v>32873</v>
      </c>
    </row>
    <row r="5152" spans="1:16" x14ac:dyDescent="0.25">
      <c r="A5152">
        <v>1005563423</v>
      </c>
      <c r="B5152" t="s">
        <v>935</v>
      </c>
      <c r="C5152" t="s">
        <v>63</v>
      </c>
      <c r="D5152" t="s">
        <v>3004</v>
      </c>
      <c r="E5152" t="s">
        <v>3376</v>
      </c>
      <c r="F5152" t="s">
        <v>1370</v>
      </c>
      <c r="G5152" t="s">
        <v>6176</v>
      </c>
      <c r="H5152" t="s">
        <v>32925</v>
      </c>
      <c r="I5152" t="s">
        <v>12722</v>
      </c>
      <c r="J5152" t="s">
        <v>19343</v>
      </c>
      <c r="K5152" t="s">
        <v>25648</v>
      </c>
      <c r="L5152" t="s">
        <v>26151</v>
      </c>
      <c r="M5152" s="1">
        <v>35480</v>
      </c>
      <c r="N5152" s="4">
        <v>28.342465753424658</v>
      </c>
      <c r="O5152" t="s">
        <v>32268</v>
      </c>
      <c r="P5152" t="s">
        <v>32873</v>
      </c>
    </row>
    <row r="5153" spans="1:16" x14ac:dyDescent="0.25">
      <c r="A5153">
        <v>1005156708</v>
      </c>
      <c r="B5153" t="s">
        <v>83</v>
      </c>
      <c r="C5153" t="s">
        <v>54</v>
      </c>
      <c r="D5153" t="s">
        <v>3858</v>
      </c>
      <c r="E5153" t="s">
        <v>4856</v>
      </c>
      <c r="F5153" t="s">
        <v>1370</v>
      </c>
      <c r="G5153" t="s">
        <v>6268</v>
      </c>
      <c r="H5153">
        <v>0</v>
      </c>
      <c r="I5153" t="s">
        <v>12377</v>
      </c>
      <c r="J5153" t="s">
        <v>19021</v>
      </c>
      <c r="K5153" t="s">
        <v>25377</v>
      </c>
      <c r="L5153" t="s">
        <v>26150</v>
      </c>
      <c r="M5153" s="1">
        <v>37437</v>
      </c>
      <c r="N5153" s="4">
        <v>22.980821917808218</v>
      </c>
      <c r="O5153" t="s">
        <v>31928</v>
      </c>
      <c r="P5153" t="s">
        <v>32874</v>
      </c>
    </row>
    <row r="5154" spans="1:16" x14ac:dyDescent="0.25">
      <c r="A5154">
        <v>1005346269</v>
      </c>
      <c r="B5154" t="s">
        <v>47</v>
      </c>
      <c r="C5154" t="s">
        <v>44</v>
      </c>
      <c r="D5154" t="s">
        <v>4067</v>
      </c>
      <c r="E5154" t="s">
        <v>3095</v>
      </c>
      <c r="F5154" t="s">
        <v>1370</v>
      </c>
      <c r="G5154" t="s">
        <v>6268</v>
      </c>
      <c r="H5154">
        <v>0</v>
      </c>
      <c r="I5154" t="s">
        <v>12630</v>
      </c>
      <c r="J5154" t="s">
        <v>19256</v>
      </c>
      <c r="K5154" t="s">
        <v>25569</v>
      </c>
      <c r="L5154" t="s">
        <v>26150</v>
      </c>
      <c r="M5154" s="1">
        <v>36585</v>
      </c>
      <c r="N5154" s="4">
        <v>25.315068493150687</v>
      </c>
      <c r="O5154" t="s">
        <v>32177</v>
      </c>
      <c r="P5154" t="s">
        <v>32874</v>
      </c>
    </row>
    <row r="5155" spans="1:16" x14ac:dyDescent="0.25">
      <c r="A5155">
        <v>1095834924</v>
      </c>
      <c r="B5155" t="s">
        <v>475</v>
      </c>
      <c r="D5155" t="s">
        <v>3902</v>
      </c>
      <c r="E5155" t="s">
        <v>2972</v>
      </c>
      <c r="F5155" t="s">
        <v>1370</v>
      </c>
      <c r="G5155" t="s">
        <v>6180</v>
      </c>
      <c r="H5155">
        <v>0</v>
      </c>
      <c r="I5155" t="s">
        <v>13201</v>
      </c>
      <c r="J5155" t="s">
        <v>19801</v>
      </c>
      <c r="K5155" t="s">
        <v>26034</v>
      </c>
      <c r="L5155" t="s">
        <v>26151</v>
      </c>
      <c r="M5155" s="1">
        <v>35664</v>
      </c>
      <c r="N5155" s="4">
        <v>27.838356164383562</v>
      </c>
      <c r="O5155" t="s">
        <v>32737</v>
      </c>
      <c r="P5155" t="s">
        <v>32873</v>
      </c>
    </row>
    <row r="5156" spans="1:16" x14ac:dyDescent="0.25">
      <c r="A5156">
        <v>1098797496</v>
      </c>
      <c r="B5156" t="s">
        <v>141</v>
      </c>
      <c r="C5156" t="s">
        <v>130</v>
      </c>
      <c r="D5156" t="s">
        <v>4526</v>
      </c>
      <c r="E5156" t="s">
        <v>3187</v>
      </c>
      <c r="F5156" t="s">
        <v>1370</v>
      </c>
      <c r="G5156" t="s">
        <v>6177</v>
      </c>
      <c r="H5156">
        <v>0</v>
      </c>
      <c r="I5156" t="s">
        <v>13131</v>
      </c>
      <c r="J5156" t="s">
        <v>19731</v>
      </c>
      <c r="K5156" t="s">
        <v>25972</v>
      </c>
      <c r="L5156" t="s">
        <v>26150</v>
      </c>
      <c r="M5156" s="1">
        <v>35546</v>
      </c>
      <c r="N5156" s="4">
        <v>28.161643835616438</v>
      </c>
      <c r="O5156" t="s">
        <v>32669</v>
      </c>
      <c r="P5156" t="s">
        <v>32873</v>
      </c>
    </row>
    <row r="5157" spans="1:16" x14ac:dyDescent="0.25">
      <c r="A5157">
        <v>1098802770</v>
      </c>
      <c r="B5157" t="s">
        <v>214</v>
      </c>
      <c r="C5157" t="s">
        <v>2328</v>
      </c>
      <c r="D5157" t="s">
        <v>4116</v>
      </c>
      <c r="E5157" t="s">
        <v>3822</v>
      </c>
      <c r="F5157" t="s">
        <v>1370</v>
      </c>
      <c r="G5157" t="s">
        <v>6176</v>
      </c>
      <c r="H5157" t="s">
        <v>33006</v>
      </c>
      <c r="I5157" t="s">
        <v>13160</v>
      </c>
      <c r="J5157" t="s">
        <v>19760</v>
      </c>
      <c r="K5157" t="s">
        <v>25998</v>
      </c>
      <c r="L5157" t="s">
        <v>26150</v>
      </c>
      <c r="M5157" s="1">
        <v>35788</v>
      </c>
      <c r="N5157" s="4">
        <v>27.4986301369863</v>
      </c>
      <c r="O5157" t="s">
        <v>32697</v>
      </c>
      <c r="P5157" t="s">
        <v>32874</v>
      </c>
    </row>
    <row r="5158" spans="1:16" x14ac:dyDescent="0.25">
      <c r="A5158">
        <v>1000130153</v>
      </c>
      <c r="B5158" t="s">
        <v>180</v>
      </c>
      <c r="C5158" t="s">
        <v>537</v>
      </c>
      <c r="D5158" t="s">
        <v>3150</v>
      </c>
      <c r="E5158" t="s">
        <v>1463</v>
      </c>
      <c r="F5158" t="s">
        <v>1370</v>
      </c>
      <c r="G5158" t="s">
        <v>1843</v>
      </c>
      <c r="H5158">
        <v>0</v>
      </c>
      <c r="I5158" t="s">
        <v>11378</v>
      </c>
      <c r="J5158" t="s">
        <v>18058</v>
      </c>
      <c r="K5158" t="s">
        <v>20067</v>
      </c>
      <c r="L5158" t="s">
        <v>26151</v>
      </c>
      <c r="M5158" s="1">
        <v>37645</v>
      </c>
      <c r="N5158" s="4">
        <v>22.410958904109588</v>
      </c>
      <c r="O5158" t="s">
        <v>30945</v>
      </c>
      <c r="P5158" t="s">
        <v>32873</v>
      </c>
    </row>
    <row r="5159" spans="1:16" x14ac:dyDescent="0.25">
      <c r="A5159">
        <v>1102550160</v>
      </c>
      <c r="B5159" t="s">
        <v>47</v>
      </c>
      <c r="C5159" t="s">
        <v>411</v>
      </c>
      <c r="D5159" t="s">
        <v>3684</v>
      </c>
      <c r="E5159" t="s">
        <v>4904</v>
      </c>
      <c r="F5159" t="s">
        <v>1370</v>
      </c>
      <c r="G5159" t="s">
        <v>6177</v>
      </c>
      <c r="H5159">
        <v>0</v>
      </c>
      <c r="I5159" t="s">
        <v>11386</v>
      </c>
      <c r="J5159" t="s">
        <v>18065</v>
      </c>
      <c r="K5159" t="s">
        <v>24553</v>
      </c>
      <c r="L5159" t="s">
        <v>26150</v>
      </c>
      <c r="M5159" s="1">
        <v>35933</v>
      </c>
      <c r="N5159" s="4">
        <v>27.101369863013698</v>
      </c>
      <c r="O5159" t="s">
        <v>30953</v>
      </c>
      <c r="P5159" t="s">
        <v>32873</v>
      </c>
    </row>
    <row r="5160" spans="1:16" x14ac:dyDescent="0.25">
      <c r="A5160">
        <v>1104135865</v>
      </c>
      <c r="B5160" t="s">
        <v>238</v>
      </c>
      <c r="C5160" t="s">
        <v>490</v>
      </c>
      <c r="D5160" t="s">
        <v>3377</v>
      </c>
      <c r="E5160" t="s">
        <v>3013</v>
      </c>
      <c r="F5160" t="s">
        <v>1370</v>
      </c>
      <c r="G5160" t="s">
        <v>6187</v>
      </c>
      <c r="H5160">
        <v>0</v>
      </c>
      <c r="I5160" t="s">
        <v>6694</v>
      </c>
      <c r="J5160" t="s">
        <v>13464</v>
      </c>
      <c r="K5160" t="s">
        <v>20066</v>
      </c>
      <c r="L5160" t="s">
        <v>26151</v>
      </c>
      <c r="M5160" s="1">
        <v>35764</v>
      </c>
      <c r="N5160" s="4">
        <v>27.564383561643837</v>
      </c>
      <c r="O5160" t="s">
        <v>26279</v>
      </c>
      <c r="P5160" t="s">
        <v>32873</v>
      </c>
    </row>
    <row r="5161" spans="1:16" x14ac:dyDescent="0.25">
      <c r="A5161">
        <v>1005549131</v>
      </c>
      <c r="B5161" t="s">
        <v>88</v>
      </c>
      <c r="C5161" t="s">
        <v>475</v>
      </c>
      <c r="D5161" t="s">
        <v>3541</v>
      </c>
      <c r="E5161" t="s">
        <v>5930</v>
      </c>
      <c r="F5161" t="s">
        <v>1370</v>
      </c>
      <c r="G5161" t="s">
        <v>6177</v>
      </c>
      <c r="H5161">
        <v>0</v>
      </c>
      <c r="I5161" t="s">
        <v>13118</v>
      </c>
      <c r="J5161" t="s">
        <v>19718</v>
      </c>
      <c r="K5161" t="s">
        <v>25961</v>
      </c>
      <c r="L5161" t="s">
        <v>26151</v>
      </c>
      <c r="M5161" s="1">
        <v>37324</v>
      </c>
      <c r="N5161" s="4">
        <v>23.290410958904111</v>
      </c>
      <c r="O5161" t="s">
        <v>32656</v>
      </c>
      <c r="P5161" t="s">
        <v>32873</v>
      </c>
    </row>
    <row r="5162" spans="1:16" x14ac:dyDescent="0.25">
      <c r="A5162">
        <v>1005152437</v>
      </c>
      <c r="B5162" t="s">
        <v>2127</v>
      </c>
      <c r="C5162" t="s">
        <v>2973</v>
      </c>
      <c r="D5162" t="s">
        <v>3484</v>
      </c>
      <c r="E5162" t="s">
        <v>3062</v>
      </c>
      <c r="F5162" t="s">
        <v>1370</v>
      </c>
      <c r="G5162" t="s">
        <v>6181</v>
      </c>
      <c r="H5162" t="s">
        <v>32949</v>
      </c>
      <c r="I5162" t="s">
        <v>13094</v>
      </c>
      <c r="J5162" t="s">
        <v>19696</v>
      </c>
      <c r="K5162" t="s">
        <v>25945</v>
      </c>
      <c r="L5162" t="s">
        <v>26151</v>
      </c>
      <c r="M5162" s="1">
        <v>37620</v>
      </c>
      <c r="N5162" s="4">
        <v>22.479452054794521</v>
      </c>
      <c r="O5162" t="s">
        <v>32632</v>
      </c>
      <c r="P5162" t="s">
        <v>32874</v>
      </c>
    </row>
    <row r="5163" spans="1:16" x14ac:dyDescent="0.25">
      <c r="A5163">
        <v>1005148462</v>
      </c>
      <c r="B5163" t="s">
        <v>854</v>
      </c>
      <c r="C5163" t="s">
        <v>70</v>
      </c>
      <c r="D5163" t="s">
        <v>3052</v>
      </c>
      <c r="E5163" t="s">
        <v>3062</v>
      </c>
      <c r="F5163" t="s">
        <v>1370</v>
      </c>
      <c r="G5163" t="s">
        <v>6281</v>
      </c>
      <c r="H5163">
        <v>0</v>
      </c>
      <c r="I5163" t="s">
        <v>12850</v>
      </c>
      <c r="J5163" t="s">
        <v>19465</v>
      </c>
      <c r="K5163" t="s">
        <v>25749</v>
      </c>
      <c r="L5163" t="s">
        <v>26150</v>
      </c>
      <c r="M5163" s="1">
        <v>36703</v>
      </c>
      <c r="N5163" s="4">
        <v>24.991780821917807</v>
      </c>
      <c r="O5163" t="s">
        <v>32391</v>
      </c>
      <c r="P5163" t="s">
        <v>32873</v>
      </c>
    </row>
    <row r="5164" spans="1:16" x14ac:dyDescent="0.25">
      <c r="A5164">
        <v>1005342839</v>
      </c>
      <c r="B5164" t="s">
        <v>142</v>
      </c>
      <c r="C5164" t="s">
        <v>50</v>
      </c>
      <c r="D5164" t="s">
        <v>3395</v>
      </c>
      <c r="E5164" t="s">
        <v>3925</v>
      </c>
      <c r="F5164" t="s">
        <v>1370</v>
      </c>
      <c r="G5164" t="s">
        <v>6281</v>
      </c>
      <c r="H5164">
        <v>0</v>
      </c>
      <c r="I5164" t="s">
        <v>12731</v>
      </c>
      <c r="J5164" t="s">
        <v>19351</v>
      </c>
      <c r="K5164" t="s">
        <v>25656</v>
      </c>
      <c r="L5164" t="s">
        <v>26151</v>
      </c>
      <c r="M5164" s="1">
        <v>36563</v>
      </c>
      <c r="N5164" s="4">
        <v>25.375342465753423</v>
      </c>
      <c r="O5164" t="s">
        <v>32277</v>
      </c>
      <c r="P5164" t="s">
        <v>32873</v>
      </c>
    </row>
    <row r="5165" spans="1:16" x14ac:dyDescent="0.25">
      <c r="A5165">
        <v>1005372468</v>
      </c>
      <c r="B5165" t="s">
        <v>117</v>
      </c>
      <c r="C5165" t="s">
        <v>306</v>
      </c>
      <c r="D5165" t="s">
        <v>4420</v>
      </c>
      <c r="E5165" t="s">
        <v>3430</v>
      </c>
      <c r="F5165" t="s">
        <v>1370</v>
      </c>
      <c r="G5165" t="s">
        <v>6176</v>
      </c>
      <c r="H5165" t="s">
        <v>32925</v>
      </c>
      <c r="I5165" t="s">
        <v>11779</v>
      </c>
      <c r="J5165" t="s">
        <v>18443</v>
      </c>
      <c r="K5165" t="s">
        <v>24890</v>
      </c>
      <c r="L5165" t="s">
        <v>26150</v>
      </c>
      <c r="M5165" s="1">
        <v>37129</v>
      </c>
      <c r="N5165" s="4">
        <v>23.824657534246576</v>
      </c>
      <c r="O5165" t="s">
        <v>31335</v>
      </c>
      <c r="P5165" t="s">
        <v>32873</v>
      </c>
    </row>
    <row r="5166" spans="1:16" x14ac:dyDescent="0.25">
      <c r="A5166">
        <v>1099874845</v>
      </c>
      <c r="B5166" t="s">
        <v>46</v>
      </c>
      <c r="C5166" t="s">
        <v>416</v>
      </c>
      <c r="D5166" t="s">
        <v>3062</v>
      </c>
      <c r="E5166" t="s">
        <v>2996</v>
      </c>
      <c r="F5166" t="s">
        <v>1370</v>
      </c>
      <c r="G5166" t="s">
        <v>6245</v>
      </c>
      <c r="H5166">
        <v>0</v>
      </c>
      <c r="I5166" t="s">
        <v>12733</v>
      </c>
      <c r="J5166" t="s">
        <v>19353</v>
      </c>
      <c r="L5166" t="s">
        <v>26150</v>
      </c>
      <c r="M5166" s="1">
        <v>36347</v>
      </c>
      <c r="N5166" s="4">
        <v>25.967123287671232</v>
      </c>
      <c r="O5166" t="s">
        <v>32279</v>
      </c>
      <c r="P5166" t="s">
        <v>32873</v>
      </c>
    </row>
    <row r="5167" spans="1:16" x14ac:dyDescent="0.25">
      <c r="A5167">
        <v>1192747529</v>
      </c>
      <c r="B5167" t="s">
        <v>2072</v>
      </c>
      <c r="C5167" t="s">
        <v>2981</v>
      </c>
      <c r="D5167" t="s">
        <v>5608</v>
      </c>
      <c r="E5167" t="s">
        <v>3202</v>
      </c>
      <c r="F5167" t="s">
        <v>1370</v>
      </c>
      <c r="G5167" t="s">
        <v>6186</v>
      </c>
      <c r="H5167">
        <v>0</v>
      </c>
      <c r="I5167" t="s">
        <v>13206</v>
      </c>
      <c r="J5167" t="s">
        <v>19806</v>
      </c>
      <c r="K5167" t="s">
        <v>26039</v>
      </c>
      <c r="L5167" t="s">
        <v>26150</v>
      </c>
      <c r="M5167" s="1">
        <v>37650</v>
      </c>
      <c r="N5167" s="4">
        <v>22.397260273972602</v>
      </c>
      <c r="O5167" t="s">
        <v>32742</v>
      </c>
      <c r="P5167" t="s">
        <v>32873</v>
      </c>
    </row>
    <row r="5168" spans="1:16" x14ac:dyDescent="0.25">
      <c r="A5168">
        <v>1097306145</v>
      </c>
      <c r="B5168" t="s">
        <v>131</v>
      </c>
      <c r="C5168" t="s">
        <v>58</v>
      </c>
      <c r="D5168" t="s">
        <v>3139</v>
      </c>
      <c r="E5168" t="s">
        <v>3703</v>
      </c>
      <c r="F5168" t="s">
        <v>1370</v>
      </c>
      <c r="G5168" t="s">
        <v>6522</v>
      </c>
      <c r="H5168">
        <v>0</v>
      </c>
      <c r="I5168" t="s">
        <v>12575</v>
      </c>
      <c r="J5168" t="s">
        <v>19204</v>
      </c>
      <c r="K5168" t="s">
        <v>25527</v>
      </c>
      <c r="L5168" t="s">
        <v>26150</v>
      </c>
      <c r="M5168" s="1">
        <v>35481</v>
      </c>
      <c r="N5168" s="4">
        <v>28.339726027397262</v>
      </c>
      <c r="O5168" t="s">
        <v>32124</v>
      </c>
      <c r="P5168" t="s">
        <v>32873</v>
      </c>
    </row>
    <row r="5169" spans="1:16" x14ac:dyDescent="0.25">
      <c r="A5169">
        <v>1005236414</v>
      </c>
      <c r="B5169" t="s">
        <v>902</v>
      </c>
      <c r="C5169" t="s">
        <v>42</v>
      </c>
      <c r="D5169" t="s">
        <v>4904</v>
      </c>
      <c r="E5169" t="s">
        <v>3474</v>
      </c>
      <c r="F5169" t="s">
        <v>1370</v>
      </c>
      <c r="G5169" t="s">
        <v>6176</v>
      </c>
      <c r="H5169" t="s">
        <v>32925</v>
      </c>
      <c r="I5169" t="s">
        <v>12577</v>
      </c>
      <c r="J5169" t="s">
        <v>19206</v>
      </c>
      <c r="K5169" t="s">
        <v>25528</v>
      </c>
      <c r="L5169" t="s">
        <v>26151</v>
      </c>
      <c r="M5169" s="1">
        <v>37459</v>
      </c>
      <c r="N5169" s="4">
        <v>22.920547945205481</v>
      </c>
      <c r="O5169" t="s">
        <v>32126</v>
      </c>
      <c r="P5169" t="s">
        <v>32874</v>
      </c>
    </row>
    <row r="5170" spans="1:16" x14ac:dyDescent="0.25">
      <c r="A5170">
        <v>1002183044</v>
      </c>
      <c r="B5170" t="s">
        <v>215</v>
      </c>
      <c r="C5170" t="s">
        <v>2176</v>
      </c>
      <c r="D5170" t="s">
        <v>3725</v>
      </c>
      <c r="E5170" t="s">
        <v>3265</v>
      </c>
      <c r="F5170" t="s">
        <v>1370</v>
      </c>
      <c r="G5170" t="s">
        <v>6186</v>
      </c>
      <c r="H5170">
        <v>0</v>
      </c>
      <c r="I5170" t="s">
        <v>11549</v>
      </c>
      <c r="J5170" t="s">
        <v>18218</v>
      </c>
      <c r="K5170" t="s">
        <v>24692</v>
      </c>
      <c r="L5170" t="s">
        <v>26151</v>
      </c>
      <c r="M5170" s="1">
        <v>36698</v>
      </c>
      <c r="N5170" s="4">
        <v>25.005479452054793</v>
      </c>
      <c r="O5170" t="s">
        <v>31108</v>
      </c>
      <c r="P5170" t="s">
        <v>32873</v>
      </c>
    </row>
    <row r="5171" spans="1:16" x14ac:dyDescent="0.25">
      <c r="A5171">
        <v>1098132043</v>
      </c>
      <c r="B5171" t="s">
        <v>988</v>
      </c>
      <c r="D5171" t="s">
        <v>4757</v>
      </c>
      <c r="E5171" t="s">
        <v>3044</v>
      </c>
      <c r="F5171" t="s">
        <v>1370</v>
      </c>
      <c r="G5171" t="s">
        <v>6305</v>
      </c>
      <c r="H5171">
        <v>0</v>
      </c>
      <c r="I5171" t="s">
        <v>11197</v>
      </c>
      <c r="J5171" t="s">
        <v>17875</v>
      </c>
      <c r="K5171" t="s">
        <v>24369</v>
      </c>
      <c r="L5171" t="s">
        <v>26151</v>
      </c>
      <c r="M5171" s="1">
        <v>36366</v>
      </c>
      <c r="N5171" s="4">
        <v>25.915068493150685</v>
      </c>
      <c r="O5171" t="s">
        <v>30767</v>
      </c>
      <c r="P5171" t="s">
        <v>32873</v>
      </c>
    </row>
    <row r="5172" spans="1:16" x14ac:dyDescent="0.25">
      <c r="A5172">
        <v>1005151165</v>
      </c>
      <c r="B5172" t="s">
        <v>140</v>
      </c>
      <c r="C5172" t="s">
        <v>70</v>
      </c>
      <c r="D5172" t="s">
        <v>3182</v>
      </c>
      <c r="E5172" t="s">
        <v>4498</v>
      </c>
      <c r="F5172" t="s">
        <v>1370</v>
      </c>
      <c r="G5172" t="s">
        <v>6181</v>
      </c>
      <c r="H5172" t="s">
        <v>32949</v>
      </c>
      <c r="I5172" t="s">
        <v>12518</v>
      </c>
      <c r="J5172" t="s">
        <v>19151</v>
      </c>
      <c r="K5172" t="s">
        <v>25483</v>
      </c>
      <c r="L5172" t="s">
        <v>26150</v>
      </c>
      <c r="M5172" s="1">
        <v>37285</v>
      </c>
      <c r="N5172" s="4">
        <v>23.397260273972602</v>
      </c>
      <c r="O5172" t="s">
        <v>32067</v>
      </c>
      <c r="P5172" t="s">
        <v>32874</v>
      </c>
    </row>
    <row r="5173" spans="1:16" x14ac:dyDescent="0.25">
      <c r="A5173">
        <v>1005210649</v>
      </c>
      <c r="B5173" t="s">
        <v>107</v>
      </c>
      <c r="C5173" t="s">
        <v>30</v>
      </c>
      <c r="D5173" t="s">
        <v>3715</v>
      </c>
      <c r="E5173" t="s">
        <v>1463</v>
      </c>
      <c r="F5173" t="s">
        <v>1370</v>
      </c>
      <c r="G5173" t="s">
        <v>6176</v>
      </c>
      <c r="H5173" t="s">
        <v>33045</v>
      </c>
      <c r="I5173" t="s">
        <v>12330</v>
      </c>
      <c r="J5173" t="s">
        <v>18976</v>
      </c>
      <c r="K5173" t="s">
        <v>25343</v>
      </c>
      <c r="L5173" t="s">
        <v>26150</v>
      </c>
      <c r="M5173" s="1">
        <v>36924</v>
      </c>
      <c r="N5173" s="4">
        <v>24.386301369863013</v>
      </c>
      <c r="O5173" t="s">
        <v>31881</v>
      </c>
      <c r="P5173" t="s">
        <v>32874</v>
      </c>
    </row>
    <row r="5174" spans="1:16" x14ac:dyDescent="0.25">
      <c r="A5174">
        <v>1193098014</v>
      </c>
      <c r="B5174" t="s">
        <v>311</v>
      </c>
      <c r="C5174" t="s">
        <v>682</v>
      </c>
      <c r="D5174" t="s">
        <v>3182</v>
      </c>
      <c r="E5174" t="s">
        <v>315</v>
      </c>
      <c r="F5174" t="s">
        <v>1370</v>
      </c>
      <c r="G5174" t="s">
        <v>1843</v>
      </c>
      <c r="H5174">
        <v>0</v>
      </c>
      <c r="I5174" t="s">
        <v>12018</v>
      </c>
      <c r="J5174" t="s">
        <v>18671</v>
      </c>
      <c r="K5174" t="s">
        <v>25086</v>
      </c>
      <c r="L5174" t="s">
        <v>26151</v>
      </c>
      <c r="M5174" s="1">
        <v>37762</v>
      </c>
      <c r="N5174" s="4">
        <v>22.090410958904108</v>
      </c>
      <c r="O5174" t="s">
        <v>31571</v>
      </c>
      <c r="P5174" t="s">
        <v>32874</v>
      </c>
    </row>
    <row r="5175" spans="1:16" x14ac:dyDescent="0.25">
      <c r="A5175">
        <v>1005548924</v>
      </c>
      <c r="B5175" t="s">
        <v>337</v>
      </c>
      <c r="C5175" t="s">
        <v>885</v>
      </c>
      <c r="D5175" t="s">
        <v>2851</v>
      </c>
      <c r="E5175" t="s">
        <v>3370</v>
      </c>
      <c r="F5175" t="s">
        <v>1370</v>
      </c>
      <c r="G5175" t="s">
        <v>6177</v>
      </c>
      <c r="H5175">
        <v>0</v>
      </c>
      <c r="I5175" t="s">
        <v>6688</v>
      </c>
      <c r="J5175" t="s">
        <v>13458</v>
      </c>
      <c r="K5175" t="s">
        <v>20060</v>
      </c>
      <c r="L5175" t="s">
        <v>26151</v>
      </c>
      <c r="M5175" s="1">
        <v>37471</v>
      </c>
      <c r="N5175" s="4">
        <v>22.887671232876713</v>
      </c>
      <c r="O5175" t="s">
        <v>26273</v>
      </c>
      <c r="P5175" t="s">
        <v>32873</v>
      </c>
    </row>
    <row r="5176" spans="1:16" x14ac:dyDescent="0.25">
      <c r="A5176">
        <v>1005152772</v>
      </c>
      <c r="B5176" t="s">
        <v>58</v>
      </c>
      <c r="C5176" t="s">
        <v>174</v>
      </c>
      <c r="D5176" t="s">
        <v>2966</v>
      </c>
      <c r="E5176" t="s">
        <v>3064</v>
      </c>
      <c r="F5176" t="s">
        <v>1370</v>
      </c>
      <c r="G5176" t="s">
        <v>6176</v>
      </c>
      <c r="H5176" t="s">
        <v>33006</v>
      </c>
      <c r="I5176" t="s">
        <v>12480</v>
      </c>
      <c r="J5176" t="s">
        <v>19119</v>
      </c>
      <c r="K5176" t="s">
        <v>25456</v>
      </c>
      <c r="L5176" t="s">
        <v>26150</v>
      </c>
      <c r="M5176" s="1">
        <v>37686</v>
      </c>
      <c r="N5176" s="4">
        <v>22.298630136986301</v>
      </c>
      <c r="O5176" t="s">
        <v>32029</v>
      </c>
      <c r="P5176" t="s">
        <v>32874</v>
      </c>
    </row>
    <row r="5177" spans="1:16" x14ac:dyDescent="0.25">
      <c r="A5177">
        <v>13703627</v>
      </c>
      <c r="B5177" t="s">
        <v>35</v>
      </c>
      <c r="C5177" t="s">
        <v>106</v>
      </c>
      <c r="D5177" t="s">
        <v>4116</v>
      </c>
      <c r="E5177" t="s">
        <v>3595</v>
      </c>
      <c r="F5177" t="s">
        <v>1370</v>
      </c>
      <c r="G5177" t="s">
        <v>6329</v>
      </c>
      <c r="H5177">
        <v>0</v>
      </c>
      <c r="I5177" t="s">
        <v>12340</v>
      </c>
      <c r="J5177" t="s">
        <v>18986</v>
      </c>
      <c r="L5177" t="s">
        <v>26150</v>
      </c>
      <c r="M5177" s="1">
        <v>36781</v>
      </c>
      <c r="N5177" s="4">
        <v>24.778082191780822</v>
      </c>
      <c r="O5177" t="s">
        <v>31891</v>
      </c>
      <c r="P5177" t="s">
        <v>32873</v>
      </c>
    </row>
    <row r="5178" spans="1:16" x14ac:dyDescent="0.25">
      <c r="A5178">
        <v>1003310001</v>
      </c>
      <c r="B5178" t="s">
        <v>42</v>
      </c>
      <c r="C5178" t="s">
        <v>244</v>
      </c>
      <c r="D5178" t="s">
        <v>4512</v>
      </c>
      <c r="E5178" t="s">
        <v>3140</v>
      </c>
      <c r="F5178" t="s">
        <v>1370</v>
      </c>
      <c r="G5178" t="s">
        <v>6190</v>
      </c>
      <c r="H5178">
        <v>0</v>
      </c>
      <c r="I5178" t="s">
        <v>11946</v>
      </c>
      <c r="J5178" t="s">
        <v>18603</v>
      </c>
      <c r="K5178" t="s">
        <v>25034</v>
      </c>
      <c r="L5178" t="s">
        <v>26151</v>
      </c>
      <c r="M5178" s="1">
        <v>36197</v>
      </c>
      <c r="N5178" s="4">
        <v>26.378082191780823</v>
      </c>
      <c r="O5178" t="s">
        <v>31499</v>
      </c>
      <c r="P5178" t="s">
        <v>32873</v>
      </c>
    </row>
    <row r="5179" spans="1:16" x14ac:dyDescent="0.25">
      <c r="A5179">
        <v>1005345239</v>
      </c>
      <c r="B5179" t="s">
        <v>1227</v>
      </c>
      <c r="D5179" t="s">
        <v>3787</v>
      </c>
      <c r="E5179" t="s">
        <v>3184</v>
      </c>
      <c r="F5179" t="s">
        <v>1370</v>
      </c>
      <c r="G5179" t="s">
        <v>6176</v>
      </c>
      <c r="H5179" t="s">
        <v>33048</v>
      </c>
      <c r="I5179" t="s">
        <v>12440</v>
      </c>
      <c r="J5179" t="s">
        <v>19082</v>
      </c>
      <c r="K5179" t="s">
        <v>25424</v>
      </c>
      <c r="L5179" t="s">
        <v>26151</v>
      </c>
      <c r="M5179" s="1">
        <v>37158</v>
      </c>
      <c r="N5179" s="4">
        <v>23.745205479452054</v>
      </c>
      <c r="O5179" t="s">
        <v>31989</v>
      </c>
      <c r="P5179" t="s">
        <v>32874</v>
      </c>
    </row>
    <row r="5180" spans="1:16" x14ac:dyDescent="0.25">
      <c r="A5180">
        <v>1030688499</v>
      </c>
      <c r="B5180" t="s">
        <v>54</v>
      </c>
      <c r="C5180" t="s">
        <v>55</v>
      </c>
      <c r="D5180" t="s">
        <v>1246</v>
      </c>
      <c r="E5180" t="s">
        <v>3180</v>
      </c>
      <c r="F5180" t="s">
        <v>1370</v>
      </c>
      <c r="G5180" t="s">
        <v>6190</v>
      </c>
      <c r="H5180">
        <v>0</v>
      </c>
      <c r="I5180" t="s">
        <v>11781</v>
      </c>
      <c r="J5180" t="s">
        <v>18445</v>
      </c>
      <c r="K5180" t="s">
        <v>24893</v>
      </c>
      <c r="L5180" t="s">
        <v>26150</v>
      </c>
      <c r="M5180" s="1">
        <v>35954</v>
      </c>
      <c r="N5180" s="4">
        <v>27.043835616438358</v>
      </c>
      <c r="O5180" t="s">
        <v>31337</v>
      </c>
      <c r="P5180" t="s">
        <v>32873</v>
      </c>
    </row>
    <row r="5181" spans="1:16" x14ac:dyDescent="0.25">
      <c r="A5181">
        <v>1092362686</v>
      </c>
      <c r="B5181" t="s">
        <v>1903</v>
      </c>
      <c r="C5181" t="s">
        <v>2063</v>
      </c>
      <c r="D5181" t="s">
        <v>4908</v>
      </c>
      <c r="E5181" t="s">
        <v>4786</v>
      </c>
      <c r="F5181" t="s">
        <v>1370</v>
      </c>
      <c r="G5181" t="s">
        <v>6561</v>
      </c>
      <c r="H5181">
        <v>0</v>
      </c>
      <c r="I5181" t="s">
        <v>11778</v>
      </c>
      <c r="K5181" t="s">
        <v>24802</v>
      </c>
      <c r="L5181" t="s">
        <v>26150</v>
      </c>
      <c r="M5181" s="1">
        <v>35515</v>
      </c>
      <c r="N5181" s="4">
        <v>28.246575342465754</v>
      </c>
      <c r="O5181" t="s">
        <v>31334</v>
      </c>
      <c r="P5181" t="s">
        <v>32874</v>
      </c>
    </row>
    <row r="5182" spans="1:16" x14ac:dyDescent="0.25">
      <c r="A5182">
        <v>1102349578</v>
      </c>
      <c r="B5182" t="s">
        <v>73</v>
      </c>
      <c r="C5182" t="s">
        <v>682</v>
      </c>
      <c r="D5182" t="s">
        <v>3413</v>
      </c>
      <c r="E5182" t="s">
        <v>2870</v>
      </c>
      <c r="F5182" t="s">
        <v>1370</v>
      </c>
      <c r="G5182" t="s">
        <v>6186</v>
      </c>
      <c r="H5182">
        <v>0</v>
      </c>
      <c r="I5182" t="s">
        <v>11876</v>
      </c>
      <c r="J5182" t="s">
        <v>18536</v>
      </c>
      <c r="K5182" t="s">
        <v>24975</v>
      </c>
      <c r="L5182" t="s">
        <v>26151</v>
      </c>
      <c r="M5182" s="1">
        <v>38120</v>
      </c>
      <c r="N5182" s="4">
        <v>21.109589041095891</v>
      </c>
      <c r="O5182" t="s">
        <v>31430</v>
      </c>
      <c r="P5182" t="s">
        <v>32873</v>
      </c>
    </row>
    <row r="5183" spans="1:16" x14ac:dyDescent="0.25">
      <c r="A5183">
        <v>1098131916</v>
      </c>
      <c r="B5183" t="s">
        <v>143</v>
      </c>
      <c r="C5183" t="s">
        <v>2284</v>
      </c>
      <c r="D5183" t="s">
        <v>3401</v>
      </c>
      <c r="E5183" t="s">
        <v>3801</v>
      </c>
      <c r="F5183" t="s">
        <v>1370</v>
      </c>
      <c r="G5183" t="s">
        <v>6305</v>
      </c>
      <c r="H5183">
        <v>0</v>
      </c>
      <c r="I5183" t="s">
        <v>13062</v>
      </c>
      <c r="J5183" t="s">
        <v>19665</v>
      </c>
      <c r="K5183" t="s">
        <v>25919</v>
      </c>
      <c r="L5183" t="s">
        <v>26151</v>
      </c>
      <c r="M5183" s="1">
        <v>35902</v>
      </c>
      <c r="N5183" s="4">
        <v>27.186301369863013</v>
      </c>
      <c r="O5183" t="s">
        <v>32603</v>
      </c>
      <c r="P5183" t="s">
        <v>32874</v>
      </c>
    </row>
    <row r="5184" spans="1:16" x14ac:dyDescent="0.25">
      <c r="A5184">
        <v>1005365524</v>
      </c>
      <c r="B5184" t="s">
        <v>1993</v>
      </c>
      <c r="C5184" t="s">
        <v>406</v>
      </c>
      <c r="D5184" t="s">
        <v>3619</v>
      </c>
      <c r="E5184" t="s">
        <v>3648</v>
      </c>
      <c r="F5184" t="s">
        <v>1370</v>
      </c>
      <c r="G5184" t="s">
        <v>6548</v>
      </c>
      <c r="H5184">
        <v>0</v>
      </c>
      <c r="I5184" t="s">
        <v>12303</v>
      </c>
      <c r="J5184" t="s">
        <v>18949</v>
      </c>
      <c r="K5184" t="s">
        <v>25320</v>
      </c>
      <c r="L5184" t="s">
        <v>26151</v>
      </c>
      <c r="M5184" s="1">
        <v>37398</v>
      </c>
      <c r="N5184" s="4">
        <v>23.087671232876712</v>
      </c>
      <c r="O5184" t="s">
        <v>31853</v>
      </c>
      <c r="P5184" t="s">
        <v>32873</v>
      </c>
    </row>
    <row r="5185" spans="1:16" x14ac:dyDescent="0.25">
      <c r="A5185">
        <v>1099302937</v>
      </c>
      <c r="B5185" t="s">
        <v>2045</v>
      </c>
      <c r="C5185" t="s">
        <v>264</v>
      </c>
      <c r="D5185" t="s">
        <v>3381</v>
      </c>
      <c r="E5185" t="s">
        <v>3280</v>
      </c>
      <c r="F5185" t="s">
        <v>1370</v>
      </c>
      <c r="G5185" t="s">
        <v>3270</v>
      </c>
      <c r="H5185">
        <v>0</v>
      </c>
      <c r="I5185" t="s">
        <v>12622</v>
      </c>
      <c r="J5185" t="s">
        <v>19248</v>
      </c>
      <c r="K5185" t="s">
        <v>25563</v>
      </c>
      <c r="L5185" t="s">
        <v>26150</v>
      </c>
      <c r="M5185" s="1">
        <v>36369</v>
      </c>
      <c r="N5185" s="4">
        <v>25.906849315068492</v>
      </c>
      <c r="O5185" t="s">
        <v>32170</v>
      </c>
      <c r="P5185" t="s">
        <v>32874</v>
      </c>
    </row>
    <row r="5186" spans="1:16" x14ac:dyDescent="0.25">
      <c r="A5186">
        <v>1002395625</v>
      </c>
      <c r="B5186" t="s">
        <v>215</v>
      </c>
      <c r="C5186" t="s">
        <v>568</v>
      </c>
      <c r="D5186" t="s">
        <v>2971</v>
      </c>
      <c r="E5186" t="s">
        <v>3274</v>
      </c>
      <c r="F5186" t="s">
        <v>1370</v>
      </c>
      <c r="G5186" t="s">
        <v>6548</v>
      </c>
      <c r="H5186" t="s">
        <v>33056</v>
      </c>
      <c r="I5186" t="s">
        <v>12272</v>
      </c>
      <c r="J5186" t="s">
        <v>18919</v>
      </c>
      <c r="K5186" t="s">
        <v>25290</v>
      </c>
      <c r="L5186" t="s">
        <v>26151</v>
      </c>
      <c r="M5186" s="1">
        <v>35972</v>
      </c>
      <c r="N5186" s="4">
        <v>26.994520547945207</v>
      </c>
      <c r="O5186" t="s">
        <v>31824</v>
      </c>
      <c r="P5186" t="s">
        <v>32873</v>
      </c>
    </row>
    <row r="5187" spans="1:16" x14ac:dyDescent="0.25">
      <c r="A5187">
        <v>1005342814</v>
      </c>
      <c r="B5187" t="s">
        <v>340</v>
      </c>
      <c r="D5187" t="s">
        <v>2971</v>
      </c>
      <c r="E5187" t="s">
        <v>1800</v>
      </c>
      <c r="F5187" t="s">
        <v>1370</v>
      </c>
      <c r="G5187" t="s">
        <v>2915</v>
      </c>
      <c r="H5187">
        <v>0</v>
      </c>
      <c r="I5187" t="s">
        <v>6691</v>
      </c>
      <c r="J5187" t="s">
        <v>13461</v>
      </c>
      <c r="K5187" t="s">
        <v>20063</v>
      </c>
      <c r="L5187" t="s">
        <v>26151</v>
      </c>
      <c r="M5187" s="1">
        <v>36475</v>
      </c>
      <c r="N5187" s="4">
        <v>25.616438356164384</v>
      </c>
      <c r="O5187" t="s">
        <v>26276</v>
      </c>
      <c r="P5187" t="s">
        <v>32873</v>
      </c>
    </row>
    <row r="5188" spans="1:16" x14ac:dyDescent="0.25">
      <c r="A5188">
        <v>1005261067</v>
      </c>
      <c r="B5188" t="s">
        <v>256</v>
      </c>
      <c r="C5188" t="s">
        <v>272</v>
      </c>
      <c r="D5188" t="s">
        <v>3239</v>
      </c>
      <c r="E5188" t="s">
        <v>78</v>
      </c>
      <c r="F5188" t="s">
        <v>1370</v>
      </c>
      <c r="G5188" t="s">
        <v>6181</v>
      </c>
      <c r="H5188" t="s">
        <v>32949</v>
      </c>
      <c r="I5188" t="s">
        <v>6841</v>
      </c>
      <c r="J5188" t="s">
        <v>13616</v>
      </c>
      <c r="K5188" t="s">
        <v>20209</v>
      </c>
      <c r="L5188" t="s">
        <v>26151</v>
      </c>
      <c r="M5188" s="1">
        <v>37292</v>
      </c>
      <c r="N5188" s="4">
        <v>23.378082191780823</v>
      </c>
      <c r="O5188" t="s">
        <v>26428</v>
      </c>
      <c r="P5188" t="s">
        <v>32874</v>
      </c>
    </row>
    <row r="5189" spans="1:16" x14ac:dyDescent="0.25">
      <c r="A5189">
        <v>1007693845</v>
      </c>
      <c r="B5189" t="s">
        <v>688</v>
      </c>
      <c r="C5189" t="s">
        <v>265</v>
      </c>
      <c r="D5189" t="s">
        <v>3095</v>
      </c>
      <c r="E5189" t="s">
        <v>3725</v>
      </c>
      <c r="F5189" t="s">
        <v>1370</v>
      </c>
      <c r="G5189" t="s">
        <v>6363</v>
      </c>
      <c r="H5189" t="s">
        <v>33067</v>
      </c>
      <c r="I5189" t="s">
        <v>7238</v>
      </c>
      <c r="J5189" t="s">
        <v>14009</v>
      </c>
      <c r="K5189" t="s">
        <v>20567</v>
      </c>
      <c r="L5189" t="s">
        <v>26150</v>
      </c>
      <c r="M5189" s="1">
        <v>36839</v>
      </c>
      <c r="N5189" s="4">
        <v>24.61917808219178</v>
      </c>
      <c r="O5189" t="s">
        <v>26825</v>
      </c>
      <c r="P5189" t="s">
        <v>32874</v>
      </c>
    </row>
    <row r="5190" spans="1:16" x14ac:dyDescent="0.25">
      <c r="A5190">
        <v>1099207329</v>
      </c>
      <c r="B5190" t="s">
        <v>386</v>
      </c>
      <c r="C5190" t="s">
        <v>596</v>
      </c>
      <c r="D5190" t="s">
        <v>3497</v>
      </c>
      <c r="E5190" t="s">
        <v>4890</v>
      </c>
      <c r="F5190" t="s">
        <v>1370</v>
      </c>
      <c r="G5190" t="s">
        <v>3640</v>
      </c>
      <c r="H5190">
        <v>0</v>
      </c>
      <c r="I5190" t="s">
        <v>7308</v>
      </c>
      <c r="J5190" t="s">
        <v>14080</v>
      </c>
      <c r="K5190" t="s">
        <v>20634</v>
      </c>
      <c r="L5190" t="s">
        <v>26150</v>
      </c>
      <c r="M5190" s="1">
        <v>39512</v>
      </c>
      <c r="N5190" s="4">
        <v>17.295890410958904</v>
      </c>
      <c r="O5190" t="s">
        <v>26895</v>
      </c>
      <c r="P5190" t="s">
        <v>32874</v>
      </c>
    </row>
    <row r="5191" spans="1:16" x14ac:dyDescent="0.25">
      <c r="A5191">
        <v>1095581103</v>
      </c>
      <c r="B5191" t="s">
        <v>277</v>
      </c>
      <c r="C5191" t="s">
        <v>416</v>
      </c>
      <c r="D5191" t="s">
        <v>3791</v>
      </c>
      <c r="E5191" t="s">
        <v>3140</v>
      </c>
      <c r="F5191" t="s">
        <v>1370</v>
      </c>
      <c r="G5191" t="s">
        <v>6337</v>
      </c>
      <c r="H5191">
        <v>0</v>
      </c>
      <c r="I5191" t="s">
        <v>7034</v>
      </c>
      <c r="J5191" t="s">
        <v>13807</v>
      </c>
      <c r="K5191" t="s">
        <v>20389</v>
      </c>
      <c r="L5191" t="s">
        <v>26150</v>
      </c>
      <c r="M5191" s="1">
        <v>38551</v>
      </c>
      <c r="N5191" s="4">
        <v>19.92876712328767</v>
      </c>
      <c r="O5191" t="s">
        <v>26621</v>
      </c>
      <c r="P5191" t="s">
        <v>32874</v>
      </c>
    </row>
    <row r="5192" spans="1:16" x14ac:dyDescent="0.25">
      <c r="A5192">
        <v>1010122673</v>
      </c>
      <c r="B5192" t="s">
        <v>277</v>
      </c>
      <c r="C5192" t="s">
        <v>390</v>
      </c>
      <c r="D5192" t="s">
        <v>3251</v>
      </c>
      <c r="E5192" t="s">
        <v>5632</v>
      </c>
      <c r="F5192" t="s">
        <v>1370</v>
      </c>
      <c r="G5192" t="s">
        <v>6176</v>
      </c>
      <c r="H5192" t="s">
        <v>32925</v>
      </c>
      <c r="I5192" t="s">
        <v>6945</v>
      </c>
      <c r="J5192" t="s">
        <v>13721</v>
      </c>
      <c r="K5192" t="s">
        <v>20303</v>
      </c>
      <c r="L5192" t="s">
        <v>26150</v>
      </c>
      <c r="M5192" s="1">
        <v>36642</v>
      </c>
      <c r="N5192" s="4">
        <v>25.158904109589042</v>
      </c>
      <c r="O5192" t="s">
        <v>26532</v>
      </c>
      <c r="P5192" t="s">
        <v>32874</v>
      </c>
    </row>
    <row r="5193" spans="1:16" x14ac:dyDescent="0.25">
      <c r="A5193">
        <v>1098829507</v>
      </c>
      <c r="B5193" t="s">
        <v>62</v>
      </c>
      <c r="C5193" t="s">
        <v>283</v>
      </c>
      <c r="D5193" t="s">
        <v>3444</v>
      </c>
      <c r="E5193" t="s">
        <v>2992</v>
      </c>
      <c r="F5193" t="s">
        <v>1370</v>
      </c>
      <c r="G5193" t="s">
        <v>6186</v>
      </c>
      <c r="H5193">
        <v>0</v>
      </c>
      <c r="I5193" t="s">
        <v>7064</v>
      </c>
      <c r="J5193" t="s">
        <v>13836</v>
      </c>
      <c r="K5193" t="s">
        <v>20417</v>
      </c>
      <c r="L5193" t="s">
        <v>26150</v>
      </c>
      <c r="M5193" s="1">
        <v>38030</v>
      </c>
      <c r="N5193" s="4">
        <v>21.356164383561644</v>
      </c>
      <c r="O5193" t="s">
        <v>26651</v>
      </c>
      <c r="P5193" t="s">
        <v>32874</v>
      </c>
    </row>
    <row r="5194" spans="1:16" x14ac:dyDescent="0.25">
      <c r="A5194">
        <v>1005341578</v>
      </c>
      <c r="B5194" t="s">
        <v>238</v>
      </c>
      <c r="C5194" t="s">
        <v>738</v>
      </c>
      <c r="D5194" t="s">
        <v>3092</v>
      </c>
      <c r="E5194" t="s">
        <v>3734</v>
      </c>
      <c r="F5194" t="s">
        <v>1370</v>
      </c>
      <c r="G5194" t="s">
        <v>3640</v>
      </c>
      <c r="H5194">
        <v>0</v>
      </c>
      <c r="I5194" t="s">
        <v>7484</v>
      </c>
      <c r="J5194" t="s">
        <v>14253</v>
      </c>
      <c r="K5194" t="s">
        <v>20796</v>
      </c>
      <c r="L5194" t="s">
        <v>26151</v>
      </c>
      <c r="M5194" s="1">
        <v>37631</v>
      </c>
      <c r="N5194" s="4">
        <v>22.449315068493149</v>
      </c>
      <c r="O5194" t="s">
        <v>27071</v>
      </c>
      <c r="P5194" t="s">
        <v>32874</v>
      </c>
    </row>
    <row r="5195" spans="1:16" x14ac:dyDescent="0.25">
      <c r="A5195">
        <v>1055128187</v>
      </c>
      <c r="B5195" t="s">
        <v>631</v>
      </c>
      <c r="D5195" t="s">
        <v>3156</v>
      </c>
      <c r="E5195" t="s">
        <v>928</v>
      </c>
      <c r="F5195" t="s">
        <v>1370</v>
      </c>
      <c r="G5195" t="s">
        <v>3640</v>
      </c>
      <c r="H5195">
        <v>0</v>
      </c>
      <c r="I5195" t="s">
        <v>7088</v>
      </c>
      <c r="J5195" t="s">
        <v>13860</v>
      </c>
      <c r="K5195" t="s">
        <v>20440</v>
      </c>
      <c r="L5195" t="s">
        <v>26151</v>
      </c>
      <c r="M5195" s="1">
        <v>40129</v>
      </c>
      <c r="N5195" s="4">
        <v>15.605479452054794</v>
      </c>
      <c r="O5195" t="s">
        <v>26675</v>
      </c>
      <c r="P5195" t="s">
        <v>32874</v>
      </c>
    </row>
    <row r="5196" spans="1:16" x14ac:dyDescent="0.25">
      <c r="A5196">
        <v>1005302753</v>
      </c>
      <c r="B5196" t="s">
        <v>152</v>
      </c>
      <c r="C5196" t="s">
        <v>179</v>
      </c>
      <c r="D5196" t="s">
        <v>3173</v>
      </c>
      <c r="E5196" t="s">
        <v>2135</v>
      </c>
      <c r="F5196" t="s">
        <v>1370</v>
      </c>
      <c r="G5196" t="s">
        <v>1188</v>
      </c>
      <c r="H5196">
        <v>0</v>
      </c>
      <c r="I5196" t="s">
        <v>7310</v>
      </c>
      <c r="J5196" t="s">
        <v>14082</v>
      </c>
      <c r="K5196" t="s">
        <v>20636</v>
      </c>
      <c r="L5196" t="s">
        <v>26150</v>
      </c>
      <c r="M5196" s="1">
        <v>38725</v>
      </c>
      <c r="N5196" s="4">
        <v>19.452054794520549</v>
      </c>
      <c r="O5196" t="s">
        <v>26897</v>
      </c>
      <c r="P5196" t="s">
        <v>32874</v>
      </c>
    </row>
    <row r="5197" spans="1:16" x14ac:dyDescent="0.25">
      <c r="A5197">
        <v>1100402381</v>
      </c>
      <c r="B5197" t="s">
        <v>83</v>
      </c>
      <c r="C5197" t="s">
        <v>2245</v>
      </c>
      <c r="D5197" t="s">
        <v>3304</v>
      </c>
      <c r="E5197" t="s">
        <v>3064</v>
      </c>
      <c r="F5197" t="s">
        <v>5392</v>
      </c>
      <c r="G5197" t="s">
        <v>6192</v>
      </c>
      <c r="H5197">
        <v>0</v>
      </c>
      <c r="I5197" t="s">
        <v>7543</v>
      </c>
      <c r="J5197" t="s">
        <v>14316</v>
      </c>
      <c r="K5197" t="s">
        <v>20863</v>
      </c>
      <c r="L5197" t="s">
        <v>26150</v>
      </c>
      <c r="M5197" s="1">
        <v>35601</v>
      </c>
      <c r="N5197" s="4">
        <v>28.010958904109589</v>
      </c>
      <c r="O5197" t="s">
        <v>27130</v>
      </c>
      <c r="P5197" t="s">
        <v>32874</v>
      </c>
    </row>
    <row r="5198" spans="1:16" x14ac:dyDescent="0.25">
      <c r="A5198">
        <v>1103121740</v>
      </c>
      <c r="B5198" t="s">
        <v>98</v>
      </c>
      <c r="C5198" t="s">
        <v>2204</v>
      </c>
      <c r="D5198" t="s">
        <v>839</v>
      </c>
      <c r="E5198" t="s">
        <v>3074</v>
      </c>
      <c r="F5198" t="s">
        <v>5392</v>
      </c>
      <c r="G5198" t="s">
        <v>5666</v>
      </c>
      <c r="H5198">
        <v>0</v>
      </c>
      <c r="I5198" t="s">
        <v>7622</v>
      </c>
      <c r="J5198" t="s">
        <v>14395</v>
      </c>
      <c r="K5198" t="s">
        <v>20950</v>
      </c>
      <c r="L5198" t="s">
        <v>26150</v>
      </c>
      <c r="M5198" s="1">
        <v>35994</v>
      </c>
      <c r="N5198" s="4">
        <v>26.934246575342467</v>
      </c>
      <c r="O5198" t="s">
        <v>27209</v>
      </c>
      <c r="P5198" t="s">
        <v>32874</v>
      </c>
    </row>
    <row r="5199" spans="1:16" x14ac:dyDescent="0.25">
      <c r="A5199">
        <v>1102885944</v>
      </c>
      <c r="B5199" t="s">
        <v>98</v>
      </c>
      <c r="C5199" t="s">
        <v>2379</v>
      </c>
      <c r="D5199" t="s">
        <v>4379</v>
      </c>
      <c r="E5199" t="s">
        <v>3394</v>
      </c>
      <c r="F5199" t="s">
        <v>5392</v>
      </c>
      <c r="G5199" t="s">
        <v>5666</v>
      </c>
      <c r="H5199">
        <v>0</v>
      </c>
      <c r="I5199" t="s">
        <v>7623</v>
      </c>
      <c r="J5199" t="s">
        <v>14396</v>
      </c>
      <c r="K5199" t="s">
        <v>20951</v>
      </c>
      <c r="L5199" t="s">
        <v>26150</v>
      </c>
      <c r="M5199" s="1">
        <v>36182</v>
      </c>
      <c r="N5199" s="4">
        <v>26.419178082191781</v>
      </c>
      <c r="O5199" t="s">
        <v>27210</v>
      </c>
      <c r="P5199" t="s">
        <v>32874</v>
      </c>
    </row>
    <row r="5200" spans="1:16" x14ac:dyDescent="0.25">
      <c r="A5200">
        <v>1005604435</v>
      </c>
      <c r="B5200" t="s">
        <v>47</v>
      </c>
      <c r="C5200" t="s">
        <v>2197</v>
      </c>
      <c r="D5200" t="s">
        <v>3027</v>
      </c>
      <c r="E5200" t="s">
        <v>3426</v>
      </c>
      <c r="F5200" t="s">
        <v>5392</v>
      </c>
      <c r="G5200" t="s">
        <v>5666</v>
      </c>
      <c r="H5200">
        <v>0</v>
      </c>
      <c r="I5200" t="s">
        <v>7626</v>
      </c>
      <c r="J5200" t="s">
        <v>14398</v>
      </c>
      <c r="K5200" t="s">
        <v>20954</v>
      </c>
      <c r="L5200" t="s">
        <v>26150</v>
      </c>
      <c r="M5200" s="1">
        <v>36834</v>
      </c>
      <c r="N5200" s="4">
        <v>24.632876712328766</v>
      </c>
      <c r="O5200" t="s">
        <v>27213</v>
      </c>
      <c r="P5200" t="s">
        <v>32874</v>
      </c>
    </row>
    <row r="5201" spans="1:16" x14ac:dyDescent="0.25">
      <c r="A5201">
        <v>1104873915</v>
      </c>
      <c r="B5201" t="s">
        <v>173</v>
      </c>
      <c r="C5201" t="s">
        <v>2158</v>
      </c>
      <c r="D5201" t="s">
        <v>3026</v>
      </c>
      <c r="E5201" t="s">
        <v>4593</v>
      </c>
      <c r="F5201" t="s">
        <v>5392</v>
      </c>
      <c r="G5201" t="s">
        <v>5666</v>
      </c>
      <c r="H5201">
        <v>0</v>
      </c>
      <c r="I5201" t="s">
        <v>13148</v>
      </c>
      <c r="J5201" t="s">
        <v>19748</v>
      </c>
      <c r="K5201" t="s">
        <v>25987</v>
      </c>
      <c r="L5201" t="s">
        <v>26150</v>
      </c>
      <c r="M5201" s="1">
        <v>35812</v>
      </c>
      <c r="N5201" s="4">
        <v>27.432876712328767</v>
      </c>
      <c r="O5201" t="s">
        <v>32685</v>
      </c>
      <c r="P5201" t="s">
        <v>32874</v>
      </c>
    </row>
    <row r="5202" spans="1:16" x14ac:dyDescent="0.25">
      <c r="A5202">
        <v>1104873372</v>
      </c>
      <c r="B5202" t="s">
        <v>410</v>
      </c>
      <c r="C5202" t="s">
        <v>2619</v>
      </c>
      <c r="D5202" t="s">
        <v>3026</v>
      </c>
      <c r="E5202" t="s">
        <v>4504</v>
      </c>
      <c r="F5202" t="s">
        <v>5392</v>
      </c>
      <c r="G5202" t="s">
        <v>6194</v>
      </c>
      <c r="H5202">
        <v>0</v>
      </c>
      <c r="I5202" t="s">
        <v>13157</v>
      </c>
      <c r="J5202" t="s">
        <v>19757</v>
      </c>
      <c r="K5202" t="s">
        <v>25995</v>
      </c>
      <c r="L5202" t="s">
        <v>26150</v>
      </c>
      <c r="M5202" s="1">
        <v>35451</v>
      </c>
      <c r="N5202" s="4">
        <v>28.421917808219177</v>
      </c>
      <c r="O5202" t="s">
        <v>32694</v>
      </c>
      <c r="P5202" t="s">
        <v>32874</v>
      </c>
    </row>
    <row r="5203" spans="1:16" x14ac:dyDescent="0.25">
      <c r="A5203">
        <v>1101819365</v>
      </c>
      <c r="B5203" t="s">
        <v>98</v>
      </c>
      <c r="C5203" t="s">
        <v>2175</v>
      </c>
      <c r="D5203" t="s">
        <v>4917</v>
      </c>
      <c r="E5203" t="s">
        <v>1873</v>
      </c>
      <c r="F5203" t="s">
        <v>5392</v>
      </c>
      <c r="G5203" t="s">
        <v>6196</v>
      </c>
      <c r="H5203">
        <v>0</v>
      </c>
      <c r="I5203" t="s">
        <v>8337</v>
      </c>
      <c r="J5203" t="s">
        <v>15136</v>
      </c>
      <c r="K5203" t="s">
        <v>21726</v>
      </c>
      <c r="L5203" t="s">
        <v>26150</v>
      </c>
      <c r="M5203" s="1">
        <v>35428</v>
      </c>
      <c r="N5203" s="4">
        <v>28.484931506849314</v>
      </c>
      <c r="O5203" t="s">
        <v>27932</v>
      </c>
      <c r="P5203" t="s">
        <v>32874</v>
      </c>
    </row>
    <row r="5204" spans="1:16" x14ac:dyDescent="0.25">
      <c r="A5204">
        <v>1005649200</v>
      </c>
      <c r="B5204" t="s">
        <v>32</v>
      </c>
      <c r="C5204" t="s">
        <v>2311</v>
      </c>
      <c r="D5204" t="s">
        <v>3569</v>
      </c>
      <c r="E5204" t="s">
        <v>3516</v>
      </c>
      <c r="F5204" t="s">
        <v>5392</v>
      </c>
      <c r="G5204" t="s">
        <v>6158</v>
      </c>
      <c r="H5204">
        <v>0</v>
      </c>
      <c r="I5204" t="s">
        <v>8351</v>
      </c>
      <c r="J5204" t="s">
        <v>15148</v>
      </c>
      <c r="K5204" t="s">
        <v>21739</v>
      </c>
      <c r="L5204" t="s">
        <v>26151</v>
      </c>
      <c r="M5204" s="1">
        <v>36848</v>
      </c>
      <c r="N5204" s="4">
        <v>24.594520547945205</v>
      </c>
      <c r="O5204" t="s">
        <v>27946</v>
      </c>
      <c r="P5204" t="s">
        <v>32874</v>
      </c>
    </row>
    <row r="5205" spans="1:16" x14ac:dyDescent="0.25">
      <c r="A5205">
        <v>1100696287</v>
      </c>
      <c r="B5205" t="s">
        <v>1850</v>
      </c>
      <c r="C5205" t="s">
        <v>2215</v>
      </c>
      <c r="D5205" t="s">
        <v>3035</v>
      </c>
      <c r="E5205" t="s">
        <v>3444</v>
      </c>
      <c r="F5205" t="s">
        <v>5392</v>
      </c>
      <c r="G5205" t="s">
        <v>6299</v>
      </c>
      <c r="H5205">
        <v>0</v>
      </c>
      <c r="I5205" t="s">
        <v>11472</v>
      </c>
      <c r="J5205" t="s">
        <v>18153</v>
      </c>
      <c r="K5205" t="s">
        <v>24631</v>
      </c>
      <c r="L5205" t="s">
        <v>26151</v>
      </c>
      <c r="M5205" s="1">
        <v>36202</v>
      </c>
      <c r="N5205" s="4">
        <v>26.364383561643837</v>
      </c>
      <c r="O5205" t="s">
        <v>31039</v>
      </c>
      <c r="P5205" t="s">
        <v>32874</v>
      </c>
    </row>
    <row r="5206" spans="1:16" x14ac:dyDescent="0.25">
      <c r="A5206">
        <v>1005488130</v>
      </c>
      <c r="B5206" t="s">
        <v>397</v>
      </c>
      <c r="C5206" t="s">
        <v>2243</v>
      </c>
      <c r="D5206" t="s">
        <v>4983</v>
      </c>
      <c r="E5206" t="s">
        <v>4140</v>
      </c>
      <c r="F5206" t="s">
        <v>5392</v>
      </c>
      <c r="G5206" t="s">
        <v>6196</v>
      </c>
      <c r="H5206">
        <v>0</v>
      </c>
      <c r="I5206" t="s">
        <v>8633</v>
      </c>
      <c r="J5206" t="s">
        <v>15422</v>
      </c>
      <c r="K5206" t="s">
        <v>22005</v>
      </c>
      <c r="L5206" t="s">
        <v>26150</v>
      </c>
      <c r="M5206" s="1">
        <v>36423</v>
      </c>
      <c r="N5206" s="4">
        <v>25.758904109589039</v>
      </c>
      <c r="O5206" t="s">
        <v>28223</v>
      </c>
      <c r="P5206" t="s">
        <v>32874</v>
      </c>
    </row>
    <row r="5207" spans="1:16" x14ac:dyDescent="0.25">
      <c r="A5207">
        <v>1108766581</v>
      </c>
      <c r="B5207" t="s">
        <v>1158</v>
      </c>
      <c r="C5207" t="s">
        <v>2158</v>
      </c>
      <c r="D5207" t="s">
        <v>1491</v>
      </c>
      <c r="E5207" t="s">
        <v>3433</v>
      </c>
      <c r="F5207" t="s">
        <v>5392</v>
      </c>
      <c r="G5207" t="s">
        <v>6195</v>
      </c>
      <c r="H5207">
        <v>0</v>
      </c>
      <c r="I5207" t="s">
        <v>8763</v>
      </c>
      <c r="J5207" t="s">
        <v>15551</v>
      </c>
      <c r="K5207" t="s">
        <v>22143</v>
      </c>
      <c r="L5207" t="s">
        <v>26151</v>
      </c>
      <c r="M5207" s="1">
        <v>35799</v>
      </c>
      <c r="N5207" s="4">
        <v>27.468493150684932</v>
      </c>
      <c r="O5207" t="s">
        <v>28360</v>
      </c>
      <c r="P5207" t="s">
        <v>32874</v>
      </c>
    </row>
    <row r="5208" spans="1:16" x14ac:dyDescent="0.25">
      <c r="A5208">
        <v>1005418436</v>
      </c>
      <c r="B5208" t="s">
        <v>98</v>
      </c>
      <c r="C5208" t="s">
        <v>2228</v>
      </c>
      <c r="D5208" t="s">
        <v>3516</v>
      </c>
      <c r="E5208" t="s">
        <v>4982</v>
      </c>
      <c r="F5208" t="s">
        <v>5392</v>
      </c>
      <c r="G5208" t="s">
        <v>6192</v>
      </c>
      <c r="H5208">
        <v>0</v>
      </c>
      <c r="I5208" t="s">
        <v>8770</v>
      </c>
      <c r="J5208" t="s">
        <v>15558</v>
      </c>
      <c r="K5208" t="s">
        <v>19946</v>
      </c>
      <c r="L5208" t="s">
        <v>26150</v>
      </c>
      <c r="M5208" s="1">
        <v>36795</v>
      </c>
      <c r="N5208" s="4">
        <v>24.739726027397261</v>
      </c>
      <c r="O5208" t="s">
        <v>28367</v>
      </c>
      <c r="P5208" t="s">
        <v>32874</v>
      </c>
    </row>
    <row r="5209" spans="1:16" x14ac:dyDescent="0.25">
      <c r="A5209">
        <v>1100694985</v>
      </c>
      <c r="B5209" t="s">
        <v>1433</v>
      </c>
      <c r="C5209" t="s">
        <v>2699</v>
      </c>
      <c r="D5209" t="s">
        <v>2870</v>
      </c>
      <c r="E5209" t="s">
        <v>1491</v>
      </c>
      <c r="F5209" t="s">
        <v>5392</v>
      </c>
      <c r="G5209" t="s">
        <v>5666</v>
      </c>
      <c r="H5209">
        <v>0</v>
      </c>
      <c r="I5209" t="s">
        <v>8783</v>
      </c>
      <c r="J5209" t="s">
        <v>15572</v>
      </c>
      <c r="K5209" t="s">
        <v>22166</v>
      </c>
      <c r="L5209" t="s">
        <v>26150</v>
      </c>
      <c r="M5209" s="1">
        <v>35711</v>
      </c>
      <c r="N5209" s="4">
        <v>27.709589041095889</v>
      </c>
      <c r="O5209" t="s">
        <v>28382</v>
      </c>
      <c r="P5209" t="s">
        <v>32874</v>
      </c>
    </row>
    <row r="5210" spans="1:16" x14ac:dyDescent="0.25">
      <c r="A5210">
        <v>1100630045</v>
      </c>
      <c r="B5210" t="s">
        <v>1441</v>
      </c>
      <c r="C5210" t="s">
        <v>2614</v>
      </c>
      <c r="D5210" t="s">
        <v>4445</v>
      </c>
      <c r="E5210" t="s">
        <v>3757</v>
      </c>
      <c r="F5210" t="s">
        <v>5392</v>
      </c>
      <c r="G5210" t="s">
        <v>6535</v>
      </c>
      <c r="H5210">
        <v>0</v>
      </c>
      <c r="I5210" t="s">
        <v>8810</v>
      </c>
      <c r="J5210" t="s">
        <v>15600</v>
      </c>
      <c r="K5210" t="s">
        <v>22196</v>
      </c>
      <c r="L5210" t="s">
        <v>26151</v>
      </c>
      <c r="M5210" s="1">
        <v>36071</v>
      </c>
      <c r="N5210" s="4">
        <v>26.723287671232878</v>
      </c>
      <c r="O5210" t="s">
        <v>28408</v>
      </c>
      <c r="P5210" t="s">
        <v>32874</v>
      </c>
    </row>
    <row r="5211" spans="1:16" x14ac:dyDescent="0.25">
      <c r="A5211">
        <v>1005568593</v>
      </c>
      <c r="B5211" t="s">
        <v>98</v>
      </c>
      <c r="C5211" t="s">
        <v>2185</v>
      </c>
      <c r="D5211" t="s">
        <v>3004</v>
      </c>
      <c r="E5211" t="s">
        <v>3053</v>
      </c>
      <c r="F5211" t="s">
        <v>5392</v>
      </c>
      <c r="G5211" t="s">
        <v>6195</v>
      </c>
      <c r="H5211">
        <v>0</v>
      </c>
      <c r="I5211" t="s">
        <v>8592</v>
      </c>
      <c r="J5211" t="s">
        <v>15381</v>
      </c>
      <c r="K5211" t="s">
        <v>6195</v>
      </c>
      <c r="L5211" t="s">
        <v>26150</v>
      </c>
      <c r="M5211" s="1">
        <v>36959</v>
      </c>
      <c r="N5211" s="4">
        <v>24.290410958904111</v>
      </c>
      <c r="O5211" t="s">
        <v>28182</v>
      </c>
      <c r="P5211" t="s">
        <v>32874</v>
      </c>
    </row>
    <row r="5212" spans="1:16" x14ac:dyDescent="0.25">
      <c r="A5212">
        <v>1100630210</v>
      </c>
      <c r="B5212" t="s">
        <v>512</v>
      </c>
      <c r="C5212" t="s">
        <v>2158</v>
      </c>
      <c r="D5212" t="s">
        <v>3064</v>
      </c>
      <c r="E5212" t="s">
        <v>3095</v>
      </c>
      <c r="F5212" t="s">
        <v>5392</v>
      </c>
      <c r="G5212" t="s">
        <v>6535</v>
      </c>
      <c r="H5212">
        <v>0</v>
      </c>
      <c r="I5212" t="s">
        <v>8827</v>
      </c>
      <c r="J5212" t="s">
        <v>15616</v>
      </c>
      <c r="K5212" t="s">
        <v>22215</v>
      </c>
      <c r="L5212" t="s">
        <v>26151</v>
      </c>
      <c r="M5212" s="1">
        <v>36186</v>
      </c>
      <c r="N5212" s="4">
        <v>26.408219178082192</v>
      </c>
      <c r="O5212" t="s">
        <v>28425</v>
      </c>
      <c r="P5212" t="s">
        <v>32874</v>
      </c>
    </row>
    <row r="5213" spans="1:16" x14ac:dyDescent="0.25">
      <c r="A5213">
        <v>1045745465</v>
      </c>
      <c r="B5213" t="s">
        <v>57</v>
      </c>
      <c r="C5213" t="s">
        <v>2158</v>
      </c>
      <c r="D5213" t="s">
        <v>5074</v>
      </c>
      <c r="E5213" t="s">
        <v>4364</v>
      </c>
      <c r="F5213" t="s">
        <v>5392</v>
      </c>
      <c r="G5213" t="s">
        <v>6535</v>
      </c>
      <c r="H5213">
        <v>0</v>
      </c>
      <c r="I5213" t="s">
        <v>8842</v>
      </c>
      <c r="J5213" t="s">
        <v>15630</v>
      </c>
      <c r="K5213" t="s">
        <v>22227</v>
      </c>
      <c r="L5213" t="s">
        <v>26151</v>
      </c>
      <c r="M5213" s="1">
        <v>35520</v>
      </c>
      <c r="N5213" s="4">
        <v>28.232876712328768</v>
      </c>
      <c r="O5213" t="s">
        <v>28440</v>
      </c>
      <c r="P5213" t="s">
        <v>32874</v>
      </c>
    </row>
    <row r="5214" spans="1:16" x14ac:dyDescent="0.25">
      <c r="A5214">
        <v>1104385264</v>
      </c>
      <c r="B5214" t="s">
        <v>1452</v>
      </c>
      <c r="C5214" t="s">
        <v>2158</v>
      </c>
      <c r="D5214" t="s">
        <v>4641</v>
      </c>
      <c r="E5214" t="s">
        <v>3182</v>
      </c>
      <c r="F5214" t="s">
        <v>5392</v>
      </c>
      <c r="G5214" t="s">
        <v>6191</v>
      </c>
      <c r="H5214">
        <v>0</v>
      </c>
      <c r="I5214" t="s">
        <v>8850</v>
      </c>
      <c r="J5214" t="s">
        <v>15639</v>
      </c>
      <c r="K5214" t="s">
        <v>22233</v>
      </c>
      <c r="L5214" t="s">
        <v>26151</v>
      </c>
      <c r="M5214" s="1">
        <v>36344</v>
      </c>
      <c r="N5214" s="4">
        <v>25.975342465753425</v>
      </c>
      <c r="O5214" t="s">
        <v>28450</v>
      </c>
      <c r="P5214" t="s">
        <v>32874</v>
      </c>
    </row>
    <row r="5215" spans="1:16" x14ac:dyDescent="0.25">
      <c r="A5215">
        <v>1108767147</v>
      </c>
      <c r="B5215" t="s">
        <v>1038</v>
      </c>
      <c r="C5215" t="s">
        <v>2185</v>
      </c>
      <c r="D5215" t="s">
        <v>4537</v>
      </c>
      <c r="E5215" t="s">
        <v>3557</v>
      </c>
      <c r="F5215" t="s">
        <v>5392</v>
      </c>
      <c r="G5215" t="s">
        <v>6195</v>
      </c>
      <c r="H5215">
        <v>0</v>
      </c>
      <c r="I5215" t="s">
        <v>7726</v>
      </c>
      <c r="J5215" t="s">
        <v>14482</v>
      </c>
      <c r="K5215" t="s">
        <v>21048</v>
      </c>
      <c r="L5215" t="s">
        <v>26150</v>
      </c>
      <c r="M5215" s="1">
        <v>36074</v>
      </c>
      <c r="N5215" s="4">
        <v>26.715068493150685</v>
      </c>
      <c r="O5215" t="s">
        <v>27313</v>
      </c>
      <c r="P5215" t="s">
        <v>32874</v>
      </c>
    </row>
    <row r="5216" spans="1:16" x14ac:dyDescent="0.25">
      <c r="A5216">
        <v>1104017762</v>
      </c>
      <c r="B5216" t="s">
        <v>1949</v>
      </c>
      <c r="C5216" t="s">
        <v>2308</v>
      </c>
      <c r="D5216" t="s">
        <v>5082</v>
      </c>
      <c r="E5216" t="s">
        <v>3183</v>
      </c>
      <c r="F5216" t="s">
        <v>5392</v>
      </c>
      <c r="G5216" t="s">
        <v>6158</v>
      </c>
      <c r="H5216">
        <v>0</v>
      </c>
      <c r="I5216" t="s">
        <v>12046</v>
      </c>
      <c r="J5216" t="s">
        <v>18699</v>
      </c>
      <c r="K5216" t="s">
        <v>25106</v>
      </c>
      <c r="L5216" t="s">
        <v>26151</v>
      </c>
      <c r="M5216" s="1">
        <v>36365</v>
      </c>
      <c r="N5216" s="4">
        <v>25.917808219178081</v>
      </c>
      <c r="O5216" t="s">
        <v>31599</v>
      </c>
      <c r="P5216" t="s">
        <v>32874</v>
      </c>
    </row>
    <row r="5217" spans="1:16" x14ac:dyDescent="0.25">
      <c r="A5217">
        <v>1005990448</v>
      </c>
      <c r="B5217" t="s">
        <v>414</v>
      </c>
      <c r="C5217" t="s">
        <v>2158</v>
      </c>
      <c r="D5217" t="s">
        <v>3280</v>
      </c>
      <c r="E5217" t="s">
        <v>4438</v>
      </c>
      <c r="F5217" t="s">
        <v>5392</v>
      </c>
      <c r="G5217" t="s">
        <v>6195</v>
      </c>
      <c r="H5217">
        <v>0</v>
      </c>
      <c r="I5217" t="s">
        <v>8916</v>
      </c>
      <c r="J5217" t="s">
        <v>15700</v>
      </c>
      <c r="K5217" t="s">
        <v>22143</v>
      </c>
      <c r="L5217" t="s">
        <v>26151</v>
      </c>
      <c r="M5217" s="1">
        <v>36505</v>
      </c>
      <c r="N5217" s="4">
        <v>25.534246575342465</v>
      </c>
      <c r="O5217" t="s">
        <v>28516</v>
      </c>
      <c r="P5217" t="s">
        <v>32874</v>
      </c>
    </row>
    <row r="5218" spans="1:16" x14ac:dyDescent="0.25">
      <c r="A5218">
        <v>1192774745</v>
      </c>
      <c r="B5218" t="s">
        <v>1665</v>
      </c>
      <c r="C5218" t="s">
        <v>2424</v>
      </c>
      <c r="D5218" t="s">
        <v>3557</v>
      </c>
      <c r="E5218" t="s">
        <v>3902</v>
      </c>
      <c r="F5218" t="s">
        <v>5392</v>
      </c>
      <c r="G5218" t="s">
        <v>6193</v>
      </c>
      <c r="H5218">
        <v>0</v>
      </c>
      <c r="I5218" t="s">
        <v>10042</v>
      </c>
      <c r="J5218" t="s">
        <v>16748</v>
      </c>
      <c r="K5218" t="s">
        <v>23309</v>
      </c>
      <c r="L5218" t="s">
        <v>26151</v>
      </c>
      <c r="M5218" s="1">
        <v>36602</v>
      </c>
      <c r="N5218" s="4">
        <v>25.268493150684932</v>
      </c>
      <c r="O5218" t="s">
        <v>29629</v>
      </c>
      <c r="P5218" t="s">
        <v>32874</v>
      </c>
    </row>
    <row r="5219" spans="1:16" x14ac:dyDescent="0.25">
      <c r="A5219">
        <v>1005412333</v>
      </c>
      <c r="B5219" t="s">
        <v>58</v>
      </c>
      <c r="C5219" t="s">
        <v>2175</v>
      </c>
      <c r="D5219" t="s">
        <v>2993</v>
      </c>
      <c r="E5219" t="s">
        <v>4489</v>
      </c>
      <c r="F5219" t="s">
        <v>5392</v>
      </c>
      <c r="G5219" t="s">
        <v>6501</v>
      </c>
      <c r="H5219">
        <v>0</v>
      </c>
      <c r="I5219" t="s">
        <v>10310</v>
      </c>
      <c r="J5219" t="s">
        <v>17015</v>
      </c>
      <c r="K5219" t="s">
        <v>23560</v>
      </c>
      <c r="L5219" t="s">
        <v>26150</v>
      </c>
      <c r="M5219" s="1">
        <v>36700</v>
      </c>
      <c r="N5219" s="4">
        <v>25</v>
      </c>
      <c r="O5219" t="s">
        <v>29891</v>
      </c>
      <c r="P5219" t="s">
        <v>32874</v>
      </c>
    </row>
    <row r="5220" spans="1:16" x14ac:dyDescent="0.25">
      <c r="A5220">
        <v>1005412292</v>
      </c>
      <c r="B5220" t="s">
        <v>58</v>
      </c>
      <c r="C5220" t="s">
        <v>2175</v>
      </c>
      <c r="D5220" t="s">
        <v>3777</v>
      </c>
      <c r="E5220" t="s">
        <v>2978</v>
      </c>
      <c r="F5220" t="s">
        <v>5392</v>
      </c>
      <c r="G5220" t="s">
        <v>6501</v>
      </c>
      <c r="H5220">
        <v>0</v>
      </c>
      <c r="I5220" t="s">
        <v>7896</v>
      </c>
      <c r="J5220" t="s">
        <v>14683</v>
      </c>
      <c r="K5220" t="s">
        <v>21253</v>
      </c>
      <c r="L5220" t="s">
        <v>26150</v>
      </c>
      <c r="M5220" s="1">
        <v>35584</v>
      </c>
      <c r="N5220" s="4">
        <v>28.057534246575344</v>
      </c>
      <c r="O5220" t="s">
        <v>27489</v>
      </c>
      <c r="P5220" t="s">
        <v>32874</v>
      </c>
    </row>
    <row r="5221" spans="1:16" x14ac:dyDescent="0.25">
      <c r="A5221">
        <v>1100247757</v>
      </c>
      <c r="B5221" t="s">
        <v>124</v>
      </c>
      <c r="C5221" t="s">
        <v>2158</v>
      </c>
      <c r="D5221" t="s">
        <v>3098</v>
      </c>
      <c r="E5221" t="s">
        <v>5833</v>
      </c>
      <c r="F5221" t="s">
        <v>5392</v>
      </c>
      <c r="G5221" t="s">
        <v>6501</v>
      </c>
      <c r="H5221">
        <v>0</v>
      </c>
      <c r="I5221" t="s">
        <v>10311</v>
      </c>
      <c r="J5221" t="s">
        <v>17016</v>
      </c>
      <c r="K5221" t="s">
        <v>23561</v>
      </c>
      <c r="L5221" t="s">
        <v>26151</v>
      </c>
      <c r="M5221" s="1">
        <v>37103</v>
      </c>
      <c r="N5221" s="4">
        <v>23.895890410958906</v>
      </c>
      <c r="O5221" t="s">
        <v>29892</v>
      </c>
      <c r="P5221" t="s">
        <v>32874</v>
      </c>
    </row>
    <row r="5222" spans="1:16" x14ac:dyDescent="0.25">
      <c r="A5222">
        <v>1005423732</v>
      </c>
      <c r="B5222" t="s">
        <v>83</v>
      </c>
      <c r="C5222" t="s">
        <v>2170</v>
      </c>
      <c r="D5222" t="s">
        <v>3096</v>
      </c>
      <c r="E5222" t="s">
        <v>5590</v>
      </c>
      <c r="F5222" t="s">
        <v>5392</v>
      </c>
      <c r="G5222" t="s">
        <v>6501</v>
      </c>
      <c r="H5222">
        <v>0</v>
      </c>
      <c r="I5222" t="s">
        <v>10312</v>
      </c>
      <c r="J5222" t="s">
        <v>17017</v>
      </c>
      <c r="K5222" t="s">
        <v>23562</v>
      </c>
      <c r="L5222" t="s">
        <v>26150</v>
      </c>
      <c r="M5222" s="1">
        <v>36552</v>
      </c>
      <c r="N5222" s="4">
        <v>25.405479452054795</v>
      </c>
      <c r="O5222" t="s">
        <v>29893</v>
      </c>
      <c r="P5222" t="s">
        <v>32874</v>
      </c>
    </row>
    <row r="5223" spans="1:16" x14ac:dyDescent="0.25">
      <c r="A5223">
        <v>1100251284</v>
      </c>
      <c r="B5223" t="s">
        <v>160</v>
      </c>
      <c r="C5223" t="s">
        <v>2174</v>
      </c>
      <c r="D5223" t="s">
        <v>2870</v>
      </c>
      <c r="E5223" t="s">
        <v>1128</v>
      </c>
      <c r="F5223" t="s">
        <v>5392</v>
      </c>
      <c r="G5223" t="s">
        <v>6501</v>
      </c>
      <c r="H5223">
        <v>0</v>
      </c>
      <c r="I5223" t="s">
        <v>10363</v>
      </c>
      <c r="J5223" t="s">
        <v>17067</v>
      </c>
      <c r="K5223" t="s">
        <v>23610</v>
      </c>
      <c r="L5223" t="s">
        <v>26150</v>
      </c>
      <c r="M5223" s="1">
        <v>35777</v>
      </c>
      <c r="N5223" s="4">
        <v>27.528767123287672</v>
      </c>
      <c r="O5223" t="s">
        <v>29942</v>
      </c>
      <c r="P5223" t="s">
        <v>32874</v>
      </c>
    </row>
    <row r="5224" spans="1:16" x14ac:dyDescent="0.25">
      <c r="A5224">
        <v>1100251193</v>
      </c>
      <c r="B5224" t="s">
        <v>72</v>
      </c>
      <c r="C5224" t="s">
        <v>2379</v>
      </c>
      <c r="D5224" t="s">
        <v>48</v>
      </c>
      <c r="E5224" t="s">
        <v>5766</v>
      </c>
      <c r="F5224" t="s">
        <v>5392</v>
      </c>
      <c r="G5224" t="s">
        <v>6501</v>
      </c>
      <c r="H5224">
        <v>0</v>
      </c>
      <c r="I5224" t="s">
        <v>10358</v>
      </c>
      <c r="J5224" t="s">
        <v>17062</v>
      </c>
      <c r="K5224" t="s">
        <v>21253</v>
      </c>
      <c r="L5224" t="s">
        <v>26150</v>
      </c>
      <c r="M5224" s="1">
        <v>35599</v>
      </c>
      <c r="N5224" s="4">
        <v>28.016438356164382</v>
      </c>
      <c r="O5224" t="s">
        <v>29937</v>
      </c>
      <c r="P5224" t="s">
        <v>32874</v>
      </c>
    </row>
    <row r="5225" spans="1:16" x14ac:dyDescent="0.25">
      <c r="A5225">
        <v>1006617058</v>
      </c>
      <c r="B5225" t="s">
        <v>384</v>
      </c>
      <c r="C5225" t="s">
        <v>2424</v>
      </c>
      <c r="D5225" t="s">
        <v>5331</v>
      </c>
      <c r="E5225" t="s">
        <v>3569</v>
      </c>
      <c r="F5225" t="s">
        <v>5392</v>
      </c>
      <c r="G5225" t="s">
        <v>6456</v>
      </c>
      <c r="H5225">
        <v>0</v>
      </c>
      <c r="I5225" t="s">
        <v>10415</v>
      </c>
      <c r="J5225" t="s">
        <v>17120</v>
      </c>
      <c r="K5225" t="s">
        <v>23660</v>
      </c>
      <c r="L5225" t="s">
        <v>26151</v>
      </c>
      <c r="M5225" s="1">
        <v>37926</v>
      </c>
      <c r="N5225" s="4">
        <v>21.641095890410959</v>
      </c>
      <c r="O5225" t="s">
        <v>29994</v>
      </c>
      <c r="P5225" t="s">
        <v>32874</v>
      </c>
    </row>
    <row r="5226" spans="1:16" x14ac:dyDescent="0.25">
      <c r="A5226">
        <v>1099990605</v>
      </c>
      <c r="B5226" t="s">
        <v>1698</v>
      </c>
      <c r="C5226" t="s">
        <v>2158</v>
      </c>
      <c r="D5226" t="s">
        <v>3394</v>
      </c>
      <c r="E5226" t="s">
        <v>1213</v>
      </c>
      <c r="F5226" t="s">
        <v>5392</v>
      </c>
      <c r="G5226" t="s">
        <v>6456</v>
      </c>
      <c r="H5226">
        <v>0</v>
      </c>
      <c r="I5226" t="s">
        <v>10516</v>
      </c>
      <c r="J5226" t="s">
        <v>17219</v>
      </c>
      <c r="K5226" t="s">
        <v>23757</v>
      </c>
      <c r="L5226" t="s">
        <v>26151</v>
      </c>
      <c r="M5226" s="1">
        <v>38534</v>
      </c>
      <c r="N5226" s="4">
        <v>19.975342465753425</v>
      </c>
      <c r="O5226" t="s">
        <v>30095</v>
      </c>
      <c r="P5226" t="s">
        <v>32874</v>
      </c>
    </row>
    <row r="5227" spans="1:16" x14ac:dyDescent="0.25">
      <c r="A5227">
        <v>1005646425</v>
      </c>
      <c r="B5227" t="s">
        <v>529</v>
      </c>
      <c r="C5227" t="s">
        <v>2224</v>
      </c>
      <c r="D5227" t="s">
        <v>3618</v>
      </c>
      <c r="E5227" t="s">
        <v>5383</v>
      </c>
      <c r="F5227" t="s">
        <v>5392</v>
      </c>
      <c r="H5227">
        <v>0</v>
      </c>
      <c r="I5227" t="s">
        <v>10518</v>
      </c>
      <c r="J5227" t="s">
        <v>17221</v>
      </c>
      <c r="K5227" t="s">
        <v>23759</v>
      </c>
      <c r="L5227" t="s">
        <v>26150</v>
      </c>
      <c r="M5227" s="1">
        <v>36865</v>
      </c>
      <c r="N5227" s="4">
        <v>24.547945205479451</v>
      </c>
      <c r="O5227" t="s">
        <v>30097</v>
      </c>
      <c r="P5227" t="s">
        <v>32874</v>
      </c>
    </row>
    <row r="5228" spans="1:16" x14ac:dyDescent="0.25">
      <c r="A5228">
        <v>1099990071</v>
      </c>
      <c r="B5228" t="s">
        <v>84</v>
      </c>
      <c r="C5228" t="s">
        <v>2224</v>
      </c>
      <c r="D5228" t="s">
        <v>3495</v>
      </c>
      <c r="E5228" t="s">
        <v>3394</v>
      </c>
      <c r="F5228" t="s">
        <v>5392</v>
      </c>
      <c r="G5228" t="s">
        <v>6456</v>
      </c>
      <c r="H5228">
        <v>0</v>
      </c>
      <c r="I5228" t="s">
        <v>11835</v>
      </c>
      <c r="J5228" t="s">
        <v>18496</v>
      </c>
      <c r="K5228" t="s">
        <v>24941</v>
      </c>
      <c r="L5228" t="s">
        <v>26150</v>
      </c>
      <c r="M5228" s="1">
        <v>37588</v>
      </c>
      <c r="N5228" s="4">
        <v>22.567123287671233</v>
      </c>
      <c r="O5228" t="s">
        <v>31389</v>
      </c>
      <c r="P5228" t="s">
        <v>32874</v>
      </c>
    </row>
    <row r="5229" spans="1:16" x14ac:dyDescent="0.25">
      <c r="A5229">
        <v>1100080292</v>
      </c>
      <c r="B5229" t="s">
        <v>284</v>
      </c>
      <c r="C5229" t="s">
        <v>2767</v>
      </c>
      <c r="D5229" t="s">
        <v>3809</v>
      </c>
      <c r="E5229" t="s">
        <v>3497</v>
      </c>
      <c r="F5229" t="s">
        <v>5392</v>
      </c>
      <c r="G5229" t="s">
        <v>6388</v>
      </c>
      <c r="H5229">
        <v>0</v>
      </c>
      <c r="I5229" t="s">
        <v>11684</v>
      </c>
      <c r="J5229" t="s">
        <v>18350</v>
      </c>
      <c r="K5229" t="s">
        <v>24810</v>
      </c>
      <c r="L5229" t="s">
        <v>26150</v>
      </c>
      <c r="M5229" s="1">
        <v>37915</v>
      </c>
      <c r="N5229" s="4">
        <v>21.671232876712327</v>
      </c>
      <c r="O5229" t="s">
        <v>31240</v>
      </c>
      <c r="P5229" t="s">
        <v>32874</v>
      </c>
    </row>
    <row r="5230" spans="1:16" x14ac:dyDescent="0.25">
      <c r="A5230">
        <v>1005581326</v>
      </c>
      <c r="B5230" t="s">
        <v>1231</v>
      </c>
      <c r="C5230" t="s">
        <v>2158</v>
      </c>
      <c r="D5230" t="s">
        <v>5187</v>
      </c>
      <c r="E5230" t="s">
        <v>3706</v>
      </c>
      <c r="F5230" t="s">
        <v>5392</v>
      </c>
      <c r="G5230" t="s">
        <v>6193</v>
      </c>
      <c r="H5230">
        <v>0</v>
      </c>
      <c r="I5230" t="s">
        <v>10906</v>
      </c>
      <c r="J5230" t="s">
        <v>17601</v>
      </c>
      <c r="K5230" t="s">
        <v>24102</v>
      </c>
      <c r="L5230" t="s">
        <v>26151</v>
      </c>
      <c r="M5230" s="1">
        <v>36816</v>
      </c>
      <c r="N5230" s="4">
        <v>24.682191780821917</v>
      </c>
      <c r="O5230" t="s">
        <v>30478</v>
      </c>
      <c r="P5230" t="s">
        <v>32874</v>
      </c>
    </row>
    <row r="5231" spans="1:16" x14ac:dyDescent="0.25">
      <c r="A5231">
        <v>1193332946</v>
      </c>
      <c r="B5231" t="s">
        <v>1776</v>
      </c>
      <c r="C5231" t="s">
        <v>2158</v>
      </c>
      <c r="D5231" t="s">
        <v>3074</v>
      </c>
      <c r="E5231" t="s">
        <v>5860</v>
      </c>
      <c r="F5231" t="s">
        <v>5392</v>
      </c>
      <c r="G5231" t="s">
        <v>6193</v>
      </c>
      <c r="H5231">
        <v>0</v>
      </c>
      <c r="I5231" t="s">
        <v>11099</v>
      </c>
      <c r="J5231" t="s">
        <v>17782</v>
      </c>
      <c r="K5231" t="s">
        <v>24270</v>
      </c>
      <c r="L5231" t="s">
        <v>26150</v>
      </c>
      <c r="M5231" s="1">
        <v>37527</v>
      </c>
      <c r="N5231" s="4">
        <v>22.734246575342464</v>
      </c>
      <c r="O5231" t="s">
        <v>30671</v>
      </c>
      <c r="P5231" t="s">
        <v>32874</v>
      </c>
    </row>
    <row r="5232" spans="1:16" x14ac:dyDescent="0.25">
      <c r="A5232">
        <v>1003688509</v>
      </c>
      <c r="B5232" t="s">
        <v>1777</v>
      </c>
      <c r="C5232" t="s">
        <v>2158</v>
      </c>
      <c r="D5232" t="s">
        <v>3368</v>
      </c>
      <c r="E5232" t="s">
        <v>3100</v>
      </c>
      <c r="F5232" t="s">
        <v>5392</v>
      </c>
      <c r="G5232" t="s">
        <v>6193</v>
      </c>
      <c r="H5232">
        <v>0</v>
      </c>
      <c r="I5232" t="s">
        <v>11103</v>
      </c>
      <c r="J5232" t="s">
        <v>17787</v>
      </c>
      <c r="K5232" t="s">
        <v>24275</v>
      </c>
      <c r="L5232" t="s">
        <v>26151</v>
      </c>
      <c r="M5232" s="1">
        <v>36813</v>
      </c>
      <c r="N5232" s="4">
        <v>24.69041095890411</v>
      </c>
      <c r="O5232" t="s">
        <v>30675</v>
      </c>
      <c r="P5232" t="s">
        <v>32874</v>
      </c>
    </row>
    <row r="5233" spans="1:16" x14ac:dyDescent="0.25">
      <c r="A5233">
        <v>1103121911</v>
      </c>
      <c r="B5233" t="s">
        <v>187</v>
      </c>
      <c r="C5233" t="s">
        <v>2158</v>
      </c>
      <c r="D5233" t="s">
        <v>5404</v>
      </c>
      <c r="E5233" t="s">
        <v>3293</v>
      </c>
      <c r="F5233" t="s">
        <v>5392</v>
      </c>
      <c r="G5233" t="s">
        <v>6193</v>
      </c>
      <c r="H5233">
        <v>0</v>
      </c>
      <c r="I5233" t="s">
        <v>11114</v>
      </c>
      <c r="J5233" t="s">
        <v>17797</v>
      </c>
      <c r="K5233" t="s">
        <v>24285</v>
      </c>
      <c r="L5233" t="s">
        <v>26150</v>
      </c>
      <c r="M5233" s="1">
        <v>36091</v>
      </c>
      <c r="N5233" s="4">
        <v>26.668493150684931</v>
      </c>
      <c r="O5233" t="s">
        <v>30686</v>
      </c>
      <c r="P5233" t="s">
        <v>32874</v>
      </c>
    </row>
    <row r="5234" spans="1:16" x14ac:dyDescent="0.25">
      <c r="A5234">
        <v>1083038052</v>
      </c>
      <c r="B5234" t="s">
        <v>130</v>
      </c>
      <c r="C5234" t="s">
        <v>2224</v>
      </c>
      <c r="D5234" t="s">
        <v>3063</v>
      </c>
      <c r="E5234" t="s">
        <v>3902</v>
      </c>
      <c r="F5234" t="s">
        <v>5392</v>
      </c>
      <c r="G5234" t="s">
        <v>6193</v>
      </c>
      <c r="H5234">
        <v>0</v>
      </c>
      <c r="I5234" t="s">
        <v>11115</v>
      </c>
      <c r="J5234" t="s">
        <v>17798</v>
      </c>
      <c r="K5234" t="s">
        <v>24286</v>
      </c>
      <c r="L5234" t="s">
        <v>26150</v>
      </c>
      <c r="M5234" s="1">
        <v>36038</v>
      </c>
      <c r="N5234" s="4">
        <v>26.813698630136987</v>
      </c>
      <c r="O5234" t="s">
        <v>30687</v>
      </c>
      <c r="P5234" t="s">
        <v>32874</v>
      </c>
    </row>
    <row r="5235" spans="1:16" x14ac:dyDescent="0.25">
      <c r="A5235">
        <v>1193077274</v>
      </c>
      <c r="B5235" t="s">
        <v>98</v>
      </c>
      <c r="C5235" t="s">
        <v>2240</v>
      </c>
      <c r="D5235" t="s">
        <v>4790</v>
      </c>
      <c r="E5235" t="s">
        <v>3115</v>
      </c>
      <c r="F5235" t="s">
        <v>5392</v>
      </c>
      <c r="G5235" t="s">
        <v>6193</v>
      </c>
      <c r="H5235">
        <v>0</v>
      </c>
      <c r="I5235" t="s">
        <v>11116</v>
      </c>
      <c r="J5235" t="s">
        <v>17799</v>
      </c>
      <c r="K5235" t="s">
        <v>24287</v>
      </c>
      <c r="L5235" t="s">
        <v>26150</v>
      </c>
      <c r="M5235" s="1">
        <v>37563</v>
      </c>
      <c r="N5235" s="4">
        <v>22.635616438356163</v>
      </c>
      <c r="O5235" t="s">
        <v>30688</v>
      </c>
      <c r="P5235" t="s">
        <v>32874</v>
      </c>
    </row>
    <row r="5236" spans="1:16" x14ac:dyDescent="0.25">
      <c r="A5236">
        <v>1103860981</v>
      </c>
      <c r="B5236" t="s">
        <v>127</v>
      </c>
      <c r="C5236" t="s">
        <v>2185</v>
      </c>
      <c r="D5236" t="s">
        <v>3006</v>
      </c>
      <c r="E5236" t="s">
        <v>4038</v>
      </c>
      <c r="F5236" t="s">
        <v>5392</v>
      </c>
      <c r="G5236" t="s">
        <v>6193</v>
      </c>
      <c r="H5236">
        <v>0</v>
      </c>
      <c r="I5236" t="s">
        <v>11117</v>
      </c>
      <c r="J5236" t="s">
        <v>17800</v>
      </c>
      <c r="K5236" t="s">
        <v>24288</v>
      </c>
      <c r="L5236" t="s">
        <v>26150</v>
      </c>
      <c r="M5236" s="1">
        <v>38986</v>
      </c>
      <c r="N5236" s="4">
        <v>18.736986301369864</v>
      </c>
      <c r="O5236" t="s">
        <v>30689</v>
      </c>
      <c r="P5236" t="s">
        <v>32874</v>
      </c>
    </row>
    <row r="5237" spans="1:16" x14ac:dyDescent="0.25">
      <c r="A5237">
        <v>1193114067</v>
      </c>
      <c r="B5237" t="s">
        <v>242</v>
      </c>
      <c r="C5237" t="s">
        <v>2197</v>
      </c>
      <c r="D5237" t="s">
        <v>5405</v>
      </c>
      <c r="E5237" t="s">
        <v>3822</v>
      </c>
      <c r="F5237" t="s">
        <v>5392</v>
      </c>
      <c r="G5237" t="s">
        <v>6193</v>
      </c>
      <c r="H5237">
        <v>0</v>
      </c>
      <c r="I5237" t="s">
        <v>11118</v>
      </c>
      <c r="J5237" t="s">
        <v>17801</v>
      </c>
      <c r="K5237" t="s">
        <v>24289</v>
      </c>
      <c r="L5237" t="s">
        <v>26150</v>
      </c>
      <c r="M5237" s="1">
        <v>37508</v>
      </c>
      <c r="N5237" s="4">
        <v>22.786301369863015</v>
      </c>
      <c r="O5237" t="s">
        <v>30690</v>
      </c>
      <c r="P5237" t="s">
        <v>32874</v>
      </c>
    </row>
    <row r="5238" spans="1:16" x14ac:dyDescent="0.25">
      <c r="A5238">
        <v>1103122990</v>
      </c>
      <c r="B5238" t="s">
        <v>455</v>
      </c>
      <c r="C5238" t="s">
        <v>2379</v>
      </c>
      <c r="D5238" t="s">
        <v>4567</v>
      </c>
      <c r="E5238" t="s">
        <v>4033</v>
      </c>
      <c r="F5238" t="s">
        <v>5392</v>
      </c>
      <c r="G5238" t="s">
        <v>6193</v>
      </c>
      <c r="H5238">
        <v>0</v>
      </c>
      <c r="I5238" t="s">
        <v>11126</v>
      </c>
      <c r="J5238" t="s">
        <v>17809</v>
      </c>
      <c r="K5238" t="s">
        <v>24297</v>
      </c>
      <c r="L5238" t="s">
        <v>26151</v>
      </c>
      <c r="M5238" s="1">
        <v>36316</v>
      </c>
      <c r="N5238" s="4">
        <v>26.052054794520547</v>
      </c>
      <c r="O5238" t="s">
        <v>30698</v>
      </c>
      <c r="P5238" t="s">
        <v>32874</v>
      </c>
    </row>
    <row r="5239" spans="1:16" x14ac:dyDescent="0.25">
      <c r="A5239">
        <v>1103858267</v>
      </c>
      <c r="B5239" t="s">
        <v>60</v>
      </c>
      <c r="C5239" t="s">
        <v>2174</v>
      </c>
      <c r="D5239" t="s">
        <v>5409</v>
      </c>
      <c r="E5239" t="s">
        <v>5865</v>
      </c>
      <c r="F5239" t="s">
        <v>5392</v>
      </c>
      <c r="G5239" t="s">
        <v>6193</v>
      </c>
      <c r="H5239">
        <v>0</v>
      </c>
      <c r="I5239" t="s">
        <v>11135</v>
      </c>
      <c r="J5239" t="s">
        <v>17818</v>
      </c>
      <c r="K5239" t="s">
        <v>24306</v>
      </c>
      <c r="L5239" t="s">
        <v>26150</v>
      </c>
      <c r="M5239" s="1">
        <v>38039</v>
      </c>
      <c r="N5239" s="4">
        <v>21.331506849315069</v>
      </c>
      <c r="O5239" t="s">
        <v>30707</v>
      </c>
      <c r="P5239" t="s">
        <v>32874</v>
      </c>
    </row>
    <row r="5240" spans="1:16" x14ac:dyDescent="0.25">
      <c r="A5240">
        <v>1103214096</v>
      </c>
      <c r="B5240" t="s">
        <v>1786</v>
      </c>
      <c r="C5240" t="s">
        <v>2645</v>
      </c>
      <c r="D5240" t="s">
        <v>4074</v>
      </c>
      <c r="E5240" t="s">
        <v>2949</v>
      </c>
      <c r="F5240" t="s">
        <v>5392</v>
      </c>
      <c r="G5240" t="s">
        <v>6193</v>
      </c>
      <c r="H5240">
        <v>0</v>
      </c>
      <c r="I5240" t="s">
        <v>11136</v>
      </c>
      <c r="J5240" t="s">
        <v>17819</v>
      </c>
      <c r="K5240" t="s">
        <v>24307</v>
      </c>
      <c r="L5240" t="s">
        <v>26151</v>
      </c>
      <c r="M5240" s="1">
        <v>37845</v>
      </c>
      <c r="N5240" s="4">
        <v>21.863013698630137</v>
      </c>
      <c r="O5240" t="s">
        <v>30708</v>
      </c>
      <c r="P5240" t="s">
        <v>32874</v>
      </c>
    </row>
    <row r="5241" spans="1:16" x14ac:dyDescent="0.25">
      <c r="A5241">
        <v>1005435419</v>
      </c>
      <c r="B5241" t="s">
        <v>152</v>
      </c>
      <c r="C5241" t="s">
        <v>2183</v>
      </c>
      <c r="D5241" t="s">
        <v>3303</v>
      </c>
      <c r="E5241" t="s">
        <v>3115</v>
      </c>
      <c r="F5241" t="s">
        <v>5392</v>
      </c>
      <c r="G5241" t="s">
        <v>6193</v>
      </c>
      <c r="H5241">
        <v>0</v>
      </c>
      <c r="I5241" t="s">
        <v>10052</v>
      </c>
      <c r="J5241" t="s">
        <v>16758</v>
      </c>
      <c r="K5241" t="s">
        <v>23319</v>
      </c>
      <c r="L5241" t="s">
        <v>26150</v>
      </c>
      <c r="M5241" s="1">
        <v>37277</v>
      </c>
      <c r="N5241" s="4">
        <v>23.419178082191781</v>
      </c>
      <c r="O5241" t="s">
        <v>29638</v>
      </c>
      <c r="P5241" t="s">
        <v>32874</v>
      </c>
    </row>
    <row r="5242" spans="1:16" x14ac:dyDescent="0.25">
      <c r="A5242">
        <v>1005649055</v>
      </c>
      <c r="B5242" t="s">
        <v>384</v>
      </c>
      <c r="D5242" t="s">
        <v>3280</v>
      </c>
      <c r="E5242" t="s">
        <v>2966</v>
      </c>
      <c r="F5242" t="s">
        <v>5392</v>
      </c>
      <c r="G5242" t="s">
        <v>6158</v>
      </c>
      <c r="H5242">
        <v>0</v>
      </c>
      <c r="I5242" t="s">
        <v>13230</v>
      </c>
      <c r="J5242" t="s">
        <v>19829</v>
      </c>
      <c r="K5242" t="s">
        <v>26061</v>
      </c>
      <c r="L5242" t="s">
        <v>26151</v>
      </c>
      <c r="M5242" s="1">
        <v>36549</v>
      </c>
      <c r="N5242" s="4">
        <v>25.413698630136988</v>
      </c>
      <c r="O5242" t="s">
        <v>32765</v>
      </c>
      <c r="P5242" t="s">
        <v>32873</v>
      </c>
    </row>
    <row r="5243" spans="1:16" x14ac:dyDescent="0.25">
      <c r="A5243">
        <v>1193213624</v>
      </c>
      <c r="B5243" t="s">
        <v>493</v>
      </c>
      <c r="C5243" t="s">
        <v>427</v>
      </c>
      <c r="D5243" t="s">
        <v>3121</v>
      </c>
      <c r="E5243" t="s">
        <v>4447</v>
      </c>
      <c r="F5243" t="s">
        <v>5392</v>
      </c>
      <c r="G5243" t="s">
        <v>5666</v>
      </c>
      <c r="H5243" t="s">
        <v>32926</v>
      </c>
      <c r="I5243" t="s">
        <v>12498</v>
      </c>
      <c r="J5243" t="s">
        <v>19132</v>
      </c>
      <c r="K5243" t="s">
        <v>25468</v>
      </c>
      <c r="L5243" t="s">
        <v>26150</v>
      </c>
      <c r="M5243" s="1">
        <v>37558</v>
      </c>
      <c r="N5243" s="4">
        <v>22.649315068493152</v>
      </c>
      <c r="O5243" t="s">
        <v>32047</v>
      </c>
      <c r="P5243" t="s">
        <v>32874</v>
      </c>
    </row>
    <row r="5244" spans="1:16" x14ac:dyDescent="0.25">
      <c r="A5244">
        <v>1100630636</v>
      </c>
      <c r="B5244" t="s">
        <v>1451</v>
      </c>
      <c r="C5244" t="s">
        <v>487</v>
      </c>
      <c r="D5244" t="s">
        <v>3528</v>
      </c>
      <c r="E5244" t="s">
        <v>848</v>
      </c>
      <c r="F5244" t="s">
        <v>5392</v>
      </c>
      <c r="G5244" t="s">
        <v>6193</v>
      </c>
      <c r="H5244">
        <v>0</v>
      </c>
      <c r="I5244" t="s">
        <v>11853</v>
      </c>
      <c r="J5244" t="s">
        <v>18513</v>
      </c>
      <c r="K5244" t="s">
        <v>24954</v>
      </c>
      <c r="L5244" t="s">
        <v>26151</v>
      </c>
      <c r="M5244" s="1">
        <v>36504</v>
      </c>
      <c r="N5244" s="4">
        <v>25.536986301369861</v>
      </c>
      <c r="O5244" t="s">
        <v>31407</v>
      </c>
      <c r="P5244" t="s">
        <v>32874</v>
      </c>
    </row>
    <row r="5245" spans="1:16" x14ac:dyDescent="0.25">
      <c r="A5245">
        <v>1193242102</v>
      </c>
      <c r="B5245" t="s">
        <v>130</v>
      </c>
      <c r="C5245" t="s">
        <v>612</v>
      </c>
      <c r="D5245" t="s">
        <v>3077</v>
      </c>
      <c r="E5245" t="s">
        <v>4482</v>
      </c>
      <c r="F5245" t="s">
        <v>5392</v>
      </c>
      <c r="G5245" t="s">
        <v>6193</v>
      </c>
      <c r="H5245">
        <v>0</v>
      </c>
      <c r="I5245" t="s">
        <v>11692</v>
      </c>
      <c r="J5245" t="s">
        <v>18357</v>
      </c>
      <c r="K5245" t="s">
        <v>24819</v>
      </c>
      <c r="L5245" t="s">
        <v>26150</v>
      </c>
      <c r="M5245" s="1">
        <v>37139</v>
      </c>
      <c r="N5245" s="4">
        <v>23.797260273972604</v>
      </c>
      <c r="O5245" t="s">
        <v>31248</v>
      </c>
      <c r="P5245" t="s">
        <v>32873</v>
      </c>
    </row>
    <row r="5246" spans="1:16" x14ac:dyDescent="0.25">
      <c r="A5246">
        <v>1100403326</v>
      </c>
      <c r="B5246" t="s">
        <v>537</v>
      </c>
      <c r="C5246" t="s">
        <v>119</v>
      </c>
      <c r="D5246" t="s">
        <v>3308</v>
      </c>
      <c r="E5246" t="s">
        <v>3394</v>
      </c>
      <c r="F5246" t="s">
        <v>5392</v>
      </c>
      <c r="G5246" t="s">
        <v>6192</v>
      </c>
      <c r="H5246">
        <v>0</v>
      </c>
      <c r="I5246" t="s">
        <v>11972</v>
      </c>
      <c r="J5246" t="s">
        <v>18626</v>
      </c>
      <c r="K5246" t="s">
        <v>25052</v>
      </c>
      <c r="L5246" t="s">
        <v>26151</v>
      </c>
      <c r="M5246" s="1">
        <v>36140</v>
      </c>
      <c r="N5246" s="4">
        <v>26.534246575342465</v>
      </c>
      <c r="O5246" t="s">
        <v>31525</v>
      </c>
      <c r="P5246" t="s">
        <v>32874</v>
      </c>
    </row>
    <row r="5247" spans="1:16" x14ac:dyDescent="0.25">
      <c r="A5247">
        <v>1193098298</v>
      </c>
      <c r="B5247" t="s">
        <v>29</v>
      </c>
      <c r="C5247" t="s">
        <v>62</v>
      </c>
      <c r="D5247" t="s">
        <v>3324</v>
      </c>
      <c r="E5247" t="s">
        <v>3027</v>
      </c>
      <c r="F5247" t="s">
        <v>5392</v>
      </c>
      <c r="G5247" t="s">
        <v>6191</v>
      </c>
      <c r="H5247">
        <v>0</v>
      </c>
      <c r="I5247" t="s">
        <v>12109</v>
      </c>
      <c r="J5247" t="s">
        <v>18761</v>
      </c>
      <c r="K5247" t="s">
        <v>25157</v>
      </c>
      <c r="L5247" t="s">
        <v>26150</v>
      </c>
      <c r="M5247" s="1">
        <v>36946</v>
      </c>
      <c r="N5247" s="4">
        <v>24.326027397260273</v>
      </c>
      <c r="O5247" t="s">
        <v>31661</v>
      </c>
      <c r="P5247" t="s">
        <v>32874</v>
      </c>
    </row>
    <row r="5248" spans="1:16" x14ac:dyDescent="0.25">
      <c r="A5248">
        <v>1005989863</v>
      </c>
      <c r="B5248" t="s">
        <v>88</v>
      </c>
      <c r="C5248" t="s">
        <v>176</v>
      </c>
      <c r="D5248" t="s">
        <v>4082</v>
      </c>
      <c r="E5248" t="s">
        <v>2334</v>
      </c>
      <c r="F5248" t="s">
        <v>5392</v>
      </c>
      <c r="G5248" t="s">
        <v>6195</v>
      </c>
      <c r="H5248">
        <v>0</v>
      </c>
      <c r="I5248" t="s">
        <v>11993</v>
      </c>
      <c r="J5248" t="s">
        <v>18647</v>
      </c>
      <c r="K5248" t="s">
        <v>25070</v>
      </c>
      <c r="L5248" t="s">
        <v>26151</v>
      </c>
      <c r="M5248" s="1">
        <v>36832</v>
      </c>
      <c r="N5248" s="4">
        <v>24.638356164383563</v>
      </c>
      <c r="O5248" t="s">
        <v>31546</v>
      </c>
      <c r="P5248" t="s">
        <v>32874</v>
      </c>
    </row>
    <row r="5249" spans="1:16" x14ac:dyDescent="0.25">
      <c r="A5249">
        <v>1193360948</v>
      </c>
      <c r="B5249" t="s">
        <v>324</v>
      </c>
      <c r="C5249" t="s">
        <v>54</v>
      </c>
      <c r="D5249" t="s">
        <v>5006</v>
      </c>
      <c r="E5249" t="s">
        <v>2870</v>
      </c>
      <c r="F5249" t="s">
        <v>5392</v>
      </c>
      <c r="G5249" t="s">
        <v>6191</v>
      </c>
      <c r="H5249">
        <v>0</v>
      </c>
      <c r="I5249" t="s">
        <v>12107</v>
      </c>
      <c r="J5249" t="s">
        <v>18759</v>
      </c>
      <c r="K5249" t="s">
        <v>25155</v>
      </c>
      <c r="L5249" t="s">
        <v>26150</v>
      </c>
      <c r="M5249" s="1">
        <v>37809</v>
      </c>
      <c r="N5249" s="4">
        <v>21.961643835616439</v>
      </c>
      <c r="O5249" t="s">
        <v>31659</v>
      </c>
      <c r="P5249" t="s">
        <v>32873</v>
      </c>
    </row>
    <row r="5250" spans="1:16" x14ac:dyDescent="0.25">
      <c r="A5250">
        <v>1005991257</v>
      </c>
      <c r="B5250" t="s">
        <v>83</v>
      </c>
      <c r="C5250" t="s">
        <v>99</v>
      </c>
      <c r="D5250" t="s">
        <v>3723</v>
      </c>
      <c r="E5250" t="s">
        <v>4969</v>
      </c>
      <c r="F5250" t="s">
        <v>5392</v>
      </c>
      <c r="G5250" t="s">
        <v>6195</v>
      </c>
      <c r="H5250">
        <v>0</v>
      </c>
      <c r="I5250" t="s">
        <v>12023</v>
      </c>
      <c r="J5250" t="s">
        <v>18676</v>
      </c>
      <c r="K5250" t="s">
        <v>25090</v>
      </c>
      <c r="L5250" t="s">
        <v>26150</v>
      </c>
      <c r="M5250" s="1">
        <v>36445</v>
      </c>
      <c r="N5250" s="4">
        <v>25.698630136986303</v>
      </c>
      <c r="O5250" t="s">
        <v>31576</v>
      </c>
      <c r="P5250" t="s">
        <v>32874</v>
      </c>
    </row>
    <row r="5251" spans="1:16" x14ac:dyDescent="0.25">
      <c r="A5251">
        <v>1005650416</v>
      </c>
      <c r="B5251" t="s">
        <v>1295</v>
      </c>
      <c r="D5251" t="s">
        <v>4751</v>
      </c>
      <c r="E5251" t="s">
        <v>2995</v>
      </c>
      <c r="F5251" t="s">
        <v>5392</v>
      </c>
      <c r="G5251" t="s">
        <v>6158</v>
      </c>
      <c r="H5251">
        <v>0</v>
      </c>
      <c r="I5251" t="s">
        <v>12047</v>
      </c>
      <c r="J5251" t="s">
        <v>18700</v>
      </c>
      <c r="K5251" t="s">
        <v>25107</v>
      </c>
      <c r="L5251" t="s">
        <v>26151</v>
      </c>
      <c r="M5251" s="1">
        <v>36745</v>
      </c>
      <c r="N5251" s="4">
        <v>24.876712328767123</v>
      </c>
      <c r="O5251" t="s">
        <v>31600</v>
      </c>
      <c r="P5251" t="s">
        <v>32874</v>
      </c>
    </row>
    <row r="5252" spans="1:16" x14ac:dyDescent="0.25">
      <c r="A5252">
        <v>1192727287</v>
      </c>
      <c r="B5252" t="s">
        <v>1895</v>
      </c>
      <c r="D5252" t="s">
        <v>3611</v>
      </c>
      <c r="E5252" t="s">
        <v>2870</v>
      </c>
      <c r="F5252" t="s">
        <v>5392</v>
      </c>
      <c r="G5252" t="s">
        <v>6196</v>
      </c>
      <c r="H5252">
        <v>0</v>
      </c>
      <c r="I5252" t="s">
        <v>11709</v>
      </c>
      <c r="J5252" t="s">
        <v>18374</v>
      </c>
      <c r="K5252" t="s">
        <v>22303</v>
      </c>
      <c r="L5252" t="s">
        <v>26151</v>
      </c>
      <c r="M5252" s="1">
        <v>36720</v>
      </c>
      <c r="N5252" s="4">
        <v>24.945205479452056</v>
      </c>
      <c r="O5252" t="s">
        <v>31265</v>
      </c>
      <c r="P5252" t="s">
        <v>32873</v>
      </c>
    </row>
    <row r="5253" spans="1:16" x14ac:dyDescent="0.25">
      <c r="A5253">
        <v>1103859138</v>
      </c>
      <c r="B5253" t="s">
        <v>1133</v>
      </c>
      <c r="C5253" t="s">
        <v>1893</v>
      </c>
      <c r="D5253" t="s">
        <v>1491</v>
      </c>
      <c r="E5253" t="s">
        <v>3697</v>
      </c>
      <c r="F5253" t="s">
        <v>5392</v>
      </c>
      <c r="G5253" t="s">
        <v>6193</v>
      </c>
      <c r="H5253">
        <v>0</v>
      </c>
      <c r="I5253" t="s">
        <v>11207</v>
      </c>
      <c r="J5253" t="s">
        <v>17886</v>
      </c>
      <c r="K5253" t="s">
        <v>24382</v>
      </c>
      <c r="L5253" t="s">
        <v>26151</v>
      </c>
      <c r="M5253" s="1">
        <v>38265</v>
      </c>
      <c r="N5253" s="4">
        <v>20.712328767123289</v>
      </c>
      <c r="O5253" t="s">
        <v>30777</v>
      </c>
      <c r="P5253" t="s">
        <v>32874</v>
      </c>
    </row>
    <row r="5254" spans="1:16" x14ac:dyDescent="0.25">
      <c r="A5254">
        <v>1005665189</v>
      </c>
      <c r="B5254" t="s">
        <v>355</v>
      </c>
      <c r="C5254" t="s">
        <v>32</v>
      </c>
      <c r="D5254" t="s">
        <v>3280</v>
      </c>
      <c r="E5254" t="s">
        <v>2369</v>
      </c>
      <c r="F5254" t="s">
        <v>5392</v>
      </c>
      <c r="G5254" t="s">
        <v>6193</v>
      </c>
      <c r="H5254">
        <v>0</v>
      </c>
      <c r="I5254" t="s">
        <v>6695</v>
      </c>
      <c r="J5254" t="s">
        <v>13465</v>
      </c>
      <c r="K5254" t="s">
        <v>20069</v>
      </c>
      <c r="L5254" t="s">
        <v>26151</v>
      </c>
      <c r="M5254" s="1">
        <v>37030</v>
      </c>
      <c r="N5254" s="4">
        <v>24.095890410958905</v>
      </c>
      <c r="O5254" t="s">
        <v>26280</v>
      </c>
      <c r="P5254" t="s">
        <v>32873</v>
      </c>
    </row>
    <row r="5255" spans="1:16" x14ac:dyDescent="0.25">
      <c r="A5255">
        <v>1005469817</v>
      </c>
      <c r="B5255" t="s">
        <v>275</v>
      </c>
      <c r="C5255" t="s">
        <v>54</v>
      </c>
      <c r="D5255" t="s">
        <v>2904</v>
      </c>
      <c r="E5255" t="s">
        <v>3027</v>
      </c>
      <c r="F5255" t="s">
        <v>5392</v>
      </c>
      <c r="G5255" t="s">
        <v>6257</v>
      </c>
      <c r="H5255">
        <v>0</v>
      </c>
      <c r="I5255" t="s">
        <v>11843</v>
      </c>
      <c r="J5255" t="s">
        <v>17982</v>
      </c>
      <c r="K5255" t="s">
        <v>24475</v>
      </c>
      <c r="L5255" t="s">
        <v>26150</v>
      </c>
      <c r="M5255" s="1">
        <v>36425</v>
      </c>
      <c r="N5255" s="4">
        <v>25.753424657534246</v>
      </c>
      <c r="O5255" t="s">
        <v>31397</v>
      </c>
      <c r="P5255" t="s">
        <v>32874</v>
      </c>
    </row>
    <row r="5256" spans="1:16" x14ac:dyDescent="0.25">
      <c r="A5256">
        <v>1104409852</v>
      </c>
      <c r="B5256" t="s">
        <v>1912</v>
      </c>
      <c r="C5256" t="s">
        <v>32</v>
      </c>
      <c r="D5256" t="s">
        <v>3074</v>
      </c>
      <c r="E5256" t="s">
        <v>3111</v>
      </c>
      <c r="F5256" t="s">
        <v>5392</v>
      </c>
      <c r="G5256" t="s">
        <v>6388</v>
      </c>
      <c r="H5256">
        <v>0</v>
      </c>
      <c r="I5256" t="s">
        <v>11851</v>
      </c>
      <c r="J5256" t="s">
        <v>18511</v>
      </c>
      <c r="K5256" t="s">
        <v>24952</v>
      </c>
      <c r="L5256" t="s">
        <v>26151</v>
      </c>
      <c r="M5256" s="1">
        <v>38240</v>
      </c>
      <c r="N5256" s="4">
        <v>20.780821917808218</v>
      </c>
      <c r="O5256" t="s">
        <v>31405</v>
      </c>
      <c r="P5256" t="s">
        <v>32874</v>
      </c>
    </row>
    <row r="5257" spans="1:16" x14ac:dyDescent="0.25">
      <c r="A5257">
        <v>1005646533</v>
      </c>
      <c r="B5257" t="s">
        <v>36</v>
      </c>
      <c r="C5257" t="s">
        <v>58</v>
      </c>
      <c r="D5257" t="s">
        <v>3304</v>
      </c>
      <c r="E5257" t="s">
        <v>2870</v>
      </c>
      <c r="F5257" t="s">
        <v>5392</v>
      </c>
      <c r="G5257" t="s">
        <v>6558</v>
      </c>
      <c r="H5257">
        <v>0</v>
      </c>
      <c r="I5257" t="s">
        <v>11969</v>
      </c>
      <c r="J5257" t="s">
        <v>25</v>
      </c>
      <c r="K5257" t="s">
        <v>25050</v>
      </c>
      <c r="L5257" t="s">
        <v>26150</v>
      </c>
      <c r="M5257" s="1">
        <v>37286</v>
      </c>
      <c r="N5257" s="4">
        <v>23.394520547945206</v>
      </c>
      <c r="O5257" t="s">
        <v>31522</v>
      </c>
      <c r="P5257" t="s">
        <v>32873</v>
      </c>
    </row>
    <row r="5258" spans="1:16" x14ac:dyDescent="0.25">
      <c r="A5258">
        <v>1103980763</v>
      </c>
      <c r="B5258" t="s">
        <v>1037</v>
      </c>
      <c r="C5258" t="s">
        <v>2114</v>
      </c>
      <c r="D5258" t="s">
        <v>2631</v>
      </c>
      <c r="E5258" t="s">
        <v>4751</v>
      </c>
      <c r="F5258" t="s">
        <v>5392</v>
      </c>
      <c r="G5258" t="s">
        <v>6558</v>
      </c>
      <c r="H5258">
        <v>0</v>
      </c>
      <c r="I5258" t="s">
        <v>11746</v>
      </c>
      <c r="J5258" t="s">
        <v>18411</v>
      </c>
      <c r="K5258" t="s">
        <v>20313</v>
      </c>
      <c r="L5258" t="s">
        <v>26151</v>
      </c>
      <c r="M5258" s="1">
        <v>35660</v>
      </c>
      <c r="N5258" s="4">
        <v>27.849315068493151</v>
      </c>
      <c r="O5258" t="s">
        <v>31302</v>
      </c>
      <c r="P5258" t="s">
        <v>32873</v>
      </c>
    </row>
    <row r="5259" spans="1:16" x14ac:dyDescent="0.25">
      <c r="A5259">
        <v>1104433620</v>
      </c>
      <c r="B5259" t="s">
        <v>1325</v>
      </c>
      <c r="C5259" t="s">
        <v>145</v>
      </c>
      <c r="D5259" t="s">
        <v>839</v>
      </c>
      <c r="E5259" t="s">
        <v>3062</v>
      </c>
      <c r="F5259" t="s">
        <v>5392</v>
      </c>
      <c r="G5259" t="s">
        <v>6388</v>
      </c>
      <c r="H5259">
        <v>0</v>
      </c>
      <c r="I5259" t="s">
        <v>11304</v>
      </c>
      <c r="J5259" t="s">
        <v>17984</v>
      </c>
      <c r="K5259" t="s">
        <v>24477</v>
      </c>
      <c r="L5259" t="s">
        <v>26151</v>
      </c>
      <c r="M5259" s="1">
        <v>35590</v>
      </c>
      <c r="N5259" s="4">
        <v>28.041095890410958</v>
      </c>
      <c r="O5259" t="s">
        <v>30871</v>
      </c>
      <c r="P5259" t="s">
        <v>32874</v>
      </c>
    </row>
    <row r="5260" spans="1:16" x14ac:dyDescent="0.25">
      <c r="A5260">
        <v>1193261832</v>
      </c>
      <c r="B5260" t="s">
        <v>62</v>
      </c>
      <c r="C5260" t="s">
        <v>49</v>
      </c>
      <c r="D5260" t="s">
        <v>3027</v>
      </c>
      <c r="E5260" t="s">
        <v>3495</v>
      </c>
      <c r="F5260" t="s">
        <v>5392</v>
      </c>
      <c r="G5260" t="s">
        <v>6456</v>
      </c>
      <c r="H5260">
        <v>0</v>
      </c>
      <c r="I5260" t="s">
        <v>12379</v>
      </c>
      <c r="J5260" t="s">
        <v>19023</v>
      </c>
      <c r="K5260" t="s">
        <v>25378</v>
      </c>
      <c r="L5260" t="s">
        <v>26150</v>
      </c>
      <c r="M5260" s="1">
        <v>37220</v>
      </c>
      <c r="N5260" s="4">
        <v>23.575342465753426</v>
      </c>
      <c r="O5260" t="s">
        <v>31930</v>
      </c>
      <c r="P5260" t="s">
        <v>32874</v>
      </c>
    </row>
    <row r="5261" spans="1:16" x14ac:dyDescent="0.25">
      <c r="A5261">
        <v>1005569476</v>
      </c>
      <c r="B5261" t="s">
        <v>1228</v>
      </c>
      <c r="C5261" t="s">
        <v>225</v>
      </c>
      <c r="D5261" t="s">
        <v>3089</v>
      </c>
      <c r="E5261" t="s">
        <v>3027</v>
      </c>
      <c r="F5261" t="s">
        <v>5392</v>
      </c>
      <c r="G5261" t="s">
        <v>5666</v>
      </c>
      <c r="H5261" t="s">
        <v>32991</v>
      </c>
      <c r="I5261" t="s">
        <v>11961</v>
      </c>
      <c r="J5261" t="s">
        <v>18617</v>
      </c>
      <c r="L5261" t="s">
        <v>26151</v>
      </c>
      <c r="M5261" s="1">
        <v>37005</v>
      </c>
      <c r="N5261" s="4">
        <v>24.164383561643834</v>
      </c>
      <c r="O5261" t="s">
        <v>31514</v>
      </c>
      <c r="P5261" t="s">
        <v>32874</v>
      </c>
    </row>
    <row r="5262" spans="1:16" x14ac:dyDescent="0.25">
      <c r="A5262">
        <v>1100695765</v>
      </c>
      <c r="B5262" t="s">
        <v>1342</v>
      </c>
      <c r="C5262" t="s">
        <v>50</v>
      </c>
      <c r="D5262" t="s">
        <v>1062</v>
      </c>
      <c r="E5262" t="s">
        <v>2369</v>
      </c>
      <c r="F5262" t="s">
        <v>5392</v>
      </c>
      <c r="G5262" t="s">
        <v>6299</v>
      </c>
      <c r="H5262">
        <v>0</v>
      </c>
      <c r="I5262" t="s">
        <v>11577</v>
      </c>
      <c r="J5262" t="s">
        <v>18245</v>
      </c>
      <c r="K5262" t="s">
        <v>24717</v>
      </c>
      <c r="L5262" t="s">
        <v>26151</v>
      </c>
      <c r="M5262" s="1">
        <v>36058</v>
      </c>
      <c r="N5262" s="4">
        <v>26.758904109589039</v>
      </c>
      <c r="O5262" t="s">
        <v>31134</v>
      </c>
      <c r="P5262" t="s">
        <v>32874</v>
      </c>
    </row>
    <row r="5263" spans="1:16" x14ac:dyDescent="0.25">
      <c r="A5263">
        <v>1100695928</v>
      </c>
      <c r="B5263" t="s">
        <v>215</v>
      </c>
      <c r="C5263" t="s">
        <v>1087</v>
      </c>
      <c r="D5263" t="s">
        <v>4482</v>
      </c>
      <c r="E5263" t="s">
        <v>2083</v>
      </c>
      <c r="F5263" t="s">
        <v>5392</v>
      </c>
      <c r="G5263" t="s">
        <v>6299</v>
      </c>
      <c r="H5263">
        <v>0</v>
      </c>
      <c r="I5263" t="s">
        <v>12123</v>
      </c>
      <c r="J5263" t="s">
        <v>18775</v>
      </c>
      <c r="K5263" t="s">
        <v>25168</v>
      </c>
      <c r="L5263" t="s">
        <v>26151</v>
      </c>
      <c r="M5263" s="1">
        <v>36108</v>
      </c>
      <c r="N5263" s="4">
        <v>26.621917808219177</v>
      </c>
      <c r="O5263" t="s">
        <v>31675</v>
      </c>
      <c r="P5263" t="s">
        <v>32873</v>
      </c>
    </row>
    <row r="5264" spans="1:16" x14ac:dyDescent="0.25">
      <c r="A5264">
        <v>1193080862</v>
      </c>
      <c r="B5264" t="s">
        <v>1932</v>
      </c>
      <c r="C5264" t="s">
        <v>2114</v>
      </c>
      <c r="D5264" t="s">
        <v>5489</v>
      </c>
      <c r="E5264" t="s">
        <v>3265</v>
      </c>
      <c r="F5264" t="s">
        <v>5392</v>
      </c>
      <c r="G5264" t="s">
        <v>6558</v>
      </c>
      <c r="H5264">
        <v>0</v>
      </c>
      <c r="I5264" t="s">
        <v>11962</v>
      </c>
      <c r="J5264" t="s">
        <v>18618</v>
      </c>
      <c r="K5264" t="s">
        <v>25044</v>
      </c>
      <c r="L5264" t="s">
        <v>26151</v>
      </c>
      <c r="M5264" s="1">
        <v>36596</v>
      </c>
      <c r="N5264" s="4">
        <v>25.284931506849315</v>
      </c>
      <c r="O5264" t="s">
        <v>31515</v>
      </c>
      <c r="P5264" t="s">
        <v>32873</v>
      </c>
    </row>
    <row r="5265" spans="1:16" x14ac:dyDescent="0.25">
      <c r="A5265">
        <v>1002498475</v>
      </c>
      <c r="B5265" t="s">
        <v>1155</v>
      </c>
      <c r="C5265" t="s">
        <v>1167</v>
      </c>
      <c r="D5265" t="s">
        <v>3251</v>
      </c>
      <c r="E5265" t="s">
        <v>1383</v>
      </c>
      <c r="F5265" t="s">
        <v>5392</v>
      </c>
      <c r="G5265" t="s">
        <v>6257</v>
      </c>
      <c r="H5265">
        <v>0</v>
      </c>
      <c r="I5265" t="s">
        <v>12486</v>
      </c>
      <c r="K5265" t="s">
        <v>25462</v>
      </c>
      <c r="L5265" t="s">
        <v>26151</v>
      </c>
      <c r="M5265" s="1">
        <v>37608</v>
      </c>
      <c r="N5265" s="4">
        <v>22.512328767123286</v>
      </c>
      <c r="O5265" t="s">
        <v>32035</v>
      </c>
      <c r="P5265" t="s">
        <v>32873</v>
      </c>
    </row>
    <row r="5266" spans="1:16" x14ac:dyDescent="0.25">
      <c r="A5266">
        <v>1005745771</v>
      </c>
      <c r="B5266" t="s">
        <v>872</v>
      </c>
      <c r="C5266" t="s">
        <v>63</v>
      </c>
      <c r="D5266" t="s">
        <v>4322</v>
      </c>
      <c r="E5266" t="s">
        <v>3846</v>
      </c>
      <c r="F5266" t="s">
        <v>5392</v>
      </c>
      <c r="G5266" t="s">
        <v>6194</v>
      </c>
      <c r="H5266">
        <v>0</v>
      </c>
      <c r="I5266" t="s">
        <v>13008</v>
      </c>
      <c r="J5266" t="s">
        <v>19616</v>
      </c>
      <c r="K5266" t="s">
        <v>25877</v>
      </c>
      <c r="L5266" t="s">
        <v>26151</v>
      </c>
      <c r="M5266" s="1">
        <v>36348</v>
      </c>
      <c r="N5266" s="4">
        <v>25.964383561643835</v>
      </c>
      <c r="O5266" t="s">
        <v>32550</v>
      </c>
      <c r="P5266" t="s">
        <v>32873</v>
      </c>
    </row>
    <row r="5267" spans="1:16" x14ac:dyDescent="0.25">
      <c r="A5267">
        <v>1005708939</v>
      </c>
      <c r="B5267" t="s">
        <v>2081</v>
      </c>
      <c r="D5267" t="s">
        <v>3230</v>
      </c>
      <c r="E5267" t="s">
        <v>3643</v>
      </c>
      <c r="F5267" t="s">
        <v>5392</v>
      </c>
      <c r="G5267" t="s">
        <v>5392</v>
      </c>
      <c r="H5267">
        <v>0</v>
      </c>
      <c r="I5267" t="s">
        <v>12830</v>
      </c>
      <c r="J5267" t="s">
        <v>15190</v>
      </c>
      <c r="K5267" t="s">
        <v>25735</v>
      </c>
      <c r="L5267" t="s">
        <v>26151</v>
      </c>
      <c r="M5267" s="1">
        <v>36967</v>
      </c>
      <c r="N5267" s="4">
        <v>24.268493150684932</v>
      </c>
      <c r="O5267" t="s">
        <v>32371</v>
      </c>
      <c r="P5267" t="s">
        <v>32873</v>
      </c>
    </row>
    <row r="5268" spans="1:16" x14ac:dyDescent="0.25">
      <c r="A5268">
        <v>1108767677</v>
      </c>
      <c r="B5268" t="s">
        <v>192</v>
      </c>
      <c r="C5268" t="s">
        <v>30</v>
      </c>
      <c r="D5268" t="s">
        <v>5564</v>
      </c>
      <c r="E5268" t="s">
        <v>4532</v>
      </c>
      <c r="F5268" t="s">
        <v>5392</v>
      </c>
      <c r="G5268" t="s">
        <v>6195</v>
      </c>
      <c r="H5268">
        <v>0</v>
      </c>
      <c r="I5268" t="s">
        <v>12736</v>
      </c>
      <c r="J5268" t="s">
        <v>19356</v>
      </c>
      <c r="K5268" t="s">
        <v>25660</v>
      </c>
      <c r="L5268" t="s">
        <v>26150</v>
      </c>
      <c r="M5268" s="1">
        <v>36522</v>
      </c>
      <c r="N5268" s="4">
        <v>25.487671232876714</v>
      </c>
      <c r="O5268" t="s">
        <v>32282</v>
      </c>
      <c r="P5268" t="s">
        <v>32874</v>
      </c>
    </row>
    <row r="5269" spans="1:16" x14ac:dyDescent="0.25">
      <c r="A5269">
        <v>1002250480</v>
      </c>
      <c r="B5269" t="s">
        <v>63</v>
      </c>
      <c r="C5269" t="s">
        <v>389</v>
      </c>
      <c r="D5269" t="s">
        <v>3253</v>
      </c>
      <c r="E5269" t="s">
        <v>2028</v>
      </c>
      <c r="F5269" t="s">
        <v>5392</v>
      </c>
      <c r="G5269" t="s">
        <v>6196</v>
      </c>
      <c r="H5269">
        <v>0</v>
      </c>
      <c r="I5269" t="s">
        <v>12833</v>
      </c>
      <c r="J5269" t="s">
        <v>19448</v>
      </c>
      <c r="K5269" t="s">
        <v>25113</v>
      </c>
      <c r="L5269" t="s">
        <v>26151</v>
      </c>
      <c r="M5269" s="1">
        <v>36836</v>
      </c>
      <c r="N5269" s="4">
        <v>24.627397260273973</v>
      </c>
      <c r="O5269" t="s">
        <v>32374</v>
      </c>
      <c r="P5269" t="s">
        <v>32874</v>
      </c>
    </row>
    <row r="5270" spans="1:16" x14ac:dyDescent="0.25">
      <c r="A5270">
        <v>1007640755</v>
      </c>
      <c r="B5270" t="s">
        <v>98</v>
      </c>
      <c r="C5270" t="s">
        <v>130</v>
      </c>
      <c r="D5270" t="s">
        <v>3433</v>
      </c>
      <c r="E5270" t="s">
        <v>3280</v>
      </c>
      <c r="F5270" t="s">
        <v>5392</v>
      </c>
      <c r="G5270" t="s">
        <v>6195</v>
      </c>
      <c r="H5270">
        <v>0</v>
      </c>
      <c r="I5270" t="s">
        <v>12331</v>
      </c>
      <c r="J5270" t="s">
        <v>18977</v>
      </c>
      <c r="K5270" t="s">
        <v>25344</v>
      </c>
      <c r="L5270" t="s">
        <v>26150</v>
      </c>
      <c r="M5270" s="1">
        <v>36644</v>
      </c>
      <c r="N5270" s="4">
        <v>25.153424657534245</v>
      </c>
      <c r="O5270" t="s">
        <v>31882</v>
      </c>
      <c r="P5270" t="s">
        <v>32873</v>
      </c>
    </row>
    <row r="5271" spans="1:16" x14ac:dyDescent="0.25">
      <c r="A5271">
        <v>1005583022</v>
      </c>
      <c r="B5271" t="s">
        <v>98</v>
      </c>
      <c r="C5271" t="s">
        <v>83</v>
      </c>
      <c r="D5271" t="s">
        <v>3394</v>
      </c>
      <c r="E5271" t="s">
        <v>4073</v>
      </c>
      <c r="F5271" t="s">
        <v>5392</v>
      </c>
      <c r="G5271" t="s">
        <v>6558</v>
      </c>
      <c r="H5271">
        <v>0</v>
      </c>
      <c r="I5271" t="s">
        <v>11508</v>
      </c>
      <c r="J5271" t="s">
        <v>18181</v>
      </c>
      <c r="K5271" t="s">
        <v>1461</v>
      </c>
      <c r="L5271" t="s">
        <v>26150</v>
      </c>
      <c r="M5271" s="1">
        <v>37334</v>
      </c>
      <c r="N5271" s="4">
        <v>23.263013698630136</v>
      </c>
      <c r="O5271" t="s">
        <v>31071</v>
      </c>
      <c r="P5271" t="s">
        <v>32873</v>
      </c>
    </row>
    <row r="5272" spans="1:16" x14ac:dyDescent="0.25">
      <c r="A5272">
        <v>1103122175</v>
      </c>
      <c r="B5272" t="s">
        <v>949</v>
      </c>
      <c r="C5272" t="s">
        <v>829</v>
      </c>
      <c r="D5272" t="s">
        <v>4814</v>
      </c>
      <c r="E5272" t="s">
        <v>3280</v>
      </c>
      <c r="F5272" t="s">
        <v>5392</v>
      </c>
      <c r="G5272" t="s">
        <v>6193</v>
      </c>
      <c r="H5272">
        <v>0</v>
      </c>
      <c r="I5272" t="s">
        <v>12148</v>
      </c>
      <c r="J5272" t="s">
        <v>18799</v>
      </c>
      <c r="K5272" t="s">
        <v>25185</v>
      </c>
      <c r="L5272" t="s">
        <v>26151</v>
      </c>
      <c r="M5272" s="1">
        <v>36118</v>
      </c>
      <c r="N5272" s="4">
        <v>26.594520547945205</v>
      </c>
      <c r="O5272" t="s">
        <v>31700</v>
      </c>
      <c r="P5272" t="s">
        <v>32873</v>
      </c>
    </row>
    <row r="5273" spans="1:16" x14ac:dyDescent="0.25">
      <c r="A5273">
        <v>1005583816</v>
      </c>
      <c r="B5273" t="s">
        <v>182</v>
      </c>
      <c r="C5273" t="s">
        <v>99</v>
      </c>
      <c r="D5273" t="s">
        <v>1191</v>
      </c>
      <c r="E5273" t="s">
        <v>1213</v>
      </c>
      <c r="F5273" t="s">
        <v>5392</v>
      </c>
      <c r="G5273" t="s">
        <v>6192</v>
      </c>
      <c r="H5273">
        <v>0</v>
      </c>
      <c r="I5273" t="s">
        <v>12188</v>
      </c>
      <c r="J5273" t="s">
        <v>18838</v>
      </c>
      <c r="K5273" t="s">
        <v>25218</v>
      </c>
      <c r="L5273" t="s">
        <v>26150</v>
      </c>
      <c r="M5273" s="1">
        <v>37769</v>
      </c>
      <c r="N5273" s="4">
        <v>22.07123287671233</v>
      </c>
      <c r="O5273" t="s">
        <v>31740</v>
      </c>
      <c r="P5273" t="s">
        <v>32873</v>
      </c>
    </row>
    <row r="5274" spans="1:16" x14ac:dyDescent="0.25">
      <c r="A5274">
        <v>1233695361</v>
      </c>
      <c r="B5274" t="s">
        <v>2027</v>
      </c>
      <c r="D5274" t="s">
        <v>3026</v>
      </c>
      <c r="E5274" t="s">
        <v>3082</v>
      </c>
      <c r="F5274" t="s">
        <v>5392</v>
      </c>
      <c r="G5274" t="s">
        <v>5666</v>
      </c>
      <c r="H5274" t="s">
        <v>32991</v>
      </c>
      <c r="I5274" t="s">
        <v>12529</v>
      </c>
      <c r="J5274" t="s">
        <v>19161</v>
      </c>
      <c r="K5274" t="s">
        <v>25493</v>
      </c>
      <c r="L5274" t="s">
        <v>26151</v>
      </c>
      <c r="M5274" s="1">
        <v>36386</v>
      </c>
      <c r="N5274" s="4">
        <v>25.860273972602741</v>
      </c>
      <c r="O5274" t="s">
        <v>32078</v>
      </c>
      <c r="P5274" t="s">
        <v>32873</v>
      </c>
    </row>
    <row r="5275" spans="1:16" x14ac:dyDescent="0.25">
      <c r="A5275">
        <v>1103118974</v>
      </c>
      <c r="B5275" t="s">
        <v>760</v>
      </c>
      <c r="C5275" t="s">
        <v>45</v>
      </c>
      <c r="D5275" t="s">
        <v>3183</v>
      </c>
      <c r="E5275" t="s">
        <v>3697</v>
      </c>
      <c r="F5275" t="s">
        <v>5392</v>
      </c>
      <c r="G5275" t="s">
        <v>6193</v>
      </c>
      <c r="H5275">
        <v>0</v>
      </c>
      <c r="I5275" t="s">
        <v>11808</v>
      </c>
      <c r="J5275" t="s">
        <v>18471</v>
      </c>
      <c r="K5275" t="s">
        <v>24916</v>
      </c>
      <c r="L5275" t="s">
        <v>26150</v>
      </c>
      <c r="M5275" s="1">
        <v>35444</v>
      </c>
      <c r="N5275" s="4">
        <v>28.44109589041096</v>
      </c>
      <c r="O5275" t="s">
        <v>31363</v>
      </c>
      <c r="P5275" t="s">
        <v>32874</v>
      </c>
    </row>
    <row r="5276" spans="1:16" x14ac:dyDescent="0.25">
      <c r="A5276">
        <v>1193076901</v>
      </c>
      <c r="B5276" t="s">
        <v>57</v>
      </c>
      <c r="D5276" t="s">
        <v>2994</v>
      </c>
      <c r="E5276" t="s">
        <v>3086</v>
      </c>
      <c r="F5276" t="s">
        <v>5392</v>
      </c>
      <c r="G5276" t="s">
        <v>6193</v>
      </c>
      <c r="H5276">
        <v>0</v>
      </c>
      <c r="I5276" t="s">
        <v>11809</v>
      </c>
      <c r="J5276" t="s">
        <v>18472</v>
      </c>
      <c r="K5276" t="s">
        <v>24917</v>
      </c>
      <c r="L5276" t="s">
        <v>26150</v>
      </c>
      <c r="M5276" s="1">
        <v>37733</v>
      </c>
      <c r="N5276" s="4">
        <v>22.169863013698631</v>
      </c>
      <c r="O5276" t="s">
        <v>31364</v>
      </c>
      <c r="P5276" t="s">
        <v>32874</v>
      </c>
    </row>
    <row r="5277" spans="1:16" x14ac:dyDescent="0.25">
      <c r="A5277">
        <v>1103120156</v>
      </c>
      <c r="B5277" t="s">
        <v>829</v>
      </c>
      <c r="C5277" t="s">
        <v>859</v>
      </c>
      <c r="D5277" t="s">
        <v>2994</v>
      </c>
      <c r="E5277" t="s">
        <v>3086</v>
      </c>
      <c r="F5277" t="s">
        <v>5392</v>
      </c>
      <c r="G5277" t="s">
        <v>6193</v>
      </c>
      <c r="H5277">
        <v>0</v>
      </c>
      <c r="I5277" t="s">
        <v>11811</v>
      </c>
      <c r="J5277" t="s">
        <v>18474</v>
      </c>
      <c r="K5277" t="s">
        <v>24918</v>
      </c>
      <c r="L5277" t="s">
        <v>26151</v>
      </c>
      <c r="M5277" s="1">
        <v>35693</v>
      </c>
      <c r="N5277" s="4">
        <v>27.758904109589039</v>
      </c>
      <c r="O5277" t="s">
        <v>31366</v>
      </c>
      <c r="P5277" t="s">
        <v>32874</v>
      </c>
    </row>
    <row r="5278" spans="1:16" x14ac:dyDescent="0.25">
      <c r="A5278">
        <v>1235043574</v>
      </c>
      <c r="B5278" t="s">
        <v>98</v>
      </c>
      <c r="C5278" t="s">
        <v>303</v>
      </c>
      <c r="D5278" t="s">
        <v>3085</v>
      </c>
      <c r="E5278" t="s">
        <v>4256</v>
      </c>
      <c r="F5278" t="s">
        <v>5392</v>
      </c>
      <c r="G5278" t="s">
        <v>6193</v>
      </c>
      <c r="H5278">
        <v>0</v>
      </c>
      <c r="I5278" t="s">
        <v>11813</v>
      </c>
      <c r="J5278" t="s">
        <v>18476</v>
      </c>
      <c r="K5278" t="s">
        <v>24920</v>
      </c>
      <c r="L5278" t="s">
        <v>26150</v>
      </c>
      <c r="M5278" s="1">
        <v>36205</v>
      </c>
      <c r="N5278" s="4">
        <v>26.356164383561644</v>
      </c>
      <c r="O5278" t="s">
        <v>31368</v>
      </c>
      <c r="P5278" t="s">
        <v>32874</v>
      </c>
    </row>
    <row r="5279" spans="1:16" x14ac:dyDescent="0.25">
      <c r="A5279">
        <v>1234645097</v>
      </c>
      <c r="B5279" t="s">
        <v>58</v>
      </c>
      <c r="C5279" t="s">
        <v>174</v>
      </c>
      <c r="D5279" t="s">
        <v>3956</v>
      </c>
      <c r="E5279" t="s">
        <v>2089</v>
      </c>
      <c r="F5279" t="s">
        <v>5950</v>
      </c>
      <c r="G5279" t="s">
        <v>4134</v>
      </c>
      <c r="H5279">
        <v>0</v>
      </c>
      <c r="I5279" t="s">
        <v>7396</v>
      </c>
      <c r="J5279" t="s">
        <v>14166</v>
      </c>
      <c r="K5279" t="s">
        <v>20716</v>
      </c>
      <c r="L5279" t="s">
        <v>26150</v>
      </c>
      <c r="M5279" s="1">
        <v>36386</v>
      </c>
      <c r="N5279" s="4">
        <v>25.860273972602741</v>
      </c>
      <c r="O5279" t="s">
        <v>26983</v>
      </c>
      <c r="P5279" t="s">
        <v>32874</v>
      </c>
    </row>
    <row r="5280" spans="1:16" x14ac:dyDescent="0.25">
      <c r="A5280">
        <v>1022435591</v>
      </c>
      <c r="B5280" t="s">
        <v>938</v>
      </c>
      <c r="C5280" t="s">
        <v>2174</v>
      </c>
      <c r="D5280" t="s">
        <v>3087</v>
      </c>
      <c r="E5280" t="s">
        <v>4797</v>
      </c>
      <c r="F5280" t="s">
        <v>5950</v>
      </c>
      <c r="G5280" t="s">
        <v>4134</v>
      </c>
      <c r="H5280">
        <v>0</v>
      </c>
      <c r="I5280" t="s">
        <v>7597</v>
      </c>
      <c r="J5280" t="s">
        <v>14371</v>
      </c>
      <c r="K5280" t="s">
        <v>20921</v>
      </c>
      <c r="L5280" t="s">
        <v>26150</v>
      </c>
      <c r="M5280" s="1">
        <v>35948</v>
      </c>
      <c r="N5280" s="4">
        <v>27.06027397260274</v>
      </c>
      <c r="O5280" t="s">
        <v>27184</v>
      </c>
      <c r="P5280" t="s">
        <v>32874</v>
      </c>
    </row>
    <row r="5281" spans="1:16" x14ac:dyDescent="0.25">
      <c r="A5281">
        <v>1110581269</v>
      </c>
      <c r="B5281" t="s">
        <v>62</v>
      </c>
      <c r="C5281" t="s">
        <v>2177</v>
      </c>
      <c r="D5281" t="s">
        <v>4383</v>
      </c>
      <c r="E5281" t="s">
        <v>5677</v>
      </c>
      <c r="F5281" t="s">
        <v>5950</v>
      </c>
      <c r="G5281" t="s">
        <v>4134</v>
      </c>
      <c r="H5281">
        <v>0</v>
      </c>
      <c r="I5281" t="s">
        <v>7603</v>
      </c>
      <c r="J5281" t="s">
        <v>14377</v>
      </c>
      <c r="K5281" t="s">
        <v>20928</v>
      </c>
      <c r="L5281" t="s">
        <v>26150</v>
      </c>
      <c r="M5281" s="1">
        <v>35516</v>
      </c>
      <c r="N5281" s="4">
        <v>28.243835616438357</v>
      </c>
      <c r="O5281" t="s">
        <v>27190</v>
      </c>
      <c r="P5281" t="s">
        <v>32874</v>
      </c>
    </row>
    <row r="5282" spans="1:16" x14ac:dyDescent="0.25">
      <c r="A5282">
        <v>1005996167</v>
      </c>
      <c r="B5282" t="s">
        <v>107</v>
      </c>
      <c r="C5282" t="s">
        <v>2398</v>
      </c>
      <c r="D5282" t="s">
        <v>4033</v>
      </c>
      <c r="E5282" t="s">
        <v>3432</v>
      </c>
      <c r="F5282" t="s">
        <v>5950</v>
      </c>
      <c r="G5282" t="s">
        <v>6452</v>
      </c>
      <c r="H5282">
        <v>0</v>
      </c>
      <c r="I5282" t="s">
        <v>7778</v>
      </c>
      <c r="J5282" t="s">
        <v>14560</v>
      </c>
      <c r="K5282" t="s">
        <v>21125</v>
      </c>
      <c r="L5282" t="s">
        <v>26150</v>
      </c>
      <c r="M5282" s="1">
        <v>35477</v>
      </c>
      <c r="N5282" s="4">
        <v>28.350684931506848</v>
      </c>
      <c r="O5282" t="s">
        <v>27370</v>
      </c>
      <c r="P5282" t="s">
        <v>32874</v>
      </c>
    </row>
    <row r="5283" spans="1:16" x14ac:dyDescent="0.25">
      <c r="A5283">
        <v>1110588423</v>
      </c>
      <c r="B5283" t="s">
        <v>169</v>
      </c>
      <c r="C5283" t="s">
        <v>2158</v>
      </c>
      <c r="D5283" t="s">
        <v>4094</v>
      </c>
      <c r="E5283" t="s">
        <v>3872</v>
      </c>
      <c r="F5283" t="s">
        <v>5950</v>
      </c>
      <c r="G5283" t="s">
        <v>6331</v>
      </c>
      <c r="H5283">
        <v>0</v>
      </c>
      <c r="I5283" t="s">
        <v>7820</v>
      </c>
      <c r="J5283" t="s">
        <v>14603</v>
      </c>
      <c r="K5283" t="s">
        <v>21165</v>
      </c>
      <c r="L5283" t="s">
        <v>26150</v>
      </c>
      <c r="M5283" s="1">
        <v>35838</v>
      </c>
      <c r="N5283" s="4">
        <v>27.361643835616437</v>
      </c>
      <c r="O5283" t="s">
        <v>27413</v>
      </c>
      <c r="P5283" t="s">
        <v>32874</v>
      </c>
    </row>
    <row r="5284" spans="1:16" x14ac:dyDescent="0.25">
      <c r="A5284">
        <v>1108928849</v>
      </c>
      <c r="B5284" t="s">
        <v>1460</v>
      </c>
      <c r="C5284" t="s">
        <v>2212</v>
      </c>
      <c r="D5284" t="s">
        <v>3936</v>
      </c>
      <c r="E5284" t="s">
        <v>3936</v>
      </c>
      <c r="F5284" t="s">
        <v>5950</v>
      </c>
      <c r="G5284" t="s">
        <v>6248</v>
      </c>
      <c r="H5284">
        <v>0</v>
      </c>
      <c r="I5284" t="s">
        <v>13128</v>
      </c>
      <c r="J5284" t="s">
        <v>19728</v>
      </c>
      <c r="K5284" t="s">
        <v>21014</v>
      </c>
      <c r="L5284" t="s">
        <v>26150</v>
      </c>
      <c r="M5284" s="1">
        <v>36515</v>
      </c>
      <c r="N5284" s="4">
        <v>25.506849315068493</v>
      </c>
      <c r="O5284" t="s">
        <v>32666</v>
      </c>
      <c r="P5284" t="s">
        <v>32874</v>
      </c>
    </row>
    <row r="5285" spans="1:16" x14ac:dyDescent="0.25">
      <c r="A5285">
        <v>1105791650</v>
      </c>
      <c r="B5285" t="s">
        <v>135</v>
      </c>
      <c r="C5285" t="s">
        <v>2190</v>
      </c>
      <c r="D5285" t="s">
        <v>3440</v>
      </c>
      <c r="F5285" t="s">
        <v>5950</v>
      </c>
      <c r="G5285" t="s">
        <v>6384</v>
      </c>
      <c r="H5285">
        <v>0</v>
      </c>
      <c r="I5285" t="s">
        <v>7909</v>
      </c>
      <c r="J5285" t="s">
        <v>14698</v>
      </c>
      <c r="K5285" t="s">
        <v>21267</v>
      </c>
      <c r="L5285" t="s">
        <v>26150</v>
      </c>
      <c r="M5285" s="1">
        <v>35576</v>
      </c>
      <c r="N5285" s="4">
        <v>28.079452054794519</v>
      </c>
      <c r="O5285" t="s">
        <v>27504</v>
      </c>
      <c r="P5285" t="s">
        <v>32874</v>
      </c>
    </row>
    <row r="5286" spans="1:16" x14ac:dyDescent="0.25">
      <c r="A5286">
        <v>1110580302</v>
      </c>
      <c r="B5286" t="s">
        <v>1156</v>
      </c>
      <c r="C5286" t="s">
        <v>2599</v>
      </c>
      <c r="D5286" t="s">
        <v>3507</v>
      </c>
      <c r="E5286" t="s">
        <v>3390</v>
      </c>
      <c r="F5286" t="s">
        <v>5950</v>
      </c>
      <c r="G5286" t="s">
        <v>4134</v>
      </c>
      <c r="H5286">
        <v>0</v>
      </c>
      <c r="I5286" t="s">
        <v>7919</v>
      </c>
      <c r="J5286" t="s">
        <v>14710</v>
      </c>
      <c r="K5286" t="s">
        <v>21281</v>
      </c>
      <c r="L5286" t="s">
        <v>26150</v>
      </c>
      <c r="M5286" s="1">
        <v>35489</v>
      </c>
      <c r="N5286" s="4">
        <v>28.317808219178083</v>
      </c>
      <c r="O5286" t="s">
        <v>27513</v>
      </c>
      <c r="P5286" t="s">
        <v>32874</v>
      </c>
    </row>
    <row r="5287" spans="1:16" x14ac:dyDescent="0.25">
      <c r="A5287">
        <v>1006095415</v>
      </c>
      <c r="B5287" t="s">
        <v>148</v>
      </c>
      <c r="C5287" t="s">
        <v>2241</v>
      </c>
      <c r="D5287" t="s">
        <v>4630</v>
      </c>
      <c r="E5287" t="s">
        <v>3481</v>
      </c>
      <c r="F5287" t="s">
        <v>5950</v>
      </c>
      <c r="G5287" t="s">
        <v>4134</v>
      </c>
      <c r="H5287">
        <v>0</v>
      </c>
      <c r="I5287" t="s">
        <v>11353</v>
      </c>
      <c r="J5287" t="s">
        <v>18033</v>
      </c>
      <c r="K5287" t="s">
        <v>24521</v>
      </c>
      <c r="L5287" t="s">
        <v>26151</v>
      </c>
      <c r="M5287" s="1">
        <v>35539</v>
      </c>
      <c r="N5287" s="4">
        <v>28.18082191780822</v>
      </c>
      <c r="O5287" t="s">
        <v>30921</v>
      </c>
      <c r="P5287" t="s">
        <v>32873</v>
      </c>
    </row>
    <row r="5288" spans="1:16" x14ac:dyDescent="0.25">
      <c r="A5288">
        <v>1234643621</v>
      </c>
      <c r="B5288" t="s">
        <v>837</v>
      </c>
      <c r="C5288" t="s">
        <v>2158</v>
      </c>
      <c r="D5288" t="s">
        <v>3774</v>
      </c>
      <c r="E5288" t="s">
        <v>3074</v>
      </c>
      <c r="F5288" t="s">
        <v>5950</v>
      </c>
      <c r="G5288" t="s">
        <v>4134</v>
      </c>
      <c r="H5288">
        <v>0</v>
      </c>
      <c r="I5288" t="s">
        <v>7930</v>
      </c>
      <c r="J5288" t="s">
        <v>14721</v>
      </c>
      <c r="K5288" t="s">
        <v>21298</v>
      </c>
      <c r="L5288" t="s">
        <v>26150</v>
      </c>
      <c r="M5288" s="1">
        <v>36244</v>
      </c>
      <c r="N5288" s="4">
        <v>26.24931506849315</v>
      </c>
      <c r="O5288" t="s">
        <v>27523</v>
      </c>
      <c r="P5288" t="s">
        <v>32874</v>
      </c>
    </row>
    <row r="5289" spans="1:16" x14ac:dyDescent="0.25">
      <c r="A5289">
        <v>1007806711</v>
      </c>
      <c r="B5289" t="s">
        <v>595</v>
      </c>
      <c r="C5289" t="s">
        <v>2158</v>
      </c>
      <c r="D5289" t="s">
        <v>4167</v>
      </c>
      <c r="E5289" t="s">
        <v>4825</v>
      </c>
      <c r="F5289" t="s">
        <v>5950</v>
      </c>
      <c r="G5289" t="s">
        <v>3830</v>
      </c>
      <c r="H5289">
        <v>0</v>
      </c>
      <c r="I5289" t="s">
        <v>7934</v>
      </c>
      <c r="J5289" t="s">
        <v>14725</v>
      </c>
      <c r="K5289" t="s">
        <v>21304</v>
      </c>
      <c r="L5289" t="s">
        <v>26151</v>
      </c>
      <c r="M5289" s="1">
        <v>36437</v>
      </c>
      <c r="N5289" s="4">
        <v>25.720547945205478</v>
      </c>
      <c r="O5289" t="s">
        <v>27528</v>
      </c>
      <c r="P5289" t="s">
        <v>32874</v>
      </c>
    </row>
    <row r="5290" spans="1:16" x14ac:dyDescent="0.25">
      <c r="A5290">
        <v>1106309513</v>
      </c>
      <c r="B5290" t="s">
        <v>1173</v>
      </c>
      <c r="C5290" t="s">
        <v>2158</v>
      </c>
      <c r="D5290" t="s">
        <v>3085</v>
      </c>
      <c r="E5290" t="s">
        <v>5712</v>
      </c>
      <c r="F5290" t="s">
        <v>5950</v>
      </c>
      <c r="G5290" t="s">
        <v>6398</v>
      </c>
      <c r="H5290">
        <v>0</v>
      </c>
      <c r="I5290" t="s">
        <v>7966</v>
      </c>
      <c r="J5290" t="s">
        <v>14757</v>
      </c>
      <c r="K5290" t="s">
        <v>21328</v>
      </c>
      <c r="L5290" t="s">
        <v>26150</v>
      </c>
      <c r="M5290" s="1">
        <v>35915</v>
      </c>
      <c r="N5290" s="4">
        <v>27.150684931506849</v>
      </c>
      <c r="O5290" t="s">
        <v>27559</v>
      </c>
      <c r="P5290" t="s">
        <v>32874</v>
      </c>
    </row>
    <row r="5291" spans="1:16" x14ac:dyDescent="0.25">
      <c r="A5291">
        <v>1106309331</v>
      </c>
      <c r="B5291" t="s">
        <v>475</v>
      </c>
      <c r="C5291" t="s">
        <v>2158</v>
      </c>
      <c r="D5291" t="s">
        <v>3096</v>
      </c>
      <c r="E5291" t="s">
        <v>2966</v>
      </c>
      <c r="F5291" t="s">
        <v>5950</v>
      </c>
      <c r="G5291" t="s">
        <v>6398</v>
      </c>
      <c r="H5291">
        <v>0</v>
      </c>
      <c r="I5291" t="s">
        <v>7973</v>
      </c>
      <c r="J5291" t="s">
        <v>14764</v>
      </c>
      <c r="K5291" t="s">
        <v>21334</v>
      </c>
      <c r="L5291" t="s">
        <v>26151</v>
      </c>
      <c r="M5291" s="1">
        <v>35522</v>
      </c>
      <c r="N5291" s="4">
        <v>28.227397260273971</v>
      </c>
      <c r="O5291" t="s">
        <v>27566</v>
      </c>
      <c r="P5291" t="s">
        <v>32874</v>
      </c>
    </row>
    <row r="5292" spans="1:16" x14ac:dyDescent="0.25">
      <c r="A5292">
        <v>1110579688</v>
      </c>
      <c r="B5292" t="s">
        <v>182</v>
      </c>
      <c r="C5292" t="s">
        <v>2256</v>
      </c>
      <c r="D5292" t="s">
        <v>3698</v>
      </c>
      <c r="E5292" t="s">
        <v>4104</v>
      </c>
      <c r="F5292" t="s">
        <v>5950</v>
      </c>
      <c r="G5292" t="s">
        <v>4134</v>
      </c>
      <c r="H5292">
        <v>0</v>
      </c>
      <c r="I5292" t="s">
        <v>8042</v>
      </c>
      <c r="J5292" t="s">
        <v>14831</v>
      </c>
      <c r="K5292" t="s">
        <v>21404</v>
      </c>
      <c r="L5292" t="s">
        <v>26150</v>
      </c>
      <c r="M5292" s="1">
        <v>35464</v>
      </c>
      <c r="N5292" s="4">
        <v>28.386301369863013</v>
      </c>
      <c r="O5292" t="s">
        <v>27636</v>
      </c>
      <c r="P5292" t="s">
        <v>32874</v>
      </c>
    </row>
    <row r="5293" spans="1:16" x14ac:dyDescent="0.25">
      <c r="A5293">
        <v>1110062928</v>
      </c>
      <c r="B5293" t="s">
        <v>180</v>
      </c>
      <c r="C5293" t="s">
        <v>2221</v>
      </c>
      <c r="D5293" t="s">
        <v>4189</v>
      </c>
      <c r="E5293" t="s">
        <v>3182</v>
      </c>
      <c r="F5293" t="s">
        <v>5950</v>
      </c>
      <c r="G5293" t="s">
        <v>3163</v>
      </c>
      <c r="H5293">
        <v>0</v>
      </c>
      <c r="I5293" t="s">
        <v>8043</v>
      </c>
      <c r="J5293" t="s">
        <v>14832</v>
      </c>
      <c r="K5293" t="s">
        <v>21405</v>
      </c>
      <c r="L5293" t="s">
        <v>26151</v>
      </c>
      <c r="M5293" s="1">
        <v>36215</v>
      </c>
      <c r="N5293" s="4">
        <v>26.328767123287673</v>
      </c>
      <c r="O5293" t="s">
        <v>27637</v>
      </c>
      <c r="P5293" t="s">
        <v>32874</v>
      </c>
    </row>
    <row r="5294" spans="1:16" x14ac:dyDescent="0.25">
      <c r="A5294">
        <v>1110597296</v>
      </c>
      <c r="B5294" t="s">
        <v>1013</v>
      </c>
      <c r="C5294" t="s">
        <v>2546</v>
      </c>
      <c r="D5294" t="s">
        <v>3671</v>
      </c>
      <c r="E5294" t="s">
        <v>3104</v>
      </c>
      <c r="F5294" t="s">
        <v>5950</v>
      </c>
      <c r="G5294" t="s">
        <v>4134</v>
      </c>
      <c r="H5294">
        <v>0</v>
      </c>
      <c r="I5294" t="s">
        <v>7676</v>
      </c>
      <c r="J5294" t="s">
        <v>14448</v>
      </c>
      <c r="K5294" t="s">
        <v>21008</v>
      </c>
      <c r="L5294" t="s">
        <v>26151</v>
      </c>
      <c r="M5294" s="1">
        <v>36243</v>
      </c>
      <c r="N5294" s="4">
        <v>26.252054794520546</v>
      </c>
      <c r="O5294" t="s">
        <v>27265</v>
      </c>
      <c r="P5294" t="s">
        <v>32874</v>
      </c>
    </row>
    <row r="5295" spans="1:16" x14ac:dyDescent="0.25">
      <c r="A5295">
        <v>1234644682</v>
      </c>
      <c r="B5295" t="s">
        <v>88</v>
      </c>
      <c r="C5295" t="s">
        <v>2196</v>
      </c>
      <c r="D5295" t="s">
        <v>3155</v>
      </c>
      <c r="E5295" t="s">
        <v>1800</v>
      </c>
      <c r="F5295" t="s">
        <v>5950</v>
      </c>
      <c r="G5295" t="s">
        <v>4134</v>
      </c>
      <c r="H5295">
        <v>0</v>
      </c>
      <c r="I5295" t="s">
        <v>8056</v>
      </c>
      <c r="J5295" t="s">
        <v>14847</v>
      </c>
      <c r="K5295" t="s">
        <v>21421</v>
      </c>
      <c r="L5295" t="s">
        <v>26151</v>
      </c>
      <c r="M5295" s="1">
        <v>36360</v>
      </c>
      <c r="N5295" s="4">
        <v>25.931506849315067</v>
      </c>
      <c r="O5295" t="s">
        <v>27650</v>
      </c>
      <c r="P5295" t="s">
        <v>32874</v>
      </c>
    </row>
    <row r="5296" spans="1:16" x14ac:dyDescent="0.25">
      <c r="A5296">
        <v>1006026560</v>
      </c>
      <c r="B5296" t="s">
        <v>213</v>
      </c>
      <c r="C5296" t="s">
        <v>2204</v>
      </c>
      <c r="D5296" t="s">
        <v>799</v>
      </c>
      <c r="E5296" t="s">
        <v>4803</v>
      </c>
      <c r="F5296" t="s">
        <v>5950</v>
      </c>
      <c r="G5296" t="s">
        <v>6248</v>
      </c>
      <c r="H5296">
        <v>0</v>
      </c>
      <c r="I5296" t="s">
        <v>8072</v>
      </c>
      <c r="J5296" t="s">
        <v>14862</v>
      </c>
      <c r="K5296" t="s">
        <v>21441</v>
      </c>
      <c r="L5296" t="s">
        <v>26150</v>
      </c>
      <c r="M5296" s="1">
        <v>36502</v>
      </c>
      <c r="N5296" s="4">
        <v>25.542465753424658</v>
      </c>
      <c r="O5296" t="s">
        <v>27666</v>
      </c>
      <c r="P5296" t="s">
        <v>32874</v>
      </c>
    </row>
    <row r="5297" spans="1:16" x14ac:dyDescent="0.25">
      <c r="A5297">
        <v>1007531101</v>
      </c>
      <c r="B5297" t="s">
        <v>32</v>
      </c>
      <c r="C5297" t="s">
        <v>2254</v>
      </c>
      <c r="D5297" t="s">
        <v>3140</v>
      </c>
      <c r="E5297" t="s">
        <v>4116</v>
      </c>
      <c r="F5297" t="s">
        <v>5950</v>
      </c>
      <c r="G5297" t="s">
        <v>4134</v>
      </c>
      <c r="H5297">
        <v>0</v>
      </c>
      <c r="I5297" t="s">
        <v>8083</v>
      </c>
      <c r="J5297" t="s">
        <v>14873</v>
      </c>
      <c r="K5297" t="s">
        <v>21456</v>
      </c>
      <c r="L5297" t="s">
        <v>26151</v>
      </c>
      <c r="M5297" s="1">
        <v>36917</v>
      </c>
      <c r="N5297" s="4">
        <v>24.405479452054795</v>
      </c>
      <c r="O5297" t="s">
        <v>27677</v>
      </c>
      <c r="P5297" t="s">
        <v>32874</v>
      </c>
    </row>
    <row r="5298" spans="1:16" x14ac:dyDescent="0.25">
      <c r="A5298">
        <v>1004365829</v>
      </c>
      <c r="B5298" t="s">
        <v>1025</v>
      </c>
      <c r="C5298" t="s">
        <v>2158</v>
      </c>
      <c r="D5298" t="s">
        <v>4256</v>
      </c>
      <c r="E5298" t="s">
        <v>3096</v>
      </c>
      <c r="F5298" t="s">
        <v>5950</v>
      </c>
      <c r="G5298" t="s">
        <v>4134</v>
      </c>
      <c r="H5298">
        <v>0</v>
      </c>
      <c r="I5298" t="s">
        <v>8084</v>
      </c>
      <c r="J5298" t="s">
        <v>14874</v>
      </c>
      <c r="K5298" t="s">
        <v>21457</v>
      </c>
      <c r="L5298" t="s">
        <v>26151</v>
      </c>
      <c r="M5298" s="1">
        <v>36903</v>
      </c>
      <c r="N5298" s="4">
        <v>24.443835616438356</v>
      </c>
      <c r="O5298" t="s">
        <v>27678</v>
      </c>
      <c r="P5298" t="s">
        <v>32874</v>
      </c>
    </row>
    <row r="5299" spans="1:16" x14ac:dyDescent="0.25">
      <c r="A5299">
        <v>1110583129</v>
      </c>
      <c r="B5299" t="s">
        <v>719</v>
      </c>
      <c r="C5299" t="s">
        <v>2158</v>
      </c>
      <c r="D5299" t="s">
        <v>3009</v>
      </c>
      <c r="E5299" t="s">
        <v>3074</v>
      </c>
      <c r="F5299" t="s">
        <v>5950</v>
      </c>
      <c r="G5299" t="s">
        <v>4134</v>
      </c>
      <c r="H5299">
        <v>0</v>
      </c>
      <c r="I5299" t="s">
        <v>13203</v>
      </c>
      <c r="J5299" t="s">
        <v>19803</v>
      </c>
      <c r="K5299" t="s">
        <v>26036</v>
      </c>
      <c r="L5299" t="s">
        <v>26151</v>
      </c>
      <c r="M5299" s="1">
        <v>35551</v>
      </c>
      <c r="N5299" s="4">
        <v>28.147945205479452</v>
      </c>
      <c r="O5299" t="s">
        <v>32739</v>
      </c>
      <c r="P5299" t="s">
        <v>32874</v>
      </c>
    </row>
    <row r="5300" spans="1:16" x14ac:dyDescent="0.25">
      <c r="A5300">
        <v>1110587192</v>
      </c>
      <c r="B5300" t="s">
        <v>238</v>
      </c>
      <c r="C5300" t="s">
        <v>2575</v>
      </c>
      <c r="D5300" t="s">
        <v>3045</v>
      </c>
      <c r="E5300" t="s">
        <v>1456</v>
      </c>
      <c r="F5300" t="s">
        <v>5950</v>
      </c>
      <c r="G5300" t="s">
        <v>4134</v>
      </c>
      <c r="H5300">
        <v>0</v>
      </c>
      <c r="I5300" t="s">
        <v>8094</v>
      </c>
      <c r="J5300" t="s">
        <v>14884</v>
      </c>
      <c r="K5300" t="s">
        <v>21466</v>
      </c>
      <c r="L5300" t="s">
        <v>26151</v>
      </c>
      <c r="M5300" s="1">
        <v>35800</v>
      </c>
      <c r="N5300" s="4">
        <v>27.465753424657535</v>
      </c>
      <c r="O5300" t="s">
        <v>27688</v>
      </c>
      <c r="P5300" t="s">
        <v>32874</v>
      </c>
    </row>
    <row r="5301" spans="1:16" x14ac:dyDescent="0.25">
      <c r="A5301">
        <v>1106484470</v>
      </c>
      <c r="B5301" t="s">
        <v>148</v>
      </c>
      <c r="C5301" t="s">
        <v>2254</v>
      </c>
      <c r="D5301" t="s">
        <v>3890</v>
      </c>
      <c r="E5301" t="s">
        <v>3440</v>
      </c>
      <c r="F5301" t="s">
        <v>5950</v>
      </c>
      <c r="G5301" t="s">
        <v>4134</v>
      </c>
      <c r="H5301">
        <v>0</v>
      </c>
      <c r="I5301" t="s">
        <v>8135</v>
      </c>
      <c r="J5301" t="s">
        <v>14926</v>
      </c>
      <c r="K5301" t="s">
        <v>21508</v>
      </c>
      <c r="L5301" t="s">
        <v>26151</v>
      </c>
      <c r="M5301" s="1">
        <v>37063</v>
      </c>
      <c r="N5301" s="4">
        <v>24.005479452054793</v>
      </c>
      <c r="O5301" t="s">
        <v>27730</v>
      </c>
      <c r="P5301" t="s">
        <v>32874</v>
      </c>
    </row>
    <row r="5302" spans="1:16" x14ac:dyDescent="0.25">
      <c r="A5302">
        <v>1106399436</v>
      </c>
      <c r="B5302" t="s">
        <v>952</v>
      </c>
      <c r="C5302" t="s">
        <v>2158</v>
      </c>
      <c r="D5302" t="s">
        <v>3266</v>
      </c>
      <c r="E5302" t="s">
        <v>3085</v>
      </c>
      <c r="F5302" t="s">
        <v>5950</v>
      </c>
      <c r="G5302" t="s">
        <v>6241</v>
      </c>
      <c r="H5302">
        <v>0</v>
      </c>
      <c r="I5302" t="s">
        <v>8140</v>
      </c>
      <c r="J5302" t="s">
        <v>14931</v>
      </c>
      <c r="K5302" t="s">
        <v>21515</v>
      </c>
      <c r="L5302" t="s">
        <v>26151</v>
      </c>
      <c r="M5302" s="1">
        <v>36289</v>
      </c>
      <c r="N5302" s="4">
        <v>26.126027397260273</v>
      </c>
      <c r="O5302" t="s">
        <v>27735</v>
      </c>
      <c r="P5302" t="s">
        <v>32874</v>
      </c>
    </row>
    <row r="5303" spans="1:16" x14ac:dyDescent="0.25">
      <c r="A5303">
        <v>1096241864</v>
      </c>
      <c r="B5303" t="s">
        <v>454</v>
      </c>
      <c r="C5303" t="s">
        <v>2350</v>
      </c>
      <c r="D5303" t="s">
        <v>3040</v>
      </c>
      <c r="E5303" t="s">
        <v>4387</v>
      </c>
      <c r="F5303" t="s">
        <v>5950</v>
      </c>
      <c r="G5303" t="s">
        <v>6241</v>
      </c>
      <c r="H5303">
        <v>0</v>
      </c>
      <c r="I5303" t="s">
        <v>8142</v>
      </c>
      <c r="J5303" t="s">
        <v>14933</v>
      </c>
      <c r="K5303" t="s">
        <v>21518</v>
      </c>
      <c r="L5303" t="s">
        <v>26151</v>
      </c>
      <c r="M5303" s="1">
        <v>35429</v>
      </c>
      <c r="N5303" s="4">
        <v>28.482191780821918</v>
      </c>
      <c r="O5303" t="s">
        <v>27737</v>
      </c>
      <c r="P5303" t="s">
        <v>32874</v>
      </c>
    </row>
    <row r="5304" spans="1:16" x14ac:dyDescent="0.25">
      <c r="A5304">
        <v>1110590629</v>
      </c>
      <c r="B5304" t="s">
        <v>177</v>
      </c>
      <c r="C5304" t="s">
        <v>2311</v>
      </c>
      <c r="D5304" t="s">
        <v>3182</v>
      </c>
      <c r="E5304" t="s">
        <v>2028</v>
      </c>
      <c r="F5304" t="s">
        <v>5950</v>
      </c>
      <c r="G5304" t="s">
        <v>4134</v>
      </c>
      <c r="H5304">
        <v>0</v>
      </c>
      <c r="I5304" t="s">
        <v>8143</v>
      </c>
      <c r="J5304" t="s">
        <v>14934</v>
      </c>
      <c r="K5304" t="s">
        <v>21519</v>
      </c>
      <c r="L5304" t="s">
        <v>26151</v>
      </c>
      <c r="M5304" s="1">
        <v>35914</v>
      </c>
      <c r="N5304" s="4">
        <v>27.153424657534245</v>
      </c>
      <c r="O5304" t="s">
        <v>27738</v>
      </c>
      <c r="P5304" t="s">
        <v>32874</v>
      </c>
    </row>
    <row r="5305" spans="1:16" x14ac:dyDescent="0.25">
      <c r="A5305">
        <v>1007384777</v>
      </c>
      <c r="B5305" t="s">
        <v>1243</v>
      </c>
      <c r="C5305" t="s">
        <v>2297</v>
      </c>
      <c r="D5305" t="s">
        <v>4200</v>
      </c>
      <c r="E5305" t="s">
        <v>3001</v>
      </c>
      <c r="F5305" t="s">
        <v>5950</v>
      </c>
      <c r="G5305" t="s">
        <v>4134</v>
      </c>
      <c r="H5305">
        <v>0</v>
      </c>
      <c r="I5305" t="s">
        <v>8153</v>
      </c>
      <c r="J5305" t="s">
        <v>14945</v>
      </c>
      <c r="K5305" t="s">
        <v>21529</v>
      </c>
      <c r="L5305" t="s">
        <v>26151</v>
      </c>
      <c r="M5305" s="1">
        <v>36375</v>
      </c>
      <c r="N5305" s="4">
        <v>25.890410958904109</v>
      </c>
      <c r="O5305" t="s">
        <v>27748</v>
      </c>
      <c r="P5305" t="s">
        <v>32874</v>
      </c>
    </row>
    <row r="5306" spans="1:16" x14ac:dyDescent="0.25">
      <c r="A5306">
        <v>1106399623</v>
      </c>
      <c r="B5306" t="s">
        <v>98</v>
      </c>
      <c r="C5306" t="s">
        <v>1820</v>
      </c>
      <c r="D5306" t="s">
        <v>4726</v>
      </c>
      <c r="E5306" t="s">
        <v>3104</v>
      </c>
      <c r="F5306" t="s">
        <v>5950</v>
      </c>
      <c r="G5306" t="s">
        <v>6241</v>
      </c>
      <c r="H5306">
        <v>0</v>
      </c>
      <c r="I5306" t="s">
        <v>8154</v>
      </c>
      <c r="J5306" t="s">
        <v>14946</v>
      </c>
      <c r="K5306" t="s">
        <v>21530</v>
      </c>
      <c r="L5306" t="s">
        <v>26150</v>
      </c>
      <c r="M5306" s="1">
        <v>36509</v>
      </c>
      <c r="N5306" s="4">
        <v>25.523287671232875</v>
      </c>
      <c r="O5306" t="s">
        <v>27749</v>
      </c>
      <c r="P5306" t="s">
        <v>32874</v>
      </c>
    </row>
    <row r="5307" spans="1:16" x14ac:dyDescent="0.25">
      <c r="A5307">
        <v>1006122841</v>
      </c>
      <c r="B5307" t="s">
        <v>1244</v>
      </c>
      <c r="C5307" t="s">
        <v>2187</v>
      </c>
      <c r="D5307" t="s">
        <v>3026</v>
      </c>
      <c r="E5307" t="s">
        <v>3865</v>
      </c>
      <c r="F5307" t="s">
        <v>5950</v>
      </c>
      <c r="G5307" t="s">
        <v>4134</v>
      </c>
      <c r="H5307">
        <v>0</v>
      </c>
      <c r="I5307" t="s">
        <v>8158</v>
      </c>
      <c r="J5307" t="s">
        <v>14950</v>
      </c>
      <c r="K5307" t="s">
        <v>21535</v>
      </c>
      <c r="L5307" t="s">
        <v>26151</v>
      </c>
      <c r="M5307" s="1">
        <v>36477</v>
      </c>
      <c r="N5307" s="4">
        <v>25.610958904109587</v>
      </c>
      <c r="O5307" t="s">
        <v>27753</v>
      </c>
      <c r="P5307" t="s">
        <v>32874</v>
      </c>
    </row>
    <row r="5308" spans="1:16" x14ac:dyDescent="0.25">
      <c r="A5308">
        <v>1007453467</v>
      </c>
      <c r="B5308" t="s">
        <v>112</v>
      </c>
      <c r="C5308" t="s">
        <v>2248</v>
      </c>
      <c r="D5308" t="s">
        <v>3489</v>
      </c>
      <c r="E5308" t="s">
        <v>3837</v>
      </c>
      <c r="F5308" t="s">
        <v>5950</v>
      </c>
      <c r="G5308" t="s">
        <v>4134</v>
      </c>
      <c r="H5308">
        <v>0</v>
      </c>
      <c r="I5308" t="s">
        <v>8162</v>
      </c>
      <c r="J5308" t="s">
        <v>14955</v>
      </c>
      <c r="K5308" t="s">
        <v>21541</v>
      </c>
      <c r="L5308" t="s">
        <v>26150</v>
      </c>
      <c r="M5308" s="1">
        <v>36779</v>
      </c>
      <c r="N5308" s="4">
        <v>24.783561643835615</v>
      </c>
      <c r="O5308" t="s">
        <v>27757</v>
      </c>
      <c r="P5308" t="s">
        <v>32874</v>
      </c>
    </row>
    <row r="5309" spans="1:16" x14ac:dyDescent="0.25">
      <c r="A5309">
        <v>1105616910</v>
      </c>
      <c r="B5309" t="s">
        <v>98</v>
      </c>
      <c r="C5309" t="s">
        <v>2175</v>
      </c>
      <c r="D5309" t="s">
        <v>3027</v>
      </c>
      <c r="E5309" t="s">
        <v>3119</v>
      </c>
      <c r="F5309" t="s">
        <v>5950</v>
      </c>
      <c r="G5309" t="s">
        <v>4134</v>
      </c>
      <c r="H5309">
        <v>0</v>
      </c>
      <c r="I5309" t="s">
        <v>8163</v>
      </c>
      <c r="J5309" t="s">
        <v>14956</v>
      </c>
      <c r="K5309" t="s">
        <v>21542</v>
      </c>
      <c r="L5309" t="s">
        <v>26150</v>
      </c>
      <c r="M5309" s="1">
        <v>36425</v>
      </c>
      <c r="N5309" s="4">
        <v>25.753424657534246</v>
      </c>
      <c r="O5309" t="s">
        <v>27758</v>
      </c>
      <c r="P5309" t="s">
        <v>32874</v>
      </c>
    </row>
    <row r="5310" spans="1:16" x14ac:dyDescent="0.25">
      <c r="A5310">
        <v>1007535333</v>
      </c>
      <c r="B5310" t="s">
        <v>582</v>
      </c>
      <c r="C5310" t="s">
        <v>2158</v>
      </c>
      <c r="D5310" t="s">
        <v>3300</v>
      </c>
      <c r="E5310" t="s">
        <v>4818</v>
      </c>
      <c r="F5310" t="s">
        <v>5950</v>
      </c>
      <c r="G5310" t="s">
        <v>3098</v>
      </c>
      <c r="H5310">
        <v>0</v>
      </c>
      <c r="I5310" t="s">
        <v>8168</v>
      </c>
      <c r="J5310" t="s">
        <v>14961</v>
      </c>
      <c r="K5310" t="s">
        <v>21548</v>
      </c>
      <c r="L5310" t="s">
        <v>26151</v>
      </c>
      <c r="M5310" s="1">
        <v>36746</v>
      </c>
      <c r="N5310" s="4">
        <v>24.873972602739727</v>
      </c>
      <c r="O5310" t="s">
        <v>27763</v>
      </c>
      <c r="P5310" t="s">
        <v>32874</v>
      </c>
    </row>
    <row r="5311" spans="1:16" x14ac:dyDescent="0.25">
      <c r="A5311">
        <v>1110586996</v>
      </c>
      <c r="B5311" t="s">
        <v>512</v>
      </c>
      <c r="C5311" t="s">
        <v>2158</v>
      </c>
      <c r="D5311" t="s">
        <v>3538</v>
      </c>
      <c r="E5311" t="s">
        <v>3000</v>
      </c>
      <c r="F5311" t="s">
        <v>5950</v>
      </c>
      <c r="G5311" t="s">
        <v>4134</v>
      </c>
      <c r="H5311">
        <v>0</v>
      </c>
      <c r="I5311" t="s">
        <v>8252</v>
      </c>
      <c r="J5311" t="s">
        <v>15049</v>
      </c>
      <c r="K5311" t="s">
        <v>21638</v>
      </c>
      <c r="L5311" t="s">
        <v>26151</v>
      </c>
      <c r="M5311" s="1">
        <v>35786</v>
      </c>
      <c r="N5311" s="4">
        <v>27.504109589041096</v>
      </c>
      <c r="O5311" t="s">
        <v>27848</v>
      </c>
      <c r="P5311" t="s">
        <v>32874</v>
      </c>
    </row>
    <row r="5312" spans="1:16" x14ac:dyDescent="0.25">
      <c r="A5312">
        <v>1105692854</v>
      </c>
      <c r="B5312" t="s">
        <v>32</v>
      </c>
      <c r="C5312" t="s">
        <v>2311</v>
      </c>
      <c r="D5312" t="s">
        <v>3164</v>
      </c>
      <c r="E5312" t="s">
        <v>4200</v>
      </c>
      <c r="F5312" t="s">
        <v>5950</v>
      </c>
      <c r="G5312" t="s">
        <v>3830</v>
      </c>
      <c r="H5312">
        <v>0</v>
      </c>
      <c r="I5312" t="s">
        <v>8640</v>
      </c>
      <c r="J5312" t="s">
        <v>15429</v>
      </c>
      <c r="K5312" t="s">
        <v>22012</v>
      </c>
      <c r="L5312" t="s">
        <v>26151</v>
      </c>
      <c r="M5312" s="1">
        <v>36274</v>
      </c>
      <c r="N5312" s="4">
        <v>26.167123287671235</v>
      </c>
      <c r="O5312" t="s">
        <v>28230</v>
      </c>
      <c r="P5312" t="s">
        <v>32874</v>
      </c>
    </row>
    <row r="5313" spans="1:16" x14ac:dyDescent="0.25">
      <c r="A5313">
        <v>1109266189</v>
      </c>
      <c r="B5313" t="s">
        <v>60</v>
      </c>
      <c r="C5313" t="s">
        <v>2678</v>
      </c>
      <c r="D5313" t="s">
        <v>3063</v>
      </c>
      <c r="E5313" t="s">
        <v>3013</v>
      </c>
      <c r="F5313" t="s">
        <v>5950</v>
      </c>
      <c r="G5313" t="s">
        <v>3830</v>
      </c>
      <c r="H5313">
        <v>0</v>
      </c>
      <c r="I5313" t="s">
        <v>8642</v>
      </c>
      <c r="J5313" t="s">
        <v>15431</v>
      </c>
      <c r="K5313" t="s">
        <v>22014</v>
      </c>
      <c r="L5313" t="s">
        <v>26150</v>
      </c>
      <c r="M5313" s="1">
        <v>35911</v>
      </c>
      <c r="N5313" s="4">
        <v>27.161643835616438</v>
      </c>
      <c r="O5313" t="s">
        <v>28233</v>
      </c>
      <c r="P5313" t="s">
        <v>32874</v>
      </c>
    </row>
    <row r="5314" spans="1:16" x14ac:dyDescent="0.25">
      <c r="A5314">
        <v>1110478626</v>
      </c>
      <c r="B5314" t="s">
        <v>83</v>
      </c>
      <c r="C5314" t="s">
        <v>2695</v>
      </c>
      <c r="D5314" t="s">
        <v>5028</v>
      </c>
      <c r="E5314" t="s">
        <v>3031</v>
      </c>
      <c r="F5314" t="s">
        <v>5950</v>
      </c>
      <c r="G5314" t="s">
        <v>5584</v>
      </c>
      <c r="H5314">
        <v>0</v>
      </c>
      <c r="I5314" t="s">
        <v>8728</v>
      </c>
      <c r="J5314" t="s">
        <v>15518</v>
      </c>
      <c r="K5314" t="s">
        <v>22104</v>
      </c>
      <c r="L5314" t="s">
        <v>26150</v>
      </c>
      <c r="M5314" s="1">
        <v>39056</v>
      </c>
      <c r="N5314" s="4">
        <v>18.545205479452054</v>
      </c>
      <c r="O5314" t="s">
        <v>28320</v>
      </c>
      <c r="P5314" t="s">
        <v>32874</v>
      </c>
    </row>
    <row r="5315" spans="1:16" x14ac:dyDescent="0.25">
      <c r="A5315">
        <v>1106399093</v>
      </c>
      <c r="B5315" t="s">
        <v>1437</v>
      </c>
      <c r="C5315" t="s">
        <v>2700</v>
      </c>
      <c r="D5315" t="s">
        <v>5062</v>
      </c>
      <c r="E5315" t="s">
        <v>3051</v>
      </c>
      <c r="F5315" t="s">
        <v>5950</v>
      </c>
      <c r="G5315" t="s">
        <v>6241</v>
      </c>
      <c r="H5315">
        <v>0</v>
      </c>
      <c r="I5315" t="s">
        <v>8798</v>
      </c>
      <c r="J5315" t="s">
        <v>15588</v>
      </c>
      <c r="K5315" t="s">
        <v>22181</v>
      </c>
      <c r="L5315" t="s">
        <v>26151</v>
      </c>
      <c r="M5315" s="1">
        <v>35986</v>
      </c>
      <c r="N5315" s="4">
        <v>26.956164383561642</v>
      </c>
      <c r="O5315" t="s">
        <v>28396</v>
      </c>
      <c r="P5315" t="s">
        <v>32874</v>
      </c>
    </row>
    <row r="5316" spans="1:16" x14ac:dyDescent="0.25">
      <c r="A5316">
        <v>1006089587</v>
      </c>
      <c r="B5316" t="s">
        <v>152</v>
      </c>
      <c r="C5316" t="s">
        <v>2158</v>
      </c>
      <c r="D5316" t="s">
        <v>3064</v>
      </c>
      <c r="E5316" t="s">
        <v>4755</v>
      </c>
      <c r="F5316" t="s">
        <v>5950</v>
      </c>
      <c r="G5316" t="s">
        <v>1429</v>
      </c>
      <c r="H5316">
        <v>0</v>
      </c>
      <c r="I5316" t="s">
        <v>8889</v>
      </c>
      <c r="J5316" t="s">
        <v>15676</v>
      </c>
      <c r="K5316" t="s">
        <v>22276</v>
      </c>
      <c r="L5316" t="s">
        <v>26150</v>
      </c>
      <c r="M5316" s="1">
        <v>35749</v>
      </c>
      <c r="N5316" s="4">
        <v>27.605479452054794</v>
      </c>
      <c r="O5316" t="s">
        <v>28488</v>
      </c>
      <c r="P5316" t="s">
        <v>32874</v>
      </c>
    </row>
    <row r="5317" spans="1:16" x14ac:dyDescent="0.25">
      <c r="A5317">
        <v>1006129372</v>
      </c>
      <c r="B5317" t="s">
        <v>1055</v>
      </c>
      <c r="C5317" t="s">
        <v>2445</v>
      </c>
      <c r="D5317" t="s">
        <v>3499</v>
      </c>
      <c r="E5317" t="s">
        <v>3288</v>
      </c>
      <c r="F5317" t="s">
        <v>5950</v>
      </c>
      <c r="G5317" t="s">
        <v>3163</v>
      </c>
      <c r="H5317">
        <v>0</v>
      </c>
      <c r="I5317" t="s">
        <v>7727</v>
      </c>
      <c r="J5317" t="s">
        <v>14502</v>
      </c>
      <c r="K5317" t="s">
        <v>21070</v>
      </c>
      <c r="L5317" t="s">
        <v>26151</v>
      </c>
      <c r="M5317" s="1">
        <v>35497</v>
      </c>
      <c r="N5317" s="4">
        <v>28.295890410958904</v>
      </c>
      <c r="O5317" t="s">
        <v>27314</v>
      </c>
      <c r="P5317" t="s">
        <v>32874</v>
      </c>
    </row>
    <row r="5318" spans="1:16" x14ac:dyDescent="0.25">
      <c r="A5318">
        <v>1105691087</v>
      </c>
      <c r="B5318" t="s">
        <v>256</v>
      </c>
      <c r="C5318" t="s">
        <v>2711</v>
      </c>
      <c r="D5318" t="s">
        <v>3222</v>
      </c>
      <c r="E5318" t="s">
        <v>2966</v>
      </c>
      <c r="F5318" t="s">
        <v>5950</v>
      </c>
      <c r="G5318" t="s">
        <v>3830</v>
      </c>
      <c r="H5318">
        <v>0</v>
      </c>
      <c r="I5318" t="s">
        <v>8908</v>
      </c>
      <c r="J5318" t="s">
        <v>15692</v>
      </c>
      <c r="K5318" t="s">
        <v>22294</v>
      </c>
      <c r="L5318" t="s">
        <v>26151</v>
      </c>
      <c r="M5318" s="1">
        <v>35783</v>
      </c>
      <c r="N5318" s="4">
        <v>27.512328767123286</v>
      </c>
      <c r="O5318" t="s">
        <v>28508</v>
      </c>
      <c r="P5318" t="s">
        <v>32874</v>
      </c>
    </row>
    <row r="5319" spans="1:16" x14ac:dyDescent="0.25">
      <c r="A5319">
        <v>1106899312</v>
      </c>
      <c r="B5319" t="s">
        <v>257</v>
      </c>
      <c r="C5319" t="s">
        <v>2158</v>
      </c>
      <c r="D5319" t="s">
        <v>3788</v>
      </c>
      <c r="E5319" t="s">
        <v>3688</v>
      </c>
      <c r="F5319" t="s">
        <v>5950</v>
      </c>
      <c r="G5319" t="s">
        <v>3830</v>
      </c>
      <c r="H5319">
        <v>0</v>
      </c>
      <c r="I5319" t="s">
        <v>8957</v>
      </c>
      <c r="J5319" t="s">
        <v>15743</v>
      </c>
      <c r="K5319" t="s">
        <v>21471</v>
      </c>
      <c r="L5319" t="s">
        <v>26150</v>
      </c>
      <c r="M5319" s="1">
        <v>35632</v>
      </c>
      <c r="N5319" s="4">
        <v>27.926027397260274</v>
      </c>
      <c r="O5319" t="s">
        <v>28558</v>
      </c>
      <c r="P5319" t="s">
        <v>32874</v>
      </c>
    </row>
    <row r="5320" spans="1:16" x14ac:dyDescent="0.25">
      <c r="A5320">
        <v>1007447496</v>
      </c>
      <c r="B5320" t="s">
        <v>1088</v>
      </c>
      <c r="C5320" t="s">
        <v>2158</v>
      </c>
      <c r="D5320" t="s">
        <v>4465</v>
      </c>
      <c r="E5320" t="s">
        <v>3044</v>
      </c>
      <c r="F5320" t="s">
        <v>5950</v>
      </c>
      <c r="G5320" t="s">
        <v>6198</v>
      </c>
      <c r="H5320">
        <v>0</v>
      </c>
      <c r="I5320" t="s">
        <v>7795</v>
      </c>
      <c r="J5320" t="s">
        <v>14579</v>
      </c>
      <c r="K5320" t="s">
        <v>21143</v>
      </c>
      <c r="L5320" t="s">
        <v>26151</v>
      </c>
      <c r="M5320" s="1">
        <v>36716</v>
      </c>
      <c r="N5320" s="4">
        <v>24.956164383561642</v>
      </c>
      <c r="O5320" t="s">
        <v>27387</v>
      </c>
      <c r="P5320" t="s">
        <v>32874</v>
      </c>
    </row>
    <row r="5321" spans="1:16" x14ac:dyDescent="0.25">
      <c r="A5321">
        <v>1106399140</v>
      </c>
      <c r="B5321" t="s">
        <v>107</v>
      </c>
      <c r="C5321" t="s">
        <v>2601</v>
      </c>
      <c r="D5321" t="s">
        <v>3261</v>
      </c>
      <c r="E5321" t="s">
        <v>3182</v>
      </c>
      <c r="F5321" t="s">
        <v>5950</v>
      </c>
      <c r="G5321" t="s">
        <v>4623</v>
      </c>
      <c r="H5321">
        <v>0</v>
      </c>
      <c r="I5321" t="s">
        <v>9011</v>
      </c>
      <c r="J5321" t="s">
        <v>15797</v>
      </c>
      <c r="K5321" t="s">
        <v>22390</v>
      </c>
      <c r="L5321" t="s">
        <v>26150</v>
      </c>
      <c r="M5321" s="1">
        <v>36036</v>
      </c>
      <c r="N5321" s="4">
        <v>26.81917808219178</v>
      </c>
      <c r="O5321" t="s">
        <v>28613</v>
      </c>
      <c r="P5321" t="s">
        <v>32874</v>
      </c>
    </row>
    <row r="5322" spans="1:16" x14ac:dyDescent="0.25">
      <c r="A5322">
        <v>1005821194</v>
      </c>
      <c r="B5322" t="s">
        <v>98</v>
      </c>
      <c r="C5322" t="s">
        <v>1820</v>
      </c>
      <c r="D5322" t="s">
        <v>3270</v>
      </c>
      <c r="E5322" t="s">
        <v>3656</v>
      </c>
      <c r="F5322" t="s">
        <v>5950</v>
      </c>
      <c r="G5322" t="s">
        <v>6473</v>
      </c>
      <c r="H5322">
        <v>0</v>
      </c>
      <c r="I5322" t="s">
        <v>9070</v>
      </c>
      <c r="J5322" t="s">
        <v>15855</v>
      </c>
      <c r="K5322" t="s">
        <v>22026</v>
      </c>
      <c r="L5322" t="s">
        <v>26150</v>
      </c>
      <c r="M5322" s="1">
        <v>36894</v>
      </c>
      <c r="N5322" s="4">
        <v>24.468493150684932</v>
      </c>
      <c r="O5322" t="s">
        <v>28671</v>
      </c>
      <c r="P5322" t="s">
        <v>32874</v>
      </c>
    </row>
    <row r="5323" spans="1:16" x14ac:dyDescent="0.25">
      <c r="A5323">
        <v>1006089725</v>
      </c>
      <c r="B5323" t="s">
        <v>916</v>
      </c>
      <c r="C5323" t="s">
        <v>2445</v>
      </c>
      <c r="D5323" t="s">
        <v>4567</v>
      </c>
      <c r="E5323" t="s">
        <v>3479</v>
      </c>
      <c r="F5323" t="s">
        <v>5950</v>
      </c>
      <c r="G5323" t="s">
        <v>1429</v>
      </c>
      <c r="H5323">
        <v>0</v>
      </c>
      <c r="I5323" t="s">
        <v>9108</v>
      </c>
      <c r="J5323" t="s">
        <v>15887</v>
      </c>
      <c r="K5323" t="s">
        <v>22472</v>
      </c>
      <c r="L5323" t="s">
        <v>26151</v>
      </c>
      <c r="M5323" s="1">
        <v>36421</v>
      </c>
      <c r="N5323" s="4">
        <v>25.764383561643836</v>
      </c>
      <c r="O5323" t="s">
        <v>28709</v>
      </c>
      <c r="P5323" t="s">
        <v>32874</v>
      </c>
    </row>
    <row r="5324" spans="1:16" x14ac:dyDescent="0.25">
      <c r="A5324">
        <v>1106900497</v>
      </c>
      <c r="B5324" t="s">
        <v>148</v>
      </c>
      <c r="C5324" t="s">
        <v>2483</v>
      </c>
      <c r="D5324" t="s">
        <v>4315</v>
      </c>
      <c r="E5324" t="s">
        <v>3811</v>
      </c>
      <c r="F5324" t="s">
        <v>5950</v>
      </c>
      <c r="G5324" t="s">
        <v>4353</v>
      </c>
      <c r="H5324">
        <v>0</v>
      </c>
      <c r="I5324" t="s">
        <v>9142</v>
      </c>
      <c r="J5324" t="s">
        <v>15920</v>
      </c>
      <c r="K5324" t="s">
        <v>22505</v>
      </c>
      <c r="L5324" t="s">
        <v>26151</v>
      </c>
      <c r="M5324" s="1">
        <v>36038</v>
      </c>
      <c r="N5324" s="4">
        <v>26.813698630136987</v>
      </c>
      <c r="O5324" t="s">
        <v>28743</v>
      </c>
      <c r="P5324" t="s">
        <v>32874</v>
      </c>
    </row>
    <row r="5325" spans="1:16" x14ac:dyDescent="0.25">
      <c r="A5325">
        <v>1007302034</v>
      </c>
      <c r="B5325" t="s">
        <v>130</v>
      </c>
      <c r="C5325" t="s">
        <v>2197</v>
      </c>
      <c r="D5325" t="s">
        <v>4253</v>
      </c>
      <c r="E5325" t="s">
        <v>3747</v>
      </c>
      <c r="F5325" t="s">
        <v>5950</v>
      </c>
      <c r="G5325" t="s">
        <v>5692</v>
      </c>
      <c r="H5325">
        <v>0</v>
      </c>
      <c r="I5325" t="s">
        <v>9146</v>
      </c>
      <c r="J5325" t="s">
        <v>15923</v>
      </c>
      <c r="K5325" t="s">
        <v>22509</v>
      </c>
      <c r="L5325" t="s">
        <v>26150</v>
      </c>
      <c r="M5325" s="1">
        <v>36558</v>
      </c>
      <c r="N5325" s="4">
        <v>25.389041095890413</v>
      </c>
      <c r="O5325" t="s">
        <v>28747</v>
      </c>
      <c r="P5325" t="s">
        <v>32874</v>
      </c>
    </row>
    <row r="5326" spans="1:16" x14ac:dyDescent="0.25">
      <c r="A5326">
        <v>1109301713</v>
      </c>
      <c r="B5326" t="s">
        <v>1043</v>
      </c>
      <c r="C5326" t="s">
        <v>2158</v>
      </c>
      <c r="D5326" t="s">
        <v>1944</v>
      </c>
      <c r="E5326" t="s">
        <v>5786</v>
      </c>
      <c r="F5326" t="s">
        <v>5950</v>
      </c>
      <c r="G5326" t="s">
        <v>5692</v>
      </c>
      <c r="H5326">
        <v>0</v>
      </c>
      <c r="I5326" t="s">
        <v>9145</v>
      </c>
      <c r="J5326" t="s">
        <v>15922</v>
      </c>
      <c r="K5326" t="s">
        <v>22508</v>
      </c>
      <c r="L5326" t="s">
        <v>26151</v>
      </c>
      <c r="M5326" s="1">
        <v>36396</v>
      </c>
      <c r="N5326" s="4">
        <v>25.832876712328765</v>
      </c>
      <c r="O5326" t="s">
        <v>28746</v>
      </c>
      <c r="P5326" t="s">
        <v>32874</v>
      </c>
    </row>
    <row r="5327" spans="1:16" x14ac:dyDescent="0.25">
      <c r="A5327">
        <v>1109006041</v>
      </c>
      <c r="B5327" t="s">
        <v>483</v>
      </c>
      <c r="C5327" t="s">
        <v>2488</v>
      </c>
      <c r="D5327" t="s">
        <v>5025</v>
      </c>
      <c r="E5327" t="s">
        <v>3057</v>
      </c>
      <c r="F5327" t="s">
        <v>5950</v>
      </c>
      <c r="G5327" t="s">
        <v>5692</v>
      </c>
      <c r="H5327">
        <v>0</v>
      </c>
      <c r="I5327" t="s">
        <v>9148</v>
      </c>
      <c r="J5327" t="s">
        <v>15925</v>
      </c>
      <c r="K5327" t="s">
        <v>22510</v>
      </c>
      <c r="L5327" t="s">
        <v>26151</v>
      </c>
      <c r="M5327" s="1">
        <v>35802</v>
      </c>
      <c r="N5327" s="4">
        <v>27.460273972602739</v>
      </c>
      <c r="O5327" t="s">
        <v>28749</v>
      </c>
      <c r="P5327" t="s">
        <v>32874</v>
      </c>
    </row>
    <row r="5328" spans="1:16" x14ac:dyDescent="0.25">
      <c r="A5328">
        <v>1109300875</v>
      </c>
      <c r="B5328" t="s">
        <v>138</v>
      </c>
      <c r="C5328" t="s">
        <v>2479</v>
      </c>
      <c r="D5328" t="s">
        <v>2358</v>
      </c>
      <c r="E5328" t="s">
        <v>3299</v>
      </c>
      <c r="F5328" t="s">
        <v>5950</v>
      </c>
      <c r="G5328" t="s">
        <v>5692</v>
      </c>
      <c r="H5328">
        <v>0</v>
      </c>
      <c r="I5328" t="s">
        <v>9154</v>
      </c>
      <c r="J5328" t="s">
        <v>15931</v>
      </c>
      <c r="K5328" t="s">
        <v>22518</v>
      </c>
      <c r="L5328" t="s">
        <v>26151</v>
      </c>
      <c r="M5328" s="1">
        <v>35844</v>
      </c>
      <c r="N5328" s="4">
        <v>27.345205479452055</v>
      </c>
      <c r="O5328" t="s">
        <v>28755</v>
      </c>
      <c r="P5328" t="s">
        <v>32874</v>
      </c>
    </row>
    <row r="5329" spans="1:16" x14ac:dyDescent="0.25">
      <c r="A5329">
        <v>1105691017</v>
      </c>
      <c r="B5329" t="s">
        <v>88</v>
      </c>
      <c r="C5329" t="s">
        <v>2196</v>
      </c>
      <c r="D5329" t="s">
        <v>2961</v>
      </c>
      <c r="E5329" t="s">
        <v>3251</v>
      </c>
      <c r="F5329" t="s">
        <v>5950</v>
      </c>
      <c r="G5329" t="s">
        <v>3830</v>
      </c>
      <c r="H5329">
        <v>0</v>
      </c>
      <c r="I5329" t="s">
        <v>12782</v>
      </c>
      <c r="J5329" t="s">
        <v>19401</v>
      </c>
      <c r="K5329" t="s">
        <v>25698</v>
      </c>
      <c r="L5329" t="s">
        <v>26151</v>
      </c>
      <c r="M5329" s="1">
        <v>35762</v>
      </c>
      <c r="N5329" s="4">
        <v>27.56986301369863</v>
      </c>
      <c r="O5329" t="s">
        <v>27814</v>
      </c>
      <c r="P5329" t="s">
        <v>32874</v>
      </c>
    </row>
    <row r="5330" spans="1:16" x14ac:dyDescent="0.25">
      <c r="A5330">
        <v>1005822751</v>
      </c>
      <c r="B5330" t="s">
        <v>152</v>
      </c>
      <c r="C5330" t="s">
        <v>2185</v>
      </c>
      <c r="D5330" t="s">
        <v>3788</v>
      </c>
      <c r="E5330" t="s">
        <v>3494</v>
      </c>
      <c r="F5330" t="s">
        <v>5950</v>
      </c>
      <c r="G5330" t="s">
        <v>5377</v>
      </c>
      <c r="H5330">
        <v>0</v>
      </c>
      <c r="I5330" t="s">
        <v>9281</v>
      </c>
      <c r="J5330" t="s">
        <v>16055</v>
      </c>
      <c r="K5330" t="s">
        <v>22637</v>
      </c>
      <c r="L5330" t="s">
        <v>26150</v>
      </c>
      <c r="M5330" s="1">
        <v>37451</v>
      </c>
      <c r="N5330" s="4">
        <v>22.942465753424656</v>
      </c>
      <c r="O5330" t="s">
        <v>28882</v>
      </c>
      <c r="P5330" t="s">
        <v>32873</v>
      </c>
    </row>
    <row r="5331" spans="1:16" x14ac:dyDescent="0.25">
      <c r="A5331">
        <v>1007811990</v>
      </c>
      <c r="B5331" t="s">
        <v>98</v>
      </c>
      <c r="C5331" t="s">
        <v>2240</v>
      </c>
      <c r="D5331" t="s">
        <v>1277</v>
      </c>
      <c r="E5331" t="s">
        <v>3062</v>
      </c>
      <c r="F5331" t="s">
        <v>5950</v>
      </c>
      <c r="G5331" t="s">
        <v>4134</v>
      </c>
      <c r="H5331">
        <v>0</v>
      </c>
      <c r="I5331" t="s">
        <v>12969</v>
      </c>
      <c r="J5331" t="s">
        <v>19577</v>
      </c>
      <c r="K5331" t="s">
        <v>25843</v>
      </c>
      <c r="L5331" t="s">
        <v>26150</v>
      </c>
      <c r="M5331" s="1">
        <v>36673</v>
      </c>
      <c r="N5331" s="4">
        <v>25.073972602739726</v>
      </c>
      <c r="O5331" t="s">
        <v>32510</v>
      </c>
      <c r="P5331" t="s">
        <v>32873</v>
      </c>
    </row>
    <row r="5332" spans="1:16" x14ac:dyDescent="0.25">
      <c r="A5332">
        <v>1003568674</v>
      </c>
      <c r="B5332" t="s">
        <v>173</v>
      </c>
      <c r="C5332" t="s">
        <v>2185</v>
      </c>
      <c r="D5332" t="s">
        <v>2870</v>
      </c>
      <c r="E5332" t="s">
        <v>2966</v>
      </c>
      <c r="F5332" t="s">
        <v>5950</v>
      </c>
      <c r="G5332" t="s">
        <v>6198</v>
      </c>
      <c r="H5332">
        <v>0</v>
      </c>
      <c r="I5332" t="s">
        <v>10267</v>
      </c>
      <c r="J5332" t="s">
        <v>16972</v>
      </c>
      <c r="K5332" t="s">
        <v>23520</v>
      </c>
      <c r="L5332" t="s">
        <v>26150</v>
      </c>
      <c r="M5332" s="1">
        <v>37929</v>
      </c>
      <c r="N5332" s="4">
        <v>21.632876712328766</v>
      </c>
      <c r="O5332" t="s">
        <v>29849</v>
      </c>
      <c r="P5332" t="s">
        <v>32874</v>
      </c>
    </row>
    <row r="5333" spans="1:16" x14ac:dyDescent="0.25">
      <c r="A5333">
        <v>1006165058</v>
      </c>
      <c r="B5333" t="s">
        <v>137</v>
      </c>
      <c r="C5333" t="s">
        <v>2231</v>
      </c>
      <c r="D5333" t="s">
        <v>4367</v>
      </c>
      <c r="E5333" t="s">
        <v>3026</v>
      </c>
      <c r="F5333" t="s">
        <v>5950</v>
      </c>
      <c r="G5333" t="s">
        <v>6551</v>
      </c>
      <c r="H5333">
        <v>0</v>
      </c>
      <c r="I5333" t="s">
        <v>10309</v>
      </c>
      <c r="J5333" t="s">
        <v>17014</v>
      </c>
      <c r="K5333" t="s">
        <v>23559</v>
      </c>
      <c r="L5333" t="s">
        <v>26150</v>
      </c>
      <c r="M5333" s="1">
        <v>36976</v>
      </c>
      <c r="N5333" s="4">
        <v>24.243835616438357</v>
      </c>
      <c r="O5333" t="s">
        <v>29890</v>
      </c>
      <c r="P5333" t="s">
        <v>32874</v>
      </c>
    </row>
    <row r="5334" spans="1:16" x14ac:dyDescent="0.25">
      <c r="A5334">
        <v>1001016701</v>
      </c>
      <c r="B5334" t="s">
        <v>32</v>
      </c>
      <c r="C5334" t="s">
        <v>2311</v>
      </c>
      <c r="D5334" t="s">
        <v>3373</v>
      </c>
      <c r="E5334" t="s">
        <v>3239</v>
      </c>
      <c r="F5334" t="s">
        <v>5950</v>
      </c>
      <c r="G5334" t="s">
        <v>6551</v>
      </c>
      <c r="H5334">
        <v>0</v>
      </c>
      <c r="I5334" t="s">
        <v>10320</v>
      </c>
      <c r="J5334" t="s">
        <v>17025</v>
      </c>
      <c r="K5334" t="s">
        <v>23569</v>
      </c>
      <c r="L5334" t="s">
        <v>26151</v>
      </c>
      <c r="M5334" s="1">
        <v>37898</v>
      </c>
      <c r="N5334" s="4">
        <v>21.717808219178082</v>
      </c>
      <c r="O5334" t="s">
        <v>29900</v>
      </c>
      <c r="P5334" t="s">
        <v>32874</v>
      </c>
    </row>
    <row r="5335" spans="1:16" x14ac:dyDescent="0.25">
      <c r="A5335">
        <v>1093737888</v>
      </c>
      <c r="B5335" t="s">
        <v>98</v>
      </c>
      <c r="C5335" t="s">
        <v>2164</v>
      </c>
      <c r="D5335" t="s">
        <v>3424</v>
      </c>
      <c r="E5335" t="s">
        <v>3027</v>
      </c>
      <c r="F5335" t="s">
        <v>5950</v>
      </c>
      <c r="G5335" t="s">
        <v>4134</v>
      </c>
      <c r="H5335">
        <v>0</v>
      </c>
      <c r="I5335" t="s">
        <v>10426</v>
      </c>
      <c r="J5335" t="s">
        <v>17131</v>
      </c>
      <c r="K5335" t="s">
        <v>23671</v>
      </c>
      <c r="L5335" t="s">
        <v>26150</v>
      </c>
      <c r="M5335" s="1">
        <v>38327</v>
      </c>
      <c r="N5335" s="4">
        <v>20.542465753424658</v>
      </c>
      <c r="O5335" t="s">
        <v>30006</v>
      </c>
      <c r="P5335" t="s">
        <v>32874</v>
      </c>
    </row>
    <row r="5336" spans="1:16" x14ac:dyDescent="0.25">
      <c r="A5336">
        <v>1006165453</v>
      </c>
      <c r="B5336" t="s">
        <v>1699</v>
      </c>
      <c r="C5336" t="s">
        <v>2456</v>
      </c>
      <c r="D5336" t="s">
        <v>3128</v>
      </c>
      <c r="E5336" t="s">
        <v>2851</v>
      </c>
      <c r="F5336" t="s">
        <v>5950</v>
      </c>
      <c r="G5336" t="s">
        <v>6201</v>
      </c>
      <c r="H5336">
        <v>0</v>
      </c>
      <c r="I5336" t="s">
        <v>10480</v>
      </c>
      <c r="J5336" t="s">
        <v>17184</v>
      </c>
      <c r="K5336" t="s">
        <v>23721</v>
      </c>
      <c r="L5336" t="s">
        <v>26150</v>
      </c>
      <c r="M5336" s="1">
        <v>37944</v>
      </c>
      <c r="N5336" s="4">
        <v>21.591780821917808</v>
      </c>
      <c r="O5336" t="s">
        <v>30059</v>
      </c>
      <c r="P5336" t="s">
        <v>32874</v>
      </c>
    </row>
    <row r="5337" spans="1:16" x14ac:dyDescent="0.25">
      <c r="A5337">
        <v>1005781711</v>
      </c>
      <c r="B5337" t="s">
        <v>91</v>
      </c>
      <c r="C5337" t="s">
        <v>2698</v>
      </c>
      <c r="D5337" t="s">
        <v>3064</v>
      </c>
      <c r="E5337" t="s">
        <v>4139</v>
      </c>
      <c r="F5337" t="s">
        <v>5950</v>
      </c>
      <c r="G5337" t="s">
        <v>4134</v>
      </c>
      <c r="H5337">
        <v>0</v>
      </c>
      <c r="I5337" t="s">
        <v>10501</v>
      </c>
      <c r="J5337" t="s">
        <v>17205</v>
      </c>
      <c r="K5337" t="s">
        <v>23742</v>
      </c>
      <c r="L5337" t="s">
        <v>26151</v>
      </c>
      <c r="M5337" s="1">
        <v>37640</v>
      </c>
      <c r="N5337" s="4">
        <v>22.424657534246574</v>
      </c>
      <c r="O5337" t="s">
        <v>30080</v>
      </c>
      <c r="P5337" t="s">
        <v>32874</v>
      </c>
    </row>
    <row r="5338" spans="1:16" x14ac:dyDescent="0.25">
      <c r="A5338">
        <v>1005771124</v>
      </c>
      <c r="B5338" t="s">
        <v>58</v>
      </c>
      <c r="C5338" t="s">
        <v>2175</v>
      </c>
      <c r="D5338" t="s">
        <v>3932</v>
      </c>
      <c r="E5338" t="s">
        <v>3224</v>
      </c>
      <c r="F5338" t="s">
        <v>5950</v>
      </c>
      <c r="G5338" t="s">
        <v>5377</v>
      </c>
      <c r="H5338">
        <v>0</v>
      </c>
      <c r="I5338" t="s">
        <v>10547</v>
      </c>
      <c r="J5338" t="s">
        <v>17250</v>
      </c>
      <c r="K5338" t="s">
        <v>23785</v>
      </c>
      <c r="L5338" t="s">
        <v>26150</v>
      </c>
      <c r="M5338" s="1">
        <v>37907</v>
      </c>
      <c r="N5338" s="4">
        <v>21.693150684931506</v>
      </c>
      <c r="O5338" t="s">
        <v>30124</v>
      </c>
      <c r="P5338" t="s">
        <v>32874</v>
      </c>
    </row>
    <row r="5339" spans="1:16" x14ac:dyDescent="0.25">
      <c r="A5339">
        <v>1105612078</v>
      </c>
      <c r="B5339" t="s">
        <v>177</v>
      </c>
      <c r="C5339" t="s">
        <v>2525</v>
      </c>
      <c r="D5339" t="s">
        <v>3027</v>
      </c>
      <c r="E5339" t="s">
        <v>3065</v>
      </c>
      <c r="F5339" t="s">
        <v>5950</v>
      </c>
      <c r="G5339" t="s">
        <v>5377</v>
      </c>
      <c r="H5339">
        <v>0</v>
      </c>
      <c r="I5339" t="s">
        <v>10549</v>
      </c>
      <c r="J5339" t="s">
        <v>17252</v>
      </c>
      <c r="K5339" t="s">
        <v>23787</v>
      </c>
      <c r="L5339" t="s">
        <v>26151</v>
      </c>
      <c r="M5339" s="1">
        <v>38323</v>
      </c>
      <c r="N5339" s="4">
        <v>20.553424657534247</v>
      </c>
      <c r="O5339" t="s">
        <v>30126</v>
      </c>
      <c r="P5339" t="s">
        <v>32874</v>
      </c>
    </row>
    <row r="5340" spans="1:16" x14ac:dyDescent="0.25">
      <c r="A5340">
        <v>1104614041</v>
      </c>
      <c r="B5340" t="s">
        <v>32</v>
      </c>
      <c r="C5340" t="s">
        <v>2254</v>
      </c>
      <c r="D5340" t="s">
        <v>3984</v>
      </c>
      <c r="E5340" t="s">
        <v>3452</v>
      </c>
      <c r="F5340" t="s">
        <v>5950</v>
      </c>
      <c r="G5340" t="s">
        <v>5377</v>
      </c>
      <c r="H5340">
        <v>0</v>
      </c>
      <c r="I5340" t="s">
        <v>10550</v>
      </c>
      <c r="J5340" t="s">
        <v>17253</v>
      </c>
      <c r="K5340" t="s">
        <v>23788</v>
      </c>
      <c r="L5340" t="s">
        <v>26151</v>
      </c>
      <c r="M5340" s="1">
        <v>38323</v>
      </c>
      <c r="N5340" s="4">
        <v>20.553424657534247</v>
      </c>
      <c r="O5340" t="s">
        <v>30127</v>
      </c>
      <c r="P5340" t="s">
        <v>32874</v>
      </c>
    </row>
    <row r="5341" spans="1:16" x14ac:dyDescent="0.25">
      <c r="A5341">
        <v>1110444445</v>
      </c>
      <c r="B5341" t="s">
        <v>140</v>
      </c>
      <c r="C5341" t="s">
        <v>2277</v>
      </c>
      <c r="D5341" t="s">
        <v>3251</v>
      </c>
      <c r="E5341" t="s">
        <v>3251</v>
      </c>
      <c r="F5341" t="s">
        <v>5950</v>
      </c>
      <c r="G5341" t="s">
        <v>5377</v>
      </c>
      <c r="H5341">
        <v>0</v>
      </c>
      <c r="I5341" t="s">
        <v>10551</v>
      </c>
      <c r="J5341" t="s">
        <v>17254</v>
      </c>
      <c r="K5341" t="s">
        <v>23789</v>
      </c>
      <c r="L5341" t="s">
        <v>26150</v>
      </c>
      <c r="M5341" s="1">
        <v>38083</v>
      </c>
      <c r="N5341" s="4">
        <v>21.210958904109589</v>
      </c>
      <c r="O5341" t="s">
        <v>30128</v>
      </c>
      <c r="P5341" t="s">
        <v>32874</v>
      </c>
    </row>
    <row r="5342" spans="1:16" x14ac:dyDescent="0.25">
      <c r="A5342">
        <v>1005773515</v>
      </c>
      <c r="B5342" t="s">
        <v>98</v>
      </c>
      <c r="C5342" t="s">
        <v>2240</v>
      </c>
      <c r="D5342" t="s">
        <v>4559</v>
      </c>
      <c r="E5342" t="s">
        <v>1463</v>
      </c>
      <c r="F5342" t="s">
        <v>5950</v>
      </c>
      <c r="G5342" t="s">
        <v>3830</v>
      </c>
      <c r="H5342">
        <v>0</v>
      </c>
      <c r="I5342" t="s">
        <v>7836</v>
      </c>
      <c r="J5342" t="s">
        <v>14618</v>
      </c>
      <c r="K5342" t="s">
        <v>21183</v>
      </c>
      <c r="L5342" t="s">
        <v>26150</v>
      </c>
      <c r="M5342" s="1">
        <v>37827</v>
      </c>
      <c r="N5342" s="4">
        <v>21.912328767123288</v>
      </c>
      <c r="O5342" t="s">
        <v>27429</v>
      </c>
      <c r="P5342" t="s">
        <v>32874</v>
      </c>
    </row>
    <row r="5343" spans="1:16" x14ac:dyDescent="0.25">
      <c r="A5343">
        <v>1007491988</v>
      </c>
      <c r="B5343" t="s">
        <v>238</v>
      </c>
      <c r="C5343" t="s">
        <v>2308</v>
      </c>
      <c r="D5343" t="s">
        <v>3251</v>
      </c>
      <c r="E5343" t="s">
        <v>3904</v>
      </c>
      <c r="F5343" t="s">
        <v>5950</v>
      </c>
      <c r="G5343" t="s">
        <v>3830</v>
      </c>
      <c r="H5343">
        <v>0</v>
      </c>
      <c r="I5343" t="s">
        <v>10594</v>
      </c>
      <c r="J5343" t="s">
        <v>17296</v>
      </c>
      <c r="K5343" t="s">
        <v>23825</v>
      </c>
      <c r="L5343" t="s">
        <v>26151</v>
      </c>
      <c r="M5343" s="1">
        <v>37639</v>
      </c>
      <c r="N5343" s="4">
        <v>22.427397260273974</v>
      </c>
      <c r="O5343" t="s">
        <v>30170</v>
      </c>
      <c r="P5343" t="s">
        <v>32874</v>
      </c>
    </row>
    <row r="5344" spans="1:16" x14ac:dyDescent="0.25">
      <c r="A5344">
        <v>1006123153</v>
      </c>
      <c r="B5344" t="s">
        <v>420</v>
      </c>
      <c r="C5344" t="s">
        <v>2234</v>
      </c>
      <c r="D5344" t="s">
        <v>2961</v>
      </c>
      <c r="E5344" t="s">
        <v>3251</v>
      </c>
      <c r="F5344" t="s">
        <v>5950</v>
      </c>
      <c r="G5344" t="s">
        <v>4134</v>
      </c>
      <c r="H5344">
        <v>0</v>
      </c>
      <c r="I5344" t="s">
        <v>12609</v>
      </c>
      <c r="J5344" t="s">
        <v>19237</v>
      </c>
      <c r="K5344" t="s">
        <v>25552</v>
      </c>
      <c r="L5344" t="s">
        <v>26150</v>
      </c>
      <c r="M5344" s="1">
        <v>37412</v>
      </c>
      <c r="N5344" s="4">
        <v>23.049315068493151</v>
      </c>
      <c r="O5344" t="s">
        <v>32157</v>
      </c>
      <c r="P5344" t="s">
        <v>32873</v>
      </c>
    </row>
    <row r="5345" spans="1:16" x14ac:dyDescent="0.25">
      <c r="A5345">
        <v>1006087747</v>
      </c>
      <c r="B5345" t="s">
        <v>730</v>
      </c>
      <c r="C5345" t="s">
        <v>2249</v>
      </c>
      <c r="D5345" t="s">
        <v>3151</v>
      </c>
      <c r="E5345" t="s">
        <v>2028</v>
      </c>
      <c r="F5345" t="s">
        <v>5950</v>
      </c>
      <c r="G5345" t="s">
        <v>4134</v>
      </c>
      <c r="H5345">
        <v>0</v>
      </c>
      <c r="I5345" t="s">
        <v>7328</v>
      </c>
      <c r="J5345" t="s">
        <v>14099</v>
      </c>
      <c r="K5345" t="s">
        <v>20652</v>
      </c>
      <c r="L5345" t="s">
        <v>26150</v>
      </c>
      <c r="M5345" s="1">
        <v>37785</v>
      </c>
      <c r="N5345" s="4">
        <v>22.027397260273972</v>
      </c>
      <c r="O5345" t="s">
        <v>26915</v>
      </c>
      <c r="P5345" t="s">
        <v>32874</v>
      </c>
    </row>
    <row r="5346" spans="1:16" x14ac:dyDescent="0.25">
      <c r="A5346">
        <v>1110601818</v>
      </c>
      <c r="B5346" t="s">
        <v>117</v>
      </c>
      <c r="C5346" t="s">
        <v>2204</v>
      </c>
      <c r="D5346" t="s">
        <v>3031</v>
      </c>
      <c r="E5346" t="s">
        <v>3154</v>
      </c>
      <c r="F5346" t="s">
        <v>5950</v>
      </c>
      <c r="G5346" t="s">
        <v>4134</v>
      </c>
      <c r="H5346">
        <v>0</v>
      </c>
      <c r="I5346" t="s">
        <v>6965</v>
      </c>
      <c r="J5346" t="s">
        <v>13740</v>
      </c>
      <c r="K5346" t="s">
        <v>20321</v>
      </c>
      <c r="L5346" t="s">
        <v>26150</v>
      </c>
      <c r="M5346" s="1">
        <v>36489</v>
      </c>
      <c r="N5346" s="4">
        <v>25.578082191780823</v>
      </c>
      <c r="O5346" t="s">
        <v>26552</v>
      </c>
      <c r="P5346" t="s">
        <v>32874</v>
      </c>
    </row>
    <row r="5347" spans="1:16" x14ac:dyDescent="0.25">
      <c r="A5347">
        <v>1006095635</v>
      </c>
      <c r="B5347" t="s">
        <v>62</v>
      </c>
      <c r="C5347" t="s">
        <v>2177</v>
      </c>
      <c r="D5347" t="s">
        <v>3140</v>
      </c>
      <c r="E5347" t="s">
        <v>2028</v>
      </c>
      <c r="F5347" t="s">
        <v>5950</v>
      </c>
      <c r="G5347" t="s">
        <v>3202</v>
      </c>
      <c r="H5347">
        <v>0</v>
      </c>
      <c r="I5347" t="s">
        <v>11074</v>
      </c>
      <c r="J5347" t="s">
        <v>17757</v>
      </c>
      <c r="K5347" t="s">
        <v>24245</v>
      </c>
      <c r="L5347" t="s">
        <v>26150</v>
      </c>
      <c r="M5347" s="1">
        <v>37589</v>
      </c>
      <c r="N5347" s="4">
        <v>22.564383561643837</v>
      </c>
      <c r="O5347" t="s">
        <v>30646</v>
      </c>
      <c r="P5347" t="s">
        <v>32873</v>
      </c>
    </row>
    <row r="5348" spans="1:16" x14ac:dyDescent="0.25">
      <c r="A5348">
        <v>1006095720</v>
      </c>
      <c r="B5348" t="s">
        <v>215</v>
      </c>
      <c r="C5348" t="s">
        <v>2158</v>
      </c>
      <c r="D5348" t="s">
        <v>3107</v>
      </c>
      <c r="E5348" t="s">
        <v>3004</v>
      </c>
      <c r="F5348" t="s">
        <v>5950</v>
      </c>
      <c r="G5348" t="s">
        <v>3202</v>
      </c>
      <c r="H5348">
        <v>0</v>
      </c>
      <c r="I5348" t="s">
        <v>11447</v>
      </c>
      <c r="J5348" t="s">
        <v>18126</v>
      </c>
      <c r="K5348" t="s">
        <v>24609</v>
      </c>
      <c r="L5348" t="s">
        <v>26151</v>
      </c>
      <c r="M5348" s="1">
        <v>36512</v>
      </c>
      <c r="N5348" s="4">
        <v>25.515068493150686</v>
      </c>
      <c r="O5348" t="s">
        <v>31014</v>
      </c>
      <c r="P5348" t="s">
        <v>32873</v>
      </c>
    </row>
    <row r="5349" spans="1:16" x14ac:dyDescent="0.25">
      <c r="A5349">
        <v>1106392007</v>
      </c>
      <c r="B5349" t="s">
        <v>98</v>
      </c>
      <c r="C5349" t="s">
        <v>2240</v>
      </c>
      <c r="D5349" t="s">
        <v>3122</v>
      </c>
      <c r="E5349" t="s">
        <v>3164</v>
      </c>
      <c r="F5349" t="s">
        <v>5950</v>
      </c>
      <c r="G5349" t="s">
        <v>5776</v>
      </c>
      <c r="H5349">
        <v>0</v>
      </c>
      <c r="I5349" t="s">
        <v>11101</v>
      </c>
      <c r="J5349" t="s">
        <v>17785</v>
      </c>
      <c r="K5349" t="s">
        <v>24273</v>
      </c>
      <c r="L5349" t="s">
        <v>26150</v>
      </c>
      <c r="M5349" s="1">
        <v>37938</v>
      </c>
      <c r="N5349" s="4">
        <v>21.608219178082191</v>
      </c>
      <c r="O5349" t="s">
        <v>30673</v>
      </c>
      <c r="P5349" t="s">
        <v>32874</v>
      </c>
    </row>
    <row r="5350" spans="1:16" x14ac:dyDescent="0.25">
      <c r="A5350">
        <v>1109487455</v>
      </c>
      <c r="B5350" t="s">
        <v>31</v>
      </c>
      <c r="C5350" t="s">
        <v>2207</v>
      </c>
      <c r="D5350" t="s">
        <v>5403</v>
      </c>
      <c r="E5350" t="s">
        <v>5862</v>
      </c>
      <c r="F5350" t="s">
        <v>5950</v>
      </c>
      <c r="G5350" t="s">
        <v>5776</v>
      </c>
      <c r="H5350">
        <v>0</v>
      </c>
      <c r="I5350" t="s">
        <v>11106</v>
      </c>
      <c r="J5350" t="s">
        <v>17784</v>
      </c>
      <c r="K5350" t="s">
        <v>24272</v>
      </c>
      <c r="L5350" t="s">
        <v>26150</v>
      </c>
      <c r="M5350" s="1">
        <v>35785</v>
      </c>
      <c r="N5350" s="4">
        <v>27.506849315068493</v>
      </c>
      <c r="O5350" t="s">
        <v>30678</v>
      </c>
      <c r="P5350" t="s">
        <v>32874</v>
      </c>
    </row>
    <row r="5351" spans="1:16" x14ac:dyDescent="0.25">
      <c r="A5351">
        <v>1005711921</v>
      </c>
      <c r="B5351" t="s">
        <v>99</v>
      </c>
      <c r="C5351" t="s">
        <v>2185</v>
      </c>
      <c r="D5351" t="s">
        <v>2870</v>
      </c>
      <c r="E5351" t="s">
        <v>3156</v>
      </c>
      <c r="F5351" t="s">
        <v>5950</v>
      </c>
      <c r="G5351" t="s">
        <v>6199</v>
      </c>
      <c r="H5351">
        <v>0</v>
      </c>
      <c r="I5351" t="s">
        <v>11104</v>
      </c>
      <c r="J5351" t="s">
        <v>17788</v>
      </c>
      <c r="K5351" t="s">
        <v>24276</v>
      </c>
      <c r="L5351" t="s">
        <v>26150</v>
      </c>
      <c r="M5351" s="1">
        <v>36932</v>
      </c>
      <c r="N5351" s="4">
        <v>24.364383561643837</v>
      </c>
      <c r="O5351" t="s">
        <v>30676</v>
      </c>
      <c r="P5351" t="s">
        <v>32874</v>
      </c>
    </row>
    <row r="5352" spans="1:16" x14ac:dyDescent="0.25">
      <c r="A5352">
        <v>1080690531</v>
      </c>
      <c r="B5352" t="s">
        <v>918</v>
      </c>
      <c r="C5352" t="s">
        <v>2308</v>
      </c>
      <c r="D5352" t="s">
        <v>5486</v>
      </c>
      <c r="E5352" t="s">
        <v>5086</v>
      </c>
      <c r="F5352" t="s">
        <v>5950</v>
      </c>
      <c r="G5352" t="s">
        <v>6200</v>
      </c>
      <c r="H5352">
        <v>0</v>
      </c>
      <c r="I5352" t="s">
        <v>11943</v>
      </c>
      <c r="J5352" t="s">
        <v>18600</v>
      </c>
      <c r="K5352" t="s">
        <v>25031</v>
      </c>
      <c r="L5352" t="s">
        <v>26151</v>
      </c>
      <c r="M5352" s="1">
        <v>38147</v>
      </c>
      <c r="N5352" s="4">
        <v>21.035616438356165</v>
      </c>
      <c r="O5352" t="s">
        <v>31497</v>
      </c>
      <c r="P5352" t="s">
        <v>32873</v>
      </c>
    </row>
    <row r="5353" spans="1:16" x14ac:dyDescent="0.25">
      <c r="A5353">
        <v>1005702237</v>
      </c>
      <c r="B5353" t="s">
        <v>1782</v>
      </c>
      <c r="C5353" t="s">
        <v>2307</v>
      </c>
      <c r="D5353" t="s">
        <v>3273</v>
      </c>
      <c r="E5353" t="s">
        <v>5864</v>
      </c>
      <c r="F5353" t="s">
        <v>5950</v>
      </c>
      <c r="G5353" t="s">
        <v>6211</v>
      </c>
      <c r="H5353">
        <v>0</v>
      </c>
      <c r="I5353" t="s">
        <v>11125</v>
      </c>
      <c r="J5353" t="s">
        <v>17808</v>
      </c>
      <c r="K5353" t="s">
        <v>24296</v>
      </c>
      <c r="L5353" t="s">
        <v>26151</v>
      </c>
      <c r="M5353" s="1">
        <v>37594</v>
      </c>
      <c r="N5353" s="4">
        <v>22.550684931506851</v>
      </c>
      <c r="O5353" t="s">
        <v>30697</v>
      </c>
      <c r="P5353" t="s">
        <v>32874</v>
      </c>
    </row>
    <row r="5354" spans="1:16" x14ac:dyDescent="0.25">
      <c r="A5354">
        <v>1005701296</v>
      </c>
      <c r="B5354" t="s">
        <v>405</v>
      </c>
      <c r="C5354" t="s">
        <v>2498</v>
      </c>
      <c r="D5354" t="s">
        <v>1312</v>
      </c>
      <c r="E5354" t="s">
        <v>3231</v>
      </c>
      <c r="F5354" t="s">
        <v>5950</v>
      </c>
      <c r="G5354" t="s">
        <v>3107</v>
      </c>
      <c r="H5354">
        <v>0</v>
      </c>
      <c r="I5354" t="s">
        <v>11683</v>
      </c>
      <c r="J5354" t="s">
        <v>18349</v>
      </c>
      <c r="K5354" t="s">
        <v>24809</v>
      </c>
      <c r="L5354" t="s">
        <v>26150</v>
      </c>
      <c r="M5354" s="1">
        <v>37258</v>
      </c>
      <c r="N5354" s="4">
        <v>23.471232876712328</v>
      </c>
      <c r="O5354" t="s">
        <v>31239</v>
      </c>
      <c r="P5354" t="s">
        <v>32873</v>
      </c>
    </row>
    <row r="5355" spans="1:16" x14ac:dyDescent="0.25">
      <c r="A5355">
        <v>1007789647</v>
      </c>
      <c r="B5355" t="s">
        <v>793</v>
      </c>
      <c r="C5355" t="s">
        <v>2424</v>
      </c>
      <c r="D5355" t="s">
        <v>3392</v>
      </c>
      <c r="E5355" t="s">
        <v>3406</v>
      </c>
      <c r="F5355" t="s">
        <v>5950</v>
      </c>
      <c r="G5355" t="s">
        <v>5776</v>
      </c>
      <c r="H5355">
        <v>0</v>
      </c>
      <c r="I5355" t="s">
        <v>13208</v>
      </c>
      <c r="J5355" t="s">
        <v>19808</v>
      </c>
      <c r="K5355" t="s">
        <v>26041</v>
      </c>
      <c r="L5355" t="s">
        <v>26151</v>
      </c>
      <c r="M5355" s="1">
        <v>37011</v>
      </c>
      <c r="N5355" s="4">
        <v>24.147945205479452</v>
      </c>
      <c r="O5355" t="s">
        <v>32744</v>
      </c>
      <c r="P5355" t="s">
        <v>32874</v>
      </c>
    </row>
    <row r="5356" spans="1:16" x14ac:dyDescent="0.25">
      <c r="A5356">
        <v>1006125266</v>
      </c>
      <c r="B5356" t="s">
        <v>117</v>
      </c>
      <c r="C5356" t="s">
        <v>2160</v>
      </c>
      <c r="D5356" t="s">
        <v>2327</v>
      </c>
      <c r="E5356" t="s">
        <v>839</v>
      </c>
      <c r="F5356" t="s">
        <v>5950</v>
      </c>
      <c r="G5356" t="s">
        <v>4134</v>
      </c>
      <c r="H5356">
        <v>0</v>
      </c>
      <c r="I5356" t="s">
        <v>11804</v>
      </c>
      <c r="J5356" t="s">
        <v>18467</v>
      </c>
      <c r="K5356" t="s">
        <v>24913</v>
      </c>
      <c r="L5356" t="s">
        <v>26150</v>
      </c>
      <c r="M5356" s="1">
        <v>37637</v>
      </c>
      <c r="N5356" s="4">
        <v>22.432876712328767</v>
      </c>
      <c r="O5356" t="s">
        <v>31359</v>
      </c>
      <c r="P5356" t="s">
        <v>32873</v>
      </c>
    </row>
    <row r="5357" spans="1:16" x14ac:dyDescent="0.25">
      <c r="A5357">
        <v>1000687964</v>
      </c>
      <c r="B5357" t="s">
        <v>98</v>
      </c>
      <c r="C5357" t="s">
        <v>54</v>
      </c>
      <c r="D5357" t="s">
        <v>2891</v>
      </c>
      <c r="E5357" t="s">
        <v>4474</v>
      </c>
      <c r="F5357" t="s">
        <v>5950</v>
      </c>
      <c r="G5357" t="s">
        <v>5776</v>
      </c>
      <c r="H5357">
        <v>0</v>
      </c>
      <c r="I5357" t="s">
        <v>11276</v>
      </c>
      <c r="J5357" t="s">
        <v>17957</v>
      </c>
      <c r="K5357" t="s">
        <v>24449</v>
      </c>
      <c r="L5357" t="s">
        <v>26150</v>
      </c>
      <c r="M5357" s="1">
        <v>37613</v>
      </c>
      <c r="N5357" s="4">
        <v>22.4986301369863</v>
      </c>
      <c r="O5357" t="s">
        <v>30843</v>
      </c>
      <c r="P5357" t="s">
        <v>32874</v>
      </c>
    </row>
    <row r="5358" spans="1:16" x14ac:dyDescent="0.25">
      <c r="A5358">
        <v>1110586548</v>
      </c>
      <c r="B5358" t="s">
        <v>257</v>
      </c>
      <c r="C5358" t="s">
        <v>265</v>
      </c>
      <c r="D5358" t="s">
        <v>4726</v>
      </c>
      <c r="E5358" t="s">
        <v>2965</v>
      </c>
      <c r="F5358" t="s">
        <v>5950</v>
      </c>
      <c r="G5358" t="s">
        <v>6287</v>
      </c>
      <c r="H5358">
        <v>0</v>
      </c>
      <c r="I5358" t="s">
        <v>11855</v>
      </c>
      <c r="J5358" t="s">
        <v>18515</v>
      </c>
      <c r="K5358" t="s">
        <v>24956</v>
      </c>
      <c r="L5358" t="s">
        <v>26150</v>
      </c>
      <c r="M5358" s="1">
        <v>35770</v>
      </c>
      <c r="N5358" s="4">
        <v>27.547945205479451</v>
      </c>
      <c r="O5358" t="s">
        <v>31409</v>
      </c>
      <c r="P5358" t="s">
        <v>32874</v>
      </c>
    </row>
    <row r="5359" spans="1:16" x14ac:dyDescent="0.25">
      <c r="A5359">
        <v>1109496180</v>
      </c>
      <c r="B5359" t="s">
        <v>378</v>
      </c>
      <c r="C5359" t="s">
        <v>306</v>
      </c>
      <c r="D5359" t="s">
        <v>4556</v>
      </c>
      <c r="E5359" t="s">
        <v>4116</v>
      </c>
      <c r="F5359" t="s">
        <v>5950</v>
      </c>
      <c r="G5359" t="s">
        <v>3679</v>
      </c>
      <c r="H5359">
        <v>0</v>
      </c>
      <c r="I5359" t="s">
        <v>12248</v>
      </c>
      <c r="J5359" t="s">
        <v>18895</v>
      </c>
      <c r="K5359" t="s">
        <v>25271</v>
      </c>
      <c r="L5359" t="s">
        <v>26150</v>
      </c>
      <c r="M5359" s="1">
        <v>36010</v>
      </c>
      <c r="N5359" s="4">
        <v>26.890410958904109</v>
      </c>
      <c r="O5359" t="s">
        <v>31800</v>
      </c>
      <c r="P5359" t="s">
        <v>32873</v>
      </c>
    </row>
    <row r="5360" spans="1:16" x14ac:dyDescent="0.25">
      <c r="A5360">
        <v>1006120732</v>
      </c>
      <c r="B5360" t="s">
        <v>238</v>
      </c>
      <c r="C5360" t="s">
        <v>738</v>
      </c>
      <c r="D5360" t="s">
        <v>3577</v>
      </c>
      <c r="E5360" t="s">
        <v>5426</v>
      </c>
      <c r="F5360" t="s">
        <v>5950</v>
      </c>
      <c r="G5360" t="s">
        <v>4134</v>
      </c>
      <c r="H5360" t="s">
        <v>32942</v>
      </c>
      <c r="I5360" t="s">
        <v>11313</v>
      </c>
      <c r="J5360" t="s">
        <v>17994</v>
      </c>
      <c r="K5360" t="s">
        <v>24481</v>
      </c>
      <c r="L5360" t="s">
        <v>26151</v>
      </c>
      <c r="M5360" s="1">
        <v>37015</v>
      </c>
      <c r="N5360" s="4">
        <v>24.136986301369863</v>
      </c>
      <c r="O5360" t="s">
        <v>30880</v>
      </c>
      <c r="P5360" t="s">
        <v>32874</v>
      </c>
    </row>
    <row r="5361" spans="1:16" x14ac:dyDescent="0.25">
      <c r="A5361">
        <v>1110587311</v>
      </c>
      <c r="B5361" t="s">
        <v>215</v>
      </c>
      <c r="C5361" t="s">
        <v>1839</v>
      </c>
      <c r="D5361" t="s">
        <v>3392</v>
      </c>
      <c r="E5361" t="s">
        <v>2089</v>
      </c>
      <c r="F5361" t="s">
        <v>5950</v>
      </c>
      <c r="G5361" t="s">
        <v>4134</v>
      </c>
      <c r="H5361" t="s">
        <v>32944</v>
      </c>
      <c r="I5361" t="s">
        <v>11716</v>
      </c>
      <c r="J5361" t="s">
        <v>18381</v>
      </c>
      <c r="K5361" t="s">
        <v>24839</v>
      </c>
      <c r="L5361" t="s">
        <v>26151</v>
      </c>
      <c r="M5361" s="1">
        <v>35767</v>
      </c>
      <c r="N5361" s="4">
        <v>27.556164383561644</v>
      </c>
      <c r="O5361" t="s">
        <v>31272</v>
      </c>
      <c r="P5361" t="s">
        <v>32874</v>
      </c>
    </row>
    <row r="5362" spans="1:16" x14ac:dyDescent="0.25">
      <c r="A5362">
        <v>1006129107</v>
      </c>
      <c r="B5362" t="s">
        <v>177</v>
      </c>
      <c r="C5362" t="s">
        <v>597</v>
      </c>
      <c r="D5362" t="s">
        <v>2994</v>
      </c>
      <c r="E5362" t="s">
        <v>2851</v>
      </c>
      <c r="F5362" t="s">
        <v>5950</v>
      </c>
      <c r="G5362" t="s">
        <v>4134</v>
      </c>
      <c r="H5362" t="s">
        <v>32945</v>
      </c>
      <c r="I5362" t="s">
        <v>11880</v>
      </c>
      <c r="J5362" t="s">
        <v>18540</v>
      </c>
      <c r="K5362" t="s">
        <v>24861</v>
      </c>
      <c r="L5362" t="s">
        <v>26151</v>
      </c>
      <c r="M5362" s="1">
        <v>37924</v>
      </c>
      <c r="N5362" s="4">
        <v>21.646575342465752</v>
      </c>
      <c r="O5362" t="s">
        <v>31434</v>
      </c>
      <c r="P5362" t="s">
        <v>32874</v>
      </c>
    </row>
    <row r="5363" spans="1:16" x14ac:dyDescent="0.25">
      <c r="A5363">
        <v>1005692133</v>
      </c>
      <c r="B5363" t="s">
        <v>1802</v>
      </c>
      <c r="D5363" t="s">
        <v>3535</v>
      </c>
      <c r="E5363" t="s">
        <v>4024</v>
      </c>
      <c r="F5363" t="s">
        <v>5950</v>
      </c>
      <c r="G5363" t="s">
        <v>4134</v>
      </c>
      <c r="H5363" t="s">
        <v>32936</v>
      </c>
      <c r="I5363" t="s">
        <v>12318</v>
      </c>
      <c r="J5363" t="s">
        <v>18964</v>
      </c>
      <c r="K5363" t="s">
        <v>25334</v>
      </c>
      <c r="L5363" t="s">
        <v>26151</v>
      </c>
      <c r="M5363" s="1">
        <v>37347</v>
      </c>
      <c r="N5363" s="4">
        <v>23.227397260273971</v>
      </c>
      <c r="O5363" t="s">
        <v>31868</v>
      </c>
      <c r="P5363" t="s">
        <v>32873</v>
      </c>
    </row>
    <row r="5364" spans="1:16" x14ac:dyDescent="0.25">
      <c r="A5364">
        <v>1110580165</v>
      </c>
      <c r="B5364" t="s">
        <v>166</v>
      </c>
      <c r="D5364" t="s">
        <v>3299</v>
      </c>
      <c r="E5364" t="s">
        <v>3027</v>
      </c>
      <c r="F5364" t="s">
        <v>5950</v>
      </c>
      <c r="G5364" t="s">
        <v>3679</v>
      </c>
      <c r="H5364">
        <v>0</v>
      </c>
      <c r="I5364" t="s">
        <v>11236</v>
      </c>
      <c r="J5364" t="s">
        <v>17917</v>
      </c>
      <c r="K5364" t="s">
        <v>24411</v>
      </c>
      <c r="L5364" t="s">
        <v>26150</v>
      </c>
      <c r="M5364" s="1">
        <v>35483</v>
      </c>
      <c r="N5364" s="4">
        <v>28.334246575342465</v>
      </c>
      <c r="O5364" t="s">
        <v>30805</v>
      </c>
      <c r="P5364" t="s">
        <v>32873</v>
      </c>
    </row>
    <row r="5365" spans="1:16" x14ac:dyDescent="0.25">
      <c r="A5365">
        <v>1106483061</v>
      </c>
      <c r="B5365" t="s">
        <v>47</v>
      </c>
      <c r="C5365" t="s">
        <v>416</v>
      </c>
      <c r="D5365" t="s">
        <v>3000</v>
      </c>
      <c r="E5365" t="s">
        <v>3395</v>
      </c>
      <c r="F5365" t="s">
        <v>5950</v>
      </c>
      <c r="G5365" t="s">
        <v>6199</v>
      </c>
      <c r="H5365">
        <v>0</v>
      </c>
      <c r="I5365" t="s">
        <v>12013</v>
      </c>
      <c r="J5365" t="s">
        <v>18666</v>
      </c>
      <c r="K5365" t="s">
        <v>20071</v>
      </c>
      <c r="L5365" t="s">
        <v>26150</v>
      </c>
      <c r="M5365" s="1">
        <v>37768</v>
      </c>
      <c r="N5365" s="4">
        <v>22.073972602739726</v>
      </c>
      <c r="O5365" t="s">
        <v>31566</v>
      </c>
      <c r="P5365" t="s">
        <v>32874</v>
      </c>
    </row>
    <row r="5366" spans="1:16" x14ac:dyDescent="0.25">
      <c r="A5366">
        <v>1006025867</v>
      </c>
      <c r="B5366" t="s">
        <v>2132</v>
      </c>
      <c r="C5366" t="s">
        <v>2974</v>
      </c>
      <c r="D5366" t="s">
        <v>2956</v>
      </c>
      <c r="E5366" t="s">
        <v>4588</v>
      </c>
      <c r="F5366" t="s">
        <v>5950</v>
      </c>
      <c r="G5366" t="s">
        <v>6199</v>
      </c>
      <c r="H5366">
        <v>0</v>
      </c>
      <c r="I5366" t="s">
        <v>13112</v>
      </c>
      <c r="J5366" t="s">
        <v>19713</v>
      </c>
      <c r="K5366" t="s">
        <v>24491</v>
      </c>
      <c r="L5366" t="s">
        <v>26150</v>
      </c>
      <c r="M5366" s="1">
        <v>37354</v>
      </c>
      <c r="N5366" s="4">
        <v>23.208219178082192</v>
      </c>
      <c r="O5366" t="s">
        <v>32650</v>
      </c>
      <c r="P5366" t="s">
        <v>32873</v>
      </c>
    </row>
    <row r="5367" spans="1:16" x14ac:dyDescent="0.25">
      <c r="A5367">
        <v>1072098599</v>
      </c>
      <c r="B5367" t="s">
        <v>1534</v>
      </c>
      <c r="C5367" t="s">
        <v>63</v>
      </c>
      <c r="D5367" t="s">
        <v>3092</v>
      </c>
      <c r="E5367" t="s">
        <v>3395</v>
      </c>
      <c r="F5367" t="s">
        <v>5950</v>
      </c>
      <c r="G5367" t="s">
        <v>6198</v>
      </c>
      <c r="H5367">
        <v>0</v>
      </c>
      <c r="I5367" t="s">
        <v>11713</v>
      </c>
      <c r="J5367" t="s">
        <v>18378</v>
      </c>
      <c r="K5367" t="s">
        <v>24836</v>
      </c>
      <c r="L5367" t="s">
        <v>26151</v>
      </c>
      <c r="M5367" s="1">
        <v>38396</v>
      </c>
      <c r="N5367" s="4">
        <v>20.353424657534248</v>
      </c>
      <c r="O5367" t="s">
        <v>31269</v>
      </c>
      <c r="P5367" t="s">
        <v>32873</v>
      </c>
    </row>
    <row r="5368" spans="1:16" x14ac:dyDescent="0.25">
      <c r="A5368">
        <v>1014291354</v>
      </c>
      <c r="B5368" t="s">
        <v>587</v>
      </c>
      <c r="C5368" t="s">
        <v>174</v>
      </c>
      <c r="D5368" t="s">
        <v>4825</v>
      </c>
      <c r="E5368" t="s">
        <v>3229</v>
      </c>
      <c r="F5368" t="s">
        <v>5950</v>
      </c>
      <c r="G5368" t="s">
        <v>3679</v>
      </c>
      <c r="H5368">
        <v>0</v>
      </c>
      <c r="I5368" t="s">
        <v>12000</v>
      </c>
      <c r="J5368" t="s">
        <v>26</v>
      </c>
      <c r="K5368" t="s">
        <v>25076</v>
      </c>
      <c r="L5368" t="s">
        <v>26150</v>
      </c>
      <c r="M5368" s="1">
        <v>35668</v>
      </c>
      <c r="N5368" s="4">
        <v>27.827397260273973</v>
      </c>
      <c r="O5368" t="s">
        <v>31553</v>
      </c>
      <c r="P5368" t="s">
        <v>32873</v>
      </c>
    </row>
    <row r="5369" spans="1:16" x14ac:dyDescent="0.25">
      <c r="A5369">
        <v>1010233001</v>
      </c>
      <c r="B5369" t="s">
        <v>311</v>
      </c>
      <c r="C5369" t="s">
        <v>2176</v>
      </c>
      <c r="D5369" t="s">
        <v>3388</v>
      </c>
      <c r="E5369" t="s">
        <v>3822</v>
      </c>
      <c r="F5369" t="s">
        <v>5950</v>
      </c>
      <c r="G5369" t="s">
        <v>6198</v>
      </c>
      <c r="H5369">
        <v>0</v>
      </c>
      <c r="I5369" t="s">
        <v>6696</v>
      </c>
      <c r="J5369" t="s">
        <v>13466</v>
      </c>
      <c r="K5369" t="s">
        <v>20070</v>
      </c>
      <c r="L5369" t="s">
        <v>26151</v>
      </c>
      <c r="M5369" s="1">
        <v>35542</v>
      </c>
      <c r="N5369" s="4">
        <v>28.172602739726027</v>
      </c>
      <c r="O5369" t="s">
        <v>26281</v>
      </c>
      <c r="P5369" t="s">
        <v>32873</v>
      </c>
    </row>
    <row r="5370" spans="1:16" x14ac:dyDescent="0.25">
      <c r="A5370">
        <v>1007646746</v>
      </c>
      <c r="B5370" t="s">
        <v>787</v>
      </c>
      <c r="C5370" t="s">
        <v>932</v>
      </c>
      <c r="D5370" t="s">
        <v>3182</v>
      </c>
      <c r="E5370" t="s">
        <v>3520</v>
      </c>
      <c r="F5370" t="s">
        <v>5950</v>
      </c>
      <c r="G5370" t="s">
        <v>6248</v>
      </c>
      <c r="H5370">
        <v>0</v>
      </c>
      <c r="I5370" t="s">
        <v>12171</v>
      </c>
      <c r="J5370" t="s">
        <v>18822</v>
      </c>
      <c r="K5370" t="s">
        <v>25204</v>
      </c>
      <c r="L5370" t="s">
        <v>26151</v>
      </c>
      <c r="M5370" s="1">
        <v>36601</v>
      </c>
      <c r="N5370" s="4">
        <v>25.271232876712329</v>
      </c>
      <c r="O5370" t="s">
        <v>31723</v>
      </c>
      <c r="P5370" t="s">
        <v>32873</v>
      </c>
    </row>
    <row r="5371" spans="1:16" x14ac:dyDescent="0.25">
      <c r="A5371">
        <v>1109495914</v>
      </c>
      <c r="B5371" t="s">
        <v>180</v>
      </c>
      <c r="C5371" t="s">
        <v>738</v>
      </c>
      <c r="D5371" t="s">
        <v>3341</v>
      </c>
      <c r="E5371" t="s">
        <v>3551</v>
      </c>
      <c r="F5371" t="s">
        <v>5950</v>
      </c>
      <c r="G5371" t="s">
        <v>3679</v>
      </c>
      <c r="H5371">
        <v>0</v>
      </c>
      <c r="I5371" t="s">
        <v>12401</v>
      </c>
      <c r="J5371" t="s">
        <v>19044</v>
      </c>
      <c r="L5371" t="s">
        <v>26151</v>
      </c>
      <c r="M5371" s="1">
        <v>35813</v>
      </c>
      <c r="N5371" s="4">
        <v>27.43013698630137</v>
      </c>
      <c r="O5371" t="s">
        <v>31952</v>
      </c>
      <c r="P5371" t="s">
        <v>32873</v>
      </c>
    </row>
    <row r="5372" spans="1:16" x14ac:dyDescent="0.25">
      <c r="A5372">
        <v>1109388250</v>
      </c>
      <c r="B5372" t="s">
        <v>166</v>
      </c>
      <c r="C5372" t="s">
        <v>2850</v>
      </c>
      <c r="D5372" t="s">
        <v>2369</v>
      </c>
      <c r="E5372" t="s">
        <v>2961</v>
      </c>
      <c r="F5372" t="s">
        <v>5950</v>
      </c>
      <c r="G5372" t="s">
        <v>6199</v>
      </c>
      <c r="H5372">
        <v>0</v>
      </c>
      <c r="I5372" t="s">
        <v>11283</v>
      </c>
      <c r="J5372" t="s">
        <v>17963</v>
      </c>
      <c r="K5372" t="s">
        <v>24455</v>
      </c>
      <c r="L5372" t="s">
        <v>26150</v>
      </c>
      <c r="M5372" s="1">
        <v>35818</v>
      </c>
      <c r="N5372" s="4">
        <v>27.416438356164385</v>
      </c>
      <c r="O5372" t="s">
        <v>30850</v>
      </c>
      <c r="P5372" t="s">
        <v>32873</v>
      </c>
    </row>
    <row r="5373" spans="1:16" x14ac:dyDescent="0.25">
      <c r="A5373">
        <v>1110118567</v>
      </c>
      <c r="B5373" t="s">
        <v>64</v>
      </c>
      <c r="C5373" t="s">
        <v>2920</v>
      </c>
      <c r="D5373" t="s">
        <v>4745</v>
      </c>
      <c r="E5373" t="s">
        <v>3867</v>
      </c>
      <c r="F5373" t="s">
        <v>5950</v>
      </c>
      <c r="G5373" t="s">
        <v>1429</v>
      </c>
      <c r="H5373">
        <v>0</v>
      </c>
      <c r="I5373" t="s">
        <v>12255</v>
      </c>
      <c r="J5373" t="s">
        <v>18903</v>
      </c>
      <c r="K5373" t="s">
        <v>25277</v>
      </c>
      <c r="L5373" t="s">
        <v>26150</v>
      </c>
      <c r="M5373" s="1">
        <v>36040</v>
      </c>
      <c r="N5373" s="4">
        <v>26.80821917808219</v>
      </c>
      <c r="O5373" t="s">
        <v>31807</v>
      </c>
      <c r="P5373" t="s">
        <v>32873</v>
      </c>
    </row>
    <row r="5374" spans="1:16" x14ac:dyDescent="0.25">
      <c r="A5374">
        <v>1005691649</v>
      </c>
      <c r="B5374" t="s">
        <v>257</v>
      </c>
      <c r="C5374" t="s">
        <v>48</v>
      </c>
      <c r="D5374" t="s">
        <v>3318</v>
      </c>
      <c r="E5374" t="s">
        <v>2975</v>
      </c>
      <c r="F5374" t="s">
        <v>5950</v>
      </c>
      <c r="G5374" t="s">
        <v>4134</v>
      </c>
      <c r="H5374" t="s">
        <v>32944</v>
      </c>
      <c r="I5374" t="s">
        <v>12707</v>
      </c>
      <c r="J5374" t="s">
        <v>19329</v>
      </c>
      <c r="K5374" t="s">
        <v>24664</v>
      </c>
      <c r="L5374" t="s">
        <v>26150</v>
      </c>
      <c r="M5374" s="1">
        <v>36862</v>
      </c>
      <c r="N5374" s="4">
        <v>24.556164383561644</v>
      </c>
      <c r="O5374" t="s">
        <v>32253</v>
      </c>
      <c r="P5374" t="s">
        <v>32873</v>
      </c>
    </row>
    <row r="5375" spans="1:16" x14ac:dyDescent="0.25">
      <c r="A5375">
        <v>1005702949</v>
      </c>
      <c r="B5375" t="s">
        <v>87</v>
      </c>
      <c r="D5375" t="s">
        <v>1832</v>
      </c>
      <c r="E5375" t="s">
        <v>3156</v>
      </c>
      <c r="F5375" t="s">
        <v>5950</v>
      </c>
      <c r="G5375" t="s">
        <v>6564</v>
      </c>
      <c r="H5375">
        <v>0</v>
      </c>
      <c r="I5375" t="s">
        <v>12460</v>
      </c>
      <c r="J5375" t="s">
        <v>19101</v>
      </c>
      <c r="K5375" t="s">
        <v>25439</v>
      </c>
      <c r="L5375" t="s">
        <v>26150</v>
      </c>
      <c r="M5375" s="1">
        <v>36800</v>
      </c>
      <c r="N5375" s="4">
        <v>24.726027397260275</v>
      </c>
      <c r="O5375" t="s">
        <v>32009</v>
      </c>
      <c r="P5375" t="s">
        <v>32873</v>
      </c>
    </row>
    <row r="5376" spans="1:16" x14ac:dyDescent="0.25">
      <c r="A5376">
        <v>1003557689</v>
      </c>
      <c r="B5376" t="s">
        <v>1345</v>
      </c>
      <c r="C5376" t="s">
        <v>384</v>
      </c>
      <c r="D5376" t="s">
        <v>3043</v>
      </c>
      <c r="E5376" t="s">
        <v>3202</v>
      </c>
      <c r="F5376" t="s">
        <v>5950</v>
      </c>
      <c r="G5376" t="s">
        <v>6198</v>
      </c>
      <c r="H5376">
        <v>0</v>
      </c>
      <c r="I5376" t="s">
        <v>11807</v>
      </c>
      <c r="J5376" t="s">
        <v>18470</v>
      </c>
      <c r="K5376" t="s">
        <v>24915</v>
      </c>
      <c r="L5376" t="s">
        <v>26151</v>
      </c>
      <c r="M5376" s="1">
        <v>37028</v>
      </c>
      <c r="N5376" s="4">
        <v>24.101369863013698</v>
      </c>
      <c r="O5376" t="s">
        <v>31362</v>
      </c>
      <c r="P5376" t="s">
        <v>32873</v>
      </c>
    </row>
    <row r="5377" spans="1:16" x14ac:dyDescent="0.25">
      <c r="A5377">
        <v>1022423510</v>
      </c>
      <c r="B5377" t="s">
        <v>490</v>
      </c>
      <c r="C5377" t="s">
        <v>1100</v>
      </c>
      <c r="D5377" t="s">
        <v>3122</v>
      </c>
      <c r="E5377" t="s">
        <v>5072</v>
      </c>
      <c r="F5377" t="s">
        <v>5950</v>
      </c>
      <c r="G5377" t="s">
        <v>6248</v>
      </c>
      <c r="H5377">
        <v>0</v>
      </c>
      <c r="I5377" t="s">
        <v>9209</v>
      </c>
      <c r="J5377" t="s">
        <v>15983</v>
      </c>
      <c r="K5377" t="s">
        <v>22568</v>
      </c>
      <c r="L5377" t="s">
        <v>26151</v>
      </c>
      <c r="M5377" s="1">
        <v>35452</v>
      </c>
      <c r="N5377" s="4">
        <v>28.419178082191781</v>
      </c>
      <c r="O5377" t="s">
        <v>28810</v>
      </c>
      <c r="P5377" t="s">
        <v>32874</v>
      </c>
    </row>
    <row r="5378" spans="1:16" x14ac:dyDescent="0.25">
      <c r="A5378">
        <v>1107974439</v>
      </c>
      <c r="B5378" t="s">
        <v>1859</v>
      </c>
      <c r="C5378" t="s">
        <v>1839</v>
      </c>
      <c r="D5378" t="s">
        <v>3942</v>
      </c>
      <c r="E5378" t="s">
        <v>4002</v>
      </c>
      <c r="F5378" t="s">
        <v>5950</v>
      </c>
      <c r="G5378" t="s">
        <v>4134</v>
      </c>
      <c r="H5378" t="s">
        <v>32918</v>
      </c>
      <c r="I5378" t="s">
        <v>11542</v>
      </c>
      <c r="J5378" t="s">
        <v>18212</v>
      </c>
      <c r="K5378" t="s">
        <v>24685</v>
      </c>
      <c r="L5378" t="s">
        <v>26151</v>
      </c>
      <c r="M5378" s="1">
        <v>38065</v>
      </c>
      <c r="N5378" s="4">
        <v>21.260273972602739</v>
      </c>
      <c r="O5378" t="s">
        <v>31101</v>
      </c>
      <c r="P5378" t="s">
        <v>32873</v>
      </c>
    </row>
    <row r="5379" spans="1:16" x14ac:dyDescent="0.25">
      <c r="A5379">
        <v>1110583013</v>
      </c>
      <c r="B5379" t="s">
        <v>378</v>
      </c>
      <c r="C5379" t="s">
        <v>819</v>
      </c>
      <c r="D5379" t="s">
        <v>4472</v>
      </c>
      <c r="E5379" t="s">
        <v>3320</v>
      </c>
      <c r="F5379" t="s">
        <v>5950</v>
      </c>
      <c r="G5379" t="s">
        <v>5584</v>
      </c>
      <c r="H5379">
        <v>0</v>
      </c>
      <c r="I5379" t="s">
        <v>9195</v>
      </c>
      <c r="J5379" t="s">
        <v>15970</v>
      </c>
      <c r="K5379" t="s">
        <v>22555</v>
      </c>
      <c r="L5379" t="s">
        <v>26150</v>
      </c>
      <c r="M5379" s="1">
        <v>35596</v>
      </c>
      <c r="N5379" s="4">
        <v>28.024657534246575</v>
      </c>
      <c r="O5379" t="s">
        <v>28796</v>
      </c>
      <c r="P5379" t="s">
        <v>32873</v>
      </c>
    </row>
    <row r="5380" spans="1:16" x14ac:dyDescent="0.25">
      <c r="A5380">
        <v>1106309196</v>
      </c>
      <c r="B5380" t="s">
        <v>185</v>
      </c>
      <c r="C5380" t="s">
        <v>412</v>
      </c>
      <c r="D5380" t="s">
        <v>3051</v>
      </c>
      <c r="F5380" t="s">
        <v>5950</v>
      </c>
      <c r="G5380" t="s">
        <v>6398</v>
      </c>
      <c r="H5380">
        <v>0</v>
      </c>
      <c r="I5380" t="s">
        <v>11134</v>
      </c>
      <c r="J5380" t="s">
        <v>17817</v>
      </c>
      <c r="K5380" t="s">
        <v>24305</v>
      </c>
      <c r="L5380" t="s">
        <v>26151</v>
      </c>
      <c r="M5380" s="1">
        <v>35556</v>
      </c>
      <c r="N5380" s="4">
        <v>28.134246575342466</v>
      </c>
      <c r="O5380" t="s">
        <v>30706</v>
      </c>
      <c r="P5380" t="s">
        <v>32873</v>
      </c>
    </row>
    <row r="5381" spans="1:16" x14ac:dyDescent="0.25">
      <c r="A5381">
        <v>1106770329</v>
      </c>
      <c r="B5381" t="s">
        <v>84</v>
      </c>
      <c r="C5381" t="s">
        <v>265</v>
      </c>
      <c r="D5381" t="s">
        <v>3501</v>
      </c>
      <c r="E5381" t="s">
        <v>2995</v>
      </c>
      <c r="F5381" t="s">
        <v>5950</v>
      </c>
      <c r="G5381" t="s">
        <v>6515</v>
      </c>
      <c r="H5381" t="s">
        <v>33001</v>
      </c>
      <c r="I5381" t="s">
        <v>11638</v>
      </c>
      <c r="J5381" t="s">
        <v>18303</v>
      </c>
      <c r="K5381" t="s">
        <v>24769</v>
      </c>
      <c r="L5381" t="s">
        <v>26150</v>
      </c>
      <c r="M5381" s="1">
        <v>38373</v>
      </c>
      <c r="N5381" s="4">
        <v>20.416438356164385</v>
      </c>
      <c r="O5381" t="s">
        <v>31194</v>
      </c>
      <c r="P5381" t="s">
        <v>32874</v>
      </c>
    </row>
    <row r="5382" spans="1:16" x14ac:dyDescent="0.25">
      <c r="A5382">
        <v>1111341864</v>
      </c>
      <c r="B5382" t="s">
        <v>265</v>
      </c>
      <c r="D5382" t="s">
        <v>5499</v>
      </c>
      <c r="E5382" t="s">
        <v>3225</v>
      </c>
      <c r="F5382" t="s">
        <v>5950</v>
      </c>
      <c r="G5382" t="s">
        <v>6515</v>
      </c>
      <c r="H5382" t="s">
        <v>33001</v>
      </c>
      <c r="I5382" t="s">
        <v>12452</v>
      </c>
      <c r="J5382" t="s">
        <v>19093</v>
      </c>
      <c r="K5382" t="s">
        <v>25433</v>
      </c>
      <c r="L5382" t="s">
        <v>26150</v>
      </c>
      <c r="M5382" s="1">
        <v>36275</v>
      </c>
      <c r="N5382" s="4">
        <v>26.164383561643834</v>
      </c>
      <c r="O5382" t="s">
        <v>32001</v>
      </c>
      <c r="P5382" t="s">
        <v>32874</v>
      </c>
    </row>
    <row r="5383" spans="1:16" x14ac:dyDescent="0.25">
      <c r="A5383">
        <v>1005780826</v>
      </c>
      <c r="B5383" t="s">
        <v>680</v>
      </c>
      <c r="C5383" t="s">
        <v>186</v>
      </c>
      <c r="D5383" t="s">
        <v>1404</v>
      </c>
      <c r="E5383" t="s">
        <v>4386</v>
      </c>
      <c r="F5383" t="s">
        <v>5950</v>
      </c>
      <c r="G5383" t="s">
        <v>6200</v>
      </c>
      <c r="H5383">
        <v>0</v>
      </c>
      <c r="I5383" t="s">
        <v>12114</v>
      </c>
      <c r="J5383" t="s">
        <v>18766</v>
      </c>
      <c r="K5383" t="s">
        <v>25162</v>
      </c>
      <c r="L5383" t="s">
        <v>26151</v>
      </c>
      <c r="M5383" s="1">
        <v>37016</v>
      </c>
      <c r="N5383" s="4">
        <v>24.134246575342466</v>
      </c>
      <c r="O5383" t="s">
        <v>31666</v>
      </c>
      <c r="P5383" t="s">
        <v>32873</v>
      </c>
    </row>
    <row r="5384" spans="1:16" x14ac:dyDescent="0.25">
      <c r="A5384">
        <v>1234638639</v>
      </c>
      <c r="B5384" t="s">
        <v>149</v>
      </c>
      <c r="D5384" t="s">
        <v>3298</v>
      </c>
      <c r="E5384" t="s">
        <v>3275</v>
      </c>
      <c r="F5384" t="s">
        <v>5950</v>
      </c>
      <c r="G5384" t="s">
        <v>6292</v>
      </c>
      <c r="H5384">
        <v>0</v>
      </c>
      <c r="I5384" t="s">
        <v>13298</v>
      </c>
      <c r="J5384" t="s">
        <v>19894</v>
      </c>
      <c r="K5384" t="s">
        <v>26121</v>
      </c>
      <c r="L5384" t="s">
        <v>26150</v>
      </c>
      <c r="M5384" s="1">
        <v>35569</v>
      </c>
      <c r="N5384" s="4">
        <v>28.098630136986301</v>
      </c>
      <c r="O5384" t="s">
        <v>32832</v>
      </c>
      <c r="P5384" t="s">
        <v>32873</v>
      </c>
    </row>
    <row r="5385" spans="1:16" x14ac:dyDescent="0.25">
      <c r="A5385">
        <v>1007688067</v>
      </c>
      <c r="B5385" t="s">
        <v>32</v>
      </c>
      <c r="C5385" t="s">
        <v>692</v>
      </c>
      <c r="D5385" t="s">
        <v>3089</v>
      </c>
      <c r="E5385" t="s">
        <v>3274</v>
      </c>
      <c r="F5385" t="s">
        <v>5950</v>
      </c>
      <c r="G5385" t="s">
        <v>4134</v>
      </c>
      <c r="H5385" t="s">
        <v>32880</v>
      </c>
      <c r="I5385" t="s">
        <v>6698</v>
      </c>
      <c r="J5385" t="s">
        <v>13468</v>
      </c>
      <c r="K5385" t="s">
        <v>20072</v>
      </c>
      <c r="L5385" t="s">
        <v>26151</v>
      </c>
      <c r="M5385" s="1">
        <v>36941</v>
      </c>
      <c r="N5385" s="4">
        <v>24.339726027397262</v>
      </c>
      <c r="O5385" t="s">
        <v>26283</v>
      </c>
      <c r="P5385" t="s">
        <v>32873</v>
      </c>
    </row>
    <row r="5386" spans="1:16" x14ac:dyDescent="0.25">
      <c r="A5386">
        <v>1014183032</v>
      </c>
      <c r="B5386" t="s">
        <v>70</v>
      </c>
      <c r="C5386" t="s">
        <v>612</v>
      </c>
      <c r="D5386" t="s">
        <v>3398</v>
      </c>
      <c r="E5386" t="s">
        <v>3207</v>
      </c>
      <c r="F5386" t="s">
        <v>5950</v>
      </c>
      <c r="G5386" t="s">
        <v>4134</v>
      </c>
      <c r="H5386" t="s">
        <v>32944</v>
      </c>
      <c r="I5386" t="s">
        <v>6699</v>
      </c>
      <c r="J5386" t="s">
        <v>13469</v>
      </c>
      <c r="K5386" t="s">
        <v>20073</v>
      </c>
      <c r="L5386" t="s">
        <v>26150</v>
      </c>
      <c r="M5386" s="1">
        <v>38383</v>
      </c>
      <c r="N5386" s="4">
        <v>20.389041095890413</v>
      </c>
      <c r="O5386" t="s">
        <v>26284</v>
      </c>
      <c r="P5386" t="s">
        <v>32873</v>
      </c>
    </row>
    <row r="5387" spans="1:16" x14ac:dyDescent="0.25">
      <c r="A5387">
        <v>1000940457</v>
      </c>
      <c r="B5387" t="s">
        <v>521</v>
      </c>
      <c r="C5387" t="s">
        <v>1827</v>
      </c>
      <c r="D5387" t="s">
        <v>3555</v>
      </c>
      <c r="E5387" t="s">
        <v>1456</v>
      </c>
      <c r="F5387" t="s">
        <v>5950</v>
      </c>
      <c r="G5387" t="s">
        <v>4134</v>
      </c>
      <c r="H5387" t="s">
        <v>32908</v>
      </c>
      <c r="I5387" t="s">
        <v>12026</v>
      </c>
      <c r="J5387" t="s">
        <v>18680</v>
      </c>
      <c r="K5387" t="s">
        <v>25092</v>
      </c>
      <c r="L5387" t="s">
        <v>26150</v>
      </c>
      <c r="M5387" s="1">
        <v>37613</v>
      </c>
      <c r="N5387" s="4">
        <v>22.4986301369863</v>
      </c>
      <c r="O5387" t="s">
        <v>31579</v>
      </c>
      <c r="P5387" t="s">
        <v>32873</v>
      </c>
    </row>
    <row r="5388" spans="1:16" x14ac:dyDescent="0.25">
      <c r="A5388">
        <v>1005771355</v>
      </c>
      <c r="B5388" t="s">
        <v>58</v>
      </c>
      <c r="C5388" t="s">
        <v>174</v>
      </c>
      <c r="D5388" t="s">
        <v>3154</v>
      </c>
      <c r="E5388" t="s">
        <v>3062</v>
      </c>
      <c r="F5388" t="s">
        <v>5950</v>
      </c>
      <c r="G5388" t="s">
        <v>4134</v>
      </c>
      <c r="H5388" t="s">
        <v>32944</v>
      </c>
      <c r="I5388" t="s">
        <v>12618</v>
      </c>
      <c r="J5388" t="s">
        <v>19244</v>
      </c>
      <c r="K5388" t="s">
        <v>25560</v>
      </c>
      <c r="L5388" t="s">
        <v>26150</v>
      </c>
      <c r="M5388" s="1">
        <v>35962</v>
      </c>
      <c r="N5388" s="4">
        <v>27.021917808219179</v>
      </c>
      <c r="O5388" t="s">
        <v>32166</v>
      </c>
      <c r="P5388" t="s">
        <v>32874</v>
      </c>
    </row>
    <row r="5389" spans="1:16" x14ac:dyDescent="0.25">
      <c r="A5389">
        <v>1007677303</v>
      </c>
      <c r="B5389" t="s">
        <v>818</v>
      </c>
      <c r="C5389" t="s">
        <v>174</v>
      </c>
      <c r="D5389" t="s">
        <v>3797</v>
      </c>
      <c r="E5389" t="s">
        <v>3698</v>
      </c>
      <c r="F5389" t="s">
        <v>5950</v>
      </c>
      <c r="G5389" t="s">
        <v>6384</v>
      </c>
      <c r="H5389">
        <v>0</v>
      </c>
      <c r="I5389" t="s">
        <v>12890</v>
      </c>
      <c r="J5389" t="s">
        <v>19503</v>
      </c>
      <c r="K5389" t="s">
        <v>25776</v>
      </c>
      <c r="L5389" t="s">
        <v>26150</v>
      </c>
      <c r="M5389" s="1">
        <v>36871</v>
      </c>
      <c r="N5389" s="4">
        <v>24.531506849315068</v>
      </c>
      <c r="O5389" t="s">
        <v>32431</v>
      </c>
      <c r="P5389" t="s">
        <v>32873</v>
      </c>
    </row>
    <row r="5390" spans="1:16" x14ac:dyDescent="0.25">
      <c r="A5390">
        <v>1105691499</v>
      </c>
      <c r="B5390" t="s">
        <v>180</v>
      </c>
      <c r="C5390" t="s">
        <v>568</v>
      </c>
      <c r="D5390" t="s">
        <v>3281</v>
      </c>
      <c r="E5390" t="s">
        <v>2936</v>
      </c>
      <c r="F5390" t="s">
        <v>5950</v>
      </c>
      <c r="G5390" t="s">
        <v>3202</v>
      </c>
      <c r="H5390">
        <v>0</v>
      </c>
      <c r="I5390" t="s">
        <v>11346</v>
      </c>
      <c r="J5390" t="s">
        <v>18026</v>
      </c>
      <c r="K5390" t="s">
        <v>24514</v>
      </c>
      <c r="L5390" t="s">
        <v>26151</v>
      </c>
      <c r="M5390" s="1">
        <v>35888</v>
      </c>
      <c r="N5390" s="4">
        <v>27.224657534246575</v>
      </c>
      <c r="O5390" t="s">
        <v>30913</v>
      </c>
      <c r="P5390" t="s">
        <v>32873</v>
      </c>
    </row>
    <row r="5391" spans="1:16" x14ac:dyDescent="0.25">
      <c r="A5391">
        <v>1110172277</v>
      </c>
      <c r="B5391" t="s">
        <v>415</v>
      </c>
      <c r="D5391" t="s">
        <v>3009</v>
      </c>
      <c r="E5391" t="s">
        <v>3936</v>
      </c>
      <c r="F5391" t="s">
        <v>5950</v>
      </c>
      <c r="G5391" t="s">
        <v>6292</v>
      </c>
      <c r="H5391">
        <v>0</v>
      </c>
      <c r="I5391" t="s">
        <v>9204</v>
      </c>
      <c r="J5391" t="s">
        <v>15978</v>
      </c>
      <c r="K5391" t="s">
        <v>22564</v>
      </c>
      <c r="L5391" t="s">
        <v>26151</v>
      </c>
      <c r="M5391" s="1">
        <v>37670</v>
      </c>
      <c r="N5391" s="4">
        <v>22.342465753424658</v>
      </c>
      <c r="O5391" t="s">
        <v>28805</v>
      </c>
      <c r="P5391" t="s">
        <v>32873</v>
      </c>
    </row>
    <row r="5392" spans="1:16" x14ac:dyDescent="0.25">
      <c r="A5392">
        <v>1007390695</v>
      </c>
      <c r="B5392" t="s">
        <v>83</v>
      </c>
      <c r="C5392" t="s">
        <v>1026</v>
      </c>
      <c r="D5392" t="s">
        <v>3068</v>
      </c>
      <c r="E5392" t="s">
        <v>3104</v>
      </c>
      <c r="F5392" t="s">
        <v>5950</v>
      </c>
      <c r="G5392" t="s">
        <v>3202</v>
      </c>
      <c r="H5392">
        <v>0</v>
      </c>
      <c r="I5392" t="s">
        <v>13253</v>
      </c>
      <c r="J5392" t="s">
        <v>19851</v>
      </c>
      <c r="L5392" t="s">
        <v>26150</v>
      </c>
      <c r="M5392" s="1">
        <v>36559</v>
      </c>
      <c r="N5392" s="4">
        <v>25.386301369863013</v>
      </c>
      <c r="O5392" t="s">
        <v>32787</v>
      </c>
      <c r="P5392" t="s">
        <v>32874</v>
      </c>
    </row>
    <row r="5393" spans="1:16" x14ac:dyDescent="0.25">
      <c r="A5393">
        <v>1110235553</v>
      </c>
      <c r="B5393" t="s">
        <v>613</v>
      </c>
      <c r="D5393" t="s">
        <v>990</v>
      </c>
      <c r="E5393" t="s">
        <v>2966</v>
      </c>
      <c r="F5393" t="s">
        <v>5950</v>
      </c>
      <c r="G5393" t="s">
        <v>6292</v>
      </c>
      <c r="H5393">
        <v>0</v>
      </c>
      <c r="I5393" t="s">
        <v>12856</v>
      </c>
      <c r="J5393" t="s">
        <v>19471</v>
      </c>
      <c r="K5393" t="s">
        <v>20451</v>
      </c>
      <c r="L5393" t="s">
        <v>26150</v>
      </c>
      <c r="M5393" s="1">
        <v>35833</v>
      </c>
      <c r="N5393" s="4">
        <v>27.375342465753423</v>
      </c>
      <c r="O5393" t="s">
        <v>32397</v>
      </c>
      <c r="P5393" t="s">
        <v>32873</v>
      </c>
    </row>
    <row r="5394" spans="1:16" x14ac:dyDescent="0.25">
      <c r="A5394">
        <v>1033802739</v>
      </c>
      <c r="B5394" t="s">
        <v>198</v>
      </c>
      <c r="C5394" t="s">
        <v>411</v>
      </c>
      <c r="D5394" t="s">
        <v>3324</v>
      </c>
      <c r="E5394" t="s">
        <v>2949</v>
      </c>
      <c r="F5394" t="s">
        <v>5950</v>
      </c>
      <c r="G5394" t="s">
        <v>6551</v>
      </c>
      <c r="H5394">
        <v>0</v>
      </c>
      <c r="I5394" t="s">
        <v>10895</v>
      </c>
      <c r="J5394" t="s">
        <v>17590</v>
      </c>
      <c r="K5394" t="s">
        <v>24089</v>
      </c>
      <c r="L5394" t="s">
        <v>26150</v>
      </c>
      <c r="M5394" s="1">
        <v>35774</v>
      </c>
      <c r="N5394" s="4">
        <v>27.536986301369861</v>
      </c>
      <c r="O5394" t="s">
        <v>30467</v>
      </c>
      <c r="P5394" t="s">
        <v>32874</v>
      </c>
    </row>
    <row r="5395" spans="1:16" x14ac:dyDescent="0.25">
      <c r="A5395">
        <v>1105610738</v>
      </c>
      <c r="B5395" t="s">
        <v>98</v>
      </c>
      <c r="C5395" t="s">
        <v>58</v>
      </c>
      <c r="D5395" t="s">
        <v>2993</v>
      </c>
      <c r="E5395" t="s">
        <v>5058</v>
      </c>
      <c r="F5395" t="s">
        <v>5950</v>
      </c>
      <c r="G5395" t="s">
        <v>5377</v>
      </c>
      <c r="H5395">
        <v>0</v>
      </c>
      <c r="I5395" t="s">
        <v>12641</v>
      </c>
      <c r="J5395" t="s">
        <v>19267</v>
      </c>
      <c r="K5395" t="s">
        <v>25580</v>
      </c>
      <c r="L5395" t="s">
        <v>26150</v>
      </c>
      <c r="M5395" s="1">
        <v>38276</v>
      </c>
      <c r="N5395" s="4">
        <v>20.682191780821917</v>
      </c>
      <c r="O5395" t="s">
        <v>32188</v>
      </c>
      <c r="P5395" t="s">
        <v>32873</v>
      </c>
    </row>
    <row r="5396" spans="1:16" x14ac:dyDescent="0.25">
      <c r="A5396">
        <v>1192802871</v>
      </c>
      <c r="B5396" t="s">
        <v>1846</v>
      </c>
      <c r="C5396" t="s">
        <v>244</v>
      </c>
      <c r="D5396" t="s">
        <v>1212</v>
      </c>
      <c r="E5396" t="s">
        <v>3027</v>
      </c>
      <c r="F5396" t="s">
        <v>5950</v>
      </c>
      <c r="G5396" t="s">
        <v>6353</v>
      </c>
      <c r="H5396" t="s">
        <v>33029</v>
      </c>
      <c r="I5396" t="s">
        <v>11576</v>
      </c>
      <c r="J5396" t="s">
        <v>18244</v>
      </c>
      <c r="K5396" t="s">
        <v>22131</v>
      </c>
      <c r="L5396" t="s">
        <v>26151</v>
      </c>
      <c r="M5396" s="1">
        <v>36545</v>
      </c>
      <c r="N5396" s="4">
        <v>25.424657534246574</v>
      </c>
      <c r="O5396" t="s">
        <v>31133</v>
      </c>
      <c r="P5396" t="s">
        <v>32873</v>
      </c>
    </row>
    <row r="5397" spans="1:16" x14ac:dyDescent="0.25">
      <c r="A5397">
        <v>1105616563</v>
      </c>
      <c r="B5397" t="s">
        <v>215</v>
      </c>
      <c r="C5397" t="s">
        <v>738</v>
      </c>
      <c r="D5397" t="s">
        <v>3622</v>
      </c>
      <c r="E5397" t="s">
        <v>3127</v>
      </c>
      <c r="F5397" t="s">
        <v>5950</v>
      </c>
      <c r="G5397" t="s">
        <v>5377</v>
      </c>
      <c r="H5397">
        <v>0</v>
      </c>
      <c r="I5397" t="s">
        <v>12274</v>
      </c>
      <c r="J5397" t="s">
        <v>18921</v>
      </c>
      <c r="K5397" t="s">
        <v>25292</v>
      </c>
      <c r="L5397" t="s">
        <v>26151</v>
      </c>
      <c r="M5397" s="1">
        <v>36077</v>
      </c>
      <c r="N5397" s="4">
        <v>26.706849315068492</v>
      </c>
      <c r="O5397" t="s">
        <v>31826</v>
      </c>
      <c r="P5397" t="s">
        <v>32873</v>
      </c>
    </row>
    <row r="5398" spans="1:16" x14ac:dyDescent="0.25">
      <c r="A5398">
        <v>1000861458</v>
      </c>
      <c r="B5398" t="s">
        <v>83</v>
      </c>
      <c r="C5398" t="s">
        <v>1168</v>
      </c>
      <c r="D5398" t="s">
        <v>3721</v>
      </c>
      <c r="E5398" t="s">
        <v>1312</v>
      </c>
      <c r="F5398" t="s">
        <v>5950</v>
      </c>
      <c r="G5398" t="s">
        <v>3830</v>
      </c>
      <c r="H5398" t="s">
        <v>32879</v>
      </c>
      <c r="I5398" t="s">
        <v>12063</v>
      </c>
      <c r="J5398" t="s">
        <v>18715</v>
      </c>
      <c r="K5398" t="s">
        <v>25121</v>
      </c>
      <c r="L5398" t="s">
        <v>26150</v>
      </c>
      <c r="M5398" s="1">
        <v>36804</v>
      </c>
      <c r="N5398" s="4">
        <v>24.715068493150685</v>
      </c>
      <c r="O5398" t="s">
        <v>31616</v>
      </c>
      <c r="P5398" t="s">
        <v>32873</v>
      </c>
    </row>
    <row r="5399" spans="1:16" x14ac:dyDescent="0.25">
      <c r="A5399">
        <v>1006004429</v>
      </c>
      <c r="B5399" t="s">
        <v>215</v>
      </c>
      <c r="C5399" t="s">
        <v>1549</v>
      </c>
      <c r="D5399" t="s">
        <v>3845</v>
      </c>
      <c r="E5399" t="s">
        <v>3263</v>
      </c>
      <c r="F5399" t="s">
        <v>5950</v>
      </c>
      <c r="G5399" t="s">
        <v>5584</v>
      </c>
      <c r="H5399">
        <v>0</v>
      </c>
      <c r="I5399" t="s">
        <v>12944</v>
      </c>
      <c r="J5399" t="s">
        <v>19553</v>
      </c>
      <c r="K5399" t="s">
        <v>25822</v>
      </c>
      <c r="L5399" t="s">
        <v>26151</v>
      </c>
      <c r="M5399" s="1">
        <v>37151</v>
      </c>
      <c r="N5399" s="4">
        <v>23.764383561643836</v>
      </c>
      <c r="O5399" t="s">
        <v>32485</v>
      </c>
      <c r="P5399" t="s">
        <v>32874</v>
      </c>
    </row>
    <row r="5400" spans="1:16" x14ac:dyDescent="0.25">
      <c r="A5400">
        <v>1004216660</v>
      </c>
      <c r="B5400" t="s">
        <v>2099</v>
      </c>
      <c r="D5400" t="s">
        <v>4549</v>
      </c>
      <c r="E5400" t="s">
        <v>5923</v>
      </c>
      <c r="F5400" t="s">
        <v>5950</v>
      </c>
      <c r="G5400" t="s">
        <v>6198</v>
      </c>
      <c r="H5400">
        <v>0</v>
      </c>
      <c r="I5400" t="s">
        <v>12927</v>
      </c>
      <c r="J5400" t="s">
        <v>19539</v>
      </c>
      <c r="K5400" t="s">
        <v>25808</v>
      </c>
      <c r="L5400" t="s">
        <v>26150</v>
      </c>
      <c r="M5400" s="1">
        <v>37385</v>
      </c>
      <c r="N5400" s="4">
        <v>23.123287671232877</v>
      </c>
      <c r="O5400" t="s">
        <v>32468</v>
      </c>
      <c r="P5400" t="s">
        <v>32874</v>
      </c>
    </row>
    <row r="5401" spans="1:16" x14ac:dyDescent="0.25">
      <c r="A5401">
        <v>1108233112</v>
      </c>
      <c r="B5401" t="s">
        <v>32</v>
      </c>
      <c r="C5401" t="s">
        <v>692</v>
      </c>
      <c r="D5401" t="s">
        <v>4189</v>
      </c>
      <c r="E5401" t="s">
        <v>3265</v>
      </c>
      <c r="F5401" t="s">
        <v>5950</v>
      </c>
      <c r="G5401" t="s">
        <v>5726</v>
      </c>
      <c r="H5401">
        <v>0</v>
      </c>
      <c r="I5401" t="s">
        <v>8719</v>
      </c>
      <c r="J5401" t="s">
        <v>15510</v>
      </c>
      <c r="K5401" t="s">
        <v>22095</v>
      </c>
      <c r="L5401" t="s">
        <v>26151</v>
      </c>
      <c r="M5401" s="1">
        <v>35508</v>
      </c>
      <c r="N5401" s="4">
        <v>28.265753424657536</v>
      </c>
      <c r="O5401" t="s">
        <v>28311</v>
      </c>
      <c r="P5401" t="s">
        <v>32874</v>
      </c>
    </row>
    <row r="5402" spans="1:16" x14ac:dyDescent="0.25">
      <c r="A5402">
        <v>1110593700</v>
      </c>
      <c r="B5402" t="s">
        <v>1857</v>
      </c>
      <c r="C5402" t="s">
        <v>32</v>
      </c>
      <c r="D5402" t="s">
        <v>3054</v>
      </c>
      <c r="E5402" t="s">
        <v>3265</v>
      </c>
      <c r="F5402" t="s">
        <v>5950</v>
      </c>
      <c r="G5402" t="s">
        <v>4134</v>
      </c>
      <c r="H5402" t="s">
        <v>33035</v>
      </c>
      <c r="I5402" t="s">
        <v>12932</v>
      </c>
      <c r="J5402" t="s">
        <v>19544</v>
      </c>
      <c r="K5402" t="s">
        <v>25813</v>
      </c>
      <c r="L5402" t="s">
        <v>26151</v>
      </c>
      <c r="M5402" s="1">
        <v>36086</v>
      </c>
      <c r="N5402" s="4">
        <v>26.682191780821917</v>
      </c>
      <c r="O5402" t="s">
        <v>32473</v>
      </c>
      <c r="P5402" t="s">
        <v>32873</v>
      </c>
    </row>
    <row r="5403" spans="1:16" x14ac:dyDescent="0.25">
      <c r="A5403">
        <v>1007492249</v>
      </c>
      <c r="B5403" t="s">
        <v>311</v>
      </c>
      <c r="C5403" t="s">
        <v>682</v>
      </c>
      <c r="D5403" t="s">
        <v>3350</v>
      </c>
      <c r="E5403" t="s">
        <v>3062</v>
      </c>
      <c r="F5403" t="s">
        <v>5950</v>
      </c>
      <c r="G5403" t="s">
        <v>4134</v>
      </c>
      <c r="H5403" t="s">
        <v>32942</v>
      </c>
      <c r="I5403" t="s">
        <v>13236</v>
      </c>
      <c r="J5403" t="s">
        <v>19835</v>
      </c>
      <c r="K5403" t="s">
        <v>26067</v>
      </c>
      <c r="L5403" t="s">
        <v>26151</v>
      </c>
      <c r="M5403" s="1">
        <v>36575</v>
      </c>
      <c r="N5403" s="4">
        <v>25.342465753424658</v>
      </c>
      <c r="O5403" t="s">
        <v>32770</v>
      </c>
      <c r="P5403" t="s">
        <v>32873</v>
      </c>
    </row>
    <row r="5404" spans="1:16" x14ac:dyDescent="0.25">
      <c r="A5404">
        <v>1193520526</v>
      </c>
      <c r="B5404" t="s">
        <v>345</v>
      </c>
      <c r="C5404" t="s">
        <v>1087</v>
      </c>
      <c r="D5404" t="s">
        <v>2028</v>
      </c>
      <c r="E5404" t="s">
        <v>3265</v>
      </c>
      <c r="F5404" t="s">
        <v>5950</v>
      </c>
      <c r="G5404" t="s">
        <v>4134</v>
      </c>
      <c r="H5404" t="s">
        <v>32879</v>
      </c>
      <c r="I5404" t="s">
        <v>11570</v>
      </c>
      <c r="J5404" t="s">
        <v>18238</v>
      </c>
      <c r="K5404" t="s">
        <v>24712</v>
      </c>
      <c r="L5404" t="s">
        <v>26151</v>
      </c>
      <c r="M5404" s="1">
        <v>37700</v>
      </c>
      <c r="N5404" s="4">
        <v>22.260273972602739</v>
      </c>
      <c r="O5404" t="s">
        <v>31127</v>
      </c>
      <c r="P5404" t="s">
        <v>32874</v>
      </c>
    </row>
    <row r="5405" spans="1:16" x14ac:dyDescent="0.25">
      <c r="A5405">
        <v>1007252653</v>
      </c>
      <c r="B5405" t="s">
        <v>30</v>
      </c>
      <c r="C5405" t="s">
        <v>434</v>
      </c>
      <c r="D5405" t="s">
        <v>3045</v>
      </c>
      <c r="E5405" t="s">
        <v>1878</v>
      </c>
      <c r="F5405" t="s">
        <v>5950</v>
      </c>
      <c r="G5405" t="s">
        <v>3107</v>
      </c>
      <c r="H5405">
        <v>0</v>
      </c>
      <c r="I5405" t="s">
        <v>13122</v>
      </c>
      <c r="J5405" t="s">
        <v>19722</v>
      </c>
      <c r="K5405" t="s">
        <v>21966</v>
      </c>
      <c r="L5405" t="s">
        <v>26150</v>
      </c>
      <c r="M5405" s="1">
        <v>36717</v>
      </c>
      <c r="N5405" s="4">
        <v>24.953424657534246</v>
      </c>
      <c r="O5405" t="s">
        <v>32660</v>
      </c>
      <c r="P5405" t="s">
        <v>32873</v>
      </c>
    </row>
    <row r="5406" spans="1:16" x14ac:dyDescent="0.25">
      <c r="A5406">
        <v>1110590984</v>
      </c>
      <c r="B5406" t="s">
        <v>57</v>
      </c>
      <c r="D5406" t="s">
        <v>1800</v>
      </c>
      <c r="E5406" t="s">
        <v>1832</v>
      </c>
      <c r="F5406" t="s">
        <v>5950</v>
      </c>
      <c r="G5406" t="s">
        <v>4134</v>
      </c>
      <c r="H5406" t="s">
        <v>33044</v>
      </c>
      <c r="I5406" t="s">
        <v>6697</v>
      </c>
      <c r="J5406" t="s">
        <v>13467</v>
      </c>
      <c r="L5406" t="s">
        <v>26151</v>
      </c>
      <c r="M5406" s="1">
        <v>35955</v>
      </c>
      <c r="N5406" s="4">
        <v>27.041095890410958</v>
      </c>
      <c r="O5406" t="s">
        <v>26282</v>
      </c>
      <c r="P5406" t="s">
        <v>32873</v>
      </c>
    </row>
    <row r="5407" spans="1:16" x14ac:dyDescent="0.25">
      <c r="A5407">
        <v>1234643495</v>
      </c>
      <c r="B5407" t="s">
        <v>1900</v>
      </c>
      <c r="C5407" t="s">
        <v>1049</v>
      </c>
      <c r="D5407" t="s">
        <v>2028</v>
      </c>
      <c r="E5407" t="s">
        <v>3044</v>
      </c>
      <c r="F5407" t="s">
        <v>5950</v>
      </c>
      <c r="G5407" t="s">
        <v>4134</v>
      </c>
      <c r="H5407" t="s">
        <v>32918</v>
      </c>
      <c r="I5407" t="s">
        <v>11763</v>
      </c>
      <c r="J5407" t="s">
        <v>18427</v>
      </c>
      <c r="K5407" t="s">
        <v>24878</v>
      </c>
      <c r="L5407" t="s">
        <v>26151</v>
      </c>
      <c r="M5407" s="1">
        <v>36231</v>
      </c>
      <c r="N5407" s="4">
        <v>26.284931506849315</v>
      </c>
      <c r="O5407" t="s">
        <v>31319</v>
      </c>
      <c r="P5407" t="s">
        <v>32873</v>
      </c>
    </row>
    <row r="5408" spans="1:16" x14ac:dyDescent="0.25">
      <c r="A5408">
        <v>1069178862</v>
      </c>
      <c r="B5408" t="s">
        <v>88</v>
      </c>
      <c r="C5408" t="s">
        <v>32</v>
      </c>
      <c r="D5408" t="s">
        <v>2870</v>
      </c>
      <c r="E5408" t="s">
        <v>3530</v>
      </c>
      <c r="F5408" t="s">
        <v>5950</v>
      </c>
      <c r="G5408" t="s">
        <v>6197</v>
      </c>
      <c r="H5408">
        <v>0</v>
      </c>
      <c r="I5408" t="s">
        <v>12962</v>
      </c>
      <c r="J5408" t="s">
        <v>19571</v>
      </c>
      <c r="K5408" t="s">
        <v>24740</v>
      </c>
      <c r="L5408" t="s">
        <v>26151</v>
      </c>
      <c r="M5408" s="1">
        <v>35883</v>
      </c>
      <c r="N5408" s="4">
        <v>27.238356164383561</v>
      </c>
      <c r="O5408" t="s">
        <v>32503</v>
      </c>
      <c r="P5408" t="s">
        <v>32874</v>
      </c>
    </row>
    <row r="5409" spans="1:16" x14ac:dyDescent="0.25">
      <c r="A5409">
        <v>1005929549</v>
      </c>
      <c r="B5409" t="s">
        <v>88</v>
      </c>
      <c r="C5409" t="s">
        <v>32</v>
      </c>
      <c r="D5409" t="s">
        <v>4351</v>
      </c>
      <c r="E5409" t="s">
        <v>4430</v>
      </c>
      <c r="F5409" t="s">
        <v>5950</v>
      </c>
      <c r="G5409" t="s">
        <v>6197</v>
      </c>
      <c r="H5409">
        <v>0</v>
      </c>
      <c r="I5409" t="s">
        <v>13199</v>
      </c>
      <c r="J5409" t="s">
        <v>19799</v>
      </c>
      <c r="K5409" t="s">
        <v>24740</v>
      </c>
      <c r="L5409" t="s">
        <v>26151</v>
      </c>
      <c r="M5409" s="1">
        <v>36684</v>
      </c>
      <c r="N5409" s="4">
        <v>25.043835616438358</v>
      </c>
      <c r="O5409" t="s">
        <v>32735</v>
      </c>
      <c r="P5409" t="s">
        <v>32873</v>
      </c>
    </row>
    <row r="5410" spans="1:16" x14ac:dyDescent="0.25">
      <c r="A5410">
        <v>1005716269</v>
      </c>
      <c r="B5410" t="s">
        <v>2040</v>
      </c>
      <c r="C5410" t="s">
        <v>595</v>
      </c>
      <c r="D5410" t="s">
        <v>3471</v>
      </c>
      <c r="E5410" t="s">
        <v>2870</v>
      </c>
      <c r="F5410" t="s">
        <v>5950</v>
      </c>
      <c r="G5410" t="s">
        <v>4134</v>
      </c>
      <c r="H5410" t="s">
        <v>32944</v>
      </c>
      <c r="I5410" t="s">
        <v>12600</v>
      </c>
      <c r="J5410" t="s">
        <v>19229</v>
      </c>
      <c r="K5410" t="s">
        <v>24985</v>
      </c>
      <c r="L5410" t="s">
        <v>26151</v>
      </c>
      <c r="M5410" s="1">
        <v>37175</v>
      </c>
      <c r="N5410" s="4">
        <v>23.698630136986303</v>
      </c>
      <c r="O5410" t="s">
        <v>32148</v>
      </c>
      <c r="P5410" t="s">
        <v>32873</v>
      </c>
    </row>
    <row r="5411" spans="1:16" x14ac:dyDescent="0.25">
      <c r="A5411">
        <v>1005691014</v>
      </c>
      <c r="B5411" t="s">
        <v>445</v>
      </c>
      <c r="C5411" t="s">
        <v>384</v>
      </c>
      <c r="D5411" t="s">
        <v>3261</v>
      </c>
      <c r="E5411" t="s">
        <v>1832</v>
      </c>
      <c r="F5411" t="s">
        <v>5950</v>
      </c>
      <c r="G5411" t="s">
        <v>4134</v>
      </c>
      <c r="H5411" t="s">
        <v>32944</v>
      </c>
      <c r="I5411" t="s">
        <v>11887</v>
      </c>
      <c r="J5411" t="s">
        <v>18547</v>
      </c>
      <c r="K5411" t="s">
        <v>24985</v>
      </c>
      <c r="L5411" t="s">
        <v>26151</v>
      </c>
      <c r="M5411" s="1">
        <v>37727</v>
      </c>
      <c r="N5411" s="4">
        <v>22.186301369863013</v>
      </c>
      <c r="O5411" t="s">
        <v>31441</v>
      </c>
      <c r="P5411" t="s">
        <v>32874</v>
      </c>
    </row>
    <row r="5412" spans="1:16" x14ac:dyDescent="0.25">
      <c r="A5412">
        <v>1005770517</v>
      </c>
      <c r="B5412" t="s">
        <v>110</v>
      </c>
      <c r="C5412" t="s">
        <v>2140</v>
      </c>
      <c r="D5412" t="s">
        <v>3107</v>
      </c>
      <c r="E5412" t="s">
        <v>3041</v>
      </c>
      <c r="F5412" t="s">
        <v>5950</v>
      </c>
      <c r="G5412" t="s">
        <v>5377</v>
      </c>
      <c r="H5412">
        <v>0</v>
      </c>
      <c r="I5412" t="s">
        <v>12716</v>
      </c>
      <c r="J5412" t="s">
        <v>19338</v>
      </c>
      <c r="K5412" t="s">
        <v>25643</v>
      </c>
      <c r="L5412" t="s">
        <v>26150</v>
      </c>
      <c r="M5412" s="1">
        <v>37502</v>
      </c>
      <c r="N5412" s="4">
        <v>22.802739726027397</v>
      </c>
      <c r="O5412" t="s">
        <v>32262</v>
      </c>
      <c r="P5412" t="s">
        <v>32873</v>
      </c>
    </row>
    <row r="5413" spans="1:16" x14ac:dyDescent="0.25">
      <c r="A5413">
        <v>1137059224</v>
      </c>
      <c r="B5413" t="s">
        <v>98</v>
      </c>
      <c r="C5413" t="s">
        <v>213</v>
      </c>
      <c r="D5413" t="s">
        <v>5477</v>
      </c>
      <c r="E5413" t="s">
        <v>4125</v>
      </c>
      <c r="F5413" t="s">
        <v>5950</v>
      </c>
      <c r="G5413" t="s">
        <v>4134</v>
      </c>
      <c r="H5413" t="s">
        <v>32879</v>
      </c>
      <c r="I5413" t="s">
        <v>12514</v>
      </c>
      <c r="J5413" t="s">
        <v>19147</v>
      </c>
      <c r="K5413" t="s">
        <v>25479</v>
      </c>
      <c r="L5413" t="s">
        <v>26150</v>
      </c>
      <c r="M5413" s="1">
        <v>38608</v>
      </c>
      <c r="N5413" s="4">
        <v>19.772602739726029</v>
      </c>
      <c r="O5413" t="s">
        <v>32063</v>
      </c>
      <c r="P5413" t="s">
        <v>32874</v>
      </c>
    </row>
    <row r="5414" spans="1:16" x14ac:dyDescent="0.25">
      <c r="A5414">
        <v>1010760603</v>
      </c>
      <c r="B5414" t="s">
        <v>141</v>
      </c>
      <c r="C5414" t="s">
        <v>619</v>
      </c>
      <c r="D5414" t="s">
        <v>3591</v>
      </c>
      <c r="E5414" t="s">
        <v>3585</v>
      </c>
      <c r="F5414" t="s">
        <v>5950</v>
      </c>
      <c r="G5414" t="s">
        <v>4134</v>
      </c>
      <c r="H5414" t="s">
        <v>32918</v>
      </c>
      <c r="I5414" t="s">
        <v>6767</v>
      </c>
      <c r="J5414" t="s">
        <v>13540</v>
      </c>
      <c r="K5414" t="s">
        <v>20142</v>
      </c>
      <c r="L5414" t="s">
        <v>26150</v>
      </c>
      <c r="M5414" s="1">
        <v>38156</v>
      </c>
      <c r="N5414" s="4">
        <v>21.010958904109589</v>
      </c>
      <c r="O5414" t="s">
        <v>26354</v>
      </c>
      <c r="P5414" t="s">
        <v>32874</v>
      </c>
    </row>
    <row r="5415" spans="1:16" x14ac:dyDescent="0.25">
      <c r="A5415">
        <v>1016713683</v>
      </c>
      <c r="B5415" t="s">
        <v>62</v>
      </c>
      <c r="C5415" t="s">
        <v>49</v>
      </c>
      <c r="D5415" t="s">
        <v>3202</v>
      </c>
      <c r="E5415" t="s">
        <v>3265</v>
      </c>
      <c r="F5415" t="s">
        <v>5950</v>
      </c>
      <c r="G5415" t="s">
        <v>4134</v>
      </c>
      <c r="H5415" t="s">
        <v>32880</v>
      </c>
      <c r="I5415" t="s">
        <v>6713</v>
      </c>
      <c r="J5415" t="s">
        <v>13483</v>
      </c>
      <c r="K5415" t="s">
        <v>20087</v>
      </c>
      <c r="L5415" t="s">
        <v>26150</v>
      </c>
      <c r="M5415" s="1">
        <v>38519</v>
      </c>
      <c r="N5415" s="4">
        <v>20.016438356164382</v>
      </c>
      <c r="O5415" t="s">
        <v>26299</v>
      </c>
      <c r="P5415" t="s">
        <v>32874</v>
      </c>
    </row>
    <row r="5416" spans="1:16" x14ac:dyDescent="0.25">
      <c r="A5416">
        <v>1005827209</v>
      </c>
      <c r="B5416" t="s">
        <v>516</v>
      </c>
      <c r="C5416" t="s">
        <v>816</v>
      </c>
      <c r="D5416" t="s">
        <v>3628</v>
      </c>
      <c r="E5416" t="s">
        <v>3044</v>
      </c>
      <c r="F5416" t="s">
        <v>5950</v>
      </c>
      <c r="G5416" t="s">
        <v>6079</v>
      </c>
      <c r="H5416" t="s">
        <v>33069</v>
      </c>
      <c r="I5416" t="s">
        <v>6854</v>
      </c>
      <c r="J5416" t="s">
        <v>13629</v>
      </c>
      <c r="K5416" t="s">
        <v>20222</v>
      </c>
      <c r="L5416" t="s">
        <v>26150</v>
      </c>
      <c r="M5416" s="1">
        <v>35981</v>
      </c>
      <c r="N5416" s="4">
        <v>26.969863013698632</v>
      </c>
      <c r="O5416" t="s">
        <v>26441</v>
      </c>
      <c r="P5416" t="s">
        <v>32874</v>
      </c>
    </row>
    <row r="5417" spans="1:16" x14ac:dyDescent="0.25">
      <c r="A5417">
        <v>1005827457</v>
      </c>
      <c r="B5417" t="s">
        <v>476</v>
      </c>
      <c r="C5417" t="s">
        <v>761</v>
      </c>
      <c r="D5417" t="s">
        <v>3035</v>
      </c>
      <c r="E5417" t="s">
        <v>3676</v>
      </c>
      <c r="F5417" t="s">
        <v>5950</v>
      </c>
      <c r="G5417" t="s">
        <v>4134</v>
      </c>
      <c r="H5417" t="s">
        <v>32916</v>
      </c>
      <c r="I5417" t="s">
        <v>6790</v>
      </c>
      <c r="J5417" t="s">
        <v>13564</v>
      </c>
      <c r="K5417" t="s">
        <v>20165</v>
      </c>
      <c r="L5417" t="s">
        <v>26151</v>
      </c>
      <c r="M5417" s="1">
        <v>37459</v>
      </c>
      <c r="N5417" s="4">
        <v>22.920547945205481</v>
      </c>
      <c r="O5417" t="s">
        <v>26377</v>
      </c>
      <c r="P5417" t="s">
        <v>32874</v>
      </c>
    </row>
    <row r="5418" spans="1:16" x14ac:dyDescent="0.25">
      <c r="A5418">
        <v>1005827593</v>
      </c>
      <c r="B5418" t="s">
        <v>237</v>
      </c>
      <c r="C5418" t="s">
        <v>1100</v>
      </c>
      <c r="D5418" t="s">
        <v>3239</v>
      </c>
      <c r="E5418" t="s">
        <v>3683</v>
      </c>
      <c r="F5418" t="s">
        <v>5950</v>
      </c>
      <c r="G5418" t="s">
        <v>6079</v>
      </c>
      <c r="H5418" t="s">
        <v>33070</v>
      </c>
      <c r="I5418" t="s">
        <v>6641</v>
      </c>
      <c r="J5418" t="s">
        <v>13410</v>
      </c>
      <c r="K5418" t="s">
        <v>20009</v>
      </c>
      <c r="L5418" t="s">
        <v>26151</v>
      </c>
      <c r="M5418" s="1">
        <v>37385</v>
      </c>
      <c r="N5418" s="4">
        <v>23.123287671232877</v>
      </c>
      <c r="O5418" t="s">
        <v>26225</v>
      </c>
      <c r="P5418" t="s">
        <v>32874</v>
      </c>
    </row>
    <row r="5419" spans="1:16" x14ac:dyDescent="0.25">
      <c r="A5419">
        <v>1104943744</v>
      </c>
      <c r="B5419" t="s">
        <v>238</v>
      </c>
      <c r="C5419" t="s">
        <v>568</v>
      </c>
      <c r="D5419" t="s">
        <v>3038</v>
      </c>
      <c r="E5419" t="s">
        <v>3182</v>
      </c>
      <c r="F5419" t="s">
        <v>5950</v>
      </c>
      <c r="G5419" t="s">
        <v>6079</v>
      </c>
      <c r="H5419" t="s">
        <v>33070</v>
      </c>
      <c r="I5419" t="s">
        <v>6814</v>
      </c>
      <c r="J5419" t="s">
        <v>13589</v>
      </c>
      <c r="K5419" t="s">
        <v>20185</v>
      </c>
      <c r="L5419" t="s">
        <v>26151</v>
      </c>
      <c r="M5419" s="1">
        <v>39624</v>
      </c>
      <c r="N5419" s="4">
        <v>16.989041095890411</v>
      </c>
      <c r="O5419" t="s">
        <v>26401</v>
      </c>
      <c r="P5419" t="s">
        <v>32874</v>
      </c>
    </row>
    <row r="5420" spans="1:16" x14ac:dyDescent="0.25">
      <c r="A5420">
        <v>1110584584</v>
      </c>
      <c r="B5420" t="s">
        <v>344</v>
      </c>
      <c r="C5420" t="s">
        <v>1839</v>
      </c>
      <c r="D5420" t="s">
        <v>3085</v>
      </c>
      <c r="E5420" t="s">
        <v>4122</v>
      </c>
      <c r="F5420" t="s">
        <v>5950</v>
      </c>
      <c r="G5420" t="s">
        <v>4134</v>
      </c>
      <c r="H5420" t="s">
        <v>32942</v>
      </c>
      <c r="I5420" t="s">
        <v>6957</v>
      </c>
      <c r="J5420" t="s">
        <v>13732</v>
      </c>
      <c r="K5420" t="s">
        <v>20314</v>
      </c>
      <c r="L5420" t="s">
        <v>26151</v>
      </c>
      <c r="M5420" s="1">
        <v>35681</v>
      </c>
      <c r="N5420" s="4">
        <v>27.791780821917808</v>
      </c>
      <c r="O5420" t="s">
        <v>26544</v>
      </c>
      <c r="P5420" t="s">
        <v>32874</v>
      </c>
    </row>
    <row r="5421" spans="1:16" x14ac:dyDescent="0.25">
      <c r="A5421">
        <v>1110587914</v>
      </c>
      <c r="B5421" t="s">
        <v>176</v>
      </c>
      <c r="C5421" t="s">
        <v>1133</v>
      </c>
      <c r="D5421" t="s">
        <v>3383</v>
      </c>
      <c r="E5421" t="s">
        <v>3373</v>
      </c>
      <c r="F5421" t="s">
        <v>5950</v>
      </c>
      <c r="G5421" t="s">
        <v>4134</v>
      </c>
      <c r="H5421" t="s">
        <v>32945</v>
      </c>
      <c r="I5421" t="s">
        <v>6839</v>
      </c>
      <c r="J5421" t="s">
        <v>13614</v>
      </c>
      <c r="K5421" t="s">
        <v>20207</v>
      </c>
      <c r="L5421" t="s">
        <v>26151</v>
      </c>
      <c r="M5421" s="1">
        <v>35766</v>
      </c>
      <c r="N5421" s="4">
        <v>27.55890410958904</v>
      </c>
      <c r="O5421" t="s">
        <v>26426</v>
      </c>
      <c r="P5421" t="s">
        <v>32874</v>
      </c>
    </row>
    <row r="5422" spans="1:16" x14ac:dyDescent="0.25">
      <c r="A5422">
        <v>1070585535</v>
      </c>
      <c r="B5422" t="s">
        <v>179</v>
      </c>
      <c r="C5422" t="s">
        <v>174</v>
      </c>
      <c r="D5422" t="s">
        <v>3046</v>
      </c>
      <c r="E5422" t="s">
        <v>3140</v>
      </c>
      <c r="F5422" t="s">
        <v>5950</v>
      </c>
      <c r="G5422" t="s">
        <v>4134</v>
      </c>
      <c r="H5422" t="s">
        <v>32890</v>
      </c>
      <c r="I5422" t="s">
        <v>7293</v>
      </c>
      <c r="J5422" t="s">
        <v>14065</v>
      </c>
      <c r="K5422" t="s">
        <v>20618</v>
      </c>
      <c r="L5422" t="s">
        <v>26150</v>
      </c>
      <c r="M5422" s="1">
        <v>38149</v>
      </c>
      <c r="N5422" s="4">
        <v>21.030136986301368</v>
      </c>
      <c r="O5422" t="s">
        <v>26880</v>
      </c>
      <c r="P5422" t="s">
        <v>32874</v>
      </c>
    </row>
    <row r="5423" spans="1:16" x14ac:dyDescent="0.25">
      <c r="A5423">
        <v>1109843796</v>
      </c>
      <c r="B5423" t="s">
        <v>337</v>
      </c>
      <c r="C5423" t="s">
        <v>541</v>
      </c>
      <c r="D5423" t="s">
        <v>3695</v>
      </c>
      <c r="E5423" t="s">
        <v>4975</v>
      </c>
      <c r="F5423" t="s">
        <v>5950</v>
      </c>
      <c r="G5423" t="s">
        <v>5776</v>
      </c>
      <c r="H5423">
        <v>0</v>
      </c>
      <c r="I5423" t="s">
        <v>6889</v>
      </c>
      <c r="J5423" t="s">
        <v>13664</v>
      </c>
      <c r="K5423" t="s">
        <v>20255</v>
      </c>
      <c r="L5423" t="s">
        <v>26151</v>
      </c>
      <c r="M5423" s="1">
        <v>39655</v>
      </c>
      <c r="N5423" s="4">
        <v>16.904109589041095</v>
      </c>
      <c r="O5423" t="s">
        <v>26476</v>
      </c>
      <c r="P5423" t="s">
        <v>32874</v>
      </c>
    </row>
    <row r="5424" spans="1:16" x14ac:dyDescent="0.25">
      <c r="A5424">
        <v>1108931257</v>
      </c>
      <c r="B5424" t="s">
        <v>98</v>
      </c>
      <c r="C5424" t="s">
        <v>303</v>
      </c>
      <c r="D5424" t="s">
        <v>3732</v>
      </c>
      <c r="E5424" t="s">
        <v>3175</v>
      </c>
      <c r="F5424" t="s">
        <v>5950</v>
      </c>
      <c r="G5424" t="s">
        <v>6248</v>
      </c>
      <c r="H5424">
        <v>0</v>
      </c>
      <c r="I5424" t="s">
        <v>6940</v>
      </c>
      <c r="J5424" t="s">
        <v>13716</v>
      </c>
      <c r="K5424" t="s">
        <v>20299</v>
      </c>
      <c r="L5424" t="s">
        <v>26150</v>
      </c>
      <c r="M5424" s="1">
        <v>39245</v>
      </c>
      <c r="N5424" s="4">
        <v>18.027397260273972</v>
      </c>
      <c r="O5424" t="s">
        <v>26527</v>
      </c>
      <c r="P5424" t="s">
        <v>32874</v>
      </c>
    </row>
    <row r="5425" spans="1:16" x14ac:dyDescent="0.25">
      <c r="A5425">
        <v>1150685916</v>
      </c>
      <c r="B5425" t="s">
        <v>647</v>
      </c>
      <c r="C5425" t="s">
        <v>265</v>
      </c>
      <c r="D5425" t="s">
        <v>3836</v>
      </c>
      <c r="E5425" t="s">
        <v>3113</v>
      </c>
      <c r="F5425" t="s">
        <v>5950</v>
      </c>
      <c r="G5425" t="s">
        <v>6248</v>
      </c>
      <c r="H5425">
        <v>0</v>
      </c>
      <c r="I5425" t="s">
        <v>7115</v>
      </c>
      <c r="J5425" t="s">
        <v>13887</v>
      </c>
      <c r="K5425" t="s">
        <v>20465</v>
      </c>
      <c r="L5425" t="s">
        <v>26150</v>
      </c>
      <c r="M5425" s="1">
        <v>39902</v>
      </c>
      <c r="N5425" s="4">
        <v>16.227397260273971</v>
      </c>
      <c r="O5425" t="s">
        <v>26702</v>
      </c>
      <c r="P5425" t="s">
        <v>32874</v>
      </c>
    </row>
    <row r="5426" spans="1:16" x14ac:dyDescent="0.25">
      <c r="A5426">
        <v>1123162342</v>
      </c>
      <c r="B5426" t="s">
        <v>708</v>
      </c>
      <c r="C5426" t="s">
        <v>369</v>
      </c>
      <c r="D5426" t="s">
        <v>3053</v>
      </c>
      <c r="E5426" t="s">
        <v>3741</v>
      </c>
      <c r="F5426" t="s">
        <v>5950</v>
      </c>
      <c r="G5426" t="s">
        <v>5377</v>
      </c>
      <c r="H5426">
        <v>0</v>
      </c>
      <c r="I5426" t="s">
        <v>7287</v>
      </c>
      <c r="J5426" t="s">
        <v>14059</v>
      </c>
      <c r="K5426" t="s">
        <v>20615</v>
      </c>
      <c r="L5426" t="s">
        <v>26151</v>
      </c>
      <c r="M5426" s="1">
        <v>39934</v>
      </c>
      <c r="N5426" s="4">
        <v>16.139726027397259</v>
      </c>
      <c r="O5426" t="s">
        <v>26874</v>
      </c>
      <c r="P5426" t="s">
        <v>32874</v>
      </c>
    </row>
    <row r="5427" spans="1:16" x14ac:dyDescent="0.25">
      <c r="A5427">
        <v>1105612477</v>
      </c>
      <c r="B5427" t="s">
        <v>623</v>
      </c>
      <c r="D5427" t="s">
        <v>2891</v>
      </c>
      <c r="E5427" t="s">
        <v>3825</v>
      </c>
      <c r="F5427" t="s">
        <v>5950</v>
      </c>
      <c r="G5427" t="s">
        <v>5377</v>
      </c>
      <c r="H5427">
        <v>0</v>
      </c>
      <c r="I5427" t="s">
        <v>7075</v>
      </c>
      <c r="J5427" t="s">
        <v>13847</v>
      </c>
      <c r="L5427" t="s">
        <v>26150</v>
      </c>
      <c r="M5427" s="1">
        <v>39098</v>
      </c>
      <c r="N5427" s="4">
        <v>18.43013698630137</v>
      </c>
      <c r="O5427" t="s">
        <v>26662</v>
      </c>
      <c r="P5427" t="s">
        <v>32874</v>
      </c>
    </row>
    <row r="5428" spans="1:16" x14ac:dyDescent="0.25">
      <c r="A5428">
        <v>1022333449</v>
      </c>
      <c r="B5428" t="s">
        <v>180</v>
      </c>
      <c r="C5428" t="s">
        <v>57</v>
      </c>
      <c r="D5428" t="s">
        <v>990</v>
      </c>
      <c r="E5428" t="s">
        <v>3394</v>
      </c>
      <c r="F5428" t="s">
        <v>5950</v>
      </c>
      <c r="G5428" t="s">
        <v>5377</v>
      </c>
      <c r="H5428">
        <v>0</v>
      </c>
      <c r="I5428" t="s">
        <v>7056</v>
      </c>
      <c r="J5428" t="s">
        <v>13828</v>
      </c>
      <c r="K5428" t="s">
        <v>20409</v>
      </c>
      <c r="L5428" t="s">
        <v>26151</v>
      </c>
      <c r="M5428" s="1">
        <v>38504</v>
      </c>
      <c r="N5428" s="4">
        <v>20.057534246575344</v>
      </c>
      <c r="O5428" t="s">
        <v>26643</v>
      </c>
      <c r="P5428" t="s">
        <v>32874</v>
      </c>
    </row>
    <row r="5429" spans="1:16" x14ac:dyDescent="0.25">
      <c r="A5429">
        <v>1104702251</v>
      </c>
      <c r="B5429" t="s">
        <v>649</v>
      </c>
      <c r="D5429" t="s">
        <v>3842</v>
      </c>
      <c r="F5429" t="s">
        <v>5950</v>
      </c>
      <c r="G5429" t="s">
        <v>4134</v>
      </c>
      <c r="H5429" t="s">
        <v>32942</v>
      </c>
      <c r="I5429" t="s">
        <v>7120</v>
      </c>
      <c r="J5429" t="s">
        <v>13892</v>
      </c>
      <c r="K5429" t="s">
        <v>20470</v>
      </c>
      <c r="L5429" t="s">
        <v>26150</v>
      </c>
      <c r="M5429" s="1">
        <v>39598</v>
      </c>
      <c r="N5429" s="4">
        <v>17.06027397260274</v>
      </c>
      <c r="O5429" t="s">
        <v>26707</v>
      </c>
      <c r="P5429" t="s">
        <v>32874</v>
      </c>
    </row>
    <row r="5430" spans="1:16" x14ac:dyDescent="0.25">
      <c r="A5430">
        <v>1107977797</v>
      </c>
      <c r="B5430" t="s">
        <v>527</v>
      </c>
      <c r="C5430" t="s">
        <v>2348</v>
      </c>
      <c r="D5430" t="s">
        <v>3092</v>
      </c>
      <c r="E5430" t="s">
        <v>1456</v>
      </c>
      <c r="F5430" t="s">
        <v>5950</v>
      </c>
      <c r="G5430" t="s">
        <v>4134</v>
      </c>
      <c r="H5430" t="s">
        <v>33081</v>
      </c>
      <c r="I5430" t="s">
        <v>7027</v>
      </c>
      <c r="J5430" t="s">
        <v>13800</v>
      </c>
      <c r="K5430" t="s">
        <v>20382</v>
      </c>
      <c r="L5430" t="s">
        <v>26151</v>
      </c>
      <c r="M5430" s="1">
        <v>39057</v>
      </c>
      <c r="N5430" s="4">
        <v>18.542465753424658</v>
      </c>
      <c r="O5430" t="s">
        <v>26614</v>
      </c>
      <c r="P5430" t="s">
        <v>32874</v>
      </c>
    </row>
    <row r="5431" spans="1:16" x14ac:dyDescent="0.25">
      <c r="A5431">
        <v>1006116409</v>
      </c>
      <c r="B5431" t="s">
        <v>238</v>
      </c>
      <c r="C5431" t="s">
        <v>512</v>
      </c>
      <c r="D5431" t="s">
        <v>3845</v>
      </c>
      <c r="E5431" t="s">
        <v>3182</v>
      </c>
      <c r="F5431" t="s">
        <v>5950</v>
      </c>
      <c r="G5431" t="s">
        <v>4134</v>
      </c>
      <c r="H5431" t="s">
        <v>33083</v>
      </c>
      <c r="I5431" t="s">
        <v>7157</v>
      </c>
      <c r="J5431" t="s">
        <v>13928</v>
      </c>
      <c r="K5431" t="s">
        <v>20501</v>
      </c>
      <c r="L5431" t="s">
        <v>26151</v>
      </c>
      <c r="M5431" s="1">
        <v>36605</v>
      </c>
      <c r="N5431" s="4">
        <v>25.260273972602739</v>
      </c>
      <c r="O5431" t="s">
        <v>26744</v>
      </c>
      <c r="P5431" t="s">
        <v>32874</v>
      </c>
    </row>
    <row r="5432" spans="1:16" x14ac:dyDescent="0.25">
      <c r="A5432">
        <v>1189714289</v>
      </c>
      <c r="B5432" t="s">
        <v>421</v>
      </c>
      <c r="C5432" t="s">
        <v>236</v>
      </c>
      <c r="D5432" t="s">
        <v>2967</v>
      </c>
      <c r="E5432" t="s">
        <v>3122</v>
      </c>
      <c r="F5432" t="s">
        <v>5950</v>
      </c>
      <c r="G5432" t="s">
        <v>6211</v>
      </c>
      <c r="H5432" t="s">
        <v>33085</v>
      </c>
      <c r="I5432" t="s">
        <v>7014</v>
      </c>
      <c r="J5432" t="s">
        <v>13788</v>
      </c>
      <c r="K5432" t="s">
        <v>20368</v>
      </c>
      <c r="L5432" t="s">
        <v>26150</v>
      </c>
      <c r="M5432" s="1">
        <v>40656</v>
      </c>
      <c r="N5432" s="4">
        <v>14.161643835616438</v>
      </c>
      <c r="O5432" t="s">
        <v>26601</v>
      </c>
      <c r="P5432" t="s">
        <v>32874</v>
      </c>
    </row>
    <row r="5433" spans="1:16" x14ac:dyDescent="0.25">
      <c r="A5433">
        <v>1189713800</v>
      </c>
      <c r="B5433" t="s">
        <v>545</v>
      </c>
      <c r="D5433" t="s">
        <v>3963</v>
      </c>
      <c r="E5433" t="s">
        <v>3449</v>
      </c>
      <c r="F5433" t="s">
        <v>5950</v>
      </c>
      <c r="G5433" t="s">
        <v>6211</v>
      </c>
      <c r="H5433" t="s">
        <v>32879</v>
      </c>
      <c r="I5433" t="s">
        <v>7415</v>
      </c>
      <c r="J5433" t="s">
        <v>14185</v>
      </c>
      <c r="K5433" t="s">
        <v>20734</v>
      </c>
      <c r="L5433" t="s">
        <v>26151</v>
      </c>
      <c r="M5433" s="1">
        <v>40111</v>
      </c>
      <c r="N5433" s="4">
        <v>15.654794520547945</v>
      </c>
      <c r="O5433" t="s">
        <v>27002</v>
      </c>
      <c r="P5433" t="s">
        <v>32874</v>
      </c>
    </row>
    <row r="5434" spans="1:16" x14ac:dyDescent="0.25">
      <c r="A5434">
        <v>1110282190</v>
      </c>
      <c r="B5434" t="s">
        <v>179</v>
      </c>
      <c r="C5434" t="s">
        <v>2158</v>
      </c>
      <c r="D5434" t="s">
        <v>3904</v>
      </c>
      <c r="E5434" t="s">
        <v>5644</v>
      </c>
      <c r="F5434" t="s">
        <v>4204</v>
      </c>
      <c r="G5434" t="s">
        <v>5506</v>
      </c>
      <c r="H5434">
        <v>0</v>
      </c>
      <c r="I5434" t="s">
        <v>7487</v>
      </c>
      <c r="J5434" t="s">
        <v>14257</v>
      </c>
      <c r="K5434" t="s">
        <v>20801</v>
      </c>
      <c r="L5434" t="s">
        <v>26150</v>
      </c>
      <c r="M5434" s="1">
        <v>36450</v>
      </c>
      <c r="N5434" s="4">
        <v>25.684931506849313</v>
      </c>
      <c r="O5434" t="s">
        <v>27074</v>
      </c>
      <c r="P5434" t="s">
        <v>32874</v>
      </c>
    </row>
    <row r="5435" spans="1:16" x14ac:dyDescent="0.25">
      <c r="A5435">
        <v>1112793091</v>
      </c>
      <c r="B5435" t="s">
        <v>417</v>
      </c>
      <c r="C5435" t="s">
        <v>2158</v>
      </c>
      <c r="D5435" t="s">
        <v>1851</v>
      </c>
      <c r="E5435" t="s">
        <v>3835</v>
      </c>
      <c r="F5435" t="s">
        <v>4204</v>
      </c>
      <c r="G5435" t="s">
        <v>6207</v>
      </c>
      <c r="H5435">
        <v>0</v>
      </c>
      <c r="I5435" t="s">
        <v>7498</v>
      </c>
      <c r="J5435" t="s">
        <v>14268</v>
      </c>
      <c r="K5435" t="s">
        <v>20813</v>
      </c>
      <c r="L5435" t="s">
        <v>26150</v>
      </c>
      <c r="M5435" s="1">
        <v>36204</v>
      </c>
      <c r="N5435" s="4">
        <v>26.358904109589041</v>
      </c>
      <c r="O5435" t="s">
        <v>27085</v>
      </c>
      <c r="P5435" t="s">
        <v>32874</v>
      </c>
    </row>
    <row r="5436" spans="1:16" x14ac:dyDescent="0.25">
      <c r="A5436">
        <v>1144102786</v>
      </c>
      <c r="B5436" t="s">
        <v>908</v>
      </c>
      <c r="C5436" t="s">
        <v>2158</v>
      </c>
      <c r="D5436" t="s">
        <v>4166</v>
      </c>
      <c r="E5436" t="s">
        <v>3152</v>
      </c>
      <c r="F5436" t="s">
        <v>4204</v>
      </c>
      <c r="G5436" t="s">
        <v>5506</v>
      </c>
      <c r="H5436">
        <v>0</v>
      </c>
      <c r="I5436" t="s">
        <v>7549</v>
      </c>
      <c r="J5436" t="s">
        <v>14322</v>
      </c>
      <c r="K5436" t="s">
        <v>20870</v>
      </c>
      <c r="L5436" t="s">
        <v>26151</v>
      </c>
      <c r="M5436" s="1">
        <v>35980</v>
      </c>
      <c r="N5436" s="4">
        <v>26.972602739726028</v>
      </c>
      <c r="O5436" t="s">
        <v>27136</v>
      </c>
      <c r="P5436" t="s">
        <v>32874</v>
      </c>
    </row>
    <row r="5437" spans="1:16" x14ac:dyDescent="0.25">
      <c r="A5437">
        <v>1107508157</v>
      </c>
      <c r="B5437" t="s">
        <v>47</v>
      </c>
      <c r="C5437" t="s">
        <v>2243</v>
      </c>
      <c r="D5437" t="s">
        <v>4324</v>
      </c>
      <c r="E5437" t="s">
        <v>5173</v>
      </c>
      <c r="F5437" t="s">
        <v>4204</v>
      </c>
      <c r="G5437" t="s">
        <v>5506</v>
      </c>
      <c r="H5437">
        <v>0</v>
      </c>
      <c r="I5437" t="s">
        <v>7567</v>
      </c>
      <c r="J5437" t="s">
        <v>14341</v>
      </c>
      <c r="K5437" t="s">
        <v>20891</v>
      </c>
      <c r="L5437" t="s">
        <v>26150</v>
      </c>
      <c r="M5437" s="1">
        <v>35493</v>
      </c>
      <c r="N5437" s="4">
        <v>28.306849315068494</v>
      </c>
      <c r="O5437" t="s">
        <v>27155</v>
      </c>
      <c r="P5437" t="s">
        <v>32874</v>
      </c>
    </row>
    <row r="5438" spans="1:16" x14ac:dyDescent="0.25">
      <c r="A5438">
        <v>1113540201</v>
      </c>
      <c r="B5438" t="s">
        <v>112</v>
      </c>
      <c r="C5438" t="s">
        <v>2319</v>
      </c>
      <c r="D5438" t="s">
        <v>4395</v>
      </c>
      <c r="E5438" t="s">
        <v>3020</v>
      </c>
      <c r="F5438" t="s">
        <v>4204</v>
      </c>
      <c r="G5438" t="s">
        <v>109</v>
      </c>
      <c r="H5438">
        <v>0</v>
      </c>
      <c r="I5438" t="s">
        <v>7611</v>
      </c>
      <c r="J5438" t="s">
        <v>14385</v>
      </c>
      <c r="K5438" t="s">
        <v>20937</v>
      </c>
      <c r="L5438" t="s">
        <v>26150</v>
      </c>
      <c r="M5438" s="1">
        <v>36111</v>
      </c>
      <c r="N5438" s="4">
        <v>26.613698630136987</v>
      </c>
      <c r="O5438" t="s">
        <v>27198</v>
      </c>
      <c r="P5438" t="s">
        <v>32874</v>
      </c>
    </row>
    <row r="5439" spans="1:16" x14ac:dyDescent="0.25">
      <c r="A5439">
        <v>1006227494</v>
      </c>
      <c r="B5439" t="s">
        <v>174</v>
      </c>
      <c r="C5439" t="s">
        <v>2158</v>
      </c>
      <c r="D5439" t="s">
        <v>4061</v>
      </c>
      <c r="E5439" t="s">
        <v>3112</v>
      </c>
      <c r="F5439" t="s">
        <v>4204</v>
      </c>
      <c r="G5439" t="s">
        <v>6210</v>
      </c>
      <c r="H5439">
        <v>0</v>
      </c>
      <c r="I5439" t="s">
        <v>7642</v>
      </c>
      <c r="J5439" t="s">
        <v>14413</v>
      </c>
      <c r="K5439" t="s">
        <v>20969</v>
      </c>
      <c r="L5439" t="s">
        <v>26150</v>
      </c>
      <c r="M5439" s="1">
        <v>37155</v>
      </c>
      <c r="N5439" s="4">
        <v>23.753424657534246</v>
      </c>
      <c r="O5439" t="s">
        <v>27229</v>
      </c>
      <c r="P5439" t="s">
        <v>32874</v>
      </c>
    </row>
    <row r="5440" spans="1:16" x14ac:dyDescent="0.25">
      <c r="A5440">
        <v>1192766703</v>
      </c>
      <c r="B5440" t="s">
        <v>117</v>
      </c>
      <c r="C5440" t="s">
        <v>2164</v>
      </c>
      <c r="D5440" t="s">
        <v>3027</v>
      </c>
      <c r="E5440" t="s">
        <v>3681</v>
      </c>
      <c r="F5440" t="s">
        <v>4204</v>
      </c>
      <c r="G5440" t="s">
        <v>5506</v>
      </c>
      <c r="H5440">
        <v>0</v>
      </c>
      <c r="I5440" t="s">
        <v>7624</v>
      </c>
      <c r="J5440" t="s">
        <v>14340</v>
      </c>
      <c r="K5440" t="s">
        <v>20952</v>
      </c>
      <c r="L5440" t="s">
        <v>26150</v>
      </c>
      <c r="M5440" s="1">
        <v>36715</v>
      </c>
      <c r="N5440" s="4">
        <v>24.958904109589042</v>
      </c>
      <c r="O5440" t="s">
        <v>27211</v>
      </c>
      <c r="P5440" t="s">
        <v>32874</v>
      </c>
    </row>
    <row r="5441" spans="1:16" x14ac:dyDescent="0.25">
      <c r="A5441">
        <v>1107104978</v>
      </c>
      <c r="B5441" t="s">
        <v>660</v>
      </c>
      <c r="C5441" t="s">
        <v>2158</v>
      </c>
      <c r="D5441" t="s">
        <v>3333</v>
      </c>
      <c r="E5441" t="s">
        <v>4028</v>
      </c>
      <c r="F5441" t="s">
        <v>4204</v>
      </c>
      <c r="G5441" t="s">
        <v>5506</v>
      </c>
      <c r="H5441">
        <v>0</v>
      </c>
      <c r="I5441" t="s">
        <v>7679</v>
      </c>
      <c r="J5441" t="s">
        <v>14452</v>
      </c>
      <c r="K5441" t="s">
        <v>21012</v>
      </c>
      <c r="L5441" t="s">
        <v>26150</v>
      </c>
      <c r="M5441" s="1">
        <v>35427</v>
      </c>
      <c r="N5441" s="4">
        <v>28.487671232876714</v>
      </c>
      <c r="O5441" t="s">
        <v>27268</v>
      </c>
      <c r="P5441" t="s">
        <v>32874</v>
      </c>
    </row>
    <row r="5442" spans="1:16" x14ac:dyDescent="0.25">
      <c r="A5442">
        <v>1144202326</v>
      </c>
      <c r="B5442" t="s">
        <v>58</v>
      </c>
      <c r="C5442" t="s">
        <v>2175</v>
      </c>
      <c r="D5442" t="s">
        <v>3062</v>
      </c>
      <c r="E5442" t="s">
        <v>3169</v>
      </c>
      <c r="F5442" t="s">
        <v>4204</v>
      </c>
      <c r="G5442" t="s">
        <v>5506</v>
      </c>
      <c r="H5442">
        <v>0</v>
      </c>
      <c r="I5442" t="s">
        <v>7685</v>
      </c>
      <c r="J5442" t="s">
        <v>14459</v>
      </c>
      <c r="K5442" t="s">
        <v>21021</v>
      </c>
      <c r="L5442" t="s">
        <v>26150</v>
      </c>
      <c r="M5442" s="1">
        <v>35612</v>
      </c>
      <c r="N5442" s="4">
        <v>27.980821917808218</v>
      </c>
      <c r="O5442" t="s">
        <v>27273</v>
      </c>
      <c r="P5442" t="s">
        <v>32874</v>
      </c>
    </row>
    <row r="5443" spans="1:16" x14ac:dyDescent="0.25">
      <c r="A5443">
        <v>1143876190</v>
      </c>
      <c r="B5443" t="s">
        <v>437</v>
      </c>
      <c r="C5443" t="s">
        <v>2158</v>
      </c>
      <c r="D5443" t="s">
        <v>3092</v>
      </c>
      <c r="E5443" t="s">
        <v>1851</v>
      </c>
      <c r="F5443" t="s">
        <v>4204</v>
      </c>
      <c r="G5443" t="s">
        <v>5506</v>
      </c>
      <c r="H5443">
        <v>0</v>
      </c>
      <c r="I5443" t="s">
        <v>7687</v>
      </c>
      <c r="J5443" t="s">
        <v>14461</v>
      </c>
      <c r="K5443" t="s">
        <v>21023</v>
      </c>
      <c r="L5443" t="s">
        <v>26150</v>
      </c>
      <c r="M5443" s="1">
        <v>36126</v>
      </c>
      <c r="N5443" s="4">
        <v>26.572602739726026</v>
      </c>
      <c r="O5443" t="s">
        <v>27275</v>
      </c>
      <c r="P5443" t="s">
        <v>32874</v>
      </c>
    </row>
    <row r="5444" spans="1:16" x14ac:dyDescent="0.25">
      <c r="A5444">
        <v>1144199418</v>
      </c>
      <c r="B5444" t="s">
        <v>1035</v>
      </c>
      <c r="C5444" t="s">
        <v>2158</v>
      </c>
      <c r="D5444" t="s">
        <v>3152</v>
      </c>
      <c r="E5444" t="s">
        <v>3027</v>
      </c>
      <c r="F5444" t="s">
        <v>4204</v>
      </c>
      <c r="G5444" t="s">
        <v>5506</v>
      </c>
      <c r="H5444">
        <v>0</v>
      </c>
      <c r="I5444" t="s">
        <v>7704</v>
      </c>
      <c r="J5444" t="s">
        <v>14478</v>
      </c>
      <c r="K5444" t="s">
        <v>21044</v>
      </c>
      <c r="L5444" t="s">
        <v>26150</v>
      </c>
      <c r="M5444" s="1">
        <v>35462</v>
      </c>
      <c r="N5444" s="4">
        <v>28.391780821917809</v>
      </c>
      <c r="O5444" t="s">
        <v>27292</v>
      </c>
      <c r="P5444" t="s">
        <v>32874</v>
      </c>
    </row>
    <row r="5445" spans="1:16" x14ac:dyDescent="0.25">
      <c r="A5445">
        <v>1144100672</v>
      </c>
      <c r="B5445" t="s">
        <v>47</v>
      </c>
      <c r="C5445" t="s">
        <v>2175</v>
      </c>
      <c r="D5445" t="s">
        <v>3203</v>
      </c>
      <c r="E5445" t="s">
        <v>1832</v>
      </c>
      <c r="F5445" t="s">
        <v>4204</v>
      </c>
      <c r="G5445" t="s">
        <v>5506</v>
      </c>
      <c r="H5445">
        <v>0</v>
      </c>
      <c r="I5445" t="s">
        <v>7702</v>
      </c>
      <c r="J5445" t="s">
        <v>14476</v>
      </c>
      <c r="K5445" t="s">
        <v>21042</v>
      </c>
      <c r="L5445" t="s">
        <v>26150</v>
      </c>
      <c r="M5445" s="1">
        <v>35821</v>
      </c>
      <c r="N5445" s="4">
        <v>27.408219178082192</v>
      </c>
      <c r="O5445" t="s">
        <v>27290</v>
      </c>
      <c r="P5445" t="s">
        <v>32874</v>
      </c>
    </row>
    <row r="5446" spans="1:16" x14ac:dyDescent="0.25">
      <c r="A5446">
        <v>1005744000</v>
      </c>
      <c r="B5446" t="s">
        <v>381</v>
      </c>
      <c r="C5446" t="s">
        <v>2158</v>
      </c>
      <c r="D5446" t="s">
        <v>3101</v>
      </c>
      <c r="E5446" t="s">
        <v>4535</v>
      </c>
      <c r="F5446" t="s">
        <v>4204</v>
      </c>
      <c r="G5446" t="s">
        <v>5506</v>
      </c>
      <c r="H5446">
        <v>0</v>
      </c>
      <c r="I5446" t="s">
        <v>6708</v>
      </c>
      <c r="J5446" t="s">
        <v>13478</v>
      </c>
      <c r="K5446" t="s">
        <v>20082</v>
      </c>
      <c r="L5446" t="s">
        <v>26150</v>
      </c>
      <c r="M5446" s="1">
        <v>36775</v>
      </c>
      <c r="N5446" s="4">
        <v>24.794520547945204</v>
      </c>
      <c r="O5446" t="s">
        <v>26294</v>
      </c>
      <c r="P5446" t="s">
        <v>32873</v>
      </c>
    </row>
    <row r="5447" spans="1:16" x14ac:dyDescent="0.25">
      <c r="A5447">
        <v>1006289883</v>
      </c>
      <c r="B5447" t="s">
        <v>701</v>
      </c>
      <c r="C5447" t="s">
        <v>2235</v>
      </c>
      <c r="D5447" t="s">
        <v>3161</v>
      </c>
      <c r="E5447" t="s">
        <v>3004</v>
      </c>
      <c r="F5447" t="s">
        <v>4204</v>
      </c>
      <c r="G5447" t="s">
        <v>1413</v>
      </c>
      <c r="H5447">
        <v>0</v>
      </c>
      <c r="I5447" t="s">
        <v>7752</v>
      </c>
      <c r="J5447" t="s">
        <v>14530</v>
      </c>
      <c r="K5447" t="s">
        <v>21097</v>
      </c>
      <c r="L5447" t="s">
        <v>26151</v>
      </c>
      <c r="M5447" s="1">
        <v>36131</v>
      </c>
      <c r="N5447" s="4">
        <v>26.55890410958904</v>
      </c>
      <c r="O5447" t="s">
        <v>27342</v>
      </c>
      <c r="P5447" t="s">
        <v>32874</v>
      </c>
    </row>
    <row r="5448" spans="1:16" x14ac:dyDescent="0.25">
      <c r="A5448">
        <v>1111812712</v>
      </c>
      <c r="B5448" t="s">
        <v>137</v>
      </c>
      <c r="C5448" t="s">
        <v>2909</v>
      </c>
      <c r="D5448" t="s">
        <v>2358</v>
      </c>
      <c r="E5448" t="s">
        <v>3298</v>
      </c>
      <c r="F5448" t="s">
        <v>4204</v>
      </c>
      <c r="G5448" t="s">
        <v>1423</v>
      </c>
      <c r="H5448">
        <v>0</v>
      </c>
      <c r="I5448" t="s">
        <v>12141</v>
      </c>
      <c r="J5448" t="s">
        <v>18792</v>
      </c>
      <c r="K5448" t="s">
        <v>25178</v>
      </c>
      <c r="L5448" t="s">
        <v>26150</v>
      </c>
      <c r="M5448" s="1">
        <v>35569</v>
      </c>
      <c r="N5448" s="4">
        <v>28.098630136986301</v>
      </c>
      <c r="O5448" t="s">
        <v>31693</v>
      </c>
      <c r="P5448" t="s">
        <v>32874</v>
      </c>
    </row>
    <row r="5449" spans="1:16" x14ac:dyDescent="0.25">
      <c r="A5449">
        <v>16988650</v>
      </c>
      <c r="B5449" t="s">
        <v>214</v>
      </c>
      <c r="C5449" t="s">
        <v>2158</v>
      </c>
      <c r="D5449" t="s">
        <v>3033</v>
      </c>
      <c r="E5449" t="s">
        <v>3000</v>
      </c>
      <c r="F5449" t="s">
        <v>4204</v>
      </c>
      <c r="G5449" t="s">
        <v>5506</v>
      </c>
      <c r="H5449">
        <v>0</v>
      </c>
      <c r="I5449" t="s">
        <v>7924</v>
      </c>
      <c r="J5449" t="s">
        <v>14715</v>
      </c>
      <c r="K5449" t="s">
        <v>21291</v>
      </c>
      <c r="L5449" t="s">
        <v>26150</v>
      </c>
      <c r="M5449" s="1">
        <v>37590</v>
      </c>
      <c r="N5449" s="4">
        <v>22.561643835616437</v>
      </c>
      <c r="O5449" t="s">
        <v>27518</v>
      </c>
      <c r="P5449" t="s">
        <v>32874</v>
      </c>
    </row>
    <row r="5450" spans="1:16" x14ac:dyDescent="0.25">
      <c r="A5450">
        <v>1006208631</v>
      </c>
      <c r="B5450" t="s">
        <v>98</v>
      </c>
      <c r="C5450" t="s">
        <v>2164</v>
      </c>
      <c r="D5450" t="s">
        <v>4712</v>
      </c>
      <c r="E5450" t="s">
        <v>3783</v>
      </c>
      <c r="F5450" t="s">
        <v>4204</v>
      </c>
      <c r="G5450" t="s">
        <v>6344</v>
      </c>
      <c r="H5450">
        <v>0</v>
      </c>
      <c r="I5450" t="s">
        <v>7925</v>
      </c>
      <c r="J5450" t="s">
        <v>14716</v>
      </c>
      <c r="K5450" t="s">
        <v>21292</v>
      </c>
      <c r="L5450" t="s">
        <v>26150</v>
      </c>
      <c r="M5450" s="1">
        <v>36573</v>
      </c>
      <c r="N5450" s="4">
        <v>25.347945205479451</v>
      </c>
      <c r="O5450" t="s">
        <v>27519</v>
      </c>
      <c r="P5450" t="s">
        <v>32874</v>
      </c>
    </row>
    <row r="5451" spans="1:16" x14ac:dyDescent="0.25">
      <c r="A5451">
        <v>1234196751</v>
      </c>
      <c r="B5451" t="s">
        <v>349</v>
      </c>
      <c r="C5451" t="s">
        <v>2550</v>
      </c>
      <c r="D5451" t="s">
        <v>3958</v>
      </c>
      <c r="E5451" t="s">
        <v>4234</v>
      </c>
      <c r="F5451" t="s">
        <v>4204</v>
      </c>
      <c r="G5451" t="s">
        <v>5506</v>
      </c>
      <c r="H5451">
        <v>0</v>
      </c>
      <c r="I5451" t="s">
        <v>7926</v>
      </c>
      <c r="J5451" t="s">
        <v>14717</v>
      </c>
      <c r="K5451" t="s">
        <v>21294</v>
      </c>
      <c r="L5451" t="s">
        <v>26150</v>
      </c>
      <c r="M5451" s="1">
        <v>36342</v>
      </c>
      <c r="N5451" s="4">
        <v>25.980821917808218</v>
      </c>
      <c r="O5451" t="s">
        <v>27520</v>
      </c>
      <c r="P5451" t="s">
        <v>32874</v>
      </c>
    </row>
    <row r="5452" spans="1:16" x14ac:dyDescent="0.25">
      <c r="A5452">
        <v>1107529360</v>
      </c>
      <c r="B5452" t="s">
        <v>123</v>
      </c>
      <c r="C5452" t="s">
        <v>2201</v>
      </c>
      <c r="D5452" t="s">
        <v>4497</v>
      </c>
      <c r="E5452" t="s">
        <v>2327</v>
      </c>
      <c r="F5452" t="s">
        <v>4204</v>
      </c>
      <c r="G5452" t="s">
        <v>4202</v>
      </c>
      <c r="H5452">
        <v>0</v>
      </c>
      <c r="I5452" t="s">
        <v>7931</v>
      </c>
      <c r="J5452" t="s">
        <v>14722</v>
      </c>
      <c r="K5452" t="s">
        <v>21299</v>
      </c>
      <c r="L5452" t="s">
        <v>26151</v>
      </c>
      <c r="M5452" s="1">
        <v>36447</v>
      </c>
      <c r="N5452" s="4">
        <v>25.693150684931506</v>
      </c>
      <c r="O5452" t="s">
        <v>27525</v>
      </c>
      <c r="P5452" t="s">
        <v>32874</v>
      </c>
    </row>
    <row r="5453" spans="1:16" x14ac:dyDescent="0.25">
      <c r="A5453">
        <v>1143997776</v>
      </c>
      <c r="B5453" t="s">
        <v>173</v>
      </c>
      <c r="C5453" t="s">
        <v>2158</v>
      </c>
      <c r="D5453" t="s">
        <v>4061</v>
      </c>
      <c r="E5453" t="s">
        <v>3239</v>
      </c>
      <c r="F5453" t="s">
        <v>4204</v>
      </c>
      <c r="G5453" t="s">
        <v>5506</v>
      </c>
      <c r="H5453">
        <v>0</v>
      </c>
      <c r="I5453" t="s">
        <v>8173</v>
      </c>
      <c r="J5453" t="s">
        <v>14966</v>
      </c>
      <c r="K5453" t="s">
        <v>21553</v>
      </c>
      <c r="L5453" t="s">
        <v>26150</v>
      </c>
      <c r="M5453" s="1">
        <v>36532</v>
      </c>
      <c r="N5453" s="4">
        <v>25.460273972602739</v>
      </c>
      <c r="O5453" t="s">
        <v>27768</v>
      </c>
      <c r="P5453" t="s">
        <v>32874</v>
      </c>
    </row>
    <row r="5454" spans="1:16" x14ac:dyDescent="0.25">
      <c r="A5454">
        <v>1114064496</v>
      </c>
      <c r="B5454" t="s">
        <v>1263</v>
      </c>
      <c r="C5454" t="s">
        <v>2174</v>
      </c>
      <c r="D5454" t="s">
        <v>3336</v>
      </c>
      <c r="E5454" t="s">
        <v>3339</v>
      </c>
      <c r="F5454" t="s">
        <v>4204</v>
      </c>
      <c r="G5454" t="s">
        <v>6158</v>
      </c>
      <c r="H5454">
        <v>0</v>
      </c>
      <c r="I5454" t="s">
        <v>8204</v>
      </c>
      <c r="J5454" t="s">
        <v>15000</v>
      </c>
      <c r="K5454" t="s">
        <v>21589</v>
      </c>
      <c r="L5454" t="s">
        <v>26150</v>
      </c>
      <c r="M5454" s="1">
        <v>36310</v>
      </c>
      <c r="N5454" s="4">
        <v>26.068493150684933</v>
      </c>
      <c r="O5454" t="s">
        <v>27799</v>
      </c>
      <c r="P5454" t="s">
        <v>32874</v>
      </c>
    </row>
    <row r="5455" spans="1:16" x14ac:dyDescent="0.25">
      <c r="A5455">
        <v>1107520881</v>
      </c>
      <c r="B5455" t="s">
        <v>98</v>
      </c>
      <c r="C5455" t="s">
        <v>2164</v>
      </c>
      <c r="D5455" t="s">
        <v>2851</v>
      </c>
      <c r="E5455" t="s">
        <v>3224</v>
      </c>
      <c r="F5455" t="s">
        <v>4204</v>
      </c>
      <c r="G5455" t="s">
        <v>6417</v>
      </c>
      <c r="H5455">
        <v>0</v>
      </c>
      <c r="I5455" t="s">
        <v>8224</v>
      </c>
      <c r="J5455" t="s">
        <v>15023</v>
      </c>
      <c r="K5455" t="s">
        <v>21611</v>
      </c>
      <c r="L5455" t="s">
        <v>26150</v>
      </c>
      <c r="M5455" s="1">
        <v>36056</v>
      </c>
      <c r="N5455" s="4">
        <v>26.764383561643836</v>
      </c>
      <c r="O5455" t="s">
        <v>27820</v>
      </c>
      <c r="P5455" t="s">
        <v>32874</v>
      </c>
    </row>
    <row r="5456" spans="1:16" x14ac:dyDescent="0.25">
      <c r="A5456">
        <v>1113685387</v>
      </c>
      <c r="B5456" t="s">
        <v>57</v>
      </c>
      <c r="C5456" t="s">
        <v>2241</v>
      </c>
      <c r="D5456" t="s">
        <v>4544</v>
      </c>
      <c r="E5456" t="s">
        <v>3522</v>
      </c>
      <c r="F5456" t="s">
        <v>4204</v>
      </c>
      <c r="G5456" t="s">
        <v>6179</v>
      </c>
      <c r="H5456">
        <v>0</v>
      </c>
      <c r="I5456" t="s">
        <v>8267</v>
      </c>
      <c r="J5456" t="s">
        <v>15062</v>
      </c>
      <c r="K5456" t="s">
        <v>21653</v>
      </c>
      <c r="L5456" t="s">
        <v>26151</v>
      </c>
      <c r="M5456" s="1">
        <v>35533</v>
      </c>
      <c r="N5456" s="4">
        <v>28.197260273972603</v>
      </c>
      <c r="O5456" t="s">
        <v>27863</v>
      </c>
      <c r="P5456" t="s">
        <v>32874</v>
      </c>
    </row>
    <row r="5457" spans="1:16" x14ac:dyDescent="0.25">
      <c r="A5457">
        <v>1002930151</v>
      </c>
      <c r="B5457" t="s">
        <v>275</v>
      </c>
      <c r="C5457" t="s">
        <v>2220</v>
      </c>
      <c r="D5457" t="s">
        <v>3635</v>
      </c>
      <c r="E5457" t="s">
        <v>4133</v>
      </c>
      <c r="F5457" t="s">
        <v>4204</v>
      </c>
      <c r="G5457" t="s">
        <v>5506</v>
      </c>
      <c r="H5457">
        <v>0</v>
      </c>
      <c r="I5457" t="s">
        <v>8650</v>
      </c>
      <c r="J5457" t="s">
        <v>15439</v>
      </c>
      <c r="K5457" t="s">
        <v>22022</v>
      </c>
      <c r="L5457" t="s">
        <v>26150</v>
      </c>
      <c r="M5457" s="1">
        <v>36389</v>
      </c>
      <c r="N5457" s="4">
        <v>25.852054794520548</v>
      </c>
      <c r="O5457" t="s">
        <v>28241</v>
      </c>
      <c r="P5457" t="s">
        <v>32874</v>
      </c>
    </row>
    <row r="5458" spans="1:16" x14ac:dyDescent="0.25">
      <c r="A5458">
        <v>1107516828</v>
      </c>
      <c r="B5458" t="s">
        <v>275</v>
      </c>
      <c r="C5458" t="s">
        <v>2233</v>
      </c>
      <c r="D5458" t="s">
        <v>3063</v>
      </c>
      <c r="E5458" t="s">
        <v>3708</v>
      </c>
      <c r="F5458" t="s">
        <v>4204</v>
      </c>
      <c r="G5458" t="s">
        <v>5506</v>
      </c>
      <c r="H5458">
        <v>0</v>
      </c>
      <c r="I5458" t="s">
        <v>8696</v>
      </c>
      <c r="J5458" t="s">
        <v>15484</v>
      </c>
      <c r="K5458" t="s">
        <v>22071</v>
      </c>
      <c r="L5458" t="s">
        <v>26150</v>
      </c>
      <c r="M5458" s="1">
        <v>35891</v>
      </c>
      <c r="N5458" s="4">
        <v>27.216438356164385</v>
      </c>
      <c r="O5458" t="s">
        <v>28288</v>
      </c>
      <c r="P5458" t="s">
        <v>32874</v>
      </c>
    </row>
    <row r="5459" spans="1:16" x14ac:dyDescent="0.25">
      <c r="A5459">
        <v>1113370671</v>
      </c>
      <c r="B5459" t="s">
        <v>879</v>
      </c>
      <c r="C5459" t="s">
        <v>2694</v>
      </c>
      <c r="D5459" t="s">
        <v>3319</v>
      </c>
      <c r="E5459" t="s">
        <v>3498</v>
      </c>
      <c r="F5459" t="s">
        <v>4204</v>
      </c>
      <c r="G5459" t="s">
        <v>5506</v>
      </c>
      <c r="H5459">
        <v>0</v>
      </c>
      <c r="I5459" t="s">
        <v>8726</v>
      </c>
      <c r="J5459" t="s">
        <v>15516</v>
      </c>
      <c r="K5459" t="s">
        <v>22102</v>
      </c>
      <c r="L5459" t="s">
        <v>26151</v>
      </c>
      <c r="M5459" s="1">
        <v>36417</v>
      </c>
      <c r="N5459" s="4">
        <v>25.775342465753425</v>
      </c>
      <c r="O5459" t="s">
        <v>28318</v>
      </c>
      <c r="P5459" t="s">
        <v>32874</v>
      </c>
    </row>
    <row r="5460" spans="1:16" x14ac:dyDescent="0.25">
      <c r="A5460">
        <v>1111538613</v>
      </c>
      <c r="B5460" t="s">
        <v>1420</v>
      </c>
      <c r="C5460" t="s">
        <v>2158</v>
      </c>
      <c r="D5460" t="s">
        <v>3252</v>
      </c>
      <c r="E5460" t="s">
        <v>3683</v>
      </c>
      <c r="F5460" t="s">
        <v>4204</v>
      </c>
      <c r="G5460" t="s">
        <v>5506</v>
      </c>
      <c r="H5460">
        <v>0</v>
      </c>
      <c r="I5460" t="s">
        <v>8737</v>
      </c>
      <c r="J5460" t="s">
        <v>15528</v>
      </c>
      <c r="K5460" t="s">
        <v>22114</v>
      </c>
      <c r="L5460" t="s">
        <v>26151</v>
      </c>
      <c r="M5460" s="1">
        <v>36648</v>
      </c>
      <c r="N5460" s="4">
        <v>25.142465753424659</v>
      </c>
      <c r="O5460" t="s">
        <v>28330</v>
      </c>
      <c r="P5460" t="s">
        <v>32874</v>
      </c>
    </row>
    <row r="5461" spans="1:16" x14ac:dyDescent="0.25">
      <c r="A5461">
        <v>1115194827</v>
      </c>
      <c r="B5461" t="s">
        <v>608</v>
      </c>
      <c r="C5461" t="s">
        <v>2158</v>
      </c>
      <c r="D5461" t="s">
        <v>5047</v>
      </c>
      <c r="E5461" t="s">
        <v>1856</v>
      </c>
      <c r="F5461" t="s">
        <v>4204</v>
      </c>
      <c r="G5461" t="s">
        <v>6490</v>
      </c>
      <c r="H5461">
        <v>0</v>
      </c>
      <c r="I5461" t="s">
        <v>8767</v>
      </c>
      <c r="J5461" t="s">
        <v>15555</v>
      </c>
      <c r="K5461" t="s">
        <v>22148</v>
      </c>
      <c r="L5461" t="s">
        <v>26151</v>
      </c>
      <c r="M5461" s="1">
        <v>36262</v>
      </c>
      <c r="N5461" s="4">
        <v>26.2</v>
      </c>
      <c r="O5461" t="s">
        <v>28364</v>
      </c>
      <c r="P5461" t="s">
        <v>32874</v>
      </c>
    </row>
    <row r="5462" spans="1:16" x14ac:dyDescent="0.25">
      <c r="A5462">
        <v>1005867551</v>
      </c>
      <c r="B5462" t="s">
        <v>98</v>
      </c>
      <c r="C5462" t="s">
        <v>2261</v>
      </c>
      <c r="D5462" t="s">
        <v>2358</v>
      </c>
      <c r="E5462" t="s">
        <v>3257</v>
      </c>
      <c r="F5462" t="s">
        <v>4204</v>
      </c>
      <c r="G5462" t="s">
        <v>5506</v>
      </c>
      <c r="H5462">
        <v>0</v>
      </c>
      <c r="I5462" t="s">
        <v>11622</v>
      </c>
      <c r="J5462" t="s">
        <v>18288</v>
      </c>
      <c r="K5462" t="s">
        <v>22187</v>
      </c>
      <c r="L5462" t="s">
        <v>26150</v>
      </c>
      <c r="M5462" s="1">
        <v>35842</v>
      </c>
      <c r="N5462" s="4">
        <v>27.350684931506848</v>
      </c>
      <c r="O5462" t="s">
        <v>31178</v>
      </c>
      <c r="P5462" t="s">
        <v>32874</v>
      </c>
    </row>
    <row r="5463" spans="1:16" x14ac:dyDescent="0.25">
      <c r="A5463">
        <v>1144202920</v>
      </c>
      <c r="B5463" t="s">
        <v>1449</v>
      </c>
      <c r="C5463" t="s">
        <v>2444</v>
      </c>
      <c r="D5463" t="s">
        <v>3815</v>
      </c>
      <c r="E5463" t="s">
        <v>3498</v>
      </c>
      <c r="F5463" t="s">
        <v>4204</v>
      </c>
      <c r="G5463" t="s">
        <v>109</v>
      </c>
      <c r="H5463">
        <v>0</v>
      </c>
      <c r="I5463" t="s">
        <v>8839</v>
      </c>
      <c r="J5463" t="s">
        <v>15627</v>
      </c>
      <c r="K5463" t="s">
        <v>22225</v>
      </c>
      <c r="L5463" t="s">
        <v>26151</v>
      </c>
      <c r="M5463" s="1">
        <v>35626</v>
      </c>
      <c r="N5463" s="4">
        <v>27.942465753424656</v>
      </c>
      <c r="O5463" t="s">
        <v>28438</v>
      </c>
      <c r="P5463" t="s">
        <v>32874</v>
      </c>
    </row>
    <row r="5464" spans="1:16" x14ac:dyDescent="0.25">
      <c r="A5464">
        <v>1144097697</v>
      </c>
      <c r="B5464" t="s">
        <v>63</v>
      </c>
      <c r="C5464" t="s">
        <v>2158</v>
      </c>
      <c r="D5464" t="s">
        <v>3051</v>
      </c>
      <c r="E5464" t="s">
        <v>3324</v>
      </c>
      <c r="F5464" t="s">
        <v>4204</v>
      </c>
      <c r="G5464" t="s">
        <v>5506</v>
      </c>
      <c r="H5464">
        <v>0</v>
      </c>
      <c r="I5464" t="s">
        <v>8841</v>
      </c>
      <c r="J5464" t="s">
        <v>15629</v>
      </c>
      <c r="K5464" t="s">
        <v>22226</v>
      </c>
      <c r="L5464" t="s">
        <v>26151</v>
      </c>
      <c r="M5464" s="1">
        <v>35496</v>
      </c>
      <c r="N5464" s="4">
        <v>28.298630136986301</v>
      </c>
      <c r="O5464" t="s">
        <v>28440</v>
      </c>
      <c r="P5464" t="s">
        <v>32874</v>
      </c>
    </row>
    <row r="5465" spans="1:16" x14ac:dyDescent="0.25">
      <c r="A5465">
        <v>1192907081</v>
      </c>
      <c r="B5465" t="s">
        <v>177</v>
      </c>
      <c r="C5465" t="s">
        <v>2577</v>
      </c>
      <c r="D5465" t="s">
        <v>3403</v>
      </c>
      <c r="E5465" t="s">
        <v>3149</v>
      </c>
      <c r="F5465" t="s">
        <v>4204</v>
      </c>
      <c r="G5465" t="s">
        <v>6206</v>
      </c>
      <c r="H5465">
        <v>0</v>
      </c>
      <c r="I5465" t="s">
        <v>8857</v>
      </c>
      <c r="J5465" t="s">
        <v>15645</v>
      </c>
      <c r="K5465" t="s">
        <v>22242</v>
      </c>
      <c r="L5465" t="s">
        <v>26151</v>
      </c>
      <c r="M5465" s="1">
        <v>36740</v>
      </c>
      <c r="N5465" s="4">
        <v>24.890410958904109</v>
      </c>
      <c r="O5465" t="s">
        <v>28456</v>
      </c>
      <c r="P5465" t="s">
        <v>32874</v>
      </c>
    </row>
    <row r="5466" spans="1:16" x14ac:dyDescent="0.25">
      <c r="A5466">
        <v>1151969052</v>
      </c>
      <c r="B5466" t="s">
        <v>369</v>
      </c>
      <c r="C5466" t="s">
        <v>2158</v>
      </c>
      <c r="D5466" t="s">
        <v>4049</v>
      </c>
      <c r="E5466" t="s">
        <v>3307</v>
      </c>
      <c r="F5466" t="s">
        <v>4204</v>
      </c>
      <c r="G5466" t="s">
        <v>6204</v>
      </c>
      <c r="H5466">
        <v>0</v>
      </c>
      <c r="I5466" t="s">
        <v>8871</v>
      </c>
      <c r="J5466" t="s">
        <v>15659</v>
      </c>
      <c r="K5466" t="s">
        <v>22257</v>
      </c>
      <c r="L5466" t="s">
        <v>26151</v>
      </c>
      <c r="M5466" s="1">
        <v>36311</v>
      </c>
      <c r="N5466" s="4">
        <v>26.065753424657533</v>
      </c>
      <c r="O5466" t="s">
        <v>28470</v>
      </c>
      <c r="P5466" t="s">
        <v>32874</v>
      </c>
    </row>
    <row r="5467" spans="1:16" x14ac:dyDescent="0.25">
      <c r="A5467">
        <v>1002970053</v>
      </c>
      <c r="B5467" t="s">
        <v>512</v>
      </c>
      <c r="C5467" t="s">
        <v>2158</v>
      </c>
      <c r="D5467" t="s">
        <v>1161</v>
      </c>
      <c r="E5467" t="s">
        <v>3288</v>
      </c>
      <c r="F5467" t="s">
        <v>4204</v>
      </c>
      <c r="G5467" t="s">
        <v>5506</v>
      </c>
      <c r="H5467">
        <v>0</v>
      </c>
      <c r="I5467" t="s">
        <v>11905</v>
      </c>
      <c r="J5467" t="s">
        <v>18563</v>
      </c>
      <c r="K5467" t="s">
        <v>24999</v>
      </c>
      <c r="L5467" t="s">
        <v>26151</v>
      </c>
      <c r="M5467" s="1">
        <v>36423</v>
      </c>
      <c r="N5467" s="4">
        <v>25.758904109589039</v>
      </c>
      <c r="O5467" t="s">
        <v>31459</v>
      </c>
      <c r="P5467" t="s">
        <v>32873</v>
      </c>
    </row>
    <row r="5468" spans="1:16" x14ac:dyDescent="0.25">
      <c r="A5468">
        <v>1143873873</v>
      </c>
      <c r="B5468" t="s">
        <v>215</v>
      </c>
      <c r="C5468" t="s">
        <v>2158</v>
      </c>
      <c r="D5468" t="s">
        <v>3161</v>
      </c>
      <c r="E5468" t="s">
        <v>3151</v>
      </c>
      <c r="F5468" t="s">
        <v>4204</v>
      </c>
      <c r="G5468" t="s">
        <v>5506</v>
      </c>
      <c r="H5468">
        <v>0</v>
      </c>
      <c r="I5468" t="s">
        <v>8928</v>
      </c>
      <c r="J5468" t="s">
        <v>15714</v>
      </c>
      <c r="K5468" t="s">
        <v>22315</v>
      </c>
      <c r="L5468" t="s">
        <v>26151</v>
      </c>
      <c r="M5468" s="1">
        <v>35740</v>
      </c>
      <c r="N5468" s="4">
        <v>27.63013698630137</v>
      </c>
      <c r="O5468" t="s">
        <v>28529</v>
      </c>
      <c r="P5468" t="s">
        <v>32874</v>
      </c>
    </row>
    <row r="5469" spans="1:16" x14ac:dyDescent="0.25">
      <c r="A5469">
        <v>1112498000</v>
      </c>
      <c r="B5469" t="s">
        <v>306</v>
      </c>
      <c r="C5469" t="s">
        <v>2158</v>
      </c>
      <c r="D5469" t="s">
        <v>4687</v>
      </c>
      <c r="E5469" t="s">
        <v>3353</v>
      </c>
      <c r="F5469" t="s">
        <v>4204</v>
      </c>
      <c r="G5469" t="s">
        <v>6011</v>
      </c>
      <c r="H5469">
        <v>0</v>
      </c>
      <c r="I5469" t="s">
        <v>8934</v>
      </c>
      <c r="J5469" t="s">
        <v>15720</v>
      </c>
      <c r="K5469" t="s">
        <v>22320</v>
      </c>
      <c r="L5469" t="s">
        <v>26150</v>
      </c>
      <c r="M5469" s="1">
        <v>36449</v>
      </c>
      <c r="N5469" s="4">
        <v>25.687671232876713</v>
      </c>
      <c r="O5469" t="s">
        <v>28535</v>
      </c>
      <c r="P5469" t="s">
        <v>32874</v>
      </c>
    </row>
    <row r="5470" spans="1:16" x14ac:dyDescent="0.25">
      <c r="A5470">
        <v>1144099146</v>
      </c>
      <c r="B5470" t="s">
        <v>163</v>
      </c>
      <c r="C5470" t="s">
        <v>2239</v>
      </c>
      <c r="D5470" t="s">
        <v>3212</v>
      </c>
      <c r="E5470" t="s">
        <v>3212</v>
      </c>
      <c r="F5470" t="s">
        <v>4204</v>
      </c>
      <c r="G5470" t="s">
        <v>5506</v>
      </c>
      <c r="H5470">
        <v>0</v>
      </c>
      <c r="I5470" t="s">
        <v>8881</v>
      </c>
      <c r="J5470" t="s">
        <v>15669</v>
      </c>
      <c r="K5470" t="s">
        <v>22266</v>
      </c>
      <c r="L5470" t="s">
        <v>26150</v>
      </c>
      <c r="M5470" s="1">
        <v>35640</v>
      </c>
      <c r="N5470" s="4">
        <v>27.904109589041095</v>
      </c>
      <c r="O5470" t="s">
        <v>28480</v>
      </c>
      <c r="P5470" t="s">
        <v>32874</v>
      </c>
    </row>
    <row r="5471" spans="1:16" x14ac:dyDescent="0.25">
      <c r="A5471">
        <v>1006248468</v>
      </c>
      <c r="B5471" t="s">
        <v>127</v>
      </c>
      <c r="C5471" t="s">
        <v>2591</v>
      </c>
      <c r="D5471" t="s">
        <v>4360</v>
      </c>
      <c r="E5471" t="s">
        <v>5773</v>
      </c>
      <c r="F5471" t="s">
        <v>4204</v>
      </c>
      <c r="G5471" t="s">
        <v>6412</v>
      </c>
      <c r="H5471">
        <v>0</v>
      </c>
      <c r="I5471" t="s">
        <v>8969</v>
      </c>
      <c r="J5471" t="s">
        <v>15756</v>
      </c>
      <c r="K5471" t="s">
        <v>22352</v>
      </c>
      <c r="L5471" t="s">
        <v>26150</v>
      </c>
      <c r="M5471" s="1">
        <v>36641</v>
      </c>
      <c r="N5471" s="4">
        <v>25.161643835616438</v>
      </c>
      <c r="O5471" t="s">
        <v>28572</v>
      </c>
      <c r="P5471" t="s">
        <v>32874</v>
      </c>
    </row>
    <row r="5472" spans="1:16" x14ac:dyDescent="0.25">
      <c r="A5472">
        <v>1010141601</v>
      </c>
      <c r="B5472" t="s">
        <v>79</v>
      </c>
      <c r="C5472" t="s">
        <v>2162</v>
      </c>
      <c r="D5472" t="s">
        <v>4663</v>
      </c>
      <c r="E5472" t="s">
        <v>3105</v>
      </c>
      <c r="F5472" t="s">
        <v>4204</v>
      </c>
      <c r="G5472" t="s">
        <v>6412</v>
      </c>
      <c r="H5472">
        <v>0</v>
      </c>
      <c r="I5472" t="s">
        <v>8972</v>
      </c>
      <c r="J5472" t="s">
        <v>15758</v>
      </c>
      <c r="K5472" t="s">
        <v>22355</v>
      </c>
      <c r="L5472" t="s">
        <v>26150</v>
      </c>
      <c r="M5472" s="1">
        <v>36740</v>
      </c>
      <c r="N5472" s="4">
        <v>24.890410958904109</v>
      </c>
      <c r="O5472" t="s">
        <v>28575</v>
      </c>
      <c r="P5472" t="s">
        <v>32874</v>
      </c>
    </row>
    <row r="5473" spans="1:16" x14ac:dyDescent="0.25">
      <c r="A5473">
        <v>1112970347</v>
      </c>
      <c r="B5473" t="s">
        <v>238</v>
      </c>
      <c r="C5473" t="s">
        <v>2505</v>
      </c>
      <c r="D5473" t="s">
        <v>2358</v>
      </c>
      <c r="E5473" t="s">
        <v>3064</v>
      </c>
      <c r="F5473" t="s">
        <v>4204</v>
      </c>
      <c r="G5473" t="s">
        <v>6412</v>
      </c>
      <c r="H5473">
        <v>0</v>
      </c>
      <c r="I5473" t="s">
        <v>8979</v>
      </c>
      <c r="J5473" t="s">
        <v>15765</v>
      </c>
      <c r="K5473" t="s">
        <v>22362</v>
      </c>
      <c r="L5473" t="s">
        <v>26151</v>
      </c>
      <c r="M5473" s="1">
        <v>36511</v>
      </c>
      <c r="N5473" s="4">
        <v>25.517808219178082</v>
      </c>
      <c r="O5473" t="s">
        <v>28582</v>
      </c>
      <c r="P5473" t="s">
        <v>32874</v>
      </c>
    </row>
    <row r="5474" spans="1:16" x14ac:dyDescent="0.25">
      <c r="A5474">
        <v>1114736870</v>
      </c>
      <c r="B5474" t="s">
        <v>238</v>
      </c>
      <c r="C5474" t="s">
        <v>2297</v>
      </c>
      <c r="D5474" t="s">
        <v>3595</v>
      </c>
      <c r="E5474" t="s">
        <v>3110</v>
      </c>
      <c r="F5474" t="s">
        <v>4204</v>
      </c>
      <c r="G5474" t="s">
        <v>4202</v>
      </c>
      <c r="H5474">
        <v>0</v>
      </c>
      <c r="I5474" t="s">
        <v>9005</v>
      </c>
      <c r="J5474" t="s">
        <v>15791</v>
      </c>
      <c r="K5474" t="s">
        <v>22384</v>
      </c>
      <c r="L5474" t="s">
        <v>26151</v>
      </c>
      <c r="M5474" s="1">
        <v>36313</v>
      </c>
      <c r="N5474" s="4">
        <v>26.06027397260274</v>
      </c>
      <c r="O5474" t="s">
        <v>28607</v>
      </c>
      <c r="P5474" t="s">
        <v>32874</v>
      </c>
    </row>
    <row r="5475" spans="1:16" x14ac:dyDescent="0.25">
      <c r="A5475">
        <v>1143871864</v>
      </c>
      <c r="B5475" t="s">
        <v>256</v>
      </c>
      <c r="C5475" t="s">
        <v>2279</v>
      </c>
      <c r="D5475" t="s">
        <v>3045</v>
      </c>
      <c r="E5475" t="s">
        <v>3045</v>
      </c>
      <c r="F5475" t="s">
        <v>4204</v>
      </c>
      <c r="G5475" t="s">
        <v>5506</v>
      </c>
      <c r="H5475">
        <v>0</v>
      </c>
      <c r="I5475" t="s">
        <v>9105</v>
      </c>
      <c r="J5475" t="s">
        <v>15884</v>
      </c>
      <c r="K5475" t="s">
        <v>22469</v>
      </c>
      <c r="L5475" t="s">
        <v>26151</v>
      </c>
      <c r="M5475" s="1">
        <v>35566</v>
      </c>
      <c r="N5475" s="4">
        <v>28.106849315068494</v>
      </c>
      <c r="O5475" t="s">
        <v>28706</v>
      </c>
      <c r="P5475" t="s">
        <v>32874</v>
      </c>
    </row>
    <row r="5476" spans="1:16" x14ac:dyDescent="0.25">
      <c r="A5476">
        <v>1192803297</v>
      </c>
      <c r="B5476" t="s">
        <v>177</v>
      </c>
      <c r="C5476" t="s">
        <v>2424</v>
      </c>
      <c r="D5476" t="s">
        <v>3842</v>
      </c>
      <c r="E5476" t="s">
        <v>2994</v>
      </c>
      <c r="F5476" t="s">
        <v>4204</v>
      </c>
      <c r="G5476" t="s">
        <v>6207</v>
      </c>
      <c r="H5476">
        <v>0</v>
      </c>
      <c r="I5476" t="s">
        <v>9122</v>
      </c>
      <c r="J5476" t="s">
        <v>15900</v>
      </c>
      <c r="K5476" t="s">
        <v>22486</v>
      </c>
      <c r="L5476" t="s">
        <v>26151</v>
      </c>
      <c r="M5476" s="1">
        <v>36782</v>
      </c>
      <c r="N5476" s="4">
        <v>24.775342465753425</v>
      </c>
      <c r="O5476" t="s">
        <v>28723</v>
      </c>
      <c r="P5476" t="s">
        <v>32874</v>
      </c>
    </row>
    <row r="5477" spans="1:16" x14ac:dyDescent="0.25">
      <c r="A5477">
        <v>1127958761</v>
      </c>
      <c r="B5477" t="s">
        <v>1298</v>
      </c>
      <c r="C5477" t="s">
        <v>2158</v>
      </c>
      <c r="D5477" t="s">
        <v>3064</v>
      </c>
      <c r="E5477" t="s">
        <v>2972</v>
      </c>
      <c r="F5477" t="s">
        <v>4204</v>
      </c>
      <c r="G5477" t="s">
        <v>6252</v>
      </c>
      <c r="H5477">
        <v>0</v>
      </c>
      <c r="I5477" t="s">
        <v>9128</v>
      </c>
      <c r="J5477" t="s">
        <v>15906</v>
      </c>
      <c r="K5477" t="s">
        <v>22492</v>
      </c>
      <c r="L5477" t="s">
        <v>26151</v>
      </c>
      <c r="M5477" s="1">
        <v>35680</v>
      </c>
      <c r="N5477" s="4">
        <v>27.794520547945204</v>
      </c>
      <c r="O5477" t="s">
        <v>28729</v>
      </c>
      <c r="P5477" t="s">
        <v>32874</v>
      </c>
    </row>
    <row r="5478" spans="1:16" x14ac:dyDescent="0.25">
      <c r="A5478">
        <v>1007543385</v>
      </c>
      <c r="B5478" t="s">
        <v>512</v>
      </c>
      <c r="C5478" t="s">
        <v>2158</v>
      </c>
      <c r="D5478" t="s">
        <v>3287</v>
      </c>
      <c r="E5478" t="s">
        <v>4133</v>
      </c>
      <c r="F5478" t="s">
        <v>4204</v>
      </c>
      <c r="G5478" t="s">
        <v>6203</v>
      </c>
      <c r="H5478">
        <v>0</v>
      </c>
      <c r="I5478" t="s">
        <v>11442</v>
      </c>
      <c r="J5478" t="s">
        <v>18121</v>
      </c>
      <c r="K5478" t="s">
        <v>24104</v>
      </c>
      <c r="L5478" t="s">
        <v>26151</v>
      </c>
      <c r="M5478" s="1">
        <v>36672</v>
      </c>
      <c r="N5478" s="4">
        <v>25.076712328767123</v>
      </c>
      <c r="O5478" t="s">
        <v>31009</v>
      </c>
      <c r="P5478" t="s">
        <v>32874</v>
      </c>
    </row>
    <row r="5479" spans="1:16" x14ac:dyDescent="0.25">
      <c r="A5479">
        <v>1143872900</v>
      </c>
      <c r="B5479" t="s">
        <v>47</v>
      </c>
      <c r="C5479" t="s">
        <v>2202</v>
      </c>
      <c r="D5479" t="s">
        <v>3854</v>
      </c>
      <c r="E5479" t="s">
        <v>3886</v>
      </c>
      <c r="F5479" t="s">
        <v>4204</v>
      </c>
      <c r="G5479" t="s">
        <v>5506</v>
      </c>
      <c r="H5479">
        <v>0</v>
      </c>
      <c r="I5479" t="s">
        <v>8937</v>
      </c>
      <c r="J5479" t="s">
        <v>15723</v>
      </c>
      <c r="K5479" t="s">
        <v>22322</v>
      </c>
      <c r="L5479" t="s">
        <v>26150</v>
      </c>
      <c r="M5479" s="1">
        <v>35659</v>
      </c>
      <c r="N5479" s="4">
        <v>27.852054794520548</v>
      </c>
      <c r="O5479" t="s">
        <v>28538</v>
      </c>
      <c r="P5479" t="s">
        <v>32874</v>
      </c>
    </row>
    <row r="5480" spans="1:16" x14ac:dyDescent="0.25">
      <c r="A5480">
        <v>1006098922</v>
      </c>
      <c r="B5480" t="s">
        <v>301</v>
      </c>
      <c r="C5480" t="s">
        <v>2174</v>
      </c>
      <c r="D5480" t="s">
        <v>5018</v>
      </c>
      <c r="E5480" t="s">
        <v>3277</v>
      </c>
      <c r="F5480" t="s">
        <v>4204</v>
      </c>
      <c r="G5480" t="s">
        <v>5506</v>
      </c>
      <c r="H5480">
        <v>0</v>
      </c>
      <c r="I5480" t="s">
        <v>11359</v>
      </c>
      <c r="J5480" t="s">
        <v>18040</v>
      </c>
      <c r="K5480" t="s">
        <v>24528</v>
      </c>
      <c r="L5480" t="s">
        <v>26150</v>
      </c>
      <c r="M5480" s="1">
        <v>35814</v>
      </c>
      <c r="N5480" s="4">
        <v>27.427397260273974</v>
      </c>
      <c r="O5480" t="s">
        <v>30927</v>
      </c>
      <c r="P5480" t="s">
        <v>32874</v>
      </c>
    </row>
    <row r="5481" spans="1:16" x14ac:dyDescent="0.25">
      <c r="A5481">
        <v>1034303097</v>
      </c>
      <c r="B5481" t="s">
        <v>117</v>
      </c>
      <c r="C5481" t="s">
        <v>2174</v>
      </c>
      <c r="D5481" t="s">
        <v>2028</v>
      </c>
      <c r="E5481" t="s">
        <v>3332</v>
      </c>
      <c r="F5481" t="s">
        <v>4204</v>
      </c>
      <c r="G5481" t="s">
        <v>5506</v>
      </c>
      <c r="H5481">
        <v>0</v>
      </c>
      <c r="I5481" t="s">
        <v>12755</v>
      </c>
      <c r="J5481" t="s">
        <v>19374</v>
      </c>
      <c r="K5481" t="s">
        <v>25677</v>
      </c>
      <c r="L5481" t="s">
        <v>26150</v>
      </c>
      <c r="M5481" s="1">
        <v>37019</v>
      </c>
      <c r="N5481" s="4">
        <v>24.126027397260273</v>
      </c>
      <c r="O5481" t="s">
        <v>32301</v>
      </c>
      <c r="P5481" t="s">
        <v>32874</v>
      </c>
    </row>
    <row r="5482" spans="1:16" x14ac:dyDescent="0.25">
      <c r="A5482">
        <v>1005943823</v>
      </c>
      <c r="B5482" t="s">
        <v>67</v>
      </c>
      <c r="C5482" t="s">
        <v>2158</v>
      </c>
      <c r="D5482" t="s">
        <v>3209</v>
      </c>
      <c r="E5482" t="s">
        <v>3251</v>
      </c>
      <c r="F5482" t="s">
        <v>4204</v>
      </c>
      <c r="G5482" t="s">
        <v>5506</v>
      </c>
      <c r="H5482">
        <v>0</v>
      </c>
      <c r="I5482" t="s">
        <v>9219</v>
      </c>
      <c r="J5482" t="s">
        <v>15993</v>
      </c>
      <c r="K5482" t="s">
        <v>22577</v>
      </c>
      <c r="L5482" t="s">
        <v>26150</v>
      </c>
      <c r="M5482" s="1">
        <v>36592</v>
      </c>
      <c r="N5482" s="4">
        <v>25.295890410958904</v>
      </c>
      <c r="O5482" t="s">
        <v>28820</v>
      </c>
      <c r="P5482" t="s">
        <v>32874</v>
      </c>
    </row>
    <row r="5483" spans="1:16" x14ac:dyDescent="0.25">
      <c r="A5483">
        <v>1006229781</v>
      </c>
      <c r="B5483" t="s">
        <v>140</v>
      </c>
      <c r="C5483" t="s">
        <v>2735</v>
      </c>
      <c r="D5483" t="s">
        <v>3700</v>
      </c>
      <c r="E5483" t="s">
        <v>3161</v>
      </c>
      <c r="F5483" t="s">
        <v>4204</v>
      </c>
      <c r="G5483" t="s">
        <v>6412</v>
      </c>
      <c r="H5483">
        <v>0</v>
      </c>
      <c r="I5483" t="s">
        <v>9167</v>
      </c>
      <c r="J5483" t="s">
        <v>15942</v>
      </c>
      <c r="K5483" t="s">
        <v>22528</v>
      </c>
      <c r="L5483" t="s">
        <v>26150</v>
      </c>
      <c r="M5483" s="1">
        <v>37863</v>
      </c>
      <c r="N5483" s="4">
        <v>21.813698630136987</v>
      </c>
      <c r="O5483" t="s">
        <v>28768</v>
      </c>
      <c r="P5483" t="s">
        <v>32874</v>
      </c>
    </row>
    <row r="5484" spans="1:16" x14ac:dyDescent="0.25">
      <c r="A5484">
        <v>1114836471</v>
      </c>
      <c r="B5484" t="s">
        <v>98</v>
      </c>
      <c r="C5484" t="s">
        <v>2164</v>
      </c>
      <c r="D5484" t="s">
        <v>4336</v>
      </c>
      <c r="E5484" t="s">
        <v>3222</v>
      </c>
      <c r="F5484" t="s">
        <v>4204</v>
      </c>
      <c r="G5484" t="s">
        <v>6249</v>
      </c>
      <c r="H5484">
        <v>0</v>
      </c>
      <c r="I5484" t="s">
        <v>13175</v>
      </c>
      <c r="J5484" t="s">
        <v>19775</v>
      </c>
      <c r="K5484" t="s">
        <v>26011</v>
      </c>
      <c r="L5484" t="s">
        <v>26150</v>
      </c>
      <c r="M5484" s="1">
        <v>35539</v>
      </c>
      <c r="N5484" s="4">
        <v>28.18082191780822</v>
      </c>
      <c r="O5484" t="s">
        <v>32712</v>
      </c>
      <c r="P5484" t="s">
        <v>32873</v>
      </c>
    </row>
    <row r="5485" spans="1:16" x14ac:dyDescent="0.25">
      <c r="A5485">
        <v>1108558339</v>
      </c>
      <c r="B5485" t="s">
        <v>98</v>
      </c>
      <c r="C5485" t="s">
        <v>2261</v>
      </c>
      <c r="D5485" t="s">
        <v>3056</v>
      </c>
      <c r="E5485" t="s">
        <v>3056</v>
      </c>
      <c r="F5485" t="s">
        <v>4204</v>
      </c>
      <c r="G5485" t="s">
        <v>6011</v>
      </c>
      <c r="H5485">
        <v>0</v>
      </c>
      <c r="I5485" t="s">
        <v>9229</v>
      </c>
      <c r="J5485" t="s">
        <v>16003</v>
      </c>
      <c r="K5485" t="s">
        <v>22589</v>
      </c>
      <c r="L5485" t="s">
        <v>26150</v>
      </c>
      <c r="M5485" s="1">
        <v>38016</v>
      </c>
      <c r="N5485" s="4">
        <v>21.394520547945206</v>
      </c>
      <c r="O5485" t="s">
        <v>28830</v>
      </c>
      <c r="P5485" t="s">
        <v>32874</v>
      </c>
    </row>
    <row r="5486" spans="1:16" x14ac:dyDescent="0.25">
      <c r="A5486">
        <v>1144199554</v>
      </c>
      <c r="B5486" t="s">
        <v>98</v>
      </c>
      <c r="C5486" t="s">
        <v>2240</v>
      </c>
      <c r="D5486" t="s">
        <v>3026</v>
      </c>
      <c r="E5486" t="s">
        <v>5577</v>
      </c>
      <c r="F5486" t="s">
        <v>4204</v>
      </c>
      <c r="G5486" t="s">
        <v>5506</v>
      </c>
      <c r="H5486">
        <v>0</v>
      </c>
      <c r="I5486" t="s">
        <v>7732</v>
      </c>
      <c r="J5486" t="s">
        <v>14508</v>
      </c>
      <c r="K5486" t="s">
        <v>21075</v>
      </c>
      <c r="L5486" t="s">
        <v>26150</v>
      </c>
      <c r="M5486" s="1">
        <v>35478</v>
      </c>
      <c r="N5486" s="4">
        <v>28.347945205479451</v>
      </c>
      <c r="O5486" t="s">
        <v>27319</v>
      </c>
      <c r="P5486" t="s">
        <v>32874</v>
      </c>
    </row>
    <row r="5487" spans="1:16" x14ac:dyDescent="0.25">
      <c r="A5487">
        <v>1144094908</v>
      </c>
      <c r="B5487" t="s">
        <v>57</v>
      </c>
      <c r="C5487" t="s">
        <v>2158</v>
      </c>
      <c r="D5487" t="s">
        <v>3396</v>
      </c>
      <c r="E5487" t="s">
        <v>2327</v>
      </c>
      <c r="F5487" t="s">
        <v>4204</v>
      </c>
      <c r="G5487" t="s">
        <v>5506</v>
      </c>
      <c r="H5487">
        <v>0</v>
      </c>
      <c r="I5487" t="s">
        <v>6703</v>
      </c>
      <c r="J5487" t="s">
        <v>13473</v>
      </c>
      <c r="K5487" t="s">
        <v>20077</v>
      </c>
      <c r="L5487" t="s">
        <v>26151</v>
      </c>
      <c r="M5487" s="1">
        <v>35507</v>
      </c>
      <c r="N5487" s="4">
        <v>28.268493150684932</v>
      </c>
      <c r="O5487" t="s">
        <v>26288</v>
      </c>
      <c r="P5487" t="s">
        <v>32873</v>
      </c>
    </row>
    <row r="5488" spans="1:16" x14ac:dyDescent="0.25">
      <c r="A5488">
        <v>1143877374</v>
      </c>
      <c r="B5488" t="s">
        <v>173</v>
      </c>
      <c r="C5488" t="s">
        <v>2190</v>
      </c>
      <c r="D5488" t="s">
        <v>1832</v>
      </c>
      <c r="E5488" t="s">
        <v>3413</v>
      </c>
      <c r="F5488" t="s">
        <v>4204</v>
      </c>
      <c r="G5488" t="s">
        <v>5506</v>
      </c>
      <c r="H5488">
        <v>0</v>
      </c>
      <c r="I5488" t="s">
        <v>9285</v>
      </c>
      <c r="J5488" t="s">
        <v>16060</v>
      </c>
      <c r="K5488" t="s">
        <v>22642</v>
      </c>
      <c r="L5488" t="s">
        <v>26150</v>
      </c>
      <c r="M5488" s="1">
        <v>36222</v>
      </c>
      <c r="N5488" s="4">
        <v>26.30958904109589</v>
      </c>
      <c r="O5488" t="s">
        <v>28886</v>
      </c>
      <c r="P5488" t="s">
        <v>32874</v>
      </c>
    </row>
    <row r="5489" spans="1:16" x14ac:dyDescent="0.25">
      <c r="A5489">
        <v>1107047934</v>
      </c>
      <c r="B5489" t="s">
        <v>256</v>
      </c>
      <c r="C5489" t="s">
        <v>2445</v>
      </c>
      <c r="D5489" t="s">
        <v>5425</v>
      </c>
      <c r="E5489" t="s">
        <v>3259</v>
      </c>
      <c r="F5489" t="s">
        <v>4204</v>
      </c>
      <c r="G5489" t="s">
        <v>5506</v>
      </c>
      <c r="H5489">
        <v>0</v>
      </c>
      <c r="I5489" t="s">
        <v>11284</v>
      </c>
      <c r="J5489" t="s">
        <v>17964</v>
      </c>
      <c r="K5489" t="s">
        <v>24456</v>
      </c>
      <c r="L5489" t="s">
        <v>26151</v>
      </c>
      <c r="M5489" s="1">
        <v>36584</v>
      </c>
      <c r="N5489" s="4">
        <v>25.317808219178083</v>
      </c>
      <c r="O5489" t="s">
        <v>30851</v>
      </c>
      <c r="P5489" t="s">
        <v>32874</v>
      </c>
    </row>
    <row r="5490" spans="1:16" x14ac:dyDescent="0.25">
      <c r="A5490">
        <v>144098587</v>
      </c>
      <c r="B5490" t="s">
        <v>32</v>
      </c>
      <c r="C5490" t="s">
        <v>2483</v>
      </c>
      <c r="D5490" t="s">
        <v>3279</v>
      </c>
      <c r="E5490" t="s">
        <v>3624</v>
      </c>
      <c r="F5490" t="s">
        <v>4204</v>
      </c>
      <c r="G5490" t="s">
        <v>5506</v>
      </c>
      <c r="H5490">
        <v>0</v>
      </c>
      <c r="I5490" t="s">
        <v>9286</v>
      </c>
      <c r="J5490" t="s">
        <v>16062</v>
      </c>
      <c r="K5490" t="s">
        <v>22643</v>
      </c>
      <c r="L5490" t="s">
        <v>26151</v>
      </c>
      <c r="M5490" s="1">
        <v>35685</v>
      </c>
      <c r="N5490" s="4">
        <v>27.780821917808218</v>
      </c>
      <c r="O5490" t="s">
        <v>28887</v>
      </c>
      <c r="P5490" t="s">
        <v>32874</v>
      </c>
    </row>
    <row r="5491" spans="1:16" x14ac:dyDescent="0.25">
      <c r="A5491">
        <v>1143870167</v>
      </c>
      <c r="B5491" t="s">
        <v>57</v>
      </c>
      <c r="C5491" t="s">
        <v>2467</v>
      </c>
      <c r="D5491" t="s">
        <v>2851</v>
      </c>
      <c r="E5491" t="s">
        <v>3433</v>
      </c>
      <c r="F5491" t="s">
        <v>4204</v>
      </c>
      <c r="G5491" t="s">
        <v>5506</v>
      </c>
      <c r="H5491">
        <v>0</v>
      </c>
      <c r="I5491" t="s">
        <v>9287</v>
      </c>
      <c r="J5491" t="s">
        <v>16063</v>
      </c>
      <c r="K5491" t="s">
        <v>22645</v>
      </c>
      <c r="L5491" t="s">
        <v>26151</v>
      </c>
      <c r="M5491" s="1">
        <v>35438</v>
      </c>
      <c r="N5491" s="4">
        <v>28.457534246575342</v>
      </c>
      <c r="O5491" t="s">
        <v>28888</v>
      </c>
      <c r="P5491" t="s">
        <v>32874</v>
      </c>
    </row>
    <row r="5492" spans="1:16" x14ac:dyDescent="0.25">
      <c r="A5492">
        <v>1005979218</v>
      </c>
      <c r="B5492" t="s">
        <v>98</v>
      </c>
      <c r="C5492" t="s">
        <v>2240</v>
      </c>
      <c r="D5492" t="s">
        <v>2975</v>
      </c>
      <c r="E5492" t="s">
        <v>2327</v>
      </c>
      <c r="F5492" t="s">
        <v>4204</v>
      </c>
      <c r="G5492" t="s">
        <v>5506</v>
      </c>
      <c r="H5492">
        <v>0</v>
      </c>
      <c r="I5492" t="s">
        <v>9288</v>
      </c>
      <c r="J5492" t="s">
        <v>16064</v>
      </c>
      <c r="K5492" t="s">
        <v>22646</v>
      </c>
      <c r="L5492" t="s">
        <v>26150</v>
      </c>
      <c r="M5492" s="1">
        <v>37572</v>
      </c>
      <c r="N5492" s="4">
        <v>22.610958904109587</v>
      </c>
      <c r="O5492" t="s">
        <v>28889</v>
      </c>
      <c r="P5492" t="s">
        <v>32874</v>
      </c>
    </row>
    <row r="5493" spans="1:16" x14ac:dyDescent="0.25">
      <c r="A5493">
        <v>1144097371</v>
      </c>
      <c r="B5493" t="s">
        <v>124</v>
      </c>
      <c r="C5493" t="s">
        <v>2158</v>
      </c>
      <c r="D5493" t="s">
        <v>3298</v>
      </c>
      <c r="E5493" t="s">
        <v>3795</v>
      </c>
      <c r="F5493" t="s">
        <v>4204</v>
      </c>
      <c r="G5493" t="s">
        <v>5506</v>
      </c>
      <c r="H5493">
        <v>0</v>
      </c>
      <c r="I5493" t="s">
        <v>7859</v>
      </c>
      <c r="J5493" t="s">
        <v>14643</v>
      </c>
      <c r="K5493" t="s">
        <v>21212</v>
      </c>
      <c r="L5493" t="s">
        <v>26151</v>
      </c>
      <c r="M5493" s="1">
        <v>35598</v>
      </c>
      <c r="N5493" s="4">
        <v>28.019178082191782</v>
      </c>
      <c r="O5493" t="s">
        <v>27451</v>
      </c>
      <c r="P5493" t="s">
        <v>32874</v>
      </c>
    </row>
    <row r="5494" spans="1:16" x14ac:dyDescent="0.25">
      <c r="A5494">
        <v>1144101412</v>
      </c>
      <c r="B5494" t="s">
        <v>58</v>
      </c>
      <c r="C5494" t="s">
        <v>2175</v>
      </c>
      <c r="D5494" t="s">
        <v>3026</v>
      </c>
      <c r="E5494" t="s">
        <v>3471</v>
      </c>
      <c r="F5494" t="s">
        <v>4204</v>
      </c>
      <c r="G5494" t="s">
        <v>5506</v>
      </c>
      <c r="H5494">
        <v>0</v>
      </c>
      <c r="I5494" t="s">
        <v>9289</v>
      </c>
      <c r="J5494" t="s">
        <v>16065</v>
      </c>
      <c r="K5494" t="s">
        <v>22647</v>
      </c>
      <c r="L5494" t="s">
        <v>26150</v>
      </c>
      <c r="M5494" s="1">
        <v>35878</v>
      </c>
      <c r="N5494" s="4">
        <v>27.252054794520546</v>
      </c>
      <c r="O5494" t="s">
        <v>28890</v>
      </c>
      <c r="P5494" t="s">
        <v>32874</v>
      </c>
    </row>
    <row r="5495" spans="1:16" x14ac:dyDescent="0.25">
      <c r="A5495">
        <v>1144106192</v>
      </c>
      <c r="B5495" t="s">
        <v>490</v>
      </c>
      <c r="C5495" t="s">
        <v>2158</v>
      </c>
      <c r="D5495" t="s">
        <v>4048</v>
      </c>
      <c r="E5495" t="s">
        <v>2892</v>
      </c>
      <c r="F5495" t="s">
        <v>4204</v>
      </c>
      <c r="G5495" t="s">
        <v>5506</v>
      </c>
      <c r="H5495">
        <v>0</v>
      </c>
      <c r="I5495" t="s">
        <v>9290</v>
      </c>
      <c r="J5495" t="s">
        <v>16066</v>
      </c>
      <c r="K5495" t="s">
        <v>21212</v>
      </c>
      <c r="L5495" t="s">
        <v>26151</v>
      </c>
      <c r="M5495" s="1">
        <v>36198</v>
      </c>
      <c r="N5495" s="4">
        <v>26.375342465753423</v>
      </c>
      <c r="O5495" t="s">
        <v>28891</v>
      </c>
      <c r="P5495" t="s">
        <v>32874</v>
      </c>
    </row>
    <row r="5496" spans="1:16" x14ac:dyDescent="0.25">
      <c r="A5496">
        <v>1118310360</v>
      </c>
      <c r="B5496" t="s">
        <v>508</v>
      </c>
      <c r="C5496" t="s">
        <v>2428</v>
      </c>
      <c r="D5496" t="s">
        <v>4675</v>
      </c>
      <c r="E5496" t="s">
        <v>3383</v>
      </c>
      <c r="F5496" t="s">
        <v>4204</v>
      </c>
      <c r="G5496" t="s">
        <v>6170</v>
      </c>
      <c r="H5496">
        <v>0</v>
      </c>
      <c r="I5496" t="s">
        <v>7860</v>
      </c>
      <c r="J5496" t="s">
        <v>14644</v>
      </c>
      <c r="K5496" t="s">
        <v>21213</v>
      </c>
      <c r="L5496" t="s">
        <v>26151</v>
      </c>
      <c r="M5496" s="1">
        <v>36115</v>
      </c>
      <c r="N5496" s="4">
        <v>26.602739726027398</v>
      </c>
      <c r="O5496" t="s">
        <v>27452</v>
      </c>
      <c r="P5496" t="s">
        <v>32874</v>
      </c>
    </row>
    <row r="5497" spans="1:16" x14ac:dyDescent="0.25">
      <c r="A5497">
        <v>1144205366</v>
      </c>
      <c r="B5497" t="s">
        <v>139</v>
      </c>
      <c r="C5497" t="s">
        <v>2589</v>
      </c>
      <c r="D5497" t="s">
        <v>3057</v>
      </c>
      <c r="E5497" t="s">
        <v>3144</v>
      </c>
      <c r="F5497" t="s">
        <v>4204</v>
      </c>
      <c r="G5497" t="s">
        <v>5506</v>
      </c>
      <c r="H5497">
        <v>0</v>
      </c>
      <c r="I5497" t="s">
        <v>7861</v>
      </c>
      <c r="J5497" t="s">
        <v>14645</v>
      </c>
      <c r="K5497" t="s">
        <v>21214</v>
      </c>
      <c r="L5497" t="s">
        <v>26150</v>
      </c>
      <c r="M5497" s="1">
        <v>35882</v>
      </c>
      <c r="N5497" s="4">
        <v>27.241095890410961</v>
      </c>
      <c r="O5497" t="s">
        <v>27453</v>
      </c>
      <c r="P5497" t="s">
        <v>32874</v>
      </c>
    </row>
    <row r="5498" spans="1:16" x14ac:dyDescent="0.25">
      <c r="A5498">
        <v>1144095049</v>
      </c>
      <c r="B5498" t="s">
        <v>39</v>
      </c>
      <c r="C5498" t="s">
        <v>2229</v>
      </c>
      <c r="D5498" t="s">
        <v>4239</v>
      </c>
      <c r="E5498" t="s">
        <v>2361</v>
      </c>
      <c r="F5498" t="s">
        <v>4204</v>
      </c>
      <c r="G5498" t="s">
        <v>5506</v>
      </c>
      <c r="H5498">
        <v>0</v>
      </c>
      <c r="I5498" t="s">
        <v>7862</v>
      </c>
      <c r="J5498" t="s">
        <v>14646</v>
      </c>
      <c r="K5498" t="s">
        <v>21215</v>
      </c>
      <c r="L5498" t="s">
        <v>26150</v>
      </c>
      <c r="M5498" s="1">
        <v>35520</v>
      </c>
      <c r="N5498" s="4">
        <v>28.232876712328768</v>
      </c>
      <c r="O5498" t="s">
        <v>27454</v>
      </c>
      <c r="P5498" t="s">
        <v>32874</v>
      </c>
    </row>
    <row r="5499" spans="1:16" x14ac:dyDescent="0.25">
      <c r="A5499">
        <v>1144098279</v>
      </c>
      <c r="B5499" t="s">
        <v>1132</v>
      </c>
      <c r="C5499" t="s">
        <v>2496</v>
      </c>
      <c r="D5499" t="s">
        <v>4178</v>
      </c>
      <c r="E5499" t="s">
        <v>3077</v>
      </c>
      <c r="F5499" t="s">
        <v>4204</v>
      </c>
      <c r="G5499" t="s">
        <v>5506</v>
      </c>
      <c r="H5499">
        <v>0</v>
      </c>
      <c r="I5499" t="s">
        <v>7863</v>
      </c>
      <c r="J5499" t="s">
        <v>14647</v>
      </c>
      <c r="K5499" t="s">
        <v>21217</v>
      </c>
      <c r="L5499" t="s">
        <v>26151</v>
      </c>
      <c r="M5499" s="1">
        <v>35664</v>
      </c>
      <c r="N5499" s="4">
        <v>27.838356164383562</v>
      </c>
      <c r="O5499" t="s">
        <v>27455</v>
      </c>
      <c r="P5499" t="s">
        <v>32874</v>
      </c>
    </row>
    <row r="5500" spans="1:16" x14ac:dyDescent="0.25">
      <c r="A5500">
        <v>1144205458</v>
      </c>
      <c r="B5500" t="s">
        <v>211</v>
      </c>
      <c r="C5500" t="s">
        <v>2297</v>
      </c>
      <c r="D5500" t="s">
        <v>4044</v>
      </c>
      <c r="E5500" t="s">
        <v>3026</v>
      </c>
      <c r="F5500" t="s">
        <v>4204</v>
      </c>
      <c r="G5500" t="s">
        <v>5506</v>
      </c>
      <c r="H5500">
        <v>0</v>
      </c>
      <c r="I5500" t="s">
        <v>9291</v>
      </c>
      <c r="J5500" t="s">
        <v>16067</v>
      </c>
      <c r="K5500" t="s">
        <v>22649</v>
      </c>
      <c r="L5500" t="s">
        <v>26151</v>
      </c>
      <c r="M5500" s="1">
        <v>35887</v>
      </c>
      <c r="N5500" s="4">
        <v>27.227397260273971</v>
      </c>
      <c r="O5500" t="s">
        <v>28892</v>
      </c>
      <c r="P5500" t="s">
        <v>32874</v>
      </c>
    </row>
    <row r="5501" spans="1:16" x14ac:dyDescent="0.25">
      <c r="A5501">
        <v>1144095093</v>
      </c>
      <c r="B5501" t="s">
        <v>577</v>
      </c>
      <c r="C5501" t="s">
        <v>2162</v>
      </c>
      <c r="D5501" t="s">
        <v>3031</v>
      </c>
      <c r="E5501" t="s">
        <v>990</v>
      </c>
      <c r="F5501" t="s">
        <v>4204</v>
      </c>
      <c r="G5501" t="s">
        <v>6011</v>
      </c>
      <c r="H5501">
        <v>0</v>
      </c>
      <c r="I5501" t="s">
        <v>9293</v>
      </c>
      <c r="J5501" t="s">
        <v>16069</v>
      </c>
      <c r="K5501" t="s">
        <v>22651</v>
      </c>
      <c r="L5501" t="s">
        <v>26150</v>
      </c>
      <c r="M5501" s="1">
        <v>35507</v>
      </c>
      <c r="N5501" s="4">
        <v>28.268493150684932</v>
      </c>
      <c r="O5501" t="s">
        <v>28894</v>
      </c>
      <c r="P5501" t="s">
        <v>32874</v>
      </c>
    </row>
    <row r="5502" spans="1:16" x14ac:dyDescent="0.25">
      <c r="A5502">
        <v>1127074445</v>
      </c>
      <c r="B5502" t="s">
        <v>1143</v>
      </c>
      <c r="C5502" t="s">
        <v>2446</v>
      </c>
      <c r="D5502" t="s">
        <v>3207</v>
      </c>
      <c r="E5502" t="s">
        <v>4963</v>
      </c>
      <c r="F5502" t="s">
        <v>4204</v>
      </c>
      <c r="G5502" t="s">
        <v>5506</v>
      </c>
      <c r="H5502">
        <v>0</v>
      </c>
      <c r="I5502" t="s">
        <v>9292</v>
      </c>
      <c r="J5502" t="s">
        <v>16068</v>
      </c>
      <c r="K5502" t="s">
        <v>22650</v>
      </c>
      <c r="L5502" t="s">
        <v>26151</v>
      </c>
      <c r="M5502" s="1">
        <v>35546</v>
      </c>
      <c r="N5502" s="4">
        <v>28.161643835616438</v>
      </c>
      <c r="O5502" t="s">
        <v>28893</v>
      </c>
      <c r="P5502" t="s">
        <v>32874</v>
      </c>
    </row>
    <row r="5503" spans="1:16" x14ac:dyDescent="0.25">
      <c r="A5503">
        <v>1151968252</v>
      </c>
      <c r="B5503" t="s">
        <v>148</v>
      </c>
      <c r="C5503" t="s">
        <v>2158</v>
      </c>
      <c r="D5503" t="s">
        <v>63</v>
      </c>
      <c r="E5503" t="s">
        <v>5794</v>
      </c>
      <c r="F5503" t="s">
        <v>4204</v>
      </c>
      <c r="G5503" t="s">
        <v>5506</v>
      </c>
      <c r="H5503">
        <v>0</v>
      </c>
      <c r="I5503" t="s">
        <v>9294</v>
      </c>
      <c r="J5503" t="s">
        <v>16070</v>
      </c>
      <c r="K5503" t="s">
        <v>22652</v>
      </c>
      <c r="L5503" t="s">
        <v>26151</v>
      </c>
      <c r="M5503" s="1">
        <v>36187</v>
      </c>
      <c r="N5503" s="4">
        <v>26.405479452054795</v>
      </c>
      <c r="O5503" t="s">
        <v>28895</v>
      </c>
      <c r="P5503" t="s">
        <v>32874</v>
      </c>
    </row>
    <row r="5504" spans="1:16" x14ac:dyDescent="0.25">
      <c r="A5504">
        <v>1143989281</v>
      </c>
      <c r="B5504" t="s">
        <v>635</v>
      </c>
      <c r="C5504" t="s">
        <v>2282</v>
      </c>
      <c r="D5504" t="s">
        <v>4566</v>
      </c>
      <c r="E5504" t="s">
        <v>1856</v>
      </c>
      <c r="F5504" t="s">
        <v>4204</v>
      </c>
      <c r="G5504" t="s">
        <v>5506</v>
      </c>
      <c r="H5504">
        <v>0</v>
      </c>
      <c r="I5504" t="s">
        <v>9295</v>
      </c>
      <c r="J5504" t="s">
        <v>16071</v>
      </c>
      <c r="K5504" t="s">
        <v>22653</v>
      </c>
      <c r="L5504" t="s">
        <v>26150</v>
      </c>
      <c r="M5504" s="1">
        <v>35647</v>
      </c>
      <c r="N5504" s="4">
        <v>27.884931506849316</v>
      </c>
      <c r="O5504" t="s">
        <v>28896</v>
      </c>
      <c r="P5504" t="s">
        <v>32874</v>
      </c>
    </row>
    <row r="5505" spans="1:16" x14ac:dyDescent="0.25">
      <c r="A5505">
        <v>1004575426</v>
      </c>
      <c r="B5505" t="s">
        <v>94</v>
      </c>
      <c r="C5505" t="s">
        <v>2419</v>
      </c>
      <c r="D5505" t="s">
        <v>563</v>
      </c>
      <c r="E5505" t="s">
        <v>3498</v>
      </c>
      <c r="F5505" t="s">
        <v>4204</v>
      </c>
      <c r="G5505" t="s">
        <v>5506</v>
      </c>
      <c r="H5505">
        <v>0</v>
      </c>
      <c r="I5505" t="s">
        <v>9296</v>
      </c>
      <c r="J5505" t="s">
        <v>16072</v>
      </c>
      <c r="K5505" t="s">
        <v>22654</v>
      </c>
      <c r="L5505" t="s">
        <v>26150</v>
      </c>
      <c r="M5505" s="1">
        <v>36778</v>
      </c>
      <c r="N5505" s="4">
        <v>24.786301369863015</v>
      </c>
      <c r="O5505" t="s">
        <v>28897</v>
      </c>
      <c r="P5505" t="s">
        <v>32874</v>
      </c>
    </row>
    <row r="5506" spans="1:16" x14ac:dyDescent="0.25">
      <c r="A5506">
        <v>1143990569</v>
      </c>
      <c r="B5506" t="s">
        <v>110</v>
      </c>
      <c r="C5506" t="s">
        <v>2185</v>
      </c>
      <c r="D5506" t="s">
        <v>4852</v>
      </c>
      <c r="E5506" t="s">
        <v>3431</v>
      </c>
      <c r="F5506" t="s">
        <v>4204</v>
      </c>
      <c r="G5506" t="s">
        <v>5506</v>
      </c>
      <c r="H5506">
        <v>0</v>
      </c>
      <c r="I5506" t="s">
        <v>9299</v>
      </c>
      <c r="J5506" t="s">
        <v>16076</v>
      </c>
      <c r="K5506" t="s">
        <v>22657</v>
      </c>
      <c r="L5506" t="s">
        <v>26150</v>
      </c>
      <c r="M5506" s="1">
        <v>35763</v>
      </c>
      <c r="N5506" s="4">
        <v>27.567123287671233</v>
      </c>
      <c r="O5506" t="s">
        <v>28900</v>
      </c>
      <c r="P5506" t="s">
        <v>32874</v>
      </c>
    </row>
    <row r="5507" spans="1:16" x14ac:dyDescent="0.25">
      <c r="A5507">
        <v>1110585106</v>
      </c>
      <c r="B5507" t="s">
        <v>437</v>
      </c>
      <c r="C5507" t="s">
        <v>2158</v>
      </c>
      <c r="D5507" t="s">
        <v>1205</v>
      </c>
      <c r="E5507" t="s">
        <v>1636</v>
      </c>
      <c r="F5507" t="s">
        <v>4204</v>
      </c>
      <c r="G5507" t="s">
        <v>5506</v>
      </c>
      <c r="H5507">
        <v>0</v>
      </c>
      <c r="I5507" t="s">
        <v>9297</v>
      </c>
      <c r="J5507" t="s">
        <v>16073</v>
      </c>
      <c r="K5507" t="s">
        <v>22655</v>
      </c>
      <c r="L5507" t="s">
        <v>26150</v>
      </c>
      <c r="M5507" s="1">
        <v>35549</v>
      </c>
      <c r="N5507" s="4">
        <v>28.153424657534245</v>
      </c>
      <c r="O5507" t="s">
        <v>28898</v>
      </c>
      <c r="P5507" t="s">
        <v>32874</v>
      </c>
    </row>
    <row r="5508" spans="1:16" x14ac:dyDescent="0.25">
      <c r="A5508">
        <v>1143872539</v>
      </c>
      <c r="B5508" t="s">
        <v>173</v>
      </c>
      <c r="C5508" t="s">
        <v>2158</v>
      </c>
      <c r="D5508" t="s">
        <v>3177</v>
      </c>
      <c r="E5508" t="s">
        <v>1058</v>
      </c>
      <c r="F5508" t="s">
        <v>4204</v>
      </c>
      <c r="G5508" t="s">
        <v>5506</v>
      </c>
      <c r="H5508">
        <v>0</v>
      </c>
      <c r="I5508" t="s">
        <v>9298</v>
      </c>
      <c r="J5508" t="s">
        <v>16075</v>
      </c>
      <c r="K5508" t="s">
        <v>22648</v>
      </c>
      <c r="L5508" t="s">
        <v>26150</v>
      </c>
      <c r="M5508" s="1">
        <v>35616</v>
      </c>
      <c r="N5508" s="4">
        <v>27.969863013698632</v>
      </c>
      <c r="O5508" t="s">
        <v>28899</v>
      </c>
      <c r="P5508" t="s">
        <v>32874</v>
      </c>
    </row>
    <row r="5509" spans="1:16" x14ac:dyDescent="0.25">
      <c r="A5509">
        <v>1193374185</v>
      </c>
      <c r="B5509" t="s">
        <v>215</v>
      </c>
      <c r="C5509" t="s">
        <v>2158</v>
      </c>
      <c r="D5509" t="s">
        <v>3026</v>
      </c>
      <c r="E5509" t="s">
        <v>3202</v>
      </c>
      <c r="F5509" t="s">
        <v>4204</v>
      </c>
      <c r="G5509" t="s">
        <v>5506</v>
      </c>
      <c r="H5509">
        <v>0</v>
      </c>
      <c r="I5509" t="s">
        <v>9300</v>
      </c>
      <c r="J5509" t="s">
        <v>16077</v>
      </c>
      <c r="K5509" t="s">
        <v>22656</v>
      </c>
      <c r="L5509" t="s">
        <v>26151</v>
      </c>
      <c r="M5509" s="1">
        <v>36750</v>
      </c>
      <c r="N5509" s="4">
        <v>24.863013698630137</v>
      </c>
      <c r="O5509" t="s">
        <v>28901</v>
      </c>
      <c r="P5509" t="s">
        <v>32874</v>
      </c>
    </row>
    <row r="5510" spans="1:16" x14ac:dyDescent="0.25">
      <c r="A5510">
        <v>1107525825</v>
      </c>
      <c r="B5510" t="s">
        <v>679</v>
      </c>
      <c r="C5510" t="s">
        <v>2532</v>
      </c>
      <c r="D5510" t="s">
        <v>3258</v>
      </c>
      <c r="E5510" t="s">
        <v>2028</v>
      </c>
      <c r="F5510" t="s">
        <v>4204</v>
      </c>
      <c r="G5510" t="s">
        <v>5506</v>
      </c>
      <c r="H5510">
        <v>0</v>
      </c>
      <c r="I5510" t="s">
        <v>9303</v>
      </c>
      <c r="J5510" t="s">
        <v>16080</v>
      </c>
      <c r="K5510" t="s">
        <v>22660</v>
      </c>
      <c r="L5510" t="s">
        <v>26151</v>
      </c>
      <c r="M5510" s="1">
        <v>36301</v>
      </c>
      <c r="N5510" s="4">
        <v>26.093150684931508</v>
      </c>
      <c r="O5510" t="s">
        <v>28904</v>
      </c>
      <c r="P5510" t="s">
        <v>32874</v>
      </c>
    </row>
    <row r="5511" spans="1:16" x14ac:dyDescent="0.25">
      <c r="A5511">
        <v>1006072658</v>
      </c>
      <c r="B5511" t="s">
        <v>256</v>
      </c>
      <c r="C5511" t="s">
        <v>2232</v>
      </c>
      <c r="D5511" t="s">
        <v>5174</v>
      </c>
      <c r="E5511" t="s">
        <v>1293</v>
      </c>
      <c r="F5511" t="s">
        <v>4204</v>
      </c>
      <c r="G5511" t="s">
        <v>5506</v>
      </c>
      <c r="H5511">
        <v>0</v>
      </c>
      <c r="I5511" t="s">
        <v>9301</v>
      </c>
      <c r="J5511" t="s">
        <v>16078</v>
      </c>
      <c r="K5511" t="s">
        <v>22658</v>
      </c>
      <c r="L5511" t="s">
        <v>26151</v>
      </c>
      <c r="M5511" s="1">
        <v>37428</v>
      </c>
      <c r="N5511" s="4">
        <v>23.005479452054793</v>
      </c>
      <c r="O5511" t="s">
        <v>28902</v>
      </c>
      <c r="P5511" t="s">
        <v>32874</v>
      </c>
    </row>
    <row r="5512" spans="1:16" x14ac:dyDescent="0.25">
      <c r="A5512">
        <v>1144213092</v>
      </c>
      <c r="B5512" t="s">
        <v>98</v>
      </c>
      <c r="C5512" t="s">
        <v>2174</v>
      </c>
      <c r="D5512" t="s">
        <v>2941</v>
      </c>
      <c r="E5512" t="s">
        <v>2028</v>
      </c>
      <c r="F5512" t="s">
        <v>4204</v>
      </c>
      <c r="G5512" t="s">
        <v>5506</v>
      </c>
      <c r="H5512">
        <v>0</v>
      </c>
      <c r="I5512" t="s">
        <v>9304</v>
      </c>
      <c r="J5512" t="s">
        <v>16081</v>
      </c>
      <c r="K5512" t="s">
        <v>22661</v>
      </c>
      <c r="L5512" t="s">
        <v>26150</v>
      </c>
      <c r="M5512" s="1">
        <v>36445</v>
      </c>
      <c r="N5512" s="4">
        <v>25.698630136986303</v>
      </c>
      <c r="O5512" t="s">
        <v>28905</v>
      </c>
      <c r="P5512" t="s">
        <v>32874</v>
      </c>
    </row>
    <row r="5513" spans="1:16" x14ac:dyDescent="0.25">
      <c r="A5513">
        <v>1192766614</v>
      </c>
      <c r="B5513" t="s">
        <v>486</v>
      </c>
      <c r="C5513" t="s">
        <v>2561</v>
      </c>
      <c r="D5513" t="s">
        <v>5019</v>
      </c>
      <c r="E5513" t="s">
        <v>3785</v>
      </c>
      <c r="F5513" t="s">
        <v>4204</v>
      </c>
      <c r="G5513" t="s">
        <v>5506</v>
      </c>
      <c r="H5513">
        <v>0</v>
      </c>
      <c r="I5513" t="s">
        <v>9306</v>
      </c>
      <c r="J5513" t="s">
        <v>16083</v>
      </c>
      <c r="K5513" t="s">
        <v>22663</v>
      </c>
      <c r="L5513" t="s">
        <v>26151</v>
      </c>
      <c r="M5513" s="1">
        <v>36741</v>
      </c>
      <c r="N5513" s="4">
        <v>24.887671232876713</v>
      </c>
      <c r="O5513" t="s">
        <v>28907</v>
      </c>
      <c r="P5513" t="s">
        <v>32874</v>
      </c>
    </row>
    <row r="5514" spans="1:16" x14ac:dyDescent="0.25">
      <c r="A5514">
        <v>1107519118</v>
      </c>
      <c r="B5514" t="s">
        <v>98</v>
      </c>
      <c r="C5514" t="s">
        <v>2164</v>
      </c>
      <c r="D5514" t="s">
        <v>3218</v>
      </c>
      <c r="E5514" t="s">
        <v>3092</v>
      </c>
      <c r="F5514" t="s">
        <v>4204</v>
      </c>
      <c r="G5514" t="s">
        <v>5506</v>
      </c>
      <c r="H5514">
        <v>0</v>
      </c>
      <c r="I5514" t="s">
        <v>9307</v>
      </c>
      <c r="J5514" t="s">
        <v>16084</v>
      </c>
      <c r="K5514" t="s">
        <v>22664</v>
      </c>
      <c r="L5514" t="s">
        <v>26150</v>
      </c>
      <c r="M5514" s="1">
        <v>35997</v>
      </c>
      <c r="N5514" s="4">
        <v>26.926027397260274</v>
      </c>
      <c r="O5514" t="s">
        <v>28908</v>
      </c>
      <c r="P5514" t="s">
        <v>32874</v>
      </c>
    </row>
    <row r="5515" spans="1:16" x14ac:dyDescent="0.25">
      <c r="A5515">
        <v>1007542171</v>
      </c>
      <c r="B5515" t="s">
        <v>922</v>
      </c>
      <c r="C5515" t="s">
        <v>2158</v>
      </c>
      <c r="D5515" t="s">
        <v>3903</v>
      </c>
      <c r="E5515" t="s">
        <v>3678</v>
      </c>
      <c r="F5515" t="s">
        <v>4204</v>
      </c>
      <c r="G5515" t="s">
        <v>5506</v>
      </c>
      <c r="H5515">
        <v>0</v>
      </c>
      <c r="I5515" t="s">
        <v>9309</v>
      </c>
      <c r="J5515" t="s">
        <v>16086</v>
      </c>
      <c r="K5515" t="s">
        <v>22666</v>
      </c>
      <c r="L5515" t="s">
        <v>26151</v>
      </c>
      <c r="M5515" s="1">
        <v>37479</v>
      </c>
      <c r="N5515" s="4">
        <v>22.865753424657534</v>
      </c>
      <c r="O5515" t="s">
        <v>28910</v>
      </c>
      <c r="P5515" t="s">
        <v>32874</v>
      </c>
    </row>
    <row r="5516" spans="1:16" x14ac:dyDescent="0.25">
      <c r="A5516">
        <v>1005784705</v>
      </c>
      <c r="B5516" t="s">
        <v>71</v>
      </c>
      <c r="C5516" t="s">
        <v>2188</v>
      </c>
      <c r="D5516" t="s">
        <v>2851</v>
      </c>
      <c r="E5516" t="s">
        <v>78</v>
      </c>
      <c r="F5516" t="s">
        <v>4204</v>
      </c>
      <c r="G5516" t="s">
        <v>5506</v>
      </c>
      <c r="H5516">
        <v>0</v>
      </c>
      <c r="I5516" t="s">
        <v>9310</v>
      </c>
      <c r="J5516" t="s">
        <v>16088</v>
      </c>
      <c r="K5516" t="s">
        <v>22668</v>
      </c>
      <c r="L5516" t="s">
        <v>26151</v>
      </c>
      <c r="M5516" s="1">
        <v>36667</v>
      </c>
      <c r="N5516" s="4">
        <v>25.090410958904108</v>
      </c>
      <c r="O5516" t="s">
        <v>28911</v>
      </c>
      <c r="P5516" t="s">
        <v>32874</v>
      </c>
    </row>
    <row r="5517" spans="1:16" x14ac:dyDescent="0.25">
      <c r="A5517">
        <v>1107518621</v>
      </c>
      <c r="B5517" t="s">
        <v>204</v>
      </c>
      <c r="C5517" t="s">
        <v>2219</v>
      </c>
      <c r="D5517" t="s">
        <v>4538</v>
      </c>
      <c r="E5517" t="s">
        <v>3803</v>
      </c>
      <c r="F5517" t="s">
        <v>4204</v>
      </c>
      <c r="G5517" t="s">
        <v>5506</v>
      </c>
      <c r="H5517">
        <v>0</v>
      </c>
      <c r="I5517" t="s">
        <v>9311</v>
      </c>
      <c r="J5517" t="s">
        <v>16089</v>
      </c>
      <c r="K5517" t="s">
        <v>22669</v>
      </c>
      <c r="L5517" t="s">
        <v>26151</v>
      </c>
      <c r="M5517" s="1">
        <v>35978</v>
      </c>
      <c r="N5517" s="4">
        <v>26.978082191780821</v>
      </c>
      <c r="O5517" t="s">
        <v>28912</v>
      </c>
      <c r="P5517" t="s">
        <v>32874</v>
      </c>
    </row>
    <row r="5518" spans="1:16" x14ac:dyDescent="0.25">
      <c r="A5518">
        <v>1144096189</v>
      </c>
      <c r="B5518" t="s">
        <v>84</v>
      </c>
      <c r="C5518" t="s">
        <v>2185</v>
      </c>
      <c r="D5518" t="s">
        <v>2961</v>
      </c>
      <c r="E5518" t="s">
        <v>4527</v>
      </c>
      <c r="F5518" t="s">
        <v>4204</v>
      </c>
      <c r="G5518" t="s">
        <v>5506</v>
      </c>
      <c r="H5518">
        <v>0</v>
      </c>
      <c r="I5518" t="s">
        <v>9312</v>
      </c>
      <c r="J5518" t="s">
        <v>16090</v>
      </c>
      <c r="K5518" t="s">
        <v>22670</v>
      </c>
      <c r="L5518" t="s">
        <v>26150</v>
      </c>
      <c r="M5518" s="1">
        <v>35556</v>
      </c>
      <c r="N5518" s="4">
        <v>28.134246575342466</v>
      </c>
      <c r="O5518" t="s">
        <v>28913</v>
      </c>
      <c r="P5518" t="s">
        <v>32874</v>
      </c>
    </row>
    <row r="5519" spans="1:16" x14ac:dyDescent="0.25">
      <c r="A5519">
        <v>1192780155</v>
      </c>
      <c r="B5519" t="s">
        <v>110</v>
      </c>
      <c r="C5519" t="s">
        <v>2174</v>
      </c>
      <c r="D5519" t="s">
        <v>4678</v>
      </c>
      <c r="E5519" t="s">
        <v>3827</v>
      </c>
      <c r="F5519" t="s">
        <v>4204</v>
      </c>
      <c r="G5519" t="s">
        <v>5506</v>
      </c>
      <c r="H5519">
        <v>0</v>
      </c>
      <c r="I5519" t="s">
        <v>9313</v>
      </c>
      <c r="J5519" t="s">
        <v>14649</v>
      </c>
      <c r="K5519" t="s">
        <v>22671</v>
      </c>
      <c r="L5519" t="s">
        <v>26150</v>
      </c>
      <c r="M5519" s="1">
        <v>36886</v>
      </c>
      <c r="N5519" s="4">
        <v>24.490410958904111</v>
      </c>
      <c r="O5519" t="s">
        <v>28914</v>
      </c>
      <c r="P5519" t="s">
        <v>32874</v>
      </c>
    </row>
    <row r="5520" spans="1:16" x14ac:dyDescent="0.25">
      <c r="A5520">
        <v>1193405149</v>
      </c>
      <c r="B5520" t="s">
        <v>32</v>
      </c>
      <c r="C5520" t="s">
        <v>2311</v>
      </c>
      <c r="D5520" t="s">
        <v>4299</v>
      </c>
      <c r="E5520" t="s">
        <v>3212</v>
      </c>
      <c r="F5520" t="s">
        <v>4204</v>
      </c>
      <c r="G5520" t="s">
        <v>5506</v>
      </c>
      <c r="H5520">
        <v>0</v>
      </c>
      <c r="I5520" t="s">
        <v>9314</v>
      </c>
      <c r="J5520" t="s">
        <v>16091</v>
      </c>
      <c r="K5520" t="s">
        <v>22672</v>
      </c>
      <c r="L5520" t="s">
        <v>26151</v>
      </c>
      <c r="M5520" s="1">
        <v>36910</v>
      </c>
      <c r="N5520" s="4">
        <v>24.424657534246574</v>
      </c>
      <c r="O5520" t="s">
        <v>28915</v>
      </c>
      <c r="P5520" t="s">
        <v>32874</v>
      </c>
    </row>
    <row r="5521" spans="1:16" x14ac:dyDescent="0.25">
      <c r="A5521">
        <v>1192813950</v>
      </c>
      <c r="B5521" t="s">
        <v>653</v>
      </c>
      <c r="C5521" t="s">
        <v>2714</v>
      </c>
      <c r="D5521" t="s">
        <v>3026</v>
      </c>
      <c r="E5521" t="s">
        <v>3981</v>
      </c>
      <c r="F5521" t="s">
        <v>4204</v>
      </c>
      <c r="G5521" t="s">
        <v>5506</v>
      </c>
      <c r="H5521">
        <v>0</v>
      </c>
      <c r="I5521" t="s">
        <v>13107</v>
      </c>
      <c r="J5521" t="s">
        <v>19708</v>
      </c>
      <c r="K5521" t="s">
        <v>25955</v>
      </c>
      <c r="L5521" t="s">
        <v>26151</v>
      </c>
      <c r="M5521" s="1">
        <v>36789</v>
      </c>
      <c r="N5521" s="4">
        <v>24.756164383561643</v>
      </c>
      <c r="O5521" t="s">
        <v>32645</v>
      </c>
      <c r="P5521" t="s">
        <v>32874</v>
      </c>
    </row>
    <row r="5522" spans="1:16" x14ac:dyDescent="0.25">
      <c r="A5522">
        <v>1007626437</v>
      </c>
      <c r="B5522" t="s">
        <v>117</v>
      </c>
      <c r="C5522" t="s">
        <v>2412</v>
      </c>
      <c r="D5522" t="s">
        <v>3651</v>
      </c>
      <c r="E5522" t="s">
        <v>1832</v>
      </c>
      <c r="F5522" t="s">
        <v>4204</v>
      </c>
      <c r="G5522" t="s">
        <v>5506</v>
      </c>
      <c r="H5522">
        <v>0</v>
      </c>
      <c r="I5522" t="s">
        <v>9315</v>
      </c>
      <c r="J5522" t="s">
        <v>16092</v>
      </c>
      <c r="K5522" t="s">
        <v>22673</v>
      </c>
      <c r="L5522" t="s">
        <v>26150</v>
      </c>
      <c r="M5522" s="1">
        <v>36692</v>
      </c>
      <c r="N5522" s="4">
        <v>25.021917808219179</v>
      </c>
      <c r="O5522" t="s">
        <v>28916</v>
      </c>
      <c r="P5522" t="s">
        <v>32874</v>
      </c>
    </row>
    <row r="5523" spans="1:16" x14ac:dyDescent="0.25">
      <c r="A5523">
        <v>1143875347</v>
      </c>
      <c r="B5523" t="s">
        <v>256</v>
      </c>
      <c r="C5523" t="s">
        <v>2232</v>
      </c>
      <c r="D5523" t="s">
        <v>3096</v>
      </c>
      <c r="E5523" t="s">
        <v>3152</v>
      </c>
      <c r="F5523" t="s">
        <v>4204</v>
      </c>
      <c r="G5523" t="s">
        <v>5506</v>
      </c>
      <c r="H5523">
        <v>0</v>
      </c>
      <c r="I5523" t="s">
        <v>9316</v>
      </c>
      <c r="J5523" t="s">
        <v>16093</v>
      </c>
      <c r="K5523" t="s">
        <v>22674</v>
      </c>
      <c r="L5523" t="s">
        <v>26151</v>
      </c>
      <c r="M5523" s="1">
        <v>36051</v>
      </c>
      <c r="N5523" s="4">
        <v>26.778082191780822</v>
      </c>
      <c r="O5523" t="s">
        <v>28917</v>
      </c>
      <c r="P5523" t="s">
        <v>32874</v>
      </c>
    </row>
    <row r="5524" spans="1:16" x14ac:dyDescent="0.25">
      <c r="A5524">
        <v>1143871681</v>
      </c>
      <c r="B5524" t="s">
        <v>47</v>
      </c>
      <c r="C5524" t="s">
        <v>2197</v>
      </c>
      <c r="D5524" t="s">
        <v>839</v>
      </c>
      <c r="E5524" t="s">
        <v>2358</v>
      </c>
      <c r="F5524" t="s">
        <v>4204</v>
      </c>
      <c r="G5524" t="s">
        <v>5506</v>
      </c>
      <c r="H5524">
        <v>0</v>
      </c>
      <c r="I5524" t="s">
        <v>9317</v>
      </c>
      <c r="J5524" t="s">
        <v>16094</v>
      </c>
      <c r="K5524" t="s">
        <v>22674</v>
      </c>
      <c r="L5524" t="s">
        <v>26150</v>
      </c>
      <c r="M5524" s="1">
        <v>35524</v>
      </c>
      <c r="N5524" s="4">
        <v>28.221917808219178</v>
      </c>
      <c r="O5524" t="s">
        <v>28918</v>
      </c>
      <c r="P5524" t="s">
        <v>32874</v>
      </c>
    </row>
    <row r="5525" spans="1:16" x14ac:dyDescent="0.25">
      <c r="A5525">
        <v>1107522897</v>
      </c>
      <c r="B5525" t="s">
        <v>88</v>
      </c>
      <c r="C5525" t="s">
        <v>2191</v>
      </c>
      <c r="D5525" t="s">
        <v>4077</v>
      </c>
      <c r="E5525" t="s">
        <v>3195</v>
      </c>
      <c r="F5525" t="s">
        <v>4204</v>
      </c>
      <c r="G5525" t="s">
        <v>5506</v>
      </c>
      <c r="H5525">
        <v>0</v>
      </c>
      <c r="I5525" t="s">
        <v>9318</v>
      </c>
      <c r="J5525" t="s">
        <v>16095</v>
      </c>
      <c r="K5525" t="s">
        <v>22675</v>
      </c>
      <c r="L5525" t="s">
        <v>26151</v>
      </c>
      <c r="M5525" s="1">
        <v>35805</v>
      </c>
      <c r="N5525" s="4">
        <v>27.452054794520549</v>
      </c>
      <c r="O5525" t="s">
        <v>28919</v>
      </c>
      <c r="P5525" t="s">
        <v>32874</v>
      </c>
    </row>
    <row r="5526" spans="1:16" x14ac:dyDescent="0.25">
      <c r="A5526">
        <v>1123635892</v>
      </c>
      <c r="B5526" t="s">
        <v>98</v>
      </c>
      <c r="C5526" t="s">
        <v>2164</v>
      </c>
      <c r="D5526" t="s">
        <v>3069</v>
      </c>
      <c r="E5526" t="s">
        <v>4602</v>
      </c>
      <c r="F5526" t="s">
        <v>4204</v>
      </c>
      <c r="G5526" t="s">
        <v>5506</v>
      </c>
      <c r="H5526">
        <v>0</v>
      </c>
      <c r="I5526" t="s">
        <v>9319</v>
      </c>
      <c r="J5526" t="s">
        <v>16096</v>
      </c>
      <c r="K5526" t="s">
        <v>22676</v>
      </c>
      <c r="L5526" t="s">
        <v>26150</v>
      </c>
      <c r="M5526" s="1">
        <v>35578</v>
      </c>
      <c r="N5526" s="4">
        <v>28.073972602739726</v>
      </c>
      <c r="O5526" t="s">
        <v>28920</v>
      </c>
      <c r="P5526" t="s">
        <v>32874</v>
      </c>
    </row>
    <row r="5527" spans="1:16" x14ac:dyDescent="0.25">
      <c r="A5527">
        <v>1144097707</v>
      </c>
      <c r="B5527" t="s">
        <v>32</v>
      </c>
      <c r="C5527" t="s">
        <v>2311</v>
      </c>
      <c r="D5527" t="s">
        <v>3063</v>
      </c>
      <c r="E5527" t="s">
        <v>3449</v>
      </c>
      <c r="F5527" t="s">
        <v>4204</v>
      </c>
      <c r="G5527" t="s">
        <v>5506</v>
      </c>
      <c r="H5527">
        <v>0</v>
      </c>
      <c r="I5527" t="s">
        <v>9320</v>
      </c>
      <c r="J5527" t="s">
        <v>16097</v>
      </c>
      <c r="K5527" t="s">
        <v>22677</v>
      </c>
      <c r="L5527" t="s">
        <v>26151</v>
      </c>
      <c r="M5527" s="1">
        <v>35638</v>
      </c>
      <c r="N5527" s="4">
        <v>27.909589041095892</v>
      </c>
      <c r="O5527" t="s">
        <v>28921</v>
      </c>
      <c r="P5527" t="s">
        <v>32874</v>
      </c>
    </row>
    <row r="5528" spans="1:16" x14ac:dyDescent="0.25">
      <c r="A5528">
        <v>1151965112</v>
      </c>
      <c r="B5528" t="s">
        <v>597</v>
      </c>
      <c r="C5528" t="s">
        <v>2241</v>
      </c>
      <c r="D5528" t="s">
        <v>3020</v>
      </c>
      <c r="E5528" t="s">
        <v>4029</v>
      </c>
      <c r="F5528" t="s">
        <v>4204</v>
      </c>
      <c r="G5528" t="s">
        <v>5506</v>
      </c>
      <c r="H5528">
        <v>0</v>
      </c>
      <c r="I5528" t="s">
        <v>9321</v>
      </c>
      <c r="J5528" t="s">
        <v>16098</v>
      </c>
      <c r="K5528" t="s">
        <v>22678</v>
      </c>
      <c r="L5528" t="s">
        <v>26151</v>
      </c>
      <c r="M5528" s="1">
        <v>35859</v>
      </c>
      <c r="N5528" s="4">
        <v>27.304109589041097</v>
      </c>
      <c r="O5528" t="s">
        <v>28922</v>
      </c>
      <c r="P5528" t="s">
        <v>32874</v>
      </c>
    </row>
    <row r="5529" spans="1:16" x14ac:dyDescent="0.25">
      <c r="A5529">
        <v>1107069899</v>
      </c>
      <c r="B5529" t="s">
        <v>83</v>
      </c>
      <c r="C5529" t="s">
        <v>2173</v>
      </c>
      <c r="D5529" t="s">
        <v>3526</v>
      </c>
      <c r="F5529" t="s">
        <v>4204</v>
      </c>
      <c r="G5529" t="s">
        <v>5506</v>
      </c>
      <c r="H5529">
        <v>0</v>
      </c>
      <c r="I5529" t="s">
        <v>9322</v>
      </c>
      <c r="J5529" t="s">
        <v>16099</v>
      </c>
      <c r="K5529" t="s">
        <v>22679</v>
      </c>
      <c r="L5529" t="s">
        <v>26150</v>
      </c>
      <c r="M5529" s="1">
        <v>36870</v>
      </c>
      <c r="N5529" s="4">
        <v>24.534246575342465</v>
      </c>
      <c r="O5529" t="s">
        <v>28923</v>
      </c>
      <c r="P5529" t="s">
        <v>32874</v>
      </c>
    </row>
    <row r="5530" spans="1:16" x14ac:dyDescent="0.25">
      <c r="A5530">
        <v>1193539768</v>
      </c>
      <c r="B5530" t="s">
        <v>434</v>
      </c>
      <c r="C5530" t="s">
        <v>2158</v>
      </c>
      <c r="D5530" t="s">
        <v>3937</v>
      </c>
      <c r="E5530" t="s">
        <v>3743</v>
      </c>
      <c r="F5530" t="s">
        <v>4204</v>
      </c>
      <c r="G5530" t="s">
        <v>5506</v>
      </c>
      <c r="H5530">
        <v>0</v>
      </c>
      <c r="I5530" t="s">
        <v>9323</v>
      </c>
      <c r="J5530" t="s">
        <v>16100</v>
      </c>
      <c r="K5530" t="s">
        <v>22680</v>
      </c>
      <c r="L5530" t="s">
        <v>26150</v>
      </c>
      <c r="M5530" s="1">
        <v>35600</v>
      </c>
      <c r="N5530" s="4">
        <v>28.013698630136986</v>
      </c>
      <c r="O5530" t="s">
        <v>28924</v>
      </c>
      <c r="P5530" t="s">
        <v>32874</v>
      </c>
    </row>
    <row r="5531" spans="1:16" x14ac:dyDescent="0.25">
      <c r="A5531">
        <v>1003929570</v>
      </c>
      <c r="B5531" t="s">
        <v>1160</v>
      </c>
      <c r="C5531" t="s">
        <v>2413</v>
      </c>
      <c r="D5531" t="s">
        <v>3029</v>
      </c>
      <c r="E5531" t="s">
        <v>2369</v>
      </c>
      <c r="F5531" t="s">
        <v>4204</v>
      </c>
      <c r="G5531" t="s">
        <v>5506</v>
      </c>
      <c r="H5531">
        <v>0</v>
      </c>
      <c r="I5531" t="s">
        <v>9324</v>
      </c>
      <c r="J5531" t="s">
        <v>16101</v>
      </c>
      <c r="K5531" t="s">
        <v>22681</v>
      </c>
      <c r="L5531" t="s">
        <v>26150</v>
      </c>
      <c r="M5531" s="1">
        <v>36997</v>
      </c>
      <c r="N5531" s="4">
        <v>24.186301369863013</v>
      </c>
      <c r="O5531" t="s">
        <v>28925</v>
      </c>
      <c r="P5531" t="s">
        <v>32874</v>
      </c>
    </row>
    <row r="5532" spans="1:16" x14ac:dyDescent="0.25">
      <c r="A5532">
        <v>1005935898</v>
      </c>
      <c r="B5532" t="s">
        <v>1575</v>
      </c>
      <c r="C5532" t="s">
        <v>2158</v>
      </c>
      <c r="D5532" t="s">
        <v>1832</v>
      </c>
      <c r="E5532" t="s">
        <v>3958</v>
      </c>
      <c r="F5532" t="s">
        <v>4204</v>
      </c>
      <c r="G5532" t="s">
        <v>5506</v>
      </c>
      <c r="H5532">
        <v>0</v>
      </c>
      <c r="I5532" t="s">
        <v>9325</v>
      </c>
      <c r="J5532" t="s">
        <v>16102</v>
      </c>
      <c r="K5532" t="s">
        <v>22682</v>
      </c>
      <c r="L5532" t="s">
        <v>26151</v>
      </c>
      <c r="M5532" s="1">
        <v>37799</v>
      </c>
      <c r="N5532" s="4">
        <v>21.989041095890411</v>
      </c>
      <c r="O5532" t="s">
        <v>28926</v>
      </c>
      <c r="P5532" t="s">
        <v>32874</v>
      </c>
    </row>
    <row r="5533" spans="1:16" x14ac:dyDescent="0.25">
      <c r="A5533">
        <v>1004613991</v>
      </c>
      <c r="B5533" t="s">
        <v>140</v>
      </c>
      <c r="C5533" t="s">
        <v>2740</v>
      </c>
      <c r="D5533" t="s">
        <v>2358</v>
      </c>
      <c r="E5533" t="s">
        <v>3027</v>
      </c>
      <c r="F5533" t="s">
        <v>4204</v>
      </c>
      <c r="G5533" t="s">
        <v>5506</v>
      </c>
      <c r="H5533">
        <v>0</v>
      </c>
      <c r="I5533" t="s">
        <v>9326</v>
      </c>
      <c r="J5533" t="s">
        <v>16103</v>
      </c>
      <c r="K5533" t="s">
        <v>22683</v>
      </c>
      <c r="L5533" t="s">
        <v>26150</v>
      </c>
      <c r="M5533" s="1">
        <v>37045</v>
      </c>
      <c r="N5533" s="4">
        <v>24.054794520547944</v>
      </c>
      <c r="O5533" t="s">
        <v>28927</v>
      </c>
      <c r="P5533" t="s">
        <v>32874</v>
      </c>
    </row>
    <row r="5534" spans="1:16" x14ac:dyDescent="0.25">
      <c r="A5534">
        <v>1143987805</v>
      </c>
      <c r="B5534" t="s">
        <v>559</v>
      </c>
      <c r="C5534" t="s">
        <v>2185</v>
      </c>
      <c r="D5534" t="s">
        <v>3217</v>
      </c>
      <c r="E5534" t="s">
        <v>4446</v>
      </c>
      <c r="F5534" t="s">
        <v>4204</v>
      </c>
      <c r="G5534" t="s">
        <v>5506</v>
      </c>
      <c r="H5534">
        <v>0</v>
      </c>
      <c r="I5534" t="s">
        <v>9327</v>
      </c>
      <c r="J5534" t="s">
        <v>16104</v>
      </c>
      <c r="K5534" t="s">
        <v>22684</v>
      </c>
      <c r="L5534" t="s">
        <v>26150</v>
      </c>
      <c r="M5534" s="1">
        <v>35543</v>
      </c>
      <c r="N5534" s="4">
        <v>28.169863013698631</v>
      </c>
      <c r="O5534" t="s">
        <v>28928</v>
      </c>
      <c r="P5534" t="s">
        <v>32874</v>
      </c>
    </row>
    <row r="5535" spans="1:16" x14ac:dyDescent="0.25">
      <c r="A5535">
        <v>1077481360</v>
      </c>
      <c r="B5535" t="s">
        <v>1047</v>
      </c>
      <c r="C5535" t="s">
        <v>2185</v>
      </c>
      <c r="D5535" t="s">
        <v>3424</v>
      </c>
      <c r="E5535" t="s">
        <v>3107</v>
      </c>
      <c r="F5535" t="s">
        <v>4204</v>
      </c>
      <c r="G5535" t="s">
        <v>5506</v>
      </c>
      <c r="H5535">
        <v>0</v>
      </c>
      <c r="I5535" t="s">
        <v>9328</v>
      </c>
      <c r="J5535" t="s">
        <v>16105</v>
      </c>
      <c r="K5535" t="s">
        <v>22685</v>
      </c>
      <c r="L5535" t="s">
        <v>26150</v>
      </c>
      <c r="M5535" s="1">
        <v>36293</v>
      </c>
      <c r="N5535" s="4">
        <v>26.115068493150684</v>
      </c>
      <c r="O5535" t="s">
        <v>28929</v>
      </c>
      <c r="P5535" t="s">
        <v>32874</v>
      </c>
    </row>
    <row r="5536" spans="1:16" x14ac:dyDescent="0.25">
      <c r="A5536">
        <v>1003933142</v>
      </c>
      <c r="B5536" t="s">
        <v>884</v>
      </c>
      <c r="C5536" t="s">
        <v>2174</v>
      </c>
      <c r="D5536" t="s">
        <v>3424</v>
      </c>
      <c r="E5536" t="s">
        <v>3107</v>
      </c>
      <c r="F5536" t="s">
        <v>4204</v>
      </c>
      <c r="G5536" t="s">
        <v>5506</v>
      </c>
      <c r="H5536">
        <v>0</v>
      </c>
      <c r="I5536" t="s">
        <v>9329</v>
      </c>
      <c r="J5536" t="s">
        <v>16105</v>
      </c>
      <c r="K5536" t="s">
        <v>22686</v>
      </c>
      <c r="L5536" t="s">
        <v>26150</v>
      </c>
      <c r="M5536" s="1">
        <v>37823</v>
      </c>
      <c r="N5536" s="4">
        <v>21.923287671232877</v>
      </c>
      <c r="O5536" t="s">
        <v>28930</v>
      </c>
      <c r="P5536" t="s">
        <v>32874</v>
      </c>
    </row>
    <row r="5537" spans="1:16" x14ac:dyDescent="0.25">
      <c r="A5537">
        <v>1133659720</v>
      </c>
      <c r="B5537" t="s">
        <v>98</v>
      </c>
      <c r="C5537" t="s">
        <v>2175</v>
      </c>
      <c r="D5537" t="s">
        <v>5198</v>
      </c>
      <c r="E5537" t="s">
        <v>4228</v>
      </c>
      <c r="F5537" t="s">
        <v>4204</v>
      </c>
      <c r="G5537" t="s">
        <v>5506</v>
      </c>
      <c r="H5537">
        <v>0</v>
      </c>
      <c r="I5537" t="s">
        <v>9330</v>
      </c>
      <c r="J5537" t="s">
        <v>16105</v>
      </c>
      <c r="K5537" t="s">
        <v>22687</v>
      </c>
      <c r="L5537" t="s">
        <v>26150</v>
      </c>
      <c r="M5537" s="1">
        <v>37159</v>
      </c>
      <c r="N5537" s="4">
        <v>23.742465753424657</v>
      </c>
      <c r="O5537" t="s">
        <v>28931</v>
      </c>
      <c r="P5537" t="s">
        <v>32874</v>
      </c>
    </row>
    <row r="5538" spans="1:16" x14ac:dyDescent="0.25">
      <c r="A5538">
        <v>1006166770</v>
      </c>
      <c r="B5538" t="s">
        <v>155</v>
      </c>
      <c r="C5538" t="s">
        <v>2261</v>
      </c>
      <c r="D5538" t="s">
        <v>3559</v>
      </c>
      <c r="E5538" t="s">
        <v>3418</v>
      </c>
      <c r="F5538" t="s">
        <v>4204</v>
      </c>
      <c r="G5538" t="s">
        <v>5506</v>
      </c>
      <c r="H5538">
        <v>0</v>
      </c>
      <c r="I5538" t="s">
        <v>9331</v>
      </c>
      <c r="J5538" t="s">
        <v>16106</v>
      </c>
      <c r="K5538" t="s">
        <v>22688</v>
      </c>
      <c r="L5538" t="s">
        <v>26150</v>
      </c>
      <c r="M5538" s="1">
        <v>37317</v>
      </c>
      <c r="N5538" s="4">
        <v>23.30958904109589</v>
      </c>
      <c r="O5538" t="s">
        <v>28932</v>
      </c>
      <c r="P5538" t="s">
        <v>32874</v>
      </c>
    </row>
    <row r="5539" spans="1:16" x14ac:dyDescent="0.25">
      <c r="A5539">
        <v>1006099443</v>
      </c>
      <c r="B5539" t="s">
        <v>84</v>
      </c>
      <c r="C5539" t="s">
        <v>2205</v>
      </c>
      <c r="D5539" t="s">
        <v>3047</v>
      </c>
      <c r="E5539" t="s">
        <v>5795</v>
      </c>
      <c r="F5539" t="s">
        <v>4204</v>
      </c>
      <c r="G5539" t="s">
        <v>5506</v>
      </c>
      <c r="H5539">
        <v>0</v>
      </c>
      <c r="I5539" t="s">
        <v>9342</v>
      </c>
      <c r="J5539" t="s">
        <v>16116</v>
      </c>
      <c r="K5539" t="s">
        <v>22698</v>
      </c>
      <c r="L5539" t="s">
        <v>26150</v>
      </c>
      <c r="M5539" s="1">
        <v>37333</v>
      </c>
      <c r="N5539" s="4">
        <v>23.265753424657536</v>
      </c>
      <c r="O5539" t="s">
        <v>28943</v>
      </c>
      <c r="P5539" t="s">
        <v>32874</v>
      </c>
    </row>
    <row r="5540" spans="1:16" x14ac:dyDescent="0.25">
      <c r="A5540">
        <v>1005868185</v>
      </c>
      <c r="B5540" t="s">
        <v>512</v>
      </c>
      <c r="C5540" t="s">
        <v>2158</v>
      </c>
      <c r="D5540" t="s">
        <v>5199</v>
      </c>
      <c r="E5540" t="s">
        <v>990</v>
      </c>
      <c r="F5540" t="s">
        <v>4204</v>
      </c>
      <c r="G5540" t="s">
        <v>5506</v>
      </c>
      <c r="H5540">
        <v>0</v>
      </c>
      <c r="I5540" t="s">
        <v>9343</v>
      </c>
      <c r="J5540" t="s">
        <v>16117</v>
      </c>
      <c r="K5540" t="s">
        <v>22699</v>
      </c>
      <c r="L5540" t="s">
        <v>26151</v>
      </c>
      <c r="M5540" s="1">
        <v>35686</v>
      </c>
      <c r="N5540" s="4">
        <v>27.778082191780822</v>
      </c>
      <c r="O5540" t="s">
        <v>28944</v>
      </c>
      <c r="P5540" t="s">
        <v>32874</v>
      </c>
    </row>
    <row r="5541" spans="1:16" x14ac:dyDescent="0.25">
      <c r="A5541">
        <v>1006189454</v>
      </c>
      <c r="B5541" t="s">
        <v>540</v>
      </c>
      <c r="C5541" t="s">
        <v>2158</v>
      </c>
      <c r="D5541" t="s">
        <v>2358</v>
      </c>
      <c r="F5541" t="s">
        <v>4204</v>
      </c>
      <c r="G5541" t="s">
        <v>5506</v>
      </c>
      <c r="H5541">
        <v>0</v>
      </c>
      <c r="I5541" t="s">
        <v>9344</v>
      </c>
      <c r="J5541" t="s">
        <v>16118</v>
      </c>
      <c r="K5541" t="s">
        <v>22700</v>
      </c>
      <c r="L5541" t="s">
        <v>26150</v>
      </c>
      <c r="M5541" s="1">
        <v>35492</v>
      </c>
      <c r="N5541" s="4">
        <v>28.30958904109589</v>
      </c>
      <c r="O5541" t="s">
        <v>28945</v>
      </c>
      <c r="P5541" t="s">
        <v>32874</v>
      </c>
    </row>
    <row r="5542" spans="1:16" x14ac:dyDescent="0.25">
      <c r="A5542">
        <v>1107522472</v>
      </c>
      <c r="B5542" t="s">
        <v>602</v>
      </c>
      <c r="C5542" t="s">
        <v>2158</v>
      </c>
      <c r="D5542" t="s">
        <v>3411</v>
      </c>
      <c r="E5542" t="s">
        <v>3580</v>
      </c>
      <c r="F5542" t="s">
        <v>4204</v>
      </c>
      <c r="G5542" t="s">
        <v>5506</v>
      </c>
      <c r="H5542">
        <v>0</v>
      </c>
      <c r="I5542" t="s">
        <v>9345</v>
      </c>
      <c r="J5542" t="s">
        <v>16119</v>
      </c>
      <c r="K5542" t="s">
        <v>22701</v>
      </c>
      <c r="L5542" t="s">
        <v>26151</v>
      </c>
      <c r="M5542" s="1">
        <v>36159</v>
      </c>
      <c r="N5542" s="4">
        <v>26.482191780821918</v>
      </c>
      <c r="O5542" t="s">
        <v>28946</v>
      </c>
      <c r="P5542" t="s">
        <v>32874</v>
      </c>
    </row>
    <row r="5543" spans="1:16" x14ac:dyDescent="0.25">
      <c r="A5543">
        <v>1020825201</v>
      </c>
      <c r="B5543" t="s">
        <v>130</v>
      </c>
      <c r="C5543" t="s">
        <v>2185</v>
      </c>
      <c r="D5543" t="s">
        <v>2940</v>
      </c>
      <c r="E5543" t="s">
        <v>2966</v>
      </c>
      <c r="F5543" t="s">
        <v>4204</v>
      </c>
      <c r="G5543" t="s">
        <v>6188</v>
      </c>
      <c r="H5543">
        <v>0</v>
      </c>
      <c r="I5543" t="s">
        <v>9346</v>
      </c>
      <c r="J5543" t="s">
        <v>16120</v>
      </c>
      <c r="K5543" t="s">
        <v>21216</v>
      </c>
      <c r="L5543" t="s">
        <v>26150</v>
      </c>
      <c r="M5543" s="1">
        <v>35552</v>
      </c>
      <c r="N5543" s="4">
        <v>28.145205479452056</v>
      </c>
      <c r="O5543" t="s">
        <v>28947</v>
      </c>
      <c r="P5543" t="s">
        <v>32874</v>
      </c>
    </row>
    <row r="5544" spans="1:16" x14ac:dyDescent="0.25">
      <c r="A5544">
        <v>1049652977</v>
      </c>
      <c r="B5544" t="s">
        <v>142</v>
      </c>
      <c r="C5544" t="s">
        <v>2421</v>
      </c>
      <c r="D5544" t="s">
        <v>3215</v>
      </c>
      <c r="E5544" t="s">
        <v>5796</v>
      </c>
      <c r="F5544" t="s">
        <v>4204</v>
      </c>
      <c r="G5544" t="s">
        <v>5506</v>
      </c>
      <c r="H5544">
        <v>0</v>
      </c>
      <c r="I5544" t="s">
        <v>9348</v>
      </c>
      <c r="J5544" t="s">
        <v>16122</v>
      </c>
      <c r="K5544" t="s">
        <v>22703</v>
      </c>
      <c r="L5544" t="s">
        <v>26151</v>
      </c>
      <c r="M5544" s="1">
        <v>35857</v>
      </c>
      <c r="N5544" s="4">
        <v>27.30958904109589</v>
      </c>
      <c r="O5544" t="s">
        <v>28949</v>
      </c>
      <c r="P5544" t="s">
        <v>32874</v>
      </c>
    </row>
    <row r="5545" spans="1:16" x14ac:dyDescent="0.25">
      <c r="A5545">
        <v>1143880456</v>
      </c>
      <c r="B5545" t="s">
        <v>512</v>
      </c>
      <c r="C5545" t="s">
        <v>2158</v>
      </c>
      <c r="D5545" t="s">
        <v>3202</v>
      </c>
      <c r="E5545" t="s">
        <v>3795</v>
      </c>
      <c r="F5545" t="s">
        <v>4204</v>
      </c>
      <c r="G5545" t="s">
        <v>5506</v>
      </c>
      <c r="H5545">
        <v>0</v>
      </c>
      <c r="I5545" t="s">
        <v>7733</v>
      </c>
      <c r="J5545" t="s">
        <v>14509</v>
      </c>
      <c r="K5545" t="s">
        <v>21076</v>
      </c>
      <c r="L5545" t="s">
        <v>26151</v>
      </c>
      <c r="M5545" s="1">
        <v>36516</v>
      </c>
      <c r="N5545" s="4">
        <v>25.504109589041096</v>
      </c>
      <c r="O5545" t="s">
        <v>27320</v>
      </c>
      <c r="P5545" t="s">
        <v>32874</v>
      </c>
    </row>
    <row r="5546" spans="1:16" x14ac:dyDescent="0.25">
      <c r="A5546">
        <v>1109185152</v>
      </c>
      <c r="B5546" t="s">
        <v>401</v>
      </c>
      <c r="C5546" t="s">
        <v>2743</v>
      </c>
      <c r="D5546" t="s">
        <v>4447</v>
      </c>
      <c r="E5546" t="s">
        <v>4293</v>
      </c>
      <c r="F5546" t="s">
        <v>4204</v>
      </c>
      <c r="G5546" t="s">
        <v>5506</v>
      </c>
      <c r="H5546">
        <v>0</v>
      </c>
      <c r="I5546" t="s">
        <v>9350</v>
      </c>
      <c r="J5546" t="s">
        <v>16124</v>
      </c>
      <c r="K5546" t="s">
        <v>22706</v>
      </c>
      <c r="L5546" t="s">
        <v>26151</v>
      </c>
      <c r="M5546" s="1">
        <v>37267</v>
      </c>
      <c r="N5546" s="4">
        <v>23.446575342465753</v>
      </c>
      <c r="O5546" t="s">
        <v>28951</v>
      </c>
      <c r="P5546" t="s">
        <v>32874</v>
      </c>
    </row>
    <row r="5547" spans="1:16" x14ac:dyDescent="0.25">
      <c r="A5547">
        <v>1005832674</v>
      </c>
      <c r="B5547" t="s">
        <v>238</v>
      </c>
      <c r="C5547" t="s">
        <v>2421</v>
      </c>
      <c r="D5547" t="s">
        <v>3547</v>
      </c>
      <c r="E5547" t="s">
        <v>3212</v>
      </c>
      <c r="F5547" t="s">
        <v>4204</v>
      </c>
      <c r="G5547" t="s">
        <v>5506</v>
      </c>
      <c r="H5547">
        <v>0</v>
      </c>
      <c r="I5547" t="s">
        <v>9352</v>
      </c>
      <c r="J5547" t="s">
        <v>16126</v>
      </c>
      <c r="K5547" t="s">
        <v>22708</v>
      </c>
      <c r="L5547" t="s">
        <v>26150</v>
      </c>
      <c r="M5547" s="1">
        <v>36772</v>
      </c>
      <c r="N5547" s="4">
        <v>24.802739726027397</v>
      </c>
      <c r="O5547" t="s">
        <v>28953</v>
      </c>
      <c r="P5547" t="s">
        <v>32874</v>
      </c>
    </row>
    <row r="5548" spans="1:16" x14ac:dyDescent="0.25">
      <c r="A5548">
        <v>1144107508</v>
      </c>
      <c r="B5548" t="s">
        <v>32</v>
      </c>
      <c r="C5548" t="s">
        <v>2744</v>
      </c>
      <c r="D5548" t="s">
        <v>3048</v>
      </c>
      <c r="E5548" t="s">
        <v>3785</v>
      </c>
      <c r="F5548" t="s">
        <v>4204</v>
      </c>
      <c r="G5548" t="s">
        <v>5506</v>
      </c>
      <c r="H5548">
        <v>0</v>
      </c>
      <c r="I5548" t="s">
        <v>9353</v>
      </c>
      <c r="J5548" t="s">
        <v>16127</v>
      </c>
      <c r="K5548" t="s">
        <v>22709</v>
      </c>
      <c r="L5548" t="s">
        <v>26151</v>
      </c>
      <c r="M5548" s="1">
        <v>36312</v>
      </c>
      <c r="N5548" s="4">
        <v>26.063013698630137</v>
      </c>
      <c r="O5548" t="s">
        <v>28954</v>
      </c>
      <c r="P5548" t="s">
        <v>32874</v>
      </c>
    </row>
    <row r="5549" spans="1:16" x14ac:dyDescent="0.25">
      <c r="A5549">
        <v>1005892975</v>
      </c>
      <c r="B5549" t="s">
        <v>175</v>
      </c>
      <c r="C5549" t="s">
        <v>2158</v>
      </c>
      <c r="D5549" t="s">
        <v>3104</v>
      </c>
      <c r="E5549" t="s">
        <v>3633</v>
      </c>
      <c r="F5549" t="s">
        <v>4204</v>
      </c>
      <c r="G5549" t="s">
        <v>5506</v>
      </c>
      <c r="H5549">
        <v>0</v>
      </c>
      <c r="I5549" t="s">
        <v>9354</v>
      </c>
      <c r="J5549" t="s">
        <v>16128</v>
      </c>
      <c r="K5549" t="s">
        <v>22710</v>
      </c>
      <c r="L5549" t="s">
        <v>26151</v>
      </c>
      <c r="M5549" s="1">
        <v>37278</v>
      </c>
      <c r="N5549" s="4">
        <v>23.416438356164385</v>
      </c>
      <c r="O5549" t="s">
        <v>28955</v>
      </c>
      <c r="P5549" t="s">
        <v>32874</v>
      </c>
    </row>
    <row r="5550" spans="1:16" x14ac:dyDescent="0.25">
      <c r="A5550">
        <v>1005944168</v>
      </c>
      <c r="B5550" t="s">
        <v>761</v>
      </c>
      <c r="C5550" t="s">
        <v>2221</v>
      </c>
      <c r="D5550" t="s">
        <v>2358</v>
      </c>
      <c r="E5550" t="s">
        <v>49</v>
      </c>
      <c r="F5550" t="s">
        <v>4204</v>
      </c>
      <c r="G5550" t="s">
        <v>5506</v>
      </c>
      <c r="H5550">
        <v>0</v>
      </c>
      <c r="I5550" t="s">
        <v>9355</v>
      </c>
      <c r="J5550" t="s">
        <v>16129</v>
      </c>
      <c r="K5550" t="s">
        <v>22711</v>
      </c>
      <c r="L5550" t="s">
        <v>26151</v>
      </c>
      <c r="M5550" s="1">
        <v>36648</v>
      </c>
      <c r="N5550" s="4">
        <v>25.142465753424659</v>
      </c>
      <c r="O5550" t="s">
        <v>28956</v>
      </c>
      <c r="P5550" t="s">
        <v>32874</v>
      </c>
    </row>
    <row r="5551" spans="1:16" x14ac:dyDescent="0.25">
      <c r="A5551">
        <v>1010076438</v>
      </c>
      <c r="B5551" t="s">
        <v>177</v>
      </c>
      <c r="C5551" t="s">
        <v>2595</v>
      </c>
      <c r="D5551" t="s">
        <v>3013</v>
      </c>
      <c r="E5551" t="s">
        <v>2986</v>
      </c>
      <c r="F5551" t="s">
        <v>4204</v>
      </c>
      <c r="G5551" t="s">
        <v>5506</v>
      </c>
      <c r="H5551">
        <v>0</v>
      </c>
      <c r="I5551" t="s">
        <v>9356</v>
      </c>
      <c r="J5551" t="s">
        <v>14510</v>
      </c>
      <c r="K5551" t="s">
        <v>21077</v>
      </c>
      <c r="L5551" t="s">
        <v>26151</v>
      </c>
      <c r="M5551" s="1">
        <v>36959</v>
      </c>
      <c r="N5551" s="4">
        <v>24.290410958904111</v>
      </c>
      <c r="O5551" t="s">
        <v>28957</v>
      </c>
      <c r="P5551" t="s">
        <v>32874</v>
      </c>
    </row>
    <row r="5552" spans="1:16" x14ac:dyDescent="0.25">
      <c r="A5552">
        <v>1109111771</v>
      </c>
      <c r="B5552" t="s">
        <v>58</v>
      </c>
      <c r="C5552" t="s">
        <v>2175</v>
      </c>
      <c r="D5552" t="s">
        <v>4888</v>
      </c>
      <c r="E5552" t="s">
        <v>862</v>
      </c>
      <c r="F5552" t="s">
        <v>4204</v>
      </c>
      <c r="G5552" t="s">
        <v>5506</v>
      </c>
      <c r="H5552">
        <v>0</v>
      </c>
      <c r="I5552" t="s">
        <v>9357</v>
      </c>
      <c r="J5552" t="s">
        <v>16131</v>
      </c>
      <c r="K5552" t="s">
        <v>22712</v>
      </c>
      <c r="L5552" t="s">
        <v>26150</v>
      </c>
      <c r="M5552" s="1">
        <v>38445</v>
      </c>
      <c r="N5552" s="4">
        <v>20.219178082191782</v>
      </c>
      <c r="O5552" t="s">
        <v>28958</v>
      </c>
      <c r="P5552" t="s">
        <v>32874</v>
      </c>
    </row>
    <row r="5553" spans="1:16" x14ac:dyDescent="0.25">
      <c r="A5553">
        <v>1192792703</v>
      </c>
      <c r="B5553" t="s">
        <v>32</v>
      </c>
      <c r="C5553" t="s">
        <v>2311</v>
      </c>
      <c r="D5553" t="s">
        <v>3651</v>
      </c>
      <c r="E5553" t="s">
        <v>3775</v>
      </c>
      <c r="F5553" t="s">
        <v>4204</v>
      </c>
      <c r="G5553" t="s">
        <v>5506</v>
      </c>
      <c r="H5553">
        <v>0</v>
      </c>
      <c r="I5553" t="s">
        <v>9358</v>
      </c>
      <c r="J5553" t="s">
        <v>16132</v>
      </c>
      <c r="K5553" t="s">
        <v>22704</v>
      </c>
      <c r="L5553" t="s">
        <v>26151</v>
      </c>
      <c r="M5553" s="1">
        <v>36583</v>
      </c>
      <c r="N5553" s="4">
        <v>25.32054794520548</v>
      </c>
      <c r="O5553" t="s">
        <v>28959</v>
      </c>
      <c r="P5553" t="s">
        <v>32874</v>
      </c>
    </row>
    <row r="5554" spans="1:16" x14ac:dyDescent="0.25">
      <c r="A5554">
        <v>1193322643</v>
      </c>
      <c r="B5554" t="s">
        <v>32</v>
      </c>
      <c r="C5554" t="s">
        <v>2254</v>
      </c>
      <c r="D5554" t="s">
        <v>3425</v>
      </c>
      <c r="E5554" t="s">
        <v>3775</v>
      </c>
      <c r="F5554" t="s">
        <v>4204</v>
      </c>
      <c r="G5554" t="s">
        <v>5506</v>
      </c>
      <c r="H5554">
        <v>0</v>
      </c>
      <c r="I5554" t="s">
        <v>9359</v>
      </c>
      <c r="J5554" t="s">
        <v>16133</v>
      </c>
      <c r="K5554" t="s">
        <v>22704</v>
      </c>
      <c r="L5554" t="s">
        <v>26151</v>
      </c>
      <c r="M5554" s="1">
        <v>37327</v>
      </c>
      <c r="N5554" s="4">
        <v>23.282191780821918</v>
      </c>
      <c r="O5554" t="s">
        <v>28960</v>
      </c>
      <c r="P5554" t="s">
        <v>32874</v>
      </c>
    </row>
    <row r="5555" spans="1:16" x14ac:dyDescent="0.25">
      <c r="A5555">
        <v>1107508149</v>
      </c>
      <c r="B5555" t="s">
        <v>548</v>
      </c>
      <c r="C5555" t="s">
        <v>2158</v>
      </c>
      <c r="D5555" t="s">
        <v>3027</v>
      </c>
      <c r="E5555" t="s">
        <v>3319</v>
      </c>
      <c r="F5555" t="s">
        <v>4204</v>
      </c>
      <c r="G5555" t="s">
        <v>5506</v>
      </c>
      <c r="H5555">
        <v>0</v>
      </c>
      <c r="I5555" t="s">
        <v>9360</v>
      </c>
      <c r="J5555" t="s">
        <v>16134</v>
      </c>
      <c r="K5555" t="s">
        <v>22713</v>
      </c>
      <c r="L5555" t="s">
        <v>26151</v>
      </c>
      <c r="M5555" s="1">
        <v>35490</v>
      </c>
      <c r="N5555" s="4">
        <v>28.315068493150687</v>
      </c>
      <c r="O5555" t="s">
        <v>28961</v>
      </c>
      <c r="P5555" t="s">
        <v>32874</v>
      </c>
    </row>
    <row r="5556" spans="1:16" x14ac:dyDescent="0.25">
      <c r="A5556">
        <v>1234194451</v>
      </c>
      <c r="B5556" t="s">
        <v>29</v>
      </c>
      <c r="C5556" t="s">
        <v>2185</v>
      </c>
      <c r="D5556" t="s">
        <v>4546</v>
      </c>
      <c r="E5556" t="s">
        <v>2369</v>
      </c>
      <c r="F5556" t="s">
        <v>4204</v>
      </c>
      <c r="G5556" t="s">
        <v>5506</v>
      </c>
      <c r="H5556">
        <v>0</v>
      </c>
      <c r="I5556" t="s">
        <v>9361</v>
      </c>
      <c r="J5556" t="s">
        <v>16135</v>
      </c>
      <c r="K5556" t="s">
        <v>22714</v>
      </c>
      <c r="L5556" t="s">
        <v>26150</v>
      </c>
      <c r="M5556" s="1">
        <v>35904</v>
      </c>
      <c r="N5556" s="4">
        <v>27.18082191780822</v>
      </c>
      <c r="O5556" t="s">
        <v>28962</v>
      </c>
      <c r="P5556" t="s">
        <v>32874</v>
      </c>
    </row>
    <row r="5557" spans="1:16" x14ac:dyDescent="0.25">
      <c r="A5557">
        <v>1107516055</v>
      </c>
      <c r="B5557" t="s">
        <v>294</v>
      </c>
      <c r="C5557" t="s">
        <v>2254</v>
      </c>
      <c r="D5557" t="s">
        <v>3101</v>
      </c>
      <c r="E5557" t="s">
        <v>5178</v>
      </c>
      <c r="F5557" t="s">
        <v>4204</v>
      </c>
      <c r="G5557" t="s">
        <v>5506</v>
      </c>
      <c r="H5557">
        <v>0</v>
      </c>
      <c r="I5557" t="s">
        <v>9362</v>
      </c>
      <c r="J5557" t="s">
        <v>16136</v>
      </c>
      <c r="K5557" t="s">
        <v>22715</v>
      </c>
      <c r="L5557" t="s">
        <v>26151</v>
      </c>
      <c r="M5557" s="1">
        <v>35862</v>
      </c>
      <c r="N5557" s="4">
        <v>27.295890410958904</v>
      </c>
      <c r="O5557" t="s">
        <v>28963</v>
      </c>
      <c r="P5557" t="s">
        <v>32874</v>
      </c>
    </row>
    <row r="5558" spans="1:16" x14ac:dyDescent="0.25">
      <c r="A5558">
        <v>1001159794</v>
      </c>
      <c r="B5558" t="s">
        <v>140</v>
      </c>
      <c r="C5558" t="s">
        <v>2158</v>
      </c>
      <c r="D5558" t="s">
        <v>3350</v>
      </c>
      <c r="F5558" t="s">
        <v>4204</v>
      </c>
      <c r="G5558" t="s">
        <v>5506</v>
      </c>
      <c r="H5558">
        <v>0</v>
      </c>
      <c r="I5558" t="s">
        <v>9363</v>
      </c>
      <c r="J5558" t="s">
        <v>16137</v>
      </c>
      <c r="K5558" t="s">
        <v>22716</v>
      </c>
      <c r="L5558" t="s">
        <v>26150</v>
      </c>
      <c r="M5558" s="1">
        <v>36355</v>
      </c>
      <c r="N5558" s="4">
        <v>25.945205479452056</v>
      </c>
      <c r="O5558" t="s">
        <v>28964</v>
      </c>
      <c r="P5558" t="s">
        <v>32874</v>
      </c>
    </row>
    <row r="5559" spans="1:16" x14ac:dyDescent="0.25">
      <c r="A5559">
        <v>1144102918</v>
      </c>
      <c r="B5559" t="s">
        <v>512</v>
      </c>
      <c r="C5559" t="s">
        <v>2158</v>
      </c>
      <c r="D5559" t="s">
        <v>5202</v>
      </c>
      <c r="E5559" t="s">
        <v>2851</v>
      </c>
      <c r="F5559" t="s">
        <v>4204</v>
      </c>
      <c r="G5559" t="s">
        <v>5506</v>
      </c>
      <c r="H5559">
        <v>0</v>
      </c>
      <c r="I5559" t="s">
        <v>9364</v>
      </c>
      <c r="J5559" t="s">
        <v>16138</v>
      </c>
      <c r="K5559" t="s">
        <v>22717</v>
      </c>
      <c r="L5559" t="s">
        <v>26151</v>
      </c>
      <c r="M5559" s="1">
        <v>35985</v>
      </c>
      <c r="N5559" s="4">
        <v>26.958904109589042</v>
      </c>
      <c r="O5559" t="s">
        <v>28965</v>
      </c>
      <c r="P5559" t="s">
        <v>32874</v>
      </c>
    </row>
    <row r="5560" spans="1:16" x14ac:dyDescent="0.25">
      <c r="A5560">
        <v>1144042168</v>
      </c>
      <c r="B5560" t="s">
        <v>809</v>
      </c>
      <c r="C5560" t="s">
        <v>2196</v>
      </c>
      <c r="D5560" t="s">
        <v>3020</v>
      </c>
      <c r="E5560" t="s">
        <v>5798</v>
      </c>
      <c r="F5560" t="s">
        <v>4204</v>
      </c>
      <c r="G5560" t="s">
        <v>5506</v>
      </c>
      <c r="H5560">
        <v>0</v>
      </c>
      <c r="I5560" t="s">
        <v>9365</v>
      </c>
      <c r="J5560" t="s">
        <v>16139</v>
      </c>
      <c r="K5560" t="s">
        <v>22718</v>
      </c>
      <c r="L5560" t="s">
        <v>26150</v>
      </c>
      <c r="M5560" s="1">
        <v>36740</v>
      </c>
      <c r="N5560" s="4">
        <v>24.890410958904109</v>
      </c>
      <c r="O5560" t="s">
        <v>27321</v>
      </c>
      <c r="P5560" t="s">
        <v>32874</v>
      </c>
    </row>
    <row r="5561" spans="1:16" x14ac:dyDescent="0.25">
      <c r="A5561">
        <v>1143994553</v>
      </c>
      <c r="B5561" t="s">
        <v>47</v>
      </c>
      <c r="C5561" t="s">
        <v>2207</v>
      </c>
      <c r="D5561" t="s">
        <v>3212</v>
      </c>
      <c r="E5561" t="s">
        <v>3296</v>
      </c>
      <c r="F5561" t="s">
        <v>4204</v>
      </c>
      <c r="G5561" t="s">
        <v>5506</v>
      </c>
      <c r="H5561">
        <v>0</v>
      </c>
      <c r="I5561" t="s">
        <v>9366</v>
      </c>
      <c r="J5561" t="s">
        <v>16140</v>
      </c>
      <c r="K5561" t="s">
        <v>22719</v>
      </c>
      <c r="L5561" t="s">
        <v>26150</v>
      </c>
      <c r="M5561" s="1">
        <v>36140</v>
      </c>
      <c r="N5561" s="4">
        <v>26.534246575342465</v>
      </c>
      <c r="O5561" t="s">
        <v>28966</v>
      </c>
      <c r="P5561" t="s">
        <v>32874</v>
      </c>
    </row>
    <row r="5562" spans="1:16" x14ac:dyDescent="0.25">
      <c r="A5562">
        <v>1193432362</v>
      </c>
      <c r="B5562" t="s">
        <v>98</v>
      </c>
      <c r="C5562" t="s">
        <v>2174</v>
      </c>
      <c r="D5562" t="s">
        <v>5166</v>
      </c>
      <c r="F5562" t="s">
        <v>4204</v>
      </c>
      <c r="G5562" t="s">
        <v>5506</v>
      </c>
      <c r="H5562">
        <v>0</v>
      </c>
      <c r="I5562" t="s">
        <v>9367</v>
      </c>
      <c r="J5562" t="s">
        <v>16141</v>
      </c>
      <c r="K5562" t="s">
        <v>22720</v>
      </c>
      <c r="L5562" t="s">
        <v>26150</v>
      </c>
      <c r="M5562" s="1">
        <v>37067</v>
      </c>
      <c r="N5562" s="4">
        <v>23.994520547945207</v>
      </c>
      <c r="O5562" t="s">
        <v>28967</v>
      </c>
      <c r="P5562" t="s">
        <v>32874</v>
      </c>
    </row>
    <row r="5563" spans="1:16" x14ac:dyDescent="0.25">
      <c r="A5563">
        <v>1006035139</v>
      </c>
      <c r="B5563" t="s">
        <v>151</v>
      </c>
      <c r="C5563" t="s">
        <v>2158</v>
      </c>
      <c r="D5563" t="s">
        <v>1832</v>
      </c>
      <c r="E5563" t="s">
        <v>1636</v>
      </c>
      <c r="F5563" t="s">
        <v>4204</v>
      </c>
      <c r="G5563" t="s">
        <v>5506</v>
      </c>
      <c r="H5563">
        <v>0</v>
      </c>
      <c r="I5563" t="s">
        <v>7864</v>
      </c>
      <c r="J5563" t="s">
        <v>14648</v>
      </c>
      <c r="K5563" t="s">
        <v>21218</v>
      </c>
      <c r="L5563" t="s">
        <v>26150</v>
      </c>
      <c r="M5563" s="1">
        <v>37393</v>
      </c>
      <c r="N5563" s="4">
        <v>23.101369863013698</v>
      </c>
      <c r="O5563" t="s">
        <v>27456</v>
      </c>
      <c r="P5563" t="s">
        <v>32874</v>
      </c>
    </row>
    <row r="5564" spans="1:16" x14ac:dyDescent="0.25">
      <c r="A5564">
        <v>1233691701</v>
      </c>
      <c r="B5564" t="s">
        <v>62</v>
      </c>
      <c r="C5564" t="s">
        <v>2177</v>
      </c>
      <c r="D5564" t="s">
        <v>3002</v>
      </c>
      <c r="E5564" t="s">
        <v>3212</v>
      </c>
      <c r="F5564" t="s">
        <v>4204</v>
      </c>
      <c r="G5564" t="s">
        <v>5506</v>
      </c>
      <c r="H5564">
        <v>0</v>
      </c>
      <c r="I5564" t="s">
        <v>7865</v>
      </c>
      <c r="J5564" t="s">
        <v>14650</v>
      </c>
      <c r="K5564" t="s">
        <v>21220</v>
      </c>
      <c r="L5564" t="s">
        <v>26150</v>
      </c>
      <c r="M5564" s="1">
        <v>35978</v>
      </c>
      <c r="N5564" s="4">
        <v>26.978082191780821</v>
      </c>
      <c r="O5564" t="s">
        <v>27457</v>
      </c>
      <c r="P5564" t="s">
        <v>32874</v>
      </c>
    </row>
    <row r="5565" spans="1:16" x14ac:dyDescent="0.25">
      <c r="A5565">
        <v>1006172876</v>
      </c>
      <c r="B5565" t="s">
        <v>110</v>
      </c>
      <c r="C5565" t="s">
        <v>2174</v>
      </c>
      <c r="D5565" t="s">
        <v>3201</v>
      </c>
      <c r="E5565" t="s">
        <v>3277</v>
      </c>
      <c r="F5565" t="s">
        <v>4204</v>
      </c>
      <c r="G5565" t="s">
        <v>5506</v>
      </c>
      <c r="H5565">
        <v>0</v>
      </c>
      <c r="I5565" t="s">
        <v>9368</v>
      </c>
      <c r="J5565" t="s">
        <v>16142</v>
      </c>
      <c r="K5565" t="s">
        <v>21219</v>
      </c>
      <c r="L5565" t="s">
        <v>26150</v>
      </c>
      <c r="M5565" s="1">
        <v>37272</v>
      </c>
      <c r="N5565" s="4">
        <v>23.432876712328767</v>
      </c>
      <c r="O5565" t="s">
        <v>28968</v>
      </c>
      <c r="P5565" t="s">
        <v>32874</v>
      </c>
    </row>
    <row r="5566" spans="1:16" x14ac:dyDescent="0.25">
      <c r="A5566">
        <v>1006169919</v>
      </c>
      <c r="B5566" t="s">
        <v>512</v>
      </c>
      <c r="C5566" t="s">
        <v>2158</v>
      </c>
      <c r="D5566" t="s">
        <v>3499</v>
      </c>
      <c r="F5566" t="s">
        <v>4204</v>
      </c>
      <c r="G5566" t="s">
        <v>5506</v>
      </c>
      <c r="H5566">
        <v>0</v>
      </c>
      <c r="I5566" t="s">
        <v>9369</v>
      </c>
      <c r="J5566" t="s">
        <v>16143</v>
      </c>
      <c r="K5566" t="s">
        <v>22721</v>
      </c>
      <c r="L5566" t="s">
        <v>26151</v>
      </c>
      <c r="M5566" s="1">
        <v>36849</v>
      </c>
      <c r="N5566" s="4">
        <v>24.591780821917808</v>
      </c>
      <c r="O5566" t="s">
        <v>28969</v>
      </c>
      <c r="P5566" t="s">
        <v>32874</v>
      </c>
    </row>
    <row r="5567" spans="1:16" x14ac:dyDescent="0.25">
      <c r="A5567">
        <v>1005945988</v>
      </c>
      <c r="B5567" t="s">
        <v>98</v>
      </c>
      <c r="C5567" t="s">
        <v>2193</v>
      </c>
      <c r="D5567" t="s">
        <v>3261</v>
      </c>
      <c r="E5567" t="s">
        <v>3526</v>
      </c>
      <c r="F5567" t="s">
        <v>4204</v>
      </c>
      <c r="G5567" t="s">
        <v>5506</v>
      </c>
      <c r="H5567">
        <v>0</v>
      </c>
      <c r="I5567" t="s">
        <v>7866</v>
      </c>
      <c r="J5567" t="s">
        <v>14651</v>
      </c>
      <c r="K5567" t="s">
        <v>21221</v>
      </c>
      <c r="L5567" t="s">
        <v>26150</v>
      </c>
      <c r="M5567" s="1">
        <v>36707</v>
      </c>
      <c r="N5567" s="4">
        <v>24.980821917808218</v>
      </c>
      <c r="O5567" t="s">
        <v>27458</v>
      </c>
      <c r="P5567" t="s">
        <v>32874</v>
      </c>
    </row>
    <row r="5568" spans="1:16" x14ac:dyDescent="0.25">
      <c r="A5568">
        <v>1006168850</v>
      </c>
      <c r="B5568" t="s">
        <v>1578</v>
      </c>
      <c r="C5568" t="s">
        <v>2254</v>
      </c>
      <c r="D5568" t="s">
        <v>3141</v>
      </c>
      <c r="E5568" t="s">
        <v>4021</v>
      </c>
      <c r="F5568" t="s">
        <v>4204</v>
      </c>
      <c r="G5568" t="s">
        <v>5506</v>
      </c>
      <c r="H5568">
        <v>0</v>
      </c>
      <c r="I5568" t="s">
        <v>9371</v>
      </c>
      <c r="J5568" t="s">
        <v>16145</v>
      </c>
      <c r="K5568" t="s">
        <v>22724</v>
      </c>
      <c r="L5568" t="s">
        <v>26151</v>
      </c>
      <c r="M5568" s="1">
        <v>36413</v>
      </c>
      <c r="N5568" s="4">
        <v>25.786301369863015</v>
      </c>
      <c r="O5568" t="s">
        <v>28971</v>
      </c>
      <c r="P5568" t="s">
        <v>32874</v>
      </c>
    </row>
    <row r="5569" spans="1:16" x14ac:dyDescent="0.25">
      <c r="A5569">
        <v>113676224</v>
      </c>
      <c r="B5569" t="s">
        <v>436</v>
      </c>
      <c r="C5569" t="s">
        <v>2190</v>
      </c>
      <c r="D5569" t="s">
        <v>4585</v>
      </c>
      <c r="E5569" t="s">
        <v>4585</v>
      </c>
      <c r="F5569" t="s">
        <v>4204</v>
      </c>
      <c r="G5569" t="s">
        <v>5506</v>
      </c>
      <c r="H5569">
        <v>0</v>
      </c>
      <c r="I5569" t="s">
        <v>7867</v>
      </c>
      <c r="J5569" t="s">
        <v>14652</v>
      </c>
      <c r="K5569" t="s">
        <v>21222</v>
      </c>
      <c r="L5569" t="s">
        <v>26150</v>
      </c>
      <c r="M5569" s="1">
        <v>36008</v>
      </c>
      <c r="N5569" s="4">
        <v>26.895890410958906</v>
      </c>
      <c r="O5569" t="s">
        <v>27323</v>
      </c>
      <c r="P5569" t="s">
        <v>32874</v>
      </c>
    </row>
    <row r="5570" spans="1:16" x14ac:dyDescent="0.25">
      <c r="A5570">
        <v>1107530075</v>
      </c>
      <c r="B5570" t="s">
        <v>369</v>
      </c>
      <c r="C5570" t="s">
        <v>2158</v>
      </c>
      <c r="D5570" t="s">
        <v>3340</v>
      </c>
      <c r="E5570" t="s">
        <v>3516</v>
      </c>
      <c r="F5570" t="s">
        <v>4204</v>
      </c>
      <c r="G5570" t="s">
        <v>5506</v>
      </c>
      <c r="H5570">
        <v>0</v>
      </c>
      <c r="I5570" t="s">
        <v>7735</v>
      </c>
      <c r="J5570" t="s">
        <v>14512</v>
      </c>
      <c r="K5570" t="s">
        <v>21079</v>
      </c>
      <c r="L5570" t="s">
        <v>26151</v>
      </c>
      <c r="M5570" s="1">
        <v>36473</v>
      </c>
      <c r="N5570" s="4">
        <v>25.621917808219177</v>
      </c>
      <c r="O5570" t="s">
        <v>27323</v>
      </c>
      <c r="P5570" t="s">
        <v>32874</v>
      </c>
    </row>
    <row r="5571" spans="1:16" x14ac:dyDescent="0.25">
      <c r="A5571">
        <v>1151970253</v>
      </c>
      <c r="B5571" t="s">
        <v>607</v>
      </c>
      <c r="C5571" t="s">
        <v>2297</v>
      </c>
      <c r="D5571" t="s">
        <v>4405</v>
      </c>
      <c r="E5571" t="s">
        <v>3311</v>
      </c>
      <c r="F5571" t="s">
        <v>4204</v>
      </c>
      <c r="G5571" t="s">
        <v>5506</v>
      </c>
      <c r="H5571">
        <v>0</v>
      </c>
      <c r="I5571" t="s">
        <v>9372</v>
      </c>
      <c r="J5571" t="s">
        <v>16146</v>
      </c>
      <c r="K5571" t="s">
        <v>22725</v>
      </c>
      <c r="L5571" t="s">
        <v>26151</v>
      </c>
      <c r="M5571" s="1">
        <v>36401</v>
      </c>
      <c r="N5571" s="4">
        <v>25.81917808219178</v>
      </c>
      <c r="O5571" t="s">
        <v>28972</v>
      </c>
      <c r="P5571" t="s">
        <v>32874</v>
      </c>
    </row>
    <row r="5572" spans="1:16" x14ac:dyDescent="0.25">
      <c r="A5572">
        <v>1144100100</v>
      </c>
      <c r="B5572" t="s">
        <v>177</v>
      </c>
      <c r="C5572" t="s">
        <v>2201</v>
      </c>
      <c r="D5572" t="s">
        <v>5203</v>
      </c>
      <c r="E5572" t="s">
        <v>3092</v>
      </c>
      <c r="F5572" t="s">
        <v>4204</v>
      </c>
      <c r="G5572" t="s">
        <v>5506</v>
      </c>
      <c r="H5572">
        <v>0</v>
      </c>
      <c r="I5572" t="s">
        <v>9373</v>
      </c>
      <c r="J5572" t="s">
        <v>16147</v>
      </c>
      <c r="K5572" t="s">
        <v>22727</v>
      </c>
      <c r="L5572" t="s">
        <v>26151</v>
      </c>
      <c r="M5572" s="1">
        <v>35440</v>
      </c>
      <c r="N5572" s="4">
        <v>28.452054794520549</v>
      </c>
      <c r="O5572" t="s">
        <v>28973</v>
      </c>
      <c r="P5572" t="s">
        <v>32874</v>
      </c>
    </row>
    <row r="5573" spans="1:16" x14ac:dyDescent="0.25">
      <c r="A5573">
        <v>1234192313</v>
      </c>
      <c r="B5573" t="s">
        <v>512</v>
      </c>
      <c r="C5573" t="s">
        <v>2158</v>
      </c>
      <c r="D5573" t="s">
        <v>3795</v>
      </c>
      <c r="E5573" t="s">
        <v>3390</v>
      </c>
      <c r="F5573" t="s">
        <v>4204</v>
      </c>
      <c r="G5573" t="s">
        <v>5506</v>
      </c>
      <c r="H5573">
        <v>0</v>
      </c>
      <c r="I5573" t="s">
        <v>9374</v>
      </c>
      <c r="J5573" t="s">
        <v>16148</v>
      </c>
      <c r="K5573" t="s">
        <v>22728</v>
      </c>
      <c r="L5573" t="s">
        <v>26151</v>
      </c>
      <c r="M5573" s="1">
        <v>35823</v>
      </c>
      <c r="N5573" s="4">
        <v>27.402739726027399</v>
      </c>
      <c r="O5573" t="s">
        <v>28974</v>
      </c>
      <c r="P5573" t="s">
        <v>32874</v>
      </c>
    </row>
    <row r="5574" spans="1:16" x14ac:dyDescent="0.25">
      <c r="A5574">
        <v>1007815493</v>
      </c>
      <c r="B5574" t="s">
        <v>692</v>
      </c>
      <c r="C5574" t="s">
        <v>2158</v>
      </c>
      <c r="D5574" t="s">
        <v>3731</v>
      </c>
      <c r="E5574" t="s">
        <v>3731</v>
      </c>
      <c r="F5574" t="s">
        <v>4204</v>
      </c>
      <c r="G5574" t="s">
        <v>5506</v>
      </c>
      <c r="H5574">
        <v>0</v>
      </c>
      <c r="I5574" t="s">
        <v>9375</v>
      </c>
      <c r="J5574" t="s">
        <v>16150</v>
      </c>
      <c r="K5574" t="s">
        <v>22729</v>
      </c>
      <c r="L5574" t="s">
        <v>26151</v>
      </c>
      <c r="M5574" s="1">
        <v>37137</v>
      </c>
      <c r="N5574" s="4">
        <v>23.802739726027397</v>
      </c>
      <c r="O5574" t="s">
        <v>28975</v>
      </c>
      <c r="P5574" t="s">
        <v>32874</v>
      </c>
    </row>
    <row r="5575" spans="1:16" x14ac:dyDescent="0.25">
      <c r="A5575">
        <v>1000687283</v>
      </c>
      <c r="B5575" t="s">
        <v>487</v>
      </c>
      <c r="C5575" t="s">
        <v>2221</v>
      </c>
      <c r="D5575" t="s">
        <v>2369</v>
      </c>
      <c r="E5575" t="s">
        <v>4430</v>
      </c>
      <c r="F5575" t="s">
        <v>4204</v>
      </c>
      <c r="G5575" t="s">
        <v>6210</v>
      </c>
      <c r="H5575">
        <v>0</v>
      </c>
      <c r="I5575" t="s">
        <v>9377</v>
      </c>
      <c r="J5575" t="s">
        <v>16152</v>
      </c>
      <c r="K5575" t="s">
        <v>22667</v>
      </c>
      <c r="L5575" t="s">
        <v>26151</v>
      </c>
      <c r="M5575" s="1">
        <v>37466</v>
      </c>
      <c r="N5575" s="4">
        <v>22.901369863013699</v>
      </c>
      <c r="O5575" t="s">
        <v>28977</v>
      </c>
      <c r="P5575" t="s">
        <v>32874</v>
      </c>
    </row>
    <row r="5576" spans="1:16" x14ac:dyDescent="0.25">
      <c r="A5576">
        <v>1193483733</v>
      </c>
      <c r="B5576" t="s">
        <v>998</v>
      </c>
      <c r="C5576" t="s">
        <v>2197</v>
      </c>
      <c r="D5576" t="s">
        <v>4117</v>
      </c>
      <c r="E5576" t="s">
        <v>3044</v>
      </c>
      <c r="F5576" t="s">
        <v>4204</v>
      </c>
      <c r="G5576" t="s">
        <v>5506</v>
      </c>
      <c r="H5576">
        <v>0</v>
      </c>
      <c r="I5576" t="s">
        <v>9378</v>
      </c>
      <c r="J5576" t="s">
        <v>16153</v>
      </c>
      <c r="K5576" t="s">
        <v>22726</v>
      </c>
      <c r="L5576" t="s">
        <v>26150</v>
      </c>
      <c r="M5576" s="1">
        <v>36873</v>
      </c>
      <c r="N5576" s="4">
        <v>24.526027397260275</v>
      </c>
      <c r="O5576" t="s">
        <v>28978</v>
      </c>
      <c r="P5576" t="s">
        <v>32874</v>
      </c>
    </row>
    <row r="5577" spans="1:16" x14ac:dyDescent="0.25">
      <c r="A5577">
        <v>1107509475</v>
      </c>
      <c r="B5577" t="s">
        <v>173</v>
      </c>
      <c r="C5577" t="s">
        <v>2158</v>
      </c>
      <c r="D5577" t="s">
        <v>5204</v>
      </c>
      <c r="E5577" t="s">
        <v>3011</v>
      </c>
      <c r="F5577" t="s">
        <v>4204</v>
      </c>
      <c r="G5577" t="s">
        <v>5506</v>
      </c>
      <c r="H5577">
        <v>0</v>
      </c>
      <c r="I5577" t="s">
        <v>9379</v>
      </c>
      <c r="J5577" t="s">
        <v>16154</v>
      </c>
      <c r="K5577" t="s">
        <v>22731</v>
      </c>
      <c r="L5577" t="s">
        <v>26150</v>
      </c>
      <c r="M5577" s="1">
        <v>35552</v>
      </c>
      <c r="N5577" s="4">
        <v>28.145205479452056</v>
      </c>
      <c r="O5577" t="s">
        <v>28979</v>
      </c>
      <c r="P5577" t="s">
        <v>32874</v>
      </c>
    </row>
    <row r="5578" spans="1:16" x14ac:dyDescent="0.25">
      <c r="A5578">
        <v>1007616626</v>
      </c>
      <c r="B5578" t="s">
        <v>1579</v>
      </c>
      <c r="C5578" t="s">
        <v>2241</v>
      </c>
      <c r="D5578" t="s">
        <v>3578</v>
      </c>
      <c r="E5578" t="s">
        <v>2028</v>
      </c>
      <c r="F5578" t="s">
        <v>4204</v>
      </c>
      <c r="G5578" t="s">
        <v>5506</v>
      </c>
      <c r="H5578">
        <v>0</v>
      </c>
      <c r="I5578" t="s">
        <v>9380</v>
      </c>
      <c r="J5578" t="s">
        <v>14655</v>
      </c>
      <c r="K5578" t="s">
        <v>22732</v>
      </c>
      <c r="L5578" t="s">
        <v>26151</v>
      </c>
      <c r="M5578" s="1">
        <v>37798</v>
      </c>
      <c r="N5578" s="4">
        <v>21.991780821917807</v>
      </c>
      <c r="O5578" t="s">
        <v>28980</v>
      </c>
      <c r="P5578" t="s">
        <v>32874</v>
      </c>
    </row>
    <row r="5579" spans="1:16" x14ac:dyDescent="0.25">
      <c r="A5579">
        <v>1144089976</v>
      </c>
      <c r="B5579" t="s">
        <v>512</v>
      </c>
      <c r="C5579" t="s">
        <v>2158</v>
      </c>
      <c r="D5579" t="s">
        <v>4162</v>
      </c>
      <c r="E5579" t="s">
        <v>3506</v>
      </c>
      <c r="F5579" t="s">
        <v>4204</v>
      </c>
      <c r="G5579" t="s">
        <v>5506</v>
      </c>
      <c r="H5579">
        <v>0</v>
      </c>
      <c r="I5579" t="s">
        <v>9381</v>
      </c>
      <c r="J5579" t="s">
        <v>16156</v>
      </c>
      <c r="K5579" t="s">
        <v>22733</v>
      </c>
      <c r="L5579" t="s">
        <v>26151</v>
      </c>
      <c r="M5579" s="1">
        <v>35614</v>
      </c>
      <c r="N5579" s="4">
        <v>27.975342465753425</v>
      </c>
      <c r="O5579" t="s">
        <v>28981</v>
      </c>
      <c r="P5579" t="s">
        <v>32874</v>
      </c>
    </row>
    <row r="5580" spans="1:16" x14ac:dyDescent="0.25">
      <c r="A5580">
        <v>1113530315</v>
      </c>
      <c r="B5580" t="s">
        <v>359</v>
      </c>
      <c r="C5580" t="s">
        <v>2688</v>
      </c>
      <c r="D5580" t="s">
        <v>2083</v>
      </c>
      <c r="E5580" t="s">
        <v>5797</v>
      </c>
      <c r="F5580" t="s">
        <v>4204</v>
      </c>
      <c r="G5580" t="s">
        <v>109</v>
      </c>
      <c r="H5580">
        <v>0</v>
      </c>
      <c r="I5580" t="s">
        <v>9349</v>
      </c>
      <c r="J5580" t="s">
        <v>16123</v>
      </c>
      <c r="K5580" t="s">
        <v>22705</v>
      </c>
      <c r="L5580" t="s">
        <v>26151</v>
      </c>
      <c r="M5580" s="1">
        <v>35813</v>
      </c>
      <c r="N5580" s="4">
        <v>27.43013698630137</v>
      </c>
      <c r="O5580" t="s">
        <v>28950</v>
      </c>
      <c r="P5580" t="s">
        <v>32874</v>
      </c>
    </row>
    <row r="5581" spans="1:16" x14ac:dyDescent="0.25">
      <c r="A5581">
        <v>1144199750</v>
      </c>
      <c r="B5581" t="s">
        <v>130</v>
      </c>
      <c r="C5581" t="s">
        <v>2190</v>
      </c>
      <c r="D5581" t="s">
        <v>799</v>
      </c>
      <c r="E5581" t="s">
        <v>3234</v>
      </c>
      <c r="F5581" t="s">
        <v>4204</v>
      </c>
      <c r="G5581" t="s">
        <v>5506</v>
      </c>
      <c r="H5581">
        <v>0</v>
      </c>
      <c r="I5581" t="s">
        <v>9382</v>
      </c>
      <c r="J5581" t="s">
        <v>16157</v>
      </c>
      <c r="K5581" t="s">
        <v>22734</v>
      </c>
      <c r="L5581" t="s">
        <v>26150</v>
      </c>
      <c r="M5581" s="1">
        <v>35485</v>
      </c>
      <c r="N5581" s="4">
        <v>28.328767123287673</v>
      </c>
      <c r="O5581" t="s">
        <v>28982</v>
      </c>
      <c r="P5581" t="s">
        <v>32874</v>
      </c>
    </row>
    <row r="5582" spans="1:16" x14ac:dyDescent="0.25">
      <c r="A5582">
        <v>1006246878</v>
      </c>
      <c r="B5582" t="s">
        <v>761</v>
      </c>
      <c r="C5582" t="s">
        <v>2445</v>
      </c>
      <c r="D5582" t="s">
        <v>3320</v>
      </c>
      <c r="E5582" t="s">
        <v>3043</v>
      </c>
      <c r="F5582" t="s">
        <v>4204</v>
      </c>
      <c r="G5582" t="s">
        <v>5506</v>
      </c>
      <c r="H5582">
        <v>0</v>
      </c>
      <c r="I5582" t="s">
        <v>9383</v>
      </c>
      <c r="J5582" t="s">
        <v>16158</v>
      </c>
      <c r="K5582" t="s">
        <v>22735</v>
      </c>
      <c r="L5582" t="s">
        <v>26151</v>
      </c>
      <c r="M5582" s="1">
        <v>36836</v>
      </c>
      <c r="N5582" s="4">
        <v>24.627397260273973</v>
      </c>
      <c r="O5582" t="s">
        <v>28983</v>
      </c>
      <c r="P5582" t="s">
        <v>32874</v>
      </c>
    </row>
    <row r="5583" spans="1:16" x14ac:dyDescent="0.25">
      <c r="A5583">
        <v>1193239253</v>
      </c>
      <c r="B5583" t="s">
        <v>490</v>
      </c>
      <c r="C5583" t="s">
        <v>2158</v>
      </c>
      <c r="D5583" t="s">
        <v>2028</v>
      </c>
      <c r="F5583" t="s">
        <v>4204</v>
      </c>
      <c r="G5583" t="s">
        <v>5506</v>
      </c>
      <c r="H5583">
        <v>0</v>
      </c>
      <c r="I5583" t="s">
        <v>7736</v>
      </c>
      <c r="J5583" t="s">
        <v>14513</v>
      </c>
      <c r="K5583" t="s">
        <v>21080</v>
      </c>
      <c r="L5583" t="s">
        <v>26151</v>
      </c>
      <c r="M5583" s="1">
        <v>36475</v>
      </c>
      <c r="N5583" s="4">
        <v>25.616438356164384</v>
      </c>
      <c r="O5583" t="s">
        <v>27324</v>
      </c>
      <c r="P5583" t="s">
        <v>32874</v>
      </c>
    </row>
    <row r="5584" spans="1:16" x14ac:dyDescent="0.25">
      <c r="A5584">
        <v>1107516696</v>
      </c>
      <c r="B5584" t="s">
        <v>173</v>
      </c>
      <c r="C5584" t="s">
        <v>2158</v>
      </c>
      <c r="D5584" t="s">
        <v>2936</v>
      </c>
      <c r="E5584" t="s">
        <v>3035</v>
      </c>
      <c r="F5584" t="s">
        <v>4204</v>
      </c>
      <c r="G5584" t="s">
        <v>5506</v>
      </c>
      <c r="H5584">
        <v>0</v>
      </c>
      <c r="I5584" t="s">
        <v>9384</v>
      </c>
      <c r="J5584" t="s">
        <v>16159</v>
      </c>
      <c r="K5584" t="s">
        <v>22736</v>
      </c>
      <c r="L5584" t="s">
        <v>26150</v>
      </c>
      <c r="M5584" s="1">
        <v>35843</v>
      </c>
      <c r="N5584" s="4">
        <v>27.347945205479451</v>
      </c>
      <c r="O5584" t="s">
        <v>28984</v>
      </c>
      <c r="P5584" t="s">
        <v>32874</v>
      </c>
    </row>
    <row r="5585" spans="1:16" x14ac:dyDescent="0.25">
      <c r="A5585">
        <v>1144098118</v>
      </c>
      <c r="B5585" t="s">
        <v>177</v>
      </c>
      <c r="C5585" t="s">
        <v>2166</v>
      </c>
      <c r="D5585" t="s">
        <v>3336</v>
      </c>
      <c r="E5585" t="s">
        <v>3074</v>
      </c>
      <c r="F5585" t="s">
        <v>4204</v>
      </c>
      <c r="G5585" t="s">
        <v>5506</v>
      </c>
      <c r="H5585">
        <v>0</v>
      </c>
      <c r="I5585" t="s">
        <v>9385</v>
      </c>
      <c r="J5585" t="s">
        <v>16160</v>
      </c>
      <c r="K5585" t="s">
        <v>22737</v>
      </c>
      <c r="L5585" t="s">
        <v>26151</v>
      </c>
      <c r="M5585" s="1">
        <v>35672</v>
      </c>
      <c r="N5585" s="4">
        <v>27.816438356164383</v>
      </c>
      <c r="O5585" t="s">
        <v>28985</v>
      </c>
      <c r="P5585" t="s">
        <v>32874</v>
      </c>
    </row>
    <row r="5586" spans="1:16" x14ac:dyDescent="0.25">
      <c r="A5586">
        <v>1107519688</v>
      </c>
      <c r="B5586" t="s">
        <v>177</v>
      </c>
      <c r="C5586" t="s">
        <v>2158</v>
      </c>
      <c r="D5586" t="s">
        <v>3384</v>
      </c>
      <c r="E5586" t="s">
        <v>2327</v>
      </c>
      <c r="F5586" t="s">
        <v>4204</v>
      </c>
      <c r="G5586" t="s">
        <v>5506</v>
      </c>
      <c r="H5586">
        <v>0</v>
      </c>
      <c r="I5586" t="s">
        <v>9386</v>
      </c>
      <c r="J5586" t="s">
        <v>16161</v>
      </c>
      <c r="K5586" t="s">
        <v>22738</v>
      </c>
      <c r="L5586" t="s">
        <v>26151</v>
      </c>
      <c r="M5586" s="1">
        <v>36016</v>
      </c>
      <c r="N5586" s="4">
        <v>26.873972602739727</v>
      </c>
      <c r="O5586" t="s">
        <v>28986</v>
      </c>
      <c r="P5586" t="s">
        <v>32874</v>
      </c>
    </row>
    <row r="5587" spans="1:16" x14ac:dyDescent="0.25">
      <c r="A5587">
        <v>1143870794</v>
      </c>
      <c r="B5587" t="s">
        <v>87</v>
      </c>
      <c r="C5587" t="s">
        <v>2158</v>
      </c>
      <c r="D5587" t="s">
        <v>5206</v>
      </c>
      <c r="E5587" t="s">
        <v>4809</v>
      </c>
      <c r="F5587" t="s">
        <v>4204</v>
      </c>
      <c r="G5587" t="s">
        <v>5506</v>
      </c>
      <c r="H5587">
        <v>0</v>
      </c>
      <c r="I5587" t="s">
        <v>9387</v>
      </c>
      <c r="J5587" t="s">
        <v>16162</v>
      </c>
      <c r="K5587" t="s">
        <v>22739</v>
      </c>
      <c r="L5587" t="s">
        <v>26150</v>
      </c>
      <c r="M5587" s="1">
        <v>35463</v>
      </c>
      <c r="N5587" s="4">
        <v>28.389041095890413</v>
      </c>
      <c r="O5587" t="s">
        <v>28987</v>
      </c>
      <c r="P5587" t="s">
        <v>32874</v>
      </c>
    </row>
    <row r="5588" spans="1:16" x14ac:dyDescent="0.25">
      <c r="A5588">
        <v>1107512519</v>
      </c>
      <c r="B5588" t="s">
        <v>238</v>
      </c>
      <c r="C5588" t="s">
        <v>2158</v>
      </c>
      <c r="D5588" t="s">
        <v>3429</v>
      </c>
      <c r="E5588" t="s">
        <v>3037</v>
      </c>
      <c r="F5588" t="s">
        <v>4204</v>
      </c>
      <c r="G5588" t="s">
        <v>5506</v>
      </c>
      <c r="H5588">
        <v>0</v>
      </c>
      <c r="I5588" t="s">
        <v>9388</v>
      </c>
      <c r="J5588" t="s">
        <v>16163</v>
      </c>
      <c r="K5588" t="s">
        <v>22740</v>
      </c>
      <c r="L5588" t="s">
        <v>26151</v>
      </c>
      <c r="M5588" s="1">
        <v>35709</v>
      </c>
      <c r="N5588" s="4">
        <v>27.715068493150685</v>
      </c>
      <c r="O5588" t="s">
        <v>28988</v>
      </c>
      <c r="P5588" t="s">
        <v>32874</v>
      </c>
    </row>
    <row r="5589" spans="1:16" x14ac:dyDescent="0.25">
      <c r="A5589">
        <v>1007619360</v>
      </c>
      <c r="B5589" t="s">
        <v>602</v>
      </c>
      <c r="C5589" t="s">
        <v>2158</v>
      </c>
      <c r="D5589" t="s">
        <v>3027</v>
      </c>
      <c r="E5589" t="s">
        <v>3219</v>
      </c>
      <c r="F5589" t="s">
        <v>4204</v>
      </c>
      <c r="G5589" t="s">
        <v>5506</v>
      </c>
      <c r="H5589">
        <v>0</v>
      </c>
      <c r="I5589" t="s">
        <v>9389</v>
      </c>
      <c r="J5589" t="s">
        <v>16164</v>
      </c>
      <c r="K5589" t="s">
        <v>22741</v>
      </c>
      <c r="L5589" t="s">
        <v>26151</v>
      </c>
      <c r="M5589" s="1">
        <v>37065</v>
      </c>
      <c r="N5589" s="4">
        <v>24</v>
      </c>
      <c r="O5589" t="s">
        <v>28989</v>
      </c>
      <c r="P5589" t="s">
        <v>32874</v>
      </c>
    </row>
    <row r="5590" spans="1:16" x14ac:dyDescent="0.25">
      <c r="A5590">
        <v>1005706929</v>
      </c>
      <c r="B5590" t="s">
        <v>1255</v>
      </c>
      <c r="C5590" t="s">
        <v>2741</v>
      </c>
      <c r="D5590" t="s">
        <v>3611</v>
      </c>
      <c r="E5590" t="s">
        <v>4505</v>
      </c>
      <c r="F5590" t="s">
        <v>4204</v>
      </c>
      <c r="G5590" t="s">
        <v>5506</v>
      </c>
      <c r="H5590">
        <v>0</v>
      </c>
      <c r="I5590" t="s">
        <v>9332</v>
      </c>
      <c r="J5590" t="s">
        <v>16107</v>
      </c>
      <c r="K5590" t="s">
        <v>22689</v>
      </c>
      <c r="L5590" t="s">
        <v>26151</v>
      </c>
      <c r="M5590" s="1">
        <v>37473</v>
      </c>
      <c r="N5590" s="4">
        <v>22.882191780821916</v>
      </c>
      <c r="O5590" t="s">
        <v>28933</v>
      </c>
      <c r="P5590" t="s">
        <v>32874</v>
      </c>
    </row>
    <row r="5591" spans="1:16" x14ac:dyDescent="0.25">
      <c r="A5591">
        <v>1193130948</v>
      </c>
      <c r="B5591" t="s">
        <v>32</v>
      </c>
      <c r="C5591" t="s">
        <v>2311</v>
      </c>
      <c r="D5591" t="s">
        <v>3280</v>
      </c>
      <c r="E5591" t="s">
        <v>4661</v>
      </c>
      <c r="F5591" t="s">
        <v>4204</v>
      </c>
      <c r="G5591" t="s">
        <v>5506</v>
      </c>
      <c r="H5591">
        <v>0</v>
      </c>
      <c r="I5591" t="s">
        <v>9333</v>
      </c>
      <c r="J5591" t="s">
        <v>15020</v>
      </c>
      <c r="K5591" t="s">
        <v>22690</v>
      </c>
      <c r="L5591" t="s">
        <v>26151</v>
      </c>
      <c r="M5591" s="1">
        <v>37107</v>
      </c>
      <c r="N5591" s="4">
        <v>23.884931506849316</v>
      </c>
      <c r="O5591" t="s">
        <v>28934</v>
      </c>
      <c r="P5591" t="s">
        <v>32874</v>
      </c>
    </row>
    <row r="5592" spans="1:16" x14ac:dyDescent="0.25">
      <c r="A5592">
        <v>1111670233</v>
      </c>
      <c r="B5592" t="s">
        <v>1123</v>
      </c>
      <c r="C5592" t="s">
        <v>2742</v>
      </c>
      <c r="D5592" t="s">
        <v>3251</v>
      </c>
      <c r="E5592" t="s">
        <v>2358</v>
      </c>
      <c r="F5592" t="s">
        <v>4204</v>
      </c>
      <c r="G5592" t="s">
        <v>5506</v>
      </c>
      <c r="H5592">
        <v>0</v>
      </c>
      <c r="I5592" t="s">
        <v>9334</v>
      </c>
      <c r="J5592" t="s">
        <v>16108</v>
      </c>
      <c r="K5592" t="s">
        <v>22691</v>
      </c>
      <c r="L5592" t="s">
        <v>26151</v>
      </c>
      <c r="M5592" s="1">
        <v>39031</v>
      </c>
      <c r="N5592" s="4">
        <v>18.613698630136987</v>
      </c>
      <c r="O5592" t="s">
        <v>28935</v>
      </c>
      <c r="P5592" t="s">
        <v>32874</v>
      </c>
    </row>
    <row r="5593" spans="1:16" x14ac:dyDescent="0.25">
      <c r="A5593">
        <v>1090272425</v>
      </c>
      <c r="B5593" t="s">
        <v>98</v>
      </c>
      <c r="C5593" t="s">
        <v>2174</v>
      </c>
      <c r="D5593" t="s">
        <v>2851</v>
      </c>
      <c r="E5593" t="s">
        <v>3320</v>
      </c>
      <c r="F5593" t="s">
        <v>4204</v>
      </c>
      <c r="G5593" t="s">
        <v>5506</v>
      </c>
      <c r="H5593">
        <v>0</v>
      </c>
      <c r="I5593" t="s">
        <v>9335</v>
      </c>
      <c r="J5593" t="s">
        <v>16109</v>
      </c>
      <c r="K5593" t="s">
        <v>22692</v>
      </c>
      <c r="L5593" t="s">
        <v>26150</v>
      </c>
      <c r="M5593" s="1">
        <v>38210</v>
      </c>
      <c r="N5593" s="4">
        <v>20.863013698630137</v>
      </c>
      <c r="O5593" t="s">
        <v>28936</v>
      </c>
      <c r="P5593" t="s">
        <v>32874</v>
      </c>
    </row>
    <row r="5594" spans="1:16" x14ac:dyDescent="0.25">
      <c r="A5594">
        <v>1109186186</v>
      </c>
      <c r="B5594" t="s">
        <v>1576</v>
      </c>
      <c r="C5594" t="s">
        <v>2577</v>
      </c>
      <c r="D5594" t="s">
        <v>3204</v>
      </c>
      <c r="E5594" t="s">
        <v>2978</v>
      </c>
      <c r="F5594" t="s">
        <v>4204</v>
      </c>
      <c r="G5594" t="s">
        <v>5506</v>
      </c>
      <c r="H5594">
        <v>0</v>
      </c>
      <c r="I5594" t="s">
        <v>9336</v>
      </c>
      <c r="J5594" t="s">
        <v>16110</v>
      </c>
      <c r="K5594" t="s">
        <v>22693</v>
      </c>
      <c r="L5594" t="s">
        <v>26151</v>
      </c>
      <c r="M5594" s="1">
        <v>38585</v>
      </c>
      <c r="N5594" s="4">
        <v>19.835616438356166</v>
      </c>
      <c r="O5594" t="s">
        <v>28937</v>
      </c>
      <c r="P5594" t="s">
        <v>32874</v>
      </c>
    </row>
    <row r="5595" spans="1:16" x14ac:dyDescent="0.25">
      <c r="A5595">
        <v>1006172081</v>
      </c>
      <c r="B5595" t="s">
        <v>311</v>
      </c>
      <c r="C5595" t="s">
        <v>2247</v>
      </c>
      <c r="D5595" t="s">
        <v>3457</v>
      </c>
      <c r="E5595" t="s">
        <v>2936</v>
      </c>
      <c r="F5595" t="s">
        <v>4204</v>
      </c>
      <c r="G5595" t="s">
        <v>5506</v>
      </c>
      <c r="H5595">
        <v>0</v>
      </c>
      <c r="I5595" t="s">
        <v>9337</v>
      </c>
      <c r="J5595" t="s">
        <v>16111</v>
      </c>
      <c r="K5595" t="s">
        <v>22694</v>
      </c>
      <c r="L5595" t="s">
        <v>26151</v>
      </c>
      <c r="M5595" s="1">
        <v>37768</v>
      </c>
      <c r="N5595" s="4">
        <v>22.073972602739726</v>
      </c>
      <c r="O5595" t="s">
        <v>28938</v>
      </c>
      <c r="P5595" t="s">
        <v>32874</v>
      </c>
    </row>
    <row r="5596" spans="1:16" x14ac:dyDescent="0.25">
      <c r="A5596">
        <v>1110362074</v>
      </c>
      <c r="B5596" t="s">
        <v>256</v>
      </c>
      <c r="C5596" t="s">
        <v>2297</v>
      </c>
      <c r="D5596" t="s">
        <v>2965</v>
      </c>
      <c r="E5596" t="s">
        <v>2358</v>
      </c>
      <c r="F5596" t="s">
        <v>4204</v>
      </c>
      <c r="G5596" t="s">
        <v>5506</v>
      </c>
      <c r="H5596">
        <v>0</v>
      </c>
      <c r="I5596" t="s">
        <v>9338</v>
      </c>
      <c r="J5596" t="s">
        <v>16112</v>
      </c>
      <c r="K5596" t="s">
        <v>22695</v>
      </c>
      <c r="L5596" t="s">
        <v>26151</v>
      </c>
      <c r="M5596" s="1">
        <v>37953</v>
      </c>
      <c r="N5596" s="4">
        <v>21.567123287671233</v>
      </c>
      <c r="O5596" t="s">
        <v>28939</v>
      </c>
      <c r="P5596" t="s">
        <v>32874</v>
      </c>
    </row>
    <row r="5597" spans="1:16" x14ac:dyDescent="0.25">
      <c r="A5597">
        <v>1006171361</v>
      </c>
      <c r="B5597" t="s">
        <v>1577</v>
      </c>
      <c r="C5597" t="s">
        <v>2304</v>
      </c>
      <c r="D5597" t="s">
        <v>3803</v>
      </c>
      <c r="E5597" t="s">
        <v>4133</v>
      </c>
      <c r="F5597" t="s">
        <v>4204</v>
      </c>
      <c r="G5597" t="s">
        <v>5506</v>
      </c>
      <c r="H5597">
        <v>0</v>
      </c>
      <c r="I5597" t="s">
        <v>9339</v>
      </c>
      <c r="J5597" t="s">
        <v>16113</v>
      </c>
      <c r="K5597" t="s">
        <v>22696</v>
      </c>
      <c r="L5597" t="s">
        <v>26150</v>
      </c>
      <c r="M5597" s="1">
        <v>37352</v>
      </c>
      <c r="N5597" s="4">
        <v>23.213698630136985</v>
      </c>
      <c r="O5597" t="s">
        <v>28940</v>
      </c>
      <c r="P5597" t="s">
        <v>32874</v>
      </c>
    </row>
    <row r="5598" spans="1:16" x14ac:dyDescent="0.25">
      <c r="A5598">
        <v>1111546841</v>
      </c>
      <c r="B5598" t="s">
        <v>1129</v>
      </c>
      <c r="C5598" t="s">
        <v>2445</v>
      </c>
      <c r="D5598" t="s">
        <v>2977</v>
      </c>
      <c r="E5598" t="s">
        <v>3155</v>
      </c>
      <c r="F5598" t="s">
        <v>4204</v>
      </c>
      <c r="G5598" t="s">
        <v>5506</v>
      </c>
      <c r="H5598">
        <v>0</v>
      </c>
      <c r="I5598" t="s">
        <v>9340</v>
      </c>
      <c r="J5598" t="s">
        <v>16114</v>
      </c>
      <c r="K5598" t="s">
        <v>22697</v>
      </c>
      <c r="L5598" t="s">
        <v>26151</v>
      </c>
      <c r="M5598" s="1">
        <v>38081</v>
      </c>
      <c r="N5598" s="4">
        <v>21.216438356164385</v>
      </c>
      <c r="O5598" t="s">
        <v>28941</v>
      </c>
      <c r="P5598" t="s">
        <v>32874</v>
      </c>
    </row>
    <row r="5599" spans="1:16" x14ac:dyDescent="0.25">
      <c r="A5599">
        <v>1193440057</v>
      </c>
      <c r="B5599" t="s">
        <v>946</v>
      </c>
      <c r="C5599" t="s">
        <v>2241</v>
      </c>
      <c r="D5599" t="s">
        <v>4407</v>
      </c>
      <c r="E5599" t="s">
        <v>3731</v>
      </c>
      <c r="F5599" t="s">
        <v>4204</v>
      </c>
      <c r="G5599" t="s">
        <v>5506</v>
      </c>
      <c r="H5599">
        <v>0</v>
      </c>
      <c r="I5599" t="s">
        <v>9341</v>
      </c>
      <c r="J5599" t="s">
        <v>16115</v>
      </c>
      <c r="K5599" t="s">
        <v>21081</v>
      </c>
      <c r="L5599" t="s">
        <v>26151</v>
      </c>
      <c r="M5599" s="1">
        <v>36859</v>
      </c>
      <c r="N5599" s="4">
        <v>24.564383561643837</v>
      </c>
      <c r="O5599" t="s">
        <v>28942</v>
      </c>
      <c r="P5599" t="s">
        <v>32874</v>
      </c>
    </row>
    <row r="5600" spans="1:16" x14ac:dyDescent="0.25">
      <c r="A5600">
        <v>1143997143</v>
      </c>
      <c r="B5600" t="s">
        <v>110</v>
      </c>
      <c r="C5600" t="s">
        <v>2449</v>
      </c>
      <c r="D5600" t="s">
        <v>5207</v>
      </c>
      <c r="E5600" t="s">
        <v>3219</v>
      </c>
      <c r="F5600" t="s">
        <v>4204</v>
      </c>
      <c r="G5600" t="s">
        <v>5506</v>
      </c>
      <c r="H5600">
        <v>0</v>
      </c>
      <c r="I5600" t="s">
        <v>9390</v>
      </c>
      <c r="J5600" t="s">
        <v>16155</v>
      </c>
      <c r="K5600" t="s">
        <v>22742</v>
      </c>
      <c r="L5600" t="s">
        <v>26150</v>
      </c>
      <c r="M5600" s="1">
        <v>36303</v>
      </c>
      <c r="N5600" s="4">
        <v>26.087671232876712</v>
      </c>
      <c r="O5600" t="s">
        <v>28990</v>
      </c>
      <c r="P5600" t="s">
        <v>32874</v>
      </c>
    </row>
    <row r="5601" spans="1:16" x14ac:dyDescent="0.25">
      <c r="A5601">
        <v>1193239252</v>
      </c>
      <c r="B5601" t="s">
        <v>57</v>
      </c>
      <c r="C5601" t="s">
        <v>2158</v>
      </c>
      <c r="D5601" t="s">
        <v>2028</v>
      </c>
      <c r="F5601" t="s">
        <v>4204</v>
      </c>
      <c r="G5601" t="s">
        <v>5506</v>
      </c>
      <c r="H5601">
        <v>0</v>
      </c>
      <c r="I5601" t="s">
        <v>9392</v>
      </c>
      <c r="J5601" t="s">
        <v>16166</v>
      </c>
      <c r="K5601" t="s">
        <v>22744</v>
      </c>
      <c r="L5601" t="s">
        <v>26151</v>
      </c>
      <c r="M5601" s="1">
        <v>35928</v>
      </c>
      <c r="N5601" s="4">
        <v>27.115068493150684</v>
      </c>
      <c r="O5601" t="s">
        <v>28992</v>
      </c>
      <c r="P5601" t="s">
        <v>32874</v>
      </c>
    </row>
    <row r="5602" spans="1:16" x14ac:dyDescent="0.25">
      <c r="A5602">
        <v>1193143256</v>
      </c>
      <c r="B5602" t="s">
        <v>1581</v>
      </c>
      <c r="C5602" t="s">
        <v>2158</v>
      </c>
      <c r="D5602" t="s">
        <v>739</v>
      </c>
      <c r="F5602" t="s">
        <v>4204</v>
      </c>
      <c r="G5602" t="s">
        <v>5506</v>
      </c>
      <c r="H5602">
        <v>0</v>
      </c>
      <c r="I5602" t="s">
        <v>9393</v>
      </c>
      <c r="J5602" t="s">
        <v>16167</v>
      </c>
      <c r="K5602" t="s">
        <v>22745</v>
      </c>
      <c r="L5602" t="s">
        <v>26151</v>
      </c>
      <c r="M5602" s="1">
        <v>36555</v>
      </c>
      <c r="N5602" s="4">
        <v>25.397260273972602</v>
      </c>
      <c r="O5602" t="s">
        <v>28993</v>
      </c>
      <c r="P5602" t="s">
        <v>32874</v>
      </c>
    </row>
    <row r="5603" spans="1:16" x14ac:dyDescent="0.25">
      <c r="A5603">
        <v>1006106166</v>
      </c>
      <c r="B5603" t="s">
        <v>32</v>
      </c>
      <c r="C5603" t="s">
        <v>2311</v>
      </c>
      <c r="D5603" t="s">
        <v>4332</v>
      </c>
      <c r="F5603" t="s">
        <v>4204</v>
      </c>
      <c r="G5603" t="s">
        <v>5506</v>
      </c>
      <c r="H5603">
        <v>0</v>
      </c>
      <c r="I5603" t="s">
        <v>9394</v>
      </c>
      <c r="J5603" t="s">
        <v>5622</v>
      </c>
      <c r="K5603" t="s">
        <v>22746</v>
      </c>
      <c r="L5603" t="s">
        <v>26151</v>
      </c>
      <c r="M5603" s="1">
        <v>36461</v>
      </c>
      <c r="N5603" s="4">
        <v>25.654794520547945</v>
      </c>
      <c r="O5603" t="s">
        <v>28994</v>
      </c>
      <c r="P5603" t="s">
        <v>32874</v>
      </c>
    </row>
    <row r="5604" spans="1:16" x14ac:dyDescent="0.25">
      <c r="A5604">
        <v>1005966616</v>
      </c>
      <c r="B5604" t="s">
        <v>1580</v>
      </c>
      <c r="C5604" t="s">
        <v>2158</v>
      </c>
      <c r="D5604" t="s">
        <v>4021</v>
      </c>
      <c r="E5604" t="s">
        <v>2961</v>
      </c>
      <c r="F5604" t="s">
        <v>4204</v>
      </c>
      <c r="G5604" t="s">
        <v>5506</v>
      </c>
      <c r="H5604">
        <v>0</v>
      </c>
      <c r="I5604" t="s">
        <v>9391</v>
      </c>
      <c r="J5604" t="s">
        <v>16165</v>
      </c>
      <c r="K5604" t="s">
        <v>22743</v>
      </c>
      <c r="L5604" t="s">
        <v>26151</v>
      </c>
      <c r="M5604" s="1">
        <v>37429</v>
      </c>
      <c r="N5604" s="4">
        <v>23.002739726027396</v>
      </c>
      <c r="O5604" t="s">
        <v>28991</v>
      </c>
      <c r="P5604" t="s">
        <v>32874</v>
      </c>
    </row>
    <row r="5605" spans="1:16" x14ac:dyDescent="0.25">
      <c r="A5605">
        <v>1144208120</v>
      </c>
      <c r="B5605" t="s">
        <v>54</v>
      </c>
      <c r="C5605" t="s">
        <v>2248</v>
      </c>
      <c r="D5605" t="s">
        <v>5209</v>
      </c>
      <c r="E5605" t="s">
        <v>3380</v>
      </c>
      <c r="F5605" t="s">
        <v>4204</v>
      </c>
      <c r="G5605" t="s">
        <v>5506</v>
      </c>
      <c r="H5605">
        <v>0</v>
      </c>
      <c r="I5605" t="s">
        <v>9395</v>
      </c>
      <c r="J5605" t="s">
        <v>16168</v>
      </c>
      <c r="K5605" t="s">
        <v>22747</v>
      </c>
      <c r="L5605" t="s">
        <v>26150</v>
      </c>
      <c r="M5605" s="1">
        <v>36022</v>
      </c>
      <c r="N5605" s="4">
        <v>26.857534246575341</v>
      </c>
      <c r="O5605" t="s">
        <v>28995</v>
      </c>
      <c r="P5605" t="s">
        <v>32874</v>
      </c>
    </row>
    <row r="5606" spans="1:16" x14ac:dyDescent="0.25">
      <c r="A5606">
        <v>1006107944</v>
      </c>
      <c r="B5606" t="s">
        <v>704</v>
      </c>
      <c r="C5606" t="s">
        <v>2158</v>
      </c>
      <c r="D5606" t="s">
        <v>4556</v>
      </c>
      <c r="F5606" t="s">
        <v>4204</v>
      </c>
      <c r="G5606" t="s">
        <v>5506</v>
      </c>
      <c r="H5606">
        <v>0</v>
      </c>
      <c r="I5606" t="s">
        <v>9396</v>
      </c>
      <c r="J5606" t="s">
        <v>16169</v>
      </c>
      <c r="K5606" t="s">
        <v>22748</v>
      </c>
      <c r="L5606" t="s">
        <v>26151</v>
      </c>
      <c r="M5606" s="1">
        <v>36687</v>
      </c>
      <c r="N5606" s="4">
        <v>25.035616438356165</v>
      </c>
      <c r="O5606" t="s">
        <v>28996</v>
      </c>
      <c r="P5606" t="s">
        <v>32874</v>
      </c>
    </row>
    <row r="5607" spans="1:16" x14ac:dyDescent="0.25">
      <c r="A5607">
        <v>1001288650</v>
      </c>
      <c r="B5607" t="s">
        <v>214</v>
      </c>
      <c r="C5607" t="s">
        <v>2158</v>
      </c>
      <c r="D5607" t="s">
        <v>4556</v>
      </c>
      <c r="F5607" t="s">
        <v>4204</v>
      </c>
      <c r="G5607" t="s">
        <v>5506</v>
      </c>
      <c r="H5607">
        <v>0</v>
      </c>
      <c r="I5607" t="s">
        <v>9397</v>
      </c>
      <c r="J5607" t="s">
        <v>16170</v>
      </c>
      <c r="K5607" t="s">
        <v>22748</v>
      </c>
      <c r="L5607" t="s">
        <v>26150</v>
      </c>
      <c r="M5607" s="1">
        <v>36993</v>
      </c>
      <c r="N5607" s="4">
        <v>24.197260273972603</v>
      </c>
      <c r="O5607" t="s">
        <v>28997</v>
      </c>
      <c r="P5607" t="s">
        <v>32874</v>
      </c>
    </row>
    <row r="5608" spans="1:16" x14ac:dyDescent="0.25">
      <c r="A5608">
        <v>1143879139</v>
      </c>
      <c r="B5608" t="s">
        <v>62</v>
      </c>
      <c r="C5608" t="s">
        <v>2177</v>
      </c>
      <c r="D5608" t="s">
        <v>839</v>
      </c>
      <c r="F5608" t="s">
        <v>4204</v>
      </c>
      <c r="G5608" t="s">
        <v>5506</v>
      </c>
      <c r="H5608">
        <v>0</v>
      </c>
      <c r="I5608" t="s">
        <v>9398</v>
      </c>
      <c r="J5608" t="s">
        <v>16171</v>
      </c>
      <c r="K5608" t="s">
        <v>22749</v>
      </c>
      <c r="L5608" t="s">
        <v>26150</v>
      </c>
      <c r="M5608" s="1">
        <v>36360</v>
      </c>
      <c r="N5608" s="4">
        <v>25.931506849315067</v>
      </c>
      <c r="O5608" t="s">
        <v>28998</v>
      </c>
      <c r="P5608" t="s">
        <v>32874</v>
      </c>
    </row>
    <row r="5609" spans="1:16" x14ac:dyDescent="0.25">
      <c r="A5609">
        <v>1144105930</v>
      </c>
      <c r="B5609" t="s">
        <v>98</v>
      </c>
      <c r="C5609" t="s">
        <v>2249</v>
      </c>
      <c r="D5609" t="s">
        <v>5013</v>
      </c>
      <c r="E5609" t="s">
        <v>3473</v>
      </c>
      <c r="F5609" t="s">
        <v>4204</v>
      </c>
      <c r="G5609" t="s">
        <v>5506</v>
      </c>
      <c r="H5609">
        <v>0</v>
      </c>
      <c r="I5609" t="s">
        <v>9399</v>
      </c>
      <c r="J5609" t="s">
        <v>16074</v>
      </c>
      <c r="K5609" t="s">
        <v>22750</v>
      </c>
      <c r="L5609" t="s">
        <v>26150</v>
      </c>
      <c r="M5609" s="1">
        <v>36181</v>
      </c>
      <c r="N5609" s="4">
        <v>26.421917808219177</v>
      </c>
      <c r="O5609" t="s">
        <v>28999</v>
      </c>
      <c r="P5609" t="s">
        <v>32874</v>
      </c>
    </row>
    <row r="5610" spans="1:16" x14ac:dyDescent="0.25">
      <c r="A5610">
        <v>1112054574</v>
      </c>
      <c r="B5610" t="s">
        <v>753</v>
      </c>
      <c r="C5610" t="s">
        <v>2158</v>
      </c>
      <c r="D5610" t="s">
        <v>5210</v>
      </c>
      <c r="E5610" t="s">
        <v>4394</v>
      </c>
      <c r="F5610" t="s">
        <v>4204</v>
      </c>
      <c r="G5610" t="s">
        <v>5506</v>
      </c>
      <c r="H5610">
        <v>0</v>
      </c>
      <c r="I5610" t="s">
        <v>9400</v>
      </c>
      <c r="J5610" t="s">
        <v>16172</v>
      </c>
      <c r="K5610" t="s">
        <v>22751</v>
      </c>
      <c r="L5610" t="s">
        <v>26150</v>
      </c>
      <c r="M5610" s="1">
        <v>37889</v>
      </c>
      <c r="N5610" s="4">
        <v>21.742465753424657</v>
      </c>
      <c r="O5610" t="s">
        <v>29000</v>
      </c>
      <c r="P5610" t="s">
        <v>32874</v>
      </c>
    </row>
    <row r="5611" spans="1:16" x14ac:dyDescent="0.25">
      <c r="A5611">
        <v>1115090250</v>
      </c>
      <c r="B5611" t="s">
        <v>98</v>
      </c>
      <c r="C5611" t="s">
        <v>2249</v>
      </c>
      <c r="D5611" t="s">
        <v>3842</v>
      </c>
      <c r="E5611" t="s">
        <v>5799</v>
      </c>
      <c r="F5611" t="s">
        <v>4204</v>
      </c>
      <c r="G5611" t="s">
        <v>5506</v>
      </c>
      <c r="H5611">
        <v>0</v>
      </c>
      <c r="I5611" t="s">
        <v>9401</v>
      </c>
      <c r="J5611" t="s">
        <v>16173</v>
      </c>
      <c r="K5611" t="s">
        <v>22752</v>
      </c>
      <c r="L5611" t="s">
        <v>26150</v>
      </c>
      <c r="M5611" s="1">
        <v>35766</v>
      </c>
      <c r="N5611" s="4">
        <v>27.55890410958904</v>
      </c>
      <c r="O5611" t="s">
        <v>29001</v>
      </c>
      <c r="P5611" t="s">
        <v>32874</v>
      </c>
    </row>
    <row r="5612" spans="1:16" x14ac:dyDescent="0.25">
      <c r="A5612">
        <v>1144102172</v>
      </c>
      <c r="B5612" t="s">
        <v>512</v>
      </c>
      <c r="C5612" t="s">
        <v>2158</v>
      </c>
      <c r="D5612" t="s">
        <v>3697</v>
      </c>
      <c r="E5612" t="s">
        <v>3140</v>
      </c>
      <c r="F5612" t="s">
        <v>4204</v>
      </c>
      <c r="G5612" t="s">
        <v>5506</v>
      </c>
      <c r="H5612">
        <v>0</v>
      </c>
      <c r="I5612" t="s">
        <v>9402</v>
      </c>
      <c r="J5612" t="s">
        <v>16174</v>
      </c>
      <c r="K5612" t="s">
        <v>22753</v>
      </c>
      <c r="L5612" t="s">
        <v>26151</v>
      </c>
      <c r="M5612" s="1">
        <v>35921</v>
      </c>
      <c r="N5612" s="4">
        <v>27.134246575342466</v>
      </c>
      <c r="O5612" t="s">
        <v>29002</v>
      </c>
      <c r="P5612" t="s">
        <v>32874</v>
      </c>
    </row>
    <row r="5613" spans="1:16" x14ac:dyDescent="0.25">
      <c r="A5613">
        <v>1143874647</v>
      </c>
      <c r="B5613" t="s">
        <v>148</v>
      </c>
      <c r="C5613" t="s">
        <v>2241</v>
      </c>
      <c r="D5613" t="s">
        <v>4221</v>
      </c>
      <c r="E5613" t="s">
        <v>5928</v>
      </c>
      <c r="F5613" t="s">
        <v>4204</v>
      </c>
      <c r="G5613" t="s">
        <v>5506</v>
      </c>
      <c r="H5613">
        <v>0</v>
      </c>
      <c r="I5613" t="s">
        <v>13108</v>
      </c>
      <c r="J5613" t="s">
        <v>19709</v>
      </c>
      <c r="K5613" t="s">
        <v>25956</v>
      </c>
      <c r="L5613" t="s">
        <v>26151</v>
      </c>
      <c r="M5613" s="1">
        <v>35998</v>
      </c>
      <c r="N5613" s="4">
        <v>26.923287671232877</v>
      </c>
      <c r="O5613" t="s">
        <v>32646</v>
      </c>
      <c r="P5613" t="s">
        <v>32874</v>
      </c>
    </row>
    <row r="5614" spans="1:16" x14ac:dyDescent="0.25">
      <c r="A5614">
        <v>1144104792</v>
      </c>
      <c r="B5614" t="s">
        <v>36</v>
      </c>
      <c r="C5614" t="s">
        <v>2158</v>
      </c>
      <c r="D5614" t="s">
        <v>5211</v>
      </c>
      <c r="E5614" t="s">
        <v>3449</v>
      </c>
      <c r="F5614" t="s">
        <v>4204</v>
      </c>
      <c r="G5614" t="s">
        <v>5506</v>
      </c>
      <c r="H5614">
        <v>0</v>
      </c>
      <c r="I5614" t="s">
        <v>9403</v>
      </c>
      <c r="J5614" t="s">
        <v>16175</v>
      </c>
      <c r="K5614" t="s">
        <v>22754</v>
      </c>
      <c r="L5614" t="s">
        <v>26150</v>
      </c>
      <c r="M5614" s="1">
        <v>36108</v>
      </c>
      <c r="N5614" s="4">
        <v>26.621917808219177</v>
      </c>
      <c r="O5614" t="s">
        <v>29003</v>
      </c>
      <c r="P5614" t="s">
        <v>32874</v>
      </c>
    </row>
    <row r="5615" spans="1:16" x14ac:dyDescent="0.25">
      <c r="A5615">
        <v>1006227038</v>
      </c>
      <c r="B5615" t="s">
        <v>371</v>
      </c>
      <c r="C5615" t="s">
        <v>2158</v>
      </c>
      <c r="D5615" t="s">
        <v>4555</v>
      </c>
      <c r="E5615" t="s">
        <v>3064</v>
      </c>
      <c r="F5615" t="s">
        <v>4204</v>
      </c>
      <c r="G5615" t="s">
        <v>6210</v>
      </c>
      <c r="H5615">
        <v>0</v>
      </c>
      <c r="I5615" t="s">
        <v>7737</v>
      </c>
      <c r="J5615" t="s">
        <v>14514</v>
      </c>
      <c r="K5615" t="s">
        <v>21082</v>
      </c>
      <c r="L5615" t="s">
        <v>26151</v>
      </c>
      <c r="M5615" s="1">
        <v>36588</v>
      </c>
      <c r="N5615" s="4">
        <v>25.306849315068494</v>
      </c>
      <c r="O5615" t="s">
        <v>27325</v>
      </c>
      <c r="P5615" t="s">
        <v>32874</v>
      </c>
    </row>
    <row r="5616" spans="1:16" x14ac:dyDescent="0.25">
      <c r="A5616">
        <v>1144099821</v>
      </c>
      <c r="B5616" t="s">
        <v>848</v>
      </c>
      <c r="C5616" t="s">
        <v>2220</v>
      </c>
      <c r="D5616" t="s">
        <v>5172</v>
      </c>
      <c r="E5616" t="s">
        <v>3092</v>
      </c>
      <c r="F5616" t="s">
        <v>4204</v>
      </c>
      <c r="G5616" t="s">
        <v>6011</v>
      </c>
      <c r="H5616">
        <v>0</v>
      </c>
      <c r="I5616" t="s">
        <v>9404</v>
      </c>
      <c r="J5616" t="s">
        <v>16176</v>
      </c>
      <c r="K5616" t="s">
        <v>22755</v>
      </c>
      <c r="L5616" t="s">
        <v>26150</v>
      </c>
      <c r="M5616" s="1">
        <v>35763</v>
      </c>
      <c r="N5616" s="4">
        <v>27.567123287671233</v>
      </c>
      <c r="O5616" t="s">
        <v>29004</v>
      </c>
      <c r="P5616" t="s">
        <v>32874</v>
      </c>
    </row>
    <row r="5617" spans="1:16" x14ac:dyDescent="0.25">
      <c r="A5617">
        <v>1151969903</v>
      </c>
      <c r="B5617" t="s">
        <v>559</v>
      </c>
      <c r="C5617" t="s">
        <v>2249</v>
      </c>
      <c r="D5617" t="s">
        <v>4256</v>
      </c>
      <c r="E5617" t="s">
        <v>2903</v>
      </c>
      <c r="F5617" t="s">
        <v>4204</v>
      </c>
      <c r="G5617" t="s">
        <v>5506</v>
      </c>
      <c r="H5617">
        <v>0</v>
      </c>
      <c r="I5617" t="s">
        <v>9405</v>
      </c>
      <c r="J5617" t="s">
        <v>16177</v>
      </c>
      <c r="K5617" t="s">
        <v>22722</v>
      </c>
      <c r="L5617" t="s">
        <v>26150</v>
      </c>
      <c r="M5617" s="1">
        <v>36351</v>
      </c>
      <c r="N5617" s="4">
        <v>25.956164383561642</v>
      </c>
      <c r="O5617" t="s">
        <v>29005</v>
      </c>
      <c r="P5617" t="s">
        <v>32874</v>
      </c>
    </row>
    <row r="5618" spans="1:16" x14ac:dyDescent="0.25">
      <c r="A5618">
        <v>1143988964</v>
      </c>
      <c r="B5618" t="s">
        <v>57</v>
      </c>
      <c r="C5618" t="s">
        <v>2158</v>
      </c>
      <c r="D5618" t="s">
        <v>4679</v>
      </c>
      <c r="E5618" t="s">
        <v>3534</v>
      </c>
      <c r="F5618" t="s">
        <v>4204</v>
      </c>
      <c r="G5618" t="s">
        <v>5506</v>
      </c>
      <c r="H5618">
        <v>0</v>
      </c>
      <c r="I5618" t="s">
        <v>9406</v>
      </c>
      <c r="J5618" t="s">
        <v>16178</v>
      </c>
      <c r="K5618" t="s">
        <v>21223</v>
      </c>
      <c r="L5618" t="s">
        <v>26151</v>
      </c>
      <c r="M5618" s="1">
        <v>35606</v>
      </c>
      <c r="N5618" s="4">
        <v>27.997260273972604</v>
      </c>
      <c r="O5618" t="s">
        <v>29006</v>
      </c>
      <c r="P5618" t="s">
        <v>32874</v>
      </c>
    </row>
    <row r="5619" spans="1:16" x14ac:dyDescent="0.25">
      <c r="A5619">
        <v>1110364670</v>
      </c>
      <c r="B5619" t="s">
        <v>98</v>
      </c>
      <c r="C5619" t="s">
        <v>2164</v>
      </c>
      <c r="D5619" t="s">
        <v>4679</v>
      </c>
      <c r="E5619" t="s">
        <v>3534</v>
      </c>
      <c r="F5619" t="s">
        <v>4204</v>
      </c>
      <c r="G5619" t="s">
        <v>5506</v>
      </c>
      <c r="H5619">
        <v>0</v>
      </c>
      <c r="I5619" t="s">
        <v>7868</v>
      </c>
      <c r="J5619" t="s">
        <v>14653</v>
      </c>
      <c r="K5619" t="s">
        <v>21223</v>
      </c>
      <c r="L5619" t="s">
        <v>26150</v>
      </c>
      <c r="M5619" s="1">
        <v>38028</v>
      </c>
      <c r="N5619" s="4">
        <v>21.361643835616437</v>
      </c>
      <c r="O5619" t="s">
        <v>27459</v>
      </c>
      <c r="P5619" t="s">
        <v>32874</v>
      </c>
    </row>
    <row r="5620" spans="1:16" x14ac:dyDescent="0.25">
      <c r="A5620">
        <v>1107518937</v>
      </c>
      <c r="B5620" t="s">
        <v>238</v>
      </c>
      <c r="C5620" t="s">
        <v>2221</v>
      </c>
      <c r="D5620" t="s">
        <v>3056</v>
      </c>
      <c r="E5620" t="s">
        <v>3747</v>
      </c>
      <c r="F5620" t="s">
        <v>4204</v>
      </c>
      <c r="G5620" t="s">
        <v>5506</v>
      </c>
      <c r="H5620">
        <v>0</v>
      </c>
      <c r="I5620" t="s">
        <v>9407</v>
      </c>
      <c r="J5620" t="s">
        <v>16179</v>
      </c>
      <c r="K5620" t="s">
        <v>22756</v>
      </c>
      <c r="L5620" t="s">
        <v>26151</v>
      </c>
      <c r="M5620" s="1">
        <v>35972</v>
      </c>
      <c r="N5620" s="4">
        <v>26.994520547945207</v>
      </c>
      <c r="O5620" t="s">
        <v>29007</v>
      </c>
      <c r="P5620" t="s">
        <v>32874</v>
      </c>
    </row>
    <row r="5621" spans="1:16" x14ac:dyDescent="0.25">
      <c r="A5621">
        <v>66955682</v>
      </c>
      <c r="B5621" t="s">
        <v>238</v>
      </c>
      <c r="C5621" t="s">
        <v>2158</v>
      </c>
      <c r="D5621" t="s">
        <v>3252</v>
      </c>
      <c r="F5621" t="s">
        <v>4204</v>
      </c>
      <c r="G5621" t="s">
        <v>5506</v>
      </c>
      <c r="H5621">
        <v>0</v>
      </c>
      <c r="I5621" t="s">
        <v>9408</v>
      </c>
      <c r="J5621" t="s">
        <v>16180</v>
      </c>
      <c r="K5621" t="s">
        <v>22757</v>
      </c>
      <c r="L5621" t="s">
        <v>26151</v>
      </c>
      <c r="M5621" s="1">
        <v>36662</v>
      </c>
      <c r="N5621" s="4">
        <v>25.104109589041094</v>
      </c>
      <c r="O5621" t="s">
        <v>29008</v>
      </c>
      <c r="P5621" t="s">
        <v>32874</v>
      </c>
    </row>
    <row r="5622" spans="1:16" x14ac:dyDescent="0.25">
      <c r="A5622">
        <v>1115091367</v>
      </c>
      <c r="B5622" t="s">
        <v>189</v>
      </c>
      <c r="C5622" t="s">
        <v>2196</v>
      </c>
      <c r="D5622" t="s">
        <v>3239</v>
      </c>
      <c r="E5622" t="s">
        <v>5800</v>
      </c>
      <c r="F5622" t="s">
        <v>4204</v>
      </c>
      <c r="G5622" t="s">
        <v>6210</v>
      </c>
      <c r="H5622">
        <v>0</v>
      </c>
      <c r="I5622" t="s">
        <v>9409</v>
      </c>
      <c r="J5622" t="s">
        <v>16181</v>
      </c>
      <c r="K5622" t="s">
        <v>22758</v>
      </c>
      <c r="L5622" t="s">
        <v>26151</v>
      </c>
      <c r="M5622" s="1">
        <v>35963</v>
      </c>
      <c r="N5622" s="4">
        <v>27.019178082191782</v>
      </c>
      <c r="O5622" t="s">
        <v>29009</v>
      </c>
      <c r="P5622" t="s">
        <v>32874</v>
      </c>
    </row>
    <row r="5623" spans="1:16" x14ac:dyDescent="0.25">
      <c r="A5623">
        <v>1006228063</v>
      </c>
      <c r="B5623" t="s">
        <v>98</v>
      </c>
      <c r="C5623" t="s">
        <v>1820</v>
      </c>
      <c r="D5623" t="s">
        <v>3757</v>
      </c>
      <c r="E5623" t="s">
        <v>2851</v>
      </c>
      <c r="F5623" t="s">
        <v>4204</v>
      </c>
      <c r="G5623" t="s">
        <v>6210</v>
      </c>
      <c r="H5623">
        <v>0</v>
      </c>
      <c r="I5623" t="s">
        <v>9410</v>
      </c>
      <c r="J5623" t="s">
        <v>16182</v>
      </c>
      <c r="K5623" t="s">
        <v>22759</v>
      </c>
      <c r="L5623" t="s">
        <v>26150</v>
      </c>
      <c r="M5623" s="1">
        <v>37245</v>
      </c>
      <c r="N5623" s="4">
        <v>23.506849315068493</v>
      </c>
      <c r="O5623" t="s">
        <v>29010</v>
      </c>
      <c r="P5623" t="s">
        <v>32874</v>
      </c>
    </row>
    <row r="5624" spans="1:16" x14ac:dyDescent="0.25">
      <c r="A5624">
        <v>1007489099</v>
      </c>
      <c r="B5624" t="s">
        <v>98</v>
      </c>
      <c r="C5624" t="s">
        <v>1820</v>
      </c>
      <c r="D5624" t="s">
        <v>4937</v>
      </c>
      <c r="E5624" t="s">
        <v>5665</v>
      </c>
      <c r="F5624" t="s">
        <v>4204</v>
      </c>
      <c r="G5624" t="s">
        <v>6210</v>
      </c>
      <c r="H5624">
        <v>0</v>
      </c>
      <c r="I5624" t="s">
        <v>9411</v>
      </c>
      <c r="J5624" t="s">
        <v>16087</v>
      </c>
      <c r="K5624" t="s">
        <v>22760</v>
      </c>
      <c r="L5624" t="s">
        <v>26150</v>
      </c>
      <c r="M5624" s="1">
        <v>37201</v>
      </c>
      <c r="N5624" s="4">
        <v>23.627397260273973</v>
      </c>
      <c r="O5624" t="s">
        <v>29011</v>
      </c>
      <c r="P5624" t="s">
        <v>32874</v>
      </c>
    </row>
    <row r="5625" spans="1:16" x14ac:dyDescent="0.25">
      <c r="A5625">
        <v>1118311960</v>
      </c>
      <c r="B5625" t="s">
        <v>131</v>
      </c>
      <c r="C5625" t="s">
        <v>2185</v>
      </c>
      <c r="D5625" t="s">
        <v>4752</v>
      </c>
      <c r="E5625" t="s">
        <v>2966</v>
      </c>
      <c r="F5625" t="s">
        <v>4204</v>
      </c>
      <c r="G5625" t="s">
        <v>6170</v>
      </c>
      <c r="H5625">
        <v>0</v>
      </c>
      <c r="I5625" t="s">
        <v>9412</v>
      </c>
      <c r="J5625" t="s">
        <v>16183</v>
      </c>
      <c r="K5625" t="s">
        <v>22761</v>
      </c>
      <c r="L5625" t="s">
        <v>26150</v>
      </c>
      <c r="M5625" s="1">
        <v>36411</v>
      </c>
      <c r="N5625" s="4">
        <v>25.791780821917808</v>
      </c>
      <c r="O5625" t="s">
        <v>29012</v>
      </c>
      <c r="P5625" t="s">
        <v>32874</v>
      </c>
    </row>
    <row r="5626" spans="1:16" x14ac:dyDescent="0.25">
      <c r="A5626">
        <v>1004709676</v>
      </c>
      <c r="B5626" t="s">
        <v>42</v>
      </c>
      <c r="C5626" t="s">
        <v>2555</v>
      </c>
      <c r="D5626" t="s">
        <v>3752</v>
      </c>
      <c r="E5626" t="s">
        <v>3359</v>
      </c>
      <c r="F5626" t="s">
        <v>4204</v>
      </c>
      <c r="G5626" t="s">
        <v>5506</v>
      </c>
      <c r="H5626">
        <v>0</v>
      </c>
      <c r="I5626" t="s">
        <v>9413</v>
      </c>
      <c r="J5626" t="s">
        <v>16184</v>
      </c>
      <c r="K5626" t="s">
        <v>22762</v>
      </c>
      <c r="L5626" t="s">
        <v>26151</v>
      </c>
      <c r="M5626" s="1">
        <v>36797</v>
      </c>
      <c r="N5626" s="4">
        <v>24.734246575342464</v>
      </c>
      <c r="O5626" t="s">
        <v>29013</v>
      </c>
      <c r="P5626" t="s">
        <v>32874</v>
      </c>
    </row>
    <row r="5627" spans="1:16" x14ac:dyDescent="0.25">
      <c r="A5627">
        <v>1193206951</v>
      </c>
      <c r="B5627" t="s">
        <v>58</v>
      </c>
      <c r="C5627" t="s">
        <v>2175</v>
      </c>
      <c r="D5627" t="s">
        <v>3687</v>
      </c>
      <c r="E5627" t="s">
        <v>3117</v>
      </c>
      <c r="F5627" t="s">
        <v>4204</v>
      </c>
      <c r="G5627" t="s">
        <v>6210</v>
      </c>
      <c r="H5627">
        <v>0</v>
      </c>
      <c r="I5627" t="s">
        <v>9414</v>
      </c>
      <c r="J5627" t="s">
        <v>16130</v>
      </c>
      <c r="K5627" t="s">
        <v>22763</v>
      </c>
      <c r="L5627" t="s">
        <v>26150</v>
      </c>
      <c r="M5627" s="1">
        <v>37443</v>
      </c>
      <c r="N5627" s="4">
        <v>22.964383561643835</v>
      </c>
      <c r="O5627" t="s">
        <v>29014</v>
      </c>
      <c r="P5627" t="s">
        <v>32874</v>
      </c>
    </row>
    <row r="5628" spans="1:16" x14ac:dyDescent="0.25">
      <c r="A5628">
        <v>1006107162</v>
      </c>
      <c r="B5628" t="s">
        <v>30</v>
      </c>
      <c r="C5628" t="s">
        <v>2261</v>
      </c>
      <c r="D5628" t="s">
        <v>4423</v>
      </c>
      <c r="E5628" t="s">
        <v>4866</v>
      </c>
      <c r="F5628" t="s">
        <v>4204</v>
      </c>
      <c r="G5628" t="s">
        <v>5506</v>
      </c>
      <c r="H5628">
        <v>0</v>
      </c>
      <c r="I5628" t="s">
        <v>7738</v>
      </c>
      <c r="J5628" t="s">
        <v>14515</v>
      </c>
      <c r="K5628" t="s">
        <v>21083</v>
      </c>
      <c r="L5628" t="s">
        <v>26151</v>
      </c>
      <c r="M5628" s="1">
        <v>37235</v>
      </c>
      <c r="N5628" s="4">
        <v>23.534246575342465</v>
      </c>
      <c r="O5628" t="s">
        <v>27326</v>
      </c>
      <c r="P5628" t="s">
        <v>32874</v>
      </c>
    </row>
    <row r="5629" spans="1:16" x14ac:dyDescent="0.25">
      <c r="A5629">
        <v>1004709678</v>
      </c>
      <c r="B5629" t="s">
        <v>311</v>
      </c>
      <c r="C5629" t="s">
        <v>2247</v>
      </c>
      <c r="D5629" t="s">
        <v>3494</v>
      </c>
      <c r="E5629" t="s">
        <v>3359</v>
      </c>
      <c r="F5629" t="s">
        <v>4204</v>
      </c>
      <c r="G5629" t="s">
        <v>5506</v>
      </c>
      <c r="H5629">
        <v>0</v>
      </c>
      <c r="I5629" t="s">
        <v>9416</v>
      </c>
      <c r="J5629" t="s">
        <v>16186</v>
      </c>
      <c r="K5629" t="s">
        <v>22765</v>
      </c>
      <c r="L5629" t="s">
        <v>26151</v>
      </c>
      <c r="M5629" s="1">
        <v>37274</v>
      </c>
      <c r="N5629" s="4">
        <v>23.427397260273974</v>
      </c>
      <c r="O5629" t="s">
        <v>29016</v>
      </c>
      <c r="P5629" t="s">
        <v>32874</v>
      </c>
    </row>
    <row r="5630" spans="1:16" x14ac:dyDescent="0.25">
      <c r="A5630">
        <v>1006166650</v>
      </c>
      <c r="B5630" t="s">
        <v>29</v>
      </c>
      <c r="C5630" t="s">
        <v>2185</v>
      </c>
      <c r="D5630" t="s">
        <v>4110</v>
      </c>
      <c r="E5630" t="s">
        <v>3393</v>
      </c>
      <c r="F5630" t="s">
        <v>4204</v>
      </c>
      <c r="G5630" t="s">
        <v>6210</v>
      </c>
      <c r="H5630">
        <v>0</v>
      </c>
      <c r="I5630" t="s">
        <v>9417</v>
      </c>
      <c r="J5630" t="s">
        <v>16130</v>
      </c>
      <c r="K5630" t="s">
        <v>22766</v>
      </c>
      <c r="L5630" t="s">
        <v>26150</v>
      </c>
      <c r="M5630" s="1">
        <v>36825</v>
      </c>
      <c r="N5630" s="4">
        <v>24.657534246575342</v>
      </c>
      <c r="O5630" t="s">
        <v>29017</v>
      </c>
      <c r="P5630" t="s">
        <v>32874</v>
      </c>
    </row>
    <row r="5631" spans="1:16" x14ac:dyDescent="0.25">
      <c r="A5631">
        <v>1113630079</v>
      </c>
      <c r="B5631" t="s">
        <v>32</v>
      </c>
      <c r="C5631" t="s">
        <v>2071</v>
      </c>
      <c r="D5631" t="s">
        <v>1832</v>
      </c>
      <c r="E5631" t="s">
        <v>3063</v>
      </c>
      <c r="F5631" t="s">
        <v>4204</v>
      </c>
      <c r="G5631" t="s">
        <v>6210</v>
      </c>
      <c r="H5631">
        <v>0</v>
      </c>
      <c r="I5631" t="s">
        <v>9418</v>
      </c>
      <c r="J5631" t="s">
        <v>16130</v>
      </c>
      <c r="K5631" t="s">
        <v>22767</v>
      </c>
      <c r="L5631" t="s">
        <v>26151</v>
      </c>
      <c r="M5631" s="1">
        <v>36128</v>
      </c>
      <c r="N5631" s="4">
        <v>26.567123287671233</v>
      </c>
      <c r="O5631" t="s">
        <v>29018</v>
      </c>
      <c r="P5631" t="s">
        <v>32874</v>
      </c>
    </row>
    <row r="5632" spans="1:16" x14ac:dyDescent="0.25">
      <c r="A5632">
        <v>1006166651</v>
      </c>
      <c r="B5632" t="s">
        <v>98</v>
      </c>
      <c r="C5632" t="s">
        <v>2249</v>
      </c>
      <c r="D5632" t="s">
        <v>5214</v>
      </c>
      <c r="E5632" t="s">
        <v>4109</v>
      </c>
      <c r="F5632" t="s">
        <v>4204</v>
      </c>
      <c r="G5632" t="s">
        <v>6210</v>
      </c>
      <c r="H5632">
        <v>0</v>
      </c>
      <c r="I5632" t="s">
        <v>9420</v>
      </c>
      <c r="J5632" t="s">
        <v>16130</v>
      </c>
      <c r="K5632" t="s">
        <v>22769</v>
      </c>
      <c r="L5632" t="s">
        <v>26150</v>
      </c>
      <c r="M5632" s="1">
        <v>36825</v>
      </c>
      <c r="N5632" s="4">
        <v>24.657534246575342</v>
      </c>
      <c r="O5632" t="s">
        <v>29020</v>
      </c>
      <c r="P5632" t="s">
        <v>32874</v>
      </c>
    </row>
    <row r="5633" spans="1:16" x14ac:dyDescent="0.25">
      <c r="A5633">
        <v>1193099463</v>
      </c>
      <c r="B5633" t="s">
        <v>130</v>
      </c>
      <c r="C5633" t="s">
        <v>2197</v>
      </c>
      <c r="D5633" t="s">
        <v>3102</v>
      </c>
      <c r="E5633" t="s">
        <v>5801</v>
      </c>
      <c r="F5633" t="s">
        <v>4204</v>
      </c>
      <c r="G5633" t="s">
        <v>6210</v>
      </c>
      <c r="H5633">
        <v>0</v>
      </c>
      <c r="I5633" t="s">
        <v>9421</v>
      </c>
      <c r="J5633" t="s">
        <v>16130</v>
      </c>
      <c r="K5633" t="s">
        <v>22770</v>
      </c>
      <c r="L5633" t="s">
        <v>26150</v>
      </c>
      <c r="M5633" s="1">
        <v>37546</v>
      </c>
      <c r="N5633" s="4">
        <v>22.682191780821917</v>
      </c>
      <c r="O5633" t="s">
        <v>29021</v>
      </c>
      <c r="P5633" t="s">
        <v>32874</v>
      </c>
    </row>
    <row r="5634" spans="1:16" x14ac:dyDescent="0.25">
      <c r="A5634">
        <v>1115084143</v>
      </c>
      <c r="B5634" t="s">
        <v>145</v>
      </c>
      <c r="C5634" t="s">
        <v>2276</v>
      </c>
      <c r="D5634" t="s">
        <v>2870</v>
      </c>
      <c r="E5634" t="s">
        <v>3408</v>
      </c>
      <c r="F5634" t="s">
        <v>4204</v>
      </c>
      <c r="G5634" t="s">
        <v>6210</v>
      </c>
      <c r="H5634">
        <v>0</v>
      </c>
      <c r="I5634" t="s">
        <v>9422</v>
      </c>
      <c r="J5634" t="s">
        <v>16130</v>
      </c>
      <c r="K5634" t="s">
        <v>22771</v>
      </c>
      <c r="L5634" t="s">
        <v>26150</v>
      </c>
      <c r="M5634" s="1">
        <v>35462</v>
      </c>
      <c r="N5634" s="4">
        <v>28.391780821917809</v>
      </c>
      <c r="O5634" t="s">
        <v>29022</v>
      </c>
      <c r="P5634" t="s">
        <v>32874</v>
      </c>
    </row>
    <row r="5635" spans="1:16" x14ac:dyDescent="0.25">
      <c r="A5635">
        <v>1234189891</v>
      </c>
      <c r="B5635" t="s">
        <v>177</v>
      </c>
      <c r="C5635" t="s">
        <v>2308</v>
      </c>
      <c r="D5635" t="s">
        <v>3851</v>
      </c>
      <c r="E5635" t="s">
        <v>4077</v>
      </c>
      <c r="F5635" t="s">
        <v>4204</v>
      </c>
      <c r="G5635" t="s">
        <v>5506</v>
      </c>
      <c r="H5635">
        <v>0</v>
      </c>
      <c r="I5635" t="s">
        <v>9423</v>
      </c>
      <c r="J5635" t="s">
        <v>16187</v>
      </c>
      <c r="K5635" t="s">
        <v>22772</v>
      </c>
      <c r="L5635" t="s">
        <v>26151</v>
      </c>
      <c r="M5635" s="1">
        <v>35749</v>
      </c>
      <c r="N5635" s="4">
        <v>27.605479452054794</v>
      </c>
      <c r="O5635" t="s">
        <v>29023</v>
      </c>
      <c r="P5635" t="s">
        <v>32874</v>
      </c>
    </row>
    <row r="5636" spans="1:16" x14ac:dyDescent="0.25">
      <c r="A5636">
        <v>1107507192</v>
      </c>
      <c r="B5636" t="s">
        <v>275</v>
      </c>
      <c r="C5636" t="s">
        <v>2178</v>
      </c>
      <c r="D5636" t="s">
        <v>1856</v>
      </c>
      <c r="E5636" t="s">
        <v>4628</v>
      </c>
      <c r="F5636" t="s">
        <v>4204</v>
      </c>
      <c r="G5636" t="s">
        <v>5506</v>
      </c>
      <c r="H5636">
        <v>0</v>
      </c>
      <c r="I5636" t="s">
        <v>9425</v>
      </c>
      <c r="J5636" t="s">
        <v>16189</v>
      </c>
      <c r="K5636" t="s">
        <v>22774</v>
      </c>
      <c r="L5636" t="s">
        <v>26150</v>
      </c>
      <c r="M5636" s="1">
        <v>35462</v>
      </c>
      <c r="N5636" s="4">
        <v>28.391780821917809</v>
      </c>
      <c r="O5636" t="s">
        <v>29025</v>
      </c>
      <c r="P5636" t="s">
        <v>32874</v>
      </c>
    </row>
    <row r="5637" spans="1:16" x14ac:dyDescent="0.25">
      <c r="A5637">
        <v>1001137987</v>
      </c>
      <c r="B5637" t="s">
        <v>512</v>
      </c>
      <c r="C5637" t="s">
        <v>2158</v>
      </c>
      <c r="D5637" t="s">
        <v>3154</v>
      </c>
      <c r="E5637" t="s">
        <v>3426</v>
      </c>
      <c r="F5637" t="s">
        <v>4204</v>
      </c>
      <c r="G5637" t="s">
        <v>5506</v>
      </c>
      <c r="H5637">
        <v>0</v>
      </c>
      <c r="I5637" t="s">
        <v>11888</v>
      </c>
      <c r="J5637" t="s">
        <v>18548</v>
      </c>
      <c r="K5637" t="s">
        <v>24986</v>
      </c>
      <c r="L5637" t="s">
        <v>26151</v>
      </c>
      <c r="M5637" s="1">
        <v>37267</v>
      </c>
      <c r="N5637" s="4">
        <v>23.446575342465753</v>
      </c>
      <c r="O5637" t="s">
        <v>31442</v>
      </c>
      <c r="P5637" t="s">
        <v>32873</v>
      </c>
    </row>
    <row r="5638" spans="1:16" x14ac:dyDescent="0.25">
      <c r="A5638">
        <v>1143985688</v>
      </c>
      <c r="B5638" t="s">
        <v>1060</v>
      </c>
      <c r="C5638" t="s">
        <v>2437</v>
      </c>
      <c r="D5638" t="s">
        <v>4062</v>
      </c>
      <c r="E5638" t="s">
        <v>5695</v>
      </c>
      <c r="F5638" t="s">
        <v>4204</v>
      </c>
      <c r="G5638" t="s">
        <v>5506</v>
      </c>
      <c r="H5638">
        <v>0</v>
      </c>
      <c r="I5638" t="s">
        <v>7739</v>
      </c>
      <c r="J5638" t="s">
        <v>14516</v>
      </c>
      <c r="K5638" t="s">
        <v>21084</v>
      </c>
      <c r="L5638" t="s">
        <v>26150</v>
      </c>
      <c r="M5638" s="1">
        <v>35435</v>
      </c>
      <c r="N5638" s="4">
        <v>28.465753424657535</v>
      </c>
      <c r="O5638" t="s">
        <v>27327</v>
      </c>
      <c r="P5638" t="s">
        <v>32874</v>
      </c>
    </row>
    <row r="5639" spans="1:16" x14ac:dyDescent="0.25">
      <c r="A5639">
        <v>1234192777</v>
      </c>
      <c r="B5639" t="s">
        <v>98</v>
      </c>
      <c r="C5639" t="s">
        <v>2249</v>
      </c>
      <c r="D5639" t="s">
        <v>2871</v>
      </c>
      <c r="E5639" t="s">
        <v>2903</v>
      </c>
      <c r="F5639" t="s">
        <v>4204</v>
      </c>
      <c r="G5639" t="s">
        <v>5506</v>
      </c>
      <c r="H5639">
        <v>0</v>
      </c>
      <c r="I5639" t="s">
        <v>9427</v>
      </c>
      <c r="J5639" t="s">
        <v>16191</v>
      </c>
      <c r="K5639" t="s">
        <v>22776</v>
      </c>
      <c r="L5639" t="s">
        <v>26150</v>
      </c>
      <c r="M5639" s="1">
        <v>35996</v>
      </c>
      <c r="N5639" s="4">
        <v>26.92876712328767</v>
      </c>
      <c r="O5639" t="s">
        <v>29027</v>
      </c>
      <c r="P5639" t="s">
        <v>32874</v>
      </c>
    </row>
    <row r="5640" spans="1:16" x14ac:dyDescent="0.25">
      <c r="A5640">
        <v>1193231437</v>
      </c>
      <c r="B5640" t="s">
        <v>1584</v>
      </c>
      <c r="C5640" t="s">
        <v>2158</v>
      </c>
      <c r="D5640" t="s">
        <v>3579</v>
      </c>
      <c r="E5640" t="s">
        <v>3449</v>
      </c>
      <c r="F5640" t="s">
        <v>4204</v>
      </c>
      <c r="G5640" t="s">
        <v>6188</v>
      </c>
      <c r="H5640">
        <v>0</v>
      </c>
      <c r="I5640" t="s">
        <v>9428</v>
      </c>
      <c r="J5640" t="s">
        <v>16192</v>
      </c>
      <c r="K5640" t="s">
        <v>22777</v>
      </c>
      <c r="L5640" t="s">
        <v>26151</v>
      </c>
      <c r="M5640" s="1">
        <v>37209</v>
      </c>
      <c r="N5640" s="4">
        <v>23.605479452054794</v>
      </c>
      <c r="O5640" t="s">
        <v>29028</v>
      </c>
      <c r="P5640" t="s">
        <v>32874</v>
      </c>
    </row>
    <row r="5641" spans="1:16" x14ac:dyDescent="0.25">
      <c r="A5641">
        <v>1088004325</v>
      </c>
      <c r="B5641" t="s">
        <v>1226</v>
      </c>
      <c r="C5641" t="s">
        <v>2324</v>
      </c>
      <c r="D5641" t="s">
        <v>4101</v>
      </c>
      <c r="E5641" t="s">
        <v>3042</v>
      </c>
      <c r="F5641" t="s">
        <v>4204</v>
      </c>
      <c r="G5641" t="s">
        <v>6188</v>
      </c>
      <c r="H5641">
        <v>0</v>
      </c>
      <c r="I5641" t="s">
        <v>9429</v>
      </c>
      <c r="J5641" t="s">
        <v>16193</v>
      </c>
      <c r="K5641" t="s">
        <v>22778</v>
      </c>
      <c r="L5641" t="s">
        <v>26151</v>
      </c>
      <c r="M5641" s="1">
        <v>36304</v>
      </c>
      <c r="N5641" s="4">
        <v>26.084931506849315</v>
      </c>
      <c r="O5641" t="s">
        <v>29029</v>
      </c>
      <c r="P5641" t="s">
        <v>32874</v>
      </c>
    </row>
    <row r="5642" spans="1:16" x14ac:dyDescent="0.25">
      <c r="A5642">
        <v>1192780125</v>
      </c>
      <c r="B5642" t="s">
        <v>719</v>
      </c>
      <c r="C5642" t="s">
        <v>2424</v>
      </c>
      <c r="D5642" t="s">
        <v>2871</v>
      </c>
      <c r="E5642" t="s">
        <v>2903</v>
      </c>
      <c r="F5642" t="s">
        <v>4204</v>
      </c>
      <c r="G5642" t="s">
        <v>5506</v>
      </c>
      <c r="H5642">
        <v>0</v>
      </c>
      <c r="I5642" t="s">
        <v>7740</v>
      </c>
      <c r="J5642" t="s">
        <v>14517</v>
      </c>
      <c r="K5642" t="s">
        <v>21085</v>
      </c>
      <c r="L5642" t="s">
        <v>26151</v>
      </c>
      <c r="M5642" s="1">
        <v>36806</v>
      </c>
      <c r="N5642" s="4">
        <v>24.709589041095889</v>
      </c>
      <c r="O5642" t="s">
        <v>27328</v>
      </c>
      <c r="P5642" t="s">
        <v>32874</v>
      </c>
    </row>
    <row r="5643" spans="1:16" x14ac:dyDescent="0.25">
      <c r="A5643">
        <v>1061820165</v>
      </c>
      <c r="B5643" t="s">
        <v>98</v>
      </c>
      <c r="C5643" t="s">
        <v>1820</v>
      </c>
      <c r="D5643" t="s">
        <v>2973</v>
      </c>
      <c r="E5643" t="s">
        <v>5803</v>
      </c>
      <c r="F5643" t="s">
        <v>4204</v>
      </c>
      <c r="G5643" t="s">
        <v>5506</v>
      </c>
      <c r="H5643">
        <v>0</v>
      </c>
      <c r="I5643" t="s">
        <v>9430</v>
      </c>
      <c r="J5643" t="s">
        <v>16194</v>
      </c>
      <c r="K5643" t="s">
        <v>22779</v>
      </c>
      <c r="L5643" t="s">
        <v>26150</v>
      </c>
      <c r="M5643" s="1">
        <v>36403</v>
      </c>
      <c r="N5643" s="4">
        <v>25.813698630136987</v>
      </c>
      <c r="O5643" t="s">
        <v>29030</v>
      </c>
      <c r="P5643" t="s">
        <v>32874</v>
      </c>
    </row>
    <row r="5644" spans="1:16" x14ac:dyDescent="0.25">
      <c r="A5644">
        <v>1000001363</v>
      </c>
      <c r="B5644" t="s">
        <v>98</v>
      </c>
      <c r="C5644" t="s">
        <v>2240</v>
      </c>
      <c r="D5644" t="s">
        <v>4485</v>
      </c>
      <c r="E5644" t="s">
        <v>3182</v>
      </c>
      <c r="F5644" t="s">
        <v>4204</v>
      </c>
      <c r="G5644" t="s">
        <v>5506</v>
      </c>
      <c r="H5644">
        <v>0</v>
      </c>
      <c r="I5644" t="s">
        <v>9431</v>
      </c>
      <c r="J5644" t="s">
        <v>16195</v>
      </c>
      <c r="K5644" t="s">
        <v>21540</v>
      </c>
      <c r="L5644" t="s">
        <v>26150</v>
      </c>
      <c r="M5644" s="1">
        <v>37053</v>
      </c>
      <c r="N5644" s="4">
        <v>24.032876712328768</v>
      </c>
      <c r="O5644" t="s">
        <v>29031</v>
      </c>
      <c r="P5644" t="s">
        <v>32874</v>
      </c>
    </row>
    <row r="5645" spans="1:16" x14ac:dyDescent="0.25">
      <c r="A5645">
        <v>1193527316</v>
      </c>
      <c r="B5645" t="s">
        <v>692</v>
      </c>
      <c r="C5645" t="s">
        <v>2158</v>
      </c>
      <c r="D5645" t="s">
        <v>4454</v>
      </c>
      <c r="E5645" t="s">
        <v>3449</v>
      </c>
      <c r="F5645" t="s">
        <v>4204</v>
      </c>
      <c r="G5645" t="s">
        <v>6188</v>
      </c>
      <c r="H5645">
        <v>0</v>
      </c>
      <c r="I5645" t="s">
        <v>7869</v>
      </c>
      <c r="J5645" t="s">
        <v>14654</v>
      </c>
      <c r="K5645" t="s">
        <v>21224</v>
      </c>
      <c r="L5645" t="s">
        <v>26151</v>
      </c>
      <c r="M5645" s="1">
        <v>37585</v>
      </c>
      <c r="N5645" s="4">
        <v>22.575342465753426</v>
      </c>
      <c r="O5645" t="s">
        <v>27460</v>
      </c>
      <c r="P5645" t="s">
        <v>32874</v>
      </c>
    </row>
    <row r="5646" spans="1:16" x14ac:dyDescent="0.25">
      <c r="A5646">
        <v>1116278074</v>
      </c>
      <c r="B5646" t="s">
        <v>136</v>
      </c>
      <c r="C5646" t="s">
        <v>2215</v>
      </c>
      <c r="D5646" t="s">
        <v>4371</v>
      </c>
      <c r="E5646" t="s">
        <v>2966</v>
      </c>
      <c r="F5646" t="s">
        <v>4204</v>
      </c>
      <c r="G5646" t="s">
        <v>6188</v>
      </c>
      <c r="H5646">
        <v>0</v>
      </c>
      <c r="I5646" t="s">
        <v>9432</v>
      </c>
      <c r="J5646" t="s">
        <v>16196</v>
      </c>
      <c r="K5646" t="s">
        <v>22780</v>
      </c>
      <c r="L5646" t="s">
        <v>26151</v>
      </c>
      <c r="M5646" s="1">
        <v>35751</v>
      </c>
      <c r="N5646" s="4">
        <v>27.6</v>
      </c>
      <c r="O5646" t="s">
        <v>29032</v>
      </c>
      <c r="P5646" t="s">
        <v>32874</v>
      </c>
    </row>
    <row r="5647" spans="1:16" x14ac:dyDescent="0.25">
      <c r="A5647">
        <v>1193432602</v>
      </c>
      <c r="B5647" t="s">
        <v>124</v>
      </c>
      <c r="C5647" t="s">
        <v>2350</v>
      </c>
      <c r="D5647" t="s">
        <v>5216</v>
      </c>
      <c r="E5647" t="s">
        <v>4142</v>
      </c>
      <c r="F5647" t="s">
        <v>4204</v>
      </c>
      <c r="G5647" t="s">
        <v>5506</v>
      </c>
      <c r="H5647">
        <v>0</v>
      </c>
      <c r="I5647" t="s">
        <v>9433</v>
      </c>
      <c r="J5647" t="s">
        <v>16197</v>
      </c>
      <c r="K5647" t="s">
        <v>22781</v>
      </c>
      <c r="L5647" t="s">
        <v>26151</v>
      </c>
      <c r="M5647" s="1">
        <v>36425</v>
      </c>
      <c r="N5647" s="4">
        <v>25.753424657534246</v>
      </c>
      <c r="O5647" t="s">
        <v>27461</v>
      </c>
      <c r="P5647" t="s">
        <v>32874</v>
      </c>
    </row>
    <row r="5648" spans="1:16" x14ac:dyDescent="0.25">
      <c r="A5648">
        <v>1003908237</v>
      </c>
      <c r="B5648" t="s">
        <v>537</v>
      </c>
      <c r="C5648" t="s">
        <v>2158</v>
      </c>
      <c r="D5648" t="s">
        <v>3193</v>
      </c>
      <c r="E5648" t="s">
        <v>3117</v>
      </c>
      <c r="F5648" t="s">
        <v>4204</v>
      </c>
      <c r="G5648" t="s">
        <v>6188</v>
      </c>
      <c r="H5648">
        <v>0</v>
      </c>
      <c r="I5648" t="s">
        <v>9435</v>
      </c>
      <c r="J5648" t="s">
        <v>16199</v>
      </c>
      <c r="K5648" t="s">
        <v>22783</v>
      </c>
      <c r="L5648" t="s">
        <v>26151</v>
      </c>
      <c r="M5648" s="1">
        <v>37516</v>
      </c>
      <c r="N5648" s="4">
        <v>22.764383561643836</v>
      </c>
      <c r="O5648" t="s">
        <v>29034</v>
      </c>
      <c r="P5648" t="s">
        <v>32874</v>
      </c>
    </row>
    <row r="5649" spans="1:16" x14ac:dyDescent="0.25">
      <c r="A5649">
        <v>1026554631</v>
      </c>
      <c r="B5649" t="s">
        <v>127</v>
      </c>
      <c r="C5649" t="s">
        <v>2174</v>
      </c>
      <c r="D5649" t="s">
        <v>4485</v>
      </c>
      <c r="E5649" t="s">
        <v>3182</v>
      </c>
      <c r="F5649" t="s">
        <v>4204</v>
      </c>
      <c r="G5649" t="s">
        <v>5506</v>
      </c>
      <c r="H5649">
        <v>0</v>
      </c>
      <c r="I5649" t="s">
        <v>9436</v>
      </c>
      <c r="J5649" t="s">
        <v>14954</v>
      </c>
      <c r="K5649" t="s">
        <v>21540</v>
      </c>
      <c r="L5649" t="s">
        <v>26150</v>
      </c>
      <c r="M5649" s="1">
        <v>38747</v>
      </c>
      <c r="N5649" s="4">
        <v>19.391780821917809</v>
      </c>
      <c r="O5649" t="s">
        <v>29035</v>
      </c>
      <c r="P5649" t="s">
        <v>32874</v>
      </c>
    </row>
    <row r="5650" spans="1:16" x14ac:dyDescent="0.25">
      <c r="A5650">
        <v>1113690193</v>
      </c>
      <c r="B5650" t="s">
        <v>1585</v>
      </c>
      <c r="C5650" t="s">
        <v>2158</v>
      </c>
      <c r="D5650" t="s">
        <v>3057</v>
      </c>
      <c r="E5650" t="s">
        <v>2851</v>
      </c>
      <c r="F5650" t="s">
        <v>4204</v>
      </c>
      <c r="G5650" t="s">
        <v>6170</v>
      </c>
      <c r="H5650">
        <v>0</v>
      </c>
      <c r="I5650" t="s">
        <v>9437</v>
      </c>
      <c r="J5650" t="s">
        <v>16200</v>
      </c>
      <c r="K5650" t="s">
        <v>22785</v>
      </c>
      <c r="L5650" t="s">
        <v>26151</v>
      </c>
      <c r="M5650" s="1">
        <v>35835</v>
      </c>
      <c r="N5650" s="4">
        <v>27.36986301369863</v>
      </c>
      <c r="O5650" t="s">
        <v>29036</v>
      </c>
      <c r="P5650" t="s">
        <v>32874</v>
      </c>
    </row>
    <row r="5651" spans="1:16" x14ac:dyDescent="0.25">
      <c r="A5651">
        <v>1007112383</v>
      </c>
      <c r="B5651" t="s">
        <v>98</v>
      </c>
      <c r="C5651" t="s">
        <v>2175</v>
      </c>
      <c r="D5651" t="s">
        <v>3182</v>
      </c>
      <c r="E5651" t="s">
        <v>3404</v>
      </c>
      <c r="F5651" t="s">
        <v>4204</v>
      </c>
      <c r="G5651" t="s">
        <v>5506</v>
      </c>
      <c r="H5651">
        <v>0</v>
      </c>
      <c r="I5651" t="s">
        <v>9438</v>
      </c>
      <c r="J5651" t="s">
        <v>14954</v>
      </c>
      <c r="K5651" t="s">
        <v>22786</v>
      </c>
      <c r="L5651" t="s">
        <v>26150</v>
      </c>
      <c r="M5651" s="1">
        <v>36676</v>
      </c>
      <c r="N5651" s="4">
        <v>25.065753424657533</v>
      </c>
      <c r="O5651" t="s">
        <v>29037</v>
      </c>
      <c r="P5651" t="s">
        <v>32874</v>
      </c>
    </row>
    <row r="5652" spans="1:16" x14ac:dyDescent="0.25">
      <c r="A5652">
        <v>1148191603</v>
      </c>
      <c r="B5652" t="s">
        <v>622</v>
      </c>
      <c r="C5652" t="s">
        <v>2243</v>
      </c>
      <c r="D5652" t="s">
        <v>4639</v>
      </c>
      <c r="E5652" t="s">
        <v>3212</v>
      </c>
      <c r="F5652" t="s">
        <v>4204</v>
      </c>
      <c r="G5652" t="s">
        <v>5506</v>
      </c>
      <c r="H5652">
        <v>0</v>
      </c>
      <c r="I5652" t="s">
        <v>9439</v>
      </c>
      <c r="J5652" t="s">
        <v>16201</v>
      </c>
      <c r="K5652" t="s">
        <v>22787</v>
      </c>
      <c r="L5652" t="s">
        <v>26150</v>
      </c>
      <c r="M5652" s="1">
        <v>36834</v>
      </c>
      <c r="N5652" s="4">
        <v>24.632876712328766</v>
      </c>
      <c r="O5652" t="s">
        <v>27462</v>
      </c>
      <c r="P5652" t="s">
        <v>32874</v>
      </c>
    </row>
    <row r="5653" spans="1:16" x14ac:dyDescent="0.25">
      <c r="A5653">
        <v>1144201335</v>
      </c>
      <c r="B5653" t="s">
        <v>177</v>
      </c>
      <c r="C5653" t="s">
        <v>2158</v>
      </c>
      <c r="D5653" t="s">
        <v>4023</v>
      </c>
      <c r="E5653" t="s">
        <v>4171</v>
      </c>
      <c r="F5653" t="s">
        <v>4204</v>
      </c>
      <c r="G5653" t="s">
        <v>5506</v>
      </c>
      <c r="H5653">
        <v>0</v>
      </c>
      <c r="I5653" t="s">
        <v>9440</v>
      </c>
      <c r="J5653" t="s">
        <v>16202</v>
      </c>
      <c r="K5653" t="s">
        <v>22788</v>
      </c>
      <c r="L5653" t="s">
        <v>26151</v>
      </c>
      <c r="M5653" s="1">
        <v>35574</v>
      </c>
      <c r="N5653" s="4">
        <v>28.084931506849315</v>
      </c>
      <c r="O5653" t="s">
        <v>29038</v>
      </c>
      <c r="P5653" t="s">
        <v>32874</v>
      </c>
    </row>
    <row r="5654" spans="1:16" x14ac:dyDescent="0.25">
      <c r="A5654">
        <v>1151967799</v>
      </c>
      <c r="B5654" t="s">
        <v>98</v>
      </c>
      <c r="C5654" t="s">
        <v>1820</v>
      </c>
      <c r="D5654" t="s">
        <v>3047</v>
      </c>
      <c r="E5654" t="s">
        <v>1856</v>
      </c>
      <c r="F5654" t="s">
        <v>4204</v>
      </c>
      <c r="G5654" t="s">
        <v>5506</v>
      </c>
      <c r="H5654">
        <v>0</v>
      </c>
      <c r="I5654" t="s">
        <v>9442</v>
      </c>
      <c r="J5654" t="s">
        <v>16204</v>
      </c>
      <c r="K5654" t="s">
        <v>22784</v>
      </c>
      <c r="L5654" t="s">
        <v>26150</v>
      </c>
      <c r="M5654" s="1">
        <v>36164</v>
      </c>
      <c r="N5654" s="4">
        <v>26.468493150684932</v>
      </c>
      <c r="O5654" t="s">
        <v>29040</v>
      </c>
      <c r="P5654" t="s">
        <v>32874</v>
      </c>
    </row>
    <row r="5655" spans="1:16" x14ac:dyDescent="0.25">
      <c r="A5655">
        <v>1006097170</v>
      </c>
      <c r="B5655" t="s">
        <v>47</v>
      </c>
      <c r="C5655" t="s">
        <v>2184</v>
      </c>
      <c r="D5655" t="s">
        <v>3341</v>
      </c>
      <c r="F5655" t="s">
        <v>4204</v>
      </c>
      <c r="G5655" t="s">
        <v>5506</v>
      </c>
      <c r="H5655">
        <v>0</v>
      </c>
      <c r="I5655" t="s">
        <v>9443</v>
      </c>
      <c r="J5655" t="s">
        <v>16205</v>
      </c>
      <c r="K5655" t="s">
        <v>22789</v>
      </c>
      <c r="L5655" t="s">
        <v>26150</v>
      </c>
      <c r="M5655" s="1">
        <v>36237</v>
      </c>
      <c r="N5655" s="4">
        <v>26.268493150684932</v>
      </c>
      <c r="O5655" t="s">
        <v>29041</v>
      </c>
      <c r="P5655" t="s">
        <v>32874</v>
      </c>
    </row>
    <row r="5656" spans="1:16" x14ac:dyDescent="0.25">
      <c r="A5656">
        <v>1006172475</v>
      </c>
      <c r="B5656" t="s">
        <v>215</v>
      </c>
      <c r="C5656" t="s">
        <v>2158</v>
      </c>
      <c r="D5656" t="s">
        <v>3997</v>
      </c>
      <c r="E5656" t="s">
        <v>3047</v>
      </c>
      <c r="F5656" t="s">
        <v>4204</v>
      </c>
      <c r="G5656" t="s">
        <v>5506</v>
      </c>
      <c r="H5656">
        <v>0</v>
      </c>
      <c r="I5656" t="s">
        <v>9441</v>
      </c>
      <c r="J5656" t="s">
        <v>16203</v>
      </c>
      <c r="K5656" t="s">
        <v>22784</v>
      </c>
      <c r="L5656" t="s">
        <v>26151</v>
      </c>
      <c r="M5656" s="1">
        <v>37834</v>
      </c>
      <c r="N5656" s="4">
        <v>21.893150684931506</v>
      </c>
      <c r="O5656" t="s">
        <v>29039</v>
      </c>
      <c r="P5656" t="s">
        <v>32874</v>
      </c>
    </row>
    <row r="5657" spans="1:16" x14ac:dyDescent="0.25">
      <c r="A5657">
        <v>1193574656</v>
      </c>
      <c r="B5657" t="s">
        <v>257</v>
      </c>
      <c r="C5657" t="s">
        <v>2158</v>
      </c>
      <c r="D5657" t="s">
        <v>3180</v>
      </c>
      <c r="F5657" t="s">
        <v>4204</v>
      </c>
      <c r="G5657" t="s">
        <v>5506</v>
      </c>
      <c r="H5657">
        <v>0</v>
      </c>
      <c r="I5657" t="s">
        <v>9444</v>
      </c>
      <c r="J5657" t="s">
        <v>16206</v>
      </c>
      <c r="K5657" t="s">
        <v>22790</v>
      </c>
      <c r="L5657" t="s">
        <v>26150</v>
      </c>
      <c r="M5657" s="1">
        <v>36824</v>
      </c>
      <c r="N5657" s="4">
        <v>24.660273972602738</v>
      </c>
      <c r="O5657" t="s">
        <v>29042</v>
      </c>
      <c r="P5657" t="s">
        <v>32874</v>
      </c>
    </row>
    <row r="5658" spans="1:16" x14ac:dyDescent="0.25">
      <c r="A5658">
        <v>1234193303</v>
      </c>
      <c r="B5658" t="s">
        <v>98</v>
      </c>
      <c r="C5658" t="s">
        <v>2211</v>
      </c>
      <c r="D5658" t="s">
        <v>3687</v>
      </c>
      <c r="E5658" t="s">
        <v>4199</v>
      </c>
      <c r="F5658" t="s">
        <v>4204</v>
      </c>
      <c r="G5658" t="s">
        <v>5506</v>
      </c>
      <c r="H5658">
        <v>0</v>
      </c>
      <c r="I5658" t="s">
        <v>9445</v>
      </c>
      <c r="J5658" t="s">
        <v>16207</v>
      </c>
      <c r="K5658" t="s">
        <v>22791</v>
      </c>
      <c r="L5658" t="s">
        <v>26150</v>
      </c>
      <c r="M5658" s="1">
        <v>35872</v>
      </c>
      <c r="N5658" s="4">
        <v>27.268493150684932</v>
      </c>
      <c r="O5658" t="s">
        <v>29043</v>
      </c>
      <c r="P5658" t="s">
        <v>32874</v>
      </c>
    </row>
    <row r="5659" spans="1:16" x14ac:dyDescent="0.25">
      <c r="A5659">
        <v>16427327</v>
      </c>
      <c r="B5659" t="s">
        <v>335</v>
      </c>
      <c r="C5659" t="s">
        <v>2158</v>
      </c>
      <c r="D5659" t="s">
        <v>3122</v>
      </c>
      <c r="F5659" t="s">
        <v>4204</v>
      </c>
      <c r="G5659" t="s">
        <v>5506</v>
      </c>
      <c r="H5659">
        <v>0</v>
      </c>
      <c r="I5659" t="s">
        <v>9446</v>
      </c>
      <c r="J5659" t="s">
        <v>16208</v>
      </c>
      <c r="K5659" t="s">
        <v>22792</v>
      </c>
      <c r="L5659" t="s">
        <v>26151</v>
      </c>
      <c r="M5659" s="1">
        <v>35839</v>
      </c>
      <c r="N5659" s="4">
        <v>27.358904109589041</v>
      </c>
      <c r="O5659" t="s">
        <v>29045</v>
      </c>
      <c r="P5659" t="s">
        <v>32874</v>
      </c>
    </row>
    <row r="5660" spans="1:16" x14ac:dyDescent="0.25">
      <c r="A5660">
        <v>123419422</v>
      </c>
      <c r="B5660" t="s">
        <v>224</v>
      </c>
      <c r="C5660" t="s">
        <v>2158</v>
      </c>
      <c r="D5660" t="s">
        <v>3234</v>
      </c>
      <c r="F5660" t="s">
        <v>4204</v>
      </c>
      <c r="G5660" t="s">
        <v>5506</v>
      </c>
      <c r="H5660">
        <v>0</v>
      </c>
      <c r="I5660" t="s">
        <v>9447</v>
      </c>
      <c r="J5660" t="s">
        <v>16209</v>
      </c>
      <c r="K5660" t="s">
        <v>22793</v>
      </c>
      <c r="L5660" t="s">
        <v>26151</v>
      </c>
      <c r="M5660" s="1">
        <v>37346</v>
      </c>
      <c r="N5660" s="4">
        <v>23.230136986301371</v>
      </c>
      <c r="O5660" t="s">
        <v>29044</v>
      </c>
      <c r="P5660" t="s">
        <v>32874</v>
      </c>
    </row>
    <row r="5661" spans="1:16" x14ac:dyDescent="0.25">
      <c r="A5661">
        <v>38999520</v>
      </c>
      <c r="B5661" t="s">
        <v>789</v>
      </c>
      <c r="C5661" t="s">
        <v>2158</v>
      </c>
      <c r="D5661" t="s">
        <v>3048</v>
      </c>
      <c r="F5661" t="s">
        <v>4204</v>
      </c>
      <c r="G5661" t="s">
        <v>5506</v>
      </c>
      <c r="H5661">
        <v>0</v>
      </c>
      <c r="I5661" t="s">
        <v>9448</v>
      </c>
      <c r="J5661" t="s">
        <v>16210</v>
      </c>
      <c r="K5661" t="s">
        <v>22794</v>
      </c>
      <c r="L5661" t="s">
        <v>26151</v>
      </c>
      <c r="M5661" s="1">
        <v>36005</v>
      </c>
      <c r="N5661" s="4">
        <v>26.904109589041095</v>
      </c>
      <c r="O5661" t="s">
        <v>29046</v>
      </c>
      <c r="P5661" t="s">
        <v>32874</v>
      </c>
    </row>
    <row r="5662" spans="1:16" x14ac:dyDescent="0.25">
      <c r="A5662">
        <v>1109665562</v>
      </c>
      <c r="B5662" t="s">
        <v>776</v>
      </c>
      <c r="C5662" t="s">
        <v>2747</v>
      </c>
      <c r="D5662" t="s">
        <v>4984</v>
      </c>
      <c r="E5662" t="s">
        <v>5804</v>
      </c>
      <c r="F5662" t="s">
        <v>4204</v>
      </c>
      <c r="G5662" t="s">
        <v>5506</v>
      </c>
      <c r="H5662">
        <v>0</v>
      </c>
      <c r="I5662" t="s">
        <v>9449</v>
      </c>
      <c r="J5662" t="s">
        <v>16211</v>
      </c>
      <c r="K5662" t="s">
        <v>22795</v>
      </c>
      <c r="L5662" t="s">
        <v>26150</v>
      </c>
      <c r="M5662" s="1">
        <v>38923</v>
      </c>
      <c r="N5662" s="4">
        <v>18.909589041095892</v>
      </c>
      <c r="O5662" t="s">
        <v>29047</v>
      </c>
      <c r="P5662" t="s">
        <v>32874</v>
      </c>
    </row>
    <row r="5663" spans="1:16" x14ac:dyDescent="0.25">
      <c r="A5663">
        <v>101244670</v>
      </c>
      <c r="B5663" t="s">
        <v>180</v>
      </c>
      <c r="C5663" t="s">
        <v>2158</v>
      </c>
      <c r="D5663" t="s">
        <v>1800</v>
      </c>
      <c r="F5663" t="s">
        <v>4204</v>
      </c>
      <c r="G5663" t="s">
        <v>5506</v>
      </c>
      <c r="H5663">
        <v>0</v>
      </c>
      <c r="I5663" t="s">
        <v>9450</v>
      </c>
      <c r="J5663" t="s">
        <v>16212</v>
      </c>
      <c r="K5663" t="s">
        <v>22796</v>
      </c>
      <c r="L5663" t="s">
        <v>26151</v>
      </c>
      <c r="M5663" s="1">
        <v>35937</v>
      </c>
      <c r="N5663" s="4">
        <v>27.090410958904108</v>
      </c>
      <c r="O5663" t="s">
        <v>29048</v>
      </c>
      <c r="P5663" t="s">
        <v>32874</v>
      </c>
    </row>
    <row r="5664" spans="1:16" x14ac:dyDescent="0.25">
      <c r="A5664">
        <v>1061797085</v>
      </c>
      <c r="B5664" t="s">
        <v>1060</v>
      </c>
      <c r="C5664" t="s">
        <v>2503</v>
      </c>
      <c r="D5664" t="s">
        <v>3752</v>
      </c>
      <c r="E5664" t="s">
        <v>3212</v>
      </c>
      <c r="F5664" t="s">
        <v>4204</v>
      </c>
      <c r="G5664" t="s">
        <v>5506</v>
      </c>
      <c r="H5664">
        <v>0</v>
      </c>
      <c r="I5664" t="s">
        <v>9451</v>
      </c>
      <c r="J5664" t="s">
        <v>16213</v>
      </c>
      <c r="K5664" t="s">
        <v>22797</v>
      </c>
      <c r="L5664" t="s">
        <v>26150</v>
      </c>
      <c r="M5664" s="1">
        <v>36510</v>
      </c>
      <c r="N5664" s="4">
        <v>25.520547945205479</v>
      </c>
      <c r="O5664" t="s">
        <v>29049</v>
      </c>
      <c r="P5664" t="s">
        <v>32874</v>
      </c>
    </row>
    <row r="5665" spans="1:16" x14ac:dyDescent="0.25">
      <c r="A5665">
        <v>100671507</v>
      </c>
      <c r="B5665" t="s">
        <v>57</v>
      </c>
      <c r="C5665" t="s">
        <v>2158</v>
      </c>
      <c r="D5665" t="s">
        <v>3752</v>
      </c>
      <c r="E5665" t="s">
        <v>3785</v>
      </c>
      <c r="F5665" t="s">
        <v>4204</v>
      </c>
      <c r="G5665" t="s">
        <v>5506</v>
      </c>
      <c r="H5665">
        <v>0</v>
      </c>
      <c r="I5665" t="s">
        <v>9452</v>
      </c>
      <c r="J5665" t="s">
        <v>16214</v>
      </c>
      <c r="K5665" t="s">
        <v>22798</v>
      </c>
      <c r="L5665" t="s">
        <v>26151</v>
      </c>
      <c r="M5665" s="1">
        <v>36894</v>
      </c>
      <c r="N5665" s="4">
        <v>24.468493150684932</v>
      </c>
      <c r="O5665" t="s">
        <v>29050</v>
      </c>
      <c r="P5665" t="s">
        <v>32874</v>
      </c>
    </row>
    <row r="5666" spans="1:16" x14ac:dyDescent="0.25">
      <c r="A5666">
        <v>1122337237</v>
      </c>
      <c r="B5666" t="s">
        <v>177</v>
      </c>
      <c r="C5666" t="s">
        <v>2158</v>
      </c>
      <c r="D5666" t="s">
        <v>3252</v>
      </c>
      <c r="F5666" t="s">
        <v>4204</v>
      </c>
      <c r="G5666" t="s">
        <v>5506</v>
      </c>
      <c r="H5666">
        <v>0</v>
      </c>
      <c r="I5666" t="s">
        <v>9453</v>
      </c>
      <c r="J5666" t="s">
        <v>16215</v>
      </c>
      <c r="K5666" t="s">
        <v>22799</v>
      </c>
      <c r="L5666" t="s">
        <v>26151</v>
      </c>
      <c r="M5666" s="1">
        <v>36840</v>
      </c>
      <c r="N5666" s="4">
        <v>24.616438356164384</v>
      </c>
      <c r="O5666" t="s">
        <v>29051</v>
      </c>
      <c r="P5666" t="s">
        <v>32874</v>
      </c>
    </row>
    <row r="5667" spans="1:16" x14ac:dyDescent="0.25">
      <c r="A5667">
        <v>1144083478</v>
      </c>
      <c r="B5667" t="s">
        <v>285</v>
      </c>
      <c r="C5667" t="s">
        <v>2458</v>
      </c>
      <c r="D5667" t="s">
        <v>3842</v>
      </c>
      <c r="F5667" t="s">
        <v>4204</v>
      </c>
      <c r="G5667" t="s">
        <v>5506</v>
      </c>
      <c r="H5667">
        <v>0</v>
      </c>
      <c r="I5667" t="s">
        <v>9454</v>
      </c>
      <c r="J5667" t="s">
        <v>16216</v>
      </c>
      <c r="K5667" t="s">
        <v>22800</v>
      </c>
      <c r="L5667" t="s">
        <v>26151</v>
      </c>
      <c r="M5667" s="1">
        <v>36656</v>
      </c>
      <c r="N5667" s="4">
        <v>25.12054794520548</v>
      </c>
      <c r="O5667" t="s">
        <v>29052</v>
      </c>
      <c r="P5667" t="s">
        <v>32874</v>
      </c>
    </row>
    <row r="5668" spans="1:16" x14ac:dyDescent="0.25">
      <c r="A5668">
        <v>1193470999</v>
      </c>
      <c r="B5668" t="s">
        <v>127</v>
      </c>
      <c r="C5668" t="s">
        <v>2174</v>
      </c>
      <c r="D5668" t="s">
        <v>3393</v>
      </c>
      <c r="F5668" t="s">
        <v>4204</v>
      </c>
      <c r="G5668" t="s">
        <v>5506</v>
      </c>
      <c r="H5668">
        <v>0</v>
      </c>
      <c r="I5668" t="s">
        <v>9455</v>
      </c>
      <c r="J5668" t="s">
        <v>16217</v>
      </c>
      <c r="K5668" t="s">
        <v>22801</v>
      </c>
      <c r="L5668" t="s">
        <v>26150</v>
      </c>
      <c r="M5668" s="1">
        <v>37050</v>
      </c>
      <c r="N5668" s="4">
        <v>24.041095890410958</v>
      </c>
      <c r="O5668" t="s">
        <v>29052</v>
      </c>
      <c r="P5668" t="s">
        <v>32874</v>
      </c>
    </row>
    <row r="5669" spans="1:16" x14ac:dyDescent="0.25">
      <c r="A5669">
        <v>1005980647</v>
      </c>
      <c r="B5669" t="s">
        <v>189</v>
      </c>
      <c r="C5669" t="s">
        <v>2247</v>
      </c>
      <c r="D5669" t="s">
        <v>4374</v>
      </c>
      <c r="E5669" t="s">
        <v>3796</v>
      </c>
      <c r="F5669" t="s">
        <v>4204</v>
      </c>
      <c r="G5669" t="s">
        <v>5506</v>
      </c>
      <c r="H5669">
        <v>0</v>
      </c>
      <c r="I5669" t="s">
        <v>9456</v>
      </c>
      <c r="J5669" t="s">
        <v>16061</v>
      </c>
      <c r="K5669" t="s">
        <v>22802</v>
      </c>
      <c r="L5669" t="s">
        <v>26151</v>
      </c>
      <c r="M5669" s="1">
        <v>37281</v>
      </c>
      <c r="N5669" s="4">
        <v>23.408219178082192</v>
      </c>
      <c r="O5669" t="s">
        <v>29053</v>
      </c>
      <c r="P5669" t="s">
        <v>32874</v>
      </c>
    </row>
    <row r="5670" spans="1:16" x14ac:dyDescent="0.25">
      <c r="A5670">
        <v>1006170461</v>
      </c>
      <c r="B5670" t="s">
        <v>545</v>
      </c>
      <c r="C5670" t="s">
        <v>2746</v>
      </c>
      <c r="D5670" t="s">
        <v>3020</v>
      </c>
      <c r="E5670" t="s">
        <v>3731</v>
      </c>
      <c r="F5670" t="s">
        <v>4204</v>
      </c>
      <c r="G5670" t="s">
        <v>5506</v>
      </c>
      <c r="H5670">
        <v>0</v>
      </c>
      <c r="I5670" t="s">
        <v>9376</v>
      </c>
      <c r="J5670" t="s">
        <v>16151</v>
      </c>
      <c r="K5670" t="s">
        <v>22730</v>
      </c>
      <c r="L5670" t="s">
        <v>26151</v>
      </c>
      <c r="M5670" s="1">
        <v>37730</v>
      </c>
      <c r="N5670" s="4">
        <v>22.17808219178082</v>
      </c>
      <c r="O5670" t="s">
        <v>28976</v>
      </c>
      <c r="P5670" t="s">
        <v>32874</v>
      </c>
    </row>
    <row r="5671" spans="1:16" x14ac:dyDescent="0.25">
      <c r="A5671">
        <v>1003153622</v>
      </c>
      <c r="B5671" t="s">
        <v>1134</v>
      </c>
      <c r="C5671" t="s">
        <v>2158</v>
      </c>
      <c r="D5671" t="s">
        <v>3815</v>
      </c>
      <c r="E5671" t="s">
        <v>2083</v>
      </c>
      <c r="F5671" t="s">
        <v>4204</v>
      </c>
      <c r="G5671" t="s">
        <v>5506</v>
      </c>
      <c r="H5671">
        <v>0</v>
      </c>
      <c r="I5671" t="s">
        <v>9458</v>
      </c>
      <c r="J5671" t="s">
        <v>16219</v>
      </c>
      <c r="K5671" t="s">
        <v>22804</v>
      </c>
      <c r="L5671" t="s">
        <v>26150</v>
      </c>
      <c r="M5671" s="1">
        <v>36762</v>
      </c>
      <c r="N5671" s="4">
        <v>24.830136986301369</v>
      </c>
      <c r="O5671" t="s">
        <v>29055</v>
      </c>
      <c r="P5671" t="s">
        <v>32874</v>
      </c>
    </row>
    <row r="5672" spans="1:16" x14ac:dyDescent="0.25">
      <c r="A5672">
        <v>1064491350</v>
      </c>
      <c r="B5672" t="s">
        <v>356</v>
      </c>
      <c r="C5672" t="s">
        <v>2181</v>
      </c>
      <c r="D5672" t="s">
        <v>5197</v>
      </c>
      <c r="E5672" t="s">
        <v>5151</v>
      </c>
      <c r="F5672" t="s">
        <v>4204</v>
      </c>
      <c r="G5672" t="s">
        <v>5506</v>
      </c>
      <c r="H5672">
        <v>0</v>
      </c>
      <c r="I5672" t="s">
        <v>9459</v>
      </c>
      <c r="J5672" t="s">
        <v>16220</v>
      </c>
      <c r="K5672" t="s">
        <v>22805</v>
      </c>
      <c r="L5672" t="s">
        <v>26150</v>
      </c>
      <c r="M5672" s="1">
        <v>35834</v>
      </c>
      <c r="N5672" s="4">
        <v>27.372602739726027</v>
      </c>
      <c r="O5672" t="s">
        <v>29056</v>
      </c>
      <c r="P5672" t="s">
        <v>32874</v>
      </c>
    </row>
    <row r="5673" spans="1:16" x14ac:dyDescent="0.25">
      <c r="A5673">
        <v>1143879821</v>
      </c>
      <c r="B5673" t="s">
        <v>76</v>
      </c>
      <c r="C5673" t="s">
        <v>2166</v>
      </c>
      <c r="D5673" t="s">
        <v>3212</v>
      </c>
      <c r="E5673" t="s">
        <v>3062</v>
      </c>
      <c r="F5673" t="s">
        <v>4204</v>
      </c>
      <c r="G5673" t="s">
        <v>5506</v>
      </c>
      <c r="H5673">
        <v>0</v>
      </c>
      <c r="I5673" t="s">
        <v>9460</v>
      </c>
      <c r="J5673" t="s">
        <v>16221</v>
      </c>
      <c r="K5673" t="s">
        <v>21098</v>
      </c>
      <c r="L5673" t="s">
        <v>26151</v>
      </c>
      <c r="M5673" s="1">
        <v>36433</v>
      </c>
      <c r="N5673" s="4">
        <v>25.731506849315068</v>
      </c>
      <c r="O5673" t="s">
        <v>29057</v>
      </c>
      <c r="P5673" t="s">
        <v>32874</v>
      </c>
    </row>
    <row r="5674" spans="1:16" x14ac:dyDescent="0.25">
      <c r="A5674">
        <v>1144100389</v>
      </c>
      <c r="B5674" t="s">
        <v>215</v>
      </c>
      <c r="C5674" t="s">
        <v>2254</v>
      </c>
      <c r="D5674" t="s">
        <v>5219</v>
      </c>
      <c r="E5674" t="s">
        <v>3068</v>
      </c>
      <c r="F5674" t="s">
        <v>4204</v>
      </c>
      <c r="G5674" t="s">
        <v>5506</v>
      </c>
      <c r="H5674">
        <v>0</v>
      </c>
      <c r="I5674" t="s">
        <v>9461</v>
      </c>
      <c r="J5674" t="s">
        <v>16222</v>
      </c>
      <c r="K5674" t="s">
        <v>22644</v>
      </c>
      <c r="L5674" t="s">
        <v>26151</v>
      </c>
      <c r="M5674" s="1">
        <v>35830</v>
      </c>
      <c r="N5674" s="4">
        <v>27.383561643835616</v>
      </c>
      <c r="O5674" t="s">
        <v>29058</v>
      </c>
      <c r="P5674" t="s">
        <v>32874</v>
      </c>
    </row>
    <row r="5675" spans="1:16" x14ac:dyDescent="0.25">
      <c r="A5675">
        <v>1010100937</v>
      </c>
      <c r="B5675" t="s">
        <v>692</v>
      </c>
      <c r="C5675" t="s">
        <v>2158</v>
      </c>
      <c r="D5675" t="s">
        <v>5220</v>
      </c>
      <c r="E5675" t="s">
        <v>3275</v>
      </c>
      <c r="F5675" t="s">
        <v>4204</v>
      </c>
      <c r="G5675" t="s">
        <v>5506</v>
      </c>
      <c r="H5675">
        <v>0</v>
      </c>
      <c r="I5675" t="s">
        <v>9462</v>
      </c>
      <c r="J5675" t="s">
        <v>16223</v>
      </c>
      <c r="K5675" t="s">
        <v>22806</v>
      </c>
      <c r="L5675" t="s">
        <v>26151</v>
      </c>
      <c r="M5675" s="1">
        <v>36916</v>
      </c>
      <c r="N5675" s="4">
        <v>24.408219178082192</v>
      </c>
      <c r="O5675" t="s">
        <v>29059</v>
      </c>
      <c r="P5675" t="s">
        <v>32874</v>
      </c>
    </row>
    <row r="5676" spans="1:16" x14ac:dyDescent="0.25">
      <c r="A5676">
        <v>1005875464</v>
      </c>
      <c r="B5676" t="s">
        <v>275</v>
      </c>
      <c r="C5676" t="s">
        <v>2282</v>
      </c>
      <c r="D5676" t="s">
        <v>3004</v>
      </c>
      <c r="E5676" t="s">
        <v>4182</v>
      </c>
      <c r="F5676" t="s">
        <v>4204</v>
      </c>
      <c r="G5676" t="s">
        <v>6011</v>
      </c>
      <c r="H5676">
        <v>0</v>
      </c>
      <c r="I5676" t="s">
        <v>9463</v>
      </c>
      <c r="J5676" t="s">
        <v>16224</v>
      </c>
      <c r="K5676" t="s">
        <v>22807</v>
      </c>
      <c r="L5676" t="s">
        <v>26150</v>
      </c>
      <c r="M5676" s="1">
        <v>36898</v>
      </c>
      <c r="N5676" s="4">
        <v>24.457534246575342</v>
      </c>
      <c r="O5676" t="s">
        <v>29060</v>
      </c>
      <c r="P5676" t="s">
        <v>32874</v>
      </c>
    </row>
    <row r="5677" spans="1:16" x14ac:dyDescent="0.25">
      <c r="A5677">
        <v>1144106584</v>
      </c>
      <c r="B5677" t="s">
        <v>57</v>
      </c>
      <c r="C5677" t="s">
        <v>2158</v>
      </c>
      <c r="D5677" t="s">
        <v>3881</v>
      </c>
      <c r="E5677" t="s">
        <v>4555</v>
      </c>
      <c r="F5677" t="s">
        <v>4204</v>
      </c>
      <c r="G5677" t="s">
        <v>5506</v>
      </c>
      <c r="H5677">
        <v>0</v>
      </c>
      <c r="I5677" t="s">
        <v>9464</v>
      </c>
      <c r="J5677" t="s">
        <v>16027</v>
      </c>
      <c r="K5677" t="s">
        <v>22808</v>
      </c>
      <c r="L5677" t="s">
        <v>26151</v>
      </c>
      <c r="M5677" s="1">
        <v>36215</v>
      </c>
      <c r="N5677" s="4">
        <v>26.328767123287673</v>
      </c>
      <c r="O5677" t="s">
        <v>29060</v>
      </c>
      <c r="P5677" t="s">
        <v>32874</v>
      </c>
    </row>
    <row r="5678" spans="1:16" x14ac:dyDescent="0.25">
      <c r="A5678">
        <v>1144099188</v>
      </c>
      <c r="B5678" t="s">
        <v>57</v>
      </c>
      <c r="C5678" t="s">
        <v>2158</v>
      </c>
      <c r="D5678" t="s">
        <v>4866</v>
      </c>
      <c r="E5678" t="s">
        <v>3622</v>
      </c>
      <c r="F5678" t="s">
        <v>4204</v>
      </c>
      <c r="G5678" t="s">
        <v>5506</v>
      </c>
      <c r="H5678">
        <v>0</v>
      </c>
      <c r="I5678" t="s">
        <v>9465</v>
      </c>
      <c r="J5678" t="s">
        <v>16225</v>
      </c>
      <c r="K5678" t="s">
        <v>22809</v>
      </c>
      <c r="L5678" t="s">
        <v>26151</v>
      </c>
      <c r="M5678" s="1">
        <v>35710</v>
      </c>
      <c r="N5678" s="4">
        <v>27.712328767123289</v>
      </c>
      <c r="O5678" t="s">
        <v>29061</v>
      </c>
      <c r="P5678" t="s">
        <v>32874</v>
      </c>
    </row>
    <row r="5679" spans="1:16" x14ac:dyDescent="0.25">
      <c r="A5679">
        <v>1003311453</v>
      </c>
      <c r="B5679" t="s">
        <v>140</v>
      </c>
      <c r="C5679" t="s">
        <v>2566</v>
      </c>
      <c r="D5679" t="s">
        <v>3815</v>
      </c>
      <c r="E5679" t="s">
        <v>3427</v>
      </c>
      <c r="F5679" t="s">
        <v>4204</v>
      </c>
      <c r="G5679" t="s">
        <v>5506</v>
      </c>
      <c r="H5679">
        <v>0</v>
      </c>
      <c r="I5679" t="s">
        <v>9457</v>
      </c>
      <c r="J5679" t="s">
        <v>16218</v>
      </c>
      <c r="K5679" t="s">
        <v>22803</v>
      </c>
      <c r="L5679" t="s">
        <v>26150</v>
      </c>
      <c r="M5679" s="1">
        <v>35857</v>
      </c>
      <c r="N5679" s="4">
        <v>27.30958904109589</v>
      </c>
      <c r="O5679" t="s">
        <v>29054</v>
      </c>
      <c r="P5679" t="s">
        <v>32874</v>
      </c>
    </row>
    <row r="5680" spans="1:16" x14ac:dyDescent="0.25">
      <c r="A5680">
        <v>1064491345</v>
      </c>
      <c r="B5680" t="s">
        <v>47</v>
      </c>
      <c r="C5680" t="s">
        <v>2748</v>
      </c>
      <c r="D5680" t="s">
        <v>5221</v>
      </c>
      <c r="E5680" t="s">
        <v>5044</v>
      </c>
      <c r="F5680" t="s">
        <v>4204</v>
      </c>
      <c r="G5680" t="s">
        <v>5506</v>
      </c>
      <c r="H5680">
        <v>0</v>
      </c>
      <c r="I5680" t="s">
        <v>9466</v>
      </c>
      <c r="J5680" t="s">
        <v>16226</v>
      </c>
      <c r="K5680" t="s">
        <v>22810</v>
      </c>
      <c r="L5680" t="s">
        <v>26150</v>
      </c>
      <c r="M5680" s="1">
        <v>35857</v>
      </c>
      <c r="N5680" s="4">
        <v>27.30958904109589</v>
      </c>
      <c r="O5680" t="s">
        <v>29062</v>
      </c>
      <c r="P5680" t="s">
        <v>32874</v>
      </c>
    </row>
    <row r="5681" spans="1:16" x14ac:dyDescent="0.25">
      <c r="A5681">
        <v>1007395954</v>
      </c>
      <c r="B5681" t="s">
        <v>122</v>
      </c>
      <c r="C5681" t="s">
        <v>2196</v>
      </c>
      <c r="D5681" t="s">
        <v>2028</v>
      </c>
      <c r="E5681" t="s">
        <v>3027</v>
      </c>
      <c r="F5681" t="s">
        <v>4204</v>
      </c>
      <c r="G5681" t="s">
        <v>6210</v>
      </c>
      <c r="H5681">
        <v>0</v>
      </c>
      <c r="I5681" t="s">
        <v>9467</v>
      </c>
      <c r="J5681" t="s">
        <v>16227</v>
      </c>
      <c r="K5681" t="s">
        <v>22811</v>
      </c>
      <c r="L5681" t="s">
        <v>26151</v>
      </c>
      <c r="M5681" s="1">
        <v>37469</v>
      </c>
      <c r="N5681" s="4">
        <v>22.893150684931506</v>
      </c>
      <c r="O5681" t="s">
        <v>29063</v>
      </c>
      <c r="P5681" t="s">
        <v>32874</v>
      </c>
    </row>
    <row r="5682" spans="1:16" x14ac:dyDescent="0.25">
      <c r="A5682">
        <v>1107512500</v>
      </c>
      <c r="B5682" t="s">
        <v>179</v>
      </c>
      <c r="C5682" t="s">
        <v>2197</v>
      </c>
      <c r="D5682" t="s">
        <v>3697</v>
      </c>
      <c r="F5682" t="s">
        <v>4204</v>
      </c>
      <c r="G5682" t="s">
        <v>5506</v>
      </c>
      <c r="H5682">
        <v>0</v>
      </c>
      <c r="I5682" t="s">
        <v>9468</v>
      </c>
      <c r="J5682" t="s">
        <v>16228</v>
      </c>
      <c r="K5682" t="s">
        <v>22812</v>
      </c>
      <c r="L5682" t="s">
        <v>26150</v>
      </c>
      <c r="M5682" s="1">
        <v>35640</v>
      </c>
      <c r="N5682" s="4">
        <v>27.904109589041095</v>
      </c>
      <c r="O5682" t="s">
        <v>29064</v>
      </c>
      <c r="P5682" t="s">
        <v>32874</v>
      </c>
    </row>
    <row r="5683" spans="1:16" x14ac:dyDescent="0.25">
      <c r="A5683">
        <v>1107104840</v>
      </c>
      <c r="B5683" t="s">
        <v>728</v>
      </c>
      <c r="C5683" t="s">
        <v>2241</v>
      </c>
      <c r="D5683" t="s">
        <v>5200</v>
      </c>
      <c r="E5683" t="s">
        <v>3064</v>
      </c>
      <c r="F5683" t="s">
        <v>4204</v>
      </c>
      <c r="G5683" t="s">
        <v>5506</v>
      </c>
      <c r="H5683">
        <v>0</v>
      </c>
      <c r="I5683" t="s">
        <v>9469</v>
      </c>
      <c r="J5683" t="s">
        <v>16229</v>
      </c>
      <c r="K5683" t="s">
        <v>22813</v>
      </c>
      <c r="L5683" t="s">
        <v>26151</v>
      </c>
      <c r="M5683" s="1">
        <v>35424</v>
      </c>
      <c r="N5683" s="4">
        <v>28.495890410958904</v>
      </c>
      <c r="O5683" t="s">
        <v>29065</v>
      </c>
      <c r="P5683" t="s">
        <v>32874</v>
      </c>
    </row>
    <row r="5684" spans="1:16" x14ac:dyDescent="0.25">
      <c r="A5684">
        <v>1006428127</v>
      </c>
      <c r="B5684" t="s">
        <v>59</v>
      </c>
      <c r="C5684" t="s">
        <v>2248</v>
      </c>
      <c r="D5684" t="s">
        <v>3084</v>
      </c>
      <c r="E5684" t="s">
        <v>3171</v>
      </c>
      <c r="F5684" t="s">
        <v>4204</v>
      </c>
      <c r="G5684" t="s">
        <v>6188</v>
      </c>
      <c r="H5684">
        <v>0</v>
      </c>
      <c r="I5684" t="s">
        <v>9470</v>
      </c>
      <c r="J5684" t="s">
        <v>16230</v>
      </c>
      <c r="K5684" t="s">
        <v>22814</v>
      </c>
      <c r="L5684" t="s">
        <v>26150</v>
      </c>
      <c r="M5684" s="1">
        <v>37079</v>
      </c>
      <c r="N5684" s="4">
        <v>23.961643835616439</v>
      </c>
      <c r="O5684" t="s">
        <v>29066</v>
      </c>
      <c r="P5684" t="s">
        <v>32874</v>
      </c>
    </row>
    <row r="5685" spans="1:16" x14ac:dyDescent="0.25">
      <c r="A5685">
        <v>1005966441</v>
      </c>
      <c r="B5685" t="s">
        <v>602</v>
      </c>
      <c r="C5685" t="s">
        <v>2158</v>
      </c>
      <c r="D5685" t="s">
        <v>4109</v>
      </c>
      <c r="E5685" t="s">
        <v>3280</v>
      </c>
      <c r="F5685" t="s">
        <v>4204</v>
      </c>
      <c r="G5685" t="s">
        <v>5506</v>
      </c>
      <c r="H5685">
        <v>0</v>
      </c>
      <c r="I5685" t="s">
        <v>9471</v>
      </c>
      <c r="J5685" t="s">
        <v>16231</v>
      </c>
      <c r="K5685" t="s">
        <v>22815</v>
      </c>
      <c r="L5685" t="s">
        <v>26151</v>
      </c>
      <c r="M5685" s="1">
        <v>37374</v>
      </c>
      <c r="N5685" s="4">
        <v>23.153424657534245</v>
      </c>
      <c r="O5685" t="s">
        <v>29067</v>
      </c>
      <c r="P5685" t="s">
        <v>32874</v>
      </c>
    </row>
    <row r="5686" spans="1:16" x14ac:dyDescent="0.25">
      <c r="A5686">
        <v>1005832670</v>
      </c>
      <c r="B5686" t="s">
        <v>262</v>
      </c>
      <c r="C5686" t="s">
        <v>2575</v>
      </c>
      <c r="D5686" t="s">
        <v>5149</v>
      </c>
      <c r="E5686" t="s">
        <v>5183</v>
      </c>
      <c r="F5686" t="s">
        <v>4204</v>
      </c>
      <c r="G5686" t="s">
        <v>5506</v>
      </c>
      <c r="H5686">
        <v>0</v>
      </c>
      <c r="I5686" t="s">
        <v>9472</v>
      </c>
      <c r="J5686" t="s">
        <v>16232</v>
      </c>
      <c r="K5686" t="s">
        <v>22816</v>
      </c>
      <c r="L5686" t="s">
        <v>26151</v>
      </c>
      <c r="M5686" s="1">
        <v>36961</v>
      </c>
      <c r="N5686" s="4">
        <v>24.284931506849315</v>
      </c>
      <c r="O5686" t="s">
        <v>29068</v>
      </c>
      <c r="P5686" t="s">
        <v>32874</v>
      </c>
    </row>
    <row r="5687" spans="1:16" x14ac:dyDescent="0.25">
      <c r="A5687">
        <v>1006461421</v>
      </c>
      <c r="B5687" t="s">
        <v>215</v>
      </c>
      <c r="C5687" t="s">
        <v>2158</v>
      </c>
      <c r="D5687" t="s">
        <v>4371</v>
      </c>
      <c r="E5687" t="s">
        <v>3449</v>
      </c>
      <c r="F5687" t="s">
        <v>4204</v>
      </c>
      <c r="G5687" t="s">
        <v>6188</v>
      </c>
      <c r="H5687">
        <v>0</v>
      </c>
      <c r="I5687" t="s">
        <v>9473</v>
      </c>
      <c r="J5687" t="s">
        <v>16233</v>
      </c>
      <c r="K5687" t="s">
        <v>22817</v>
      </c>
      <c r="L5687" t="s">
        <v>26151</v>
      </c>
      <c r="M5687" s="1">
        <v>36578</v>
      </c>
      <c r="N5687" s="4">
        <v>25.334246575342465</v>
      </c>
      <c r="O5687" t="s">
        <v>29069</v>
      </c>
      <c r="P5687" t="s">
        <v>32874</v>
      </c>
    </row>
    <row r="5688" spans="1:16" x14ac:dyDescent="0.25">
      <c r="A5688">
        <v>1114459237</v>
      </c>
      <c r="B5688" t="s">
        <v>177</v>
      </c>
      <c r="C5688" t="s">
        <v>2255</v>
      </c>
      <c r="D5688" t="s">
        <v>3514</v>
      </c>
      <c r="E5688" t="s">
        <v>3259</v>
      </c>
      <c r="F5688" t="s">
        <v>4204</v>
      </c>
      <c r="G5688" t="s">
        <v>6308</v>
      </c>
      <c r="H5688">
        <v>0</v>
      </c>
      <c r="I5688" t="s">
        <v>9475</v>
      </c>
      <c r="J5688" t="s">
        <v>16235</v>
      </c>
      <c r="K5688" t="s">
        <v>22819</v>
      </c>
      <c r="L5688" t="s">
        <v>26151</v>
      </c>
      <c r="M5688" s="1">
        <v>35803</v>
      </c>
      <c r="N5688" s="4">
        <v>27.457534246575342</v>
      </c>
      <c r="O5688" t="s">
        <v>29071</v>
      </c>
      <c r="P5688" t="s">
        <v>32874</v>
      </c>
    </row>
    <row r="5689" spans="1:16" x14ac:dyDescent="0.25">
      <c r="A5689">
        <v>1006433655</v>
      </c>
      <c r="B5689" t="s">
        <v>704</v>
      </c>
      <c r="C5689" t="s">
        <v>2158</v>
      </c>
      <c r="D5689" t="s">
        <v>3060</v>
      </c>
      <c r="E5689" t="s">
        <v>2870</v>
      </c>
      <c r="F5689" t="s">
        <v>4204</v>
      </c>
      <c r="G5689" t="s">
        <v>6188</v>
      </c>
      <c r="H5689">
        <v>0</v>
      </c>
      <c r="I5689" t="s">
        <v>9474</v>
      </c>
      <c r="J5689" t="s">
        <v>16234</v>
      </c>
      <c r="K5689" t="s">
        <v>22818</v>
      </c>
      <c r="L5689" t="s">
        <v>26151</v>
      </c>
      <c r="M5689" s="1">
        <v>36482</v>
      </c>
      <c r="N5689" s="4">
        <v>25.597260273972601</v>
      </c>
      <c r="O5689" t="s">
        <v>29070</v>
      </c>
      <c r="P5689" t="s">
        <v>32874</v>
      </c>
    </row>
    <row r="5690" spans="1:16" x14ac:dyDescent="0.25">
      <c r="A5690">
        <v>1112107323</v>
      </c>
      <c r="B5690" t="s">
        <v>487</v>
      </c>
      <c r="C5690" t="s">
        <v>2307</v>
      </c>
      <c r="D5690" t="s">
        <v>4644</v>
      </c>
      <c r="E5690" t="s">
        <v>2851</v>
      </c>
      <c r="F5690" t="s">
        <v>4204</v>
      </c>
      <c r="G5690" t="s">
        <v>6344</v>
      </c>
      <c r="H5690">
        <v>0</v>
      </c>
      <c r="I5690" t="s">
        <v>9476</v>
      </c>
      <c r="J5690" t="s">
        <v>16236</v>
      </c>
      <c r="K5690" t="s">
        <v>22820</v>
      </c>
      <c r="L5690" t="s">
        <v>26151</v>
      </c>
      <c r="M5690" s="1">
        <v>36041</v>
      </c>
      <c r="N5690" s="4">
        <v>26.805479452054794</v>
      </c>
      <c r="O5690" t="s">
        <v>29072</v>
      </c>
      <c r="P5690" t="s">
        <v>32874</v>
      </c>
    </row>
    <row r="5691" spans="1:16" x14ac:dyDescent="0.25">
      <c r="A5691">
        <v>1006358195</v>
      </c>
      <c r="B5691" t="s">
        <v>256</v>
      </c>
      <c r="C5691" t="s">
        <v>2297</v>
      </c>
      <c r="D5691" t="s">
        <v>4644</v>
      </c>
      <c r="E5691" t="s">
        <v>2851</v>
      </c>
      <c r="F5691" t="s">
        <v>4204</v>
      </c>
      <c r="G5691" t="s">
        <v>6344</v>
      </c>
      <c r="H5691">
        <v>0</v>
      </c>
      <c r="I5691" t="s">
        <v>9477</v>
      </c>
      <c r="J5691" t="s">
        <v>16237</v>
      </c>
      <c r="K5691" t="s">
        <v>22820</v>
      </c>
      <c r="L5691" t="s">
        <v>26151</v>
      </c>
      <c r="M5691" s="1">
        <v>37306</v>
      </c>
      <c r="N5691" s="4">
        <v>23.339726027397262</v>
      </c>
      <c r="O5691" t="s">
        <v>29073</v>
      </c>
      <c r="P5691" t="s">
        <v>32874</v>
      </c>
    </row>
    <row r="5692" spans="1:16" x14ac:dyDescent="0.25">
      <c r="A5692">
        <v>1112107718</v>
      </c>
      <c r="B5692" t="s">
        <v>1586</v>
      </c>
      <c r="C5692" t="s">
        <v>2207</v>
      </c>
      <c r="D5692" t="s">
        <v>4428</v>
      </c>
      <c r="E5692" t="s">
        <v>4097</v>
      </c>
      <c r="F5692" t="s">
        <v>4204</v>
      </c>
      <c r="G5692" t="s">
        <v>6188</v>
      </c>
      <c r="H5692">
        <v>0</v>
      </c>
      <c r="I5692" t="s">
        <v>9478</v>
      </c>
      <c r="J5692" t="s">
        <v>16238</v>
      </c>
      <c r="K5692" t="s">
        <v>22820</v>
      </c>
      <c r="L5692" t="s">
        <v>26150</v>
      </c>
      <c r="M5692" s="1">
        <v>36429</v>
      </c>
      <c r="N5692" s="4">
        <v>25.742465753424657</v>
      </c>
      <c r="O5692" t="s">
        <v>29074</v>
      </c>
      <c r="P5692" t="s">
        <v>32874</v>
      </c>
    </row>
    <row r="5693" spans="1:16" x14ac:dyDescent="0.25">
      <c r="A5693">
        <v>1118308872</v>
      </c>
      <c r="B5693" t="s">
        <v>902</v>
      </c>
      <c r="C5693" t="s">
        <v>2158</v>
      </c>
      <c r="D5693" t="s">
        <v>3013</v>
      </c>
      <c r="E5693" t="s">
        <v>3808</v>
      </c>
      <c r="F5693" t="s">
        <v>4204</v>
      </c>
      <c r="G5693" t="s">
        <v>5506</v>
      </c>
      <c r="H5693">
        <v>0</v>
      </c>
      <c r="I5693" t="s">
        <v>9479</v>
      </c>
      <c r="J5693" t="s">
        <v>16239</v>
      </c>
      <c r="K5693" t="s">
        <v>22821</v>
      </c>
      <c r="L5693" t="s">
        <v>26151</v>
      </c>
      <c r="M5693" s="1">
        <v>35615</v>
      </c>
      <c r="N5693" s="4">
        <v>27.972602739726028</v>
      </c>
      <c r="O5693" t="s">
        <v>29075</v>
      </c>
      <c r="P5693" t="s">
        <v>32874</v>
      </c>
    </row>
    <row r="5694" spans="1:16" x14ac:dyDescent="0.25">
      <c r="A5694">
        <v>1107751076</v>
      </c>
      <c r="B5694" t="s">
        <v>918</v>
      </c>
      <c r="C5694" t="s">
        <v>2725</v>
      </c>
      <c r="D5694" t="s">
        <v>5222</v>
      </c>
      <c r="E5694" t="s">
        <v>4452</v>
      </c>
      <c r="F5694" t="s">
        <v>4204</v>
      </c>
      <c r="G5694" t="s">
        <v>5506</v>
      </c>
      <c r="H5694">
        <v>0</v>
      </c>
      <c r="I5694" t="s">
        <v>9480</v>
      </c>
      <c r="J5694" t="s">
        <v>16240</v>
      </c>
      <c r="K5694" t="s">
        <v>22822</v>
      </c>
      <c r="L5694" t="s">
        <v>26151</v>
      </c>
      <c r="M5694" s="1">
        <v>35607</v>
      </c>
      <c r="N5694" s="4">
        <v>27.994520547945207</v>
      </c>
      <c r="O5694" t="s">
        <v>29076</v>
      </c>
      <c r="P5694" t="s">
        <v>32874</v>
      </c>
    </row>
    <row r="5695" spans="1:16" x14ac:dyDescent="0.25">
      <c r="A5695">
        <v>1143991341</v>
      </c>
      <c r="B5695" t="s">
        <v>618</v>
      </c>
      <c r="C5695" t="s">
        <v>2158</v>
      </c>
      <c r="D5695" t="s">
        <v>3182</v>
      </c>
      <c r="F5695" t="s">
        <v>4204</v>
      </c>
      <c r="G5695" t="s">
        <v>5506</v>
      </c>
      <c r="H5695">
        <v>0</v>
      </c>
      <c r="I5695" t="s">
        <v>9482</v>
      </c>
      <c r="J5695" t="s">
        <v>16242</v>
      </c>
      <c r="K5695" t="s">
        <v>22824</v>
      </c>
      <c r="L5695" t="s">
        <v>26151</v>
      </c>
      <c r="M5695" s="1">
        <v>35862</v>
      </c>
      <c r="N5695" s="4">
        <v>27.295890410958904</v>
      </c>
      <c r="O5695" t="s">
        <v>29078</v>
      </c>
      <c r="P5695" t="s">
        <v>32874</v>
      </c>
    </row>
    <row r="5696" spans="1:16" x14ac:dyDescent="0.25">
      <c r="A5696">
        <v>1110289287</v>
      </c>
      <c r="B5696" t="s">
        <v>88</v>
      </c>
      <c r="C5696" t="s">
        <v>2308</v>
      </c>
      <c r="D5696" t="s">
        <v>3977</v>
      </c>
      <c r="F5696" t="s">
        <v>4204</v>
      </c>
      <c r="G5696" t="s">
        <v>5506</v>
      </c>
      <c r="H5696">
        <v>0</v>
      </c>
      <c r="I5696" t="s">
        <v>9483</v>
      </c>
      <c r="J5696" t="s">
        <v>16243</v>
      </c>
      <c r="K5696" t="s">
        <v>22825</v>
      </c>
      <c r="L5696" t="s">
        <v>26151</v>
      </c>
      <c r="M5696" s="1">
        <v>38580</v>
      </c>
      <c r="N5696" s="4">
        <v>19.849315068493151</v>
      </c>
      <c r="O5696" t="s">
        <v>29079</v>
      </c>
      <c r="P5696" t="s">
        <v>32874</v>
      </c>
    </row>
    <row r="5697" spans="1:16" x14ac:dyDescent="0.25">
      <c r="A5697">
        <v>1193438450</v>
      </c>
      <c r="B5697" t="s">
        <v>98</v>
      </c>
      <c r="C5697" t="s">
        <v>2164</v>
      </c>
      <c r="D5697" t="s">
        <v>3027</v>
      </c>
      <c r="E5697" t="s">
        <v>3999</v>
      </c>
      <c r="F5697" t="s">
        <v>4204</v>
      </c>
      <c r="G5697" t="s">
        <v>5506</v>
      </c>
      <c r="H5697">
        <v>0</v>
      </c>
      <c r="I5697" t="s">
        <v>7742</v>
      </c>
      <c r="J5697" t="s">
        <v>14519</v>
      </c>
      <c r="K5697" t="s">
        <v>21087</v>
      </c>
      <c r="L5697" t="s">
        <v>26150</v>
      </c>
      <c r="M5697" s="1">
        <v>36525</v>
      </c>
      <c r="N5697" s="4">
        <v>25.479452054794521</v>
      </c>
      <c r="O5697" t="s">
        <v>27330</v>
      </c>
      <c r="P5697" t="s">
        <v>32874</v>
      </c>
    </row>
    <row r="5698" spans="1:16" x14ac:dyDescent="0.25">
      <c r="A5698">
        <v>100604533</v>
      </c>
      <c r="B5698" t="s">
        <v>305</v>
      </c>
      <c r="C5698" t="s">
        <v>2193</v>
      </c>
      <c r="D5698" t="s">
        <v>3803</v>
      </c>
      <c r="E5698" t="s">
        <v>4548</v>
      </c>
      <c r="F5698" t="s">
        <v>4204</v>
      </c>
      <c r="G5698" t="s">
        <v>5506</v>
      </c>
      <c r="H5698">
        <v>0</v>
      </c>
      <c r="I5698" t="s">
        <v>9484</v>
      </c>
      <c r="J5698" t="s">
        <v>16244</v>
      </c>
      <c r="K5698" t="s">
        <v>21087</v>
      </c>
      <c r="L5698" t="s">
        <v>26150</v>
      </c>
      <c r="M5698" s="1">
        <v>37009</v>
      </c>
      <c r="N5698" s="4">
        <v>24.153424657534245</v>
      </c>
      <c r="O5698" t="s">
        <v>29080</v>
      </c>
      <c r="P5698" t="s">
        <v>32874</v>
      </c>
    </row>
    <row r="5699" spans="1:16" x14ac:dyDescent="0.25">
      <c r="A5699">
        <v>1005830853</v>
      </c>
      <c r="B5699" t="s">
        <v>123</v>
      </c>
      <c r="C5699" t="s">
        <v>2654</v>
      </c>
      <c r="D5699" t="s">
        <v>5215</v>
      </c>
      <c r="E5699" t="s">
        <v>839</v>
      </c>
      <c r="F5699" t="s">
        <v>4204</v>
      </c>
      <c r="G5699" t="s">
        <v>5506</v>
      </c>
      <c r="H5699">
        <v>0</v>
      </c>
      <c r="I5699" t="s">
        <v>9485</v>
      </c>
      <c r="J5699" t="s">
        <v>16245</v>
      </c>
      <c r="K5699" t="s">
        <v>22826</v>
      </c>
      <c r="L5699" t="s">
        <v>26151</v>
      </c>
      <c r="M5699" s="1">
        <v>37064</v>
      </c>
      <c r="N5699" s="4">
        <v>24.002739726027396</v>
      </c>
      <c r="O5699" t="s">
        <v>29081</v>
      </c>
      <c r="P5699" t="s">
        <v>32874</v>
      </c>
    </row>
    <row r="5700" spans="1:16" x14ac:dyDescent="0.25">
      <c r="A5700">
        <v>1107520704</v>
      </c>
      <c r="B5700" t="s">
        <v>728</v>
      </c>
      <c r="C5700" t="s">
        <v>2158</v>
      </c>
      <c r="D5700" t="s">
        <v>1636</v>
      </c>
      <c r="E5700" t="s">
        <v>4623</v>
      </c>
      <c r="F5700" t="s">
        <v>4204</v>
      </c>
      <c r="G5700" t="s">
        <v>5506</v>
      </c>
      <c r="H5700">
        <v>0</v>
      </c>
      <c r="I5700" t="s">
        <v>9486</v>
      </c>
      <c r="J5700" t="s">
        <v>14655</v>
      </c>
      <c r="K5700" t="s">
        <v>22827</v>
      </c>
      <c r="L5700" t="s">
        <v>26151</v>
      </c>
      <c r="M5700" s="1">
        <v>36039</v>
      </c>
      <c r="N5700" s="4">
        <v>26.81095890410959</v>
      </c>
      <c r="O5700" t="s">
        <v>29081</v>
      </c>
      <c r="P5700" t="s">
        <v>32874</v>
      </c>
    </row>
    <row r="5701" spans="1:16" x14ac:dyDescent="0.25">
      <c r="A5701">
        <v>1109184990</v>
      </c>
      <c r="B5701" t="s">
        <v>548</v>
      </c>
      <c r="C5701" t="s">
        <v>2241</v>
      </c>
      <c r="D5701" t="s">
        <v>563</v>
      </c>
      <c r="E5701" t="s">
        <v>813</v>
      </c>
      <c r="F5701" t="s">
        <v>4204</v>
      </c>
      <c r="G5701" t="s">
        <v>5506</v>
      </c>
      <c r="H5701">
        <v>0</v>
      </c>
      <c r="I5701" t="s">
        <v>9487</v>
      </c>
      <c r="J5701" t="s">
        <v>16246</v>
      </c>
      <c r="K5701" t="s">
        <v>22828</v>
      </c>
      <c r="L5701" t="s">
        <v>26151</v>
      </c>
      <c r="M5701" s="1">
        <v>38261</v>
      </c>
      <c r="N5701" s="4">
        <v>20.723287671232878</v>
      </c>
      <c r="O5701" t="s">
        <v>29082</v>
      </c>
      <c r="P5701" t="s">
        <v>32874</v>
      </c>
    </row>
    <row r="5702" spans="1:16" x14ac:dyDescent="0.25">
      <c r="A5702">
        <v>1109187608</v>
      </c>
      <c r="B5702" t="s">
        <v>92</v>
      </c>
      <c r="C5702" t="s">
        <v>2158</v>
      </c>
      <c r="D5702" t="s">
        <v>563</v>
      </c>
      <c r="E5702" t="s">
        <v>813</v>
      </c>
      <c r="F5702" t="s">
        <v>4204</v>
      </c>
      <c r="G5702" t="s">
        <v>5506</v>
      </c>
      <c r="H5702">
        <v>0</v>
      </c>
      <c r="I5702" t="s">
        <v>9488</v>
      </c>
      <c r="J5702" t="s">
        <v>16246</v>
      </c>
      <c r="K5702" t="s">
        <v>22829</v>
      </c>
      <c r="L5702" t="s">
        <v>26150</v>
      </c>
      <c r="M5702" s="1">
        <v>39016</v>
      </c>
      <c r="N5702" s="4">
        <v>18.654794520547945</v>
      </c>
      <c r="O5702" t="s">
        <v>29083</v>
      </c>
      <c r="P5702" t="s">
        <v>32874</v>
      </c>
    </row>
    <row r="5703" spans="1:16" x14ac:dyDescent="0.25">
      <c r="A5703">
        <v>1006172646</v>
      </c>
      <c r="B5703" t="s">
        <v>1587</v>
      </c>
      <c r="C5703" t="s">
        <v>2330</v>
      </c>
      <c r="D5703" t="s">
        <v>4644</v>
      </c>
      <c r="E5703" t="s">
        <v>4109</v>
      </c>
      <c r="F5703" t="s">
        <v>4204</v>
      </c>
      <c r="G5703" t="s">
        <v>5506</v>
      </c>
      <c r="H5703">
        <v>0</v>
      </c>
      <c r="I5703" t="s">
        <v>9489</v>
      </c>
      <c r="J5703" t="s">
        <v>16247</v>
      </c>
      <c r="K5703" t="s">
        <v>22830</v>
      </c>
      <c r="L5703" t="s">
        <v>26151</v>
      </c>
      <c r="M5703" s="1">
        <v>36608</v>
      </c>
      <c r="N5703" s="4">
        <v>25.252054794520546</v>
      </c>
      <c r="O5703" t="s">
        <v>29084</v>
      </c>
      <c r="P5703" t="s">
        <v>32874</v>
      </c>
    </row>
    <row r="5704" spans="1:16" x14ac:dyDescent="0.25">
      <c r="A5704">
        <v>1005896263</v>
      </c>
      <c r="B5704" t="s">
        <v>63</v>
      </c>
      <c r="C5704" t="s">
        <v>2158</v>
      </c>
      <c r="D5704" t="s">
        <v>3298</v>
      </c>
      <c r="F5704" t="s">
        <v>4204</v>
      </c>
      <c r="G5704" t="s">
        <v>5506</v>
      </c>
      <c r="H5704">
        <v>0</v>
      </c>
      <c r="I5704" t="s">
        <v>9490</v>
      </c>
      <c r="J5704" t="s">
        <v>16248</v>
      </c>
      <c r="K5704" t="s">
        <v>22831</v>
      </c>
      <c r="L5704" t="s">
        <v>26151</v>
      </c>
      <c r="M5704" s="1">
        <v>36578</v>
      </c>
      <c r="N5704" s="4">
        <v>25.334246575342465</v>
      </c>
      <c r="O5704" t="s">
        <v>29085</v>
      </c>
      <c r="P5704" t="s">
        <v>32874</v>
      </c>
    </row>
    <row r="5705" spans="1:16" x14ac:dyDescent="0.25">
      <c r="A5705">
        <v>1010099388</v>
      </c>
      <c r="B5705" t="s">
        <v>1588</v>
      </c>
      <c r="C5705" t="s">
        <v>2158</v>
      </c>
      <c r="D5705" t="s">
        <v>5223</v>
      </c>
      <c r="E5705" t="s">
        <v>3458</v>
      </c>
      <c r="F5705" t="s">
        <v>4204</v>
      </c>
      <c r="G5705" t="s">
        <v>5506</v>
      </c>
      <c r="H5705">
        <v>0</v>
      </c>
      <c r="I5705" t="s">
        <v>9491</v>
      </c>
      <c r="J5705" t="s">
        <v>16249</v>
      </c>
      <c r="K5705" t="s">
        <v>22832</v>
      </c>
      <c r="L5705" t="s">
        <v>26151</v>
      </c>
      <c r="M5705" s="1">
        <v>36688</v>
      </c>
      <c r="N5705" s="4">
        <v>25.032876712328768</v>
      </c>
      <c r="O5705" t="s">
        <v>29086</v>
      </c>
      <c r="P5705" t="s">
        <v>32874</v>
      </c>
    </row>
    <row r="5706" spans="1:16" x14ac:dyDescent="0.25">
      <c r="A5706">
        <v>1143870951</v>
      </c>
      <c r="B5706" t="s">
        <v>215</v>
      </c>
      <c r="C5706" t="s">
        <v>2158</v>
      </c>
      <c r="D5706" t="s">
        <v>3621</v>
      </c>
      <c r="E5706" t="s">
        <v>3513</v>
      </c>
      <c r="F5706" t="s">
        <v>4204</v>
      </c>
      <c r="G5706" t="s">
        <v>5506</v>
      </c>
      <c r="H5706">
        <v>0</v>
      </c>
      <c r="I5706" t="s">
        <v>9492</v>
      </c>
      <c r="J5706" t="s">
        <v>16250</v>
      </c>
      <c r="K5706" t="s">
        <v>22833</v>
      </c>
      <c r="L5706" t="s">
        <v>26151</v>
      </c>
      <c r="M5706" s="1">
        <v>35471</v>
      </c>
      <c r="N5706" s="4">
        <v>28.367123287671234</v>
      </c>
      <c r="O5706" t="s">
        <v>29087</v>
      </c>
      <c r="P5706" t="s">
        <v>32874</v>
      </c>
    </row>
    <row r="5707" spans="1:16" x14ac:dyDescent="0.25">
      <c r="A5707">
        <v>1143874236</v>
      </c>
      <c r="B5707" t="s">
        <v>275</v>
      </c>
      <c r="C5707" t="s">
        <v>2185</v>
      </c>
      <c r="D5707" t="s">
        <v>1212</v>
      </c>
      <c r="F5707" t="s">
        <v>4204</v>
      </c>
      <c r="G5707" t="s">
        <v>5506</v>
      </c>
      <c r="H5707">
        <v>0</v>
      </c>
      <c r="I5707" t="s">
        <v>9493</v>
      </c>
      <c r="J5707" t="s">
        <v>16251</v>
      </c>
      <c r="K5707" t="s">
        <v>22834</v>
      </c>
      <c r="L5707" t="s">
        <v>26150</v>
      </c>
      <c r="M5707" s="1">
        <v>35766</v>
      </c>
      <c r="N5707" s="4">
        <v>27.55890410958904</v>
      </c>
      <c r="O5707" t="s">
        <v>29088</v>
      </c>
      <c r="P5707" t="s">
        <v>32874</v>
      </c>
    </row>
    <row r="5708" spans="1:16" x14ac:dyDescent="0.25">
      <c r="A5708">
        <v>1006050993</v>
      </c>
      <c r="B5708" t="s">
        <v>98</v>
      </c>
      <c r="C5708" t="s">
        <v>2185</v>
      </c>
      <c r="D5708" t="s">
        <v>3182</v>
      </c>
      <c r="E5708" t="s">
        <v>3424</v>
      </c>
      <c r="F5708" t="s">
        <v>4204</v>
      </c>
      <c r="G5708" t="s">
        <v>5506</v>
      </c>
      <c r="H5708">
        <v>0</v>
      </c>
      <c r="I5708" t="s">
        <v>9494</v>
      </c>
      <c r="J5708" t="s">
        <v>16252</v>
      </c>
      <c r="K5708" t="s">
        <v>22836</v>
      </c>
      <c r="L5708" t="s">
        <v>26150</v>
      </c>
      <c r="M5708" s="1">
        <v>37855</v>
      </c>
      <c r="N5708" s="4">
        <v>21.835616438356166</v>
      </c>
      <c r="O5708" t="s">
        <v>29089</v>
      </c>
      <c r="P5708" t="s">
        <v>32874</v>
      </c>
    </row>
    <row r="5709" spans="1:16" x14ac:dyDescent="0.25">
      <c r="A5709">
        <v>1109660542</v>
      </c>
      <c r="B5709" t="s">
        <v>98</v>
      </c>
      <c r="C5709" t="s">
        <v>2193</v>
      </c>
      <c r="D5709" t="s">
        <v>1832</v>
      </c>
      <c r="E5709" t="s">
        <v>3498</v>
      </c>
      <c r="F5709" t="s">
        <v>4204</v>
      </c>
      <c r="G5709" t="s">
        <v>5506</v>
      </c>
      <c r="H5709">
        <v>0</v>
      </c>
      <c r="I5709" t="s">
        <v>9495</v>
      </c>
      <c r="J5709" t="s">
        <v>16253</v>
      </c>
      <c r="K5709" t="s">
        <v>21226</v>
      </c>
      <c r="L5709" t="s">
        <v>26150</v>
      </c>
      <c r="M5709" s="1">
        <v>37962</v>
      </c>
      <c r="N5709" s="4">
        <v>21.542465753424658</v>
      </c>
      <c r="O5709" t="s">
        <v>29090</v>
      </c>
      <c r="P5709" t="s">
        <v>32874</v>
      </c>
    </row>
    <row r="5710" spans="1:16" x14ac:dyDescent="0.25">
      <c r="A5710">
        <v>1111663987</v>
      </c>
      <c r="B5710" t="s">
        <v>84</v>
      </c>
      <c r="C5710" t="s">
        <v>2190</v>
      </c>
      <c r="D5710" t="s">
        <v>3062</v>
      </c>
      <c r="E5710" t="s">
        <v>3936</v>
      </c>
      <c r="F5710" t="s">
        <v>4204</v>
      </c>
      <c r="G5710" t="s">
        <v>5506</v>
      </c>
      <c r="H5710">
        <v>0</v>
      </c>
      <c r="I5710" t="s">
        <v>9496</v>
      </c>
      <c r="J5710" t="s">
        <v>16254</v>
      </c>
      <c r="K5710" t="s">
        <v>22837</v>
      </c>
      <c r="L5710" t="s">
        <v>26150</v>
      </c>
      <c r="M5710" s="1">
        <v>37461</v>
      </c>
      <c r="N5710" s="4">
        <v>22.915068493150685</v>
      </c>
      <c r="O5710" t="s">
        <v>29091</v>
      </c>
      <c r="P5710" t="s">
        <v>32874</v>
      </c>
    </row>
    <row r="5711" spans="1:16" x14ac:dyDescent="0.25">
      <c r="A5711">
        <v>1006103056</v>
      </c>
      <c r="B5711" t="s">
        <v>1589</v>
      </c>
      <c r="C5711" t="s">
        <v>2158</v>
      </c>
      <c r="D5711" t="s">
        <v>5224</v>
      </c>
      <c r="F5711" t="s">
        <v>4204</v>
      </c>
      <c r="G5711" t="s">
        <v>5506</v>
      </c>
      <c r="H5711">
        <v>0</v>
      </c>
      <c r="I5711" t="s">
        <v>9498</v>
      </c>
      <c r="J5711" t="s">
        <v>16256</v>
      </c>
      <c r="K5711" t="s">
        <v>22835</v>
      </c>
      <c r="L5711" t="s">
        <v>26151</v>
      </c>
      <c r="M5711" s="1">
        <v>37911</v>
      </c>
      <c r="N5711" s="4">
        <v>21.682191780821917</v>
      </c>
      <c r="O5711" t="s">
        <v>29093</v>
      </c>
      <c r="P5711" t="s">
        <v>32874</v>
      </c>
    </row>
    <row r="5712" spans="1:16" x14ac:dyDescent="0.25">
      <c r="A5712">
        <v>1111659206</v>
      </c>
      <c r="B5712" t="s">
        <v>1590</v>
      </c>
      <c r="C5712" t="s">
        <v>2297</v>
      </c>
      <c r="D5712" t="s">
        <v>3728</v>
      </c>
      <c r="E5712" t="s">
        <v>3273</v>
      </c>
      <c r="F5712" t="s">
        <v>4204</v>
      </c>
      <c r="G5712" t="s">
        <v>5506</v>
      </c>
      <c r="H5712">
        <v>0</v>
      </c>
      <c r="I5712" t="s">
        <v>9499</v>
      </c>
      <c r="J5712" t="s">
        <v>15020</v>
      </c>
      <c r="K5712" t="s">
        <v>21226</v>
      </c>
      <c r="L5712" t="s">
        <v>26151</v>
      </c>
      <c r="M5712" s="1">
        <v>37976</v>
      </c>
      <c r="N5712" s="4">
        <v>21.504109589041096</v>
      </c>
      <c r="O5712" t="s">
        <v>29094</v>
      </c>
      <c r="P5712" t="s">
        <v>32874</v>
      </c>
    </row>
    <row r="5713" spans="1:16" x14ac:dyDescent="0.25">
      <c r="A5713">
        <v>1151971334</v>
      </c>
      <c r="B5713" t="s">
        <v>32</v>
      </c>
      <c r="C5713" t="s">
        <v>2311</v>
      </c>
      <c r="D5713" t="s">
        <v>5225</v>
      </c>
      <c r="F5713" t="s">
        <v>4204</v>
      </c>
      <c r="G5713" t="s">
        <v>5506</v>
      </c>
      <c r="H5713">
        <v>0</v>
      </c>
      <c r="I5713" t="s">
        <v>9500</v>
      </c>
      <c r="J5713" t="s">
        <v>16257</v>
      </c>
      <c r="K5713" t="s">
        <v>22839</v>
      </c>
      <c r="L5713" t="s">
        <v>26151</v>
      </c>
      <c r="M5713" s="1">
        <v>36352</v>
      </c>
      <c r="N5713" s="4">
        <v>25.953424657534246</v>
      </c>
      <c r="O5713" t="s">
        <v>29095</v>
      </c>
      <c r="P5713" t="s">
        <v>32874</v>
      </c>
    </row>
    <row r="5714" spans="1:16" x14ac:dyDescent="0.25">
      <c r="A5714">
        <v>1118283896</v>
      </c>
      <c r="B5714" t="s">
        <v>171</v>
      </c>
      <c r="C5714" t="s">
        <v>2158</v>
      </c>
      <c r="D5714" t="s">
        <v>2966</v>
      </c>
      <c r="E5714" t="s">
        <v>3700</v>
      </c>
      <c r="F5714" t="s">
        <v>4204</v>
      </c>
      <c r="G5714" t="s">
        <v>5506</v>
      </c>
      <c r="H5714">
        <v>0</v>
      </c>
      <c r="I5714" t="s">
        <v>9501</v>
      </c>
      <c r="J5714" t="s">
        <v>16258</v>
      </c>
      <c r="K5714" t="s">
        <v>22840</v>
      </c>
      <c r="L5714" t="s">
        <v>26151</v>
      </c>
      <c r="M5714" s="1">
        <v>38945</v>
      </c>
      <c r="N5714" s="4">
        <v>18.849315068493151</v>
      </c>
      <c r="O5714" t="s">
        <v>29096</v>
      </c>
      <c r="P5714" t="s">
        <v>32874</v>
      </c>
    </row>
    <row r="5715" spans="1:16" x14ac:dyDescent="0.25">
      <c r="A5715">
        <v>1006181619</v>
      </c>
      <c r="B5715" t="s">
        <v>748</v>
      </c>
      <c r="C5715" t="s">
        <v>2630</v>
      </c>
      <c r="D5715" t="s">
        <v>4527</v>
      </c>
      <c r="E5715" t="s">
        <v>5604</v>
      </c>
      <c r="F5715" t="s">
        <v>4204</v>
      </c>
      <c r="G5715" t="s">
        <v>5506</v>
      </c>
      <c r="H5715">
        <v>0</v>
      </c>
      <c r="I5715" t="s">
        <v>9503</v>
      </c>
      <c r="J5715" t="s">
        <v>16260</v>
      </c>
      <c r="K5715" t="s">
        <v>22832</v>
      </c>
      <c r="L5715" t="s">
        <v>26151</v>
      </c>
      <c r="M5715" s="1">
        <v>37148</v>
      </c>
      <c r="N5715" s="4">
        <v>23.772602739726029</v>
      </c>
      <c r="O5715" t="s">
        <v>29098</v>
      </c>
      <c r="P5715" t="s">
        <v>32874</v>
      </c>
    </row>
    <row r="5716" spans="1:16" x14ac:dyDescent="0.25">
      <c r="A5716">
        <v>1107519950</v>
      </c>
      <c r="B5716" t="s">
        <v>186</v>
      </c>
      <c r="C5716" t="s">
        <v>2445</v>
      </c>
      <c r="D5716" t="s">
        <v>3279</v>
      </c>
      <c r="E5716" t="s">
        <v>3062</v>
      </c>
      <c r="F5716" t="s">
        <v>4204</v>
      </c>
      <c r="G5716" t="s">
        <v>5506</v>
      </c>
      <c r="H5716">
        <v>0</v>
      </c>
      <c r="I5716" t="s">
        <v>9504</v>
      </c>
      <c r="J5716" t="s">
        <v>16261</v>
      </c>
      <c r="K5716" t="s">
        <v>21088</v>
      </c>
      <c r="L5716" t="s">
        <v>26151</v>
      </c>
      <c r="M5716" s="1">
        <v>36036</v>
      </c>
      <c r="N5716" s="4">
        <v>26.81917808219178</v>
      </c>
      <c r="O5716" t="s">
        <v>29099</v>
      </c>
      <c r="P5716" t="s">
        <v>32874</v>
      </c>
    </row>
    <row r="5717" spans="1:16" x14ac:dyDescent="0.25">
      <c r="A5717">
        <v>1111668986</v>
      </c>
      <c r="B5717" t="s">
        <v>238</v>
      </c>
      <c r="C5717" t="s">
        <v>2221</v>
      </c>
      <c r="D5717" t="s">
        <v>3341</v>
      </c>
      <c r="E5717" t="s">
        <v>2327</v>
      </c>
      <c r="F5717" t="s">
        <v>4204</v>
      </c>
      <c r="G5717" t="s">
        <v>5506</v>
      </c>
      <c r="H5717">
        <v>0</v>
      </c>
      <c r="I5717" t="s">
        <v>9505</v>
      </c>
      <c r="J5717" t="s">
        <v>16262</v>
      </c>
      <c r="K5717" t="s">
        <v>22842</v>
      </c>
      <c r="L5717" t="s">
        <v>26151</v>
      </c>
      <c r="M5717" s="1">
        <v>38945</v>
      </c>
      <c r="N5717" s="4">
        <v>18.849315068493151</v>
      </c>
      <c r="O5717" t="s">
        <v>29101</v>
      </c>
      <c r="P5717" t="s">
        <v>32874</v>
      </c>
    </row>
    <row r="5718" spans="1:16" x14ac:dyDescent="0.25">
      <c r="A5718">
        <v>1234188215</v>
      </c>
      <c r="B5718" t="s">
        <v>238</v>
      </c>
      <c r="C5718" t="s">
        <v>2488</v>
      </c>
      <c r="D5718" t="s">
        <v>5226</v>
      </c>
      <c r="E5718" t="s">
        <v>3062</v>
      </c>
      <c r="F5718" t="s">
        <v>4204</v>
      </c>
      <c r="G5718" t="s">
        <v>5506</v>
      </c>
      <c r="H5718">
        <v>0</v>
      </c>
      <c r="I5718" t="s">
        <v>9506</v>
      </c>
      <c r="J5718" t="s">
        <v>16263</v>
      </c>
      <c r="K5718" t="s">
        <v>21088</v>
      </c>
      <c r="L5718" t="s">
        <v>26151</v>
      </c>
      <c r="M5718" s="1">
        <v>35495</v>
      </c>
      <c r="N5718" s="4">
        <v>28.301369863013697</v>
      </c>
      <c r="O5718" t="s">
        <v>29100</v>
      </c>
      <c r="P5718" t="s">
        <v>32874</v>
      </c>
    </row>
    <row r="5719" spans="1:16" x14ac:dyDescent="0.25">
      <c r="A5719">
        <v>1005832025</v>
      </c>
      <c r="B5719" t="s">
        <v>1043</v>
      </c>
      <c r="C5719" t="s">
        <v>2158</v>
      </c>
      <c r="D5719" t="s">
        <v>3095</v>
      </c>
      <c r="F5719" t="s">
        <v>4204</v>
      </c>
      <c r="G5719" t="s">
        <v>5506</v>
      </c>
      <c r="H5719">
        <v>0</v>
      </c>
      <c r="I5719" t="s">
        <v>9507</v>
      </c>
      <c r="J5719" t="s">
        <v>16264</v>
      </c>
      <c r="K5719" t="s">
        <v>22843</v>
      </c>
      <c r="L5719" t="s">
        <v>26151</v>
      </c>
      <c r="M5719" s="1">
        <v>37569</v>
      </c>
      <c r="N5719" s="4">
        <v>22.61917808219178</v>
      </c>
      <c r="O5719" t="s">
        <v>29102</v>
      </c>
      <c r="P5719" t="s">
        <v>32874</v>
      </c>
    </row>
    <row r="5720" spans="1:16" x14ac:dyDescent="0.25">
      <c r="A5720">
        <v>1111664223</v>
      </c>
      <c r="B5720" t="s">
        <v>486</v>
      </c>
      <c r="C5720" t="s">
        <v>2307</v>
      </c>
      <c r="D5720" t="s">
        <v>3027</v>
      </c>
      <c r="E5720" t="s">
        <v>5105</v>
      </c>
      <c r="F5720" t="s">
        <v>4204</v>
      </c>
      <c r="G5720" t="s">
        <v>5506</v>
      </c>
      <c r="H5720">
        <v>0</v>
      </c>
      <c r="I5720" t="s">
        <v>7870</v>
      </c>
      <c r="J5720" t="s">
        <v>14655</v>
      </c>
      <c r="K5720" t="s">
        <v>21225</v>
      </c>
      <c r="L5720" t="s">
        <v>26151</v>
      </c>
      <c r="M5720" s="1">
        <v>38490</v>
      </c>
      <c r="N5720" s="4">
        <v>20.095890410958905</v>
      </c>
      <c r="O5720" t="s">
        <v>27463</v>
      </c>
      <c r="P5720" t="s">
        <v>32874</v>
      </c>
    </row>
    <row r="5721" spans="1:16" x14ac:dyDescent="0.25">
      <c r="A5721">
        <v>1144207098</v>
      </c>
      <c r="B5721" t="s">
        <v>337</v>
      </c>
      <c r="C5721" t="s">
        <v>2221</v>
      </c>
      <c r="D5721" t="s">
        <v>3161</v>
      </c>
      <c r="E5721" t="s">
        <v>3062</v>
      </c>
      <c r="F5721" t="s">
        <v>4204</v>
      </c>
      <c r="G5721" t="s">
        <v>5506</v>
      </c>
      <c r="H5721">
        <v>0</v>
      </c>
      <c r="I5721" t="s">
        <v>7743</v>
      </c>
      <c r="J5721" t="s">
        <v>14520</v>
      </c>
      <c r="K5721" t="s">
        <v>21088</v>
      </c>
      <c r="L5721" t="s">
        <v>26151</v>
      </c>
      <c r="M5721" s="1">
        <v>36015</v>
      </c>
      <c r="N5721" s="4">
        <v>26.876712328767123</v>
      </c>
      <c r="O5721" t="s">
        <v>27331</v>
      </c>
      <c r="P5721" t="s">
        <v>32874</v>
      </c>
    </row>
    <row r="5722" spans="1:16" x14ac:dyDescent="0.25">
      <c r="A5722">
        <v>1193233587</v>
      </c>
      <c r="B5722" t="s">
        <v>581</v>
      </c>
      <c r="C5722" t="s">
        <v>2185</v>
      </c>
      <c r="D5722" t="s">
        <v>3393</v>
      </c>
      <c r="E5722" t="s">
        <v>3731</v>
      </c>
      <c r="F5722" t="s">
        <v>4204</v>
      </c>
      <c r="G5722" t="s">
        <v>5506</v>
      </c>
      <c r="H5722">
        <v>0</v>
      </c>
      <c r="I5722" t="s">
        <v>9508</v>
      </c>
      <c r="J5722" t="s">
        <v>16265</v>
      </c>
      <c r="K5722" t="s">
        <v>22844</v>
      </c>
      <c r="L5722" t="s">
        <v>26150</v>
      </c>
      <c r="M5722" s="1">
        <v>37826</v>
      </c>
      <c r="N5722" s="4">
        <v>21.915068493150685</v>
      </c>
      <c r="O5722" t="s">
        <v>29103</v>
      </c>
      <c r="P5722" t="s">
        <v>32874</v>
      </c>
    </row>
    <row r="5723" spans="1:16" x14ac:dyDescent="0.25">
      <c r="A5723">
        <v>1007854938</v>
      </c>
      <c r="B5723" t="s">
        <v>238</v>
      </c>
      <c r="C5723" t="s">
        <v>2424</v>
      </c>
      <c r="D5723" t="s">
        <v>3424</v>
      </c>
      <c r="E5723" t="s">
        <v>3587</v>
      </c>
      <c r="F5723" t="s">
        <v>4204</v>
      </c>
      <c r="G5723" t="s">
        <v>5506</v>
      </c>
      <c r="H5723">
        <v>0</v>
      </c>
      <c r="I5723" t="s">
        <v>9509</v>
      </c>
      <c r="J5723" t="s">
        <v>16266</v>
      </c>
      <c r="K5723" t="s">
        <v>22845</v>
      </c>
      <c r="L5723" t="s">
        <v>26151</v>
      </c>
      <c r="M5723" s="1">
        <v>35850</v>
      </c>
      <c r="N5723" s="4">
        <v>27.328767123287673</v>
      </c>
      <c r="O5723" t="s">
        <v>29104</v>
      </c>
      <c r="P5723" t="s">
        <v>32874</v>
      </c>
    </row>
    <row r="5724" spans="1:16" x14ac:dyDescent="0.25">
      <c r="A5724">
        <v>1151969199</v>
      </c>
      <c r="B5724" t="s">
        <v>32</v>
      </c>
      <c r="C5724" t="s">
        <v>2071</v>
      </c>
      <c r="D5724" t="s">
        <v>3096</v>
      </c>
      <c r="E5724" t="s">
        <v>5178</v>
      </c>
      <c r="F5724" t="s">
        <v>4204</v>
      </c>
      <c r="G5724" t="s">
        <v>5506</v>
      </c>
      <c r="H5724">
        <v>0</v>
      </c>
      <c r="I5724" t="s">
        <v>9511</v>
      </c>
      <c r="J5724" t="s">
        <v>16268</v>
      </c>
      <c r="K5724" t="s">
        <v>22847</v>
      </c>
      <c r="L5724" t="s">
        <v>26151</v>
      </c>
      <c r="M5724" s="1">
        <v>36266</v>
      </c>
      <c r="N5724" s="4">
        <v>26.18904109589041</v>
      </c>
      <c r="O5724" t="s">
        <v>27332</v>
      </c>
      <c r="P5724" t="s">
        <v>32874</v>
      </c>
    </row>
    <row r="5725" spans="1:16" x14ac:dyDescent="0.25">
      <c r="A5725">
        <v>1110290254</v>
      </c>
      <c r="B5725" t="s">
        <v>540</v>
      </c>
      <c r="C5725" t="s">
        <v>2158</v>
      </c>
      <c r="D5725" t="s">
        <v>3622</v>
      </c>
      <c r="E5725" t="s">
        <v>4505</v>
      </c>
      <c r="F5725" t="s">
        <v>4204</v>
      </c>
      <c r="G5725" t="s">
        <v>5506</v>
      </c>
      <c r="H5725">
        <v>0</v>
      </c>
      <c r="I5725" t="s">
        <v>9512</v>
      </c>
      <c r="J5725" t="s">
        <v>16269</v>
      </c>
      <c r="K5725" t="s">
        <v>22848</v>
      </c>
      <c r="L5725" t="s">
        <v>26150</v>
      </c>
      <c r="M5725" s="1">
        <v>38267</v>
      </c>
      <c r="N5725" s="4">
        <v>20.706849315068492</v>
      </c>
      <c r="O5725" t="s">
        <v>29106</v>
      </c>
      <c r="P5725" t="s">
        <v>32874</v>
      </c>
    </row>
    <row r="5726" spans="1:16" x14ac:dyDescent="0.25">
      <c r="A5726">
        <v>1234192419</v>
      </c>
      <c r="B5726" t="s">
        <v>238</v>
      </c>
      <c r="C5726" t="s">
        <v>2365</v>
      </c>
      <c r="D5726" t="s">
        <v>3279</v>
      </c>
      <c r="E5726" t="s">
        <v>1062</v>
      </c>
      <c r="F5726" t="s">
        <v>4204</v>
      </c>
      <c r="G5726" t="s">
        <v>5506</v>
      </c>
      <c r="H5726">
        <v>0</v>
      </c>
      <c r="I5726" t="s">
        <v>9513</v>
      </c>
      <c r="J5726" t="s">
        <v>16270</v>
      </c>
      <c r="K5726" t="s">
        <v>21088</v>
      </c>
      <c r="L5726" t="s">
        <v>26151</v>
      </c>
      <c r="M5726" s="1">
        <v>35978</v>
      </c>
      <c r="N5726" s="4">
        <v>26.978082191780821</v>
      </c>
      <c r="O5726" t="s">
        <v>29107</v>
      </c>
      <c r="P5726" t="s">
        <v>32874</v>
      </c>
    </row>
    <row r="5727" spans="1:16" x14ac:dyDescent="0.25">
      <c r="A5727">
        <v>1006181809</v>
      </c>
      <c r="B5727" t="s">
        <v>295</v>
      </c>
      <c r="C5727" t="s">
        <v>2158</v>
      </c>
      <c r="D5727" t="s">
        <v>3424</v>
      </c>
      <c r="E5727" t="s">
        <v>3587</v>
      </c>
      <c r="F5727" t="s">
        <v>4204</v>
      </c>
      <c r="G5727" t="s">
        <v>5506</v>
      </c>
      <c r="H5727">
        <v>0</v>
      </c>
      <c r="I5727" t="s">
        <v>9514</v>
      </c>
      <c r="J5727" t="s">
        <v>16271</v>
      </c>
      <c r="K5727" t="s">
        <v>22845</v>
      </c>
      <c r="L5727" t="s">
        <v>26150</v>
      </c>
      <c r="M5727" s="1">
        <v>37620</v>
      </c>
      <c r="N5727" s="4">
        <v>22.479452054794521</v>
      </c>
      <c r="O5727" t="s">
        <v>29108</v>
      </c>
      <c r="P5727" t="s">
        <v>32874</v>
      </c>
    </row>
    <row r="5728" spans="1:16" x14ac:dyDescent="0.25">
      <c r="A5728">
        <v>1107512055</v>
      </c>
      <c r="B5728" t="s">
        <v>204</v>
      </c>
      <c r="C5728" t="s">
        <v>2447</v>
      </c>
      <c r="D5728" t="s">
        <v>2870</v>
      </c>
      <c r="E5728" t="s">
        <v>3104</v>
      </c>
      <c r="F5728" t="s">
        <v>4204</v>
      </c>
      <c r="G5728" t="s">
        <v>5506</v>
      </c>
      <c r="H5728">
        <v>0</v>
      </c>
      <c r="I5728" t="s">
        <v>9515</v>
      </c>
      <c r="J5728" t="s">
        <v>16272</v>
      </c>
      <c r="K5728" t="s">
        <v>21088</v>
      </c>
      <c r="L5728" t="s">
        <v>26151</v>
      </c>
      <c r="M5728" s="1">
        <v>35656</v>
      </c>
      <c r="N5728" s="4">
        <v>27.860273972602741</v>
      </c>
      <c r="O5728" t="s">
        <v>29109</v>
      </c>
      <c r="P5728" t="s">
        <v>32874</v>
      </c>
    </row>
    <row r="5729" spans="1:16" x14ac:dyDescent="0.25">
      <c r="A5729">
        <v>1006169696</v>
      </c>
      <c r="B5729" t="s">
        <v>602</v>
      </c>
      <c r="C5729" t="s">
        <v>2158</v>
      </c>
      <c r="D5729" t="s">
        <v>3408</v>
      </c>
      <c r="E5729" t="s">
        <v>2977</v>
      </c>
      <c r="F5729" t="s">
        <v>4204</v>
      </c>
      <c r="G5729" t="s">
        <v>5506</v>
      </c>
      <c r="H5729">
        <v>0</v>
      </c>
      <c r="I5729" t="s">
        <v>9516</v>
      </c>
      <c r="J5729" t="s">
        <v>16273</v>
      </c>
      <c r="K5729" t="s">
        <v>22849</v>
      </c>
      <c r="L5729" t="s">
        <v>26151</v>
      </c>
      <c r="M5729" s="1">
        <v>36512</v>
      </c>
      <c r="N5729" s="4">
        <v>25.515068493150686</v>
      </c>
      <c r="O5729" t="s">
        <v>29110</v>
      </c>
      <c r="P5729" t="s">
        <v>32874</v>
      </c>
    </row>
    <row r="5730" spans="1:16" x14ac:dyDescent="0.25">
      <c r="A5730">
        <v>1004614245</v>
      </c>
      <c r="B5730" t="s">
        <v>470</v>
      </c>
      <c r="C5730" t="s">
        <v>2350</v>
      </c>
      <c r="D5730" t="s">
        <v>3337</v>
      </c>
      <c r="F5730" t="s">
        <v>4204</v>
      </c>
      <c r="G5730" t="s">
        <v>5506</v>
      </c>
      <c r="H5730">
        <v>0</v>
      </c>
      <c r="I5730" t="s">
        <v>9517</v>
      </c>
      <c r="J5730" t="s">
        <v>16274</v>
      </c>
      <c r="K5730" t="s">
        <v>22850</v>
      </c>
      <c r="L5730" t="s">
        <v>26151</v>
      </c>
      <c r="M5730" s="1">
        <v>37156</v>
      </c>
      <c r="N5730" s="4">
        <v>23.75068493150685</v>
      </c>
      <c r="O5730" t="s">
        <v>29111</v>
      </c>
      <c r="P5730" t="s">
        <v>32874</v>
      </c>
    </row>
    <row r="5731" spans="1:16" x14ac:dyDescent="0.25">
      <c r="A5731">
        <v>1144100117</v>
      </c>
      <c r="B5731" t="s">
        <v>32</v>
      </c>
      <c r="C5731" t="s">
        <v>2350</v>
      </c>
      <c r="D5731" t="s">
        <v>3197</v>
      </c>
      <c r="E5731" t="s">
        <v>3239</v>
      </c>
      <c r="F5731" t="s">
        <v>4204</v>
      </c>
      <c r="G5731" t="s">
        <v>5506</v>
      </c>
      <c r="H5731">
        <v>0</v>
      </c>
      <c r="I5731" t="s">
        <v>9518</v>
      </c>
      <c r="J5731" t="s">
        <v>16275</v>
      </c>
      <c r="K5731" t="s">
        <v>22851</v>
      </c>
      <c r="L5731" t="s">
        <v>26151</v>
      </c>
      <c r="M5731" s="1">
        <v>35784</v>
      </c>
      <c r="N5731" s="4">
        <v>27.509589041095889</v>
      </c>
      <c r="O5731" t="s">
        <v>29112</v>
      </c>
      <c r="P5731" t="s">
        <v>32874</v>
      </c>
    </row>
    <row r="5732" spans="1:16" x14ac:dyDescent="0.25">
      <c r="A5732">
        <v>111664093</v>
      </c>
      <c r="B5732" t="s">
        <v>32</v>
      </c>
      <c r="C5732" t="s">
        <v>2568</v>
      </c>
      <c r="D5732" t="s">
        <v>3603</v>
      </c>
      <c r="E5732" t="s">
        <v>2028</v>
      </c>
      <c r="F5732" t="s">
        <v>4204</v>
      </c>
      <c r="G5732" t="s">
        <v>5506</v>
      </c>
      <c r="H5732">
        <v>0</v>
      </c>
      <c r="I5732" t="s">
        <v>7744</v>
      </c>
      <c r="J5732" t="s">
        <v>14521</v>
      </c>
      <c r="K5732" t="s">
        <v>21089</v>
      </c>
      <c r="L5732" t="s">
        <v>26151</v>
      </c>
      <c r="M5732" s="1">
        <v>37780</v>
      </c>
      <c r="N5732" s="4">
        <v>22.041095890410958</v>
      </c>
      <c r="O5732" t="s">
        <v>27333</v>
      </c>
      <c r="P5732" t="s">
        <v>32874</v>
      </c>
    </row>
    <row r="5733" spans="1:16" x14ac:dyDescent="0.25">
      <c r="A5733">
        <v>1143997856</v>
      </c>
      <c r="B5733" t="s">
        <v>57</v>
      </c>
      <c r="C5733" t="s">
        <v>2158</v>
      </c>
      <c r="D5733" t="s">
        <v>3945</v>
      </c>
      <c r="E5733" t="s">
        <v>1856</v>
      </c>
      <c r="F5733" t="s">
        <v>4204</v>
      </c>
      <c r="G5733" t="s">
        <v>5506</v>
      </c>
      <c r="H5733">
        <v>0</v>
      </c>
      <c r="I5733" t="s">
        <v>9519</v>
      </c>
      <c r="J5733" t="s">
        <v>16276</v>
      </c>
      <c r="K5733" t="s">
        <v>22852</v>
      </c>
      <c r="L5733" t="s">
        <v>26151</v>
      </c>
      <c r="M5733" s="1">
        <v>36498</v>
      </c>
      <c r="N5733" s="4">
        <v>25.553424657534247</v>
      </c>
      <c r="O5733" t="s">
        <v>29113</v>
      </c>
      <c r="P5733" t="s">
        <v>32874</v>
      </c>
    </row>
    <row r="5734" spans="1:16" x14ac:dyDescent="0.25">
      <c r="A5734">
        <v>1006181688</v>
      </c>
      <c r="B5734" t="s">
        <v>541</v>
      </c>
      <c r="C5734" t="s">
        <v>2158</v>
      </c>
      <c r="D5734" t="s">
        <v>3263</v>
      </c>
      <c r="E5734" t="s">
        <v>3009</v>
      </c>
      <c r="F5734" t="s">
        <v>4204</v>
      </c>
      <c r="G5734" t="s">
        <v>5506</v>
      </c>
      <c r="H5734">
        <v>0</v>
      </c>
      <c r="I5734" t="s">
        <v>9520</v>
      </c>
      <c r="J5734" t="s">
        <v>16277</v>
      </c>
      <c r="K5734" t="s">
        <v>21088</v>
      </c>
      <c r="L5734" t="s">
        <v>26151</v>
      </c>
      <c r="M5734" s="1">
        <v>37155</v>
      </c>
      <c r="N5734" s="4">
        <v>23.753424657534246</v>
      </c>
      <c r="O5734" t="s">
        <v>29114</v>
      </c>
      <c r="P5734" t="s">
        <v>32874</v>
      </c>
    </row>
    <row r="5735" spans="1:16" x14ac:dyDescent="0.25">
      <c r="A5735">
        <v>1006110878</v>
      </c>
      <c r="B5735" t="s">
        <v>512</v>
      </c>
      <c r="C5735" t="s">
        <v>2158</v>
      </c>
      <c r="D5735" t="s">
        <v>4505</v>
      </c>
      <c r="E5735" t="s">
        <v>2358</v>
      </c>
      <c r="F5735" t="s">
        <v>4204</v>
      </c>
      <c r="G5735" t="s">
        <v>5506</v>
      </c>
      <c r="H5735">
        <v>0</v>
      </c>
      <c r="I5735" t="s">
        <v>9521</v>
      </c>
      <c r="J5735" t="s">
        <v>16278</v>
      </c>
      <c r="K5735" t="s">
        <v>22853</v>
      </c>
      <c r="L5735" t="s">
        <v>26151</v>
      </c>
      <c r="M5735" s="1">
        <v>37558</v>
      </c>
      <c r="N5735" s="4">
        <v>22.649315068493152</v>
      </c>
      <c r="O5735" t="s">
        <v>29115</v>
      </c>
      <c r="P5735" t="s">
        <v>32874</v>
      </c>
    </row>
    <row r="5736" spans="1:16" x14ac:dyDescent="0.25">
      <c r="A5736">
        <v>1057605196</v>
      </c>
      <c r="B5736" t="s">
        <v>98</v>
      </c>
      <c r="C5736" t="s">
        <v>2174</v>
      </c>
      <c r="D5736" t="s">
        <v>3809</v>
      </c>
      <c r="E5736" t="s">
        <v>4778</v>
      </c>
      <c r="F5736" t="s">
        <v>4204</v>
      </c>
      <c r="G5736" t="s">
        <v>5506</v>
      </c>
      <c r="H5736">
        <v>0</v>
      </c>
      <c r="I5736" t="s">
        <v>9522</v>
      </c>
      <c r="J5736" t="s">
        <v>16279</v>
      </c>
      <c r="K5736" t="s">
        <v>22854</v>
      </c>
      <c r="L5736" t="s">
        <v>26150</v>
      </c>
      <c r="M5736" s="1">
        <v>35806</v>
      </c>
      <c r="N5736" s="4">
        <v>27.449315068493149</v>
      </c>
      <c r="O5736" t="s">
        <v>29116</v>
      </c>
      <c r="P5736" t="s">
        <v>32874</v>
      </c>
    </row>
    <row r="5737" spans="1:16" x14ac:dyDescent="0.25">
      <c r="A5737">
        <v>1005861721</v>
      </c>
      <c r="B5737" t="s">
        <v>215</v>
      </c>
      <c r="C5737" t="s">
        <v>2158</v>
      </c>
      <c r="D5737" t="s">
        <v>3416</v>
      </c>
      <c r="E5737" t="s">
        <v>3427</v>
      </c>
      <c r="F5737" t="s">
        <v>4204</v>
      </c>
      <c r="G5737" t="s">
        <v>5506</v>
      </c>
      <c r="H5737">
        <v>0</v>
      </c>
      <c r="I5737" t="s">
        <v>9523</v>
      </c>
      <c r="J5737" t="s">
        <v>16280</v>
      </c>
      <c r="K5737" t="s">
        <v>22855</v>
      </c>
      <c r="L5737" t="s">
        <v>26151</v>
      </c>
      <c r="M5737" s="1">
        <v>37288</v>
      </c>
      <c r="N5737" s="4">
        <v>23.389041095890413</v>
      </c>
      <c r="O5737" t="s">
        <v>29117</v>
      </c>
      <c r="P5737" t="s">
        <v>32874</v>
      </c>
    </row>
    <row r="5738" spans="1:16" x14ac:dyDescent="0.25">
      <c r="A5738">
        <v>1006055193</v>
      </c>
      <c r="B5738" t="s">
        <v>98</v>
      </c>
      <c r="C5738" t="s">
        <v>2240</v>
      </c>
      <c r="D5738" t="s">
        <v>1001</v>
      </c>
      <c r="E5738" t="s">
        <v>4186</v>
      </c>
      <c r="F5738" t="s">
        <v>4204</v>
      </c>
      <c r="G5738" t="s">
        <v>5506</v>
      </c>
      <c r="H5738">
        <v>0</v>
      </c>
      <c r="I5738" t="s">
        <v>9524</v>
      </c>
      <c r="J5738" t="s">
        <v>15706</v>
      </c>
      <c r="K5738" t="s">
        <v>22856</v>
      </c>
      <c r="L5738" t="s">
        <v>26150</v>
      </c>
      <c r="M5738" s="1">
        <v>37834</v>
      </c>
      <c r="N5738" s="4">
        <v>21.893150684931506</v>
      </c>
      <c r="O5738" t="s">
        <v>29118</v>
      </c>
      <c r="P5738" t="s">
        <v>32874</v>
      </c>
    </row>
    <row r="5739" spans="1:16" x14ac:dyDescent="0.25">
      <c r="A5739">
        <v>1143877122</v>
      </c>
      <c r="B5739" t="s">
        <v>57</v>
      </c>
      <c r="C5739" t="s">
        <v>2158</v>
      </c>
      <c r="D5739" t="s">
        <v>4223</v>
      </c>
      <c r="E5739" t="s">
        <v>3040</v>
      </c>
      <c r="F5739" t="s">
        <v>4204</v>
      </c>
      <c r="G5739" t="s">
        <v>5506</v>
      </c>
      <c r="H5739">
        <v>0</v>
      </c>
      <c r="I5739" t="s">
        <v>7745</v>
      </c>
      <c r="J5739" t="s">
        <v>14522</v>
      </c>
      <c r="K5739" t="s">
        <v>21090</v>
      </c>
      <c r="L5739" t="s">
        <v>26151</v>
      </c>
      <c r="M5739" s="1">
        <v>36195</v>
      </c>
      <c r="N5739" s="4">
        <v>26.383561643835616</v>
      </c>
      <c r="O5739" t="s">
        <v>27334</v>
      </c>
      <c r="P5739" t="s">
        <v>32874</v>
      </c>
    </row>
    <row r="5740" spans="1:16" x14ac:dyDescent="0.25">
      <c r="A5740">
        <v>1006035806</v>
      </c>
      <c r="B5740" t="s">
        <v>131</v>
      </c>
      <c r="C5740" t="s">
        <v>2259</v>
      </c>
      <c r="D5740" t="s">
        <v>799</v>
      </c>
      <c r="E5740" t="s">
        <v>4812</v>
      </c>
      <c r="F5740" t="s">
        <v>4204</v>
      </c>
      <c r="G5740" t="s">
        <v>5506</v>
      </c>
      <c r="H5740">
        <v>0</v>
      </c>
      <c r="I5740" t="s">
        <v>9525</v>
      </c>
      <c r="J5740" t="s">
        <v>16281</v>
      </c>
      <c r="K5740" t="s">
        <v>22857</v>
      </c>
      <c r="L5740" t="s">
        <v>26150</v>
      </c>
      <c r="M5740" s="1">
        <v>37508</v>
      </c>
      <c r="N5740" s="4">
        <v>22.786301369863015</v>
      </c>
      <c r="O5740" t="s">
        <v>29119</v>
      </c>
      <c r="P5740" t="s">
        <v>32874</v>
      </c>
    </row>
    <row r="5741" spans="1:16" x14ac:dyDescent="0.25">
      <c r="A5741">
        <v>1143991262</v>
      </c>
      <c r="B5741" t="s">
        <v>238</v>
      </c>
      <c r="C5741" t="s">
        <v>2491</v>
      </c>
      <c r="D5741" t="s">
        <v>2961</v>
      </c>
      <c r="E5741" t="s">
        <v>3341</v>
      </c>
      <c r="F5741" t="s">
        <v>4204</v>
      </c>
      <c r="G5741" t="s">
        <v>5506</v>
      </c>
      <c r="H5741">
        <v>0</v>
      </c>
      <c r="I5741" t="s">
        <v>9526</v>
      </c>
      <c r="J5741" t="s">
        <v>16282</v>
      </c>
      <c r="K5741" t="s">
        <v>22858</v>
      </c>
      <c r="L5741" t="s">
        <v>26151</v>
      </c>
      <c r="M5741" s="1">
        <v>35860</v>
      </c>
      <c r="N5741" s="4">
        <v>27.301369863013697</v>
      </c>
      <c r="O5741" t="s">
        <v>29120</v>
      </c>
      <c r="P5741" t="s">
        <v>32874</v>
      </c>
    </row>
    <row r="5742" spans="1:16" x14ac:dyDescent="0.25">
      <c r="A5742">
        <v>1020822961</v>
      </c>
      <c r="B5742" t="s">
        <v>215</v>
      </c>
      <c r="C5742" t="s">
        <v>2158</v>
      </c>
      <c r="D5742" t="s">
        <v>5015</v>
      </c>
      <c r="E5742" t="s">
        <v>3268</v>
      </c>
      <c r="F5742" t="s">
        <v>4204</v>
      </c>
      <c r="G5742" t="s">
        <v>5506</v>
      </c>
      <c r="H5742">
        <v>0</v>
      </c>
      <c r="I5742" t="s">
        <v>9527</v>
      </c>
      <c r="J5742" t="s">
        <v>16283</v>
      </c>
      <c r="K5742" t="s">
        <v>22859</v>
      </c>
      <c r="L5742" t="s">
        <v>26151</v>
      </c>
      <c r="M5742" s="1">
        <v>35467</v>
      </c>
      <c r="N5742" s="4">
        <v>28.378082191780823</v>
      </c>
      <c r="O5742" t="s">
        <v>29121</v>
      </c>
      <c r="P5742" t="s">
        <v>32874</v>
      </c>
    </row>
    <row r="5743" spans="1:16" x14ac:dyDescent="0.25">
      <c r="A5743">
        <v>1107838462</v>
      </c>
      <c r="B5743" t="s">
        <v>123</v>
      </c>
      <c r="C5743" t="s">
        <v>2201</v>
      </c>
      <c r="D5743" t="s">
        <v>3273</v>
      </c>
      <c r="E5743" t="s">
        <v>2358</v>
      </c>
      <c r="F5743" t="s">
        <v>4204</v>
      </c>
      <c r="G5743" t="s">
        <v>5506</v>
      </c>
      <c r="H5743">
        <v>0</v>
      </c>
      <c r="I5743" t="s">
        <v>9528</v>
      </c>
      <c r="J5743" t="s">
        <v>16284</v>
      </c>
      <c r="K5743" t="s">
        <v>22860</v>
      </c>
      <c r="L5743" t="s">
        <v>26151</v>
      </c>
      <c r="M5743" s="1">
        <v>38399</v>
      </c>
      <c r="N5743" s="4">
        <v>20.345205479452055</v>
      </c>
      <c r="O5743" t="s">
        <v>29122</v>
      </c>
      <c r="P5743" t="s">
        <v>32874</v>
      </c>
    </row>
    <row r="5744" spans="1:16" x14ac:dyDescent="0.25">
      <c r="A5744">
        <v>1143878896</v>
      </c>
      <c r="B5744" t="s">
        <v>602</v>
      </c>
      <c r="C5744" t="s">
        <v>2158</v>
      </c>
      <c r="D5744" t="s">
        <v>5228</v>
      </c>
      <c r="E5744" t="s">
        <v>2904</v>
      </c>
      <c r="F5744" t="s">
        <v>4204</v>
      </c>
      <c r="G5744" t="s">
        <v>5506</v>
      </c>
      <c r="H5744">
        <v>0</v>
      </c>
      <c r="I5744" t="s">
        <v>9529</v>
      </c>
      <c r="J5744" t="s">
        <v>16285</v>
      </c>
      <c r="K5744" t="s">
        <v>22861</v>
      </c>
      <c r="L5744" t="s">
        <v>26151</v>
      </c>
      <c r="M5744" s="1">
        <v>36342</v>
      </c>
      <c r="N5744" s="4">
        <v>25.980821917808218</v>
      </c>
      <c r="O5744" t="s">
        <v>29123</v>
      </c>
      <c r="P5744" t="s">
        <v>32874</v>
      </c>
    </row>
    <row r="5745" spans="1:16" x14ac:dyDescent="0.25">
      <c r="A5745">
        <v>1005974915</v>
      </c>
      <c r="B5745" t="s">
        <v>1592</v>
      </c>
      <c r="C5745" t="s">
        <v>2241</v>
      </c>
      <c r="D5745" t="s">
        <v>4478</v>
      </c>
      <c r="E5745" t="s">
        <v>5227</v>
      </c>
      <c r="F5745" t="s">
        <v>4204</v>
      </c>
      <c r="G5745" t="s">
        <v>5506</v>
      </c>
      <c r="H5745">
        <v>0</v>
      </c>
      <c r="I5745" t="s">
        <v>9530</v>
      </c>
      <c r="J5745" t="s">
        <v>14556</v>
      </c>
      <c r="K5745" t="s">
        <v>22862</v>
      </c>
      <c r="L5745" t="s">
        <v>26151</v>
      </c>
      <c r="M5745" s="1">
        <v>37030</v>
      </c>
      <c r="N5745" s="4">
        <v>24.095890410958905</v>
      </c>
      <c r="O5745" t="s">
        <v>29124</v>
      </c>
      <c r="P5745" t="s">
        <v>32874</v>
      </c>
    </row>
    <row r="5746" spans="1:16" x14ac:dyDescent="0.25">
      <c r="A5746">
        <v>1143879622</v>
      </c>
      <c r="B5746" t="s">
        <v>128</v>
      </c>
      <c r="C5746" t="s">
        <v>2190</v>
      </c>
      <c r="D5746" t="s">
        <v>1856</v>
      </c>
      <c r="E5746" t="s">
        <v>3000</v>
      </c>
      <c r="F5746" t="s">
        <v>4204</v>
      </c>
      <c r="G5746" t="s">
        <v>5506</v>
      </c>
      <c r="H5746">
        <v>0</v>
      </c>
      <c r="I5746" t="s">
        <v>9532</v>
      </c>
      <c r="J5746" t="s">
        <v>16287</v>
      </c>
      <c r="K5746" t="s">
        <v>22864</v>
      </c>
      <c r="L5746" t="s">
        <v>26150</v>
      </c>
      <c r="M5746" s="1">
        <v>36418</v>
      </c>
      <c r="N5746" s="4">
        <v>25.772602739726029</v>
      </c>
      <c r="O5746" t="s">
        <v>29125</v>
      </c>
      <c r="P5746" t="s">
        <v>32874</v>
      </c>
    </row>
    <row r="5747" spans="1:16" x14ac:dyDescent="0.25">
      <c r="A5747">
        <v>1144156442</v>
      </c>
      <c r="B5747" t="s">
        <v>1593</v>
      </c>
      <c r="C5747" t="s">
        <v>2158</v>
      </c>
      <c r="D5747" t="s">
        <v>799</v>
      </c>
      <c r="E5747" t="s">
        <v>3044</v>
      </c>
      <c r="F5747" t="s">
        <v>4204</v>
      </c>
      <c r="G5747" t="s">
        <v>5506</v>
      </c>
      <c r="H5747">
        <v>0</v>
      </c>
      <c r="I5747" t="s">
        <v>9531</v>
      </c>
      <c r="J5747" t="s">
        <v>16286</v>
      </c>
      <c r="K5747" t="s">
        <v>22863</v>
      </c>
      <c r="L5747" t="s">
        <v>26151</v>
      </c>
      <c r="M5747" s="1">
        <v>37325</v>
      </c>
      <c r="N5747" s="4">
        <v>23.287671232876711</v>
      </c>
      <c r="O5747" t="s">
        <v>29125</v>
      </c>
      <c r="P5747" t="s">
        <v>32874</v>
      </c>
    </row>
    <row r="5748" spans="1:16" x14ac:dyDescent="0.25">
      <c r="A5748">
        <v>1006171685</v>
      </c>
      <c r="B5748" t="s">
        <v>173</v>
      </c>
      <c r="C5748" t="s">
        <v>2158</v>
      </c>
      <c r="D5748" t="s">
        <v>5228</v>
      </c>
      <c r="E5748" t="s">
        <v>2904</v>
      </c>
      <c r="F5748" t="s">
        <v>4204</v>
      </c>
      <c r="G5748" t="s">
        <v>5506</v>
      </c>
      <c r="H5748">
        <v>0</v>
      </c>
      <c r="I5748" t="s">
        <v>9533</v>
      </c>
      <c r="J5748" t="s">
        <v>16288</v>
      </c>
      <c r="K5748" t="s">
        <v>22861</v>
      </c>
      <c r="L5748" t="s">
        <v>26150</v>
      </c>
      <c r="M5748" s="1">
        <v>37901</v>
      </c>
      <c r="N5748" s="4">
        <v>21.709589041095889</v>
      </c>
      <c r="O5748" t="s">
        <v>29126</v>
      </c>
      <c r="P5748" t="s">
        <v>32874</v>
      </c>
    </row>
    <row r="5749" spans="1:16" x14ac:dyDescent="0.25">
      <c r="A5749">
        <v>1003309626</v>
      </c>
      <c r="B5749" t="s">
        <v>32</v>
      </c>
      <c r="C5749" t="s">
        <v>2172</v>
      </c>
      <c r="D5749" t="s">
        <v>2971</v>
      </c>
      <c r="E5749" t="s">
        <v>3297</v>
      </c>
      <c r="F5749" t="s">
        <v>4204</v>
      </c>
      <c r="G5749" t="s">
        <v>5506</v>
      </c>
      <c r="H5749">
        <v>0</v>
      </c>
      <c r="I5749" t="s">
        <v>9534</v>
      </c>
      <c r="J5749" t="s">
        <v>16289</v>
      </c>
      <c r="K5749" t="s">
        <v>22865</v>
      </c>
      <c r="L5749" t="s">
        <v>26151</v>
      </c>
      <c r="M5749" s="1">
        <v>36599</v>
      </c>
      <c r="N5749" s="4">
        <v>25.276712328767122</v>
      </c>
      <c r="O5749" t="s">
        <v>29127</v>
      </c>
      <c r="P5749" t="s">
        <v>32874</v>
      </c>
    </row>
    <row r="5750" spans="1:16" x14ac:dyDescent="0.25">
      <c r="A5750">
        <v>1143873001</v>
      </c>
      <c r="B5750" t="s">
        <v>98</v>
      </c>
      <c r="C5750" t="s">
        <v>2249</v>
      </c>
      <c r="D5750" t="s">
        <v>3457</v>
      </c>
      <c r="E5750" t="s">
        <v>2996</v>
      </c>
      <c r="F5750" t="s">
        <v>4204</v>
      </c>
      <c r="G5750" t="s">
        <v>5506</v>
      </c>
      <c r="H5750">
        <v>0</v>
      </c>
      <c r="I5750" t="s">
        <v>9535</v>
      </c>
      <c r="J5750" t="s">
        <v>16290</v>
      </c>
      <c r="K5750" t="s">
        <v>22866</v>
      </c>
      <c r="L5750" t="s">
        <v>26150</v>
      </c>
      <c r="M5750" s="1">
        <v>35659</v>
      </c>
      <c r="N5750" s="4">
        <v>27.852054794520548</v>
      </c>
      <c r="O5750" t="s">
        <v>29129</v>
      </c>
      <c r="P5750" t="s">
        <v>32874</v>
      </c>
    </row>
    <row r="5751" spans="1:16" x14ac:dyDescent="0.25">
      <c r="A5751">
        <v>1109114315</v>
      </c>
      <c r="B5751" t="s">
        <v>62</v>
      </c>
      <c r="C5751" t="s">
        <v>2177</v>
      </c>
      <c r="D5751" t="s">
        <v>3335</v>
      </c>
      <c r="E5751" t="s">
        <v>2851</v>
      </c>
      <c r="F5751" t="s">
        <v>4204</v>
      </c>
      <c r="G5751" t="s">
        <v>5506</v>
      </c>
      <c r="H5751">
        <v>0</v>
      </c>
      <c r="I5751" t="s">
        <v>9536</v>
      </c>
      <c r="J5751" t="s">
        <v>16291</v>
      </c>
      <c r="K5751" t="s">
        <v>22867</v>
      </c>
      <c r="L5751" t="s">
        <v>26150</v>
      </c>
      <c r="M5751" s="1">
        <v>37970</v>
      </c>
      <c r="N5751" s="4">
        <v>21.520547945205479</v>
      </c>
      <c r="O5751" t="s">
        <v>29128</v>
      </c>
      <c r="P5751" t="s">
        <v>32874</v>
      </c>
    </row>
    <row r="5752" spans="1:16" x14ac:dyDescent="0.25">
      <c r="A5752">
        <v>1005979456</v>
      </c>
      <c r="B5752" t="s">
        <v>98</v>
      </c>
      <c r="C5752" t="s">
        <v>2261</v>
      </c>
      <c r="D5752" t="s">
        <v>2903</v>
      </c>
      <c r="E5752" t="s">
        <v>2965</v>
      </c>
      <c r="F5752" t="s">
        <v>4204</v>
      </c>
      <c r="G5752" t="s">
        <v>5506</v>
      </c>
      <c r="H5752">
        <v>0</v>
      </c>
      <c r="I5752" t="s">
        <v>7746</v>
      </c>
      <c r="J5752" t="s">
        <v>14523</v>
      </c>
      <c r="K5752" t="s">
        <v>21091</v>
      </c>
      <c r="L5752" t="s">
        <v>26150</v>
      </c>
      <c r="M5752" s="1">
        <v>37341</v>
      </c>
      <c r="N5752" s="4">
        <v>23.243835616438357</v>
      </c>
      <c r="O5752" t="s">
        <v>27335</v>
      </c>
      <c r="P5752" t="s">
        <v>32874</v>
      </c>
    </row>
    <row r="5753" spans="1:16" x14ac:dyDescent="0.25">
      <c r="A5753">
        <v>1109668698</v>
      </c>
      <c r="B5753" t="s">
        <v>87</v>
      </c>
      <c r="C5753" t="s">
        <v>2158</v>
      </c>
      <c r="D5753" t="s">
        <v>4242</v>
      </c>
      <c r="E5753" t="s">
        <v>2936</v>
      </c>
      <c r="F5753" t="s">
        <v>4204</v>
      </c>
      <c r="G5753" t="s">
        <v>5506</v>
      </c>
      <c r="H5753">
        <v>0</v>
      </c>
      <c r="I5753" t="s">
        <v>9537</v>
      </c>
      <c r="J5753" t="s">
        <v>14526</v>
      </c>
      <c r="K5753" t="s">
        <v>22868</v>
      </c>
      <c r="L5753" t="s">
        <v>26150</v>
      </c>
      <c r="M5753" s="1">
        <v>39529</v>
      </c>
      <c r="N5753" s="4">
        <v>17.24931506849315</v>
      </c>
      <c r="O5753" t="s">
        <v>29130</v>
      </c>
      <c r="P5753" t="s">
        <v>32874</v>
      </c>
    </row>
    <row r="5754" spans="1:16" x14ac:dyDescent="0.25">
      <c r="A5754">
        <v>1109114650</v>
      </c>
      <c r="B5754" t="s">
        <v>311</v>
      </c>
      <c r="C5754" t="s">
        <v>2247</v>
      </c>
      <c r="D5754" t="s">
        <v>5229</v>
      </c>
      <c r="E5754" t="s">
        <v>3622</v>
      </c>
      <c r="F5754" t="s">
        <v>4204</v>
      </c>
      <c r="G5754" t="s">
        <v>5506</v>
      </c>
      <c r="H5754">
        <v>0</v>
      </c>
      <c r="I5754" t="s">
        <v>9538</v>
      </c>
      <c r="J5754" t="s">
        <v>14526</v>
      </c>
      <c r="K5754" t="s">
        <v>22869</v>
      </c>
      <c r="L5754" t="s">
        <v>26151</v>
      </c>
      <c r="M5754" s="1">
        <v>38083</v>
      </c>
      <c r="N5754" s="4">
        <v>21.210958904109589</v>
      </c>
      <c r="O5754" t="s">
        <v>29131</v>
      </c>
      <c r="P5754" t="s">
        <v>32874</v>
      </c>
    </row>
    <row r="5755" spans="1:16" x14ac:dyDescent="0.25">
      <c r="A5755">
        <v>1192891722</v>
      </c>
      <c r="B5755" t="s">
        <v>297</v>
      </c>
      <c r="C5755" t="s">
        <v>2196</v>
      </c>
      <c r="D5755" t="s">
        <v>2966</v>
      </c>
      <c r="E5755" t="s">
        <v>3155</v>
      </c>
      <c r="F5755" t="s">
        <v>4204</v>
      </c>
      <c r="G5755" t="s">
        <v>5506</v>
      </c>
      <c r="H5755">
        <v>0</v>
      </c>
      <c r="I5755" t="s">
        <v>9540</v>
      </c>
      <c r="J5755" t="s">
        <v>16293</v>
      </c>
      <c r="K5755" t="s">
        <v>22871</v>
      </c>
      <c r="L5755" t="s">
        <v>26151</v>
      </c>
      <c r="M5755" s="1">
        <v>36825</v>
      </c>
      <c r="N5755" s="4">
        <v>24.657534246575342</v>
      </c>
      <c r="O5755" t="s">
        <v>29132</v>
      </c>
      <c r="P5755" t="s">
        <v>32874</v>
      </c>
    </row>
    <row r="5756" spans="1:16" x14ac:dyDescent="0.25">
      <c r="A5756">
        <v>100538056</v>
      </c>
      <c r="B5756" t="s">
        <v>32</v>
      </c>
      <c r="C5756" t="s">
        <v>2312</v>
      </c>
      <c r="D5756" t="s">
        <v>3041</v>
      </c>
      <c r="E5756" t="s">
        <v>3041</v>
      </c>
      <c r="F5756" t="s">
        <v>4204</v>
      </c>
      <c r="G5756" t="s">
        <v>5506</v>
      </c>
      <c r="H5756">
        <v>0</v>
      </c>
      <c r="I5756" t="s">
        <v>9539</v>
      </c>
      <c r="J5756" t="s">
        <v>16292</v>
      </c>
      <c r="K5756" t="s">
        <v>22870</v>
      </c>
      <c r="L5756" t="s">
        <v>26151</v>
      </c>
      <c r="M5756" s="1">
        <v>36617</v>
      </c>
      <c r="N5756" s="4">
        <v>25.227397260273971</v>
      </c>
      <c r="O5756" t="s">
        <v>27336</v>
      </c>
      <c r="P5756" t="s">
        <v>32874</v>
      </c>
    </row>
    <row r="5757" spans="1:16" x14ac:dyDescent="0.25">
      <c r="A5757">
        <v>1007914146</v>
      </c>
      <c r="B5757" t="s">
        <v>512</v>
      </c>
      <c r="C5757" t="s">
        <v>2158</v>
      </c>
      <c r="D5757" t="s">
        <v>3473</v>
      </c>
      <c r="E5757" t="s">
        <v>3298</v>
      </c>
      <c r="F5757" t="s">
        <v>4204</v>
      </c>
      <c r="G5757" t="s">
        <v>5506</v>
      </c>
      <c r="H5757">
        <v>0</v>
      </c>
      <c r="I5757" t="s">
        <v>9541</v>
      </c>
      <c r="J5757" t="s">
        <v>16294</v>
      </c>
      <c r="K5757" t="s">
        <v>22872</v>
      </c>
      <c r="L5757" t="s">
        <v>26151</v>
      </c>
      <c r="M5757" s="1">
        <v>37182</v>
      </c>
      <c r="N5757" s="4">
        <v>23.67945205479452</v>
      </c>
      <c r="O5757" t="s">
        <v>29133</v>
      </c>
      <c r="P5757" t="s">
        <v>32874</v>
      </c>
    </row>
    <row r="5758" spans="1:16" x14ac:dyDescent="0.25">
      <c r="A5758">
        <v>1144069715</v>
      </c>
      <c r="B5758" t="s">
        <v>1143</v>
      </c>
      <c r="C5758" t="s">
        <v>2247</v>
      </c>
      <c r="D5758" t="s">
        <v>3089</v>
      </c>
      <c r="E5758" t="s">
        <v>3499</v>
      </c>
      <c r="F5758" t="s">
        <v>4204</v>
      </c>
      <c r="G5758" t="s">
        <v>5506</v>
      </c>
      <c r="H5758">
        <v>0</v>
      </c>
      <c r="I5758" t="s">
        <v>9542</v>
      </c>
      <c r="J5758" t="s">
        <v>16295</v>
      </c>
      <c r="K5758" t="s">
        <v>22873</v>
      </c>
      <c r="L5758" t="s">
        <v>26150</v>
      </c>
      <c r="M5758" s="1">
        <v>35522</v>
      </c>
      <c r="N5758" s="4">
        <v>28.227397260273971</v>
      </c>
      <c r="O5758" t="s">
        <v>29134</v>
      </c>
      <c r="P5758" t="s">
        <v>32874</v>
      </c>
    </row>
    <row r="5759" spans="1:16" x14ac:dyDescent="0.25">
      <c r="A5759">
        <v>1144210651</v>
      </c>
      <c r="B5759" t="s">
        <v>815</v>
      </c>
      <c r="C5759" t="s">
        <v>2158</v>
      </c>
      <c r="D5759" t="s">
        <v>5230</v>
      </c>
      <c r="F5759" t="s">
        <v>4204</v>
      </c>
      <c r="G5759" t="s">
        <v>5506</v>
      </c>
      <c r="H5759">
        <v>0</v>
      </c>
      <c r="I5759" t="s">
        <v>9543</v>
      </c>
      <c r="J5759" t="s">
        <v>16296</v>
      </c>
      <c r="K5759" t="s">
        <v>22874</v>
      </c>
      <c r="L5759" t="s">
        <v>26150</v>
      </c>
      <c r="M5759" s="1">
        <v>36258</v>
      </c>
      <c r="N5759" s="4">
        <v>26.210958904109589</v>
      </c>
      <c r="O5759" t="s">
        <v>29135</v>
      </c>
      <c r="P5759" t="s">
        <v>32874</v>
      </c>
    </row>
    <row r="5760" spans="1:16" x14ac:dyDescent="0.25">
      <c r="A5760">
        <v>1006099331</v>
      </c>
      <c r="B5760" t="s">
        <v>62</v>
      </c>
      <c r="C5760" t="s">
        <v>2158</v>
      </c>
      <c r="D5760" t="s">
        <v>3557</v>
      </c>
      <c r="F5760" t="s">
        <v>4204</v>
      </c>
      <c r="G5760" t="s">
        <v>5506</v>
      </c>
      <c r="H5760">
        <v>0</v>
      </c>
      <c r="I5760" t="s">
        <v>9544</v>
      </c>
      <c r="J5760" t="s">
        <v>16297</v>
      </c>
      <c r="K5760" t="s">
        <v>22875</v>
      </c>
      <c r="L5760" t="s">
        <v>26150</v>
      </c>
      <c r="M5760" s="1">
        <v>36318</v>
      </c>
      <c r="N5760" s="4">
        <v>26.046575342465754</v>
      </c>
      <c r="O5760" t="s">
        <v>29136</v>
      </c>
      <c r="P5760" t="s">
        <v>32874</v>
      </c>
    </row>
    <row r="5761" spans="1:16" x14ac:dyDescent="0.25">
      <c r="A5761">
        <v>1005977863</v>
      </c>
      <c r="B5761" t="s">
        <v>58</v>
      </c>
      <c r="C5761" t="s">
        <v>2158</v>
      </c>
      <c r="D5761" t="s">
        <v>5231</v>
      </c>
      <c r="F5761" t="s">
        <v>4204</v>
      </c>
      <c r="G5761" t="s">
        <v>5506</v>
      </c>
      <c r="H5761">
        <v>0</v>
      </c>
      <c r="I5761" t="s">
        <v>9545</v>
      </c>
      <c r="J5761" t="s">
        <v>16299</v>
      </c>
      <c r="K5761" t="s">
        <v>22876</v>
      </c>
      <c r="L5761" t="s">
        <v>26150</v>
      </c>
      <c r="M5761" s="1">
        <v>37695</v>
      </c>
      <c r="N5761" s="4">
        <v>22.273972602739725</v>
      </c>
      <c r="O5761" t="s">
        <v>29137</v>
      </c>
      <c r="P5761" t="s">
        <v>32874</v>
      </c>
    </row>
    <row r="5762" spans="1:16" x14ac:dyDescent="0.25">
      <c r="A5762">
        <v>1144109212</v>
      </c>
      <c r="B5762" t="s">
        <v>1328</v>
      </c>
      <c r="C5762" t="s">
        <v>2221</v>
      </c>
      <c r="D5762" t="s">
        <v>3020</v>
      </c>
      <c r="E5762" t="s">
        <v>5572</v>
      </c>
      <c r="F5762" t="s">
        <v>4204</v>
      </c>
      <c r="G5762" t="s">
        <v>5506</v>
      </c>
      <c r="H5762">
        <v>0</v>
      </c>
      <c r="I5762" t="s">
        <v>9546</v>
      </c>
      <c r="J5762" t="s">
        <v>15020</v>
      </c>
      <c r="K5762" t="s">
        <v>22877</v>
      </c>
      <c r="L5762" t="s">
        <v>26151</v>
      </c>
      <c r="M5762" s="1">
        <v>36432</v>
      </c>
      <c r="N5762" s="4">
        <v>25.734246575342464</v>
      </c>
      <c r="O5762" t="s">
        <v>29138</v>
      </c>
      <c r="P5762" t="s">
        <v>32874</v>
      </c>
    </row>
    <row r="5763" spans="1:16" x14ac:dyDescent="0.25">
      <c r="A5763">
        <v>1144107802</v>
      </c>
      <c r="B5763" t="s">
        <v>94</v>
      </c>
      <c r="C5763" t="s">
        <v>2183</v>
      </c>
      <c r="D5763" t="s">
        <v>5232</v>
      </c>
      <c r="E5763" t="s">
        <v>3149</v>
      </c>
      <c r="F5763" t="s">
        <v>4204</v>
      </c>
      <c r="G5763" t="s">
        <v>5506</v>
      </c>
      <c r="H5763">
        <v>0</v>
      </c>
      <c r="I5763" t="s">
        <v>9547</v>
      </c>
      <c r="J5763" t="s">
        <v>16300</v>
      </c>
      <c r="K5763" t="s">
        <v>22878</v>
      </c>
      <c r="L5763" t="s">
        <v>26151</v>
      </c>
      <c r="M5763" s="1">
        <v>36324</v>
      </c>
      <c r="N5763" s="4">
        <v>26.030136986301368</v>
      </c>
      <c r="O5763" t="s">
        <v>29139</v>
      </c>
      <c r="P5763" t="s">
        <v>32874</v>
      </c>
    </row>
    <row r="5764" spans="1:16" x14ac:dyDescent="0.25">
      <c r="A5764">
        <v>1005967590</v>
      </c>
      <c r="B5764" t="s">
        <v>173</v>
      </c>
      <c r="C5764" t="s">
        <v>2158</v>
      </c>
      <c r="D5764" t="s">
        <v>4559</v>
      </c>
      <c r="E5764" t="s">
        <v>3299</v>
      </c>
      <c r="F5764" t="s">
        <v>4204</v>
      </c>
      <c r="G5764" t="s">
        <v>5506</v>
      </c>
      <c r="H5764">
        <v>0</v>
      </c>
      <c r="I5764" t="s">
        <v>9548</v>
      </c>
      <c r="J5764" t="s">
        <v>16301</v>
      </c>
      <c r="K5764" t="s">
        <v>22879</v>
      </c>
      <c r="L5764" t="s">
        <v>26150</v>
      </c>
      <c r="M5764" s="1">
        <v>37558</v>
      </c>
      <c r="N5764" s="4">
        <v>22.649315068493152</v>
      </c>
      <c r="O5764" t="s">
        <v>29140</v>
      </c>
      <c r="P5764" t="s">
        <v>32874</v>
      </c>
    </row>
    <row r="5765" spans="1:16" x14ac:dyDescent="0.25">
      <c r="A5765">
        <v>1005967591</v>
      </c>
      <c r="B5765" t="s">
        <v>88</v>
      </c>
      <c r="C5765" t="s">
        <v>2299</v>
      </c>
      <c r="D5765" t="s">
        <v>5234</v>
      </c>
      <c r="E5765" t="s">
        <v>3299</v>
      </c>
      <c r="F5765" t="s">
        <v>4204</v>
      </c>
      <c r="G5765" t="s">
        <v>5506</v>
      </c>
      <c r="H5765">
        <v>0</v>
      </c>
      <c r="I5765" t="s">
        <v>9549</v>
      </c>
      <c r="J5765" t="s">
        <v>16302</v>
      </c>
      <c r="K5765" t="s">
        <v>22880</v>
      </c>
      <c r="L5765" t="s">
        <v>26151</v>
      </c>
      <c r="M5765" s="1">
        <v>37558</v>
      </c>
      <c r="N5765" s="4">
        <v>22.649315068493152</v>
      </c>
      <c r="O5765" t="s">
        <v>29141</v>
      </c>
      <c r="P5765" t="s">
        <v>32874</v>
      </c>
    </row>
    <row r="5766" spans="1:16" x14ac:dyDescent="0.25">
      <c r="A5766">
        <v>1111664547</v>
      </c>
      <c r="B5766" t="s">
        <v>607</v>
      </c>
      <c r="C5766" t="s">
        <v>2221</v>
      </c>
      <c r="D5766" t="s">
        <v>3000</v>
      </c>
      <c r="F5766" t="s">
        <v>4204</v>
      </c>
      <c r="G5766" t="s">
        <v>5506</v>
      </c>
      <c r="H5766">
        <v>0</v>
      </c>
      <c r="I5766" t="s">
        <v>9550</v>
      </c>
      <c r="J5766" t="s">
        <v>16304</v>
      </c>
      <c r="K5766" t="s">
        <v>22881</v>
      </c>
      <c r="L5766" t="s">
        <v>26151</v>
      </c>
      <c r="M5766" s="1">
        <v>36846</v>
      </c>
      <c r="N5766" s="4">
        <v>24.6</v>
      </c>
      <c r="O5766" t="s">
        <v>29142</v>
      </c>
      <c r="P5766" t="s">
        <v>32874</v>
      </c>
    </row>
    <row r="5767" spans="1:16" x14ac:dyDescent="0.25">
      <c r="A5767">
        <v>1006034334</v>
      </c>
      <c r="B5767" t="s">
        <v>98</v>
      </c>
      <c r="C5767" t="s">
        <v>2240</v>
      </c>
      <c r="D5767" t="s">
        <v>3052</v>
      </c>
      <c r="E5767" t="s">
        <v>3896</v>
      </c>
      <c r="F5767" t="s">
        <v>4204</v>
      </c>
      <c r="G5767" t="s">
        <v>5506</v>
      </c>
      <c r="H5767">
        <v>0</v>
      </c>
      <c r="I5767" t="s">
        <v>9552</v>
      </c>
      <c r="J5767" t="s">
        <v>15569</v>
      </c>
      <c r="K5767" t="s">
        <v>22883</v>
      </c>
      <c r="L5767" t="s">
        <v>26150</v>
      </c>
      <c r="M5767" s="1">
        <v>37139</v>
      </c>
      <c r="N5767" s="4">
        <v>23.797260273972604</v>
      </c>
      <c r="O5767" t="s">
        <v>29144</v>
      </c>
      <c r="P5767" t="s">
        <v>32874</v>
      </c>
    </row>
    <row r="5768" spans="1:16" x14ac:dyDescent="0.25">
      <c r="A5768">
        <v>1110284061</v>
      </c>
      <c r="B5768" t="s">
        <v>294</v>
      </c>
      <c r="C5768" t="s">
        <v>2341</v>
      </c>
      <c r="D5768" t="s">
        <v>3229</v>
      </c>
      <c r="E5768" t="s">
        <v>3176</v>
      </c>
      <c r="F5768" t="s">
        <v>4204</v>
      </c>
      <c r="G5768" t="s">
        <v>5506</v>
      </c>
      <c r="H5768">
        <v>0</v>
      </c>
      <c r="I5768" t="s">
        <v>9553</v>
      </c>
      <c r="J5768" t="s">
        <v>16306</v>
      </c>
      <c r="K5768" t="s">
        <v>22884</v>
      </c>
      <c r="L5768" t="s">
        <v>26151</v>
      </c>
      <c r="M5768" s="1">
        <v>38064</v>
      </c>
      <c r="N5768" s="4">
        <v>21.263013698630136</v>
      </c>
      <c r="O5768" t="s">
        <v>29145</v>
      </c>
      <c r="P5768" t="s">
        <v>32874</v>
      </c>
    </row>
    <row r="5769" spans="1:16" x14ac:dyDescent="0.25">
      <c r="A5769">
        <v>1144096569</v>
      </c>
      <c r="B5769" t="s">
        <v>32</v>
      </c>
      <c r="C5769" t="s">
        <v>2311</v>
      </c>
      <c r="D5769" t="s">
        <v>4417</v>
      </c>
      <c r="F5769" t="s">
        <v>4204</v>
      </c>
      <c r="G5769" t="s">
        <v>5506</v>
      </c>
      <c r="H5769">
        <v>0</v>
      </c>
      <c r="I5769" t="s">
        <v>9554</v>
      </c>
      <c r="J5769" t="s">
        <v>16307</v>
      </c>
      <c r="K5769" t="s">
        <v>22885</v>
      </c>
      <c r="L5769" t="s">
        <v>26151</v>
      </c>
      <c r="M5769" s="1">
        <v>35461</v>
      </c>
      <c r="N5769" s="4">
        <v>28.394520547945206</v>
      </c>
      <c r="O5769" t="s">
        <v>29146</v>
      </c>
      <c r="P5769" t="s">
        <v>32874</v>
      </c>
    </row>
    <row r="5770" spans="1:16" x14ac:dyDescent="0.25">
      <c r="A5770">
        <v>1061112780</v>
      </c>
      <c r="B5770" t="s">
        <v>238</v>
      </c>
      <c r="C5770" t="s">
        <v>2750</v>
      </c>
      <c r="D5770" t="s">
        <v>2941</v>
      </c>
      <c r="E5770" t="s">
        <v>4677</v>
      </c>
      <c r="F5770" t="s">
        <v>4204</v>
      </c>
      <c r="G5770" t="s">
        <v>5506</v>
      </c>
      <c r="H5770">
        <v>0</v>
      </c>
      <c r="I5770" t="s">
        <v>9560</v>
      </c>
      <c r="J5770" t="s">
        <v>16313</v>
      </c>
      <c r="K5770" t="s">
        <v>22891</v>
      </c>
      <c r="L5770" t="s">
        <v>26151</v>
      </c>
      <c r="M5770" s="1">
        <v>36714</v>
      </c>
      <c r="N5770" s="4">
        <v>24.961643835616439</v>
      </c>
      <c r="O5770" t="s">
        <v>29147</v>
      </c>
      <c r="P5770" t="s">
        <v>32874</v>
      </c>
    </row>
    <row r="5771" spans="1:16" x14ac:dyDescent="0.25">
      <c r="A5771">
        <v>1234191254</v>
      </c>
      <c r="B5771" t="s">
        <v>256</v>
      </c>
      <c r="C5771" t="s">
        <v>2297</v>
      </c>
      <c r="D5771" t="s">
        <v>3154</v>
      </c>
      <c r="E5771" t="s">
        <v>3393</v>
      </c>
      <c r="F5771" t="s">
        <v>4204</v>
      </c>
      <c r="G5771" t="s">
        <v>5506</v>
      </c>
      <c r="H5771">
        <v>0</v>
      </c>
      <c r="I5771" t="s">
        <v>9555</v>
      </c>
      <c r="J5771" t="s">
        <v>16308</v>
      </c>
      <c r="K5771" t="s">
        <v>22886</v>
      </c>
      <c r="L5771" t="s">
        <v>26151</v>
      </c>
      <c r="M5771" s="1">
        <v>35840</v>
      </c>
      <c r="N5771" s="4">
        <v>27.356164383561644</v>
      </c>
      <c r="O5771" t="s">
        <v>29147</v>
      </c>
      <c r="P5771" t="s">
        <v>32874</v>
      </c>
    </row>
    <row r="5772" spans="1:16" x14ac:dyDescent="0.25">
      <c r="A5772">
        <v>1105927709</v>
      </c>
      <c r="B5772" t="s">
        <v>142</v>
      </c>
      <c r="C5772" t="s">
        <v>2749</v>
      </c>
      <c r="D5772" t="s">
        <v>4335</v>
      </c>
      <c r="E5772" t="s">
        <v>2028</v>
      </c>
      <c r="F5772" t="s">
        <v>4204</v>
      </c>
      <c r="G5772" t="s">
        <v>5506</v>
      </c>
      <c r="H5772">
        <v>0</v>
      </c>
      <c r="I5772" t="s">
        <v>9558</v>
      </c>
      <c r="J5772" t="s">
        <v>16311</v>
      </c>
      <c r="K5772" t="s">
        <v>22889</v>
      </c>
      <c r="L5772" t="s">
        <v>26151</v>
      </c>
      <c r="M5772" s="1">
        <v>38374</v>
      </c>
      <c r="N5772" s="4">
        <v>20.413698630136988</v>
      </c>
      <c r="O5772" t="s">
        <v>29150</v>
      </c>
      <c r="P5772" t="s">
        <v>32874</v>
      </c>
    </row>
    <row r="5773" spans="1:16" x14ac:dyDescent="0.25">
      <c r="A5773">
        <v>1111818087</v>
      </c>
      <c r="B5773" t="s">
        <v>98</v>
      </c>
      <c r="C5773" t="s">
        <v>2174</v>
      </c>
      <c r="D5773" t="s">
        <v>3212</v>
      </c>
      <c r="E5773" t="s">
        <v>3202</v>
      </c>
      <c r="F5773" t="s">
        <v>4204</v>
      </c>
      <c r="G5773" t="s">
        <v>5506</v>
      </c>
      <c r="H5773">
        <v>0</v>
      </c>
      <c r="I5773" t="s">
        <v>9559</v>
      </c>
      <c r="J5773" t="s">
        <v>16312</v>
      </c>
      <c r="K5773" t="s">
        <v>22890</v>
      </c>
      <c r="L5773" t="s">
        <v>26150</v>
      </c>
      <c r="M5773" s="1">
        <v>36282</v>
      </c>
      <c r="N5773" s="4">
        <v>26.145205479452056</v>
      </c>
      <c r="O5773" t="s">
        <v>29151</v>
      </c>
      <c r="P5773" t="s">
        <v>32874</v>
      </c>
    </row>
    <row r="5774" spans="1:16" x14ac:dyDescent="0.25">
      <c r="A5774">
        <v>1113362755</v>
      </c>
      <c r="B5774" t="s">
        <v>525</v>
      </c>
      <c r="C5774" t="s">
        <v>2751</v>
      </c>
      <c r="D5774" t="s">
        <v>4334</v>
      </c>
      <c r="E5774" t="s">
        <v>3062</v>
      </c>
      <c r="F5774" t="s">
        <v>4204</v>
      </c>
      <c r="G5774" t="s">
        <v>5506</v>
      </c>
      <c r="H5774">
        <v>0</v>
      </c>
      <c r="I5774" t="s">
        <v>9561</v>
      </c>
      <c r="J5774" t="s">
        <v>16314</v>
      </c>
      <c r="K5774" t="s">
        <v>22892</v>
      </c>
      <c r="L5774" t="s">
        <v>26151</v>
      </c>
      <c r="M5774" s="1">
        <v>38318</v>
      </c>
      <c r="N5774" s="4">
        <v>20.567123287671233</v>
      </c>
      <c r="O5774" t="s">
        <v>29152</v>
      </c>
      <c r="P5774" t="s">
        <v>32874</v>
      </c>
    </row>
    <row r="5775" spans="1:16" x14ac:dyDescent="0.25">
      <c r="A5775">
        <v>1234192162</v>
      </c>
      <c r="B5775" t="s">
        <v>1417</v>
      </c>
      <c r="C5775" t="s">
        <v>2183</v>
      </c>
      <c r="D5775" t="s">
        <v>3427</v>
      </c>
      <c r="E5775" t="s">
        <v>5805</v>
      </c>
      <c r="F5775" t="s">
        <v>4204</v>
      </c>
      <c r="G5775" t="s">
        <v>5506</v>
      </c>
      <c r="H5775">
        <v>0</v>
      </c>
      <c r="I5775" t="s">
        <v>9562</v>
      </c>
      <c r="J5775" t="s">
        <v>16315</v>
      </c>
      <c r="K5775" t="s">
        <v>21099</v>
      </c>
      <c r="L5775" t="s">
        <v>26150</v>
      </c>
      <c r="M5775" s="1">
        <v>35905</v>
      </c>
      <c r="N5775" s="4">
        <v>27.17808219178082</v>
      </c>
      <c r="O5775" t="s">
        <v>29153</v>
      </c>
      <c r="P5775" t="s">
        <v>32874</v>
      </c>
    </row>
    <row r="5776" spans="1:16" x14ac:dyDescent="0.25">
      <c r="A5776">
        <v>1102291117</v>
      </c>
      <c r="B5776" t="s">
        <v>32</v>
      </c>
      <c r="C5776" t="s">
        <v>2311</v>
      </c>
      <c r="D5776" t="s">
        <v>4794</v>
      </c>
      <c r="E5776" t="s">
        <v>3320</v>
      </c>
      <c r="F5776" t="s">
        <v>4204</v>
      </c>
      <c r="G5776" t="s">
        <v>5506</v>
      </c>
      <c r="H5776">
        <v>0</v>
      </c>
      <c r="I5776" t="s">
        <v>9564</v>
      </c>
      <c r="J5776" t="s">
        <v>16317</v>
      </c>
      <c r="K5776" t="s">
        <v>22894</v>
      </c>
      <c r="L5776" t="s">
        <v>26151</v>
      </c>
      <c r="M5776" s="1">
        <v>38752</v>
      </c>
      <c r="N5776" s="4">
        <v>19.378082191780823</v>
      </c>
      <c r="O5776" t="s">
        <v>29155</v>
      </c>
      <c r="P5776" t="s">
        <v>32874</v>
      </c>
    </row>
    <row r="5777" spans="1:16" x14ac:dyDescent="0.25">
      <c r="A5777">
        <v>1109666112</v>
      </c>
      <c r="B5777" t="s">
        <v>337</v>
      </c>
      <c r="C5777" t="s">
        <v>2715</v>
      </c>
      <c r="D5777" t="s">
        <v>3536</v>
      </c>
      <c r="E5777" t="s">
        <v>5806</v>
      </c>
      <c r="F5777" t="s">
        <v>4204</v>
      </c>
      <c r="G5777" t="s">
        <v>5506</v>
      </c>
      <c r="H5777">
        <v>0</v>
      </c>
      <c r="I5777" t="s">
        <v>9565</v>
      </c>
      <c r="J5777" t="s">
        <v>16318</v>
      </c>
      <c r="K5777" t="s">
        <v>22895</v>
      </c>
      <c r="L5777" t="s">
        <v>26151</v>
      </c>
      <c r="M5777" s="1">
        <v>39018</v>
      </c>
      <c r="N5777" s="4">
        <v>18.649315068493152</v>
      </c>
      <c r="O5777" t="s">
        <v>29156</v>
      </c>
      <c r="P5777" t="s">
        <v>32874</v>
      </c>
    </row>
    <row r="5778" spans="1:16" x14ac:dyDescent="0.25">
      <c r="A5778">
        <v>1005878498</v>
      </c>
      <c r="B5778" t="s">
        <v>140</v>
      </c>
      <c r="C5778" t="s">
        <v>2432</v>
      </c>
      <c r="D5778" t="s">
        <v>3201</v>
      </c>
      <c r="E5778" t="s">
        <v>3027</v>
      </c>
      <c r="F5778" t="s">
        <v>4204</v>
      </c>
      <c r="G5778" t="s">
        <v>5506</v>
      </c>
      <c r="H5778">
        <v>0</v>
      </c>
      <c r="I5778" t="s">
        <v>9566</v>
      </c>
      <c r="J5778" t="s">
        <v>14532</v>
      </c>
      <c r="K5778" t="s">
        <v>21099</v>
      </c>
      <c r="L5778" t="s">
        <v>26150</v>
      </c>
      <c r="M5778" s="1">
        <v>36913</v>
      </c>
      <c r="N5778" s="4">
        <v>24.416438356164385</v>
      </c>
      <c r="O5778" t="s">
        <v>29157</v>
      </c>
      <c r="P5778" t="s">
        <v>32874</v>
      </c>
    </row>
    <row r="5779" spans="1:16" x14ac:dyDescent="0.25">
      <c r="A5779">
        <v>1107531731</v>
      </c>
      <c r="B5779" t="s">
        <v>792</v>
      </c>
      <c r="C5779" t="s">
        <v>2158</v>
      </c>
      <c r="D5779" t="s">
        <v>5235</v>
      </c>
      <c r="E5779" t="s">
        <v>5807</v>
      </c>
      <c r="F5779" t="s">
        <v>4204</v>
      </c>
      <c r="G5779" t="s">
        <v>5506</v>
      </c>
      <c r="H5779">
        <v>0</v>
      </c>
      <c r="I5779" t="s">
        <v>9567</v>
      </c>
      <c r="J5779" t="s">
        <v>16319</v>
      </c>
      <c r="K5779" t="s">
        <v>22896</v>
      </c>
      <c r="L5779" t="s">
        <v>26150</v>
      </c>
      <c r="M5779" s="1">
        <v>36539</v>
      </c>
      <c r="N5779" s="4">
        <v>25.44109589041096</v>
      </c>
      <c r="O5779" t="s">
        <v>29158</v>
      </c>
      <c r="P5779" t="s">
        <v>32874</v>
      </c>
    </row>
    <row r="5780" spans="1:16" x14ac:dyDescent="0.25">
      <c r="A5780">
        <v>1077647168</v>
      </c>
      <c r="B5780" t="s">
        <v>1594</v>
      </c>
      <c r="C5780" t="s">
        <v>2158</v>
      </c>
      <c r="D5780" t="s">
        <v>3937</v>
      </c>
      <c r="E5780" t="s">
        <v>4548</v>
      </c>
      <c r="F5780" t="s">
        <v>4204</v>
      </c>
      <c r="G5780" t="s">
        <v>5506</v>
      </c>
      <c r="H5780">
        <v>0</v>
      </c>
      <c r="I5780" t="s">
        <v>9568</v>
      </c>
      <c r="J5780" t="s">
        <v>14532</v>
      </c>
      <c r="K5780" t="s">
        <v>21099</v>
      </c>
      <c r="L5780" t="s">
        <v>26151</v>
      </c>
      <c r="M5780" s="1">
        <v>36488</v>
      </c>
      <c r="N5780" s="4">
        <v>25.580821917808219</v>
      </c>
      <c r="O5780" t="s">
        <v>29159</v>
      </c>
      <c r="P5780" t="s">
        <v>32874</v>
      </c>
    </row>
    <row r="5781" spans="1:16" x14ac:dyDescent="0.25">
      <c r="A5781">
        <v>1111542199</v>
      </c>
      <c r="B5781" t="s">
        <v>486</v>
      </c>
      <c r="C5781" t="s">
        <v>2297</v>
      </c>
      <c r="D5781" t="s">
        <v>2369</v>
      </c>
      <c r="F5781" t="s">
        <v>4204</v>
      </c>
      <c r="G5781" t="s">
        <v>5506</v>
      </c>
      <c r="H5781">
        <v>0</v>
      </c>
      <c r="I5781" t="s">
        <v>9569</v>
      </c>
      <c r="J5781" t="s">
        <v>16320</v>
      </c>
      <c r="K5781" t="s">
        <v>22897</v>
      </c>
      <c r="L5781" t="s">
        <v>26151</v>
      </c>
      <c r="M5781" s="1">
        <v>37619</v>
      </c>
      <c r="N5781" s="4">
        <v>22.482191780821918</v>
      </c>
      <c r="O5781" t="s">
        <v>29160</v>
      </c>
      <c r="P5781" t="s">
        <v>32874</v>
      </c>
    </row>
    <row r="5782" spans="1:16" x14ac:dyDescent="0.25">
      <c r="A5782">
        <v>1105928340</v>
      </c>
      <c r="B5782" t="s">
        <v>1595</v>
      </c>
      <c r="C5782" t="s">
        <v>2158</v>
      </c>
      <c r="D5782" t="s">
        <v>3027</v>
      </c>
      <c r="E5782" t="s">
        <v>3031</v>
      </c>
      <c r="F5782" t="s">
        <v>4204</v>
      </c>
      <c r="G5782" t="s">
        <v>5506</v>
      </c>
      <c r="H5782">
        <v>0</v>
      </c>
      <c r="I5782" t="s">
        <v>9570</v>
      </c>
      <c r="J5782" t="s">
        <v>16321</v>
      </c>
      <c r="K5782" t="s">
        <v>22898</v>
      </c>
      <c r="L5782" t="s">
        <v>26150</v>
      </c>
      <c r="M5782" s="1">
        <v>38532</v>
      </c>
      <c r="N5782" s="4">
        <v>19.980821917808218</v>
      </c>
      <c r="O5782" t="s">
        <v>29161</v>
      </c>
      <c r="P5782" t="s">
        <v>32874</v>
      </c>
    </row>
    <row r="5783" spans="1:16" x14ac:dyDescent="0.25">
      <c r="A5783">
        <v>1107520481</v>
      </c>
      <c r="B5783" t="s">
        <v>455</v>
      </c>
      <c r="C5783" t="s">
        <v>2254</v>
      </c>
      <c r="D5783" t="s">
        <v>3404</v>
      </c>
      <c r="E5783" t="s">
        <v>3020</v>
      </c>
      <c r="F5783" t="s">
        <v>4204</v>
      </c>
      <c r="G5783" t="s">
        <v>5506</v>
      </c>
      <c r="H5783">
        <v>0</v>
      </c>
      <c r="I5783" t="s">
        <v>7747</v>
      </c>
      <c r="J5783" t="s">
        <v>14524</v>
      </c>
      <c r="K5783" t="s">
        <v>21092</v>
      </c>
      <c r="L5783" t="s">
        <v>26151</v>
      </c>
      <c r="M5783" s="1">
        <v>36036</v>
      </c>
      <c r="N5783" s="4">
        <v>26.81917808219178</v>
      </c>
      <c r="O5783" t="s">
        <v>27337</v>
      </c>
      <c r="P5783" t="s">
        <v>32874</v>
      </c>
    </row>
    <row r="5784" spans="1:16" x14ac:dyDescent="0.25">
      <c r="A5784">
        <v>1010103693</v>
      </c>
      <c r="B5784" t="s">
        <v>412</v>
      </c>
      <c r="C5784" t="s">
        <v>2158</v>
      </c>
      <c r="D5784" t="s">
        <v>3092</v>
      </c>
      <c r="E5784" t="s">
        <v>3136</v>
      </c>
      <c r="F5784" t="s">
        <v>4204</v>
      </c>
      <c r="G5784" t="s">
        <v>5506</v>
      </c>
      <c r="H5784">
        <v>0</v>
      </c>
      <c r="I5784" t="s">
        <v>9571</v>
      </c>
      <c r="J5784" t="s">
        <v>16303</v>
      </c>
      <c r="K5784" t="s">
        <v>22899</v>
      </c>
      <c r="L5784" t="s">
        <v>26151</v>
      </c>
      <c r="M5784" s="1">
        <v>36558</v>
      </c>
      <c r="N5784" s="4">
        <v>25.389041095890413</v>
      </c>
      <c r="O5784" t="s">
        <v>29162</v>
      </c>
      <c r="P5784" t="s">
        <v>32874</v>
      </c>
    </row>
    <row r="5785" spans="1:16" x14ac:dyDescent="0.25">
      <c r="A5785">
        <v>1143878429</v>
      </c>
      <c r="B5785" t="s">
        <v>371</v>
      </c>
      <c r="C5785" t="s">
        <v>2241</v>
      </c>
      <c r="D5785" t="s">
        <v>5237</v>
      </c>
      <c r="E5785" t="s">
        <v>2892</v>
      </c>
      <c r="F5785" t="s">
        <v>4204</v>
      </c>
      <c r="G5785" t="s">
        <v>5506</v>
      </c>
      <c r="H5785">
        <v>0</v>
      </c>
      <c r="I5785" t="s">
        <v>9572</v>
      </c>
      <c r="J5785" t="s">
        <v>16322</v>
      </c>
      <c r="K5785" t="s">
        <v>22900</v>
      </c>
      <c r="L5785" t="s">
        <v>26151</v>
      </c>
      <c r="M5785" s="1">
        <v>36284</v>
      </c>
      <c r="N5785" s="4">
        <v>26.139726027397259</v>
      </c>
      <c r="O5785" t="s">
        <v>29163</v>
      </c>
      <c r="P5785" t="s">
        <v>32874</v>
      </c>
    </row>
    <row r="5786" spans="1:16" x14ac:dyDescent="0.25">
      <c r="A5786">
        <v>1143876002</v>
      </c>
      <c r="B5786" t="s">
        <v>1596</v>
      </c>
      <c r="C5786" t="s">
        <v>2210</v>
      </c>
      <c r="D5786" t="s">
        <v>1518</v>
      </c>
      <c r="E5786" t="s">
        <v>2941</v>
      </c>
      <c r="F5786" t="s">
        <v>4204</v>
      </c>
      <c r="G5786" t="s">
        <v>5506</v>
      </c>
      <c r="H5786">
        <v>0</v>
      </c>
      <c r="I5786" t="s">
        <v>9573</v>
      </c>
      <c r="J5786" t="s">
        <v>16323</v>
      </c>
      <c r="K5786" t="s">
        <v>22901</v>
      </c>
      <c r="L5786" t="s">
        <v>26150</v>
      </c>
      <c r="M5786" s="1">
        <v>36111</v>
      </c>
      <c r="N5786" s="4">
        <v>26.613698630136987</v>
      </c>
      <c r="O5786" t="s">
        <v>29164</v>
      </c>
      <c r="P5786" t="s">
        <v>32874</v>
      </c>
    </row>
    <row r="5787" spans="1:16" x14ac:dyDescent="0.25">
      <c r="A5787">
        <v>1007642350</v>
      </c>
      <c r="B5787" t="s">
        <v>1597</v>
      </c>
      <c r="C5787" t="s">
        <v>2183</v>
      </c>
      <c r="D5787" t="s">
        <v>4484</v>
      </c>
      <c r="E5787" t="s">
        <v>3341</v>
      </c>
      <c r="F5787" t="s">
        <v>4204</v>
      </c>
      <c r="G5787" t="s">
        <v>5506</v>
      </c>
      <c r="H5787">
        <v>0</v>
      </c>
      <c r="I5787" t="s">
        <v>9574</v>
      </c>
      <c r="J5787" t="s">
        <v>14532</v>
      </c>
      <c r="K5787" t="s">
        <v>21099</v>
      </c>
      <c r="L5787" t="s">
        <v>26150</v>
      </c>
      <c r="M5787" s="1">
        <v>36705</v>
      </c>
      <c r="N5787" s="4">
        <v>24.986301369863014</v>
      </c>
      <c r="O5787" t="s">
        <v>29165</v>
      </c>
      <c r="P5787" t="s">
        <v>32874</v>
      </c>
    </row>
    <row r="5788" spans="1:16" x14ac:dyDescent="0.25">
      <c r="A5788">
        <v>1107531348</v>
      </c>
      <c r="B5788" t="s">
        <v>1129</v>
      </c>
      <c r="C5788" t="s">
        <v>2561</v>
      </c>
      <c r="D5788" t="s">
        <v>2851</v>
      </c>
      <c r="E5788" t="s">
        <v>3035</v>
      </c>
      <c r="F5788" t="s">
        <v>4204</v>
      </c>
      <c r="G5788" t="s">
        <v>5506</v>
      </c>
      <c r="H5788">
        <v>0</v>
      </c>
      <c r="I5788" t="s">
        <v>9576</v>
      </c>
      <c r="J5788" t="s">
        <v>16325</v>
      </c>
      <c r="K5788" t="s">
        <v>22903</v>
      </c>
      <c r="L5788" t="s">
        <v>26151</v>
      </c>
      <c r="M5788" s="1">
        <v>36535</v>
      </c>
      <c r="N5788" s="4">
        <v>25.452054794520549</v>
      </c>
      <c r="O5788" t="s">
        <v>29167</v>
      </c>
      <c r="P5788" t="s">
        <v>32874</v>
      </c>
    </row>
    <row r="5789" spans="1:16" x14ac:dyDescent="0.25">
      <c r="A5789">
        <v>1005980777</v>
      </c>
      <c r="B5789" t="s">
        <v>151</v>
      </c>
      <c r="C5789" t="s">
        <v>2158</v>
      </c>
      <c r="D5789" t="s">
        <v>4713</v>
      </c>
      <c r="E5789" t="s">
        <v>4332</v>
      </c>
      <c r="F5789" t="s">
        <v>4204</v>
      </c>
      <c r="G5789" t="s">
        <v>5506</v>
      </c>
      <c r="H5789">
        <v>0</v>
      </c>
      <c r="I5789" t="s">
        <v>9577</v>
      </c>
      <c r="J5789" t="s">
        <v>14532</v>
      </c>
      <c r="K5789" t="s">
        <v>21099</v>
      </c>
      <c r="L5789" t="s">
        <v>26150</v>
      </c>
      <c r="M5789" s="1">
        <v>35534</v>
      </c>
      <c r="N5789" s="4">
        <v>28.194520547945206</v>
      </c>
      <c r="O5789" t="s">
        <v>29168</v>
      </c>
      <c r="P5789" t="s">
        <v>32874</v>
      </c>
    </row>
    <row r="5790" spans="1:16" x14ac:dyDescent="0.25">
      <c r="A5790">
        <v>1118290129</v>
      </c>
      <c r="B5790" t="s">
        <v>123</v>
      </c>
      <c r="C5790" t="s">
        <v>2201</v>
      </c>
      <c r="D5790" t="s">
        <v>3501</v>
      </c>
      <c r="E5790" t="s">
        <v>3171</v>
      </c>
      <c r="F5790" t="s">
        <v>4204</v>
      </c>
      <c r="G5790" t="s">
        <v>5506</v>
      </c>
      <c r="H5790">
        <v>0</v>
      </c>
      <c r="I5790" t="s">
        <v>9578</v>
      </c>
      <c r="J5790" t="s">
        <v>16326</v>
      </c>
      <c r="K5790" t="s">
        <v>22902</v>
      </c>
      <c r="L5790" t="s">
        <v>26151</v>
      </c>
      <c r="M5790" s="1">
        <v>36112</v>
      </c>
      <c r="N5790" s="4">
        <v>26.610958904109587</v>
      </c>
      <c r="O5790" t="s">
        <v>29169</v>
      </c>
      <c r="P5790" t="s">
        <v>32874</v>
      </c>
    </row>
    <row r="5791" spans="1:16" x14ac:dyDescent="0.25">
      <c r="A5791">
        <v>1143992659</v>
      </c>
      <c r="B5791" t="s">
        <v>1599</v>
      </c>
      <c r="C5791" t="s">
        <v>2158</v>
      </c>
      <c r="D5791" t="s">
        <v>2851</v>
      </c>
      <c r="E5791" t="s">
        <v>3366</v>
      </c>
      <c r="F5791" t="s">
        <v>4204</v>
      </c>
      <c r="G5791" t="s">
        <v>5506</v>
      </c>
      <c r="H5791">
        <v>0</v>
      </c>
      <c r="I5791" t="s">
        <v>9579</v>
      </c>
      <c r="J5791" t="s">
        <v>16327</v>
      </c>
      <c r="K5791" t="s">
        <v>22904</v>
      </c>
      <c r="L5791" t="s">
        <v>26150</v>
      </c>
      <c r="M5791" s="1">
        <v>35950</v>
      </c>
      <c r="N5791" s="4">
        <v>27.054794520547944</v>
      </c>
      <c r="O5791" t="s">
        <v>29170</v>
      </c>
      <c r="P5791" t="s">
        <v>32874</v>
      </c>
    </row>
    <row r="5792" spans="1:16" x14ac:dyDescent="0.25">
      <c r="A5792">
        <v>1107526377</v>
      </c>
      <c r="B5792" t="s">
        <v>98</v>
      </c>
      <c r="C5792" t="s">
        <v>2193</v>
      </c>
      <c r="D5792" t="s">
        <v>5175</v>
      </c>
      <c r="E5792" t="s">
        <v>4434</v>
      </c>
      <c r="F5792" t="s">
        <v>4204</v>
      </c>
      <c r="G5792" t="s">
        <v>5506</v>
      </c>
      <c r="H5792">
        <v>0</v>
      </c>
      <c r="I5792" t="s">
        <v>9580</v>
      </c>
      <c r="J5792" t="s">
        <v>16328</v>
      </c>
      <c r="K5792" t="s">
        <v>22905</v>
      </c>
      <c r="L5792" t="s">
        <v>26150</v>
      </c>
      <c r="M5792" s="1">
        <v>36292</v>
      </c>
      <c r="N5792" s="4">
        <v>26.117808219178084</v>
      </c>
      <c r="O5792" t="s">
        <v>29171</v>
      </c>
      <c r="P5792" t="s">
        <v>32874</v>
      </c>
    </row>
    <row r="5793" spans="1:16" x14ac:dyDescent="0.25">
      <c r="A5793">
        <v>1006491401</v>
      </c>
      <c r="B5793" t="s">
        <v>110</v>
      </c>
      <c r="C5793" t="s">
        <v>2174</v>
      </c>
      <c r="D5793" t="s">
        <v>2369</v>
      </c>
      <c r="E5793" t="s">
        <v>3037</v>
      </c>
      <c r="F5793" t="s">
        <v>4204</v>
      </c>
      <c r="G5793" t="s">
        <v>5506</v>
      </c>
      <c r="H5793">
        <v>0</v>
      </c>
      <c r="I5793" t="s">
        <v>9581</v>
      </c>
      <c r="J5793" t="s">
        <v>16329</v>
      </c>
      <c r="K5793" t="s">
        <v>22906</v>
      </c>
      <c r="L5793" t="s">
        <v>26150</v>
      </c>
      <c r="M5793" s="1">
        <v>36766</v>
      </c>
      <c r="N5793" s="4">
        <v>24.81917808219178</v>
      </c>
      <c r="O5793" t="s">
        <v>29172</v>
      </c>
      <c r="P5793" t="s">
        <v>32874</v>
      </c>
    </row>
    <row r="5794" spans="1:16" x14ac:dyDescent="0.25">
      <c r="A5794">
        <v>1005969220</v>
      </c>
      <c r="B5794" t="s">
        <v>127</v>
      </c>
      <c r="C5794" t="s">
        <v>2174</v>
      </c>
      <c r="D5794" t="s">
        <v>3011</v>
      </c>
      <c r="E5794" t="s">
        <v>3896</v>
      </c>
      <c r="F5794" t="s">
        <v>4204</v>
      </c>
      <c r="G5794" t="s">
        <v>5506</v>
      </c>
      <c r="H5794">
        <v>0</v>
      </c>
      <c r="I5794" t="s">
        <v>9582</v>
      </c>
      <c r="J5794" t="s">
        <v>14532</v>
      </c>
      <c r="K5794" t="s">
        <v>21099</v>
      </c>
      <c r="L5794" t="s">
        <v>26150</v>
      </c>
      <c r="M5794" s="1">
        <v>37061</v>
      </c>
      <c r="N5794" s="4">
        <v>24.010958904109589</v>
      </c>
      <c r="O5794" t="s">
        <v>29173</v>
      </c>
      <c r="P5794" t="s">
        <v>32874</v>
      </c>
    </row>
    <row r="5795" spans="1:16" x14ac:dyDescent="0.25">
      <c r="A5795">
        <v>1144107679</v>
      </c>
      <c r="B5795" t="s">
        <v>231</v>
      </c>
      <c r="C5795" t="s">
        <v>2158</v>
      </c>
      <c r="D5795" t="s">
        <v>3950</v>
      </c>
      <c r="F5795" t="s">
        <v>4204</v>
      </c>
      <c r="G5795" t="s">
        <v>5506</v>
      </c>
      <c r="H5795">
        <v>0</v>
      </c>
      <c r="I5795" t="s">
        <v>9583</v>
      </c>
      <c r="J5795" t="s">
        <v>16330</v>
      </c>
      <c r="K5795" t="s">
        <v>22907</v>
      </c>
      <c r="L5795" t="s">
        <v>26151</v>
      </c>
      <c r="M5795" s="1">
        <v>36320</v>
      </c>
      <c r="N5795" s="4">
        <v>26.041095890410958</v>
      </c>
      <c r="O5795" t="s">
        <v>29174</v>
      </c>
      <c r="P5795" t="s">
        <v>32874</v>
      </c>
    </row>
    <row r="5796" spans="1:16" x14ac:dyDescent="0.25">
      <c r="A5796">
        <v>1143873162</v>
      </c>
      <c r="B5796" t="s">
        <v>595</v>
      </c>
      <c r="C5796" t="s">
        <v>2158</v>
      </c>
      <c r="D5796" t="s">
        <v>4036</v>
      </c>
      <c r="E5796" t="s">
        <v>4504</v>
      </c>
      <c r="F5796" t="s">
        <v>4204</v>
      </c>
      <c r="G5796" t="s">
        <v>5506</v>
      </c>
      <c r="H5796">
        <v>0</v>
      </c>
      <c r="I5796" t="s">
        <v>9584</v>
      </c>
      <c r="J5796" t="s">
        <v>16331</v>
      </c>
      <c r="K5796" t="s">
        <v>22908</v>
      </c>
      <c r="L5796" t="s">
        <v>26151</v>
      </c>
      <c r="M5796" s="1">
        <v>35640</v>
      </c>
      <c r="N5796" s="4">
        <v>27.904109589041095</v>
      </c>
      <c r="O5796" t="s">
        <v>29175</v>
      </c>
      <c r="P5796" t="s">
        <v>32874</v>
      </c>
    </row>
    <row r="5797" spans="1:16" x14ac:dyDescent="0.25">
      <c r="A5797">
        <v>1006184032</v>
      </c>
      <c r="B5797" t="s">
        <v>130</v>
      </c>
      <c r="C5797" t="s">
        <v>2752</v>
      </c>
      <c r="D5797" t="s">
        <v>4055</v>
      </c>
      <c r="E5797" t="s">
        <v>2961</v>
      </c>
      <c r="F5797" t="s">
        <v>4204</v>
      </c>
      <c r="G5797" t="s">
        <v>5506</v>
      </c>
      <c r="H5797">
        <v>0</v>
      </c>
      <c r="I5797" t="s">
        <v>9585</v>
      </c>
      <c r="J5797" t="s">
        <v>16332</v>
      </c>
      <c r="K5797" t="s">
        <v>22909</v>
      </c>
      <c r="L5797" t="s">
        <v>26150</v>
      </c>
      <c r="M5797" s="1">
        <v>37518</v>
      </c>
      <c r="N5797" s="4">
        <v>22.758904109589039</v>
      </c>
      <c r="O5797" t="s">
        <v>29176</v>
      </c>
      <c r="P5797" t="s">
        <v>32874</v>
      </c>
    </row>
    <row r="5798" spans="1:16" x14ac:dyDescent="0.25">
      <c r="A5798">
        <v>1144099216</v>
      </c>
      <c r="B5798" t="s">
        <v>406</v>
      </c>
      <c r="C5798" t="s">
        <v>2158</v>
      </c>
      <c r="D5798" t="s">
        <v>3319</v>
      </c>
      <c r="E5798" t="s">
        <v>3937</v>
      </c>
      <c r="F5798" t="s">
        <v>4204</v>
      </c>
      <c r="G5798" t="s">
        <v>5506</v>
      </c>
      <c r="H5798">
        <v>0</v>
      </c>
      <c r="I5798" t="s">
        <v>7748</v>
      </c>
      <c r="J5798" t="s">
        <v>14525</v>
      </c>
      <c r="K5798" t="s">
        <v>21093</v>
      </c>
      <c r="L5798" t="s">
        <v>26151</v>
      </c>
      <c r="M5798" s="1">
        <v>35735</v>
      </c>
      <c r="N5798" s="4">
        <v>27.643835616438356</v>
      </c>
      <c r="O5798" t="s">
        <v>27338</v>
      </c>
      <c r="P5798" t="s">
        <v>32874</v>
      </c>
    </row>
    <row r="5799" spans="1:16" x14ac:dyDescent="0.25">
      <c r="A5799">
        <v>1006227529</v>
      </c>
      <c r="B5799" t="s">
        <v>233</v>
      </c>
      <c r="C5799" t="s">
        <v>2162</v>
      </c>
      <c r="D5799" t="s">
        <v>3573</v>
      </c>
      <c r="E5799" t="s">
        <v>3837</v>
      </c>
      <c r="F5799" t="s">
        <v>4204</v>
      </c>
      <c r="G5799" t="s">
        <v>6210</v>
      </c>
      <c r="H5799">
        <v>0</v>
      </c>
      <c r="I5799" t="s">
        <v>9586</v>
      </c>
      <c r="J5799" t="s">
        <v>16333</v>
      </c>
      <c r="K5799" t="s">
        <v>22910</v>
      </c>
      <c r="L5799" t="s">
        <v>26150</v>
      </c>
      <c r="M5799" s="1">
        <v>37536</v>
      </c>
      <c r="N5799" s="4">
        <v>22.709589041095889</v>
      </c>
      <c r="O5799" t="s">
        <v>29177</v>
      </c>
      <c r="P5799" t="s">
        <v>32874</v>
      </c>
    </row>
    <row r="5800" spans="1:16" x14ac:dyDescent="0.25">
      <c r="A5800">
        <v>1005936193</v>
      </c>
      <c r="B5800" t="s">
        <v>187</v>
      </c>
      <c r="C5800" t="s">
        <v>2184</v>
      </c>
      <c r="D5800" t="s">
        <v>5164</v>
      </c>
      <c r="E5800" t="s">
        <v>3747</v>
      </c>
      <c r="F5800" t="s">
        <v>4204</v>
      </c>
      <c r="G5800" t="s">
        <v>5506</v>
      </c>
      <c r="H5800">
        <v>0</v>
      </c>
      <c r="I5800" t="s">
        <v>9587</v>
      </c>
      <c r="J5800" t="s">
        <v>16334</v>
      </c>
      <c r="K5800" t="s">
        <v>22911</v>
      </c>
      <c r="L5800" t="s">
        <v>26150</v>
      </c>
      <c r="M5800" s="1">
        <v>36672</v>
      </c>
      <c r="N5800" s="4">
        <v>25.076712328767123</v>
      </c>
      <c r="O5800" t="s">
        <v>29178</v>
      </c>
      <c r="P5800" t="s">
        <v>32874</v>
      </c>
    </row>
    <row r="5801" spans="1:16" x14ac:dyDescent="0.25">
      <c r="A5801">
        <v>1109545113</v>
      </c>
      <c r="B5801" t="s">
        <v>426</v>
      </c>
      <c r="C5801" t="s">
        <v>2183</v>
      </c>
      <c r="D5801" t="s">
        <v>4117</v>
      </c>
      <c r="E5801" t="s">
        <v>4623</v>
      </c>
      <c r="F5801" t="s">
        <v>4204</v>
      </c>
      <c r="G5801" t="s">
        <v>5506</v>
      </c>
      <c r="H5801">
        <v>0</v>
      </c>
      <c r="I5801" t="s">
        <v>9588</v>
      </c>
      <c r="J5801" t="s">
        <v>16335</v>
      </c>
      <c r="K5801" t="s">
        <v>22912</v>
      </c>
      <c r="L5801" t="s">
        <v>26150</v>
      </c>
      <c r="M5801" s="1">
        <v>37520</v>
      </c>
      <c r="N5801" s="4">
        <v>22.753424657534246</v>
      </c>
      <c r="O5801" t="s">
        <v>29179</v>
      </c>
      <c r="P5801" t="s">
        <v>32874</v>
      </c>
    </row>
    <row r="5802" spans="1:16" x14ac:dyDescent="0.25">
      <c r="A5802">
        <v>1005830942</v>
      </c>
      <c r="B5802" t="s">
        <v>98</v>
      </c>
      <c r="C5802" t="s">
        <v>2261</v>
      </c>
      <c r="D5802" t="s">
        <v>3752</v>
      </c>
      <c r="E5802" t="s">
        <v>3051</v>
      </c>
      <c r="F5802" t="s">
        <v>4204</v>
      </c>
      <c r="G5802" t="s">
        <v>5506</v>
      </c>
      <c r="H5802">
        <v>0</v>
      </c>
      <c r="I5802" t="s">
        <v>9589</v>
      </c>
      <c r="J5802" t="s">
        <v>16336</v>
      </c>
      <c r="K5802" t="s">
        <v>22913</v>
      </c>
      <c r="L5802" t="s">
        <v>26150</v>
      </c>
      <c r="M5802" s="1">
        <v>37203</v>
      </c>
      <c r="N5802" s="4">
        <v>23.621917808219177</v>
      </c>
      <c r="O5802" t="s">
        <v>29180</v>
      </c>
      <c r="P5802" t="s">
        <v>32874</v>
      </c>
    </row>
    <row r="5803" spans="1:16" x14ac:dyDescent="0.25">
      <c r="A5803">
        <v>1004192408</v>
      </c>
      <c r="B5803" t="s">
        <v>47</v>
      </c>
      <c r="C5803" t="s">
        <v>2174</v>
      </c>
      <c r="D5803" t="s">
        <v>3752</v>
      </c>
      <c r="E5803" t="s">
        <v>2966</v>
      </c>
      <c r="F5803" t="s">
        <v>4204</v>
      </c>
      <c r="G5803" t="s">
        <v>5506</v>
      </c>
      <c r="H5803">
        <v>0</v>
      </c>
      <c r="I5803" t="s">
        <v>9590</v>
      </c>
      <c r="J5803" t="s">
        <v>14532</v>
      </c>
      <c r="K5803" t="s">
        <v>21099</v>
      </c>
      <c r="L5803" t="s">
        <v>26150</v>
      </c>
      <c r="M5803" s="1">
        <v>36008</v>
      </c>
      <c r="N5803" s="4">
        <v>26.895890410958906</v>
      </c>
      <c r="O5803" t="s">
        <v>29181</v>
      </c>
      <c r="P5803" t="s">
        <v>32874</v>
      </c>
    </row>
    <row r="5804" spans="1:16" x14ac:dyDescent="0.25">
      <c r="A5804">
        <v>1143996644</v>
      </c>
      <c r="B5804" t="s">
        <v>137</v>
      </c>
      <c r="C5804" t="s">
        <v>2158</v>
      </c>
      <c r="D5804" t="s">
        <v>3611</v>
      </c>
      <c r="E5804" t="s">
        <v>1856</v>
      </c>
      <c r="F5804" t="s">
        <v>4204</v>
      </c>
      <c r="G5804" t="s">
        <v>5506</v>
      </c>
      <c r="H5804">
        <v>0</v>
      </c>
      <c r="I5804" t="s">
        <v>9591</v>
      </c>
      <c r="J5804" t="s">
        <v>14532</v>
      </c>
      <c r="K5804" t="s">
        <v>21099</v>
      </c>
      <c r="L5804" t="s">
        <v>26150</v>
      </c>
      <c r="M5804" s="1">
        <v>36388</v>
      </c>
      <c r="N5804" s="4">
        <v>25.854794520547944</v>
      </c>
      <c r="O5804" t="s">
        <v>29182</v>
      </c>
      <c r="P5804" t="s">
        <v>32874</v>
      </c>
    </row>
    <row r="5805" spans="1:16" x14ac:dyDescent="0.25">
      <c r="A5805">
        <v>1144101884</v>
      </c>
      <c r="B5805" t="s">
        <v>1114</v>
      </c>
      <c r="C5805" t="s">
        <v>2158</v>
      </c>
      <c r="D5805" t="s">
        <v>3622</v>
      </c>
      <c r="E5805" t="s">
        <v>5689</v>
      </c>
      <c r="F5805" t="s">
        <v>4204</v>
      </c>
      <c r="G5805" t="s">
        <v>5506</v>
      </c>
      <c r="H5805">
        <v>0</v>
      </c>
      <c r="I5805" t="s">
        <v>9502</v>
      </c>
      <c r="J5805" t="s">
        <v>16259</v>
      </c>
      <c r="K5805" t="s">
        <v>22841</v>
      </c>
      <c r="L5805" t="s">
        <v>26151</v>
      </c>
      <c r="M5805" s="1">
        <v>35909</v>
      </c>
      <c r="N5805" s="4">
        <v>27.167123287671235</v>
      </c>
      <c r="O5805" t="s">
        <v>29097</v>
      </c>
      <c r="P5805" t="s">
        <v>32874</v>
      </c>
    </row>
    <row r="5806" spans="1:16" x14ac:dyDescent="0.25">
      <c r="A5806">
        <v>1113627676</v>
      </c>
      <c r="B5806" t="s">
        <v>1056</v>
      </c>
      <c r="C5806" t="s">
        <v>2158</v>
      </c>
      <c r="D5806" t="s">
        <v>3299</v>
      </c>
      <c r="F5806" t="s">
        <v>4204</v>
      </c>
      <c r="G5806" t="s">
        <v>6179</v>
      </c>
      <c r="H5806">
        <v>0</v>
      </c>
      <c r="I5806" t="s">
        <v>9592</v>
      </c>
      <c r="J5806" t="s">
        <v>16337</v>
      </c>
      <c r="K5806" t="s">
        <v>22914</v>
      </c>
      <c r="L5806" t="s">
        <v>26151</v>
      </c>
      <c r="M5806" s="1">
        <v>38556</v>
      </c>
      <c r="N5806" s="4">
        <v>19.915068493150685</v>
      </c>
      <c r="O5806" t="s">
        <v>29183</v>
      </c>
      <c r="P5806" t="s">
        <v>32874</v>
      </c>
    </row>
    <row r="5807" spans="1:16" x14ac:dyDescent="0.25">
      <c r="A5807">
        <v>1193074688</v>
      </c>
      <c r="B5807" t="s">
        <v>88</v>
      </c>
      <c r="C5807" t="s">
        <v>2308</v>
      </c>
      <c r="D5807" t="s">
        <v>3368</v>
      </c>
      <c r="E5807" t="s">
        <v>49</v>
      </c>
      <c r="F5807" t="s">
        <v>4204</v>
      </c>
      <c r="G5807" t="s">
        <v>5506</v>
      </c>
      <c r="H5807">
        <v>0</v>
      </c>
      <c r="I5807" t="s">
        <v>9593</v>
      </c>
      <c r="J5807" t="s">
        <v>16338</v>
      </c>
      <c r="K5807" t="s">
        <v>22915</v>
      </c>
      <c r="L5807" t="s">
        <v>26151</v>
      </c>
      <c r="M5807" s="1">
        <v>37074</v>
      </c>
      <c r="N5807" s="4">
        <v>23.975342465753425</v>
      </c>
      <c r="O5807" t="s">
        <v>29184</v>
      </c>
      <c r="P5807" t="s">
        <v>32874</v>
      </c>
    </row>
    <row r="5808" spans="1:16" x14ac:dyDescent="0.25">
      <c r="A5808">
        <v>1234189621</v>
      </c>
      <c r="B5808" t="s">
        <v>58</v>
      </c>
      <c r="C5808" t="s">
        <v>2175</v>
      </c>
      <c r="D5808" t="s">
        <v>3042</v>
      </c>
      <c r="E5808" t="s">
        <v>880</v>
      </c>
      <c r="F5808" t="s">
        <v>4204</v>
      </c>
      <c r="G5808" t="s">
        <v>5506</v>
      </c>
      <c r="H5808">
        <v>0</v>
      </c>
      <c r="I5808" t="s">
        <v>9594</v>
      </c>
      <c r="J5808" t="s">
        <v>16339</v>
      </c>
      <c r="K5808" t="s">
        <v>22916</v>
      </c>
      <c r="L5808" t="s">
        <v>26150</v>
      </c>
      <c r="M5808" s="1">
        <v>35739</v>
      </c>
      <c r="N5808" s="4">
        <v>27.632876712328766</v>
      </c>
      <c r="O5808" t="s">
        <v>29185</v>
      </c>
      <c r="P5808" t="s">
        <v>32874</v>
      </c>
    </row>
    <row r="5809" spans="1:16" x14ac:dyDescent="0.25">
      <c r="A5809">
        <v>1061691625</v>
      </c>
      <c r="B5809" t="s">
        <v>256</v>
      </c>
      <c r="C5809" t="s">
        <v>2365</v>
      </c>
      <c r="D5809" t="s">
        <v>3429</v>
      </c>
      <c r="E5809" t="s">
        <v>5122</v>
      </c>
      <c r="F5809" t="s">
        <v>4204</v>
      </c>
      <c r="G5809" t="s">
        <v>5506</v>
      </c>
      <c r="H5809">
        <v>0</v>
      </c>
      <c r="I5809" t="s">
        <v>9595</v>
      </c>
      <c r="J5809" t="s">
        <v>16340</v>
      </c>
      <c r="K5809" t="s">
        <v>22917</v>
      </c>
      <c r="L5809" t="s">
        <v>26151</v>
      </c>
      <c r="M5809" s="1">
        <v>38235</v>
      </c>
      <c r="N5809" s="4">
        <v>20.794520547945204</v>
      </c>
      <c r="O5809" t="s">
        <v>29186</v>
      </c>
      <c r="P5809" t="s">
        <v>32874</v>
      </c>
    </row>
    <row r="5810" spans="1:16" x14ac:dyDescent="0.25">
      <c r="A5810">
        <v>1109541232</v>
      </c>
      <c r="B5810" t="s">
        <v>140</v>
      </c>
      <c r="C5810" t="s">
        <v>2753</v>
      </c>
      <c r="D5810" t="s">
        <v>3872</v>
      </c>
      <c r="E5810" t="s">
        <v>4673</v>
      </c>
      <c r="F5810" t="s">
        <v>4204</v>
      </c>
      <c r="G5810" t="s">
        <v>5506</v>
      </c>
      <c r="H5810">
        <v>0</v>
      </c>
      <c r="I5810" t="s">
        <v>9596</v>
      </c>
      <c r="J5810" t="s">
        <v>16341</v>
      </c>
      <c r="K5810" t="s">
        <v>22918</v>
      </c>
      <c r="L5810" t="s">
        <v>26150</v>
      </c>
      <c r="M5810" s="1">
        <v>38128</v>
      </c>
      <c r="N5810" s="4">
        <v>21.087671232876712</v>
      </c>
      <c r="O5810" t="s">
        <v>29187</v>
      </c>
      <c r="P5810" t="s">
        <v>32874</v>
      </c>
    </row>
    <row r="5811" spans="1:16" x14ac:dyDescent="0.25">
      <c r="A5811">
        <v>1116160740</v>
      </c>
      <c r="B5811" t="s">
        <v>98</v>
      </c>
      <c r="C5811" t="s">
        <v>1820</v>
      </c>
      <c r="D5811" t="s">
        <v>3043</v>
      </c>
      <c r="E5811" t="s">
        <v>3433</v>
      </c>
      <c r="F5811" t="s">
        <v>4204</v>
      </c>
      <c r="G5811" t="s">
        <v>6210</v>
      </c>
      <c r="H5811">
        <v>0</v>
      </c>
      <c r="I5811" t="s">
        <v>9597</v>
      </c>
      <c r="J5811" t="s">
        <v>16342</v>
      </c>
      <c r="K5811" t="s">
        <v>22919</v>
      </c>
      <c r="L5811" t="s">
        <v>26150</v>
      </c>
      <c r="M5811" s="1">
        <v>36346</v>
      </c>
      <c r="N5811" s="4">
        <v>25.969863013698632</v>
      </c>
      <c r="O5811" t="s">
        <v>29188</v>
      </c>
      <c r="P5811" t="s">
        <v>32874</v>
      </c>
    </row>
    <row r="5812" spans="1:16" x14ac:dyDescent="0.25">
      <c r="A5812">
        <v>1105929123</v>
      </c>
      <c r="B5812" t="s">
        <v>140</v>
      </c>
      <c r="C5812" t="s">
        <v>2197</v>
      </c>
      <c r="D5812" t="s">
        <v>5238</v>
      </c>
      <c r="F5812" t="s">
        <v>4204</v>
      </c>
      <c r="G5812" t="s">
        <v>5506</v>
      </c>
      <c r="H5812">
        <v>0</v>
      </c>
      <c r="I5812" t="s">
        <v>9598</v>
      </c>
      <c r="J5812" t="s">
        <v>16343</v>
      </c>
      <c r="K5812" t="s">
        <v>22920</v>
      </c>
      <c r="L5812" t="s">
        <v>26150</v>
      </c>
      <c r="M5812" s="1">
        <v>36830</v>
      </c>
      <c r="N5812" s="4">
        <v>24.643835616438356</v>
      </c>
      <c r="O5812" t="s">
        <v>29189</v>
      </c>
      <c r="P5812" t="s">
        <v>32874</v>
      </c>
    </row>
    <row r="5813" spans="1:16" x14ac:dyDescent="0.25">
      <c r="A5813">
        <v>1105929124</v>
      </c>
      <c r="B5813" t="s">
        <v>455</v>
      </c>
      <c r="C5813" t="s">
        <v>2254</v>
      </c>
      <c r="D5813" t="s">
        <v>5238</v>
      </c>
      <c r="F5813" t="s">
        <v>4204</v>
      </c>
      <c r="G5813" t="s">
        <v>5506</v>
      </c>
      <c r="H5813">
        <v>0</v>
      </c>
      <c r="I5813" t="s">
        <v>9599</v>
      </c>
      <c r="J5813" t="s">
        <v>16344</v>
      </c>
      <c r="K5813" t="s">
        <v>22920</v>
      </c>
      <c r="L5813" t="s">
        <v>26151</v>
      </c>
      <c r="M5813" s="1">
        <v>39763</v>
      </c>
      <c r="N5813" s="4">
        <v>16.608219178082191</v>
      </c>
      <c r="O5813" t="s">
        <v>29190</v>
      </c>
      <c r="P5813" t="s">
        <v>32874</v>
      </c>
    </row>
    <row r="5814" spans="1:16" x14ac:dyDescent="0.25">
      <c r="A5814">
        <v>1111539310</v>
      </c>
      <c r="B5814" t="s">
        <v>490</v>
      </c>
      <c r="C5814" t="s">
        <v>2158</v>
      </c>
      <c r="D5814" t="s">
        <v>4822</v>
      </c>
      <c r="F5814" t="s">
        <v>4204</v>
      </c>
      <c r="G5814" t="s">
        <v>5506</v>
      </c>
      <c r="H5814">
        <v>0</v>
      </c>
      <c r="I5814" t="s">
        <v>9600</v>
      </c>
      <c r="J5814" t="s">
        <v>16345</v>
      </c>
      <c r="K5814" t="s">
        <v>22921</v>
      </c>
      <c r="L5814" t="s">
        <v>26151</v>
      </c>
      <c r="M5814" s="1">
        <v>36692</v>
      </c>
      <c r="N5814" s="4">
        <v>25.021917808219179</v>
      </c>
      <c r="O5814" t="s">
        <v>29191</v>
      </c>
      <c r="P5814" t="s">
        <v>32874</v>
      </c>
    </row>
    <row r="5815" spans="1:16" x14ac:dyDescent="0.25">
      <c r="A5815">
        <v>1107508715</v>
      </c>
      <c r="B5815" t="s">
        <v>512</v>
      </c>
      <c r="C5815" t="s">
        <v>2158</v>
      </c>
      <c r="D5815" t="s">
        <v>3803</v>
      </c>
      <c r="E5815" t="s">
        <v>3170</v>
      </c>
      <c r="F5815" t="s">
        <v>4204</v>
      </c>
      <c r="G5815" t="s">
        <v>5506</v>
      </c>
      <c r="H5815">
        <v>0</v>
      </c>
      <c r="I5815" t="s">
        <v>9601</v>
      </c>
      <c r="J5815" t="s">
        <v>16346</v>
      </c>
      <c r="K5815" t="s">
        <v>22922</v>
      </c>
      <c r="L5815" t="s">
        <v>26151</v>
      </c>
      <c r="M5815" s="1">
        <v>35475</v>
      </c>
      <c r="N5815" s="4">
        <v>28.356164383561644</v>
      </c>
      <c r="O5815" t="s">
        <v>29192</v>
      </c>
      <c r="P5815" t="s">
        <v>32874</v>
      </c>
    </row>
    <row r="5816" spans="1:16" x14ac:dyDescent="0.25">
      <c r="A5816">
        <v>1006034078</v>
      </c>
      <c r="B5816" t="s">
        <v>512</v>
      </c>
      <c r="C5816" t="s">
        <v>2158</v>
      </c>
      <c r="D5816" t="s">
        <v>3697</v>
      </c>
      <c r="E5816" t="s">
        <v>3182</v>
      </c>
      <c r="F5816" t="s">
        <v>4204</v>
      </c>
      <c r="G5816" t="s">
        <v>5506</v>
      </c>
      <c r="H5816">
        <v>0</v>
      </c>
      <c r="I5816" t="s">
        <v>9602</v>
      </c>
      <c r="J5816" t="s">
        <v>16348</v>
      </c>
      <c r="K5816" t="s">
        <v>22924</v>
      </c>
      <c r="L5816" t="s">
        <v>26151</v>
      </c>
      <c r="M5816" s="1">
        <v>36967</v>
      </c>
      <c r="N5816" s="4">
        <v>24.268493150684932</v>
      </c>
      <c r="O5816" t="s">
        <v>29193</v>
      </c>
      <c r="P5816" t="s">
        <v>32874</v>
      </c>
    </row>
    <row r="5817" spans="1:16" x14ac:dyDescent="0.25">
      <c r="A5817">
        <v>1144200598</v>
      </c>
      <c r="B5817" t="s">
        <v>719</v>
      </c>
      <c r="C5817" t="s">
        <v>2158</v>
      </c>
      <c r="D5817" t="s">
        <v>831</v>
      </c>
      <c r="F5817" t="s">
        <v>4204</v>
      </c>
      <c r="G5817" t="s">
        <v>5506</v>
      </c>
      <c r="H5817">
        <v>0</v>
      </c>
      <c r="I5817" t="s">
        <v>9603</v>
      </c>
      <c r="J5817" t="s">
        <v>16347</v>
      </c>
      <c r="K5817" t="s">
        <v>22923</v>
      </c>
      <c r="L5817" t="s">
        <v>26151</v>
      </c>
      <c r="M5817" s="1">
        <v>35519</v>
      </c>
      <c r="N5817" s="4">
        <v>28.235616438356164</v>
      </c>
      <c r="O5817" t="s">
        <v>29194</v>
      </c>
      <c r="P5817" t="s">
        <v>32874</v>
      </c>
    </row>
    <row r="5818" spans="1:16" x14ac:dyDescent="0.25">
      <c r="A5818">
        <v>1109186681</v>
      </c>
      <c r="B5818" t="s">
        <v>337</v>
      </c>
      <c r="C5818" t="s">
        <v>2532</v>
      </c>
      <c r="D5818" t="s">
        <v>3095</v>
      </c>
      <c r="E5818" t="s">
        <v>3098</v>
      </c>
      <c r="F5818" t="s">
        <v>4204</v>
      </c>
      <c r="G5818" t="s">
        <v>5506</v>
      </c>
      <c r="H5818">
        <v>0</v>
      </c>
      <c r="I5818" t="s">
        <v>9604</v>
      </c>
      <c r="J5818" t="s">
        <v>14526</v>
      </c>
      <c r="K5818" t="s">
        <v>22925</v>
      </c>
      <c r="L5818" t="s">
        <v>26151</v>
      </c>
      <c r="M5818" s="1">
        <v>38749</v>
      </c>
      <c r="N5818" s="4">
        <v>19.386301369863013</v>
      </c>
      <c r="O5818" t="s">
        <v>29195</v>
      </c>
      <c r="P5818" t="s">
        <v>32874</v>
      </c>
    </row>
    <row r="5819" spans="1:16" x14ac:dyDescent="0.25">
      <c r="A5819">
        <v>1143875062</v>
      </c>
      <c r="B5819" t="s">
        <v>679</v>
      </c>
      <c r="C5819" t="s">
        <v>2659</v>
      </c>
      <c r="D5819" t="s">
        <v>3618</v>
      </c>
      <c r="E5819" t="s">
        <v>3674</v>
      </c>
      <c r="F5819" t="s">
        <v>4204</v>
      </c>
      <c r="G5819" t="s">
        <v>5506</v>
      </c>
      <c r="H5819">
        <v>0</v>
      </c>
      <c r="I5819" t="s">
        <v>9605</v>
      </c>
      <c r="J5819" t="s">
        <v>16349</v>
      </c>
      <c r="K5819" t="s">
        <v>22926</v>
      </c>
      <c r="L5819" t="s">
        <v>26151</v>
      </c>
      <c r="M5819" s="1">
        <v>36019</v>
      </c>
      <c r="N5819" s="4">
        <v>26.865753424657534</v>
      </c>
      <c r="O5819" t="s">
        <v>29196</v>
      </c>
      <c r="P5819" t="s">
        <v>32874</v>
      </c>
    </row>
    <row r="5820" spans="1:16" x14ac:dyDescent="0.25">
      <c r="A5820">
        <v>1193571411</v>
      </c>
      <c r="B5820" t="s">
        <v>238</v>
      </c>
      <c r="C5820" t="s">
        <v>2754</v>
      </c>
      <c r="D5820" t="s">
        <v>3086</v>
      </c>
      <c r="E5820" t="s">
        <v>4255</v>
      </c>
      <c r="F5820" t="s">
        <v>4204</v>
      </c>
      <c r="G5820" t="s">
        <v>5506</v>
      </c>
      <c r="H5820">
        <v>0</v>
      </c>
      <c r="I5820" t="s">
        <v>9606</v>
      </c>
      <c r="J5820" t="s">
        <v>16350</v>
      </c>
      <c r="K5820" t="s">
        <v>21094</v>
      </c>
      <c r="L5820" t="s">
        <v>26151</v>
      </c>
      <c r="M5820" s="1">
        <v>37236</v>
      </c>
      <c r="N5820" s="4">
        <v>23.531506849315068</v>
      </c>
      <c r="O5820" t="s">
        <v>29197</v>
      </c>
      <c r="P5820" t="s">
        <v>32874</v>
      </c>
    </row>
    <row r="5821" spans="1:16" x14ac:dyDescent="0.25">
      <c r="A5821">
        <v>1005829841</v>
      </c>
      <c r="B5821" t="s">
        <v>512</v>
      </c>
      <c r="C5821" t="s">
        <v>2158</v>
      </c>
      <c r="D5821" t="s">
        <v>3212</v>
      </c>
      <c r="E5821" t="s">
        <v>3786</v>
      </c>
      <c r="F5821" t="s">
        <v>4204</v>
      </c>
      <c r="G5821" t="s">
        <v>5506</v>
      </c>
      <c r="H5821">
        <v>0</v>
      </c>
      <c r="I5821" t="s">
        <v>9607</v>
      </c>
      <c r="J5821" t="s">
        <v>16351</v>
      </c>
      <c r="K5821" t="s">
        <v>22928</v>
      </c>
      <c r="L5821" t="s">
        <v>26151</v>
      </c>
      <c r="M5821" s="1">
        <v>35896</v>
      </c>
      <c r="N5821" s="4">
        <v>27.202739726027396</v>
      </c>
      <c r="O5821" t="s">
        <v>29198</v>
      </c>
      <c r="P5821" t="s">
        <v>32874</v>
      </c>
    </row>
    <row r="5822" spans="1:16" x14ac:dyDescent="0.25">
      <c r="A5822">
        <v>29107881</v>
      </c>
      <c r="B5822" t="s">
        <v>138</v>
      </c>
      <c r="C5822" t="s">
        <v>2266</v>
      </c>
      <c r="D5822" t="s">
        <v>3786</v>
      </c>
      <c r="E5822" t="s">
        <v>3166</v>
      </c>
      <c r="F5822" t="s">
        <v>4204</v>
      </c>
      <c r="G5822" t="s">
        <v>5506</v>
      </c>
      <c r="H5822">
        <v>0</v>
      </c>
      <c r="I5822" t="s">
        <v>9608</v>
      </c>
      <c r="J5822" t="s">
        <v>16353</v>
      </c>
      <c r="K5822" t="s">
        <v>22928</v>
      </c>
      <c r="L5822" t="s">
        <v>26151</v>
      </c>
      <c r="M5822" s="1">
        <v>35896</v>
      </c>
      <c r="N5822" s="4">
        <v>27.202739726027396</v>
      </c>
      <c r="O5822" t="s">
        <v>29199</v>
      </c>
      <c r="P5822" t="s">
        <v>32874</v>
      </c>
    </row>
    <row r="5823" spans="1:16" x14ac:dyDescent="0.25">
      <c r="A5823">
        <v>1110289934</v>
      </c>
      <c r="B5823" t="s">
        <v>512</v>
      </c>
      <c r="C5823" t="s">
        <v>2158</v>
      </c>
      <c r="D5823" t="s">
        <v>3336</v>
      </c>
      <c r="E5823" t="s">
        <v>3045</v>
      </c>
      <c r="F5823" t="s">
        <v>4204</v>
      </c>
      <c r="G5823" t="s">
        <v>5506</v>
      </c>
      <c r="H5823">
        <v>0</v>
      </c>
      <c r="I5823" t="s">
        <v>9370</v>
      </c>
      <c r="J5823" t="s">
        <v>16144</v>
      </c>
      <c r="K5823" t="s">
        <v>22723</v>
      </c>
      <c r="L5823" t="s">
        <v>26151</v>
      </c>
      <c r="M5823" s="1">
        <v>38630</v>
      </c>
      <c r="N5823" s="4">
        <v>19.712328767123289</v>
      </c>
      <c r="O5823" t="s">
        <v>28970</v>
      </c>
      <c r="P5823" t="s">
        <v>32874</v>
      </c>
    </row>
    <row r="5824" spans="1:16" x14ac:dyDescent="0.25">
      <c r="A5824">
        <v>1107507164</v>
      </c>
      <c r="B5824" t="s">
        <v>123</v>
      </c>
      <c r="C5824" t="s">
        <v>2201</v>
      </c>
      <c r="D5824" t="s">
        <v>3074</v>
      </c>
      <c r="E5824" t="s">
        <v>2977</v>
      </c>
      <c r="F5824" t="s">
        <v>4204</v>
      </c>
      <c r="G5824" t="s">
        <v>5506</v>
      </c>
      <c r="H5824">
        <v>0</v>
      </c>
      <c r="I5824" t="s">
        <v>9609</v>
      </c>
      <c r="J5824" t="s">
        <v>16354</v>
      </c>
      <c r="K5824" t="s">
        <v>22929</v>
      </c>
      <c r="L5824" t="s">
        <v>26150</v>
      </c>
      <c r="M5824" s="1">
        <v>35438</v>
      </c>
      <c r="N5824" s="4">
        <v>28.457534246575342</v>
      </c>
      <c r="O5824" t="s">
        <v>29200</v>
      </c>
      <c r="P5824" t="s">
        <v>32874</v>
      </c>
    </row>
    <row r="5825" spans="1:16" x14ac:dyDescent="0.25">
      <c r="A5825">
        <v>1107515953</v>
      </c>
      <c r="B5825" t="s">
        <v>124</v>
      </c>
      <c r="C5825" t="s">
        <v>2416</v>
      </c>
      <c r="D5825" t="s">
        <v>5239</v>
      </c>
      <c r="E5825" t="s">
        <v>3153</v>
      </c>
      <c r="F5825" t="s">
        <v>4204</v>
      </c>
      <c r="G5825" t="s">
        <v>5506</v>
      </c>
      <c r="H5825">
        <v>0</v>
      </c>
      <c r="I5825" t="s">
        <v>9610</v>
      </c>
      <c r="J5825" t="s">
        <v>16355</v>
      </c>
      <c r="K5825" t="s">
        <v>22930</v>
      </c>
      <c r="L5825" t="s">
        <v>26151</v>
      </c>
      <c r="M5825" s="1">
        <v>35855</v>
      </c>
      <c r="N5825" s="4">
        <v>27.315068493150687</v>
      </c>
      <c r="O5825" t="s">
        <v>29201</v>
      </c>
      <c r="P5825" t="s">
        <v>32874</v>
      </c>
    </row>
    <row r="5826" spans="1:16" x14ac:dyDescent="0.25">
      <c r="A5826">
        <v>1006048389</v>
      </c>
      <c r="B5826" t="s">
        <v>215</v>
      </c>
      <c r="C5826" t="s">
        <v>2158</v>
      </c>
      <c r="D5826" t="s">
        <v>4000</v>
      </c>
      <c r="E5826" t="s">
        <v>813</v>
      </c>
      <c r="F5826" t="s">
        <v>4204</v>
      </c>
      <c r="G5826" t="s">
        <v>5506</v>
      </c>
      <c r="H5826">
        <v>0</v>
      </c>
      <c r="I5826" t="s">
        <v>7749</v>
      </c>
      <c r="J5826" t="s">
        <v>14527</v>
      </c>
      <c r="K5826" t="s">
        <v>21094</v>
      </c>
      <c r="L5826" t="s">
        <v>26151</v>
      </c>
      <c r="M5826" s="1">
        <v>36745</v>
      </c>
      <c r="N5826" s="4">
        <v>24.876712328767123</v>
      </c>
      <c r="O5826" t="s">
        <v>27339</v>
      </c>
      <c r="P5826" t="s">
        <v>32874</v>
      </c>
    </row>
    <row r="5827" spans="1:16" x14ac:dyDescent="0.25">
      <c r="A5827">
        <v>1006179408</v>
      </c>
      <c r="B5827" t="s">
        <v>256</v>
      </c>
      <c r="C5827" t="s">
        <v>2490</v>
      </c>
      <c r="D5827" t="s">
        <v>3068</v>
      </c>
      <c r="F5827" t="s">
        <v>4204</v>
      </c>
      <c r="G5827" t="s">
        <v>5506</v>
      </c>
      <c r="H5827">
        <v>0</v>
      </c>
      <c r="I5827" t="s">
        <v>9611</v>
      </c>
      <c r="J5827" t="s">
        <v>16352</v>
      </c>
      <c r="K5827" t="s">
        <v>22927</v>
      </c>
      <c r="L5827" t="s">
        <v>26151</v>
      </c>
      <c r="M5827" s="1">
        <v>36012</v>
      </c>
      <c r="N5827" s="4">
        <v>26.884931506849316</v>
      </c>
      <c r="O5827" t="s">
        <v>29202</v>
      </c>
      <c r="P5827" t="s">
        <v>32874</v>
      </c>
    </row>
    <row r="5828" spans="1:16" x14ac:dyDescent="0.25">
      <c r="A5828">
        <v>1107845921</v>
      </c>
      <c r="B5828" t="s">
        <v>369</v>
      </c>
      <c r="C5828" t="s">
        <v>2241</v>
      </c>
      <c r="D5828" t="s">
        <v>3035</v>
      </c>
      <c r="F5828" t="s">
        <v>4204</v>
      </c>
      <c r="G5828" t="s">
        <v>5506</v>
      </c>
      <c r="H5828">
        <v>0</v>
      </c>
      <c r="I5828" t="s">
        <v>9612</v>
      </c>
      <c r="J5828" t="s">
        <v>14527</v>
      </c>
      <c r="K5828" t="s">
        <v>21094</v>
      </c>
      <c r="L5828" t="s">
        <v>26151</v>
      </c>
      <c r="M5828" s="1">
        <v>39040</v>
      </c>
      <c r="N5828" s="4">
        <v>18.589041095890412</v>
      </c>
      <c r="O5828" t="s">
        <v>29203</v>
      </c>
      <c r="P5828" t="s">
        <v>32874</v>
      </c>
    </row>
    <row r="5829" spans="1:16" x14ac:dyDescent="0.25">
      <c r="A5829">
        <v>1130618343</v>
      </c>
      <c r="B5829" t="s">
        <v>123</v>
      </c>
      <c r="C5829" t="s">
        <v>2215</v>
      </c>
      <c r="D5829" t="s">
        <v>3803</v>
      </c>
      <c r="E5829" t="s">
        <v>3251</v>
      </c>
      <c r="F5829" t="s">
        <v>4204</v>
      </c>
      <c r="G5829" t="s">
        <v>5506</v>
      </c>
      <c r="H5829">
        <v>0</v>
      </c>
      <c r="I5829" t="s">
        <v>9613</v>
      </c>
      <c r="J5829" t="s">
        <v>16356</v>
      </c>
      <c r="K5829" t="s">
        <v>22931</v>
      </c>
      <c r="L5829" t="s">
        <v>26151</v>
      </c>
      <c r="M5829" s="1">
        <v>35913</v>
      </c>
      <c r="N5829" s="4">
        <v>27.156164383561645</v>
      </c>
      <c r="O5829" t="s">
        <v>29204</v>
      </c>
      <c r="P5829" t="s">
        <v>32874</v>
      </c>
    </row>
    <row r="5830" spans="1:16" x14ac:dyDescent="0.25">
      <c r="A5830">
        <v>1005934855</v>
      </c>
      <c r="B5830" t="s">
        <v>1600</v>
      </c>
      <c r="C5830" t="s">
        <v>2690</v>
      </c>
      <c r="D5830" t="s">
        <v>3697</v>
      </c>
      <c r="E5830" t="s">
        <v>2369</v>
      </c>
      <c r="F5830" t="s">
        <v>4204</v>
      </c>
      <c r="G5830" t="s">
        <v>5506</v>
      </c>
      <c r="H5830">
        <v>0</v>
      </c>
      <c r="I5830" t="s">
        <v>9614</v>
      </c>
      <c r="J5830" t="s">
        <v>16357</v>
      </c>
      <c r="K5830" t="s">
        <v>22932</v>
      </c>
      <c r="L5830" t="s">
        <v>26150</v>
      </c>
      <c r="M5830" s="1">
        <v>37272</v>
      </c>
      <c r="N5830" s="4">
        <v>23.432876712328767</v>
      </c>
      <c r="O5830" t="s">
        <v>29205</v>
      </c>
      <c r="P5830" t="s">
        <v>32874</v>
      </c>
    </row>
    <row r="5831" spans="1:16" x14ac:dyDescent="0.25">
      <c r="A5831">
        <v>1107835399</v>
      </c>
      <c r="B5831" t="s">
        <v>1022</v>
      </c>
      <c r="C5831" t="s">
        <v>2185</v>
      </c>
      <c r="D5831" t="s">
        <v>1832</v>
      </c>
      <c r="E5831" t="s">
        <v>3875</v>
      </c>
      <c r="F5831" t="s">
        <v>4204</v>
      </c>
      <c r="G5831" t="s">
        <v>5506</v>
      </c>
      <c r="H5831">
        <v>0</v>
      </c>
      <c r="I5831" t="s">
        <v>7750</v>
      </c>
      <c r="J5831" t="s">
        <v>14528</v>
      </c>
      <c r="K5831" t="s">
        <v>21095</v>
      </c>
      <c r="L5831" t="s">
        <v>26150</v>
      </c>
      <c r="M5831" s="1">
        <v>37946</v>
      </c>
      <c r="N5831" s="4">
        <v>21.586301369863012</v>
      </c>
      <c r="O5831" t="s">
        <v>27340</v>
      </c>
      <c r="P5831" t="s">
        <v>32874</v>
      </c>
    </row>
    <row r="5832" spans="1:16" x14ac:dyDescent="0.25">
      <c r="A5832">
        <v>1005979395</v>
      </c>
      <c r="B5832" t="s">
        <v>1601</v>
      </c>
      <c r="C5832" t="s">
        <v>2158</v>
      </c>
      <c r="D5832" t="s">
        <v>842</v>
      </c>
      <c r="E5832" t="s">
        <v>2977</v>
      </c>
      <c r="F5832" t="s">
        <v>4204</v>
      </c>
      <c r="G5832" t="s">
        <v>5506</v>
      </c>
      <c r="H5832">
        <v>0</v>
      </c>
      <c r="I5832" t="s">
        <v>9615</v>
      </c>
      <c r="J5832" t="s">
        <v>16358</v>
      </c>
      <c r="K5832" t="s">
        <v>4652</v>
      </c>
      <c r="L5832" t="s">
        <v>26151</v>
      </c>
      <c r="M5832" s="1">
        <v>37353</v>
      </c>
      <c r="N5832" s="4">
        <v>23.210958904109589</v>
      </c>
      <c r="O5832" t="s">
        <v>29206</v>
      </c>
      <c r="P5832" t="s">
        <v>32874</v>
      </c>
    </row>
    <row r="5833" spans="1:16" x14ac:dyDescent="0.25">
      <c r="A5833">
        <v>1006052417</v>
      </c>
      <c r="B5833" t="s">
        <v>57</v>
      </c>
      <c r="C5833" t="s">
        <v>2158</v>
      </c>
      <c r="D5833" t="s">
        <v>2246</v>
      </c>
      <c r="E5833" t="s">
        <v>5218</v>
      </c>
      <c r="F5833" t="s">
        <v>4204</v>
      </c>
      <c r="G5833" t="s">
        <v>5506</v>
      </c>
      <c r="H5833">
        <v>0</v>
      </c>
      <c r="I5833" t="s">
        <v>9616</v>
      </c>
      <c r="J5833" t="s">
        <v>16359</v>
      </c>
      <c r="K5833" t="s">
        <v>22933</v>
      </c>
      <c r="L5833" t="s">
        <v>26151</v>
      </c>
      <c r="M5833" s="1">
        <v>37357</v>
      </c>
      <c r="N5833" s="4">
        <v>23.2</v>
      </c>
      <c r="O5833" t="s">
        <v>29207</v>
      </c>
      <c r="P5833" t="s">
        <v>32874</v>
      </c>
    </row>
    <row r="5834" spans="1:16" x14ac:dyDescent="0.25">
      <c r="A5834">
        <v>1006054367</v>
      </c>
      <c r="B5834" t="s">
        <v>98</v>
      </c>
      <c r="C5834" t="s">
        <v>2249</v>
      </c>
      <c r="D5834" t="s">
        <v>2871</v>
      </c>
      <c r="E5834" t="s">
        <v>3212</v>
      </c>
      <c r="F5834" t="s">
        <v>4204</v>
      </c>
      <c r="G5834" t="s">
        <v>5506</v>
      </c>
      <c r="H5834">
        <v>0</v>
      </c>
      <c r="I5834" t="s">
        <v>7751</v>
      </c>
      <c r="J5834" t="s">
        <v>14529</v>
      </c>
      <c r="K5834" t="s">
        <v>21096</v>
      </c>
      <c r="L5834" t="s">
        <v>26150</v>
      </c>
      <c r="M5834" s="1">
        <v>36897</v>
      </c>
      <c r="N5834" s="4">
        <v>24.460273972602739</v>
      </c>
      <c r="O5834" t="s">
        <v>27341</v>
      </c>
      <c r="P5834" t="s">
        <v>32874</v>
      </c>
    </row>
    <row r="5835" spans="1:16" x14ac:dyDescent="0.25">
      <c r="A5835">
        <v>1085546549</v>
      </c>
      <c r="B5835" t="s">
        <v>769</v>
      </c>
      <c r="C5835" t="s">
        <v>2384</v>
      </c>
      <c r="D5835" t="s">
        <v>4161</v>
      </c>
      <c r="E5835" t="s">
        <v>3107</v>
      </c>
      <c r="F5835" t="s">
        <v>4204</v>
      </c>
      <c r="G5835" t="s">
        <v>5506</v>
      </c>
      <c r="H5835">
        <v>0</v>
      </c>
      <c r="I5835" t="s">
        <v>9617</v>
      </c>
      <c r="J5835" t="s">
        <v>16360</v>
      </c>
      <c r="K5835" t="s">
        <v>22934</v>
      </c>
      <c r="L5835" t="s">
        <v>26150</v>
      </c>
      <c r="M5835" s="1">
        <v>36710</v>
      </c>
      <c r="N5835" s="4">
        <v>24.972602739726028</v>
      </c>
      <c r="O5835" t="s">
        <v>29208</v>
      </c>
      <c r="P5835" t="s">
        <v>32874</v>
      </c>
    </row>
    <row r="5836" spans="1:16" x14ac:dyDescent="0.25">
      <c r="A5836">
        <v>1006227600</v>
      </c>
      <c r="C5836" t="s">
        <v>2755</v>
      </c>
      <c r="D5836" t="s">
        <v>3047</v>
      </c>
      <c r="E5836" t="s">
        <v>4638</v>
      </c>
      <c r="F5836" t="s">
        <v>4204</v>
      </c>
      <c r="G5836" t="s">
        <v>6210</v>
      </c>
      <c r="H5836">
        <v>0</v>
      </c>
      <c r="I5836" t="s">
        <v>9618</v>
      </c>
      <c r="J5836" t="s">
        <v>16130</v>
      </c>
      <c r="K5836" t="s">
        <v>22935</v>
      </c>
      <c r="L5836" t="s">
        <v>26150</v>
      </c>
      <c r="M5836" s="1">
        <v>37573</v>
      </c>
      <c r="N5836" s="4">
        <v>22.608219178082191</v>
      </c>
      <c r="O5836" t="s">
        <v>29209</v>
      </c>
      <c r="P5836" t="s">
        <v>32874</v>
      </c>
    </row>
    <row r="5837" spans="1:16" x14ac:dyDescent="0.25">
      <c r="A5837">
        <v>1002948816</v>
      </c>
      <c r="B5837" t="s">
        <v>602</v>
      </c>
      <c r="C5837" t="s">
        <v>2590</v>
      </c>
      <c r="D5837" t="s">
        <v>4325</v>
      </c>
      <c r="E5837" t="s">
        <v>3013</v>
      </c>
      <c r="F5837" t="s">
        <v>4204</v>
      </c>
      <c r="G5837" t="s">
        <v>5506</v>
      </c>
      <c r="H5837">
        <v>0</v>
      </c>
      <c r="I5837" t="s">
        <v>9619</v>
      </c>
      <c r="J5837" t="s">
        <v>16361</v>
      </c>
      <c r="K5837" t="s">
        <v>21094</v>
      </c>
      <c r="L5837" t="s">
        <v>26151</v>
      </c>
      <c r="M5837" s="1">
        <v>36630</v>
      </c>
      <c r="N5837" s="4">
        <v>25.19178082191781</v>
      </c>
      <c r="O5837" t="s">
        <v>29210</v>
      </c>
      <c r="P5837" t="s">
        <v>32874</v>
      </c>
    </row>
    <row r="5838" spans="1:16" x14ac:dyDescent="0.25">
      <c r="A5838">
        <v>1143991802</v>
      </c>
      <c r="B5838" t="s">
        <v>123</v>
      </c>
      <c r="C5838" t="s">
        <v>2255</v>
      </c>
      <c r="D5838" t="s">
        <v>3140</v>
      </c>
      <c r="E5838" t="s">
        <v>3064</v>
      </c>
      <c r="F5838" t="s">
        <v>4204</v>
      </c>
      <c r="G5838" t="s">
        <v>5506</v>
      </c>
      <c r="H5838">
        <v>0</v>
      </c>
      <c r="I5838" t="s">
        <v>9620</v>
      </c>
      <c r="J5838" t="s">
        <v>16362</v>
      </c>
      <c r="K5838" t="s">
        <v>22936</v>
      </c>
      <c r="L5838" t="s">
        <v>26151</v>
      </c>
      <c r="M5838" s="1">
        <v>35777</v>
      </c>
      <c r="N5838" s="4">
        <v>27.528767123287672</v>
      </c>
      <c r="O5838" t="s">
        <v>29211</v>
      </c>
      <c r="P5838" t="s">
        <v>32874</v>
      </c>
    </row>
    <row r="5839" spans="1:16" x14ac:dyDescent="0.25">
      <c r="A5839">
        <v>1144212790</v>
      </c>
      <c r="B5839" t="s">
        <v>1602</v>
      </c>
      <c r="C5839" t="s">
        <v>2221</v>
      </c>
      <c r="D5839" t="s">
        <v>3057</v>
      </c>
      <c r="E5839" t="s">
        <v>4877</v>
      </c>
      <c r="F5839" t="s">
        <v>4204</v>
      </c>
      <c r="G5839" t="s">
        <v>5506</v>
      </c>
      <c r="H5839">
        <v>0</v>
      </c>
      <c r="I5839" t="s">
        <v>9621</v>
      </c>
      <c r="J5839" t="s">
        <v>16363</v>
      </c>
      <c r="K5839" t="s">
        <v>22937</v>
      </c>
      <c r="L5839" t="s">
        <v>26151</v>
      </c>
      <c r="M5839" s="1">
        <v>36476</v>
      </c>
      <c r="N5839" s="4">
        <v>25.613698630136987</v>
      </c>
      <c r="O5839" t="s">
        <v>29212</v>
      </c>
      <c r="P5839" t="s">
        <v>32874</v>
      </c>
    </row>
    <row r="5840" spans="1:16" x14ac:dyDescent="0.25">
      <c r="A5840">
        <v>1007509628</v>
      </c>
      <c r="B5840" t="s">
        <v>123</v>
      </c>
      <c r="C5840" t="s">
        <v>2201</v>
      </c>
      <c r="D5840" t="s">
        <v>3393</v>
      </c>
      <c r="E5840" t="s">
        <v>3293</v>
      </c>
      <c r="F5840" t="s">
        <v>4204</v>
      </c>
      <c r="G5840" t="s">
        <v>5506</v>
      </c>
      <c r="H5840">
        <v>0</v>
      </c>
      <c r="I5840" t="s">
        <v>9623</v>
      </c>
      <c r="J5840" t="s">
        <v>16364</v>
      </c>
      <c r="K5840" t="s">
        <v>22938</v>
      </c>
      <c r="L5840" t="s">
        <v>26151</v>
      </c>
      <c r="M5840" s="1">
        <v>37253</v>
      </c>
      <c r="N5840" s="4">
        <v>23.484931506849314</v>
      </c>
      <c r="O5840" t="s">
        <v>29214</v>
      </c>
      <c r="P5840" t="s">
        <v>32874</v>
      </c>
    </row>
    <row r="5841" spans="1:16" x14ac:dyDescent="0.25">
      <c r="A5841">
        <v>1110362175</v>
      </c>
      <c r="B5841" t="s">
        <v>30</v>
      </c>
      <c r="C5841" t="s">
        <v>2197</v>
      </c>
      <c r="D5841" t="s">
        <v>3393</v>
      </c>
      <c r="E5841" t="s">
        <v>3293</v>
      </c>
      <c r="F5841" t="s">
        <v>4204</v>
      </c>
      <c r="G5841" t="s">
        <v>5506</v>
      </c>
      <c r="H5841">
        <v>0</v>
      </c>
      <c r="I5841" t="s">
        <v>9622</v>
      </c>
      <c r="J5841" t="s">
        <v>16364</v>
      </c>
      <c r="K5841" t="s">
        <v>22938</v>
      </c>
      <c r="L5841" t="s">
        <v>26150</v>
      </c>
      <c r="M5841" s="1">
        <v>37991</v>
      </c>
      <c r="N5841" s="4">
        <v>21.463013698630139</v>
      </c>
      <c r="O5841" t="s">
        <v>29213</v>
      </c>
      <c r="P5841" t="s">
        <v>32874</v>
      </c>
    </row>
    <row r="5842" spans="1:16" x14ac:dyDescent="0.25">
      <c r="A5842">
        <v>1148956343</v>
      </c>
      <c r="B5842" t="s">
        <v>1603</v>
      </c>
      <c r="C5842" t="s">
        <v>2158</v>
      </c>
      <c r="D5842" t="s">
        <v>5241</v>
      </c>
      <c r="E5842" t="s">
        <v>3282</v>
      </c>
      <c r="F5842" t="s">
        <v>4204</v>
      </c>
      <c r="G5842" t="s">
        <v>5506</v>
      </c>
      <c r="H5842">
        <v>0</v>
      </c>
      <c r="I5842" t="s">
        <v>9624</v>
      </c>
      <c r="J5842" t="s">
        <v>16365</v>
      </c>
      <c r="K5842" t="s">
        <v>21094</v>
      </c>
      <c r="L5842" t="s">
        <v>26151</v>
      </c>
      <c r="M5842" s="1">
        <v>36003</v>
      </c>
      <c r="N5842" s="4">
        <v>26.909589041095892</v>
      </c>
      <c r="O5842" t="s">
        <v>29215</v>
      </c>
      <c r="P5842" t="s">
        <v>32874</v>
      </c>
    </row>
    <row r="5843" spans="1:16" x14ac:dyDescent="0.25">
      <c r="A5843">
        <v>1193393160</v>
      </c>
      <c r="B5843" t="s">
        <v>414</v>
      </c>
      <c r="C5843" t="s">
        <v>2158</v>
      </c>
      <c r="D5843" t="s">
        <v>3388</v>
      </c>
      <c r="E5843" t="s">
        <v>3881</v>
      </c>
      <c r="F5843" t="s">
        <v>4204</v>
      </c>
      <c r="G5843" t="s">
        <v>5506</v>
      </c>
      <c r="H5843">
        <v>0</v>
      </c>
      <c r="I5843" t="s">
        <v>9625</v>
      </c>
      <c r="J5843" t="s">
        <v>16366</v>
      </c>
      <c r="K5843" t="s">
        <v>22939</v>
      </c>
      <c r="L5843" t="s">
        <v>26151</v>
      </c>
      <c r="M5843" s="1">
        <v>37012</v>
      </c>
      <c r="N5843" s="4">
        <v>24.145205479452056</v>
      </c>
      <c r="O5843" t="s">
        <v>29216</v>
      </c>
      <c r="P5843" t="s">
        <v>32874</v>
      </c>
    </row>
    <row r="5844" spans="1:16" x14ac:dyDescent="0.25">
      <c r="A5844">
        <v>1098312749</v>
      </c>
      <c r="B5844" t="s">
        <v>1582</v>
      </c>
      <c r="C5844" t="s">
        <v>2158</v>
      </c>
      <c r="D5844" t="s">
        <v>3687</v>
      </c>
      <c r="E5844" t="s">
        <v>3117</v>
      </c>
      <c r="F5844" t="s">
        <v>4204</v>
      </c>
      <c r="G5844" t="s">
        <v>6210</v>
      </c>
      <c r="H5844">
        <v>0</v>
      </c>
      <c r="I5844" t="s">
        <v>9419</v>
      </c>
      <c r="J5844" t="s">
        <v>16130</v>
      </c>
      <c r="K5844" t="s">
        <v>22768</v>
      </c>
      <c r="L5844" t="s">
        <v>26150</v>
      </c>
      <c r="M5844" s="1">
        <v>36168</v>
      </c>
      <c r="N5844" s="4">
        <v>26.457534246575342</v>
      </c>
      <c r="O5844" t="s">
        <v>29019</v>
      </c>
      <c r="P5844" t="s">
        <v>32874</v>
      </c>
    </row>
    <row r="5845" spans="1:16" x14ac:dyDescent="0.25">
      <c r="A5845">
        <v>1002959693</v>
      </c>
      <c r="B5845" t="s">
        <v>110</v>
      </c>
      <c r="C5845" t="s">
        <v>2249</v>
      </c>
      <c r="D5845" t="s">
        <v>3040</v>
      </c>
      <c r="E5845" t="s">
        <v>3388</v>
      </c>
      <c r="F5845" t="s">
        <v>4204</v>
      </c>
      <c r="G5845" t="s">
        <v>5506</v>
      </c>
      <c r="H5845">
        <v>0</v>
      </c>
      <c r="I5845" t="s">
        <v>9626</v>
      </c>
      <c r="J5845" t="s">
        <v>16367</v>
      </c>
      <c r="K5845" t="s">
        <v>22942</v>
      </c>
      <c r="L5845" t="s">
        <v>26150</v>
      </c>
      <c r="M5845" s="1">
        <v>36869</v>
      </c>
      <c r="N5845" s="4">
        <v>24.536986301369861</v>
      </c>
      <c r="O5845" t="s">
        <v>29217</v>
      </c>
      <c r="P5845" t="s">
        <v>32874</v>
      </c>
    </row>
    <row r="5846" spans="1:16" x14ac:dyDescent="0.25">
      <c r="A5846">
        <v>1144203269</v>
      </c>
      <c r="B5846" t="s">
        <v>89</v>
      </c>
      <c r="C5846" t="s">
        <v>2254</v>
      </c>
      <c r="D5846" t="s">
        <v>3125</v>
      </c>
      <c r="F5846" t="s">
        <v>4204</v>
      </c>
      <c r="G5846" t="s">
        <v>5506</v>
      </c>
      <c r="H5846">
        <v>0</v>
      </c>
      <c r="I5846" t="s">
        <v>9627</v>
      </c>
      <c r="J5846" t="s">
        <v>16298</v>
      </c>
      <c r="K5846" t="s">
        <v>22943</v>
      </c>
      <c r="L5846" t="s">
        <v>26151</v>
      </c>
      <c r="M5846" s="1">
        <v>35513</v>
      </c>
      <c r="N5846" s="4">
        <v>28.252054794520546</v>
      </c>
      <c r="O5846" t="s">
        <v>29218</v>
      </c>
      <c r="P5846" t="s">
        <v>32874</v>
      </c>
    </row>
    <row r="5847" spans="1:16" x14ac:dyDescent="0.25">
      <c r="A5847">
        <v>1151961866</v>
      </c>
      <c r="B5847" t="s">
        <v>98</v>
      </c>
      <c r="C5847" t="s">
        <v>2174</v>
      </c>
      <c r="D5847" t="s">
        <v>2358</v>
      </c>
      <c r="E5847" t="s">
        <v>2358</v>
      </c>
      <c r="F5847" t="s">
        <v>4204</v>
      </c>
      <c r="G5847" t="s">
        <v>5506</v>
      </c>
      <c r="H5847">
        <v>0</v>
      </c>
      <c r="I5847" t="s">
        <v>9628</v>
      </c>
      <c r="J5847" t="s">
        <v>16368</v>
      </c>
      <c r="K5847" t="s">
        <v>22940</v>
      </c>
      <c r="L5847" t="s">
        <v>26150</v>
      </c>
      <c r="M5847" s="1">
        <v>35474</v>
      </c>
      <c r="N5847" s="4">
        <v>28.358904109589041</v>
      </c>
      <c r="O5847" t="s">
        <v>29219</v>
      </c>
      <c r="P5847" t="s">
        <v>32874</v>
      </c>
    </row>
    <row r="5848" spans="1:16" x14ac:dyDescent="0.25">
      <c r="A5848">
        <v>1151962750</v>
      </c>
      <c r="B5848" t="s">
        <v>177</v>
      </c>
      <c r="C5848" t="s">
        <v>2567</v>
      </c>
      <c r="D5848" t="s">
        <v>5226</v>
      </c>
      <c r="E5848" t="s">
        <v>3074</v>
      </c>
      <c r="F5848" t="s">
        <v>4204</v>
      </c>
      <c r="G5848" t="s">
        <v>5506</v>
      </c>
      <c r="H5848">
        <v>0</v>
      </c>
      <c r="I5848" t="s">
        <v>9629</v>
      </c>
      <c r="J5848" t="s">
        <v>16369</v>
      </c>
      <c r="K5848" t="s">
        <v>22944</v>
      </c>
      <c r="L5848" t="s">
        <v>26151</v>
      </c>
      <c r="M5848" s="1">
        <v>35685</v>
      </c>
      <c r="N5848" s="4">
        <v>27.780821917808218</v>
      </c>
      <c r="O5848" t="s">
        <v>29220</v>
      </c>
      <c r="P5848" t="s">
        <v>32874</v>
      </c>
    </row>
    <row r="5849" spans="1:16" x14ac:dyDescent="0.25">
      <c r="A5849">
        <v>1144208964</v>
      </c>
      <c r="B5849" t="s">
        <v>1604</v>
      </c>
      <c r="C5849" t="s">
        <v>2445</v>
      </c>
      <c r="D5849" t="s">
        <v>3267</v>
      </c>
      <c r="F5849" t="s">
        <v>4204</v>
      </c>
      <c r="G5849" t="s">
        <v>5506</v>
      </c>
      <c r="H5849">
        <v>0</v>
      </c>
      <c r="I5849" t="s">
        <v>9630</v>
      </c>
      <c r="J5849" t="s">
        <v>16370</v>
      </c>
      <c r="K5849" t="s">
        <v>22945</v>
      </c>
      <c r="L5849" t="s">
        <v>26151</v>
      </c>
      <c r="M5849" s="1">
        <v>36043</v>
      </c>
      <c r="N5849" s="4">
        <v>26.8</v>
      </c>
      <c r="O5849" t="s">
        <v>29221</v>
      </c>
      <c r="P5849" t="s">
        <v>32874</v>
      </c>
    </row>
    <row r="5850" spans="1:16" x14ac:dyDescent="0.25">
      <c r="A5850">
        <v>1000004755</v>
      </c>
      <c r="B5850" t="s">
        <v>490</v>
      </c>
      <c r="C5850" t="s">
        <v>2158</v>
      </c>
      <c r="D5850" t="s">
        <v>3273</v>
      </c>
      <c r="E5850" t="s">
        <v>3321</v>
      </c>
      <c r="F5850" t="s">
        <v>4204</v>
      </c>
      <c r="G5850" t="s">
        <v>5506</v>
      </c>
      <c r="H5850">
        <v>0</v>
      </c>
      <c r="I5850" t="s">
        <v>9631</v>
      </c>
      <c r="J5850" t="s">
        <v>16371</v>
      </c>
      <c r="K5850" t="s">
        <v>22941</v>
      </c>
      <c r="L5850" t="s">
        <v>26151</v>
      </c>
      <c r="M5850" s="1">
        <v>36067</v>
      </c>
      <c r="N5850" s="4">
        <v>26.734246575342464</v>
      </c>
      <c r="O5850" t="s">
        <v>29222</v>
      </c>
      <c r="P5850" t="s">
        <v>32874</v>
      </c>
    </row>
    <row r="5851" spans="1:16" x14ac:dyDescent="0.25">
      <c r="A5851">
        <v>1144199822</v>
      </c>
      <c r="B5851" t="s">
        <v>1606</v>
      </c>
      <c r="C5851" t="s">
        <v>2756</v>
      </c>
      <c r="D5851" t="s">
        <v>1293</v>
      </c>
      <c r="E5851" t="s">
        <v>3095</v>
      </c>
      <c r="F5851" t="s">
        <v>4204</v>
      </c>
      <c r="G5851" t="s">
        <v>5506</v>
      </c>
      <c r="H5851">
        <v>0</v>
      </c>
      <c r="I5851" t="s">
        <v>9632</v>
      </c>
      <c r="J5851" t="s">
        <v>14526</v>
      </c>
      <c r="K5851" t="s">
        <v>22946</v>
      </c>
      <c r="L5851" t="s">
        <v>26150</v>
      </c>
      <c r="M5851" s="1">
        <v>35477</v>
      </c>
      <c r="N5851" s="4">
        <v>28.350684931506848</v>
      </c>
      <c r="O5851" t="s">
        <v>29223</v>
      </c>
      <c r="P5851" t="s">
        <v>32874</v>
      </c>
    </row>
    <row r="5852" spans="1:16" x14ac:dyDescent="0.25">
      <c r="A5852">
        <v>109118993</v>
      </c>
      <c r="B5852" t="s">
        <v>602</v>
      </c>
      <c r="C5852" t="s">
        <v>2158</v>
      </c>
      <c r="D5852" t="s">
        <v>5242</v>
      </c>
      <c r="E5852" t="s">
        <v>3086</v>
      </c>
      <c r="F5852" t="s">
        <v>4204</v>
      </c>
      <c r="G5852" t="s">
        <v>5506</v>
      </c>
      <c r="H5852">
        <v>0</v>
      </c>
      <c r="I5852" t="s">
        <v>9633</v>
      </c>
      <c r="J5852" t="s">
        <v>14526</v>
      </c>
      <c r="K5852" t="s">
        <v>22947</v>
      </c>
      <c r="L5852" t="s">
        <v>26151</v>
      </c>
      <c r="M5852" s="1">
        <v>36271</v>
      </c>
      <c r="N5852" s="4">
        <v>26.175342465753424</v>
      </c>
      <c r="O5852" t="s">
        <v>29224</v>
      </c>
      <c r="P5852" t="s">
        <v>32874</v>
      </c>
    </row>
    <row r="5853" spans="1:16" x14ac:dyDescent="0.25">
      <c r="A5853">
        <v>1006464410</v>
      </c>
      <c r="B5853" t="s">
        <v>369</v>
      </c>
      <c r="C5853" t="s">
        <v>2158</v>
      </c>
      <c r="D5853" t="s">
        <v>3350</v>
      </c>
      <c r="E5853" t="s">
        <v>3843</v>
      </c>
      <c r="F5853" t="s">
        <v>4204</v>
      </c>
      <c r="G5853" t="s">
        <v>6188</v>
      </c>
      <c r="H5853">
        <v>0</v>
      </c>
      <c r="I5853" t="s">
        <v>9634</v>
      </c>
      <c r="J5853" t="s">
        <v>16372</v>
      </c>
      <c r="K5853" t="s">
        <v>22948</v>
      </c>
      <c r="L5853" t="s">
        <v>26151</v>
      </c>
      <c r="M5853" s="1">
        <v>37540</v>
      </c>
      <c r="N5853" s="4">
        <v>22.698630136986303</v>
      </c>
      <c r="O5853" t="s">
        <v>29224</v>
      </c>
      <c r="P5853" t="s">
        <v>32874</v>
      </c>
    </row>
    <row r="5854" spans="1:16" x14ac:dyDescent="0.25">
      <c r="A5854">
        <v>1006465847</v>
      </c>
      <c r="B5854" t="s">
        <v>1534</v>
      </c>
      <c r="C5854" t="s">
        <v>2158</v>
      </c>
      <c r="D5854" t="s">
        <v>3350</v>
      </c>
      <c r="E5854" t="s">
        <v>3843</v>
      </c>
      <c r="F5854" t="s">
        <v>4204</v>
      </c>
      <c r="G5854" t="s">
        <v>6188</v>
      </c>
      <c r="H5854">
        <v>0</v>
      </c>
      <c r="I5854" t="s">
        <v>9635</v>
      </c>
      <c r="J5854" t="s">
        <v>16372</v>
      </c>
      <c r="K5854" t="s">
        <v>22949</v>
      </c>
      <c r="L5854" t="s">
        <v>26151</v>
      </c>
      <c r="M5854" s="1">
        <v>37540</v>
      </c>
      <c r="N5854" s="4">
        <v>22.698630136986303</v>
      </c>
      <c r="O5854" t="s">
        <v>29225</v>
      </c>
      <c r="P5854" t="s">
        <v>32874</v>
      </c>
    </row>
    <row r="5855" spans="1:16" x14ac:dyDescent="0.25">
      <c r="A5855">
        <v>1144203826</v>
      </c>
      <c r="B5855" t="s">
        <v>177</v>
      </c>
      <c r="C5855" t="s">
        <v>2757</v>
      </c>
      <c r="D5855" t="s">
        <v>3044</v>
      </c>
      <c r="E5855" t="s">
        <v>3166</v>
      </c>
      <c r="F5855" t="s">
        <v>4204</v>
      </c>
      <c r="G5855" t="s">
        <v>5506</v>
      </c>
      <c r="H5855">
        <v>0</v>
      </c>
      <c r="I5855" t="s">
        <v>9636</v>
      </c>
      <c r="J5855" t="s">
        <v>14526</v>
      </c>
      <c r="K5855" t="s">
        <v>22950</v>
      </c>
      <c r="L5855" t="s">
        <v>26151</v>
      </c>
      <c r="M5855" s="1">
        <v>35631</v>
      </c>
      <c r="N5855" s="4">
        <v>27.92876712328767</v>
      </c>
      <c r="O5855" t="s">
        <v>29226</v>
      </c>
      <c r="P5855" t="s">
        <v>32874</v>
      </c>
    </row>
    <row r="5856" spans="1:16" x14ac:dyDescent="0.25">
      <c r="A5856">
        <v>1021663253</v>
      </c>
      <c r="B5856" t="s">
        <v>1607</v>
      </c>
      <c r="C5856" t="s">
        <v>2158</v>
      </c>
      <c r="D5856" t="s">
        <v>3516</v>
      </c>
      <c r="E5856" t="s">
        <v>3575</v>
      </c>
      <c r="F5856" t="s">
        <v>4204</v>
      </c>
      <c r="G5856" t="s">
        <v>5506</v>
      </c>
      <c r="H5856">
        <v>0</v>
      </c>
      <c r="I5856" t="s">
        <v>9637</v>
      </c>
      <c r="J5856" t="s">
        <v>14526</v>
      </c>
      <c r="K5856" t="s">
        <v>22951</v>
      </c>
      <c r="L5856" t="s">
        <v>26150</v>
      </c>
      <c r="M5856" s="1">
        <v>38012</v>
      </c>
      <c r="N5856" s="4">
        <v>21.405479452054795</v>
      </c>
      <c r="O5856" t="s">
        <v>29227</v>
      </c>
      <c r="P5856" t="s">
        <v>32874</v>
      </c>
    </row>
    <row r="5857" spans="1:16" x14ac:dyDescent="0.25">
      <c r="A5857">
        <v>1144210299</v>
      </c>
      <c r="B5857" t="s">
        <v>238</v>
      </c>
      <c r="C5857" t="s">
        <v>2158</v>
      </c>
      <c r="D5857" t="s">
        <v>4998</v>
      </c>
      <c r="F5857" t="s">
        <v>4204</v>
      </c>
      <c r="G5857" t="s">
        <v>5506</v>
      </c>
      <c r="H5857">
        <v>0</v>
      </c>
      <c r="I5857" t="s">
        <v>9638</v>
      </c>
      <c r="J5857" t="s">
        <v>16373</v>
      </c>
      <c r="K5857" t="s">
        <v>22952</v>
      </c>
      <c r="L5857" t="s">
        <v>26151</v>
      </c>
      <c r="M5857" s="1">
        <v>36250</v>
      </c>
      <c r="N5857" s="4">
        <v>26.232876712328768</v>
      </c>
      <c r="O5857" t="s">
        <v>29228</v>
      </c>
      <c r="P5857" t="s">
        <v>32874</v>
      </c>
    </row>
    <row r="5858" spans="1:16" x14ac:dyDescent="0.25">
      <c r="A5858">
        <v>1107038776</v>
      </c>
      <c r="B5858" t="s">
        <v>177</v>
      </c>
      <c r="C5858" t="s">
        <v>2158</v>
      </c>
      <c r="D5858" t="s">
        <v>3803</v>
      </c>
      <c r="F5858" t="s">
        <v>4204</v>
      </c>
      <c r="G5858" t="s">
        <v>5506</v>
      </c>
      <c r="H5858">
        <v>0</v>
      </c>
      <c r="I5858" t="s">
        <v>9639</v>
      </c>
      <c r="J5858" t="s">
        <v>14532</v>
      </c>
      <c r="K5858" t="s">
        <v>21099</v>
      </c>
      <c r="L5858" t="s">
        <v>26150</v>
      </c>
      <c r="M5858" s="1">
        <v>36936</v>
      </c>
      <c r="N5858" s="4">
        <v>24.353424657534248</v>
      </c>
      <c r="O5858" t="s">
        <v>29229</v>
      </c>
      <c r="P5858" t="s">
        <v>32874</v>
      </c>
    </row>
    <row r="5859" spans="1:16" x14ac:dyDescent="0.25">
      <c r="A5859">
        <v>1125765016</v>
      </c>
      <c r="B5859" t="s">
        <v>142</v>
      </c>
      <c r="C5859" t="s">
        <v>2650</v>
      </c>
      <c r="D5859" t="s">
        <v>3786</v>
      </c>
      <c r="E5859" t="s">
        <v>3322</v>
      </c>
      <c r="F5859" t="s">
        <v>4204</v>
      </c>
      <c r="G5859" t="s">
        <v>6011</v>
      </c>
      <c r="H5859">
        <v>0</v>
      </c>
      <c r="I5859" t="s">
        <v>13143</v>
      </c>
      <c r="J5859" t="s">
        <v>19742</v>
      </c>
      <c r="K5859" t="s">
        <v>25982</v>
      </c>
      <c r="L5859" t="s">
        <v>26151</v>
      </c>
      <c r="M5859" s="1">
        <v>35656</v>
      </c>
      <c r="N5859" s="4">
        <v>27.860273972602741</v>
      </c>
      <c r="O5859" t="s">
        <v>29230</v>
      </c>
      <c r="P5859" t="s">
        <v>32874</v>
      </c>
    </row>
    <row r="5860" spans="1:16" x14ac:dyDescent="0.25">
      <c r="A5860">
        <v>1006183694</v>
      </c>
      <c r="B5860" t="s">
        <v>607</v>
      </c>
      <c r="C5860" t="s">
        <v>2158</v>
      </c>
      <c r="D5860" t="s">
        <v>5200</v>
      </c>
      <c r="F5860" t="s">
        <v>4204</v>
      </c>
      <c r="G5860" t="s">
        <v>5506</v>
      </c>
      <c r="H5860">
        <v>0</v>
      </c>
      <c r="I5860" t="s">
        <v>9640</v>
      </c>
      <c r="J5860" t="s">
        <v>16374</v>
      </c>
      <c r="K5860" t="s">
        <v>22953</v>
      </c>
      <c r="L5860" t="s">
        <v>26151</v>
      </c>
      <c r="M5860" s="1">
        <v>37873</v>
      </c>
      <c r="N5860" s="4">
        <v>21.786301369863015</v>
      </c>
      <c r="O5860" t="s">
        <v>29231</v>
      </c>
      <c r="P5860" t="s">
        <v>32874</v>
      </c>
    </row>
    <row r="5861" spans="1:16" x14ac:dyDescent="0.25">
      <c r="A5861">
        <v>1007734945</v>
      </c>
      <c r="B5861" t="s">
        <v>1131</v>
      </c>
      <c r="C5861" t="s">
        <v>2158</v>
      </c>
      <c r="D5861" t="s">
        <v>5243</v>
      </c>
      <c r="F5861" t="s">
        <v>4204</v>
      </c>
      <c r="G5861" t="s">
        <v>5506</v>
      </c>
      <c r="H5861">
        <v>0</v>
      </c>
      <c r="I5861" t="s">
        <v>9641</v>
      </c>
      <c r="J5861" t="s">
        <v>16375</v>
      </c>
      <c r="K5861" t="s">
        <v>22954</v>
      </c>
      <c r="L5861" t="s">
        <v>26151</v>
      </c>
      <c r="M5861" s="1">
        <v>37026</v>
      </c>
      <c r="N5861" s="4">
        <v>24.106849315068494</v>
      </c>
      <c r="O5861" t="s">
        <v>29232</v>
      </c>
      <c r="P5861" t="s">
        <v>32874</v>
      </c>
    </row>
    <row r="5862" spans="1:16" x14ac:dyDescent="0.25">
      <c r="A5862">
        <v>1193249056</v>
      </c>
      <c r="B5862" t="s">
        <v>1608</v>
      </c>
      <c r="C5862" t="s">
        <v>2158</v>
      </c>
      <c r="D5862" t="s">
        <v>1569</v>
      </c>
      <c r="F5862" t="s">
        <v>4204</v>
      </c>
      <c r="G5862" t="s">
        <v>5506</v>
      </c>
      <c r="H5862">
        <v>0</v>
      </c>
      <c r="I5862" t="s">
        <v>9642</v>
      </c>
      <c r="J5862" t="s">
        <v>16376</v>
      </c>
      <c r="K5862" t="s">
        <v>22955</v>
      </c>
      <c r="L5862" t="s">
        <v>26151</v>
      </c>
      <c r="M5862" s="1">
        <v>37151</v>
      </c>
      <c r="N5862" s="4">
        <v>23.764383561643836</v>
      </c>
      <c r="O5862" t="s">
        <v>29233</v>
      </c>
      <c r="P5862" t="s">
        <v>32874</v>
      </c>
    </row>
    <row r="5863" spans="1:16" x14ac:dyDescent="0.25">
      <c r="A5863">
        <v>1010116790</v>
      </c>
      <c r="B5863" t="s">
        <v>94</v>
      </c>
      <c r="C5863" t="s">
        <v>2162</v>
      </c>
      <c r="D5863" t="s">
        <v>2994</v>
      </c>
      <c r="E5863" t="s">
        <v>5808</v>
      </c>
      <c r="F5863" t="s">
        <v>4204</v>
      </c>
      <c r="G5863" t="s">
        <v>5506</v>
      </c>
      <c r="H5863">
        <v>0</v>
      </c>
      <c r="I5863" t="s">
        <v>9643</v>
      </c>
      <c r="J5863" t="s">
        <v>16377</v>
      </c>
      <c r="K5863" t="s">
        <v>22956</v>
      </c>
      <c r="L5863" t="s">
        <v>26150</v>
      </c>
      <c r="M5863" s="1">
        <v>36786</v>
      </c>
      <c r="N5863" s="4">
        <v>24.764383561643836</v>
      </c>
      <c r="O5863" t="s">
        <v>29234</v>
      </c>
      <c r="P5863" t="s">
        <v>32874</v>
      </c>
    </row>
    <row r="5864" spans="1:16" x14ac:dyDescent="0.25">
      <c r="A5864">
        <v>1144211056</v>
      </c>
      <c r="B5864" t="s">
        <v>71</v>
      </c>
      <c r="C5864" t="s">
        <v>2458</v>
      </c>
      <c r="D5864" t="s">
        <v>5244</v>
      </c>
      <c r="E5864" t="s">
        <v>3276</v>
      </c>
      <c r="F5864" t="s">
        <v>4204</v>
      </c>
      <c r="G5864" t="s">
        <v>5506</v>
      </c>
      <c r="H5864">
        <v>0</v>
      </c>
      <c r="I5864" t="s">
        <v>9644</v>
      </c>
      <c r="J5864" t="s">
        <v>16378</v>
      </c>
      <c r="K5864" t="s">
        <v>22957</v>
      </c>
      <c r="L5864" t="s">
        <v>26151</v>
      </c>
      <c r="M5864" s="1">
        <v>36258</v>
      </c>
      <c r="N5864" s="4">
        <v>26.210958904109589</v>
      </c>
      <c r="O5864" t="s">
        <v>29235</v>
      </c>
      <c r="P5864" t="s">
        <v>32874</v>
      </c>
    </row>
    <row r="5865" spans="1:16" x14ac:dyDescent="0.25">
      <c r="A5865">
        <v>1022434956</v>
      </c>
      <c r="B5865" t="s">
        <v>62</v>
      </c>
      <c r="C5865" t="s">
        <v>2158</v>
      </c>
      <c r="D5865" t="s">
        <v>4555</v>
      </c>
      <c r="F5865" t="s">
        <v>4204</v>
      </c>
      <c r="G5865" t="s">
        <v>5506</v>
      </c>
      <c r="H5865">
        <v>0</v>
      </c>
      <c r="I5865" t="s">
        <v>9645</v>
      </c>
      <c r="J5865" t="s">
        <v>16379</v>
      </c>
      <c r="K5865" t="s">
        <v>22958</v>
      </c>
      <c r="L5865" t="s">
        <v>26150</v>
      </c>
      <c r="M5865" s="1">
        <v>35899</v>
      </c>
      <c r="N5865" s="4">
        <v>27.194520547945206</v>
      </c>
      <c r="O5865" t="s">
        <v>29236</v>
      </c>
      <c r="P5865" t="s">
        <v>32874</v>
      </c>
    </row>
    <row r="5866" spans="1:16" x14ac:dyDescent="0.25">
      <c r="A5866">
        <v>1006008268</v>
      </c>
      <c r="B5866" t="s">
        <v>1609</v>
      </c>
      <c r="C5866" t="s">
        <v>2249</v>
      </c>
      <c r="D5866" t="s">
        <v>2290</v>
      </c>
      <c r="E5866" t="s">
        <v>3106</v>
      </c>
      <c r="F5866" t="s">
        <v>4204</v>
      </c>
      <c r="G5866" t="s">
        <v>5506</v>
      </c>
      <c r="H5866">
        <v>0</v>
      </c>
      <c r="I5866" t="s">
        <v>9647</v>
      </c>
      <c r="J5866" t="s">
        <v>16381</v>
      </c>
      <c r="K5866" t="s">
        <v>22960</v>
      </c>
      <c r="L5866" t="s">
        <v>26150</v>
      </c>
      <c r="M5866" s="1">
        <v>36723</v>
      </c>
      <c r="N5866" s="4">
        <v>24.936986301369863</v>
      </c>
      <c r="O5866" t="s">
        <v>29237</v>
      </c>
      <c r="P5866" t="s">
        <v>32874</v>
      </c>
    </row>
    <row r="5867" spans="1:16" x14ac:dyDescent="0.25">
      <c r="A5867">
        <v>1116274991</v>
      </c>
      <c r="B5867" t="s">
        <v>608</v>
      </c>
      <c r="C5867" t="s">
        <v>2158</v>
      </c>
      <c r="D5867" t="s">
        <v>2870</v>
      </c>
      <c r="E5867" t="s">
        <v>2870</v>
      </c>
      <c r="F5867" t="s">
        <v>4204</v>
      </c>
      <c r="G5867" t="s">
        <v>6188</v>
      </c>
      <c r="H5867">
        <v>0</v>
      </c>
      <c r="I5867" t="s">
        <v>9646</v>
      </c>
      <c r="J5867" t="s">
        <v>16380</v>
      </c>
      <c r="K5867" t="s">
        <v>22959</v>
      </c>
      <c r="L5867" t="s">
        <v>26151</v>
      </c>
      <c r="M5867" s="1">
        <v>35529</v>
      </c>
      <c r="N5867" s="4">
        <v>28.208219178082192</v>
      </c>
      <c r="O5867" t="s">
        <v>29237</v>
      </c>
      <c r="P5867" t="s">
        <v>32874</v>
      </c>
    </row>
    <row r="5868" spans="1:16" x14ac:dyDescent="0.25">
      <c r="A5868">
        <v>1004638777</v>
      </c>
      <c r="B5868" t="s">
        <v>130</v>
      </c>
      <c r="C5868" t="s">
        <v>1820</v>
      </c>
      <c r="D5868" t="s">
        <v>2083</v>
      </c>
      <c r="E5868" t="s">
        <v>4425</v>
      </c>
      <c r="F5868" t="s">
        <v>4204</v>
      </c>
      <c r="G5868" t="s">
        <v>5506</v>
      </c>
      <c r="H5868">
        <v>0</v>
      </c>
      <c r="I5868" t="s">
        <v>9426</v>
      </c>
      <c r="J5868" t="s">
        <v>16190</v>
      </c>
      <c r="K5868" t="s">
        <v>22775</v>
      </c>
      <c r="L5868" t="s">
        <v>26150</v>
      </c>
      <c r="M5868" s="1">
        <v>35577</v>
      </c>
      <c r="N5868" s="4">
        <v>28.076712328767123</v>
      </c>
      <c r="O5868" t="s">
        <v>29026</v>
      </c>
      <c r="P5868" t="s">
        <v>32874</v>
      </c>
    </row>
    <row r="5869" spans="1:16" x14ac:dyDescent="0.25">
      <c r="A5869">
        <v>1005864497</v>
      </c>
      <c r="B5869" t="s">
        <v>1011</v>
      </c>
      <c r="C5869" t="s">
        <v>2158</v>
      </c>
      <c r="D5869" t="s">
        <v>1832</v>
      </c>
      <c r="F5869" t="s">
        <v>4204</v>
      </c>
      <c r="G5869" t="s">
        <v>5506</v>
      </c>
      <c r="H5869">
        <v>0</v>
      </c>
      <c r="I5869" t="s">
        <v>9648</v>
      </c>
      <c r="J5869" t="s">
        <v>16382</v>
      </c>
      <c r="K5869" t="s">
        <v>22961</v>
      </c>
      <c r="L5869" t="s">
        <v>26150</v>
      </c>
      <c r="M5869" s="1">
        <v>36623</v>
      </c>
      <c r="N5869" s="4">
        <v>25.210958904109589</v>
      </c>
      <c r="O5869" t="s">
        <v>29238</v>
      </c>
      <c r="P5869" t="s">
        <v>32874</v>
      </c>
    </row>
    <row r="5870" spans="1:16" x14ac:dyDescent="0.25">
      <c r="A5870">
        <v>1112490699</v>
      </c>
      <c r="B5870" t="s">
        <v>47</v>
      </c>
      <c r="C5870" t="s">
        <v>2175</v>
      </c>
      <c r="D5870" t="s">
        <v>3239</v>
      </c>
      <c r="F5870" t="s">
        <v>4204</v>
      </c>
      <c r="G5870" t="s">
        <v>6011</v>
      </c>
      <c r="H5870">
        <v>0</v>
      </c>
      <c r="I5870" t="s">
        <v>9649</v>
      </c>
      <c r="J5870" t="s">
        <v>16383</v>
      </c>
      <c r="K5870" t="s">
        <v>22962</v>
      </c>
      <c r="L5870" t="s">
        <v>26150</v>
      </c>
      <c r="M5870" s="1">
        <v>35523</v>
      </c>
      <c r="N5870" s="4">
        <v>28.224657534246575</v>
      </c>
      <c r="O5870" t="s">
        <v>29239</v>
      </c>
      <c r="P5870" t="s">
        <v>32874</v>
      </c>
    </row>
    <row r="5871" spans="1:16" x14ac:dyDescent="0.25">
      <c r="A5871">
        <v>1007602889</v>
      </c>
      <c r="B5871" t="s">
        <v>84</v>
      </c>
      <c r="C5871" t="s">
        <v>2190</v>
      </c>
      <c r="D5871" t="s">
        <v>3201</v>
      </c>
      <c r="E5871" t="s">
        <v>2891</v>
      </c>
      <c r="F5871" t="s">
        <v>4204</v>
      </c>
      <c r="G5871" t="s">
        <v>5506</v>
      </c>
      <c r="H5871">
        <v>0</v>
      </c>
      <c r="I5871" t="s">
        <v>7753</v>
      </c>
      <c r="J5871" t="s">
        <v>14531</v>
      </c>
      <c r="K5871" t="s">
        <v>21098</v>
      </c>
      <c r="L5871" t="s">
        <v>26150</v>
      </c>
      <c r="M5871" s="1">
        <v>37681</v>
      </c>
      <c r="N5871" s="4">
        <v>22.312328767123287</v>
      </c>
      <c r="O5871" t="s">
        <v>27343</v>
      </c>
      <c r="P5871" t="s">
        <v>32874</v>
      </c>
    </row>
    <row r="5872" spans="1:16" x14ac:dyDescent="0.25">
      <c r="A5872">
        <v>1006182086</v>
      </c>
      <c r="B5872" t="s">
        <v>180</v>
      </c>
      <c r="C5872" t="s">
        <v>2158</v>
      </c>
      <c r="D5872" t="s">
        <v>2965</v>
      </c>
      <c r="E5872" t="s">
        <v>3098</v>
      </c>
      <c r="F5872" t="s">
        <v>4204</v>
      </c>
      <c r="G5872" t="s">
        <v>5506</v>
      </c>
      <c r="H5872">
        <v>0</v>
      </c>
      <c r="I5872" t="s">
        <v>9650</v>
      </c>
      <c r="J5872" t="s">
        <v>16385</v>
      </c>
      <c r="K5872" t="s">
        <v>22963</v>
      </c>
      <c r="L5872" t="s">
        <v>26151</v>
      </c>
      <c r="M5872" s="1">
        <v>36959</v>
      </c>
      <c r="N5872" s="4">
        <v>24.290410958904111</v>
      </c>
      <c r="O5872" t="s">
        <v>29240</v>
      </c>
      <c r="P5872" t="s">
        <v>32874</v>
      </c>
    </row>
    <row r="5873" spans="1:16" x14ac:dyDescent="0.25">
      <c r="A5873">
        <v>1193327859</v>
      </c>
      <c r="B5873" t="s">
        <v>58</v>
      </c>
      <c r="C5873" t="s">
        <v>2175</v>
      </c>
      <c r="D5873" t="s">
        <v>5245</v>
      </c>
      <c r="E5873" t="s">
        <v>3498</v>
      </c>
      <c r="F5873" t="s">
        <v>4204</v>
      </c>
      <c r="G5873" t="s">
        <v>5506</v>
      </c>
      <c r="H5873">
        <v>0</v>
      </c>
      <c r="I5873" t="s">
        <v>9651</v>
      </c>
      <c r="J5873" t="s">
        <v>16386</v>
      </c>
      <c r="K5873" t="s">
        <v>22964</v>
      </c>
      <c r="L5873" t="s">
        <v>26150</v>
      </c>
      <c r="M5873" s="1">
        <v>37581</v>
      </c>
      <c r="N5873" s="4">
        <v>22.586301369863012</v>
      </c>
      <c r="O5873" t="s">
        <v>29241</v>
      </c>
      <c r="P5873" t="s">
        <v>32874</v>
      </c>
    </row>
    <row r="5874" spans="1:16" x14ac:dyDescent="0.25">
      <c r="A5874">
        <v>1006098206</v>
      </c>
      <c r="B5874" t="s">
        <v>602</v>
      </c>
      <c r="C5874" t="s">
        <v>2158</v>
      </c>
      <c r="D5874" t="s">
        <v>5246</v>
      </c>
      <c r="E5874" t="s">
        <v>3064</v>
      </c>
      <c r="F5874" t="s">
        <v>4204</v>
      </c>
      <c r="G5874" t="s">
        <v>5506</v>
      </c>
      <c r="H5874">
        <v>0</v>
      </c>
      <c r="I5874" t="s">
        <v>9652</v>
      </c>
      <c r="J5874" t="s">
        <v>16387</v>
      </c>
      <c r="K5874" t="s">
        <v>22965</v>
      </c>
      <c r="L5874" t="s">
        <v>26151</v>
      </c>
      <c r="M5874" s="1">
        <v>37260</v>
      </c>
      <c r="N5874" s="4">
        <v>23.465753424657535</v>
      </c>
      <c r="O5874" t="s">
        <v>29242</v>
      </c>
      <c r="P5874" t="s">
        <v>32874</v>
      </c>
    </row>
    <row r="5875" spans="1:16" x14ac:dyDescent="0.25">
      <c r="A5875">
        <v>1006072945</v>
      </c>
      <c r="B5875" t="s">
        <v>1610</v>
      </c>
      <c r="C5875" t="s">
        <v>2247</v>
      </c>
      <c r="D5875" t="s">
        <v>3388</v>
      </c>
      <c r="E5875" t="s">
        <v>4676</v>
      </c>
      <c r="F5875" t="s">
        <v>4204</v>
      </c>
      <c r="G5875" t="s">
        <v>5506</v>
      </c>
      <c r="H5875">
        <v>0</v>
      </c>
      <c r="I5875" t="s">
        <v>9653</v>
      </c>
      <c r="J5875" t="s">
        <v>16388</v>
      </c>
      <c r="K5875" t="s">
        <v>22966</v>
      </c>
      <c r="L5875" t="s">
        <v>26151</v>
      </c>
      <c r="M5875" s="1">
        <v>37669</v>
      </c>
      <c r="N5875" s="4">
        <v>22.345205479452055</v>
      </c>
      <c r="O5875" t="s">
        <v>29243</v>
      </c>
      <c r="P5875" t="s">
        <v>32874</v>
      </c>
    </row>
    <row r="5876" spans="1:16" x14ac:dyDescent="0.25">
      <c r="A5876">
        <v>1004641351</v>
      </c>
      <c r="B5876" t="s">
        <v>482</v>
      </c>
      <c r="C5876" t="s">
        <v>2307</v>
      </c>
      <c r="D5876" t="s">
        <v>5247</v>
      </c>
      <c r="E5876" t="s">
        <v>3293</v>
      </c>
      <c r="F5876" t="s">
        <v>4204</v>
      </c>
      <c r="G5876" t="s">
        <v>5506</v>
      </c>
      <c r="H5876">
        <v>0</v>
      </c>
      <c r="I5876" t="s">
        <v>9654</v>
      </c>
      <c r="J5876" t="s">
        <v>16389</v>
      </c>
      <c r="K5876" t="s">
        <v>22966</v>
      </c>
      <c r="L5876" t="s">
        <v>26151</v>
      </c>
      <c r="M5876" s="1">
        <v>37502</v>
      </c>
      <c r="N5876" s="4">
        <v>22.802739726027397</v>
      </c>
      <c r="O5876" t="s">
        <v>29244</v>
      </c>
      <c r="P5876" t="s">
        <v>32874</v>
      </c>
    </row>
    <row r="5877" spans="1:16" x14ac:dyDescent="0.25">
      <c r="A5877">
        <v>1107062173</v>
      </c>
      <c r="B5877" t="s">
        <v>1611</v>
      </c>
      <c r="C5877" t="s">
        <v>2758</v>
      </c>
      <c r="D5877" t="s">
        <v>3341</v>
      </c>
      <c r="F5877" t="s">
        <v>4204</v>
      </c>
      <c r="G5877" t="s">
        <v>5506</v>
      </c>
      <c r="H5877">
        <v>0</v>
      </c>
      <c r="I5877" t="s">
        <v>9655</v>
      </c>
      <c r="J5877" t="s">
        <v>14532</v>
      </c>
      <c r="K5877" t="s">
        <v>21099</v>
      </c>
      <c r="L5877" t="s">
        <v>26151</v>
      </c>
      <c r="M5877" s="1">
        <v>36782</v>
      </c>
      <c r="N5877" s="4">
        <v>24.775342465753425</v>
      </c>
      <c r="O5877" t="s">
        <v>29245</v>
      </c>
      <c r="P5877" t="s">
        <v>32874</v>
      </c>
    </row>
    <row r="5878" spans="1:16" x14ac:dyDescent="0.25">
      <c r="A5878">
        <v>1193543188</v>
      </c>
      <c r="B5878" t="s">
        <v>306</v>
      </c>
      <c r="C5878" t="s">
        <v>2158</v>
      </c>
      <c r="D5878" t="s">
        <v>5160</v>
      </c>
      <c r="E5878" t="s">
        <v>3043</v>
      </c>
      <c r="F5878" t="s">
        <v>4204</v>
      </c>
      <c r="G5878" t="s">
        <v>5506</v>
      </c>
      <c r="H5878">
        <v>0</v>
      </c>
      <c r="I5878" t="s">
        <v>9656</v>
      </c>
      <c r="J5878" t="s">
        <v>16390</v>
      </c>
      <c r="K5878" t="s">
        <v>22967</v>
      </c>
      <c r="L5878" t="s">
        <v>26150</v>
      </c>
      <c r="M5878" s="1">
        <v>37145</v>
      </c>
      <c r="N5878" s="4">
        <v>23.780821917808218</v>
      </c>
      <c r="O5878" t="s">
        <v>29246</v>
      </c>
      <c r="P5878" t="s">
        <v>32874</v>
      </c>
    </row>
    <row r="5879" spans="1:16" x14ac:dyDescent="0.25">
      <c r="A5879">
        <v>1005861858</v>
      </c>
      <c r="B5879" t="s">
        <v>127</v>
      </c>
      <c r="C5879" t="s">
        <v>2185</v>
      </c>
      <c r="D5879" t="s">
        <v>4941</v>
      </c>
      <c r="E5879" t="s">
        <v>2358</v>
      </c>
      <c r="F5879" t="s">
        <v>4204</v>
      </c>
      <c r="G5879" t="s">
        <v>5506</v>
      </c>
      <c r="H5879">
        <v>0</v>
      </c>
      <c r="I5879" t="s">
        <v>9657</v>
      </c>
      <c r="J5879" t="s">
        <v>14532</v>
      </c>
      <c r="K5879" t="s">
        <v>21099</v>
      </c>
      <c r="L5879" t="s">
        <v>26150</v>
      </c>
      <c r="M5879" s="1">
        <v>37235</v>
      </c>
      <c r="N5879" s="4">
        <v>23.534246575342465</v>
      </c>
      <c r="O5879" t="s">
        <v>29247</v>
      </c>
      <c r="P5879" t="s">
        <v>32874</v>
      </c>
    </row>
    <row r="5880" spans="1:16" x14ac:dyDescent="0.25">
      <c r="A5880">
        <v>1144098573</v>
      </c>
      <c r="B5880" t="s">
        <v>540</v>
      </c>
      <c r="C5880" t="s">
        <v>2190</v>
      </c>
      <c r="D5880" t="s">
        <v>1847</v>
      </c>
      <c r="E5880" t="s">
        <v>5236</v>
      </c>
      <c r="F5880" t="s">
        <v>4204</v>
      </c>
      <c r="G5880" t="s">
        <v>5506</v>
      </c>
      <c r="H5880">
        <v>0</v>
      </c>
      <c r="I5880" t="s">
        <v>9659</v>
      </c>
      <c r="J5880" t="s">
        <v>16392</v>
      </c>
      <c r="K5880" t="s">
        <v>22969</v>
      </c>
      <c r="L5880" t="s">
        <v>26150</v>
      </c>
      <c r="M5880" s="1">
        <v>35669</v>
      </c>
      <c r="N5880" s="4">
        <v>27.824657534246576</v>
      </c>
      <c r="O5880" t="s">
        <v>29249</v>
      </c>
      <c r="P5880" t="s">
        <v>32874</v>
      </c>
    </row>
    <row r="5881" spans="1:16" x14ac:dyDescent="0.25">
      <c r="A5881">
        <v>1143870175</v>
      </c>
      <c r="B5881" t="s">
        <v>1612</v>
      </c>
      <c r="C5881" t="s">
        <v>2158</v>
      </c>
      <c r="D5881" t="s">
        <v>2361</v>
      </c>
      <c r="E5881" t="s">
        <v>3329</v>
      </c>
      <c r="F5881" t="s">
        <v>4204</v>
      </c>
      <c r="G5881" t="s">
        <v>5506</v>
      </c>
      <c r="H5881">
        <v>0</v>
      </c>
      <c r="I5881" t="s">
        <v>9661</v>
      </c>
      <c r="J5881" t="s">
        <v>16394</v>
      </c>
      <c r="K5881" t="s">
        <v>22971</v>
      </c>
      <c r="L5881" t="s">
        <v>26151</v>
      </c>
      <c r="M5881" s="1">
        <v>35441</v>
      </c>
      <c r="N5881" s="4">
        <v>28.449315068493149</v>
      </c>
      <c r="O5881" t="s">
        <v>29251</v>
      </c>
      <c r="P5881" t="s">
        <v>32874</v>
      </c>
    </row>
    <row r="5882" spans="1:16" x14ac:dyDescent="0.25">
      <c r="A5882">
        <v>1107062451</v>
      </c>
      <c r="B5882" t="s">
        <v>602</v>
      </c>
      <c r="C5882" t="s">
        <v>2158</v>
      </c>
      <c r="D5882" t="s">
        <v>3569</v>
      </c>
      <c r="E5882" t="s">
        <v>4080</v>
      </c>
      <c r="F5882" t="s">
        <v>4204</v>
      </c>
      <c r="G5882" t="s">
        <v>5506</v>
      </c>
      <c r="H5882">
        <v>0</v>
      </c>
      <c r="I5882" t="s">
        <v>9662</v>
      </c>
      <c r="J5882" t="s">
        <v>16395</v>
      </c>
      <c r="K5882" t="s">
        <v>22972</v>
      </c>
      <c r="L5882" t="s">
        <v>26151</v>
      </c>
      <c r="M5882" s="1">
        <v>37726</v>
      </c>
      <c r="N5882" s="4">
        <v>22.18904109589041</v>
      </c>
      <c r="O5882" t="s">
        <v>29252</v>
      </c>
      <c r="P5882" t="s">
        <v>32874</v>
      </c>
    </row>
    <row r="5883" spans="1:16" x14ac:dyDescent="0.25">
      <c r="A5883">
        <v>1109185288</v>
      </c>
      <c r="B5883" t="s">
        <v>607</v>
      </c>
      <c r="C5883" t="s">
        <v>2547</v>
      </c>
      <c r="D5883" t="s">
        <v>3408</v>
      </c>
      <c r="E5883" t="s">
        <v>3890</v>
      </c>
      <c r="F5883" t="s">
        <v>4204</v>
      </c>
      <c r="G5883" t="s">
        <v>5506</v>
      </c>
      <c r="H5883">
        <v>0</v>
      </c>
      <c r="I5883" t="s">
        <v>9556</v>
      </c>
      <c r="J5883" t="s">
        <v>16309</v>
      </c>
      <c r="K5883" t="s">
        <v>22887</v>
      </c>
      <c r="L5883" t="s">
        <v>26151</v>
      </c>
      <c r="M5883" s="1">
        <v>38325</v>
      </c>
      <c r="N5883" s="4">
        <v>20.547945205479451</v>
      </c>
      <c r="O5883" t="s">
        <v>29148</v>
      </c>
      <c r="P5883" t="s">
        <v>32874</v>
      </c>
    </row>
    <row r="5884" spans="1:16" x14ac:dyDescent="0.25">
      <c r="A5884">
        <v>1092456510</v>
      </c>
      <c r="B5884" t="s">
        <v>978</v>
      </c>
      <c r="C5884" t="s">
        <v>2158</v>
      </c>
      <c r="D5884" t="s">
        <v>3324</v>
      </c>
      <c r="E5884" t="s">
        <v>4527</v>
      </c>
      <c r="F5884" t="s">
        <v>4204</v>
      </c>
      <c r="G5884" t="s">
        <v>5506</v>
      </c>
      <c r="H5884">
        <v>0</v>
      </c>
      <c r="I5884" t="s">
        <v>9663</v>
      </c>
      <c r="J5884" t="s">
        <v>16396</v>
      </c>
      <c r="K5884" t="s">
        <v>22973</v>
      </c>
      <c r="L5884" t="s">
        <v>26151</v>
      </c>
      <c r="M5884" s="1">
        <v>38007</v>
      </c>
      <c r="N5884" s="4">
        <v>21.419178082191781</v>
      </c>
      <c r="O5884" t="s">
        <v>29253</v>
      </c>
      <c r="P5884" t="s">
        <v>32874</v>
      </c>
    </row>
    <row r="5885" spans="1:16" x14ac:dyDescent="0.25">
      <c r="A5885">
        <v>1109921246</v>
      </c>
      <c r="B5885" t="s">
        <v>1571</v>
      </c>
      <c r="C5885" t="s">
        <v>2158</v>
      </c>
      <c r="D5885" t="s">
        <v>3098</v>
      </c>
      <c r="E5885" t="s">
        <v>3707</v>
      </c>
      <c r="F5885" t="s">
        <v>4204</v>
      </c>
      <c r="G5885" t="s">
        <v>5506</v>
      </c>
      <c r="H5885">
        <v>0</v>
      </c>
      <c r="I5885" t="s">
        <v>9557</v>
      </c>
      <c r="J5885" t="s">
        <v>16310</v>
      </c>
      <c r="K5885" t="s">
        <v>22888</v>
      </c>
      <c r="L5885" t="s">
        <v>26151</v>
      </c>
      <c r="M5885" s="1">
        <v>38771</v>
      </c>
      <c r="N5885" s="4">
        <v>19.326027397260273</v>
      </c>
      <c r="O5885" t="s">
        <v>29149</v>
      </c>
      <c r="P5885" t="s">
        <v>32874</v>
      </c>
    </row>
    <row r="5886" spans="1:16" x14ac:dyDescent="0.25">
      <c r="A5886">
        <v>1107529055</v>
      </c>
      <c r="B5886" t="s">
        <v>704</v>
      </c>
      <c r="C5886" t="s">
        <v>2158</v>
      </c>
      <c r="D5886" t="s">
        <v>3231</v>
      </c>
      <c r="E5886" t="s">
        <v>2904</v>
      </c>
      <c r="F5886" t="s">
        <v>4204</v>
      </c>
      <c r="G5886" t="s">
        <v>5506</v>
      </c>
      <c r="H5886">
        <v>0</v>
      </c>
      <c r="I5886" t="s">
        <v>9664</v>
      </c>
      <c r="J5886" t="s">
        <v>16397</v>
      </c>
      <c r="K5886" t="s">
        <v>22974</v>
      </c>
      <c r="L5886" t="s">
        <v>26151</v>
      </c>
      <c r="M5886" s="1">
        <v>36420</v>
      </c>
      <c r="N5886" s="4">
        <v>25.767123287671232</v>
      </c>
      <c r="O5886" t="s">
        <v>29254</v>
      </c>
      <c r="P5886" t="s">
        <v>32874</v>
      </c>
    </row>
    <row r="5887" spans="1:16" x14ac:dyDescent="0.25">
      <c r="A5887">
        <v>1007602795</v>
      </c>
      <c r="B5887" t="s">
        <v>602</v>
      </c>
      <c r="C5887" t="s">
        <v>2158</v>
      </c>
      <c r="D5887" t="s">
        <v>2361</v>
      </c>
      <c r="E5887" t="s">
        <v>3311</v>
      </c>
      <c r="F5887" t="s">
        <v>4204</v>
      </c>
      <c r="G5887" t="s">
        <v>5506</v>
      </c>
      <c r="H5887">
        <v>0</v>
      </c>
      <c r="I5887" t="s">
        <v>9665</v>
      </c>
      <c r="J5887" t="s">
        <v>16398</v>
      </c>
      <c r="K5887" t="s">
        <v>22975</v>
      </c>
      <c r="L5887" t="s">
        <v>26151</v>
      </c>
      <c r="M5887" s="1">
        <v>37623</v>
      </c>
      <c r="N5887" s="4">
        <v>22.471232876712328</v>
      </c>
      <c r="O5887" t="s">
        <v>29255</v>
      </c>
      <c r="P5887" t="s">
        <v>32874</v>
      </c>
    </row>
    <row r="5888" spans="1:16" x14ac:dyDescent="0.25">
      <c r="A5888">
        <v>1144204068</v>
      </c>
      <c r="B5888" t="s">
        <v>365</v>
      </c>
      <c r="C5888" t="s">
        <v>2759</v>
      </c>
      <c r="D5888" t="s">
        <v>2358</v>
      </c>
      <c r="E5888" t="s">
        <v>990</v>
      </c>
      <c r="F5888" t="s">
        <v>4204</v>
      </c>
      <c r="G5888" t="s">
        <v>5506</v>
      </c>
      <c r="H5888">
        <v>0</v>
      </c>
      <c r="I5888" t="s">
        <v>9666</v>
      </c>
      <c r="J5888" t="s">
        <v>16399</v>
      </c>
      <c r="K5888" t="s">
        <v>22976</v>
      </c>
      <c r="L5888" t="s">
        <v>26151</v>
      </c>
      <c r="M5888" s="1">
        <v>35741</v>
      </c>
      <c r="N5888" s="4">
        <v>27.627397260273973</v>
      </c>
      <c r="O5888" t="s">
        <v>29256</v>
      </c>
      <c r="P5888" t="s">
        <v>32874</v>
      </c>
    </row>
    <row r="5889" spans="1:16" x14ac:dyDescent="0.25">
      <c r="A5889">
        <v>1144099956</v>
      </c>
      <c r="B5889" t="s">
        <v>369</v>
      </c>
      <c r="C5889" t="s">
        <v>2158</v>
      </c>
      <c r="D5889" t="s">
        <v>3212</v>
      </c>
      <c r="E5889" t="s">
        <v>4280</v>
      </c>
      <c r="F5889" t="s">
        <v>4204</v>
      </c>
      <c r="G5889" t="s">
        <v>5506</v>
      </c>
      <c r="H5889">
        <v>0</v>
      </c>
      <c r="I5889" t="s">
        <v>9668</v>
      </c>
      <c r="J5889" t="s">
        <v>16402</v>
      </c>
      <c r="K5889" t="s">
        <v>22978</v>
      </c>
      <c r="L5889" t="s">
        <v>26151</v>
      </c>
      <c r="M5889" s="1">
        <v>35774</v>
      </c>
      <c r="N5889" s="4">
        <v>27.536986301369861</v>
      </c>
      <c r="O5889" t="s">
        <v>29258</v>
      </c>
      <c r="P5889" t="s">
        <v>32874</v>
      </c>
    </row>
    <row r="5890" spans="1:16" x14ac:dyDescent="0.25">
      <c r="A5890">
        <v>1144102134</v>
      </c>
      <c r="B5890" t="s">
        <v>173</v>
      </c>
      <c r="C5890" t="s">
        <v>2158</v>
      </c>
      <c r="D5890" t="s">
        <v>3251</v>
      </c>
      <c r="E5890" t="s">
        <v>4280</v>
      </c>
      <c r="F5890" t="s">
        <v>4204</v>
      </c>
      <c r="G5890" t="s">
        <v>5506</v>
      </c>
      <c r="H5890">
        <v>0</v>
      </c>
      <c r="I5890" t="s">
        <v>9669</v>
      </c>
      <c r="J5890" t="s">
        <v>16403</v>
      </c>
      <c r="K5890" t="s">
        <v>22979</v>
      </c>
      <c r="L5890" t="s">
        <v>26150</v>
      </c>
      <c r="M5890" s="1">
        <v>35923</v>
      </c>
      <c r="N5890" s="4">
        <v>27.12876712328767</v>
      </c>
      <c r="O5890" t="s">
        <v>29259</v>
      </c>
      <c r="P5890" t="s">
        <v>32874</v>
      </c>
    </row>
    <row r="5891" spans="1:16" x14ac:dyDescent="0.25">
      <c r="A5891">
        <v>1005830541</v>
      </c>
      <c r="B5891" t="s">
        <v>92</v>
      </c>
      <c r="C5891" t="s">
        <v>2185</v>
      </c>
      <c r="D5891" t="s">
        <v>4197</v>
      </c>
      <c r="F5891" t="s">
        <v>4204</v>
      </c>
      <c r="G5891" t="s">
        <v>5506</v>
      </c>
      <c r="H5891">
        <v>0</v>
      </c>
      <c r="I5891" t="s">
        <v>9670</v>
      </c>
      <c r="J5891" t="s">
        <v>16400</v>
      </c>
      <c r="K5891" t="s">
        <v>22980</v>
      </c>
      <c r="L5891" t="s">
        <v>26150</v>
      </c>
      <c r="M5891" s="1">
        <v>37069</v>
      </c>
      <c r="N5891" s="4">
        <v>23.989041095890411</v>
      </c>
      <c r="O5891" t="s">
        <v>29260</v>
      </c>
      <c r="P5891" t="s">
        <v>32874</v>
      </c>
    </row>
    <row r="5892" spans="1:16" x14ac:dyDescent="0.25">
      <c r="A5892">
        <v>1234195895</v>
      </c>
      <c r="B5892" t="s">
        <v>432</v>
      </c>
      <c r="C5892" t="s">
        <v>2185</v>
      </c>
      <c r="D5892" t="s">
        <v>4486</v>
      </c>
      <c r="E5892" t="s">
        <v>3140</v>
      </c>
      <c r="F5892" t="s">
        <v>4204</v>
      </c>
      <c r="G5892" t="s">
        <v>5506</v>
      </c>
      <c r="H5892">
        <v>0</v>
      </c>
      <c r="I5892" t="s">
        <v>9671</v>
      </c>
      <c r="J5892" t="s">
        <v>16404</v>
      </c>
      <c r="K5892" t="s">
        <v>22981</v>
      </c>
      <c r="L5892" t="s">
        <v>26150</v>
      </c>
      <c r="M5892" s="1">
        <v>36238</v>
      </c>
      <c r="N5892" s="4">
        <v>26.265753424657536</v>
      </c>
      <c r="O5892" t="s">
        <v>29261</v>
      </c>
      <c r="P5892" t="s">
        <v>32874</v>
      </c>
    </row>
    <row r="5893" spans="1:16" x14ac:dyDescent="0.25">
      <c r="A5893">
        <v>1234196303</v>
      </c>
      <c r="B5893" t="s">
        <v>106</v>
      </c>
      <c r="C5893" t="s">
        <v>2158</v>
      </c>
      <c r="D5893" t="s">
        <v>1884</v>
      </c>
      <c r="E5893" t="s">
        <v>3440</v>
      </c>
      <c r="F5893" t="s">
        <v>4204</v>
      </c>
      <c r="G5893" t="s">
        <v>5506</v>
      </c>
      <c r="H5893">
        <v>0</v>
      </c>
      <c r="I5893" t="s">
        <v>7755</v>
      </c>
      <c r="J5893" t="s">
        <v>14534</v>
      </c>
      <c r="K5893" t="s">
        <v>21100</v>
      </c>
      <c r="L5893" t="s">
        <v>26150</v>
      </c>
      <c r="M5893" s="1">
        <v>37193</v>
      </c>
      <c r="N5893" s="4">
        <v>23.649315068493152</v>
      </c>
      <c r="O5893" t="s">
        <v>27346</v>
      </c>
      <c r="P5893" t="s">
        <v>32874</v>
      </c>
    </row>
    <row r="5894" spans="1:16" x14ac:dyDescent="0.25">
      <c r="A5894">
        <v>1020488232</v>
      </c>
      <c r="B5894" t="s">
        <v>256</v>
      </c>
      <c r="C5894" t="s">
        <v>2172</v>
      </c>
      <c r="D5894" t="s">
        <v>3547</v>
      </c>
      <c r="E5894" t="s">
        <v>1955</v>
      </c>
      <c r="F5894" t="s">
        <v>4204</v>
      </c>
      <c r="G5894" t="s">
        <v>5506</v>
      </c>
      <c r="H5894">
        <v>0</v>
      </c>
      <c r="I5894" t="s">
        <v>9673</v>
      </c>
      <c r="J5894" t="s">
        <v>16406</v>
      </c>
      <c r="K5894" t="s">
        <v>22982</v>
      </c>
      <c r="L5894" t="s">
        <v>26151</v>
      </c>
      <c r="M5894" s="1">
        <v>36061</v>
      </c>
      <c r="N5894" s="4">
        <v>26.75068493150685</v>
      </c>
      <c r="O5894" t="s">
        <v>29263</v>
      </c>
      <c r="P5894" t="s">
        <v>32874</v>
      </c>
    </row>
    <row r="5895" spans="1:16" x14ac:dyDescent="0.25">
      <c r="A5895">
        <v>1010129880</v>
      </c>
      <c r="B5895" t="s">
        <v>48</v>
      </c>
      <c r="C5895" t="s">
        <v>2590</v>
      </c>
      <c r="D5895" t="s">
        <v>3752</v>
      </c>
      <c r="E5895" t="s">
        <v>4649</v>
      </c>
      <c r="F5895" t="s">
        <v>4204</v>
      </c>
      <c r="G5895" t="s">
        <v>5506</v>
      </c>
      <c r="H5895">
        <v>0</v>
      </c>
      <c r="I5895" t="s">
        <v>9675</v>
      </c>
      <c r="J5895" t="s">
        <v>16408</v>
      </c>
      <c r="K5895" t="s">
        <v>21094</v>
      </c>
      <c r="L5895" t="s">
        <v>26150</v>
      </c>
      <c r="M5895" s="1">
        <v>35921</v>
      </c>
      <c r="N5895" s="4">
        <v>27.134246575342466</v>
      </c>
      <c r="O5895" t="s">
        <v>29265</v>
      </c>
      <c r="P5895" t="s">
        <v>32874</v>
      </c>
    </row>
    <row r="5896" spans="1:16" x14ac:dyDescent="0.25">
      <c r="A5896">
        <v>1006015295</v>
      </c>
      <c r="B5896" t="s">
        <v>301</v>
      </c>
      <c r="C5896" t="s">
        <v>2590</v>
      </c>
      <c r="D5896" t="s">
        <v>646</v>
      </c>
      <c r="E5896" t="s">
        <v>2369</v>
      </c>
      <c r="F5896" t="s">
        <v>4204</v>
      </c>
      <c r="G5896" t="s">
        <v>5506</v>
      </c>
      <c r="H5896">
        <v>0</v>
      </c>
      <c r="I5896" t="s">
        <v>9676</v>
      </c>
      <c r="J5896" t="s">
        <v>16409</v>
      </c>
      <c r="K5896" t="s">
        <v>21094</v>
      </c>
      <c r="L5896" t="s">
        <v>26150</v>
      </c>
      <c r="M5896" s="1">
        <v>35842</v>
      </c>
      <c r="N5896" s="4">
        <v>27.350684931506848</v>
      </c>
      <c r="O5896" t="s">
        <v>29266</v>
      </c>
      <c r="P5896" t="s">
        <v>32874</v>
      </c>
    </row>
    <row r="5897" spans="1:16" x14ac:dyDescent="0.25">
      <c r="A5897">
        <v>1143874640</v>
      </c>
      <c r="B5897" t="s">
        <v>30</v>
      </c>
      <c r="C5897" t="s">
        <v>2590</v>
      </c>
      <c r="D5897" t="s">
        <v>2871</v>
      </c>
      <c r="E5897" t="s">
        <v>3624</v>
      </c>
      <c r="F5897" t="s">
        <v>4204</v>
      </c>
      <c r="G5897" t="s">
        <v>5506</v>
      </c>
      <c r="H5897">
        <v>0</v>
      </c>
      <c r="I5897" t="s">
        <v>9677</v>
      </c>
      <c r="J5897" t="s">
        <v>16410</v>
      </c>
      <c r="K5897" t="s">
        <v>21094</v>
      </c>
      <c r="L5897" t="s">
        <v>26150</v>
      </c>
      <c r="M5897" s="1">
        <v>35994</v>
      </c>
      <c r="N5897" s="4">
        <v>26.934246575342467</v>
      </c>
      <c r="O5897" t="s">
        <v>29267</v>
      </c>
      <c r="P5897" t="s">
        <v>32874</v>
      </c>
    </row>
    <row r="5898" spans="1:16" x14ac:dyDescent="0.25">
      <c r="A5898">
        <v>1010071113</v>
      </c>
      <c r="B5898" t="s">
        <v>275</v>
      </c>
      <c r="C5898" t="s">
        <v>2185</v>
      </c>
      <c r="D5898" t="s">
        <v>3201</v>
      </c>
      <c r="E5898" t="s">
        <v>4659</v>
      </c>
      <c r="F5898" t="s">
        <v>4204</v>
      </c>
      <c r="G5898" t="s">
        <v>5506</v>
      </c>
      <c r="H5898">
        <v>0</v>
      </c>
      <c r="I5898" t="s">
        <v>9678</v>
      </c>
      <c r="J5898" t="s">
        <v>16411</v>
      </c>
      <c r="K5898" t="s">
        <v>22983</v>
      </c>
      <c r="L5898" t="s">
        <v>26150</v>
      </c>
      <c r="M5898" s="1">
        <v>36477</v>
      </c>
      <c r="N5898" s="4">
        <v>25.610958904109587</v>
      </c>
      <c r="O5898" t="s">
        <v>29268</v>
      </c>
      <c r="P5898" t="s">
        <v>32874</v>
      </c>
    </row>
    <row r="5899" spans="1:16" x14ac:dyDescent="0.25">
      <c r="A5899">
        <v>1006179395</v>
      </c>
      <c r="B5899" t="s">
        <v>92</v>
      </c>
      <c r="C5899" t="s">
        <v>2185</v>
      </c>
      <c r="D5899" t="s">
        <v>5252</v>
      </c>
      <c r="F5899" t="s">
        <v>4204</v>
      </c>
      <c r="G5899" t="s">
        <v>5506</v>
      </c>
      <c r="H5899">
        <v>0</v>
      </c>
      <c r="I5899" t="s">
        <v>9680</v>
      </c>
      <c r="J5899" t="s">
        <v>16413</v>
      </c>
      <c r="K5899" t="s">
        <v>21094</v>
      </c>
      <c r="L5899" t="s">
        <v>26150</v>
      </c>
      <c r="M5899" s="1">
        <v>36849</v>
      </c>
      <c r="N5899" s="4">
        <v>24.591780821917808</v>
      </c>
      <c r="O5899" t="s">
        <v>29269</v>
      </c>
      <c r="P5899" t="s">
        <v>32874</v>
      </c>
    </row>
    <row r="5900" spans="1:16" x14ac:dyDescent="0.25">
      <c r="A5900">
        <v>1107521750</v>
      </c>
      <c r="B5900" t="s">
        <v>512</v>
      </c>
      <c r="C5900" t="s">
        <v>2158</v>
      </c>
      <c r="D5900" t="s">
        <v>3403</v>
      </c>
      <c r="E5900" t="s">
        <v>5250</v>
      </c>
      <c r="F5900" t="s">
        <v>4204</v>
      </c>
      <c r="G5900" t="s">
        <v>5506</v>
      </c>
      <c r="H5900">
        <v>0</v>
      </c>
      <c r="I5900" t="s">
        <v>9679</v>
      </c>
      <c r="J5900" t="s">
        <v>16412</v>
      </c>
      <c r="K5900" t="s">
        <v>22984</v>
      </c>
      <c r="L5900" t="s">
        <v>26151</v>
      </c>
      <c r="M5900" s="1">
        <v>36116</v>
      </c>
      <c r="N5900" s="4">
        <v>26.6</v>
      </c>
      <c r="O5900" t="s">
        <v>29269</v>
      </c>
      <c r="P5900" t="s">
        <v>32874</v>
      </c>
    </row>
    <row r="5901" spans="1:16" x14ac:dyDescent="0.25">
      <c r="A5901">
        <v>1193287484</v>
      </c>
      <c r="B5901" t="s">
        <v>47</v>
      </c>
      <c r="C5901" t="s">
        <v>2760</v>
      </c>
      <c r="D5901" t="s">
        <v>3647</v>
      </c>
      <c r="F5901" t="s">
        <v>4204</v>
      </c>
      <c r="G5901" t="s">
        <v>5506</v>
      </c>
      <c r="H5901">
        <v>0</v>
      </c>
      <c r="I5901" t="s">
        <v>9681</v>
      </c>
      <c r="J5901" t="s">
        <v>16414</v>
      </c>
      <c r="K5901" t="s">
        <v>21094</v>
      </c>
      <c r="L5901" t="s">
        <v>26150</v>
      </c>
      <c r="M5901" s="1">
        <v>36565</v>
      </c>
      <c r="N5901" s="4">
        <v>25.36986301369863</v>
      </c>
      <c r="O5901" t="s">
        <v>29270</v>
      </c>
      <c r="P5901" t="s">
        <v>32874</v>
      </c>
    </row>
    <row r="5902" spans="1:16" x14ac:dyDescent="0.25">
      <c r="A5902">
        <v>1144205703</v>
      </c>
      <c r="B5902" t="s">
        <v>692</v>
      </c>
      <c r="C5902" t="s">
        <v>2590</v>
      </c>
      <c r="D5902" t="s">
        <v>3782</v>
      </c>
      <c r="E5902" t="s">
        <v>3095</v>
      </c>
      <c r="F5902" t="s">
        <v>4204</v>
      </c>
      <c r="G5902" t="s">
        <v>5506</v>
      </c>
      <c r="H5902">
        <v>0</v>
      </c>
      <c r="I5902" t="s">
        <v>9682</v>
      </c>
      <c r="J5902" t="s">
        <v>16415</v>
      </c>
      <c r="K5902" t="s">
        <v>21094</v>
      </c>
      <c r="L5902" t="s">
        <v>26151</v>
      </c>
      <c r="M5902" s="1">
        <v>35902</v>
      </c>
      <c r="N5902" s="4">
        <v>27.186301369863013</v>
      </c>
      <c r="O5902" t="s">
        <v>29271</v>
      </c>
      <c r="P5902" t="s">
        <v>32874</v>
      </c>
    </row>
    <row r="5903" spans="1:16" x14ac:dyDescent="0.25">
      <c r="A5903">
        <v>1114489370</v>
      </c>
      <c r="B5903" t="s">
        <v>512</v>
      </c>
      <c r="C5903" t="s">
        <v>2158</v>
      </c>
      <c r="D5903" t="s">
        <v>3062</v>
      </c>
      <c r="E5903" t="s">
        <v>3048</v>
      </c>
      <c r="F5903" t="s">
        <v>4204</v>
      </c>
      <c r="G5903" t="s">
        <v>5506</v>
      </c>
      <c r="H5903">
        <v>0</v>
      </c>
      <c r="I5903" t="s">
        <v>9575</v>
      </c>
      <c r="J5903" t="s">
        <v>16324</v>
      </c>
      <c r="K5903" t="s">
        <v>22902</v>
      </c>
      <c r="L5903" t="s">
        <v>26151</v>
      </c>
      <c r="M5903" s="1">
        <v>35767</v>
      </c>
      <c r="N5903" s="4">
        <v>27.556164383561644</v>
      </c>
      <c r="O5903" t="s">
        <v>29166</v>
      </c>
      <c r="P5903" t="s">
        <v>32874</v>
      </c>
    </row>
    <row r="5904" spans="1:16" x14ac:dyDescent="0.25">
      <c r="A5904">
        <v>38603401</v>
      </c>
      <c r="B5904" t="s">
        <v>802</v>
      </c>
      <c r="C5904" t="s">
        <v>2701</v>
      </c>
      <c r="D5904" t="s">
        <v>4518</v>
      </c>
      <c r="E5904" t="s">
        <v>3064</v>
      </c>
      <c r="F5904" t="s">
        <v>4204</v>
      </c>
      <c r="G5904" t="s">
        <v>6011</v>
      </c>
      <c r="H5904">
        <v>0</v>
      </c>
      <c r="I5904" t="s">
        <v>9683</v>
      </c>
      <c r="J5904" t="s">
        <v>16416</v>
      </c>
      <c r="K5904" t="s">
        <v>22985</v>
      </c>
      <c r="L5904" t="s">
        <v>26151</v>
      </c>
      <c r="M5904" s="1">
        <v>37099</v>
      </c>
      <c r="N5904" s="4">
        <v>23.906849315068492</v>
      </c>
      <c r="O5904" t="s">
        <v>29272</v>
      </c>
      <c r="P5904" t="s">
        <v>32874</v>
      </c>
    </row>
    <row r="5905" spans="1:16" x14ac:dyDescent="0.25">
      <c r="A5905">
        <v>1192908795</v>
      </c>
      <c r="B5905" t="s">
        <v>1064</v>
      </c>
      <c r="C5905" t="s">
        <v>2219</v>
      </c>
      <c r="D5905" t="s">
        <v>4564</v>
      </c>
      <c r="E5905" t="s">
        <v>3251</v>
      </c>
      <c r="F5905" t="s">
        <v>4204</v>
      </c>
      <c r="G5905" t="s">
        <v>5506</v>
      </c>
      <c r="H5905">
        <v>0</v>
      </c>
      <c r="I5905" t="s">
        <v>7756</v>
      </c>
      <c r="J5905" t="s">
        <v>14535</v>
      </c>
      <c r="K5905" t="s">
        <v>21101</v>
      </c>
      <c r="L5905" t="s">
        <v>26151</v>
      </c>
      <c r="M5905" s="1">
        <v>36608</v>
      </c>
      <c r="N5905" s="4">
        <v>25.252054794520546</v>
      </c>
      <c r="O5905" t="s">
        <v>27347</v>
      </c>
      <c r="P5905" t="s">
        <v>32874</v>
      </c>
    </row>
    <row r="5906" spans="1:16" x14ac:dyDescent="0.25">
      <c r="A5906">
        <v>1004712124</v>
      </c>
      <c r="B5906" t="s">
        <v>196</v>
      </c>
      <c r="C5906" t="s">
        <v>2197</v>
      </c>
      <c r="D5906" t="s">
        <v>3133</v>
      </c>
      <c r="E5906" t="s">
        <v>3204</v>
      </c>
      <c r="F5906" t="s">
        <v>4204</v>
      </c>
      <c r="G5906" t="s">
        <v>5506</v>
      </c>
      <c r="H5906">
        <v>0</v>
      </c>
      <c r="I5906" t="s">
        <v>9684</v>
      </c>
      <c r="J5906" t="s">
        <v>16417</v>
      </c>
      <c r="K5906" t="s">
        <v>22986</v>
      </c>
      <c r="L5906" t="s">
        <v>26150</v>
      </c>
      <c r="M5906" s="1">
        <v>35779</v>
      </c>
      <c r="N5906" s="4">
        <v>27.523287671232875</v>
      </c>
      <c r="O5906" t="s">
        <v>27345</v>
      </c>
      <c r="P5906" t="s">
        <v>32874</v>
      </c>
    </row>
    <row r="5907" spans="1:16" x14ac:dyDescent="0.25">
      <c r="A5907">
        <v>1151962491</v>
      </c>
      <c r="B5907" t="s">
        <v>1613</v>
      </c>
      <c r="C5907" t="s">
        <v>2158</v>
      </c>
      <c r="D5907" t="s">
        <v>3463</v>
      </c>
      <c r="E5907" t="s">
        <v>2975</v>
      </c>
      <c r="F5907" t="s">
        <v>4204</v>
      </c>
      <c r="G5907" t="s">
        <v>5506</v>
      </c>
      <c r="H5907">
        <v>0</v>
      </c>
      <c r="I5907" t="s">
        <v>9685</v>
      </c>
      <c r="J5907" t="s">
        <v>16418</v>
      </c>
      <c r="K5907" t="s">
        <v>22987</v>
      </c>
      <c r="L5907" t="s">
        <v>26150</v>
      </c>
      <c r="M5907" s="1">
        <v>35663</v>
      </c>
      <c r="N5907" s="4">
        <v>27.841095890410958</v>
      </c>
      <c r="O5907" t="s">
        <v>29273</v>
      </c>
      <c r="P5907" t="s">
        <v>32874</v>
      </c>
    </row>
    <row r="5908" spans="1:16" x14ac:dyDescent="0.25">
      <c r="A5908">
        <v>1192792829</v>
      </c>
      <c r="B5908" t="s">
        <v>257</v>
      </c>
      <c r="C5908" t="s">
        <v>2158</v>
      </c>
      <c r="D5908" t="s">
        <v>3175</v>
      </c>
      <c r="F5908" t="s">
        <v>4204</v>
      </c>
      <c r="G5908" t="s">
        <v>5506</v>
      </c>
      <c r="H5908">
        <v>0</v>
      </c>
      <c r="I5908" t="s">
        <v>9686</v>
      </c>
      <c r="J5908" t="s">
        <v>16419</v>
      </c>
      <c r="K5908" t="s">
        <v>22988</v>
      </c>
      <c r="L5908" t="s">
        <v>26150</v>
      </c>
      <c r="M5908" s="1">
        <v>36602</v>
      </c>
      <c r="N5908" s="4">
        <v>25.268493150684932</v>
      </c>
      <c r="O5908" t="s">
        <v>29274</v>
      </c>
      <c r="P5908" t="s">
        <v>32874</v>
      </c>
    </row>
    <row r="5909" spans="1:16" x14ac:dyDescent="0.25">
      <c r="A5909">
        <v>1005861099</v>
      </c>
      <c r="B5909" t="s">
        <v>189</v>
      </c>
      <c r="C5909" t="s">
        <v>2196</v>
      </c>
      <c r="D5909" t="s">
        <v>3182</v>
      </c>
      <c r="E5909" t="s">
        <v>3424</v>
      </c>
      <c r="F5909" t="s">
        <v>4204</v>
      </c>
      <c r="G5909" t="s">
        <v>5506</v>
      </c>
      <c r="H5909">
        <v>0</v>
      </c>
      <c r="I5909" t="s">
        <v>9688</v>
      </c>
      <c r="J5909" t="s">
        <v>16421</v>
      </c>
      <c r="K5909" t="s">
        <v>22989</v>
      </c>
      <c r="L5909" t="s">
        <v>26151</v>
      </c>
      <c r="M5909" s="1">
        <v>37094</v>
      </c>
      <c r="N5909" s="4">
        <v>23.920547945205481</v>
      </c>
      <c r="O5909" t="s">
        <v>29276</v>
      </c>
      <c r="P5909" t="s">
        <v>32874</v>
      </c>
    </row>
    <row r="5910" spans="1:16" x14ac:dyDescent="0.25">
      <c r="A5910">
        <v>1010077057</v>
      </c>
      <c r="B5910" t="s">
        <v>62</v>
      </c>
      <c r="C5910" t="s">
        <v>2177</v>
      </c>
      <c r="D5910" t="s">
        <v>3492</v>
      </c>
      <c r="E5910" t="s">
        <v>3000</v>
      </c>
      <c r="F5910" t="s">
        <v>4204</v>
      </c>
      <c r="G5910" t="s">
        <v>5506</v>
      </c>
      <c r="H5910">
        <v>0</v>
      </c>
      <c r="I5910" t="s">
        <v>9689</v>
      </c>
      <c r="J5910" t="s">
        <v>16422</v>
      </c>
      <c r="K5910" t="s">
        <v>22992</v>
      </c>
      <c r="L5910" t="s">
        <v>26150</v>
      </c>
      <c r="M5910" s="1">
        <v>37588</v>
      </c>
      <c r="N5910" s="4">
        <v>22.567123287671233</v>
      </c>
      <c r="O5910" t="s">
        <v>29277</v>
      </c>
      <c r="P5910" t="s">
        <v>32874</v>
      </c>
    </row>
    <row r="5911" spans="1:16" x14ac:dyDescent="0.25">
      <c r="A5911">
        <v>1107507988</v>
      </c>
      <c r="B5911" t="s">
        <v>238</v>
      </c>
      <c r="C5911" t="s">
        <v>2477</v>
      </c>
      <c r="D5911" t="s">
        <v>3359</v>
      </c>
      <c r="E5911" t="s">
        <v>5519</v>
      </c>
      <c r="F5911" t="s">
        <v>4204</v>
      </c>
      <c r="G5911" t="s">
        <v>5506</v>
      </c>
      <c r="H5911">
        <v>0</v>
      </c>
      <c r="I5911" t="s">
        <v>9690</v>
      </c>
      <c r="J5911" t="s">
        <v>16423</v>
      </c>
      <c r="K5911" t="s">
        <v>22993</v>
      </c>
      <c r="L5911" t="s">
        <v>26151</v>
      </c>
      <c r="M5911" s="1">
        <v>35426</v>
      </c>
      <c r="N5911" s="4">
        <v>28.490410958904111</v>
      </c>
      <c r="O5911" t="s">
        <v>29278</v>
      </c>
      <c r="P5911" t="s">
        <v>32874</v>
      </c>
    </row>
    <row r="5912" spans="1:16" x14ac:dyDescent="0.25">
      <c r="A5912">
        <v>1006054867</v>
      </c>
      <c r="B5912" t="s">
        <v>1614</v>
      </c>
      <c r="C5912" t="s">
        <v>2483</v>
      </c>
      <c r="D5912" t="s">
        <v>1851</v>
      </c>
      <c r="E5912" t="s">
        <v>2361</v>
      </c>
      <c r="F5912" t="s">
        <v>4204</v>
      </c>
      <c r="G5912" t="s">
        <v>5506</v>
      </c>
      <c r="H5912">
        <v>0</v>
      </c>
      <c r="I5912" t="s">
        <v>9691</v>
      </c>
      <c r="J5912" t="s">
        <v>16424</v>
      </c>
      <c r="K5912" t="s">
        <v>22991</v>
      </c>
      <c r="L5912" t="s">
        <v>26151</v>
      </c>
      <c r="M5912" s="1">
        <v>36829</v>
      </c>
      <c r="N5912" s="4">
        <v>24.646575342465752</v>
      </c>
      <c r="O5912" t="s">
        <v>29279</v>
      </c>
      <c r="P5912" t="s">
        <v>32874</v>
      </c>
    </row>
    <row r="5913" spans="1:16" x14ac:dyDescent="0.25">
      <c r="A5913">
        <v>1007734901</v>
      </c>
      <c r="B5913" t="s">
        <v>508</v>
      </c>
      <c r="C5913" t="s">
        <v>2570</v>
      </c>
      <c r="D5913" t="s">
        <v>4127</v>
      </c>
      <c r="E5913" t="s">
        <v>4513</v>
      </c>
      <c r="F5913" t="s">
        <v>4204</v>
      </c>
      <c r="G5913" t="s">
        <v>5506</v>
      </c>
      <c r="H5913">
        <v>0</v>
      </c>
      <c r="I5913" t="s">
        <v>7757</v>
      </c>
      <c r="J5913" t="s">
        <v>14536</v>
      </c>
      <c r="K5913" t="s">
        <v>21102</v>
      </c>
      <c r="L5913" t="s">
        <v>26151</v>
      </c>
      <c r="M5913" s="1">
        <v>37042</v>
      </c>
      <c r="N5913" s="4">
        <v>24.063013698630137</v>
      </c>
      <c r="O5913" t="s">
        <v>27348</v>
      </c>
      <c r="P5913" t="s">
        <v>32874</v>
      </c>
    </row>
    <row r="5914" spans="1:16" x14ac:dyDescent="0.25">
      <c r="A5914">
        <v>1006009763</v>
      </c>
      <c r="B5914" t="s">
        <v>1466</v>
      </c>
      <c r="C5914" t="s">
        <v>2185</v>
      </c>
      <c r="D5914" t="s">
        <v>3421</v>
      </c>
      <c r="E5914" t="s">
        <v>3161</v>
      </c>
      <c r="F5914" t="s">
        <v>4204</v>
      </c>
      <c r="G5914" t="s">
        <v>5506</v>
      </c>
      <c r="H5914">
        <v>0</v>
      </c>
      <c r="I5914" t="s">
        <v>9302</v>
      </c>
      <c r="J5914" t="s">
        <v>16079</v>
      </c>
      <c r="K5914" t="s">
        <v>22659</v>
      </c>
      <c r="L5914" t="s">
        <v>26150</v>
      </c>
      <c r="M5914" s="1">
        <v>37351</v>
      </c>
      <c r="N5914" s="4">
        <v>23.216438356164385</v>
      </c>
      <c r="O5914" t="s">
        <v>28903</v>
      </c>
      <c r="P5914" t="s">
        <v>32874</v>
      </c>
    </row>
    <row r="5915" spans="1:16" x14ac:dyDescent="0.25">
      <c r="A5915">
        <v>1193571481</v>
      </c>
      <c r="B5915" t="s">
        <v>512</v>
      </c>
      <c r="C5915" t="s">
        <v>2158</v>
      </c>
      <c r="D5915" t="s">
        <v>512</v>
      </c>
      <c r="F5915" t="s">
        <v>4204</v>
      </c>
      <c r="G5915" t="s">
        <v>5506</v>
      </c>
      <c r="H5915">
        <v>0</v>
      </c>
      <c r="I5915" t="s">
        <v>9692</v>
      </c>
      <c r="J5915" t="s">
        <v>16425</v>
      </c>
      <c r="K5915" t="s">
        <v>22994</v>
      </c>
      <c r="L5915" t="s">
        <v>26151</v>
      </c>
      <c r="M5915" s="1">
        <v>36471</v>
      </c>
      <c r="N5915" s="4">
        <v>25.627397260273973</v>
      </c>
      <c r="O5915" t="s">
        <v>29280</v>
      </c>
      <c r="P5915" t="s">
        <v>32874</v>
      </c>
    </row>
    <row r="5916" spans="1:16" x14ac:dyDescent="0.25">
      <c r="A5916">
        <v>117513154</v>
      </c>
      <c r="B5916" t="s">
        <v>728</v>
      </c>
      <c r="C5916" t="s">
        <v>2201</v>
      </c>
      <c r="D5916" t="s">
        <v>283</v>
      </c>
      <c r="E5916" t="s">
        <v>3319</v>
      </c>
      <c r="F5916" t="s">
        <v>4204</v>
      </c>
      <c r="G5916" t="s">
        <v>5506</v>
      </c>
      <c r="H5916">
        <v>0</v>
      </c>
      <c r="I5916" t="s">
        <v>9693</v>
      </c>
      <c r="J5916" t="s">
        <v>16426</v>
      </c>
      <c r="K5916" t="s">
        <v>22995</v>
      </c>
      <c r="L5916" t="s">
        <v>26151</v>
      </c>
      <c r="M5916" s="1">
        <v>36083</v>
      </c>
      <c r="N5916" s="4">
        <v>26.69041095890411</v>
      </c>
      <c r="O5916" t="s">
        <v>29281</v>
      </c>
      <c r="P5916" t="s">
        <v>32874</v>
      </c>
    </row>
    <row r="5917" spans="1:16" x14ac:dyDescent="0.25">
      <c r="A5917">
        <v>1006052244</v>
      </c>
      <c r="B5917" t="s">
        <v>305</v>
      </c>
      <c r="C5917" t="s">
        <v>2204</v>
      </c>
      <c r="D5917" t="s">
        <v>3393</v>
      </c>
      <c r="E5917" t="s">
        <v>5267</v>
      </c>
      <c r="F5917" t="s">
        <v>4204</v>
      </c>
      <c r="G5917" t="s">
        <v>5506</v>
      </c>
      <c r="H5917">
        <v>0</v>
      </c>
      <c r="I5917" t="s">
        <v>9305</v>
      </c>
      <c r="J5917" t="s">
        <v>16082</v>
      </c>
      <c r="K5917" t="s">
        <v>22662</v>
      </c>
      <c r="L5917" t="s">
        <v>26150</v>
      </c>
      <c r="M5917" s="1">
        <v>37588</v>
      </c>
      <c r="N5917" s="4">
        <v>22.567123287671233</v>
      </c>
      <c r="O5917" t="s">
        <v>28906</v>
      </c>
      <c r="P5917" t="s">
        <v>32874</v>
      </c>
    </row>
    <row r="5918" spans="1:16" x14ac:dyDescent="0.25">
      <c r="A5918">
        <v>1010059889</v>
      </c>
      <c r="B5918" t="s">
        <v>795</v>
      </c>
      <c r="C5918" t="s">
        <v>2158</v>
      </c>
      <c r="D5918" t="s">
        <v>3212</v>
      </c>
      <c r="E5918" t="s">
        <v>3341</v>
      </c>
      <c r="F5918" t="s">
        <v>4204</v>
      </c>
      <c r="G5918" t="s">
        <v>5506</v>
      </c>
      <c r="H5918">
        <v>0</v>
      </c>
      <c r="I5918" t="s">
        <v>9694</v>
      </c>
      <c r="J5918" t="s">
        <v>16427</v>
      </c>
      <c r="K5918" t="s">
        <v>21228</v>
      </c>
      <c r="L5918" t="s">
        <v>26151</v>
      </c>
      <c r="M5918" s="1">
        <v>36224</v>
      </c>
      <c r="N5918" s="4">
        <v>26.304109589041097</v>
      </c>
      <c r="O5918" t="s">
        <v>29282</v>
      </c>
      <c r="P5918" t="s">
        <v>32874</v>
      </c>
    </row>
    <row r="5919" spans="1:16" x14ac:dyDescent="0.25">
      <c r="A5919">
        <v>1144102429</v>
      </c>
      <c r="B5919" t="s">
        <v>47</v>
      </c>
      <c r="C5919" t="s">
        <v>2175</v>
      </c>
      <c r="D5919" t="s">
        <v>2961</v>
      </c>
      <c r="E5919" t="s">
        <v>5809</v>
      </c>
      <c r="F5919" t="s">
        <v>4204</v>
      </c>
      <c r="G5919" t="s">
        <v>5506</v>
      </c>
      <c r="H5919">
        <v>0</v>
      </c>
      <c r="I5919" t="s">
        <v>9695</v>
      </c>
      <c r="J5919" t="s">
        <v>16428</v>
      </c>
      <c r="K5919" t="s">
        <v>22996</v>
      </c>
      <c r="L5919" t="s">
        <v>26150</v>
      </c>
      <c r="M5919" s="1">
        <v>35937</v>
      </c>
      <c r="N5919" s="4">
        <v>27.090410958904108</v>
      </c>
      <c r="O5919" t="s">
        <v>29283</v>
      </c>
      <c r="P5919" t="s">
        <v>32874</v>
      </c>
    </row>
    <row r="5920" spans="1:16" x14ac:dyDescent="0.25">
      <c r="A5920">
        <v>1109665236</v>
      </c>
      <c r="B5920" t="s">
        <v>177</v>
      </c>
      <c r="C5920" t="s">
        <v>2158</v>
      </c>
      <c r="D5920" t="s">
        <v>3149</v>
      </c>
      <c r="E5920" t="s">
        <v>3258</v>
      </c>
      <c r="F5920" t="s">
        <v>4204</v>
      </c>
      <c r="G5920" t="s">
        <v>5506</v>
      </c>
      <c r="H5920">
        <v>0</v>
      </c>
      <c r="I5920" t="s">
        <v>9563</v>
      </c>
      <c r="J5920" t="s">
        <v>16316</v>
      </c>
      <c r="K5920" t="s">
        <v>22893</v>
      </c>
      <c r="L5920" t="s">
        <v>26151</v>
      </c>
      <c r="M5920" s="1">
        <v>38866</v>
      </c>
      <c r="N5920" s="4">
        <v>19.065753424657533</v>
      </c>
      <c r="O5920" t="s">
        <v>29154</v>
      </c>
      <c r="P5920" t="s">
        <v>32874</v>
      </c>
    </row>
    <row r="5921" spans="1:16" x14ac:dyDescent="0.25">
      <c r="A5921">
        <v>1143996364</v>
      </c>
      <c r="B5921" t="s">
        <v>83</v>
      </c>
      <c r="C5921" t="s">
        <v>2193</v>
      </c>
      <c r="D5921" t="s">
        <v>3511</v>
      </c>
      <c r="E5921" t="s">
        <v>5194</v>
      </c>
      <c r="F5921" t="s">
        <v>4204</v>
      </c>
      <c r="G5921" t="s">
        <v>5506</v>
      </c>
      <c r="H5921">
        <v>0</v>
      </c>
      <c r="I5921" t="s">
        <v>9696</v>
      </c>
      <c r="J5921" t="s">
        <v>16429</v>
      </c>
      <c r="K5921" t="s">
        <v>22997</v>
      </c>
      <c r="L5921" t="s">
        <v>26150</v>
      </c>
      <c r="M5921" s="1">
        <v>36344</v>
      </c>
      <c r="N5921" s="4">
        <v>25.975342465753425</v>
      </c>
      <c r="O5921" t="s">
        <v>29284</v>
      </c>
      <c r="P5921" t="s">
        <v>32874</v>
      </c>
    </row>
    <row r="5922" spans="1:16" x14ac:dyDescent="0.25">
      <c r="A5922">
        <v>1107511549</v>
      </c>
      <c r="B5922" t="s">
        <v>946</v>
      </c>
      <c r="C5922" t="s">
        <v>2158</v>
      </c>
      <c r="D5922" t="s">
        <v>4033</v>
      </c>
      <c r="E5922" t="s">
        <v>4160</v>
      </c>
      <c r="F5922" t="s">
        <v>4204</v>
      </c>
      <c r="G5922" t="s">
        <v>5506</v>
      </c>
      <c r="H5922">
        <v>0</v>
      </c>
      <c r="I5922" t="s">
        <v>7871</v>
      </c>
      <c r="J5922" t="s">
        <v>14656</v>
      </c>
      <c r="K5922" t="s">
        <v>21227</v>
      </c>
      <c r="L5922" t="s">
        <v>26151</v>
      </c>
      <c r="M5922" s="1">
        <v>35649</v>
      </c>
      <c r="N5922" s="4">
        <v>27.87945205479452</v>
      </c>
      <c r="O5922" t="s">
        <v>27464</v>
      </c>
      <c r="P5922" t="s">
        <v>32874</v>
      </c>
    </row>
    <row r="5923" spans="1:16" x14ac:dyDescent="0.25">
      <c r="A5923">
        <v>1006218914</v>
      </c>
      <c r="B5923" t="s">
        <v>505</v>
      </c>
      <c r="C5923" t="s">
        <v>2158</v>
      </c>
      <c r="D5923" t="s">
        <v>3499</v>
      </c>
      <c r="E5923" t="s">
        <v>3855</v>
      </c>
      <c r="F5923" t="s">
        <v>4204</v>
      </c>
      <c r="G5923" t="s">
        <v>5506</v>
      </c>
      <c r="H5923">
        <v>0</v>
      </c>
      <c r="I5923" t="s">
        <v>7758</v>
      </c>
      <c r="J5923" t="s">
        <v>14537</v>
      </c>
      <c r="K5923" t="s">
        <v>21103</v>
      </c>
      <c r="L5923" t="s">
        <v>26150</v>
      </c>
      <c r="M5923" s="1">
        <v>36921</v>
      </c>
      <c r="N5923" s="4">
        <v>24.394520547945206</v>
      </c>
      <c r="O5923" t="s">
        <v>27349</v>
      </c>
      <c r="P5923" t="s">
        <v>32874</v>
      </c>
    </row>
    <row r="5924" spans="1:16" x14ac:dyDescent="0.25">
      <c r="A5924">
        <v>1193029098</v>
      </c>
      <c r="B5924" t="s">
        <v>98</v>
      </c>
      <c r="C5924" t="s">
        <v>2164</v>
      </c>
      <c r="D5924" t="s">
        <v>3299</v>
      </c>
      <c r="E5924" t="s">
        <v>519</v>
      </c>
      <c r="F5924" t="s">
        <v>4204</v>
      </c>
      <c r="G5924" t="s">
        <v>5506</v>
      </c>
      <c r="H5924">
        <v>0</v>
      </c>
      <c r="I5924" t="s">
        <v>9697</v>
      </c>
      <c r="J5924" t="s">
        <v>16430</v>
      </c>
      <c r="K5924" t="s">
        <v>22998</v>
      </c>
      <c r="L5924" t="s">
        <v>26150</v>
      </c>
      <c r="M5924" s="1">
        <v>36929</v>
      </c>
      <c r="N5924" s="4">
        <v>24.372602739726027</v>
      </c>
      <c r="O5924" t="s">
        <v>29285</v>
      </c>
      <c r="P5924" t="s">
        <v>32874</v>
      </c>
    </row>
    <row r="5925" spans="1:16" x14ac:dyDescent="0.25">
      <c r="A5925">
        <v>1006194266</v>
      </c>
      <c r="B5925" t="s">
        <v>1056</v>
      </c>
      <c r="C5925" t="s">
        <v>2446</v>
      </c>
      <c r="D5925" t="s">
        <v>2949</v>
      </c>
      <c r="E5925" t="s">
        <v>3334</v>
      </c>
      <c r="F5925" t="s">
        <v>4204</v>
      </c>
      <c r="G5925" t="s">
        <v>5506</v>
      </c>
      <c r="H5925">
        <v>0</v>
      </c>
      <c r="I5925" t="s">
        <v>7759</v>
      </c>
      <c r="J5925" t="s">
        <v>14538</v>
      </c>
      <c r="K5925" t="s">
        <v>21104</v>
      </c>
      <c r="L5925" t="s">
        <v>26151</v>
      </c>
      <c r="M5925" s="1">
        <v>37129</v>
      </c>
      <c r="N5925" s="4">
        <v>23.824657534246576</v>
      </c>
      <c r="O5925" t="s">
        <v>27350</v>
      </c>
      <c r="P5925" t="s">
        <v>32874</v>
      </c>
    </row>
    <row r="5926" spans="1:16" x14ac:dyDescent="0.25">
      <c r="A5926">
        <v>1144203212</v>
      </c>
      <c r="B5926" t="s">
        <v>32</v>
      </c>
      <c r="C5926" t="s">
        <v>2247</v>
      </c>
      <c r="D5926" t="s">
        <v>3252</v>
      </c>
      <c r="E5926" t="s">
        <v>3043</v>
      </c>
      <c r="F5926" t="s">
        <v>4204</v>
      </c>
      <c r="G5926" t="s">
        <v>5506</v>
      </c>
      <c r="H5926">
        <v>0</v>
      </c>
      <c r="I5926" t="s">
        <v>9698</v>
      </c>
      <c r="J5926" t="s">
        <v>16431</v>
      </c>
      <c r="K5926" t="s">
        <v>22999</v>
      </c>
      <c r="L5926" t="s">
        <v>26151</v>
      </c>
      <c r="M5926" s="1">
        <v>35681</v>
      </c>
      <c r="N5926" s="4">
        <v>27.791780821917808</v>
      </c>
      <c r="O5926" t="s">
        <v>29286</v>
      </c>
      <c r="P5926" t="s">
        <v>32874</v>
      </c>
    </row>
    <row r="5927" spans="1:16" x14ac:dyDescent="0.25">
      <c r="A5927">
        <v>1143877917</v>
      </c>
      <c r="B5927" t="s">
        <v>98</v>
      </c>
      <c r="C5927" t="s">
        <v>2185</v>
      </c>
      <c r="D5927" t="s">
        <v>3140</v>
      </c>
      <c r="E5927" t="s">
        <v>3140</v>
      </c>
      <c r="F5927" t="s">
        <v>4204</v>
      </c>
      <c r="G5927" t="s">
        <v>5506</v>
      </c>
      <c r="H5927">
        <v>0</v>
      </c>
      <c r="I5927" t="s">
        <v>9699</v>
      </c>
      <c r="J5927" t="s">
        <v>16432</v>
      </c>
      <c r="K5927" t="s">
        <v>23000</v>
      </c>
      <c r="L5927" t="s">
        <v>26150</v>
      </c>
      <c r="M5927" s="1">
        <v>36265</v>
      </c>
      <c r="N5927" s="4">
        <v>26.19178082191781</v>
      </c>
      <c r="O5927" t="s">
        <v>29287</v>
      </c>
      <c r="P5927" t="s">
        <v>32874</v>
      </c>
    </row>
    <row r="5928" spans="1:16" x14ac:dyDescent="0.25">
      <c r="A5928">
        <v>1144104181</v>
      </c>
      <c r="B5928" t="s">
        <v>138</v>
      </c>
      <c r="C5928" t="s">
        <v>2745</v>
      </c>
      <c r="D5928" t="s">
        <v>2083</v>
      </c>
      <c r="E5928" t="s">
        <v>3500</v>
      </c>
      <c r="F5928" t="s">
        <v>4204</v>
      </c>
      <c r="G5928" t="s">
        <v>5506</v>
      </c>
      <c r="H5928">
        <v>0</v>
      </c>
      <c r="I5928" t="s">
        <v>9700</v>
      </c>
      <c r="J5928" t="s">
        <v>16433</v>
      </c>
      <c r="K5928" t="s">
        <v>23001</v>
      </c>
      <c r="L5928" t="s">
        <v>26151</v>
      </c>
      <c r="M5928" s="1">
        <v>36078</v>
      </c>
      <c r="N5928" s="4">
        <v>26.704109589041096</v>
      </c>
      <c r="O5928" t="s">
        <v>29288</v>
      </c>
      <c r="P5928" t="s">
        <v>32874</v>
      </c>
    </row>
    <row r="5929" spans="1:16" x14ac:dyDescent="0.25">
      <c r="A5929">
        <v>1193107095</v>
      </c>
      <c r="B5929" t="s">
        <v>98</v>
      </c>
      <c r="C5929" t="s">
        <v>2261</v>
      </c>
      <c r="D5929" t="s">
        <v>5124</v>
      </c>
      <c r="E5929" t="s">
        <v>3288</v>
      </c>
      <c r="F5929" t="s">
        <v>4204</v>
      </c>
      <c r="G5929" t="s">
        <v>5506</v>
      </c>
      <c r="H5929">
        <v>0</v>
      </c>
      <c r="I5929" t="s">
        <v>9701</v>
      </c>
      <c r="J5929" t="s">
        <v>16384</v>
      </c>
      <c r="K5929" t="s">
        <v>23002</v>
      </c>
      <c r="L5929" t="s">
        <v>26150</v>
      </c>
      <c r="M5929" s="1">
        <v>36972</v>
      </c>
      <c r="N5929" s="4">
        <v>24.254794520547946</v>
      </c>
      <c r="O5929" t="s">
        <v>29289</v>
      </c>
      <c r="P5929" t="s">
        <v>32874</v>
      </c>
    </row>
    <row r="5930" spans="1:16" x14ac:dyDescent="0.25">
      <c r="A5930">
        <v>1144106907</v>
      </c>
      <c r="B5930" t="s">
        <v>117</v>
      </c>
      <c r="C5930" t="s">
        <v>2261</v>
      </c>
      <c r="D5930" t="s">
        <v>3786</v>
      </c>
      <c r="E5930" t="s">
        <v>5265</v>
      </c>
      <c r="F5930" t="s">
        <v>4204</v>
      </c>
      <c r="G5930" t="s">
        <v>5506</v>
      </c>
      <c r="H5930">
        <v>0</v>
      </c>
      <c r="I5930" t="s">
        <v>9702</v>
      </c>
      <c r="J5930" t="s">
        <v>16434</v>
      </c>
      <c r="K5930" t="s">
        <v>23003</v>
      </c>
      <c r="L5930" t="s">
        <v>26150</v>
      </c>
      <c r="M5930" s="1">
        <v>36250</v>
      </c>
      <c r="N5930" s="4">
        <v>26.232876712328768</v>
      </c>
      <c r="O5930" t="s">
        <v>29290</v>
      </c>
      <c r="P5930" t="s">
        <v>32874</v>
      </c>
    </row>
    <row r="5931" spans="1:16" x14ac:dyDescent="0.25">
      <c r="A5931">
        <v>1104803216</v>
      </c>
      <c r="B5931" t="s">
        <v>535</v>
      </c>
      <c r="C5931" t="s">
        <v>2158</v>
      </c>
      <c r="D5931" t="s">
        <v>5251</v>
      </c>
      <c r="E5931" t="s">
        <v>2984</v>
      </c>
      <c r="F5931" t="s">
        <v>4204</v>
      </c>
      <c r="G5931" t="s">
        <v>5506</v>
      </c>
      <c r="H5931">
        <v>0</v>
      </c>
      <c r="I5931" t="s">
        <v>9674</v>
      </c>
      <c r="J5931" t="s">
        <v>16407</v>
      </c>
      <c r="K5931" t="s">
        <v>21094</v>
      </c>
      <c r="L5931" t="s">
        <v>26151</v>
      </c>
      <c r="M5931" s="1">
        <v>38159</v>
      </c>
      <c r="N5931" s="4">
        <v>21.002739726027396</v>
      </c>
      <c r="O5931" t="s">
        <v>29264</v>
      </c>
      <c r="P5931" t="s">
        <v>32874</v>
      </c>
    </row>
    <row r="5932" spans="1:16" x14ac:dyDescent="0.25">
      <c r="A5932">
        <v>1144105561</v>
      </c>
      <c r="B5932" t="s">
        <v>1079</v>
      </c>
      <c r="C5932" t="s">
        <v>2761</v>
      </c>
      <c r="D5932" t="s">
        <v>3398</v>
      </c>
      <c r="E5932" t="s">
        <v>3062</v>
      </c>
      <c r="F5932" t="s">
        <v>4204</v>
      </c>
      <c r="G5932" t="s">
        <v>5506</v>
      </c>
      <c r="H5932">
        <v>0</v>
      </c>
      <c r="I5932" t="s">
        <v>9703</v>
      </c>
      <c r="J5932" t="s">
        <v>16435</v>
      </c>
      <c r="K5932" t="s">
        <v>23004</v>
      </c>
      <c r="L5932" t="s">
        <v>26151</v>
      </c>
      <c r="M5932" s="1">
        <v>36156</v>
      </c>
      <c r="N5932" s="4">
        <v>26.490410958904111</v>
      </c>
      <c r="O5932" t="s">
        <v>29291</v>
      </c>
      <c r="P5932" t="s">
        <v>32874</v>
      </c>
    </row>
    <row r="5933" spans="1:16" x14ac:dyDescent="0.25">
      <c r="A5933">
        <v>1144079185</v>
      </c>
      <c r="B5933" t="s">
        <v>32</v>
      </c>
      <c r="C5933" t="s">
        <v>2311</v>
      </c>
      <c r="D5933" t="s">
        <v>3651</v>
      </c>
      <c r="F5933" t="s">
        <v>4204</v>
      </c>
      <c r="G5933" t="s">
        <v>5506</v>
      </c>
      <c r="H5933">
        <v>0</v>
      </c>
      <c r="I5933" t="s">
        <v>9704</v>
      </c>
      <c r="J5933" t="s">
        <v>16436</v>
      </c>
      <c r="K5933" t="s">
        <v>23005</v>
      </c>
      <c r="L5933" t="s">
        <v>26151</v>
      </c>
      <c r="M5933" s="1">
        <v>37325</v>
      </c>
      <c r="N5933" s="4">
        <v>23.287671232876711</v>
      </c>
      <c r="O5933" t="s">
        <v>29293</v>
      </c>
      <c r="P5933" t="s">
        <v>32874</v>
      </c>
    </row>
    <row r="5934" spans="1:16" x14ac:dyDescent="0.25">
      <c r="A5934">
        <v>1107524592</v>
      </c>
      <c r="B5934" t="s">
        <v>1616</v>
      </c>
      <c r="C5934" t="s">
        <v>2158</v>
      </c>
      <c r="D5934" t="s">
        <v>4054</v>
      </c>
      <c r="E5934" t="s">
        <v>3777</v>
      </c>
      <c r="F5934" t="s">
        <v>4204</v>
      </c>
      <c r="G5934" t="s">
        <v>5506</v>
      </c>
      <c r="H5934">
        <v>0</v>
      </c>
      <c r="I5934" t="s">
        <v>9705</v>
      </c>
      <c r="J5934" t="s">
        <v>16437</v>
      </c>
      <c r="K5934" t="s">
        <v>23006</v>
      </c>
      <c r="L5934" t="s">
        <v>26150</v>
      </c>
      <c r="M5934" s="1">
        <v>36249</v>
      </c>
      <c r="N5934" s="4">
        <v>26.235616438356164</v>
      </c>
      <c r="O5934" t="s">
        <v>29292</v>
      </c>
      <c r="P5934" t="s">
        <v>32874</v>
      </c>
    </row>
    <row r="5935" spans="1:16" x14ac:dyDescent="0.25">
      <c r="A5935">
        <v>1193260009</v>
      </c>
      <c r="B5935" t="s">
        <v>1008</v>
      </c>
      <c r="C5935" t="s">
        <v>2614</v>
      </c>
      <c r="D5935" t="s">
        <v>4142</v>
      </c>
      <c r="E5935" t="s">
        <v>2871</v>
      </c>
      <c r="F5935" t="s">
        <v>4204</v>
      </c>
      <c r="G5935" t="s">
        <v>5506</v>
      </c>
      <c r="H5935">
        <v>0</v>
      </c>
      <c r="I5935" t="s">
        <v>9434</v>
      </c>
      <c r="J5935" t="s">
        <v>16198</v>
      </c>
      <c r="K5935" t="s">
        <v>22782</v>
      </c>
      <c r="L5935" t="s">
        <v>26150</v>
      </c>
      <c r="M5935" s="1">
        <v>37546</v>
      </c>
      <c r="N5935" s="4">
        <v>22.682191780821917</v>
      </c>
      <c r="O5935" t="s">
        <v>29033</v>
      </c>
      <c r="P5935" t="s">
        <v>32874</v>
      </c>
    </row>
    <row r="5936" spans="1:16" x14ac:dyDescent="0.25">
      <c r="A5936">
        <v>1007854920</v>
      </c>
      <c r="B5936" t="s">
        <v>238</v>
      </c>
      <c r="C5936" t="s">
        <v>2350</v>
      </c>
      <c r="D5936" t="s">
        <v>3166</v>
      </c>
      <c r="F5936" t="s">
        <v>4204</v>
      </c>
      <c r="G5936" t="s">
        <v>5506</v>
      </c>
      <c r="H5936">
        <v>0</v>
      </c>
      <c r="I5936" t="s">
        <v>9706</v>
      </c>
      <c r="J5936" t="s">
        <v>16438</v>
      </c>
      <c r="K5936" t="s">
        <v>23008</v>
      </c>
      <c r="L5936" t="s">
        <v>26151</v>
      </c>
      <c r="M5936" s="1">
        <v>37528</v>
      </c>
      <c r="N5936" s="4">
        <v>22.731506849315068</v>
      </c>
      <c r="O5936" t="s">
        <v>29294</v>
      </c>
      <c r="P5936" t="s">
        <v>32874</v>
      </c>
    </row>
    <row r="5937" spans="1:16" x14ac:dyDescent="0.25">
      <c r="A5937">
        <v>1111661731</v>
      </c>
      <c r="B5937" t="s">
        <v>506</v>
      </c>
      <c r="C5937" t="s">
        <v>2174</v>
      </c>
      <c r="D5937" t="s">
        <v>2369</v>
      </c>
      <c r="E5937" t="s">
        <v>3212</v>
      </c>
      <c r="F5937" t="s">
        <v>4204</v>
      </c>
      <c r="G5937" t="s">
        <v>5506</v>
      </c>
      <c r="H5937">
        <v>0</v>
      </c>
      <c r="I5937" t="s">
        <v>9707</v>
      </c>
      <c r="J5937" t="s">
        <v>16439</v>
      </c>
      <c r="K5937" t="s">
        <v>23007</v>
      </c>
      <c r="L5937" t="s">
        <v>26150</v>
      </c>
      <c r="M5937" s="1">
        <v>36862</v>
      </c>
      <c r="N5937" s="4">
        <v>24.556164383561644</v>
      </c>
      <c r="O5937" t="s">
        <v>29295</v>
      </c>
      <c r="P5937" t="s">
        <v>32874</v>
      </c>
    </row>
    <row r="5938" spans="1:16" x14ac:dyDescent="0.25">
      <c r="A5938">
        <v>1006055106</v>
      </c>
      <c r="B5938" t="s">
        <v>412</v>
      </c>
      <c r="C5938" t="s">
        <v>2158</v>
      </c>
      <c r="D5938" t="s">
        <v>4228</v>
      </c>
      <c r="E5938" t="s">
        <v>2903</v>
      </c>
      <c r="F5938" t="s">
        <v>4204</v>
      </c>
      <c r="G5938" t="s">
        <v>5506</v>
      </c>
      <c r="H5938">
        <v>0</v>
      </c>
      <c r="I5938" t="s">
        <v>9481</v>
      </c>
      <c r="J5938" t="s">
        <v>16241</v>
      </c>
      <c r="K5938" t="s">
        <v>22823</v>
      </c>
      <c r="L5938" t="s">
        <v>26151</v>
      </c>
      <c r="M5938" s="1">
        <v>37811</v>
      </c>
      <c r="N5938" s="4">
        <v>21.956164383561642</v>
      </c>
      <c r="O5938" t="s">
        <v>29077</v>
      </c>
      <c r="P5938" t="s">
        <v>32874</v>
      </c>
    </row>
    <row r="5939" spans="1:16" x14ac:dyDescent="0.25">
      <c r="A5939">
        <v>1151967635</v>
      </c>
      <c r="B5939" t="s">
        <v>57</v>
      </c>
      <c r="C5939" t="s">
        <v>2158</v>
      </c>
      <c r="D5939" t="s">
        <v>4228</v>
      </c>
      <c r="E5939" t="s">
        <v>3166</v>
      </c>
      <c r="F5939" t="s">
        <v>4204</v>
      </c>
      <c r="G5939" t="s">
        <v>5506</v>
      </c>
      <c r="H5939">
        <v>0</v>
      </c>
      <c r="I5939" t="s">
        <v>9711</v>
      </c>
      <c r="J5939" t="s">
        <v>16443</v>
      </c>
      <c r="K5939" t="s">
        <v>23012</v>
      </c>
      <c r="L5939" t="s">
        <v>26151</v>
      </c>
      <c r="M5939" s="1">
        <v>36183</v>
      </c>
      <c r="N5939" s="4">
        <v>26.416438356164385</v>
      </c>
      <c r="O5939" t="s">
        <v>29299</v>
      </c>
      <c r="P5939" t="s">
        <v>32874</v>
      </c>
    </row>
    <row r="5940" spans="1:16" x14ac:dyDescent="0.25">
      <c r="A5940">
        <v>1007815468</v>
      </c>
      <c r="B5940" t="s">
        <v>30</v>
      </c>
      <c r="C5940" t="s">
        <v>2220</v>
      </c>
      <c r="D5940" t="s">
        <v>3057</v>
      </c>
      <c r="E5940" t="s">
        <v>1145</v>
      </c>
      <c r="F5940" t="s">
        <v>4204</v>
      </c>
      <c r="G5940" t="s">
        <v>5506</v>
      </c>
      <c r="H5940">
        <v>0</v>
      </c>
      <c r="I5940" t="s">
        <v>9712</v>
      </c>
      <c r="J5940" t="s">
        <v>16444</v>
      </c>
      <c r="K5940" t="s">
        <v>23013</v>
      </c>
      <c r="L5940" t="s">
        <v>26150</v>
      </c>
      <c r="M5940" s="1">
        <v>37148</v>
      </c>
      <c r="N5940" s="4">
        <v>23.772602739726029</v>
      </c>
      <c r="O5940" t="s">
        <v>29300</v>
      </c>
      <c r="P5940" t="s">
        <v>32874</v>
      </c>
    </row>
    <row r="5941" spans="1:16" x14ac:dyDescent="0.25">
      <c r="A5941">
        <v>1192791259</v>
      </c>
      <c r="B5941" t="s">
        <v>597</v>
      </c>
      <c r="C5941" t="s">
        <v>2158</v>
      </c>
      <c r="D5941" t="s">
        <v>3197</v>
      </c>
      <c r="E5941" t="s">
        <v>3202</v>
      </c>
      <c r="F5941" t="s">
        <v>4204</v>
      </c>
      <c r="G5941" t="s">
        <v>5506</v>
      </c>
      <c r="H5941">
        <v>0</v>
      </c>
      <c r="I5941" t="s">
        <v>9713</v>
      </c>
      <c r="J5941" t="s">
        <v>16445</v>
      </c>
      <c r="K5941" t="s">
        <v>23014</v>
      </c>
      <c r="L5941" t="s">
        <v>26151</v>
      </c>
      <c r="M5941" s="1">
        <v>37035</v>
      </c>
      <c r="N5941" s="4">
        <v>24.082191780821919</v>
      </c>
      <c r="O5941" t="s">
        <v>29301</v>
      </c>
      <c r="P5941" t="s">
        <v>32874</v>
      </c>
    </row>
    <row r="5942" spans="1:16" x14ac:dyDescent="0.25">
      <c r="A5942">
        <v>1006055279</v>
      </c>
      <c r="B5942" t="s">
        <v>541</v>
      </c>
      <c r="C5942" t="s">
        <v>2158</v>
      </c>
      <c r="D5942" t="s">
        <v>3027</v>
      </c>
      <c r="F5942" t="s">
        <v>4204</v>
      </c>
      <c r="G5942" t="s">
        <v>5506</v>
      </c>
      <c r="H5942">
        <v>0</v>
      </c>
      <c r="I5942" t="s">
        <v>9714</v>
      </c>
      <c r="J5942" t="s">
        <v>16446</v>
      </c>
      <c r="K5942" t="s">
        <v>23016</v>
      </c>
      <c r="L5942" t="s">
        <v>26151</v>
      </c>
      <c r="M5942" s="1">
        <v>37085</v>
      </c>
      <c r="N5942" s="4">
        <v>23.945205479452056</v>
      </c>
      <c r="O5942" t="s">
        <v>29302</v>
      </c>
      <c r="P5942" t="s">
        <v>32874</v>
      </c>
    </row>
    <row r="5943" spans="1:16" x14ac:dyDescent="0.25">
      <c r="A5943">
        <v>1115091958</v>
      </c>
      <c r="B5943" t="s">
        <v>1209</v>
      </c>
      <c r="C5943" t="s">
        <v>2183</v>
      </c>
      <c r="D5943" t="s">
        <v>5255</v>
      </c>
      <c r="E5943" t="s">
        <v>2028</v>
      </c>
      <c r="F5943" t="s">
        <v>4204</v>
      </c>
      <c r="G5943" t="s">
        <v>5506</v>
      </c>
      <c r="H5943">
        <v>0</v>
      </c>
      <c r="I5943" t="s">
        <v>9715</v>
      </c>
      <c r="J5943" t="s">
        <v>16447</v>
      </c>
      <c r="K5943" t="s">
        <v>23017</v>
      </c>
      <c r="L5943" t="s">
        <v>26150</v>
      </c>
      <c r="M5943" s="1">
        <v>36075</v>
      </c>
      <c r="N5943" s="4">
        <v>26.712328767123289</v>
      </c>
      <c r="O5943" t="s">
        <v>29303</v>
      </c>
      <c r="P5943" t="s">
        <v>32874</v>
      </c>
    </row>
    <row r="5944" spans="1:16" x14ac:dyDescent="0.25">
      <c r="A5944">
        <v>1006049866</v>
      </c>
      <c r="B5944" t="s">
        <v>123</v>
      </c>
      <c r="C5944" t="s">
        <v>2201</v>
      </c>
      <c r="D5944" t="s">
        <v>3168</v>
      </c>
      <c r="E5944" t="s">
        <v>2961</v>
      </c>
      <c r="F5944" t="s">
        <v>4204</v>
      </c>
      <c r="G5944" t="s">
        <v>5506</v>
      </c>
      <c r="H5944">
        <v>0</v>
      </c>
      <c r="I5944" t="s">
        <v>9716</v>
      </c>
      <c r="J5944" t="s">
        <v>16448</v>
      </c>
      <c r="K5944" t="s">
        <v>23018</v>
      </c>
      <c r="L5944" t="s">
        <v>26151</v>
      </c>
      <c r="M5944" s="1">
        <v>37604</v>
      </c>
      <c r="N5944" s="4">
        <v>22.523287671232875</v>
      </c>
      <c r="O5944" t="s">
        <v>29304</v>
      </c>
      <c r="P5944" t="s">
        <v>32874</v>
      </c>
    </row>
    <row r="5945" spans="1:16" x14ac:dyDescent="0.25">
      <c r="A5945">
        <v>1144198975</v>
      </c>
      <c r="B5945" t="s">
        <v>196</v>
      </c>
      <c r="C5945" t="s">
        <v>2528</v>
      </c>
      <c r="D5945" t="s">
        <v>2904</v>
      </c>
      <c r="E5945" t="s">
        <v>3027</v>
      </c>
      <c r="F5945" t="s">
        <v>4204</v>
      </c>
      <c r="G5945" t="s">
        <v>5506</v>
      </c>
      <c r="H5945">
        <v>0</v>
      </c>
      <c r="I5945" t="s">
        <v>9717</v>
      </c>
      <c r="J5945" t="s">
        <v>16449</v>
      </c>
      <c r="K5945" t="s">
        <v>23019</v>
      </c>
      <c r="L5945" t="s">
        <v>26150</v>
      </c>
      <c r="M5945" s="1">
        <v>35430</v>
      </c>
      <c r="N5945" s="4">
        <v>28.479452054794521</v>
      </c>
      <c r="O5945" t="s">
        <v>29305</v>
      </c>
      <c r="P5945" t="s">
        <v>32874</v>
      </c>
    </row>
    <row r="5946" spans="1:16" x14ac:dyDescent="0.25">
      <c r="A5946">
        <v>1143986473</v>
      </c>
      <c r="B5946" t="s">
        <v>177</v>
      </c>
      <c r="C5946" t="s">
        <v>2311</v>
      </c>
      <c r="D5946" t="s">
        <v>3579</v>
      </c>
      <c r="E5946" t="s">
        <v>3169</v>
      </c>
      <c r="F5946" t="s">
        <v>4204</v>
      </c>
      <c r="G5946" t="s">
        <v>5506</v>
      </c>
      <c r="H5946">
        <v>0</v>
      </c>
      <c r="I5946" t="s">
        <v>9718</v>
      </c>
      <c r="J5946" t="s">
        <v>16450</v>
      </c>
      <c r="K5946" t="s">
        <v>23020</v>
      </c>
      <c r="L5946" t="s">
        <v>26151</v>
      </c>
      <c r="M5946" s="1">
        <v>35473</v>
      </c>
      <c r="N5946" s="4">
        <v>28.361643835616437</v>
      </c>
      <c r="O5946" t="s">
        <v>29306</v>
      </c>
      <c r="P5946" t="s">
        <v>32874</v>
      </c>
    </row>
    <row r="5947" spans="1:16" x14ac:dyDescent="0.25">
      <c r="A5947">
        <v>29351840</v>
      </c>
      <c r="B5947" t="s">
        <v>829</v>
      </c>
      <c r="C5947" t="s">
        <v>2158</v>
      </c>
      <c r="D5947" t="s">
        <v>3251</v>
      </c>
      <c r="F5947" t="s">
        <v>4204</v>
      </c>
      <c r="G5947" t="s">
        <v>5506</v>
      </c>
      <c r="H5947">
        <v>0</v>
      </c>
      <c r="I5947" t="s">
        <v>9719</v>
      </c>
      <c r="J5947" t="s">
        <v>14539</v>
      </c>
      <c r="K5947" t="s">
        <v>23021</v>
      </c>
      <c r="L5947" t="s">
        <v>26151</v>
      </c>
      <c r="M5947" s="1">
        <v>37852</v>
      </c>
      <c r="N5947" s="4">
        <v>21.843835616438355</v>
      </c>
      <c r="O5947" t="s">
        <v>29307</v>
      </c>
      <c r="P5947" t="s">
        <v>32874</v>
      </c>
    </row>
    <row r="5948" spans="1:16" x14ac:dyDescent="0.25">
      <c r="A5948">
        <v>1130601954</v>
      </c>
      <c r="B5948" t="s">
        <v>180</v>
      </c>
      <c r="C5948" t="s">
        <v>2158</v>
      </c>
      <c r="D5948" t="s">
        <v>3052</v>
      </c>
      <c r="F5948" t="s">
        <v>4204</v>
      </c>
      <c r="G5948" t="s">
        <v>5506</v>
      </c>
      <c r="H5948">
        <v>0</v>
      </c>
      <c r="I5948" t="s">
        <v>9720</v>
      </c>
      <c r="J5948" t="s">
        <v>14539</v>
      </c>
      <c r="K5948" t="s">
        <v>23021</v>
      </c>
      <c r="L5948" t="s">
        <v>26151</v>
      </c>
      <c r="M5948" s="1">
        <v>39051</v>
      </c>
      <c r="N5948" s="4">
        <v>18.55890410958904</v>
      </c>
      <c r="O5948" t="s">
        <v>29308</v>
      </c>
      <c r="P5948" t="s">
        <v>32874</v>
      </c>
    </row>
    <row r="5949" spans="1:16" x14ac:dyDescent="0.25">
      <c r="A5949">
        <v>1143945734</v>
      </c>
      <c r="B5949" t="s">
        <v>1239</v>
      </c>
      <c r="C5949" t="s">
        <v>2617</v>
      </c>
      <c r="D5949" t="s">
        <v>3092</v>
      </c>
      <c r="F5949" t="s">
        <v>4204</v>
      </c>
      <c r="G5949" t="s">
        <v>5506</v>
      </c>
      <c r="H5949">
        <v>0</v>
      </c>
      <c r="I5949" t="s">
        <v>9721</v>
      </c>
      <c r="J5949" t="s">
        <v>14539</v>
      </c>
      <c r="K5949" t="s">
        <v>23021</v>
      </c>
      <c r="L5949" t="s">
        <v>26151</v>
      </c>
      <c r="M5949" s="1">
        <v>38778</v>
      </c>
      <c r="N5949" s="4">
        <v>19.306849315068494</v>
      </c>
      <c r="O5949" t="s">
        <v>29309</v>
      </c>
      <c r="P5949" t="s">
        <v>32874</v>
      </c>
    </row>
    <row r="5950" spans="1:16" x14ac:dyDescent="0.25">
      <c r="A5950">
        <v>94529871</v>
      </c>
      <c r="B5950" t="s">
        <v>29</v>
      </c>
      <c r="C5950" t="s">
        <v>2158</v>
      </c>
      <c r="D5950" t="s">
        <v>206</v>
      </c>
      <c r="F5950" t="s">
        <v>4204</v>
      </c>
      <c r="G5950" t="s">
        <v>5506</v>
      </c>
      <c r="H5950">
        <v>0</v>
      </c>
      <c r="I5950" t="s">
        <v>9722</v>
      </c>
      <c r="J5950" t="s">
        <v>14539</v>
      </c>
      <c r="K5950" t="s">
        <v>23021</v>
      </c>
      <c r="L5950" t="s">
        <v>26150</v>
      </c>
      <c r="M5950" s="1">
        <v>35602</v>
      </c>
      <c r="N5950" s="4">
        <v>28.008219178082193</v>
      </c>
      <c r="O5950" t="s">
        <v>29310</v>
      </c>
      <c r="P5950" t="s">
        <v>32874</v>
      </c>
    </row>
    <row r="5951" spans="1:16" x14ac:dyDescent="0.25">
      <c r="A5951">
        <v>1005868792</v>
      </c>
      <c r="B5951" t="s">
        <v>215</v>
      </c>
      <c r="C5951" t="s">
        <v>2254</v>
      </c>
      <c r="D5951" t="s">
        <v>3062</v>
      </c>
      <c r="F5951" t="s">
        <v>4204</v>
      </c>
      <c r="G5951" t="s">
        <v>5506</v>
      </c>
      <c r="H5951">
        <v>0</v>
      </c>
      <c r="I5951" t="s">
        <v>9723</v>
      </c>
      <c r="J5951" t="s">
        <v>16451</v>
      </c>
      <c r="K5951" t="s">
        <v>23015</v>
      </c>
      <c r="L5951" t="s">
        <v>26151</v>
      </c>
      <c r="M5951" s="1">
        <v>36615</v>
      </c>
      <c r="N5951" s="4">
        <v>25.232876712328768</v>
      </c>
      <c r="O5951" t="s">
        <v>29311</v>
      </c>
      <c r="P5951" t="s">
        <v>32874</v>
      </c>
    </row>
    <row r="5952" spans="1:16" x14ac:dyDescent="0.25">
      <c r="A5952">
        <v>1006099158</v>
      </c>
      <c r="B5952" t="s">
        <v>607</v>
      </c>
      <c r="C5952" t="s">
        <v>2321</v>
      </c>
      <c r="D5952" t="s">
        <v>5256</v>
      </c>
      <c r="E5952" t="s">
        <v>3219</v>
      </c>
      <c r="F5952" t="s">
        <v>4204</v>
      </c>
      <c r="G5952" t="s">
        <v>5506</v>
      </c>
      <c r="H5952">
        <v>0</v>
      </c>
      <c r="I5952" t="s">
        <v>9724</v>
      </c>
      <c r="J5952" t="s">
        <v>16452</v>
      </c>
      <c r="K5952" t="s">
        <v>23015</v>
      </c>
      <c r="L5952" t="s">
        <v>26151</v>
      </c>
      <c r="M5952" s="1">
        <v>37637</v>
      </c>
      <c r="N5952" s="4">
        <v>22.432876712328767</v>
      </c>
      <c r="O5952" t="s">
        <v>29312</v>
      </c>
      <c r="P5952" t="s">
        <v>32874</v>
      </c>
    </row>
    <row r="5953" spans="1:16" x14ac:dyDescent="0.25">
      <c r="A5953">
        <v>1006308120</v>
      </c>
      <c r="B5953" t="s">
        <v>568</v>
      </c>
      <c r="C5953" t="s">
        <v>2158</v>
      </c>
      <c r="D5953" t="s">
        <v>4885</v>
      </c>
      <c r="E5953" t="s">
        <v>2949</v>
      </c>
      <c r="F5953" t="s">
        <v>4204</v>
      </c>
      <c r="G5953" t="s">
        <v>6179</v>
      </c>
      <c r="H5953">
        <v>0</v>
      </c>
      <c r="I5953" t="s">
        <v>9725</v>
      </c>
      <c r="J5953" t="s">
        <v>16453</v>
      </c>
      <c r="K5953" t="s">
        <v>23022</v>
      </c>
      <c r="L5953" t="s">
        <v>26151</v>
      </c>
      <c r="M5953" s="1">
        <v>37623</v>
      </c>
      <c r="N5953" s="4">
        <v>22.471232876712328</v>
      </c>
      <c r="O5953" t="s">
        <v>29313</v>
      </c>
      <c r="P5953" t="s">
        <v>32874</v>
      </c>
    </row>
    <row r="5954" spans="1:16" x14ac:dyDescent="0.25">
      <c r="A5954">
        <v>1110040120</v>
      </c>
      <c r="B5954" t="s">
        <v>177</v>
      </c>
      <c r="C5954" t="s">
        <v>2297</v>
      </c>
      <c r="D5954" t="s">
        <v>5248</v>
      </c>
      <c r="E5954" t="s">
        <v>2936</v>
      </c>
      <c r="F5954" t="s">
        <v>4204</v>
      </c>
      <c r="G5954" t="s">
        <v>5506</v>
      </c>
      <c r="H5954">
        <v>0</v>
      </c>
      <c r="I5954" t="s">
        <v>9660</v>
      </c>
      <c r="J5954" t="s">
        <v>16393</v>
      </c>
      <c r="K5954" t="s">
        <v>22970</v>
      </c>
      <c r="L5954" t="s">
        <v>26151</v>
      </c>
      <c r="M5954" s="1">
        <v>38800</v>
      </c>
      <c r="N5954" s="4">
        <v>19.246575342465754</v>
      </c>
      <c r="O5954" t="s">
        <v>29250</v>
      </c>
      <c r="P5954" t="s">
        <v>32874</v>
      </c>
    </row>
    <row r="5955" spans="1:16" x14ac:dyDescent="0.25">
      <c r="A5955">
        <v>1108562893</v>
      </c>
      <c r="B5955" t="s">
        <v>32</v>
      </c>
      <c r="C5955" t="s">
        <v>2311</v>
      </c>
      <c r="D5955" t="s">
        <v>4448</v>
      </c>
      <c r="E5955" t="s">
        <v>1212</v>
      </c>
      <c r="F5955" t="s">
        <v>4204</v>
      </c>
      <c r="G5955" t="s">
        <v>5506</v>
      </c>
      <c r="H5955">
        <v>0</v>
      </c>
      <c r="I5955" t="s">
        <v>9658</v>
      </c>
      <c r="J5955" t="s">
        <v>16391</v>
      </c>
      <c r="K5955" t="s">
        <v>22968</v>
      </c>
      <c r="L5955" t="s">
        <v>26151</v>
      </c>
      <c r="M5955" s="1">
        <v>38981</v>
      </c>
      <c r="N5955" s="4">
        <v>18.75068493150685</v>
      </c>
      <c r="O5955" t="s">
        <v>29248</v>
      </c>
      <c r="P5955" t="s">
        <v>32874</v>
      </c>
    </row>
    <row r="5956" spans="1:16" x14ac:dyDescent="0.25">
      <c r="A5956">
        <v>1113696282</v>
      </c>
      <c r="B5956" t="s">
        <v>117</v>
      </c>
      <c r="C5956" t="s">
        <v>2164</v>
      </c>
      <c r="D5956" t="s">
        <v>3027</v>
      </c>
      <c r="E5956" t="s">
        <v>2994</v>
      </c>
      <c r="F5956" t="s">
        <v>4204</v>
      </c>
      <c r="G5956" t="s">
        <v>6179</v>
      </c>
      <c r="H5956">
        <v>0</v>
      </c>
      <c r="I5956" t="s">
        <v>9726</v>
      </c>
      <c r="J5956" t="s">
        <v>16454</v>
      </c>
      <c r="K5956" t="s">
        <v>23023</v>
      </c>
      <c r="L5956" t="s">
        <v>26150</v>
      </c>
      <c r="M5956" s="1">
        <v>36251</v>
      </c>
      <c r="N5956" s="4">
        <v>26.230136986301371</v>
      </c>
      <c r="O5956" t="s">
        <v>29314</v>
      </c>
      <c r="P5956" t="s">
        <v>32874</v>
      </c>
    </row>
    <row r="5957" spans="1:16" x14ac:dyDescent="0.25">
      <c r="A5957">
        <v>1005865281</v>
      </c>
      <c r="B5957" t="s">
        <v>679</v>
      </c>
      <c r="C5957" t="s">
        <v>2158</v>
      </c>
      <c r="D5957" t="s">
        <v>3500</v>
      </c>
      <c r="F5957" t="s">
        <v>4204</v>
      </c>
      <c r="G5957" t="s">
        <v>5506</v>
      </c>
      <c r="H5957">
        <v>0</v>
      </c>
      <c r="I5957" t="s">
        <v>9727</v>
      </c>
      <c r="J5957" t="s">
        <v>14539</v>
      </c>
      <c r="K5957" t="s">
        <v>23021</v>
      </c>
      <c r="L5957" t="s">
        <v>26151</v>
      </c>
      <c r="M5957" s="1">
        <v>37553</v>
      </c>
      <c r="N5957" s="4">
        <v>22.663013698630138</v>
      </c>
      <c r="O5957" t="s">
        <v>29315</v>
      </c>
      <c r="P5957" t="s">
        <v>32874</v>
      </c>
    </row>
    <row r="5958" spans="1:16" x14ac:dyDescent="0.25">
      <c r="A5958">
        <v>1005865280</v>
      </c>
      <c r="B5958" t="s">
        <v>389</v>
      </c>
      <c r="C5958" t="s">
        <v>2158</v>
      </c>
      <c r="D5958" t="s">
        <v>3500</v>
      </c>
      <c r="F5958" t="s">
        <v>4204</v>
      </c>
      <c r="G5958" t="s">
        <v>5506</v>
      </c>
      <c r="H5958">
        <v>0</v>
      </c>
      <c r="I5958" t="s">
        <v>9728</v>
      </c>
      <c r="J5958" t="s">
        <v>14539</v>
      </c>
      <c r="K5958" t="s">
        <v>23021</v>
      </c>
      <c r="L5958" t="s">
        <v>26151</v>
      </c>
      <c r="M5958" s="1">
        <v>37363</v>
      </c>
      <c r="N5958" s="4">
        <v>23.183561643835617</v>
      </c>
      <c r="O5958" t="s">
        <v>29316</v>
      </c>
      <c r="P5958" t="s">
        <v>32874</v>
      </c>
    </row>
    <row r="5959" spans="1:16" x14ac:dyDescent="0.25">
      <c r="A5959">
        <v>1006199126</v>
      </c>
      <c r="B5959" t="s">
        <v>140</v>
      </c>
      <c r="C5959" t="s">
        <v>2440</v>
      </c>
      <c r="D5959" t="s">
        <v>3815</v>
      </c>
      <c r="E5959" t="s">
        <v>3498</v>
      </c>
      <c r="F5959" t="s">
        <v>4204</v>
      </c>
      <c r="G5959" t="s">
        <v>5506</v>
      </c>
      <c r="H5959">
        <v>0</v>
      </c>
      <c r="I5959" t="s">
        <v>9729</v>
      </c>
      <c r="J5959" t="s">
        <v>5622</v>
      </c>
      <c r="K5959" t="s">
        <v>23024</v>
      </c>
      <c r="L5959" t="s">
        <v>26150</v>
      </c>
      <c r="M5959" s="1">
        <v>35729</v>
      </c>
      <c r="N5959" s="4">
        <v>27.660273972602738</v>
      </c>
      <c r="O5959" t="s">
        <v>29317</v>
      </c>
      <c r="P5959" t="s">
        <v>32874</v>
      </c>
    </row>
    <row r="5960" spans="1:16" x14ac:dyDescent="0.25">
      <c r="A5960">
        <v>1003310826</v>
      </c>
      <c r="B5960" t="s">
        <v>581</v>
      </c>
      <c r="C5960" t="s">
        <v>2265</v>
      </c>
      <c r="D5960" t="s">
        <v>3298</v>
      </c>
      <c r="E5960" t="s">
        <v>839</v>
      </c>
      <c r="F5960" t="s">
        <v>4204</v>
      </c>
      <c r="G5960" t="s">
        <v>5506</v>
      </c>
      <c r="H5960">
        <v>0</v>
      </c>
      <c r="I5960" t="s">
        <v>9730</v>
      </c>
      <c r="J5960" t="s">
        <v>5622</v>
      </c>
      <c r="K5960" t="s">
        <v>23025</v>
      </c>
      <c r="L5960" t="s">
        <v>26150</v>
      </c>
      <c r="M5960" s="1">
        <v>37211</v>
      </c>
      <c r="N5960" s="4">
        <v>23.6</v>
      </c>
      <c r="O5960" t="s">
        <v>29318</v>
      </c>
      <c r="P5960" t="s">
        <v>32874</v>
      </c>
    </row>
    <row r="5961" spans="1:16" x14ac:dyDescent="0.25">
      <c r="A5961">
        <v>1143870798</v>
      </c>
      <c r="B5961" t="s">
        <v>110</v>
      </c>
      <c r="C5961" t="s">
        <v>2249</v>
      </c>
      <c r="D5961" t="s">
        <v>3000</v>
      </c>
      <c r="E5961" t="s">
        <v>3000</v>
      </c>
      <c r="F5961" t="s">
        <v>4204</v>
      </c>
      <c r="G5961" t="s">
        <v>5506</v>
      </c>
      <c r="H5961">
        <v>0</v>
      </c>
      <c r="I5961" t="s">
        <v>9731</v>
      </c>
      <c r="J5961" t="s">
        <v>16455</v>
      </c>
      <c r="K5961" t="s">
        <v>23026</v>
      </c>
      <c r="L5961" t="s">
        <v>26150</v>
      </c>
      <c r="M5961" s="1">
        <v>35476</v>
      </c>
      <c r="N5961" s="4">
        <v>28.353424657534248</v>
      </c>
      <c r="O5961" t="s">
        <v>29319</v>
      </c>
      <c r="P5961" t="s">
        <v>32874</v>
      </c>
    </row>
    <row r="5962" spans="1:16" x14ac:dyDescent="0.25">
      <c r="A5962">
        <v>1151966085</v>
      </c>
      <c r="B5962" t="s">
        <v>512</v>
      </c>
      <c r="C5962" t="s">
        <v>2158</v>
      </c>
      <c r="D5962" t="s">
        <v>5205</v>
      </c>
      <c r="E5962" t="s">
        <v>1636</v>
      </c>
      <c r="F5962" t="s">
        <v>4204</v>
      </c>
      <c r="G5962" t="s">
        <v>5506</v>
      </c>
      <c r="H5962">
        <v>0</v>
      </c>
      <c r="I5962" t="s">
        <v>9424</v>
      </c>
      <c r="J5962" t="s">
        <v>16188</v>
      </c>
      <c r="K5962" t="s">
        <v>22773</v>
      </c>
      <c r="L5962" t="s">
        <v>26151</v>
      </c>
      <c r="M5962" s="1">
        <v>35874</v>
      </c>
      <c r="N5962" s="4">
        <v>27.263013698630136</v>
      </c>
      <c r="O5962" t="s">
        <v>29024</v>
      </c>
      <c r="P5962" t="s">
        <v>32874</v>
      </c>
    </row>
    <row r="5963" spans="1:16" x14ac:dyDescent="0.25">
      <c r="A5963">
        <v>1144098945</v>
      </c>
      <c r="B5963" t="s">
        <v>138</v>
      </c>
      <c r="C5963" t="s">
        <v>2268</v>
      </c>
      <c r="D5963" t="s">
        <v>3040</v>
      </c>
      <c r="F5963" t="s">
        <v>4204</v>
      </c>
      <c r="G5963" t="s">
        <v>5506</v>
      </c>
      <c r="H5963">
        <v>0</v>
      </c>
      <c r="I5963" t="s">
        <v>9733</v>
      </c>
      <c r="J5963" t="s">
        <v>16457</v>
      </c>
      <c r="K5963" t="s">
        <v>23028</v>
      </c>
      <c r="L5963" t="s">
        <v>26151</v>
      </c>
      <c r="M5963" s="1">
        <v>35728</v>
      </c>
      <c r="N5963" s="4">
        <v>27.663013698630138</v>
      </c>
      <c r="O5963" t="s">
        <v>29321</v>
      </c>
      <c r="P5963" t="s">
        <v>32874</v>
      </c>
    </row>
    <row r="5964" spans="1:16" x14ac:dyDescent="0.25">
      <c r="A5964">
        <v>1006096700</v>
      </c>
      <c r="B5964" t="s">
        <v>148</v>
      </c>
      <c r="C5964" t="s">
        <v>2254</v>
      </c>
      <c r="D5964" t="s">
        <v>4796</v>
      </c>
      <c r="F5964" t="s">
        <v>4204</v>
      </c>
      <c r="G5964" t="s">
        <v>5506</v>
      </c>
      <c r="H5964">
        <v>0</v>
      </c>
      <c r="I5964" t="s">
        <v>9734</v>
      </c>
      <c r="J5964" t="s">
        <v>16458</v>
      </c>
      <c r="K5964" t="s">
        <v>23029</v>
      </c>
      <c r="L5964" t="s">
        <v>26151</v>
      </c>
      <c r="M5964" s="1">
        <v>36525</v>
      </c>
      <c r="N5964" s="4">
        <v>25.479452054794521</v>
      </c>
      <c r="O5964" t="s">
        <v>29322</v>
      </c>
      <c r="P5964" t="s">
        <v>32874</v>
      </c>
    </row>
    <row r="5965" spans="1:16" x14ac:dyDescent="0.25">
      <c r="A5965">
        <v>1234188693</v>
      </c>
      <c r="B5965" t="s">
        <v>1620</v>
      </c>
      <c r="C5965" t="s">
        <v>2221</v>
      </c>
      <c r="D5965" t="s">
        <v>2369</v>
      </c>
      <c r="F5965" t="s">
        <v>4204</v>
      </c>
      <c r="G5965" t="s">
        <v>5506</v>
      </c>
      <c r="H5965">
        <v>0</v>
      </c>
      <c r="I5965" t="s">
        <v>9735</v>
      </c>
      <c r="J5965" t="s">
        <v>14532</v>
      </c>
      <c r="K5965" t="s">
        <v>21099</v>
      </c>
      <c r="L5965" t="s">
        <v>26151</v>
      </c>
      <c r="M5965" s="1">
        <v>35750</v>
      </c>
      <c r="N5965" s="4">
        <v>27.602739726027398</v>
      </c>
      <c r="O5965" t="s">
        <v>29323</v>
      </c>
      <c r="P5965" t="s">
        <v>32874</v>
      </c>
    </row>
    <row r="5966" spans="1:16" x14ac:dyDescent="0.25">
      <c r="A5966">
        <v>1005871902</v>
      </c>
      <c r="B5966" t="s">
        <v>511</v>
      </c>
      <c r="C5966" t="s">
        <v>2221</v>
      </c>
      <c r="D5966" t="s">
        <v>5257</v>
      </c>
      <c r="E5966" t="s">
        <v>2327</v>
      </c>
      <c r="F5966" t="s">
        <v>4204</v>
      </c>
      <c r="G5966" t="s">
        <v>5506</v>
      </c>
      <c r="H5966">
        <v>0</v>
      </c>
      <c r="I5966" t="s">
        <v>9736</v>
      </c>
      <c r="J5966" t="s">
        <v>16459</v>
      </c>
      <c r="K5966" t="s">
        <v>23030</v>
      </c>
      <c r="L5966" t="s">
        <v>26151</v>
      </c>
      <c r="M5966" s="1">
        <v>36722</v>
      </c>
      <c r="N5966" s="4">
        <v>24.93972602739726</v>
      </c>
      <c r="O5966" t="s">
        <v>29324</v>
      </c>
      <c r="P5966" t="s">
        <v>32874</v>
      </c>
    </row>
    <row r="5967" spans="1:16" x14ac:dyDescent="0.25">
      <c r="A5967">
        <v>1005862102</v>
      </c>
      <c r="B5967" t="s">
        <v>130</v>
      </c>
      <c r="C5967" t="s">
        <v>2197</v>
      </c>
      <c r="D5967" t="s">
        <v>1175</v>
      </c>
      <c r="E5967" t="s">
        <v>3026</v>
      </c>
      <c r="F5967" t="s">
        <v>4204</v>
      </c>
      <c r="G5967" t="s">
        <v>5506</v>
      </c>
      <c r="H5967">
        <v>0</v>
      </c>
      <c r="I5967" t="s">
        <v>9737</v>
      </c>
      <c r="J5967" t="s">
        <v>16460</v>
      </c>
      <c r="K5967" t="s">
        <v>23031</v>
      </c>
      <c r="L5967" t="s">
        <v>26150</v>
      </c>
      <c r="M5967" s="1">
        <v>37158</v>
      </c>
      <c r="N5967" s="4">
        <v>23.745205479452054</v>
      </c>
      <c r="O5967" t="s">
        <v>29325</v>
      </c>
      <c r="P5967" t="s">
        <v>32874</v>
      </c>
    </row>
    <row r="5968" spans="1:16" x14ac:dyDescent="0.25">
      <c r="A5968">
        <v>1005862281</v>
      </c>
      <c r="B5968" t="s">
        <v>311</v>
      </c>
      <c r="C5968" t="s">
        <v>2196</v>
      </c>
      <c r="D5968" t="s">
        <v>3410</v>
      </c>
      <c r="E5968" t="s">
        <v>3026</v>
      </c>
      <c r="F5968" t="s">
        <v>4204</v>
      </c>
      <c r="G5968" t="s">
        <v>5506</v>
      </c>
      <c r="H5968">
        <v>0</v>
      </c>
      <c r="I5968" t="s">
        <v>9738</v>
      </c>
      <c r="J5968" t="s">
        <v>16461</v>
      </c>
      <c r="K5968" t="s">
        <v>23032</v>
      </c>
      <c r="L5968" t="s">
        <v>26151</v>
      </c>
      <c r="M5968" s="1">
        <v>36051</v>
      </c>
      <c r="N5968" s="4">
        <v>26.778082191780822</v>
      </c>
      <c r="O5968" t="s">
        <v>29326</v>
      </c>
      <c r="P5968" t="s">
        <v>32874</v>
      </c>
    </row>
    <row r="5969" spans="1:16" x14ac:dyDescent="0.25">
      <c r="A5969">
        <v>1143987738</v>
      </c>
      <c r="B5969" t="s">
        <v>189</v>
      </c>
      <c r="C5969" t="s">
        <v>2201</v>
      </c>
      <c r="D5969" t="s">
        <v>3155</v>
      </c>
      <c r="E5969" t="s">
        <v>2369</v>
      </c>
      <c r="F5969" t="s">
        <v>4204</v>
      </c>
      <c r="G5969" t="s">
        <v>5506</v>
      </c>
      <c r="H5969">
        <v>0</v>
      </c>
      <c r="I5969" t="s">
        <v>7529</v>
      </c>
      <c r="J5969" t="s">
        <v>14301</v>
      </c>
      <c r="K5969" t="s">
        <v>20850</v>
      </c>
      <c r="L5969" t="s">
        <v>26151</v>
      </c>
      <c r="M5969" s="1">
        <v>35535</v>
      </c>
      <c r="N5969" s="4">
        <v>28.19178082191781</v>
      </c>
      <c r="O5969" t="s">
        <v>27116</v>
      </c>
      <c r="P5969" t="s">
        <v>32874</v>
      </c>
    </row>
    <row r="5970" spans="1:16" x14ac:dyDescent="0.25">
      <c r="A5970">
        <v>1193473905</v>
      </c>
      <c r="B5970" t="s">
        <v>30</v>
      </c>
      <c r="C5970" t="s">
        <v>2158</v>
      </c>
      <c r="D5970" t="s">
        <v>3337</v>
      </c>
      <c r="E5970" t="s">
        <v>3548</v>
      </c>
      <c r="F5970" t="s">
        <v>4204</v>
      </c>
      <c r="G5970" t="s">
        <v>5506</v>
      </c>
      <c r="H5970">
        <v>0</v>
      </c>
      <c r="I5970" t="s">
        <v>7760</v>
      </c>
      <c r="J5970" t="s">
        <v>14540</v>
      </c>
      <c r="K5970" t="s">
        <v>21105</v>
      </c>
      <c r="L5970" t="s">
        <v>26150</v>
      </c>
      <c r="M5970" s="1">
        <v>36861</v>
      </c>
      <c r="N5970" s="4">
        <v>24.55890410958904</v>
      </c>
      <c r="O5970" t="s">
        <v>27351</v>
      </c>
      <c r="P5970" t="s">
        <v>32874</v>
      </c>
    </row>
    <row r="5971" spans="1:16" x14ac:dyDescent="0.25">
      <c r="A5971">
        <v>1144101425</v>
      </c>
      <c r="B5971" t="s">
        <v>32</v>
      </c>
      <c r="C5971" t="s">
        <v>2311</v>
      </c>
      <c r="D5971" t="s">
        <v>5258</v>
      </c>
      <c r="F5971" t="s">
        <v>4204</v>
      </c>
      <c r="G5971" t="s">
        <v>5506</v>
      </c>
      <c r="H5971">
        <v>0</v>
      </c>
      <c r="I5971" t="s">
        <v>9739</v>
      </c>
      <c r="J5971" t="s">
        <v>16462</v>
      </c>
      <c r="K5971" t="s">
        <v>23033</v>
      </c>
      <c r="L5971" t="s">
        <v>26151</v>
      </c>
      <c r="M5971" s="1">
        <v>35888</v>
      </c>
      <c r="N5971" s="4">
        <v>27.224657534246575</v>
      </c>
      <c r="O5971" t="s">
        <v>27352</v>
      </c>
      <c r="P5971" t="s">
        <v>32874</v>
      </c>
    </row>
    <row r="5972" spans="1:16" x14ac:dyDescent="0.25">
      <c r="A5972">
        <v>1143875509</v>
      </c>
      <c r="B5972" t="s">
        <v>47</v>
      </c>
      <c r="C5972" t="s">
        <v>2197</v>
      </c>
      <c r="D5972" t="s">
        <v>3098</v>
      </c>
      <c r="E5972" t="s">
        <v>1447</v>
      </c>
      <c r="F5972" t="s">
        <v>4204</v>
      </c>
      <c r="G5972" t="s">
        <v>5506</v>
      </c>
      <c r="H5972">
        <v>0</v>
      </c>
      <c r="I5972" t="s">
        <v>9740</v>
      </c>
      <c r="J5972" t="s">
        <v>16463</v>
      </c>
      <c r="K5972" t="s">
        <v>23034</v>
      </c>
      <c r="L5972" t="s">
        <v>26150</v>
      </c>
      <c r="M5972" s="1">
        <v>36080</v>
      </c>
      <c r="N5972" s="4">
        <v>26.698630136986303</v>
      </c>
      <c r="O5972" t="s">
        <v>29327</v>
      </c>
      <c r="P5972" t="s">
        <v>32874</v>
      </c>
    </row>
    <row r="5973" spans="1:16" x14ac:dyDescent="0.25">
      <c r="A5973">
        <v>1143872856</v>
      </c>
      <c r="B5973" t="s">
        <v>98</v>
      </c>
      <c r="C5973" t="s">
        <v>2240</v>
      </c>
      <c r="D5973" t="s">
        <v>3062</v>
      </c>
      <c r="F5973" t="s">
        <v>4204</v>
      </c>
      <c r="G5973" t="s">
        <v>5506</v>
      </c>
      <c r="H5973">
        <v>0</v>
      </c>
      <c r="I5973" t="s">
        <v>9741</v>
      </c>
      <c r="J5973" t="s">
        <v>16464</v>
      </c>
      <c r="K5973" t="s">
        <v>23035</v>
      </c>
      <c r="L5973" t="s">
        <v>26150</v>
      </c>
      <c r="M5973" s="1">
        <v>35643</v>
      </c>
      <c r="N5973" s="4">
        <v>27.895890410958906</v>
      </c>
      <c r="O5973" t="s">
        <v>29328</v>
      </c>
      <c r="P5973" t="s">
        <v>32874</v>
      </c>
    </row>
    <row r="5974" spans="1:16" x14ac:dyDescent="0.25">
      <c r="A5974">
        <v>1234189823</v>
      </c>
      <c r="B5974" t="s">
        <v>306</v>
      </c>
      <c r="C5974" t="s">
        <v>2158</v>
      </c>
      <c r="D5974" t="s">
        <v>2903</v>
      </c>
      <c r="F5974" t="s">
        <v>4204</v>
      </c>
      <c r="G5974" t="s">
        <v>5506</v>
      </c>
      <c r="H5974">
        <v>0</v>
      </c>
      <c r="I5974" t="s">
        <v>9742</v>
      </c>
      <c r="J5974" t="s">
        <v>16465</v>
      </c>
      <c r="K5974" t="s">
        <v>23036</v>
      </c>
      <c r="L5974" t="s">
        <v>26150</v>
      </c>
      <c r="M5974" s="1">
        <v>35770</v>
      </c>
      <c r="N5974" s="4">
        <v>27.547945205479451</v>
      </c>
      <c r="O5974" t="s">
        <v>29329</v>
      </c>
      <c r="P5974" t="s">
        <v>32874</v>
      </c>
    </row>
    <row r="5975" spans="1:16" x14ac:dyDescent="0.25">
      <c r="A5975">
        <v>1107529738</v>
      </c>
      <c r="B5975" t="s">
        <v>540</v>
      </c>
      <c r="C5975" t="s">
        <v>2197</v>
      </c>
      <c r="D5975" t="s">
        <v>3786</v>
      </c>
      <c r="E5975" t="s">
        <v>4413</v>
      </c>
      <c r="F5975" t="s">
        <v>4204</v>
      </c>
      <c r="G5975" t="s">
        <v>5506</v>
      </c>
      <c r="H5975">
        <v>0</v>
      </c>
      <c r="I5975" t="s">
        <v>8789</v>
      </c>
      <c r="J5975" t="s">
        <v>15579</v>
      </c>
      <c r="K5975" t="s">
        <v>22172</v>
      </c>
      <c r="L5975" t="s">
        <v>26150</v>
      </c>
      <c r="M5975" s="1">
        <v>36456</v>
      </c>
      <c r="N5975" s="4">
        <v>25.668493150684931</v>
      </c>
      <c r="O5975" t="s">
        <v>28387</v>
      </c>
      <c r="P5975" t="s">
        <v>32874</v>
      </c>
    </row>
    <row r="5976" spans="1:16" x14ac:dyDescent="0.25">
      <c r="A5976">
        <v>1005745122</v>
      </c>
      <c r="B5976" t="s">
        <v>173</v>
      </c>
      <c r="C5976" t="s">
        <v>2158</v>
      </c>
      <c r="D5976" t="s">
        <v>3417</v>
      </c>
      <c r="E5976" t="s">
        <v>5824</v>
      </c>
      <c r="F5976" t="s">
        <v>4204</v>
      </c>
      <c r="G5976" t="s">
        <v>5506</v>
      </c>
      <c r="H5976">
        <v>0</v>
      </c>
      <c r="I5976" t="s">
        <v>9945</v>
      </c>
      <c r="J5976" t="s">
        <v>16651</v>
      </c>
      <c r="K5976" t="s">
        <v>23219</v>
      </c>
      <c r="L5976" t="s">
        <v>26150</v>
      </c>
      <c r="M5976" s="1">
        <v>37909</v>
      </c>
      <c r="N5976" s="4">
        <v>21.687671232876713</v>
      </c>
      <c r="O5976" t="s">
        <v>29532</v>
      </c>
      <c r="P5976" t="s">
        <v>32874</v>
      </c>
    </row>
    <row r="5977" spans="1:16" x14ac:dyDescent="0.25">
      <c r="A5977">
        <v>1151969271</v>
      </c>
      <c r="B5977" t="s">
        <v>123</v>
      </c>
      <c r="C5977" t="s">
        <v>2255</v>
      </c>
      <c r="D5977" t="s">
        <v>3096</v>
      </c>
      <c r="E5977" t="s">
        <v>3293</v>
      </c>
      <c r="F5977" t="s">
        <v>4204</v>
      </c>
      <c r="G5977" t="s">
        <v>5506</v>
      </c>
      <c r="H5977">
        <v>0</v>
      </c>
      <c r="I5977" t="s">
        <v>7813</v>
      </c>
      <c r="J5977" t="s">
        <v>14596</v>
      </c>
      <c r="K5977" t="s">
        <v>21158</v>
      </c>
      <c r="L5977" t="s">
        <v>26151</v>
      </c>
      <c r="M5977" s="1">
        <v>36293</v>
      </c>
      <c r="N5977" s="4">
        <v>26.115068493150684</v>
      </c>
      <c r="O5977" t="s">
        <v>27406</v>
      </c>
      <c r="P5977" t="s">
        <v>32874</v>
      </c>
    </row>
    <row r="5978" spans="1:16" x14ac:dyDescent="0.25">
      <c r="A5978">
        <v>1007877720</v>
      </c>
      <c r="B5978" t="s">
        <v>692</v>
      </c>
      <c r="C5978" t="s">
        <v>2158</v>
      </c>
      <c r="D5978" t="s">
        <v>3092</v>
      </c>
      <c r="E5978" t="s">
        <v>3433</v>
      </c>
      <c r="F5978" t="s">
        <v>4204</v>
      </c>
      <c r="G5978" t="s">
        <v>6188</v>
      </c>
      <c r="H5978">
        <v>0</v>
      </c>
      <c r="I5978" t="s">
        <v>7880</v>
      </c>
      <c r="J5978" t="s">
        <v>14668</v>
      </c>
      <c r="K5978" t="s">
        <v>21237</v>
      </c>
      <c r="L5978" t="s">
        <v>26151</v>
      </c>
      <c r="M5978" s="1">
        <v>37545</v>
      </c>
      <c r="N5978" s="4">
        <v>22.684931506849313</v>
      </c>
      <c r="O5978" t="s">
        <v>27473</v>
      </c>
      <c r="P5978" t="s">
        <v>32874</v>
      </c>
    </row>
    <row r="5979" spans="1:16" x14ac:dyDescent="0.25">
      <c r="A5979">
        <v>1109542969</v>
      </c>
      <c r="B5979" t="s">
        <v>88</v>
      </c>
      <c r="C5979" t="s">
        <v>2308</v>
      </c>
      <c r="D5979" t="s">
        <v>3267</v>
      </c>
      <c r="E5979" t="s">
        <v>4044</v>
      </c>
      <c r="F5979" t="s">
        <v>4204</v>
      </c>
      <c r="G5979" t="s">
        <v>6011</v>
      </c>
      <c r="H5979">
        <v>0</v>
      </c>
      <c r="I5979" t="s">
        <v>7881</v>
      </c>
      <c r="J5979" t="s">
        <v>14669</v>
      </c>
      <c r="K5979" t="s">
        <v>21238</v>
      </c>
      <c r="L5979" t="s">
        <v>26151</v>
      </c>
      <c r="M5979" s="1">
        <v>38572</v>
      </c>
      <c r="N5979" s="4">
        <v>19.87123287671233</v>
      </c>
      <c r="O5979" t="s">
        <v>27474</v>
      </c>
      <c r="P5979" t="s">
        <v>32874</v>
      </c>
    </row>
    <row r="5980" spans="1:16" x14ac:dyDescent="0.25">
      <c r="A5980">
        <v>1107519412</v>
      </c>
      <c r="B5980" t="s">
        <v>98</v>
      </c>
      <c r="C5980" t="s">
        <v>2249</v>
      </c>
      <c r="D5980" t="s">
        <v>3090</v>
      </c>
      <c r="E5980" t="s">
        <v>4417</v>
      </c>
      <c r="F5980" t="s">
        <v>4204</v>
      </c>
      <c r="G5980" t="s">
        <v>5506</v>
      </c>
      <c r="H5980">
        <v>0</v>
      </c>
      <c r="I5980" t="s">
        <v>9980</v>
      </c>
      <c r="J5980" t="s">
        <v>16686</v>
      </c>
      <c r="K5980" t="s">
        <v>23253</v>
      </c>
      <c r="L5980" t="s">
        <v>26150</v>
      </c>
      <c r="M5980" s="1">
        <v>35994</v>
      </c>
      <c r="N5980" s="4">
        <v>26.934246575342467</v>
      </c>
      <c r="O5980" t="s">
        <v>29567</v>
      </c>
      <c r="P5980" t="s">
        <v>32874</v>
      </c>
    </row>
    <row r="5981" spans="1:16" x14ac:dyDescent="0.25">
      <c r="A5981">
        <v>1114898487</v>
      </c>
      <c r="B5981" t="s">
        <v>39</v>
      </c>
      <c r="C5981" t="s">
        <v>2229</v>
      </c>
      <c r="D5981" t="s">
        <v>3611</v>
      </c>
      <c r="E5981" t="s">
        <v>2961</v>
      </c>
      <c r="F5981" t="s">
        <v>4204</v>
      </c>
      <c r="G5981" t="s">
        <v>6315</v>
      </c>
      <c r="H5981">
        <v>0</v>
      </c>
      <c r="I5981" t="s">
        <v>7490</v>
      </c>
      <c r="J5981" t="s">
        <v>14260</v>
      </c>
      <c r="K5981" t="s">
        <v>20805</v>
      </c>
      <c r="L5981" t="s">
        <v>26150</v>
      </c>
      <c r="M5981" s="1">
        <v>35819</v>
      </c>
      <c r="N5981" s="4">
        <v>27.413698630136988</v>
      </c>
      <c r="O5981" t="s">
        <v>27077</v>
      </c>
      <c r="P5981" t="s">
        <v>32874</v>
      </c>
    </row>
    <row r="5982" spans="1:16" x14ac:dyDescent="0.25">
      <c r="A5982">
        <v>1113691549</v>
      </c>
      <c r="B5982" t="s">
        <v>176</v>
      </c>
      <c r="C5982" t="s">
        <v>2241</v>
      </c>
      <c r="D5982" t="s">
        <v>4065</v>
      </c>
      <c r="E5982" t="s">
        <v>5827</v>
      </c>
      <c r="F5982" t="s">
        <v>4204</v>
      </c>
      <c r="G5982" t="s">
        <v>6188</v>
      </c>
      <c r="H5982">
        <v>0</v>
      </c>
      <c r="I5982" t="s">
        <v>9982</v>
      </c>
      <c r="J5982" t="s">
        <v>16688</v>
      </c>
      <c r="K5982" t="s">
        <v>6188</v>
      </c>
      <c r="L5982" t="s">
        <v>26151</v>
      </c>
      <c r="M5982" s="1">
        <v>35879</v>
      </c>
      <c r="N5982" s="4">
        <v>27.24931506849315</v>
      </c>
      <c r="O5982" t="s">
        <v>29569</v>
      </c>
      <c r="P5982" t="s">
        <v>32874</v>
      </c>
    </row>
    <row r="5983" spans="1:16" x14ac:dyDescent="0.25">
      <c r="A5983">
        <v>1117348727</v>
      </c>
      <c r="B5983" t="s">
        <v>482</v>
      </c>
      <c r="C5983" t="s">
        <v>2158</v>
      </c>
      <c r="D5983" t="s">
        <v>3095</v>
      </c>
      <c r="E5983" t="s">
        <v>839</v>
      </c>
      <c r="F5983" t="s">
        <v>4204</v>
      </c>
      <c r="G5983" t="s">
        <v>6188</v>
      </c>
      <c r="H5983">
        <v>0</v>
      </c>
      <c r="I5983" t="s">
        <v>9989</v>
      </c>
      <c r="J5983" t="s">
        <v>16695</v>
      </c>
      <c r="K5983" t="s">
        <v>23260</v>
      </c>
      <c r="L5983" t="s">
        <v>26151</v>
      </c>
      <c r="M5983" s="1">
        <v>38170</v>
      </c>
      <c r="N5983" s="4">
        <v>20.972602739726028</v>
      </c>
      <c r="O5983" t="s">
        <v>29576</v>
      </c>
      <c r="P5983" t="s">
        <v>32874</v>
      </c>
    </row>
    <row r="5984" spans="1:16" x14ac:dyDescent="0.25">
      <c r="A5984">
        <v>1117348260</v>
      </c>
      <c r="B5984" t="s">
        <v>1072</v>
      </c>
      <c r="C5984" t="s">
        <v>2772</v>
      </c>
      <c r="D5984" t="s">
        <v>5298</v>
      </c>
      <c r="E5984" t="s">
        <v>3741</v>
      </c>
      <c r="F5984" t="s">
        <v>4204</v>
      </c>
      <c r="G5984" t="s">
        <v>6188</v>
      </c>
      <c r="H5984">
        <v>0</v>
      </c>
      <c r="I5984" t="s">
        <v>9992</v>
      </c>
      <c r="J5984" t="s">
        <v>16698</v>
      </c>
      <c r="K5984" t="s">
        <v>6188</v>
      </c>
      <c r="L5984" t="s">
        <v>26151</v>
      </c>
      <c r="M5984" s="1">
        <v>37999</v>
      </c>
      <c r="N5984" s="4">
        <v>21.44109589041096</v>
      </c>
      <c r="O5984" t="s">
        <v>29579</v>
      </c>
      <c r="P5984" t="s">
        <v>32874</v>
      </c>
    </row>
    <row r="5985" spans="1:16" x14ac:dyDescent="0.25">
      <c r="A5985">
        <v>1006492467</v>
      </c>
      <c r="B5985" t="s">
        <v>98</v>
      </c>
      <c r="C5985" t="s">
        <v>2248</v>
      </c>
      <c r="D5985" t="s">
        <v>2369</v>
      </c>
      <c r="E5985" t="s">
        <v>3524</v>
      </c>
      <c r="F5985" t="s">
        <v>4204</v>
      </c>
      <c r="G5985" t="s">
        <v>6188</v>
      </c>
      <c r="H5985">
        <v>0</v>
      </c>
      <c r="I5985" t="s">
        <v>9995</v>
      </c>
      <c r="J5985" t="s">
        <v>16701</v>
      </c>
      <c r="K5985" t="s">
        <v>23265</v>
      </c>
      <c r="L5985" t="s">
        <v>26150</v>
      </c>
      <c r="M5985" s="1">
        <v>37465</v>
      </c>
      <c r="N5985" s="4">
        <v>22.904109589041095</v>
      </c>
      <c r="O5985" t="s">
        <v>29582</v>
      </c>
      <c r="P5985" t="s">
        <v>32874</v>
      </c>
    </row>
    <row r="5986" spans="1:16" x14ac:dyDescent="0.25">
      <c r="A5986">
        <v>1117013865</v>
      </c>
      <c r="B5986" t="s">
        <v>140</v>
      </c>
      <c r="C5986" t="s">
        <v>2277</v>
      </c>
      <c r="D5986" t="s">
        <v>3227</v>
      </c>
      <c r="E5986" t="s">
        <v>2994</v>
      </c>
      <c r="F5986" t="s">
        <v>4204</v>
      </c>
      <c r="G5986" t="s">
        <v>6188</v>
      </c>
      <c r="H5986">
        <v>0</v>
      </c>
      <c r="I5986" t="s">
        <v>9996</v>
      </c>
      <c r="J5986" t="s">
        <v>16702</v>
      </c>
      <c r="K5986" t="s">
        <v>23266</v>
      </c>
      <c r="L5986" t="s">
        <v>26150</v>
      </c>
      <c r="M5986" s="1">
        <v>38305</v>
      </c>
      <c r="N5986" s="4">
        <v>20.602739726027398</v>
      </c>
      <c r="O5986" t="s">
        <v>29583</v>
      </c>
      <c r="P5986" t="s">
        <v>32874</v>
      </c>
    </row>
    <row r="5987" spans="1:16" x14ac:dyDescent="0.25">
      <c r="A5987">
        <v>1006492172</v>
      </c>
      <c r="B5987" t="s">
        <v>98</v>
      </c>
      <c r="C5987" t="s">
        <v>2379</v>
      </c>
      <c r="D5987" t="s">
        <v>4477</v>
      </c>
      <c r="E5987" t="s">
        <v>3842</v>
      </c>
      <c r="F5987" t="s">
        <v>4204</v>
      </c>
      <c r="G5987" t="s">
        <v>6188</v>
      </c>
      <c r="H5987">
        <v>0</v>
      </c>
      <c r="I5987" t="s">
        <v>9999</v>
      </c>
      <c r="J5987" t="s">
        <v>16705</v>
      </c>
      <c r="K5987" t="s">
        <v>23269</v>
      </c>
      <c r="L5987" t="s">
        <v>26150</v>
      </c>
      <c r="M5987" s="1">
        <v>37265</v>
      </c>
      <c r="N5987" s="4">
        <v>23.452054794520549</v>
      </c>
      <c r="O5987" t="s">
        <v>29586</v>
      </c>
      <c r="P5987" t="s">
        <v>32874</v>
      </c>
    </row>
    <row r="5988" spans="1:16" x14ac:dyDescent="0.25">
      <c r="A5988">
        <v>1112040125</v>
      </c>
      <c r="B5988" t="s">
        <v>32</v>
      </c>
      <c r="C5988" t="s">
        <v>2379</v>
      </c>
      <c r="D5988" t="s">
        <v>3173</v>
      </c>
      <c r="E5988" t="s">
        <v>3557</v>
      </c>
      <c r="F5988" t="s">
        <v>4204</v>
      </c>
      <c r="G5988" t="s">
        <v>6011</v>
      </c>
      <c r="H5988">
        <v>0</v>
      </c>
      <c r="I5988" t="s">
        <v>10003</v>
      </c>
      <c r="J5988" t="s">
        <v>16709</v>
      </c>
      <c r="K5988" t="s">
        <v>23273</v>
      </c>
      <c r="L5988" t="s">
        <v>26151</v>
      </c>
      <c r="M5988" s="1">
        <v>38376</v>
      </c>
      <c r="N5988" s="4">
        <v>20.408219178082192</v>
      </c>
      <c r="O5988" t="s">
        <v>29590</v>
      </c>
      <c r="P5988" t="s">
        <v>32874</v>
      </c>
    </row>
    <row r="5989" spans="1:16" x14ac:dyDescent="0.25">
      <c r="A5989">
        <v>1116070264</v>
      </c>
      <c r="B5989" t="s">
        <v>389</v>
      </c>
      <c r="C5989" t="s">
        <v>2158</v>
      </c>
      <c r="D5989" t="s">
        <v>3509</v>
      </c>
      <c r="E5989" t="s">
        <v>3110</v>
      </c>
      <c r="F5989" t="s">
        <v>4204</v>
      </c>
      <c r="G5989" t="s">
        <v>6188</v>
      </c>
      <c r="H5989">
        <v>0</v>
      </c>
      <c r="I5989" t="s">
        <v>10004</v>
      </c>
      <c r="J5989" t="s">
        <v>16710</v>
      </c>
      <c r="K5989" t="s">
        <v>23274</v>
      </c>
      <c r="L5989" t="s">
        <v>26151</v>
      </c>
      <c r="M5989" s="1">
        <v>38084</v>
      </c>
      <c r="N5989" s="4">
        <v>21.208219178082192</v>
      </c>
      <c r="O5989" t="s">
        <v>29591</v>
      </c>
      <c r="P5989" t="s">
        <v>32874</v>
      </c>
    </row>
    <row r="5990" spans="1:16" x14ac:dyDescent="0.25">
      <c r="A5990">
        <v>1006426314</v>
      </c>
      <c r="B5990" t="s">
        <v>412</v>
      </c>
      <c r="C5990" t="s">
        <v>2158</v>
      </c>
      <c r="D5990" t="s">
        <v>5226</v>
      </c>
      <c r="F5990" t="s">
        <v>4204</v>
      </c>
      <c r="G5990" t="s">
        <v>6188</v>
      </c>
      <c r="H5990">
        <v>0</v>
      </c>
      <c r="I5990" t="s">
        <v>10007</v>
      </c>
      <c r="J5990" t="s">
        <v>16713</v>
      </c>
      <c r="K5990" t="s">
        <v>23277</v>
      </c>
      <c r="L5990" t="s">
        <v>26151</v>
      </c>
      <c r="M5990" s="1">
        <v>36936</v>
      </c>
      <c r="N5990" s="4">
        <v>24.353424657534248</v>
      </c>
      <c r="O5990" t="s">
        <v>29594</v>
      </c>
      <c r="P5990" t="s">
        <v>32874</v>
      </c>
    </row>
    <row r="5991" spans="1:16" x14ac:dyDescent="0.25">
      <c r="A5991">
        <v>1006433775</v>
      </c>
      <c r="B5991" t="s">
        <v>173</v>
      </c>
      <c r="C5991" t="s">
        <v>2158</v>
      </c>
      <c r="D5991" t="s">
        <v>5300</v>
      </c>
      <c r="E5991" t="s">
        <v>4023</v>
      </c>
      <c r="F5991" t="s">
        <v>4204</v>
      </c>
      <c r="G5991" t="s">
        <v>6188</v>
      </c>
      <c r="H5991">
        <v>0</v>
      </c>
      <c r="I5991" t="s">
        <v>10009</v>
      </c>
      <c r="J5991" t="s">
        <v>16715</v>
      </c>
      <c r="K5991" t="s">
        <v>23277</v>
      </c>
      <c r="L5991" t="s">
        <v>26150</v>
      </c>
      <c r="M5991" s="1">
        <v>37708</v>
      </c>
      <c r="N5991" s="4">
        <v>22.238356164383561</v>
      </c>
      <c r="O5991" t="s">
        <v>29596</v>
      </c>
      <c r="P5991" t="s">
        <v>32874</v>
      </c>
    </row>
    <row r="5992" spans="1:16" x14ac:dyDescent="0.25">
      <c r="A5992">
        <v>1117015188</v>
      </c>
      <c r="B5992" t="s">
        <v>98</v>
      </c>
      <c r="C5992" t="s">
        <v>2249</v>
      </c>
      <c r="D5992" t="s">
        <v>5301</v>
      </c>
      <c r="E5992" t="s">
        <v>3043</v>
      </c>
      <c r="F5992" t="s">
        <v>4204</v>
      </c>
      <c r="G5992" t="s">
        <v>6188</v>
      </c>
      <c r="H5992">
        <v>0</v>
      </c>
      <c r="I5992" t="s">
        <v>10013</v>
      </c>
      <c r="J5992" t="s">
        <v>16719</v>
      </c>
      <c r="K5992" t="s">
        <v>23277</v>
      </c>
      <c r="L5992" t="s">
        <v>26150</v>
      </c>
      <c r="M5992" s="1">
        <v>38579</v>
      </c>
      <c r="N5992" s="4">
        <v>19.852054794520548</v>
      </c>
      <c r="O5992" t="s">
        <v>29600</v>
      </c>
      <c r="P5992" t="s">
        <v>32874</v>
      </c>
    </row>
    <row r="5993" spans="1:16" x14ac:dyDescent="0.25">
      <c r="A5993">
        <v>1117351809</v>
      </c>
      <c r="B5993" t="s">
        <v>1028</v>
      </c>
      <c r="C5993" t="s">
        <v>2158</v>
      </c>
      <c r="D5993" t="s">
        <v>3607</v>
      </c>
      <c r="E5993" t="s">
        <v>3461</v>
      </c>
      <c r="F5993" t="s">
        <v>4204</v>
      </c>
      <c r="G5993" t="s">
        <v>6188</v>
      </c>
      <c r="H5993">
        <v>0</v>
      </c>
      <c r="I5993" t="s">
        <v>10014</v>
      </c>
      <c r="J5993" t="s">
        <v>16720</v>
      </c>
      <c r="K5993" t="s">
        <v>23277</v>
      </c>
      <c r="L5993" t="s">
        <v>26151</v>
      </c>
      <c r="M5993" s="1">
        <v>39198</v>
      </c>
      <c r="N5993" s="4">
        <v>18.156164383561645</v>
      </c>
      <c r="O5993" t="s">
        <v>29601</v>
      </c>
      <c r="P5993" t="s">
        <v>32874</v>
      </c>
    </row>
    <row r="5994" spans="1:16" x14ac:dyDescent="0.25">
      <c r="A5994">
        <v>1006096343</v>
      </c>
      <c r="B5994" t="s">
        <v>305</v>
      </c>
      <c r="C5994" t="s">
        <v>2190</v>
      </c>
      <c r="D5994" t="s">
        <v>3299</v>
      </c>
      <c r="E5994" t="s">
        <v>2358</v>
      </c>
      <c r="F5994" t="s">
        <v>4204</v>
      </c>
      <c r="G5994" t="s">
        <v>6011</v>
      </c>
      <c r="H5994">
        <v>0</v>
      </c>
      <c r="I5994" t="s">
        <v>10032</v>
      </c>
      <c r="J5994" t="s">
        <v>16738</v>
      </c>
      <c r="K5994" t="s">
        <v>23299</v>
      </c>
      <c r="L5994" t="s">
        <v>26150</v>
      </c>
      <c r="M5994" s="1">
        <v>36870</v>
      </c>
      <c r="N5994" s="4">
        <v>24.534246575342465</v>
      </c>
      <c r="O5994" t="s">
        <v>29619</v>
      </c>
      <c r="P5994" t="s">
        <v>32874</v>
      </c>
    </row>
    <row r="5995" spans="1:16" x14ac:dyDescent="0.25">
      <c r="A5995">
        <v>1006336916</v>
      </c>
      <c r="B5995" t="s">
        <v>277</v>
      </c>
      <c r="C5995" t="s">
        <v>2220</v>
      </c>
      <c r="D5995" t="s">
        <v>3759</v>
      </c>
      <c r="E5995" t="s">
        <v>4945</v>
      </c>
      <c r="F5995" t="s">
        <v>4204</v>
      </c>
      <c r="G5995" t="s">
        <v>6308</v>
      </c>
      <c r="H5995">
        <v>0</v>
      </c>
      <c r="I5995" t="s">
        <v>10040</v>
      </c>
      <c r="J5995" t="s">
        <v>16746</v>
      </c>
      <c r="K5995" t="s">
        <v>23307</v>
      </c>
      <c r="L5995" t="s">
        <v>26150</v>
      </c>
      <c r="M5995" s="1">
        <v>37623</v>
      </c>
      <c r="N5995" s="4">
        <v>22.471232876712328</v>
      </c>
      <c r="O5995" t="s">
        <v>29627</v>
      </c>
      <c r="P5995" t="s">
        <v>32874</v>
      </c>
    </row>
    <row r="5996" spans="1:16" x14ac:dyDescent="0.25">
      <c r="A5996">
        <v>1112458101</v>
      </c>
      <c r="B5996" t="s">
        <v>98</v>
      </c>
      <c r="C5996" t="s">
        <v>2228</v>
      </c>
      <c r="D5996" t="s">
        <v>3279</v>
      </c>
      <c r="E5996" t="s">
        <v>5658</v>
      </c>
      <c r="F5996" t="s">
        <v>4204</v>
      </c>
      <c r="G5996" t="s">
        <v>6011</v>
      </c>
      <c r="H5996">
        <v>0</v>
      </c>
      <c r="I5996" t="s">
        <v>7444</v>
      </c>
      <c r="J5996" t="s">
        <v>14214</v>
      </c>
      <c r="K5996" t="s">
        <v>20761</v>
      </c>
      <c r="L5996" t="s">
        <v>26150</v>
      </c>
      <c r="M5996" s="1">
        <v>37972</v>
      </c>
      <c r="N5996" s="4">
        <v>21.515068493150686</v>
      </c>
      <c r="O5996" t="s">
        <v>27031</v>
      </c>
      <c r="P5996" t="s">
        <v>32874</v>
      </c>
    </row>
    <row r="5997" spans="1:16" x14ac:dyDescent="0.25">
      <c r="A5997">
        <v>1006326979</v>
      </c>
      <c r="B5997" t="s">
        <v>98</v>
      </c>
      <c r="C5997" t="s">
        <v>2197</v>
      </c>
      <c r="D5997" t="s">
        <v>3122</v>
      </c>
      <c r="E5997" t="s">
        <v>5592</v>
      </c>
      <c r="F5997" t="s">
        <v>4204</v>
      </c>
      <c r="G5997" t="s">
        <v>6179</v>
      </c>
      <c r="H5997">
        <v>0</v>
      </c>
      <c r="I5997" t="s">
        <v>10041</v>
      </c>
      <c r="J5997" t="s">
        <v>16747</v>
      </c>
      <c r="K5997" t="s">
        <v>23308</v>
      </c>
      <c r="L5997" t="s">
        <v>26150</v>
      </c>
      <c r="M5997" s="1">
        <v>37689</v>
      </c>
      <c r="N5997" s="4">
        <v>22.290410958904111</v>
      </c>
      <c r="O5997" t="s">
        <v>29628</v>
      </c>
      <c r="P5997" t="s">
        <v>32874</v>
      </c>
    </row>
    <row r="5998" spans="1:16" x14ac:dyDescent="0.25">
      <c r="A5998">
        <v>1000158591</v>
      </c>
      <c r="B5998" t="s">
        <v>177</v>
      </c>
      <c r="C5998" t="s">
        <v>2254</v>
      </c>
      <c r="D5998" t="s">
        <v>3436</v>
      </c>
      <c r="E5998" t="s">
        <v>1636</v>
      </c>
      <c r="F5998" t="s">
        <v>4204</v>
      </c>
      <c r="G5998" t="s">
        <v>5506</v>
      </c>
      <c r="H5998">
        <v>0</v>
      </c>
      <c r="I5998" t="s">
        <v>10045</v>
      </c>
      <c r="J5998" t="s">
        <v>16751</v>
      </c>
      <c r="K5998" t="s">
        <v>23312</v>
      </c>
      <c r="L5998" t="s">
        <v>26151</v>
      </c>
      <c r="M5998" s="1">
        <v>37107</v>
      </c>
      <c r="N5998" s="4">
        <v>23.884931506849316</v>
      </c>
      <c r="O5998" t="s">
        <v>29631</v>
      </c>
      <c r="P5998" t="s">
        <v>32874</v>
      </c>
    </row>
    <row r="5999" spans="1:16" x14ac:dyDescent="0.25">
      <c r="A5999">
        <v>1192793845</v>
      </c>
      <c r="B5999" t="s">
        <v>788</v>
      </c>
      <c r="C5999" t="s">
        <v>2158</v>
      </c>
      <c r="D5999" t="s">
        <v>3169</v>
      </c>
      <c r="E5999" t="s">
        <v>4094</v>
      </c>
      <c r="F5999" t="s">
        <v>4204</v>
      </c>
      <c r="G5999" t="s">
        <v>6308</v>
      </c>
      <c r="H5999">
        <v>0</v>
      </c>
      <c r="I5999" t="s">
        <v>10046</v>
      </c>
      <c r="J5999" t="s">
        <v>16752</v>
      </c>
      <c r="K5999" t="s">
        <v>23313</v>
      </c>
      <c r="L5999" t="s">
        <v>26151</v>
      </c>
      <c r="M5999" s="1">
        <v>36483</v>
      </c>
      <c r="N5999" s="4">
        <v>25.594520547945205</v>
      </c>
      <c r="O5999" t="s">
        <v>29632</v>
      </c>
      <c r="P5999" t="s">
        <v>32874</v>
      </c>
    </row>
    <row r="6000" spans="1:16" x14ac:dyDescent="0.25">
      <c r="A6000">
        <v>1193036705</v>
      </c>
      <c r="B6000" t="s">
        <v>247</v>
      </c>
      <c r="C6000" t="s">
        <v>2158</v>
      </c>
      <c r="D6000" t="s">
        <v>3701</v>
      </c>
      <c r="E6000" t="s">
        <v>3490</v>
      </c>
      <c r="F6000" t="s">
        <v>4204</v>
      </c>
      <c r="G6000" t="s">
        <v>6308</v>
      </c>
      <c r="H6000">
        <v>0</v>
      </c>
      <c r="I6000" t="s">
        <v>10048</v>
      </c>
      <c r="J6000" t="s">
        <v>16754</v>
      </c>
      <c r="K6000" t="s">
        <v>23315</v>
      </c>
      <c r="L6000" t="s">
        <v>26151</v>
      </c>
      <c r="M6000" s="1">
        <v>37153</v>
      </c>
      <c r="N6000" s="4">
        <v>23.758904109589039</v>
      </c>
      <c r="O6000" t="s">
        <v>29634</v>
      </c>
      <c r="P6000" t="s">
        <v>32874</v>
      </c>
    </row>
    <row r="6001" spans="1:16" x14ac:dyDescent="0.25">
      <c r="A6001">
        <v>1006009162</v>
      </c>
      <c r="B6001" t="s">
        <v>265</v>
      </c>
      <c r="C6001" t="s">
        <v>2158</v>
      </c>
      <c r="D6001" t="s">
        <v>3212</v>
      </c>
      <c r="E6001" t="s">
        <v>2961</v>
      </c>
      <c r="F6001" t="s">
        <v>4204</v>
      </c>
      <c r="G6001" t="s">
        <v>5506</v>
      </c>
      <c r="H6001">
        <v>0</v>
      </c>
      <c r="I6001" t="s">
        <v>10053</v>
      </c>
      <c r="J6001" t="s">
        <v>16759</v>
      </c>
      <c r="K6001" t="s">
        <v>23320</v>
      </c>
      <c r="L6001" t="s">
        <v>26150</v>
      </c>
      <c r="M6001" s="1">
        <v>36528</v>
      </c>
      <c r="N6001" s="4">
        <v>25.471232876712328</v>
      </c>
      <c r="O6001" t="s">
        <v>29639</v>
      </c>
      <c r="P6001" t="s">
        <v>32874</v>
      </c>
    </row>
    <row r="6002" spans="1:16" x14ac:dyDescent="0.25">
      <c r="A6002">
        <v>1006308503</v>
      </c>
      <c r="B6002" t="s">
        <v>337</v>
      </c>
      <c r="C6002" t="s">
        <v>2434</v>
      </c>
      <c r="D6002" t="s">
        <v>3035</v>
      </c>
      <c r="E6002" t="s">
        <v>3044</v>
      </c>
      <c r="F6002" t="s">
        <v>4204</v>
      </c>
      <c r="G6002" t="s">
        <v>6179</v>
      </c>
      <c r="H6002">
        <v>0</v>
      </c>
      <c r="I6002" t="s">
        <v>10054</v>
      </c>
      <c r="J6002" t="s">
        <v>16760</v>
      </c>
      <c r="K6002" t="s">
        <v>23321</v>
      </c>
      <c r="L6002" t="s">
        <v>26151</v>
      </c>
      <c r="M6002" s="1">
        <v>37829</v>
      </c>
      <c r="N6002" s="4">
        <v>21.906849315068492</v>
      </c>
      <c r="O6002" t="s">
        <v>29640</v>
      </c>
      <c r="P6002" t="s">
        <v>32874</v>
      </c>
    </row>
    <row r="6003" spans="1:16" x14ac:dyDescent="0.25">
      <c r="A6003">
        <v>1107836693</v>
      </c>
      <c r="B6003" t="s">
        <v>139</v>
      </c>
      <c r="C6003" t="s">
        <v>2162</v>
      </c>
      <c r="D6003" t="s">
        <v>4029</v>
      </c>
      <c r="E6003" t="s">
        <v>3239</v>
      </c>
      <c r="F6003" t="s">
        <v>4204</v>
      </c>
      <c r="G6003" t="s">
        <v>5506</v>
      </c>
      <c r="H6003">
        <v>0</v>
      </c>
      <c r="I6003" t="s">
        <v>10056</v>
      </c>
      <c r="J6003" t="s">
        <v>16762</v>
      </c>
      <c r="K6003" t="s">
        <v>23323</v>
      </c>
      <c r="L6003" t="s">
        <v>26150</v>
      </c>
      <c r="M6003" s="1">
        <v>38238</v>
      </c>
      <c r="N6003" s="4">
        <v>20.786301369863015</v>
      </c>
      <c r="O6003" t="s">
        <v>29642</v>
      </c>
      <c r="P6003" t="s">
        <v>32874</v>
      </c>
    </row>
    <row r="6004" spans="1:16" x14ac:dyDescent="0.25">
      <c r="A6004">
        <v>1114460367</v>
      </c>
      <c r="B6004" t="s">
        <v>173</v>
      </c>
      <c r="C6004" t="s">
        <v>2293</v>
      </c>
      <c r="D6004" t="s">
        <v>2961</v>
      </c>
      <c r="E6004" t="s">
        <v>3299</v>
      </c>
      <c r="F6004" t="s">
        <v>4204</v>
      </c>
      <c r="G6004" t="s">
        <v>6308</v>
      </c>
      <c r="H6004">
        <v>0</v>
      </c>
      <c r="I6004" t="s">
        <v>10064</v>
      </c>
      <c r="J6004" t="s">
        <v>16770</v>
      </c>
      <c r="K6004" t="s">
        <v>23330</v>
      </c>
      <c r="L6004" t="s">
        <v>26150</v>
      </c>
      <c r="M6004" s="1">
        <v>36438</v>
      </c>
      <c r="N6004" s="4">
        <v>25.717808219178082</v>
      </c>
      <c r="O6004" t="s">
        <v>29650</v>
      </c>
      <c r="P6004" t="s">
        <v>32874</v>
      </c>
    </row>
    <row r="6005" spans="1:16" x14ac:dyDescent="0.25">
      <c r="A6005">
        <v>1144099068</v>
      </c>
      <c r="B6005" t="s">
        <v>297</v>
      </c>
      <c r="C6005" t="s">
        <v>2297</v>
      </c>
      <c r="D6005" t="s">
        <v>3526</v>
      </c>
      <c r="E6005" t="s">
        <v>3624</v>
      </c>
      <c r="F6005" t="s">
        <v>4204</v>
      </c>
      <c r="G6005" t="s">
        <v>6011</v>
      </c>
      <c r="H6005">
        <v>0</v>
      </c>
      <c r="I6005" t="s">
        <v>10075</v>
      </c>
      <c r="J6005" t="s">
        <v>16781</v>
      </c>
      <c r="K6005" t="s">
        <v>23341</v>
      </c>
      <c r="L6005" t="s">
        <v>26151</v>
      </c>
      <c r="M6005" s="1">
        <v>35726</v>
      </c>
      <c r="N6005" s="4">
        <v>27.668493150684931</v>
      </c>
      <c r="O6005" t="s">
        <v>29661</v>
      </c>
      <c r="P6005" t="s">
        <v>32874</v>
      </c>
    </row>
    <row r="6006" spans="1:16" x14ac:dyDescent="0.25">
      <c r="A6006">
        <v>1007579841</v>
      </c>
      <c r="B6006" t="s">
        <v>177</v>
      </c>
      <c r="C6006" t="s">
        <v>2775</v>
      </c>
      <c r="D6006" t="s">
        <v>3721</v>
      </c>
      <c r="E6006" t="s">
        <v>3126</v>
      </c>
      <c r="F6006" t="s">
        <v>4204</v>
      </c>
      <c r="G6006" t="s">
        <v>6011</v>
      </c>
      <c r="H6006">
        <v>0</v>
      </c>
      <c r="I6006" t="s">
        <v>10074</v>
      </c>
      <c r="J6006" t="s">
        <v>16780</v>
      </c>
      <c r="K6006" t="s">
        <v>23340</v>
      </c>
      <c r="L6006" t="s">
        <v>26151</v>
      </c>
      <c r="M6006" s="1">
        <v>37572</v>
      </c>
      <c r="N6006" s="4">
        <v>22.610958904109587</v>
      </c>
      <c r="O6006" t="s">
        <v>29660</v>
      </c>
      <c r="P6006" t="s">
        <v>32874</v>
      </c>
    </row>
    <row r="6007" spans="1:16" x14ac:dyDescent="0.25">
      <c r="A6007">
        <v>1114459915</v>
      </c>
      <c r="B6007" t="s">
        <v>84</v>
      </c>
      <c r="C6007" t="s">
        <v>2400</v>
      </c>
      <c r="D6007" t="s">
        <v>4405</v>
      </c>
      <c r="E6007" t="s">
        <v>3553</v>
      </c>
      <c r="F6007" t="s">
        <v>4204</v>
      </c>
      <c r="G6007" t="s">
        <v>6308</v>
      </c>
      <c r="H6007">
        <v>0</v>
      </c>
      <c r="I6007" t="s">
        <v>10085</v>
      </c>
      <c r="J6007" t="s">
        <v>16792</v>
      </c>
      <c r="K6007" t="s">
        <v>23351</v>
      </c>
      <c r="L6007" t="s">
        <v>26150</v>
      </c>
      <c r="M6007" s="1">
        <v>36126</v>
      </c>
      <c r="N6007" s="4">
        <v>26.572602739726026</v>
      </c>
      <c r="O6007" t="s">
        <v>29671</v>
      </c>
      <c r="P6007" t="s">
        <v>32874</v>
      </c>
    </row>
    <row r="6008" spans="1:16" x14ac:dyDescent="0.25">
      <c r="A6008">
        <v>1114450820</v>
      </c>
      <c r="B6008" t="s">
        <v>238</v>
      </c>
      <c r="C6008" t="s">
        <v>2221</v>
      </c>
      <c r="D6008" t="s">
        <v>1212</v>
      </c>
      <c r="E6008" t="s">
        <v>2961</v>
      </c>
      <c r="F6008" t="s">
        <v>4204</v>
      </c>
      <c r="G6008" t="s">
        <v>6308</v>
      </c>
      <c r="H6008">
        <v>0</v>
      </c>
      <c r="I6008" t="s">
        <v>10086</v>
      </c>
      <c r="J6008" t="s">
        <v>16793</v>
      </c>
      <c r="K6008" t="s">
        <v>23352</v>
      </c>
      <c r="L6008" t="s">
        <v>26151</v>
      </c>
      <c r="M6008" s="1">
        <v>38289</v>
      </c>
      <c r="N6008" s="4">
        <v>20.646575342465752</v>
      </c>
      <c r="O6008" t="s">
        <v>29672</v>
      </c>
      <c r="P6008" t="s">
        <v>32874</v>
      </c>
    </row>
    <row r="6009" spans="1:16" x14ac:dyDescent="0.25">
      <c r="A6009">
        <v>1114460023</v>
      </c>
      <c r="B6009" t="s">
        <v>98</v>
      </c>
      <c r="C6009" t="s">
        <v>2193</v>
      </c>
      <c r="D6009" t="s">
        <v>3100</v>
      </c>
      <c r="E6009" t="s">
        <v>4575</v>
      </c>
      <c r="F6009" t="s">
        <v>4204</v>
      </c>
      <c r="G6009" t="s">
        <v>6308</v>
      </c>
      <c r="H6009">
        <v>0</v>
      </c>
      <c r="I6009" t="s">
        <v>10087</v>
      </c>
      <c r="J6009" t="s">
        <v>16794</v>
      </c>
      <c r="K6009" t="s">
        <v>23353</v>
      </c>
      <c r="L6009" t="s">
        <v>26150</v>
      </c>
      <c r="M6009" s="1">
        <v>36264</v>
      </c>
      <c r="N6009" s="4">
        <v>26.194520547945206</v>
      </c>
      <c r="O6009" t="s">
        <v>29673</v>
      </c>
      <c r="P6009" t="s">
        <v>32874</v>
      </c>
    </row>
    <row r="6010" spans="1:16" x14ac:dyDescent="0.25">
      <c r="A6010">
        <v>1234194221</v>
      </c>
      <c r="B6010" t="s">
        <v>817</v>
      </c>
      <c r="C6010" t="s">
        <v>2777</v>
      </c>
      <c r="D6010" t="s">
        <v>3234</v>
      </c>
      <c r="E6010" t="s">
        <v>2892</v>
      </c>
      <c r="F6010" t="s">
        <v>4204</v>
      </c>
      <c r="G6010" t="s">
        <v>5506</v>
      </c>
      <c r="H6010">
        <v>0</v>
      </c>
      <c r="I6010" t="s">
        <v>10111</v>
      </c>
      <c r="J6010" t="s">
        <v>16816</v>
      </c>
      <c r="K6010" t="s">
        <v>23377</v>
      </c>
      <c r="L6010" t="s">
        <v>26151</v>
      </c>
      <c r="M6010" s="1">
        <v>36127</v>
      </c>
      <c r="N6010" s="4">
        <v>26.56986301369863</v>
      </c>
      <c r="O6010" t="s">
        <v>29697</v>
      </c>
      <c r="P6010" t="s">
        <v>32874</v>
      </c>
    </row>
    <row r="6011" spans="1:16" x14ac:dyDescent="0.25">
      <c r="A6011">
        <v>1144104511</v>
      </c>
      <c r="B6011" t="s">
        <v>47</v>
      </c>
      <c r="C6011" t="s">
        <v>2197</v>
      </c>
      <c r="D6011" t="s">
        <v>4829</v>
      </c>
      <c r="E6011" t="s">
        <v>3064</v>
      </c>
      <c r="F6011" t="s">
        <v>4204</v>
      </c>
      <c r="G6011" t="s">
        <v>5506</v>
      </c>
      <c r="H6011">
        <v>0</v>
      </c>
      <c r="I6011" t="s">
        <v>10119</v>
      </c>
      <c r="J6011" t="s">
        <v>16824</v>
      </c>
      <c r="K6011" t="s">
        <v>23383</v>
      </c>
      <c r="L6011" t="s">
        <v>26150</v>
      </c>
      <c r="M6011" s="1">
        <v>36076</v>
      </c>
      <c r="N6011" s="4">
        <v>26.709589041095889</v>
      </c>
      <c r="O6011" t="s">
        <v>29704</v>
      </c>
      <c r="P6011" t="s">
        <v>32874</v>
      </c>
    </row>
    <row r="6012" spans="1:16" x14ac:dyDescent="0.25">
      <c r="A6012">
        <v>1004509377</v>
      </c>
      <c r="B6012" t="s">
        <v>127</v>
      </c>
      <c r="C6012" t="s">
        <v>2243</v>
      </c>
      <c r="D6012" t="s">
        <v>3611</v>
      </c>
      <c r="E6012" t="s">
        <v>4551</v>
      </c>
      <c r="F6012" t="s">
        <v>4204</v>
      </c>
      <c r="G6012" t="s">
        <v>5506</v>
      </c>
      <c r="H6012">
        <v>0</v>
      </c>
      <c r="I6012" t="s">
        <v>10151</v>
      </c>
      <c r="J6012" t="s">
        <v>16856</v>
      </c>
      <c r="K6012" t="s">
        <v>23413</v>
      </c>
      <c r="L6012" t="s">
        <v>26150</v>
      </c>
      <c r="M6012" s="1">
        <v>37427</v>
      </c>
      <c r="N6012" s="4">
        <v>23.008219178082193</v>
      </c>
      <c r="O6012" t="s">
        <v>29735</v>
      </c>
      <c r="P6012" t="s">
        <v>32874</v>
      </c>
    </row>
    <row r="6013" spans="1:16" x14ac:dyDescent="0.25">
      <c r="A6013">
        <v>1005967068</v>
      </c>
      <c r="B6013" t="s">
        <v>1591</v>
      </c>
      <c r="C6013" t="s">
        <v>2158</v>
      </c>
      <c r="D6013" t="s">
        <v>3048</v>
      </c>
      <c r="E6013" t="s">
        <v>3298</v>
      </c>
      <c r="F6013" t="s">
        <v>4204</v>
      </c>
      <c r="G6013" t="s">
        <v>5506</v>
      </c>
      <c r="H6013">
        <v>0</v>
      </c>
      <c r="I6013" t="s">
        <v>10152</v>
      </c>
      <c r="J6013" t="s">
        <v>16857</v>
      </c>
      <c r="K6013" t="s">
        <v>23414</v>
      </c>
      <c r="L6013" t="s">
        <v>26151</v>
      </c>
      <c r="M6013" s="1">
        <v>37538</v>
      </c>
      <c r="N6013" s="4">
        <v>22.704109589041096</v>
      </c>
      <c r="O6013" t="s">
        <v>29736</v>
      </c>
      <c r="P6013" t="s">
        <v>32874</v>
      </c>
    </row>
    <row r="6014" spans="1:16" x14ac:dyDescent="0.25">
      <c r="A6014">
        <v>1108638972</v>
      </c>
      <c r="B6014" t="s">
        <v>152</v>
      </c>
      <c r="C6014" t="s">
        <v>2158</v>
      </c>
      <c r="D6014" t="s">
        <v>3155</v>
      </c>
      <c r="E6014" t="s">
        <v>3390</v>
      </c>
      <c r="F6014" t="s">
        <v>4204</v>
      </c>
      <c r="G6014" t="s">
        <v>5506</v>
      </c>
      <c r="H6014">
        <v>0</v>
      </c>
      <c r="I6014" t="s">
        <v>10153</v>
      </c>
      <c r="J6014" t="s">
        <v>16858</v>
      </c>
      <c r="K6014" t="s">
        <v>23415</v>
      </c>
      <c r="L6014" t="s">
        <v>26150</v>
      </c>
      <c r="M6014" s="1">
        <v>38093</v>
      </c>
      <c r="N6014" s="4">
        <v>21.183561643835617</v>
      </c>
      <c r="O6014" t="s">
        <v>29737</v>
      </c>
      <c r="P6014" t="s">
        <v>32874</v>
      </c>
    </row>
    <row r="6015" spans="1:16" x14ac:dyDescent="0.25">
      <c r="A6015">
        <v>1114451230</v>
      </c>
      <c r="B6015" t="s">
        <v>98</v>
      </c>
      <c r="C6015" t="s">
        <v>2164</v>
      </c>
      <c r="D6015" t="s">
        <v>3253</v>
      </c>
      <c r="E6015" t="s">
        <v>4345</v>
      </c>
      <c r="F6015" t="s">
        <v>4204</v>
      </c>
      <c r="G6015" t="s">
        <v>6308</v>
      </c>
      <c r="H6015">
        <v>0</v>
      </c>
      <c r="I6015" t="s">
        <v>10192</v>
      </c>
      <c r="J6015" t="s">
        <v>16897</v>
      </c>
      <c r="K6015" t="s">
        <v>23453</v>
      </c>
      <c r="L6015" t="s">
        <v>26150</v>
      </c>
      <c r="M6015" s="1">
        <v>38461</v>
      </c>
      <c r="N6015" s="4">
        <v>20.175342465753424</v>
      </c>
      <c r="O6015" t="s">
        <v>29775</v>
      </c>
      <c r="P6015" t="s">
        <v>32874</v>
      </c>
    </row>
    <row r="6016" spans="1:16" x14ac:dyDescent="0.25">
      <c r="A6016">
        <v>1151965207</v>
      </c>
      <c r="B6016" t="s">
        <v>867</v>
      </c>
      <c r="C6016" t="s">
        <v>2424</v>
      </c>
      <c r="D6016" t="s">
        <v>1832</v>
      </c>
      <c r="E6016" t="s">
        <v>3095</v>
      </c>
      <c r="F6016" t="s">
        <v>4204</v>
      </c>
      <c r="G6016" t="s">
        <v>5506</v>
      </c>
      <c r="H6016">
        <v>0</v>
      </c>
      <c r="I6016" t="s">
        <v>10201</v>
      </c>
      <c r="J6016" t="s">
        <v>16906</v>
      </c>
      <c r="K6016" t="s">
        <v>23462</v>
      </c>
      <c r="L6016" t="s">
        <v>26151</v>
      </c>
      <c r="M6016" s="1">
        <v>35860</v>
      </c>
      <c r="N6016" s="4">
        <v>27.301369863013697</v>
      </c>
      <c r="O6016" t="s">
        <v>29784</v>
      </c>
      <c r="P6016" t="s">
        <v>32874</v>
      </c>
    </row>
    <row r="6017" spans="1:16" x14ac:dyDescent="0.25">
      <c r="A6017">
        <v>1005945044</v>
      </c>
      <c r="B6017" t="s">
        <v>98</v>
      </c>
      <c r="C6017" t="s">
        <v>2174</v>
      </c>
      <c r="D6017" t="s">
        <v>2949</v>
      </c>
      <c r="E6017" t="s">
        <v>2949</v>
      </c>
      <c r="F6017" t="s">
        <v>4204</v>
      </c>
      <c r="G6017" t="s">
        <v>5506</v>
      </c>
      <c r="H6017">
        <v>0</v>
      </c>
      <c r="I6017" t="s">
        <v>10214</v>
      </c>
      <c r="J6017" t="s">
        <v>16919</v>
      </c>
      <c r="K6017" t="s">
        <v>23475</v>
      </c>
      <c r="L6017" t="s">
        <v>26150</v>
      </c>
      <c r="M6017" s="1">
        <v>36592</v>
      </c>
      <c r="N6017" s="4">
        <v>25.295890410958904</v>
      </c>
      <c r="O6017" t="s">
        <v>29797</v>
      </c>
      <c r="P6017" t="s">
        <v>32874</v>
      </c>
    </row>
    <row r="6018" spans="1:16" x14ac:dyDescent="0.25">
      <c r="A6018">
        <v>1193152010</v>
      </c>
      <c r="B6018" t="s">
        <v>140</v>
      </c>
      <c r="C6018" t="s">
        <v>2783</v>
      </c>
      <c r="D6018" t="s">
        <v>3264</v>
      </c>
      <c r="E6018" t="s">
        <v>3212</v>
      </c>
      <c r="F6018" t="s">
        <v>4204</v>
      </c>
      <c r="G6018" t="s">
        <v>5506</v>
      </c>
      <c r="H6018">
        <v>0</v>
      </c>
      <c r="I6018" t="s">
        <v>10215</v>
      </c>
      <c r="J6018" t="s">
        <v>16920</v>
      </c>
      <c r="K6018" t="s">
        <v>23476</v>
      </c>
      <c r="L6018" t="s">
        <v>26150</v>
      </c>
      <c r="M6018" s="1">
        <v>37072</v>
      </c>
      <c r="N6018" s="4">
        <v>23.980821917808218</v>
      </c>
      <c r="O6018" t="s">
        <v>29798</v>
      </c>
      <c r="P6018" t="s">
        <v>32874</v>
      </c>
    </row>
    <row r="6019" spans="1:16" x14ac:dyDescent="0.25">
      <c r="A6019">
        <v>1107837034</v>
      </c>
      <c r="B6019" t="s">
        <v>124</v>
      </c>
      <c r="C6019" t="s">
        <v>2201</v>
      </c>
      <c r="D6019" t="s">
        <v>3074</v>
      </c>
      <c r="F6019" t="s">
        <v>4204</v>
      </c>
      <c r="G6019" t="s">
        <v>5506</v>
      </c>
      <c r="H6019">
        <v>0</v>
      </c>
      <c r="I6019" t="s">
        <v>10216</v>
      </c>
      <c r="J6019" t="s">
        <v>16921</v>
      </c>
      <c r="K6019" t="s">
        <v>23477</v>
      </c>
      <c r="L6019" t="s">
        <v>26151</v>
      </c>
      <c r="M6019" s="1">
        <v>35841</v>
      </c>
      <c r="N6019" s="4">
        <v>27.353424657534248</v>
      </c>
      <c r="O6019" t="s">
        <v>29799</v>
      </c>
      <c r="P6019" t="s">
        <v>32874</v>
      </c>
    </row>
    <row r="6020" spans="1:16" x14ac:dyDescent="0.25">
      <c r="A6020">
        <v>1144104338</v>
      </c>
      <c r="B6020" t="s">
        <v>294</v>
      </c>
      <c r="C6020" t="s">
        <v>2158</v>
      </c>
      <c r="D6020" t="s">
        <v>3337</v>
      </c>
      <c r="E6020" t="s">
        <v>2996</v>
      </c>
      <c r="F6020" t="s">
        <v>4204</v>
      </c>
      <c r="G6020" t="s">
        <v>5506</v>
      </c>
      <c r="H6020">
        <v>0</v>
      </c>
      <c r="I6020" t="s">
        <v>10217</v>
      </c>
      <c r="J6020" t="s">
        <v>16922</v>
      </c>
      <c r="K6020" t="s">
        <v>23478</v>
      </c>
      <c r="L6020" t="s">
        <v>26151</v>
      </c>
      <c r="M6020" s="1">
        <v>36076</v>
      </c>
      <c r="N6020" s="4">
        <v>26.709589041095889</v>
      </c>
      <c r="O6020" t="s">
        <v>29800</v>
      </c>
      <c r="P6020" t="s">
        <v>32874</v>
      </c>
    </row>
    <row r="6021" spans="1:16" x14ac:dyDescent="0.25">
      <c r="A6021">
        <v>1114736335</v>
      </c>
      <c r="B6021" t="s">
        <v>215</v>
      </c>
      <c r="C6021" t="s">
        <v>2158</v>
      </c>
      <c r="D6021" t="s">
        <v>2975</v>
      </c>
      <c r="E6021" t="s">
        <v>2851</v>
      </c>
      <c r="F6021" t="s">
        <v>4204</v>
      </c>
      <c r="G6021" t="s">
        <v>4202</v>
      </c>
      <c r="H6021">
        <v>0</v>
      </c>
      <c r="I6021" t="s">
        <v>10218</v>
      </c>
      <c r="J6021" t="s">
        <v>16923</v>
      </c>
      <c r="K6021" t="s">
        <v>23479</v>
      </c>
      <c r="L6021" t="s">
        <v>26151</v>
      </c>
      <c r="M6021" s="1">
        <v>36031</v>
      </c>
      <c r="N6021" s="4">
        <v>26.832876712328765</v>
      </c>
      <c r="O6021" t="s">
        <v>29801</v>
      </c>
      <c r="P6021" t="s">
        <v>32874</v>
      </c>
    </row>
    <row r="6022" spans="1:16" x14ac:dyDescent="0.25">
      <c r="A6022">
        <v>1112496230</v>
      </c>
      <c r="B6022" t="s">
        <v>575</v>
      </c>
      <c r="C6022" t="s">
        <v>2158</v>
      </c>
      <c r="D6022" t="s">
        <v>3752</v>
      </c>
      <c r="E6022" t="s">
        <v>3171</v>
      </c>
      <c r="F6022" t="s">
        <v>4204</v>
      </c>
      <c r="G6022" t="s">
        <v>5506</v>
      </c>
      <c r="H6022">
        <v>0</v>
      </c>
      <c r="I6022" t="s">
        <v>10219</v>
      </c>
      <c r="J6022" t="s">
        <v>16924</v>
      </c>
      <c r="K6022" t="s">
        <v>23480</v>
      </c>
      <c r="L6022" t="s">
        <v>26151</v>
      </c>
      <c r="M6022" s="1">
        <v>36212</v>
      </c>
      <c r="N6022" s="4">
        <v>26.336986301369862</v>
      </c>
      <c r="O6022" t="s">
        <v>29802</v>
      </c>
      <c r="P6022" t="s">
        <v>32874</v>
      </c>
    </row>
    <row r="6023" spans="1:16" x14ac:dyDescent="0.25">
      <c r="A6023">
        <v>1006206749</v>
      </c>
      <c r="B6023" t="s">
        <v>123</v>
      </c>
      <c r="C6023" t="s">
        <v>2158</v>
      </c>
      <c r="D6023" t="s">
        <v>4608</v>
      </c>
      <c r="E6023" t="s">
        <v>5481</v>
      </c>
      <c r="F6023" t="s">
        <v>4204</v>
      </c>
      <c r="G6023" t="s">
        <v>5506</v>
      </c>
      <c r="H6023">
        <v>0</v>
      </c>
      <c r="I6023" t="s">
        <v>10220</v>
      </c>
      <c r="J6023" t="s">
        <v>16925</v>
      </c>
      <c r="K6023" t="s">
        <v>23476</v>
      </c>
      <c r="L6023" t="s">
        <v>26151</v>
      </c>
      <c r="M6023" s="1">
        <v>36839</v>
      </c>
      <c r="N6023" s="4">
        <v>24.61917808219178</v>
      </c>
      <c r="O6023" t="s">
        <v>29803</v>
      </c>
      <c r="P6023" t="s">
        <v>32874</v>
      </c>
    </row>
    <row r="6024" spans="1:16" x14ac:dyDescent="0.25">
      <c r="A6024">
        <v>1087749035</v>
      </c>
      <c r="B6024" t="s">
        <v>540</v>
      </c>
      <c r="C6024" t="s">
        <v>2158</v>
      </c>
      <c r="D6024" t="s">
        <v>1456</v>
      </c>
      <c r="E6024" t="s">
        <v>5481</v>
      </c>
      <c r="F6024" t="s">
        <v>4204</v>
      </c>
      <c r="G6024" t="s">
        <v>5506</v>
      </c>
      <c r="H6024">
        <v>0</v>
      </c>
      <c r="I6024" t="s">
        <v>10221</v>
      </c>
      <c r="J6024" t="s">
        <v>16926</v>
      </c>
      <c r="K6024" t="s">
        <v>23476</v>
      </c>
      <c r="L6024" t="s">
        <v>26150</v>
      </c>
      <c r="M6024" s="1">
        <v>38584</v>
      </c>
      <c r="N6024" s="4">
        <v>19.838356164383562</v>
      </c>
      <c r="O6024" t="s">
        <v>29804</v>
      </c>
      <c r="P6024" t="s">
        <v>32874</v>
      </c>
    </row>
    <row r="6025" spans="1:16" x14ac:dyDescent="0.25">
      <c r="A6025">
        <v>1107507347</v>
      </c>
      <c r="B6025" t="s">
        <v>189</v>
      </c>
      <c r="C6025" t="s">
        <v>2158</v>
      </c>
      <c r="D6025" t="s">
        <v>2851</v>
      </c>
      <c r="E6025" t="s">
        <v>3284</v>
      </c>
      <c r="F6025" t="s">
        <v>4204</v>
      </c>
      <c r="G6025" t="s">
        <v>5506</v>
      </c>
      <c r="H6025">
        <v>0</v>
      </c>
      <c r="I6025" t="s">
        <v>10222</v>
      </c>
      <c r="J6025" t="s">
        <v>16927</v>
      </c>
      <c r="K6025" t="s">
        <v>23480</v>
      </c>
      <c r="L6025" t="s">
        <v>26151</v>
      </c>
      <c r="M6025" s="1">
        <v>35455</v>
      </c>
      <c r="N6025" s="4">
        <v>28.410958904109588</v>
      </c>
      <c r="O6025" t="s">
        <v>29805</v>
      </c>
      <c r="P6025" t="s">
        <v>32874</v>
      </c>
    </row>
    <row r="6026" spans="1:16" x14ac:dyDescent="0.25">
      <c r="A6026">
        <v>1112055221</v>
      </c>
      <c r="B6026" t="s">
        <v>177</v>
      </c>
      <c r="C6026" t="s">
        <v>2201</v>
      </c>
      <c r="D6026" t="s">
        <v>1832</v>
      </c>
      <c r="E6026" t="s">
        <v>3171</v>
      </c>
      <c r="F6026" t="s">
        <v>4204</v>
      </c>
      <c r="G6026" t="s">
        <v>5506</v>
      </c>
      <c r="H6026">
        <v>0</v>
      </c>
      <c r="I6026" t="s">
        <v>10223</v>
      </c>
      <c r="J6026" t="s">
        <v>16928</v>
      </c>
      <c r="K6026" t="s">
        <v>23481</v>
      </c>
      <c r="L6026" t="s">
        <v>26151</v>
      </c>
      <c r="M6026" s="1">
        <v>37927</v>
      </c>
      <c r="N6026" s="4">
        <v>21.638356164383563</v>
      </c>
      <c r="O6026" t="s">
        <v>29806</v>
      </c>
      <c r="P6026" t="s">
        <v>32874</v>
      </c>
    </row>
    <row r="6027" spans="1:16" x14ac:dyDescent="0.25">
      <c r="A6027">
        <v>1007697055</v>
      </c>
      <c r="B6027" t="s">
        <v>512</v>
      </c>
      <c r="C6027" t="s">
        <v>2158</v>
      </c>
      <c r="D6027" t="s">
        <v>3586</v>
      </c>
      <c r="E6027" t="s">
        <v>3312</v>
      </c>
      <c r="F6027" t="s">
        <v>4204</v>
      </c>
      <c r="G6027" t="s">
        <v>6308</v>
      </c>
      <c r="H6027">
        <v>0</v>
      </c>
      <c r="I6027" t="s">
        <v>10239</v>
      </c>
      <c r="J6027" t="s">
        <v>16944</v>
      </c>
      <c r="K6027" t="s">
        <v>23494</v>
      </c>
      <c r="L6027" t="s">
        <v>26151</v>
      </c>
      <c r="M6027" s="1">
        <v>36841</v>
      </c>
      <c r="N6027" s="4">
        <v>24.613698630136987</v>
      </c>
      <c r="O6027" t="s">
        <v>29821</v>
      </c>
      <c r="P6027" t="s">
        <v>32874</v>
      </c>
    </row>
    <row r="6028" spans="1:16" x14ac:dyDescent="0.25">
      <c r="A6028">
        <v>1193555335</v>
      </c>
      <c r="B6028" t="s">
        <v>482</v>
      </c>
      <c r="C6028" t="s">
        <v>2158</v>
      </c>
      <c r="D6028" t="s">
        <v>3074</v>
      </c>
      <c r="E6028" t="s">
        <v>1847</v>
      </c>
      <c r="F6028" t="s">
        <v>4204</v>
      </c>
      <c r="G6028" t="s">
        <v>5506</v>
      </c>
      <c r="H6028">
        <v>0</v>
      </c>
      <c r="I6028" t="s">
        <v>10238</v>
      </c>
      <c r="J6028" t="s">
        <v>16943</v>
      </c>
      <c r="K6028" t="s">
        <v>23493</v>
      </c>
      <c r="L6028" t="s">
        <v>26151</v>
      </c>
      <c r="M6028" s="1">
        <v>36226</v>
      </c>
      <c r="N6028" s="4">
        <v>26.298630136986301</v>
      </c>
      <c r="O6028" t="s">
        <v>29821</v>
      </c>
      <c r="P6028" t="s">
        <v>32874</v>
      </c>
    </row>
    <row r="6029" spans="1:16" x14ac:dyDescent="0.25">
      <c r="A6029">
        <v>1010095118</v>
      </c>
      <c r="B6029" t="s">
        <v>256</v>
      </c>
      <c r="C6029" t="s">
        <v>2515</v>
      </c>
      <c r="D6029" t="s">
        <v>3152</v>
      </c>
      <c r="E6029" t="s">
        <v>2972</v>
      </c>
      <c r="F6029" t="s">
        <v>4204</v>
      </c>
      <c r="G6029" t="s">
        <v>5506</v>
      </c>
      <c r="H6029">
        <v>0</v>
      </c>
      <c r="I6029" t="s">
        <v>7893</v>
      </c>
      <c r="J6029" t="s">
        <v>14681</v>
      </c>
      <c r="K6029" t="s">
        <v>21250</v>
      </c>
      <c r="L6029" t="s">
        <v>26151</v>
      </c>
      <c r="M6029" s="1">
        <v>36663</v>
      </c>
      <c r="N6029" s="4">
        <v>25.101369863013698</v>
      </c>
      <c r="O6029" t="s">
        <v>27486</v>
      </c>
      <c r="P6029" t="s">
        <v>32874</v>
      </c>
    </row>
    <row r="6030" spans="1:16" x14ac:dyDescent="0.25">
      <c r="A6030">
        <v>1112388618</v>
      </c>
      <c r="B6030" t="s">
        <v>173</v>
      </c>
      <c r="C6030" t="s">
        <v>2158</v>
      </c>
      <c r="D6030" t="s">
        <v>4569</v>
      </c>
      <c r="E6030" t="s">
        <v>3064</v>
      </c>
      <c r="F6030" t="s">
        <v>4204</v>
      </c>
      <c r="G6030" t="s">
        <v>6210</v>
      </c>
      <c r="H6030">
        <v>0</v>
      </c>
      <c r="I6030" t="s">
        <v>10262</v>
      </c>
      <c r="J6030" t="s">
        <v>16967</v>
      </c>
      <c r="K6030" t="s">
        <v>23516</v>
      </c>
      <c r="L6030" t="s">
        <v>26150</v>
      </c>
      <c r="M6030" s="1">
        <v>38168</v>
      </c>
      <c r="N6030" s="4">
        <v>20.978082191780821</v>
      </c>
      <c r="O6030" t="s">
        <v>29844</v>
      </c>
      <c r="P6030" t="s">
        <v>32874</v>
      </c>
    </row>
    <row r="6031" spans="1:16" x14ac:dyDescent="0.25">
      <c r="A6031">
        <v>1111541320</v>
      </c>
      <c r="B6031" t="s">
        <v>275</v>
      </c>
      <c r="C6031" t="s">
        <v>2351</v>
      </c>
      <c r="D6031" t="s">
        <v>3810</v>
      </c>
      <c r="E6031" t="s">
        <v>4571</v>
      </c>
      <c r="F6031" t="s">
        <v>4204</v>
      </c>
      <c r="G6031" t="s">
        <v>5506</v>
      </c>
      <c r="H6031">
        <v>0</v>
      </c>
      <c r="I6031" t="s">
        <v>7073</v>
      </c>
      <c r="J6031" t="s">
        <v>13845</v>
      </c>
      <c r="K6031" t="s">
        <v>20426</v>
      </c>
      <c r="L6031" t="s">
        <v>26150</v>
      </c>
      <c r="M6031" s="1">
        <v>38482</v>
      </c>
      <c r="N6031" s="4">
        <v>20.117808219178084</v>
      </c>
      <c r="O6031" t="s">
        <v>26660</v>
      </c>
      <c r="P6031" t="s">
        <v>32874</v>
      </c>
    </row>
    <row r="6032" spans="1:16" x14ac:dyDescent="0.25">
      <c r="A6032">
        <v>1111486292</v>
      </c>
      <c r="B6032" t="s">
        <v>637</v>
      </c>
      <c r="C6032" t="s">
        <v>2307</v>
      </c>
      <c r="D6032" t="s">
        <v>1001</v>
      </c>
      <c r="E6032" t="s">
        <v>3255</v>
      </c>
      <c r="F6032" t="s">
        <v>4204</v>
      </c>
      <c r="G6032" t="s">
        <v>6011</v>
      </c>
      <c r="H6032">
        <v>0</v>
      </c>
      <c r="I6032" t="s">
        <v>10281</v>
      </c>
      <c r="J6032" t="s">
        <v>16985</v>
      </c>
      <c r="K6032" t="s">
        <v>23533</v>
      </c>
      <c r="L6032" t="s">
        <v>26151</v>
      </c>
      <c r="M6032" s="1">
        <v>38504</v>
      </c>
      <c r="N6032" s="4">
        <v>20.057534246575344</v>
      </c>
      <c r="O6032" t="s">
        <v>29863</v>
      </c>
      <c r="P6032" t="s">
        <v>32874</v>
      </c>
    </row>
    <row r="6033" spans="1:16" x14ac:dyDescent="0.25">
      <c r="A6033">
        <v>1111812720</v>
      </c>
      <c r="B6033" t="s">
        <v>32</v>
      </c>
      <c r="C6033" t="s">
        <v>2568</v>
      </c>
      <c r="D6033" t="s">
        <v>4109</v>
      </c>
      <c r="E6033" t="s">
        <v>2966</v>
      </c>
      <c r="F6033" t="s">
        <v>4204</v>
      </c>
      <c r="G6033" t="s">
        <v>6210</v>
      </c>
      <c r="H6033">
        <v>0</v>
      </c>
      <c r="I6033" t="s">
        <v>10300</v>
      </c>
      <c r="J6033" t="s">
        <v>17005</v>
      </c>
      <c r="K6033" t="s">
        <v>23550</v>
      </c>
      <c r="L6033" t="s">
        <v>26151</v>
      </c>
      <c r="M6033" s="1">
        <v>35579</v>
      </c>
      <c r="N6033" s="4">
        <v>28.07123287671233</v>
      </c>
      <c r="O6033" t="s">
        <v>29882</v>
      </c>
      <c r="P6033" t="s">
        <v>32874</v>
      </c>
    </row>
    <row r="6034" spans="1:16" x14ac:dyDescent="0.25">
      <c r="A6034">
        <v>1112790805</v>
      </c>
      <c r="B6034" t="s">
        <v>311</v>
      </c>
      <c r="C6034" t="s">
        <v>2247</v>
      </c>
      <c r="D6034" t="s">
        <v>4755</v>
      </c>
      <c r="E6034" t="s">
        <v>3405</v>
      </c>
      <c r="F6034" t="s">
        <v>4204</v>
      </c>
      <c r="G6034" t="s">
        <v>6188</v>
      </c>
      <c r="H6034">
        <v>0</v>
      </c>
      <c r="I6034" t="s">
        <v>10308</v>
      </c>
      <c r="J6034" t="s">
        <v>17013</v>
      </c>
      <c r="K6034" t="s">
        <v>23558</v>
      </c>
      <c r="L6034" t="s">
        <v>26151</v>
      </c>
      <c r="M6034" s="1">
        <v>35788</v>
      </c>
      <c r="N6034" s="4">
        <v>27.4986301369863</v>
      </c>
      <c r="O6034" t="s">
        <v>29890</v>
      </c>
      <c r="P6034" t="s">
        <v>32874</v>
      </c>
    </row>
    <row r="6035" spans="1:16" x14ac:dyDescent="0.25">
      <c r="A6035">
        <v>1107522537</v>
      </c>
      <c r="B6035" t="s">
        <v>117</v>
      </c>
      <c r="C6035" t="s">
        <v>2789</v>
      </c>
      <c r="D6035" t="s">
        <v>3250</v>
      </c>
      <c r="E6035" t="s">
        <v>3381</v>
      </c>
      <c r="F6035" t="s">
        <v>4204</v>
      </c>
      <c r="G6035" t="s">
        <v>6315</v>
      </c>
      <c r="H6035">
        <v>0</v>
      </c>
      <c r="I6035" t="s">
        <v>10314</v>
      </c>
      <c r="J6035" t="s">
        <v>17019</v>
      </c>
      <c r="K6035" t="s">
        <v>23564</v>
      </c>
      <c r="L6035" t="s">
        <v>26150</v>
      </c>
      <c r="M6035" s="1">
        <v>37688</v>
      </c>
      <c r="N6035" s="4">
        <v>22.293150684931508</v>
      </c>
      <c r="O6035" t="s">
        <v>29895</v>
      </c>
      <c r="P6035" t="s">
        <v>32874</v>
      </c>
    </row>
    <row r="6036" spans="1:16" x14ac:dyDescent="0.25">
      <c r="A6036">
        <v>1114873330</v>
      </c>
      <c r="B6036" t="s">
        <v>512</v>
      </c>
      <c r="C6036" t="s">
        <v>2158</v>
      </c>
      <c r="D6036" t="s">
        <v>2871</v>
      </c>
      <c r="E6036" t="s">
        <v>3320</v>
      </c>
      <c r="F6036" t="s">
        <v>4204</v>
      </c>
      <c r="G6036" t="s">
        <v>6315</v>
      </c>
      <c r="H6036">
        <v>0</v>
      </c>
      <c r="I6036" t="s">
        <v>10342</v>
      </c>
      <c r="J6036" t="s">
        <v>17046</v>
      </c>
      <c r="K6036" t="s">
        <v>23591</v>
      </c>
      <c r="L6036" t="s">
        <v>26151</v>
      </c>
      <c r="M6036" s="1">
        <v>38160</v>
      </c>
      <c r="N6036" s="4">
        <v>21</v>
      </c>
      <c r="O6036" t="s">
        <v>29922</v>
      </c>
      <c r="P6036" t="s">
        <v>32874</v>
      </c>
    </row>
    <row r="6037" spans="1:16" x14ac:dyDescent="0.25">
      <c r="A6037">
        <v>1030520621</v>
      </c>
      <c r="B6037" t="s">
        <v>548</v>
      </c>
      <c r="C6037" t="s">
        <v>2158</v>
      </c>
      <c r="D6037" t="s">
        <v>4198</v>
      </c>
      <c r="E6037" t="s">
        <v>4294</v>
      </c>
      <c r="F6037" t="s">
        <v>4204</v>
      </c>
      <c r="G6037" t="s">
        <v>6315</v>
      </c>
      <c r="H6037">
        <v>0</v>
      </c>
      <c r="I6037" t="s">
        <v>10343</v>
      </c>
      <c r="J6037" t="s">
        <v>17047</v>
      </c>
      <c r="K6037" t="s">
        <v>23592</v>
      </c>
      <c r="L6037" t="s">
        <v>26152</v>
      </c>
      <c r="M6037" s="1">
        <v>37756</v>
      </c>
      <c r="N6037" s="4">
        <v>22.106849315068494</v>
      </c>
      <c r="O6037" t="s">
        <v>29923</v>
      </c>
      <c r="P6037" t="s">
        <v>32874</v>
      </c>
    </row>
    <row r="6038" spans="1:16" x14ac:dyDescent="0.25">
      <c r="A6038">
        <v>1006227426</v>
      </c>
      <c r="B6038" t="s">
        <v>131</v>
      </c>
      <c r="C6038" t="s">
        <v>2158</v>
      </c>
      <c r="D6038" t="s">
        <v>3182</v>
      </c>
      <c r="E6038" t="s">
        <v>5081</v>
      </c>
      <c r="F6038" t="s">
        <v>4204</v>
      </c>
      <c r="G6038" t="s">
        <v>109</v>
      </c>
      <c r="H6038">
        <v>0</v>
      </c>
      <c r="I6038" t="s">
        <v>10407</v>
      </c>
      <c r="J6038" t="s">
        <v>17112</v>
      </c>
      <c r="K6038" t="s">
        <v>23653</v>
      </c>
      <c r="L6038" t="s">
        <v>26150</v>
      </c>
      <c r="M6038" s="1">
        <v>37110</v>
      </c>
      <c r="N6038" s="4">
        <v>23.876712328767123</v>
      </c>
      <c r="O6038" t="s">
        <v>29986</v>
      </c>
      <c r="P6038" t="s">
        <v>32874</v>
      </c>
    </row>
    <row r="6039" spans="1:16" x14ac:dyDescent="0.25">
      <c r="A6039">
        <v>1000223619</v>
      </c>
      <c r="B6039" t="s">
        <v>320</v>
      </c>
      <c r="C6039" t="s">
        <v>2185</v>
      </c>
      <c r="D6039" t="s">
        <v>3479</v>
      </c>
      <c r="E6039" t="s">
        <v>3020</v>
      </c>
      <c r="F6039" t="s">
        <v>4204</v>
      </c>
      <c r="G6039" t="s">
        <v>5506</v>
      </c>
      <c r="H6039">
        <v>0</v>
      </c>
      <c r="I6039" t="s">
        <v>10437</v>
      </c>
      <c r="J6039" t="s">
        <v>17142</v>
      </c>
      <c r="K6039" t="s">
        <v>23682</v>
      </c>
      <c r="L6039" t="s">
        <v>26150</v>
      </c>
      <c r="M6039" s="1">
        <v>37201</v>
      </c>
      <c r="N6039" s="4">
        <v>23.627397260273973</v>
      </c>
      <c r="O6039" t="s">
        <v>30016</v>
      </c>
      <c r="P6039" t="s">
        <v>32874</v>
      </c>
    </row>
    <row r="6040" spans="1:16" x14ac:dyDescent="0.25">
      <c r="A6040">
        <v>1114152062</v>
      </c>
      <c r="B6040" t="s">
        <v>306</v>
      </c>
      <c r="C6040" t="s">
        <v>2158</v>
      </c>
      <c r="D6040" t="s">
        <v>3169</v>
      </c>
      <c r="E6040" t="s">
        <v>3239</v>
      </c>
      <c r="F6040" t="s">
        <v>4204</v>
      </c>
      <c r="G6040" t="s">
        <v>3587</v>
      </c>
      <c r="H6040">
        <v>0</v>
      </c>
      <c r="I6040" t="s">
        <v>10467</v>
      </c>
      <c r="J6040" t="s">
        <v>17172</v>
      </c>
      <c r="K6040" t="s">
        <v>23708</v>
      </c>
      <c r="L6040" t="s">
        <v>26150</v>
      </c>
      <c r="M6040" s="1">
        <v>39032</v>
      </c>
      <c r="N6040" s="4">
        <v>18.610958904109587</v>
      </c>
      <c r="O6040" t="s">
        <v>30046</v>
      </c>
      <c r="P6040" t="s">
        <v>32874</v>
      </c>
    </row>
    <row r="6041" spans="1:16" x14ac:dyDescent="0.25">
      <c r="A6041">
        <v>1112150705</v>
      </c>
      <c r="B6041" t="s">
        <v>32</v>
      </c>
      <c r="C6041" t="s">
        <v>2417</v>
      </c>
      <c r="D6041" t="s">
        <v>3422</v>
      </c>
      <c r="E6041" t="s">
        <v>3095</v>
      </c>
      <c r="F6041" t="s">
        <v>4204</v>
      </c>
      <c r="G6041" t="s">
        <v>6308</v>
      </c>
      <c r="H6041">
        <v>0</v>
      </c>
      <c r="I6041" t="s">
        <v>10477</v>
      </c>
      <c r="J6041" t="s">
        <v>17181</v>
      </c>
      <c r="K6041" t="s">
        <v>23718</v>
      </c>
      <c r="L6041" t="s">
        <v>26151</v>
      </c>
      <c r="M6041" s="1">
        <v>39080</v>
      </c>
      <c r="N6041" s="4">
        <v>18.479452054794521</v>
      </c>
      <c r="O6041" t="s">
        <v>30057</v>
      </c>
      <c r="P6041" t="s">
        <v>32874</v>
      </c>
    </row>
    <row r="6042" spans="1:16" x14ac:dyDescent="0.25">
      <c r="A6042">
        <v>1115242066</v>
      </c>
      <c r="B6042" t="s">
        <v>214</v>
      </c>
      <c r="C6042" t="s">
        <v>2183</v>
      </c>
      <c r="D6042" t="s">
        <v>4697</v>
      </c>
      <c r="E6042" t="s">
        <v>3596</v>
      </c>
      <c r="F6042" t="s">
        <v>4204</v>
      </c>
      <c r="G6042" t="s">
        <v>6203</v>
      </c>
      <c r="H6042">
        <v>0</v>
      </c>
      <c r="I6042" t="s">
        <v>10494</v>
      </c>
      <c r="J6042" t="s">
        <v>17198</v>
      </c>
      <c r="K6042" t="s">
        <v>23735</v>
      </c>
      <c r="L6042" t="s">
        <v>26150</v>
      </c>
      <c r="M6042" s="1">
        <v>39300</v>
      </c>
      <c r="N6042" s="4">
        <v>17.876712328767123</v>
      </c>
      <c r="O6042" t="s">
        <v>30073</v>
      </c>
      <c r="P6042" t="s">
        <v>32874</v>
      </c>
    </row>
    <row r="6043" spans="1:16" x14ac:dyDescent="0.25">
      <c r="A6043">
        <v>1112759289</v>
      </c>
      <c r="B6043" t="s">
        <v>58</v>
      </c>
      <c r="C6043" t="s">
        <v>2175</v>
      </c>
      <c r="D6043" t="s">
        <v>3393</v>
      </c>
      <c r="E6043" t="s">
        <v>3252</v>
      </c>
      <c r="F6043" t="s">
        <v>4204</v>
      </c>
      <c r="G6043" t="s">
        <v>6205</v>
      </c>
      <c r="H6043">
        <v>0</v>
      </c>
      <c r="I6043" t="s">
        <v>10585</v>
      </c>
      <c r="J6043" t="s">
        <v>17287</v>
      </c>
      <c r="K6043" t="s">
        <v>23817</v>
      </c>
      <c r="L6043" t="s">
        <v>26150</v>
      </c>
      <c r="M6043" s="1">
        <v>38192</v>
      </c>
      <c r="N6043" s="4">
        <v>20.912328767123288</v>
      </c>
      <c r="O6043" t="s">
        <v>30161</v>
      </c>
      <c r="P6043" t="s">
        <v>32874</v>
      </c>
    </row>
    <row r="6044" spans="1:16" x14ac:dyDescent="0.25">
      <c r="A6044">
        <v>1112883029</v>
      </c>
      <c r="B6044" t="s">
        <v>1503</v>
      </c>
      <c r="C6044" t="s">
        <v>2158</v>
      </c>
      <c r="D6044" t="s">
        <v>5332</v>
      </c>
      <c r="E6044" t="s">
        <v>2975</v>
      </c>
      <c r="F6044" t="s">
        <v>4204</v>
      </c>
      <c r="G6044" t="s">
        <v>6203</v>
      </c>
      <c r="H6044">
        <v>0</v>
      </c>
      <c r="I6044" t="s">
        <v>10424</v>
      </c>
      <c r="J6044" t="s">
        <v>17129</v>
      </c>
      <c r="K6044" t="s">
        <v>23669</v>
      </c>
      <c r="L6044" t="s">
        <v>26151</v>
      </c>
      <c r="M6044" s="1">
        <v>35864</v>
      </c>
      <c r="N6044" s="4">
        <v>27.290410958904111</v>
      </c>
      <c r="O6044" t="s">
        <v>30004</v>
      </c>
      <c r="P6044" t="s">
        <v>32874</v>
      </c>
    </row>
    <row r="6045" spans="1:16" x14ac:dyDescent="0.25">
      <c r="A6045">
        <v>1112493931</v>
      </c>
      <c r="B6045" t="s">
        <v>83</v>
      </c>
      <c r="C6045" t="s">
        <v>2006</v>
      </c>
      <c r="D6045" t="s">
        <v>3312</v>
      </c>
      <c r="E6045" t="s">
        <v>3000</v>
      </c>
      <c r="F6045" t="s">
        <v>4204</v>
      </c>
      <c r="G6045" t="s">
        <v>6011</v>
      </c>
      <c r="H6045">
        <v>0</v>
      </c>
      <c r="I6045" t="s">
        <v>10785</v>
      </c>
      <c r="J6045" t="s">
        <v>17484</v>
      </c>
      <c r="K6045" t="s">
        <v>23997</v>
      </c>
      <c r="L6045" t="s">
        <v>26150</v>
      </c>
      <c r="M6045" s="1">
        <v>35861</v>
      </c>
      <c r="N6045" s="4">
        <v>27.298630136986301</v>
      </c>
      <c r="O6045" t="s">
        <v>30358</v>
      </c>
      <c r="P6045" t="s">
        <v>32874</v>
      </c>
    </row>
    <row r="6046" spans="1:16" x14ac:dyDescent="0.25">
      <c r="A6046">
        <v>1007466800</v>
      </c>
      <c r="B6046" t="s">
        <v>29</v>
      </c>
      <c r="C6046" t="s">
        <v>179</v>
      </c>
      <c r="D6046" t="s">
        <v>3494</v>
      </c>
      <c r="E6046" t="s">
        <v>4318</v>
      </c>
      <c r="F6046" t="s">
        <v>4204</v>
      </c>
      <c r="G6046" t="s">
        <v>3321</v>
      </c>
      <c r="H6046">
        <v>0</v>
      </c>
      <c r="I6046" t="s">
        <v>9242</v>
      </c>
      <c r="J6046" t="s">
        <v>16016</v>
      </c>
      <c r="K6046" t="s">
        <v>22602</v>
      </c>
      <c r="L6046" t="s">
        <v>26154</v>
      </c>
      <c r="M6046" s="1">
        <v>36976</v>
      </c>
      <c r="N6046" s="4">
        <v>24.243835616438357</v>
      </c>
      <c r="O6046" t="s">
        <v>28843</v>
      </c>
      <c r="P6046" t="s">
        <v>32874</v>
      </c>
    </row>
    <row r="6047" spans="1:16" x14ac:dyDescent="0.25">
      <c r="A6047">
        <v>1107530731</v>
      </c>
      <c r="B6047" t="s">
        <v>229</v>
      </c>
      <c r="C6047" t="s">
        <v>2229</v>
      </c>
      <c r="D6047" t="s">
        <v>3009</v>
      </c>
      <c r="E6047" t="s">
        <v>3062</v>
      </c>
      <c r="F6047" t="s">
        <v>4204</v>
      </c>
      <c r="G6047" t="s">
        <v>5506</v>
      </c>
      <c r="H6047">
        <v>0</v>
      </c>
      <c r="I6047" t="s">
        <v>10858</v>
      </c>
      <c r="J6047" t="s">
        <v>17554</v>
      </c>
      <c r="K6047" t="s">
        <v>24051</v>
      </c>
      <c r="L6047" t="s">
        <v>26150</v>
      </c>
      <c r="M6047" s="1">
        <v>36494</v>
      </c>
      <c r="N6047" s="4">
        <v>25.564383561643837</v>
      </c>
      <c r="O6047" t="s">
        <v>30430</v>
      </c>
      <c r="P6047" t="s">
        <v>32874</v>
      </c>
    </row>
    <row r="6048" spans="1:16" x14ac:dyDescent="0.25">
      <c r="A6048">
        <v>1005968024</v>
      </c>
      <c r="B6048" t="s">
        <v>98</v>
      </c>
      <c r="C6048" t="s">
        <v>2249</v>
      </c>
      <c r="D6048" t="s">
        <v>4504</v>
      </c>
      <c r="E6048" t="s">
        <v>4119</v>
      </c>
      <c r="F6048" t="s">
        <v>4204</v>
      </c>
      <c r="G6048" t="s">
        <v>5506</v>
      </c>
      <c r="H6048">
        <v>0</v>
      </c>
      <c r="I6048" t="s">
        <v>10864</v>
      </c>
      <c r="J6048" t="s">
        <v>17560</v>
      </c>
      <c r="K6048" t="s">
        <v>24057</v>
      </c>
      <c r="L6048" t="s">
        <v>26150</v>
      </c>
      <c r="M6048" s="1">
        <v>37637</v>
      </c>
      <c r="N6048" s="4">
        <v>22.432876712328767</v>
      </c>
      <c r="O6048" t="s">
        <v>30436</v>
      </c>
      <c r="P6048" t="s">
        <v>32874</v>
      </c>
    </row>
    <row r="6049" spans="1:16" x14ac:dyDescent="0.25">
      <c r="A6049">
        <v>1114540752</v>
      </c>
      <c r="B6049" t="s">
        <v>98</v>
      </c>
      <c r="C6049" t="s">
        <v>2261</v>
      </c>
      <c r="D6049" t="s">
        <v>3369</v>
      </c>
      <c r="E6049" t="s">
        <v>2972</v>
      </c>
      <c r="F6049" t="s">
        <v>4204</v>
      </c>
      <c r="G6049" t="s">
        <v>6179</v>
      </c>
      <c r="H6049">
        <v>0</v>
      </c>
      <c r="I6049" t="s">
        <v>6689</v>
      </c>
      <c r="J6049" t="s">
        <v>13459</v>
      </c>
      <c r="K6049" t="s">
        <v>20061</v>
      </c>
      <c r="L6049" t="s">
        <v>26150</v>
      </c>
      <c r="M6049" s="1">
        <v>38232</v>
      </c>
      <c r="N6049" s="4">
        <v>20.802739726027397</v>
      </c>
      <c r="O6049" t="s">
        <v>26274</v>
      </c>
      <c r="P6049" t="s">
        <v>32874</v>
      </c>
    </row>
    <row r="6050" spans="1:16" x14ac:dyDescent="0.25">
      <c r="A6050">
        <v>1130674413</v>
      </c>
      <c r="B6050" t="s">
        <v>952</v>
      </c>
      <c r="C6050" t="s">
        <v>2247</v>
      </c>
      <c r="D6050" t="s">
        <v>3239</v>
      </c>
      <c r="E6050" t="s">
        <v>2369</v>
      </c>
      <c r="F6050" t="s">
        <v>4204</v>
      </c>
      <c r="G6050" t="s">
        <v>5506</v>
      </c>
      <c r="H6050">
        <v>0</v>
      </c>
      <c r="I6050" t="s">
        <v>10900</v>
      </c>
      <c r="J6050" t="s">
        <v>17595</v>
      </c>
      <c r="K6050" t="s">
        <v>24094</v>
      </c>
      <c r="L6050" t="s">
        <v>26151</v>
      </c>
      <c r="M6050" s="1">
        <v>35797</v>
      </c>
      <c r="N6050" s="4">
        <v>27.473972602739725</v>
      </c>
      <c r="O6050" t="s">
        <v>30472</v>
      </c>
      <c r="P6050" t="s">
        <v>32874</v>
      </c>
    </row>
    <row r="6051" spans="1:16" x14ac:dyDescent="0.25">
      <c r="A6051">
        <v>1143878572</v>
      </c>
      <c r="B6051" t="s">
        <v>98</v>
      </c>
      <c r="C6051" t="s">
        <v>2228</v>
      </c>
      <c r="D6051" t="s">
        <v>3222</v>
      </c>
      <c r="E6051" t="s">
        <v>3886</v>
      </c>
      <c r="F6051" t="s">
        <v>4204</v>
      </c>
      <c r="G6051" t="s">
        <v>5506</v>
      </c>
      <c r="H6051">
        <v>0</v>
      </c>
      <c r="I6051" t="s">
        <v>10028</v>
      </c>
      <c r="J6051" t="s">
        <v>16734</v>
      </c>
      <c r="K6051" t="s">
        <v>23294</v>
      </c>
      <c r="L6051" t="s">
        <v>26150</v>
      </c>
      <c r="M6051" s="1">
        <v>36322</v>
      </c>
      <c r="N6051" s="4">
        <v>26.035616438356165</v>
      </c>
      <c r="O6051" t="s">
        <v>29615</v>
      </c>
      <c r="P6051" t="s">
        <v>32874</v>
      </c>
    </row>
    <row r="6052" spans="1:16" x14ac:dyDescent="0.25">
      <c r="A6052">
        <v>1006171135</v>
      </c>
      <c r="B6052" t="s">
        <v>47</v>
      </c>
      <c r="C6052" t="s">
        <v>106</v>
      </c>
      <c r="D6052" t="s">
        <v>3222</v>
      </c>
      <c r="E6052" t="s">
        <v>3107</v>
      </c>
      <c r="F6052" t="s">
        <v>4204</v>
      </c>
      <c r="G6052" t="s">
        <v>5506</v>
      </c>
      <c r="H6052">
        <v>0</v>
      </c>
      <c r="I6052" t="s">
        <v>7430</v>
      </c>
      <c r="J6052" t="s">
        <v>14200</v>
      </c>
      <c r="K6052" t="s">
        <v>20748</v>
      </c>
      <c r="L6052" t="s">
        <v>26150</v>
      </c>
      <c r="M6052" s="1">
        <v>37355</v>
      </c>
      <c r="N6052" s="4">
        <v>23.205479452054796</v>
      </c>
      <c r="O6052" t="s">
        <v>27017</v>
      </c>
      <c r="P6052" t="s">
        <v>32874</v>
      </c>
    </row>
    <row r="6053" spans="1:16" x14ac:dyDescent="0.25">
      <c r="A6053">
        <v>1102634404</v>
      </c>
      <c r="B6053" t="s">
        <v>98</v>
      </c>
      <c r="C6053" t="s">
        <v>2261</v>
      </c>
      <c r="D6053" t="s">
        <v>4645</v>
      </c>
      <c r="E6053" t="s">
        <v>3258</v>
      </c>
      <c r="F6053" t="s">
        <v>4204</v>
      </c>
      <c r="G6053" t="s">
        <v>6203</v>
      </c>
      <c r="H6053">
        <v>0</v>
      </c>
      <c r="I6053" t="s">
        <v>10981</v>
      </c>
      <c r="J6053" t="s">
        <v>15447</v>
      </c>
      <c r="K6053" t="s">
        <v>24164</v>
      </c>
      <c r="L6053" t="s">
        <v>26150</v>
      </c>
      <c r="M6053" s="1">
        <v>38314</v>
      </c>
      <c r="N6053" s="4">
        <v>20.578082191780823</v>
      </c>
      <c r="O6053" t="s">
        <v>30553</v>
      </c>
      <c r="P6053" t="s">
        <v>32874</v>
      </c>
    </row>
    <row r="6054" spans="1:16" x14ac:dyDescent="0.25">
      <c r="A6054">
        <v>1111479769</v>
      </c>
      <c r="B6054" t="s">
        <v>127</v>
      </c>
      <c r="C6054" t="s">
        <v>2968</v>
      </c>
      <c r="D6054" t="s">
        <v>3161</v>
      </c>
      <c r="E6054" t="s">
        <v>5253</v>
      </c>
      <c r="F6054" t="s">
        <v>4204</v>
      </c>
      <c r="G6054" t="s">
        <v>5506</v>
      </c>
      <c r="H6054">
        <v>0</v>
      </c>
      <c r="I6054" t="s">
        <v>13017</v>
      </c>
      <c r="J6054" t="s">
        <v>19625</v>
      </c>
      <c r="K6054" t="s">
        <v>25885</v>
      </c>
      <c r="L6054" t="s">
        <v>26150</v>
      </c>
      <c r="M6054" s="1">
        <v>38633</v>
      </c>
      <c r="N6054" s="4">
        <v>19.704109589041096</v>
      </c>
      <c r="O6054" t="s">
        <v>32559</v>
      </c>
      <c r="P6054" t="s">
        <v>32874</v>
      </c>
    </row>
    <row r="6055" spans="1:16" x14ac:dyDescent="0.25">
      <c r="A6055">
        <v>1151961894</v>
      </c>
      <c r="B6055" t="s">
        <v>730</v>
      </c>
      <c r="C6055" t="s">
        <v>2174</v>
      </c>
      <c r="D6055" t="s">
        <v>3054</v>
      </c>
      <c r="E6055" t="s">
        <v>3064</v>
      </c>
      <c r="F6055" t="s">
        <v>4204</v>
      </c>
      <c r="G6055" t="s">
        <v>5506</v>
      </c>
      <c r="H6055">
        <v>0</v>
      </c>
      <c r="I6055" t="s">
        <v>8085</v>
      </c>
      <c r="J6055" t="s">
        <v>14875</v>
      </c>
      <c r="K6055" t="s">
        <v>21458</v>
      </c>
      <c r="L6055" t="s">
        <v>26150</v>
      </c>
      <c r="M6055" s="1">
        <v>35618</v>
      </c>
      <c r="N6055" s="4">
        <v>27.964383561643835</v>
      </c>
      <c r="O6055" t="s">
        <v>27679</v>
      </c>
      <c r="P6055" t="s">
        <v>32874</v>
      </c>
    </row>
    <row r="6056" spans="1:16" x14ac:dyDescent="0.25">
      <c r="A6056">
        <v>1114459661</v>
      </c>
      <c r="B6056" t="s">
        <v>611</v>
      </c>
      <c r="C6056" t="s">
        <v>2158</v>
      </c>
      <c r="D6056" t="s">
        <v>3422</v>
      </c>
      <c r="E6056" t="s">
        <v>3095</v>
      </c>
      <c r="F6056" t="s">
        <v>4204</v>
      </c>
      <c r="G6056" t="s">
        <v>6308</v>
      </c>
      <c r="H6056">
        <v>0</v>
      </c>
      <c r="I6056" t="s">
        <v>7033</v>
      </c>
      <c r="J6056" t="s">
        <v>13806</v>
      </c>
      <c r="K6056" t="s">
        <v>20388</v>
      </c>
      <c r="L6056" t="s">
        <v>26150</v>
      </c>
      <c r="M6056" s="1">
        <v>36031</v>
      </c>
      <c r="N6056" s="4">
        <v>26.832876712328765</v>
      </c>
      <c r="O6056" t="s">
        <v>26620</v>
      </c>
      <c r="P6056" t="s">
        <v>32874</v>
      </c>
    </row>
    <row r="6057" spans="1:16" x14ac:dyDescent="0.25">
      <c r="A6057">
        <v>1006462221</v>
      </c>
      <c r="B6057" t="s">
        <v>338</v>
      </c>
      <c r="C6057" t="s">
        <v>2174</v>
      </c>
      <c r="D6057" t="s">
        <v>5556</v>
      </c>
      <c r="E6057" t="s">
        <v>2966</v>
      </c>
      <c r="F6057" t="s">
        <v>4204</v>
      </c>
      <c r="G6057" t="s">
        <v>6188</v>
      </c>
      <c r="H6057">
        <v>0</v>
      </c>
      <c r="I6057" t="s">
        <v>12657</v>
      </c>
      <c r="J6057" t="s">
        <v>19282</v>
      </c>
      <c r="K6057" t="s">
        <v>25595</v>
      </c>
      <c r="L6057" t="s">
        <v>26150</v>
      </c>
      <c r="M6057" s="1">
        <v>36158</v>
      </c>
      <c r="N6057" s="4">
        <v>26.484931506849314</v>
      </c>
      <c r="O6057" t="s">
        <v>32204</v>
      </c>
      <c r="P6057" t="s">
        <v>32873</v>
      </c>
    </row>
    <row r="6058" spans="1:16" x14ac:dyDescent="0.25">
      <c r="A6058">
        <v>1110286708</v>
      </c>
      <c r="B6058" t="s">
        <v>117</v>
      </c>
      <c r="C6058" t="s">
        <v>2261</v>
      </c>
      <c r="D6058" t="s">
        <v>4275</v>
      </c>
      <c r="E6058" t="s">
        <v>3139</v>
      </c>
      <c r="F6058" t="s">
        <v>4204</v>
      </c>
      <c r="G6058" t="s">
        <v>5506</v>
      </c>
      <c r="H6058">
        <v>0</v>
      </c>
      <c r="I6058" t="s">
        <v>10904</v>
      </c>
      <c r="J6058" t="s">
        <v>17598</v>
      </c>
      <c r="K6058" t="s">
        <v>24100</v>
      </c>
      <c r="L6058" t="s">
        <v>26150</v>
      </c>
      <c r="M6058" s="1">
        <v>38312</v>
      </c>
      <c r="N6058" s="4">
        <v>20.583561643835615</v>
      </c>
      <c r="O6058" t="s">
        <v>30476</v>
      </c>
      <c r="P6058" t="s">
        <v>32874</v>
      </c>
    </row>
    <row r="6059" spans="1:16" x14ac:dyDescent="0.25">
      <c r="A6059">
        <v>1193102847</v>
      </c>
      <c r="B6059" t="s">
        <v>177</v>
      </c>
      <c r="C6059" t="s">
        <v>2166</v>
      </c>
      <c r="D6059" t="s">
        <v>4029</v>
      </c>
      <c r="E6059" t="s">
        <v>3000</v>
      </c>
      <c r="F6059" t="s">
        <v>4204</v>
      </c>
      <c r="G6059" t="s">
        <v>6203</v>
      </c>
      <c r="H6059">
        <v>0</v>
      </c>
      <c r="I6059" t="s">
        <v>11040</v>
      </c>
      <c r="J6059" t="s">
        <v>17724</v>
      </c>
      <c r="K6059" t="s">
        <v>24214</v>
      </c>
      <c r="L6059" t="s">
        <v>26151</v>
      </c>
      <c r="M6059" s="1">
        <v>36743</v>
      </c>
      <c r="N6059" s="4">
        <v>24.882191780821916</v>
      </c>
      <c r="O6059" t="s">
        <v>30612</v>
      </c>
      <c r="P6059" t="s">
        <v>32874</v>
      </c>
    </row>
    <row r="6060" spans="1:16" x14ac:dyDescent="0.25">
      <c r="A6060">
        <v>1006373934</v>
      </c>
      <c r="B6060" t="s">
        <v>173</v>
      </c>
      <c r="C6060" t="s">
        <v>2158</v>
      </c>
      <c r="D6060" t="s">
        <v>2851</v>
      </c>
      <c r="E6060" t="s">
        <v>3096</v>
      </c>
      <c r="F6060" t="s">
        <v>4204</v>
      </c>
      <c r="G6060" t="s">
        <v>6203</v>
      </c>
      <c r="H6060">
        <v>0</v>
      </c>
      <c r="I6060" t="s">
        <v>8730</v>
      </c>
      <c r="J6060" t="s">
        <v>15520</v>
      </c>
      <c r="K6060" t="s">
        <v>22107</v>
      </c>
      <c r="L6060" t="s">
        <v>26150</v>
      </c>
      <c r="M6060" s="1">
        <v>37934</v>
      </c>
      <c r="N6060" s="4">
        <v>21.61917808219178</v>
      </c>
      <c r="O6060" t="s">
        <v>28322</v>
      </c>
      <c r="P6060" t="s">
        <v>32874</v>
      </c>
    </row>
    <row r="6061" spans="1:16" x14ac:dyDescent="0.25">
      <c r="A6061">
        <v>1116275299</v>
      </c>
      <c r="B6061" t="s">
        <v>71</v>
      </c>
      <c r="C6061" t="s">
        <v>2445</v>
      </c>
      <c r="D6061" t="s">
        <v>4971</v>
      </c>
      <c r="E6061" t="s">
        <v>2369</v>
      </c>
      <c r="F6061" t="s">
        <v>4204</v>
      </c>
      <c r="G6061" t="s">
        <v>6203</v>
      </c>
      <c r="H6061">
        <v>0</v>
      </c>
      <c r="I6061" t="s">
        <v>11045</v>
      </c>
      <c r="J6061" t="s">
        <v>17729</v>
      </c>
      <c r="K6061" t="s">
        <v>24219</v>
      </c>
      <c r="L6061" t="s">
        <v>26151</v>
      </c>
      <c r="M6061" s="1">
        <v>35554</v>
      </c>
      <c r="N6061" s="4">
        <v>28.139726027397259</v>
      </c>
      <c r="O6061" t="s">
        <v>30617</v>
      </c>
      <c r="P6061" t="s">
        <v>32874</v>
      </c>
    </row>
    <row r="6062" spans="1:16" x14ac:dyDescent="0.25">
      <c r="A6062">
        <v>1114459804</v>
      </c>
      <c r="B6062" t="s">
        <v>32</v>
      </c>
      <c r="C6062" t="s">
        <v>2247</v>
      </c>
      <c r="D6062" t="s">
        <v>4008</v>
      </c>
      <c r="E6062" t="s">
        <v>2327</v>
      </c>
      <c r="F6062" t="s">
        <v>4204</v>
      </c>
      <c r="G6062" t="s">
        <v>6203</v>
      </c>
      <c r="H6062">
        <v>0</v>
      </c>
      <c r="I6062" t="s">
        <v>11049</v>
      </c>
      <c r="J6062" t="s">
        <v>17733</v>
      </c>
      <c r="K6062" t="s">
        <v>24222</v>
      </c>
      <c r="L6062" t="s">
        <v>26151</v>
      </c>
      <c r="M6062" s="1">
        <v>36115</v>
      </c>
      <c r="N6062" s="4">
        <v>26.602739726027398</v>
      </c>
      <c r="O6062" t="s">
        <v>30621</v>
      </c>
      <c r="P6062" t="s">
        <v>32874</v>
      </c>
    </row>
    <row r="6063" spans="1:16" x14ac:dyDescent="0.25">
      <c r="A6063">
        <v>1007543594</v>
      </c>
      <c r="B6063" t="s">
        <v>311</v>
      </c>
      <c r="C6063" t="s">
        <v>2247</v>
      </c>
      <c r="D6063" t="s">
        <v>3396</v>
      </c>
      <c r="E6063" t="s">
        <v>2028</v>
      </c>
      <c r="F6063" t="s">
        <v>4204</v>
      </c>
      <c r="G6063" t="s">
        <v>6203</v>
      </c>
      <c r="H6063">
        <v>0</v>
      </c>
      <c r="I6063" t="s">
        <v>7974</v>
      </c>
      <c r="J6063" t="s">
        <v>14765</v>
      </c>
      <c r="K6063" t="s">
        <v>21335</v>
      </c>
      <c r="L6063" t="s">
        <v>26151</v>
      </c>
      <c r="M6063" s="1">
        <v>37099</v>
      </c>
      <c r="N6063" s="4">
        <v>23.906849315068492</v>
      </c>
      <c r="O6063" t="s">
        <v>27567</v>
      </c>
      <c r="P6063" t="s">
        <v>32874</v>
      </c>
    </row>
    <row r="6064" spans="1:16" x14ac:dyDescent="0.25">
      <c r="A6064">
        <v>1007543558</v>
      </c>
      <c r="B6064" t="s">
        <v>742</v>
      </c>
      <c r="C6064" t="s">
        <v>2248</v>
      </c>
      <c r="D6064" t="s">
        <v>4121</v>
      </c>
      <c r="F6064" t="s">
        <v>4204</v>
      </c>
      <c r="G6064" t="s">
        <v>6203</v>
      </c>
      <c r="H6064">
        <v>0</v>
      </c>
      <c r="I6064" t="s">
        <v>11051</v>
      </c>
      <c r="J6064" t="s">
        <v>17735</v>
      </c>
      <c r="K6064" t="s">
        <v>24096</v>
      </c>
      <c r="L6064" t="s">
        <v>26150</v>
      </c>
      <c r="M6064" s="1">
        <v>36995</v>
      </c>
      <c r="N6064" s="4">
        <v>24.19178082191781</v>
      </c>
      <c r="O6064" t="s">
        <v>30623</v>
      </c>
      <c r="P6064" t="s">
        <v>32874</v>
      </c>
    </row>
    <row r="6065" spans="1:16" x14ac:dyDescent="0.25">
      <c r="A6065">
        <v>1112883413</v>
      </c>
      <c r="B6065" t="s">
        <v>1768</v>
      </c>
      <c r="C6065" t="s">
        <v>2579</v>
      </c>
      <c r="D6065" t="s">
        <v>2936</v>
      </c>
      <c r="E6065" t="s">
        <v>3004</v>
      </c>
      <c r="F6065" t="s">
        <v>4204</v>
      </c>
      <c r="G6065" t="s">
        <v>6203</v>
      </c>
      <c r="H6065">
        <v>0</v>
      </c>
      <c r="I6065" t="s">
        <v>11052</v>
      </c>
      <c r="J6065" t="s">
        <v>15447</v>
      </c>
      <c r="K6065" t="s">
        <v>24224</v>
      </c>
      <c r="L6065" t="s">
        <v>26151</v>
      </c>
      <c r="M6065" s="1">
        <v>36606</v>
      </c>
      <c r="N6065" s="4">
        <v>25.257534246575343</v>
      </c>
      <c r="O6065" t="s">
        <v>30624</v>
      </c>
      <c r="P6065" t="s">
        <v>32874</v>
      </c>
    </row>
    <row r="6066" spans="1:16" x14ac:dyDescent="0.25">
      <c r="A6066">
        <v>1111659618</v>
      </c>
      <c r="B6066" t="s">
        <v>704</v>
      </c>
      <c r="C6066" t="s">
        <v>2158</v>
      </c>
      <c r="D6066" t="s">
        <v>3328</v>
      </c>
      <c r="E6066" t="s">
        <v>3040</v>
      </c>
      <c r="F6066" t="s">
        <v>4204</v>
      </c>
      <c r="G6066" t="s">
        <v>3169</v>
      </c>
      <c r="H6066">
        <v>0</v>
      </c>
      <c r="I6066" t="s">
        <v>8735</v>
      </c>
      <c r="J6066" t="s">
        <v>15525</v>
      </c>
      <c r="K6066" t="s">
        <v>22111</v>
      </c>
      <c r="L6066" t="s">
        <v>26151</v>
      </c>
      <c r="M6066" s="1">
        <v>38083</v>
      </c>
      <c r="N6066" s="4">
        <v>21.210958904109589</v>
      </c>
      <c r="O6066" t="s">
        <v>28328</v>
      </c>
      <c r="P6066" t="s">
        <v>32874</v>
      </c>
    </row>
    <row r="6067" spans="1:16" x14ac:dyDescent="0.25">
      <c r="A6067">
        <v>1144207829</v>
      </c>
      <c r="B6067" t="s">
        <v>1771</v>
      </c>
      <c r="C6067" t="s">
        <v>2830</v>
      </c>
      <c r="D6067" t="s">
        <v>3624</v>
      </c>
      <c r="E6067" t="s">
        <v>3277</v>
      </c>
      <c r="F6067" t="s">
        <v>4204</v>
      </c>
      <c r="G6067" t="s">
        <v>1423</v>
      </c>
      <c r="H6067">
        <v>0</v>
      </c>
      <c r="I6067" t="s">
        <v>11062</v>
      </c>
      <c r="J6067" t="s">
        <v>17745</v>
      </c>
      <c r="K6067" t="s">
        <v>24233</v>
      </c>
      <c r="L6067" t="s">
        <v>26151</v>
      </c>
      <c r="M6067" s="1">
        <v>36030</v>
      </c>
      <c r="N6067" s="4">
        <v>26.835616438356166</v>
      </c>
      <c r="O6067" t="s">
        <v>30634</v>
      </c>
      <c r="P6067" t="s">
        <v>32874</v>
      </c>
    </row>
    <row r="6068" spans="1:16" x14ac:dyDescent="0.25">
      <c r="A6068">
        <v>1193339700</v>
      </c>
      <c r="B6068" t="s">
        <v>98</v>
      </c>
      <c r="C6068" t="s">
        <v>2193</v>
      </c>
      <c r="D6068" t="s">
        <v>3074</v>
      </c>
      <c r="E6068" t="s">
        <v>3044</v>
      </c>
      <c r="F6068" t="s">
        <v>4204</v>
      </c>
      <c r="G6068" t="s">
        <v>6206</v>
      </c>
      <c r="H6068">
        <v>0</v>
      </c>
      <c r="I6068" t="s">
        <v>11077</v>
      </c>
      <c r="J6068" t="s">
        <v>17760</v>
      </c>
      <c r="K6068" t="s">
        <v>24248</v>
      </c>
      <c r="L6068" t="s">
        <v>26150</v>
      </c>
      <c r="M6068" s="1">
        <v>37628</v>
      </c>
      <c r="N6068" s="4">
        <v>22.457534246575342</v>
      </c>
      <c r="O6068" t="s">
        <v>30649</v>
      </c>
      <c r="P6068" t="s">
        <v>32874</v>
      </c>
    </row>
    <row r="6069" spans="1:16" x14ac:dyDescent="0.25">
      <c r="A6069">
        <v>1117014187</v>
      </c>
      <c r="B6069" t="s">
        <v>145</v>
      </c>
      <c r="C6069" t="s">
        <v>2445</v>
      </c>
      <c r="D6069" t="s">
        <v>4769</v>
      </c>
      <c r="E6069" t="s">
        <v>3383</v>
      </c>
      <c r="F6069" t="s">
        <v>4204</v>
      </c>
      <c r="G6069" t="s">
        <v>6206</v>
      </c>
      <c r="H6069">
        <v>0</v>
      </c>
      <c r="I6069" t="s">
        <v>8061</v>
      </c>
      <c r="J6069" t="s">
        <v>14851</v>
      </c>
      <c r="K6069" t="s">
        <v>21428</v>
      </c>
      <c r="L6069" t="s">
        <v>26151</v>
      </c>
      <c r="M6069" s="1">
        <v>38285</v>
      </c>
      <c r="N6069" s="4">
        <v>20.657534246575342</v>
      </c>
      <c r="O6069" t="s">
        <v>27655</v>
      </c>
      <c r="P6069" t="s">
        <v>32874</v>
      </c>
    </row>
    <row r="6070" spans="1:16" x14ac:dyDescent="0.25">
      <c r="A6070">
        <v>1107510442</v>
      </c>
      <c r="B6070" t="s">
        <v>311</v>
      </c>
      <c r="C6070" t="s">
        <v>2365</v>
      </c>
      <c r="D6070" t="s">
        <v>3827</v>
      </c>
      <c r="E6070" t="s">
        <v>3359</v>
      </c>
      <c r="F6070" t="s">
        <v>4204</v>
      </c>
      <c r="G6070" t="s">
        <v>5506</v>
      </c>
      <c r="H6070">
        <v>0</v>
      </c>
      <c r="I6070" t="s">
        <v>12684</v>
      </c>
      <c r="J6070" t="s">
        <v>19309</v>
      </c>
      <c r="K6070" t="s">
        <v>25618</v>
      </c>
      <c r="L6070" t="s">
        <v>26151</v>
      </c>
      <c r="M6070" s="1">
        <v>35598</v>
      </c>
      <c r="N6070" s="4">
        <v>28.019178082191782</v>
      </c>
      <c r="O6070" t="s">
        <v>32231</v>
      </c>
      <c r="P6070" t="s">
        <v>32873</v>
      </c>
    </row>
    <row r="6071" spans="1:16" x14ac:dyDescent="0.25">
      <c r="A6071">
        <v>1113695215</v>
      </c>
      <c r="B6071" t="s">
        <v>1767</v>
      </c>
      <c r="C6071" t="s">
        <v>2185</v>
      </c>
      <c r="D6071" t="s">
        <v>5531</v>
      </c>
      <c r="E6071" t="s">
        <v>3200</v>
      </c>
      <c r="F6071" t="s">
        <v>4204</v>
      </c>
      <c r="G6071" t="s">
        <v>6315</v>
      </c>
      <c r="H6071">
        <v>0</v>
      </c>
      <c r="I6071" t="s">
        <v>12364</v>
      </c>
      <c r="J6071" t="s">
        <v>19008</v>
      </c>
      <c r="K6071" t="s">
        <v>25365</v>
      </c>
      <c r="L6071" t="s">
        <v>26150</v>
      </c>
      <c r="M6071" s="1">
        <v>36180</v>
      </c>
      <c r="N6071" s="4">
        <v>26.424657534246574</v>
      </c>
      <c r="O6071" t="s">
        <v>31915</v>
      </c>
      <c r="P6071" t="s">
        <v>32873</v>
      </c>
    </row>
    <row r="6072" spans="1:16" x14ac:dyDescent="0.25">
      <c r="A6072">
        <v>1000787018</v>
      </c>
      <c r="B6072" t="s">
        <v>98</v>
      </c>
      <c r="C6072" t="s">
        <v>2261</v>
      </c>
      <c r="D6072" t="s">
        <v>4573</v>
      </c>
      <c r="E6072" t="s">
        <v>3154</v>
      </c>
      <c r="F6072" t="s">
        <v>4204</v>
      </c>
      <c r="G6072" t="s">
        <v>5506</v>
      </c>
      <c r="H6072">
        <v>0</v>
      </c>
      <c r="I6072" t="s">
        <v>13172</v>
      </c>
      <c r="J6072" t="s">
        <v>19772</v>
      </c>
      <c r="K6072" t="s">
        <v>26008</v>
      </c>
      <c r="L6072" t="s">
        <v>26150</v>
      </c>
      <c r="M6072" s="1">
        <v>37538</v>
      </c>
      <c r="N6072" s="4">
        <v>22.704109589041096</v>
      </c>
      <c r="O6072" t="s">
        <v>32709</v>
      </c>
      <c r="P6072" t="s">
        <v>32874</v>
      </c>
    </row>
    <row r="6073" spans="1:16" x14ac:dyDescent="0.25">
      <c r="A6073">
        <v>1002820167</v>
      </c>
      <c r="B6073" t="s">
        <v>173</v>
      </c>
      <c r="C6073" t="s">
        <v>1820</v>
      </c>
      <c r="D6073" t="s">
        <v>3156</v>
      </c>
      <c r="E6073" t="s">
        <v>5183</v>
      </c>
      <c r="F6073" t="s">
        <v>4204</v>
      </c>
      <c r="G6073" t="s">
        <v>5506</v>
      </c>
      <c r="H6073">
        <v>0</v>
      </c>
      <c r="I6073" t="s">
        <v>8333</v>
      </c>
      <c r="J6073" t="s">
        <v>15132</v>
      </c>
      <c r="K6073" t="s">
        <v>21723</v>
      </c>
      <c r="L6073" t="s">
        <v>26150</v>
      </c>
      <c r="M6073" s="1">
        <v>37320</v>
      </c>
      <c r="N6073" s="4">
        <v>23.301369863013697</v>
      </c>
      <c r="O6073" t="s">
        <v>27927</v>
      </c>
      <c r="P6073" t="s">
        <v>32874</v>
      </c>
    </row>
    <row r="6074" spans="1:16" x14ac:dyDescent="0.25">
      <c r="A6074">
        <v>1112496480</v>
      </c>
      <c r="B6074" t="s">
        <v>131</v>
      </c>
      <c r="C6074" t="s">
        <v>2207</v>
      </c>
      <c r="D6074" t="s">
        <v>3044</v>
      </c>
      <c r="E6074" t="s">
        <v>2358</v>
      </c>
      <c r="F6074" t="s">
        <v>4204</v>
      </c>
      <c r="G6074" t="s">
        <v>6011</v>
      </c>
      <c r="H6074">
        <v>0</v>
      </c>
      <c r="I6074" t="s">
        <v>8443</v>
      </c>
      <c r="J6074" t="s">
        <v>15235</v>
      </c>
      <c r="K6074" t="s">
        <v>21830</v>
      </c>
      <c r="L6074" t="s">
        <v>26150</v>
      </c>
      <c r="M6074" s="1">
        <v>36202</v>
      </c>
      <c r="N6074" s="4">
        <v>26.364383561643837</v>
      </c>
      <c r="O6074" t="s">
        <v>28038</v>
      </c>
      <c r="P6074" t="s">
        <v>32874</v>
      </c>
    </row>
    <row r="6075" spans="1:16" x14ac:dyDescent="0.25">
      <c r="A6075">
        <v>1151965727</v>
      </c>
      <c r="B6075" t="s">
        <v>940</v>
      </c>
      <c r="C6075" t="s">
        <v>2158</v>
      </c>
      <c r="D6075" t="s">
        <v>2972</v>
      </c>
      <c r="E6075" t="s">
        <v>3092</v>
      </c>
      <c r="F6075" t="s">
        <v>4204</v>
      </c>
      <c r="G6075" t="s">
        <v>5506</v>
      </c>
      <c r="H6075">
        <v>0</v>
      </c>
      <c r="I6075" t="s">
        <v>9497</v>
      </c>
      <c r="J6075" t="s">
        <v>16255</v>
      </c>
      <c r="K6075" t="s">
        <v>22838</v>
      </c>
      <c r="L6075" t="s">
        <v>26151</v>
      </c>
      <c r="M6075" s="1">
        <v>35898</v>
      </c>
      <c r="N6075" s="4">
        <v>27.197260273972603</v>
      </c>
      <c r="O6075" t="s">
        <v>29092</v>
      </c>
      <c r="P6075" t="s">
        <v>32874</v>
      </c>
    </row>
    <row r="6076" spans="1:16" x14ac:dyDescent="0.25">
      <c r="A6076">
        <v>1006109410</v>
      </c>
      <c r="B6076" t="s">
        <v>32</v>
      </c>
      <c r="C6076" t="s">
        <v>1820</v>
      </c>
      <c r="D6076" t="s">
        <v>4916</v>
      </c>
      <c r="E6076" t="s">
        <v>3153</v>
      </c>
      <c r="F6076" t="s">
        <v>4204</v>
      </c>
      <c r="G6076" t="s">
        <v>5506</v>
      </c>
      <c r="H6076">
        <v>0</v>
      </c>
      <c r="I6076" t="s">
        <v>8444</v>
      </c>
      <c r="J6076" t="s">
        <v>15236</v>
      </c>
      <c r="K6076" t="s">
        <v>21831</v>
      </c>
      <c r="L6076" t="s">
        <v>26151</v>
      </c>
      <c r="M6076" s="1">
        <v>37099</v>
      </c>
      <c r="N6076" s="4">
        <v>23.906849315068492</v>
      </c>
      <c r="O6076" t="s">
        <v>28039</v>
      </c>
      <c r="P6076" t="s">
        <v>32874</v>
      </c>
    </row>
    <row r="6077" spans="1:16" x14ac:dyDescent="0.25">
      <c r="A6077">
        <v>1006325679</v>
      </c>
      <c r="B6077" t="s">
        <v>1323</v>
      </c>
      <c r="C6077" t="s">
        <v>2197</v>
      </c>
      <c r="D6077" t="s">
        <v>3547</v>
      </c>
      <c r="E6077" t="s">
        <v>3473</v>
      </c>
      <c r="F6077" t="s">
        <v>4204</v>
      </c>
      <c r="G6077" t="s">
        <v>6179</v>
      </c>
      <c r="H6077">
        <v>0</v>
      </c>
      <c r="I6077" t="s">
        <v>11342</v>
      </c>
      <c r="J6077" t="s">
        <v>18022</v>
      </c>
      <c r="K6077" t="s">
        <v>24510</v>
      </c>
      <c r="L6077" t="s">
        <v>26150</v>
      </c>
      <c r="M6077" s="1">
        <v>37700</v>
      </c>
      <c r="N6077" s="4">
        <v>22.260273972602739</v>
      </c>
      <c r="O6077" t="s">
        <v>30909</v>
      </c>
      <c r="P6077" t="s">
        <v>32874</v>
      </c>
    </row>
    <row r="6078" spans="1:16" x14ac:dyDescent="0.25">
      <c r="A6078">
        <v>1112231525</v>
      </c>
      <c r="B6078" t="s">
        <v>345</v>
      </c>
      <c r="C6078" t="s">
        <v>2871</v>
      </c>
      <c r="D6078" t="s">
        <v>412</v>
      </c>
      <c r="E6078" t="s">
        <v>3166</v>
      </c>
      <c r="F6078" t="s">
        <v>4204</v>
      </c>
      <c r="G6078" t="s">
        <v>5506</v>
      </c>
      <c r="H6078" t="s">
        <v>32913</v>
      </c>
      <c r="I6078" t="s">
        <v>11535</v>
      </c>
      <c r="J6078" t="s">
        <v>18205</v>
      </c>
      <c r="K6078" t="s">
        <v>24677</v>
      </c>
      <c r="L6078" t="s">
        <v>26151</v>
      </c>
      <c r="M6078" s="1">
        <v>36107</v>
      </c>
      <c r="N6078" s="4">
        <v>26.624657534246577</v>
      </c>
      <c r="O6078" t="s">
        <v>31095</v>
      </c>
      <c r="P6078" t="s">
        <v>32873</v>
      </c>
    </row>
    <row r="6079" spans="1:16" x14ac:dyDescent="0.25">
      <c r="A6079">
        <v>1114451800</v>
      </c>
      <c r="B6079" t="s">
        <v>141</v>
      </c>
      <c r="C6079" t="s">
        <v>1804</v>
      </c>
      <c r="D6079" t="s">
        <v>3687</v>
      </c>
      <c r="E6079" t="s">
        <v>3260</v>
      </c>
      <c r="F6079" t="s">
        <v>4204</v>
      </c>
      <c r="G6079" t="s">
        <v>6308</v>
      </c>
      <c r="H6079">
        <v>0</v>
      </c>
      <c r="I6079" t="s">
        <v>6863</v>
      </c>
      <c r="J6079" t="s">
        <v>13638</v>
      </c>
      <c r="K6079" t="s">
        <v>20231</v>
      </c>
      <c r="L6079" t="s">
        <v>26150</v>
      </c>
      <c r="M6079" s="1">
        <v>38913</v>
      </c>
      <c r="N6079" s="4">
        <v>18.936986301369863</v>
      </c>
      <c r="O6079" t="s">
        <v>26450</v>
      </c>
      <c r="P6079" t="s">
        <v>32874</v>
      </c>
    </row>
    <row r="6080" spans="1:16" x14ac:dyDescent="0.25">
      <c r="A6080">
        <v>1192918456</v>
      </c>
      <c r="B6080" t="s">
        <v>249</v>
      </c>
      <c r="C6080" t="s">
        <v>1543</v>
      </c>
      <c r="D6080" t="s">
        <v>3288</v>
      </c>
      <c r="E6080" t="s">
        <v>3516</v>
      </c>
      <c r="F6080" t="s">
        <v>4204</v>
      </c>
      <c r="G6080" t="s">
        <v>5506</v>
      </c>
      <c r="H6080" t="s">
        <v>32879</v>
      </c>
      <c r="I6080" t="s">
        <v>12881</v>
      </c>
      <c r="J6080" t="s">
        <v>19494</v>
      </c>
      <c r="K6080" t="s">
        <v>25771</v>
      </c>
      <c r="L6080" t="s">
        <v>26151</v>
      </c>
      <c r="M6080" s="1">
        <v>36235</v>
      </c>
      <c r="N6080" s="4">
        <v>26.273972602739725</v>
      </c>
      <c r="O6080" t="s">
        <v>32422</v>
      </c>
      <c r="P6080" t="s">
        <v>32873</v>
      </c>
    </row>
    <row r="6081" spans="1:16" x14ac:dyDescent="0.25">
      <c r="A6081">
        <v>1006230189</v>
      </c>
      <c r="B6081" t="s">
        <v>98</v>
      </c>
      <c r="C6081" t="s">
        <v>641</v>
      </c>
      <c r="D6081" t="s">
        <v>3026</v>
      </c>
      <c r="E6081" t="s">
        <v>4362</v>
      </c>
      <c r="F6081" t="s">
        <v>4204</v>
      </c>
      <c r="G6081" t="s">
        <v>6308</v>
      </c>
      <c r="H6081">
        <v>0</v>
      </c>
      <c r="I6081" t="s">
        <v>11603</v>
      </c>
      <c r="J6081" t="s">
        <v>18271</v>
      </c>
      <c r="L6081" t="s">
        <v>26150</v>
      </c>
      <c r="M6081" s="1">
        <v>36992</v>
      </c>
      <c r="N6081" s="4">
        <v>24.2</v>
      </c>
      <c r="O6081" t="s">
        <v>31158</v>
      </c>
      <c r="P6081" t="s">
        <v>32874</v>
      </c>
    </row>
    <row r="6082" spans="1:16" x14ac:dyDescent="0.25">
      <c r="A6082">
        <v>1106900273</v>
      </c>
      <c r="B6082" t="s">
        <v>98</v>
      </c>
      <c r="C6082" t="s">
        <v>54</v>
      </c>
      <c r="D6082" t="s">
        <v>3899</v>
      </c>
      <c r="E6082" t="s">
        <v>2097</v>
      </c>
      <c r="F6082" t="s">
        <v>4204</v>
      </c>
      <c r="G6082" t="s">
        <v>6252</v>
      </c>
      <c r="H6082">
        <v>0</v>
      </c>
      <c r="I6082" t="s">
        <v>11261</v>
      </c>
      <c r="J6082" t="s">
        <v>17941</v>
      </c>
      <c r="K6082" t="s">
        <v>24434</v>
      </c>
      <c r="L6082" t="s">
        <v>26150</v>
      </c>
      <c r="M6082" s="1">
        <v>35941</v>
      </c>
      <c r="N6082" s="4">
        <v>27.079452054794519</v>
      </c>
      <c r="O6082" t="s">
        <v>30829</v>
      </c>
      <c r="P6082" t="s">
        <v>32874</v>
      </c>
    </row>
    <row r="6083" spans="1:16" x14ac:dyDescent="0.25">
      <c r="A6083">
        <v>1114088614</v>
      </c>
      <c r="B6083" t="s">
        <v>30</v>
      </c>
      <c r="C6083" t="s">
        <v>44</v>
      </c>
      <c r="D6083" t="s">
        <v>2966</v>
      </c>
      <c r="E6083" t="s">
        <v>3153</v>
      </c>
      <c r="F6083" t="s">
        <v>4204</v>
      </c>
      <c r="G6083" t="s">
        <v>6205</v>
      </c>
      <c r="H6083">
        <v>0</v>
      </c>
      <c r="I6083" t="s">
        <v>11525</v>
      </c>
      <c r="J6083" t="s">
        <v>18196</v>
      </c>
      <c r="K6083" t="s">
        <v>6205</v>
      </c>
      <c r="L6083" t="s">
        <v>26150</v>
      </c>
      <c r="M6083" s="1">
        <v>37977</v>
      </c>
      <c r="N6083" s="4">
        <v>21.5013698630137</v>
      </c>
      <c r="O6083" t="s">
        <v>31087</v>
      </c>
      <c r="P6083" t="s">
        <v>32873</v>
      </c>
    </row>
    <row r="6084" spans="1:16" x14ac:dyDescent="0.25">
      <c r="A6084">
        <v>1107850500</v>
      </c>
      <c r="B6084" t="s">
        <v>274</v>
      </c>
      <c r="D6084" t="s">
        <v>3799</v>
      </c>
      <c r="E6084" t="s">
        <v>3171</v>
      </c>
      <c r="F6084" t="s">
        <v>4204</v>
      </c>
      <c r="G6084" t="s">
        <v>6179</v>
      </c>
      <c r="H6084" t="s">
        <v>32890</v>
      </c>
      <c r="I6084" t="s">
        <v>11901</v>
      </c>
      <c r="J6084" t="s">
        <v>16059</v>
      </c>
      <c r="K6084" t="s">
        <v>22641</v>
      </c>
      <c r="L6084" t="s">
        <v>26150</v>
      </c>
      <c r="M6084" s="1">
        <v>39377</v>
      </c>
      <c r="N6084" s="4">
        <v>17.665753424657535</v>
      </c>
      <c r="O6084" t="s">
        <v>31455</v>
      </c>
      <c r="P6084" t="s">
        <v>32874</v>
      </c>
    </row>
    <row r="6085" spans="1:16" x14ac:dyDescent="0.25">
      <c r="A6085">
        <v>1006463002</v>
      </c>
      <c r="B6085" t="s">
        <v>768</v>
      </c>
      <c r="D6085" t="s">
        <v>3420</v>
      </c>
      <c r="E6085" t="s">
        <v>3043</v>
      </c>
      <c r="F6085" t="s">
        <v>4204</v>
      </c>
      <c r="G6085" t="s">
        <v>6188</v>
      </c>
      <c r="H6085" t="s">
        <v>32880</v>
      </c>
      <c r="I6085" t="s">
        <v>11596</v>
      </c>
      <c r="J6085" t="s">
        <v>18264</v>
      </c>
      <c r="K6085" t="s">
        <v>24733</v>
      </c>
      <c r="L6085" t="s">
        <v>26150</v>
      </c>
      <c r="M6085" s="1">
        <v>37399</v>
      </c>
      <c r="N6085" s="4">
        <v>23.084931506849315</v>
      </c>
      <c r="O6085" t="s">
        <v>31152</v>
      </c>
      <c r="P6085" t="s">
        <v>32874</v>
      </c>
    </row>
    <row r="6086" spans="1:16" x14ac:dyDescent="0.25">
      <c r="A6086">
        <v>1006536228</v>
      </c>
      <c r="B6086" t="s">
        <v>1874</v>
      </c>
      <c r="C6086" t="s">
        <v>63</v>
      </c>
      <c r="D6086" t="s">
        <v>2975</v>
      </c>
      <c r="E6086" t="s">
        <v>4008</v>
      </c>
      <c r="F6086" t="s">
        <v>4204</v>
      </c>
      <c r="G6086" t="s">
        <v>6209</v>
      </c>
      <c r="H6086">
        <v>0</v>
      </c>
      <c r="I6086" t="s">
        <v>11625</v>
      </c>
      <c r="J6086" t="s">
        <v>18291</v>
      </c>
      <c r="K6086" t="s">
        <v>24757</v>
      </c>
      <c r="L6086" t="s">
        <v>26151</v>
      </c>
      <c r="M6086" s="1">
        <v>36744</v>
      </c>
      <c r="N6086" s="4">
        <v>24.87945205479452</v>
      </c>
      <c r="O6086" t="s">
        <v>31181</v>
      </c>
      <c r="P6086" t="s">
        <v>32873</v>
      </c>
    </row>
    <row r="6087" spans="1:16" x14ac:dyDescent="0.25">
      <c r="A6087">
        <v>1114620681</v>
      </c>
      <c r="B6087" t="s">
        <v>32</v>
      </c>
      <c r="C6087" t="s">
        <v>2845</v>
      </c>
      <c r="D6087" t="s">
        <v>1569</v>
      </c>
      <c r="E6087" t="s">
        <v>3027</v>
      </c>
      <c r="F6087" t="s">
        <v>4204</v>
      </c>
      <c r="G6087" t="s">
        <v>6204</v>
      </c>
      <c r="H6087">
        <v>0</v>
      </c>
      <c r="I6087" t="s">
        <v>12670</v>
      </c>
      <c r="J6087" t="s">
        <v>19295</v>
      </c>
      <c r="K6087" t="s">
        <v>25606</v>
      </c>
      <c r="L6087" t="s">
        <v>26151</v>
      </c>
      <c r="M6087" s="1">
        <v>38338</v>
      </c>
      <c r="N6087" s="4">
        <v>20.512328767123286</v>
      </c>
      <c r="O6087" t="s">
        <v>32217</v>
      </c>
      <c r="P6087" t="s">
        <v>32874</v>
      </c>
    </row>
    <row r="6088" spans="1:16" x14ac:dyDescent="0.25">
      <c r="A6088">
        <v>1112391455</v>
      </c>
      <c r="B6088" t="s">
        <v>785</v>
      </c>
      <c r="C6088" t="s">
        <v>38</v>
      </c>
      <c r="D6088" t="s">
        <v>3989</v>
      </c>
      <c r="E6088" t="s">
        <v>3101</v>
      </c>
      <c r="F6088" t="s">
        <v>4204</v>
      </c>
      <c r="G6088" t="s">
        <v>6308</v>
      </c>
      <c r="H6088">
        <v>0</v>
      </c>
      <c r="I6088" t="s">
        <v>7476</v>
      </c>
      <c r="J6088" t="s">
        <v>14245</v>
      </c>
      <c r="K6088" t="s">
        <v>20788</v>
      </c>
      <c r="L6088" t="s">
        <v>26150</v>
      </c>
      <c r="M6088" s="1">
        <v>39089</v>
      </c>
      <c r="N6088" s="4">
        <v>18.454794520547946</v>
      </c>
      <c r="O6088" t="s">
        <v>27063</v>
      </c>
      <c r="P6088" t="s">
        <v>32874</v>
      </c>
    </row>
    <row r="6089" spans="1:16" x14ac:dyDescent="0.25">
      <c r="A6089">
        <v>1107527941</v>
      </c>
      <c r="B6089" t="s">
        <v>88</v>
      </c>
      <c r="C6089" t="s">
        <v>2269</v>
      </c>
      <c r="D6089" t="s">
        <v>3429</v>
      </c>
      <c r="E6089" t="s">
        <v>4753</v>
      </c>
      <c r="F6089" t="s">
        <v>4204</v>
      </c>
      <c r="G6089" t="s">
        <v>5506</v>
      </c>
      <c r="H6089" t="s">
        <v>32941</v>
      </c>
      <c r="I6089" t="s">
        <v>6710</v>
      </c>
      <c r="J6089" t="s">
        <v>13480</v>
      </c>
      <c r="K6089" t="s">
        <v>20084</v>
      </c>
      <c r="L6089" t="s">
        <v>26151</v>
      </c>
      <c r="M6089" s="1">
        <v>36401</v>
      </c>
      <c r="N6089" s="4">
        <v>25.81917808219178</v>
      </c>
      <c r="O6089" t="s">
        <v>26296</v>
      </c>
      <c r="P6089" t="s">
        <v>32873</v>
      </c>
    </row>
    <row r="6090" spans="1:16" x14ac:dyDescent="0.25">
      <c r="A6090">
        <v>1144208810</v>
      </c>
      <c r="B6090" t="s">
        <v>215</v>
      </c>
      <c r="C6090" t="s">
        <v>215</v>
      </c>
      <c r="D6090" t="s">
        <v>4059</v>
      </c>
      <c r="E6090" t="s">
        <v>3202</v>
      </c>
      <c r="F6090" t="s">
        <v>4204</v>
      </c>
      <c r="G6090" t="s">
        <v>5506</v>
      </c>
      <c r="H6090" t="s">
        <v>32916</v>
      </c>
      <c r="I6090" t="s">
        <v>12384</v>
      </c>
      <c r="J6090" t="s">
        <v>19027</v>
      </c>
      <c r="K6090" t="s">
        <v>25381</v>
      </c>
      <c r="L6090" t="s">
        <v>26151</v>
      </c>
      <c r="M6090" s="1">
        <v>36029</v>
      </c>
      <c r="N6090" s="4">
        <v>26.838356164383562</v>
      </c>
      <c r="O6090" t="s">
        <v>31935</v>
      </c>
      <c r="P6090" t="s">
        <v>32874</v>
      </c>
    </row>
    <row r="6091" spans="1:16" x14ac:dyDescent="0.25">
      <c r="A6091">
        <v>1114838528</v>
      </c>
      <c r="B6091" t="s">
        <v>1100</v>
      </c>
      <c r="D6091" t="s">
        <v>4574</v>
      </c>
      <c r="E6091" t="s">
        <v>3195</v>
      </c>
      <c r="F6091" t="s">
        <v>4204</v>
      </c>
      <c r="G6091" t="s">
        <v>6249</v>
      </c>
      <c r="H6091">
        <v>0</v>
      </c>
      <c r="I6091" t="s">
        <v>11879</v>
      </c>
      <c r="J6091" t="s">
        <v>18539</v>
      </c>
      <c r="K6091" t="s">
        <v>24979</v>
      </c>
      <c r="L6091" t="s">
        <v>26151</v>
      </c>
      <c r="M6091" s="1">
        <v>35991</v>
      </c>
      <c r="N6091" s="4">
        <v>26.942465753424656</v>
      </c>
      <c r="O6091" t="s">
        <v>31433</v>
      </c>
      <c r="P6091" t="s">
        <v>32874</v>
      </c>
    </row>
    <row r="6092" spans="1:16" x14ac:dyDescent="0.25">
      <c r="A6092">
        <v>1107521206</v>
      </c>
      <c r="B6092" t="s">
        <v>404</v>
      </c>
      <c r="C6092" t="s">
        <v>490</v>
      </c>
      <c r="D6092" t="s">
        <v>3161</v>
      </c>
      <c r="E6092" t="s">
        <v>2327</v>
      </c>
      <c r="F6092" t="s">
        <v>4204</v>
      </c>
      <c r="G6092" t="s">
        <v>6011</v>
      </c>
      <c r="H6092">
        <v>0</v>
      </c>
      <c r="I6092" t="s">
        <v>6725</v>
      </c>
      <c r="J6092" t="s">
        <v>13497</v>
      </c>
      <c r="K6092" t="s">
        <v>20100</v>
      </c>
      <c r="L6092" t="s">
        <v>26151</v>
      </c>
      <c r="M6092" s="1">
        <v>36027</v>
      </c>
      <c r="N6092" s="4">
        <v>26.843835616438355</v>
      </c>
      <c r="O6092" t="s">
        <v>26311</v>
      </c>
      <c r="P6092" t="s">
        <v>32873</v>
      </c>
    </row>
    <row r="6093" spans="1:16" x14ac:dyDescent="0.25">
      <c r="A6093">
        <v>1006217934</v>
      </c>
      <c r="B6093" t="s">
        <v>1955</v>
      </c>
      <c r="C6093" t="s">
        <v>2904</v>
      </c>
      <c r="D6093" t="s">
        <v>58</v>
      </c>
      <c r="E6093" t="s">
        <v>174</v>
      </c>
      <c r="F6093" t="s">
        <v>4204</v>
      </c>
      <c r="G6093" t="s">
        <v>6204</v>
      </c>
      <c r="H6093">
        <v>0</v>
      </c>
      <c r="I6093" t="s">
        <v>12080</v>
      </c>
      <c r="J6093" t="s">
        <v>18733</v>
      </c>
      <c r="K6093" t="s">
        <v>25138</v>
      </c>
      <c r="L6093" t="s">
        <v>26150</v>
      </c>
      <c r="M6093" s="1">
        <v>36725</v>
      </c>
      <c r="N6093" s="4">
        <v>24.931506849315067</v>
      </c>
      <c r="O6093" t="s">
        <v>31633</v>
      </c>
      <c r="P6093" t="s">
        <v>32873</v>
      </c>
    </row>
    <row r="6094" spans="1:16" x14ac:dyDescent="0.25">
      <c r="A6094">
        <v>1110284542</v>
      </c>
      <c r="B6094" t="s">
        <v>304</v>
      </c>
      <c r="C6094" t="s">
        <v>408</v>
      </c>
      <c r="D6094" t="s">
        <v>4606</v>
      </c>
      <c r="E6094" t="s">
        <v>3486</v>
      </c>
      <c r="F6094" t="s">
        <v>4204</v>
      </c>
      <c r="G6094" t="s">
        <v>5506</v>
      </c>
      <c r="H6094" t="s">
        <v>32879</v>
      </c>
      <c r="I6094" t="s">
        <v>8684</v>
      </c>
      <c r="J6094" t="s">
        <v>15472</v>
      </c>
      <c r="K6094" t="s">
        <v>22058</v>
      </c>
      <c r="L6094" t="s">
        <v>26151</v>
      </c>
      <c r="M6094" s="1">
        <v>38130</v>
      </c>
      <c r="N6094" s="4">
        <v>21.082191780821919</v>
      </c>
      <c r="O6094" t="s">
        <v>28276</v>
      </c>
      <c r="P6094" t="s">
        <v>32873</v>
      </c>
    </row>
    <row r="6095" spans="1:16" x14ac:dyDescent="0.25">
      <c r="A6095">
        <v>1010113013</v>
      </c>
      <c r="B6095" t="s">
        <v>1121</v>
      </c>
      <c r="C6095" t="s">
        <v>265</v>
      </c>
      <c r="D6095" t="s">
        <v>3229</v>
      </c>
      <c r="E6095" t="s">
        <v>1832</v>
      </c>
      <c r="F6095" t="s">
        <v>4204</v>
      </c>
      <c r="G6095" t="s">
        <v>3321</v>
      </c>
      <c r="H6095">
        <v>0</v>
      </c>
      <c r="I6095" t="s">
        <v>11430</v>
      </c>
      <c r="J6095" t="s">
        <v>18110</v>
      </c>
      <c r="K6095" t="s">
        <v>24592</v>
      </c>
      <c r="L6095" t="s">
        <v>26150</v>
      </c>
      <c r="M6095" s="1">
        <v>35935</v>
      </c>
      <c r="N6095" s="4">
        <v>27.095890410958905</v>
      </c>
      <c r="O6095" t="s">
        <v>30998</v>
      </c>
      <c r="P6095" t="s">
        <v>32874</v>
      </c>
    </row>
    <row r="6096" spans="1:16" x14ac:dyDescent="0.25">
      <c r="A6096">
        <v>1113595307</v>
      </c>
      <c r="B6096" t="s">
        <v>175</v>
      </c>
      <c r="D6096" t="s">
        <v>3076</v>
      </c>
      <c r="E6096" t="s">
        <v>3263</v>
      </c>
      <c r="F6096" t="s">
        <v>4204</v>
      </c>
      <c r="G6096" t="s">
        <v>3587</v>
      </c>
      <c r="H6096">
        <v>0</v>
      </c>
      <c r="I6096" t="s">
        <v>11593</v>
      </c>
      <c r="J6096" t="s">
        <v>18261</v>
      </c>
      <c r="K6096" t="s">
        <v>24732</v>
      </c>
      <c r="L6096" t="s">
        <v>26151</v>
      </c>
      <c r="M6096" s="1">
        <v>35459</v>
      </c>
      <c r="N6096" s="4">
        <v>28.4</v>
      </c>
      <c r="O6096" t="s">
        <v>31149</v>
      </c>
      <c r="P6096" t="s">
        <v>32873</v>
      </c>
    </row>
    <row r="6097" spans="1:16" x14ac:dyDescent="0.25">
      <c r="A6097">
        <v>1007456801</v>
      </c>
      <c r="B6097" t="s">
        <v>123</v>
      </c>
      <c r="C6097" t="s">
        <v>389</v>
      </c>
      <c r="D6097" t="s">
        <v>3025</v>
      </c>
      <c r="E6097" t="s">
        <v>3044</v>
      </c>
      <c r="F6097" t="s">
        <v>4204</v>
      </c>
      <c r="G6097" t="s">
        <v>3587</v>
      </c>
      <c r="H6097">
        <v>0</v>
      </c>
      <c r="I6097" t="s">
        <v>11623</v>
      </c>
      <c r="J6097" t="s">
        <v>18289</v>
      </c>
      <c r="K6097" t="s">
        <v>24755</v>
      </c>
      <c r="L6097" t="s">
        <v>26151</v>
      </c>
      <c r="M6097" s="1">
        <v>37018</v>
      </c>
      <c r="N6097" s="4">
        <v>24.12876712328767</v>
      </c>
      <c r="O6097" t="s">
        <v>31179</v>
      </c>
      <c r="P6097" t="s">
        <v>32874</v>
      </c>
    </row>
    <row r="6098" spans="1:16" x14ac:dyDescent="0.25">
      <c r="A6098">
        <v>1111540127</v>
      </c>
      <c r="B6098" t="s">
        <v>704</v>
      </c>
      <c r="D6098" t="s">
        <v>3156</v>
      </c>
      <c r="E6098" t="s">
        <v>4299</v>
      </c>
      <c r="F6098" t="s">
        <v>4204</v>
      </c>
      <c r="G6098" t="s">
        <v>5506</v>
      </c>
      <c r="H6098" t="s">
        <v>32941</v>
      </c>
      <c r="I6098" t="s">
        <v>12059</v>
      </c>
      <c r="J6098" t="s">
        <v>18711</v>
      </c>
      <c r="K6098" t="s">
        <v>25118</v>
      </c>
      <c r="L6098" t="s">
        <v>26151</v>
      </c>
      <c r="M6098" s="1">
        <v>38271</v>
      </c>
      <c r="N6098" s="4">
        <v>20.695890410958903</v>
      </c>
      <c r="O6098" t="s">
        <v>31612</v>
      </c>
      <c r="P6098" t="s">
        <v>32874</v>
      </c>
    </row>
    <row r="6099" spans="1:16" x14ac:dyDescent="0.25">
      <c r="A6099">
        <v>1151946729</v>
      </c>
      <c r="B6099" t="s">
        <v>382</v>
      </c>
      <c r="D6099" t="s">
        <v>3430</v>
      </c>
      <c r="E6099" t="s">
        <v>3063</v>
      </c>
      <c r="F6099" t="s">
        <v>4204</v>
      </c>
      <c r="G6099" t="s">
        <v>5506</v>
      </c>
      <c r="H6099" t="s">
        <v>32960</v>
      </c>
      <c r="I6099" t="s">
        <v>6711</v>
      </c>
      <c r="J6099" t="s">
        <v>13481</v>
      </c>
      <c r="K6099" t="s">
        <v>20085</v>
      </c>
      <c r="L6099" t="s">
        <v>26150</v>
      </c>
      <c r="M6099" s="1">
        <v>36479</v>
      </c>
      <c r="N6099" s="4">
        <v>25.605479452054794</v>
      </c>
      <c r="O6099" t="s">
        <v>26297</v>
      </c>
      <c r="P6099" t="s">
        <v>32873</v>
      </c>
    </row>
    <row r="6100" spans="1:16" x14ac:dyDescent="0.25">
      <c r="A6100">
        <v>1006219984</v>
      </c>
      <c r="B6100" t="s">
        <v>350</v>
      </c>
      <c r="C6100" t="s">
        <v>2887</v>
      </c>
      <c r="D6100" t="s">
        <v>2851</v>
      </c>
      <c r="E6100" t="s">
        <v>3062</v>
      </c>
      <c r="F6100" t="s">
        <v>4204</v>
      </c>
      <c r="G6100" t="s">
        <v>5475</v>
      </c>
      <c r="H6100">
        <v>0</v>
      </c>
      <c r="I6100" t="s">
        <v>11789</v>
      </c>
      <c r="J6100" t="s">
        <v>18451</v>
      </c>
      <c r="K6100" t="s">
        <v>24900</v>
      </c>
      <c r="L6100" t="s">
        <v>26150</v>
      </c>
      <c r="M6100" s="1">
        <v>36499</v>
      </c>
      <c r="N6100" s="4">
        <v>25.550684931506851</v>
      </c>
      <c r="O6100" t="s">
        <v>31345</v>
      </c>
      <c r="P6100" t="s">
        <v>32873</v>
      </c>
    </row>
    <row r="6101" spans="1:16" x14ac:dyDescent="0.25">
      <c r="A6101">
        <v>1006232948</v>
      </c>
      <c r="B6101" t="s">
        <v>173</v>
      </c>
      <c r="D6101" t="s">
        <v>3418</v>
      </c>
      <c r="E6101" t="s">
        <v>2966</v>
      </c>
      <c r="F6101" t="s">
        <v>4204</v>
      </c>
      <c r="G6101" t="s">
        <v>6011</v>
      </c>
      <c r="H6101">
        <v>0</v>
      </c>
      <c r="I6101" t="s">
        <v>12233</v>
      </c>
      <c r="J6101" t="s">
        <v>18881</v>
      </c>
      <c r="K6101" t="s">
        <v>25257</v>
      </c>
      <c r="L6101" t="s">
        <v>26150</v>
      </c>
      <c r="M6101" s="1">
        <v>37790</v>
      </c>
      <c r="N6101" s="4">
        <v>22.013698630136986</v>
      </c>
      <c r="O6101" t="s">
        <v>31785</v>
      </c>
      <c r="P6101" t="s">
        <v>32873</v>
      </c>
    </row>
    <row r="6102" spans="1:16" x14ac:dyDescent="0.25">
      <c r="A6102">
        <v>1112492952</v>
      </c>
      <c r="B6102" t="s">
        <v>83</v>
      </c>
      <c r="C6102" t="s">
        <v>44</v>
      </c>
      <c r="D6102" t="s">
        <v>3263</v>
      </c>
      <c r="E6102" t="s">
        <v>4502</v>
      </c>
      <c r="F6102" t="s">
        <v>4204</v>
      </c>
      <c r="G6102" t="s">
        <v>6011</v>
      </c>
      <c r="H6102">
        <v>0</v>
      </c>
      <c r="I6102" t="s">
        <v>6724</v>
      </c>
      <c r="J6102" t="s">
        <v>13496</v>
      </c>
      <c r="K6102" t="s">
        <v>20099</v>
      </c>
      <c r="L6102" t="s">
        <v>26150</v>
      </c>
      <c r="M6102" s="1">
        <v>35711</v>
      </c>
      <c r="N6102" s="4">
        <v>27.709589041095889</v>
      </c>
      <c r="O6102" t="s">
        <v>26310</v>
      </c>
      <c r="P6102" t="s">
        <v>32873</v>
      </c>
    </row>
    <row r="6103" spans="1:16" x14ac:dyDescent="0.25">
      <c r="A6103">
        <v>1005878109</v>
      </c>
      <c r="B6103" t="s">
        <v>141</v>
      </c>
      <c r="C6103" t="s">
        <v>306</v>
      </c>
      <c r="D6103" t="s">
        <v>3427</v>
      </c>
      <c r="E6103" t="s">
        <v>2135</v>
      </c>
      <c r="F6103" t="s">
        <v>4204</v>
      </c>
      <c r="G6103" t="s">
        <v>5506</v>
      </c>
      <c r="H6103" t="s">
        <v>32964</v>
      </c>
      <c r="I6103" t="s">
        <v>6709</v>
      </c>
      <c r="J6103" t="s">
        <v>13479</v>
      </c>
      <c r="K6103" t="s">
        <v>20083</v>
      </c>
      <c r="L6103" t="s">
        <v>26150</v>
      </c>
      <c r="M6103" s="1">
        <v>37180</v>
      </c>
      <c r="N6103" s="4">
        <v>23.684931506849313</v>
      </c>
      <c r="O6103" t="s">
        <v>26295</v>
      </c>
      <c r="P6103" t="s">
        <v>32873</v>
      </c>
    </row>
    <row r="6104" spans="1:16" x14ac:dyDescent="0.25">
      <c r="A6104">
        <v>1006251837</v>
      </c>
      <c r="B6104" t="s">
        <v>961</v>
      </c>
      <c r="C6104" t="s">
        <v>389</v>
      </c>
      <c r="D6104" t="s">
        <v>3219</v>
      </c>
      <c r="E6104" t="s">
        <v>3842</v>
      </c>
      <c r="F6104" t="s">
        <v>4204</v>
      </c>
      <c r="G6104" t="s">
        <v>6206</v>
      </c>
      <c r="H6104">
        <v>0</v>
      </c>
      <c r="I6104" t="s">
        <v>12730</v>
      </c>
      <c r="J6104" t="s">
        <v>19350</v>
      </c>
      <c r="K6104" t="s">
        <v>25655</v>
      </c>
      <c r="L6104" t="s">
        <v>26151</v>
      </c>
      <c r="M6104" s="1">
        <v>36623</v>
      </c>
      <c r="N6104" s="4">
        <v>25.210958904109589</v>
      </c>
      <c r="O6104" t="s">
        <v>32276</v>
      </c>
      <c r="P6104" t="s">
        <v>32873</v>
      </c>
    </row>
    <row r="6105" spans="1:16" x14ac:dyDescent="0.25">
      <c r="A6105">
        <v>1006218030</v>
      </c>
      <c r="B6105" t="s">
        <v>368</v>
      </c>
      <c r="C6105" t="s">
        <v>152</v>
      </c>
      <c r="D6105" t="s">
        <v>2369</v>
      </c>
      <c r="E6105" t="s">
        <v>3624</v>
      </c>
      <c r="F6105" t="s">
        <v>4204</v>
      </c>
      <c r="G6105" t="s">
        <v>6204</v>
      </c>
      <c r="H6105">
        <v>0</v>
      </c>
      <c r="I6105" t="s">
        <v>12154</v>
      </c>
      <c r="J6105" t="s">
        <v>18804</v>
      </c>
      <c r="K6105" t="s">
        <v>25191</v>
      </c>
      <c r="L6105" t="s">
        <v>26150</v>
      </c>
      <c r="M6105" s="1">
        <v>37232</v>
      </c>
      <c r="N6105" s="4">
        <v>23.542465753424658</v>
      </c>
      <c r="O6105" t="s">
        <v>31706</v>
      </c>
      <c r="P6105" t="s">
        <v>32874</v>
      </c>
    </row>
    <row r="6106" spans="1:16" x14ac:dyDescent="0.25">
      <c r="A6106">
        <v>1148955038</v>
      </c>
      <c r="B6106" t="s">
        <v>139</v>
      </c>
      <c r="C6106" t="s">
        <v>29</v>
      </c>
      <c r="D6106" t="s">
        <v>5588</v>
      </c>
      <c r="E6106" t="s">
        <v>5492</v>
      </c>
      <c r="F6106" t="s">
        <v>4204</v>
      </c>
      <c r="G6106" t="s">
        <v>5506</v>
      </c>
      <c r="H6106" t="s">
        <v>32978</v>
      </c>
      <c r="I6106" t="s">
        <v>13023</v>
      </c>
      <c r="J6106" t="s">
        <v>19631</v>
      </c>
      <c r="K6106" t="s">
        <v>25890</v>
      </c>
      <c r="L6106" t="s">
        <v>26150</v>
      </c>
      <c r="M6106" s="1">
        <v>35747</v>
      </c>
      <c r="N6106" s="4">
        <v>27.610958904109587</v>
      </c>
      <c r="O6106" t="s">
        <v>32564</v>
      </c>
      <c r="P6106" t="s">
        <v>32874</v>
      </c>
    </row>
    <row r="6107" spans="1:16" x14ac:dyDescent="0.25">
      <c r="A6107">
        <v>1034298570</v>
      </c>
      <c r="B6107" t="s">
        <v>354</v>
      </c>
      <c r="C6107" t="s">
        <v>54</v>
      </c>
      <c r="D6107" t="s">
        <v>3526</v>
      </c>
      <c r="E6107" t="s">
        <v>5629</v>
      </c>
      <c r="F6107" t="s">
        <v>4204</v>
      </c>
      <c r="G6107" t="s">
        <v>6204</v>
      </c>
      <c r="H6107">
        <v>0</v>
      </c>
      <c r="I6107" t="s">
        <v>6803</v>
      </c>
      <c r="J6107" t="s">
        <v>13577</v>
      </c>
      <c r="K6107" t="s">
        <v>20178</v>
      </c>
      <c r="L6107" t="s">
        <v>26150</v>
      </c>
      <c r="M6107" s="1">
        <v>37703</v>
      </c>
      <c r="N6107" s="4">
        <v>22.252054794520546</v>
      </c>
      <c r="O6107" t="s">
        <v>26390</v>
      </c>
      <c r="P6107" t="s">
        <v>32874</v>
      </c>
    </row>
    <row r="6108" spans="1:16" x14ac:dyDescent="0.25">
      <c r="A6108">
        <v>1112402960</v>
      </c>
      <c r="B6108" t="s">
        <v>54</v>
      </c>
      <c r="D6108" t="s">
        <v>3546</v>
      </c>
      <c r="E6108" t="s">
        <v>4486</v>
      </c>
      <c r="F6108" t="s">
        <v>4204</v>
      </c>
      <c r="G6108" t="s">
        <v>6210</v>
      </c>
      <c r="H6108" t="s">
        <v>32916</v>
      </c>
      <c r="I6108" t="s">
        <v>6751</v>
      </c>
      <c r="J6108" t="s">
        <v>13523</v>
      </c>
      <c r="K6108" t="s">
        <v>20125</v>
      </c>
      <c r="L6108" t="s">
        <v>26150</v>
      </c>
      <c r="M6108" s="1">
        <v>40317</v>
      </c>
      <c r="N6108" s="4">
        <v>15.09041095890411</v>
      </c>
      <c r="O6108" t="s">
        <v>26338</v>
      </c>
      <c r="P6108" t="s">
        <v>32874</v>
      </c>
    </row>
    <row r="6109" spans="1:16" x14ac:dyDescent="0.25">
      <c r="A6109">
        <v>1143987156</v>
      </c>
      <c r="B6109" t="s">
        <v>33</v>
      </c>
      <c r="C6109" t="s">
        <v>54</v>
      </c>
      <c r="D6109" t="s">
        <v>3565</v>
      </c>
      <c r="E6109" t="s">
        <v>4008</v>
      </c>
      <c r="F6109" t="s">
        <v>4204</v>
      </c>
      <c r="G6109" t="s">
        <v>5506</v>
      </c>
      <c r="H6109" t="s">
        <v>32984</v>
      </c>
      <c r="I6109" t="s">
        <v>6765</v>
      </c>
      <c r="J6109" t="s">
        <v>13538</v>
      </c>
      <c r="K6109" t="s">
        <v>20140</v>
      </c>
      <c r="L6109" t="s">
        <v>26150</v>
      </c>
      <c r="M6109" s="1">
        <v>35506</v>
      </c>
      <c r="N6109" s="4">
        <v>28.271232876712329</v>
      </c>
      <c r="O6109" t="s">
        <v>26352</v>
      </c>
      <c r="P6109" t="s">
        <v>32874</v>
      </c>
    </row>
    <row r="6110" spans="1:16" x14ac:dyDescent="0.25">
      <c r="A6110">
        <v>1113691368</v>
      </c>
      <c r="B6110" t="s">
        <v>106</v>
      </c>
      <c r="C6110" t="s">
        <v>370</v>
      </c>
      <c r="D6110" t="s">
        <v>3421</v>
      </c>
      <c r="E6110" t="s">
        <v>3321</v>
      </c>
      <c r="F6110" t="s">
        <v>4204</v>
      </c>
      <c r="G6110" t="s">
        <v>5506</v>
      </c>
      <c r="H6110" t="s">
        <v>32986</v>
      </c>
      <c r="I6110" t="s">
        <v>6706</v>
      </c>
      <c r="J6110" t="s">
        <v>13476</v>
      </c>
      <c r="K6110" t="s">
        <v>20080</v>
      </c>
      <c r="L6110" t="s">
        <v>26150</v>
      </c>
      <c r="M6110" s="1">
        <v>35908</v>
      </c>
      <c r="N6110" s="4">
        <v>27.169863013698631</v>
      </c>
      <c r="O6110" t="s">
        <v>26291</v>
      </c>
      <c r="P6110" t="s">
        <v>32873</v>
      </c>
    </row>
    <row r="6111" spans="1:16" x14ac:dyDescent="0.25">
      <c r="A6111">
        <v>1111754374</v>
      </c>
      <c r="B6111" t="s">
        <v>540</v>
      </c>
      <c r="C6111" t="s">
        <v>2896</v>
      </c>
      <c r="D6111" t="s">
        <v>3498</v>
      </c>
      <c r="E6111" t="s">
        <v>3498</v>
      </c>
      <c r="F6111" t="s">
        <v>4204</v>
      </c>
      <c r="G6111" t="s">
        <v>5506</v>
      </c>
      <c r="H6111" t="s">
        <v>32978</v>
      </c>
      <c r="I6111" t="s">
        <v>11957</v>
      </c>
      <c r="J6111" t="s">
        <v>18613</v>
      </c>
      <c r="K6111" t="s">
        <v>25042</v>
      </c>
      <c r="L6111" t="s">
        <v>26150</v>
      </c>
      <c r="M6111" s="1">
        <v>35720</v>
      </c>
      <c r="N6111" s="4">
        <v>27.684931506849313</v>
      </c>
      <c r="O6111" t="s">
        <v>31510</v>
      </c>
      <c r="P6111" t="s">
        <v>32874</v>
      </c>
    </row>
    <row r="6112" spans="1:16" x14ac:dyDescent="0.25">
      <c r="A6112">
        <v>1118237272</v>
      </c>
      <c r="B6112" t="s">
        <v>1802</v>
      </c>
      <c r="D6112" t="s">
        <v>2956</v>
      </c>
      <c r="E6112" t="s">
        <v>4757</v>
      </c>
      <c r="F6112" t="s">
        <v>4204</v>
      </c>
      <c r="G6112" t="s">
        <v>4005</v>
      </c>
      <c r="H6112">
        <v>0</v>
      </c>
      <c r="I6112" t="s">
        <v>13068</v>
      </c>
      <c r="J6112" t="s">
        <v>19671</v>
      </c>
      <c r="K6112" t="s">
        <v>25925</v>
      </c>
      <c r="L6112" t="s">
        <v>26151</v>
      </c>
      <c r="M6112" s="1">
        <v>36417</v>
      </c>
      <c r="N6112" s="4">
        <v>25.775342465753425</v>
      </c>
      <c r="O6112" t="s">
        <v>32609</v>
      </c>
      <c r="P6112" t="s">
        <v>32874</v>
      </c>
    </row>
    <row r="6113" spans="1:16" x14ac:dyDescent="0.25">
      <c r="A6113">
        <v>1114900344</v>
      </c>
      <c r="B6113" t="s">
        <v>338</v>
      </c>
      <c r="C6113" t="s">
        <v>54</v>
      </c>
      <c r="D6113" t="s">
        <v>3622</v>
      </c>
      <c r="E6113" t="s">
        <v>3044</v>
      </c>
      <c r="F6113" t="s">
        <v>4204</v>
      </c>
      <c r="G6113" t="s">
        <v>6315</v>
      </c>
      <c r="H6113" t="s">
        <v>32918</v>
      </c>
      <c r="I6113" t="s">
        <v>11877</v>
      </c>
      <c r="J6113" t="s">
        <v>18537</v>
      </c>
      <c r="K6113" t="s">
        <v>24976</v>
      </c>
      <c r="L6113" t="s">
        <v>26150</v>
      </c>
      <c r="M6113" s="1">
        <v>36148</v>
      </c>
      <c r="N6113" s="4">
        <v>26.512328767123286</v>
      </c>
      <c r="O6113" t="s">
        <v>31431</v>
      </c>
      <c r="P6113" t="s">
        <v>32873</v>
      </c>
    </row>
    <row r="6114" spans="1:16" x14ac:dyDescent="0.25">
      <c r="A6114">
        <v>1116448964</v>
      </c>
      <c r="B6114" t="s">
        <v>106</v>
      </c>
      <c r="C6114" t="s">
        <v>265</v>
      </c>
      <c r="D6114" t="s">
        <v>3416</v>
      </c>
      <c r="E6114" t="s">
        <v>3903</v>
      </c>
      <c r="F6114" t="s">
        <v>4204</v>
      </c>
      <c r="G6114" t="s">
        <v>6202</v>
      </c>
      <c r="H6114">
        <v>0</v>
      </c>
      <c r="I6114" t="s">
        <v>6704</v>
      </c>
      <c r="J6114" t="s">
        <v>13474</v>
      </c>
      <c r="K6114" t="s">
        <v>20078</v>
      </c>
      <c r="L6114" t="s">
        <v>26150</v>
      </c>
      <c r="M6114" s="1">
        <v>36204</v>
      </c>
      <c r="N6114" s="4">
        <v>26.358904109589041</v>
      </c>
      <c r="O6114" t="s">
        <v>26289</v>
      </c>
      <c r="P6114" t="s">
        <v>32873</v>
      </c>
    </row>
    <row r="6115" spans="1:16" x14ac:dyDescent="0.25">
      <c r="A6115">
        <v>1116447066</v>
      </c>
      <c r="B6115" t="s">
        <v>338</v>
      </c>
      <c r="C6115" t="s">
        <v>152</v>
      </c>
      <c r="D6115" t="s">
        <v>3044</v>
      </c>
      <c r="E6115" t="s">
        <v>3045</v>
      </c>
      <c r="F6115" t="s">
        <v>4204</v>
      </c>
      <c r="G6115" t="s">
        <v>6202</v>
      </c>
      <c r="H6115">
        <v>0</v>
      </c>
      <c r="I6115" t="s">
        <v>6700</v>
      </c>
      <c r="J6115" t="s">
        <v>13470</v>
      </c>
      <c r="K6115" t="s">
        <v>20074</v>
      </c>
      <c r="L6115" t="s">
        <v>26150</v>
      </c>
      <c r="M6115" s="1">
        <v>35563</v>
      </c>
      <c r="N6115" s="4">
        <v>28.115068493150684</v>
      </c>
      <c r="O6115" t="s">
        <v>26285</v>
      </c>
      <c r="P6115" t="s">
        <v>32873</v>
      </c>
    </row>
    <row r="6116" spans="1:16" x14ac:dyDescent="0.25">
      <c r="A6116">
        <v>1006183291</v>
      </c>
      <c r="B6116" t="s">
        <v>780</v>
      </c>
      <c r="C6116" t="s">
        <v>604</v>
      </c>
      <c r="D6116" t="s">
        <v>3161</v>
      </c>
      <c r="E6116" t="s">
        <v>4052</v>
      </c>
      <c r="F6116" t="s">
        <v>4204</v>
      </c>
      <c r="G6116" t="s">
        <v>6179</v>
      </c>
      <c r="H6116" t="s">
        <v>32879</v>
      </c>
      <c r="I6116" t="s">
        <v>13081</v>
      </c>
      <c r="J6116" t="s">
        <v>19684</v>
      </c>
      <c r="K6116" t="s">
        <v>25935</v>
      </c>
      <c r="L6116" t="s">
        <v>26150</v>
      </c>
      <c r="M6116" s="1">
        <v>37613</v>
      </c>
      <c r="N6116" s="4">
        <v>22.4986301369863</v>
      </c>
      <c r="O6116" t="s">
        <v>32621</v>
      </c>
      <c r="P6116" t="s">
        <v>32874</v>
      </c>
    </row>
    <row r="6117" spans="1:16" x14ac:dyDescent="0.25">
      <c r="A6117">
        <v>1115089737</v>
      </c>
      <c r="B6117" t="s">
        <v>32</v>
      </c>
      <c r="C6117" t="s">
        <v>597</v>
      </c>
      <c r="D6117" t="s">
        <v>3154</v>
      </c>
      <c r="E6117" t="s">
        <v>3209</v>
      </c>
      <c r="F6117" t="s">
        <v>4204</v>
      </c>
      <c r="G6117" t="s">
        <v>6210</v>
      </c>
      <c r="H6117" t="s">
        <v>32879</v>
      </c>
      <c r="I6117" t="s">
        <v>13057</v>
      </c>
      <c r="J6117" t="s">
        <v>19660</v>
      </c>
      <c r="K6117" t="s">
        <v>25915</v>
      </c>
      <c r="L6117" t="s">
        <v>26151</v>
      </c>
      <c r="M6117" s="1">
        <v>35670</v>
      </c>
      <c r="N6117" s="4">
        <v>27.82191780821918</v>
      </c>
      <c r="O6117" t="s">
        <v>32598</v>
      </c>
      <c r="P6117" t="s">
        <v>32874</v>
      </c>
    </row>
    <row r="6118" spans="1:16" x14ac:dyDescent="0.25">
      <c r="A6118">
        <v>1115089147</v>
      </c>
      <c r="B6118" t="s">
        <v>1024</v>
      </c>
      <c r="C6118" t="s">
        <v>58</v>
      </c>
      <c r="D6118" t="s">
        <v>2028</v>
      </c>
      <c r="E6118" t="s">
        <v>4585</v>
      </c>
      <c r="F6118" t="s">
        <v>4204</v>
      </c>
      <c r="G6118" t="s">
        <v>6210</v>
      </c>
      <c r="H6118" t="s">
        <v>32879</v>
      </c>
      <c r="I6118" t="s">
        <v>12437</v>
      </c>
      <c r="J6118" t="s">
        <v>19079</v>
      </c>
      <c r="K6118" t="s">
        <v>25421</v>
      </c>
      <c r="L6118" t="s">
        <v>26150</v>
      </c>
      <c r="M6118" s="1">
        <v>35560</v>
      </c>
      <c r="N6118" s="4">
        <v>28.123287671232877</v>
      </c>
      <c r="O6118" t="s">
        <v>31986</v>
      </c>
      <c r="P6118" t="s">
        <v>32874</v>
      </c>
    </row>
    <row r="6119" spans="1:16" x14ac:dyDescent="0.25">
      <c r="A6119">
        <v>1104804411</v>
      </c>
      <c r="B6119" t="s">
        <v>380</v>
      </c>
      <c r="D6119" t="s">
        <v>3027</v>
      </c>
      <c r="E6119" t="s">
        <v>3399</v>
      </c>
      <c r="F6119" t="s">
        <v>4204</v>
      </c>
      <c r="G6119" t="s">
        <v>5506</v>
      </c>
      <c r="H6119" t="s">
        <v>32984</v>
      </c>
      <c r="I6119" t="s">
        <v>6707</v>
      </c>
      <c r="J6119" t="s">
        <v>13477</v>
      </c>
      <c r="K6119" t="s">
        <v>20081</v>
      </c>
      <c r="L6119" t="s">
        <v>26151</v>
      </c>
      <c r="M6119" s="1">
        <v>38143</v>
      </c>
      <c r="N6119" s="4">
        <v>21.046575342465754</v>
      </c>
      <c r="O6119" t="s">
        <v>26293</v>
      </c>
      <c r="P6119" t="s">
        <v>32873</v>
      </c>
    </row>
    <row r="6120" spans="1:16" x14ac:dyDescent="0.25">
      <c r="A6120">
        <v>1006318745</v>
      </c>
      <c r="B6120" t="s">
        <v>367</v>
      </c>
      <c r="C6120" t="s">
        <v>134</v>
      </c>
      <c r="D6120" t="s">
        <v>3212</v>
      </c>
      <c r="E6120" t="s">
        <v>3212</v>
      </c>
      <c r="F6120" t="s">
        <v>4204</v>
      </c>
      <c r="G6120" t="s">
        <v>6207</v>
      </c>
      <c r="H6120" t="s">
        <v>32890</v>
      </c>
      <c r="I6120" t="s">
        <v>6701</v>
      </c>
      <c r="J6120" t="s">
        <v>13471</v>
      </c>
      <c r="K6120" t="s">
        <v>20075</v>
      </c>
      <c r="L6120" t="s">
        <v>26150</v>
      </c>
      <c r="M6120" s="1">
        <v>36178</v>
      </c>
      <c r="N6120" s="4">
        <v>26.43013698630137</v>
      </c>
      <c r="O6120" t="s">
        <v>26286</v>
      </c>
      <c r="P6120" t="s">
        <v>32873</v>
      </c>
    </row>
    <row r="6121" spans="1:16" x14ac:dyDescent="0.25">
      <c r="A6121">
        <v>1120873763</v>
      </c>
      <c r="B6121" t="s">
        <v>378</v>
      </c>
      <c r="C6121" t="s">
        <v>390</v>
      </c>
      <c r="D6121" t="s">
        <v>3674</v>
      </c>
      <c r="E6121" t="s">
        <v>3156</v>
      </c>
      <c r="F6121" t="s">
        <v>4204</v>
      </c>
      <c r="G6121" t="s">
        <v>6179</v>
      </c>
      <c r="H6121" t="s">
        <v>32944</v>
      </c>
      <c r="I6121" t="s">
        <v>12595</v>
      </c>
      <c r="J6121" t="s">
        <v>19224</v>
      </c>
      <c r="K6121" t="s">
        <v>25541</v>
      </c>
      <c r="L6121" t="s">
        <v>26150</v>
      </c>
      <c r="M6121" s="1">
        <v>35793</v>
      </c>
      <c r="N6121" s="4">
        <v>27.484931506849314</v>
      </c>
      <c r="O6121" t="s">
        <v>32143</v>
      </c>
      <c r="P6121" t="s">
        <v>32874</v>
      </c>
    </row>
    <row r="6122" spans="1:16" x14ac:dyDescent="0.25">
      <c r="A6122">
        <v>1114736449</v>
      </c>
      <c r="B6122" t="s">
        <v>293</v>
      </c>
      <c r="C6122" t="s">
        <v>1968</v>
      </c>
      <c r="D6122" t="s">
        <v>4257</v>
      </c>
      <c r="E6122" t="s">
        <v>5121</v>
      </c>
      <c r="F6122" t="s">
        <v>4204</v>
      </c>
      <c r="G6122" t="s">
        <v>4202</v>
      </c>
      <c r="H6122">
        <v>0</v>
      </c>
      <c r="I6122" t="s">
        <v>12422</v>
      </c>
      <c r="J6122" t="s">
        <v>19065</v>
      </c>
      <c r="K6122" t="s">
        <v>22092</v>
      </c>
      <c r="L6122" t="s">
        <v>26150</v>
      </c>
      <c r="M6122" s="1">
        <v>36093</v>
      </c>
      <c r="N6122" s="4">
        <v>26.663013698630138</v>
      </c>
      <c r="O6122" t="s">
        <v>31972</v>
      </c>
      <c r="P6122" t="s">
        <v>32873</v>
      </c>
    </row>
    <row r="6123" spans="1:16" x14ac:dyDescent="0.25">
      <c r="A6123">
        <v>1116433076</v>
      </c>
      <c r="B6123" t="s">
        <v>177</v>
      </c>
      <c r="D6123" t="s">
        <v>3503</v>
      </c>
      <c r="F6123" t="s">
        <v>4204</v>
      </c>
      <c r="G6123" t="s">
        <v>6202</v>
      </c>
      <c r="H6123">
        <v>0</v>
      </c>
      <c r="I6123" t="s">
        <v>12427</v>
      </c>
      <c r="K6123" t="s">
        <v>25416</v>
      </c>
      <c r="L6123" t="s">
        <v>26151</v>
      </c>
      <c r="M6123" s="1">
        <v>38199</v>
      </c>
      <c r="N6123" s="4">
        <v>20.893150684931506</v>
      </c>
      <c r="O6123" t="s">
        <v>31977</v>
      </c>
      <c r="P6123" t="s">
        <v>32873</v>
      </c>
    </row>
    <row r="6124" spans="1:16" x14ac:dyDescent="0.25">
      <c r="A6124">
        <v>1089097197</v>
      </c>
      <c r="B6124" t="s">
        <v>32</v>
      </c>
      <c r="C6124" t="s">
        <v>2899</v>
      </c>
      <c r="D6124" t="s">
        <v>3433</v>
      </c>
      <c r="E6124" t="s">
        <v>2966</v>
      </c>
      <c r="F6124" t="s">
        <v>4204</v>
      </c>
      <c r="G6124" t="s">
        <v>6142</v>
      </c>
      <c r="H6124">
        <v>0</v>
      </c>
      <c r="I6124" t="s">
        <v>12957</v>
      </c>
      <c r="J6124" t="s">
        <v>19566</v>
      </c>
      <c r="K6124" t="s">
        <v>25832</v>
      </c>
      <c r="L6124" t="s">
        <v>26151</v>
      </c>
      <c r="M6124" s="1">
        <v>38335</v>
      </c>
      <c r="N6124" s="4">
        <v>20.520547945205479</v>
      </c>
      <c r="O6124" t="s">
        <v>32498</v>
      </c>
      <c r="P6124" t="s">
        <v>32874</v>
      </c>
    </row>
    <row r="6125" spans="1:16" x14ac:dyDescent="0.25">
      <c r="A6125">
        <v>1192791602</v>
      </c>
      <c r="B6125" t="s">
        <v>32</v>
      </c>
      <c r="C6125" t="s">
        <v>682</v>
      </c>
      <c r="D6125" t="s">
        <v>3383</v>
      </c>
      <c r="E6125" t="s">
        <v>3175</v>
      </c>
      <c r="F6125" t="s">
        <v>4204</v>
      </c>
      <c r="G6125" t="s">
        <v>6179</v>
      </c>
      <c r="H6125" t="s">
        <v>32944</v>
      </c>
      <c r="I6125" t="s">
        <v>13251</v>
      </c>
      <c r="J6125" t="s">
        <v>19849</v>
      </c>
      <c r="K6125" t="s">
        <v>26081</v>
      </c>
      <c r="L6125" t="s">
        <v>26151</v>
      </c>
      <c r="M6125" s="1">
        <v>36921</v>
      </c>
      <c r="N6125" s="4">
        <v>24.394520547945206</v>
      </c>
      <c r="O6125" t="s">
        <v>32785</v>
      </c>
      <c r="P6125" t="s">
        <v>32873</v>
      </c>
    </row>
    <row r="6126" spans="1:16" x14ac:dyDescent="0.25">
      <c r="A6126">
        <v>1061198274</v>
      </c>
      <c r="B6126" t="s">
        <v>622</v>
      </c>
      <c r="C6126" t="s">
        <v>54</v>
      </c>
      <c r="D6126" t="s">
        <v>3808</v>
      </c>
      <c r="E6126" t="s">
        <v>2361</v>
      </c>
      <c r="F6126" t="s">
        <v>4204</v>
      </c>
      <c r="G6126" t="s">
        <v>5506</v>
      </c>
      <c r="H6126" t="s">
        <v>32978</v>
      </c>
      <c r="I6126" t="s">
        <v>7065</v>
      </c>
      <c r="J6126" t="s">
        <v>13837</v>
      </c>
      <c r="K6126" t="s">
        <v>20418</v>
      </c>
      <c r="L6126" t="s">
        <v>26150</v>
      </c>
      <c r="M6126" s="1">
        <v>37961</v>
      </c>
      <c r="N6126" s="4">
        <v>21.545205479452054</v>
      </c>
      <c r="O6126" t="s">
        <v>26652</v>
      </c>
      <c r="P6126" t="s">
        <v>32874</v>
      </c>
    </row>
    <row r="6127" spans="1:16" x14ac:dyDescent="0.25">
      <c r="A6127">
        <v>1116433806</v>
      </c>
      <c r="B6127" t="s">
        <v>215</v>
      </c>
      <c r="D6127" t="s">
        <v>3148</v>
      </c>
      <c r="E6127" t="s">
        <v>3064</v>
      </c>
      <c r="F6127" t="s">
        <v>4204</v>
      </c>
      <c r="G6127" t="s">
        <v>6202</v>
      </c>
      <c r="H6127">
        <v>0</v>
      </c>
      <c r="I6127" t="s">
        <v>11478</v>
      </c>
      <c r="J6127" t="s">
        <v>18157</v>
      </c>
      <c r="K6127" t="s">
        <v>24636</v>
      </c>
      <c r="L6127" t="s">
        <v>26151</v>
      </c>
      <c r="M6127" s="1">
        <v>38371</v>
      </c>
      <c r="N6127" s="4">
        <v>20.421917808219177</v>
      </c>
      <c r="O6127" t="s">
        <v>31045</v>
      </c>
      <c r="P6127" t="s">
        <v>32873</v>
      </c>
    </row>
    <row r="6128" spans="1:16" x14ac:dyDescent="0.25">
      <c r="A6128">
        <v>1007796096</v>
      </c>
      <c r="B6128" t="s">
        <v>2145</v>
      </c>
      <c r="C6128" t="s">
        <v>2989</v>
      </c>
      <c r="D6128" t="s">
        <v>4109</v>
      </c>
      <c r="E6128" t="s">
        <v>4000</v>
      </c>
      <c r="F6128" t="s">
        <v>4204</v>
      </c>
      <c r="G6128" t="s">
        <v>6142</v>
      </c>
      <c r="H6128">
        <v>0</v>
      </c>
      <c r="I6128" t="s">
        <v>13260</v>
      </c>
      <c r="J6128" t="s">
        <v>19858</v>
      </c>
      <c r="K6128" t="s">
        <v>26088</v>
      </c>
      <c r="L6128" t="s">
        <v>26151</v>
      </c>
      <c r="M6128" s="1">
        <v>37077</v>
      </c>
      <c r="N6128" s="4">
        <v>23.967123287671232</v>
      </c>
      <c r="O6128" t="s">
        <v>32794</v>
      </c>
      <c r="P6128" t="s">
        <v>32873</v>
      </c>
    </row>
    <row r="6129" spans="1:16" x14ac:dyDescent="0.25">
      <c r="A6129">
        <v>1193371661</v>
      </c>
      <c r="B6129" t="s">
        <v>2144</v>
      </c>
      <c r="D6129" t="s">
        <v>3752</v>
      </c>
      <c r="E6129" t="s">
        <v>5694</v>
      </c>
      <c r="F6129" t="s">
        <v>4204</v>
      </c>
      <c r="G6129" t="s">
        <v>5506</v>
      </c>
      <c r="H6129" t="s">
        <v>33020</v>
      </c>
      <c r="I6129" t="s">
        <v>13256</v>
      </c>
      <c r="J6129" t="s">
        <v>19854</v>
      </c>
      <c r="K6129" t="s">
        <v>26085</v>
      </c>
      <c r="L6129" t="s">
        <v>26151</v>
      </c>
      <c r="M6129" s="1">
        <v>36433</v>
      </c>
      <c r="N6129" s="4">
        <v>25.731506849315068</v>
      </c>
      <c r="O6129" t="s">
        <v>32790</v>
      </c>
      <c r="P6129" t="s">
        <v>32874</v>
      </c>
    </row>
    <row r="6130" spans="1:16" x14ac:dyDescent="0.25">
      <c r="A6130">
        <v>1005872657</v>
      </c>
      <c r="B6130" t="s">
        <v>152</v>
      </c>
      <c r="C6130" t="s">
        <v>58</v>
      </c>
      <c r="D6130" t="s">
        <v>3166</v>
      </c>
      <c r="E6130" t="s">
        <v>5722</v>
      </c>
      <c r="F6130" t="s">
        <v>4204</v>
      </c>
      <c r="G6130" t="s">
        <v>5506</v>
      </c>
      <c r="H6130" t="s">
        <v>33021</v>
      </c>
      <c r="I6130" t="s">
        <v>12713</v>
      </c>
      <c r="J6130" t="s">
        <v>19335</v>
      </c>
      <c r="K6130" t="s">
        <v>25640</v>
      </c>
      <c r="L6130" t="s">
        <v>26150</v>
      </c>
      <c r="M6130" s="1">
        <v>36793</v>
      </c>
      <c r="N6130" s="4">
        <v>24.745205479452054</v>
      </c>
      <c r="O6130" t="s">
        <v>32259</v>
      </c>
      <c r="P6130" t="s">
        <v>32874</v>
      </c>
    </row>
    <row r="6131" spans="1:16" x14ac:dyDescent="0.25">
      <c r="A6131">
        <v>1111814635</v>
      </c>
      <c r="B6131" t="s">
        <v>58</v>
      </c>
      <c r="C6131" t="s">
        <v>174</v>
      </c>
      <c r="D6131" t="s">
        <v>3284</v>
      </c>
      <c r="E6131" t="s">
        <v>3234</v>
      </c>
      <c r="F6131" t="s">
        <v>4204</v>
      </c>
      <c r="G6131" t="s">
        <v>1423</v>
      </c>
      <c r="H6131" t="s">
        <v>33023</v>
      </c>
      <c r="I6131" t="s">
        <v>12952</v>
      </c>
      <c r="J6131" t="s">
        <v>19561</v>
      </c>
      <c r="K6131" t="s">
        <v>25828</v>
      </c>
      <c r="L6131" t="s">
        <v>26150</v>
      </c>
      <c r="M6131" s="1">
        <v>35749</v>
      </c>
      <c r="N6131" s="4">
        <v>27.605479452054794</v>
      </c>
      <c r="O6131" t="s">
        <v>32493</v>
      </c>
      <c r="P6131" t="s">
        <v>32874</v>
      </c>
    </row>
    <row r="6132" spans="1:16" x14ac:dyDescent="0.25">
      <c r="A6132">
        <v>1114788199</v>
      </c>
      <c r="B6132" t="s">
        <v>411</v>
      </c>
      <c r="D6132" t="s">
        <v>3169</v>
      </c>
      <c r="E6132" t="s">
        <v>2936</v>
      </c>
      <c r="F6132" t="s">
        <v>4204</v>
      </c>
      <c r="G6132" t="s">
        <v>6252</v>
      </c>
      <c r="H6132">
        <v>0</v>
      </c>
      <c r="I6132" t="s">
        <v>13211</v>
      </c>
      <c r="J6132" t="s">
        <v>19811</v>
      </c>
      <c r="K6132" t="s">
        <v>26043</v>
      </c>
      <c r="L6132" t="s">
        <v>26150</v>
      </c>
      <c r="M6132" s="1">
        <v>35953</v>
      </c>
      <c r="N6132" s="4">
        <v>27.046575342465754</v>
      </c>
      <c r="O6132" t="s">
        <v>32747</v>
      </c>
      <c r="P6132" t="s">
        <v>32873</v>
      </c>
    </row>
    <row r="6133" spans="1:16" x14ac:dyDescent="0.25">
      <c r="A6133">
        <v>1005965297</v>
      </c>
      <c r="B6133" t="s">
        <v>512</v>
      </c>
      <c r="D6133" t="s">
        <v>3678</v>
      </c>
      <c r="E6133" t="s">
        <v>3182</v>
      </c>
      <c r="F6133" t="s">
        <v>4204</v>
      </c>
      <c r="G6133" t="s">
        <v>4202</v>
      </c>
      <c r="H6133">
        <v>0</v>
      </c>
      <c r="I6133" t="s">
        <v>12638</v>
      </c>
      <c r="J6133" t="s">
        <v>19264</v>
      </c>
      <c r="K6133" t="s">
        <v>25577</v>
      </c>
      <c r="L6133" t="s">
        <v>26151</v>
      </c>
      <c r="M6133" s="1">
        <v>36774</v>
      </c>
      <c r="N6133" s="4">
        <v>24.797260273972604</v>
      </c>
      <c r="O6133" t="s">
        <v>32185</v>
      </c>
      <c r="P6133" t="s">
        <v>32873</v>
      </c>
    </row>
    <row r="6134" spans="1:16" x14ac:dyDescent="0.25">
      <c r="A6134">
        <v>1193475547</v>
      </c>
      <c r="B6134" t="s">
        <v>1143</v>
      </c>
      <c r="C6134" t="s">
        <v>1534</v>
      </c>
      <c r="D6134" t="s">
        <v>3212</v>
      </c>
      <c r="E6134" t="s">
        <v>3008</v>
      </c>
      <c r="F6134" t="s">
        <v>4204</v>
      </c>
      <c r="G6134" t="s">
        <v>5506</v>
      </c>
      <c r="H6134" t="s">
        <v>32880</v>
      </c>
      <c r="I6134" t="s">
        <v>11573</v>
      </c>
      <c r="J6134" t="s">
        <v>18241</v>
      </c>
      <c r="K6134" t="s">
        <v>20213</v>
      </c>
      <c r="L6134" t="s">
        <v>26151</v>
      </c>
      <c r="M6134" s="1">
        <v>36782</v>
      </c>
      <c r="N6134" s="4">
        <v>24.775342465753425</v>
      </c>
      <c r="O6134" t="s">
        <v>31130</v>
      </c>
      <c r="P6134" t="s">
        <v>32874</v>
      </c>
    </row>
    <row r="6135" spans="1:16" x14ac:dyDescent="0.25">
      <c r="A6135">
        <v>1144213145</v>
      </c>
      <c r="B6135" t="s">
        <v>475</v>
      </c>
      <c r="D6135" t="s">
        <v>3027</v>
      </c>
      <c r="E6135" t="s">
        <v>3043</v>
      </c>
      <c r="F6135" t="s">
        <v>4204</v>
      </c>
      <c r="G6135" t="s">
        <v>5506</v>
      </c>
      <c r="H6135" t="s">
        <v>32880</v>
      </c>
      <c r="I6135" t="s">
        <v>11544</v>
      </c>
      <c r="J6135" t="s">
        <v>18214</v>
      </c>
      <c r="K6135" t="s">
        <v>24687</v>
      </c>
      <c r="L6135" t="s">
        <v>26151</v>
      </c>
      <c r="M6135" s="1">
        <v>36519</v>
      </c>
      <c r="N6135" s="4">
        <v>25.495890410958904</v>
      </c>
      <c r="O6135" t="s">
        <v>31103</v>
      </c>
      <c r="P6135" t="s">
        <v>32873</v>
      </c>
    </row>
    <row r="6136" spans="1:16" x14ac:dyDescent="0.25">
      <c r="A6136">
        <v>1112789803</v>
      </c>
      <c r="B6136" t="s">
        <v>294</v>
      </c>
      <c r="C6136" t="s">
        <v>692</v>
      </c>
      <c r="D6136" t="s">
        <v>3122</v>
      </c>
      <c r="E6136" t="s">
        <v>1832</v>
      </c>
      <c r="F6136" t="s">
        <v>4204</v>
      </c>
      <c r="G6136" t="s">
        <v>3587</v>
      </c>
      <c r="H6136">
        <v>0</v>
      </c>
      <c r="I6136" t="s">
        <v>13019</v>
      </c>
      <c r="J6136" t="s">
        <v>19627</v>
      </c>
      <c r="L6136" t="s">
        <v>26151</v>
      </c>
      <c r="M6136" s="1">
        <v>35578</v>
      </c>
      <c r="N6136" s="4">
        <v>28.073972602739726</v>
      </c>
      <c r="O6136" t="s">
        <v>32560</v>
      </c>
      <c r="P6136" t="s">
        <v>32873</v>
      </c>
    </row>
    <row r="6137" spans="1:16" x14ac:dyDescent="0.25">
      <c r="A6137">
        <v>1114896754</v>
      </c>
      <c r="B6137" t="s">
        <v>2004</v>
      </c>
      <c r="C6137" t="s">
        <v>2926</v>
      </c>
      <c r="D6137" t="s">
        <v>3212</v>
      </c>
      <c r="E6137" t="s">
        <v>2358</v>
      </c>
      <c r="F6137" t="s">
        <v>4204</v>
      </c>
      <c r="G6137" t="s">
        <v>6315</v>
      </c>
      <c r="H6137" t="s">
        <v>32879</v>
      </c>
      <c r="I6137" t="s">
        <v>12383</v>
      </c>
      <c r="L6137" t="s">
        <v>26151</v>
      </c>
      <c r="M6137" s="1">
        <v>35479</v>
      </c>
      <c r="N6137" s="4">
        <v>28.345205479452055</v>
      </c>
      <c r="O6137" t="s">
        <v>31934</v>
      </c>
      <c r="P6137" t="s">
        <v>32873</v>
      </c>
    </row>
    <row r="6138" spans="1:16" x14ac:dyDescent="0.25">
      <c r="A6138">
        <v>1006309494</v>
      </c>
      <c r="B6138" t="s">
        <v>73</v>
      </c>
      <c r="C6138" t="s">
        <v>597</v>
      </c>
      <c r="D6138" t="s">
        <v>2903</v>
      </c>
      <c r="E6138" t="s">
        <v>3499</v>
      </c>
      <c r="F6138" t="s">
        <v>4204</v>
      </c>
      <c r="G6138" t="s">
        <v>6179</v>
      </c>
      <c r="H6138" t="s">
        <v>32944</v>
      </c>
      <c r="I6138" t="s">
        <v>12929</v>
      </c>
      <c r="J6138" t="s">
        <v>19541</v>
      </c>
      <c r="K6138" t="s">
        <v>25810</v>
      </c>
      <c r="L6138" t="s">
        <v>26151</v>
      </c>
      <c r="M6138" s="1">
        <v>37029</v>
      </c>
      <c r="N6138" s="4">
        <v>24.098630136986301</v>
      </c>
      <c r="O6138" t="s">
        <v>32470</v>
      </c>
      <c r="P6138" t="s">
        <v>32874</v>
      </c>
    </row>
    <row r="6139" spans="1:16" x14ac:dyDescent="0.25">
      <c r="A6139">
        <v>1006321647</v>
      </c>
      <c r="B6139" t="s">
        <v>2060</v>
      </c>
      <c r="D6139" t="s">
        <v>3697</v>
      </c>
      <c r="E6139" t="s">
        <v>5089</v>
      </c>
      <c r="F6139" t="s">
        <v>4204</v>
      </c>
      <c r="G6139" t="s">
        <v>6252</v>
      </c>
      <c r="H6139">
        <v>0</v>
      </c>
      <c r="I6139" t="s">
        <v>12706</v>
      </c>
      <c r="J6139" t="s">
        <v>18677</v>
      </c>
      <c r="K6139" t="s">
        <v>25637</v>
      </c>
      <c r="L6139" t="s">
        <v>26151</v>
      </c>
      <c r="M6139" s="1">
        <v>37768</v>
      </c>
      <c r="N6139" s="4">
        <v>22.073972602739726</v>
      </c>
      <c r="O6139" t="s">
        <v>32252</v>
      </c>
      <c r="P6139" t="s">
        <v>32874</v>
      </c>
    </row>
    <row r="6140" spans="1:16" x14ac:dyDescent="0.25">
      <c r="A6140">
        <v>1113693333</v>
      </c>
      <c r="B6140" t="s">
        <v>141</v>
      </c>
      <c r="C6140" t="s">
        <v>2852</v>
      </c>
      <c r="D6140" t="s">
        <v>4029</v>
      </c>
      <c r="E6140" t="s">
        <v>3398</v>
      </c>
      <c r="F6140" t="s">
        <v>4204</v>
      </c>
      <c r="G6140" t="s">
        <v>6179</v>
      </c>
      <c r="H6140" t="s">
        <v>32918</v>
      </c>
      <c r="I6140" t="s">
        <v>12913</v>
      </c>
      <c r="J6140" t="s">
        <v>19525</v>
      </c>
      <c r="K6140" t="s">
        <v>25797</v>
      </c>
      <c r="L6140" t="s">
        <v>26150</v>
      </c>
      <c r="M6140" s="1">
        <v>36058</v>
      </c>
      <c r="N6140" s="4">
        <v>26.758904109589039</v>
      </c>
      <c r="O6140" t="s">
        <v>32454</v>
      </c>
      <c r="P6140" t="s">
        <v>32874</v>
      </c>
    </row>
    <row r="6141" spans="1:16" x14ac:dyDescent="0.25">
      <c r="A6141">
        <v>1112789593</v>
      </c>
      <c r="B6141" t="s">
        <v>88</v>
      </c>
      <c r="C6141" t="s">
        <v>32</v>
      </c>
      <c r="D6141" t="s">
        <v>3526</v>
      </c>
      <c r="E6141" t="s">
        <v>2961</v>
      </c>
      <c r="F6141" t="s">
        <v>4204</v>
      </c>
      <c r="G6141" t="s">
        <v>6252</v>
      </c>
      <c r="H6141">
        <v>0</v>
      </c>
      <c r="I6141" t="s">
        <v>12885</v>
      </c>
      <c r="J6141" t="s">
        <v>19498</v>
      </c>
      <c r="K6141" t="s">
        <v>25773</v>
      </c>
      <c r="L6141" t="s">
        <v>26151</v>
      </c>
      <c r="M6141" s="1">
        <v>35592</v>
      </c>
      <c r="N6141" s="4">
        <v>28.035616438356165</v>
      </c>
      <c r="O6141" t="s">
        <v>32426</v>
      </c>
      <c r="P6141" t="s">
        <v>32873</v>
      </c>
    </row>
    <row r="6142" spans="1:16" x14ac:dyDescent="0.25">
      <c r="A6142">
        <v>1006371018</v>
      </c>
      <c r="B6142" t="s">
        <v>177</v>
      </c>
      <c r="C6142" t="s">
        <v>692</v>
      </c>
      <c r="D6142" t="s">
        <v>3457</v>
      </c>
      <c r="E6142" t="s">
        <v>3869</v>
      </c>
      <c r="F6142" t="s">
        <v>4204</v>
      </c>
      <c r="G6142" t="s">
        <v>6210</v>
      </c>
      <c r="H6142" t="s">
        <v>32879</v>
      </c>
      <c r="I6142" t="s">
        <v>12550</v>
      </c>
      <c r="J6142" t="s">
        <v>19181</v>
      </c>
      <c r="K6142" t="s">
        <v>25509</v>
      </c>
      <c r="L6142" t="s">
        <v>26151</v>
      </c>
      <c r="M6142" s="1">
        <v>37721</v>
      </c>
      <c r="N6142" s="4">
        <v>22.202739726027396</v>
      </c>
      <c r="O6142" t="s">
        <v>32099</v>
      </c>
      <c r="P6142" t="s">
        <v>32873</v>
      </c>
    </row>
    <row r="6143" spans="1:16" x14ac:dyDescent="0.25">
      <c r="A6143">
        <v>1144206243</v>
      </c>
      <c r="B6143" t="s">
        <v>48</v>
      </c>
      <c r="C6143" t="s">
        <v>58</v>
      </c>
      <c r="D6143" t="s">
        <v>3027</v>
      </c>
      <c r="E6143" t="s">
        <v>4197</v>
      </c>
      <c r="F6143" t="s">
        <v>4204</v>
      </c>
      <c r="G6143" t="s">
        <v>6170</v>
      </c>
      <c r="H6143" t="s">
        <v>32936</v>
      </c>
      <c r="I6143" t="s">
        <v>12647</v>
      </c>
      <c r="J6143" t="s">
        <v>19273</v>
      </c>
      <c r="K6143" t="s">
        <v>25586</v>
      </c>
      <c r="L6143" t="s">
        <v>26150</v>
      </c>
      <c r="M6143" s="1">
        <v>35936</v>
      </c>
      <c r="N6143" s="4">
        <v>27.093150684931508</v>
      </c>
      <c r="O6143" t="s">
        <v>32194</v>
      </c>
      <c r="P6143" t="s">
        <v>32873</v>
      </c>
    </row>
    <row r="6144" spans="1:16" x14ac:dyDescent="0.25">
      <c r="A6144">
        <v>1001366761</v>
      </c>
      <c r="B6144" t="s">
        <v>411</v>
      </c>
      <c r="C6144" t="s">
        <v>213</v>
      </c>
      <c r="D6144" t="s">
        <v>4623</v>
      </c>
      <c r="E6144" t="s">
        <v>2956</v>
      </c>
      <c r="F6144" t="s">
        <v>4204</v>
      </c>
      <c r="G6144" t="s">
        <v>5506</v>
      </c>
      <c r="H6144" t="s">
        <v>32936</v>
      </c>
      <c r="I6144" t="s">
        <v>11257</v>
      </c>
      <c r="J6144" t="s">
        <v>17937</v>
      </c>
      <c r="K6144" t="s">
        <v>24431</v>
      </c>
      <c r="L6144" t="s">
        <v>26150</v>
      </c>
      <c r="M6144" s="1">
        <v>36727</v>
      </c>
      <c r="N6144" s="4">
        <v>24.926027397260274</v>
      </c>
      <c r="O6144" t="s">
        <v>30825</v>
      </c>
      <c r="P6144" t="s">
        <v>32874</v>
      </c>
    </row>
    <row r="6145" spans="1:16" x14ac:dyDescent="0.25">
      <c r="A6145">
        <v>1114897242</v>
      </c>
      <c r="B6145" t="s">
        <v>153</v>
      </c>
      <c r="D6145" t="s">
        <v>5357</v>
      </c>
      <c r="E6145" t="s">
        <v>3002</v>
      </c>
      <c r="F6145" t="s">
        <v>4204</v>
      </c>
      <c r="G6145" t="s">
        <v>6315</v>
      </c>
      <c r="H6145" t="s">
        <v>32918</v>
      </c>
      <c r="I6145" t="s">
        <v>12057</v>
      </c>
      <c r="J6145" t="s">
        <v>18709</v>
      </c>
      <c r="K6145" t="s">
        <v>25116</v>
      </c>
      <c r="L6145" t="s">
        <v>26150</v>
      </c>
      <c r="M6145" s="1">
        <v>35569</v>
      </c>
      <c r="N6145" s="4">
        <v>28.098630136986301</v>
      </c>
      <c r="O6145" t="s">
        <v>31610</v>
      </c>
      <c r="P6145" t="s">
        <v>32874</v>
      </c>
    </row>
    <row r="6146" spans="1:16" x14ac:dyDescent="0.25">
      <c r="A6146">
        <v>1032502289</v>
      </c>
      <c r="B6146" t="s">
        <v>117</v>
      </c>
      <c r="C6146" t="s">
        <v>819</v>
      </c>
      <c r="D6146" t="s">
        <v>3517</v>
      </c>
      <c r="E6146" t="s">
        <v>3155</v>
      </c>
      <c r="F6146" t="s">
        <v>4204</v>
      </c>
      <c r="G6146" t="s">
        <v>6179</v>
      </c>
      <c r="H6146" t="s">
        <v>32916</v>
      </c>
      <c r="I6146" t="s">
        <v>10843</v>
      </c>
      <c r="J6146" t="s">
        <v>17539</v>
      </c>
      <c r="K6146" t="s">
        <v>24038</v>
      </c>
      <c r="L6146" t="s">
        <v>26150</v>
      </c>
      <c r="M6146" s="1">
        <v>36145</v>
      </c>
      <c r="N6146" s="4">
        <v>26.520547945205479</v>
      </c>
      <c r="O6146" t="s">
        <v>30415</v>
      </c>
      <c r="P6146" t="s">
        <v>32874</v>
      </c>
    </row>
    <row r="6147" spans="1:16" x14ac:dyDescent="0.25">
      <c r="A6147">
        <v>1111661505</v>
      </c>
      <c r="B6147" t="s">
        <v>58</v>
      </c>
      <c r="C6147" t="s">
        <v>54</v>
      </c>
      <c r="D6147" t="s">
        <v>2358</v>
      </c>
      <c r="E6147" t="s">
        <v>1293</v>
      </c>
      <c r="F6147" t="s">
        <v>4204</v>
      </c>
      <c r="G6147" t="s">
        <v>6203</v>
      </c>
      <c r="H6147">
        <v>0</v>
      </c>
      <c r="I6147" t="s">
        <v>12267</v>
      </c>
      <c r="J6147" t="s">
        <v>18914</v>
      </c>
      <c r="K6147" t="s">
        <v>25286</v>
      </c>
      <c r="L6147" t="s">
        <v>26150</v>
      </c>
      <c r="M6147" s="1">
        <v>38238</v>
      </c>
      <c r="N6147" s="4">
        <v>20.786301369863015</v>
      </c>
      <c r="O6147" t="s">
        <v>31819</v>
      </c>
      <c r="P6147" t="s">
        <v>32874</v>
      </c>
    </row>
    <row r="6148" spans="1:16" x14ac:dyDescent="0.25">
      <c r="A6148">
        <v>1144097014</v>
      </c>
      <c r="B6148" t="s">
        <v>294</v>
      </c>
      <c r="C6148" t="s">
        <v>692</v>
      </c>
      <c r="D6148" t="s">
        <v>3341</v>
      </c>
      <c r="E6148" t="s">
        <v>2358</v>
      </c>
      <c r="F6148" t="s">
        <v>4204</v>
      </c>
      <c r="G6148" t="s">
        <v>5506</v>
      </c>
      <c r="H6148" t="s">
        <v>33062</v>
      </c>
      <c r="I6148" t="s">
        <v>6774</v>
      </c>
      <c r="J6148" t="s">
        <v>13547</v>
      </c>
      <c r="K6148" t="s">
        <v>20150</v>
      </c>
      <c r="L6148" t="s">
        <v>26151</v>
      </c>
      <c r="M6148" s="1">
        <v>35571</v>
      </c>
      <c r="N6148" s="4">
        <v>28.093150684931508</v>
      </c>
      <c r="O6148" t="s">
        <v>26361</v>
      </c>
      <c r="P6148" t="s">
        <v>32874</v>
      </c>
    </row>
    <row r="6149" spans="1:16" x14ac:dyDescent="0.25">
      <c r="A6149">
        <v>1006291219</v>
      </c>
      <c r="B6149" t="s">
        <v>679</v>
      </c>
      <c r="C6149" t="s">
        <v>490</v>
      </c>
      <c r="D6149" t="s">
        <v>3229</v>
      </c>
      <c r="E6149" t="s">
        <v>2966</v>
      </c>
      <c r="F6149" t="s">
        <v>4204</v>
      </c>
      <c r="G6149" t="s">
        <v>6207</v>
      </c>
      <c r="H6149" t="s">
        <v>32879</v>
      </c>
      <c r="I6149" t="s">
        <v>9191</v>
      </c>
      <c r="J6149" t="s">
        <v>15966</v>
      </c>
      <c r="K6149" t="s">
        <v>22552</v>
      </c>
      <c r="L6149" t="s">
        <v>26151</v>
      </c>
      <c r="M6149" s="1">
        <v>36872</v>
      </c>
      <c r="N6149" s="4">
        <v>24.528767123287672</v>
      </c>
      <c r="O6149" t="s">
        <v>28792</v>
      </c>
      <c r="P6149" t="s">
        <v>32874</v>
      </c>
    </row>
    <row r="6150" spans="1:16" x14ac:dyDescent="0.25">
      <c r="A6150">
        <v>1112789356</v>
      </c>
      <c r="B6150" t="s">
        <v>30</v>
      </c>
      <c r="C6150" t="s">
        <v>265</v>
      </c>
      <c r="D6150" t="s">
        <v>3175</v>
      </c>
      <c r="E6150" t="s">
        <v>519</v>
      </c>
      <c r="F6150" t="s">
        <v>4204</v>
      </c>
      <c r="G6150" t="s">
        <v>6207</v>
      </c>
      <c r="H6150" t="s">
        <v>32936</v>
      </c>
      <c r="I6150" t="s">
        <v>10867</v>
      </c>
      <c r="J6150" t="s">
        <v>17563</v>
      </c>
      <c r="K6150" t="s">
        <v>24061</v>
      </c>
      <c r="L6150" t="s">
        <v>26150</v>
      </c>
      <c r="M6150" s="1">
        <v>35543</v>
      </c>
      <c r="N6150" s="4">
        <v>28.169863013698631</v>
      </c>
      <c r="O6150" t="s">
        <v>30439</v>
      </c>
      <c r="P6150" t="s">
        <v>32874</v>
      </c>
    </row>
    <row r="6151" spans="1:16" x14ac:dyDescent="0.25">
      <c r="A6151">
        <v>1112760743</v>
      </c>
      <c r="B6151" t="s">
        <v>568</v>
      </c>
      <c r="D6151" t="s">
        <v>3489</v>
      </c>
      <c r="E6151" t="s">
        <v>3236</v>
      </c>
      <c r="F6151" t="s">
        <v>4204</v>
      </c>
      <c r="G6151" t="s">
        <v>6207</v>
      </c>
      <c r="H6151" t="s">
        <v>32890</v>
      </c>
      <c r="I6151" t="s">
        <v>10841</v>
      </c>
      <c r="J6151" t="s">
        <v>17537</v>
      </c>
      <c r="K6151" t="s">
        <v>24037</v>
      </c>
      <c r="L6151" t="s">
        <v>26151</v>
      </c>
      <c r="M6151" s="1">
        <v>38387</v>
      </c>
      <c r="N6151" s="4">
        <v>20.378082191780823</v>
      </c>
      <c r="O6151" t="s">
        <v>30413</v>
      </c>
      <c r="P6151" t="s">
        <v>32874</v>
      </c>
    </row>
    <row r="6152" spans="1:16" x14ac:dyDescent="0.25">
      <c r="A6152">
        <v>1010147032</v>
      </c>
      <c r="B6152" t="s">
        <v>236</v>
      </c>
      <c r="D6152" t="s">
        <v>3350</v>
      </c>
      <c r="E6152" t="s">
        <v>2966</v>
      </c>
      <c r="F6152" t="s">
        <v>4204</v>
      </c>
      <c r="G6152" t="s">
        <v>6207</v>
      </c>
      <c r="H6152" t="s">
        <v>32944</v>
      </c>
      <c r="I6152" t="s">
        <v>11001</v>
      </c>
      <c r="J6152" t="s">
        <v>17688</v>
      </c>
      <c r="K6152" t="s">
        <v>24182</v>
      </c>
      <c r="L6152" t="s">
        <v>26150</v>
      </c>
      <c r="M6152" s="1">
        <v>36576</v>
      </c>
      <c r="N6152" s="4">
        <v>25.339726027397262</v>
      </c>
      <c r="O6152" t="s">
        <v>30573</v>
      </c>
      <c r="P6152" t="s">
        <v>32874</v>
      </c>
    </row>
    <row r="6153" spans="1:16" x14ac:dyDescent="0.25">
      <c r="A6153">
        <v>1114095847</v>
      </c>
      <c r="B6153" t="s">
        <v>780</v>
      </c>
      <c r="C6153" t="s">
        <v>83</v>
      </c>
      <c r="D6153" t="s">
        <v>4119</v>
      </c>
      <c r="E6153" t="s">
        <v>3149</v>
      </c>
      <c r="F6153" t="s">
        <v>4204</v>
      </c>
      <c r="G6153" t="s">
        <v>6207</v>
      </c>
      <c r="H6153">
        <v>0</v>
      </c>
      <c r="I6153" t="s">
        <v>10908</v>
      </c>
      <c r="J6153" t="s">
        <v>17603</v>
      </c>
      <c r="K6153" t="s">
        <v>24105</v>
      </c>
      <c r="L6153" t="s">
        <v>26150</v>
      </c>
      <c r="M6153" s="1">
        <v>36435</v>
      </c>
      <c r="N6153" s="4">
        <v>25.726027397260275</v>
      </c>
      <c r="O6153" t="s">
        <v>30480</v>
      </c>
      <c r="P6153" t="s">
        <v>32874</v>
      </c>
    </row>
    <row r="6154" spans="1:16" x14ac:dyDescent="0.25">
      <c r="A6154">
        <v>1006228056</v>
      </c>
      <c r="B6154" t="s">
        <v>511</v>
      </c>
      <c r="C6154" t="s">
        <v>1814</v>
      </c>
      <c r="D6154" t="s">
        <v>2936</v>
      </c>
      <c r="E6154" t="s">
        <v>3736</v>
      </c>
      <c r="F6154" t="s">
        <v>4204</v>
      </c>
      <c r="G6154" t="s">
        <v>6210</v>
      </c>
      <c r="H6154" t="s">
        <v>33066</v>
      </c>
      <c r="I6154" t="s">
        <v>11199</v>
      </c>
      <c r="J6154" t="s">
        <v>17878</v>
      </c>
      <c r="K6154" t="s">
        <v>24372</v>
      </c>
      <c r="L6154" t="s">
        <v>26151</v>
      </c>
      <c r="M6154" s="1">
        <v>37120</v>
      </c>
      <c r="N6154" s="4">
        <v>23.849315068493151</v>
      </c>
      <c r="O6154" t="s">
        <v>30769</v>
      </c>
      <c r="P6154" t="s">
        <v>32874</v>
      </c>
    </row>
    <row r="6155" spans="1:16" x14ac:dyDescent="0.25">
      <c r="A6155">
        <v>1005897067</v>
      </c>
      <c r="B6155" t="s">
        <v>275</v>
      </c>
      <c r="C6155" t="s">
        <v>506</v>
      </c>
      <c r="D6155" t="s">
        <v>2996</v>
      </c>
      <c r="E6155" t="s">
        <v>3051</v>
      </c>
      <c r="F6155" t="s">
        <v>4204</v>
      </c>
      <c r="G6155" t="s">
        <v>5506</v>
      </c>
      <c r="H6155" t="s">
        <v>32964</v>
      </c>
      <c r="I6155" t="s">
        <v>7085</v>
      </c>
      <c r="J6155" t="s">
        <v>13857</v>
      </c>
      <c r="K6155" t="s">
        <v>20437</v>
      </c>
      <c r="L6155" t="s">
        <v>26150</v>
      </c>
      <c r="M6155" s="1">
        <v>37117</v>
      </c>
      <c r="N6155" s="4">
        <v>23.857534246575341</v>
      </c>
      <c r="O6155" t="s">
        <v>26672</v>
      </c>
      <c r="P6155" t="s">
        <v>32874</v>
      </c>
    </row>
    <row r="6156" spans="1:16" x14ac:dyDescent="0.25">
      <c r="A6156">
        <v>1006073068</v>
      </c>
      <c r="B6156" t="s">
        <v>98</v>
      </c>
      <c r="C6156" t="s">
        <v>83</v>
      </c>
      <c r="D6156" t="s">
        <v>2904</v>
      </c>
      <c r="E6156" t="s">
        <v>5063</v>
      </c>
      <c r="F6156" t="s">
        <v>4204</v>
      </c>
      <c r="G6156" t="s">
        <v>5506</v>
      </c>
      <c r="H6156" t="s">
        <v>32942</v>
      </c>
      <c r="I6156" t="s">
        <v>6970</v>
      </c>
      <c r="J6156" t="s">
        <v>13745</v>
      </c>
      <c r="K6156" t="s">
        <v>20326</v>
      </c>
      <c r="L6156" t="s">
        <v>26150</v>
      </c>
      <c r="M6156" s="1">
        <v>37833</v>
      </c>
      <c r="N6156" s="4">
        <v>21.895890410958906</v>
      </c>
      <c r="O6156" t="s">
        <v>26557</v>
      </c>
      <c r="P6156" t="s">
        <v>32874</v>
      </c>
    </row>
    <row r="6157" spans="1:16" x14ac:dyDescent="0.25">
      <c r="A6157">
        <v>1105362839</v>
      </c>
      <c r="B6157" t="s">
        <v>88</v>
      </c>
      <c r="C6157" t="s">
        <v>469</v>
      </c>
      <c r="D6157" t="s">
        <v>3092</v>
      </c>
      <c r="E6157" t="s">
        <v>5233</v>
      </c>
      <c r="F6157" t="s">
        <v>4204</v>
      </c>
      <c r="G6157" t="s">
        <v>5506</v>
      </c>
      <c r="H6157" t="s">
        <v>32913</v>
      </c>
      <c r="I6157" t="s">
        <v>7107</v>
      </c>
      <c r="J6157" t="s">
        <v>13879</v>
      </c>
      <c r="K6157" t="s">
        <v>20458</v>
      </c>
      <c r="L6157" t="s">
        <v>26151</v>
      </c>
      <c r="M6157" s="1">
        <v>38348</v>
      </c>
      <c r="N6157" s="4">
        <v>20.484931506849314</v>
      </c>
      <c r="O6157" t="s">
        <v>26694</v>
      </c>
      <c r="P6157" t="s">
        <v>32874</v>
      </c>
    </row>
    <row r="6158" spans="1:16" x14ac:dyDescent="0.25">
      <c r="A6158">
        <v>1110044360</v>
      </c>
      <c r="B6158" t="s">
        <v>602</v>
      </c>
      <c r="D6158" t="s">
        <v>3394</v>
      </c>
      <c r="E6158" t="s">
        <v>3312</v>
      </c>
      <c r="F6158" t="s">
        <v>4204</v>
      </c>
      <c r="G6158" t="s">
        <v>5506</v>
      </c>
      <c r="H6158" t="s">
        <v>32908</v>
      </c>
      <c r="I6158" t="s">
        <v>13226</v>
      </c>
      <c r="J6158" t="s">
        <v>19825</v>
      </c>
      <c r="K6158" t="s">
        <v>26057</v>
      </c>
      <c r="L6158" t="s">
        <v>26151</v>
      </c>
      <c r="M6158" s="1">
        <v>39432</v>
      </c>
      <c r="N6158" s="4">
        <v>17.515068493150686</v>
      </c>
      <c r="O6158" t="s">
        <v>32761</v>
      </c>
      <c r="P6158" t="s">
        <v>32874</v>
      </c>
    </row>
    <row r="6159" spans="1:16" x14ac:dyDescent="0.25">
      <c r="A6159">
        <v>1107050759</v>
      </c>
      <c r="B6159" t="s">
        <v>141</v>
      </c>
      <c r="C6159" t="s">
        <v>130</v>
      </c>
      <c r="D6159" t="s">
        <v>3022</v>
      </c>
      <c r="E6159" t="s">
        <v>3293</v>
      </c>
      <c r="F6159" t="s">
        <v>4204</v>
      </c>
      <c r="G6159" t="s">
        <v>5506</v>
      </c>
      <c r="H6159" t="s">
        <v>33071</v>
      </c>
      <c r="I6159" t="s">
        <v>6840</v>
      </c>
      <c r="J6159" t="s">
        <v>13615</v>
      </c>
      <c r="K6159" t="s">
        <v>20208</v>
      </c>
      <c r="L6159" t="s">
        <v>26150</v>
      </c>
      <c r="M6159" s="1">
        <v>38917</v>
      </c>
      <c r="N6159" s="4">
        <v>18.926027397260274</v>
      </c>
      <c r="O6159" t="s">
        <v>26427</v>
      </c>
      <c r="P6159" t="s">
        <v>32874</v>
      </c>
    </row>
    <row r="6160" spans="1:16" x14ac:dyDescent="0.25">
      <c r="A6160">
        <v>1059902573</v>
      </c>
      <c r="B6160" t="s">
        <v>238</v>
      </c>
      <c r="C6160" t="s">
        <v>748</v>
      </c>
      <c r="D6160" t="s">
        <v>3045</v>
      </c>
      <c r="E6160" t="s">
        <v>2369</v>
      </c>
      <c r="F6160" t="s">
        <v>4204</v>
      </c>
      <c r="G6160" t="s">
        <v>5506</v>
      </c>
      <c r="H6160" t="s">
        <v>32908</v>
      </c>
      <c r="I6160" t="s">
        <v>7404</v>
      </c>
      <c r="J6160" t="s">
        <v>14174</v>
      </c>
      <c r="K6160" t="s">
        <v>20724</v>
      </c>
      <c r="L6160" t="s">
        <v>26151</v>
      </c>
      <c r="M6160" s="1">
        <v>38348</v>
      </c>
      <c r="N6160" s="4">
        <v>20.484931506849314</v>
      </c>
      <c r="O6160" t="s">
        <v>26991</v>
      </c>
      <c r="P6160" t="s">
        <v>32874</v>
      </c>
    </row>
    <row r="6161" spans="1:16" x14ac:dyDescent="0.25">
      <c r="A6161">
        <v>1110293599</v>
      </c>
      <c r="B6161" t="s">
        <v>107</v>
      </c>
      <c r="C6161" t="s">
        <v>306</v>
      </c>
      <c r="D6161" t="s">
        <v>3859</v>
      </c>
      <c r="E6161" t="s">
        <v>3038</v>
      </c>
      <c r="F6161" t="s">
        <v>4204</v>
      </c>
      <c r="G6161" t="s">
        <v>5506</v>
      </c>
      <c r="H6161" t="s">
        <v>32964</v>
      </c>
      <c r="I6161" t="s">
        <v>7167</v>
      </c>
      <c r="J6161" t="s">
        <v>13938</v>
      </c>
      <c r="K6161" t="s">
        <v>20509</v>
      </c>
      <c r="L6161" t="s">
        <v>26150</v>
      </c>
      <c r="M6161" s="1">
        <v>39146</v>
      </c>
      <c r="N6161" s="4">
        <v>18.298630136986301</v>
      </c>
      <c r="O6161" t="s">
        <v>26754</v>
      </c>
      <c r="P6161" t="s">
        <v>32874</v>
      </c>
    </row>
    <row r="6162" spans="1:16" x14ac:dyDescent="0.25">
      <c r="A6162">
        <v>1006194018</v>
      </c>
      <c r="B6162" t="s">
        <v>338</v>
      </c>
      <c r="C6162" t="s">
        <v>54</v>
      </c>
      <c r="D6162" t="s">
        <v>2028</v>
      </c>
      <c r="E6162" t="s">
        <v>3146</v>
      </c>
      <c r="F6162" t="s">
        <v>4204</v>
      </c>
      <c r="G6162" t="s">
        <v>1423</v>
      </c>
      <c r="H6162" t="s">
        <v>33073</v>
      </c>
      <c r="I6162" t="s">
        <v>13333</v>
      </c>
      <c r="J6162" t="s">
        <v>19929</v>
      </c>
      <c r="K6162" t="s">
        <v>26145</v>
      </c>
      <c r="L6162" t="s">
        <v>26150</v>
      </c>
      <c r="M6162" s="1">
        <v>37266</v>
      </c>
      <c r="N6162" s="4">
        <v>23.449315068493149</v>
      </c>
      <c r="O6162" t="s">
        <v>32867</v>
      </c>
      <c r="P6162" t="s">
        <v>32874</v>
      </c>
    </row>
    <row r="6163" spans="1:16" x14ac:dyDescent="0.25">
      <c r="A6163">
        <v>1004192508</v>
      </c>
      <c r="B6163" t="s">
        <v>369</v>
      </c>
      <c r="C6163" t="s">
        <v>63</v>
      </c>
      <c r="D6163" t="s">
        <v>3742</v>
      </c>
      <c r="E6163" t="s">
        <v>3332</v>
      </c>
      <c r="F6163" t="s">
        <v>4204</v>
      </c>
      <c r="G6163" t="s">
        <v>5506</v>
      </c>
      <c r="H6163" t="s">
        <v>33074</v>
      </c>
      <c r="I6163" t="s">
        <v>6954</v>
      </c>
      <c r="J6163" t="s">
        <v>13730</v>
      </c>
      <c r="K6163" t="s">
        <v>20311</v>
      </c>
      <c r="L6163" t="s">
        <v>26151</v>
      </c>
      <c r="M6163" s="1">
        <v>37748</v>
      </c>
      <c r="N6163" s="4">
        <v>22.12876712328767</v>
      </c>
      <c r="O6163" t="s">
        <v>26541</v>
      </c>
      <c r="P6163" t="s">
        <v>32874</v>
      </c>
    </row>
    <row r="6164" spans="1:16" x14ac:dyDescent="0.25">
      <c r="A6164">
        <v>1109545063</v>
      </c>
      <c r="B6164" t="s">
        <v>612</v>
      </c>
      <c r="C6164" t="s">
        <v>521</v>
      </c>
      <c r="D6164" t="s">
        <v>3627</v>
      </c>
      <c r="E6164" t="s">
        <v>3609</v>
      </c>
      <c r="F6164" t="s">
        <v>4204</v>
      </c>
      <c r="G6164" t="s">
        <v>6179</v>
      </c>
      <c r="H6164" t="s">
        <v>32944</v>
      </c>
      <c r="I6164" t="s">
        <v>7166</v>
      </c>
      <c r="J6164" t="s">
        <v>13937</v>
      </c>
      <c r="K6164" t="s">
        <v>20508</v>
      </c>
      <c r="L6164" t="s">
        <v>26150</v>
      </c>
      <c r="M6164" s="1">
        <v>39185</v>
      </c>
      <c r="N6164" s="4">
        <v>18.19178082191781</v>
      </c>
      <c r="O6164" t="s">
        <v>26753</v>
      </c>
      <c r="P6164" t="s">
        <v>32874</v>
      </c>
    </row>
    <row r="6165" spans="1:16" x14ac:dyDescent="0.25">
      <c r="A6165">
        <v>1114000298</v>
      </c>
      <c r="B6165" t="s">
        <v>73</v>
      </c>
      <c r="C6165" t="s">
        <v>2363</v>
      </c>
      <c r="D6165" t="s">
        <v>3866</v>
      </c>
      <c r="E6165" t="s">
        <v>3489</v>
      </c>
      <c r="F6165" t="s">
        <v>4204</v>
      </c>
      <c r="G6165" t="s">
        <v>6179</v>
      </c>
      <c r="H6165" t="s">
        <v>32879</v>
      </c>
      <c r="I6165" t="s">
        <v>7182</v>
      </c>
      <c r="J6165" t="s">
        <v>13953</v>
      </c>
      <c r="K6165" t="s">
        <v>20522</v>
      </c>
      <c r="L6165" t="s">
        <v>26151</v>
      </c>
      <c r="M6165" s="1">
        <v>39011</v>
      </c>
      <c r="N6165" s="4">
        <v>18.668493150684931</v>
      </c>
      <c r="O6165" t="s">
        <v>26769</v>
      </c>
      <c r="P6165" t="s">
        <v>32874</v>
      </c>
    </row>
    <row r="6166" spans="1:16" x14ac:dyDescent="0.25">
      <c r="A6166">
        <v>1006099806</v>
      </c>
      <c r="B6166" t="s">
        <v>756</v>
      </c>
      <c r="D6166" t="s">
        <v>1856</v>
      </c>
      <c r="E6166" t="s">
        <v>3107</v>
      </c>
      <c r="F6166" t="s">
        <v>4204</v>
      </c>
      <c r="G6166" t="s">
        <v>5506</v>
      </c>
      <c r="H6166" t="s">
        <v>32916</v>
      </c>
      <c r="I6166" t="s">
        <v>7414</v>
      </c>
      <c r="J6166" t="s">
        <v>14184</v>
      </c>
      <c r="K6166" t="s">
        <v>20733</v>
      </c>
      <c r="L6166" t="s">
        <v>26151</v>
      </c>
      <c r="M6166" s="1">
        <v>37426</v>
      </c>
      <c r="N6166" s="4">
        <v>23.010958904109589</v>
      </c>
      <c r="O6166" t="s">
        <v>27001</v>
      </c>
      <c r="P6166" t="s">
        <v>32874</v>
      </c>
    </row>
    <row r="6167" spans="1:16" x14ac:dyDescent="0.25">
      <c r="A6167">
        <v>1005968553</v>
      </c>
      <c r="B6167" t="s">
        <v>464</v>
      </c>
      <c r="C6167" t="s">
        <v>49</v>
      </c>
      <c r="D6167" t="s">
        <v>3324</v>
      </c>
      <c r="E6167" t="s">
        <v>3140</v>
      </c>
      <c r="F6167" t="s">
        <v>4204</v>
      </c>
      <c r="G6167" t="s">
        <v>5506</v>
      </c>
      <c r="H6167" t="s">
        <v>32942</v>
      </c>
      <c r="I6167" t="s">
        <v>6969</v>
      </c>
      <c r="J6167" t="s">
        <v>13744</v>
      </c>
      <c r="K6167" t="s">
        <v>20325</v>
      </c>
      <c r="L6167" t="s">
        <v>26150</v>
      </c>
      <c r="M6167" s="1">
        <v>37606</v>
      </c>
      <c r="N6167" s="4">
        <v>22.517808219178082</v>
      </c>
      <c r="O6167" t="s">
        <v>26556</v>
      </c>
      <c r="P6167" t="s">
        <v>32874</v>
      </c>
    </row>
    <row r="6168" spans="1:16" x14ac:dyDescent="0.25">
      <c r="A6168">
        <v>1006052391</v>
      </c>
      <c r="B6168" t="s">
        <v>306</v>
      </c>
      <c r="D6168" t="s">
        <v>2903</v>
      </c>
      <c r="E6168" t="s">
        <v>3118</v>
      </c>
      <c r="F6168" t="s">
        <v>4204</v>
      </c>
      <c r="G6168" t="s">
        <v>5506</v>
      </c>
      <c r="H6168" t="s">
        <v>32918</v>
      </c>
      <c r="I6168" t="s">
        <v>6962</v>
      </c>
      <c r="J6168" t="s">
        <v>13737</v>
      </c>
      <c r="K6168" t="s">
        <v>20318</v>
      </c>
      <c r="L6168" t="s">
        <v>26150</v>
      </c>
      <c r="M6168" s="1">
        <v>37341</v>
      </c>
      <c r="N6168" s="4">
        <v>23.243835616438357</v>
      </c>
      <c r="O6168" t="s">
        <v>26549</v>
      </c>
      <c r="P6168" t="s">
        <v>32874</v>
      </c>
    </row>
    <row r="6169" spans="1:16" x14ac:dyDescent="0.25">
      <c r="A6169">
        <v>1117349075</v>
      </c>
      <c r="B6169" t="s">
        <v>62</v>
      </c>
      <c r="C6169" t="s">
        <v>62</v>
      </c>
      <c r="D6169" t="s">
        <v>3299</v>
      </c>
      <c r="E6169" t="s">
        <v>2369</v>
      </c>
      <c r="F6169" t="s">
        <v>4204</v>
      </c>
      <c r="G6169" t="s">
        <v>6188</v>
      </c>
      <c r="H6169" t="s">
        <v>32880</v>
      </c>
      <c r="I6169" t="s">
        <v>7067</v>
      </c>
      <c r="J6169" t="s">
        <v>13839</v>
      </c>
      <c r="K6169" t="s">
        <v>20420</v>
      </c>
      <c r="L6169" t="s">
        <v>26150</v>
      </c>
      <c r="M6169" s="1">
        <v>38274</v>
      </c>
      <c r="N6169" s="4">
        <v>20.687671232876713</v>
      </c>
      <c r="O6169" t="s">
        <v>26654</v>
      </c>
      <c r="P6169" t="s">
        <v>32874</v>
      </c>
    </row>
    <row r="6170" spans="1:16" x14ac:dyDescent="0.25">
      <c r="A6170">
        <v>1107530412</v>
      </c>
      <c r="B6170" t="s">
        <v>61</v>
      </c>
      <c r="C6170" t="s">
        <v>2972</v>
      </c>
      <c r="D6170" t="s">
        <v>3759</v>
      </c>
      <c r="E6170" t="s">
        <v>3547</v>
      </c>
      <c r="F6170" t="s">
        <v>4204</v>
      </c>
      <c r="G6170" t="s">
        <v>5506</v>
      </c>
      <c r="H6170" t="s">
        <v>33076</v>
      </c>
      <c r="I6170" t="s">
        <v>13092</v>
      </c>
      <c r="J6170" t="s">
        <v>19694</v>
      </c>
      <c r="K6170" t="s">
        <v>25943</v>
      </c>
      <c r="L6170" t="s">
        <v>26151</v>
      </c>
      <c r="M6170" s="1">
        <v>36489</v>
      </c>
      <c r="N6170" s="4">
        <v>25.578082191780823</v>
      </c>
      <c r="O6170" t="s">
        <v>32630</v>
      </c>
      <c r="P6170" t="s">
        <v>32874</v>
      </c>
    </row>
    <row r="6171" spans="1:16" x14ac:dyDescent="0.25">
      <c r="A6171">
        <v>1005716187</v>
      </c>
      <c r="B6171" t="s">
        <v>98</v>
      </c>
      <c r="C6171" t="s">
        <v>306</v>
      </c>
      <c r="D6171" t="s">
        <v>3890</v>
      </c>
      <c r="E6171" t="s">
        <v>3065</v>
      </c>
      <c r="F6171" t="s">
        <v>4204</v>
      </c>
      <c r="G6171" t="s">
        <v>6188</v>
      </c>
      <c r="H6171" t="s">
        <v>32936</v>
      </c>
      <c r="I6171" t="s">
        <v>7254</v>
      </c>
      <c r="J6171" t="s">
        <v>14025</v>
      </c>
      <c r="K6171" t="s">
        <v>20584</v>
      </c>
      <c r="L6171" t="s">
        <v>26150</v>
      </c>
      <c r="M6171" s="1">
        <v>37561</v>
      </c>
      <c r="N6171" s="4">
        <v>22.641095890410959</v>
      </c>
      <c r="O6171" t="s">
        <v>26841</v>
      </c>
      <c r="P6171" t="s">
        <v>32874</v>
      </c>
    </row>
    <row r="6172" spans="1:16" x14ac:dyDescent="0.25">
      <c r="A6172">
        <v>1114311232</v>
      </c>
      <c r="B6172" t="s">
        <v>351</v>
      </c>
      <c r="C6172" t="s">
        <v>602</v>
      </c>
      <c r="D6172" t="s">
        <v>3770</v>
      </c>
      <c r="E6172" t="s">
        <v>3346</v>
      </c>
      <c r="F6172" t="s">
        <v>4204</v>
      </c>
      <c r="G6172" t="s">
        <v>6179</v>
      </c>
      <c r="H6172" t="s">
        <v>32908</v>
      </c>
      <c r="I6172" t="s">
        <v>7008</v>
      </c>
      <c r="J6172" t="s">
        <v>13782</v>
      </c>
      <c r="K6172" t="s">
        <v>20362</v>
      </c>
      <c r="L6172" t="s">
        <v>26151</v>
      </c>
      <c r="M6172" s="1">
        <v>39481</v>
      </c>
      <c r="N6172" s="4">
        <v>17.38082191780822</v>
      </c>
      <c r="O6172" t="s">
        <v>26595</v>
      </c>
      <c r="P6172" t="s">
        <v>32874</v>
      </c>
    </row>
    <row r="6173" spans="1:16" x14ac:dyDescent="0.25">
      <c r="A6173">
        <v>1002861906</v>
      </c>
      <c r="B6173" t="s">
        <v>224</v>
      </c>
      <c r="C6173" t="s">
        <v>748</v>
      </c>
      <c r="D6173" t="s">
        <v>3156</v>
      </c>
      <c r="E6173" t="s">
        <v>2892</v>
      </c>
      <c r="F6173" t="s">
        <v>4204</v>
      </c>
      <c r="G6173" t="s">
        <v>5506</v>
      </c>
      <c r="H6173" t="s">
        <v>32879</v>
      </c>
      <c r="I6173" t="s">
        <v>6756</v>
      </c>
      <c r="J6173" t="s">
        <v>13528</v>
      </c>
      <c r="K6173" t="s">
        <v>20130</v>
      </c>
      <c r="L6173" t="s">
        <v>26151</v>
      </c>
      <c r="M6173" s="1">
        <v>37398</v>
      </c>
      <c r="N6173" s="4">
        <v>23.087671232876712</v>
      </c>
      <c r="O6173" t="s">
        <v>26343</v>
      </c>
      <c r="P6173" t="s">
        <v>32874</v>
      </c>
    </row>
    <row r="6174" spans="1:16" x14ac:dyDescent="0.25">
      <c r="A6174">
        <v>1032943010</v>
      </c>
      <c r="B6174" t="s">
        <v>596</v>
      </c>
      <c r="C6174" t="s">
        <v>209</v>
      </c>
      <c r="D6174" t="s">
        <v>3767</v>
      </c>
      <c r="E6174" t="s">
        <v>4122</v>
      </c>
      <c r="F6174" t="s">
        <v>4204</v>
      </c>
      <c r="G6174" t="s">
        <v>6011</v>
      </c>
      <c r="H6174">
        <v>0</v>
      </c>
      <c r="I6174" t="s">
        <v>7003</v>
      </c>
      <c r="J6174" t="s">
        <v>13777</v>
      </c>
      <c r="L6174" t="s">
        <v>26150</v>
      </c>
      <c r="M6174" s="1">
        <v>40314</v>
      </c>
      <c r="N6174" s="4">
        <v>15.098630136986301</v>
      </c>
      <c r="O6174" t="s">
        <v>26590</v>
      </c>
      <c r="P6174" t="s">
        <v>32874</v>
      </c>
    </row>
    <row r="6175" spans="1:16" x14ac:dyDescent="0.25">
      <c r="A6175">
        <v>1116071199</v>
      </c>
      <c r="B6175" t="s">
        <v>103</v>
      </c>
      <c r="C6175" t="s">
        <v>63</v>
      </c>
      <c r="D6175" t="s">
        <v>3563</v>
      </c>
      <c r="E6175" t="s">
        <v>3396</v>
      </c>
      <c r="F6175" t="s">
        <v>4204</v>
      </c>
      <c r="G6175" t="s">
        <v>6188</v>
      </c>
      <c r="H6175" t="s">
        <v>32936</v>
      </c>
      <c r="I6175" t="s">
        <v>7392</v>
      </c>
      <c r="J6175" t="s">
        <v>14162</v>
      </c>
      <c r="K6175" t="s">
        <v>20712</v>
      </c>
      <c r="L6175" t="s">
        <v>26151</v>
      </c>
      <c r="M6175" s="1">
        <v>38558</v>
      </c>
      <c r="N6175" s="4">
        <v>19.909589041095892</v>
      </c>
      <c r="O6175" t="s">
        <v>26979</v>
      </c>
      <c r="P6175" t="s">
        <v>32874</v>
      </c>
    </row>
    <row r="6176" spans="1:16" x14ac:dyDescent="0.25">
      <c r="A6176">
        <v>1117015074</v>
      </c>
      <c r="B6176" t="s">
        <v>177</v>
      </c>
      <c r="C6176" t="s">
        <v>568</v>
      </c>
      <c r="D6176" t="s">
        <v>2870</v>
      </c>
      <c r="E6176" t="s">
        <v>3912</v>
      </c>
      <c r="F6176" t="s">
        <v>4204</v>
      </c>
      <c r="G6176" t="s">
        <v>6188</v>
      </c>
      <c r="H6176" t="s">
        <v>32944</v>
      </c>
      <c r="I6176" t="s">
        <v>7341</v>
      </c>
      <c r="J6176" t="s">
        <v>14112</v>
      </c>
      <c r="K6176" t="s">
        <v>20665</v>
      </c>
      <c r="L6176" t="s">
        <v>26151</v>
      </c>
      <c r="M6176" s="1">
        <v>38564</v>
      </c>
      <c r="N6176" s="4">
        <v>19.893150684931506</v>
      </c>
      <c r="O6176" t="s">
        <v>26928</v>
      </c>
      <c r="P6176" t="s">
        <v>32874</v>
      </c>
    </row>
    <row r="6177" spans="1:16" x14ac:dyDescent="0.25">
      <c r="A6177">
        <v>1006428392</v>
      </c>
      <c r="B6177" t="s">
        <v>584</v>
      </c>
      <c r="C6177" t="s">
        <v>213</v>
      </c>
      <c r="D6177" t="s">
        <v>3395</v>
      </c>
      <c r="E6177" t="s">
        <v>3218</v>
      </c>
      <c r="F6177" t="s">
        <v>4204</v>
      </c>
      <c r="G6177" t="s">
        <v>6188</v>
      </c>
      <c r="H6177" t="s">
        <v>32916</v>
      </c>
      <c r="I6177" t="s">
        <v>6979</v>
      </c>
      <c r="J6177" t="s">
        <v>13754</v>
      </c>
      <c r="K6177" t="s">
        <v>20333</v>
      </c>
      <c r="L6177" t="s">
        <v>26150</v>
      </c>
      <c r="M6177" s="1">
        <v>36965</v>
      </c>
      <c r="N6177" s="4">
        <v>24.273972602739725</v>
      </c>
      <c r="O6177" t="s">
        <v>26566</v>
      </c>
      <c r="P6177" t="s">
        <v>32874</v>
      </c>
    </row>
    <row r="6178" spans="1:16" x14ac:dyDescent="0.25">
      <c r="A6178">
        <v>1117262135</v>
      </c>
      <c r="B6178" t="s">
        <v>98</v>
      </c>
      <c r="C6178" t="s">
        <v>54</v>
      </c>
      <c r="D6178" t="s">
        <v>3393</v>
      </c>
      <c r="E6178" t="s">
        <v>3057</v>
      </c>
      <c r="F6178" t="s">
        <v>4204</v>
      </c>
      <c r="G6178" t="s">
        <v>6188</v>
      </c>
      <c r="H6178" t="s">
        <v>32879</v>
      </c>
      <c r="I6178" t="s">
        <v>7180</v>
      </c>
      <c r="J6178" t="s">
        <v>13951</v>
      </c>
      <c r="K6178" t="s">
        <v>20520</v>
      </c>
      <c r="L6178" t="s">
        <v>26150</v>
      </c>
      <c r="M6178" s="1">
        <v>38037</v>
      </c>
      <c r="N6178" s="4">
        <v>21.336986301369862</v>
      </c>
      <c r="O6178" t="s">
        <v>26767</v>
      </c>
      <c r="P6178" t="s">
        <v>32874</v>
      </c>
    </row>
    <row r="6179" spans="1:16" x14ac:dyDescent="0.25">
      <c r="A6179">
        <v>1107060321</v>
      </c>
      <c r="B6179" t="s">
        <v>607</v>
      </c>
      <c r="C6179" t="s">
        <v>568</v>
      </c>
      <c r="D6179" t="s">
        <v>3596</v>
      </c>
      <c r="E6179" t="s">
        <v>4121</v>
      </c>
      <c r="F6179" t="s">
        <v>4204</v>
      </c>
      <c r="G6179" t="s">
        <v>5506</v>
      </c>
      <c r="H6179" t="s">
        <v>32945</v>
      </c>
      <c r="I6179" t="s">
        <v>7026</v>
      </c>
      <c r="J6179" t="s">
        <v>13799</v>
      </c>
      <c r="K6179" t="s">
        <v>20380</v>
      </c>
      <c r="L6179" t="s">
        <v>26151</v>
      </c>
      <c r="M6179" s="1">
        <v>39503</v>
      </c>
      <c r="N6179" s="4">
        <v>17.32054794520548</v>
      </c>
      <c r="O6179" t="s">
        <v>26613</v>
      </c>
      <c r="P6179" t="s">
        <v>32874</v>
      </c>
    </row>
    <row r="6180" spans="1:16" x14ac:dyDescent="0.25">
      <c r="A6180">
        <v>1111662905</v>
      </c>
      <c r="B6180" t="s">
        <v>618</v>
      </c>
      <c r="C6180" t="s">
        <v>63</v>
      </c>
      <c r="D6180" t="s">
        <v>3803</v>
      </c>
      <c r="F6180" t="s">
        <v>4204</v>
      </c>
      <c r="G6180" t="s">
        <v>5506</v>
      </c>
      <c r="H6180" t="s">
        <v>32984</v>
      </c>
      <c r="I6180" t="s">
        <v>7053</v>
      </c>
      <c r="J6180" t="s">
        <v>13825</v>
      </c>
      <c r="K6180" t="s">
        <v>20406</v>
      </c>
      <c r="L6180" t="s">
        <v>26151</v>
      </c>
      <c r="M6180" s="1">
        <v>37697</v>
      </c>
      <c r="N6180" s="4">
        <v>22.268493150684932</v>
      </c>
      <c r="O6180" t="s">
        <v>26640</v>
      </c>
      <c r="P6180" t="s">
        <v>32874</v>
      </c>
    </row>
    <row r="6181" spans="1:16" x14ac:dyDescent="0.25">
      <c r="A6181">
        <v>1107852806</v>
      </c>
      <c r="B6181" t="s">
        <v>265</v>
      </c>
      <c r="D6181" t="s">
        <v>2891</v>
      </c>
      <c r="E6181" t="s">
        <v>3785</v>
      </c>
      <c r="F6181" t="s">
        <v>4204</v>
      </c>
      <c r="G6181" t="s">
        <v>6011</v>
      </c>
      <c r="H6181">
        <v>0</v>
      </c>
      <c r="I6181" t="s">
        <v>7146</v>
      </c>
      <c r="J6181" t="s">
        <v>13917</v>
      </c>
      <c r="K6181" t="s">
        <v>20493</v>
      </c>
      <c r="L6181" t="s">
        <v>26150</v>
      </c>
      <c r="M6181" s="1">
        <v>39632</v>
      </c>
      <c r="N6181" s="4">
        <v>16.967123287671232</v>
      </c>
      <c r="O6181" t="s">
        <v>26733</v>
      </c>
      <c r="P6181" t="s">
        <v>32874</v>
      </c>
    </row>
    <row r="6182" spans="1:16" x14ac:dyDescent="0.25">
      <c r="A6182">
        <v>1112045405</v>
      </c>
      <c r="B6182" t="s">
        <v>107</v>
      </c>
      <c r="C6182" t="s">
        <v>62</v>
      </c>
      <c r="D6182" t="s">
        <v>2369</v>
      </c>
      <c r="E6182" t="s">
        <v>3044</v>
      </c>
      <c r="F6182" t="s">
        <v>4204</v>
      </c>
      <c r="G6182" t="s">
        <v>6011</v>
      </c>
      <c r="H6182">
        <v>0</v>
      </c>
      <c r="I6182" t="s">
        <v>6752</v>
      </c>
      <c r="J6182" t="s">
        <v>13524</v>
      </c>
      <c r="K6182" t="s">
        <v>20126</v>
      </c>
      <c r="L6182" t="s">
        <v>26150</v>
      </c>
      <c r="M6182" s="1">
        <v>39261</v>
      </c>
      <c r="N6182" s="4">
        <v>17.983561643835618</v>
      </c>
      <c r="O6182" t="s">
        <v>26339</v>
      </c>
      <c r="P6182" t="s">
        <v>32874</v>
      </c>
    </row>
    <row r="6183" spans="1:16" x14ac:dyDescent="0.25">
      <c r="A6183">
        <v>1111547093</v>
      </c>
      <c r="B6183" t="s">
        <v>66</v>
      </c>
      <c r="C6183" t="s">
        <v>568</v>
      </c>
      <c r="D6183" t="s">
        <v>2327</v>
      </c>
      <c r="E6183" t="s">
        <v>5627</v>
      </c>
      <c r="F6183" t="s">
        <v>4204</v>
      </c>
      <c r="G6183" t="s">
        <v>6011</v>
      </c>
      <c r="H6183">
        <v>0</v>
      </c>
      <c r="I6183" t="s">
        <v>6771</v>
      </c>
      <c r="J6183" t="s">
        <v>13544</v>
      </c>
      <c r="K6183" t="s">
        <v>20147</v>
      </c>
      <c r="L6183" t="s">
        <v>26151</v>
      </c>
      <c r="M6183" s="1">
        <v>39579</v>
      </c>
      <c r="N6183" s="4">
        <v>17.112328767123287</v>
      </c>
      <c r="O6183" t="s">
        <v>26358</v>
      </c>
      <c r="P6183" t="s">
        <v>32874</v>
      </c>
    </row>
    <row r="6184" spans="1:16" x14ac:dyDescent="0.25">
      <c r="A6184">
        <v>1107863869</v>
      </c>
      <c r="B6184" t="s">
        <v>620</v>
      </c>
      <c r="D6184" t="s">
        <v>3092</v>
      </c>
      <c r="E6184" t="s">
        <v>3809</v>
      </c>
      <c r="F6184" t="s">
        <v>4204</v>
      </c>
      <c r="G6184" t="s">
        <v>6011</v>
      </c>
      <c r="H6184">
        <v>0</v>
      </c>
      <c r="I6184" t="s">
        <v>7059</v>
      </c>
      <c r="J6184" t="s">
        <v>13831</v>
      </c>
      <c r="K6184" t="s">
        <v>20412</v>
      </c>
      <c r="L6184" t="s">
        <v>26151</v>
      </c>
      <c r="M6184" s="1">
        <v>40662</v>
      </c>
      <c r="N6184" s="4">
        <v>14.145205479452056</v>
      </c>
      <c r="O6184" t="s">
        <v>26646</v>
      </c>
      <c r="P6184" t="s">
        <v>32874</v>
      </c>
    </row>
    <row r="6185" spans="1:16" x14ac:dyDescent="0.25">
      <c r="A6185">
        <v>1107841414</v>
      </c>
      <c r="B6185" t="s">
        <v>98</v>
      </c>
      <c r="C6185" t="s">
        <v>174</v>
      </c>
      <c r="D6185" t="s">
        <v>3298</v>
      </c>
      <c r="E6185" t="s">
        <v>5195</v>
      </c>
      <c r="F6185" t="s">
        <v>4204</v>
      </c>
      <c r="G6185" t="s">
        <v>5506</v>
      </c>
      <c r="H6185" t="s">
        <v>32944</v>
      </c>
      <c r="I6185" t="s">
        <v>7041</v>
      </c>
      <c r="J6185" t="s">
        <v>13813</v>
      </c>
      <c r="K6185" t="s">
        <v>20394</v>
      </c>
      <c r="L6185" t="s">
        <v>26150</v>
      </c>
      <c r="M6185" s="1">
        <v>38627</v>
      </c>
      <c r="N6185" s="4">
        <v>19.720547945205478</v>
      </c>
      <c r="O6185" t="s">
        <v>26628</v>
      </c>
      <c r="P6185" t="s">
        <v>32874</v>
      </c>
    </row>
    <row r="6186" spans="1:16" x14ac:dyDescent="0.25">
      <c r="A6186">
        <v>1005894039</v>
      </c>
      <c r="B6186" t="s">
        <v>98</v>
      </c>
      <c r="C6186" t="s">
        <v>306</v>
      </c>
      <c r="D6186" t="s">
        <v>3064</v>
      </c>
      <c r="E6186" t="s">
        <v>3264</v>
      </c>
      <c r="F6186" t="s">
        <v>4204</v>
      </c>
      <c r="G6186" t="s">
        <v>6179</v>
      </c>
      <c r="H6186" t="s">
        <v>32944</v>
      </c>
      <c r="I6186" t="s">
        <v>7043</v>
      </c>
      <c r="J6186" t="s">
        <v>13815</v>
      </c>
      <c r="K6186" t="s">
        <v>20396</v>
      </c>
      <c r="L6186" t="s">
        <v>26150</v>
      </c>
      <c r="M6186" s="1">
        <v>37266</v>
      </c>
      <c r="N6186" s="4">
        <v>23.449315068493149</v>
      </c>
      <c r="O6186" t="s">
        <v>26630</v>
      </c>
      <c r="P6186" t="s">
        <v>32874</v>
      </c>
    </row>
    <row r="6187" spans="1:16" x14ac:dyDescent="0.25">
      <c r="A6187">
        <v>1061689298</v>
      </c>
      <c r="B6187" t="s">
        <v>32</v>
      </c>
      <c r="C6187" t="s">
        <v>148</v>
      </c>
      <c r="D6187" t="s">
        <v>3329</v>
      </c>
      <c r="E6187" t="s">
        <v>3745</v>
      </c>
      <c r="F6187" t="s">
        <v>4204</v>
      </c>
      <c r="G6187" t="s">
        <v>5506</v>
      </c>
      <c r="H6187" t="s">
        <v>32945</v>
      </c>
      <c r="I6187" t="s">
        <v>7307</v>
      </c>
      <c r="J6187" t="s">
        <v>14079</v>
      </c>
      <c r="K6187" t="s">
        <v>20633</v>
      </c>
      <c r="L6187" t="s">
        <v>26151</v>
      </c>
      <c r="M6187" s="1">
        <v>38189</v>
      </c>
      <c r="N6187" s="4">
        <v>20.920547945205481</v>
      </c>
      <c r="O6187" t="s">
        <v>26894</v>
      </c>
      <c r="P6187" t="s">
        <v>32874</v>
      </c>
    </row>
    <row r="6188" spans="1:16" x14ac:dyDescent="0.25">
      <c r="A6188">
        <v>1115450198</v>
      </c>
      <c r="B6188" t="s">
        <v>58</v>
      </c>
      <c r="C6188" t="s">
        <v>174</v>
      </c>
      <c r="D6188" t="s">
        <v>3800</v>
      </c>
      <c r="E6188" t="s">
        <v>3043</v>
      </c>
      <c r="F6188" t="s">
        <v>4204</v>
      </c>
      <c r="G6188" t="s">
        <v>1423</v>
      </c>
      <c r="H6188" t="s">
        <v>33073</v>
      </c>
      <c r="I6188" t="s">
        <v>7049</v>
      </c>
      <c r="J6188" t="s">
        <v>13821</v>
      </c>
      <c r="K6188" t="s">
        <v>20402</v>
      </c>
      <c r="L6188" t="s">
        <v>26150</v>
      </c>
      <c r="M6188" s="1">
        <v>38785</v>
      </c>
      <c r="N6188" s="4">
        <v>19.287671232876711</v>
      </c>
      <c r="O6188" t="s">
        <v>26636</v>
      </c>
      <c r="P6188" t="s">
        <v>32874</v>
      </c>
    </row>
    <row r="6189" spans="1:16" x14ac:dyDescent="0.25">
      <c r="A6189">
        <v>1107859268</v>
      </c>
      <c r="B6189" t="s">
        <v>146</v>
      </c>
      <c r="C6189" t="s">
        <v>30</v>
      </c>
      <c r="D6189" t="s">
        <v>3786</v>
      </c>
      <c r="E6189" t="s">
        <v>1312</v>
      </c>
      <c r="F6189" t="s">
        <v>4204</v>
      </c>
      <c r="G6189" t="s">
        <v>5506</v>
      </c>
      <c r="H6189" t="s">
        <v>32986</v>
      </c>
      <c r="I6189" t="s">
        <v>7028</v>
      </c>
      <c r="J6189" t="s">
        <v>13801</v>
      </c>
      <c r="K6189" t="s">
        <v>20383</v>
      </c>
      <c r="L6189" t="s">
        <v>26150</v>
      </c>
      <c r="M6189" s="1">
        <v>40197</v>
      </c>
      <c r="N6189" s="4">
        <v>15.419178082191781</v>
      </c>
      <c r="O6189" t="s">
        <v>26615</v>
      </c>
      <c r="P6189" t="s">
        <v>32874</v>
      </c>
    </row>
    <row r="6190" spans="1:16" x14ac:dyDescent="0.25">
      <c r="A6190">
        <v>1112152350</v>
      </c>
      <c r="B6190" t="s">
        <v>98</v>
      </c>
      <c r="C6190" t="s">
        <v>81</v>
      </c>
      <c r="D6190" t="s">
        <v>3251</v>
      </c>
      <c r="E6190" t="s">
        <v>2374</v>
      </c>
      <c r="F6190" t="s">
        <v>4204</v>
      </c>
      <c r="G6190" t="s">
        <v>6210</v>
      </c>
      <c r="H6190" t="s">
        <v>32916</v>
      </c>
      <c r="I6190" t="s">
        <v>7336</v>
      </c>
      <c r="J6190" t="s">
        <v>14107</v>
      </c>
      <c r="K6190" t="s">
        <v>20661</v>
      </c>
      <c r="L6190" t="s">
        <v>26150</v>
      </c>
      <c r="M6190" s="1">
        <v>39582</v>
      </c>
      <c r="N6190" s="4">
        <v>17.104109589041094</v>
      </c>
      <c r="O6190" t="s">
        <v>26923</v>
      </c>
      <c r="P6190" t="s">
        <v>32874</v>
      </c>
    </row>
    <row r="6191" spans="1:16" x14ac:dyDescent="0.25">
      <c r="A6191">
        <v>1190963045</v>
      </c>
      <c r="B6191" t="s">
        <v>58</v>
      </c>
      <c r="C6191" t="s">
        <v>174</v>
      </c>
      <c r="D6191" t="s">
        <v>3407</v>
      </c>
      <c r="E6191" t="s">
        <v>2961</v>
      </c>
      <c r="F6191" t="s">
        <v>4204</v>
      </c>
      <c r="G6191" t="s">
        <v>6210</v>
      </c>
      <c r="H6191" t="s">
        <v>32936</v>
      </c>
      <c r="I6191" t="s">
        <v>7131</v>
      </c>
      <c r="J6191" t="s">
        <v>13903</v>
      </c>
      <c r="K6191" t="s">
        <v>20479</v>
      </c>
      <c r="L6191" t="s">
        <v>26150</v>
      </c>
      <c r="M6191" s="1">
        <v>40037</v>
      </c>
      <c r="N6191" s="4">
        <v>15.857534246575343</v>
      </c>
      <c r="O6191" t="s">
        <v>26718</v>
      </c>
      <c r="P6191" t="s">
        <v>32874</v>
      </c>
    </row>
    <row r="6192" spans="1:16" x14ac:dyDescent="0.25">
      <c r="A6192">
        <v>1112620481</v>
      </c>
      <c r="B6192" t="s">
        <v>88</v>
      </c>
      <c r="C6192" t="s">
        <v>568</v>
      </c>
      <c r="D6192" t="s">
        <v>3299</v>
      </c>
      <c r="E6192" t="s">
        <v>3239</v>
      </c>
      <c r="F6192" t="s">
        <v>4204</v>
      </c>
      <c r="G6192" t="s">
        <v>6142</v>
      </c>
      <c r="H6192">
        <v>0</v>
      </c>
      <c r="I6192" t="s">
        <v>7055</v>
      </c>
      <c r="J6192" t="s">
        <v>13827</v>
      </c>
      <c r="K6192" t="s">
        <v>20408</v>
      </c>
      <c r="L6192" t="s">
        <v>26151</v>
      </c>
      <c r="M6192" s="1">
        <v>38742</v>
      </c>
      <c r="N6192" s="4">
        <v>19.405479452054795</v>
      </c>
      <c r="O6192" t="s">
        <v>26642</v>
      </c>
      <c r="P6192" t="s">
        <v>32874</v>
      </c>
    </row>
    <row r="6193" spans="1:16" x14ac:dyDescent="0.25">
      <c r="A6193">
        <v>1112404336</v>
      </c>
      <c r="B6193" t="s">
        <v>257</v>
      </c>
      <c r="D6193" t="s">
        <v>3494</v>
      </c>
      <c r="E6193" t="s">
        <v>3239</v>
      </c>
      <c r="F6193" t="s">
        <v>4204</v>
      </c>
      <c r="G6193" t="s">
        <v>6210</v>
      </c>
      <c r="H6193" t="s">
        <v>32879</v>
      </c>
      <c r="I6193" t="s">
        <v>6904</v>
      </c>
      <c r="J6193" t="s">
        <v>13679</v>
      </c>
      <c r="K6193" t="s">
        <v>20267</v>
      </c>
      <c r="L6193" t="s">
        <v>26150</v>
      </c>
      <c r="M6193" s="1">
        <v>40727</v>
      </c>
      <c r="N6193" s="4">
        <v>13.967123287671233</v>
      </c>
      <c r="O6193" t="s">
        <v>26491</v>
      </c>
      <c r="P6193" t="s">
        <v>32874</v>
      </c>
    </row>
    <row r="6194" spans="1:16" x14ac:dyDescent="0.25">
      <c r="A6194">
        <v>1112391761</v>
      </c>
      <c r="B6194" t="s">
        <v>336</v>
      </c>
      <c r="D6194" t="s">
        <v>3161</v>
      </c>
      <c r="E6194" t="s">
        <v>4152</v>
      </c>
      <c r="F6194" t="s">
        <v>4204</v>
      </c>
      <c r="G6194" t="s">
        <v>6210</v>
      </c>
      <c r="H6194" t="s">
        <v>32936</v>
      </c>
      <c r="I6194" t="s">
        <v>7019</v>
      </c>
      <c r="J6194" t="s">
        <v>13578</v>
      </c>
      <c r="K6194" t="s">
        <v>20373</v>
      </c>
      <c r="L6194" t="s">
        <v>26151</v>
      </c>
      <c r="M6194" s="1">
        <v>39188</v>
      </c>
      <c r="N6194" s="4">
        <v>18.183561643835617</v>
      </c>
      <c r="O6194" t="s">
        <v>26606</v>
      </c>
      <c r="P6194" t="s">
        <v>32874</v>
      </c>
    </row>
    <row r="6195" spans="1:16" x14ac:dyDescent="0.25">
      <c r="A6195">
        <v>1007656322</v>
      </c>
      <c r="B6195" t="s">
        <v>115</v>
      </c>
      <c r="C6195" t="s">
        <v>416</v>
      </c>
      <c r="D6195" t="s">
        <v>3732</v>
      </c>
      <c r="E6195" t="s">
        <v>3275</v>
      </c>
      <c r="F6195" t="s">
        <v>4204</v>
      </c>
      <c r="G6195" t="s">
        <v>6142</v>
      </c>
      <c r="H6195">
        <v>0</v>
      </c>
      <c r="I6195" t="s">
        <v>7259</v>
      </c>
      <c r="J6195" t="s">
        <v>14031</v>
      </c>
      <c r="K6195" t="s">
        <v>20589</v>
      </c>
      <c r="L6195" t="s">
        <v>26150</v>
      </c>
      <c r="M6195" s="1">
        <v>36959</v>
      </c>
      <c r="N6195" s="4">
        <v>24.290410958904111</v>
      </c>
      <c r="O6195" t="s">
        <v>26846</v>
      </c>
      <c r="P6195" t="s">
        <v>32874</v>
      </c>
    </row>
    <row r="6196" spans="1:16" x14ac:dyDescent="0.25">
      <c r="A6196">
        <v>1006184707</v>
      </c>
      <c r="B6196" t="s">
        <v>98</v>
      </c>
      <c r="C6196" t="s">
        <v>306</v>
      </c>
      <c r="D6196" t="s">
        <v>3074</v>
      </c>
      <c r="E6196" t="s">
        <v>5152</v>
      </c>
      <c r="F6196" t="s">
        <v>4204</v>
      </c>
      <c r="G6196" t="s">
        <v>5506</v>
      </c>
      <c r="H6196" t="s">
        <v>33021</v>
      </c>
      <c r="I6196" t="s">
        <v>7413</v>
      </c>
      <c r="J6196" t="s">
        <v>14183</v>
      </c>
      <c r="K6196" t="s">
        <v>20732</v>
      </c>
      <c r="L6196" t="s">
        <v>26150</v>
      </c>
      <c r="M6196" s="1">
        <v>37458</v>
      </c>
      <c r="N6196" s="4">
        <v>22.923287671232877</v>
      </c>
      <c r="O6196" t="s">
        <v>27000</v>
      </c>
      <c r="P6196" t="s">
        <v>32874</v>
      </c>
    </row>
    <row r="6197" spans="1:16" x14ac:dyDescent="0.25">
      <c r="A6197">
        <v>1112388893</v>
      </c>
      <c r="B6197" t="s">
        <v>175</v>
      </c>
      <c r="D6197" t="s">
        <v>3620</v>
      </c>
      <c r="E6197" t="s">
        <v>3624</v>
      </c>
      <c r="F6197" t="s">
        <v>4204</v>
      </c>
      <c r="G6197" t="s">
        <v>6210</v>
      </c>
      <c r="H6197" t="s">
        <v>32908</v>
      </c>
      <c r="I6197" t="s">
        <v>6793</v>
      </c>
      <c r="J6197" t="s">
        <v>13567</v>
      </c>
      <c r="K6197" t="s">
        <v>20168</v>
      </c>
      <c r="L6197" t="s">
        <v>26151</v>
      </c>
      <c r="M6197" s="1">
        <v>38257</v>
      </c>
      <c r="N6197" s="4">
        <v>20.734246575342464</v>
      </c>
      <c r="O6197" t="s">
        <v>26380</v>
      </c>
      <c r="P6197" t="s">
        <v>32874</v>
      </c>
    </row>
    <row r="6198" spans="1:16" x14ac:dyDescent="0.25">
      <c r="A6198">
        <v>1006427232</v>
      </c>
      <c r="B6198" t="s">
        <v>692</v>
      </c>
      <c r="D6198" t="s">
        <v>3948</v>
      </c>
      <c r="E6198" t="s">
        <v>3273</v>
      </c>
      <c r="F6198" t="s">
        <v>4204</v>
      </c>
      <c r="G6198" t="s">
        <v>6188</v>
      </c>
      <c r="H6198" t="s">
        <v>32880</v>
      </c>
      <c r="I6198" t="s">
        <v>7377</v>
      </c>
      <c r="J6198" t="s">
        <v>14147</v>
      </c>
      <c r="L6198" t="s">
        <v>26151</v>
      </c>
      <c r="M6198" s="1">
        <v>37298</v>
      </c>
      <c r="N6198" s="4">
        <v>23.361643835616437</v>
      </c>
      <c r="O6198" t="s">
        <v>26964</v>
      </c>
      <c r="P6198" t="s">
        <v>32874</v>
      </c>
    </row>
    <row r="6199" spans="1:16" x14ac:dyDescent="0.25">
      <c r="A6199">
        <v>1109669882</v>
      </c>
      <c r="B6199" t="s">
        <v>32</v>
      </c>
      <c r="C6199" t="s">
        <v>597</v>
      </c>
      <c r="D6199" t="s">
        <v>3958</v>
      </c>
      <c r="E6199" t="s">
        <v>3026</v>
      </c>
      <c r="F6199" t="s">
        <v>4204</v>
      </c>
      <c r="G6199" t="s">
        <v>5506</v>
      </c>
      <c r="H6199" t="s">
        <v>32916</v>
      </c>
      <c r="I6199" t="s">
        <v>7400</v>
      </c>
      <c r="J6199" t="s">
        <v>14170</v>
      </c>
      <c r="K6199" t="s">
        <v>20720</v>
      </c>
      <c r="L6199" t="s">
        <v>26151</v>
      </c>
      <c r="M6199" s="1">
        <v>39759</v>
      </c>
      <c r="N6199" s="4">
        <v>16.61917808219178</v>
      </c>
      <c r="O6199" t="s">
        <v>26987</v>
      </c>
      <c r="P6199" t="s">
        <v>32874</v>
      </c>
    </row>
    <row r="6200" spans="1:16" x14ac:dyDescent="0.25">
      <c r="A6200">
        <v>1006432371</v>
      </c>
      <c r="B6200" t="s">
        <v>486</v>
      </c>
      <c r="C6200" t="s">
        <v>412</v>
      </c>
      <c r="D6200" t="s">
        <v>3096</v>
      </c>
      <c r="E6200" t="s">
        <v>3000</v>
      </c>
      <c r="F6200" t="s">
        <v>4204</v>
      </c>
      <c r="G6200" t="s">
        <v>6210</v>
      </c>
      <c r="H6200" t="s">
        <v>32908</v>
      </c>
      <c r="I6200" t="s">
        <v>7029</v>
      </c>
      <c r="J6200" t="s">
        <v>13802</v>
      </c>
      <c r="K6200" t="s">
        <v>20384</v>
      </c>
      <c r="L6200" t="s">
        <v>26151</v>
      </c>
      <c r="M6200" s="1">
        <v>37369</v>
      </c>
      <c r="N6200" s="4">
        <v>23.167123287671235</v>
      </c>
      <c r="O6200" t="s">
        <v>26616</v>
      </c>
      <c r="P6200" t="s">
        <v>32874</v>
      </c>
    </row>
    <row r="6201" spans="1:16" x14ac:dyDescent="0.25">
      <c r="A6201">
        <v>1113696769</v>
      </c>
      <c r="B6201" t="s">
        <v>215</v>
      </c>
      <c r="D6201" t="s">
        <v>3252</v>
      </c>
      <c r="E6201" t="s">
        <v>3624</v>
      </c>
      <c r="F6201" t="s">
        <v>4204</v>
      </c>
      <c r="G6201" t="s">
        <v>6179</v>
      </c>
      <c r="H6201" t="s">
        <v>32918</v>
      </c>
      <c r="I6201" t="s">
        <v>6834</v>
      </c>
      <c r="J6201" t="s">
        <v>13609</v>
      </c>
      <c r="K6201" t="s">
        <v>20202</v>
      </c>
      <c r="L6201" t="s">
        <v>26151</v>
      </c>
      <c r="M6201" s="1">
        <v>36292</v>
      </c>
      <c r="N6201" s="4">
        <v>26.117808219178084</v>
      </c>
      <c r="O6201" t="s">
        <v>26421</v>
      </c>
      <c r="P6201" t="s">
        <v>32874</v>
      </c>
    </row>
    <row r="6202" spans="1:16" x14ac:dyDescent="0.25">
      <c r="A6202">
        <v>1109667117</v>
      </c>
      <c r="B6202" t="s">
        <v>98</v>
      </c>
      <c r="C6202" t="s">
        <v>196</v>
      </c>
      <c r="D6202" t="s">
        <v>1636</v>
      </c>
      <c r="E6202" t="s">
        <v>3359</v>
      </c>
      <c r="F6202" t="s">
        <v>4204</v>
      </c>
      <c r="G6202" t="s">
        <v>5506</v>
      </c>
      <c r="H6202" t="s">
        <v>32890</v>
      </c>
      <c r="I6202" t="s">
        <v>6870</v>
      </c>
      <c r="J6202" t="s">
        <v>13645</v>
      </c>
      <c r="K6202" t="s">
        <v>20237</v>
      </c>
      <c r="L6202" t="s">
        <v>26150</v>
      </c>
      <c r="M6202" s="1">
        <v>39216</v>
      </c>
      <c r="N6202" s="4">
        <v>18.106849315068494</v>
      </c>
      <c r="O6202" t="s">
        <v>26457</v>
      </c>
      <c r="P6202" t="s">
        <v>32874</v>
      </c>
    </row>
    <row r="6203" spans="1:16" x14ac:dyDescent="0.25">
      <c r="A6203">
        <v>1112155371</v>
      </c>
      <c r="B6203" t="s">
        <v>67</v>
      </c>
      <c r="D6203" t="s">
        <v>2109</v>
      </c>
      <c r="E6203" t="s">
        <v>3622</v>
      </c>
      <c r="F6203" t="s">
        <v>4204</v>
      </c>
      <c r="G6203" t="s">
        <v>6308</v>
      </c>
      <c r="H6203">
        <v>0</v>
      </c>
      <c r="I6203" t="s">
        <v>7126</v>
      </c>
      <c r="J6203" t="s">
        <v>13898</v>
      </c>
      <c r="L6203" t="s">
        <v>26150</v>
      </c>
      <c r="M6203" s="1">
        <v>40378</v>
      </c>
      <c r="N6203" s="4">
        <v>14.923287671232877</v>
      </c>
      <c r="O6203" t="s">
        <v>26713</v>
      </c>
      <c r="P6203" t="s">
        <v>32874</v>
      </c>
    </row>
    <row r="6204" spans="1:16" x14ac:dyDescent="0.25">
      <c r="A6204">
        <v>1106517384</v>
      </c>
      <c r="B6204" t="s">
        <v>672</v>
      </c>
      <c r="D6204" t="s">
        <v>862</v>
      </c>
      <c r="E6204" t="s">
        <v>3107</v>
      </c>
      <c r="F6204" t="s">
        <v>4204</v>
      </c>
      <c r="G6204" t="s">
        <v>6308</v>
      </c>
      <c r="H6204">
        <v>0</v>
      </c>
      <c r="I6204" t="s">
        <v>7186</v>
      </c>
      <c r="J6204" t="s">
        <v>13957</v>
      </c>
      <c r="L6204" t="s">
        <v>26151</v>
      </c>
      <c r="M6204" s="1">
        <v>39701</v>
      </c>
      <c r="N6204" s="4">
        <v>16.778082191780822</v>
      </c>
      <c r="O6204" t="s">
        <v>26773</v>
      </c>
      <c r="P6204" t="s">
        <v>32874</v>
      </c>
    </row>
    <row r="6205" spans="1:16" x14ac:dyDescent="0.25">
      <c r="A6205">
        <v>1192767424</v>
      </c>
      <c r="B6205" t="s">
        <v>512</v>
      </c>
      <c r="D6205" t="s">
        <v>979</v>
      </c>
      <c r="E6205" t="s">
        <v>4945</v>
      </c>
      <c r="F6205" t="s">
        <v>4204</v>
      </c>
      <c r="G6205" t="s">
        <v>6308</v>
      </c>
      <c r="H6205">
        <v>0</v>
      </c>
      <c r="I6205" t="s">
        <v>7191</v>
      </c>
      <c r="J6205" t="s">
        <v>13962</v>
      </c>
      <c r="K6205" t="s">
        <v>20529</v>
      </c>
      <c r="L6205" t="s">
        <v>26151</v>
      </c>
      <c r="M6205" s="1">
        <v>36363</v>
      </c>
      <c r="N6205" s="4">
        <v>25.923287671232877</v>
      </c>
      <c r="O6205" t="s">
        <v>26778</v>
      </c>
      <c r="P6205" t="s">
        <v>32874</v>
      </c>
    </row>
    <row r="6206" spans="1:16" x14ac:dyDescent="0.25">
      <c r="A6206">
        <v>1006336617</v>
      </c>
      <c r="B6206" t="s">
        <v>98</v>
      </c>
      <c r="C6206" t="s">
        <v>67</v>
      </c>
      <c r="D6206" t="s">
        <v>3875</v>
      </c>
      <c r="E6206" t="s">
        <v>3182</v>
      </c>
      <c r="F6206" t="s">
        <v>4204</v>
      </c>
      <c r="G6206" t="s">
        <v>6308</v>
      </c>
      <c r="H6206">
        <v>0</v>
      </c>
      <c r="I6206" t="s">
        <v>7214</v>
      </c>
      <c r="J6206" t="s">
        <v>13985</v>
      </c>
      <c r="L6206" t="s">
        <v>26150</v>
      </c>
      <c r="M6206" s="1">
        <v>36840</v>
      </c>
      <c r="N6206" s="4">
        <v>24.616438356164384</v>
      </c>
      <c r="O6206" t="s">
        <v>26801</v>
      </c>
      <c r="P6206" t="s">
        <v>32874</v>
      </c>
    </row>
    <row r="6207" spans="1:16" x14ac:dyDescent="0.25">
      <c r="A6207">
        <v>1107852646</v>
      </c>
      <c r="B6207" t="s">
        <v>177</v>
      </c>
      <c r="C6207" t="s">
        <v>568</v>
      </c>
      <c r="D6207" t="s">
        <v>3327</v>
      </c>
      <c r="E6207" t="s">
        <v>3239</v>
      </c>
      <c r="F6207" t="s">
        <v>4204</v>
      </c>
      <c r="G6207" t="s">
        <v>6308</v>
      </c>
      <c r="H6207">
        <v>0</v>
      </c>
      <c r="I6207" t="s">
        <v>7221</v>
      </c>
      <c r="J6207" t="s">
        <v>13992</v>
      </c>
      <c r="L6207" t="s">
        <v>26151</v>
      </c>
      <c r="M6207" s="1">
        <v>39620</v>
      </c>
      <c r="N6207" s="4">
        <v>17</v>
      </c>
      <c r="O6207" t="s">
        <v>26808</v>
      </c>
      <c r="P6207" t="s">
        <v>32874</v>
      </c>
    </row>
    <row r="6208" spans="1:16" x14ac:dyDescent="0.25">
      <c r="A6208">
        <v>1112400730</v>
      </c>
      <c r="B6208" t="s">
        <v>59</v>
      </c>
      <c r="C6208" t="s">
        <v>179</v>
      </c>
      <c r="D6208" t="s">
        <v>3537</v>
      </c>
      <c r="E6208" t="s">
        <v>3494</v>
      </c>
      <c r="F6208" t="s">
        <v>4204</v>
      </c>
      <c r="G6208" t="s">
        <v>6308</v>
      </c>
      <c r="H6208">
        <v>0</v>
      </c>
      <c r="I6208" t="s">
        <v>7466</v>
      </c>
      <c r="J6208" t="s">
        <v>14235</v>
      </c>
      <c r="L6208" t="s">
        <v>26150</v>
      </c>
      <c r="M6208" s="1">
        <v>39449</v>
      </c>
      <c r="N6208" s="4">
        <v>17.468493150684932</v>
      </c>
      <c r="O6208" t="s">
        <v>27053</v>
      </c>
      <c r="P6208" t="s">
        <v>32874</v>
      </c>
    </row>
    <row r="6209" spans="1:16" x14ac:dyDescent="0.25">
      <c r="A6209">
        <v>1114153970</v>
      </c>
      <c r="B6209" t="s">
        <v>517</v>
      </c>
      <c r="D6209" t="s">
        <v>3885</v>
      </c>
      <c r="E6209" t="s">
        <v>4502</v>
      </c>
      <c r="F6209" t="s">
        <v>4204</v>
      </c>
      <c r="G6209" t="s">
        <v>6207</v>
      </c>
      <c r="H6209" t="s">
        <v>33084</v>
      </c>
      <c r="I6209" t="s">
        <v>7241</v>
      </c>
      <c r="J6209" t="s">
        <v>14012</v>
      </c>
      <c r="K6209" t="s">
        <v>20570</v>
      </c>
      <c r="L6209" t="s">
        <v>26150</v>
      </c>
      <c r="M6209" s="1">
        <v>39531</v>
      </c>
      <c r="N6209" s="4">
        <v>17.243835616438357</v>
      </c>
      <c r="O6209" t="s">
        <v>26828</v>
      </c>
      <c r="P6209" t="s">
        <v>32874</v>
      </c>
    </row>
    <row r="6210" spans="1:16" x14ac:dyDescent="0.25">
      <c r="A6210">
        <v>1125477558</v>
      </c>
      <c r="B6210" t="s">
        <v>791</v>
      </c>
      <c r="C6210" t="s">
        <v>2201</v>
      </c>
      <c r="D6210" t="s">
        <v>4656</v>
      </c>
      <c r="E6210" t="s">
        <v>4525</v>
      </c>
      <c r="F6210" t="s">
        <v>5954</v>
      </c>
      <c r="G6210" t="s">
        <v>6283</v>
      </c>
      <c r="H6210">
        <v>0</v>
      </c>
      <c r="I6210" t="s">
        <v>7915</v>
      </c>
      <c r="J6210" t="s">
        <v>14705</v>
      </c>
      <c r="K6210" t="s">
        <v>21275</v>
      </c>
      <c r="L6210" t="s">
        <v>26151</v>
      </c>
      <c r="M6210" s="1">
        <v>36055</v>
      </c>
      <c r="N6210" s="4">
        <v>26.767123287671232</v>
      </c>
      <c r="O6210" t="s">
        <v>27510</v>
      </c>
      <c r="P6210" t="s">
        <v>32874</v>
      </c>
    </row>
    <row r="6211" spans="1:16" x14ac:dyDescent="0.25">
      <c r="A6211">
        <v>1006981342</v>
      </c>
      <c r="B6211" t="s">
        <v>874</v>
      </c>
      <c r="C6211" t="s">
        <v>2158</v>
      </c>
      <c r="D6211" t="s">
        <v>2358</v>
      </c>
      <c r="E6211" t="s">
        <v>2870</v>
      </c>
      <c r="F6211" t="s">
        <v>5954</v>
      </c>
      <c r="G6211" t="s">
        <v>6433</v>
      </c>
      <c r="H6211">
        <v>0</v>
      </c>
      <c r="I6211" t="s">
        <v>8211</v>
      </c>
      <c r="J6211" t="s">
        <v>14329</v>
      </c>
      <c r="K6211" t="s">
        <v>21597</v>
      </c>
      <c r="L6211" t="s">
        <v>26150</v>
      </c>
      <c r="M6211" s="1">
        <v>36820</v>
      </c>
      <c r="N6211" s="4">
        <v>24.671232876712327</v>
      </c>
      <c r="O6211" t="s">
        <v>27806</v>
      </c>
      <c r="P6211" t="s">
        <v>32874</v>
      </c>
    </row>
    <row r="6212" spans="1:16" x14ac:dyDescent="0.25">
      <c r="A6212">
        <v>1006981354</v>
      </c>
      <c r="B6212" t="s">
        <v>256</v>
      </c>
      <c r="C6212" t="s">
        <v>2172</v>
      </c>
      <c r="D6212" t="s">
        <v>4024</v>
      </c>
      <c r="E6212" t="s">
        <v>3057</v>
      </c>
      <c r="F6212" t="s">
        <v>5954</v>
      </c>
      <c r="G6212" t="s">
        <v>6433</v>
      </c>
      <c r="H6212">
        <v>0</v>
      </c>
      <c r="I6212" t="s">
        <v>7556</v>
      </c>
      <c r="J6212" t="s">
        <v>14329</v>
      </c>
      <c r="K6212" t="s">
        <v>20879</v>
      </c>
      <c r="L6212" t="s">
        <v>26151</v>
      </c>
      <c r="M6212" s="1">
        <v>35959</v>
      </c>
      <c r="N6212" s="4">
        <v>27.030136986301368</v>
      </c>
      <c r="O6212" t="s">
        <v>27143</v>
      </c>
      <c r="P6212" t="s">
        <v>32874</v>
      </c>
    </row>
    <row r="6213" spans="1:16" x14ac:dyDescent="0.25">
      <c r="A6213">
        <v>1006981422</v>
      </c>
      <c r="B6213" t="s">
        <v>921</v>
      </c>
      <c r="C6213" t="s">
        <v>2297</v>
      </c>
      <c r="D6213" t="s">
        <v>4304</v>
      </c>
      <c r="F6213" t="s">
        <v>5954</v>
      </c>
      <c r="G6213" t="s">
        <v>6433</v>
      </c>
      <c r="H6213">
        <v>0</v>
      </c>
      <c r="I6213" t="s">
        <v>7558</v>
      </c>
      <c r="J6213" t="s">
        <v>14329</v>
      </c>
      <c r="K6213" t="s">
        <v>20879</v>
      </c>
      <c r="L6213" t="s">
        <v>26151</v>
      </c>
      <c r="M6213" s="1">
        <v>36187</v>
      </c>
      <c r="N6213" s="4">
        <v>26.405479452054795</v>
      </c>
      <c r="O6213" t="s">
        <v>27145</v>
      </c>
      <c r="P6213" t="s">
        <v>32874</v>
      </c>
    </row>
    <row r="6214" spans="1:16" x14ac:dyDescent="0.25">
      <c r="A6214">
        <v>1125478012</v>
      </c>
      <c r="B6214" t="s">
        <v>438</v>
      </c>
      <c r="C6214" t="s">
        <v>2724</v>
      </c>
      <c r="D6214" t="s">
        <v>4582</v>
      </c>
      <c r="E6214" t="s">
        <v>4208</v>
      </c>
      <c r="F6214" t="s">
        <v>5954</v>
      </c>
      <c r="G6214" t="s">
        <v>6283</v>
      </c>
      <c r="H6214">
        <v>0</v>
      </c>
      <c r="I6214" t="s">
        <v>9007</v>
      </c>
      <c r="J6214" t="s">
        <v>15793</v>
      </c>
      <c r="K6214" t="s">
        <v>22370</v>
      </c>
      <c r="L6214" t="s">
        <v>26151</v>
      </c>
      <c r="M6214" s="1">
        <v>36373</v>
      </c>
      <c r="N6214" s="4">
        <v>25.895890410958906</v>
      </c>
      <c r="O6214" t="s">
        <v>28609</v>
      </c>
      <c r="P6214" t="s">
        <v>32874</v>
      </c>
    </row>
    <row r="6215" spans="1:16" x14ac:dyDescent="0.25">
      <c r="A6215">
        <v>1007003852</v>
      </c>
      <c r="B6215" t="s">
        <v>383</v>
      </c>
      <c r="D6215" t="s">
        <v>2977</v>
      </c>
      <c r="E6215" t="s">
        <v>838</v>
      </c>
      <c r="F6215" t="s">
        <v>5954</v>
      </c>
      <c r="G6215" t="s">
        <v>6212</v>
      </c>
      <c r="H6215">
        <v>0</v>
      </c>
      <c r="I6215" t="s">
        <v>6712</v>
      </c>
      <c r="J6215" t="s">
        <v>13482</v>
      </c>
      <c r="K6215" t="s">
        <v>20086</v>
      </c>
      <c r="L6215" t="s">
        <v>26151</v>
      </c>
      <c r="M6215" s="1">
        <v>35558</v>
      </c>
      <c r="N6215" s="4">
        <v>28.12876712328767</v>
      </c>
      <c r="O6215" t="s">
        <v>26298</v>
      </c>
      <c r="P6215" t="s">
        <v>32873</v>
      </c>
    </row>
    <row r="6216" spans="1:16" x14ac:dyDescent="0.25">
      <c r="A6216">
        <v>1006978897</v>
      </c>
      <c r="B6216" t="s">
        <v>1254</v>
      </c>
      <c r="C6216" t="s">
        <v>1975</v>
      </c>
      <c r="D6216" t="s">
        <v>3064</v>
      </c>
      <c r="E6216" t="s">
        <v>3136</v>
      </c>
      <c r="F6216" t="s">
        <v>5954</v>
      </c>
      <c r="G6216" t="s">
        <v>6283</v>
      </c>
      <c r="H6216">
        <v>0</v>
      </c>
      <c r="I6216" t="s">
        <v>12501</v>
      </c>
      <c r="J6216" t="s">
        <v>18517</v>
      </c>
      <c r="K6216" t="s">
        <v>21448</v>
      </c>
      <c r="L6216" t="s">
        <v>26151</v>
      </c>
      <c r="M6216" s="1">
        <v>37646</v>
      </c>
      <c r="N6216" s="4">
        <v>22.408219178082192</v>
      </c>
      <c r="O6216" t="s">
        <v>32050</v>
      </c>
      <c r="P6216" t="s">
        <v>32873</v>
      </c>
    </row>
    <row r="6217" spans="1:16" x14ac:dyDescent="0.25">
      <c r="A6217">
        <v>1124990693</v>
      </c>
      <c r="B6217" t="s">
        <v>142</v>
      </c>
      <c r="D6217" t="s">
        <v>1832</v>
      </c>
      <c r="E6217" t="s">
        <v>3299</v>
      </c>
      <c r="F6217" t="s">
        <v>5945</v>
      </c>
      <c r="G6217" t="s">
        <v>6214</v>
      </c>
      <c r="H6217">
        <v>0</v>
      </c>
      <c r="I6217" t="s">
        <v>12673</v>
      </c>
      <c r="J6217" t="s">
        <v>19298</v>
      </c>
      <c r="K6217" t="s">
        <v>22386</v>
      </c>
      <c r="L6217" t="s">
        <v>26151</v>
      </c>
      <c r="M6217" s="1">
        <v>38102</v>
      </c>
      <c r="N6217" s="4">
        <v>21.158904109589042</v>
      </c>
      <c r="O6217" t="s">
        <v>32220</v>
      </c>
      <c r="P6217" t="s">
        <v>32873</v>
      </c>
    </row>
    <row r="6218" spans="1:16" x14ac:dyDescent="0.25">
      <c r="A6218">
        <v>1006966327</v>
      </c>
      <c r="B6218" t="s">
        <v>1818</v>
      </c>
      <c r="D6218" t="s">
        <v>741</v>
      </c>
      <c r="E6218" t="s">
        <v>3074</v>
      </c>
      <c r="F6218" t="s">
        <v>5945</v>
      </c>
      <c r="G6218" t="s">
        <v>6213</v>
      </c>
      <c r="H6218">
        <v>0</v>
      </c>
      <c r="I6218" t="s">
        <v>11324</v>
      </c>
      <c r="J6218" t="s">
        <v>18005</v>
      </c>
      <c r="K6218" t="s">
        <v>20052</v>
      </c>
      <c r="L6218" t="s">
        <v>26150</v>
      </c>
      <c r="M6218" s="1">
        <v>36720</v>
      </c>
      <c r="N6218" s="4">
        <v>24.945205479452056</v>
      </c>
      <c r="O6218" t="s">
        <v>30891</v>
      </c>
      <c r="P6218" t="s">
        <v>32874</v>
      </c>
    </row>
    <row r="6219" spans="1:16" x14ac:dyDescent="0.25">
      <c r="A6219">
        <v>1006554567</v>
      </c>
      <c r="B6219" t="s">
        <v>130</v>
      </c>
      <c r="C6219" t="s">
        <v>2853</v>
      </c>
      <c r="D6219" t="s">
        <v>3044</v>
      </c>
      <c r="E6219" t="s">
        <v>1161</v>
      </c>
      <c r="F6219" t="s">
        <v>5945</v>
      </c>
      <c r="G6219" t="s">
        <v>6298</v>
      </c>
      <c r="H6219">
        <v>0</v>
      </c>
      <c r="I6219" t="s">
        <v>12921</v>
      </c>
      <c r="J6219" t="s">
        <v>19533</v>
      </c>
      <c r="K6219" t="s">
        <v>20800</v>
      </c>
      <c r="L6219" t="s">
        <v>26150</v>
      </c>
      <c r="M6219" s="1">
        <v>37527</v>
      </c>
      <c r="N6219" s="4">
        <v>22.734246575342464</v>
      </c>
      <c r="O6219" t="s">
        <v>32462</v>
      </c>
      <c r="P6219" t="s">
        <v>32873</v>
      </c>
    </row>
    <row r="6220" spans="1:16" x14ac:dyDescent="0.25">
      <c r="A6220">
        <v>1192815237</v>
      </c>
      <c r="B6220" t="s">
        <v>35</v>
      </c>
      <c r="C6220" t="s">
        <v>822</v>
      </c>
      <c r="D6220" t="s">
        <v>1896</v>
      </c>
      <c r="E6220" t="s">
        <v>3139</v>
      </c>
      <c r="F6220" t="s">
        <v>5945</v>
      </c>
      <c r="G6220" t="s">
        <v>6213</v>
      </c>
      <c r="H6220">
        <v>0</v>
      </c>
      <c r="I6220" t="s">
        <v>12926</v>
      </c>
      <c r="J6220" t="s">
        <v>19538</v>
      </c>
      <c r="K6220" t="s">
        <v>25807</v>
      </c>
      <c r="L6220" t="s">
        <v>26150</v>
      </c>
      <c r="M6220" s="1">
        <v>36624</v>
      </c>
      <c r="N6220" s="4">
        <v>25.208219178082192</v>
      </c>
      <c r="O6220" t="s">
        <v>32467</v>
      </c>
      <c r="P6220" t="s">
        <v>32874</v>
      </c>
    </row>
    <row r="6221" spans="1:16" x14ac:dyDescent="0.25">
      <c r="A6221">
        <v>1125003462</v>
      </c>
      <c r="B6221" t="s">
        <v>232</v>
      </c>
      <c r="D6221" t="s">
        <v>1001</v>
      </c>
      <c r="E6221" t="s">
        <v>3027</v>
      </c>
      <c r="F6221" t="s">
        <v>5945</v>
      </c>
      <c r="G6221" t="s">
        <v>6214</v>
      </c>
      <c r="H6221">
        <v>0</v>
      </c>
      <c r="I6221" t="s">
        <v>12939</v>
      </c>
      <c r="J6221" t="s">
        <v>19549</v>
      </c>
      <c r="K6221" t="s">
        <v>25818</v>
      </c>
      <c r="L6221" t="s">
        <v>26151</v>
      </c>
      <c r="M6221" s="1">
        <v>35834</v>
      </c>
      <c r="N6221" s="4">
        <v>27.372602739726027</v>
      </c>
      <c r="O6221" t="s">
        <v>32480</v>
      </c>
      <c r="P6221" t="s">
        <v>32873</v>
      </c>
    </row>
    <row r="6222" spans="1:16" x14ac:dyDescent="0.25">
      <c r="A6222">
        <v>1001286156</v>
      </c>
      <c r="B6222" t="s">
        <v>2062</v>
      </c>
      <c r="C6222" t="s">
        <v>174</v>
      </c>
      <c r="D6222" t="s">
        <v>3053</v>
      </c>
      <c r="E6222" t="s">
        <v>4528</v>
      </c>
      <c r="F6222" t="s">
        <v>5945</v>
      </c>
      <c r="G6222" t="s">
        <v>6213</v>
      </c>
      <c r="H6222">
        <v>0</v>
      </c>
      <c r="I6222" t="s">
        <v>12908</v>
      </c>
      <c r="J6222" t="s">
        <v>19520</v>
      </c>
      <c r="K6222" t="s">
        <v>25792</v>
      </c>
      <c r="L6222" t="s">
        <v>26150</v>
      </c>
      <c r="M6222" s="1">
        <v>37544</v>
      </c>
      <c r="N6222" s="4">
        <v>22.687671232876713</v>
      </c>
      <c r="O6222" t="s">
        <v>32449</v>
      </c>
      <c r="P6222" t="s">
        <v>32873</v>
      </c>
    </row>
    <row r="6223" spans="1:16" x14ac:dyDescent="0.25">
      <c r="A6223">
        <v>1120954026</v>
      </c>
      <c r="B6223" t="s">
        <v>1905</v>
      </c>
      <c r="C6223" t="s">
        <v>244</v>
      </c>
      <c r="D6223" t="s">
        <v>1643</v>
      </c>
      <c r="E6223" t="s">
        <v>315</v>
      </c>
      <c r="F6223" t="s">
        <v>5945</v>
      </c>
      <c r="G6223" t="s">
        <v>6213</v>
      </c>
      <c r="H6223">
        <v>0</v>
      </c>
      <c r="I6223" t="s">
        <v>12277</v>
      </c>
      <c r="J6223" t="s">
        <v>18924</v>
      </c>
      <c r="K6223" t="s">
        <v>25296</v>
      </c>
      <c r="L6223" t="s">
        <v>26151</v>
      </c>
      <c r="M6223" s="1">
        <v>37313</v>
      </c>
      <c r="N6223" s="4">
        <v>23.32054794520548</v>
      </c>
      <c r="O6223" t="s">
        <v>31829</v>
      </c>
      <c r="P6223" t="s">
        <v>32873</v>
      </c>
    </row>
    <row r="6224" spans="1:16" x14ac:dyDescent="0.25">
      <c r="A6224">
        <v>1018496226</v>
      </c>
      <c r="B6224" t="s">
        <v>1014</v>
      </c>
      <c r="C6224" t="s">
        <v>972</v>
      </c>
      <c r="D6224" t="s">
        <v>1383</v>
      </c>
      <c r="E6224" t="s">
        <v>2083</v>
      </c>
      <c r="F6224" t="s">
        <v>5945</v>
      </c>
      <c r="G6224" t="s">
        <v>5987</v>
      </c>
      <c r="H6224">
        <v>0</v>
      </c>
      <c r="I6224" t="s">
        <v>12315</v>
      </c>
      <c r="J6224" t="s">
        <v>18961</v>
      </c>
      <c r="K6224" t="s">
        <v>25332</v>
      </c>
      <c r="L6224" t="s">
        <v>26151</v>
      </c>
      <c r="M6224" s="1">
        <v>35628</v>
      </c>
      <c r="N6224" s="4">
        <v>27.936986301369863</v>
      </c>
      <c r="O6224" t="s">
        <v>31865</v>
      </c>
      <c r="P6224" t="s">
        <v>32874</v>
      </c>
    </row>
    <row r="6225" spans="1:16" x14ac:dyDescent="0.25">
      <c r="A6225">
        <v>1127391206</v>
      </c>
      <c r="B6225" t="s">
        <v>79</v>
      </c>
      <c r="C6225" t="s">
        <v>70</v>
      </c>
      <c r="D6225" t="s">
        <v>3662</v>
      </c>
      <c r="E6225" t="s">
        <v>2028</v>
      </c>
      <c r="F6225" t="s">
        <v>5945</v>
      </c>
      <c r="G6225" t="s">
        <v>5987</v>
      </c>
      <c r="H6225">
        <v>0</v>
      </c>
      <c r="I6225" t="s">
        <v>12317</v>
      </c>
      <c r="J6225" t="s">
        <v>18963</v>
      </c>
      <c r="K6225" t="s">
        <v>25332</v>
      </c>
      <c r="L6225" t="s">
        <v>26150</v>
      </c>
      <c r="M6225" s="1">
        <v>35475</v>
      </c>
      <c r="N6225" s="4">
        <v>28.356164383561644</v>
      </c>
      <c r="O6225" t="s">
        <v>31867</v>
      </c>
      <c r="P6225" t="s">
        <v>32874</v>
      </c>
    </row>
    <row r="6226" spans="1:16" x14ac:dyDescent="0.25">
      <c r="A6226">
        <v>1193104451</v>
      </c>
      <c r="B6226" t="s">
        <v>79</v>
      </c>
      <c r="C6226" t="s">
        <v>44</v>
      </c>
      <c r="D6226" t="s">
        <v>3026</v>
      </c>
      <c r="E6226" t="s">
        <v>1148</v>
      </c>
      <c r="F6226" t="s">
        <v>5945</v>
      </c>
      <c r="G6226" t="s">
        <v>5987</v>
      </c>
      <c r="H6226">
        <v>0</v>
      </c>
      <c r="I6226" t="s">
        <v>12447</v>
      </c>
      <c r="J6226" t="s">
        <v>19088</v>
      </c>
      <c r="L6226" t="s">
        <v>26150</v>
      </c>
      <c r="M6226" s="1">
        <v>35946</v>
      </c>
      <c r="N6226" s="4">
        <v>27.065753424657533</v>
      </c>
      <c r="O6226" t="s">
        <v>31996</v>
      </c>
      <c r="P6226" t="s">
        <v>32874</v>
      </c>
    </row>
    <row r="6227" spans="1:16" x14ac:dyDescent="0.25">
      <c r="A6227">
        <v>1127392001</v>
      </c>
      <c r="B6227" t="s">
        <v>2018</v>
      </c>
      <c r="D6227" t="s">
        <v>3051</v>
      </c>
      <c r="E6227" t="s">
        <v>3581</v>
      </c>
      <c r="F6227" t="s">
        <v>5945</v>
      </c>
      <c r="G6227" t="s">
        <v>5987</v>
      </c>
      <c r="H6227">
        <v>0</v>
      </c>
      <c r="I6227" t="s">
        <v>12453</v>
      </c>
      <c r="J6227" t="s">
        <v>19094</v>
      </c>
      <c r="L6227" t="s">
        <v>26150</v>
      </c>
      <c r="M6227" s="1">
        <v>35768</v>
      </c>
      <c r="N6227" s="4">
        <v>27.553424657534247</v>
      </c>
      <c r="O6227" t="s">
        <v>32002</v>
      </c>
      <c r="P6227" t="s">
        <v>32874</v>
      </c>
    </row>
    <row r="6228" spans="1:16" x14ac:dyDescent="0.25">
      <c r="A6228">
        <v>1125550812</v>
      </c>
      <c r="B6228" t="s">
        <v>35</v>
      </c>
      <c r="C6228" t="s">
        <v>29</v>
      </c>
      <c r="D6228" t="s">
        <v>3166</v>
      </c>
      <c r="E6228" t="s">
        <v>3027</v>
      </c>
      <c r="F6228" t="s">
        <v>5945</v>
      </c>
      <c r="G6228" t="s">
        <v>5987</v>
      </c>
      <c r="H6228">
        <v>0</v>
      </c>
      <c r="I6228" t="s">
        <v>6956</v>
      </c>
      <c r="J6228" t="s">
        <v>13731</v>
      </c>
      <c r="K6228" t="s">
        <v>5987</v>
      </c>
      <c r="L6228" t="s">
        <v>26150</v>
      </c>
      <c r="M6228" s="1">
        <v>37126</v>
      </c>
      <c r="N6228" s="4">
        <v>23.832876712328765</v>
      </c>
      <c r="O6228" t="s">
        <v>26543</v>
      </c>
      <c r="P6228" t="s">
        <v>32874</v>
      </c>
    </row>
    <row r="6229" spans="1:16" x14ac:dyDescent="0.25">
      <c r="A6229">
        <v>1125550673</v>
      </c>
      <c r="B6229" t="s">
        <v>92</v>
      </c>
      <c r="C6229" t="s">
        <v>206</v>
      </c>
      <c r="D6229" t="s">
        <v>3444</v>
      </c>
      <c r="E6229" t="s">
        <v>3092</v>
      </c>
      <c r="F6229" t="s">
        <v>5945</v>
      </c>
      <c r="G6229" t="s">
        <v>5987</v>
      </c>
      <c r="H6229">
        <v>0</v>
      </c>
      <c r="I6229" t="s">
        <v>6730</v>
      </c>
      <c r="J6229" t="s">
        <v>13502</v>
      </c>
      <c r="K6229" t="s">
        <v>19956</v>
      </c>
      <c r="L6229" t="s">
        <v>26150</v>
      </c>
      <c r="M6229" s="1">
        <v>40136</v>
      </c>
      <c r="N6229" s="4">
        <v>15.586301369863014</v>
      </c>
      <c r="O6229" t="s">
        <v>26316</v>
      </c>
      <c r="P6229" t="s">
        <v>32874</v>
      </c>
    </row>
    <row r="6230" spans="1:16" x14ac:dyDescent="0.25">
      <c r="A6230">
        <v>1107521388</v>
      </c>
      <c r="B6230" t="s">
        <v>115</v>
      </c>
      <c r="C6230" t="s">
        <v>2174</v>
      </c>
      <c r="D6230" t="s">
        <v>4066</v>
      </c>
      <c r="E6230" t="s">
        <v>3092</v>
      </c>
      <c r="H6230">
        <v>0</v>
      </c>
      <c r="I6230" t="s">
        <v>7507</v>
      </c>
      <c r="J6230" t="s">
        <v>14277</v>
      </c>
      <c r="K6230" t="s">
        <v>20822</v>
      </c>
      <c r="L6230" t="s">
        <v>26150</v>
      </c>
      <c r="M6230" s="1">
        <v>36078</v>
      </c>
      <c r="N6230" s="4">
        <v>26.704109589041096</v>
      </c>
      <c r="O6230" t="s">
        <v>27094</v>
      </c>
      <c r="P6230" t="s">
        <v>32874</v>
      </c>
    </row>
    <row r="6231" spans="1:16" x14ac:dyDescent="0.25">
      <c r="A6231">
        <v>1090519262</v>
      </c>
      <c r="B6231" t="s">
        <v>338</v>
      </c>
      <c r="C6231" t="s">
        <v>2233</v>
      </c>
      <c r="D6231" t="s">
        <v>3006</v>
      </c>
      <c r="E6231" t="s">
        <v>3319</v>
      </c>
      <c r="H6231">
        <v>0</v>
      </c>
      <c r="I6231" t="s">
        <v>7532</v>
      </c>
      <c r="J6231" t="s">
        <v>14305</v>
      </c>
      <c r="K6231" t="s">
        <v>20853</v>
      </c>
      <c r="L6231" t="s">
        <v>26150</v>
      </c>
      <c r="M6231" s="1">
        <v>36030</v>
      </c>
      <c r="N6231" s="4">
        <v>26.835616438356166</v>
      </c>
      <c r="O6231" t="s">
        <v>27120</v>
      </c>
      <c r="P6231" t="s">
        <v>32874</v>
      </c>
    </row>
    <row r="6232" spans="1:16" x14ac:dyDescent="0.25">
      <c r="A6232">
        <v>1020837964</v>
      </c>
      <c r="B6232" t="s">
        <v>98</v>
      </c>
      <c r="C6232" t="s">
        <v>2240</v>
      </c>
      <c r="D6232" t="s">
        <v>3515</v>
      </c>
      <c r="E6232" t="s">
        <v>3105</v>
      </c>
      <c r="H6232">
        <v>0</v>
      </c>
      <c r="I6232" t="s">
        <v>7514</v>
      </c>
      <c r="J6232" t="s">
        <v>14284</v>
      </c>
      <c r="K6232" t="s">
        <v>20832</v>
      </c>
      <c r="L6232" t="s">
        <v>26150</v>
      </c>
      <c r="M6232" s="1">
        <v>36029</v>
      </c>
      <c r="N6232" s="4">
        <v>26.838356164383562</v>
      </c>
      <c r="O6232" t="s">
        <v>27101</v>
      </c>
      <c r="P6232" t="s">
        <v>32874</v>
      </c>
    </row>
    <row r="6233" spans="1:16" x14ac:dyDescent="0.25">
      <c r="A6233">
        <v>1091678399</v>
      </c>
      <c r="B6233" t="s">
        <v>868</v>
      </c>
      <c r="C6233" t="s">
        <v>2158</v>
      </c>
      <c r="D6233" t="s">
        <v>3251</v>
      </c>
      <c r="E6233" t="s">
        <v>3074</v>
      </c>
      <c r="H6233">
        <v>0</v>
      </c>
      <c r="I6233" t="s">
        <v>7815</v>
      </c>
      <c r="J6233" t="s">
        <v>14598</v>
      </c>
      <c r="K6233" t="s">
        <v>21160</v>
      </c>
      <c r="L6233" t="s">
        <v>26150</v>
      </c>
      <c r="M6233" s="1">
        <v>35575</v>
      </c>
      <c r="N6233" s="4">
        <v>28.082191780821919</v>
      </c>
      <c r="O6233" t="s">
        <v>27408</v>
      </c>
      <c r="P6233" t="s">
        <v>32874</v>
      </c>
    </row>
    <row r="6234" spans="1:16" x14ac:dyDescent="0.25">
      <c r="A6234">
        <v>1004795410</v>
      </c>
      <c r="B6234" t="s">
        <v>98</v>
      </c>
      <c r="C6234" t="s">
        <v>2354</v>
      </c>
      <c r="D6234" t="s">
        <v>3064</v>
      </c>
      <c r="E6234" t="s">
        <v>3446</v>
      </c>
      <c r="H6234">
        <v>0</v>
      </c>
      <c r="I6234" t="s">
        <v>7937</v>
      </c>
      <c r="J6234" t="s">
        <v>14728</v>
      </c>
      <c r="K6234" t="s">
        <v>21307</v>
      </c>
      <c r="L6234" t="s">
        <v>26150</v>
      </c>
      <c r="M6234" s="1">
        <v>36623</v>
      </c>
      <c r="N6234" s="4">
        <v>25.210958904109589</v>
      </c>
      <c r="O6234" t="s">
        <v>27531</v>
      </c>
      <c r="P6234" t="s">
        <v>32874</v>
      </c>
    </row>
    <row r="6235" spans="1:16" x14ac:dyDescent="0.25">
      <c r="A6235">
        <v>1010057406</v>
      </c>
      <c r="B6235" t="s">
        <v>559</v>
      </c>
      <c r="C6235" t="s">
        <v>2174</v>
      </c>
      <c r="D6235" t="s">
        <v>3180</v>
      </c>
      <c r="E6235" t="s">
        <v>3180</v>
      </c>
      <c r="H6235">
        <v>0</v>
      </c>
      <c r="I6235" t="s">
        <v>7946</v>
      </c>
      <c r="J6235" t="s">
        <v>14737</v>
      </c>
      <c r="K6235" t="s">
        <v>21316</v>
      </c>
      <c r="L6235" t="s">
        <v>26150</v>
      </c>
      <c r="M6235" s="1">
        <v>36678</v>
      </c>
      <c r="N6235" s="4">
        <v>25.06027397260274</v>
      </c>
      <c r="O6235" t="s">
        <v>27540</v>
      </c>
      <c r="P6235" t="s">
        <v>32874</v>
      </c>
    </row>
    <row r="6236" spans="1:16" x14ac:dyDescent="0.25">
      <c r="A6236">
        <v>1091678924</v>
      </c>
      <c r="B6236" t="s">
        <v>575</v>
      </c>
      <c r="C6236" t="s">
        <v>2255</v>
      </c>
      <c r="D6236" t="s">
        <v>2966</v>
      </c>
      <c r="E6236" t="s">
        <v>4730</v>
      </c>
      <c r="H6236">
        <v>0</v>
      </c>
      <c r="I6236" t="s">
        <v>7947</v>
      </c>
      <c r="J6236" t="s">
        <v>14738</v>
      </c>
      <c r="K6236" t="s">
        <v>21317</v>
      </c>
      <c r="L6236" t="s">
        <v>26151</v>
      </c>
      <c r="M6236" s="1">
        <v>35589</v>
      </c>
      <c r="N6236" s="4">
        <v>28.043835616438358</v>
      </c>
      <c r="O6236" t="s">
        <v>27541</v>
      </c>
      <c r="P6236" t="s">
        <v>32874</v>
      </c>
    </row>
    <row r="6237" spans="1:16" x14ac:dyDescent="0.25">
      <c r="A6237">
        <v>1007391682</v>
      </c>
      <c r="B6237" t="s">
        <v>976</v>
      </c>
      <c r="C6237" t="s">
        <v>2409</v>
      </c>
      <c r="D6237" t="s">
        <v>2966</v>
      </c>
      <c r="E6237" t="s">
        <v>4730</v>
      </c>
      <c r="H6237">
        <v>0</v>
      </c>
      <c r="I6237" t="s">
        <v>7948</v>
      </c>
      <c r="J6237" t="s">
        <v>14739</v>
      </c>
      <c r="K6237" t="s">
        <v>21317</v>
      </c>
      <c r="L6237" t="s">
        <v>26151</v>
      </c>
      <c r="M6237" s="1">
        <v>36068</v>
      </c>
      <c r="N6237" s="4">
        <v>26.731506849315068</v>
      </c>
      <c r="O6237" t="s">
        <v>27542</v>
      </c>
      <c r="P6237" t="s">
        <v>32874</v>
      </c>
    </row>
    <row r="6238" spans="1:16" x14ac:dyDescent="0.25">
      <c r="A6238">
        <v>1007961970</v>
      </c>
      <c r="B6238" t="s">
        <v>117</v>
      </c>
      <c r="C6238" t="s">
        <v>1820</v>
      </c>
      <c r="D6238" t="s">
        <v>799</v>
      </c>
      <c r="E6238" t="s">
        <v>3615</v>
      </c>
      <c r="H6238">
        <v>0</v>
      </c>
      <c r="I6238" t="s">
        <v>7949</v>
      </c>
      <c r="J6238" t="s">
        <v>14740</v>
      </c>
      <c r="K6238" t="s">
        <v>21293</v>
      </c>
      <c r="L6238" t="s">
        <v>26150</v>
      </c>
      <c r="M6238" s="1">
        <v>37217</v>
      </c>
      <c r="N6238" s="4">
        <v>23.583561643835615</v>
      </c>
      <c r="O6238" t="s">
        <v>27543</v>
      </c>
      <c r="P6238" t="s">
        <v>32874</v>
      </c>
    </row>
    <row r="6239" spans="1:16" x14ac:dyDescent="0.25">
      <c r="A6239">
        <v>1007540820</v>
      </c>
      <c r="B6239" t="s">
        <v>916</v>
      </c>
      <c r="C6239" t="s">
        <v>2266</v>
      </c>
      <c r="D6239" t="s">
        <v>3428</v>
      </c>
      <c r="E6239" t="s">
        <v>4597</v>
      </c>
      <c r="H6239">
        <v>0</v>
      </c>
      <c r="I6239" t="s">
        <v>7951</v>
      </c>
      <c r="J6239" t="s">
        <v>14742</v>
      </c>
      <c r="K6239" t="s">
        <v>21319</v>
      </c>
      <c r="L6239" t="s">
        <v>26151</v>
      </c>
      <c r="M6239" s="1">
        <v>36467</v>
      </c>
      <c r="N6239" s="4">
        <v>25.638356164383563</v>
      </c>
      <c r="O6239" t="s">
        <v>27545</v>
      </c>
      <c r="P6239" t="s">
        <v>32874</v>
      </c>
    </row>
    <row r="6240" spans="1:16" x14ac:dyDescent="0.25">
      <c r="A6240">
        <v>1005063703</v>
      </c>
      <c r="B6240" t="s">
        <v>1169</v>
      </c>
      <c r="C6240" t="s">
        <v>2158</v>
      </c>
      <c r="D6240" t="s">
        <v>2995</v>
      </c>
      <c r="E6240" t="s">
        <v>3615</v>
      </c>
      <c r="H6240">
        <v>0</v>
      </c>
      <c r="I6240" t="s">
        <v>7952</v>
      </c>
      <c r="J6240" t="s">
        <v>14743</v>
      </c>
      <c r="K6240" t="s">
        <v>21320</v>
      </c>
      <c r="L6240" t="s">
        <v>26151</v>
      </c>
      <c r="M6240" s="1">
        <v>37388</v>
      </c>
      <c r="N6240" s="4">
        <v>23.115068493150684</v>
      </c>
      <c r="O6240" t="s">
        <v>27546</v>
      </c>
      <c r="P6240" t="s">
        <v>32874</v>
      </c>
    </row>
    <row r="6241" spans="1:16" x14ac:dyDescent="0.25">
      <c r="A6241">
        <v>1005063822</v>
      </c>
      <c r="B6241" t="s">
        <v>42</v>
      </c>
      <c r="C6241" t="s">
        <v>2219</v>
      </c>
      <c r="D6241" t="s">
        <v>2851</v>
      </c>
      <c r="E6241" t="s">
        <v>1643</v>
      </c>
      <c r="H6241">
        <v>0</v>
      </c>
      <c r="I6241" t="s">
        <v>7953</v>
      </c>
      <c r="J6241" t="s">
        <v>14744</v>
      </c>
      <c r="K6241" t="s">
        <v>21293</v>
      </c>
      <c r="L6241" t="s">
        <v>26151</v>
      </c>
      <c r="M6241" s="1">
        <v>37574</v>
      </c>
      <c r="N6241" s="4">
        <v>22.605479452054794</v>
      </c>
      <c r="O6241" t="s">
        <v>27547</v>
      </c>
      <c r="P6241" t="s">
        <v>32874</v>
      </c>
    </row>
    <row r="6242" spans="1:16" x14ac:dyDescent="0.25">
      <c r="A6242">
        <v>1005063311</v>
      </c>
      <c r="B6242" t="s">
        <v>873</v>
      </c>
      <c r="C6242" t="s">
        <v>2235</v>
      </c>
      <c r="D6242" t="s">
        <v>3321</v>
      </c>
      <c r="E6242" t="s">
        <v>3202</v>
      </c>
      <c r="H6242">
        <v>0</v>
      </c>
      <c r="I6242" t="s">
        <v>7955</v>
      </c>
      <c r="J6242" t="s">
        <v>14746</v>
      </c>
      <c r="K6242" t="s">
        <v>21285</v>
      </c>
      <c r="L6242" t="s">
        <v>26151</v>
      </c>
      <c r="M6242" s="1">
        <v>37169</v>
      </c>
      <c r="N6242" s="4">
        <v>23.715068493150685</v>
      </c>
      <c r="O6242" t="s">
        <v>27548</v>
      </c>
      <c r="P6242" t="s">
        <v>32874</v>
      </c>
    </row>
    <row r="6243" spans="1:16" x14ac:dyDescent="0.25">
      <c r="A6243">
        <v>1005064036</v>
      </c>
      <c r="B6243" t="s">
        <v>158</v>
      </c>
      <c r="C6243" t="s">
        <v>2254</v>
      </c>
      <c r="D6243" t="s">
        <v>3321</v>
      </c>
      <c r="E6243" t="s">
        <v>2995</v>
      </c>
      <c r="H6243">
        <v>0</v>
      </c>
      <c r="I6243" t="s">
        <v>7954</v>
      </c>
      <c r="J6243" t="s">
        <v>14745</v>
      </c>
      <c r="K6243" t="s">
        <v>21285</v>
      </c>
      <c r="L6243" t="s">
        <v>26151</v>
      </c>
      <c r="M6243" s="1">
        <v>37807</v>
      </c>
      <c r="N6243" s="4">
        <v>21.967123287671232</v>
      </c>
      <c r="O6243" t="s">
        <v>27548</v>
      </c>
      <c r="P6243" t="s">
        <v>32874</v>
      </c>
    </row>
    <row r="6244" spans="1:16" x14ac:dyDescent="0.25">
      <c r="A6244">
        <v>1005063545</v>
      </c>
      <c r="B6244" t="s">
        <v>187</v>
      </c>
      <c r="C6244" t="s">
        <v>2605</v>
      </c>
      <c r="D6244" t="s">
        <v>4730</v>
      </c>
      <c r="E6244" t="s">
        <v>5227</v>
      </c>
      <c r="H6244">
        <v>0</v>
      </c>
      <c r="I6244" t="s">
        <v>7956</v>
      </c>
      <c r="J6244" t="s">
        <v>14747</v>
      </c>
      <c r="K6244" t="s">
        <v>21289</v>
      </c>
      <c r="L6244" t="s">
        <v>26150</v>
      </c>
      <c r="M6244" s="1">
        <v>37349</v>
      </c>
      <c r="N6244" s="4">
        <v>23.221917808219178</v>
      </c>
      <c r="O6244" t="s">
        <v>27549</v>
      </c>
      <c r="P6244" t="s">
        <v>32874</v>
      </c>
    </row>
    <row r="6245" spans="1:16" x14ac:dyDescent="0.25">
      <c r="A6245">
        <v>1005063055</v>
      </c>
      <c r="B6245" t="s">
        <v>837</v>
      </c>
      <c r="C6245" t="s">
        <v>1820</v>
      </c>
      <c r="D6245" t="s">
        <v>3321</v>
      </c>
      <c r="E6245" t="s">
        <v>2995</v>
      </c>
      <c r="H6245">
        <v>0</v>
      </c>
      <c r="I6245" t="s">
        <v>7957</v>
      </c>
      <c r="J6245" t="s">
        <v>14748</v>
      </c>
      <c r="K6245" t="s">
        <v>21285</v>
      </c>
      <c r="L6245" t="s">
        <v>26150</v>
      </c>
      <c r="M6245" s="1">
        <v>36968</v>
      </c>
      <c r="N6245" s="4">
        <v>24.265753424657536</v>
      </c>
      <c r="O6245" t="s">
        <v>27550</v>
      </c>
      <c r="P6245" t="s">
        <v>32874</v>
      </c>
    </row>
    <row r="6246" spans="1:16" x14ac:dyDescent="0.25">
      <c r="A6246">
        <v>1007959676</v>
      </c>
      <c r="B6246" t="s">
        <v>1170</v>
      </c>
      <c r="C6246" t="s">
        <v>2221</v>
      </c>
      <c r="D6246" t="s">
        <v>4093</v>
      </c>
      <c r="E6246" t="s">
        <v>2369</v>
      </c>
      <c r="H6246">
        <v>0</v>
      </c>
      <c r="I6246" t="s">
        <v>7958</v>
      </c>
      <c r="J6246" t="s">
        <v>14749</v>
      </c>
      <c r="K6246" t="s">
        <v>21317</v>
      </c>
      <c r="L6246" t="s">
        <v>26151</v>
      </c>
      <c r="M6246" s="1">
        <v>36920</v>
      </c>
      <c r="N6246" s="4">
        <v>24.397260273972602</v>
      </c>
      <c r="O6246" t="s">
        <v>27551</v>
      </c>
      <c r="P6246" t="s">
        <v>32874</v>
      </c>
    </row>
    <row r="6247" spans="1:16" x14ac:dyDescent="0.25">
      <c r="A6247">
        <v>1004863474</v>
      </c>
      <c r="B6247" t="s">
        <v>512</v>
      </c>
      <c r="C6247" t="s">
        <v>2158</v>
      </c>
      <c r="D6247" t="s">
        <v>3388</v>
      </c>
      <c r="E6247" t="s">
        <v>4730</v>
      </c>
      <c r="H6247">
        <v>0</v>
      </c>
      <c r="I6247" t="s">
        <v>7959</v>
      </c>
      <c r="J6247" t="s">
        <v>14750</v>
      </c>
      <c r="K6247" t="s">
        <v>21321</v>
      </c>
      <c r="L6247" t="s">
        <v>26151</v>
      </c>
      <c r="M6247" s="1">
        <v>36696</v>
      </c>
      <c r="N6247" s="4">
        <v>25.010958904109589</v>
      </c>
      <c r="O6247" t="s">
        <v>27552</v>
      </c>
      <c r="P6247" t="s">
        <v>32874</v>
      </c>
    </row>
    <row r="6248" spans="1:16" x14ac:dyDescent="0.25">
      <c r="A6248">
        <v>1007912978</v>
      </c>
      <c r="B6248" t="s">
        <v>1171</v>
      </c>
      <c r="C6248" t="s">
        <v>2606</v>
      </c>
      <c r="D6248" t="s">
        <v>4731</v>
      </c>
      <c r="E6248" t="s">
        <v>4946</v>
      </c>
      <c r="H6248">
        <v>0</v>
      </c>
      <c r="I6248" t="s">
        <v>7960</v>
      </c>
      <c r="J6248" t="s">
        <v>14751</v>
      </c>
      <c r="K6248" t="s">
        <v>21317</v>
      </c>
      <c r="L6248" t="s">
        <v>26151</v>
      </c>
      <c r="M6248" s="1">
        <v>36731</v>
      </c>
      <c r="N6248" s="4">
        <v>24.915068493150685</v>
      </c>
      <c r="O6248" t="s">
        <v>27553</v>
      </c>
      <c r="P6248" t="s">
        <v>32874</v>
      </c>
    </row>
    <row r="6249" spans="1:16" x14ac:dyDescent="0.25">
      <c r="A6249">
        <v>1091596036</v>
      </c>
      <c r="B6249" t="s">
        <v>32</v>
      </c>
      <c r="C6249" t="s">
        <v>2071</v>
      </c>
      <c r="D6249" t="s">
        <v>3013</v>
      </c>
      <c r="E6249" t="s">
        <v>3251</v>
      </c>
      <c r="H6249">
        <v>0</v>
      </c>
      <c r="I6249" t="s">
        <v>7961</v>
      </c>
      <c r="J6249" t="s">
        <v>14752</v>
      </c>
      <c r="K6249" t="s">
        <v>21322</v>
      </c>
      <c r="L6249" t="s">
        <v>26151</v>
      </c>
      <c r="M6249" s="1">
        <v>35532</v>
      </c>
      <c r="N6249" s="4">
        <v>28.2</v>
      </c>
      <c r="O6249" t="s">
        <v>27554</v>
      </c>
      <c r="P6249" t="s">
        <v>32874</v>
      </c>
    </row>
    <row r="6250" spans="1:16" x14ac:dyDescent="0.25">
      <c r="A6250">
        <v>1094580570</v>
      </c>
      <c r="B6250" t="s">
        <v>528</v>
      </c>
      <c r="C6250" t="s">
        <v>2164</v>
      </c>
      <c r="D6250" t="s">
        <v>214</v>
      </c>
      <c r="E6250" t="s">
        <v>5001</v>
      </c>
      <c r="H6250">
        <v>0</v>
      </c>
      <c r="I6250" t="s">
        <v>7967</v>
      </c>
      <c r="J6250" t="s">
        <v>14758</v>
      </c>
      <c r="K6250" t="s">
        <v>21003</v>
      </c>
      <c r="L6250" t="s">
        <v>26150</v>
      </c>
      <c r="M6250" s="1">
        <v>35563</v>
      </c>
      <c r="N6250" s="4">
        <v>28.115068493150684</v>
      </c>
      <c r="O6250" t="s">
        <v>27560</v>
      </c>
      <c r="P6250" t="s">
        <v>32874</v>
      </c>
    </row>
    <row r="6251" spans="1:16" x14ac:dyDescent="0.25">
      <c r="A6251">
        <v>1094581300</v>
      </c>
      <c r="B6251" t="s">
        <v>324</v>
      </c>
      <c r="C6251" t="s">
        <v>2231</v>
      </c>
      <c r="D6251" t="s">
        <v>3891</v>
      </c>
      <c r="E6251" t="s">
        <v>3125</v>
      </c>
      <c r="H6251">
        <v>0</v>
      </c>
      <c r="I6251" t="s">
        <v>7968</v>
      </c>
      <c r="J6251" t="s">
        <v>14759</v>
      </c>
      <c r="K6251" t="s">
        <v>21329</v>
      </c>
      <c r="L6251" t="s">
        <v>26150</v>
      </c>
      <c r="M6251" s="1">
        <v>35687</v>
      </c>
      <c r="N6251" s="4">
        <v>27.775342465753425</v>
      </c>
      <c r="O6251" t="s">
        <v>27561</v>
      </c>
      <c r="P6251" t="s">
        <v>32874</v>
      </c>
    </row>
    <row r="6252" spans="1:16" x14ac:dyDescent="0.25">
      <c r="A6252">
        <v>1005076683</v>
      </c>
      <c r="B6252" t="s">
        <v>130</v>
      </c>
      <c r="C6252" t="s">
        <v>2185</v>
      </c>
      <c r="D6252" t="s">
        <v>2996</v>
      </c>
      <c r="E6252" t="s">
        <v>3891</v>
      </c>
      <c r="H6252">
        <v>0</v>
      </c>
      <c r="I6252" t="s">
        <v>7969</v>
      </c>
      <c r="J6252" t="s">
        <v>14760</v>
      </c>
      <c r="K6252" t="s">
        <v>21330</v>
      </c>
      <c r="L6252" t="s">
        <v>26150</v>
      </c>
      <c r="M6252" s="1">
        <v>36538</v>
      </c>
      <c r="N6252" s="4">
        <v>25.443835616438356</v>
      </c>
      <c r="O6252" t="s">
        <v>27562</v>
      </c>
      <c r="P6252" t="s">
        <v>32874</v>
      </c>
    </row>
    <row r="6253" spans="1:16" x14ac:dyDescent="0.25">
      <c r="A6253">
        <v>1091163740</v>
      </c>
      <c r="B6253" t="s">
        <v>130</v>
      </c>
      <c r="C6253" t="s">
        <v>2245</v>
      </c>
      <c r="D6253" t="s">
        <v>4175</v>
      </c>
      <c r="E6253" t="s">
        <v>5512</v>
      </c>
      <c r="H6253">
        <v>0</v>
      </c>
      <c r="I6253" t="s">
        <v>7971</v>
      </c>
      <c r="J6253" t="s">
        <v>14762</v>
      </c>
      <c r="K6253" t="s">
        <v>21313</v>
      </c>
      <c r="L6253" t="s">
        <v>26151</v>
      </c>
      <c r="M6253" s="1">
        <v>35687</v>
      </c>
      <c r="N6253" s="4">
        <v>27.775342465753425</v>
      </c>
      <c r="O6253" t="s">
        <v>27564</v>
      </c>
      <c r="P6253" t="s">
        <v>32874</v>
      </c>
    </row>
    <row r="6254" spans="1:16" x14ac:dyDescent="0.25">
      <c r="A6254">
        <v>1094581016</v>
      </c>
      <c r="B6254" t="s">
        <v>1174</v>
      </c>
      <c r="C6254" t="s">
        <v>2158</v>
      </c>
      <c r="D6254" t="s">
        <v>2966</v>
      </c>
      <c r="E6254" t="s">
        <v>3391</v>
      </c>
      <c r="H6254">
        <v>0</v>
      </c>
      <c r="I6254" t="s">
        <v>7972</v>
      </c>
      <c r="J6254" t="s">
        <v>14763</v>
      </c>
      <c r="K6254" t="s">
        <v>21333</v>
      </c>
      <c r="L6254" t="s">
        <v>26150</v>
      </c>
      <c r="M6254" s="1">
        <v>35807</v>
      </c>
      <c r="N6254" s="4">
        <v>27.446575342465753</v>
      </c>
      <c r="O6254" t="s">
        <v>27565</v>
      </c>
      <c r="P6254" t="s">
        <v>32874</v>
      </c>
    </row>
    <row r="6255" spans="1:16" x14ac:dyDescent="0.25">
      <c r="A6255">
        <v>1004922242</v>
      </c>
      <c r="B6255" t="s">
        <v>436</v>
      </c>
      <c r="C6255" t="s">
        <v>2602</v>
      </c>
      <c r="D6255" t="s">
        <v>3062</v>
      </c>
      <c r="E6255" t="s">
        <v>3731</v>
      </c>
      <c r="H6255">
        <v>0</v>
      </c>
      <c r="I6255" t="s">
        <v>7975</v>
      </c>
      <c r="J6255" t="s">
        <v>14766</v>
      </c>
      <c r="K6255" t="s">
        <v>21336</v>
      </c>
      <c r="L6255" t="s">
        <v>26150</v>
      </c>
      <c r="M6255" s="1">
        <v>36545</v>
      </c>
      <c r="N6255" s="4">
        <v>25.424657534246574</v>
      </c>
      <c r="O6255" t="s">
        <v>27568</v>
      </c>
      <c r="P6255" t="s">
        <v>32874</v>
      </c>
    </row>
    <row r="6256" spans="1:16" x14ac:dyDescent="0.25">
      <c r="A6256">
        <v>1093797246</v>
      </c>
      <c r="B6256" t="s">
        <v>32</v>
      </c>
      <c r="C6256" t="s">
        <v>2311</v>
      </c>
      <c r="D6256" t="s">
        <v>3403</v>
      </c>
      <c r="E6256" t="s">
        <v>2903</v>
      </c>
      <c r="H6256">
        <v>0</v>
      </c>
      <c r="I6256" t="s">
        <v>7977</v>
      </c>
      <c r="J6256" t="s">
        <v>14768</v>
      </c>
      <c r="K6256" t="s">
        <v>21338</v>
      </c>
      <c r="L6256" t="s">
        <v>26151</v>
      </c>
      <c r="M6256" s="1">
        <v>36132</v>
      </c>
      <c r="N6256" s="4">
        <v>26.556164383561644</v>
      </c>
      <c r="O6256" t="s">
        <v>27570</v>
      </c>
      <c r="P6256" t="s">
        <v>32874</v>
      </c>
    </row>
    <row r="6257" spans="1:16" x14ac:dyDescent="0.25">
      <c r="A6257">
        <v>1093801520</v>
      </c>
      <c r="B6257" t="s">
        <v>662</v>
      </c>
      <c r="C6257" t="s">
        <v>2499</v>
      </c>
      <c r="D6257" t="s">
        <v>4580</v>
      </c>
      <c r="E6257" t="s">
        <v>5340</v>
      </c>
      <c r="H6257">
        <v>0</v>
      </c>
      <c r="I6257" t="s">
        <v>7978</v>
      </c>
      <c r="J6257" t="s">
        <v>14769</v>
      </c>
      <c r="K6257" t="s">
        <v>6151</v>
      </c>
      <c r="L6257" t="s">
        <v>26151</v>
      </c>
      <c r="M6257" s="1">
        <v>36557</v>
      </c>
      <c r="N6257" s="4">
        <v>25.391780821917809</v>
      </c>
      <c r="O6257" t="s">
        <v>27571</v>
      </c>
      <c r="P6257" t="s">
        <v>32874</v>
      </c>
    </row>
    <row r="6258" spans="1:16" x14ac:dyDescent="0.25">
      <c r="A6258">
        <v>1007321073</v>
      </c>
      <c r="B6258" t="s">
        <v>1034</v>
      </c>
      <c r="C6258" t="s">
        <v>2247</v>
      </c>
      <c r="D6258" t="s">
        <v>4459</v>
      </c>
      <c r="E6258" t="s">
        <v>3320</v>
      </c>
      <c r="H6258">
        <v>0</v>
      </c>
      <c r="I6258" t="s">
        <v>7979</v>
      </c>
      <c r="J6258" t="s">
        <v>14770</v>
      </c>
      <c r="K6258" t="s">
        <v>21339</v>
      </c>
      <c r="L6258" t="s">
        <v>26151</v>
      </c>
      <c r="M6258" s="1">
        <v>36557</v>
      </c>
      <c r="N6258" s="4">
        <v>25.391780821917809</v>
      </c>
      <c r="O6258" t="s">
        <v>27572</v>
      </c>
      <c r="P6258" t="s">
        <v>32874</v>
      </c>
    </row>
    <row r="6259" spans="1:16" x14ac:dyDescent="0.25">
      <c r="A6259">
        <v>1090525363</v>
      </c>
      <c r="B6259" t="s">
        <v>48</v>
      </c>
      <c r="C6259" t="s">
        <v>2205</v>
      </c>
      <c r="D6259" t="s">
        <v>3182</v>
      </c>
      <c r="E6259" t="s">
        <v>3251</v>
      </c>
      <c r="H6259">
        <v>0</v>
      </c>
      <c r="I6259" t="s">
        <v>7980</v>
      </c>
      <c r="J6259" t="s">
        <v>14771</v>
      </c>
      <c r="K6259" t="s">
        <v>21340</v>
      </c>
      <c r="L6259" t="s">
        <v>26151</v>
      </c>
      <c r="M6259" s="1">
        <v>36557</v>
      </c>
      <c r="N6259" s="4">
        <v>25.391780821917809</v>
      </c>
      <c r="O6259" t="s">
        <v>27573</v>
      </c>
      <c r="P6259" t="s">
        <v>32874</v>
      </c>
    </row>
    <row r="6260" spans="1:16" x14ac:dyDescent="0.25">
      <c r="A6260">
        <v>1091163840</v>
      </c>
      <c r="B6260" t="s">
        <v>117</v>
      </c>
      <c r="C6260" t="s">
        <v>1820</v>
      </c>
      <c r="D6260" t="s">
        <v>4997</v>
      </c>
      <c r="E6260" t="s">
        <v>4165</v>
      </c>
      <c r="H6260">
        <v>0</v>
      </c>
      <c r="I6260" t="s">
        <v>10837</v>
      </c>
      <c r="J6260" t="s">
        <v>21</v>
      </c>
      <c r="K6260" t="s">
        <v>24033</v>
      </c>
      <c r="L6260" t="s">
        <v>26150</v>
      </c>
      <c r="M6260" s="1">
        <v>35719</v>
      </c>
      <c r="N6260" s="4">
        <v>27.687671232876713</v>
      </c>
      <c r="O6260" t="s">
        <v>27573</v>
      </c>
      <c r="P6260" t="s">
        <v>32874</v>
      </c>
    </row>
    <row r="6261" spans="1:16" x14ac:dyDescent="0.25">
      <c r="A6261">
        <v>1090519019</v>
      </c>
      <c r="B6261" t="s">
        <v>171</v>
      </c>
      <c r="C6261" t="s">
        <v>2608</v>
      </c>
      <c r="D6261" t="s">
        <v>3388</v>
      </c>
      <c r="E6261" t="s">
        <v>3022</v>
      </c>
      <c r="H6261">
        <v>0</v>
      </c>
      <c r="I6261" t="s">
        <v>7981</v>
      </c>
      <c r="J6261" t="s">
        <v>14772</v>
      </c>
      <c r="K6261" t="s">
        <v>21341</v>
      </c>
      <c r="L6261" t="s">
        <v>26151</v>
      </c>
      <c r="M6261" s="1">
        <v>36557</v>
      </c>
      <c r="N6261" s="4">
        <v>25.391780821917809</v>
      </c>
      <c r="O6261" t="s">
        <v>27574</v>
      </c>
      <c r="P6261" t="s">
        <v>32874</v>
      </c>
    </row>
    <row r="6262" spans="1:16" x14ac:dyDescent="0.25">
      <c r="A6262">
        <v>1010030170</v>
      </c>
      <c r="B6262" t="s">
        <v>58</v>
      </c>
      <c r="C6262" t="s">
        <v>2212</v>
      </c>
      <c r="D6262" t="s">
        <v>4737</v>
      </c>
      <c r="E6262" t="s">
        <v>3184</v>
      </c>
      <c r="H6262">
        <v>0</v>
      </c>
      <c r="I6262" t="s">
        <v>7982</v>
      </c>
      <c r="J6262" t="s">
        <v>14773</v>
      </c>
      <c r="K6262" t="s">
        <v>21343</v>
      </c>
      <c r="L6262" t="s">
        <v>26150</v>
      </c>
      <c r="M6262" s="1">
        <v>36526</v>
      </c>
      <c r="N6262" s="4">
        <v>25.476712328767125</v>
      </c>
      <c r="O6262" t="s">
        <v>27575</v>
      </c>
      <c r="P6262" t="s">
        <v>32874</v>
      </c>
    </row>
    <row r="6263" spans="1:16" x14ac:dyDescent="0.25">
      <c r="A6263">
        <v>1090519529</v>
      </c>
      <c r="B6263" t="s">
        <v>857</v>
      </c>
      <c r="C6263" t="s">
        <v>2609</v>
      </c>
      <c r="D6263" t="s">
        <v>4738</v>
      </c>
      <c r="E6263" t="s">
        <v>4788</v>
      </c>
      <c r="H6263">
        <v>0</v>
      </c>
      <c r="I6263" t="s">
        <v>7983</v>
      </c>
      <c r="J6263" t="s">
        <v>14774</v>
      </c>
      <c r="K6263" t="s">
        <v>21344</v>
      </c>
      <c r="L6263" t="s">
        <v>26150</v>
      </c>
      <c r="M6263" s="1">
        <v>36069</v>
      </c>
      <c r="N6263" s="4">
        <v>26.728767123287671</v>
      </c>
      <c r="O6263" t="s">
        <v>27576</v>
      </c>
      <c r="P6263" t="s">
        <v>32874</v>
      </c>
    </row>
    <row r="6264" spans="1:16" x14ac:dyDescent="0.25">
      <c r="A6264">
        <v>1090529470</v>
      </c>
      <c r="B6264" t="s">
        <v>465</v>
      </c>
      <c r="C6264" t="s">
        <v>2415</v>
      </c>
      <c r="D6264" t="s">
        <v>3572</v>
      </c>
      <c r="E6264" t="s">
        <v>3064</v>
      </c>
      <c r="H6264">
        <v>0</v>
      </c>
      <c r="I6264" t="s">
        <v>7984</v>
      </c>
      <c r="J6264" t="s">
        <v>14775</v>
      </c>
      <c r="K6264" t="s">
        <v>21345</v>
      </c>
      <c r="L6264" t="s">
        <v>26150</v>
      </c>
      <c r="M6264" s="1">
        <v>36369</v>
      </c>
      <c r="N6264" s="4">
        <v>25.906849315068492</v>
      </c>
      <c r="O6264" t="s">
        <v>27577</v>
      </c>
      <c r="P6264" t="s">
        <v>32874</v>
      </c>
    </row>
    <row r="6265" spans="1:16" x14ac:dyDescent="0.25">
      <c r="A6265">
        <v>1090528107</v>
      </c>
      <c r="B6265" t="s">
        <v>201</v>
      </c>
      <c r="C6265" t="s">
        <v>2168</v>
      </c>
      <c r="D6265" t="s">
        <v>4723</v>
      </c>
      <c r="E6265" t="s">
        <v>3335</v>
      </c>
      <c r="H6265">
        <v>0</v>
      </c>
      <c r="I6265" t="s">
        <v>7985</v>
      </c>
      <c r="J6265" t="s">
        <v>14776</v>
      </c>
      <c r="K6265" t="s">
        <v>21346</v>
      </c>
      <c r="L6265" t="s">
        <v>26151</v>
      </c>
      <c r="M6265" s="1">
        <v>36557</v>
      </c>
      <c r="N6265" s="4">
        <v>25.391780821917809</v>
      </c>
      <c r="O6265" t="s">
        <v>27578</v>
      </c>
      <c r="P6265" t="s">
        <v>32874</v>
      </c>
    </row>
    <row r="6266" spans="1:16" x14ac:dyDescent="0.25">
      <c r="A6266">
        <v>1090532101</v>
      </c>
      <c r="B6266" t="s">
        <v>83</v>
      </c>
      <c r="C6266" t="s">
        <v>2185</v>
      </c>
      <c r="D6266" t="s">
        <v>3680</v>
      </c>
      <c r="E6266" t="s">
        <v>3144</v>
      </c>
      <c r="H6266">
        <v>0</v>
      </c>
      <c r="I6266" t="s">
        <v>7986</v>
      </c>
      <c r="J6266" t="s">
        <v>14777</v>
      </c>
      <c r="K6266" t="s">
        <v>21347</v>
      </c>
      <c r="L6266" t="s">
        <v>26150</v>
      </c>
      <c r="M6266" s="1">
        <v>36526</v>
      </c>
      <c r="N6266" s="4">
        <v>25.476712328767125</v>
      </c>
      <c r="O6266" t="s">
        <v>27579</v>
      </c>
      <c r="P6266" t="s">
        <v>32874</v>
      </c>
    </row>
    <row r="6267" spans="1:16" x14ac:dyDescent="0.25">
      <c r="A6267">
        <v>1007949646</v>
      </c>
      <c r="B6267" t="s">
        <v>490</v>
      </c>
      <c r="C6267" t="s">
        <v>2158</v>
      </c>
      <c r="D6267" t="s">
        <v>3027</v>
      </c>
      <c r="H6267">
        <v>0</v>
      </c>
      <c r="I6267" t="s">
        <v>7987</v>
      </c>
      <c r="J6267" t="s">
        <v>14778</v>
      </c>
      <c r="K6267" t="s">
        <v>21348</v>
      </c>
      <c r="L6267" t="s">
        <v>26151</v>
      </c>
      <c r="M6267" s="1">
        <v>36526</v>
      </c>
      <c r="N6267" s="4">
        <v>25.476712328767125</v>
      </c>
      <c r="O6267" t="s">
        <v>27580</v>
      </c>
      <c r="P6267" t="s">
        <v>32874</v>
      </c>
    </row>
    <row r="6268" spans="1:16" x14ac:dyDescent="0.25">
      <c r="A6268">
        <v>1010047392</v>
      </c>
      <c r="B6268" t="s">
        <v>1177</v>
      </c>
      <c r="C6268" t="s">
        <v>2552</v>
      </c>
      <c r="D6268" t="s">
        <v>3184</v>
      </c>
      <c r="E6268" t="s">
        <v>3990</v>
      </c>
      <c r="H6268">
        <v>0</v>
      </c>
      <c r="I6268" t="s">
        <v>7988</v>
      </c>
      <c r="J6268" t="s">
        <v>14779</v>
      </c>
      <c r="K6268" t="s">
        <v>21349</v>
      </c>
      <c r="L6268" t="s">
        <v>26150</v>
      </c>
      <c r="M6268" s="1">
        <v>36526</v>
      </c>
      <c r="N6268" s="4">
        <v>25.476712328767125</v>
      </c>
      <c r="O6268" t="s">
        <v>27581</v>
      </c>
      <c r="P6268" t="s">
        <v>32874</v>
      </c>
    </row>
    <row r="6269" spans="1:16" x14ac:dyDescent="0.25">
      <c r="A6269">
        <v>1093800779</v>
      </c>
      <c r="B6269" t="s">
        <v>1178</v>
      </c>
      <c r="C6269" t="s">
        <v>2297</v>
      </c>
      <c r="D6269" t="s">
        <v>3062</v>
      </c>
      <c r="E6269" t="s">
        <v>3379</v>
      </c>
      <c r="H6269">
        <v>0</v>
      </c>
      <c r="I6269" t="s">
        <v>7989</v>
      </c>
      <c r="J6269" t="s">
        <v>14776</v>
      </c>
      <c r="K6269" t="s">
        <v>6566</v>
      </c>
      <c r="L6269" t="s">
        <v>26151</v>
      </c>
      <c r="M6269" s="1">
        <v>36526</v>
      </c>
      <c r="N6269" s="4">
        <v>25.476712328767125</v>
      </c>
      <c r="O6269" t="s">
        <v>27582</v>
      </c>
      <c r="P6269" t="s">
        <v>32874</v>
      </c>
    </row>
    <row r="6270" spans="1:16" x14ac:dyDescent="0.25">
      <c r="A6270">
        <v>1090519267</v>
      </c>
      <c r="B6270" t="s">
        <v>88</v>
      </c>
      <c r="C6270" t="s">
        <v>2330</v>
      </c>
      <c r="D6270" t="s">
        <v>3028</v>
      </c>
      <c r="E6270" t="s">
        <v>3240</v>
      </c>
      <c r="H6270">
        <v>0</v>
      </c>
      <c r="I6270" t="s">
        <v>7990</v>
      </c>
      <c r="J6270" t="s">
        <v>14780</v>
      </c>
      <c r="K6270" t="s">
        <v>21350</v>
      </c>
      <c r="L6270" t="s">
        <v>26151</v>
      </c>
      <c r="M6270" s="1">
        <v>36526</v>
      </c>
      <c r="N6270" s="4">
        <v>25.476712328767125</v>
      </c>
      <c r="O6270" t="s">
        <v>27583</v>
      </c>
      <c r="P6270" t="s">
        <v>32874</v>
      </c>
    </row>
    <row r="6271" spans="1:16" x14ac:dyDescent="0.25">
      <c r="A6271">
        <v>1090517492</v>
      </c>
      <c r="B6271" t="s">
        <v>317</v>
      </c>
      <c r="C6271" t="s">
        <v>2158</v>
      </c>
      <c r="D6271" t="s">
        <v>3251</v>
      </c>
      <c r="H6271">
        <v>0</v>
      </c>
      <c r="I6271" t="s">
        <v>7991</v>
      </c>
      <c r="J6271" t="s">
        <v>14781</v>
      </c>
      <c r="K6271" t="s">
        <v>21351</v>
      </c>
      <c r="L6271" t="s">
        <v>26150</v>
      </c>
      <c r="M6271" s="1">
        <v>36557</v>
      </c>
      <c r="N6271" s="4">
        <v>25.391780821917809</v>
      </c>
      <c r="O6271" t="s">
        <v>27584</v>
      </c>
      <c r="P6271" t="s">
        <v>32874</v>
      </c>
    </row>
    <row r="6272" spans="1:16" x14ac:dyDescent="0.25">
      <c r="A6272">
        <v>1084900850</v>
      </c>
      <c r="B6272" t="s">
        <v>106</v>
      </c>
      <c r="C6272" t="s">
        <v>2261</v>
      </c>
      <c r="D6272" t="s">
        <v>4739</v>
      </c>
      <c r="E6272" t="s">
        <v>3714</v>
      </c>
      <c r="H6272">
        <v>0</v>
      </c>
      <c r="I6272" t="s">
        <v>7992</v>
      </c>
      <c r="J6272" t="s">
        <v>14782</v>
      </c>
      <c r="K6272" t="s">
        <v>21352</v>
      </c>
      <c r="L6272" t="s">
        <v>26150</v>
      </c>
      <c r="M6272" s="1">
        <v>35827</v>
      </c>
      <c r="N6272" s="4">
        <v>27.391780821917809</v>
      </c>
      <c r="O6272" t="s">
        <v>27585</v>
      </c>
      <c r="P6272" t="s">
        <v>32874</v>
      </c>
    </row>
    <row r="6273" spans="1:16" x14ac:dyDescent="0.25">
      <c r="A6273">
        <v>1090535028</v>
      </c>
      <c r="B6273" t="s">
        <v>1180</v>
      </c>
      <c r="C6273" t="s">
        <v>2158</v>
      </c>
      <c r="D6273" t="s">
        <v>3240</v>
      </c>
      <c r="E6273" t="s">
        <v>5543</v>
      </c>
      <c r="H6273">
        <v>0</v>
      </c>
      <c r="I6273" t="s">
        <v>7994</v>
      </c>
      <c r="J6273" t="s">
        <v>14784</v>
      </c>
      <c r="K6273" t="s">
        <v>21354</v>
      </c>
      <c r="L6273" t="s">
        <v>26151</v>
      </c>
      <c r="M6273" s="1">
        <v>36557</v>
      </c>
      <c r="N6273" s="4">
        <v>25.391780821917809</v>
      </c>
      <c r="O6273" t="s">
        <v>27587</v>
      </c>
      <c r="P6273" t="s">
        <v>32874</v>
      </c>
    </row>
    <row r="6274" spans="1:16" x14ac:dyDescent="0.25">
      <c r="A6274">
        <v>1090504354</v>
      </c>
      <c r="B6274" t="s">
        <v>198</v>
      </c>
      <c r="C6274" t="s">
        <v>2205</v>
      </c>
      <c r="D6274" t="s">
        <v>4016</v>
      </c>
      <c r="E6274" t="s">
        <v>3251</v>
      </c>
      <c r="H6274">
        <v>0</v>
      </c>
      <c r="I6274" t="s">
        <v>7995</v>
      </c>
      <c r="J6274" t="s">
        <v>14785</v>
      </c>
      <c r="K6274" t="s">
        <v>21355</v>
      </c>
      <c r="L6274" t="s">
        <v>26150</v>
      </c>
      <c r="M6274" s="1">
        <v>35431</v>
      </c>
      <c r="N6274" s="4">
        <v>28.476712328767125</v>
      </c>
      <c r="O6274" t="s">
        <v>27588</v>
      </c>
      <c r="P6274" t="s">
        <v>32874</v>
      </c>
    </row>
    <row r="6275" spans="1:16" x14ac:dyDescent="0.25">
      <c r="A6275">
        <v>1090522550</v>
      </c>
      <c r="B6275" t="s">
        <v>356</v>
      </c>
      <c r="C6275" t="s">
        <v>2158</v>
      </c>
      <c r="D6275" t="s">
        <v>4378</v>
      </c>
      <c r="E6275" t="s">
        <v>3184</v>
      </c>
      <c r="H6275">
        <v>0</v>
      </c>
      <c r="I6275" t="s">
        <v>7996</v>
      </c>
      <c r="J6275" t="s">
        <v>14786</v>
      </c>
      <c r="K6275" t="s">
        <v>21356</v>
      </c>
      <c r="L6275" t="s">
        <v>26150</v>
      </c>
      <c r="M6275" s="1">
        <v>36192</v>
      </c>
      <c r="N6275" s="4">
        <v>26.391780821917809</v>
      </c>
      <c r="O6275" t="s">
        <v>27589</v>
      </c>
      <c r="P6275" t="s">
        <v>32874</v>
      </c>
    </row>
    <row r="6276" spans="1:16" x14ac:dyDescent="0.25">
      <c r="A6276">
        <v>1090521580</v>
      </c>
      <c r="B6276" t="s">
        <v>349</v>
      </c>
      <c r="C6276" t="s">
        <v>2185</v>
      </c>
      <c r="D6276" t="s">
        <v>3234</v>
      </c>
      <c r="E6276" t="s">
        <v>3027</v>
      </c>
      <c r="H6276">
        <v>0</v>
      </c>
      <c r="I6276" t="s">
        <v>7997</v>
      </c>
      <c r="J6276" t="s">
        <v>14787</v>
      </c>
      <c r="K6276" t="s">
        <v>21357</v>
      </c>
      <c r="L6276" t="s">
        <v>26150</v>
      </c>
      <c r="M6276" s="1">
        <v>35796</v>
      </c>
      <c r="N6276" s="4">
        <v>27.476712328767125</v>
      </c>
      <c r="O6276" t="s">
        <v>27590</v>
      </c>
      <c r="P6276" t="s">
        <v>32874</v>
      </c>
    </row>
    <row r="6277" spans="1:16" x14ac:dyDescent="0.25">
      <c r="A6277">
        <v>1090534892</v>
      </c>
      <c r="B6277" t="s">
        <v>47</v>
      </c>
      <c r="C6277" t="s">
        <v>2174</v>
      </c>
      <c r="D6277" t="s">
        <v>4164</v>
      </c>
      <c r="E6277" t="s">
        <v>5716</v>
      </c>
      <c r="H6277">
        <v>0</v>
      </c>
      <c r="I6277" t="s">
        <v>7998</v>
      </c>
      <c r="J6277" t="s">
        <v>14788</v>
      </c>
      <c r="K6277" t="s">
        <v>21358</v>
      </c>
      <c r="L6277" t="s">
        <v>26150</v>
      </c>
      <c r="M6277" s="1">
        <v>36526</v>
      </c>
      <c r="N6277" s="4">
        <v>25.476712328767125</v>
      </c>
      <c r="O6277" t="s">
        <v>27591</v>
      </c>
      <c r="P6277" t="s">
        <v>32874</v>
      </c>
    </row>
    <row r="6278" spans="1:16" x14ac:dyDescent="0.25">
      <c r="A6278">
        <v>1090507422</v>
      </c>
      <c r="B6278" t="s">
        <v>301</v>
      </c>
      <c r="C6278" t="s">
        <v>2158</v>
      </c>
      <c r="D6278" t="s">
        <v>4016</v>
      </c>
      <c r="E6278" t="s">
        <v>3095</v>
      </c>
      <c r="H6278">
        <v>0</v>
      </c>
      <c r="I6278" t="s">
        <v>7999</v>
      </c>
      <c r="J6278" t="s">
        <v>14789</v>
      </c>
      <c r="K6278" t="s">
        <v>21359</v>
      </c>
      <c r="L6278" t="s">
        <v>26150</v>
      </c>
      <c r="M6278" s="1">
        <v>36192</v>
      </c>
      <c r="N6278" s="4">
        <v>26.391780821917809</v>
      </c>
      <c r="O6278" t="s">
        <v>27592</v>
      </c>
      <c r="P6278" t="s">
        <v>32874</v>
      </c>
    </row>
    <row r="6279" spans="1:16" x14ac:dyDescent="0.25">
      <c r="A6279">
        <v>1090515701</v>
      </c>
      <c r="B6279" t="s">
        <v>110</v>
      </c>
      <c r="C6279" t="s">
        <v>2210</v>
      </c>
      <c r="D6279" t="s">
        <v>1643</v>
      </c>
      <c r="E6279" t="s">
        <v>2083</v>
      </c>
      <c r="H6279">
        <v>0</v>
      </c>
      <c r="I6279" t="s">
        <v>8000</v>
      </c>
      <c r="J6279" t="s">
        <v>14790</v>
      </c>
      <c r="K6279" t="s">
        <v>21360</v>
      </c>
      <c r="L6279" t="s">
        <v>26150</v>
      </c>
      <c r="M6279" s="1">
        <v>36526</v>
      </c>
      <c r="N6279" s="4">
        <v>25.476712328767125</v>
      </c>
      <c r="O6279" t="s">
        <v>27593</v>
      </c>
      <c r="P6279" t="s">
        <v>32874</v>
      </c>
    </row>
    <row r="6280" spans="1:16" x14ac:dyDescent="0.25">
      <c r="A6280">
        <v>1090525985</v>
      </c>
      <c r="B6280" t="s">
        <v>148</v>
      </c>
      <c r="C6280" t="s">
        <v>2241</v>
      </c>
      <c r="D6280" t="s">
        <v>563</v>
      </c>
      <c r="E6280" t="s">
        <v>3403</v>
      </c>
      <c r="H6280">
        <v>0</v>
      </c>
      <c r="I6280" t="s">
        <v>8001</v>
      </c>
      <c r="J6280" t="s">
        <v>14791</v>
      </c>
      <c r="K6280" t="s">
        <v>21361</v>
      </c>
      <c r="L6280" t="s">
        <v>26151</v>
      </c>
      <c r="M6280" s="1">
        <v>36526</v>
      </c>
      <c r="N6280" s="4">
        <v>25.476712328767125</v>
      </c>
      <c r="O6280" t="s">
        <v>27594</v>
      </c>
      <c r="P6280" t="s">
        <v>32874</v>
      </c>
    </row>
    <row r="6281" spans="1:16" x14ac:dyDescent="0.25">
      <c r="A6281">
        <v>1090515325</v>
      </c>
      <c r="B6281" t="s">
        <v>1045</v>
      </c>
      <c r="C6281" t="s">
        <v>2237</v>
      </c>
      <c r="D6281" t="s">
        <v>4242</v>
      </c>
      <c r="E6281" t="s">
        <v>3040</v>
      </c>
      <c r="H6281">
        <v>0</v>
      </c>
      <c r="I6281" t="s">
        <v>13189</v>
      </c>
      <c r="J6281" t="s">
        <v>19789</v>
      </c>
      <c r="K6281" t="s">
        <v>26025</v>
      </c>
      <c r="L6281" t="s">
        <v>26150</v>
      </c>
      <c r="M6281" s="1">
        <v>36526</v>
      </c>
      <c r="N6281" s="4">
        <v>25.476712328767125</v>
      </c>
      <c r="O6281" t="s">
        <v>32725</v>
      </c>
      <c r="P6281" t="s">
        <v>32874</v>
      </c>
    </row>
    <row r="6282" spans="1:16" x14ac:dyDescent="0.25">
      <c r="A6282">
        <v>1022432477</v>
      </c>
      <c r="B6282" t="s">
        <v>840</v>
      </c>
      <c r="C6282" t="s">
        <v>2158</v>
      </c>
      <c r="D6282" t="s">
        <v>3184</v>
      </c>
      <c r="E6282" t="s">
        <v>5932</v>
      </c>
      <c r="H6282">
        <v>0</v>
      </c>
      <c r="I6282" t="s">
        <v>13190</v>
      </c>
      <c r="J6282" t="s">
        <v>19790</v>
      </c>
      <c r="K6282" t="s">
        <v>26026</v>
      </c>
      <c r="L6282" t="s">
        <v>26151</v>
      </c>
      <c r="M6282" s="1">
        <v>35772</v>
      </c>
      <c r="N6282" s="4">
        <v>27.542465753424658</v>
      </c>
      <c r="O6282" t="s">
        <v>32726</v>
      </c>
      <c r="P6282" t="s">
        <v>32874</v>
      </c>
    </row>
    <row r="6283" spans="1:16" x14ac:dyDescent="0.25">
      <c r="A6283">
        <v>1090523791</v>
      </c>
      <c r="B6283" t="s">
        <v>687</v>
      </c>
      <c r="C6283" t="s">
        <v>2307</v>
      </c>
      <c r="D6283" t="s">
        <v>3351</v>
      </c>
      <c r="E6283" t="s">
        <v>3376</v>
      </c>
      <c r="H6283">
        <v>0</v>
      </c>
      <c r="I6283" t="s">
        <v>13191</v>
      </c>
      <c r="J6283" t="s">
        <v>19791</v>
      </c>
      <c r="K6283" t="s">
        <v>26027</v>
      </c>
      <c r="L6283" t="s">
        <v>26151</v>
      </c>
      <c r="M6283" s="1">
        <v>36557</v>
      </c>
      <c r="N6283" s="4">
        <v>25.391780821917809</v>
      </c>
      <c r="O6283" t="s">
        <v>32727</v>
      </c>
      <c r="P6283" t="s">
        <v>32874</v>
      </c>
    </row>
    <row r="6284" spans="1:16" x14ac:dyDescent="0.25">
      <c r="A6284">
        <v>1093799105</v>
      </c>
      <c r="B6284" t="s">
        <v>72</v>
      </c>
      <c r="C6284" t="s">
        <v>2980</v>
      </c>
      <c r="D6284" t="s">
        <v>3125</v>
      </c>
      <c r="E6284" t="s">
        <v>5686</v>
      </c>
      <c r="H6284">
        <v>0</v>
      </c>
      <c r="I6284" t="s">
        <v>13192</v>
      </c>
      <c r="J6284" t="s">
        <v>19792</v>
      </c>
      <c r="K6284" t="s">
        <v>26028</v>
      </c>
      <c r="L6284" t="s">
        <v>26151</v>
      </c>
      <c r="M6284" s="1">
        <v>36557</v>
      </c>
      <c r="N6284" s="4">
        <v>25.391780821917809</v>
      </c>
      <c r="O6284" t="s">
        <v>32728</v>
      </c>
      <c r="P6284" t="s">
        <v>32874</v>
      </c>
    </row>
    <row r="6285" spans="1:16" x14ac:dyDescent="0.25">
      <c r="A6285">
        <v>1090528427</v>
      </c>
      <c r="B6285" t="s">
        <v>256</v>
      </c>
      <c r="C6285" t="s">
        <v>2311</v>
      </c>
      <c r="D6285" t="s">
        <v>4169</v>
      </c>
      <c r="E6285" t="s">
        <v>3436</v>
      </c>
      <c r="H6285">
        <v>0</v>
      </c>
      <c r="I6285" t="s">
        <v>13193</v>
      </c>
      <c r="J6285" t="s">
        <v>19793</v>
      </c>
      <c r="K6285" t="s">
        <v>21408</v>
      </c>
      <c r="L6285" t="s">
        <v>26151</v>
      </c>
      <c r="M6285" s="1">
        <v>36193</v>
      </c>
      <c r="N6285" s="4">
        <v>26.389041095890413</v>
      </c>
      <c r="O6285" t="s">
        <v>32729</v>
      </c>
      <c r="P6285" t="s">
        <v>32874</v>
      </c>
    </row>
    <row r="6286" spans="1:16" x14ac:dyDescent="0.25">
      <c r="A6286">
        <v>1093801331</v>
      </c>
      <c r="B6286" t="s">
        <v>1679</v>
      </c>
      <c r="C6286" t="s">
        <v>2483</v>
      </c>
      <c r="D6286" t="s">
        <v>5606</v>
      </c>
      <c r="E6286" t="s">
        <v>3128</v>
      </c>
      <c r="H6286">
        <v>0</v>
      </c>
      <c r="I6286" t="s">
        <v>13194</v>
      </c>
      <c r="J6286" t="s">
        <v>19794</v>
      </c>
      <c r="K6286" t="s">
        <v>26029</v>
      </c>
      <c r="L6286" t="s">
        <v>26151</v>
      </c>
      <c r="M6286" s="1">
        <v>36161</v>
      </c>
      <c r="N6286" s="4">
        <v>26.476712328767125</v>
      </c>
      <c r="O6286" t="s">
        <v>32730</v>
      </c>
      <c r="P6286" t="s">
        <v>32874</v>
      </c>
    </row>
    <row r="6287" spans="1:16" x14ac:dyDescent="0.25">
      <c r="A6287">
        <v>1090491637</v>
      </c>
      <c r="B6287" t="s">
        <v>1181</v>
      </c>
      <c r="C6287" t="s">
        <v>2158</v>
      </c>
      <c r="D6287" t="s">
        <v>4267</v>
      </c>
      <c r="E6287" t="s">
        <v>3615</v>
      </c>
      <c r="H6287">
        <v>0</v>
      </c>
      <c r="I6287" t="s">
        <v>8004</v>
      </c>
      <c r="J6287" t="s">
        <v>14794</v>
      </c>
      <c r="K6287" t="s">
        <v>21364</v>
      </c>
      <c r="L6287" t="s">
        <v>26150</v>
      </c>
      <c r="M6287" s="1">
        <v>36161</v>
      </c>
      <c r="N6287" s="4">
        <v>26.476712328767125</v>
      </c>
      <c r="O6287" t="s">
        <v>27597</v>
      </c>
      <c r="P6287" t="s">
        <v>32874</v>
      </c>
    </row>
    <row r="6288" spans="1:16" x14ac:dyDescent="0.25">
      <c r="A6288">
        <v>1005062448</v>
      </c>
      <c r="B6288" t="s">
        <v>1182</v>
      </c>
      <c r="C6288" t="s">
        <v>2158</v>
      </c>
      <c r="D6288" t="s">
        <v>4742</v>
      </c>
      <c r="E6288" t="s">
        <v>4078</v>
      </c>
      <c r="H6288">
        <v>0</v>
      </c>
      <c r="I6288" t="s">
        <v>8005</v>
      </c>
      <c r="J6288" t="s">
        <v>14795</v>
      </c>
      <c r="K6288" t="s">
        <v>21365</v>
      </c>
      <c r="L6288" t="s">
        <v>26151</v>
      </c>
      <c r="M6288" s="1">
        <v>36526</v>
      </c>
      <c r="N6288" s="4">
        <v>25.476712328767125</v>
      </c>
      <c r="O6288" t="s">
        <v>27598</v>
      </c>
      <c r="P6288" t="s">
        <v>32874</v>
      </c>
    </row>
    <row r="6289" spans="1:16" x14ac:dyDescent="0.25">
      <c r="A6289">
        <v>1093738516</v>
      </c>
      <c r="B6289" t="s">
        <v>140</v>
      </c>
      <c r="C6289" t="s">
        <v>2158</v>
      </c>
      <c r="D6289" t="s">
        <v>4743</v>
      </c>
      <c r="E6289" t="s">
        <v>3792</v>
      </c>
      <c r="H6289">
        <v>0</v>
      </c>
      <c r="I6289" t="s">
        <v>8006</v>
      </c>
      <c r="J6289" t="s">
        <v>14796</v>
      </c>
      <c r="K6289" t="s">
        <v>21366</v>
      </c>
      <c r="L6289" t="s">
        <v>26150</v>
      </c>
      <c r="M6289" s="1">
        <v>36526</v>
      </c>
      <c r="N6289" s="4">
        <v>25.476712328767125</v>
      </c>
      <c r="O6289" t="s">
        <v>27599</v>
      </c>
      <c r="P6289" t="s">
        <v>32874</v>
      </c>
    </row>
    <row r="6290" spans="1:16" x14ac:dyDescent="0.25">
      <c r="A6290">
        <v>1090515560</v>
      </c>
      <c r="B6290" t="s">
        <v>131</v>
      </c>
      <c r="C6290" t="s">
        <v>2185</v>
      </c>
      <c r="D6290" t="s">
        <v>3538</v>
      </c>
      <c r="E6290" t="s">
        <v>5119</v>
      </c>
      <c r="H6290">
        <v>0</v>
      </c>
      <c r="I6290" t="s">
        <v>8007</v>
      </c>
      <c r="J6290" t="s">
        <v>14797</v>
      </c>
      <c r="K6290" t="s">
        <v>21367</v>
      </c>
      <c r="L6290" t="s">
        <v>26150</v>
      </c>
      <c r="M6290" s="1">
        <v>36526</v>
      </c>
      <c r="N6290" s="4">
        <v>25.476712328767125</v>
      </c>
      <c r="O6290" t="s">
        <v>27600</v>
      </c>
      <c r="P6290" t="s">
        <v>32874</v>
      </c>
    </row>
    <row r="6291" spans="1:16" x14ac:dyDescent="0.25">
      <c r="A6291">
        <v>1090474773</v>
      </c>
      <c r="B6291" t="s">
        <v>29</v>
      </c>
      <c r="C6291" t="s">
        <v>2205</v>
      </c>
      <c r="D6291" t="s">
        <v>3498</v>
      </c>
      <c r="E6291" t="s">
        <v>3033</v>
      </c>
      <c r="H6291">
        <v>0</v>
      </c>
      <c r="I6291" t="s">
        <v>8009</v>
      </c>
      <c r="J6291" t="s">
        <v>14799</v>
      </c>
      <c r="K6291" t="s">
        <v>21369</v>
      </c>
      <c r="L6291" t="s">
        <v>26150</v>
      </c>
      <c r="M6291" s="1">
        <v>36526</v>
      </c>
      <c r="N6291" s="4">
        <v>25.476712328767125</v>
      </c>
      <c r="O6291" t="s">
        <v>27602</v>
      </c>
      <c r="P6291" t="s">
        <v>32874</v>
      </c>
    </row>
    <row r="6292" spans="1:16" x14ac:dyDescent="0.25">
      <c r="A6292">
        <v>1093788746</v>
      </c>
      <c r="B6292" t="s">
        <v>795</v>
      </c>
      <c r="C6292" t="s">
        <v>2496</v>
      </c>
      <c r="D6292" t="s">
        <v>883</v>
      </c>
      <c r="E6292" t="s">
        <v>3990</v>
      </c>
      <c r="H6292">
        <v>0</v>
      </c>
      <c r="I6292" t="s">
        <v>13195</v>
      </c>
      <c r="J6292" t="s">
        <v>19795</v>
      </c>
      <c r="K6292" t="s">
        <v>26030</v>
      </c>
      <c r="L6292" t="s">
        <v>26151</v>
      </c>
      <c r="M6292" s="1">
        <v>36526</v>
      </c>
      <c r="N6292" s="4">
        <v>25.476712328767125</v>
      </c>
      <c r="O6292" t="s">
        <v>32731</v>
      </c>
      <c r="P6292" t="s">
        <v>32874</v>
      </c>
    </row>
    <row r="6293" spans="1:16" x14ac:dyDescent="0.25">
      <c r="A6293">
        <v>1090521345</v>
      </c>
      <c r="B6293" t="s">
        <v>1183</v>
      </c>
      <c r="C6293" t="s">
        <v>2611</v>
      </c>
      <c r="D6293" t="s">
        <v>4680</v>
      </c>
      <c r="E6293" t="s">
        <v>3501</v>
      </c>
      <c r="H6293">
        <v>0</v>
      </c>
      <c r="I6293" t="s">
        <v>8013</v>
      </c>
      <c r="J6293" t="s">
        <v>14802</v>
      </c>
      <c r="K6293" t="s">
        <v>21373</v>
      </c>
      <c r="L6293" t="s">
        <v>26151</v>
      </c>
      <c r="M6293" s="1">
        <v>36557</v>
      </c>
      <c r="N6293" s="4">
        <v>25.391780821917809</v>
      </c>
      <c r="O6293" t="s">
        <v>27606</v>
      </c>
      <c r="P6293" t="s">
        <v>32874</v>
      </c>
    </row>
    <row r="6294" spans="1:16" x14ac:dyDescent="0.25">
      <c r="A6294">
        <v>1090485777</v>
      </c>
      <c r="B6294" t="s">
        <v>110</v>
      </c>
      <c r="C6294" t="s">
        <v>2249</v>
      </c>
      <c r="D6294" t="s">
        <v>2961</v>
      </c>
      <c r="E6294" t="s">
        <v>4903</v>
      </c>
      <c r="H6294">
        <v>0</v>
      </c>
      <c r="I6294" t="s">
        <v>8014</v>
      </c>
      <c r="J6294" t="s">
        <v>14803</v>
      </c>
      <c r="K6294" t="s">
        <v>21374</v>
      </c>
      <c r="L6294" t="s">
        <v>26150</v>
      </c>
      <c r="M6294" s="1">
        <v>36526</v>
      </c>
      <c r="N6294" s="4">
        <v>25.476712328767125</v>
      </c>
      <c r="O6294" t="s">
        <v>27607</v>
      </c>
      <c r="P6294" t="s">
        <v>32874</v>
      </c>
    </row>
    <row r="6295" spans="1:16" x14ac:dyDescent="0.25">
      <c r="A6295">
        <v>1091183480</v>
      </c>
      <c r="B6295" t="s">
        <v>796</v>
      </c>
      <c r="C6295" t="s">
        <v>2421</v>
      </c>
      <c r="D6295" t="s">
        <v>3027</v>
      </c>
      <c r="E6295" t="s">
        <v>3251</v>
      </c>
      <c r="H6295">
        <v>0</v>
      </c>
      <c r="I6295" t="s">
        <v>8015</v>
      </c>
      <c r="J6295" t="s">
        <v>14804</v>
      </c>
      <c r="K6295" t="s">
        <v>21375</v>
      </c>
      <c r="L6295" t="s">
        <v>26151</v>
      </c>
      <c r="M6295" s="1">
        <v>36526</v>
      </c>
      <c r="N6295" s="4">
        <v>25.476712328767125</v>
      </c>
      <c r="O6295" t="s">
        <v>27608</v>
      </c>
      <c r="P6295" t="s">
        <v>32874</v>
      </c>
    </row>
    <row r="6296" spans="1:16" x14ac:dyDescent="0.25">
      <c r="A6296">
        <v>1049654255</v>
      </c>
      <c r="B6296" t="s">
        <v>306</v>
      </c>
      <c r="C6296" t="s">
        <v>2158</v>
      </c>
      <c r="D6296" t="s">
        <v>3140</v>
      </c>
      <c r="E6296" t="s">
        <v>3027</v>
      </c>
      <c r="H6296">
        <v>0</v>
      </c>
      <c r="I6296" t="s">
        <v>8016</v>
      </c>
      <c r="J6296" t="s">
        <v>14805</v>
      </c>
      <c r="K6296" t="s">
        <v>21376</v>
      </c>
      <c r="L6296" t="s">
        <v>26150</v>
      </c>
      <c r="M6296" s="1">
        <v>36558</v>
      </c>
      <c r="N6296" s="4">
        <v>25.389041095890413</v>
      </c>
      <c r="O6296" t="s">
        <v>27609</v>
      </c>
      <c r="P6296" t="s">
        <v>32874</v>
      </c>
    </row>
    <row r="6297" spans="1:16" x14ac:dyDescent="0.25">
      <c r="A6297">
        <v>1007325283</v>
      </c>
      <c r="B6297" t="s">
        <v>558</v>
      </c>
      <c r="C6297" t="s">
        <v>2350</v>
      </c>
      <c r="D6297" t="s">
        <v>4744</v>
      </c>
      <c r="E6297" t="s">
        <v>39</v>
      </c>
      <c r="H6297">
        <v>0</v>
      </c>
      <c r="I6297" t="s">
        <v>8017</v>
      </c>
      <c r="J6297" t="s">
        <v>14806</v>
      </c>
      <c r="K6297" t="s">
        <v>21377</v>
      </c>
      <c r="L6297" t="s">
        <v>26151</v>
      </c>
      <c r="M6297" s="1">
        <v>36557</v>
      </c>
      <c r="N6297" s="4">
        <v>25.391780821917809</v>
      </c>
      <c r="O6297" t="s">
        <v>27610</v>
      </c>
      <c r="P6297" t="s">
        <v>32874</v>
      </c>
    </row>
    <row r="6298" spans="1:16" x14ac:dyDescent="0.25">
      <c r="A6298">
        <v>1062814259</v>
      </c>
      <c r="B6298" t="s">
        <v>47</v>
      </c>
      <c r="C6298" t="s">
        <v>2197</v>
      </c>
      <c r="D6298" t="s">
        <v>3152</v>
      </c>
      <c r="H6298">
        <v>0</v>
      </c>
      <c r="I6298" t="s">
        <v>8018</v>
      </c>
      <c r="J6298" t="s">
        <v>14807</v>
      </c>
      <c r="K6298" t="s">
        <v>21378</v>
      </c>
      <c r="L6298" t="s">
        <v>26150</v>
      </c>
      <c r="M6298" s="1">
        <v>36526</v>
      </c>
      <c r="N6298" s="4">
        <v>25.476712328767125</v>
      </c>
      <c r="O6298" t="s">
        <v>27611</v>
      </c>
      <c r="P6298" t="s">
        <v>32874</v>
      </c>
    </row>
    <row r="6299" spans="1:16" x14ac:dyDescent="0.25">
      <c r="A6299">
        <v>1090513815</v>
      </c>
      <c r="B6299" t="s">
        <v>143</v>
      </c>
      <c r="C6299" t="s">
        <v>2625</v>
      </c>
      <c r="D6299" t="s">
        <v>4397</v>
      </c>
      <c r="E6299" t="s">
        <v>4499</v>
      </c>
      <c r="H6299">
        <v>0</v>
      </c>
      <c r="I6299" t="s">
        <v>11358</v>
      </c>
      <c r="J6299" t="s">
        <v>18039</v>
      </c>
      <c r="K6299" t="s">
        <v>24527</v>
      </c>
      <c r="L6299" t="s">
        <v>26151</v>
      </c>
      <c r="M6299" s="1">
        <v>36557</v>
      </c>
      <c r="N6299" s="4">
        <v>25.391780821917809</v>
      </c>
      <c r="O6299" t="s">
        <v>30926</v>
      </c>
      <c r="P6299" t="s">
        <v>32874</v>
      </c>
    </row>
    <row r="6300" spans="1:16" x14ac:dyDescent="0.25">
      <c r="A6300">
        <v>1091183370</v>
      </c>
      <c r="B6300" t="s">
        <v>55</v>
      </c>
      <c r="C6300" t="s">
        <v>2288</v>
      </c>
      <c r="D6300" t="s">
        <v>3027</v>
      </c>
      <c r="E6300" t="s">
        <v>2892</v>
      </c>
      <c r="H6300">
        <v>0</v>
      </c>
      <c r="I6300" t="s">
        <v>8019</v>
      </c>
      <c r="J6300" t="s">
        <v>14809</v>
      </c>
      <c r="K6300" t="s">
        <v>21379</v>
      </c>
      <c r="L6300" t="s">
        <v>26150</v>
      </c>
      <c r="M6300" s="1">
        <v>36526</v>
      </c>
      <c r="N6300" s="4">
        <v>25.476712328767125</v>
      </c>
      <c r="O6300" t="s">
        <v>27612</v>
      </c>
      <c r="P6300" t="s">
        <v>32874</v>
      </c>
    </row>
    <row r="6301" spans="1:16" x14ac:dyDescent="0.25">
      <c r="A6301">
        <v>1090520394</v>
      </c>
      <c r="B6301" t="s">
        <v>31</v>
      </c>
      <c r="C6301" t="s">
        <v>2165</v>
      </c>
      <c r="D6301" t="s">
        <v>3180</v>
      </c>
      <c r="E6301" t="s">
        <v>2109</v>
      </c>
      <c r="H6301">
        <v>0</v>
      </c>
      <c r="I6301" t="s">
        <v>8020</v>
      </c>
      <c r="J6301" t="s">
        <v>14810</v>
      </c>
      <c r="K6301" t="s">
        <v>21380</v>
      </c>
      <c r="L6301" t="s">
        <v>26150</v>
      </c>
      <c r="M6301" s="1">
        <v>36526</v>
      </c>
      <c r="N6301" s="4">
        <v>25.476712328767125</v>
      </c>
      <c r="O6301" t="s">
        <v>27613</v>
      </c>
      <c r="P6301" t="s">
        <v>32874</v>
      </c>
    </row>
    <row r="6302" spans="1:16" x14ac:dyDescent="0.25">
      <c r="A6302">
        <v>1064722278</v>
      </c>
      <c r="B6302" t="s">
        <v>1185</v>
      </c>
      <c r="C6302" t="s">
        <v>2158</v>
      </c>
      <c r="D6302" t="s">
        <v>3012</v>
      </c>
      <c r="E6302" t="s">
        <v>3751</v>
      </c>
      <c r="H6302">
        <v>0</v>
      </c>
      <c r="I6302" t="s">
        <v>8021</v>
      </c>
      <c r="J6302" t="s">
        <v>14811</v>
      </c>
      <c r="K6302" t="s">
        <v>21381</v>
      </c>
      <c r="L6302" t="s">
        <v>26151</v>
      </c>
      <c r="M6302" s="1">
        <v>36526</v>
      </c>
      <c r="N6302" s="4">
        <v>25.476712328767125</v>
      </c>
      <c r="O6302" t="s">
        <v>27614</v>
      </c>
      <c r="P6302" t="s">
        <v>32874</v>
      </c>
    </row>
    <row r="6303" spans="1:16" x14ac:dyDescent="0.25">
      <c r="A6303">
        <v>1090508258</v>
      </c>
      <c r="B6303" t="s">
        <v>685</v>
      </c>
      <c r="C6303" t="s">
        <v>2158</v>
      </c>
      <c r="D6303" t="s">
        <v>3140</v>
      </c>
      <c r="E6303" t="s">
        <v>2109</v>
      </c>
      <c r="H6303">
        <v>0</v>
      </c>
      <c r="I6303" t="s">
        <v>8022</v>
      </c>
      <c r="J6303" t="s">
        <v>14812</v>
      </c>
      <c r="K6303" t="s">
        <v>21382</v>
      </c>
      <c r="L6303" t="s">
        <v>26151</v>
      </c>
      <c r="M6303" s="1">
        <v>36526</v>
      </c>
      <c r="N6303" s="4">
        <v>25.476712328767125</v>
      </c>
      <c r="O6303" t="s">
        <v>27615</v>
      </c>
      <c r="P6303" t="s">
        <v>32874</v>
      </c>
    </row>
    <row r="6304" spans="1:16" x14ac:dyDescent="0.25">
      <c r="A6304">
        <v>1093800474</v>
      </c>
      <c r="B6304" t="s">
        <v>136</v>
      </c>
      <c r="C6304" t="s">
        <v>2201</v>
      </c>
      <c r="D6304" t="s">
        <v>3002</v>
      </c>
      <c r="E6304" t="s">
        <v>3044</v>
      </c>
      <c r="H6304">
        <v>0</v>
      </c>
      <c r="I6304" t="s">
        <v>8026</v>
      </c>
      <c r="J6304" t="s">
        <v>14816</v>
      </c>
      <c r="K6304" t="s">
        <v>21387</v>
      </c>
      <c r="L6304" t="s">
        <v>26151</v>
      </c>
      <c r="M6304" s="1">
        <v>36557</v>
      </c>
      <c r="N6304" s="4">
        <v>25.391780821917809</v>
      </c>
      <c r="O6304" t="s">
        <v>27619</v>
      </c>
      <c r="P6304" t="s">
        <v>32874</v>
      </c>
    </row>
    <row r="6305" spans="1:16" x14ac:dyDescent="0.25">
      <c r="A6305">
        <v>1090504912</v>
      </c>
      <c r="B6305" t="s">
        <v>32</v>
      </c>
      <c r="C6305" t="s">
        <v>2311</v>
      </c>
      <c r="D6305" t="s">
        <v>3284</v>
      </c>
      <c r="E6305" t="s">
        <v>2996</v>
      </c>
      <c r="H6305">
        <v>0</v>
      </c>
      <c r="I6305" t="s">
        <v>8024</v>
      </c>
      <c r="J6305" t="s">
        <v>14814</v>
      </c>
      <c r="K6305" t="s">
        <v>21384</v>
      </c>
      <c r="L6305" t="s">
        <v>26151</v>
      </c>
      <c r="M6305" s="1">
        <v>36526</v>
      </c>
      <c r="N6305" s="4">
        <v>25.476712328767125</v>
      </c>
      <c r="O6305" t="s">
        <v>27617</v>
      </c>
      <c r="P6305" t="s">
        <v>32874</v>
      </c>
    </row>
    <row r="6306" spans="1:16" x14ac:dyDescent="0.25">
      <c r="A6306">
        <v>1023414377</v>
      </c>
      <c r="B6306" t="s">
        <v>1116</v>
      </c>
      <c r="C6306" t="s">
        <v>2421</v>
      </c>
      <c r="D6306" t="s">
        <v>3098</v>
      </c>
      <c r="E6306" t="s">
        <v>2870</v>
      </c>
      <c r="H6306">
        <v>0</v>
      </c>
      <c r="I6306" t="s">
        <v>8025</v>
      </c>
      <c r="J6306" t="s">
        <v>14815</v>
      </c>
      <c r="K6306" t="s">
        <v>21385</v>
      </c>
      <c r="L6306" t="s">
        <v>26151</v>
      </c>
      <c r="M6306" s="1">
        <v>36526</v>
      </c>
      <c r="N6306" s="4">
        <v>25.476712328767125</v>
      </c>
      <c r="O6306" t="s">
        <v>27618</v>
      </c>
      <c r="P6306" t="s">
        <v>32874</v>
      </c>
    </row>
    <row r="6307" spans="1:16" x14ac:dyDescent="0.25">
      <c r="A6307">
        <v>1093414389</v>
      </c>
      <c r="B6307" t="s">
        <v>1184</v>
      </c>
      <c r="C6307" t="s">
        <v>2247</v>
      </c>
      <c r="D6307" t="s">
        <v>4008</v>
      </c>
      <c r="E6307" t="s">
        <v>5717</v>
      </c>
      <c r="H6307">
        <v>0</v>
      </c>
      <c r="I6307" t="s">
        <v>8027</v>
      </c>
      <c r="J6307" t="s">
        <v>14808</v>
      </c>
      <c r="K6307" t="s">
        <v>21388</v>
      </c>
      <c r="L6307" t="s">
        <v>26151</v>
      </c>
      <c r="M6307" s="1">
        <v>36526</v>
      </c>
      <c r="N6307" s="4">
        <v>25.476712328767125</v>
      </c>
      <c r="O6307" t="s">
        <v>27620</v>
      </c>
      <c r="P6307" t="s">
        <v>32874</v>
      </c>
    </row>
    <row r="6308" spans="1:16" x14ac:dyDescent="0.25">
      <c r="A6308">
        <v>1093800447</v>
      </c>
      <c r="B6308" t="s">
        <v>1187</v>
      </c>
      <c r="C6308" t="s">
        <v>2350</v>
      </c>
      <c r="D6308" t="s">
        <v>4315</v>
      </c>
      <c r="E6308" t="s">
        <v>112</v>
      </c>
      <c r="H6308">
        <v>0</v>
      </c>
      <c r="I6308" t="s">
        <v>8028</v>
      </c>
      <c r="J6308" t="s">
        <v>14817</v>
      </c>
      <c r="K6308" t="s">
        <v>21389</v>
      </c>
      <c r="L6308" t="s">
        <v>26151</v>
      </c>
      <c r="M6308" s="1">
        <v>36526</v>
      </c>
      <c r="N6308" s="4">
        <v>25.476712328767125</v>
      </c>
      <c r="O6308" t="s">
        <v>27621</v>
      </c>
      <c r="P6308" t="s">
        <v>32874</v>
      </c>
    </row>
    <row r="6309" spans="1:16" x14ac:dyDescent="0.25">
      <c r="A6309">
        <v>1093922055</v>
      </c>
      <c r="B6309" t="s">
        <v>47</v>
      </c>
      <c r="C6309" t="s">
        <v>2612</v>
      </c>
      <c r="D6309" t="s">
        <v>4747</v>
      </c>
      <c r="E6309" t="s">
        <v>2993</v>
      </c>
      <c r="H6309">
        <v>0</v>
      </c>
      <c r="I6309" t="s">
        <v>8029</v>
      </c>
      <c r="J6309" t="s">
        <v>14818</v>
      </c>
      <c r="K6309" t="s">
        <v>6331</v>
      </c>
      <c r="L6309" t="s">
        <v>26150</v>
      </c>
      <c r="M6309" s="1">
        <v>36526</v>
      </c>
      <c r="N6309" s="4">
        <v>25.476712328767125</v>
      </c>
      <c r="O6309" t="s">
        <v>27622</v>
      </c>
      <c r="P6309" t="s">
        <v>32874</v>
      </c>
    </row>
    <row r="6310" spans="1:16" x14ac:dyDescent="0.25">
      <c r="A6310">
        <v>1090516711</v>
      </c>
      <c r="B6310" t="s">
        <v>256</v>
      </c>
      <c r="C6310" t="s">
        <v>2324</v>
      </c>
      <c r="D6310" t="s">
        <v>3572</v>
      </c>
      <c r="E6310" t="s">
        <v>3064</v>
      </c>
      <c r="H6310">
        <v>0</v>
      </c>
      <c r="I6310" t="s">
        <v>8037</v>
      </c>
      <c r="J6310" t="s">
        <v>14826</v>
      </c>
      <c r="K6310" t="s">
        <v>21399</v>
      </c>
      <c r="L6310" t="s">
        <v>26151</v>
      </c>
      <c r="M6310" s="1">
        <v>36557</v>
      </c>
      <c r="N6310" s="4">
        <v>25.391780821917809</v>
      </c>
      <c r="O6310" t="s">
        <v>27631</v>
      </c>
      <c r="P6310" t="s">
        <v>32874</v>
      </c>
    </row>
    <row r="6311" spans="1:16" x14ac:dyDescent="0.25">
      <c r="A6311">
        <v>1007307510</v>
      </c>
      <c r="B6311" t="s">
        <v>138</v>
      </c>
      <c r="C6311" t="s">
        <v>2408</v>
      </c>
      <c r="D6311" t="s">
        <v>1273</v>
      </c>
      <c r="H6311">
        <v>0</v>
      </c>
      <c r="I6311" t="s">
        <v>8038</v>
      </c>
      <c r="J6311" t="s">
        <v>14827</v>
      </c>
      <c r="K6311" t="s">
        <v>21400</v>
      </c>
      <c r="L6311" t="s">
        <v>26151</v>
      </c>
      <c r="M6311" s="1">
        <v>36557</v>
      </c>
      <c r="N6311" s="4">
        <v>25.391780821917809</v>
      </c>
      <c r="O6311" t="s">
        <v>27632</v>
      </c>
      <c r="P6311" t="s">
        <v>32874</v>
      </c>
    </row>
    <row r="6312" spans="1:16" x14ac:dyDescent="0.25">
      <c r="A6312">
        <v>1090528350</v>
      </c>
      <c r="B6312" t="s">
        <v>1179</v>
      </c>
      <c r="C6312" t="s">
        <v>2610</v>
      </c>
      <c r="D6312" t="s">
        <v>2083</v>
      </c>
      <c r="E6312" t="s">
        <v>3581</v>
      </c>
      <c r="H6312">
        <v>0</v>
      </c>
      <c r="I6312" t="s">
        <v>7993</v>
      </c>
      <c r="J6312" t="s">
        <v>14783</v>
      </c>
      <c r="K6312" t="s">
        <v>21353</v>
      </c>
      <c r="L6312" t="s">
        <v>26150</v>
      </c>
      <c r="M6312" s="1">
        <v>35938</v>
      </c>
      <c r="N6312" s="4">
        <v>27.087671232876712</v>
      </c>
      <c r="O6312" t="s">
        <v>27586</v>
      </c>
      <c r="P6312" t="s">
        <v>32874</v>
      </c>
    </row>
    <row r="6313" spans="1:16" x14ac:dyDescent="0.25">
      <c r="A6313">
        <v>1010011800</v>
      </c>
      <c r="B6313" t="s">
        <v>83</v>
      </c>
      <c r="C6313" t="s">
        <v>2224</v>
      </c>
      <c r="D6313" t="s">
        <v>3026</v>
      </c>
      <c r="E6313" t="s">
        <v>3062</v>
      </c>
      <c r="H6313">
        <v>0</v>
      </c>
      <c r="I6313" t="s">
        <v>8045</v>
      </c>
      <c r="J6313" t="s">
        <v>14834</v>
      </c>
      <c r="K6313" t="s">
        <v>21407</v>
      </c>
      <c r="L6313" t="s">
        <v>26150</v>
      </c>
      <c r="M6313" s="1">
        <v>36526</v>
      </c>
      <c r="N6313" s="4">
        <v>25.476712328767125</v>
      </c>
      <c r="O6313" t="s">
        <v>27639</v>
      </c>
      <c r="P6313" t="s">
        <v>32874</v>
      </c>
    </row>
    <row r="6314" spans="1:16" x14ac:dyDescent="0.25">
      <c r="A6314">
        <v>1090498002</v>
      </c>
      <c r="B6314" t="s">
        <v>407</v>
      </c>
      <c r="C6314" t="s">
        <v>2177</v>
      </c>
      <c r="D6314" t="s">
        <v>2966</v>
      </c>
      <c r="E6314" t="s">
        <v>5870</v>
      </c>
      <c r="H6314">
        <v>0</v>
      </c>
      <c r="I6314" t="s">
        <v>11365</v>
      </c>
      <c r="J6314" t="s">
        <v>18045</v>
      </c>
      <c r="K6314" t="s">
        <v>24532</v>
      </c>
      <c r="L6314" t="s">
        <v>26150</v>
      </c>
      <c r="M6314" s="1">
        <v>36526</v>
      </c>
      <c r="N6314" s="4">
        <v>25.476712328767125</v>
      </c>
      <c r="O6314" t="s">
        <v>30933</v>
      </c>
      <c r="P6314" t="s">
        <v>32874</v>
      </c>
    </row>
    <row r="6315" spans="1:16" x14ac:dyDescent="0.25">
      <c r="A6315">
        <v>1090512420</v>
      </c>
      <c r="B6315" t="s">
        <v>482</v>
      </c>
      <c r="C6315" t="s">
        <v>2158</v>
      </c>
      <c r="D6315" t="s">
        <v>4000</v>
      </c>
      <c r="E6315" t="s">
        <v>1832</v>
      </c>
      <c r="H6315">
        <v>0</v>
      </c>
      <c r="I6315" t="s">
        <v>8046</v>
      </c>
      <c r="J6315" t="s">
        <v>14835</v>
      </c>
      <c r="K6315" t="s">
        <v>21344</v>
      </c>
      <c r="L6315" t="s">
        <v>26151</v>
      </c>
      <c r="M6315" s="1">
        <v>36526</v>
      </c>
      <c r="N6315" s="4">
        <v>25.476712328767125</v>
      </c>
      <c r="O6315" t="s">
        <v>27640</v>
      </c>
      <c r="P6315" t="s">
        <v>32874</v>
      </c>
    </row>
    <row r="6316" spans="1:16" x14ac:dyDescent="0.25">
      <c r="A6316">
        <v>1090515727</v>
      </c>
      <c r="B6316" t="s">
        <v>1024</v>
      </c>
      <c r="C6316" t="s">
        <v>2431</v>
      </c>
      <c r="D6316" t="s">
        <v>3269</v>
      </c>
      <c r="E6316" t="s">
        <v>3501</v>
      </c>
      <c r="H6316">
        <v>0</v>
      </c>
      <c r="I6316" t="s">
        <v>8047</v>
      </c>
      <c r="J6316" t="s">
        <v>14836</v>
      </c>
      <c r="K6316" t="s">
        <v>21408</v>
      </c>
      <c r="L6316" t="s">
        <v>26150</v>
      </c>
      <c r="M6316" s="1">
        <v>36526</v>
      </c>
      <c r="N6316" s="4">
        <v>25.476712328767125</v>
      </c>
      <c r="O6316" t="s">
        <v>27641</v>
      </c>
      <c r="P6316" t="s">
        <v>32874</v>
      </c>
    </row>
    <row r="6317" spans="1:16" x14ac:dyDescent="0.25">
      <c r="A6317">
        <v>1007306079</v>
      </c>
      <c r="B6317" t="s">
        <v>575</v>
      </c>
      <c r="C6317" t="s">
        <v>2158</v>
      </c>
      <c r="D6317" t="s">
        <v>3251</v>
      </c>
      <c r="E6317" t="s">
        <v>3027</v>
      </c>
      <c r="H6317">
        <v>0</v>
      </c>
      <c r="I6317" t="s">
        <v>8048</v>
      </c>
      <c r="J6317" t="s">
        <v>14837</v>
      </c>
      <c r="K6317" t="s">
        <v>21409</v>
      </c>
      <c r="L6317" t="s">
        <v>26151</v>
      </c>
      <c r="M6317" s="1">
        <v>36526</v>
      </c>
      <c r="N6317" s="4">
        <v>25.476712328767125</v>
      </c>
      <c r="O6317" t="s">
        <v>27642</v>
      </c>
      <c r="P6317" t="s">
        <v>32874</v>
      </c>
    </row>
    <row r="6318" spans="1:16" x14ac:dyDescent="0.25">
      <c r="A6318">
        <v>1093793227</v>
      </c>
      <c r="B6318" t="s">
        <v>130</v>
      </c>
      <c r="C6318" t="s">
        <v>2248</v>
      </c>
      <c r="D6318" t="s">
        <v>2966</v>
      </c>
      <c r="E6318" t="s">
        <v>3252</v>
      </c>
      <c r="H6318">
        <v>0</v>
      </c>
      <c r="I6318" t="s">
        <v>7908</v>
      </c>
      <c r="J6318" t="s">
        <v>14697</v>
      </c>
      <c r="K6318" t="s">
        <v>21266</v>
      </c>
      <c r="L6318" t="s">
        <v>26150</v>
      </c>
      <c r="M6318" s="1">
        <v>35776</v>
      </c>
      <c r="N6318" s="4">
        <v>27.531506849315068</v>
      </c>
      <c r="O6318" t="s">
        <v>27503</v>
      </c>
      <c r="P6318" t="s">
        <v>32874</v>
      </c>
    </row>
    <row r="6319" spans="1:16" x14ac:dyDescent="0.25">
      <c r="A6319">
        <v>1097390438</v>
      </c>
      <c r="B6319" t="s">
        <v>247</v>
      </c>
      <c r="C6319" t="s">
        <v>2158</v>
      </c>
      <c r="D6319" t="s">
        <v>4677</v>
      </c>
      <c r="H6319">
        <v>0</v>
      </c>
      <c r="I6319" t="s">
        <v>8053</v>
      </c>
      <c r="J6319" t="s">
        <v>14843</v>
      </c>
      <c r="K6319" t="s">
        <v>21417</v>
      </c>
      <c r="L6319" t="s">
        <v>26151</v>
      </c>
      <c r="M6319" s="1">
        <v>38517</v>
      </c>
      <c r="N6319" s="4">
        <v>20.021917808219179</v>
      </c>
      <c r="O6319" t="s">
        <v>27647</v>
      </c>
      <c r="P6319" t="s">
        <v>32874</v>
      </c>
    </row>
    <row r="6320" spans="1:16" x14ac:dyDescent="0.25">
      <c r="A6320">
        <v>1089460142</v>
      </c>
      <c r="B6320" t="s">
        <v>490</v>
      </c>
      <c r="C6320" t="s">
        <v>2616</v>
      </c>
      <c r="D6320" t="s">
        <v>3277</v>
      </c>
      <c r="E6320" t="s">
        <v>4697</v>
      </c>
      <c r="H6320">
        <v>0</v>
      </c>
      <c r="I6320" t="s">
        <v>8067</v>
      </c>
      <c r="J6320" t="s">
        <v>14857</v>
      </c>
      <c r="K6320" t="s">
        <v>21435</v>
      </c>
      <c r="L6320" t="s">
        <v>26151</v>
      </c>
      <c r="M6320" s="1">
        <v>36054</v>
      </c>
      <c r="N6320" s="4">
        <v>26.769863013698629</v>
      </c>
      <c r="O6320" t="s">
        <v>27661</v>
      </c>
      <c r="P6320" t="s">
        <v>32874</v>
      </c>
    </row>
    <row r="6321" spans="1:16" x14ac:dyDescent="0.25">
      <c r="A6321">
        <v>1089245332</v>
      </c>
      <c r="B6321" t="s">
        <v>29</v>
      </c>
      <c r="C6321" t="s">
        <v>2200</v>
      </c>
      <c r="D6321" t="s">
        <v>2892</v>
      </c>
      <c r="E6321" t="s">
        <v>4761</v>
      </c>
      <c r="H6321">
        <v>0</v>
      </c>
      <c r="I6321" t="s">
        <v>8097</v>
      </c>
      <c r="J6321" t="s">
        <v>14887</v>
      </c>
      <c r="K6321" t="s">
        <v>4316</v>
      </c>
      <c r="L6321" t="s">
        <v>26150</v>
      </c>
      <c r="M6321" s="1">
        <v>35938</v>
      </c>
      <c r="N6321" s="4">
        <v>27.087671232876712</v>
      </c>
      <c r="O6321" t="s">
        <v>27691</v>
      </c>
      <c r="P6321" t="s">
        <v>32874</v>
      </c>
    </row>
    <row r="6322" spans="1:16" x14ac:dyDescent="0.25">
      <c r="A6322">
        <v>1092673480</v>
      </c>
      <c r="B6322" t="s">
        <v>1093</v>
      </c>
      <c r="C6322" t="s">
        <v>2279</v>
      </c>
      <c r="D6322" t="s">
        <v>3710</v>
      </c>
      <c r="E6322" t="s">
        <v>3251</v>
      </c>
      <c r="H6322">
        <v>0</v>
      </c>
      <c r="I6322" t="s">
        <v>8120</v>
      </c>
      <c r="J6322" t="s">
        <v>14911</v>
      </c>
      <c r="K6322" t="s">
        <v>21491</v>
      </c>
      <c r="L6322" t="s">
        <v>26151</v>
      </c>
      <c r="M6322" s="1">
        <v>36244</v>
      </c>
      <c r="N6322" s="4">
        <v>26.24931506849315</v>
      </c>
      <c r="O6322" t="s">
        <v>27715</v>
      </c>
      <c r="P6322" t="s">
        <v>32874</v>
      </c>
    </row>
    <row r="6323" spans="1:16" x14ac:dyDescent="0.25">
      <c r="A6323">
        <v>1004825214</v>
      </c>
      <c r="B6323" t="s">
        <v>256</v>
      </c>
      <c r="C6323" t="s">
        <v>2499</v>
      </c>
      <c r="D6323" t="s">
        <v>3342</v>
      </c>
      <c r="E6323" t="s">
        <v>3012</v>
      </c>
      <c r="H6323">
        <v>0</v>
      </c>
      <c r="I6323" t="s">
        <v>8148</v>
      </c>
      <c r="J6323" t="s">
        <v>14940</v>
      </c>
      <c r="K6323" t="s">
        <v>21524</v>
      </c>
      <c r="L6323" t="s">
        <v>26151</v>
      </c>
      <c r="M6323" s="1">
        <v>35538</v>
      </c>
      <c r="N6323" s="4">
        <v>28.183561643835617</v>
      </c>
      <c r="O6323" t="s">
        <v>27743</v>
      </c>
      <c r="P6323" t="s">
        <v>32874</v>
      </c>
    </row>
    <row r="6324" spans="1:16" x14ac:dyDescent="0.25">
      <c r="A6324">
        <v>1004943185</v>
      </c>
      <c r="B6324" t="s">
        <v>952</v>
      </c>
      <c r="C6324" t="s">
        <v>2434</v>
      </c>
      <c r="D6324" t="s">
        <v>3309</v>
      </c>
      <c r="E6324" t="s">
        <v>3640</v>
      </c>
      <c r="H6324">
        <v>0</v>
      </c>
      <c r="I6324" t="s">
        <v>8149</v>
      </c>
      <c r="J6324" t="s">
        <v>14941</v>
      </c>
      <c r="K6324" t="s">
        <v>21444</v>
      </c>
      <c r="L6324" t="s">
        <v>26151</v>
      </c>
      <c r="M6324" s="1">
        <v>36805</v>
      </c>
      <c r="N6324" s="4">
        <v>24.712328767123289</v>
      </c>
      <c r="O6324" t="s">
        <v>27744</v>
      </c>
      <c r="P6324" t="s">
        <v>32874</v>
      </c>
    </row>
    <row r="6325" spans="1:16" x14ac:dyDescent="0.25">
      <c r="A6325">
        <v>1003196620</v>
      </c>
      <c r="B6325" t="s">
        <v>168</v>
      </c>
      <c r="C6325" t="s">
        <v>2256</v>
      </c>
      <c r="D6325" t="s">
        <v>2369</v>
      </c>
      <c r="E6325" t="s">
        <v>3522</v>
      </c>
      <c r="H6325">
        <v>0</v>
      </c>
      <c r="I6325" t="s">
        <v>8144</v>
      </c>
      <c r="J6325" t="s">
        <v>14935</v>
      </c>
      <c r="K6325" t="s">
        <v>21491</v>
      </c>
      <c r="L6325" t="s">
        <v>26150</v>
      </c>
      <c r="M6325" s="1">
        <v>36110</v>
      </c>
      <c r="N6325" s="4">
        <v>26.616438356164384</v>
      </c>
      <c r="O6325" t="s">
        <v>27739</v>
      </c>
      <c r="P6325" t="s">
        <v>32874</v>
      </c>
    </row>
    <row r="6326" spans="1:16" x14ac:dyDescent="0.25">
      <c r="A6326">
        <v>1090519886</v>
      </c>
      <c r="B6326" t="s">
        <v>644</v>
      </c>
      <c r="C6326" t="s">
        <v>2183</v>
      </c>
      <c r="D6326" t="s">
        <v>4837</v>
      </c>
      <c r="E6326" t="s">
        <v>4530</v>
      </c>
      <c r="H6326">
        <v>0</v>
      </c>
      <c r="I6326" t="s">
        <v>8174</v>
      </c>
      <c r="J6326" t="s">
        <v>14967</v>
      </c>
      <c r="K6326" t="s">
        <v>21554</v>
      </c>
      <c r="L6326" t="s">
        <v>26150</v>
      </c>
      <c r="M6326" s="1">
        <v>35904</v>
      </c>
      <c r="N6326" s="4">
        <v>27.18082191780822</v>
      </c>
      <c r="O6326" t="s">
        <v>27769</v>
      </c>
      <c r="P6326" t="s">
        <v>32874</v>
      </c>
    </row>
    <row r="6327" spans="1:16" x14ac:dyDescent="0.25">
      <c r="A6327">
        <v>1094245457</v>
      </c>
      <c r="B6327" t="s">
        <v>67</v>
      </c>
      <c r="C6327" t="s">
        <v>2258</v>
      </c>
      <c r="D6327" t="s">
        <v>3182</v>
      </c>
      <c r="E6327" t="s">
        <v>3259</v>
      </c>
      <c r="H6327">
        <v>0</v>
      </c>
      <c r="I6327" t="s">
        <v>6681</v>
      </c>
      <c r="J6327" t="s">
        <v>13451</v>
      </c>
      <c r="K6327" t="s">
        <v>20049</v>
      </c>
      <c r="L6327" t="s">
        <v>26150</v>
      </c>
      <c r="M6327" s="1">
        <v>35982</v>
      </c>
      <c r="N6327" s="4">
        <v>26.967123287671232</v>
      </c>
      <c r="O6327" t="s">
        <v>26266</v>
      </c>
      <c r="P6327" t="s">
        <v>32873</v>
      </c>
    </row>
    <row r="6328" spans="1:16" x14ac:dyDescent="0.25">
      <c r="A6328">
        <v>1004841966</v>
      </c>
      <c r="B6328" t="s">
        <v>112</v>
      </c>
      <c r="C6328" t="s">
        <v>2207</v>
      </c>
      <c r="D6328" t="s">
        <v>3456</v>
      </c>
      <c r="E6328" t="s">
        <v>3350</v>
      </c>
      <c r="H6328">
        <v>0</v>
      </c>
      <c r="I6328" t="s">
        <v>13151</v>
      </c>
      <c r="J6328" t="s">
        <v>19751</v>
      </c>
      <c r="K6328" t="s">
        <v>25990</v>
      </c>
      <c r="L6328" t="s">
        <v>26150</v>
      </c>
      <c r="M6328" s="1">
        <v>36332</v>
      </c>
      <c r="N6328" s="4">
        <v>26.008219178082193</v>
      </c>
      <c r="O6328" t="s">
        <v>32688</v>
      </c>
      <c r="P6328" t="s">
        <v>32874</v>
      </c>
    </row>
    <row r="6329" spans="1:16" x14ac:dyDescent="0.25">
      <c r="A6329">
        <v>1193259424</v>
      </c>
      <c r="B6329" t="s">
        <v>1144</v>
      </c>
      <c r="C6329" t="s">
        <v>2483</v>
      </c>
      <c r="D6329" t="s">
        <v>3097</v>
      </c>
      <c r="E6329" t="s">
        <v>3896</v>
      </c>
      <c r="H6329">
        <v>0</v>
      </c>
      <c r="I6329" t="s">
        <v>12783</v>
      </c>
      <c r="J6329" t="s">
        <v>19402</v>
      </c>
      <c r="K6329" t="s">
        <v>25699</v>
      </c>
      <c r="L6329" t="s">
        <v>26151</v>
      </c>
      <c r="M6329" s="1">
        <v>36584</v>
      </c>
      <c r="N6329" s="4">
        <v>25.317808219178083</v>
      </c>
      <c r="O6329" t="s">
        <v>32327</v>
      </c>
      <c r="P6329" t="s">
        <v>32874</v>
      </c>
    </row>
    <row r="6330" spans="1:16" x14ac:dyDescent="0.25">
      <c r="A6330">
        <v>1007930277</v>
      </c>
      <c r="B6330" t="s">
        <v>83</v>
      </c>
      <c r="C6330" t="s">
        <v>2193</v>
      </c>
      <c r="D6330" t="s">
        <v>799</v>
      </c>
      <c r="E6330" t="s">
        <v>3352</v>
      </c>
      <c r="H6330">
        <v>0</v>
      </c>
      <c r="I6330" t="s">
        <v>8188</v>
      </c>
      <c r="J6330" t="s">
        <v>14982</v>
      </c>
      <c r="K6330" t="s">
        <v>21571</v>
      </c>
      <c r="L6330" t="s">
        <v>26150</v>
      </c>
      <c r="M6330" s="1">
        <v>35731</v>
      </c>
      <c r="N6330" s="4">
        <v>27.654794520547945</v>
      </c>
      <c r="O6330" t="s">
        <v>27783</v>
      </c>
      <c r="P6330" t="s">
        <v>32874</v>
      </c>
    </row>
    <row r="6331" spans="1:16" x14ac:dyDescent="0.25">
      <c r="A6331">
        <v>1094161660</v>
      </c>
      <c r="B6331" t="s">
        <v>1292</v>
      </c>
      <c r="C6331" t="s">
        <v>2340</v>
      </c>
      <c r="D6331" t="s">
        <v>3048</v>
      </c>
      <c r="E6331" t="s">
        <v>3027</v>
      </c>
      <c r="H6331">
        <v>0</v>
      </c>
      <c r="I6331" t="s">
        <v>8259</v>
      </c>
      <c r="J6331" t="s">
        <v>15</v>
      </c>
      <c r="K6331" t="s">
        <v>21644</v>
      </c>
      <c r="L6331" t="s">
        <v>26152</v>
      </c>
      <c r="M6331" s="1">
        <v>35756</v>
      </c>
      <c r="N6331" s="4">
        <v>27.586301369863012</v>
      </c>
      <c r="O6331" t="s">
        <v>27855</v>
      </c>
      <c r="P6331" t="s">
        <v>32874</v>
      </c>
    </row>
    <row r="6332" spans="1:16" x14ac:dyDescent="0.25">
      <c r="A6332">
        <v>1094581558</v>
      </c>
      <c r="B6332" t="s">
        <v>622</v>
      </c>
      <c r="C6332" t="s">
        <v>1820</v>
      </c>
      <c r="D6332" t="s">
        <v>3721</v>
      </c>
      <c r="E6332" t="s">
        <v>2028</v>
      </c>
      <c r="H6332">
        <v>0</v>
      </c>
      <c r="I6332" t="s">
        <v>8268</v>
      </c>
      <c r="J6332" t="s">
        <v>15063</v>
      </c>
      <c r="K6332" t="s">
        <v>21654</v>
      </c>
      <c r="L6332" t="s">
        <v>26150</v>
      </c>
      <c r="M6332" s="1">
        <v>36064</v>
      </c>
      <c r="N6332" s="4">
        <v>26.742465753424657</v>
      </c>
      <c r="O6332" t="s">
        <v>27864</v>
      </c>
      <c r="P6332" t="s">
        <v>32874</v>
      </c>
    </row>
    <row r="6333" spans="1:16" x14ac:dyDescent="0.25">
      <c r="A6333">
        <v>1094581545</v>
      </c>
      <c r="B6333" t="s">
        <v>93</v>
      </c>
      <c r="C6333" t="s">
        <v>2642</v>
      </c>
      <c r="D6333" t="s">
        <v>3125</v>
      </c>
      <c r="E6333" t="s">
        <v>2995</v>
      </c>
      <c r="H6333">
        <v>0</v>
      </c>
      <c r="I6333" t="s">
        <v>8269</v>
      </c>
      <c r="J6333" t="s">
        <v>15064</v>
      </c>
      <c r="K6333" t="s">
        <v>21655</v>
      </c>
      <c r="L6333" t="s">
        <v>26151</v>
      </c>
      <c r="M6333" s="1">
        <v>36019</v>
      </c>
      <c r="N6333" s="4">
        <v>26.865753424657534</v>
      </c>
      <c r="O6333" t="s">
        <v>27865</v>
      </c>
      <c r="P6333" t="s">
        <v>32874</v>
      </c>
    </row>
    <row r="6334" spans="1:16" x14ac:dyDescent="0.25">
      <c r="A6334">
        <v>1064842570</v>
      </c>
      <c r="B6334" t="s">
        <v>781</v>
      </c>
      <c r="C6334" t="s">
        <v>2347</v>
      </c>
      <c r="D6334" t="s">
        <v>2109</v>
      </c>
      <c r="E6334" t="s">
        <v>4731</v>
      </c>
      <c r="H6334">
        <v>0</v>
      </c>
      <c r="I6334" t="s">
        <v>8271</v>
      </c>
      <c r="J6334" t="s">
        <v>15066</v>
      </c>
      <c r="K6334" t="s">
        <v>21658</v>
      </c>
      <c r="L6334" t="s">
        <v>26151</v>
      </c>
      <c r="M6334" s="1">
        <v>35972</v>
      </c>
      <c r="N6334" s="4">
        <v>26.994520547945207</v>
      </c>
      <c r="O6334" t="s">
        <v>27867</v>
      </c>
      <c r="P6334" t="s">
        <v>32874</v>
      </c>
    </row>
    <row r="6335" spans="1:16" x14ac:dyDescent="0.25">
      <c r="A6335">
        <v>1005058586</v>
      </c>
      <c r="B6335" t="s">
        <v>972</v>
      </c>
      <c r="C6335" t="s">
        <v>2158</v>
      </c>
      <c r="D6335" t="s">
        <v>3052</v>
      </c>
      <c r="E6335" t="s">
        <v>3342</v>
      </c>
      <c r="H6335">
        <v>0</v>
      </c>
      <c r="I6335" t="s">
        <v>8272</v>
      </c>
      <c r="J6335" t="s">
        <v>15067</v>
      </c>
      <c r="K6335" t="s">
        <v>21659</v>
      </c>
      <c r="L6335" t="s">
        <v>26151</v>
      </c>
      <c r="M6335" s="1">
        <v>35844</v>
      </c>
      <c r="N6335" s="4">
        <v>27.345205479452055</v>
      </c>
      <c r="O6335" t="s">
        <v>27868</v>
      </c>
      <c r="P6335" t="s">
        <v>32874</v>
      </c>
    </row>
    <row r="6336" spans="1:16" x14ac:dyDescent="0.25">
      <c r="A6336">
        <v>1193458818</v>
      </c>
      <c r="B6336" t="s">
        <v>453</v>
      </c>
      <c r="C6336" t="s">
        <v>2220</v>
      </c>
      <c r="D6336" t="s">
        <v>4894</v>
      </c>
      <c r="E6336" t="s">
        <v>3981</v>
      </c>
      <c r="H6336">
        <v>0</v>
      </c>
      <c r="I6336" t="s">
        <v>8279</v>
      </c>
      <c r="J6336" t="s">
        <v>15075</v>
      </c>
      <c r="K6336" t="s">
        <v>21666</v>
      </c>
      <c r="L6336" t="s">
        <v>26150</v>
      </c>
      <c r="M6336" s="1">
        <v>36876</v>
      </c>
      <c r="N6336" s="4">
        <v>24.517808219178082</v>
      </c>
      <c r="O6336" t="s">
        <v>27875</v>
      </c>
      <c r="P6336" t="s">
        <v>32874</v>
      </c>
    </row>
    <row r="6337" spans="1:16" x14ac:dyDescent="0.25">
      <c r="A6337">
        <v>1007618668</v>
      </c>
      <c r="B6337" t="s">
        <v>377</v>
      </c>
      <c r="C6337" t="s">
        <v>2201</v>
      </c>
      <c r="D6337" t="s">
        <v>4895</v>
      </c>
      <c r="E6337" t="s">
        <v>3840</v>
      </c>
      <c r="H6337">
        <v>0</v>
      </c>
      <c r="I6337" t="s">
        <v>8280</v>
      </c>
      <c r="J6337" t="s">
        <v>15077</v>
      </c>
      <c r="K6337" t="s">
        <v>21669</v>
      </c>
      <c r="L6337" t="s">
        <v>26151</v>
      </c>
      <c r="M6337" s="1">
        <v>36766</v>
      </c>
      <c r="N6337" s="4">
        <v>24.81917808219178</v>
      </c>
      <c r="O6337" t="s">
        <v>27876</v>
      </c>
      <c r="P6337" t="s">
        <v>32874</v>
      </c>
    </row>
    <row r="6338" spans="1:16" x14ac:dyDescent="0.25">
      <c r="A6338">
        <v>1004795492</v>
      </c>
      <c r="B6338" t="s">
        <v>116</v>
      </c>
      <c r="C6338" t="s">
        <v>2644</v>
      </c>
      <c r="D6338" t="s">
        <v>4272</v>
      </c>
      <c r="E6338" t="s">
        <v>4199</v>
      </c>
      <c r="H6338">
        <v>0</v>
      </c>
      <c r="I6338" t="s">
        <v>8285</v>
      </c>
      <c r="J6338" t="s">
        <v>14970</v>
      </c>
      <c r="K6338" t="s">
        <v>21676</v>
      </c>
      <c r="L6338" t="s">
        <v>26151</v>
      </c>
      <c r="M6338" s="1">
        <v>36717</v>
      </c>
      <c r="N6338" s="4">
        <v>24.953424657534246</v>
      </c>
      <c r="O6338" t="s">
        <v>27881</v>
      </c>
      <c r="P6338" t="s">
        <v>32874</v>
      </c>
    </row>
    <row r="6339" spans="1:16" x14ac:dyDescent="0.25">
      <c r="A6339">
        <v>1193459115</v>
      </c>
      <c r="B6339" t="s">
        <v>436</v>
      </c>
      <c r="C6339" t="s">
        <v>2190</v>
      </c>
      <c r="D6339" t="s">
        <v>3272</v>
      </c>
      <c r="E6339" t="s">
        <v>3158</v>
      </c>
      <c r="H6339">
        <v>0</v>
      </c>
      <c r="I6339" t="s">
        <v>8290</v>
      </c>
      <c r="J6339" t="s">
        <v>15088</v>
      </c>
      <c r="K6339" t="s">
        <v>21683</v>
      </c>
      <c r="L6339" t="s">
        <v>26150</v>
      </c>
      <c r="M6339" s="1">
        <v>36830</v>
      </c>
      <c r="N6339" s="4">
        <v>24.643835616438356</v>
      </c>
      <c r="O6339" t="s">
        <v>27886</v>
      </c>
      <c r="P6339" t="s">
        <v>32874</v>
      </c>
    </row>
    <row r="6340" spans="1:16" x14ac:dyDescent="0.25">
      <c r="A6340">
        <v>1004825294</v>
      </c>
      <c r="B6340" t="s">
        <v>378</v>
      </c>
      <c r="C6340" t="s">
        <v>2220</v>
      </c>
      <c r="D6340" t="s">
        <v>3615</v>
      </c>
      <c r="E6340" t="s">
        <v>3180</v>
      </c>
      <c r="H6340">
        <v>0</v>
      </c>
      <c r="I6340" t="s">
        <v>8292</v>
      </c>
      <c r="J6340" t="s">
        <v>15085</v>
      </c>
      <c r="K6340" t="s">
        <v>21685</v>
      </c>
      <c r="L6340" t="s">
        <v>26150</v>
      </c>
      <c r="M6340" s="1">
        <v>36554</v>
      </c>
      <c r="N6340" s="4">
        <v>25.4</v>
      </c>
      <c r="O6340" t="s">
        <v>27887</v>
      </c>
      <c r="P6340" t="s">
        <v>32874</v>
      </c>
    </row>
    <row r="6341" spans="1:16" x14ac:dyDescent="0.25">
      <c r="A6341">
        <v>1007735373</v>
      </c>
      <c r="B6341" t="s">
        <v>148</v>
      </c>
      <c r="C6341" t="s">
        <v>2645</v>
      </c>
      <c r="D6341" t="s">
        <v>4272</v>
      </c>
      <c r="E6341" t="s">
        <v>3388</v>
      </c>
      <c r="H6341">
        <v>0</v>
      </c>
      <c r="I6341" t="s">
        <v>8291</v>
      </c>
      <c r="J6341" t="s">
        <v>15089</v>
      </c>
      <c r="K6341" t="s">
        <v>21684</v>
      </c>
      <c r="L6341" t="s">
        <v>26151</v>
      </c>
      <c r="M6341" s="1">
        <v>36670</v>
      </c>
      <c r="N6341" s="4">
        <v>25.082191780821919</v>
      </c>
      <c r="O6341" t="s">
        <v>27888</v>
      </c>
      <c r="P6341" t="s">
        <v>32874</v>
      </c>
    </row>
    <row r="6342" spans="1:16" x14ac:dyDescent="0.25">
      <c r="A6342">
        <v>1094580344</v>
      </c>
      <c r="B6342" t="s">
        <v>792</v>
      </c>
      <c r="C6342" t="s">
        <v>2243</v>
      </c>
      <c r="D6342" t="s">
        <v>3074</v>
      </c>
      <c r="E6342" t="s">
        <v>3044</v>
      </c>
      <c r="H6342">
        <v>0</v>
      </c>
      <c r="I6342" t="s">
        <v>8293</v>
      </c>
      <c r="J6342" t="s">
        <v>15090</v>
      </c>
      <c r="K6342" t="s">
        <v>21332</v>
      </c>
      <c r="L6342" t="s">
        <v>26150</v>
      </c>
      <c r="M6342" s="1">
        <v>35520</v>
      </c>
      <c r="N6342" s="4">
        <v>28.232876712328768</v>
      </c>
      <c r="O6342" t="s">
        <v>27889</v>
      </c>
      <c r="P6342" t="s">
        <v>32874</v>
      </c>
    </row>
    <row r="6343" spans="1:16" x14ac:dyDescent="0.25">
      <c r="A6343">
        <v>1094582175</v>
      </c>
      <c r="B6343" t="s">
        <v>706</v>
      </c>
      <c r="C6343" t="s">
        <v>1820</v>
      </c>
      <c r="D6343" t="s">
        <v>3350</v>
      </c>
      <c r="E6343" t="s">
        <v>1955</v>
      </c>
      <c r="H6343">
        <v>0</v>
      </c>
      <c r="I6343" t="s">
        <v>8294</v>
      </c>
      <c r="J6343" t="s">
        <v>15091</v>
      </c>
      <c r="K6343" t="s">
        <v>21040</v>
      </c>
      <c r="L6343" t="s">
        <v>26150</v>
      </c>
      <c r="M6343" s="1">
        <v>36338</v>
      </c>
      <c r="N6343" s="4">
        <v>25.991780821917807</v>
      </c>
      <c r="O6343" t="s">
        <v>27890</v>
      </c>
      <c r="P6343" t="s">
        <v>32874</v>
      </c>
    </row>
    <row r="6344" spans="1:16" x14ac:dyDescent="0.25">
      <c r="A6344">
        <v>1004982046</v>
      </c>
      <c r="B6344" t="s">
        <v>29</v>
      </c>
      <c r="C6344" t="s">
        <v>2340</v>
      </c>
      <c r="D6344" t="s">
        <v>4477</v>
      </c>
      <c r="E6344" t="s">
        <v>4809</v>
      </c>
      <c r="H6344">
        <v>0</v>
      </c>
      <c r="I6344" t="s">
        <v>8295</v>
      </c>
      <c r="J6344" t="s">
        <v>15092</v>
      </c>
      <c r="K6344" t="s">
        <v>21686</v>
      </c>
      <c r="L6344" t="s">
        <v>26150</v>
      </c>
      <c r="M6344" s="1">
        <v>37573</v>
      </c>
      <c r="N6344" s="4">
        <v>22.608219178082191</v>
      </c>
      <c r="O6344" t="s">
        <v>27891</v>
      </c>
      <c r="P6344" t="s">
        <v>32874</v>
      </c>
    </row>
    <row r="6345" spans="1:16" x14ac:dyDescent="0.25">
      <c r="A6345">
        <v>1095839633</v>
      </c>
      <c r="B6345" t="s">
        <v>85</v>
      </c>
      <c r="C6345" t="s">
        <v>2172</v>
      </c>
      <c r="D6345" t="s">
        <v>4111</v>
      </c>
      <c r="E6345" t="s">
        <v>3033</v>
      </c>
      <c r="H6345">
        <v>0</v>
      </c>
      <c r="I6345" t="s">
        <v>8296</v>
      </c>
      <c r="J6345" t="s">
        <v>15093</v>
      </c>
      <c r="K6345" t="s">
        <v>21687</v>
      </c>
      <c r="L6345" t="s">
        <v>26151</v>
      </c>
      <c r="M6345" s="1">
        <v>36142</v>
      </c>
      <c r="N6345" s="4">
        <v>26.528767123287672</v>
      </c>
      <c r="O6345" t="s">
        <v>27892</v>
      </c>
      <c r="P6345" t="s">
        <v>32874</v>
      </c>
    </row>
    <row r="6346" spans="1:16" x14ac:dyDescent="0.25">
      <c r="A6346">
        <v>1090228079</v>
      </c>
      <c r="B6346" t="s">
        <v>1300</v>
      </c>
      <c r="C6346" t="s">
        <v>2431</v>
      </c>
      <c r="D6346" t="s">
        <v>3263</v>
      </c>
      <c r="E6346" t="s">
        <v>2028</v>
      </c>
      <c r="H6346">
        <v>0</v>
      </c>
      <c r="I6346" t="s">
        <v>8298</v>
      </c>
      <c r="J6346" t="s">
        <v>15095</v>
      </c>
      <c r="K6346" t="s">
        <v>21688</v>
      </c>
      <c r="L6346" t="s">
        <v>26150</v>
      </c>
      <c r="M6346" s="1">
        <v>35996</v>
      </c>
      <c r="N6346" s="4">
        <v>26.92876712328767</v>
      </c>
      <c r="O6346" t="s">
        <v>27894</v>
      </c>
      <c r="P6346" t="s">
        <v>32874</v>
      </c>
    </row>
    <row r="6347" spans="1:16" x14ac:dyDescent="0.25">
      <c r="A6347">
        <v>1090228712</v>
      </c>
      <c r="B6347" t="s">
        <v>506</v>
      </c>
      <c r="C6347" t="s">
        <v>2431</v>
      </c>
      <c r="D6347" t="s">
        <v>3655</v>
      </c>
      <c r="E6347" t="s">
        <v>3452</v>
      </c>
      <c r="H6347">
        <v>0</v>
      </c>
      <c r="I6347" t="s">
        <v>8301</v>
      </c>
      <c r="J6347" t="s">
        <v>15098</v>
      </c>
      <c r="K6347" t="s">
        <v>21691</v>
      </c>
      <c r="L6347" t="s">
        <v>26150</v>
      </c>
      <c r="M6347" s="1">
        <v>36451</v>
      </c>
      <c r="N6347" s="4">
        <v>25.682191780821917</v>
      </c>
      <c r="O6347" t="s">
        <v>27895</v>
      </c>
      <c r="P6347" t="s">
        <v>32874</v>
      </c>
    </row>
    <row r="6348" spans="1:16" x14ac:dyDescent="0.25">
      <c r="A6348">
        <v>1093925681</v>
      </c>
      <c r="B6348" t="s">
        <v>577</v>
      </c>
      <c r="C6348" t="s">
        <v>2184</v>
      </c>
      <c r="D6348" t="s">
        <v>3321</v>
      </c>
      <c r="E6348" t="s">
        <v>3113</v>
      </c>
      <c r="H6348">
        <v>0</v>
      </c>
      <c r="I6348" t="s">
        <v>8299</v>
      </c>
      <c r="J6348" t="s">
        <v>15097</v>
      </c>
      <c r="K6348" t="s">
        <v>21689</v>
      </c>
      <c r="L6348" t="s">
        <v>26150</v>
      </c>
      <c r="M6348" s="1">
        <v>36501</v>
      </c>
      <c r="N6348" s="4">
        <v>25.545205479452054</v>
      </c>
      <c r="O6348" t="s">
        <v>27895</v>
      </c>
      <c r="P6348" t="s">
        <v>32874</v>
      </c>
    </row>
    <row r="6349" spans="1:16" x14ac:dyDescent="0.25">
      <c r="A6349">
        <v>1007676868</v>
      </c>
      <c r="B6349" t="s">
        <v>47</v>
      </c>
      <c r="C6349" t="s">
        <v>2245</v>
      </c>
      <c r="D6349" t="s">
        <v>3580</v>
      </c>
      <c r="H6349">
        <v>0</v>
      </c>
      <c r="I6349" t="s">
        <v>8300</v>
      </c>
      <c r="J6349" t="s">
        <v>15096</v>
      </c>
      <c r="K6349" t="s">
        <v>21690</v>
      </c>
      <c r="L6349" t="s">
        <v>26150</v>
      </c>
      <c r="M6349" s="1">
        <v>36824</v>
      </c>
      <c r="N6349" s="4">
        <v>24.660273972602738</v>
      </c>
      <c r="O6349" t="s">
        <v>27896</v>
      </c>
      <c r="P6349" t="s">
        <v>32874</v>
      </c>
    </row>
    <row r="6350" spans="1:16" x14ac:dyDescent="0.25">
      <c r="A6350">
        <v>1062880319</v>
      </c>
      <c r="B6350" t="s">
        <v>361</v>
      </c>
      <c r="C6350" t="s">
        <v>2158</v>
      </c>
      <c r="D6350" t="s">
        <v>3324</v>
      </c>
      <c r="E6350" t="s">
        <v>3867</v>
      </c>
      <c r="H6350">
        <v>0</v>
      </c>
      <c r="I6350" t="s">
        <v>8302</v>
      </c>
      <c r="J6350" t="s">
        <v>15099</v>
      </c>
      <c r="K6350" t="s">
        <v>21692</v>
      </c>
      <c r="L6350" t="s">
        <v>26150</v>
      </c>
      <c r="M6350" s="1">
        <v>36315</v>
      </c>
      <c r="N6350" s="4">
        <v>26.054794520547944</v>
      </c>
      <c r="O6350" t="s">
        <v>27897</v>
      </c>
      <c r="P6350" t="s">
        <v>32874</v>
      </c>
    </row>
    <row r="6351" spans="1:16" x14ac:dyDescent="0.25">
      <c r="A6351">
        <v>1112934958</v>
      </c>
      <c r="B6351" t="s">
        <v>847</v>
      </c>
      <c r="C6351" t="s">
        <v>2340</v>
      </c>
      <c r="D6351" t="s">
        <v>1832</v>
      </c>
      <c r="E6351" t="s">
        <v>3068</v>
      </c>
      <c r="H6351">
        <v>0</v>
      </c>
      <c r="I6351" t="s">
        <v>8303</v>
      </c>
      <c r="J6351" t="s">
        <v>15100</v>
      </c>
      <c r="K6351" t="s">
        <v>21693</v>
      </c>
      <c r="L6351" t="s">
        <v>26150</v>
      </c>
      <c r="M6351" s="1">
        <v>36334</v>
      </c>
      <c r="N6351" s="4">
        <v>26.002739726027396</v>
      </c>
      <c r="O6351" t="s">
        <v>27899</v>
      </c>
      <c r="P6351" t="s">
        <v>32874</v>
      </c>
    </row>
    <row r="6352" spans="1:16" x14ac:dyDescent="0.25">
      <c r="A6352">
        <v>1065842082</v>
      </c>
      <c r="B6352" t="s">
        <v>1303</v>
      </c>
      <c r="C6352" t="s">
        <v>2220</v>
      </c>
      <c r="D6352" t="s">
        <v>3435</v>
      </c>
      <c r="E6352" t="s">
        <v>3092</v>
      </c>
      <c r="H6352">
        <v>0</v>
      </c>
      <c r="I6352" t="s">
        <v>8304</v>
      </c>
      <c r="J6352" t="s">
        <v>15101</v>
      </c>
      <c r="K6352" t="s">
        <v>21694</v>
      </c>
      <c r="L6352" t="s">
        <v>26150</v>
      </c>
      <c r="M6352" s="1">
        <v>35984</v>
      </c>
      <c r="N6352" s="4">
        <v>26.961643835616439</v>
      </c>
      <c r="O6352" t="s">
        <v>27900</v>
      </c>
      <c r="P6352" t="s">
        <v>32874</v>
      </c>
    </row>
    <row r="6353" spans="1:16" x14ac:dyDescent="0.25">
      <c r="A6353">
        <v>1193136029</v>
      </c>
      <c r="B6353" t="s">
        <v>47</v>
      </c>
      <c r="C6353" t="s">
        <v>2197</v>
      </c>
      <c r="D6353" t="s">
        <v>2986</v>
      </c>
      <c r="E6353" t="s">
        <v>3182</v>
      </c>
      <c r="H6353">
        <v>0</v>
      </c>
      <c r="I6353" t="s">
        <v>8305</v>
      </c>
      <c r="J6353" t="s">
        <v>15102</v>
      </c>
      <c r="K6353" t="s">
        <v>21695</v>
      </c>
      <c r="L6353" t="s">
        <v>26150</v>
      </c>
      <c r="M6353" s="1">
        <v>36765</v>
      </c>
      <c r="N6353" s="4">
        <v>24.82191780821918</v>
      </c>
      <c r="O6353" t="s">
        <v>27901</v>
      </c>
      <c r="P6353" t="s">
        <v>32874</v>
      </c>
    </row>
    <row r="6354" spans="1:16" x14ac:dyDescent="0.25">
      <c r="A6354">
        <v>1090509544</v>
      </c>
      <c r="B6354" t="s">
        <v>779</v>
      </c>
      <c r="C6354" t="s">
        <v>2164</v>
      </c>
      <c r="D6354" t="s">
        <v>4751</v>
      </c>
      <c r="E6354" t="s">
        <v>3052</v>
      </c>
      <c r="H6354">
        <v>0</v>
      </c>
      <c r="I6354" t="s">
        <v>8306</v>
      </c>
      <c r="J6354" t="s">
        <v>15103</v>
      </c>
      <c r="K6354" t="s">
        <v>21696</v>
      </c>
      <c r="L6354" t="s">
        <v>26150</v>
      </c>
      <c r="M6354" s="1">
        <v>35698</v>
      </c>
      <c r="N6354" s="4">
        <v>27.745205479452054</v>
      </c>
      <c r="O6354" t="s">
        <v>27902</v>
      </c>
      <c r="P6354" t="s">
        <v>32874</v>
      </c>
    </row>
    <row r="6355" spans="1:16" x14ac:dyDescent="0.25">
      <c r="A6355">
        <v>1091681853</v>
      </c>
      <c r="B6355" t="s">
        <v>483</v>
      </c>
      <c r="C6355" t="s">
        <v>2445</v>
      </c>
      <c r="D6355" t="s">
        <v>3027</v>
      </c>
      <c r="H6355">
        <v>0</v>
      </c>
      <c r="I6355" t="s">
        <v>8310</v>
      </c>
      <c r="J6355" t="s">
        <v>15079</v>
      </c>
      <c r="K6355" t="s">
        <v>21700</v>
      </c>
      <c r="L6355" t="s">
        <v>26151</v>
      </c>
      <c r="M6355" s="1">
        <v>36211</v>
      </c>
      <c r="N6355" s="4">
        <v>26.339726027397262</v>
      </c>
      <c r="O6355" t="s">
        <v>27905</v>
      </c>
      <c r="P6355" t="s">
        <v>32874</v>
      </c>
    </row>
    <row r="6356" spans="1:16" x14ac:dyDescent="0.25">
      <c r="A6356">
        <v>1090533256</v>
      </c>
      <c r="B6356" t="s">
        <v>186</v>
      </c>
      <c r="C6356" t="s">
        <v>2255</v>
      </c>
      <c r="D6356" t="s">
        <v>4737</v>
      </c>
      <c r="E6356" t="s">
        <v>5735</v>
      </c>
      <c r="H6356">
        <v>0</v>
      </c>
      <c r="I6356" t="s">
        <v>8311</v>
      </c>
      <c r="J6356" t="s">
        <v>15107</v>
      </c>
      <c r="K6356" t="s">
        <v>21701</v>
      </c>
      <c r="L6356" t="s">
        <v>26151</v>
      </c>
      <c r="M6356" s="1">
        <v>36454</v>
      </c>
      <c r="N6356" s="4">
        <v>25.673972602739727</v>
      </c>
      <c r="O6356" t="s">
        <v>27906</v>
      </c>
      <c r="P6356" t="s">
        <v>32874</v>
      </c>
    </row>
    <row r="6357" spans="1:16" x14ac:dyDescent="0.25">
      <c r="A6357">
        <v>1007930161</v>
      </c>
      <c r="B6357" t="s">
        <v>117</v>
      </c>
      <c r="C6357" t="s">
        <v>2164</v>
      </c>
      <c r="D6357" t="s">
        <v>4705</v>
      </c>
      <c r="E6357" t="s">
        <v>3069</v>
      </c>
      <c r="H6357">
        <v>0</v>
      </c>
      <c r="I6357" t="s">
        <v>8312</v>
      </c>
      <c r="J6357" t="s">
        <v>15108</v>
      </c>
      <c r="K6357" t="s">
        <v>21702</v>
      </c>
      <c r="L6357" t="s">
        <v>26151</v>
      </c>
      <c r="M6357" s="1">
        <v>36778</v>
      </c>
      <c r="N6357" s="4">
        <v>24.786301369863015</v>
      </c>
      <c r="O6357" t="s">
        <v>27907</v>
      </c>
      <c r="P6357" t="s">
        <v>32874</v>
      </c>
    </row>
    <row r="6358" spans="1:16" x14ac:dyDescent="0.25">
      <c r="A6358">
        <v>1090227712</v>
      </c>
      <c r="B6358" t="s">
        <v>1084</v>
      </c>
      <c r="C6358" t="s">
        <v>2254</v>
      </c>
      <c r="D6358" t="s">
        <v>3765</v>
      </c>
      <c r="E6358" t="s">
        <v>1463</v>
      </c>
      <c r="H6358">
        <v>0</v>
      </c>
      <c r="I6358" t="s">
        <v>8318</v>
      </c>
      <c r="J6358" t="s">
        <v>15117</v>
      </c>
      <c r="K6358" t="s">
        <v>21709</v>
      </c>
      <c r="L6358" t="s">
        <v>26151</v>
      </c>
      <c r="M6358" s="1">
        <v>35630</v>
      </c>
      <c r="N6358" s="4">
        <v>27.931506849315067</v>
      </c>
      <c r="O6358" t="s">
        <v>27913</v>
      </c>
      <c r="P6358" t="s">
        <v>32874</v>
      </c>
    </row>
    <row r="6359" spans="1:16" x14ac:dyDescent="0.25">
      <c r="A6359">
        <v>1004941738</v>
      </c>
      <c r="B6359" t="s">
        <v>123</v>
      </c>
      <c r="C6359" t="s">
        <v>2191</v>
      </c>
      <c r="D6359" t="s">
        <v>4080</v>
      </c>
      <c r="E6359" t="s">
        <v>3098</v>
      </c>
      <c r="H6359">
        <v>0</v>
      </c>
      <c r="I6359" t="s">
        <v>8319</v>
      </c>
      <c r="J6359" t="s">
        <v>15118</v>
      </c>
      <c r="K6359" t="s">
        <v>21710</v>
      </c>
      <c r="L6359" t="s">
        <v>26151</v>
      </c>
      <c r="M6359" s="1">
        <v>36378</v>
      </c>
      <c r="N6359" s="4">
        <v>25.882191780821916</v>
      </c>
      <c r="O6359" t="s">
        <v>27914</v>
      </c>
      <c r="P6359" t="s">
        <v>32874</v>
      </c>
    </row>
    <row r="6360" spans="1:16" x14ac:dyDescent="0.25">
      <c r="A6360">
        <v>1091679254</v>
      </c>
      <c r="B6360" t="s">
        <v>57</v>
      </c>
      <c r="C6360" t="s">
        <v>2158</v>
      </c>
      <c r="D6360" t="s">
        <v>3307</v>
      </c>
      <c r="H6360">
        <v>0</v>
      </c>
      <c r="I6360" t="s">
        <v>8322</v>
      </c>
      <c r="J6360" t="s">
        <v>15121</v>
      </c>
      <c r="K6360" t="s">
        <v>21698</v>
      </c>
      <c r="L6360" t="s">
        <v>26151</v>
      </c>
      <c r="M6360" s="1">
        <v>35761</v>
      </c>
      <c r="N6360" s="4">
        <v>27.572602739726026</v>
      </c>
      <c r="O6360" t="s">
        <v>27917</v>
      </c>
      <c r="P6360" t="s">
        <v>32874</v>
      </c>
    </row>
    <row r="6361" spans="1:16" x14ac:dyDescent="0.25">
      <c r="A6361">
        <v>1094285694</v>
      </c>
      <c r="B6361" t="s">
        <v>1309</v>
      </c>
      <c r="C6361" t="s">
        <v>2648</v>
      </c>
      <c r="D6361" t="s">
        <v>3352</v>
      </c>
      <c r="E6361" t="s">
        <v>3765</v>
      </c>
      <c r="H6361">
        <v>0</v>
      </c>
      <c r="I6361" t="s">
        <v>8324</v>
      </c>
      <c r="J6361" t="s">
        <v>15123</v>
      </c>
      <c r="K6361" t="s">
        <v>21714</v>
      </c>
      <c r="L6361" t="s">
        <v>26150</v>
      </c>
      <c r="M6361" s="1">
        <v>36443</v>
      </c>
      <c r="N6361" s="4">
        <v>25.704109589041096</v>
      </c>
      <c r="O6361" t="s">
        <v>27919</v>
      </c>
      <c r="P6361" t="s">
        <v>32874</v>
      </c>
    </row>
    <row r="6362" spans="1:16" x14ac:dyDescent="0.25">
      <c r="A6362">
        <v>1007407026</v>
      </c>
      <c r="B6362" t="s">
        <v>67</v>
      </c>
      <c r="C6362" t="s">
        <v>2195</v>
      </c>
      <c r="D6362" t="s">
        <v>3067</v>
      </c>
      <c r="E6362" t="s">
        <v>3486</v>
      </c>
      <c r="H6362">
        <v>0</v>
      </c>
      <c r="I6362" t="s">
        <v>8325</v>
      </c>
      <c r="J6362" t="s">
        <v>15124</v>
      </c>
      <c r="K6362" t="s">
        <v>21715</v>
      </c>
      <c r="L6362" t="s">
        <v>26150</v>
      </c>
      <c r="M6362" s="1">
        <v>36826</v>
      </c>
      <c r="N6362" s="4">
        <v>24.654794520547945</v>
      </c>
      <c r="O6362" t="s">
        <v>27920</v>
      </c>
      <c r="P6362" t="s">
        <v>32874</v>
      </c>
    </row>
    <row r="6363" spans="1:16" x14ac:dyDescent="0.25">
      <c r="A6363">
        <v>1091163705</v>
      </c>
      <c r="B6363" t="s">
        <v>1310</v>
      </c>
      <c r="C6363" t="s">
        <v>2241</v>
      </c>
      <c r="D6363" t="s">
        <v>3345</v>
      </c>
      <c r="E6363" t="s">
        <v>3184</v>
      </c>
      <c r="H6363">
        <v>0</v>
      </c>
      <c r="I6363" t="s">
        <v>8326</v>
      </c>
      <c r="J6363" t="s">
        <v>15125</v>
      </c>
      <c r="K6363" t="s">
        <v>21716</v>
      </c>
      <c r="L6363" t="s">
        <v>26151</v>
      </c>
      <c r="M6363" s="1">
        <v>35546</v>
      </c>
      <c r="N6363" s="4">
        <v>28.161643835616438</v>
      </c>
      <c r="O6363" t="s">
        <v>27921</v>
      </c>
      <c r="P6363" t="s">
        <v>32874</v>
      </c>
    </row>
    <row r="6364" spans="1:16" x14ac:dyDescent="0.25">
      <c r="A6364">
        <v>1052413582</v>
      </c>
      <c r="B6364" t="s">
        <v>60</v>
      </c>
      <c r="C6364" t="s">
        <v>2174</v>
      </c>
      <c r="D6364" t="s">
        <v>3223</v>
      </c>
      <c r="E6364" t="s">
        <v>4149</v>
      </c>
      <c r="H6364">
        <v>0</v>
      </c>
      <c r="I6364" t="s">
        <v>8327</v>
      </c>
      <c r="J6364" t="s">
        <v>15126</v>
      </c>
      <c r="K6364" t="s">
        <v>21717</v>
      </c>
      <c r="L6364" t="s">
        <v>26150</v>
      </c>
      <c r="M6364" s="1">
        <v>36020</v>
      </c>
      <c r="N6364" s="4">
        <v>26.863013698630137</v>
      </c>
      <c r="O6364" t="s">
        <v>27922</v>
      </c>
      <c r="P6364" t="s">
        <v>32874</v>
      </c>
    </row>
    <row r="6365" spans="1:16" x14ac:dyDescent="0.25">
      <c r="A6365">
        <v>1094283397</v>
      </c>
      <c r="B6365" t="s">
        <v>669</v>
      </c>
      <c r="C6365" t="s">
        <v>2188</v>
      </c>
      <c r="D6365" t="s">
        <v>3156</v>
      </c>
      <c r="E6365" t="s">
        <v>3182</v>
      </c>
      <c r="H6365">
        <v>0</v>
      </c>
      <c r="I6365" t="s">
        <v>8329</v>
      </c>
      <c r="J6365" t="s">
        <v>15128</v>
      </c>
      <c r="K6365" t="s">
        <v>21719</v>
      </c>
      <c r="L6365" t="s">
        <v>26151</v>
      </c>
      <c r="M6365" s="1">
        <v>36150</v>
      </c>
      <c r="N6365" s="4">
        <v>26.506849315068493</v>
      </c>
      <c r="O6365" t="s">
        <v>27924</v>
      </c>
      <c r="P6365" t="s">
        <v>32874</v>
      </c>
    </row>
    <row r="6366" spans="1:16" x14ac:dyDescent="0.25">
      <c r="A6366">
        <v>1094280224</v>
      </c>
      <c r="B6366" t="s">
        <v>998</v>
      </c>
      <c r="C6366" t="s">
        <v>2421</v>
      </c>
      <c r="D6366" t="s">
        <v>1246</v>
      </c>
      <c r="E6366" t="s">
        <v>3581</v>
      </c>
      <c r="H6366">
        <v>0</v>
      </c>
      <c r="I6366" t="s">
        <v>8330</v>
      </c>
      <c r="J6366" t="s">
        <v>15129</v>
      </c>
      <c r="K6366" t="s">
        <v>21720</v>
      </c>
      <c r="L6366" t="s">
        <v>26151</v>
      </c>
      <c r="M6366" s="1">
        <v>35711</v>
      </c>
      <c r="N6366" s="4">
        <v>27.709589041095889</v>
      </c>
      <c r="O6366" t="s">
        <v>27925</v>
      </c>
      <c r="P6366" t="s">
        <v>32874</v>
      </c>
    </row>
    <row r="6367" spans="1:16" x14ac:dyDescent="0.25">
      <c r="A6367">
        <v>1091678039</v>
      </c>
      <c r="B6367" t="s">
        <v>954</v>
      </c>
      <c r="C6367" t="s">
        <v>2158</v>
      </c>
      <c r="D6367" t="s">
        <v>3142</v>
      </c>
      <c r="E6367" t="s">
        <v>3309</v>
      </c>
      <c r="H6367">
        <v>0</v>
      </c>
      <c r="I6367" t="s">
        <v>8331</v>
      </c>
      <c r="J6367" t="s">
        <v>15130</v>
      </c>
      <c r="K6367" t="s">
        <v>21293</v>
      </c>
      <c r="L6367" t="s">
        <v>26150</v>
      </c>
      <c r="M6367" s="1">
        <v>35523</v>
      </c>
      <c r="N6367" s="4">
        <v>28.224657534246575</v>
      </c>
      <c r="O6367" t="s">
        <v>27926</v>
      </c>
      <c r="P6367" t="s">
        <v>32874</v>
      </c>
    </row>
    <row r="6368" spans="1:16" x14ac:dyDescent="0.25">
      <c r="A6368">
        <v>1094280554</v>
      </c>
      <c r="B6368" t="s">
        <v>829</v>
      </c>
      <c r="C6368" t="s">
        <v>2298</v>
      </c>
      <c r="D6368" t="s">
        <v>3572</v>
      </c>
      <c r="E6368" t="s">
        <v>3681</v>
      </c>
      <c r="H6368">
        <v>0</v>
      </c>
      <c r="I6368" t="s">
        <v>8334</v>
      </c>
      <c r="J6368" t="s">
        <v>15133</v>
      </c>
      <c r="K6368" t="s">
        <v>21724</v>
      </c>
      <c r="L6368" t="s">
        <v>26151</v>
      </c>
      <c r="M6368" s="1">
        <v>35788</v>
      </c>
      <c r="N6368" s="4">
        <v>27.4986301369863</v>
      </c>
      <c r="O6368" t="s">
        <v>27929</v>
      </c>
      <c r="P6368" t="s">
        <v>32874</v>
      </c>
    </row>
    <row r="6369" spans="1:16" x14ac:dyDescent="0.25">
      <c r="A6369">
        <v>1004926491</v>
      </c>
      <c r="B6369" t="s">
        <v>34</v>
      </c>
      <c r="C6369" t="s">
        <v>2205</v>
      </c>
      <c r="D6369" t="s">
        <v>3697</v>
      </c>
      <c r="E6369" t="s">
        <v>3391</v>
      </c>
      <c r="H6369">
        <v>0</v>
      </c>
      <c r="I6369" t="s">
        <v>8336</v>
      </c>
      <c r="J6369" t="s">
        <v>15135</v>
      </c>
      <c r="K6369" t="s">
        <v>21725</v>
      </c>
      <c r="L6369" t="s">
        <v>26150</v>
      </c>
      <c r="M6369" s="1">
        <v>37079</v>
      </c>
      <c r="N6369" s="4">
        <v>23.961643835616439</v>
      </c>
      <c r="O6369" t="s">
        <v>27931</v>
      </c>
      <c r="P6369" t="s">
        <v>32874</v>
      </c>
    </row>
    <row r="6370" spans="1:16" x14ac:dyDescent="0.25">
      <c r="A6370">
        <v>1090525156</v>
      </c>
      <c r="B6370" t="s">
        <v>297</v>
      </c>
      <c r="C6370" t="s">
        <v>2221</v>
      </c>
      <c r="D6370" t="s">
        <v>1799</v>
      </c>
      <c r="E6370" t="s">
        <v>4074</v>
      </c>
      <c r="H6370">
        <v>0</v>
      </c>
      <c r="I6370" t="s">
        <v>8338</v>
      </c>
      <c r="J6370" t="s">
        <v>15137</v>
      </c>
      <c r="K6370" t="s">
        <v>21728</v>
      </c>
      <c r="L6370" t="s">
        <v>26151</v>
      </c>
      <c r="M6370" s="1">
        <v>36221</v>
      </c>
      <c r="N6370" s="4">
        <v>26.312328767123287</v>
      </c>
      <c r="O6370" t="s">
        <v>27933</v>
      </c>
      <c r="P6370" t="s">
        <v>32874</v>
      </c>
    </row>
    <row r="6371" spans="1:16" x14ac:dyDescent="0.25">
      <c r="A6371">
        <v>1007912659</v>
      </c>
      <c r="B6371" t="s">
        <v>337</v>
      </c>
      <c r="C6371" t="s">
        <v>2529</v>
      </c>
      <c r="D6371" t="s">
        <v>4016</v>
      </c>
      <c r="E6371" t="s">
        <v>799</v>
      </c>
      <c r="H6371">
        <v>0</v>
      </c>
      <c r="I6371" t="s">
        <v>8341</v>
      </c>
      <c r="J6371" t="s">
        <v>15139</v>
      </c>
      <c r="K6371" t="s">
        <v>6554</v>
      </c>
      <c r="L6371" t="s">
        <v>26151</v>
      </c>
      <c r="M6371" s="1">
        <v>36819</v>
      </c>
      <c r="N6371" s="4">
        <v>24.673972602739727</v>
      </c>
      <c r="O6371" t="s">
        <v>27936</v>
      </c>
      <c r="P6371" t="s">
        <v>32874</v>
      </c>
    </row>
    <row r="6372" spans="1:16" x14ac:dyDescent="0.25">
      <c r="A6372">
        <v>1004877810</v>
      </c>
      <c r="B6372" t="s">
        <v>29</v>
      </c>
      <c r="C6372" t="s">
        <v>2340</v>
      </c>
      <c r="D6372" t="s">
        <v>1832</v>
      </c>
      <c r="E6372" t="s">
        <v>5736</v>
      </c>
      <c r="H6372">
        <v>0</v>
      </c>
      <c r="I6372" t="s">
        <v>8345</v>
      </c>
      <c r="J6372" t="s">
        <v>15142</v>
      </c>
      <c r="K6372" t="s">
        <v>21734</v>
      </c>
      <c r="L6372" t="s">
        <v>26150</v>
      </c>
      <c r="M6372" s="1">
        <v>36770</v>
      </c>
      <c r="N6372" s="4">
        <v>24.80821917808219</v>
      </c>
      <c r="O6372" t="s">
        <v>27940</v>
      </c>
      <c r="P6372" t="s">
        <v>32874</v>
      </c>
    </row>
    <row r="6373" spans="1:16" x14ac:dyDescent="0.25">
      <c r="A6373">
        <v>1090518917</v>
      </c>
      <c r="B6373" t="s">
        <v>1040</v>
      </c>
      <c r="C6373" t="s">
        <v>2187</v>
      </c>
      <c r="D6373" t="s">
        <v>883</v>
      </c>
      <c r="E6373" t="s">
        <v>3048</v>
      </c>
      <c r="H6373">
        <v>0</v>
      </c>
      <c r="I6373" t="s">
        <v>8349</v>
      </c>
      <c r="J6373" t="s">
        <v>15146</v>
      </c>
      <c r="K6373" t="s">
        <v>21737</v>
      </c>
      <c r="L6373" t="s">
        <v>26151</v>
      </c>
      <c r="M6373" s="1">
        <v>36002</v>
      </c>
      <c r="N6373" s="4">
        <v>26.912328767123288</v>
      </c>
      <c r="O6373" t="s">
        <v>27944</v>
      </c>
      <c r="P6373" t="s">
        <v>32874</v>
      </c>
    </row>
    <row r="6374" spans="1:16" x14ac:dyDescent="0.25">
      <c r="A6374">
        <v>1004795401</v>
      </c>
      <c r="B6374" t="s">
        <v>238</v>
      </c>
      <c r="C6374" t="s">
        <v>2475</v>
      </c>
      <c r="D6374" t="s">
        <v>4842</v>
      </c>
      <c r="H6374">
        <v>0</v>
      </c>
      <c r="I6374" t="s">
        <v>8348</v>
      </c>
      <c r="J6374" t="s">
        <v>15144</v>
      </c>
      <c r="K6374" t="s">
        <v>21648</v>
      </c>
      <c r="L6374" t="s">
        <v>26151</v>
      </c>
      <c r="M6374" s="1">
        <v>36893</v>
      </c>
      <c r="N6374" s="4">
        <v>24.471232876712328</v>
      </c>
      <c r="O6374" t="s">
        <v>27943</v>
      </c>
      <c r="P6374" t="s">
        <v>32874</v>
      </c>
    </row>
    <row r="6375" spans="1:16" x14ac:dyDescent="0.25">
      <c r="A6375">
        <v>1091079516</v>
      </c>
      <c r="B6375" t="s">
        <v>1060</v>
      </c>
      <c r="C6375" t="s">
        <v>2249</v>
      </c>
      <c r="D6375" t="s">
        <v>3188</v>
      </c>
      <c r="E6375" t="s">
        <v>3867</v>
      </c>
      <c r="H6375">
        <v>0</v>
      </c>
      <c r="I6375" t="s">
        <v>8353</v>
      </c>
      <c r="J6375" t="s">
        <v>15150</v>
      </c>
      <c r="K6375" t="s">
        <v>21740</v>
      </c>
      <c r="L6375" t="s">
        <v>26150</v>
      </c>
      <c r="M6375" s="1">
        <v>35912</v>
      </c>
      <c r="N6375" s="4">
        <v>27.158904109589042</v>
      </c>
      <c r="O6375" t="s">
        <v>27948</v>
      </c>
      <c r="P6375" t="s">
        <v>32874</v>
      </c>
    </row>
    <row r="6376" spans="1:16" x14ac:dyDescent="0.25">
      <c r="A6376">
        <v>1094278993</v>
      </c>
      <c r="B6376" t="s">
        <v>1318</v>
      </c>
      <c r="C6376" t="s">
        <v>2158</v>
      </c>
      <c r="D6376" t="s">
        <v>3027</v>
      </c>
      <c r="E6376" t="s">
        <v>4498</v>
      </c>
      <c r="H6376">
        <v>0</v>
      </c>
      <c r="I6376" t="s">
        <v>8358</v>
      </c>
      <c r="J6376" t="s">
        <v>15155</v>
      </c>
      <c r="K6376" t="s">
        <v>21747</v>
      </c>
      <c r="L6376" t="s">
        <v>26151</v>
      </c>
      <c r="M6376" s="1">
        <v>35483</v>
      </c>
      <c r="N6376" s="4">
        <v>28.334246575342465</v>
      </c>
      <c r="O6376" t="s">
        <v>27953</v>
      </c>
      <c r="P6376" t="s">
        <v>32874</v>
      </c>
    </row>
    <row r="6377" spans="1:16" x14ac:dyDescent="0.25">
      <c r="A6377">
        <v>1091678684</v>
      </c>
      <c r="B6377" t="s">
        <v>238</v>
      </c>
      <c r="C6377" t="s">
        <v>2505</v>
      </c>
      <c r="D6377" t="s">
        <v>2904</v>
      </c>
      <c r="E6377" t="s">
        <v>2892</v>
      </c>
      <c r="H6377">
        <v>0</v>
      </c>
      <c r="I6377" t="s">
        <v>8359</v>
      </c>
      <c r="J6377" t="s">
        <v>15156</v>
      </c>
      <c r="K6377" t="s">
        <v>21745</v>
      </c>
      <c r="L6377" t="s">
        <v>26150</v>
      </c>
      <c r="M6377" s="1">
        <v>35625</v>
      </c>
      <c r="N6377" s="4">
        <v>27.945205479452056</v>
      </c>
      <c r="O6377" t="s">
        <v>27954</v>
      </c>
      <c r="P6377" t="s">
        <v>32874</v>
      </c>
    </row>
    <row r="6378" spans="1:16" x14ac:dyDescent="0.25">
      <c r="A6378">
        <v>1094282880</v>
      </c>
      <c r="B6378" t="s">
        <v>1319</v>
      </c>
      <c r="C6378" t="s">
        <v>2576</v>
      </c>
      <c r="D6378" t="s">
        <v>3282</v>
      </c>
      <c r="E6378" t="s">
        <v>3551</v>
      </c>
      <c r="H6378">
        <v>0</v>
      </c>
      <c r="I6378" t="s">
        <v>8360</v>
      </c>
      <c r="J6378" t="s">
        <v>15157</v>
      </c>
      <c r="K6378" t="s">
        <v>21749</v>
      </c>
      <c r="L6378" t="s">
        <v>26150</v>
      </c>
      <c r="M6378" s="1">
        <v>36069</v>
      </c>
      <c r="N6378" s="4">
        <v>26.728767123287671</v>
      </c>
      <c r="O6378" t="s">
        <v>27955</v>
      </c>
      <c r="P6378" t="s">
        <v>32874</v>
      </c>
    </row>
    <row r="6379" spans="1:16" x14ac:dyDescent="0.25">
      <c r="A6379">
        <v>1005062179</v>
      </c>
      <c r="B6379" t="s">
        <v>215</v>
      </c>
      <c r="C6379" t="s">
        <v>2254</v>
      </c>
      <c r="D6379" t="s">
        <v>3595</v>
      </c>
      <c r="E6379" t="s">
        <v>2083</v>
      </c>
      <c r="H6379">
        <v>0</v>
      </c>
      <c r="I6379" t="s">
        <v>8361</v>
      </c>
      <c r="J6379" t="s">
        <v>14661</v>
      </c>
      <c r="K6379" t="s">
        <v>21751</v>
      </c>
      <c r="L6379" t="s">
        <v>26151</v>
      </c>
      <c r="M6379" s="1">
        <v>36895</v>
      </c>
      <c r="N6379" s="4">
        <v>24.465753424657535</v>
      </c>
      <c r="O6379" t="s">
        <v>27956</v>
      </c>
      <c r="P6379" t="s">
        <v>32874</v>
      </c>
    </row>
    <row r="6380" spans="1:16" x14ac:dyDescent="0.25">
      <c r="A6380">
        <v>1004863391</v>
      </c>
      <c r="B6380" t="s">
        <v>749</v>
      </c>
      <c r="C6380" t="s">
        <v>2247</v>
      </c>
      <c r="D6380" t="s">
        <v>3188</v>
      </c>
      <c r="E6380" t="s">
        <v>3867</v>
      </c>
      <c r="H6380">
        <v>0</v>
      </c>
      <c r="I6380" t="s">
        <v>8362</v>
      </c>
      <c r="J6380" t="s">
        <v>15158</v>
      </c>
      <c r="K6380" t="s">
        <v>21740</v>
      </c>
      <c r="L6380" t="s">
        <v>26150</v>
      </c>
      <c r="M6380" s="1">
        <v>36312</v>
      </c>
      <c r="N6380" s="4">
        <v>26.063013698630137</v>
      </c>
      <c r="O6380" t="s">
        <v>27957</v>
      </c>
      <c r="P6380" t="s">
        <v>32874</v>
      </c>
    </row>
    <row r="6381" spans="1:16" x14ac:dyDescent="0.25">
      <c r="A6381">
        <v>1094282008</v>
      </c>
      <c r="B6381" t="s">
        <v>140</v>
      </c>
      <c r="C6381" t="s">
        <v>2158</v>
      </c>
      <c r="D6381" t="s">
        <v>3551</v>
      </c>
      <c r="H6381">
        <v>0</v>
      </c>
      <c r="I6381" t="s">
        <v>8363</v>
      </c>
      <c r="J6381" t="s">
        <v>15159</v>
      </c>
      <c r="K6381" t="s">
        <v>21752</v>
      </c>
      <c r="L6381" t="s">
        <v>26150</v>
      </c>
      <c r="M6381" s="1">
        <v>36000</v>
      </c>
      <c r="N6381" s="4">
        <v>26.917808219178081</v>
      </c>
      <c r="O6381" t="s">
        <v>27958</v>
      </c>
      <c r="P6381" t="s">
        <v>32874</v>
      </c>
    </row>
    <row r="6382" spans="1:16" x14ac:dyDescent="0.25">
      <c r="A6382">
        <v>1094168587</v>
      </c>
      <c r="B6382" t="s">
        <v>1321</v>
      </c>
      <c r="C6382" t="s">
        <v>2158</v>
      </c>
      <c r="D6382" t="s">
        <v>4902</v>
      </c>
      <c r="E6382" t="s">
        <v>3013</v>
      </c>
      <c r="H6382">
        <v>0</v>
      </c>
      <c r="I6382" t="s">
        <v>8365</v>
      </c>
      <c r="J6382" t="s">
        <v>15161</v>
      </c>
      <c r="K6382" t="s">
        <v>21755</v>
      </c>
      <c r="L6382" t="s">
        <v>26151</v>
      </c>
      <c r="M6382" s="1">
        <v>36120</v>
      </c>
      <c r="N6382" s="4">
        <v>26.589041095890412</v>
      </c>
      <c r="O6382" t="s">
        <v>27960</v>
      </c>
      <c r="P6382" t="s">
        <v>32874</v>
      </c>
    </row>
    <row r="6383" spans="1:16" x14ac:dyDescent="0.25">
      <c r="A6383">
        <v>1007197757</v>
      </c>
      <c r="B6383" t="s">
        <v>249</v>
      </c>
      <c r="C6383" t="s">
        <v>2196</v>
      </c>
      <c r="D6383" t="s">
        <v>4231</v>
      </c>
      <c r="E6383" t="s">
        <v>4149</v>
      </c>
      <c r="H6383">
        <v>0</v>
      </c>
      <c r="I6383" t="s">
        <v>11396</v>
      </c>
      <c r="J6383" t="s">
        <v>18075</v>
      </c>
      <c r="K6383" t="s">
        <v>24562</v>
      </c>
      <c r="L6383" t="s">
        <v>26151</v>
      </c>
      <c r="M6383" s="1">
        <v>35685</v>
      </c>
      <c r="N6383" s="4">
        <v>27.780821917808218</v>
      </c>
      <c r="O6383" t="s">
        <v>30963</v>
      </c>
      <c r="P6383" t="s">
        <v>32874</v>
      </c>
    </row>
    <row r="6384" spans="1:16" x14ac:dyDescent="0.25">
      <c r="A6384">
        <v>1093788884</v>
      </c>
      <c r="B6384" t="s">
        <v>738</v>
      </c>
      <c r="C6384" t="s">
        <v>2158</v>
      </c>
      <c r="D6384" t="s">
        <v>4922</v>
      </c>
      <c r="H6384">
        <v>0</v>
      </c>
      <c r="I6384" t="s">
        <v>8367</v>
      </c>
      <c r="J6384" t="s">
        <v>15163</v>
      </c>
      <c r="K6384" t="s">
        <v>21756</v>
      </c>
      <c r="L6384" t="s">
        <v>26151</v>
      </c>
      <c r="M6384" s="1">
        <v>35444</v>
      </c>
      <c r="N6384" s="4">
        <v>28.44109589041096</v>
      </c>
      <c r="O6384" t="s">
        <v>27962</v>
      </c>
      <c r="P6384" t="s">
        <v>32874</v>
      </c>
    </row>
    <row r="6385" spans="1:16" x14ac:dyDescent="0.25">
      <c r="A6385">
        <v>1093793923</v>
      </c>
      <c r="B6385" t="s">
        <v>1322</v>
      </c>
      <c r="C6385" t="s">
        <v>2527</v>
      </c>
      <c r="D6385" t="s">
        <v>3258</v>
      </c>
      <c r="E6385" t="s">
        <v>3128</v>
      </c>
      <c r="H6385">
        <v>0</v>
      </c>
      <c r="I6385" t="s">
        <v>8368</v>
      </c>
      <c r="J6385" t="s">
        <v>15164</v>
      </c>
      <c r="K6385" t="s">
        <v>21757</v>
      </c>
      <c r="L6385" t="s">
        <v>26151</v>
      </c>
      <c r="M6385" s="1">
        <v>35837</v>
      </c>
      <c r="N6385" s="4">
        <v>27.364383561643837</v>
      </c>
      <c r="O6385" t="s">
        <v>27963</v>
      </c>
      <c r="P6385" t="s">
        <v>32874</v>
      </c>
    </row>
    <row r="6386" spans="1:16" x14ac:dyDescent="0.25">
      <c r="A6386">
        <v>1004842985</v>
      </c>
      <c r="B6386" t="s">
        <v>93</v>
      </c>
      <c r="C6386" t="s">
        <v>2655</v>
      </c>
      <c r="D6386" t="s">
        <v>3878</v>
      </c>
      <c r="E6386" t="s">
        <v>3352</v>
      </c>
      <c r="H6386">
        <v>0</v>
      </c>
      <c r="I6386" t="s">
        <v>8370</v>
      </c>
      <c r="J6386" t="s">
        <v>15166</v>
      </c>
      <c r="K6386" t="s">
        <v>21759</v>
      </c>
      <c r="L6386" t="s">
        <v>26151</v>
      </c>
      <c r="M6386" s="1">
        <v>37018</v>
      </c>
      <c r="N6386" s="4">
        <v>24.12876712328767</v>
      </c>
      <c r="O6386" t="s">
        <v>27965</v>
      </c>
      <c r="P6386" t="s">
        <v>32874</v>
      </c>
    </row>
    <row r="6387" spans="1:16" x14ac:dyDescent="0.25">
      <c r="A6387">
        <v>1093798160</v>
      </c>
      <c r="B6387" t="s">
        <v>1324</v>
      </c>
      <c r="C6387" t="s">
        <v>2190</v>
      </c>
      <c r="D6387" t="s">
        <v>3878</v>
      </c>
      <c r="E6387" t="s">
        <v>3878</v>
      </c>
      <c r="H6387">
        <v>0</v>
      </c>
      <c r="I6387" t="s">
        <v>8371</v>
      </c>
      <c r="J6387" t="s">
        <v>15166</v>
      </c>
      <c r="K6387" t="s">
        <v>21760</v>
      </c>
      <c r="L6387" t="s">
        <v>26150</v>
      </c>
      <c r="M6387" s="1">
        <v>36105</v>
      </c>
      <c r="N6387" s="4">
        <v>26.63013698630137</v>
      </c>
      <c r="O6387" t="s">
        <v>27966</v>
      </c>
      <c r="P6387" t="s">
        <v>32874</v>
      </c>
    </row>
    <row r="6388" spans="1:16" x14ac:dyDescent="0.25">
      <c r="A6388">
        <v>1007197906</v>
      </c>
      <c r="B6388" t="s">
        <v>166</v>
      </c>
      <c r="C6388" t="s">
        <v>2195</v>
      </c>
      <c r="D6388" t="s">
        <v>2369</v>
      </c>
      <c r="E6388" t="s">
        <v>3048</v>
      </c>
      <c r="H6388">
        <v>0</v>
      </c>
      <c r="I6388" t="s">
        <v>8372</v>
      </c>
      <c r="J6388" t="s">
        <v>15167</v>
      </c>
      <c r="K6388" t="s">
        <v>21761</v>
      </c>
      <c r="L6388" t="s">
        <v>26150</v>
      </c>
      <c r="M6388" s="1">
        <v>36802</v>
      </c>
      <c r="N6388" s="4">
        <v>24.720547945205478</v>
      </c>
      <c r="O6388" t="s">
        <v>27967</v>
      </c>
      <c r="P6388" t="s">
        <v>32874</v>
      </c>
    </row>
    <row r="6389" spans="1:16" x14ac:dyDescent="0.25">
      <c r="A6389">
        <v>1094168061</v>
      </c>
      <c r="B6389" t="s">
        <v>33</v>
      </c>
      <c r="C6389" t="s">
        <v>2252</v>
      </c>
      <c r="D6389" t="s">
        <v>4457</v>
      </c>
      <c r="E6389" t="s">
        <v>3011</v>
      </c>
      <c r="H6389">
        <v>0</v>
      </c>
      <c r="I6389" t="s">
        <v>8373</v>
      </c>
      <c r="J6389" t="s">
        <v>15168</v>
      </c>
      <c r="K6389" t="s">
        <v>21762</v>
      </c>
      <c r="L6389" t="s">
        <v>26150</v>
      </c>
      <c r="M6389" s="1">
        <v>35800</v>
      </c>
      <c r="N6389" s="4">
        <v>27.465753424657535</v>
      </c>
      <c r="O6389" t="s">
        <v>27968</v>
      </c>
      <c r="P6389" t="s">
        <v>32874</v>
      </c>
    </row>
    <row r="6390" spans="1:16" x14ac:dyDescent="0.25">
      <c r="A6390">
        <v>1007197749</v>
      </c>
      <c r="B6390" t="s">
        <v>829</v>
      </c>
      <c r="C6390" t="s">
        <v>2172</v>
      </c>
      <c r="D6390" t="s">
        <v>2975</v>
      </c>
      <c r="H6390">
        <v>0</v>
      </c>
      <c r="I6390" t="s">
        <v>8374</v>
      </c>
      <c r="J6390" t="s">
        <v>15169</v>
      </c>
      <c r="K6390" t="s">
        <v>21763</v>
      </c>
      <c r="L6390" t="s">
        <v>26151</v>
      </c>
      <c r="M6390" s="1">
        <v>36848</v>
      </c>
      <c r="N6390" s="4">
        <v>24.594520547945205</v>
      </c>
      <c r="O6390" t="s">
        <v>27969</v>
      </c>
      <c r="P6390" t="s">
        <v>32874</v>
      </c>
    </row>
    <row r="6391" spans="1:16" x14ac:dyDescent="0.25">
      <c r="A6391">
        <v>1089295905</v>
      </c>
      <c r="B6391" t="s">
        <v>140</v>
      </c>
      <c r="C6391" t="s">
        <v>2233</v>
      </c>
      <c r="D6391" t="s">
        <v>3917</v>
      </c>
      <c r="E6391" t="s">
        <v>5731</v>
      </c>
      <c r="H6391">
        <v>0</v>
      </c>
      <c r="I6391" t="s">
        <v>8199</v>
      </c>
      <c r="J6391" t="s">
        <v>14995</v>
      </c>
      <c r="K6391" t="s">
        <v>21585</v>
      </c>
      <c r="L6391" t="s">
        <v>26150</v>
      </c>
      <c r="M6391" s="1">
        <v>36157</v>
      </c>
      <c r="N6391" s="4">
        <v>26.487671232876714</v>
      </c>
      <c r="O6391" t="s">
        <v>27794</v>
      </c>
      <c r="P6391" t="s">
        <v>32874</v>
      </c>
    </row>
    <row r="6392" spans="1:16" x14ac:dyDescent="0.25">
      <c r="A6392">
        <v>1004806865</v>
      </c>
      <c r="B6392" t="s">
        <v>311</v>
      </c>
      <c r="C6392" t="s">
        <v>2247</v>
      </c>
      <c r="D6392" t="s">
        <v>2870</v>
      </c>
      <c r="E6392" t="s">
        <v>3622</v>
      </c>
      <c r="H6392">
        <v>0</v>
      </c>
      <c r="I6392" t="s">
        <v>8377</v>
      </c>
      <c r="J6392" t="s">
        <v>15174</v>
      </c>
      <c r="K6392" t="s">
        <v>21766</v>
      </c>
      <c r="L6392" t="s">
        <v>26151</v>
      </c>
      <c r="M6392" s="1">
        <v>36853</v>
      </c>
      <c r="N6392" s="4">
        <v>24.580821917808219</v>
      </c>
      <c r="O6392" t="s">
        <v>27972</v>
      </c>
      <c r="P6392" t="s">
        <v>32874</v>
      </c>
    </row>
    <row r="6393" spans="1:16" x14ac:dyDescent="0.25">
      <c r="A6393">
        <v>1005062544</v>
      </c>
      <c r="B6393" t="s">
        <v>29</v>
      </c>
      <c r="C6393" t="s">
        <v>2204</v>
      </c>
      <c r="D6393" t="s">
        <v>3063</v>
      </c>
      <c r="E6393" t="s">
        <v>3182</v>
      </c>
      <c r="H6393">
        <v>0</v>
      </c>
      <c r="I6393" t="s">
        <v>8379</v>
      </c>
      <c r="J6393" t="s">
        <v>15175</v>
      </c>
      <c r="K6393" t="s">
        <v>21768</v>
      </c>
      <c r="L6393" t="s">
        <v>26150</v>
      </c>
      <c r="M6393" s="1">
        <v>36668</v>
      </c>
      <c r="N6393" s="4">
        <v>25.087671232876712</v>
      </c>
      <c r="O6393" t="s">
        <v>27974</v>
      </c>
      <c r="P6393" t="s">
        <v>32874</v>
      </c>
    </row>
    <row r="6394" spans="1:16" x14ac:dyDescent="0.25">
      <c r="A6394">
        <v>1094280437</v>
      </c>
      <c r="B6394" t="s">
        <v>264</v>
      </c>
      <c r="C6394" t="s">
        <v>2158</v>
      </c>
      <c r="D6394" t="s">
        <v>883</v>
      </c>
      <c r="H6394">
        <v>0</v>
      </c>
      <c r="I6394" t="s">
        <v>11401</v>
      </c>
      <c r="J6394" t="s">
        <v>18081</v>
      </c>
      <c r="K6394" t="s">
        <v>24568</v>
      </c>
      <c r="L6394" t="s">
        <v>26150</v>
      </c>
      <c r="M6394" s="1">
        <v>35741</v>
      </c>
      <c r="N6394" s="4">
        <v>27.627397260273973</v>
      </c>
      <c r="O6394" t="s">
        <v>30968</v>
      </c>
      <c r="P6394" t="s">
        <v>32874</v>
      </c>
    </row>
    <row r="6395" spans="1:16" x14ac:dyDescent="0.25">
      <c r="A6395">
        <v>1004981558</v>
      </c>
      <c r="B6395" t="s">
        <v>1093</v>
      </c>
      <c r="C6395" t="s">
        <v>2311</v>
      </c>
      <c r="D6395" t="s">
        <v>3892</v>
      </c>
      <c r="E6395" t="s">
        <v>2281</v>
      </c>
      <c r="H6395">
        <v>0</v>
      </c>
      <c r="I6395" t="s">
        <v>11402</v>
      </c>
      <c r="J6395" t="s">
        <v>18082</v>
      </c>
      <c r="K6395" t="s">
        <v>21332</v>
      </c>
      <c r="L6395" t="s">
        <v>26150</v>
      </c>
      <c r="M6395" s="1">
        <v>36532</v>
      </c>
      <c r="N6395" s="4">
        <v>25.460273972602739</v>
      </c>
      <c r="O6395" t="s">
        <v>30970</v>
      </c>
      <c r="P6395" t="s">
        <v>32874</v>
      </c>
    </row>
    <row r="6396" spans="1:16" x14ac:dyDescent="0.25">
      <c r="A6396">
        <v>1193288527</v>
      </c>
      <c r="B6396" t="s">
        <v>277</v>
      </c>
      <c r="C6396" t="s">
        <v>2162</v>
      </c>
      <c r="D6396" t="s">
        <v>3298</v>
      </c>
      <c r="E6396" t="s">
        <v>4186</v>
      </c>
      <c r="H6396">
        <v>0</v>
      </c>
      <c r="I6396" t="s">
        <v>11409</v>
      </c>
      <c r="J6396" t="s">
        <v>18090</v>
      </c>
      <c r="K6396" t="s">
        <v>24574</v>
      </c>
      <c r="L6396" t="s">
        <v>26150</v>
      </c>
      <c r="M6396" s="1">
        <v>36588</v>
      </c>
      <c r="N6396" s="4">
        <v>25.306849315068494</v>
      </c>
      <c r="O6396" t="s">
        <v>30977</v>
      </c>
      <c r="P6396" t="s">
        <v>32874</v>
      </c>
    </row>
    <row r="6397" spans="1:16" x14ac:dyDescent="0.25">
      <c r="A6397">
        <v>1005075771</v>
      </c>
      <c r="B6397" t="s">
        <v>1835</v>
      </c>
      <c r="C6397" t="s">
        <v>2158</v>
      </c>
      <c r="D6397" t="s">
        <v>2996</v>
      </c>
      <c r="E6397" t="s">
        <v>3045</v>
      </c>
      <c r="H6397">
        <v>0</v>
      </c>
      <c r="I6397" t="s">
        <v>11410</v>
      </c>
      <c r="J6397" t="s">
        <v>18091</v>
      </c>
      <c r="K6397" t="s">
        <v>24575</v>
      </c>
      <c r="L6397" t="s">
        <v>26151</v>
      </c>
      <c r="M6397" s="1">
        <v>36262</v>
      </c>
      <c r="N6397" s="4">
        <v>26.2</v>
      </c>
      <c r="O6397" t="s">
        <v>30978</v>
      </c>
      <c r="P6397" t="s">
        <v>32874</v>
      </c>
    </row>
    <row r="6398" spans="1:16" x14ac:dyDescent="0.25">
      <c r="A6398">
        <v>1005066388</v>
      </c>
      <c r="B6398" t="s">
        <v>1099</v>
      </c>
      <c r="C6398" t="s">
        <v>2858</v>
      </c>
      <c r="D6398" t="s">
        <v>1832</v>
      </c>
      <c r="E6398" t="s">
        <v>3271</v>
      </c>
      <c r="H6398">
        <v>0</v>
      </c>
      <c r="I6398" t="s">
        <v>11411</v>
      </c>
      <c r="J6398" t="s">
        <v>18092</v>
      </c>
      <c r="K6398" t="s">
        <v>24576</v>
      </c>
      <c r="L6398" t="s">
        <v>26151</v>
      </c>
      <c r="M6398" s="1">
        <v>36488</v>
      </c>
      <c r="N6398" s="4">
        <v>25.580821917808219</v>
      </c>
      <c r="O6398" t="s">
        <v>30979</v>
      </c>
      <c r="P6398" t="s">
        <v>32874</v>
      </c>
    </row>
    <row r="6399" spans="1:16" x14ac:dyDescent="0.25">
      <c r="A6399">
        <v>1094282425</v>
      </c>
      <c r="B6399" t="s">
        <v>311</v>
      </c>
      <c r="C6399" t="s">
        <v>2247</v>
      </c>
      <c r="D6399" t="s">
        <v>3092</v>
      </c>
      <c r="E6399" t="s">
        <v>5040</v>
      </c>
      <c r="H6399">
        <v>0</v>
      </c>
      <c r="I6399" t="s">
        <v>11414</v>
      </c>
      <c r="J6399" t="s">
        <v>18094</v>
      </c>
      <c r="K6399" t="s">
        <v>24579</v>
      </c>
      <c r="L6399" t="s">
        <v>26151</v>
      </c>
      <c r="M6399" s="1">
        <v>36008</v>
      </c>
      <c r="N6399" s="4">
        <v>26.895890410958906</v>
      </c>
      <c r="O6399" t="s">
        <v>30982</v>
      </c>
      <c r="P6399" t="s">
        <v>32874</v>
      </c>
    </row>
    <row r="6400" spans="1:16" x14ac:dyDescent="0.25">
      <c r="A6400">
        <v>1094280923</v>
      </c>
      <c r="B6400" t="s">
        <v>1844</v>
      </c>
      <c r="C6400" t="s">
        <v>2512</v>
      </c>
      <c r="D6400" t="s">
        <v>3027</v>
      </c>
      <c r="E6400" t="s">
        <v>4498</v>
      </c>
      <c r="H6400">
        <v>0</v>
      </c>
      <c r="I6400" t="s">
        <v>11448</v>
      </c>
      <c r="J6400" t="s">
        <v>18127</v>
      </c>
      <c r="K6400" t="s">
        <v>21747</v>
      </c>
      <c r="L6400" t="s">
        <v>26151</v>
      </c>
      <c r="M6400" s="1">
        <v>35836</v>
      </c>
      <c r="N6400" s="4">
        <v>27.367123287671234</v>
      </c>
      <c r="O6400" t="s">
        <v>31015</v>
      </c>
      <c r="P6400" t="s">
        <v>32874</v>
      </c>
    </row>
    <row r="6401" spans="1:16" x14ac:dyDescent="0.25">
      <c r="A6401">
        <v>1093796726</v>
      </c>
      <c r="B6401" t="s">
        <v>1825</v>
      </c>
      <c r="C6401" t="s">
        <v>2307</v>
      </c>
      <c r="D6401" t="s">
        <v>3096</v>
      </c>
      <c r="E6401" t="s">
        <v>3027</v>
      </c>
      <c r="H6401">
        <v>0</v>
      </c>
      <c r="I6401" t="s">
        <v>11452</v>
      </c>
      <c r="J6401" t="s">
        <v>18132</v>
      </c>
      <c r="K6401" t="s">
        <v>24613</v>
      </c>
      <c r="L6401" t="s">
        <v>26151</v>
      </c>
      <c r="M6401" s="1">
        <v>35989</v>
      </c>
      <c r="N6401" s="4">
        <v>26.947945205479453</v>
      </c>
      <c r="O6401" t="s">
        <v>31019</v>
      </c>
      <c r="P6401" t="s">
        <v>32874</v>
      </c>
    </row>
    <row r="6402" spans="1:16" x14ac:dyDescent="0.25">
      <c r="A6402">
        <v>1090529585</v>
      </c>
      <c r="B6402" t="s">
        <v>813</v>
      </c>
      <c r="C6402" t="s">
        <v>2158</v>
      </c>
      <c r="D6402" t="s">
        <v>3924</v>
      </c>
      <c r="E6402" t="s">
        <v>839</v>
      </c>
      <c r="H6402">
        <v>0</v>
      </c>
      <c r="I6402" t="s">
        <v>11453</v>
      </c>
      <c r="J6402" t="s">
        <v>18133</v>
      </c>
      <c r="K6402" t="s">
        <v>24614</v>
      </c>
      <c r="L6402" t="s">
        <v>26150</v>
      </c>
      <c r="M6402" s="1">
        <v>36387</v>
      </c>
      <c r="N6402" s="4">
        <v>25.857534246575341</v>
      </c>
      <c r="O6402" t="s">
        <v>31020</v>
      </c>
      <c r="P6402" t="s">
        <v>32874</v>
      </c>
    </row>
    <row r="6403" spans="1:16" x14ac:dyDescent="0.25">
      <c r="A6403">
        <v>1093795883</v>
      </c>
      <c r="B6403" t="s">
        <v>88</v>
      </c>
      <c r="C6403" t="s">
        <v>2191</v>
      </c>
      <c r="D6403" t="s">
        <v>3493</v>
      </c>
      <c r="E6403" t="s">
        <v>3095</v>
      </c>
      <c r="H6403">
        <v>0</v>
      </c>
      <c r="I6403" t="s">
        <v>11454</v>
      </c>
      <c r="J6403" t="s">
        <v>18134</v>
      </c>
      <c r="K6403" t="s">
        <v>24615</v>
      </c>
      <c r="L6403" t="s">
        <v>26151</v>
      </c>
      <c r="M6403" s="1">
        <v>35925</v>
      </c>
      <c r="N6403" s="4">
        <v>27.123287671232877</v>
      </c>
      <c r="O6403" t="s">
        <v>31021</v>
      </c>
      <c r="P6403" t="s">
        <v>32874</v>
      </c>
    </row>
    <row r="6404" spans="1:16" x14ac:dyDescent="0.25">
      <c r="A6404">
        <v>1094282576</v>
      </c>
      <c r="B6404" t="s">
        <v>71</v>
      </c>
      <c r="C6404" t="s">
        <v>2521</v>
      </c>
      <c r="D6404" t="s">
        <v>3156</v>
      </c>
      <c r="E6404" t="s">
        <v>2992</v>
      </c>
      <c r="H6404">
        <v>0</v>
      </c>
      <c r="I6404" t="s">
        <v>11456</v>
      </c>
      <c r="J6404" t="s">
        <v>18136</v>
      </c>
      <c r="K6404" t="s">
        <v>24617</v>
      </c>
      <c r="L6404" t="s">
        <v>26151</v>
      </c>
      <c r="M6404" s="1">
        <v>35959</v>
      </c>
      <c r="N6404" s="4">
        <v>27.030136986301368</v>
      </c>
      <c r="O6404" t="s">
        <v>31023</v>
      </c>
      <c r="P6404" t="s">
        <v>32874</v>
      </c>
    </row>
    <row r="6405" spans="1:16" x14ac:dyDescent="0.25">
      <c r="A6405">
        <v>1005035679</v>
      </c>
      <c r="B6405" t="s">
        <v>232</v>
      </c>
      <c r="C6405" t="s">
        <v>2421</v>
      </c>
      <c r="D6405" t="s">
        <v>2028</v>
      </c>
      <c r="E6405" t="s">
        <v>3501</v>
      </c>
      <c r="H6405">
        <v>0</v>
      </c>
      <c r="I6405" t="s">
        <v>11458</v>
      </c>
      <c r="J6405" t="s">
        <v>18138</v>
      </c>
      <c r="K6405" t="s">
        <v>24619</v>
      </c>
      <c r="L6405" t="s">
        <v>26151</v>
      </c>
      <c r="M6405" s="1">
        <v>37435</v>
      </c>
      <c r="N6405" s="4">
        <v>22.986301369863014</v>
      </c>
      <c r="O6405" t="s">
        <v>31025</v>
      </c>
      <c r="P6405" t="s">
        <v>32874</v>
      </c>
    </row>
    <row r="6406" spans="1:16" x14ac:dyDescent="0.25">
      <c r="A6406">
        <v>1094278946</v>
      </c>
      <c r="B6406" t="s">
        <v>637</v>
      </c>
      <c r="C6406" t="s">
        <v>2255</v>
      </c>
      <c r="D6406" t="s">
        <v>3185</v>
      </c>
      <c r="E6406" t="s">
        <v>3074</v>
      </c>
      <c r="H6406">
        <v>0</v>
      </c>
      <c r="I6406" t="s">
        <v>11460</v>
      </c>
      <c r="J6406" t="s">
        <v>18140</v>
      </c>
      <c r="K6406" t="s">
        <v>24621</v>
      </c>
      <c r="L6406" t="s">
        <v>26151</v>
      </c>
      <c r="M6406" s="1">
        <v>35483</v>
      </c>
      <c r="N6406" s="4">
        <v>28.334246575342465</v>
      </c>
      <c r="O6406" t="s">
        <v>31027</v>
      </c>
      <c r="P6406" t="s">
        <v>32874</v>
      </c>
    </row>
    <row r="6407" spans="1:16" x14ac:dyDescent="0.25">
      <c r="A6407">
        <v>1004966579</v>
      </c>
      <c r="B6407" t="s">
        <v>265</v>
      </c>
      <c r="C6407" t="s">
        <v>2158</v>
      </c>
      <c r="D6407" t="s">
        <v>3074</v>
      </c>
      <c r="H6407">
        <v>0</v>
      </c>
      <c r="I6407" t="s">
        <v>11462</v>
      </c>
      <c r="J6407" t="s">
        <v>18142</v>
      </c>
      <c r="K6407" t="s">
        <v>24622</v>
      </c>
      <c r="L6407" t="s">
        <v>26150</v>
      </c>
      <c r="M6407" s="1">
        <v>36671</v>
      </c>
      <c r="N6407" s="4">
        <v>25.079452054794519</v>
      </c>
      <c r="O6407" t="s">
        <v>31029</v>
      </c>
      <c r="P6407" t="s">
        <v>32874</v>
      </c>
    </row>
    <row r="6408" spans="1:16" x14ac:dyDescent="0.25">
      <c r="A6408">
        <v>1093803265</v>
      </c>
      <c r="B6408" t="s">
        <v>32</v>
      </c>
      <c r="C6408" t="s">
        <v>2247</v>
      </c>
      <c r="D6408" t="s">
        <v>3074</v>
      </c>
      <c r="H6408">
        <v>0</v>
      </c>
      <c r="I6408" t="s">
        <v>11464</v>
      </c>
      <c r="J6408" t="s">
        <v>18144</v>
      </c>
      <c r="K6408" t="s">
        <v>21656</v>
      </c>
      <c r="L6408" t="s">
        <v>26151</v>
      </c>
      <c r="M6408" s="1">
        <v>36259</v>
      </c>
      <c r="N6408" s="4">
        <v>26.208219178082192</v>
      </c>
      <c r="O6408" t="s">
        <v>31032</v>
      </c>
      <c r="P6408" t="s">
        <v>32874</v>
      </c>
    </row>
    <row r="6409" spans="1:16" x14ac:dyDescent="0.25">
      <c r="A6409">
        <v>1094283803</v>
      </c>
      <c r="B6409" t="s">
        <v>1823</v>
      </c>
      <c r="C6409" t="s">
        <v>2488</v>
      </c>
      <c r="D6409" t="s">
        <v>3765</v>
      </c>
      <c r="E6409" t="s">
        <v>3964</v>
      </c>
      <c r="H6409">
        <v>0</v>
      </c>
      <c r="I6409" t="s">
        <v>11475</v>
      </c>
      <c r="J6409" t="s">
        <v>18155</v>
      </c>
      <c r="K6409" t="s">
        <v>24633</v>
      </c>
      <c r="L6409" t="s">
        <v>26151</v>
      </c>
      <c r="M6409" s="1">
        <v>36256</v>
      </c>
      <c r="N6409" s="4">
        <v>26.216438356164385</v>
      </c>
      <c r="O6409" t="s">
        <v>31042</v>
      </c>
      <c r="P6409" t="s">
        <v>32874</v>
      </c>
    </row>
    <row r="6410" spans="1:16" x14ac:dyDescent="0.25">
      <c r="A6410">
        <v>1004862771</v>
      </c>
      <c r="B6410" t="s">
        <v>50</v>
      </c>
      <c r="C6410" t="s">
        <v>2158</v>
      </c>
      <c r="D6410" t="s">
        <v>2966</v>
      </c>
      <c r="E6410" t="s">
        <v>5876</v>
      </c>
      <c r="H6410">
        <v>0</v>
      </c>
      <c r="I6410" t="s">
        <v>11477</v>
      </c>
      <c r="J6410" t="s">
        <v>18156</v>
      </c>
      <c r="K6410" t="s">
        <v>24635</v>
      </c>
      <c r="L6410" t="s">
        <v>26151</v>
      </c>
      <c r="M6410" s="1">
        <v>36185</v>
      </c>
      <c r="N6410" s="4">
        <v>26.410958904109588</v>
      </c>
      <c r="O6410" t="s">
        <v>31044</v>
      </c>
      <c r="P6410" t="s">
        <v>32874</v>
      </c>
    </row>
    <row r="6411" spans="1:16" x14ac:dyDescent="0.25">
      <c r="A6411">
        <v>1091683203</v>
      </c>
      <c r="B6411" t="s">
        <v>177</v>
      </c>
      <c r="C6411" t="s">
        <v>2276</v>
      </c>
      <c r="D6411" t="s">
        <v>4723</v>
      </c>
      <c r="E6411" t="s">
        <v>2995</v>
      </c>
      <c r="H6411">
        <v>0</v>
      </c>
      <c r="I6411" t="s">
        <v>11210</v>
      </c>
      <c r="J6411" t="s">
        <v>17889</v>
      </c>
      <c r="K6411" t="s">
        <v>24385</v>
      </c>
      <c r="L6411" t="s">
        <v>26151</v>
      </c>
      <c r="M6411" s="1">
        <v>36510</v>
      </c>
      <c r="N6411" s="4">
        <v>25.520547945205479</v>
      </c>
      <c r="O6411" t="s">
        <v>30780</v>
      </c>
      <c r="P6411" t="s">
        <v>32874</v>
      </c>
    </row>
    <row r="6412" spans="1:16" x14ac:dyDescent="0.25">
      <c r="A6412">
        <v>1094282488</v>
      </c>
      <c r="B6412" t="s">
        <v>30</v>
      </c>
      <c r="C6412" t="s">
        <v>2248</v>
      </c>
      <c r="D6412" t="s">
        <v>1312</v>
      </c>
      <c r="E6412" t="s">
        <v>3765</v>
      </c>
      <c r="H6412">
        <v>0</v>
      </c>
      <c r="I6412" t="s">
        <v>11212</v>
      </c>
      <c r="J6412" t="s">
        <v>17891</v>
      </c>
      <c r="K6412" t="s">
        <v>24387</v>
      </c>
      <c r="L6412" t="s">
        <v>26150</v>
      </c>
      <c r="M6412" s="1">
        <v>36083</v>
      </c>
      <c r="N6412" s="4">
        <v>26.69041095890411</v>
      </c>
      <c r="O6412" t="s">
        <v>30780</v>
      </c>
      <c r="P6412" t="s">
        <v>32874</v>
      </c>
    </row>
    <row r="6413" spans="1:16" x14ac:dyDescent="0.25">
      <c r="A6413">
        <v>1090982180</v>
      </c>
      <c r="B6413" t="s">
        <v>294</v>
      </c>
      <c r="C6413" t="s">
        <v>2254</v>
      </c>
      <c r="D6413" t="s">
        <v>3448</v>
      </c>
      <c r="E6413" t="s">
        <v>4265</v>
      </c>
      <c r="H6413">
        <v>0</v>
      </c>
      <c r="I6413" t="s">
        <v>11229</v>
      </c>
      <c r="J6413" t="s">
        <v>17911</v>
      </c>
      <c r="K6413" t="s">
        <v>24404</v>
      </c>
      <c r="L6413" t="s">
        <v>26151</v>
      </c>
      <c r="M6413" s="1">
        <v>36397</v>
      </c>
      <c r="N6413" s="4">
        <v>25.830136986301369</v>
      </c>
      <c r="O6413" t="s">
        <v>30798</v>
      </c>
      <c r="P6413" t="s">
        <v>32874</v>
      </c>
    </row>
    <row r="6414" spans="1:16" x14ac:dyDescent="0.25">
      <c r="A6414">
        <v>1090985738</v>
      </c>
      <c r="B6414" t="s">
        <v>89</v>
      </c>
      <c r="C6414" t="s">
        <v>2254</v>
      </c>
      <c r="D6414" t="s">
        <v>3376</v>
      </c>
      <c r="H6414">
        <v>0</v>
      </c>
      <c r="I6414" t="s">
        <v>11231</v>
      </c>
      <c r="J6414" t="s">
        <v>17912</v>
      </c>
      <c r="K6414" t="s">
        <v>24406</v>
      </c>
      <c r="L6414" t="s">
        <v>26151</v>
      </c>
      <c r="M6414" s="1">
        <v>36141</v>
      </c>
      <c r="N6414" s="4">
        <v>26.531506849315068</v>
      </c>
      <c r="O6414" t="s">
        <v>30800</v>
      </c>
      <c r="P6414" t="s">
        <v>32874</v>
      </c>
    </row>
    <row r="6415" spans="1:16" x14ac:dyDescent="0.25">
      <c r="A6415">
        <v>1091681910</v>
      </c>
      <c r="B6415" t="s">
        <v>597</v>
      </c>
      <c r="C6415" t="s">
        <v>2158</v>
      </c>
      <c r="D6415" t="s">
        <v>4731</v>
      </c>
      <c r="H6415">
        <v>0</v>
      </c>
      <c r="I6415" t="s">
        <v>11297</v>
      </c>
      <c r="J6415" t="s">
        <v>17976</v>
      </c>
      <c r="K6415" t="s">
        <v>24469</v>
      </c>
      <c r="L6415" t="s">
        <v>26151</v>
      </c>
      <c r="M6415" s="1">
        <v>36068</v>
      </c>
      <c r="N6415" s="4">
        <v>26.731506849315068</v>
      </c>
      <c r="O6415" t="s">
        <v>30864</v>
      </c>
      <c r="P6415" t="s">
        <v>32874</v>
      </c>
    </row>
    <row r="6416" spans="1:16" x14ac:dyDescent="0.25">
      <c r="A6416">
        <v>1007402611</v>
      </c>
      <c r="B6416" t="s">
        <v>88</v>
      </c>
      <c r="C6416" t="s">
        <v>2196</v>
      </c>
      <c r="D6416" t="s">
        <v>3848</v>
      </c>
      <c r="E6416" t="s">
        <v>4819</v>
      </c>
      <c r="H6416">
        <v>0</v>
      </c>
      <c r="I6416" t="s">
        <v>11317</v>
      </c>
      <c r="J6416" t="s">
        <v>17997</v>
      </c>
      <c r="K6416" t="s">
        <v>24489</v>
      </c>
      <c r="L6416" t="s">
        <v>26151</v>
      </c>
      <c r="M6416" s="1">
        <v>36851</v>
      </c>
      <c r="N6416" s="4">
        <v>24.586301369863012</v>
      </c>
      <c r="O6416" t="s">
        <v>30884</v>
      </c>
      <c r="P6416" t="s">
        <v>32874</v>
      </c>
    </row>
    <row r="6417" spans="1:16" x14ac:dyDescent="0.25">
      <c r="A6417">
        <v>1004821892</v>
      </c>
      <c r="B6417" t="s">
        <v>163</v>
      </c>
      <c r="C6417" t="s">
        <v>2391</v>
      </c>
      <c r="D6417" t="s">
        <v>813</v>
      </c>
      <c r="E6417" t="s">
        <v>3765</v>
      </c>
      <c r="H6417">
        <v>0</v>
      </c>
      <c r="I6417" t="s">
        <v>11363</v>
      </c>
      <c r="J6417" t="s">
        <v>18043</v>
      </c>
      <c r="K6417" t="s">
        <v>24518</v>
      </c>
      <c r="L6417" t="s">
        <v>26150</v>
      </c>
      <c r="M6417" s="1">
        <v>36653</v>
      </c>
      <c r="N6417" s="4">
        <v>25.12876712328767</v>
      </c>
      <c r="O6417" t="s">
        <v>30931</v>
      </c>
      <c r="P6417" t="s">
        <v>32874</v>
      </c>
    </row>
    <row r="6418" spans="1:16" x14ac:dyDescent="0.25">
      <c r="A6418">
        <v>1091680495</v>
      </c>
      <c r="B6418" t="s">
        <v>238</v>
      </c>
      <c r="C6418" t="s">
        <v>2529</v>
      </c>
      <c r="D6418" t="s">
        <v>2996</v>
      </c>
      <c r="E6418" t="s">
        <v>3064</v>
      </c>
      <c r="H6418">
        <v>0</v>
      </c>
      <c r="I6418" t="s">
        <v>11367</v>
      </c>
      <c r="J6418" t="s">
        <v>18047</v>
      </c>
      <c r="K6418" t="s">
        <v>24534</v>
      </c>
      <c r="L6418" t="s">
        <v>26151</v>
      </c>
      <c r="M6418" s="1">
        <v>35974</v>
      </c>
      <c r="N6418" s="4">
        <v>26.989041095890411</v>
      </c>
      <c r="O6418" t="s">
        <v>30935</v>
      </c>
      <c r="P6418" t="s">
        <v>32874</v>
      </c>
    </row>
    <row r="6419" spans="1:16" x14ac:dyDescent="0.25">
      <c r="A6419">
        <v>1007568855</v>
      </c>
      <c r="B6419" t="s">
        <v>306</v>
      </c>
      <c r="C6419" t="s">
        <v>2158</v>
      </c>
      <c r="D6419" t="s">
        <v>3064</v>
      </c>
      <c r="E6419" t="s">
        <v>3714</v>
      </c>
      <c r="H6419">
        <v>0</v>
      </c>
      <c r="I6419" t="s">
        <v>11315</v>
      </c>
      <c r="J6419" t="s">
        <v>15109</v>
      </c>
      <c r="K6419" t="s">
        <v>21703</v>
      </c>
      <c r="L6419" t="s">
        <v>26150</v>
      </c>
      <c r="M6419" s="1">
        <v>37445</v>
      </c>
      <c r="N6419" s="4">
        <v>22.958904109589042</v>
      </c>
      <c r="O6419" t="s">
        <v>30882</v>
      </c>
      <c r="P6419" t="s">
        <v>32874</v>
      </c>
    </row>
    <row r="6420" spans="1:16" x14ac:dyDescent="0.25">
      <c r="A6420">
        <v>1090513596</v>
      </c>
      <c r="B6420" t="s">
        <v>919</v>
      </c>
      <c r="C6420" t="s">
        <v>2309</v>
      </c>
      <c r="D6420" t="s">
        <v>3904</v>
      </c>
      <c r="E6420" t="s">
        <v>3013</v>
      </c>
      <c r="H6420">
        <v>0</v>
      </c>
      <c r="I6420" t="s">
        <v>11480</v>
      </c>
      <c r="J6420" t="s">
        <v>18158</v>
      </c>
      <c r="K6420" t="s">
        <v>24637</v>
      </c>
      <c r="L6420" t="s">
        <v>26150</v>
      </c>
      <c r="M6420" s="1">
        <v>35824</v>
      </c>
      <c r="N6420" s="4">
        <v>27.4</v>
      </c>
      <c r="O6420" t="s">
        <v>31047</v>
      </c>
      <c r="P6420" t="s">
        <v>32874</v>
      </c>
    </row>
    <row r="6421" spans="1:16" x14ac:dyDescent="0.25">
      <c r="A6421">
        <v>1006029830</v>
      </c>
      <c r="B6421" t="s">
        <v>527</v>
      </c>
      <c r="C6421" t="s">
        <v>2647</v>
      </c>
      <c r="D6421" t="s">
        <v>3184</v>
      </c>
      <c r="E6421" t="s">
        <v>4045</v>
      </c>
      <c r="H6421">
        <v>0</v>
      </c>
      <c r="I6421" t="s">
        <v>11481</v>
      </c>
      <c r="J6421" t="s">
        <v>15110</v>
      </c>
      <c r="K6421" t="s">
        <v>24638</v>
      </c>
      <c r="L6421" t="s">
        <v>26151</v>
      </c>
      <c r="M6421" s="1">
        <v>37224</v>
      </c>
      <c r="N6421" s="4">
        <v>23.564383561643837</v>
      </c>
      <c r="O6421" t="s">
        <v>31048</v>
      </c>
      <c r="P6421" t="s">
        <v>32874</v>
      </c>
    </row>
    <row r="6422" spans="1:16" x14ac:dyDescent="0.25">
      <c r="A6422">
        <v>1193407585</v>
      </c>
      <c r="B6422" t="s">
        <v>30</v>
      </c>
      <c r="C6422" t="s">
        <v>2185</v>
      </c>
      <c r="D6422" t="s">
        <v>4960</v>
      </c>
      <c r="E6422" t="s">
        <v>3887</v>
      </c>
      <c r="H6422">
        <v>0</v>
      </c>
      <c r="I6422" t="s">
        <v>11484</v>
      </c>
      <c r="J6422" t="s">
        <v>18160</v>
      </c>
      <c r="K6422" t="s">
        <v>24641</v>
      </c>
      <c r="L6422" t="s">
        <v>26150</v>
      </c>
      <c r="M6422" s="1">
        <v>36778</v>
      </c>
      <c r="N6422" s="4">
        <v>24.786301369863015</v>
      </c>
      <c r="O6422" t="s">
        <v>31051</v>
      </c>
      <c r="P6422" t="s">
        <v>32874</v>
      </c>
    </row>
    <row r="6423" spans="1:16" x14ac:dyDescent="0.25">
      <c r="A6423">
        <v>1093778105</v>
      </c>
      <c r="B6423" t="s">
        <v>621</v>
      </c>
      <c r="C6423" t="s">
        <v>2194</v>
      </c>
      <c r="D6423" t="s">
        <v>1832</v>
      </c>
      <c r="E6423" t="s">
        <v>3778</v>
      </c>
      <c r="H6423">
        <v>0</v>
      </c>
      <c r="I6423" t="s">
        <v>11486</v>
      </c>
      <c r="J6423" t="s">
        <v>18162</v>
      </c>
      <c r="K6423" t="s">
        <v>6318</v>
      </c>
      <c r="L6423" t="s">
        <v>26150</v>
      </c>
      <c r="M6423" s="1">
        <v>35897</v>
      </c>
      <c r="N6423" s="4">
        <v>27.2</v>
      </c>
      <c r="O6423" t="s">
        <v>31053</v>
      </c>
      <c r="P6423" t="s">
        <v>32874</v>
      </c>
    </row>
    <row r="6424" spans="1:16" x14ac:dyDescent="0.25">
      <c r="A6424">
        <v>1090514669</v>
      </c>
      <c r="B6424" t="s">
        <v>152</v>
      </c>
      <c r="C6424" t="s">
        <v>2158</v>
      </c>
      <c r="D6424" t="s">
        <v>4209</v>
      </c>
      <c r="E6424" t="s">
        <v>3651</v>
      </c>
      <c r="H6424">
        <v>0</v>
      </c>
      <c r="I6424" t="s">
        <v>11487</v>
      </c>
      <c r="J6424" t="s">
        <v>18163</v>
      </c>
      <c r="K6424" t="s">
        <v>24643</v>
      </c>
      <c r="L6424" t="s">
        <v>26150</v>
      </c>
      <c r="M6424" s="1">
        <v>35892</v>
      </c>
      <c r="N6424" s="4">
        <v>27.213698630136985</v>
      </c>
      <c r="O6424" t="s">
        <v>31054</v>
      </c>
      <c r="P6424" t="s">
        <v>32874</v>
      </c>
    </row>
    <row r="6425" spans="1:16" x14ac:dyDescent="0.25">
      <c r="A6425">
        <v>1010108302</v>
      </c>
      <c r="B6425" t="s">
        <v>453</v>
      </c>
      <c r="C6425" t="s">
        <v>2556</v>
      </c>
      <c r="D6425" t="s">
        <v>3294</v>
      </c>
      <c r="E6425" t="s">
        <v>3360</v>
      </c>
      <c r="H6425">
        <v>0</v>
      </c>
      <c r="I6425" t="s">
        <v>11488</v>
      </c>
      <c r="J6425" t="s">
        <v>18164</v>
      </c>
      <c r="K6425" t="s">
        <v>24644</v>
      </c>
      <c r="L6425" t="s">
        <v>26150</v>
      </c>
      <c r="M6425" s="1">
        <v>36593</v>
      </c>
      <c r="N6425" s="4">
        <v>25.293150684931508</v>
      </c>
      <c r="O6425" t="s">
        <v>31055</v>
      </c>
      <c r="P6425" t="s">
        <v>32874</v>
      </c>
    </row>
    <row r="6426" spans="1:16" x14ac:dyDescent="0.25">
      <c r="A6426">
        <v>1090510366</v>
      </c>
      <c r="B6426" t="s">
        <v>29</v>
      </c>
      <c r="C6426" t="s">
        <v>2174</v>
      </c>
      <c r="D6426" t="s">
        <v>2949</v>
      </c>
      <c r="E6426" t="s">
        <v>3486</v>
      </c>
      <c r="H6426">
        <v>0</v>
      </c>
      <c r="I6426" t="s">
        <v>8475</v>
      </c>
      <c r="J6426" t="s">
        <v>15267</v>
      </c>
      <c r="K6426" t="s">
        <v>21860</v>
      </c>
      <c r="L6426" t="s">
        <v>26150</v>
      </c>
      <c r="M6426" s="1">
        <v>36212</v>
      </c>
      <c r="N6426" s="4">
        <v>26.336986301369862</v>
      </c>
      <c r="O6426" t="s">
        <v>28069</v>
      </c>
      <c r="P6426" t="s">
        <v>32874</v>
      </c>
    </row>
    <row r="6427" spans="1:16" x14ac:dyDescent="0.25">
      <c r="A6427">
        <v>1004967315</v>
      </c>
      <c r="B6427" t="s">
        <v>130</v>
      </c>
      <c r="C6427" t="s">
        <v>2184</v>
      </c>
      <c r="D6427" t="s">
        <v>201</v>
      </c>
      <c r="E6427" t="s">
        <v>2083</v>
      </c>
      <c r="H6427">
        <v>0</v>
      </c>
      <c r="I6427" t="s">
        <v>8469</v>
      </c>
      <c r="J6427" t="s">
        <v>15261</v>
      </c>
      <c r="K6427" t="s">
        <v>21855</v>
      </c>
      <c r="L6427" t="s">
        <v>26150</v>
      </c>
      <c r="M6427" s="1">
        <v>36563</v>
      </c>
      <c r="N6427" s="4">
        <v>25.375342465753423</v>
      </c>
      <c r="O6427" t="s">
        <v>28063</v>
      </c>
      <c r="P6427" t="s">
        <v>32874</v>
      </c>
    </row>
    <row r="6428" spans="1:16" x14ac:dyDescent="0.25">
      <c r="A6428">
        <v>1093801799</v>
      </c>
      <c r="B6428" t="s">
        <v>30</v>
      </c>
      <c r="C6428" t="s">
        <v>2158</v>
      </c>
      <c r="D6428" t="s">
        <v>3092</v>
      </c>
      <c r="H6428">
        <v>0</v>
      </c>
      <c r="I6428" t="s">
        <v>8470</v>
      </c>
      <c r="J6428" t="s">
        <v>15262</v>
      </c>
      <c r="K6428" t="s">
        <v>21856</v>
      </c>
      <c r="L6428" t="s">
        <v>26150</v>
      </c>
      <c r="M6428" s="1">
        <v>36508</v>
      </c>
      <c r="N6428" s="4">
        <v>25.526027397260275</v>
      </c>
      <c r="O6428" t="s">
        <v>28064</v>
      </c>
      <c r="P6428" t="s">
        <v>32874</v>
      </c>
    </row>
    <row r="6429" spans="1:16" x14ac:dyDescent="0.25">
      <c r="A6429">
        <v>1093801594</v>
      </c>
      <c r="B6429" t="s">
        <v>275</v>
      </c>
      <c r="C6429" t="s">
        <v>2282</v>
      </c>
      <c r="D6429" t="s">
        <v>3263</v>
      </c>
      <c r="E6429" t="s">
        <v>3092</v>
      </c>
      <c r="H6429">
        <v>0</v>
      </c>
      <c r="I6429" t="s">
        <v>8471</v>
      </c>
      <c r="J6429" t="s">
        <v>15263</v>
      </c>
      <c r="K6429" t="s">
        <v>21856</v>
      </c>
      <c r="L6429" t="s">
        <v>26150</v>
      </c>
      <c r="M6429" s="1">
        <v>36445</v>
      </c>
      <c r="N6429" s="4">
        <v>25.698630136986303</v>
      </c>
      <c r="O6429" t="s">
        <v>28065</v>
      </c>
      <c r="P6429" t="s">
        <v>32874</v>
      </c>
    </row>
    <row r="6430" spans="1:16" x14ac:dyDescent="0.25">
      <c r="A6430">
        <v>109051377</v>
      </c>
      <c r="B6430" t="s">
        <v>885</v>
      </c>
      <c r="C6430" t="s">
        <v>2307</v>
      </c>
      <c r="D6430" t="s">
        <v>3350</v>
      </c>
      <c r="E6430" t="s">
        <v>4909</v>
      </c>
      <c r="H6430">
        <v>0</v>
      </c>
      <c r="I6430" t="s">
        <v>8472</v>
      </c>
      <c r="J6430" t="s">
        <v>15264</v>
      </c>
      <c r="K6430" t="s">
        <v>21857</v>
      </c>
      <c r="L6430" t="s">
        <v>26151</v>
      </c>
      <c r="M6430" s="1">
        <v>35777</v>
      </c>
      <c r="N6430" s="4">
        <v>27.528767123287672</v>
      </c>
      <c r="O6430" t="s">
        <v>28066</v>
      </c>
      <c r="P6430" t="s">
        <v>32874</v>
      </c>
    </row>
    <row r="6431" spans="1:16" x14ac:dyDescent="0.25">
      <c r="A6431">
        <v>1093792699</v>
      </c>
      <c r="B6431" t="s">
        <v>728</v>
      </c>
      <c r="C6431" t="s">
        <v>2158</v>
      </c>
      <c r="D6431" t="s">
        <v>3360</v>
      </c>
      <c r="E6431" t="s">
        <v>3089</v>
      </c>
      <c r="H6431">
        <v>0</v>
      </c>
      <c r="I6431" t="s">
        <v>8476</v>
      </c>
      <c r="J6431" t="s">
        <v>15268</v>
      </c>
      <c r="K6431" t="s">
        <v>21861</v>
      </c>
      <c r="L6431" t="s">
        <v>26151</v>
      </c>
      <c r="M6431" s="1">
        <v>35665</v>
      </c>
      <c r="N6431" s="4">
        <v>27.835616438356166</v>
      </c>
      <c r="O6431" t="s">
        <v>28070</v>
      </c>
      <c r="P6431" t="s">
        <v>32874</v>
      </c>
    </row>
    <row r="6432" spans="1:16" x14ac:dyDescent="0.25">
      <c r="A6432">
        <v>1094280576</v>
      </c>
      <c r="B6432" t="s">
        <v>177</v>
      </c>
      <c r="C6432" t="s">
        <v>2158</v>
      </c>
      <c r="D6432" t="s">
        <v>3791</v>
      </c>
      <c r="H6432">
        <v>0</v>
      </c>
      <c r="I6432" t="s">
        <v>8477</v>
      </c>
      <c r="J6432" t="s">
        <v>15269</v>
      </c>
      <c r="K6432" t="s">
        <v>21862</v>
      </c>
      <c r="L6432" t="s">
        <v>26151</v>
      </c>
      <c r="M6432" s="1">
        <v>35793</v>
      </c>
      <c r="N6432" s="4">
        <v>27.484931506849314</v>
      </c>
      <c r="O6432" t="s">
        <v>28071</v>
      </c>
      <c r="P6432" t="s">
        <v>32874</v>
      </c>
    </row>
    <row r="6433" spans="1:16" x14ac:dyDescent="0.25">
      <c r="A6433">
        <v>1090508632</v>
      </c>
      <c r="B6433" t="s">
        <v>32</v>
      </c>
      <c r="C6433" t="s">
        <v>2158</v>
      </c>
      <c r="D6433" t="s">
        <v>3033</v>
      </c>
      <c r="H6433">
        <v>0</v>
      </c>
      <c r="I6433" t="s">
        <v>8478</v>
      </c>
      <c r="J6433" t="s">
        <v>15270</v>
      </c>
      <c r="K6433" t="s">
        <v>21863</v>
      </c>
      <c r="L6433" t="s">
        <v>26151</v>
      </c>
      <c r="M6433" s="1">
        <v>35668</v>
      </c>
      <c r="N6433" s="4">
        <v>27.827397260273973</v>
      </c>
      <c r="O6433" t="s">
        <v>28072</v>
      </c>
      <c r="P6433" t="s">
        <v>32874</v>
      </c>
    </row>
    <row r="6434" spans="1:16" x14ac:dyDescent="0.25">
      <c r="A6434">
        <v>1004804830</v>
      </c>
      <c r="B6434" t="s">
        <v>186</v>
      </c>
      <c r="C6434" t="s">
        <v>2350</v>
      </c>
      <c r="D6434" t="s">
        <v>3092</v>
      </c>
      <c r="E6434" t="s">
        <v>3360</v>
      </c>
      <c r="H6434">
        <v>0</v>
      </c>
      <c r="I6434" t="s">
        <v>8479</v>
      </c>
      <c r="J6434" t="s">
        <v>15271</v>
      </c>
      <c r="K6434" t="s">
        <v>21864</v>
      </c>
      <c r="L6434" t="s">
        <v>26151</v>
      </c>
      <c r="M6434" s="1">
        <v>36772</v>
      </c>
      <c r="N6434" s="4">
        <v>24.802739726027397</v>
      </c>
      <c r="O6434" t="s">
        <v>28073</v>
      </c>
      <c r="P6434" t="s">
        <v>32874</v>
      </c>
    </row>
    <row r="6435" spans="1:16" x14ac:dyDescent="0.25">
      <c r="A6435">
        <v>1091681443</v>
      </c>
      <c r="B6435" t="s">
        <v>88</v>
      </c>
      <c r="C6435" t="s">
        <v>2347</v>
      </c>
      <c r="D6435" t="s">
        <v>4940</v>
      </c>
      <c r="H6435">
        <v>0</v>
      </c>
      <c r="I6435" t="s">
        <v>8480</v>
      </c>
      <c r="J6435" t="s">
        <v>15272</v>
      </c>
      <c r="K6435" t="s">
        <v>21865</v>
      </c>
      <c r="L6435" t="s">
        <v>26151</v>
      </c>
      <c r="M6435" s="1">
        <v>36135</v>
      </c>
      <c r="N6435" s="4">
        <v>26.547945205479451</v>
      </c>
      <c r="O6435" t="s">
        <v>28074</v>
      </c>
      <c r="P6435" t="s">
        <v>32874</v>
      </c>
    </row>
    <row r="6436" spans="1:16" x14ac:dyDescent="0.25">
      <c r="A6436">
        <v>1007957786</v>
      </c>
      <c r="B6436" t="s">
        <v>182</v>
      </c>
      <c r="C6436" t="s">
        <v>2185</v>
      </c>
      <c r="D6436" t="s">
        <v>2870</v>
      </c>
      <c r="E6436" t="s">
        <v>3106</v>
      </c>
      <c r="H6436">
        <v>0</v>
      </c>
      <c r="I6436" t="s">
        <v>8482</v>
      </c>
      <c r="J6436" t="s">
        <v>15274</v>
      </c>
      <c r="K6436" t="s">
        <v>21868</v>
      </c>
      <c r="L6436" t="s">
        <v>26150</v>
      </c>
      <c r="M6436" s="1">
        <v>36814</v>
      </c>
      <c r="N6436" s="4">
        <v>24.687671232876713</v>
      </c>
      <c r="O6436" t="s">
        <v>28076</v>
      </c>
      <c r="P6436" t="s">
        <v>32874</v>
      </c>
    </row>
    <row r="6437" spans="1:16" x14ac:dyDescent="0.25">
      <c r="A6437">
        <v>1094282676</v>
      </c>
      <c r="B6437" t="s">
        <v>33</v>
      </c>
      <c r="C6437" t="s">
        <v>2174</v>
      </c>
      <c r="D6437" t="s">
        <v>3102</v>
      </c>
      <c r="E6437" t="s">
        <v>2851</v>
      </c>
      <c r="H6437">
        <v>0</v>
      </c>
      <c r="I6437" t="s">
        <v>8483</v>
      </c>
      <c r="J6437" t="s">
        <v>15276</v>
      </c>
      <c r="K6437" t="s">
        <v>21870</v>
      </c>
      <c r="L6437" t="s">
        <v>26150</v>
      </c>
      <c r="M6437" s="1">
        <v>35944</v>
      </c>
      <c r="N6437" s="4">
        <v>27.07123287671233</v>
      </c>
      <c r="O6437" t="s">
        <v>28077</v>
      </c>
      <c r="P6437" t="s">
        <v>32874</v>
      </c>
    </row>
    <row r="6438" spans="1:16" x14ac:dyDescent="0.25">
      <c r="A6438">
        <v>1093925610</v>
      </c>
      <c r="B6438" t="s">
        <v>329</v>
      </c>
      <c r="C6438" t="s">
        <v>2324</v>
      </c>
      <c r="D6438" t="s">
        <v>4902</v>
      </c>
      <c r="E6438" t="s">
        <v>4457</v>
      </c>
      <c r="H6438">
        <v>0</v>
      </c>
      <c r="I6438" t="s">
        <v>8486</v>
      </c>
      <c r="J6438" t="s">
        <v>15279</v>
      </c>
      <c r="K6438" t="s">
        <v>21056</v>
      </c>
      <c r="L6438" t="s">
        <v>26151</v>
      </c>
      <c r="M6438" s="1">
        <v>36502</v>
      </c>
      <c r="N6438" s="4">
        <v>25.542465753424658</v>
      </c>
      <c r="O6438" t="s">
        <v>28080</v>
      </c>
      <c r="P6438" t="s">
        <v>32874</v>
      </c>
    </row>
    <row r="6439" spans="1:16" x14ac:dyDescent="0.25">
      <c r="A6439">
        <v>1007407133</v>
      </c>
      <c r="B6439" t="s">
        <v>1282</v>
      </c>
      <c r="C6439" t="s">
        <v>2429</v>
      </c>
      <c r="D6439" t="s">
        <v>4074</v>
      </c>
      <c r="E6439" t="s">
        <v>4598</v>
      </c>
      <c r="H6439">
        <v>0</v>
      </c>
      <c r="I6439" t="s">
        <v>8487</v>
      </c>
      <c r="J6439" t="s">
        <v>15280</v>
      </c>
      <c r="K6439" t="s">
        <v>21873</v>
      </c>
      <c r="L6439" t="s">
        <v>26151</v>
      </c>
      <c r="M6439" s="1">
        <v>36964</v>
      </c>
      <c r="N6439" s="4">
        <v>24.276712328767122</v>
      </c>
      <c r="O6439" t="s">
        <v>28081</v>
      </c>
      <c r="P6439" t="s">
        <v>32874</v>
      </c>
    </row>
    <row r="6440" spans="1:16" x14ac:dyDescent="0.25">
      <c r="A6440">
        <v>1007618576</v>
      </c>
      <c r="B6440" t="s">
        <v>1343</v>
      </c>
      <c r="C6440" t="s">
        <v>2158</v>
      </c>
      <c r="D6440" t="s">
        <v>2003</v>
      </c>
      <c r="H6440">
        <v>0</v>
      </c>
      <c r="I6440" t="s">
        <v>8488</v>
      </c>
      <c r="J6440" t="s">
        <v>15281</v>
      </c>
      <c r="K6440" t="s">
        <v>21874</v>
      </c>
      <c r="L6440" t="s">
        <v>26151</v>
      </c>
      <c r="M6440" s="1">
        <v>36915</v>
      </c>
      <c r="N6440" s="4">
        <v>24.410958904109588</v>
      </c>
      <c r="O6440" t="s">
        <v>28082</v>
      </c>
      <c r="P6440" t="s">
        <v>32874</v>
      </c>
    </row>
    <row r="6441" spans="1:16" x14ac:dyDescent="0.25">
      <c r="A6441">
        <v>1094282472</v>
      </c>
      <c r="B6441" t="s">
        <v>490</v>
      </c>
      <c r="C6441" t="s">
        <v>2632</v>
      </c>
      <c r="D6441" t="s">
        <v>3697</v>
      </c>
      <c r="E6441" t="s">
        <v>4942</v>
      </c>
      <c r="H6441">
        <v>0</v>
      </c>
      <c r="I6441" t="s">
        <v>8490</v>
      </c>
      <c r="J6441" t="s">
        <v>15283</v>
      </c>
      <c r="K6441" t="s">
        <v>21876</v>
      </c>
      <c r="L6441" t="s">
        <v>26151</v>
      </c>
      <c r="M6441" s="1">
        <v>36066</v>
      </c>
      <c r="N6441" s="4">
        <v>26.736986301369864</v>
      </c>
      <c r="O6441" t="s">
        <v>28083</v>
      </c>
      <c r="P6441" t="s">
        <v>32874</v>
      </c>
    </row>
    <row r="6442" spans="1:16" x14ac:dyDescent="0.25">
      <c r="A6442">
        <v>1116873370</v>
      </c>
      <c r="B6442" t="s">
        <v>597</v>
      </c>
      <c r="C6442" t="s">
        <v>2158</v>
      </c>
      <c r="D6442" t="s">
        <v>3982</v>
      </c>
      <c r="H6442">
        <v>0</v>
      </c>
      <c r="I6442" t="s">
        <v>8491</v>
      </c>
      <c r="J6442" t="s">
        <v>15284</v>
      </c>
      <c r="K6442" t="s">
        <v>21877</v>
      </c>
      <c r="L6442" t="s">
        <v>26151</v>
      </c>
      <c r="M6442" s="1">
        <v>36291</v>
      </c>
      <c r="N6442" s="4">
        <v>26.12054794520548</v>
      </c>
      <c r="O6442" t="s">
        <v>28084</v>
      </c>
      <c r="P6442" t="s">
        <v>32874</v>
      </c>
    </row>
    <row r="6443" spans="1:16" x14ac:dyDescent="0.25">
      <c r="A6443">
        <v>1006518081</v>
      </c>
      <c r="B6443" t="s">
        <v>378</v>
      </c>
      <c r="C6443" t="s">
        <v>2663</v>
      </c>
      <c r="D6443" t="s">
        <v>3595</v>
      </c>
      <c r="E6443" t="s">
        <v>3548</v>
      </c>
      <c r="H6443">
        <v>0</v>
      </c>
      <c r="I6443" t="s">
        <v>8492</v>
      </c>
      <c r="J6443" t="s">
        <v>15286</v>
      </c>
      <c r="K6443" t="s">
        <v>21878</v>
      </c>
      <c r="L6443" t="s">
        <v>26150</v>
      </c>
      <c r="M6443" s="1">
        <v>36645</v>
      </c>
      <c r="N6443" s="4">
        <v>25.150684931506849</v>
      </c>
      <c r="O6443" t="s">
        <v>28085</v>
      </c>
      <c r="P6443" t="s">
        <v>32874</v>
      </c>
    </row>
    <row r="6444" spans="1:16" x14ac:dyDescent="0.25">
      <c r="A6444">
        <v>1090990310</v>
      </c>
      <c r="B6444" t="s">
        <v>869</v>
      </c>
      <c r="C6444" t="s">
        <v>2158</v>
      </c>
      <c r="D6444" t="s">
        <v>1878</v>
      </c>
      <c r="E6444" t="s">
        <v>3449</v>
      </c>
      <c r="H6444">
        <v>0</v>
      </c>
      <c r="I6444" t="s">
        <v>8493</v>
      </c>
      <c r="J6444" t="s">
        <v>15287</v>
      </c>
      <c r="K6444" t="s">
        <v>21879</v>
      </c>
      <c r="L6444" t="s">
        <v>26150</v>
      </c>
      <c r="M6444" s="1">
        <v>35834</v>
      </c>
      <c r="N6444" s="4">
        <v>27.372602739726027</v>
      </c>
      <c r="O6444" t="s">
        <v>28086</v>
      </c>
      <c r="P6444" t="s">
        <v>32874</v>
      </c>
    </row>
    <row r="6445" spans="1:16" x14ac:dyDescent="0.25">
      <c r="A6445">
        <v>1010142669</v>
      </c>
      <c r="B6445" t="s">
        <v>848</v>
      </c>
      <c r="C6445" t="s">
        <v>2391</v>
      </c>
      <c r="D6445" t="s">
        <v>2870</v>
      </c>
      <c r="E6445" t="s">
        <v>4267</v>
      </c>
      <c r="H6445">
        <v>0</v>
      </c>
      <c r="I6445" t="s">
        <v>8495</v>
      </c>
      <c r="J6445" t="s">
        <v>15289</v>
      </c>
      <c r="K6445" t="s">
        <v>21595</v>
      </c>
      <c r="L6445" t="s">
        <v>26150</v>
      </c>
      <c r="M6445" s="1">
        <v>35865</v>
      </c>
      <c r="N6445" s="4">
        <v>27.287671232876711</v>
      </c>
      <c r="O6445" t="s">
        <v>28088</v>
      </c>
      <c r="P6445" t="s">
        <v>32874</v>
      </c>
    </row>
    <row r="6446" spans="1:16" x14ac:dyDescent="0.25">
      <c r="A6446">
        <v>1193459858</v>
      </c>
      <c r="B6446" t="s">
        <v>817</v>
      </c>
      <c r="C6446" t="s">
        <v>2191</v>
      </c>
      <c r="D6446" t="s">
        <v>3360</v>
      </c>
      <c r="E6446" t="s">
        <v>2870</v>
      </c>
      <c r="H6446">
        <v>0</v>
      </c>
      <c r="I6446" t="s">
        <v>8496</v>
      </c>
      <c r="J6446" t="s">
        <v>15275</v>
      </c>
      <c r="K6446" t="s">
        <v>21595</v>
      </c>
      <c r="L6446" t="s">
        <v>26151</v>
      </c>
      <c r="M6446" s="1">
        <v>36420</v>
      </c>
      <c r="N6446" s="4">
        <v>25.767123287671232</v>
      </c>
      <c r="O6446" t="s">
        <v>28089</v>
      </c>
      <c r="P6446" t="s">
        <v>32874</v>
      </c>
    </row>
    <row r="6447" spans="1:16" x14ac:dyDescent="0.25">
      <c r="A6447">
        <v>1006521787</v>
      </c>
      <c r="B6447" t="s">
        <v>1344</v>
      </c>
      <c r="C6447" t="s">
        <v>2232</v>
      </c>
      <c r="D6447" t="s">
        <v>4947</v>
      </c>
      <c r="E6447" t="s">
        <v>5728</v>
      </c>
      <c r="H6447">
        <v>0</v>
      </c>
      <c r="I6447" t="s">
        <v>8497</v>
      </c>
      <c r="J6447" t="s">
        <v>15290</v>
      </c>
      <c r="K6447" t="s">
        <v>21881</v>
      </c>
      <c r="L6447" t="s">
        <v>26151</v>
      </c>
      <c r="M6447" s="1">
        <v>36995</v>
      </c>
      <c r="N6447" s="4">
        <v>24.19178082191781</v>
      </c>
      <c r="O6447" t="s">
        <v>28090</v>
      </c>
      <c r="P6447" t="s">
        <v>32874</v>
      </c>
    </row>
    <row r="6448" spans="1:16" x14ac:dyDescent="0.25">
      <c r="A6448">
        <v>1007182840</v>
      </c>
      <c r="B6448" t="s">
        <v>32</v>
      </c>
      <c r="C6448" t="s">
        <v>2307</v>
      </c>
      <c r="D6448" t="s">
        <v>3271</v>
      </c>
      <c r="E6448" t="s">
        <v>3044</v>
      </c>
      <c r="H6448">
        <v>0</v>
      </c>
      <c r="I6448" t="s">
        <v>8498</v>
      </c>
      <c r="J6448" t="s">
        <v>15291</v>
      </c>
      <c r="K6448" t="s">
        <v>21882</v>
      </c>
      <c r="L6448" t="s">
        <v>26151</v>
      </c>
      <c r="M6448" s="1">
        <v>36571</v>
      </c>
      <c r="N6448" s="4">
        <v>25.353424657534248</v>
      </c>
      <c r="O6448" t="s">
        <v>28091</v>
      </c>
      <c r="P6448" t="s">
        <v>32874</v>
      </c>
    </row>
    <row r="6449" spans="1:16" x14ac:dyDescent="0.25">
      <c r="A6449">
        <v>1057606197</v>
      </c>
      <c r="B6449" t="s">
        <v>63</v>
      </c>
      <c r="C6449" t="s">
        <v>2158</v>
      </c>
      <c r="D6449" t="s">
        <v>4127</v>
      </c>
      <c r="E6449" t="s">
        <v>3074</v>
      </c>
      <c r="H6449">
        <v>0</v>
      </c>
      <c r="I6449" t="s">
        <v>8499</v>
      </c>
      <c r="J6449" t="s">
        <v>15292</v>
      </c>
      <c r="K6449" t="s">
        <v>21883</v>
      </c>
      <c r="L6449" t="s">
        <v>26151</v>
      </c>
      <c r="M6449" s="1">
        <v>35934</v>
      </c>
      <c r="N6449" s="4">
        <v>27.098630136986301</v>
      </c>
      <c r="O6449" t="s">
        <v>28091</v>
      </c>
      <c r="P6449" t="s">
        <v>32874</v>
      </c>
    </row>
    <row r="6450" spans="1:16" x14ac:dyDescent="0.25">
      <c r="A6450">
        <v>1094279739</v>
      </c>
      <c r="B6450" t="s">
        <v>130</v>
      </c>
      <c r="C6450" t="s">
        <v>2197</v>
      </c>
      <c r="D6450" t="s">
        <v>3697</v>
      </c>
      <c r="E6450" t="s">
        <v>3188</v>
      </c>
      <c r="H6450">
        <v>0</v>
      </c>
      <c r="I6450" t="s">
        <v>11491</v>
      </c>
      <c r="J6450" t="s">
        <v>15285</v>
      </c>
      <c r="K6450" t="s">
        <v>21876</v>
      </c>
      <c r="L6450" t="s">
        <v>26150</v>
      </c>
      <c r="M6450" s="1">
        <v>35604</v>
      </c>
      <c r="N6450" s="4">
        <v>28.002739726027396</v>
      </c>
      <c r="O6450" t="s">
        <v>31058</v>
      </c>
      <c r="P6450" t="s">
        <v>32874</v>
      </c>
    </row>
    <row r="6451" spans="1:16" x14ac:dyDescent="0.25">
      <c r="A6451">
        <v>1075304262</v>
      </c>
      <c r="B6451" t="s">
        <v>215</v>
      </c>
      <c r="C6451" t="s">
        <v>2158</v>
      </c>
      <c r="D6451" t="s">
        <v>3977</v>
      </c>
      <c r="E6451" t="s">
        <v>4459</v>
      </c>
      <c r="H6451">
        <v>0</v>
      </c>
      <c r="I6451" t="s">
        <v>8500</v>
      </c>
      <c r="J6451" t="s">
        <v>15293</v>
      </c>
      <c r="K6451" t="s">
        <v>21883</v>
      </c>
      <c r="L6451" t="s">
        <v>26151</v>
      </c>
      <c r="M6451" s="1">
        <v>35568</v>
      </c>
      <c r="N6451" s="4">
        <v>28.101369863013698</v>
      </c>
      <c r="O6451" t="s">
        <v>28092</v>
      </c>
      <c r="P6451" t="s">
        <v>32874</v>
      </c>
    </row>
    <row r="6452" spans="1:16" x14ac:dyDescent="0.25">
      <c r="A6452">
        <v>1090521066</v>
      </c>
      <c r="B6452" t="s">
        <v>76</v>
      </c>
      <c r="C6452" t="s">
        <v>2664</v>
      </c>
      <c r="D6452" t="s">
        <v>3087</v>
      </c>
      <c r="E6452" t="s">
        <v>2028</v>
      </c>
      <c r="H6452">
        <v>0</v>
      </c>
      <c r="I6452" t="s">
        <v>8501</v>
      </c>
      <c r="J6452" t="s">
        <v>15294</v>
      </c>
      <c r="K6452" t="s">
        <v>21884</v>
      </c>
      <c r="L6452" t="s">
        <v>26151</v>
      </c>
      <c r="M6452" s="1">
        <v>36052</v>
      </c>
      <c r="N6452" s="4">
        <v>26.775342465753425</v>
      </c>
      <c r="O6452" t="s">
        <v>28092</v>
      </c>
      <c r="P6452" t="s">
        <v>32874</v>
      </c>
    </row>
    <row r="6453" spans="1:16" x14ac:dyDescent="0.25">
      <c r="A6453">
        <v>1002250471</v>
      </c>
      <c r="B6453" t="s">
        <v>428</v>
      </c>
      <c r="C6453" t="s">
        <v>2195</v>
      </c>
      <c r="D6453" t="s">
        <v>4085</v>
      </c>
      <c r="E6453" t="s">
        <v>3812</v>
      </c>
      <c r="H6453">
        <v>0</v>
      </c>
      <c r="I6453" t="s">
        <v>8502</v>
      </c>
      <c r="J6453" t="s">
        <v>15295</v>
      </c>
      <c r="K6453" t="s">
        <v>21885</v>
      </c>
      <c r="L6453" t="s">
        <v>26150</v>
      </c>
      <c r="M6453" s="1">
        <v>36571</v>
      </c>
      <c r="N6453" s="4">
        <v>25.353424657534248</v>
      </c>
      <c r="O6453" t="s">
        <v>28093</v>
      </c>
      <c r="P6453" t="s">
        <v>32874</v>
      </c>
    </row>
    <row r="6454" spans="1:16" x14ac:dyDescent="0.25">
      <c r="A6454">
        <v>1090525114</v>
      </c>
      <c r="B6454" t="s">
        <v>1346</v>
      </c>
      <c r="C6454" t="s">
        <v>2297</v>
      </c>
      <c r="D6454" t="s">
        <v>2994</v>
      </c>
      <c r="E6454" t="s">
        <v>4628</v>
      </c>
      <c r="H6454">
        <v>0</v>
      </c>
      <c r="I6454" t="s">
        <v>8503</v>
      </c>
      <c r="J6454" t="s">
        <v>15296</v>
      </c>
      <c r="K6454" t="s">
        <v>21886</v>
      </c>
      <c r="L6454" t="s">
        <v>26151</v>
      </c>
      <c r="M6454" s="1">
        <v>36215</v>
      </c>
      <c r="N6454" s="4">
        <v>26.328767123287673</v>
      </c>
      <c r="O6454" t="s">
        <v>28094</v>
      </c>
      <c r="P6454" t="s">
        <v>32874</v>
      </c>
    </row>
    <row r="6455" spans="1:16" x14ac:dyDescent="0.25">
      <c r="A6455">
        <v>1127079592</v>
      </c>
      <c r="B6455" t="s">
        <v>532</v>
      </c>
      <c r="C6455" t="s">
        <v>2158</v>
      </c>
      <c r="D6455" t="s">
        <v>1293</v>
      </c>
      <c r="H6455">
        <v>0</v>
      </c>
      <c r="I6455" t="s">
        <v>8504</v>
      </c>
      <c r="J6455" t="s">
        <v>14571</v>
      </c>
      <c r="K6455" t="s">
        <v>21887</v>
      </c>
      <c r="L6455" t="s">
        <v>26150</v>
      </c>
      <c r="M6455" s="1">
        <v>36131</v>
      </c>
      <c r="N6455" s="4">
        <v>26.55890410958904</v>
      </c>
      <c r="O6455" t="s">
        <v>28095</v>
      </c>
      <c r="P6455" t="s">
        <v>32874</v>
      </c>
    </row>
    <row r="6456" spans="1:16" x14ac:dyDescent="0.25">
      <c r="A6456">
        <v>1090522274</v>
      </c>
      <c r="B6456" t="s">
        <v>949</v>
      </c>
      <c r="C6456" t="s">
        <v>2235</v>
      </c>
      <c r="D6456" t="s">
        <v>4948</v>
      </c>
      <c r="E6456" t="s">
        <v>3886</v>
      </c>
      <c r="H6456">
        <v>0</v>
      </c>
      <c r="I6456" t="s">
        <v>8505</v>
      </c>
      <c r="J6456" t="s">
        <v>15297</v>
      </c>
      <c r="K6456" t="s">
        <v>21888</v>
      </c>
      <c r="L6456" t="s">
        <v>26151</v>
      </c>
      <c r="M6456" s="1">
        <v>36085</v>
      </c>
      <c r="N6456" s="4">
        <v>26.684931506849313</v>
      </c>
      <c r="O6456" t="s">
        <v>28096</v>
      </c>
      <c r="P6456" t="s">
        <v>32874</v>
      </c>
    </row>
    <row r="6457" spans="1:16" x14ac:dyDescent="0.25">
      <c r="A6457">
        <v>1090513730</v>
      </c>
      <c r="B6457" t="s">
        <v>256</v>
      </c>
      <c r="C6457" t="s">
        <v>2399</v>
      </c>
      <c r="D6457" t="s">
        <v>3261</v>
      </c>
      <c r="E6457" t="s">
        <v>2028</v>
      </c>
      <c r="H6457">
        <v>0</v>
      </c>
      <c r="I6457" t="s">
        <v>8506</v>
      </c>
      <c r="J6457" t="s">
        <v>15298</v>
      </c>
      <c r="K6457" t="s">
        <v>21889</v>
      </c>
      <c r="L6457" t="s">
        <v>26151</v>
      </c>
      <c r="M6457" s="1">
        <v>35859</v>
      </c>
      <c r="N6457" s="4">
        <v>27.304109589041097</v>
      </c>
      <c r="O6457" t="s">
        <v>28097</v>
      </c>
      <c r="P6457" t="s">
        <v>32874</v>
      </c>
    </row>
    <row r="6458" spans="1:16" x14ac:dyDescent="0.25">
      <c r="A6458">
        <v>1127579649</v>
      </c>
      <c r="B6458" t="s">
        <v>99</v>
      </c>
      <c r="C6458" t="s">
        <v>1820</v>
      </c>
      <c r="D6458" t="s">
        <v>3067</v>
      </c>
      <c r="E6458" t="s">
        <v>3780</v>
      </c>
      <c r="H6458">
        <v>0</v>
      </c>
      <c r="I6458" t="s">
        <v>8507</v>
      </c>
      <c r="J6458" t="s">
        <v>15299</v>
      </c>
      <c r="K6458" t="s">
        <v>21890</v>
      </c>
      <c r="L6458" t="s">
        <v>26150</v>
      </c>
      <c r="M6458" s="1">
        <v>36300</v>
      </c>
      <c r="N6458" s="4">
        <v>26.095890410958905</v>
      </c>
      <c r="O6458" t="s">
        <v>28098</v>
      </c>
      <c r="P6458" t="s">
        <v>32874</v>
      </c>
    </row>
    <row r="6459" spans="1:16" x14ac:dyDescent="0.25">
      <c r="A6459">
        <v>1043790982</v>
      </c>
      <c r="B6459" t="s">
        <v>1347</v>
      </c>
      <c r="C6459" t="s">
        <v>2158</v>
      </c>
      <c r="D6459" t="s">
        <v>4329</v>
      </c>
      <c r="E6459" t="s">
        <v>3251</v>
      </c>
      <c r="H6459">
        <v>0</v>
      </c>
      <c r="I6459" t="s">
        <v>8508</v>
      </c>
      <c r="J6459" t="s">
        <v>15300</v>
      </c>
      <c r="K6459" t="s">
        <v>21891</v>
      </c>
      <c r="L6459" t="s">
        <v>26151</v>
      </c>
      <c r="M6459" s="1">
        <v>35458</v>
      </c>
      <c r="N6459" s="4">
        <v>28.402739726027399</v>
      </c>
      <c r="O6459" t="s">
        <v>28099</v>
      </c>
      <c r="P6459" t="s">
        <v>32874</v>
      </c>
    </row>
    <row r="6460" spans="1:16" x14ac:dyDescent="0.25">
      <c r="A6460">
        <v>1090524752</v>
      </c>
      <c r="B6460" t="s">
        <v>1348</v>
      </c>
      <c r="C6460" t="s">
        <v>2158</v>
      </c>
      <c r="D6460" t="s">
        <v>3360</v>
      </c>
      <c r="H6460">
        <v>0</v>
      </c>
      <c r="I6460" t="s">
        <v>8510</v>
      </c>
      <c r="J6460" t="s">
        <v>15302</v>
      </c>
      <c r="K6460" t="s">
        <v>21893</v>
      </c>
      <c r="L6460" t="s">
        <v>26151</v>
      </c>
      <c r="M6460" s="1">
        <v>36224</v>
      </c>
      <c r="N6460" s="4">
        <v>26.304109589041097</v>
      </c>
      <c r="O6460" t="s">
        <v>28101</v>
      </c>
      <c r="P6460" t="s">
        <v>32874</v>
      </c>
    </row>
    <row r="6461" spans="1:16" x14ac:dyDescent="0.25">
      <c r="A6461">
        <v>1090511033</v>
      </c>
      <c r="B6461" t="s">
        <v>177</v>
      </c>
      <c r="C6461" t="s">
        <v>2276</v>
      </c>
      <c r="D6461" t="s">
        <v>4026</v>
      </c>
      <c r="E6461" t="s">
        <v>3031</v>
      </c>
      <c r="H6461">
        <v>0</v>
      </c>
      <c r="I6461" t="s">
        <v>8511</v>
      </c>
      <c r="J6461" t="s">
        <v>15303</v>
      </c>
      <c r="K6461" t="s">
        <v>21894</v>
      </c>
      <c r="L6461" t="s">
        <v>26151</v>
      </c>
      <c r="M6461" s="1">
        <v>35756</v>
      </c>
      <c r="N6461" s="4">
        <v>27.586301369863012</v>
      </c>
      <c r="O6461" t="s">
        <v>28102</v>
      </c>
      <c r="P6461" t="s">
        <v>32874</v>
      </c>
    </row>
    <row r="6462" spans="1:16" x14ac:dyDescent="0.25">
      <c r="A6462">
        <v>1090521294</v>
      </c>
      <c r="B6462" t="s">
        <v>825</v>
      </c>
      <c r="C6462" t="s">
        <v>2185</v>
      </c>
      <c r="D6462" t="s">
        <v>4949</v>
      </c>
      <c r="E6462" t="s">
        <v>1832</v>
      </c>
      <c r="H6462">
        <v>0</v>
      </c>
      <c r="I6462" t="s">
        <v>8512</v>
      </c>
      <c r="J6462" t="s">
        <v>15304</v>
      </c>
      <c r="K6462" t="s">
        <v>21895</v>
      </c>
      <c r="L6462" t="s">
        <v>26150</v>
      </c>
      <c r="M6462" s="1">
        <v>35917</v>
      </c>
      <c r="N6462" s="4">
        <v>27.145205479452056</v>
      </c>
      <c r="O6462" t="s">
        <v>28103</v>
      </c>
      <c r="P6462" t="s">
        <v>32874</v>
      </c>
    </row>
    <row r="6463" spans="1:16" x14ac:dyDescent="0.25">
      <c r="A6463">
        <v>1094282363</v>
      </c>
      <c r="B6463" t="s">
        <v>478</v>
      </c>
      <c r="C6463" t="s">
        <v>2350</v>
      </c>
      <c r="D6463" t="s">
        <v>4950</v>
      </c>
      <c r="H6463">
        <v>0</v>
      </c>
      <c r="I6463" t="s">
        <v>8513</v>
      </c>
      <c r="J6463" t="s">
        <v>15305</v>
      </c>
      <c r="K6463" t="s">
        <v>5538</v>
      </c>
      <c r="L6463" t="s">
        <v>26151</v>
      </c>
      <c r="M6463" s="1">
        <v>36064</v>
      </c>
      <c r="N6463" s="4">
        <v>26.742465753424657</v>
      </c>
      <c r="O6463" t="s">
        <v>28104</v>
      </c>
      <c r="P6463" t="s">
        <v>32874</v>
      </c>
    </row>
    <row r="6464" spans="1:16" x14ac:dyDescent="0.25">
      <c r="A6464">
        <v>1004913523</v>
      </c>
      <c r="B6464" t="s">
        <v>83</v>
      </c>
      <c r="C6464" t="s">
        <v>2541</v>
      </c>
      <c r="D6464" t="s">
        <v>3351</v>
      </c>
      <c r="E6464" t="s">
        <v>5744</v>
      </c>
      <c r="H6464">
        <v>0</v>
      </c>
      <c r="I6464" t="s">
        <v>8514</v>
      </c>
      <c r="J6464" t="s">
        <v>15306</v>
      </c>
      <c r="K6464" t="s">
        <v>21896</v>
      </c>
      <c r="L6464" t="s">
        <v>26150</v>
      </c>
      <c r="M6464" s="1">
        <v>36234</v>
      </c>
      <c r="N6464" s="4">
        <v>26.276712328767122</v>
      </c>
      <c r="O6464" t="s">
        <v>28105</v>
      </c>
      <c r="P6464" t="s">
        <v>32874</v>
      </c>
    </row>
    <row r="6465" spans="1:16" x14ac:dyDescent="0.25">
      <c r="A6465">
        <v>1090415974</v>
      </c>
      <c r="B6465" t="s">
        <v>131</v>
      </c>
      <c r="C6465" t="s">
        <v>2864</v>
      </c>
      <c r="D6465" t="s">
        <v>5443</v>
      </c>
      <c r="E6465" t="s">
        <v>3751</v>
      </c>
      <c r="H6465">
        <v>0</v>
      </c>
      <c r="I6465" t="s">
        <v>11493</v>
      </c>
      <c r="J6465" t="s">
        <v>18168</v>
      </c>
      <c r="K6465" t="s">
        <v>24648</v>
      </c>
      <c r="L6465" t="s">
        <v>26151</v>
      </c>
      <c r="M6465" s="1">
        <v>35678</v>
      </c>
      <c r="N6465" s="4">
        <v>27.8</v>
      </c>
      <c r="O6465" t="s">
        <v>31059</v>
      </c>
      <c r="P6465" t="s">
        <v>32874</v>
      </c>
    </row>
    <row r="6466" spans="1:16" x14ac:dyDescent="0.25">
      <c r="A6466">
        <v>1090486182</v>
      </c>
      <c r="B6466" t="s">
        <v>136</v>
      </c>
      <c r="C6466" t="s">
        <v>2191</v>
      </c>
      <c r="D6466" t="s">
        <v>4408</v>
      </c>
      <c r="E6466" t="s">
        <v>3787</v>
      </c>
      <c r="H6466">
        <v>0</v>
      </c>
      <c r="I6466" t="s">
        <v>8515</v>
      </c>
      <c r="J6466" t="s">
        <v>15307</v>
      </c>
      <c r="K6466" t="s">
        <v>21897</v>
      </c>
      <c r="L6466" t="s">
        <v>26151</v>
      </c>
      <c r="M6466" s="1">
        <v>36550</v>
      </c>
      <c r="N6466" s="4">
        <v>25.410958904109588</v>
      </c>
      <c r="O6466" t="s">
        <v>28106</v>
      </c>
      <c r="P6466" t="s">
        <v>32874</v>
      </c>
    </row>
    <row r="6467" spans="1:16" x14ac:dyDescent="0.25">
      <c r="A6467">
        <v>1004877533</v>
      </c>
      <c r="B6467" t="s">
        <v>714</v>
      </c>
      <c r="C6467" t="s">
        <v>2158</v>
      </c>
      <c r="D6467" t="s">
        <v>3259</v>
      </c>
      <c r="H6467">
        <v>0</v>
      </c>
      <c r="I6467" t="s">
        <v>8516</v>
      </c>
      <c r="J6467" t="s">
        <v>15308</v>
      </c>
      <c r="K6467" t="s">
        <v>21898</v>
      </c>
      <c r="L6467" t="s">
        <v>26151</v>
      </c>
      <c r="M6467" s="1">
        <v>37041</v>
      </c>
      <c r="N6467" s="4">
        <v>24.065753424657533</v>
      </c>
      <c r="O6467" t="s">
        <v>28107</v>
      </c>
      <c r="P6467" t="s">
        <v>32874</v>
      </c>
    </row>
    <row r="6468" spans="1:16" x14ac:dyDescent="0.25">
      <c r="A6468">
        <v>1007406993</v>
      </c>
      <c r="B6468" t="s">
        <v>177</v>
      </c>
      <c r="C6468" t="s">
        <v>2324</v>
      </c>
      <c r="D6468" t="s">
        <v>2925</v>
      </c>
      <c r="E6468" t="s">
        <v>5745</v>
      </c>
      <c r="H6468">
        <v>0</v>
      </c>
      <c r="I6468" t="s">
        <v>8517</v>
      </c>
      <c r="J6468" t="s">
        <v>15309</v>
      </c>
      <c r="K6468" t="s">
        <v>21899</v>
      </c>
      <c r="L6468" t="s">
        <v>26151</v>
      </c>
      <c r="M6468" s="1">
        <v>36602</v>
      </c>
      <c r="N6468" s="4">
        <v>25.268493150684932</v>
      </c>
      <c r="O6468" t="s">
        <v>28108</v>
      </c>
      <c r="P6468" t="s">
        <v>32874</v>
      </c>
    </row>
    <row r="6469" spans="1:16" x14ac:dyDescent="0.25">
      <c r="A6469">
        <v>1090512043</v>
      </c>
      <c r="B6469" t="s">
        <v>836</v>
      </c>
      <c r="C6469" t="s">
        <v>2158</v>
      </c>
      <c r="D6469" t="s">
        <v>4951</v>
      </c>
      <c r="E6469" t="s">
        <v>173</v>
      </c>
      <c r="H6469">
        <v>0</v>
      </c>
      <c r="I6469" t="s">
        <v>8518</v>
      </c>
      <c r="J6469" t="s">
        <v>15310</v>
      </c>
      <c r="K6469" t="s">
        <v>21900</v>
      </c>
      <c r="L6469" t="s">
        <v>26151</v>
      </c>
      <c r="M6469" s="1">
        <v>36421</v>
      </c>
      <c r="N6469" s="4">
        <v>25.764383561643836</v>
      </c>
      <c r="O6469" t="s">
        <v>28108</v>
      </c>
      <c r="P6469" t="s">
        <v>32874</v>
      </c>
    </row>
    <row r="6470" spans="1:16" x14ac:dyDescent="0.25">
      <c r="A6470">
        <v>1094280324</v>
      </c>
      <c r="B6470" t="s">
        <v>1349</v>
      </c>
      <c r="C6470" t="s">
        <v>2592</v>
      </c>
      <c r="D6470" t="s">
        <v>4943</v>
      </c>
      <c r="E6470" t="s">
        <v>2925</v>
      </c>
      <c r="H6470">
        <v>0</v>
      </c>
      <c r="I6470" t="s">
        <v>8519</v>
      </c>
      <c r="J6470" t="s">
        <v>15311</v>
      </c>
      <c r="K6470" t="s">
        <v>21901</v>
      </c>
      <c r="L6470" t="s">
        <v>26150</v>
      </c>
      <c r="M6470" s="1">
        <v>35686</v>
      </c>
      <c r="N6470" s="4">
        <v>27.778082191780822</v>
      </c>
      <c r="O6470" t="s">
        <v>28109</v>
      </c>
      <c r="P6470" t="s">
        <v>32874</v>
      </c>
    </row>
    <row r="6471" spans="1:16" x14ac:dyDescent="0.25">
      <c r="A6471">
        <v>1006520446</v>
      </c>
      <c r="B6471" t="s">
        <v>215</v>
      </c>
      <c r="C6471" t="s">
        <v>2158</v>
      </c>
      <c r="D6471" t="s">
        <v>4555</v>
      </c>
      <c r="E6471" t="s">
        <v>3026</v>
      </c>
      <c r="H6471">
        <v>0</v>
      </c>
      <c r="I6471" t="s">
        <v>8520</v>
      </c>
      <c r="J6471" t="s">
        <v>15312</v>
      </c>
      <c r="K6471" t="s">
        <v>21883</v>
      </c>
      <c r="L6471" t="s">
        <v>26151</v>
      </c>
      <c r="M6471" s="1">
        <v>37030</v>
      </c>
      <c r="N6471" s="4">
        <v>24.095890410958905</v>
      </c>
      <c r="O6471" t="s">
        <v>28110</v>
      </c>
      <c r="P6471" t="s">
        <v>32874</v>
      </c>
    </row>
    <row r="6472" spans="1:16" x14ac:dyDescent="0.25">
      <c r="A6472">
        <v>1094552927</v>
      </c>
      <c r="B6472" t="s">
        <v>98</v>
      </c>
      <c r="C6472" t="s">
        <v>2379</v>
      </c>
      <c r="D6472" t="s">
        <v>563</v>
      </c>
      <c r="E6472" t="s">
        <v>3578</v>
      </c>
      <c r="H6472">
        <v>0</v>
      </c>
      <c r="I6472" t="s">
        <v>8521</v>
      </c>
      <c r="J6472" t="s">
        <v>15313</v>
      </c>
      <c r="K6472" t="s">
        <v>21902</v>
      </c>
      <c r="L6472" t="s">
        <v>26150</v>
      </c>
      <c r="M6472" s="1">
        <v>36447</v>
      </c>
      <c r="N6472" s="4">
        <v>25.693150684931506</v>
      </c>
      <c r="O6472" t="s">
        <v>28111</v>
      </c>
      <c r="P6472" t="s">
        <v>32874</v>
      </c>
    </row>
    <row r="6473" spans="1:16" x14ac:dyDescent="0.25">
      <c r="A6473">
        <v>1092389314</v>
      </c>
      <c r="B6473" t="s">
        <v>98</v>
      </c>
      <c r="C6473" t="s">
        <v>2249</v>
      </c>
      <c r="D6473" t="s">
        <v>3002</v>
      </c>
      <c r="E6473" t="s">
        <v>3118</v>
      </c>
      <c r="H6473">
        <v>0</v>
      </c>
      <c r="I6473" t="s">
        <v>8523</v>
      </c>
      <c r="J6473" t="s">
        <v>15316</v>
      </c>
      <c r="K6473" t="s">
        <v>21614</v>
      </c>
      <c r="L6473" t="s">
        <v>26150</v>
      </c>
      <c r="M6473" s="1">
        <v>36222</v>
      </c>
      <c r="N6473" s="4">
        <v>26.30958904109589</v>
      </c>
      <c r="O6473" t="s">
        <v>28113</v>
      </c>
      <c r="P6473" t="s">
        <v>32874</v>
      </c>
    </row>
    <row r="6474" spans="1:16" x14ac:dyDescent="0.25">
      <c r="A6474">
        <v>1094285083</v>
      </c>
      <c r="B6474" t="s">
        <v>541</v>
      </c>
      <c r="C6474" t="s">
        <v>2407</v>
      </c>
      <c r="D6474" t="s">
        <v>2905</v>
      </c>
      <c r="E6474" t="s">
        <v>3401</v>
      </c>
      <c r="H6474">
        <v>0</v>
      </c>
      <c r="I6474" t="s">
        <v>8524</v>
      </c>
      <c r="J6474" t="s">
        <v>15317</v>
      </c>
      <c r="K6474" t="s">
        <v>21904</v>
      </c>
      <c r="L6474" t="s">
        <v>26151</v>
      </c>
      <c r="M6474" s="1">
        <v>36221</v>
      </c>
      <c r="N6474" s="4">
        <v>26.312328767123287</v>
      </c>
      <c r="O6474" t="s">
        <v>28114</v>
      </c>
      <c r="P6474" t="s">
        <v>32874</v>
      </c>
    </row>
    <row r="6475" spans="1:16" x14ac:dyDescent="0.25">
      <c r="A6475">
        <v>1090522652</v>
      </c>
      <c r="B6475" t="s">
        <v>378</v>
      </c>
      <c r="C6475" t="s">
        <v>2282</v>
      </c>
      <c r="D6475" t="s">
        <v>3096</v>
      </c>
      <c r="H6475">
        <v>0</v>
      </c>
      <c r="I6475" t="s">
        <v>8525</v>
      </c>
      <c r="J6475" t="s">
        <v>15318</v>
      </c>
      <c r="K6475" t="s">
        <v>21905</v>
      </c>
      <c r="L6475" t="s">
        <v>26150</v>
      </c>
      <c r="M6475" s="1">
        <v>36162</v>
      </c>
      <c r="N6475" s="4">
        <v>26.473972602739725</v>
      </c>
      <c r="O6475" t="s">
        <v>28115</v>
      </c>
      <c r="P6475" t="s">
        <v>32874</v>
      </c>
    </row>
    <row r="6476" spans="1:16" x14ac:dyDescent="0.25">
      <c r="A6476">
        <v>1091073634</v>
      </c>
      <c r="B6476" t="s">
        <v>1018</v>
      </c>
      <c r="C6476" t="s">
        <v>2665</v>
      </c>
      <c r="D6476" t="s">
        <v>2281</v>
      </c>
      <c r="E6476" t="s">
        <v>2281</v>
      </c>
      <c r="H6476">
        <v>0</v>
      </c>
      <c r="I6476" t="s">
        <v>8526</v>
      </c>
      <c r="J6476" t="s">
        <v>15319</v>
      </c>
      <c r="K6476" t="s">
        <v>21906</v>
      </c>
      <c r="L6476" t="s">
        <v>26151</v>
      </c>
      <c r="M6476" s="1">
        <v>36374</v>
      </c>
      <c r="N6476" s="4">
        <v>25.893150684931506</v>
      </c>
      <c r="O6476" t="s">
        <v>28116</v>
      </c>
      <c r="P6476" t="s">
        <v>32874</v>
      </c>
    </row>
    <row r="6477" spans="1:16" x14ac:dyDescent="0.25">
      <c r="A6477">
        <v>1098795560</v>
      </c>
      <c r="B6477" t="s">
        <v>256</v>
      </c>
      <c r="C6477" t="s">
        <v>2172</v>
      </c>
      <c r="D6477" t="s">
        <v>4461</v>
      </c>
      <c r="E6477" t="s">
        <v>3644</v>
      </c>
      <c r="H6477">
        <v>0</v>
      </c>
      <c r="I6477" t="s">
        <v>8527</v>
      </c>
      <c r="J6477" t="s">
        <v>15320</v>
      </c>
      <c r="K6477" t="s">
        <v>21907</v>
      </c>
      <c r="L6477" t="s">
        <v>26151</v>
      </c>
      <c r="M6477" s="1">
        <v>35502</v>
      </c>
      <c r="N6477" s="4">
        <v>28.282191780821918</v>
      </c>
      <c r="O6477" t="s">
        <v>28116</v>
      </c>
      <c r="P6477" t="s">
        <v>32874</v>
      </c>
    </row>
    <row r="6478" spans="1:16" x14ac:dyDescent="0.25">
      <c r="A6478">
        <v>1004111614</v>
      </c>
      <c r="B6478" t="s">
        <v>76</v>
      </c>
      <c r="C6478" t="s">
        <v>2191</v>
      </c>
      <c r="D6478" t="s">
        <v>2892</v>
      </c>
      <c r="H6478">
        <v>0</v>
      </c>
      <c r="I6478" t="s">
        <v>8528</v>
      </c>
      <c r="J6478" t="s">
        <v>15321</v>
      </c>
      <c r="K6478" t="s">
        <v>21908</v>
      </c>
      <c r="L6478" t="s">
        <v>26151</v>
      </c>
      <c r="M6478" s="1">
        <v>35638</v>
      </c>
      <c r="N6478" s="4">
        <v>27.909589041095892</v>
      </c>
      <c r="O6478" t="s">
        <v>28117</v>
      </c>
      <c r="P6478" t="s">
        <v>32874</v>
      </c>
    </row>
    <row r="6479" spans="1:16" x14ac:dyDescent="0.25">
      <c r="A6479">
        <v>1004842257</v>
      </c>
      <c r="B6479" t="s">
        <v>1350</v>
      </c>
      <c r="C6479" t="s">
        <v>2341</v>
      </c>
      <c r="D6479" t="s">
        <v>799</v>
      </c>
      <c r="E6479" t="s">
        <v>1643</v>
      </c>
      <c r="H6479">
        <v>0</v>
      </c>
      <c r="I6479" t="s">
        <v>8529</v>
      </c>
      <c r="J6479" t="s">
        <v>15322</v>
      </c>
      <c r="K6479" t="s">
        <v>21909</v>
      </c>
      <c r="L6479" t="s">
        <v>26151</v>
      </c>
      <c r="M6479" s="1">
        <v>36310</v>
      </c>
      <c r="N6479" s="4">
        <v>26.068493150684933</v>
      </c>
      <c r="O6479" t="s">
        <v>28118</v>
      </c>
      <c r="P6479" t="s">
        <v>32874</v>
      </c>
    </row>
    <row r="6480" spans="1:16" x14ac:dyDescent="0.25">
      <c r="A6480">
        <v>1093759511</v>
      </c>
      <c r="B6480" t="s">
        <v>123</v>
      </c>
      <c r="C6480" t="s">
        <v>2255</v>
      </c>
      <c r="D6480" t="s">
        <v>3063</v>
      </c>
      <c r="E6480" t="s">
        <v>4954</v>
      </c>
      <c r="H6480">
        <v>0</v>
      </c>
      <c r="I6480" t="s">
        <v>8530</v>
      </c>
      <c r="J6480" t="s">
        <v>15323</v>
      </c>
      <c r="K6480" t="s">
        <v>21910</v>
      </c>
      <c r="L6480" t="s">
        <v>26151</v>
      </c>
      <c r="M6480" s="1">
        <v>35546</v>
      </c>
      <c r="N6480" s="4">
        <v>28.161643835616438</v>
      </c>
      <c r="O6480" t="s">
        <v>28119</v>
      </c>
      <c r="P6480" t="s">
        <v>32874</v>
      </c>
    </row>
    <row r="6481" spans="1:16" x14ac:dyDescent="0.25">
      <c r="A6481">
        <v>1093748006</v>
      </c>
      <c r="B6481" t="s">
        <v>130</v>
      </c>
      <c r="C6481" t="s">
        <v>2243</v>
      </c>
      <c r="D6481" t="s">
        <v>3063</v>
      </c>
      <c r="E6481" t="s">
        <v>3840</v>
      </c>
      <c r="H6481">
        <v>0</v>
      </c>
      <c r="I6481" t="s">
        <v>8531</v>
      </c>
      <c r="J6481" t="s">
        <v>15324</v>
      </c>
      <c r="K6481" t="s">
        <v>21910</v>
      </c>
      <c r="L6481" t="s">
        <v>26150</v>
      </c>
      <c r="M6481" s="1">
        <v>36170</v>
      </c>
      <c r="N6481" s="4">
        <v>26.452054794520549</v>
      </c>
      <c r="O6481" t="s">
        <v>28120</v>
      </c>
      <c r="P6481" t="s">
        <v>32874</v>
      </c>
    </row>
    <row r="6482" spans="1:16" x14ac:dyDescent="0.25">
      <c r="A6482">
        <v>1098802099</v>
      </c>
      <c r="B6482" t="s">
        <v>58</v>
      </c>
      <c r="C6482" t="s">
        <v>2158</v>
      </c>
      <c r="D6482" t="s">
        <v>2966</v>
      </c>
      <c r="E6482" t="s">
        <v>2135</v>
      </c>
      <c r="H6482">
        <v>0</v>
      </c>
      <c r="I6482" t="s">
        <v>8533</v>
      </c>
      <c r="J6482" t="s">
        <v>15326</v>
      </c>
      <c r="K6482" t="s">
        <v>21912</v>
      </c>
      <c r="L6482" t="s">
        <v>26150</v>
      </c>
      <c r="M6482" s="1">
        <v>36503</v>
      </c>
      <c r="N6482" s="4">
        <v>25.539726027397261</v>
      </c>
      <c r="O6482" t="s">
        <v>28123</v>
      </c>
      <c r="P6482" t="s">
        <v>32874</v>
      </c>
    </row>
    <row r="6483" spans="1:16" x14ac:dyDescent="0.25">
      <c r="A6483">
        <v>1090533338</v>
      </c>
      <c r="B6483" t="s">
        <v>60</v>
      </c>
      <c r="C6483" t="s">
        <v>2162</v>
      </c>
      <c r="D6483" t="s">
        <v>3701</v>
      </c>
      <c r="E6483" t="s">
        <v>3751</v>
      </c>
      <c r="H6483">
        <v>0</v>
      </c>
      <c r="I6483" t="s">
        <v>8534</v>
      </c>
      <c r="J6483" t="s">
        <v>15327</v>
      </c>
      <c r="K6483" t="s">
        <v>21913</v>
      </c>
      <c r="L6483" t="s">
        <v>26150</v>
      </c>
      <c r="M6483" s="1">
        <v>36114</v>
      </c>
      <c r="N6483" s="4">
        <v>26.605479452054794</v>
      </c>
      <c r="O6483" t="s">
        <v>28124</v>
      </c>
      <c r="P6483" t="s">
        <v>32874</v>
      </c>
    </row>
    <row r="6484" spans="1:16" x14ac:dyDescent="0.25">
      <c r="A6484">
        <v>1093790024</v>
      </c>
      <c r="B6484" t="s">
        <v>864</v>
      </c>
      <c r="C6484" t="s">
        <v>2158</v>
      </c>
      <c r="D6484" t="s">
        <v>2966</v>
      </c>
      <c r="H6484">
        <v>0</v>
      </c>
      <c r="I6484" t="s">
        <v>8535</v>
      </c>
      <c r="J6484" t="s">
        <v>15328</v>
      </c>
      <c r="K6484" t="s">
        <v>21914</v>
      </c>
      <c r="L6484" t="s">
        <v>26151</v>
      </c>
      <c r="M6484" s="1">
        <v>36292</v>
      </c>
      <c r="N6484" s="4">
        <v>26.117808219178084</v>
      </c>
      <c r="O6484" t="s">
        <v>28125</v>
      </c>
      <c r="P6484" t="s">
        <v>32874</v>
      </c>
    </row>
    <row r="6485" spans="1:16" x14ac:dyDescent="0.25">
      <c r="A6485">
        <v>1004803246</v>
      </c>
      <c r="B6485" t="s">
        <v>1352</v>
      </c>
      <c r="C6485" t="s">
        <v>2205</v>
      </c>
      <c r="D6485" t="s">
        <v>3035</v>
      </c>
      <c r="E6485" t="s">
        <v>2943</v>
      </c>
      <c r="H6485">
        <v>0</v>
      </c>
      <c r="I6485" t="s">
        <v>8536</v>
      </c>
      <c r="J6485" t="s">
        <v>15329</v>
      </c>
      <c r="K6485" t="s">
        <v>21915</v>
      </c>
      <c r="L6485" t="s">
        <v>26150</v>
      </c>
      <c r="M6485" s="1">
        <v>36265</v>
      </c>
      <c r="N6485" s="4">
        <v>26.19178082191781</v>
      </c>
      <c r="O6485" t="s">
        <v>28126</v>
      </c>
      <c r="P6485" t="s">
        <v>32874</v>
      </c>
    </row>
    <row r="6486" spans="1:16" x14ac:dyDescent="0.25">
      <c r="A6486">
        <v>1090531530</v>
      </c>
      <c r="B6486" t="s">
        <v>652</v>
      </c>
      <c r="C6486" t="s">
        <v>2324</v>
      </c>
      <c r="D6486" t="s">
        <v>2870</v>
      </c>
      <c r="E6486" t="s">
        <v>3293</v>
      </c>
      <c r="H6486">
        <v>0</v>
      </c>
      <c r="I6486" t="s">
        <v>8538</v>
      </c>
      <c r="J6486" t="s">
        <v>15330</v>
      </c>
      <c r="K6486" t="s">
        <v>21917</v>
      </c>
      <c r="L6486" t="s">
        <v>26151</v>
      </c>
      <c r="M6486" s="1">
        <v>36390</v>
      </c>
      <c r="N6486" s="4">
        <v>25.849315068493151</v>
      </c>
      <c r="O6486" t="s">
        <v>28127</v>
      </c>
      <c r="P6486" t="s">
        <v>32874</v>
      </c>
    </row>
    <row r="6487" spans="1:16" x14ac:dyDescent="0.25">
      <c r="A6487">
        <v>1007341318</v>
      </c>
      <c r="B6487" t="s">
        <v>76</v>
      </c>
      <c r="C6487" t="s">
        <v>2191</v>
      </c>
      <c r="D6487" t="s">
        <v>3366</v>
      </c>
      <c r="E6487" t="s">
        <v>2109</v>
      </c>
      <c r="H6487">
        <v>0</v>
      </c>
      <c r="I6487" t="s">
        <v>8539</v>
      </c>
      <c r="J6487" t="s">
        <v>15331</v>
      </c>
      <c r="K6487" t="s">
        <v>21918</v>
      </c>
      <c r="L6487" t="s">
        <v>26151</v>
      </c>
      <c r="M6487" s="1">
        <v>36302</v>
      </c>
      <c r="N6487" s="4">
        <v>26.090410958904108</v>
      </c>
      <c r="O6487" t="s">
        <v>28128</v>
      </c>
      <c r="P6487" t="s">
        <v>32874</v>
      </c>
    </row>
    <row r="6488" spans="1:16" x14ac:dyDescent="0.25">
      <c r="A6488">
        <v>1096958110</v>
      </c>
      <c r="B6488" t="s">
        <v>256</v>
      </c>
      <c r="C6488" t="s">
        <v>2531</v>
      </c>
      <c r="D6488" t="s">
        <v>4111</v>
      </c>
      <c r="E6488" t="s">
        <v>3939</v>
      </c>
      <c r="H6488">
        <v>0</v>
      </c>
      <c r="I6488" t="s">
        <v>8541</v>
      </c>
      <c r="J6488" t="s">
        <v>15333</v>
      </c>
      <c r="K6488" t="s">
        <v>19981</v>
      </c>
      <c r="L6488" t="s">
        <v>26151</v>
      </c>
      <c r="M6488" s="1">
        <v>35617</v>
      </c>
      <c r="N6488" s="4">
        <v>27.967123287671232</v>
      </c>
      <c r="O6488" t="s">
        <v>28130</v>
      </c>
      <c r="P6488" t="s">
        <v>32874</v>
      </c>
    </row>
    <row r="6489" spans="1:16" x14ac:dyDescent="0.25">
      <c r="A6489">
        <v>1005039871</v>
      </c>
      <c r="B6489" t="s">
        <v>470</v>
      </c>
      <c r="C6489" t="s">
        <v>2865</v>
      </c>
      <c r="D6489" t="s">
        <v>4091</v>
      </c>
      <c r="E6489" t="s">
        <v>3361</v>
      </c>
      <c r="H6489">
        <v>0</v>
      </c>
      <c r="I6489" t="s">
        <v>11494</v>
      </c>
      <c r="J6489" t="s">
        <v>18169</v>
      </c>
      <c r="K6489" t="s">
        <v>24649</v>
      </c>
      <c r="L6489" t="s">
        <v>26151</v>
      </c>
      <c r="M6489" s="1">
        <v>36191</v>
      </c>
      <c r="N6489" s="4">
        <v>26.394520547945206</v>
      </c>
      <c r="O6489" t="s">
        <v>31060</v>
      </c>
      <c r="P6489" t="s">
        <v>32874</v>
      </c>
    </row>
    <row r="6490" spans="1:16" x14ac:dyDescent="0.25">
      <c r="A6490">
        <v>1193437619</v>
      </c>
      <c r="B6490" t="s">
        <v>1354</v>
      </c>
      <c r="C6490" t="s">
        <v>2208</v>
      </c>
      <c r="D6490" t="s">
        <v>4232</v>
      </c>
      <c r="E6490" t="s">
        <v>4232</v>
      </c>
      <c r="H6490">
        <v>0</v>
      </c>
      <c r="I6490" t="s">
        <v>8542</v>
      </c>
      <c r="J6490" t="s">
        <v>15334</v>
      </c>
      <c r="K6490" t="s">
        <v>21667</v>
      </c>
      <c r="L6490" t="s">
        <v>26151</v>
      </c>
      <c r="M6490" s="1">
        <v>36389</v>
      </c>
      <c r="N6490" s="4">
        <v>25.852054794520548</v>
      </c>
      <c r="O6490" t="s">
        <v>28131</v>
      </c>
      <c r="P6490" t="s">
        <v>32874</v>
      </c>
    </row>
    <row r="6491" spans="1:16" x14ac:dyDescent="0.25">
      <c r="A6491">
        <v>1005109146</v>
      </c>
      <c r="B6491" t="s">
        <v>186</v>
      </c>
      <c r="C6491" t="s">
        <v>2221</v>
      </c>
      <c r="D6491" t="s">
        <v>3183</v>
      </c>
      <c r="E6491" t="s">
        <v>3787</v>
      </c>
      <c r="H6491">
        <v>0</v>
      </c>
      <c r="I6491" t="s">
        <v>8543</v>
      </c>
      <c r="J6491" t="s">
        <v>15335</v>
      </c>
      <c r="K6491" t="s">
        <v>21920</v>
      </c>
      <c r="L6491" t="s">
        <v>26151</v>
      </c>
      <c r="M6491" s="1">
        <v>36873</v>
      </c>
      <c r="N6491" s="4">
        <v>24.526027397260275</v>
      </c>
      <c r="O6491" t="s">
        <v>28132</v>
      </c>
      <c r="P6491" t="s">
        <v>32874</v>
      </c>
    </row>
    <row r="6492" spans="1:16" x14ac:dyDescent="0.25">
      <c r="A6492">
        <v>1090529196</v>
      </c>
      <c r="B6492" t="s">
        <v>827</v>
      </c>
      <c r="C6492" t="s">
        <v>2248</v>
      </c>
      <c r="D6492" t="s">
        <v>3398</v>
      </c>
      <c r="E6492" t="s">
        <v>1851</v>
      </c>
      <c r="H6492">
        <v>0</v>
      </c>
      <c r="I6492" t="s">
        <v>8544</v>
      </c>
      <c r="J6492" t="s">
        <v>15336</v>
      </c>
      <c r="K6492" t="s">
        <v>21921</v>
      </c>
      <c r="L6492" t="s">
        <v>26150</v>
      </c>
      <c r="M6492" s="1">
        <v>36355</v>
      </c>
      <c r="N6492" s="4">
        <v>25.945205479452056</v>
      </c>
      <c r="O6492" t="s">
        <v>28133</v>
      </c>
      <c r="P6492" t="s">
        <v>32874</v>
      </c>
    </row>
    <row r="6493" spans="1:16" x14ac:dyDescent="0.25">
      <c r="A6493">
        <v>1090513943</v>
      </c>
      <c r="B6493" t="s">
        <v>201</v>
      </c>
      <c r="C6493" t="s">
        <v>2495</v>
      </c>
      <c r="D6493" t="s">
        <v>3801</v>
      </c>
      <c r="E6493" t="s">
        <v>2870</v>
      </c>
      <c r="H6493">
        <v>0</v>
      </c>
      <c r="I6493" t="s">
        <v>8545</v>
      </c>
      <c r="J6493" t="s">
        <v>15337</v>
      </c>
      <c r="K6493" t="s">
        <v>21922</v>
      </c>
      <c r="L6493" t="s">
        <v>26150</v>
      </c>
      <c r="M6493" s="1">
        <v>35832</v>
      </c>
      <c r="N6493" s="4">
        <v>27.378082191780823</v>
      </c>
      <c r="O6493" t="s">
        <v>28134</v>
      </c>
      <c r="P6493" t="s">
        <v>32874</v>
      </c>
    </row>
    <row r="6494" spans="1:16" x14ac:dyDescent="0.25">
      <c r="A6494">
        <v>1090515440</v>
      </c>
      <c r="B6494" t="s">
        <v>714</v>
      </c>
      <c r="C6494" t="s">
        <v>2429</v>
      </c>
      <c r="D6494" t="s">
        <v>4838</v>
      </c>
      <c r="E6494" t="s">
        <v>201</v>
      </c>
      <c r="H6494">
        <v>0</v>
      </c>
      <c r="I6494" t="s">
        <v>8546</v>
      </c>
      <c r="J6494" t="s">
        <v>15338</v>
      </c>
      <c r="K6494" t="s">
        <v>21923</v>
      </c>
      <c r="L6494" t="s">
        <v>26151</v>
      </c>
      <c r="M6494" s="1">
        <v>35899</v>
      </c>
      <c r="N6494" s="4">
        <v>27.194520547945206</v>
      </c>
      <c r="O6494" t="s">
        <v>28135</v>
      </c>
      <c r="P6494" t="s">
        <v>32874</v>
      </c>
    </row>
    <row r="6495" spans="1:16" x14ac:dyDescent="0.25">
      <c r="A6495">
        <v>1092387165</v>
      </c>
      <c r="B6495" t="s">
        <v>47</v>
      </c>
      <c r="C6495" t="s">
        <v>2204</v>
      </c>
      <c r="D6495" t="s">
        <v>2851</v>
      </c>
      <c r="E6495" t="s">
        <v>2135</v>
      </c>
      <c r="H6495">
        <v>0</v>
      </c>
      <c r="I6495" t="s">
        <v>8547</v>
      </c>
      <c r="J6495" t="s">
        <v>15339</v>
      </c>
      <c r="K6495" t="s">
        <v>21924</v>
      </c>
      <c r="L6495" t="s">
        <v>26150</v>
      </c>
      <c r="M6495" s="1">
        <v>36045</v>
      </c>
      <c r="N6495" s="4">
        <v>26.794520547945204</v>
      </c>
      <c r="O6495" t="s">
        <v>28136</v>
      </c>
      <c r="P6495" t="s">
        <v>32874</v>
      </c>
    </row>
    <row r="6496" spans="1:16" x14ac:dyDescent="0.25">
      <c r="A6496">
        <v>1090515427</v>
      </c>
      <c r="B6496" t="s">
        <v>817</v>
      </c>
      <c r="C6496" t="s">
        <v>2241</v>
      </c>
      <c r="D6496" t="s">
        <v>3117</v>
      </c>
      <c r="E6496" t="s">
        <v>3052</v>
      </c>
      <c r="H6496">
        <v>0</v>
      </c>
      <c r="I6496" t="s">
        <v>8548</v>
      </c>
      <c r="J6496" t="s">
        <v>15340</v>
      </c>
      <c r="K6496" t="s">
        <v>21925</v>
      </c>
      <c r="L6496" t="s">
        <v>26150</v>
      </c>
      <c r="M6496" s="1">
        <v>36188</v>
      </c>
      <c r="N6496" s="4">
        <v>26.402739726027399</v>
      </c>
      <c r="O6496" t="s">
        <v>28137</v>
      </c>
      <c r="P6496" t="s">
        <v>32874</v>
      </c>
    </row>
    <row r="6497" spans="1:16" x14ac:dyDescent="0.25">
      <c r="A6497">
        <v>1090519371</v>
      </c>
      <c r="B6497" t="s">
        <v>1090</v>
      </c>
      <c r="C6497" t="s">
        <v>2174</v>
      </c>
      <c r="D6497" t="s">
        <v>3156</v>
      </c>
      <c r="E6497" t="s">
        <v>3052</v>
      </c>
      <c r="H6497">
        <v>0</v>
      </c>
      <c r="I6497" t="s">
        <v>12821</v>
      </c>
      <c r="J6497" t="s">
        <v>19438</v>
      </c>
      <c r="K6497" t="s">
        <v>25730</v>
      </c>
      <c r="L6497" t="s">
        <v>26150</v>
      </c>
      <c r="M6497" s="1">
        <v>36035</v>
      </c>
      <c r="N6497" s="4">
        <v>26.82191780821918</v>
      </c>
      <c r="O6497" t="s">
        <v>28138</v>
      </c>
      <c r="P6497" t="s">
        <v>32874</v>
      </c>
    </row>
    <row r="6498" spans="1:16" x14ac:dyDescent="0.25">
      <c r="A6498">
        <v>1010103697</v>
      </c>
      <c r="B6498" t="s">
        <v>1356</v>
      </c>
      <c r="C6498" t="s">
        <v>2162</v>
      </c>
      <c r="D6498" t="s">
        <v>3299</v>
      </c>
      <c r="E6498" t="s">
        <v>3048</v>
      </c>
      <c r="H6498">
        <v>0</v>
      </c>
      <c r="I6498" t="s">
        <v>8549</v>
      </c>
      <c r="J6498" t="s">
        <v>15341</v>
      </c>
      <c r="K6498" t="s">
        <v>21926</v>
      </c>
      <c r="L6498" t="s">
        <v>26150</v>
      </c>
      <c r="M6498" s="1">
        <v>36123</v>
      </c>
      <c r="N6498" s="4">
        <v>26.580821917808219</v>
      </c>
      <c r="O6498" t="s">
        <v>28139</v>
      </c>
      <c r="P6498" t="s">
        <v>32874</v>
      </c>
    </row>
    <row r="6499" spans="1:16" x14ac:dyDescent="0.25">
      <c r="A6499">
        <v>1005030030</v>
      </c>
      <c r="B6499" t="s">
        <v>49</v>
      </c>
      <c r="C6499" t="s">
        <v>2162</v>
      </c>
      <c r="D6499" t="s">
        <v>1832</v>
      </c>
      <c r="E6499" t="s">
        <v>3074</v>
      </c>
      <c r="H6499">
        <v>0</v>
      </c>
      <c r="I6499" t="s">
        <v>8550</v>
      </c>
      <c r="J6499" t="s">
        <v>15342</v>
      </c>
      <c r="K6499" t="s">
        <v>21927</v>
      </c>
      <c r="L6499" t="s">
        <v>26150</v>
      </c>
      <c r="M6499" s="1">
        <v>36866</v>
      </c>
      <c r="N6499" s="4">
        <v>24.545205479452054</v>
      </c>
      <c r="O6499" t="s">
        <v>28140</v>
      </c>
      <c r="P6499" t="s">
        <v>32874</v>
      </c>
    </row>
    <row r="6500" spans="1:16" x14ac:dyDescent="0.25">
      <c r="A6500">
        <v>60383553</v>
      </c>
      <c r="B6500" t="s">
        <v>171</v>
      </c>
      <c r="C6500" t="s">
        <v>2429</v>
      </c>
      <c r="D6500" t="s">
        <v>4122</v>
      </c>
      <c r="E6500" t="s">
        <v>2109</v>
      </c>
      <c r="H6500">
        <v>0</v>
      </c>
      <c r="I6500" t="s">
        <v>11495</v>
      </c>
      <c r="J6500" t="s">
        <v>18170</v>
      </c>
      <c r="K6500" t="s">
        <v>21648</v>
      </c>
      <c r="L6500" t="s">
        <v>26151</v>
      </c>
      <c r="M6500" s="1">
        <v>35771</v>
      </c>
      <c r="N6500" s="4">
        <v>27.545205479452054</v>
      </c>
      <c r="O6500" t="s">
        <v>31061</v>
      </c>
      <c r="P6500" t="s">
        <v>32874</v>
      </c>
    </row>
    <row r="6501" spans="1:16" x14ac:dyDescent="0.25">
      <c r="A6501">
        <v>1093795114</v>
      </c>
      <c r="B6501" t="s">
        <v>160</v>
      </c>
      <c r="C6501" t="s">
        <v>2158</v>
      </c>
      <c r="D6501" t="s">
        <v>2966</v>
      </c>
      <c r="H6501">
        <v>0</v>
      </c>
      <c r="I6501" t="s">
        <v>8551</v>
      </c>
      <c r="J6501" t="s">
        <v>15343</v>
      </c>
      <c r="K6501" t="s">
        <v>21926</v>
      </c>
      <c r="L6501" t="s">
        <v>26150</v>
      </c>
      <c r="M6501" s="1">
        <v>35958</v>
      </c>
      <c r="N6501" s="4">
        <v>27.032876712328768</v>
      </c>
      <c r="O6501" t="s">
        <v>28141</v>
      </c>
      <c r="P6501" t="s">
        <v>32874</v>
      </c>
    </row>
    <row r="6502" spans="1:16" x14ac:dyDescent="0.25">
      <c r="A6502">
        <v>1093793654</v>
      </c>
      <c r="B6502" t="s">
        <v>368</v>
      </c>
      <c r="C6502" t="s">
        <v>2164</v>
      </c>
      <c r="D6502" t="s">
        <v>3169</v>
      </c>
      <c r="E6502" t="s">
        <v>3263</v>
      </c>
      <c r="H6502">
        <v>0</v>
      </c>
      <c r="I6502" t="s">
        <v>8552</v>
      </c>
      <c r="J6502" t="s">
        <v>15344</v>
      </c>
      <c r="K6502" t="s">
        <v>21928</v>
      </c>
      <c r="L6502" t="s">
        <v>26151</v>
      </c>
      <c r="M6502" s="1">
        <v>35774</v>
      </c>
      <c r="N6502" s="4">
        <v>27.536986301369861</v>
      </c>
      <c r="O6502" t="s">
        <v>28142</v>
      </c>
      <c r="P6502" t="s">
        <v>32874</v>
      </c>
    </row>
    <row r="6503" spans="1:16" x14ac:dyDescent="0.25">
      <c r="A6503">
        <v>1010101949</v>
      </c>
      <c r="B6503" t="s">
        <v>337</v>
      </c>
      <c r="C6503" t="s">
        <v>2608</v>
      </c>
      <c r="D6503" t="s">
        <v>3342</v>
      </c>
      <c r="E6503" t="s">
        <v>2028</v>
      </c>
      <c r="H6503">
        <v>0</v>
      </c>
      <c r="I6503" t="s">
        <v>8553</v>
      </c>
      <c r="J6503" t="s">
        <v>15345</v>
      </c>
      <c r="K6503" t="s">
        <v>21929</v>
      </c>
      <c r="L6503" t="s">
        <v>26151</v>
      </c>
      <c r="M6503" s="1">
        <v>36655</v>
      </c>
      <c r="N6503" s="4">
        <v>25.123287671232877</v>
      </c>
      <c r="O6503" t="s">
        <v>28143</v>
      </c>
      <c r="P6503" t="s">
        <v>32874</v>
      </c>
    </row>
    <row r="6504" spans="1:16" x14ac:dyDescent="0.25">
      <c r="A6504">
        <v>1090527191</v>
      </c>
      <c r="B6504" t="s">
        <v>176</v>
      </c>
      <c r="C6504" t="s">
        <v>2158</v>
      </c>
      <c r="D6504" t="s">
        <v>3158</v>
      </c>
      <c r="H6504">
        <v>0</v>
      </c>
      <c r="I6504" t="s">
        <v>8554</v>
      </c>
      <c r="J6504" t="s">
        <v>15346</v>
      </c>
      <c r="K6504" t="s">
        <v>21930</v>
      </c>
      <c r="L6504" t="s">
        <v>26150</v>
      </c>
      <c r="M6504" s="1">
        <v>36276</v>
      </c>
      <c r="N6504" s="4">
        <v>26.161643835616438</v>
      </c>
      <c r="O6504" t="s">
        <v>28144</v>
      </c>
      <c r="P6504" t="s">
        <v>32874</v>
      </c>
    </row>
    <row r="6505" spans="1:16" x14ac:dyDescent="0.25">
      <c r="A6505">
        <v>1093800013</v>
      </c>
      <c r="B6505" t="s">
        <v>817</v>
      </c>
      <c r="C6505" t="s">
        <v>2438</v>
      </c>
      <c r="D6505" t="s">
        <v>3255</v>
      </c>
      <c r="E6505" t="s">
        <v>799</v>
      </c>
      <c r="H6505">
        <v>0</v>
      </c>
      <c r="I6505" t="s">
        <v>8555</v>
      </c>
      <c r="J6505" t="s">
        <v>15347</v>
      </c>
      <c r="K6505" t="s">
        <v>21931</v>
      </c>
      <c r="L6505" t="s">
        <v>26151</v>
      </c>
      <c r="M6505" s="1">
        <v>36330</v>
      </c>
      <c r="N6505" s="4">
        <v>26.013698630136986</v>
      </c>
      <c r="O6505" t="s">
        <v>28145</v>
      </c>
      <c r="P6505" t="s">
        <v>32874</v>
      </c>
    </row>
    <row r="6506" spans="1:16" x14ac:dyDescent="0.25">
      <c r="A6506">
        <v>1093792825</v>
      </c>
      <c r="B6506" t="s">
        <v>60</v>
      </c>
      <c r="C6506" t="s">
        <v>2391</v>
      </c>
      <c r="D6506" t="s">
        <v>3009</v>
      </c>
      <c r="E6506" t="s">
        <v>990</v>
      </c>
      <c r="H6506">
        <v>0</v>
      </c>
      <c r="I6506" t="s">
        <v>8556</v>
      </c>
      <c r="J6506" t="s">
        <v>18</v>
      </c>
      <c r="K6506" t="s">
        <v>21932</v>
      </c>
      <c r="L6506" t="s">
        <v>26150</v>
      </c>
      <c r="M6506" s="1">
        <v>35753</v>
      </c>
      <c r="N6506" s="4">
        <v>27.594520547945205</v>
      </c>
      <c r="O6506" t="s">
        <v>28146</v>
      </c>
      <c r="P6506" t="s">
        <v>32874</v>
      </c>
    </row>
    <row r="6507" spans="1:16" x14ac:dyDescent="0.25">
      <c r="A6507">
        <v>1090505995</v>
      </c>
      <c r="B6507" t="s">
        <v>415</v>
      </c>
      <c r="C6507" t="s">
        <v>2191</v>
      </c>
      <c r="D6507" t="s">
        <v>4958</v>
      </c>
      <c r="E6507" t="s">
        <v>3064</v>
      </c>
      <c r="H6507">
        <v>0</v>
      </c>
      <c r="I6507" t="s">
        <v>8557</v>
      </c>
      <c r="J6507" t="s">
        <v>15348</v>
      </c>
      <c r="K6507" t="s">
        <v>21933</v>
      </c>
      <c r="L6507" t="s">
        <v>26151</v>
      </c>
      <c r="M6507" s="1">
        <v>35563</v>
      </c>
      <c r="N6507" s="4">
        <v>28.115068493150684</v>
      </c>
      <c r="O6507" t="s">
        <v>28147</v>
      </c>
      <c r="P6507" t="s">
        <v>32874</v>
      </c>
    </row>
    <row r="6508" spans="1:16" x14ac:dyDescent="0.25">
      <c r="A6508">
        <v>1090524746</v>
      </c>
      <c r="B6508" t="s">
        <v>597</v>
      </c>
      <c r="C6508" t="s">
        <v>2158</v>
      </c>
      <c r="D6508" t="s">
        <v>3027</v>
      </c>
      <c r="E6508" t="s">
        <v>3947</v>
      </c>
      <c r="H6508">
        <v>0</v>
      </c>
      <c r="I6508" t="s">
        <v>8558</v>
      </c>
      <c r="J6508" t="s">
        <v>15349</v>
      </c>
      <c r="K6508" t="s">
        <v>21934</v>
      </c>
      <c r="L6508" t="s">
        <v>26151</v>
      </c>
      <c r="M6508" s="1">
        <v>36226</v>
      </c>
      <c r="N6508" s="4">
        <v>26.298630136986301</v>
      </c>
      <c r="O6508" t="s">
        <v>28148</v>
      </c>
      <c r="P6508" t="s">
        <v>32874</v>
      </c>
    </row>
    <row r="6509" spans="1:16" x14ac:dyDescent="0.25">
      <c r="A6509">
        <v>1004922122</v>
      </c>
      <c r="B6509" t="s">
        <v>378</v>
      </c>
      <c r="C6509" t="s">
        <v>1820</v>
      </c>
      <c r="D6509" t="s">
        <v>4164</v>
      </c>
      <c r="H6509">
        <v>0</v>
      </c>
      <c r="I6509" t="s">
        <v>8559</v>
      </c>
      <c r="J6509" t="s">
        <v>15350</v>
      </c>
      <c r="K6509" t="s">
        <v>21935</v>
      </c>
      <c r="L6509" t="s">
        <v>26150</v>
      </c>
      <c r="M6509" s="1">
        <v>36141</v>
      </c>
      <c r="N6509" s="4">
        <v>26.531506849315068</v>
      </c>
      <c r="O6509" t="s">
        <v>28149</v>
      </c>
      <c r="P6509" t="s">
        <v>32874</v>
      </c>
    </row>
    <row r="6510" spans="1:16" x14ac:dyDescent="0.25">
      <c r="A6510">
        <v>1090524851</v>
      </c>
      <c r="B6510" t="s">
        <v>412</v>
      </c>
      <c r="C6510" t="s">
        <v>2158</v>
      </c>
      <c r="D6510" t="s">
        <v>1636</v>
      </c>
      <c r="E6510" t="s">
        <v>3027</v>
      </c>
      <c r="H6510">
        <v>0</v>
      </c>
      <c r="I6510" t="s">
        <v>8560</v>
      </c>
      <c r="J6510" t="s">
        <v>15351</v>
      </c>
      <c r="K6510" t="s">
        <v>21936</v>
      </c>
      <c r="L6510" t="s">
        <v>26151</v>
      </c>
      <c r="M6510" s="1">
        <v>36105</v>
      </c>
      <c r="N6510" s="4">
        <v>26.63013698630137</v>
      </c>
      <c r="O6510" t="s">
        <v>28150</v>
      </c>
      <c r="P6510" t="s">
        <v>32874</v>
      </c>
    </row>
    <row r="6511" spans="1:16" x14ac:dyDescent="0.25">
      <c r="A6511">
        <v>1092390599</v>
      </c>
      <c r="B6511" t="s">
        <v>390</v>
      </c>
      <c r="C6511" t="s">
        <v>2591</v>
      </c>
      <c r="D6511" t="s">
        <v>1312</v>
      </c>
      <c r="E6511" t="s">
        <v>3909</v>
      </c>
      <c r="H6511">
        <v>0</v>
      </c>
      <c r="I6511" t="s">
        <v>8561</v>
      </c>
      <c r="J6511" t="s">
        <v>15352</v>
      </c>
      <c r="K6511" t="s">
        <v>21937</v>
      </c>
      <c r="L6511" t="s">
        <v>26150</v>
      </c>
      <c r="M6511" s="1">
        <v>36393</v>
      </c>
      <c r="N6511" s="4">
        <v>25.841095890410958</v>
      </c>
      <c r="O6511" t="s">
        <v>28151</v>
      </c>
      <c r="P6511" t="s">
        <v>32874</v>
      </c>
    </row>
    <row r="6512" spans="1:16" x14ac:dyDescent="0.25">
      <c r="A6512">
        <v>1092386109</v>
      </c>
      <c r="B6512" t="s">
        <v>483</v>
      </c>
      <c r="C6512" t="s">
        <v>2297</v>
      </c>
      <c r="D6512" t="s">
        <v>3298</v>
      </c>
      <c r="E6512" t="s">
        <v>3840</v>
      </c>
      <c r="H6512">
        <v>0</v>
      </c>
      <c r="I6512" t="s">
        <v>11496</v>
      </c>
      <c r="J6512" t="s">
        <v>18171</v>
      </c>
      <c r="K6512" t="s">
        <v>24650</v>
      </c>
      <c r="L6512" t="s">
        <v>26151</v>
      </c>
      <c r="M6512" s="1">
        <v>35926</v>
      </c>
      <c r="N6512" s="4">
        <v>27.12054794520548</v>
      </c>
      <c r="O6512" t="s">
        <v>28152</v>
      </c>
      <c r="P6512" t="s">
        <v>32874</v>
      </c>
    </row>
    <row r="6513" spans="1:16" x14ac:dyDescent="0.25">
      <c r="A6513">
        <v>1094168159</v>
      </c>
      <c r="B6513" t="s">
        <v>1358</v>
      </c>
      <c r="C6513" t="s">
        <v>2667</v>
      </c>
      <c r="D6513" t="s">
        <v>4959</v>
      </c>
      <c r="E6513" t="s">
        <v>5746</v>
      </c>
      <c r="H6513">
        <v>0</v>
      </c>
      <c r="I6513" t="s">
        <v>8562</v>
      </c>
      <c r="J6513" t="s">
        <v>15353</v>
      </c>
      <c r="K6513" t="s">
        <v>21938</v>
      </c>
      <c r="L6513" t="s">
        <v>26151</v>
      </c>
      <c r="M6513" s="1">
        <v>35793</v>
      </c>
      <c r="N6513" s="4">
        <v>27.484931506849314</v>
      </c>
      <c r="O6513" t="s">
        <v>28152</v>
      </c>
      <c r="P6513" t="s">
        <v>32874</v>
      </c>
    </row>
    <row r="6514" spans="1:16" x14ac:dyDescent="0.25">
      <c r="A6514">
        <v>1005024450</v>
      </c>
      <c r="B6514" t="s">
        <v>305</v>
      </c>
      <c r="C6514" t="s">
        <v>2158</v>
      </c>
      <c r="D6514" t="s">
        <v>3140</v>
      </c>
      <c r="H6514">
        <v>0</v>
      </c>
      <c r="I6514" t="s">
        <v>8564</v>
      </c>
      <c r="J6514" t="s">
        <v>15355</v>
      </c>
      <c r="K6514" t="s">
        <v>21940</v>
      </c>
      <c r="L6514" t="s">
        <v>26150</v>
      </c>
      <c r="M6514" s="1">
        <v>35514</v>
      </c>
      <c r="N6514" s="4">
        <v>28.24931506849315</v>
      </c>
      <c r="O6514" t="s">
        <v>28154</v>
      </c>
      <c r="P6514" t="s">
        <v>32874</v>
      </c>
    </row>
    <row r="6515" spans="1:16" x14ac:dyDescent="0.25">
      <c r="A6515">
        <v>1007147836</v>
      </c>
      <c r="B6515" t="s">
        <v>1359</v>
      </c>
      <c r="C6515" t="s">
        <v>2371</v>
      </c>
      <c r="D6515" t="s">
        <v>4961</v>
      </c>
      <c r="E6515" t="s">
        <v>4197</v>
      </c>
      <c r="H6515">
        <v>0</v>
      </c>
      <c r="I6515" t="s">
        <v>8565</v>
      </c>
      <c r="J6515" t="s">
        <v>15356</v>
      </c>
      <c r="K6515" t="s">
        <v>21941</v>
      </c>
      <c r="L6515" t="s">
        <v>26151</v>
      </c>
      <c r="M6515" s="1">
        <v>36909</v>
      </c>
      <c r="N6515" s="4">
        <v>24.427397260273974</v>
      </c>
      <c r="O6515" t="s">
        <v>28155</v>
      </c>
      <c r="P6515" t="s">
        <v>32874</v>
      </c>
    </row>
    <row r="6516" spans="1:16" x14ac:dyDescent="0.25">
      <c r="A6516">
        <v>1004922107</v>
      </c>
      <c r="B6516" t="s">
        <v>233</v>
      </c>
      <c r="C6516" t="s">
        <v>2207</v>
      </c>
      <c r="D6516" t="s">
        <v>3254</v>
      </c>
      <c r="E6516" t="s">
        <v>3071</v>
      </c>
      <c r="H6516">
        <v>0</v>
      </c>
      <c r="I6516" t="s">
        <v>8566</v>
      </c>
      <c r="J6516" t="s">
        <v>15357</v>
      </c>
      <c r="K6516" t="s">
        <v>21942</v>
      </c>
      <c r="L6516" t="s">
        <v>26150</v>
      </c>
      <c r="M6516" s="1">
        <v>36508</v>
      </c>
      <c r="N6516" s="4">
        <v>25.526027397260275</v>
      </c>
      <c r="O6516" t="s">
        <v>28156</v>
      </c>
      <c r="P6516" t="s">
        <v>32874</v>
      </c>
    </row>
    <row r="6517" spans="1:16" x14ac:dyDescent="0.25">
      <c r="A6517">
        <v>109051515</v>
      </c>
      <c r="B6517" t="s">
        <v>1107</v>
      </c>
      <c r="C6517" t="s">
        <v>2668</v>
      </c>
      <c r="D6517" t="s">
        <v>4235</v>
      </c>
      <c r="E6517" t="s">
        <v>4101</v>
      </c>
      <c r="H6517">
        <v>0</v>
      </c>
      <c r="I6517" t="s">
        <v>8568</v>
      </c>
      <c r="J6517" t="s">
        <v>15359</v>
      </c>
      <c r="K6517" t="s">
        <v>21944</v>
      </c>
      <c r="L6517" t="s">
        <v>26151</v>
      </c>
      <c r="M6517" s="1">
        <v>35874</v>
      </c>
      <c r="N6517" s="4">
        <v>27.263013698630136</v>
      </c>
      <c r="O6517" t="s">
        <v>28158</v>
      </c>
      <c r="P6517" t="s">
        <v>32874</v>
      </c>
    </row>
    <row r="6518" spans="1:16" x14ac:dyDescent="0.25">
      <c r="A6518">
        <v>1005029628</v>
      </c>
      <c r="B6518" t="s">
        <v>401</v>
      </c>
      <c r="C6518" t="s">
        <v>2311</v>
      </c>
      <c r="D6518" t="s">
        <v>2976</v>
      </c>
      <c r="E6518" t="s">
        <v>3477</v>
      </c>
      <c r="H6518">
        <v>0</v>
      </c>
      <c r="I6518" t="s">
        <v>8569</v>
      </c>
      <c r="J6518" t="s">
        <v>15360</v>
      </c>
      <c r="K6518" t="s">
        <v>21945</v>
      </c>
      <c r="L6518" t="s">
        <v>26151</v>
      </c>
      <c r="M6518" s="1">
        <v>36985</v>
      </c>
      <c r="N6518" s="4">
        <v>24.219178082191782</v>
      </c>
      <c r="O6518" t="s">
        <v>28158</v>
      </c>
      <c r="P6518" t="s">
        <v>32874</v>
      </c>
    </row>
    <row r="6519" spans="1:16" x14ac:dyDescent="0.25">
      <c r="A6519">
        <v>1090434949</v>
      </c>
      <c r="B6519" t="s">
        <v>821</v>
      </c>
      <c r="C6519" t="s">
        <v>2207</v>
      </c>
      <c r="D6519" t="s">
        <v>4029</v>
      </c>
      <c r="E6519" t="s">
        <v>3618</v>
      </c>
      <c r="H6519">
        <v>0</v>
      </c>
      <c r="I6519" t="s">
        <v>8570</v>
      </c>
      <c r="J6519" t="s">
        <v>15172</v>
      </c>
      <c r="K6519" t="s">
        <v>21946</v>
      </c>
      <c r="L6519" t="s">
        <v>26150</v>
      </c>
      <c r="M6519" s="1">
        <v>35886</v>
      </c>
      <c r="N6519" s="4">
        <v>27.230136986301371</v>
      </c>
      <c r="O6519" t="s">
        <v>28159</v>
      </c>
      <c r="P6519" t="s">
        <v>32874</v>
      </c>
    </row>
    <row r="6520" spans="1:16" x14ac:dyDescent="0.25">
      <c r="A6520">
        <v>1004803156</v>
      </c>
      <c r="B6520" t="s">
        <v>824</v>
      </c>
      <c r="C6520" t="s">
        <v>1820</v>
      </c>
      <c r="D6520" t="s">
        <v>4175</v>
      </c>
      <c r="E6520" t="s">
        <v>4341</v>
      </c>
      <c r="H6520">
        <v>0</v>
      </c>
      <c r="I6520" t="s">
        <v>8571</v>
      </c>
      <c r="J6520" t="s">
        <v>15361</v>
      </c>
      <c r="K6520" t="s">
        <v>21948</v>
      </c>
      <c r="L6520" t="s">
        <v>26150</v>
      </c>
      <c r="M6520" s="1">
        <v>36699</v>
      </c>
      <c r="N6520" s="4">
        <v>25.002739726027396</v>
      </c>
      <c r="O6520" t="s">
        <v>28160</v>
      </c>
      <c r="P6520" t="s">
        <v>32874</v>
      </c>
    </row>
    <row r="6521" spans="1:16" x14ac:dyDescent="0.25">
      <c r="A6521">
        <v>1093790903</v>
      </c>
      <c r="B6521" t="s">
        <v>55</v>
      </c>
      <c r="C6521" t="s">
        <v>2158</v>
      </c>
      <c r="D6521" t="s">
        <v>1148</v>
      </c>
      <c r="H6521">
        <v>0</v>
      </c>
      <c r="I6521" t="s">
        <v>8572</v>
      </c>
      <c r="J6521" t="s">
        <v>15362</v>
      </c>
      <c r="K6521" t="s">
        <v>21949</v>
      </c>
      <c r="L6521" t="s">
        <v>26150</v>
      </c>
      <c r="M6521" s="1">
        <v>35513</v>
      </c>
      <c r="N6521" s="4">
        <v>28.252054794520546</v>
      </c>
      <c r="O6521" t="s">
        <v>28161</v>
      </c>
      <c r="P6521" t="s">
        <v>32874</v>
      </c>
    </row>
    <row r="6522" spans="1:16" x14ac:dyDescent="0.25">
      <c r="A6522">
        <v>1093414028</v>
      </c>
      <c r="B6522" t="s">
        <v>32</v>
      </c>
      <c r="C6522" t="s">
        <v>1820</v>
      </c>
      <c r="D6522" t="s">
        <v>3254</v>
      </c>
      <c r="E6522" t="s">
        <v>3033</v>
      </c>
      <c r="H6522">
        <v>0</v>
      </c>
      <c r="I6522" t="s">
        <v>8573</v>
      </c>
      <c r="J6522" t="s">
        <v>15363</v>
      </c>
      <c r="K6522" t="s">
        <v>21950</v>
      </c>
      <c r="L6522" t="s">
        <v>26151</v>
      </c>
      <c r="M6522" s="1">
        <v>35423</v>
      </c>
      <c r="N6522" s="4">
        <v>28.4986301369863</v>
      </c>
      <c r="O6522" t="s">
        <v>28162</v>
      </c>
      <c r="P6522" t="s">
        <v>32874</v>
      </c>
    </row>
    <row r="6523" spans="1:16" x14ac:dyDescent="0.25">
      <c r="A6523">
        <v>1090521296</v>
      </c>
      <c r="B6523" t="s">
        <v>303</v>
      </c>
      <c r="C6523" t="s">
        <v>2158</v>
      </c>
      <c r="D6523" t="s">
        <v>3183</v>
      </c>
      <c r="E6523" t="s">
        <v>3865</v>
      </c>
      <c r="H6523">
        <v>0</v>
      </c>
      <c r="I6523" t="s">
        <v>8574</v>
      </c>
      <c r="J6523" t="s">
        <v>15364</v>
      </c>
      <c r="K6523" t="s">
        <v>21951</v>
      </c>
      <c r="L6523" t="s">
        <v>26150</v>
      </c>
      <c r="M6523" s="1">
        <v>35762</v>
      </c>
      <c r="N6523" s="4">
        <v>27.56986301369863</v>
      </c>
      <c r="O6523" t="s">
        <v>28163</v>
      </c>
      <c r="P6523" t="s">
        <v>32874</v>
      </c>
    </row>
    <row r="6524" spans="1:16" x14ac:dyDescent="0.25">
      <c r="A6524">
        <v>1000063145</v>
      </c>
      <c r="B6524" t="s">
        <v>306</v>
      </c>
      <c r="C6524" t="s">
        <v>2158</v>
      </c>
      <c r="D6524" t="s">
        <v>4389</v>
      </c>
      <c r="H6524">
        <v>0</v>
      </c>
      <c r="I6524" t="s">
        <v>8575</v>
      </c>
      <c r="J6524" t="s">
        <v>15365</v>
      </c>
      <c r="K6524" t="s">
        <v>21952</v>
      </c>
      <c r="L6524" t="s">
        <v>26150</v>
      </c>
      <c r="M6524" s="1">
        <v>36516</v>
      </c>
      <c r="N6524" s="4">
        <v>25.504109589041096</v>
      </c>
      <c r="O6524" t="s">
        <v>28164</v>
      </c>
      <c r="P6524" t="s">
        <v>32874</v>
      </c>
    </row>
    <row r="6525" spans="1:16" x14ac:dyDescent="0.25">
      <c r="A6525">
        <v>1193270648</v>
      </c>
      <c r="B6525" t="s">
        <v>177</v>
      </c>
      <c r="D6525" t="s">
        <v>3052</v>
      </c>
      <c r="H6525">
        <v>0</v>
      </c>
      <c r="I6525" t="s">
        <v>11412</v>
      </c>
      <c r="J6525" t="s">
        <v>18093</v>
      </c>
      <c r="K6525" t="s">
        <v>24577</v>
      </c>
      <c r="L6525" t="s">
        <v>26151</v>
      </c>
      <c r="M6525" s="1">
        <v>36714</v>
      </c>
      <c r="N6525" s="4">
        <v>24.961643835616439</v>
      </c>
      <c r="O6525" t="s">
        <v>30980</v>
      </c>
      <c r="P6525" t="s">
        <v>32874</v>
      </c>
    </row>
    <row r="6526" spans="1:16" x14ac:dyDescent="0.25">
      <c r="A6526">
        <v>1127345710</v>
      </c>
      <c r="B6526" t="s">
        <v>679</v>
      </c>
      <c r="C6526" t="s">
        <v>2158</v>
      </c>
      <c r="D6526" t="s">
        <v>3259</v>
      </c>
      <c r="E6526" t="s">
        <v>4278</v>
      </c>
      <c r="H6526">
        <v>0</v>
      </c>
      <c r="I6526" t="s">
        <v>8576</v>
      </c>
      <c r="J6526" t="s">
        <v>15366</v>
      </c>
      <c r="K6526" t="s">
        <v>21953</v>
      </c>
      <c r="L6526" t="s">
        <v>26151</v>
      </c>
      <c r="M6526" s="1">
        <v>35756</v>
      </c>
      <c r="N6526" s="4">
        <v>27.586301369863012</v>
      </c>
      <c r="O6526" t="s">
        <v>28165</v>
      </c>
      <c r="P6526" t="s">
        <v>32874</v>
      </c>
    </row>
    <row r="6527" spans="1:16" x14ac:dyDescent="0.25">
      <c r="A6527">
        <v>1148704234</v>
      </c>
      <c r="B6527" t="s">
        <v>29</v>
      </c>
      <c r="C6527" t="s">
        <v>2195</v>
      </c>
      <c r="D6527" t="s">
        <v>1878</v>
      </c>
      <c r="E6527" t="s">
        <v>3074</v>
      </c>
      <c r="H6527">
        <v>0</v>
      </c>
      <c r="I6527" t="s">
        <v>8577</v>
      </c>
      <c r="J6527" t="s">
        <v>15367</v>
      </c>
      <c r="K6527" t="s">
        <v>21955</v>
      </c>
      <c r="L6527" t="s">
        <v>26150</v>
      </c>
      <c r="M6527" s="1">
        <v>36798</v>
      </c>
      <c r="N6527" s="4">
        <v>24.731506849315068</v>
      </c>
      <c r="O6527" t="s">
        <v>28166</v>
      </c>
      <c r="P6527" t="s">
        <v>32874</v>
      </c>
    </row>
    <row r="6528" spans="1:16" x14ac:dyDescent="0.25">
      <c r="A6528">
        <v>1010085829</v>
      </c>
      <c r="B6528" t="s">
        <v>63</v>
      </c>
      <c r="C6528" t="s">
        <v>2298</v>
      </c>
      <c r="D6528" t="s">
        <v>3275</v>
      </c>
      <c r="E6528" t="s">
        <v>3763</v>
      </c>
      <c r="H6528">
        <v>0</v>
      </c>
      <c r="I6528" t="s">
        <v>8578</v>
      </c>
      <c r="J6528" t="s">
        <v>15368</v>
      </c>
      <c r="K6528" t="s">
        <v>21954</v>
      </c>
      <c r="L6528" t="s">
        <v>26151</v>
      </c>
      <c r="M6528" s="1">
        <v>36766</v>
      </c>
      <c r="N6528" s="4">
        <v>24.81917808219178</v>
      </c>
      <c r="O6528" t="s">
        <v>28167</v>
      </c>
      <c r="P6528" t="s">
        <v>32874</v>
      </c>
    </row>
    <row r="6529" spans="1:16" x14ac:dyDescent="0.25">
      <c r="A6529">
        <v>1092388872</v>
      </c>
      <c r="B6529" t="s">
        <v>98</v>
      </c>
      <c r="C6529" t="s">
        <v>2249</v>
      </c>
      <c r="D6529" t="s">
        <v>4164</v>
      </c>
      <c r="E6529" t="s">
        <v>3522</v>
      </c>
      <c r="H6529">
        <v>0</v>
      </c>
      <c r="I6529" t="s">
        <v>8579</v>
      </c>
      <c r="J6529" t="s">
        <v>15369</v>
      </c>
      <c r="K6529" t="s">
        <v>21956</v>
      </c>
      <c r="L6529" t="s">
        <v>26150</v>
      </c>
      <c r="M6529" s="1">
        <v>36101</v>
      </c>
      <c r="N6529" s="4">
        <v>26.641095890410959</v>
      </c>
      <c r="O6529" t="s">
        <v>28168</v>
      </c>
      <c r="P6529" t="s">
        <v>32874</v>
      </c>
    </row>
    <row r="6530" spans="1:16" x14ac:dyDescent="0.25">
      <c r="A6530">
        <v>1090513401</v>
      </c>
      <c r="B6530" t="s">
        <v>42</v>
      </c>
      <c r="C6530" t="s">
        <v>2365</v>
      </c>
      <c r="D6530" t="s">
        <v>3026</v>
      </c>
      <c r="E6530" t="s">
        <v>2870</v>
      </c>
      <c r="H6530">
        <v>0</v>
      </c>
      <c r="I6530" t="s">
        <v>8580</v>
      </c>
      <c r="J6530" t="s">
        <v>15370</v>
      </c>
      <c r="K6530" t="s">
        <v>21957</v>
      </c>
      <c r="L6530" t="s">
        <v>26151</v>
      </c>
      <c r="M6530" s="1">
        <v>35827</v>
      </c>
      <c r="N6530" s="4">
        <v>27.391780821917809</v>
      </c>
      <c r="O6530" t="s">
        <v>28169</v>
      </c>
      <c r="P6530" t="s">
        <v>32874</v>
      </c>
    </row>
    <row r="6531" spans="1:16" x14ac:dyDescent="0.25">
      <c r="A6531">
        <v>1009842247</v>
      </c>
      <c r="B6531" t="s">
        <v>140</v>
      </c>
      <c r="C6531" t="s">
        <v>2190</v>
      </c>
      <c r="D6531" t="s">
        <v>4405</v>
      </c>
      <c r="E6531" t="s">
        <v>3043</v>
      </c>
      <c r="H6531">
        <v>0</v>
      </c>
      <c r="I6531" t="s">
        <v>8581</v>
      </c>
      <c r="J6531" t="s">
        <v>15371</v>
      </c>
      <c r="K6531" t="s">
        <v>21648</v>
      </c>
      <c r="L6531" t="s">
        <v>26150</v>
      </c>
      <c r="M6531" s="1">
        <v>36362</v>
      </c>
      <c r="N6531" s="4">
        <v>25.926027397260274</v>
      </c>
      <c r="O6531" t="s">
        <v>28170</v>
      </c>
      <c r="P6531" t="s">
        <v>32874</v>
      </c>
    </row>
    <row r="6532" spans="1:16" x14ac:dyDescent="0.25">
      <c r="A6532">
        <v>1090512970</v>
      </c>
      <c r="B6532" t="s">
        <v>215</v>
      </c>
      <c r="C6532" t="s">
        <v>2158</v>
      </c>
      <c r="D6532" t="s">
        <v>3065</v>
      </c>
      <c r="E6532" t="s">
        <v>3098</v>
      </c>
      <c r="H6532">
        <v>0</v>
      </c>
      <c r="I6532" t="s">
        <v>8563</v>
      </c>
      <c r="J6532" t="s">
        <v>15354</v>
      </c>
      <c r="K6532" t="s">
        <v>21939</v>
      </c>
      <c r="L6532" t="s">
        <v>26151</v>
      </c>
      <c r="M6532" s="1">
        <v>35844</v>
      </c>
      <c r="N6532" s="4">
        <v>27.345205479452055</v>
      </c>
      <c r="O6532" t="s">
        <v>28153</v>
      </c>
      <c r="P6532" t="s">
        <v>32874</v>
      </c>
    </row>
    <row r="6533" spans="1:16" x14ac:dyDescent="0.25">
      <c r="A6533">
        <v>1194212661</v>
      </c>
      <c r="B6533" t="s">
        <v>499</v>
      </c>
      <c r="C6533" t="s">
        <v>2311</v>
      </c>
      <c r="D6533" t="s">
        <v>4962</v>
      </c>
      <c r="H6533">
        <v>0</v>
      </c>
      <c r="I6533" t="s">
        <v>8582</v>
      </c>
      <c r="J6533" t="s">
        <v>15372</v>
      </c>
      <c r="K6533" t="s">
        <v>21958</v>
      </c>
      <c r="L6533" t="s">
        <v>26151</v>
      </c>
      <c r="M6533" s="1">
        <v>36623</v>
      </c>
      <c r="N6533" s="4">
        <v>25.210958904109589</v>
      </c>
      <c r="O6533" t="s">
        <v>28171</v>
      </c>
      <c r="P6533" t="s">
        <v>32874</v>
      </c>
    </row>
    <row r="6534" spans="1:16" x14ac:dyDescent="0.25">
      <c r="A6534">
        <v>1004842379</v>
      </c>
      <c r="B6534" t="s">
        <v>679</v>
      </c>
      <c r="C6534" t="s">
        <v>2221</v>
      </c>
      <c r="D6534" t="s">
        <v>4963</v>
      </c>
      <c r="E6534" t="s">
        <v>4436</v>
      </c>
      <c r="H6534">
        <v>0</v>
      </c>
      <c r="I6534" t="s">
        <v>8583</v>
      </c>
      <c r="J6534" t="s">
        <v>15373</v>
      </c>
      <c r="K6534" t="s">
        <v>21959</v>
      </c>
      <c r="L6534" t="s">
        <v>26151</v>
      </c>
      <c r="M6534" s="1">
        <v>36636</v>
      </c>
      <c r="N6534" s="4">
        <v>25.175342465753424</v>
      </c>
      <c r="O6534" t="s">
        <v>28172</v>
      </c>
      <c r="P6534" t="s">
        <v>32874</v>
      </c>
    </row>
    <row r="6535" spans="1:16" x14ac:dyDescent="0.25">
      <c r="A6535">
        <v>1004825279</v>
      </c>
      <c r="B6535" t="s">
        <v>1012</v>
      </c>
      <c r="C6535" t="s">
        <v>2158</v>
      </c>
      <c r="D6535" t="s">
        <v>4964</v>
      </c>
      <c r="E6535" t="s">
        <v>3428</v>
      </c>
      <c r="H6535">
        <v>0</v>
      </c>
      <c r="I6535" t="s">
        <v>8584</v>
      </c>
      <c r="J6535" t="s">
        <v>15374</v>
      </c>
      <c r="K6535" t="s">
        <v>21960</v>
      </c>
      <c r="L6535" t="s">
        <v>26150</v>
      </c>
      <c r="M6535" s="1">
        <v>36126</v>
      </c>
      <c r="N6535" s="4">
        <v>26.572602739726026</v>
      </c>
      <c r="O6535" t="s">
        <v>28173</v>
      </c>
      <c r="P6535" t="s">
        <v>32874</v>
      </c>
    </row>
    <row r="6536" spans="1:16" x14ac:dyDescent="0.25">
      <c r="A6536">
        <v>1094284234</v>
      </c>
      <c r="B6536" t="s">
        <v>212</v>
      </c>
      <c r="C6536" t="s">
        <v>2172</v>
      </c>
      <c r="D6536" t="s">
        <v>4598</v>
      </c>
      <c r="E6536" t="s">
        <v>3397</v>
      </c>
      <c r="H6536">
        <v>0</v>
      </c>
      <c r="I6536" t="s">
        <v>8585</v>
      </c>
      <c r="J6536" t="s">
        <v>15375</v>
      </c>
      <c r="K6536" t="s">
        <v>21961</v>
      </c>
      <c r="L6536" t="s">
        <v>26151</v>
      </c>
      <c r="M6536" s="1">
        <v>36301</v>
      </c>
      <c r="N6536" s="4">
        <v>26.093150684931508</v>
      </c>
      <c r="O6536" t="s">
        <v>28174</v>
      </c>
      <c r="P6536" t="s">
        <v>32874</v>
      </c>
    </row>
    <row r="6537" spans="1:16" x14ac:dyDescent="0.25">
      <c r="A6537">
        <v>1193374368</v>
      </c>
      <c r="B6537" t="s">
        <v>277</v>
      </c>
      <c r="C6537" t="s">
        <v>2866</v>
      </c>
      <c r="D6537" t="s">
        <v>3000</v>
      </c>
      <c r="E6537" t="s">
        <v>3031</v>
      </c>
      <c r="H6537">
        <v>0</v>
      </c>
      <c r="I6537" t="s">
        <v>11497</v>
      </c>
      <c r="J6537" t="s">
        <v>18172</v>
      </c>
      <c r="K6537" t="s">
        <v>24651</v>
      </c>
      <c r="L6537" t="s">
        <v>26151</v>
      </c>
      <c r="M6537" s="1">
        <v>36884</v>
      </c>
      <c r="N6537" s="4">
        <v>24.495890410958904</v>
      </c>
      <c r="O6537" t="s">
        <v>28177</v>
      </c>
      <c r="P6537" t="s">
        <v>32874</v>
      </c>
    </row>
    <row r="6538" spans="1:16" x14ac:dyDescent="0.25">
      <c r="A6538">
        <v>1090518988</v>
      </c>
      <c r="B6538" t="s">
        <v>1361</v>
      </c>
      <c r="C6538" t="s">
        <v>2421</v>
      </c>
      <c r="D6538" t="s">
        <v>4341</v>
      </c>
      <c r="E6538" t="s">
        <v>3087</v>
      </c>
      <c r="H6538">
        <v>0</v>
      </c>
      <c r="I6538" t="s">
        <v>8588</v>
      </c>
      <c r="J6538" t="s">
        <v>15377</v>
      </c>
      <c r="K6538" t="s">
        <v>21963</v>
      </c>
      <c r="L6538" t="s">
        <v>26151</v>
      </c>
      <c r="M6538" s="1">
        <v>35979</v>
      </c>
      <c r="N6538" s="4">
        <v>26.975342465753425</v>
      </c>
      <c r="O6538" t="s">
        <v>28178</v>
      </c>
      <c r="P6538" t="s">
        <v>32874</v>
      </c>
    </row>
    <row r="6539" spans="1:16" x14ac:dyDescent="0.25">
      <c r="A6539">
        <v>1007939602</v>
      </c>
      <c r="B6539" t="s">
        <v>387</v>
      </c>
      <c r="C6539" t="s">
        <v>2196</v>
      </c>
      <c r="D6539" t="s">
        <v>3330</v>
      </c>
      <c r="E6539" t="s">
        <v>1944</v>
      </c>
      <c r="H6539">
        <v>0</v>
      </c>
      <c r="I6539" t="s">
        <v>11498</v>
      </c>
      <c r="J6539" t="s">
        <v>18173</v>
      </c>
      <c r="K6539" t="s">
        <v>24652</v>
      </c>
      <c r="L6539" t="s">
        <v>26151</v>
      </c>
      <c r="M6539" s="1">
        <v>36623</v>
      </c>
      <c r="N6539" s="4">
        <v>25.210958904109589</v>
      </c>
      <c r="O6539" t="s">
        <v>31062</v>
      </c>
      <c r="P6539" t="s">
        <v>32874</v>
      </c>
    </row>
    <row r="6540" spans="1:16" x14ac:dyDescent="0.25">
      <c r="A6540">
        <v>1090515866</v>
      </c>
      <c r="B6540" t="s">
        <v>891</v>
      </c>
      <c r="C6540" t="s">
        <v>2507</v>
      </c>
      <c r="D6540" t="s">
        <v>2028</v>
      </c>
      <c r="E6540" t="s">
        <v>2028</v>
      </c>
      <c r="H6540">
        <v>0</v>
      </c>
      <c r="I6540" t="s">
        <v>8589</v>
      </c>
      <c r="J6540" t="s">
        <v>15378</v>
      </c>
      <c r="K6540" t="s">
        <v>21964</v>
      </c>
      <c r="L6540" t="s">
        <v>26151</v>
      </c>
      <c r="M6540" s="1">
        <v>35874</v>
      </c>
      <c r="N6540" s="4">
        <v>27.263013698630136</v>
      </c>
      <c r="O6540" t="s">
        <v>28179</v>
      </c>
      <c r="P6540" t="s">
        <v>32874</v>
      </c>
    </row>
    <row r="6541" spans="1:16" x14ac:dyDescent="0.25">
      <c r="A6541">
        <v>1004860435</v>
      </c>
      <c r="B6541" t="s">
        <v>130</v>
      </c>
      <c r="C6541" t="s">
        <v>2185</v>
      </c>
      <c r="D6541" t="s">
        <v>2904</v>
      </c>
      <c r="E6541" t="s">
        <v>3541</v>
      </c>
      <c r="H6541">
        <v>0</v>
      </c>
      <c r="I6541" t="s">
        <v>8590</v>
      </c>
      <c r="J6541" t="s">
        <v>15379</v>
      </c>
      <c r="K6541" t="s">
        <v>21965</v>
      </c>
      <c r="L6541" t="s">
        <v>26150</v>
      </c>
      <c r="M6541" s="1">
        <v>36028</v>
      </c>
      <c r="N6541" s="4">
        <v>26.841095890410958</v>
      </c>
      <c r="O6541" t="s">
        <v>28180</v>
      </c>
      <c r="P6541" t="s">
        <v>32874</v>
      </c>
    </row>
    <row r="6542" spans="1:16" x14ac:dyDescent="0.25">
      <c r="A6542">
        <v>1004942030</v>
      </c>
      <c r="B6542" t="s">
        <v>177</v>
      </c>
      <c r="C6542" t="s">
        <v>2483</v>
      </c>
      <c r="D6542" t="s">
        <v>4966</v>
      </c>
      <c r="E6542" t="s">
        <v>3541</v>
      </c>
      <c r="H6542">
        <v>0</v>
      </c>
      <c r="I6542" t="s">
        <v>8591</v>
      </c>
      <c r="J6542" t="s">
        <v>15380</v>
      </c>
      <c r="K6542" t="s">
        <v>21965</v>
      </c>
      <c r="L6542" t="s">
        <v>26150</v>
      </c>
      <c r="M6542" s="1">
        <v>36966</v>
      </c>
      <c r="N6542" s="4">
        <v>24.271232876712329</v>
      </c>
      <c r="O6542" t="s">
        <v>28181</v>
      </c>
      <c r="P6542" t="s">
        <v>32874</v>
      </c>
    </row>
    <row r="6543" spans="1:16" x14ac:dyDescent="0.25">
      <c r="A6543">
        <v>1090512348</v>
      </c>
      <c r="B6543" t="s">
        <v>487</v>
      </c>
      <c r="C6543" t="s">
        <v>2172</v>
      </c>
      <c r="D6543" t="s">
        <v>4126</v>
      </c>
      <c r="E6543" t="s">
        <v>3822</v>
      </c>
      <c r="H6543">
        <v>0</v>
      </c>
      <c r="I6543" t="s">
        <v>8593</v>
      </c>
      <c r="J6543" t="s">
        <v>15383</v>
      </c>
      <c r="K6543" t="s">
        <v>21967</v>
      </c>
      <c r="L6543" t="s">
        <v>26151</v>
      </c>
      <c r="M6543" s="1">
        <v>35820</v>
      </c>
      <c r="N6543" s="4">
        <v>27.410958904109588</v>
      </c>
      <c r="O6543" t="s">
        <v>28183</v>
      </c>
      <c r="P6543" t="s">
        <v>32874</v>
      </c>
    </row>
    <row r="6544" spans="1:16" x14ac:dyDescent="0.25">
      <c r="A6544">
        <v>1007344487</v>
      </c>
      <c r="B6544" t="s">
        <v>32</v>
      </c>
      <c r="C6544" t="s">
        <v>2241</v>
      </c>
      <c r="D6544" t="s">
        <v>3259</v>
      </c>
      <c r="E6544" t="s">
        <v>100</v>
      </c>
      <c r="H6544">
        <v>0</v>
      </c>
      <c r="I6544" t="s">
        <v>8594</v>
      </c>
      <c r="J6544" t="s">
        <v>15384</v>
      </c>
      <c r="K6544" t="s">
        <v>21968</v>
      </c>
      <c r="L6544" t="s">
        <v>26151</v>
      </c>
      <c r="M6544" s="1">
        <v>36772</v>
      </c>
      <c r="N6544" s="4">
        <v>24.802739726027397</v>
      </c>
      <c r="O6544" t="s">
        <v>28184</v>
      </c>
      <c r="P6544" t="s">
        <v>32874</v>
      </c>
    </row>
    <row r="6545" spans="1:16" x14ac:dyDescent="0.25">
      <c r="A6545">
        <v>1094285245</v>
      </c>
      <c r="B6545" t="s">
        <v>1362</v>
      </c>
      <c r="C6545" t="s">
        <v>2158</v>
      </c>
      <c r="D6545" t="s">
        <v>4696</v>
      </c>
      <c r="E6545" t="s">
        <v>3428</v>
      </c>
      <c r="H6545">
        <v>0</v>
      </c>
      <c r="I6545" t="s">
        <v>8595</v>
      </c>
      <c r="J6545" t="s">
        <v>15385</v>
      </c>
      <c r="K6545" t="s">
        <v>21971</v>
      </c>
      <c r="L6545" t="s">
        <v>26150</v>
      </c>
      <c r="M6545" s="1">
        <v>36425</v>
      </c>
      <c r="N6545" s="4">
        <v>25.753424657534246</v>
      </c>
      <c r="O6545" t="s">
        <v>28185</v>
      </c>
      <c r="P6545" t="s">
        <v>32874</v>
      </c>
    </row>
    <row r="6546" spans="1:16" x14ac:dyDescent="0.25">
      <c r="A6546">
        <v>1090517321</v>
      </c>
      <c r="B6546" t="s">
        <v>228</v>
      </c>
      <c r="C6546" t="s">
        <v>2190</v>
      </c>
      <c r="D6546" t="s">
        <v>3891</v>
      </c>
      <c r="H6546">
        <v>0</v>
      </c>
      <c r="I6546" t="s">
        <v>8596</v>
      </c>
      <c r="J6546" t="s">
        <v>15387</v>
      </c>
      <c r="K6546" t="s">
        <v>21972</v>
      </c>
      <c r="L6546" t="s">
        <v>26150</v>
      </c>
      <c r="M6546" s="1">
        <v>35955</v>
      </c>
      <c r="N6546" s="4">
        <v>27.041095890410958</v>
      </c>
      <c r="O6546" t="s">
        <v>28186</v>
      </c>
      <c r="P6546" t="s">
        <v>32874</v>
      </c>
    </row>
    <row r="6547" spans="1:16" x14ac:dyDescent="0.25">
      <c r="A6547">
        <v>1090508024</v>
      </c>
      <c r="B6547" t="s">
        <v>1363</v>
      </c>
      <c r="C6547" t="s">
        <v>2516</v>
      </c>
      <c r="D6547" t="s">
        <v>3180</v>
      </c>
      <c r="E6547" t="s">
        <v>4126</v>
      </c>
      <c r="H6547">
        <v>0</v>
      </c>
      <c r="I6547" t="s">
        <v>8597</v>
      </c>
      <c r="J6547" t="s">
        <v>15388</v>
      </c>
      <c r="K6547" t="s">
        <v>21970</v>
      </c>
      <c r="L6547" t="s">
        <v>26151</v>
      </c>
      <c r="M6547" s="1">
        <v>35649</v>
      </c>
      <c r="N6547" s="4">
        <v>27.87945205479452</v>
      </c>
      <c r="O6547" t="s">
        <v>28187</v>
      </c>
      <c r="P6547" t="s">
        <v>32874</v>
      </c>
    </row>
    <row r="6548" spans="1:16" x14ac:dyDescent="0.25">
      <c r="A6548">
        <v>1233908638</v>
      </c>
      <c r="B6548" t="s">
        <v>971</v>
      </c>
      <c r="C6548" t="s">
        <v>2158</v>
      </c>
      <c r="D6548" t="s">
        <v>3624</v>
      </c>
      <c r="H6548">
        <v>0</v>
      </c>
      <c r="I6548" t="s">
        <v>8598</v>
      </c>
      <c r="J6548" t="s">
        <v>15386</v>
      </c>
      <c r="K6548" t="s">
        <v>21974</v>
      </c>
      <c r="L6548" t="s">
        <v>26150</v>
      </c>
      <c r="M6548" s="1">
        <v>36310</v>
      </c>
      <c r="N6548" s="4">
        <v>26.068493150684933</v>
      </c>
      <c r="O6548" t="s">
        <v>28188</v>
      </c>
      <c r="P6548" t="s">
        <v>32874</v>
      </c>
    </row>
    <row r="6549" spans="1:16" x14ac:dyDescent="0.25">
      <c r="A6549">
        <v>1004911537</v>
      </c>
      <c r="B6549" t="s">
        <v>427</v>
      </c>
      <c r="C6549" t="s">
        <v>2867</v>
      </c>
      <c r="D6549" t="s">
        <v>3310</v>
      </c>
      <c r="E6549" t="s">
        <v>3139</v>
      </c>
      <c r="H6549">
        <v>0</v>
      </c>
      <c r="I6549" t="s">
        <v>11500</v>
      </c>
      <c r="J6549" t="s">
        <v>15389</v>
      </c>
      <c r="K6549" t="s">
        <v>21648</v>
      </c>
      <c r="L6549" t="s">
        <v>26150</v>
      </c>
      <c r="M6549" s="1">
        <v>35870</v>
      </c>
      <c r="N6549" s="4">
        <v>27.273972602739725</v>
      </c>
      <c r="O6549" t="s">
        <v>31064</v>
      </c>
      <c r="P6549" t="s">
        <v>32874</v>
      </c>
    </row>
    <row r="6550" spans="1:16" x14ac:dyDescent="0.25">
      <c r="A6550">
        <v>1007407092</v>
      </c>
      <c r="B6550" t="s">
        <v>1328</v>
      </c>
      <c r="C6550" t="s">
        <v>2565</v>
      </c>
      <c r="D6550" t="s">
        <v>3507</v>
      </c>
      <c r="E6550" t="s">
        <v>4039</v>
      </c>
      <c r="H6550">
        <v>0</v>
      </c>
      <c r="I6550" t="s">
        <v>8599</v>
      </c>
      <c r="J6550" t="s">
        <v>15390</v>
      </c>
      <c r="K6550" t="s">
        <v>21973</v>
      </c>
      <c r="L6550" t="s">
        <v>26151</v>
      </c>
      <c r="M6550" s="1">
        <v>37021</v>
      </c>
      <c r="N6550" s="4">
        <v>24.12054794520548</v>
      </c>
      <c r="O6550" t="s">
        <v>28189</v>
      </c>
      <c r="P6550" t="s">
        <v>32874</v>
      </c>
    </row>
    <row r="6551" spans="1:16" x14ac:dyDescent="0.25">
      <c r="A6551">
        <v>1090422491</v>
      </c>
      <c r="B6551" t="s">
        <v>1046</v>
      </c>
      <c r="C6551" t="s">
        <v>2158</v>
      </c>
      <c r="D6551" t="s">
        <v>4183</v>
      </c>
      <c r="H6551">
        <v>0</v>
      </c>
      <c r="I6551" t="s">
        <v>8600</v>
      </c>
      <c r="J6551" t="s">
        <v>15391</v>
      </c>
      <c r="K6551" t="s">
        <v>21975</v>
      </c>
      <c r="L6551" t="s">
        <v>26151</v>
      </c>
      <c r="M6551" s="1">
        <v>36561</v>
      </c>
      <c r="N6551" s="4">
        <v>25.38082191780822</v>
      </c>
      <c r="O6551" t="s">
        <v>28189</v>
      </c>
      <c r="P6551" t="s">
        <v>32874</v>
      </c>
    </row>
    <row r="6552" spans="1:16" x14ac:dyDescent="0.25">
      <c r="A6552">
        <v>1094351626</v>
      </c>
      <c r="B6552" t="s">
        <v>98</v>
      </c>
      <c r="C6552" t="s">
        <v>2175</v>
      </c>
      <c r="D6552" t="s">
        <v>4581</v>
      </c>
      <c r="E6552" t="s">
        <v>3092</v>
      </c>
      <c r="H6552">
        <v>0</v>
      </c>
      <c r="I6552" t="s">
        <v>8601</v>
      </c>
      <c r="J6552" t="s">
        <v>15392</v>
      </c>
      <c r="K6552" t="s">
        <v>21648</v>
      </c>
      <c r="L6552" t="s">
        <v>26150</v>
      </c>
      <c r="M6552" s="1">
        <v>36223</v>
      </c>
      <c r="N6552" s="4">
        <v>26.306849315068494</v>
      </c>
      <c r="O6552" t="s">
        <v>28190</v>
      </c>
      <c r="P6552" t="s">
        <v>32874</v>
      </c>
    </row>
    <row r="6553" spans="1:16" x14ac:dyDescent="0.25">
      <c r="A6553">
        <v>1004926284</v>
      </c>
      <c r="B6553" t="s">
        <v>88</v>
      </c>
      <c r="C6553" t="s">
        <v>2158</v>
      </c>
      <c r="D6553" t="s">
        <v>3027</v>
      </c>
      <c r="H6553">
        <v>0</v>
      </c>
      <c r="I6553" t="s">
        <v>8602</v>
      </c>
      <c r="J6553" t="s">
        <v>15393</v>
      </c>
      <c r="K6553" t="s">
        <v>21976</v>
      </c>
      <c r="L6553" t="s">
        <v>26151</v>
      </c>
      <c r="M6553" s="1">
        <v>36926</v>
      </c>
      <c r="N6553" s="4">
        <v>24.38082191780822</v>
      </c>
      <c r="O6553" t="s">
        <v>28191</v>
      </c>
      <c r="P6553" t="s">
        <v>32874</v>
      </c>
    </row>
    <row r="6554" spans="1:16" x14ac:dyDescent="0.25">
      <c r="A6554">
        <v>1007643846</v>
      </c>
      <c r="B6554" t="s">
        <v>158</v>
      </c>
      <c r="C6554" t="s">
        <v>2158</v>
      </c>
      <c r="D6554" t="s">
        <v>3140</v>
      </c>
      <c r="E6554" t="s">
        <v>3098</v>
      </c>
      <c r="H6554">
        <v>0</v>
      </c>
      <c r="I6554" t="s">
        <v>8605</v>
      </c>
      <c r="J6554" t="s">
        <v>15396</v>
      </c>
      <c r="K6554" t="s">
        <v>21979</v>
      </c>
      <c r="L6554" t="s">
        <v>26151</v>
      </c>
      <c r="M6554" s="1">
        <v>36836</v>
      </c>
      <c r="N6554" s="4">
        <v>24.627397260273973</v>
      </c>
      <c r="O6554" t="s">
        <v>28194</v>
      </c>
      <c r="P6554" t="s">
        <v>32874</v>
      </c>
    </row>
    <row r="6555" spans="1:16" x14ac:dyDescent="0.25">
      <c r="A6555">
        <v>1093923322</v>
      </c>
      <c r="B6555" t="s">
        <v>1004</v>
      </c>
      <c r="C6555" t="s">
        <v>2178</v>
      </c>
      <c r="D6555" t="s">
        <v>4208</v>
      </c>
      <c r="H6555">
        <v>0</v>
      </c>
      <c r="I6555" t="s">
        <v>8606</v>
      </c>
      <c r="J6555" t="s">
        <v>15397</v>
      </c>
      <c r="K6555" t="s">
        <v>21969</v>
      </c>
      <c r="L6555" t="s">
        <v>26150</v>
      </c>
      <c r="M6555" s="1">
        <v>36103</v>
      </c>
      <c r="N6555" s="4">
        <v>26.635616438356163</v>
      </c>
      <c r="O6555" t="s">
        <v>28195</v>
      </c>
      <c r="P6555" t="s">
        <v>32874</v>
      </c>
    </row>
    <row r="6556" spans="1:16" x14ac:dyDescent="0.25">
      <c r="A6556">
        <v>1004821856</v>
      </c>
      <c r="B6556" t="s">
        <v>1365</v>
      </c>
      <c r="C6556" t="s">
        <v>2158</v>
      </c>
      <c r="D6556" t="s">
        <v>4968</v>
      </c>
      <c r="E6556" t="s">
        <v>3792</v>
      </c>
      <c r="H6556">
        <v>0</v>
      </c>
      <c r="I6556" t="s">
        <v>8607</v>
      </c>
      <c r="J6556" t="s">
        <v>15398</v>
      </c>
      <c r="K6556" t="s">
        <v>21981</v>
      </c>
      <c r="L6556" t="s">
        <v>26151</v>
      </c>
      <c r="M6556" s="1">
        <v>35871</v>
      </c>
      <c r="N6556" s="4">
        <v>27.271232876712329</v>
      </c>
      <c r="O6556" t="s">
        <v>28196</v>
      </c>
      <c r="P6556" t="s">
        <v>32874</v>
      </c>
    </row>
    <row r="6557" spans="1:16" x14ac:dyDescent="0.25">
      <c r="A6557">
        <v>1090506380</v>
      </c>
      <c r="B6557" t="s">
        <v>190</v>
      </c>
      <c r="C6557" t="s">
        <v>2158</v>
      </c>
      <c r="D6557" t="s">
        <v>3384</v>
      </c>
      <c r="E6557" t="s">
        <v>3251</v>
      </c>
      <c r="H6557">
        <v>0</v>
      </c>
      <c r="I6557" t="s">
        <v>11455</v>
      </c>
      <c r="J6557" t="s">
        <v>18135</v>
      </c>
      <c r="K6557" t="s">
        <v>24616</v>
      </c>
      <c r="L6557" t="s">
        <v>26150</v>
      </c>
      <c r="M6557" s="1">
        <v>35526</v>
      </c>
      <c r="N6557" s="4">
        <v>28.216438356164385</v>
      </c>
      <c r="O6557" t="s">
        <v>31022</v>
      </c>
      <c r="P6557" t="s">
        <v>32874</v>
      </c>
    </row>
    <row r="6558" spans="1:16" x14ac:dyDescent="0.25">
      <c r="A6558">
        <v>1005324827</v>
      </c>
      <c r="B6558" t="s">
        <v>759</v>
      </c>
      <c r="C6558" t="s">
        <v>2164</v>
      </c>
      <c r="D6558" t="s">
        <v>3990</v>
      </c>
      <c r="E6558" t="s">
        <v>3202</v>
      </c>
      <c r="H6558">
        <v>0</v>
      </c>
      <c r="I6558" t="s">
        <v>8608</v>
      </c>
      <c r="J6558" t="s">
        <v>15399</v>
      </c>
      <c r="K6558" t="s">
        <v>1798</v>
      </c>
      <c r="L6558" t="s">
        <v>26150</v>
      </c>
      <c r="M6558" s="1">
        <v>36234</v>
      </c>
      <c r="N6558" s="4">
        <v>26.276712328767122</v>
      </c>
      <c r="O6558" t="s">
        <v>28197</v>
      </c>
      <c r="P6558" t="s">
        <v>32874</v>
      </c>
    </row>
    <row r="6559" spans="1:16" x14ac:dyDescent="0.25">
      <c r="A6559">
        <v>1093929325</v>
      </c>
      <c r="B6559" t="s">
        <v>34</v>
      </c>
      <c r="C6559" t="s">
        <v>2207</v>
      </c>
      <c r="D6559" t="s">
        <v>2870</v>
      </c>
      <c r="E6559" t="s">
        <v>3783</v>
      </c>
      <c r="H6559">
        <v>0</v>
      </c>
      <c r="I6559" t="s">
        <v>8603</v>
      </c>
      <c r="J6559" t="s">
        <v>15394</v>
      </c>
      <c r="K6559" t="s">
        <v>21977</v>
      </c>
      <c r="L6559" t="s">
        <v>26150</v>
      </c>
      <c r="M6559" s="1">
        <v>36105</v>
      </c>
      <c r="N6559" s="4">
        <v>26.63013698630137</v>
      </c>
      <c r="O6559" t="s">
        <v>28192</v>
      </c>
      <c r="P6559" t="s">
        <v>32874</v>
      </c>
    </row>
    <row r="6560" spans="1:16" x14ac:dyDescent="0.25">
      <c r="A6560">
        <v>1090516411</v>
      </c>
      <c r="B6560" t="s">
        <v>83</v>
      </c>
      <c r="C6560" t="s">
        <v>2462</v>
      </c>
      <c r="D6560" t="s">
        <v>4051</v>
      </c>
      <c r="E6560" t="s">
        <v>4201</v>
      </c>
      <c r="H6560">
        <v>0</v>
      </c>
      <c r="I6560" t="s">
        <v>8609</v>
      </c>
      <c r="J6560" t="s">
        <v>15400</v>
      </c>
      <c r="K6560" t="s">
        <v>21982</v>
      </c>
      <c r="L6560" t="s">
        <v>26150</v>
      </c>
      <c r="M6560" s="1">
        <v>35918</v>
      </c>
      <c r="N6560" s="4">
        <v>27.142465753424659</v>
      </c>
      <c r="O6560" t="s">
        <v>28198</v>
      </c>
      <c r="P6560" t="s">
        <v>32874</v>
      </c>
    </row>
    <row r="6561" spans="1:16" x14ac:dyDescent="0.25">
      <c r="A6561">
        <v>1004923849</v>
      </c>
      <c r="B6561" t="s">
        <v>1366</v>
      </c>
      <c r="C6561" t="s">
        <v>2424</v>
      </c>
      <c r="D6561" t="s">
        <v>3074</v>
      </c>
      <c r="E6561" t="s">
        <v>3087</v>
      </c>
      <c r="H6561">
        <v>0</v>
      </c>
      <c r="I6561" t="s">
        <v>8611</v>
      </c>
      <c r="J6561" t="s">
        <v>15402</v>
      </c>
      <c r="K6561" t="s">
        <v>21984</v>
      </c>
      <c r="L6561" t="s">
        <v>26151</v>
      </c>
      <c r="M6561" s="1">
        <v>36734</v>
      </c>
      <c r="N6561" s="4">
        <v>24.906849315068492</v>
      </c>
      <c r="O6561" t="s">
        <v>28200</v>
      </c>
      <c r="P6561" t="s">
        <v>32874</v>
      </c>
    </row>
    <row r="6562" spans="1:16" x14ac:dyDescent="0.25">
      <c r="A6562">
        <v>1005045082</v>
      </c>
      <c r="B6562" t="s">
        <v>1367</v>
      </c>
      <c r="C6562" t="s">
        <v>2672</v>
      </c>
      <c r="D6562" t="s">
        <v>4970</v>
      </c>
      <c r="E6562" t="s">
        <v>3044</v>
      </c>
      <c r="H6562">
        <v>0</v>
      </c>
      <c r="I6562" t="s">
        <v>8612</v>
      </c>
      <c r="J6562" t="s">
        <v>15403</v>
      </c>
      <c r="K6562" t="s">
        <v>21985</v>
      </c>
      <c r="L6562" t="s">
        <v>26151</v>
      </c>
      <c r="M6562" s="1">
        <v>36820</v>
      </c>
      <c r="N6562" s="4">
        <v>24.671232876712327</v>
      </c>
      <c r="O6562" t="s">
        <v>28201</v>
      </c>
      <c r="P6562" t="s">
        <v>32874</v>
      </c>
    </row>
    <row r="6563" spans="1:16" x14ac:dyDescent="0.25">
      <c r="A6563">
        <v>1094167795</v>
      </c>
      <c r="B6563" t="s">
        <v>1368</v>
      </c>
      <c r="C6563" t="s">
        <v>2158</v>
      </c>
      <c r="D6563" t="s">
        <v>3116</v>
      </c>
      <c r="E6563" t="s">
        <v>3074</v>
      </c>
      <c r="H6563">
        <v>0</v>
      </c>
      <c r="I6563" t="s">
        <v>8613</v>
      </c>
      <c r="J6563" t="s">
        <v>15404</v>
      </c>
      <c r="K6563" t="s">
        <v>21986</v>
      </c>
      <c r="L6563" t="s">
        <v>26151</v>
      </c>
      <c r="M6563" s="1">
        <v>35600</v>
      </c>
      <c r="N6563" s="4">
        <v>28.013698630136986</v>
      </c>
      <c r="O6563" t="s">
        <v>28202</v>
      </c>
      <c r="P6563" t="s">
        <v>32874</v>
      </c>
    </row>
    <row r="6564" spans="1:16" x14ac:dyDescent="0.25">
      <c r="A6564">
        <v>1010083900</v>
      </c>
      <c r="B6564" t="s">
        <v>124</v>
      </c>
      <c r="C6564" t="s">
        <v>2445</v>
      </c>
      <c r="D6564" t="s">
        <v>1463</v>
      </c>
      <c r="E6564" t="s">
        <v>5442</v>
      </c>
      <c r="H6564">
        <v>0</v>
      </c>
      <c r="I6564" t="s">
        <v>11501</v>
      </c>
      <c r="J6564" t="s">
        <v>18175</v>
      </c>
      <c r="K6564" t="s">
        <v>24654</v>
      </c>
      <c r="L6564" t="s">
        <v>26151</v>
      </c>
      <c r="M6564" s="1">
        <v>36454</v>
      </c>
      <c r="N6564" s="4">
        <v>25.673972602739727</v>
      </c>
      <c r="O6564" t="s">
        <v>31065</v>
      </c>
      <c r="P6564" t="s">
        <v>32874</v>
      </c>
    </row>
    <row r="6565" spans="1:16" x14ac:dyDescent="0.25">
      <c r="A6565">
        <v>1090533663</v>
      </c>
      <c r="B6565" t="s">
        <v>950</v>
      </c>
      <c r="C6565" t="s">
        <v>2158</v>
      </c>
      <c r="D6565" t="s">
        <v>4315</v>
      </c>
      <c r="E6565" t="s">
        <v>3044</v>
      </c>
      <c r="H6565">
        <v>0</v>
      </c>
      <c r="I6565" t="s">
        <v>8614</v>
      </c>
      <c r="J6565" t="s">
        <v>15405</v>
      </c>
      <c r="K6565" t="s">
        <v>21987</v>
      </c>
      <c r="L6565" t="s">
        <v>26150</v>
      </c>
      <c r="M6565" s="1">
        <v>36432</v>
      </c>
      <c r="N6565" s="4">
        <v>25.734246575342464</v>
      </c>
      <c r="O6565" t="s">
        <v>28203</v>
      </c>
      <c r="P6565" t="s">
        <v>32874</v>
      </c>
    </row>
    <row r="6566" spans="1:16" x14ac:dyDescent="0.25">
      <c r="A6566">
        <v>1010073195</v>
      </c>
      <c r="B6566" t="s">
        <v>238</v>
      </c>
      <c r="C6566" t="s">
        <v>2158</v>
      </c>
      <c r="D6566" t="s">
        <v>442</v>
      </c>
      <c r="E6566" t="s">
        <v>1851</v>
      </c>
      <c r="H6566">
        <v>0</v>
      </c>
      <c r="I6566" t="s">
        <v>8610</v>
      </c>
      <c r="J6566" t="s">
        <v>15401</v>
      </c>
      <c r="K6566" t="s">
        <v>21983</v>
      </c>
      <c r="L6566" t="s">
        <v>26151</v>
      </c>
      <c r="M6566" s="1">
        <v>35517</v>
      </c>
      <c r="N6566" s="4">
        <v>28.241095890410961</v>
      </c>
      <c r="O6566" t="s">
        <v>28199</v>
      </c>
      <c r="P6566" t="s">
        <v>32874</v>
      </c>
    </row>
    <row r="6567" spans="1:16" x14ac:dyDescent="0.25">
      <c r="A6567">
        <v>1090502079</v>
      </c>
      <c r="B6567" t="s">
        <v>923</v>
      </c>
      <c r="C6567" t="s">
        <v>2158</v>
      </c>
      <c r="D6567" t="s">
        <v>4830</v>
      </c>
      <c r="E6567" t="s">
        <v>3002</v>
      </c>
      <c r="H6567">
        <v>0</v>
      </c>
      <c r="I6567" t="s">
        <v>8167</v>
      </c>
      <c r="J6567" t="s">
        <v>14960</v>
      </c>
      <c r="K6567" t="s">
        <v>21547</v>
      </c>
      <c r="L6567" t="s">
        <v>26150</v>
      </c>
      <c r="M6567" s="1">
        <v>35542</v>
      </c>
      <c r="N6567" s="4">
        <v>28.172602739726027</v>
      </c>
      <c r="O6567" t="s">
        <v>27760</v>
      </c>
      <c r="P6567" t="s">
        <v>32874</v>
      </c>
    </row>
    <row r="6568" spans="1:16" x14ac:dyDescent="0.25">
      <c r="A6568">
        <v>1001805778</v>
      </c>
      <c r="B6568" t="s">
        <v>1262</v>
      </c>
      <c r="C6568" t="s">
        <v>2158</v>
      </c>
      <c r="D6568" t="s">
        <v>3148</v>
      </c>
      <c r="H6568">
        <v>0</v>
      </c>
      <c r="I6568" t="s">
        <v>8198</v>
      </c>
      <c r="J6568" t="s">
        <v>14993</v>
      </c>
      <c r="K6568" t="s">
        <v>21583</v>
      </c>
      <c r="L6568" t="s">
        <v>26151</v>
      </c>
      <c r="M6568" s="1">
        <v>35988</v>
      </c>
      <c r="N6568" s="4">
        <v>26.950684931506849</v>
      </c>
      <c r="O6568" t="s">
        <v>27793</v>
      </c>
      <c r="P6568" t="s">
        <v>32874</v>
      </c>
    </row>
    <row r="6569" spans="1:16" x14ac:dyDescent="0.25">
      <c r="A6569">
        <v>1192911391</v>
      </c>
      <c r="B6569" t="s">
        <v>682</v>
      </c>
      <c r="C6569" t="s">
        <v>2158</v>
      </c>
      <c r="D6569" t="s">
        <v>3031</v>
      </c>
      <c r="E6569" t="s">
        <v>3752</v>
      </c>
      <c r="H6569">
        <v>0</v>
      </c>
      <c r="I6569" t="s">
        <v>8615</v>
      </c>
      <c r="J6569" t="s">
        <v>15407</v>
      </c>
      <c r="K6569" t="s">
        <v>21988</v>
      </c>
      <c r="L6569" t="s">
        <v>26151</v>
      </c>
      <c r="M6569" s="1">
        <v>36535</v>
      </c>
      <c r="N6569" s="4">
        <v>25.452054794520549</v>
      </c>
      <c r="O6569" t="s">
        <v>28204</v>
      </c>
      <c r="P6569" t="s">
        <v>32874</v>
      </c>
    </row>
    <row r="6570" spans="1:16" x14ac:dyDescent="0.25">
      <c r="A6570">
        <v>1004540308</v>
      </c>
      <c r="B6570" t="s">
        <v>893</v>
      </c>
      <c r="C6570" t="s">
        <v>2174</v>
      </c>
      <c r="D6570" t="s">
        <v>3044</v>
      </c>
      <c r="E6570" t="s">
        <v>2892</v>
      </c>
      <c r="H6570">
        <v>0</v>
      </c>
      <c r="I6570" t="s">
        <v>8618</v>
      </c>
      <c r="J6570" t="s">
        <v>15410</v>
      </c>
      <c r="K6570" t="s">
        <v>21991</v>
      </c>
      <c r="L6570" t="s">
        <v>26150</v>
      </c>
      <c r="M6570" s="1">
        <v>35619</v>
      </c>
      <c r="N6570" s="4">
        <v>27.961643835616439</v>
      </c>
      <c r="O6570" t="s">
        <v>28207</v>
      </c>
      <c r="P6570" t="s">
        <v>32874</v>
      </c>
    </row>
    <row r="6571" spans="1:16" x14ac:dyDescent="0.25">
      <c r="A6571">
        <v>1094281228</v>
      </c>
      <c r="B6571" t="s">
        <v>1375</v>
      </c>
      <c r="C6571" t="s">
        <v>2675</v>
      </c>
      <c r="D6571" t="s">
        <v>2028</v>
      </c>
      <c r="E6571" t="s">
        <v>3391</v>
      </c>
      <c r="H6571">
        <v>0</v>
      </c>
      <c r="I6571" t="s">
        <v>8627</v>
      </c>
      <c r="J6571" t="s">
        <v>15418</v>
      </c>
      <c r="K6571" t="s">
        <v>22000</v>
      </c>
      <c r="L6571" t="s">
        <v>26151</v>
      </c>
      <c r="M6571" s="1">
        <v>35877</v>
      </c>
      <c r="N6571" s="4">
        <v>27.254794520547946</v>
      </c>
      <c r="O6571" t="s">
        <v>28217</v>
      </c>
      <c r="P6571" t="s">
        <v>32874</v>
      </c>
    </row>
    <row r="6572" spans="1:16" x14ac:dyDescent="0.25">
      <c r="A6572">
        <v>1007272886</v>
      </c>
      <c r="B6572" t="s">
        <v>1034</v>
      </c>
      <c r="C6572" t="s">
        <v>2247</v>
      </c>
      <c r="D6572" t="s">
        <v>2369</v>
      </c>
      <c r="E6572" t="s">
        <v>3180</v>
      </c>
      <c r="H6572">
        <v>0</v>
      </c>
      <c r="I6572" t="s">
        <v>8637</v>
      </c>
      <c r="J6572" t="s">
        <v>15426</v>
      </c>
      <c r="K6572" t="s">
        <v>22007</v>
      </c>
      <c r="L6572" t="s">
        <v>26151</v>
      </c>
      <c r="M6572" s="1">
        <v>36683</v>
      </c>
      <c r="N6572" s="4">
        <v>25.046575342465754</v>
      </c>
      <c r="O6572" t="s">
        <v>28227</v>
      </c>
      <c r="P6572" t="s">
        <v>32874</v>
      </c>
    </row>
    <row r="6573" spans="1:16" x14ac:dyDescent="0.25">
      <c r="A6573">
        <v>1007341136</v>
      </c>
      <c r="B6573" t="s">
        <v>1377</v>
      </c>
      <c r="C6573" t="s">
        <v>2676</v>
      </c>
      <c r="D6573" t="s">
        <v>4980</v>
      </c>
      <c r="E6573" t="s">
        <v>3052</v>
      </c>
      <c r="H6573">
        <v>0</v>
      </c>
      <c r="I6573" t="s">
        <v>8632</v>
      </c>
      <c r="J6573" t="s">
        <v>15421</v>
      </c>
      <c r="K6573" t="s">
        <v>22004</v>
      </c>
      <c r="L6573" t="s">
        <v>26151</v>
      </c>
      <c r="M6573" s="1">
        <v>36476</v>
      </c>
      <c r="N6573" s="4">
        <v>25.613698630136987</v>
      </c>
      <c r="O6573" t="s">
        <v>28222</v>
      </c>
      <c r="P6573" t="s">
        <v>32874</v>
      </c>
    </row>
    <row r="6574" spans="1:16" x14ac:dyDescent="0.25">
      <c r="A6574">
        <v>1005062149</v>
      </c>
      <c r="B6574" t="s">
        <v>490</v>
      </c>
      <c r="C6574" t="s">
        <v>2158</v>
      </c>
      <c r="D6574" t="s">
        <v>3117</v>
      </c>
      <c r="E6574" t="s">
        <v>3578</v>
      </c>
      <c r="H6574">
        <v>0</v>
      </c>
      <c r="I6574" t="s">
        <v>8522</v>
      </c>
      <c r="J6574" t="s">
        <v>15315</v>
      </c>
      <c r="K6574" t="s">
        <v>21903</v>
      </c>
      <c r="L6574" t="s">
        <v>26151</v>
      </c>
      <c r="M6574" s="1">
        <v>36710</v>
      </c>
      <c r="N6574" s="4">
        <v>24.972602739726028</v>
      </c>
      <c r="O6574" t="s">
        <v>28112</v>
      </c>
      <c r="P6574" t="s">
        <v>32874</v>
      </c>
    </row>
    <row r="6575" spans="1:16" x14ac:dyDescent="0.25">
      <c r="A6575">
        <v>1005038991</v>
      </c>
      <c r="B6575" t="s">
        <v>122</v>
      </c>
      <c r="C6575" t="s">
        <v>2531</v>
      </c>
      <c r="D6575" t="s">
        <v>3858</v>
      </c>
      <c r="E6575" t="s">
        <v>2028</v>
      </c>
      <c r="H6575">
        <v>0</v>
      </c>
      <c r="I6575" t="s">
        <v>8653</v>
      </c>
      <c r="J6575" t="s">
        <v>15406</v>
      </c>
      <c r="K6575" t="s">
        <v>4458</v>
      </c>
      <c r="L6575" t="s">
        <v>26151</v>
      </c>
      <c r="M6575" s="1">
        <v>36803</v>
      </c>
      <c r="N6575" s="4">
        <v>24.717808219178082</v>
      </c>
      <c r="O6575" t="s">
        <v>28244</v>
      </c>
      <c r="P6575" t="s">
        <v>32874</v>
      </c>
    </row>
    <row r="6576" spans="1:16" x14ac:dyDescent="0.25">
      <c r="A6576">
        <v>1004821957</v>
      </c>
      <c r="B6576" t="s">
        <v>148</v>
      </c>
      <c r="C6576" t="s">
        <v>2241</v>
      </c>
      <c r="D6576" t="s">
        <v>4033</v>
      </c>
      <c r="E6576" t="s">
        <v>3460</v>
      </c>
      <c r="H6576">
        <v>0</v>
      </c>
      <c r="I6576" t="s">
        <v>8654</v>
      </c>
      <c r="J6576" t="s">
        <v>15443</v>
      </c>
      <c r="K6576" t="s">
        <v>22029</v>
      </c>
      <c r="L6576" t="s">
        <v>26151</v>
      </c>
      <c r="M6576" s="1">
        <v>35450</v>
      </c>
      <c r="N6576" s="4">
        <v>28.424657534246574</v>
      </c>
      <c r="O6576" t="s">
        <v>28245</v>
      </c>
      <c r="P6576" t="s">
        <v>32874</v>
      </c>
    </row>
    <row r="6577" spans="1:16" x14ac:dyDescent="0.25">
      <c r="A6577">
        <v>1004806954</v>
      </c>
      <c r="B6577" t="s">
        <v>161</v>
      </c>
      <c r="C6577" t="s">
        <v>2476</v>
      </c>
      <c r="D6577" t="s">
        <v>4996</v>
      </c>
      <c r="E6577" t="s">
        <v>4510</v>
      </c>
      <c r="H6577">
        <v>0</v>
      </c>
      <c r="I6577" t="s">
        <v>8656</v>
      </c>
      <c r="J6577" t="s">
        <v>15446</v>
      </c>
      <c r="K6577" t="s">
        <v>22032</v>
      </c>
      <c r="L6577" t="s">
        <v>26150</v>
      </c>
      <c r="M6577" s="1">
        <v>36347</v>
      </c>
      <c r="N6577" s="4">
        <v>25.967123287671232</v>
      </c>
      <c r="O6577" t="s">
        <v>28247</v>
      </c>
      <c r="P6577" t="s">
        <v>32874</v>
      </c>
    </row>
    <row r="6578" spans="1:16" x14ac:dyDescent="0.25">
      <c r="A6578">
        <v>1094280679</v>
      </c>
      <c r="B6578" t="s">
        <v>47</v>
      </c>
      <c r="C6578" t="s">
        <v>2207</v>
      </c>
      <c r="D6578" t="s">
        <v>3453</v>
      </c>
      <c r="E6578" t="s">
        <v>3990</v>
      </c>
      <c r="H6578">
        <v>0</v>
      </c>
      <c r="I6578" t="s">
        <v>8658</v>
      </c>
      <c r="J6578" t="s">
        <v>15449</v>
      </c>
      <c r="K6578" t="s">
        <v>21992</v>
      </c>
      <c r="L6578" t="s">
        <v>26150</v>
      </c>
      <c r="M6578" s="1">
        <v>35803</v>
      </c>
      <c r="N6578" s="4">
        <v>27.457534246575342</v>
      </c>
      <c r="O6578" t="s">
        <v>28249</v>
      </c>
      <c r="P6578" t="s">
        <v>32874</v>
      </c>
    </row>
    <row r="6579" spans="1:16" x14ac:dyDescent="0.25">
      <c r="A6579">
        <v>1005039084</v>
      </c>
      <c r="B6579" t="s">
        <v>180</v>
      </c>
      <c r="C6579" t="s">
        <v>2191</v>
      </c>
      <c r="D6579" t="s">
        <v>1246</v>
      </c>
      <c r="E6579" t="s">
        <v>3202</v>
      </c>
      <c r="H6579">
        <v>0</v>
      </c>
      <c r="I6579" t="s">
        <v>8663</v>
      </c>
      <c r="J6579" t="s">
        <v>14485</v>
      </c>
      <c r="K6579" t="s">
        <v>22039</v>
      </c>
      <c r="L6579" t="s">
        <v>26151</v>
      </c>
      <c r="M6579" s="1">
        <v>36630</v>
      </c>
      <c r="N6579" s="4">
        <v>25.19178082191781</v>
      </c>
      <c r="O6579" t="s">
        <v>28254</v>
      </c>
      <c r="P6579" t="s">
        <v>32874</v>
      </c>
    </row>
    <row r="6580" spans="1:16" x14ac:dyDescent="0.25">
      <c r="A6580">
        <v>1091680149</v>
      </c>
      <c r="B6580" t="s">
        <v>1390</v>
      </c>
      <c r="C6580" t="s">
        <v>2601</v>
      </c>
      <c r="D6580" t="s">
        <v>3184</v>
      </c>
      <c r="E6580" t="s">
        <v>5755</v>
      </c>
      <c r="H6580">
        <v>0</v>
      </c>
      <c r="I6580" t="s">
        <v>8666</v>
      </c>
      <c r="J6580" t="s">
        <v>15455</v>
      </c>
      <c r="K6580" t="s">
        <v>22042</v>
      </c>
      <c r="L6580" t="s">
        <v>26150</v>
      </c>
      <c r="M6580" s="1">
        <v>35926</v>
      </c>
      <c r="N6580" s="4">
        <v>27.12054794520548</v>
      </c>
      <c r="O6580" t="s">
        <v>28257</v>
      </c>
      <c r="P6580" t="s">
        <v>32874</v>
      </c>
    </row>
    <row r="6581" spans="1:16" x14ac:dyDescent="0.25">
      <c r="A6581">
        <v>1091164034</v>
      </c>
      <c r="B6581" t="s">
        <v>1393</v>
      </c>
      <c r="C6581" t="s">
        <v>2199</v>
      </c>
      <c r="D6581" t="s">
        <v>3784</v>
      </c>
      <c r="E6581" t="s">
        <v>3202</v>
      </c>
      <c r="H6581">
        <v>0</v>
      </c>
      <c r="I6581" t="s">
        <v>8668</v>
      </c>
      <c r="J6581" t="s">
        <v>15457</v>
      </c>
      <c r="K6581" t="s">
        <v>22044</v>
      </c>
      <c r="L6581" t="s">
        <v>26151</v>
      </c>
      <c r="M6581" s="1">
        <v>36096</v>
      </c>
      <c r="N6581" s="4">
        <v>26.654794520547945</v>
      </c>
      <c r="O6581" t="s">
        <v>28259</v>
      </c>
      <c r="P6581" t="s">
        <v>32874</v>
      </c>
    </row>
    <row r="6582" spans="1:16" x14ac:dyDescent="0.25">
      <c r="A6582">
        <v>1092388839</v>
      </c>
      <c r="B6582" t="s">
        <v>32</v>
      </c>
      <c r="C6582" t="s">
        <v>2254</v>
      </c>
      <c r="D6582" t="s">
        <v>4269</v>
      </c>
      <c r="E6582" t="s">
        <v>3062</v>
      </c>
      <c r="H6582">
        <v>0</v>
      </c>
      <c r="I6582" t="s">
        <v>8670</v>
      </c>
      <c r="J6582" t="s">
        <v>14485</v>
      </c>
      <c r="K6582" t="s">
        <v>21050</v>
      </c>
      <c r="L6582" t="s">
        <v>26151</v>
      </c>
      <c r="M6582" s="1">
        <v>36216</v>
      </c>
      <c r="N6582" s="4">
        <v>26.326027397260273</v>
      </c>
      <c r="O6582" t="s">
        <v>28261</v>
      </c>
      <c r="P6582" t="s">
        <v>32874</v>
      </c>
    </row>
    <row r="6583" spans="1:16" x14ac:dyDescent="0.25">
      <c r="A6583">
        <v>1004820817</v>
      </c>
      <c r="B6583" t="s">
        <v>797</v>
      </c>
      <c r="C6583" t="s">
        <v>2681</v>
      </c>
      <c r="D6583" t="s">
        <v>3265</v>
      </c>
      <c r="E6583" t="s">
        <v>3074</v>
      </c>
      <c r="H6583">
        <v>0</v>
      </c>
      <c r="I6583" t="s">
        <v>8671</v>
      </c>
      <c r="J6583" t="s">
        <v>15459</v>
      </c>
      <c r="K6583" t="s">
        <v>22047</v>
      </c>
      <c r="L6583" t="s">
        <v>26150</v>
      </c>
      <c r="M6583" s="1">
        <v>36942</v>
      </c>
      <c r="N6583" s="4">
        <v>24.336986301369862</v>
      </c>
      <c r="O6583" t="s">
        <v>28262</v>
      </c>
      <c r="P6583" t="s">
        <v>32874</v>
      </c>
    </row>
    <row r="6584" spans="1:16" x14ac:dyDescent="0.25">
      <c r="A6584">
        <v>1007272835</v>
      </c>
      <c r="B6584" t="s">
        <v>842</v>
      </c>
      <c r="C6584" t="s">
        <v>2178</v>
      </c>
      <c r="D6584" t="s">
        <v>3044</v>
      </c>
      <c r="E6584" t="s">
        <v>3098</v>
      </c>
      <c r="H6584">
        <v>0</v>
      </c>
      <c r="I6584" t="s">
        <v>8672</v>
      </c>
      <c r="J6584" t="s">
        <v>15460</v>
      </c>
      <c r="K6584" t="s">
        <v>21423</v>
      </c>
      <c r="L6584" t="s">
        <v>26150</v>
      </c>
      <c r="M6584" s="1">
        <v>36710</v>
      </c>
      <c r="N6584" s="4">
        <v>24.972602739726028</v>
      </c>
      <c r="O6584" t="s">
        <v>28263</v>
      </c>
      <c r="P6584" t="s">
        <v>32874</v>
      </c>
    </row>
    <row r="6585" spans="1:16" x14ac:dyDescent="0.25">
      <c r="A6585">
        <v>1010111746</v>
      </c>
      <c r="B6585" t="s">
        <v>33</v>
      </c>
      <c r="C6585" t="s">
        <v>2528</v>
      </c>
      <c r="D6585" t="s">
        <v>3886</v>
      </c>
      <c r="E6585" t="s">
        <v>2281</v>
      </c>
      <c r="H6585">
        <v>0</v>
      </c>
      <c r="I6585" t="s">
        <v>8673</v>
      </c>
      <c r="J6585" t="s">
        <v>15461</v>
      </c>
      <c r="K6585" t="s">
        <v>22047</v>
      </c>
      <c r="L6585" t="s">
        <v>26150</v>
      </c>
      <c r="M6585" s="1">
        <v>36711</v>
      </c>
      <c r="N6585" s="4">
        <v>24.969863013698632</v>
      </c>
      <c r="O6585" t="s">
        <v>28264</v>
      </c>
      <c r="P6585" t="s">
        <v>32874</v>
      </c>
    </row>
    <row r="6586" spans="1:16" x14ac:dyDescent="0.25">
      <c r="A6586">
        <v>100524758</v>
      </c>
      <c r="B6586" t="s">
        <v>131</v>
      </c>
      <c r="C6586" t="s">
        <v>2185</v>
      </c>
      <c r="D6586" t="s">
        <v>4219</v>
      </c>
      <c r="H6586">
        <v>0</v>
      </c>
      <c r="I6586" t="s">
        <v>8675</v>
      </c>
      <c r="J6586" t="s">
        <v>15463</v>
      </c>
      <c r="K6586" t="s">
        <v>22049</v>
      </c>
      <c r="L6586" t="s">
        <v>26150</v>
      </c>
      <c r="M6586" s="1">
        <v>37022</v>
      </c>
      <c r="N6586" s="4">
        <v>24.117808219178084</v>
      </c>
      <c r="O6586" t="s">
        <v>28266</v>
      </c>
      <c r="P6586" t="s">
        <v>32874</v>
      </c>
    </row>
    <row r="6587" spans="1:16" x14ac:dyDescent="0.25">
      <c r="A6587">
        <v>1007323132</v>
      </c>
      <c r="B6587" t="s">
        <v>312</v>
      </c>
      <c r="C6587" t="s">
        <v>2158</v>
      </c>
      <c r="D6587" t="s">
        <v>2870</v>
      </c>
      <c r="E6587" t="s">
        <v>3135</v>
      </c>
      <c r="H6587">
        <v>0</v>
      </c>
      <c r="I6587" t="s">
        <v>8704</v>
      </c>
      <c r="J6587" t="s">
        <v>15492</v>
      </c>
      <c r="K6587" t="s">
        <v>22082</v>
      </c>
      <c r="L6587" t="s">
        <v>26150</v>
      </c>
      <c r="M6587" s="1">
        <v>36157</v>
      </c>
      <c r="N6587" s="4">
        <v>26.487671232876714</v>
      </c>
      <c r="O6587" t="s">
        <v>28296</v>
      </c>
      <c r="P6587" t="s">
        <v>32874</v>
      </c>
    </row>
    <row r="6588" spans="1:16" x14ac:dyDescent="0.25">
      <c r="A6588">
        <v>1093920746</v>
      </c>
      <c r="B6588" t="s">
        <v>1382</v>
      </c>
      <c r="C6588" t="s">
        <v>2158</v>
      </c>
      <c r="D6588" t="s">
        <v>2994</v>
      </c>
      <c r="E6588" t="s">
        <v>3258</v>
      </c>
      <c r="H6588">
        <v>0</v>
      </c>
      <c r="I6588" t="s">
        <v>8705</v>
      </c>
      <c r="J6588" t="s">
        <v>15493</v>
      </c>
      <c r="K6588" t="s">
        <v>21980</v>
      </c>
      <c r="L6588" t="s">
        <v>26150</v>
      </c>
      <c r="M6588" s="1">
        <v>35436</v>
      </c>
      <c r="N6588" s="4">
        <v>28.463013698630139</v>
      </c>
      <c r="O6588" t="s">
        <v>28297</v>
      </c>
      <c r="P6588" t="s">
        <v>32874</v>
      </c>
    </row>
    <row r="6589" spans="1:16" x14ac:dyDescent="0.25">
      <c r="A6589">
        <v>1005047444</v>
      </c>
      <c r="B6589" t="s">
        <v>1406</v>
      </c>
      <c r="C6589" t="s">
        <v>2158</v>
      </c>
      <c r="D6589" t="s">
        <v>2870</v>
      </c>
      <c r="E6589" t="s">
        <v>3780</v>
      </c>
      <c r="H6589">
        <v>0</v>
      </c>
      <c r="I6589" t="s">
        <v>8706</v>
      </c>
      <c r="J6589" t="s">
        <v>15494</v>
      </c>
      <c r="K6589" t="s">
        <v>22083</v>
      </c>
      <c r="L6589" t="s">
        <v>26151</v>
      </c>
      <c r="M6589" s="1">
        <v>36061</v>
      </c>
      <c r="N6589" s="4">
        <v>26.75068493150685</v>
      </c>
      <c r="O6589" t="s">
        <v>28298</v>
      </c>
      <c r="P6589" t="s">
        <v>32874</v>
      </c>
    </row>
    <row r="6590" spans="1:16" x14ac:dyDescent="0.25">
      <c r="A6590">
        <v>1093926886</v>
      </c>
      <c r="B6590" t="s">
        <v>1407</v>
      </c>
      <c r="C6590" t="s">
        <v>2689</v>
      </c>
      <c r="D6590" t="s">
        <v>2369</v>
      </c>
      <c r="E6590" t="s">
        <v>3058</v>
      </c>
      <c r="H6590">
        <v>0</v>
      </c>
      <c r="I6590" t="s">
        <v>8707</v>
      </c>
      <c r="J6590" t="s">
        <v>15495</v>
      </c>
      <c r="K6590" t="s">
        <v>22084</v>
      </c>
      <c r="L6590" t="s">
        <v>26151</v>
      </c>
      <c r="M6590" s="1">
        <v>36986</v>
      </c>
      <c r="N6590" s="4">
        <v>24.216438356164385</v>
      </c>
      <c r="O6590" t="s">
        <v>28299</v>
      </c>
      <c r="P6590" t="s">
        <v>32874</v>
      </c>
    </row>
    <row r="6591" spans="1:16" x14ac:dyDescent="0.25">
      <c r="A6591">
        <v>1086019961</v>
      </c>
      <c r="B6591" t="s">
        <v>632</v>
      </c>
      <c r="C6591" t="s">
        <v>2559</v>
      </c>
      <c r="D6591" t="s">
        <v>4516</v>
      </c>
      <c r="E6591" t="s">
        <v>3277</v>
      </c>
      <c r="H6591">
        <v>0</v>
      </c>
      <c r="I6591" t="s">
        <v>7715</v>
      </c>
      <c r="J6591" t="s">
        <v>14491</v>
      </c>
      <c r="K6591" t="s">
        <v>21060</v>
      </c>
      <c r="L6591" t="s">
        <v>26150</v>
      </c>
      <c r="M6591" s="1">
        <v>36490</v>
      </c>
      <c r="N6591" s="4">
        <v>25.575342465753426</v>
      </c>
      <c r="O6591" t="s">
        <v>27237</v>
      </c>
      <c r="P6591" t="s">
        <v>32874</v>
      </c>
    </row>
    <row r="6592" spans="1:16" x14ac:dyDescent="0.25">
      <c r="A6592">
        <v>1094833255</v>
      </c>
      <c r="B6592" t="s">
        <v>1450</v>
      </c>
      <c r="C6592" t="s">
        <v>2311</v>
      </c>
      <c r="D6592" t="s">
        <v>3615</v>
      </c>
      <c r="E6592" t="s">
        <v>3355</v>
      </c>
      <c r="H6592">
        <v>0</v>
      </c>
      <c r="I6592" t="s">
        <v>8845</v>
      </c>
      <c r="J6592" t="s">
        <v>15633</v>
      </c>
      <c r="K6592" t="s">
        <v>22045</v>
      </c>
      <c r="L6592" t="s">
        <v>26151</v>
      </c>
      <c r="M6592" s="1">
        <v>35750</v>
      </c>
      <c r="N6592" s="4">
        <v>27.602739726027398</v>
      </c>
      <c r="O6592" t="s">
        <v>28443</v>
      </c>
      <c r="P6592" t="s">
        <v>32874</v>
      </c>
    </row>
    <row r="6593" spans="1:16" x14ac:dyDescent="0.25">
      <c r="A6593">
        <v>1093791400</v>
      </c>
      <c r="B6593" t="s">
        <v>256</v>
      </c>
      <c r="C6593" t="s">
        <v>2413</v>
      </c>
      <c r="D6593" t="s">
        <v>4261</v>
      </c>
      <c r="E6593" t="s">
        <v>4197</v>
      </c>
      <c r="H6593">
        <v>0</v>
      </c>
      <c r="I6593" t="s">
        <v>8859</v>
      </c>
      <c r="J6593" t="s">
        <v>15647</v>
      </c>
      <c r="K6593" t="s">
        <v>22244</v>
      </c>
      <c r="L6593" t="s">
        <v>26151</v>
      </c>
      <c r="M6593" s="1">
        <v>35633</v>
      </c>
      <c r="N6593" s="4">
        <v>27.923287671232877</v>
      </c>
      <c r="O6593" t="s">
        <v>28458</v>
      </c>
      <c r="P6593" t="s">
        <v>32874</v>
      </c>
    </row>
    <row r="6594" spans="1:16" x14ac:dyDescent="0.25">
      <c r="A6594">
        <v>1094350794</v>
      </c>
      <c r="B6594" t="s">
        <v>269</v>
      </c>
      <c r="C6594" t="s">
        <v>2231</v>
      </c>
      <c r="D6594" t="s">
        <v>4860</v>
      </c>
      <c r="E6594" t="s">
        <v>2003</v>
      </c>
      <c r="H6594">
        <v>0</v>
      </c>
      <c r="I6594" t="s">
        <v>8862</v>
      </c>
      <c r="J6594" t="s">
        <v>15650</v>
      </c>
      <c r="K6594" t="s">
        <v>22247</v>
      </c>
      <c r="L6594" t="s">
        <v>26150</v>
      </c>
      <c r="M6594" s="1">
        <v>35756</v>
      </c>
      <c r="N6594" s="4">
        <v>27.586301369863012</v>
      </c>
      <c r="O6594" t="s">
        <v>28461</v>
      </c>
      <c r="P6594" t="s">
        <v>32874</v>
      </c>
    </row>
    <row r="6595" spans="1:16" x14ac:dyDescent="0.25">
      <c r="A6595">
        <v>1004817684</v>
      </c>
      <c r="B6595" t="s">
        <v>969</v>
      </c>
      <c r="C6595" t="s">
        <v>2175</v>
      </c>
      <c r="D6595" t="s">
        <v>5060</v>
      </c>
      <c r="E6595" t="s">
        <v>4290</v>
      </c>
      <c r="H6595">
        <v>0</v>
      </c>
      <c r="I6595" t="s">
        <v>8893</v>
      </c>
      <c r="J6595" t="s">
        <v>15679</v>
      </c>
      <c r="K6595" t="s">
        <v>22279</v>
      </c>
      <c r="L6595" t="s">
        <v>26150</v>
      </c>
      <c r="M6595" s="1">
        <v>36648</v>
      </c>
      <c r="N6595" s="4">
        <v>25.142465753424659</v>
      </c>
      <c r="O6595" t="s">
        <v>28492</v>
      </c>
      <c r="P6595" t="s">
        <v>32874</v>
      </c>
    </row>
    <row r="6596" spans="1:16" x14ac:dyDescent="0.25">
      <c r="A6596">
        <v>1091677895</v>
      </c>
      <c r="B6596" t="s">
        <v>262</v>
      </c>
      <c r="C6596" t="s">
        <v>2709</v>
      </c>
      <c r="D6596" t="s">
        <v>3615</v>
      </c>
      <c r="E6596" t="s">
        <v>2904</v>
      </c>
      <c r="H6596">
        <v>0</v>
      </c>
      <c r="I6596" t="s">
        <v>8895</v>
      </c>
      <c r="J6596" t="s">
        <v>15681</v>
      </c>
      <c r="K6596" t="s">
        <v>21277</v>
      </c>
      <c r="L6596" t="s">
        <v>26151</v>
      </c>
      <c r="M6596" s="1">
        <v>35507</v>
      </c>
      <c r="N6596" s="4">
        <v>28.268493150684932</v>
      </c>
      <c r="O6596" t="s">
        <v>28495</v>
      </c>
      <c r="P6596" t="s">
        <v>32874</v>
      </c>
    </row>
    <row r="6597" spans="1:16" x14ac:dyDescent="0.25">
      <c r="A6597">
        <v>1007320945</v>
      </c>
      <c r="B6597" t="s">
        <v>1469</v>
      </c>
      <c r="C6597" t="s">
        <v>2158</v>
      </c>
      <c r="D6597" t="s">
        <v>3752</v>
      </c>
      <c r="E6597" t="s">
        <v>521</v>
      </c>
      <c r="H6597">
        <v>0</v>
      </c>
      <c r="I6597" t="s">
        <v>8897</v>
      </c>
      <c r="J6597" t="s">
        <v>15683</v>
      </c>
      <c r="K6597" t="s">
        <v>22285</v>
      </c>
      <c r="L6597" t="s">
        <v>26150</v>
      </c>
      <c r="M6597" s="1">
        <v>36247</v>
      </c>
      <c r="N6597" s="4">
        <v>26.241095890410961</v>
      </c>
      <c r="O6597" t="s">
        <v>28497</v>
      </c>
      <c r="P6597" t="s">
        <v>32874</v>
      </c>
    </row>
    <row r="6598" spans="1:16" x14ac:dyDescent="0.25">
      <c r="A6598">
        <v>1094323098</v>
      </c>
      <c r="B6598" t="s">
        <v>1060</v>
      </c>
      <c r="C6598" t="s">
        <v>2165</v>
      </c>
      <c r="D6598" t="s">
        <v>3165</v>
      </c>
      <c r="E6598" t="s">
        <v>3180</v>
      </c>
      <c r="H6598">
        <v>0</v>
      </c>
      <c r="I6598" t="s">
        <v>8898</v>
      </c>
      <c r="J6598" t="s">
        <v>15684</v>
      </c>
      <c r="K6598" t="s">
        <v>22063</v>
      </c>
      <c r="L6598" t="s">
        <v>26150</v>
      </c>
      <c r="M6598" s="1">
        <v>35685</v>
      </c>
      <c r="N6598" s="4">
        <v>27.780821917808218</v>
      </c>
      <c r="O6598" t="s">
        <v>28498</v>
      </c>
      <c r="P6598" t="s">
        <v>32874</v>
      </c>
    </row>
    <row r="6599" spans="1:16" x14ac:dyDescent="0.25">
      <c r="A6599">
        <v>1091060646</v>
      </c>
      <c r="B6599" t="s">
        <v>622</v>
      </c>
      <c r="C6599" t="s">
        <v>2274</v>
      </c>
      <c r="D6599" t="s">
        <v>3406</v>
      </c>
      <c r="E6599" t="s">
        <v>342</v>
      </c>
      <c r="H6599">
        <v>0</v>
      </c>
      <c r="I6599" t="s">
        <v>7501</v>
      </c>
      <c r="J6599" t="s">
        <v>14271</v>
      </c>
      <c r="K6599" t="s">
        <v>20816</v>
      </c>
      <c r="L6599" t="s">
        <v>26150</v>
      </c>
      <c r="M6599" s="1">
        <v>36175</v>
      </c>
      <c r="N6599" s="4">
        <v>26.438356164383563</v>
      </c>
      <c r="O6599" t="s">
        <v>27088</v>
      </c>
      <c r="P6599" t="s">
        <v>32874</v>
      </c>
    </row>
    <row r="6600" spans="1:16" x14ac:dyDescent="0.25">
      <c r="A6600">
        <v>1086198332</v>
      </c>
      <c r="B6600" t="s">
        <v>941</v>
      </c>
      <c r="C6600" t="s">
        <v>2158</v>
      </c>
      <c r="D6600" t="s">
        <v>3427</v>
      </c>
      <c r="E6600" t="s">
        <v>3311</v>
      </c>
      <c r="H6600">
        <v>0</v>
      </c>
      <c r="I6600" t="s">
        <v>7579</v>
      </c>
      <c r="J6600" t="s">
        <v>14353</v>
      </c>
      <c r="K6600" t="s">
        <v>20904</v>
      </c>
      <c r="L6600" t="s">
        <v>26151</v>
      </c>
      <c r="M6600" s="1">
        <v>36269</v>
      </c>
      <c r="N6600" s="4">
        <v>26.18082191780822</v>
      </c>
      <c r="O6600" t="s">
        <v>27166</v>
      </c>
      <c r="P6600" t="s">
        <v>32874</v>
      </c>
    </row>
    <row r="6601" spans="1:16" x14ac:dyDescent="0.25">
      <c r="A6601">
        <v>1005333443</v>
      </c>
      <c r="B6601" t="s">
        <v>795</v>
      </c>
      <c r="C6601" t="s">
        <v>2297</v>
      </c>
      <c r="D6601" t="s">
        <v>3180</v>
      </c>
      <c r="E6601" t="s">
        <v>3376</v>
      </c>
      <c r="H6601">
        <v>0</v>
      </c>
      <c r="I6601" t="s">
        <v>7628</v>
      </c>
      <c r="J6601" t="s">
        <v>14400</v>
      </c>
      <c r="K6601" t="s">
        <v>20956</v>
      </c>
      <c r="L6601" t="s">
        <v>26151</v>
      </c>
      <c r="M6601" s="1">
        <v>36514</v>
      </c>
      <c r="N6601" s="4">
        <v>25.509589041095889</v>
      </c>
      <c r="O6601" t="s">
        <v>27215</v>
      </c>
      <c r="P6601" t="s">
        <v>32874</v>
      </c>
    </row>
    <row r="6602" spans="1:16" x14ac:dyDescent="0.25">
      <c r="A6602">
        <v>1086019496</v>
      </c>
      <c r="B6602" t="s">
        <v>98</v>
      </c>
      <c r="C6602" t="s">
        <v>2202</v>
      </c>
      <c r="D6602" t="s">
        <v>3290</v>
      </c>
      <c r="E6602" t="s">
        <v>4156</v>
      </c>
      <c r="H6602">
        <v>0</v>
      </c>
      <c r="I6602" t="s">
        <v>7741</v>
      </c>
      <c r="J6602" t="s">
        <v>14518</v>
      </c>
      <c r="K6602" t="s">
        <v>21086</v>
      </c>
      <c r="L6602" t="s">
        <v>26150</v>
      </c>
      <c r="M6602" s="1">
        <v>35675</v>
      </c>
      <c r="N6602" s="4">
        <v>27.80821917808219</v>
      </c>
      <c r="O6602" t="s">
        <v>27329</v>
      </c>
      <c r="P6602" t="s">
        <v>32874</v>
      </c>
    </row>
    <row r="6603" spans="1:16" x14ac:dyDescent="0.25">
      <c r="A6603">
        <v>1007254145</v>
      </c>
      <c r="B6603" t="s">
        <v>138</v>
      </c>
      <c r="C6603" t="s">
        <v>2500</v>
      </c>
      <c r="D6603" t="s">
        <v>4197</v>
      </c>
      <c r="E6603" t="s">
        <v>5767</v>
      </c>
      <c r="H6603">
        <v>0</v>
      </c>
      <c r="I6603" t="s">
        <v>8907</v>
      </c>
      <c r="J6603" t="s">
        <v>15691</v>
      </c>
      <c r="K6603" t="s">
        <v>19966</v>
      </c>
      <c r="L6603" t="s">
        <v>26151</v>
      </c>
      <c r="M6603" s="1">
        <v>36754</v>
      </c>
      <c r="N6603" s="4">
        <v>24.852054794520548</v>
      </c>
      <c r="O6603" t="s">
        <v>28507</v>
      </c>
      <c r="P6603" t="s">
        <v>32874</v>
      </c>
    </row>
    <row r="6604" spans="1:16" x14ac:dyDescent="0.25">
      <c r="A6604">
        <v>1005042795</v>
      </c>
      <c r="B6604" t="s">
        <v>123</v>
      </c>
      <c r="C6604" t="s">
        <v>2365</v>
      </c>
      <c r="D6604" t="s">
        <v>5091</v>
      </c>
      <c r="E6604" t="s">
        <v>3062</v>
      </c>
      <c r="H6604">
        <v>0</v>
      </c>
      <c r="I6604" t="s">
        <v>8903</v>
      </c>
      <c r="J6604" t="s">
        <v>15688</v>
      </c>
      <c r="K6604" t="s">
        <v>22290</v>
      </c>
      <c r="L6604" t="s">
        <v>26151</v>
      </c>
      <c r="M6604" s="1">
        <v>35981</v>
      </c>
      <c r="N6604" s="4">
        <v>26.969863013698632</v>
      </c>
      <c r="O6604" t="s">
        <v>28503</v>
      </c>
      <c r="P6604" t="s">
        <v>32874</v>
      </c>
    </row>
    <row r="6605" spans="1:16" x14ac:dyDescent="0.25">
      <c r="A6605">
        <v>1004822996</v>
      </c>
      <c r="B6605" t="s">
        <v>1492</v>
      </c>
      <c r="C6605" t="s">
        <v>2158</v>
      </c>
      <c r="D6605" t="s">
        <v>3564</v>
      </c>
      <c r="H6605">
        <v>0</v>
      </c>
      <c r="I6605" t="s">
        <v>8971</v>
      </c>
      <c r="J6605" t="s">
        <v>14400</v>
      </c>
      <c r="K6605" t="s">
        <v>22354</v>
      </c>
      <c r="L6605" t="s">
        <v>26150</v>
      </c>
      <c r="M6605" s="1">
        <v>35575</v>
      </c>
      <c r="N6605" s="4">
        <v>28.082191780821919</v>
      </c>
      <c r="O6605" t="s">
        <v>28574</v>
      </c>
      <c r="P6605" t="s">
        <v>32874</v>
      </c>
    </row>
    <row r="6606" spans="1:16" x14ac:dyDescent="0.25">
      <c r="A6606">
        <v>1094168969</v>
      </c>
      <c r="B6606" t="s">
        <v>140</v>
      </c>
      <c r="C6606" t="s">
        <v>2249</v>
      </c>
      <c r="D6606" t="s">
        <v>3522</v>
      </c>
      <c r="E6606" t="s">
        <v>3048</v>
      </c>
      <c r="H6606">
        <v>0</v>
      </c>
      <c r="I6606" t="s">
        <v>8978</v>
      </c>
      <c r="J6606" t="s">
        <v>15764</v>
      </c>
      <c r="K6606" t="s">
        <v>22361</v>
      </c>
      <c r="L6606" t="s">
        <v>26150</v>
      </c>
      <c r="M6606" s="1">
        <v>36319</v>
      </c>
      <c r="N6606" s="4">
        <v>26.043835616438358</v>
      </c>
      <c r="O6606" t="s">
        <v>28581</v>
      </c>
      <c r="P6606" t="s">
        <v>32874</v>
      </c>
    </row>
    <row r="6607" spans="1:16" x14ac:dyDescent="0.25">
      <c r="A6607">
        <v>1088976006</v>
      </c>
      <c r="B6607" t="s">
        <v>772</v>
      </c>
      <c r="C6607" t="s">
        <v>2158</v>
      </c>
      <c r="D6607" t="s">
        <v>2327</v>
      </c>
      <c r="E6607" t="s">
        <v>3182</v>
      </c>
      <c r="H6607">
        <v>0</v>
      </c>
      <c r="I6607" t="s">
        <v>8988</v>
      </c>
      <c r="J6607" t="s">
        <v>15769</v>
      </c>
      <c r="K6607" t="s">
        <v>6149</v>
      </c>
      <c r="L6607" t="s">
        <v>26150</v>
      </c>
      <c r="M6607" s="1">
        <v>35634</v>
      </c>
      <c r="N6607" s="4">
        <v>27.920547945205481</v>
      </c>
      <c r="O6607" t="s">
        <v>28590</v>
      </c>
      <c r="P6607" t="s">
        <v>32874</v>
      </c>
    </row>
    <row r="6608" spans="1:16" x14ac:dyDescent="0.25">
      <c r="A6608">
        <v>1094321148</v>
      </c>
      <c r="B6608" t="s">
        <v>1525</v>
      </c>
      <c r="C6608" t="s">
        <v>2249</v>
      </c>
      <c r="D6608" t="s">
        <v>4731</v>
      </c>
      <c r="E6608" t="s">
        <v>5783</v>
      </c>
      <c r="H6608">
        <v>0</v>
      </c>
      <c r="I6608" t="s">
        <v>9104</v>
      </c>
      <c r="J6608" t="s">
        <v>15883</v>
      </c>
      <c r="K6608" t="s">
        <v>22062</v>
      </c>
      <c r="L6608" t="s">
        <v>26150</v>
      </c>
      <c r="M6608" s="1">
        <v>36618</v>
      </c>
      <c r="N6608" s="4">
        <v>25.224657534246575</v>
      </c>
      <c r="O6608" t="s">
        <v>28705</v>
      </c>
      <c r="P6608" t="s">
        <v>32874</v>
      </c>
    </row>
    <row r="6609" spans="1:16" x14ac:dyDescent="0.25">
      <c r="A6609">
        <v>1094279569</v>
      </c>
      <c r="B6609" t="s">
        <v>138</v>
      </c>
      <c r="C6609" t="s">
        <v>2371</v>
      </c>
      <c r="D6609" t="s">
        <v>3048</v>
      </c>
      <c r="E6609" t="s">
        <v>2977</v>
      </c>
      <c r="H6609">
        <v>0</v>
      </c>
      <c r="I6609" t="s">
        <v>9094</v>
      </c>
      <c r="J6609" t="s">
        <v>15873</v>
      </c>
      <c r="K6609" t="s">
        <v>22460</v>
      </c>
      <c r="L6609" t="s">
        <v>26151</v>
      </c>
      <c r="M6609" s="1">
        <v>35608</v>
      </c>
      <c r="N6609" s="4">
        <v>27.991780821917807</v>
      </c>
      <c r="O6609" t="s">
        <v>28695</v>
      </c>
      <c r="P6609" t="s">
        <v>32874</v>
      </c>
    </row>
    <row r="6610" spans="1:16" x14ac:dyDescent="0.25">
      <c r="A6610">
        <v>1091535141</v>
      </c>
      <c r="B6610" t="s">
        <v>110</v>
      </c>
      <c r="C6610" t="s">
        <v>2249</v>
      </c>
      <c r="D6610" t="s">
        <v>4609</v>
      </c>
      <c r="E6610" t="s">
        <v>3321</v>
      </c>
      <c r="H6610">
        <v>0</v>
      </c>
      <c r="I6610" t="s">
        <v>9158</v>
      </c>
      <c r="J6610" t="s">
        <v>15935</v>
      </c>
      <c r="K6610" t="s">
        <v>22522</v>
      </c>
      <c r="L6610" t="s">
        <v>26150</v>
      </c>
      <c r="M6610" s="1">
        <v>35955</v>
      </c>
      <c r="N6610" s="4">
        <v>27.041095890410958</v>
      </c>
      <c r="O6610" t="s">
        <v>28759</v>
      </c>
      <c r="P6610" t="s">
        <v>32874</v>
      </c>
    </row>
    <row r="6611" spans="1:16" x14ac:dyDescent="0.25">
      <c r="A6611">
        <v>1004921286</v>
      </c>
      <c r="B6611" t="s">
        <v>215</v>
      </c>
      <c r="C6611" t="s">
        <v>2158</v>
      </c>
      <c r="D6611" t="s">
        <v>4777</v>
      </c>
      <c r="E6611" t="s">
        <v>5165</v>
      </c>
      <c r="H6611">
        <v>0</v>
      </c>
      <c r="I6611" t="s">
        <v>9174</v>
      </c>
      <c r="J6611" t="s">
        <v>15949</v>
      </c>
      <c r="K6611" t="s">
        <v>22535</v>
      </c>
      <c r="L6611" t="s">
        <v>26151</v>
      </c>
      <c r="M6611" s="1">
        <v>36635</v>
      </c>
      <c r="N6611" s="4">
        <v>25.17808219178082</v>
      </c>
      <c r="O6611" t="s">
        <v>28775</v>
      </c>
      <c r="P6611" t="s">
        <v>32874</v>
      </c>
    </row>
    <row r="6612" spans="1:16" x14ac:dyDescent="0.25">
      <c r="A6612">
        <v>1093414376</v>
      </c>
      <c r="B6612" t="s">
        <v>171</v>
      </c>
      <c r="C6612" t="s">
        <v>2279</v>
      </c>
      <c r="D6612" t="s">
        <v>3947</v>
      </c>
      <c r="E6612" t="s">
        <v>2960</v>
      </c>
      <c r="H6612">
        <v>0</v>
      </c>
      <c r="I6612" t="s">
        <v>9032</v>
      </c>
      <c r="J6612" t="s">
        <v>15818</v>
      </c>
      <c r="K6612" t="s">
        <v>22407</v>
      </c>
      <c r="L6612" t="s">
        <v>26151</v>
      </c>
      <c r="M6612" s="1">
        <v>35992</v>
      </c>
      <c r="N6612" s="4">
        <v>26.93972602739726</v>
      </c>
      <c r="O6612" t="s">
        <v>28634</v>
      </c>
      <c r="P6612" t="s">
        <v>32874</v>
      </c>
    </row>
    <row r="6613" spans="1:16" x14ac:dyDescent="0.25">
      <c r="A6613">
        <v>1094282447</v>
      </c>
      <c r="B6613" t="s">
        <v>94</v>
      </c>
      <c r="C6613" t="s">
        <v>2195</v>
      </c>
      <c r="D6613" t="s">
        <v>3569</v>
      </c>
      <c r="E6613" t="s">
        <v>3360</v>
      </c>
      <c r="H6613">
        <v>0</v>
      </c>
      <c r="I6613" t="s">
        <v>9175</v>
      </c>
      <c r="J6613" t="s">
        <v>15950</v>
      </c>
      <c r="K6613" t="s">
        <v>22536</v>
      </c>
      <c r="L6613" t="s">
        <v>26150</v>
      </c>
      <c r="M6613" s="1">
        <v>36077</v>
      </c>
      <c r="N6613" s="4">
        <v>26.706849315068492</v>
      </c>
      <c r="O6613" t="s">
        <v>28776</v>
      </c>
      <c r="P6613" t="s">
        <v>32874</v>
      </c>
    </row>
    <row r="6614" spans="1:16" x14ac:dyDescent="0.25">
      <c r="A6614">
        <v>1094350808</v>
      </c>
      <c r="B6614" t="s">
        <v>88</v>
      </c>
      <c r="C6614" t="s">
        <v>2172</v>
      </c>
      <c r="D6614" t="s">
        <v>3716</v>
      </c>
      <c r="E6614" t="s">
        <v>3064</v>
      </c>
      <c r="H6614">
        <v>0</v>
      </c>
      <c r="I6614" t="s">
        <v>7533</v>
      </c>
      <c r="J6614" t="s">
        <v>14306</v>
      </c>
      <c r="K6614" t="s">
        <v>20854</v>
      </c>
      <c r="L6614" t="s">
        <v>26151</v>
      </c>
      <c r="M6614" s="1">
        <v>35682</v>
      </c>
      <c r="N6614" s="4">
        <v>27.789041095890411</v>
      </c>
      <c r="O6614" t="s">
        <v>27119</v>
      </c>
      <c r="P6614" t="s">
        <v>32874</v>
      </c>
    </row>
    <row r="6615" spans="1:16" x14ac:dyDescent="0.25">
      <c r="A6615">
        <v>1094283236</v>
      </c>
      <c r="B6615" t="s">
        <v>939</v>
      </c>
      <c r="C6615" t="s">
        <v>2311</v>
      </c>
      <c r="D6615" t="s">
        <v>3791</v>
      </c>
      <c r="E6615" t="s">
        <v>3202</v>
      </c>
      <c r="H6615">
        <v>0</v>
      </c>
      <c r="I6615" t="s">
        <v>7577</v>
      </c>
      <c r="J6615" t="s">
        <v>14351</v>
      </c>
      <c r="K6615" t="s">
        <v>20902</v>
      </c>
      <c r="L6615" t="s">
        <v>26150</v>
      </c>
      <c r="M6615" s="1">
        <v>36197</v>
      </c>
      <c r="N6615" s="4">
        <v>26.378082191780823</v>
      </c>
      <c r="O6615" t="s">
        <v>27164</v>
      </c>
      <c r="P6615" t="s">
        <v>32874</v>
      </c>
    </row>
    <row r="6616" spans="1:16" x14ac:dyDescent="0.25">
      <c r="A6616">
        <v>1000941236</v>
      </c>
      <c r="B6616" t="s">
        <v>81</v>
      </c>
      <c r="C6616" t="s">
        <v>2158</v>
      </c>
      <c r="D6616" t="s">
        <v>4668</v>
      </c>
      <c r="E6616" t="s">
        <v>3669</v>
      </c>
      <c r="H6616">
        <v>0</v>
      </c>
      <c r="I6616" t="s">
        <v>9192</v>
      </c>
      <c r="J6616" t="s">
        <v>15967</v>
      </c>
      <c r="K6616" t="s">
        <v>22553</v>
      </c>
      <c r="L6616" t="s">
        <v>26150</v>
      </c>
      <c r="M6616" s="1">
        <v>37271</v>
      </c>
      <c r="N6616" s="4">
        <v>23.435616438356163</v>
      </c>
      <c r="O6616" t="s">
        <v>28793</v>
      </c>
      <c r="P6616" t="s">
        <v>32874</v>
      </c>
    </row>
    <row r="6617" spans="1:16" x14ac:dyDescent="0.25">
      <c r="A6617">
        <v>1004236623</v>
      </c>
      <c r="B6617" t="s">
        <v>257</v>
      </c>
      <c r="C6617" t="s">
        <v>2262</v>
      </c>
      <c r="D6617" t="s">
        <v>3234</v>
      </c>
      <c r="E6617" t="s">
        <v>3074</v>
      </c>
      <c r="H6617">
        <v>0</v>
      </c>
      <c r="I6617" t="s">
        <v>9835</v>
      </c>
      <c r="J6617" t="s">
        <v>16556</v>
      </c>
      <c r="K6617" t="s">
        <v>23120</v>
      </c>
      <c r="L6617" t="s">
        <v>26150</v>
      </c>
      <c r="M6617" s="1">
        <v>37285</v>
      </c>
      <c r="N6617" s="4">
        <v>23.397260273972602</v>
      </c>
      <c r="O6617" t="s">
        <v>29422</v>
      </c>
      <c r="P6617" t="s">
        <v>32874</v>
      </c>
    </row>
    <row r="6618" spans="1:16" x14ac:dyDescent="0.25">
      <c r="A6618">
        <v>1193328874</v>
      </c>
      <c r="B6618" t="s">
        <v>130</v>
      </c>
      <c r="C6618" t="s">
        <v>2248</v>
      </c>
      <c r="D6618" t="s">
        <v>3538</v>
      </c>
      <c r="E6618" t="s">
        <v>4954</v>
      </c>
      <c r="H6618">
        <v>0</v>
      </c>
      <c r="I6618" t="s">
        <v>9244</v>
      </c>
      <c r="J6618" t="s">
        <v>16017</v>
      </c>
      <c r="K6618" t="s">
        <v>22604</v>
      </c>
      <c r="L6618" t="s">
        <v>26150</v>
      </c>
      <c r="M6618" s="1">
        <v>36204</v>
      </c>
      <c r="N6618" s="4">
        <v>26.358904109589041</v>
      </c>
      <c r="O6618" t="s">
        <v>28845</v>
      </c>
      <c r="P6618" t="s">
        <v>32874</v>
      </c>
    </row>
    <row r="6619" spans="1:16" x14ac:dyDescent="0.25">
      <c r="A6619">
        <v>1010037373</v>
      </c>
      <c r="B6619" t="s">
        <v>518</v>
      </c>
      <c r="C6619" t="s">
        <v>2201</v>
      </c>
      <c r="D6619" t="s">
        <v>4103</v>
      </c>
      <c r="E6619" t="s">
        <v>3011</v>
      </c>
      <c r="H6619">
        <v>0</v>
      </c>
      <c r="I6619" t="s">
        <v>10202</v>
      </c>
      <c r="J6619" t="s">
        <v>16907</v>
      </c>
      <c r="K6619" t="s">
        <v>23463</v>
      </c>
      <c r="L6619" t="s">
        <v>26151</v>
      </c>
      <c r="M6619" s="1">
        <v>36454</v>
      </c>
      <c r="N6619" s="4">
        <v>25.673972602739727</v>
      </c>
      <c r="O6619" t="s">
        <v>29785</v>
      </c>
      <c r="P6619" t="s">
        <v>32874</v>
      </c>
    </row>
    <row r="6620" spans="1:16" x14ac:dyDescent="0.25">
      <c r="A6620">
        <v>1091535021</v>
      </c>
      <c r="B6620" t="s">
        <v>1009</v>
      </c>
      <c r="C6620" t="s">
        <v>2734</v>
      </c>
      <c r="D6620" t="s">
        <v>2892</v>
      </c>
      <c r="E6620" t="s">
        <v>3251</v>
      </c>
      <c r="H6620">
        <v>0</v>
      </c>
      <c r="I6620" t="s">
        <v>10288</v>
      </c>
      <c r="J6620" t="s">
        <v>16992</v>
      </c>
      <c r="K6620" t="s">
        <v>23539</v>
      </c>
      <c r="L6620" t="s">
        <v>26151</v>
      </c>
      <c r="M6620" s="1">
        <v>35702</v>
      </c>
      <c r="N6620" s="4">
        <v>27.734246575342464</v>
      </c>
      <c r="O6620" t="s">
        <v>29870</v>
      </c>
      <c r="P6620" t="s">
        <v>32874</v>
      </c>
    </row>
    <row r="6621" spans="1:16" x14ac:dyDescent="0.25">
      <c r="A6621">
        <v>1092084447</v>
      </c>
      <c r="B6621" t="s">
        <v>1682</v>
      </c>
      <c r="C6621" t="s">
        <v>2786</v>
      </c>
      <c r="D6621" t="s">
        <v>5321</v>
      </c>
      <c r="E6621" t="s">
        <v>3234</v>
      </c>
      <c r="H6621">
        <v>0</v>
      </c>
      <c r="I6621" t="s">
        <v>10289</v>
      </c>
      <c r="J6621" t="s">
        <v>16994</v>
      </c>
      <c r="K6621" t="s">
        <v>20041</v>
      </c>
      <c r="L6621" t="s">
        <v>26151</v>
      </c>
      <c r="M6621" s="1">
        <v>38773</v>
      </c>
      <c r="N6621" s="4">
        <v>19.32054794520548</v>
      </c>
      <c r="O6621" t="s">
        <v>29871</v>
      </c>
      <c r="P6621" t="s">
        <v>32874</v>
      </c>
    </row>
    <row r="6622" spans="1:16" x14ac:dyDescent="0.25">
      <c r="A6622">
        <v>1091535180</v>
      </c>
      <c r="B6622" t="s">
        <v>426</v>
      </c>
      <c r="C6622" t="s">
        <v>2158</v>
      </c>
      <c r="D6622" t="s">
        <v>4809</v>
      </c>
      <c r="E6622" t="s">
        <v>4233</v>
      </c>
      <c r="H6622">
        <v>0</v>
      </c>
      <c r="I6622" t="s">
        <v>10292</v>
      </c>
      <c r="J6622" t="s">
        <v>16997</v>
      </c>
      <c r="K6622" t="s">
        <v>23542</v>
      </c>
      <c r="L6622" t="s">
        <v>26150</v>
      </c>
      <c r="M6622" s="1">
        <v>35803</v>
      </c>
      <c r="N6622" s="4">
        <v>27.457534246575342</v>
      </c>
      <c r="O6622" t="s">
        <v>29874</v>
      </c>
      <c r="P6622" t="s">
        <v>32874</v>
      </c>
    </row>
    <row r="6623" spans="1:16" x14ac:dyDescent="0.25">
      <c r="A6623">
        <v>1007912790</v>
      </c>
      <c r="B6623" t="s">
        <v>88</v>
      </c>
      <c r="C6623" t="s">
        <v>2196</v>
      </c>
      <c r="D6623" t="s">
        <v>4824</v>
      </c>
      <c r="E6623" t="s">
        <v>3233</v>
      </c>
      <c r="H6623">
        <v>0</v>
      </c>
      <c r="I6623" t="s">
        <v>10296</v>
      </c>
      <c r="J6623" t="s">
        <v>17001</v>
      </c>
      <c r="K6623" t="s">
        <v>23546</v>
      </c>
      <c r="L6623" t="s">
        <v>26151</v>
      </c>
      <c r="M6623" s="1">
        <v>37782</v>
      </c>
      <c r="N6623" s="4">
        <v>22.035616438356165</v>
      </c>
      <c r="O6623" t="s">
        <v>29878</v>
      </c>
      <c r="P6623" t="s">
        <v>32874</v>
      </c>
    </row>
    <row r="6624" spans="1:16" x14ac:dyDescent="0.25">
      <c r="A6624">
        <v>1090531970</v>
      </c>
      <c r="B6624" t="s">
        <v>780</v>
      </c>
      <c r="C6624" t="s">
        <v>2721</v>
      </c>
      <c r="D6624" t="s">
        <v>3062</v>
      </c>
      <c r="E6624" t="s">
        <v>3516</v>
      </c>
      <c r="H6624">
        <v>0</v>
      </c>
      <c r="I6624" t="s">
        <v>10364</v>
      </c>
      <c r="J6624" t="s">
        <v>17068</v>
      </c>
      <c r="K6624" t="s">
        <v>23611</v>
      </c>
      <c r="L6624" t="s">
        <v>26150</v>
      </c>
      <c r="M6624" s="1">
        <v>36408</v>
      </c>
      <c r="N6624" s="4">
        <v>25.8</v>
      </c>
      <c r="O6624" t="s">
        <v>29943</v>
      </c>
      <c r="P6624" t="s">
        <v>32874</v>
      </c>
    </row>
    <row r="6625" spans="1:16" x14ac:dyDescent="0.25">
      <c r="A6625">
        <v>1004858325</v>
      </c>
      <c r="B6625" t="s">
        <v>1683</v>
      </c>
      <c r="C6625" t="s">
        <v>2158</v>
      </c>
      <c r="D6625" t="s">
        <v>2870</v>
      </c>
      <c r="E6625" t="s">
        <v>2986</v>
      </c>
      <c r="H6625">
        <v>0</v>
      </c>
      <c r="I6625" t="s">
        <v>10290</v>
      </c>
      <c r="J6625" t="s">
        <v>16995</v>
      </c>
      <c r="K6625" t="s">
        <v>23540</v>
      </c>
      <c r="L6625" t="s">
        <v>26151</v>
      </c>
      <c r="M6625" s="1">
        <v>37235</v>
      </c>
      <c r="N6625" s="4">
        <v>23.534246575342465</v>
      </c>
      <c r="O6625" t="s">
        <v>29872</v>
      </c>
      <c r="P6625" t="s">
        <v>32874</v>
      </c>
    </row>
    <row r="6626" spans="1:16" x14ac:dyDescent="0.25">
      <c r="A6626">
        <v>1007306091</v>
      </c>
      <c r="B6626" t="s">
        <v>665</v>
      </c>
      <c r="C6626" t="s">
        <v>2158</v>
      </c>
      <c r="D6626" t="s">
        <v>4623</v>
      </c>
      <c r="E6626" t="s">
        <v>3074</v>
      </c>
      <c r="H6626">
        <v>0</v>
      </c>
      <c r="I6626" t="s">
        <v>10423</v>
      </c>
      <c r="J6626" t="s">
        <v>17128</v>
      </c>
      <c r="K6626" t="s">
        <v>23668</v>
      </c>
      <c r="L6626" t="s">
        <v>26150</v>
      </c>
      <c r="M6626" s="1">
        <v>36105</v>
      </c>
      <c r="N6626" s="4">
        <v>26.63013698630137</v>
      </c>
      <c r="O6626" t="s">
        <v>30003</v>
      </c>
      <c r="P6626" t="s">
        <v>32874</v>
      </c>
    </row>
    <row r="6627" spans="1:16" x14ac:dyDescent="0.25">
      <c r="A6627">
        <v>1004822040</v>
      </c>
      <c r="B6627" t="s">
        <v>815</v>
      </c>
      <c r="C6627" t="s">
        <v>2797</v>
      </c>
      <c r="D6627" t="s">
        <v>3063</v>
      </c>
      <c r="E6627" t="s">
        <v>3173</v>
      </c>
      <c r="H6627">
        <v>0</v>
      </c>
      <c r="I6627" t="s">
        <v>10447</v>
      </c>
      <c r="J6627" t="s">
        <v>17153</v>
      </c>
      <c r="K6627" t="s">
        <v>21423</v>
      </c>
      <c r="L6627" t="s">
        <v>26150</v>
      </c>
      <c r="M6627" s="1">
        <v>36018</v>
      </c>
      <c r="N6627" s="4">
        <v>26.86849315068493</v>
      </c>
      <c r="O6627" t="s">
        <v>30026</v>
      </c>
      <c r="P6627" t="s">
        <v>32874</v>
      </c>
    </row>
    <row r="6628" spans="1:16" x14ac:dyDescent="0.25">
      <c r="A6628">
        <v>1004898597</v>
      </c>
      <c r="B6628" t="s">
        <v>1693</v>
      </c>
      <c r="C6628" t="s">
        <v>2158</v>
      </c>
      <c r="D6628" t="s">
        <v>4545</v>
      </c>
      <c r="E6628" t="s">
        <v>1832</v>
      </c>
      <c r="H6628">
        <v>0</v>
      </c>
      <c r="I6628" t="s">
        <v>10448</v>
      </c>
      <c r="J6628" t="s">
        <v>17154</v>
      </c>
      <c r="K6628" t="s">
        <v>23692</v>
      </c>
      <c r="L6628" t="s">
        <v>26151</v>
      </c>
      <c r="M6628" s="1">
        <v>37550</v>
      </c>
      <c r="N6628" s="4">
        <v>22.671232876712327</v>
      </c>
      <c r="O6628" t="s">
        <v>30027</v>
      </c>
      <c r="P6628" t="s">
        <v>32874</v>
      </c>
    </row>
    <row r="6629" spans="1:16" x14ac:dyDescent="0.25">
      <c r="A6629">
        <v>1093502304</v>
      </c>
      <c r="B6629" t="s">
        <v>1487</v>
      </c>
      <c r="C6629" t="s">
        <v>2158</v>
      </c>
      <c r="D6629" t="s">
        <v>4093</v>
      </c>
      <c r="E6629" t="s">
        <v>2904</v>
      </c>
      <c r="H6629">
        <v>0</v>
      </c>
      <c r="I6629" t="s">
        <v>10449</v>
      </c>
      <c r="J6629" t="s">
        <v>17155</v>
      </c>
      <c r="K6629" t="s">
        <v>21477</v>
      </c>
      <c r="L6629" t="s">
        <v>26150</v>
      </c>
      <c r="M6629" s="1">
        <v>37868</v>
      </c>
      <c r="N6629" s="4">
        <v>21.8</v>
      </c>
      <c r="O6629" t="s">
        <v>30028</v>
      </c>
      <c r="P6629" t="s">
        <v>32874</v>
      </c>
    </row>
    <row r="6630" spans="1:16" x14ac:dyDescent="0.25">
      <c r="A6630">
        <v>1091680004</v>
      </c>
      <c r="B6630" t="s">
        <v>622</v>
      </c>
      <c r="C6630" t="s">
        <v>2231</v>
      </c>
      <c r="D6630" t="s">
        <v>5334</v>
      </c>
      <c r="E6630" t="s">
        <v>2966</v>
      </c>
      <c r="H6630">
        <v>0</v>
      </c>
      <c r="I6630" t="s">
        <v>10451</v>
      </c>
      <c r="J6630" t="s">
        <v>17157</v>
      </c>
      <c r="K6630" t="s">
        <v>23693</v>
      </c>
      <c r="L6630" t="s">
        <v>26150</v>
      </c>
      <c r="M6630" s="1">
        <v>35867</v>
      </c>
      <c r="N6630" s="4">
        <v>27.282191780821918</v>
      </c>
      <c r="O6630" t="s">
        <v>30030</v>
      </c>
      <c r="P6630" t="s">
        <v>32874</v>
      </c>
    </row>
    <row r="6631" spans="1:16" x14ac:dyDescent="0.25">
      <c r="A6631">
        <v>1007272763</v>
      </c>
      <c r="B6631" t="s">
        <v>875</v>
      </c>
      <c r="C6631" t="s">
        <v>2166</v>
      </c>
      <c r="D6631" t="s">
        <v>5040</v>
      </c>
      <c r="E6631" t="s">
        <v>214</v>
      </c>
      <c r="H6631">
        <v>0</v>
      </c>
      <c r="I6631" t="s">
        <v>10450</v>
      </c>
      <c r="J6631" t="s">
        <v>17156</v>
      </c>
      <c r="K6631" t="s">
        <v>20118</v>
      </c>
      <c r="L6631" t="s">
        <v>26151</v>
      </c>
      <c r="M6631" s="1">
        <v>36872</v>
      </c>
      <c r="N6631" s="4">
        <v>24.528767123287672</v>
      </c>
      <c r="O6631" t="s">
        <v>30029</v>
      </c>
      <c r="P6631" t="s">
        <v>32874</v>
      </c>
    </row>
    <row r="6632" spans="1:16" x14ac:dyDescent="0.25">
      <c r="A6632">
        <v>1091162280</v>
      </c>
      <c r="B6632" t="s">
        <v>1700</v>
      </c>
      <c r="C6632" t="s">
        <v>2158</v>
      </c>
      <c r="D6632" t="s">
        <v>4928</v>
      </c>
      <c r="E6632" t="s">
        <v>4897</v>
      </c>
      <c r="H6632">
        <v>0</v>
      </c>
      <c r="I6632" t="s">
        <v>10482</v>
      </c>
      <c r="J6632" t="s">
        <v>17186</v>
      </c>
      <c r="K6632" t="s">
        <v>23723</v>
      </c>
      <c r="L6632" t="s">
        <v>26151</v>
      </c>
      <c r="M6632" s="1">
        <v>38600</v>
      </c>
      <c r="N6632" s="4">
        <v>19.794520547945204</v>
      </c>
      <c r="O6632" t="s">
        <v>30061</v>
      </c>
      <c r="P6632" t="s">
        <v>32874</v>
      </c>
    </row>
    <row r="6633" spans="1:16" x14ac:dyDescent="0.25">
      <c r="A6633">
        <v>1065835130</v>
      </c>
      <c r="B6633" t="s">
        <v>1336</v>
      </c>
      <c r="C6633" t="s">
        <v>2158</v>
      </c>
      <c r="D6633" t="s">
        <v>2109</v>
      </c>
      <c r="E6633" t="s">
        <v>3074</v>
      </c>
      <c r="H6633">
        <v>0</v>
      </c>
      <c r="I6633" t="s">
        <v>10507</v>
      </c>
      <c r="J6633" t="s">
        <v>17211</v>
      </c>
      <c r="K6633" t="s">
        <v>23748</v>
      </c>
      <c r="L6633" t="s">
        <v>26151</v>
      </c>
      <c r="M6633" s="1">
        <v>35580</v>
      </c>
      <c r="N6633" s="4">
        <v>28.068493150684933</v>
      </c>
      <c r="O6633" t="s">
        <v>30086</v>
      </c>
      <c r="P6633" t="s">
        <v>32874</v>
      </c>
    </row>
    <row r="6634" spans="1:16" x14ac:dyDescent="0.25">
      <c r="A6634">
        <v>1094581513</v>
      </c>
      <c r="B6634" t="s">
        <v>62</v>
      </c>
      <c r="C6634" t="s">
        <v>2454</v>
      </c>
      <c r="D6634" t="s">
        <v>4723</v>
      </c>
      <c r="E6634" t="s">
        <v>2995</v>
      </c>
      <c r="H6634">
        <v>0</v>
      </c>
      <c r="I6634" t="s">
        <v>10675</v>
      </c>
      <c r="J6634" t="s">
        <v>17376</v>
      </c>
      <c r="K6634" t="s">
        <v>23905</v>
      </c>
      <c r="L6634" t="s">
        <v>26150</v>
      </c>
      <c r="M6634" s="1">
        <v>36049</v>
      </c>
      <c r="N6634" s="4">
        <v>26.783561643835615</v>
      </c>
      <c r="O6634" t="s">
        <v>30248</v>
      </c>
      <c r="P6634" t="s">
        <v>32874</v>
      </c>
    </row>
    <row r="6635" spans="1:16" x14ac:dyDescent="0.25">
      <c r="A6635">
        <v>1007959734</v>
      </c>
      <c r="B6635" t="s">
        <v>1719</v>
      </c>
      <c r="C6635" t="s">
        <v>2809</v>
      </c>
      <c r="D6635" t="s">
        <v>3048</v>
      </c>
      <c r="E6635" t="s">
        <v>3074</v>
      </c>
      <c r="H6635">
        <v>0</v>
      </c>
      <c r="I6635" t="s">
        <v>10677</v>
      </c>
      <c r="J6635" t="s">
        <v>17378</v>
      </c>
      <c r="K6635" t="s">
        <v>23907</v>
      </c>
      <c r="L6635" t="s">
        <v>26151</v>
      </c>
      <c r="M6635" s="1">
        <v>37291</v>
      </c>
      <c r="N6635" s="4">
        <v>23.38082191780822</v>
      </c>
      <c r="O6635" t="s">
        <v>30250</v>
      </c>
      <c r="P6635" t="s">
        <v>32874</v>
      </c>
    </row>
    <row r="6636" spans="1:16" x14ac:dyDescent="0.25">
      <c r="A6636">
        <v>1094581261</v>
      </c>
      <c r="B6636" t="s">
        <v>973</v>
      </c>
      <c r="C6636" t="s">
        <v>2158</v>
      </c>
      <c r="D6636" t="s">
        <v>3251</v>
      </c>
      <c r="E6636" t="s">
        <v>3098</v>
      </c>
      <c r="H6636">
        <v>0</v>
      </c>
      <c r="I6636" t="s">
        <v>10710</v>
      </c>
      <c r="J6636" t="s">
        <v>17410</v>
      </c>
      <c r="K6636" t="s">
        <v>23933</v>
      </c>
      <c r="L6636" t="s">
        <v>26151</v>
      </c>
      <c r="M6636" s="1">
        <v>35835</v>
      </c>
      <c r="N6636" s="4">
        <v>27.36986301369863</v>
      </c>
      <c r="O6636" t="s">
        <v>30282</v>
      </c>
      <c r="P6636" t="s">
        <v>32874</v>
      </c>
    </row>
    <row r="6637" spans="1:16" x14ac:dyDescent="0.25">
      <c r="A6637">
        <v>1088737891</v>
      </c>
      <c r="B6637" t="s">
        <v>483</v>
      </c>
      <c r="C6637" t="s">
        <v>2505</v>
      </c>
      <c r="D6637" t="s">
        <v>839</v>
      </c>
      <c r="E6637" t="s">
        <v>3027</v>
      </c>
      <c r="H6637">
        <v>0</v>
      </c>
      <c r="I6637" t="s">
        <v>10728</v>
      </c>
      <c r="J6637" t="s">
        <v>17428</v>
      </c>
      <c r="K6637" t="s">
        <v>23949</v>
      </c>
      <c r="L6637" t="s">
        <v>26151</v>
      </c>
      <c r="M6637" s="1">
        <v>35497</v>
      </c>
      <c r="N6637" s="4">
        <v>28.295890410958904</v>
      </c>
      <c r="O6637" t="s">
        <v>30300</v>
      </c>
      <c r="P6637" t="s">
        <v>32874</v>
      </c>
    </row>
    <row r="6638" spans="1:16" x14ac:dyDescent="0.25">
      <c r="A6638">
        <v>1004618299</v>
      </c>
      <c r="B6638" t="s">
        <v>136</v>
      </c>
      <c r="C6638" t="s">
        <v>2811</v>
      </c>
      <c r="D6638" t="s">
        <v>3262</v>
      </c>
      <c r="E6638" t="s">
        <v>3498</v>
      </c>
      <c r="H6638">
        <v>0</v>
      </c>
      <c r="I6638" t="s">
        <v>10729</v>
      </c>
      <c r="J6638" t="s">
        <v>17429</v>
      </c>
      <c r="K6638" t="s">
        <v>23950</v>
      </c>
      <c r="L6638" t="s">
        <v>26151</v>
      </c>
      <c r="M6638" s="1">
        <v>35913</v>
      </c>
      <c r="N6638" s="4">
        <v>27.156164383561645</v>
      </c>
      <c r="O6638" t="s">
        <v>30301</v>
      </c>
      <c r="P6638" t="s">
        <v>32874</v>
      </c>
    </row>
    <row r="6639" spans="1:16" x14ac:dyDescent="0.25">
      <c r="A6639">
        <v>1087211764</v>
      </c>
      <c r="B6639" t="s">
        <v>182</v>
      </c>
      <c r="C6639" t="s">
        <v>2256</v>
      </c>
      <c r="D6639" t="s">
        <v>2246</v>
      </c>
      <c r="E6639" t="s">
        <v>4613</v>
      </c>
      <c r="H6639">
        <v>0</v>
      </c>
      <c r="I6639" t="s">
        <v>10727</v>
      </c>
      <c r="J6639" t="s">
        <v>17427</v>
      </c>
      <c r="K6639" t="s">
        <v>23948</v>
      </c>
      <c r="L6639" t="s">
        <v>26150</v>
      </c>
      <c r="M6639" s="1">
        <v>36224</v>
      </c>
      <c r="N6639" s="4">
        <v>26.304109589041097</v>
      </c>
      <c r="O6639" t="s">
        <v>30299</v>
      </c>
      <c r="P6639" t="s">
        <v>32874</v>
      </c>
    </row>
    <row r="6640" spans="1:16" x14ac:dyDescent="0.25">
      <c r="A6640">
        <v>1005074557</v>
      </c>
      <c r="B6640" t="s">
        <v>98</v>
      </c>
      <c r="C6640" t="s">
        <v>2228</v>
      </c>
      <c r="D6640" t="s">
        <v>2369</v>
      </c>
      <c r="E6640" t="s">
        <v>4833</v>
      </c>
      <c r="H6640">
        <v>0</v>
      </c>
      <c r="I6640" t="s">
        <v>10760</v>
      </c>
      <c r="J6640" t="s">
        <v>17460</v>
      </c>
      <c r="K6640" t="s">
        <v>23977</v>
      </c>
      <c r="L6640" t="s">
        <v>26150</v>
      </c>
      <c r="M6640" s="1">
        <v>37159</v>
      </c>
      <c r="N6640" s="4">
        <v>23.742465753424657</v>
      </c>
      <c r="O6640" t="s">
        <v>30332</v>
      </c>
      <c r="P6640" t="s">
        <v>32874</v>
      </c>
    </row>
    <row r="6641" spans="1:16" x14ac:dyDescent="0.25">
      <c r="A6641">
        <v>1092334003</v>
      </c>
      <c r="B6641" t="s">
        <v>512</v>
      </c>
      <c r="C6641" t="s">
        <v>2158</v>
      </c>
      <c r="D6641" t="s">
        <v>3561</v>
      </c>
      <c r="E6641" t="s">
        <v>3045</v>
      </c>
      <c r="H6641">
        <v>0</v>
      </c>
      <c r="I6641" t="s">
        <v>10778</v>
      </c>
      <c r="J6641" t="s">
        <v>17478</v>
      </c>
      <c r="K6641" t="s">
        <v>23990</v>
      </c>
      <c r="L6641" t="s">
        <v>26151</v>
      </c>
      <c r="M6641" s="1">
        <v>37952</v>
      </c>
      <c r="N6641" s="4">
        <v>21.56986301369863</v>
      </c>
      <c r="O6641" t="s">
        <v>30351</v>
      </c>
      <c r="P6641" t="s">
        <v>32874</v>
      </c>
    </row>
    <row r="6642" spans="1:16" x14ac:dyDescent="0.25">
      <c r="A6642">
        <v>1005154847</v>
      </c>
      <c r="B6642" t="s">
        <v>1118</v>
      </c>
      <c r="C6642" t="s">
        <v>2248</v>
      </c>
      <c r="D6642" t="s">
        <v>3092</v>
      </c>
      <c r="E6642" t="s">
        <v>799</v>
      </c>
      <c r="H6642">
        <v>0</v>
      </c>
      <c r="I6642" t="s">
        <v>10782</v>
      </c>
      <c r="J6642" t="s">
        <v>17481</v>
      </c>
      <c r="K6642" t="s">
        <v>23994</v>
      </c>
      <c r="L6642" t="s">
        <v>26150</v>
      </c>
      <c r="M6642" s="1">
        <v>36643</v>
      </c>
      <c r="N6642" s="4">
        <v>25.156164383561645</v>
      </c>
      <c r="O6642" t="s">
        <v>30355</v>
      </c>
      <c r="P6642" t="s">
        <v>32874</v>
      </c>
    </row>
    <row r="6643" spans="1:16" x14ac:dyDescent="0.25">
      <c r="A6643">
        <v>1002187965</v>
      </c>
      <c r="B6643" t="s">
        <v>305</v>
      </c>
      <c r="C6643" t="s">
        <v>2204</v>
      </c>
      <c r="D6643" t="s">
        <v>4049</v>
      </c>
      <c r="E6643" t="s">
        <v>3202</v>
      </c>
      <c r="H6643">
        <v>0</v>
      </c>
      <c r="I6643" t="s">
        <v>10783</v>
      </c>
      <c r="J6643" t="s">
        <v>17482</v>
      </c>
      <c r="K6643" t="s">
        <v>23995</v>
      </c>
      <c r="L6643" t="s">
        <v>26150</v>
      </c>
      <c r="M6643" s="1">
        <v>36936</v>
      </c>
      <c r="N6643" s="4">
        <v>24.353424657534248</v>
      </c>
      <c r="O6643" t="s">
        <v>30356</v>
      </c>
      <c r="P6643" t="s">
        <v>32874</v>
      </c>
    </row>
    <row r="6644" spans="1:16" x14ac:dyDescent="0.25">
      <c r="A6644">
        <v>1143324293</v>
      </c>
      <c r="B6644" t="s">
        <v>704</v>
      </c>
      <c r="C6644" t="s">
        <v>2158</v>
      </c>
      <c r="D6644" t="s">
        <v>4049</v>
      </c>
      <c r="E6644" t="s">
        <v>3202</v>
      </c>
      <c r="H6644">
        <v>0</v>
      </c>
      <c r="I6644" t="s">
        <v>10807</v>
      </c>
      <c r="J6644" t="s">
        <v>17506</v>
      </c>
      <c r="K6644" t="s">
        <v>24006</v>
      </c>
      <c r="L6644" t="s">
        <v>26151</v>
      </c>
      <c r="M6644" s="1">
        <v>38846</v>
      </c>
      <c r="N6644" s="4">
        <v>19.12054794520548</v>
      </c>
      <c r="O6644" t="s">
        <v>30380</v>
      </c>
      <c r="P6644" t="s">
        <v>32874</v>
      </c>
    </row>
    <row r="6645" spans="1:16" x14ac:dyDescent="0.25">
      <c r="A6645">
        <v>1087425123</v>
      </c>
      <c r="B6645" t="s">
        <v>98</v>
      </c>
      <c r="C6645" t="s">
        <v>2240</v>
      </c>
      <c r="D6645" t="s">
        <v>5378</v>
      </c>
      <c r="E6645" t="s">
        <v>5083</v>
      </c>
      <c r="H6645">
        <v>0</v>
      </c>
      <c r="I6645" t="s">
        <v>10894</v>
      </c>
      <c r="J6645" t="s">
        <v>17589</v>
      </c>
      <c r="K6645" t="s">
        <v>24088</v>
      </c>
      <c r="L6645" t="s">
        <v>26150</v>
      </c>
      <c r="M6645" s="1">
        <v>35860</v>
      </c>
      <c r="N6645" s="4">
        <v>27.301369863013697</v>
      </c>
      <c r="O6645" t="s">
        <v>30466</v>
      </c>
      <c r="P6645" t="s">
        <v>32874</v>
      </c>
    </row>
    <row r="6646" spans="1:16" x14ac:dyDescent="0.25">
      <c r="A6646">
        <v>1004924445</v>
      </c>
      <c r="B6646" t="s">
        <v>187</v>
      </c>
      <c r="C6646" t="s">
        <v>2174</v>
      </c>
      <c r="D6646" t="s">
        <v>5000</v>
      </c>
      <c r="E6646" t="s">
        <v>5000</v>
      </c>
      <c r="H6646">
        <v>0</v>
      </c>
      <c r="I6646" t="s">
        <v>8665</v>
      </c>
      <c r="J6646" t="s">
        <v>15454</v>
      </c>
      <c r="K6646" t="s">
        <v>22041</v>
      </c>
      <c r="L6646" t="s">
        <v>26150</v>
      </c>
      <c r="M6646" s="1">
        <v>37435</v>
      </c>
      <c r="N6646" s="4">
        <v>22.986301369863014</v>
      </c>
      <c r="O6646" t="s">
        <v>28256</v>
      </c>
      <c r="P6646" t="s">
        <v>32874</v>
      </c>
    </row>
    <row r="6647" spans="1:16" x14ac:dyDescent="0.25">
      <c r="A6647">
        <v>1090510542</v>
      </c>
      <c r="B6647" t="s">
        <v>127</v>
      </c>
      <c r="C6647" t="s">
        <v>2205</v>
      </c>
      <c r="D6647" t="s">
        <v>3567</v>
      </c>
      <c r="E6647" t="s">
        <v>2369</v>
      </c>
      <c r="H6647">
        <v>0</v>
      </c>
      <c r="I6647" t="s">
        <v>10958</v>
      </c>
      <c r="J6647" t="s">
        <v>17649</v>
      </c>
      <c r="K6647" t="s">
        <v>24140</v>
      </c>
      <c r="L6647" t="s">
        <v>26150</v>
      </c>
      <c r="M6647" s="1">
        <v>35735</v>
      </c>
      <c r="N6647" s="4">
        <v>27.643835616438356</v>
      </c>
      <c r="O6647" t="s">
        <v>30530</v>
      </c>
      <c r="P6647" t="s">
        <v>32874</v>
      </c>
    </row>
    <row r="6648" spans="1:16" x14ac:dyDescent="0.25">
      <c r="A6648">
        <v>1087425288</v>
      </c>
      <c r="B6648" t="s">
        <v>130</v>
      </c>
      <c r="C6648" t="s">
        <v>2185</v>
      </c>
      <c r="D6648" t="s">
        <v>3463</v>
      </c>
      <c r="E6648" t="s">
        <v>5083</v>
      </c>
      <c r="H6648">
        <v>0</v>
      </c>
      <c r="I6648" t="s">
        <v>11018</v>
      </c>
      <c r="J6648" t="s">
        <v>17589</v>
      </c>
      <c r="K6648" t="s">
        <v>20229</v>
      </c>
      <c r="L6648" t="s">
        <v>26150</v>
      </c>
      <c r="M6648" s="1">
        <v>35911</v>
      </c>
      <c r="N6648" s="4">
        <v>27.161643835616438</v>
      </c>
      <c r="O6648" t="s">
        <v>30590</v>
      </c>
      <c r="P6648" t="s">
        <v>32874</v>
      </c>
    </row>
    <row r="6649" spans="1:16" x14ac:dyDescent="0.25">
      <c r="A6649">
        <v>1087413310</v>
      </c>
      <c r="B6649" t="s">
        <v>213</v>
      </c>
      <c r="C6649" t="s">
        <v>2282</v>
      </c>
      <c r="D6649" t="s">
        <v>1856</v>
      </c>
      <c r="E6649" t="s">
        <v>5856</v>
      </c>
      <c r="H6649">
        <v>0</v>
      </c>
      <c r="I6649" t="s">
        <v>11023</v>
      </c>
      <c r="J6649" t="s">
        <v>17589</v>
      </c>
      <c r="K6649" t="s">
        <v>20229</v>
      </c>
      <c r="L6649" t="s">
        <v>26150</v>
      </c>
      <c r="M6649" s="1">
        <v>39301</v>
      </c>
      <c r="N6649" s="4">
        <v>17.873972602739727</v>
      </c>
      <c r="O6649" t="s">
        <v>30595</v>
      </c>
      <c r="P6649" t="s">
        <v>32874</v>
      </c>
    </row>
    <row r="6650" spans="1:16" x14ac:dyDescent="0.25">
      <c r="A6650">
        <v>1090502298</v>
      </c>
      <c r="B6650" t="s">
        <v>1774</v>
      </c>
      <c r="C6650" t="s">
        <v>2307</v>
      </c>
      <c r="D6650" t="s">
        <v>4077</v>
      </c>
      <c r="E6650" t="s">
        <v>2369</v>
      </c>
      <c r="H6650">
        <v>0</v>
      </c>
      <c r="I6650" t="s">
        <v>11094</v>
      </c>
      <c r="J6650" t="s">
        <v>17777</v>
      </c>
      <c r="K6650" t="s">
        <v>24265</v>
      </c>
      <c r="L6650" t="s">
        <v>26151</v>
      </c>
      <c r="M6650" s="1">
        <v>35437</v>
      </c>
      <c r="N6650" s="4">
        <v>28.460273972602739</v>
      </c>
      <c r="O6650" t="s">
        <v>30666</v>
      </c>
      <c r="P6650" t="s">
        <v>32874</v>
      </c>
    </row>
    <row r="6651" spans="1:16" x14ac:dyDescent="0.25">
      <c r="A6651">
        <v>1004878044</v>
      </c>
      <c r="B6651" t="s">
        <v>1778</v>
      </c>
      <c r="C6651" t="s">
        <v>2834</v>
      </c>
      <c r="D6651" t="s">
        <v>4085</v>
      </c>
      <c r="E6651" t="s">
        <v>3585</v>
      </c>
      <c r="H6651">
        <v>0</v>
      </c>
      <c r="I6651" t="s">
        <v>11113</v>
      </c>
      <c r="J6651" t="s">
        <v>17796</v>
      </c>
      <c r="K6651" t="s">
        <v>24284</v>
      </c>
      <c r="L6651" t="s">
        <v>26151</v>
      </c>
      <c r="M6651" s="1">
        <v>36866</v>
      </c>
      <c r="N6651" s="4">
        <v>24.545205479452054</v>
      </c>
      <c r="O6651" t="s">
        <v>30685</v>
      </c>
      <c r="P6651" t="s">
        <v>32874</v>
      </c>
    </row>
    <row r="6652" spans="1:16" x14ac:dyDescent="0.25">
      <c r="A6652">
        <v>1005026802</v>
      </c>
      <c r="B6652" t="s">
        <v>1284</v>
      </c>
      <c r="C6652" t="s">
        <v>2187</v>
      </c>
      <c r="D6652" t="s">
        <v>3216</v>
      </c>
      <c r="E6652" t="s">
        <v>3561</v>
      </c>
      <c r="H6652">
        <v>0</v>
      </c>
      <c r="I6652" t="s">
        <v>11119</v>
      </c>
      <c r="J6652" t="s">
        <v>17802</v>
      </c>
      <c r="K6652" t="s">
        <v>24290</v>
      </c>
      <c r="L6652" t="s">
        <v>26151</v>
      </c>
      <c r="M6652" s="1">
        <v>37215</v>
      </c>
      <c r="N6652" s="4">
        <v>23.589041095890412</v>
      </c>
      <c r="O6652" t="s">
        <v>30691</v>
      </c>
      <c r="P6652" t="s">
        <v>32874</v>
      </c>
    </row>
    <row r="6653" spans="1:16" x14ac:dyDescent="0.25">
      <c r="A6653">
        <v>1092526422</v>
      </c>
      <c r="B6653" t="s">
        <v>312</v>
      </c>
      <c r="C6653" t="s">
        <v>2603</v>
      </c>
      <c r="D6653" t="s">
        <v>4613</v>
      </c>
      <c r="E6653" t="s">
        <v>4147</v>
      </c>
      <c r="H6653">
        <v>0</v>
      </c>
      <c r="I6653" t="s">
        <v>11121</v>
      </c>
      <c r="J6653" t="s">
        <v>17804</v>
      </c>
      <c r="K6653" t="s">
        <v>24292</v>
      </c>
      <c r="L6653" t="s">
        <v>26150</v>
      </c>
      <c r="M6653" s="1">
        <v>38285</v>
      </c>
      <c r="N6653" s="4">
        <v>20.657534246575342</v>
      </c>
      <c r="O6653" t="s">
        <v>30693</v>
      </c>
      <c r="P6653" t="s">
        <v>32874</v>
      </c>
    </row>
    <row r="6654" spans="1:16" x14ac:dyDescent="0.25">
      <c r="A6654">
        <v>1090377580</v>
      </c>
      <c r="B6654" t="s">
        <v>1779</v>
      </c>
      <c r="C6654" t="s">
        <v>2835</v>
      </c>
      <c r="D6654" t="s">
        <v>5406</v>
      </c>
      <c r="E6654" t="s">
        <v>5863</v>
      </c>
      <c r="H6654">
        <v>0</v>
      </c>
      <c r="I6654" t="s">
        <v>11122</v>
      </c>
      <c r="J6654" t="s">
        <v>17805</v>
      </c>
      <c r="K6654" t="s">
        <v>24293</v>
      </c>
      <c r="L6654" t="s">
        <v>26151</v>
      </c>
      <c r="M6654" s="1">
        <v>37920</v>
      </c>
      <c r="N6654" s="4">
        <v>21.657534246575342</v>
      </c>
      <c r="O6654" t="s">
        <v>30694</v>
      </c>
      <c r="P6654" t="s">
        <v>32874</v>
      </c>
    </row>
    <row r="6655" spans="1:16" x14ac:dyDescent="0.25">
      <c r="A6655">
        <v>1090521544</v>
      </c>
      <c r="B6655" t="s">
        <v>1780</v>
      </c>
      <c r="C6655" t="s">
        <v>2247</v>
      </c>
      <c r="D6655" t="s">
        <v>5407</v>
      </c>
      <c r="E6655" t="s">
        <v>5407</v>
      </c>
      <c r="H6655">
        <v>0</v>
      </c>
      <c r="I6655" t="s">
        <v>11123</v>
      </c>
      <c r="J6655" t="s">
        <v>17806</v>
      </c>
      <c r="K6655" t="s">
        <v>24294</v>
      </c>
      <c r="L6655" t="s">
        <v>26151</v>
      </c>
      <c r="M6655" s="1">
        <v>36068</v>
      </c>
      <c r="N6655" s="4">
        <v>26.731506849315068</v>
      </c>
      <c r="O6655" t="s">
        <v>30695</v>
      </c>
      <c r="P6655" t="s">
        <v>32874</v>
      </c>
    </row>
    <row r="6656" spans="1:16" x14ac:dyDescent="0.25">
      <c r="A6656">
        <v>1034279288</v>
      </c>
      <c r="B6656" t="s">
        <v>311</v>
      </c>
      <c r="C6656" t="s">
        <v>2247</v>
      </c>
      <c r="D6656" t="s">
        <v>4124</v>
      </c>
      <c r="E6656" t="s">
        <v>4559</v>
      </c>
      <c r="H6656">
        <v>0</v>
      </c>
      <c r="I6656" t="s">
        <v>11124</v>
      </c>
      <c r="J6656" t="s">
        <v>17807</v>
      </c>
      <c r="K6656" t="s">
        <v>24295</v>
      </c>
      <c r="L6656" t="s">
        <v>26151</v>
      </c>
      <c r="M6656" s="1">
        <v>38303</v>
      </c>
      <c r="N6656" s="4">
        <v>20.608219178082191</v>
      </c>
      <c r="O6656" t="s">
        <v>30696</v>
      </c>
      <c r="P6656" t="s">
        <v>32874</v>
      </c>
    </row>
    <row r="6657" spans="1:16" x14ac:dyDescent="0.25">
      <c r="A6657">
        <v>1010095357</v>
      </c>
      <c r="B6657" t="s">
        <v>58</v>
      </c>
      <c r="C6657" t="s">
        <v>2175</v>
      </c>
      <c r="D6657" t="s">
        <v>3200</v>
      </c>
      <c r="E6657" t="s">
        <v>3200</v>
      </c>
      <c r="H6657">
        <v>0</v>
      </c>
      <c r="I6657" t="s">
        <v>6625</v>
      </c>
      <c r="J6657" t="s">
        <v>13393</v>
      </c>
      <c r="K6657" t="s">
        <v>19993</v>
      </c>
      <c r="L6657" t="s">
        <v>26150</v>
      </c>
      <c r="M6657" s="1">
        <v>35749</v>
      </c>
      <c r="N6657" s="4">
        <v>27.605479452054794</v>
      </c>
      <c r="O6657" t="s">
        <v>26209</v>
      </c>
      <c r="P6657" t="s">
        <v>32874</v>
      </c>
    </row>
    <row r="6658" spans="1:16" x14ac:dyDescent="0.25">
      <c r="A6658">
        <v>1091353681</v>
      </c>
      <c r="B6658" t="s">
        <v>590</v>
      </c>
      <c r="C6658" t="s">
        <v>2554</v>
      </c>
      <c r="D6658" t="s">
        <v>4791</v>
      </c>
      <c r="E6658" t="s">
        <v>4604</v>
      </c>
      <c r="H6658">
        <v>0</v>
      </c>
      <c r="I6658" t="s">
        <v>8098</v>
      </c>
      <c r="J6658" t="s">
        <v>14889</v>
      </c>
      <c r="K6658" t="s">
        <v>21469</v>
      </c>
      <c r="L6658" t="s">
        <v>26151</v>
      </c>
      <c r="M6658" s="1">
        <v>38251</v>
      </c>
      <c r="N6658" s="4">
        <v>20.75068493150685</v>
      </c>
      <c r="O6658" t="s">
        <v>27692</v>
      </c>
      <c r="P6658" t="s">
        <v>32874</v>
      </c>
    </row>
    <row r="6659" spans="1:16" x14ac:dyDescent="0.25">
      <c r="A6659">
        <v>1091354448</v>
      </c>
      <c r="B6659" t="s">
        <v>487</v>
      </c>
      <c r="C6659" t="s">
        <v>2531</v>
      </c>
      <c r="D6659" t="s">
        <v>4235</v>
      </c>
      <c r="E6659" t="s">
        <v>78</v>
      </c>
      <c r="H6659">
        <v>0</v>
      </c>
      <c r="I6659" t="s">
        <v>11128</v>
      </c>
      <c r="J6659" t="s">
        <v>17811</v>
      </c>
      <c r="K6659" t="s">
        <v>24299</v>
      </c>
      <c r="L6659" t="s">
        <v>26151</v>
      </c>
      <c r="M6659" s="1">
        <v>38375</v>
      </c>
      <c r="N6659" s="4">
        <v>20.410958904109588</v>
      </c>
      <c r="O6659" t="s">
        <v>30700</v>
      </c>
      <c r="P6659" t="s">
        <v>32874</v>
      </c>
    </row>
    <row r="6660" spans="1:16" x14ac:dyDescent="0.25">
      <c r="A6660">
        <v>1092524508</v>
      </c>
      <c r="B6660" t="s">
        <v>256</v>
      </c>
      <c r="C6660" t="s">
        <v>2172</v>
      </c>
      <c r="D6660" t="s">
        <v>4831</v>
      </c>
      <c r="E6660" t="s">
        <v>5407</v>
      </c>
      <c r="H6660">
        <v>0</v>
      </c>
      <c r="I6660" t="s">
        <v>11129</v>
      </c>
      <c r="J6660" t="s">
        <v>17812</v>
      </c>
      <c r="K6660" t="s">
        <v>24300</v>
      </c>
      <c r="L6660" t="s">
        <v>26151</v>
      </c>
      <c r="M6660" s="1">
        <v>37988</v>
      </c>
      <c r="N6660" s="4">
        <v>21.471232876712328</v>
      </c>
      <c r="O6660" t="s">
        <v>30701</v>
      </c>
      <c r="P6660" t="s">
        <v>32874</v>
      </c>
    </row>
    <row r="6661" spans="1:16" x14ac:dyDescent="0.25">
      <c r="A6661">
        <v>1004924874</v>
      </c>
      <c r="B6661" t="s">
        <v>91</v>
      </c>
      <c r="C6661" t="s">
        <v>2298</v>
      </c>
      <c r="D6661" t="s">
        <v>4831</v>
      </c>
      <c r="E6661" t="s">
        <v>5407</v>
      </c>
      <c r="H6661">
        <v>0</v>
      </c>
      <c r="I6661" t="s">
        <v>11132</v>
      </c>
      <c r="J6661" t="s">
        <v>17815</v>
      </c>
      <c r="K6661" t="s">
        <v>24303</v>
      </c>
      <c r="L6661" t="s">
        <v>26151</v>
      </c>
      <c r="M6661" s="1">
        <v>37505</v>
      </c>
      <c r="N6661" s="4">
        <v>22.794520547945204</v>
      </c>
      <c r="O6661" t="s">
        <v>30704</v>
      </c>
      <c r="P6661" t="s">
        <v>32874</v>
      </c>
    </row>
    <row r="6662" spans="1:16" x14ac:dyDescent="0.25">
      <c r="A6662">
        <v>1010154615</v>
      </c>
      <c r="B6662" t="s">
        <v>1783</v>
      </c>
      <c r="C6662" t="s">
        <v>2185</v>
      </c>
      <c r="D6662" t="s">
        <v>4831</v>
      </c>
      <c r="E6662" t="s">
        <v>5407</v>
      </c>
      <c r="H6662">
        <v>0</v>
      </c>
      <c r="I6662" t="s">
        <v>11130</v>
      </c>
      <c r="J6662" t="s">
        <v>17813</v>
      </c>
      <c r="K6662" t="s">
        <v>24301</v>
      </c>
      <c r="L6662" t="s">
        <v>26150</v>
      </c>
      <c r="M6662" s="1">
        <v>37017</v>
      </c>
      <c r="N6662" s="4">
        <v>24.13150684931507</v>
      </c>
      <c r="O6662" t="s">
        <v>30702</v>
      </c>
      <c r="P6662" t="s">
        <v>32874</v>
      </c>
    </row>
    <row r="6663" spans="1:16" x14ac:dyDescent="0.25">
      <c r="A6663">
        <v>1090372844</v>
      </c>
      <c r="B6663" t="s">
        <v>1784</v>
      </c>
      <c r="C6663" t="s">
        <v>2483</v>
      </c>
      <c r="D6663" t="s">
        <v>1800</v>
      </c>
      <c r="E6663" t="s">
        <v>4956</v>
      </c>
      <c r="H6663">
        <v>0</v>
      </c>
      <c r="I6663" t="s">
        <v>11133</v>
      </c>
      <c r="J6663" t="s">
        <v>17816</v>
      </c>
      <c r="K6663" t="s">
        <v>24304</v>
      </c>
      <c r="L6663" t="s">
        <v>26151</v>
      </c>
      <c r="M6663" s="1">
        <v>38262</v>
      </c>
      <c r="N6663" s="4">
        <v>20.720547945205478</v>
      </c>
      <c r="O6663" t="s">
        <v>30705</v>
      </c>
      <c r="P6663" t="s">
        <v>32874</v>
      </c>
    </row>
    <row r="6664" spans="1:16" x14ac:dyDescent="0.25">
      <c r="A6664">
        <v>1005039320</v>
      </c>
      <c r="B6664" t="s">
        <v>795</v>
      </c>
      <c r="C6664" t="s">
        <v>2311</v>
      </c>
      <c r="D6664" t="s">
        <v>4598</v>
      </c>
      <c r="E6664" t="s">
        <v>3182</v>
      </c>
      <c r="H6664">
        <v>0</v>
      </c>
      <c r="I6664" t="s">
        <v>11047</v>
      </c>
      <c r="J6664" t="s">
        <v>17731</v>
      </c>
      <c r="K6664" t="s">
        <v>24221</v>
      </c>
      <c r="L6664" t="s">
        <v>26151</v>
      </c>
      <c r="M6664" s="1">
        <v>36604</v>
      </c>
      <c r="N6664" s="4">
        <v>25.263013698630136</v>
      </c>
      <c r="O6664" t="s">
        <v>30619</v>
      </c>
      <c r="P6664" t="s">
        <v>32874</v>
      </c>
    </row>
    <row r="6665" spans="1:16" x14ac:dyDescent="0.25">
      <c r="A6665">
        <v>1090514084</v>
      </c>
      <c r="B6665" t="s">
        <v>490</v>
      </c>
      <c r="C6665" t="s">
        <v>2201</v>
      </c>
      <c r="D6665" t="s">
        <v>3281</v>
      </c>
      <c r="E6665" t="s">
        <v>4559</v>
      </c>
      <c r="H6665">
        <v>0</v>
      </c>
      <c r="I6665" t="s">
        <v>8134</v>
      </c>
      <c r="J6665" t="s">
        <v>14925</v>
      </c>
      <c r="K6665" t="s">
        <v>21507</v>
      </c>
      <c r="L6665" t="s">
        <v>26151</v>
      </c>
      <c r="M6665" s="1">
        <v>35861</v>
      </c>
      <c r="N6665" s="4">
        <v>27.298630136986301</v>
      </c>
      <c r="O6665" t="s">
        <v>27729</v>
      </c>
      <c r="P6665" t="s">
        <v>32874</v>
      </c>
    </row>
    <row r="6666" spans="1:16" x14ac:dyDescent="0.25">
      <c r="A6666">
        <v>1010100846</v>
      </c>
      <c r="B6666" t="s">
        <v>1238</v>
      </c>
      <c r="C6666" t="s">
        <v>2460</v>
      </c>
      <c r="D6666" t="s">
        <v>4390</v>
      </c>
      <c r="E6666" t="s">
        <v>3250</v>
      </c>
      <c r="H6666">
        <v>0</v>
      </c>
      <c r="I6666" t="s">
        <v>8141</v>
      </c>
      <c r="J6666" t="s">
        <v>14932</v>
      </c>
      <c r="K6666" t="s">
        <v>21517</v>
      </c>
      <c r="L6666" t="s">
        <v>26151</v>
      </c>
      <c r="M6666" s="1">
        <v>36154</v>
      </c>
      <c r="N6666" s="4">
        <v>26.495890410958904</v>
      </c>
      <c r="O6666" t="s">
        <v>27736</v>
      </c>
      <c r="P6666" t="s">
        <v>32874</v>
      </c>
    </row>
    <row r="6667" spans="1:16" x14ac:dyDescent="0.25">
      <c r="A6667">
        <v>1090516623</v>
      </c>
      <c r="B6667" t="s">
        <v>1057</v>
      </c>
      <c r="C6667" t="s">
        <v>2498</v>
      </c>
      <c r="D6667" t="s">
        <v>3924</v>
      </c>
      <c r="E6667" t="s">
        <v>3093</v>
      </c>
      <c r="H6667">
        <v>0</v>
      </c>
      <c r="I6667" t="s">
        <v>11138</v>
      </c>
      <c r="J6667" t="s">
        <v>17821</v>
      </c>
      <c r="K6667" t="s">
        <v>24309</v>
      </c>
      <c r="L6667" t="s">
        <v>26150</v>
      </c>
      <c r="M6667" s="1">
        <v>35940</v>
      </c>
      <c r="N6667" s="4">
        <v>27.082191780821919</v>
      </c>
      <c r="O6667" t="s">
        <v>30710</v>
      </c>
      <c r="P6667" t="s">
        <v>32874</v>
      </c>
    </row>
    <row r="6668" spans="1:16" x14ac:dyDescent="0.25">
      <c r="A6668">
        <v>1002013349</v>
      </c>
      <c r="B6668" t="s">
        <v>131</v>
      </c>
      <c r="C6668" t="s">
        <v>2183</v>
      </c>
      <c r="D6668" t="s">
        <v>3032</v>
      </c>
      <c r="E6668" t="s">
        <v>4057</v>
      </c>
      <c r="H6668">
        <v>0</v>
      </c>
      <c r="I6668" t="s">
        <v>11139</v>
      </c>
      <c r="J6668" t="s">
        <v>17822</v>
      </c>
      <c r="K6668" t="s">
        <v>24310</v>
      </c>
      <c r="L6668" t="s">
        <v>26150</v>
      </c>
      <c r="M6668" s="1">
        <v>37089</v>
      </c>
      <c r="N6668" s="4">
        <v>23.934246575342467</v>
      </c>
      <c r="O6668" t="s">
        <v>30711</v>
      </c>
      <c r="P6668" t="s">
        <v>32874</v>
      </c>
    </row>
    <row r="6669" spans="1:16" x14ac:dyDescent="0.25">
      <c r="A6669">
        <v>1090523414</v>
      </c>
      <c r="B6669" t="s">
        <v>238</v>
      </c>
      <c r="C6669" t="s">
        <v>2836</v>
      </c>
      <c r="D6669" t="s">
        <v>3002</v>
      </c>
      <c r="E6669" t="s">
        <v>1246</v>
      </c>
      <c r="H6669">
        <v>0</v>
      </c>
      <c r="I6669" t="s">
        <v>11141</v>
      </c>
      <c r="J6669" t="s">
        <v>17824</v>
      </c>
      <c r="K6669" t="s">
        <v>24312</v>
      </c>
      <c r="L6669" t="s">
        <v>26151</v>
      </c>
      <c r="M6669" s="1">
        <v>36174</v>
      </c>
      <c r="N6669" s="4">
        <v>26.44109589041096</v>
      </c>
      <c r="O6669" t="s">
        <v>30713</v>
      </c>
      <c r="P6669" t="s">
        <v>32874</v>
      </c>
    </row>
    <row r="6670" spans="1:16" x14ac:dyDescent="0.25">
      <c r="A6670">
        <v>1094370872</v>
      </c>
      <c r="B6670" t="s">
        <v>71</v>
      </c>
      <c r="C6670" t="s">
        <v>2235</v>
      </c>
      <c r="D6670" t="s">
        <v>4341</v>
      </c>
      <c r="E6670" t="s">
        <v>3765</v>
      </c>
      <c r="H6670">
        <v>0</v>
      </c>
      <c r="I6670" t="s">
        <v>11142</v>
      </c>
      <c r="J6670" t="s">
        <v>17825</v>
      </c>
      <c r="K6670" t="s">
        <v>24313</v>
      </c>
      <c r="L6670" t="s">
        <v>26151</v>
      </c>
      <c r="M6670" s="1">
        <v>35905</v>
      </c>
      <c r="N6670" s="4">
        <v>27.17808219178082</v>
      </c>
      <c r="O6670" t="s">
        <v>30714</v>
      </c>
      <c r="P6670" t="s">
        <v>32874</v>
      </c>
    </row>
    <row r="6671" spans="1:16" x14ac:dyDescent="0.25">
      <c r="A6671">
        <v>1085335551</v>
      </c>
      <c r="B6671" t="s">
        <v>124</v>
      </c>
      <c r="C6671" t="s">
        <v>2215</v>
      </c>
      <c r="D6671" t="s">
        <v>4063</v>
      </c>
      <c r="E6671" t="s">
        <v>3188</v>
      </c>
      <c r="H6671">
        <v>0</v>
      </c>
      <c r="I6671" t="s">
        <v>11143</v>
      </c>
      <c r="J6671" t="s">
        <v>17826</v>
      </c>
      <c r="K6671" t="s">
        <v>24314</v>
      </c>
      <c r="L6671" t="s">
        <v>26151</v>
      </c>
      <c r="M6671" s="1">
        <v>35623</v>
      </c>
      <c r="N6671" s="4">
        <v>27.950684931506849</v>
      </c>
      <c r="O6671" t="s">
        <v>30715</v>
      </c>
      <c r="P6671" t="s">
        <v>32874</v>
      </c>
    </row>
    <row r="6672" spans="1:16" x14ac:dyDescent="0.25">
      <c r="A6672">
        <v>1002636991</v>
      </c>
      <c r="B6672" t="s">
        <v>131</v>
      </c>
      <c r="C6672" t="s">
        <v>2158</v>
      </c>
      <c r="D6672" t="s">
        <v>3149</v>
      </c>
      <c r="E6672" t="s">
        <v>4075</v>
      </c>
      <c r="H6672">
        <v>0</v>
      </c>
      <c r="I6672" t="s">
        <v>11146</v>
      </c>
      <c r="J6672" t="s">
        <v>17829</v>
      </c>
      <c r="K6672" t="s">
        <v>24317</v>
      </c>
      <c r="L6672" t="s">
        <v>26150</v>
      </c>
      <c r="M6672" s="1">
        <v>36966</v>
      </c>
      <c r="N6672" s="4">
        <v>24.271232876712329</v>
      </c>
      <c r="O6672" t="s">
        <v>30718</v>
      </c>
      <c r="P6672" t="s">
        <v>32874</v>
      </c>
    </row>
    <row r="6673" spans="1:16" x14ac:dyDescent="0.25">
      <c r="A6673">
        <v>1005053030</v>
      </c>
      <c r="B6673" t="s">
        <v>249</v>
      </c>
      <c r="C6673" t="s">
        <v>2480</v>
      </c>
      <c r="D6673" t="s">
        <v>3630</v>
      </c>
      <c r="E6673" t="s">
        <v>3236</v>
      </c>
      <c r="H6673">
        <v>0</v>
      </c>
      <c r="I6673" t="s">
        <v>11147</v>
      </c>
      <c r="J6673" t="s">
        <v>17830</v>
      </c>
      <c r="K6673" t="s">
        <v>24318</v>
      </c>
      <c r="L6673" t="s">
        <v>26151</v>
      </c>
      <c r="M6673" s="1">
        <v>37190</v>
      </c>
      <c r="N6673" s="4">
        <v>23.657534246575342</v>
      </c>
      <c r="O6673" t="s">
        <v>30719</v>
      </c>
      <c r="P6673" t="s">
        <v>32874</v>
      </c>
    </row>
    <row r="6674" spans="1:16" x14ac:dyDescent="0.25">
      <c r="A6674">
        <v>1026551934</v>
      </c>
      <c r="B6674" t="s">
        <v>886</v>
      </c>
      <c r="C6674" t="s">
        <v>2248</v>
      </c>
      <c r="D6674" t="s">
        <v>4070</v>
      </c>
      <c r="E6674" t="s">
        <v>3041</v>
      </c>
      <c r="H6674">
        <v>0</v>
      </c>
      <c r="I6674" t="s">
        <v>11148</v>
      </c>
      <c r="J6674" t="s">
        <v>17831</v>
      </c>
      <c r="K6674" t="s">
        <v>24319</v>
      </c>
      <c r="L6674" t="s">
        <v>26150</v>
      </c>
      <c r="M6674" s="1">
        <v>38230</v>
      </c>
      <c r="N6674" s="4">
        <v>20.80821917808219</v>
      </c>
      <c r="O6674" t="s">
        <v>30720</v>
      </c>
      <c r="P6674" t="s">
        <v>32874</v>
      </c>
    </row>
    <row r="6675" spans="1:16" x14ac:dyDescent="0.25">
      <c r="A6675">
        <v>1007354170</v>
      </c>
      <c r="B6675" t="s">
        <v>110</v>
      </c>
      <c r="C6675" t="s">
        <v>2249</v>
      </c>
      <c r="D6675" t="s">
        <v>3062</v>
      </c>
      <c r="E6675" t="s">
        <v>3184</v>
      </c>
      <c r="H6675">
        <v>0</v>
      </c>
      <c r="I6675" t="s">
        <v>11149</v>
      </c>
      <c r="J6675" t="s">
        <v>17832</v>
      </c>
      <c r="K6675" t="s">
        <v>24320</v>
      </c>
      <c r="L6675" t="s">
        <v>26150</v>
      </c>
      <c r="M6675" s="1">
        <v>36400</v>
      </c>
      <c r="N6675" s="4">
        <v>25.82191780821918</v>
      </c>
      <c r="O6675" t="s">
        <v>30721</v>
      </c>
      <c r="P6675" t="s">
        <v>32874</v>
      </c>
    </row>
    <row r="6676" spans="1:16" x14ac:dyDescent="0.25">
      <c r="A6676">
        <v>1094352339</v>
      </c>
      <c r="B6676" t="s">
        <v>139</v>
      </c>
      <c r="C6676" t="s">
        <v>2202</v>
      </c>
      <c r="D6676" t="s">
        <v>4074</v>
      </c>
      <c r="E6676" t="s">
        <v>3026</v>
      </c>
      <c r="H6676">
        <v>0</v>
      </c>
      <c r="I6676" t="s">
        <v>11150</v>
      </c>
      <c r="J6676" t="s">
        <v>17833</v>
      </c>
      <c r="K6676" t="s">
        <v>24321</v>
      </c>
      <c r="L6676" t="s">
        <v>26150</v>
      </c>
      <c r="M6676" s="1">
        <v>36484</v>
      </c>
      <c r="N6676" s="4">
        <v>25.591780821917808</v>
      </c>
      <c r="O6676" t="s">
        <v>30722</v>
      </c>
      <c r="P6676" t="s">
        <v>32874</v>
      </c>
    </row>
    <row r="6677" spans="1:16" x14ac:dyDescent="0.25">
      <c r="A6677">
        <v>1091354039</v>
      </c>
      <c r="B6677" t="s">
        <v>238</v>
      </c>
      <c r="C6677" t="s">
        <v>2725</v>
      </c>
      <c r="D6677" t="s">
        <v>4738</v>
      </c>
      <c r="E6677" t="s">
        <v>3087</v>
      </c>
      <c r="H6677">
        <v>0</v>
      </c>
      <c r="I6677" t="s">
        <v>11154</v>
      </c>
      <c r="J6677" t="s">
        <v>17837</v>
      </c>
      <c r="K6677" t="s">
        <v>24325</v>
      </c>
      <c r="L6677" t="s">
        <v>26151</v>
      </c>
      <c r="M6677" s="1">
        <v>38096</v>
      </c>
      <c r="N6677" s="4">
        <v>21.175342465753424</v>
      </c>
      <c r="O6677" t="s">
        <v>30726</v>
      </c>
      <c r="P6677" t="s">
        <v>32874</v>
      </c>
    </row>
    <row r="6678" spans="1:16" x14ac:dyDescent="0.25">
      <c r="A6678">
        <v>1005052818</v>
      </c>
      <c r="B6678" t="s">
        <v>122</v>
      </c>
      <c r="C6678" t="s">
        <v>2158</v>
      </c>
      <c r="D6678" t="s">
        <v>3180</v>
      </c>
      <c r="E6678" t="s">
        <v>3360</v>
      </c>
      <c r="H6678">
        <v>0</v>
      </c>
      <c r="I6678" t="s">
        <v>11155</v>
      </c>
      <c r="J6678" t="s">
        <v>14888</v>
      </c>
      <c r="K6678" t="s">
        <v>24326</v>
      </c>
      <c r="L6678" t="s">
        <v>26151</v>
      </c>
      <c r="M6678" s="1">
        <v>37249</v>
      </c>
      <c r="N6678" s="4">
        <v>23.495890410958904</v>
      </c>
      <c r="O6678" t="s">
        <v>30727</v>
      </c>
      <c r="P6678" t="s">
        <v>32874</v>
      </c>
    </row>
    <row r="6679" spans="1:16" x14ac:dyDescent="0.25">
      <c r="A6679">
        <v>1149456561</v>
      </c>
      <c r="B6679" t="s">
        <v>361</v>
      </c>
      <c r="C6679" t="s">
        <v>2243</v>
      </c>
      <c r="D6679" t="s">
        <v>3376</v>
      </c>
      <c r="E6679" t="s">
        <v>3112</v>
      </c>
      <c r="H6679">
        <v>0</v>
      </c>
      <c r="I6679" t="s">
        <v>11156</v>
      </c>
      <c r="J6679" t="s">
        <v>17838</v>
      </c>
      <c r="K6679" t="s">
        <v>24327</v>
      </c>
      <c r="L6679" t="s">
        <v>26150</v>
      </c>
      <c r="M6679" s="1">
        <v>35925</v>
      </c>
      <c r="N6679" s="4">
        <v>27.123287671232877</v>
      </c>
      <c r="O6679" t="s">
        <v>30728</v>
      </c>
      <c r="P6679" t="s">
        <v>32874</v>
      </c>
    </row>
    <row r="6680" spans="1:16" x14ac:dyDescent="0.25">
      <c r="A6680">
        <v>1010092926</v>
      </c>
      <c r="B6680" t="s">
        <v>1248</v>
      </c>
      <c r="C6680" t="s">
        <v>2562</v>
      </c>
      <c r="D6680" t="s">
        <v>4832</v>
      </c>
      <c r="E6680" t="s">
        <v>3360</v>
      </c>
      <c r="H6680">
        <v>0</v>
      </c>
      <c r="I6680" t="s">
        <v>8169</v>
      </c>
      <c r="J6680" t="s">
        <v>14962</v>
      </c>
      <c r="K6680" t="s">
        <v>21549</v>
      </c>
      <c r="L6680" t="s">
        <v>26151</v>
      </c>
      <c r="M6680" s="1">
        <v>37745</v>
      </c>
      <c r="N6680" s="4">
        <v>22.136986301369863</v>
      </c>
      <c r="O6680" t="s">
        <v>27764</v>
      </c>
      <c r="P6680" t="s">
        <v>32874</v>
      </c>
    </row>
    <row r="6681" spans="1:16" x14ac:dyDescent="0.25">
      <c r="A6681">
        <v>1090376080</v>
      </c>
      <c r="B6681" t="s">
        <v>151</v>
      </c>
      <c r="C6681" t="s">
        <v>2158</v>
      </c>
      <c r="D6681" t="s">
        <v>3892</v>
      </c>
      <c r="E6681" t="s">
        <v>1832</v>
      </c>
      <c r="H6681">
        <v>0</v>
      </c>
      <c r="I6681" t="s">
        <v>11160</v>
      </c>
      <c r="J6681" t="s">
        <v>17842</v>
      </c>
      <c r="K6681" t="s">
        <v>24331</v>
      </c>
      <c r="L6681" t="s">
        <v>26150</v>
      </c>
      <c r="M6681" s="1">
        <v>38366</v>
      </c>
      <c r="N6681" s="4">
        <v>20.435616438356163</v>
      </c>
      <c r="O6681" t="s">
        <v>30732</v>
      </c>
      <c r="P6681" t="s">
        <v>32874</v>
      </c>
    </row>
    <row r="6682" spans="1:16" x14ac:dyDescent="0.25">
      <c r="A6682">
        <v>1094351006</v>
      </c>
      <c r="B6682" t="s">
        <v>436</v>
      </c>
      <c r="C6682" t="s">
        <v>2204</v>
      </c>
      <c r="D6682" t="s">
        <v>4000</v>
      </c>
      <c r="E6682" t="s">
        <v>3581</v>
      </c>
      <c r="H6682">
        <v>0</v>
      </c>
      <c r="I6682" t="s">
        <v>11161</v>
      </c>
      <c r="J6682" t="s">
        <v>17843</v>
      </c>
      <c r="K6682" t="s">
        <v>24332</v>
      </c>
      <c r="L6682" t="s">
        <v>26150</v>
      </c>
      <c r="M6682" s="1">
        <v>36024</v>
      </c>
      <c r="N6682" s="4">
        <v>26.852054794520548</v>
      </c>
      <c r="O6682" t="s">
        <v>30733</v>
      </c>
      <c r="P6682" t="s">
        <v>32874</v>
      </c>
    </row>
    <row r="6683" spans="1:16" x14ac:dyDescent="0.25">
      <c r="A6683">
        <v>1092940406</v>
      </c>
      <c r="B6683" t="s">
        <v>584</v>
      </c>
      <c r="C6683" t="s">
        <v>2158</v>
      </c>
      <c r="D6683" t="s">
        <v>4329</v>
      </c>
      <c r="E6683" t="s">
        <v>1906</v>
      </c>
      <c r="H6683">
        <v>0</v>
      </c>
      <c r="I6683" t="s">
        <v>8171</v>
      </c>
      <c r="J6683" t="s">
        <v>14964</v>
      </c>
      <c r="K6683" t="s">
        <v>21551</v>
      </c>
      <c r="L6683" t="s">
        <v>26150</v>
      </c>
      <c r="M6683" s="1">
        <v>38079</v>
      </c>
      <c r="N6683" s="4">
        <v>21.221917808219178</v>
      </c>
      <c r="O6683" t="s">
        <v>27766</v>
      </c>
      <c r="P6683" t="s">
        <v>32874</v>
      </c>
    </row>
    <row r="6684" spans="1:16" x14ac:dyDescent="0.25">
      <c r="A6684">
        <v>1087426868</v>
      </c>
      <c r="B6684" t="s">
        <v>215</v>
      </c>
      <c r="C6684" t="s">
        <v>2499</v>
      </c>
      <c r="D6684" t="s">
        <v>2870</v>
      </c>
      <c r="E6684" t="s">
        <v>3163</v>
      </c>
      <c r="H6684">
        <v>0</v>
      </c>
      <c r="I6684" t="s">
        <v>11164</v>
      </c>
      <c r="J6684" t="s">
        <v>17845</v>
      </c>
      <c r="K6684" t="s">
        <v>24335</v>
      </c>
      <c r="L6684" t="s">
        <v>26151</v>
      </c>
      <c r="M6684" s="1">
        <v>36402</v>
      </c>
      <c r="N6684" s="4">
        <v>25.816438356164383</v>
      </c>
      <c r="O6684" t="s">
        <v>30736</v>
      </c>
      <c r="P6684" t="s">
        <v>32874</v>
      </c>
    </row>
    <row r="6685" spans="1:16" x14ac:dyDescent="0.25">
      <c r="A6685">
        <v>1005051056</v>
      </c>
      <c r="B6685" t="s">
        <v>65</v>
      </c>
      <c r="C6685" t="s">
        <v>2174</v>
      </c>
      <c r="D6685" t="s">
        <v>3343</v>
      </c>
      <c r="E6685" t="s">
        <v>2028</v>
      </c>
      <c r="H6685">
        <v>0</v>
      </c>
      <c r="I6685" t="s">
        <v>11168</v>
      </c>
      <c r="J6685" t="s">
        <v>17849</v>
      </c>
      <c r="K6685" t="s">
        <v>24340</v>
      </c>
      <c r="L6685" t="s">
        <v>26150</v>
      </c>
      <c r="M6685" s="1">
        <v>36892</v>
      </c>
      <c r="N6685" s="4">
        <v>24.473972602739725</v>
      </c>
      <c r="O6685" t="s">
        <v>30740</v>
      </c>
      <c r="P6685" t="s">
        <v>32874</v>
      </c>
    </row>
    <row r="6686" spans="1:16" x14ac:dyDescent="0.25">
      <c r="A6686">
        <v>1091967406</v>
      </c>
      <c r="B6686" t="s">
        <v>1449</v>
      </c>
      <c r="C6686" t="s">
        <v>2445</v>
      </c>
      <c r="D6686" t="s">
        <v>2870</v>
      </c>
      <c r="E6686" t="s">
        <v>3033</v>
      </c>
      <c r="H6686">
        <v>0</v>
      </c>
      <c r="I6686" t="s">
        <v>11169</v>
      </c>
      <c r="J6686" t="s">
        <v>17850</v>
      </c>
      <c r="K6686" t="s">
        <v>24341</v>
      </c>
      <c r="L6686" t="s">
        <v>26151</v>
      </c>
      <c r="M6686" s="1">
        <v>38269</v>
      </c>
      <c r="N6686" s="4">
        <v>20.701369863013699</v>
      </c>
      <c r="O6686" t="s">
        <v>26326</v>
      </c>
      <c r="P6686" t="s">
        <v>32874</v>
      </c>
    </row>
    <row r="6687" spans="1:16" x14ac:dyDescent="0.25">
      <c r="A6687">
        <v>1004844464</v>
      </c>
      <c r="B6687" t="s">
        <v>1471</v>
      </c>
      <c r="C6687" t="s">
        <v>2188</v>
      </c>
      <c r="D6687" t="s">
        <v>3027</v>
      </c>
      <c r="E6687" t="s">
        <v>3033</v>
      </c>
      <c r="H6687">
        <v>0</v>
      </c>
      <c r="I6687" t="s">
        <v>11170</v>
      </c>
      <c r="J6687" t="s">
        <v>17851</v>
      </c>
      <c r="K6687" t="s">
        <v>24342</v>
      </c>
      <c r="L6687" t="s">
        <v>26151</v>
      </c>
      <c r="M6687" s="1">
        <v>37297</v>
      </c>
      <c r="N6687" s="4">
        <v>23.364383561643837</v>
      </c>
      <c r="O6687" t="s">
        <v>30741</v>
      </c>
      <c r="P6687" t="s">
        <v>32874</v>
      </c>
    </row>
    <row r="6688" spans="1:16" x14ac:dyDescent="0.25">
      <c r="A6688">
        <v>1090505865</v>
      </c>
      <c r="B6688" t="s">
        <v>136</v>
      </c>
      <c r="C6688" t="s">
        <v>2429</v>
      </c>
      <c r="D6688" t="s">
        <v>4126</v>
      </c>
      <c r="E6688" t="s">
        <v>3561</v>
      </c>
      <c r="H6688">
        <v>0</v>
      </c>
      <c r="I6688" t="s">
        <v>11171</v>
      </c>
      <c r="J6688" t="s">
        <v>17852</v>
      </c>
      <c r="K6688" t="s">
        <v>24343</v>
      </c>
      <c r="L6688" t="s">
        <v>26151</v>
      </c>
      <c r="M6688" s="1">
        <v>35552</v>
      </c>
      <c r="N6688" s="4">
        <v>28.145205479452056</v>
      </c>
      <c r="O6688" t="s">
        <v>30742</v>
      </c>
      <c r="P6688" t="s">
        <v>32874</v>
      </c>
    </row>
    <row r="6689" spans="1:16" x14ac:dyDescent="0.25">
      <c r="A6689">
        <v>1090363048</v>
      </c>
      <c r="B6689" t="s">
        <v>256</v>
      </c>
      <c r="C6689" t="s">
        <v>2235</v>
      </c>
      <c r="D6689" t="s">
        <v>3352</v>
      </c>
      <c r="E6689" t="s">
        <v>2083</v>
      </c>
      <c r="H6689">
        <v>0</v>
      </c>
      <c r="I6689" t="s">
        <v>11172</v>
      </c>
      <c r="J6689" t="s">
        <v>17853</v>
      </c>
      <c r="K6689" t="s">
        <v>24344</v>
      </c>
      <c r="L6689" t="s">
        <v>26151</v>
      </c>
      <c r="M6689" s="1">
        <v>37921</v>
      </c>
      <c r="N6689" s="4">
        <v>21.654794520547945</v>
      </c>
      <c r="O6689" t="s">
        <v>30743</v>
      </c>
      <c r="P6689" t="s">
        <v>32874</v>
      </c>
    </row>
    <row r="6690" spans="1:16" x14ac:dyDescent="0.25">
      <c r="A6690">
        <v>1005029033</v>
      </c>
      <c r="B6690" t="s">
        <v>238</v>
      </c>
      <c r="C6690" t="s">
        <v>2770</v>
      </c>
      <c r="D6690" t="s">
        <v>5411</v>
      </c>
      <c r="E6690" t="s">
        <v>4474</v>
      </c>
      <c r="H6690">
        <v>0</v>
      </c>
      <c r="I6690" t="s">
        <v>11174</v>
      </c>
      <c r="J6690" t="s">
        <v>14888</v>
      </c>
      <c r="K6690" t="s">
        <v>24346</v>
      </c>
      <c r="L6690" t="s">
        <v>26151</v>
      </c>
      <c r="M6690" s="1">
        <v>37762</v>
      </c>
      <c r="N6690" s="4">
        <v>22.090410958904108</v>
      </c>
      <c r="O6690" t="s">
        <v>30745</v>
      </c>
      <c r="P6690" t="s">
        <v>32874</v>
      </c>
    </row>
    <row r="6691" spans="1:16" x14ac:dyDescent="0.25">
      <c r="A6691">
        <v>1090517195</v>
      </c>
      <c r="B6691" t="s">
        <v>829</v>
      </c>
      <c r="C6691" t="s">
        <v>2158</v>
      </c>
      <c r="D6691" t="s">
        <v>5407</v>
      </c>
      <c r="E6691" t="s">
        <v>4831</v>
      </c>
      <c r="H6691">
        <v>0</v>
      </c>
      <c r="I6691" t="s">
        <v>11175</v>
      </c>
      <c r="J6691" t="s">
        <v>17855</v>
      </c>
      <c r="K6691" t="s">
        <v>24347</v>
      </c>
      <c r="L6691" t="s">
        <v>26151</v>
      </c>
      <c r="M6691" s="1">
        <v>35903</v>
      </c>
      <c r="N6691" s="4">
        <v>27.183561643835617</v>
      </c>
      <c r="O6691" t="s">
        <v>28375</v>
      </c>
      <c r="P6691" t="s">
        <v>32874</v>
      </c>
    </row>
    <row r="6692" spans="1:16" x14ac:dyDescent="0.25">
      <c r="A6692">
        <v>1004844207</v>
      </c>
      <c r="B6692" t="s">
        <v>750</v>
      </c>
      <c r="C6692" t="s">
        <v>2188</v>
      </c>
      <c r="D6692" t="s">
        <v>5412</v>
      </c>
      <c r="E6692" t="s">
        <v>4831</v>
      </c>
      <c r="H6692">
        <v>0</v>
      </c>
      <c r="I6692" t="s">
        <v>11177</v>
      </c>
      <c r="J6692" t="s">
        <v>17857</v>
      </c>
      <c r="K6692" t="s">
        <v>21947</v>
      </c>
      <c r="L6692" t="s">
        <v>26151</v>
      </c>
      <c r="M6692" s="1">
        <v>38275</v>
      </c>
      <c r="N6692" s="4">
        <v>20.684931506849313</v>
      </c>
      <c r="O6692" t="s">
        <v>30747</v>
      </c>
      <c r="P6692" t="s">
        <v>32874</v>
      </c>
    </row>
    <row r="6693" spans="1:16" x14ac:dyDescent="0.25">
      <c r="A6693">
        <v>1004922127</v>
      </c>
      <c r="B6693" t="s">
        <v>1787</v>
      </c>
      <c r="C6693" t="s">
        <v>2185</v>
      </c>
      <c r="D6693" t="s">
        <v>3078</v>
      </c>
      <c r="E6693" t="s">
        <v>3223</v>
      </c>
      <c r="H6693">
        <v>0</v>
      </c>
      <c r="I6693" t="s">
        <v>11178</v>
      </c>
      <c r="J6693" t="s">
        <v>17859</v>
      </c>
      <c r="K6693" t="s">
        <v>24349</v>
      </c>
      <c r="L6693" t="s">
        <v>26151</v>
      </c>
      <c r="M6693" s="1">
        <v>36503</v>
      </c>
      <c r="N6693" s="4">
        <v>25.539726027397261</v>
      </c>
      <c r="O6693" t="s">
        <v>30748</v>
      </c>
      <c r="P6693" t="s">
        <v>32874</v>
      </c>
    </row>
    <row r="6694" spans="1:16" x14ac:dyDescent="0.25">
      <c r="A6694">
        <v>1001890110</v>
      </c>
      <c r="B6694" t="s">
        <v>726</v>
      </c>
      <c r="C6694" t="s">
        <v>2296</v>
      </c>
      <c r="D6694" t="s">
        <v>2949</v>
      </c>
      <c r="E6694" t="s">
        <v>3548</v>
      </c>
      <c r="H6694">
        <v>0</v>
      </c>
      <c r="I6694" t="s">
        <v>11179</v>
      </c>
      <c r="J6694" t="s">
        <v>17860</v>
      </c>
      <c r="K6694" t="s">
        <v>24350</v>
      </c>
      <c r="L6694" t="s">
        <v>26151</v>
      </c>
      <c r="M6694" s="1">
        <v>37901</v>
      </c>
      <c r="N6694" s="4">
        <v>21.709589041095889</v>
      </c>
      <c r="O6694" t="s">
        <v>30749</v>
      </c>
      <c r="P6694" t="s">
        <v>32874</v>
      </c>
    </row>
    <row r="6695" spans="1:16" x14ac:dyDescent="0.25">
      <c r="A6695">
        <v>1148964436</v>
      </c>
      <c r="B6695" t="s">
        <v>1030</v>
      </c>
      <c r="C6695" t="s">
        <v>2838</v>
      </c>
      <c r="D6695" t="s">
        <v>3238</v>
      </c>
      <c r="E6695" t="s">
        <v>4259</v>
      </c>
      <c r="H6695">
        <v>0</v>
      </c>
      <c r="I6695" t="s">
        <v>11180</v>
      </c>
      <c r="J6695" t="s">
        <v>17861</v>
      </c>
      <c r="K6695" t="s">
        <v>24351</v>
      </c>
      <c r="L6695" t="s">
        <v>26151</v>
      </c>
      <c r="M6695" s="1">
        <v>38529</v>
      </c>
      <c r="N6695" s="4">
        <v>19.989041095890411</v>
      </c>
      <c r="O6695" t="s">
        <v>30750</v>
      </c>
      <c r="P6695" t="s">
        <v>32874</v>
      </c>
    </row>
    <row r="6696" spans="1:16" x14ac:dyDescent="0.25">
      <c r="A6696">
        <v>1004879864</v>
      </c>
      <c r="B6696" t="s">
        <v>1264</v>
      </c>
      <c r="C6696" t="s">
        <v>2254</v>
      </c>
      <c r="D6696" t="s">
        <v>3567</v>
      </c>
      <c r="E6696" t="s">
        <v>2003</v>
      </c>
      <c r="H6696">
        <v>0</v>
      </c>
      <c r="I6696" t="s">
        <v>8205</v>
      </c>
      <c r="J6696" t="s">
        <v>15001</v>
      </c>
      <c r="K6696" t="s">
        <v>21590</v>
      </c>
      <c r="L6696" t="s">
        <v>26151</v>
      </c>
      <c r="M6696" s="1">
        <v>37033</v>
      </c>
      <c r="N6696" s="4">
        <v>24.087671232876712</v>
      </c>
      <c r="O6696" t="s">
        <v>27800</v>
      </c>
      <c r="P6696" t="s">
        <v>32874</v>
      </c>
    </row>
    <row r="6697" spans="1:16" x14ac:dyDescent="0.25">
      <c r="A6697">
        <v>1004808445</v>
      </c>
      <c r="B6697" t="s">
        <v>47</v>
      </c>
      <c r="C6697" t="s">
        <v>2635</v>
      </c>
      <c r="D6697" t="s">
        <v>3009</v>
      </c>
      <c r="E6697" t="s">
        <v>2003</v>
      </c>
      <c r="H6697">
        <v>0</v>
      </c>
      <c r="I6697" t="s">
        <v>8207</v>
      </c>
      <c r="J6697" t="s">
        <v>15003</v>
      </c>
      <c r="K6697" t="s">
        <v>21592</v>
      </c>
      <c r="L6697" t="s">
        <v>26150</v>
      </c>
      <c r="M6697" s="1">
        <v>37567</v>
      </c>
      <c r="N6697" s="4">
        <v>22.624657534246577</v>
      </c>
      <c r="O6697" t="s">
        <v>27802</v>
      </c>
      <c r="P6697" t="s">
        <v>32874</v>
      </c>
    </row>
    <row r="6698" spans="1:16" x14ac:dyDescent="0.25">
      <c r="A6698">
        <v>1004878681</v>
      </c>
      <c r="B6698" t="s">
        <v>417</v>
      </c>
      <c r="C6698" t="s">
        <v>2162</v>
      </c>
      <c r="D6698" t="s">
        <v>3009</v>
      </c>
      <c r="E6698" t="s">
        <v>1643</v>
      </c>
      <c r="H6698">
        <v>0</v>
      </c>
      <c r="I6698" t="s">
        <v>11182</v>
      </c>
      <c r="J6698" t="s">
        <v>17862</v>
      </c>
      <c r="K6698" t="s">
        <v>24353</v>
      </c>
      <c r="L6698" t="s">
        <v>26150</v>
      </c>
      <c r="M6698" s="1">
        <v>37412</v>
      </c>
      <c r="N6698" s="4">
        <v>23.049315068493151</v>
      </c>
      <c r="O6698" t="s">
        <v>30752</v>
      </c>
      <c r="P6698" t="s">
        <v>32874</v>
      </c>
    </row>
    <row r="6699" spans="1:16" x14ac:dyDescent="0.25">
      <c r="A6699">
        <v>1004967540</v>
      </c>
      <c r="B6699" t="s">
        <v>1265</v>
      </c>
      <c r="C6699" t="s">
        <v>2221</v>
      </c>
      <c r="D6699" t="s">
        <v>3492</v>
      </c>
      <c r="E6699" t="s">
        <v>3561</v>
      </c>
      <c r="H6699">
        <v>0</v>
      </c>
      <c r="I6699" t="s">
        <v>8208</v>
      </c>
      <c r="J6699" t="s">
        <v>15004</v>
      </c>
      <c r="K6699" t="s">
        <v>21593</v>
      </c>
      <c r="L6699" t="s">
        <v>26151</v>
      </c>
      <c r="M6699" s="1">
        <v>37082</v>
      </c>
      <c r="N6699" s="4">
        <v>23.953424657534246</v>
      </c>
      <c r="O6699" t="s">
        <v>27803</v>
      </c>
      <c r="P6699" t="s">
        <v>32874</v>
      </c>
    </row>
    <row r="6700" spans="1:16" x14ac:dyDescent="0.25">
      <c r="A6700">
        <v>1093797530</v>
      </c>
      <c r="B6700" t="s">
        <v>506</v>
      </c>
      <c r="C6700" t="s">
        <v>2164</v>
      </c>
      <c r="D6700" t="s">
        <v>3522</v>
      </c>
      <c r="E6700" t="s">
        <v>2984</v>
      </c>
      <c r="H6700">
        <v>0</v>
      </c>
      <c r="I6700" t="s">
        <v>11166</v>
      </c>
      <c r="J6700" t="s">
        <v>17847</v>
      </c>
      <c r="K6700" t="s">
        <v>24338</v>
      </c>
      <c r="L6700" t="s">
        <v>26150</v>
      </c>
      <c r="M6700" s="1">
        <v>36046</v>
      </c>
      <c r="N6700" s="4">
        <v>26.791780821917808</v>
      </c>
      <c r="O6700" t="s">
        <v>30738</v>
      </c>
      <c r="P6700" t="s">
        <v>32874</v>
      </c>
    </row>
    <row r="6701" spans="1:16" x14ac:dyDescent="0.25">
      <c r="A6701">
        <v>1193036234</v>
      </c>
      <c r="B6701" t="s">
        <v>171</v>
      </c>
      <c r="C6701" t="s">
        <v>2639</v>
      </c>
      <c r="D6701" t="s">
        <v>3087</v>
      </c>
      <c r="E6701" t="s">
        <v>3044</v>
      </c>
      <c r="H6701">
        <v>0</v>
      </c>
      <c r="I6701" t="s">
        <v>8232</v>
      </c>
      <c r="J6701" t="s">
        <v>15030</v>
      </c>
      <c r="K6701" t="s">
        <v>21620</v>
      </c>
      <c r="L6701" t="s">
        <v>26151</v>
      </c>
      <c r="M6701" s="1">
        <v>36840</v>
      </c>
      <c r="N6701" s="4">
        <v>24.616438356164384</v>
      </c>
      <c r="O6701" t="s">
        <v>27829</v>
      </c>
      <c r="P6701" t="s">
        <v>32874</v>
      </c>
    </row>
    <row r="6702" spans="1:16" x14ac:dyDescent="0.25">
      <c r="A6702">
        <v>1004925491</v>
      </c>
      <c r="B6702" t="s">
        <v>179</v>
      </c>
      <c r="C6702" t="s">
        <v>2283</v>
      </c>
      <c r="D6702" t="s">
        <v>3453</v>
      </c>
      <c r="E6702" t="s">
        <v>2961</v>
      </c>
      <c r="H6702">
        <v>0</v>
      </c>
      <c r="I6702" t="s">
        <v>12806</v>
      </c>
      <c r="J6702" t="s">
        <v>19424</v>
      </c>
      <c r="K6702" t="s">
        <v>25717</v>
      </c>
      <c r="L6702" t="s">
        <v>26150</v>
      </c>
      <c r="M6702" s="1">
        <v>37568</v>
      </c>
      <c r="N6702" s="4">
        <v>22.621917808219177</v>
      </c>
      <c r="O6702" t="s">
        <v>32350</v>
      </c>
      <c r="P6702" t="s">
        <v>32874</v>
      </c>
    </row>
    <row r="6703" spans="1:16" x14ac:dyDescent="0.25">
      <c r="A6703">
        <v>1093794769</v>
      </c>
      <c r="B6703" t="s">
        <v>244</v>
      </c>
      <c r="C6703" t="s">
        <v>2158</v>
      </c>
      <c r="D6703" t="s">
        <v>3027</v>
      </c>
      <c r="E6703" t="s">
        <v>3320</v>
      </c>
      <c r="H6703">
        <v>0</v>
      </c>
      <c r="I6703" t="s">
        <v>12808</v>
      </c>
      <c r="J6703" t="s">
        <v>19426</v>
      </c>
      <c r="K6703" t="s">
        <v>25719</v>
      </c>
      <c r="L6703" t="s">
        <v>26151</v>
      </c>
      <c r="M6703" s="1">
        <v>35925</v>
      </c>
      <c r="N6703" s="4">
        <v>27.123287671232877</v>
      </c>
      <c r="O6703" t="s">
        <v>32352</v>
      </c>
      <c r="P6703" t="s">
        <v>32874</v>
      </c>
    </row>
    <row r="6704" spans="1:16" x14ac:dyDescent="0.25">
      <c r="A6704">
        <v>1090520073</v>
      </c>
      <c r="B6704" t="s">
        <v>1251</v>
      </c>
      <c r="C6704" t="s">
        <v>2424</v>
      </c>
      <c r="D6704" t="s">
        <v>4559</v>
      </c>
      <c r="E6704" t="s">
        <v>3087</v>
      </c>
      <c r="H6704">
        <v>0</v>
      </c>
      <c r="I6704" t="s">
        <v>8240</v>
      </c>
      <c r="J6704" t="s">
        <v>15037</v>
      </c>
      <c r="K6704" t="s">
        <v>21627</v>
      </c>
      <c r="L6704" t="s">
        <v>26151</v>
      </c>
      <c r="M6704" s="1">
        <v>36046</v>
      </c>
      <c r="N6704" s="4">
        <v>26.791780821917808</v>
      </c>
      <c r="O6704" t="s">
        <v>27837</v>
      </c>
      <c r="P6704" t="s">
        <v>32874</v>
      </c>
    </row>
    <row r="6705" spans="1:16" x14ac:dyDescent="0.25">
      <c r="A6705">
        <v>1010077036</v>
      </c>
      <c r="B6705" t="s">
        <v>1281</v>
      </c>
      <c r="C6705" t="s">
        <v>2186</v>
      </c>
      <c r="D6705" t="s">
        <v>4874</v>
      </c>
      <c r="E6705" t="s">
        <v>3154</v>
      </c>
      <c r="H6705">
        <v>0</v>
      </c>
      <c r="I6705" t="s">
        <v>8242</v>
      </c>
      <c r="J6705" t="s">
        <v>15039</v>
      </c>
      <c r="K6705" t="s">
        <v>21629</v>
      </c>
      <c r="L6705" t="s">
        <v>26151</v>
      </c>
      <c r="M6705" s="1">
        <v>36665</v>
      </c>
      <c r="N6705" s="4">
        <v>25.095890410958905</v>
      </c>
      <c r="O6705" t="s">
        <v>27839</v>
      </c>
      <c r="P6705" t="s">
        <v>32874</v>
      </c>
    </row>
    <row r="6706" spans="1:16" x14ac:dyDescent="0.25">
      <c r="A6706">
        <v>1004967508</v>
      </c>
      <c r="B6706" t="s">
        <v>1283</v>
      </c>
      <c r="C6706" t="s">
        <v>2307</v>
      </c>
      <c r="D6706" t="s">
        <v>4504</v>
      </c>
      <c r="E6706" t="s">
        <v>3087</v>
      </c>
      <c r="H6706">
        <v>0</v>
      </c>
      <c r="I6706" t="s">
        <v>8245</v>
      </c>
      <c r="J6706" t="s">
        <v>15042</v>
      </c>
      <c r="K6706" t="s">
        <v>21632</v>
      </c>
      <c r="L6706" t="s">
        <v>26151</v>
      </c>
      <c r="M6706" s="1">
        <v>36911</v>
      </c>
      <c r="N6706" s="4">
        <v>24.421917808219177</v>
      </c>
      <c r="O6706" t="s">
        <v>27841</v>
      </c>
      <c r="P6706" t="s">
        <v>32874</v>
      </c>
    </row>
    <row r="6707" spans="1:16" x14ac:dyDescent="0.25">
      <c r="A6707">
        <v>1092390230</v>
      </c>
      <c r="B6707" t="s">
        <v>88</v>
      </c>
      <c r="C6707" t="s">
        <v>2483</v>
      </c>
      <c r="D6707" t="s">
        <v>4043</v>
      </c>
      <c r="E6707" t="s">
        <v>3622</v>
      </c>
      <c r="H6707">
        <v>0</v>
      </c>
      <c r="I6707" t="s">
        <v>8246</v>
      </c>
      <c r="J6707" t="s">
        <v>15043</v>
      </c>
      <c r="K6707" t="s">
        <v>21633</v>
      </c>
      <c r="L6707" t="s">
        <v>26151</v>
      </c>
      <c r="M6707" s="1">
        <v>36342</v>
      </c>
      <c r="N6707" s="4">
        <v>25.980821917808218</v>
      </c>
      <c r="O6707" t="s">
        <v>27842</v>
      </c>
      <c r="P6707" t="s">
        <v>32874</v>
      </c>
    </row>
    <row r="6708" spans="1:16" x14ac:dyDescent="0.25">
      <c r="A6708">
        <v>1007336012</v>
      </c>
      <c r="B6708" t="s">
        <v>110</v>
      </c>
      <c r="C6708" t="s">
        <v>2233</v>
      </c>
      <c r="D6708" t="s">
        <v>4016</v>
      </c>
      <c r="E6708" t="s">
        <v>5733</v>
      </c>
      <c r="H6708">
        <v>0</v>
      </c>
      <c r="I6708" t="s">
        <v>8249</v>
      </c>
      <c r="J6708" t="s">
        <v>15046</v>
      </c>
      <c r="K6708" t="s">
        <v>21635</v>
      </c>
      <c r="L6708" t="s">
        <v>26150</v>
      </c>
      <c r="M6708" s="1">
        <v>37269</v>
      </c>
      <c r="N6708" s="4">
        <v>23.44109589041096</v>
      </c>
      <c r="O6708" t="s">
        <v>27845</v>
      </c>
      <c r="P6708" t="s">
        <v>32874</v>
      </c>
    </row>
    <row r="6709" spans="1:16" x14ac:dyDescent="0.25">
      <c r="A6709">
        <v>1192716349</v>
      </c>
      <c r="B6709" t="s">
        <v>47</v>
      </c>
      <c r="C6709" t="s">
        <v>2207</v>
      </c>
      <c r="D6709" t="s">
        <v>4465</v>
      </c>
      <c r="E6709" t="s">
        <v>3572</v>
      </c>
      <c r="H6709">
        <v>0</v>
      </c>
      <c r="I6709" t="s">
        <v>8255</v>
      </c>
      <c r="J6709" t="s">
        <v>15052</v>
      </c>
      <c r="K6709" t="s">
        <v>21640</v>
      </c>
      <c r="L6709" t="s">
        <v>26150</v>
      </c>
      <c r="M6709" s="1">
        <v>37369</v>
      </c>
      <c r="N6709" s="4">
        <v>23.167123287671235</v>
      </c>
      <c r="O6709" t="s">
        <v>27851</v>
      </c>
      <c r="P6709" t="s">
        <v>32874</v>
      </c>
    </row>
    <row r="6710" spans="1:16" x14ac:dyDescent="0.25">
      <c r="A6710">
        <v>1090515666</v>
      </c>
      <c r="B6710" t="s">
        <v>685</v>
      </c>
      <c r="C6710" t="s">
        <v>2241</v>
      </c>
      <c r="D6710" t="s">
        <v>165</v>
      </c>
      <c r="E6710" t="s">
        <v>2961</v>
      </c>
      <c r="H6710">
        <v>0</v>
      </c>
      <c r="I6710" t="s">
        <v>8266</v>
      </c>
      <c r="J6710" t="s">
        <v>15061</v>
      </c>
      <c r="K6710" t="s">
        <v>21652</v>
      </c>
      <c r="L6710" t="s">
        <v>26151</v>
      </c>
      <c r="M6710" s="1">
        <v>35845</v>
      </c>
      <c r="N6710" s="4">
        <v>27.342465753424658</v>
      </c>
      <c r="O6710" t="s">
        <v>27862</v>
      </c>
      <c r="P6710" t="s">
        <v>32874</v>
      </c>
    </row>
    <row r="6711" spans="1:16" x14ac:dyDescent="0.25">
      <c r="A6711">
        <v>1127344847</v>
      </c>
      <c r="B6711" t="s">
        <v>171</v>
      </c>
      <c r="C6711" t="s">
        <v>2982</v>
      </c>
      <c r="D6711" t="s">
        <v>4442</v>
      </c>
      <c r="E6711" t="s">
        <v>4814</v>
      </c>
      <c r="H6711">
        <v>0</v>
      </c>
      <c r="I6711" t="s">
        <v>13210</v>
      </c>
      <c r="J6711" t="s">
        <v>19810</v>
      </c>
      <c r="K6711" t="s">
        <v>26042</v>
      </c>
      <c r="L6711" t="s">
        <v>26151</v>
      </c>
      <c r="M6711" s="1">
        <v>36815</v>
      </c>
      <c r="N6711" s="4">
        <v>24.684931506849313</v>
      </c>
      <c r="O6711" t="s">
        <v>32746</v>
      </c>
      <c r="P6711" t="s">
        <v>32874</v>
      </c>
    </row>
    <row r="6712" spans="1:16" x14ac:dyDescent="0.25">
      <c r="A6712">
        <v>1010059735</v>
      </c>
      <c r="B6712" t="s">
        <v>588</v>
      </c>
      <c r="C6712" t="s">
        <v>2249</v>
      </c>
      <c r="D6712" t="s">
        <v>3463</v>
      </c>
      <c r="E6712" t="s">
        <v>4116</v>
      </c>
      <c r="H6712">
        <v>0</v>
      </c>
      <c r="I6712" t="s">
        <v>11140</v>
      </c>
      <c r="J6712" t="s">
        <v>17823</v>
      </c>
      <c r="K6712" t="s">
        <v>24311</v>
      </c>
      <c r="L6712" t="s">
        <v>26150</v>
      </c>
      <c r="M6712" s="1">
        <v>35442</v>
      </c>
      <c r="N6712" s="4">
        <v>28.446575342465753</v>
      </c>
      <c r="O6712" t="s">
        <v>30712</v>
      </c>
      <c r="P6712" t="s">
        <v>32874</v>
      </c>
    </row>
    <row r="6713" spans="1:16" x14ac:dyDescent="0.25">
      <c r="A6713">
        <v>1193215471</v>
      </c>
      <c r="B6713" t="s">
        <v>1251</v>
      </c>
      <c r="C6713" t="s">
        <v>2499</v>
      </c>
      <c r="D6713" t="s">
        <v>4800</v>
      </c>
      <c r="E6713" t="s">
        <v>3442</v>
      </c>
      <c r="H6713">
        <v>0</v>
      </c>
      <c r="I6713" t="s">
        <v>8274</v>
      </c>
      <c r="J6713" t="s">
        <v>15069</v>
      </c>
      <c r="K6713" t="s">
        <v>21661</v>
      </c>
      <c r="L6713" t="s">
        <v>26151</v>
      </c>
      <c r="M6713" s="1">
        <v>37408</v>
      </c>
      <c r="N6713" s="4">
        <v>23.06027397260274</v>
      </c>
      <c r="O6713" t="s">
        <v>27870</v>
      </c>
      <c r="P6713" t="s">
        <v>32874</v>
      </c>
    </row>
    <row r="6714" spans="1:16" x14ac:dyDescent="0.25">
      <c r="A6714">
        <v>1090520639</v>
      </c>
      <c r="B6714" t="s">
        <v>1305</v>
      </c>
      <c r="C6714" t="s">
        <v>2183</v>
      </c>
      <c r="D6714" t="s">
        <v>2904</v>
      </c>
      <c r="E6714" t="s">
        <v>3858</v>
      </c>
      <c r="H6714">
        <v>0</v>
      </c>
      <c r="I6714" t="s">
        <v>8309</v>
      </c>
      <c r="J6714" t="s">
        <v>15106</v>
      </c>
      <c r="K6714" t="s">
        <v>21699</v>
      </c>
      <c r="L6714" t="s">
        <v>26150</v>
      </c>
      <c r="M6714" s="1">
        <v>36064</v>
      </c>
      <c r="N6714" s="4">
        <v>26.742465753424657</v>
      </c>
      <c r="O6714" t="s">
        <v>27904</v>
      </c>
      <c r="P6714" t="s">
        <v>32874</v>
      </c>
    </row>
    <row r="6715" spans="1:16" x14ac:dyDescent="0.25">
      <c r="A6715">
        <v>1127589996</v>
      </c>
      <c r="B6715" t="s">
        <v>1307</v>
      </c>
      <c r="C6715" t="s">
        <v>2634</v>
      </c>
      <c r="D6715" t="s">
        <v>2028</v>
      </c>
      <c r="E6715" t="s">
        <v>4036</v>
      </c>
      <c r="H6715">
        <v>0</v>
      </c>
      <c r="I6715" t="s">
        <v>8320</v>
      </c>
      <c r="J6715" t="s">
        <v>15119</v>
      </c>
      <c r="K6715" t="s">
        <v>21711</v>
      </c>
      <c r="L6715" t="s">
        <v>26151</v>
      </c>
      <c r="M6715" s="1">
        <v>37677</v>
      </c>
      <c r="N6715" s="4">
        <v>22.323287671232876</v>
      </c>
      <c r="O6715" t="s">
        <v>27915</v>
      </c>
      <c r="P6715" t="s">
        <v>32874</v>
      </c>
    </row>
    <row r="6716" spans="1:16" x14ac:dyDescent="0.25">
      <c r="A6716">
        <v>1093799403</v>
      </c>
      <c r="B6716" t="s">
        <v>445</v>
      </c>
      <c r="C6716" t="s">
        <v>2445</v>
      </c>
      <c r="D6716" t="s">
        <v>3033</v>
      </c>
      <c r="E6716" t="s">
        <v>3022</v>
      </c>
      <c r="H6716">
        <v>0</v>
      </c>
      <c r="I6716" t="s">
        <v>8323</v>
      </c>
      <c r="J6716" t="s">
        <v>15122</v>
      </c>
      <c r="K6716" t="s">
        <v>21713</v>
      </c>
      <c r="L6716" t="s">
        <v>26151</v>
      </c>
      <c r="M6716" s="1">
        <v>36085</v>
      </c>
      <c r="N6716" s="4">
        <v>26.684931506849313</v>
      </c>
      <c r="O6716" t="s">
        <v>27918</v>
      </c>
      <c r="P6716" t="s">
        <v>32874</v>
      </c>
    </row>
    <row r="6717" spans="1:16" x14ac:dyDescent="0.25">
      <c r="A6717">
        <v>1094047059</v>
      </c>
      <c r="B6717" t="s">
        <v>83</v>
      </c>
      <c r="C6717" t="s">
        <v>2224</v>
      </c>
      <c r="D6717" t="s">
        <v>3184</v>
      </c>
      <c r="E6717" t="s">
        <v>3378</v>
      </c>
      <c r="H6717">
        <v>0</v>
      </c>
      <c r="I6717" t="s">
        <v>11181</v>
      </c>
      <c r="J6717" t="s">
        <v>17858</v>
      </c>
      <c r="K6717" t="s">
        <v>24352</v>
      </c>
      <c r="L6717" t="s">
        <v>26150</v>
      </c>
      <c r="M6717" s="1">
        <v>37361</v>
      </c>
      <c r="N6717" s="4">
        <v>23.18904109589041</v>
      </c>
      <c r="O6717" t="s">
        <v>30751</v>
      </c>
      <c r="P6717" t="s">
        <v>32874</v>
      </c>
    </row>
    <row r="6718" spans="1:16" x14ac:dyDescent="0.25">
      <c r="A6718">
        <v>100484151</v>
      </c>
      <c r="B6718" t="s">
        <v>270</v>
      </c>
      <c r="C6718" t="s">
        <v>2330</v>
      </c>
      <c r="D6718" t="s">
        <v>3561</v>
      </c>
      <c r="H6718">
        <v>0</v>
      </c>
      <c r="I6718" t="s">
        <v>8335</v>
      </c>
      <c r="J6718" t="s">
        <v>15134</v>
      </c>
      <c r="K6718" t="s">
        <v>21560</v>
      </c>
      <c r="L6718" t="s">
        <v>26151</v>
      </c>
      <c r="M6718" s="1">
        <v>36860</v>
      </c>
      <c r="N6718" s="4">
        <v>24.561643835616437</v>
      </c>
      <c r="O6718" t="s">
        <v>27930</v>
      </c>
      <c r="P6718" t="s">
        <v>32874</v>
      </c>
    </row>
    <row r="6719" spans="1:16" x14ac:dyDescent="0.25">
      <c r="A6719">
        <v>1090508367</v>
      </c>
      <c r="B6719" t="s">
        <v>1009</v>
      </c>
      <c r="C6719" t="s">
        <v>2350</v>
      </c>
      <c r="D6719" t="s">
        <v>3879</v>
      </c>
      <c r="E6719" t="s">
        <v>1456</v>
      </c>
      <c r="H6719">
        <v>0</v>
      </c>
      <c r="I6719" t="s">
        <v>8346</v>
      </c>
      <c r="J6719" t="s">
        <v>15143</v>
      </c>
      <c r="K6719" t="s">
        <v>21735</v>
      </c>
      <c r="L6719" t="s">
        <v>26151</v>
      </c>
      <c r="M6719" s="1">
        <v>35625</v>
      </c>
      <c r="N6719" s="4">
        <v>27.945205479452056</v>
      </c>
      <c r="O6719" t="s">
        <v>27941</v>
      </c>
      <c r="P6719" t="s">
        <v>32874</v>
      </c>
    </row>
    <row r="6720" spans="1:16" x14ac:dyDescent="0.25">
      <c r="A6720">
        <v>1004846317</v>
      </c>
      <c r="B6720" t="s">
        <v>1314</v>
      </c>
      <c r="C6720" t="s">
        <v>1820</v>
      </c>
      <c r="D6720" t="s">
        <v>4918</v>
      </c>
      <c r="E6720" t="s">
        <v>5341</v>
      </c>
      <c r="H6720">
        <v>0</v>
      </c>
      <c r="I6720" t="s">
        <v>8347</v>
      </c>
      <c r="J6720" t="s">
        <v>15145</v>
      </c>
      <c r="K6720" t="s">
        <v>21736</v>
      </c>
      <c r="L6720" t="s">
        <v>26150</v>
      </c>
      <c r="M6720" s="1">
        <v>37055</v>
      </c>
      <c r="N6720" s="4">
        <v>24.027397260273972</v>
      </c>
      <c r="O6720" t="s">
        <v>27942</v>
      </c>
      <c r="P6720" t="s">
        <v>32874</v>
      </c>
    </row>
    <row r="6721" spans="1:16" x14ac:dyDescent="0.25">
      <c r="A6721">
        <v>1004843832</v>
      </c>
      <c r="B6721" t="s">
        <v>2076</v>
      </c>
      <c r="C6721" t="s">
        <v>2247</v>
      </c>
      <c r="D6721" t="s">
        <v>2083</v>
      </c>
      <c r="E6721" t="s">
        <v>4918</v>
      </c>
      <c r="H6721">
        <v>0</v>
      </c>
      <c r="I6721" t="s">
        <v>12810</v>
      </c>
      <c r="J6721" t="s">
        <v>19427</v>
      </c>
      <c r="K6721" t="s">
        <v>25720</v>
      </c>
      <c r="L6721" t="s">
        <v>26151</v>
      </c>
      <c r="M6721" s="1">
        <v>37154</v>
      </c>
      <c r="N6721" s="4">
        <v>23.756164383561643</v>
      </c>
      <c r="O6721" t="s">
        <v>32354</v>
      </c>
      <c r="P6721" t="s">
        <v>32874</v>
      </c>
    </row>
    <row r="6722" spans="1:16" x14ac:dyDescent="0.25">
      <c r="A6722">
        <v>1004803503</v>
      </c>
      <c r="B6722" t="s">
        <v>833</v>
      </c>
      <c r="C6722" t="s">
        <v>2158</v>
      </c>
      <c r="D6722" t="s">
        <v>3251</v>
      </c>
      <c r="E6722" t="s">
        <v>3368</v>
      </c>
      <c r="H6722">
        <v>0</v>
      </c>
      <c r="I6722" t="s">
        <v>8355</v>
      </c>
      <c r="J6722" t="s">
        <v>15152</v>
      </c>
      <c r="K6722" t="s">
        <v>21743</v>
      </c>
      <c r="L6722" t="s">
        <v>26150</v>
      </c>
      <c r="M6722" s="1">
        <v>36526</v>
      </c>
      <c r="N6722" s="4">
        <v>25.476712328767125</v>
      </c>
      <c r="O6722" t="s">
        <v>27950</v>
      </c>
      <c r="P6722" t="s">
        <v>32874</v>
      </c>
    </row>
    <row r="6723" spans="1:16" x14ac:dyDescent="0.25">
      <c r="A6723">
        <v>1010121054</v>
      </c>
      <c r="B6723" t="s">
        <v>117</v>
      </c>
      <c r="C6723" t="s">
        <v>2207</v>
      </c>
      <c r="D6723" t="s">
        <v>4315</v>
      </c>
      <c r="E6723" t="s">
        <v>4481</v>
      </c>
      <c r="H6723">
        <v>0</v>
      </c>
      <c r="I6723" t="s">
        <v>8380</v>
      </c>
      <c r="J6723" t="s">
        <v>15176</v>
      </c>
      <c r="K6723" t="s">
        <v>21769</v>
      </c>
      <c r="L6723" t="s">
        <v>26150</v>
      </c>
      <c r="M6723" s="1">
        <v>36768</v>
      </c>
      <c r="N6723" s="4">
        <v>24.813698630136987</v>
      </c>
      <c r="O6723" t="s">
        <v>27975</v>
      </c>
      <c r="P6723" t="s">
        <v>32874</v>
      </c>
    </row>
    <row r="6724" spans="1:16" x14ac:dyDescent="0.25">
      <c r="A6724">
        <v>1005000273</v>
      </c>
      <c r="B6724" t="s">
        <v>904</v>
      </c>
      <c r="C6724" t="s">
        <v>2307</v>
      </c>
      <c r="D6724" t="s">
        <v>3522</v>
      </c>
      <c r="E6724" t="s">
        <v>3784</v>
      </c>
      <c r="H6724">
        <v>0</v>
      </c>
      <c r="I6724" t="s">
        <v>8381</v>
      </c>
      <c r="J6724" t="s">
        <v>15177</v>
      </c>
      <c r="K6724" t="s">
        <v>21770</v>
      </c>
      <c r="L6724" t="s">
        <v>26151</v>
      </c>
      <c r="M6724" s="1">
        <v>37797</v>
      </c>
      <c r="N6724" s="4">
        <v>21.994520547945207</v>
      </c>
      <c r="O6724" t="s">
        <v>27976</v>
      </c>
      <c r="P6724" t="s">
        <v>32874</v>
      </c>
    </row>
    <row r="6725" spans="1:16" x14ac:dyDescent="0.25">
      <c r="A6725">
        <v>1005036281</v>
      </c>
      <c r="B6725" t="s">
        <v>32</v>
      </c>
      <c r="C6725" t="s">
        <v>2311</v>
      </c>
      <c r="D6725" t="s">
        <v>3395</v>
      </c>
      <c r="E6725" t="s">
        <v>3074</v>
      </c>
      <c r="H6725">
        <v>0</v>
      </c>
      <c r="I6725" t="s">
        <v>8382</v>
      </c>
      <c r="J6725" t="s">
        <v>15178</v>
      </c>
      <c r="K6725" t="s">
        <v>21771</v>
      </c>
      <c r="L6725" t="s">
        <v>26151</v>
      </c>
      <c r="M6725" s="1">
        <v>37024</v>
      </c>
      <c r="N6725" s="4">
        <v>24.112328767123287</v>
      </c>
      <c r="O6725" t="s">
        <v>27977</v>
      </c>
      <c r="P6725" t="s">
        <v>32874</v>
      </c>
    </row>
    <row r="6726" spans="1:16" x14ac:dyDescent="0.25">
      <c r="A6726">
        <v>1043436522</v>
      </c>
      <c r="B6726" t="s">
        <v>1326</v>
      </c>
      <c r="C6726" t="s">
        <v>2261</v>
      </c>
      <c r="D6726" t="s">
        <v>4927</v>
      </c>
      <c r="E6726" t="s">
        <v>5193</v>
      </c>
      <c r="H6726">
        <v>0</v>
      </c>
      <c r="I6726" t="s">
        <v>8383</v>
      </c>
      <c r="J6726" t="s">
        <v>15179</v>
      </c>
      <c r="K6726" t="s">
        <v>21772</v>
      </c>
      <c r="L6726" t="s">
        <v>26150</v>
      </c>
      <c r="M6726" s="1">
        <v>37613</v>
      </c>
      <c r="N6726" s="4">
        <v>22.4986301369863</v>
      </c>
      <c r="O6726" t="s">
        <v>27978</v>
      </c>
      <c r="P6726" t="s">
        <v>32874</v>
      </c>
    </row>
    <row r="6727" spans="1:16" x14ac:dyDescent="0.25">
      <c r="A6727">
        <v>1090527437</v>
      </c>
      <c r="B6727" t="s">
        <v>142</v>
      </c>
      <c r="C6727" t="s">
        <v>2512</v>
      </c>
      <c r="D6727" t="s">
        <v>4644</v>
      </c>
      <c r="E6727" t="s">
        <v>3645</v>
      </c>
      <c r="H6727">
        <v>0</v>
      </c>
      <c r="I6727" t="s">
        <v>8354</v>
      </c>
      <c r="J6727" t="s">
        <v>15151</v>
      </c>
      <c r="K6727" t="s">
        <v>21742</v>
      </c>
      <c r="L6727" t="s">
        <v>26151</v>
      </c>
      <c r="M6727" s="1">
        <v>36141</v>
      </c>
      <c r="N6727" s="4">
        <v>26.531506849315068</v>
      </c>
      <c r="O6727" t="s">
        <v>27949</v>
      </c>
      <c r="P6727" t="s">
        <v>32874</v>
      </c>
    </row>
    <row r="6728" spans="1:16" x14ac:dyDescent="0.25">
      <c r="A6728">
        <v>1004842521</v>
      </c>
      <c r="B6728" t="s">
        <v>829</v>
      </c>
      <c r="C6728" t="s">
        <v>2298</v>
      </c>
      <c r="D6728" t="s">
        <v>2960</v>
      </c>
      <c r="E6728" t="s">
        <v>4815</v>
      </c>
      <c r="H6728">
        <v>0</v>
      </c>
      <c r="I6728" t="s">
        <v>8384</v>
      </c>
      <c r="J6728" t="s">
        <v>15180</v>
      </c>
      <c r="K6728" t="s">
        <v>21773</v>
      </c>
      <c r="L6728" t="s">
        <v>26151</v>
      </c>
      <c r="M6728" s="1">
        <v>37547</v>
      </c>
      <c r="N6728" s="4">
        <v>22.67945205479452</v>
      </c>
      <c r="O6728" t="s">
        <v>27979</v>
      </c>
      <c r="P6728" t="s">
        <v>32874</v>
      </c>
    </row>
    <row r="6729" spans="1:16" x14ac:dyDescent="0.25">
      <c r="A6729">
        <v>1193132490</v>
      </c>
      <c r="B6729" t="s">
        <v>88</v>
      </c>
      <c r="C6729" t="s">
        <v>2321</v>
      </c>
      <c r="D6729" t="s">
        <v>3378</v>
      </c>
      <c r="E6729" t="s">
        <v>2028</v>
      </c>
      <c r="H6729">
        <v>0</v>
      </c>
      <c r="I6729" t="s">
        <v>8385</v>
      </c>
      <c r="J6729" t="s">
        <v>15181</v>
      </c>
      <c r="K6729" t="s">
        <v>21774</v>
      </c>
      <c r="L6729" t="s">
        <v>26151</v>
      </c>
      <c r="M6729" s="1">
        <v>37906</v>
      </c>
      <c r="N6729" s="4">
        <v>21.695890410958903</v>
      </c>
      <c r="O6729" t="s">
        <v>27980</v>
      </c>
      <c r="P6729" t="s">
        <v>32874</v>
      </c>
    </row>
    <row r="6730" spans="1:16" x14ac:dyDescent="0.25">
      <c r="A6730">
        <v>1090369707</v>
      </c>
      <c r="B6730" t="s">
        <v>106</v>
      </c>
      <c r="C6730" t="s">
        <v>2243</v>
      </c>
      <c r="D6730" t="s">
        <v>3063</v>
      </c>
      <c r="E6730" t="s">
        <v>3378</v>
      </c>
      <c r="H6730">
        <v>0</v>
      </c>
      <c r="I6730" t="s">
        <v>8386</v>
      </c>
      <c r="J6730" t="s">
        <v>15182</v>
      </c>
      <c r="K6730" t="s">
        <v>21775</v>
      </c>
      <c r="L6730" t="s">
        <v>26150</v>
      </c>
      <c r="M6730" s="1">
        <v>36994</v>
      </c>
      <c r="N6730" s="4">
        <v>24.194520547945206</v>
      </c>
      <c r="O6730" t="s">
        <v>27981</v>
      </c>
      <c r="P6730" t="s">
        <v>32874</v>
      </c>
    </row>
    <row r="6731" spans="1:16" x14ac:dyDescent="0.25">
      <c r="A6731">
        <v>1193275009</v>
      </c>
      <c r="B6731" t="s">
        <v>120</v>
      </c>
      <c r="C6731" t="s">
        <v>2232</v>
      </c>
      <c r="D6731" t="s">
        <v>3002</v>
      </c>
      <c r="E6731" t="s">
        <v>2028</v>
      </c>
      <c r="H6731">
        <v>0</v>
      </c>
      <c r="I6731" t="s">
        <v>8387</v>
      </c>
      <c r="J6731" t="s">
        <v>15183</v>
      </c>
      <c r="K6731" t="s">
        <v>21776</v>
      </c>
      <c r="L6731" t="s">
        <v>26151</v>
      </c>
      <c r="M6731" s="1">
        <v>36843</v>
      </c>
      <c r="N6731" s="4">
        <v>24.608219178082191</v>
      </c>
      <c r="O6731" t="s">
        <v>27982</v>
      </c>
      <c r="P6731" t="s">
        <v>32874</v>
      </c>
    </row>
    <row r="6732" spans="1:16" x14ac:dyDescent="0.25">
      <c r="A6732">
        <v>119360007</v>
      </c>
      <c r="B6732" t="s">
        <v>112</v>
      </c>
      <c r="C6732" t="s">
        <v>2336</v>
      </c>
      <c r="D6732" t="s">
        <v>3680</v>
      </c>
      <c r="E6732" t="s">
        <v>3651</v>
      </c>
      <c r="H6732">
        <v>0</v>
      </c>
      <c r="I6732" t="s">
        <v>11184</v>
      </c>
      <c r="J6732" t="s">
        <v>15191</v>
      </c>
      <c r="K6732" t="s">
        <v>24356</v>
      </c>
      <c r="L6732" t="s">
        <v>26150</v>
      </c>
      <c r="M6732" s="1">
        <v>36786</v>
      </c>
      <c r="N6732" s="4">
        <v>24.764383561643836</v>
      </c>
      <c r="O6732" t="s">
        <v>30754</v>
      </c>
      <c r="P6732" t="s">
        <v>32874</v>
      </c>
    </row>
    <row r="6733" spans="1:16" x14ac:dyDescent="0.25">
      <c r="A6733">
        <v>1090532325</v>
      </c>
      <c r="B6733" t="s">
        <v>469</v>
      </c>
      <c r="C6733" t="s">
        <v>2509</v>
      </c>
      <c r="D6733" t="s">
        <v>1944</v>
      </c>
      <c r="E6733" t="s">
        <v>3541</v>
      </c>
      <c r="H6733">
        <v>0</v>
      </c>
      <c r="I6733" t="s">
        <v>8394</v>
      </c>
      <c r="J6733" t="s">
        <v>15191</v>
      </c>
      <c r="K6733" t="s">
        <v>21783</v>
      </c>
      <c r="L6733" t="s">
        <v>26151</v>
      </c>
      <c r="M6733" s="1">
        <v>36376</v>
      </c>
      <c r="N6733" s="4">
        <v>25.887671232876713</v>
      </c>
      <c r="O6733" t="s">
        <v>27989</v>
      </c>
      <c r="P6733" t="s">
        <v>32874</v>
      </c>
    </row>
    <row r="6734" spans="1:16" x14ac:dyDescent="0.25">
      <c r="A6734">
        <v>1093460791</v>
      </c>
      <c r="B6734" t="s">
        <v>97</v>
      </c>
      <c r="C6734" t="s">
        <v>2190</v>
      </c>
      <c r="D6734" t="s">
        <v>2904</v>
      </c>
      <c r="E6734" t="s">
        <v>3044</v>
      </c>
      <c r="H6734">
        <v>0</v>
      </c>
      <c r="I6734" t="s">
        <v>8395</v>
      </c>
      <c r="J6734" t="s">
        <v>15191</v>
      </c>
      <c r="K6734" t="s">
        <v>21784</v>
      </c>
      <c r="L6734" t="s">
        <v>26150</v>
      </c>
      <c r="M6734" s="1">
        <v>35628</v>
      </c>
      <c r="N6734" s="4">
        <v>27.936986301369863</v>
      </c>
      <c r="O6734" t="s">
        <v>27990</v>
      </c>
      <c r="P6734" t="s">
        <v>32874</v>
      </c>
    </row>
    <row r="6735" spans="1:16" x14ac:dyDescent="0.25">
      <c r="A6735">
        <v>1093855899</v>
      </c>
      <c r="B6735" t="s">
        <v>1329</v>
      </c>
      <c r="C6735" t="s">
        <v>2657</v>
      </c>
      <c r="D6735" t="s">
        <v>4124</v>
      </c>
      <c r="E6735" t="s">
        <v>1643</v>
      </c>
      <c r="H6735">
        <v>0</v>
      </c>
      <c r="I6735" t="s">
        <v>8396</v>
      </c>
      <c r="J6735" t="s">
        <v>15191</v>
      </c>
      <c r="K6735" t="s">
        <v>21618</v>
      </c>
      <c r="L6735" t="s">
        <v>26150</v>
      </c>
      <c r="M6735" s="1">
        <v>39244</v>
      </c>
      <c r="N6735" s="4">
        <v>18.030136986301368</v>
      </c>
      <c r="O6735" t="s">
        <v>27991</v>
      </c>
      <c r="P6735" t="s">
        <v>32874</v>
      </c>
    </row>
    <row r="6736" spans="1:16" x14ac:dyDescent="0.25">
      <c r="A6736">
        <v>1091976870</v>
      </c>
      <c r="B6736" t="s">
        <v>1330</v>
      </c>
      <c r="C6736" t="s">
        <v>2174</v>
      </c>
      <c r="D6736" t="s">
        <v>4124</v>
      </c>
      <c r="E6736" t="s">
        <v>3348</v>
      </c>
      <c r="H6736">
        <v>0</v>
      </c>
      <c r="I6736" t="s">
        <v>8397</v>
      </c>
      <c r="J6736" t="s">
        <v>15191</v>
      </c>
      <c r="K6736" t="s">
        <v>21618</v>
      </c>
      <c r="L6736" t="s">
        <v>26150</v>
      </c>
      <c r="M6736" s="1">
        <v>39865</v>
      </c>
      <c r="N6736" s="4">
        <v>16.328767123287673</v>
      </c>
      <c r="O6736" t="s">
        <v>27992</v>
      </c>
      <c r="P6736" t="s">
        <v>32874</v>
      </c>
    </row>
    <row r="6737" spans="1:16" x14ac:dyDescent="0.25">
      <c r="A6737">
        <v>1091360477</v>
      </c>
      <c r="B6737" t="s">
        <v>58</v>
      </c>
      <c r="C6737" t="s">
        <v>2175</v>
      </c>
      <c r="D6737" t="s">
        <v>3469</v>
      </c>
      <c r="E6737" t="s">
        <v>2941</v>
      </c>
      <c r="H6737">
        <v>0</v>
      </c>
      <c r="I6737" t="s">
        <v>8398</v>
      </c>
      <c r="J6737" t="s">
        <v>5622</v>
      </c>
      <c r="K6737" t="s">
        <v>21785</v>
      </c>
      <c r="L6737" t="s">
        <v>26150</v>
      </c>
      <c r="M6737" s="1">
        <v>39650</v>
      </c>
      <c r="N6737" s="4">
        <v>16.917808219178081</v>
      </c>
      <c r="O6737" t="s">
        <v>27993</v>
      </c>
      <c r="P6737" t="s">
        <v>32874</v>
      </c>
    </row>
    <row r="6738" spans="1:16" x14ac:dyDescent="0.25">
      <c r="A6738">
        <v>1192789443</v>
      </c>
      <c r="B6738" t="s">
        <v>1222</v>
      </c>
      <c r="C6738" t="s">
        <v>2533</v>
      </c>
      <c r="D6738" t="s">
        <v>2904</v>
      </c>
      <c r="E6738" t="s">
        <v>3144</v>
      </c>
      <c r="H6738">
        <v>0</v>
      </c>
      <c r="I6738" t="s">
        <v>8400</v>
      </c>
      <c r="J6738" t="s">
        <v>15193</v>
      </c>
      <c r="K6738" t="s">
        <v>21787</v>
      </c>
      <c r="L6738" t="s">
        <v>26151</v>
      </c>
      <c r="M6738" s="1">
        <v>36782</v>
      </c>
      <c r="N6738" s="4">
        <v>24.775342465753425</v>
      </c>
      <c r="O6738" t="s">
        <v>27995</v>
      </c>
      <c r="P6738" t="s">
        <v>32874</v>
      </c>
    </row>
    <row r="6739" spans="1:16" x14ac:dyDescent="0.25">
      <c r="A6739">
        <v>1004878521</v>
      </c>
      <c r="B6739" t="s">
        <v>784</v>
      </c>
      <c r="C6739" t="s">
        <v>2577</v>
      </c>
      <c r="D6739" t="s">
        <v>3269</v>
      </c>
      <c r="E6739" t="s">
        <v>2870</v>
      </c>
      <c r="H6739">
        <v>0</v>
      </c>
      <c r="I6739" t="s">
        <v>8401</v>
      </c>
      <c r="J6739" t="s">
        <v>15194</v>
      </c>
      <c r="K6739" t="s">
        <v>21788</v>
      </c>
      <c r="L6739" t="s">
        <v>26151</v>
      </c>
      <c r="M6739" s="1">
        <v>37143</v>
      </c>
      <c r="N6739" s="4">
        <v>23.786301369863015</v>
      </c>
      <c r="O6739" t="s">
        <v>27996</v>
      </c>
      <c r="P6739" t="s">
        <v>32874</v>
      </c>
    </row>
    <row r="6740" spans="1:16" x14ac:dyDescent="0.25">
      <c r="A6740">
        <v>1093594585</v>
      </c>
      <c r="B6740" t="s">
        <v>1331</v>
      </c>
      <c r="C6740" t="s">
        <v>2164</v>
      </c>
      <c r="D6740" t="s">
        <v>4929</v>
      </c>
      <c r="E6740" t="s">
        <v>3572</v>
      </c>
      <c r="H6740">
        <v>0</v>
      </c>
      <c r="I6740" t="s">
        <v>8402</v>
      </c>
      <c r="J6740" t="s">
        <v>15195</v>
      </c>
      <c r="K6740" t="s">
        <v>21789</v>
      </c>
      <c r="L6740" t="s">
        <v>26150</v>
      </c>
      <c r="M6740" s="1">
        <v>38323</v>
      </c>
      <c r="N6740" s="4">
        <v>20.553424657534247</v>
      </c>
      <c r="O6740" t="s">
        <v>27997</v>
      </c>
      <c r="P6740" t="s">
        <v>32874</v>
      </c>
    </row>
    <row r="6741" spans="1:16" x14ac:dyDescent="0.25">
      <c r="A6741">
        <v>1004912117</v>
      </c>
      <c r="B6741" t="s">
        <v>152</v>
      </c>
      <c r="C6741" t="s">
        <v>2162</v>
      </c>
      <c r="D6741" t="s">
        <v>3004</v>
      </c>
      <c r="E6741" t="s">
        <v>3516</v>
      </c>
      <c r="H6741">
        <v>0</v>
      </c>
      <c r="I6741" t="s">
        <v>8403</v>
      </c>
      <c r="J6741" t="s">
        <v>15196</v>
      </c>
      <c r="K6741" t="s">
        <v>21790</v>
      </c>
      <c r="L6741" t="s">
        <v>26150</v>
      </c>
      <c r="M6741" s="1">
        <v>37394</v>
      </c>
      <c r="N6741" s="4">
        <v>23.098630136986301</v>
      </c>
      <c r="O6741" t="s">
        <v>27998</v>
      </c>
      <c r="P6741" t="s">
        <v>32874</v>
      </c>
    </row>
    <row r="6742" spans="1:16" x14ac:dyDescent="0.25">
      <c r="A6742">
        <v>1091358458</v>
      </c>
      <c r="B6742" t="s">
        <v>98</v>
      </c>
      <c r="C6742" t="s">
        <v>2174</v>
      </c>
      <c r="D6742" t="s">
        <v>4930</v>
      </c>
      <c r="E6742" t="s">
        <v>2941</v>
      </c>
      <c r="H6742">
        <v>0</v>
      </c>
      <c r="I6742" t="s">
        <v>8404</v>
      </c>
      <c r="J6742" t="s">
        <v>15197</v>
      </c>
      <c r="K6742" t="s">
        <v>21791</v>
      </c>
      <c r="L6742" t="s">
        <v>26150</v>
      </c>
      <c r="M6742" s="1">
        <v>38271</v>
      </c>
      <c r="N6742" s="4">
        <v>20.695890410958903</v>
      </c>
      <c r="O6742" t="s">
        <v>27999</v>
      </c>
      <c r="P6742" t="s">
        <v>32874</v>
      </c>
    </row>
    <row r="6743" spans="1:16" x14ac:dyDescent="0.25">
      <c r="A6743">
        <v>1005024606</v>
      </c>
      <c r="B6743" t="s">
        <v>1332</v>
      </c>
      <c r="C6743" t="s">
        <v>2646</v>
      </c>
      <c r="D6743" t="s">
        <v>4931</v>
      </c>
      <c r="E6743" t="s">
        <v>2003</v>
      </c>
      <c r="H6743">
        <v>0</v>
      </c>
      <c r="I6743" t="s">
        <v>8405</v>
      </c>
      <c r="J6743" t="s">
        <v>15198</v>
      </c>
      <c r="K6743" t="s">
        <v>21792</v>
      </c>
      <c r="L6743" t="s">
        <v>26151</v>
      </c>
      <c r="M6743" s="1">
        <v>37238</v>
      </c>
      <c r="N6743" s="4">
        <v>23.526027397260275</v>
      </c>
      <c r="O6743" t="s">
        <v>28000</v>
      </c>
      <c r="P6743" t="s">
        <v>32874</v>
      </c>
    </row>
    <row r="6744" spans="1:16" x14ac:dyDescent="0.25">
      <c r="A6744">
        <v>1005001619</v>
      </c>
      <c r="B6744" t="s">
        <v>1333</v>
      </c>
      <c r="C6744" t="s">
        <v>2195</v>
      </c>
      <c r="D6744" t="s">
        <v>2003</v>
      </c>
      <c r="E6744" t="s">
        <v>5739</v>
      </c>
      <c r="H6744">
        <v>0</v>
      </c>
      <c r="I6744" t="s">
        <v>8406</v>
      </c>
      <c r="J6744" t="s">
        <v>15199</v>
      </c>
      <c r="K6744" t="s">
        <v>21793</v>
      </c>
      <c r="L6744" t="s">
        <v>26150</v>
      </c>
      <c r="M6744" s="1">
        <v>36462</v>
      </c>
      <c r="N6744" s="4">
        <v>25.652054794520549</v>
      </c>
      <c r="O6744" t="s">
        <v>28001</v>
      </c>
      <c r="P6744" t="s">
        <v>32874</v>
      </c>
    </row>
    <row r="6745" spans="1:16" x14ac:dyDescent="0.25">
      <c r="A6745">
        <v>1005052146</v>
      </c>
      <c r="B6745" t="s">
        <v>559</v>
      </c>
      <c r="C6745" t="s">
        <v>2185</v>
      </c>
      <c r="D6745" t="s">
        <v>3395</v>
      </c>
      <c r="E6745" t="s">
        <v>3681</v>
      </c>
      <c r="H6745">
        <v>0</v>
      </c>
      <c r="I6745" t="s">
        <v>8407</v>
      </c>
      <c r="J6745" t="s">
        <v>15200</v>
      </c>
      <c r="K6745" t="s">
        <v>21794</v>
      </c>
      <c r="L6745" t="s">
        <v>26150</v>
      </c>
      <c r="M6745" s="1">
        <v>37424</v>
      </c>
      <c r="N6745" s="4">
        <v>23.016438356164382</v>
      </c>
      <c r="O6745" t="s">
        <v>28002</v>
      </c>
      <c r="P6745" t="s">
        <v>32874</v>
      </c>
    </row>
    <row r="6746" spans="1:16" x14ac:dyDescent="0.25">
      <c r="A6746">
        <v>1004802211</v>
      </c>
      <c r="B6746" t="s">
        <v>1335</v>
      </c>
      <c r="C6746" t="s">
        <v>2660</v>
      </c>
      <c r="D6746" t="s">
        <v>3368</v>
      </c>
      <c r="E6746" t="s">
        <v>2996</v>
      </c>
      <c r="H6746">
        <v>0</v>
      </c>
      <c r="I6746" t="s">
        <v>8424</v>
      </c>
      <c r="J6746" t="s">
        <v>15216</v>
      </c>
      <c r="K6746" t="s">
        <v>21811</v>
      </c>
      <c r="L6746" t="s">
        <v>26150</v>
      </c>
      <c r="M6746" s="1">
        <v>36972</v>
      </c>
      <c r="N6746" s="4">
        <v>24.254794520547946</v>
      </c>
      <c r="O6746" t="s">
        <v>28019</v>
      </c>
      <c r="P6746" t="s">
        <v>32874</v>
      </c>
    </row>
    <row r="6747" spans="1:16" x14ac:dyDescent="0.25">
      <c r="A6747">
        <v>1005052713</v>
      </c>
      <c r="B6747" t="s">
        <v>47</v>
      </c>
      <c r="C6747" t="s">
        <v>2184</v>
      </c>
      <c r="D6747" t="s">
        <v>4419</v>
      </c>
      <c r="E6747" t="s">
        <v>3517</v>
      </c>
      <c r="H6747">
        <v>0</v>
      </c>
      <c r="I6747" t="s">
        <v>8436</v>
      </c>
      <c r="J6747" t="s">
        <v>15228</v>
      </c>
      <c r="K6747" t="s">
        <v>21823</v>
      </c>
      <c r="L6747" t="s">
        <v>26150</v>
      </c>
      <c r="M6747" s="1">
        <v>37085</v>
      </c>
      <c r="N6747" s="4">
        <v>23.945205479452056</v>
      </c>
      <c r="O6747" t="s">
        <v>28031</v>
      </c>
      <c r="P6747" t="s">
        <v>32874</v>
      </c>
    </row>
    <row r="6748" spans="1:16" x14ac:dyDescent="0.25">
      <c r="A6748">
        <v>1004904109</v>
      </c>
      <c r="B6748" t="s">
        <v>952</v>
      </c>
      <c r="C6748" t="s">
        <v>2350</v>
      </c>
      <c r="D6748" t="s">
        <v>3182</v>
      </c>
      <c r="E6748" t="s">
        <v>5363</v>
      </c>
      <c r="H6748">
        <v>0</v>
      </c>
      <c r="I6748" t="s">
        <v>8438</v>
      </c>
      <c r="J6748" t="s">
        <v>15230</v>
      </c>
      <c r="K6748" t="s">
        <v>21825</v>
      </c>
      <c r="L6748" t="s">
        <v>26151</v>
      </c>
      <c r="M6748" s="1">
        <v>37180</v>
      </c>
      <c r="N6748" s="4">
        <v>23.684931506849313</v>
      </c>
      <c r="O6748" t="s">
        <v>28033</v>
      </c>
      <c r="P6748" t="s">
        <v>32874</v>
      </c>
    </row>
    <row r="6749" spans="1:16" x14ac:dyDescent="0.25">
      <c r="A6749">
        <v>1005282143</v>
      </c>
      <c r="B6749" t="s">
        <v>720</v>
      </c>
      <c r="C6749" t="s">
        <v>2577</v>
      </c>
      <c r="D6749" t="s">
        <v>3312</v>
      </c>
      <c r="E6749" t="s">
        <v>3092</v>
      </c>
      <c r="H6749">
        <v>0</v>
      </c>
      <c r="I6749" t="s">
        <v>8445</v>
      </c>
      <c r="J6749" t="s">
        <v>15237</v>
      </c>
      <c r="K6749" t="s">
        <v>21832</v>
      </c>
      <c r="L6749" t="s">
        <v>26151</v>
      </c>
      <c r="M6749" s="1">
        <v>37200</v>
      </c>
      <c r="N6749" s="4">
        <v>23.63013698630137</v>
      </c>
      <c r="O6749" t="s">
        <v>28040</v>
      </c>
      <c r="P6749" t="s">
        <v>32874</v>
      </c>
    </row>
    <row r="6750" spans="1:16" x14ac:dyDescent="0.25">
      <c r="A6750">
        <v>1002608928</v>
      </c>
      <c r="B6750" t="s">
        <v>671</v>
      </c>
      <c r="C6750" t="s">
        <v>2158</v>
      </c>
      <c r="D6750" t="s">
        <v>2028</v>
      </c>
      <c r="E6750" t="s">
        <v>3140</v>
      </c>
      <c r="H6750">
        <v>0</v>
      </c>
      <c r="I6750" t="s">
        <v>8446</v>
      </c>
      <c r="J6750" t="s">
        <v>15238</v>
      </c>
      <c r="K6750" t="s">
        <v>21833</v>
      </c>
      <c r="L6750" t="s">
        <v>26151</v>
      </c>
      <c r="M6750" s="1">
        <v>37664</v>
      </c>
      <c r="N6750" s="4">
        <v>22.358904109589041</v>
      </c>
      <c r="O6750" t="s">
        <v>28041</v>
      </c>
      <c r="P6750" t="s">
        <v>32874</v>
      </c>
    </row>
    <row r="6751" spans="1:16" x14ac:dyDescent="0.25">
      <c r="A6751">
        <v>1090513594</v>
      </c>
      <c r="B6751" t="s">
        <v>329</v>
      </c>
      <c r="C6751" t="s">
        <v>2307</v>
      </c>
      <c r="D6751" t="s">
        <v>4534</v>
      </c>
      <c r="E6751" t="s">
        <v>3845</v>
      </c>
      <c r="H6751">
        <v>0</v>
      </c>
      <c r="I6751" t="s">
        <v>8447</v>
      </c>
      <c r="J6751" t="s">
        <v>15239</v>
      </c>
      <c r="K6751" t="s">
        <v>21834</v>
      </c>
      <c r="L6751" t="s">
        <v>26151</v>
      </c>
      <c r="M6751" s="1">
        <v>35917</v>
      </c>
      <c r="N6751" s="4">
        <v>27.145205479452056</v>
      </c>
      <c r="O6751" t="s">
        <v>28042</v>
      </c>
      <c r="P6751" t="s">
        <v>32874</v>
      </c>
    </row>
    <row r="6752" spans="1:16" x14ac:dyDescent="0.25">
      <c r="A6752">
        <v>1004804415</v>
      </c>
      <c r="B6752" t="s">
        <v>1163</v>
      </c>
      <c r="C6752" t="s">
        <v>2324</v>
      </c>
      <c r="D6752" t="s">
        <v>3982</v>
      </c>
      <c r="E6752" t="s">
        <v>3845</v>
      </c>
      <c r="H6752">
        <v>0</v>
      </c>
      <c r="I6752" t="s">
        <v>8448</v>
      </c>
      <c r="J6752" t="s">
        <v>15240</v>
      </c>
      <c r="K6752" t="s">
        <v>21835</v>
      </c>
      <c r="L6752" t="s">
        <v>26151</v>
      </c>
      <c r="M6752" s="1">
        <v>36876</v>
      </c>
      <c r="N6752" s="4">
        <v>24.517808219178082</v>
      </c>
      <c r="O6752" t="s">
        <v>28043</v>
      </c>
      <c r="P6752" t="s">
        <v>32874</v>
      </c>
    </row>
    <row r="6753" spans="1:16" x14ac:dyDescent="0.25">
      <c r="A6753">
        <v>1093791403</v>
      </c>
      <c r="B6753" t="s">
        <v>180</v>
      </c>
      <c r="C6753" t="s">
        <v>2532</v>
      </c>
      <c r="D6753" t="s">
        <v>3496</v>
      </c>
      <c r="E6753" t="s">
        <v>3378</v>
      </c>
      <c r="H6753">
        <v>0</v>
      </c>
      <c r="I6753" t="s">
        <v>8449</v>
      </c>
      <c r="J6753" t="s">
        <v>15241</v>
      </c>
      <c r="K6753" t="s">
        <v>21836</v>
      </c>
      <c r="L6753" t="s">
        <v>26151</v>
      </c>
      <c r="M6753" s="1">
        <v>35536</v>
      </c>
      <c r="N6753" s="4">
        <v>28.18904109589041</v>
      </c>
      <c r="O6753" t="s">
        <v>28044</v>
      </c>
      <c r="P6753" t="s">
        <v>32874</v>
      </c>
    </row>
    <row r="6754" spans="1:16" x14ac:dyDescent="0.25">
      <c r="A6754">
        <v>1091970390</v>
      </c>
      <c r="B6754" t="s">
        <v>1338</v>
      </c>
      <c r="C6754" t="s">
        <v>2384</v>
      </c>
      <c r="D6754" t="s">
        <v>4097</v>
      </c>
      <c r="E6754" t="s">
        <v>5743</v>
      </c>
      <c r="H6754">
        <v>0</v>
      </c>
      <c r="I6754" t="s">
        <v>8450</v>
      </c>
      <c r="J6754" t="s">
        <v>15242</v>
      </c>
      <c r="K6754" t="s">
        <v>21837</v>
      </c>
      <c r="L6754" t="s">
        <v>26150</v>
      </c>
      <c r="M6754" s="1">
        <v>38888</v>
      </c>
      <c r="N6754" s="4">
        <v>19.005479452054793</v>
      </c>
      <c r="O6754" t="s">
        <v>28045</v>
      </c>
      <c r="P6754" t="s">
        <v>32874</v>
      </c>
    </row>
    <row r="6755" spans="1:16" x14ac:dyDescent="0.25">
      <c r="A6755">
        <v>1092529889</v>
      </c>
      <c r="B6755" t="s">
        <v>32</v>
      </c>
      <c r="C6755" t="s">
        <v>1820</v>
      </c>
      <c r="D6755" t="s">
        <v>3081</v>
      </c>
      <c r="E6755" t="s">
        <v>3581</v>
      </c>
      <c r="H6755">
        <v>0</v>
      </c>
      <c r="I6755" t="s">
        <v>8451</v>
      </c>
      <c r="J6755" t="s">
        <v>15243</v>
      </c>
      <c r="K6755" t="s">
        <v>21838</v>
      </c>
      <c r="L6755" t="s">
        <v>26151</v>
      </c>
      <c r="M6755" s="1">
        <v>38929</v>
      </c>
      <c r="N6755" s="4">
        <v>18.893150684931506</v>
      </c>
      <c r="O6755" t="s">
        <v>28046</v>
      </c>
      <c r="P6755" t="s">
        <v>32874</v>
      </c>
    </row>
    <row r="6756" spans="1:16" x14ac:dyDescent="0.25">
      <c r="A6756">
        <v>1134849202</v>
      </c>
      <c r="B6756" t="s">
        <v>1339</v>
      </c>
      <c r="C6756" t="s">
        <v>2158</v>
      </c>
      <c r="D6756" t="s">
        <v>2327</v>
      </c>
      <c r="E6756" t="s">
        <v>4504</v>
      </c>
      <c r="H6756">
        <v>0</v>
      </c>
      <c r="I6756" t="s">
        <v>8452</v>
      </c>
      <c r="J6756" t="s">
        <v>15244</v>
      </c>
      <c r="K6756" t="s">
        <v>21839</v>
      </c>
      <c r="L6756" t="s">
        <v>26151</v>
      </c>
      <c r="M6756" s="1">
        <v>38405</v>
      </c>
      <c r="N6756" s="4">
        <v>20.328767123287673</v>
      </c>
      <c r="O6756" t="s">
        <v>28047</v>
      </c>
      <c r="P6756" t="s">
        <v>32874</v>
      </c>
    </row>
    <row r="6757" spans="1:16" x14ac:dyDescent="0.25">
      <c r="A6757">
        <v>1004806828</v>
      </c>
      <c r="B6757" t="s">
        <v>140</v>
      </c>
      <c r="C6757" t="s">
        <v>2190</v>
      </c>
      <c r="D6757" t="s">
        <v>3044</v>
      </c>
      <c r="E6757" t="s">
        <v>4154</v>
      </c>
      <c r="H6757">
        <v>0</v>
      </c>
      <c r="I6757" t="s">
        <v>8455</v>
      </c>
      <c r="J6757" t="s">
        <v>15247</v>
      </c>
      <c r="K6757" t="s">
        <v>21842</v>
      </c>
      <c r="L6757" t="s">
        <v>26150</v>
      </c>
      <c r="M6757" s="1">
        <v>37417</v>
      </c>
      <c r="N6757" s="4">
        <v>23.035616438356165</v>
      </c>
      <c r="O6757" t="s">
        <v>28050</v>
      </c>
      <c r="P6757" t="s">
        <v>32874</v>
      </c>
    </row>
    <row r="6758" spans="1:16" x14ac:dyDescent="0.25">
      <c r="A6758">
        <v>1090370049</v>
      </c>
      <c r="B6758" t="s">
        <v>1242</v>
      </c>
      <c r="C6758" t="s">
        <v>2235</v>
      </c>
      <c r="D6758" t="s">
        <v>3062</v>
      </c>
      <c r="E6758" t="s">
        <v>4154</v>
      </c>
      <c r="H6758">
        <v>0</v>
      </c>
      <c r="I6758" t="s">
        <v>8456</v>
      </c>
      <c r="J6758" t="s">
        <v>15248</v>
      </c>
      <c r="K6758" t="s">
        <v>21843</v>
      </c>
      <c r="L6758" t="s">
        <v>26151</v>
      </c>
      <c r="M6758" s="1">
        <v>38070</v>
      </c>
      <c r="N6758" s="4">
        <v>21.246575342465754</v>
      </c>
      <c r="O6758" t="s">
        <v>28051</v>
      </c>
      <c r="P6758" t="s">
        <v>32874</v>
      </c>
    </row>
    <row r="6759" spans="1:16" x14ac:dyDescent="0.25">
      <c r="A6759">
        <v>1090525954</v>
      </c>
      <c r="B6759" t="s">
        <v>436</v>
      </c>
      <c r="C6759" t="s">
        <v>2165</v>
      </c>
      <c r="D6759" t="s">
        <v>2083</v>
      </c>
      <c r="E6759" t="s">
        <v>3142</v>
      </c>
      <c r="H6759">
        <v>0</v>
      </c>
      <c r="I6759" t="s">
        <v>8459</v>
      </c>
      <c r="J6759" t="s">
        <v>15251</v>
      </c>
      <c r="K6759" t="s">
        <v>21846</v>
      </c>
      <c r="L6759" t="s">
        <v>26150</v>
      </c>
      <c r="M6759" s="1">
        <v>36222</v>
      </c>
      <c r="N6759" s="4">
        <v>26.30958904109589</v>
      </c>
      <c r="O6759" t="s">
        <v>28053</v>
      </c>
      <c r="P6759" t="s">
        <v>32874</v>
      </c>
    </row>
    <row r="6760" spans="1:16" x14ac:dyDescent="0.25">
      <c r="A6760">
        <v>1193375656</v>
      </c>
      <c r="B6760" t="s">
        <v>32</v>
      </c>
      <c r="C6760" t="s">
        <v>2247</v>
      </c>
      <c r="D6760" t="s">
        <v>3792</v>
      </c>
      <c r="E6760" t="s">
        <v>3090</v>
      </c>
      <c r="H6760">
        <v>0</v>
      </c>
      <c r="I6760" t="s">
        <v>8458</v>
      </c>
      <c r="J6760" t="s">
        <v>15250</v>
      </c>
      <c r="K6760" t="s">
        <v>21845</v>
      </c>
      <c r="L6760" t="s">
        <v>26151</v>
      </c>
      <c r="M6760" s="1">
        <v>36621</v>
      </c>
      <c r="N6760" s="4">
        <v>25.216438356164385</v>
      </c>
      <c r="O6760" t="s">
        <v>28053</v>
      </c>
      <c r="P6760" t="s">
        <v>32874</v>
      </c>
    </row>
    <row r="6761" spans="1:16" x14ac:dyDescent="0.25">
      <c r="A6761">
        <v>1090506142</v>
      </c>
      <c r="B6761" t="s">
        <v>127</v>
      </c>
      <c r="C6761" t="s">
        <v>2185</v>
      </c>
      <c r="D6761" t="s">
        <v>3062</v>
      </c>
      <c r="E6761" t="s">
        <v>1878</v>
      </c>
      <c r="H6761">
        <v>0</v>
      </c>
      <c r="I6761" t="s">
        <v>8460</v>
      </c>
      <c r="J6761" t="s">
        <v>15252</v>
      </c>
      <c r="K6761" t="s">
        <v>21847</v>
      </c>
      <c r="L6761" t="s">
        <v>26150</v>
      </c>
      <c r="M6761" s="1">
        <v>35588</v>
      </c>
      <c r="N6761" s="4">
        <v>28.046575342465754</v>
      </c>
      <c r="O6761" t="s">
        <v>28054</v>
      </c>
      <c r="P6761" t="s">
        <v>32874</v>
      </c>
    </row>
    <row r="6762" spans="1:16" x14ac:dyDescent="0.25">
      <c r="A6762">
        <v>1004877194</v>
      </c>
      <c r="B6762" t="s">
        <v>565</v>
      </c>
      <c r="C6762" t="s">
        <v>2249</v>
      </c>
      <c r="D6762" t="s">
        <v>3074</v>
      </c>
      <c r="E6762" t="s">
        <v>3139</v>
      </c>
      <c r="H6762">
        <v>0</v>
      </c>
      <c r="I6762" t="s">
        <v>8461</v>
      </c>
      <c r="J6762" t="s">
        <v>15253</v>
      </c>
      <c r="K6762" t="s">
        <v>21848</v>
      </c>
      <c r="L6762" t="s">
        <v>26150</v>
      </c>
      <c r="M6762" s="1">
        <v>36647</v>
      </c>
      <c r="N6762" s="4">
        <v>25.145205479452056</v>
      </c>
      <c r="O6762" t="s">
        <v>28055</v>
      </c>
      <c r="P6762" t="s">
        <v>32874</v>
      </c>
    </row>
    <row r="6763" spans="1:16" x14ac:dyDescent="0.25">
      <c r="A6763">
        <v>1004921552</v>
      </c>
      <c r="B6763" t="s">
        <v>1340</v>
      </c>
      <c r="C6763" t="s">
        <v>2254</v>
      </c>
      <c r="D6763" t="s">
        <v>4648</v>
      </c>
      <c r="E6763" t="s">
        <v>4000</v>
      </c>
      <c r="H6763">
        <v>0</v>
      </c>
      <c r="I6763" t="s">
        <v>8462</v>
      </c>
      <c r="J6763" t="s">
        <v>15254</v>
      </c>
      <c r="K6763" t="s">
        <v>21849</v>
      </c>
      <c r="L6763" t="s">
        <v>26151</v>
      </c>
      <c r="M6763" s="1">
        <v>36572</v>
      </c>
      <c r="N6763" s="4">
        <v>25.350684931506848</v>
      </c>
      <c r="O6763" t="s">
        <v>28056</v>
      </c>
      <c r="P6763" t="s">
        <v>32874</v>
      </c>
    </row>
    <row r="6764" spans="1:16" x14ac:dyDescent="0.25">
      <c r="A6764">
        <v>1006193409</v>
      </c>
      <c r="B6764" t="s">
        <v>124</v>
      </c>
      <c r="C6764" t="s">
        <v>2458</v>
      </c>
      <c r="D6764" t="s">
        <v>2109</v>
      </c>
      <c r="E6764" t="s">
        <v>3765</v>
      </c>
      <c r="H6764">
        <v>0</v>
      </c>
      <c r="I6764" t="s">
        <v>8463</v>
      </c>
      <c r="J6764" t="s">
        <v>15255</v>
      </c>
      <c r="K6764" t="s">
        <v>21850</v>
      </c>
      <c r="L6764" t="s">
        <v>26151</v>
      </c>
      <c r="M6764" s="1">
        <v>37147</v>
      </c>
      <c r="N6764" s="4">
        <v>23.775342465753425</v>
      </c>
      <c r="O6764" t="s">
        <v>28057</v>
      </c>
      <c r="P6764" t="s">
        <v>32874</v>
      </c>
    </row>
    <row r="6765" spans="1:16" x14ac:dyDescent="0.25">
      <c r="A6765">
        <v>1090528276</v>
      </c>
      <c r="B6765" t="s">
        <v>57</v>
      </c>
      <c r="C6765" t="s">
        <v>2661</v>
      </c>
      <c r="D6765" t="s">
        <v>1463</v>
      </c>
      <c r="E6765" t="s">
        <v>3098</v>
      </c>
      <c r="H6765">
        <v>0</v>
      </c>
      <c r="I6765" t="s">
        <v>8464</v>
      </c>
      <c r="J6765" t="s">
        <v>15256</v>
      </c>
      <c r="K6765" t="s">
        <v>21851</v>
      </c>
      <c r="L6765" t="s">
        <v>26151</v>
      </c>
      <c r="M6765" s="1">
        <v>36328</v>
      </c>
      <c r="N6765" s="4">
        <v>26.019178082191782</v>
      </c>
      <c r="O6765" t="s">
        <v>28058</v>
      </c>
      <c r="P6765" t="s">
        <v>32874</v>
      </c>
    </row>
    <row r="6766" spans="1:16" x14ac:dyDescent="0.25">
      <c r="A6766">
        <v>1005051172</v>
      </c>
      <c r="B6766" t="s">
        <v>32</v>
      </c>
      <c r="C6766" t="s">
        <v>2311</v>
      </c>
      <c r="D6766" t="s">
        <v>3236</v>
      </c>
      <c r="E6766" t="s">
        <v>3420</v>
      </c>
      <c r="H6766">
        <v>0</v>
      </c>
      <c r="I6766" t="s">
        <v>8465</v>
      </c>
      <c r="J6766" t="s">
        <v>15257</v>
      </c>
      <c r="K6766" t="s">
        <v>21852</v>
      </c>
      <c r="L6766" t="s">
        <v>26151</v>
      </c>
      <c r="M6766" s="1">
        <v>36538</v>
      </c>
      <c r="N6766" s="4">
        <v>25.443835616438356</v>
      </c>
      <c r="O6766" t="s">
        <v>28059</v>
      </c>
      <c r="P6766" t="s">
        <v>32874</v>
      </c>
    </row>
    <row r="6767" spans="1:16" x14ac:dyDescent="0.25">
      <c r="A6767">
        <v>1010048892</v>
      </c>
      <c r="B6767" t="s">
        <v>306</v>
      </c>
      <c r="C6767" t="s">
        <v>2185</v>
      </c>
      <c r="D6767" t="s">
        <v>3240</v>
      </c>
      <c r="E6767" t="s">
        <v>3104</v>
      </c>
      <c r="H6767">
        <v>0</v>
      </c>
      <c r="I6767" t="s">
        <v>12497</v>
      </c>
      <c r="J6767" t="s">
        <v>19131</v>
      </c>
      <c r="K6767" t="s">
        <v>25467</v>
      </c>
      <c r="L6767" t="s">
        <v>26150</v>
      </c>
      <c r="M6767" s="1">
        <v>36996</v>
      </c>
      <c r="N6767" s="4">
        <v>24.18904109589041</v>
      </c>
      <c r="O6767" t="s">
        <v>32046</v>
      </c>
      <c r="P6767" t="s">
        <v>32874</v>
      </c>
    </row>
    <row r="6768" spans="1:16" x14ac:dyDescent="0.25">
      <c r="A6768">
        <v>1093292682</v>
      </c>
      <c r="B6768" t="s">
        <v>98</v>
      </c>
      <c r="C6768" t="s">
        <v>2164</v>
      </c>
      <c r="D6768" t="s">
        <v>3561</v>
      </c>
      <c r="E6768" t="s">
        <v>3140</v>
      </c>
      <c r="H6768">
        <v>0</v>
      </c>
      <c r="I6768" t="s">
        <v>8467</v>
      </c>
      <c r="J6768" t="s">
        <v>15259</v>
      </c>
      <c r="K6768" t="s">
        <v>21853</v>
      </c>
      <c r="L6768" t="s">
        <v>26150</v>
      </c>
      <c r="M6768" s="1">
        <v>38133</v>
      </c>
      <c r="N6768" s="4">
        <v>21.073972602739726</v>
      </c>
      <c r="O6768" t="s">
        <v>28061</v>
      </c>
      <c r="P6768" t="s">
        <v>32874</v>
      </c>
    </row>
    <row r="6769" spans="1:16" x14ac:dyDescent="0.25">
      <c r="A6769">
        <v>1090518199</v>
      </c>
      <c r="B6769" t="s">
        <v>140</v>
      </c>
      <c r="C6769" t="s">
        <v>2662</v>
      </c>
      <c r="D6769" t="s">
        <v>3561</v>
      </c>
      <c r="E6769" t="s">
        <v>3062</v>
      </c>
      <c r="H6769">
        <v>0</v>
      </c>
      <c r="I6769" t="s">
        <v>8474</v>
      </c>
      <c r="J6769" t="s">
        <v>15266</v>
      </c>
      <c r="K6769" t="s">
        <v>21859</v>
      </c>
      <c r="L6769" t="s">
        <v>26150</v>
      </c>
      <c r="M6769" s="1">
        <v>35982</v>
      </c>
      <c r="N6769" s="4">
        <v>26.967123287671232</v>
      </c>
      <c r="O6769" t="s">
        <v>28068</v>
      </c>
      <c r="P6769" t="s">
        <v>32874</v>
      </c>
    </row>
    <row r="6770" spans="1:16" x14ac:dyDescent="0.25">
      <c r="A6770">
        <v>1093737369</v>
      </c>
      <c r="B6770" t="s">
        <v>841</v>
      </c>
      <c r="C6770" t="s">
        <v>2232</v>
      </c>
      <c r="D6770" t="s">
        <v>883</v>
      </c>
      <c r="E6770" t="s">
        <v>2870</v>
      </c>
      <c r="H6770">
        <v>0</v>
      </c>
      <c r="I6770" t="s">
        <v>11204</v>
      </c>
      <c r="J6770" t="s">
        <v>17883</v>
      </c>
      <c r="K6770" t="s">
        <v>24378</v>
      </c>
      <c r="L6770" t="s">
        <v>26151</v>
      </c>
      <c r="M6770" s="1">
        <v>38270</v>
      </c>
      <c r="N6770" s="4">
        <v>20.698630136986303</v>
      </c>
      <c r="O6770" t="s">
        <v>30774</v>
      </c>
      <c r="P6770" t="s">
        <v>32874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998B8-3895-4E2F-B000-DDF41A7CE62A}">
  <dimension ref="A1:C1101"/>
  <sheetViews>
    <sheetView workbookViewId="0">
      <pane ySplit="1" topLeftCell="A2" activePane="bottomLeft" state="frozen"/>
      <selection pane="bottomLeft" activeCell="E25" sqref="E25"/>
    </sheetView>
  </sheetViews>
  <sheetFormatPr baseColWidth="10" defaultRowHeight="15" x14ac:dyDescent="0.25"/>
  <cols>
    <col min="1" max="1" width="15.85546875" customWidth="1"/>
    <col min="2" max="2" width="12" customWidth="1"/>
    <col min="3" max="3" width="37.140625" bestFit="1" customWidth="1"/>
  </cols>
  <sheetData>
    <row r="1" spans="1:3" x14ac:dyDescent="0.25">
      <c r="A1" t="s">
        <v>5</v>
      </c>
      <c r="B1" t="s">
        <v>6</v>
      </c>
      <c r="C1" t="s">
        <v>32875</v>
      </c>
    </row>
    <row r="2" spans="1:3" x14ac:dyDescent="0.25">
      <c r="A2" t="s">
        <v>5955</v>
      </c>
      <c r="B2" t="s">
        <v>1502</v>
      </c>
    </row>
    <row r="3" spans="1:3" x14ac:dyDescent="0.25">
      <c r="A3" t="s">
        <v>5944</v>
      </c>
      <c r="B3" t="s">
        <v>6434</v>
      </c>
    </row>
    <row r="4" spans="1:3" x14ac:dyDescent="0.25">
      <c r="A4" t="s">
        <v>5944</v>
      </c>
      <c r="B4" t="s">
        <v>6555</v>
      </c>
    </row>
    <row r="5" spans="1:3" x14ac:dyDescent="0.25">
      <c r="A5" t="s">
        <v>5944</v>
      </c>
      <c r="B5" t="s">
        <v>6533</v>
      </c>
    </row>
    <row r="6" spans="1:3" x14ac:dyDescent="0.25">
      <c r="A6" t="s">
        <v>5944</v>
      </c>
      <c r="B6" t="s">
        <v>6413</v>
      </c>
    </row>
    <row r="7" spans="1:3" x14ac:dyDescent="0.25">
      <c r="A7" t="s">
        <v>5944</v>
      </c>
      <c r="B7" t="s">
        <v>1379</v>
      </c>
    </row>
    <row r="8" spans="1:3" x14ac:dyDescent="0.25">
      <c r="A8" t="s">
        <v>5944</v>
      </c>
      <c r="B8" t="s">
        <v>6270</v>
      </c>
    </row>
    <row r="9" spans="1:3" x14ac:dyDescent="0.25">
      <c r="A9" t="s">
        <v>5944</v>
      </c>
      <c r="B9" t="s">
        <v>6472</v>
      </c>
    </row>
    <row r="10" spans="1:3" x14ac:dyDescent="0.25">
      <c r="A10" t="s">
        <v>5944</v>
      </c>
      <c r="B10" t="s">
        <v>6458</v>
      </c>
    </row>
    <row r="11" spans="1:3" x14ac:dyDescent="0.25">
      <c r="A11" t="s">
        <v>5944</v>
      </c>
      <c r="B11" t="s">
        <v>6486</v>
      </c>
    </row>
    <row r="12" spans="1:3" x14ac:dyDescent="0.25">
      <c r="A12" t="s">
        <v>5944</v>
      </c>
      <c r="B12" t="s">
        <v>5944</v>
      </c>
    </row>
    <row r="13" spans="1:3" x14ac:dyDescent="0.25">
      <c r="A13" t="s">
        <v>5944</v>
      </c>
      <c r="B13" t="s">
        <v>6335</v>
      </c>
    </row>
    <row r="14" spans="1:3" x14ac:dyDescent="0.25">
      <c r="A14" t="s">
        <v>5944</v>
      </c>
      <c r="B14" t="s">
        <v>6280</v>
      </c>
      <c r="C14" t="s">
        <v>33033</v>
      </c>
    </row>
    <row r="15" spans="1:3" x14ac:dyDescent="0.25">
      <c r="A15" t="s">
        <v>5944</v>
      </c>
      <c r="B15" t="s">
        <v>6280</v>
      </c>
      <c r="C15" t="s">
        <v>32997</v>
      </c>
    </row>
    <row r="16" spans="1:3" x14ac:dyDescent="0.25">
      <c r="A16" t="s">
        <v>5944</v>
      </c>
      <c r="B16" t="s">
        <v>6280</v>
      </c>
      <c r="C16" t="s">
        <v>32994</v>
      </c>
    </row>
    <row r="17" spans="1:3" x14ac:dyDescent="0.25">
      <c r="A17" t="s">
        <v>5944</v>
      </c>
      <c r="B17" t="s">
        <v>6280</v>
      </c>
    </row>
    <row r="18" spans="1:3" x14ac:dyDescent="0.25">
      <c r="A18" t="s">
        <v>5944</v>
      </c>
      <c r="B18" t="s">
        <v>6479</v>
      </c>
    </row>
    <row r="19" spans="1:3" x14ac:dyDescent="0.25">
      <c r="A19" t="s">
        <v>5944</v>
      </c>
      <c r="B19" t="s">
        <v>2078</v>
      </c>
    </row>
    <row r="20" spans="1:3" x14ac:dyDescent="0.25">
      <c r="A20" t="s">
        <v>5944</v>
      </c>
      <c r="B20" t="s">
        <v>6244</v>
      </c>
    </row>
    <row r="21" spans="1:3" x14ac:dyDescent="0.25">
      <c r="A21" t="s">
        <v>5944</v>
      </c>
      <c r="B21" t="s">
        <v>3640</v>
      </c>
    </row>
    <row r="22" spans="1:3" x14ac:dyDescent="0.25">
      <c r="A22" t="s">
        <v>5944</v>
      </c>
      <c r="B22" t="s">
        <v>3097</v>
      </c>
      <c r="C22" t="s">
        <v>33014</v>
      </c>
    </row>
    <row r="23" spans="1:3" x14ac:dyDescent="0.25">
      <c r="A23" t="s">
        <v>5944</v>
      </c>
      <c r="B23" t="s">
        <v>3097</v>
      </c>
      <c r="C23" t="s">
        <v>32969</v>
      </c>
    </row>
    <row r="24" spans="1:3" x14ac:dyDescent="0.25">
      <c r="A24" t="s">
        <v>5944</v>
      </c>
      <c r="B24" t="s">
        <v>3097</v>
      </c>
      <c r="C24" t="s">
        <v>32957</v>
      </c>
    </row>
    <row r="25" spans="1:3" x14ac:dyDescent="0.25">
      <c r="A25" t="s">
        <v>5944</v>
      </c>
      <c r="B25" t="s">
        <v>3097</v>
      </c>
    </row>
    <row r="26" spans="1:3" x14ac:dyDescent="0.25">
      <c r="A26" t="s">
        <v>5944</v>
      </c>
      <c r="B26" t="s">
        <v>6356</v>
      </c>
    </row>
    <row r="27" spans="1:3" x14ac:dyDescent="0.25">
      <c r="A27" t="s">
        <v>5944</v>
      </c>
      <c r="B27" t="s">
        <v>6245</v>
      </c>
    </row>
    <row r="28" spans="1:3" x14ac:dyDescent="0.25">
      <c r="A28" t="s">
        <v>5944</v>
      </c>
      <c r="B28" t="s">
        <v>1413</v>
      </c>
    </row>
    <row r="29" spans="1:3" x14ac:dyDescent="0.25">
      <c r="A29" t="s">
        <v>5944</v>
      </c>
      <c r="B29" t="s">
        <v>3661</v>
      </c>
    </row>
    <row r="30" spans="1:3" x14ac:dyDescent="0.25">
      <c r="A30" t="s">
        <v>5944</v>
      </c>
      <c r="B30" t="s">
        <v>4253</v>
      </c>
    </row>
    <row r="31" spans="1:3" x14ac:dyDescent="0.25">
      <c r="A31" t="s">
        <v>5944</v>
      </c>
      <c r="B31" t="s">
        <v>3522</v>
      </c>
    </row>
    <row r="32" spans="1:3" x14ac:dyDescent="0.25">
      <c r="A32" t="s">
        <v>5944</v>
      </c>
      <c r="B32" t="s">
        <v>3622</v>
      </c>
    </row>
    <row r="33" spans="1:3" x14ac:dyDescent="0.25">
      <c r="A33" t="s">
        <v>5944</v>
      </c>
      <c r="B33" t="s">
        <v>4145</v>
      </c>
    </row>
    <row r="34" spans="1:3" x14ac:dyDescent="0.25">
      <c r="A34" t="s">
        <v>5944</v>
      </c>
      <c r="B34" t="s">
        <v>6275</v>
      </c>
    </row>
    <row r="35" spans="1:3" x14ac:dyDescent="0.25">
      <c r="A35" t="s">
        <v>5944</v>
      </c>
      <c r="B35" t="s">
        <v>6278</v>
      </c>
    </row>
    <row r="36" spans="1:3" x14ac:dyDescent="0.25">
      <c r="A36" t="s">
        <v>5944</v>
      </c>
      <c r="B36" t="s">
        <v>6474</v>
      </c>
    </row>
    <row r="37" spans="1:3" x14ac:dyDescent="0.25">
      <c r="A37" t="s">
        <v>5944</v>
      </c>
      <c r="B37" t="s">
        <v>6461</v>
      </c>
    </row>
    <row r="38" spans="1:3" x14ac:dyDescent="0.25">
      <c r="A38" t="s">
        <v>5944</v>
      </c>
      <c r="B38" t="s">
        <v>6267</v>
      </c>
      <c r="C38" t="s">
        <v>33052</v>
      </c>
    </row>
    <row r="39" spans="1:3" x14ac:dyDescent="0.25">
      <c r="A39" t="s">
        <v>5944</v>
      </c>
      <c r="B39" t="s">
        <v>6267</v>
      </c>
      <c r="C39" t="s">
        <v>33032</v>
      </c>
    </row>
    <row r="40" spans="1:3" x14ac:dyDescent="0.25">
      <c r="A40" t="s">
        <v>5944</v>
      </c>
      <c r="B40" t="s">
        <v>389</v>
      </c>
    </row>
    <row r="41" spans="1:3" x14ac:dyDescent="0.25">
      <c r="A41" t="s">
        <v>5944</v>
      </c>
      <c r="B41" t="s">
        <v>6364</v>
      </c>
    </row>
    <row r="42" spans="1:3" x14ac:dyDescent="0.25">
      <c r="A42" t="s">
        <v>5944</v>
      </c>
      <c r="B42" t="s">
        <v>6385</v>
      </c>
    </row>
    <row r="43" spans="1:3" x14ac:dyDescent="0.25">
      <c r="A43" t="s">
        <v>5944</v>
      </c>
      <c r="B43" t="s">
        <v>4224</v>
      </c>
    </row>
    <row r="44" spans="1:3" x14ac:dyDescent="0.25">
      <c r="A44" t="s">
        <v>5944</v>
      </c>
      <c r="B44" t="s">
        <v>1188</v>
      </c>
    </row>
    <row r="45" spans="1:3" x14ac:dyDescent="0.25">
      <c r="A45" t="s">
        <v>5944</v>
      </c>
      <c r="B45" t="s">
        <v>6314</v>
      </c>
    </row>
    <row r="46" spans="1:3" x14ac:dyDescent="0.25">
      <c r="A46" t="s">
        <v>5944</v>
      </c>
      <c r="B46" t="s">
        <v>6297</v>
      </c>
    </row>
    <row r="47" spans="1:3" x14ac:dyDescent="0.25">
      <c r="A47" t="s">
        <v>5944</v>
      </c>
      <c r="B47" t="s">
        <v>6387</v>
      </c>
    </row>
    <row r="48" spans="1:3" x14ac:dyDescent="0.25">
      <c r="A48" t="s">
        <v>5944</v>
      </c>
      <c r="B48" t="s">
        <v>6253</v>
      </c>
    </row>
    <row r="49" spans="1:3" x14ac:dyDescent="0.25">
      <c r="A49" t="s">
        <v>5944</v>
      </c>
      <c r="B49" t="s">
        <v>6443</v>
      </c>
      <c r="C49" t="s">
        <v>33050</v>
      </c>
    </row>
    <row r="50" spans="1:3" x14ac:dyDescent="0.25">
      <c r="A50" t="s">
        <v>5944</v>
      </c>
      <c r="B50" t="s">
        <v>6306</v>
      </c>
    </row>
    <row r="51" spans="1:3" x14ac:dyDescent="0.25">
      <c r="A51" t="s">
        <v>5944</v>
      </c>
      <c r="B51" t="s">
        <v>6303</v>
      </c>
    </row>
    <row r="52" spans="1:3" x14ac:dyDescent="0.25">
      <c r="A52" t="s">
        <v>5944</v>
      </c>
      <c r="B52" t="s">
        <v>6208</v>
      </c>
    </row>
    <row r="53" spans="1:3" x14ac:dyDescent="0.25">
      <c r="A53" t="s">
        <v>5944</v>
      </c>
      <c r="B53" t="s">
        <v>6294</v>
      </c>
    </row>
    <row r="54" spans="1:3" x14ac:dyDescent="0.25">
      <c r="A54" t="s">
        <v>5944</v>
      </c>
      <c r="B54" t="s">
        <v>6429</v>
      </c>
    </row>
    <row r="55" spans="1:3" x14ac:dyDescent="0.25">
      <c r="A55" t="s">
        <v>5944</v>
      </c>
      <c r="B55" t="s">
        <v>1636</v>
      </c>
    </row>
    <row r="56" spans="1:3" x14ac:dyDescent="0.25">
      <c r="A56" t="s">
        <v>5944</v>
      </c>
      <c r="B56" t="s">
        <v>6311</v>
      </c>
    </row>
    <row r="57" spans="1:3" x14ac:dyDescent="0.25">
      <c r="A57" t="s">
        <v>5944</v>
      </c>
      <c r="B57" t="s">
        <v>6482</v>
      </c>
      <c r="C57" t="s">
        <v>32934</v>
      </c>
    </row>
    <row r="58" spans="1:3" x14ac:dyDescent="0.25">
      <c r="A58" t="s">
        <v>5944</v>
      </c>
      <c r="B58" t="s">
        <v>6482</v>
      </c>
      <c r="C58" t="s">
        <v>33011</v>
      </c>
    </row>
    <row r="59" spans="1:3" x14ac:dyDescent="0.25">
      <c r="A59" t="s">
        <v>5944</v>
      </c>
      <c r="B59" t="s">
        <v>6482</v>
      </c>
    </row>
    <row r="60" spans="1:3" x14ac:dyDescent="0.25">
      <c r="A60" t="s">
        <v>5944</v>
      </c>
      <c r="B60" t="s">
        <v>4299</v>
      </c>
      <c r="C60" t="s">
        <v>6570</v>
      </c>
    </row>
    <row r="61" spans="1:3" x14ac:dyDescent="0.25">
      <c r="A61" t="s">
        <v>5944</v>
      </c>
      <c r="B61" t="s">
        <v>4299</v>
      </c>
    </row>
    <row r="62" spans="1:3" x14ac:dyDescent="0.25">
      <c r="A62" t="s">
        <v>5944</v>
      </c>
      <c r="B62" t="s">
        <v>2915</v>
      </c>
    </row>
    <row r="63" spans="1:3" x14ac:dyDescent="0.25">
      <c r="A63" t="s">
        <v>5944</v>
      </c>
      <c r="B63" t="s">
        <v>6365</v>
      </c>
    </row>
    <row r="64" spans="1:3" x14ac:dyDescent="0.25">
      <c r="A64" t="s">
        <v>5944</v>
      </c>
      <c r="B64" t="s">
        <v>6448</v>
      </c>
    </row>
    <row r="65" spans="1:3" x14ac:dyDescent="0.25">
      <c r="A65" t="s">
        <v>5944</v>
      </c>
      <c r="B65" t="s">
        <v>6467</v>
      </c>
    </row>
    <row r="66" spans="1:3" x14ac:dyDescent="0.25">
      <c r="A66" t="s">
        <v>5944</v>
      </c>
      <c r="B66" t="s">
        <v>6221</v>
      </c>
    </row>
    <row r="67" spans="1:3" x14ac:dyDescent="0.25">
      <c r="A67" t="s">
        <v>5944</v>
      </c>
      <c r="B67" t="s">
        <v>6261</v>
      </c>
      <c r="C67" t="s">
        <v>32879</v>
      </c>
    </row>
    <row r="68" spans="1:3" x14ac:dyDescent="0.25">
      <c r="A68" t="s">
        <v>5944</v>
      </c>
      <c r="B68" t="s">
        <v>6261</v>
      </c>
      <c r="C68" t="s">
        <v>32890</v>
      </c>
    </row>
    <row r="69" spans="1:3" x14ac:dyDescent="0.25">
      <c r="A69" t="s">
        <v>5944</v>
      </c>
      <c r="B69" t="s">
        <v>6261</v>
      </c>
      <c r="C69" t="s">
        <v>32936</v>
      </c>
    </row>
    <row r="70" spans="1:3" x14ac:dyDescent="0.25">
      <c r="A70" t="s">
        <v>5944</v>
      </c>
      <c r="B70" t="s">
        <v>6261</v>
      </c>
      <c r="C70" t="s">
        <v>32916</v>
      </c>
    </row>
    <row r="71" spans="1:3" x14ac:dyDescent="0.25">
      <c r="A71" t="s">
        <v>5944</v>
      </c>
      <c r="B71" t="s">
        <v>6261</v>
      </c>
      <c r="C71" t="s">
        <v>32908</v>
      </c>
    </row>
    <row r="72" spans="1:3" x14ac:dyDescent="0.25">
      <c r="A72" t="s">
        <v>5944</v>
      </c>
      <c r="B72" t="s">
        <v>6261</v>
      </c>
      <c r="C72" t="s">
        <v>33042</v>
      </c>
    </row>
    <row r="73" spans="1:3" x14ac:dyDescent="0.25">
      <c r="A73" t="s">
        <v>5944</v>
      </c>
      <c r="B73" t="s">
        <v>6261</v>
      </c>
    </row>
    <row r="74" spans="1:3" x14ac:dyDescent="0.25">
      <c r="A74" t="s">
        <v>5944</v>
      </c>
      <c r="B74" t="s">
        <v>6460</v>
      </c>
      <c r="C74" t="s">
        <v>32977</v>
      </c>
    </row>
    <row r="75" spans="1:3" x14ac:dyDescent="0.25">
      <c r="A75" t="s">
        <v>5944</v>
      </c>
      <c r="B75" t="s">
        <v>6460</v>
      </c>
    </row>
    <row r="76" spans="1:3" x14ac:dyDescent="0.25">
      <c r="A76" t="s">
        <v>5944</v>
      </c>
      <c r="B76" t="s">
        <v>6220</v>
      </c>
    </row>
    <row r="77" spans="1:3" x14ac:dyDescent="0.25">
      <c r="A77" t="s">
        <v>5944</v>
      </c>
      <c r="B77" t="s">
        <v>6286</v>
      </c>
    </row>
    <row r="78" spans="1:3" x14ac:dyDescent="0.25">
      <c r="A78" t="s">
        <v>5944</v>
      </c>
      <c r="B78" t="s">
        <v>6358</v>
      </c>
      <c r="C78" t="s">
        <v>32939</v>
      </c>
    </row>
    <row r="79" spans="1:3" x14ac:dyDescent="0.25">
      <c r="A79" t="s">
        <v>5944</v>
      </c>
      <c r="B79" t="s">
        <v>6358</v>
      </c>
    </row>
    <row r="80" spans="1:3" x14ac:dyDescent="0.25">
      <c r="A80" t="s">
        <v>5944</v>
      </c>
      <c r="B80" t="s">
        <v>6339</v>
      </c>
    </row>
    <row r="81" spans="1:3" x14ac:dyDescent="0.25">
      <c r="A81" t="s">
        <v>5944</v>
      </c>
      <c r="B81" t="s">
        <v>6142</v>
      </c>
      <c r="C81" t="s">
        <v>32988</v>
      </c>
    </row>
    <row r="82" spans="1:3" x14ac:dyDescent="0.25">
      <c r="A82" t="s">
        <v>5944</v>
      </c>
      <c r="B82" t="s">
        <v>6142</v>
      </c>
    </row>
    <row r="83" spans="1:3" x14ac:dyDescent="0.25">
      <c r="A83" t="s">
        <v>5944</v>
      </c>
      <c r="B83" t="s">
        <v>6476</v>
      </c>
    </row>
    <row r="84" spans="1:3" x14ac:dyDescent="0.25">
      <c r="A84" t="s">
        <v>5944</v>
      </c>
      <c r="B84" t="s">
        <v>6485</v>
      </c>
    </row>
    <row r="85" spans="1:3" x14ac:dyDescent="0.25">
      <c r="A85" t="s">
        <v>5944</v>
      </c>
      <c r="B85" t="s">
        <v>6408</v>
      </c>
    </row>
    <row r="86" spans="1:3" x14ac:dyDescent="0.25">
      <c r="A86" t="s">
        <v>5944</v>
      </c>
      <c r="B86" t="s">
        <v>4865</v>
      </c>
      <c r="C86" t="s">
        <v>32885</v>
      </c>
    </row>
    <row r="87" spans="1:3" x14ac:dyDescent="0.25">
      <c r="A87" t="s">
        <v>5944</v>
      </c>
      <c r="B87" t="s">
        <v>4865</v>
      </c>
      <c r="C87" t="s">
        <v>32955</v>
      </c>
    </row>
    <row r="88" spans="1:3" x14ac:dyDescent="0.25">
      <c r="A88" t="s">
        <v>5944</v>
      </c>
      <c r="B88" t="s">
        <v>4865</v>
      </c>
      <c r="C88" t="s">
        <v>33025</v>
      </c>
    </row>
    <row r="89" spans="1:3" x14ac:dyDescent="0.25">
      <c r="A89" t="s">
        <v>5944</v>
      </c>
      <c r="B89" t="s">
        <v>4865</v>
      </c>
      <c r="C89" t="s">
        <v>33031</v>
      </c>
    </row>
    <row r="90" spans="1:3" x14ac:dyDescent="0.25">
      <c r="A90" t="s">
        <v>5944</v>
      </c>
      <c r="B90" t="s">
        <v>4865</v>
      </c>
      <c r="C90" t="s">
        <v>33018</v>
      </c>
    </row>
    <row r="91" spans="1:3" x14ac:dyDescent="0.25">
      <c r="A91" t="s">
        <v>5944</v>
      </c>
      <c r="B91" t="s">
        <v>4865</v>
      </c>
      <c r="C91" t="s">
        <v>32959</v>
      </c>
    </row>
    <row r="92" spans="1:3" x14ac:dyDescent="0.25">
      <c r="A92" t="s">
        <v>5944</v>
      </c>
      <c r="B92" t="s">
        <v>4865</v>
      </c>
      <c r="C92" t="s">
        <v>33016</v>
      </c>
    </row>
    <row r="93" spans="1:3" x14ac:dyDescent="0.25">
      <c r="A93" t="s">
        <v>5944</v>
      </c>
      <c r="B93" t="s">
        <v>4865</v>
      </c>
      <c r="C93" t="s">
        <v>32920</v>
      </c>
    </row>
    <row r="94" spans="1:3" x14ac:dyDescent="0.25">
      <c r="A94" t="s">
        <v>5944</v>
      </c>
      <c r="B94" t="s">
        <v>4865</v>
      </c>
      <c r="C94" t="s">
        <v>32912</v>
      </c>
    </row>
    <row r="95" spans="1:3" x14ac:dyDescent="0.25">
      <c r="A95" t="s">
        <v>5944</v>
      </c>
      <c r="B95" t="s">
        <v>4865</v>
      </c>
      <c r="C95" t="s">
        <v>32980</v>
      </c>
    </row>
    <row r="96" spans="1:3" x14ac:dyDescent="0.25">
      <c r="A96" t="s">
        <v>5944</v>
      </c>
      <c r="B96" t="s">
        <v>4865</v>
      </c>
      <c r="C96" t="s">
        <v>32914</v>
      </c>
    </row>
    <row r="97" spans="1:3" x14ac:dyDescent="0.25">
      <c r="A97" t="s">
        <v>5944</v>
      </c>
      <c r="B97" t="s">
        <v>4865</v>
      </c>
      <c r="C97" t="s">
        <v>33057</v>
      </c>
    </row>
    <row r="98" spans="1:3" x14ac:dyDescent="0.25">
      <c r="A98" t="s">
        <v>5944</v>
      </c>
      <c r="B98" t="s">
        <v>4865</v>
      </c>
    </row>
    <row r="99" spans="1:3" x14ac:dyDescent="0.25">
      <c r="A99" t="s">
        <v>5944</v>
      </c>
      <c r="B99" t="s">
        <v>6309</v>
      </c>
    </row>
    <row r="100" spans="1:3" x14ac:dyDescent="0.25">
      <c r="A100" t="s">
        <v>5944</v>
      </c>
      <c r="B100" t="s">
        <v>6509</v>
      </c>
    </row>
    <row r="101" spans="1:3" x14ac:dyDescent="0.25">
      <c r="A101" t="s">
        <v>5944</v>
      </c>
      <c r="B101" t="s">
        <v>6517</v>
      </c>
    </row>
    <row r="102" spans="1:3" x14ac:dyDescent="0.25">
      <c r="A102" t="s">
        <v>5944</v>
      </c>
      <c r="B102" t="s">
        <v>6390</v>
      </c>
    </row>
    <row r="103" spans="1:3" x14ac:dyDescent="0.25">
      <c r="A103" t="s">
        <v>5944</v>
      </c>
      <c r="B103" t="s">
        <v>6494</v>
      </c>
    </row>
    <row r="104" spans="1:3" x14ac:dyDescent="0.25">
      <c r="A104" t="s">
        <v>5944</v>
      </c>
      <c r="B104" t="s">
        <v>6293</v>
      </c>
    </row>
    <row r="105" spans="1:3" x14ac:dyDescent="0.25">
      <c r="A105" t="s">
        <v>5944</v>
      </c>
      <c r="B105" t="s">
        <v>6383</v>
      </c>
    </row>
    <row r="106" spans="1:3" x14ac:dyDescent="0.25">
      <c r="A106" t="s">
        <v>5944</v>
      </c>
      <c r="B106" t="s">
        <v>6216</v>
      </c>
    </row>
    <row r="107" spans="1:3" x14ac:dyDescent="0.25">
      <c r="A107" t="s">
        <v>5944</v>
      </c>
      <c r="B107" t="s">
        <v>6455</v>
      </c>
    </row>
    <row r="108" spans="1:3" x14ac:dyDescent="0.25">
      <c r="A108" t="s">
        <v>5944</v>
      </c>
      <c r="B108" t="s">
        <v>6250</v>
      </c>
    </row>
    <row r="109" spans="1:3" x14ac:dyDescent="0.25">
      <c r="A109" t="s">
        <v>5944</v>
      </c>
      <c r="B109" t="s">
        <v>1109</v>
      </c>
      <c r="C109" t="s">
        <v>6569</v>
      </c>
    </row>
    <row r="110" spans="1:3" x14ac:dyDescent="0.25">
      <c r="A110" t="s">
        <v>5944</v>
      </c>
      <c r="B110" t="s">
        <v>1109</v>
      </c>
    </row>
    <row r="111" spans="1:3" x14ac:dyDescent="0.25">
      <c r="A111" t="s">
        <v>5944</v>
      </c>
      <c r="B111" t="s">
        <v>6411</v>
      </c>
    </row>
    <row r="112" spans="1:3" x14ac:dyDescent="0.25">
      <c r="A112" t="s">
        <v>5944</v>
      </c>
      <c r="B112" t="s">
        <v>6175</v>
      </c>
      <c r="C112" t="s">
        <v>32946</v>
      </c>
    </row>
    <row r="113" spans="1:3" x14ac:dyDescent="0.25">
      <c r="A113" t="s">
        <v>5944</v>
      </c>
      <c r="B113" t="s">
        <v>6175</v>
      </c>
      <c r="C113" t="s">
        <v>33077</v>
      </c>
    </row>
    <row r="114" spans="1:3" x14ac:dyDescent="0.25">
      <c r="A114" t="s">
        <v>5944</v>
      </c>
      <c r="B114" t="s">
        <v>6175</v>
      </c>
      <c r="C114" t="s">
        <v>32947</v>
      </c>
    </row>
    <row r="115" spans="1:3" x14ac:dyDescent="0.25">
      <c r="A115" t="s">
        <v>5944</v>
      </c>
      <c r="B115" t="s">
        <v>6175</v>
      </c>
      <c r="C115" t="s">
        <v>32987</v>
      </c>
    </row>
    <row r="116" spans="1:3" x14ac:dyDescent="0.25">
      <c r="A116" t="s">
        <v>5944</v>
      </c>
      <c r="B116" t="s">
        <v>6175</v>
      </c>
    </row>
    <row r="117" spans="1:3" x14ac:dyDescent="0.25">
      <c r="A117" t="s">
        <v>5944</v>
      </c>
      <c r="B117" t="s">
        <v>6219</v>
      </c>
    </row>
    <row r="118" spans="1:3" x14ac:dyDescent="0.25">
      <c r="A118" t="s">
        <v>5944</v>
      </c>
      <c r="B118" t="s">
        <v>5956</v>
      </c>
    </row>
    <row r="119" spans="1:3" x14ac:dyDescent="0.25">
      <c r="A119" t="s">
        <v>5944</v>
      </c>
      <c r="B119" t="s">
        <v>6159</v>
      </c>
    </row>
    <row r="120" spans="1:3" x14ac:dyDescent="0.25">
      <c r="A120" t="s">
        <v>5944</v>
      </c>
      <c r="B120" t="s">
        <v>6487</v>
      </c>
    </row>
    <row r="121" spans="1:3" x14ac:dyDescent="0.25">
      <c r="A121" t="s">
        <v>5944</v>
      </c>
      <c r="B121" t="s">
        <v>6331</v>
      </c>
    </row>
    <row r="122" spans="1:3" x14ac:dyDescent="0.25">
      <c r="A122" t="s">
        <v>5944</v>
      </c>
      <c r="B122" t="s">
        <v>6158</v>
      </c>
    </row>
    <row r="123" spans="1:3" x14ac:dyDescent="0.25">
      <c r="A123" t="s">
        <v>5944</v>
      </c>
      <c r="B123" t="s">
        <v>6431</v>
      </c>
    </row>
    <row r="124" spans="1:3" x14ac:dyDescent="0.25">
      <c r="A124" t="s">
        <v>5944</v>
      </c>
      <c r="B124" t="s">
        <v>6347</v>
      </c>
    </row>
    <row r="125" spans="1:3" x14ac:dyDescent="0.25">
      <c r="A125" t="s">
        <v>5944</v>
      </c>
      <c r="B125" t="s">
        <v>6528</v>
      </c>
    </row>
    <row r="126" spans="1:3" x14ac:dyDescent="0.25">
      <c r="A126" t="s">
        <v>5944</v>
      </c>
      <c r="B126" t="s">
        <v>6246</v>
      </c>
    </row>
    <row r="127" spans="1:3" x14ac:dyDescent="0.25">
      <c r="A127" t="s">
        <v>5944</v>
      </c>
      <c r="B127" t="s">
        <v>6421</v>
      </c>
    </row>
    <row r="128" spans="1:3" x14ac:dyDescent="0.25">
      <c r="A128" t="s">
        <v>5944</v>
      </c>
      <c r="B128" t="s">
        <v>6328</v>
      </c>
    </row>
    <row r="129" spans="1:3" x14ac:dyDescent="0.25">
      <c r="A129" t="s">
        <v>5944</v>
      </c>
      <c r="B129" t="s">
        <v>6549</v>
      </c>
    </row>
    <row r="130" spans="1:3" x14ac:dyDescent="0.25">
      <c r="A130" t="s">
        <v>5944</v>
      </c>
      <c r="B130" t="s">
        <v>6349</v>
      </c>
    </row>
    <row r="131" spans="1:3" x14ac:dyDescent="0.25">
      <c r="A131" t="s">
        <v>5944</v>
      </c>
      <c r="B131" t="s">
        <v>4659</v>
      </c>
    </row>
    <row r="132" spans="1:3" x14ac:dyDescent="0.25">
      <c r="A132" t="s">
        <v>5944</v>
      </c>
      <c r="B132" t="s">
        <v>6524</v>
      </c>
      <c r="C132" t="s">
        <v>32989</v>
      </c>
    </row>
    <row r="133" spans="1:3" x14ac:dyDescent="0.25">
      <c r="A133" t="s">
        <v>5944</v>
      </c>
      <c r="B133" t="s">
        <v>6307</v>
      </c>
    </row>
    <row r="134" spans="1:3" x14ac:dyDescent="0.25">
      <c r="A134" t="s">
        <v>5944</v>
      </c>
      <c r="B134" t="s">
        <v>6478</v>
      </c>
    </row>
    <row r="135" spans="1:3" x14ac:dyDescent="0.25">
      <c r="A135" t="s">
        <v>5944</v>
      </c>
      <c r="B135" t="s">
        <v>6300</v>
      </c>
    </row>
    <row r="136" spans="1:3" x14ac:dyDescent="0.25">
      <c r="A136" t="s">
        <v>5944</v>
      </c>
      <c r="B136" t="s">
        <v>6355</v>
      </c>
    </row>
    <row r="137" spans="1:3" x14ac:dyDescent="0.25">
      <c r="A137" t="s">
        <v>5944</v>
      </c>
      <c r="B137" t="s">
        <v>6290</v>
      </c>
      <c r="C137" t="s">
        <v>33082</v>
      </c>
    </row>
    <row r="138" spans="1:3" x14ac:dyDescent="0.25">
      <c r="A138" t="s">
        <v>5944</v>
      </c>
      <c r="B138" t="s">
        <v>6290</v>
      </c>
    </row>
    <row r="139" spans="1:3" x14ac:dyDescent="0.25">
      <c r="A139" t="s">
        <v>5944</v>
      </c>
      <c r="B139" t="s">
        <v>6254</v>
      </c>
    </row>
    <row r="140" spans="1:3" x14ac:dyDescent="0.25">
      <c r="A140" t="s">
        <v>5944</v>
      </c>
      <c r="B140" t="s">
        <v>6386</v>
      </c>
    </row>
    <row r="141" spans="1:3" x14ac:dyDescent="0.25">
      <c r="A141" t="s">
        <v>5944</v>
      </c>
      <c r="B141" t="s">
        <v>5764</v>
      </c>
    </row>
    <row r="142" spans="1:3" x14ac:dyDescent="0.25">
      <c r="A142" t="s">
        <v>5944</v>
      </c>
      <c r="B142" t="s">
        <v>6222</v>
      </c>
    </row>
    <row r="143" spans="1:3" x14ac:dyDescent="0.25">
      <c r="A143" t="s">
        <v>5944</v>
      </c>
      <c r="B143" t="s">
        <v>6407</v>
      </c>
    </row>
    <row r="144" spans="1:3" x14ac:dyDescent="0.25">
      <c r="A144" t="s">
        <v>5944</v>
      </c>
      <c r="B144" t="s">
        <v>5043</v>
      </c>
    </row>
    <row r="145" spans="1:3" x14ac:dyDescent="0.25">
      <c r="A145" t="s">
        <v>5944</v>
      </c>
      <c r="B145" t="s">
        <v>6441</v>
      </c>
    </row>
    <row r="146" spans="1:3" x14ac:dyDescent="0.25">
      <c r="A146" t="s">
        <v>5944</v>
      </c>
      <c r="B146" t="s">
        <v>3910</v>
      </c>
    </row>
    <row r="147" spans="1:3" x14ac:dyDescent="0.25">
      <c r="A147" t="s">
        <v>5944</v>
      </c>
      <c r="B147" t="s">
        <v>6265</v>
      </c>
    </row>
    <row r="148" spans="1:3" x14ac:dyDescent="0.25">
      <c r="A148" t="s">
        <v>5944</v>
      </c>
      <c r="B148" t="s">
        <v>6368</v>
      </c>
    </row>
    <row r="149" spans="1:3" x14ac:dyDescent="0.25">
      <c r="A149" t="s">
        <v>5944</v>
      </c>
      <c r="B149" t="s">
        <v>6271</v>
      </c>
    </row>
    <row r="150" spans="1:3" x14ac:dyDescent="0.25">
      <c r="A150" t="s">
        <v>5944</v>
      </c>
      <c r="B150" t="s">
        <v>6402</v>
      </c>
    </row>
    <row r="151" spans="1:3" x14ac:dyDescent="0.25">
      <c r="A151" t="s">
        <v>5938</v>
      </c>
      <c r="B151" t="s">
        <v>5938</v>
      </c>
      <c r="C151" t="s">
        <v>32950</v>
      </c>
    </row>
    <row r="152" spans="1:3" x14ac:dyDescent="0.25">
      <c r="A152" t="s">
        <v>5938</v>
      </c>
      <c r="B152" t="s">
        <v>5938</v>
      </c>
      <c r="C152" t="s">
        <v>32940</v>
      </c>
    </row>
    <row r="153" spans="1:3" x14ac:dyDescent="0.25">
      <c r="A153" t="s">
        <v>5938</v>
      </c>
      <c r="B153" t="s">
        <v>5938</v>
      </c>
    </row>
    <row r="154" spans="1:3" x14ac:dyDescent="0.25">
      <c r="A154" t="s">
        <v>5938</v>
      </c>
      <c r="B154" t="s">
        <v>5958</v>
      </c>
    </row>
    <row r="155" spans="1:3" x14ac:dyDescent="0.25">
      <c r="A155" t="s">
        <v>5938</v>
      </c>
      <c r="B155" t="s">
        <v>5959</v>
      </c>
    </row>
    <row r="156" spans="1:3" x14ac:dyDescent="0.25">
      <c r="A156" t="s">
        <v>5938</v>
      </c>
      <c r="B156" t="s">
        <v>5960</v>
      </c>
    </row>
    <row r="157" spans="1:3" x14ac:dyDescent="0.25">
      <c r="A157" t="s">
        <v>5938</v>
      </c>
      <c r="B157" t="s">
        <v>6439</v>
      </c>
    </row>
    <row r="158" spans="1:3" x14ac:dyDescent="0.25">
      <c r="A158" t="s">
        <v>5938</v>
      </c>
      <c r="B158" t="s">
        <v>5984</v>
      </c>
    </row>
    <row r="159" spans="1:3" x14ac:dyDescent="0.25">
      <c r="A159" t="s">
        <v>5938</v>
      </c>
      <c r="B159" t="s">
        <v>6269</v>
      </c>
    </row>
    <row r="160" spans="1:3" x14ac:dyDescent="0.25">
      <c r="A160" t="s">
        <v>5939</v>
      </c>
      <c r="B160" t="s">
        <v>6395</v>
      </c>
    </row>
    <row r="161" spans="1:3" x14ac:dyDescent="0.25">
      <c r="A161" t="s">
        <v>5939</v>
      </c>
      <c r="B161" t="s">
        <v>5967</v>
      </c>
      <c r="C161" t="s">
        <v>32922</v>
      </c>
    </row>
    <row r="162" spans="1:3" x14ac:dyDescent="0.25">
      <c r="A162" t="s">
        <v>5939</v>
      </c>
      <c r="B162" t="s">
        <v>5967</v>
      </c>
      <c r="C162" t="s">
        <v>32923</v>
      </c>
    </row>
    <row r="163" spans="1:3" x14ac:dyDescent="0.25">
      <c r="A163" t="s">
        <v>5939</v>
      </c>
      <c r="B163" t="s">
        <v>5967</v>
      </c>
      <c r="C163" t="s">
        <v>32909</v>
      </c>
    </row>
    <row r="164" spans="1:3" x14ac:dyDescent="0.25">
      <c r="A164" t="s">
        <v>5939</v>
      </c>
      <c r="B164" t="s">
        <v>5967</v>
      </c>
      <c r="C164" t="s">
        <v>32924</v>
      </c>
    </row>
    <row r="165" spans="1:3" x14ac:dyDescent="0.25">
      <c r="A165" t="s">
        <v>5939</v>
      </c>
      <c r="B165" t="s">
        <v>5967</v>
      </c>
      <c r="C165" t="s">
        <v>32927</v>
      </c>
    </row>
    <row r="166" spans="1:3" x14ac:dyDescent="0.25">
      <c r="A166" t="s">
        <v>5939</v>
      </c>
      <c r="B166" t="s">
        <v>5967</v>
      </c>
    </row>
    <row r="167" spans="1:3" x14ac:dyDescent="0.25">
      <c r="A167" t="s">
        <v>5939</v>
      </c>
      <c r="B167" t="s">
        <v>109</v>
      </c>
    </row>
    <row r="168" spans="1:3" x14ac:dyDescent="0.25">
      <c r="A168" t="s">
        <v>5939</v>
      </c>
      <c r="B168" t="s">
        <v>5963</v>
      </c>
    </row>
    <row r="169" spans="1:3" x14ac:dyDescent="0.25">
      <c r="A169" t="s">
        <v>5939</v>
      </c>
      <c r="B169" t="s">
        <v>5965</v>
      </c>
    </row>
    <row r="170" spans="1:3" x14ac:dyDescent="0.25">
      <c r="A170" t="s">
        <v>5939</v>
      </c>
      <c r="B170" t="s">
        <v>6360</v>
      </c>
    </row>
    <row r="171" spans="1:3" x14ac:dyDescent="0.25">
      <c r="A171" t="s">
        <v>5939</v>
      </c>
      <c r="B171" t="s">
        <v>4014</v>
      </c>
    </row>
    <row r="172" spans="1:3" x14ac:dyDescent="0.25">
      <c r="A172" t="s">
        <v>5939</v>
      </c>
      <c r="B172" t="s">
        <v>5966</v>
      </c>
    </row>
    <row r="173" spans="1:3" x14ac:dyDescent="0.25">
      <c r="A173" t="s">
        <v>5939</v>
      </c>
      <c r="B173" t="s">
        <v>6513</v>
      </c>
    </row>
    <row r="174" spans="1:3" x14ac:dyDescent="0.25">
      <c r="A174" t="s">
        <v>5939</v>
      </c>
      <c r="B174" t="s">
        <v>6060</v>
      </c>
    </row>
    <row r="175" spans="1:3" x14ac:dyDescent="0.25">
      <c r="A175" t="s">
        <v>5939</v>
      </c>
      <c r="B175" t="s">
        <v>6223</v>
      </c>
    </row>
    <row r="176" spans="1:3" x14ac:dyDescent="0.25">
      <c r="A176" t="s">
        <v>5939</v>
      </c>
      <c r="B176" t="s">
        <v>6321</v>
      </c>
    </row>
    <row r="177" spans="1:3" x14ac:dyDescent="0.25">
      <c r="A177" t="s">
        <v>5939</v>
      </c>
      <c r="B177" t="s">
        <v>6505</v>
      </c>
    </row>
    <row r="178" spans="1:3" x14ac:dyDescent="0.25">
      <c r="A178" t="s">
        <v>5939</v>
      </c>
      <c r="B178" t="s">
        <v>5961</v>
      </c>
    </row>
    <row r="179" spans="1:3" x14ac:dyDescent="0.25">
      <c r="A179" t="s">
        <v>5939</v>
      </c>
      <c r="B179" t="s">
        <v>6470</v>
      </c>
    </row>
    <row r="180" spans="1:3" x14ac:dyDescent="0.25">
      <c r="A180" t="s">
        <v>5939</v>
      </c>
      <c r="B180" t="s">
        <v>6405</v>
      </c>
    </row>
    <row r="181" spans="1:3" x14ac:dyDescent="0.25">
      <c r="A181" t="s">
        <v>5939</v>
      </c>
      <c r="B181" t="s">
        <v>989</v>
      </c>
    </row>
    <row r="182" spans="1:3" x14ac:dyDescent="0.25">
      <c r="A182" t="s">
        <v>5939</v>
      </c>
      <c r="B182" t="s">
        <v>4973</v>
      </c>
    </row>
    <row r="183" spans="1:3" x14ac:dyDescent="0.25">
      <c r="A183" t="s">
        <v>5939</v>
      </c>
      <c r="B183" t="s">
        <v>6400</v>
      </c>
    </row>
    <row r="184" spans="1:3" x14ac:dyDescent="0.25">
      <c r="A184" t="s">
        <v>5941</v>
      </c>
      <c r="B184" t="s">
        <v>5968</v>
      </c>
      <c r="C184" t="s">
        <v>32905</v>
      </c>
    </row>
    <row r="185" spans="1:3" x14ac:dyDescent="0.25">
      <c r="A185" t="s">
        <v>5941</v>
      </c>
      <c r="B185" t="s">
        <v>5968</v>
      </c>
      <c r="C185" t="s">
        <v>32898</v>
      </c>
    </row>
    <row r="186" spans="1:3" x14ac:dyDescent="0.25">
      <c r="A186" t="s">
        <v>5941</v>
      </c>
      <c r="B186" t="s">
        <v>5968</v>
      </c>
      <c r="C186" t="s">
        <v>32878</v>
      </c>
    </row>
    <row r="187" spans="1:3" x14ac:dyDescent="0.25">
      <c r="A187" t="s">
        <v>5941</v>
      </c>
      <c r="B187" t="s">
        <v>5968</v>
      </c>
      <c r="C187" t="s">
        <v>32888</v>
      </c>
    </row>
    <row r="188" spans="1:3" x14ac:dyDescent="0.25">
      <c r="A188" t="s">
        <v>5941</v>
      </c>
      <c r="B188" t="s">
        <v>5968</v>
      </c>
      <c r="C188" t="s">
        <v>32877</v>
      </c>
    </row>
    <row r="189" spans="1:3" x14ac:dyDescent="0.25">
      <c r="A189" t="s">
        <v>5941</v>
      </c>
      <c r="B189" t="s">
        <v>5968</v>
      </c>
      <c r="C189" t="s">
        <v>32887</v>
      </c>
    </row>
    <row r="190" spans="1:3" x14ac:dyDescent="0.25">
      <c r="A190" t="s">
        <v>5941</v>
      </c>
      <c r="B190" t="s">
        <v>5968</v>
      </c>
      <c r="C190" t="s">
        <v>32915</v>
      </c>
    </row>
    <row r="191" spans="1:3" x14ac:dyDescent="0.25">
      <c r="A191" t="s">
        <v>5941</v>
      </c>
      <c r="B191" t="s">
        <v>5968</v>
      </c>
      <c r="C191" t="s">
        <v>32972</v>
      </c>
    </row>
    <row r="192" spans="1:3" x14ac:dyDescent="0.25">
      <c r="A192" t="s">
        <v>5941</v>
      </c>
      <c r="B192" t="s">
        <v>5968</v>
      </c>
      <c r="C192" t="s">
        <v>32933</v>
      </c>
    </row>
    <row r="193" spans="1:3" x14ac:dyDescent="0.25">
      <c r="A193" t="s">
        <v>5941</v>
      </c>
      <c r="B193" t="s">
        <v>5968</v>
      </c>
      <c r="C193" t="s">
        <v>32921</v>
      </c>
    </row>
    <row r="194" spans="1:3" x14ac:dyDescent="0.25">
      <c r="A194" t="s">
        <v>5941</v>
      </c>
      <c r="B194" t="s">
        <v>5968</v>
      </c>
      <c r="C194" t="s">
        <v>32919</v>
      </c>
    </row>
    <row r="195" spans="1:3" x14ac:dyDescent="0.25">
      <c r="A195" t="s">
        <v>5941</v>
      </c>
      <c r="B195" t="s">
        <v>5968</v>
      </c>
      <c r="C195" t="s">
        <v>32886</v>
      </c>
    </row>
    <row r="196" spans="1:3" x14ac:dyDescent="0.25">
      <c r="A196" t="s">
        <v>5941</v>
      </c>
      <c r="B196" t="s">
        <v>5968</v>
      </c>
      <c r="C196" t="s">
        <v>32892</v>
      </c>
    </row>
    <row r="197" spans="1:3" x14ac:dyDescent="0.25">
      <c r="A197" t="s">
        <v>5941</v>
      </c>
      <c r="B197" t="s">
        <v>5968</v>
      </c>
      <c r="C197" t="s">
        <v>32928</v>
      </c>
    </row>
    <row r="198" spans="1:3" x14ac:dyDescent="0.25">
      <c r="A198" t="s">
        <v>5941</v>
      </c>
      <c r="B198" t="s">
        <v>5968</v>
      </c>
      <c r="C198" t="s">
        <v>32891</v>
      </c>
    </row>
    <row r="199" spans="1:3" x14ac:dyDescent="0.25">
      <c r="A199" t="s">
        <v>5941</v>
      </c>
      <c r="B199" t="s">
        <v>5968</v>
      </c>
      <c r="C199" t="s">
        <v>32876</v>
      </c>
    </row>
    <row r="200" spans="1:3" x14ac:dyDescent="0.25">
      <c r="A200" t="s">
        <v>5941</v>
      </c>
      <c r="B200" t="s">
        <v>5968</v>
      </c>
      <c r="C200" t="s">
        <v>32903</v>
      </c>
    </row>
    <row r="201" spans="1:3" x14ac:dyDescent="0.25">
      <c r="A201" t="s">
        <v>5941</v>
      </c>
      <c r="B201" t="s">
        <v>5968</v>
      </c>
      <c r="C201" t="s">
        <v>32893</v>
      </c>
    </row>
    <row r="202" spans="1:3" x14ac:dyDescent="0.25">
      <c r="A202" t="s">
        <v>5941</v>
      </c>
      <c r="B202" t="s">
        <v>5968</v>
      </c>
      <c r="C202" t="s">
        <v>32897</v>
      </c>
    </row>
    <row r="203" spans="1:3" x14ac:dyDescent="0.25">
      <c r="A203" t="s">
        <v>5941</v>
      </c>
      <c r="B203" t="s">
        <v>5968</v>
      </c>
      <c r="C203" t="s">
        <v>32889</v>
      </c>
    </row>
    <row r="204" spans="1:3" x14ac:dyDescent="0.25">
      <c r="A204" t="s">
        <v>5941</v>
      </c>
      <c r="B204" t="s">
        <v>5968</v>
      </c>
    </row>
    <row r="205" spans="1:3" x14ac:dyDescent="0.25">
      <c r="A205" t="s">
        <v>1413</v>
      </c>
      <c r="B205" t="s">
        <v>6435</v>
      </c>
    </row>
    <row r="206" spans="1:3" x14ac:dyDescent="0.25">
      <c r="A206" t="s">
        <v>1413</v>
      </c>
      <c r="B206" t="s">
        <v>6488</v>
      </c>
    </row>
    <row r="207" spans="1:3" x14ac:dyDescent="0.25">
      <c r="A207" t="s">
        <v>1413</v>
      </c>
      <c r="B207" t="s">
        <v>6477</v>
      </c>
    </row>
    <row r="208" spans="1:3" x14ac:dyDescent="0.25">
      <c r="A208" t="s">
        <v>1413</v>
      </c>
      <c r="B208" t="s">
        <v>5607</v>
      </c>
      <c r="C208" t="s">
        <v>32879</v>
      </c>
    </row>
    <row r="209" spans="1:3" x14ac:dyDescent="0.25">
      <c r="A209" t="s">
        <v>1413</v>
      </c>
      <c r="B209" t="s">
        <v>5607</v>
      </c>
      <c r="C209" t="s">
        <v>32890</v>
      </c>
    </row>
    <row r="210" spans="1:3" x14ac:dyDescent="0.25">
      <c r="A210" t="s">
        <v>1413</v>
      </c>
      <c r="B210" t="s">
        <v>5607</v>
      </c>
    </row>
    <row r="211" spans="1:3" x14ac:dyDescent="0.25">
      <c r="A211" t="s">
        <v>1413</v>
      </c>
      <c r="B211" t="s">
        <v>6375</v>
      </c>
    </row>
    <row r="212" spans="1:3" x14ac:dyDescent="0.25">
      <c r="A212" t="s">
        <v>1413</v>
      </c>
      <c r="B212" t="s">
        <v>3647</v>
      </c>
      <c r="C212" t="s">
        <v>33004</v>
      </c>
    </row>
    <row r="213" spans="1:3" x14ac:dyDescent="0.25">
      <c r="A213" t="s">
        <v>1413</v>
      </c>
      <c r="B213" t="s">
        <v>3647</v>
      </c>
      <c r="C213" t="s">
        <v>32992</v>
      </c>
    </row>
    <row r="214" spans="1:3" x14ac:dyDescent="0.25">
      <c r="A214" t="s">
        <v>1413</v>
      </c>
      <c r="B214" t="s">
        <v>3647</v>
      </c>
      <c r="C214" t="s">
        <v>32958</v>
      </c>
    </row>
    <row r="215" spans="1:3" x14ac:dyDescent="0.25">
      <c r="A215" t="s">
        <v>1413</v>
      </c>
      <c r="B215" t="s">
        <v>3647</v>
      </c>
    </row>
    <row r="216" spans="1:3" x14ac:dyDescent="0.25">
      <c r="A216" t="s">
        <v>1413</v>
      </c>
      <c r="B216" t="s">
        <v>1291</v>
      </c>
    </row>
    <row r="217" spans="1:3" x14ac:dyDescent="0.25">
      <c r="A217" t="s">
        <v>1413</v>
      </c>
      <c r="B217" t="s">
        <v>3277</v>
      </c>
    </row>
    <row r="218" spans="1:3" x14ac:dyDescent="0.25">
      <c r="A218" t="s">
        <v>1413</v>
      </c>
      <c r="B218" t="s">
        <v>6373</v>
      </c>
    </row>
    <row r="219" spans="1:3" x14ac:dyDescent="0.25">
      <c r="A219" t="s">
        <v>1413</v>
      </c>
      <c r="B219" t="s">
        <v>6543</v>
      </c>
    </row>
    <row r="220" spans="1:3" x14ac:dyDescent="0.25">
      <c r="A220" t="s">
        <v>1413</v>
      </c>
      <c r="B220" t="s">
        <v>5972</v>
      </c>
      <c r="C220" t="s">
        <v>32879</v>
      </c>
    </row>
    <row r="221" spans="1:3" x14ac:dyDescent="0.25">
      <c r="A221" t="s">
        <v>1413</v>
      </c>
      <c r="B221" t="s">
        <v>5972</v>
      </c>
      <c r="C221" t="s">
        <v>32918</v>
      </c>
    </row>
    <row r="222" spans="1:3" x14ac:dyDescent="0.25">
      <c r="A222" t="s">
        <v>1413</v>
      </c>
      <c r="B222" t="s">
        <v>5972</v>
      </c>
    </row>
    <row r="223" spans="1:3" x14ac:dyDescent="0.25">
      <c r="A223" t="s">
        <v>1413</v>
      </c>
      <c r="B223" t="s">
        <v>6371</v>
      </c>
    </row>
    <row r="224" spans="1:3" x14ac:dyDescent="0.25">
      <c r="A224" t="s">
        <v>1413</v>
      </c>
      <c r="B224" t="s">
        <v>6512</v>
      </c>
    </row>
    <row r="225" spans="1:3" x14ac:dyDescent="0.25">
      <c r="A225" t="s">
        <v>1413</v>
      </c>
      <c r="B225" t="s">
        <v>6376</v>
      </c>
    </row>
    <row r="226" spans="1:3" x14ac:dyDescent="0.25">
      <c r="A226" t="s">
        <v>1413</v>
      </c>
      <c r="B226" t="s">
        <v>6422</v>
      </c>
    </row>
    <row r="227" spans="1:3" x14ac:dyDescent="0.25">
      <c r="A227" t="s">
        <v>1413</v>
      </c>
      <c r="B227" t="s">
        <v>3299</v>
      </c>
    </row>
    <row r="228" spans="1:3" x14ac:dyDescent="0.25">
      <c r="A228" t="s">
        <v>1413</v>
      </c>
      <c r="B228" t="s">
        <v>5014</v>
      </c>
    </row>
    <row r="229" spans="1:3" x14ac:dyDescent="0.25">
      <c r="A229" t="s">
        <v>1413</v>
      </c>
      <c r="B229" t="s">
        <v>6484</v>
      </c>
    </row>
    <row r="230" spans="1:3" x14ac:dyDescent="0.25">
      <c r="A230" t="s">
        <v>1413</v>
      </c>
      <c r="B230" t="s">
        <v>6540</v>
      </c>
    </row>
    <row r="231" spans="1:3" x14ac:dyDescent="0.25">
      <c r="A231" t="s">
        <v>1413</v>
      </c>
      <c r="B231" t="s">
        <v>6507</v>
      </c>
    </row>
    <row r="232" spans="1:3" x14ac:dyDescent="0.25">
      <c r="A232" t="s">
        <v>1413</v>
      </c>
      <c r="B232" t="s">
        <v>6342</v>
      </c>
    </row>
    <row r="233" spans="1:3" x14ac:dyDescent="0.25">
      <c r="A233" t="s">
        <v>1413</v>
      </c>
      <c r="B233" t="s">
        <v>6379</v>
      </c>
    </row>
    <row r="234" spans="1:3" x14ac:dyDescent="0.25">
      <c r="A234" t="s">
        <v>1413</v>
      </c>
      <c r="B234" t="s">
        <v>5974</v>
      </c>
    </row>
    <row r="235" spans="1:3" x14ac:dyDescent="0.25">
      <c r="A235" t="s">
        <v>1413</v>
      </c>
      <c r="B235" t="s">
        <v>6372</v>
      </c>
    </row>
    <row r="236" spans="1:3" x14ac:dyDescent="0.25">
      <c r="A236" t="s">
        <v>1413</v>
      </c>
      <c r="B236" t="s">
        <v>5971</v>
      </c>
    </row>
    <row r="237" spans="1:3" x14ac:dyDescent="0.25">
      <c r="A237" t="s">
        <v>1413</v>
      </c>
      <c r="B237" t="s">
        <v>5976</v>
      </c>
    </row>
    <row r="238" spans="1:3" x14ac:dyDescent="0.25">
      <c r="A238" t="s">
        <v>1413</v>
      </c>
      <c r="B238" t="s">
        <v>5975</v>
      </c>
    </row>
    <row r="239" spans="1:3" x14ac:dyDescent="0.25">
      <c r="A239" t="s">
        <v>1413</v>
      </c>
      <c r="B239" t="s">
        <v>5973</v>
      </c>
      <c r="C239" t="s">
        <v>32879</v>
      </c>
    </row>
    <row r="240" spans="1:3" x14ac:dyDescent="0.25">
      <c r="A240" t="s">
        <v>1413</v>
      </c>
      <c r="B240" t="s">
        <v>5973</v>
      </c>
      <c r="C240" t="s">
        <v>32918</v>
      </c>
    </row>
    <row r="241" spans="1:3" x14ac:dyDescent="0.25">
      <c r="A241" t="s">
        <v>1413</v>
      </c>
      <c r="B241" t="s">
        <v>5973</v>
      </c>
      <c r="C241" t="s">
        <v>32890</v>
      </c>
    </row>
    <row r="242" spans="1:3" x14ac:dyDescent="0.25">
      <c r="A242" t="s">
        <v>1413</v>
      </c>
      <c r="B242" t="s">
        <v>5973</v>
      </c>
      <c r="C242" t="s">
        <v>32916</v>
      </c>
    </row>
    <row r="243" spans="1:3" x14ac:dyDescent="0.25">
      <c r="A243" t="s">
        <v>1413</v>
      </c>
      <c r="B243" t="s">
        <v>5973</v>
      </c>
    </row>
    <row r="244" spans="1:3" x14ac:dyDescent="0.25">
      <c r="A244" t="s">
        <v>1413</v>
      </c>
      <c r="B244" t="s">
        <v>6454</v>
      </c>
    </row>
    <row r="245" spans="1:3" x14ac:dyDescent="0.25">
      <c r="A245" t="s">
        <v>1413</v>
      </c>
      <c r="B245" t="s">
        <v>3515</v>
      </c>
    </row>
    <row r="246" spans="1:3" x14ac:dyDescent="0.25">
      <c r="A246" t="s">
        <v>1413</v>
      </c>
      <c r="B246" t="s">
        <v>3194</v>
      </c>
    </row>
    <row r="247" spans="1:3" x14ac:dyDescent="0.25">
      <c r="A247" t="s">
        <v>4851</v>
      </c>
      <c r="B247" t="s">
        <v>3362</v>
      </c>
    </row>
    <row r="248" spans="1:3" x14ac:dyDescent="0.25">
      <c r="A248" t="s">
        <v>4851</v>
      </c>
      <c r="B248" t="s">
        <v>5985</v>
      </c>
    </row>
    <row r="249" spans="1:3" x14ac:dyDescent="0.25">
      <c r="A249" t="s">
        <v>4851</v>
      </c>
      <c r="B249" t="s">
        <v>5980</v>
      </c>
    </row>
    <row r="250" spans="1:3" x14ac:dyDescent="0.25">
      <c r="A250" t="s">
        <v>4851</v>
      </c>
      <c r="B250" t="s">
        <v>291</v>
      </c>
    </row>
    <row r="251" spans="1:3" x14ac:dyDescent="0.25">
      <c r="A251" t="s">
        <v>4851</v>
      </c>
      <c r="B251" t="s">
        <v>5713</v>
      </c>
    </row>
    <row r="252" spans="1:3" x14ac:dyDescent="0.25">
      <c r="A252" t="s">
        <v>4851</v>
      </c>
      <c r="B252" t="s">
        <v>6007</v>
      </c>
    </row>
    <row r="253" spans="1:3" x14ac:dyDescent="0.25">
      <c r="A253" t="s">
        <v>4851</v>
      </c>
      <c r="B253" t="s">
        <v>4851</v>
      </c>
    </row>
    <row r="254" spans="1:3" x14ac:dyDescent="0.25">
      <c r="A254" t="s">
        <v>4851</v>
      </c>
      <c r="B254" t="s">
        <v>6301</v>
      </c>
    </row>
    <row r="255" spans="1:3" x14ac:dyDescent="0.25">
      <c r="A255" t="s">
        <v>4851</v>
      </c>
      <c r="B255" t="s">
        <v>5982</v>
      </c>
    </row>
    <row r="256" spans="1:3" x14ac:dyDescent="0.25">
      <c r="A256" t="s">
        <v>4851</v>
      </c>
      <c r="B256" t="s">
        <v>6224</v>
      </c>
    </row>
    <row r="257" spans="1:2" x14ac:dyDescent="0.25">
      <c r="A257" t="s">
        <v>4851</v>
      </c>
      <c r="B257" t="s">
        <v>4288</v>
      </c>
    </row>
    <row r="258" spans="1:2" x14ac:dyDescent="0.25">
      <c r="A258" t="s">
        <v>4851</v>
      </c>
      <c r="B258" t="s">
        <v>5979</v>
      </c>
    </row>
    <row r="259" spans="1:2" x14ac:dyDescent="0.25">
      <c r="A259" t="s">
        <v>4851</v>
      </c>
      <c r="B259" t="s">
        <v>5981</v>
      </c>
    </row>
    <row r="260" spans="1:2" x14ac:dyDescent="0.25">
      <c r="A260" t="s">
        <v>4851</v>
      </c>
      <c r="B260" t="s">
        <v>5179</v>
      </c>
    </row>
    <row r="261" spans="1:2" x14ac:dyDescent="0.25">
      <c r="A261" t="s">
        <v>4851</v>
      </c>
      <c r="B261" t="s">
        <v>6327</v>
      </c>
    </row>
    <row r="262" spans="1:2" x14ac:dyDescent="0.25">
      <c r="A262" t="s">
        <v>4851</v>
      </c>
      <c r="B262" t="s">
        <v>6009</v>
      </c>
    </row>
    <row r="263" spans="1:2" x14ac:dyDescent="0.25">
      <c r="A263" t="s">
        <v>4851</v>
      </c>
      <c r="B263" t="s">
        <v>5983</v>
      </c>
    </row>
    <row r="264" spans="1:2" x14ac:dyDescent="0.25">
      <c r="A264" t="s">
        <v>4851</v>
      </c>
      <c r="B264" t="s">
        <v>4806</v>
      </c>
    </row>
    <row r="265" spans="1:2" x14ac:dyDescent="0.25">
      <c r="A265" t="s">
        <v>4851</v>
      </c>
      <c r="B265" t="s">
        <v>6430</v>
      </c>
    </row>
    <row r="266" spans="1:2" x14ac:dyDescent="0.25">
      <c r="A266" t="s">
        <v>4851</v>
      </c>
      <c r="B266" t="s">
        <v>5192</v>
      </c>
    </row>
    <row r="267" spans="1:2" x14ac:dyDescent="0.25">
      <c r="A267" t="s">
        <v>4851</v>
      </c>
      <c r="B267" t="s">
        <v>6008</v>
      </c>
    </row>
    <row r="268" spans="1:2" x14ac:dyDescent="0.25">
      <c r="A268" t="s">
        <v>4851</v>
      </c>
      <c r="B268" t="s">
        <v>3799</v>
      </c>
    </row>
    <row r="269" spans="1:2" x14ac:dyDescent="0.25">
      <c r="A269" t="s">
        <v>4851</v>
      </c>
      <c r="B269" t="s">
        <v>5978</v>
      </c>
    </row>
    <row r="270" spans="1:2" x14ac:dyDescent="0.25">
      <c r="A270" t="s">
        <v>4851</v>
      </c>
      <c r="B270" t="s">
        <v>6370</v>
      </c>
    </row>
    <row r="271" spans="1:2" x14ac:dyDescent="0.25">
      <c r="A271" t="s">
        <v>4851</v>
      </c>
      <c r="B271" t="s">
        <v>5423</v>
      </c>
    </row>
    <row r="272" spans="1:2" x14ac:dyDescent="0.25">
      <c r="A272" t="s">
        <v>4851</v>
      </c>
      <c r="B272" t="s">
        <v>4282</v>
      </c>
    </row>
    <row r="273" spans="1:3" x14ac:dyDescent="0.25">
      <c r="A273" t="s">
        <v>4851</v>
      </c>
      <c r="B273" t="s">
        <v>3863</v>
      </c>
      <c r="C273" t="s">
        <v>32879</v>
      </c>
    </row>
    <row r="274" spans="1:3" x14ac:dyDescent="0.25">
      <c r="A274" t="s">
        <v>4851</v>
      </c>
      <c r="B274" t="s">
        <v>3863</v>
      </c>
      <c r="C274" t="s">
        <v>32890</v>
      </c>
    </row>
    <row r="275" spans="1:3" x14ac:dyDescent="0.25">
      <c r="A275" t="s">
        <v>4851</v>
      </c>
      <c r="B275" t="s">
        <v>3863</v>
      </c>
      <c r="C275" t="s">
        <v>32936</v>
      </c>
    </row>
    <row r="276" spans="1:3" x14ac:dyDescent="0.25">
      <c r="A276" t="s">
        <v>4851</v>
      </c>
      <c r="B276" t="s">
        <v>3863</v>
      </c>
      <c r="C276" t="s">
        <v>32916</v>
      </c>
    </row>
    <row r="277" spans="1:3" x14ac:dyDescent="0.25">
      <c r="A277" t="s">
        <v>4851</v>
      </c>
      <c r="B277" t="s">
        <v>3863</v>
      </c>
      <c r="C277" t="s">
        <v>32908</v>
      </c>
    </row>
    <row r="278" spans="1:3" x14ac:dyDescent="0.25">
      <c r="A278" t="s">
        <v>4851</v>
      </c>
      <c r="B278" t="s">
        <v>3863</v>
      </c>
      <c r="C278" t="s">
        <v>32999</v>
      </c>
    </row>
    <row r="279" spans="1:3" x14ac:dyDescent="0.25">
      <c r="A279" t="s">
        <v>4851</v>
      </c>
      <c r="B279" t="s">
        <v>3863</v>
      </c>
    </row>
    <row r="280" spans="1:3" x14ac:dyDescent="0.25">
      <c r="A280" t="s">
        <v>4851</v>
      </c>
      <c r="B280" t="s">
        <v>5990</v>
      </c>
    </row>
    <row r="281" spans="1:3" x14ac:dyDescent="0.25">
      <c r="A281" t="s">
        <v>4851</v>
      </c>
      <c r="B281" t="s">
        <v>6497</v>
      </c>
    </row>
    <row r="282" spans="1:3" x14ac:dyDescent="0.25">
      <c r="A282" t="s">
        <v>4851</v>
      </c>
      <c r="B282" t="s">
        <v>5991</v>
      </c>
    </row>
    <row r="283" spans="1:3" x14ac:dyDescent="0.25">
      <c r="A283" t="s">
        <v>4851</v>
      </c>
      <c r="B283" t="s">
        <v>6016</v>
      </c>
    </row>
    <row r="284" spans="1:3" x14ac:dyDescent="0.25">
      <c r="A284" t="s">
        <v>4851</v>
      </c>
      <c r="B284" t="s">
        <v>6258</v>
      </c>
    </row>
    <row r="285" spans="1:3" x14ac:dyDescent="0.25">
      <c r="A285" t="s">
        <v>4851</v>
      </c>
      <c r="B285" t="s">
        <v>6019</v>
      </c>
    </row>
    <row r="286" spans="1:3" x14ac:dyDescent="0.25">
      <c r="A286" t="s">
        <v>4851</v>
      </c>
      <c r="B286" t="s">
        <v>6359</v>
      </c>
    </row>
    <row r="287" spans="1:3" x14ac:dyDescent="0.25">
      <c r="A287" t="s">
        <v>4851</v>
      </c>
      <c r="B287" t="s">
        <v>6324</v>
      </c>
    </row>
    <row r="288" spans="1:3" x14ac:dyDescent="0.25">
      <c r="A288" t="s">
        <v>4851</v>
      </c>
      <c r="B288" t="s">
        <v>6304</v>
      </c>
    </row>
    <row r="289" spans="1:2" x14ac:dyDescent="0.25">
      <c r="A289" t="s">
        <v>4851</v>
      </c>
      <c r="B289" t="s">
        <v>6348</v>
      </c>
    </row>
    <row r="290" spans="1:2" x14ac:dyDescent="0.25">
      <c r="A290" t="s">
        <v>4851</v>
      </c>
      <c r="B290" t="s">
        <v>5992</v>
      </c>
    </row>
    <row r="291" spans="1:2" x14ac:dyDescent="0.25">
      <c r="A291" t="s">
        <v>4851</v>
      </c>
      <c r="B291" t="s">
        <v>6354</v>
      </c>
    </row>
    <row r="292" spans="1:2" x14ac:dyDescent="0.25">
      <c r="A292" t="s">
        <v>4851</v>
      </c>
      <c r="B292" t="s">
        <v>5993</v>
      </c>
    </row>
    <row r="293" spans="1:2" x14ac:dyDescent="0.25">
      <c r="A293" t="s">
        <v>4851</v>
      </c>
      <c r="B293" t="s">
        <v>6318</v>
      </c>
    </row>
    <row r="294" spans="1:2" x14ac:dyDescent="0.25">
      <c r="A294" t="s">
        <v>4851</v>
      </c>
      <c r="B294" t="s">
        <v>6350</v>
      </c>
    </row>
    <row r="295" spans="1:2" x14ac:dyDescent="0.25">
      <c r="A295" t="s">
        <v>4851</v>
      </c>
      <c r="B295" t="s">
        <v>6012</v>
      </c>
    </row>
    <row r="296" spans="1:2" x14ac:dyDescent="0.25">
      <c r="A296" t="s">
        <v>4851</v>
      </c>
      <c r="B296" t="s">
        <v>5994</v>
      </c>
    </row>
    <row r="297" spans="1:2" x14ac:dyDescent="0.25">
      <c r="A297" t="s">
        <v>4851</v>
      </c>
      <c r="B297" t="s">
        <v>6015</v>
      </c>
    </row>
    <row r="298" spans="1:2" x14ac:dyDescent="0.25">
      <c r="A298" t="s">
        <v>4851</v>
      </c>
      <c r="B298" t="s">
        <v>6378</v>
      </c>
    </row>
    <row r="299" spans="1:2" x14ac:dyDescent="0.25">
      <c r="A299" t="s">
        <v>4851</v>
      </c>
      <c r="B299" t="s">
        <v>1398</v>
      </c>
    </row>
    <row r="300" spans="1:2" x14ac:dyDescent="0.25">
      <c r="A300" t="s">
        <v>4851</v>
      </c>
      <c r="B300" t="s">
        <v>6021</v>
      </c>
    </row>
    <row r="301" spans="1:2" x14ac:dyDescent="0.25">
      <c r="A301" t="s">
        <v>4851</v>
      </c>
      <c r="B301" t="s">
        <v>5995</v>
      </c>
    </row>
    <row r="302" spans="1:2" x14ac:dyDescent="0.25">
      <c r="A302" t="s">
        <v>4851</v>
      </c>
      <c r="B302" t="s">
        <v>6418</v>
      </c>
    </row>
    <row r="303" spans="1:2" x14ac:dyDescent="0.25">
      <c r="A303" t="s">
        <v>4851</v>
      </c>
      <c r="B303" t="s">
        <v>6231</v>
      </c>
    </row>
    <row r="304" spans="1:2" x14ac:dyDescent="0.25">
      <c r="A304" t="s">
        <v>4851</v>
      </c>
      <c r="B304" t="s">
        <v>5648</v>
      </c>
    </row>
    <row r="305" spans="1:3" x14ac:dyDescent="0.25">
      <c r="A305" t="s">
        <v>4851</v>
      </c>
      <c r="B305" t="s">
        <v>6382</v>
      </c>
    </row>
    <row r="306" spans="1:3" x14ac:dyDescent="0.25">
      <c r="A306" t="s">
        <v>4851</v>
      </c>
      <c r="B306" t="s">
        <v>1955</v>
      </c>
    </row>
    <row r="307" spans="1:3" x14ac:dyDescent="0.25">
      <c r="A307" t="s">
        <v>4851</v>
      </c>
      <c r="B307" t="s">
        <v>4892</v>
      </c>
    </row>
    <row r="308" spans="1:3" x14ac:dyDescent="0.25">
      <c r="A308" t="s">
        <v>4851</v>
      </c>
      <c r="B308" t="s">
        <v>5668</v>
      </c>
    </row>
    <row r="309" spans="1:3" x14ac:dyDescent="0.25">
      <c r="A309" t="s">
        <v>4851</v>
      </c>
      <c r="B309" t="s">
        <v>4994</v>
      </c>
    </row>
    <row r="310" spans="1:3" x14ac:dyDescent="0.25">
      <c r="A310" t="s">
        <v>4851</v>
      </c>
      <c r="B310" t="s">
        <v>5986</v>
      </c>
    </row>
    <row r="311" spans="1:3" x14ac:dyDescent="0.25">
      <c r="A311" t="s">
        <v>4851</v>
      </c>
      <c r="B311" t="s">
        <v>5918</v>
      </c>
    </row>
    <row r="312" spans="1:3" x14ac:dyDescent="0.25">
      <c r="A312" t="s">
        <v>4851</v>
      </c>
      <c r="B312" t="s">
        <v>5996</v>
      </c>
    </row>
    <row r="313" spans="1:3" x14ac:dyDescent="0.25">
      <c r="A313" t="s">
        <v>4851</v>
      </c>
      <c r="B313" t="s">
        <v>5073</v>
      </c>
    </row>
    <row r="314" spans="1:3" x14ac:dyDescent="0.25">
      <c r="A314" t="s">
        <v>4851</v>
      </c>
      <c r="B314" t="s">
        <v>6338</v>
      </c>
    </row>
    <row r="315" spans="1:3" x14ac:dyDescent="0.25">
      <c r="A315" t="s">
        <v>4851</v>
      </c>
      <c r="B315" t="s">
        <v>6001</v>
      </c>
      <c r="C315" t="s">
        <v>32968</v>
      </c>
    </row>
    <row r="316" spans="1:3" x14ac:dyDescent="0.25">
      <c r="A316" t="s">
        <v>4851</v>
      </c>
      <c r="B316" t="s">
        <v>6001</v>
      </c>
      <c r="C316" t="s">
        <v>32996</v>
      </c>
    </row>
    <row r="317" spans="1:3" x14ac:dyDescent="0.25">
      <c r="A317" t="s">
        <v>4851</v>
      </c>
      <c r="B317" t="s">
        <v>6001</v>
      </c>
    </row>
    <row r="318" spans="1:3" x14ac:dyDescent="0.25">
      <c r="A318" t="s">
        <v>4851</v>
      </c>
      <c r="B318" t="s">
        <v>6227</v>
      </c>
    </row>
    <row r="319" spans="1:3" x14ac:dyDescent="0.25">
      <c r="A319" t="s">
        <v>4851</v>
      </c>
      <c r="B319" t="s">
        <v>5997</v>
      </c>
    </row>
    <row r="320" spans="1:3" x14ac:dyDescent="0.25">
      <c r="A320" t="s">
        <v>4851</v>
      </c>
      <c r="B320" t="s">
        <v>5304</v>
      </c>
    </row>
    <row r="321" spans="1:2" x14ac:dyDescent="0.25">
      <c r="A321" t="s">
        <v>4851</v>
      </c>
      <c r="B321" t="s">
        <v>4167</v>
      </c>
    </row>
    <row r="322" spans="1:2" x14ac:dyDescent="0.25">
      <c r="A322" t="s">
        <v>4851</v>
      </c>
      <c r="B322" t="s">
        <v>5562</v>
      </c>
    </row>
    <row r="323" spans="1:2" x14ac:dyDescent="0.25">
      <c r="A323" t="s">
        <v>4851</v>
      </c>
      <c r="B323" t="s">
        <v>5098</v>
      </c>
    </row>
    <row r="324" spans="1:2" x14ac:dyDescent="0.25">
      <c r="A324" t="s">
        <v>4851</v>
      </c>
      <c r="B324" t="s">
        <v>5998</v>
      </c>
    </row>
    <row r="325" spans="1:2" x14ac:dyDescent="0.25">
      <c r="A325" t="s">
        <v>4851</v>
      </c>
      <c r="B325" t="s">
        <v>5999</v>
      </c>
    </row>
    <row r="326" spans="1:2" x14ac:dyDescent="0.25">
      <c r="A326" t="s">
        <v>4851</v>
      </c>
      <c r="B326" t="s">
        <v>6000</v>
      </c>
    </row>
    <row r="327" spans="1:2" x14ac:dyDescent="0.25">
      <c r="A327" t="s">
        <v>4851</v>
      </c>
      <c r="B327" t="s">
        <v>6313</v>
      </c>
    </row>
    <row r="328" spans="1:2" x14ac:dyDescent="0.25">
      <c r="A328" t="s">
        <v>4851</v>
      </c>
      <c r="B328" t="s">
        <v>5201</v>
      </c>
    </row>
    <row r="329" spans="1:2" x14ac:dyDescent="0.25">
      <c r="A329" t="s">
        <v>4851</v>
      </c>
      <c r="B329" t="s">
        <v>6228</v>
      </c>
    </row>
    <row r="330" spans="1:2" x14ac:dyDescent="0.25">
      <c r="A330" t="s">
        <v>4851</v>
      </c>
      <c r="B330" t="s">
        <v>3641</v>
      </c>
    </row>
    <row r="331" spans="1:2" x14ac:dyDescent="0.25">
      <c r="A331" t="s">
        <v>4851</v>
      </c>
      <c r="B331" t="s">
        <v>6002</v>
      </c>
    </row>
    <row r="332" spans="1:2" x14ac:dyDescent="0.25">
      <c r="A332" t="s">
        <v>4851</v>
      </c>
      <c r="B332" t="s">
        <v>5791</v>
      </c>
    </row>
    <row r="333" spans="1:2" x14ac:dyDescent="0.25">
      <c r="A333" t="s">
        <v>4851</v>
      </c>
      <c r="B333" t="s">
        <v>5989</v>
      </c>
    </row>
    <row r="334" spans="1:2" x14ac:dyDescent="0.25">
      <c r="A334" t="s">
        <v>4851</v>
      </c>
      <c r="B334" t="s">
        <v>3688</v>
      </c>
    </row>
    <row r="335" spans="1:2" x14ac:dyDescent="0.25">
      <c r="A335" t="s">
        <v>4851</v>
      </c>
      <c r="B335" t="s">
        <v>6018</v>
      </c>
    </row>
    <row r="336" spans="1:2" x14ac:dyDescent="0.25">
      <c r="A336" t="s">
        <v>4851</v>
      </c>
      <c r="B336" t="s">
        <v>4803</v>
      </c>
    </row>
    <row r="337" spans="1:2" x14ac:dyDescent="0.25">
      <c r="A337" t="s">
        <v>4851</v>
      </c>
      <c r="B337" t="s">
        <v>3088</v>
      </c>
    </row>
    <row r="338" spans="1:2" x14ac:dyDescent="0.25">
      <c r="A338" t="s">
        <v>4851</v>
      </c>
      <c r="B338" t="s">
        <v>4914</v>
      </c>
    </row>
    <row r="339" spans="1:2" x14ac:dyDescent="0.25">
      <c r="A339" t="s">
        <v>4851</v>
      </c>
      <c r="B339" t="s">
        <v>5470</v>
      </c>
    </row>
    <row r="340" spans="1:2" x14ac:dyDescent="0.25">
      <c r="A340" t="s">
        <v>4851</v>
      </c>
      <c r="B340" t="s">
        <v>6010</v>
      </c>
    </row>
    <row r="341" spans="1:2" x14ac:dyDescent="0.25">
      <c r="A341" t="s">
        <v>4851</v>
      </c>
      <c r="B341" t="s">
        <v>6226</v>
      </c>
    </row>
    <row r="342" spans="1:2" x14ac:dyDescent="0.25">
      <c r="A342" t="s">
        <v>4851</v>
      </c>
      <c r="B342" t="s">
        <v>6006</v>
      </c>
    </row>
    <row r="343" spans="1:2" x14ac:dyDescent="0.25">
      <c r="A343" t="s">
        <v>4851</v>
      </c>
      <c r="B343" t="s">
        <v>5913</v>
      </c>
    </row>
    <row r="344" spans="1:2" x14ac:dyDescent="0.25">
      <c r="A344" t="s">
        <v>4851</v>
      </c>
      <c r="B344" t="s">
        <v>6230</v>
      </c>
    </row>
    <row r="345" spans="1:2" x14ac:dyDescent="0.25">
      <c r="A345" t="s">
        <v>4851</v>
      </c>
      <c r="B345" t="s">
        <v>5988</v>
      </c>
    </row>
    <row r="346" spans="1:2" x14ac:dyDescent="0.25">
      <c r="A346" t="s">
        <v>4851</v>
      </c>
      <c r="B346" t="s">
        <v>4317</v>
      </c>
    </row>
    <row r="347" spans="1:2" x14ac:dyDescent="0.25">
      <c r="A347" t="s">
        <v>4851</v>
      </c>
      <c r="B347" t="s">
        <v>6017</v>
      </c>
    </row>
    <row r="348" spans="1:2" x14ac:dyDescent="0.25">
      <c r="A348" t="s">
        <v>4851</v>
      </c>
      <c r="B348" t="s">
        <v>4377</v>
      </c>
    </row>
    <row r="349" spans="1:2" x14ac:dyDescent="0.25">
      <c r="A349" t="s">
        <v>4851</v>
      </c>
      <c r="B349" t="s">
        <v>6005</v>
      </c>
    </row>
    <row r="350" spans="1:2" x14ac:dyDescent="0.25">
      <c r="A350" t="s">
        <v>4851</v>
      </c>
      <c r="B350" t="s">
        <v>5779</v>
      </c>
    </row>
    <row r="351" spans="1:2" x14ac:dyDescent="0.25">
      <c r="A351" t="s">
        <v>4851</v>
      </c>
      <c r="B351" t="s">
        <v>6004</v>
      </c>
    </row>
    <row r="352" spans="1:2" x14ac:dyDescent="0.25">
      <c r="A352" t="s">
        <v>4851</v>
      </c>
      <c r="B352" t="s">
        <v>5793</v>
      </c>
    </row>
    <row r="353" spans="1:3" x14ac:dyDescent="0.25">
      <c r="A353" t="s">
        <v>4851</v>
      </c>
      <c r="B353" t="s">
        <v>6003</v>
      </c>
    </row>
    <row r="354" spans="1:3" x14ac:dyDescent="0.25">
      <c r="A354" t="s">
        <v>4851</v>
      </c>
      <c r="B354" t="s">
        <v>4531</v>
      </c>
    </row>
    <row r="355" spans="1:3" x14ac:dyDescent="0.25">
      <c r="A355" t="s">
        <v>4851</v>
      </c>
      <c r="B355" t="s">
        <v>6377</v>
      </c>
    </row>
    <row r="356" spans="1:3" x14ac:dyDescent="0.25">
      <c r="A356" t="s">
        <v>4851</v>
      </c>
      <c r="B356" t="s">
        <v>6092</v>
      </c>
    </row>
    <row r="357" spans="1:3" x14ac:dyDescent="0.25">
      <c r="A357" t="s">
        <v>4851</v>
      </c>
      <c r="B357" t="s">
        <v>6020</v>
      </c>
    </row>
    <row r="358" spans="1:3" x14ac:dyDescent="0.25">
      <c r="A358" t="s">
        <v>4851</v>
      </c>
      <c r="B358" t="s">
        <v>6381</v>
      </c>
    </row>
    <row r="359" spans="1:3" x14ac:dyDescent="0.25">
      <c r="A359" t="s">
        <v>4851</v>
      </c>
      <c r="B359" t="s">
        <v>3491</v>
      </c>
    </row>
    <row r="360" spans="1:3" x14ac:dyDescent="0.25">
      <c r="A360" t="s">
        <v>4851</v>
      </c>
      <c r="B360" t="s">
        <v>6320</v>
      </c>
    </row>
    <row r="361" spans="1:3" x14ac:dyDescent="0.25">
      <c r="A361" t="s">
        <v>4145</v>
      </c>
      <c r="B361" t="s">
        <v>6023</v>
      </c>
      <c r="C361" t="s">
        <v>33005</v>
      </c>
    </row>
    <row r="362" spans="1:3" x14ac:dyDescent="0.25">
      <c r="A362" t="s">
        <v>4145</v>
      </c>
      <c r="B362" t="s">
        <v>6345</v>
      </c>
    </row>
    <row r="363" spans="1:3" x14ac:dyDescent="0.25">
      <c r="A363" t="s">
        <v>4145</v>
      </c>
      <c r="B363" t="s">
        <v>3744</v>
      </c>
    </row>
    <row r="364" spans="1:3" x14ac:dyDescent="0.25">
      <c r="A364" t="s">
        <v>4145</v>
      </c>
      <c r="B364" t="s">
        <v>4536</v>
      </c>
    </row>
    <row r="365" spans="1:3" x14ac:dyDescent="0.25">
      <c r="A365" t="s">
        <v>4145</v>
      </c>
      <c r="B365" t="s">
        <v>6029</v>
      </c>
    </row>
    <row r="366" spans="1:3" x14ac:dyDescent="0.25">
      <c r="A366" t="s">
        <v>4145</v>
      </c>
      <c r="B366" t="s">
        <v>6025</v>
      </c>
      <c r="C366" t="s">
        <v>33024</v>
      </c>
    </row>
    <row r="367" spans="1:3" x14ac:dyDescent="0.25">
      <c r="A367" t="s">
        <v>4145</v>
      </c>
      <c r="B367" t="s">
        <v>6025</v>
      </c>
      <c r="C367" t="s">
        <v>32983</v>
      </c>
    </row>
    <row r="368" spans="1:3" x14ac:dyDescent="0.25">
      <c r="A368" t="s">
        <v>4145</v>
      </c>
      <c r="B368" t="s">
        <v>6025</v>
      </c>
      <c r="C368" t="s">
        <v>33026</v>
      </c>
    </row>
    <row r="369" spans="1:3" x14ac:dyDescent="0.25">
      <c r="A369" t="s">
        <v>4145</v>
      </c>
      <c r="B369" t="s">
        <v>6025</v>
      </c>
    </row>
    <row r="370" spans="1:3" x14ac:dyDescent="0.25">
      <c r="A370" t="s">
        <v>4145</v>
      </c>
      <c r="B370" t="s">
        <v>6262</v>
      </c>
    </row>
    <row r="371" spans="1:3" x14ac:dyDescent="0.25">
      <c r="A371" t="s">
        <v>4145</v>
      </c>
      <c r="B371" t="s">
        <v>5962</v>
      </c>
      <c r="C371" t="s">
        <v>32910</v>
      </c>
    </row>
    <row r="372" spans="1:3" x14ac:dyDescent="0.25">
      <c r="A372" t="s">
        <v>4145</v>
      </c>
      <c r="B372" t="s">
        <v>5962</v>
      </c>
      <c r="C372" t="s">
        <v>32963</v>
      </c>
    </row>
    <row r="373" spans="1:3" x14ac:dyDescent="0.25">
      <c r="A373" t="s">
        <v>4145</v>
      </c>
      <c r="B373" t="s">
        <v>5962</v>
      </c>
      <c r="C373" t="s">
        <v>32966</v>
      </c>
    </row>
    <row r="374" spans="1:3" x14ac:dyDescent="0.25">
      <c r="A374" t="s">
        <v>4145</v>
      </c>
      <c r="B374" t="s">
        <v>5962</v>
      </c>
      <c r="C374" t="s">
        <v>32911</v>
      </c>
    </row>
    <row r="375" spans="1:3" x14ac:dyDescent="0.25">
      <c r="A375" t="s">
        <v>4145</v>
      </c>
      <c r="B375" t="s">
        <v>5962</v>
      </c>
      <c r="C375" t="s">
        <v>32975</v>
      </c>
    </row>
    <row r="376" spans="1:3" x14ac:dyDescent="0.25">
      <c r="A376" t="s">
        <v>4145</v>
      </c>
      <c r="B376" t="s">
        <v>5962</v>
      </c>
      <c r="C376" t="s">
        <v>32962</v>
      </c>
    </row>
    <row r="377" spans="1:3" x14ac:dyDescent="0.25">
      <c r="A377" t="s">
        <v>4145</v>
      </c>
      <c r="B377" t="s">
        <v>5962</v>
      </c>
      <c r="C377" t="s">
        <v>32932</v>
      </c>
    </row>
    <row r="378" spans="1:3" x14ac:dyDescent="0.25">
      <c r="A378" t="s">
        <v>4145</v>
      </c>
      <c r="B378" t="s">
        <v>5962</v>
      </c>
      <c r="C378" t="s">
        <v>32965</v>
      </c>
    </row>
    <row r="379" spans="1:3" x14ac:dyDescent="0.25">
      <c r="A379" t="s">
        <v>4145</v>
      </c>
      <c r="B379" t="s">
        <v>5962</v>
      </c>
      <c r="C379" t="s">
        <v>32961</v>
      </c>
    </row>
    <row r="380" spans="1:3" x14ac:dyDescent="0.25">
      <c r="A380" t="s">
        <v>4145</v>
      </c>
      <c r="B380" t="s">
        <v>5962</v>
      </c>
      <c r="C380" t="s">
        <v>33080</v>
      </c>
    </row>
    <row r="381" spans="1:3" x14ac:dyDescent="0.25">
      <c r="A381" t="s">
        <v>4145</v>
      </c>
      <c r="B381" t="s">
        <v>5962</v>
      </c>
    </row>
    <row r="382" spans="1:3" x14ac:dyDescent="0.25">
      <c r="A382" t="s">
        <v>4145</v>
      </c>
      <c r="B382" t="s">
        <v>4711</v>
      </c>
      <c r="C382" t="s">
        <v>6565</v>
      </c>
    </row>
    <row r="383" spans="1:3" x14ac:dyDescent="0.25">
      <c r="A383" t="s">
        <v>4145</v>
      </c>
      <c r="B383" t="s">
        <v>4711</v>
      </c>
    </row>
    <row r="384" spans="1:3" x14ac:dyDescent="0.25">
      <c r="A384" t="s">
        <v>4145</v>
      </c>
      <c r="B384" t="s">
        <v>6282</v>
      </c>
      <c r="C384" t="s">
        <v>32970</v>
      </c>
    </row>
    <row r="385" spans="1:3" x14ac:dyDescent="0.25">
      <c r="A385" t="s">
        <v>4145</v>
      </c>
      <c r="B385" t="s">
        <v>6282</v>
      </c>
    </row>
    <row r="386" spans="1:3" x14ac:dyDescent="0.25">
      <c r="A386" t="s">
        <v>4145</v>
      </c>
      <c r="B386" t="s">
        <v>1175</v>
      </c>
    </row>
    <row r="387" spans="1:3" x14ac:dyDescent="0.25">
      <c r="A387" t="s">
        <v>4145</v>
      </c>
      <c r="B387" t="s">
        <v>6026</v>
      </c>
    </row>
    <row r="388" spans="1:3" x14ac:dyDescent="0.25">
      <c r="A388" t="s">
        <v>4145</v>
      </c>
      <c r="B388" t="s">
        <v>6251</v>
      </c>
    </row>
    <row r="389" spans="1:3" x14ac:dyDescent="0.25">
      <c r="A389" t="s">
        <v>4145</v>
      </c>
      <c r="B389" t="s">
        <v>6393</v>
      </c>
    </row>
    <row r="390" spans="1:3" x14ac:dyDescent="0.25">
      <c r="A390" t="s">
        <v>4145</v>
      </c>
      <c r="B390" t="s">
        <v>5946</v>
      </c>
    </row>
    <row r="391" spans="1:3" x14ac:dyDescent="0.25">
      <c r="A391" t="s">
        <v>4145</v>
      </c>
      <c r="B391" t="s">
        <v>6022</v>
      </c>
      <c r="C391" t="s">
        <v>32901</v>
      </c>
    </row>
    <row r="392" spans="1:3" x14ac:dyDescent="0.25">
      <c r="A392" t="s">
        <v>4145</v>
      </c>
      <c r="B392" t="s">
        <v>6022</v>
      </c>
    </row>
    <row r="393" spans="1:3" x14ac:dyDescent="0.25">
      <c r="A393" t="s">
        <v>4145</v>
      </c>
      <c r="B393" t="s">
        <v>6027</v>
      </c>
    </row>
    <row r="394" spans="1:3" x14ac:dyDescent="0.25">
      <c r="A394" t="s">
        <v>4145</v>
      </c>
      <c r="B394" t="s">
        <v>6547</v>
      </c>
    </row>
    <row r="395" spans="1:3" x14ac:dyDescent="0.25">
      <c r="A395" t="s">
        <v>4145</v>
      </c>
      <c r="B395" t="s">
        <v>6013</v>
      </c>
    </row>
    <row r="396" spans="1:3" x14ac:dyDescent="0.25">
      <c r="A396" t="s">
        <v>4145</v>
      </c>
      <c r="B396" t="s">
        <v>1058</v>
      </c>
    </row>
    <row r="397" spans="1:3" x14ac:dyDescent="0.25">
      <c r="A397" t="s">
        <v>4145</v>
      </c>
      <c r="B397" t="s">
        <v>6028</v>
      </c>
    </row>
    <row r="398" spans="1:3" x14ac:dyDescent="0.25">
      <c r="A398" t="s">
        <v>5947</v>
      </c>
      <c r="B398" t="s">
        <v>1461</v>
      </c>
    </row>
    <row r="399" spans="1:3" x14ac:dyDescent="0.25">
      <c r="A399" t="s">
        <v>5947</v>
      </c>
      <c r="B399" t="s">
        <v>6040</v>
      </c>
    </row>
    <row r="400" spans="1:3" x14ac:dyDescent="0.25">
      <c r="A400" t="s">
        <v>5947</v>
      </c>
      <c r="B400" t="s">
        <v>6033</v>
      </c>
    </row>
    <row r="401" spans="1:3" x14ac:dyDescent="0.25">
      <c r="A401" t="s">
        <v>5947</v>
      </c>
      <c r="B401" t="s">
        <v>6031</v>
      </c>
    </row>
    <row r="402" spans="1:3" x14ac:dyDescent="0.25">
      <c r="A402" t="s">
        <v>5947</v>
      </c>
      <c r="B402" t="s">
        <v>6032</v>
      </c>
      <c r="C402" t="s">
        <v>32896</v>
      </c>
    </row>
    <row r="403" spans="1:3" x14ac:dyDescent="0.25">
      <c r="A403" t="s">
        <v>5947</v>
      </c>
      <c r="B403" t="s">
        <v>6032</v>
      </c>
      <c r="C403" t="s">
        <v>33060</v>
      </c>
    </row>
    <row r="404" spans="1:3" x14ac:dyDescent="0.25">
      <c r="A404" t="s">
        <v>5947</v>
      </c>
      <c r="B404" t="s">
        <v>6032</v>
      </c>
      <c r="C404" t="s">
        <v>32894</v>
      </c>
    </row>
    <row r="405" spans="1:3" x14ac:dyDescent="0.25">
      <c r="A405" t="s">
        <v>5947</v>
      </c>
      <c r="B405" t="s">
        <v>6032</v>
      </c>
      <c r="C405" t="s">
        <v>32998</v>
      </c>
    </row>
    <row r="406" spans="1:3" x14ac:dyDescent="0.25">
      <c r="A406" t="s">
        <v>5947</v>
      </c>
      <c r="B406" t="s">
        <v>6032</v>
      </c>
      <c r="C406" t="s">
        <v>33063</v>
      </c>
    </row>
    <row r="407" spans="1:3" x14ac:dyDescent="0.25">
      <c r="A407" t="s">
        <v>5947</v>
      </c>
      <c r="B407" t="s">
        <v>6032</v>
      </c>
    </row>
    <row r="408" spans="1:3" x14ac:dyDescent="0.25">
      <c r="A408" t="s">
        <v>5947</v>
      </c>
      <c r="B408" t="s">
        <v>6036</v>
      </c>
    </row>
    <row r="409" spans="1:3" x14ac:dyDescent="0.25">
      <c r="A409" t="s">
        <v>5947</v>
      </c>
      <c r="B409" t="s">
        <v>2934</v>
      </c>
    </row>
    <row r="410" spans="1:3" x14ac:dyDescent="0.25">
      <c r="A410" t="s">
        <v>5947</v>
      </c>
      <c r="B410" t="s">
        <v>6035</v>
      </c>
    </row>
    <row r="411" spans="1:3" x14ac:dyDescent="0.25">
      <c r="A411" t="s">
        <v>5947</v>
      </c>
      <c r="B411" t="s">
        <v>6030</v>
      </c>
      <c r="C411" t="s">
        <v>32953</v>
      </c>
    </row>
    <row r="412" spans="1:3" x14ac:dyDescent="0.25">
      <c r="A412" t="s">
        <v>5947</v>
      </c>
      <c r="B412" t="s">
        <v>6030</v>
      </c>
    </row>
    <row r="413" spans="1:3" x14ac:dyDescent="0.25">
      <c r="A413" t="s">
        <v>5947</v>
      </c>
      <c r="B413" t="s">
        <v>6039</v>
      </c>
    </row>
    <row r="414" spans="1:3" x14ac:dyDescent="0.25">
      <c r="A414" t="s">
        <v>5947</v>
      </c>
      <c r="B414" t="s">
        <v>6034</v>
      </c>
    </row>
    <row r="415" spans="1:3" x14ac:dyDescent="0.25">
      <c r="A415" t="s">
        <v>5947</v>
      </c>
      <c r="B415" t="s">
        <v>3366</v>
      </c>
    </row>
    <row r="416" spans="1:3" x14ac:dyDescent="0.25">
      <c r="A416" t="s">
        <v>5947</v>
      </c>
      <c r="B416" t="s">
        <v>6037</v>
      </c>
    </row>
    <row r="417" spans="1:3" x14ac:dyDescent="0.25">
      <c r="A417" t="s">
        <v>5948</v>
      </c>
      <c r="B417" t="s">
        <v>6217</v>
      </c>
    </row>
    <row r="418" spans="1:3" x14ac:dyDescent="0.25">
      <c r="A418" t="s">
        <v>5948</v>
      </c>
      <c r="B418" t="s">
        <v>6380</v>
      </c>
    </row>
    <row r="419" spans="1:3" x14ac:dyDescent="0.25">
      <c r="A419" t="s">
        <v>5948</v>
      </c>
      <c r="B419" t="s">
        <v>6326</v>
      </c>
    </row>
    <row r="420" spans="1:3" x14ac:dyDescent="0.25">
      <c r="A420" t="s">
        <v>5948</v>
      </c>
      <c r="B420" t="s">
        <v>6041</v>
      </c>
    </row>
    <row r="421" spans="1:3" x14ac:dyDescent="0.25">
      <c r="A421" t="s">
        <v>5948</v>
      </c>
      <c r="B421" t="s">
        <v>3510</v>
      </c>
    </row>
    <row r="422" spans="1:3" x14ac:dyDescent="0.25">
      <c r="A422" t="s">
        <v>5948</v>
      </c>
      <c r="B422" t="s">
        <v>6449</v>
      </c>
    </row>
    <row r="423" spans="1:3" x14ac:dyDescent="0.25">
      <c r="A423" t="s">
        <v>5948</v>
      </c>
      <c r="B423" t="s">
        <v>6042</v>
      </c>
    </row>
    <row r="424" spans="1:3" x14ac:dyDescent="0.25">
      <c r="A424" t="s">
        <v>5948</v>
      </c>
      <c r="B424" t="s">
        <v>6044</v>
      </c>
    </row>
    <row r="425" spans="1:3" x14ac:dyDescent="0.25">
      <c r="A425" t="s">
        <v>5948</v>
      </c>
      <c r="B425" t="s">
        <v>6483</v>
      </c>
    </row>
    <row r="426" spans="1:3" x14ac:dyDescent="0.25">
      <c r="A426" t="s">
        <v>5948</v>
      </c>
      <c r="B426" t="s">
        <v>6492</v>
      </c>
    </row>
    <row r="427" spans="1:3" x14ac:dyDescent="0.25">
      <c r="A427" t="s">
        <v>5948</v>
      </c>
      <c r="B427" t="s">
        <v>6038</v>
      </c>
    </row>
    <row r="428" spans="1:3" x14ac:dyDescent="0.25">
      <c r="A428" t="s">
        <v>5948</v>
      </c>
      <c r="B428" t="s">
        <v>6428</v>
      </c>
    </row>
    <row r="429" spans="1:3" x14ac:dyDescent="0.25">
      <c r="A429" t="s">
        <v>5948</v>
      </c>
      <c r="B429" t="s">
        <v>1677</v>
      </c>
    </row>
    <row r="430" spans="1:3" x14ac:dyDescent="0.25">
      <c r="A430" t="s">
        <v>5948</v>
      </c>
      <c r="B430" t="s">
        <v>6112</v>
      </c>
      <c r="C430" t="s">
        <v>32993</v>
      </c>
    </row>
    <row r="431" spans="1:3" x14ac:dyDescent="0.25">
      <c r="A431" t="s">
        <v>5948</v>
      </c>
      <c r="B431" t="s">
        <v>6112</v>
      </c>
      <c r="C431" t="s">
        <v>33078</v>
      </c>
    </row>
    <row r="432" spans="1:3" x14ac:dyDescent="0.25">
      <c r="A432" t="s">
        <v>5948</v>
      </c>
      <c r="B432" t="s">
        <v>6112</v>
      </c>
    </row>
    <row r="433" spans="1:3" x14ac:dyDescent="0.25">
      <c r="A433" t="s">
        <v>5948</v>
      </c>
      <c r="B433" t="s">
        <v>1252</v>
      </c>
    </row>
    <row r="434" spans="1:3" x14ac:dyDescent="0.25">
      <c r="A434" t="s">
        <v>5948</v>
      </c>
      <c r="B434" t="s">
        <v>6043</v>
      </c>
      <c r="C434" t="s">
        <v>33013</v>
      </c>
    </row>
    <row r="435" spans="1:3" x14ac:dyDescent="0.25">
      <c r="A435" t="s">
        <v>5948</v>
      </c>
      <c r="B435" t="s">
        <v>6043</v>
      </c>
      <c r="C435" t="s">
        <v>32930</v>
      </c>
    </row>
    <row r="436" spans="1:3" x14ac:dyDescent="0.25">
      <c r="A436" t="s">
        <v>5948</v>
      </c>
      <c r="B436" t="s">
        <v>6043</v>
      </c>
      <c r="C436" t="s">
        <v>33028</v>
      </c>
    </row>
    <row r="437" spans="1:3" x14ac:dyDescent="0.25">
      <c r="A437" t="s">
        <v>5948</v>
      </c>
      <c r="B437" t="s">
        <v>6043</v>
      </c>
      <c r="C437" t="s">
        <v>32929</v>
      </c>
    </row>
    <row r="438" spans="1:3" x14ac:dyDescent="0.25">
      <c r="A438" t="s">
        <v>5948</v>
      </c>
      <c r="B438" t="s">
        <v>6043</v>
      </c>
      <c r="C438" t="s">
        <v>33009</v>
      </c>
    </row>
    <row r="439" spans="1:3" x14ac:dyDescent="0.25">
      <c r="A439" t="s">
        <v>5948</v>
      </c>
      <c r="B439" t="s">
        <v>6043</v>
      </c>
      <c r="C439" t="s">
        <v>32974</v>
      </c>
    </row>
    <row r="440" spans="1:3" x14ac:dyDescent="0.25">
      <c r="A440" t="s">
        <v>5948</v>
      </c>
      <c r="B440" t="s">
        <v>6043</v>
      </c>
      <c r="C440" t="s">
        <v>33059</v>
      </c>
    </row>
    <row r="441" spans="1:3" x14ac:dyDescent="0.25">
      <c r="A441" t="s">
        <v>5948</v>
      </c>
      <c r="B441" t="s">
        <v>6043</v>
      </c>
    </row>
    <row r="442" spans="1:3" x14ac:dyDescent="0.25">
      <c r="A442" t="s">
        <v>5949</v>
      </c>
      <c r="B442" t="s">
        <v>6438</v>
      </c>
    </row>
    <row r="443" spans="1:3" x14ac:dyDescent="0.25">
      <c r="A443" t="s">
        <v>5949</v>
      </c>
      <c r="B443" t="s">
        <v>6534</v>
      </c>
    </row>
    <row r="444" spans="1:3" x14ac:dyDescent="0.25">
      <c r="A444" t="s">
        <v>5949</v>
      </c>
      <c r="B444" t="s">
        <v>5080</v>
      </c>
    </row>
    <row r="445" spans="1:3" x14ac:dyDescent="0.25">
      <c r="A445" t="s">
        <v>5949</v>
      </c>
      <c r="B445" t="s">
        <v>6048</v>
      </c>
    </row>
    <row r="446" spans="1:3" x14ac:dyDescent="0.25">
      <c r="A446" t="s">
        <v>5949</v>
      </c>
      <c r="B446" t="s">
        <v>6052</v>
      </c>
    </row>
    <row r="447" spans="1:3" x14ac:dyDescent="0.25">
      <c r="A447" t="s">
        <v>5949</v>
      </c>
      <c r="B447" t="s">
        <v>6532</v>
      </c>
    </row>
    <row r="448" spans="1:3" x14ac:dyDescent="0.25">
      <c r="A448" t="s">
        <v>5949</v>
      </c>
      <c r="B448" t="s">
        <v>6049</v>
      </c>
    </row>
    <row r="449" spans="1:3" x14ac:dyDescent="0.25">
      <c r="A449" t="s">
        <v>5949</v>
      </c>
      <c r="B449" t="s">
        <v>6050</v>
      </c>
    </row>
    <row r="450" spans="1:3" x14ac:dyDescent="0.25">
      <c r="A450" t="s">
        <v>5949</v>
      </c>
      <c r="B450" t="s">
        <v>6366</v>
      </c>
    </row>
    <row r="451" spans="1:3" x14ac:dyDescent="0.25">
      <c r="A451" t="s">
        <v>5949</v>
      </c>
      <c r="B451" t="s">
        <v>6495</v>
      </c>
    </row>
    <row r="452" spans="1:3" x14ac:dyDescent="0.25">
      <c r="A452" t="s">
        <v>5949</v>
      </c>
      <c r="B452" t="s">
        <v>6091</v>
      </c>
    </row>
    <row r="453" spans="1:3" x14ac:dyDescent="0.25">
      <c r="A453" t="s">
        <v>5949</v>
      </c>
      <c r="B453" t="s">
        <v>6539</v>
      </c>
    </row>
    <row r="454" spans="1:3" x14ac:dyDescent="0.25">
      <c r="A454" t="s">
        <v>5949</v>
      </c>
      <c r="B454" t="s">
        <v>6514</v>
      </c>
    </row>
    <row r="455" spans="1:3" x14ac:dyDescent="0.25">
      <c r="A455" t="s">
        <v>5949</v>
      </c>
      <c r="B455" t="s">
        <v>563</v>
      </c>
    </row>
    <row r="456" spans="1:3" x14ac:dyDescent="0.25">
      <c r="A456" t="s">
        <v>5949</v>
      </c>
      <c r="B456" t="s">
        <v>3008</v>
      </c>
    </row>
    <row r="457" spans="1:3" x14ac:dyDescent="0.25">
      <c r="A457" t="s">
        <v>5949</v>
      </c>
      <c r="B457" t="s">
        <v>6419</v>
      </c>
    </row>
    <row r="458" spans="1:3" x14ac:dyDescent="0.25">
      <c r="A458" t="s">
        <v>5949</v>
      </c>
      <c r="B458" t="s">
        <v>6276</v>
      </c>
    </row>
    <row r="459" spans="1:3" x14ac:dyDescent="0.25">
      <c r="A459" t="s">
        <v>5949</v>
      </c>
      <c r="B459" t="s">
        <v>6051</v>
      </c>
    </row>
    <row r="460" spans="1:3" x14ac:dyDescent="0.25">
      <c r="A460" t="s">
        <v>5949</v>
      </c>
      <c r="B460" t="s">
        <v>6053</v>
      </c>
    </row>
    <row r="461" spans="1:3" x14ac:dyDescent="0.25">
      <c r="A461" t="s">
        <v>5949</v>
      </c>
      <c r="B461" t="s">
        <v>4516</v>
      </c>
      <c r="C461" t="s">
        <v>32942</v>
      </c>
    </row>
    <row r="462" spans="1:3" x14ac:dyDescent="0.25">
      <c r="A462" t="s">
        <v>5949</v>
      </c>
      <c r="B462" t="s">
        <v>4516</v>
      </c>
      <c r="C462" t="s">
        <v>32944</v>
      </c>
    </row>
    <row r="463" spans="1:3" x14ac:dyDescent="0.25">
      <c r="A463" t="s">
        <v>5949</v>
      </c>
      <c r="B463" t="s">
        <v>4516</v>
      </c>
    </row>
    <row r="464" spans="1:3" x14ac:dyDescent="0.25">
      <c r="A464" t="s">
        <v>5949</v>
      </c>
      <c r="B464" t="s">
        <v>6047</v>
      </c>
    </row>
    <row r="465" spans="1:2" x14ac:dyDescent="0.25">
      <c r="A465" t="s">
        <v>5949</v>
      </c>
      <c r="B465" t="s">
        <v>3185</v>
      </c>
    </row>
    <row r="466" spans="1:2" x14ac:dyDescent="0.25">
      <c r="A466" t="s">
        <v>5949</v>
      </c>
      <c r="B466" t="s">
        <v>6046</v>
      </c>
    </row>
    <row r="467" spans="1:2" x14ac:dyDescent="0.25">
      <c r="A467" t="s">
        <v>5949</v>
      </c>
      <c r="B467" t="s">
        <v>454</v>
      </c>
    </row>
    <row r="468" spans="1:2" x14ac:dyDescent="0.25">
      <c r="A468" t="s">
        <v>5949</v>
      </c>
      <c r="B468" t="s">
        <v>6529</v>
      </c>
    </row>
    <row r="469" spans="1:2" x14ac:dyDescent="0.25">
      <c r="A469" t="s">
        <v>5949</v>
      </c>
      <c r="B469" t="s">
        <v>5392</v>
      </c>
    </row>
    <row r="470" spans="1:2" x14ac:dyDescent="0.25">
      <c r="A470" t="s">
        <v>5949</v>
      </c>
      <c r="B470" t="s">
        <v>6225</v>
      </c>
    </row>
    <row r="471" spans="1:2" x14ac:dyDescent="0.25">
      <c r="A471" t="s">
        <v>5949</v>
      </c>
      <c r="B471" t="s">
        <v>6045</v>
      </c>
    </row>
    <row r="472" spans="1:2" x14ac:dyDescent="0.25">
      <c r="A472" t="s">
        <v>31</v>
      </c>
      <c r="B472" t="s">
        <v>6232</v>
      </c>
    </row>
    <row r="473" spans="1:2" x14ac:dyDescent="0.25">
      <c r="A473" t="s">
        <v>31</v>
      </c>
      <c r="B473" t="s">
        <v>6229</v>
      </c>
    </row>
    <row r="474" spans="1:2" x14ac:dyDescent="0.25">
      <c r="A474" t="s">
        <v>31</v>
      </c>
      <c r="B474" t="s">
        <v>6289</v>
      </c>
    </row>
    <row r="475" spans="1:2" x14ac:dyDescent="0.25">
      <c r="A475" t="s">
        <v>31</v>
      </c>
      <c r="B475" t="s">
        <v>6055</v>
      </c>
    </row>
    <row r="476" spans="1:2" x14ac:dyDescent="0.25">
      <c r="A476" t="s">
        <v>31</v>
      </c>
      <c r="B476" t="s">
        <v>6235</v>
      </c>
    </row>
    <row r="477" spans="1:2" x14ac:dyDescent="0.25">
      <c r="A477" t="s">
        <v>31</v>
      </c>
      <c r="B477" t="s">
        <v>6475</v>
      </c>
    </row>
    <row r="478" spans="1:2" x14ac:dyDescent="0.25">
      <c r="A478" t="s">
        <v>31</v>
      </c>
      <c r="B478" t="s">
        <v>6414</v>
      </c>
    </row>
    <row r="479" spans="1:2" x14ac:dyDescent="0.25">
      <c r="A479" t="s">
        <v>31</v>
      </c>
      <c r="B479" t="s">
        <v>6054</v>
      </c>
    </row>
    <row r="480" spans="1:2" x14ac:dyDescent="0.25">
      <c r="A480" t="s">
        <v>31</v>
      </c>
      <c r="B480" t="s">
        <v>6416</v>
      </c>
    </row>
    <row r="481" spans="1:3" x14ac:dyDescent="0.25">
      <c r="A481" t="s">
        <v>31</v>
      </c>
      <c r="B481" t="s">
        <v>6057</v>
      </c>
    </row>
    <row r="482" spans="1:3" x14ac:dyDescent="0.25">
      <c r="A482" t="s">
        <v>31</v>
      </c>
      <c r="B482" t="s">
        <v>4751</v>
      </c>
    </row>
    <row r="483" spans="1:3" x14ac:dyDescent="0.25">
      <c r="A483" t="s">
        <v>31</v>
      </c>
      <c r="B483" t="s">
        <v>3026</v>
      </c>
    </row>
    <row r="484" spans="1:3" x14ac:dyDescent="0.25">
      <c r="A484" t="s">
        <v>31</v>
      </c>
      <c r="B484" t="s">
        <v>6234</v>
      </c>
    </row>
    <row r="485" spans="1:3" x14ac:dyDescent="0.25">
      <c r="A485" t="s">
        <v>31</v>
      </c>
      <c r="B485" t="s">
        <v>6493</v>
      </c>
    </row>
    <row r="486" spans="1:3" x14ac:dyDescent="0.25">
      <c r="A486" t="s">
        <v>31</v>
      </c>
      <c r="B486" t="s">
        <v>6504</v>
      </c>
    </row>
    <row r="487" spans="1:3" x14ac:dyDescent="0.25">
      <c r="A487" t="s">
        <v>31</v>
      </c>
      <c r="B487" t="s">
        <v>6056</v>
      </c>
    </row>
    <row r="488" spans="1:3" x14ac:dyDescent="0.25">
      <c r="A488" t="s">
        <v>31</v>
      </c>
      <c r="B488" t="s">
        <v>6403</v>
      </c>
    </row>
    <row r="489" spans="1:3" x14ac:dyDescent="0.25">
      <c r="A489" t="s">
        <v>31</v>
      </c>
      <c r="B489" t="s">
        <v>6237</v>
      </c>
    </row>
    <row r="490" spans="1:3" x14ac:dyDescent="0.25">
      <c r="A490" t="s">
        <v>31</v>
      </c>
      <c r="B490" t="s">
        <v>6233</v>
      </c>
      <c r="C490" t="s">
        <v>32907</v>
      </c>
    </row>
    <row r="491" spans="1:3" x14ac:dyDescent="0.25">
      <c r="A491" t="s">
        <v>31</v>
      </c>
      <c r="B491" t="s">
        <v>6233</v>
      </c>
      <c r="C491" t="s">
        <v>33007</v>
      </c>
    </row>
    <row r="492" spans="1:3" x14ac:dyDescent="0.25">
      <c r="A492" t="s">
        <v>31</v>
      </c>
      <c r="B492" t="s">
        <v>6233</v>
      </c>
      <c r="C492" t="s">
        <v>33040</v>
      </c>
    </row>
    <row r="493" spans="1:3" x14ac:dyDescent="0.25">
      <c r="A493" t="s">
        <v>31</v>
      </c>
      <c r="B493" t="s">
        <v>6233</v>
      </c>
    </row>
    <row r="494" spans="1:3" x14ac:dyDescent="0.25">
      <c r="A494" t="s">
        <v>5123</v>
      </c>
      <c r="B494" t="s">
        <v>6489</v>
      </c>
    </row>
    <row r="495" spans="1:3" x14ac:dyDescent="0.25">
      <c r="A495" t="s">
        <v>5123</v>
      </c>
      <c r="B495" t="s">
        <v>6323</v>
      </c>
    </row>
    <row r="496" spans="1:3" x14ac:dyDescent="0.25">
      <c r="A496" t="s">
        <v>5123</v>
      </c>
      <c r="B496" t="s">
        <v>6453</v>
      </c>
    </row>
    <row r="497" spans="1:3" x14ac:dyDescent="0.25">
      <c r="A497" t="s">
        <v>5123</v>
      </c>
      <c r="B497" t="s">
        <v>6059</v>
      </c>
    </row>
    <row r="498" spans="1:3" x14ac:dyDescent="0.25">
      <c r="A498" t="s">
        <v>5123</v>
      </c>
      <c r="B498" t="s">
        <v>6069</v>
      </c>
    </row>
    <row r="499" spans="1:3" x14ac:dyDescent="0.25">
      <c r="A499" t="s">
        <v>5123</v>
      </c>
      <c r="B499" t="s">
        <v>6424</v>
      </c>
    </row>
    <row r="500" spans="1:3" x14ac:dyDescent="0.25">
      <c r="A500" t="s">
        <v>5123</v>
      </c>
      <c r="B500" t="s">
        <v>6067</v>
      </c>
    </row>
    <row r="501" spans="1:3" x14ac:dyDescent="0.25">
      <c r="A501" t="s">
        <v>5123</v>
      </c>
      <c r="B501" t="s">
        <v>6215</v>
      </c>
    </row>
    <row r="502" spans="1:3" x14ac:dyDescent="0.25">
      <c r="A502" t="s">
        <v>5123</v>
      </c>
      <c r="B502" t="s">
        <v>6065</v>
      </c>
    </row>
    <row r="503" spans="1:3" x14ac:dyDescent="0.25">
      <c r="A503" t="s">
        <v>5123</v>
      </c>
      <c r="B503" t="s">
        <v>6062</v>
      </c>
    </row>
    <row r="504" spans="1:3" x14ac:dyDescent="0.25">
      <c r="A504" t="s">
        <v>5123</v>
      </c>
      <c r="B504" t="s">
        <v>6066</v>
      </c>
    </row>
    <row r="505" spans="1:3" x14ac:dyDescent="0.25">
      <c r="A505" t="s">
        <v>5123</v>
      </c>
      <c r="B505" t="s">
        <v>6070</v>
      </c>
    </row>
    <row r="506" spans="1:3" x14ac:dyDescent="0.25">
      <c r="A506" t="s">
        <v>5123</v>
      </c>
      <c r="B506" t="s">
        <v>6058</v>
      </c>
    </row>
    <row r="507" spans="1:3" x14ac:dyDescent="0.25">
      <c r="A507" t="s">
        <v>5123</v>
      </c>
      <c r="B507" t="s">
        <v>6064</v>
      </c>
    </row>
    <row r="508" spans="1:3" x14ac:dyDescent="0.25">
      <c r="A508" t="s">
        <v>5123</v>
      </c>
      <c r="B508" t="s">
        <v>6063</v>
      </c>
    </row>
    <row r="509" spans="1:3" x14ac:dyDescent="0.25">
      <c r="A509" t="s">
        <v>5123</v>
      </c>
      <c r="B509" t="s">
        <v>6334</v>
      </c>
    </row>
    <row r="510" spans="1:3" x14ac:dyDescent="0.25">
      <c r="A510" t="s">
        <v>5123</v>
      </c>
      <c r="B510" t="s">
        <v>6362</v>
      </c>
    </row>
    <row r="511" spans="1:3" x14ac:dyDescent="0.25">
      <c r="A511" t="s">
        <v>5123</v>
      </c>
      <c r="B511" t="s">
        <v>6061</v>
      </c>
      <c r="C511" t="s">
        <v>32879</v>
      </c>
    </row>
    <row r="512" spans="1:3" x14ac:dyDescent="0.25">
      <c r="A512" t="s">
        <v>5123</v>
      </c>
      <c r="B512" t="s">
        <v>6061</v>
      </c>
      <c r="C512" t="s">
        <v>32918</v>
      </c>
    </row>
    <row r="513" spans="1:3" x14ac:dyDescent="0.25">
      <c r="A513" t="s">
        <v>5123</v>
      </c>
      <c r="B513" t="s">
        <v>6061</v>
      </c>
      <c r="C513" t="s">
        <v>32916</v>
      </c>
    </row>
    <row r="514" spans="1:3" x14ac:dyDescent="0.25">
      <c r="A514" t="s">
        <v>5123</v>
      </c>
      <c r="B514" t="s">
        <v>6061</v>
      </c>
      <c r="C514" t="s">
        <v>32908</v>
      </c>
    </row>
    <row r="515" spans="1:3" x14ac:dyDescent="0.25">
      <c r="A515" t="s">
        <v>5123</v>
      </c>
      <c r="B515" t="s">
        <v>6061</v>
      </c>
    </row>
    <row r="516" spans="1:3" x14ac:dyDescent="0.25">
      <c r="A516" t="s">
        <v>5123</v>
      </c>
      <c r="B516" t="s">
        <v>6263</v>
      </c>
    </row>
    <row r="517" spans="1:3" x14ac:dyDescent="0.25">
      <c r="A517" t="s">
        <v>5123</v>
      </c>
      <c r="B517" t="s">
        <v>6510</v>
      </c>
    </row>
    <row r="518" spans="1:3" x14ac:dyDescent="0.25">
      <c r="A518" t="s">
        <v>5123</v>
      </c>
      <c r="B518" t="s">
        <v>6538</v>
      </c>
    </row>
    <row r="519" spans="1:3" x14ac:dyDescent="0.25">
      <c r="A519" t="s">
        <v>5123</v>
      </c>
      <c r="B519" t="s">
        <v>6068</v>
      </c>
    </row>
    <row r="520" spans="1:3" x14ac:dyDescent="0.25">
      <c r="A520" t="s">
        <v>5123</v>
      </c>
      <c r="B520" t="s">
        <v>6466</v>
      </c>
    </row>
    <row r="521" spans="1:3" x14ac:dyDescent="0.25">
      <c r="A521" t="s">
        <v>3277</v>
      </c>
      <c r="B521" t="s">
        <v>6071</v>
      </c>
    </row>
    <row r="522" spans="1:3" x14ac:dyDescent="0.25">
      <c r="A522" t="s">
        <v>3277</v>
      </c>
      <c r="B522" t="s">
        <v>6072</v>
      </c>
    </row>
    <row r="523" spans="1:3" x14ac:dyDescent="0.25">
      <c r="A523" t="s">
        <v>3277</v>
      </c>
      <c r="B523" t="s">
        <v>6369</v>
      </c>
    </row>
    <row r="524" spans="1:3" x14ac:dyDescent="0.25">
      <c r="A524" t="s">
        <v>3277</v>
      </c>
      <c r="B524" t="s">
        <v>6446</v>
      </c>
    </row>
    <row r="525" spans="1:3" x14ac:dyDescent="0.25">
      <c r="A525" t="s">
        <v>3277</v>
      </c>
      <c r="B525" t="s">
        <v>6432</v>
      </c>
    </row>
    <row r="526" spans="1:3" x14ac:dyDescent="0.25">
      <c r="A526" t="s">
        <v>3277</v>
      </c>
      <c r="B526" t="s">
        <v>6499</v>
      </c>
    </row>
    <row r="527" spans="1:3" x14ac:dyDescent="0.25">
      <c r="A527" t="s">
        <v>3277</v>
      </c>
      <c r="B527" t="s">
        <v>6073</v>
      </c>
    </row>
    <row r="528" spans="1:3" x14ac:dyDescent="0.25">
      <c r="A528" t="s">
        <v>3277</v>
      </c>
      <c r="B528" t="s">
        <v>6544</v>
      </c>
    </row>
    <row r="529" spans="1:3" x14ac:dyDescent="0.25">
      <c r="A529" t="s">
        <v>3277</v>
      </c>
      <c r="B529" t="s">
        <v>6502</v>
      </c>
    </row>
    <row r="530" spans="1:3" x14ac:dyDescent="0.25">
      <c r="A530" t="s">
        <v>3277</v>
      </c>
      <c r="B530" t="s">
        <v>6392</v>
      </c>
    </row>
    <row r="531" spans="1:3" x14ac:dyDescent="0.25">
      <c r="A531" t="s">
        <v>3277</v>
      </c>
      <c r="B531" t="s">
        <v>6285</v>
      </c>
      <c r="C531" t="s">
        <v>32918</v>
      </c>
    </row>
    <row r="532" spans="1:3" x14ac:dyDescent="0.25">
      <c r="A532" t="s">
        <v>3277</v>
      </c>
      <c r="B532" t="s">
        <v>6285</v>
      </c>
      <c r="C532" t="s">
        <v>32890</v>
      </c>
    </row>
    <row r="533" spans="1:3" x14ac:dyDescent="0.25">
      <c r="A533" t="s">
        <v>3277</v>
      </c>
      <c r="B533" t="s">
        <v>6285</v>
      </c>
      <c r="C533" t="s">
        <v>32945</v>
      </c>
    </row>
    <row r="534" spans="1:3" x14ac:dyDescent="0.25">
      <c r="A534" t="s">
        <v>3277</v>
      </c>
      <c r="B534" t="s">
        <v>6285</v>
      </c>
      <c r="C534" t="s">
        <v>33064</v>
      </c>
    </row>
    <row r="535" spans="1:3" x14ac:dyDescent="0.25">
      <c r="A535" t="s">
        <v>3277</v>
      </c>
      <c r="B535" t="s">
        <v>6285</v>
      </c>
      <c r="C535" t="s">
        <v>33065</v>
      </c>
    </row>
    <row r="536" spans="1:3" x14ac:dyDescent="0.25">
      <c r="A536" t="s">
        <v>3277</v>
      </c>
      <c r="B536" t="s">
        <v>6285</v>
      </c>
    </row>
    <row r="537" spans="1:3" x14ac:dyDescent="0.25">
      <c r="A537" t="s">
        <v>3277</v>
      </c>
      <c r="B537" t="s">
        <v>6367</v>
      </c>
    </row>
    <row r="538" spans="1:3" x14ac:dyDescent="0.25">
      <c r="A538" t="s">
        <v>3277</v>
      </c>
      <c r="B538" t="s">
        <v>6511</v>
      </c>
    </row>
    <row r="539" spans="1:3" x14ac:dyDescent="0.25">
      <c r="A539" t="s">
        <v>3277</v>
      </c>
      <c r="B539" t="s">
        <v>6531</v>
      </c>
    </row>
    <row r="540" spans="1:3" x14ac:dyDescent="0.25">
      <c r="A540" t="s">
        <v>3277</v>
      </c>
      <c r="B540" t="s">
        <v>6496</v>
      </c>
    </row>
    <row r="541" spans="1:3" x14ac:dyDescent="0.25">
      <c r="A541" t="s">
        <v>3277</v>
      </c>
      <c r="B541" t="s">
        <v>6527</v>
      </c>
    </row>
    <row r="542" spans="1:3" x14ac:dyDescent="0.25">
      <c r="A542" t="s">
        <v>3277</v>
      </c>
      <c r="B542" t="s">
        <v>6279</v>
      </c>
    </row>
    <row r="543" spans="1:3" x14ac:dyDescent="0.25">
      <c r="A543" t="s">
        <v>3277</v>
      </c>
      <c r="B543" t="s">
        <v>6409</v>
      </c>
    </row>
    <row r="544" spans="1:3" x14ac:dyDescent="0.25">
      <c r="A544" t="s">
        <v>3277</v>
      </c>
      <c r="B544" t="s">
        <v>6508</v>
      </c>
    </row>
    <row r="545" spans="1:2" x14ac:dyDescent="0.25">
      <c r="A545" t="s">
        <v>3277</v>
      </c>
      <c r="B545" t="s">
        <v>6450</v>
      </c>
    </row>
    <row r="546" spans="1:2" x14ac:dyDescent="0.25">
      <c r="A546" t="s">
        <v>3277</v>
      </c>
      <c r="B546" t="s">
        <v>6361</v>
      </c>
    </row>
    <row r="547" spans="1:2" x14ac:dyDescent="0.25">
      <c r="A547" t="s">
        <v>3277</v>
      </c>
      <c r="B547" t="s">
        <v>6491</v>
      </c>
    </row>
    <row r="548" spans="1:2" x14ac:dyDescent="0.25">
      <c r="A548" t="s">
        <v>3277</v>
      </c>
      <c r="B548" t="s">
        <v>5970</v>
      </c>
    </row>
    <row r="549" spans="1:2" x14ac:dyDescent="0.25">
      <c r="A549" t="s">
        <v>3277</v>
      </c>
      <c r="B549" t="s">
        <v>6506</v>
      </c>
    </row>
    <row r="550" spans="1:2" x14ac:dyDescent="0.25">
      <c r="A550" t="s">
        <v>3277</v>
      </c>
      <c r="B550" t="s">
        <v>2358</v>
      </c>
    </row>
    <row r="551" spans="1:2" x14ac:dyDescent="0.25">
      <c r="A551" t="s">
        <v>5940</v>
      </c>
      <c r="B551" t="s">
        <v>6420</v>
      </c>
    </row>
    <row r="552" spans="1:2" x14ac:dyDescent="0.25">
      <c r="A552" t="s">
        <v>5940</v>
      </c>
      <c r="B552" t="s">
        <v>2970</v>
      </c>
    </row>
    <row r="553" spans="1:2" x14ac:dyDescent="0.25">
      <c r="A553" t="s">
        <v>5940</v>
      </c>
      <c r="B553" t="s">
        <v>6341</v>
      </c>
    </row>
    <row r="554" spans="1:2" x14ac:dyDescent="0.25">
      <c r="A554" t="s">
        <v>5940</v>
      </c>
      <c r="B554" t="s">
        <v>6437</v>
      </c>
    </row>
    <row r="555" spans="1:2" x14ac:dyDescent="0.25">
      <c r="A555" t="s">
        <v>5940</v>
      </c>
      <c r="B555" t="s">
        <v>3461</v>
      </c>
    </row>
    <row r="556" spans="1:2" x14ac:dyDescent="0.25">
      <c r="A556" t="s">
        <v>5940</v>
      </c>
      <c r="B556" t="s">
        <v>1944</v>
      </c>
    </row>
    <row r="557" spans="1:2" x14ac:dyDescent="0.25">
      <c r="A557" t="s">
        <v>5940</v>
      </c>
      <c r="B557" t="s">
        <v>4501</v>
      </c>
    </row>
    <row r="558" spans="1:2" x14ac:dyDescent="0.25">
      <c r="A558" t="s">
        <v>5940</v>
      </c>
      <c r="B558" t="s">
        <v>3548</v>
      </c>
    </row>
    <row r="559" spans="1:2" x14ac:dyDescent="0.25">
      <c r="A559" t="s">
        <v>5940</v>
      </c>
      <c r="B559" t="s">
        <v>6469</v>
      </c>
    </row>
    <row r="560" spans="1:2" x14ac:dyDescent="0.25">
      <c r="A560" t="s">
        <v>5940</v>
      </c>
      <c r="B560" t="s">
        <v>6088</v>
      </c>
    </row>
    <row r="561" spans="1:2" x14ac:dyDescent="0.25">
      <c r="A561" t="s">
        <v>5940</v>
      </c>
      <c r="B561" t="s">
        <v>6445</v>
      </c>
    </row>
    <row r="562" spans="1:2" x14ac:dyDescent="0.25">
      <c r="A562" t="s">
        <v>5940</v>
      </c>
      <c r="B562" t="s">
        <v>4735</v>
      </c>
    </row>
    <row r="563" spans="1:2" x14ac:dyDescent="0.25">
      <c r="A563" t="s">
        <v>5940</v>
      </c>
      <c r="B563" t="s">
        <v>6087</v>
      </c>
    </row>
    <row r="564" spans="1:2" x14ac:dyDescent="0.25">
      <c r="A564" t="s">
        <v>5940</v>
      </c>
      <c r="B564" t="s">
        <v>6521</v>
      </c>
    </row>
    <row r="565" spans="1:2" x14ac:dyDescent="0.25">
      <c r="A565" t="s">
        <v>5940</v>
      </c>
      <c r="B565" t="s">
        <v>4923</v>
      </c>
    </row>
    <row r="566" spans="1:2" x14ac:dyDescent="0.25">
      <c r="A566" t="s">
        <v>5940</v>
      </c>
      <c r="B566" t="s">
        <v>6436</v>
      </c>
    </row>
    <row r="567" spans="1:2" x14ac:dyDescent="0.25">
      <c r="A567" t="s">
        <v>5940</v>
      </c>
      <c r="B567" t="s">
        <v>6500</v>
      </c>
    </row>
    <row r="568" spans="1:2" x14ac:dyDescent="0.25">
      <c r="A568" t="s">
        <v>5940</v>
      </c>
      <c r="B568" t="s">
        <v>5371</v>
      </c>
    </row>
    <row r="569" spans="1:2" x14ac:dyDescent="0.25">
      <c r="A569" t="s">
        <v>5940</v>
      </c>
      <c r="B569" t="s">
        <v>4376</v>
      </c>
    </row>
    <row r="570" spans="1:2" x14ac:dyDescent="0.25">
      <c r="A570" t="s">
        <v>5940</v>
      </c>
      <c r="B570" t="s">
        <v>6086</v>
      </c>
    </row>
    <row r="571" spans="1:2" x14ac:dyDescent="0.25">
      <c r="A571" t="s">
        <v>5940</v>
      </c>
      <c r="B571" t="s">
        <v>4184</v>
      </c>
    </row>
    <row r="572" spans="1:2" x14ac:dyDescent="0.25">
      <c r="A572" t="s">
        <v>5940</v>
      </c>
      <c r="B572" t="s">
        <v>6094</v>
      </c>
    </row>
    <row r="573" spans="1:2" x14ac:dyDescent="0.25">
      <c r="A573" t="s">
        <v>5940</v>
      </c>
      <c r="B573" t="s">
        <v>6291</v>
      </c>
    </row>
    <row r="574" spans="1:2" x14ac:dyDescent="0.25">
      <c r="A574" t="s">
        <v>5940</v>
      </c>
      <c r="B574" t="s">
        <v>5964</v>
      </c>
    </row>
    <row r="575" spans="1:2" x14ac:dyDescent="0.25">
      <c r="A575" t="s">
        <v>5940</v>
      </c>
      <c r="B575" t="s">
        <v>5667</v>
      </c>
    </row>
    <row r="576" spans="1:2" x14ac:dyDescent="0.25">
      <c r="A576" t="s">
        <v>5940</v>
      </c>
      <c r="B576" t="s">
        <v>6084</v>
      </c>
    </row>
    <row r="577" spans="1:3" x14ac:dyDescent="0.25">
      <c r="A577" t="s">
        <v>5940</v>
      </c>
      <c r="B577" t="s">
        <v>4952</v>
      </c>
    </row>
    <row r="578" spans="1:3" x14ac:dyDescent="0.25">
      <c r="A578" t="s">
        <v>5940</v>
      </c>
      <c r="B578" t="s">
        <v>6101</v>
      </c>
      <c r="C578" t="s">
        <v>33027</v>
      </c>
    </row>
    <row r="579" spans="1:3" x14ac:dyDescent="0.25">
      <c r="A579" t="s">
        <v>5940</v>
      </c>
      <c r="B579" t="s">
        <v>6101</v>
      </c>
      <c r="C579" t="s">
        <v>33055</v>
      </c>
    </row>
    <row r="580" spans="1:3" x14ac:dyDescent="0.25">
      <c r="A580" t="s">
        <v>5940</v>
      </c>
      <c r="B580" t="s">
        <v>6101</v>
      </c>
      <c r="C580" t="s">
        <v>33030</v>
      </c>
    </row>
    <row r="581" spans="1:3" x14ac:dyDescent="0.25">
      <c r="A581" t="s">
        <v>5940</v>
      </c>
      <c r="B581" t="s">
        <v>6101</v>
      </c>
      <c r="C581" t="s">
        <v>33000</v>
      </c>
    </row>
    <row r="582" spans="1:3" x14ac:dyDescent="0.25">
      <c r="A582" t="s">
        <v>5940</v>
      </c>
      <c r="B582" t="s">
        <v>6101</v>
      </c>
    </row>
    <row r="583" spans="1:3" x14ac:dyDescent="0.25">
      <c r="A583" t="s">
        <v>5940</v>
      </c>
      <c r="B583" t="s">
        <v>6076</v>
      </c>
    </row>
    <row r="584" spans="1:3" x14ac:dyDescent="0.25">
      <c r="A584" t="s">
        <v>5940</v>
      </c>
      <c r="B584" t="s">
        <v>6444</v>
      </c>
    </row>
    <row r="585" spans="1:3" x14ac:dyDescent="0.25">
      <c r="A585" t="s">
        <v>5940</v>
      </c>
      <c r="B585" t="s">
        <v>3451</v>
      </c>
    </row>
    <row r="586" spans="1:3" x14ac:dyDescent="0.25">
      <c r="A586" t="s">
        <v>5940</v>
      </c>
      <c r="B586" t="s">
        <v>6104</v>
      </c>
      <c r="C586" t="s">
        <v>6566</v>
      </c>
    </row>
    <row r="587" spans="1:3" x14ac:dyDescent="0.25">
      <c r="A587" t="s">
        <v>5940</v>
      </c>
      <c r="B587" t="s">
        <v>6104</v>
      </c>
    </row>
    <row r="588" spans="1:3" x14ac:dyDescent="0.25">
      <c r="A588" t="s">
        <v>5940</v>
      </c>
      <c r="B588" t="s">
        <v>4249</v>
      </c>
    </row>
    <row r="589" spans="1:3" x14ac:dyDescent="0.25">
      <c r="A589" t="s">
        <v>5940</v>
      </c>
      <c r="B589" t="s">
        <v>5461</v>
      </c>
      <c r="C589" t="s">
        <v>32981</v>
      </c>
    </row>
    <row r="590" spans="1:3" x14ac:dyDescent="0.25">
      <c r="A590" t="s">
        <v>5940</v>
      </c>
      <c r="B590" t="s">
        <v>5461</v>
      </c>
    </row>
    <row r="591" spans="1:3" x14ac:dyDescent="0.25">
      <c r="A591" t="s">
        <v>5940</v>
      </c>
      <c r="B591" t="s">
        <v>3673</v>
      </c>
    </row>
    <row r="592" spans="1:3" x14ac:dyDescent="0.25">
      <c r="A592" t="s">
        <v>5940</v>
      </c>
      <c r="B592" t="s">
        <v>4495</v>
      </c>
    </row>
    <row r="593" spans="1:3" x14ac:dyDescent="0.25">
      <c r="A593" t="s">
        <v>5940</v>
      </c>
      <c r="B593" t="s">
        <v>6397</v>
      </c>
    </row>
    <row r="594" spans="1:3" x14ac:dyDescent="0.25">
      <c r="A594" t="s">
        <v>5940</v>
      </c>
      <c r="B594" t="s">
        <v>6255</v>
      </c>
    </row>
    <row r="595" spans="1:3" x14ac:dyDescent="0.25">
      <c r="A595" t="s">
        <v>5940</v>
      </c>
      <c r="B595" t="s">
        <v>6462</v>
      </c>
    </row>
    <row r="596" spans="1:3" x14ac:dyDescent="0.25">
      <c r="A596" t="s">
        <v>5940</v>
      </c>
      <c r="B596" t="s">
        <v>6077</v>
      </c>
    </row>
    <row r="597" spans="1:3" x14ac:dyDescent="0.25">
      <c r="A597" t="s">
        <v>5940</v>
      </c>
      <c r="B597" t="s">
        <v>6098</v>
      </c>
    </row>
    <row r="598" spans="1:3" x14ac:dyDescent="0.25">
      <c r="A598" t="s">
        <v>5940</v>
      </c>
      <c r="B598" t="s">
        <v>6238</v>
      </c>
    </row>
    <row r="599" spans="1:3" x14ac:dyDescent="0.25">
      <c r="A599" t="s">
        <v>5940</v>
      </c>
      <c r="B599" t="s">
        <v>6480</v>
      </c>
    </row>
    <row r="600" spans="1:3" x14ac:dyDescent="0.25">
      <c r="A600" t="s">
        <v>5940</v>
      </c>
      <c r="B600" t="s">
        <v>6471</v>
      </c>
    </row>
    <row r="601" spans="1:3" x14ac:dyDescent="0.25">
      <c r="A601" t="s">
        <v>5940</v>
      </c>
      <c r="B601" t="s">
        <v>5685</v>
      </c>
    </row>
    <row r="602" spans="1:3" x14ac:dyDescent="0.25">
      <c r="A602" t="s">
        <v>5940</v>
      </c>
      <c r="B602" t="s">
        <v>4208</v>
      </c>
    </row>
    <row r="603" spans="1:3" x14ac:dyDescent="0.25">
      <c r="A603" t="s">
        <v>5940</v>
      </c>
      <c r="B603" t="s">
        <v>6526</v>
      </c>
    </row>
    <row r="604" spans="1:3" x14ac:dyDescent="0.25">
      <c r="A604" t="s">
        <v>5940</v>
      </c>
      <c r="B604" t="s">
        <v>3212</v>
      </c>
    </row>
    <row r="605" spans="1:3" x14ac:dyDescent="0.25">
      <c r="A605" t="s">
        <v>5940</v>
      </c>
      <c r="B605" t="s">
        <v>5664</v>
      </c>
    </row>
    <row r="606" spans="1:3" x14ac:dyDescent="0.25">
      <c r="A606" t="s">
        <v>5940</v>
      </c>
      <c r="B606" t="s">
        <v>1296</v>
      </c>
    </row>
    <row r="607" spans="1:3" x14ac:dyDescent="0.25">
      <c r="A607" t="s">
        <v>5940</v>
      </c>
      <c r="B607" t="s">
        <v>6296</v>
      </c>
    </row>
    <row r="608" spans="1:3" x14ac:dyDescent="0.25">
      <c r="A608" t="s">
        <v>5940</v>
      </c>
      <c r="B608" t="s">
        <v>6075</v>
      </c>
      <c r="C608" t="s">
        <v>32935</v>
      </c>
    </row>
    <row r="609" spans="1:3" x14ac:dyDescent="0.25">
      <c r="A609" t="s">
        <v>5940</v>
      </c>
      <c r="B609" t="s">
        <v>6075</v>
      </c>
    </row>
    <row r="610" spans="1:3" x14ac:dyDescent="0.25">
      <c r="A610" t="s">
        <v>5940</v>
      </c>
      <c r="B610" t="s">
        <v>6080</v>
      </c>
    </row>
    <row r="611" spans="1:3" x14ac:dyDescent="0.25">
      <c r="A611" t="s">
        <v>5940</v>
      </c>
      <c r="B611" t="s">
        <v>6357</v>
      </c>
    </row>
    <row r="612" spans="1:3" x14ac:dyDescent="0.25">
      <c r="A612" t="s">
        <v>5940</v>
      </c>
      <c r="B612" t="s">
        <v>6089</v>
      </c>
    </row>
    <row r="613" spans="1:3" x14ac:dyDescent="0.25">
      <c r="A613" t="s">
        <v>5940</v>
      </c>
      <c r="B613" t="s">
        <v>6090</v>
      </c>
    </row>
    <row r="614" spans="1:3" x14ac:dyDescent="0.25">
      <c r="A614" t="s">
        <v>5940</v>
      </c>
      <c r="B614" t="s">
        <v>6274</v>
      </c>
    </row>
    <row r="615" spans="1:3" x14ac:dyDescent="0.25">
      <c r="A615" t="s">
        <v>5940</v>
      </c>
      <c r="B615" t="s">
        <v>6284</v>
      </c>
    </row>
    <row r="616" spans="1:3" x14ac:dyDescent="0.25">
      <c r="A616" t="s">
        <v>5940</v>
      </c>
      <c r="B616" t="s">
        <v>6391</v>
      </c>
    </row>
    <row r="617" spans="1:3" x14ac:dyDescent="0.25">
      <c r="A617" t="s">
        <v>5940</v>
      </c>
      <c r="B617" t="s">
        <v>6078</v>
      </c>
    </row>
    <row r="618" spans="1:3" x14ac:dyDescent="0.25">
      <c r="A618" t="s">
        <v>5940</v>
      </c>
      <c r="B618" t="s">
        <v>6085</v>
      </c>
    </row>
    <row r="619" spans="1:3" x14ac:dyDescent="0.25">
      <c r="A619" t="s">
        <v>5940</v>
      </c>
      <c r="B619" t="s">
        <v>3719</v>
      </c>
    </row>
    <row r="620" spans="1:3" x14ac:dyDescent="0.25">
      <c r="A620" t="s">
        <v>5940</v>
      </c>
      <c r="B620" t="s">
        <v>6099</v>
      </c>
      <c r="C620" t="s">
        <v>32879</v>
      </c>
    </row>
    <row r="621" spans="1:3" x14ac:dyDescent="0.25">
      <c r="A621" t="s">
        <v>5940</v>
      </c>
      <c r="B621" t="s">
        <v>6099</v>
      </c>
      <c r="C621" t="s">
        <v>32918</v>
      </c>
    </row>
    <row r="622" spans="1:3" x14ac:dyDescent="0.25">
      <c r="A622" t="s">
        <v>5940</v>
      </c>
      <c r="B622" t="s">
        <v>6099</v>
      </c>
      <c r="C622" t="s">
        <v>32916</v>
      </c>
    </row>
    <row r="623" spans="1:3" x14ac:dyDescent="0.25">
      <c r="A623" t="s">
        <v>5940</v>
      </c>
      <c r="B623" t="s">
        <v>6099</v>
      </c>
      <c r="C623" t="s">
        <v>32908</v>
      </c>
    </row>
    <row r="624" spans="1:3" x14ac:dyDescent="0.25">
      <c r="A624" t="s">
        <v>5940</v>
      </c>
      <c r="B624" t="s">
        <v>6099</v>
      </c>
    </row>
    <row r="625" spans="1:2" x14ac:dyDescent="0.25">
      <c r="A625" t="s">
        <v>5940</v>
      </c>
      <c r="B625" t="s">
        <v>4823</v>
      </c>
    </row>
    <row r="626" spans="1:2" x14ac:dyDescent="0.25">
      <c r="A626" t="s">
        <v>5940</v>
      </c>
      <c r="B626" t="s">
        <v>6459</v>
      </c>
    </row>
    <row r="627" spans="1:2" x14ac:dyDescent="0.25">
      <c r="A627" t="s">
        <v>5940</v>
      </c>
      <c r="B627" t="s">
        <v>5104</v>
      </c>
    </row>
    <row r="628" spans="1:2" x14ac:dyDescent="0.25">
      <c r="A628" t="s">
        <v>5940</v>
      </c>
      <c r="B628" t="s">
        <v>4848</v>
      </c>
    </row>
    <row r="629" spans="1:2" x14ac:dyDescent="0.25">
      <c r="A629" t="s">
        <v>5940</v>
      </c>
      <c r="B629" t="s">
        <v>6093</v>
      </c>
    </row>
    <row r="630" spans="1:2" x14ac:dyDescent="0.25">
      <c r="A630" t="s">
        <v>5940</v>
      </c>
      <c r="B630" t="s">
        <v>6096</v>
      </c>
    </row>
    <row r="631" spans="1:2" x14ac:dyDescent="0.25">
      <c r="A631" t="s">
        <v>5940</v>
      </c>
      <c r="B631" t="s">
        <v>6236</v>
      </c>
    </row>
    <row r="632" spans="1:2" x14ac:dyDescent="0.25">
      <c r="A632" t="s">
        <v>5940</v>
      </c>
      <c r="B632" t="s">
        <v>5822</v>
      </c>
    </row>
    <row r="633" spans="1:2" x14ac:dyDescent="0.25">
      <c r="A633" t="s">
        <v>5940</v>
      </c>
      <c r="B633" t="s">
        <v>3364</v>
      </c>
    </row>
    <row r="634" spans="1:2" x14ac:dyDescent="0.25">
      <c r="A634" t="s">
        <v>5940</v>
      </c>
      <c r="B634" t="s">
        <v>6074</v>
      </c>
    </row>
    <row r="635" spans="1:2" x14ac:dyDescent="0.25">
      <c r="A635" t="s">
        <v>5940</v>
      </c>
      <c r="B635" t="s">
        <v>6100</v>
      </c>
    </row>
    <row r="636" spans="1:2" x14ac:dyDescent="0.25">
      <c r="A636" t="s">
        <v>5940</v>
      </c>
      <c r="B636" t="s">
        <v>6374</v>
      </c>
    </row>
    <row r="637" spans="1:2" x14ac:dyDescent="0.25">
      <c r="A637" t="s">
        <v>5940</v>
      </c>
      <c r="B637" t="s">
        <v>3050</v>
      </c>
    </row>
    <row r="638" spans="1:2" x14ac:dyDescent="0.25">
      <c r="A638" t="s">
        <v>5940</v>
      </c>
      <c r="B638" t="s">
        <v>5626</v>
      </c>
    </row>
    <row r="639" spans="1:2" x14ac:dyDescent="0.25">
      <c r="A639" t="s">
        <v>5940</v>
      </c>
      <c r="B639" t="s">
        <v>6343</v>
      </c>
    </row>
    <row r="640" spans="1:2" x14ac:dyDescent="0.25">
      <c r="A640" t="s">
        <v>5940</v>
      </c>
      <c r="B640" t="s">
        <v>6097</v>
      </c>
    </row>
    <row r="641" spans="1:3" x14ac:dyDescent="0.25">
      <c r="A641" t="s">
        <v>5940</v>
      </c>
      <c r="B641" t="s">
        <v>6083</v>
      </c>
    </row>
    <row r="642" spans="1:3" x14ac:dyDescent="0.25">
      <c r="A642" t="s">
        <v>5940</v>
      </c>
      <c r="B642" t="s">
        <v>6319</v>
      </c>
    </row>
    <row r="643" spans="1:3" x14ac:dyDescent="0.25">
      <c r="A643" t="s">
        <v>5940</v>
      </c>
      <c r="B643" t="s">
        <v>6247</v>
      </c>
    </row>
    <row r="644" spans="1:3" x14ac:dyDescent="0.25">
      <c r="A644" t="s">
        <v>5940</v>
      </c>
      <c r="B644" t="s">
        <v>6095</v>
      </c>
      <c r="C644" t="s">
        <v>32956</v>
      </c>
    </row>
    <row r="645" spans="1:3" x14ac:dyDescent="0.25">
      <c r="A645" t="s">
        <v>5940</v>
      </c>
      <c r="B645" t="s">
        <v>6082</v>
      </c>
    </row>
    <row r="646" spans="1:3" x14ac:dyDescent="0.25">
      <c r="A646" t="s">
        <v>5940</v>
      </c>
      <c r="B646" t="s">
        <v>6081</v>
      </c>
      <c r="C646" t="s">
        <v>32879</v>
      </c>
    </row>
    <row r="647" spans="1:3" x14ac:dyDescent="0.25">
      <c r="A647" t="s">
        <v>5940</v>
      </c>
      <c r="B647" t="s">
        <v>6081</v>
      </c>
      <c r="C647" t="s">
        <v>32918</v>
      </c>
    </row>
    <row r="648" spans="1:3" x14ac:dyDescent="0.25">
      <c r="A648" t="s">
        <v>5940</v>
      </c>
      <c r="B648" t="s">
        <v>6081</v>
      </c>
      <c r="C648" t="s">
        <v>32890</v>
      </c>
    </row>
    <row r="649" spans="1:3" x14ac:dyDescent="0.25">
      <c r="A649" t="s">
        <v>5940</v>
      </c>
      <c r="B649" t="s">
        <v>6081</v>
      </c>
      <c r="C649" t="s">
        <v>32936</v>
      </c>
    </row>
    <row r="650" spans="1:3" x14ac:dyDescent="0.25">
      <c r="A650" t="s">
        <v>5940</v>
      </c>
      <c r="B650" t="s">
        <v>6081</v>
      </c>
      <c r="C650" t="s">
        <v>32999</v>
      </c>
    </row>
    <row r="651" spans="1:3" x14ac:dyDescent="0.25">
      <c r="A651" t="s">
        <v>5940</v>
      </c>
      <c r="B651" t="s">
        <v>6081</v>
      </c>
    </row>
    <row r="652" spans="1:3" x14ac:dyDescent="0.25">
      <c r="A652" t="s">
        <v>5957</v>
      </c>
      <c r="B652" t="s">
        <v>895</v>
      </c>
    </row>
    <row r="653" spans="1:3" x14ac:dyDescent="0.25">
      <c r="A653" t="s">
        <v>5951</v>
      </c>
      <c r="B653" t="s">
        <v>6396</v>
      </c>
    </row>
    <row r="654" spans="1:3" x14ac:dyDescent="0.25">
      <c r="A654" t="s">
        <v>5951</v>
      </c>
      <c r="B654" t="s">
        <v>6105</v>
      </c>
    </row>
    <row r="655" spans="1:3" x14ac:dyDescent="0.25">
      <c r="A655" t="s">
        <v>5951</v>
      </c>
      <c r="B655" t="s">
        <v>6102</v>
      </c>
      <c r="C655" t="s">
        <v>33015</v>
      </c>
    </row>
    <row r="656" spans="1:3" x14ac:dyDescent="0.25">
      <c r="A656" t="s">
        <v>5951</v>
      </c>
      <c r="B656" t="s">
        <v>6102</v>
      </c>
    </row>
    <row r="657" spans="1:3" x14ac:dyDescent="0.25">
      <c r="A657" t="s">
        <v>4878</v>
      </c>
      <c r="B657" t="s">
        <v>2977</v>
      </c>
    </row>
    <row r="658" spans="1:3" x14ac:dyDescent="0.25">
      <c r="A658" t="s">
        <v>4878</v>
      </c>
      <c r="B658" t="s">
        <v>6113</v>
      </c>
    </row>
    <row r="659" spans="1:3" x14ac:dyDescent="0.25">
      <c r="A659" t="s">
        <v>4878</v>
      </c>
      <c r="B659" t="s">
        <v>4388</v>
      </c>
    </row>
    <row r="660" spans="1:3" x14ac:dyDescent="0.25">
      <c r="A660" t="s">
        <v>4878</v>
      </c>
      <c r="B660" t="s">
        <v>6519</v>
      </c>
    </row>
    <row r="661" spans="1:3" x14ac:dyDescent="0.25">
      <c r="A661" t="s">
        <v>4878</v>
      </c>
      <c r="B661" t="s">
        <v>4172</v>
      </c>
    </row>
    <row r="662" spans="1:3" x14ac:dyDescent="0.25">
      <c r="A662" t="s">
        <v>4878</v>
      </c>
      <c r="B662" t="s">
        <v>6110</v>
      </c>
    </row>
    <row r="663" spans="1:3" x14ac:dyDescent="0.25">
      <c r="A663" t="s">
        <v>4878</v>
      </c>
      <c r="B663" t="s">
        <v>1258</v>
      </c>
    </row>
    <row r="664" spans="1:3" x14ac:dyDescent="0.25">
      <c r="A664" t="s">
        <v>4878</v>
      </c>
      <c r="B664" t="s">
        <v>347</v>
      </c>
    </row>
    <row r="665" spans="1:3" x14ac:dyDescent="0.25">
      <c r="A665" t="s">
        <v>4878</v>
      </c>
      <c r="B665" t="s">
        <v>3070</v>
      </c>
    </row>
    <row r="666" spans="1:3" x14ac:dyDescent="0.25">
      <c r="A666" t="s">
        <v>4878</v>
      </c>
      <c r="B666" t="s">
        <v>6457</v>
      </c>
    </row>
    <row r="667" spans="1:3" x14ac:dyDescent="0.25">
      <c r="A667" t="s">
        <v>4878</v>
      </c>
      <c r="B667" t="s">
        <v>6333</v>
      </c>
    </row>
    <row r="668" spans="1:3" x14ac:dyDescent="0.25">
      <c r="A668" t="s">
        <v>4878</v>
      </c>
      <c r="B668" t="s">
        <v>5441</v>
      </c>
    </row>
    <row r="669" spans="1:3" x14ac:dyDescent="0.25">
      <c r="A669" t="s">
        <v>4878</v>
      </c>
      <c r="B669" t="s">
        <v>6103</v>
      </c>
    </row>
    <row r="670" spans="1:3" x14ac:dyDescent="0.25">
      <c r="A670" t="s">
        <v>4878</v>
      </c>
      <c r="B670" t="s">
        <v>6427</v>
      </c>
    </row>
    <row r="671" spans="1:3" x14ac:dyDescent="0.25">
      <c r="A671" t="s">
        <v>4878</v>
      </c>
      <c r="B671" t="s">
        <v>6109</v>
      </c>
    </row>
    <row r="672" spans="1:3" x14ac:dyDescent="0.25">
      <c r="A672" t="s">
        <v>4878</v>
      </c>
      <c r="B672" t="s">
        <v>1465</v>
      </c>
      <c r="C672" t="s">
        <v>32879</v>
      </c>
    </row>
    <row r="673" spans="1:3" x14ac:dyDescent="0.25">
      <c r="A673" t="s">
        <v>4878</v>
      </c>
      <c r="B673" t="s">
        <v>1465</v>
      </c>
      <c r="C673" t="s">
        <v>32918</v>
      </c>
    </row>
    <row r="674" spans="1:3" x14ac:dyDescent="0.25">
      <c r="A674" t="s">
        <v>4878</v>
      </c>
      <c r="B674" t="s">
        <v>1465</v>
      </c>
      <c r="C674" t="s">
        <v>32936</v>
      </c>
    </row>
    <row r="675" spans="1:3" x14ac:dyDescent="0.25">
      <c r="A675" t="s">
        <v>4878</v>
      </c>
      <c r="B675" t="s">
        <v>1465</v>
      </c>
      <c r="C675" t="s">
        <v>32916</v>
      </c>
    </row>
    <row r="676" spans="1:3" x14ac:dyDescent="0.25">
      <c r="A676" t="s">
        <v>4878</v>
      </c>
      <c r="B676" t="s">
        <v>1465</v>
      </c>
      <c r="C676" t="s">
        <v>32908</v>
      </c>
    </row>
    <row r="677" spans="1:3" x14ac:dyDescent="0.25">
      <c r="A677" t="s">
        <v>4878</v>
      </c>
      <c r="B677" t="s">
        <v>1465</v>
      </c>
      <c r="C677" t="s">
        <v>32944</v>
      </c>
    </row>
    <row r="678" spans="1:3" x14ac:dyDescent="0.25">
      <c r="A678" t="s">
        <v>4878</v>
      </c>
      <c r="B678" t="s">
        <v>1465</v>
      </c>
      <c r="C678" t="s">
        <v>32945</v>
      </c>
    </row>
    <row r="679" spans="1:3" x14ac:dyDescent="0.25">
      <c r="A679" t="s">
        <v>4878</v>
      </c>
      <c r="B679" t="s">
        <v>1465</v>
      </c>
    </row>
    <row r="680" spans="1:3" x14ac:dyDescent="0.25">
      <c r="A680" t="s">
        <v>4878</v>
      </c>
      <c r="B680" t="s">
        <v>6116</v>
      </c>
    </row>
    <row r="681" spans="1:3" x14ac:dyDescent="0.25">
      <c r="A681" t="s">
        <v>4878</v>
      </c>
      <c r="B681" t="s">
        <v>6115</v>
      </c>
    </row>
    <row r="682" spans="1:3" x14ac:dyDescent="0.25">
      <c r="A682" t="s">
        <v>4878</v>
      </c>
      <c r="B682" t="s">
        <v>6106</v>
      </c>
    </row>
    <row r="683" spans="1:3" x14ac:dyDescent="0.25">
      <c r="A683" t="s">
        <v>4878</v>
      </c>
      <c r="B683" t="s">
        <v>6108</v>
      </c>
    </row>
    <row r="684" spans="1:3" x14ac:dyDescent="0.25">
      <c r="A684" t="s">
        <v>4878</v>
      </c>
      <c r="B684" t="s">
        <v>6260</v>
      </c>
      <c r="C684" t="s">
        <v>32896</v>
      </c>
    </row>
    <row r="685" spans="1:3" x14ac:dyDescent="0.25">
      <c r="A685" t="s">
        <v>4878</v>
      </c>
      <c r="B685" t="s">
        <v>6260</v>
      </c>
    </row>
    <row r="686" spans="1:3" x14ac:dyDescent="0.25">
      <c r="A686" t="s">
        <v>4878</v>
      </c>
      <c r="B686" t="s">
        <v>3043</v>
      </c>
    </row>
    <row r="687" spans="1:3" x14ac:dyDescent="0.25">
      <c r="A687" t="s">
        <v>4878</v>
      </c>
      <c r="B687" t="s">
        <v>6415</v>
      </c>
    </row>
    <row r="688" spans="1:3" x14ac:dyDescent="0.25">
      <c r="A688" t="s">
        <v>4878</v>
      </c>
      <c r="B688" t="s">
        <v>6111</v>
      </c>
    </row>
    <row r="689" spans="1:3" x14ac:dyDescent="0.25">
      <c r="A689" t="s">
        <v>4878</v>
      </c>
      <c r="B689" t="s">
        <v>4320</v>
      </c>
    </row>
    <row r="690" spans="1:3" x14ac:dyDescent="0.25">
      <c r="A690" t="s">
        <v>4878</v>
      </c>
      <c r="B690" t="s">
        <v>6107</v>
      </c>
    </row>
    <row r="691" spans="1:3" x14ac:dyDescent="0.25">
      <c r="A691" t="s">
        <v>4878</v>
      </c>
      <c r="B691" t="s">
        <v>3570</v>
      </c>
    </row>
    <row r="692" spans="1:3" x14ac:dyDescent="0.25">
      <c r="A692" t="s">
        <v>4878</v>
      </c>
      <c r="B692" t="s">
        <v>6117</v>
      </c>
    </row>
    <row r="693" spans="1:3" x14ac:dyDescent="0.25">
      <c r="A693" t="s">
        <v>4878</v>
      </c>
      <c r="B693" t="s">
        <v>6118</v>
      </c>
    </row>
    <row r="694" spans="1:3" x14ac:dyDescent="0.25">
      <c r="A694" t="s">
        <v>4878</v>
      </c>
      <c r="B694" t="s">
        <v>5361</v>
      </c>
    </row>
    <row r="695" spans="1:3" x14ac:dyDescent="0.25">
      <c r="A695" t="s">
        <v>4878</v>
      </c>
      <c r="B695" t="s">
        <v>6447</v>
      </c>
    </row>
    <row r="696" spans="1:3" x14ac:dyDescent="0.25">
      <c r="A696" t="s">
        <v>4878</v>
      </c>
      <c r="B696" t="s">
        <v>5487</v>
      </c>
    </row>
    <row r="697" spans="1:3" x14ac:dyDescent="0.25">
      <c r="A697" t="s">
        <v>5952</v>
      </c>
      <c r="B697" t="s">
        <v>6463</v>
      </c>
    </row>
    <row r="698" spans="1:3" x14ac:dyDescent="0.25">
      <c r="A698" t="s">
        <v>5952</v>
      </c>
      <c r="B698" t="s">
        <v>6295</v>
      </c>
    </row>
    <row r="699" spans="1:3" x14ac:dyDescent="0.25">
      <c r="A699" t="s">
        <v>5952</v>
      </c>
      <c r="B699" t="s">
        <v>3117</v>
      </c>
    </row>
    <row r="700" spans="1:3" x14ac:dyDescent="0.25">
      <c r="A700" t="s">
        <v>5952</v>
      </c>
      <c r="B700" t="s">
        <v>6394</v>
      </c>
    </row>
    <row r="701" spans="1:3" x14ac:dyDescent="0.25">
      <c r="A701" t="s">
        <v>5952</v>
      </c>
      <c r="B701" t="s">
        <v>6316</v>
      </c>
      <c r="C701" t="s">
        <v>32890</v>
      </c>
    </row>
    <row r="702" spans="1:3" x14ac:dyDescent="0.25">
      <c r="A702" t="s">
        <v>5952</v>
      </c>
      <c r="B702" t="s">
        <v>6316</v>
      </c>
      <c r="C702" t="s">
        <v>32936</v>
      </c>
    </row>
    <row r="703" spans="1:3" x14ac:dyDescent="0.25">
      <c r="A703" t="s">
        <v>5952</v>
      </c>
      <c r="B703" t="s">
        <v>6316</v>
      </c>
      <c r="C703" t="s">
        <v>32916</v>
      </c>
    </row>
    <row r="704" spans="1:3" x14ac:dyDescent="0.25">
      <c r="A704" t="s">
        <v>5952</v>
      </c>
      <c r="B704" t="s">
        <v>6316</v>
      </c>
    </row>
    <row r="705" spans="1:3" x14ac:dyDescent="0.25">
      <c r="A705" t="s">
        <v>5952</v>
      </c>
      <c r="B705" t="s">
        <v>6119</v>
      </c>
      <c r="C705" t="s">
        <v>33043</v>
      </c>
    </row>
    <row r="706" spans="1:3" x14ac:dyDescent="0.25">
      <c r="A706" t="s">
        <v>5952</v>
      </c>
      <c r="B706" t="s">
        <v>6119</v>
      </c>
      <c r="C706" t="s">
        <v>33079</v>
      </c>
    </row>
    <row r="707" spans="1:3" x14ac:dyDescent="0.25">
      <c r="A707" t="s">
        <v>5952</v>
      </c>
      <c r="B707" t="s">
        <v>6119</v>
      </c>
      <c r="C707" t="s">
        <v>33075</v>
      </c>
    </row>
    <row r="708" spans="1:3" x14ac:dyDescent="0.25">
      <c r="A708" t="s">
        <v>5952</v>
      </c>
      <c r="B708" t="s">
        <v>6119</v>
      </c>
      <c r="C708" t="s">
        <v>33046</v>
      </c>
    </row>
    <row r="709" spans="1:3" x14ac:dyDescent="0.25">
      <c r="A709" t="s">
        <v>5952</v>
      </c>
      <c r="B709" t="s">
        <v>6119</v>
      </c>
      <c r="C709" t="s">
        <v>33010</v>
      </c>
    </row>
    <row r="710" spans="1:3" x14ac:dyDescent="0.25">
      <c r="A710" t="s">
        <v>5952</v>
      </c>
      <c r="B710" t="s">
        <v>6119</v>
      </c>
      <c r="C710" t="s">
        <v>32917</v>
      </c>
    </row>
    <row r="711" spans="1:3" x14ac:dyDescent="0.25">
      <c r="A711" t="s">
        <v>5952</v>
      </c>
      <c r="B711" t="s">
        <v>6119</v>
      </c>
      <c r="C711" t="s">
        <v>33012</v>
      </c>
    </row>
    <row r="712" spans="1:3" x14ac:dyDescent="0.25">
      <c r="A712" t="s">
        <v>5952</v>
      </c>
      <c r="B712" t="s">
        <v>6119</v>
      </c>
      <c r="C712" t="s">
        <v>32990</v>
      </c>
    </row>
    <row r="713" spans="1:3" x14ac:dyDescent="0.25">
      <c r="A713" t="s">
        <v>5952</v>
      </c>
      <c r="B713" t="s">
        <v>6119</v>
      </c>
    </row>
    <row r="714" spans="1:3" x14ac:dyDescent="0.25">
      <c r="A714" t="s">
        <v>5952</v>
      </c>
      <c r="B714" t="s">
        <v>6120</v>
      </c>
    </row>
    <row r="715" spans="1:3" x14ac:dyDescent="0.25">
      <c r="A715" t="s">
        <v>5952</v>
      </c>
      <c r="B715" t="s">
        <v>6183</v>
      </c>
    </row>
    <row r="716" spans="1:3" x14ac:dyDescent="0.25">
      <c r="A716" t="s">
        <v>5952</v>
      </c>
      <c r="B716" t="s">
        <v>6266</v>
      </c>
    </row>
    <row r="717" spans="1:3" x14ac:dyDescent="0.25">
      <c r="A717" t="s">
        <v>931</v>
      </c>
      <c r="B717" t="s">
        <v>6537</v>
      </c>
    </row>
    <row r="718" spans="1:3" x14ac:dyDescent="0.25">
      <c r="A718" t="s">
        <v>931</v>
      </c>
      <c r="B718" t="s">
        <v>6125</v>
      </c>
    </row>
    <row r="719" spans="1:3" x14ac:dyDescent="0.25">
      <c r="A719" t="s">
        <v>931</v>
      </c>
      <c r="B719" t="s">
        <v>6218</v>
      </c>
    </row>
    <row r="720" spans="1:3" x14ac:dyDescent="0.25">
      <c r="A720" t="s">
        <v>931</v>
      </c>
      <c r="B720" t="s">
        <v>6440</v>
      </c>
    </row>
    <row r="721" spans="1:3" x14ac:dyDescent="0.25">
      <c r="A721" t="s">
        <v>931</v>
      </c>
      <c r="B721" t="s">
        <v>6128</v>
      </c>
      <c r="C721" t="s">
        <v>33022</v>
      </c>
    </row>
    <row r="722" spans="1:3" x14ac:dyDescent="0.25">
      <c r="A722" t="s">
        <v>931</v>
      </c>
      <c r="B722" t="s">
        <v>6128</v>
      </c>
      <c r="C722" t="s">
        <v>33054</v>
      </c>
    </row>
    <row r="723" spans="1:3" x14ac:dyDescent="0.25">
      <c r="A723" t="s">
        <v>931</v>
      </c>
      <c r="B723" t="s">
        <v>6128</v>
      </c>
      <c r="C723" t="s">
        <v>33002</v>
      </c>
    </row>
    <row r="724" spans="1:3" x14ac:dyDescent="0.25">
      <c r="A724" t="s">
        <v>931</v>
      </c>
      <c r="B724" t="s">
        <v>6128</v>
      </c>
      <c r="C724" t="s">
        <v>33061</v>
      </c>
    </row>
    <row r="725" spans="1:3" x14ac:dyDescent="0.25">
      <c r="A725" t="s">
        <v>931</v>
      </c>
      <c r="B725" t="s">
        <v>6128</v>
      </c>
      <c r="C725" t="s">
        <v>6568</v>
      </c>
    </row>
    <row r="726" spans="1:3" x14ac:dyDescent="0.25">
      <c r="A726" t="s">
        <v>931</v>
      </c>
      <c r="B726" t="s">
        <v>6128</v>
      </c>
    </row>
    <row r="727" spans="1:3" x14ac:dyDescent="0.25">
      <c r="A727" t="s">
        <v>931</v>
      </c>
      <c r="B727" t="s">
        <v>6322</v>
      </c>
      <c r="C727" t="s">
        <v>33008</v>
      </c>
    </row>
    <row r="728" spans="1:3" x14ac:dyDescent="0.25">
      <c r="A728" t="s">
        <v>931</v>
      </c>
      <c r="B728" t="s">
        <v>6322</v>
      </c>
    </row>
    <row r="729" spans="1:3" x14ac:dyDescent="0.25">
      <c r="A729" t="s">
        <v>931</v>
      </c>
      <c r="B729" t="s">
        <v>6264</v>
      </c>
    </row>
    <row r="730" spans="1:3" x14ac:dyDescent="0.25">
      <c r="A730" t="s">
        <v>931</v>
      </c>
      <c r="B730" t="s">
        <v>6123</v>
      </c>
    </row>
    <row r="731" spans="1:3" x14ac:dyDescent="0.25">
      <c r="A731" t="s">
        <v>931</v>
      </c>
      <c r="B731" t="s">
        <v>6024</v>
      </c>
    </row>
    <row r="732" spans="1:3" x14ac:dyDescent="0.25">
      <c r="A732" t="s">
        <v>931</v>
      </c>
      <c r="B732" t="s">
        <v>6351</v>
      </c>
    </row>
    <row r="733" spans="1:3" x14ac:dyDescent="0.25">
      <c r="A733" t="s">
        <v>931</v>
      </c>
      <c r="B733" t="s">
        <v>3539</v>
      </c>
    </row>
    <row r="734" spans="1:3" x14ac:dyDescent="0.25">
      <c r="A734" t="s">
        <v>931</v>
      </c>
      <c r="B734" t="s">
        <v>6127</v>
      </c>
    </row>
    <row r="735" spans="1:3" x14ac:dyDescent="0.25">
      <c r="A735" t="s">
        <v>931</v>
      </c>
      <c r="B735" t="s">
        <v>6426</v>
      </c>
    </row>
    <row r="736" spans="1:3" x14ac:dyDescent="0.25">
      <c r="A736" t="s">
        <v>931</v>
      </c>
      <c r="B736" t="s">
        <v>6425</v>
      </c>
    </row>
    <row r="737" spans="1:3" x14ac:dyDescent="0.25">
      <c r="A737" t="s">
        <v>931</v>
      </c>
      <c r="B737" t="s">
        <v>6541</v>
      </c>
    </row>
    <row r="738" spans="1:3" x14ac:dyDescent="0.25">
      <c r="A738" t="s">
        <v>931</v>
      </c>
      <c r="B738" t="s">
        <v>6272</v>
      </c>
    </row>
    <row r="739" spans="1:3" x14ac:dyDescent="0.25">
      <c r="A739" t="s">
        <v>931</v>
      </c>
      <c r="B739" t="s">
        <v>6126</v>
      </c>
    </row>
    <row r="740" spans="1:3" x14ac:dyDescent="0.25">
      <c r="A740" t="s">
        <v>931</v>
      </c>
      <c r="B740" t="s">
        <v>6310</v>
      </c>
    </row>
    <row r="741" spans="1:3" x14ac:dyDescent="0.25">
      <c r="A741" t="s">
        <v>931</v>
      </c>
      <c r="B741" t="s">
        <v>6121</v>
      </c>
      <c r="C741" t="s">
        <v>32899</v>
      </c>
    </row>
    <row r="742" spans="1:3" x14ac:dyDescent="0.25">
      <c r="A742" t="s">
        <v>931</v>
      </c>
      <c r="B742" t="s">
        <v>6121</v>
      </c>
      <c r="C742" t="s">
        <v>32943</v>
      </c>
    </row>
    <row r="743" spans="1:3" x14ac:dyDescent="0.25">
      <c r="A743" t="s">
        <v>931</v>
      </c>
      <c r="B743" t="s">
        <v>6121</v>
      </c>
      <c r="C743" t="s">
        <v>32938</v>
      </c>
    </row>
    <row r="744" spans="1:3" x14ac:dyDescent="0.25">
      <c r="A744" t="s">
        <v>931</v>
      </c>
      <c r="B744" t="s">
        <v>6121</v>
      </c>
    </row>
    <row r="745" spans="1:3" x14ac:dyDescent="0.25">
      <c r="A745" t="s">
        <v>931</v>
      </c>
      <c r="B745" t="s">
        <v>6346</v>
      </c>
    </row>
    <row r="746" spans="1:3" x14ac:dyDescent="0.25">
      <c r="A746" t="s">
        <v>931</v>
      </c>
      <c r="B746" t="s">
        <v>6317</v>
      </c>
    </row>
    <row r="747" spans="1:3" x14ac:dyDescent="0.25">
      <c r="A747" t="s">
        <v>931</v>
      </c>
      <c r="B747" t="s">
        <v>6124</v>
      </c>
    </row>
    <row r="748" spans="1:3" x14ac:dyDescent="0.25">
      <c r="A748" t="s">
        <v>4637</v>
      </c>
      <c r="B748" t="s">
        <v>6288</v>
      </c>
    </row>
    <row r="749" spans="1:3" x14ac:dyDescent="0.25">
      <c r="A749" t="s">
        <v>4637</v>
      </c>
      <c r="B749" t="s">
        <v>6273</v>
      </c>
    </row>
    <row r="750" spans="1:3" x14ac:dyDescent="0.25">
      <c r="A750" t="s">
        <v>4637</v>
      </c>
      <c r="B750" t="s">
        <v>6135</v>
      </c>
    </row>
    <row r="751" spans="1:3" x14ac:dyDescent="0.25">
      <c r="A751" t="s">
        <v>4637</v>
      </c>
      <c r="B751" t="s">
        <v>6136</v>
      </c>
    </row>
    <row r="752" spans="1:3" x14ac:dyDescent="0.25">
      <c r="A752" t="s">
        <v>4637</v>
      </c>
      <c r="B752" t="s">
        <v>6389</v>
      </c>
    </row>
    <row r="753" spans="1:3" x14ac:dyDescent="0.25">
      <c r="A753" t="s">
        <v>4637</v>
      </c>
      <c r="B753" t="s">
        <v>6130</v>
      </c>
    </row>
    <row r="754" spans="1:3" x14ac:dyDescent="0.25">
      <c r="A754" t="s">
        <v>4637</v>
      </c>
      <c r="B754" t="s">
        <v>6352</v>
      </c>
    </row>
    <row r="755" spans="1:3" x14ac:dyDescent="0.25">
      <c r="A755" t="s">
        <v>4637</v>
      </c>
      <c r="B755" t="s">
        <v>6131</v>
      </c>
    </row>
    <row r="756" spans="1:3" x14ac:dyDescent="0.25">
      <c r="A756" t="s">
        <v>4637</v>
      </c>
      <c r="B756" t="s">
        <v>6132</v>
      </c>
    </row>
    <row r="757" spans="1:3" x14ac:dyDescent="0.25">
      <c r="A757" t="s">
        <v>4637</v>
      </c>
      <c r="B757" t="s">
        <v>6498</v>
      </c>
    </row>
    <row r="758" spans="1:3" x14ac:dyDescent="0.25">
      <c r="A758" t="s">
        <v>4637</v>
      </c>
      <c r="B758" t="s">
        <v>6332</v>
      </c>
      <c r="C758" t="s">
        <v>6567</v>
      </c>
    </row>
    <row r="759" spans="1:3" x14ac:dyDescent="0.25">
      <c r="A759" t="s">
        <v>4637</v>
      </c>
      <c r="B759" t="s">
        <v>6332</v>
      </c>
      <c r="C759" t="s">
        <v>33039</v>
      </c>
    </row>
    <row r="760" spans="1:3" x14ac:dyDescent="0.25">
      <c r="A760" t="s">
        <v>4637</v>
      </c>
      <c r="B760" t="s">
        <v>6332</v>
      </c>
    </row>
    <row r="761" spans="1:3" x14ac:dyDescent="0.25">
      <c r="A761" t="s">
        <v>4637</v>
      </c>
      <c r="B761" t="s">
        <v>6122</v>
      </c>
    </row>
    <row r="762" spans="1:3" x14ac:dyDescent="0.25">
      <c r="A762" t="s">
        <v>4637</v>
      </c>
      <c r="B762" t="s">
        <v>6465</v>
      </c>
    </row>
    <row r="763" spans="1:3" x14ac:dyDescent="0.25">
      <c r="A763" t="s">
        <v>4637</v>
      </c>
      <c r="B763" t="s">
        <v>6138</v>
      </c>
    </row>
    <row r="764" spans="1:3" x14ac:dyDescent="0.25">
      <c r="A764" t="s">
        <v>4637</v>
      </c>
      <c r="B764" t="s">
        <v>6312</v>
      </c>
    </row>
    <row r="765" spans="1:3" x14ac:dyDescent="0.25">
      <c r="A765" t="s">
        <v>4637</v>
      </c>
      <c r="B765" t="s">
        <v>6239</v>
      </c>
    </row>
    <row r="766" spans="1:3" x14ac:dyDescent="0.25">
      <c r="A766" t="s">
        <v>4637</v>
      </c>
      <c r="B766" t="s">
        <v>6134</v>
      </c>
    </row>
    <row r="767" spans="1:3" x14ac:dyDescent="0.25">
      <c r="A767" t="s">
        <v>4637</v>
      </c>
      <c r="B767" t="s">
        <v>3169</v>
      </c>
    </row>
    <row r="768" spans="1:3" x14ac:dyDescent="0.25">
      <c r="A768" t="s">
        <v>4637</v>
      </c>
      <c r="B768" t="s">
        <v>6137</v>
      </c>
    </row>
    <row r="769" spans="1:3" x14ac:dyDescent="0.25">
      <c r="A769" t="s">
        <v>4637</v>
      </c>
      <c r="B769" t="s">
        <v>6442</v>
      </c>
    </row>
    <row r="770" spans="1:3" x14ac:dyDescent="0.25">
      <c r="A770" t="s">
        <v>4637</v>
      </c>
      <c r="B770" t="s">
        <v>6336</v>
      </c>
    </row>
    <row r="771" spans="1:3" x14ac:dyDescent="0.25">
      <c r="A771" t="s">
        <v>4637</v>
      </c>
      <c r="B771" t="s">
        <v>1878</v>
      </c>
    </row>
    <row r="772" spans="1:3" x14ac:dyDescent="0.25">
      <c r="A772" t="s">
        <v>4637</v>
      </c>
      <c r="B772" t="s">
        <v>6133</v>
      </c>
      <c r="C772" t="s">
        <v>32879</v>
      </c>
    </row>
    <row r="773" spans="1:3" x14ac:dyDescent="0.25">
      <c r="A773" t="s">
        <v>4637</v>
      </c>
      <c r="B773" t="s">
        <v>6133</v>
      </c>
      <c r="C773" t="s">
        <v>32890</v>
      </c>
    </row>
    <row r="774" spans="1:3" x14ac:dyDescent="0.25">
      <c r="A774" t="s">
        <v>4637</v>
      </c>
      <c r="B774" t="s">
        <v>6133</v>
      </c>
      <c r="C774" t="s">
        <v>32936</v>
      </c>
    </row>
    <row r="775" spans="1:3" x14ac:dyDescent="0.25">
      <c r="A775" t="s">
        <v>4637</v>
      </c>
      <c r="B775" t="s">
        <v>6133</v>
      </c>
      <c r="C775" t="s">
        <v>32916</v>
      </c>
    </row>
    <row r="776" spans="1:3" x14ac:dyDescent="0.25">
      <c r="A776" t="s">
        <v>4637</v>
      </c>
      <c r="B776" t="s">
        <v>6133</v>
      </c>
      <c r="C776" t="s">
        <v>32908</v>
      </c>
    </row>
    <row r="777" spans="1:3" x14ac:dyDescent="0.25">
      <c r="A777" t="s">
        <v>4637</v>
      </c>
      <c r="B777" t="s">
        <v>6133</v>
      </c>
      <c r="C777" t="s">
        <v>32944</v>
      </c>
    </row>
    <row r="778" spans="1:3" x14ac:dyDescent="0.25">
      <c r="A778" t="s">
        <v>4637</v>
      </c>
      <c r="B778" t="s">
        <v>6133</v>
      </c>
      <c r="C778" t="s">
        <v>32880</v>
      </c>
    </row>
    <row r="779" spans="1:3" x14ac:dyDescent="0.25">
      <c r="A779" t="s">
        <v>4637</v>
      </c>
      <c r="B779" t="s">
        <v>6133</v>
      </c>
      <c r="C779" t="s">
        <v>33003</v>
      </c>
    </row>
    <row r="780" spans="1:3" x14ac:dyDescent="0.25">
      <c r="A780" t="s">
        <v>4637</v>
      </c>
      <c r="B780" t="s">
        <v>6133</v>
      </c>
    </row>
    <row r="781" spans="1:3" x14ac:dyDescent="0.25">
      <c r="A781" t="s">
        <v>4637</v>
      </c>
      <c r="B781" t="s">
        <v>6129</v>
      </c>
    </row>
    <row r="782" spans="1:3" x14ac:dyDescent="0.25">
      <c r="A782" t="s">
        <v>5185</v>
      </c>
      <c r="B782" t="s">
        <v>6143</v>
      </c>
    </row>
    <row r="783" spans="1:3" x14ac:dyDescent="0.25">
      <c r="A783" t="s">
        <v>5185</v>
      </c>
      <c r="B783" t="s">
        <v>6550</v>
      </c>
    </row>
    <row r="784" spans="1:3" x14ac:dyDescent="0.25">
      <c r="A784" t="s">
        <v>5185</v>
      </c>
      <c r="B784" t="s">
        <v>6562</v>
      </c>
    </row>
    <row r="785" spans="1:3" x14ac:dyDescent="0.25">
      <c r="A785" t="s">
        <v>5185</v>
      </c>
      <c r="B785" t="s">
        <v>6139</v>
      </c>
    </row>
    <row r="786" spans="1:3" x14ac:dyDescent="0.25">
      <c r="A786" t="s">
        <v>5185</v>
      </c>
      <c r="B786" t="s">
        <v>6559</v>
      </c>
    </row>
    <row r="787" spans="1:3" x14ac:dyDescent="0.25">
      <c r="A787" t="s">
        <v>5185</v>
      </c>
      <c r="B787" t="s">
        <v>5079</v>
      </c>
    </row>
    <row r="788" spans="1:3" x14ac:dyDescent="0.25">
      <c r="A788" t="s">
        <v>5185</v>
      </c>
      <c r="B788" t="s">
        <v>4041</v>
      </c>
    </row>
    <row r="789" spans="1:3" x14ac:dyDescent="0.25">
      <c r="A789" t="s">
        <v>5185</v>
      </c>
      <c r="B789" t="s">
        <v>6150</v>
      </c>
    </row>
    <row r="790" spans="1:3" x14ac:dyDescent="0.25">
      <c r="A790" t="s">
        <v>5185</v>
      </c>
      <c r="B790" t="s">
        <v>6144</v>
      </c>
    </row>
    <row r="791" spans="1:3" x14ac:dyDescent="0.25">
      <c r="A791" t="s">
        <v>5185</v>
      </c>
      <c r="B791" t="s">
        <v>6145</v>
      </c>
    </row>
    <row r="792" spans="1:3" x14ac:dyDescent="0.25">
      <c r="A792" t="s">
        <v>5185</v>
      </c>
      <c r="B792" t="s">
        <v>5101</v>
      </c>
      <c r="C792" t="s">
        <v>32879</v>
      </c>
    </row>
    <row r="793" spans="1:3" x14ac:dyDescent="0.25">
      <c r="A793" t="s">
        <v>5185</v>
      </c>
      <c r="B793" t="s">
        <v>5101</v>
      </c>
      <c r="C793" t="s">
        <v>32942</v>
      </c>
    </row>
    <row r="794" spans="1:3" x14ac:dyDescent="0.25">
      <c r="A794" t="s">
        <v>5185</v>
      </c>
      <c r="B794" t="s">
        <v>5101</v>
      </c>
      <c r="C794" t="s">
        <v>32918</v>
      </c>
    </row>
    <row r="795" spans="1:3" x14ac:dyDescent="0.25">
      <c r="A795" t="s">
        <v>5185</v>
      </c>
      <c r="B795" t="s">
        <v>5101</v>
      </c>
      <c r="C795" t="s">
        <v>32883</v>
      </c>
    </row>
    <row r="796" spans="1:3" x14ac:dyDescent="0.25">
      <c r="A796" t="s">
        <v>5185</v>
      </c>
      <c r="B796" t="s">
        <v>6240</v>
      </c>
    </row>
    <row r="797" spans="1:3" x14ac:dyDescent="0.25">
      <c r="A797" t="s">
        <v>5185</v>
      </c>
      <c r="B797" t="s">
        <v>1447</v>
      </c>
    </row>
    <row r="798" spans="1:3" x14ac:dyDescent="0.25">
      <c r="A798" t="s">
        <v>5185</v>
      </c>
      <c r="B798" t="s">
        <v>6556</v>
      </c>
    </row>
    <row r="799" spans="1:3" x14ac:dyDescent="0.25">
      <c r="A799" t="s">
        <v>5185</v>
      </c>
      <c r="B799" t="s">
        <v>6141</v>
      </c>
    </row>
    <row r="800" spans="1:3" x14ac:dyDescent="0.25">
      <c r="A800" t="s">
        <v>5185</v>
      </c>
      <c r="B800" t="s">
        <v>6325</v>
      </c>
    </row>
    <row r="801" spans="1:3" x14ac:dyDescent="0.25">
      <c r="A801" t="s">
        <v>5185</v>
      </c>
      <c r="B801" t="s">
        <v>6259</v>
      </c>
    </row>
    <row r="802" spans="1:3" x14ac:dyDescent="0.25">
      <c r="A802" t="s">
        <v>5185</v>
      </c>
      <c r="B802" t="s">
        <v>6140</v>
      </c>
    </row>
    <row r="803" spans="1:3" x14ac:dyDescent="0.25">
      <c r="A803" t="s">
        <v>5185</v>
      </c>
      <c r="B803" t="s">
        <v>6560</v>
      </c>
    </row>
    <row r="804" spans="1:3" x14ac:dyDescent="0.25">
      <c r="A804" t="s">
        <v>5185</v>
      </c>
      <c r="B804" t="s">
        <v>6148</v>
      </c>
      <c r="C804" t="s">
        <v>32907</v>
      </c>
    </row>
    <row r="805" spans="1:3" x14ac:dyDescent="0.25">
      <c r="A805" t="s">
        <v>5185</v>
      </c>
      <c r="B805" t="s">
        <v>6148</v>
      </c>
      <c r="C805" t="s">
        <v>32916</v>
      </c>
    </row>
    <row r="806" spans="1:3" x14ac:dyDescent="0.25">
      <c r="A806" t="s">
        <v>5185</v>
      </c>
      <c r="B806" t="s">
        <v>5033</v>
      </c>
      <c r="C806" t="s">
        <v>32879</v>
      </c>
    </row>
    <row r="807" spans="1:3" x14ac:dyDescent="0.25">
      <c r="A807" t="s">
        <v>5943</v>
      </c>
      <c r="B807" t="s">
        <v>6155</v>
      </c>
    </row>
    <row r="808" spans="1:3" x14ac:dyDescent="0.25">
      <c r="A808" t="s">
        <v>5943</v>
      </c>
      <c r="B808" t="s">
        <v>6157</v>
      </c>
    </row>
    <row r="809" spans="1:3" x14ac:dyDescent="0.25">
      <c r="A809" t="s">
        <v>5943</v>
      </c>
      <c r="B809" t="s">
        <v>6545</v>
      </c>
    </row>
    <row r="810" spans="1:3" x14ac:dyDescent="0.25">
      <c r="A810" t="s">
        <v>5943</v>
      </c>
      <c r="B810" t="s">
        <v>6152</v>
      </c>
    </row>
    <row r="811" spans="1:3" x14ac:dyDescent="0.25">
      <c r="A811" t="s">
        <v>5943</v>
      </c>
      <c r="B811" t="s">
        <v>6330</v>
      </c>
    </row>
    <row r="812" spans="1:3" x14ac:dyDescent="0.25">
      <c r="A812" t="s">
        <v>5943</v>
      </c>
      <c r="B812" t="s">
        <v>6242</v>
      </c>
    </row>
    <row r="813" spans="1:3" x14ac:dyDescent="0.25">
      <c r="A813" t="s">
        <v>5943</v>
      </c>
      <c r="B813" t="s">
        <v>6277</v>
      </c>
    </row>
    <row r="814" spans="1:3" x14ac:dyDescent="0.25">
      <c r="A814" t="s">
        <v>5943</v>
      </c>
      <c r="B814" t="s">
        <v>6146</v>
      </c>
      <c r="C814" t="s">
        <v>33058</v>
      </c>
    </row>
    <row r="815" spans="1:3" x14ac:dyDescent="0.25">
      <c r="A815" t="s">
        <v>5943</v>
      </c>
      <c r="B815" t="s">
        <v>6146</v>
      </c>
      <c r="C815" t="s">
        <v>32881</v>
      </c>
    </row>
    <row r="816" spans="1:3" x14ac:dyDescent="0.25">
      <c r="A816" t="s">
        <v>5943</v>
      </c>
      <c r="B816" t="s">
        <v>6146</v>
      </c>
      <c r="C816" t="s">
        <v>33068</v>
      </c>
    </row>
    <row r="817" spans="1:3" x14ac:dyDescent="0.25">
      <c r="A817" t="s">
        <v>5943</v>
      </c>
      <c r="B817" t="s">
        <v>6146</v>
      </c>
      <c r="C817" t="s">
        <v>32894</v>
      </c>
    </row>
    <row r="818" spans="1:3" x14ac:dyDescent="0.25">
      <c r="A818" t="s">
        <v>5943</v>
      </c>
      <c r="B818" t="s">
        <v>6146</v>
      </c>
      <c r="C818" t="s">
        <v>33086</v>
      </c>
    </row>
    <row r="819" spans="1:3" x14ac:dyDescent="0.25">
      <c r="A819" t="s">
        <v>5943</v>
      </c>
      <c r="B819" t="s">
        <v>6146</v>
      </c>
      <c r="C819" t="s">
        <v>32884</v>
      </c>
    </row>
    <row r="820" spans="1:3" x14ac:dyDescent="0.25">
      <c r="A820" t="s">
        <v>5943</v>
      </c>
      <c r="B820" t="s">
        <v>6146</v>
      </c>
      <c r="C820" t="s">
        <v>32882</v>
      </c>
    </row>
    <row r="821" spans="1:3" x14ac:dyDescent="0.25">
      <c r="A821" t="s">
        <v>5943</v>
      </c>
      <c r="B821" t="s">
        <v>6146</v>
      </c>
      <c r="C821" t="s">
        <v>32937</v>
      </c>
    </row>
    <row r="822" spans="1:3" x14ac:dyDescent="0.25">
      <c r="A822" t="s">
        <v>5943</v>
      </c>
      <c r="B822" t="s">
        <v>6146</v>
      </c>
      <c r="C822" t="s">
        <v>32904</v>
      </c>
    </row>
    <row r="823" spans="1:3" x14ac:dyDescent="0.25">
      <c r="A823" t="s">
        <v>5943</v>
      </c>
      <c r="B823" t="s">
        <v>6146</v>
      </c>
      <c r="C823" t="s">
        <v>33017</v>
      </c>
    </row>
    <row r="824" spans="1:3" x14ac:dyDescent="0.25">
      <c r="A824" t="s">
        <v>5943</v>
      </c>
      <c r="B824" t="s">
        <v>6557</v>
      </c>
    </row>
    <row r="825" spans="1:3" x14ac:dyDescent="0.25">
      <c r="A825" t="s">
        <v>5943</v>
      </c>
      <c r="B825" t="s">
        <v>6114</v>
      </c>
    </row>
    <row r="826" spans="1:3" x14ac:dyDescent="0.25">
      <c r="A826" t="s">
        <v>5943</v>
      </c>
      <c r="B826" t="s">
        <v>6014</v>
      </c>
    </row>
    <row r="827" spans="1:3" x14ac:dyDescent="0.25">
      <c r="A827" t="s">
        <v>5943</v>
      </c>
      <c r="B827" t="s">
        <v>6554</v>
      </c>
    </row>
    <row r="828" spans="1:3" x14ac:dyDescent="0.25">
      <c r="A828" t="s">
        <v>5943</v>
      </c>
      <c r="B828" t="s">
        <v>6154</v>
      </c>
    </row>
    <row r="829" spans="1:3" x14ac:dyDescent="0.25">
      <c r="A829" t="s">
        <v>5943</v>
      </c>
      <c r="B829" t="s">
        <v>6151</v>
      </c>
    </row>
    <row r="830" spans="1:3" x14ac:dyDescent="0.25">
      <c r="A830" t="s">
        <v>5943</v>
      </c>
      <c r="B830" t="s">
        <v>4515</v>
      </c>
      <c r="C830" t="s">
        <v>32979</v>
      </c>
    </row>
    <row r="831" spans="1:3" x14ac:dyDescent="0.25">
      <c r="A831" t="s">
        <v>5943</v>
      </c>
      <c r="B831" t="s">
        <v>4515</v>
      </c>
      <c r="C831" t="s">
        <v>33051</v>
      </c>
    </row>
    <row r="832" spans="1:3" x14ac:dyDescent="0.25">
      <c r="A832" t="s">
        <v>5943</v>
      </c>
      <c r="B832" t="s">
        <v>4515</v>
      </c>
      <c r="C832" t="s">
        <v>33041</v>
      </c>
    </row>
    <row r="833" spans="1:3" x14ac:dyDescent="0.25">
      <c r="A833" t="s">
        <v>5943</v>
      </c>
      <c r="B833" t="s">
        <v>4515</v>
      </c>
      <c r="C833" t="s">
        <v>32967</v>
      </c>
    </row>
    <row r="834" spans="1:3" x14ac:dyDescent="0.25">
      <c r="A834" t="s">
        <v>5943</v>
      </c>
      <c r="B834" t="s">
        <v>4458</v>
      </c>
    </row>
    <row r="835" spans="1:3" x14ac:dyDescent="0.25">
      <c r="A835" t="s">
        <v>5943</v>
      </c>
      <c r="B835" t="s">
        <v>3156</v>
      </c>
    </row>
    <row r="836" spans="1:3" x14ac:dyDescent="0.25">
      <c r="A836" t="s">
        <v>5943</v>
      </c>
      <c r="B836" t="s">
        <v>5977</v>
      </c>
    </row>
    <row r="837" spans="1:3" x14ac:dyDescent="0.25">
      <c r="A837" t="s">
        <v>5943</v>
      </c>
      <c r="B837" t="s">
        <v>6563</v>
      </c>
    </row>
    <row r="838" spans="1:3" x14ac:dyDescent="0.25">
      <c r="A838" t="s">
        <v>5943</v>
      </c>
      <c r="B838" t="s">
        <v>6147</v>
      </c>
    </row>
    <row r="839" spans="1:3" x14ac:dyDescent="0.25">
      <c r="A839" t="s">
        <v>5943</v>
      </c>
      <c r="B839" t="s">
        <v>6156</v>
      </c>
    </row>
    <row r="840" spans="1:3" x14ac:dyDescent="0.25">
      <c r="A840" t="s">
        <v>5943</v>
      </c>
      <c r="B840" t="s">
        <v>6153</v>
      </c>
    </row>
    <row r="841" spans="1:3" x14ac:dyDescent="0.25">
      <c r="A841" t="s">
        <v>5942</v>
      </c>
      <c r="B841" t="s">
        <v>6166</v>
      </c>
    </row>
    <row r="842" spans="1:3" x14ac:dyDescent="0.25">
      <c r="A842" t="s">
        <v>5942</v>
      </c>
      <c r="B842" t="s">
        <v>6162</v>
      </c>
    </row>
    <row r="843" spans="1:3" x14ac:dyDescent="0.25">
      <c r="A843" t="s">
        <v>5942</v>
      </c>
      <c r="B843" t="s">
        <v>6161</v>
      </c>
      <c r="C843" t="s">
        <v>32925</v>
      </c>
    </row>
    <row r="844" spans="1:3" x14ac:dyDescent="0.25">
      <c r="A844" t="s">
        <v>5942</v>
      </c>
      <c r="B844" t="s">
        <v>6161</v>
      </c>
    </row>
    <row r="845" spans="1:3" x14ac:dyDescent="0.25">
      <c r="A845" t="s">
        <v>5942</v>
      </c>
      <c r="B845" t="s">
        <v>6160</v>
      </c>
    </row>
    <row r="846" spans="1:3" x14ac:dyDescent="0.25">
      <c r="A846" t="s">
        <v>5942</v>
      </c>
      <c r="B846" t="s">
        <v>6164</v>
      </c>
    </row>
    <row r="847" spans="1:3" x14ac:dyDescent="0.25">
      <c r="A847" t="s">
        <v>5942</v>
      </c>
      <c r="B847" t="s">
        <v>6530</v>
      </c>
      <c r="C847" t="s">
        <v>32995</v>
      </c>
    </row>
    <row r="848" spans="1:3" x14ac:dyDescent="0.25">
      <c r="A848" t="s">
        <v>5942</v>
      </c>
      <c r="B848" t="s">
        <v>6530</v>
      </c>
    </row>
    <row r="849" spans="1:3" x14ac:dyDescent="0.25">
      <c r="A849" t="s">
        <v>5942</v>
      </c>
      <c r="B849" t="s">
        <v>6423</v>
      </c>
    </row>
    <row r="850" spans="1:3" x14ac:dyDescent="0.25">
      <c r="A850" t="s">
        <v>5942</v>
      </c>
      <c r="B850" t="s">
        <v>173</v>
      </c>
    </row>
    <row r="851" spans="1:3" x14ac:dyDescent="0.25">
      <c r="A851" t="s">
        <v>5942</v>
      </c>
      <c r="B851" t="s">
        <v>6165</v>
      </c>
    </row>
    <row r="852" spans="1:3" x14ac:dyDescent="0.25">
      <c r="A852" t="s">
        <v>5942</v>
      </c>
      <c r="B852" t="s">
        <v>5969</v>
      </c>
    </row>
    <row r="853" spans="1:3" x14ac:dyDescent="0.25">
      <c r="A853" t="s">
        <v>5942</v>
      </c>
      <c r="B853" t="s">
        <v>6163</v>
      </c>
    </row>
    <row r="854" spans="1:3" x14ac:dyDescent="0.25">
      <c r="A854" t="s">
        <v>5953</v>
      </c>
      <c r="B854" t="s">
        <v>6244</v>
      </c>
      <c r="C854" t="s">
        <v>33034</v>
      </c>
    </row>
    <row r="855" spans="1:3" x14ac:dyDescent="0.25">
      <c r="A855" t="s">
        <v>5953</v>
      </c>
      <c r="B855" t="s">
        <v>6244</v>
      </c>
      <c r="C855" t="s">
        <v>32954</v>
      </c>
    </row>
    <row r="856" spans="1:3" x14ac:dyDescent="0.25">
      <c r="A856" t="s">
        <v>5953</v>
      </c>
      <c r="B856" t="s">
        <v>6243</v>
      </c>
      <c r="C856" t="s">
        <v>33053</v>
      </c>
    </row>
    <row r="857" spans="1:3" x14ac:dyDescent="0.25">
      <c r="A857" t="s">
        <v>5953</v>
      </c>
      <c r="B857" t="s">
        <v>6243</v>
      </c>
    </row>
    <row r="858" spans="1:3" x14ac:dyDescent="0.25">
      <c r="A858" t="s">
        <v>5953</v>
      </c>
      <c r="B858" t="s">
        <v>6401</v>
      </c>
    </row>
    <row r="859" spans="1:3" x14ac:dyDescent="0.25">
      <c r="A859" t="s">
        <v>5953</v>
      </c>
      <c r="B859" t="s">
        <v>6464</v>
      </c>
    </row>
    <row r="860" spans="1:3" x14ac:dyDescent="0.25">
      <c r="A860" t="s">
        <v>5953</v>
      </c>
      <c r="B860" t="s">
        <v>3332</v>
      </c>
    </row>
    <row r="861" spans="1:3" x14ac:dyDescent="0.25">
      <c r="A861" t="s">
        <v>5953</v>
      </c>
      <c r="B861" t="s">
        <v>5297</v>
      </c>
    </row>
    <row r="862" spans="1:3" x14ac:dyDescent="0.25">
      <c r="A862" t="s">
        <v>5953</v>
      </c>
      <c r="B862" t="s">
        <v>6410</v>
      </c>
    </row>
    <row r="863" spans="1:3" x14ac:dyDescent="0.25">
      <c r="A863" t="s">
        <v>5946</v>
      </c>
      <c r="B863" t="s">
        <v>6468</v>
      </c>
    </row>
    <row r="864" spans="1:3" x14ac:dyDescent="0.25">
      <c r="A864" t="s">
        <v>5946</v>
      </c>
      <c r="B864" t="s">
        <v>6167</v>
      </c>
    </row>
    <row r="865" spans="1:3" x14ac:dyDescent="0.25">
      <c r="A865" t="s">
        <v>5946</v>
      </c>
      <c r="B865" t="s">
        <v>6340</v>
      </c>
    </row>
    <row r="866" spans="1:3" x14ac:dyDescent="0.25">
      <c r="A866" t="s">
        <v>5946</v>
      </c>
      <c r="B866" t="s">
        <v>6399</v>
      </c>
      <c r="C866" t="s">
        <v>33019</v>
      </c>
    </row>
    <row r="867" spans="1:3" x14ac:dyDescent="0.25">
      <c r="A867" t="s">
        <v>5946</v>
      </c>
      <c r="B867" t="s">
        <v>6399</v>
      </c>
      <c r="C867" t="s">
        <v>32916</v>
      </c>
    </row>
    <row r="868" spans="1:3" x14ac:dyDescent="0.25">
      <c r="A868" t="s">
        <v>5946</v>
      </c>
      <c r="B868" t="s">
        <v>6399</v>
      </c>
      <c r="C868" t="s">
        <v>32944</v>
      </c>
    </row>
    <row r="869" spans="1:3" x14ac:dyDescent="0.25">
      <c r="A869" t="s">
        <v>5946</v>
      </c>
      <c r="B869" t="s">
        <v>6399</v>
      </c>
    </row>
    <row r="870" spans="1:3" x14ac:dyDescent="0.25">
      <c r="A870" t="s">
        <v>5946</v>
      </c>
      <c r="B870" t="s">
        <v>6553</v>
      </c>
    </row>
    <row r="871" spans="1:3" x14ac:dyDescent="0.25">
      <c r="A871" t="s">
        <v>5946</v>
      </c>
      <c r="B871" t="s">
        <v>6256</v>
      </c>
    </row>
    <row r="872" spans="1:3" x14ac:dyDescent="0.25">
      <c r="A872" t="s">
        <v>5946</v>
      </c>
      <c r="B872" t="s">
        <v>6169</v>
      </c>
    </row>
    <row r="873" spans="1:3" x14ac:dyDescent="0.25">
      <c r="A873" t="s">
        <v>5946</v>
      </c>
      <c r="B873" t="s">
        <v>6542</v>
      </c>
    </row>
    <row r="874" spans="1:3" x14ac:dyDescent="0.25">
      <c r="A874" t="s">
        <v>5946</v>
      </c>
      <c r="B874" t="s">
        <v>3778</v>
      </c>
      <c r="C874" t="s">
        <v>32895</v>
      </c>
    </row>
    <row r="875" spans="1:3" x14ac:dyDescent="0.25">
      <c r="A875" t="s">
        <v>5946</v>
      </c>
      <c r="B875" t="s">
        <v>3778</v>
      </c>
      <c r="C875" t="s">
        <v>33047</v>
      </c>
    </row>
    <row r="876" spans="1:3" x14ac:dyDescent="0.25">
      <c r="A876" t="s">
        <v>5946</v>
      </c>
      <c r="B876" t="s">
        <v>3778</v>
      </c>
      <c r="C876" t="s">
        <v>33037</v>
      </c>
    </row>
    <row r="877" spans="1:3" x14ac:dyDescent="0.25">
      <c r="A877" t="s">
        <v>5946</v>
      </c>
      <c r="B877" t="s">
        <v>3778</v>
      </c>
      <c r="C877" t="s">
        <v>32900</v>
      </c>
    </row>
    <row r="878" spans="1:3" x14ac:dyDescent="0.25">
      <c r="A878" t="s">
        <v>5946</v>
      </c>
      <c r="B878" t="s">
        <v>3778</v>
      </c>
      <c r="C878" t="s">
        <v>33036</v>
      </c>
    </row>
    <row r="879" spans="1:3" x14ac:dyDescent="0.25">
      <c r="A879" t="s">
        <v>5946</v>
      </c>
      <c r="B879" t="s">
        <v>3778</v>
      </c>
      <c r="C879" t="s">
        <v>33049</v>
      </c>
    </row>
    <row r="880" spans="1:3" x14ac:dyDescent="0.25">
      <c r="A880" t="s">
        <v>5946</v>
      </c>
      <c r="B880" t="s">
        <v>3778</v>
      </c>
      <c r="C880" t="s">
        <v>33038</v>
      </c>
    </row>
    <row r="881" spans="1:3" x14ac:dyDescent="0.25">
      <c r="A881" t="s">
        <v>5946</v>
      </c>
      <c r="B881" t="s">
        <v>3778</v>
      </c>
      <c r="C881" t="s">
        <v>32982</v>
      </c>
    </row>
    <row r="882" spans="1:3" x14ac:dyDescent="0.25">
      <c r="A882" t="s">
        <v>5946</v>
      </c>
      <c r="B882" t="s">
        <v>3778</v>
      </c>
      <c r="C882" t="s">
        <v>33072</v>
      </c>
    </row>
    <row r="883" spans="1:3" x14ac:dyDescent="0.25">
      <c r="A883" t="s">
        <v>5946</v>
      </c>
      <c r="B883" t="s">
        <v>3778</v>
      </c>
    </row>
    <row r="884" spans="1:3" x14ac:dyDescent="0.25">
      <c r="A884" t="s">
        <v>5946</v>
      </c>
      <c r="B884" t="s">
        <v>6518</v>
      </c>
    </row>
    <row r="885" spans="1:3" x14ac:dyDescent="0.25">
      <c r="A885" t="s">
        <v>5946</v>
      </c>
      <c r="B885" t="s">
        <v>5153</v>
      </c>
    </row>
    <row r="886" spans="1:3" x14ac:dyDescent="0.25">
      <c r="A886" t="s">
        <v>5946</v>
      </c>
      <c r="B886" t="s">
        <v>6168</v>
      </c>
      <c r="C886" t="s">
        <v>32907</v>
      </c>
    </row>
    <row r="887" spans="1:3" x14ac:dyDescent="0.25">
      <c r="A887" t="s">
        <v>5946</v>
      </c>
      <c r="B887" t="s">
        <v>6168</v>
      </c>
    </row>
    <row r="888" spans="1:3" x14ac:dyDescent="0.25">
      <c r="A888" t="s">
        <v>1370</v>
      </c>
      <c r="B888" t="s">
        <v>6182</v>
      </c>
      <c r="C888" t="s">
        <v>32890</v>
      </c>
    </row>
    <row r="889" spans="1:3" x14ac:dyDescent="0.25">
      <c r="A889" t="s">
        <v>1370</v>
      </c>
      <c r="B889" t="s">
        <v>6182</v>
      </c>
      <c r="C889" t="s">
        <v>32985</v>
      </c>
    </row>
    <row r="890" spans="1:3" x14ac:dyDescent="0.25">
      <c r="A890" t="s">
        <v>1370</v>
      </c>
      <c r="B890" t="s">
        <v>6182</v>
      </c>
    </row>
    <row r="891" spans="1:3" x14ac:dyDescent="0.25">
      <c r="A891" t="s">
        <v>1370</v>
      </c>
      <c r="B891" t="s">
        <v>6176</v>
      </c>
      <c r="C891" t="s">
        <v>32925</v>
      </c>
    </row>
    <row r="892" spans="1:3" x14ac:dyDescent="0.25">
      <c r="A892" t="s">
        <v>1370</v>
      </c>
      <c r="B892" t="s">
        <v>6176</v>
      </c>
      <c r="C892" t="s">
        <v>33045</v>
      </c>
    </row>
    <row r="893" spans="1:3" x14ac:dyDescent="0.25">
      <c r="A893" t="s">
        <v>1370</v>
      </c>
      <c r="B893" t="s">
        <v>6176</v>
      </c>
      <c r="C893" t="s">
        <v>32952</v>
      </c>
    </row>
    <row r="894" spans="1:3" x14ac:dyDescent="0.25">
      <c r="A894" t="s">
        <v>1370</v>
      </c>
      <c r="B894" t="s">
        <v>6176</v>
      </c>
      <c r="C894" t="s">
        <v>32976</v>
      </c>
    </row>
    <row r="895" spans="1:3" x14ac:dyDescent="0.25">
      <c r="A895" t="s">
        <v>1370</v>
      </c>
      <c r="B895" t="s">
        <v>6176</v>
      </c>
      <c r="C895" t="s">
        <v>33006</v>
      </c>
    </row>
    <row r="896" spans="1:3" x14ac:dyDescent="0.25">
      <c r="A896" t="s">
        <v>1370</v>
      </c>
      <c r="B896" t="s">
        <v>6176</v>
      </c>
      <c r="C896" t="s">
        <v>32973</v>
      </c>
    </row>
    <row r="897" spans="1:3" x14ac:dyDescent="0.25">
      <c r="A897" t="s">
        <v>1370</v>
      </c>
      <c r="B897" t="s">
        <v>6176</v>
      </c>
      <c r="C897" t="s">
        <v>32931</v>
      </c>
    </row>
    <row r="898" spans="1:3" x14ac:dyDescent="0.25">
      <c r="A898" t="s">
        <v>1370</v>
      </c>
      <c r="B898" t="s">
        <v>6176</v>
      </c>
      <c r="C898" t="s">
        <v>33048</v>
      </c>
    </row>
    <row r="899" spans="1:3" x14ac:dyDescent="0.25">
      <c r="A899" t="s">
        <v>1370</v>
      </c>
      <c r="B899" t="s">
        <v>6176</v>
      </c>
      <c r="C899" t="s">
        <v>32902</v>
      </c>
    </row>
    <row r="900" spans="1:3" x14ac:dyDescent="0.25">
      <c r="A900" t="s">
        <v>1370</v>
      </c>
      <c r="B900" t="s">
        <v>6176</v>
      </c>
      <c r="C900" t="s">
        <v>32948</v>
      </c>
    </row>
    <row r="901" spans="1:3" x14ac:dyDescent="0.25">
      <c r="A901" t="s">
        <v>1370</v>
      </c>
      <c r="B901" t="s">
        <v>6176</v>
      </c>
    </row>
    <row r="902" spans="1:3" x14ac:dyDescent="0.25">
      <c r="A902" t="s">
        <v>1370</v>
      </c>
      <c r="B902" t="s">
        <v>6337</v>
      </c>
    </row>
    <row r="903" spans="1:3" x14ac:dyDescent="0.25">
      <c r="A903" t="s">
        <v>1370</v>
      </c>
      <c r="B903" t="s">
        <v>6190</v>
      </c>
    </row>
    <row r="904" spans="1:3" x14ac:dyDescent="0.25">
      <c r="A904" t="s">
        <v>1370</v>
      </c>
      <c r="B904" t="s">
        <v>6305</v>
      </c>
    </row>
    <row r="905" spans="1:3" x14ac:dyDescent="0.25">
      <c r="A905" t="s">
        <v>1370</v>
      </c>
      <c r="B905" t="s">
        <v>6329</v>
      </c>
    </row>
    <row r="906" spans="1:3" x14ac:dyDescent="0.25">
      <c r="A906" t="s">
        <v>1370</v>
      </c>
      <c r="B906" t="s">
        <v>6171</v>
      </c>
    </row>
    <row r="907" spans="1:3" x14ac:dyDescent="0.25">
      <c r="A907" t="s">
        <v>1370</v>
      </c>
      <c r="B907" t="s">
        <v>6302</v>
      </c>
    </row>
    <row r="908" spans="1:3" x14ac:dyDescent="0.25">
      <c r="A908" t="s">
        <v>1370</v>
      </c>
      <c r="B908" t="s">
        <v>6552</v>
      </c>
    </row>
    <row r="909" spans="1:3" x14ac:dyDescent="0.25">
      <c r="A909" t="s">
        <v>1370</v>
      </c>
      <c r="B909" t="s">
        <v>6281</v>
      </c>
    </row>
    <row r="910" spans="1:3" x14ac:dyDescent="0.25">
      <c r="A910" t="s">
        <v>1370</v>
      </c>
      <c r="B910" t="s">
        <v>6516</v>
      </c>
    </row>
    <row r="911" spans="1:3" x14ac:dyDescent="0.25">
      <c r="A911" t="s">
        <v>1370</v>
      </c>
      <c r="B911" t="s">
        <v>6522</v>
      </c>
    </row>
    <row r="912" spans="1:3" x14ac:dyDescent="0.25">
      <c r="A912" t="s">
        <v>1370</v>
      </c>
      <c r="B912" t="s">
        <v>3270</v>
      </c>
    </row>
    <row r="913" spans="1:3" x14ac:dyDescent="0.25">
      <c r="A913" t="s">
        <v>1370</v>
      </c>
      <c r="B913" t="s">
        <v>5320</v>
      </c>
    </row>
    <row r="914" spans="1:3" x14ac:dyDescent="0.25">
      <c r="A914" t="s">
        <v>1370</v>
      </c>
      <c r="B914" t="s">
        <v>6181</v>
      </c>
      <c r="C914" t="s">
        <v>32951</v>
      </c>
    </row>
    <row r="915" spans="1:3" x14ac:dyDescent="0.25">
      <c r="A915" t="s">
        <v>1370</v>
      </c>
      <c r="B915" t="s">
        <v>6181</v>
      </c>
      <c r="C915" t="s">
        <v>32949</v>
      </c>
    </row>
    <row r="916" spans="1:3" x14ac:dyDescent="0.25">
      <c r="A916" t="s">
        <v>1370</v>
      </c>
      <c r="B916" t="s">
        <v>6181</v>
      </c>
      <c r="C916" t="s">
        <v>32906</v>
      </c>
    </row>
    <row r="917" spans="1:3" x14ac:dyDescent="0.25">
      <c r="A917" t="s">
        <v>1370</v>
      </c>
      <c r="B917" t="s">
        <v>6181</v>
      </c>
    </row>
    <row r="918" spans="1:3" x14ac:dyDescent="0.25">
      <c r="A918" t="s">
        <v>1370</v>
      </c>
      <c r="B918" t="s">
        <v>1843</v>
      </c>
    </row>
    <row r="919" spans="1:3" x14ac:dyDescent="0.25">
      <c r="A919" t="s">
        <v>1370</v>
      </c>
      <c r="B919" t="s">
        <v>6548</v>
      </c>
      <c r="C919" t="s">
        <v>33056</v>
      </c>
    </row>
    <row r="920" spans="1:3" x14ac:dyDescent="0.25">
      <c r="A920" t="s">
        <v>1370</v>
      </c>
      <c r="B920" t="s">
        <v>6548</v>
      </c>
    </row>
    <row r="921" spans="1:3" x14ac:dyDescent="0.25">
      <c r="A921" t="s">
        <v>1370</v>
      </c>
      <c r="B921" t="s">
        <v>3420</v>
      </c>
    </row>
    <row r="922" spans="1:3" x14ac:dyDescent="0.25">
      <c r="A922" t="s">
        <v>1370</v>
      </c>
      <c r="B922" t="s">
        <v>4414</v>
      </c>
    </row>
    <row r="923" spans="1:3" x14ac:dyDescent="0.25">
      <c r="A923" t="s">
        <v>1370</v>
      </c>
      <c r="B923" t="s">
        <v>6185</v>
      </c>
    </row>
    <row r="924" spans="1:3" x14ac:dyDescent="0.25">
      <c r="A924" t="s">
        <v>1370</v>
      </c>
      <c r="B924" t="s">
        <v>6520</v>
      </c>
    </row>
    <row r="925" spans="1:3" x14ac:dyDescent="0.25">
      <c r="A925" t="s">
        <v>1370</v>
      </c>
      <c r="B925" t="s">
        <v>6546</v>
      </c>
    </row>
    <row r="926" spans="1:3" x14ac:dyDescent="0.25">
      <c r="A926" t="s">
        <v>1370</v>
      </c>
      <c r="B926" t="s">
        <v>6184</v>
      </c>
    </row>
    <row r="927" spans="1:3" x14ac:dyDescent="0.25">
      <c r="A927" t="s">
        <v>1370</v>
      </c>
      <c r="B927" t="s">
        <v>3337</v>
      </c>
    </row>
    <row r="928" spans="1:3" x14ac:dyDescent="0.25">
      <c r="A928" t="s">
        <v>1370</v>
      </c>
      <c r="B928" t="s">
        <v>6268</v>
      </c>
    </row>
    <row r="929" spans="1:3" x14ac:dyDescent="0.25">
      <c r="A929" t="s">
        <v>1370</v>
      </c>
      <c r="B929" t="s">
        <v>6561</v>
      </c>
    </row>
    <row r="930" spans="1:3" x14ac:dyDescent="0.25">
      <c r="A930" t="s">
        <v>1370</v>
      </c>
      <c r="B930" t="s">
        <v>4847</v>
      </c>
    </row>
    <row r="931" spans="1:3" x14ac:dyDescent="0.25">
      <c r="A931" t="s">
        <v>1370</v>
      </c>
      <c r="B931" t="s">
        <v>6451</v>
      </c>
    </row>
    <row r="932" spans="1:3" x14ac:dyDescent="0.25">
      <c r="A932" t="s">
        <v>1370</v>
      </c>
      <c r="B932" t="s">
        <v>6172</v>
      </c>
    </row>
    <row r="933" spans="1:3" x14ac:dyDescent="0.25">
      <c r="A933" t="s">
        <v>1370</v>
      </c>
      <c r="B933" t="s">
        <v>6189</v>
      </c>
    </row>
    <row r="934" spans="1:3" x14ac:dyDescent="0.25">
      <c r="A934" t="s">
        <v>1370</v>
      </c>
      <c r="B934" t="s">
        <v>6363</v>
      </c>
      <c r="C934" t="s">
        <v>33067</v>
      </c>
    </row>
    <row r="935" spans="1:3" x14ac:dyDescent="0.25">
      <c r="A935" t="s">
        <v>1370</v>
      </c>
      <c r="B935" t="s">
        <v>3024</v>
      </c>
    </row>
    <row r="936" spans="1:3" x14ac:dyDescent="0.25">
      <c r="A936" t="s">
        <v>1370</v>
      </c>
      <c r="B936" t="s">
        <v>4250</v>
      </c>
    </row>
    <row r="937" spans="1:3" x14ac:dyDescent="0.25">
      <c r="A937" t="s">
        <v>1370</v>
      </c>
      <c r="B937" t="s">
        <v>6186</v>
      </c>
    </row>
    <row r="938" spans="1:3" x14ac:dyDescent="0.25">
      <c r="A938" t="s">
        <v>1370</v>
      </c>
      <c r="B938" t="s">
        <v>6178</v>
      </c>
    </row>
    <row r="939" spans="1:3" x14ac:dyDescent="0.25">
      <c r="A939" t="s">
        <v>1370</v>
      </c>
      <c r="B939" t="s">
        <v>6187</v>
      </c>
    </row>
    <row r="940" spans="1:3" x14ac:dyDescent="0.25">
      <c r="A940" t="s">
        <v>1370</v>
      </c>
      <c r="B940" t="s">
        <v>6406</v>
      </c>
    </row>
    <row r="941" spans="1:3" x14ac:dyDescent="0.25">
      <c r="A941" t="s">
        <v>1370</v>
      </c>
      <c r="B941" t="s">
        <v>6404</v>
      </c>
    </row>
    <row r="942" spans="1:3" x14ac:dyDescent="0.25">
      <c r="A942" t="s">
        <v>1370</v>
      </c>
      <c r="B942" t="s">
        <v>6525</v>
      </c>
    </row>
    <row r="943" spans="1:3" x14ac:dyDescent="0.25">
      <c r="A943" t="s">
        <v>1370</v>
      </c>
      <c r="B943" t="s">
        <v>6503</v>
      </c>
    </row>
    <row r="944" spans="1:3" x14ac:dyDescent="0.25">
      <c r="A944" t="s">
        <v>1370</v>
      </c>
      <c r="B944" t="s">
        <v>6536</v>
      </c>
    </row>
    <row r="945" spans="1:3" x14ac:dyDescent="0.25">
      <c r="A945" t="s">
        <v>1370</v>
      </c>
      <c r="B945" t="s">
        <v>6174</v>
      </c>
      <c r="C945" t="s">
        <v>32971</v>
      </c>
    </row>
    <row r="946" spans="1:3" x14ac:dyDescent="0.25">
      <c r="A946" t="s">
        <v>1370</v>
      </c>
      <c r="B946" t="s">
        <v>6523</v>
      </c>
    </row>
    <row r="947" spans="1:3" x14ac:dyDescent="0.25">
      <c r="A947" t="s">
        <v>1370</v>
      </c>
      <c r="B947" t="s">
        <v>6180</v>
      </c>
    </row>
    <row r="948" spans="1:3" x14ac:dyDescent="0.25">
      <c r="A948" t="s">
        <v>1370</v>
      </c>
      <c r="B948" t="s">
        <v>6173</v>
      </c>
    </row>
    <row r="949" spans="1:3" x14ac:dyDescent="0.25">
      <c r="A949" t="s">
        <v>1370</v>
      </c>
      <c r="B949" t="s">
        <v>3229</v>
      </c>
    </row>
    <row r="950" spans="1:3" x14ac:dyDescent="0.25">
      <c r="A950" t="s">
        <v>1370</v>
      </c>
      <c r="B950" t="s">
        <v>6177</v>
      </c>
    </row>
    <row r="951" spans="1:3" x14ac:dyDescent="0.25">
      <c r="A951" t="s">
        <v>5392</v>
      </c>
      <c r="B951" t="s">
        <v>6501</v>
      </c>
    </row>
    <row r="952" spans="1:3" x14ac:dyDescent="0.25">
      <c r="A952" t="s">
        <v>5392</v>
      </c>
      <c r="B952" t="s">
        <v>6193</v>
      </c>
    </row>
    <row r="953" spans="1:3" x14ac:dyDescent="0.25">
      <c r="A953" t="s">
        <v>5392</v>
      </c>
      <c r="B953" t="s">
        <v>6456</v>
      </c>
    </row>
    <row r="954" spans="1:3" x14ac:dyDescent="0.25">
      <c r="A954" t="s">
        <v>5392</v>
      </c>
      <c r="B954" t="s">
        <v>6257</v>
      </c>
    </row>
    <row r="955" spans="1:3" x14ac:dyDescent="0.25">
      <c r="A955" t="s">
        <v>5392</v>
      </c>
      <c r="B955" t="s">
        <v>6191</v>
      </c>
    </row>
    <row r="956" spans="1:3" x14ac:dyDescent="0.25">
      <c r="A956" t="s">
        <v>5392</v>
      </c>
      <c r="B956" t="s">
        <v>6535</v>
      </c>
    </row>
    <row r="957" spans="1:3" x14ac:dyDescent="0.25">
      <c r="A957" t="s">
        <v>5392</v>
      </c>
      <c r="B957" t="s">
        <v>6196</v>
      </c>
    </row>
    <row r="958" spans="1:3" x14ac:dyDescent="0.25">
      <c r="A958" t="s">
        <v>5392</v>
      </c>
      <c r="B958" t="s">
        <v>6299</v>
      </c>
    </row>
    <row r="959" spans="1:3" x14ac:dyDescent="0.25">
      <c r="A959" t="s">
        <v>5392</v>
      </c>
      <c r="B959" t="s">
        <v>6558</v>
      </c>
    </row>
    <row r="960" spans="1:3" x14ac:dyDescent="0.25">
      <c r="A960" t="s">
        <v>5392</v>
      </c>
      <c r="B960" t="s">
        <v>6388</v>
      </c>
    </row>
    <row r="961" spans="1:3" x14ac:dyDescent="0.25">
      <c r="A961" t="s">
        <v>5392</v>
      </c>
      <c r="B961" t="s">
        <v>6192</v>
      </c>
    </row>
    <row r="962" spans="1:3" x14ac:dyDescent="0.25">
      <c r="A962" t="s">
        <v>5392</v>
      </c>
      <c r="B962" t="s">
        <v>5666</v>
      </c>
      <c r="C962" t="s">
        <v>32991</v>
      </c>
    </row>
    <row r="963" spans="1:3" x14ac:dyDescent="0.25">
      <c r="A963" t="s">
        <v>5392</v>
      </c>
      <c r="B963" t="s">
        <v>5666</v>
      </c>
      <c r="C963" t="s">
        <v>32926</v>
      </c>
    </row>
    <row r="964" spans="1:3" x14ac:dyDescent="0.25">
      <c r="A964" t="s">
        <v>5392</v>
      </c>
      <c r="B964" t="s">
        <v>5666</v>
      </c>
    </row>
    <row r="965" spans="1:3" x14ac:dyDescent="0.25">
      <c r="A965" t="s">
        <v>5392</v>
      </c>
      <c r="B965" t="s">
        <v>6194</v>
      </c>
    </row>
    <row r="966" spans="1:3" x14ac:dyDescent="0.25">
      <c r="A966" t="s">
        <v>5392</v>
      </c>
      <c r="B966" t="s">
        <v>6195</v>
      </c>
    </row>
    <row r="967" spans="1:3" x14ac:dyDescent="0.25">
      <c r="A967" t="s">
        <v>5950</v>
      </c>
      <c r="B967" t="s">
        <v>3163</v>
      </c>
    </row>
    <row r="968" spans="1:3" x14ac:dyDescent="0.25">
      <c r="A968" t="s">
        <v>5950</v>
      </c>
      <c r="B968" t="s">
        <v>6473</v>
      </c>
    </row>
    <row r="969" spans="1:3" x14ac:dyDescent="0.25">
      <c r="A969" t="s">
        <v>5950</v>
      </c>
      <c r="B969" t="s">
        <v>6452</v>
      </c>
    </row>
    <row r="970" spans="1:3" x14ac:dyDescent="0.25">
      <c r="A970" t="s">
        <v>5950</v>
      </c>
      <c r="B970" t="s">
        <v>5377</v>
      </c>
    </row>
    <row r="971" spans="1:3" x14ac:dyDescent="0.25">
      <c r="A971" t="s">
        <v>5950</v>
      </c>
      <c r="B971" t="s">
        <v>6398</v>
      </c>
    </row>
    <row r="972" spans="1:3" x14ac:dyDescent="0.25">
      <c r="A972" t="s">
        <v>5950</v>
      </c>
      <c r="B972" t="s">
        <v>6551</v>
      </c>
    </row>
    <row r="973" spans="1:3" x14ac:dyDescent="0.25">
      <c r="A973" t="s">
        <v>5950</v>
      </c>
      <c r="B973" t="s">
        <v>6287</v>
      </c>
    </row>
    <row r="974" spans="1:3" x14ac:dyDescent="0.25">
      <c r="A974" t="s">
        <v>5950</v>
      </c>
      <c r="B974" t="s">
        <v>6197</v>
      </c>
    </row>
    <row r="975" spans="1:3" x14ac:dyDescent="0.25">
      <c r="A975" t="s">
        <v>5950</v>
      </c>
      <c r="B975" t="s">
        <v>1429</v>
      </c>
    </row>
    <row r="976" spans="1:3" x14ac:dyDescent="0.25">
      <c r="A976" t="s">
        <v>5950</v>
      </c>
      <c r="B976" t="s">
        <v>3830</v>
      </c>
      <c r="C976" t="s">
        <v>32879</v>
      </c>
    </row>
    <row r="977" spans="1:3" x14ac:dyDescent="0.25">
      <c r="A977" t="s">
        <v>5950</v>
      </c>
      <c r="B977" t="s">
        <v>3830</v>
      </c>
    </row>
    <row r="978" spans="1:3" x14ac:dyDescent="0.25">
      <c r="A978" t="s">
        <v>5950</v>
      </c>
      <c r="B978" t="s">
        <v>6198</v>
      </c>
    </row>
    <row r="979" spans="1:3" x14ac:dyDescent="0.25">
      <c r="A979" t="s">
        <v>5950</v>
      </c>
      <c r="B979" t="s">
        <v>5692</v>
      </c>
    </row>
    <row r="980" spans="1:3" x14ac:dyDescent="0.25">
      <c r="A980" t="s">
        <v>5950</v>
      </c>
      <c r="B980" t="s">
        <v>6248</v>
      </c>
    </row>
    <row r="981" spans="1:3" x14ac:dyDescent="0.25">
      <c r="A981" t="s">
        <v>5950</v>
      </c>
      <c r="B981" t="s">
        <v>6384</v>
      </c>
    </row>
    <row r="982" spans="1:3" x14ac:dyDescent="0.25">
      <c r="A982" t="s">
        <v>5950</v>
      </c>
      <c r="B982" t="s">
        <v>4134</v>
      </c>
      <c r="C982" t="s">
        <v>32879</v>
      </c>
    </row>
    <row r="983" spans="1:3" x14ac:dyDescent="0.25">
      <c r="A983" t="s">
        <v>5950</v>
      </c>
      <c r="B983" t="s">
        <v>4134</v>
      </c>
      <c r="C983" t="s">
        <v>32942</v>
      </c>
    </row>
    <row r="984" spans="1:3" x14ac:dyDescent="0.25">
      <c r="A984" t="s">
        <v>5950</v>
      </c>
      <c r="B984" t="s">
        <v>4134</v>
      </c>
      <c r="C984" t="s">
        <v>33081</v>
      </c>
    </row>
    <row r="985" spans="1:3" x14ac:dyDescent="0.25">
      <c r="A985" t="s">
        <v>5950</v>
      </c>
      <c r="B985" t="s">
        <v>4134</v>
      </c>
      <c r="C985" t="s">
        <v>32918</v>
      </c>
    </row>
    <row r="986" spans="1:3" x14ac:dyDescent="0.25">
      <c r="A986" t="s">
        <v>5950</v>
      </c>
      <c r="B986" t="s">
        <v>4134</v>
      </c>
      <c r="C986" t="s">
        <v>32890</v>
      </c>
    </row>
    <row r="987" spans="1:3" x14ac:dyDescent="0.25">
      <c r="A987" t="s">
        <v>5950</v>
      </c>
      <c r="B987" t="s">
        <v>4134</v>
      </c>
      <c r="C987" t="s">
        <v>32936</v>
      </c>
    </row>
    <row r="988" spans="1:3" x14ac:dyDescent="0.25">
      <c r="A988" t="s">
        <v>5950</v>
      </c>
      <c r="B988" t="s">
        <v>4134</v>
      </c>
      <c r="C988" t="s">
        <v>32916</v>
      </c>
    </row>
    <row r="989" spans="1:3" x14ac:dyDescent="0.25">
      <c r="A989" t="s">
        <v>5950</v>
      </c>
      <c r="B989" t="s">
        <v>4134</v>
      </c>
      <c r="C989" t="s">
        <v>32908</v>
      </c>
    </row>
    <row r="990" spans="1:3" x14ac:dyDescent="0.25">
      <c r="A990" t="s">
        <v>5950</v>
      </c>
      <c r="B990" t="s">
        <v>4134</v>
      </c>
      <c r="C990" t="s">
        <v>32944</v>
      </c>
    </row>
    <row r="991" spans="1:3" x14ac:dyDescent="0.25">
      <c r="A991" t="s">
        <v>5950</v>
      </c>
      <c r="B991" t="s">
        <v>4134</v>
      </c>
      <c r="C991" t="s">
        <v>32880</v>
      </c>
    </row>
    <row r="992" spans="1:3" x14ac:dyDescent="0.25">
      <c r="A992" t="s">
        <v>5950</v>
      </c>
      <c r="B992" t="s">
        <v>4134</v>
      </c>
      <c r="C992" t="s">
        <v>32945</v>
      </c>
    </row>
    <row r="993" spans="1:3" x14ac:dyDescent="0.25">
      <c r="A993" t="s">
        <v>5950</v>
      </c>
      <c r="B993" t="s">
        <v>4134</v>
      </c>
      <c r="C993" t="s">
        <v>33035</v>
      </c>
    </row>
    <row r="994" spans="1:3" x14ac:dyDescent="0.25">
      <c r="A994" t="s">
        <v>5950</v>
      </c>
      <c r="B994" t="s">
        <v>4134</v>
      </c>
      <c r="C994" t="s">
        <v>33044</v>
      </c>
    </row>
    <row r="995" spans="1:3" x14ac:dyDescent="0.25">
      <c r="A995" t="s">
        <v>5950</v>
      </c>
      <c r="B995" t="s">
        <v>4134</v>
      </c>
      <c r="C995" t="s">
        <v>33083</v>
      </c>
    </row>
    <row r="996" spans="1:3" x14ac:dyDescent="0.25">
      <c r="A996" t="s">
        <v>5950</v>
      </c>
      <c r="B996" t="s">
        <v>4134</v>
      </c>
    </row>
    <row r="997" spans="1:3" x14ac:dyDescent="0.25">
      <c r="A997" t="s">
        <v>5950</v>
      </c>
      <c r="B997" t="s">
        <v>6199</v>
      </c>
    </row>
    <row r="998" spans="1:3" x14ac:dyDescent="0.25">
      <c r="A998" t="s">
        <v>5950</v>
      </c>
      <c r="B998" t="s">
        <v>6211</v>
      </c>
      <c r="C998" t="s">
        <v>32879</v>
      </c>
    </row>
    <row r="999" spans="1:3" x14ac:dyDescent="0.25">
      <c r="A999" t="s">
        <v>5950</v>
      </c>
      <c r="B999" t="s">
        <v>6211</v>
      </c>
      <c r="C999" t="s">
        <v>33085</v>
      </c>
    </row>
    <row r="1000" spans="1:3" x14ac:dyDescent="0.25">
      <c r="A1000" t="s">
        <v>5950</v>
      </c>
      <c r="B1000" t="s">
        <v>6211</v>
      </c>
    </row>
    <row r="1001" spans="1:3" x14ac:dyDescent="0.25">
      <c r="A1001" t="s">
        <v>5950</v>
      </c>
      <c r="B1001" t="s">
        <v>4353</v>
      </c>
    </row>
    <row r="1002" spans="1:3" x14ac:dyDescent="0.25">
      <c r="A1002" t="s">
        <v>5950</v>
      </c>
      <c r="B1002" t="s">
        <v>3107</v>
      </c>
    </row>
    <row r="1003" spans="1:3" x14ac:dyDescent="0.25">
      <c r="A1003" t="s">
        <v>5950</v>
      </c>
      <c r="B1003" t="s">
        <v>5776</v>
      </c>
    </row>
    <row r="1004" spans="1:3" x14ac:dyDescent="0.25">
      <c r="A1004" t="s">
        <v>5950</v>
      </c>
      <c r="B1004" t="s">
        <v>3098</v>
      </c>
    </row>
    <row r="1005" spans="1:3" x14ac:dyDescent="0.25">
      <c r="A1005" t="s">
        <v>5950</v>
      </c>
      <c r="B1005" t="s">
        <v>5726</v>
      </c>
    </row>
    <row r="1006" spans="1:3" x14ac:dyDescent="0.25">
      <c r="A1006" t="s">
        <v>5950</v>
      </c>
      <c r="B1006" t="s">
        <v>6353</v>
      </c>
      <c r="C1006" t="s">
        <v>33029</v>
      </c>
    </row>
    <row r="1007" spans="1:3" x14ac:dyDescent="0.25">
      <c r="A1007" t="s">
        <v>5950</v>
      </c>
      <c r="B1007" t="s">
        <v>4623</v>
      </c>
    </row>
    <row r="1008" spans="1:3" x14ac:dyDescent="0.25">
      <c r="A1008" t="s">
        <v>5950</v>
      </c>
      <c r="B1008" t="s">
        <v>6241</v>
      </c>
    </row>
    <row r="1009" spans="1:3" x14ac:dyDescent="0.25">
      <c r="A1009" t="s">
        <v>5950</v>
      </c>
      <c r="B1009" t="s">
        <v>6515</v>
      </c>
      <c r="C1009" t="s">
        <v>33001</v>
      </c>
    </row>
    <row r="1010" spans="1:3" x14ac:dyDescent="0.25">
      <c r="A1010" t="s">
        <v>5950</v>
      </c>
      <c r="B1010" t="s">
        <v>6200</v>
      </c>
    </row>
    <row r="1011" spans="1:3" x14ac:dyDescent="0.25">
      <c r="A1011" t="s">
        <v>5950</v>
      </c>
      <c r="B1011" t="s">
        <v>5584</v>
      </c>
    </row>
    <row r="1012" spans="1:3" x14ac:dyDescent="0.25">
      <c r="A1012" t="s">
        <v>5950</v>
      </c>
      <c r="B1012" t="s">
        <v>3679</v>
      </c>
    </row>
    <row r="1013" spans="1:3" x14ac:dyDescent="0.25">
      <c r="A1013" t="s">
        <v>5950</v>
      </c>
      <c r="B1013" t="s">
        <v>6292</v>
      </c>
    </row>
    <row r="1014" spans="1:3" x14ac:dyDescent="0.25">
      <c r="A1014" t="s">
        <v>5950</v>
      </c>
      <c r="B1014" t="s">
        <v>3202</v>
      </c>
    </row>
    <row r="1015" spans="1:3" x14ac:dyDescent="0.25">
      <c r="A1015" t="s">
        <v>5950</v>
      </c>
      <c r="B1015" t="s">
        <v>6079</v>
      </c>
      <c r="C1015" t="s">
        <v>33069</v>
      </c>
    </row>
    <row r="1016" spans="1:3" x14ac:dyDescent="0.25">
      <c r="A1016" t="s">
        <v>5950</v>
      </c>
      <c r="B1016" t="s">
        <v>6079</v>
      </c>
      <c r="C1016" t="s">
        <v>33070</v>
      </c>
    </row>
    <row r="1017" spans="1:3" x14ac:dyDescent="0.25">
      <c r="A1017" t="s">
        <v>5950</v>
      </c>
      <c r="B1017" t="s">
        <v>6201</v>
      </c>
    </row>
    <row r="1018" spans="1:3" x14ac:dyDescent="0.25">
      <c r="A1018" t="s">
        <v>5950</v>
      </c>
      <c r="B1018" t="s">
        <v>6564</v>
      </c>
    </row>
    <row r="1019" spans="1:3" x14ac:dyDescent="0.25">
      <c r="A1019" t="s">
        <v>4204</v>
      </c>
      <c r="B1019" t="s">
        <v>6344</v>
      </c>
    </row>
    <row r="1020" spans="1:3" x14ac:dyDescent="0.25">
      <c r="A1020" t="s">
        <v>4204</v>
      </c>
      <c r="B1020" t="s">
        <v>6205</v>
      </c>
    </row>
    <row r="1021" spans="1:3" x14ac:dyDescent="0.25">
      <c r="A1021" t="s">
        <v>4204</v>
      </c>
      <c r="B1021" t="s">
        <v>1423</v>
      </c>
      <c r="C1021" t="s">
        <v>33073</v>
      </c>
    </row>
    <row r="1022" spans="1:3" x14ac:dyDescent="0.25">
      <c r="A1022" t="s">
        <v>4204</v>
      </c>
      <c r="B1022" t="s">
        <v>1423</v>
      </c>
      <c r="C1022" t="s">
        <v>33023</v>
      </c>
    </row>
    <row r="1023" spans="1:3" x14ac:dyDescent="0.25">
      <c r="A1023" t="s">
        <v>4204</v>
      </c>
      <c r="B1023" t="s">
        <v>1423</v>
      </c>
    </row>
    <row r="1024" spans="1:3" x14ac:dyDescent="0.25">
      <c r="A1024" t="s">
        <v>4204</v>
      </c>
      <c r="B1024" t="s">
        <v>6210</v>
      </c>
      <c r="C1024" t="s">
        <v>32879</v>
      </c>
    </row>
    <row r="1025" spans="1:3" x14ac:dyDescent="0.25">
      <c r="A1025" t="s">
        <v>4204</v>
      </c>
      <c r="B1025" t="s">
        <v>6210</v>
      </c>
      <c r="C1025" t="s">
        <v>32936</v>
      </c>
    </row>
    <row r="1026" spans="1:3" x14ac:dyDescent="0.25">
      <c r="A1026" t="s">
        <v>4204</v>
      </c>
      <c r="B1026" t="s">
        <v>6210</v>
      </c>
      <c r="C1026" t="s">
        <v>32916</v>
      </c>
    </row>
    <row r="1027" spans="1:3" x14ac:dyDescent="0.25">
      <c r="A1027" t="s">
        <v>4204</v>
      </c>
      <c r="B1027" t="s">
        <v>6210</v>
      </c>
      <c r="C1027" t="s">
        <v>32908</v>
      </c>
    </row>
    <row r="1028" spans="1:3" x14ac:dyDescent="0.25">
      <c r="A1028" t="s">
        <v>4204</v>
      </c>
      <c r="B1028" t="s">
        <v>6210</v>
      </c>
      <c r="C1028" t="s">
        <v>33066</v>
      </c>
    </row>
    <row r="1029" spans="1:3" x14ac:dyDescent="0.25">
      <c r="A1029" t="s">
        <v>4204</v>
      </c>
      <c r="B1029" t="s">
        <v>6210</v>
      </c>
    </row>
    <row r="1030" spans="1:3" x14ac:dyDescent="0.25">
      <c r="A1030" t="s">
        <v>4204</v>
      </c>
      <c r="B1030" t="s">
        <v>6206</v>
      </c>
    </row>
    <row r="1031" spans="1:3" x14ac:dyDescent="0.25">
      <c r="A1031" t="s">
        <v>4204</v>
      </c>
      <c r="B1031" t="s">
        <v>6490</v>
      </c>
    </row>
    <row r="1032" spans="1:3" x14ac:dyDescent="0.25">
      <c r="A1032" t="s">
        <v>4204</v>
      </c>
      <c r="B1032" t="s">
        <v>5506</v>
      </c>
      <c r="C1032" t="s">
        <v>32879</v>
      </c>
    </row>
    <row r="1033" spans="1:3" x14ac:dyDescent="0.25">
      <c r="A1033" t="s">
        <v>4204</v>
      </c>
      <c r="B1033" t="s">
        <v>5506</v>
      </c>
      <c r="C1033" t="s">
        <v>32942</v>
      </c>
    </row>
    <row r="1034" spans="1:3" x14ac:dyDescent="0.25">
      <c r="A1034" t="s">
        <v>4204</v>
      </c>
      <c r="B1034" t="s">
        <v>5506</v>
      </c>
      <c r="C1034" t="s">
        <v>32986</v>
      </c>
    </row>
    <row r="1035" spans="1:3" x14ac:dyDescent="0.25">
      <c r="A1035" t="s">
        <v>4204</v>
      </c>
      <c r="B1035" t="s">
        <v>5506</v>
      </c>
      <c r="C1035" t="s">
        <v>32978</v>
      </c>
    </row>
    <row r="1036" spans="1:3" x14ac:dyDescent="0.25">
      <c r="A1036" t="s">
        <v>4204</v>
      </c>
      <c r="B1036" t="s">
        <v>5506</v>
      </c>
      <c r="C1036" t="s">
        <v>32984</v>
      </c>
    </row>
    <row r="1037" spans="1:3" x14ac:dyDescent="0.25">
      <c r="A1037" t="s">
        <v>4204</v>
      </c>
      <c r="B1037" t="s">
        <v>5506</v>
      </c>
      <c r="C1037" t="s">
        <v>33062</v>
      </c>
    </row>
    <row r="1038" spans="1:3" x14ac:dyDescent="0.25">
      <c r="A1038" t="s">
        <v>4204</v>
      </c>
      <c r="B1038" t="s">
        <v>5506</v>
      </c>
      <c r="C1038" t="s">
        <v>32964</v>
      </c>
    </row>
    <row r="1039" spans="1:3" x14ac:dyDescent="0.25">
      <c r="A1039" t="s">
        <v>4204</v>
      </c>
      <c r="B1039" t="s">
        <v>5506</v>
      </c>
      <c r="C1039" t="s">
        <v>32913</v>
      </c>
    </row>
    <row r="1040" spans="1:3" x14ac:dyDescent="0.25">
      <c r="A1040" t="s">
        <v>4204</v>
      </c>
      <c r="B1040" t="s">
        <v>5506</v>
      </c>
      <c r="C1040" t="s">
        <v>33076</v>
      </c>
    </row>
    <row r="1041" spans="1:3" x14ac:dyDescent="0.25">
      <c r="A1041" t="s">
        <v>4204</v>
      </c>
      <c r="B1041" t="s">
        <v>5506</v>
      </c>
      <c r="C1041" t="s">
        <v>32918</v>
      </c>
    </row>
    <row r="1042" spans="1:3" x14ac:dyDescent="0.25">
      <c r="A1042" t="s">
        <v>4204</v>
      </c>
      <c r="B1042" t="s">
        <v>5506</v>
      </c>
      <c r="C1042" t="s">
        <v>33021</v>
      </c>
    </row>
    <row r="1043" spans="1:3" x14ac:dyDescent="0.25">
      <c r="A1043" t="s">
        <v>4204</v>
      </c>
      <c r="B1043" t="s">
        <v>5506</v>
      </c>
      <c r="C1043" t="s">
        <v>33074</v>
      </c>
    </row>
    <row r="1044" spans="1:3" x14ac:dyDescent="0.25">
      <c r="A1044" t="s">
        <v>4204</v>
      </c>
      <c r="B1044" t="s">
        <v>5506</v>
      </c>
      <c r="C1044" t="s">
        <v>32890</v>
      </c>
    </row>
    <row r="1045" spans="1:3" x14ac:dyDescent="0.25">
      <c r="A1045" t="s">
        <v>4204</v>
      </c>
      <c r="B1045" t="s">
        <v>5506</v>
      </c>
      <c r="C1045" t="s">
        <v>32936</v>
      </c>
    </row>
    <row r="1046" spans="1:3" x14ac:dyDescent="0.25">
      <c r="A1046" t="s">
        <v>4204</v>
      </c>
      <c r="B1046" t="s">
        <v>5506</v>
      </c>
      <c r="C1046" t="s">
        <v>32916</v>
      </c>
    </row>
    <row r="1047" spans="1:3" x14ac:dyDescent="0.25">
      <c r="A1047" t="s">
        <v>4204</v>
      </c>
      <c r="B1047" t="s">
        <v>5506</v>
      </c>
      <c r="C1047" t="s">
        <v>32908</v>
      </c>
    </row>
    <row r="1048" spans="1:3" x14ac:dyDescent="0.25">
      <c r="A1048" t="s">
        <v>4204</v>
      </c>
      <c r="B1048" t="s">
        <v>5506</v>
      </c>
      <c r="C1048" t="s">
        <v>32944</v>
      </c>
    </row>
    <row r="1049" spans="1:3" x14ac:dyDescent="0.25">
      <c r="A1049" t="s">
        <v>4204</v>
      </c>
      <c r="B1049" t="s">
        <v>5506</v>
      </c>
      <c r="C1049" t="s">
        <v>32880</v>
      </c>
    </row>
    <row r="1050" spans="1:3" x14ac:dyDescent="0.25">
      <c r="A1050" t="s">
        <v>4204</v>
      </c>
      <c r="B1050" t="s">
        <v>5506</v>
      </c>
      <c r="C1050" t="s">
        <v>32945</v>
      </c>
    </row>
    <row r="1051" spans="1:3" x14ac:dyDescent="0.25">
      <c r="A1051" t="s">
        <v>4204</v>
      </c>
      <c r="B1051" t="s">
        <v>5506</v>
      </c>
      <c r="C1051" t="s">
        <v>33020</v>
      </c>
    </row>
    <row r="1052" spans="1:3" x14ac:dyDescent="0.25">
      <c r="A1052" t="s">
        <v>4204</v>
      </c>
      <c r="B1052" t="s">
        <v>5506</v>
      </c>
      <c r="C1052" t="s">
        <v>32941</v>
      </c>
    </row>
    <row r="1053" spans="1:3" x14ac:dyDescent="0.25">
      <c r="A1053" t="s">
        <v>4204</v>
      </c>
      <c r="B1053" t="s">
        <v>5506</v>
      </c>
      <c r="C1053" t="s">
        <v>33071</v>
      </c>
    </row>
    <row r="1054" spans="1:3" x14ac:dyDescent="0.25">
      <c r="A1054" t="s">
        <v>4204</v>
      </c>
      <c r="B1054" t="s">
        <v>5506</v>
      </c>
      <c r="C1054" t="s">
        <v>32960</v>
      </c>
    </row>
    <row r="1055" spans="1:3" x14ac:dyDescent="0.25">
      <c r="A1055" t="s">
        <v>4204</v>
      </c>
      <c r="B1055" t="s">
        <v>5506</v>
      </c>
    </row>
    <row r="1056" spans="1:3" x14ac:dyDescent="0.25">
      <c r="A1056" t="s">
        <v>4204</v>
      </c>
      <c r="B1056" t="s">
        <v>6203</v>
      </c>
    </row>
    <row r="1057" spans="1:3" x14ac:dyDescent="0.25">
      <c r="A1057" t="s">
        <v>4204</v>
      </c>
      <c r="B1057" t="s">
        <v>6207</v>
      </c>
      <c r="C1057" t="s">
        <v>32879</v>
      </c>
    </row>
    <row r="1058" spans="1:3" x14ac:dyDescent="0.25">
      <c r="A1058" t="s">
        <v>4204</v>
      </c>
      <c r="B1058" t="s">
        <v>6207</v>
      </c>
      <c r="C1058" t="s">
        <v>32890</v>
      </c>
    </row>
    <row r="1059" spans="1:3" x14ac:dyDescent="0.25">
      <c r="A1059" t="s">
        <v>4204</v>
      </c>
      <c r="B1059" t="s">
        <v>6207</v>
      </c>
      <c r="C1059" t="s">
        <v>32936</v>
      </c>
    </row>
    <row r="1060" spans="1:3" x14ac:dyDescent="0.25">
      <c r="A1060" t="s">
        <v>4204</v>
      </c>
      <c r="B1060" t="s">
        <v>6207</v>
      </c>
      <c r="C1060" t="s">
        <v>32944</v>
      </c>
    </row>
    <row r="1061" spans="1:3" x14ac:dyDescent="0.25">
      <c r="A1061" t="s">
        <v>4204</v>
      </c>
      <c r="B1061" t="s">
        <v>6207</v>
      </c>
      <c r="C1061" t="s">
        <v>33084</v>
      </c>
    </row>
    <row r="1062" spans="1:3" x14ac:dyDescent="0.25">
      <c r="A1062" t="s">
        <v>4204</v>
      </c>
      <c r="B1062" t="s">
        <v>6207</v>
      </c>
    </row>
    <row r="1063" spans="1:3" x14ac:dyDescent="0.25">
      <c r="A1063" t="s">
        <v>4204</v>
      </c>
      <c r="B1063" t="s">
        <v>4202</v>
      </c>
    </row>
    <row r="1064" spans="1:3" x14ac:dyDescent="0.25">
      <c r="A1064" t="s">
        <v>4204</v>
      </c>
      <c r="B1064" t="s">
        <v>6252</v>
      </c>
    </row>
    <row r="1065" spans="1:3" x14ac:dyDescent="0.25">
      <c r="A1065" t="s">
        <v>4204</v>
      </c>
      <c r="B1065" t="s">
        <v>6249</v>
      </c>
    </row>
    <row r="1066" spans="1:3" x14ac:dyDescent="0.25">
      <c r="A1066" t="s">
        <v>4204</v>
      </c>
      <c r="B1066" t="s">
        <v>6315</v>
      </c>
      <c r="C1066" t="s">
        <v>32879</v>
      </c>
    </row>
    <row r="1067" spans="1:3" x14ac:dyDescent="0.25">
      <c r="A1067" t="s">
        <v>4204</v>
      </c>
      <c r="B1067" t="s">
        <v>6315</v>
      </c>
      <c r="C1067" t="s">
        <v>32918</v>
      </c>
    </row>
    <row r="1068" spans="1:3" x14ac:dyDescent="0.25">
      <c r="A1068" t="s">
        <v>4204</v>
      </c>
      <c r="B1068" t="s">
        <v>6315</v>
      </c>
    </row>
    <row r="1069" spans="1:3" x14ac:dyDescent="0.25">
      <c r="A1069" t="s">
        <v>4204</v>
      </c>
      <c r="B1069" t="s">
        <v>6412</v>
      </c>
    </row>
    <row r="1070" spans="1:3" x14ac:dyDescent="0.25">
      <c r="A1070" t="s">
        <v>4204</v>
      </c>
      <c r="B1070" t="s">
        <v>6308</v>
      </c>
    </row>
    <row r="1071" spans="1:3" x14ac:dyDescent="0.25">
      <c r="A1071" t="s">
        <v>4204</v>
      </c>
      <c r="B1071" t="s">
        <v>6011</v>
      </c>
    </row>
    <row r="1072" spans="1:3" x14ac:dyDescent="0.25">
      <c r="A1072" t="s">
        <v>4204</v>
      </c>
      <c r="B1072" t="s">
        <v>6417</v>
      </c>
    </row>
    <row r="1073" spans="1:3" x14ac:dyDescent="0.25">
      <c r="A1073" t="s">
        <v>4204</v>
      </c>
      <c r="B1073" t="s">
        <v>3587</v>
      </c>
    </row>
    <row r="1074" spans="1:3" x14ac:dyDescent="0.25">
      <c r="A1074" t="s">
        <v>4204</v>
      </c>
      <c r="B1074" t="s">
        <v>6179</v>
      </c>
      <c r="C1074" t="s">
        <v>32879</v>
      </c>
    </row>
    <row r="1075" spans="1:3" x14ac:dyDescent="0.25">
      <c r="A1075" t="s">
        <v>4204</v>
      </c>
      <c r="B1075" t="s">
        <v>6179</v>
      </c>
      <c r="C1075" t="s">
        <v>32918</v>
      </c>
    </row>
    <row r="1076" spans="1:3" x14ac:dyDescent="0.25">
      <c r="A1076" t="s">
        <v>4204</v>
      </c>
      <c r="B1076" t="s">
        <v>6179</v>
      </c>
      <c r="C1076" t="s">
        <v>32890</v>
      </c>
    </row>
    <row r="1077" spans="1:3" x14ac:dyDescent="0.25">
      <c r="A1077" t="s">
        <v>4204</v>
      </c>
      <c r="B1077" t="s">
        <v>6179</v>
      </c>
      <c r="C1077" t="s">
        <v>32916</v>
      </c>
    </row>
    <row r="1078" spans="1:3" x14ac:dyDescent="0.25">
      <c r="A1078" t="s">
        <v>4204</v>
      </c>
      <c r="B1078" t="s">
        <v>6179</v>
      </c>
      <c r="C1078" t="s">
        <v>32908</v>
      </c>
    </row>
    <row r="1079" spans="1:3" x14ac:dyDescent="0.25">
      <c r="A1079" t="s">
        <v>4204</v>
      </c>
      <c r="B1079" t="s">
        <v>6179</v>
      </c>
      <c r="C1079" t="s">
        <v>32944</v>
      </c>
    </row>
    <row r="1080" spans="1:3" x14ac:dyDescent="0.25">
      <c r="A1080" t="s">
        <v>4204</v>
      </c>
      <c r="B1080" t="s">
        <v>6179</v>
      </c>
    </row>
    <row r="1081" spans="1:3" x14ac:dyDescent="0.25">
      <c r="A1081" t="s">
        <v>4204</v>
      </c>
      <c r="B1081" t="s">
        <v>6204</v>
      </c>
    </row>
    <row r="1082" spans="1:3" x14ac:dyDescent="0.25">
      <c r="A1082" t="s">
        <v>4204</v>
      </c>
      <c r="B1082" t="s">
        <v>5475</v>
      </c>
    </row>
    <row r="1083" spans="1:3" x14ac:dyDescent="0.25">
      <c r="A1083" t="s">
        <v>4204</v>
      </c>
      <c r="B1083" t="s">
        <v>3321</v>
      </c>
    </row>
    <row r="1084" spans="1:3" x14ac:dyDescent="0.25">
      <c r="A1084" t="s">
        <v>4204</v>
      </c>
      <c r="B1084" t="s">
        <v>6188</v>
      </c>
      <c r="C1084" t="s">
        <v>32879</v>
      </c>
    </row>
    <row r="1085" spans="1:3" x14ac:dyDescent="0.25">
      <c r="A1085" t="s">
        <v>4204</v>
      </c>
      <c r="B1085" t="s">
        <v>6188</v>
      </c>
      <c r="C1085" t="s">
        <v>32936</v>
      </c>
    </row>
    <row r="1086" spans="1:3" x14ac:dyDescent="0.25">
      <c r="A1086" t="s">
        <v>4204</v>
      </c>
      <c r="B1086" t="s">
        <v>6188</v>
      </c>
      <c r="C1086" t="s">
        <v>32916</v>
      </c>
    </row>
    <row r="1087" spans="1:3" x14ac:dyDescent="0.25">
      <c r="A1087" t="s">
        <v>4204</v>
      </c>
      <c r="B1087" t="s">
        <v>6188</v>
      </c>
      <c r="C1087" t="s">
        <v>32944</v>
      </c>
    </row>
    <row r="1088" spans="1:3" x14ac:dyDescent="0.25">
      <c r="A1088" t="s">
        <v>4204</v>
      </c>
      <c r="B1088" t="s">
        <v>6188</v>
      </c>
      <c r="C1088" t="s">
        <v>32880</v>
      </c>
    </row>
    <row r="1089" spans="1:3" x14ac:dyDescent="0.25">
      <c r="A1089" t="s">
        <v>4204</v>
      </c>
      <c r="B1089" t="s">
        <v>6188</v>
      </c>
    </row>
    <row r="1090" spans="1:3" x14ac:dyDescent="0.25">
      <c r="A1090" t="s">
        <v>4204</v>
      </c>
      <c r="B1090" t="s">
        <v>4005</v>
      </c>
    </row>
    <row r="1091" spans="1:3" x14ac:dyDescent="0.25">
      <c r="A1091" t="s">
        <v>4204</v>
      </c>
      <c r="B1091" t="s">
        <v>6209</v>
      </c>
    </row>
    <row r="1092" spans="1:3" x14ac:dyDescent="0.25">
      <c r="A1092" t="s">
        <v>4204</v>
      </c>
      <c r="B1092" t="s">
        <v>6170</v>
      </c>
      <c r="C1092" t="s">
        <v>32936</v>
      </c>
    </row>
    <row r="1093" spans="1:3" x14ac:dyDescent="0.25">
      <c r="A1093" t="s">
        <v>4204</v>
      </c>
      <c r="B1093" t="s">
        <v>6170</v>
      </c>
    </row>
    <row r="1094" spans="1:3" x14ac:dyDescent="0.25">
      <c r="A1094" t="s">
        <v>4204</v>
      </c>
      <c r="B1094" t="s">
        <v>6202</v>
      </c>
    </row>
    <row r="1095" spans="1:3" x14ac:dyDescent="0.25">
      <c r="A1095" t="s">
        <v>5954</v>
      </c>
      <c r="B1095" t="s">
        <v>6433</v>
      </c>
    </row>
    <row r="1096" spans="1:3" x14ac:dyDescent="0.25">
      <c r="A1096" t="s">
        <v>5954</v>
      </c>
      <c r="B1096" t="s">
        <v>6283</v>
      </c>
    </row>
    <row r="1097" spans="1:3" x14ac:dyDescent="0.25">
      <c r="A1097" t="s">
        <v>5954</v>
      </c>
      <c r="B1097" t="s">
        <v>6212</v>
      </c>
    </row>
    <row r="1098" spans="1:3" x14ac:dyDescent="0.25">
      <c r="A1098" t="s">
        <v>5945</v>
      </c>
      <c r="B1098" t="s">
        <v>6214</v>
      </c>
    </row>
    <row r="1099" spans="1:3" x14ac:dyDescent="0.25">
      <c r="A1099" t="s">
        <v>5945</v>
      </c>
      <c r="B1099" t="s">
        <v>6213</v>
      </c>
    </row>
    <row r="1100" spans="1:3" x14ac:dyDescent="0.25">
      <c r="A1100" t="s">
        <v>5945</v>
      </c>
      <c r="B1100" t="s">
        <v>5987</v>
      </c>
    </row>
    <row r="1101" spans="1:3" x14ac:dyDescent="0.25">
      <c r="A1101" t="s">
        <v>5945</v>
      </c>
      <c r="B1101" t="s">
        <v>6298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E65DA-3411-49BA-BAB5-37BC2411218E}">
  <dimension ref="A2:P1109"/>
  <sheetViews>
    <sheetView topLeftCell="B1" workbookViewId="0">
      <selection activeCell="D35" sqref="D35"/>
    </sheetView>
  </sheetViews>
  <sheetFormatPr baseColWidth="10" defaultRowHeight="15" x14ac:dyDescent="0.25"/>
  <cols>
    <col min="2" max="2" width="15.85546875" customWidth="1"/>
    <col min="3" max="3" width="32.85546875" bestFit="1" customWidth="1"/>
    <col min="4" max="4" width="30.28515625" bestFit="1" customWidth="1"/>
    <col min="5" max="5" width="11.85546875" customWidth="1"/>
    <col min="7" max="7" width="4" customWidth="1"/>
  </cols>
  <sheetData>
    <row r="2" spans="1:16" x14ac:dyDescent="0.25">
      <c r="I2" t="s">
        <v>33091</v>
      </c>
      <c r="J2" s="9" t="s">
        <v>33092</v>
      </c>
      <c r="K2" s="9" t="s">
        <v>33093</v>
      </c>
      <c r="L2" s="9" t="s">
        <v>33094</v>
      </c>
      <c r="M2" s="9" t="s">
        <v>33095</v>
      </c>
      <c r="N2" s="9" t="s">
        <v>33104</v>
      </c>
      <c r="O2" s="9" t="s">
        <v>33096</v>
      </c>
      <c r="P2" s="9" t="s">
        <v>33097</v>
      </c>
    </row>
    <row r="4" spans="1:16" x14ac:dyDescent="0.25">
      <c r="I4" s="11" t="s">
        <v>33098</v>
      </c>
    </row>
    <row r="5" spans="1:16" x14ac:dyDescent="0.25">
      <c r="I5" s="11" t="s">
        <v>33099</v>
      </c>
    </row>
    <row r="6" spans="1:16" x14ac:dyDescent="0.25">
      <c r="I6" s="11" t="s">
        <v>33100</v>
      </c>
    </row>
    <row r="7" spans="1:16" x14ac:dyDescent="0.25">
      <c r="D7" t="s">
        <v>33105</v>
      </c>
      <c r="I7" s="11" t="s">
        <v>33101</v>
      </c>
    </row>
    <row r="8" spans="1:16" x14ac:dyDescent="0.25">
      <c r="I8" s="13" t="s">
        <v>33102</v>
      </c>
    </row>
    <row r="9" spans="1:16" x14ac:dyDescent="0.25">
      <c r="A9" t="s">
        <v>33088</v>
      </c>
      <c r="B9" s="6" t="s">
        <v>5</v>
      </c>
      <c r="C9" s="6" t="s">
        <v>6</v>
      </c>
      <c r="D9" t="s">
        <v>32875</v>
      </c>
      <c r="E9" s="7" t="s">
        <v>33089</v>
      </c>
      <c r="F9" s="7" t="s">
        <v>33090</v>
      </c>
      <c r="I9" s="13" t="s">
        <v>33103</v>
      </c>
    </row>
    <row r="10" spans="1:16" x14ac:dyDescent="0.25">
      <c r="A10">
        <v>1</v>
      </c>
      <c r="B10" s="8" t="s">
        <v>5955</v>
      </c>
      <c r="C10" s="8" t="s">
        <v>1502</v>
      </c>
      <c r="E10" s="7">
        <f>VLOOKUP(C10,Tabla3[[Nombre municipio]:[Población DANE]],3)</f>
        <v>54110</v>
      </c>
      <c r="F10" s="7">
        <f>IF(E10&gt;=100001, 17, IF(E10&gt;=20001, 14, 8))</f>
        <v>14</v>
      </c>
      <c r="I10" s="12" t="str">
        <f>CONCATENATE($I$2,A10,$J$2,B10,$K$2,C10,$L$2,D10,$M$2,F10,$N$2,$P$2)</f>
        <v>puesto = Puesto.objects.create(id=1,dpto_name='AMAZONAS',mun_name='LETICIA',comuna_name='', num_curul=14, fecha=fecha_aware)</v>
      </c>
    </row>
    <row r="11" spans="1:16" x14ac:dyDescent="0.25">
      <c r="A11">
        <v>2</v>
      </c>
      <c r="B11" s="10" t="s">
        <v>5944</v>
      </c>
      <c r="C11" s="10" t="s">
        <v>6434</v>
      </c>
      <c r="E11" s="7">
        <f>VLOOKUP(C11,Tabla3[[Nombre municipio]:[Población DANE]],3)</f>
        <v>21297</v>
      </c>
      <c r="F11" s="7">
        <f t="shared" ref="F11:F77" si="0">IF(E11&gt;=100001, 17, IF(E11&gt;=20001, 14, 8))</f>
        <v>14</v>
      </c>
      <c r="I11" s="12" t="str">
        <f t="shared" ref="I11:I74" si="1">CONCATENATE($I$2,A11,$J$2,B11,$K$2,C11,$L$2,D11,$M$2,F11,$N$2,$P$2)</f>
        <v>puesto = Puesto.objects.create(id=2,dpto_name='ANTIOQUIA',mun_name='ABEJORRAL',comuna_name='', num_curul=14, fecha=fecha_aware)</v>
      </c>
    </row>
    <row r="12" spans="1:16" x14ac:dyDescent="0.25">
      <c r="A12">
        <v>3</v>
      </c>
      <c r="B12" s="8" t="s">
        <v>5944</v>
      </c>
      <c r="C12" s="8" t="s">
        <v>6555</v>
      </c>
      <c r="E12" s="7">
        <f>VLOOKUP(C12,Tabla3[[Nombre municipio]:[Población DANE]],3)</f>
        <v>2841</v>
      </c>
      <c r="F12" s="7">
        <f t="shared" si="0"/>
        <v>8</v>
      </c>
      <c r="I12" s="12" t="str">
        <f t="shared" si="1"/>
        <v>puesto = Puesto.objects.create(id=3,dpto_name='ANTIOQUIA',mun_name='ABRIAQUI',comuna_name='', num_curul=8, fecha=fecha_aware)</v>
      </c>
    </row>
    <row r="13" spans="1:16" x14ac:dyDescent="0.25">
      <c r="A13">
        <v>4</v>
      </c>
      <c r="B13" s="10" t="s">
        <v>5944</v>
      </c>
      <c r="C13" s="10" t="s">
        <v>6533</v>
      </c>
      <c r="E13" s="7">
        <f>VLOOKUP(C13,Tabla3[[Nombre municipio]:[Población DANE]],3)</f>
        <v>7734</v>
      </c>
      <c r="F13" s="7">
        <f t="shared" si="0"/>
        <v>8</v>
      </c>
      <c r="I13" s="12" t="str">
        <f t="shared" si="1"/>
        <v>puesto = Puesto.objects.create(id=4,dpto_name='ANTIOQUIA',mun_name='ALEJANDRIA',comuna_name='', num_curul=8, fecha=fecha_aware)</v>
      </c>
    </row>
    <row r="14" spans="1:16" x14ac:dyDescent="0.25">
      <c r="A14">
        <v>5</v>
      </c>
      <c r="B14" s="10" t="s">
        <v>5944</v>
      </c>
      <c r="C14" s="10" t="s">
        <v>6413</v>
      </c>
      <c r="E14" s="7">
        <f>VLOOKUP(C14,Tabla3[[Nombre municipio]:[Población DANE]],3)</f>
        <v>32142</v>
      </c>
      <c r="F14" s="7">
        <f t="shared" si="0"/>
        <v>14</v>
      </c>
      <c r="I14" s="12" t="str">
        <f t="shared" si="1"/>
        <v>puesto = Puesto.objects.create(id=5,dpto_name='ANTIOQUIA',mun_name='AMAGA',comuna_name='', num_curul=14, fecha=fecha_aware)</v>
      </c>
    </row>
    <row r="15" spans="1:16" x14ac:dyDescent="0.25">
      <c r="A15">
        <v>6</v>
      </c>
      <c r="B15" s="10" t="s">
        <v>5944</v>
      </c>
      <c r="C15" s="10" t="s">
        <v>1379</v>
      </c>
      <c r="E15" s="7">
        <f>VLOOKUP(C15,Tabla3[[Nombre municipio]:[Población DANE]],3)</f>
        <v>27637</v>
      </c>
      <c r="F15" s="7">
        <f t="shared" si="0"/>
        <v>14</v>
      </c>
      <c r="I15" s="12" t="str">
        <f t="shared" si="1"/>
        <v>puesto = Puesto.objects.create(id=6,dpto_name='ANTIOQUIA',mun_name='AMALFI',comuna_name='', num_curul=14, fecha=fecha_aware)</v>
      </c>
    </row>
    <row r="16" spans="1:16" x14ac:dyDescent="0.25">
      <c r="A16">
        <v>7</v>
      </c>
      <c r="B16" s="10" t="s">
        <v>5944</v>
      </c>
      <c r="C16" s="10" t="s">
        <v>6270</v>
      </c>
      <c r="E16" s="7">
        <f>VLOOKUP(C16,Tabla3[[Nombre municipio]:[Población DANE]],3)</f>
        <v>45796</v>
      </c>
      <c r="F16" s="7">
        <f t="shared" si="0"/>
        <v>14</v>
      </c>
      <c r="I16" s="12" t="str">
        <f t="shared" si="1"/>
        <v>puesto = Puesto.objects.create(id=7,dpto_name='ANTIOQUIA',mun_name='ANDES',comuna_name='', num_curul=14, fecha=fecha_aware)</v>
      </c>
    </row>
    <row r="17" spans="1:9" x14ac:dyDescent="0.25">
      <c r="A17">
        <v>8</v>
      </c>
      <c r="B17" s="8" t="s">
        <v>5944</v>
      </c>
      <c r="C17" s="8" t="s">
        <v>6472</v>
      </c>
      <c r="E17" s="7">
        <f>VLOOKUP(C17,Tabla3[[Nombre municipio]:[Población DANE]],3)</f>
        <v>6082</v>
      </c>
      <c r="F17" s="7">
        <f t="shared" si="0"/>
        <v>8</v>
      </c>
      <c r="I17" s="12" t="str">
        <f t="shared" si="1"/>
        <v>puesto = Puesto.objects.create(id=8,dpto_name='ANTIOQUIA',mun_name='ANGELOPOLIS',comuna_name='', num_curul=8, fecha=fecha_aware)</v>
      </c>
    </row>
    <row r="18" spans="1:9" x14ac:dyDescent="0.25">
      <c r="A18">
        <v>9</v>
      </c>
      <c r="B18" s="10" t="s">
        <v>5944</v>
      </c>
      <c r="C18" s="10" t="s">
        <v>6458</v>
      </c>
      <c r="E18" s="7">
        <f>VLOOKUP(C18,Tabla3[[Nombre municipio]:[Población DANE]],3)</f>
        <v>12005</v>
      </c>
      <c r="F18" s="7">
        <f t="shared" si="0"/>
        <v>8</v>
      </c>
      <c r="I18" s="12" t="str">
        <f t="shared" si="1"/>
        <v>puesto = Puesto.objects.create(id=9,dpto_name='ANTIOQUIA',mun_name='ANGOSTURA',comuna_name='', num_curul=8, fecha=fecha_aware)</v>
      </c>
    </row>
    <row r="19" spans="1:9" x14ac:dyDescent="0.25">
      <c r="A19">
        <v>10</v>
      </c>
      <c r="B19" s="8" t="s">
        <v>5944</v>
      </c>
      <c r="C19" s="8" t="s">
        <v>6486</v>
      </c>
      <c r="E19" s="7">
        <f>VLOOKUP(C19,Tabla3[[Nombre municipio]:[Población DANE]],3)</f>
        <v>19527</v>
      </c>
      <c r="F19" s="7">
        <f t="shared" si="0"/>
        <v>8</v>
      </c>
      <c r="I19" s="12" t="str">
        <f t="shared" si="1"/>
        <v>puesto = Puesto.objects.create(id=10,dpto_name='ANTIOQUIA',mun_name='ANORI',comuna_name='', num_curul=8, fecha=fecha_aware)</v>
      </c>
    </row>
    <row r="20" spans="1:9" x14ac:dyDescent="0.25">
      <c r="A20">
        <v>11</v>
      </c>
      <c r="B20" s="10" t="s">
        <v>5944</v>
      </c>
      <c r="C20" s="10" t="s">
        <v>5944</v>
      </c>
      <c r="E20" s="7">
        <f>VLOOKUP(C20,Tabla3[[Nombre municipio]:[Población DANE]],3)</f>
        <v>18270</v>
      </c>
      <c r="F20" s="7">
        <f t="shared" si="0"/>
        <v>8</v>
      </c>
      <c r="I20" s="12" t="str">
        <f t="shared" si="1"/>
        <v>puesto = Puesto.objects.create(id=11,dpto_name='ANTIOQUIA',mun_name='ANTIOQUIA',comuna_name='', num_curul=8, fecha=fecha_aware)</v>
      </c>
    </row>
    <row r="21" spans="1:9" x14ac:dyDescent="0.25">
      <c r="A21">
        <v>12</v>
      </c>
      <c r="B21" s="8" t="s">
        <v>5944</v>
      </c>
      <c r="C21" s="8" t="s">
        <v>6335</v>
      </c>
      <c r="E21" s="7">
        <f>VLOOKUP(C21,Tabla3[[Nombre municipio]:[Población DANE]],3)</f>
        <v>18270</v>
      </c>
      <c r="F21" s="7">
        <f t="shared" si="0"/>
        <v>8</v>
      </c>
      <c r="I21" s="12" t="str">
        <f t="shared" si="1"/>
        <v>puesto = Puesto.objects.create(id=12,dpto_name='ANTIOQUIA',mun_name='ANZA',comuna_name='', num_curul=8, fecha=fecha_aware)</v>
      </c>
    </row>
    <row r="22" spans="1:9" x14ac:dyDescent="0.25">
      <c r="A22">
        <v>13</v>
      </c>
      <c r="B22" s="10" t="s">
        <v>5944</v>
      </c>
      <c r="C22" s="10" t="s">
        <v>6280</v>
      </c>
      <c r="E22" s="7">
        <f>VLOOKUP(C22,Tabla3[[Nombre municipio]:[Población DANE]],3)</f>
        <v>130362</v>
      </c>
      <c r="F22" s="7">
        <f t="shared" si="0"/>
        <v>17</v>
      </c>
      <c r="I22" s="12" t="str">
        <f t="shared" si="1"/>
        <v>puesto = Puesto.objects.create(id=13,dpto_name='ANTIOQUIA',mun_name='APARTADO',comuna_name='', num_curul=17, fecha=fecha_aware)</v>
      </c>
    </row>
    <row r="23" spans="1:9" x14ac:dyDescent="0.25">
      <c r="A23">
        <v>14</v>
      </c>
      <c r="B23" t="s">
        <v>5944</v>
      </c>
      <c r="C23" t="s">
        <v>6280</v>
      </c>
      <c r="D23" t="s">
        <v>33033</v>
      </c>
      <c r="E23" s="7">
        <f>VLOOKUP(C23,Tabla3[[Nombre municipio]:[Población DANE]],3)</f>
        <v>130362</v>
      </c>
      <c r="F23" s="7">
        <f t="shared" si="0"/>
        <v>17</v>
      </c>
      <c r="I23" s="12" t="str">
        <f t="shared" si="1"/>
        <v>puesto = Puesto.objects.create(id=14,dpto_name='ANTIOQUIA',mun_name='APARTADO',comuna_name='COMUNA 2 OCHO DE FEBRERO', num_curul=17, fecha=fecha_aware)</v>
      </c>
    </row>
    <row r="24" spans="1:9" x14ac:dyDescent="0.25">
      <c r="A24">
        <v>15</v>
      </c>
      <c r="B24" t="s">
        <v>5944</v>
      </c>
      <c r="C24" t="s">
        <v>6280</v>
      </c>
      <c r="D24" t="s">
        <v>32997</v>
      </c>
      <c r="E24" s="7">
        <f>VLOOKUP(C24,Tabla3[[Nombre municipio]:[Población DANE]],3)</f>
        <v>130362</v>
      </c>
      <c r="F24" s="7">
        <f t="shared" si="0"/>
        <v>17</v>
      </c>
      <c r="I24" s="12" t="str">
        <f t="shared" si="1"/>
        <v>puesto = Puesto.objects.create(id=15,dpto_name='ANTIOQUIA',mun_name='APARTADO',comuna_name='COMUNA 4 JOSE JOAQUIN VELEZ', num_curul=17, fecha=fecha_aware)</v>
      </c>
    </row>
    <row r="25" spans="1:9" x14ac:dyDescent="0.25">
      <c r="A25">
        <v>16</v>
      </c>
      <c r="B25" t="s">
        <v>5944</v>
      </c>
      <c r="C25" t="s">
        <v>6280</v>
      </c>
      <c r="D25" t="s">
        <v>32994</v>
      </c>
      <c r="E25" s="7">
        <f>VLOOKUP(C25,Tabla3[[Nombre municipio]:[Población DANE]],3)</f>
        <v>130362</v>
      </c>
      <c r="F25" s="7">
        <f t="shared" si="0"/>
        <v>17</v>
      </c>
      <c r="I25" s="12" t="str">
        <f t="shared" si="1"/>
        <v>puesto = Puesto.objects.create(id=16,dpto_name='ANTIOQUIA',mun_name='APARTADO',comuna_name='CORREGIMIENTO EL REPOSO', num_curul=17, fecha=fecha_aware)</v>
      </c>
    </row>
    <row r="26" spans="1:9" x14ac:dyDescent="0.25">
      <c r="A26">
        <v>17</v>
      </c>
      <c r="B26" t="s">
        <v>5944</v>
      </c>
      <c r="C26" t="s">
        <v>6479</v>
      </c>
      <c r="E26" s="7">
        <f>VLOOKUP(C26,Tabla3[[Nombre municipio]:[Población DANE]],3)</f>
        <v>31853</v>
      </c>
      <c r="F26" s="7">
        <f t="shared" si="0"/>
        <v>14</v>
      </c>
      <c r="I26" s="12" t="str">
        <f t="shared" si="1"/>
        <v>puesto = Puesto.objects.create(id=17,dpto_name='ANTIOQUIA',mun_name='ARBOLETES',comuna_name='', num_curul=14, fecha=fecha_aware)</v>
      </c>
    </row>
    <row r="27" spans="1:9" x14ac:dyDescent="0.25">
      <c r="A27">
        <v>18</v>
      </c>
      <c r="B27" t="s">
        <v>5944</v>
      </c>
      <c r="C27" t="s">
        <v>2078</v>
      </c>
      <c r="E27" s="7">
        <f>VLOOKUP(C27,Tabla3[[Nombre municipio]:[Población DANE]],3)</f>
        <v>5533</v>
      </c>
      <c r="F27" s="7">
        <f t="shared" si="0"/>
        <v>8</v>
      </c>
      <c r="I27" s="12" t="str">
        <f t="shared" si="1"/>
        <v>puesto = Puesto.objects.create(id=18,dpto_name='ANTIOQUIA',mun_name='ARGELIA',comuna_name='', num_curul=8, fecha=fecha_aware)</v>
      </c>
    </row>
    <row r="28" spans="1:9" x14ac:dyDescent="0.25">
      <c r="A28">
        <v>19</v>
      </c>
      <c r="B28" t="s">
        <v>5944</v>
      </c>
      <c r="C28" t="s">
        <v>6244</v>
      </c>
      <c r="E28" s="7">
        <f>VLOOKUP(C28,Tabla3[[Nombre municipio]:[Población DANE]],3)</f>
        <v>307886</v>
      </c>
      <c r="F28" s="7">
        <f t="shared" si="0"/>
        <v>17</v>
      </c>
      <c r="I28" s="12" t="str">
        <f t="shared" si="1"/>
        <v>puesto = Puesto.objects.create(id=19,dpto_name='ANTIOQUIA',mun_name='ARMENIA',comuna_name='', num_curul=17, fecha=fecha_aware)</v>
      </c>
    </row>
    <row r="29" spans="1:9" x14ac:dyDescent="0.25">
      <c r="A29">
        <v>20</v>
      </c>
      <c r="B29" t="s">
        <v>5944</v>
      </c>
      <c r="C29" t="s">
        <v>3640</v>
      </c>
      <c r="E29" s="7">
        <f>VLOOKUP(C29,Tabla3[[Nombre municipio]:[Población DANE]],3)</f>
        <v>32861</v>
      </c>
      <c r="F29" s="7">
        <f t="shared" si="0"/>
        <v>14</v>
      </c>
      <c r="I29" s="12" t="str">
        <f t="shared" si="1"/>
        <v>puesto = Puesto.objects.create(id=20,dpto_name='ANTIOQUIA',mun_name='BARBOSA',comuna_name='', num_curul=14, fecha=fecha_aware)</v>
      </c>
    </row>
    <row r="30" spans="1:9" x14ac:dyDescent="0.25">
      <c r="A30">
        <v>21</v>
      </c>
      <c r="B30" t="s">
        <v>5944</v>
      </c>
      <c r="C30" t="s">
        <v>3097</v>
      </c>
      <c r="E30" s="7">
        <f>VLOOKUP(C30,Tabla3[[Nombre municipio]:[Población DANE]],3)</f>
        <v>561955</v>
      </c>
      <c r="F30" s="7">
        <f t="shared" si="0"/>
        <v>17</v>
      </c>
      <c r="I30" s="12" t="str">
        <f t="shared" si="1"/>
        <v>puesto = Puesto.objects.create(id=21,dpto_name='ANTIOQUIA',mun_name='BELLO',comuna_name='', num_curul=17, fecha=fecha_aware)</v>
      </c>
    </row>
    <row r="31" spans="1:9" x14ac:dyDescent="0.25">
      <c r="A31">
        <v>22</v>
      </c>
      <c r="B31" t="s">
        <v>5944</v>
      </c>
      <c r="C31" t="s">
        <v>3097</v>
      </c>
      <c r="D31" t="s">
        <v>33014</v>
      </c>
      <c r="E31" s="7">
        <f>VLOOKUP(C31,Tabla3[[Nombre municipio]:[Población DANE]],3)</f>
        <v>561955</v>
      </c>
      <c r="F31" s="7">
        <f t="shared" si="0"/>
        <v>17</v>
      </c>
      <c r="I31" s="12" t="str">
        <f t="shared" si="1"/>
        <v>puesto = Puesto.objects.create(id=22,dpto_name='ANTIOQUIA',mun_name='BELLO',comuna_name='COMUNA 2 MADERA', num_curul=17, fecha=fecha_aware)</v>
      </c>
    </row>
    <row r="32" spans="1:9" x14ac:dyDescent="0.25">
      <c r="A32">
        <v>23</v>
      </c>
      <c r="B32" t="s">
        <v>5944</v>
      </c>
      <c r="C32" t="s">
        <v>3097</v>
      </c>
      <c r="D32" t="s">
        <v>32969</v>
      </c>
      <c r="E32" s="7">
        <f>VLOOKUP(C32,Tabla3[[Nombre municipio]:[Población DANE]],3)</f>
        <v>561955</v>
      </c>
      <c r="F32" s="7">
        <f t="shared" si="0"/>
        <v>17</v>
      </c>
      <c r="I32" s="12" t="str">
        <f t="shared" si="1"/>
        <v>puesto = Puesto.objects.create(id=23,dpto_name='ANTIOQUIA',mun_name='BELLO',comuna_name='COMUNA 4 SUAREZ', num_curul=17, fecha=fecha_aware)</v>
      </c>
    </row>
    <row r="33" spans="1:13" x14ac:dyDescent="0.25">
      <c r="A33">
        <v>24</v>
      </c>
      <c r="B33" t="s">
        <v>5944</v>
      </c>
      <c r="C33" t="s">
        <v>3097</v>
      </c>
      <c r="D33" t="s">
        <v>32957</v>
      </c>
      <c r="E33" s="7">
        <f>VLOOKUP(C33,Tabla3[[Nombre municipio]:[Población DANE]],3)</f>
        <v>561955</v>
      </c>
      <c r="F33" s="7">
        <f t="shared" si="0"/>
        <v>17</v>
      </c>
      <c r="I33" s="12" t="str">
        <f t="shared" si="1"/>
        <v>puesto = Puesto.objects.create(id=24,dpto_name='ANTIOQUIA',mun_name='BELLO',comuna_name='COMUNA 5 LA CUMBRE', num_curul=17, fecha=fecha_aware)</v>
      </c>
    </row>
    <row r="34" spans="1:13" x14ac:dyDescent="0.25">
      <c r="A34">
        <v>25</v>
      </c>
      <c r="B34" t="s">
        <v>5944</v>
      </c>
      <c r="C34" t="s">
        <v>6356</v>
      </c>
      <c r="E34" s="7">
        <f>VLOOKUP(C34,Tabla3[[Nombre municipio]:[Población DANE]],3)</f>
        <v>10808</v>
      </c>
      <c r="F34" s="7">
        <f t="shared" si="0"/>
        <v>8</v>
      </c>
      <c r="I34" s="12" t="str">
        <f t="shared" si="1"/>
        <v>puesto = Puesto.objects.create(id=25,dpto_name='ANTIOQUIA',mun_name='BETANIA',comuna_name='', num_curul=8, fecha=fecha_aware)</v>
      </c>
    </row>
    <row r="35" spans="1:13" x14ac:dyDescent="0.25">
      <c r="A35">
        <v>26</v>
      </c>
      <c r="B35" t="s">
        <v>5944</v>
      </c>
      <c r="C35" t="s">
        <v>6245</v>
      </c>
      <c r="E35" s="7">
        <f>VLOOKUP(C35,Tabla3[[Nombre municipio]:[Población DANE]],3)</f>
        <v>16485</v>
      </c>
      <c r="F35" s="7">
        <f t="shared" si="0"/>
        <v>8</v>
      </c>
      <c r="H35" s="9"/>
      <c r="I35" s="12" t="str">
        <f t="shared" si="1"/>
        <v>puesto = Puesto.objects.create(id=26,dpto_name='ANTIOQUIA',mun_name='BETULIA',comuna_name='', num_curul=8, fecha=fecha_aware)</v>
      </c>
      <c r="J35" s="9"/>
      <c r="K35" s="9"/>
      <c r="L35" s="9"/>
      <c r="M35" s="9"/>
    </row>
    <row r="36" spans="1:13" x14ac:dyDescent="0.25">
      <c r="A36">
        <v>27</v>
      </c>
      <c r="B36" t="s">
        <v>5944</v>
      </c>
      <c r="C36" t="s">
        <v>1413</v>
      </c>
      <c r="E36" s="7">
        <f>VLOOKUP(C36,Tabla3[[Nombre municipio]:[Población DANE]],3)</f>
        <v>16412</v>
      </c>
      <c r="F36" s="7">
        <f t="shared" si="0"/>
        <v>8</v>
      </c>
      <c r="I36" s="12" t="str">
        <f t="shared" si="1"/>
        <v>puesto = Puesto.objects.create(id=27,dpto_name='ANTIOQUIA',mun_name='BOLIVAR',comuna_name='', num_curul=8, fecha=fecha_aware)</v>
      </c>
    </row>
    <row r="37" spans="1:13" x14ac:dyDescent="0.25">
      <c r="A37">
        <v>28</v>
      </c>
      <c r="B37" t="s">
        <v>5944</v>
      </c>
      <c r="C37" t="s">
        <v>3661</v>
      </c>
      <c r="E37" s="7">
        <f>VLOOKUP(C37,Tabla3[[Nombre municipio]:[Población DANE]],3)</f>
        <v>2297</v>
      </c>
      <c r="F37" s="7">
        <f t="shared" si="0"/>
        <v>8</v>
      </c>
      <c r="I37" s="12" t="str">
        <f t="shared" si="1"/>
        <v>puesto = Puesto.objects.create(id=28,dpto_name='ANTIOQUIA',mun_name='BRICEÑO',comuna_name='', num_curul=8, fecha=fecha_aware)</v>
      </c>
    </row>
    <row r="38" spans="1:13" x14ac:dyDescent="0.25">
      <c r="A38">
        <v>29</v>
      </c>
      <c r="B38" t="s">
        <v>5944</v>
      </c>
      <c r="C38" t="s">
        <v>4253</v>
      </c>
      <c r="E38" s="7">
        <f>VLOOKUP(C38,Tabla3[[Nombre municipio]:[Población DANE]],3)</f>
        <v>9925</v>
      </c>
      <c r="F38" s="7">
        <f t="shared" si="0"/>
        <v>8</v>
      </c>
      <c r="I38" s="12" t="str">
        <f t="shared" si="1"/>
        <v>puesto = Puesto.objects.create(id=29,dpto_name='ANTIOQUIA',mun_name='BURITICA',comuna_name='', num_curul=8, fecha=fecha_aware)</v>
      </c>
    </row>
    <row r="39" spans="1:13" x14ac:dyDescent="0.25">
      <c r="A39">
        <v>30</v>
      </c>
      <c r="B39" t="s">
        <v>5944</v>
      </c>
      <c r="C39" t="s">
        <v>3522</v>
      </c>
      <c r="E39" s="7">
        <f>VLOOKUP(C39,Tabla3[[Nombre municipio]:[Población DANE]],3)</f>
        <v>30925</v>
      </c>
      <c r="F39" s="7">
        <f t="shared" si="0"/>
        <v>14</v>
      </c>
      <c r="I39" s="12" t="str">
        <f t="shared" si="1"/>
        <v>puesto = Puesto.objects.create(id=30,dpto_name='ANTIOQUIA',mun_name='CACERES',comuna_name='', num_curul=14, fecha=fecha_aware)</v>
      </c>
    </row>
    <row r="40" spans="1:13" x14ac:dyDescent="0.25">
      <c r="A40">
        <v>31</v>
      </c>
      <c r="B40" t="s">
        <v>5944</v>
      </c>
      <c r="C40" t="s">
        <v>3622</v>
      </c>
      <c r="E40" s="7">
        <f>VLOOKUP(C40,Tabla3[[Nombre municipio]:[Población DANE]],3)</f>
        <v>8798</v>
      </c>
      <c r="F40" s="7">
        <f t="shared" si="0"/>
        <v>8</v>
      </c>
      <c r="I40" s="12" t="str">
        <f t="shared" si="1"/>
        <v>puesto = Puesto.objects.create(id=31,dpto_name='ANTIOQUIA',mun_name='CAICEDO',comuna_name='', num_curul=8, fecha=fecha_aware)</v>
      </c>
    </row>
    <row r="41" spans="1:13" x14ac:dyDescent="0.25">
      <c r="A41">
        <v>32</v>
      </c>
      <c r="B41" t="s">
        <v>5944</v>
      </c>
      <c r="C41" t="s">
        <v>4145</v>
      </c>
      <c r="E41" s="7">
        <f>VLOOKUP(C41,Tabla3[[Nombre municipio]:[Población DANE]],3)</f>
        <v>85385</v>
      </c>
      <c r="F41" s="7">
        <f t="shared" si="0"/>
        <v>14</v>
      </c>
      <c r="I41" s="12" t="str">
        <f t="shared" si="1"/>
        <v>puesto = Puesto.objects.create(id=32,dpto_name='ANTIOQUIA',mun_name='CALDAS',comuna_name='', num_curul=14, fecha=fecha_aware)</v>
      </c>
    </row>
    <row r="42" spans="1:13" x14ac:dyDescent="0.25">
      <c r="A42">
        <v>33</v>
      </c>
      <c r="B42" t="s">
        <v>5944</v>
      </c>
      <c r="C42" t="s">
        <v>6275</v>
      </c>
      <c r="E42" s="7">
        <f>VLOOKUP(C42,Tabla3[[Nombre municipio]:[Población DANE]],3)</f>
        <v>9671</v>
      </c>
      <c r="F42" s="7">
        <f t="shared" si="0"/>
        <v>8</v>
      </c>
      <c r="I42" s="12" t="str">
        <f t="shared" si="1"/>
        <v>puesto = Puesto.objects.create(id=33,dpto_name='ANTIOQUIA',mun_name='CAMPAMENTO',comuna_name='', num_curul=8, fecha=fecha_aware)</v>
      </c>
    </row>
    <row r="43" spans="1:13" x14ac:dyDescent="0.25">
      <c r="A43">
        <v>34</v>
      </c>
      <c r="B43" t="s">
        <v>5944</v>
      </c>
      <c r="C43" t="s">
        <v>6474</v>
      </c>
      <c r="E43" s="7">
        <f>VLOOKUP(C43,Tabla3[[Nombre municipio]:[Población DANE]],3)</f>
        <v>4781</v>
      </c>
      <c r="F43" s="7">
        <f t="shared" si="0"/>
        <v>8</v>
      </c>
      <c r="I43" s="12" t="str">
        <f t="shared" si="1"/>
        <v>puesto = Puesto.objects.create(id=34,dpto_name='ANTIOQUIA',mun_name='CARAMANTA',comuna_name='', num_curul=8, fecha=fecha_aware)</v>
      </c>
    </row>
    <row r="44" spans="1:13" x14ac:dyDescent="0.25">
      <c r="A44">
        <v>35</v>
      </c>
      <c r="B44" t="s">
        <v>5944</v>
      </c>
      <c r="C44" t="s">
        <v>6461</v>
      </c>
      <c r="E44" s="7">
        <f>VLOOKUP(C44,Tabla3[[Nombre municipio]:[Población DANE]],3)</f>
        <v>51777</v>
      </c>
      <c r="F44" s="7">
        <f t="shared" si="0"/>
        <v>14</v>
      </c>
      <c r="I44" s="12" t="str">
        <f t="shared" si="1"/>
        <v>puesto = Puesto.objects.create(id=35,dpto_name='ANTIOQUIA',mun_name='CAREPA',comuna_name='', num_curul=14, fecha=fecha_aware)</v>
      </c>
    </row>
    <row r="45" spans="1:13" x14ac:dyDescent="0.25">
      <c r="A45">
        <v>36</v>
      </c>
      <c r="B45" t="s">
        <v>5944</v>
      </c>
      <c r="C45" t="s">
        <v>6267</v>
      </c>
      <c r="D45" t="s">
        <v>33052</v>
      </c>
      <c r="E45" s="7">
        <f>VLOOKUP(C45,Tabla3[[Nombre municipio]:[Población DANE]],3)</f>
        <v>63761</v>
      </c>
      <c r="F45" s="7">
        <f t="shared" si="0"/>
        <v>14</v>
      </c>
      <c r="I45" s="12" t="str">
        <f t="shared" si="1"/>
        <v>puesto = Puesto.objects.create(id=36,dpto_name='ANTIOQUIA',mun_name='CARMEN DE VIBORAL',comuna_name='CORREGIMIENTO ALTO GRANDE', num_curul=14, fecha=fecha_aware)</v>
      </c>
    </row>
    <row r="46" spans="1:13" x14ac:dyDescent="0.25">
      <c r="A46">
        <v>37</v>
      </c>
      <c r="B46" t="s">
        <v>5944</v>
      </c>
      <c r="C46" t="s">
        <v>6267</v>
      </c>
      <c r="D46" t="s">
        <v>33032</v>
      </c>
      <c r="E46" s="7">
        <f>VLOOKUP(C46,Tabla3[[Nombre municipio]:[Población DANE]],3)</f>
        <v>63761</v>
      </c>
      <c r="F46" s="7">
        <f t="shared" si="0"/>
        <v>14</v>
      </c>
      <c r="I46" s="12" t="str">
        <f t="shared" si="1"/>
        <v>puesto = Puesto.objects.create(id=37,dpto_name='ANTIOQUIA',mun_name='CARMEN DE VIBORAL',comuna_name='CORREGIMIENTO LA CHAPA', num_curul=14, fecha=fecha_aware)</v>
      </c>
    </row>
    <row r="47" spans="1:13" x14ac:dyDescent="0.25">
      <c r="A47">
        <v>38</v>
      </c>
      <c r="B47" t="s">
        <v>5944</v>
      </c>
      <c r="C47" t="s">
        <v>389</v>
      </c>
      <c r="E47" s="7">
        <f>VLOOKUP(C47,Tabla3[[Nombre municipio]:[Población DANE]],3)</f>
        <v>21814</v>
      </c>
      <c r="F47" s="7">
        <f t="shared" si="0"/>
        <v>14</v>
      </c>
      <c r="I47" s="12" t="str">
        <f t="shared" si="1"/>
        <v>puesto = Puesto.objects.create(id=38,dpto_name='ANTIOQUIA',mun_name='CAROLINA',comuna_name='', num_curul=14, fecha=fecha_aware)</v>
      </c>
    </row>
    <row r="48" spans="1:13" x14ac:dyDescent="0.25">
      <c r="A48">
        <v>39</v>
      </c>
      <c r="B48" t="s">
        <v>5944</v>
      </c>
      <c r="C48" t="s">
        <v>6364</v>
      </c>
      <c r="E48" s="7">
        <f>VLOOKUP(C48,Tabla3[[Nombre municipio]:[Población DANE]],3)</f>
        <v>97025</v>
      </c>
      <c r="F48" s="7">
        <f t="shared" si="0"/>
        <v>14</v>
      </c>
      <c r="I48" s="12" t="str">
        <f t="shared" si="1"/>
        <v>puesto = Puesto.objects.create(id=39,dpto_name='ANTIOQUIA',mun_name='CAUCASIA',comuna_name='', num_curul=14, fecha=fecha_aware)</v>
      </c>
    </row>
    <row r="49" spans="1:9" x14ac:dyDescent="0.25">
      <c r="A49">
        <v>40</v>
      </c>
      <c r="B49" t="s">
        <v>5944</v>
      </c>
      <c r="C49" t="s">
        <v>6278</v>
      </c>
      <c r="E49" s="7">
        <f>VLOOKUP(C49,Tabla3[[Nombre municipio]:[Población DANE]],3)</f>
        <v>16256</v>
      </c>
      <c r="F49" s="7">
        <f t="shared" si="0"/>
        <v>8</v>
      </c>
      <c r="I49" s="12" t="str">
        <f t="shared" si="1"/>
        <v>puesto = Puesto.objects.create(id=40,dpto_name='ANTIOQUIA',mun_name='CAÑASGORDAS',comuna_name='', num_curul=8, fecha=fecha_aware)</v>
      </c>
    </row>
    <row r="50" spans="1:9" x14ac:dyDescent="0.25">
      <c r="A50">
        <v>41</v>
      </c>
      <c r="B50" t="s">
        <v>5944</v>
      </c>
      <c r="C50" t="s">
        <v>6385</v>
      </c>
      <c r="E50" s="7">
        <f>VLOOKUP(C50,Tabla3[[Nombre municipio]:[Población DANE]],3)</f>
        <v>61741</v>
      </c>
      <c r="F50" s="7">
        <f t="shared" si="0"/>
        <v>14</v>
      </c>
      <c r="I50" s="12" t="str">
        <f t="shared" si="1"/>
        <v>puesto = Puesto.objects.create(id=41,dpto_name='ANTIOQUIA',mun_name='CHIGORODO',comuna_name='', num_curul=14, fecha=fecha_aware)</v>
      </c>
    </row>
    <row r="51" spans="1:9" x14ac:dyDescent="0.25">
      <c r="A51">
        <v>42</v>
      </c>
      <c r="B51" t="s">
        <v>5944</v>
      </c>
      <c r="C51" t="s">
        <v>4224</v>
      </c>
      <c r="E51" s="7">
        <f>VLOOKUP(C51,Tabla3[[Nombre municipio]:[Población DANE]],3)</f>
        <v>10326</v>
      </c>
      <c r="F51" s="7">
        <f t="shared" si="0"/>
        <v>8</v>
      </c>
      <c r="I51" s="12" t="str">
        <f t="shared" si="1"/>
        <v>puesto = Puesto.objects.create(id=42,dpto_name='ANTIOQUIA',mun_name='CISNEROS',comuna_name='', num_curul=8, fecha=fecha_aware)</v>
      </c>
    </row>
    <row r="52" spans="1:9" x14ac:dyDescent="0.25">
      <c r="A52">
        <v>43</v>
      </c>
      <c r="B52" t="s">
        <v>5944</v>
      </c>
      <c r="C52" t="s">
        <v>1188</v>
      </c>
      <c r="E52" s="7">
        <f>VLOOKUP(C52,Tabla3[[Nombre municipio]:[Población DANE]],3)</f>
        <v>6016</v>
      </c>
      <c r="F52" s="7">
        <f t="shared" si="0"/>
        <v>8</v>
      </c>
      <c r="I52" s="12" t="str">
        <f t="shared" si="1"/>
        <v>puesto = Puesto.objects.create(id=43,dpto_name='ANTIOQUIA',mun_name='CONCEPCION',comuna_name='', num_curul=8, fecha=fecha_aware)</v>
      </c>
    </row>
    <row r="53" spans="1:9" x14ac:dyDescent="0.25">
      <c r="A53">
        <v>44</v>
      </c>
      <c r="B53" t="s">
        <v>5944</v>
      </c>
      <c r="C53" t="s">
        <v>6314</v>
      </c>
      <c r="E53" s="7">
        <f>VLOOKUP(C53,Tabla3[[Nombre municipio]:[Población DANE]],3)</f>
        <v>11731</v>
      </c>
      <c r="F53" s="7">
        <f t="shared" si="0"/>
        <v>8</v>
      </c>
      <c r="I53" s="12" t="str">
        <f t="shared" si="1"/>
        <v>puesto = Puesto.objects.create(id=44,dpto_name='ANTIOQUIA',mun_name='CONCORDIA',comuna_name='', num_curul=8, fecha=fecha_aware)</v>
      </c>
    </row>
    <row r="54" spans="1:9" x14ac:dyDescent="0.25">
      <c r="A54">
        <v>45</v>
      </c>
      <c r="B54" t="s">
        <v>5944</v>
      </c>
      <c r="C54" t="s">
        <v>6297</v>
      </c>
      <c r="E54" s="7">
        <f>VLOOKUP(C54,Tabla3[[Nombre municipio]:[Población DANE]],3)</f>
        <v>83559</v>
      </c>
      <c r="F54" s="7">
        <f t="shared" si="0"/>
        <v>14</v>
      </c>
      <c r="I54" s="12" t="str">
        <f t="shared" si="1"/>
        <v>puesto = Puesto.objects.create(id=45,dpto_name='ANTIOQUIA',mun_name='COPACABANA',comuna_name='', num_curul=14, fecha=fecha_aware)</v>
      </c>
    </row>
    <row r="55" spans="1:9" x14ac:dyDescent="0.25">
      <c r="A55">
        <v>46</v>
      </c>
      <c r="B55" t="s">
        <v>5944</v>
      </c>
      <c r="C55" t="s">
        <v>6387</v>
      </c>
      <c r="E55" s="7">
        <f>VLOOKUP(C55,Tabla3[[Nombre municipio]:[Población DANE]],3)</f>
        <v>24377</v>
      </c>
      <c r="F55" s="7">
        <f t="shared" si="0"/>
        <v>14</v>
      </c>
      <c r="I55" s="12" t="str">
        <f t="shared" si="1"/>
        <v>puesto = Puesto.objects.create(id=46,dpto_name='ANTIOQUIA',mun_name='DABEIBA',comuna_name='', num_curul=14, fecha=fecha_aware)</v>
      </c>
    </row>
    <row r="56" spans="1:9" x14ac:dyDescent="0.25">
      <c r="A56">
        <v>47</v>
      </c>
      <c r="B56" t="s">
        <v>5944</v>
      </c>
      <c r="C56" t="s">
        <v>6253</v>
      </c>
      <c r="E56" s="7">
        <f>VLOOKUP(C56,Tabla3[[Nombre municipio]:[Población DANE]],3)</f>
        <v>8606</v>
      </c>
      <c r="F56" s="7">
        <f t="shared" si="0"/>
        <v>8</v>
      </c>
      <c r="I56" s="12" t="str">
        <f t="shared" si="1"/>
        <v>puesto = Puesto.objects.create(id=47,dpto_name='ANTIOQUIA',mun_name='DON MATIAS',comuna_name='', num_curul=8, fecha=fecha_aware)</v>
      </c>
    </row>
    <row r="57" spans="1:9" x14ac:dyDescent="0.25">
      <c r="A57">
        <v>48</v>
      </c>
      <c r="B57" t="s">
        <v>5944</v>
      </c>
      <c r="C57" t="s">
        <v>6443</v>
      </c>
      <c r="D57" t="s">
        <v>33050</v>
      </c>
      <c r="E57" s="7">
        <f>VLOOKUP(C57,Tabla3[[Nombre municipio]:[Población DANE]],3)</f>
        <v>12713</v>
      </c>
      <c r="F57" s="7">
        <f t="shared" si="0"/>
        <v>8</v>
      </c>
      <c r="I57" s="12" t="str">
        <f t="shared" si="1"/>
        <v>puesto = Puesto.objects.create(id=48,dpto_name='ANTIOQUIA',mun_name='EBEJICO',comuna_name='CORREGIMIENTO BRASIL', num_curul=8, fecha=fecha_aware)</v>
      </c>
    </row>
    <row r="58" spans="1:9" x14ac:dyDescent="0.25">
      <c r="A58">
        <v>49</v>
      </c>
      <c r="B58" t="s">
        <v>5944</v>
      </c>
      <c r="C58" t="s">
        <v>6306</v>
      </c>
      <c r="E58" s="7">
        <f>VLOOKUP(C58,Tabla3[[Nombre municipio]:[Población DANE]],3)</f>
        <v>55845</v>
      </c>
      <c r="F58" s="7">
        <f t="shared" si="0"/>
        <v>14</v>
      </c>
      <c r="I58" s="12" t="str">
        <f t="shared" si="1"/>
        <v>puesto = Puesto.objects.create(id=49,dpto_name='ANTIOQUIA',mun_name='EL BAGRE',comuna_name='', num_curul=14, fecha=fecha_aware)</v>
      </c>
    </row>
    <row r="59" spans="1:9" x14ac:dyDescent="0.25">
      <c r="A59">
        <v>50</v>
      </c>
      <c r="B59" t="s">
        <v>5944</v>
      </c>
      <c r="C59" t="s">
        <v>6303</v>
      </c>
      <c r="E59" s="7">
        <f>VLOOKUP(C59,Tabla3[[Nombre municipio]:[Población DANE]],3)</f>
        <v>11982</v>
      </c>
      <c r="F59" s="7">
        <f t="shared" si="0"/>
        <v>8</v>
      </c>
      <c r="I59" s="12" t="str">
        <f t="shared" si="1"/>
        <v>puesto = Puesto.objects.create(id=50,dpto_name='ANTIOQUIA',mun_name='ENTRERRIOS',comuna_name='', num_curul=8, fecha=fecha_aware)</v>
      </c>
    </row>
    <row r="60" spans="1:9" x14ac:dyDescent="0.25">
      <c r="A60">
        <v>51</v>
      </c>
      <c r="B60" t="s">
        <v>5944</v>
      </c>
      <c r="C60" t="s">
        <v>6208</v>
      </c>
      <c r="E60" s="7">
        <f>VLOOKUP(C60,Tabla3[[Nombre municipio]:[Población DANE]],3)</f>
        <v>11982</v>
      </c>
      <c r="F60" s="7">
        <f t="shared" si="0"/>
        <v>8</v>
      </c>
      <c r="I60" s="12" t="str">
        <f t="shared" si="1"/>
        <v>puesto = Puesto.objects.create(id=51,dpto_name='ANTIOQUIA',mun_name='ENVIGADO',comuna_name='', num_curul=8, fecha=fecha_aware)</v>
      </c>
    </row>
    <row r="61" spans="1:9" x14ac:dyDescent="0.25">
      <c r="A61">
        <v>52</v>
      </c>
      <c r="B61" t="s">
        <v>5944</v>
      </c>
      <c r="C61" t="s">
        <v>6294</v>
      </c>
      <c r="E61" s="7">
        <f>VLOOKUP(C61,Tabla3[[Nombre municipio]:[Población DANE]],3)</f>
        <v>14861</v>
      </c>
      <c r="F61" s="7">
        <f t="shared" si="0"/>
        <v>8</v>
      </c>
      <c r="I61" s="12" t="str">
        <f t="shared" si="1"/>
        <v>puesto = Puesto.objects.create(id=52,dpto_name='ANTIOQUIA',mun_name='FREDONIA',comuna_name='', num_curul=8, fecha=fecha_aware)</v>
      </c>
    </row>
    <row r="62" spans="1:9" x14ac:dyDescent="0.25">
      <c r="A62">
        <v>53</v>
      </c>
      <c r="B62" t="s">
        <v>5944</v>
      </c>
      <c r="C62" t="s">
        <v>6429</v>
      </c>
      <c r="E62" s="7">
        <f>VLOOKUP(C62,Tabla3[[Nombre municipio]:[Población DANE]],3)</f>
        <v>32011</v>
      </c>
      <c r="F62" s="7">
        <f t="shared" si="0"/>
        <v>14</v>
      </c>
      <c r="I62" s="12" t="str">
        <f t="shared" si="1"/>
        <v>puesto = Puesto.objects.create(id=53,dpto_name='ANTIOQUIA',mun_name='FRONTINO',comuna_name='', num_curul=14, fecha=fecha_aware)</v>
      </c>
    </row>
    <row r="63" spans="1:9" x14ac:dyDescent="0.25">
      <c r="A63">
        <v>54</v>
      </c>
      <c r="B63" t="s">
        <v>5944</v>
      </c>
      <c r="C63" t="s">
        <v>1636</v>
      </c>
      <c r="E63" s="7">
        <f>VLOOKUP(C63,Tabla3[[Nombre municipio]:[Población DANE]],3)</f>
        <v>5899</v>
      </c>
      <c r="F63" s="7">
        <f t="shared" si="0"/>
        <v>8</v>
      </c>
      <c r="I63" s="12" t="str">
        <f t="shared" si="1"/>
        <v>puesto = Puesto.objects.create(id=54,dpto_name='ANTIOQUIA',mun_name='GIRALDO',comuna_name='', num_curul=8, fecha=fecha_aware)</v>
      </c>
    </row>
    <row r="64" spans="1:9" x14ac:dyDescent="0.25">
      <c r="A64">
        <v>55</v>
      </c>
      <c r="B64" t="s">
        <v>5944</v>
      </c>
      <c r="C64" t="s">
        <v>6311</v>
      </c>
      <c r="E64" s="7">
        <f>VLOOKUP(C64,Tabla3[[Nombre municipio]:[Población DANE]],3)</f>
        <v>119446</v>
      </c>
      <c r="F64" s="7">
        <f t="shared" si="0"/>
        <v>17</v>
      </c>
      <c r="I64" s="12" t="str">
        <f t="shared" si="1"/>
        <v>puesto = Puesto.objects.create(id=55,dpto_name='ANTIOQUIA',mun_name='GIRARDOTA',comuna_name='', num_curul=17, fecha=fecha_aware)</v>
      </c>
    </row>
    <row r="65" spans="1:9" x14ac:dyDescent="0.25">
      <c r="A65">
        <v>56</v>
      </c>
      <c r="B65" t="s">
        <v>5944</v>
      </c>
      <c r="C65" t="s">
        <v>6482</v>
      </c>
      <c r="E65" s="7">
        <f>VLOOKUP(C65,Tabla3[[Nombre municipio]:[Población DANE]],3)</f>
        <v>10300</v>
      </c>
      <c r="F65" s="7">
        <f t="shared" si="0"/>
        <v>8</v>
      </c>
      <c r="I65" s="12" t="str">
        <f t="shared" si="1"/>
        <v>puesto = Puesto.objects.create(id=56,dpto_name='ANTIOQUIA',mun_name='GOMEZ PLATA',comuna_name='', num_curul=8, fecha=fecha_aware)</v>
      </c>
    </row>
    <row r="66" spans="1:9" x14ac:dyDescent="0.25">
      <c r="A66">
        <v>57</v>
      </c>
      <c r="B66" t="s">
        <v>5944</v>
      </c>
      <c r="C66" t="s">
        <v>6482</v>
      </c>
      <c r="D66" t="s">
        <v>32934</v>
      </c>
      <c r="E66" s="7">
        <f>VLOOKUP(C66,Tabla3[[Nombre municipio]:[Población DANE]],3)</f>
        <v>10300</v>
      </c>
      <c r="F66" s="7">
        <f t="shared" si="0"/>
        <v>8</v>
      </c>
      <c r="I66" s="12" t="str">
        <f t="shared" si="1"/>
        <v>puesto = Puesto.objects.create(id=57,dpto_name='ANTIOQUIA',mun_name='GOMEZ PLATA',comuna_name='CORREGIMIENTO EL SALTO', num_curul=8, fecha=fecha_aware)</v>
      </c>
    </row>
    <row r="67" spans="1:9" x14ac:dyDescent="0.25">
      <c r="A67">
        <v>58</v>
      </c>
      <c r="B67" t="s">
        <v>5944</v>
      </c>
      <c r="C67" t="s">
        <v>6482</v>
      </c>
      <c r="D67" t="s">
        <v>33011</v>
      </c>
      <c r="E67" s="7">
        <f>VLOOKUP(C67,Tabla3[[Nombre municipio]:[Población DANE]],3)</f>
        <v>10300</v>
      </c>
      <c r="F67" s="7">
        <f t="shared" si="0"/>
        <v>8</v>
      </c>
      <c r="I67" s="12" t="str">
        <f t="shared" si="1"/>
        <v>puesto = Puesto.objects.create(id=58,dpto_name='ANTIOQUIA',mun_name='GOMEZ PLATA',comuna_name='CORREGIMIENTO SAN MATIAS', num_curul=8, fecha=fecha_aware)</v>
      </c>
    </row>
    <row r="68" spans="1:9" x14ac:dyDescent="0.25">
      <c r="A68">
        <v>59</v>
      </c>
      <c r="B68" t="s">
        <v>5944</v>
      </c>
      <c r="C68" t="s">
        <v>4299</v>
      </c>
      <c r="E68" s="7">
        <f>VLOOKUP(C68,Tabla3[[Nombre municipio]:[Población DANE]],3)</f>
        <v>75007</v>
      </c>
      <c r="F68" s="7">
        <f t="shared" si="0"/>
        <v>14</v>
      </c>
      <c r="I68" s="12" t="str">
        <f t="shared" si="1"/>
        <v>puesto = Puesto.objects.create(id=59,dpto_name='ANTIOQUIA',mun_name='GRANADA',comuna_name='', num_curul=14, fecha=fecha_aware)</v>
      </c>
    </row>
    <row r="69" spans="1:9" x14ac:dyDescent="0.25">
      <c r="A69">
        <v>60</v>
      </c>
      <c r="B69" t="s">
        <v>5944</v>
      </c>
      <c r="C69" t="s">
        <v>4299</v>
      </c>
      <c r="D69" t="s">
        <v>6570</v>
      </c>
      <c r="E69" s="7">
        <f>VLOOKUP(C69,Tabla3[[Nombre municipio]:[Población DANE]],3)</f>
        <v>75007</v>
      </c>
      <c r="F69" s="7">
        <f t="shared" si="0"/>
        <v>14</v>
      </c>
      <c r="I69" s="12" t="str">
        <f t="shared" si="1"/>
        <v>puesto = Puesto.objects.create(id=60,dpto_name='ANTIOQUIA',mun_name='GRANADA',comuna_name='CORREGIMIENTO SANTA ANA', num_curul=14, fecha=fecha_aware)</v>
      </c>
    </row>
    <row r="70" spans="1:9" x14ac:dyDescent="0.25">
      <c r="A70">
        <v>61</v>
      </c>
      <c r="B70" t="s">
        <v>5944</v>
      </c>
      <c r="C70" t="s">
        <v>2915</v>
      </c>
      <c r="E70" s="7">
        <f>VLOOKUP(C70,Tabla3[[Nombre municipio]:[Población DANE]],3)</f>
        <v>4719</v>
      </c>
      <c r="F70" s="7">
        <f t="shared" si="0"/>
        <v>8</v>
      </c>
      <c r="I70" s="12" t="str">
        <f t="shared" si="1"/>
        <v>puesto = Puesto.objects.create(id=61,dpto_name='ANTIOQUIA',mun_name='GUADALUPE',comuna_name='', num_curul=8, fecha=fecha_aware)</v>
      </c>
    </row>
    <row r="71" spans="1:9" x14ac:dyDescent="0.25">
      <c r="A71">
        <v>62</v>
      </c>
      <c r="B71" t="s">
        <v>5944</v>
      </c>
      <c r="C71" t="s">
        <v>6365</v>
      </c>
      <c r="E71" s="7">
        <f>VLOOKUP(C71,Tabla3[[Nombre municipio]:[Población DANE]],3)</f>
        <v>18955</v>
      </c>
      <c r="F71" s="7">
        <f t="shared" si="0"/>
        <v>8</v>
      </c>
      <c r="I71" s="12" t="str">
        <f t="shared" si="1"/>
        <v>puesto = Puesto.objects.create(id=62,dpto_name='ANTIOQUIA',mun_name='GUARNE',comuna_name='', num_curul=8, fecha=fecha_aware)</v>
      </c>
    </row>
    <row r="72" spans="1:9" x14ac:dyDescent="0.25">
      <c r="A72">
        <v>63</v>
      </c>
      <c r="B72" t="s">
        <v>5944</v>
      </c>
      <c r="C72" t="s">
        <v>6448</v>
      </c>
      <c r="E72" s="7">
        <f>VLOOKUP(C72,Tabla3[[Nombre municipio]:[Población DANE]],3)</f>
        <v>8945</v>
      </c>
      <c r="F72" s="7">
        <f t="shared" si="0"/>
        <v>8</v>
      </c>
      <c r="I72" s="12" t="str">
        <f t="shared" si="1"/>
        <v>puesto = Puesto.objects.create(id=63,dpto_name='ANTIOQUIA',mun_name='GUATAPE',comuna_name='', num_curul=8, fecha=fecha_aware)</v>
      </c>
    </row>
    <row r="73" spans="1:9" x14ac:dyDescent="0.25">
      <c r="A73">
        <v>64</v>
      </c>
      <c r="B73" t="s">
        <v>5944</v>
      </c>
      <c r="C73" t="s">
        <v>6467</v>
      </c>
      <c r="E73" s="7">
        <f>VLOOKUP(C73,Tabla3[[Nombre municipio]:[Población DANE]],3)</f>
        <v>23911</v>
      </c>
      <c r="F73" s="7">
        <f t="shared" si="0"/>
        <v>14</v>
      </c>
      <c r="I73" s="12" t="str">
        <f t="shared" si="1"/>
        <v>puesto = Puesto.objects.create(id=64,dpto_name='ANTIOQUIA',mun_name='HELICONIA',comuna_name='', num_curul=14, fecha=fecha_aware)</v>
      </c>
    </row>
    <row r="74" spans="1:9" x14ac:dyDescent="0.25">
      <c r="A74">
        <v>65</v>
      </c>
      <c r="B74" t="s">
        <v>5944</v>
      </c>
      <c r="C74" t="s">
        <v>6221</v>
      </c>
      <c r="E74" s="7">
        <f>VLOOKUP(C74,Tabla3[[Nombre municipio]:[Población DANE]],3)</f>
        <v>7657</v>
      </c>
      <c r="F74" s="7">
        <f t="shared" si="0"/>
        <v>8</v>
      </c>
      <c r="I74" s="12" t="str">
        <f t="shared" si="1"/>
        <v>puesto = Puesto.objects.create(id=65,dpto_name='ANTIOQUIA',mun_name='HISPANIA',comuna_name='', num_curul=8, fecha=fecha_aware)</v>
      </c>
    </row>
    <row r="75" spans="1:9" x14ac:dyDescent="0.25">
      <c r="A75">
        <v>66</v>
      </c>
      <c r="B75" t="s">
        <v>5944</v>
      </c>
      <c r="C75" t="s">
        <v>6261</v>
      </c>
      <c r="E75" s="7">
        <f>VLOOKUP(C75,Tabla3[[Nombre municipio]:[Población DANE]],3)</f>
        <v>296953</v>
      </c>
      <c r="F75" s="7">
        <f t="shared" si="0"/>
        <v>17</v>
      </c>
      <c r="I75" s="12" t="str">
        <f t="shared" ref="I75:I138" si="2">CONCATENATE($I$2,A75,$J$2,B75,$K$2,C75,$L$2,D75,$M$2,F75,$N$2,$P$2)</f>
        <v>puesto = Puesto.objects.create(id=66,dpto_name='ANTIOQUIA',mun_name='ITAGUI',comuna_name='', num_curul=17, fecha=fecha_aware)</v>
      </c>
    </row>
    <row r="76" spans="1:9" x14ac:dyDescent="0.25">
      <c r="A76">
        <v>67</v>
      </c>
      <c r="B76" t="s">
        <v>5944</v>
      </c>
      <c r="C76" t="s">
        <v>6261</v>
      </c>
      <c r="D76" t="s">
        <v>32879</v>
      </c>
      <c r="E76" s="7">
        <f>VLOOKUP(C76,Tabla3[[Nombre municipio]:[Población DANE]],3)</f>
        <v>296953</v>
      </c>
      <c r="F76" s="7">
        <f t="shared" si="0"/>
        <v>17</v>
      </c>
      <c r="I76" s="12" t="str">
        <f t="shared" si="2"/>
        <v>puesto = Puesto.objects.create(id=67,dpto_name='ANTIOQUIA',mun_name='ITAGUI',comuna_name='COMUNA 1', num_curul=17, fecha=fecha_aware)</v>
      </c>
    </row>
    <row r="77" spans="1:9" x14ac:dyDescent="0.25">
      <c r="A77">
        <v>68</v>
      </c>
      <c r="B77" t="s">
        <v>5944</v>
      </c>
      <c r="C77" t="s">
        <v>6261</v>
      </c>
      <c r="D77" t="s">
        <v>32890</v>
      </c>
      <c r="E77" s="7">
        <f>VLOOKUP(C77,Tabla3[[Nombre municipio]:[Población DANE]],3)</f>
        <v>296953</v>
      </c>
      <c r="F77" s="7">
        <f t="shared" si="0"/>
        <v>17</v>
      </c>
      <c r="I77" s="12" t="str">
        <f t="shared" si="2"/>
        <v>puesto = Puesto.objects.create(id=68,dpto_name='ANTIOQUIA',mun_name='ITAGUI',comuna_name='COMUNA 3', num_curul=17, fecha=fecha_aware)</v>
      </c>
    </row>
    <row r="78" spans="1:9" x14ac:dyDescent="0.25">
      <c r="A78">
        <v>69</v>
      </c>
      <c r="B78" t="s">
        <v>5944</v>
      </c>
      <c r="C78" t="s">
        <v>6261</v>
      </c>
      <c r="D78" t="s">
        <v>32936</v>
      </c>
      <c r="E78" s="7">
        <f>VLOOKUP(C78,Tabla3[[Nombre municipio]:[Población DANE]],3)</f>
        <v>296953</v>
      </c>
      <c r="F78" s="7">
        <f t="shared" ref="F78:F141" si="3">IF(E78&gt;=100001, 17, IF(E78&gt;=20001, 14, 8))</f>
        <v>17</v>
      </c>
      <c r="I78" s="12" t="str">
        <f t="shared" si="2"/>
        <v>puesto = Puesto.objects.create(id=69,dpto_name='ANTIOQUIA',mun_name='ITAGUI',comuna_name='COMUNA 4', num_curul=17, fecha=fecha_aware)</v>
      </c>
    </row>
    <row r="79" spans="1:9" x14ac:dyDescent="0.25">
      <c r="A79">
        <v>70</v>
      </c>
      <c r="B79" t="s">
        <v>5944</v>
      </c>
      <c r="C79" t="s">
        <v>6261</v>
      </c>
      <c r="D79" t="s">
        <v>32916</v>
      </c>
      <c r="E79" s="7">
        <f>VLOOKUP(C79,Tabla3[[Nombre municipio]:[Población DANE]],3)</f>
        <v>296953</v>
      </c>
      <c r="F79" s="7">
        <f t="shared" si="3"/>
        <v>17</v>
      </c>
      <c r="I79" s="12" t="str">
        <f t="shared" si="2"/>
        <v>puesto = Puesto.objects.create(id=70,dpto_name='ANTIOQUIA',mun_name='ITAGUI',comuna_name='COMUNA 5', num_curul=17, fecha=fecha_aware)</v>
      </c>
    </row>
    <row r="80" spans="1:9" x14ac:dyDescent="0.25">
      <c r="A80">
        <v>71</v>
      </c>
      <c r="B80" t="s">
        <v>5944</v>
      </c>
      <c r="C80" t="s">
        <v>6261</v>
      </c>
      <c r="D80" t="s">
        <v>32908</v>
      </c>
      <c r="E80" s="7">
        <f>VLOOKUP(C80,Tabla3[[Nombre municipio]:[Población DANE]],3)</f>
        <v>296953</v>
      </c>
      <c r="F80" s="7">
        <f t="shared" si="3"/>
        <v>17</v>
      </c>
      <c r="I80" s="12" t="str">
        <f t="shared" si="2"/>
        <v>puesto = Puesto.objects.create(id=71,dpto_name='ANTIOQUIA',mun_name='ITAGUI',comuna_name='COMUNA 6', num_curul=17, fecha=fecha_aware)</v>
      </c>
    </row>
    <row r="81" spans="1:9" x14ac:dyDescent="0.25">
      <c r="A81">
        <v>72</v>
      </c>
      <c r="B81" t="s">
        <v>5944</v>
      </c>
      <c r="C81" t="s">
        <v>6261</v>
      </c>
      <c r="D81" t="s">
        <v>33042</v>
      </c>
      <c r="E81" s="7">
        <f>VLOOKUP(C81,Tabla3[[Nombre municipio]:[Población DANE]],3)</f>
        <v>296953</v>
      </c>
      <c r="F81" s="7">
        <f t="shared" si="3"/>
        <v>17</v>
      </c>
      <c r="I81" s="12" t="str">
        <f t="shared" si="2"/>
        <v>puesto = Puesto.objects.create(id=72,dpto_name='ANTIOQUIA',mun_name='ITAGUI',comuna_name='CORREGIMIENTO EL MANZANILLO', num_curul=17, fecha=fecha_aware)</v>
      </c>
    </row>
    <row r="82" spans="1:9" x14ac:dyDescent="0.25">
      <c r="A82">
        <v>73</v>
      </c>
      <c r="B82" t="s">
        <v>5944</v>
      </c>
      <c r="C82" t="s">
        <v>6460</v>
      </c>
      <c r="E82" s="7">
        <f>VLOOKUP(C82,Tabla3[[Nombre municipio]:[Población DANE]],3)</f>
        <v>28634</v>
      </c>
      <c r="F82" s="7">
        <f t="shared" si="3"/>
        <v>14</v>
      </c>
      <c r="I82" s="12" t="str">
        <f t="shared" si="2"/>
        <v>puesto = Puesto.objects.create(id=73,dpto_name='ANTIOQUIA',mun_name='ITUANGO',comuna_name='', num_curul=14, fecha=fecha_aware)</v>
      </c>
    </row>
    <row r="83" spans="1:9" x14ac:dyDescent="0.25">
      <c r="A83">
        <v>74</v>
      </c>
      <c r="B83" t="s">
        <v>5944</v>
      </c>
      <c r="C83" t="s">
        <v>6460</v>
      </c>
      <c r="D83" t="s">
        <v>32977</v>
      </c>
      <c r="E83" s="7">
        <f>VLOOKUP(C83,Tabla3[[Nombre municipio]:[Población DANE]],3)</f>
        <v>28634</v>
      </c>
      <c r="F83" s="7">
        <f t="shared" si="3"/>
        <v>14</v>
      </c>
      <c r="I83" s="12" t="str">
        <f t="shared" si="2"/>
        <v>puesto = Puesto.objects.create(id=74,dpto_name='ANTIOQUIA',mun_name='ITUANGO',comuna_name='CORR SANTA RITA DE SINITAVE', num_curul=14, fecha=fecha_aware)</v>
      </c>
    </row>
    <row r="84" spans="1:9" x14ac:dyDescent="0.25">
      <c r="A84">
        <v>75</v>
      </c>
      <c r="B84" t="s">
        <v>5944</v>
      </c>
      <c r="C84" t="s">
        <v>6220</v>
      </c>
      <c r="E84" s="7">
        <f>VLOOKUP(C84,Tabla3[[Nombre municipio]:[Población DANE]],3)</f>
        <v>15400</v>
      </c>
      <c r="F84" s="7">
        <f t="shared" si="3"/>
        <v>8</v>
      </c>
      <c r="I84" s="12" t="str">
        <f t="shared" si="2"/>
        <v>puesto = Puesto.objects.create(id=75,dpto_name='ANTIOQUIA',mun_name='JARDIN',comuna_name='', num_curul=8, fecha=fecha_aware)</v>
      </c>
    </row>
    <row r="85" spans="1:9" x14ac:dyDescent="0.25">
      <c r="A85">
        <v>76</v>
      </c>
      <c r="B85" t="s">
        <v>5944</v>
      </c>
      <c r="C85" t="s">
        <v>6286</v>
      </c>
      <c r="E85" s="7">
        <f>VLOOKUP(C85,Tabla3[[Nombre municipio]:[Población DANE]],3)</f>
        <v>4133</v>
      </c>
      <c r="F85" s="7">
        <f t="shared" si="3"/>
        <v>8</v>
      </c>
      <c r="I85" s="12" t="str">
        <f t="shared" si="2"/>
        <v>puesto = Puesto.objects.create(id=76,dpto_name='ANTIOQUIA',mun_name='JERICO',comuna_name='', num_curul=8, fecha=fecha_aware)</v>
      </c>
    </row>
    <row r="86" spans="1:9" x14ac:dyDescent="0.25">
      <c r="A86">
        <v>77</v>
      </c>
      <c r="B86" t="s">
        <v>5944</v>
      </c>
      <c r="C86" t="s">
        <v>6358</v>
      </c>
      <c r="E86" s="7">
        <f>VLOOKUP(C86,Tabla3[[Nombre municipio]:[Población DANE]],3)</f>
        <v>69831</v>
      </c>
      <c r="F86" s="7">
        <f t="shared" si="3"/>
        <v>14</v>
      </c>
      <c r="I86" s="12" t="str">
        <f t="shared" si="2"/>
        <v>puesto = Puesto.objects.create(id=77,dpto_name='ANTIOQUIA',mun_name='LA CEJA',comuna_name='', num_curul=14, fecha=fecha_aware)</v>
      </c>
    </row>
    <row r="87" spans="1:9" x14ac:dyDescent="0.25">
      <c r="A87">
        <v>78</v>
      </c>
      <c r="B87" t="s">
        <v>5944</v>
      </c>
      <c r="C87" t="s">
        <v>6358</v>
      </c>
      <c r="D87" t="s">
        <v>32939</v>
      </c>
      <c r="E87" s="7">
        <f>VLOOKUP(C87,Tabla3[[Nombre municipio]:[Población DANE]],3)</f>
        <v>69831</v>
      </c>
      <c r="F87" s="7">
        <f t="shared" si="3"/>
        <v>14</v>
      </c>
      <c r="I87" s="12" t="str">
        <f t="shared" si="2"/>
        <v>puesto = Puesto.objects.create(id=78,dpto_name='ANTIOQUIA',mun_name='LA CEJA',comuna_name='CORREGIMIENTO SAN JOSE', num_curul=14, fecha=fecha_aware)</v>
      </c>
    </row>
    <row r="88" spans="1:9" x14ac:dyDescent="0.25">
      <c r="A88">
        <v>79</v>
      </c>
      <c r="B88" t="s">
        <v>5944</v>
      </c>
      <c r="C88" t="s">
        <v>6339</v>
      </c>
      <c r="E88" s="7">
        <f>VLOOKUP(C88,Tabla3[[Nombre municipio]:[Población DANE]],3)</f>
        <v>13048</v>
      </c>
      <c r="F88" s="7">
        <f t="shared" si="3"/>
        <v>8</v>
      </c>
      <c r="I88" s="12" t="str">
        <f t="shared" si="2"/>
        <v>puesto = Puesto.objects.create(id=79,dpto_name='ANTIOQUIA',mun_name='LA ESTRELLA',comuna_name='', num_curul=8, fecha=fecha_aware)</v>
      </c>
    </row>
    <row r="89" spans="1:9" x14ac:dyDescent="0.25">
      <c r="A89">
        <v>80</v>
      </c>
      <c r="B89" t="s">
        <v>5944</v>
      </c>
      <c r="C89" t="s">
        <v>6142</v>
      </c>
      <c r="E89" s="7">
        <f>VLOOKUP(C89,Tabla3[[Nombre municipio]:[Población DANE]],3)</f>
        <v>34704</v>
      </c>
      <c r="F89" s="7">
        <f t="shared" si="3"/>
        <v>14</v>
      </c>
      <c r="I89" s="12" t="str">
        <f t="shared" si="2"/>
        <v>puesto = Puesto.objects.create(id=80,dpto_name='ANTIOQUIA',mun_name='LA UNION',comuna_name='', num_curul=14, fecha=fecha_aware)</v>
      </c>
    </row>
    <row r="90" spans="1:9" x14ac:dyDescent="0.25">
      <c r="A90">
        <v>81</v>
      </c>
      <c r="B90" t="s">
        <v>5944</v>
      </c>
      <c r="C90" t="s">
        <v>6142</v>
      </c>
      <c r="D90" t="s">
        <v>32988</v>
      </c>
      <c r="E90" s="7">
        <f>VLOOKUP(C90,Tabla3[[Nombre municipio]:[Población DANE]],3)</f>
        <v>34704</v>
      </c>
      <c r="F90" s="7">
        <f t="shared" si="3"/>
        <v>14</v>
      </c>
      <c r="I90" s="12" t="str">
        <f t="shared" si="2"/>
        <v>puesto = Puesto.objects.create(id=81,dpto_name='ANTIOQUIA',mun_name='LA UNION',comuna_name='CORREGIMIENTO MESOPOTAMIA', num_curul=14, fecha=fecha_aware)</v>
      </c>
    </row>
    <row r="91" spans="1:9" x14ac:dyDescent="0.25">
      <c r="A91">
        <v>82</v>
      </c>
      <c r="B91" t="s">
        <v>5944</v>
      </c>
      <c r="C91" t="s">
        <v>6476</v>
      </c>
      <c r="E91" s="7">
        <f>VLOOKUP(C91,Tabla3[[Nombre municipio]:[Población DANE]],3)</f>
        <v>10556</v>
      </c>
      <c r="F91" s="7">
        <f t="shared" si="3"/>
        <v>8</v>
      </c>
      <c r="I91" s="12" t="str">
        <f t="shared" si="2"/>
        <v>puesto = Puesto.objects.create(id=82,dpto_name='ANTIOQUIA',mun_name='LIBORINA',comuna_name='', num_curul=8, fecha=fecha_aware)</v>
      </c>
    </row>
    <row r="92" spans="1:9" x14ac:dyDescent="0.25">
      <c r="A92">
        <v>83</v>
      </c>
      <c r="B92" t="s">
        <v>5944</v>
      </c>
      <c r="C92" t="s">
        <v>6485</v>
      </c>
      <c r="E92" s="7">
        <f>VLOOKUP(C92,Tabla3[[Nombre municipio]:[Población DANE]],3)</f>
        <v>2245</v>
      </c>
      <c r="F92" s="7">
        <f t="shared" si="3"/>
        <v>8</v>
      </c>
      <c r="I92" s="12" t="str">
        <f t="shared" si="2"/>
        <v>puesto = Puesto.objects.create(id=83,dpto_name='ANTIOQUIA',mun_name='MACEO',comuna_name='', num_curul=8, fecha=fecha_aware)</v>
      </c>
    </row>
    <row r="93" spans="1:9" x14ac:dyDescent="0.25">
      <c r="A93">
        <v>84</v>
      </c>
      <c r="B93" t="s">
        <v>5944</v>
      </c>
      <c r="C93" t="s">
        <v>6408</v>
      </c>
      <c r="E93" s="7">
        <f>VLOOKUP(C93,Tabla3[[Nombre municipio]:[Población DANE]],3)</f>
        <v>69343</v>
      </c>
      <c r="F93" s="7">
        <f t="shared" si="3"/>
        <v>14</v>
      </c>
      <c r="I93" s="12" t="str">
        <f t="shared" si="2"/>
        <v>puesto = Puesto.objects.create(id=84,dpto_name='ANTIOQUIA',mun_name='MARINILLA',comuna_name='', num_curul=14, fecha=fecha_aware)</v>
      </c>
    </row>
    <row r="94" spans="1:9" x14ac:dyDescent="0.25">
      <c r="A94">
        <v>85</v>
      </c>
      <c r="B94" t="s">
        <v>5944</v>
      </c>
      <c r="C94" t="s">
        <v>4865</v>
      </c>
      <c r="E94" s="7">
        <f>VLOOKUP(C94,Tabla3[[Nombre municipio]:[Población DANE]],3)</f>
        <v>2595300</v>
      </c>
      <c r="F94" s="7">
        <f t="shared" si="3"/>
        <v>17</v>
      </c>
      <c r="I94" s="12" t="str">
        <f t="shared" si="2"/>
        <v>puesto = Puesto.objects.create(id=85,dpto_name='ANTIOQUIA',mun_name='MEDELLIN',comuna_name='', num_curul=17, fecha=fecha_aware)</v>
      </c>
    </row>
    <row r="95" spans="1:9" x14ac:dyDescent="0.25">
      <c r="A95">
        <v>86</v>
      </c>
      <c r="B95" t="s">
        <v>5944</v>
      </c>
      <c r="C95" t="s">
        <v>4865</v>
      </c>
      <c r="D95" t="s">
        <v>32885</v>
      </c>
      <c r="E95" s="7">
        <f>VLOOKUP(C95,Tabla3[[Nombre municipio]:[Población DANE]],3)</f>
        <v>2595300</v>
      </c>
      <c r="F95" s="7">
        <f t="shared" si="3"/>
        <v>17</v>
      </c>
      <c r="I95" s="12" t="str">
        <f t="shared" si="2"/>
        <v>puesto = Puesto.objects.create(id=86,dpto_name='ANTIOQUIA',mun_name='MEDELLIN',comuna_name='COMUNA 10 LA CANDELARIA', num_curul=17, fecha=fecha_aware)</v>
      </c>
    </row>
    <row r="96" spans="1:9" x14ac:dyDescent="0.25">
      <c r="A96">
        <v>87</v>
      </c>
      <c r="B96" t="s">
        <v>5944</v>
      </c>
      <c r="C96" t="s">
        <v>4865</v>
      </c>
      <c r="D96" t="s">
        <v>32955</v>
      </c>
      <c r="E96" s="7">
        <f>VLOOKUP(C96,Tabla3[[Nombre municipio]:[Población DANE]],3)</f>
        <v>2595300</v>
      </c>
      <c r="F96" s="7">
        <f t="shared" si="3"/>
        <v>17</v>
      </c>
      <c r="I96" s="12" t="str">
        <f t="shared" si="2"/>
        <v>puesto = Puesto.objects.create(id=87,dpto_name='ANTIOQUIA',mun_name='MEDELLIN',comuna_name='COMUNA 13 SAN JAVIER', num_curul=17, fecha=fecha_aware)</v>
      </c>
    </row>
    <row r="97" spans="1:9" x14ac:dyDescent="0.25">
      <c r="A97">
        <v>88</v>
      </c>
      <c r="B97" t="s">
        <v>5944</v>
      </c>
      <c r="C97" t="s">
        <v>4865</v>
      </c>
      <c r="D97" t="s">
        <v>33025</v>
      </c>
      <c r="E97" s="7">
        <f>VLOOKUP(C97,Tabla3[[Nombre municipio]:[Población DANE]],3)</f>
        <v>2595300</v>
      </c>
      <c r="F97" s="7">
        <f t="shared" si="3"/>
        <v>17</v>
      </c>
      <c r="I97" s="12" t="str">
        <f t="shared" si="2"/>
        <v>puesto = Puesto.objects.create(id=88,dpto_name='ANTIOQUIA',mun_name='MEDELLIN',comuna_name='COMUNA 14 EL POBLADO', num_curul=17, fecha=fecha_aware)</v>
      </c>
    </row>
    <row r="98" spans="1:9" x14ac:dyDescent="0.25">
      <c r="A98">
        <v>89</v>
      </c>
      <c r="B98" t="s">
        <v>5944</v>
      </c>
      <c r="C98" t="s">
        <v>4865</v>
      </c>
      <c r="D98" t="s">
        <v>33031</v>
      </c>
      <c r="E98" s="7">
        <f>VLOOKUP(C98,Tabla3[[Nombre municipio]:[Población DANE]],3)</f>
        <v>2595300</v>
      </c>
      <c r="F98" s="7">
        <f t="shared" si="3"/>
        <v>17</v>
      </c>
      <c r="I98" s="12" t="str">
        <f t="shared" si="2"/>
        <v>puesto = Puesto.objects.create(id=89,dpto_name='ANTIOQUIA',mun_name='MEDELLIN',comuna_name='COMUNA 15 GUAYABAL', num_curul=17, fecha=fecha_aware)</v>
      </c>
    </row>
    <row r="99" spans="1:9" x14ac:dyDescent="0.25">
      <c r="A99">
        <v>90</v>
      </c>
      <c r="B99" t="s">
        <v>5944</v>
      </c>
      <c r="C99" t="s">
        <v>4865</v>
      </c>
      <c r="D99" t="s">
        <v>33018</v>
      </c>
      <c r="E99" s="7">
        <f>VLOOKUP(C99,Tabla3[[Nombre municipio]:[Población DANE]],3)</f>
        <v>2595300</v>
      </c>
      <c r="F99" s="7">
        <f t="shared" si="3"/>
        <v>17</v>
      </c>
      <c r="I99" s="12" t="str">
        <f t="shared" si="2"/>
        <v>puesto = Puesto.objects.create(id=90,dpto_name='ANTIOQUIA',mun_name='MEDELLIN',comuna_name='COMUNA 16 BELEN', num_curul=17, fecha=fecha_aware)</v>
      </c>
    </row>
    <row r="100" spans="1:9" x14ac:dyDescent="0.25">
      <c r="A100">
        <v>91</v>
      </c>
      <c r="B100" t="s">
        <v>5944</v>
      </c>
      <c r="C100" t="s">
        <v>4865</v>
      </c>
      <c r="D100" t="s">
        <v>32959</v>
      </c>
      <c r="E100" s="7">
        <f>VLOOKUP(C100,Tabla3[[Nombre municipio]:[Población DANE]],3)</f>
        <v>2595300</v>
      </c>
      <c r="F100" s="7">
        <f t="shared" si="3"/>
        <v>17</v>
      </c>
      <c r="I100" s="12" t="str">
        <f t="shared" si="2"/>
        <v>puesto = Puesto.objects.create(id=91,dpto_name='ANTIOQUIA',mun_name='MEDELLIN',comuna_name='COMUNA 3 MANRIQUE', num_curul=17, fecha=fecha_aware)</v>
      </c>
    </row>
    <row r="101" spans="1:9" x14ac:dyDescent="0.25">
      <c r="A101">
        <v>92</v>
      </c>
      <c r="B101" t="s">
        <v>5944</v>
      </c>
      <c r="C101" t="s">
        <v>4865</v>
      </c>
      <c r="D101" t="s">
        <v>33016</v>
      </c>
      <c r="E101" s="7">
        <f>VLOOKUP(C101,Tabla3[[Nombre municipio]:[Población DANE]],3)</f>
        <v>2595300</v>
      </c>
      <c r="F101" s="7">
        <f t="shared" si="3"/>
        <v>17</v>
      </c>
      <c r="I101" s="12" t="str">
        <f t="shared" si="2"/>
        <v>puesto = Puesto.objects.create(id=92,dpto_name='ANTIOQUIA',mun_name='MEDELLIN',comuna_name='COMUNA 4 ARANJUEZ', num_curul=17, fecha=fecha_aware)</v>
      </c>
    </row>
    <row r="102" spans="1:9" x14ac:dyDescent="0.25">
      <c r="A102">
        <v>93</v>
      </c>
      <c r="B102" t="s">
        <v>5944</v>
      </c>
      <c r="C102" t="s">
        <v>4865</v>
      </c>
      <c r="D102" t="s">
        <v>32920</v>
      </c>
      <c r="E102" s="7">
        <f>VLOOKUP(C102,Tabla3[[Nombre municipio]:[Población DANE]],3)</f>
        <v>2595300</v>
      </c>
      <c r="F102" s="7">
        <f t="shared" si="3"/>
        <v>17</v>
      </c>
      <c r="I102" s="12" t="str">
        <f t="shared" si="2"/>
        <v>puesto = Puesto.objects.create(id=93,dpto_name='ANTIOQUIA',mun_name='MEDELLIN',comuna_name='COMUNA 7 ROBLEDO', num_curul=17, fecha=fecha_aware)</v>
      </c>
    </row>
    <row r="103" spans="1:9" x14ac:dyDescent="0.25">
      <c r="A103">
        <v>94</v>
      </c>
      <c r="B103" t="s">
        <v>5944</v>
      </c>
      <c r="C103" t="s">
        <v>4865</v>
      </c>
      <c r="D103" t="s">
        <v>32912</v>
      </c>
      <c r="E103" s="7">
        <f>VLOOKUP(C103,Tabla3[[Nombre municipio]:[Población DANE]],3)</f>
        <v>2595300</v>
      </c>
      <c r="F103" s="7">
        <f t="shared" si="3"/>
        <v>17</v>
      </c>
      <c r="I103" s="12" t="str">
        <f t="shared" si="2"/>
        <v>puesto = Puesto.objects.create(id=94,dpto_name='ANTIOQUIA',mun_name='MEDELLIN',comuna_name='COMUNA 8 VILLA HERMOSA', num_curul=17, fecha=fecha_aware)</v>
      </c>
    </row>
    <row r="104" spans="1:9" x14ac:dyDescent="0.25">
      <c r="A104">
        <v>95</v>
      </c>
      <c r="B104" t="s">
        <v>5944</v>
      </c>
      <c r="C104" t="s">
        <v>4865</v>
      </c>
      <c r="D104" t="s">
        <v>32980</v>
      </c>
      <c r="E104" s="7">
        <f>VLOOKUP(C104,Tabla3[[Nombre municipio]:[Población DANE]],3)</f>
        <v>2595300</v>
      </c>
      <c r="F104" s="7">
        <f t="shared" si="3"/>
        <v>17</v>
      </c>
      <c r="I104" s="12" t="str">
        <f t="shared" si="2"/>
        <v>puesto = Puesto.objects.create(id=95,dpto_name='ANTIOQUIA',mun_name='MEDELLIN',comuna_name='COMUNA 9 BUENOS AIRES', num_curul=17, fecha=fecha_aware)</v>
      </c>
    </row>
    <row r="105" spans="1:9" x14ac:dyDescent="0.25">
      <c r="A105">
        <v>96</v>
      </c>
      <c r="B105" t="s">
        <v>5944</v>
      </c>
      <c r="C105" t="s">
        <v>4865</v>
      </c>
      <c r="D105" t="s">
        <v>32914</v>
      </c>
      <c r="E105" s="7">
        <f>VLOOKUP(C105,Tabla3[[Nombre municipio]:[Población DANE]],3)</f>
        <v>2595300</v>
      </c>
      <c r="F105" s="7">
        <f t="shared" si="3"/>
        <v>17</v>
      </c>
      <c r="I105" s="12" t="str">
        <f t="shared" si="2"/>
        <v>puesto = Puesto.objects.create(id=96,dpto_name='ANTIOQUIA',mun_name='MEDELLIN',comuna_name='CORREGIMIENTO ALTAVISTA', num_curul=17, fecha=fecha_aware)</v>
      </c>
    </row>
    <row r="106" spans="1:9" x14ac:dyDescent="0.25">
      <c r="A106">
        <v>97</v>
      </c>
      <c r="B106" t="s">
        <v>5944</v>
      </c>
      <c r="C106" t="s">
        <v>4865</v>
      </c>
      <c r="D106" t="s">
        <v>33057</v>
      </c>
      <c r="E106" s="7">
        <f>VLOOKUP(C106,Tabla3[[Nombre municipio]:[Población DANE]],3)</f>
        <v>2595300</v>
      </c>
      <c r="F106" s="7">
        <f t="shared" si="3"/>
        <v>17</v>
      </c>
      <c r="I106" s="12" t="str">
        <f t="shared" si="2"/>
        <v>puesto = Puesto.objects.create(id=97,dpto_name='ANTIOQUIA',mun_name='MEDELLIN',comuna_name='CORREGIMIENTO SAN CRISTOBAL', num_curul=17, fecha=fecha_aware)</v>
      </c>
    </row>
    <row r="107" spans="1:9" x14ac:dyDescent="0.25">
      <c r="A107">
        <v>98</v>
      </c>
      <c r="B107" t="s">
        <v>5944</v>
      </c>
      <c r="C107" t="s">
        <v>6309</v>
      </c>
      <c r="E107" s="7">
        <f>VLOOKUP(C107,Tabla3[[Nombre municipio]:[Población DANE]],3)</f>
        <v>6973</v>
      </c>
      <c r="F107" s="7">
        <f t="shared" si="3"/>
        <v>8</v>
      </c>
      <c r="I107" s="12" t="str">
        <f t="shared" si="2"/>
        <v>puesto = Puesto.objects.create(id=98,dpto_name='ANTIOQUIA',mun_name='MONTEBELLO',comuna_name='', num_curul=8, fecha=fecha_aware)</v>
      </c>
    </row>
    <row r="108" spans="1:9" x14ac:dyDescent="0.25">
      <c r="A108">
        <v>99</v>
      </c>
      <c r="B108" t="s">
        <v>5944</v>
      </c>
      <c r="C108" t="s">
        <v>6509</v>
      </c>
      <c r="E108" s="7">
        <f>VLOOKUP(C108,Tabla3[[Nombre municipio]:[Población DANE]],3)</f>
        <v>5263</v>
      </c>
      <c r="F108" s="7">
        <f t="shared" si="3"/>
        <v>8</v>
      </c>
      <c r="I108" s="12" t="str">
        <f t="shared" si="2"/>
        <v>puesto = Puesto.objects.create(id=99,dpto_name='ANTIOQUIA',mun_name='MURINDO',comuna_name='', num_curul=8, fecha=fecha_aware)</v>
      </c>
    </row>
    <row r="109" spans="1:9" x14ac:dyDescent="0.25">
      <c r="A109">
        <v>100</v>
      </c>
      <c r="B109" t="s">
        <v>5944</v>
      </c>
      <c r="C109" t="s">
        <v>6517</v>
      </c>
      <c r="E109" s="7">
        <f>VLOOKUP(C109,Tabla3[[Nombre municipio]:[Población DANE]],3)</f>
        <v>14904</v>
      </c>
      <c r="F109" s="7">
        <f t="shared" si="3"/>
        <v>8</v>
      </c>
      <c r="I109" s="12" t="str">
        <f t="shared" si="2"/>
        <v>puesto = Puesto.objects.create(id=100,dpto_name='ANTIOQUIA',mun_name='MUTATA',comuna_name='', num_curul=8, fecha=fecha_aware)</v>
      </c>
    </row>
    <row r="110" spans="1:9" x14ac:dyDescent="0.25">
      <c r="A110">
        <v>101</v>
      </c>
      <c r="B110" t="s">
        <v>5944</v>
      </c>
      <c r="C110" t="s">
        <v>6390</v>
      </c>
      <c r="E110" s="7">
        <f>VLOOKUP(C110,Tabla3[[Nombre municipio]:[Población DANE]],3)</f>
        <v>27705</v>
      </c>
      <c r="F110" s="7">
        <f t="shared" si="3"/>
        <v>14</v>
      </c>
      <c r="I110" s="12" t="str">
        <f t="shared" si="2"/>
        <v>puesto = Puesto.objects.create(id=101,dpto_name='ANTIOQUIA',mun_name='NECHI',comuna_name='', num_curul=14, fecha=fecha_aware)</v>
      </c>
    </row>
    <row r="111" spans="1:9" x14ac:dyDescent="0.25">
      <c r="A111">
        <v>102</v>
      </c>
      <c r="B111" t="s">
        <v>5944</v>
      </c>
      <c r="C111" t="s">
        <v>6494</v>
      </c>
      <c r="E111" s="7">
        <f>VLOOKUP(C111,Tabla3[[Nombre municipio]:[Población DANE]],3)</f>
        <v>45151</v>
      </c>
      <c r="F111" s="7">
        <f t="shared" si="3"/>
        <v>14</v>
      </c>
      <c r="I111" s="12" t="str">
        <f t="shared" si="2"/>
        <v>puesto = Puesto.objects.create(id=102,dpto_name='ANTIOQUIA',mun_name='NECOCLI',comuna_name='', num_curul=14, fecha=fecha_aware)</v>
      </c>
    </row>
    <row r="112" spans="1:9" x14ac:dyDescent="0.25">
      <c r="A112">
        <v>103</v>
      </c>
      <c r="B112" t="s">
        <v>5944</v>
      </c>
      <c r="C112" t="s">
        <v>6383</v>
      </c>
      <c r="E112" s="7">
        <f>VLOOKUP(C112,Tabla3[[Nombre municipio]:[Población DANE]],3)</f>
        <v>8585</v>
      </c>
      <c r="F112" s="7">
        <f t="shared" si="3"/>
        <v>8</v>
      </c>
      <c r="I112" s="12" t="str">
        <f t="shared" si="2"/>
        <v>puesto = Puesto.objects.create(id=103,dpto_name='ANTIOQUIA',mun_name='PEQUE',comuna_name='', num_curul=8, fecha=fecha_aware)</v>
      </c>
    </row>
    <row r="113" spans="1:9" x14ac:dyDescent="0.25">
      <c r="A113">
        <v>104</v>
      </c>
      <c r="B113" t="s">
        <v>5944</v>
      </c>
      <c r="C113" t="s">
        <v>6293</v>
      </c>
      <c r="E113" s="7">
        <f>VLOOKUP(C113,Tabla3[[Nombre municipio]:[Población DANE]],3)</f>
        <v>22410</v>
      </c>
      <c r="F113" s="7">
        <f t="shared" si="3"/>
        <v>14</v>
      </c>
      <c r="I113" s="12" t="str">
        <f t="shared" si="2"/>
        <v>puesto = Puesto.objects.create(id=104,dpto_name='ANTIOQUIA',mun_name='PEÑOL',comuna_name='', num_curul=14, fecha=fecha_aware)</v>
      </c>
    </row>
    <row r="114" spans="1:9" x14ac:dyDescent="0.25">
      <c r="A114">
        <v>105</v>
      </c>
      <c r="B114" t="s">
        <v>5944</v>
      </c>
      <c r="C114" t="s">
        <v>6216</v>
      </c>
      <c r="E114" s="7">
        <f>VLOOKUP(C114,Tabla3[[Nombre municipio]:[Población DANE]],3)</f>
        <v>9124</v>
      </c>
      <c r="F114" s="7">
        <f t="shared" si="3"/>
        <v>8</v>
      </c>
      <c r="I114" s="12" t="str">
        <f t="shared" si="2"/>
        <v>puesto = Puesto.objects.create(id=105,dpto_name='ANTIOQUIA',mun_name='PUEBLORRICO',comuna_name='', num_curul=8, fecha=fecha_aware)</v>
      </c>
    </row>
    <row r="115" spans="1:9" x14ac:dyDescent="0.25">
      <c r="A115">
        <v>106</v>
      </c>
      <c r="B115" t="s">
        <v>5944</v>
      </c>
      <c r="C115" t="s">
        <v>6455</v>
      </c>
      <c r="E115" s="7">
        <f>VLOOKUP(C115,Tabla3[[Nombre municipio]:[Población DANE]],3)</f>
        <v>41857</v>
      </c>
      <c r="F115" s="7">
        <f t="shared" si="3"/>
        <v>14</v>
      </c>
      <c r="I115" s="12" t="str">
        <f t="shared" si="2"/>
        <v>puesto = Puesto.objects.create(id=106,dpto_name='ANTIOQUIA',mun_name='PUERTO BERRIO',comuna_name='', num_curul=14, fecha=fecha_aware)</v>
      </c>
    </row>
    <row r="116" spans="1:9" x14ac:dyDescent="0.25">
      <c r="A116">
        <v>107</v>
      </c>
      <c r="B116" t="s">
        <v>5944</v>
      </c>
      <c r="C116" t="s">
        <v>6250</v>
      </c>
      <c r="E116" s="7">
        <f>VLOOKUP(C116,Tabla3[[Nombre municipio]:[Población DANE]],3)</f>
        <v>15124</v>
      </c>
      <c r="F116" s="7">
        <f t="shared" si="3"/>
        <v>8</v>
      </c>
      <c r="I116" s="12" t="str">
        <f t="shared" si="2"/>
        <v>puesto = Puesto.objects.create(id=107,dpto_name='ANTIOQUIA',mun_name='PUERTO NARE-LA MAGDALENA',comuna_name='', num_curul=8, fecha=fecha_aware)</v>
      </c>
    </row>
    <row r="117" spans="1:9" x14ac:dyDescent="0.25">
      <c r="A117">
        <v>108</v>
      </c>
      <c r="B117" t="s">
        <v>5944</v>
      </c>
      <c r="C117" t="s">
        <v>1109</v>
      </c>
      <c r="E117" s="7">
        <f>VLOOKUP(C117,Tabla3[[Nombre municipio]:[Población DANE]],3)</f>
        <v>7502</v>
      </c>
      <c r="F117" s="7">
        <f t="shared" si="3"/>
        <v>8</v>
      </c>
      <c r="I117" s="12" t="str">
        <f t="shared" si="2"/>
        <v>puesto = Puesto.objects.create(id=108,dpto_name='ANTIOQUIA',mun_name='REMEDIOS',comuna_name='', num_curul=8, fecha=fecha_aware)</v>
      </c>
    </row>
    <row r="118" spans="1:9" x14ac:dyDescent="0.25">
      <c r="A118">
        <v>109</v>
      </c>
      <c r="B118" t="s">
        <v>5944</v>
      </c>
      <c r="C118" t="s">
        <v>1109</v>
      </c>
      <c r="D118" t="s">
        <v>6569</v>
      </c>
      <c r="E118" s="7">
        <f>VLOOKUP(C118,Tabla3[[Nombre municipio]:[Población DANE]],3)</f>
        <v>7502</v>
      </c>
      <c r="F118" s="7">
        <f t="shared" si="3"/>
        <v>8</v>
      </c>
      <c r="I118" s="12" t="str">
        <f t="shared" si="2"/>
        <v>puesto = Puesto.objects.create(id=109,dpto_name='ANTIOQUIA',mun_name='REMEDIOS',comuna_name='CORREGIMIENTO LA CRUZADA', num_curul=8, fecha=fecha_aware)</v>
      </c>
    </row>
    <row r="119" spans="1:9" x14ac:dyDescent="0.25">
      <c r="A119">
        <v>110</v>
      </c>
      <c r="B119" t="s">
        <v>5944</v>
      </c>
      <c r="C119" t="s">
        <v>6411</v>
      </c>
      <c r="E119" s="7">
        <f>VLOOKUP(C119,Tabla3[[Nombre municipio]:[Población DANE]],3)</f>
        <v>19890</v>
      </c>
      <c r="F119" s="7">
        <f t="shared" si="3"/>
        <v>8</v>
      </c>
      <c r="I119" s="12" t="str">
        <f t="shared" si="2"/>
        <v>puesto = Puesto.objects.create(id=110,dpto_name='ANTIOQUIA',mun_name='RETIRO',comuna_name='', num_curul=8, fecha=fecha_aware)</v>
      </c>
    </row>
    <row r="120" spans="1:9" x14ac:dyDescent="0.25">
      <c r="A120">
        <v>111</v>
      </c>
      <c r="B120" t="s">
        <v>5944</v>
      </c>
      <c r="C120" t="s">
        <v>6175</v>
      </c>
      <c r="E120" s="7">
        <f>VLOOKUP(C120,Tabla3[[Nombre municipio]:[Población DANE]],3)</f>
        <v>26924</v>
      </c>
      <c r="F120" s="7">
        <f t="shared" si="3"/>
        <v>14</v>
      </c>
      <c r="I120" s="12" t="str">
        <f t="shared" si="2"/>
        <v>puesto = Puesto.objects.create(id=111,dpto_name='ANTIOQUIA',mun_name='RIONEGRO',comuna_name='', num_curul=14, fecha=fecha_aware)</v>
      </c>
    </row>
    <row r="121" spans="1:9" x14ac:dyDescent="0.25">
      <c r="A121">
        <v>112</v>
      </c>
      <c r="B121" t="s">
        <v>5944</v>
      </c>
      <c r="C121" t="s">
        <v>6175</v>
      </c>
      <c r="D121" t="s">
        <v>32946</v>
      </c>
      <c r="E121" s="7">
        <f>VLOOKUP(C121,Tabla3[[Nombre municipio]:[Población DANE]],3)</f>
        <v>26924</v>
      </c>
      <c r="F121" s="7">
        <f t="shared" si="3"/>
        <v>14</v>
      </c>
      <c r="I121" s="12" t="str">
        <f t="shared" si="2"/>
        <v>puesto = Puesto.objects.create(id=112,dpto_name='ANTIOQUIA',mun_name='RIONEGRO',comuna_name='COMUNA 1 LIBORIO MEJIA', num_curul=14, fecha=fecha_aware)</v>
      </c>
    </row>
    <row r="122" spans="1:9" x14ac:dyDescent="0.25">
      <c r="A122">
        <v>113</v>
      </c>
      <c r="B122" t="s">
        <v>5944</v>
      </c>
      <c r="C122" t="s">
        <v>6175</v>
      </c>
      <c r="D122" t="s">
        <v>33077</v>
      </c>
      <c r="E122" s="7">
        <f>VLOOKUP(C122,Tabla3[[Nombre municipio]:[Población DANE]],3)</f>
        <v>26924</v>
      </c>
      <c r="F122" s="7">
        <f t="shared" si="3"/>
        <v>14</v>
      </c>
      <c r="I122" s="12" t="str">
        <f t="shared" si="2"/>
        <v>puesto = Puesto.objects.create(id=113,dpto_name='ANTIOQUIA',mun_name='RIONEGRO',comuna_name='COMUNA 4 EL PORVENIR', num_curul=14, fecha=fecha_aware)</v>
      </c>
    </row>
    <row r="123" spans="1:9" x14ac:dyDescent="0.25">
      <c r="A123">
        <v>114</v>
      </c>
      <c r="B123" t="s">
        <v>5944</v>
      </c>
      <c r="C123" t="s">
        <v>6175</v>
      </c>
      <c r="D123" t="s">
        <v>32947</v>
      </c>
      <c r="E123" s="7">
        <f>VLOOKUP(C123,Tabla3[[Nombre municipio]:[Población DANE]],3)</f>
        <v>26924</v>
      </c>
      <c r="F123" s="7">
        <f t="shared" si="3"/>
        <v>14</v>
      </c>
      <c r="I123" s="12" t="str">
        <f t="shared" si="2"/>
        <v>puesto = Puesto.objects.create(id=114,dpto_name='ANTIOQUIA',mun_name='RIONEGRO',comuna_name='CORREGIMIENTO DEL SUR', num_curul=14, fecha=fecha_aware)</v>
      </c>
    </row>
    <row r="124" spans="1:9" x14ac:dyDescent="0.25">
      <c r="A124">
        <v>115</v>
      </c>
      <c r="B124" t="s">
        <v>5944</v>
      </c>
      <c r="C124" t="s">
        <v>6175</v>
      </c>
      <c r="D124" t="s">
        <v>32987</v>
      </c>
      <c r="E124" s="7">
        <f>VLOOKUP(C124,Tabla3[[Nombre municipio]:[Población DANE]],3)</f>
        <v>26924</v>
      </c>
      <c r="F124" s="7">
        <f t="shared" si="3"/>
        <v>14</v>
      </c>
      <c r="I124" s="12" t="str">
        <f t="shared" si="2"/>
        <v>puesto = Puesto.objects.create(id=115,dpto_name='ANTIOQUIA',mun_name='RIONEGRO',comuna_name='CTO NORTE NESTOR E. SANINT ALV', num_curul=14, fecha=fecha_aware)</v>
      </c>
    </row>
    <row r="125" spans="1:9" x14ac:dyDescent="0.25">
      <c r="A125">
        <v>116</v>
      </c>
      <c r="B125" t="s">
        <v>5944</v>
      </c>
      <c r="C125" t="s">
        <v>6219</v>
      </c>
      <c r="E125" s="7">
        <f>VLOOKUP(C125,Tabla3[[Nombre municipio]:[Población DANE]],3)</f>
        <v>88966</v>
      </c>
      <c r="F125" s="7">
        <f t="shared" si="3"/>
        <v>14</v>
      </c>
      <c r="I125" s="12" t="str">
        <f t="shared" si="2"/>
        <v>puesto = Puesto.objects.create(id=116,dpto_name='ANTIOQUIA',mun_name='SABANETA',comuna_name='', num_curul=14, fecha=fecha_aware)</v>
      </c>
    </row>
    <row r="126" spans="1:9" x14ac:dyDescent="0.25">
      <c r="A126">
        <v>117</v>
      </c>
      <c r="B126" t="s">
        <v>5944</v>
      </c>
      <c r="C126" t="s">
        <v>5956</v>
      </c>
      <c r="E126" s="7">
        <f>VLOOKUP(C126,Tabla3[[Nombre municipio]:[Población DANE]],3)</f>
        <v>7598</v>
      </c>
      <c r="F126" s="7">
        <f t="shared" si="3"/>
        <v>8</v>
      </c>
      <c r="I126" s="12" t="str">
        <f t="shared" si="2"/>
        <v>puesto = Puesto.objects.create(id=117,dpto_name='ANTIOQUIA',mun_name='SAN ANDRES',comuna_name='', num_curul=8, fecha=fecha_aware)</v>
      </c>
    </row>
    <row r="127" spans="1:9" x14ac:dyDescent="0.25">
      <c r="A127">
        <v>118</v>
      </c>
      <c r="B127" t="s">
        <v>5944</v>
      </c>
      <c r="C127" t="s">
        <v>6159</v>
      </c>
      <c r="E127" s="7">
        <f>VLOOKUP(C127,Tabla3[[Nombre municipio]:[Población DANE]],3)</f>
        <v>12685</v>
      </c>
      <c r="F127" s="7">
        <f t="shared" si="3"/>
        <v>8</v>
      </c>
      <c r="I127" s="12" t="str">
        <f t="shared" si="2"/>
        <v>puesto = Puesto.objects.create(id=118,dpto_name='ANTIOQUIA',mun_name='SAN FRANCISCO',comuna_name='', num_curul=8, fecha=fecha_aware)</v>
      </c>
    </row>
    <row r="128" spans="1:9" x14ac:dyDescent="0.25">
      <c r="A128">
        <v>119</v>
      </c>
      <c r="B128" t="s">
        <v>5944</v>
      </c>
      <c r="C128" t="s">
        <v>6487</v>
      </c>
      <c r="E128" s="7">
        <f>VLOOKUP(C128,Tabla3[[Nombre municipio]:[Población DANE]],3)</f>
        <v>21540</v>
      </c>
      <c r="F128" s="7">
        <f t="shared" si="3"/>
        <v>14</v>
      </c>
      <c r="I128" s="12" t="str">
        <f t="shared" si="2"/>
        <v>puesto = Puesto.objects.create(id=119,dpto_name='ANTIOQUIA',mun_name='SAN JUAN DE URABA',comuna_name='', num_curul=14, fecha=fecha_aware)</v>
      </c>
    </row>
    <row r="129" spans="1:9" x14ac:dyDescent="0.25">
      <c r="A129">
        <v>120</v>
      </c>
      <c r="B129" t="s">
        <v>5944</v>
      </c>
      <c r="C129" t="s">
        <v>6331</v>
      </c>
      <c r="E129" s="7">
        <f>VLOOKUP(C129,Tabla3[[Nombre municipio]:[Población DANE]],3)</f>
        <v>13441</v>
      </c>
      <c r="F129" s="7">
        <f t="shared" si="3"/>
        <v>8</v>
      </c>
      <c r="I129" s="12" t="str">
        <f t="shared" si="2"/>
        <v>puesto = Puesto.objects.create(id=120,dpto_name='ANTIOQUIA',mun_name='SAN LUIS',comuna_name='', num_curul=8, fecha=fecha_aware)</v>
      </c>
    </row>
    <row r="130" spans="1:9" x14ac:dyDescent="0.25">
      <c r="A130">
        <v>121</v>
      </c>
      <c r="B130" t="s">
        <v>5944</v>
      </c>
      <c r="C130" t="s">
        <v>6158</v>
      </c>
      <c r="E130" s="7">
        <f>VLOOKUP(C130,Tabla3[[Nombre municipio]:[Población DANE]],3)</f>
        <v>18081</v>
      </c>
      <c r="F130" s="7">
        <f t="shared" si="3"/>
        <v>8</v>
      </c>
      <c r="I130" s="12" t="str">
        <f t="shared" si="2"/>
        <v>puesto = Puesto.objects.create(id=121,dpto_name='ANTIOQUIA',mun_name='SAN PEDRO',comuna_name='', num_curul=8, fecha=fecha_aware)</v>
      </c>
    </row>
    <row r="131" spans="1:9" x14ac:dyDescent="0.25">
      <c r="A131">
        <v>122</v>
      </c>
      <c r="B131" t="s">
        <v>5944</v>
      </c>
      <c r="C131" t="s">
        <v>6431</v>
      </c>
      <c r="E131" s="7">
        <f>VLOOKUP(C131,Tabla3[[Nombre municipio]:[Población DANE]],3)</f>
        <v>7100</v>
      </c>
      <c r="F131" s="7">
        <f t="shared" si="3"/>
        <v>8</v>
      </c>
      <c r="I131" s="12" t="str">
        <f t="shared" si="2"/>
        <v>puesto = Puesto.objects.create(id=122,dpto_name='ANTIOQUIA',mun_name='SAN PEDRO DE URABA',comuna_name='', num_curul=8, fecha=fecha_aware)</v>
      </c>
    </row>
    <row r="132" spans="1:9" x14ac:dyDescent="0.25">
      <c r="A132">
        <v>123</v>
      </c>
      <c r="B132" t="s">
        <v>5944</v>
      </c>
      <c r="C132" t="s">
        <v>6347</v>
      </c>
      <c r="E132" s="7">
        <f>VLOOKUP(C132,Tabla3[[Nombre municipio]:[Población DANE]],3)</f>
        <v>54610</v>
      </c>
      <c r="F132" s="7">
        <f t="shared" si="3"/>
        <v>14</v>
      </c>
      <c r="I132" s="12" t="str">
        <f t="shared" si="2"/>
        <v>puesto = Puesto.objects.create(id=123,dpto_name='ANTIOQUIA',mun_name='SAN RAFAEL',comuna_name='', num_curul=14, fecha=fecha_aware)</v>
      </c>
    </row>
    <row r="133" spans="1:9" x14ac:dyDescent="0.25">
      <c r="A133">
        <v>124</v>
      </c>
      <c r="B133" t="s">
        <v>5944</v>
      </c>
      <c r="C133" t="s">
        <v>6528</v>
      </c>
      <c r="E133" s="7">
        <f>VLOOKUP(C133,Tabla3[[Nombre municipio]:[Población DANE]],3)</f>
        <v>22775</v>
      </c>
      <c r="F133" s="7">
        <f t="shared" si="3"/>
        <v>14</v>
      </c>
      <c r="I133" s="12" t="str">
        <f t="shared" si="2"/>
        <v>puesto = Puesto.objects.create(id=124,dpto_name='ANTIOQUIA',mun_name='SAN ROQUE',comuna_name='', num_curul=14, fecha=fecha_aware)</v>
      </c>
    </row>
    <row r="134" spans="1:9" x14ac:dyDescent="0.25">
      <c r="A134">
        <v>125</v>
      </c>
      <c r="B134" t="s">
        <v>5944</v>
      </c>
      <c r="C134" t="s">
        <v>6246</v>
      </c>
      <c r="E134" s="7">
        <f>VLOOKUP(C134,Tabla3[[Nombre municipio]:[Población DANE]],3)</f>
        <v>23349</v>
      </c>
      <c r="F134" s="7">
        <f t="shared" si="3"/>
        <v>14</v>
      </c>
      <c r="I134" s="12" t="str">
        <f t="shared" si="2"/>
        <v>puesto = Puesto.objects.create(id=125,dpto_name='ANTIOQUIA',mun_name='SAN VICENTE',comuna_name='', num_curul=14, fecha=fecha_aware)</v>
      </c>
    </row>
    <row r="135" spans="1:9" x14ac:dyDescent="0.25">
      <c r="A135">
        <v>126</v>
      </c>
      <c r="B135" t="s">
        <v>5944</v>
      </c>
      <c r="C135" t="s">
        <v>6421</v>
      </c>
      <c r="E135" s="7">
        <f>VLOOKUP(C135,Tabla3[[Nombre municipio]:[Población DANE]],3)</f>
        <v>2496</v>
      </c>
      <c r="F135" s="7">
        <f t="shared" si="3"/>
        <v>8</v>
      </c>
      <c r="I135" s="12" t="str">
        <f t="shared" si="2"/>
        <v>puesto = Puesto.objects.create(id=126,dpto_name='ANTIOQUIA',mun_name='SANTA BARBARA',comuna_name='', num_curul=8, fecha=fecha_aware)</v>
      </c>
    </row>
    <row r="136" spans="1:9" x14ac:dyDescent="0.25">
      <c r="A136">
        <v>127</v>
      </c>
      <c r="B136" t="s">
        <v>5944</v>
      </c>
      <c r="C136" t="s">
        <v>6328</v>
      </c>
      <c r="E136" s="7">
        <f>VLOOKUP(C136,Tabla3[[Nombre municipio]:[Población DANE]],3)</f>
        <v>38748</v>
      </c>
      <c r="F136" s="7">
        <f t="shared" si="3"/>
        <v>14</v>
      </c>
      <c r="I136" s="12" t="str">
        <f t="shared" si="2"/>
        <v>puesto = Puesto.objects.create(id=127,dpto_name='ANTIOQUIA',mun_name='SANTA ROSA DE OSOS',comuna_name='', num_curul=14, fecha=fecha_aware)</v>
      </c>
    </row>
    <row r="137" spans="1:9" x14ac:dyDescent="0.25">
      <c r="A137">
        <v>128</v>
      </c>
      <c r="B137" t="s">
        <v>5944</v>
      </c>
      <c r="C137" t="s">
        <v>6549</v>
      </c>
      <c r="E137" s="7">
        <f>VLOOKUP(C137,Tabla3[[Nombre municipio]:[Población DANE]],3)</f>
        <v>12970</v>
      </c>
      <c r="F137" s="7">
        <f t="shared" si="3"/>
        <v>8</v>
      </c>
      <c r="I137" s="12" t="str">
        <f t="shared" si="2"/>
        <v>puesto = Puesto.objects.create(id=128,dpto_name='ANTIOQUIA',mun_name='SANTO DOMINGO',comuna_name='', num_curul=8, fecha=fecha_aware)</v>
      </c>
    </row>
    <row r="138" spans="1:9" x14ac:dyDescent="0.25">
      <c r="A138">
        <v>129</v>
      </c>
      <c r="B138" t="s">
        <v>5944</v>
      </c>
      <c r="C138" t="s">
        <v>6349</v>
      </c>
      <c r="E138" s="7">
        <f>VLOOKUP(C138,Tabla3[[Nombre municipio]:[Población DANE]],3)</f>
        <v>12826</v>
      </c>
      <c r="F138" s="7">
        <f t="shared" si="3"/>
        <v>8</v>
      </c>
      <c r="I138" s="12" t="str">
        <f t="shared" si="2"/>
        <v>puesto = Puesto.objects.create(id=129,dpto_name='ANTIOQUIA',mun_name='SANTUARIO',comuna_name='', num_curul=8, fecha=fecha_aware)</v>
      </c>
    </row>
    <row r="139" spans="1:9" x14ac:dyDescent="0.25">
      <c r="A139">
        <v>130</v>
      </c>
      <c r="B139" t="s">
        <v>5944</v>
      </c>
      <c r="C139" t="s">
        <v>4659</v>
      </c>
      <c r="E139" s="7">
        <f>VLOOKUP(C139,Tabla3[[Nombre municipio]:[Población DANE]],3)</f>
        <v>40602</v>
      </c>
      <c r="F139" s="7">
        <f t="shared" si="3"/>
        <v>14</v>
      </c>
      <c r="I139" s="12" t="str">
        <f t="shared" ref="I139:I202" si="4">CONCATENATE($I$2,A139,$J$2,B139,$K$2,C139,$L$2,D139,$M$2,F139,$N$2,$P$2)</f>
        <v>puesto = Puesto.objects.create(id=130,dpto_name='ANTIOQUIA',mun_name='SEGOVIA',comuna_name='', num_curul=14, fecha=fecha_aware)</v>
      </c>
    </row>
    <row r="140" spans="1:9" x14ac:dyDescent="0.25">
      <c r="A140">
        <v>131</v>
      </c>
      <c r="B140" t="s">
        <v>5944</v>
      </c>
      <c r="C140" t="s">
        <v>6524</v>
      </c>
      <c r="D140" t="s">
        <v>32989</v>
      </c>
      <c r="E140" s="7">
        <f>VLOOKUP(C140,Tabla3[[Nombre municipio]:[Población DANE]],3)</f>
        <v>38203</v>
      </c>
      <c r="F140" s="7">
        <f t="shared" si="3"/>
        <v>14</v>
      </c>
      <c r="I140" s="12" t="str">
        <f t="shared" si="4"/>
        <v>puesto = Puesto.objects.create(id=131,dpto_name='ANTIOQUIA',mun_name='SONSON',comuna_name='CORR RIO VERDE DE LOS HENAOS', num_curul=14, fecha=fecha_aware)</v>
      </c>
    </row>
    <row r="141" spans="1:9" x14ac:dyDescent="0.25">
      <c r="A141">
        <v>132</v>
      </c>
      <c r="B141" t="s">
        <v>5944</v>
      </c>
      <c r="C141" t="s">
        <v>6307</v>
      </c>
      <c r="E141" s="7">
        <f>VLOOKUP(C141,Tabla3[[Nombre municipio]:[Población DANE]],3)</f>
        <v>15949</v>
      </c>
      <c r="F141" s="7">
        <f t="shared" si="3"/>
        <v>8</v>
      </c>
      <c r="I141" s="12" t="str">
        <f t="shared" si="4"/>
        <v>puesto = Puesto.objects.create(id=132,dpto_name='ANTIOQUIA',mun_name='SOPETRAN',comuna_name='', num_curul=8, fecha=fecha_aware)</v>
      </c>
    </row>
    <row r="142" spans="1:9" x14ac:dyDescent="0.25">
      <c r="A142">
        <v>133</v>
      </c>
      <c r="B142" t="s">
        <v>5944</v>
      </c>
      <c r="C142" t="s">
        <v>6478</v>
      </c>
      <c r="E142" s="7">
        <f>VLOOKUP(C142,Tabla3[[Nombre municipio]:[Población DANE]],3)</f>
        <v>17029</v>
      </c>
      <c r="F142" s="7">
        <f t="shared" ref="F142:F205" si="5">IF(E142&gt;=100001, 17, IF(E142&gt;=20001, 14, 8))</f>
        <v>8</v>
      </c>
      <c r="I142" s="12" t="str">
        <f t="shared" si="4"/>
        <v>puesto = Puesto.objects.create(id=133,dpto_name='ANTIOQUIA',mun_name='TAMESIS',comuna_name='', num_curul=8, fecha=fecha_aware)</v>
      </c>
    </row>
    <row r="143" spans="1:9" x14ac:dyDescent="0.25">
      <c r="A143">
        <v>134</v>
      </c>
      <c r="B143" t="s">
        <v>5944</v>
      </c>
      <c r="C143" t="s">
        <v>6300</v>
      </c>
      <c r="E143" s="7">
        <f>VLOOKUP(C143,Tabla3[[Nombre municipio]:[Población DANE]],3)</f>
        <v>28874</v>
      </c>
      <c r="F143" s="7">
        <f t="shared" si="5"/>
        <v>14</v>
      </c>
      <c r="I143" s="12" t="str">
        <f t="shared" si="4"/>
        <v>puesto = Puesto.objects.create(id=134,dpto_name='ANTIOQUIA',mun_name='TARAZA',comuna_name='', num_curul=14, fecha=fecha_aware)</v>
      </c>
    </row>
    <row r="144" spans="1:9" x14ac:dyDescent="0.25">
      <c r="A144">
        <v>135</v>
      </c>
      <c r="B144" t="s">
        <v>5944</v>
      </c>
      <c r="C144" t="s">
        <v>6355</v>
      </c>
      <c r="E144" s="7">
        <f>VLOOKUP(C144,Tabla3[[Nombre municipio]:[Población DANE]],3)</f>
        <v>11259</v>
      </c>
      <c r="F144" s="7">
        <f t="shared" si="5"/>
        <v>8</v>
      </c>
      <c r="I144" s="12" t="str">
        <f t="shared" si="4"/>
        <v>puesto = Puesto.objects.create(id=135,dpto_name='ANTIOQUIA',mun_name='TITIRIBI',comuna_name='', num_curul=8, fecha=fecha_aware)</v>
      </c>
    </row>
    <row r="145" spans="1:9" x14ac:dyDescent="0.25">
      <c r="A145">
        <v>136</v>
      </c>
      <c r="B145" t="s">
        <v>5944</v>
      </c>
      <c r="C145" t="s">
        <v>6290</v>
      </c>
      <c r="E145" s="7">
        <f>VLOOKUP(C145,Tabla3[[Nombre municipio]:[Población DANE]],3)</f>
        <v>133430</v>
      </c>
      <c r="F145" s="7">
        <f t="shared" si="5"/>
        <v>17</v>
      </c>
      <c r="I145" s="12" t="str">
        <f t="shared" si="4"/>
        <v>puesto = Puesto.objects.create(id=136,dpto_name='ANTIOQUIA',mun_name='TURBO',comuna_name='', num_curul=17, fecha=fecha_aware)</v>
      </c>
    </row>
    <row r="146" spans="1:9" x14ac:dyDescent="0.25">
      <c r="A146">
        <v>137</v>
      </c>
      <c r="B146" t="s">
        <v>5944</v>
      </c>
      <c r="C146" t="s">
        <v>6290</v>
      </c>
      <c r="D146" t="s">
        <v>33082</v>
      </c>
      <c r="E146" s="7">
        <f>VLOOKUP(C146,Tabla3[[Nombre municipio]:[Población DANE]],3)</f>
        <v>133430</v>
      </c>
      <c r="F146" s="7">
        <f t="shared" si="5"/>
        <v>17</v>
      </c>
      <c r="I146" s="12" t="str">
        <f t="shared" si="4"/>
        <v>puesto = Puesto.objects.create(id=137,dpto_name='ANTIOQUIA',mun_name='TURBO',comuna_name='LOCALIDAD 1 AGRICOLA Y PORTUAR', num_curul=17, fecha=fecha_aware)</v>
      </c>
    </row>
    <row r="147" spans="1:9" x14ac:dyDescent="0.25">
      <c r="A147">
        <v>138</v>
      </c>
      <c r="B147" t="s">
        <v>5944</v>
      </c>
      <c r="C147" t="s">
        <v>6254</v>
      </c>
      <c r="E147" s="7">
        <f>VLOOKUP(C147,Tabla3[[Nombre municipio]:[Población DANE]],3)</f>
        <v>7211</v>
      </c>
      <c r="F147" s="7">
        <f t="shared" si="5"/>
        <v>8</v>
      </c>
      <c r="I147" s="12" t="str">
        <f t="shared" si="4"/>
        <v>puesto = Puesto.objects.create(id=138,dpto_name='ANTIOQUIA',mun_name='URAMITA',comuna_name='', num_curul=8, fecha=fecha_aware)</v>
      </c>
    </row>
    <row r="148" spans="1:9" x14ac:dyDescent="0.25">
      <c r="A148">
        <v>139</v>
      </c>
      <c r="B148" t="s">
        <v>5944</v>
      </c>
      <c r="C148" t="s">
        <v>6386</v>
      </c>
      <c r="E148" s="7">
        <f>VLOOKUP(C148,Tabla3[[Nombre municipio]:[Población DANE]],3)</f>
        <v>31885</v>
      </c>
      <c r="F148" s="7">
        <f t="shared" si="5"/>
        <v>14</v>
      </c>
      <c r="I148" s="12" t="str">
        <f t="shared" si="4"/>
        <v>puesto = Puesto.objects.create(id=139,dpto_name='ANTIOQUIA',mun_name='URRAO',comuna_name='', num_curul=14, fecha=fecha_aware)</v>
      </c>
    </row>
    <row r="149" spans="1:9" x14ac:dyDescent="0.25">
      <c r="A149">
        <v>140</v>
      </c>
      <c r="B149" t="s">
        <v>5944</v>
      </c>
      <c r="C149" t="s">
        <v>5764</v>
      </c>
      <c r="E149" s="7">
        <f>VLOOKUP(C149,Tabla3[[Nombre municipio]:[Población DANE]],3)</f>
        <v>14596</v>
      </c>
      <c r="F149" s="7">
        <f t="shared" si="5"/>
        <v>8</v>
      </c>
      <c r="I149" s="12" t="str">
        <f t="shared" si="4"/>
        <v>puesto = Puesto.objects.create(id=140,dpto_name='ANTIOQUIA',mun_name='VALDIVIA',comuna_name='', num_curul=8, fecha=fecha_aware)</v>
      </c>
    </row>
    <row r="150" spans="1:9" x14ac:dyDescent="0.25">
      <c r="A150">
        <v>141</v>
      </c>
      <c r="B150" t="s">
        <v>5944</v>
      </c>
      <c r="C150" t="s">
        <v>6222</v>
      </c>
      <c r="E150" s="7">
        <f>VLOOKUP(C150,Tabla3[[Nombre municipio]:[Población DANE]],3)</f>
        <v>7291</v>
      </c>
      <c r="F150" s="7">
        <f t="shared" si="5"/>
        <v>8</v>
      </c>
      <c r="I150" s="12" t="str">
        <f t="shared" si="4"/>
        <v>puesto = Puesto.objects.create(id=141,dpto_name='ANTIOQUIA',mun_name='VALPARAISO',comuna_name='', num_curul=8, fecha=fecha_aware)</v>
      </c>
    </row>
    <row r="151" spans="1:9" x14ac:dyDescent="0.25">
      <c r="A151">
        <v>142</v>
      </c>
      <c r="B151" t="s">
        <v>5944</v>
      </c>
      <c r="C151" t="s">
        <v>6407</v>
      </c>
      <c r="E151" s="7">
        <f>VLOOKUP(C151,Tabla3[[Nombre municipio]:[Población DANE]],3)</f>
        <v>12453</v>
      </c>
      <c r="F151" s="7">
        <f t="shared" si="5"/>
        <v>8</v>
      </c>
      <c r="I151" s="12" t="str">
        <f t="shared" si="4"/>
        <v>puesto = Puesto.objects.create(id=142,dpto_name='ANTIOQUIA',mun_name='VEGACHI',comuna_name='', num_curul=8, fecha=fecha_aware)</v>
      </c>
    </row>
    <row r="152" spans="1:9" x14ac:dyDescent="0.25">
      <c r="A152">
        <v>143</v>
      </c>
      <c r="B152" t="s">
        <v>5944</v>
      </c>
      <c r="C152" t="s">
        <v>5043</v>
      </c>
      <c r="E152" s="7">
        <f>VLOOKUP(C152,Tabla3[[Nombre municipio]:[Población DANE]],3)</f>
        <v>12208</v>
      </c>
      <c r="F152" s="7">
        <f t="shared" si="5"/>
        <v>8</v>
      </c>
      <c r="I152" s="12" t="str">
        <f t="shared" si="4"/>
        <v>puesto = Puesto.objects.create(id=143,dpto_name='ANTIOQUIA',mun_name='VENECIA',comuna_name='', num_curul=8, fecha=fecha_aware)</v>
      </c>
    </row>
    <row r="153" spans="1:9" x14ac:dyDescent="0.25">
      <c r="A153">
        <v>144</v>
      </c>
      <c r="B153" t="s">
        <v>5944</v>
      </c>
      <c r="C153" t="s">
        <v>6441</v>
      </c>
      <c r="E153" s="7">
        <f>VLOOKUP(C153,Tabla3[[Nombre municipio]:[Población DANE]],3)</f>
        <v>9681</v>
      </c>
      <c r="F153" s="7">
        <f t="shared" si="5"/>
        <v>8</v>
      </c>
      <c r="I153" s="12" t="str">
        <f t="shared" si="4"/>
        <v>puesto = Puesto.objects.create(id=144,dpto_name='ANTIOQUIA',mun_name='VIGIA DEL FUERTE',comuna_name='', num_curul=8, fecha=fecha_aware)</v>
      </c>
    </row>
    <row r="154" spans="1:9" x14ac:dyDescent="0.25">
      <c r="A154">
        <v>145</v>
      </c>
      <c r="B154" t="s">
        <v>5944</v>
      </c>
      <c r="C154" t="s">
        <v>3910</v>
      </c>
      <c r="E154" s="7">
        <f>VLOOKUP(C154,Tabla3[[Nombre municipio]:[Población DANE]],3)</f>
        <v>8218</v>
      </c>
      <c r="F154" s="7">
        <f t="shared" si="5"/>
        <v>8</v>
      </c>
      <c r="I154" s="12" t="str">
        <f t="shared" si="4"/>
        <v>puesto = Puesto.objects.create(id=145,dpto_name='ANTIOQUIA',mun_name='YALI',comuna_name='', num_curul=8, fecha=fecha_aware)</v>
      </c>
    </row>
    <row r="155" spans="1:9" x14ac:dyDescent="0.25">
      <c r="A155">
        <v>146</v>
      </c>
      <c r="B155" t="s">
        <v>5944</v>
      </c>
      <c r="C155" t="s">
        <v>6265</v>
      </c>
      <c r="E155" s="7">
        <f>VLOOKUP(C155,Tabla3[[Nombre municipio]:[Población DANE]],3)</f>
        <v>8026</v>
      </c>
      <c r="F155" s="7">
        <f t="shared" si="5"/>
        <v>8</v>
      </c>
      <c r="I155" s="12" t="str">
        <f t="shared" si="4"/>
        <v>puesto = Puesto.objects.create(id=146,dpto_name='ANTIOQUIA',mun_name='YARUMAL',comuna_name='', num_curul=8, fecha=fecha_aware)</v>
      </c>
    </row>
    <row r="156" spans="1:9" x14ac:dyDescent="0.25">
      <c r="A156">
        <v>147</v>
      </c>
      <c r="B156" t="s">
        <v>5944</v>
      </c>
      <c r="C156" t="s">
        <v>6368</v>
      </c>
      <c r="E156" s="7">
        <f>VLOOKUP(C156,Tabla3[[Nombre municipio]:[Población DANE]],3)</f>
        <v>44102</v>
      </c>
      <c r="F156" s="7">
        <f t="shared" si="5"/>
        <v>14</v>
      </c>
      <c r="I156" s="12" t="str">
        <f t="shared" si="4"/>
        <v>puesto = Puesto.objects.create(id=147,dpto_name='ANTIOQUIA',mun_name='YOLOMBO',comuna_name='', num_curul=14, fecha=fecha_aware)</v>
      </c>
    </row>
    <row r="157" spans="1:9" x14ac:dyDescent="0.25">
      <c r="A157">
        <v>148</v>
      </c>
      <c r="B157" t="s">
        <v>5944</v>
      </c>
      <c r="C157" t="s">
        <v>6271</v>
      </c>
      <c r="E157" s="7">
        <f>VLOOKUP(C157,Tabla3[[Nombre municipio]:[Población DANE]],3)</f>
        <v>20572</v>
      </c>
      <c r="F157" s="7">
        <f t="shared" si="5"/>
        <v>14</v>
      </c>
      <c r="I157" s="12" t="str">
        <f t="shared" si="4"/>
        <v>puesto = Puesto.objects.create(id=148,dpto_name='ANTIOQUIA',mun_name='YONDO-CASABE',comuna_name='', num_curul=14, fecha=fecha_aware)</v>
      </c>
    </row>
    <row r="158" spans="1:9" x14ac:dyDescent="0.25">
      <c r="A158">
        <v>149</v>
      </c>
      <c r="B158" t="s">
        <v>5944</v>
      </c>
      <c r="C158" t="s">
        <v>6402</v>
      </c>
      <c r="E158" s="7">
        <f>VLOOKUP(C158,Tabla3[[Nombre municipio]:[Población DANE]],3)</f>
        <v>25989</v>
      </c>
      <c r="F158" s="7">
        <f t="shared" si="5"/>
        <v>14</v>
      </c>
      <c r="I158" s="12" t="str">
        <f t="shared" si="4"/>
        <v>puesto = Puesto.objects.create(id=149,dpto_name='ANTIOQUIA',mun_name='ZARAGOZA',comuna_name='', num_curul=14, fecha=fecha_aware)</v>
      </c>
    </row>
    <row r="159" spans="1:9" x14ac:dyDescent="0.25">
      <c r="A159">
        <v>150</v>
      </c>
      <c r="B159" t="s">
        <v>5938</v>
      </c>
      <c r="C159" t="s">
        <v>5938</v>
      </c>
      <c r="E159" s="7">
        <f>VLOOKUP(C159,Tabla3[[Nombre municipio]:[Población DANE]],3)</f>
        <v>99393</v>
      </c>
      <c r="F159" s="7">
        <f t="shared" si="5"/>
        <v>14</v>
      </c>
      <c r="I159" s="12" t="str">
        <f t="shared" si="4"/>
        <v>puesto = Puesto.objects.create(id=150,dpto_name='ARAUCA',mun_name='ARAUCA',comuna_name='', num_curul=14, fecha=fecha_aware)</v>
      </c>
    </row>
    <row r="160" spans="1:9" x14ac:dyDescent="0.25">
      <c r="A160">
        <v>151</v>
      </c>
      <c r="B160" t="s">
        <v>5938</v>
      </c>
      <c r="C160" t="s">
        <v>5938</v>
      </c>
      <c r="D160" t="s">
        <v>32950</v>
      </c>
      <c r="E160" s="7">
        <f>VLOOKUP(C160,Tabla3[[Nombre municipio]:[Población DANE]],3)</f>
        <v>99393</v>
      </c>
      <c r="F160" s="7">
        <f t="shared" si="5"/>
        <v>14</v>
      </c>
      <c r="I160" s="12" t="str">
        <f t="shared" si="4"/>
        <v>puesto = Puesto.objects.create(id=151,dpto_name='ARAUCA',mun_name='ARAUCA',comuna_name='COMUNA 1 RAIMUNDO CISNEROS O.', num_curul=14, fecha=fecha_aware)</v>
      </c>
    </row>
    <row r="161" spans="1:9" x14ac:dyDescent="0.25">
      <c r="A161">
        <v>152</v>
      </c>
      <c r="B161" t="s">
        <v>5938</v>
      </c>
      <c r="C161" t="s">
        <v>5938</v>
      </c>
      <c r="D161" t="s">
        <v>32940</v>
      </c>
      <c r="E161" s="7">
        <f>VLOOKUP(C161,Tabla3[[Nombre municipio]:[Población DANE]],3)</f>
        <v>99393</v>
      </c>
      <c r="F161" s="7">
        <f t="shared" si="5"/>
        <v>14</v>
      </c>
      <c r="I161" s="12" t="str">
        <f t="shared" si="4"/>
        <v>puesto = Puesto.objects.create(id=152,dpto_name='ARAUCA',mun_name='ARAUCA',comuna_name='COMUNA 4 JOSE LAURENCIO OSIO', num_curul=14, fecha=fecha_aware)</v>
      </c>
    </row>
    <row r="162" spans="1:9" x14ac:dyDescent="0.25">
      <c r="A162">
        <v>153</v>
      </c>
      <c r="B162" t="s">
        <v>5938</v>
      </c>
      <c r="C162" t="s">
        <v>5958</v>
      </c>
      <c r="E162" s="7">
        <f>VLOOKUP(C162,Tabla3[[Nombre municipio]:[Población DANE]],3)</f>
        <v>62499</v>
      </c>
      <c r="F162" s="7">
        <f t="shared" si="5"/>
        <v>14</v>
      </c>
      <c r="I162" s="12" t="str">
        <f t="shared" si="4"/>
        <v>puesto = Puesto.objects.create(id=153,dpto_name='ARAUCA',mun_name='ARAUQUITA',comuna_name='', num_curul=14, fecha=fecha_aware)</v>
      </c>
    </row>
    <row r="163" spans="1:9" x14ac:dyDescent="0.25">
      <c r="A163">
        <v>154</v>
      </c>
      <c r="B163" t="s">
        <v>5938</v>
      </c>
      <c r="C163" t="s">
        <v>5959</v>
      </c>
      <c r="E163" s="7">
        <f>VLOOKUP(C163,Tabla3[[Nombre municipio]:[Población DANE]],3)</f>
        <v>4510</v>
      </c>
      <c r="F163" s="7">
        <f t="shared" si="5"/>
        <v>8</v>
      </c>
      <c r="I163" s="12" t="str">
        <f t="shared" si="4"/>
        <v>puesto = Puesto.objects.create(id=154,dpto_name='ARAUCA',mun_name='CRAVO NORTE',comuna_name='', num_curul=8, fecha=fecha_aware)</v>
      </c>
    </row>
    <row r="164" spans="1:9" x14ac:dyDescent="0.25">
      <c r="A164">
        <v>155</v>
      </c>
      <c r="B164" t="s">
        <v>5938</v>
      </c>
      <c r="C164" t="s">
        <v>5960</v>
      </c>
      <c r="E164" s="7">
        <f>VLOOKUP(C164,Tabla3[[Nombre municipio]:[Población DANE]],3)</f>
        <v>50242</v>
      </c>
      <c r="F164" s="7">
        <f t="shared" si="5"/>
        <v>14</v>
      </c>
      <c r="I164" s="12" t="str">
        <f t="shared" si="4"/>
        <v>puesto = Puesto.objects.create(id=155,dpto_name='ARAUCA',mun_name='FORTUL',comuna_name='', num_curul=14, fecha=fecha_aware)</v>
      </c>
    </row>
    <row r="165" spans="1:9" x14ac:dyDescent="0.25">
      <c r="A165">
        <v>156</v>
      </c>
      <c r="B165" t="s">
        <v>5938</v>
      </c>
      <c r="C165" t="s">
        <v>6439</v>
      </c>
      <c r="E165" s="7">
        <f>VLOOKUP(C165,Tabla3[[Nombre municipio]:[Población DANE]],3)</f>
        <v>13663</v>
      </c>
      <c r="F165" s="7">
        <f t="shared" si="5"/>
        <v>8</v>
      </c>
      <c r="I165" s="12" t="str">
        <f t="shared" si="4"/>
        <v>puesto = Puesto.objects.create(id=156,dpto_name='ARAUCA',mun_name='PUERTO RONDON',comuna_name='', num_curul=8, fecha=fecha_aware)</v>
      </c>
    </row>
    <row r="166" spans="1:9" x14ac:dyDescent="0.25">
      <c r="A166">
        <v>157</v>
      </c>
      <c r="B166" t="s">
        <v>5938</v>
      </c>
      <c r="C166" t="s">
        <v>5984</v>
      </c>
      <c r="E166" s="7">
        <f>VLOOKUP(C166,Tabla3[[Nombre municipio]:[Población DANE]],3)</f>
        <v>64236</v>
      </c>
      <c r="F166" s="7">
        <f t="shared" si="5"/>
        <v>14</v>
      </c>
      <c r="I166" s="12" t="str">
        <f t="shared" si="4"/>
        <v>puesto = Puesto.objects.create(id=157,dpto_name='ARAUCA',mun_name='SARAVENA',comuna_name='', num_curul=14, fecha=fecha_aware)</v>
      </c>
    </row>
    <row r="167" spans="1:9" x14ac:dyDescent="0.25">
      <c r="A167">
        <v>158</v>
      </c>
      <c r="B167" t="s">
        <v>5938</v>
      </c>
      <c r="C167" t="s">
        <v>6269</v>
      </c>
      <c r="E167" s="7">
        <f>VLOOKUP(C167,Tabla3[[Nombre municipio]:[Población DANE]],3)</f>
        <v>53406</v>
      </c>
      <c r="F167" s="7">
        <f t="shared" si="5"/>
        <v>14</v>
      </c>
      <c r="I167" s="12" t="str">
        <f t="shared" si="4"/>
        <v>puesto = Puesto.objects.create(id=158,dpto_name='ARAUCA',mun_name='TAME',comuna_name='', num_curul=14, fecha=fecha_aware)</v>
      </c>
    </row>
    <row r="168" spans="1:9" x14ac:dyDescent="0.25">
      <c r="A168">
        <v>159</v>
      </c>
      <c r="B168" t="s">
        <v>5939</v>
      </c>
      <c r="C168" t="s">
        <v>6395</v>
      </c>
      <c r="E168" s="7">
        <f>VLOOKUP(C168,Tabla3[[Nombre municipio]:[Población DANE]],3)</f>
        <v>69143</v>
      </c>
      <c r="F168" s="7">
        <f t="shared" si="5"/>
        <v>14</v>
      </c>
      <c r="I168" s="12" t="str">
        <f t="shared" si="4"/>
        <v>puesto = Puesto.objects.create(id=159,dpto_name='ATLANTICO',mun_name='BARANOA',comuna_name='', num_curul=14, fecha=fecha_aware)</v>
      </c>
    </row>
    <row r="169" spans="1:9" x14ac:dyDescent="0.25">
      <c r="A169">
        <v>160</v>
      </c>
      <c r="B169" t="s">
        <v>5939</v>
      </c>
      <c r="C169" t="s">
        <v>5967</v>
      </c>
      <c r="E169" s="7">
        <f>VLOOKUP(C169,Tabla3[[Nombre municipio]:[Población DANE]],3)</f>
        <v>10815</v>
      </c>
      <c r="F169" s="7">
        <f t="shared" si="5"/>
        <v>8</v>
      </c>
      <c r="I169" s="12" t="str">
        <f t="shared" si="4"/>
        <v>puesto = Puesto.objects.create(id=160,dpto_name='ATLANTICO',mun_name='BARRANQUILLA',comuna_name='', num_curul=8, fecha=fecha_aware)</v>
      </c>
    </row>
    <row r="170" spans="1:9" x14ac:dyDescent="0.25">
      <c r="A170">
        <v>161</v>
      </c>
      <c r="B170" t="s">
        <v>5939</v>
      </c>
      <c r="C170" t="s">
        <v>5967</v>
      </c>
      <c r="D170" t="s">
        <v>32922</v>
      </c>
      <c r="E170" s="7">
        <f>VLOOKUP(C170,Tabla3[[Nombre municipio]:[Población DANE]],3)</f>
        <v>10815</v>
      </c>
      <c r="F170" s="7">
        <f t="shared" si="5"/>
        <v>8</v>
      </c>
      <c r="I170" s="12" t="str">
        <f t="shared" si="4"/>
        <v>puesto = Puesto.objects.create(id=161,dpto_name='ATLANTICO',mun_name='BARRANQUILLA',comuna_name='LOCALIDAD 2 METROPOLITANA', num_curul=8, fecha=fecha_aware)</v>
      </c>
    </row>
    <row r="171" spans="1:9" x14ac:dyDescent="0.25">
      <c r="A171">
        <v>162</v>
      </c>
      <c r="B171" t="s">
        <v>5939</v>
      </c>
      <c r="C171" t="s">
        <v>5967</v>
      </c>
      <c r="D171" t="s">
        <v>32923</v>
      </c>
      <c r="E171" s="7">
        <f>VLOOKUP(C171,Tabla3[[Nombre municipio]:[Población DANE]],3)</f>
        <v>10815</v>
      </c>
      <c r="F171" s="7">
        <f t="shared" si="5"/>
        <v>8</v>
      </c>
      <c r="I171" s="12" t="str">
        <f t="shared" si="4"/>
        <v>puesto = Puesto.objects.create(id=162,dpto_name='ATLANTICO',mun_name='BARRANQUILLA',comuna_name='LOCALIDAD NO.1 SUR OCCIDENTE', num_curul=8, fecha=fecha_aware)</v>
      </c>
    </row>
    <row r="172" spans="1:9" x14ac:dyDescent="0.25">
      <c r="A172">
        <v>163</v>
      </c>
      <c r="B172" t="s">
        <v>5939</v>
      </c>
      <c r="C172" t="s">
        <v>5967</v>
      </c>
      <c r="D172" t="s">
        <v>32909</v>
      </c>
      <c r="E172" s="7">
        <f>VLOOKUP(C172,Tabla3[[Nombre municipio]:[Población DANE]],3)</f>
        <v>10815</v>
      </c>
      <c r="F172" s="7">
        <f t="shared" si="5"/>
        <v>8</v>
      </c>
      <c r="I172" s="12" t="str">
        <f t="shared" si="4"/>
        <v>puesto = Puesto.objects.create(id=163,dpto_name='ATLANTICO',mun_name='BARRANQUILLA',comuna_name='LOCALIDAD NO.3 SUR ORIENTE', num_curul=8, fecha=fecha_aware)</v>
      </c>
    </row>
    <row r="173" spans="1:9" x14ac:dyDescent="0.25">
      <c r="A173">
        <v>164</v>
      </c>
      <c r="B173" t="s">
        <v>5939</v>
      </c>
      <c r="C173" t="s">
        <v>5967</v>
      </c>
      <c r="D173" t="s">
        <v>32924</v>
      </c>
      <c r="E173" s="7">
        <f>VLOOKUP(C173,Tabla3[[Nombre municipio]:[Población DANE]],3)</f>
        <v>10815</v>
      </c>
      <c r="F173" s="7">
        <f t="shared" si="5"/>
        <v>8</v>
      </c>
      <c r="I173" s="12" t="str">
        <f t="shared" si="4"/>
        <v>puesto = Puesto.objects.create(id=164,dpto_name='ATLANTICO',mun_name='BARRANQUILLA',comuna_name='LOCALIDAD NO.4 NORTE CENTRO HI', num_curul=8, fecha=fecha_aware)</v>
      </c>
    </row>
    <row r="174" spans="1:9" x14ac:dyDescent="0.25">
      <c r="A174">
        <v>165</v>
      </c>
      <c r="B174" t="s">
        <v>5939</v>
      </c>
      <c r="C174" t="s">
        <v>5967</v>
      </c>
      <c r="D174" t="s">
        <v>32927</v>
      </c>
      <c r="E174" s="7">
        <f>VLOOKUP(C174,Tabla3[[Nombre municipio]:[Población DANE]],3)</f>
        <v>10815</v>
      </c>
      <c r="F174" s="7">
        <f t="shared" si="5"/>
        <v>8</v>
      </c>
      <c r="I174" s="12" t="str">
        <f t="shared" si="4"/>
        <v>puesto = Puesto.objects.create(id=165,dpto_name='ATLANTICO',mun_name='BARRANQUILLA',comuna_name='LOCALIDAD NO.5 RIOMAR', num_curul=8, fecha=fecha_aware)</v>
      </c>
    </row>
    <row r="175" spans="1:9" x14ac:dyDescent="0.25">
      <c r="A175">
        <v>166</v>
      </c>
      <c r="B175" t="s">
        <v>5939</v>
      </c>
      <c r="C175" t="s">
        <v>109</v>
      </c>
      <c r="E175" s="7">
        <f>VLOOKUP(C175,Tabla3[[Nombre municipio]:[Población DANE]],3)</f>
        <v>17595</v>
      </c>
      <c r="F175" s="7">
        <f t="shared" si="5"/>
        <v>8</v>
      </c>
      <c r="I175" s="12" t="str">
        <f t="shared" si="4"/>
        <v>puesto = Puesto.objects.create(id=166,dpto_name='ATLANTICO',mun_name='CANDELARIA',comuna_name='', num_curul=8, fecha=fecha_aware)</v>
      </c>
    </row>
    <row r="176" spans="1:9" x14ac:dyDescent="0.25">
      <c r="A176">
        <v>167</v>
      </c>
      <c r="B176" t="s">
        <v>5939</v>
      </c>
      <c r="C176" t="s">
        <v>5963</v>
      </c>
      <c r="E176" s="7">
        <f>VLOOKUP(C176,Tabla3[[Nombre municipio]:[Población DANE]],3)</f>
        <v>3005</v>
      </c>
      <c r="F176" s="7">
        <f t="shared" si="5"/>
        <v>8</v>
      </c>
      <c r="I176" s="12" t="str">
        <f t="shared" si="4"/>
        <v>puesto = Puesto.objects.create(id=167,dpto_name='ATLANTICO',mun_name='GALAPA',comuna_name='', num_curul=8, fecha=fecha_aware)</v>
      </c>
    </row>
    <row r="177" spans="1:9" x14ac:dyDescent="0.25">
      <c r="A177">
        <v>168</v>
      </c>
      <c r="B177" t="s">
        <v>5939</v>
      </c>
      <c r="C177" t="s">
        <v>5965</v>
      </c>
      <c r="E177" s="7">
        <f>VLOOKUP(C177,Tabla3[[Nombre municipio]:[Población DANE]],3)</f>
        <v>23357</v>
      </c>
      <c r="F177" s="7">
        <f t="shared" si="5"/>
        <v>14</v>
      </c>
      <c r="I177" s="12" t="str">
        <f t="shared" si="4"/>
        <v>puesto = Puesto.objects.create(id=168,dpto_name='ATLANTICO',mun_name='JUAN DE ACOSTA',comuna_name='', num_curul=14, fecha=fecha_aware)</v>
      </c>
    </row>
    <row r="178" spans="1:9" x14ac:dyDescent="0.25">
      <c r="A178">
        <v>169</v>
      </c>
      <c r="B178" t="s">
        <v>5939</v>
      </c>
      <c r="C178" t="s">
        <v>6360</v>
      </c>
      <c r="E178" s="7">
        <f>VLOOKUP(C178,Tabla3[[Nombre municipio]:[Población DANE]],3)</f>
        <v>30955</v>
      </c>
      <c r="F178" s="7">
        <f t="shared" si="5"/>
        <v>14</v>
      </c>
      <c r="I178" s="12" t="str">
        <f t="shared" si="4"/>
        <v>puesto = Puesto.objects.create(id=169,dpto_name='ATLANTICO',mun_name='LURUACO',comuna_name='', num_curul=14, fecha=fecha_aware)</v>
      </c>
    </row>
    <row r="179" spans="1:9" x14ac:dyDescent="0.25">
      <c r="A179">
        <v>170</v>
      </c>
      <c r="B179" t="s">
        <v>5939</v>
      </c>
      <c r="C179" t="s">
        <v>4014</v>
      </c>
      <c r="E179" s="7">
        <f>VLOOKUP(C179,Tabla3[[Nombre municipio]:[Población DANE]],3)</f>
        <v>142728</v>
      </c>
      <c r="F179" s="7">
        <f t="shared" si="5"/>
        <v>17</v>
      </c>
      <c r="I179" s="12" t="str">
        <f t="shared" si="4"/>
        <v>puesto = Puesto.objects.create(id=170,dpto_name='ATLANTICO',mun_name='MALAMBO',comuna_name='', num_curul=17, fecha=fecha_aware)</v>
      </c>
    </row>
    <row r="180" spans="1:9" x14ac:dyDescent="0.25">
      <c r="A180">
        <v>171</v>
      </c>
      <c r="B180" t="s">
        <v>5939</v>
      </c>
      <c r="C180" t="s">
        <v>5966</v>
      </c>
      <c r="E180" s="7">
        <f>VLOOKUP(C180,Tabla3[[Nombre municipio]:[Población DANE]],3)</f>
        <v>21704</v>
      </c>
      <c r="F180" s="7">
        <f t="shared" si="5"/>
        <v>14</v>
      </c>
      <c r="I180" s="12" t="str">
        <f t="shared" si="4"/>
        <v>puesto = Puesto.objects.create(id=171,dpto_name='ATLANTICO',mun_name='MANATI',comuna_name='', num_curul=14, fecha=fecha_aware)</v>
      </c>
    </row>
    <row r="181" spans="1:9" x14ac:dyDescent="0.25">
      <c r="A181">
        <v>172</v>
      </c>
      <c r="B181" t="s">
        <v>5939</v>
      </c>
      <c r="C181" t="s">
        <v>6513</v>
      </c>
      <c r="E181" s="7">
        <f>VLOOKUP(C181,Tabla3[[Nombre municipio]:[Población DANE]],3)</f>
        <v>32082</v>
      </c>
      <c r="F181" s="7">
        <f t="shared" si="5"/>
        <v>14</v>
      </c>
      <c r="I181" s="12" t="str">
        <f t="shared" si="4"/>
        <v>puesto = Puesto.objects.create(id=172,dpto_name='ATLANTICO',mun_name='PALMAR DE VARELA',comuna_name='', num_curul=14, fecha=fecha_aware)</v>
      </c>
    </row>
    <row r="182" spans="1:9" x14ac:dyDescent="0.25">
      <c r="A182">
        <v>173</v>
      </c>
      <c r="B182" t="s">
        <v>5939</v>
      </c>
      <c r="C182" t="s">
        <v>6060</v>
      </c>
      <c r="E182" s="7">
        <f>VLOOKUP(C182,Tabla3[[Nombre municipio]:[Población DANE]],3)</f>
        <v>26463</v>
      </c>
      <c r="F182" s="7">
        <f t="shared" si="5"/>
        <v>14</v>
      </c>
      <c r="I182" s="12" t="str">
        <f t="shared" si="4"/>
        <v>puesto = Puesto.objects.create(id=173,dpto_name='ATLANTICO',mun_name='PONEDERA',comuna_name='', num_curul=14, fecha=fecha_aware)</v>
      </c>
    </row>
    <row r="183" spans="1:9" x14ac:dyDescent="0.25">
      <c r="A183">
        <v>174</v>
      </c>
      <c r="B183" t="s">
        <v>5939</v>
      </c>
      <c r="C183" t="s">
        <v>6223</v>
      </c>
      <c r="E183" s="7">
        <f>VLOOKUP(C183,Tabla3[[Nombre municipio]:[Población DANE]],3)</f>
        <v>54983</v>
      </c>
      <c r="F183" s="7">
        <f t="shared" si="5"/>
        <v>14</v>
      </c>
      <c r="I183" s="12" t="str">
        <f t="shared" si="4"/>
        <v>puesto = Puesto.objects.create(id=174,dpto_name='ATLANTICO',mun_name='PUERTO COLOMBIA',comuna_name='', num_curul=14, fecha=fecha_aware)</v>
      </c>
    </row>
    <row r="184" spans="1:9" x14ac:dyDescent="0.25">
      <c r="A184">
        <v>175</v>
      </c>
      <c r="B184" t="s">
        <v>5939</v>
      </c>
      <c r="C184" t="s">
        <v>6321</v>
      </c>
      <c r="E184" s="7">
        <f>VLOOKUP(C184,Tabla3[[Nombre municipio]:[Población DANE]],3)</f>
        <v>28780</v>
      </c>
      <c r="F184" s="7">
        <f t="shared" si="5"/>
        <v>14</v>
      </c>
      <c r="I184" s="12" t="str">
        <f t="shared" si="4"/>
        <v>puesto = Puesto.objects.create(id=175,dpto_name='ATLANTICO',mun_name='REPELON',comuna_name='', num_curul=14, fecha=fecha_aware)</v>
      </c>
    </row>
    <row r="185" spans="1:9" x14ac:dyDescent="0.25">
      <c r="A185">
        <v>176</v>
      </c>
      <c r="B185" t="s">
        <v>5939</v>
      </c>
      <c r="C185" t="s">
        <v>6505</v>
      </c>
      <c r="E185" s="7">
        <f>VLOOKUP(C185,Tabla3[[Nombre municipio]:[Población DANE]],3)</f>
        <v>36003</v>
      </c>
      <c r="F185" s="7">
        <f t="shared" si="5"/>
        <v>14</v>
      </c>
      <c r="I185" s="12" t="str">
        <f t="shared" si="4"/>
        <v>puesto = Puesto.objects.create(id=176,dpto_name='ATLANTICO',mun_name='SABANAGRANDE',comuna_name='', num_curul=14, fecha=fecha_aware)</v>
      </c>
    </row>
    <row r="186" spans="1:9" x14ac:dyDescent="0.25">
      <c r="A186">
        <v>177</v>
      </c>
      <c r="B186" t="s">
        <v>5939</v>
      </c>
      <c r="C186" t="s">
        <v>5961</v>
      </c>
      <c r="E186" s="7">
        <f>VLOOKUP(C186,Tabla3[[Nombre municipio]:[Población DANE]],3)</f>
        <v>3995</v>
      </c>
      <c r="F186" s="7">
        <f t="shared" si="5"/>
        <v>8</v>
      </c>
      <c r="I186" s="12" t="str">
        <f t="shared" si="4"/>
        <v>puesto = Puesto.objects.create(id=177,dpto_name='ATLANTICO',mun_name='SABANALARGA',comuna_name='', num_curul=8, fecha=fecha_aware)</v>
      </c>
    </row>
    <row r="187" spans="1:9" x14ac:dyDescent="0.25">
      <c r="A187">
        <v>178</v>
      </c>
      <c r="B187" t="s">
        <v>5939</v>
      </c>
      <c r="C187" t="s">
        <v>6470</v>
      </c>
      <c r="E187" s="7">
        <f>VLOOKUP(C187,Tabla3[[Nombre municipio]:[Población DANE]],3)</f>
        <v>17782</v>
      </c>
      <c r="F187" s="7">
        <f t="shared" si="5"/>
        <v>8</v>
      </c>
      <c r="I187" s="12" t="str">
        <f t="shared" si="4"/>
        <v>puesto = Puesto.objects.create(id=178,dpto_name='ATLANTICO',mun_name='SANTA LUCIA',comuna_name='', num_curul=8, fecha=fecha_aware)</v>
      </c>
    </row>
    <row r="188" spans="1:9" x14ac:dyDescent="0.25">
      <c r="A188">
        <v>179</v>
      </c>
      <c r="B188" t="s">
        <v>5939</v>
      </c>
      <c r="C188" t="s">
        <v>6405</v>
      </c>
      <c r="E188" s="7">
        <f>VLOOKUP(C188,Tabla3[[Nombre municipio]:[Población DANE]],3)</f>
        <v>33058</v>
      </c>
      <c r="F188" s="7">
        <f t="shared" si="5"/>
        <v>14</v>
      </c>
      <c r="I188" s="12" t="str">
        <f t="shared" si="4"/>
        <v>puesto = Puesto.objects.create(id=179,dpto_name='ATLANTICO',mun_name='SANTO TOMAS',comuna_name='', num_curul=14, fecha=fecha_aware)</v>
      </c>
    </row>
    <row r="189" spans="1:9" x14ac:dyDescent="0.25">
      <c r="A189">
        <v>180</v>
      </c>
      <c r="B189" t="s">
        <v>5939</v>
      </c>
      <c r="C189" t="s">
        <v>989</v>
      </c>
      <c r="E189" s="7">
        <f>VLOOKUP(C189,Tabla3[[Nombre municipio]:[Población DANE]],3)</f>
        <v>676014</v>
      </c>
      <c r="F189" s="7">
        <f t="shared" si="5"/>
        <v>17</v>
      </c>
      <c r="I189" s="12" t="str">
        <f t="shared" si="4"/>
        <v>puesto = Puesto.objects.create(id=180,dpto_name='ATLANTICO',mun_name='SOLEDAD',comuna_name='', num_curul=17, fecha=fecha_aware)</v>
      </c>
    </row>
    <row r="190" spans="1:9" x14ac:dyDescent="0.25">
      <c r="A190">
        <v>181</v>
      </c>
      <c r="B190" t="s">
        <v>5939</v>
      </c>
      <c r="C190" t="s">
        <v>4973</v>
      </c>
      <c r="E190" s="7">
        <f>VLOOKUP(C190,Tabla3[[Nombre municipio]:[Población DANE]],3)</f>
        <v>13085</v>
      </c>
      <c r="F190" s="7">
        <f t="shared" si="5"/>
        <v>8</v>
      </c>
      <c r="I190" s="12" t="str">
        <f t="shared" si="4"/>
        <v>puesto = Puesto.objects.create(id=181,dpto_name='ATLANTICO',mun_name='SUAN',comuna_name='', num_curul=8, fecha=fecha_aware)</v>
      </c>
    </row>
    <row r="191" spans="1:9" x14ac:dyDescent="0.25">
      <c r="A191">
        <v>182</v>
      </c>
      <c r="B191" t="s">
        <v>5939</v>
      </c>
      <c r="C191" t="s">
        <v>6400</v>
      </c>
      <c r="E191" s="7">
        <f>VLOOKUP(C191,Tabla3[[Nombre municipio]:[Población DANE]],3)</f>
        <v>19701</v>
      </c>
      <c r="F191" s="7">
        <f t="shared" si="5"/>
        <v>8</v>
      </c>
      <c r="I191" s="12" t="str">
        <f t="shared" si="4"/>
        <v>puesto = Puesto.objects.create(id=182,dpto_name='ATLANTICO',mun_name='TUBARA',comuna_name='', num_curul=8, fecha=fecha_aware)</v>
      </c>
    </row>
    <row r="192" spans="1:9" x14ac:dyDescent="0.25">
      <c r="A192">
        <v>183</v>
      </c>
      <c r="B192" t="s">
        <v>5941</v>
      </c>
      <c r="C192" t="s">
        <v>5968</v>
      </c>
      <c r="E192" s="7">
        <f>VLOOKUP(C192,Tabla3[[Nombre municipio]:[Población DANE]],3)</f>
        <v>7907281</v>
      </c>
      <c r="F192" s="7">
        <f t="shared" si="5"/>
        <v>17</v>
      </c>
      <c r="I192" s="12" t="str">
        <f t="shared" si="4"/>
        <v>puesto = Puesto.objects.create(id=183,dpto_name='BOGOTA D.C.',mun_name='BOGOTA. D.C.',comuna_name='', num_curul=17, fecha=fecha_aware)</v>
      </c>
    </row>
    <row r="193" spans="1:9" x14ac:dyDescent="0.25">
      <c r="A193">
        <v>184</v>
      </c>
      <c r="B193" t="s">
        <v>5941</v>
      </c>
      <c r="C193" t="s">
        <v>5968</v>
      </c>
      <c r="D193" t="s">
        <v>32905</v>
      </c>
      <c r="E193" s="7">
        <f>VLOOKUP(C193,Tabla3[[Nombre municipio]:[Población DANE]],3)</f>
        <v>7907281</v>
      </c>
      <c r="F193" s="7">
        <f t="shared" si="5"/>
        <v>17</v>
      </c>
      <c r="I193" s="12" t="str">
        <f t="shared" si="4"/>
        <v>puesto = Puesto.objects.create(id=184,dpto_name='BOGOTA D.C.',mun_name='BOGOTA. D.C.',comuna_name='LOCALIDAD  8 KENNEDY', num_curul=17, fecha=fecha_aware)</v>
      </c>
    </row>
    <row r="194" spans="1:9" x14ac:dyDescent="0.25">
      <c r="A194">
        <v>185</v>
      </c>
      <c r="B194" t="s">
        <v>5941</v>
      </c>
      <c r="C194" t="s">
        <v>5968</v>
      </c>
      <c r="D194" t="s">
        <v>32898</v>
      </c>
      <c r="E194" s="7">
        <f>VLOOKUP(C194,Tabla3[[Nombre municipio]:[Población DANE]],3)</f>
        <v>7907281</v>
      </c>
      <c r="F194" s="7">
        <f t="shared" si="5"/>
        <v>17</v>
      </c>
      <c r="I194" s="12" t="str">
        <f t="shared" si="4"/>
        <v>puesto = Puesto.objects.create(id=185,dpto_name='BOGOTA D.C.',mun_name='BOGOTA. D.C.',comuna_name='LOCALIDAD 1 USAQUEN', num_curul=17, fecha=fecha_aware)</v>
      </c>
    </row>
    <row r="195" spans="1:9" x14ac:dyDescent="0.25">
      <c r="A195">
        <v>186</v>
      </c>
      <c r="B195" t="s">
        <v>5941</v>
      </c>
      <c r="C195" t="s">
        <v>5968</v>
      </c>
      <c r="D195" t="s">
        <v>32878</v>
      </c>
      <c r="E195" s="7">
        <f>VLOOKUP(C195,Tabla3[[Nombre municipio]:[Población DANE]],3)</f>
        <v>7907281</v>
      </c>
      <c r="F195" s="7">
        <f t="shared" si="5"/>
        <v>17</v>
      </c>
      <c r="I195" s="12" t="str">
        <f t="shared" si="4"/>
        <v>puesto = Puesto.objects.create(id=186,dpto_name='BOGOTA D.C.',mun_name='BOGOTA. D.C.',comuna_name='LOCALIDAD 10 ENGATIVA', num_curul=17, fecha=fecha_aware)</v>
      </c>
    </row>
    <row r="196" spans="1:9" x14ac:dyDescent="0.25">
      <c r="A196">
        <v>187</v>
      </c>
      <c r="B196" t="s">
        <v>5941</v>
      </c>
      <c r="C196" t="s">
        <v>5968</v>
      </c>
      <c r="D196" t="s">
        <v>32888</v>
      </c>
      <c r="E196" s="7">
        <f>VLOOKUP(C196,Tabla3[[Nombre municipio]:[Población DANE]],3)</f>
        <v>7907281</v>
      </c>
      <c r="F196" s="7">
        <f t="shared" si="5"/>
        <v>17</v>
      </c>
      <c r="I196" s="12" t="str">
        <f t="shared" si="4"/>
        <v>puesto = Puesto.objects.create(id=187,dpto_name='BOGOTA D.C.',mun_name='BOGOTA. D.C.',comuna_name='LOCALIDAD 11 SUBA', num_curul=17, fecha=fecha_aware)</v>
      </c>
    </row>
    <row r="197" spans="1:9" x14ac:dyDescent="0.25">
      <c r="A197">
        <v>188</v>
      </c>
      <c r="B197" t="s">
        <v>5941</v>
      </c>
      <c r="C197" t="s">
        <v>5968</v>
      </c>
      <c r="D197" t="s">
        <v>32877</v>
      </c>
      <c r="E197" s="7">
        <f>VLOOKUP(C197,Tabla3[[Nombre municipio]:[Población DANE]],3)</f>
        <v>7907281</v>
      </c>
      <c r="F197" s="7">
        <f t="shared" si="5"/>
        <v>17</v>
      </c>
      <c r="I197" s="12" t="str">
        <f t="shared" si="4"/>
        <v>puesto = Puesto.objects.create(id=188,dpto_name='BOGOTA D.C.',mun_name='BOGOTA. D.C.',comuna_name='LOCALIDAD 12 BARRIOS UNIDOS', num_curul=17, fecha=fecha_aware)</v>
      </c>
    </row>
    <row r="198" spans="1:9" x14ac:dyDescent="0.25">
      <c r="A198">
        <v>189</v>
      </c>
      <c r="B198" t="s">
        <v>5941</v>
      </c>
      <c r="C198" t="s">
        <v>5968</v>
      </c>
      <c r="D198" t="s">
        <v>32887</v>
      </c>
      <c r="E198" s="7">
        <f>VLOOKUP(C198,Tabla3[[Nombre municipio]:[Población DANE]],3)</f>
        <v>7907281</v>
      </c>
      <c r="F198" s="7">
        <f t="shared" si="5"/>
        <v>17</v>
      </c>
      <c r="I198" s="12" t="str">
        <f t="shared" si="4"/>
        <v>puesto = Puesto.objects.create(id=189,dpto_name='BOGOTA D.C.',mun_name='BOGOTA. D.C.',comuna_name='LOCALIDAD 13 TEUSAQUILLO', num_curul=17, fecha=fecha_aware)</v>
      </c>
    </row>
    <row r="199" spans="1:9" x14ac:dyDescent="0.25">
      <c r="A199">
        <v>190</v>
      </c>
      <c r="B199" t="s">
        <v>5941</v>
      </c>
      <c r="C199" t="s">
        <v>5968</v>
      </c>
      <c r="D199" t="s">
        <v>32915</v>
      </c>
      <c r="E199" s="7">
        <f>VLOOKUP(C199,Tabla3[[Nombre municipio]:[Población DANE]],3)</f>
        <v>7907281</v>
      </c>
      <c r="F199" s="7">
        <f t="shared" si="5"/>
        <v>17</v>
      </c>
      <c r="I199" s="12" t="str">
        <f t="shared" si="4"/>
        <v>puesto = Puesto.objects.create(id=190,dpto_name='BOGOTA D.C.',mun_name='BOGOTA. D.C.',comuna_name='LOCALIDAD 14 MARTIRES', num_curul=17, fecha=fecha_aware)</v>
      </c>
    </row>
    <row r="200" spans="1:9" x14ac:dyDescent="0.25">
      <c r="A200">
        <v>191</v>
      </c>
      <c r="B200" t="s">
        <v>5941</v>
      </c>
      <c r="C200" t="s">
        <v>5968</v>
      </c>
      <c r="D200" t="s">
        <v>32972</v>
      </c>
      <c r="E200" s="7">
        <f>VLOOKUP(C200,Tabla3[[Nombre municipio]:[Población DANE]],3)</f>
        <v>7907281</v>
      </c>
      <c r="F200" s="7">
        <f t="shared" si="5"/>
        <v>17</v>
      </c>
      <c r="I200" s="12" t="str">
        <f t="shared" si="4"/>
        <v>puesto = Puesto.objects.create(id=191,dpto_name='BOGOTA D.C.',mun_name='BOGOTA. D.C.',comuna_name='LOCALIDAD 15 ANTONIO NARIÑO', num_curul=17, fecha=fecha_aware)</v>
      </c>
    </row>
    <row r="201" spans="1:9" x14ac:dyDescent="0.25">
      <c r="A201">
        <v>192</v>
      </c>
      <c r="B201" t="s">
        <v>5941</v>
      </c>
      <c r="C201" t="s">
        <v>5968</v>
      </c>
      <c r="D201" t="s">
        <v>32933</v>
      </c>
      <c r="E201" s="7">
        <f>VLOOKUP(C201,Tabla3[[Nombre municipio]:[Población DANE]],3)</f>
        <v>7907281</v>
      </c>
      <c r="F201" s="7">
        <f t="shared" si="5"/>
        <v>17</v>
      </c>
      <c r="I201" s="12" t="str">
        <f t="shared" si="4"/>
        <v>puesto = Puesto.objects.create(id=192,dpto_name='BOGOTA D.C.',mun_name='BOGOTA. D.C.',comuna_name='LOCALIDAD 16 PUENTE ARANDA', num_curul=17, fecha=fecha_aware)</v>
      </c>
    </row>
    <row r="202" spans="1:9" x14ac:dyDescent="0.25">
      <c r="A202">
        <v>193</v>
      </c>
      <c r="B202" t="s">
        <v>5941</v>
      </c>
      <c r="C202" t="s">
        <v>5968</v>
      </c>
      <c r="D202" t="s">
        <v>32921</v>
      </c>
      <c r="E202" s="7">
        <f>VLOOKUP(C202,Tabla3[[Nombre municipio]:[Población DANE]],3)</f>
        <v>7907281</v>
      </c>
      <c r="F202" s="7">
        <f t="shared" si="5"/>
        <v>17</v>
      </c>
      <c r="I202" s="12" t="str">
        <f t="shared" si="4"/>
        <v>puesto = Puesto.objects.create(id=193,dpto_name='BOGOTA D.C.',mun_name='BOGOTA. D.C.',comuna_name='LOCALIDAD 17 CANDELARIA', num_curul=17, fecha=fecha_aware)</v>
      </c>
    </row>
    <row r="203" spans="1:9" x14ac:dyDescent="0.25">
      <c r="A203">
        <v>194</v>
      </c>
      <c r="B203" t="s">
        <v>5941</v>
      </c>
      <c r="C203" t="s">
        <v>5968</v>
      </c>
      <c r="D203" t="s">
        <v>32919</v>
      </c>
      <c r="E203" s="7">
        <f>VLOOKUP(C203,Tabla3[[Nombre municipio]:[Población DANE]],3)</f>
        <v>7907281</v>
      </c>
      <c r="F203" s="7">
        <f t="shared" si="5"/>
        <v>17</v>
      </c>
      <c r="I203" s="12" t="str">
        <f t="shared" ref="I203:I266" si="6">CONCATENATE($I$2,A203,$J$2,B203,$K$2,C203,$L$2,D203,$M$2,F203,$N$2,$P$2)</f>
        <v>puesto = Puesto.objects.create(id=194,dpto_name='BOGOTA D.C.',mun_name='BOGOTA. D.C.',comuna_name='LOCALIDAD 18 RAFAEL URIBE URIB', num_curul=17, fecha=fecha_aware)</v>
      </c>
    </row>
    <row r="204" spans="1:9" x14ac:dyDescent="0.25">
      <c r="A204">
        <v>195</v>
      </c>
      <c r="B204" t="s">
        <v>5941</v>
      </c>
      <c r="C204" t="s">
        <v>5968</v>
      </c>
      <c r="D204" t="s">
        <v>32886</v>
      </c>
      <c r="E204" s="7">
        <f>VLOOKUP(C204,Tabla3[[Nombre municipio]:[Población DANE]],3)</f>
        <v>7907281</v>
      </c>
      <c r="F204" s="7">
        <f t="shared" si="5"/>
        <v>17</v>
      </c>
      <c r="I204" s="12" t="str">
        <f t="shared" si="6"/>
        <v>puesto = Puesto.objects.create(id=195,dpto_name='BOGOTA D.C.',mun_name='BOGOTA. D.C.',comuna_name='LOCALIDAD 19 CIUDAD BOLIVAR', num_curul=17, fecha=fecha_aware)</v>
      </c>
    </row>
    <row r="205" spans="1:9" x14ac:dyDescent="0.25">
      <c r="A205">
        <v>196</v>
      </c>
      <c r="B205" t="s">
        <v>5941</v>
      </c>
      <c r="C205" t="s">
        <v>5968</v>
      </c>
      <c r="D205" t="s">
        <v>32892</v>
      </c>
      <c r="E205" s="7">
        <f>VLOOKUP(C205,Tabla3[[Nombre municipio]:[Población DANE]],3)</f>
        <v>7907281</v>
      </c>
      <c r="F205" s="7">
        <f t="shared" si="5"/>
        <v>17</v>
      </c>
      <c r="I205" s="12" t="str">
        <f t="shared" si="6"/>
        <v>puesto = Puesto.objects.create(id=196,dpto_name='BOGOTA D.C.',mun_name='BOGOTA. D.C.',comuna_name='LOCALIDAD 2 CHAPINERO', num_curul=17, fecha=fecha_aware)</v>
      </c>
    </row>
    <row r="206" spans="1:9" x14ac:dyDescent="0.25">
      <c r="A206">
        <v>197</v>
      </c>
      <c r="B206" t="s">
        <v>5941</v>
      </c>
      <c r="C206" t="s">
        <v>5968</v>
      </c>
      <c r="D206" t="s">
        <v>32928</v>
      </c>
      <c r="E206" s="7">
        <f>VLOOKUP(C206,Tabla3[[Nombre municipio]:[Población DANE]],3)</f>
        <v>7907281</v>
      </c>
      <c r="F206" s="7">
        <f t="shared" ref="F206:F269" si="7">IF(E206&gt;=100001, 17, IF(E206&gt;=20001, 14, 8))</f>
        <v>17</v>
      </c>
      <c r="I206" s="12" t="str">
        <f t="shared" si="6"/>
        <v>puesto = Puesto.objects.create(id=197,dpto_name='BOGOTA D.C.',mun_name='BOGOTA. D.C.',comuna_name='LOCALIDAD 20 SUMAPAZ', num_curul=17, fecha=fecha_aware)</v>
      </c>
    </row>
    <row r="207" spans="1:9" x14ac:dyDescent="0.25">
      <c r="A207">
        <v>198</v>
      </c>
      <c r="B207" t="s">
        <v>5941</v>
      </c>
      <c r="C207" t="s">
        <v>5968</v>
      </c>
      <c r="D207" t="s">
        <v>32891</v>
      </c>
      <c r="E207" s="7">
        <f>VLOOKUP(C207,Tabla3[[Nombre municipio]:[Población DANE]],3)</f>
        <v>7907281</v>
      </c>
      <c r="F207" s="7">
        <f t="shared" si="7"/>
        <v>17</v>
      </c>
      <c r="I207" s="12" t="str">
        <f t="shared" si="6"/>
        <v>puesto = Puesto.objects.create(id=198,dpto_name='BOGOTA D.C.',mun_name='BOGOTA. D.C.',comuna_name='LOCALIDAD 3 SANTA FE', num_curul=17, fecha=fecha_aware)</v>
      </c>
    </row>
    <row r="208" spans="1:9" x14ac:dyDescent="0.25">
      <c r="A208">
        <v>199</v>
      </c>
      <c r="B208" t="s">
        <v>5941</v>
      </c>
      <c r="C208" t="s">
        <v>5968</v>
      </c>
      <c r="D208" t="s">
        <v>32876</v>
      </c>
      <c r="E208" s="7">
        <f>VLOOKUP(C208,Tabla3[[Nombre municipio]:[Población DANE]],3)</f>
        <v>7907281</v>
      </c>
      <c r="F208" s="7">
        <f t="shared" si="7"/>
        <v>17</v>
      </c>
      <c r="I208" s="12" t="str">
        <f t="shared" si="6"/>
        <v>puesto = Puesto.objects.create(id=199,dpto_name='BOGOTA D.C.',mun_name='BOGOTA. D.C.',comuna_name='LOCALIDAD 4 SAN CRISTOBAL', num_curul=17, fecha=fecha_aware)</v>
      </c>
    </row>
    <row r="209" spans="1:9" x14ac:dyDescent="0.25">
      <c r="A209">
        <v>200</v>
      </c>
      <c r="B209" t="s">
        <v>5941</v>
      </c>
      <c r="C209" t="s">
        <v>5968</v>
      </c>
      <c r="D209" t="s">
        <v>32903</v>
      </c>
      <c r="E209" s="7">
        <f>VLOOKUP(C209,Tabla3[[Nombre municipio]:[Población DANE]],3)</f>
        <v>7907281</v>
      </c>
      <c r="F209" s="7">
        <f t="shared" si="7"/>
        <v>17</v>
      </c>
      <c r="I209" s="12" t="str">
        <f t="shared" si="6"/>
        <v>puesto = Puesto.objects.create(id=200,dpto_name='BOGOTA D.C.',mun_name='BOGOTA. D.C.',comuna_name='LOCALIDAD 5 USME', num_curul=17, fecha=fecha_aware)</v>
      </c>
    </row>
    <row r="210" spans="1:9" x14ac:dyDescent="0.25">
      <c r="A210">
        <v>201</v>
      </c>
      <c r="B210" t="s">
        <v>5941</v>
      </c>
      <c r="C210" t="s">
        <v>5968</v>
      </c>
      <c r="D210" t="s">
        <v>32893</v>
      </c>
      <c r="E210" s="7">
        <f>VLOOKUP(C210,Tabla3[[Nombre municipio]:[Población DANE]],3)</f>
        <v>7907281</v>
      </c>
      <c r="F210" s="7">
        <f t="shared" si="7"/>
        <v>17</v>
      </c>
      <c r="I210" s="12" t="str">
        <f t="shared" si="6"/>
        <v>puesto = Puesto.objects.create(id=201,dpto_name='BOGOTA D.C.',mun_name='BOGOTA. D.C.',comuna_name='LOCALIDAD 6 TUNJUELITO', num_curul=17, fecha=fecha_aware)</v>
      </c>
    </row>
    <row r="211" spans="1:9" x14ac:dyDescent="0.25">
      <c r="A211">
        <v>202</v>
      </c>
      <c r="B211" t="s">
        <v>5941</v>
      </c>
      <c r="C211" t="s">
        <v>5968</v>
      </c>
      <c r="D211" t="s">
        <v>32897</v>
      </c>
      <c r="E211" s="7">
        <f>VLOOKUP(C211,Tabla3[[Nombre municipio]:[Población DANE]],3)</f>
        <v>7907281</v>
      </c>
      <c r="F211" s="7">
        <f t="shared" si="7"/>
        <v>17</v>
      </c>
      <c r="I211" s="12" t="str">
        <f t="shared" si="6"/>
        <v>puesto = Puesto.objects.create(id=202,dpto_name='BOGOTA D.C.',mun_name='BOGOTA. D.C.',comuna_name='LOCALIDAD 7 BOSA', num_curul=17, fecha=fecha_aware)</v>
      </c>
    </row>
    <row r="212" spans="1:9" x14ac:dyDescent="0.25">
      <c r="A212">
        <v>203</v>
      </c>
      <c r="B212" t="s">
        <v>5941</v>
      </c>
      <c r="C212" t="s">
        <v>5968</v>
      </c>
      <c r="D212" t="s">
        <v>32889</v>
      </c>
      <c r="E212" s="7">
        <f>VLOOKUP(C212,Tabla3[[Nombre municipio]:[Población DANE]],3)</f>
        <v>7907281</v>
      </c>
      <c r="F212" s="7">
        <f t="shared" si="7"/>
        <v>17</v>
      </c>
      <c r="I212" s="12" t="str">
        <f t="shared" si="6"/>
        <v>puesto = Puesto.objects.create(id=203,dpto_name='BOGOTA D.C.',mun_name='BOGOTA. D.C.',comuna_name='LOCALIDAD 9 FONTIBON', num_curul=17, fecha=fecha_aware)</v>
      </c>
    </row>
    <row r="213" spans="1:9" x14ac:dyDescent="0.25">
      <c r="A213">
        <v>204</v>
      </c>
      <c r="B213" t="s">
        <v>1413</v>
      </c>
      <c r="C213" t="s">
        <v>6435</v>
      </c>
      <c r="E213" s="7">
        <f>VLOOKUP(C213,Tabla3[[Nombre municipio]:[Población DANE]],3)</f>
        <v>26995</v>
      </c>
      <c r="F213" s="7">
        <f t="shared" si="7"/>
        <v>14</v>
      </c>
      <c r="I213" s="12" t="str">
        <f t="shared" si="6"/>
        <v>puesto = Puesto.objects.create(id=204,dpto_name='BOLIVAR',mun_name='ACHI',comuna_name='', num_curul=14, fecha=fecha_aware)</v>
      </c>
    </row>
    <row r="214" spans="1:9" x14ac:dyDescent="0.25">
      <c r="A214">
        <v>205</v>
      </c>
      <c r="B214" t="s">
        <v>1413</v>
      </c>
      <c r="C214" t="s">
        <v>6488</v>
      </c>
      <c r="E214" s="7">
        <f>VLOOKUP(C214,Tabla3[[Nombre municipio]:[Población DANE]],3)</f>
        <v>12060</v>
      </c>
      <c r="F214" s="7">
        <f t="shared" si="7"/>
        <v>8</v>
      </c>
      <c r="I214" s="12" t="str">
        <f t="shared" si="6"/>
        <v>puesto = Puesto.objects.create(id=205,dpto_name='BOLIVAR',mun_name='ALTOS DEL ROSARIO',comuna_name='', num_curul=8, fecha=fecha_aware)</v>
      </c>
    </row>
    <row r="215" spans="1:9" x14ac:dyDescent="0.25">
      <c r="A215">
        <v>206</v>
      </c>
      <c r="B215" t="s">
        <v>1413</v>
      </c>
      <c r="C215" t="s">
        <v>6477</v>
      </c>
      <c r="E215" s="7">
        <f>VLOOKUP(C215,Tabla3[[Nombre municipio]:[Población DANE]],3)</f>
        <v>7937</v>
      </c>
      <c r="F215" s="7">
        <f t="shared" si="7"/>
        <v>8</v>
      </c>
      <c r="I215" s="12" t="str">
        <f t="shared" si="6"/>
        <v>puesto = Puesto.objects.create(id=206,dpto_name='BOLIVAR',mun_name='ARENAL',comuna_name='', num_curul=8, fecha=fecha_aware)</v>
      </c>
    </row>
    <row r="216" spans="1:9" x14ac:dyDescent="0.25">
      <c r="A216">
        <v>207</v>
      </c>
      <c r="B216" t="s">
        <v>1413</v>
      </c>
      <c r="C216" t="s">
        <v>5607</v>
      </c>
      <c r="E216" s="7">
        <f>VLOOKUP(C216,Tabla3[[Nombre municipio]:[Población DANE]],3)</f>
        <v>75429</v>
      </c>
      <c r="F216" s="7">
        <f t="shared" si="7"/>
        <v>14</v>
      </c>
      <c r="I216" s="12" t="str">
        <f t="shared" si="6"/>
        <v>puesto = Puesto.objects.create(id=207,dpto_name='BOLIVAR',mun_name='ARJONA',comuna_name='', num_curul=14, fecha=fecha_aware)</v>
      </c>
    </row>
    <row r="217" spans="1:9" x14ac:dyDescent="0.25">
      <c r="A217">
        <v>208</v>
      </c>
      <c r="B217" t="s">
        <v>1413</v>
      </c>
      <c r="C217" t="s">
        <v>5607</v>
      </c>
      <c r="D217" t="s">
        <v>32879</v>
      </c>
      <c r="E217" s="7">
        <f>VLOOKUP(C217,Tabla3[[Nombre municipio]:[Población DANE]],3)</f>
        <v>75429</v>
      </c>
      <c r="F217" s="7">
        <f t="shared" si="7"/>
        <v>14</v>
      </c>
      <c r="I217" s="12" t="str">
        <f t="shared" si="6"/>
        <v>puesto = Puesto.objects.create(id=208,dpto_name='BOLIVAR',mun_name='ARJONA',comuna_name='COMUNA 1', num_curul=14, fecha=fecha_aware)</v>
      </c>
    </row>
    <row r="218" spans="1:9" x14ac:dyDescent="0.25">
      <c r="A218">
        <v>209</v>
      </c>
      <c r="B218" t="s">
        <v>1413</v>
      </c>
      <c r="C218" t="s">
        <v>5607</v>
      </c>
      <c r="D218" t="s">
        <v>32890</v>
      </c>
      <c r="E218" s="7">
        <f>VLOOKUP(C218,Tabla3[[Nombre municipio]:[Población DANE]],3)</f>
        <v>75429</v>
      </c>
      <c r="F218" s="7">
        <f t="shared" si="7"/>
        <v>14</v>
      </c>
      <c r="I218" s="12" t="str">
        <f t="shared" si="6"/>
        <v>puesto = Puesto.objects.create(id=209,dpto_name='BOLIVAR',mun_name='ARJONA',comuna_name='COMUNA 3', num_curul=14, fecha=fecha_aware)</v>
      </c>
    </row>
    <row r="219" spans="1:9" x14ac:dyDescent="0.25">
      <c r="A219">
        <v>210</v>
      </c>
      <c r="B219" t="s">
        <v>1413</v>
      </c>
      <c r="C219" t="s">
        <v>6375</v>
      </c>
      <c r="E219" s="7">
        <f>VLOOKUP(C219,Tabla3[[Nombre municipio]:[Población DANE]],3)</f>
        <v>16181</v>
      </c>
      <c r="F219" s="7">
        <f t="shared" si="7"/>
        <v>8</v>
      </c>
      <c r="I219" s="12" t="str">
        <f t="shared" si="6"/>
        <v>puesto = Puesto.objects.create(id=210,dpto_name='BOLIVAR',mun_name='BARRANCO DE LOBA',comuna_name='', num_curul=8, fecha=fecha_aware)</v>
      </c>
    </row>
    <row r="220" spans="1:9" x14ac:dyDescent="0.25">
      <c r="A220">
        <v>211</v>
      </c>
      <c r="B220" t="s">
        <v>1413</v>
      </c>
      <c r="C220" t="s">
        <v>3647</v>
      </c>
      <c r="E220" s="7">
        <f>VLOOKUP(C220,Tabla3[[Nombre municipio]:[Población DANE]],3)</f>
        <v>4174</v>
      </c>
      <c r="F220" s="7">
        <f t="shared" si="7"/>
        <v>8</v>
      </c>
      <c r="I220" s="12" t="str">
        <f t="shared" si="6"/>
        <v>puesto = Puesto.objects.create(id=211,dpto_name='BOLIVAR',mun_name='CARTAGENA',comuna_name='', num_curul=8, fecha=fecha_aware)</v>
      </c>
    </row>
    <row r="221" spans="1:9" x14ac:dyDescent="0.25">
      <c r="A221">
        <v>212</v>
      </c>
      <c r="B221" t="s">
        <v>1413</v>
      </c>
      <c r="C221" t="s">
        <v>3647</v>
      </c>
      <c r="D221" t="s">
        <v>33004</v>
      </c>
      <c r="E221" s="7">
        <f>VLOOKUP(C221,Tabla3[[Nombre municipio]:[Población DANE]],3)</f>
        <v>4174</v>
      </c>
      <c r="F221" s="7">
        <f t="shared" si="7"/>
        <v>8</v>
      </c>
      <c r="I221" s="12" t="str">
        <f t="shared" si="6"/>
        <v>puesto = Puesto.objects.create(id=212,dpto_name='BOLIVAR',mun_name='CARTAGENA',comuna_name='LOC. 1 HISTORICA Y DEL CARIBE', num_curul=8, fecha=fecha_aware)</v>
      </c>
    </row>
    <row r="222" spans="1:9" x14ac:dyDescent="0.25">
      <c r="A222">
        <v>213</v>
      </c>
      <c r="B222" t="s">
        <v>1413</v>
      </c>
      <c r="C222" t="s">
        <v>3647</v>
      </c>
      <c r="D222" t="s">
        <v>32992</v>
      </c>
      <c r="E222" s="7">
        <f>VLOOKUP(C222,Tabla3[[Nombre municipio]:[Población DANE]],3)</f>
        <v>4174</v>
      </c>
      <c r="F222" s="7">
        <f t="shared" si="7"/>
        <v>8</v>
      </c>
      <c r="I222" s="12" t="str">
        <f t="shared" si="6"/>
        <v>puesto = Puesto.objects.create(id=213,dpto_name='BOLIVAR',mun_name='CARTAGENA',comuna_name='LOC. 2  LA VIRGEN Y TURISTICA', num_curul=8, fecha=fecha_aware)</v>
      </c>
    </row>
    <row r="223" spans="1:9" x14ac:dyDescent="0.25">
      <c r="A223">
        <v>214</v>
      </c>
      <c r="B223" t="s">
        <v>1413</v>
      </c>
      <c r="C223" t="s">
        <v>3647</v>
      </c>
      <c r="D223" t="s">
        <v>32958</v>
      </c>
      <c r="E223" s="7">
        <f>VLOOKUP(C223,Tabla3[[Nombre municipio]:[Población DANE]],3)</f>
        <v>4174</v>
      </c>
      <c r="F223" s="7">
        <f t="shared" si="7"/>
        <v>8</v>
      </c>
      <c r="I223" s="12" t="str">
        <f t="shared" si="6"/>
        <v>puesto = Puesto.objects.create(id=214,dpto_name='BOLIVAR',mun_name='CARTAGENA',comuna_name='LOC.3 INDUSTRIAL DE LA BAHIA', num_curul=8, fecha=fecha_aware)</v>
      </c>
    </row>
    <row r="224" spans="1:9" x14ac:dyDescent="0.25">
      <c r="A224">
        <v>215</v>
      </c>
      <c r="B224" t="s">
        <v>1413</v>
      </c>
      <c r="C224" t="s">
        <v>1291</v>
      </c>
      <c r="E224" s="7">
        <f>VLOOKUP(C224,Tabla3[[Nombre municipio]:[Población DANE]],3)</f>
        <v>16081</v>
      </c>
      <c r="F224" s="7">
        <f t="shared" si="7"/>
        <v>8</v>
      </c>
      <c r="I224" s="12" t="str">
        <f t="shared" si="6"/>
        <v>puesto = Puesto.objects.create(id=215,dpto_name='BOLIVAR',mun_name='CLEMENCIA',comuna_name='', num_curul=8, fecha=fecha_aware)</v>
      </c>
    </row>
    <row r="225" spans="1:9" x14ac:dyDescent="0.25">
      <c r="A225">
        <v>216</v>
      </c>
      <c r="B225" t="s">
        <v>1413</v>
      </c>
      <c r="C225" t="s">
        <v>3277</v>
      </c>
      <c r="E225" s="7">
        <f>VLOOKUP(C225,Tabla3[[Nombre municipio]:[Población DANE]],3)</f>
        <v>5888</v>
      </c>
      <c r="F225" s="7">
        <f t="shared" si="7"/>
        <v>8</v>
      </c>
      <c r="I225" s="12" t="str">
        <f t="shared" si="6"/>
        <v>puesto = Puesto.objects.create(id=216,dpto_name='BOLIVAR',mun_name='CORDOBA',comuna_name='', num_curul=8, fecha=fecha_aware)</v>
      </c>
    </row>
    <row r="226" spans="1:9" x14ac:dyDescent="0.25">
      <c r="A226">
        <v>217</v>
      </c>
      <c r="B226" t="s">
        <v>1413</v>
      </c>
      <c r="C226" t="s">
        <v>6373</v>
      </c>
      <c r="E226" s="7">
        <f>VLOOKUP(C226,Tabla3[[Nombre municipio]:[Población DANE]],3)</f>
        <v>75923</v>
      </c>
      <c r="F226" s="7">
        <f t="shared" si="7"/>
        <v>14</v>
      </c>
      <c r="I226" s="12" t="str">
        <f t="shared" si="6"/>
        <v>puesto = Puesto.objects.create(id=217,dpto_name='BOLIVAR',mun_name='EL CARMEN DE BOLIVAR',comuna_name='', num_curul=14, fecha=fecha_aware)</v>
      </c>
    </row>
    <row r="227" spans="1:9" x14ac:dyDescent="0.25">
      <c r="A227">
        <v>218</v>
      </c>
      <c r="B227" t="s">
        <v>1413</v>
      </c>
      <c r="C227" t="s">
        <v>6543</v>
      </c>
      <c r="E227" s="7">
        <f>VLOOKUP(C227,Tabla3[[Nombre municipio]:[Población DANE]],3)</f>
        <v>13176</v>
      </c>
      <c r="F227" s="7">
        <f t="shared" si="7"/>
        <v>8</v>
      </c>
      <c r="I227" s="12" t="str">
        <f t="shared" si="6"/>
        <v>puesto = Puesto.objects.create(id=218,dpto_name='BOLIVAR',mun_name='HATILLO DE LOBA',comuna_name='', num_curul=8, fecha=fecha_aware)</v>
      </c>
    </row>
    <row r="228" spans="1:9" x14ac:dyDescent="0.25">
      <c r="A228">
        <v>219</v>
      </c>
      <c r="B228" t="s">
        <v>1413</v>
      </c>
      <c r="C228" t="s">
        <v>5972</v>
      </c>
      <c r="E228" s="7">
        <f>VLOOKUP(C228,Tabla3[[Nombre municipio]:[Población DANE]],3)</f>
        <v>145035</v>
      </c>
      <c r="F228" s="7">
        <f t="shared" si="7"/>
        <v>17</v>
      </c>
      <c r="I228" s="12" t="str">
        <f t="shared" si="6"/>
        <v>puesto = Puesto.objects.create(id=219,dpto_name='BOLIVAR',mun_name='MAGANGUE',comuna_name='', num_curul=17, fecha=fecha_aware)</v>
      </c>
    </row>
    <row r="229" spans="1:9" x14ac:dyDescent="0.25">
      <c r="A229">
        <v>220</v>
      </c>
      <c r="B229" t="s">
        <v>1413</v>
      </c>
      <c r="C229" t="s">
        <v>5972</v>
      </c>
      <c r="D229" t="s">
        <v>32879</v>
      </c>
      <c r="E229" s="7">
        <f>VLOOKUP(C229,Tabla3[[Nombre municipio]:[Población DANE]],3)</f>
        <v>145035</v>
      </c>
      <c r="F229" s="7">
        <f t="shared" si="7"/>
        <v>17</v>
      </c>
      <c r="I229" s="12" t="str">
        <f t="shared" si="6"/>
        <v>puesto = Puesto.objects.create(id=220,dpto_name='BOLIVAR',mun_name='MAGANGUE',comuna_name='COMUNA 1', num_curul=17, fecha=fecha_aware)</v>
      </c>
    </row>
    <row r="230" spans="1:9" x14ac:dyDescent="0.25">
      <c r="A230">
        <v>221</v>
      </c>
      <c r="B230" t="s">
        <v>1413</v>
      </c>
      <c r="C230" t="s">
        <v>5972</v>
      </c>
      <c r="D230" t="s">
        <v>32918</v>
      </c>
      <c r="E230" s="7">
        <f>VLOOKUP(C230,Tabla3[[Nombre municipio]:[Población DANE]],3)</f>
        <v>145035</v>
      </c>
      <c r="F230" s="7">
        <f t="shared" si="7"/>
        <v>17</v>
      </c>
      <c r="I230" s="12" t="str">
        <f t="shared" si="6"/>
        <v>puesto = Puesto.objects.create(id=221,dpto_name='BOLIVAR',mun_name='MAGANGUE',comuna_name='COMUNA 2', num_curul=17, fecha=fecha_aware)</v>
      </c>
    </row>
    <row r="231" spans="1:9" x14ac:dyDescent="0.25">
      <c r="A231">
        <v>222</v>
      </c>
      <c r="B231" t="s">
        <v>1413</v>
      </c>
      <c r="C231" t="s">
        <v>6371</v>
      </c>
      <c r="E231" s="7">
        <f>VLOOKUP(C231,Tabla3[[Nombre municipio]:[Población DANE]],3)</f>
        <v>30104</v>
      </c>
      <c r="F231" s="7">
        <f t="shared" si="7"/>
        <v>14</v>
      </c>
      <c r="I231" s="12" t="str">
        <f t="shared" si="6"/>
        <v>puesto = Puesto.objects.create(id=222,dpto_name='BOLIVAR',mun_name='MAHATES',comuna_name='', num_curul=14, fecha=fecha_aware)</v>
      </c>
    </row>
    <row r="232" spans="1:9" x14ac:dyDescent="0.25">
      <c r="A232">
        <v>223</v>
      </c>
      <c r="B232" t="s">
        <v>1413</v>
      </c>
      <c r="C232" t="s">
        <v>6512</v>
      </c>
      <c r="E232" s="7">
        <f>VLOOKUP(C232,Tabla3[[Nombre municipio]:[Población DANE]],3)</f>
        <v>50463</v>
      </c>
      <c r="F232" s="7">
        <f t="shared" si="7"/>
        <v>14</v>
      </c>
      <c r="I232" s="12" t="str">
        <f t="shared" si="6"/>
        <v>puesto = Puesto.objects.create(id=223,dpto_name='BOLIVAR',mun_name='MARIA LA BAJA',comuna_name='', num_curul=14, fecha=fecha_aware)</v>
      </c>
    </row>
    <row r="233" spans="1:9" x14ac:dyDescent="0.25">
      <c r="A233">
        <v>224</v>
      </c>
      <c r="B233" t="s">
        <v>1413</v>
      </c>
      <c r="C233" t="s">
        <v>6376</v>
      </c>
      <c r="E233" s="7">
        <f>VLOOKUP(C233,Tabla3[[Nombre municipio]:[Población DANE]],3)</f>
        <v>20925</v>
      </c>
      <c r="F233" s="7">
        <f t="shared" si="7"/>
        <v>14</v>
      </c>
      <c r="I233" s="12" t="str">
        <f t="shared" si="6"/>
        <v>puesto = Puesto.objects.create(id=224,dpto_name='BOLIVAR',mun_name='MOMPOS',comuna_name='', num_curul=14, fecha=fecha_aware)</v>
      </c>
    </row>
    <row r="234" spans="1:9" x14ac:dyDescent="0.25">
      <c r="A234">
        <v>225</v>
      </c>
      <c r="B234" t="s">
        <v>1413</v>
      </c>
      <c r="C234" t="s">
        <v>6422</v>
      </c>
      <c r="E234" s="7">
        <f>VLOOKUP(C234,Tabla3[[Nombre municipio]:[Población DANE]],3)</f>
        <v>18243</v>
      </c>
      <c r="F234" s="7">
        <f t="shared" si="7"/>
        <v>8</v>
      </c>
      <c r="I234" s="12" t="str">
        <f t="shared" si="6"/>
        <v>puesto = Puesto.objects.create(id=225,dpto_name='BOLIVAR',mun_name='MONTECRISTO',comuna_name='', num_curul=8, fecha=fecha_aware)</v>
      </c>
    </row>
    <row r="235" spans="1:9" x14ac:dyDescent="0.25">
      <c r="A235">
        <v>226</v>
      </c>
      <c r="B235" t="s">
        <v>1413</v>
      </c>
      <c r="C235" t="s">
        <v>3299</v>
      </c>
      <c r="E235" s="7">
        <f>VLOOKUP(C235,Tabla3[[Nombre municipio]:[Población DANE]],3)</f>
        <v>41591</v>
      </c>
      <c r="F235" s="7">
        <f t="shared" si="7"/>
        <v>14</v>
      </c>
      <c r="I235" s="12" t="str">
        <f t="shared" si="6"/>
        <v>puesto = Puesto.objects.create(id=226,dpto_name='BOLIVAR',mun_name='MORALES',comuna_name='', num_curul=14, fecha=fecha_aware)</v>
      </c>
    </row>
    <row r="236" spans="1:9" x14ac:dyDescent="0.25">
      <c r="A236">
        <v>227</v>
      </c>
      <c r="B236" t="s">
        <v>1413</v>
      </c>
      <c r="C236" t="s">
        <v>5014</v>
      </c>
      <c r="E236" s="7">
        <f>VLOOKUP(C236,Tabla3[[Nombre municipio]:[Población DANE]],3)</f>
        <v>26467</v>
      </c>
      <c r="F236" s="7">
        <f t="shared" si="7"/>
        <v>14</v>
      </c>
      <c r="I236" s="12" t="str">
        <f t="shared" si="6"/>
        <v>puesto = Puesto.objects.create(id=227,dpto_name='BOLIVAR',mun_name='PINILLOS',comuna_name='', num_curul=14, fecha=fecha_aware)</v>
      </c>
    </row>
    <row r="237" spans="1:9" x14ac:dyDescent="0.25">
      <c r="A237">
        <v>228</v>
      </c>
      <c r="B237" t="s">
        <v>1413</v>
      </c>
      <c r="C237" t="s">
        <v>6484</v>
      </c>
      <c r="E237" s="7">
        <f>VLOOKUP(C237,Tabla3[[Nombre municipio]:[Población DANE]],3)</f>
        <v>8676</v>
      </c>
      <c r="F237" s="7">
        <f t="shared" si="7"/>
        <v>8</v>
      </c>
      <c r="I237" s="12" t="str">
        <f t="shared" si="6"/>
        <v>puesto = Puesto.objects.create(id=228,dpto_name='BOLIVAR',mun_name='SAN CRISTOBAL',comuna_name='', num_curul=8, fecha=fecha_aware)</v>
      </c>
    </row>
    <row r="238" spans="1:9" x14ac:dyDescent="0.25">
      <c r="A238">
        <v>229</v>
      </c>
      <c r="B238" t="s">
        <v>1413</v>
      </c>
      <c r="C238" t="s">
        <v>6540</v>
      </c>
      <c r="E238" s="7">
        <f>VLOOKUP(C238,Tabla3[[Nombre municipio]:[Población DANE]],3)</f>
        <v>19816</v>
      </c>
      <c r="F238" s="7">
        <f t="shared" si="7"/>
        <v>8</v>
      </c>
      <c r="I238" s="12" t="str">
        <f t="shared" si="6"/>
        <v>puesto = Puesto.objects.create(id=229,dpto_name='BOLIVAR',mun_name='SAN ESTANISLAO',comuna_name='', num_curul=8, fecha=fecha_aware)</v>
      </c>
    </row>
    <row r="239" spans="1:9" x14ac:dyDescent="0.25">
      <c r="A239">
        <v>230</v>
      </c>
      <c r="B239" t="s">
        <v>1413</v>
      </c>
      <c r="C239" t="s">
        <v>6507</v>
      </c>
      <c r="E239" s="7">
        <f>VLOOKUP(C239,Tabla3[[Nombre municipio]:[Población DANE]],3)</f>
        <v>25702</v>
      </c>
      <c r="F239" s="7">
        <f t="shared" si="7"/>
        <v>14</v>
      </c>
      <c r="I239" s="12" t="str">
        <f t="shared" si="6"/>
        <v>puesto = Puesto.objects.create(id=230,dpto_name='BOLIVAR',mun_name='SAN JACINTO',comuna_name='', num_curul=14, fecha=fecha_aware)</v>
      </c>
    </row>
    <row r="240" spans="1:9" x14ac:dyDescent="0.25">
      <c r="A240">
        <v>231</v>
      </c>
      <c r="B240" t="s">
        <v>1413</v>
      </c>
      <c r="C240" t="s">
        <v>6342</v>
      </c>
      <c r="E240" s="7">
        <f>VLOOKUP(C240,Tabla3[[Nombre municipio]:[Población DANE]],3)</f>
        <v>11024</v>
      </c>
      <c r="F240" s="7">
        <f t="shared" si="7"/>
        <v>8</v>
      </c>
      <c r="I240" s="12" t="str">
        <f t="shared" si="6"/>
        <v>puesto = Puesto.objects.create(id=231,dpto_name='BOLIVAR',mun_name='SAN JACINTO DEL CAUCA',comuna_name='', num_curul=8, fecha=fecha_aware)</v>
      </c>
    </row>
    <row r="241" spans="1:9" x14ac:dyDescent="0.25">
      <c r="A241">
        <v>232</v>
      </c>
      <c r="B241" t="s">
        <v>1413</v>
      </c>
      <c r="C241" t="s">
        <v>6379</v>
      </c>
      <c r="E241" s="7">
        <f>VLOOKUP(C241,Tabla3[[Nombre municipio]:[Población DANE]],3)</f>
        <v>40020</v>
      </c>
      <c r="F241" s="7">
        <f t="shared" si="7"/>
        <v>14</v>
      </c>
      <c r="I241" s="12" t="str">
        <f t="shared" si="6"/>
        <v>puesto = Puesto.objects.create(id=232,dpto_name='BOLIVAR',mun_name='SAN JUAN NEPOMUCENO',comuna_name='', num_curul=14, fecha=fecha_aware)</v>
      </c>
    </row>
    <row r="242" spans="1:9" x14ac:dyDescent="0.25">
      <c r="A242">
        <v>233</v>
      </c>
      <c r="B242" t="s">
        <v>1413</v>
      </c>
      <c r="C242" t="s">
        <v>5974</v>
      </c>
      <c r="E242" s="7">
        <f>VLOOKUP(C242,Tabla3[[Nombre municipio]:[Población DANE]],3)</f>
        <v>15943</v>
      </c>
      <c r="F242" s="7">
        <f t="shared" si="7"/>
        <v>8</v>
      </c>
      <c r="I242" s="12" t="str">
        <f t="shared" si="6"/>
        <v>puesto = Puesto.objects.create(id=233,dpto_name='BOLIVAR',mun_name='SAN MARTIN DE LOBA',comuna_name='', num_curul=8, fecha=fecha_aware)</v>
      </c>
    </row>
    <row r="243" spans="1:9" x14ac:dyDescent="0.25">
      <c r="A243">
        <v>234</v>
      </c>
      <c r="B243" t="s">
        <v>1413</v>
      </c>
      <c r="C243" t="s">
        <v>6372</v>
      </c>
      <c r="E243" s="7">
        <f>VLOOKUP(C243,Tabla3[[Nombre municipio]:[Población DANE]],3)</f>
        <v>5639</v>
      </c>
      <c r="F243" s="7">
        <f t="shared" si="7"/>
        <v>8</v>
      </c>
      <c r="I243" s="12" t="str">
        <f t="shared" si="6"/>
        <v>puesto = Puesto.objects.create(id=234,dpto_name='BOLIVAR',mun_name='SANTA ROSA',comuna_name='', num_curul=8, fecha=fecha_aware)</v>
      </c>
    </row>
    <row r="244" spans="1:9" x14ac:dyDescent="0.25">
      <c r="A244">
        <v>235</v>
      </c>
      <c r="B244" t="s">
        <v>1413</v>
      </c>
      <c r="C244" t="s">
        <v>5971</v>
      </c>
      <c r="E244" s="7">
        <f>VLOOKUP(C244,Tabla3[[Nombre municipio]:[Población DANE]],3)</f>
        <v>35854</v>
      </c>
      <c r="F244" s="7">
        <f t="shared" si="7"/>
        <v>14</v>
      </c>
      <c r="I244" s="12" t="str">
        <f t="shared" si="6"/>
        <v>puesto = Puesto.objects.create(id=235,dpto_name='BOLIVAR',mun_name='SANTA ROSA DEL SUR',comuna_name='', num_curul=14, fecha=fecha_aware)</v>
      </c>
    </row>
    <row r="245" spans="1:9" x14ac:dyDescent="0.25">
      <c r="A245">
        <v>236</v>
      </c>
      <c r="B245" t="s">
        <v>1413</v>
      </c>
      <c r="C245" t="s">
        <v>5976</v>
      </c>
      <c r="E245" s="7">
        <f>VLOOKUP(C245,Tabla3[[Nombre municipio]:[Población DANE]],3)</f>
        <v>19902</v>
      </c>
      <c r="F245" s="7">
        <f t="shared" si="7"/>
        <v>8</v>
      </c>
      <c r="I245" s="12" t="str">
        <f t="shared" si="6"/>
        <v>puesto = Puesto.objects.create(id=236,dpto_name='BOLIVAR',mun_name='SIMITI',comuna_name='', num_curul=8, fecha=fecha_aware)</v>
      </c>
    </row>
    <row r="246" spans="1:9" x14ac:dyDescent="0.25">
      <c r="A246">
        <v>237</v>
      </c>
      <c r="B246" t="s">
        <v>1413</v>
      </c>
      <c r="C246" t="s">
        <v>5975</v>
      </c>
      <c r="E246" s="7">
        <f>VLOOKUP(C246,Tabla3[[Nombre municipio]:[Población DANE]],3)</f>
        <v>11585</v>
      </c>
      <c r="F246" s="7">
        <f t="shared" si="7"/>
        <v>8</v>
      </c>
      <c r="I246" s="12" t="str">
        <f t="shared" si="6"/>
        <v>puesto = Puesto.objects.create(id=237,dpto_name='BOLIVAR',mun_name='SOPLAVIENTO',comuna_name='', num_curul=8, fecha=fecha_aware)</v>
      </c>
    </row>
    <row r="247" spans="1:9" x14ac:dyDescent="0.25">
      <c r="A247">
        <v>238</v>
      </c>
      <c r="B247" t="s">
        <v>1413</v>
      </c>
      <c r="C247" t="s">
        <v>5973</v>
      </c>
      <c r="E247" s="7">
        <f>VLOOKUP(C247,Tabla3[[Nombre municipio]:[Población DANE]],3)</f>
        <v>114716</v>
      </c>
      <c r="F247" s="7">
        <f t="shared" si="7"/>
        <v>17</v>
      </c>
      <c r="I247" s="12" t="str">
        <f t="shared" si="6"/>
        <v>puesto = Puesto.objects.create(id=238,dpto_name='BOLIVAR',mun_name='TURBACO',comuna_name='', num_curul=17, fecha=fecha_aware)</v>
      </c>
    </row>
    <row r="248" spans="1:9" x14ac:dyDescent="0.25">
      <c r="A248">
        <v>239</v>
      </c>
      <c r="B248" t="s">
        <v>1413</v>
      </c>
      <c r="C248" t="s">
        <v>5973</v>
      </c>
      <c r="D248" t="s">
        <v>32879</v>
      </c>
      <c r="E248" s="7">
        <f>VLOOKUP(C248,Tabla3[[Nombre municipio]:[Población DANE]],3)</f>
        <v>114716</v>
      </c>
      <c r="F248" s="7">
        <f t="shared" si="7"/>
        <v>17</v>
      </c>
      <c r="I248" s="12" t="str">
        <f t="shared" si="6"/>
        <v>puesto = Puesto.objects.create(id=239,dpto_name='BOLIVAR',mun_name='TURBACO',comuna_name='COMUNA 1', num_curul=17, fecha=fecha_aware)</v>
      </c>
    </row>
    <row r="249" spans="1:9" x14ac:dyDescent="0.25">
      <c r="A249">
        <v>240</v>
      </c>
      <c r="B249" t="s">
        <v>1413</v>
      </c>
      <c r="C249" t="s">
        <v>5973</v>
      </c>
      <c r="D249" t="s">
        <v>32918</v>
      </c>
      <c r="E249" s="7">
        <f>VLOOKUP(C249,Tabla3[[Nombre municipio]:[Población DANE]],3)</f>
        <v>114716</v>
      </c>
      <c r="F249" s="7">
        <f t="shared" si="7"/>
        <v>17</v>
      </c>
      <c r="I249" s="12" t="str">
        <f t="shared" si="6"/>
        <v>puesto = Puesto.objects.create(id=240,dpto_name='BOLIVAR',mun_name='TURBACO',comuna_name='COMUNA 2', num_curul=17, fecha=fecha_aware)</v>
      </c>
    </row>
    <row r="250" spans="1:9" x14ac:dyDescent="0.25">
      <c r="A250">
        <v>241</v>
      </c>
      <c r="B250" t="s">
        <v>1413</v>
      </c>
      <c r="C250" t="s">
        <v>5973</v>
      </c>
      <c r="D250" t="s">
        <v>32890</v>
      </c>
      <c r="E250" s="7">
        <f>VLOOKUP(C250,Tabla3[[Nombre municipio]:[Población DANE]],3)</f>
        <v>114716</v>
      </c>
      <c r="F250" s="7">
        <f t="shared" si="7"/>
        <v>17</v>
      </c>
      <c r="I250" s="12" t="str">
        <f t="shared" si="6"/>
        <v>puesto = Puesto.objects.create(id=241,dpto_name='BOLIVAR',mun_name='TURBACO',comuna_name='COMUNA 3', num_curul=17, fecha=fecha_aware)</v>
      </c>
    </row>
    <row r="251" spans="1:9" x14ac:dyDescent="0.25">
      <c r="A251">
        <v>242</v>
      </c>
      <c r="B251" t="s">
        <v>1413</v>
      </c>
      <c r="C251" t="s">
        <v>5973</v>
      </c>
      <c r="D251" t="s">
        <v>32916</v>
      </c>
      <c r="E251" s="7">
        <f>VLOOKUP(C251,Tabla3[[Nombre municipio]:[Población DANE]],3)</f>
        <v>114716</v>
      </c>
      <c r="F251" s="7">
        <f t="shared" si="7"/>
        <v>17</v>
      </c>
      <c r="I251" s="12" t="str">
        <f t="shared" si="6"/>
        <v>puesto = Puesto.objects.create(id=242,dpto_name='BOLIVAR',mun_name='TURBACO',comuna_name='COMUNA 5', num_curul=17, fecha=fecha_aware)</v>
      </c>
    </row>
    <row r="252" spans="1:9" x14ac:dyDescent="0.25">
      <c r="A252">
        <v>243</v>
      </c>
      <c r="B252" t="s">
        <v>1413</v>
      </c>
      <c r="C252" t="s">
        <v>6454</v>
      </c>
      <c r="E252" s="7">
        <f>VLOOKUP(C252,Tabla3[[Nombre municipio]:[Población DANE]],3)</f>
        <v>17776</v>
      </c>
      <c r="F252" s="7">
        <f t="shared" si="7"/>
        <v>8</v>
      </c>
      <c r="I252" s="12" t="str">
        <f t="shared" si="6"/>
        <v>puesto = Puesto.objects.create(id=243,dpto_name='BOLIVAR',mun_name='TURBANA',comuna_name='', num_curul=8, fecha=fecha_aware)</v>
      </c>
    </row>
    <row r="253" spans="1:9" x14ac:dyDescent="0.25">
      <c r="A253">
        <v>244</v>
      </c>
      <c r="B253" t="s">
        <v>1413</v>
      </c>
      <c r="C253" t="s">
        <v>3515</v>
      </c>
      <c r="E253" s="7">
        <f>VLOOKUP(C253,Tabla3[[Nombre municipio]:[Población DANE]],3)</f>
        <v>8740</v>
      </c>
      <c r="F253" s="7">
        <f t="shared" si="7"/>
        <v>8</v>
      </c>
      <c r="I253" s="12" t="str">
        <f t="shared" si="6"/>
        <v>puesto = Puesto.objects.create(id=244,dpto_name='BOLIVAR',mun_name='VILLANUEVA',comuna_name='', num_curul=8, fecha=fecha_aware)</v>
      </c>
    </row>
    <row r="254" spans="1:9" x14ac:dyDescent="0.25">
      <c r="A254">
        <v>245</v>
      </c>
      <c r="B254" t="s">
        <v>1413</v>
      </c>
      <c r="C254" t="s">
        <v>3194</v>
      </c>
      <c r="E254" s="7">
        <f>VLOOKUP(C254,Tabla3[[Nombre municipio]:[Población DANE]],3)</f>
        <v>12795</v>
      </c>
      <c r="F254" s="7">
        <f t="shared" si="7"/>
        <v>8</v>
      </c>
      <c r="I254" s="12" t="str">
        <f t="shared" si="6"/>
        <v>puesto = Puesto.objects.create(id=245,dpto_name='BOLIVAR',mun_name='ZAMBRANO',comuna_name='', num_curul=8, fecha=fecha_aware)</v>
      </c>
    </row>
    <row r="255" spans="1:9" x14ac:dyDescent="0.25">
      <c r="A255">
        <v>246</v>
      </c>
      <c r="B255" t="s">
        <v>4851</v>
      </c>
      <c r="C255" t="s">
        <v>3362</v>
      </c>
      <c r="E255" s="7">
        <f>VLOOKUP(C255,Tabla3[[Nombre municipio]:[Población DANE]],3)</f>
        <v>2030</v>
      </c>
      <c r="F255" s="7">
        <f t="shared" si="7"/>
        <v>8</v>
      </c>
      <c r="I255" s="12" t="str">
        <f t="shared" si="6"/>
        <v>puesto = Puesto.objects.create(id=246,dpto_name='BOYACA',mun_name='ALMEIDA',comuna_name='', num_curul=8, fecha=fecha_aware)</v>
      </c>
    </row>
    <row r="256" spans="1:9" x14ac:dyDescent="0.25">
      <c r="A256">
        <v>247</v>
      </c>
      <c r="B256" t="s">
        <v>4851</v>
      </c>
      <c r="C256" t="s">
        <v>5985</v>
      </c>
      <c r="E256" s="7">
        <f>VLOOKUP(C256,Tabla3[[Nombre municipio]:[Población DANE]],3)</f>
        <v>16319</v>
      </c>
      <c r="F256" s="7">
        <f t="shared" si="7"/>
        <v>8</v>
      </c>
      <c r="I256" s="12" t="str">
        <f t="shared" si="6"/>
        <v>puesto = Puesto.objects.create(id=247,dpto_name='BOYACA',mun_name='AQUITANIA (PUEBLOVIEJO)',comuna_name='', num_curul=8, fecha=fecha_aware)</v>
      </c>
    </row>
    <row r="257" spans="1:9" x14ac:dyDescent="0.25">
      <c r="A257">
        <v>248</v>
      </c>
      <c r="B257" t="s">
        <v>4851</v>
      </c>
      <c r="C257" t="s">
        <v>5980</v>
      </c>
      <c r="E257" s="7">
        <f>VLOOKUP(C257,Tabla3[[Nombre municipio]:[Población DANE]],3)</f>
        <v>6265</v>
      </c>
      <c r="F257" s="7">
        <f t="shared" si="7"/>
        <v>8</v>
      </c>
      <c r="I257" s="12" t="str">
        <f t="shared" si="6"/>
        <v>puesto = Puesto.objects.create(id=248,dpto_name='BOYACA',mun_name='ARCABUCO',comuna_name='', num_curul=8, fecha=fecha_aware)</v>
      </c>
    </row>
    <row r="258" spans="1:9" x14ac:dyDescent="0.25">
      <c r="A258">
        <v>249</v>
      </c>
      <c r="B258" t="s">
        <v>4851</v>
      </c>
      <c r="C258" t="s">
        <v>291</v>
      </c>
      <c r="E258" s="7">
        <f>VLOOKUP(C258,Tabla3[[Nombre municipio]:[Población DANE]],3)</f>
        <v>6621</v>
      </c>
      <c r="F258" s="7">
        <f t="shared" si="7"/>
        <v>8</v>
      </c>
      <c r="I258" s="12" t="str">
        <f t="shared" si="6"/>
        <v>puesto = Puesto.objects.create(id=249,dpto_name='BOYACA',mun_name='BELEN',comuna_name='', num_curul=8, fecha=fecha_aware)</v>
      </c>
    </row>
    <row r="259" spans="1:9" x14ac:dyDescent="0.25">
      <c r="A259">
        <v>250</v>
      </c>
      <c r="B259" t="s">
        <v>4851</v>
      </c>
      <c r="C259" t="s">
        <v>5713</v>
      </c>
      <c r="E259" s="7">
        <f>VLOOKUP(C259,Tabla3[[Nombre municipio]:[Población DANE]],3)</f>
        <v>1664</v>
      </c>
      <c r="F259" s="7">
        <f t="shared" si="7"/>
        <v>8</v>
      </c>
      <c r="I259" s="12" t="str">
        <f t="shared" si="6"/>
        <v>puesto = Puesto.objects.create(id=250,dpto_name='BOYACA',mun_name='BERBEO',comuna_name='', num_curul=8, fecha=fecha_aware)</v>
      </c>
    </row>
    <row r="260" spans="1:9" x14ac:dyDescent="0.25">
      <c r="A260">
        <v>251</v>
      </c>
      <c r="B260" t="s">
        <v>4851</v>
      </c>
      <c r="C260" t="s">
        <v>6007</v>
      </c>
      <c r="E260" s="7">
        <f>VLOOKUP(C260,Tabla3[[Nombre municipio]:[Población DANE]],3)</f>
        <v>10808</v>
      </c>
      <c r="F260" s="7">
        <f t="shared" si="7"/>
        <v>8</v>
      </c>
      <c r="I260" s="12" t="str">
        <f t="shared" si="6"/>
        <v>puesto = Puesto.objects.create(id=251,dpto_name='BOYACA',mun_name='BETEITIVA',comuna_name='', num_curul=8, fecha=fecha_aware)</v>
      </c>
    </row>
    <row r="261" spans="1:9" x14ac:dyDescent="0.25">
      <c r="A261">
        <v>252</v>
      </c>
      <c r="B261" t="s">
        <v>4851</v>
      </c>
      <c r="C261" t="s">
        <v>4851</v>
      </c>
      <c r="E261" s="7">
        <f>VLOOKUP(C261,Tabla3[[Nombre municipio]:[Población DANE]],3)</f>
        <v>46093</v>
      </c>
      <c r="F261" s="7">
        <f t="shared" si="7"/>
        <v>14</v>
      </c>
      <c r="I261" s="12" t="str">
        <f t="shared" si="6"/>
        <v>puesto = Puesto.objects.create(id=252,dpto_name='BOYACA',mun_name='BOYACA',comuna_name='', num_curul=14, fecha=fecha_aware)</v>
      </c>
    </row>
    <row r="262" spans="1:9" x14ac:dyDescent="0.25">
      <c r="A262">
        <v>253</v>
      </c>
      <c r="B262" t="s">
        <v>4851</v>
      </c>
      <c r="C262" t="s">
        <v>6301</v>
      </c>
      <c r="E262" s="7">
        <f>VLOOKUP(C262,Tabla3[[Nombre municipio]:[Población DANE]],3)</f>
        <v>11231</v>
      </c>
      <c r="F262" s="7">
        <f t="shared" si="7"/>
        <v>8</v>
      </c>
      <c r="I262" s="12" t="str">
        <f t="shared" si="6"/>
        <v>puesto = Puesto.objects.create(id=253,dpto_name='BOYACA',mun_name='BUENAVISTA',comuna_name='', num_curul=8, fecha=fecha_aware)</v>
      </c>
    </row>
    <row r="263" spans="1:9" x14ac:dyDescent="0.25">
      <c r="A263">
        <v>254</v>
      </c>
      <c r="B263" t="s">
        <v>4851</v>
      </c>
      <c r="C263" t="s">
        <v>5982</v>
      </c>
      <c r="E263" s="7">
        <f>VLOOKUP(C263,Tabla3[[Nombre municipio]:[Población DANE]],3)</f>
        <v>9925</v>
      </c>
      <c r="F263" s="7">
        <f t="shared" si="7"/>
        <v>8</v>
      </c>
      <c r="I263" s="12" t="str">
        <f t="shared" si="6"/>
        <v>puesto = Puesto.objects.create(id=254,dpto_name='BOYACA',mun_name='BUSBANZA',comuna_name='', num_curul=8, fecha=fecha_aware)</v>
      </c>
    </row>
    <row r="264" spans="1:9" x14ac:dyDescent="0.25">
      <c r="A264">
        <v>255</v>
      </c>
      <c r="B264" t="s">
        <v>4851</v>
      </c>
      <c r="C264" t="s">
        <v>6224</v>
      </c>
      <c r="E264" s="7">
        <f>VLOOKUP(C264,Tabla3[[Nombre municipio]:[Población DANE]],3)</f>
        <v>3259</v>
      </c>
      <c r="F264" s="7">
        <f t="shared" si="7"/>
        <v>8</v>
      </c>
      <c r="I264" s="12" t="str">
        <f t="shared" si="6"/>
        <v>puesto = Puesto.objects.create(id=255,dpto_name='BOYACA',mun_name='CAMPOHERMOSO',comuna_name='', num_curul=8, fecha=fecha_aware)</v>
      </c>
    </row>
    <row r="265" spans="1:9" x14ac:dyDescent="0.25">
      <c r="A265">
        <v>256</v>
      </c>
      <c r="B265" t="s">
        <v>4851</v>
      </c>
      <c r="C265" t="s">
        <v>4288</v>
      </c>
      <c r="E265" s="7">
        <f>VLOOKUP(C265,Tabla3[[Nombre municipio]:[Población DANE]],3)</f>
        <v>3912</v>
      </c>
      <c r="F265" s="7">
        <f t="shared" si="7"/>
        <v>8</v>
      </c>
      <c r="I265" s="12" t="str">
        <f t="shared" si="6"/>
        <v>puesto = Puesto.objects.create(id=256,dpto_name='BOYACA',mun_name='CERINZA',comuna_name='', num_curul=8, fecha=fecha_aware)</v>
      </c>
    </row>
    <row r="266" spans="1:9" x14ac:dyDescent="0.25">
      <c r="A266">
        <v>257</v>
      </c>
      <c r="B266" t="s">
        <v>4851</v>
      </c>
      <c r="C266" t="s">
        <v>5979</v>
      </c>
      <c r="E266" s="7">
        <f>VLOOKUP(C266,Tabla3[[Nombre municipio]:[Población DANE]],3)</f>
        <v>3373</v>
      </c>
      <c r="F266" s="7">
        <f t="shared" si="7"/>
        <v>8</v>
      </c>
      <c r="I266" s="12" t="str">
        <f t="shared" si="6"/>
        <v>puesto = Puesto.objects.create(id=257,dpto_name='BOYACA',mun_name='CHINAVITA',comuna_name='', num_curul=8, fecha=fecha_aware)</v>
      </c>
    </row>
    <row r="267" spans="1:9" x14ac:dyDescent="0.25">
      <c r="A267">
        <v>258</v>
      </c>
      <c r="B267" t="s">
        <v>4851</v>
      </c>
      <c r="C267" t="s">
        <v>5981</v>
      </c>
      <c r="E267" s="7">
        <f>VLOOKUP(C267,Tabla3[[Nombre municipio]:[Población DANE]],3)</f>
        <v>5309</v>
      </c>
      <c r="F267" s="7">
        <f t="shared" si="7"/>
        <v>8</v>
      </c>
      <c r="I267" s="12" t="str">
        <f t="shared" ref="I267:I330" si="8">CONCATENATE($I$2,A267,$J$2,B267,$K$2,C267,$L$2,D267,$M$2,F267,$N$2,$P$2)</f>
        <v>puesto = Puesto.objects.create(id=258,dpto_name='BOYACA',mun_name='CHIQUINQUIRA',comuna_name='', num_curul=8, fecha=fecha_aware)</v>
      </c>
    </row>
    <row r="268" spans="1:9" x14ac:dyDescent="0.25">
      <c r="A268">
        <v>259</v>
      </c>
      <c r="B268" t="s">
        <v>4851</v>
      </c>
      <c r="C268" t="s">
        <v>5179</v>
      </c>
      <c r="E268" s="7">
        <f>VLOOKUP(C268,Tabla3[[Nombre municipio]:[Población DANE]],3)</f>
        <v>4971</v>
      </c>
      <c r="F268" s="7">
        <f t="shared" si="7"/>
        <v>8</v>
      </c>
      <c r="I268" s="12" t="str">
        <f t="shared" si="8"/>
        <v>puesto = Puesto.objects.create(id=259,dpto_name='BOYACA',mun_name='CHIQUIZA',comuna_name='', num_curul=8, fecha=fecha_aware)</v>
      </c>
    </row>
    <row r="269" spans="1:9" x14ac:dyDescent="0.25">
      <c r="A269">
        <v>260</v>
      </c>
      <c r="B269" t="s">
        <v>4851</v>
      </c>
      <c r="C269" t="s">
        <v>6327</v>
      </c>
      <c r="E269" s="7">
        <f>VLOOKUP(C269,Tabla3[[Nombre municipio]:[Población DANE]],3)</f>
        <v>31771</v>
      </c>
      <c r="F269" s="7">
        <f t="shared" si="7"/>
        <v>14</v>
      </c>
      <c r="I269" s="12" t="str">
        <f t="shared" si="8"/>
        <v>puesto = Puesto.objects.create(id=260,dpto_name='BOYACA',mun_name='CHISCAS',comuna_name='', num_curul=14, fecha=fecha_aware)</v>
      </c>
    </row>
    <row r="270" spans="1:9" x14ac:dyDescent="0.25">
      <c r="A270">
        <v>261</v>
      </c>
      <c r="B270" t="s">
        <v>4851</v>
      </c>
      <c r="C270" t="s">
        <v>6009</v>
      </c>
      <c r="E270" s="7">
        <f>VLOOKUP(C270,Tabla3[[Nombre municipio]:[Población DANE]],3)</f>
        <v>8317</v>
      </c>
      <c r="F270" s="7">
        <f t="shared" ref="F270:F333" si="9">IF(E270&gt;=100001, 17, IF(E270&gt;=20001, 14, 8))</f>
        <v>8</v>
      </c>
      <c r="I270" s="12" t="str">
        <f t="shared" si="8"/>
        <v>puesto = Puesto.objects.create(id=261,dpto_name='BOYACA',mun_name='CHITA',comuna_name='', num_curul=8, fecha=fecha_aware)</v>
      </c>
    </row>
    <row r="271" spans="1:9" x14ac:dyDescent="0.25">
      <c r="A271">
        <v>262</v>
      </c>
      <c r="B271" t="s">
        <v>4851</v>
      </c>
      <c r="C271" t="s">
        <v>5983</v>
      </c>
      <c r="E271" s="7">
        <f>VLOOKUP(C271,Tabla3[[Nombre municipio]:[Población DANE]],3)</f>
        <v>6185</v>
      </c>
      <c r="F271" s="7">
        <f t="shared" si="9"/>
        <v>8</v>
      </c>
      <c r="I271" s="12" t="str">
        <f t="shared" si="8"/>
        <v>puesto = Puesto.objects.create(id=262,dpto_name='BOYACA',mun_name='CHITARAQUE',comuna_name='', num_curul=8, fecha=fecha_aware)</v>
      </c>
    </row>
    <row r="272" spans="1:9" x14ac:dyDescent="0.25">
      <c r="A272">
        <v>263</v>
      </c>
      <c r="B272" t="s">
        <v>4851</v>
      </c>
      <c r="C272" t="s">
        <v>4806</v>
      </c>
      <c r="E272" s="7">
        <f>VLOOKUP(C272,Tabla3[[Nombre municipio]:[Población DANE]],3)</f>
        <v>2960</v>
      </c>
      <c r="F272" s="7">
        <f t="shared" si="9"/>
        <v>8</v>
      </c>
      <c r="I272" s="12" t="str">
        <f t="shared" si="8"/>
        <v>puesto = Puesto.objects.create(id=263,dpto_name='BOYACA',mun_name='CHIVATA',comuna_name='', num_curul=8, fecha=fecha_aware)</v>
      </c>
    </row>
    <row r="273" spans="1:9" x14ac:dyDescent="0.25">
      <c r="A273">
        <v>264</v>
      </c>
      <c r="B273" t="s">
        <v>4851</v>
      </c>
      <c r="C273" t="s">
        <v>6430</v>
      </c>
      <c r="E273" s="7">
        <f>VLOOKUP(C273,Tabla3[[Nombre municipio]:[Población DANE]],3)</f>
        <v>63134</v>
      </c>
      <c r="F273" s="7">
        <f t="shared" si="9"/>
        <v>14</v>
      </c>
      <c r="I273" s="12" t="str">
        <f t="shared" si="8"/>
        <v>puesto = Puesto.objects.create(id=264,dpto_name='BOYACA',mun_name='CIENEGA',comuna_name='', num_curul=14, fecha=fecha_aware)</v>
      </c>
    </row>
    <row r="274" spans="1:9" x14ac:dyDescent="0.25">
      <c r="A274">
        <v>265</v>
      </c>
      <c r="B274" t="s">
        <v>4851</v>
      </c>
      <c r="C274" t="s">
        <v>5192</v>
      </c>
      <c r="E274" s="7">
        <f>VLOOKUP(C274,Tabla3[[Nombre municipio]:[Población DANE]],3)</f>
        <v>13896</v>
      </c>
      <c r="F274" s="7">
        <f t="shared" si="9"/>
        <v>8</v>
      </c>
      <c r="I274" s="12" t="str">
        <f t="shared" si="8"/>
        <v>puesto = Puesto.objects.create(id=265,dpto_name='BOYACA',mun_name='COMBITA',comuna_name='', num_curul=8, fecha=fecha_aware)</v>
      </c>
    </row>
    <row r="275" spans="1:9" x14ac:dyDescent="0.25">
      <c r="A275">
        <v>266</v>
      </c>
      <c r="B275" t="s">
        <v>4851</v>
      </c>
      <c r="C275" t="s">
        <v>6008</v>
      </c>
      <c r="E275" s="7">
        <f>VLOOKUP(C275,Tabla3[[Nombre municipio]:[Población DANE]],3)</f>
        <v>3798</v>
      </c>
      <c r="F275" s="7">
        <f t="shared" si="9"/>
        <v>8</v>
      </c>
      <c r="I275" s="12" t="str">
        <f t="shared" si="8"/>
        <v>puesto = Puesto.objects.create(id=266,dpto_name='BOYACA',mun_name='COPER',comuna_name='', num_curul=8, fecha=fecha_aware)</v>
      </c>
    </row>
    <row r="276" spans="1:9" x14ac:dyDescent="0.25">
      <c r="A276">
        <v>267</v>
      </c>
      <c r="B276" t="s">
        <v>4851</v>
      </c>
      <c r="C276" t="s">
        <v>3799</v>
      </c>
      <c r="E276" s="7">
        <f>VLOOKUP(C276,Tabla3[[Nombre municipio]:[Población DANE]],3)</f>
        <v>70591</v>
      </c>
      <c r="F276" s="7">
        <f t="shared" si="9"/>
        <v>14</v>
      </c>
      <c r="I276" s="12" t="str">
        <f t="shared" si="8"/>
        <v>puesto = Puesto.objects.create(id=267,dpto_name='BOYACA',mun_name='CORRALES',comuna_name='', num_curul=14, fecha=fecha_aware)</v>
      </c>
    </row>
    <row r="277" spans="1:9" x14ac:dyDescent="0.25">
      <c r="A277">
        <v>268</v>
      </c>
      <c r="B277" t="s">
        <v>4851</v>
      </c>
      <c r="C277" t="s">
        <v>5978</v>
      </c>
      <c r="E277" s="7">
        <f>VLOOKUP(C277,Tabla3[[Nombre municipio]:[Población DANE]],3)</f>
        <v>2904</v>
      </c>
      <c r="F277" s="7">
        <f t="shared" si="9"/>
        <v>8</v>
      </c>
      <c r="I277" s="12" t="str">
        <f t="shared" si="8"/>
        <v>puesto = Puesto.objects.create(id=268,dpto_name='BOYACA',mun_name='COVARACHIA',comuna_name='', num_curul=8, fecha=fecha_aware)</v>
      </c>
    </row>
    <row r="278" spans="1:9" x14ac:dyDescent="0.25">
      <c r="A278">
        <v>269</v>
      </c>
      <c r="B278" t="s">
        <v>4851</v>
      </c>
      <c r="C278" t="s">
        <v>6370</v>
      </c>
      <c r="E278" s="7">
        <f>VLOOKUP(C278,Tabla3[[Nombre municipio]:[Población DANE]],3)</f>
        <v>11175</v>
      </c>
      <c r="F278" s="7">
        <f t="shared" si="9"/>
        <v>8</v>
      </c>
      <c r="I278" s="12" t="str">
        <f t="shared" si="8"/>
        <v>puesto = Puesto.objects.create(id=269,dpto_name='BOYACA',mun_name='CUBARA',comuna_name='', num_curul=8, fecha=fecha_aware)</v>
      </c>
    </row>
    <row r="279" spans="1:9" x14ac:dyDescent="0.25">
      <c r="A279">
        <v>270</v>
      </c>
      <c r="B279" t="s">
        <v>4851</v>
      </c>
      <c r="C279" t="s">
        <v>5423</v>
      </c>
      <c r="E279" s="7">
        <f>VLOOKUP(C279,Tabla3[[Nombre municipio]:[Población DANE]],3)</f>
        <v>3980</v>
      </c>
      <c r="F279" s="7">
        <f t="shared" si="9"/>
        <v>8</v>
      </c>
      <c r="I279" s="12" t="str">
        <f t="shared" si="8"/>
        <v>puesto = Puesto.objects.create(id=270,dpto_name='BOYACA',mun_name='CUCAITA',comuna_name='', num_curul=8, fecha=fecha_aware)</v>
      </c>
    </row>
    <row r="280" spans="1:9" x14ac:dyDescent="0.25">
      <c r="A280">
        <v>271</v>
      </c>
      <c r="B280" t="s">
        <v>4851</v>
      </c>
      <c r="C280" t="s">
        <v>4282</v>
      </c>
      <c r="E280" s="7">
        <f>VLOOKUP(C280,Tabla3[[Nombre municipio]:[Población DANE]],3)</f>
        <v>1899</v>
      </c>
      <c r="F280" s="7">
        <f t="shared" si="9"/>
        <v>8</v>
      </c>
      <c r="I280" s="12" t="str">
        <f t="shared" si="8"/>
        <v>puesto = Puesto.objects.create(id=271,dpto_name='BOYACA',mun_name='CUITIVA',comuna_name='', num_curul=8, fecha=fecha_aware)</v>
      </c>
    </row>
    <row r="281" spans="1:9" x14ac:dyDescent="0.25">
      <c r="A281">
        <v>272</v>
      </c>
      <c r="B281" t="s">
        <v>4851</v>
      </c>
      <c r="C281" t="s">
        <v>3863</v>
      </c>
      <c r="E281" s="7">
        <f>VLOOKUP(C281,Tabla3[[Nombre municipio]:[Población DANE]],3)</f>
        <v>131591</v>
      </c>
      <c r="F281" s="7">
        <f t="shared" si="9"/>
        <v>17</v>
      </c>
      <c r="I281" s="12" t="str">
        <f t="shared" si="8"/>
        <v>puesto = Puesto.objects.create(id=272,dpto_name='BOYACA',mun_name='DUITAMA',comuna_name='', num_curul=17, fecha=fecha_aware)</v>
      </c>
    </row>
    <row r="282" spans="1:9" x14ac:dyDescent="0.25">
      <c r="A282">
        <v>273</v>
      </c>
      <c r="B282" t="s">
        <v>4851</v>
      </c>
      <c r="C282" t="s">
        <v>3863</v>
      </c>
      <c r="D282" t="s">
        <v>32879</v>
      </c>
      <c r="E282" s="7">
        <f>VLOOKUP(C282,Tabla3[[Nombre municipio]:[Población DANE]],3)</f>
        <v>131591</v>
      </c>
      <c r="F282" s="7">
        <f t="shared" si="9"/>
        <v>17</v>
      </c>
      <c r="I282" s="12" t="str">
        <f t="shared" si="8"/>
        <v>puesto = Puesto.objects.create(id=273,dpto_name='BOYACA',mun_name='DUITAMA',comuna_name='COMUNA 1', num_curul=17, fecha=fecha_aware)</v>
      </c>
    </row>
    <row r="283" spans="1:9" x14ac:dyDescent="0.25">
      <c r="A283">
        <v>274</v>
      </c>
      <c r="B283" t="s">
        <v>4851</v>
      </c>
      <c r="C283" t="s">
        <v>3863</v>
      </c>
      <c r="D283" t="s">
        <v>32890</v>
      </c>
      <c r="E283" s="7">
        <f>VLOOKUP(C283,Tabla3[[Nombre municipio]:[Población DANE]],3)</f>
        <v>131591</v>
      </c>
      <c r="F283" s="7">
        <f t="shared" si="9"/>
        <v>17</v>
      </c>
      <c r="I283" s="12" t="str">
        <f t="shared" si="8"/>
        <v>puesto = Puesto.objects.create(id=274,dpto_name='BOYACA',mun_name='DUITAMA',comuna_name='COMUNA 3', num_curul=17, fecha=fecha_aware)</v>
      </c>
    </row>
    <row r="284" spans="1:9" x14ac:dyDescent="0.25">
      <c r="A284">
        <v>275</v>
      </c>
      <c r="B284" t="s">
        <v>4851</v>
      </c>
      <c r="C284" t="s">
        <v>3863</v>
      </c>
      <c r="D284" t="s">
        <v>32936</v>
      </c>
      <c r="E284" s="7">
        <f>VLOOKUP(C284,Tabla3[[Nombre municipio]:[Población DANE]],3)</f>
        <v>131591</v>
      </c>
      <c r="F284" s="7">
        <f t="shared" si="9"/>
        <v>17</v>
      </c>
      <c r="I284" s="12" t="str">
        <f t="shared" si="8"/>
        <v>puesto = Puesto.objects.create(id=275,dpto_name='BOYACA',mun_name='DUITAMA',comuna_name='COMUNA 4', num_curul=17, fecha=fecha_aware)</v>
      </c>
    </row>
    <row r="285" spans="1:9" x14ac:dyDescent="0.25">
      <c r="A285">
        <v>276</v>
      </c>
      <c r="B285" t="s">
        <v>4851</v>
      </c>
      <c r="C285" t="s">
        <v>3863</v>
      </c>
      <c r="D285" t="s">
        <v>32916</v>
      </c>
      <c r="E285" s="7">
        <f>VLOOKUP(C285,Tabla3[[Nombre municipio]:[Población DANE]],3)</f>
        <v>131591</v>
      </c>
      <c r="F285" s="7">
        <f t="shared" si="9"/>
        <v>17</v>
      </c>
      <c r="I285" s="12" t="str">
        <f t="shared" si="8"/>
        <v>puesto = Puesto.objects.create(id=276,dpto_name='BOYACA',mun_name='DUITAMA',comuna_name='COMUNA 5', num_curul=17, fecha=fecha_aware)</v>
      </c>
    </row>
    <row r="286" spans="1:9" x14ac:dyDescent="0.25">
      <c r="A286">
        <v>277</v>
      </c>
      <c r="B286" t="s">
        <v>4851</v>
      </c>
      <c r="C286" t="s">
        <v>3863</v>
      </c>
      <c r="D286" t="s">
        <v>32908</v>
      </c>
      <c r="E286" s="7">
        <f>VLOOKUP(C286,Tabla3[[Nombre municipio]:[Población DANE]],3)</f>
        <v>131591</v>
      </c>
      <c r="F286" s="7">
        <f t="shared" si="9"/>
        <v>17</v>
      </c>
      <c r="I286" s="12" t="str">
        <f t="shared" si="8"/>
        <v>puesto = Puesto.objects.create(id=277,dpto_name='BOYACA',mun_name='DUITAMA',comuna_name='COMUNA 6', num_curul=17, fecha=fecha_aware)</v>
      </c>
    </row>
    <row r="287" spans="1:9" x14ac:dyDescent="0.25">
      <c r="A287">
        <v>278</v>
      </c>
      <c r="B287" t="s">
        <v>4851</v>
      </c>
      <c r="C287" t="s">
        <v>3863</v>
      </c>
      <c r="D287" t="s">
        <v>32999</v>
      </c>
      <c r="E287" s="7">
        <f>VLOOKUP(C287,Tabla3[[Nombre municipio]:[Población DANE]],3)</f>
        <v>131591</v>
      </c>
      <c r="F287" s="7">
        <f t="shared" si="9"/>
        <v>17</v>
      </c>
      <c r="I287" s="12" t="str">
        <f t="shared" si="8"/>
        <v>puesto = Puesto.objects.create(id=278,dpto_name='BOYACA',mun_name='DUITAMA',comuna_name='CORREGIMIENTO 3', num_curul=17, fecha=fecha_aware)</v>
      </c>
    </row>
    <row r="288" spans="1:9" x14ac:dyDescent="0.25">
      <c r="A288">
        <v>279</v>
      </c>
      <c r="B288" t="s">
        <v>4851</v>
      </c>
      <c r="C288" t="s">
        <v>5990</v>
      </c>
      <c r="E288" s="7">
        <f>VLOOKUP(C288,Tabla3[[Nombre municipio]:[Población DANE]],3)</f>
        <v>4377</v>
      </c>
      <c r="F288" s="7">
        <f t="shared" si="9"/>
        <v>8</v>
      </c>
      <c r="I288" s="12" t="str">
        <f t="shared" si="8"/>
        <v>puesto = Puesto.objects.create(id=279,dpto_name='BOYACA',mun_name='EL COCUY',comuna_name='', num_curul=8, fecha=fecha_aware)</v>
      </c>
    </row>
    <row r="289" spans="1:9" x14ac:dyDescent="0.25">
      <c r="A289">
        <v>280</v>
      </c>
      <c r="B289" t="s">
        <v>4851</v>
      </c>
      <c r="C289" t="s">
        <v>6497</v>
      </c>
      <c r="E289" s="7">
        <f>VLOOKUP(C289,Tabla3[[Nombre municipio]:[Población DANE]],3)</f>
        <v>3217</v>
      </c>
      <c r="F289" s="7">
        <f t="shared" si="9"/>
        <v>8</v>
      </c>
      <c r="I289" s="12" t="str">
        <f t="shared" si="8"/>
        <v>puesto = Puesto.objects.create(id=280,dpto_name='BOYACA',mun_name='EL ESPINO',comuna_name='', num_curul=8, fecha=fecha_aware)</v>
      </c>
    </row>
    <row r="290" spans="1:9" x14ac:dyDescent="0.25">
      <c r="A290">
        <v>281</v>
      </c>
      <c r="B290" t="s">
        <v>4851</v>
      </c>
      <c r="C290" t="s">
        <v>5991</v>
      </c>
      <c r="E290" s="7">
        <f>VLOOKUP(C290,Tabla3[[Nombre municipio]:[Población DANE]],3)</f>
        <v>12596</v>
      </c>
      <c r="F290" s="7">
        <f t="shared" si="9"/>
        <v>8</v>
      </c>
      <c r="I290" s="12" t="str">
        <f t="shared" si="8"/>
        <v>puesto = Puesto.objects.create(id=281,dpto_name='BOYACA',mun_name='FIRAVITOBA',comuna_name='', num_curul=8, fecha=fecha_aware)</v>
      </c>
    </row>
    <row r="291" spans="1:9" x14ac:dyDescent="0.25">
      <c r="A291">
        <v>282</v>
      </c>
      <c r="B291" t="s">
        <v>4851</v>
      </c>
      <c r="C291" t="s">
        <v>6016</v>
      </c>
      <c r="E291" s="7">
        <f>VLOOKUP(C291,Tabla3[[Nombre municipio]:[Población DANE]],3)</f>
        <v>3422</v>
      </c>
      <c r="F291" s="7">
        <f t="shared" si="9"/>
        <v>8</v>
      </c>
      <c r="I291" s="12" t="str">
        <f t="shared" si="8"/>
        <v>puesto = Puesto.objects.create(id=282,dpto_name='BOYACA',mun_name='FLORESTA',comuna_name='', num_curul=8, fecha=fecha_aware)</v>
      </c>
    </row>
    <row r="292" spans="1:9" x14ac:dyDescent="0.25">
      <c r="A292">
        <v>283</v>
      </c>
      <c r="B292" t="s">
        <v>4851</v>
      </c>
      <c r="C292" t="s">
        <v>6258</v>
      </c>
      <c r="E292" s="7">
        <f>VLOOKUP(C292,Tabla3[[Nombre municipio]:[Población DANE]],3)</f>
        <v>2939</v>
      </c>
      <c r="F292" s="7">
        <f t="shared" si="9"/>
        <v>8</v>
      </c>
      <c r="I292" s="12" t="str">
        <f t="shared" si="8"/>
        <v>puesto = Puesto.objects.create(id=283,dpto_name='BOYACA',mun_name='GACHANTIVA',comuna_name='', num_curul=8, fecha=fecha_aware)</v>
      </c>
    </row>
    <row r="293" spans="1:9" x14ac:dyDescent="0.25">
      <c r="A293">
        <v>284</v>
      </c>
      <c r="B293" t="s">
        <v>4851</v>
      </c>
      <c r="C293" t="s">
        <v>6019</v>
      </c>
      <c r="E293" s="7">
        <f>VLOOKUP(C293,Tabla3[[Nombre municipio]:[Población DANE]],3)</f>
        <v>5112</v>
      </c>
      <c r="F293" s="7">
        <f t="shared" si="9"/>
        <v>8</v>
      </c>
      <c r="I293" s="12" t="str">
        <f t="shared" si="8"/>
        <v>puesto = Puesto.objects.create(id=284,dpto_name='BOYACA',mun_name='GAMEZA',comuna_name='', num_curul=8, fecha=fecha_aware)</v>
      </c>
    </row>
    <row r="294" spans="1:9" x14ac:dyDescent="0.25">
      <c r="A294">
        <v>285</v>
      </c>
      <c r="B294" t="s">
        <v>4851</v>
      </c>
      <c r="C294" t="s">
        <v>6359</v>
      </c>
      <c r="E294" s="7">
        <f>VLOOKUP(C294,Tabla3[[Nombre municipio]:[Población DANE]],3)</f>
        <v>19208</v>
      </c>
      <c r="F294" s="7">
        <f t="shared" si="9"/>
        <v>8</v>
      </c>
      <c r="I294" s="12" t="str">
        <f t="shared" si="8"/>
        <v>puesto = Puesto.objects.create(id=285,dpto_name='BOYACA',mun_name='GARAGOA',comuna_name='', num_curul=8, fecha=fecha_aware)</v>
      </c>
    </row>
    <row r="295" spans="1:9" x14ac:dyDescent="0.25">
      <c r="A295">
        <v>286</v>
      </c>
      <c r="B295" t="s">
        <v>4851</v>
      </c>
      <c r="C295" t="s">
        <v>6324</v>
      </c>
      <c r="E295" s="7">
        <f>VLOOKUP(C295,Tabla3[[Nombre municipio]:[Población DANE]],3)</f>
        <v>7326</v>
      </c>
      <c r="F295" s="7">
        <f t="shared" si="9"/>
        <v>8</v>
      </c>
      <c r="I295" s="12" t="str">
        <f t="shared" si="8"/>
        <v>puesto = Puesto.objects.create(id=286,dpto_name='BOYACA',mun_name='GUAYATA',comuna_name='', num_curul=8, fecha=fecha_aware)</v>
      </c>
    </row>
    <row r="296" spans="1:9" x14ac:dyDescent="0.25">
      <c r="A296">
        <v>287</v>
      </c>
      <c r="B296" t="s">
        <v>4851</v>
      </c>
      <c r="C296" t="s">
        <v>6304</v>
      </c>
      <c r="E296" s="7">
        <f>VLOOKUP(C296,Tabla3[[Nombre municipio]:[Población DANE]],3)</f>
        <v>4492</v>
      </c>
      <c r="F296" s="7">
        <f t="shared" si="9"/>
        <v>8</v>
      </c>
      <c r="I296" s="12" t="str">
        <f t="shared" si="8"/>
        <v>puesto = Puesto.objects.create(id=287,dpto_name='BOYACA',mun_name='GUICAN',comuna_name='', num_curul=8, fecha=fecha_aware)</v>
      </c>
    </row>
    <row r="297" spans="1:9" x14ac:dyDescent="0.25">
      <c r="A297">
        <v>288</v>
      </c>
      <c r="B297" t="s">
        <v>4851</v>
      </c>
      <c r="C297" t="s">
        <v>6348</v>
      </c>
      <c r="E297" s="7">
        <f>VLOOKUP(C297,Tabla3[[Nombre municipio]:[Población DANE]],3)</f>
        <v>2078</v>
      </c>
      <c r="F297" s="7">
        <f t="shared" si="9"/>
        <v>8</v>
      </c>
      <c r="I297" s="12" t="str">
        <f t="shared" si="8"/>
        <v>puesto = Puesto.objects.create(id=288,dpto_name='BOYACA',mun_name='IZA',comuna_name='', num_curul=8, fecha=fecha_aware)</v>
      </c>
    </row>
    <row r="298" spans="1:9" x14ac:dyDescent="0.25">
      <c r="A298">
        <v>289</v>
      </c>
      <c r="B298" t="s">
        <v>4851</v>
      </c>
      <c r="C298" t="s">
        <v>5992</v>
      </c>
      <c r="E298" s="7">
        <f>VLOOKUP(C298,Tabla3[[Nombre municipio]:[Población DANE]],3)</f>
        <v>7666</v>
      </c>
      <c r="F298" s="7">
        <f t="shared" si="9"/>
        <v>8</v>
      </c>
      <c r="I298" s="12" t="str">
        <f t="shared" si="8"/>
        <v>puesto = Puesto.objects.create(id=289,dpto_name='BOYACA',mun_name='JENESANO',comuna_name='', num_curul=8, fecha=fecha_aware)</v>
      </c>
    </row>
    <row r="299" spans="1:9" x14ac:dyDescent="0.25">
      <c r="A299">
        <v>290</v>
      </c>
      <c r="B299" t="s">
        <v>4851</v>
      </c>
      <c r="C299" t="s">
        <v>6354</v>
      </c>
      <c r="E299" s="7">
        <f>VLOOKUP(C299,Tabla3[[Nombre municipio]:[Población DANE]],3)</f>
        <v>2821</v>
      </c>
      <c r="F299" s="7">
        <f t="shared" si="9"/>
        <v>8</v>
      </c>
      <c r="I299" s="12" t="str">
        <f t="shared" si="8"/>
        <v>puesto = Puesto.objects.create(id=290,dpto_name='BOYACA',mun_name='LA CAPILLA',comuna_name='', num_curul=8, fecha=fecha_aware)</v>
      </c>
    </row>
    <row r="300" spans="1:9" x14ac:dyDescent="0.25">
      <c r="A300">
        <v>291</v>
      </c>
      <c r="B300" t="s">
        <v>4851</v>
      </c>
      <c r="C300" t="s">
        <v>5993</v>
      </c>
      <c r="E300" s="7">
        <f>VLOOKUP(C300,Tabla3[[Nombre municipio]:[Población DANE]],3)</f>
        <v>3184</v>
      </c>
      <c r="F300" s="7">
        <f t="shared" si="9"/>
        <v>8</v>
      </c>
      <c r="I300" s="12" t="str">
        <f t="shared" si="8"/>
        <v>puesto = Puesto.objects.create(id=291,dpto_name='BOYACA',mun_name='LA UVITA',comuna_name='', num_curul=8, fecha=fecha_aware)</v>
      </c>
    </row>
    <row r="301" spans="1:9" x14ac:dyDescent="0.25">
      <c r="A301">
        <v>292</v>
      </c>
      <c r="B301" t="s">
        <v>4851</v>
      </c>
      <c r="C301" t="s">
        <v>6318</v>
      </c>
      <c r="E301" s="7">
        <f>VLOOKUP(C301,Tabla3[[Nombre municipio]:[Población DANE]],3)</f>
        <v>12475</v>
      </c>
      <c r="F301" s="7">
        <f t="shared" si="9"/>
        <v>8</v>
      </c>
      <c r="I301" s="12" t="str">
        <f t="shared" si="8"/>
        <v>puesto = Puesto.objects.create(id=292,dpto_name='BOYACA',mun_name='LA VICTORIA',comuna_name='', num_curul=8, fecha=fecha_aware)</v>
      </c>
    </row>
    <row r="302" spans="1:9" x14ac:dyDescent="0.25">
      <c r="A302">
        <v>293</v>
      </c>
      <c r="B302" t="s">
        <v>4851</v>
      </c>
      <c r="C302" t="s">
        <v>6350</v>
      </c>
      <c r="E302" s="7">
        <f>VLOOKUP(C302,Tabla3[[Nombre municipio]:[Población DANE]],3)</f>
        <v>3685</v>
      </c>
      <c r="F302" s="7">
        <f t="shared" si="9"/>
        <v>8</v>
      </c>
      <c r="I302" s="12" t="str">
        <f t="shared" si="8"/>
        <v>puesto = Puesto.objects.create(id=293,dpto_name='BOYACA',mun_name='LABRANZAGRANDE',comuna_name='', num_curul=8, fecha=fecha_aware)</v>
      </c>
    </row>
    <row r="303" spans="1:9" x14ac:dyDescent="0.25">
      <c r="A303">
        <v>294</v>
      </c>
      <c r="B303" t="s">
        <v>4851</v>
      </c>
      <c r="C303" t="s">
        <v>6012</v>
      </c>
      <c r="E303" s="7">
        <f>VLOOKUP(C303,Tabla3[[Nombre municipio]:[Población DANE]],3)</f>
        <v>5295</v>
      </c>
      <c r="F303" s="7">
        <f t="shared" si="9"/>
        <v>8</v>
      </c>
      <c r="I303" s="12" t="str">
        <f t="shared" si="8"/>
        <v>puesto = Puesto.objects.create(id=294,dpto_name='BOYACA',mun_name='MACANAL',comuna_name='', num_curul=8, fecha=fecha_aware)</v>
      </c>
    </row>
    <row r="304" spans="1:9" x14ac:dyDescent="0.25">
      <c r="A304">
        <v>295</v>
      </c>
      <c r="B304" t="s">
        <v>4851</v>
      </c>
      <c r="C304" t="s">
        <v>5994</v>
      </c>
      <c r="E304" s="7">
        <f>VLOOKUP(C304,Tabla3[[Nombre municipio]:[Población DANE]],3)</f>
        <v>6016</v>
      </c>
      <c r="F304" s="7">
        <f t="shared" si="9"/>
        <v>8</v>
      </c>
      <c r="I304" s="12" t="str">
        <f t="shared" si="8"/>
        <v>puesto = Puesto.objects.create(id=295,dpto_name='BOYACA',mun_name='MARIPI',comuna_name='', num_curul=8, fecha=fecha_aware)</v>
      </c>
    </row>
    <row r="305" spans="1:9" x14ac:dyDescent="0.25">
      <c r="A305">
        <v>296</v>
      </c>
      <c r="B305" t="s">
        <v>4851</v>
      </c>
      <c r="C305" t="s">
        <v>6015</v>
      </c>
      <c r="E305" s="7">
        <f>VLOOKUP(C305,Tabla3[[Nombre municipio]:[Población DANE]],3)</f>
        <v>7947</v>
      </c>
      <c r="F305" s="7">
        <f t="shared" si="9"/>
        <v>8</v>
      </c>
      <c r="I305" s="12" t="str">
        <f t="shared" si="8"/>
        <v>puesto = Puesto.objects.create(id=296,dpto_name='BOYACA',mun_name='MIRAFLORES',comuna_name='', num_curul=8, fecha=fecha_aware)</v>
      </c>
    </row>
    <row r="306" spans="1:9" x14ac:dyDescent="0.25">
      <c r="A306">
        <v>297</v>
      </c>
      <c r="B306" t="s">
        <v>4851</v>
      </c>
      <c r="C306" t="s">
        <v>6378</v>
      </c>
      <c r="E306" s="7">
        <f>VLOOKUP(C306,Tabla3[[Nombre municipio]:[Población DANE]],3)</f>
        <v>20925</v>
      </c>
      <c r="F306" s="7">
        <f t="shared" si="9"/>
        <v>14</v>
      </c>
      <c r="I306" s="12" t="str">
        <f t="shared" si="8"/>
        <v>puesto = Puesto.objects.create(id=297,dpto_name='BOYACA',mun_name='MONGUA',comuna_name='', num_curul=14, fecha=fecha_aware)</v>
      </c>
    </row>
    <row r="307" spans="1:9" x14ac:dyDescent="0.25">
      <c r="A307">
        <v>298</v>
      </c>
      <c r="B307" t="s">
        <v>4851</v>
      </c>
      <c r="C307" t="s">
        <v>1398</v>
      </c>
      <c r="E307" s="7">
        <f>VLOOKUP(C307,Tabla3[[Nombre municipio]:[Población DANE]],3)</f>
        <v>4453</v>
      </c>
      <c r="F307" s="7">
        <f t="shared" si="9"/>
        <v>8</v>
      </c>
      <c r="I307" s="12" t="str">
        <f t="shared" si="8"/>
        <v>puesto = Puesto.objects.create(id=298,dpto_name='BOYACA',mun_name='MONGUI',comuna_name='', num_curul=8, fecha=fecha_aware)</v>
      </c>
    </row>
    <row r="308" spans="1:9" x14ac:dyDescent="0.25">
      <c r="A308">
        <v>299</v>
      </c>
      <c r="B308" t="s">
        <v>4851</v>
      </c>
      <c r="C308" t="s">
        <v>6021</v>
      </c>
      <c r="E308" s="7">
        <f>VLOOKUP(C308,Tabla3[[Nombre municipio]:[Población DANE]],3)</f>
        <v>24083</v>
      </c>
      <c r="F308" s="7">
        <f t="shared" si="9"/>
        <v>14</v>
      </c>
      <c r="I308" s="12" t="str">
        <f t="shared" si="8"/>
        <v>puesto = Puesto.objects.create(id=299,dpto_name='BOYACA',mun_name='MONIQUIRA',comuna_name='', num_curul=14, fecha=fecha_aware)</v>
      </c>
    </row>
    <row r="309" spans="1:9" x14ac:dyDescent="0.25">
      <c r="A309">
        <v>300</v>
      </c>
      <c r="B309" t="s">
        <v>4851</v>
      </c>
      <c r="C309" t="s">
        <v>5995</v>
      </c>
      <c r="E309" s="7">
        <f>VLOOKUP(C309,Tabla3[[Nombre municipio]:[Población DANE]],3)</f>
        <v>9016</v>
      </c>
      <c r="F309" s="7">
        <f t="shared" si="9"/>
        <v>8</v>
      </c>
      <c r="I309" s="12" t="str">
        <f t="shared" si="8"/>
        <v>puesto = Puesto.objects.create(id=300,dpto_name='BOYACA',mun_name='MUZO',comuna_name='', num_curul=8, fecha=fecha_aware)</v>
      </c>
    </row>
    <row r="310" spans="1:9" x14ac:dyDescent="0.25">
      <c r="A310">
        <v>301</v>
      </c>
      <c r="B310" t="s">
        <v>4851</v>
      </c>
      <c r="C310" t="s">
        <v>6418</v>
      </c>
      <c r="E310" s="7">
        <f>VLOOKUP(C310,Tabla3[[Nombre municipio]:[Población DANE]],3)</f>
        <v>17167</v>
      </c>
      <c r="F310" s="7">
        <f t="shared" si="9"/>
        <v>8</v>
      </c>
      <c r="I310" s="12" t="str">
        <f t="shared" si="8"/>
        <v>puesto = Puesto.objects.create(id=301,dpto_name='BOYACA',mun_name='NOBSA',comuna_name='', num_curul=8, fecha=fecha_aware)</v>
      </c>
    </row>
    <row r="311" spans="1:9" x14ac:dyDescent="0.25">
      <c r="A311">
        <v>302</v>
      </c>
      <c r="B311" t="s">
        <v>4851</v>
      </c>
      <c r="C311" t="s">
        <v>6231</v>
      </c>
      <c r="E311" s="7">
        <f>VLOOKUP(C311,Tabla3[[Nombre municipio]:[Población DANE]],3)</f>
        <v>22104</v>
      </c>
      <c r="F311" s="7">
        <f t="shared" si="9"/>
        <v>14</v>
      </c>
      <c r="I311" s="12" t="str">
        <f t="shared" si="8"/>
        <v>puesto = Puesto.objects.create(id=302,dpto_name='BOYACA',mun_name='NUEVO COLON',comuna_name='', num_curul=14, fecha=fecha_aware)</v>
      </c>
    </row>
    <row r="312" spans="1:9" x14ac:dyDescent="0.25">
      <c r="A312">
        <v>303</v>
      </c>
      <c r="B312" t="s">
        <v>4851</v>
      </c>
      <c r="C312" t="s">
        <v>5648</v>
      </c>
      <c r="E312" s="7">
        <f>VLOOKUP(C312,Tabla3[[Nombre municipio]:[Población DANE]],3)</f>
        <v>3007</v>
      </c>
      <c r="F312" s="7">
        <f t="shared" si="9"/>
        <v>8</v>
      </c>
      <c r="I312" s="12" t="str">
        <f t="shared" si="8"/>
        <v>puesto = Puesto.objects.create(id=303,dpto_name='BOYACA',mun_name='OICATA',comuna_name='', num_curul=8, fecha=fecha_aware)</v>
      </c>
    </row>
    <row r="313" spans="1:9" x14ac:dyDescent="0.25">
      <c r="A313">
        <v>304</v>
      </c>
      <c r="B313" t="s">
        <v>4851</v>
      </c>
      <c r="C313" t="s">
        <v>6382</v>
      </c>
      <c r="E313" s="7">
        <f>VLOOKUP(C313,Tabla3[[Nombre municipio]:[Población DANE]],3)</f>
        <v>8541</v>
      </c>
      <c r="F313" s="7">
        <f t="shared" si="9"/>
        <v>8</v>
      </c>
      <c r="I313" s="12" t="str">
        <f t="shared" si="8"/>
        <v>puesto = Puesto.objects.create(id=304,dpto_name='BOYACA',mun_name='OTANCHE',comuna_name='', num_curul=8, fecha=fecha_aware)</v>
      </c>
    </row>
    <row r="314" spans="1:9" x14ac:dyDescent="0.25">
      <c r="A314">
        <v>305</v>
      </c>
      <c r="B314" t="s">
        <v>4851</v>
      </c>
      <c r="C314" t="s">
        <v>1955</v>
      </c>
      <c r="E314" s="7">
        <f>VLOOKUP(C314,Tabla3[[Nombre municipio]:[Población DANE]],3)</f>
        <v>49137</v>
      </c>
      <c r="F314" s="7">
        <f t="shared" si="9"/>
        <v>14</v>
      </c>
      <c r="I314" s="12" t="str">
        <f t="shared" si="8"/>
        <v>puesto = Puesto.objects.create(id=305,dpto_name='BOYACA',mun_name='PAEZ',comuna_name='', num_curul=14, fecha=fecha_aware)</v>
      </c>
    </row>
    <row r="315" spans="1:9" x14ac:dyDescent="0.25">
      <c r="A315">
        <v>306</v>
      </c>
      <c r="B315" t="s">
        <v>4851</v>
      </c>
      <c r="C315" t="s">
        <v>4892</v>
      </c>
      <c r="E315" s="7">
        <f>VLOOKUP(C315,Tabla3[[Nombre municipio]:[Población DANE]],3)</f>
        <v>36078</v>
      </c>
      <c r="F315" s="7">
        <f t="shared" si="9"/>
        <v>14</v>
      </c>
      <c r="I315" s="12" t="str">
        <f t="shared" si="8"/>
        <v>puesto = Puesto.objects.create(id=306,dpto_name='BOYACA',mun_name='PAIPA',comuna_name='', num_curul=14, fecha=fecha_aware)</v>
      </c>
    </row>
    <row r="316" spans="1:9" x14ac:dyDescent="0.25">
      <c r="A316">
        <v>307</v>
      </c>
      <c r="B316" t="s">
        <v>4851</v>
      </c>
      <c r="C316" t="s">
        <v>5668</v>
      </c>
      <c r="E316" s="7">
        <f>VLOOKUP(C316,Tabla3[[Nombre municipio]:[Población DANE]],3)</f>
        <v>2527</v>
      </c>
      <c r="F316" s="7">
        <f t="shared" si="9"/>
        <v>8</v>
      </c>
      <c r="I316" s="12" t="str">
        <f t="shared" si="8"/>
        <v>puesto = Puesto.objects.create(id=307,dpto_name='BOYACA',mun_name='PAJARITO',comuna_name='', num_curul=8, fecha=fecha_aware)</v>
      </c>
    </row>
    <row r="317" spans="1:9" x14ac:dyDescent="0.25">
      <c r="A317">
        <v>308</v>
      </c>
      <c r="B317" t="s">
        <v>4851</v>
      </c>
      <c r="C317" t="s">
        <v>4994</v>
      </c>
      <c r="E317" s="7">
        <f>VLOOKUP(C317,Tabla3[[Nombre municipio]:[Población DANE]],3)</f>
        <v>5792</v>
      </c>
      <c r="F317" s="7">
        <f t="shared" si="9"/>
        <v>8</v>
      </c>
      <c r="I317" s="12" t="str">
        <f t="shared" si="8"/>
        <v>puesto = Puesto.objects.create(id=308,dpto_name='BOYACA',mun_name='PANQUEBA',comuna_name='', num_curul=8, fecha=fecha_aware)</v>
      </c>
    </row>
    <row r="318" spans="1:9" x14ac:dyDescent="0.25">
      <c r="A318">
        <v>309</v>
      </c>
      <c r="B318" t="s">
        <v>4851</v>
      </c>
      <c r="C318" t="s">
        <v>5986</v>
      </c>
      <c r="E318" s="7">
        <f>VLOOKUP(C318,Tabla3[[Nombre municipio]:[Población DANE]],3)</f>
        <v>38968</v>
      </c>
      <c r="F318" s="7">
        <f t="shared" si="9"/>
        <v>14</v>
      </c>
      <c r="I318" s="12" t="str">
        <f t="shared" si="8"/>
        <v>puesto = Puesto.objects.create(id=309,dpto_name='BOYACA',mun_name='PAUNA',comuna_name='', num_curul=14, fecha=fecha_aware)</v>
      </c>
    </row>
    <row r="319" spans="1:9" x14ac:dyDescent="0.25">
      <c r="A319">
        <v>310</v>
      </c>
      <c r="B319" t="s">
        <v>4851</v>
      </c>
      <c r="C319" t="s">
        <v>5918</v>
      </c>
      <c r="E319" s="7">
        <f>VLOOKUP(C319,Tabla3[[Nombre municipio]:[Población DANE]],3)</f>
        <v>2763</v>
      </c>
      <c r="F319" s="7">
        <f t="shared" si="9"/>
        <v>8</v>
      </c>
      <c r="I319" s="12" t="str">
        <f t="shared" si="8"/>
        <v>puesto = Puesto.objects.create(id=310,dpto_name='BOYACA',mun_name='PAYA',comuna_name='', num_curul=8, fecha=fecha_aware)</v>
      </c>
    </row>
    <row r="320" spans="1:9" x14ac:dyDescent="0.25">
      <c r="A320">
        <v>311</v>
      </c>
      <c r="B320" t="s">
        <v>4851</v>
      </c>
      <c r="C320" t="s">
        <v>5996</v>
      </c>
      <c r="E320" s="7">
        <f>VLOOKUP(C320,Tabla3[[Nombre municipio]:[Población DANE]],3)</f>
        <v>40354</v>
      </c>
      <c r="F320" s="7">
        <f t="shared" si="9"/>
        <v>14</v>
      </c>
      <c r="I320" s="12" t="str">
        <f t="shared" si="8"/>
        <v>puesto = Puesto.objects.create(id=311,dpto_name='BOYACA',mun_name='PAZ DE RIO',comuna_name='', num_curul=14, fecha=fecha_aware)</v>
      </c>
    </row>
    <row r="321" spans="1:9" x14ac:dyDescent="0.25">
      <c r="A321">
        <v>312</v>
      </c>
      <c r="B321" t="s">
        <v>4851</v>
      </c>
      <c r="C321" t="s">
        <v>5073</v>
      </c>
      <c r="E321" s="7">
        <f>VLOOKUP(C321,Tabla3[[Nombre municipio]:[Población DANE]],3)</f>
        <v>7116</v>
      </c>
      <c r="F321" s="7">
        <f t="shared" si="9"/>
        <v>8</v>
      </c>
      <c r="I321" s="12" t="str">
        <f t="shared" si="8"/>
        <v>puesto = Puesto.objects.create(id=312,dpto_name='BOYACA',mun_name='PESCA',comuna_name='', num_curul=8, fecha=fecha_aware)</v>
      </c>
    </row>
    <row r="322" spans="1:9" x14ac:dyDescent="0.25">
      <c r="A322">
        <v>313</v>
      </c>
      <c r="B322" t="s">
        <v>4851</v>
      </c>
      <c r="C322" t="s">
        <v>6338</v>
      </c>
      <c r="E322" s="7">
        <f>VLOOKUP(C322,Tabla3[[Nombre municipio]:[Población DANE]],3)</f>
        <v>7284</v>
      </c>
      <c r="F322" s="7">
        <f t="shared" si="9"/>
        <v>8</v>
      </c>
      <c r="I322" s="12" t="str">
        <f t="shared" si="8"/>
        <v>puesto = Puesto.objects.create(id=313,dpto_name='BOYACA',mun_name='PISBA',comuna_name='', num_curul=8, fecha=fecha_aware)</v>
      </c>
    </row>
    <row r="323" spans="1:9" x14ac:dyDescent="0.25">
      <c r="A323">
        <v>314</v>
      </c>
      <c r="B323" t="s">
        <v>4851</v>
      </c>
      <c r="C323" t="s">
        <v>6001</v>
      </c>
      <c r="E323" s="7">
        <f>VLOOKUP(C323,Tabla3[[Nombre municipio]:[Población DANE]],3)</f>
        <v>50160</v>
      </c>
      <c r="F323" s="7">
        <f t="shared" si="9"/>
        <v>14</v>
      </c>
      <c r="I323" s="12" t="str">
        <f t="shared" si="8"/>
        <v>puesto = Puesto.objects.create(id=314,dpto_name='BOYACA',mun_name='PUERTO BOYACA',comuna_name='', num_curul=14, fecha=fecha_aware)</v>
      </c>
    </row>
    <row r="324" spans="1:9" x14ac:dyDescent="0.25">
      <c r="A324">
        <v>315</v>
      </c>
      <c r="B324" t="s">
        <v>4851</v>
      </c>
      <c r="C324" t="s">
        <v>6001</v>
      </c>
      <c r="D324" t="s">
        <v>32968</v>
      </c>
      <c r="E324" s="7">
        <f>VLOOKUP(C324,Tabla3[[Nombre municipio]:[Población DANE]],3)</f>
        <v>50160</v>
      </c>
      <c r="F324" s="7">
        <f t="shared" si="9"/>
        <v>14</v>
      </c>
      <c r="I324" s="12" t="str">
        <f t="shared" si="8"/>
        <v>puesto = Puesto.objects.create(id=315,dpto_name='BOYACA',mun_name='PUERTO BOYACA',comuna_name='CORREGIMIENTO 1 VASCONIA', num_curul=14, fecha=fecha_aware)</v>
      </c>
    </row>
    <row r="325" spans="1:9" x14ac:dyDescent="0.25">
      <c r="A325">
        <v>316</v>
      </c>
      <c r="B325" t="s">
        <v>4851</v>
      </c>
      <c r="C325" t="s">
        <v>6001</v>
      </c>
      <c r="D325" t="s">
        <v>32996</v>
      </c>
      <c r="E325" s="7">
        <f>VLOOKUP(C325,Tabla3[[Nombre municipio]:[Población DANE]],3)</f>
        <v>50160</v>
      </c>
      <c r="F325" s="7">
        <f t="shared" si="9"/>
        <v>14</v>
      </c>
      <c r="I325" s="12" t="str">
        <f t="shared" si="8"/>
        <v>puesto = Puesto.objects.create(id=316,dpto_name='BOYACA',mun_name='PUERTO BOYACA',comuna_name='CORREGIMIENTO 6 PUERTO ROMERO', num_curul=14, fecha=fecha_aware)</v>
      </c>
    </row>
    <row r="326" spans="1:9" x14ac:dyDescent="0.25">
      <c r="A326">
        <v>317</v>
      </c>
      <c r="B326" t="s">
        <v>4851</v>
      </c>
      <c r="C326" t="s">
        <v>6227</v>
      </c>
      <c r="E326" s="7">
        <f>VLOOKUP(C326,Tabla3[[Nombre municipio]:[Población DANE]],3)</f>
        <v>5209</v>
      </c>
      <c r="F326" s="7">
        <f t="shared" si="9"/>
        <v>8</v>
      </c>
      <c r="I326" s="12" t="str">
        <f t="shared" si="8"/>
        <v>puesto = Puesto.objects.create(id=317,dpto_name='BOYACA',mun_name='QUIPAMA',comuna_name='', num_curul=8, fecha=fecha_aware)</v>
      </c>
    </row>
    <row r="327" spans="1:9" x14ac:dyDescent="0.25">
      <c r="A327">
        <v>318</v>
      </c>
      <c r="B327" t="s">
        <v>4851</v>
      </c>
      <c r="C327" t="s">
        <v>5997</v>
      </c>
      <c r="E327" s="7">
        <f>VLOOKUP(C327,Tabla3[[Nombre municipio]:[Población DANE]],3)</f>
        <v>10542</v>
      </c>
      <c r="F327" s="7">
        <f t="shared" si="9"/>
        <v>8</v>
      </c>
      <c r="I327" s="12" t="str">
        <f t="shared" si="8"/>
        <v>puesto = Puesto.objects.create(id=318,dpto_name='BOYACA',mun_name='RAMIRIQUI',comuna_name='', num_curul=8, fecha=fecha_aware)</v>
      </c>
    </row>
    <row r="328" spans="1:9" x14ac:dyDescent="0.25">
      <c r="A328">
        <v>319</v>
      </c>
      <c r="B328" t="s">
        <v>4851</v>
      </c>
      <c r="C328" t="s">
        <v>5304</v>
      </c>
      <c r="E328" s="7">
        <f>VLOOKUP(C328,Tabla3[[Nombre municipio]:[Población DANE]],3)</f>
        <v>8441</v>
      </c>
      <c r="F328" s="7">
        <f t="shared" si="9"/>
        <v>8</v>
      </c>
      <c r="I328" s="12" t="str">
        <f t="shared" si="8"/>
        <v>puesto = Puesto.objects.create(id=319,dpto_name='BOYACA',mun_name='RAQUIRA',comuna_name='', num_curul=8, fecha=fecha_aware)</v>
      </c>
    </row>
    <row r="329" spans="1:9" x14ac:dyDescent="0.25">
      <c r="A329">
        <v>320</v>
      </c>
      <c r="B329" t="s">
        <v>4851</v>
      </c>
      <c r="C329" t="s">
        <v>4167</v>
      </c>
      <c r="E329" s="7">
        <f>VLOOKUP(C329,Tabla3[[Nombre municipio]:[Población DANE]],3)</f>
        <v>2513</v>
      </c>
      <c r="F329" s="7">
        <f t="shared" si="9"/>
        <v>8</v>
      </c>
      <c r="I329" s="12" t="str">
        <f t="shared" si="8"/>
        <v>puesto = Puesto.objects.create(id=320,dpto_name='BOYACA',mun_name='RONDON',comuna_name='', num_curul=8, fecha=fecha_aware)</v>
      </c>
    </row>
    <row r="330" spans="1:9" x14ac:dyDescent="0.25">
      <c r="A330">
        <v>321</v>
      </c>
      <c r="B330" t="s">
        <v>4851</v>
      </c>
      <c r="C330" t="s">
        <v>5562</v>
      </c>
      <c r="E330" s="7">
        <f>VLOOKUP(C330,Tabla3[[Nombre municipio]:[Población DANE]],3)</f>
        <v>14471</v>
      </c>
      <c r="F330" s="7">
        <f t="shared" si="9"/>
        <v>8</v>
      </c>
      <c r="I330" s="12" t="str">
        <f t="shared" si="8"/>
        <v>puesto = Puesto.objects.create(id=321,dpto_name='BOYACA',mun_name='SABOYA',comuna_name='', num_curul=8, fecha=fecha_aware)</v>
      </c>
    </row>
    <row r="331" spans="1:9" x14ac:dyDescent="0.25">
      <c r="A331">
        <v>322</v>
      </c>
      <c r="B331" t="s">
        <v>4851</v>
      </c>
      <c r="C331" t="s">
        <v>5098</v>
      </c>
      <c r="E331" s="7">
        <f>VLOOKUP(C331,Tabla3[[Nombre municipio]:[Población DANE]],3)</f>
        <v>19153</v>
      </c>
      <c r="F331" s="7">
        <f t="shared" si="9"/>
        <v>8</v>
      </c>
      <c r="I331" s="12" t="str">
        <f t="shared" ref="I331:I394" si="10">CONCATENATE($I$2,A331,$J$2,B331,$K$2,C331,$L$2,D331,$M$2,F331,$N$2,$P$2)</f>
        <v>puesto = Puesto.objects.create(id=322,dpto_name='BOYACA',mun_name='SAMACA',comuna_name='', num_curul=8, fecha=fecha_aware)</v>
      </c>
    </row>
    <row r="332" spans="1:9" x14ac:dyDescent="0.25">
      <c r="A332">
        <v>323</v>
      </c>
      <c r="B332" t="s">
        <v>4851</v>
      </c>
      <c r="C332" t="s">
        <v>5998</v>
      </c>
      <c r="E332" s="7">
        <f>VLOOKUP(C332,Tabla3[[Nombre municipio]:[Población DANE]],3)</f>
        <v>21730</v>
      </c>
      <c r="F332" s="7">
        <f t="shared" si="9"/>
        <v>14</v>
      </c>
      <c r="I332" s="12" t="str">
        <f t="shared" si="10"/>
        <v>puesto = Puesto.objects.create(id=323,dpto_name='BOYACA',mun_name='SAN EDUARDO',comuna_name='', num_curul=14, fecha=fecha_aware)</v>
      </c>
    </row>
    <row r="333" spans="1:9" x14ac:dyDescent="0.25">
      <c r="A333">
        <v>324</v>
      </c>
      <c r="B333" t="s">
        <v>4851</v>
      </c>
      <c r="C333" t="s">
        <v>5999</v>
      </c>
      <c r="E333" s="7">
        <f>VLOOKUP(C333,Tabla3[[Nombre municipio]:[Población DANE]],3)</f>
        <v>5274</v>
      </c>
      <c r="F333" s="7">
        <f t="shared" si="9"/>
        <v>8</v>
      </c>
      <c r="I333" s="12" t="str">
        <f t="shared" si="10"/>
        <v>puesto = Puesto.objects.create(id=324,dpto_name='BOYACA',mun_name='SAN JOSE DE PARE',comuna_name='', num_curul=8, fecha=fecha_aware)</v>
      </c>
    </row>
    <row r="334" spans="1:9" x14ac:dyDescent="0.25">
      <c r="A334">
        <v>325</v>
      </c>
      <c r="B334" t="s">
        <v>4851</v>
      </c>
      <c r="C334" t="s">
        <v>6000</v>
      </c>
      <c r="E334" s="7">
        <f>VLOOKUP(C334,Tabla3[[Nombre municipio]:[Población DANE]],3)</f>
        <v>5810</v>
      </c>
      <c r="F334" s="7">
        <f t="shared" ref="F334:F397" si="11">IF(E334&gt;=100001, 17, IF(E334&gt;=20001, 14, 8))</f>
        <v>8</v>
      </c>
      <c r="I334" s="12" t="str">
        <f t="shared" si="10"/>
        <v>puesto = Puesto.objects.create(id=325,dpto_name='BOYACA',mun_name='SAN LUIS DE GACENO',comuna_name='', num_curul=8, fecha=fecha_aware)</v>
      </c>
    </row>
    <row r="335" spans="1:9" x14ac:dyDescent="0.25">
      <c r="A335">
        <v>326</v>
      </c>
      <c r="B335" t="s">
        <v>4851</v>
      </c>
      <c r="C335" t="s">
        <v>6313</v>
      </c>
      <c r="E335" s="7">
        <f>VLOOKUP(C335,Tabla3[[Nombre municipio]:[Población DANE]],3)</f>
        <v>3526</v>
      </c>
      <c r="F335" s="7">
        <f t="shared" si="11"/>
        <v>8</v>
      </c>
      <c r="I335" s="12" t="str">
        <f t="shared" si="10"/>
        <v>puesto = Puesto.objects.create(id=326,dpto_name='BOYACA',mun_name='SAN MATEO',comuna_name='', num_curul=8, fecha=fecha_aware)</v>
      </c>
    </row>
    <row r="336" spans="1:9" x14ac:dyDescent="0.25">
      <c r="A336">
        <v>327</v>
      </c>
      <c r="B336" t="s">
        <v>4851</v>
      </c>
      <c r="C336" t="s">
        <v>5201</v>
      </c>
      <c r="E336" s="7">
        <f>VLOOKUP(C336,Tabla3[[Nombre municipio]:[Población DANE]],3)</f>
        <v>11173</v>
      </c>
      <c r="F336" s="7">
        <f t="shared" si="11"/>
        <v>8</v>
      </c>
      <c r="I336" s="12" t="str">
        <f t="shared" si="10"/>
        <v>puesto = Puesto.objects.create(id=327,dpto_name='BOYACA',mun_name='SANTA MARIA',comuna_name='', num_curul=8, fecha=fecha_aware)</v>
      </c>
    </row>
    <row r="337" spans="1:9" x14ac:dyDescent="0.25">
      <c r="A337">
        <v>328</v>
      </c>
      <c r="B337" t="s">
        <v>4851</v>
      </c>
      <c r="C337" t="s">
        <v>6228</v>
      </c>
      <c r="E337" s="7">
        <f>VLOOKUP(C337,Tabla3[[Nombre municipio]:[Población DANE]],3)</f>
        <v>13989</v>
      </c>
      <c r="F337" s="7">
        <f t="shared" si="11"/>
        <v>8</v>
      </c>
      <c r="I337" s="12" t="str">
        <f t="shared" si="10"/>
        <v>puesto = Puesto.objects.create(id=328,dpto_name='BOYACA',mun_name='SANTA ROSA DE VITERBO',comuna_name='', num_curul=8, fecha=fecha_aware)</v>
      </c>
    </row>
    <row r="338" spans="1:9" x14ac:dyDescent="0.25">
      <c r="A338">
        <v>329</v>
      </c>
      <c r="B338" t="s">
        <v>4851</v>
      </c>
      <c r="C338" t="s">
        <v>3641</v>
      </c>
      <c r="E338" s="7">
        <f>VLOOKUP(C338,Tabla3[[Nombre municipio]:[Población DANE]],3)</f>
        <v>11297</v>
      </c>
      <c r="F338" s="7">
        <f t="shared" si="11"/>
        <v>8</v>
      </c>
      <c r="I338" s="12" t="str">
        <f t="shared" si="10"/>
        <v>puesto = Puesto.objects.create(id=329,dpto_name='BOYACA',mun_name='SANTANA',comuna_name='', num_curul=8, fecha=fecha_aware)</v>
      </c>
    </row>
    <row r="339" spans="1:9" x14ac:dyDescent="0.25">
      <c r="A339">
        <v>330</v>
      </c>
      <c r="B339" t="s">
        <v>4851</v>
      </c>
      <c r="C339" t="s">
        <v>6002</v>
      </c>
      <c r="E339" s="7">
        <f>VLOOKUP(C339,Tabla3[[Nombre municipio]:[Población DANE]],3)</f>
        <v>1150</v>
      </c>
      <c r="F339" s="7">
        <f t="shared" si="11"/>
        <v>8</v>
      </c>
      <c r="I339" s="12" t="str">
        <f t="shared" si="10"/>
        <v>puesto = Puesto.objects.create(id=330,dpto_name='BOYACA',mun_name='SATIVASUR',comuna_name='', num_curul=8, fecha=fecha_aware)</v>
      </c>
    </row>
    <row r="340" spans="1:9" x14ac:dyDescent="0.25">
      <c r="A340">
        <v>331</v>
      </c>
      <c r="B340" t="s">
        <v>4851</v>
      </c>
      <c r="C340" t="s">
        <v>5791</v>
      </c>
      <c r="E340" s="7">
        <f>VLOOKUP(C340,Tabla3[[Nombre municipio]:[Población DANE]],3)</f>
        <v>7124</v>
      </c>
      <c r="F340" s="7">
        <f t="shared" si="11"/>
        <v>8</v>
      </c>
      <c r="I340" s="12" t="str">
        <f t="shared" si="10"/>
        <v>puesto = Puesto.objects.create(id=331,dpto_name='BOYACA',mun_name='SIACHOQUE',comuna_name='', num_curul=8, fecha=fecha_aware)</v>
      </c>
    </row>
    <row r="341" spans="1:9" x14ac:dyDescent="0.25">
      <c r="A341">
        <v>332</v>
      </c>
      <c r="B341" t="s">
        <v>4851</v>
      </c>
      <c r="C341" t="s">
        <v>5989</v>
      </c>
      <c r="E341" s="7">
        <f>VLOOKUP(C341,Tabla3[[Nombre municipio]:[Población DANE]],3)</f>
        <v>9423</v>
      </c>
      <c r="F341" s="7">
        <f t="shared" si="11"/>
        <v>8</v>
      </c>
      <c r="I341" s="12" t="str">
        <f t="shared" si="10"/>
        <v>puesto = Puesto.objects.create(id=332,dpto_name='BOYACA',mun_name='SOATA',comuna_name='', num_curul=8, fecha=fecha_aware)</v>
      </c>
    </row>
    <row r="342" spans="1:9" x14ac:dyDescent="0.25">
      <c r="A342">
        <v>333</v>
      </c>
      <c r="B342" t="s">
        <v>4851</v>
      </c>
      <c r="C342" t="s">
        <v>3688</v>
      </c>
      <c r="E342" s="7">
        <f>VLOOKUP(C342,Tabla3[[Nombre municipio]:[Población DANE]],3)</f>
        <v>8432</v>
      </c>
      <c r="F342" s="7">
        <f t="shared" si="11"/>
        <v>8</v>
      </c>
      <c r="I342" s="12" t="str">
        <f t="shared" si="10"/>
        <v>puesto = Puesto.objects.create(id=333,dpto_name='BOYACA',mun_name='SOCHA',comuna_name='', num_curul=8, fecha=fecha_aware)</v>
      </c>
    </row>
    <row r="343" spans="1:9" x14ac:dyDescent="0.25">
      <c r="A343">
        <v>334</v>
      </c>
      <c r="B343" t="s">
        <v>4851</v>
      </c>
      <c r="C343" t="s">
        <v>6018</v>
      </c>
      <c r="E343" s="7">
        <f>VLOOKUP(C343,Tabla3[[Nombre municipio]:[Población DANE]],3)</f>
        <v>7627</v>
      </c>
      <c r="F343" s="7">
        <f t="shared" si="11"/>
        <v>8</v>
      </c>
      <c r="I343" s="12" t="str">
        <f t="shared" si="10"/>
        <v>puesto = Puesto.objects.create(id=334,dpto_name='BOYACA',mun_name='SOCOTA',comuna_name='', num_curul=8, fecha=fecha_aware)</v>
      </c>
    </row>
    <row r="344" spans="1:9" x14ac:dyDescent="0.25">
      <c r="A344">
        <v>335</v>
      </c>
      <c r="B344" t="s">
        <v>4851</v>
      </c>
      <c r="C344" t="s">
        <v>4803</v>
      </c>
      <c r="E344" s="7">
        <f>VLOOKUP(C344,Tabla3[[Nombre municipio]:[Población DANE]],3)</f>
        <v>136391</v>
      </c>
      <c r="F344" s="7">
        <f t="shared" si="11"/>
        <v>17</v>
      </c>
      <c r="I344" s="12" t="str">
        <f t="shared" si="10"/>
        <v>puesto = Puesto.objects.create(id=335,dpto_name='BOYACA',mun_name='SOGAMOSO',comuna_name='', num_curul=17, fecha=fecha_aware)</v>
      </c>
    </row>
    <row r="345" spans="1:9" x14ac:dyDescent="0.25">
      <c r="A345">
        <v>336</v>
      </c>
      <c r="B345" t="s">
        <v>4851</v>
      </c>
      <c r="C345" t="s">
        <v>3088</v>
      </c>
      <c r="E345" s="7">
        <f>VLOOKUP(C345,Tabla3[[Nombre municipio]:[Población DANE]],3)</f>
        <v>30780</v>
      </c>
      <c r="F345" s="7">
        <f t="shared" si="11"/>
        <v>14</v>
      </c>
      <c r="I345" s="12" t="str">
        <f t="shared" si="10"/>
        <v>puesto = Puesto.objects.create(id=336,dpto_name='BOYACA',mun_name='SORA',comuna_name='', num_curul=14, fecha=fecha_aware)</v>
      </c>
    </row>
    <row r="346" spans="1:9" x14ac:dyDescent="0.25">
      <c r="A346">
        <v>337</v>
      </c>
      <c r="B346" t="s">
        <v>4851</v>
      </c>
      <c r="C346" t="s">
        <v>4914</v>
      </c>
      <c r="E346" s="7">
        <f>VLOOKUP(C346,Tabla3[[Nombre municipio]:[Población DANE]],3)</f>
        <v>3210</v>
      </c>
      <c r="F346" s="7">
        <f t="shared" si="11"/>
        <v>8</v>
      </c>
      <c r="I346" s="12" t="str">
        <f t="shared" si="10"/>
        <v>puesto = Puesto.objects.create(id=337,dpto_name='BOYACA',mun_name='SORACA',comuna_name='', num_curul=8, fecha=fecha_aware)</v>
      </c>
    </row>
    <row r="347" spans="1:9" x14ac:dyDescent="0.25">
      <c r="A347">
        <v>338</v>
      </c>
      <c r="B347" t="s">
        <v>4851</v>
      </c>
      <c r="C347" t="s">
        <v>5470</v>
      </c>
      <c r="E347" s="7">
        <f>VLOOKUP(C347,Tabla3[[Nombre municipio]:[Población DANE]],3)</f>
        <v>8710</v>
      </c>
      <c r="F347" s="7">
        <f t="shared" si="11"/>
        <v>8</v>
      </c>
      <c r="I347" s="12" t="str">
        <f t="shared" si="10"/>
        <v>puesto = Puesto.objects.create(id=338,dpto_name='BOYACA',mun_name='SOTAQUIRA',comuna_name='', num_curul=8, fecha=fecha_aware)</v>
      </c>
    </row>
    <row r="348" spans="1:9" x14ac:dyDescent="0.25">
      <c r="A348">
        <v>339</v>
      </c>
      <c r="B348" t="s">
        <v>4851</v>
      </c>
      <c r="C348" t="s">
        <v>6010</v>
      </c>
      <c r="E348" s="7">
        <f>VLOOKUP(C348,Tabla3[[Nombre municipio]:[Población DANE]],3)</f>
        <v>2830</v>
      </c>
      <c r="F348" s="7">
        <f t="shared" si="11"/>
        <v>8</v>
      </c>
      <c r="I348" s="12" t="str">
        <f t="shared" si="10"/>
        <v>puesto = Puesto.objects.create(id=339,dpto_name='BOYACA',mun_name='SUSACON',comuna_name='', num_curul=8, fecha=fecha_aware)</v>
      </c>
    </row>
    <row r="349" spans="1:9" x14ac:dyDescent="0.25">
      <c r="A349">
        <v>340</v>
      </c>
      <c r="B349" t="s">
        <v>4851</v>
      </c>
      <c r="C349" t="s">
        <v>6226</v>
      </c>
      <c r="E349" s="7">
        <f>VLOOKUP(C349,Tabla3[[Nombre municipio]:[Población DANE]],3)</f>
        <v>6532</v>
      </c>
      <c r="F349" s="7">
        <f t="shared" si="11"/>
        <v>8</v>
      </c>
      <c r="I349" s="12" t="str">
        <f t="shared" si="10"/>
        <v>puesto = Puesto.objects.create(id=340,dpto_name='BOYACA',mun_name='SUTAMARCHAN',comuna_name='', num_curul=8, fecha=fecha_aware)</v>
      </c>
    </row>
    <row r="350" spans="1:9" x14ac:dyDescent="0.25">
      <c r="A350">
        <v>341</v>
      </c>
      <c r="B350" t="s">
        <v>4851</v>
      </c>
      <c r="C350" t="s">
        <v>6006</v>
      </c>
      <c r="E350" s="7">
        <f>VLOOKUP(C350,Tabla3[[Nombre municipio]:[Población DANE]],3)</f>
        <v>4469</v>
      </c>
      <c r="F350" s="7">
        <f t="shared" si="11"/>
        <v>8</v>
      </c>
      <c r="I350" s="12" t="str">
        <f t="shared" si="10"/>
        <v>puesto = Puesto.objects.create(id=341,dpto_name='BOYACA',mun_name='SUTATENZA',comuna_name='', num_curul=8, fecha=fecha_aware)</v>
      </c>
    </row>
    <row r="351" spans="1:9" x14ac:dyDescent="0.25">
      <c r="A351">
        <v>342</v>
      </c>
      <c r="B351" t="s">
        <v>4851</v>
      </c>
      <c r="C351" t="s">
        <v>5913</v>
      </c>
      <c r="E351" s="7">
        <f>VLOOKUP(C351,Tabla3[[Nombre municipio]:[Población DANE]],3)</f>
        <v>26012</v>
      </c>
      <c r="F351" s="7">
        <f t="shared" si="11"/>
        <v>14</v>
      </c>
      <c r="I351" s="12" t="str">
        <f t="shared" si="10"/>
        <v>puesto = Puesto.objects.create(id=342,dpto_name='BOYACA',mun_name='TENZA',comuna_name='', num_curul=14, fecha=fecha_aware)</v>
      </c>
    </row>
    <row r="352" spans="1:9" x14ac:dyDescent="0.25">
      <c r="A352">
        <v>343</v>
      </c>
      <c r="B352" t="s">
        <v>4851</v>
      </c>
      <c r="C352" t="s">
        <v>6230</v>
      </c>
      <c r="E352" s="7">
        <f>VLOOKUP(C352,Tabla3[[Nombre municipio]:[Población DANE]],3)</f>
        <v>5008</v>
      </c>
      <c r="F352" s="7">
        <f t="shared" si="11"/>
        <v>8</v>
      </c>
      <c r="I352" s="12" t="str">
        <f t="shared" si="10"/>
        <v>puesto = Puesto.objects.create(id=343,dpto_name='BOYACA',mun_name='TIBANA',comuna_name='', num_curul=8, fecha=fecha_aware)</v>
      </c>
    </row>
    <row r="353" spans="1:9" x14ac:dyDescent="0.25">
      <c r="A353">
        <v>344</v>
      </c>
      <c r="B353" t="s">
        <v>4851</v>
      </c>
      <c r="C353" t="s">
        <v>5988</v>
      </c>
      <c r="E353" s="7">
        <f>VLOOKUP(C353,Tabla3[[Nombre municipio]:[Población DANE]],3)</f>
        <v>13925</v>
      </c>
      <c r="F353" s="7">
        <f t="shared" si="11"/>
        <v>8</v>
      </c>
      <c r="I353" s="12" t="str">
        <f t="shared" si="10"/>
        <v>puesto = Puesto.objects.create(id=344,dpto_name='BOYACA',mun_name='TIBASOSA',comuna_name='', num_curul=8, fecha=fecha_aware)</v>
      </c>
    </row>
    <row r="354" spans="1:9" x14ac:dyDescent="0.25">
      <c r="A354">
        <v>345</v>
      </c>
      <c r="B354" t="s">
        <v>4851</v>
      </c>
      <c r="C354" t="s">
        <v>4317</v>
      </c>
      <c r="E354" s="7">
        <f>VLOOKUP(C354,Tabla3[[Nombre municipio]:[Población DANE]],3)</f>
        <v>3496</v>
      </c>
      <c r="F354" s="7">
        <f t="shared" si="11"/>
        <v>8</v>
      </c>
      <c r="I354" s="12" t="str">
        <f t="shared" si="10"/>
        <v>puesto = Puesto.objects.create(id=345,dpto_name='BOYACA',mun_name='TINJACA',comuna_name='', num_curul=8, fecha=fecha_aware)</v>
      </c>
    </row>
    <row r="355" spans="1:9" x14ac:dyDescent="0.25">
      <c r="A355">
        <v>346</v>
      </c>
      <c r="B355" t="s">
        <v>4851</v>
      </c>
      <c r="C355" t="s">
        <v>6017</v>
      </c>
      <c r="E355" s="7">
        <f>VLOOKUP(C355,Tabla3[[Nombre municipio]:[Población DANE]],3)</f>
        <v>3495</v>
      </c>
      <c r="F355" s="7">
        <f t="shared" si="11"/>
        <v>8</v>
      </c>
      <c r="I355" s="12" t="str">
        <f t="shared" si="10"/>
        <v>puesto = Puesto.objects.create(id=346,dpto_name='BOYACA',mun_name='TIPACOQUE',comuna_name='', num_curul=8, fecha=fecha_aware)</v>
      </c>
    </row>
    <row r="356" spans="1:9" x14ac:dyDescent="0.25">
      <c r="A356">
        <v>347</v>
      </c>
      <c r="B356" t="s">
        <v>4851</v>
      </c>
      <c r="C356" t="s">
        <v>4377</v>
      </c>
      <c r="E356" s="7">
        <f>VLOOKUP(C356,Tabla3[[Nombre municipio]:[Población DANE]],3)</f>
        <v>11259</v>
      </c>
      <c r="F356" s="7">
        <f t="shared" si="11"/>
        <v>8</v>
      </c>
      <c r="I356" s="12" t="str">
        <f t="shared" si="10"/>
        <v>puesto = Puesto.objects.create(id=347,dpto_name='BOYACA',mun_name='TOCA',comuna_name='', num_curul=8, fecha=fecha_aware)</v>
      </c>
    </row>
    <row r="357" spans="1:9" x14ac:dyDescent="0.25">
      <c r="A357">
        <v>348</v>
      </c>
      <c r="B357" t="s">
        <v>4851</v>
      </c>
      <c r="C357" t="s">
        <v>6005</v>
      </c>
      <c r="E357" s="7">
        <f>VLOOKUP(C357,Tabla3[[Nombre municipio]:[Población DANE]],3)</f>
        <v>4582</v>
      </c>
      <c r="F357" s="7">
        <f t="shared" si="11"/>
        <v>8</v>
      </c>
      <c r="I357" s="12" t="str">
        <f t="shared" si="10"/>
        <v>puesto = Puesto.objects.create(id=348,dpto_name='BOYACA',mun_name='TOGUI',comuna_name='', num_curul=8, fecha=fecha_aware)</v>
      </c>
    </row>
    <row r="358" spans="1:9" x14ac:dyDescent="0.25">
      <c r="A358">
        <v>349</v>
      </c>
      <c r="B358" t="s">
        <v>4851</v>
      </c>
      <c r="C358" t="s">
        <v>5779</v>
      </c>
      <c r="E358" s="7">
        <f>VLOOKUP(C358,Tabla3[[Nombre municipio]:[Población DANE]],3)</f>
        <v>3832</v>
      </c>
      <c r="F358" s="7">
        <f t="shared" si="11"/>
        <v>8</v>
      </c>
      <c r="I358" s="12" t="str">
        <f t="shared" si="10"/>
        <v>puesto = Puesto.objects.create(id=349,dpto_name='BOYACA',mun_name='TOPAGA',comuna_name='', num_curul=8, fecha=fecha_aware)</v>
      </c>
    </row>
    <row r="359" spans="1:9" x14ac:dyDescent="0.25">
      <c r="A359">
        <v>350</v>
      </c>
      <c r="B359" t="s">
        <v>4851</v>
      </c>
      <c r="C359" t="s">
        <v>6004</v>
      </c>
      <c r="E359" s="7">
        <f>VLOOKUP(C359,Tabla3[[Nombre municipio]:[Población DANE]],3)</f>
        <v>5502</v>
      </c>
      <c r="F359" s="7">
        <f t="shared" si="11"/>
        <v>8</v>
      </c>
      <c r="I359" s="12" t="str">
        <f t="shared" si="10"/>
        <v>puesto = Puesto.objects.create(id=350,dpto_name='BOYACA',mun_name='TOTA',comuna_name='', num_curul=8, fecha=fecha_aware)</v>
      </c>
    </row>
    <row r="360" spans="1:9" x14ac:dyDescent="0.25">
      <c r="A360">
        <v>351</v>
      </c>
      <c r="B360" t="s">
        <v>4851</v>
      </c>
      <c r="C360" t="s">
        <v>5793</v>
      </c>
      <c r="E360" s="7">
        <f>VLOOKUP(C360,Tabla3[[Nombre municipio]:[Población DANE]],3)</f>
        <v>265599</v>
      </c>
      <c r="F360" s="7">
        <f t="shared" si="11"/>
        <v>17</v>
      </c>
      <c r="I360" s="12" t="str">
        <f t="shared" si="10"/>
        <v>puesto = Puesto.objects.create(id=351,dpto_name='BOYACA',mun_name='TUNJA',comuna_name='', num_curul=17, fecha=fecha_aware)</v>
      </c>
    </row>
    <row r="361" spans="1:9" x14ac:dyDescent="0.25">
      <c r="A361">
        <v>352</v>
      </c>
      <c r="B361" t="s">
        <v>4851</v>
      </c>
      <c r="C361" t="s">
        <v>6003</v>
      </c>
      <c r="E361" s="7">
        <f>VLOOKUP(C361,Tabla3[[Nombre municipio]:[Población DANE]],3)</f>
        <v>1627</v>
      </c>
      <c r="F361" s="7">
        <f t="shared" si="11"/>
        <v>8</v>
      </c>
      <c r="I361" s="12" t="str">
        <f t="shared" si="10"/>
        <v>puesto = Puesto.objects.create(id=352,dpto_name='BOYACA',mun_name='TUNUNGUA',comuna_name='', num_curul=8, fecha=fecha_aware)</v>
      </c>
    </row>
    <row r="362" spans="1:9" x14ac:dyDescent="0.25">
      <c r="A362">
        <v>353</v>
      </c>
      <c r="B362" t="s">
        <v>4851</v>
      </c>
      <c r="C362" t="s">
        <v>4531</v>
      </c>
      <c r="E362" s="7">
        <f>VLOOKUP(C362,Tabla3[[Nombre municipio]:[Población DANE]],3)</f>
        <v>6455</v>
      </c>
      <c r="F362" s="7">
        <f t="shared" si="11"/>
        <v>8</v>
      </c>
      <c r="I362" s="12" t="str">
        <f t="shared" si="10"/>
        <v>puesto = Puesto.objects.create(id=353,dpto_name='BOYACA',mun_name='TUTA',comuna_name='', num_curul=8, fecha=fecha_aware)</v>
      </c>
    </row>
    <row r="363" spans="1:9" x14ac:dyDescent="0.25">
      <c r="A363">
        <v>354</v>
      </c>
      <c r="B363" t="s">
        <v>4851</v>
      </c>
      <c r="C363" t="s">
        <v>6377</v>
      </c>
      <c r="E363" s="7">
        <f>VLOOKUP(C363,Tabla3[[Nombre municipio]:[Población DANE]],3)</f>
        <v>2142</v>
      </c>
      <c r="F363" s="7">
        <f t="shared" si="11"/>
        <v>8</v>
      </c>
      <c r="I363" s="12" t="str">
        <f t="shared" si="10"/>
        <v>puesto = Puesto.objects.create(id=354,dpto_name='BOYACA',mun_name='TUTAZA',comuna_name='', num_curul=8, fecha=fecha_aware)</v>
      </c>
    </row>
    <row r="364" spans="1:9" x14ac:dyDescent="0.25">
      <c r="A364">
        <v>355</v>
      </c>
      <c r="B364" t="s">
        <v>4851</v>
      </c>
      <c r="C364" t="s">
        <v>6092</v>
      </c>
      <c r="E364" s="7">
        <f>VLOOKUP(C364,Tabla3[[Nombre municipio]:[Población DANE]],3)</f>
        <v>5795</v>
      </c>
      <c r="F364" s="7">
        <f t="shared" si="11"/>
        <v>8</v>
      </c>
      <c r="I364" s="12" t="str">
        <f t="shared" si="10"/>
        <v>puesto = Puesto.objects.create(id=355,dpto_name='BOYACA',mun_name='UMBITA',comuna_name='', num_curul=8, fecha=fecha_aware)</v>
      </c>
    </row>
    <row r="365" spans="1:9" x14ac:dyDescent="0.25">
      <c r="A365">
        <v>356</v>
      </c>
      <c r="B365" t="s">
        <v>4851</v>
      </c>
      <c r="C365" t="s">
        <v>6020</v>
      </c>
      <c r="E365" s="7">
        <f>VLOOKUP(C365,Tabla3[[Nombre municipio]:[Población DANE]],3)</f>
        <v>16856</v>
      </c>
      <c r="F365" s="7">
        <f t="shared" si="11"/>
        <v>8</v>
      </c>
      <c r="I365" s="12" t="str">
        <f t="shared" si="10"/>
        <v>puesto = Puesto.objects.create(id=356,dpto_name='BOYACA',mun_name='VENTAQUEMADA',comuna_name='', num_curul=8, fecha=fecha_aware)</v>
      </c>
    </row>
    <row r="366" spans="1:9" x14ac:dyDescent="0.25">
      <c r="A366">
        <v>357</v>
      </c>
      <c r="B366" t="s">
        <v>4851</v>
      </c>
      <c r="C366" t="s">
        <v>6381</v>
      </c>
      <c r="E366" s="7">
        <f>VLOOKUP(C366,Tabla3[[Nombre municipio]:[Población DANE]],3)</f>
        <v>13251</v>
      </c>
      <c r="F366" s="7">
        <f t="shared" si="11"/>
        <v>8</v>
      </c>
      <c r="I366" s="12" t="str">
        <f t="shared" si="10"/>
        <v>puesto = Puesto.objects.create(id=357,dpto_name='BOYACA',mun_name='VILLA DE LEIVA',comuna_name='', num_curul=8, fecha=fecha_aware)</v>
      </c>
    </row>
    <row r="367" spans="1:9" x14ac:dyDescent="0.25">
      <c r="A367">
        <v>358</v>
      </c>
      <c r="B367" t="s">
        <v>4851</v>
      </c>
      <c r="C367" t="s">
        <v>3491</v>
      </c>
      <c r="E367" s="7">
        <f>VLOOKUP(C367,Tabla3[[Nombre municipio]:[Población DANE]],3)</f>
        <v>15255</v>
      </c>
      <c r="F367" s="7">
        <f t="shared" si="11"/>
        <v>8</v>
      </c>
      <c r="I367" s="12" t="str">
        <f t="shared" si="10"/>
        <v>puesto = Puesto.objects.create(id=358,dpto_name='BOYACA',mun_name='VIRACACHA',comuna_name='', num_curul=8, fecha=fecha_aware)</v>
      </c>
    </row>
    <row r="368" spans="1:9" x14ac:dyDescent="0.25">
      <c r="A368">
        <v>359</v>
      </c>
      <c r="B368" t="s">
        <v>4851</v>
      </c>
      <c r="C368" t="s">
        <v>6320</v>
      </c>
      <c r="E368" s="7">
        <f>VLOOKUP(C368,Tabla3[[Nombre municipio]:[Población DANE]],3)</f>
        <v>4896</v>
      </c>
      <c r="F368" s="7">
        <f t="shared" si="11"/>
        <v>8</v>
      </c>
      <c r="I368" s="12" t="str">
        <f t="shared" si="10"/>
        <v>puesto = Puesto.objects.create(id=359,dpto_name='BOYACA',mun_name='ZETAQUIRA',comuna_name='', num_curul=8, fecha=fecha_aware)</v>
      </c>
    </row>
    <row r="369" spans="1:9" x14ac:dyDescent="0.25">
      <c r="A369">
        <v>360</v>
      </c>
      <c r="B369" t="s">
        <v>4145</v>
      </c>
      <c r="C369" t="s">
        <v>6023</v>
      </c>
      <c r="D369" t="s">
        <v>33005</v>
      </c>
      <c r="E369" s="7">
        <f>VLOOKUP(C369,Tabla3[[Nombre municipio]:[Población DANE]],3)</f>
        <v>1938</v>
      </c>
      <c r="F369" s="7">
        <f t="shared" si="11"/>
        <v>8</v>
      </c>
      <c r="I369" s="12" t="str">
        <f t="shared" si="10"/>
        <v>puesto = Puesto.objects.create(id=360,dpto_name='CALDAS',mun_name='AGUADAS',comuna_name='CORREGIMIENTO ARMA', num_curul=8, fecha=fecha_aware)</v>
      </c>
    </row>
    <row r="370" spans="1:9" x14ac:dyDescent="0.25">
      <c r="A370">
        <v>361</v>
      </c>
      <c r="B370" t="s">
        <v>4145</v>
      </c>
      <c r="C370" t="s">
        <v>6345</v>
      </c>
      <c r="E370" s="7">
        <f>VLOOKUP(C370,Tabla3[[Nombre municipio]:[Población DANE]],3)</f>
        <v>19527</v>
      </c>
      <c r="F370" s="7">
        <f t="shared" si="11"/>
        <v>8</v>
      </c>
      <c r="I370" s="12" t="str">
        <f t="shared" si="10"/>
        <v>puesto = Puesto.objects.create(id=361,dpto_name='CALDAS',mun_name='ANSERMA',comuna_name='', num_curul=8, fecha=fecha_aware)</v>
      </c>
    </row>
    <row r="371" spans="1:9" x14ac:dyDescent="0.25">
      <c r="A371">
        <v>362</v>
      </c>
      <c r="B371" t="s">
        <v>4145</v>
      </c>
      <c r="C371" t="s">
        <v>3744</v>
      </c>
      <c r="E371" s="7">
        <f>VLOOKUP(C371,Tabla3[[Nombre municipio]:[Población DANE]],3)</f>
        <v>10792</v>
      </c>
      <c r="F371" s="7">
        <f t="shared" si="11"/>
        <v>8</v>
      </c>
      <c r="I371" s="12" t="str">
        <f t="shared" si="10"/>
        <v>puesto = Puesto.objects.create(id=362,dpto_name='CALDAS',mun_name='ARANZAZU',comuna_name='', num_curul=8, fecha=fecha_aware)</v>
      </c>
    </row>
    <row r="372" spans="1:9" x14ac:dyDescent="0.25">
      <c r="A372">
        <v>363</v>
      </c>
      <c r="B372" t="s">
        <v>4145</v>
      </c>
      <c r="C372" t="s">
        <v>4536</v>
      </c>
      <c r="E372" s="7">
        <f>VLOOKUP(C372,Tabla3[[Nombre municipio]:[Población DANE]],3)</f>
        <v>10894</v>
      </c>
      <c r="F372" s="7">
        <f t="shared" si="11"/>
        <v>8</v>
      </c>
      <c r="I372" s="12" t="str">
        <f t="shared" si="10"/>
        <v>puesto = Puesto.objects.create(id=363,dpto_name='CALDAS',mun_name='BELALCAZAR',comuna_name='', num_curul=8, fecha=fecha_aware)</v>
      </c>
    </row>
    <row r="373" spans="1:9" x14ac:dyDescent="0.25">
      <c r="A373">
        <v>364</v>
      </c>
      <c r="B373" t="s">
        <v>4145</v>
      </c>
      <c r="C373" t="s">
        <v>6029</v>
      </c>
      <c r="E373" s="7">
        <f>VLOOKUP(C373,Tabla3[[Nombre municipio]:[Población DANE]],3)</f>
        <v>53317</v>
      </c>
      <c r="F373" s="7">
        <f t="shared" si="11"/>
        <v>14</v>
      </c>
      <c r="I373" s="12" t="str">
        <f t="shared" si="10"/>
        <v>puesto = Puesto.objects.create(id=364,dpto_name='CALDAS',mun_name='CHINCHINA',comuna_name='', num_curul=14, fecha=fecha_aware)</v>
      </c>
    </row>
    <row r="374" spans="1:9" x14ac:dyDescent="0.25">
      <c r="A374">
        <v>365</v>
      </c>
      <c r="B374" t="s">
        <v>4145</v>
      </c>
      <c r="C374" t="s">
        <v>6025</v>
      </c>
      <c r="E374" s="7">
        <f>VLOOKUP(C374,Tabla3[[Nombre municipio]:[Población DANE]],3)</f>
        <v>11662</v>
      </c>
      <c r="F374" s="7">
        <f t="shared" si="11"/>
        <v>8</v>
      </c>
      <c r="I374" s="12" t="str">
        <f t="shared" si="10"/>
        <v>puesto = Puesto.objects.create(id=365,dpto_name='CALDAS',mun_name='FILADELFIA',comuna_name='', num_curul=8, fecha=fecha_aware)</v>
      </c>
    </row>
    <row r="375" spans="1:9" x14ac:dyDescent="0.25">
      <c r="A375">
        <v>366</v>
      </c>
      <c r="B375" t="s">
        <v>4145</v>
      </c>
      <c r="C375" t="s">
        <v>6025</v>
      </c>
      <c r="D375" t="s">
        <v>33024</v>
      </c>
      <c r="E375" s="7">
        <f>VLOOKUP(C375,Tabla3[[Nombre municipio]:[Población DANE]],3)</f>
        <v>11662</v>
      </c>
      <c r="F375" s="7">
        <f t="shared" si="11"/>
        <v>8</v>
      </c>
      <c r="I375" s="12" t="str">
        <f t="shared" si="10"/>
        <v>puesto = Puesto.objects.create(id=366,dpto_name='CALDAS',mun_name='FILADELFIA',comuna_name='CORREGIMIENTO EL VERSO', num_curul=8, fecha=fecha_aware)</v>
      </c>
    </row>
    <row r="376" spans="1:9" x14ac:dyDescent="0.25">
      <c r="A376">
        <v>367</v>
      </c>
      <c r="B376" t="s">
        <v>4145</v>
      </c>
      <c r="C376" t="s">
        <v>6025</v>
      </c>
      <c r="D376" t="s">
        <v>32983</v>
      </c>
      <c r="E376" s="7">
        <f>VLOOKUP(C376,Tabla3[[Nombre municipio]:[Población DANE]],3)</f>
        <v>11662</v>
      </c>
      <c r="F376" s="7">
        <f t="shared" si="11"/>
        <v>8</v>
      </c>
      <c r="I376" s="12" t="str">
        <f t="shared" si="10"/>
        <v>puesto = Puesto.objects.create(id=367,dpto_name='CALDAS',mun_name='FILADELFIA',comuna_name='CORREGIMIENTO MORRITOS', num_curul=8, fecha=fecha_aware)</v>
      </c>
    </row>
    <row r="377" spans="1:9" x14ac:dyDescent="0.25">
      <c r="A377">
        <v>368</v>
      </c>
      <c r="B377" t="s">
        <v>4145</v>
      </c>
      <c r="C377" t="s">
        <v>6025</v>
      </c>
      <c r="D377" t="s">
        <v>33026</v>
      </c>
      <c r="E377" s="7">
        <f>VLOOKUP(C377,Tabla3[[Nombre municipio]:[Población DANE]],3)</f>
        <v>11662</v>
      </c>
      <c r="F377" s="7">
        <f t="shared" si="11"/>
        <v>8</v>
      </c>
      <c r="I377" s="12" t="str">
        <f t="shared" si="10"/>
        <v>puesto = Puesto.objects.create(id=368,dpto_name='CALDAS',mun_name='FILADELFIA',comuna_name='CORREGIMIENTO SAMARIA', num_curul=8, fecha=fecha_aware)</v>
      </c>
    </row>
    <row r="378" spans="1:9" x14ac:dyDescent="0.25">
      <c r="A378">
        <v>369</v>
      </c>
      <c r="B378" t="s">
        <v>4145</v>
      </c>
      <c r="C378" t="s">
        <v>6262</v>
      </c>
      <c r="E378" s="7">
        <f>VLOOKUP(C378,Tabla3[[Nombre municipio]:[Población DANE]],3)</f>
        <v>75043</v>
      </c>
      <c r="F378" s="7">
        <f t="shared" si="11"/>
        <v>14</v>
      </c>
      <c r="I378" s="12" t="str">
        <f t="shared" si="10"/>
        <v>puesto = Puesto.objects.create(id=369,dpto_name='CALDAS',mun_name='LA DORADA',comuna_name='', num_curul=14, fecha=fecha_aware)</v>
      </c>
    </row>
    <row r="379" spans="1:9" x14ac:dyDescent="0.25">
      <c r="A379">
        <v>370</v>
      </c>
      <c r="B379" t="s">
        <v>4145</v>
      </c>
      <c r="C379" t="s">
        <v>5962</v>
      </c>
      <c r="E379" s="7">
        <f>VLOOKUP(C379,Tabla3[[Nombre municipio]:[Población DANE]],3)</f>
        <v>454494</v>
      </c>
      <c r="F379" s="7">
        <f t="shared" si="11"/>
        <v>17</v>
      </c>
      <c r="I379" s="12" t="str">
        <f t="shared" si="10"/>
        <v>puesto = Puesto.objects.create(id=370,dpto_name='CALDAS',mun_name='MANIZALES',comuna_name='', num_curul=17, fecha=fecha_aware)</v>
      </c>
    </row>
    <row r="380" spans="1:9" x14ac:dyDescent="0.25">
      <c r="A380">
        <v>371</v>
      </c>
      <c r="B380" t="s">
        <v>4145</v>
      </c>
      <c r="C380" t="s">
        <v>5962</v>
      </c>
      <c r="D380" t="s">
        <v>32910</v>
      </c>
      <c r="E380" s="7">
        <f>VLOOKUP(C380,Tabla3[[Nombre municipio]:[Población DANE]],3)</f>
        <v>454494</v>
      </c>
      <c r="F380" s="7">
        <f t="shared" si="11"/>
        <v>17</v>
      </c>
      <c r="I380" s="12" t="str">
        <f t="shared" si="10"/>
        <v>puesto = Puesto.objects.create(id=371,dpto_name='CALDAS',mun_name='MANIZALES',comuna_name='COMUNA  4 LA ESTACION', num_curul=17, fecha=fecha_aware)</v>
      </c>
    </row>
    <row r="381" spans="1:9" x14ac:dyDescent="0.25">
      <c r="A381">
        <v>372</v>
      </c>
      <c r="B381" t="s">
        <v>4145</v>
      </c>
      <c r="C381" t="s">
        <v>5962</v>
      </c>
      <c r="D381" t="s">
        <v>32963</v>
      </c>
      <c r="E381" s="7">
        <f>VLOOKUP(C381,Tabla3[[Nombre municipio]:[Población DANE]],3)</f>
        <v>454494</v>
      </c>
      <c r="F381" s="7">
        <f t="shared" si="11"/>
        <v>17</v>
      </c>
      <c r="I381" s="12" t="str">
        <f t="shared" si="10"/>
        <v>puesto = Puesto.objects.create(id=372,dpto_name='CALDAS',mun_name='MANIZALES',comuna_name='COMUNA  5 CIUDADELA DEL NORTE', num_curul=17, fecha=fecha_aware)</v>
      </c>
    </row>
    <row r="382" spans="1:9" x14ac:dyDescent="0.25">
      <c r="A382">
        <v>373</v>
      </c>
      <c r="B382" t="s">
        <v>4145</v>
      </c>
      <c r="C382" t="s">
        <v>5962</v>
      </c>
      <c r="D382" t="s">
        <v>32966</v>
      </c>
      <c r="E382" s="7">
        <f>VLOOKUP(C382,Tabla3[[Nombre municipio]:[Población DANE]],3)</f>
        <v>454494</v>
      </c>
      <c r="F382" s="7">
        <f t="shared" si="11"/>
        <v>17</v>
      </c>
      <c r="I382" s="12" t="str">
        <f t="shared" si="10"/>
        <v>puesto = Puesto.objects.create(id=373,dpto_name='CALDAS',mun_name='MANIZALES',comuna_name='COMUNA  7 TESORITO', num_curul=17, fecha=fecha_aware)</v>
      </c>
    </row>
    <row r="383" spans="1:9" x14ac:dyDescent="0.25">
      <c r="A383">
        <v>374</v>
      </c>
      <c r="B383" t="s">
        <v>4145</v>
      </c>
      <c r="C383" t="s">
        <v>5962</v>
      </c>
      <c r="D383" t="s">
        <v>32911</v>
      </c>
      <c r="E383" s="7">
        <f>VLOOKUP(C383,Tabla3[[Nombre municipio]:[Población DANE]],3)</f>
        <v>454494</v>
      </c>
      <c r="F383" s="7">
        <f t="shared" si="11"/>
        <v>17</v>
      </c>
      <c r="I383" s="12" t="str">
        <f t="shared" si="10"/>
        <v>puesto = Puesto.objects.create(id=374,dpto_name='CALDAS',mun_name='MANIZALES',comuna_name='COMUNA  8 PALOGRANDE', num_curul=17, fecha=fecha_aware)</v>
      </c>
    </row>
    <row r="384" spans="1:9" x14ac:dyDescent="0.25">
      <c r="A384">
        <v>375</v>
      </c>
      <c r="B384" t="s">
        <v>4145</v>
      </c>
      <c r="C384" t="s">
        <v>5962</v>
      </c>
      <c r="D384" t="s">
        <v>32975</v>
      </c>
      <c r="E384" s="7">
        <f>VLOOKUP(C384,Tabla3[[Nombre municipio]:[Población DANE]],3)</f>
        <v>454494</v>
      </c>
      <c r="F384" s="7">
        <f t="shared" si="11"/>
        <v>17</v>
      </c>
      <c r="I384" s="12" t="str">
        <f t="shared" si="10"/>
        <v>puesto = Puesto.objects.create(id=375,dpto_name='CALDAS',mun_name='MANIZALES',comuna_name='COMUNA 1 ATARDECERES', num_curul=17, fecha=fecha_aware)</v>
      </c>
    </row>
    <row r="385" spans="1:9" x14ac:dyDescent="0.25">
      <c r="A385">
        <v>376</v>
      </c>
      <c r="B385" t="s">
        <v>4145</v>
      </c>
      <c r="C385" t="s">
        <v>5962</v>
      </c>
      <c r="D385" t="s">
        <v>32962</v>
      </c>
      <c r="E385" s="7">
        <f>VLOOKUP(C385,Tabla3[[Nombre municipio]:[Población DANE]],3)</f>
        <v>454494</v>
      </c>
      <c r="F385" s="7">
        <f t="shared" si="11"/>
        <v>17</v>
      </c>
      <c r="I385" s="12" t="str">
        <f t="shared" si="10"/>
        <v>puesto = Puesto.objects.create(id=376,dpto_name='CALDAS',mun_name='MANIZALES',comuna_name='COMUNA 10  LA FUENTE', num_curul=17, fecha=fecha_aware)</v>
      </c>
    </row>
    <row r="386" spans="1:9" x14ac:dyDescent="0.25">
      <c r="A386">
        <v>377</v>
      </c>
      <c r="B386" t="s">
        <v>4145</v>
      </c>
      <c r="C386" t="s">
        <v>5962</v>
      </c>
      <c r="D386" t="s">
        <v>32932</v>
      </c>
      <c r="E386" s="7">
        <f>VLOOKUP(C386,Tabla3[[Nombre municipio]:[Población DANE]],3)</f>
        <v>454494</v>
      </c>
      <c r="F386" s="7">
        <f t="shared" si="11"/>
        <v>17</v>
      </c>
      <c r="I386" s="12" t="str">
        <f t="shared" si="10"/>
        <v>puesto = Puesto.objects.create(id=377,dpto_name='CALDAS',mun_name='MANIZALES',comuna_name='COMUNA 11 LA MACARENA', num_curul=17, fecha=fecha_aware)</v>
      </c>
    </row>
    <row r="387" spans="1:9" x14ac:dyDescent="0.25">
      <c r="A387">
        <v>378</v>
      </c>
      <c r="B387" t="s">
        <v>4145</v>
      </c>
      <c r="C387" t="s">
        <v>5962</v>
      </c>
      <c r="D387" t="s">
        <v>32965</v>
      </c>
      <c r="E387" s="7">
        <f>VLOOKUP(C387,Tabla3[[Nombre municipio]:[Población DANE]],3)</f>
        <v>454494</v>
      </c>
      <c r="F387" s="7">
        <f t="shared" si="11"/>
        <v>17</v>
      </c>
      <c r="I387" s="12" t="str">
        <f t="shared" si="10"/>
        <v>puesto = Puesto.objects.create(id=378,dpto_name='CALDAS',mun_name='MANIZALES',comuna_name='COMUNA 2  SAN JOSE', num_curul=17, fecha=fecha_aware)</v>
      </c>
    </row>
    <row r="388" spans="1:9" x14ac:dyDescent="0.25">
      <c r="A388">
        <v>379</v>
      </c>
      <c r="B388" t="s">
        <v>4145</v>
      </c>
      <c r="C388" t="s">
        <v>5962</v>
      </c>
      <c r="D388" t="s">
        <v>32961</v>
      </c>
      <c r="E388" s="7">
        <f>VLOOKUP(C388,Tabla3[[Nombre municipio]:[Población DANE]],3)</f>
        <v>454494</v>
      </c>
      <c r="F388" s="7">
        <f t="shared" si="11"/>
        <v>17</v>
      </c>
      <c r="I388" s="12" t="str">
        <f t="shared" si="10"/>
        <v>puesto = Puesto.objects.create(id=379,dpto_name='CALDAS',mun_name='MANIZALES',comuna_name='COMUNA 6 ECOTUR CERRO DE ORO', num_curul=17, fecha=fecha_aware)</v>
      </c>
    </row>
    <row r="389" spans="1:9" x14ac:dyDescent="0.25">
      <c r="A389">
        <v>380</v>
      </c>
      <c r="B389" t="s">
        <v>4145</v>
      </c>
      <c r="C389" t="s">
        <v>5962</v>
      </c>
      <c r="D389" t="s">
        <v>33080</v>
      </c>
      <c r="E389" s="7">
        <f>VLOOKUP(C389,Tabla3[[Nombre municipio]:[Población DANE]],3)</f>
        <v>454494</v>
      </c>
      <c r="F389" s="7">
        <f t="shared" si="11"/>
        <v>17</v>
      </c>
      <c r="I389" s="12" t="str">
        <f t="shared" si="10"/>
        <v>puesto = Puesto.objects.create(id=380,dpto_name='CALDAS',mun_name='MANIZALES',comuna_name='CORREGIMIENTO 5 CORREDOR  AGRO', num_curul=17, fecha=fecha_aware)</v>
      </c>
    </row>
    <row r="390" spans="1:9" x14ac:dyDescent="0.25">
      <c r="A390">
        <v>381</v>
      </c>
      <c r="B390" t="s">
        <v>4145</v>
      </c>
      <c r="C390" t="s">
        <v>4711</v>
      </c>
      <c r="E390" s="7">
        <f>VLOOKUP(C390,Tabla3[[Nombre municipio]:[Población DANE]],3)</f>
        <v>18655</v>
      </c>
      <c r="F390" s="7">
        <f t="shared" si="11"/>
        <v>8</v>
      </c>
      <c r="I390" s="12" t="str">
        <f t="shared" si="10"/>
        <v>puesto = Puesto.objects.create(id=381,dpto_name='CALDAS',mun_name='MANZANARES',comuna_name='', num_curul=8, fecha=fecha_aware)</v>
      </c>
    </row>
    <row r="391" spans="1:9" x14ac:dyDescent="0.25">
      <c r="A391">
        <v>382</v>
      </c>
      <c r="B391" t="s">
        <v>4145</v>
      </c>
      <c r="C391" t="s">
        <v>4711</v>
      </c>
      <c r="D391" t="s">
        <v>6565</v>
      </c>
      <c r="E391" s="7">
        <f>VLOOKUP(C391,Tabla3[[Nombre municipio]:[Población DANE]],3)</f>
        <v>18655</v>
      </c>
      <c r="F391" s="7">
        <f t="shared" si="11"/>
        <v>8</v>
      </c>
      <c r="I391" s="12" t="str">
        <f t="shared" si="10"/>
        <v>puesto = Puesto.objects.create(id=382,dpto_name='CALDAS',mun_name='MANZANARES',comuna_name='CORREGIMIENTO AGUABONITA', num_curul=8, fecha=fecha_aware)</v>
      </c>
    </row>
    <row r="392" spans="1:9" x14ac:dyDescent="0.25">
      <c r="A392">
        <v>383</v>
      </c>
      <c r="B392" t="s">
        <v>4145</v>
      </c>
      <c r="C392" t="s">
        <v>6282</v>
      </c>
      <c r="E392" s="7">
        <f>VLOOKUP(C392,Tabla3[[Nombre municipio]:[Población DANE]],3)</f>
        <v>13627</v>
      </c>
      <c r="F392" s="7">
        <f t="shared" si="11"/>
        <v>8</v>
      </c>
      <c r="I392" s="12" t="str">
        <f t="shared" si="10"/>
        <v>puesto = Puesto.objects.create(id=383,dpto_name='CALDAS',mun_name='MARQUETALIA',comuna_name='', num_curul=8, fecha=fecha_aware)</v>
      </c>
    </row>
    <row r="393" spans="1:9" x14ac:dyDescent="0.25">
      <c r="A393">
        <v>384</v>
      </c>
      <c r="B393" t="s">
        <v>4145</v>
      </c>
      <c r="C393" t="s">
        <v>6282</v>
      </c>
      <c r="D393" t="s">
        <v>32970</v>
      </c>
      <c r="E393" s="7">
        <f>VLOOKUP(C393,Tabla3[[Nombre municipio]:[Población DANE]],3)</f>
        <v>13627</v>
      </c>
      <c r="F393" s="7">
        <f t="shared" si="11"/>
        <v>8</v>
      </c>
      <c r="I393" s="12" t="str">
        <f t="shared" si="10"/>
        <v>puesto = Puesto.objects.create(id=384,dpto_name='CALDAS',mun_name='MARQUETALIA',comuna_name='CORREGIMIENTO SANTA ELENA', num_curul=8, fecha=fecha_aware)</v>
      </c>
    </row>
    <row r="394" spans="1:9" x14ac:dyDescent="0.25">
      <c r="A394">
        <v>385</v>
      </c>
      <c r="B394" t="s">
        <v>4145</v>
      </c>
      <c r="C394" t="s">
        <v>1175</v>
      </c>
      <c r="E394" s="7">
        <f>VLOOKUP(C394,Tabla3[[Nombre municipio]:[Población DANE]],3)</f>
        <v>21543</v>
      </c>
      <c r="F394" s="7">
        <f t="shared" si="11"/>
        <v>14</v>
      </c>
      <c r="I394" s="12" t="str">
        <f t="shared" si="10"/>
        <v>puesto = Puesto.objects.create(id=385,dpto_name='CALDAS',mun_name='NEIRA',comuna_name='', num_curul=14, fecha=fecha_aware)</v>
      </c>
    </row>
    <row r="395" spans="1:9" x14ac:dyDescent="0.25">
      <c r="A395">
        <v>386</v>
      </c>
      <c r="B395" t="s">
        <v>4145</v>
      </c>
      <c r="C395" t="s">
        <v>6026</v>
      </c>
      <c r="E395" s="7">
        <f>VLOOKUP(C395,Tabla3[[Nombre municipio]:[Población DANE]],3)</f>
        <v>12077</v>
      </c>
      <c r="F395" s="7">
        <f t="shared" si="11"/>
        <v>8</v>
      </c>
      <c r="I395" s="12" t="str">
        <f t="shared" ref="I395:I458" si="12">CONCATENATE($I$2,A395,$J$2,B395,$K$2,C395,$L$2,D395,$M$2,F395,$N$2,$P$2)</f>
        <v>puesto = Puesto.objects.create(id=386,dpto_name='CALDAS',mun_name='PALESTINA',comuna_name='', num_curul=8, fecha=fecha_aware)</v>
      </c>
    </row>
    <row r="396" spans="1:9" x14ac:dyDescent="0.25">
      <c r="A396">
        <v>387</v>
      </c>
      <c r="B396" t="s">
        <v>4145</v>
      </c>
      <c r="C396" t="s">
        <v>6251</v>
      </c>
      <c r="E396" s="7">
        <f>VLOOKUP(C396,Tabla3[[Nombre municipio]:[Población DANE]],3)</f>
        <v>20242</v>
      </c>
      <c r="F396" s="7">
        <f t="shared" si="11"/>
        <v>14</v>
      </c>
      <c r="I396" s="12" t="str">
        <f t="shared" si="12"/>
        <v>puesto = Puesto.objects.create(id=387,dpto_name='CALDAS',mun_name='PENSILVANIA',comuna_name='', num_curul=14, fecha=fecha_aware)</v>
      </c>
    </row>
    <row r="397" spans="1:9" x14ac:dyDescent="0.25">
      <c r="A397">
        <v>388</v>
      </c>
      <c r="B397" t="s">
        <v>4145</v>
      </c>
      <c r="C397" t="s">
        <v>6393</v>
      </c>
      <c r="E397" s="7">
        <f>VLOOKUP(C397,Tabla3[[Nombre municipio]:[Población DANE]],3)</f>
        <v>62137</v>
      </c>
      <c r="F397" s="7">
        <f t="shared" si="11"/>
        <v>14</v>
      </c>
      <c r="I397" s="12" t="str">
        <f t="shared" si="12"/>
        <v>puesto = Puesto.objects.create(id=388,dpto_name='CALDAS',mun_name='RIOSUCIO',comuna_name='', num_curul=14, fecha=fecha_aware)</v>
      </c>
    </row>
    <row r="398" spans="1:9" x14ac:dyDescent="0.25">
      <c r="A398">
        <v>389</v>
      </c>
      <c r="B398" t="s">
        <v>4145</v>
      </c>
      <c r="C398" t="s">
        <v>5946</v>
      </c>
      <c r="E398" s="7">
        <f>VLOOKUP(C398,Tabla3[[Nombre municipio]:[Población DANE]],3)</f>
        <v>11267</v>
      </c>
      <c r="F398" s="7">
        <f t="shared" ref="F398:F461" si="13">IF(E398&gt;=100001, 17, IF(E398&gt;=20001, 14, 8))</f>
        <v>8</v>
      </c>
      <c r="I398" s="12" t="str">
        <f t="shared" si="12"/>
        <v>puesto = Puesto.objects.create(id=389,dpto_name='CALDAS',mun_name='RISARALDA',comuna_name='', num_curul=8, fecha=fecha_aware)</v>
      </c>
    </row>
    <row r="399" spans="1:9" x14ac:dyDescent="0.25">
      <c r="A399">
        <v>390</v>
      </c>
      <c r="B399" t="s">
        <v>4145</v>
      </c>
      <c r="C399" t="s">
        <v>6022</v>
      </c>
      <c r="E399" s="7">
        <f>VLOOKUP(C399,Tabla3[[Nombre municipio]:[Población DANE]],3)</f>
        <v>11986</v>
      </c>
      <c r="F399" s="7">
        <f t="shared" si="13"/>
        <v>8</v>
      </c>
      <c r="I399" s="12" t="str">
        <f t="shared" si="12"/>
        <v>puesto = Puesto.objects.create(id=390,dpto_name='CALDAS',mun_name='SALAMINA',comuna_name='', num_curul=8, fecha=fecha_aware)</v>
      </c>
    </row>
    <row r="400" spans="1:9" x14ac:dyDescent="0.25">
      <c r="A400">
        <v>391</v>
      </c>
      <c r="B400" t="s">
        <v>4145</v>
      </c>
      <c r="C400" t="s">
        <v>6022</v>
      </c>
      <c r="D400" t="s">
        <v>32901</v>
      </c>
      <c r="E400" s="7">
        <f>VLOOKUP(C400,Tabla3[[Nombre municipio]:[Población DANE]],3)</f>
        <v>11986</v>
      </c>
      <c r="F400" s="7">
        <f t="shared" si="13"/>
        <v>8</v>
      </c>
      <c r="I400" s="12" t="str">
        <f t="shared" si="12"/>
        <v>puesto = Puesto.objects.create(id=391,dpto_name='CALDAS',mun_name='SALAMINA',comuna_name='CORREGIMIENTO SAN FELIX', num_curul=8, fecha=fecha_aware)</v>
      </c>
    </row>
    <row r="401" spans="1:9" x14ac:dyDescent="0.25">
      <c r="A401">
        <v>392</v>
      </c>
      <c r="B401" t="s">
        <v>4145</v>
      </c>
      <c r="C401" t="s">
        <v>6027</v>
      </c>
      <c r="E401" s="7">
        <f>VLOOKUP(C401,Tabla3[[Nombre municipio]:[Población DANE]],3)</f>
        <v>21292</v>
      </c>
      <c r="F401" s="7">
        <f t="shared" si="13"/>
        <v>14</v>
      </c>
      <c r="I401" s="12" t="str">
        <f t="shared" si="12"/>
        <v>puesto = Puesto.objects.create(id=392,dpto_name='CALDAS',mun_name='SAMANA',comuna_name='', num_curul=14, fecha=fecha_aware)</v>
      </c>
    </row>
    <row r="402" spans="1:9" x14ac:dyDescent="0.25">
      <c r="A402">
        <v>393</v>
      </c>
      <c r="B402" t="s">
        <v>4145</v>
      </c>
      <c r="C402" t="s">
        <v>6547</v>
      </c>
      <c r="E402" s="7">
        <f>VLOOKUP(C402,Tabla3[[Nombre municipio]:[Población DANE]],3)</f>
        <v>4904</v>
      </c>
      <c r="F402" s="7">
        <f t="shared" si="13"/>
        <v>8</v>
      </c>
      <c r="I402" s="12" t="str">
        <f t="shared" si="12"/>
        <v>puesto = Puesto.objects.create(id=393,dpto_name='CALDAS',mun_name='SAN JOSE',comuna_name='', num_curul=8, fecha=fecha_aware)</v>
      </c>
    </row>
    <row r="403" spans="1:9" x14ac:dyDescent="0.25">
      <c r="A403">
        <v>394</v>
      </c>
      <c r="B403" t="s">
        <v>4145</v>
      </c>
      <c r="C403" t="s">
        <v>6013</v>
      </c>
      <c r="E403" s="7">
        <f>VLOOKUP(C403,Tabla3[[Nombre municipio]:[Población DANE]],3)</f>
        <v>29856</v>
      </c>
      <c r="F403" s="7">
        <f t="shared" si="13"/>
        <v>14</v>
      </c>
      <c r="I403" s="12" t="str">
        <f t="shared" si="12"/>
        <v>puesto = Puesto.objects.create(id=394,dpto_name='CALDAS',mun_name='SUPIA',comuna_name='', num_curul=14, fecha=fecha_aware)</v>
      </c>
    </row>
    <row r="404" spans="1:9" x14ac:dyDescent="0.25">
      <c r="A404">
        <v>395</v>
      </c>
      <c r="B404" t="s">
        <v>4145</v>
      </c>
      <c r="C404" t="s">
        <v>1058</v>
      </c>
      <c r="E404" s="7">
        <f>VLOOKUP(C404,Tabla3[[Nombre municipio]:[Población DANE]],3)</f>
        <v>10462</v>
      </c>
      <c r="F404" s="7">
        <f t="shared" si="13"/>
        <v>8</v>
      </c>
      <c r="I404" s="12" t="str">
        <f t="shared" si="12"/>
        <v>puesto = Puesto.objects.create(id=395,dpto_name='CALDAS',mun_name='VICTORIA',comuna_name='', num_curul=8, fecha=fecha_aware)</v>
      </c>
    </row>
    <row r="405" spans="1:9" x14ac:dyDescent="0.25">
      <c r="A405">
        <v>396</v>
      </c>
      <c r="B405" t="s">
        <v>4145</v>
      </c>
      <c r="C405" t="s">
        <v>6028</v>
      </c>
      <c r="E405" s="7">
        <f>VLOOKUP(C405,Tabla3[[Nombre municipio]:[Población DANE]],3)</f>
        <v>68601</v>
      </c>
      <c r="F405" s="7">
        <f t="shared" si="13"/>
        <v>14</v>
      </c>
      <c r="I405" s="12" t="str">
        <f t="shared" si="12"/>
        <v>puesto = Puesto.objects.create(id=396,dpto_name='CALDAS',mun_name='VILLAMARIA',comuna_name='', num_curul=14, fecha=fecha_aware)</v>
      </c>
    </row>
    <row r="406" spans="1:9" x14ac:dyDescent="0.25">
      <c r="A406">
        <v>397</v>
      </c>
      <c r="B406" t="s">
        <v>5947</v>
      </c>
      <c r="C406" t="s">
        <v>1461</v>
      </c>
      <c r="E406" s="7">
        <f>VLOOKUP(C406,Tabla3[[Nombre municipio]:[Población DANE]],3)</f>
        <v>4263</v>
      </c>
      <c r="F406" s="7">
        <f t="shared" si="13"/>
        <v>8</v>
      </c>
      <c r="I406" s="12" t="str">
        <f t="shared" si="12"/>
        <v>puesto = Puesto.objects.create(id=397,dpto_name='CAQUETA',mun_name='ALBANIA',comuna_name='', num_curul=8, fecha=fecha_aware)</v>
      </c>
    </row>
    <row r="407" spans="1:9" x14ac:dyDescent="0.25">
      <c r="A407">
        <v>398</v>
      </c>
      <c r="B407" t="s">
        <v>5947</v>
      </c>
      <c r="C407" t="s">
        <v>6040</v>
      </c>
      <c r="E407" s="7">
        <f>VLOOKUP(C407,Tabla3[[Nombre municipio]:[Población DANE]],3)</f>
        <v>11467</v>
      </c>
      <c r="F407" s="7">
        <f t="shared" si="13"/>
        <v>8</v>
      </c>
      <c r="I407" s="12" t="str">
        <f t="shared" si="12"/>
        <v>puesto = Puesto.objects.create(id=398,dpto_name='CAQUETA',mun_name='BELEN DE LOS ANDAQUIES',comuna_name='', num_curul=8, fecha=fecha_aware)</v>
      </c>
    </row>
    <row r="408" spans="1:9" x14ac:dyDescent="0.25">
      <c r="A408">
        <v>399</v>
      </c>
      <c r="B408" t="s">
        <v>5947</v>
      </c>
      <c r="C408" t="s">
        <v>6033</v>
      </c>
      <c r="E408" s="7">
        <f>VLOOKUP(C408,Tabla3[[Nombre municipio]:[Población DANE]],3)</f>
        <v>32611</v>
      </c>
      <c r="F408" s="7">
        <f t="shared" si="13"/>
        <v>14</v>
      </c>
      <c r="I408" s="12" t="str">
        <f t="shared" si="12"/>
        <v>puesto = Puesto.objects.create(id=399,dpto_name='CAQUETA',mun_name='CARTAGENA DEL CHAIRA',comuna_name='', num_curul=14, fecha=fecha_aware)</v>
      </c>
    </row>
    <row r="409" spans="1:9" x14ac:dyDescent="0.25">
      <c r="A409">
        <v>400</v>
      </c>
      <c r="B409" t="s">
        <v>5947</v>
      </c>
      <c r="C409" t="s">
        <v>6031</v>
      </c>
      <c r="E409" s="7">
        <f>VLOOKUP(C409,Tabla3[[Nombre municipio]:[Población DANE]],3)</f>
        <v>8051</v>
      </c>
      <c r="F409" s="7">
        <f t="shared" si="13"/>
        <v>8</v>
      </c>
      <c r="I409" s="12" t="str">
        <f t="shared" si="12"/>
        <v>puesto = Puesto.objects.create(id=400,dpto_name='CAQUETA',mun_name='CURILLO',comuna_name='', num_curul=8, fecha=fecha_aware)</v>
      </c>
    </row>
    <row r="410" spans="1:9" x14ac:dyDescent="0.25">
      <c r="A410">
        <v>401</v>
      </c>
      <c r="B410" t="s">
        <v>5947</v>
      </c>
      <c r="C410" t="s">
        <v>6032</v>
      </c>
      <c r="E410" s="7">
        <f>VLOOKUP(C410,Tabla3[[Nombre municipio]:[Población DANE]],3)</f>
        <v>5442</v>
      </c>
      <c r="F410" s="7">
        <f t="shared" si="13"/>
        <v>8</v>
      </c>
      <c r="I410" s="12" t="str">
        <f t="shared" si="12"/>
        <v>puesto = Puesto.objects.create(id=401,dpto_name='CAQUETA',mun_name='FLORENCIA',comuna_name='', num_curul=8, fecha=fecha_aware)</v>
      </c>
    </row>
    <row r="411" spans="1:9" x14ac:dyDescent="0.25">
      <c r="A411">
        <v>402</v>
      </c>
      <c r="B411" t="s">
        <v>5947</v>
      </c>
      <c r="C411" t="s">
        <v>6032</v>
      </c>
      <c r="D411" t="s">
        <v>32896</v>
      </c>
      <c r="E411" s="7">
        <f>VLOOKUP(C411,Tabla3[[Nombre municipio]:[Población DANE]],3)</f>
        <v>5442</v>
      </c>
      <c r="F411" s="7">
        <f t="shared" si="13"/>
        <v>8</v>
      </c>
      <c r="I411" s="12" t="str">
        <f t="shared" si="12"/>
        <v>puesto = Puesto.objects.create(id=402,dpto_name='CAQUETA',mun_name='FLORENCIA',comuna_name='COMUNA 1 OCCIDENTAL', num_curul=8, fecha=fecha_aware)</v>
      </c>
    </row>
    <row r="412" spans="1:9" x14ac:dyDescent="0.25">
      <c r="A412">
        <v>403</v>
      </c>
      <c r="B412" t="s">
        <v>5947</v>
      </c>
      <c r="C412" t="s">
        <v>6032</v>
      </c>
      <c r="D412" t="s">
        <v>33060</v>
      </c>
      <c r="E412" s="7">
        <f>VLOOKUP(C412,Tabla3[[Nombre municipio]:[Población DANE]],3)</f>
        <v>5442</v>
      </c>
      <c r="F412" s="7">
        <f t="shared" si="13"/>
        <v>8</v>
      </c>
      <c r="I412" s="12" t="str">
        <f t="shared" si="12"/>
        <v>puesto = Puesto.objects.create(id=403,dpto_name='CAQUETA',mun_name='FLORENCIA',comuna_name='COMUNA 2 SUR', num_curul=8, fecha=fecha_aware)</v>
      </c>
    </row>
    <row r="413" spans="1:9" x14ac:dyDescent="0.25">
      <c r="A413">
        <v>404</v>
      </c>
      <c r="B413" t="s">
        <v>5947</v>
      </c>
      <c r="C413" t="s">
        <v>6032</v>
      </c>
      <c r="D413" t="s">
        <v>32894</v>
      </c>
      <c r="E413" s="7">
        <f>VLOOKUP(C413,Tabla3[[Nombre municipio]:[Población DANE]],3)</f>
        <v>5442</v>
      </c>
      <c r="F413" s="7">
        <f t="shared" si="13"/>
        <v>8</v>
      </c>
      <c r="I413" s="12" t="str">
        <f t="shared" si="12"/>
        <v>puesto = Puesto.objects.create(id=404,dpto_name='CAQUETA',mun_name='FLORENCIA',comuna_name='COMUNA 4 ORIENTAL', num_curul=8, fecha=fecha_aware)</v>
      </c>
    </row>
    <row r="414" spans="1:9" x14ac:dyDescent="0.25">
      <c r="A414">
        <v>405</v>
      </c>
      <c r="B414" t="s">
        <v>5947</v>
      </c>
      <c r="C414" t="s">
        <v>6032</v>
      </c>
      <c r="D414" t="s">
        <v>32998</v>
      </c>
      <c r="E414" s="7">
        <f>VLOOKUP(C414,Tabla3[[Nombre municipio]:[Población DANE]],3)</f>
        <v>5442</v>
      </c>
      <c r="F414" s="7">
        <f t="shared" si="13"/>
        <v>8</v>
      </c>
      <c r="I414" s="12" t="str">
        <f t="shared" si="12"/>
        <v>puesto = Puesto.objects.create(id=405,dpto_name='CAQUETA',mun_name='FLORENCIA',comuna_name='CORREGIMIENTO ORTEGUAZA', num_curul=8, fecha=fecha_aware)</v>
      </c>
    </row>
    <row r="415" spans="1:9" x14ac:dyDescent="0.25">
      <c r="A415">
        <v>406</v>
      </c>
      <c r="B415" t="s">
        <v>5947</v>
      </c>
      <c r="C415" t="s">
        <v>6032</v>
      </c>
      <c r="D415" t="s">
        <v>33063</v>
      </c>
      <c r="E415" s="7">
        <f>VLOOKUP(C415,Tabla3[[Nombre municipio]:[Población DANE]],3)</f>
        <v>5442</v>
      </c>
      <c r="F415" s="7">
        <f t="shared" si="13"/>
        <v>8</v>
      </c>
      <c r="I415" s="12" t="str">
        <f t="shared" si="12"/>
        <v>puesto = Puesto.objects.create(id=406,dpto_name='CAQUETA',mun_name='FLORENCIA',comuna_name='CORREGIMIENTO SAN MARTIN (CAMP', num_curul=8, fecha=fecha_aware)</v>
      </c>
    </row>
    <row r="416" spans="1:9" x14ac:dyDescent="0.25">
      <c r="A416">
        <v>407</v>
      </c>
      <c r="B416" t="s">
        <v>5947</v>
      </c>
      <c r="C416" t="s">
        <v>6036</v>
      </c>
      <c r="E416" s="7">
        <f>VLOOKUP(C416,Tabla3[[Nombre municipio]:[Población DANE]],3)</f>
        <v>15503</v>
      </c>
      <c r="F416" s="7">
        <f t="shared" si="13"/>
        <v>8</v>
      </c>
      <c r="I416" s="12" t="str">
        <f t="shared" si="12"/>
        <v>puesto = Puesto.objects.create(id=407,dpto_name='CAQUETA',mun_name='LA MONTAÑITA',comuna_name='', num_curul=8, fecha=fecha_aware)</v>
      </c>
    </row>
    <row r="417" spans="1:9" x14ac:dyDescent="0.25">
      <c r="A417">
        <v>408</v>
      </c>
      <c r="B417" t="s">
        <v>5947</v>
      </c>
      <c r="C417" t="s">
        <v>2934</v>
      </c>
      <c r="E417" s="7">
        <f>VLOOKUP(C417,Tabla3[[Nombre municipio]:[Población DANE]],3)</f>
        <v>10256</v>
      </c>
      <c r="F417" s="7">
        <f t="shared" si="13"/>
        <v>8</v>
      </c>
      <c r="I417" s="12" t="str">
        <f t="shared" si="12"/>
        <v>puesto = Puesto.objects.create(id=408,dpto_name='CAQUETA',mun_name='MILAN',comuna_name='', num_curul=8, fecha=fecha_aware)</v>
      </c>
    </row>
    <row r="418" spans="1:9" x14ac:dyDescent="0.25">
      <c r="A418">
        <v>409</v>
      </c>
      <c r="B418" t="s">
        <v>5947</v>
      </c>
      <c r="C418" t="s">
        <v>6035</v>
      </c>
      <c r="E418" s="7">
        <f>VLOOKUP(C418,Tabla3[[Nombre municipio]:[Población DANE]],3)</f>
        <v>3905</v>
      </c>
      <c r="F418" s="7">
        <f t="shared" si="13"/>
        <v>8</v>
      </c>
      <c r="I418" s="12" t="str">
        <f t="shared" si="12"/>
        <v>puesto = Puesto.objects.create(id=409,dpto_name='CAQUETA',mun_name='MORELIA',comuna_name='', num_curul=8, fecha=fecha_aware)</v>
      </c>
    </row>
    <row r="419" spans="1:9" x14ac:dyDescent="0.25">
      <c r="A419">
        <v>410</v>
      </c>
      <c r="B419" t="s">
        <v>5947</v>
      </c>
      <c r="C419" t="s">
        <v>6030</v>
      </c>
      <c r="E419" s="7">
        <f>VLOOKUP(C419,Tabla3[[Nombre municipio]:[Población DANE]],3)</f>
        <v>13663</v>
      </c>
      <c r="F419" s="7">
        <f t="shared" si="13"/>
        <v>8</v>
      </c>
      <c r="I419" s="12" t="str">
        <f t="shared" si="12"/>
        <v>puesto = Puesto.objects.create(id=410,dpto_name='CAQUETA',mun_name='PUERTO RICO',comuna_name='', num_curul=8, fecha=fecha_aware)</v>
      </c>
    </row>
    <row r="420" spans="1:9" x14ac:dyDescent="0.25">
      <c r="A420">
        <v>411</v>
      </c>
      <c r="B420" t="s">
        <v>5947</v>
      </c>
      <c r="C420" t="s">
        <v>6030</v>
      </c>
      <c r="D420" t="s">
        <v>32953</v>
      </c>
      <c r="E420" s="7">
        <f>VLOOKUP(C420,Tabla3[[Nombre municipio]:[Población DANE]],3)</f>
        <v>13663</v>
      </c>
      <c r="F420" s="7">
        <f t="shared" si="13"/>
        <v>8</v>
      </c>
      <c r="I420" s="12" t="str">
        <f t="shared" si="12"/>
        <v>puesto = Puesto.objects.create(id=411,dpto_name='CAQUETA',mun_name='PUERTO RICO',comuna_name='CORREGIMIENTO LUSITANIA', num_curul=8, fecha=fecha_aware)</v>
      </c>
    </row>
    <row r="421" spans="1:9" x14ac:dyDescent="0.25">
      <c r="A421">
        <v>412</v>
      </c>
      <c r="B421" t="s">
        <v>5947</v>
      </c>
      <c r="C421" t="s">
        <v>6039</v>
      </c>
      <c r="E421" s="7">
        <f>VLOOKUP(C421,Tabla3[[Nombre municipio]:[Población DANE]],3)</f>
        <v>14579</v>
      </c>
      <c r="F421" s="7">
        <f t="shared" si="13"/>
        <v>8</v>
      </c>
      <c r="I421" s="12" t="str">
        <f t="shared" si="12"/>
        <v>puesto = Puesto.objects.create(id=412,dpto_name='CAQUETA',mun_name='SAN JOSE DEL FRAGUA',comuna_name='', num_curul=8, fecha=fecha_aware)</v>
      </c>
    </row>
    <row r="422" spans="1:9" x14ac:dyDescent="0.25">
      <c r="A422">
        <v>413</v>
      </c>
      <c r="B422" t="s">
        <v>5947</v>
      </c>
      <c r="C422" t="s">
        <v>6034</v>
      </c>
      <c r="E422" s="7">
        <f>VLOOKUP(C422,Tabla3[[Nombre municipio]:[Población DANE]],3)</f>
        <v>54150</v>
      </c>
      <c r="F422" s="7">
        <f t="shared" si="13"/>
        <v>14</v>
      </c>
      <c r="I422" s="12" t="str">
        <f t="shared" si="12"/>
        <v>puesto = Puesto.objects.create(id=413,dpto_name='CAQUETA',mun_name='SAN VICENTE DEL CAGUAN',comuna_name='', num_curul=14, fecha=fecha_aware)</v>
      </c>
    </row>
    <row r="423" spans="1:9" x14ac:dyDescent="0.25">
      <c r="A423">
        <v>414</v>
      </c>
      <c r="B423" t="s">
        <v>5947</v>
      </c>
      <c r="C423" t="s">
        <v>3366</v>
      </c>
      <c r="E423" s="7">
        <f>VLOOKUP(C423,Tabla3[[Nombre municipio]:[Población DANE]],3)</f>
        <v>12020</v>
      </c>
      <c r="F423" s="7">
        <f t="shared" si="13"/>
        <v>8</v>
      </c>
      <c r="I423" s="12" t="str">
        <f t="shared" si="12"/>
        <v>puesto = Puesto.objects.create(id=414,dpto_name='CAQUETA',mun_name='SOLANO',comuna_name='', num_curul=8, fecha=fecha_aware)</v>
      </c>
    </row>
    <row r="424" spans="1:9" x14ac:dyDescent="0.25">
      <c r="A424">
        <v>415</v>
      </c>
      <c r="B424" t="s">
        <v>5947</v>
      </c>
      <c r="C424" t="s">
        <v>6037</v>
      </c>
      <c r="E424" s="7">
        <f>VLOOKUP(C424,Tabla3[[Nombre municipio]:[Población DANE]],3)</f>
        <v>676014</v>
      </c>
      <c r="F424" s="7">
        <f t="shared" si="13"/>
        <v>17</v>
      </c>
      <c r="I424" s="12" t="str">
        <f t="shared" si="12"/>
        <v>puesto = Puesto.objects.create(id=415,dpto_name='CAQUETA',mun_name='SOLITA',comuna_name='', num_curul=17, fecha=fecha_aware)</v>
      </c>
    </row>
    <row r="425" spans="1:9" x14ac:dyDescent="0.25">
      <c r="A425">
        <v>416</v>
      </c>
      <c r="B425" t="s">
        <v>5948</v>
      </c>
      <c r="C425" t="s">
        <v>6217</v>
      </c>
      <c r="E425" s="7">
        <f>VLOOKUP(C425,Tabla3[[Nombre municipio]:[Población DANE]],3)</f>
        <v>40528</v>
      </c>
      <c r="F425" s="7">
        <f t="shared" si="13"/>
        <v>14</v>
      </c>
      <c r="I425" s="12" t="str">
        <f t="shared" si="12"/>
        <v>puesto = Puesto.objects.create(id=416,dpto_name='CASANARE',mun_name='AGUAZUL',comuna_name='', num_curul=14, fecha=fecha_aware)</v>
      </c>
    </row>
    <row r="426" spans="1:9" x14ac:dyDescent="0.25">
      <c r="A426">
        <v>417</v>
      </c>
      <c r="B426" t="s">
        <v>5948</v>
      </c>
      <c r="C426" t="s">
        <v>6380</v>
      </c>
      <c r="E426" s="7">
        <f>VLOOKUP(C426,Tabla3[[Nombre municipio]:[Población DANE]],3)</f>
        <v>13627</v>
      </c>
      <c r="F426" s="7">
        <f t="shared" si="13"/>
        <v>8</v>
      </c>
      <c r="I426" s="12" t="str">
        <f t="shared" si="12"/>
        <v>puesto = Puesto.objects.create(id=417,dpto_name='CASANARE',mun_name='HATO COROZAL',comuna_name='', num_curul=8, fecha=fecha_aware)</v>
      </c>
    </row>
    <row r="427" spans="1:9" x14ac:dyDescent="0.25">
      <c r="A427">
        <v>418</v>
      </c>
      <c r="B427" t="s">
        <v>5948</v>
      </c>
      <c r="C427" t="s">
        <v>6326</v>
      </c>
      <c r="E427" s="7">
        <f>VLOOKUP(C427,Tabla3[[Nombre municipio]:[Población DANE]],3)</f>
        <v>1410</v>
      </c>
      <c r="F427" s="7">
        <f t="shared" si="13"/>
        <v>8</v>
      </c>
      <c r="I427" s="12" t="str">
        <f t="shared" si="12"/>
        <v>puesto = Puesto.objects.create(id=418,dpto_name='CASANARE',mun_name='LA SALINA',comuna_name='', num_curul=8, fecha=fecha_aware)</v>
      </c>
    </row>
    <row r="428" spans="1:9" x14ac:dyDescent="0.25">
      <c r="A428">
        <v>419</v>
      </c>
      <c r="B428" t="s">
        <v>5948</v>
      </c>
      <c r="C428" t="s">
        <v>6041</v>
      </c>
      <c r="E428" s="7">
        <f>VLOOKUP(C428,Tabla3[[Nombre municipio]:[Población DANE]],3)</f>
        <v>18038</v>
      </c>
      <c r="F428" s="7">
        <f t="shared" si="13"/>
        <v>8</v>
      </c>
      <c r="I428" s="12" t="str">
        <f t="shared" si="12"/>
        <v>puesto = Puesto.objects.create(id=419,dpto_name='CASANARE',mun_name='MANI',comuna_name='', num_curul=8, fecha=fecha_aware)</v>
      </c>
    </row>
    <row r="429" spans="1:9" x14ac:dyDescent="0.25">
      <c r="A429">
        <v>420</v>
      </c>
      <c r="B429" t="s">
        <v>5948</v>
      </c>
      <c r="C429" t="s">
        <v>3510</v>
      </c>
      <c r="E429" s="7">
        <f>VLOOKUP(C429,Tabla3[[Nombre municipio]:[Población DANE]],3)</f>
        <v>19180</v>
      </c>
      <c r="F429" s="7">
        <f t="shared" si="13"/>
        <v>8</v>
      </c>
      <c r="I429" s="12" t="str">
        <f t="shared" si="12"/>
        <v>puesto = Puesto.objects.create(id=420,dpto_name='CASANARE',mun_name='MONTERREY',comuna_name='', num_curul=8, fecha=fecha_aware)</v>
      </c>
    </row>
    <row r="430" spans="1:9" x14ac:dyDescent="0.25">
      <c r="A430">
        <v>421</v>
      </c>
      <c r="B430" t="s">
        <v>5948</v>
      </c>
      <c r="C430" t="s">
        <v>6449</v>
      </c>
      <c r="E430" s="7">
        <f>VLOOKUP(C430,Tabla3[[Nombre municipio]:[Población DANE]],3)</f>
        <v>9809</v>
      </c>
      <c r="F430" s="7">
        <f t="shared" si="13"/>
        <v>8</v>
      </c>
      <c r="I430" s="12" t="str">
        <f t="shared" si="12"/>
        <v>puesto = Puesto.objects.create(id=421,dpto_name='CASANARE',mun_name='NUNCHIA',comuna_name='', num_curul=8, fecha=fecha_aware)</v>
      </c>
    </row>
    <row r="431" spans="1:9" x14ac:dyDescent="0.25">
      <c r="A431">
        <v>422</v>
      </c>
      <c r="B431" t="s">
        <v>5948</v>
      </c>
      <c r="C431" t="s">
        <v>6042</v>
      </c>
      <c r="E431" s="7">
        <f>VLOOKUP(C431,Tabla3[[Nombre municipio]:[Población DANE]],3)</f>
        <v>13844</v>
      </c>
      <c r="F431" s="7">
        <f t="shared" si="13"/>
        <v>8</v>
      </c>
      <c r="I431" s="12" t="str">
        <f t="shared" si="12"/>
        <v>puesto = Puesto.objects.create(id=422,dpto_name='CASANARE',mun_name='OROCUE',comuna_name='', num_curul=8, fecha=fecha_aware)</v>
      </c>
    </row>
    <row r="432" spans="1:9" x14ac:dyDescent="0.25">
      <c r="A432">
        <v>423</v>
      </c>
      <c r="B432" t="s">
        <v>5948</v>
      </c>
      <c r="C432" t="s">
        <v>6044</v>
      </c>
      <c r="E432" s="7">
        <f>VLOOKUP(C432,Tabla3[[Nombre municipio]:[Población DANE]],3)</f>
        <v>40354</v>
      </c>
      <c r="F432" s="7">
        <f t="shared" si="13"/>
        <v>14</v>
      </c>
      <c r="I432" s="12" t="str">
        <f t="shared" si="12"/>
        <v>puesto = Puesto.objects.create(id=423,dpto_name='CASANARE',mun_name='PAZ DE ARIPORO (MORENO)',comuna_name='', num_curul=14, fecha=fecha_aware)</v>
      </c>
    </row>
    <row r="433" spans="1:9" x14ac:dyDescent="0.25">
      <c r="A433">
        <v>424</v>
      </c>
      <c r="B433" t="s">
        <v>5948</v>
      </c>
      <c r="C433" t="s">
        <v>6483</v>
      </c>
      <c r="E433" s="7">
        <f>VLOOKUP(C433,Tabla3[[Nombre municipio]:[Población DANE]],3)</f>
        <v>12681</v>
      </c>
      <c r="F433" s="7">
        <f t="shared" si="13"/>
        <v>8</v>
      </c>
      <c r="I433" s="12" t="str">
        <f t="shared" si="12"/>
        <v>puesto = Puesto.objects.create(id=424,dpto_name='CASANARE',mun_name='PORE',comuna_name='', num_curul=8, fecha=fecha_aware)</v>
      </c>
    </row>
    <row r="434" spans="1:9" x14ac:dyDescent="0.25">
      <c r="A434">
        <v>425</v>
      </c>
      <c r="B434" t="s">
        <v>5948</v>
      </c>
      <c r="C434" t="s">
        <v>6492</v>
      </c>
      <c r="E434" s="7">
        <f>VLOOKUP(C434,Tabla3[[Nombre municipio]:[Población DANE]],3)</f>
        <v>1569</v>
      </c>
      <c r="F434" s="7">
        <f t="shared" si="13"/>
        <v>8</v>
      </c>
      <c r="I434" s="12" t="str">
        <f t="shared" si="12"/>
        <v>puesto = Puesto.objects.create(id=425,dpto_name='CASANARE',mun_name='RECETOR',comuna_name='', num_curul=8, fecha=fecha_aware)</v>
      </c>
    </row>
    <row r="435" spans="1:9" x14ac:dyDescent="0.25">
      <c r="A435">
        <v>426</v>
      </c>
      <c r="B435" t="s">
        <v>5948</v>
      </c>
      <c r="C435" t="s">
        <v>6038</v>
      </c>
      <c r="E435" s="7">
        <f>VLOOKUP(C435,Tabla3[[Nombre municipio]:[Población DANE]],3)</f>
        <v>2333</v>
      </c>
      <c r="F435" s="7">
        <f t="shared" si="13"/>
        <v>8</v>
      </c>
      <c r="I435" s="12" t="str">
        <f t="shared" si="12"/>
        <v>puesto = Puesto.objects.create(id=426,dpto_name='CASANARE',mun_name='SACAMA',comuna_name='', num_curul=8, fecha=fecha_aware)</v>
      </c>
    </row>
    <row r="436" spans="1:9" x14ac:dyDescent="0.25">
      <c r="A436">
        <v>427</v>
      </c>
      <c r="B436" t="s">
        <v>5948</v>
      </c>
      <c r="C436" t="s">
        <v>6428</v>
      </c>
      <c r="E436" s="7">
        <f>VLOOKUP(C436,Tabla3[[Nombre municipio]:[Población DANE]],3)</f>
        <v>8877</v>
      </c>
      <c r="F436" s="7">
        <f t="shared" si="13"/>
        <v>8</v>
      </c>
      <c r="I436" s="12" t="str">
        <f t="shared" si="12"/>
        <v>puesto = Puesto.objects.create(id=427,dpto_name='CASANARE',mun_name='SAN LUIS DE PALENQUE',comuna_name='', num_curul=8, fecha=fecha_aware)</v>
      </c>
    </row>
    <row r="437" spans="1:9" x14ac:dyDescent="0.25">
      <c r="A437">
        <v>428</v>
      </c>
      <c r="B437" t="s">
        <v>5948</v>
      </c>
      <c r="C437" t="s">
        <v>1677</v>
      </c>
      <c r="E437" s="7">
        <f>VLOOKUP(C437,Tabla3[[Nombre municipio]:[Población DANE]],3)</f>
        <v>6992</v>
      </c>
      <c r="F437" s="7">
        <f t="shared" si="13"/>
        <v>8</v>
      </c>
      <c r="I437" s="12" t="str">
        <f t="shared" si="12"/>
        <v>puesto = Puesto.objects.create(id=428,dpto_name='CASANARE',mun_name='TAMARA',comuna_name='', num_curul=8, fecha=fecha_aware)</v>
      </c>
    </row>
    <row r="438" spans="1:9" x14ac:dyDescent="0.25">
      <c r="A438">
        <v>429</v>
      </c>
      <c r="B438" t="s">
        <v>5948</v>
      </c>
      <c r="C438" t="s">
        <v>6112</v>
      </c>
      <c r="E438" s="7">
        <f>VLOOKUP(C438,Tabla3[[Nombre municipio]:[Población DANE]],3)</f>
        <v>26381</v>
      </c>
      <c r="F438" s="7">
        <f t="shared" si="13"/>
        <v>14</v>
      </c>
      <c r="I438" s="12" t="str">
        <f t="shared" si="12"/>
        <v>puesto = Puesto.objects.create(id=429,dpto_name='CASANARE',mun_name='TAURAMENA',comuna_name='', num_curul=14, fecha=fecha_aware)</v>
      </c>
    </row>
    <row r="439" spans="1:9" x14ac:dyDescent="0.25">
      <c r="A439">
        <v>430</v>
      </c>
      <c r="B439" t="s">
        <v>5948</v>
      </c>
      <c r="C439" t="s">
        <v>6112</v>
      </c>
      <c r="D439" t="s">
        <v>32993</v>
      </c>
      <c r="E439" s="7">
        <f>VLOOKUP(C439,Tabla3[[Nombre municipio]:[Población DANE]],3)</f>
        <v>26381</v>
      </c>
      <c r="F439" s="7">
        <f t="shared" si="13"/>
        <v>14</v>
      </c>
      <c r="I439" s="12" t="str">
        <f t="shared" si="12"/>
        <v>puesto = Puesto.objects.create(id=430,dpto_name='CASANARE',mun_name='TAURAMENA',comuna_name='CORREGIMIENTO EL CUSIANA', num_curul=14, fecha=fecha_aware)</v>
      </c>
    </row>
    <row r="440" spans="1:9" x14ac:dyDescent="0.25">
      <c r="A440">
        <v>431</v>
      </c>
      <c r="B440" t="s">
        <v>5948</v>
      </c>
      <c r="C440" t="s">
        <v>6112</v>
      </c>
      <c r="D440" t="s">
        <v>33078</v>
      </c>
      <c r="E440" s="7">
        <f>VLOOKUP(C440,Tabla3[[Nombre municipio]:[Población DANE]],3)</f>
        <v>26381</v>
      </c>
      <c r="F440" s="7">
        <f t="shared" si="13"/>
        <v>14</v>
      </c>
      <c r="I440" s="12" t="str">
        <f t="shared" si="12"/>
        <v>puesto = Puesto.objects.create(id=431,dpto_name='CASANARE',mun_name='TAURAMENA',comuna_name='CORREGIMIENTO EL RAIZAL', num_curul=14, fecha=fecha_aware)</v>
      </c>
    </row>
    <row r="441" spans="1:9" x14ac:dyDescent="0.25">
      <c r="A441">
        <v>432</v>
      </c>
      <c r="B441" t="s">
        <v>5948</v>
      </c>
      <c r="C441" t="s">
        <v>1252</v>
      </c>
      <c r="E441" s="7">
        <f>VLOOKUP(C441,Tabla3[[Nombre municipio]:[Población DANE]],3)</f>
        <v>14910</v>
      </c>
      <c r="F441" s="7">
        <f t="shared" si="13"/>
        <v>8</v>
      </c>
      <c r="I441" s="12" t="str">
        <f t="shared" si="12"/>
        <v>puesto = Puesto.objects.create(id=432,dpto_name='CASANARE',mun_name='TRINIDAD',comuna_name='', num_curul=8, fecha=fecha_aware)</v>
      </c>
    </row>
    <row r="442" spans="1:9" x14ac:dyDescent="0.25">
      <c r="A442">
        <v>433</v>
      </c>
      <c r="B442" t="s">
        <v>5948</v>
      </c>
      <c r="C442" t="s">
        <v>6043</v>
      </c>
      <c r="E442" s="7">
        <f>VLOOKUP(C442,Tabla3[[Nombre municipio]:[Población DANE]],3)</f>
        <v>191133</v>
      </c>
      <c r="F442" s="7">
        <f t="shared" si="13"/>
        <v>17</v>
      </c>
      <c r="I442" s="12" t="str">
        <f t="shared" si="12"/>
        <v>puesto = Puesto.objects.create(id=433,dpto_name='CASANARE',mun_name='YOPAL',comuna_name='', num_curul=17, fecha=fecha_aware)</v>
      </c>
    </row>
    <row r="443" spans="1:9" x14ac:dyDescent="0.25">
      <c r="A443">
        <v>434</v>
      </c>
      <c r="B443" t="s">
        <v>5948</v>
      </c>
      <c r="C443" t="s">
        <v>6043</v>
      </c>
      <c r="D443" t="s">
        <v>33013</v>
      </c>
      <c r="E443" s="7">
        <f>VLOOKUP(C443,Tabla3[[Nombre municipio]:[Población DANE]],3)</f>
        <v>191133</v>
      </c>
      <c r="F443" s="7">
        <f t="shared" si="13"/>
        <v>17</v>
      </c>
      <c r="I443" s="12" t="str">
        <f t="shared" si="12"/>
        <v>puesto = Puesto.objects.create(id=434,dpto_name='CASANARE',mun_name='YOPAL',comuna_name='COMUNA 1 CIRO REINA', num_curul=17, fecha=fecha_aware)</v>
      </c>
    </row>
    <row r="444" spans="1:9" x14ac:dyDescent="0.25">
      <c r="A444">
        <v>435</v>
      </c>
      <c r="B444" t="s">
        <v>5948</v>
      </c>
      <c r="C444" t="s">
        <v>6043</v>
      </c>
      <c r="D444" t="s">
        <v>32930</v>
      </c>
      <c r="E444" s="7">
        <f>VLOOKUP(C444,Tabla3[[Nombre municipio]:[Población DANE]],3)</f>
        <v>191133</v>
      </c>
      <c r="F444" s="7">
        <f t="shared" si="13"/>
        <v>17</v>
      </c>
      <c r="I444" s="12" t="str">
        <f t="shared" si="12"/>
        <v>puesto = Puesto.objects.create(id=435,dpto_name='CASANARE',mun_name='YOPAL',comuna_name='COMUNA 2 CALIXTO ZAMBRANO', num_curul=17, fecha=fecha_aware)</v>
      </c>
    </row>
    <row r="445" spans="1:9" x14ac:dyDescent="0.25">
      <c r="A445">
        <v>436</v>
      </c>
      <c r="B445" t="s">
        <v>5948</v>
      </c>
      <c r="C445" t="s">
        <v>6043</v>
      </c>
      <c r="D445" t="s">
        <v>33028</v>
      </c>
      <c r="E445" s="7">
        <f>VLOOKUP(C445,Tabla3[[Nombre municipio]:[Población DANE]],3)</f>
        <v>191133</v>
      </c>
      <c r="F445" s="7">
        <f t="shared" si="13"/>
        <v>17</v>
      </c>
      <c r="I445" s="12" t="str">
        <f t="shared" si="12"/>
        <v>puesto = Puesto.objects.create(id=436,dpto_name='CASANARE',mun_name='YOPAL',comuna_name='COMUNA 3 CLELIA RIVEROS DE PRI', num_curul=17, fecha=fecha_aware)</v>
      </c>
    </row>
    <row r="446" spans="1:9" x14ac:dyDescent="0.25">
      <c r="A446">
        <v>437</v>
      </c>
      <c r="B446" t="s">
        <v>5948</v>
      </c>
      <c r="C446" t="s">
        <v>6043</v>
      </c>
      <c r="D446" t="s">
        <v>32929</v>
      </c>
      <c r="E446" s="7">
        <f>VLOOKUP(C446,Tabla3[[Nombre municipio]:[Población DANE]],3)</f>
        <v>191133</v>
      </c>
      <c r="F446" s="7">
        <f t="shared" si="13"/>
        <v>17</v>
      </c>
      <c r="I446" s="12" t="str">
        <f t="shared" si="12"/>
        <v>puesto = Puesto.objects.create(id=437,dpto_name='CASANARE',mun_name='YOPAL',comuna_name='COMUNA 4 CIUDAD CAMPIÑA', num_curul=17, fecha=fecha_aware)</v>
      </c>
    </row>
    <row r="447" spans="1:9" x14ac:dyDescent="0.25">
      <c r="A447">
        <v>438</v>
      </c>
      <c r="B447" t="s">
        <v>5948</v>
      </c>
      <c r="C447" t="s">
        <v>6043</v>
      </c>
      <c r="D447" t="s">
        <v>33009</v>
      </c>
      <c r="E447" s="7">
        <f>VLOOKUP(C447,Tabla3[[Nombre municipio]:[Población DANE]],3)</f>
        <v>191133</v>
      </c>
      <c r="F447" s="7">
        <f t="shared" si="13"/>
        <v>17</v>
      </c>
      <c r="I447" s="12" t="str">
        <f t="shared" si="12"/>
        <v>puesto = Puesto.objects.create(id=438,dpto_name='CASANARE',mun_name='YOPAL',comuna_name='COMUNA 7 JUAN NEPOMUCENO MOREN', num_curul=17, fecha=fecha_aware)</v>
      </c>
    </row>
    <row r="448" spans="1:9" x14ac:dyDescent="0.25">
      <c r="A448">
        <v>439</v>
      </c>
      <c r="B448" t="s">
        <v>5948</v>
      </c>
      <c r="C448" t="s">
        <v>6043</v>
      </c>
      <c r="D448" t="s">
        <v>32974</v>
      </c>
      <c r="E448" s="7">
        <f>VLOOKUP(C448,Tabla3[[Nombre municipio]:[Población DANE]],3)</f>
        <v>191133</v>
      </c>
      <c r="F448" s="7">
        <f t="shared" si="13"/>
        <v>17</v>
      </c>
      <c r="I448" s="12" t="str">
        <f t="shared" si="12"/>
        <v>puesto = Puesto.objects.create(id=439,dpto_name='CASANARE',mun_name='YOPAL',comuna_name='EL MORRO', num_curul=17, fecha=fecha_aware)</v>
      </c>
    </row>
    <row r="449" spans="1:9" x14ac:dyDescent="0.25">
      <c r="A449">
        <v>440</v>
      </c>
      <c r="B449" t="s">
        <v>5948</v>
      </c>
      <c r="C449" t="s">
        <v>6043</v>
      </c>
      <c r="D449" t="s">
        <v>33059</v>
      </c>
      <c r="E449" s="7">
        <f>VLOOKUP(C449,Tabla3[[Nombre municipio]:[Población DANE]],3)</f>
        <v>191133</v>
      </c>
      <c r="F449" s="7">
        <f t="shared" si="13"/>
        <v>17</v>
      </c>
      <c r="I449" s="12" t="str">
        <f t="shared" si="12"/>
        <v>puesto = Puesto.objects.create(id=440,dpto_name='CASANARE',mun_name='YOPAL',comuna_name='MORICHAL', num_curul=17, fecha=fecha_aware)</v>
      </c>
    </row>
    <row r="450" spans="1:9" x14ac:dyDescent="0.25">
      <c r="A450">
        <v>441</v>
      </c>
      <c r="B450" t="s">
        <v>5949</v>
      </c>
      <c r="C450" t="s">
        <v>6438</v>
      </c>
      <c r="E450" s="7">
        <f>VLOOKUP(C450,Tabla3[[Nombre municipio]:[Población DANE]],3)</f>
        <v>35168</v>
      </c>
      <c r="F450" s="7">
        <f t="shared" si="13"/>
        <v>14</v>
      </c>
      <c r="I450" s="12" t="str">
        <f t="shared" si="12"/>
        <v>puesto = Puesto.objects.create(id=441,dpto_name='CAUCA',mun_name='BUENOS AIRES',comuna_name='', num_curul=14, fecha=fecha_aware)</v>
      </c>
    </row>
    <row r="451" spans="1:9" x14ac:dyDescent="0.25">
      <c r="A451">
        <v>442</v>
      </c>
      <c r="B451" t="s">
        <v>5949</v>
      </c>
      <c r="C451" t="s">
        <v>6534</v>
      </c>
      <c r="E451" s="7">
        <f>VLOOKUP(C451,Tabla3[[Nombre municipio]:[Población DANE]],3)</f>
        <v>44527</v>
      </c>
      <c r="F451" s="7">
        <f t="shared" si="13"/>
        <v>14</v>
      </c>
      <c r="I451" s="12" t="str">
        <f t="shared" si="12"/>
        <v>puesto = Puesto.objects.create(id=442,dpto_name='CAUCA',mun_name='CAJIBIO',comuna_name='', num_curul=14, fecha=fecha_aware)</v>
      </c>
    </row>
    <row r="452" spans="1:9" x14ac:dyDescent="0.25">
      <c r="A452">
        <v>443</v>
      </c>
      <c r="B452" t="s">
        <v>5949</v>
      </c>
      <c r="C452" t="s">
        <v>5080</v>
      </c>
      <c r="E452" s="7">
        <f>VLOOKUP(C452,Tabla3[[Nombre municipio]:[Población DANE]],3)</f>
        <v>42815</v>
      </c>
      <c r="F452" s="7">
        <f t="shared" si="13"/>
        <v>14</v>
      </c>
      <c r="I452" s="12" t="str">
        <f t="shared" si="12"/>
        <v>puesto = Puesto.objects.create(id=443,dpto_name='CAUCA',mun_name='CALDONO',comuna_name='', num_curul=14, fecha=fecha_aware)</v>
      </c>
    </row>
    <row r="453" spans="1:9" x14ac:dyDescent="0.25">
      <c r="A453">
        <v>444</v>
      </c>
      <c r="B453" t="s">
        <v>5949</v>
      </c>
      <c r="C453" t="s">
        <v>6048</v>
      </c>
      <c r="E453" s="7">
        <f>VLOOKUP(C453,Tabla3[[Nombre municipio]:[Población DANE]],3)</f>
        <v>31272</v>
      </c>
      <c r="F453" s="7">
        <f t="shared" si="13"/>
        <v>14</v>
      </c>
      <c r="I453" s="12" t="str">
        <f t="shared" si="12"/>
        <v>puesto = Puesto.objects.create(id=444,dpto_name='CAUCA',mun_name='CALOTO',comuna_name='', num_curul=14, fecha=fecha_aware)</v>
      </c>
    </row>
    <row r="454" spans="1:9" x14ac:dyDescent="0.25">
      <c r="A454">
        <v>445</v>
      </c>
      <c r="B454" t="s">
        <v>5949</v>
      </c>
      <c r="C454" t="s">
        <v>6052</v>
      </c>
      <c r="E454" s="7">
        <f>VLOOKUP(C454,Tabla3[[Nombre municipio]:[Población DANE]],3)</f>
        <v>26810</v>
      </c>
      <c r="F454" s="7">
        <f t="shared" si="13"/>
        <v>14</v>
      </c>
      <c r="I454" s="12" t="str">
        <f t="shared" si="12"/>
        <v>puesto = Puesto.objects.create(id=445,dpto_name='CAUCA',mun_name='CORINTO',comuna_name='', num_curul=14, fecha=fecha_aware)</v>
      </c>
    </row>
    <row r="455" spans="1:9" x14ac:dyDescent="0.25">
      <c r="A455">
        <v>446</v>
      </c>
      <c r="B455" t="s">
        <v>5949</v>
      </c>
      <c r="C455" t="s">
        <v>6532</v>
      </c>
      <c r="E455" s="7">
        <f>VLOOKUP(C455,Tabla3[[Nombre municipio]:[Población DANE]],3)</f>
        <v>14811</v>
      </c>
      <c r="F455" s="7">
        <f t="shared" si="13"/>
        <v>8</v>
      </c>
      <c r="I455" s="12" t="str">
        <f t="shared" si="12"/>
        <v>puesto = Puesto.objects.create(id=446,dpto_name='CAUCA',mun_name='EL TAMBO',comuna_name='', num_curul=8, fecha=fecha_aware)</v>
      </c>
    </row>
    <row r="456" spans="1:9" x14ac:dyDescent="0.25">
      <c r="A456">
        <v>447</v>
      </c>
      <c r="B456" t="s">
        <v>5949</v>
      </c>
      <c r="C456" t="s">
        <v>6049</v>
      </c>
      <c r="E456" s="7">
        <f>VLOOKUP(C456,Tabla3[[Nombre municipio]:[Población DANE]],3)</f>
        <v>20401</v>
      </c>
      <c r="F456" s="7">
        <f t="shared" si="13"/>
        <v>14</v>
      </c>
      <c r="I456" s="12" t="str">
        <f t="shared" si="12"/>
        <v>puesto = Puesto.objects.create(id=447,dpto_name='CAUCA',mun_name='GUACHENE',comuna_name='', num_curul=14, fecha=fecha_aware)</v>
      </c>
    </row>
    <row r="457" spans="1:9" x14ac:dyDescent="0.25">
      <c r="A457">
        <v>448</v>
      </c>
      <c r="B457" t="s">
        <v>5949</v>
      </c>
      <c r="C457" t="s">
        <v>6050</v>
      </c>
      <c r="E457" s="7">
        <f>VLOOKUP(C457,Tabla3[[Nombre municipio]:[Población DANE]],3)</f>
        <v>29207</v>
      </c>
      <c r="F457" s="7">
        <f t="shared" si="13"/>
        <v>14</v>
      </c>
      <c r="I457" s="12" t="str">
        <f t="shared" si="12"/>
        <v>puesto = Puesto.objects.create(id=448,dpto_name='CAUCA',mun_name='GUAPI',comuna_name='', num_curul=14, fecha=fecha_aware)</v>
      </c>
    </row>
    <row r="458" spans="1:9" x14ac:dyDescent="0.25">
      <c r="A458">
        <v>449</v>
      </c>
      <c r="B458" t="s">
        <v>5949</v>
      </c>
      <c r="C458" t="s">
        <v>6366</v>
      </c>
      <c r="E458" s="7">
        <f>VLOOKUP(C458,Tabla3[[Nombre municipio]:[Población DANE]],3)</f>
        <v>30794</v>
      </c>
      <c r="F458" s="7">
        <f t="shared" si="13"/>
        <v>14</v>
      </c>
      <c r="I458" s="12" t="str">
        <f t="shared" si="12"/>
        <v>puesto = Puesto.objects.create(id=449,dpto_name='CAUCA',mun_name='INZA',comuna_name='', num_curul=14, fecha=fecha_aware)</v>
      </c>
    </row>
    <row r="459" spans="1:9" x14ac:dyDescent="0.25">
      <c r="A459">
        <v>450</v>
      </c>
      <c r="B459" t="s">
        <v>5949</v>
      </c>
      <c r="C459" t="s">
        <v>6495</v>
      </c>
      <c r="E459" s="7">
        <f>VLOOKUP(C459,Tabla3[[Nombre municipio]:[Población DANE]],3)</f>
        <v>11286</v>
      </c>
      <c r="F459" s="7">
        <f t="shared" si="13"/>
        <v>8</v>
      </c>
      <c r="I459" s="12" t="str">
        <f t="shared" ref="I459:I522" si="14">CONCATENATE($I$2,A459,$J$2,B459,$K$2,C459,$L$2,D459,$M$2,F459,$N$2,$P$2)</f>
        <v>puesto = Puesto.objects.create(id=450,dpto_name='CAUCA',mun_name='LA SIERRA',comuna_name='', num_curul=8, fecha=fecha_aware)</v>
      </c>
    </row>
    <row r="460" spans="1:9" x14ac:dyDescent="0.25">
      <c r="A460">
        <v>451</v>
      </c>
      <c r="B460" t="s">
        <v>5949</v>
      </c>
      <c r="C460" t="s">
        <v>6091</v>
      </c>
      <c r="E460" s="7">
        <f>VLOOKUP(C460,Tabla3[[Nombre municipio]:[Población DANE]],3)</f>
        <v>20025</v>
      </c>
      <c r="F460" s="7">
        <f t="shared" si="13"/>
        <v>14</v>
      </c>
      <c r="I460" s="12" t="str">
        <f t="shared" si="14"/>
        <v>puesto = Puesto.objects.create(id=451,dpto_name='CAUCA',mun_name='LA VEGA',comuna_name='', num_curul=14, fecha=fecha_aware)</v>
      </c>
    </row>
    <row r="461" spans="1:9" x14ac:dyDescent="0.25">
      <c r="A461">
        <v>452</v>
      </c>
      <c r="B461" t="s">
        <v>5949</v>
      </c>
      <c r="C461" t="s">
        <v>6539</v>
      </c>
      <c r="E461" s="7">
        <f>VLOOKUP(C461,Tabla3[[Nombre municipio]:[Población DANE]],3)</f>
        <v>10456</v>
      </c>
      <c r="F461" s="7">
        <f t="shared" si="13"/>
        <v>8</v>
      </c>
      <c r="I461" s="12" t="str">
        <f t="shared" si="14"/>
        <v>puesto = Puesto.objects.create(id=452,dpto_name='CAUCA',mun_name='LOPEZ (MICAY)',comuna_name='', num_curul=8, fecha=fecha_aware)</v>
      </c>
    </row>
    <row r="462" spans="1:9" x14ac:dyDescent="0.25">
      <c r="A462">
        <v>453</v>
      </c>
      <c r="B462" t="s">
        <v>5949</v>
      </c>
      <c r="C462" t="s">
        <v>6514</v>
      </c>
      <c r="E462" s="7">
        <f>VLOOKUP(C462,Tabla3[[Nombre municipio]:[Población DANE]],3)</f>
        <v>24716</v>
      </c>
      <c r="F462" s="7">
        <f t="shared" ref="F462:F525" si="15">IF(E462&gt;=100001, 17, IF(E462&gt;=20001, 14, 8))</f>
        <v>14</v>
      </c>
      <c r="I462" s="12" t="str">
        <f t="shared" si="14"/>
        <v>puesto = Puesto.objects.create(id=453,dpto_name='CAUCA',mun_name='MERCADERES',comuna_name='', num_curul=14, fecha=fecha_aware)</v>
      </c>
    </row>
    <row r="463" spans="1:9" x14ac:dyDescent="0.25">
      <c r="A463">
        <v>454</v>
      </c>
      <c r="B463" t="s">
        <v>5949</v>
      </c>
      <c r="C463" t="s">
        <v>563</v>
      </c>
      <c r="E463" s="7">
        <f>VLOOKUP(C463,Tabla3[[Nombre municipio]:[Población DANE]],3)</f>
        <v>33395</v>
      </c>
      <c r="F463" s="7">
        <f t="shared" si="15"/>
        <v>14</v>
      </c>
      <c r="I463" s="12" t="str">
        <f t="shared" si="14"/>
        <v>puesto = Puesto.objects.create(id=454,dpto_name='CAUCA',mun_name='MIRANDA',comuna_name='', num_curul=14, fecha=fecha_aware)</v>
      </c>
    </row>
    <row r="464" spans="1:9" x14ac:dyDescent="0.25">
      <c r="A464">
        <v>455</v>
      </c>
      <c r="B464" t="s">
        <v>5949</v>
      </c>
      <c r="C464" t="s">
        <v>3008</v>
      </c>
      <c r="E464" s="7">
        <f>VLOOKUP(C464,Tabla3[[Nombre municipio]:[Población DANE]],3)</f>
        <v>10510</v>
      </c>
      <c r="F464" s="7">
        <f t="shared" si="15"/>
        <v>8</v>
      </c>
      <c r="I464" s="12" t="str">
        <f t="shared" si="14"/>
        <v>puesto = Puesto.objects.create(id=455,dpto_name='CAUCA',mun_name='PADILLA',comuna_name='', num_curul=8, fecha=fecha_aware)</v>
      </c>
    </row>
    <row r="465" spans="1:9" x14ac:dyDescent="0.25">
      <c r="A465">
        <v>456</v>
      </c>
      <c r="B465" t="s">
        <v>5949</v>
      </c>
      <c r="C465" t="s">
        <v>6419</v>
      </c>
      <c r="E465" s="7">
        <f>VLOOKUP(C465,Tabla3[[Nombre municipio]:[Población DANE]],3)</f>
        <v>49137</v>
      </c>
      <c r="F465" s="7">
        <f t="shared" si="15"/>
        <v>14</v>
      </c>
      <c r="I465" s="12" t="str">
        <f t="shared" si="14"/>
        <v>puesto = Puesto.objects.create(id=456,dpto_name='CAUCA',mun_name='PAEZ (BELALCAZAR)',comuna_name='', num_curul=14, fecha=fecha_aware)</v>
      </c>
    </row>
    <row r="466" spans="1:9" x14ac:dyDescent="0.25">
      <c r="A466">
        <v>457</v>
      </c>
      <c r="B466" t="s">
        <v>5949</v>
      </c>
      <c r="C466" t="s">
        <v>6276</v>
      </c>
      <c r="E466" s="7">
        <f>VLOOKUP(C466,Tabla3[[Nombre municipio]:[Población DANE]],3)</f>
        <v>38968</v>
      </c>
      <c r="F466" s="7">
        <f t="shared" si="15"/>
        <v>14</v>
      </c>
      <c r="I466" s="12" t="str">
        <f t="shared" si="14"/>
        <v>puesto = Puesto.objects.create(id=457,dpto_name='CAUCA',mun_name='PATIA (EL BORDO)',comuna_name='', num_curul=14, fecha=fecha_aware)</v>
      </c>
    </row>
    <row r="467" spans="1:9" x14ac:dyDescent="0.25">
      <c r="A467">
        <v>458</v>
      </c>
      <c r="B467" t="s">
        <v>5949</v>
      </c>
      <c r="C467" t="s">
        <v>6051</v>
      </c>
      <c r="E467" s="7">
        <f>VLOOKUP(C467,Tabla3[[Nombre municipio]:[Población DANE]],3)</f>
        <v>9715</v>
      </c>
      <c r="F467" s="7">
        <f t="shared" si="15"/>
        <v>8</v>
      </c>
      <c r="I467" s="12" t="str">
        <f t="shared" si="14"/>
        <v>puesto = Puesto.objects.create(id=458,dpto_name='CAUCA',mun_name='PIAMONTE',comuna_name='', num_curul=8, fecha=fecha_aware)</v>
      </c>
    </row>
    <row r="468" spans="1:9" x14ac:dyDescent="0.25">
      <c r="A468">
        <v>459</v>
      </c>
      <c r="B468" t="s">
        <v>5949</v>
      </c>
      <c r="C468" t="s">
        <v>6053</v>
      </c>
      <c r="E468" s="7">
        <f>VLOOKUP(C468,Tabla3[[Nombre municipio]:[Población DANE]],3)</f>
        <v>7034</v>
      </c>
      <c r="F468" s="7">
        <f t="shared" si="15"/>
        <v>8</v>
      </c>
      <c r="I468" s="12" t="str">
        <f t="shared" si="14"/>
        <v>puesto = Puesto.objects.create(id=459,dpto_name='CAUCA',mun_name='PIENDAMO',comuna_name='', num_curul=8, fecha=fecha_aware)</v>
      </c>
    </row>
    <row r="469" spans="1:9" x14ac:dyDescent="0.25">
      <c r="A469">
        <v>460</v>
      </c>
      <c r="B469" t="s">
        <v>5949</v>
      </c>
      <c r="C469" t="s">
        <v>4516</v>
      </c>
      <c r="E469" s="7">
        <f>VLOOKUP(C469,Tabla3[[Nombre municipio]:[Población DANE]],3)</f>
        <v>339454</v>
      </c>
      <c r="F469" s="7">
        <f t="shared" si="15"/>
        <v>17</v>
      </c>
      <c r="I469" s="12" t="str">
        <f t="shared" si="14"/>
        <v>puesto = Puesto.objects.create(id=460,dpto_name='CAUCA',mun_name='POPAYAN',comuna_name='', num_curul=17, fecha=fecha_aware)</v>
      </c>
    </row>
    <row r="470" spans="1:9" x14ac:dyDescent="0.25">
      <c r="A470">
        <v>461</v>
      </c>
      <c r="B470" t="s">
        <v>5949</v>
      </c>
      <c r="C470" t="s">
        <v>4516</v>
      </c>
      <c r="D470" t="s">
        <v>32942</v>
      </c>
      <c r="E470" s="7">
        <f>VLOOKUP(C470,Tabla3[[Nombre municipio]:[Población DANE]],3)</f>
        <v>339454</v>
      </c>
      <c r="F470" s="7">
        <f t="shared" si="15"/>
        <v>17</v>
      </c>
      <c r="I470" s="12" t="str">
        <f t="shared" si="14"/>
        <v>puesto = Puesto.objects.create(id=461,dpto_name='CAUCA',mun_name='POPAYAN',comuna_name='COMUNA 10', num_curul=17, fecha=fecha_aware)</v>
      </c>
    </row>
    <row r="471" spans="1:9" x14ac:dyDescent="0.25">
      <c r="A471">
        <v>462</v>
      </c>
      <c r="B471" t="s">
        <v>5949</v>
      </c>
      <c r="C471" t="s">
        <v>4516</v>
      </c>
      <c r="D471" t="s">
        <v>32944</v>
      </c>
      <c r="E471" s="7">
        <f>VLOOKUP(C471,Tabla3[[Nombre municipio]:[Población DANE]],3)</f>
        <v>339454</v>
      </c>
      <c r="F471" s="7">
        <f t="shared" si="15"/>
        <v>17</v>
      </c>
      <c r="I471" s="12" t="str">
        <f t="shared" si="14"/>
        <v>puesto = Puesto.objects.create(id=462,dpto_name='CAUCA',mun_name='POPAYAN',comuna_name='COMUNA 7', num_curul=17, fecha=fecha_aware)</v>
      </c>
    </row>
    <row r="472" spans="1:9" x14ac:dyDescent="0.25">
      <c r="A472">
        <v>463</v>
      </c>
      <c r="B472" t="s">
        <v>5949</v>
      </c>
      <c r="C472" t="s">
        <v>6047</v>
      </c>
      <c r="E472" s="7">
        <f>VLOOKUP(C472,Tabla3[[Nombre municipio]:[Población DANE]],3)</f>
        <v>44134</v>
      </c>
      <c r="F472" s="7">
        <f t="shared" si="15"/>
        <v>14</v>
      </c>
      <c r="I472" s="12" t="str">
        <f t="shared" si="14"/>
        <v>puesto = Puesto.objects.create(id=463,dpto_name='CAUCA',mun_name='PUERTO TEJADA',comuna_name='', num_curul=14, fecha=fecha_aware)</v>
      </c>
    </row>
    <row r="473" spans="1:9" x14ac:dyDescent="0.25">
      <c r="A473">
        <v>464</v>
      </c>
      <c r="B473" t="s">
        <v>5949</v>
      </c>
      <c r="C473" t="s">
        <v>3185</v>
      </c>
      <c r="E473" s="7">
        <f>VLOOKUP(C473,Tabla3[[Nombre municipio]:[Población DANE]],3)</f>
        <v>12142</v>
      </c>
      <c r="F473" s="7">
        <f t="shared" si="15"/>
        <v>8</v>
      </c>
      <c r="I473" s="12" t="str">
        <f t="shared" si="14"/>
        <v>puesto = Puesto.objects.create(id=464,dpto_name='CAUCA',mun_name='ROSAS',comuna_name='', num_curul=8, fecha=fecha_aware)</v>
      </c>
    </row>
    <row r="474" spans="1:9" x14ac:dyDescent="0.25">
      <c r="A474">
        <v>465</v>
      </c>
      <c r="B474" t="s">
        <v>5949</v>
      </c>
      <c r="C474" t="s">
        <v>6046</v>
      </c>
      <c r="E474" s="7">
        <f>VLOOKUP(C474,Tabla3[[Nombre municipio]:[Población DANE]],3)</f>
        <v>116885</v>
      </c>
      <c r="F474" s="7">
        <f t="shared" si="15"/>
        <v>17</v>
      </c>
      <c r="I474" s="12" t="str">
        <f t="shared" si="14"/>
        <v>puesto = Puesto.objects.create(id=465,dpto_name='CAUCA',mun_name='SANTANDER DE QUILICHAO',comuna_name='', num_curul=17, fecha=fecha_aware)</v>
      </c>
    </row>
    <row r="475" spans="1:9" x14ac:dyDescent="0.25">
      <c r="A475">
        <v>466</v>
      </c>
      <c r="B475" t="s">
        <v>5949</v>
      </c>
      <c r="C475" t="s">
        <v>454</v>
      </c>
      <c r="E475" s="7">
        <f>VLOOKUP(C475,Tabla3[[Nombre municipio]:[Población DANE]],3)</f>
        <v>39977</v>
      </c>
      <c r="F475" s="7">
        <f t="shared" si="15"/>
        <v>14</v>
      </c>
      <c r="I475" s="12" t="str">
        <f t="shared" si="14"/>
        <v>puesto = Puesto.objects.create(id=466,dpto_name='CAUCA',mun_name='SILVIA',comuna_name='', num_curul=14, fecha=fecha_aware)</v>
      </c>
    </row>
    <row r="476" spans="1:9" x14ac:dyDescent="0.25">
      <c r="A476">
        <v>467</v>
      </c>
      <c r="B476" t="s">
        <v>5949</v>
      </c>
      <c r="C476" t="s">
        <v>6529</v>
      </c>
      <c r="E476" s="7">
        <f>VLOOKUP(C476,Tabla3[[Nombre municipio]:[Población DANE]],3)</f>
        <v>8710</v>
      </c>
      <c r="F476" s="7">
        <f t="shared" si="15"/>
        <v>8</v>
      </c>
      <c r="I476" s="12" t="str">
        <f t="shared" si="14"/>
        <v>puesto = Puesto.objects.create(id=467,dpto_name='CAUCA',mun_name='SOTARA (PAISPAMBA)',comuna_name='', num_curul=8, fecha=fecha_aware)</v>
      </c>
    </row>
    <row r="477" spans="1:9" x14ac:dyDescent="0.25">
      <c r="A477">
        <v>468</v>
      </c>
      <c r="B477" t="s">
        <v>5949</v>
      </c>
      <c r="C477" t="s">
        <v>5392</v>
      </c>
      <c r="E477" s="7">
        <f>VLOOKUP(C477,Tabla3[[Nombre municipio]:[Población DANE]],3)</f>
        <v>32573</v>
      </c>
      <c r="F477" s="7">
        <f t="shared" si="15"/>
        <v>14</v>
      </c>
      <c r="I477" s="12" t="str">
        <f t="shared" si="14"/>
        <v>puesto = Puesto.objects.create(id=468,dpto_name='CAUCA',mun_name='SUCRE',comuna_name='', num_curul=14, fecha=fecha_aware)</v>
      </c>
    </row>
    <row r="478" spans="1:9" x14ac:dyDescent="0.25">
      <c r="A478">
        <v>469</v>
      </c>
      <c r="B478" t="s">
        <v>5949</v>
      </c>
      <c r="C478" t="s">
        <v>6225</v>
      </c>
      <c r="E478" s="7">
        <f>VLOOKUP(C478,Tabla3[[Nombre municipio]:[Población DANE]],3)</f>
        <v>27822</v>
      </c>
      <c r="F478" s="7">
        <f t="shared" si="15"/>
        <v>14</v>
      </c>
      <c r="I478" s="12" t="str">
        <f t="shared" si="14"/>
        <v>puesto = Puesto.objects.create(id=469,dpto_name='CAUCA',mun_name='TIMBIQUI',comuna_name='', num_curul=14, fecha=fecha_aware)</v>
      </c>
    </row>
    <row r="479" spans="1:9" x14ac:dyDescent="0.25">
      <c r="A479">
        <v>470</v>
      </c>
      <c r="B479" t="s">
        <v>5949</v>
      </c>
      <c r="C479" t="s">
        <v>6045</v>
      </c>
      <c r="E479" s="7">
        <f>VLOOKUP(C479,Tabla3[[Nombre municipio]:[Población DANE]],3)</f>
        <v>21935</v>
      </c>
      <c r="F479" s="7">
        <f t="shared" si="15"/>
        <v>14</v>
      </c>
      <c r="I479" s="12" t="str">
        <f t="shared" si="14"/>
        <v>puesto = Puesto.objects.create(id=470,dpto_name='CAUCA',mun_name='VILLA RICA',comuna_name='', num_curul=14, fecha=fecha_aware)</v>
      </c>
    </row>
    <row r="480" spans="1:9" x14ac:dyDescent="0.25">
      <c r="A480">
        <v>471</v>
      </c>
      <c r="B480" t="s">
        <v>31</v>
      </c>
      <c r="C480" t="s">
        <v>6232</v>
      </c>
      <c r="E480" s="7">
        <f>VLOOKUP(C480,Tabla3[[Nombre municipio]:[Población DANE]],3)</f>
        <v>126377</v>
      </c>
      <c r="F480" s="7">
        <f t="shared" si="15"/>
        <v>17</v>
      </c>
      <c r="I480" s="12" t="str">
        <f t="shared" si="14"/>
        <v>puesto = Puesto.objects.create(id=471,dpto_name='CESAR',mun_name='AGUACHICA',comuna_name='', num_curul=17, fecha=fecha_aware)</v>
      </c>
    </row>
    <row r="481" spans="1:9" x14ac:dyDescent="0.25">
      <c r="A481">
        <v>472</v>
      </c>
      <c r="B481" t="s">
        <v>31</v>
      </c>
      <c r="C481" t="s">
        <v>6229</v>
      </c>
      <c r="E481" s="7">
        <f>VLOOKUP(C481,Tabla3[[Nombre municipio]:[Población DANE]],3)</f>
        <v>69759</v>
      </c>
      <c r="F481" s="7">
        <f t="shared" si="15"/>
        <v>14</v>
      </c>
      <c r="I481" s="12" t="str">
        <f t="shared" si="14"/>
        <v>puesto = Puesto.objects.create(id=472,dpto_name='CESAR',mun_name='AGUSTIN CODAZZI',comuna_name='', num_curul=14, fecha=fecha_aware)</v>
      </c>
    </row>
    <row r="482" spans="1:9" x14ac:dyDescent="0.25">
      <c r="A482">
        <v>473</v>
      </c>
      <c r="B482" t="s">
        <v>31</v>
      </c>
      <c r="C482" t="s">
        <v>6289</v>
      </c>
      <c r="E482" s="7">
        <f>VLOOKUP(C482,Tabla3[[Nombre municipio]:[Población DANE]],3)</f>
        <v>22921</v>
      </c>
      <c r="F482" s="7">
        <f t="shared" si="15"/>
        <v>14</v>
      </c>
      <c r="I482" s="12" t="str">
        <f t="shared" si="14"/>
        <v>puesto = Puesto.objects.create(id=473,dpto_name='CESAR',mun_name='ASTREA',comuna_name='', num_curul=14, fecha=fecha_aware)</v>
      </c>
    </row>
    <row r="483" spans="1:9" x14ac:dyDescent="0.25">
      <c r="A483">
        <v>474</v>
      </c>
      <c r="B483" t="s">
        <v>31</v>
      </c>
      <c r="C483" t="s">
        <v>6055</v>
      </c>
      <c r="E483" s="7">
        <f>VLOOKUP(C483,Tabla3[[Nombre municipio]:[Población DANE]],3)</f>
        <v>24797</v>
      </c>
      <c r="F483" s="7">
        <f t="shared" si="15"/>
        <v>14</v>
      </c>
      <c r="I483" s="12" t="str">
        <f t="shared" si="14"/>
        <v>puesto = Puesto.objects.create(id=474,dpto_name='CESAR',mun_name='BECERRIL',comuna_name='', num_curul=14, fecha=fecha_aware)</v>
      </c>
    </row>
    <row r="484" spans="1:9" x14ac:dyDescent="0.25">
      <c r="A484">
        <v>475</v>
      </c>
      <c r="B484" t="s">
        <v>31</v>
      </c>
      <c r="C484" t="s">
        <v>6235</v>
      </c>
      <c r="E484" s="7">
        <f>VLOOKUP(C484,Tabla3[[Nombre municipio]:[Población DANE]],3)</f>
        <v>46093</v>
      </c>
      <c r="F484" s="7">
        <f t="shared" si="15"/>
        <v>14</v>
      </c>
      <c r="I484" s="12" t="str">
        <f t="shared" si="14"/>
        <v>puesto = Puesto.objects.create(id=475,dpto_name='CESAR',mun_name='BOSCONIA',comuna_name='', num_curul=14, fecha=fecha_aware)</v>
      </c>
    </row>
    <row r="485" spans="1:9" x14ac:dyDescent="0.25">
      <c r="A485">
        <v>476</v>
      </c>
      <c r="B485" t="s">
        <v>31</v>
      </c>
      <c r="C485" t="s">
        <v>6475</v>
      </c>
      <c r="E485" s="7">
        <f>VLOOKUP(C485,Tabla3[[Nombre municipio]:[Población DANE]],3)</f>
        <v>39045</v>
      </c>
      <c r="F485" s="7">
        <f t="shared" si="15"/>
        <v>14</v>
      </c>
      <c r="I485" s="12" t="str">
        <f t="shared" si="14"/>
        <v>puesto = Puesto.objects.create(id=476,dpto_name='CESAR',mun_name='CHIMICHAGUA',comuna_name='', num_curul=14, fecha=fecha_aware)</v>
      </c>
    </row>
    <row r="486" spans="1:9" x14ac:dyDescent="0.25">
      <c r="A486">
        <v>477</v>
      </c>
      <c r="B486" t="s">
        <v>31</v>
      </c>
      <c r="C486" t="s">
        <v>6414</v>
      </c>
      <c r="E486" s="7">
        <f>VLOOKUP(C486,Tabla3[[Nombre municipio]:[Población DANE]],3)</f>
        <v>31771</v>
      </c>
      <c r="F486" s="7">
        <f t="shared" si="15"/>
        <v>14</v>
      </c>
      <c r="I486" s="12" t="str">
        <f t="shared" si="14"/>
        <v>puesto = Puesto.objects.create(id=477,dpto_name='CESAR',mun_name='CHIRIGUANA',comuna_name='', num_curul=14, fecha=fecha_aware)</v>
      </c>
    </row>
    <row r="487" spans="1:9" x14ac:dyDescent="0.25">
      <c r="A487">
        <v>478</v>
      </c>
      <c r="B487" t="s">
        <v>31</v>
      </c>
      <c r="C487" t="s">
        <v>6054</v>
      </c>
      <c r="E487" s="7">
        <f>VLOOKUP(C487,Tabla3[[Nombre municipio]:[Población DANE]],3)</f>
        <v>42836</v>
      </c>
      <c r="F487" s="7">
        <f t="shared" si="15"/>
        <v>14</v>
      </c>
      <c r="I487" s="12" t="str">
        <f t="shared" si="14"/>
        <v>puesto = Puesto.objects.create(id=478,dpto_name='CESAR',mun_name='CURUMANI',comuna_name='', num_curul=14, fecha=fecha_aware)</v>
      </c>
    </row>
    <row r="488" spans="1:9" x14ac:dyDescent="0.25">
      <c r="A488">
        <v>479</v>
      </c>
      <c r="B488" t="s">
        <v>31</v>
      </c>
      <c r="C488" t="s">
        <v>6416</v>
      </c>
      <c r="E488" s="7">
        <f>VLOOKUP(C488,Tabla3[[Nombre municipio]:[Población DANE]],3)</f>
        <v>34418</v>
      </c>
      <c r="F488" s="7">
        <f t="shared" si="15"/>
        <v>14</v>
      </c>
      <c r="I488" s="12" t="str">
        <f t="shared" si="14"/>
        <v>puesto = Puesto.objects.create(id=479,dpto_name='CESAR',mun_name='EL COPEY',comuna_name='', num_curul=14, fecha=fecha_aware)</v>
      </c>
    </row>
    <row r="489" spans="1:9" x14ac:dyDescent="0.25">
      <c r="A489">
        <v>480</v>
      </c>
      <c r="B489" t="s">
        <v>31</v>
      </c>
      <c r="C489" t="s">
        <v>6057</v>
      </c>
      <c r="E489" s="7">
        <f>VLOOKUP(C489,Tabla3[[Nombre municipio]:[Población DANE]],3)</f>
        <v>42960</v>
      </c>
      <c r="F489" s="7">
        <f t="shared" si="15"/>
        <v>14</v>
      </c>
      <c r="I489" s="12" t="str">
        <f t="shared" si="14"/>
        <v>puesto = Puesto.objects.create(id=480,dpto_name='CESAR',mun_name='EL PASO',comuna_name='', num_curul=14, fecha=fecha_aware)</v>
      </c>
    </row>
    <row r="490" spans="1:9" x14ac:dyDescent="0.25">
      <c r="A490">
        <v>481</v>
      </c>
      <c r="B490" t="s">
        <v>31</v>
      </c>
      <c r="C490" t="s">
        <v>4751</v>
      </c>
      <c r="E490" s="7">
        <f>VLOOKUP(C490,Tabla3[[Nombre municipio]:[Población DANE]],3)</f>
        <v>17143</v>
      </c>
      <c r="F490" s="7">
        <f t="shared" si="15"/>
        <v>8</v>
      </c>
      <c r="I490" s="12" t="str">
        <f t="shared" si="14"/>
        <v>puesto = Puesto.objects.create(id=481,dpto_name='CESAR',mun_name='GAMARRA',comuna_name='', num_curul=8, fecha=fecha_aware)</v>
      </c>
    </row>
    <row r="491" spans="1:9" x14ac:dyDescent="0.25">
      <c r="A491">
        <v>482</v>
      </c>
      <c r="B491" t="s">
        <v>31</v>
      </c>
      <c r="C491" t="s">
        <v>3026</v>
      </c>
      <c r="E491" s="7">
        <f>VLOOKUP(C491,Tabla3[[Nombre municipio]:[Población DANE]],3)</f>
        <v>4819</v>
      </c>
      <c r="F491" s="7">
        <f t="shared" si="15"/>
        <v>8</v>
      </c>
      <c r="I491" s="12" t="str">
        <f t="shared" si="14"/>
        <v>puesto = Puesto.objects.create(id=482,dpto_name='CESAR',mun_name='GONZALEZ',comuna_name='', num_curul=8, fecha=fecha_aware)</v>
      </c>
    </row>
    <row r="492" spans="1:9" x14ac:dyDescent="0.25">
      <c r="A492">
        <v>483</v>
      </c>
      <c r="B492" t="s">
        <v>31</v>
      </c>
      <c r="C492" t="s">
        <v>6234</v>
      </c>
      <c r="E492" s="7">
        <f>VLOOKUP(C492,Tabla3[[Nombre municipio]:[Población DANE]],3)</f>
        <v>19644</v>
      </c>
      <c r="F492" s="7">
        <f t="shared" si="15"/>
        <v>8</v>
      </c>
      <c r="I492" s="12" t="str">
        <f t="shared" si="14"/>
        <v>puesto = Puesto.objects.create(id=483,dpto_name='CESAR',mun_name='LA JAGUA DE IBIRICO',comuna_name='', num_curul=8, fecha=fecha_aware)</v>
      </c>
    </row>
    <row r="493" spans="1:9" x14ac:dyDescent="0.25">
      <c r="A493">
        <v>484</v>
      </c>
      <c r="B493" t="s">
        <v>31</v>
      </c>
      <c r="C493" t="s">
        <v>6493</v>
      </c>
      <c r="E493" s="7">
        <f>VLOOKUP(C493,Tabla3[[Nombre municipio]:[Población DANE]],3)</f>
        <v>21284</v>
      </c>
      <c r="F493" s="7">
        <f t="shared" si="15"/>
        <v>14</v>
      </c>
      <c r="I493" s="12" t="str">
        <f t="shared" si="14"/>
        <v>puesto = Puesto.objects.create(id=484,dpto_name='CESAR',mun_name='PAILITAS',comuna_name='', num_curul=14, fecha=fecha_aware)</v>
      </c>
    </row>
    <row r="494" spans="1:9" x14ac:dyDescent="0.25">
      <c r="A494">
        <v>485</v>
      </c>
      <c r="B494" t="s">
        <v>31</v>
      </c>
      <c r="C494" t="s">
        <v>6504</v>
      </c>
      <c r="E494" s="7">
        <f>VLOOKUP(C494,Tabla3[[Nombre municipio]:[Población DANE]],3)</f>
        <v>23779</v>
      </c>
      <c r="F494" s="7">
        <f t="shared" si="15"/>
        <v>14</v>
      </c>
      <c r="I494" s="12" t="str">
        <f t="shared" si="14"/>
        <v>puesto = Puesto.objects.create(id=485,dpto_name='CESAR',mun_name='PELAYA',comuna_name='', num_curul=14, fecha=fecha_aware)</v>
      </c>
    </row>
    <row r="495" spans="1:9" x14ac:dyDescent="0.25">
      <c r="A495">
        <v>486</v>
      </c>
      <c r="B495" t="s">
        <v>31</v>
      </c>
      <c r="C495" t="s">
        <v>6056</v>
      </c>
      <c r="E495" s="7">
        <f>VLOOKUP(C495,Tabla3[[Nombre municipio]:[Población DANE]],3)</f>
        <v>30844</v>
      </c>
      <c r="F495" s="7">
        <f t="shared" si="15"/>
        <v>14</v>
      </c>
      <c r="I495" s="12" t="str">
        <f t="shared" si="14"/>
        <v>puesto = Puesto.objects.create(id=486,dpto_name='CESAR',mun_name='PUEBLO BELLO',comuna_name='', num_curul=14, fecha=fecha_aware)</v>
      </c>
    </row>
    <row r="496" spans="1:9" x14ac:dyDescent="0.25">
      <c r="A496">
        <v>487</v>
      </c>
      <c r="B496" t="s">
        <v>31</v>
      </c>
      <c r="C496" t="s">
        <v>6403</v>
      </c>
      <c r="E496" s="7">
        <f>VLOOKUP(C496,Tabla3[[Nombre municipio]:[Población DANE]],3)</f>
        <v>35550</v>
      </c>
      <c r="F496" s="7">
        <f t="shared" si="15"/>
        <v>14</v>
      </c>
      <c r="I496" s="12" t="str">
        <f t="shared" si="14"/>
        <v>puesto = Puesto.objects.create(id=487,dpto_name='CESAR',mun_name='SAN ALBERTO',comuna_name='', num_curul=14, fecha=fecha_aware)</v>
      </c>
    </row>
    <row r="497" spans="1:9" x14ac:dyDescent="0.25">
      <c r="A497">
        <v>488</v>
      </c>
      <c r="B497" t="s">
        <v>31</v>
      </c>
      <c r="C497" t="s">
        <v>6237</v>
      </c>
      <c r="E497" s="7">
        <f>VLOOKUP(C497,Tabla3[[Nombre municipio]:[Población DANE]],3)</f>
        <v>29399</v>
      </c>
      <c r="F497" s="7">
        <f t="shared" si="15"/>
        <v>14</v>
      </c>
      <c r="I497" s="12" t="str">
        <f t="shared" si="14"/>
        <v>puesto = Puesto.objects.create(id=488,dpto_name='CESAR',mun_name='SAN MARTIN',comuna_name='', num_curul=14, fecha=fecha_aware)</v>
      </c>
    </row>
    <row r="498" spans="1:9" x14ac:dyDescent="0.25">
      <c r="A498">
        <v>489</v>
      </c>
      <c r="B498" t="s">
        <v>31</v>
      </c>
      <c r="C498" t="s">
        <v>6233</v>
      </c>
      <c r="E498" s="7">
        <f>VLOOKUP(C498,Tabla3[[Nombre municipio]:[Población DANE]],3)</f>
        <v>558938</v>
      </c>
      <c r="F498" s="7">
        <f t="shared" si="15"/>
        <v>17</v>
      </c>
      <c r="I498" s="12" t="str">
        <f t="shared" si="14"/>
        <v>puesto = Puesto.objects.create(id=489,dpto_name='CESAR',mun_name='VALLEDUPAR',comuna_name='', num_curul=17, fecha=fecha_aware)</v>
      </c>
    </row>
    <row r="499" spans="1:9" x14ac:dyDescent="0.25">
      <c r="A499">
        <v>490</v>
      </c>
      <c r="B499" t="s">
        <v>31</v>
      </c>
      <c r="C499" t="s">
        <v>6233</v>
      </c>
      <c r="D499" t="s">
        <v>32907</v>
      </c>
      <c r="E499" s="7">
        <f>VLOOKUP(C499,Tabla3[[Nombre municipio]:[Población DANE]],3)</f>
        <v>558938</v>
      </c>
      <c r="F499" s="7">
        <f t="shared" si="15"/>
        <v>17</v>
      </c>
      <c r="I499" s="12" t="str">
        <f t="shared" si="14"/>
        <v>puesto = Puesto.objects.create(id=490,dpto_name='CESAR',mun_name='VALLEDUPAR',comuna_name='COMUNA  1', num_curul=17, fecha=fecha_aware)</v>
      </c>
    </row>
    <row r="500" spans="1:9" x14ac:dyDescent="0.25">
      <c r="A500">
        <v>491</v>
      </c>
      <c r="B500" t="s">
        <v>31</v>
      </c>
      <c r="C500" t="s">
        <v>6233</v>
      </c>
      <c r="D500" t="s">
        <v>33007</v>
      </c>
      <c r="E500" s="7">
        <f>VLOOKUP(C500,Tabla3[[Nombre municipio]:[Población DANE]],3)</f>
        <v>558938</v>
      </c>
      <c r="F500" s="7">
        <f t="shared" si="15"/>
        <v>17</v>
      </c>
      <c r="I500" s="12" t="str">
        <f t="shared" si="14"/>
        <v>puesto = Puesto.objects.create(id=491,dpto_name='CESAR',mun_name='VALLEDUPAR',comuna_name='COMUNA  3', num_curul=17, fecha=fecha_aware)</v>
      </c>
    </row>
    <row r="501" spans="1:9" x14ac:dyDescent="0.25">
      <c r="A501">
        <v>492</v>
      </c>
      <c r="B501" t="s">
        <v>31</v>
      </c>
      <c r="C501" t="s">
        <v>6233</v>
      </c>
      <c r="D501" t="s">
        <v>33040</v>
      </c>
      <c r="E501" s="7">
        <f>VLOOKUP(C501,Tabla3[[Nombre municipio]:[Población DANE]],3)</f>
        <v>558938</v>
      </c>
      <c r="F501" s="7">
        <f t="shared" si="15"/>
        <v>17</v>
      </c>
      <c r="I501" s="12" t="str">
        <f t="shared" si="14"/>
        <v>puesto = Puesto.objects.create(id=492,dpto_name='CESAR',mun_name='VALLEDUPAR',comuna_name='COMUNA  5', num_curul=17, fecha=fecha_aware)</v>
      </c>
    </row>
    <row r="502" spans="1:9" x14ac:dyDescent="0.25">
      <c r="A502">
        <v>493</v>
      </c>
      <c r="B502" t="s">
        <v>5123</v>
      </c>
      <c r="C502" t="s">
        <v>6489</v>
      </c>
      <c r="E502" s="7">
        <f>VLOOKUP(C502,Tabla3[[Nombre municipio]:[Población DANE]],3)</f>
        <v>15604</v>
      </c>
      <c r="F502" s="7">
        <f t="shared" si="15"/>
        <v>8</v>
      </c>
      <c r="I502" s="12" t="str">
        <f t="shared" si="14"/>
        <v>puesto = Puesto.objects.create(id=493,dpto_name='CHOCO',mun_name='ACANDI',comuna_name='', num_curul=8, fecha=fecha_aware)</v>
      </c>
    </row>
    <row r="503" spans="1:9" x14ac:dyDescent="0.25">
      <c r="A503">
        <v>494</v>
      </c>
      <c r="B503" t="s">
        <v>5123</v>
      </c>
      <c r="C503" t="s">
        <v>6323</v>
      </c>
      <c r="E503" s="7">
        <f>VLOOKUP(C503,Tabla3[[Nombre municipio]:[Población DANE]],3)</f>
        <v>30748</v>
      </c>
      <c r="F503" s="7">
        <f t="shared" si="15"/>
        <v>14</v>
      </c>
      <c r="I503" s="12" t="str">
        <f t="shared" si="14"/>
        <v>puesto = Puesto.objects.create(id=494,dpto_name='CHOCO',mun_name='ALTO BAUDO (PIE DE PATO)',comuna_name='', num_curul=14, fecha=fecha_aware)</v>
      </c>
    </row>
    <row r="504" spans="1:9" x14ac:dyDescent="0.25">
      <c r="A504">
        <v>495</v>
      </c>
      <c r="B504" t="s">
        <v>5123</v>
      </c>
      <c r="C504" t="s">
        <v>6453</v>
      </c>
      <c r="E504" s="7">
        <f>VLOOKUP(C504,Tabla3[[Nombre municipio]:[Población DANE]],3)</f>
        <v>6724</v>
      </c>
      <c r="F504" s="7">
        <f t="shared" si="15"/>
        <v>8</v>
      </c>
      <c r="I504" s="12" t="str">
        <f t="shared" si="14"/>
        <v>puesto = Puesto.objects.create(id=495,dpto_name='CHOCO',mun_name='ATRATO (YUTO)',comuna_name='', num_curul=8, fecha=fecha_aware)</v>
      </c>
    </row>
    <row r="505" spans="1:9" x14ac:dyDescent="0.25">
      <c r="A505">
        <v>496</v>
      </c>
      <c r="B505" t="s">
        <v>5123</v>
      </c>
      <c r="C505" t="s">
        <v>6059</v>
      </c>
      <c r="E505" s="7">
        <f>VLOOKUP(C505,Tabla3[[Nombre municipio]:[Población DANE]],3)</f>
        <v>11704</v>
      </c>
      <c r="F505" s="7">
        <f t="shared" si="15"/>
        <v>8</v>
      </c>
      <c r="I505" s="12" t="str">
        <f t="shared" si="14"/>
        <v>puesto = Puesto.objects.create(id=496,dpto_name='CHOCO',mun_name='BAGADO',comuna_name='', num_curul=8, fecha=fecha_aware)</v>
      </c>
    </row>
    <row r="506" spans="1:9" x14ac:dyDescent="0.25">
      <c r="A506">
        <v>497</v>
      </c>
      <c r="B506" t="s">
        <v>5123</v>
      </c>
      <c r="C506" t="s">
        <v>6069</v>
      </c>
      <c r="E506" s="7">
        <f>VLOOKUP(C506,Tabla3[[Nombre municipio]:[Población DANE]],3)</f>
        <v>33373</v>
      </c>
      <c r="F506" s="7">
        <f t="shared" si="15"/>
        <v>14</v>
      </c>
      <c r="I506" s="12" t="str">
        <f t="shared" si="14"/>
        <v>puesto = Puesto.objects.create(id=497,dpto_name='CHOCO',mun_name='BAJO BAUDO (PIZARRO)',comuna_name='', num_curul=14, fecha=fecha_aware)</v>
      </c>
    </row>
    <row r="507" spans="1:9" x14ac:dyDescent="0.25">
      <c r="A507">
        <v>498</v>
      </c>
      <c r="B507" t="s">
        <v>5123</v>
      </c>
      <c r="C507" t="s">
        <v>6424</v>
      </c>
      <c r="E507" s="7">
        <f>VLOOKUP(C507,Tabla3[[Nombre municipio]:[Población DANE]],3)</f>
        <v>13479</v>
      </c>
      <c r="F507" s="7">
        <f t="shared" si="15"/>
        <v>8</v>
      </c>
      <c r="I507" s="12" t="str">
        <f t="shared" si="14"/>
        <v>puesto = Puesto.objects.create(id=498,dpto_name='CHOCO',mun_name='BOJAYA (BELLAVISTA)',comuna_name='', num_curul=8, fecha=fecha_aware)</v>
      </c>
    </row>
    <row r="508" spans="1:9" x14ac:dyDescent="0.25">
      <c r="A508">
        <v>499</v>
      </c>
      <c r="B508" t="s">
        <v>5123</v>
      </c>
      <c r="C508" t="s">
        <v>6067</v>
      </c>
      <c r="E508" s="7">
        <f>VLOOKUP(C508,Tabla3[[Nombre municipio]:[Población DANE]],3)</f>
        <v>21814</v>
      </c>
      <c r="F508" s="7">
        <f t="shared" si="15"/>
        <v>14</v>
      </c>
      <c r="I508" s="12" t="str">
        <f t="shared" si="14"/>
        <v>puesto = Puesto.objects.create(id=499,dpto_name='CHOCO',mun_name='CARMEN DEL DARIEN',comuna_name='', num_curul=14, fecha=fecha_aware)</v>
      </c>
    </row>
    <row r="509" spans="1:9" x14ac:dyDescent="0.25">
      <c r="A509">
        <v>500</v>
      </c>
      <c r="B509" t="s">
        <v>5123</v>
      </c>
      <c r="C509" t="s">
        <v>6215</v>
      </c>
      <c r="E509" s="7">
        <f>VLOOKUP(C509,Tabla3[[Nombre municipio]:[Población DANE]],3)</f>
        <v>6088</v>
      </c>
      <c r="F509" s="7">
        <f t="shared" si="15"/>
        <v>8</v>
      </c>
      <c r="I509" s="12" t="str">
        <f t="shared" si="14"/>
        <v>puesto = Puesto.objects.create(id=500,dpto_name='CHOCO',mun_name='CERTEGUI',comuna_name='', num_curul=8, fecha=fecha_aware)</v>
      </c>
    </row>
    <row r="510" spans="1:9" x14ac:dyDescent="0.25">
      <c r="A510">
        <v>501</v>
      </c>
      <c r="B510" t="s">
        <v>5123</v>
      </c>
      <c r="C510" t="s">
        <v>6065</v>
      </c>
      <c r="E510" s="7">
        <f>VLOOKUP(C510,Tabla3[[Nombre municipio]:[Población DANE]],3)</f>
        <v>13652</v>
      </c>
      <c r="F510" s="7">
        <f t="shared" si="15"/>
        <v>8</v>
      </c>
      <c r="I510" s="12" t="str">
        <f t="shared" si="14"/>
        <v>puesto = Puesto.objects.create(id=501,dpto_name='CHOCO',mun_name='CONDOTO',comuna_name='', num_curul=8, fecha=fecha_aware)</v>
      </c>
    </row>
    <row r="511" spans="1:9" x14ac:dyDescent="0.25">
      <c r="A511">
        <v>502</v>
      </c>
      <c r="B511" t="s">
        <v>5123</v>
      </c>
      <c r="C511" t="s">
        <v>6062</v>
      </c>
      <c r="E511" s="7">
        <f>VLOOKUP(C511,Tabla3[[Nombre municipio]:[Población DANE]],3)</f>
        <v>1870</v>
      </c>
      <c r="F511" s="7">
        <f t="shared" si="15"/>
        <v>8</v>
      </c>
      <c r="I511" s="12" t="str">
        <f t="shared" si="14"/>
        <v>puesto = Puesto.objects.create(id=502,dpto_name='CHOCO',mun_name='EL CANTON DEL SAN PABLO (MAN.',comuna_name='', num_curul=8, fecha=fecha_aware)</v>
      </c>
    </row>
    <row r="512" spans="1:9" x14ac:dyDescent="0.25">
      <c r="A512">
        <v>503</v>
      </c>
      <c r="B512" t="s">
        <v>5123</v>
      </c>
      <c r="C512" t="s">
        <v>6066</v>
      </c>
      <c r="E512" s="7">
        <f>VLOOKUP(C512,Tabla3[[Nombre municipio]:[Población DANE]],3)</f>
        <v>22419</v>
      </c>
      <c r="F512" s="7">
        <f t="shared" si="15"/>
        <v>14</v>
      </c>
      <c r="I512" s="12" t="str">
        <f t="shared" si="14"/>
        <v>puesto = Puesto.objects.create(id=503,dpto_name='CHOCO',mun_name='EL CARMEN',comuna_name='', num_curul=14, fecha=fecha_aware)</v>
      </c>
    </row>
    <row r="513" spans="1:9" x14ac:dyDescent="0.25">
      <c r="A513">
        <v>504</v>
      </c>
      <c r="B513" t="s">
        <v>5123</v>
      </c>
      <c r="C513" t="s">
        <v>6070</v>
      </c>
      <c r="E513" s="7">
        <f>VLOOKUP(C513,Tabla3[[Nombre municipio]:[Población DANE]],3)</f>
        <v>9404</v>
      </c>
      <c r="F513" s="7">
        <f t="shared" si="15"/>
        <v>8</v>
      </c>
      <c r="I513" s="12" t="str">
        <f t="shared" si="14"/>
        <v>puesto = Puesto.objects.create(id=504,dpto_name='CHOCO',mun_name='EL LITORAL DEL SAN JUAN',comuna_name='', num_curul=8, fecha=fecha_aware)</v>
      </c>
    </row>
    <row r="514" spans="1:9" x14ac:dyDescent="0.25">
      <c r="A514">
        <v>505</v>
      </c>
      <c r="B514" t="s">
        <v>5123</v>
      </c>
      <c r="C514" t="s">
        <v>6058</v>
      </c>
      <c r="E514" s="7">
        <f>VLOOKUP(C514,Tabla3[[Nombre municipio]:[Población DANE]],3)</f>
        <v>33188</v>
      </c>
      <c r="F514" s="7">
        <f t="shared" si="15"/>
        <v>14</v>
      </c>
      <c r="I514" s="12" t="str">
        <f t="shared" si="14"/>
        <v>puesto = Puesto.objects.create(id=505,dpto_name='CHOCO',mun_name='ISTMINA',comuna_name='', num_curul=14, fecha=fecha_aware)</v>
      </c>
    </row>
    <row r="515" spans="1:9" x14ac:dyDescent="0.25">
      <c r="A515">
        <v>506</v>
      </c>
      <c r="B515" t="s">
        <v>5123</v>
      </c>
      <c r="C515" t="s">
        <v>6064</v>
      </c>
      <c r="E515" s="7">
        <f>VLOOKUP(C515,Tabla3[[Nombre municipio]:[Población DANE]],3)</f>
        <v>16632</v>
      </c>
      <c r="F515" s="7">
        <f t="shared" si="15"/>
        <v>8</v>
      </c>
      <c r="I515" s="12" t="str">
        <f t="shared" si="14"/>
        <v>puesto = Puesto.objects.create(id=506,dpto_name='CHOCO',mun_name='MEDIO BAUDO (PUERTO MELUK)',comuna_name='', num_curul=8, fecha=fecha_aware)</v>
      </c>
    </row>
    <row r="516" spans="1:9" x14ac:dyDescent="0.25">
      <c r="A516">
        <v>507</v>
      </c>
      <c r="B516" t="s">
        <v>5123</v>
      </c>
      <c r="C516" t="s">
        <v>6063</v>
      </c>
      <c r="E516" s="7">
        <f>VLOOKUP(C516,Tabla3[[Nombre municipio]:[Población DANE]],3)</f>
        <v>11578</v>
      </c>
      <c r="F516" s="7">
        <f t="shared" si="15"/>
        <v>8</v>
      </c>
      <c r="I516" s="12" t="str">
        <f t="shared" si="14"/>
        <v>puesto = Puesto.objects.create(id=507,dpto_name='CHOCO',mun_name='MEDIO SAN JUAN',comuna_name='', num_curul=8, fecha=fecha_aware)</v>
      </c>
    </row>
    <row r="517" spans="1:9" x14ac:dyDescent="0.25">
      <c r="A517">
        <v>508</v>
      </c>
      <c r="B517" t="s">
        <v>5123</v>
      </c>
      <c r="C517" t="s">
        <v>6334</v>
      </c>
      <c r="E517" s="7">
        <f>VLOOKUP(C517,Tabla3[[Nombre municipio]:[Población DANE]],3)</f>
        <v>22104</v>
      </c>
      <c r="F517" s="7">
        <f t="shared" si="15"/>
        <v>14</v>
      </c>
      <c r="I517" s="12" t="str">
        <f t="shared" si="14"/>
        <v>puesto = Puesto.objects.create(id=508,dpto_name='CHOCO',mun_name='NUEVO BELEN DE BAJIRA',comuna_name='', num_curul=14, fecha=fecha_aware)</v>
      </c>
    </row>
    <row r="518" spans="1:9" x14ac:dyDescent="0.25">
      <c r="A518">
        <v>509</v>
      </c>
      <c r="B518" t="s">
        <v>5123</v>
      </c>
      <c r="C518" t="s">
        <v>6362</v>
      </c>
      <c r="E518" s="7">
        <f>VLOOKUP(C518,Tabla3[[Nombre municipio]:[Población DANE]],3)</f>
        <v>17954</v>
      </c>
      <c r="F518" s="7">
        <f t="shared" si="15"/>
        <v>8</v>
      </c>
      <c r="I518" s="12" t="str">
        <f t="shared" si="14"/>
        <v>puesto = Puesto.objects.create(id=509,dpto_name='CHOCO',mun_name='NUQUI',comuna_name='', num_curul=8, fecha=fecha_aware)</v>
      </c>
    </row>
    <row r="519" spans="1:9" x14ac:dyDescent="0.25">
      <c r="A519">
        <v>510</v>
      </c>
      <c r="B519" t="s">
        <v>5123</v>
      </c>
      <c r="C519" t="s">
        <v>6061</v>
      </c>
      <c r="E519" s="7">
        <f>VLOOKUP(C519,Tabla3[[Nombre municipio]:[Población DANE]],3)</f>
        <v>142184</v>
      </c>
      <c r="F519" s="7">
        <f t="shared" si="15"/>
        <v>17</v>
      </c>
      <c r="I519" s="12" t="str">
        <f t="shared" si="14"/>
        <v>puesto = Puesto.objects.create(id=510,dpto_name='CHOCO',mun_name='QUIBDO',comuna_name='', num_curul=17, fecha=fecha_aware)</v>
      </c>
    </row>
    <row r="520" spans="1:9" x14ac:dyDescent="0.25">
      <c r="A520">
        <v>511</v>
      </c>
      <c r="B520" t="s">
        <v>5123</v>
      </c>
      <c r="C520" t="s">
        <v>6061</v>
      </c>
      <c r="D520" t="s">
        <v>32879</v>
      </c>
      <c r="E520" s="7">
        <f>VLOOKUP(C520,Tabla3[[Nombre municipio]:[Población DANE]],3)</f>
        <v>142184</v>
      </c>
      <c r="F520" s="7">
        <f t="shared" si="15"/>
        <v>17</v>
      </c>
      <c r="I520" s="12" t="str">
        <f t="shared" si="14"/>
        <v>puesto = Puesto.objects.create(id=511,dpto_name='CHOCO',mun_name='QUIBDO',comuna_name='COMUNA 1', num_curul=17, fecha=fecha_aware)</v>
      </c>
    </row>
    <row r="521" spans="1:9" x14ac:dyDescent="0.25">
      <c r="A521">
        <v>512</v>
      </c>
      <c r="B521" t="s">
        <v>5123</v>
      </c>
      <c r="C521" t="s">
        <v>6061</v>
      </c>
      <c r="D521" t="s">
        <v>32918</v>
      </c>
      <c r="E521" s="7">
        <f>VLOOKUP(C521,Tabla3[[Nombre municipio]:[Población DANE]],3)</f>
        <v>142184</v>
      </c>
      <c r="F521" s="7">
        <f t="shared" si="15"/>
        <v>17</v>
      </c>
      <c r="I521" s="12" t="str">
        <f t="shared" si="14"/>
        <v>puesto = Puesto.objects.create(id=512,dpto_name='CHOCO',mun_name='QUIBDO',comuna_name='COMUNA 2', num_curul=17, fecha=fecha_aware)</v>
      </c>
    </row>
    <row r="522" spans="1:9" x14ac:dyDescent="0.25">
      <c r="A522">
        <v>513</v>
      </c>
      <c r="B522" t="s">
        <v>5123</v>
      </c>
      <c r="C522" t="s">
        <v>6061</v>
      </c>
      <c r="D522" t="s">
        <v>32916</v>
      </c>
      <c r="E522" s="7">
        <f>VLOOKUP(C522,Tabla3[[Nombre municipio]:[Población DANE]],3)</f>
        <v>142184</v>
      </c>
      <c r="F522" s="7">
        <f t="shared" si="15"/>
        <v>17</v>
      </c>
      <c r="I522" s="12" t="str">
        <f t="shared" si="14"/>
        <v>puesto = Puesto.objects.create(id=513,dpto_name='CHOCO',mun_name='QUIBDO',comuna_name='COMUNA 5', num_curul=17, fecha=fecha_aware)</v>
      </c>
    </row>
    <row r="523" spans="1:9" x14ac:dyDescent="0.25">
      <c r="A523">
        <v>514</v>
      </c>
      <c r="B523" t="s">
        <v>5123</v>
      </c>
      <c r="C523" t="s">
        <v>6061</v>
      </c>
      <c r="D523" t="s">
        <v>32908</v>
      </c>
      <c r="E523" s="7">
        <f>VLOOKUP(C523,Tabla3[[Nombre municipio]:[Población DANE]],3)</f>
        <v>142184</v>
      </c>
      <c r="F523" s="7">
        <f t="shared" si="15"/>
        <v>17</v>
      </c>
      <c r="I523" s="12" t="str">
        <f t="shared" ref="I523:I586" si="16">CONCATENATE($I$2,A523,$J$2,B523,$K$2,C523,$L$2,D523,$M$2,F523,$N$2,$P$2)</f>
        <v>puesto = Puesto.objects.create(id=514,dpto_name='CHOCO',mun_name='QUIBDO',comuna_name='COMUNA 6', num_curul=17, fecha=fecha_aware)</v>
      </c>
    </row>
    <row r="524" spans="1:9" x14ac:dyDescent="0.25">
      <c r="A524">
        <v>515</v>
      </c>
      <c r="B524" t="s">
        <v>5123</v>
      </c>
      <c r="C524" t="s">
        <v>6263</v>
      </c>
      <c r="E524" s="7">
        <f>VLOOKUP(C524,Tabla3[[Nombre municipio]:[Población DANE]],3)</f>
        <v>5788</v>
      </c>
      <c r="F524" s="7">
        <f t="shared" si="15"/>
        <v>8</v>
      </c>
      <c r="I524" s="12" t="str">
        <f t="shared" si="16"/>
        <v>puesto = Puesto.objects.create(id=515,dpto_name='CHOCO',mun_name='RIO IRO',comuna_name='', num_curul=8, fecha=fecha_aware)</v>
      </c>
    </row>
    <row r="525" spans="1:9" x14ac:dyDescent="0.25">
      <c r="A525">
        <v>516</v>
      </c>
      <c r="B525" t="s">
        <v>5123</v>
      </c>
      <c r="C525" t="s">
        <v>6510</v>
      </c>
      <c r="E525" s="7">
        <f>VLOOKUP(C525,Tabla3[[Nombre municipio]:[Población DANE]],3)</f>
        <v>5597</v>
      </c>
      <c r="F525" s="7">
        <f t="shared" si="15"/>
        <v>8</v>
      </c>
      <c r="I525" s="12" t="str">
        <f t="shared" si="16"/>
        <v>puesto = Puesto.objects.create(id=516,dpto_name='CHOCO',mun_name='SAN JOSE DEL PALMAR',comuna_name='', num_curul=8, fecha=fecha_aware)</v>
      </c>
    </row>
    <row r="526" spans="1:9" x14ac:dyDescent="0.25">
      <c r="A526">
        <v>517</v>
      </c>
      <c r="B526" t="s">
        <v>5123</v>
      </c>
      <c r="C526" t="s">
        <v>6538</v>
      </c>
      <c r="E526" s="7">
        <f>VLOOKUP(C526,Tabla3[[Nombre municipio]:[Población DANE]],3)</f>
        <v>3554</v>
      </c>
      <c r="F526" s="7">
        <f t="shared" ref="F526:F589" si="17">IF(E526&gt;=100001, 17, IF(E526&gt;=20001, 14, 8))</f>
        <v>8</v>
      </c>
      <c r="I526" s="12" t="str">
        <f t="shared" si="16"/>
        <v>puesto = Puesto.objects.create(id=517,dpto_name='CHOCO',mun_name='SIPI',comuna_name='', num_curul=8, fecha=fecha_aware)</v>
      </c>
    </row>
    <row r="527" spans="1:9" x14ac:dyDescent="0.25">
      <c r="A527">
        <v>518</v>
      </c>
      <c r="B527" t="s">
        <v>5123</v>
      </c>
      <c r="C527" t="s">
        <v>6068</v>
      </c>
      <c r="E527" s="7">
        <f>VLOOKUP(C527,Tabla3[[Nombre municipio]:[Población DANE]],3)</f>
        <v>19822</v>
      </c>
      <c r="F527" s="7">
        <f t="shared" si="17"/>
        <v>8</v>
      </c>
      <c r="I527" s="12" t="str">
        <f t="shared" si="16"/>
        <v>puesto = Puesto.objects.create(id=518,dpto_name='CHOCO',mun_name='TADO',comuna_name='', num_curul=8, fecha=fecha_aware)</v>
      </c>
    </row>
    <row r="528" spans="1:9" x14ac:dyDescent="0.25">
      <c r="A528">
        <v>519</v>
      </c>
      <c r="B528" t="s">
        <v>5123</v>
      </c>
      <c r="C528" t="s">
        <v>6466</v>
      </c>
      <c r="E528" s="7">
        <f>VLOOKUP(C528,Tabla3[[Nombre municipio]:[Población DANE]],3)</f>
        <v>14285</v>
      </c>
      <c r="F528" s="7">
        <f t="shared" si="17"/>
        <v>8</v>
      </c>
      <c r="I528" s="12" t="str">
        <f t="shared" si="16"/>
        <v>puesto = Puesto.objects.create(id=519,dpto_name='CHOCO',mun_name='UNGUIA',comuna_name='', num_curul=8, fecha=fecha_aware)</v>
      </c>
    </row>
    <row r="529" spans="1:9" x14ac:dyDescent="0.25">
      <c r="A529">
        <v>520</v>
      </c>
      <c r="B529" t="s">
        <v>3277</v>
      </c>
      <c r="C529" t="s">
        <v>6071</v>
      </c>
      <c r="E529" s="7">
        <f>VLOOKUP(C529,Tabla3[[Nombre municipio]:[Población DANE]],3)</f>
        <v>48756</v>
      </c>
      <c r="F529" s="7">
        <f t="shared" si="17"/>
        <v>14</v>
      </c>
      <c r="I529" s="12" t="str">
        <f t="shared" si="16"/>
        <v>puesto = Puesto.objects.create(id=520,dpto_name='CORDOBA',mun_name='AYAPEL',comuna_name='', num_curul=14, fecha=fecha_aware)</v>
      </c>
    </row>
    <row r="530" spans="1:9" x14ac:dyDescent="0.25">
      <c r="A530">
        <v>521</v>
      </c>
      <c r="B530" t="s">
        <v>3277</v>
      </c>
      <c r="C530" t="s">
        <v>6072</v>
      </c>
      <c r="E530" s="7">
        <f>VLOOKUP(C530,Tabla3[[Nombre municipio]:[Población DANE]],3)</f>
        <v>113128</v>
      </c>
      <c r="F530" s="7">
        <f t="shared" si="17"/>
        <v>17</v>
      </c>
      <c r="I530" s="12" t="str">
        <f t="shared" si="16"/>
        <v>puesto = Puesto.objects.create(id=521,dpto_name='CORDOBA',mun_name='CERETE',comuna_name='', num_curul=17, fecha=fecha_aware)</v>
      </c>
    </row>
    <row r="531" spans="1:9" x14ac:dyDescent="0.25">
      <c r="A531">
        <v>522</v>
      </c>
      <c r="B531" t="s">
        <v>3277</v>
      </c>
      <c r="C531" t="s">
        <v>6369</v>
      </c>
      <c r="E531" s="7">
        <f>VLOOKUP(C531,Tabla3[[Nombre municipio]:[Población DANE]],3)</f>
        <v>51195</v>
      </c>
      <c r="F531" s="7">
        <f t="shared" si="17"/>
        <v>14</v>
      </c>
      <c r="I531" s="12" t="str">
        <f t="shared" si="16"/>
        <v>puesto = Puesto.objects.create(id=522,dpto_name='CORDOBA',mun_name='CHINU',comuna_name='', num_curul=14, fecha=fecha_aware)</v>
      </c>
    </row>
    <row r="532" spans="1:9" x14ac:dyDescent="0.25">
      <c r="A532">
        <v>523</v>
      </c>
      <c r="B532" t="s">
        <v>3277</v>
      </c>
      <c r="C532" t="s">
        <v>6446</v>
      </c>
      <c r="E532" s="7">
        <f>VLOOKUP(C532,Tabla3[[Nombre municipio]:[Población DANE]],3)</f>
        <v>63134</v>
      </c>
      <c r="F532" s="7">
        <f t="shared" si="17"/>
        <v>14</v>
      </c>
      <c r="I532" s="12" t="str">
        <f t="shared" si="16"/>
        <v>puesto = Puesto.objects.create(id=523,dpto_name='CORDOBA',mun_name='CIENAGA DE ORO',comuna_name='', num_curul=14, fecha=fecha_aware)</v>
      </c>
    </row>
    <row r="533" spans="1:9" x14ac:dyDescent="0.25">
      <c r="A533">
        <v>524</v>
      </c>
      <c r="B533" t="s">
        <v>3277</v>
      </c>
      <c r="C533" t="s">
        <v>6432</v>
      </c>
      <c r="E533" s="7">
        <f>VLOOKUP(C533,Tabla3[[Nombre municipio]:[Población DANE]],3)</f>
        <v>20353</v>
      </c>
      <c r="F533" s="7">
        <f t="shared" si="17"/>
        <v>14</v>
      </c>
      <c r="I533" s="12" t="str">
        <f t="shared" si="16"/>
        <v>puesto = Puesto.objects.create(id=524,dpto_name='CORDOBA',mun_name='COTORRA (BONGO)',comuna_name='', num_curul=14, fecha=fecha_aware)</v>
      </c>
    </row>
    <row r="534" spans="1:9" x14ac:dyDescent="0.25">
      <c r="A534">
        <v>525</v>
      </c>
      <c r="B534" t="s">
        <v>3277</v>
      </c>
      <c r="C534" t="s">
        <v>6499</v>
      </c>
      <c r="E534" s="7">
        <f>VLOOKUP(C534,Tabla3[[Nombre municipio]:[Población DANE]],3)</f>
        <v>15671</v>
      </c>
      <c r="F534" s="7">
        <f t="shared" si="17"/>
        <v>8</v>
      </c>
      <c r="I534" s="12" t="str">
        <f t="shared" si="16"/>
        <v>puesto = Puesto.objects.create(id=525,dpto_name='CORDOBA',mun_name='LA APARTADA (FRONTERA)',comuna_name='', num_curul=8, fecha=fecha_aware)</v>
      </c>
    </row>
    <row r="535" spans="1:9" x14ac:dyDescent="0.25">
      <c r="A535">
        <v>526</v>
      </c>
      <c r="B535" t="s">
        <v>3277</v>
      </c>
      <c r="C535" t="s">
        <v>6073</v>
      </c>
      <c r="E535" s="7">
        <f>VLOOKUP(C535,Tabla3[[Nombre municipio]:[Población DANE]],3)</f>
        <v>117557</v>
      </c>
      <c r="F535" s="7">
        <f t="shared" si="17"/>
        <v>17</v>
      </c>
      <c r="I535" s="12" t="str">
        <f t="shared" si="16"/>
        <v>puesto = Puesto.objects.create(id=526,dpto_name='CORDOBA',mun_name='LORICA',comuna_name='', num_curul=17, fecha=fecha_aware)</v>
      </c>
    </row>
    <row r="536" spans="1:9" x14ac:dyDescent="0.25">
      <c r="A536">
        <v>527</v>
      </c>
      <c r="B536" t="s">
        <v>3277</v>
      </c>
      <c r="C536" t="s">
        <v>6544</v>
      </c>
      <c r="E536" s="7">
        <f>VLOOKUP(C536,Tabla3[[Nombre municipio]:[Población DANE]],3)</f>
        <v>20164</v>
      </c>
      <c r="F536" s="7">
        <f t="shared" si="17"/>
        <v>14</v>
      </c>
      <c r="I536" s="12" t="str">
        <f t="shared" si="16"/>
        <v>puesto = Puesto.objects.create(id=527,dpto_name='CORDOBA',mun_name='LOS CORDOBAS',comuna_name='', num_curul=14, fecha=fecha_aware)</v>
      </c>
    </row>
    <row r="537" spans="1:9" x14ac:dyDescent="0.25">
      <c r="A537">
        <v>528</v>
      </c>
      <c r="B537" t="s">
        <v>3277</v>
      </c>
      <c r="C537" t="s">
        <v>6502</v>
      </c>
      <c r="E537" s="7">
        <f>VLOOKUP(C537,Tabla3[[Nombre municipio]:[Población DANE]],3)</f>
        <v>20925</v>
      </c>
      <c r="F537" s="7">
        <f t="shared" si="17"/>
        <v>14</v>
      </c>
      <c r="I537" s="12" t="str">
        <f t="shared" si="16"/>
        <v>puesto = Puesto.objects.create(id=528,dpto_name='CORDOBA',mun_name='MOMIL',comuna_name='', num_curul=14, fecha=fecha_aware)</v>
      </c>
    </row>
    <row r="538" spans="1:9" x14ac:dyDescent="0.25">
      <c r="A538">
        <v>529</v>
      </c>
      <c r="B538" t="s">
        <v>3277</v>
      </c>
      <c r="C538" t="s">
        <v>6392</v>
      </c>
      <c r="E538" s="7">
        <f>VLOOKUP(C538,Tabla3[[Nombre municipio]:[Población DANE]],3)</f>
        <v>86034</v>
      </c>
      <c r="F538" s="7">
        <f t="shared" si="17"/>
        <v>14</v>
      </c>
      <c r="I538" s="12" t="str">
        <f t="shared" si="16"/>
        <v>puesto = Puesto.objects.create(id=529,dpto_name='CORDOBA',mun_name='MONTELIBANO',comuna_name='', num_curul=14, fecha=fecha_aware)</v>
      </c>
    </row>
    <row r="539" spans="1:9" x14ac:dyDescent="0.25">
      <c r="A539">
        <v>530</v>
      </c>
      <c r="B539" t="s">
        <v>3277</v>
      </c>
      <c r="C539" t="s">
        <v>6285</v>
      </c>
      <c r="E539" s="7">
        <f>VLOOKUP(C539,Tabla3[[Nombre municipio]:[Población DANE]],3)</f>
        <v>38240</v>
      </c>
      <c r="F539" s="7">
        <f t="shared" si="17"/>
        <v>14</v>
      </c>
      <c r="I539" s="12" t="str">
        <f t="shared" si="16"/>
        <v>puesto = Puesto.objects.create(id=530,dpto_name='CORDOBA',mun_name='MONTERIA',comuna_name='', num_curul=14, fecha=fecha_aware)</v>
      </c>
    </row>
    <row r="540" spans="1:9" x14ac:dyDescent="0.25">
      <c r="A540">
        <v>531</v>
      </c>
      <c r="B540" t="s">
        <v>3277</v>
      </c>
      <c r="C540" t="s">
        <v>6285</v>
      </c>
      <c r="D540" t="s">
        <v>32918</v>
      </c>
      <c r="E540" s="7">
        <f>VLOOKUP(C540,Tabla3[[Nombre municipio]:[Población DANE]],3)</f>
        <v>38240</v>
      </c>
      <c r="F540" s="7">
        <f t="shared" si="17"/>
        <v>14</v>
      </c>
      <c r="I540" s="12" t="str">
        <f t="shared" si="16"/>
        <v>puesto = Puesto.objects.create(id=531,dpto_name='CORDOBA',mun_name='MONTERIA',comuna_name='COMUNA 2', num_curul=14, fecha=fecha_aware)</v>
      </c>
    </row>
    <row r="541" spans="1:9" x14ac:dyDescent="0.25">
      <c r="A541">
        <v>532</v>
      </c>
      <c r="B541" t="s">
        <v>3277</v>
      </c>
      <c r="C541" t="s">
        <v>6285</v>
      </c>
      <c r="D541" t="s">
        <v>32890</v>
      </c>
      <c r="E541" s="7">
        <f>VLOOKUP(C541,Tabla3[[Nombre municipio]:[Población DANE]],3)</f>
        <v>38240</v>
      </c>
      <c r="F541" s="7">
        <f t="shared" si="17"/>
        <v>14</v>
      </c>
      <c r="I541" s="12" t="str">
        <f t="shared" si="16"/>
        <v>puesto = Puesto.objects.create(id=532,dpto_name='CORDOBA',mun_name='MONTERIA',comuna_name='COMUNA 3', num_curul=14, fecha=fecha_aware)</v>
      </c>
    </row>
    <row r="542" spans="1:9" x14ac:dyDescent="0.25">
      <c r="A542">
        <v>533</v>
      </c>
      <c r="B542" t="s">
        <v>3277</v>
      </c>
      <c r="C542" t="s">
        <v>6285</v>
      </c>
      <c r="D542" t="s">
        <v>32945</v>
      </c>
      <c r="E542" s="7">
        <f>VLOOKUP(C542,Tabla3[[Nombre municipio]:[Población DANE]],3)</f>
        <v>38240</v>
      </c>
      <c r="F542" s="7">
        <f t="shared" si="17"/>
        <v>14</v>
      </c>
      <c r="I542" s="12" t="str">
        <f t="shared" si="16"/>
        <v>puesto = Puesto.objects.create(id=533,dpto_name='CORDOBA',mun_name='MONTERIA',comuna_name='COMUNA 9', num_curul=14, fecha=fecha_aware)</v>
      </c>
    </row>
    <row r="543" spans="1:9" x14ac:dyDescent="0.25">
      <c r="A543">
        <v>534</v>
      </c>
      <c r="B543" t="s">
        <v>3277</v>
      </c>
      <c r="C543" t="s">
        <v>6285</v>
      </c>
      <c r="D543" t="s">
        <v>33064</v>
      </c>
      <c r="E543" s="7">
        <f>VLOOKUP(C543,Tabla3[[Nombre municipio]:[Población DANE]],3)</f>
        <v>38240</v>
      </c>
      <c r="F543" s="7">
        <f t="shared" si="17"/>
        <v>14</v>
      </c>
      <c r="I543" s="12" t="str">
        <f t="shared" si="16"/>
        <v>puesto = Puesto.objects.create(id=534,dpto_name='CORDOBA',mun_name='MONTERIA',comuna_name='CORREGIMIENTO 17 GUATEQUE', num_curul=14, fecha=fecha_aware)</v>
      </c>
    </row>
    <row r="544" spans="1:9" x14ac:dyDescent="0.25">
      <c r="A544">
        <v>535</v>
      </c>
      <c r="B544" t="s">
        <v>3277</v>
      </c>
      <c r="C544" t="s">
        <v>6285</v>
      </c>
      <c r="D544" t="s">
        <v>33065</v>
      </c>
      <c r="E544" s="7">
        <f>VLOOKUP(C544,Tabla3[[Nombre municipio]:[Población DANE]],3)</f>
        <v>38240</v>
      </c>
      <c r="F544" s="7">
        <f t="shared" si="17"/>
        <v>14</v>
      </c>
      <c r="I544" s="12" t="str">
        <f t="shared" si="16"/>
        <v>puesto = Puesto.objects.create(id=535,dpto_name='CORDOBA',mun_name='MONTERIA',comuna_name='CORREGIMIENTO 9 LOMA VERDE', num_curul=14, fecha=fecha_aware)</v>
      </c>
    </row>
    <row r="545" spans="1:9" x14ac:dyDescent="0.25">
      <c r="A545">
        <v>536</v>
      </c>
      <c r="B545" t="s">
        <v>3277</v>
      </c>
      <c r="C545" t="s">
        <v>6367</v>
      </c>
      <c r="E545" s="7">
        <f>VLOOKUP(C545,Tabla3[[Nombre municipio]:[Población DANE]],3)</f>
        <v>32131</v>
      </c>
      <c r="F545" s="7">
        <f t="shared" si="17"/>
        <v>14</v>
      </c>
      <c r="I545" s="12" t="str">
        <f t="shared" si="16"/>
        <v>puesto = Puesto.objects.create(id=536,dpto_name='CORDOBA',mun_name='MOÑITOS',comuna_name='', num_curul=14, fecha=fecha_aware)</v>
      </c>
    </row>
    <row r="546" spans="1:9" x14ac:dyDescent="0.25">
      <c r="A546">
        <v>537</v>
      </c>
      <c r="B546" t="s">
        <v>3277</v>
      </c>
      <c r="C546" t="s">
        <v>6511</v>
      </c>
      <c r="E546" s="7">
        <f>VLOOKUP(C546,Tabla3[[Nombre municipio]:[Población DANE]],3)</f>
        <v>68231</v>
      </c>
      <c r="F546" s="7">
        <f t="shared" si="17"/>
        <v>14</v>
      </c>
      <c r="I546" s="12" t="str">
        <f t="shared" si="16"/>
        <v>puesto = Puesto.objects.create(id=537,dpto_name='CORDOBA',mun_name='PLANETA RICA',comuna_name='', num_curul=14, fecha=fecha_aware)</v>
      </c>
    </row>
    <row r="547" spans="1:9" x14ac:dyDescent="0.25">
      <c r="A547">
        <v>538</v>
      </c>
      <c r="B547" t="s">
        <v>3277</v>
      </c>
      <c r="C547" t="s">
        <v>6531</v>
      </c>
      <c r="E547" s="7">
        <f>VLOOKUP(C547,Tabla3[[Nombre municipio]:[Población DANE]],3)</f>
        <v>38306</v>
      </c>
      <c r="F547" s="7">
        <f t="shared" si="17"/>
        <v>14</v>
      </c>
      <c r="I547" s="12" t="str">
        <f t="shared" si="16"/>
        <v>puesto = Puesto.objects.create(id=538,dpto_name='CORDOBA',mun_name='PUEBLO NUEVO',comuna_name='', num_curul=14, fecha=fecha_aware)</v>
      </c>
    </row>
    <row r="548" spans="1:9" x14ac:dyDescent="0.25">
      <c r="A548">
        <v>539</v>
      </c>
      <c r="B548" t="s">
        <v>3277</v>
      </c>
      <c r="C548" t="s">
        <v>6496</v>
      </c>
      <c r="E548" s="7">
        <f>VLOOKUP(C548,Tabla3[[Nombre municipio]:[Población DANE]],3)</f>
        <v>25503</v>
      </c>
      <c r="F548" s="7">
        <f t="shared" si="17"/>
        <v>14</v>
      </c>
      <c r="I548" s="12" t="str">
        <f t="shared" si="16"/>
        <v>puesto = Puesto.objects.create(id=539,dpto_name='CORDOBA',mun_name='PUERTO ESCONDIDO',comuna_name='', num_curul=14, fecha=fecha_aware)</v>
      </c>
    </row>
    <row r="549" spans="1:9" x14ac:dyDescent="0.25">
      <c r="A549">
        <v>540</v>
      </c>
      <c r="B549" t="s">
        <v>3277</v>
      </c>
      <c r="C549" t="s">
        <v>6527</v>
      </c>
      <c r="E549" s="7">
        <f>VLOOKUP(C549,Tabla3[[Nombre municipio]:[Población DANE]],3)</f>
        <v>45050</v>
      </c>
      <c r="F549" s="7">
        <f t="shared" si="17"/>
        <v>14</v>
      </c>
      <c r="I549" s="12" t="str">
        <f t="shared" si="16"/>
        <v>puesto = Puesto.objects.create(id=540,dpto_name='CORDOBA',mun_name='PUERTO LIBERTADOR',comuna_name='', num_curul=14, fecha=fecha_aware)</v>
      </c>
    </row>
    <row r="550" spans="1:9" x14ac:dyDescent="0.25">
      <c r="A550">
        <v>541</v>
      </c>
      <c r="B550" t="s">
        <v>3277</v>
      </c>
      <c r="C550" t="s">
        <v>6279</v>
      </c>
      <c r="E550" s="7">
        <f>VLOOKUP(C550,Tabla3[[Nombre municipio]:[Población DANE]],3)</f>
        <v>18411</v>
      </c>
      <c r="F550" s="7">
        <f t="shared" si="17"/>
        <v>8</v>
      </c>
      <c r="I550" s="12" t="str">
        <f t="shared" si="16"/>
        <v>puesto = Puesto.objects.create(id=541,dpto_name='CORDOBA',mun_name='PURISIMA',comuna_name='', num_curul=8, fecha=fecha_aware)</v>
      </c>
    </row>
    <row r="551" spans="1:9" x14ac:dyDescent="0.25">
      <c r="A551">
        <v>542</v>
      </c>
      <c r="B551" t="s">
        <v>3277</v>
      </c>
      <c r="C551" t="s">
        <v>6409</v>
      </c>
      <c r="E551" s="7">
        <f>VLOOKUP(C551,Tabla3[[Nombre municipio]:[Población DANE]],3)</f>
        <v>115097</v>
      </c>
      <c r="F551" s="7">
        <f t="shared" si="17"/>
        <v>17</v>
      </c>
      <c r="I551" s="12" t="str">
        <f t="shared" si="16"/>
        <v>puesto = Puesto.objects.create(id=542,dpto_name='CORDOBA',mun_name='SAHAGUN',comuna_name='', num_curul=17, fecha=fecha_aware)</v>
      </c>
    </row>
    <row r="552" spans="1:9" x14ac:dyDescent="0.25">
      <c r="A552">
        <v>543</v>
      </c>
      <c r="B552" t="s">
        <v>3277</v>
      </c>
      <c r="C552" t="s">
        <v>6508</v>
      </c>
      <c r="E552" s="7">
        <f>VLOOKUP(C552,Tabla3[[Nombre municipio]:[Población DANE]],3)</f>
        <v>9083</v>
      </c>
      <c r="F552" s="7">
        <f t="shared" si="17"/>
        <v>8</v>
      </c>
      <c r="I552" s="12" t="str">
        <f t="shared" si="16"/>
        <v>puesto = Puesto.objects.create(id=543,dpto_name='CORDOBA',mun_name='SAN ANDRES DE SOTAVENTO',comuna_name='', num_curul=8, fecha=fecha_aware)</v>
      </c>
    </row>
    <row r="553" spans="1:9" x14ac:dyDescent="0.25">
      <c r="A553">
        <v>544</v>
      </c>
      <c r="B553" t="s">
        <v>3277</v>
      </c>
      <c r="C553" t="s">
        <v>6450</v>
      </c>
      <c r="E553" s="7">
        <f>VLOOKUP(C553,Tabla3[[Nombre municipio]:[Población DANE]],3)</f>
        <v>9723</v>
      </c>
      <c r="F553" s="7">
        <f t="shared" si="17"/>
        <v>8</v>
      </c>
      <c r="I553" s="12" t="str">
        <f t="shared" si="16"/>
        <v>puesto = Puesto.objects.create(id=544,dpto_name='CORDOBA',mun_name='SAN BERNARDO DEL VIENTO',comuna_name='', num_curul=8, fecha=fecha_aware)</v>
      </c>
    </row>
    <row r="554" spans="1:9" x14ac:dyDescent="0.25">
      <c r="A554">
        <v>545</v>
      </c>
      <c r="B554" t="s">
        <v>3277</v>
      </c>
      <c r="C554" t="s">
        <v>6361</v>
      </c>
      <c r="E554" s="7">
        <f>VLOOKUP(C554,Tabla3[[Nombre municipio]:[Población DANE]],3)</f>
        <v>5274</v>
      </c>
      <c r="F554" s="7">
        <f t="shared" si="17"/>
        <v>8</v>
      </c>
      <c r="I554" s="12" t="str">
        <f t="shared" si="16"/>
        <v>puesto = Puesto.objects.create(id=545,dpto_name='CORDOBA',mun_name='SAN JOSE DE URE',comuna_name='', num_curul=8, fecha=fecha_aware)</v>
      </c>
    </row>
    <row r="555" spans="1:9" x14ac:dyDescent="0.25">
      <c r="A555">
        <v>546</v>
      </c>
      <c r="B555" t="s">
        <v>3277</v>
      </c>
      <c r="C555" t="s">
        <v>6491</v>
      </c>
      <c r="E555" s="7">
        <f>VLOOKUP(C555,Tabla3[[Nombre municipio]:[Población DANE]],3)</f>
        <v>54610</v>
      </c>
      <c r="F555" s="7">
        <f t="shared" si="17"/>
        <v>14</v>
      </c>
      <c r="I555" s="12" t="str">
        <f t="shared" si="16"/>
        <v>puesto = Puesto.objects.create(id=546,dpto_name='CORDOBA',mun_name='SAN PELAYO',comuna_name='', num_curul=14, fecha=fecha_aware)</v>
      </c>
    </row>
    <row r="556" spans="1:9" x14ac:dyDescent="0.25">
      <c r="A556">
        <v>547</v>
      </c>
      <c r="B556" t="s">
        <v>3277</v>
      </c>
      <c r="C556" t="s">
        <v>5970</v>
      </c>
      <c r="E556" s="7">
        <f>VLOOKUP(C556,Tabla3[[Nombre municipio]:[Población DANE]],3)</f>
        <v>98938</v>
      </c>
      <c r="F556" s="7">
        <f t="shared" si="17"/>
        <v>14</v>
      </c>
      <c r="I556" s="12" t="str">
        <f t="shared" si="16"/>
        <v>puesto = Puesto.objects.create(id=547,dpto_name='CORDOBA',mun_name='TIERRALTA',comuna_name='', num_curul=14, fecha=fecha_aware)</v>
      </c>
    </row>
    <row r="557" spans="1:9" x14ac:dyDescent="0.25">
      <c r="A557">
        <v>548</v>
      </c>
      <c r="B557" t="s">
        <v>3277</v>
      </c>
      <c r="C557" t="s">
        <v>6506</v>
      </c>
      <c r="E557" s="7">
        <f>VLOOKUP(C557,Tabla3[[Nombre municipio]:[Población DANE]],3)</f>
        <v>19132</v>
      </c>
      <c r="F557" s="7">
        <f t="shared" si="17"/>
        <v>8</v>
      </c>
      <c r="I557" s="12" t="str">
        <f t="shared" si="16"/>
        <v>puesto = Puesto.objects.create(id=548,dpto_name='CORDOBA',mun_name='TUCHIN',comuna_name='', num_curul=8, fecha=fecha_aware)</v>
      </c>
    </row>
    <row r="558" spans="1:9" x14ac:dyDescent="0.25">
      <c r="A558">
        <v>549</v>
      </c>
      <c r="B558" t="s">
        <v>3277</v>
      </c>
      <c r="C558" t="s">
        <v>2358</v>
      </c>
      <c r="E558" s="7">
        <f>VLOOKUP(C558,Tabla3[[Nombre municipio]:[Población DANE]],3)</f>
        <v>38202</v>
      </c>
      <c r="F558" s="7">
        <f t="shared" si="17"/>
        <v>14</v>
      </c>
      <c r="I558" s="12" t="str">
        <f t="shared" si="16"/>
        <v>puesto = Puesto.objects.create(id=549,dpto_name='CORDOBA',mun_name='VALENCIA',comuna_name='', num_curul=14, fecha=fecha_aware)</v>
      </c>
    </row>
    <row r="559" spans="1:9" x14ac:dyDescent="0.25">
      <c r="A559">
        <v>550</v>
      </c>
      <c r="B559" t="s">
        <v>5940</v>
      </c>
      <c r="C559" t="s">
        <v>6420</v>
      </c>
      <c r="E559" s="7">
        <f>VLOOKUP(C559,Tabla3[[Nombre municipio]:[Población DANE]],3)</f>
        <v>13638</v>
      </c>
      <c r="F559" s="7">
        <f t="shared" si="17"/>
        <v>8</v>
      </c>
      <c r="I559" s="12" t="str">
        <f t="shared" si="16"/>
        <v>puesto = Puesto.objects.create(id=550,dpto_name='CUNDINAMARCA',mun_name='AGUA DE DIOS',comuna_name='', num_curul=8, fecha=fecha_aware)</v>
      </c>
    </row>
    <row r="560" spans="1:9" x14ac:dyDescent="0.25">
      <c r="A560">
        <v>551</v>
      </c>
      <c r="B560" t="s">
        <v>5940</v>
      </c>
      <c r="C560" t="s">
        <v>2970</v>
      </c>
      <c r="E560" s="7">
        <f>VLOOKUP(C560,Tabla3[[Nombre municipio]:[Población DANE]],3)</f>
        <v>9993</v>
      </c>
      <c r="F560" s="7">
        <f t="shared" si="17"/>
        <v>8</v>
      </c>
      <c r="I560" s="12" t="str">
        <f t="shared" si="16"/>
        <v>puesto = Puesto.objects.create(id=551,dpto_name='CUNDINAMARCA',mun_name='ALBAN',comuna_name='', num_curul=8, fecha=fecha_aware)</v>
      </c>
    </row>
    <row r="561" spans="1:9" x14ac:dyDescent="0.25">
      <c r="A561">
        <v>552</v>
      </c>
      <c r="B561" t="s">
        <v>5940</v>
      </c>
      <c r="C561" t="s">
        <v>6341</v>
      </c>
      <c r="E561" s="7">
        <f>VLOOKUP(C561,Tabla3[[Nombre municipio]:[Población DANE]],3)</f>
        <v>16059</v>
      </c>
      <c r="F561" s="7">
        <f t="shared" si="17"/>
        <v>8</v>
      </c>
      <c r="I561" s="12" t="str">
        <f t="shared" si="16"/>
        <v>puesto = Puesto.objects.create(id=552,dpto_name='CUNDINAMARCA',mun_name='ANOLAIMA',comuna_name='', num_curul=8, fecha=fecha_aware)</v>
      </c>
    </row>
    <row r="562" spans="1:9" x14ac:dyDescent="0.25">
      <c r="A562">
        <v>553</v>
      </c>
      <c r="B562" t="s">
        <v>5940</v>
      </c>
      <c r="C562" t="s">
        <v>6437</v>
      </c>
      <c r="E562" s="7">
        <f>VLOOKUP(C562,Tabla3[[Nombre municipio]:[Población DANE]],3)</f>
        <v>12613</v>
      </c>
      <c r="F562" s="7">
        <f t="shared" si="17"/>
        <v>8</v>
      </c>
      <c r="I562" s="12" t="str">
        <f t="shared" si="16"/>
        <v>puesto = Puesto.objects.create(id=553,dpto_name='CUNDINAMARCA',mun_name='APULO',comuna_name='', num_curul=8, fecha=fecha_aware)</v>
      </c>
    </row>
    <row r="563" spans="1:9" x14ac:dyDescent="0.25">
      <c r="A563">
        <v>554</v>
      </c>
      <c r="B563" t="s">
        <v>5940</v>
      </c>
      <c r="C563" t="s">
        <v>3461</v>
      </c>
      <c r="E563" s="7">
        <f>VLOOKUP(C563,Tabla3[[Nombre municipio]:[Población DANE]],3)</f>
        <v>12201</v>
      </c>
      <c r="F563" s="7">
        <f t="shared" si="17"/>
        <v>8</v>
      </c>
      <c r="I563" s="12" t="str">
        <f t="shared" si="16"/>
        <v>puesto = Puesto.objects.create(id=554,dpto_name='CUNDINAMARCA',mun_name='ARBELAEZ',comuna_name='', num_curul=8, fecha=fecha_aware)</v>
      </c>
    </row>
    <row r="564" spans="1:9" x14ac:dyDescent="0.25">
      <c r="A564">
        <v>555</v>
      </c>
      <c r="B564" t="s">
        <v>5940</v>
      </c>
      <c r="C564" t="s">
        <v>1944</v>
      </c>
      <c r="E564" s="7">
        <f>VLOOKUP(C564,Tabla3[[Nombre municipio]:[Población DANE]],3)</f>
        <v>2079</v>
      </c>
      <c r="F564" s="7">
        <f t="shared" si="17"/>
        <v>8</v>
      </c>
      <c r="I564" s="12" t="str">
        <f t="shared" si="16"/>
        <v>puesto = Puesto.objects.create(id=555,dpto_name='CUNDINAMARCA',mun_name='BELTRAN',comuna_name='', num_curul=8, fecha=fecha_aware)</v>
      </c>
    </row>
    <row r="565" spans="1:9" x14ac:dyDescent="0.25">
      <c r="A565">
        <v>556</v>
      </c>
      <c r="B565" t="s">
        <v>5940</v>
      </c>
      <c r="C565" t="s">
        <v>4501</v>
      </c>
      <c r="E565" s="7">
        <f>VLOOKUP(C565,Tabla3[[Nombre municipio]:[Población DANE]],3)</f>
        <v>11830</v>
      </c>
      <c r="F565" s="7">
        <f t="shared" si="17"/>
        <v>8</v>
      </c>
      <c r="I565" s="12" t="str">
        <f t="shared" si="16"/>
        <v>puesto = Puesto.objects.create(id=556,dpto_name='CUNDINAMARCA',mun_name='BOJACA',comuna_name='', num_curul=8, fecha=fecha_aware)</v>
      </c>
    </row>
    <row r="566" spans="1:9" x14ac:dyDescent="0.25">
      <c r="A566">
        <v>557</v>
      </c>
      <c r="B566" t="s">
        <v>5940</v>
      </c>
      <c r="C566" t="s">
        <v>3548</v>
      </c>
      <c r="E566" s="7">
        <f>VLOOKUP(C566,Tabla3[[Nombre municipio]:[Población DANE]],3)</f>
        <v>5504</v>
      </c>
      <c r="F566" s="7">
        <f t="shared" si="17"/>
        <v>8</v>
      </c>
      <c r="I566" s="12" t="str">
        <f t="shared" si="16"/>
        <v>puesto = Puesto.objects.create(id=557,dpto_name='CUNDINAMARCA',mun_name='CABRERA',comuna_name='', num_curul=8, fecha=fecha_aware)</v>
      </c>
    </row>
    <row r="567" spans="1:9" x14ac:dyDescent="0.25">
      <c r="A567">
        <v>558</v>
      </c>
      <c r="B567" t="s">
        <v>5940</v>
      </c>
      <c r="C567" t="s">
        <v>6469</v>
      </c>
      <c r="E567" s="7">
        <f>VLOOKUP(C567,Tabla3[[Nombre municipio]:[Población DANE]],3)</f>
        <v>11615</v>
      </c>
      <c r="F567" s="7">
        <f t="shared" si="17"/>
        <v>8</v>
      </c>
      <c r="I567" s="12" t="str">
        <f t="shared" si="16"/>
        <v>puesto = Puesto.objects.create(id=558,dpto_name='CUNDINAMARCA',mun_name='CACHIPAY',comuna_name='', num_curul=8, fecha=fecha_aware)</v>
      </c>
    </row>
    <row r="568" spans="1:9" x14ac:dyDescent="0.25">
      <c r="A568">
        <v>559</v>
      </c>
      <c r="B568" t="s">
        <v>5940</v>
      </c>
      <c r="C568" t="s">
        <v>6088</v>
      </c>
      <c r="E568" s="7">
        <f>VLOOKUP(C568,Tabla3[[Nombre municipio]:[Población DANE]],3)</f>
        <v>98441</v>
      </c>
      <c r="F568" s="7">
        <f t="shared" si="17"/>
        <v>14</v>
      </c>
      <c r="I568" s="12" t="str">
        <f t="shared" si="16"/>
        <v>puesto = Puesto.objects.create(id=559,dpto_name='CUNDINAMARCA',mun_name='CAJICA',comuna_name='', num_curul=14, fecha=fecha_aware)</v>
      </c>
    </row>
    <row r="569" spans="1:9" x14ac:dyDescent="0.25">
      <c r="A569">
        <v>560</v>
      </c>
      <c r="B569" t="s">
        <v>5940</v>
      </c>
      <c r="C569" t="s">
        <v>6445</v>
      </c>
      <c r="E569" s="7">
        <f>VLOOKUP(C569,Tabla3[[Nombre municipio]:[Población DANE]],3)</f>
        <v>14364</v>
      </c>
      <c r="F569" s="7">
        <f t="shared" si="17"/>
        <v>8</v>
      </c>
      <c r="I569" s="12" t="str">
        <f t="shared" si="16"/>
        <v>puesto = Puesto.objects.create(id=560,dpto_name='CUNDINAMARCA',mun_name='CAPARRAPI',comuna_name='', num_curul=8, fecha=fecha_aware)</v>
      </c>
    </row>
    <row r="570" spans="1:9" x14ac:dyDescent="0.25">
      <c r="A570">
        <v>561</v>
      </c>
      <c r="B570" t="s">
        <v>5940</v>
      </c>
      <c r="C570" t="s">
        <v>4735</v>
      </c>
      <c r="E570" s="7">
        <f>VLOOKUP(C570,Tabla3[[Nombre municipio]:[Población DANE]],3)</f>
        <v>19886</v>
      </c>
      <c r="F570" s="7">
        <f t="shared" si="17"/>
        <v>8</v>
      </c>
      <c r="I570" s="12" t="str">
        <f t="shared" si="16"/>
        <v>puesto = Puesto.objects.create(id=561,dpto_name='CUNDINAMARCA',mun_name='CAQUEZA',comuna_name='', num_curul=8, fecha=fecha_aware)</v>
      </c>
    </row>
    <row r="571" spans="1:9" x14ac:dyDescent="0.25">
      <c r="A571">
        <v>562</v>
      </c>
      <c r="B571" t="s">
        <v>5940</v>
      </c>
      <c r="C571" t="s">
        <v>6087</v>
      </c>
      <c r="E571" s="7">
        <f>VLOOKUP(C571,Tabla3[[Nombre municipio]:[Población DANE]],3)</f>
        <v>8721</v>
      </c>
      <c r="F571" s="7">
        <f t="shared" si="17"/>
        <v>8</v>
      </c>
      <c r="I571" s="12" t="str">
        <f t="shared" si="16"/>
        <v>puesto = Puesto.objects.create(id=562,dpto_name='CUNDINAMARCA',mun_name='CARMEN DE CARUPA',comuna_name='', num_curul=8, fecha=fecha_aware)</v>
      </c>
    </row>
    <row r="572" spans="1:9" x14ac:dyDescent="0.25">
      <c r="A572">
        <v>563</v>
      </c>
      <c r="B572" t="s">
        <v>5940</v>
      </c>
      <c r="C572" t="s">
        <v>6521</v>
      </c>
      <c r="E572" s="7">
        <f>VLOOKUP(C572,Tabla3[[Nombre municipio]:[Población DANE]],3)</f>
        <v>4810</v>
      </c>
      <c r="F572" s="7">
        <f t="shared" si="17"/>
        <v>8</v>
      </c>
      <c r="I572" s="12" t="str">
        <f t="shared" si="16"/>
        <v>puesto = Puesto.objects.create(id=563,dpto_name='CUNDINAMARCA',mun_name='CHAGUANI',comuna_name='', num_curul=8, fecha=fecha_aware)</v>
      </c>
    </row>
    <row r="573" spans="1:9" x14ac:dyDescent="0.25">
      <c r="A573">
        <v>564</v>
      </c>
      <c r="B573" t="s">
        <v>5940</v>
      </c>
      <c r="C573" t="s">
        <v>4923</v>
      </c>
      <c r="E573" s="7">
        <f>VLOOKUP(C573,Tabla3[[Nombre municipio]:[Población DANE]],3)</f>
        <v>158258</v>
      </c>
      <c r="F573" s="7">
        <f t="shared" si="17"/>
        <v>17</v>
      </c>
      <c r="I573" s="12" t="str">
        <f t="shared" si="16"/>
        <v>puesto = Puesto.objects.create(id=564,dpto_name='CUNDINAMARCA',mun_name='CHIA',comuna_name='', num_curul=17, fecha=fecha_aware)</v>
      </c>
    </row>
    <row r="574" spans="1:9" x14ac:dyDescent="0.25">
      <c r="A574">
        <v>565</v>
      </c>
      <c r="B574" t="s">
        <v>5940</v>
      </c>
      <c r="C574" t="s">
        <v>6436</v>
      </c>
      <c r="E574" s="7">
        <f>VLOOKUP(C574,Tabla3[[Nombre municipio]:[Población DANE]],3)</f>
        <v>11011</v>
      </c>
      <c r="F574" s="7">
        <f t="shared" si="17"/>
        <v>8</v>
      </c>
      <c r="I574" s="12" t="str">
        <f t="shared" si="16"/>
        <v>puesto = Puesto.objects.create(id=565,dpto_name='CUNDINAMARCA',mun_name='CHIPAQUE',comuna_name='', num_curul=8, fecha=fecha_aware)</v>
      </c>
    </row>
    <row r="575" spans="1:9" x14ac:dyDescent="0.25">
      <c r="A575">
        <v>566</v>
      </c>
      <c r="B575" t="s">
        <v>5940</v>
      </c>
      <c r="C575" t="s">
        <v>6500</v>
      </c>
      <c r="E575" s="7">
        <f>VLOOKUP(C575,Tabla3[[Nombre municipio]:[Población DANE]],3)</f>
        <v>12721</v>
      </c>
      <c r="F575" s="7">
        <f t="shared" si="17"/>
        <v>8</v>
      </c>
      <c r="I575" s="12" t="str">
        <f t="shared" si="16"/>
        <v>puesto = Puesto.objects.create(id=566,dpto_name='CUNDINAMARCA',mun_name='CHOACHI',comuna_name='', num_curul=8, fecha=fecha_aware)</v>
      </c>
    </row>
    <row r="576" spans="1:9" x14ac:dyDescent="0.25">
      <c r="A576">
        <v>567</v>
      </c>
      <c r="B576" t="s">
        <v>5940</v>
      </c>
      <c r="C576" t="s">
        <v>5371</v>
      </c>
      <c r="E576" s="7">
        <f>VLOOKUP(C576,Tabla3[[Nombre municipio]:[Población DANE]],3)</f>
        <v>24144</v>
      </c>
      <c r="F576" s="7">
        <f t="shared" si="17"/>
        <v>14</v>
      </c>
      <c r="I576" s="12" t="str">
        <f t="shared" si="16"/>
        <v>puesto = Puesto.objects.create(id=567,dpto_name='CUNDINAMARCA',mun_name='CHOCONTA',comuna_name='', num_curul=14, fecha=fecha_aware)</v>
      </c>
    </row>
    <row r="577" spans="1:9" x14ac:dyDescent="0.25">
      <c r="A577">
        <v>568</v>
      </c>
      <c r="B577" t="s">
        <v>5940</v>
      </c>
      <c r="C577" t="s">
        <v>4376</v>
      </c>
      <c r="E577" s="7">
        <f>VLOOKUP(C577,Tabla3[[Nombre municipio]:[Población DANE]],3)</f>
        <v>26055</v>
      </c>
      <c r="F577" s="7">
        <f t="shared" si="17"/>
        <v>14</v>
      </c>
      <c r="I577" s="12" t="str">
        <f t="shared" si="16"/>
        <v>puesto = Puesto.objects.create(id=568,dpto_name='CUNDINAMARCA',mun_name='COGUA',comuna_name='', num_curul=14, fecha=fecha_aware)</v>
      </c>
    </row>
    <row r="578" spans="1:9" x14ac:dyDescent="0.25">
      <c r="A578">
        <v>569</v>
      </c>
      <c r="B578" t="s">
        <v>5940</v>
      </c>
      <c r="C578" t="s">
        <v>6086</v>
      </c>
      <c r="E578" s="7">
        <f>VLOOKUP(C578,Tabla3[[Nombre municipio]:[Población DANE]],3)</f>
        <v>39070</v>
      </c>
      <c r="F578" s="7">
        <f t="shared" si="17"/>
        <v>14</v>
      </c>
      <c r="I578" s="12" t="str">
        <f t="shared" si="16"/>
        <v>puesto = Puesto.objects.create(id=569,dpto_name='CUNDINAMARCA',mun_name='COTA',comuna_name='', num_curul=14, fecha=fecha_aware)</v>
      </c>
    </row>
    <row r="579" spans="1:9" x14ac:dyDescent="0.25">
      <c r="A579">
        <v>570</v>
      </c>
      <c r="B579" t="s">
        <v>5940</v>
      </c>
      <c r="C579" t="s">
        <v>4184</v>
      </c>
      <c r="E579" s="7">
        <f>VLOOKUP(C579,Tabla3[[Nombre municipio]:[Población DANE]],3)</f>
        <v>8900</v>
      </c>
      <c r="F579" s="7">
        <f t="shared" si="17"/>
        <v>8</v>
      </c>
      <c r="I579" s="12" t="str">
        <f t="shared" si="16"/>
        <v>puesto = Puesto.objects.create(id=570,dpto_name='CUNDINAMARCA',mun_name='CUCUNUBA',comuna_name='', num_curul=8, fecha=fecha_aware)</v>
      </c>
    </row>
    <row r="580" spans="1:9" x14ac:dyDescent="0.25">
      <c r="A580">
        <v>571</v>
      </c>
      <c r="B580" t="s">
        <v>5940</v>
      </c>
      <c r="C580" t="s">
        <v>6094</v>
      </c>
      <c r="E580" s="7">
        <f>VLOOKUP(C580,Tabla3[[Nombre municipio]:[Población DANE]],3)</f>
        <v>28185</v>
      </c>
      <c r="F580" s="7">
        <f t="shared" si="17"/>
        <v>14</v>
      </c>
      <c r="I580" s="12" t="str">
        <f t="shared" si="16"/>
        <v>puesto = Puesto.objects.create(id=571,dpto_name='CUNDINAMARCA',mun_name='EL COLEGIO',comuna_name='', num_curul=14, fecha=fecha_aware)</v>
      </c>
    </row>
    <row r="581" spans="1:9" x14ac:dyDescent="0.25">
      <c r="A581">
        <v>572</v>
      </c>
      <c r="B581" t="s">
        <v>5940</v>
      </c>
      <c r="C581" t="s">
        <v>6291</v>
      </c>
      <c r="E581" s="7">
        <f>VLOOKUP(C581,Tabla3[[Nombre municipio]:[Población DANE]],3)</f>
        <v>25330</v>
      </c>
      <c r="F581" s="7">
        <f t="shared" si="17"/>
        <v>14</v>
      </c>
      <c r="I581" s="12" t="str">
        <f t="shared" si="16"/>
        <v>puesto = Puesto.objects.create(id=572,dpto_name='CUNDINAMARCA',mun_name='EL ROSAL',comuna_name='', num_curul=14, fecha=fecha_aware)</v>
      </c>
    </row>
    <row r="582" spans="1:9" x14ac:dyDescent="0.25">
      <c r="A582">
        <v>573</v>
      </c>
      <c r="B582" t="s">
        <v>5940</v>
      </c>
      <c r="C582" t="s">
        <v>5964</v>
      </c>
      <c r="E582" s="7">
        <f>VLOOKUP(C582,Tabla3[[Nombre municipio]:[Población DANE]],3)</f>
        <v>166588</v>
      </c>
      <c r="F582" s="7">
        <f t="shared" si="17"/>
        <v>17</v>
      </c>
      <c r="I582" s="12" t="str">
        <f t="shared" si="16"/>
        <v>puesto = Puesto.objects.create(id=573,dpto_name='CUNDINAMARCA',mun_name='FACATATIVA',comuna_name='', num_curul=17, fecha=fecha_aware)</v>
      </c>
    </row>
    <row r="583" spans="1:9" x14ac:dyDescent="0.25">
      <c r="A583">
        <v>574</v>
      </c>
      <c r="B583" t="s">
        <v>5940</v>
      </c>
      <c r="C583" t="s">
        <v>5667</v>
      </c>
      <c r="E583" s="7">
        <f>VLOOKUP(C583,Tabla3[[Nombre municipio]:[Población DANE]],3)</f>
        <v>13959</v>
      </c>
      <c r="F583" s="7">
        <f t="shared" si="17"/>
        <v>8</v>
      </c>
      <c r="I583" s="12" t="str">
        <f t="shared" si="16"/>
        <v>puesto = Puesto.objects.create(id=574,dpto_name='CUNDINAMARCA',mun_name='FOMEQUE',comuna_name='', num_curul=8, fecha=fecha_aware)</v>
      </c>
    </row>
    <row r="584" spans="1:9" x14ac:dyDescent="0.25">
      <c r="A584">
        <v>575</v>
      </c>
      <c r="B584" t="s">
        <v>5940</v>
      </c>
      <c r="C584" t="s">
        <v>6084</v>
      </c>
      <c r="E584" s="7">
        <f>VLOOKUP(C584,Tabla3[[Nombre municipio]:[Población DANE]],3)</f>
        <v>111675</v>
      </c>
      <c r="F584" s="7">
        <f t="shared" si="17"/>
        <v>17</v>
      </c>
      <c r="I584" s="12" t="str">
        <f t="shared" si="16"/>
        <v>puesto = Puesto.objects.create(id=575,dpto_name='CUNDINAMARCA',mun_name='FUNZA',comuna_name='', num_curul=17, fecha=fecha_aware)</v>
      </c>
    </row>
    <row r="585" spans="1:9" x14ac:dyDescent="0.25">
      <c r="A585">
        <v>576</v>
      </c>
      <c r="B585" t="s">
        <v>5940</v>
      </c>
      <c r="C585" t="s">
        <v>4952</v>
      </c>
      <c r="E585" s="7">
        <f>VLOOKUP(C585,Tabla3[[Nombre municipio]:[Población DANE]],3)</f>
        <v>5659</v>
      </c>
      <c r="F585" s="7">
        <f t="shared" si="17"/>
        <v>8</v>
      </c>
      <c r="I585" s="12" t="str">
        <f t="shared" si="16"/>
        <v>puesto = Puesto.objects.create(id=576,dpto_name='CUNDINAMARCA',mun_name='FUQUENE',comuna_name='', num_curul=8, fecha=fecha_aware)</v>
      </c>
    </row>
    <row r="586" spans="1:9" x14ac:dyDescent="0.25">
      <c r="A586">
        <v>577</v>
      </c>
      <c r="B586" t="s">
        <v>5940</v>
      </c>
      <c r="C586" t="s">
        <v>6101</v>
      </c>
      <c r="E586" s="7">
        <f>VLOOKUP(C586,Tabla3[[Nombre municipio]:[Población DANE]],3)</f>
        <v>5659</v>
      </c>
      <c r="F586" s="7">
        <f t="shared" si="17"/>
        <v>8</v>
      </c>
      <c r="I586" s="12" t="str">
        <f t="shared" si="16"/>
        <v>puesto = Puesto.objects.create(id=577,dpto_name='CUNDINAMARCA',mun_name='FUSAGASUGA',comuna_name='', num_curul=8, fecha=fecha_aware)</v>
      </c>
    </row>
    <row r="587" spans="1:9" x14ac:dyDescent="0.25">
      <c r="A587">
        <v>578</v>
      </c>
      <c r="B587" t="s">
        <v>5940</v>
      </c>
      <c r="C587" t="s">
        <v>6101</v>
      </c>
      <c r="D587" t="s">
        <v>33027</v>
      </c>
      <c r="E587" s="7">
        <f>VLOOKUP(C587,Tabla3[[Nombre municipio]:[Población DANE]],3)</f>
        <v>5659</v>
      </c>
      <c r="F587" s="7">
        <f t="shared" si="17"/>
        <v>8</v>
      </c>
      <c r="I587" s="12" t="str">
        <f t="shared" ref="I587:I650" si="18">CONCATENATE($I$2,A587,$J$2,B587,$K$2,C587,$L$2,D587,$M$2,F587,$N$2,$P$2)</f>
        <v>puesto = Puesto.objects.create(id=578,dpto_name='CUNDINAMARCA',mun_name='FUSAGASUGA',comuna_name='COMUNA NORTE', num_curul=8, fecha=fecha_aware)</v>
      </c>
    </row>
    <row r="588" spans="1:9" x14ac:dyDescent="0.25">
      <c r="A588">
        <v>579</v>
      </c>
      <c r="B588" t="s">
        <v>5940</v>
      </c>
      <c r="C588" t="s">
        <v>6101</v>
      </c>
      <c r="D588" t="s">
        <v>33055</v>
      </c>
      <c r="E588" s="7">
        <f>VLOOKUP(C588,Tabla3[[Nombre municipio]:[Población DANE]],3)</f>
        <v>5659</v>
      </c>
      <c r="F588" s="7">
        <f t="shared" si="17"/>
        <v>8</v>
      </c>
      <c r="I588" s="12" t="str">
        <f t="shared" si="18"/>
        <v>puesto = Puesto.objects.create(id=579,dpto_name='CUNDINAMARCA',mun_name='FUSAGASUGA',comuna_name='COMUNA OCCIDENTAL', num_curul=8, fecha=fecha_aware)</v>
      </c>
    </row>
    <row r="589" spans="1:9" x14ac:dyDescent="0.25">
      <c r="A589">
        <v>580</v>
      </c>
      <c r="B589" t="s">
        <v>5940</v>
      </c>
      <c r="C589" t="s">
        <v>6101</v>
      </c>
      <c r="D589" t="s">
        <v>33030</v>
      </c>
      <c r="E589" s="7">
        <f>VLOOKUP(C589,Tabla3[[Nombre municipio]:[Población DANE]],3)</f>
        <v>5659</v>
      </c>
      <c r="F589" s="7">
        <f t="shared" si="17"/>
        <v>8</v>
      </c>
      <c r="I589" s="12" t="str">
        <f t="shared" si="18"/>
        <v>puesto = Puesto.objects.create(id=580,dpto_name='CUNDINAMARCA',mun_name='FUSAGASUGA',comuna_name='COMUNA SUR ORIENTAL', num_curul=8, fecha=fecha_aware)</v>
      </c>
    </row>
    <row r="590" spans="1:9" x14ac:dyDescent="0.25">
      <c r="A590">
        <v>581</v>
      </c>
      <c r="B590" t="s">
        <v>5940</v>
      </c>
      <c r="C590" t="s">
        <v>6101</v>
      </c>
      <c r="D590" t="s">
        <v>33000</v>
      </c>
      <c r="E590" s="7">
        <f>VLOOKUP(C590,Tabla3[[Nombre municipio]:[Población DANE]],3)</f>
        <v>5659</v>
      </c>
      <c r="F590" s="7">
        <f t="shared" ref="F590:F653" si="19">IF(E590&gt;=100001, 17, IF(E590&gt;=20001, 14, 8))</f>
        <v>8</v>
      </c>
      <c r="I590" s="12" t="str">
        <f t="shared" si="18"/>
        <v>puesto = Puesto.objects.create(id=581,dpto_name='CUNDINAMARCA',mun_name='FUSAGASUGA',comuna_name='CORREGIMIENTO SUR ORIENTAL', num_curul=8, fecha=fecha_aware)</v>
      </c>
    </row>
    <row r="591" spans="1:9" x14ac:dyDescent="0.25">
      <c r="A591">
        <v>582</v>
      </c>
      <c r="B591" t="s">
        <v>5940</v>
      </c>
      <c r="C591" t="s">
        <v>6076</v>
      </c>
      <c r="E591" s="7">
        <f>VLOOKUP(C591,Tabla3[[Nombre municipio]:[Población DANE]],3)</f>
        <v>20142</v>
      </c>
      <c r="F591" s="7">
        <f t="shared" si="19"/>
        <v>14</v>
      </c>
      <c r="I591" s="12" t="str">
        <f t="shared" si="18"/>
        <v>puesto = Puesto.objects.create(id=582,dpto_name='CUNDINAMARCA',mun_name='GACHANCIPA',comuna_name='', num_curul=14, fecha=fecha_aware)</v>
      </c>
    </row>
    <row r="592" spans="1:9" x14ac:dyDescent="0.25">
      <c r="A592">
        <v>583</v>
      </c>
      <c r="B592" t="s">
        <v>5940</v>
      </c>
      <c r="C592" t="s">
        <v>6444</v>
      </c>
      <c r="E592" s="7">
        <f>VLOOKUP(C592,Tabla3[[Nombre municipio]:[Población DANE]],3)</f>
        <v>9583</v>
      </c>
      <c r="F592" s="7">
        <f t="shared" si="19"/>
        <v>8</v>
      </c>
      <c r="I592" s="12" t="str">
        <f t="shared" si="18"/>
        <v>puesto = Puesto.objects.create(id=583,dpto_name='CUNDINAMARCA',mun_name='GACHETA',comuna_name='', num_curul=8, fecha=fecha_aware)</v>
      </c>
    </row>
    <row r="593" spans="1:9" x14ac:dyDescent="0.25">
      <c r="A593">
        <v>584</v>
      </c>
      <c r="B593" t="s">
        <v>5940</v>
      </c>
      <c r="C593" t="s">
        <v>3451</v>
      </c>
      <c r="E593" s="7">
        <f>VLOOKUP(C593,Tabla3[[Nombre municipio]:[Población DANE]],3)</f>
        <v>3556</v>
      </c>
      <c r="F593" s="7">
        <f t="shared" si="19"/>
        <v>8</v>
      </c>
      <c r="I593" s="12" t="str">
        <f t="shared" si="18"/>
        <v>puesto = Puesto.objects.create(id=584,dpto_name='CUNDINAMARCA',mun_name='GAMA',comuna_name='', num_curul=8, fecha=fecha_aware)</v>
      </c>
    </row>
    <row r="594" spans="1:9" x14ac:dyDescent="0.25">
      <c r="A594">
        <v>585</v>
      </c>
      <c r="B594" t="s">
        <v>5940</v>
      </c>
      <c r="C594" t="s">
        <v>6104</v>
      </c>
      <c r="E594" s="7">
        <f>VLOOKUP(C594,Tabla3[[Nombre municipio]:[Población DANE]],3)</f>
        <v>119446</v>
      </c>
      <c r="F594" s="7">
        <f t="shared" si="19"/>
        <v>17</v>
      </c>
      <c r="I594" s="12" t="str">
        <f t="shared" si="18"/>
        <v>puesto = Puesto.objects.create(id=585,dpto_name='CUNDINAMARCA',mun_name='GIRARDOT',comuna_name='', num_curul=17, fecha=fecha_aware)</v>
      </c>
    </row>
    <row r="595" spans="1:9" x14ac:dyDescent="0.25">
      <c r="A595">
        <v>586</v>
      </c>
      <c r="B595" t="s">
        <v>5940</v>
      </c>
      <c r="C595" t="s">
        <v>6104</v>
      </c>
      <c r="D595" t="s">
        <v>6566</v>
      </c>
      <c r="E595" s="7">
        <f>VLOOKUP(C595,Tabla3[[Nombre municipio]:[Población DANE]],3)</f>
        <v>119446</v>
      </c>
      <c r="F595" s="7">
        <f t="shared" si="19"/>
        <v>17</v>
      </c>
      <c r="I595" s="12" t="str">
        <f t="shared" si="18"/>
        <v>puesto = Puesto.objects.create(id=586,dpto_name='CUNDINAMARCA',mun_name='GIRARDOT',comuna_name='CENTRO', num_curul=17, fecha=fecha_aware)</v>
      </c>
    </row>
    <row r="596" spans="1:9" x14ac:dyDescent="0.25">
      <c r="A596">
        <v>587</v>
      </c>
      <c r="B596" t="s">
        <v>5940</v>
      </c>
      <c r="C596" t="s">
        <v>4249</v>
      </c>
      <c r="E596" s="7">
        <f>VLOOKUP(C596,Tabla3[[Nombre municipio]:[Población DANE]],3)</f>
        <v>15528</v>
      </c>
      <c r="F596" s="7">
        <f t="shared" si="19"/>
        <v>8</v>
      </c>
      <c r="I596" s="12" t="str">
        <f t="shared" si="18"/>
        <v>puesto = Puesto.objects.create(id=587,dpto_name='CUNDINAMARCA',mun_name='GUACHETA',comuna_name='', num_curul=8, fecha=fecha_aware)</v>
      </c>
    </row>
    <row r="597" spans="1:9" x14ac:dyDescent="0.25">
      <c r="A597">
        <v>588</v>
      </c>
      <c r="B597" t="s">
        <v>5940</v>
      </c>
      <c r="C597" t="s">
        <v>5461</v>
      </c>
      <c r="E597" s="7">
        <f>VLOOKUP(C597,Tabla3[[Nombre municipio]:[Población DANE]],3)</f>
        <v>35904</v>
      </c>
      <c r="F597" s="7">
        <f t="shared" si="19"/>
        <v>14</v>
      </c>
      <c r="I597" s="12" t="str">
        <f t="shared" si="18"/>
        <v>puesto = Puesto.objects.create(id=588,dpto_name='CUNDINAMARCA',mun_name='GUADUAS',comuna_name='', num_curul=14, fecha=fecha_aware)</v>
      </c>
    </row>
    <row r="598" spans="1:9" x14ac:dyDescent="0.25">
      <c r="A598">
        <v>589</v>
      </c>
      <c r="B598" t="s">
        <v>5940</v>
      </c>
      <c r="C598" t="s">
        <v>5461</v>
      </c>
      <c r="D598" t="s">
        <v>32981</v>
      </c>
      <c r="E598" s="7">
        <f>VLOOKUP(C598,Tabla3[[Nombre municipio]:[Población DANE]],3)</f>
        <v>35904</v>
      </c>
      <c r="F598" s="7">
        <f t="shared" si="19"/>
        <v>14</v>
      </c>
      <c r="I598" s="12" t="str">
        <f t="shared" si="18"/>
        <v>puesto = Puesto.objects.create(id=589,dpto_name='CUNDINAMARCA',mun_name='GUADUAS',comuna_name='CORREGIMIENTO LA PAZ', num_curul=14, fecha=fecha_aware)</v>
      </c>
    </row>
    <row r="599" spans="1:9" x14ac:dyDescent="0.25">
      <c r="A599">
        <v>590</v>
      </c>
      <c r="B599" t="s">
        <v>5940</v>
      </c>
      <c r="C599" t="s">
        <v>3673</v>
      </c>
      <c r="E599" s="7">
        <f>VLOOKUP(C599,Tabla3[[Nombre municipio]:[Población DANE]],3)</f>
        <v>17989</v>
      </c>
      <c r="F599" s="7">
        <f t="shared" si="19"/>
        <v>8</v>
      </c>
      <c r="I599" s="12" t="str">
        <f t="shared" si="18"/>
        <v>puesto = Puesto.objects.create(id=590,dpto_name='CUNDINAMARCA',mun_name='GUASCA',comuna_name='', num_curul=8, fecha=fecha_aware)</v>
      </c>
    </row>
    <row r="600" spans="1:9" x14ac:dyDescent="0.25">
      <c r="A600">
        <v>591</v>
      </c>
      <c r="B600" t="s">
        <v>5940</v>
      </c>
      <c r="C600" t="s">
        <v>4495</v>
      </c>
      <c r="E600" s="7">
        <f>VLOOKUP(C600,Tabla3[[Nombre municipio]:[Población DANE]],3)</f>
        <v>7382</v>
      </c>
      <c r="F600" s="7">
        <f t="shared" si="19"/>
        <v>8</v>
      </c>
      <c r="I600" s="12" t="str">
        <f t="shared" si="18"/>
        <v>puesto = Puesto.objects.create(id=591,dpto_name='CUNDINAMARCA',mun_name='GUATAVITA',comuna_name='', num_curul=8, fecha=fecha_aware)</v>
      </c>
    </row>
    <row r="601" spans="1:9" x14ac:dyDescent="0.25">
      <c r="A601">
        <v>592</v>
      </c>
      <c r="B601" t="s">
        <v>5940</v>
      </c>
      <c r="C601" t="s">
        <v>6397</v>
      </c>
      <c r="E601" s="7">
        <f>VLOOKUP(C601,Tabla3[[Nombre municipio]:[Población DANE]],3)</f>
        <v>5150</v>
      </c>
      <c r="F601" s="7">
        <f t="shared" si="19"/>
        <v>8</v>
      </c>
      <c r="I601" s="12" t="str">
        <f t="shared" si="18"/>
        <v>puesto = Puesto.objects.create(id=592,dpto_name='CUNDINAMARCA',mun_name='GUAYABAL DE SIQUIMA',comuna_name='', num_curul=8, fecha=fecha_aware)</v>
      </c>
    </row>
    <row r="602" spans="1:9" x14ac:dyDescent="0.25">
      <c r="A602">
        <v>593</v>
      </c>
      <c r="B602" t="s">
        <v>5940</v>
      </c>
      <c r="C602" t="s">
        <v>6255</v>
      </c>
      <c r="E602" s="7">
        <f>VLOOKUP(C602,Tabla3[[Nombre municipio]:[Población DANE]],3)</f>
        <v>7326</v>
      </c>
      <c r="F602" s="7">
        <f t="shared" si="19"/>
        <v>8</v>
      </c>
      <c r="I602" s="12" t="str">
        <f t="shared" si="18"/>
        <v>puesto = Puesto.objects.create(id=593,dpto_name='CUNDINAMARCA',mun_name='GUAYABETAL',comuna_name='', num_curul=8, fecha=fecha_aware)</v>
      </c>
    </row>
    <row r="603" spans="1:9" x14ac:dyDescent="0.25">
      <c r="A603">
        <v>594</v>
      </c>
      <c r="B603" t="s">
        <v>5940</v>
      </c>
      <c r="C603" t="s">
        <v>6462</v>
      </c>
      <c r="E603" s="7">
        <f>VLOOKUP(C603,Tabla3[[Nombre municipio]:[Población DANE]],3)</f>
        <v>6630</v>
      </c>
      <c r="F603" s="7">
        <f t="shared" si="19"/>
        <v>8</v>
      </c>
      <c r="I603" s="12" t="str">
        <f t="shared" si="18"/>
        <v>puesto = Puesto.objects.create(id=594,dpto_name='CUNDINAMARCA',mun_name='JUNIN',comuna_name='', num_curul=8, fecha=fecha_aware)</v>
      </c>
    </row>
    <row r="604" spans="1:9" x14ac:dyDescent="0.25">
      <c r="A604">
        <v>595</v>
      </c>
      <c r="B604" t="s">
        <v>5940</v>
      </c>
      <c r="C604" t="s">
        <v>6077</v>
      </c>
      <c r="E604" s="7">
        <f>VLOOKUP(C604,Tabla3[[Nombre municipio]:[Población DANE]],3)</f>
        <v>35317</v>
      </c>
      <c r="F604" s="7">
        <f t="shared" si="19"/>
        <v>14</v>
      </c>
      <c r="I604" s="12" t="str">
        <f t="shared" si="18"/>
        <v>puesto = Puesto.objects.create(id=595,dpto_name='CUNDINAMARCA',mun_name='LA CALERA',comuna_name='', num_curul=14, fecha=fecha_aware)</v>
      </c>
    </row>
    <row r="605" spans="1:9" x14ac:dyDescent="0.25">
      <c r="A605">
        <v>596</v>
      </c>
      <c r="B605" t="s">
        <v>5940</v>
      </c>
      <c r="C605" t="s">
        <v>6098</v>
      </c>
      <c r="E605" s="7">
        <f>VLOOKUP(C605,Tabla3[[Nombre municipio]:[Población DANE]],3)</f>
        <v>38759</v>
      </c>
      <c r="F605" s="7">
        <f t="shared" si="19"/>
        <v>14</v>
      </c>
      <c r="I605" s="12" t="str">
        <f t="shared" si="18"/>
        <v>puesto = Puesto.objects.create(id=596,dpto_name='CUNDINAMARCA',mun_name='LA MESA',comuna_name='', num_curul=14, fecha=fecha_aware)</v>
      </c>
    </row>
    <row r="606" spans="1:9" x14ac:dyDescent="0.25">
      <c r="A606">
        <v>597</v>
      </c>
      <c r="B606" t="s">
        <v>5940</v>
      </c>
      <c r="C606" t="s">
        <v>6238</v>
      </c>
      <c r="E606" s="7">
        <f>VLOOKUP(C606,Tabla3[[Nombre municipio]:[Población DANE]],3)</f>
        <v>10823</v>
      </c>
      <c r="F606" s="7">
        <f t="shared" si="19"/>
        <v>8</v>
      </c>
      <c r="I606" s="12" t="str">
        <f t="shared" si="18"/>
        <v>puesto = Puesto.objects.create(id=597,dpto_name='CUNDINAMARCA',mun_name='LA PALMA',comuna_name='', num_curul=8, fecha=fecha_aware)</v>
      </c>
    </row>
    <row r="607" spans="1:9" x14ac:dyDescent="0.25">
      <c r="A607">
        <v>598</v>
      </c>
      <c r="B607" t="s">
        <v>5940</v>
      </c>
      <c r="C607" t="s">
        <v>6480</v>
      </c>
      <c r="E607" s="7">
        <f>VLOOKUP(C607,Tabla3[[Nombre municipio]:[Población DANE]],3)</f>
        <v>6756</v>
      </c>
      <c r="F607" s="7">
        <f t="shared" si="19"/>
        <v>8</v>
      </c>
      <c r="I607" s="12" t="str">
        <f t="shared" si="18"/>
        <v>puesto = Puesto.objects.create(id=598,dpto_name='CUNDINAMARCA',mun_name='LA PEÑA',comuna_name='', num_curul=8, fecha=fecha_aware)</v>
      </c>
    </row>
    <row r="608" spans="1:9" x14ac:dyDescent="0.25">
      <c r="A608">
        <v>599</v>
      </c>
      <c r="B608" t="s">
        <v>5940</v>
      </c>
      <c r="C608" t="s">
        <v>6471</v>
      </c>
      <c r="E608" s="7">
        <f>VLOOKUP(C608,Tabla3[[Nombre municipio]:[Población DANE]],3)</f>
        <v>11753</v>
      </c>
      <c r="F608" s="7">
        <f t="shared" si="19"/>
        <v>8</v>
      </c>
      <c r="I608" s="12" t="str">
        <f t="shared" si="18"/>
        <v>puesto = Puesto.objects.create(id=599,dpto_name='CUNDINAMARCA',mun_name='LENGUAZAQUE',comuna_name='', num_curul=8, fecha=fecha_aware)</v>
      </c>
    </row>
    <row r="609" spans="1:9" x14ac:dyDescent="0.25">
      <c r="A609">
        <v>600</v>
      </c>
      <c r="B609" t="s">
        <v>5940</v>
      </c>
      <c r="C609" t="s">
        <v>5685</v>
      </c>
      <c r="E609" s="7">
        <f>VLOOKUP(C609,Tabla3[[Nombre municipio]:[Población DANE]],3)</f>
        <v>6963</v>
      </c>
      <c r="F609" s="7">
        <f t="shared" si="19"/>
        <v>8</v>
      </c>
      <c r="I609" s="12" t="str">
        <f t="shared" si="18"/>
        <v>puesto = Puesto.objects.create(id=600,dpto_name='CUNDINAMARCA',mun_name='MACHETA',comuna_name='', num_curul=8, fecha=fecha_aware)</v>
      </c>
    </row>
    <row r="610" spans="1:9" x14ac:dyDescent="0.25">
      <c r="A610">
        <v>601</v>
      </c>
      <c r="B610" t="s">
        <v>5940</v>
      </c>
      <c r="C610" t="s">
        <v>4208</v>
      </c>
      <c r="E610" s="7">
        <f>VLOOKUP(C610,Tabla3[[Nombre municipio]:[Población DANE]],3)</f>
        <v>134736</v>
      </c>
      <c r="F610" s="7">
        <f t="shared" si="19"/>
        <v>17</v>
      </c>
      <c r="I610" s="12" t="str">
        <f t="shared" si="18"/>
        <v>puesto = Puesto.objects.create(id=601,dpto_name='CUNDINAMARCA',mun_name='MADRID',comuna_name='', num_curul=17, fecha=fecha_aware)</v>
      </c>
    </row>
    <row r="611" spans="1:9" x14ac:dyDescent="0.25">
      <c r="A611">
        <v>602</v>
      </c>
      <c r="B611" t="s">
        <v>5940</v>
      </c>
      <c r="C611" t="s">
        <v>6526</v>
      </c>
      <c r="E611" s="7">
        <f>VLOOKUP(C611,Tabla3[[Nombre municipio]:[Población DANE]],3)</f>
        <v>4234</v>
      </c>
      <c r="F611" s="7">
        <f t="shared" si="19"/>
        <v>8</v>
      </c>
      <c r="I611" s="12" t="str">
        <f t="shared" si="18"/>
        <v>puesto = Puesto.objects.create(id=602,dpto_name='CUNDINAMARCA',mun_name='MANTA',comuna_name='', num_curul=8, fecha=fecha_aware)</v>
      </c>
    </row>
    <row r="612" spans="1:9" x14ac:dyDescent="0.25">
      <c r="A612">
        <v>603</v>
      </c>
      <c r="B612" t="s">
        <v>5940</v>
      </c>
      <c r="C612" t="s">
        <v>3212</v>
      </c>
      <c r="E612" s="7">
        <f>VLOOKUP(C612,Tabla3[[Nombre municipio]:[Población DANE]],3)</f>
        <v>12547</v>
      </c>
      <c r="F612" s="7">
        <f t="shared" si="19"/>
        <v>8</v>
      </c>
      <c r="I612" s="12" t="str">
        <f t="shared" si="18"/>
        <v>puesto = Puesto.objects.create(id=603,dpto_name='CUNDINAMARCA',mun_name='MOSQUERA',comuna_name='', num_curul=8, fecha=fecha_aware)</v>
      </c>
    </row>
    <row r="613" spans="1:9" x14ac:dyDescent="0.25">
      <c r="A613">
        <v>604</v>
      </c>
      <c r="B613" t="s">
        <v>5940</v>
      </c>
      <c r="C613" t="s">
        <v>5664</v>
      </c>
      <c r="E613" s="7">
        <f>VLOOKUP(C613,Tabla3[[Nombre municipio]:[Población DANE]],3)</f>
        <v>15588</v>
      </c>
      <c r="F613" s="7">
        <f t="shared" si="19"/>
        <v>8</v>
      </c>
      <c r="I613" s="12" t="str">
        <f t="shared" si="18"/>
        <v>puesto = Puesto.objects.create(id=604,dpto_name='CUNDINAMARCA',mun_name='NEMOCON',comuna_name='', num_curul=8, fecha=fecha_aware)</v>
      </c>
    </row>
    <row r="614" spans="1:9" x14ac:dyDescent="0.25">
      <c r="A614">
        <v>605</v>
      </c>
      <c r="B614" t="s">
        <v>5940</v>
      </c>
      <c r="C614" t="s">
        <v>1296</v>
      </c>
      <c r="E614" s="7">
        <f>VLOOKUP(C614,Tabla3[[Nombre municipio]:[Población DANE]],3)</f>
        <v>12746</v>
      </c>
      <c r="F614" s="7">
        <f t="shared" si="19"/>
        <v>8</v>
      </c>
      <c r="I614" s="12" t="str">
        <f t="shared" si="18"/>
        <v>puesto = Puesto.objects.create(id=605,dpto_name='CUNDINAMARCA',mun_name='NILO',comuna_name='', num_curul=8, fecha=fecha_aware)</v>
      </c>
    </row>
    <row r="615" spans="1:9" x14ac:dyDescent="0.25">
      <c r="A615">
        <v>606</v>
      </c>
      <c r="B615" t="s">
        <v>5940</v>
      </c>
      <c r="C615" t="s">
        <v>6296</v>
      </c>
      <c r="E615" s="7">
        <f>VLOOKUP(C615,Tabla3[[Nombre municipio]:[Población DANE]],3)</f>
        <v>7074</v>
      </c>
      <c r="F615" s="7">
        <f t="shared" si="19"/>
        <v>8</v>
      </c>
      <c r="I615" s="12" t="str">
        <f t="shared" si="18"/>
        <v>puesto = Puesto.objects.create(id=606,dpto_name='CUNDINAMARCA',mun_name='NOCAIMA',comuna_name='', num_curul=8, fecha=fecha_aware)</v>
      </c>
    </row>
    <row r="616" spans="1:9" x14ac:dyDescent="0.25">
      <c r="A616">
        <v>607</v>
      </c>
      <c r="B616" t="s">
        <v>5940</v>
      </c>
      <c r="C616" t="s">
        <v>6075</v>
      </c>
      <c r="E616" s="7">
        <f>VLOOKUP(C616,Tabla3[[Nombre municipio]:[Población DANE]],3)</f>
        <v>2573</v>
      </c>
      <c r="F616" s="7">
        <f t="shared" si="19"/>
        <v>8</v>
      </c>
      <c r="I616" s="12" t="str">
        <f t="shared" si="18"/>
        <v>puesto = Puesto.objects.create(id=607,dpto_name='CUNDINAMARCA',mun_name='PACHO',comuna_name='', num_curul=8, fecha=fecha_aware)</v>
      </c>
    </row>
    <row r="617" spans="1:9" x14ac:dyDescent="0.25">
      <c r="A617">
        <v>608</v>
      </c>
      <c r="B617" t="s">
        <v>5940</v>
      </c>
      <c r="C617" t="s">
        <v>6075</v>
      </c>
      <c r="D617" t="s">
        <v>32935</v>
      </c>
      <c r="E617" s="7">
        <f>VLOOKUP(C617,Tabla3[[Nombre municipio]:[Población DANE]],3)</f>
        <v>2573</v>
      </c>
      <c r="F617" s="7">
        <f t="shared" si="19"/>
        <v>8</v>
      </c>
      <c r="I617" s="12" t="str">
        <f t="shared" si="18"/>
        <v>puesto = Puesto.objects.create(id=608,dpto_name='CUNDINAMARCA',mun_name='PACHO',comuna_name='CORREGIMIENTO PASUNCHA', num_curul=8, fecha=fecha_aware)</v>
      </c>
    </row>
    <row r="618" spans="1:9" x14ac:dyDescent="0.25">
      <c r="A618">
        <v>609</v>
      </c>
      <c r="B618" t="s">
        <v>5940</v>
      </c>
      <c r="C618" t="s">
        <v>6080</v>
      </c>
      <c r="E618" s="7">
        <f>VLOOKUP(C618,Tabla3[[Nombre municipio]:[Población DANE]],3)</f>
        <v>5186</v>
      </c>
      <c r="F618" s="7">
        <f t="shared" si="19"/>
        <v>8</v>
      </c>
      <c r="I618" s="12" t="str">
        <f t="shared" si="18"/>
        <v>puesto = Puesto.objects.create(id=609,dpto_name='CUNDINAMARCA',mun_name='PUERTO SALGAR',comuna_name='', num_curul=8, fecha=fecha_aware)</v>
      </c>
    </row>
    <row r="619" spans="1:9" x14ac:dyDescent="0.25">
      <c r="A619">
        <v>610</v>
      </c>
      <c r="B619" t="s">
        <v>5940</v>
      </c>
      <c r="C619" t="s">
        <v>6357</v>
      </c>
      <c r="E619" s="7">
        <f>VLOOKUP(C619,Tabla3[[Nombre municipio]:[Población DANE]],3)</f>
        <v>7143</v>
      </c>
      <c r="F619" s="7">
        <f t="shared" si="19"/>
        <v>8</v>
      </c>
      <c r="I619" s="12" t="str">
        <f t="shared" si="18"/>
        <v>puesto = Puesto.objects.create(id=610,dpto_name='CUNDINAMARCA',mun_name='QUIPILE',comuna_name='', num_curul=8, fecha=fecha_aware)</v>
      </c>
    </row>
    <row r="620" spans="1:9" x14ac:dyDescent="0.25">
      <c r="A620">
        <v>611</v>
      </c>
      <c r="B620" t="s">
        <v>5940</v>
      </c>
      <c r="C620" t="s">
        <v>6089</v>
      </c>
      <c r="E620" s="7">
        <f>VLOOKUP(C620,Tabla3[[Nombre municipio]:[Población DANE]],3)</f>
        <v>13831</v>
      </c>
      <c r="F620" s="7">
        <f t="shared" si="19"/>
        <v>8</v>
      </c>
      <c r="I620" s="12" t="str">
        <f t="shared" si="18"/>
        <v>puesto = Puesto.objects.create(id=611,dpto_name='CUNDINAMARCA',mun_name='SAN ANTONIO DEL TEQUENDAMA',comuna_name='', num_curul=8, fecha=fecha_aware)</v>
      </c>
    </row>
    <row r="621" spans="1:9" x14ac:dyDescent="0.25">
      <c r="A621">
        <v>612</v>
      </c>
      <c r="B621" t="s">
        <v>5940</v>
      </c>
      <c r="C621" t="s">
        <v>6090</v>
      </c>
      <c r="E621" s="7">
        <f>VLOOKUP(C621,Tabla3[[Nombre municipio]:[Población DANE]],3)</f>
        <v>9584</v>
      </c>
      <c r="F621" s="7">
        <f t="shared" si="19"/>
        <v>8</v>
      </c>
      <c r="I621" s="12" t="str">
        <f t="shared" si="18"/>
        <v>puesto = Puesto.objects.create(id=612,dpto_name='CUNDINAMARCA',mun_name='SAN BERNARDO',comuna_name='', num_curul=8, fecha=fecha_aware)</v>
      </c>
    </row>
    <row r="622" spans="1:9" x14ac:dyDescent="0.25">
      <c r="A622">
        <v>613</v>
      </c>
      <c r="B622" t="s">
        <v>5940</v>
      </c>
      <c r="C622" t="s">
        <v>6274</v>
      </c>
      <c r="E622" s="7">
        <f>VLOOKUP(C622,Tabla3[[Nombre municipio]:[Población DANE]],3)</f>
        <v>9388</v>
      </c>
      <c r="F622" s="7">
        <f t="shared" si="19"/>
        <v>8</v>
      </c>
      <c r="I622" s="12" t="str">
        <f t="shared" si="18"/>
        <v>puesto = Puesto.objects.create(id=613,dpto_name='CUNDINAMARCA',mun_name='SAN JUAN DE RIOSECO',comuna_name='', num_curul=8, fecha=fecha_aware)</v>
      </c>
    </row>
    <row r="623" spans="1:9" x14ac:dyDescent="0.25">
      <c r="A623">
        <v>614</v>
      </c>
      <c r="B623" t="s">
        <v>5940</v>
      </c>
      <c r="C623" t="s">
        <v>6284</v>
      </c>
      <c r="E623" s="7">
        <f>VLOOKUP(C623,Tabla3[[Nombre municipio]:[Población DANE]],3)</f>
        <v>12518</v>
      </c>
      <c r="F623" s="7">
        <f t="shared" si="19"/>
        <v>8</v>
      </c>
      <c r="I623" s="12" t="str">
        <f t="shared" si="18"/>
        <v>puesto = Puesto.objects.create(id=614,dpto_name='CUNDINAMARCA',mun_name='SASAIMA',comuna_name='', num_curul=8, fecha=fecha_aware)</v>
      </c>
    </row>
    <row r="624" spans="1:9" x14ac:dyDescent="0.25">
      <c r="A624">
        <v>615</v>
      </c>
      <c r="B624" t="s">
        <v>5940</v>
      </c>
      <c r="C624" t="s">
        <v>6391</v>
      </c>
      <c r="E624" s="7">
        <f>VLOOKUP(C624,Tabla3[[Nombre municipio]:[Población DANE]],3)</f>
        <v>13506</v>
      </c>
      <c r="F624" s="7">
        <f t="shared" si="19"/>
        <v>8</v>
      </c>
      <c r="I624" s="12" t="str">
        <f t="shared" si="18"/>
        <v>puesto = Puesto.objects.create(id=615,dpto_name='CUNDINAMARCA',mun_name='SESQUILE',comuna_name='', num_curul=8, fecha=fecha_aware)</v>
      </c>
    </row>
    <row r="625" spans="1:9" x14ac:dyDescent="0.25">
      <c r="A625">
        <v>616</v>
      </c>
      <c r="B625" t="s">
        <v>5940</v>
      </c>
      <c r="C625" t="s">
        <v>6078</v>
      </c>
      <c r="E625" s="7">
        <f>VLOOKUP(C625,Tabla3[[Nombre municipio]:[Población DANE]],3)</f>
        <v>39761</v>
      </c>
      <c r="F625" s="7">
        <f t="shared" si="19"/>
        <v>14</v>
      </c>
      <c r="I625" s="12" t="str">
        <f t="shared" si="18"/>
        <v>puesto = Puesto.objects.create(id=616,dpto_name='CUNDINAMARCA',mun_name='SIBATE',comuna_name='', num_curul=14, fecha=fecha_aware)</v>
      </c>
    </row>
    <row r="626" spans="1:9" x14ac:dyDescent="0.25">
      <c r="A626">
        <v>617</v>
      </c>
      <c r="B626" t="s">
        <v>5940</v>
      </c>
      <c r="C626" t="s">
        <v>6085</v>
      </c>
      <c r="E626" s="7">
        <f>VLOOKUP(C626,Tabla3[[Nombre municipio]:[Población DANE]],3)</f>
        <v>25347</v>
      </c>
      <c r="F626" s="7">
        <f t="shared" si="19"/>
        <v>14</v>
      </c>
      <c r="I626" s="12" t="str">
        <f t="shared" si="18"/>
        <v>puesto = Puesto.objects.create(id=617,dpto_name='CUNDINAMARCA',mun_name='SILVANIA',comuna_name='', num_curul=14, fecha=fecha_aware)</v>
      </c>
    </row>
    <row r="627" spans="1:9" x14ac:dyDescent="0.25">
      <c r="A627">
        <v>618</v>
      </c>
      <c r="B627" t="s">
        <v>5940</v>
      </c>
      <c r="C627" t="s">
        <v>3719</v>
      </c>
      <c r="E627" s="7">
        <f>VLOOKUP(C627,Tabla3[[Nombre municipio]:[Población DANE]],3)</f>
        <v>15149</v>
      </c>
      <c r="F627" s="7">
        <f t="shared" si="19"/>
        <v>8</v>
      </c>
      <c r="I627" s="12" t="str">
        <f t="shared" si="18"/>
        <v>puesto = Puesto.objects.create(id=618,dpto_name='CUNDINAMARCA',mun_name='SIMIJACA',comuna_name='', num_curul=8, fecha=fecha_aware)</v>
      </c>
    </row>
    <row r="628" spans="1:9" x14ac:dyDescent="0.25">
      <c r="A628">
        <v>619</v>
      </c>
      <c r="B628" t="s">
        <v>5940</v>
      </c>
      <c r="C628" t="s">
        <v>6099</v>
      </c>
      <c r="E628" s="7">
        <f>VLOOKUP(C628,Tabla3[[Nombre municipio]:[Población DANE]],3)</f>
        <v>782647</v>
      </c>
      <c r="F628" s="7">
        <f t="shared" si="19"/>
        <v>17</v>
      </c>
      <c r="I628" s="12" t="str">
        <f t="shared" si="18"/>
        <v>puesto = Puesto.objects.create(id=619,dpto_name='CUNDINAMARCA',mun_name='SOACHA',comuna_name='', num_curul=17, fecha=fecha_aware)</v>
      </c>
    </row>
    <row r="629" spans="1:9" x14ac:dyDescent="0.25">
      <c r="A629">
        <v>620</v>
      </c>
      <c r="B629" t="s">
        <v>5940</v>
      </c>
      <c r="C629" t="s">
        <v>6099</v>
      </c>
      <c r="D629" t="s">
        <v>32879</v>
      </c>
      <c r="E629" s="7">
        <f>VLOOKUP(C629,Tabla3[[Nombre municipio]:[Población DANE]],3)</f>
        <v>782647</v>
      </c>
      <c r="F629" s="7">
        <f t="shared" si="19"/>
        <v>17</v>
      </c>
      <c r="I629" s="12" t="str">
        <f t="shared" si="18"/>
        <v>puesto = Puesto.objects.create(id=620,dpto_name='CUNDINAMARCA',mun_name='SOACHA',comuna_name='COMUNA 1', num_curul=17, fecha=fecha_aware)</v>
      </c>
    </row>
    <row r="630" spans="1:9" x14ac:dyDescent="0.25">
      <c r="A630">
        <v>621</v>
      </c>
      <c r="B630" t="s">
        <v>5940</v>
      </c>
      <c r="C630" t="s">
        <v>6099</v>
      </c>
      <c r="D630" t="s">
        <v>32918</v>
      </c>
      <c r="E630" s="7">
        <f>VLOOKUP(C630,Tabla3[[Nombre municipio]:[Población DANE]],3)</f>
        <v>782647</v>
      </c>
      <c r="F630" s="7">
        <f t="shared" si="19"/>
        <v>17</v>
      </c>
      <c r="I630" s="12" t="str">
        <f t="shared" si="18"/>
        <v>puesto = Puesto.objects.create(id=621,dpto_name='CUNDINAMARCA',mun_name='SOACHA',comuna_name='COMUNA 2', num_curul=17, fecha=fecha_aware)</v>
      </c>
    </row>
    <row r="631" spans="1:9" x14ac:dyDescent="0.25">
      <c r="A631">
        <v>622</v>
      </c>
      <c r="B631" t="s">
        <v>5940</v>
      </c>
      <c r="C631" t="s">
        <v>6099</v>
      </c>
      <c r="D631" t="s">
        <v>32916</v>
      </c>
      <c r="E631" s="7">
        <f>VLOOKUP(C631,Tabla3[[Nombre municipio]:[Población DANE]],3)</f>
        <v>782647</v>
      </c>
      <c r="F631" s="7">
        <f t="shared" si="19"/>
        <v>17</v>
      </c>
      <c r="I631" s="12" t="str">
        <f t="shared" si="18"/>
        <v>puesto = Puesto.objects.create(id=622,dpto_name='CUNDINAMARCA',mun_name='SOACHA',comuna_name='COMUNA 5', num_curul=17, fecha=fecha_aware)</v>
      </c>
    </row>
    <row r="632" spans="1:9" x14ac:dyDescent="0.25">
      <c r="A632">
        <v>623</v>
      </c>
      <c r="B632" t="s">
        <v>5940</v>
      </c>
      <c r="C632" t="s">
        <v>6099</v>
      </c>
      <c r="D632" t="s">
        <v>32908</v>
      </c>
      <c r="E632" s="7">
        <f>VLOOKUP(C632,Tabla3[[Nombre municipio]:[Población DANE]],3)</f>
        <v>782647</v>
      </c>
      <c r="F632" s="7">
        <f t="shared" si="19"/>
        <v>17</v>
      </c>
      <c r="I632" s="12" t="str">
        <f t="shared" si="18"/>
        <v>puesto = Puesto.objects.create(id=623,dpto_name='CUNDINAMARCA',mun_name='SOACHA',comuna_name='COMUNA 6', num_curul=17, fecha=fecha_aware)</v>
      </c>
    </row>
    <row r="633" spans="1:9" x14ac:dyDescent="0.25">
      <c r="A633">
        <v>624</v>
      </c>
      <c r="B633" t="s">
        <v>5940</v>
      </c>
      <c r="C633" t="s">
        <v>4823</v>
      </c>
      <c r="E633" s="7">
        <f>VLOOKUP(C633,Tabla3[[Nombre municipio]:[Población DANE]],3)</f>
        <v>30780</v>
      </c>
      <c r="F633" s="7">
        <f t="shared" si="19"/>
        <v>14</v>
      </c>
      <c r="I633" s="12" t="str">
        <f t="shared" si="18"/>
        <v>puesto = Puesto.objects.create(id=624,dpto_name='CUNDINAMARCA',mun_name='SOPO',comuna_name='', num_curul=14, fecha=fecha_aware)</v>
      </c>
    </row>
    <row r="634" spans="1:9" x14ac:dyDescent="0.25">
      <c r="A634">
        <v>625</v>
      </c>
      <c r="B634" t="s">
        <v>5940</v>
      </c>
      <c r="C634" t="s">
        <v>6459</v>
      </c>
      <c r="E634" s="7">
        <f>VLOOKUP(C634,Tabla3[[Nombre municipio]:[Población DANE]],3)</f>
        <v>17544</v>
      </c>
      <c r="F634" s="7">
        <f t="shared" si="19"/>
        <v>8</v>
      </c>
      <c r="I634" s="12" t="str">
        <f t="shared" si="18"/>
        <v>puesto = Puesto.objects.create(id=625,dpto_name='CUNDINAMARCA',mun_name='SUBACHOQUE',comuna_name='', num_curul=8, fecha=fecha_aware)</v>
      </c>
    </row>
    <row r="635" spans="1:9" x14ac:dyDescent="0.25">
      <c r="A635">
        <v>626</v>
      </c>
      <c r="B635" t="s">
        <v>5940</v>
      </c>
      <c r="C635" t="s">
        <v>5104</v>
      </c>
      <c r="E635" s="7">
        <f>VLOOKUP(C635,Tabla3[[Nombre municipio]:[Población DANE]],3)</f>
        <v>20120</v>
      </c>
      <c r="F635" s="7">
        <f t="shared" si="19"/>
        <v>14</v>
      </c>
      <c r="I635" s="12" t="str">
        <f t="shared" si="18"/>
        <v>puesto = Puesto.objects.create(id=626,dpto_name='CUNDINAMARCA',mun_name='SUESCA',comuna_name='', num_curul=14, fecha=fecha_aware)</v>
      </c>
    </row>
    <row r="636" spans="1:9" x14ac:dyDescent="0.25">
      <c r="A636">
        <v>627</v>
      </c>
      <c r="B636" t="s">
        <v>5940</v>
      </c>
      <c r="C636" t="s">
        <v>4848</v>
      </c>
      <c r="E636" s="7">
        <f>VLOOKUP(C636,Tabla3[[Nombre municipio]:[Población DANE]],3)</f>
        <v>7508</v>
      </c>
      <c r="F636" s="7">
        <f t="shared" si="19"/>
        <v>8</v>
      </c>
      <c r="I636" s="12" t="str">
        <f t="shared" si="18"/>
        <v>puesto = Puesto.objects.create(id=627,dpto_name='CUNDINAMARCA',mun_name='SUSA',comuna_name='', num_curul=8, fecha=fecha_aware)</v>
      </c>
    </row>
    <row r="637" spans="1:9" x14ac:dyDescent="0.25">
      <c r="A637">
        <v>628</v>
      </c>
      <c r="B637" t="s">
        <v>5940</v>
      </c>
      <c r="C637" t="s">
        <v>6093</v>
      </c>
      <c r="E637" s="7">
        <f>VLOOKUP(C637,Tabla3[[Nombre municipio]:[Población DANE]],3)</f>
        <v>6923</v>
      </c>
      <c r="F637" s="7">
        <f t="shared" si="19"/>
        <v>8</v>
      </c>
      <c r="I637" s="12" t="str">
        <f t="shared" si="18"/>
        <v>puesto = Puesto.objects.create(id=628,dpto_name='CUNDINAMARCA',mun_name='SUTATAUSA',comuna_name='', num_curul=8, fecha=fecha_aware)</v>
      </c>
    </row>
    <row r="638" spans="1:9" x14ac:dyDescent="0.25">
      <c r="A638">
        <v>629</v>
      </c>
      <c r="B638" t="s">
        <v>5940</v>
      </c>
      <c r="C638" t="s">
        <v>6096</v>
      </c>
      <c r="E638" s="7">
        <f>VLOOKUP(C638,Tabla3[[Nombre municipio]:[Población DANE]],3)</f>
        <v>25692</v>
      </c>
      <c r="F638" s="7">
        <f t="shared" si="19"/>
        <v>14</v>
      </c>
      <c r="I638" s="12" t="str">
        <f t="shared" si="18"/>
        <v>puesto = Puesto.objects.create(id=629,dpto_name='CUNDINAMARCA',mun_name='TABIO',comuna_name='', num_curul=14, fecha=fecha_aware)</v>
      </c>
    </row>
    <row r="639" spans="1:9" x14ac:dyDescent="0.25">
      <c r="A639">
        <v>630</v>
      </c>
      <c r="B639" t="s">
        <v>5940</v>
      </c>
      <c r="C639" t="s">
        <v>6236</v>
      </c>
      <c r="E639" s="7">
        <f>VLOOKUP(C639,Tabla3[[Nombre municipio]:[Población DANE]],3)</f>
        <v>9423</v>
      </c>
      <c r="F639" s="7">
        <f t="shared" si="19"/>
        <v>8</v>
      </c>
      <c r="I639" s="12" t="str">
        <f t="shared" si="18"/>
        <v>puesto = Puesto.objects.create(id=630,dpto_name='CUNDINAMARCA',mun_name='TAUSA',comuna_name='', num_curul=8, fecha=fecha_aware)</v>
      </c>
    </row>
    <row r="640" spans="1:9" x14ac:dyDescent="0.25">
      <c r="A640">
        <v>631</v>
      </c>
      <c r="B640" t="s">
        <v>5940</v>
      </c>
      <c r="C640" t="s">
        <v>5822</v>
      </c>
      <c r="E640" s="7">
        <f>VLOOKUP(C640,Tabla3[[Nombre municipio]:[Población DANE]],3)</f>
        <v>11214</v>
      </c>
      <c r="F640" s="7">
        <f t="shared" si="19"/>
        <v>8</v>
      </c>
      <c r="I640" s="12" t="str">
        <f t="shared" si="18"/>
        <v>puesto = Puesto.objects.create(id=631,dpto_name='CUNDINAMARCA',mun_name='TENA',comuna_name='', num_curul=8, fecha=fecha_aware)</v>
      </c>
    </row>
    <row r="641" spans="1:9" x14ac:dyDescent="0.25">
      <c r="A641">
        <v>632</v>
      </c>
      <c r="B641" t="s">
        <v>5940</v>
      </c>
      <c r="C641" t="s">
        <v>3364</v>
      </c>
      <c r="E641" s="7">
        <f>VLOOKUP(C641,Tabla3[[Nombre municipio]:[Población DANE]],3)</f>
        <v>26012</v>
      </c>
      <c r="F641" s="7">
        <f t="shared" si="19"/>
        <v>14</v>
      </c>
      <c r="I641" s="12" t="str">
        <f t="shared" si="18"/>
        <v>puesto = Puesto.objects.create(id=632,dpto_name='CUNDINAMARCA',mun_name='TENJO',comuna_name='', num_curul=14, fecha=fecha_aware)</v>
      </c>
    </row>
    <row r="642" spans="1:9" x14ac:dyDescent="0.25">
      <c r="A642">
        <v>633</v>
      </c>
      <c r="B642" t="s">
        <v>5940</v>
      </c>
      <c r="C642" t="s">
        <v>6074</v>
      </c>
      <c r="E642" s="7">
        <f>VLOOKUP(C642,Tabla3[[Nombre municipio]:[Población DANE]],3)</f>
        <v>18304</v>
      </c>
      <c r="F642" s="7">
        <f t="shared" si="19"/>
        <v>8</v>
      </c>
      <c r="I642" s="12" t="str">
        <f t="shared" si="18"/>
        <v>puesto = Puesto.objects.create(id=633,dpto_name='CUNDINAMARCA',mun_name='TOCAIMA',comuna_name='', num_curul=8, fecha=fecha_aware)</v>
      </c>
    </row>
    <row r="643" spans="1:9" x14ac:dyDescent="0.25">
      <c r="A643">
        <v>634</v>
      </c>
      <c r="B643" t="s">
        <v>5940</v>
      </c>
      <c r="C643" t="s">
        <v>6100</v>
      </c>
      <c r="E643" s="7">
        <f>VLOOKUP(C643,Tabla3[[Nombre municipio]:[Población DANE]],3)</f>
        <v>46918</v>
      </c>
      <c r="F643" s="7">
        <f t="shared" si="19"/>
        <v>14</v>
      </c>
      <c r="I643" s="12" t="str">
        <f t="shared" si="18"/>
        <v>puesto = Puesto.objects.create(id=634,dpto_name='CUNDINAMARCA',mun_name='TOCANCIPA',comuna_name='', num_curul=14, fecha=fecha_aware)</v>
      </c>
    </row>
    <row r="644" spans="1:9" x14ac:dyDescent="0.25">
      <c r="A644">
        <v>635</v>
      </c>
      <c r="B644" t="s">
        <v>5940</v>
      </c>
      <c r="C644" t="s">
        <v>6374</v>
      </c>
      <c r="E644" s="7">
        <f>VLOOKUP(C644,Tabla3[[Nombre municipio]:[Población DANE]],3)</f>
        <v>8720</v>
      </c>
      <c r="F644" s="7">
        <f t="shared" si="19"/>
        <v>8</v>
      </c>
      <c r="I644" s="12" t="str">
        <f t="shared" si="18"/>
        <v>puesto = Puesto.objects.create(id=635,dpto_name='CUNDINAMARCA',mun_name='UBALA',comuna_name='', num_curul=8, fecha=fecha_aware)</v>
      </c>
    </row>
    <row r="645" spans="1:9" x14ac:dyDescent="0.25">
      <c r="A645">
        <v>636</v>
      </c>
      <c r="B645" t="s">
        <v>5940</v>
      </c>
      <c r="C645" t="s">
        <v>3050</v>
      </c>
      <c r="E645" s="7">
        <f>VLOOKUP(C645,Tabla3[[Nombre municipio]:[Población DANE]],3)</f>
        <v>7729</v>
      </c>
      <c r="F645" s="7">
        <f t="shared" si="19"/>
        <v>8</v>
      </c>
      <c r="I645" s="12" t="str">
        <f t="shared" si="18"/>
        <v>puesto = Puesto.objects.create(id=636,dpto_name='CUNDINAMARCA',mun_name='UBAQUE',comuna_name='', num_curul=8, fecha=fecha_aware)</v>
      </c>
    </row>
    <row r="646" spans="1:9" x14ac:dyDescent="0.25">
      <c r="A646">
        <v>637</v>
      </c>
      <c r="B646" t="s">
        <v>5940</v>
      </c>
      <c r="C646" t="s">
        <v>5626</v>
      </c>
      <c r="E646" s="7">
        <f>VLOOKUP(C646,Tabla3[[Nombre municipio]:[Población DANE]],3)</f>
        <v>50581</v>
      </c>
      <c r="F646" s="7">
        <f t="shared" si="19"/>
        <v>14</v>
      </c>
      <c r="I646" s="12" t="str">
        <f t="shared" si="18"/>
        <v>puesto = Puesto.objects.create(id=637,dpto_name='CUNDINAMARCA',mun_name='UBATE',comuna_name='', num_curul=14, fecha=fecha_aware)</v>
      </c>
    </row>
    <row r="647" spans="1:9" x14ac:dyDescent="0.25">
      <c r="A647">
        <v>638</v>
      </c>
      <c r="B647" t="s">
        <v>5940</v>
      </c>
      <c r="C647" t="s">
        <v>6343</v>
      </c>
      <c r="E647" s="7">
        <f>VLOOKUP(C647,Tabla3[[Nombre municipio]:[Población DANE]],3)</f>
        <v>7954</v>
      </c>
      <c r="F647" s="7">
        <f t="shared" si="19"/>
        <v>8</v>
      </c>
      <c r="I647" s="12" t="str">
        <f t="shared" si="18"/>
        <v>puesto = Puesto.objects.create(id=638,dpto_name='CUNDINAMARCA',mun_name='UNE',comuna_name='', num_curul=8, fecha=fecha_aware)</v>
      </c>
    </row>
    <row r="648" spans="1:9" x14ac:dyDescent="0.25">
      <c r="A648">
        <v>639</v>
      </c>
      <c r="B648" t="s">
        <v>5940</v>
      </c>
      <c r="C648" t="s">
        <v>6097</v>
      </c>
      <c r="E648" s="7">
        <f>VLOOKUP(C648,Tabla3[[Nombre municipio]:[Población DANE]],3)</f>
        <v>5078</v>
      </c>
      <c r="F648" s="7">
        <f t="shared" si="19"/>
        <v>8</v>
      </c>
      <c r="I648" s="12" t="str">
        <f t="shared" si="18"/>
        <v>puesto = Puesto.objects.create(id=639,dpto_name='CUNDINAMARCA',mun_name='VIANI',comuna_name='', num_curul=8, fecha=fecha_aware)</v>
      </c>
    </row>
    <row r="649" spans="1:9" x14ac:dyDescent="0.25">
      <c r="A649">
        <v>640</v>
      </c>
      <c r="B649" t="s">
        <v>5940</v>
      </c>
      <c r="C649" t="s">
        <v>6083</v>
      </c>
      <c r="E649" s="7">
        <f>VLOOKUP(C649,Tabla3[[Nombre municipio]:[Población DANE]],3)</f>
        <v>8740</v>
      </c>
      <c r="F649" s="7">
        <f t="shared" si="19"/>
        <v>8</v>
      </c>
      <c r="I649" s="12" t="str">
        <f t="shared" si="18"/>
        <v>puesto = Puesto.objects.create(id=640,dpto_name='CUNDINAMARCA',mun_name='VILLAPINZON',comuna_name='', num_curul=8, fecha=fecha_aware)</v>
      </c>
    </row>
    <row r="650" spans="1:9" x14ac:dyDescent="0.25">
      <c r="A650">
        <v>641</v>
      </c>
      <c r="B650" t="s">
        <v>5940</v>
      </c>
      <c r="C650" t="s">
        <v>6319</v>
      </c>
      <c r="E650" s="7">
        <f>VLOOKUP(C650,Tabla3[[Nombre municipio]:[Población DANE]],3)</f>
        <v>31632</v>
      </c>
      <c r="F650" s="7">
        <f t="shared" si="19"/>
        <v>14</v>
      </c>
      <c r="I650" s="12" t="str">
        <f t="shared" si="18"/>
        <v>puesto = Puesto.objects.create(id=641,dpto_name='CUNDINAMARCA',mun_name='VILLETA',comuna_name='', num_curul=14, fecha=fecha_aware)</v>
      </c>
    </row>
    <row r="651" spans="1:9" x14ac:dyDescent="0.25">
      <c r="A651">
        <v>642</v>
      </c>
      <c r="B651" t="s">
        <v>5940</v>
      </c>
      <c r="C651" t="s">
        <v>6247</v>
      </c>
      <c r="E651" s="7">
        <f>VLOOKUP(C651,Tabla3[[Nombre municipio]:[Población DANE]],3)</f>
        <v>15255</v>
      </c>
      <c r="F651" s="7">
        <f t="shared" si="19"/>
        <v>8</v>
      </c>
      <c r="I651" s="12" t="str">
        <f t="shared" ref="I651:I714" si="20">CONCATENATE($I$2,A651,$J$2,B651,$K$2,C651,$L$2,D651,$M$2,F651,$N$2,$P$2)</f>
        <v>puesto = Puesto.objects.create(id=642,dpto_name='CUNDINAMARCA',mun_name='VIOTA',comuna_name='', num_curul=8, fecha=fecha_aware)</v>
      </c>
    </row>
    <row r="652" spans="1:9" x14ac:dyDescent="0.25">
      <c r="A652">
        <v>643</v>
      </c>
      <c r="B652" t="s">
        <v>5940</v>
      </c>
      <c r="C652" t="s">
        <v>6095</v>
      </c>
      <c r="D652" t="s">
        <v>32956</v>
      </c>
      <c r="E652" s="7">
        <f>VLOOKUP(C652,Tabla3[[Nombre municipio]:[Población DANE]],3)</f>
        <v>13995</v>
      </c>
      <c r="F652" s="7">
        <f t="shared" si="19"/>
        <v>8</v>
      </c>
      <c r="I652" s="12" t="str">
        <f t="shared" si="20"/>
        <v>puesto = Puesto.objects.create(id=643,dpto_name='CUNDINAMARCA',mun_name='YACOPI',comuna_name='CORREGIMIENTO IBAMA', num_curul=8, fecha=fecha_aware)</v>
      </c>
    </row>
    <row r="653" spans="1:9" x14ac:dyDescent="0.25">
      <c r="A653">
        <v>644</v>
      </c>
      <c r="B653" t="s">
        <v>5940</v>
      </c>
      <c r="C653" t="s">
        <v>6082</v>
      </c>
      <c r="E653" s="7">
        <f>VLOOKUP(C653,Tabla3[[Nombre municipio]:[Población DANE]],3)</f>
        <v>5445</v>
      </c>
      <c r="F653" s="7">
        <f t="shared" si="19"/>
        <v>8</v>
      </c>
      <c r="I653" s="12" t="str">
        <f t="shared" si="20"/>
        <v>puesto = Puesto.objects.create(id=644,dpto_name='CUNDINAMARCA',mun_name='ZIPACON',comuna_name='', num_curul=8, fecha=fecha_aware)</v>
      </c>
    </row>
    <row r="654" spans="1:9" x14ac:dyDescent="0.25">
      <c r="A654">
        <v>645</v>
      </c>
      <c r="B654" t="s">
        <v>5940</v>
      </c>
      <c r="C654" t="s">
        <v>6081</v>
      </c>
      <c r="E654" s="7">
        <f>VLOOKUP(C654,Tabla3[[Nombre municipio]:[Población DANE]],3)</f>
        <v>155618</v>
      </c>
      <c r="F654" s="7">
        <f t="shared" ref="F654:F717" si="21">IF(E654&gt;=100001, 17, IF(E654&gt;=20001, 14, 8))</f>
        <v>17</v>
      </c>
      <c r="I654" s="12" t="str">
        <f t="shared" si="20"/>
        <v>puesto = Puesto.objects.create(id=645,dpto_name='CUNDINAMARCA',mun_name='ZIPAQUIRA',comuna_name='', num_curul=17, fecha=fecha_aware)</v>
      </c>
    </row>
    <row r="655" spans="1:9" x14ac:dyDescent="0.25">
      <c r="A655">
        <v>646</v>
      </c>
      <c r="B655" t="s">
        <v>5940</v>
      </c>
      <c r="C655" t="s">
        <v>6081</v>
      </c>
      <c r="D655" t="s">
        <v>32879</v>
      </c>
      <c r="E655" s="7">
        <f>VLOOKUP(C655,Tabla3[[Nombre municipio]:[Población DANE]],3)</f>
        <v>155618</v>
      </c>
      <c r="F655" s="7">
        <f t="shared" si="21"/>
        <v>17</v>
      </c>
      <c r="I655" s="12" t="str">
        <f t="shared" si="20"/>
        <v>puesto = Puesto.objects.create(id=646,dpto_name='CUNDINAMARCA',mun_name='ZIPAQUIRA',comuna_name='COMUNA 1', num_curul=17, fecha=fecha_aware)</v>
      </c>
    </row>
    <row r="656" spans="1:9" x14ac:dyDescent="0.25">
      <c r="A656">
        <v>647</v>
      </c>
      <c r="B656" t="s">
        <v>5940</v>
      </c>
      <c r="C656" t="s">
        <v>6081</v>
      </c>
      <c r="D656" t="s">
        <v>32918</v>
      </c>
      <c r="E656" s="7">
        <f>VLOOKUP(C656,Tabla3[[Nombre municipio]:[Población DANE]],3)</f>
        <v>155618</v>
      </c>
      <c r="F656" s="7">
        <f t="shared" si="21"/>
        <v>17</v>
      </c>
      <c r="I656" s="12" t="str">
        <f t="shared" si="20"/>
        <v>puesto = Puesto.objects.create(id=647,dpto_name='CUNDINAMARCA',mun_name='ZIPAQUIRA',comuna_name='COMUNA 2', num_curul=17, fecha=fecha_aware)</v>
      </c>
    </row>
    <row r="657" spans="1:9" x14ac:dyDescent="0.25">
      <c r="A657">
        <v>648</v>
      </c>
      <c r="B657" t="s">
        <v>5940</v>
      </c>
      <c r="C657" t="s">
        <v>6081</v>
      </c>
      <c r="D657" t="s">
        <v>32890</v>
      </c>
      <c r="E657" s="7">
        <f>VLOOKUP(C657,Tabla3[[Nombre municipio]:[Población DANE]],3)</f>
        <v>155618</v>
      </c>
      <c r="F657" s="7">
        <f t="shared" si="21"/>
        <v>17</v>
      </c>
      <c r="I657" s="12" t="str">
        <f t="shared" si="20"/>
        <v>puesto = Puesto.objects.create(id=648,dpto_name='CUNDINAMARCA',mun_name='ZIPAQUIRA',comuna_name='COMUNA 3', num_curul=17, fecha=fecha_aware)</v>
      </c>
    </row>
    <row r="658" spans="1:9" x14ac:dyDescent="0.25">
      <c r="A658">
        <v>649</v>
      </c>
      <c r="B658" t="s">
        <v>5940</v>
      </c>
      <c r="C658" t="s">
        <v>6081</v>
      </c>
      <c r="D658" t="s">
        <v>32936</v>
      </c>
      <c r="E658" s="7">
        <f>VLOOKUP(C658,Tabla3[[Nombre municipio]:[Población DANE]],3)</f>
        <v>155618</v>
      </c>
      <c r="F658" s="7">
        <f t="shared" si="21"/>
        <v>17</v>
      </c>
      <c r="I658" s="12" t="str">
        <f t="shared" si="20"/>
        <v>puesto = Puesto.objects.create(id=649,dpto_name='CUNDINAMARCA',mun_name='ZIPAQUIRA',comuna_name='COMUNA 4', num_curul=17, fecha=fecha_aware)</v>
      </c>
    </row>
    <row r="659" spans="1:9" x14ac:dyDescent="0.25">
      <c r="A659">
        <v>650</v>
      </c>
      <c r="B659" t="s">
        <v>5940</v>
      </c>
      <c r="C659" t="s">
        <v>6081</v>
      </c>
      <c r="D659" t="s">
        <v>32999</v>
      </c>
      <c r="E659" s="7">
        <f>VLOOKUP(C659,Tabla3[[Nombre municipio]:[Población DANE]],3)</f>
        <v>155618</v>
      </c>
      <c r="F659" s="7">
        <f t="shared" si="21"/>
        <v>17</v>
      </c>
      <c r="I659" s="12" t="str">
        <f t="shared" si="20"/>
        <v>puesto = Puesto.objects.create(id=650,dpto_name='CUNDINAMARCA',mun_name='ZIPAQUIRA',comuna_name='CORREGIMIENTO 3', num_curul=17, fecha=fecha_aware)</v>
      </c>
    </row>
    <row r="660" spans="1:9" x14ac:dyDescent="0.25">
      <c r="A660">
        <v>651</v>
      </c>
      <c r="B660" t="s">
        <v>5957</v>
      </c>
      <c r="C660" t="s">
        <v>895</v>
      </c>
      <c r="E660" s="7">
        <f>VLOOKUP(C660,Tabla3[[Nombre municipio]:[Población DANE]],3)</f>
        <v>7937</v>
      </c>
      <c r="F660" s="7">
        <f t="shared" si="21"/>
        <v>8</v>
      </c>
      <c r="I660" s="12" t="str">
        <f t="shared" si="20"/>
        <v>puesto = Puesto.objects.create(id=651,dpto_name='GUAINIA',mun_name='INIRIDA',comuna_name='', num_curul=8, fecha=fecha_aware)</v>
      </c>
    </row>
    <row r="661" spans="1:9" x14ac:dyDescent="0.25">
      <c r="A661">
        <v>652</v>
      </c>
      <c r="B661" t="s">
        <v>5951</v>
      </c>
      <c r="C661" t="s">
        <v>6396</v>
      </c>
      <c r="E661" s="7">
        <f>VLOOKUP(C661,Tabla3[[Nombre municipio]:[Población DANE]],3)</f>
        <v>11282</v>
      </c>
      <c r="F661" s="7">
        <f t="shared" si="21"/>
        <v>8</v>
      </c>
      <c r="I661" s="12" t="str">
        <f t="shared" si="20"/>
        <v>puesto = Puesto.objects.create(id=652,dpto_name='GUAVIARE',mun_name='CALAMAR',comuna_name='', num_curul=8, fecha=fecha_aware)</v>
      </c>
    </row>
    <row r="662" spans="1:9" x14ac:dyDescent="0.25">
      <c r="A662">
        <v>653</v>
      </c>
      <c r="B662" t="s">
        <v>5951</v>
      </c>
      <c r="C662" t="s">
        <v>6105</v>
      </c>
      <c r="E662" s="7">
        <f>VLOOKUP(C662,Tabla3[[Nombre municipio]:[Población DANE]],3)</f>
        <v>16984</v>
      </c>
      <c r="F662" s="7">
        <f t="shared" si="21"/>
        <v>8</v>
      </c>
      <c r="I662" s="12" t="str">
        <f t="shared" si="20"/>
        <v>puesto = Puesto.objects.create(id=653,dpto_name='GUAVIARE',mun_name='EL RETORNO',comuna_name='', num_curul=8, fecha=fecha_aware)</v>
      </c>
    </row>
    <row r="663" spans="1:9" x14ac:dyDescent="0.25">
      <c r="A663">
        <v>654</v>
      </c>
      <c r="B663" t="s">
        <v>5951</v>
      </c>
      <c r="C663" t="s">
        <v>6102</v>
      </c>
      <c r="E663" s="7">
        <f>VLOOKUP(C663,Tabla3[[Nombre municipio]:[Población DANE]],3)</f>
        <v>61403</v>
      </c>
      <c r="F663" s="7">
        <f t="shared" si="21"/>
        <v>14</v>
      </c>
      <c r="I663" s="12" t="str">
        <f t="shared" si="20"/>
        <v>puesto = Puesto.objects.create(id=654,dpto_name='GUAVIARE',mun_name='SAN JOSE DEL GUAVIARE',comuna_name='', num_curul=14, fecha=fecha_aware)</v>
      </c>
    </row>
    <row r="664" spans="1:9" x14ac:dyDescent="0.25">
      <c r="A664">
        <v>655</v>
      </c>
      <c r="B664" t="s">
        <v>5951</v>
      </c>
      <c r="C664" t="s">
        <v>6102</v>
      </c>
      <c r="D664" t="s">
        <v>33015</v>
      </c>
      <c r="E664" s="7">
        <f>VLOOKUP(C664,Tabla3[[Nombre municipio]:[Población DANE]],3)</f>
        <v>61403</v>
      </c>
      <c r="F664" s="7">
        <f t="shared" si="21"/>
        <v>14</v>
      </c>
      <c r="I664" s="12" t="str">
        <f t="shared" si="20"/>
        <v>puesto = Puesto.objects.create(id=655,dpto_name='GUAVIARE',mun_name='SAN JOSE DEL GUAVIARE',comuna_name='CORREGIMIENTO 1 EL CAPRICHO', num_curul=14, fecha=fecha_aware)</v>
      </c>
    </row>
    <row r="665" spans="1:9" x14ac:dyDescent="0.25">
      <c r="A665">
        <v>656</v>
      </c>
      <c r="B665" t="s">
        <v>4878</v>
      </c>
      <c r="C665" t="s">
        <v>2977</v>
      </c>
      <c r="E665" s="7">
        <f>VLOOKUP(C665,Tabla3[[Nombre municipio]:[Población DANE]],3)</f>
        <v>26773</v>
      </c>
      <c r="F665" s="7">
        <f t="shared" si="21"/>
        <v>14</v>
      </c>
      <c r="I665" s="12" t="str">
        <f t="shared" si="20"/>
        <v>puesto = Puesto.objects.create(id=656,dpto_name='HUILA',mun_name='ACEVEDO',comuna_name='', num_curul=14, fecha=fecha_aware)</v>
      </c>
    </row>
    <row r="666" spans="1:9" x14ac:dyDescent="0.25">
      <c r="A666">
        <v>657</v>
      </c>
      <c r="B666" t="s">
        <v>4878</v>
      </c>
      <c r="C666" t="s">
        <v>6113</v>
      </c>
      <c r="E666" s="7">
        <f>VLOOKUP(C666,Tabla3[[Nombre municipio]:[Población DANE]],3)</f>
        <v>17322</v>
      </c>
      <c r="F666" s="7">
        <f t="shared" si="21"/>
        <v>8</v>
      </c>
      <c r="I666" s="12" t="str">
        <f t="shared" si="20"/>
        <v>puesto = Puesto.objects.create(id=657,dpto_name='HUILA',mun_name='AIPE',comuna_name='', num_curul=8, fecha=fecha_aware)</v>
      </c>
    </row>
    <row r="667" spans="1:9" x14ac:dyDescent="0.25">
      <c r="A667">
        <v>658</v>
      </c>
      <c r="B667" t="s">
        <v>4878</v>
      </c>
      <c r="C667" t="s">
        <v>4388</v>
      </c>
      <c r="E667" s="7">
        <f>VLOOKUP(C667,Tabla3[[Nombre municipio]:[Población DANE]],3)</f>
        <v>24044</v>
      </c>
      <c r="F667" s="7">
        <f t="shared" si="21"/>
        <v>14</v>
      </c>
      <c r="I667" s="12" t="str">
        <f t="shared" si="20"/>
        <v>puesto = Puesto.objects.create(id=658,dpto_name='HUILA',mun_name='ALGECIRAS',comuna_name='', num_curul=14, fecha=fecha_aware)</v>
      </c>
    </row>
    <row r="668" spans="1:9" x14ac:dyDescent="0.25">
      <c r="A668">
        <v>659</v>
      </c>
      <c r="B668" t="s">
        <v>4878</v>
      </c>
      <c r="C668" t="s">
        <v>6519</v>
      </c>
      <c r="E668" s="7">
        <f>VLOOKUP(C668,Tabla3[[Nombre municipio]:[Población DANE]],3)</f>
        <v>4557</v>
      </c>
      <c r="F668" s="7">
        <f t="shared" si="21"/>
        <v>8</v>
      </c>
      <c r="I668" s="12" t="str">
        <f t="shared" si="20"/>
        <v>puesto = Puesto.objects.create(id=659,dpto_name='HUILA',mun_name='ALTAMIRA',comuna_name='', num_curul=8, fecha=fecha_aware)</v>
      </c>
    </row>
    <row r="669" spans="1:9" x14ac:dyDescent="0.25">
      <c r="A669">
        <v>660</v>
      </c>
      <c r="B669" t="s">
        <v>4878</v>
      </c>
      <c r="C669" t="s">
        <v>4172</v>
      </c>
      <c r="E669" s="7">
        <f>VLOOKUP(C669,Tabla3[[Nombre municipio]:[Población DANE]],3)</f>
        <v>8865</v>
      </c>
      <c r="F669" s="7">
        <f t="shared" si="21"/>
        <v>8</v>
      </c>
      <c r="I669" s="12" t="str">
        <f t="shared" si="20"/>
        <v>puesto = Puesto.objects.create(id=660,dpto_name='HUILA',mun_name='BARAYA',comuna_name='', num_curul=8, fecha=fecha_aware)</v>
      </c>
    </row>
    <row r="670" spans="1:9" x14ac:dyDescent="0.25">
      <c r="A670">
        <v>661</v>
      </c>
      <c r="B670" t="s">
        <v>4878</v>
      </c>
      <c r="C670" t="s">
        <v>6110</v>
      </c>
      <c r="E670" s="7">
        <f>VLOOKUP(C670,Tabla3[[Nombre municipio]:[Población DANE]],3)</f>
        <v>33102</v>
      </c>
      <c r="F670" s="7">
        <f t="shared" si="21"/>
        <v>14</v>
      </c>
      <c r="I670" s="12" t="str">
        <f t="shared" si="20"/>
        <v>puesto = Puesto.objects.create(id=661,dpto_name='HUILA',mun_name='CAMPOALEGRE',comuna_name='', num_curul=14, fecha=fecha_aware)</v>
      </c>
    </row>
    <row r="671" spans="1:9" x14ac:dyDescent="0.25">
      <c r="A671">
        <v>662</v>
      </c>
      <c r="B671" t="s">
        <v>4878</v>
      </c>
      <c r="C671" t="s">
        <v>1258</v>
      </c>
      <c r="E671" s="7">
        <f>VLOOKUP(C671,Tabla3[[Nombre municipio]:[Población DANE]],3)</f>
        <v>7693</v>
      </c>
      <c r="F671" s="7">
        <f t="shared" si="21"/>
        <v>8</v>
      </c>
      <c r="I671" s="12" t="str">
        <f t="shared" si="20"/>
        <v>puesto = Puesto.objects.create(id=662,dpto_name='HUILA',mun_name='COLOMBIA',comuna_name='', num_curul=8, fecha=fecha_aware)</v>
      </c>
    </row>
    <row r="672" spans="1:9" x14ac:dyDescent="0.25">
      <c r="A672">
        <v>663</v>
      </c>
      <c r="B672" t="s">
        <v>4878</v>
      </c>
      <c r="C672" t="s">
        <v>347</v>
      </c>
      <c r="E672" s="7">
        <f>VLOOKUP(C672,Tabla3[[Nombre municipio]:[Población DANE]],3)</f>
        <v>4532</v>
      </c>
      <c r="F672" s="7">
        <f t="shared" si="21"/>
        <v>8</v>
      </c>
      <c r="I672" s="12" t="str">
        <f t="shared" si="20"/>
        <v>puesto = Puesto.objects.create(id=663,dpto_name='HUILA',mun_name='ELIAS',comuna_name='', num_curul=8, fecha=fecha_aware)</v>
      </c>
    </row>
    <row r="673" spans="1:9" x14ac:dyDescent="0.25">
      <c r="A673">
        <v>664</v>
      </c>
      <c r="B673" t="s">
        <v>4878</v>
      </c>
      <c r="C673" t="s">
        <v>3070</v>
      </c>
      <c r="E673" s="7">
        <f>VLOOKUP(C673,Tabla3[[Nombre municipio]:[Población DANE]],3)</f>
        <v>77794</v>
      </c>
      <c r="F673" s="7">
        <f t="shared" si="21"/>
        <v>14</v>
      </c>
      <c r="I673" s="12" t="str">
        <f t="shared" si="20"/>
        <v>puesto = Puesto.objects.create(id=664,dpto_name='HUILA',mun_name='GARZON',comuna_name='', num_curul=14, fecha=fecha_aware)</v>
      </c>
    </row>
    <row r="674" spans="1:9" x14ac:dyDescent="0.25">
      <c r="A674">
        <v>665</v>
      </c>
      <c r="B674" t="s">
        <v>4878</v>
      </c>
      <c r="C674" t="s">
        <v>6457</v>
      </c>
      <c r="E674" s="7">
        <f>VLOOKUP(C674,Tabla3[[Nombre municipio]:[Población DANE]],3)</f>
        <v>26304</v>
      </c>
      <c r="F674" s="7">
        <f t="shared" si="21"/>
        <v>14</v>
      </c>
      <c r="I674" s="12" t="str">
        <f t="shared" si="20"/>
        <v>puesto = Puesto.objects.create(id=665,dpto_name='HUILA',mun_name='GIGANTE',comuna_name='', num_curul=14, fecha=fecha_aware)</v>
      </c>
    </row>
    <row r="675" spans="1:9" x14ac:dyDescent="0.25">
      <c r="A675">
        <v>666</v>
      </c>
      <c r="B675" t="s">
        <v>4878</v>
      </c>
      <c r="C675" t="s">
        <v>6333</v>
      </c>
      <c r="E675" s="7">
        <f>VLOOKUP(C675,Tabla3[[Nombre municipio]:[Población DANE]],3)</f>
        <v>7757</v>
      </c>
      <c r="F675" s="7">
        <f t="shared" si="21"/>
        <v>8</v>
      </c>
      <c r="I675" s="12" t="str">
        <f t="shared" si="20"/>
        <v>puesto = Puesto.objects.create(id=666,dpto_name='HUILA',mun_name='HOBO',comuna_name='', num_curul=8, fecha=fecha_aware)</v>
      </c>
    </row>
    <row r="676" spans="1:9" x14ac:dyDescent="0.25">
      <c r="A676">
        <v>667</v>
      </c>
      <c r="B676" t="s">
        <v>4878</v>
      </c>
      <c r="C676" t="s">
        <v>5441</v>
      </c>
      <c r="E676" s="7">
        <f>VLOOKUP(C676,Tabla3[[Nombre municipio]:[Población DANE]],3)</f>
        <v>9939</v>
      </c>
      <c r="F676" s="7">
        <f t="shared" si="21"/>
        <v>8</v>
      </c>
      <c r="I676" s="12" t="str">
        <f t="shared" si="20"/>
        <v>puesto = Puesto.objects.create(id=667,dpto_name='HUILA',mun_name='IQUIRA',comuna_name='', num_curul=8, fecha=fecha_aware)</v>
      </c>
    </row>
    <row r="677" spans="1:9" x14ac:dyDescent="0.25">
      <c r="A677">
        <v>668</v>
      </c>
      <c r="B677" t="s">
        <v>4878</v>
      </c>
      <c r="C677" t="s">
        <v>6103</v>
      </c>
      <c r="E677" s="7">
        <f>VLOOKUP(C677,Tabla3[[Nombre municipio]:[Población DANE]],3)</f>
        <v>27197</v>
      </c>
      <c r="F677" s="7">
        <f t="shared" si="21"/>
        <v>14</v>
      </c>
      <c r="I677" s="12" t="str">
        <f t="shared" si="20"/>
        <v>puesto = Puesto.objects.create(id=668,dpto_name='HUILA',mun_name='ISNOS',comuna_name='', num_curul=14, fecha=fecha_aware)</v>
      </c>
    </row>
    <row r="678" spans="1:9" x14ac:dyDescent="0.25">
      <c r="A678">
        <v>669</v>
      </c>
      <c r="B678" t="s">
        <v>4878</v>
      </c>
      <c r="C678" t="s">
        <v>6427</v>
      </c>
      <c r="E678" s="7">
        <f>VLOOKUP(C678,Tabla3[[Nombre municipio]:[Población DANE]],3)</f>
        <v>13884</v>
      </c>
      <c r="F678" s="7">
        <f t="shared" si="21"/>
        <v>8</v>
      </c>
      <c r="I678" s="12" t="str">
        <f t="shared" si="20"/>
        <v>puesto = Puesto.objects.create(id=669,dpto_name='HUILA',mun_name='LA ARGENTINA (PLATA VIEJA)',comuna_name='', num_curul=8, fecha=fecha_aware)</v>
      </c>
    </row>
    <row r="679" spans="1:9" x14ac:dyDescent="0.25">
      <c r="A679">
        <v>670</v>
      </c>
      <c r="B679" t="s">
        <v>4878</v>
      </c>
      <c r="C679" t="s">
        <v>6109</v>
      </c>
      <c r="E679" s="7">
        <f>VLOOKUP(C679,Tabla3[[Nombre municipio]:[Población DANE]],3)</f>
        <v>65676</v>
      </c>
      <c r="F679" s="7">
        <f t="shared" si="21"/>
        <v>14</v>
      </c>
      <c r="I679" s="12" t="str">
        <f t="shared" si="20"/>
        <v>puesto = Puesto.objects.create(id=670,dpto_name='HUILA',mun_name='LA PLATA',comuna_name='', num_curul=14, fecha=fecha_aware)</v>
      </c>
    </row>
    <row r="680" spans="1:9" x14ac:dyDescent="0.25">
      <c r="A680">
        <v>671</v>
      </c>
      <c r="B680" t="s">
        <v>4878</v>
      </c>
      <c r="C680" t="s">
        <v>1465</v>
      </c>
      <c r="E680" s="7">
        <f>VLOOKUP(C680,Tabla3[[Nombre municipio]:[Población DANE]],3)</f>
        <v>380019</v>
      </c>
      <c r="F680" s="7">
        <f t="shared" si="21"/>
        <v>17</v>
      </c>
      <c r="I680" s="12" t="str">
        <f t="shared" si="20"/>
        <v>puesto = Puesto.objects.create(id=671,dpto_name='HUILA',mun_name='NEIVA',comuna_name='', num_curul=17, fecha=fecha_aware)</v>
      </c>
    </row>
    <row r="681" spans="1:9" x14ac:dyDescent="0.25">
      <c r="A681">
        <v>672</v>
      </c>
      <c r="B681" t="s">
        <v>4878</v>
      </c>
      <c r="C681" t="s">
        <v>1465</v>
      </c>
      <c r="D681" t="s">
        <v>32879</v>
      </c>
      <c r="E681" s="7">
        <f>VLOOKUP(C681,Tabla3[[Nombre municipio]:[Población DANE]],3)</f>
        <v>380019</v>
      </c>
      <c r="F681" s="7">
        <f t="shared" si="21"/>
        <v>17</v>
      </c>
      <c r="I681" s="12" t="str">
        <f t="shared" si="20"/>
        <v>puesto = Puesto.objects.create(id=672,dpto_name='HUILA',mun_name='NEIVA',comuna_name='COMUNA 1', num_curul=17, fecha=fecha_aware)</v>
      </c>
    </row>
    <row r="682" spans="1:9" x14ac:dyDescent="0.25">
      <c r="A682">
        <v>673</v>
      </c>
      <c r="B682" t="s">
        <v>4878</v>
      </c>
      <c r="C682" t="s">
        <v>1465</v>
      </c>
      <c r="D682" t="s">
        <v>32918</v>
      </c>
      <c r="E682" s="7">
        <f>VLOOKUP(C682,Tabla3[[Nombre municipio]:[Población DANE]],3)</f>
        <v>380019</v>
      </c>
      <c r="F682" s="7">
        <f t="shared" si="21"/>
        <v>17</v>
      </c>
      <c r="I682" s="12" t="str">
        <f t="shared" si="20"/>
        <v>puesto = Puesto.objects.create(id=673,dpto_name='HUILA',mun_name='NEIVA',comuna_name='COMUNA 2', num_curul=17, fecha=fecha_aware)</v>
      </c>
    </row>
    <row r="683" spans="1:9" x14ac:dyDescent="0.25">
      <c r="A683">
        <v>674</v>
      </c>
      <c r="B683" t="s">
        <v>4878</v>
      </c>
      <c r="C683" t="s">
        <v>1465</v>
      </c>
      <c r="D683" t="s">
        <v>32936</v>
      </c>
      <c r="E683" s="7">
        <f>VLOOKUP(C683,Tabla3[[Nombre municipio]:[Población DANE]],3)</f>
        <v>380019</v>
      </c>
      <c r="F683" s="7">
        <f t="shared" si="21"/>
        <v>17</v>
      </c>
      <c r="I683" s="12" t="str">
        <f t="shared" si="20"/>
        <v>puesto = Puesto.objects.create(id=674,dpto_name='HUILA',mun_name='NEIVA',comuna_name='COMUNA 4', num_curul=17, fecha=fecha_aware)</v>
      </c>
    </row>
    <row r="684" spans="1:9" x14ac:dyDescent="0.25">
      <c r="A684">
        <v>675</v>
      </c>
      <c r="B684" t="s">
        <v>4878</v>
      </c>
      <c r="C684" t="s">
        <v>1465</v>
      </c>
      <c r="D684" t="s">
        <v>32916</v>
      </c>
      <c r="E684" s="7">
        <f>VLOOKUP(C684,Tabla3[[Nombre municipio]:[Población DANE]],3)</f>
        <v>380019</v>
      </c>
      <c r="F684" s="7">
        <f t="shared" si="21"/>
        <v>17</v>
      </c>
      <c r="I684" s="12" t="str">
        <f t="shared" si="20"/>
        <v>puesto = Puesto.objects.create(id=675,dpto_name='HUILA',mun_name='NEIVA',comuna_name='COMUNA 5', num_curul=17, fecha=fecha_aware)</v>
      </c>
    </row>
    <row r="685" spans="1:9" x14ac:dyDescent="0.25">
      <c r="A685">
        <v>676</v>
      </c>
      <c r="B685" t="s">
        <v>4878</v>
      </c>
      <c r="C685" t="s">
        <v>1465</v>
      </c>
      <c r="D685" t="s">
        <v>32908</v>
      </c>
      <c r="E685" s="7">
        <f>VLOOKUP(C685,Tabla3[[Nombre municipio]:[Población DANE]],3)</f>
        <v>380019</v>
      </c>
      <c r="F685" s="7">
        <f t="shared" si="21"/>
        <v>17</v>
      </c>
      <c r="I685" s="12" t="str">
        <f t="shared" si="20"/>
        <v>puesto = Puesto.objects.create(id=676,dpto_name='HUILA',mun_name='NEIVA',comuna_name='COMUNA 6', num_curul=17, fecha=fecha_aware)</v>
      </c>
    </row>
    <row r="686" spans="1:9" x14ac:dyDescent="0.25">
      <c r="A686">
        <v>677</v>
      </c>
      <c r="B686" t="s">
        <v>4878</v>
      </c>
      <c r="C686" t="s">
        <v>1465</v>
      </c>
      <c r="D686" t="s">
        <v>32944</v>
      </c>
      <c r="E686" s="7">
        <f>VLOOKUP(C686,Tabla3[[Nombre municipio]:[Población DANE]],3)</f>
        <v>380019</v>
      </c>
      <c r="F686" s="7">
        <f t="shared" si="21"/>
        <v>17</v>
      </c>
      <c r="I686" s="12" t="str">
        <f t="shared" si="20"/>
        <v>puesto = Puesto.objects.create(id=677,dpto_name='HUILA',mun_name='NEIVA',comuna_name='COMUNA 7', num_curul=17, fecha=fecha_aware)</v>
      </c>
    </row>
    <row r="687" spans="1:9" x14ac:dyDescent="0.25">
      <c r="A687">
        <v>678</v>
      </c>
      <c r="B687" t="s">
        <v>4878</v>
      </c>
      <c r="C687" t="s">
        <v>1465</v>
      </c>
      <c r="D687" t="s">
        <v>32945</v>
      </c>
      <c r="E687" s="7">
        <f>VLOOKUP(C687,Tabla3[[Nombre municipio]:[Población DANE]],3)</f>
        <v>380019</v>
      </c>
      <c r="F687" s="7">
        <f t="shared" si="21"/>
        <v>17</v>
      </c>
      <c r="I687" s="12" t="str">
        <f t="shared" si="20"/>
        <v>puesto = Puesto.objects.create(id=678,dpto_name='HUILA',mun_name='NEIVA',comuna_name='COMUNA 9', num_curul=17, fecha=fecha_aware)</v>
      </c>
    </row>
    <row r="688" spans="1:9" x14ac:dyDescent="0.25">
      <c r="A688">
        <v>679</v>
      </c>
      <c r="B688" t="s">
        <v>4878</v>
      </c>
      <c r="C688" t="s">
        <v>6116</v>
      </c>
      <c r="E688" s="7">
        <f>VLOOKUP(C688,Tabla3[[Nombre municipio]:[Población DANE]],3)</f>
        <v>12537</v>
      </c>
      <c r="F688" s="7">
        <f t="shared" si="21"/>
        <v>8</v>
      </c>
      <c r="I688" s="12" t="str">
        <f t="shared" si="20"/>
        <v>puesto = Puesto.objects.create(id=679,dpto_name='HUILA',mun_name='OPORAPA',comuna_name='', num_curul=8, fecha=fecha_aware)</v>
      </c>
    </row>
    <row r="689" spans="1:9" x14ac:dyDescent="0.25">
      <c r="A689">
        <v>680</v>
      </c>
      <c r="B689" t="s">
        <v>4878</v>
      </c>
      <c r="C689" t="s">
        <v>6115</v>
      </c>
      <c r="E689" s="7">
        <f>VLOOKUP(C689,Tabla3[[Nombre municipio]:[Población DANE]],3)</f>
        <v>7078</v>
      </c>
      <c r="F689" s="7">
        <f t="shared" si="21"/>
        <v>8</v>
      </c>
      <c r="I689" s="12" t="str">
        <f t="shared" si="20"/>
        <v>puesto = Puesto.objects.create(id=680,dpto_name='HUILA',mun_name='PAICOL',comuna_name='', num_curul=8, fecha=fecha_aware)</v>
      </c>
    </row>
    <row r="690" spans="1:9" x14ac:dyDescent="0.25">
      <c r="A690">
        <v>681</v>
      </c>
      <c r="B690" t="s">
        <v>4878</v>
      </c>
      <c r="C690" t="s">
        <v>6106</v>
      </c>
      <c r="E690" s="7">
        <f>VLOOKUP(C690,Tabla3[[Nombre municipio]:[Población DANE]],3)</f>
        <v>28245</v>
      </c>
      <c r="F690" s="7">
        <f t="shared" si="21"/>
        <v>14</v>
      </c>
      <c r="I690" s="12" t="str">
        <f t="shared" si="20"/>
        <v>puesto = Puesto.objects.create(id=681,dpto_name='HUILA',mun_name='PALERMO',comuna_name='', num_curul=14, fecha=fecha_aware)</v>
      </c>
    </row>
    <row r="691" spans="1:9" x14ac:dyDescent="0.25">
      <c r="A691">
        <v>682</v>
      </c>
      <c r="B691" t="s">
        <v>4878</v>
      </c>
      <c r="C691" t="s">
        <v>6108</v>
      </c>
      <c r="E691" s="7">
        <f>VLOOKUP(C691,Tabla3[[Nombre municipio]:[Población DANE]],3)</f>
        <v>14791</v>
      </c>
      <c r="F691" s="7">
        <f t="shared" si="21"/>
        <v>8</v>
      </c>
      <c r="I691" s="12" t="str">
        <f t="shared" si="20"/>
        <v>puesto = Puesto.objects.create(id=682,dpto_name='HUILA',mun_name='PITAL',comuna_name='', num_curul=8, fecha=fecha_aware)</v>
      </c>
    </row>
    <row r="692" spans="1:9" x14ac:dyDescent="0.25">
      <c r="A692">
        <v>683</v>
      </c>
      <c r="B692" t="s">
        <v>4878</v>
      </c>
      <c r="C692" t="s">
        <v>6260</v>
      </c>
      <c r="E692" s="7">
        <f>VLOOKUP(C692,Tabla3[[Nombre municipio]:[Población DANE]],3)</f>
        <v>134110</v>
      </c>
      <c r="F692" s="7">
        <f t="shared" si="21"/>
        <v>17</v>
      </c>
      <c r="I692" s="12" t="str">
        <f t="shared" si="20"/>
        <v>puesto = Puesto.objects.create(id=683,dpto_name='HUILA',mun_name='PITALITO',comuna_name='', num_curul=17, fecha=fecha_aware)</v>
      </c>
    </row>
    <row r="693" spans="1:9" x14ac:dyDescent="0.25">
      <c r="A693">
        <v>684</v>
      </c>
      <c r="B693" t="s">
        <v>4878</v>
      </c>
      <c r="C693" t="s">
        <v>6260</v>
      </c>
      <c r="D693" t="s">
        <v>32896</v>
      </c>
      <c r="E693" s="7">
        <f>VLOOKUP(C693,Tabla3[[Nombre municipio]:[Población DANE]],3)</f>
        <v>134110</v>
      </c>
      <c r="F693" s="7">
        <f t="shared" si="21"/>
        <v>17</v>
      </c>
      <c r="I693" s="12" t="str">
        <f t="shared" si="20"/>
        <v>puesto = Puesto.objects.create(id=684,dpto_name='HUILA',mun_name='PITALITO',comuna_name='COMUNA 1 OCCIDENTAL', num_curul=17, fecha=fecha_aware)</v>
      </c>
    </row>
    <row r="694" spans="1:9" x14ac:dyDescent="0.25">
      <c r="A694">
        <v>685</v>
      </c>
      <c r="B694" t="s">
        <v>4878</v>
      </c>
      <c r="C694" t="s">
        <v>3043</v>
      </c>
      <c r="E694" s="7">
        <f>VLOOKUP(C694,Tabla3[[Nombre municipio]:[Población DANE]],3)</f>
        <v>26153</v>
      </c>
      <c r="F694" s="7">
        <f t="shared" si="21"/>
        <v>14</v>
      </c>
      <c r="I694" s="12" t="str">
        <f t="shared" si="20"/>
        <v>puesto = Puesto.objects.create(id=685,dpto_name='HUILA',mun_name='RIVERA',comuna_name='', num_curul=14, fecha=fecha_aware)</v>
      </c>
    </row>
    <row r="695" spans="1:9" x14ac:dyDescent="0.25">
      <c r="A695">
        <v>686</v>
      </c>
      <c r="B695" t="s">
        <v>4878</v>
      </c>
      <c r="C695" t="s">
        <v>6415</v>
      </c>
      <c r="E695" s="7">
        <f>VLOOKUP(C695,Tabla3[[Nombre municipio]:[Población DANE]],3)</f>
        <v>11265</v>
      </c>
      <c r="F695" s="7">
        <f t="shared" si="21"/>
        <v>8</v>
      </c>
      <c r="I695" s="12" t="str">
        <f t="shared" si="20"/>
        <v>puesto = Puesto.objects.create(id=686,dpto_name='HUILA',mun_name='SALADOBLANCO',comuna_name='', num_curul=8, fecha=fecha_aware)</v>
      </c>
    </row>
    <row r="696" spans="1:9" x14ac:dyDescent="0.25">
      <c r="A696">
        <v>687</v>
      </c>
      <c r="B696" t="s">
        <v>4878</v>
      </c>
      <c r="C696" t="s">
        <v>6111</v>
      </c>
      <c r="E696" s="7">
        <f>VLOOKUP(C696,Tabla3[[Nombre municipio]:[Población DANE]],3)</f>
        <v>35550</v>
      </c>
      <c r="F696" s="7">
        <f t="shared" si="21"/>
        <v>14</v>
      </c>
      <c r="I696" s="12" t="str">
        <f t="shared" si="20"/>
        <v>puesto = Puesto.objects.create(id=687,dpto_name='HUILA',mun_name='SAN AGUSTIN',comuna_name='', num_curul=14, fecha=fecha_aware)</v>
      </c>
    </row>
    <row r="697" spans="1:9" x14ac:dyDescent="0.25">
      <c r="A697">
        <v>688</v>
      </c>
      <c r="B697" t="s">
        <v>4878</v>
      </c>
      <c r="C697" t="s">
        <v>4320</v>
      </c>
      <c r="E697" s="7">
        <f>VLOOKUP(C697,Tabla3[[Nombre municipio]:[Población DANE]],3)</f>
        <v>23562</v>
      </c>
      <c r="F697" s="7">
        <f t="shared" si="21"/>
        <v>14</v>
      </c>
      <c r="I697" s="12" t="str">
        <f t="shared" si="20"/>
        <v>puesto = Puesto.objects.create(id=688,dpto_name='HUILA',mun_name='SUAZA',comuna_name='', num_curul=14, fecha=fecha_aware)</v>
      </c>
    </row>
    <row r="698" spans="1:9" x14ac:dyDescent="0.25">
      <c r="A698">
        <v>689</v>
      </c>
      <c r="B698" t="s">
        <v>4878</v>
      </c>
      <c r="C698" t="s">
        <v>6107</v>
      </c>
      <c r="E698" s="7">
        <f>VLOOKUP(C698,Tabla3[[Nombre municipio]:[Población DANE]],3)</f>
        <v>18783</v>
      </c>
      <c r="F698" s="7">
        <f t="shared" si="21"/>
        <v>8</v>
      </c>
      <c r="I698" s="12" t="str">
        <f t="shared" si="20"/>
        <v>puesto = Puesto.objects.create(id=689,dpto_name='HUILA',mun_name='TARQUI',comuna_name='', num_curul=8, fecha=fecha_aware)</v>
      </c>
    </row>
    <row r="699" spans="1:9" x14ac:dyDescent="0.25">
      <c r="A699">
        <v>690</v>
      </c>
      <c r="B699" t="s">
        <v>4878</v>
      </c>
      <c r="C699" t="s">
        <v>3570</v>
      </c>
      <c r="E699" s="7">
        <f>VLOOKUP(C699,Tabla3[[Nombre municipio]:[Población DANE]],3)</f>
        <v>12572</v>
      </c>
      <c r="F699" s="7">
        <f t="shared" si="21"/>
        <v>8</v>
      </c>
      <c r="I699" s="12" t="str">
        <f t="shared" si="20"/>
        <v>puesto = Puesto.objects.create(id=690,dpto_name='HUILA',mun_name='TELLO',comuna_name='', num_curul=8, fecha=fecha_aware)</v>
      </c>
    </row>
    <row r="700" spans="1:9" x14ac:dyDescent="0.25">
      <c r="A700">
        <v>691</v>
      </c>
      <c r="B700" t="s">
        <v>4878</v>
      </c>
      <c r="C700" t="s">
        <v>6117</v>
      </c>
      <c r="E700" s="7">
        <f>VLOOKUP(C700,Tabla3[[Nombre municipio]:[Población DANE]],3)</f>
        <v>8605</v>
      </c>
      <c r="F700" s="7">
        <f t="shared" si="21"/>
        <v>8</v>
      </c>
      <c r="I700" s="12" t="str">
        <f t="shared" si="20"/>
        <v>puesto = Puesto.objects.create(id=691,dpto_name='HUILA',mun_name='TERUEL',comuna_name='', num_curul=8, fecha=fecha_aware)</v>
      </c>
    </row>
    <row r="701" spans="1:9" x14ac:dyDescent="0.25">
      <c r="A701">
        <v>692</v>
      </c>
      <c r="B701" t="s">
        <v>4878</v>
      </c>
      <c r="C701" t="s">
        <v>6118</v>
      </c>
      <c r="E701" s="7">
        <f>VLOOKUP(C701,Tabla3[[Nombre municipio]:[Población DANE]],3)</f>
        <v>11475</v>
      </c>
      <c r="F701" s="7">
        <f t="shared" si="21"/>
        <v>8</v>
      </c>
      <c r="I701" s="12" t="str">
        <f t="shared" si="20"/>
        <v>puesto = Puesto.objects.create(id=692,dpto_name='HUILA',mun_name='TESALIA (CARNICERIAS)',comuna_name='', num_curul=8, fecha=fecha_aware)</v>
      </c>
    </row>
    <row r="702" spans="1:9" x14ac:dyDescent="0.25">
      <c r="A702">
        <v>693</v>
      </c>
      <c r="B702" t="s">
        <v>4878</v>
      </c>
      <c r="C702" t="s">
        <v>5361</v>
      </c>
      <c r="E702" s="7">
        <f>VLOOKUP(C702,Tabla3[[Nombre municipio]:[Población DANE]],3)</f>
        <v>23395</v>
      </c>
      <c r="F702" s="7">
        <f t="shared" si="21"/>
        <v>14</v>
      </c>
      <c r="I702" s="12" t="str">
        <f t="shared" si="20"/>
        <v>puesto = Puesto.objects.create(id=693,dpto_name='HUILA',mun_name='TIMANA',comuna_name='', num_curul=14, fecha=fecha_aware)</v>
      </c>
    </row>
    <row r="703" spans="1:9" x14ac:dyDescent="0.25">
      <c r="A703">
        <v>694</v>
      </c>
      <c r="B703" t="s">
        <v>4878</v>
      </c>
      <c r="C703" t="s">
        <v>6447</v>
      </c>
      <c r="E703" s="7">
        <f>VLOOKUP(C703,Tabla3[[Nombre municipio]:[Población DANE]],3)</f>
        <v>7782</v>
      </c>
      <c r="F703" s="7">
        <f t="shared" si="21"/>
        <v>8</v>
      </c>
      <c r="I703" s="12" t="str">
        <f t="shared" si="20"/>
        <v>puesto = Puesto.objects.create(id=694,dpto_name='HUILA',mun_name='VILLAVIEJA',comuna_name='', num_curul=8, fecha=fecha_aware)</v>
      </c>
    </row>
    <row r="704" spans="1:9" x14ac:dyDescent="0.25">
      <c r="A704">
        <v>695</v>
      </c>
      <c r="B704" t="s">
        <v>4878</v>
      </c>
      <c r="C704" t="s">
        <v>5487</v>
      </c>
      <c r="E704" s="7">
        <f>VLOOKUP(C704,Tabla3[[Nombre municipio]:[Población DANE]],3)</f>
        <v>8218</v>
      </c>
      <c r="F704" s="7">
        <f t="shared" si="21"/>
        <v>8</v>
      </c>
      <c r="I704" s="12" t="str">
        <f t="shared" si="20"/>
        <v>puesto = Puesto.objects.create(id=695,dpto_name='HUILA',mun_name='YAGUARA',comuna_name='', num_curul=8, fecha=fecha_aware)</v>
      </c>
    </row>
    <row r="705" spans="1:9" x14ac:dyDescent="0.25">
      <c r="A705">
        <v>696</v>
      </c>
      <c r="B705" t="s">
        <v>5952</v>
      </c>
      <c r="C705" t="s">
        <v>6463</v>
      </c>
      <c r="E705" s="7">
        <f>VLOOKUP(C705,Tabla3[[Nombre municipio]:[Población DANE]],3)</f>
        <v>214571</v>
      </c>
      <c r="F705" s="7">
        <f t="shared" si="21"/>
        <v>17</v>
      </c>
      <c r="I705" s="12" t="str">
        <f t="shared" si="20"/>
        <v>puesto = Puesto.objects.create(id=696,dpto_name='LA GUAJIRA',mun_name='BARRANCAS',comuna_name='', num_curul=17, fecha=fecha_aware)</v>
      </c>
    </row>
    <row r="706" spans="1:9" x14ac:dyDescent="0.25">
      <c r="A706">
        <v>697</v>
      </c>
      <c r="B706" t="s">
        <v>5952</v>
      </c>
      <c r="C706" t="s">
        <v>6295</v>
      </c>
      <c r="E706" s="7">
        <f>VLOOKUP(C706,Tabla3[[Nombre municipio]:[Población DANE]],3)</f>
        <v>45876</v>
      </c>
      <c r="F706" s="7">
        <f t="shared" si="21"/>
        <v>14</v>
      </c>
      <c r="I706" s="12" t="str">
        <f t="shared" si="20"/>
        <v>puesto = Puesto.objects.create(id=697,dpto_name='LA GUAJIRA',mun_name='DIBULLA',comuna_name='', num_curul=14, fecha=fecha_aware)</v>
      </c>
    </row>
    <row r="707" spans="1:9" x14ac:dyDescent="0.25">
      <c r="A707">
        <v>698</v>
      </c>
      <c r="B707" t="s">
        <v>5952</v>
      </c>
      <c r="C707" t="s">
        <v>3117</v>
      </c>
      <c r="E707" s="7">
        <f>VLOOKUP(C707,Tabla3[[Nombre municipio]:[Población DANE]],3)</f>
        <v>50242</v>
      </c>
      <c r="F707" s="7">
        <f t="shared" si="21"/>
        <v>14</v>
      </c>
      <c r="I707" s="12" t="str">
        <f t="shared" si="20"/>
        <v>puesto = Puesto.objects.create(id=698,dpto_name='LA GUAJIRA',mun_name='FONSECA',comuna_name='', num_curul=14, fecha=fecha_aware)</v>
      </c>
    </row>
    <row r="708" spans="1:9" x14ac:dyDescent="0.25">
      <c r="A708">
        <v>699</v>
      </c>
      <c r="B708" t="s">
        <v>5952</v>
      </c>
      <c r="C708" t="s">
        <v>6394</v>
      </c>
      <c r="E708" s="7">
        <f>VLOOKUP(C708,Tabla3[[Nombre municipio]:[Población DANE]],3)</f>
        <v>13627</v>
      </c>
      <c r="F708" s="7">
        <f t="shared" si="21"/>
        <v>8</v>
      </c>
      <c r="I708" s="12" t="str">
        <f t="shared" si="20"/>
        <v>puesto = Puesto.objects.create(id=699,dpto_name='LA GUAJIRA',mun_name='HATONUEVO',comuna_name='', num_curul=8, fecha=fecha_aware)</v>
      </c>
    </row>
    <row r="709" spans="1:9" x14ac:dyDescent="0.25">
      <c r="A709">
        <v>700</v>
      </c>
      <c r="B709" t="s">
        <v>5952</v>
      </c>
      <c r="C709" t="s">
        <v>6316</v>
      </c>
      <c r="E709" s="7">
        <f>VLOOKUP(C709,Tabla3[[Nombre municipio]:[Población DANE]],3)</f>
        <v>200136</v>
      </c>
      <c r="F709" s="7">
        <f t="shared" si="21"/>
        <v>17</v>
      </c>
      <c r="I709" s="12" t="str">
        <f t="shared" si="20"/>
        <v>puesto = Puesto.objects.create(id=700,dpto_name='LA GUAJIRA',mun_name='MAICAO',comuna_name='', num_curul=17, fecha=fecha_aware)</v>
      </c>
    </row>
    <row r="710" spans="1:9" x14ac:dyDescent="0.25">
      <c r="A710">
        <v>701</v>
      </c>
      <c r="B710" t="s">
        <v>5952</v>
      </c>
      <c r="C710" t="s">
        <v>6316</v>
      </c>
      <c r="D710" t="s">
        <v>32890</v>
      </c>
      <c r="E710" s="7">
        <f>VLOOKUP(C710,Tabla3[[Nombre municipio]:[Población DANE]],3)</f>
        <v>200136</v>
      </c>
      <c r="F710" s="7">
        <f t="shared" si="21"/>
        <v>17</v>
      </c>
      <c r="I710" s="12" t="str">
        <f t="shared" si="20"/>
        <v>puesto = Puesto.objects.create(id=701,dpto_name='LA GUAJIRA',mun_name='MAICAO',comuna_name='COMUNA 3', num_curul=17, fecha=fecha_aware)</v>
      </c>
    </row>
    <row r="711" spans="1:9" x14ac:dyDescent="0.25">
      <c r="A711">
        <v>702</v>
      </c>
      <c r="B711" t="s">
        <v>5952</v>
      </c>
      <c r="C711" t="s">
        <v>6316</v>
      </c>
      <c r="D711" t="s">
        <v>32936</v>
      </c>
      <c r="E711" s="7">
        <f>VLOOKUP(C711,Tabla3[[Nombre municipio]:[Población DANE]],3)</f>
        <v>200136</v>
      </c>
      <c r="F711" s="7">
        <f t="shared" si="21"/>
        <v>17</v>
      </c>
      <c r="I711" s="12" t="str">
        <f t="shared" si="20"/>
        <v>puesto = Puesto.objects.create(id=702,dpto_name='LA GUAJIRA',mun_name='MAICAO',comuna_name='COMUNA 4', num_curul=17, fecha=fecha_aware)</v>
      </c>
    </row>
    <row r="712" spans="1:9" x14ac:dyDescent="0.25">
      <c r="A712">
        <v>703</v>
      </c>
      <c r="B712" t="s">
        <v>5952</v>
      </c>
      <c r="C712" t="s">
        <v>6316</v>
      </c>
      <c r="D712" t="s">
        <v>32916</v>
      </c>
      <c r="E712" s="7">
        <f>VLOOKUP(C712,Tabla3[[Nombre municipio]:[Población DANE]],3)</f>
        <v>200136</v>
      </c>
      <c r="F712" s="7">
        <f t="shared" si="21"/>
        <v>17</v>
      </c>
      <c r="I712" s="12" t="str">
        <f t="shared" si="20"/>
        <v>puesto = Puesto.objects.create(id=703,dpto_name='LA GUAJIRA',mun_name='MAICAO',comuna_name='COMUNA 5', num_curul=17, fecha=fecha_aware)</v>
      </c>
    </row>
    <row r="713" spans="1:9" x14ac:dyDescent="0.25">
      <c r="A713">
        <v>704</v>
      </c>
      <c r="B713" t="s">
        <v>5952</v>
      </c>
      <c r="C713" t="s">
        <v>6119</v>
      </c>
      <c r="E713" s="7">
        <f>VLOOKUP(C713,Tabla3[[Nombre municipio]:[Población DANE]],3)</f>
        <v>15950</v>
      </c>
      <c r="F713" s="7">
        <f t="shared" si="21"/>
        <v>8</v>
      </c>
      <c r="I713" s="12" t="str">
        <f t="shared" si="20"/>
        <v>puesto = Puesto.objects.create(id=704,dpto_name='LA GUAJIRA',mun_name='RIOHACHA',comuna_name='', num_curul=8, fecha=fecha_aware)</v>
      </c>
    </row>
    <row r="714" spans="1:9" x14ac:dyDescent="0.25">
      <c r="A714">
        <v>705</v>
      </c>
      <c r="B714" t="s">
        <v>5952</v>
      </c>
      <c r="C714" t="s">
        <v>6119</v>
      </c>
      <c r="D714" t="s">
        <v>33043</v>
      </c>
      <c r="E714" s="7">
        <f>VLOOKUP(C714,Tabla3[[Nombre municipio]:[Población DANE]],3)</f>
        <v>15950</v>
      </c>
      <c r="F714" s="7">
        <f t="shared" si="21"/>
        <v>8</v>
      </c>
      <c r="I714" s="12" t="str">
        <f t="shared" si="20"/>
        <v>puesto = Puesto.objects.create(id=705,dpto_name='LA GUAJIRA',mun_name='RIOHACHA',comuna_name='COMUNA 1 CENTRO HISTORICO', num_curul=8, fecha=fecha_aware)</v>
      </c>
    </row>
    <row r="715" spans="1:9" x14ac:dyDescent="0.25">
      <c r="A715">
        <v>706</v>
      </c>
      <c r="B715" t="s">
        <v>5952</v>
      </c>
      <c r="C715" t="s">
        <v>6119</v>
      </c>
      <c r="D715" t="s">
        <v>33079</v>
      </c>
      <c r="E715" s="7">
        <f>VLOOKUP(C715,Tabla3[[Nombre municipio]:[Población DANE]],3)</f>
        <v>15950</v>
      </c>
      <c r="F715" s="7">
        <f t="shared" si="21"/>
        <v>8</v>
      </c>
      <c r="I715" s="12" t="str">
        <f t="shared" ref="I715:I778" si="22">CONCATENATE($I$2,A715,$J$2,B715,$K$2,C715,$L$2,D715,$M$2,F715,$N$2,$P$2)</f>
        <v>puesto = Puesto.objects.create(id=706,dpto_name='LA GUAJIRA',mun_name='RIOHACHA',comuna_name='COMUNA 10 EL DIVIDIVI', num_curul=8, fecha=fecha_aware)</v>
      </c>
    </row>
    <row r="716" spans="1:9" x14ac:dyDescent="0.25">
      <c r="A716">
        <v>707</v>
      </c>
      <c r="B716" t="s">
        <v>5952</v>
      </c>
      <c r="C716" t="s">
        <v>6119</v>
      </c>
      <c r="D716" t="s">
        <v>33075</v>
      </c>
      <c r="E716" s="7">
        <f>VLOOKUP(C716,Tabla3[[Nombre municipio]:[Población DANE]],3)</f>
        <v>15950</v>
      </c>
      <c r="F716" s="7">
        <f t="shared" si="21"/>
        <v>8</v>
      </c>
      <c r="I716" s="12" t="str">
        <f t="shared" si="22"/>
        <v>puesto = Puesto.objects.create(id=707,dpto_name='LA GUAJIRA',mun_name='RIOHACHA',comuna_name='COMUNA 5 AER. ALMIRANTE PADILL', num_curul=8, fecha=fecha_aware)</v>
      </c>
    </row>
    <row r="717" spans="1:9" x14ac:dyDescent="0.25">
      <c r="A717">
        <v>708</v>
      </c>
      <c r="B717" t="s">
        <v>5952</v>
      </c>
      <c r="C717" t="s">
        <v>6119</v>
      </c>
      <c r="D717" t="s">
        <v>33046</v>
      </c>
      <c r="E717" s="7">
        <f>VLOOKUP(C717,Tabla3[[Nombre municipio]:[Población DANE]],3)</f>
        <v>15950</v>
      </c>
      <c r="F717" s="7">
        <f t="shared" si="21"/>
        <v>8</v>
      </c>
      <c r="I717" s="12" t="str">
        <f t="shared" si="22"/>
        <v>puesto = Puesto.objects.create(id=708,dpto_name='LA GUAJIRA',mun_name='RIOHACHA',comuna_name='COMUNA 9 ECOTUR.RIO RANCHERIA', num_curul=8, fecha=fecha_aware)</v>
      </c>
    </row>
    <row r="718" spans="1:9" x14ac:dyDescent="0.25">
      <c r="A718">
        <v>709</v>
      </c>
      <c r="B718" t="s">
        <v>5952</v>
      </c>
      <c r="C718" t="s">
        <v>6119</v>
      </c>
      <c r="D718" t="s">
        <v>33010</v>
      </c>
      <c r="E718" s="7">
        <f>VLOOKUP(C718,Tabla3[[Nombre municipio]:[Población DANE]],3)</f>
        <v>15950</v>
      </c>
      <c r="F718" s="7">
        <f t="shared" ref="F718:F781" si="23">IF(E718&gt;=100001, 17, IF(E718&gt;=20001, 14, 8))</f>
        <v>8</v>
      </c>
      <c r="I718" s="12" t="str">
        <f t="shared" si="22"/>
        <v>puesto = Puesto.objects.create(id=709,dpto_name='LA GUAJIRA',mun_name='RIOHACHA',comuna_name='CORR VILLA MARTIN (MACHOBACHO)', num_curul=8, fecha=fecha_aware)</v>
      </c>
    </row>
    <row r="719" spans="1:9" x14ac:dyDescent="0.25">
      <c r="A719">
        <v>710</v>
      </c>
      <c r="B719" t="s">
        <v>5952</v>
      </c>
      <c r="C719" t="s">
        <v>6119</v>
      </c>
      <c r="D719" t="s">
        <v>32917</v>
      </c>
      <c r="E719" s="7">
        <f>VLOOKUP(C719,Tabla3[[Nombre municipio]:[Población DANE]],3)</f>
        <v>15950</v>
      </c>
      <c r="F719" s="7">
        <f t="shared" si="23"/>
        <v>8</v>
      </c>
      <c r="I719" s="12" t="str">
        <f t="shared" si="22"/>
        <v>puesto = Puesto.objects.create(id=710,dpto_name='LA GUAJIRA',mun_name='RIOHACHA',comuna_name='CORREGIMIENTO  CAMARONES', num_curul=8, fecha=fecha_aware)</v>
      </c>
    </row>
    <row r="720" spans="1:9" x14ac:dyDescent="0.25">
      <c r="A720">
        <v>711</v>
      </c>
      <c r="B720" t="s">
        <v>5952</v>
      </c>
      <c r="C720" t="s">
        <v>6119</v>
      </c>
      <c r="D720" t="s">
        <v>33012</v>
      </c>
      <c r="E720" s="7">
        <f>VLOOKUP(C720,Tabla3[[Nombre municipio]:[Población DANE]],3)</f>
        <v>15950</v>
      </c>
      <c r="F720" s="7">
        <f t="shared" si="23"/>
        <v>8</v>
      </c>
      <c r="I720" s="12" t="str">
        <f t="shared" si="22"/>
        <v>puesto = Puesto.objects.create(id=711,dpto_name='LA GUAJIRA',mun_name='RIOHACHA',comuna_name='CORREGIMIENTO CERRILLO', num_curul=8, fecha=fecha_aware)</v>
      </c>
    </row>
    <row r="721" spans="1:9" x14ac:dyDescent="0.25">
      <c r="A721">
        <v>712</v>
      </c>
      <c r="B721" t="s">
        <v>5952</v>
      </c>
      <c r="C721" t="s">
        <v>6119</v>
      </c>
      <c r="D721" t="s">
        <v>32990</v>
      </c>
      <c r="E721" s="7">
        <f>VLOOKUP(C721,Tabla3[[Nombre municipio]:[Población DANE]],3)</f>
        <v>15950</v>
      </c>
      <c r="F721" s="7">
        <f t="shared" si="23"/>
        <v>8</v>
      </c>
      <c r="I721" s="12" t="str">
        <f t="shared" si="22"/>
        <v>puesto = Puesto.objects.create(id=712,dpto_name='LA GUAJIRA',mun_name='RIOHACHA',comuna_name='CORREGIMIENTO LAS PALMAS', num_curul=8, fecha=fecha_aware)</v>
      </c>
    </row>
    <row r="722" spans="1:9" x14ac:dyDescent="0.25">
      <c r="A722">
        <v>713</v>
      </c>
      <c r="B722" t="s">
        <v>5952</v>
      </c>
      <c r="C722" t="s">
        <v>6120</v>
      </c>
      <c r="E722" s="7">
        <f>VLOOKUP(C722,Tabla3[[Nombre municipio]:[Población DANE]],3)</f>
        <v>21540</v>
      </c>
      <c r="F722" s="7">
        <f t="shared" si="23"/>
        <v>14</v>
      </c>
      <c r="I722" s="12" t="str">
        <f t="shared" si="22"/>
        <v>puesto = Puesto.objects.create(id=713,dpto_name='LA GUAJIRA',mun_name='SAN JUAN DEL CESAR',comuna_name='', num_curul=14, fecha=fecha_aware)</v>
      </c>
    </row>
    <row r="723" spans="1:9" x14ac:dyDescent="0.25">
      <c r="A723">
        <v>714</v>
      </c>
      <c r="B723" t="s">
        <v>5952</v>
      </c>
      <c r="C723" t="s">
        <v>6183</v>
      </c>
      <c r="E723" s="7">
        <f>VLOOKUP(C723,Tabla3[[Nombre municipio]:[Población DANE]],3)</f>
        <v>192278</v>
      </c>
      <c r="F723" s="7">
        <f t="shared" si="23"/>
        <v>17</v>
      </c>
      <c r="I723" s="12" t="str">
        <f t="shared" si="22"/>
        <v>puesto = Puesto.objects.create(id=714,dpto_name='LA GUAJIRA',mun_name='URIBIA',comuna_name='', num_curul=17, fecha=fecha_aware)</v>
      </c>
    </row>
    <row r="724" spans="1:9" x14ac:dyDescent="0.25">
      <c r="A724">
        <v>715</v>
      </c>
      <c r="B724" t="s">
        <v>5952</v>
      </c>
      <c r="C724" t="s">
        <v>6266</v>
      </c>
      <c r="E724" s="7">
        <f>VLOOKUP(C724,Tabla3[[Nombre municipio]:[Población DANE]],3)</f>
        <v>31885</v>
      </c>
      <c r="F724" s="7">
        <f t="shared" si="23"/>
        <v>14</v>
      </c>
      <c r="I724" s="12" t="str">
        <f t="shared" si="22"/>
        <v>puesto = Puesto.objects.create(id=715,dpto_name='LA GUAJIRA',mun_name='URUMITA',comuna_name='', num_curul=14, fecha=fecha_aware)</v>
      </c>
    </row>
    <row r="725" spans="1:9" x14ac:dyDescent="0.25">
      <c r="A725">
        <v>716</v>
      </c>
      <c r="B725" t="s">
        <v>931</v>
      </c>
      <c r="C725" t="s">
        <v>6537</v>
      </c>
      <c r="E725" s="7">
        <f>VLOOKUP(C725,Tabla3[[Nombre municipio]:[Población DANE]],3)</f>
        <v>17549</v>
      </c>
      <c r="F725" s="7">
        <f t="shared" si="23"/>
        <v>8</v>
      </c>
      <c r="I725" s="12" t="str">
        <f t="shared" si="22"/>
        <v>puesto = Puesto.objects.create(id=716,dpto_name='MAGDALENA',mun_name='ALGARROBO',comuna_name='', num_curul=8, fecha=fecha_aware)</v>
      </c>
    </row>
    <row r="726" spans="1:9" x14ac:dyDescent="0.25">
      <c r="A726">
        <v>717</v>
      </c>
      <c r="B726" t="s">
        <v>931</v>
      </c>
      <c r="C726" t="s">
        <v>6125</v>
      </c>
      <c r="E726" s="7">
        <f>VLOOKUP(C726,Tabla3[[Nombre municipio]:[Población DANE]],3)</f>
        <v>44857</v>
      </c>
      <c r="F726" s="7">
        <f t="shared" si="23"/>
        <v>14</v>
      </c>
      <c r="I726" s="12" t="str">
        <f t="shared" si="22"/>
        <v>puesto = Puesto.objects.create(id=717,dpto_name='MAGDALENA',mun_name='ARACATACA',comuna_name='', num_curul=14, fecha=fecha_aware)</v>
      </c>
    </row>
    <row r="727" spans="1:9" x14ac:dyDescent="0.25">
      <c r="A727">
        <v>718</v>
      </c>
      <c r="B727" t="s">
        <v>931</v>
      </c>
      <c r="C727" t="s">
        <v>6218</v>
      </c>
      <c r="E727" s="7">
        <f>VLOOKUP(C727,Tabla3[[Nombre municipio]:[Población DANE]],3)</f>
        <v>5533</v>
      </c>
      <c r="F727" s="7">
        <f t="shared" si="23"/>
        <v>8</v>
      </c>
      <c r="I727" s="12" t="str">
        <f t="shared" si="22"/>
        <v>puesto = Puesto.objects.create(id=718,dpto_name='MAGDALENA',mun_name='ARIGUANI (EL DIFICIL)',comuna_name='', num_curul=8, fecha=fecha_aware)</v>
      </c>
    </row>
    <row r="728" spans="1:9" x14ac:dyDescent="0.25">
      <c r="A728">
        <v>719</v>
      </c>
      <c r="B728" t="s">
        <v>931</v>
      </c>
      <c r="C728" t="s">
        <v>6440</v>
      </c>
      <c r="E728" s="7">
        <f>VLOOKUP(C728,Tabla3[[Nombre municipio]:[Población DANE]],3)</f>
        <v>24624</v>
      </c>
      <c r="F728" s="7">
        <f t="shared" si="23"/>
        <v>14</v>
      </c>
      <c r="I728" s="12" t="str">
        <f t="shared" si="22"/>
        <v>puesto = Puesto.objects.create(id=719,dpto_name='MAGDALENA',mun_name='CHIVOLO',comuna_name='', num_curul=14, fecha=fecha_aware)</v>
      </c>
    </row>
    <row r="729" spans="1:9" x14ac:dyDescent="0.25">
      <c r="A729">
        <v>720</v>
      </c>
      <c r="B729" t="s">
        <v>931</v>
      </c>
      <c r="C729" t="s">
        <v>6128</v>
      </c>
      <c r="E729" s="7">
        <f>VLOOKUP(C729,Tabla3[[Nombre municipio]:[Población DANE]],3)</f>
        <v>132157</v>
      </c>
      <c r="F729" s="7">
        <f t="shared" si="23"/>
        <v>17</v>
      </c>
      <c r="I729" s="12" t="str">
        <f t="shared" si="22"/>
        <v>puesto = Puesto.objects.create(id=720,dpto_name='MAGDALENA',mun_name='CIENAGA',comuna_name='', num_curul=17, fecha=fecha_aware)</v>
      </c>
    </row>
    <row r="730" spans="1:9" x14ac:dyDescent="0.25">
      <c r="A730">
        <v>721</v>
      </c>
      <c r="B730" t="s">
        <v>931</v>
      </c>
      <c r="C730" t="s">
        <v>6128</v>
      </c>
      <c r="D730" t="s">
        <v>33022</v>
      </c>
      <c r="E730" s="7">
        <f>VLOOKUP(C730,Tabla3[[Nombre municipio]:[Población DANE]],3)</f>
        <v>132157</v>
      </c>
      <c r="F730" s="7">
        <f t="shared" si="23"/>
        <v>17</v>
      </c>
      <c r="I730" s="12" t="str">
        <f t="shared" si="22"/>
        <v>puesto = Puesto.objects.create(id=721,dpto_name='MAGDALENA',mun_name='CIENAGA',comuna_name='COMUNA 1 MAR CARIBE', num_curul=17, fecha=fecha_aware)</v>
      </c>
    </row>
    <row r="731" spans="1:9" x14ac:dyDescent="0.25">
      <c r="A731">
        <v>722</v>
      </c>
      <c r="B731" t="s">
        <v>931</v>
      </c>
      <c r="C731" t="s">
        <v>6128</v>
      </c>
      <c r="D731" t="s">
        <v>33054</v>
      </c>
      <c r="E731" s="7">
        <f>VLOOKUP(C731,Tabla3[[Nombre municipio]:[Población DANE]],3)</f>
        <v>132157</v>
      </c>
      <c r="F731" s="7">
        <f t="shared" si="23"/>
        <v>17</v>
      </c>
      <c r="I731" s="12" t="str">
        <f t="shared" si="22"/>
        <v>puesto = Puesto.objects.create(id=722,dpto_name='MAGDALENA',mun_name='CIENAGA',comuna_name='COMUNA 2 SAN JUAN DE CORDOBA', num_curul=17, fecha=fecha_aware)</v>
      </c>
    </row>
    <row r="732" spans="1:9" x14ac:dyDescent="0.25">
      <c r="A732">
        <v>723</v>
      </c>
      <c r="B732" t="s">
        <v>931</v>
      </c>
      <c r="C732" t="s">
        <v>6128</v>
      </c>
      <c r="D732" t="s">
        <v>33002</v>
      </c>
      <c r="E732" s="7">
        <f>VLOOKUP(C732,Tabla3[[Nombre municipio]:[Población DANE]],3)</f>
        <v>132157</v>
      </c>
      <c r="F732" s="7">
        <f t="shared" si="23"/>
        <v>17</v>
      </c>
      <c r="I732" s="12" t="str">
        <f t="shared" si="22"/>
        <v>puesto = Puesto.objects.create(id=723,dpto_name='MAGDALENA',mun_name='CIENAGA',comuna_name='COMUNA 3 CIENAGA GRANDE', num_curul=17, fecha=fecha_aware)</v>
      </c>
    </row>
    <row r="733" spans="1:9" x14ac:dyDescent="0.25">
      <c r="A733">
        <v>724</v>
      </c>
      <c r="B733" t="s">
        <v>931</v>
      </c>
      <c r="C733" t="s">
        <v>6128</v>
      </c>
      <c r="D733" t="s">
        <v>33061</v>
      </c>
      <c r="E733" s="7">
        <f>VLOOKUP(C733,Tabla3[[Nombre municipio]:[Población DANE]],3)</f>
        <v>132157</v>
      </c>
      <c r="F733" s="7">
        <f t="shared" si="23"/>
        <v>17</v>
      </c>
      <c r="I733" s="12" t="str">
        <f t="shared" si="22"/>
        <v>puesto = Puesto.objects.create(id=724,dpto_name='MAGDALENA',mun_name='CIENAGA',comuna_name='COMUNA 4 NUEVO HORIZONTE', num_curul=17, fecha=fecha_aware)</v>
      </c>
    </row>
    <row r="734" spans="1:9" x14ac:dyDescent="0.25">
      <c r="A734">
        <v>725</v>
      </c>
      <c r="B734" t="s">
        <v>931</v>
      </c>
      <c r="C734" t="s">
        <v>6128</v>
      </c>
      <c r="D734" t="s">
        <v>6568</v>
      </c>
      <c r="E734" s="7">
        <f>VLOOKUP(C734,Tabla3[[Nombre municipio]:[Población DANE]],3)</f>
        <v>132157</v>
      </c>
      <c r="F734" s="7">
        <f t="shared" si="23"/>
        <v>17</v>
      </c>
      <c r="I734" s="12" t="str">
        <f t="shared" si="22"/>
        <v>puesto = Puesto.objects.create(id=725,dpto_name='MAGDALENA',mun_name='CIENAGA',comuna_name='CORREGIMIENTO SEVILLANO', num_curul=17, fecha=fecha_aware)</v>
      </c>
    </row>
    <row r="735" spans="1:9" x14ac:dyDescent="0.25">
      <c r="A735">
        <v>726</v>
      </c>
      <c r="B735" t="s">
        <v>931</v>
      </c>
      <c r="C735" t="s">
        <v>6322</v>
      </c>
      <c r="E735" s="7">
        <f>VLOOKUP(C735,Tabla3[[Nombre municipio]:[Población DANE]],3)</f>
        <v>73253</v>
      </c>
      <c r="F735" s="7">
        <f t="shared" si="23"/>
        <v>14</v>
      </c>
      <c r="I735" s="12" t="str">
        <f t="shared" si="22"/>
        <v>puesto = Puesto.objects.create(id=726,dpto_name='MAGDALENA',mun_name='EL BANCO',comuna_name='', num_curul=14, fecha=fecha_aware)</v>
      </c>
    </row>
    <row r="736" spans="1:9" x14ac:dyDescent="0.25">
      <c r="A736">
        <v>727</v>
      </c>
      <c r="B736" t="s">
        <v>931</v>
      </c>
      <c r="C736" t="s">
        <v>6322</v>
      </c>
      <c r="D736" t="s">
        <v>33008</v>
      </c>
      <c r="E736" s="7">
        <f>VLOOKUP(C736,Tabla3[[Nombre municipio]:[Población DANE]],3)</f>
        <v>73253</v>
      </c>
      <c r="F736" s="7">
        <f t="shared" si="23"/>
        <v>14</v>
      </c>
      <c r="I736" s="12" t="str">
        <f t="shared" si="22"/>
        <v>puesto = Puesto.objects.create(id=727,dpto_name='MAGDALENA',mun_name='EL BANCO',comuna_name='COMUNA 2  CENTRAL', num_curul=14, fecha=fecha_aware)</v>
      </c>
    </row>
    <row r="737" spans="1:9" x14ac:dyDescent="0.25">
      <c r="A737">
        <v>728</v>
      </c>
      <c r="B737" t="s">
        <v>931</v>
      </c>
      <c r="C737" t="s">
        <v>6264</v>
      </c>
      <c r="E737" s="7">
        <f>VLOOKUP(C737,Tabla3[[Nombre municipio]:[Población DANE]],3)</f>
        <v>25382</v>
      </c>
      <c r="F737" s="7">
        <f t="shared" si="23"/>
        <v>14</v>
      </c>
      <c r="I737" s="12" t="str">
        <f t="shared" si="22"/>
        <v>puesto = Puesto.objects.create(id=728,dpto_name='MAGDALENA',mun_name='EL PIÑON',comuna_name='', num_curul=14, fecha=fecha_aware)</v>
      </c>
    </row>
    <row r="738" spans="1:9" x14ac:dyDescent="0.25">
      <c r="A738">
        <v>729</v>
      </c>
      <c r="B738" t="s">
        <v>931</v>
      </c>
      <c r="C738" t="s">
        <v>6123</v>
      </c>
      <c r="E738" s="7">
        <f>VLOOKUP(C738,Tabla3[[Nombre municipio]:[Población DANE]],3)</f>
        <v>74175</v>
      </c>
      <c r="F738" s="7">
        <f t="shared" si="23"/>
        <v>14</v>
      </c>
      <c r="I738" s="12" t="str">
        <f t="shared" si="22"/>
        <v>puesto = Puesto.objects.create(id=729,dpto_name='MAGDALENA',mun_name='FUNDACION',comuna_name='', num_curul=14, fecha=fecha_aware)</v>
      </c>
    </row>
    <row r="739" spans="1:9" x14ac:dyDescent="0.25">
      <c r="A739">
        <v>730</v>
      </c>
      <c r="B739" t="s">
        <v>931</v>
      </c>
      <c r="C739" t="s">
        <v>6024</v>
      </c>
      <c r="E739" s="7">
        <f>VLOOKUP(C739,Tabla3[[Nombre municipio]:[Población DANE]],3)</f>
        <v>15361</v>
      </c>
      <c r="F739" s="7">
        <f t="shared" si="23"/>
        <v>8</v>
      </c>
      <c r="I739" s="12" t="str">
        <f t="shared" si="22"/>
        <v>puesto = Puesto.objects.create(id=730,dpto_name='MAGDALENA',mun_name='GUAMAL',comuna_name='', num_curul=8, fecha=fecha_aware)</v>
      </c>
    </row>
    <row r="740" spans="1:9" x14ac:dyDescent="0.25">
      <c r="A740">
        <v>731</v>
      </c>
      <c r="B740" t="s">
        <v>931</v>
      </c>
      <c r="C740" t="s">
        <v>6351</v>
      </c>
      <c r="E740" s="7">
        <f>VLOOKUP(C740,Tabla3[[Nombre municipio]:[Población DANE]],3)</f>
        <v>22104</v>
      </c>
      <c r="F740" s="7">
        <f t="shared" si="23"/>
        <v>14</v>
      </c>
      <c r="I740" s="12" t="str">
        <f t="shared" si="22"/>
        <v>puesto = Puesto.objects.create(id=731,dpto_name='MAGDALENA',mun_name='NUEVA GRANADA',comuna_name='', num_curul=14, fecha=fecha_aware)</v>
      </c>
    </row>
    <row r="741" spans="1:9" x14ac:dyDescent="0.25">
      <c r="A741">
        <v>732</v>
      </c>
      <c r="B741" t="s">
        <v>931</v>
      </c>
      <c r="C741" t="s">
        <v>3539</v>
      </c>
      <c r="E741" s="7">
        <f>VLOOKUP(C741,Tabla3[[Nombre municipio]:[Población DANE]],3)</f>
        <v>10411</v>
      </c>
      <c r="F741" s="7">
        <f t="shared" si="23"/>
        <v>8</v>
      </c>
      <c r="I741" s="12" t="str">
        <f t="shared" si="22"/>
        <v>puesto = Puesto.objects.create(id=732,dpto_name='MAGDALENA',mun_name='PEDRAZA',comuna_name='', num_curul=8, fecha=fecha_aware)</v>
      </c>
    </row>
    <row r="742" spans="1:9" x14ac:dyDescent="0.25">
      <c r="A742">
        <v>733</v>
      </c>
      <c r="B742" t="s">
        <v>931</v>
      </c>
      <c r="C742" t="s">
        <v>6127</v>
      </c>
      <c r="E742" s="7">
        <f>VLOOKUP(C742,Tabla3[[Nombre municipio]:[Población DANE]],3)</f>
        <v>41612</v>
      </c>
      <c r="F742" s="7">
        <f t="shared" si="23"/>
        <v>14</v>
      </c>
      <c r="I742" s="12" t="str">
        <f t="shared" si="22"/>
        <v>puesto = Puesto.objects.create(id=733,dpto_name='MAGDALENA',mun_name='PIVIJAY',comuna_name='', num_curul=14, fecha=fecha_aware)</v>
      </c>
    </row>
    <row r="743" spans="1:9" x14ac:dyDescent="0.25">
      <c r="A743">
        <v>734</v>
      </c>
      <c r="B743" t="s">
        <v>931</v>
      </c>
      <c r="C743" t="s">
        <v>6426</v>
      </c>
      <c r="E743" s="7">
        <f>VLOOKUP(C743,Tabla3[[Nombre municipio]:[Población DANE]],3)</f>
        <v>68231</v>
      </c>
      <c r="F743" s="7">
        <f t="shared" si="23"/>
        <v>14</v>
      </c>
      <c r="I743" s="12" t="str">
        <f t="shared" si="22"/>
        <v>puesto = Puesto.objects.create(id=734,dpto_name='MAGDALENA',mun_name='PLATO',comuna_name='', num_curul=14, fecha=fecha_aware)</v>
      </c>
    </row>
    <row r="744" spans="1:9" x14ac:dyDescent="0.25">
      <c r="A744">
        <v>735</v>
      </c>
      <c r="B744" t="s">
        <v>931</v>
      </c>
      <c r="C744" t="s">
        <v>6425</v>
      </c>
      <c r="E744" s="7">
        <f>VLOOKUP(C744,Tabla3[[Nombre municipio]:[Población DANE]],3)</f>
        <v>33789</v>
      </c>
      <c r="F744" s="7">
        <f t="shared" si="23"/>
        <v>14</v>
      </c>
      <c r="I744" s="12" t="str">
        <f t="shared" si="22"/>
        <v>puesto = Puesto.objects.create(id=735,dpto_name='MAGDALENA',mun_name='PUEBLOVIEJO',comuna_name='', num_curul=14, fecha=fecha_aware)</v>
      </c>
    </row>
    <row r="745" spans="1:9" x14ac:dyDescent="0.25">
      <c r="A745">
        <v>736</v>
      </c>
      <c r="B745" t="s">
        <v>931</v>
      </c>
      <c r="C745" t="s">
        <v>6541</v>
      </c>
      <c r="E745" s="7">
        <f>VLOOKUP(C745,Tabla3[[Nombre municipio]:[Población DANE]],3)</f>
        <v>12766</v>
      </c>
      <c r="F745" s="7">
        <f t="shared" si="23"/>
        <v>8</v>
      </c>
      <c r="I745" s="12" t="str">
        <f t="shared" si="22"/>
        <v>puesto = Puesto.objects.create(id=736,dpto_name='MAGDALENA',mun_name='REMOLINO',comuna_name='', num_curul=8, fecha=fecha_aware)</v>
      </c>
    </row>
    <row r="746" spans="1:9" x14ac:dyDescent="0.25">
      <c r="A746">
        <v>737</v>
      </c>
      <c r="B746" t="s">
        <v>931</v>
      </c>
      <c r="C746" t="s">
        <v>6272</v>
      </c>
      <c r="E746" s="7">
        <f>VLOOKUP(C746,Tabla3[[Nombre municipio]:[Población DANE]],3)</f>
        <v>22080</v>
      </c>
      <c r="F746" s="7">
        <f t="shared" si="23"/>
        <v>14</v>
      </c>
      <c r="I746" s="12" t="str">
        <f t="shared" si="22"/>
        <v>puesto = Puesto.objects.create(id=737,dpto_name='MAGDALENA',mun_name='SAN SEBASTIAN DE BUENAVISTA',comuna_name='', num_curul=14, fecha=fecha_aware)</v>
      </c>
    </row>
    <row r="747" spans="1:9" x14ac:dyDescent="0.25">
      <c r="A747">
        <v>738</v>
      </c>
      <c r="B747" t="s">
        <v>931</v>
      </c>
      <c r="C747" t="s">
        <v>6126</v>
      </c>
      <c r="E747" s="7">
        <f>VLOOKUP(C747,Tabla3[[Nombre municipio]:[Población DANE]],3)</f>
        <v>27616</v>
      </c>
      <c r="F747" s="7">
        <f t="shared" si="23"/>
        <v>14</v>
      </c>
      <c r="I747" s="12" t="str">
        <f t="shared" si="22"/>
        <v>puesto = Puesto.objects.create(id=738,dpto_name='MAGDALENA',mun_name='SANTA ANA',comuna_name='', num_curul=14, fecha=fecha_aware)</v>
      </c>
    </row>
    <row r="748" spans="1:9" x14ac:dyDescent="0.25">
      <c r="A748">
        <v>739</v>
      </c>
      <c r="B748" t="s">
        <v>931</v>
      </c>
      <c r="C748" t="s">
        <v>6310</v>
      </c>
      <c r="E748" s="7">
        <f>VLOOKUP(C748,Tabla3[[Nombre municipio]:[Población DANE]],3)</f>
        <v>11606</v>
      </c>
      <c r="F748" s="7">
        <f t="shared" si="23"/>
        <v>8</v>
      </c>
      <c r="I748" s="12" t="str">
        <f t="shared" si="22"/>
        <v>puesto = Puesto.objects.create(id=739,dpto_name='MAGDALENA',mun_name='SANTA BARBARA DE PINTO',comuna_name='', num_curul=8, fecha=fecha_aware)</v>
      </c>
    </row>
    <row r="749" spans="1:9" x14ac:dyDescent="0.25">
      <c r="A749">
        <v>740</v>
      </c>
      <c r="B749" t="s">
        <v>931</v>
      </c>
      <c r="C749" t="s">
        <v>6121</v>
      </c>
      <c r="E749" s="7">
        <f>VLOOKUP(C749,Tabla3[[Nombre municipio]:[Población DANE]],3)</f>
        <v>11173</v>
      </c>
      <c r="F749" s="7">
        <f t="shared" si="23"/>
        <v>8</v>
      </c>
      <c r="I749" s="12" t="str">
        <f t="shared" si="22"/>
        <v>puesto = Puesto.objects.create(id=740,dpto_name='MAGDALENA',mun_name='SANTA MARTA',comuna_name='', num_curul=8, fecha=fecha_aware)</v>
      </c>
    </row>
    <row r="750" spans="1:9" x14ac:dyDescent="0.25">
      <c r="A750">
        <v>741</v>
      </c>
      <c r="B750" t="s">
        <v>931</v>
      </c>
      <c r="C750" t="s">
        <v>6121</v>
      </c>
      <c r="D750" t="s">
        <v>32899</v>
      </c>
      <c r="E750" s="7">
        <f>VLOOKUP(C750,Tabla3[[Nombre municipio]:[Población DANE]],3)</f>
        <v>11173</v>
      </c>
      <c r="F750" s="7">
        <f t="shared" si="23"/>
        <v>8</v>
      </c>
      <c r="I750" s="12" t="str">
        <f t="shared" si="22"/>
        <v>puesto = Puesto.objects.create(id=741,dpto_name='MAGDALENA',mun_name='SANTA MARTA',comuna_name='LOC.1TAYRONA S.PEDRO ALEJANDR', num_curul=8, fecha=fecha_aware)</v>
      </c>
    </row>
    <row r="751" spans="1:9" x14ac:dyDescent="0.25">
      <c r="A751">
        <v>742</v>
      </c>
      <c r="B751" t="s">
        <v>931</v>
      </c>
      <c r="C751" t="s">
        <v>6121</v>
      </c>
      <c r="D751" t="s">
        <v>32943</v>
      </c>
      <c r="E751" s="7">
        <f>VLOOKUP(C751,Tabla3[[Nombre municipio]:[Población DANE]],3)</f>
        <v>11173</v>
      </c>
      <c r="F751" s="7">
        <f t="shared" si="23"/>
        <v>8</v>
      </c>
      <c r="I751" s="12" t="str">
        <f t="shared" si="22"/>
        <v>puesto = Puesto.objects.create(id=742,dpto_name='MAGDALENA',mun_name='SANTA MARTA',comuna_name='LOC.2HIST.RODRIGO DE BASTIDAS', num_curul=8, fecha=fecha_aware)</v>
      </c>
    </row>
    <row r="752" spans="1:9" x14ac:dyDescent="0.25">
      <c r="A752">
        <v>743</v>
      </c>
      <c r="B752" t="s">
        <v>931</v>
      </c>
      <c r="C752" t="s">
        <v>6121</v>
      </c>
      <c r="D752" t="s">
        <v>32938</v>
      </c>
      <c r="E752" s="7">
        <f>VLOOKUP(C752,Tabla3[[Nombre municipio]:[Población DANE]],3)</f>
        <v>11173</v>
      </c>
      <c r="F752" s="7">
        <f t="shared" si="23"/>
        <v>8</v>
      </c>
      <c r="I752" s="12" t="str">
        <f t="shared" si="22"/>
        <v>puesto = Puesto.objects.create(id=743,dpto_name='MAGDALENA',mun_name='SANTA MARTA',comuna_name='LOC.3TURISTICA PERLA DEL CARIB', num_curul=8, fecha=fecha_aware)</v>
      </c>
    </row>
    <row r="753" spans="1:9" x14ac:dyDescent="0.25">
      <c r="A753">
        <v>744</v>
      </c>
      <c r="B753" t="s">
        <v>931</v>
      </c>
      <c r="C753" t="s">
        <v>6346</v>
      </c>
      <c r="E753" s="7">
        <f>VLOOKUP(C753,Tabla3[[Nombre municipio]:[Población DANE]],3)</f>
        <v>30470</v>
      </c>
      <c r="F753" s="7">
        <f t="shared" si="23"/>
        <v>14</v>
      </c>
      <c r="I753" s="12" t="str">
        <f t="shared" si="22"/>
        <v>puesto = Puesto.objects.create(id=744,dpto_name='MAGDALENA',mun_name='SITIONUEVO',comuna_name='', num_curul=14, fecha=fecha_aware)</v>
      </c>
    </row>
    <row r="754" spans="1:9" x14ac:dyDescent="0.25">
      <c r="A754">
        <v>745</v>
      </c>
      <c r="B754" t="s">
        <v>931</v>
      </c>
      <c r="C754" t="s">
        <v>6317</v>
      </c>
      <c r="E754" s="7">
        <f>VLOOKUP(C754,Tabla3[[Nombre municipio]:[Población DANE]],3)</f>
        <v>10904</v>
      </c>
      <c r="F754" s="7">
        <f t="shared" si="23"/>
        <v>8</v>
      </c>
      <c r="I754" s="12" t="str">
        <f t="shared" si="22"/>
        <v>puesto = Puesto.objects.create(id=745,dpto_name='MAGDALENA',mun_name='ZAPAYAN',comuna_name='', num_curul=8, fecha=fecha_aware)</v>
      </c>
    </row>
    <row r="755" spans="1:9" x14ac:dyDescent="0.25">
      <c r="A755">
        <v>746</v>
      </c>
      <c r="B755" t="s">
        <v>931</v>
      </c>
      <c r="C755" t="s">
        <v>6124</v>
      </c>
      <c r="E755" s="7">
        <f>VLOOKUP(C755,Tabla3[[Nombre municipio]:[Población DANE]],3)</f>
        <v>76962</v>
      </c>
      <c r="F755" s="7">
        <f t="shared" si="23"/>
        <v>14</v>
      </c>
      <c r="I755" s="12" t="str">
        <f t="shared" si="22"/>
        <v>puesto = Puesto.objects.create(id=746,dpto_name='MAGDALENA',mun_name='ZONA BANANERA (SEVILLA)',comuna_name='', num_curul=14, fecha=fecha_aware)</v>
      </c>
    </row>
    <row r="756" spans="1:9" x14ac:dyDescent="0.25">
      <c r="A756">
        <v>747</v>
      </c>
      <c r="B756" t="s">
        <v>4637</v>
      </c>
      <c r="C756" t="s">
        <v>6288</v>
      </c>
      <c r="E756" s="7">
        <f>VLOOKUP(C756,Tabla3[[Nombre municipio]:[Población DANE]],3)</f>
        <v>95500</v>
      </c>
      <c r="F756" s="7">
        <f t="shared" si="23"/>
        <v>14</v>
      </c>
      <c r="I756" s="12" t="str">
        <f t="shared" si="22"/>
        <v>puesto = Puesto.objects.create(id=747,dpto_name='META',mun_name='ACACIAS',comuna_name='', num_curul=14, fecha=fecha_aware)</v>
      </c>
    </row>
    <row r="757" spans="1:9" x14ac:dyDescent="0.25">
      <c r="A757">
        <v>748</v>
      </c>
      <c r="B757" t="s">
        <v>4637</v>
      </c>
      <c r="C757" t="s">
        <v>6273</v>
      </c>
      <c r="E757" s="7">
        <f>VLOOKUP(C757,Tabla3[[Nombre municipio]:[Población DANE]],3)</f>
        <v>7079</v>
      </c>
      <c r="F757" s="7">
        <f t="shared" si="23"/>
        <v>8</v>
      </c>
      <c r="I757" s="12" t="str">
        <f t="shared" si="22"/>
        <v>puesto = Puesto.objects.create(id=748,dpto_name='META',mun_name='BARRANCA DE UPIA',comuna_name='', num_curul=8, fecha=fecha_aware)</v>
      </c>
    </row>
    <row r="758" spans="1:9" x14ac:dyDescent="0.25">
      <c r="A758">
        <v>749</v>
      </c>
      <c r="B758" t="s">
        <v>4637</v>
      </c>
      <c r="C758" t="s">
        <v>6135</v>
      </c>
      <c r="E758" s="7">
        <f>VLOOKUP(C758,Tabla3[[Nombre municipio]:[Población DANE]],3)</f>
        <v>6554</v>
      </c>
      <c r="F758" s="7">
        <f t="shared" si="23"/>
        <v>8</v>
      </c>
      <c r="I758" s="12" t="str">
        <f t="shared" si="22"/>
        <v>puesto = Puesto.objects.create(id=749,dpto_name='META',mun_name='CABUYARO',comuna_name='', num_curul=8, fecha=fecha_aware)</v>
      </c>
    </row>
    <row r="759" spans="1:9" x14ac:dyDescent="0.25">
      <c r="A759">
        <v>750</v>
      </c>
      <c r="B759" t="s">
        <v>4637</v>
      </c>
      <c r="C759" t="s">
        <v>6136</v>
      </c>
      <c r="E759" s="7">
        <f>VLOOKUP(C759,Tabla3[[Nombre municipio]:[Población DANE]],3)</f>
        <v>15683</v>
      </c>
      <c r="F759" s="7">
        <f t="shared" si="23"/>
        <v>8</v>
      </c>
      <c r="I759" s="12" t="str">
        <f t="shared" si="22"/>
        <v>puesto = Puesto.objects.create(id=750,dpto_name='META',mun_name='CASTILLA LA NUEVA',comuna_name='', num_curul=8, fecha=fecha_aware)</v>
      </c>
    </row>
    <row r="760" spans="1:9" x14ac:dyDescent="0.25">
      <c r="A760">
        <v>751</v>
      </c>
      <c r="B760" t="s">
        <v>4637</v>
      </c>
      <c r="C760" t="s">
        <v>6389</v>
      </c>
      <c r="E760" s="7">
        <f>VLOOKUP(C760,Tabla3[[Nombre municipio]:[Población DANE]],3)</f>
        <v>24858</v>
      </c>
      <c r="F760" s="7">
        <f t="shared" si="23"/>
        <v>14</v>
      </c>
      <c r="I760" s="12" t="str">
        <f t="shared" si="22"/>
        <v>puesto = Puesto.objects.create(id=751,dpto_name='META',mun_name='CUMARAL',comuna_name='', num_curul=14, fecha=fecha_aware)</v>
      </c>
    </row>
    <row r="761" spans="1:9" x14ac:dyDescent="0.25">
      <c r="A761">
        <v>752</v>
      </c>
      <c r="B761" t="s">
        <v>4637</v>
      </c>
      <c r="C761" t="s">
        <v>6130</v>
      </c>
      <c r="E761" s="7">
        <f>VLOOKUP(C761,Tabla3[[Nombre municipio]:[Población DANE]],3)</f>
        <v>1870</v>
      </c>
      <c r="F761" s="7">
        <f t="shared" si="23"/>
        <v>8</v>
      </c>
      <c r="I761" s="12" t="str">
        <f t="shared" si="22"/>
        <v>puesto = Puesto.objects.create(id=752,dpto_name='META',mun_name='EL CALVARIO',comuna_name='', num_curul=8, fecha=fecha_aware)</v>
      </c>
    </row>
    <row r="762" spans="1:9" x14ac:dyDescent="0.25">
      <c r="A762">
        <v>753</v>
      </c>
      <c r="B762" t="s">
        <v>4637</v>
      </c>
      <c r="C762" t="s">
        <v>6352</v>
      </c>
      <c r="E762" s="7">
        <f>VLOOKUP(C762,Tabla3[[Nombre municipio]:[Población DANE]],3)</f>
        <v>8539</v>
      </c>
      <c r="F762" s="7">
        <f t="shared" si="23"/>
        <v>8</v>
      </c>
      <c r="I762" s="12" t="str">
        <f t="shared" si="22"/>
        <v>puesto = Puesto.objects.create(id=753,dpto_name='META',mun_name='EL CASTILLO',comuna_name='', num_curul=8, fecha=fecha_aware)</v>
      </c>
    </row>
    <row r="763" spans="1:9" x14ac:dyDescent="0.25">
      <c r="A763">
        <v>754</v>
      </c>
      <c r="B763" t="s">
        <v>4637</v>
      </c>
      <c r="C763" t="s">
        <v>6131</v>
      </c>
      <c r="E763" s="7">
        <f>VLOOKUP(C763,Tabla3[[Nombre municipio]:[Población DANE]],3)</f>
        <v>4284</v>
      </c>
      <c r="F763" s="7">
        <f t="shared" si="23"/>
        <v>8</v>
      </c>
      <c r="I763" s="12" t="str">
        <f t="shared" si="22"/>
        <v>puesto = Puesto.objects.create(id=754,dpto_name='META',mun_name='EL DORADO',comuna_name='', num_curul=8, fecha=fecha_aware)</v>
      </c>
    </row>
    <row r="764" spans="1:9" x14ac:dyDescent="0.25">
      <c r="A764">
        <v>755</v>
      </c>
      <c r="B764" t="s">
        <v>4637</v>
      </c>
      <c r="C764" t="s">
        <v>6132</v>
      </c>
      <c r="E764" s="7">
        <f>VLOOKUP(C764,Tabla3[[Nombre municipio]:[Población DANE]],3)</f>
        <v>13163</v>
      </c>
      <c r="F764" s="7">
        <f t="shared" si="23"/>
        <v>8</v>
      </c>
      <c r="I764" s="12" t="str">
        <f t="shared" si="22"/>
        <v>puesto = Puesto.objects.create(id=755,dpto_name='META',mun_name='FUENTE DE ORO',comuna_name='', num_curul=8, fecha=fecha_aware)</v>
      </c>
    </row>
    <row r="765" spans="1:9" x14ac:dyDescent="0.25">
      <c r="A765">
        <v>756</v>
      </c>
      <c r="B765" t="s">
        <v>4637</v>
      </c>
      <c r="C765" t="s">
        <v>6498</v>
      </c>
      <c r="E765" s="7">
        <f>VLOOKUP(C765,Tabla3[[Nombre municipio]:[Población DANE]],3)</f>
        <v>28920</v>
      </c>
      <c r="F765" s="7">
        <f t="shared" si="23"/>
        <v>14</v>
      </c>
      <c r="I765" s="12" t="str">
        <f t="shared" si="22"/>
        <v>puesto = Puesto.objects.create(id=756,dpto_name='META',mun_name='LA MACARENA',comuna_name='', num_curul=14, fecha=fecha_aware)</v>
      </c>
    </row>
    <row r="766" spans="1:9" x14ac:dyDescent="0.25">
      <c r="A766">
        <v>757</v>
      </c>
      <c r="B766" t="s">
        <v>4637</v>
      </c>
      <c r="C766" t="s">
        <v>6332</v>
      </c>
      <c r="E766" s="7">
        <f>VLOOKUP(C766,Tabla3[[Nombre municipio]:[Población DANE]],3)</f>
        <v>10144</v>
      </c>
      <c r="F766" s="7">
        <f t="shared" si="23"/>
        <v>8</v>
      </c>
      <c r="I766" s="12" t="str">
        <f t="shared" si="22"/>
        <v>puesto = Puesto.objects.create(id=757,dpto_name='META',mun_name='LEJANIAS',comuna_name='', num_curul=8, fecha=fecha_aware)</v>
      </c>
    </row>
    <row r="767" spans="1:9" x14ac:dyDescent="0.25">
      <c r="A767">
        <v>758</v>
      </c>
      <c r="B767" t="s">
        <v>4637</v>
      </c>
      <c r="C767" t="s">
        <v>6332</v>
      </c>
      <c r="D767" t="s">
        <v>6567</v>
      </c>
      <c r="E767" s="7">
        <f>VLOOKUP(C767,Tabla3[[Nombre municipio]:[Población DANE]],3)</f>
        <v>10144</v>
      </c>
      <c r="F767" s="7">
        <f t="shared" si="23"/>
        <v>8</v>
      </c>
      <c r="I767" s="12" t="str">
        <f t="shared" si="22"/>
        <v>puesto = Puesto.objects.create(id=758,dpto_name='META',mun_name='LEJANIAS',comuna_name='CORREGIMIENTO CACAYAL', num_curul=8, fecha=fecha_aware)</v>
      </c>
    </row>
    <row r="768" spans="1:9" x14ac:dyDescent="0.25">
      <c r="A768">
        <v>759</v>
      </c>
      <c r="B768" t="s">
        <v>4637</v>
      </c>
      <c r="C768" t="s">
        <v>6332</v>
      </c>
      <c r="D768" t="s">
        <v>33039</v>
      </c>
      <c r="E768" s="7">
        <f>VLOOKUP(C768,Tabla3[[Nombre municipio]:[Población DANE]],3)</f>
        <v>10144</v>
      </c>
      <c r="F768" s="7">
        <f t="shared" si="23"/>
        <v>8</v>
      </c>
      <c r="I768" s="12" t="str">
        <f t="shared" si="22"/>
        <v>puesto = Puesto.objects.create(id=759,dpto_name='META',mun_name='LEJANIAS',comuna_name='CORREGIMIENTO LA VENTICUATRO', num_curul=8, fecha=fecha_aware)</v>
      </c>
    </row>
    <row r="769" spans="1:9" x14ac:dyDescent="0.25">
      <c r="A769">
        <v>760</v>
      </c>
      <c r="B769" t="s">
        <v>4637</v>
      </c>
      <c r="C769" t="s">
        <v>6122</v>
      </c>
      <c r="E769" s="7">
        <f>VLOOKUP(C769,Tabla3[[Nombre municipio]:[Población DANE]],3)</f>
        <v>7474</v>
      </c>
      <c r="F769" s="7">
        <f t="shared" si="23"/>
        <v>8</v>
      </c>
      <c r="I769" s="12" t="str">
        <f t="shared" si="22"/>
        <v>puesto = Puesto.objects.create(id=760,dpto_name='META',mun_name='MAPIRIPAN',comuna_name='', num_curul=8, fecha=fecha_aware)</v>
      </c>
    </row>
    <row r="770" spans="1:9" x14ac:dyDescent="0.25">
      <c r="A770">
        <v>761</v>
      </c>
      <c r="B770" t="s">
        <v>4637</v>
      </c>
      <c r="C770" t="s">
        <v>6465</v>
      </c>
      <c r="E770" s="7">
        <f>VLOOKUP(C770,Tabla3[[Nombre municipio]:[Población DANE]],3)</f>
        <v>12192</v>
      </c>
      <c r="F770" s="7">
        <f t="shared" si="23"/>
        <v>8</v>
      </c>
      <c r="I770" s="12" t="str">
        <f t="shared" si="22"/>
        <v>puesto = Puesto.objects.create(id=761,dpto_name='META',mun_name='MESETAS',comuna_name='', num_curul=8, fecha=fecha_aware)</v>
      </c>
    </row>
    <row r="771" spans="1:9" x14ac:dyDescent="0.25">
      <c r="A771">
        <v>762</v>
      </c>
      <c r="B771" t="s">
        <v>4637</v>
      </c>
      <c r="C771" t="s">
        <v>6138</v>
      </c>
      <c r="E771" s="7">
        <f>VLOOKUP(C771,Tabla3[[Nombre municipio]:[Población DANE]],3)</f>
        <v>54983</v>
      </c>
      <c r="F771" s="7">
        <f t="shared" si="23"/>
        <v>14</v>
      </c>
      <c r="I771" s="12" t="str">
        <f t="shared" si="22"/>
        <v>puesto = Puesto.objects.create(id=762,dpto_name='META',mun_name='PUERTO CONCORDIA',comuna_name='', num_curul=14, fecha=fecha_aware)</v>
      </c>
    </row>
    <row r="772" spans="1:9" x14ac:dyDescent="0.25">
      <c r="A772">
        <v>763</v>
      </c>
      <c r="B772" t="s">
        <v>4637</v>
      </c>
      <c r="C772" t="s">
        <v>6312</v>
      </c>
      <c r="E772" s="7">
        <f>VLOOKUP(C772,Tabla3[[Nombre municipio]:[Población DANE]],3)</f>
        <v>25503</v>
      </c>
      <c r="F772" s="7">
        <f t="shared" si="23"/>
        <v>14</v>
      </c>
      <c r="I772" s="12" t="str">
        <f t="shared" si="22"/>
        <v>puesto = Puesto.objects.create(id=763,dpto_name='META',mun_name='PUERTO GAITAN',comuna_name='', num_curul=14, fecha=fecha_aware)</v>
      </c>
    </row>
    <row r="773" spans="1:9" x14ac:dyDescent="0.25">
      <c r="A773">
        <v>764</v>
      </c>
      <c r="B773" t="s">
        <v>4637</v>
      </c>
      <c r="C773" t="s">
        <v>6239</v>
      </c>
      <c r="E773" s="7">
        <f>VLOOKUP(C773,Tabla3[[Nombre municipio]:[Población DANE]],3)</f>
        <v>11300</v>
      </c>
      <c r="F773" s="7">
        <f t="shared" si="23"/>
        <v>8</v>
      </c>
      <c r="I773" s="12" t="str">
        <f t="shared" si="22"/>
        <v>puesto = Puesto.objects.create(id=764,dpto_name='META',mun_name='PUERTO LLERAS',comuna_name='', num_curul=8, fecha=fecha_aware)</v>
      </c>
    </row>
    <row r="774" spans="1:9" x14ac:dyDescent="0.25">
      <c r="A774">
        <v>765</v>
      </c>
      <c r="B774" t="s">
        <v>4637</v>
      </c>
      <c r="C774" t="s">
        <v>6134</v>
      </c>
      <c r="E774" s="7">
        <f>VLOOKUP(C774,Tabla3[[Nombre municipio]:[Población DANE]],3)</f>
        <v>33079</v>
      </c>
      <c r="F774" s="7">
        <f t="shared" si="23"/>
        <v>14</v>
      </c>
      <c r="I774" s="12" t="str">
        <f t="shared" si="22"/>
        <v>puesto = Puesto.objects.create(id=765,dpto_name='META',mun_name='PUERTO LOPEZ',comuna_name='', num_curul=14, fecha=fecha_aware)</v>
      </c>
    </row>
    <row r="775" spans="1:9" x14ac:dyDescent="0.25">
      <c r="A775">
        <v>766</v>
      </c>
      <c r="B775" t="s">
        <v>4637</v>
      </c>
      <c r="C775" t="s">
        <v>3169</v>
      </c>
      <c r="E775" s="7">
        <f>VLOOKUP(C775,Tabla3[[Nombre municipio]:[Población DANE]],3)</f>
        <v>19890</v>
      </c>
      <c r="F775" s="7">
        <f t="shared" si="23"/>
        <v>8</v>
      </c>
      <c r="I775" s="12" t="str">
        <f t="shared" si="22"/>
        <v>puesto = Puesto.objects.create(id=766,dpto_name='META',mun_name='RESTREPO',comuna_name='', num_curul=8, fecha=fecha_aware)</v>
      </c>
    </row>
    <row r="776" spans="1:9" x14ac:dyDescent="0.25">
      <c r="A776">
        <v>767</v>
      </c>
      <c r="B776" t="s">
        <v>4637</v>
      </c>
      <c r="C776" t="s">
        <v>6137</v>
      </c>
      <c r="E776" s="7">
        <f>VLOOKUP(C776,Tabla3[[Nombre municipio]:[Población DANE]],3)</f>
        <v>28939</v>
      </c>
      <c r="F776" s="7">
        <f t="shared" si="23"/>
        <v>14</v>
      </c>
      <c r="I776" s="12" t="str">
        <f t="shared" si="22"/>
        <v>puesto = Puesto.objects.create(id=767,dpto_name='META',mun_name='SAN CARLOS DE GUAROA',comuna_name='', num_curul=14, fecha=fecha_aware)</v>
      </c>
    </row>
    <row r="777" spans="1:9" x14ac:dyDescent="0.25">
      <c r="A777">
        <v>768</v>
      </c>
      <c r="B777" t="s">
        <v>4637</v>
      </c>
      <c r="C777" t="s">
        <v>6442</v>
      </c>
      <c r="E777" s="7">
        <f>VLOOKUP(C777,Tabla3[[Nombre municipio]:[Población DANE]],3)</f>
        <v>9862</v>
      </c>
      <c r="F777" s="7">
        <f t="shared" si="23"/>
        <v>8</v>
      </c>
      <c r="I777" s="12" t="str">
        <f t="shared" si="22"/>
        <v>puesto = Puesto.objects.create(id=768,dpto_name='META',mun_name='SAN JUAN DE ARAMA',comuna_name='', num_curul=8, fecha=fecha_aware)</v>
      </c>
    </row>
    <row r="778" spans="1:9" x14ac:dyDescent="0.25">
      <c r="A778">
        <v>769</v>
      </c>
      <c r="B778" t="s">
        <v>4637</v>
      </c>
      <c r="C778" t="s">
        <v>6336</v>
      </c>
      <c r="E778" s="7">
        <f>VLOOKUP(C778,Tabla3[[Nombre municipio]:[Población DANE]],3)</f>
        <v>15943</v>
      </c>
      <c r="F778" s="7">
        <f t="shared" si="23"/>
        <v>8</v>
      </c>
      <c r="I778" s="12" t="str">
        <f t="shared" si="22"/>
        <v>puesto = Puesto.objects.create(id=769,dpto_name='META',mun_name='SAN MARTIN DE LOS LLANOS',comuna_name='', num_curul=8, fecha=fecha_aware)</v>
      </c>
    </row>
    <row r="779" spans="1:9" x14ac:dyDescent="0.25">
      <c r="A779">
        <v>770</v>
      </c>
      <c r="B779" t="s">
        <v>4637</v>
      </c>
      <c r="C779" t="s">
        <v>1878</v>
      </c>
      <c r="E779" s="7">
        <f>VLOOKUP(C779,Tabla3[[Nombre municipio]:[Población DANE]],3)</f>
        <v>7211</v>
      </c>
      <c r="F779" s="7">
        <f t="shared" si="23"/>
        <v>8</v>
      </c>
      <c r="I779" s="12" t="str">
        <f t="shared" ref="I779:I842" si="24">CONCATENATE($I$2,A779,$J$2,B779,$K$2,C779,$L$2,D779,$M$2,F779,$N$2,$P$2)</f>
        <v>puesto = Puesto.objects.create(id=770,dpto_name='META',mun_name='URIBE',comuna_name='', num_curul=8, fecha=fecha_aware)</v>
      </c>
    </row>
    <row r="780" spans="1:9" x14ac:dyDescent="0.25">
      <c r="A780">
        <v>771</v>
      </c>
      <c r="B780" t="s">
        <v>4637</v>
      </c>
      <c r="C780" t="s">
        <v>6133</v>
      </c>
      <c r="E780" s="7">
        <f>VLOOKUP(C780,Tabla3[[Nombre municipio]:[Población DANE]],3)</f>
        <v>577875</v>
      </c>
      <c r="F780" s="7">
        <f t="shared" si="23"/>
        <v>17</v>
      </c>
      <c r="I780" s="12" t="str">
        <f t="shared" si="24"/>
        <v>puesto = Puesto.objects.create(id=771,dpto_name='META',mun_name='VILLAVICENCIO',comuna_name='', num_curul=17, fecha=fecha_aware)</v>
      </c>
    </row>
    <row r="781" spans="1:9" x14ac:dyDescent="0.25">
      <c r="A781">
        <v>772</v>
      </c>
      <c r="B781" t="s">
        <v>4637</v>
      </c>
      <c r="C781" t="s">
        <v>6133</v>
      </c>
      <c r="D781" t="s">
        <v>32879</v>
      </c>
      <c r="E781" s="7">
        <f>VLOOKUP(C781,Tabla3[[Nombre municipio]:[Población DANE]],3)</f>
        <v>577875</v>
      </c>
      <c r="F781" s="7">
        <f t="shared" si="23"/>
        <v>17</v>
      </c>
      <c r="I781" s="12" t="str">
        <f t="shared" si="24"/>
        <v>puesto = Puesto.objects.create(id=772,dpto_name='META',mun_name='VILLAVICENCIO',comuna_name='COMUNA 1', num_curul=17, fecha=fecha_aware)</v>
      </c>
    </row>
    <row r="782" spans="1:9" x14ac:dyDescent="0.25">
      <c r="A782">
        <v>773</v>
      </c>
      <c r="B782" t="s">
        <v>4637</v>
      </c>
      <c r="C782" t="s">
        <v>6133</v>
      </c>
      <c r="D782" t="s">
        <v>32890</v>
      </c>
      <c r="E782" s="7">
        <f>VLOOKUP(C782,Tabla3[[Nombre municipio]:[Población DANE]],3)</f>
        <v>577875</v>
      </c>
      <c r="F782" s="7">
        <f t="shared" ref="F782:F815" si="25">IF(E782&gt;=100001, 17, IF(E782&gt;=20001, 14, 8))</f>
        <v>17</v>
      </c>
      <c r="I782" s="12" t="str">
        <f t="shared" si="24"/>
        <v>puesto = Puesto.objects.create(id=773,dpto_name='META',mun_name='VILLAVICENCIO',comuna_name='COMUNA 3', num_curul=17, fecha=fecha_aware)</v>
      </c>
    </row>
    <row r="783" spans="1:9" x14ac:dyDescent="0.25">
      <c r="A783">
        <v>774</v>
      </c>
      <c r="B783" t="s">
        <v>4637</v>
      </c>
      <c r="C783" t="s">
        <v>6133</v>
      </c>
      <c r="D783" t="s">
        <v>32936</v>
      </c>
      <c r="E783" s="7">
        <f>VLOOKUP(C783,Tabla3[[Nombre municipio]:[Población DANE]],3)</f>
        <v>577875</v>
      </c>
      <c r="F783" s="7">
        <f t="shared" si="25"/>
        <v>17</v>
      </c>
      <c r="I783" s="12" t="str">
        <f t="shared" si="24"/>
        <v>puesto = Puesto.objects.create(id=774,dpto_name='META',mun_name='VILLAVICENCIO',comuna_name='COMUNA 4', num_curul=17, fecha=fecha_aware)</v>
      </c>
    </row>
    <row r="784" spans="1:9" x14ac:dyDescent="0.25">
      <c r="A784">
        <v>775</v>
      </c>
      <c r="B784" t="s">
        <v>4637</v>
      </c>
      <c r="C784" t="s">
        <v>6133</v>
      </c>
      <c r="D784" t="s">
        <v>32916</v>
      </c>
      <c r="E784" s="7">
        <f>VLOOKUP(C784,Tabla3[[Nombre municipio]:[Población DANE]],3)</f>
        <v>577875</v>
      </c>
      <c r="F784" s="7">
        <f t="shared" si="25"/>
        <v>17</v>
      </c>
      <c r="I784" s="12" t="str">
        <f t="shared" si="24"/>
        <v>puesto = Puesto.objects.create(id=775,dpto_name='META',mun_name='VILLAVICENCIO',comuna_name='COMUNA 5', num_curul=17, fecha=fecha_aware)</v>
      </c>
    </row>
    <row r="785" spans="1:9" x14ac:dyDescent="0.25">
      <c r="A785">
        <v>776</v>
      </c>
      <c r="B785" t="s">
        <v>4637</v>
      </c>
      <c r="C785" t="s">
        <v>6133</v>
      </c>
      <c r="D785" t="s">
        <v>32908</v>
      </c>
      <c r="E785" s="7">
        <f>VLOOKUP(C785,Tabla3[[Nombre municipio]:[Población DANE]],3)</f>
        <v>577875</v>
      </c>
      <c r="F785" s="7">
        <f t="shared" si="25"/>
        <v>17</v>
      </c>
      <c r="I785" s="12" t="str">
        <f t="shared" si="24"/>
        <v>puesto = Puesto.objects.create(id=776,dpto_name='META',mun_name='VILLAVICENCIO',comuna_name='COMUNA 6', num_curul=17, fecha=fecha_aware)</v>
      </c>
    </row>
    <row r="786" spans="1:9" x14ac:dyDescent="0.25">
      <c r="A786">
        <v>777</v>
      </c>
      <c r="B786" t="s">
        <v>4637</v>
      </c>
      <c r="C786" t="s">
        <v>6133</v>
      </c>
      <c r="D786" t="s">
        <v>32944</v>
      </c>
      <c r="E786" s="7">
        <f>VLOOKUP(C786,Tabla3[[Nombre municipio]:[Población DANE]],3)</f>
        <v>577875</v>
      </c>
      <c r="F786" s="7">
        <f t="shared" si="25"/>
        <v>17</v>
      </c>
      <c r="I786" s="12" t="str">
        <f t="shared" si="24"/>
        <v>puesto = Puesto.objects.create(id=777,dpto_name='META',mun_name='VILLAVICENCIO',comuna_name='COMUNA 7', num_curul=17, fecha=fecha_aware)</v>
      </c>
    </row>
    <row r="787" spans="1:9" x14ac:dyDescent="0.25">
      <c r="A787">
        <v>778</v>
      </c>
      <c r="B787" t="s">
        <v>4637</v>
      </c>
      <c r="C787" t="s">
        <v>6133</v>
      </c>
      <c r="D787" t="s">
        <v>32880</v>
      </c>
      <c r="E787" s="7">
        <f>VLOOKUP(C787,Tabla3[[Nombre municipio]:[Población DANE]],3)</f>
        <v>577875</v>
      </c>
      <c r="F787" s="7">
        <f t="shared" si="25"/>
        <v>17</v>
      </c>
      <c r="I787" s="12" t="str">
        <f t="shared" si="24"/>
        <v>puesto = Puesto.objects.create(id=778,dpto_name='META',mun_name='VILLAVICENCIO',comuna_name='COMUNA 8', num_curul=17, fecha=fecha_aware)</v>
      </c>
    </row>
    <row r="788" spans="1:9" x14ac:dyDescent="0.25">
      <c r="A788">
        <v>779</v>
      </c>
      <c r="B788" t="s">
        <v>4637</v>
      </c>
      <c r="C788" t="s">
        <v>6133</v>
      </c>
      <c r="D788" t="s">
        <v>33003</v>
      </c>
      <c r="E788" s="7">
        <f>VLOOKUP(C788,Tabla3[[Nombre municipio]:[Población DANE]],3)</f>
        <v>577875</v>
      </c>
      <c r="F788" s="7">
        <f t="shared" si="25"/>
        <v>17</v>
      </c>
      <c r="I788" s="12" t="str">
        <f t="shared" si="24"/>
        <v>puesto = Puesto.objects.create(id=779,dpto_name='META',mun_name='VILLAVICENCIO',comuna_name='CORREGIMIENTO 7', num_curul=17, fecha=fecha_aware)</v>
      </c>
    </row>
    <row r="789" spans="1:9" x14ac:dyDescent="0.25">
      <c r="A789">
        <v>780</v>
      </c>
      <c r="B789" t="s">
        <v>4637</v>
      </c>
      <c r="C789" t="s">
        <v>6129</v>
      </c>
      <c r="E789" s="7">
        <f>VLOOKUP(C789,Tabla3[[Nombre municipio]:[Población DANE]],3)</f>
        <v>19112</v>
      </c>
      <c r="F789" s="7">
        <f t="shared" si="25"/>
        <v>8</v>
      </c>
      <c r="I789" s="12" t="str">
        <f t="shared" si="24"/>
        <v>puesto = Puesto.objects.create(id=780,dpto_name='META',mun_name='VISTA HERMOSA',comuna_name='', num_curul=8, fecha=fecha_aware)</v>
      </c>
    </row>
    <row r="790" spans="1:9" x14ac:dyDescent="0.25">
      <c r="A790">
        <v>781</v>
      </c>
      <c r="B790" t="s">
        <v>5185</v>
      </c>
      <c r="C790" t="s">
        <v>6143</v>
      </c>
      <c r="E790" s="7">
        <f>VLOOKUP(C790,Tabla3[[Nombre municipio]:[Población DANE]],3)</f>
        <v>9993</v>
      </c>
      <c r="F790" s="7">
        <f t="shared" si="25"/>
        <v>8</v>
      </c>
      <c r="I790" s="12" t="str">
        <f t="shared" si="24"/>
        <v>puesto = Puesto.objects.create(id=781,dpto_name='NARIÑO',mun_name='ALBAN (SAN JOSE)',comuna_name='', num_curul=8, fecha=fecha_aware)</v>
      </c>
    </row>
    <row r="791" spans="1:9" x14ac:dyDescent="0.25">
      <c r="A791">
        <v>782</v>
      </c>
      <c r="B791" t="s">
        <v>5185</v>
      </c>
      <c r="C791" t="s">
        <v>6550</v>
      </c>
      <c r="E791" s="7">
        <f>VLOOKUP(C791,Tabla3[[Nombre municipio]:[Población DANE]],3)</f>
        <v>15860</v>
      </c>
      <c r="F791" s="7">
        <f t="shared" si="25"/>
        <v>8</v>
      </c>
      <c r="I791" s="12" t="str">
        <f t="shared" si="24"/>
        <v>puesto = Puesto.objects.create(id=782,dpto_name='NARIÑO',mun_name='CHACHAGUI',comuna_name='', num_curul=8, fecha=fecha_aware)</v>
      </c>
    </row>
    <row r="792" spans="1:9" x14ac:dyDescent="0.25">
      <c r="A792">
        <v>783</v>
      </c>
      <c r="B792" t="s">
        <v>5185</v>
      </c>
      <c r="C792" t="s">
        <v>6562</v>
      </c>
      <c r="E792" s="7">
        <f>VLOOKUP(C792,Tabla3[[Nombre municipio]:[Población DANE]],3)</f>
        <v>6152</v>
      </c>
      <c r="F792" s="7">
        <f t="shared" si="25"/>
        <v>8</v>
      </c>
      <c r="I792" s="12" t="str">
        <f t="shared" si="24"/>
        <v>puesto = Puesto.objects.create(id=783,dpto_name='NARIÑO',mun_name='CUMBITARA',comuna_name='', num_curul=8, fecha=fecha_aware)</v>
      </c>
    </row>
    <row r="793" spans="1:9" x14ac:dyDescent="0.25">
      <c r="A793">
        <v>784</v>
      </c>
      <c r="B793" t="s">
        <v>5185</v>
      </c>
      <c r="C793" t="s">
        <v>6139</v>
      </c>
      <c r="E793" s="7">
        <f>VLOOKUP(C793,Tabla3[[Nombre municipio]:[Población DANE]],3)</f>
        <v>7734</v>
      </c>
      <c r="F793" s="7">
        <f t="shared" si="25"/>
        <v>8</v>
      </c>
      <c r="I793" s="12" t="str">
        <f t="shared" si="24"/>
        <v>puesto = Puesto.objects.create(id=784,dpto_name='NARIÑO',mun_name='EL PEÑOL',comuna_name='', num_curul=8, fecha=fecha_aware)</v>
      </c>
    </row>
    <row r="794" spans="1:9" x14ac:dyDescent="0.25">
      <c r="A794">
        <v>785</v>
      </c>
      <c r="B794" t="s">
        <v>5185</v>
      </c>
      <c r="C794" t="s">
        <v>6559</v>
      </c>
      <c r="E794" s="7">
        <f>VLOOKUP(C794,Tabla3[[Nombre municipio]:[Población DANE]],3)</f>
        <v>7486</v>
      </c>
      <c r="F794" s="7">
        <f t="shared" si="25"/>
        <v>8</v>
      </c>
      <c r="I794" s="12" t="str">
        <f t="shared" si="24"/>
        <v>puesto = Puesto.objects.create(id=785,dpto_name='NARIÑO',mun_name='FUNES',comuna_name='', num_curul=8, fecha=fecha_aware)</v>
      </c>
    </row>
    <row r="795" spans="1:9" x14ac:dyDescent="0.25">
      <c r="A795">
        <v>786</v>
      </c>
      <c r="B795" t="s">
        <v>5185</v>
      </c>
      <c r="C795" t="s">
        <v>5079</v>
      </c>
      <c r="E795" s="7">
        <f>VLOOKUP(C795,Tabla3[[Nombre municipio]:[Población DANE]],3)</f>
        <v>35904</v>
      </c>
      <c r="F795" s="7">
        <f t="shared" si="25"/>
        <v>14</v>
      </c>
      <c r="I795" s="12" t="str">
        <f t="shared" si="24"/>
        <v>puesto = Puesto.objects.create(id=786,dpto_name='NARIÑO',mun_name='GUAITARILLA',comuna_name='', num_curul=14, fecha=fecha_aware)</v>
      </c>
    </row>
    <row r="796" spans="1:9" x14ac:dyDescent="0.25">
      <c r="A796">
        <v>787</v>
      </c>
      <c r="B796" t="s">
        <v>5185</v>
      </c>
      <c r="C796" t="s">
        <v>4041</v>
      </c>
      <c r="E796" s="7">
        <f>VLOOKUP(C796,Tabla3[[Nombre municipio]:[Población DANE]],3)</f>
        <v>45667</v>
      </c>
      <c r="F796" s="7">
        <f t="shared" si="25"/>
        <v>14</v>
      </c>
      <c r="I796" s="12" t="str">
        <f t="shared" si="24"/>
        <v>puesto = Puesto.objects.create(id=787,dpto_name='NARIÑO',mun_name='LEIVA',comuna_name='', num_curul=14, fecha=fecha_aware)</v>
      </c>
    </row>
    <row r="797" spans="1:9" x14ac:dyDescent="0.25">
      <c r="A797">
        <v>788</v>
      </c>
      <c r="B797" t="s">
        <v>5185</v>
      </c>
      <c r="C797" t="s">
        <v>6150</v>
      </c>
      <c r="E797" s="7">
        <f>VLOOKUP(C797,Tabla3[[Nombre municipio]:[Población DANE]],3)</f>
        <v>9766</v>
      </c>
      <c r="F797" s="7">
        <f t="shared" si="25"/>
        <v>8</v>
      </c>
      <c r="I797" s="12" t="str">
        <f t="shared" si="24"/>
        <v>puesto = Puesto.objects.create(id=788,dpto_name='NARIÑO',mun_name='LOS ANDES (SOTOMAYOR)',comuna_name='', num_curul=8, fecha=fecha_aware)</v>
      </c>
    </row>
    <row r="798" spans="1:9" x14ac:dyDescent="0.25">
      <c r="A798">
        <v>789</v>
      </c>
      <c r="B798" t="s">
        <v>5185</v>
      </c>
      <c r="C798" t="s">
        <v>6144</v>
      </c>
      <c r="E798" s="7">
        <f>VLOOKUP(C798,Tabla3[[Nombre municipio]:[Población DANE]],3)</f>
        <v>145035</v>
      </c>
      <c r="F798" s="7">
        <f t="shared" si="25"/>
        <v>17</v>
      </c>
      <c r="I798" s="12" t="str">
        <f t="shared" si="24"/>
        <v>puesto = Puesto.objects.create(id=789,dpto_name='NARIÑO',mun_name='MAGUI (PAYAN)',comuna_name='', num_curul=17, fecha=fecha_aware)</v>
      </c>
    </row>
    <row r="799" spans="1:9" x14ac:dyDescent="0.25">
      <c r="A799">
        <v>790</v>
      </c>
      <c r="B799" t="s">
        <v>5185</v>
      </c>
      <c r="C799" t="s">
        <v>6145</v>
      </c>
      <c r="E799" s="7">
        <f>VLOOKUP(C799,Tabla3[[Nombre municipio]:[Población DANE]],3)</f>
        <v>9396</v>
      </c>
      <c r="F799" s="7">
        <f t="shared" si="25"/>
        <v>8</v>
      </c>
      <c r="I799" s="12" t="str">
        <f t="shared" si="24"/>
        <v>puesto = Puesto.objects.create(id=790,dpto_name='NARIÑO',mun_name='MALLAMA (PIEDRANCHA)',comuna_name='', num_curul=8, fecha=fecha_aware)</v>
      </c>
    </row>
    <row r="800" spans="1:9" x14ac:dyDescent="0.25">
      <c r="A800">
        <v>791</v>
      </c>
      <c r="B800" t="s">
        <v>5185</v>
      </c>
      <c r="C800" t="s">
        <v>5101</v>
      </c>
      <c r="D800" t="s">
        <v>32879</v>
      </c>
      <c r="E800" s="7">
        <f>VLOOKUP(C800,Tabla3[[Nombre municipio]:[Población DANE]],3)</f>
        <v>410835</v>
      </c>
      <c r="F800" s="7">
        <f t="shared" si="25"/>
        <v>17</v>
      </c>
      <c r="I800" s="12" t="str">
        <f t="shared" si="24"/>
        <v>puesto = Puesto.objects.create(id=791,dpto_name='NARIÑO',mun_name='PASTO',comuna_name='COMUNA 1', num_curul=17, fecha=fecha_aware)</v>
      </c>
    </row>
    <row r="801" spans="1:9" x14ac:dyDescent="0.25">
      <c r="A801">
        <v>792</v>
      </c>
      <c r="B801" t="s">
        <v>5185</v>
      </c>
      <c r="C801" t="s">
        <v>5101</v>
      </c>
      <c r="D801" t="s">
        <v>32942</v>
      </c>
      <c r="E801" s="7">
        <f>VLOOKUP(C801,Tabla3[[Nombre municipio]:[Población DANE]],3)</f>
        <v>410835</v>
      </c>
      <c r="F801" s="7">
        <f t="shared" si="25"/>
        <v>17</v>
      </c>
      <c r="I801" s="12" t="str">
        <f t="shared" si="24"/>
        <v>puesto = Puesto.objects.create(id=792,dpto_name='NARIÑO',mun_name='PASTO',comuna_name='COMUNA 10', num_curul=17, fecha=fecha_aware)</v>
      </c>
    </row>
    <row r="802" spans="1:9" x14ac:dyDescent="0.25">
      <c r="A802">
        <v>793</v>
      </c>
      <c r="B802" t="s">
        <v>5185</v>
      </c>
      <c r="C802" t="s">
        <v>5101</v>
      </c>
      <c r="D802" t="s">
        <v>32918</v>
      </c>
      <c r="E802" s="7">
        <f>VLOOKUP(C802,Tabla3[[Nombre municipio]:[Población DANE]],3)</f>
        <v>410835</v>
      </c>
      <c r="F802" s="7">
        <f t="shared" si="25"/>
        <v>17</v>
      </c>
      <c r="I802" s="12" t="str">
        <f t="shared" si="24"/>
        <v>puesto = Puesto.objects.create(id=793,dpto_name='NARIÑO',mun_name='PASTO',comuna_name='COMUNA 2', num_curul=17, fecha=fecha_aware)</v>
      </c>
    </row>
    <row r="803" spans="1:9" x14ac:dyDescent="0.25">
      <c r="A803">
        <v>794</v>
      </c>
      <c r="B803" t="s">
        <v>5185</v>
      </c>
      <c r="C803" t="s">
        <v>5101</v>
      </c>
      <c r="D803" t="s">
        <v>32883</v>
      </c>
      <c r="E803" s="7">
        <f>VLOOKUP(C803,Tabla3[[Nombre municipio]:[Población DANE]],3)</f>
        <v>410835</v>
      </c>
      <c r="F803" s="7">
        <f t="shared" si="25"/>
        <v>17</v>
      </c>
      <c r="I803" s="12" t="str">
        <f t="shared" si="24"/>
        <v>puesto = Puesto.objects.create(id=794,dpto_name='NARIÑO',mun_name='PASTO',comuna_name='CORREGIMIENTO 5 OBONUCO', num_curul=17, fecha=fecha_aware)</v>
      </c>
    </row>
    <row r="804" spans="1:9" x14ac:dyDescent="0.25">
      <c r="A804">
        <v>795</v>
      </c>
      <c r="B804" t="s">
        <v>5185</v>
      </c>
      <c r="C804" t="s">
        <v>6240</v>
      </c>
      <c r="E804" s="7">
        <f>VLOOKUP(C804,Tabla3[[Nombre municipio]:[Población DANE]],3)</f>
        <v>8854</v>
      </c>
      <c r="F804" s="7">
        <f t="shared" si="25"/>
        <v>8</v>
      </c>
      <c r="I804" s="12" t="str">
        <f t="shared" si="24"/>
        <v>puesto = Puesto.objects.create(id=795,dpto_name='NARIÑO',mun_name='PUERRES',comuna_name='', num_curul=8, fecha=fecha_aware)</v>
      </c>
    </row>
    <row r="805" spans="1:9" x14ac:dyDescent="0.25">
      <c r="A805">
        <v>796</v>
      </c>
      <c r="B805" t="s">
        <v>5185</v>
      </c>
      <c r="C805" t="s">
        <v>1447</v>
      </c>
      <c r="E805" s="7">
        <f>VLOOKUP(C805,Tabla3[[Nombre municipio]:[Población DANE]],3)</f>
        <v>20581</v>
      </c>
      <c r="F805" s="7">
        <f t="shared" si="25"/>
        <v>14</v>
      </c>
      <c r="I805" s="12" t="str">
        <f t="shared" si="24"/>
        <v>puesto = Puesto.objects.create(id=796,dpto_name='NARIÑO',mun_name='RICAURTE',comuna_name='', num_curul=14, fecha=fecha_aware)</v>
      </c>
    </row>
    <row r="806" spans="1:9" x14ac:dyDescent="0.25">
      <c r="A806">
        <v>797</v>
      </c>
      <c r="B806" t="s">
        <v>5185</v>
      </c>
      <c r="C806" t="s">
        <v>6556</v>
      </c>
      <c r="E806" s="7">
        <f>VLOOKUP(C806,Tabla3[[Nombre municipio]:[Población DANE]],3)</f>
        <v>13249</v>
      </c>
      <c r="F806" s="7">
        <f t="shared" si="25"/>
        <v>8</v>
      </c>
      <c r="I806" s="12" t="str">
        <f t="shared" si="24"/>
        <v>puesto = Puesto.objects.create(id=797,dpto_name='NARIÑO',mun_name='ROBERTO PAYAN (SAN JOSE)',comuna_name='', num_curul=8, fecha=fecha_aware)</v>
      </c>
    </row>
    <row r="807" spans="1:9" x14ac:dyDescent="0.25">
      <c r="A807">
        <v>798</v>
      </c>
      <c r="B807" t="s">
        <v>5185</v>
      </c>
      <c r="C807" t="s">
        <v>6141</v>
      </c>
      <c r="E807" s="7">
        <f>VLOOKUP(C807,Tabla3[[Nombre municipio]:[Población DANE]],3)</f>
        <v>19280</v>
      </c>
      <c r="F807" s="7">
        <f t="shared" si="25"/>
        <v>8</v>
      </c>
      <c r="I807" s="12" t="str">
        <f t="shared" si="24"/>
        <v>puesto = Puesto.objects.create(id=798,dpto_name='NARIÑO',mun_name='SAN LORENZO',comuna_name='', num_curul=8, fecha=fecha_aware)</v>
      </c>
    </row>
    <row r="808" spans="1:9" x14ac:dyDescent="0.25">
      <c r="A808">
        <v>799</v>
      </c>
      <c r="B808" t="s">
        <v>5185</v>
      </c>
      <c r="C808" t="s">
        <v>6325</v>
      </c>
      <c r="E808" s="7">
        <f>VLOOKUP(C808,Tabla3[[Nombre municipio]:[Población DANE]],3)</f>
        <v>2496</v>
      </c>
      <c r="F808" s="7">
        <f t="shared" si="25"/>
        <v>8</v>
      </c>
      <c r="I808" s="12" t="str">
        <f t="shared" si="24"/>
        <v>puesto = Puesto.objects.create(id=799,dpto_name='NARIÑO',mun_name='SANTA BARBARA (ISCUANDE)',comuna_name='', num_curul=8, fecha=fecha_aware)</v>
      </c>
    </row>
    <row r="809" spans="1:9" x14ac:dyDescent="0.25">
      <c r="A809">
        <v>800</v>
      </c>
      <c r="B809" t="s">
        <v>5185</v>
      </c>
      <c r="C809" t="s">
        <v>6259</v>
      </c>
      <c r="E809" s="7">
        <f>VLOOKUP(C809,Tabla3[[Nombre municipio]:[Población DANE]],3)</f>
        <v>11297</v>
      </c>
      <c r="F809" s="7">
        <f t="shared" si="25"/>
        <v>8</v>
      </c>
      <c r="I809" s="12" t="str">
        <f t="shared" si="24"/>
        <v>puesto = Puesto.objects.create(id=800,dpto_name='NARIÑO',mun_name='SANTACRUZ (GUACHAVES)',comuna_name='', num_curul=8, fecha=fecha_aware)</v>
      </c>
    </row>
    <row r="810" spans="1:9" x14ac:dyDescent="0.25">
      <c r="A810">
        <v>801</v>
      </c>
      <c r="B810" t="s">
        <v>5185</v>
      </c>
      <c r="C810" t="s">
        <v>6140</v>
      </c>
      <c r="E810" s="7">
        <f>VLOOKUP(C810,Tabla3[[Nombre municipio]:[Población DANE]],3)</f>
        <v>18511</v>
      </c>
      <c r="F810" s="7">
        <f t="shared" si="25"/>
        <v>8</v>
      </c>
      <c r="I810" s="12" t="str">
        <f t="shared" si="24"/>
        <v>puesto = Puesto.objects.create(id=801,dpto_name='NARIÑO',mun_name='TAMINANGO',comuna_name='', num_curul=8, fecha=fecha_aware)</v>
      </c>
    </row>
    <row r="811" spans="1:9" x14ac:dyDescent="0.25">
      <c r="A811">
        <v>802</v>
      </c>
      <c r="B811" t="s">
        <v>5185</v>
      </c>
      <c r="C811" t="s">
        <v>6560</v>
      </c>
      <c r="E811" s="7">
        <f>VLOOKUP(C811,Tabla3[[Nombre municipio]:[Población DANE]],3)</f>
        <v>14058</v>
      </c>
      <c r="F811" s="7">
        <f t="shared" si="25"/>
        <v>8</v>
      </c>
      <c r="I811" s="12" t="str">
        <f t="shared" si="24"/>
        <v>puesto = Puesto.objects.create(id=802,dpto_name='NARIÑO',mun_name='TANGUA',comuna_name='', num_curul=8, fecha=fecha_aware)</v>
      </c>
    </row>
    <row r="812" spans="1:9" x14ac:dyDescent="0.25">
      <c r="A812">
        <v>803</v>
      </c>
      <c r="B812" t="s">
        <v>5185</v>
      </c>
      <c r="C812" t="s">
        <v>6148</v>
      </c>
      <c r="D812" t="s">
        <v>32907</v>
      </c>
      <c r="E812" s="7">
        <f>VLOOKUP(C812,Tabla3[[Nombre municipio]:[Población DANE]],3)</f>
        <v>265599</v>
      </c>
      <c r="F812" s="7">
        <f t="shared" si="25"/>
        <v>17</v>
      </c>
      <c r="I812" s="12" t="str">
        <f t="shared" si="24"/>
        <v>puesto = Puesto.objects.create(id=803,dpto_name='NARIÑO',mun_name='TUMACO',comuna_name='COMUNA  1', num_curul=17, fecha=fecha_aware)</v>
      </c>
    </row>
    <row r="813" spans="1:9" x14ac:dyDescent="0.25">
      <c r="A813">
        <v>804</v>
      </c>
      <c r="B813" t="s">
        <v>5185</v>
      </c>
      <c r="C813" t="s">
        <v>6148</v>
      </c>
      <c r="D813" t="s">
        <v>32916</v>
      </c>
      <c r="E813" s="7">
        <f>VLOOKUP(C813,Tabla3[[Nombre municipio]:[Población DANE]],3)</f>
        <v>265599</v>
      </c>
      <c r="F813" s="7">
        <f t="shared" si="25"/>
        <v>17</v>
      </c>
      <c r="I813" s="12" t="str">
        <f t="shared" si="24"/>
        <v>puesto = Puesto.objects.create(id=804,dpto_name='NARIÑO',mun_name='TUMACO',comuna_name='COMUNA 5', num_curul=17, fecha=fecha_aware)</v>
      </c>
    </row>
    <row r="814" spans="1:9" x14ac:dyDescent="0.25">
      <c r="A814">
        <v>805</v>
      </c>
      <c r="B814" t="s">
        <v>5185</v>
      </c>
      <c r="C814" t="s">
        <v>5033</v>
      </c>
      <c r="D814" t="s">
        <v>32879</v>
      </c>
      <c r="E814" s="7">
        <f>VLOOKUP(C814,Tabla3[[Nombre municipio]:[Población DANE]],3)</f>
        <v>46419</v>
      </c>
      <c r="F814" s="7">
        <f t="shared" si="25"/>
        <v>14</v>
      </c>
      <c r="I814" s="12" t="str">
        <f t="shared" si="24"/>
        <v>puesto = Puesto.objects.create(id=805,dpto_name='NARIÑO',mun_name='TUQUERRES',comuna_name='COMUNA 1', num_curul=14, fecha=fecha_aware)</v>
      </c>
    </row>
    <row r="815" spans="1:9" x14ac:dyDescent="0.25">
      <c r="A815">
        <v>806</v>
      </c>
      <c r="B815" t="s">
        <v>5943</v>
      </c>
      <c r="C815" t="s">
        <v>6155</v>
      </c>
      <c r="E815" s="7">
        <f>VLOOKUP(C815,Tabla3[[Nombre municipio]:[Población DANE]],3)</f>
        <v>35613</v>
      </c>
      <c r="F815" s="7">
        <f t="shared" si="25"/>
        <v>14</v>
      </c>
      <c r="I815" s="12" t="str">
        <f t="shared" si="24"/>
        <v>puesto = Puesto.objects.create(id=806,dpto_name='NORTE DE SAN',mun_name='ABREGO',comuna_name='', num_curul=14, fecha=fecha_aware)</v>
      </c>
    </row>
    <row r="816" spans="1:9" x14ac:dyDescent="0.25">
      <c r="A816">
        <v>807</v>
      </c>
      <c r="B816" t="s">
        <v>5943</v>
      </c>
      <c r="C816" t="s">
        <v>6157</v>
      </c>
      <c r="E816" s="7">
        <f>VLOOKUP(C816,Tabla3[[Nombre municipio]:[Población DANE]],3)</f>
        <v>9309</v>
      </c>
      <c r="F816" s="7">
        <f t="shared" ref="F816:F879" si="26">IF(E816&gt;=100001, 17, IF(E816&gt;=20001, 14, 8))</f>
        <v>8</v>
      </c>
      <c r="I816" s="12" t="str">
        <f t="shared" si="24"/>
        <v>puesto = Puesto.objects.create(id=807,dpto_name='NORTE DE SAN',mun_name='BOCHALEMA',comuna_name='', num_curul=8, fecha=fecha_aware)</v>
      </c>
    </row>
    <row r="817" spans="1:9" x14ac:dyDescent="0.25">
      <c r="A817">
        <v>808</v>
      </c>
      <c r="B817" t="s">
        <v>5943</v>
      </c>
      <c r="C817" t="s">
        <v>6545</v>
      </c>
      <c r="E817" s="7">
        <f>VLOOKUP(C817,Tabla3[[Nombre municipio]:[Población DANE]],3)</f>
        <v>7209</v>
      </c>
      <c r="F817" s="7">
        <f t="shared" si="26"/>
        <v>8</v>
      </c>
      <c r="I817" s="12" t="str">
        <f t="shared" si="24"/>
        <v>puesto = Puesto.objects.create(id=808,dpto_name='NORTE DE SAN',mun_name='BUCARASICA',comuna_name='', num_curul=8, fecha=fecha_aware)</v>
      </c>
    </row>
    <row r="818" spans="1:9" x14ac:dyDescent="0.25">
      <c r="A818">
        <v>809</v>
      </c>
      <c r="B818" t="s">
        <v>5943</v>
      </c>
      <c r="C818" t="s">
        <v>6152</v>
      </c>
      <c r="E818" s="7">
        <f>VLOOKUP(C818,Tabla3[[Nombre municipio]:[Población DANE]],3)</f>
        <v>3153</v>
      </c>
      <c r="F818" s="7">
        <f t="shared" si="26"/>
        <v>8</v>
      </c>
      <c r="I818" s="12" t="str">
        <f t="shared" si="24"/>
        <v>puesto = Puesto.objects.create(id=809,dpto_name='NORTE DE SAN',mun_name='CACOTA',comuna_name='', num_curul=8, fecha=fecha_aware)</v>
      </c>
    </row>
    <row r="819" spans="1:9" x14ac:dyDescent="0.25">
      <c r="A819">
        <v>810</v>
      </c>
      <c r="B819" t="s">
        <v>5943</v>
      </c>
      <c r="C819" t="s">
        <v>6330</v>
      </c>
      <c r="E819" s="7">
        <f>VLOOKUP(C819,Tabla3[[Nombre municipio]:[Población DANE]],3)</f>
        <v>19703</v>
      </c>
      <c r="F819" s="7">
        <f t="shared" si="26"/>
        <v>8</v>
      </c>
      <c r="I819" s="12" t="str">
        <f t="shared" si="24"/>
        <v>puesto = Puesto.objects.create(id=810,dpto_name='NORTE DE SAN',mun_name='CHINACOTA',comuna_name='', num_curul=8, fecha=fecha_aware)</v>
      </c>
    </row>
    <row r="820" spans="1:9" x14ac:dyDescent="0.25">
      <c r="A820">
        <v>811</v>
      </c>
      <c r="B820" t="s">
        <v>5943</v>
      </c>
      <c r="C820" t="s">
        <v>6242</v>
      </c>
      <c r="E820" s="7">
        <f>VLOOKUP(C820,Tabla3[[Nombre municipio]:[Población DANE]],3)</f>
        <v>8317</v>
      </c>
      <c r="F820" s="7">
        <f t="shared" si="26"/>
        <v>8</v>
      </c>
      <c r="I820" s="12" t="str">
        <f t="shared" si="24"/>
        <v>puesto = Puesto.objects.create(id=811,dpto_name='NORTE DE SAN',mun_name='CHITAGA',comuna_name='', num_curul=8, fecha=fecha_aware)</v>
      </c>
    </row>
    <row r="821" spans="1:9" x14ac:dyDescent="0.25">
      <c r="A821">
        <v>812</v>
      </c>
      <c r="B821" t="s">
        <v>5943</v>
      </c>
      <c r="C821" t="s">
        <v>6277</v>
      </c>
      <c r="E821" s="7">
        <f>VLOOKUP(C821,Tabla3[[Nombre municipio]:[Población DANE]],3)</f>
        <v>20994</v>
      </c>
      <c r="F821" s="7">
        <f t="shared" si="26"/>
        <v>14</v>
      </c>
      <c r="I821" s="12" t="str">
        <f t="shared" si="24"/>
        <v>puesto = Puesto.objects.create(id=812,dpto_name='NORTE DE SAN',mun_name='CONVENCION',comuna_name='', num_curul=14, fecha=fecha_aware)</v>
      </c>
    </row>
    <row r="822" spans="1:9" x14ac:dyDescent="0.25">
      <c r="A822">
        <v>813</v>
      </c>
      <c r="B822" t="s">
        <v>5943</v>
      </c>
      <c r="C822" t="s">
        <v>6146</v>
      </c>
      <c r="D822" t="s">
        <v>33058</v>
      </c>
      <c r="E822" s="7">
        <f>VLOOKUP(C822,Tabla3[[Nombre municipio]:[Población DANE]],3)</f>
        <v>806378</v>
      </c>
      <c r="F822" s="7">
        <f t="shared" si="26"/>
        <v>17</v>
      </c>
      <c r="I822" s="12" t="str">
        <f t="shared" si="24"/>
        <v>puesto = Puesto.objects.create(id=813,dpto_name='NORTE DE SAN',mun_name='CUCUTA',comuna_name='COMUNA 1 CENTRO', num_curul=17, fecha=fecha_aware)</v>
      </c>
    </row>
    <row r="823" spans="1:9" x14ac:dyDescent="0.25">
      <c r="A823">
        <v>814</v>
      </c>
      <c r="B823" t="s">
        <v>5943</v>
      </c>
      <c r="C823" t="s">
        <v>6146</v>
      </c>
      <c r="D823" t="s">
        <v>32881</v>
      </c>
      <c r="E823" s="7">
        <f>VLOOKUP(C823,Tabla3[[Nombre municipio]:[Población DANE]],3)</f>
        <v>806378</v>
      </c>
      <c r="F823" s="7">
        <f t="shared" si="26"/>
        <v>17</v>
      </c>
      <c r="I823" s="12" t="str">
        <f t="shared" si="24"/>
        <v>puesto = Puesto.objects.create(id=814,dpto_name='NORTE DE SAN',mun_name='CUCUTA',comuna_name='COMUNA 10 SUR', num_curul=17, fecha=fecha_aware)</v>
      </c>
    </row>
    <row r="824" spans="1:9" x14ac:dyDescent="0.25">
      <c r="A824">
        <v>815</v>
      </c>
      <c r="B824" t="s">
        <v>5943</v>
      </c>
      <c r="C824" t="s">
        <v>6146</v>
      </c>
      <c r="D824" t="s">
        <v>33068</v>
      </c>
      <c r="E824" s="7">
        <f>VLOOKUP(C824,Tabla3[[Nombre municipio]:[Población DANE]],3)</f>
        <v>806378</v>
      </c>
      <c r="F824" s="7">
        <f t="shared" si="26"/>
        <v>17</v>
      </c>
      <c r="I824" s="12" t="str">
        <f t="shared" si="24"/>
        <v>puesto = Puesto.objects.create(id=815,dpto_name='NORTE DE SAN',mun_name='CUCUTA',comuna_name='COMUNA 3 SUR ORIENTAL', num_curul=17, fecha=fecha_aware)</v>
      </c>
    </row>
    <row r="825" spans="1:9" x14ac:dyDescent="0.25">
      <c r="A825">
        <v>816</v>
      </c>
      <c r="B825" t="s">
        <v>5943</v>
      </c>
      <c r="C825" t="s">
        <v>6146</v>
      </c>
      <c r="D825" t="s">
        <v>32894</v>
      </c>
      <c r="E825" s="7">
        <f>VLOOKUP(C825,Tabla3[[Nombre municipio]:[Población DANE]],3)</f>
        <v>806378</v>
      </c>
      <c r="F825" s="7">
        <f t="shared" si="26"/>
        <v>17</v>
      </c>
      <c r="I825" s="12" t="str">
        <f t="shared" si="24"/>
        <v>puesto = Puesto.objects.create(id=816,dpto_name='NORTE DE SAN',mun_name='CUCUTA',comuna_name='COMUNA 4 ORIENTAL', num_curul=17, fecha=fecha_aware)</v>
      </c>
    </row>
    <row r="826" spans="1:9" x14ac:dyDescent="0.25">
      <c r="A826">
        <v>817</v>
      </c>
      <c r="B826" t="s">
        <v>5943</v>
      </c>
      <c r="C826" t="s">
        <v>6146</v>
      </c>
      <c r="D826" t="s">
        <v>33086</v>
      </c>
      <c r="E826" s="7">
        <f>VLOOKUP(C826,Tabla3[[Nombre municipio]:[Población DANE]],3)</f>
        <v>806378</v>
      </c>
      <c r="F826" s="7">
        <f t="shared" si="26"/>
        <v>17</v>
      </c>
      <c r="I826" s="12" t="str">
        <f t="shared" si="24"/>
        <v>puesto = Puesto.objects.create(id=817,dpto_name='NORTE DE SAN',mun_name='CUCUTA',comuna_name='COMUNA 5 NORORIENTAL', num_curul=17, fecha=fecha_aware)</v>
      </c>
    </row>
    <row r="827" spans="1:9" x14ac:dyDescent="0.25">
      <c r="A827">
        <v>818</v>
      </c>
      <c r="B827" t="s">
        <v>5943</v>
      </c>
      <c r="C827" t="s">
        <v>6146</v>
      </c>
      <c r="D827" t="s">
        <v>32884</v>
      </c>
      <c r="E827" s="7">
        <f>VLOOKUP(C827,Tabla3[[Nombre municipio]:[Población DANE]],3)</f>
        <v>806378</v>
      </c>
      <c r="F827" s="7">
        <f t="shared" si="26"/>
        <v>17</v>
      </c>
      <c r="I827" s="12" t="str">
        <f t="shared" si="24"/>
        <v>puesto = Puesto.objects.create(id=818,dpto_name='NORTE DE SAN',mun_name='CUCUTA',comuna_name='COMUNA 6 NORTE', num_curul=17, fecha=fecha_aware)</v>
      </c>
    </row>
    <row r="828" spans="1:9" x14ac:dyDescent="0.25">
      <c r="A828">
        <v>819</v>
      </c>
      <c r="B828" t="s">
        <v>5943</v>
      </c>
      <c r="C828" t="s">
        <v>6146</v>
      </c>
      <c r="D828" t="s">
        <v>32882</v>
      </c>
      <c r="E828" s="7">
        <f>VLOOKUP(C828,Tabla3[[Nombre municipio]:[Población DANE]],3)</f>
        <v>806378</v>
      </c>
      <c r="F828" s="7">
        <f t="shared" si="26"/>
        <v>17</v>
      </c>
      <c r="I828" s="12" t="str">
        <f t="shared" si="24"/>
        <v>puesto = Puesto.objects.create(id=819,dpto_name='NORTE DE SAN',mun_name='CUCUTA',comuna_name='COMUNA 7 NOR OCCIDENTAL', num_curul=17, fecha=fecha_aware)</v>
      </c>
    </row>
    <row r="829" spans="1:9" x14ac:dyDescent="0.25">
      <c r="A829">
        <v>820</v>
      </c>
      <c r="B829" t="s">
        <v>5943</v>
      </c>
      <c r="C829" t="s">
        <v>6146</v>
      </c>
      <c r="D829" t="s">
        <v>32937</v>
      </c>
      <c r="E829" s="7">
        <f>VLOOKUP(C829,Tabla3[[Nombre municipio]:[Población DANE]],3)</f>
        <v>806378</v>
      </c>
      <c r="F829" s="7">
        <f t="shared" si="26"/>
        <v>17</v>
      </c>
      <c r="I829" s="12" t="str">
        <f t="shared" si="24"/>
        <v>puesto = Puesto.objects.create(id=820,dpto_name='NORTE DE SAN',mun_name='CUCUTA',comuna_name='COMUNA 8 OCCIDENTAL', num_curul=17, fecha=fecha_aware)</v>
      </c>
    </row>
    <row r="830" spans="1:9" x14ac:dyDescent="0.25">
      <c r="A830">
        <v>821</v>
      </c>
      <c r="B830" t="s">
        <v>5943</v>
      </c>
      <c r="C830" t="s">
        <v>6146</v>
      </c>
      <c r="D830" t="s">
        <v>32904</v>
      </c>
      <c r="E830" s="7">
        <f>VLOOKUP(C830,Tabla3[[Nombre municipio]:[Población DANE]],3)</f>
        <v>806378</v>
      </c>
      <c r="F830" s="7">
        <f t="shared" si="26"/>
        <v>17</v>
      </c>
      <c r="I830" s="12" t="str">
        <f t="shared" si="24"/>
        <v>puesto = Puesto.objects.create(id=821,dpto_name='NORTE DE SAN',mun_name='CUCUTA',comuna_name='COMUNA 9 SUR OCCIDENTAL', num_curul=17, fecha=fecha_aware)</v>
      </c>
    </row>
    <row r="831" spans="1:9" x14ac:dyDescent="0.25">
      <c r="A831">
        <v>822</v>
      </c>
      <c r="B831" t="s">
        <v>5943</v>
      </c>
      <c r="C831" t="s">
        <v>6146</v>
      </c>
      <c r="D831" t="s">
        <v>33017</v>
      </c>
      <c r="E831" s="7">
        <f>VLOOKUP(C831,Tabla3[[Nombre municipio]:[Población DANE]],3)</f>
        <v>806378</v>
      </c>
      <c r="F831" s="7">
        <f t="shared" si="26"/>
        <v>17</v>
      </c>
      <c r="I831" s="12" t="str">
        <f t="shared" si="24"/>
        <v>puesto = Puesto.objects.create(id=822,dpto_name='NORTE DE SAN',mun_name='CUCUTA',comuna_name='CORREG SECTOR OCCIDENTAL', num_curul=17, fecha=fecha_aware)</v>
      </c>
    </row>
    <row r="832" spans="1:9" x14ac:dyDescent="0.25">
      <c r="A832">
        <v>823</v>
      </c>
      <c r="B832" t="s">
        <v>5943</v>
      </c>
      <c r="C832" t="s">
        <v>6557</v>
      </c>
      <c r="E832" s="7">
        <f>VLOOKUP(C832,Tabla3[[Nombre municipio]:[Población DANE]],3)</f>
        <v>5139</v>
      </c>
      <c r="F832" s="7">
        <f t="shared" si="26"/>
        <v>8</v>
      </c>
      <c r="I832" s="12" t="str">
        <f t="shared" si="24"/>
        <v>puesto = Puesto.objects.create(id=823,dpto_name='NORTE DE SAN',mun_name='DURANIA',comuna_name='', num_curul=8, fecha=fecha_aware)</v>
      </c>
    </row>
    <row r="833" spans="1:9" x14ac:dyDescent="0.25">
      <c r="A833">
        <v>824</v>
      </c>
      <c r="B833" t="s">
        <v>5943</v>
      </c>
      <c r="C833" t="s">
        <v>6114</v>
      </c>
      <c r="E833" s="7">
        <f>VLOOKUP(C833,Tabla3[[Nombre municipio]:[Población DANE]],3)</f>
        <v>23344</v>
      </c>
      <c r="F833" s="7">
        <f t="shared" si="26"/>
        <v>14</v>
      </c>
      <c r="I833" s="12" t="str">
        <f t="shared" si="24"/>
        <v>puesto = Puesto.objects.create(id=824,dpto_name='NORTE DE SAN',mun_name='EL TARRA',comuna_name='', num_curul=14, fecha=fecha_aware)</v>
      </c>
    </row>
    <row r="834" spans="1:9" x14ac:dyDescent="0.25">
      <c r="A834">
        <v>825</v>
      </c>
      <c r="B834" t="s">
        <v>5943</v>
      </c>
      <c r="C834" t="s">
        <v>6014</v>
      </c>
      <c r="E834" s="7">
        <f>VLOOKUP(C834,Tabla3[[Nombre municipio]:[Población DANE]],3)</f>
        <v>11452</v>
      </c>
      <c r="F834" s="7">
        <f t="shared" si="26"/>
        <v>8</v>
      </c>
      <c r="I834" s="12" t="str">
        <f t="shared" si="24"/>
        <v>puesto = Puesto.objects.create(id=825,dpto_name='NORTE DE SAN',mun_name='HACARI',comuna_name='', num_curul=8, fecha=fecha_aware)</v>
      </c>
    </row>
    <row r="835" spans="1:9" x14ac:dyDescent="0.25">
      <c r="A835">
        <v>826</v>
      </c>
      <c r="B835" t="s">
        <v>5943</v>
      </c>
      <c r="C835" t="s">
        <v>6554</v>
      </c>
      <c r="E835" s="7">
        <f>VLOOKUP(C835,Tabla3[[Nombre municipio]:[Población DANE]],3)</f>
        <v>8675</v>
      </c>
      <c r="F835" s="7">
        <f t="shared" si="26"/>
        <v>8</v>
      </c>
      <c r="I835" s="12" t="str">
        <f t="shared" si="24"/>
        <v>puesto = Puesto.objects.create(id=826,dpto_name='NORTE DE SAN',mun_name='LA PLAYA',comuna_name='', num_curul=8, fecha=fecha_aware)</v>
      </c>
    </row>
    <row r="836" spans="1:9" x14ac:dyDescent="0.25">
      <c r="A836">
        <v>827</v>
      </c>
      <c r="B836" t="s">
        <v>5943</v>
      </c>
      <c r="C836" t="s">
        <v>6154</v>
      </c>
      <c r="E836" s="7">
        <f>VLOOKUP(C836,Tabla3[[Nombre municipio]:[Población DANE]],3)</f>
        <v>7123</v>
      </c>
      <c r="F836" s="7">
        <f t="shared" si="26"/>
        <v>8</v>
      </c>
      <c r="I836" s="12" t="str">
        <f t="shared" si="24"/>
        <v>puesto = Puesto.objects.create(id=827,dpto_name='NORTE DE SAN',mun_name='LABATECA',comuna_name='', num_curul=8, fecha=fecha_aware)</v>
      </c>
    </row>
    <row r="837" spans="1:9" x14ac:dyDescent="0.25">
      <c r="A837">
        <v>828</v>
      </c>
      <c r="B837" t="s">
        <v>5943</v>
      </c>
      <c r="C837" t="s">
        <v>6151</v>
      </c>
      <c r="E837" s="7">
        <f>VLOOKUP(C837,Tabla3[[Nombre municipio]:[Población DANE]],3)</f>
        <v>102949</v>
      </c>
      <c r="F837" s="7">
        <f t="shared" si="26"/>
        <v>17</v>
      </c>
      <c r="I837" s="12" t="str">
        <f t="shared" si="24"/>
        <v>puesto = Puesto.objects.create(id=828,dpto_name='NORTE DE SAN',mun_name='LOS PATIOS',comuna_name='', num_curul=17, fecha=fecha_aware)</v>
      </c>
    </row>
    <row r="838" spans="1:9" x14ac:dyDescent="0.25">
      <c r="A838">
        <v>829</v>
      </c>
      <c r="B838" t="s">
        <v>5943</v>
      </c>
      <c r="C838" t="s">
        <v>4515</v>
      </c>
      <c r="D838" t="s">
        <v>32979</v>
      </c>
      <c r="E838" s="7">
        <f>VLOOKUP(C838,Tabla3[[Nombre municipio]:[Población DANE]],3)</f>
        <v>134379</v>
      </c>
      <c r="F838" s="7">
        <f t="shared" si="26"/>
        <v>17</v>
      </c>
      <c r="I838" s="12" t="str">
        <f t="shared" si="24"/>
        <v>puesto = Puesto.objects.create(id=829,dpto_name='NORTE DE SAN',mun_name='OCAÑA',comuna_name='COMUNA 1 CENTRAL JOSE E. CARO', num_curul=17, fecha=fecha_aware)</v>
      </c>
    </row>
    <row r="839" spans="1:9" x14ac:dyDescent="0.25">
      <c r="A839">
        <v>830</v>
      </c>
      <c r="B839" t="s">
        <v>5943</v>
      </c>
      <c r="C839" t="s">
        <v>4515</v>
      </c>
      <c r="D839" t="s">
        <v>33051</v>
      </c>
      <c r="E839" s="7">
        <f>VLOOKUP(C839,Tabla3[[Nombre municipio]:[Población DANE]],3)</f>
        <v>134379</v>
      </c>
      <c r="F839" s="7">
        <f t="shared" si="26"/>
        <v>17</v>
      </c>
      <c r="I839" s="12" t="str">
        <f t="shared" si="24"/>
        <v>puesto = Puesto.objects.create(id=830,dpto_name='NORTE DE SAN',mun_name='OCAÑA',comuna_name='COMUNA 5 FCO FERNANDEZ DE CONT', num_curul=17, fecha=fecha_aware)</v>
      </c>
    </row>
    <row r="840" spans="1:9" x14ac:dyDescent="0.25">
      <c r="A840">
        <v>831</v>
      </c>
      <c r="B840" t="s">
        <v>5943</v>
      </c>
      <c r="C840" t="s">
        <v>4515</v>
      </c>
      <c r="D840" t="s">
        <v>33041</v>
      </c>
      <c r="E840" s="7">
        <f>VLOOKUP(C840,Tabla3[[Nombre municipio]:[Población DANE]],3)</f>
        <v>134379</v>
      </c>
      <c r="F840" s="7">
        <f t="shared" si="26"/>
        <v>17</v>
      </c>
      <c r="I840" s="12" t="str">
        <f t="shared" si="24"/>
        <v>puesto = Puesto.objects.create(id=831,dpto_name='NORTE DE SAN',mun_name='OCAÑA',comuna_name='COMUNA 6 CIUDADELA NORTE', num_curul=17, fecha=fecha_aware)</v>
      </c>
    </row>
    <row r="841" spans="1:9" x14ac:dyDescent="0.25">
      <c r="A841">
        <v>832</v>
      </c>
      <c r="B841" t="s">
        <v>5943</v>
      </c>
      <c r="C841" t="s">
        <v>4515</v>
      </c>
      <c r="D841" t="s">
        <v>32967</v>
      </c>
      <c r="E841" s="7">
        <f>VLOOKUP(C841,Tabla3[[Nombre municipio]:[Población DANE]],3)</f>
        <v>134379</v>
      </c>
      <c r="F841" s="7">
        <f t="shared" si="26"/>
        <v>17</v>
      </c>
      <c r="I841" s="12" t="str">
        <f t="shared" si="24"/>
        <v>puesto = Puesto.objects.create(id=832,dpto_name='NORTE DE SAN',mun_name='OCAÑA',comuna_name='COMUNA2 NORORIENTAL CRISTO REY', num_curul=17, fecha=fecha_aware)</v>
      </c>
    </row>
    <row r="842" spans="1:9" x14ac:dyDescent="0.25">
      <c r="A842">
        <v>833</v>
      </c>
      <c r="B842" t="s">
        <v>5943</v>
      </c>
      <c r="C842" t="s">
        <v>4458</v>
      </c>
      <c r="E842" s="7">
        <f>VLOOKUP(C842,Tabla3[[Nombre municipio]:[Población DANE]],3)</f>
        <v>56451</v>
      </c>
      <c r="F842" s="7">
        <f t="shared" si="26"/>
        <v>14</v>
      </c>
      <c r="I842" s="12" t="str">
        <f t="shared" si="24"/>
        <v>puesto = Puesto.objects.create(id=833,dpto_name='NORTE DE SAN',mun_name='PAMPLONA',comuna_name='', num_curul=14, fecha=fecha_aware)</v>
      </c>
    </row>
    <row r="843" spans="1:9" x14ac:dyDescent="0.25">
      <c r="A843">
        <v>834</v>
      </c>
      <c r="B843" t="s">
        <v>5943</v>
      </c>
      <c r="C843" t="s">
        <v>3156</v>
      </c>
      <c r="E843" s="7">
        <f>VLOOKUP(C843,Tabla3[[Nombre municipio]:[Población DANE]],3)</f>
        <v>11986</v>
      </c>
      <c r="F843" s="7">
        <f t="shared" si="26"/>
        <v>8</v>
      </c>
      <c r="I843" s="12" t="str">
        <f t="shared" ref="I843:I906" si="27">CONCATENATE($I$2,A843,$J$2,B843,$K$2,C843,$L$2,D843,$M$2,F843,$N$2,$P$2)</f>
        <v>puesto = Puesto.objects.create(id=834,dpto_name='NORTE DE SAN',mun_name='SALAZAR',comuna_name='', num_curul=8, fecha=fecha_aware)</v>
      </c>
    </row>
    <row r="844" spans="1:9" x14ac:dyDescent="0.25">
      <c r="A844">
        <v>835</v>
      </c>
      <c r="B844" t="s">
        <v>5943</v>
      </c>
      <c r="C844" t="s">
        <v>5977</v>
      </c>
      <c r="E844" s="7">
        <f>VLOOKUP(C844,Tabla3[[Nombre municipio]:[Población DANE]],3)</f>
        <v>14351</v>
      </c>
      <c r="F844" s="7">
        <f t="shared" si="26"/>
        <v>8</v>
      </c>
      <c r="I844" s="12" t="str">
        <f t="shared" si="27"/>
        <v>puesto = Puesto.objects.create(id=835,dpto_name='NORTE DE SAN',mun_name='SAN CALIXTO',comuna_name='', num_curul=8, fecha=fecha_aware)</v>
      </c>
    </row>
    <row r="845" spans="1:9" x14ac:dyDescent="0.25">
      <c r="A845">
        <v>836</v>
      </c>
      <c r="B845" t="s">
        <v>5943</v>
      </c>
      <c r="C845" t="s">
        <v>6563</v>
      </c>
      <c r="E845" s="7">
        <f>VLOOKUP(C845,Tabla3[[Nombre municipio]:[Población DANE]],3)</f>
        <v>28749</v>
      </c>
      <c r="F845" s="7">
        <f t="shared" si="26"/>
        <v>14</v>
      </c>
      <c r="I845" s="12" t="str">
        <f t="shared" si="27"/>
        <v>puesto = Puesto.objects.create(id=836,dpto_name='NORTE DE SAN',mun_name='SARDINATA',comuna_name='', num_curul=14, fecha=fecha_aware)</v>
      </c>
    </row>
    <row r="846" spans="1:9" x14ac:dyDescent="0.25">
      <c r="A846">
        <v>837</v>
      </c>
      <c r="B846" t="s">
        <v>5943</v>
      </c>
      <c r="C846" t="s">
        <v>6147</v>
      </c>
      <c r="E846" s="7">
        <f>VLOOKUP(C846,Tabla3[[Nombre municipio]:[Población DANE]],3)</f>
        <v>18587</v>
      </c>
      <c r="F846" s="7">
        <f t="shared" si="26"/>
        <v>8</v>
      </c>
      <c r="I846" s="12" t="str">
        <f t="shared" si="27"/>
        <v>puesto = Puesto.objects.create(id=837,dpto_name='NORTE DE SAN',mun_name='TEORAMA',comuna_name='', num_curul=8, fecha=fecha_aware)</v>
      </c>
    </row>
    <row r="847" spans="1:9" x14ac:dyDescent="0.25">
      <c r="A847">
        <v>838</v>
      </c>
      <c r="B847" t="s">
        <v>5943</v>
      </c>
      <c r="C847" t="s">
        <v>6156</v>
      </c>
      <c r="E847" s="7">
        <f>VLOOKUP(C847,Tabla3[[Nombre municipio]:[Población DANE]],3)</f>
        <v>61662</v>
      </c>
      <c r="F847" s="7">
        <f t="shared" si="26"/>
        <v>14</v>
      </c>
      <c r="I847" s="12" t="str">
        <f t="shared" si="27"/>
        <v>puesto = Puesto.objects.create(id=838,dpto_name='NORTE DE SAN',mun_name='TIBU',comuna_name='', num_curul=14, fecha=fecha_aware)</v>
      </c>
    </row>
    <row r="848" spans="1:9" x14ac:dyDescent="0.25">
      <c r="A848">
        <v>839</v>
      </c>
      <c r="B848" t="s">
        <v>5943</v>
      </c>
      <c r="C848" t="s">
        <v>6153</v>
      </c>
      <c r="E848" s="7">
        <f>VLOOKUP(C848,Tabla3[[Nombre municipio]:[Población DANE]],3)</f>
        <v>115364</v>
      </c>
      <c r="F848" s="7">
        <f t="shared" si="26"/>
        <v>17</v>
      </c>
      <c r="I848" s="12" t="str">
        <f t="shared" si="27"/>
        <v>puesto = Puesto.objects.create(id=839,dpto_name='NORTE DE SAN',mun_name='VILLA DEL ROSARIO',comuna_name='', num_curul=17, fecha=fecha_aware)</v>
      </c>
    </row>
    <row r="849" spans="1:9" x14ac:dyDescent="0.25">
      <c r="A849">
        <v>840</v>
      </c>
      <c r="B849" t="s">
        <v>5942</v>
      </c>
      <c r="C849" t="s">
        <v>6166</v>
      </c>
      <c r="E849" s="7">
        <f>VLOOKUP(C849,Tabla3[[Nombre municipio]:[Población DANE]],3)</f>
        <v>63639</v>
      </c>
      <c r="F849" s="7">
        <f t="shared" si="26"/>
        <v>14</v>
      </c>
      <c r="I849" s="12" t="str">
        <f t="shared" si="27"/>
        <v>puesto = Puesto.objects.create(id=840,dpto_name='PUTUMAYO',mun_name='MOCOA',comuna_name='', num_curul=14, fecha=fecha_aware)</v>
      </c>
    </row>
    <row r="850" spans="1:9" x14ac:dyDescent="0.25">
      <c r="A850">
        <v>841</v>
      </c>
      <c r="B850" t="s">
        <v>5942</v>
      </c>
      <c r="C850" t="s">
        <v>6162</v>
      </c>
      <c r="E850" s="7">
        <f>VLOOKUP(C850,Tabla3[[Nombre municipio]:[Población DANE]],3)</f>
        <v>40478</v>
      </c>
      <c r="F850" s="7">
        <f t="shared" si="26"/>
        <v>14</v>
      </c>
      <c r="I850" s="12" t="str">
        <f t="shared" si="27"/>
        <v>puesto = Puesto.objects.create(id=841,dpto_name='PUTUMAYO',mun_name='ORITO',comuna_name='', num_curul=14, fecha=fecha_aware)</v>
      </c>
    </row>
    <row r="851" spans="1:9" x14ac:dyDescent="0.25">
      <c r="A851">
        <v>842</v>
      </c>
      <c r="B851" t="s">
        <v>5942</v>
      </c>
      <c r="C851" t="s">
        <v>6161</v>
      </c>
      <c r="E851" s="7">
        <f>VLOOKUP(C851,Tabla3[[Nombre municipio]:[Población DANE]],3)</f>
        <v>8854</v>
      </c>
      <c r="F851" s="7">
        <f t="shared" si="26"/>
        <v>8</v>
      </c>
      <c r="I851" s="12" t="str">
        <f t="shared" si="27"/>
        <v>puesto = Puesto.objects.create(id=842,dpto_name='PUTUMAYO',mun_name='PUERTO ASIS',comuna_name='', num_curul=8, fecha=fecha_aware)</v>
      </c>
    </row>
    <row r="852" spans="1:9" x14ac:dyDescent="0.25">
      <c r="A852">
        <v>843</v>
      </c>
      <c r="B852" t="s">
        <v>5942</v>
      </c>
      <c r="C852" t="s">
        <v>6161</v>
      </c>
      <c r="D852" t="s">
        <v>32925</v>
      </c>
      <c r="E852" s="7">
        <f>VLOOKUP(C852,Tabla3[[Nombre municipio]:[Población DANE]],3)</f>
        <v>8854</v>
      </c>
      <c r="F852" s="7">
        <f t="shared" si="26"/>
        <v>8</v>
      </c>
      <c r="I852" s="12" t="str">
        <f t="shared" si="27"/>
        <v>puesto = Puesto.objects.create(id=843,dpto_name='PUTUMAYO',mun_name='PUERTO ASIS',comuna_name='COMUNA 1 NORTE', num_curul=8, fecha=fecha_aware)</v>
      </c>
    </row>
    <row r="853" spans="1:9" x14ac:dyDescent="0.25">
      <c r="A853">
        <v>844</v>
      </c>
      <c r="B853" t="s">
        <v>5942</v>
      </c>
      <c r="C853" t="s">
        <v>6160</v>
      </c>
      <c r="E853" s="7">
        <f>VLOOKUP(C853,Tabla3[[Nombre municipio]:[Población DANE]],3)</f>
        <v>16823</v>
      </c>
      <c r="F853" s="7">
        <f t="shared" si="26"/>
        <v>8</v>
      </c>
      <c r="I853" s="12" t="str">
        <f t="shared" si="27"/>
        <v>puesto = Puesto.objects.create(id=844,dpto_name='PUTUMAYO',mun_name='PUERTO CAICEDO',comuna_name='', num_curul=8, fecha=fecha_aware)</v>
      </c>
    </row>
    <row r="854" spans="1:9" x14ac:dyDescent="0.25">
      <c r="A854">
        <v>845</v>
      </c>
      <c r="B854" t="s">
        <v>5942</v>
      </c>
      <c r="C854" t="s">
        <v>6164</v>
      </c>
      <c r="E854" s="7">
        <f>VLOOKUP(C854,Tabla3[[Nombre municipio]:[Población DANE]],3)</f>
        <v>38076</v>
      </c>
      <c r="F854" s="7">
        <f t="shared" si="26"/>
        <v>14</v>
      </c>
      <c r="I854" s="12" t="str">
        <f t="shared" si="27"/>
        <v>puesto = Puesto.objects.create(id=845,dpto_name='PUTUMAYO',mun_name='PUERTO GUZMAN',comuna_name='', num_curul=14, fecha=fecha_aware)</v>
      </c>
    </row>
    <row r="855" spans="1:9" x14ac:dyDescent="0.25">
      <c r="A855">
        <v>846</v>
      </c>
      <c r="B855" t="s">
        <v>5942</v>
      </c>
      <c r="C855" t="s">
        <v>6530</v>
      </c>
      <c r="E855" s="7">
        <f>VLOOKUP(C855,Tabla3[[Nombre municipio]:[Población DANE]],3)</f>
        <v>37015</v>
      </c>
      <c r="F855" s="7">
        <f t="shared" si="26"/>
        <v>14</v>
      </c>
      <c r="I855" s="12" t="str">
        <f t="shared" si="27"/>
        <v>puesto = Puesto.objects.create(id=846,dpto_name='PUTUMAYO',mun_name='PUERTO LEGUIZAMO',comuna_name='', num_curul=14, fecha=fecha_aware)</v>
      </c>
    </row>
    <row r="856" spans="1:9" x14ac:dyDescent="0.25">
      <c r="A856">
        <v>847</v>
      </c>
      <c r="B856" t="s">
        <v>5942</v>
      </c>
      <c r="C856" t="s">
        <v>6530</v>
      </c>
      <c r="D856" t="s">
        <v>32995</v>
      </c>
      <c r="E856" s="7">
        <f>VLOOKUP(C856,Tabla3[[Nombre municipio]:[Población DANE]],3)</f>
        <v>37015</v>
      </c>
      <c r="F856" s="7">
        <f t="shared" si="26"/>
        <v>14</v>
      </c>
      <c r="I856" s="12" t="str">
        <f t="shared" si="27"/>
        <v>puesto = Puesto.objects.create(id=847,dpto_name='PUTUMAYO',mun_name='PUERTO LEGUIZAMO',comuna_name='CORREGIMIENTO LA TAGUA', num_curul=14, fecha=fecha_aware)</v>
      </c>
    </row>
    <row r="857" spans="1:9" x14ac:dyDescent="0.25">
      <c r="A857">
        <v>848</v>
      </c>
      <c r="B857" t="s">
        <v>5942</v>
      </c>
      <c r="C857" t="s">
        <v>6423</v>
      </c>
      <c r="E857" s="7">
        <f>VLOOKUP(C857,Tabla3[[Nombre municipio]:[Población DANE]],3)</f>
        <v>2661</v>
      </c>
      <c r="F857" s="7">
        <f t="shared" si="26"/>
        <v>8</v>
      </c>
      <c r="I857" s="12" t="str">
        <f t="shared" si="27"/>
        <v>puesto = Puesto.objects.create(id=848,dpto_name='PUTUMAYO',mun_name='SAN MIGUEL (LA DORADA)',comuna_name='', num_curul=8, fecha=fecha_aware)</v>
      </c>
    </row>
    <row r="858" spans="1:9" x14ac:dyDescent="0.25">
      <c r="A858">
        <v>849</v>
      </c>
      <c r="B858" t="s">
        <v>5942</v>
      </c>
      <c r="C858" t="s">
        <v>173</v>
      </c>
      <c r="E858" s="7">
        <f>VLOOKUP(C858,Tabla3[[Nombre municipio]:[Población DANE]],3)</f>
        <v>7753</v>
      </c>
      <c r="F858" s="7">
        <f t="shared" si="26"/>
        <v>8</v>
      </c>
      <c r="I858" s="12" t="str">
        <f t="shared" si="27"/>
        <v>puesto = Puesto.objects.create(id=849,dpto_name='PUTUMAYO',mun_name='SANTIAGO',comuna_name='', num_curul=8, fecha=fecha_aware)</v>
      </c>
    </row>
    <row r="859" spans="1:9" x14ac:dyDescent="0.25">
      <c r="A859">
        <v>850</v>
      </c>
      <c r="B859" t="s">
        <v>5942</v>
      </c>
      <c r="C859" t="s">
        <v>6165</v>
      </c>
      <c r="E859" s="7">
        <f>VLOOKUP(C859,Tabla3[[Nombre municipio]:[Población DANE]],3)</f>
        <v>16733</v>
      </c>
      <c r="F859" s="7">
        <f t="shared" si="26"/>
        <v>8</v>
      </c>
      <c r="I859" s="12" t="str">
        <f t="shared" si="27"/>
        <v>puesto = Puesto.objects.create(id=850,dpto_name='PUTUMAYO',mun_name='SIBUNDOY',comuna_name='', num_curul=8, fecha=fecha_aware)</v>
      </c>
    </row>
    <row r="860" spans="1:9" x14ac:dyDescent="0.25">
      <c r="A860">
        <v>851</v>
      </c>
      <c r="B860" t="s">
        <v>5942</v>
      </c>
      <c r="C860" t="s">
        <v>5969</v>
      </c>
      <c r="E860" s="7">
        <f>VLOOKUP(C860,Tabla3[[Nombre municipio]:[Población DANE]],3)</f>
        <v>35593</v>
      </c>
      <c r="F860" s="7">
        <f t="shared" si="26"/>
        <v>14</v>
      </c>
      <c r="I860" s="12" t="str">
        <f t="shared" si="27"/>
        <v>puesto = Puesto.objects.create(id=851,dpto_name='PUTUMAYO',mun_name='VALLE DEL GUAMUEZ (LA HORMIGA)',comuna_name='', num_curul=14, fecha=fecha_aware)</v>
      </c>
    </row>
    <row r="861" spans="1:9" x14ac:dyDescent="0.25">
      <c r="A861">
        <v>852</v>
      </c>
      <c r="B861" t="s">
        <v>5942</v>
      </c>
      <c r="C861" t="s">
        <v>6163</v>
      </c>
      <c r="E861" s="7">
        <f>VLOOKUP(C861,Tabla3[[Nombre municipio]:[Población DANE]],3)</f>
        <v>26710</v>
      </c>
      <c r="F861" s="7">
        <f t="shared" si="26"/>
        <v>14</v>
      </c>
      <c r="I861" s="12" t="str">
        <f t="shared" si="27"/>
        <v>puesto = Puesto.objects.create(id=852,dpto_name='PUTUMAYO',mun_name='VILLAGARZON',comuna_name='', num_curul=14, fecha=fecha_aware)</v>
      </c>
    </row>
    <row r="862" spans="1:9" x14ac:dyDescent="0.25">
      <c r="A862">
        <v>853</v>
      </c>
      <c r="B862" t="s">
        <v>5953</v>
      </c>
      <c r="C862" t="s">
        <v>6244</v>
      </c>
      <c r="D862" t="s">
        <v>33034</v>
      </c>
      <c r="E862" s="7">
        <f>VLOOKUP(C862,Tabla3[[Nombre municipio]:[Población DANE]],3)</f>
        <v>307886</v>
      </c>
      <c r="F862" s="7">
        <f t="shared" si="26"/>
        <v>17</v>
      </c>
      <c r="I862" s="12" t="str">
        <f t="shared" si="27"/>
        <v>puesto = Puesto.objects.create(id=853,dpto_name='QUINDIO',mun_name='ARMENIA',comuna_name='COMUNA 2 RUFINO JOSE CUERVO', num_curul=17, fecha=fecha_aware)</v>
      </c>
    </row>
    <row r="863" spans="1:9" x14ac:dyDescent="0.25">
      <c r="A863">
        <v>854</v>
      </c>
      <c r="B863" t="s">
        <v>5953</v>
      </c>
      <c r="C863" t="s">
        <v>6244</v>
      </c>
      <c r="D863" t="s">
        <v>32954</v>
      </c>
      <c r="E863" s="7">
        <f>VLOOKUP(C863,Tabla3[[Nombre municipio]:[Población DANE]],3)</f>
        <v>307886</v>
      </c>
      <c r="F863" s="7">
        <f t="shared" si="26"/>
        <v>17</v>
      </c>
      <c r="I863" s="12" t="str">
        <f t="shared" si="27"/>
        <v>puesto = Puesto.objects.create(id=854,dpto_name='QUINDIO',mun_name='ARMENIA',comuna_name='COMUNA 9 FUNDADORES', num_curul=17, fecha=fecha_aware)</v>
      </c>
    </row>
    <row r="864" spans="1:9" x14ac:dyDescent="0.25">
      <c r="A864">
        <v>855</v>
      </c>
      <c r="B864" t="s">
        <v>5953</v>
      </c>
      <c r="C864" t="s">
        <v>6243</v>
      </c>
      <c r="E864" s="7">
        <f>VLOOKUP(C864,Tabla3[[Nombre municipio]:[Población DANE]],3)</f>
        <v>75979</v>
      </c>
      <c r="F864" s="7">
        <f t="shared" si="26"/>
        <v>14</v>
      </c>
      <c r="I864" s="12" t="str">
        <f t="shared" si="27"/>
        <v>puesto = Puesto.objects.create(id=855,dpto_name='QUINDIO',mun_name='CALARCA',comuna_name='', num_curul=14, fecha=fecha_aware)</v>
      </c>
    </row>
    <row r="865" spans="1:9" x14ac:dyDescent="0.25">
      <c r="A865">
        <v>856</v>
      </c>
      <c r="B865" t="s">
        <v>5953</v>
      </c>
      <c r="C865" t="s">
        <v>6243</v>
      </c>
      <c r="D865" t="s">
        <v>33053</v>
      </c>
      <c r="E865" s="7">
        <f>VLOOKUP(C865,Tabla3[[Nombre municipio]:[Población DANE]],3)</f>
        <v>75979</v>
      </c>
      <c r="F865" s="7">
        <f t="shared" si="26"/>
        <v>14</v>
      </c>
      <c r="I865" s="12" t="str">
        <f t="shared" si="27"/>
        <v>puesto = Puesto.objects.create(id=856,dpto_name='QUINDIO',mun_name='CALARCA',comuna_name='CORREGIMIENTO BARCELONA', num_curul=14, fecha=fecha_aware)</v>
      </c>
    </row>
    <row r="866" spans="1:9" x14ac:dyDescent="0.25">
      <c r="A866">
        <v>857</v>
      </c>
      <c r="B866" t="s">
        <v>5953</v>
      </c>
      <c r="C866" t="s">
        <v>6401</v>
      </c>
      <c r="E866" s="7">
        <f>VLOOKUP(C866,Tabla3[[Nombre municipio]:[Población DANE]],3)</f>
        <v>29500</v>
      </c>
      <c r="F866" s="7">
        <f t="shared" si="26"/>
        <v>14</v>
      </c>
      <c r="I866" s="12" t="str">
        <f t="shared" si="27"/>
        <v>puesto = Puesto.objects.create(id=857,dpto_name='QUINDIO',mun_name='CIRCASIA',comuna_name='', num_curul=14, fecha=fecha_aware)</v>
      </c>
    </row>
    <row r="867" spans="1:9" x14ac:dyDescent="0.25">
      <c r="A867">
        <v>858</v>
      </c>
      <c r="B867" t="s">
        <v>5953</v>
      </c>
      <c r="C867" t="s">
        <v>6464</v>
      </c>
      <c r="E867" s="7">
        <f>VLOOKUP(C867,Tabla3[[Nombre municipio]:[Población DANE]],3)</f>
        <v>35010</v>
      </c>
      <c r="F867" s="7">
        <f t="shared" si="26"/>
        <v>14</v>
      </c>
      <c r="I867" s="12" t="str">
        <f t="shared" si="27"/>
        <v>puesto = Puesto.objects.create(id=858,dpto_name='QUINDIO',mun_name='LA TEBAIDA',comuna_name='', num_curul=14, fecha=fecha_aware)</v>
      </c>
    </row>
    <row r="868" spans="1:9" x14ac:dyDescent="0.25">
      <c r="A868">
        <v>859</v>
      </c>
      <c r="B868" t="s">
        <v>5953</v>
      </c>
      <c r="C868" t="s">
        <v>3332</v>
      </c>
      <c r="E868" s="7">
        <f>VLOOKUP(C868,Tabla3[[Nombre municipio]:[Población DANE]],3)</f>
        <v>38240</v>
      </c>
      <c r="F868" s="7">
        <f t="shared" si="26"/>
        <v>14</v>
      </c>
      <c r="I868" s="12" t="str">
        <f t="shared" si="27"/>
        <v>puesto = Puesto.objects.create(id=859,dpto_name='QUINDIO',mun_name='MONTENEGRO',comuna_name='', num_curul=14, fecha=fecha_aware)</v>
      </c>
    </row>
    <row r="869" spans="1:9" x14ac:dyDescent="0.25">
      <c r="A869">
        <v>860</v>
      </c>
      <c r="B869" t="s">
        <v>5953</v>
      </c>
      <c r="C869" t="s">
        <v>5297</v>
      </c>
      <c r="E869" s="7">
        <f>VLOOKUP(C869,Tabla3[[Nombre municipio]:[Población DANE]],3)</f>
        <v>31844</v>
      </c>
      <c r="F869" s="7">
        <f t="shared" si="26"/>
        <v>14</v>
      </c>
      <c r="I869" s="12" t="str">
        <f t="shared" si="27"/>
        <v>puesto = Puesto.objects.create(id=860,dpto_name='QUINDIO',mun_name='QUIMBAYA',comuna_name='', num_curul=14, fecha=fecha_aware)</v>
      </c>
    </row>
    <row r="870" spans="1:9" x14ac:dyDescent="0.25">
      <c r="A870">
        <v>861</v>
      </c>
      <c r="B870" t="s">
        <v>5953</v>
      </c>
      <c r="C870" t="s">
        <v>6410</v>
      </c>
      <c r="E870" s="7">
        <f>VLOOKUP(C870,Tabla3[[Nombre municipio]:[Población DANE]],3)</f>
        <v>9748</v>
      </c>
      <c r="F870" s="7">
        <f t="shared" si="26"/>
        <v>8</v>
      </c>
      <c r="I870" s="12" t="str">
        <f t="shared" si="27"/>
        <v>puesto = Puesto.objects.create(id=861,dpto_name='QUINDIO',mun_name='SALENTO',comuna_name='', num_curul=8, fecha=fecha_aware)</v>
      </c>
    </row>
    <row r="871" spans="1:9" x14ac:dyDescent="0.25">
      <c r="A871">
        <v>862</v>
      </c>
      <c r="B871" t="s">
        <v>5946</v>
      </c>
      <c r="C871" t="s">
        <v>6468</v>
      </c>
      <c r="E871" s="7">
        <f>VLOOKUP(C871,Tabla3[[Nombre municipio]:[Población DANE]],3)</f>
        <v>12613</v>
      </c>
      <c r="F871" s="7">
        <f t="shared" si="26"/>
        <v>8</v>
      </c>
      <c r="I871" s="12" t="str">
        <f t="shared" si="27"/>
        <v>puesto = Puesto.objects.create(id=862,dpto_name='RISARALDA',mun_name='APIA',comuna_name='', num_curul=8, fecha=fecha_aware)</v>
      </c>
    </row>
    <row r="872" spans="1:9" x14ac:dyDescent="0.25">
      <c r="A872">
        <v>863</v>
      </c>
      <c r="B872" t="s">
        <v>5946</v>
      </c>
      <c r="C872" t="s">
        <v>6167</v>
      </c>
      <c r="E872" s="7">
        <f>VLOOKUP(C872,Tabla3[[Nombre municipio]:[Población DANE]],3)</f>
        <v>6510</v>
      </c>
      <c r="F872" s="7">
        <f t="shared" si="26"/>
        <v>8</v>
      </c>
      <c r="I872" s="12" t="str">
        <f t="shared" si="27"/>
        <v>puesto = Puesto.objects.create(id=863,dpto_name='RISARALDA',mun_name='BALBOA',comuna_name='', num_curul=8, fecha=fecha_aware)</v>
      </c>
    </row>
    <row r="873" spans="1:9" x14ac:dyDescent="0.25">
      <c r="A873">
        <v>864</v>
      </c>
      <c r="B873" t="s">
        <v>5946</v>
      </c>
      <c r="C873" t="s">
        <v>6340</v>
      </c>
      <c r="E873" s="7">
        <f>VLOOKUP(C873,Tabla3[[Nombre municipio]:[Población DANE]],3)</f>
        <v>25276</v>
      </c>
      <c r="F873" s="7">
        <f t="shared" si="26"/>
        <v>14</v>
      </c>
      <c r="I873" s="12" t="str">
        <f t="shared" si="27"/>
        <v>puesto = Puesto.objects.create(id=864,dpto_name='RISARALDA',mun_name='BELEN DE UMBRIA',comuna_name='', num_curul=14, fecha=fecha_aware)</v>
      </c>
    </row>
    <row r="874" spans="1:9" x14ac:dyDescent="0.25">
      <c r="A874">
        <v>865</v>
      </c>
      <c r="B874" t="s">
        <v>5946</v>
      </c>
      <c r="C874" t="s">
        <v>6399</v>
      </c>
      <c r="E874" s="7">
        <f>VLOOKUP(C874,Tabla3[[Nombre municipio]:[Población DANE]],3)</f>
        <v>225540</v>
      </c>
      <c r="F874" s="7">
        <f t="shared" si="26"/>
        <v>17</v>
      </c>
      <c r="I874" s="12" t="str">
        <f t="shared" si="27"/>
        <v>puesto = Puesto.objects.create(id=865,dpto_name='RISARALDA',mun_name='DOSQUEBRADAS',comuna_name='', num_curul=17, fecha=fecha_aware)</v>
      </c>
    </row>
    <row r="875" spans="1:9" x14ac:dyDescent="0.25">
      <c r="A875">
        <v>866</v>
      </c>
      <c r="B875" t="s">
        <v>5946</v>
      </c>
      <c r="C875" t="s">
        <v>6399</v>
      </c>
      <c r="D875" t="s">
        <v>33019</v>
      </c>
      <c r="E875" s="7">
        <f>VLOOKUP(C875,Tabla3[[Nombre municipio]:[Población DANE]],3)</f>
        <v>225540</v>
      </c>
      <c r="F875" s="7">
        <f t="shared" si="26"/>
        <v>17</v>
      </c>
      <c r="I875" s="12" t="str">
        <f t="shared" si="27"/>
        <v>puesto = Puesto.objects.create(id=866,dpto_name='RISARALDA',mun_name='DOSQUEBRADAS',comuna_name='COMUNA  4', num_curul=17, fecha=fecha_aware)</v>
      </c>
    </row>
    <row r="876" spans="1:9" x14ac:dyDescent="0.25">
      <c r="A876">
        <v>867</v>
      </c>
      <c r="B876" t="s">
        <v>5946</v>
      </c>
      <c r="C876" t="s">
        <v>6399</v>
      </c>
      <c r="D876" t="s">
        <v>32916</v>
      </c>
      <c r="E876" s="7">
        <f>VLOOKUP(C876,Tabla3[[Nombre municipio]:[Población DANE]],3)</f>
        <v>225540</v>
      </c>
      <c r="F876" s="7">
        <f t="shared" si="26"/>
        <v>17</v>
      </c>
      <c r="I876" s="12" t="str">
        <f t="shared" si="27"/>
        <v>puesto = Puesto.objects.create(id=867,dpto_name='RISARALDA',mun_name='DOSQUEBRADAS',comuna_name='COMUNA 5', num_curul=17, fecha=fecha_aware)</v>
      </c>
    </row>
    <row r="877" spans="1:9" x14ac:dyDescent="0.25">
      <c r="A877">
        <v>868</v>
      </c>
      <c r="B877" t="s">
        <v>5946</v>
      </c>
      <c r="C877" t="s">
        <v>6399</v>
      </c>
      <c r="D877" t="s">
        <v>32944</v>
      </c>
      <c r="E877" s="7">
        <f>VLOOKUP(C877,Tabla3[[Nombre municipio]:[Población DANE]],3)</f>
        <v>225540</v>
      </c>
      <c r="F877" s="7">
        <f t="shared" si="26"/>
        <v>17</v>
      </c>
      <c r="I877" s="12" t="str">
        <f t="shared" si="27"/>
        <v>puesto = Puesto.objects.create(id=868,dpto_name='RISARALDA',mun_name='DOSQUEBRADAS',comuna_name='COMUNA 7', num_curul=17, fecha=fecha_aware)</v>
      </c>
    </row>
    <row r="878" spans="1:9" x14ac:dyDescent="0.25">
      <c r="A878">
        <v>869</v>
      </c>
      <c r="B878" t="s">
        <v>5946</v>
      </c>
      <c r="C878" t="s">
        <v>6553</v>
      </c>
      <c r="E878" s="7">
        <f>VLOOKUP(C878,Tabla3[[Nombre municipio]:[Población DANE]],3)</f>
        <v>7642</v>
      </c>
      <c r="F878" s="7">
        <f t="shared" si="26"/>
        <v>8</v>
      </c>
      <c r="I878" s="12" t="str">
        <f t="shared" si="27"/>
        <v>puesto = Puesto.objects.create(id=869,dpto_name='RISARALDA',mun_name='LA CELIA',comuna_name='', num_curul=8, fecha=fecha_aware)</v>
      </c>
    </row>
    <row r="879" spans="1:9" x14ac:dyDescent="0.25">
      <c r="A879">
        <v>870</v>
      </c>
      <c r="B879" t="s">
        <v>5946</v>
      </c>
      <c r="C879" t="s">
        <v>6256</v>
      </c>
      <c r="E879" s="7">
        <f>VLOOKUP(C879,Tabla3[[Nombre municipio]:[Población DANE]],3)</f>
        <v>28488</v>
      </c>
      <c r="F879" s="7">
        <f t="shared" si="26"/>
        <v>14</v>
      </c>
      <c r="I879" s="12" t="str">
        <f t="shared" si="27"/>
        <v>puesto = Puesto.objects.create(id=870,dpto_name='RISARALDA',mun_name='LA VIRGINIA',comuna_name='', num_curul=14, fecha=fecha_aware)</v>
      </c>
    </row>
    <row r="880" spans="1:9" x14ac:dyDescent="0.25">
      <c r="A880">
        <v>871</v>
      </c>
      <c r="B880" t="s">
        <v>5946</v>
      </c>
      <c r="C880" t="s">
        <v>6169</v>
      </c>
      <c r="E880" s="7">
        <f>VLOOKUP(C880,Tabla3[[Nombre municipio]:[Población DANE]],3)</f>
        <v>17208</v>
      </c>
      <c r="F880" s="7">
        <f t="shared" ref="F880:F943" si="28">IF(E880&gt;=100001, 17, IF(E880&gt;=20001, 14, 8))</f>
        <v>8</v>
      </c>
      <c r="I880" s="12" t="str">
        <f t="shared" si="27"/>
        <v>puesto = Puesto.objects.create(id=871,dpto_name='RISARALDA',mun_name='MARSELLA',comuna_name='', num_curul=8, fecha=fecha_aware)</v>
      </c>
    </row>
    <row r="881" spans="1:9" x14ac:dyDescent="0.25">
      <c r="A881">
        <v>872</v>
      </c>
      <c r="B881" t="s">
        <v>5946</v>
      </c>
      <c r="C881" t="s">
        <v>6542</v>
      </c>
      <c r="E881" s="7">
        <f>VLOOKUP(C881,Tabla3[[Nombre municipio]:[Población DANE]],3)</f>
        <v>17527</v>
      </c>
      <c r="F881" s="7">
        <f t="shared" si="28"/>
        <v>8</v>
      </c>
      <c r="I881" s="12" t="str">
        <f t="shared" si="27"/>
        <v>puesto = Puesto.objects.create(id=872,dpto_name='RISARALDA',mun_name='MISTRATO',comuna_name='', num_curul=8, fecha=fecha_aware)</v>
      </c>
    </row>
    <row r="882" spans="1:9" x14ac:dyDescent="0.25">
      <c r="A882">
        <v>873</v>
      </c>
      <c r="B882" t="s">
        <v>5946</v>
      </c>
      <c r="C882" t="s">
        <v>3778</v>
      </c>
      <c r="E882" s="7">
        <f>VLOOKUP(C882,Tabla3[[Nombre municipio]:[Población DANE]],3)</f>
        <v>481768</v>
      </c>
      <c r="F882" s="7">
        <f t="shared" si="28"/>
        <v>17</v>
      </c>
      <c r="I882" s="12" t="str">
        <f t="shared" si="27"/>
        <v>puesto = Puesto.objects.create(id=873,dpto_name='RISARALDA',mun_name='PEREIRA',comuna_name='', num_curul=17, fecha=fecha_aware)</v>
      </c>
    </row>
    <row r="883" spans="1:9" x14ac:dyDescent="0.25">
      <c r="A883">
        <v>874</v>
      </c>
      <c r="B883" t="s">
        <v>5946</v>
      </c>
      <c r="C883" t="s">
        <v>3778</v>
      </c>
      <c r="D883" t="s">
        <v>32895</v>
      </c>
      <c r="E883" s="7">
        <f>VLOOKUP(C883,Tabla3[[Nombre municipio]:[Población DANE]],3)</f>
        <v>481768</v>
      </c>
      <c r="F883" s="7">
        <f t="shared" si="28"/>
        <v>17</v>
      </c>
      <c r="I883" s="12" t="str">
        <f t="shared" si="27"/>
        <v>puesto = Puesto.objects.create(id=874,dpto_name='RISARALDA',mun_name='PEREIRA',comuna_name='COMUNA  6 CENTRO', num_curul=17, fecha=fecha_aware)</v>
      </c>
    </row>
    <row r="884" spans="1:9" x14ac:dyDescent="0.25">
      <c r="A884">
        <v>875</v>
      </c>
      <c r="B884" t="s">
        <v>5946</v>
      </c>
      <c r="C884" t="s">
        <v>3778</v>
      </c>
      <c r="D884" t="s">
        <v>33047</v>
      </c>
      <c r="E884" s="7">
        <f>VLOOKUP(C884,Tabla3[[Nombre municipio]:[Población DANE]],3)</f>
        <v>481768</v>
      </c>
      <c r="F884" s="7">
        <f t="shared" si="28"/>
        <v>17</v>
      </c>
      <c r="I884" s="12" t="str">
        <f t="shared" si="27"/>
        <v>puesto = Puesto.objects.create(id=875,dpto_name='RISARALDA',mun_name='PEREIRA',comuna_name='COMUNA 13 EL POBLADO', num_curul=17, fecha=fecha_aware)</v>
      </c>
    </row>
    <row r="885" spans="1:9" x14ac:dyDescent="0.25">
      <c r="A885">
        <v>876</v>
      </c>
      <c r="B885" t="s">
        <v>5946</v>
      </c>
      <c r="C885" t="s">
        <v>3778</v>
      </c>
      <c r="D885" t="s">
        <v>33037</v>
      </c>
      <c r="E885" s="7">
        <f>VLOOKUP(C885,Tabla3[[Nombre municipio]:[Población DANE]],3)</f>
        <v>481768</v>
      </c>
      <c r="F885" s="7">
        <f t="shared" si="28"/>
        <v>17</v>
      </c>
      <c r="I885" s="12" t="str">
        <f t="shared" si="27"/>
        <v>puesto = Puesto.objects.create(id=876,dpto_name='RISARALDA',mun_name='PEREIRA',comuna_name='COMUNA 14 CONSOTA', num_curul=17, fecha=fecha_aware)</v>
      </c>
    </row>
    <row r="886" spans="1:9" x14ac:dyDescent="0.25">
      <c r="A886">
        <v>877</v>
      </c>
      <c r="B886" t="s">
        <v>5946</v>
      </c>
      <c r="C886" t="s">
        <v>3778</v>
      </c>
      <c r="D886" t="s">
        <v>32900</v>
      </c>
      <c r="E886" s="7">
        <f>VLOOKUP(C886,Tabla3[[Nombre municipio]:[Población DANE]],3)</f>
        <v>481768</v>
      </c>
      <c r="F886" s="7">
        <f t="shared" si="28"/>
        <v>17</v>
      </c>
      <c r="I886" s="12" t="str">
        <f t="shared" si="27"/>
        <v>puesto = Puesto.objects.create(id=877,dpto_name='RISARALDA',mun_name='PEREIRA',comuna_name='COMUNA 16 PERLA DEL OTUN', num_curul=17, fecha=fecha_aware)</v>
      </c>
    </row>
    <row r="887" spans="1:9" x14ac:dyDescent="0.25">
      <c r="A887">
        <v>878</v>
      </c>
      <c r="B887" t="s">
        <v>5946</v>
      </c>
      <c r="C887" t="s">
        <v>3778</v>
      </c>
      <c r="D887" t="s">
        <v>33036</v>
      </c>
      <c r="E887" s="7">
        <f>VLOOKUP(C887,Tabla3[[Nombre municipio]:[Población DANE]],3)</f>
        <v>481768</v>
      </c>
      <c r="F887" s="7">
        <f t="shared" si="28"/>
        <v>17</v>
      </c>
      <c r="I887" s="12" t="str">
        <f t="shared" si="27"/>
        <v>puesto = Puesto.objects.create(id=878,dpto_name='RISARALDA',mun_name='PEREIRA',comuna_name='COMUNA 17 SAN JOAQUIN', num_curul=17, fecha=fecha_aware)</v>
      </c>
    </row>
    <row r="888" spans="1:9" x14ac:dyDescent="0.25">
      <c r="A888">
        <v>879</v>
      </c>
      <c r="B888" t="s">
        <v>5946</v>
      </c>
      <c r="C888" t="s">
        <v>3778</v>
      </c>
      <c r="D888" t="s">
        <v>33049</v>
      </c>
      <c r="E888" s="7">
        <f>VLOOKUP(C888,Tabla3[[Nombre municipio]:[Población DANE]],3)</f>
        <v>481768</v>
      </c>
      <c r="F888" s="7">
        <f t="shared" si="28"/>
        <v>17</v>
      </c>
      <c r="I888" s="12" t="str">
        <f t="shared" si="27"/>
        <v>puesto = Puesto.objects.create(id=879,dpto_name='RISARALDA',mun_name='PEREIRA',comuna_name='COMUNA 3 VILLAVICENCIO', num_curul=17, fecha=fecha_aware)</v>
      </c>
    </row>
    <row r="889" spans="1:9" x14ac:dyDescent="0.25">
      <c r="A889">
        <v>880</v>
      </c>
      <c r="B889" t="s">
        <v>5946</v>
      </c>
      <c r="C889" t="s">
        <v>3778</v>
      </c>
      <c r="D889" t="s">
        <v>33038</v>
      </c>
      <c r="E889" s="7">
        <f>VLOOKUP(C889,Tabla3[[Nombre municipio]:[Población DANE]],3)</f>
        <v>481768</v>
      </c>
      <c r="F889" s="7">
        <f t="shared" si="28"/>
        <v>17</v>
      </c>
      <c r="I889" s="12" t="str">
        <f t="shared" si="27"/>
        <v>puesto = Puesto.objects.create(id=880,dpto_name='RISARALDA',mun_name='PEREIRA',comuna_name='COMUNA 8 EL JARDIN', num_curul=17, fecha=fecha_aware)</v>
      </c>
    </row>
    <row r="890" spans="1:9" x14ac:dyDescent="0.25">
      <c r="A890">
        <v>881</v>
      </c>
      <c r="B890" t="s">
        <v>5946</v>
      </c>
      <c r="C890" t="s">
        <v>3778</v>
      </c>
      <c r="D890" t="s">
        <v>32982</v>
      </c>
      <c r="E890" s="7">
        <f>VLOOKUP(C890,Tabla3[[Nombre municipio]:[Población DANE]],3)</f>
        <v>481768</v>
      </c>
      <c r="F890" s="7">
        <f t="shared" si="28"/>
        <v>17</v>
      </c>
      <c r="I890" s="12" t="str">
        <f t="shared" si="27"/>
        <v>puesto = Puesto.objects.create(id=881,dpto_name='RISARALDA',mun_name='PEREIRA',comuna_name='COR. PUERTO CALDAS(PUENTE BOL)', num_curul=17, fecha=fecha_aware)</v>
      </c>
    </row>
    <row r="891" spans="1:9" x14ac:dyDescent="0.25">
      <c r="A891">
        <v>882</v>
      </c>
      <c r="B891" t="s">
        <v>5946</v>
      </c>
      <c r="C891" t="s">
        <v>3778</v>
      </c>
      <c r="D891" t="s">
        <v>33072</v>
      </c>
      <c r="E891" s="7">
        <f>VLOOKUP(C891,Tabla3[[Nombre municipio]:[Población DANE]],3)</f>
        <v>481768</v>
      </c>
      <c r="F891" s="7">
        <f t="shared" si="28"/>
        <v>17</v>
      </c>
      <c r="I891" s="12" t="str">
        <f t="shared" si="27"/>
        <v>puesto = Puesto.objects.create(id=882,dpto_name='RISARALDA',mun_name='PEREIRA',comuna_name='CORREGIMIENTO CERRITOS', num_curul=17, fecha=fecha_aware)</v>
      </c>
    </row>
    <row r="892" spans="1:9" x14ac:dyDescent="0.25">
      <c r="A892">
        <v>883</v>
      </c>
      <c r="B892" t="s">
        <v>5946</v>
      </c>
      <c r="C892" t="s">
        <v>6518</v>
      </c>
      <c r="E892" s="7">
        <f>VLOOKUP(C892,Tabla3[[Nombre municipio]:[Población DANE]],3)</f>
        <v>16753</v>
      </c>
      <c r="F892" s="7">
        <f t="shared" si="28"/>
        <v>8</v>
      </c>
      <c r="I892" s="12" t="str">
        <f t="shared" si="27"/>
        <v>puesto = Puesto.objects.create(id=883,dpto_name='RISARALDA',mun_name='PUEBLO RICO',comuna_name='', num_curul=8, fecha=fecha_aware)</v>
      </c>
    </row>
    <row r="893" spans="1:9" x14ac:dyDescent="0.25">
      <c r="A893">
        <v>884</v>
      </c>
      <c r="B893" t="s">
        <v>5946</v>
      </c>
      <c r="C893" t="s">
        <v>5153</v>
      </c>
      <c r="E893" s="7">
        <f>VLOOKUP(C893,Tabla3[[Nombre municipio]:[Población DANE]],3)</f>
        <v>27890</v>
      </c>
      <c r="F893" s="7">
        <f t="shared" si="28"/>
        <v>14</v>
      </c>
      <c r="I893" s="12" t="str">
        <f t="shared" si="27"/>
        <v>puesto = Puesto.objects.create(id=884,dpto_name='RISARALDA',mun_name='QUINCHIA',comuna_name='', num_curul=14, fecha=fecha_aware)</v>
      </c>
    </row>
    <row r="894" spans="1:9" x14ac:dyDescent="0.25">
      <c r="A894">
        <v>885</v>
      </c>
      <c r="B894" t="s">
        <v>5946</v>
      </c>
      <c r="C894" t="s">
        <v>6168</v>
      </c>
      <c r="E894" s="7">
        <f>VLOOKUP(C894,Tabla3[[Nombre municipio]:[Población DANE]],3)</f>
        <v>79840</v>
      </c>
      <c r="F894" s="7">
        <f t="shared" si="28"/>
        <v>14</v>
      </c>
      <c r="I894" s="12" t="str">
        <f t="shared" si="27"/>
        <v>puesto = Puesto.objects.create(id=885,dpto_name='RISARALDA',mun_name='SANTA ROSA DE CABAL',comuna_name='', num_curul=14, fecha=fecha_aware)</v>
      </c>
    </row>
    <row r="895" spans="1:9" x14ac:dyDescent="0.25">
      <c r="A895">
        <v>886</v>
      </c>
      <c r="B895" t="s">
        <v>5946</v>
      </c>
      <c r="C895" t="s">
        <v>6168</v>
      </c>
      <c r="D895" t="s">
        <v>32907</v>
      </c>
      <c r="E895" s="7">
        <f>VLOOKUP(C895,Tabla3[[Nombre municipio]:[Población DANE]],3)</f>
        <v>79840</v>
      </c>
      <c r="F895" s="7">
        <f t="shared" si="28"/>
        <v>14</v>
      </c>
      <c r="I895" s="12" t="str">
        <f t="shared" si="27"/>
        <v>puesto = Puesto.objects.create(id=886,dpto_name='RISARALDA',mun_name='SANTA ROSA DE CABAL',comuna_name='COMUNA  1', num_curul=14, fecha=fecha_aware)</v>
      </c>
    </row>
    <row r="896" spans="1:9" x14ac:dyDescent="0.25">
      <c r="A896">
        <v>887</v>
      </c>
      <c r="B896" t="s">
        <v>1370</v>
      </c>
      <c r="C896" t="s">
        <v>6182</v>
      </c>
      <c r="E896" s="7">
        <f>VLOOKUP(C896,Tabla3[[Nombre municipio]:[Población DANE]],3)</f>
        <v>7079</v>
      </c>
      <c r="F896" s="7">
        <f t="shared" si="28"/>
        <v>8</v>
      </c>
      <c r="I896" s="12" t="str">
        <f t="shared" si="27"/>
        <v>puesto = Puesto.objects.create(id=887,dpto_name='SANTANDER',mun_name='BARRANCABERMEJA',comuna_name='', num_curul=8, fecha=fecha_aware)</v>
      </c>
    </row>
    <row r="897" spans="1:9" x14ac:dyDescent="0.25">
      <c r="A897">
        <v>888</v>
      </c>
      <c r="B897" t="s">
        <v>1370</v>
      </c>
      <c r="C897" t="s">
        <v>6182</v>
      </c>
      <c r="D897" t="s">
        <v>32890</v>
      </c>
      <c r="E897" s="7">
        <f>VLOOKUP(C897,Tabla3[[Nombre municipio]:[Población DANE]],3)</f>
        <v>7079</v>
      </c>
      <c r="F897" s="7">
        <f t="shared" si="28"/>
        <v>8</v>
      </c>
      <c r="I897" s="12" t="str">
        <f t="shared" si="27"/>
        <v>puesto = Puesto.objects.create(id=888,dpto_name='SANTANDER',mun_name='BARRANCABERMEJA',comuna_name='COMUNA 3', num_curul=8, fecha=fecha_aware)</v>
      </c>
    </row>
    <row r="898" spans="1:9" x14ac:dyDescent="0.25">
      <c r="A898">
        <v>889</v>
      </c>
      <c r="B898" t="s">
        <v>1370</v>
      </c>
      <c r="C898" t="s">
        <v>6182</v>
      </c>
      <c r="D898" t="s">
        <v>32985</v>
      </c>
      <c r="E898" s="7">
        <f>VLOOKUP(C898,Tabla3[[Nombre municipio]:[Población DANE]],3)</f>
        <v>7079</v>
      </c>
      <c r="F898" s="7">
        <f t="shared" si="28"/>
        <v>8</v>
      </c>
      <c r="I898" s="12" t="str">
        <f t="shared" si="27"/>
        <v>puesto = Puesto.objects.create(id=889,dpto_name='SANTANDER',mun_name='BARRANCABERMEJA',comuna_name='CORREGIMIENTO EL LLANITO', num_curul=8, fecha=fecha_aware)</v>
      </c>
    </row>
    <row r="899" spans="1:9" x14ac:dyDescent="0.25">
      <c r="A899">
        <v>890</v>
      </c>
      <c r="B899" t="s">
        <v>1370</v>
      </c>
      <c r="C899" t="s">
        <v>6176</v>
      </c>
      <c r="E899" s="7">
        <f>VLOOKUP(C899,Tabla3[[Nombre municipio]:[Población DANE]],3)</f>
        <v>614860</v>
      </c>
      <c r="F899" s="7">
        <f t="shared" si="28"/>
        <v>17</v>
      </c>
      <c r="I899" s="12" t="str">
        <f t="shared" si="27"/>
        <v>puesto = Puesto.objects.create(id=890,dpto_name='SANTANDER',mun_name='BUCARAMANGA',comuna_name='', num_curul=17, fecha=fecha_aware)</v>
      </c>
    </row>
    <row r="900" spans="1:9" x14ac:dyDescent="0.25">
      <c r="A900">
        <v>891</v>
      </c>
      <c r="B900" t="s">
        <v>1370</v>
      </c>
      <c r="C900" t="s">
        <v>6176</v>
      </c>
      <c r="D900" t="s">
        <v>32925</v>
      </c>
      <c r="E900" s="7">
        <f>VLOOKUP(C900,Tabla3[[Nombre municipio]:[Población DANE]],3)</f>
        <v>614860</v>
      </c>
      <c r="F900" s="7">
        <f t="shared" si="28"/>
        <v>17</v>
      </c>
      <c r="I900" s="12" t="str">
        <f t="shared" si="27"/>
        <v>puesto = Puesto.objects.create(id=891,dpto_name='SANTANDER',mun_name='BUCARAMANGA',comuna_name='COMUNA 1 NORTE', num_curul=17, fecha=fecha_aware)</v>
      </c>
    </row>
    <row r="901" spans="1:9" x14ac:dyDescent="0.25">
      <c r="A901">
        <v>892</v>
      </c>
      <c r="B901" t="s">
        <v>1370</v>
      </c>
      <c r="C901" t="s">
        <v>6176</v>
      </c>
      <c r="D901" t="s">
        <v>33045</v>
      </c>
      <c r="E901" s="7">
        <f>VLOOKUP(C901,Tabla3[[Nombre municipio]:[Población DANE]],3)</f>
        <v>614860</v>
      </c>
      <c r="F901" s="7">
        <f t="shared" si="28"/>
        <v>17</v>
      </c>
      <c r="I901" s="12" t="str">
        <f t="shared" si="27"/>
        <v>puesto = Puesto.objects.create(id=892,dpto_name='SANTANDER',mun_name='BUCARAMANGA',comuna_name='COMUNA 10 PROVENZA', num_curul=17, fecha=fecha_aware)</v>
      </c>
    </row>
    <row r="902" spans="1:9" x14ac:dyDescent="0.25">
      <c r="A902">
        <v>893</v>
      </c>
      <c r="B902" t="s">
        <v>1370</v>
      </c>
      <c r="C902" t="s">
        <v>6176</v>
      </c>
      <c r="D902" t="s">
        <v>32952</v>
      </c>
      <c r="E902" s="7">
        <f>VLOOKUP(C902,Tabla3[[Nombre municipio]:[Población DANE]],3)</f>
        <v>614860</v>
      </c>
      <c r="F902" s="7">
        <f t="shared" si="28"/>
        <v>17</v>
      </c>
      <c r="I902" s="12" t="str">
        <f t="shared" si="27"/>
        <v>puesto = Puesto.objects.create(id=893,dpto_name='SANTANDER',mun_name='BUCARAMANGA',comuna_name='COMUNA 11 SUR', num_curul=17, fecha=fecha_aware)</v>
      </c>
    </row>
    <row r="903" spans="1:9" x14ac:dyDescent="0.25">
      <c r="A903">
        <v>894</v>
      </c>
      <c r="B903" t="s">
        <v>1370</v>
      </c>
      <c r="C903" t="s">
        <v>6176</v>
      </c>
      <c r="D903" t="s">
        <v>32976</v>
      </c>
      <c r="E903" s="7">
        <f>VLOOKUP(C903,Tabla3[[Nombre municipio]:[Población DANE]],3)</f>
        <v>614860</v>
      </c>
      <c r="F903" s="7">
        <f t="shared" si="28"/>
        <v>17</v>
      </c>
      <c r="I903" s="12" t="str">
        <f t="shared" si="27"/>
        <v>puesto = Puesto.objects.create(id=894,dpto_name='SANTANDER',mun_name='BUCARAMANGA',comuna_name='COMUNA 12 CABECERA DEL LLANO', num_curul=17, fecha=fecha_aware)</v>
      </c>
    </row>
    <row r="904" spans="1:9" x14ac:dyDescent="0.25">
      <c r="A904">
        <v>895</v>
      </c>
      <c r="B904" t="s">
        <v>1370</v>
      </c>
      <c r="C904" t="s">
        <v>6176</v>
      </c>
      <c r="D904" t="s">
        <v>33006</v>
      </c>
      <c r="E904" s="7">
        <f>VLOOKUP(C904,Tabla3[[Nombre municipio]:[Población DANE]],3)</f>
        <v>614860</v>
      </c>
      <c r="F904" s="7">
        <f t="shared" si="28"/>
        <v>17</v>
      </c>
      <c r="I904" s="12" t="str">
        <f t="shared" si="27"/>
        <v>puesto = Puesto.objects.create(id=895,dpto_name='SANTANDER',mun_name='BUCARAMANGA',comuna_name='COMUNA 13 ORIENTAL', num_curul=17, fecha=fecha_aware)</v>
      </c>
    </row>
    <row r="905" spans="1:9" x14ac:dyDescent="0.25">
      <c r="A905">
        <v>896</v>
      </c>
      <c r="B905" t="s">
        <v>1370</v>
      </c>
      <c r="C905" t="s">
        <v>6176</v>
      </c>
      <c r="D905" t="s">
        <v>32973</v>
      </c>
      <c r="E905" s="7">
        <f>VLOOKUP(C905,Tabla3[[Nombre municipio]:[Población DANE]],3)</f>
        <v>614860</v>
      </c>
      <c r="F905" s="7">
        <f t="shared" si="28"/>
        <v>17</v>
      </c>
      <c r="I905" s="12" t="str">
        <f t="shared" si="27"/>
        <v>puesto = Puesto.objects.create(id=896,dpto_name='SANTANDER',mun_name='BUCARAMANGA',comuna_name='COMUNA 16 LAGOS DEL CACIQUE', num_curul=17, fecha=fecha_aware)</v>
      </c>
    </row>
    <row r="906" spans="1:9" x14ac:dyDescent="0.25">
      <c r="A906">
        <v>897</v>
      </c>
      <c r="B906" t="s">
        <v>1370</v>
      </c>
      <c r="C906" t="s">
        <v>6176</v>
      </c>
      <c r="D906" t="s">
        <v>32931</v>
      </c>
      <c r="E906" s="7">
        <f>VLOOKUP(C906,Tabla3[[Nombre municipio]:[Población DANE]],3)</f>
        <v>614860</v>
      </c>
      <c r="F906" s="7">
        <f t="shared" si="28"/>
        <v>17</v>
      </c>
      <c r="I906" s="12" t="str">
        <f t="shared" si="27"/>
        <v>puesto = Puesto.objects.create(id=897,dpto_name='SANTANDER',mun_name='BUCARAMANGA',comuna_name='COMUNA 2 NORORIENTAL', num_curul=17, fecha=fecha_aware)</v>
      </c>
    </row>
    <row r="907" spans="1:9" x14ac:dyDescent="0.25">
      <c r="A907">
        <v>898</v>
      </c>
      <c r="B907" t="s">
        <v>1370</v>
      </c>
      <c r="C907" t="s">
        <v>6176</v>
      </c>
      <c r="D907" t="s">
        <v>33048</v>
      </c>
      <c r="E907" s="7">
        <f>VLOOKUP(C907,Tabla3[[Nombre municipio]:[Población DANE]],3)</f>
        <v>614860</v>
      </c>
      <c r="F907" s="7">
        <f t="shared" si="28"/>
        <v>17</v>
      </c>
      <c r="I907" s="12" t="str">
        <f t="shared" ref="I907:I970" si="29">CONCATENATE($I$2,A907,$J$2,B907,$K$2,C907,$L$2,D907,$M$2,F907,$N$2,$P$2)</f>
        <v>puesto = Puesto.objects.create(id=898,dpto_name='SANTANDER',mun_name='BUCARAMANGA',comuna_name='COMUNA 5 GARCIA ROVIRA', num_curul=17, fecha=fecha_aware)</v>
      </c>
    </row>
    <row r="908" spans="1:9" x14ac:dyDescent="0.25">
      <c r="A908">
        <v>899</v>
      </c>
      <c r="B908" t="s">
        <v>1370</v>
      </c>
      <c r="C908" t="s">
        <v>6176</v>
      </c>
      <c r="D908" t="s">
        <v>32902</v>
      </c>
      <c r="E908" s="7">
        <f>VLOOKUP(C908,Tabla3[[Nombre municipio]:[Población DANE]],3)</f>
        <v>614860</v>
      </c>
      <c r="F908" s="7">
        <f t="shared" si="28"/>
        <v>17</v>
      </c>
      <c r="I908" s="12" t="str">
        <f t="shared" si="29"/>
        <v>puesto = Puesto.objects.create(id=899,dpto_name='SANTANDER',mun_name='BUCARAMANGA',comuna_name='COMUNA 6 LA CONCORDIA', num_curul=17, fecha=fecha_aware)</v>
      </c>
    </row>
    <row r="909" spans="1:9" x14ac:dyDescent="0.25">
      <c r="A909">
        <v>900</v>
      </c>
      <c r="B909" t="s">
        <v>1370</v>
      </c>
      <c r="C909" t="s">
        <v>6176</v>
      </c>
      <c r="D909" t="s">
        <v>32948</v>
      </c>
      <c r="E909" s="7">
        <f>VLOOKUP(C909,Tabla3[[Nombre municipio]:[Población DANE]],3)</f>
        <v>614860</v>
      </c>
      <c r="F909" s="7">
        <f t="shared" si="28"/>
        <v>17</v>
      </c>
      <c r="I909" s="12" t="str">
        <f t="shared" si="29"/>
        <v>puesto = Puesto.objects.create(id=900,dpto_name='SANTANDER',mun_name='BUCARAMANGA',comuna_name='COMUNA 8 SUR OCCIDENTE', num_curul=17, fecha=fecha_aware)</v>
      </c>
    </row>
    <row r="910" spans="1:9" x14ac:dyDescent="0.25">
      <c r="A910">
        <v>901</v>
      </c>
      <c r="B910" t="s">
        <v>1370</v>
      </c>
      <c r="C910" t="s">
        <v>6337</v>
      </c>
      <c r="E910" s="7">
        <f>VLOOKUP(C910,Tabla3[[Nombre municipio]:[Población DANE]],3)</f>
        <v>2246</v>
      </c>
      <c r="F910" s="7">
        <f t="shared" si="28"/>
        <v>8</v>
      </c>
      <c r="I910" s="12" t="str">
        <f t="shared" si="29"/>
        <v>puesto = Puesto.objects.create(id=901,dpto_name='SANTANDER',mun_name='CALIFORNIA',comuna_name='', num_curul=8, fecha=fecha_aware)</v>
      </c>
    </row>
    <row r="911" spans="1:9" x14ac:dyDescent="0.25">
      <c r="A911">
        <v>902</v>
      </c>
      <c r="B911" t="s">
        <v>1370</v>
      </c>
      <c r="C911" t="s">
        <v>6190</v>
      </c>
      <c r="E911" s="7">
        <f>VLOOKUP(C911,Tabla3[[Nombre municipio]:[Población DANE]],3)</f>
        <v>5687</v>
      </c>
      <c r="F911" s="7">
        <f t="shared" si="28"/>
        <v>8</v>
      </c>
      <c r="I911" s="12" t="str">
        <f t="shared" si="29"/>
        <v>puesto = Puesto.objects.create(id=902,dpto_name='SANTANDER',mun_name='CAPITANEJO',comuna_name='', num_curul=8, fecha=fecha_aware)</v>
      </c>
    </row>
    <row r="912" spans="1:9" x14ac:dyDescent="0.25">
      <c r="A912">
        <v>903</v>
      </c>
      <c r="B912" t="s">
        <v>1370</v>
      </c>
      <c r="C912" t="s">
        <v>6305</v>
      </c>
      <c r="E912" s="7">
        <f>VLOOKUP(C912,Tabla3[[Nombre municipio]:[Población DANE]],3)</f>
        <v>7062</v>
      </c>
      <c r="F912" s="7">
        <f t="shared" si="28"/>
        <v>8</v>
      </c>
      <c r="I912" s="12" t="str">
        <f t="shared" si="29"/>
        <v>puesto = Puesto.objects.create(id=903,dpto_name='SANTANDER',mun_name='CERRITO',comuna_name='', num_curul=8, fecha=fecha_aware)</v>
      </c>
    </row>
    <row r="913" spans="1:9" x14ac:dyDescent="0.25">
      <c r="A913">
        <v>904</v>
      </c>
      <c r="B913" t="s">
        <v>1370</v>
      </c>
      <c r="C913" t="s">
        <v>6329</v>
      </c>
      <c r="E913" s="7">
        <f>VLOOKUP(C913,Tabla3[[Nombre municipio]:[Población DANE]],3)</f>
        <v>12734</v>
      </c>
      <c r="F913" s="7">
        <f t="shared" si="28"/>
        <v>8</v>
      </c>
      <c r="I913" s="12" t="str">
        <f t="shared" si="29"/>
        <v>puesto = Puesto.objects.create(id=904,dpto_name='SANTANDER',mun_name='CHARALA',comuna_name='', num_curul=8, fecha=fecha_aware)</v>
      </c>
    </row>
    <row r="914" spans="1:9" x14ac:dyDescent="0.25">
      <c r="A914">
        <v>905</v>
      </c>
      <c r="B914" t="s">
        <v>1370</v>
      </c>
      <c r="C914" t="s">
        <v>6171</v>
      </c>
      <c r="E914" s="7">
        <f>VLOOKUP(C914,Tabla3[[Nombre municipio]:[Población DANE]],3)</f>
        <v>5309</v>
      </c>
      <c r="F914" s="7">
        <f t="shared" si="28"/>
        <v>8</v>
      </c>
      <c r="I914" s="12" t="str">
        <f t="shared" si="29"/>
        <v>puesto = Puesto.objects.create(id=905,dpto_name='SANTANDER',mun_name='CHIPATA',comuna_name='', num_curul=8, fecha=fecha_aware)</v>
      </c>
    </row>
    <row r="915" spans="1:9" x14ac:dyDescent="0.25">
      <c r="A915">
        <v>906</v>
      </c>
      <c r="B915" t="s">
        <v>1370</v>
      </c>
      <c r="C915" t="s">
        <v>6302</v>
      </c>
      <c r="E915" s="7">
        <f>VLOOKUP(C915,Tabla3[[Nombre municipio]:[Población DANE]],3)</f>
        <v>35464</v>
      </c>
      <c r="F915" s="7">
        <f t="shared" si="28"/>
        <v>14</v>
      </c>
      <c r="I915" s="12" t="str">
        <f t="shared" si="29"/>
        <v>puesto = Puesto.objects.create(id=906,dpto_name='SANTANDER',mun_name='CIMITARRA',comuna_name='', num_curul=14, fecha=fecha_aware)</v>
      </c>
    </row>
    <row r="916" spans="1:9" x14ac:dyDescent="0.25">
      <c r="A916">
        <v>907</v>
      </c>
      <c r="B916" t="s">
        <v>1370</v>
      </c>
      <c r="C916" t="s">
        <v>6552</v>
      </c>
      <c r="E916" s="7">
        <f>VLOOKUP(C916,Tabla3[[Nombre municipio]:[Población DANE]],3)</f>
        <v>13652</v>
      </c>
      <c r="F916" s="7">
        <f t="shared" si="28"/>
        <v>8</v>
      </c>
      <c r="I916" s="12" t="str">
        <f t="shared" si="29"/>
        <v>puesto = Puesto.objects.create(id=907,dpto_name='SANTANDER',mun_name='CONFINES',comuna_name='', num_curul=8, fecha=fecha_aware)</v>
      </c>
    </row>
    <row r="917" spans="1:9" x14ac:dyDescent="0.25">
      <c r="A917">
        <v>908</v>
      </c>
      <c r="B917" t="s">
        <v>1370</v>
      </c>
      <c r="C917" t="s">
        <v>6281</v>
      </c>
      <c r="E917" s="7">
        <f>VLOOKUP(C917,Tabla3[[Nombre municipio]:[Población DANE]],3)</f>
        <v>3834</v>
      </c>
      <c r="F917" s="7">
        <f t="shared" si="28"/>
        <v>8</v>
      </c>
      <c r="I917" s="12" t="str">
        <f t="shared" si="29"/>
        <v>puesto = Puesto.objects.create(id=908,dpto_name='SANTANDER',mun_name='CONTRATACION',comuna_name='', num_curul=8, fecha=fecha_aware)</v>
      </c>
    </row>
    <row r="918" spans="1:9" x14ac:dyDescent="0.25">
      <c r="A918">
        <v>909</v>
      </c>
      <c r="B918" t="s">
        <v>1370</v>
      </c>
      <c r="C918" t="s">
        <v>6516</v>
      </c>
      <c r="E918" s="7">
        <f>VLOOKUP(C918,Tabla3[[Nombre municipio]:[Población DANE]],3)</f>
        <v>13227</v>
      </c>
      <c r="F918" s="7">
        <f t="shared" si="28"/>
        <v>8</v>
      </c>
      <c r="I918" s="12" t="str">
        <f t="shared" si="29"/>
        <v>puesto = Puesto.objects.create(id=909,dpto_name='SANTANDER',mun_name='CURITI',comuna_name='', num_curul=8, fecha=fecha_aware)</v>
      </c>
    </row>
    <row r="919" spans="1:9" x14ac:dyDescent="0.25">
      <c r="A919">
        <v>910</v>
      </c>
      <c r="B919" t="s">
        <v>1370</v>
      </c>
      <c r="C919" t="s">
        <v>6522</v>
      </c>
      <c r="E919" s="7">
        <f>VLOOKUP(C919,Tabla3[[Nombre municipio]:[Población DANE]],3)</f>
        <v>14107</v>
      </c>
      <c r="F919" s="7">
        <f t="shared" si="28"/>
        <v>8</v>
      </c>
      <c r="I919" s="12" t="str">
        <f t="shared" si="29"/>
        <v>puesto = Puesto.objects.create(id=910,dpto_name='SANTANDER',mun_name='EL PLAYON',comuna_name='', num_curul=8, fecha=fecha_aware)</v>
      </c>
    </row>
    <row r="920" spans="1:9" x14ac:dyDescent="0.25">
      <c r="A920">
        <v>911</v>
      </c>
      <c r="B920" t="s">
        <v>1370</v>
      </c>
      <c r="C920" t="s">
        <v>3270</v>
      </c>
      <c r="E920" s="7">
        <f>VLOOKUP(C920,Tabla3[[Nombre municipio]:[Población DANE]],3)</f>
        <v>3629</v>
      </c>
      <c r="F920" s="7">
        <f t="shared" si="28"/>
        <v>8</v>
      </c>
      <c r="I920" s="12" t="str">
        <f t="shared" si="29"/>
        <v>puesto = Puesto.objects.create(id=911,dpto_name='SANTANDER',mun_name='ENCISO',comuna_name='', num_curul=8, fecha=fecha_aware)</v>
      </c>
    </row>
    <row r="921" spans="1:9" x14ac:dyDescent="0.25">
      <c r="A921">
        <v>912</v>
      </c>
      <c r="B921" t="s">
        <v>1370</v>
      </c>
      <c r="C921" t="s">
        <v>5320</v>
      </c>
      <c r="E921" s="7">
        <f>VLOOKUP(C921,Tabla3[[Nombre municipio]:[Población DANE]],3)</f>
        <v>6021</v>
      </c>
      <c r="F921" s="7">
        <f t="shared" si="28"/>
        <v>8</v>
      </c>
      <c r="I921" s="12" t="str">
        <f t="shared" si="29"/>
        <v>puesto = Puesto.objects.create(id=912,dpto_name='SANTANDER',mun_name='FLORIAN',comuna_name='', num_curul=8, fecha=fecha_aware)</v>
      </c>
    </row>
    <row r="922" spans="1:9" x14ac:dyDescent="0.25">
      <c r="A922">
        <v>913</v>
      </c>
      <c r="B922" t="s">
        <v>1370</v>
      </c>
      <c r="C922" t="s">
        <v>6181</v>
      </c>
      <c r="E922" s="7">
        <f>VLOOKUP(C922,Tabla3[[Nombre municipio]:[Población DANE]],3)</f>
        <v>58399</v>
      </c>
      <c r="F922" s="7">
        <f t="shared" si="28"/>
        <v>14</v>
      </c>
      <c r="I922" s="12" t="str">
        <f t="shared" si="29"/>
        <v>puesto = Puesto.objects.create(id=913,dpto_name='SANTANDER',mun_name='FLORIDABLANCA',comuna_name='', num_curul=14, fecha=fecha_aware)</v>
      </c>
    </row>
    <row r="923" spans="1:9" x14ac:dyDescent="0.25">
      <c r="A923">
        <v>914</v>
      </c>
      <c r="B923" t="s">
        <v>1370</v>
      </c>
      <c r="C923" t="s">
        <v>6181</v>
      </c>
      <c r="D923" t="s">
        <v>32951</v>
      </c>
      <c r="E923" s="7">
        <f>VLOOKUP(C923,Tabla3[[Nombre municipio]:[Población DANE]],3)</f>
        <v>58399</v>
      </c>
      <c r="F923" s="7">
        <f t="shared" si="28"/>
        <v>14</v>
      </c>
      <c r="I923" s="12" t="str">
        <f t="shared" si="29"/>
        <v>puesto = Puesto.objects.create(id=914,dpto_name='SANTANDER',mun_name='FLORIDABLANCA',comuna_name='COM. 7 VILLABEL-SANTA ANA', num_curul=14, fecha=fecha_aware)</v>
      </c>
    </row>
    <row r="924" spans="1:9" x14ac:dyDescent="0.25">
      <c r="A924">
        <v>915</v>
      </c>
      <c r="B924" t="s">
        <v>1370</v>
      </c>
      <c r="C924" t="s">
        <v>6181</v>
      </c>
      <c r="D924" t="s">
        <v>32949</v>
      </c>
      <c r="E924" s="7">
        <f>VLOOKUP(C924,Tabla3[[Nombre municipio]:[Población DANE]],3)</f>
        <v>58399</v>
      </c>
      <c r="F924" s="7">
        <f t="shared" si="28"/>
        <v>14</v>
      </c>
      <c r="I924" s="12" t="str">
        <f t="shared" si="29"/>
        <v>puesto = Puesto.objects.create(id=915,dpto_name='SANTANDER',mun_name='FLORIDABLANCA',comuna_name='COM1 FLORIDA-CASCO ANTIGUO', num_curul=14, fecha=fecha_aware)</v>
      </c>
    </row>
    <row r="925" spans="1:9" x14ac:dyDescent="0.25">
      <c r="A925">
        <v>916</v>
      </c>
      <c r="B925" t="s">
        <v>1370</v>
      </c>
      <c r="C925" t="s">
        <v>6181</v>
      </c>
      <c r="D925" t="s">
        <v>32906</v>
      </c>
      <c r="E925" s="7">
        <f>VLOOKUP(C925,Tabla3[[Nombre municipio]:[Población DANE]],3)</f>
        <v>58399</v>
      </c>
      <c r="F925" s="7">
        <f t="shared" si="28"/>
        <v>14</v>
      </c>
      <c r="I925" s="12" t="str">
        <f t="shared" si="29"/>
        <v>puesto = Puesto.objects.create(id=916,dpto_name='SANTANDER',mun_name='FLORIDABLANCA',comuna_name='COMUNA 4 CALDAS- REPOSO', num_curul=14, fecha=fecha_aware)</v>
      </c>
    </row>
    <row r="926" spans="1:9" x14ac:dyDescent="0.25">
      <c r="A926">
        <v>917</v>
      </c>
      <c r="B926" t="s">
        <v>1370</v>
      </c>
      <c r="C926" t="s">
        <v>1843</v>
      </c>
      <c r="E926" s="7">
        <f>VLOOKUP(C926,Tabla3[[Nombre municipio]:[Población DANE]],3)</f>
        <v>3005</v>
      </c>
      <c r="F926" s="7">
        <f t="shared" si="28"/>
        <v>8</v>
      </c>
      <c r="I926" s="12" t="str">
        <f t="shared" si="29"/>
        <v>puesto = Puesto.objects.create(id=917,dpto_name='SANTANDER',mun_name='GALAN',comuna_name='', num_curul=8, fecha=fecha_aware)</v>
      </c>
    </row>
    <row r="927" spans="1:9" x14ac:dyDescent="0.25">
      <c r="A927">
        <v>918</v>
      </c>
      <c r="B927" t="s">
        <v>1370</v>
      </c>
      <c r="C927" t="s">
        <v>6548</v>
      </c>
      <c r="E927" s="7">
        <f>VLOOKUP(C927,Tabla3[[Nombre municipio]:[Población DANE]],3)</f>
        <v>4190</v>
      </c>
      <c r="F927" s="7">
        <f t="shared" si="28"/>
        <v>8</v>
      </c>
      <c r="I927" s="12" t="str">
        <f t="shared" si="29"/>
        <v>puesto = Puesto.objects.create(id=918,dpto_name='SANTANDER',mun_name='GAMBITA',comuna_name='', num_curul=8, fecha=fecha_aware)</v>
      </c>
    </row>
    <row r="928" spans="1:9" x14ac:dyDescent="0.25">
      <c r="A928">
        <v>919</v>
      </c>
      <c r="B928" t="s">
        <v>1370</v>
      </c>
      <c r="C928" t="s">
        <v>6548</v>
      </c>
      <c r="D928" t="s">
        <v>33056</v>
      </c>
      <c r="E928" s="7">
        <f>VLOOKUP(C928,Tabla3[[Nombre municipio]:[Población DANE]],3)</f>
        <v>4190</v>
      </c>
      <c r="F928" s="7">
        <f t="shared" si="28"/>
        <v>8</v>
      </c>
      <c r="I928" s="12" t="str">
        <f t="shared" si="29"/>
        <v>puesto = Puesto.objects.create(id=919,dpto_name='SANTANDER',mun_name='GAMBITA',comuna_name='CORREGIMIENTO LA PALMA', num_curul=8, fecha=fecha_aware)</v>
      </c>
    </row>
    <row r="929" spans="1:9" x14ac:dyDescent="0.25">
      <c r="A929">
        <v>920</v>
      </c>
      <c r="B929" t="s">
        <v>1370</v>
      </c>
      <c r="C929" t="s">
        <v>3420</v>
      </c>
      <c r="E929" s="7">
        <f>VLOOKUP(C929,Tabla3[[Nombre municipio]:[Población DANE]],3)</f>
        <v>55483</v>
      </c>
      <c r="F929" s="7">
        <f t="shared" si="28"/>
        <v>14</v>
      </c>
      <c r="I929" s="12" t="str">
        <f t="shared" si="29"/>
        <v>puesto = Puesto.objects.create(id=920,dpto_name='SANTANDER',mun_name='GIRON',comuna_name='', num_curul=14, fecha=fecha_aware)</v>
      </c>
    </row>
    <row r="930" spans="1:9" x14ac:dyDescent="0.25">
      <c r="A930">
        <v>921</v>
      </c>
      <c r="B930" t="s">
        <v>1370</v>
      </c>
      <c r="C930" t="s">
        <v>4414</v>
      </c>
      <c r="E930" s="7">
        <f>VLOOKUP(C930,Tabla3[[Nombre municipio]:[Población DANE]],3)</f>
        <v>6243</v>
      </c>
      <c r="F930" s="7">
        <f t="shared" si="28"/>
        <v>8</v>
      </c>
      <c r="I930" s="12" t="str">
        <f t="shared" si="29"/>
        <v>puesto = Puesto.objects.create(id=921,dpto_name='SANTANDER',mun_name='GUACA',comuna_name='', num_curul=8, fecha=fecha_aware)</v>
      </c>
    </row>
    <row r="931" spans="1:9" x14ac:dyDescent="0.25">
      <c r="A931">
        <v>922</v>
      </c>
      <c r="B931" t="s">
        <v>1370</v>
      </c>
      <c r="C931" t="s">
        <v>6185</v>
      </c>
      <c r="E931" s="7">
        <f>VLOOKUP(C931,Tabla3[[Nombre municipio]:[Población DANE]],3)</f>
        <v>4433</v>
      </c>
      <c r="F931" s="7">
        <f t="shared" si="28"/>
        <v>8</v>
      </c>
      <c r="I931" s="12" t="str">
        <f t="shared" si="29"/>
        <v>puesto = Puesto.objects.create(id=922,dpto_name='SANTANDER',mun_name='GUAVATA',comuna_name='', num_curul=8, fecha=fecha_aware)</v>
      </c>
    </row>
    <row r="932" spans="1:9" x14ac:dyDescent="0.25">
      <c r="A932">
        <v>923</v>
      </c>
      <c r="B932" t="s">
        <v>1370</v>
      </c>
      <c r="C932" t="s">
        <v>6520</v>
      </c>
      <c r="E932" s="7">
        <f>VLOOKUP(C932,Tabla3[[Nombre municipio]:[Población DANE]],3)</f>
        <v>3501</v>
      </c>
      <c r="F932" s="7">
        <f t="shared" si="28"/>
        <v>8</v>
      </c>
      <c r="I932" s="12" t="str">
        <f t="shared" si="29"/>
        <v>puesto = Puesto.objects.create(id=923,dpto_name='SANTANDER',mun_name='GUEPSA',comuna_name='', num_curul=8, fecha=fecha_aware)</v>
      </c>
    </row>
    <row r="933" spans="1:9" x14ac:dyDescent="0.25">
      <c r="A933">
        <v>924</v>
      </c>
      <c r="B933" t="s">
        <v>1370</v>
      </c>
      <c r="C933" t="s">
        <v>6546</v>
      </c>
      <c r="E933" s="7">
        <f>VLOOKUP(C933,Tabla3[[Nombre municipio]:[Población DANE]],3)</f>
        <v>3417</v>
      </c>
      <c r="F933" s="7">
        <f t="shared" si="28"/>
        <v>8</v>
      </c>
      <c r="I933" s="12" t="str">
        <f t="shared" si="29"/>
        <v>puesto = Puesto.objects.create(id=924,dpto_name='SANTANDER',mun_name='JESUS MARIA',comuna_name='', num_curul=8, fecha=fecha_aware)</v>
      </c>
    </row>
    <row r="934" spans="1:9" x14ac:dyDescent="0.25">
      <c r="A934">
        <v>925</v>
      </c>
      <c r="B934" t="s">
        <v>1370</v>
      </c>
      <c r="C934" t="s">
        <v>6184</v>
      </c>
      <c r="E934" s="7">
        <f>VLOOKUP(C934,Tabla3[[Nombre municipio]:[Población DANE]],3)</f>
        <v>6624</v>
      </c>
      <c r="F934" s="7">
        <f t="shared" si="28"/>
        <v>8</v>
      </c>
      <c r="I934" s="12" t="str">
        <f t="shared" si="29"/>
        <v>puesto = Puesto.objects.create(id=925,dpto_name='SANTANDER',mun_name='LA BELLEZA',comuna_name='', num_curul=8, fecha=fecha_aware)</v>
      </c>
    </row>
    <row r="935" spans="1:9" x14ac:dyDescent="0.25">
      <c r="A935">
        <v>926</v>
      </c>
      <c r="B935" t="s">
        <v>1370</v>
      </c>
      <c r="C935" t="s">
        <v>3337</v>
      </c>
      <c r="E935" s="7">
        <f>VLOOKUP(C935,Tabla3[[Nombre municipio]:[Población DANE]],3)</f>
        <v>10624</v>
      </c>
      <c r="F935" s="7">
        <f t="shared" si="28"/>
        <v>8</v>
      </c>
      <c r="I935" s="12" t="str">
        <f t="shared" si="29"/>
        <v>puesto = Puesto.objects.create(id=926,dpto_name='SANTANDER',mun_name='LANDAZURI',comuna_name='', num_curul=8, fecha=fecha_aware)</v>
      </c>
    </row>
    <row r="936" spans="1:9" x14ac:dyDescent="0.25">
      <c r="A936">
        <v>927</v>
      </c>
      <c r="B936" t="s">
        <v>1370</v>
      </c>
      <c r="C936" t="s">
        <v>6268</v>
      </c>
      <c r="E936" s="7">
        <f>VLOOKUP(C936,Tabla3[[Nombre municipio]:[Población DANE]],3)</f>
        <v>10624</v>
      </c>
      <c r="F936" s="7">
        <f t="shared" si="28"/>
        <v>8</v>
      </c>
      <c r="I936" s="12" t="str">
        <f t="shared" si="29"/>
        <v>puesto = Puesto.objects.create(id=927,dpto_name='SANTANDER',mun_name='LEBRIJA',comuna_name='', num_curul=8, fecha=fecha_aware)</v>
      </c>
    </row>
    <row r="937" spans="1:9" x14ac:dyDescent="0.25">
      <c r="A937">
        <v>928</v>
      </c>
      <c r="B937" t="s">
        <v>1370</v>
      </c>
      <c r="C937" t="s">
        <v>6561</v>
      </c>
      <c r="E937" s="7">
        <f>VLOOKUP(C937,Tabla3[[Nombre municipio]:[Población DANE]],3)</f>
        <v>2245</v>
      </c>
      <c r="F937" s="7">
        <f t="shared" si="28"/>
        <v>8</v>
      </c>
      <c r="I937" s="12" t="str">
        <f t="shared" si="29"/>
        <v>puesto = Puesto.objects.create(id=928,dpto_name='SANTANDER',mun_name='MACARAVITA',comuna_name='', num_curul=8, fecha=fecha_aware)</v>
      </c>
    </row>
    <row r="938" spans="1:9" x14ac:dyDescent="0.25">
      <c r="A938">
        <v>929</v>
      </c>
      <c r="B938" t="s">
        <v>1370</v>
      </c>
      <c r="C938" t="s">
        <v>4847</v>
      </c>
      <c r="E938" s="7">
        <f>VLOOKUP(C938,Tabla3[[Nombre municipio]:[Población DANE]],3)</f>
        <v>41601</v>
      </c>
      <c r="F938" s="7">
        <f t="shared" si="28"/>
        <v>14</v>
      </c>
      <c r="I938" s="12" t="str">
        <f t="shared" si="29"/>
        <v>puesto = Puesto.objects.create(id=929,dpto_name='SANTANDER',mun_name='MALAGA',comuna_name='', num_curul=14, fecha=fecha_aware)</v>
      </c>
    </row>
    <row r="939" spans="1:9" x14ac:dyDescent="0.25">
      <c r="A939">
        <v>930</v>
      </c>
      <c r="B939" t="s">
        <v>1370</v>
      </c>
      <c r="C939" t="s">
        <v>6451</v>
      </c>
      <c r="E939" s="7">
        <f>VLOOKUP(C939,Tabla3[[Nombre municipio]:[Población DANE]],3)</f>
        <v>10788</v>
      </c>
      <c r="F939" s="7">
        <f t="shared" si="28"/>
        <v>8</v>
      </c>
      <c r="I939" s="12" t="str">
        <f t="shared" si="29"/>
        <v>puesto = Puesto.objects.create(id=930,dpto_name='SANTANDER',mun_name='MOGOTES',comuna_name='', num_curul=8, fecha=fecha_aware)</v>
      </c>
    </row>
    <row r="940" spans="1:9" x14ac:dyDescent="0.25">
      <c r="A940">
        <v>931</v>
      </c>
      <c r="B940" t="s">
        <v>1370</v>
      </c>
      <c r="C940" t="s">
        <v>6172</v>
      </c>
      <c r="E940" s="7">
        <f>VLOOKUP(C940,Tabla3[[Nombre municipio]:[Población DANE]],3)</f>
        <v>10788</v>
      </c>
      <c r="F940" s="7">
        <f t="shared" si="28"/>
        <v>8</v>
      </c>
      <c r="I940" s="12" t="str">
        <f t="shared" si="29"/>
        <v>puesto = Puesto.objects.create(id=931,dpto_name='SANTANDER',mun_name='MOLAGAVITA',comuna_name='', num_curul=8, fecha=fecha_aware)</v>
      </c>
    </row>
    <row r="941" spans="1:9" x14ac:dyDescent="0.25">
      <c r="A941">
        <v>932</v>
      </c>
      <c r="B941" t="s">
        <v>1370</v>
      </c>
      <c r="C941" t="s">
        <v>6189</v>
      </c>
      <c r="E941" s="7">
        <f>VLOOKUP(C941,Tabla3[[Nombre municipio]:[Población DANE]],3)</f>
        <v>6164</v>
      </c>
      <c r="F941" s="7">
        <f t="shared" si="28"/>
        <v>8</v>
      </c>
      <c r="I941" s="12" t="str">
        <f t="shared" si="29"/>
        <v>puesto = Puesto.objects.create(id=932,dpto_name='SANTANDER',mun_name='OCAMONTE',comuna_name='', num_curul=8, fecha=fecha_aware)</v>
      </c>
    </row>
    <row r="942" spans="1:9" x14ac:dyDescent="0.25">
      <c r="A942">
        <v>933</v>
      </c>
      <c r="B942" t="s">
        <v>1370</v>
      </c>
      <c r="C942" t="s">
        <v>6363</v>
      </c>
      <c r="D942" t="s">
        <v>33067</v>
      </c>
      <c r="E942" s="7">
        <f>VLOOKUP(C942,Tabla3[[Nombre municipio]:[Población DANE]],3)</f>
        <v>11038</v>
      </c>
      <c r="F942" s="7">
        <f t="shared" si="28"/>
        <v>8</v>
      </c>
      <c r="I942" s="12" t="str">
        <f t="shared" si="29"/>
        <v>puesto = Puesto.objects.create(id=933,dpto_name='SANTANDER',mun_name='OIBA',comuna_name='CORREGIMIENTO PUENTE LLANO', num_curul=8, fecha=fecha_aware)</v>
      </c>
    </row>
    <row r="943" spans="1:9" x14ac:dyDescent="0.25">
      <c r="A943">
        <v>934</v>
      </c>
      <c r="B943" t="s">
        <v>1370</v>
      </c>
      <c r="C943" t="s">
        <v>3024</v>
      </c>
      <c r="E943" s="7">
        <f>VLOOKUP(C943,Tabla3[[Nombre municipio]:[Población DANE]],3)</f>
        <v>4264</v>
      </c>
      <c r="F943" s="7">
        <f t="shared" si="28"/>
        <v>8</v>
      </c>
      <c r="I943" s="12" t="str">
        <f t="shared" si="29"/>
        <v>puesto = Puesto.objects.create(id=934,dpto_name='SANTANDER',mun_name='ONZAGA',comuna_name='', num_curul=8, fecha=fecha_aware)</v>
      </c>
    </row>
    <row r="944" spans="1:9" x14ac:dyDescent="0.25">
      <c r="A944">
        <v>935</v>
      </c>
      <c r="B944" t="s">
        <v>1370</v>
      </c>
      <c r="C944" t="s">
        <v>4250</v>
      </c>
      <c r="E944" s="7">
        <f>VLOOKUP(C944,Tabla3[[Nombre municipio]:[Población DANE]],3)</f>
        <v>4901</v>
      </c>
      <c r="F944" s="7">
        <f t="shared" ref="F944:F1007" si="30">IF(E944&gt;=100001, 17, IF(E944&gt;=20001, 14, 8))</f>
        <v>8</v>
      </c>
      <c r="I944" s="12" t="str">
        <f t="shared" si="29"/>
        <v>puesto = Puesto.objects.create(id=935,dpto_name='SANTANDER',mun_name='PARAMO',comuna_name='', num_curul=8, fecha=fecha_aware)</v>
      </c>
    </row>
    <row r="945" spans="1:9" x14ac:dyDescent="0.25">
      <c r="A945">
        <v>936</v>
      </c>
      <c r="B945" t="s">
        <v>1370</v>
      </c>
      <c r="C945" t="s">
        <v>6186</v>
      </c>
      <c r="E945" s="7">
        <f>VLOOKUP(C945,Tabla3[[Nombre municipio]:[Población DANE]],3)</f>
        <v>190712</v>
      </c>
      <c r="F945" s="7">
        <f t="shared" si="30"/>
        <v>17</v>
      </c>
      <c r="I945" s="12" t="str">
        <f t="shared" si="29"/>
        <v>puesto = Puesto.objects.create(id=936,dpto_name='SANTANDER',mun_name='PIEDECUESTA',comuna_name='', num_curul=17, fecha=fecha_aware)</v>
      </c>
    </row>
    <row r="946" spans="1:9" x14ac:dyDescent="0.25">
      <c r="A946">
        <v>937</v>
      </c>
      <c r="B946" t="s">
        <v>1370</v>
      </c>
      <c r="C946" t="s">
        <v>6178</v>
      </c>
      <c r="E946" s="7">
        <f>VLOOKUP(C946,Tabla3[[Nombre municipio]:[Población DANE]],3)</f>
        <v>15450</v>
      </c>
      <c r="F946" s="7">
        <f t="shared" si="30"/>
        <v>8</v>
      </c>
      <c r="I946" s="12" t="str">
        <f t="shared" si="29"/>
        <v>puesto = Puesto.objects.create(id=937,dpto_name='SANTANDER',mun_name='PUENTE NACIONAL',comuna_name='', num_curul=8, fecha=fecha_aware)</v>
      </c>
    </row>
    <row r="947" spans="1:9" x14ac:dyDescent="0.25">
      <c r="A947">
        <v>938</v>
      </c>
      <c r="B947" t="s">
        <v>1370</v>
      </c>
      <c r="C947" t="s">
        <v>6187</v>
      </c>
      <c r="E947" s="7">
        <f>VLOOKUP(C947,Tabla3[[Nombre municipio]:[Población DANE]],3)</f>
        <v>35594</v>
      </c>
      <c r="F947" s="7">
        <f t="shared" si="30"/>
        <v>14</v>
      </c>
      <c r="I947" s="12" t="str">
        <f t="shared" si="29"/>
        <v>puesto = Puesto.objects.create(id=938,dpto_name='SANTANDER',mun_name='PUERTO WILCHES',comuna_name='', num_curul=14, fecha=fecha_aware)</v>
      </c>
    </row>
    <row r="948" spans="1:9" x14ac:dyDescent="0.25">
      <c r="A948">
        <v>939</v>
      </c>
      <c r="B948" t="s">
        <v>1370</v>
      </c>
      <c r="C948" t="s">
        <v>6406</v>
      </c>
      <c r="E948" s="7">
        <f>VLOOKUP(C948,Tabla3[[Nombre municipio]:[Población DANE]],3)</f>
        <v>22360</v>
      </c>
      <c r="F948" s="7">
        <f t="shared" si="30"/>
        <v>14</v>
      </c>
      <c r="I948" s="12" t="str">
        <f t="shared" si="29"/>
        <v>puesto = Puesto.objects.create(id=939,dpto_name='SANTANDER',mun_name='SABANA DE TORRES',comuna_name='', num_curul=14, fecha=fecha_aware)</v>
      </c>
    </row>
    <row r="949" spans="1:9" x14ac:dyDescent="0.25">
      <c r="A949">
        <v>940</v>
      </c>
      <c r="B949" t="s">
        <v>1370</v>
      </c>
      <c r="C949" t="s">
        <v>6404</v>
      </c>
      <c r="E949" s="7">
        <f>VLOOKUP(C949,Tabla3[[Nombre municipio]:[Población DANE]],3)</f>
        <v>4429</v>
      </c>
      <c r="F949" s="7">
        <f t="shared" si="30"/>
        <v>8</v>
      </c>
      <c r="I949" s="12" t="str">
        <f t="shared" si="29"/>
        <v>puesto = Puesto.objects.create(id=940,dpto_name='SANTANDER',mun_name='SAN JOSE DE MIRANDA',comuna_name='', num_curul=8, fecha=fecha_aware)</v>
      </c>
    </row>
    <row r="950" spans="1:9" x14ac:dyDescent="0.25">
      <c r="A950">
        <v>941</v>
      </c>
      <c r="B950" t="s">
        <v>1370</v>
      </c>
      <c r="C950" t="s">
        <v>6525</v>
      </c>
      <c r="E950" s="7">
        <f>VLOOKUP(C950,Tabla3[[Nombre municipio]:[Población DANE]],3)</f>
        <v>20997</v>
      </c>
      <c r="F950" s="7">
        <f t="shared" si="30"/>
        <v>14</v>
      </c>
      <c r="I950" s="12" t="str">
        <f t="shared" si="29"/>
        <v>puesto = Puesto.objects.create(id=941,dpto_name='SANTANDER',mun_name='SAN MIGUEL',comuna_name='', num_curul=14, fecha=fecha_aware)</v>
      </c>
    </row>
    <row r="951" spans="1:9" x14ac:dyDescent="0.25">
      <c r="A951">
        <v>942</v>
      </c>
      <c r="B951" t="s">
        <v>1370</v>
      </c>
      <c r="C951" t="s">
        <v>6503</v>
      </c>
      <c r="E951" s="7">
        <f>VLOOKUP(C951,Tabla3[[Nombre municipio]:[Población DANE]],3)</f>
        <v>27831</v>
      </c>
      <c r="F951" s="7">
        <f t="shared" si="30"/>
        <v>14</v>
      </c>
      <c r="I951" s="12" t="str">
        <f t="shared" si="29"/>
        <v>puesto = Puesto.objects.create(id=942,dpto_name='SANTANDER',mun_name='SANTA HELENA DEL OPON',comuna_name='', num_curul=14, fecha=fecha_aware)</v>
      </c>
    </row>
    <row r="952" spans="1:9" x14ac:dyDescent="0.25">
      <c r="A952">
        <v>943</v>
      </c>
      <c r="B952" t="s">
        <v>1370</v>
      </c>
      <c r="C952" t="s">
        <v>6536</v>
      </c>
      <c r="E952" s="7">
        <f>VLOOKUP(C952,Tabla3[[Nombre municipio]:[Población DANE]],3)</f>
        <v>10706</v>
      </c>
      <c r="F952" s="7">
        <f t="shared" si="30"/>
        <v>8</v>
      </c>
      <c r="I952" s="12" t="str">
        <f t="shared" si="29"/>
        <v>puesto = Puesto.objects.create(id=943,dpto_name='SANTANDER',mun_name='SIMACOTA',comuna_name='', num_curul=8, fecha=fecha_aware)</v>
      </c>
    </row>
    <row r="953" spans="1:9" x14ac:dyDescent="0.25">
      <c r="A953">
        <v>944</v>
      </c>
      <c r="B953" t="s">
        <v>1370</v>
      </c>
      <c r="C953" t="s">
        <v>6174</v>
      </c>
      <c r="D953" t="s">
        <v>32971</v>
      </c>
      <c r="E953" s="7">
        <f>VLOOKUP(C953,Tabla3[[Nombre municipio]:[Población DANE]],3)</f>
        <v>10592</v>
      </c>
      <c r="F953" s="7">
        <f t="shared" si="30"/>
        <v>8</v>
      </c>
      <c r="I953" s="12" t="str">
        <f t="shared" si="29"/>
        <v>puesto = Puesto.objects.create(id=944,dpto_name='SANTANDER',mun_name='SUAITA',comuna_name='CORREGIMIENTO DEL SECTOR 1', num_curul=8, fecha=fecha_aware)</v>
      </c>
    </row>
    <row r="954" spans="1:9" x14ac:dyDescent="0.25">
      <c r="A954">
        <v>945</v>
      </c>
      <c r="B954" t="s">
        <v>1370</v>
      </c>
      <c r="C954" t="s">
        <v>6523</v>
      </c>
      <c r="E954" s="7">
        <f>VLOOKUP(C954,Tabla3[[Nombre municipio]:[Población DANE]],3)</f>
        <v>4110</v>
      </c>
      <c r="F954" s="7">
        <f t="shared" si="30"/>
        <v>8</v>
      </c>
      <c r="I954" s="12" t="str">
        <f t="shared" si="29"/>
        <v>puesto = Puesto.objects.create(id=945,dpto_name='SANTANDER',mun_name='SURATA',comuna_name='', num_curul=8, fecha=fecha_aware)</v>
      </c>
    </row>
    <row r="955" spans="1:9" x14ac:dyDescent="0.25">
      <c r="A955">
        <v>946</v>
      </c>
      <c r="B955" t="s">
        <v>1370</v>
      </c>
      <c r="C955" t="s">
        <v>6180</v>
      </c>
      <c r="E955" s="7">
        <f>VLOOKUP(C955,Tabla3[[Nombre municipio]:[Población DANE]],3)</f>
        <v>23099</v>
      </c>
      <c r="F955" s="7">
        <f t="shared" si="30"/>
        <v>14</v>
      </c>
      <c r="I955" s="12" t="str">
        <f t="shared" si="29"/>
        <v>puesto = Puesto.objects.create(id=946,dpto_name='SANTANDER',mun_name='TONA',comuna_name='', num_curul=14, fecha=fecha_aware)</v>
      </c>
    </row>
    <row r="956" spans="1:9" x14ac:dyDescent="0.25">
      <c r="A956">
        <v>947</v>
      </c>
      <c r="B956" t="s">
        <v>1370</v>
      </c>
      <c r="C956" t="s">
        <v>6173</v>
      </c>
      <c r="E956" s="7">
        <f>VLOOKUP(C956,Tabla3[[Nombre municipio]:[Población DANE]],3)</f>
        <v>38202</v>
      </c>
      <c r="F956" s="7">
        <f t="shared" si="30"/>
        <v>14</v>
      </c>
      <c r="I956" s="12" t="str">
        <f t="shared" si="29"/>
        <v>puesto = Puesto.objects.create(id=947,dpto_name='SANTANDER',mun_name='VALLE DE SAN JOSE',comuna_name='', num_curul=14, fecha=fecha_aware)</v>
      </c>
    </row>
    <row r="957" spans="1:9" x14ac:dyDescent="0.25">
      <c r="A957">
        <v>948</v>
      </c>
      <c r="B957" t="s">
        <v>1370</v>
      </c>
      <c r="C957" t="s">
        <v>3229</v>
      </c>
      <c r="E957" s="7">
        <f>VLOOKUP(C957,Tabla3[[Nombre municipio]:[Población DANE]],3)</f>
        <v>26109</v>
      </c>
      <c r="F957" s="7">
        <f t="shared" si="30"/>
        <v>14</v>
      </c>
      <c r="I957" s="12" t="str">
        <f t="shared" si="29"/>
        <v>puesto = Puesto.objects.create(id=948,dpto_name='SANTANDER',mun_name='VELEZ',comuna_name='', num_curul=14, fecha=fecha_aware)</v>
      </c>
    </row>
    <row r="958" spans="1:9" x14ac:dyDescent="0.25">
      <c r="A958">
        <v>949</v>
      </c>
      <c r="B958" t="s">
        <v>1370</v>
      </c>
      <c r="C958" t="s">
        <v>6177</v>
      </c>
      <c r="E958" s="7">
        <f>VLOOKUP(C958,Tabla3[[Nombre municipio]:[Población DANE]],3)</f>
        <v>9925</v>
      </c>
      <c r="F958" s="7">
        <f t="shared" si="30"/>
        <v>8</v>
      </c>
      <c r="I958" s="12" t="str">
        <f t="shared" si="29"/>
        <v>puesto = Puesto.objects.create(id=949,dpto_name='SANTANDER',mun_name='ZAPATOCA',comuna_name='', num_curul=8, fecha=fecha_aware)</v>
      </c>
    </row>
    <row r="959" spans="1:9" x14ac:dyDescent="0.25">
      <c r="A959">
        <v>950</v>
      </c>
      <c r="B959" t="s">
        <v>5392</v>
      </c>
      <c r="C959" t="s">
        <v>6501</v>
      </c>
      <c r="E959" s="7">
        <f>VLOOKUP(C959,Tabla3[[Nombre municipio]:[Población DANE]],3)</f>
        <v>16966</v>
      </c>
      <c r="F959" s="7">
        <f t="shared" si="30"/>
        <v>8</v>
      </c>
      <c r="I959" s="12" t="str">
        <f t="shared" si="29"/>
        <v>puesto = Puesto.objects.create(id=950,dpto_name='SUCRE',mun_name='CAIMITO',comuna_name='', num_curul=8, fecha=fecha_aware)</v>
      </c>
    </row>
    <row r="960" spans="1:9" x14ac:dyDescent="0.25">
      <c r="A960">
        <v>951</v>
      </c>
      <c r="B960" t="s">
        <v>5392</v>
      </c>
      <c r="C960" t="s">
        <v>6193</v>
      </c>
      <c r="E960" s="7">
        <f>VLOOKUP(C960,Tabla3[[Nombre municipio]:[Población DANE]],3)</f>
        <v>70591</v>
      </c>
      <c r="F960" s="7">
        <f t="shared" si="30"/>
        <v>14</v>
      </c>
      <c r="I960" s="12" t="str">
        <f t="shared" si="29"/>
        <v>puesto = Puesto.objects.create(id=951,dpto_name='SUCRE',mun_name='COROZAL',comuna_name='', num_curul=14, fecha=fecha_aware)</v>
      </c>
    </row>
    <row r="961" spans="1:9" x14ac:dyDescent="0.25">
      <c r="A961">
        <v>952</v>
      </c>
      <c r="B961" t="s">
        <v>5392</v>
      </c>
      <c r="C961" t="s">
        <v>6456</v>
      </c>
      <c r="E961" s="7">
        <f>VLOOKUP(C961,Tabla3[[Nombre municipio]:[Población DANE]],3)</f>
        <v>10299</v>
      </c>
      <c r="F961" s="7">
        <f t="shared" si="30"/>
        <v>8</v>
      </c>
      <c r="I961" s="12" t="str">
        <f t="shared" si="29"/>
        <v>puesto = Puesto.objects.create(id=952,dpto_name='SUCRE',mun_name='EL ROBLE',comuna_name='', num_curul=8, fecha=fecha_aware)</v>
      </c>
    </row>
    <row r="962" spans="1:9" x14ac:dyDescent="0.25">
      <c r="A962">
        <v>953</v>
      </c>
      <c r="B962" t="s">
        <v>5392</v>
      </c>
      <c r="C962" t="s">
        <v>6257</v>
      </c>
      <c r="E962" s="7">
        <f>VLOOKUP(C962,Tabla3[[Nombre municipio]:[Población DANE]],3)</f>
        <v>18955</v>
      </c>
      <c r="F962" s="7">
        <f t="shared" si="30"/>
        <v>8</v>
      </c>
      <c r="I962" s="12" t="str">
        <f t="shared" si="29"/>
        <v>puesto = Puesto.objects.create(id=953,dpto_name='SUCRE',mun_name='GUARANDA',comuna_name='', num_curul=8, fecha=fecha_aware)</v>
      </c>
    </row>
    <row r="963" spans="1:9" x14ac:dyDescent="0.25">
      <c r="A963">
        <v>954</v>
      </c>
      <c r="B963" t="s">
        <v>5392</v>
      </c>
      <c r="C963" t="s">
        <v>6191</v>
      </c>
      <c r="E963" s="7">
        <f>VLOOKUP(C963,Tabla3[[Nombre municipio]:[Población DANE]],3)</f>
        <v>41601</v>
      </c>
      <c r="F963" s="7">
        <f t="shared" si="30"/>
        <v>14</v>
      </c>
      <c r="I963" s="12" t="str">
        <f t="shared" si="29"/>
        <v>puesto = Puesto.objects.create(id=954,dpto_name='SUCRE',mun_name='MAJAGUAL',comuna_name='', num_curul=14, fecha=fecha_aware)</v>
      </c>
    </row>
    <row r="964" spans="1:9" x14ac:dyDescent="0.25">
      <c r="A964">
        <v>955</v>
      </c>
      <c r="B964" t="s">
        <v>5392</v>
      </c>
      <c r="C964" t="s">
        <v>6535</v>
      </c>
      <c r="E964" s="7">
        <f>VLOOKUP(C964,Tabla3[[Nombre municipio]:[Población DANE]],3)</f>
        <v>16360</v>
      </c>
      <c r="F964" s="7">
        <f t="shared" si="30"/>
        <v>8</v>
      </c>
      <c r="I964" s="12" t="str">
        <f t="shared" si="29"/>
        <v>puesto = Puesto.objects.create(id=955,dpto_name='SUCRE',mun_name='MORROA',comuna_name='', num_curul=8, fecha=fecha_aware)</v>
      </c>
    </row>
    <row r="965" spans="1:9" x14ac:dyDescent="0.25">
      <c r="A965">
        <v>956</v>
      </c>
      <c r="B965" t="s">
        <v>5392</v>
      </c>
      <c r="C965" t="s">
        <v>6196</v>
      </c>
      <c r="E965" s="7">
        <f>VLOOKUP(C965,Tabla3[[Nombre municipio]:[Población DANE]],3)</f>
        <v>23862</v>
      </c>
      <c r="F965" s="7">
        <f t="shared" si="30"/>
        <v>14</v>
      </c>
      <c r="I965" s="12" t="str">
        <f t="shared" si="29"/>
        <v>puesto = Puesto.objects.create(id=956,dpto_name='SUCRE',mun_name='OVEJAS',comuna_name='', num_curul=14, fecha=fecha_aware)</v>
      </c>
    </row>
    <row r="966" spans="1:9" x14ac:dyDescent="0.25">
      <c r="A966">
        <v>957</v>
      </c>
      <c r="B966" t="s">
        <v>5392</v>
      </c>
      <c r="C966" t="s">
        <v>6299</v>
      </c>
      <c r="E966" s="7">
        <f>VLOOKUP(C966,Tabla3[[Nombre municipio]:[Población DANE]],3)</f>
        <v>52591</v>
      </c>
      <c r="F966" s="7">
        <f t="shared" si="30"/>
        <v>14</v>
      </c>
      <c r="I966" s="12" t="str">
        <f t="shared" si="29"/>
        <v>puesto = Puesto.objects.create(id=957,dpto_name='SUCRE',mun_name='SAMPUES',comuna_name='', num_curul=14, fecha=fecha_aware)</v>
      </c>
    </row>
    <row r="967" spans="1:9" x14ac:dyDescent="0.25">
      <c r="A967">
        <v>958</v>
      </c>
      <c r="B967" t="s">
        <v>5392</v>
      </c>
      <c r="C967" t="s">
        <v>6558</v>
      </c>
      <c r="E967" s="7">
        <f>VLOOKUP(C967,Tabla3[[Nombre municipio]:[Población DANE]],3)</f>
        <v>14306</v>
      </c>
      <c r="F967" s="7">
        <f t="shared" si="30"/>
        <v>8</v>
      </c>
      <c r="I967" s="12" t="str">
        <f t="shared" si="29"/>
        <v>puesto = Puesto.objects.create(id=958,dpto_name='SUCRE',mun_name='SAN JUAN DE BETULIA (BETULIA)',comuna_name='', num_curul=8, fecha=fecha_aware)</v>
      </c>
    </row>
    <row r="968" spans="1:9" x14ac:dyDescent="0.25">
      <c r="A968">
        <v>959</v>
      </c>
      <c r="B968" t="s">
        <v>5392</v>
      </c>
      <c r="C968" t="s">
        <v>6388</v>
      </c>
      <c r="E968" s="7">
        <f>VLOOKUP(C968,Tabla3[[Nombre municipio]:[Población DANE]],3)</f>
        <v>61679</v>
      </c>
      <c r="F968" s="7">
        <f t="shared" si="30"/>
        <v>14</v>
      </c>
      <c r="I968" s="12" t="str">
        <f t="shared" si="29"/>
        <v>puesto = Puesto.objects.create(id=959,dpto_name='SUCRE',mun_name='SAN MARCOS',comuna_name='', num_curul=14, fecha=fecha_aware)</v>
      </c>
    </row>
    <row r="969" spans="1:9" x14ac:dyDescent="0.25">
      <c r="A969">
        <v>960</v>
      </c>
      <c r="B969" t="s">
        <v>5392</v>
      </c>
      <c r="C969" t="s">
        <v>6192</v>
      </c>
      <c r="E969" s="7">
        <f>VLOOKUP(C969,Tabla3[[Nombre municipio]:[Población DANE]],3)</f>
        <v>33046</v>
      </c>
      <c r="F969" s="7">
        <f t="shared" si="30"/>
        <v>14</v>
      </c>
      <c r="I969" s="12" t="str">
        <f t="shared" si="29"/>
        <v>puesto = Puesto.objects.create(id=960,dpto_name='SUCRE',mun_name='SINCE',comuna_name='', num_curul=14, fecha=fecha_aware)</v>
      </c>
    </row>
    <row r="970" spans="1:9" x14ac:dyDescent="0.25">
      <c r="A970">
        <v>961</v>
      </c>
      <c r="B970" t="s">
        <v>5392</v>
      </c>
      <c r="C970" t="s">
        <v>5666</v>
      </c>
      <c r="E970" s="7">
        <f>VLOOKUP(C970,Tabla3[[Nombre municipio]:[Población DANE]],3)</f>
        <v>310456</v>
      </c>
      <c r="F970" s="7">
        <f t="shared" si="30"/>
        <v>17</v>
      </c>
      <c r="I970" s="12" t="str">
        <f t="shared" si="29"/>
        <v>puesto = Puesto.objects.create(id=961,dpto_name='SUCRE',mun_name='SINCELEJO',comuna_name='', num_curul=17, fecha=fecha_aware)</v>
      </c>
    </row>
    <row r="971" spans="1:9" x14ac:dyDescent="0.25">
      <c r="A971">
        <v>962</v>
      </c>
      <c r="B971" t="s">
        <v>5392</v>
      </c>
      <c r="C971" t="s">
        <v>5666</v>
      </c>
      <c r="D971" t="s">
        <v>32991</v>
      </c>
      <c r="E971" s="7">
        <f>VLOOKUP(C971,Tabla3[[Nombre municipio]:[Población DANE]],3)</f>
        <v>310456</v>
      </c>
      <c r="F971" s="7">
        <f t="shared" si="30"/>
        <v>17</v>
      </c>
      <c r="I971" s="12" t="str">
        <f t="shared" ref="I971:I1034" si="31">CONCATENATE($I$2,A971,$J$2,B971,$K$2,C971,$L$2,D971,$M$2,F971,$N$2,$P$2)</f>
        <v>puesto = Puesto.objects.create(id=962,dpto_name='SUCRE',mun_name='SINCELEJO',comuna_name='COMUNA 1 NOR ESTE', num_curul=17, fecha=fecha_aware)</v>
      </c>
    </row>
    <row r="972" spans="1:9" x14ac:dyDescent="0.25">
      <c r="A972">
        <v>963</v>
      </c>
      <c r="B972" t="s">
        <v>5392</v>
      </c>
      <c r="C972" t="s">
        <v>5666</v>
      </c>
      <c r="D972" t="s">
        <v>32926</v>
      </c>
      <c r="E972" s="7">
        <f>VLOOKUP(C972,Tabla3[[Nombre municipio]:[Población DANE]],3)</f>
        <v>310456</v>
      </c>
      <c r="F972" s="7">
        <f t="shared" si="30"/>
        <v>17</v>
      </c>
      <c r="I972" s="12" t="str">
        <f t="shared" si="31"/>
        <v>puesto = Puesto.objects.create(id=963,dpto_name='SUCRE',mun_name='SINCELEJO',comuna_name='COMUNA 4 CENTRAL - OESTE', num_curul=17, fecha=fecha_aware)</v>
      </c>
    </row>
    <row r="973" spans="1:9" x14ac:dyDescent="0.25">
      <c r="A973">
        <v>964</v>
      </c>
      <c r="B973" t="s">
        <v>5392</v>
      </c>
      <c r="C973" t="s">
        <v>6194</v>
      </c>
      <c r="E973" s="7">
        <f>VLOOKUP(C973,Tabla3[[Nombre municipio]:[Población DANE]],3)</f>
        <v>34472</v>
      </c>
      <c r="F973" s="7">
        <f t="shared" si="30"/>
        <v>14</v>
      </c>
      <c r="I973" s="12" t="str">
        <f t="shared" si="31"/>
        <v>puesto = Puesto.objects.create(id=964,dpto_name='SUCRE',mun_name='TOLU',comuna_name='', num_curul=14, fecha=fecha_aware)</v>
      </c>
    </row>
    <row r="974" spans="1:9" x14ac:dyDescent="0.25">
      <c r="A974">
        <v>965</v>
      </c>
      <c r="B974" t="s">
        <v>5392</v>
      </c>
      <c r="C974" t="s">
        <v>6195</v>
      </c>
      <c r="E974" s="7">
        <f>VLOOKUP(C974,Tabla3[[Nombre municipio]:[Población DANE]],3)</f>
        <v>23099</v>
      </c>
      <c r="F974" s="7">
        <f t="shared" si="30"/>
        <v>14</v>
      </c>
      <c r="I974" s="12" t="str">
        <f t="shared" si="31"/>
        <v>puesto = Puesto.objects.create(id=965,dpto_name='SUCRE',mun_name='TOLUVIEJO',comuna_name='', num_curul=14, fecha=fecha_aware)</v>
      </c>
    </row>
    <row r="975" spans="1:9" x14ac:dyDescent="0.25">
      <c r="A975">
        <v>966</v>
      </c>
      <c r="B975" t="s">
        <v>5950</v>
      </c>
      <c r="C975" t="s">
        <v>3163</v>
      </c>
      <c r="E975" s="7">
        <f>VLOOKUP(C975,Tabla3[[Nombre municipio]:[Población DANE]],3)</f>
        <v>9277</v>
      </c>
      <c r="F975" s="7">
        <f t="shared" si="30"/>
        <v>8</v>
      </c>
      <c r="I975" s="12" t="str">
        <f t="shared" si="31"/>
        <v>puesto = Puesto.objects.create(id=966,dpto_name='TOLIMA',mun_name='ALVARADO',comuna_name='', num_curul=8, fecha=fecha_aware)</v>
      </c>
    </row>
    <row r="976" spans="1:9" x14ac:dyDescent="0.25">
      <c r="A976">
        <v>967</v>
      </c>
      <c r="B976" t="s">
        <v>5950</v>
      </c>
      <c r="C976" t="s">
        <v>6473</v>
      </c>
      <c r="E976" s="7">
        <f>VLOOKUP(C976,Tabla3[[Nombre municipio]:[Población DANE]],3)</f>
        <v>6874</v>
      </c>
      <c r="F976" s="7">
        <f t="shared" si="30"/>
        <v>8</v>
      </c>
      <c r="I976" s="12" t="str">
        <f t="shared" si="31"/>
        <v>puesto = Puesto.objects.create(id=967,dpto_name='TOLIMA',mun_name='AMBALEMA',comuna_name='', num_curul=8, fecha=fecha_aware)</v>
      </c>
    </row>
    <row r="977" spans="1:9" x14ac:dyDescent="0.25">
      <c r="A977">
        <v>968</v>
      </c>
      <c r="B977" t="s">
        <v>5950</v>
      </c>
      <c r="C977" t="s">
        <v>6452</v>
      </c>
      <c r="E977" s="7">
        <f>VLOOKUP(C977,Tabla3[[Nombre municipio]:[Población DANE]],3)</f>
        <v>19985</v>
      </c>
      <c r="F977" s="7">
        <f t="shared" si="30"/>
        <v>8</v>
      </c>
      <c r="I977" s="12" t="str">
        <f t="shared" si="31"/>
        <v>puesto = Puesto.objects.create(id=968,dpto_name='TOLIMA',mun_name='ATACO',comuna_name='', num_curul=8, fecha=fecha_aware)</v>
      </c>
    </row>
    <row r="978" spans="1:9" x14ac:dyDescent="0.25">
      <c r="A978">
        <v>969</v>
      </c>
      <c r="B978" t="s">
        <v>5950</v>
      </c>
      <c r="C978" t="s">
        <v>5377</v>
      </c>
      <c r="E978" s="7">
        <f>VLOOKUP(C978,Tabla3[[Nombre municipio]:[Población DANE]],3)</f>
        <v>19312</v>
      </c>
      <c r="F978" s="7">
        <f t="shared" si="30"/>
        <v>8</v>
      </c>
      <c r="I978" s="12" t="str">
        <f t="shared" si="31"/>
        <v>puesto = Puesto.objects.create(id=969,dpto_name='TOLIMA',mun_name='CAJAMARCA',comuna_name='', num_curul=8, fecha=fecha_aware)</v>
      </c>
    </row>
    <row r="979" spans="1:9" x14ac:dyDescent="0.25">
      <c r="A979">
        <v>970</v>
      </c>
      <c r="B979" t="s">
        <v>5950</v>
      </c>
      <c r="C979" t="s">
        <v>6398</v>
      </c>
      <c r="E979" s="7">
        <f>VLOOKUP(C979,Tabla3[[Nombre municipio]:[Población DANE]],3)</f>
        <v>11141</v>
      </c>
      <c r="F979" s="7">
        <f t="shared" si="30"/>
        <v>8</v>
      </c>
      <c r="I979" s="12" t="str">
        <f t="shared" si="31"/>
        <v>puesto = Puesto.objects.create(id=970,dpto_name='TOLIMA',mun_name='CARMEN DE APICALA',comuna_name='', num_curul=8, fecha=fecha_aware)</v>
      </c>
    </row>
    <row r="980" spans="1:9" x14ac:dyDescent="0.25">
      <c r="A980">
        <v>971</v>
      </c>
      <c r="B980" t="s">
        <v>5950</v>
      </c>
      <c r="C980" t="s">
        <v>6551</v>
      </c>
      <c r="E980" s="7">
        <f>VLOOKUP(C980,Tabla3[[Nombre municipio]:[Población DANE]],3)</f>
        <v>6412</v>
      </c>
      <c r="F980" s="7">
        <f t="shared" si="30"/>
        <v>8</v>
      </c>
      <c r="I980" s="12" t="str">
        <f t="shared" si="31"/>
        <v>puesto = Puesto.objects.create(id=971,dpto_name='TOLIMA',mun_name='CASABIANCA',comuna_name='', num_curul=8, fecha=fecha_aware)</v>
      </c>
    </row>
    <row r="981" spans="1:9" x14ac:dyDescent="0.25">
      <c r="A981">
        <v>972</v>
      </c>
      <c r="B981" t="s">
        <v>5950</v>
      </c>
      <c r="C981" t="s">
        <v>6287</v>
      </c>
      <c r="E981" s="7">
        <f>VLOOKUP(C981,Tabla3[[Nombre municipio]:[Población DANE]],3)</f>
        <v>21190</v>
      </c>
      <c r="F981" s="7">
        <f t="shared" si="30"/>
        <v>14</v>
      </c>
      <c r="I981" s="12" t="str">
        <f t="shared" si="31"/>
        <v>puesto = Puesto.objects.create(id=972,dpto_name='TOLIMA',mun_name='COYAIMA',comuna_name='', num_curul=14, fecha=fecha_aware)</v>
      </c>
    </row>
    <row r="982" spans="1:9" x14ac:dyDescent="0.25">
      <c r="A982">
        <v>973</v>
      </c>
      <c r="B982" t="s">
        <v>5950</v>
      </c>
      <c r="C982" t="s">
        <v>6197</v>
      </c>
      <c r="E982" s="7">
        <f>VLOOKUP(C982,Tabla3[[Nombre municipio]:[Población DANE]],3)</f>
        <v>8762</v>
      </c>
      <c r="F982" s="7">
        <f t="shared" si="30"/>
        <v>8</v>
      </c>
      <c r="I982" s="12" t="str">
        <f t="shared" si="31"/>
        <v>puesto = Puesto.objects.create(id=973,dpto_name='TOLIMA',mun_name='CUNDAY',comuna_name='', num_curul=8, fecha=fecha_aware)</v>
      </c>
    </row>
    <row r="983" spans="1:9" x14ac:dyDescent="0.25">
      <c r="A983">
        <v>974</v>
      </c>
      <c r="B983" t="s">
        <v>5950</v>
      </c>
      <c r="C983" t="s">
        <v>1429</v>
      </c>
      <c r="E983" s="7">
        <f>VLOOKUP(C983,Tabla3[[Nombre municipio]:[Población DANE]],3)</f>
        <v>8606</v>
      </c>
      <c r="F983" s="7">
        <f t="shared" si="30"/>
        <v>8</v>
      </c>
      <c r="I983" s="12" t="str">
        <f t="shared" si="31"/>
        <v>puesto = Puesto.objects.create(id=974,dpto_name='TOLIMA',mun_name='DOLORES',comuna_name='', num_curul=8, fecha=fecha_aware)</v>
      </c>
    </row>
    <row r="984" spans="1:9" x14ac:dyDescent="0.25">
      <c r="A984">
        <v>975</v>
      </c>
      <c r="B984" t="s">
        <v>5950</v>
      </c>
      <c r="C984" t="s">
        <v>3830</v>
      </c>
      <c r="E984" s="7">
        <f>VLOOKUP(C984,Tabla3[[Nombre municipio]:[Población DANE]],3)</f>
        <v>74810</v>
      </c>
      <c r="F984" s="7">
        <f t="shared" si="30"/>
        <v>14</v>
      </c>
      <c r="I984" s="12" t="str">
        <f t="shared" si="31"/>
        <v>puesto = Puesto.objects.create(id=975,dpto_name='TOLIMA',mun_name='ESPINAL',comuna_name='', num_curul=14, fecha=fecha_aware)</v>
      </c>
    </row>
    <row r="985" spans="1:9" x14ac:dyDescent="0.25">
      <c r="A985">
        <v>976</v>
      </c>
      <c r="B985" t="s">
        <v>5950</v>
      </c>
      <c r="C985" t="s">
        <v>3830</v>
      </c>
      <c r="D985" t="s">
        <v>32879</v>
      </c>
      <c r="E985" s="7">
        <f>VLOOKUP(C985,Tabla3[[Nombre municipio]:[Población DANE]],3)</f>
        <v>74810</v>
      </c>
      <c r="F985" s="7">
        <f t="shared" si="30"/>
        <v>14</v>
      </c>
      <c r="I985" s="12" t="str">
        <f t="shared" si="31"/>
        <v>puesto = Puesto.objects.create(id=976,dpto_name='TOLIMA',mun_name='ESPINAL',comuna_name='COMUNA 1', num_curul=14, fecha=fecha_aware)</v>
      </c>
    </row>
    <row r="986" spans="1:9" x14ac:dyDescent="0.25">
      <c r="A986">
        <v>977</v>
      </c>
      <c r="B986" t="s">
        <v>5950</v>
      </c>
      <c r="C986" t="s">
        <v>6198</v>
      </c>
      <c r="E986" s="7">
        <f>VLOOKUP(C986,Tabla3[[Nombre municipio]:[Población DANE]],3)</f>
        <v>30135</v>
      </c>
      <c r="F986" s="7">
        <f t="shared" si="30"/>
        <v>14</v>
      </c>
      <c r="I986" s="12" t="str">
        <f t="shared" si="31"/>
        <v>puesto = Puesto.objects.create(id=977,dpto_name='TOLIMA',mun_name='FLANDES',comuna_name='', num_curul=14, fecha=fecha_aware)</v>
      </c>
    </row>
    <row r="987" spans="1:9" x14ac:dyDescent="0.25">
      <c r="A987">
        <v>978</v>
      </c>
      <c r="B987" t="s">
        <v>5950</v>
      </c>
      <c r="C987" t="s">
        <v>5692</v>
      </c>
      <c r="E987" s="7">
        <f>VLOOKUP(C987,Tabla3[[Nombre municipio]:[Población DANE]],3)</f>
        <v>32011</v>
      </c>
      <c r="F987" s="7">
        <f t="shared" si="30"/>
        <v>14</v>
      </c>
      <c r="I987" s="12" t="str">
        <f t="shared" si="31"/>
        <v>puesto = Puesto.objects.create(id=978,dpto_name='TOLIMA',mun_name='FRESNO',comuna_name='', num_curul=14, fecha=fecha_aware)</v>
      </c>
    </row>
    <row r="988" spans="1:9" x14ac:dyDescent="0.25">
      <c r="A988">
        <v>979</v>
      </c>
      <c r="B988" t="s">
        <v>5950</v>
      </c>
      <c r="C988" t="s">
        <v>6248</v>
      </c>
      <c r="E988" s="7">
        <f>VLOOKUP(C988,Tabla3[[Nombre municipio]:[Población DANE]],3)</f>
        <v>34681</v>
      </c>
      <c r="F988" s="7">
        <f t="shared" si="30"/>
        <v>14</v>
      </c>
      <c r="I988" s="12" t="str">
        <f t="shared" si="31"/>
        <v>puesto = Puesto.objects.create(id=979,dpto_name='TOLIMA',mun_name='GUAMO',comuna_name='', num_curul=14, fecha=fecha_aware)</v>
      </c>
    </row>
    <row r="989" spans="1:9" x14ac:dyDescent="0.25">
      <c r="A989">
        <v>980</v>
      </c>
      <c r="B989" t="s">
        <v>5950</v>
      </c>
      <c r="C989" t="s">
        <v>6384</v>
      </c>
      <c r="E989" s="7">
        <f>VLOOKUP(C989,Tabla3[[Nombre municipio]:[Población DANE]],3)</f>
        <v>25997</v>
      </c>
      <c r="F989" s="7">
        <f t="shared" si="30"/>
        <v>14</v>
      </c>
      <c r="I989" s="12" t="str">
        <f t="shared" si="31"/>
        <v>puesto = Puesto.objects.create(id=980,dpto_name='TOLIMA',mun_name='HONDA',comuna_name='', num_curul=14, fecha=fecha_aware)</v>
      </c>
    </row>
    <row r="990" spans="1:9" x14ac:dyDescent="0.25">
      <c r="A990">
        <v>981</v>
      </c>
      <c r="B990" t="s">
        <v>5950</v>
      </c>
      <c r="C990" t="s">
        <v>4134</v>
      </c>
      <c r="E990" s="7">
        <f>VLOOKUP(C990,Tabla3[[Nombre municipio]:[Población DANE]],3)</f>
        <v>542046</v>
      </c>
      <c r="F990" s="7">
        <f t="shared" si="30"/>
        <v>17</v>
      </c>
      <c r="I990" s="12" t="str">
        <f t="shared" si="31"/>
        <v>puesto = Puesto.objects.create(id=981,dpto_name='TOLIMA',mun_name='IBAGUE',comuna_name='', num_curul=17, fecha=fecha_aware)</v>
      </c>
    </row>
    <row r="991" spans="1:9" x14ac:dyDescent="0.25">
      <c r="A991">
        <v>982</v>
      </c>
      <c r="B991" t="s">
        <v>5950</v>
      </c>
      <c r="C991" t="s">
        <v>4134</v>
      </c>
      <c r="D991" t="s">
        <v>32879</v>
      </c>
      <c r="E991" s="7">
        <f>VLOOKUP(C991,Tabla3[[Nombre municipio]:[Población DANE]],3)</f>
        <v>542046</v>
      </c>
      <c r="F991" s="7">
        <f t="shared" si="30"/>
        <v>17</v>
      </c>
      <c r="I991" s="12" t="str">
        <f t="shared" si="31"/>
        <v>puesto = Puesto.objects.create(id=982,dpto_name='TOLIMA',mun_name='IBAGUE',comuna_name='COMUNA 1', num_curul=17, fecha=fecha_aware)</v>
      </c>
    </row>
    <row r="992" spans="1:9" x14ac:dyDescent="0.25">
      <c r="A992">
        <v>983</v>
      </c>
      <c r="B992" t="s">
        <v>5950</v>
      </c>
      <c r="C992" t="s">
        <v>4134</v>
      </c>
      <c r="D992" t="s">
        <v>32942</v>
      </c>
      <c r="E992" s="7">
        <f>VLOOKUP(C992,Tabla3[[Nombre municipio]:[Población DANE]],3)</f>
        <v>542046</v>
      </c>
      <c r="F992" s="7">
        <f t="shared" si="30"/>
        <v>17</v>
      </c>
      <c r="I992" s="12" t="str">
        <f t="shared" si="31"/>
        <v>puesto = Puesto.objects.create(id=983,dpto_name='TOLIMA',mun_name='IBAGUE',comuna_name='COMUNA 10', num_curul=17, fecha=fecha_aware)</v>
      </c>
    </row>
    <row r="993" spans="1:9" x14ac:dyDescent="0.25">
      <c r="A993">
        <v>984</v>
      </c>
      <c r="B993" t="s">
        <v>5950</v>
      </c>
      <c r="C993" t="s">
        <v>4134</v>
      </c>
      <c r="D993" t="s">
        <v>33081</v>
      </c>
      <c r="E993" s="7">
        <f>VLOOKUP(C993,Tabla3[[Nombre municipio]:[Población DANE]],3)</f>
        <v>542046</v>
      </c>
      <c r="F993" s="7">
        <f t="shared" si="30"/>
        <v>17</v>
      </c>
      <c r="I993" s="12" t="str">
        <f t="shared" si="31"/>
        <v>puesto = Puesto.objects.create(id=984,dpto_name='TOLIMA',mun_name='IBAGUE',comuna_name='COMUNA 13', num_curul=17, fecha=fecha_aware)</v>
      </c>
    </row>
    <row r="994" spans="1:9" x14ac:dyDescent="0.25">
      <c r="A994">
        <v>985</v>
      </c>
      <c r="B994" t="s">
        <v>5950</v>
      </c>
      <c r="C994" t="s">
        <v>4134</v>
      </c>
      <c r="D994" t="s">
        <v>32918</v>
      </c>
      <c r="E994" s="7">
        <f>VLOOKUP(C994,Tabla3[[Nombre municipio]:[Población DANE]],3)</f>
        <v>542046</v>
      </c>
      <c r="F994" s="7">
        <f t="shared" si="30"/>
        <v>17</v>
      </c>
      <c r="I994" s="12" t="str">
        <f t="shared" si="31"/>
        <v>puesto = Puesto.objects.create(id=985,dpto_name='TOLIMA',mun_name='IBAGUE',comuna_name='COMUNA 2', num_curul=17, fecha=fecha_aware)</v>
      </c>
    </row>
    <row r="995" spans="1:9" x14ac:dyDescent="0.25">
      <c r="A995">
        <v>986</v>
      </c>
      <c r="B995" t="s">
        <v>5950</v>
      </c>
      <c r="C995" t="s">
        <v>4134</v>
      </c>
      <c r="D995" t="s">
        <v>32890</v>
      </c>
      <c r="E995" s="7">
        <f>VLOOKUP(C995,Tabla3[[Nombre municipio]:[Población DANE]],3)</f>
        <v>542046</v>
      </c>
      <c r="F995" s="7">
        <f t="shared" si="30"/>
        <v>17</v>
      </c>
      <c r="I995" s="12" t="str">
        <f t="shared" si="31"/>
        <v>puesto = Puesto.objects.create(id=986,dpto_name='TOLIMA',mun_name='IBAGUE',comuna_name='COMUNA 3', num_curul=17, fecha=fecha_aware)</v>
      </c>
    </row>
    <row r="996" spans="1:9" x14ac:dyDescent="0.25">
      <c r="A996">
        <v>987</v>
      </c>
      <c r="B996" t="s">
        <v>5950</v>
      </c>
      <c r="C996" t="s">
        <v>4134</v>
      </c>
      <c r="D996" t="s">
        <v>32936</v>
      </c>
      <c r="E996" s="7">
        <f>VLOOKUP(C996,Tabla3[[Nombre municipio]:[Población DANE]],3)</f>
        <v>542046</v>
      </c>
      <c r="F996" s="7">
        <f t="shared" si="30"/>
        <v>17</v>
      </c>
      <c r="I996" s="12" t="str">
        <f t="shared" si="31"/>
        <v>puesto = Puesto.objects.create(id=987,dpto_name='TOLIMA',mun_name='IBAGUE',comuna_name='COMUNA 4', num_curul=17, fecha=fecha_aware)</v>
      </c>
    </row>
    <row r="997" spans="1:9" x14ac:dyDescent="0.25">
      <c r="A997">
        <v>988</v>
      </c>
      <c r="B997" t="s">
        <v>5950</v>
      </c>
      <c r="C997" t="s">
        <v>4134</v>
      </c>
      <c r="D997" t="s">
        <v>32916</v>
      </c>
      <c r="E997" s="7">
        <f>VLOOKUP(C997,Tabla3[[Nombre municipio]:[Población DANE]],3)</f>
        <v>542046</v>
      </c>
      <c r="F997" s="7">
        <f t="shared" si="30"/>
        <v>17</v>
      </c>
      <c r="I997" s="12" t="str">
        <f t="shared" si="31"/>
        <v>puesto = Puesto.objects.create(id=988,dpto_name='TOLIMA',mun_name='IBAGUE',comuna_name='COMUNA 5', num_curul=17, fecha=fecha_aware)</v>
      </c>
    </row>
    <row r="998" spans="1:9" x14ac:dyDescent="0.25">
      <c r="A998">
        <v>989</v>
      </c>
      <c r="B998" t="s">
        <v>5950</v>
      </c>
      <c r="C998" t="s">
        <v>4134</v>
      </c>
      <c r="D998" t="s">
        <v>32908</v>
      </c>
      <c r="E998" s="7">
        <f>VLOOKUP(C998,Tabla3[[Nombre municipio]:[Población DANE]],3)</f>
        <v>542046</v>
      </c>
      <c r="F998" s="7">
        <f t="shared" si="30"/>
        <v>17</v>
      </c>
      <c r="I998" s="12" t="str">
        <f t="shared" si="31"/>
        <v>puesto = Puesto.objects.create(id=989,dpto_name='TOLIMA',mun_name='IBAGUE',comuna_name='COMUNA 6', num_curul=17, fecha=fecha_aware)</v>
      </c>
    </row>
    <row r="999" spans="1:9" x14ac:dyDescent="0.25">
      <c r="A999">
        <v>990</v>
      </c>
      <c r="B999" t="s">
        <v>5950</v>
      </c>
      <c r="C999" t="s">
        <v>4134</v>
      </c>
      <c r="D999" t="s">
        <v>32944</v>
      </c>
      <c r="E999" s="7">
        <f>VLOOKUP(C999,Tabla3[[Nombre municipio]:[Población DANE]],3)</f>
        <v>542046</v>
      </c>
      <c r="F999" s="7">
        <f t="shared" si="30"/>
        <v>17</v>
      </c>
      <c r="I999" s="12" t="str">
        <f t="shared" si="31"/>
        <v>puesto = Puesto.objects.create(id=990,dpto_name='TOLIMA',mun_name='IBAGUE',comuna_name='COMUNA 7', num_curul=17, fecha=fecha_aware)</v>
      </c>
    </row>
    <row r="1000" spans="1:9" x14ac:dyDescent="0.25">
      <c r="A1000">
        <v>991</v>
      </c>
      <c r="B1000" t="s">
        <v>5950</v>
      </c>
      <c r="C1000" t="s">
        <v>4134</v>
      </c>
      <c r="D1000" t="s">
        <v>32880</v>
      </c>
      <c r="E1000" s="7">
        <f>VLOOKUP(C1000,Tabla3[[Nombre municipio]:[Población DANE]],3)</f>
        <v>542046</v>
      </c>
      <c r="F1000" s="7">
        <f t="shared" si="30"/>
        <v>17</v>
      </c>
      <c r="I1000" s="12" t="str">
        <f t="shared" si="31"/>
        <v>puesto = Puesto.objects.create(id=991,dpto_name='TOLIMA',mun_name='IBAGUE',comuna_name='COMUNA 8', num_curul=17, fecha=fecha_aware)</v>
      </c>
    </row>
    <row r="1001" spans="1:9" x14ac:dyDescent="0.25">
      <c r="A1001">
        <v>992</v>
      </c>
      <c r="B1001" t="s">
        <v>5950</v>
      </c>
      <c r="C1001" t="s">
        <v>4134</v>
      </c>
      <c r="D1001" t="s">
        <v>32945</v>
      </c>
      <c r="E1001" s="7">
        <f>VLOOKUP(C1001,Tabla3[[Nombre municipio]:[Población DANE]],3)</f>
        <v>542046</v>
      </c>
      <c r="F1001" s="7">
        <f t="shared" si="30"/>
        <v>17</v>
      </c>
      <c r="I1001" s="12" t="str">
        <f t="shared" si="31"/>
        <v>puesto = Puesto.objects.create(id=992,dpto_name='TOLIMA',mun_name='IBAGUE',comuna_name='COMUNA 9', num_curul=17, fecha=fecha_aware)</v>
      </c>
    </row>
    <row r="1002" spans="1:9" x14ac:dyDescent="0.25">
      <c r="A1002">
        <v>993</v>
      </c>
      <c r="B1002" t="s">
        <v>5950</v>
      </c>
      <c r="C1002" t="s">
        <v>4134</v>
      </c>
      <c r="D1002" t="s">
        <v>33035</v>
      </c>
      <c r="E1002" s="7">
        <f>VLOOKUP(C1002,Tabla3[[Nombre municipio]:[Población DANE]],3)</f>
        <v>542046</v>
      </c>
      <c r="F1002" s="7">
        <f t="shared" si="30"/>
        <v>17</v>
      </c>
      <c r="I1002" s="12" t="str">
        <f t="shared" si="31"/>
        <v>puesto = Puesto.objects.create(id=993,dpto_name='TOLIMA',mun_name='IBAGUE',comuna_name='CORREGIMIENTO 14 BUENOS AIRES', num_curul=17, fecha=fecha_aware)</v>
      </c>
    </row>
    <row r="1003" spans="1:9" x14ac:dyDescent="0.25">
      <c r="A1003">
        <v>994</v>
      </c>
      <c r="B1003" t="s">
        <v>5950</v>
      </c>
      <c r="C1003" t="s">
        <v>4134</v>
      </c>
      <c r="D1003" t="s">
        <v>33044</v>
      </c>
      <c r="E1003" s="7">
        <f>VLOOKUP(C1003,Tabla3[[Nombre municipio]:[Población DANE]],3)</f>
        <v>542046</v>
      </c>
      <c r="F1003" s="7">
        <f t="shared" si="30"/>
        <v>17</v>
      </c>
      <c r="I1003" s="12" t="str">
        <f t="shared" si="31"/>
        <v>puesto = Puesto.objects.create(id=994,dpto_name='TOLIMA',mun_name='IBAGUE',comuna_name='CORREGIMIENTO 5 TAPIAS', num_curul=17, fecha=fecha_aware)</v>
      </c>
    </row>
    <row r="1004" spans="1:9" x14ac:dyDescent="0.25">
      <c r="A1004">
        <v>995</v>
      </c>
      <c r="B1004" t="s">
        <v>5950</v>
      </c>
      <c r="C1004" t="s">
        <v>4134</v>
      </c>
      <c r="D1004" t="s">
        <v>33083</v>
      </c>
      <c r="E1004" s="7">
        <f>VLOOKUP(C1004,Tabla3[[Nombre municipio]:[Población DANE]],3)</f>
        <v>542046</v>
      </c>
      <c r="F1004" s="7">
        <f t="shared" si="30"/>
        <v>17</v>
      </c>
      <c r="I1004" s="12" t="str">
        <f t="shared" si="31"/>
        <v>puesto = Puesto.objects.create(id=995,dpto_name='TOLIMA',mun_name='IBAGUE',comuna_name='CORREGIMIENTO 7 JUNTAS', num_curul=17, fecha=fecha_aware)</v>
      </c>
    </row>
    <row r="1005" spans="1:9" x14ac:dyDescent="0.25">
      <c r="A1005">
        <v>996</v>
      </c>
      <c r="B1005" t="s">
        <v>5950</v>
      </c>
      <c r="C1005" t="s">
        <v>6199</v>
      </c>
      <c r="E1005" s="7">
        <f>VLOOKUP(C1005,Tabla3[[Nombre municipio]:[Población DANE]],3)</f>
        <v>18712</v>
      </c>
      <c r="F1005" s="7">
        <f t="shared" si="30"/>
        <v>8</v>
      </c>
      <c r="I1005" s="12" t="str">
        <f t="shared" si="31"/>
        <v>puesto = Puesto.objects.create(id=996,dpto_name='TOLIMA',mun_name='LERIDA',comuna_name='', num_curul=8, fecha=fecha_aware)</v>
      </c>
    </row>
    <row r="1006" spans="1:9" x14ac:dyDescent="0.25">
      <c r="A1006">
        <v>997</v>
      </c>
      <c r="B1006" t="s">
        <v>5950</v>
      </c>
      <c r="C1006" t="s">
        <v>6211</v>
      </c>
      <c r="E1006" s="7">
        <f>VLOOKUP(C1006,Tabla3[[Nombre municipio]:[Población DANE]],3)</f>
        <v>37886</v>
      </c>
      <c r="F1006" s="7">
        <f t="shared" si="30"/>
        <v>14</v>
      </c>
      <c r="I1006" s="12" t="str">
        <f t="shared" si="31"/>
        <v>puesto = Puesto.objects.create(id=997,dpto_name='TOLIMA',mun_name='LIBANO',comuna_name='', num_curul=14, fecha=fecha_aware)</v>
      </c>
    </row>
    <row r="1007" spans="1:9" x14ac:dyDescent="0.25">
      <c r="A1007">
        <v>998</v>
      </c>
      <c r="B1007" t="s">
        <v>5950</v>
      </c>
      <c r="C1007" t="s">
        <v>6211</v>
      </c>
      <c r="D1007" t="s">
        <v>32879</v>
      </c>
      <c r="E1007" s="7">
        <f>VLOOKUP(C1007,Tabla3[[Nombre municipio]:[Población DANE]],3)</f>
        <v>37886</v>
      </c>
      <c r="F1007" s="7">
        <f t="shared" si="30"/>
        <v>14</v>
      </c>
      <c r="I1007" s="12" t="str">
        <f t="shared" si="31"/>
        <v>puesto = Puesto.objects.create(id=998,dpto_name='TOLIMA',mun_name='LIBANO',comuna_name='COMUNA 1', num_curul=14, fecha=fecha_aware)</v>
      </c>
    </row>
    <row r="1008" spans="1:9" x14ac:dyDescent="0.25">
      <c r="A1008">
        <v>999</v>
      </c>
      <c r="B1008" t="s">
        <v>5950</v>
      </c>
      <c r="C1008" t="s">
        <v>6211</v>
      </c>
      <c r="D1008" t="s">
        <v>33085</v>
      </c>
      <c r="E1008" s="7">
        <f>VLOOKUP(C1008,Tabla3[[Nombre municipio]:[Población DANE]],3)</f>
        <v>37886</v>
      </c>
      <c r="F1008" s="7">
        <f t="shared" ref="F1008:F1071" si="32">IF(E1008&gt;=100001, 17, IF(E1008&gt;=20001, 14, 8))</f>
        <v>14</v>
      </c>
      <c r="I1008" s="12" t="str">
        <f t="shared" si="31"/>
        <v>puesto = Puesto.objects.create(id=999,dpto_name='TOLIMA',mun_name='LIBANO',comuna_name='CORREGIMIENTO EL CONVENIO', num_curul=14, fecha=fecha_aware)</v>
      </c>
    </row>
    <row r="1009" spans="1:9" x14ac:dyDescent="0.25">
      <c r="A1009">
        <v>1000</v>
      </c>
      <c r="B1009" t="s">
        <v>5950</v>
      </c>
      <c r="C1009" t="s">
        <v>4353</v>
      </c>
      <c r="E1009" s="7">
        <f>VLOOKUP(C1009,Tabla3[[Nombre municipio]:[Población DANE]],3)</f>
        <v>38016</v>
      </c>
      <c r="F1009" s="7">
        <f t="shared" si="32"/>
        <v>14</v>
      </c>
      <c r="I1009" s="12" t="str">
        <f t="shared" si="31"/>
        <v>puesto = Puesto.objects.create(id=1000,dpto_name='TOLIMA',mun_name='MELGAR',comuna_name='', num_curul=14, fecha=fecha_aware)</v>
      </c>
    </row>
    <row r="1010" spans="1:9" x14ac:dyDescent="0.25">
      <c r="A1010">
        <v>1001</v>
      </c>
      <c r="B1010" t="s">
        <v>5950</v>
      </c>
      <c r="C1010" t="s">
        <v>3107</v>
      </c>
      <c r="E1010" s="7">
        <f>VLOOKUP(C1010,Tabla3[[Nombre municipio]:[Población DANE]],3)</f>
        <v>4451</v>
      </c>
      <c r="F1010" s="7">
        <f t="shared" si="32"/>
        <v>8</v>
      </c>
      <c r="I1010" s="12" t="str">
        <f t="shared" si="31"/>
        <v>puesto = Puesto.objects.create(id=1001,dpto_name='TOLIMA',mun_name='MURILLO',comuna_name='', num_curul=8, fecha=fecha_aware)</v>
      </c>
    </row>
    <row r="1011" spans="1:9" x14ac:dyDescent="0.25">
      <c r="A1011">
        <v>1002</v>
      </c>
      <c r="B1011" t="s">
        <v>5950</v>
      </c>
      <c r="C1011" t="s">
        <v>5776</v>
      </c>
      <c r="E1011" s="7">
        <f>VLOOKUP(C1011,Tabla3[[Nombre municipio]:[Población DANE]],3)</f>
        <v>14852</v>
      </c>
      <c r="F1011" s="7">
        <f t="shared" si="32"/>
        <v>8</v>
      </c>
      <c r="I1011" s="12" t="str">
        <f t="shared" si="31"/>
        <v>puesto = Puesto.objects.create(id=1002,dpto_name='TOLIMA',mun_name='NATAGAIMA',comuna_name='', num_curul=8, fecha=fecha_aware)</v>
      </c>
    </row>
    <row r="1012" spans="1:9" x14ac:dyDescent="0.25">
      <c r="A1012">
        <v>1003</v>
      </c>
      <c r="B1012" t="s">
        <v>5950</v>
      </c>
      <c r="C1012" t="s">
        <v>3098</v>
      </c>
      <c r="E1012" s="7">
        <f>VLOOKUP(C1012,Tabla3[[Nombre municipio]:[Población DANE]],3)</f>
        <v>34690</v>
      </c>
      <c r="F1012" s="7">
        <f t="shared" si="32"/>
        <v>14</v>
      </c>
      <c r="I1012" s="12" t="str">
        <f t="shared" si="31"/>
        <v>puesto = Puesto.objects.create(id=1003,dpto_name='TOLIMA',mun_name='ORTEGA',comuna_name='', num_curul=14, fecha=fecha_aware)</v>
      </c>
    </row>
    <row r="1013" spans="1:9" x14ac:dyDescent="0.25">
      <c r="A1013">
        <v>1004</v>
      </c>
      <c r="B1013" t="s">
        <v>5950</v>
      </c>
      <c r="C1013" t="s">
        <v>5726</v>
      </c>
      <c r="E1013" s="7">
        <f>VLOOKUP(C1013,Tabla3[[Nombre municipio]:[Población DANE]],3)</f>
        <v>7034</v>
      </c>
      <c r="F1013" s="7">
        <f t="shared" si="32"/>
        <v>8</v>
      </c>
      <c r="I1013" s="12" t="str">
        <f t="shared" si="31"/>
        <v>puesto = Puesto.objects.create(id=1004,dpto_name='TOLIMA',mun_name='PIEDRAS',comuna_name='', num_curul=8, fecha=fecha_aware)</v>
      </c>
    </row>
    <row r="1014" spans="1:9" x14ac:dyDescent="0.25">
      <c r="A1014">
        <v>1005</v>
      </c>
      <c r="B1014" t="s">
        <v>5950</v>
      </c>
      <c r="C1014" t="s">
        <v>6353</v>
      </c>
      <c r="D1014" t="s">
        <v>33029</v>
      </c>
      <c r="E1014" s="7">
        <f>VLOOKUP(C1014,Tabla3[[Nombre municipio]:[Población DANE]],3)</f>
        <v>27293</v>
      </c>
      <c r="F1014" s="7">
        <f t="shared" si="32"/>
        <v>14</v>
      </c>
      <c r="I1014" s="12" t="str">
        <f t="shared" si="31"/>
        <v>puesto = Puesto.objects.create(id=1005,dpto_name='TOLIMA',mun_name='PLANADAS',comuna_name='CORREGIMIENTO GAITANIA', num_curul=14, fecha=fecha_aware)</v>
      </c>
    </row>
    <row r="1015" spans="1:9" x14ac:dyDescent="0.25">
      <c r="A1015">
        <v>1006</v>
      </c>
      <c r="B1015" t="s">
        <v>5950</v>
      </c>
      <c r="C1015" t="s">
        <v>4623</v>
      </c>
      <c r="E1015" s="7">
        <f>VLOOKUP(C1015,Tabla3[[Nombre municipio]:[Población DANE]],3)</f>
        <v>8777</v>
      </c>
      <c r="F1015" s="7">
        <f t="shared" si="32"/>
        <v>8</v>
      </c>
      <c r="I1015" s="12" t="str">
        <f t="shared" si="31"/>
        <v>puesto = Puesto.objects.create(id=1006,dpto_name='TOLIMA',mun_name='PRADO',comuna_name='', num_curul=8, fecha=fecha_aware)</v>
      </c>
    </row>
    <row r="1016" spans="1:9" x14ac:dyDescent="0.25">
      <c r="A1016">
        <v>1007</v>
      </c>
      <c r="B1016" t="s">
        <v>5950</v>
      </c>
      <c r="C1016" t="s">
        <v>6241</v>
      </c>
      <c r="E1016" s="7">
        <f>VLOOKUP(C1016,Tabla3[[Nombre municipio]:[Población DANE]],3)</f>
        <v>23963</v>
      </c>
      <c r="F1016" s="7">
        <f t="shared" si="32"/>
        <v>14</v>
      </c>
      <c r="I1016" s="12" t="str">
        <f t="shared" si="31"/>
        <v>puesto = Puesto.objects.create(id=1007,dpto_name='TOLIMA',mun_name='PURIFICACION',comuna_name='', num_curul=14, fecha=fecha_aware)</v>
      </c>
    </row>
    <row r="1017" spans="1:9" x14ac:dyDescent="0.25">
      <c r="A1017">
        <v>1008</v>
      </c>
      <c r="B1017" t="s">
        <v>5950</v>
      </c>
      <c r="C1017" t="s">
        <v>6515</v>
      </c>
      <c r="D1017" t="s">
        <v>33001</v>
      </c>
      <c r="E1017" s="7">
        <f>VLOOKUP(C1017,Tabla3[[Nombre municipio]:[Población DANE]],3)</f>
        <v>23293</v>
      </c>
      <c r="F1017" s="7">
        <f t="shared" si="32"/>
        <v>14</v>
      </c>
      <c r="I1017" s="12" t="str">
        <f t="shared" si="31"/>
        <v>puesto = Puesto.objects.create(id=1008,dpto_name='TOLIMA',mun_name='RIOBLANCO',comuna_name='CORREG. LA HERRERA', num_curul=14, fecha=fecha_aware)</v>
      </c>
    </row>
    <row r="1018" spans="1:9" x14ac:dyDescent="0.25">
      <c r="A1018">
        <v>1009</v>
      </c>
      <c r="B1018" t="s">
        <v>5950</v>
      </c>
      <c r="C1018" t="s">
        <v>6200</v>
      </c>
      <c r="E1018" s="7">
        <f>VLOOKUP(C1018,Tabla3[[Nombre municipio]:[Población DANE]],3)</f>
        <v>5625</v>
      </c>
      <c r="F1018" s="7">
        <f t="shared" si="32"/>
        <v>8</v>
      </c>
      <c r="I1018" s="12" t="str">
        <f t="shared" si="31"/>
        <v>puesto = Puesto.objects.create(id=1009,dpto_name='TOLIMA',mun_name='RONCESVALLES',comuna_name='', num_curul=8, fecha=fecha_aware)</v>
      </c>
    </row>
    <row r="1019" spans="1:9" x14ac:dyDescent="0.25">
      <c r="A1019">
        <v>1010</v>
      </c>
      <c r="B1019" t="s">
        <v>5950</v>
      </c>
      <c r="C1019" t="s">
        <v>5584</v>
      </c>
      <c r="E1019" s="7">
        <f>VLOOKUP(C1019,Tabla3[[Nombre municipio]:[Población DANE]],3)</f>
        <v>22360</v>
      </c>
      <c r="F1019" s="7">
        <f t="shared" si="32"/>
        <v>14</v>
      </c>
      <c r="I1019" s="12" t="str">
        <f t="shared" si="31"/>
        <v>puesto = Puesto.objects.create(id=1010,dpto_name='TOLIMA',mun_name='ROVIRA',comuna_name='', num_curul=14, fecha=fecha_aware)</v>
      </c>
    </row>
    <row r="1020" spans="1:9" x14ac:dyDescent="0.25">
      <c r="A1020">
        <v>1011</v>
      </c>
      <c r="B1020" t="s">
        <v>5950</v>
      </c>
      <c r="C1020" t="s">
        <v>3679</v>
      </c>
      <c r="E1020" s="7">
        <f>VLOOKUP(C1020,Tabla3[[Nombre municipio]:[Población DANE]],3)</f>
        <v>14882</v>
      </c>
      <c r="F1020" s="7">
        <f t="shared" si="32"/>
        <v>8</v>
      </c>
      <c r="I1020" s="12" t="str">
        <f t="shared" si="31"/>
        <v>puesto = Puesto.objects.create(id=1011,dpto_name='TOLIMA',mun_name='SALDAÑA',comuna_name='', num_curul=8, fecha=fecha_aware)</v>
      </c>
    </row>
    <row r="1021" spans="1:9" x14ac:dyDescent="0.25">
      <c r="A1021">
        <v>1012</v>
      </c>
      <c r="B1021" t="s">
        <v>5950</v>
      </c>
      <c r="C1021" t="s">
        <v>6292</v>
      </c>
      <c r="E1021" s="7">
        <f>VLOOKUP(C1021,Tabla3[[Nombre municipio]:[Población DANE]],3)</f>
        <v>13429</v>
      </c>
      <c r="F1021" s="7">
        <f t="shared" si="32"/>
        <v>8</v>
      </c>
      <c r="I1021" s="12" t="str">
        <f t="shared" si="31"/>
        <v>puesto = Puesto.objects.create(id=1012,dpto_name='TOLIMA',mun_name='SAN ANTONIO',comuna_name='', num_curul=8, fecha=fecha_aware)</v>
      </c>
    </row>
    <row r="1022" spans="1:9" x14ac:dyDescent="0.25">
      <c r="A1022">
        <v>1013</v>
      </c>
      <c r="B1022" t="s">
        <v>5950</v>
      </c>
      <c r="C1022" t="s">
        <v>3202</v>
      </c>
      <c r="E1022" s="7">
        <f>VLOOKUP(C1022,Tabla3[[Nombre municipio]:[Población DANE]],3)</f>
        <v>3919</v>
      </c>
      <c r="F1022" s="7">
        <f t="shared" si="32"/>
        <v>8</v>
      </c>
      <c r="I1022" s="12" t="str">
        <f t="shared" si="31"/>
        <v>puesto = Puesto.objects.create(id=1013,dpto_name='TOLIMA',mun_name='SUAREZ',comuna_name='', num_curul=8, fecha=fecha_aware)</v>
      </c>
    </row>
    <row r="1023" spans="1:9" x14ac:dyDescent="0.25">
      <c r="A1023">
        <v>1014</v>
      </c>
      <c r="B1023" t="s">
        <v>5950</v>
      </c>
      <c r="C1023" t="s">
        <v>6079</v>
      </c>
      <c r="D1023" t="s">
        <v>33069</v>
      </c>
      <c r="E1023" s="7">
        <f>VLOOKUP(C1023,Tabla3[[Nombre municipio]:[Población DANE]],3)</f>
        <v>13217</v>
      </c>
      <c r="F1023" s="7">
        <f t="shared" si="32"/>
        <v>8</v>
      </c>
      <c r="I1023" s="12" t="str">
        <f t="shared" si="31"/>
        <v>puesto = Puesto.objects.create(id=1014,dpto_name='TOLIMA',mun_name='VENADILLO',comuna_name='CORREGIMIENTO JUNIN', num_curul=8, fecha=fecha_aware)</v>
      </c>
    </row>
    <row r="1024" spans="1:9" x14ac:dyDescent="0.25">
      <c r="A1024">
        <v>1015</v>
      </c>
      <c r="B1024" t="s">
        <v>5950</v>
      </c>
      <c r="C1024" t="s">
        <v>6079</v>
      </c>
      <c r="D1024" t="s">
        <v>33070</v>
      </c>
      <c r="E1024" s="7">
        <f>VLOOKUP(C1024,Tabla3[[Nombre municipio]:[Población DANE]],3)</f>
        <v>13217</v>
      </c>
      <c r="F1024" s="7">
        <f t="shared" si="32"/>
        <v>8</v>
      </c>
      <c r="I1024" s="12" t="str">
        <f t="shared" si="31"/>
        <v>puesto = Puesto.objects.create(id=1015,dpto_name='TOLIMA',mun_name='VENADILLO',comuna_name='CORREGIMIENTO MALABAR', num_curul=8, fecha=fecha_aware)</v>
      </c>
    </row>
    <row r="1025" spans="1:9" x14ac:dyDescent="0.25">
      <c r="A1025">
        <v>1016</v>
      </c>
      <c r="B1025" t="s">
        <v>5950</v>
      </c>
      <c r="C1025" t="s">
        <v>6201</v>
      </c>
      <c r="E1025" s="7">
        <f>VLOOKUP(C1025,Tabla3[[Nombre municipio]:[Población DANE]],3)</f>
        <v>9720</v>
      </c>
      <c r="F1025" s="7">
        <f t="shared" si="32"/>
        <v>8</v>
      </c>
      <c r="I1025" s="12" t="str">
        <f t="shared" si="31"/>
        <v>puesto = Puesto.objects.create(id=1016,dpto_name='TOLIMA',mun_name='VILLAHERMOSA',comuna_name='', num_curul=8, fecha=fecha_aware)</v>
      </c>
    </row>
    <row r="1026" spans="1:9" x14ac:dyDescent="0.25">
      <c r="A1026">
        <v>1017</v>
      </c>
      <c r="B1026" t="s">
        <v>5950</v>
      </c>
      <c r="C1026" t="s">
        <v>6564</v>
      </c>
      <c r="E1026" s="7">
        <f>VLOOKUP(C1026,Tabla3[[Nombre municipio]:[Población DANE]],3)</f>
        <v>5192</v>
      </c>
      <c r="F1026" s="7">
        <f t="shared" si="32"/>
        <v>8</v>
      </c>
      <c r="I1026" s="12" t="str">
        <f t="shared" si="31"/>
        <v>puesto = Puesto.objects.create(id=1017,dpto_name='TOLIMA',mun_name='VILLARRICA',comuna_name='', num_curul=8, fecha=fecha_aware)</v>
      </c>
    </row>
    <row r="1027" spans="1:9" x14ac:dyDescent="0.25">
      <c r="A1027">
        <v>1018</v>
      </c>
      <c r="B1027" t="s">
        <v>4204</v>
      </c>
      <c r="C1027" t="s">
        <v>6344</v>
      </c>
      <c r="E1027" s="7">
        <f>VLOOKUP(C1027,Tabla3[[Nombre municipio]:[Población DANE]],3)</f>
        <v>22990</v>
      </c>
      <c r="F1027" s="7">
        <f t="shared" si="32"/>
        <v>14</v>
      </c>
      <c r="I1027" s="12" t="str">
        <f t="shared" si="31"/>
        <v>puesto = Puesto.objects.create(id=1018,dpto_name='VALLE',mun_name='ANDALUCIA',comuna_name='', num_curul=14, fecha=fecha_aware)</v>
      </c>
    </row>
    <row r="1028" spans="1:9" x14ac:dyDescent="0.25">
      <c r="A1028">
        <v>1019</v>
      </c>
      <c r="B1028" t="s">
        <v>4204</v>
      </c>
      <c r="C1028" t="s">
        <v>6205</v>
      </c>
      <c r="E1028" s="7">
        <f>VLOOKUP(C1028,Tabla3[[Nombre municipio]:[Población DANE]],3)</f>
        <v>18270</v>
      </c>
      <c r="F1028" s="7">
        <f t="shared" si="32"/>
        <v>8</v>
      </c>
      <c r="I1028" s="12" t="str">
        <f t="shared" si="31"/>
        <v>puesto = Puesto.objects.create(id=1019,dpto_name='VALLE',mun_name='ANSERMANUEVO',comuna_name='', num_curul=8, fecha=fecha_aware)</v>
      </c>
    </row>
    <row r="1029" spans="1:9" x14ac:dyDescent="0.25">
      <c r="A1029">
        <v>1020</v>
      </c>
      <c r="B1029" t="s">
        <v>4204</v>
      </c>
      <c r="C1029" t="s">
        <v>1423</v>
      </c>
      <c r="E1029" s="7">
        <f>VLOOKUP(C1029,Tabla3[[Nombre municipio]:[Población DANE]],3)</f>
        <v>323360</v>
      </c>
      <c r="F1029" s="7">
        <f t="shared" si="32"/>
        <v>17</v>
      </c>
      <c r="I1029" s="12" t="str">
        <f t="shared" si="31"/>
        <v>puesto = Puesto.objects.create(id=1020,dpto_name='VALLE',mun_name='BUENAVENTURA',comuna_name='', num_curul=17, fecha=fecha_aware)</v>
      </c>
    </row>
    <row r="1030" spans="1:9" x14ac:dyDescent="0.25">
      <c r="A1030">
        <v>1021</v>
      </c>
      <c r="B1030" t="s">
        <v>4204</v>
      </c>
      <c r="C1030" t="s">
        <v>1423</v>
      </c>
      <c r="D1030" t="s">
        <v>33073</v>
      </c>
      <c r="E1030" s="7">
        <f>VLOOKUP(C1030,Tabla3[[Nombre municipio]:[Población DANE]],3)</f>
        <v>323360</v>
      </c>
      <c r="F1030" s="7">
        <f t="shared" si="32"/>
        <v>17</v>
      </c>
      <c r="I1030" s="12" t="str">
        <f t="shared" si="31"/>
        <v>puesto = Puesto.objects.create(id=1021,dpto_name='VALLE',mun_name='BUENAVENTURA',comuna_name='LOCALIDAD 1 ISLA CASCAJAL', num_curul=17, fecha=fecha_aware)</v>
      </c>
    </row>
    <row r="1031" spans="1:9" x14ac:dyDescent="0.25">
      <c r="A1031">
        <v>1022</v>
      </c>
      <c r="B1031" t="s">
        <v>4204</v>
      </c>
      <c r="C1031" t="s">
        <v>1423</v>
      </c>
      <c r="D1031" t="s">
        <v>33023</v>
      </c>
      <c r="E1031" s="7">
        <f>VLOOKUP(C1031,Tabla3[[Nombre municipio]:[Población DANE]],3)</f>
        <v>323360</v>
      </c>
      <c r="F1031" s="7">
        <f t="shared" si="32"/>
        <v>17</v>
      </c>
      <c r="I1031" s="12" t="str">
        <f t="shared" si="31"/>
        <v>puesto = Puesto.objects.create(id=1022,dpto_name='VALLE',mun_name='BUENAVENTURA',comuna_name='LOCALIDAD 2 CONT. (EL PAILON)', num_curul=17, fecha=fecha_aware)</v>
      </c>
    </row>
    <row r="1032" spans="1:9" x14ac:dyDescent="0.25">
      <c r="A1032">
        <v>1023</v>
      </c>
      <c r="B1032" t="s">
        <v>4204</v>
      </c>
      <c r="C1032" t="s">
        <v>6210</v>
      </c>
      <c r="E1032" s="7">
        <f>VLOOKUP(C1032,Tabla3[[Nombre municipio]:[Población DANE]],3)</f>
        <v>24905</v>
      </c>
      <c r="F1032" s="7">
        <f t="shared" si="32"/>
        <v>14</v>
      </c>
      <c r="I1032" s="12" t="str">
        <f t="shared" si="31"/>
        <v>puesto = Puesto.objects.create(id=1023,dpto_name='VALLE',mun_name='BUGA',comuna_name='', num_curul=14, fecha=fecha_aware)</v>
      </c>
    </row>
    <row r="1033" spans="1:9" x14ac:dyDescent="0.25">
      <c r="A1033">
        <v>1024</v>
      </c>
      <c r="B1033" t="s">
        <v>4204</v>
      </c>
      <c r="C1033" t="s">
        <v>6210</v>
      </c>
      <c r="D1033" t="s">
        <v>32879</v>
      </c>
      <c r="E1033" s="7">
        <f>VLOOKUP(C1033,Tabla3[[Nombre municipio]:[Población DANE]],3)</f>
        <v>24905</v>
      </c>
      <c r="F1033" s="7">
        <f t="shared" si="32"/>
        <v>14</v>
      </c>
      <c r="I1033" s="12" t="str">
        <f t="shared" si="31"/>
        <v>puesto = Puesto.objects.create(id=1024,dpto_name='VALLE',mun_name='BUGA',comuna_name='COMUNA 1', num_curul=14, fecha=fecha_aware)</v>
      </c>
    </row>
    <row r="1034" spans="1:9" x14ac:dyDescent="0.25">
      <c r="A1034">
        <v>1025</v>
      </c>
      <c r="B1034" t="s">
        <v>4204</v>
      </c>
      <c r="C1034" t="s">
        <v>6210</v>
      </c>
      <c r="D1034" t="s">
        <v>32936</v>
      </c>
      <c r="E1034" s="7">
        <f>VLOOKUP(C1034,Tabla3[[Nombre municipio]:[Población DANE]],3)</f>
        <v>24905</v>
      </c>
      <c r="F1034" s="7">
        <f t="shared" si="32"/>
        <v>14</v>
      </c>
      <c r="I1034" s="12" t="str">
        <f t="shared" si="31"/>
        <v>puesto = Puesto.objects.create(id=1025,dpto_name='VALLE',mun_name='BUGA',comuna_name='COMUNA 4', num_curul=14, fecha=fecha_aware)</v>
      </c>
    </row>
    <row r="1035" spans="1:9" x14ac:dyDescent="0.25">
      <c r="A1035">
        <v>1026</v>
      </c>
      <c r="B1035" t="s">
        <v>4204</v>
      </c>
      <c r="C1035" t="s">
        <v>6210</v>
      </c>
      <c r="D1035" t="s">
        <v>32916</v>
      </c>
      <c r="E1035" s="7">
        <f>VLOOKUP(C1035,Tabla3[[Nombre municipio]:[Población DANE]],3)</f>
        <v>24905</v>
      </c>
      <c r="F1035" s="7">
        <f t="shared" si="32"/>
        <v>14</v>
      </c>
      <c r="I1035" s="12" t="str">
        <f t="shared" ref="I1035:I1098" si="33">CONCATENATE($I$2,A1035,$J$2,B1035,$K$2,C1035,$L$2,D1035,$M$2,F1035,$N$2,$P$2)</f>
        <v>puesto = Puesto.objects.create(id=1026,dpto_name='VALLE',mun_name='BUGA',comuna_name='COMUNA 5', num_curul=14, fecha=fecha_aware)</v>
      </c>
    </row>
    <row r="1036" spans="1:9" x14ac:dyDescent="0.25">
      <c r="A1036">
        <v>1027</v>
      </c>
      <c r="B1036" t="s">
        <v>4204</v>
      </c>
      <c r="C1036" t="s">
        <v>6210</v>
      </c>
      <c r="D1036" t="s">
        <v>32908</v>
      </c>
      <c r="E1036" s="7">
        <f>VLOOKUP(C1036,Tabla3[[Nombre municipio]:[Población DANE]],3)</f>
        <v>24905</v>
      </c>
      <c r="F1036" s="7">
        <f t="shared" si="32"/>
        <v>14</v>
      </c>
      <c r="I1036" s="12" t="str">
        <f t="shared" si="33"/>
        <v>puesto = Puesto.objects.create(id=1027,dpto_name='VALLE',mun_name='BUGA',comuna_name='COMUNA 6', num_curul=14, fecha=fecha_aware)</v>
      </c>
    </row>
    <row r="1037" spans="1:9" x14ac:dyDescent="0.25">
      <c r="A1037">
        <v>1028</v>
      </c>
      <c r="B1037" t="s">
        <v>4204</v>
      </c>
      <c r="C1037" t="s">
        <v>6210</v>
      </c>
      <c r="D1037" t="s">
        <v>33066</v>
      </c>
      <c r="E1037" s="7">
        <f>VLOOKUP(C1037,Tabla3[[Nombre municipio]:[Población DANE]],3)</f>
        <v>24905</v>
      </c>
      <c r="F1037" s="7">
        <f t="shared" si="32"/>
        <v>14</v>
      </c>
      <c r="I1037" s="12" t="str">
        <f t="shared" si="33"/>
        <v>puesto = Puesto.objects.create(id=1028,dpto_name='VALLE',mun_name='BUGA',comuna_name='CORREGIMIENTO LA HABANA', num_curul=14, fecha=fecha_aware)</v>
      </c>
    </row>
    <row r="1038" spans="1:9" x14ac:dyDescent="0.25">
      <c r="A1038">
        <v>1029</v>
      </c>
      <c r="B1038" t="s">
        <v>4204</v>
      </c>
      <c r="C1038" t="s">
        <v>6206</v>
      </c>
      <c r="E1038" s="7">
        <f>VLOOKUP(C1038,Tabla3[[Nombre municipio]:[Población DANE]],3)</f>
        <v>26020</v>
      </c>
      <c r="F1038" s="7">
        <f t="shared" si="32"/>
        <v>14</v>
      </c>
      <c r="I1038" s="12" t="str">
        <f t="shared" si="33"/>
        <v>puesto = Puesto.objects.create(id=1029,dpto_name='VALLE',mun_name='BUGALAGRANDE',comuna_name='', num_curul=14, fecha=fecha_aware)</v>
      </c>
    </row>
    <row r="1039" spans="1:9" x14ac:dyDescent="0.25">
      <c r="A1039">
        <v>1030</v>
      </c>
      <c r="B1039" t="s">
        <v>4204</v>
      </c>
      <c r="C1039" t="s">
        <v>6490</v>
      </c>
      <c r="E1039" s="7">
        <f>VLOOKUP(C1039,Tabla3[[Nombre municipio]:[Población DANE]],3)</f>
        <v>8798</v>
      </c>
      <c r="F1039" s="7">
        <f t="shared" si="32"/>
        <v>8</v>
      </c>
      <c r="I1039" s="12" t="str">
        <f t="shared" si="33"/>
        <v>puesto = Puesto.objects.create(id=1030,dpto_name='VALLE',mun_name='CAICEDONIA',comuna_name='', num_curul=8, fecha=fecha_aware)</v>
      </c>
    </row>
    <row r="1040" spans="1:9" x14ac:dyDescent="0.25">
      <c r="A1040">
        <v>1031</v>
      </c>
      <c r="B1040" t="s">
        <v>4204</v>
      </c>
      <c r="C1040" t="s">
        <v>5506</v>
      </c>
      <c r="E1040" s="7">
        <f>VLOOKUP(C1040,Tabla3[[Nombre municipio]:[Población DANE]],3)</f>
        <v>2280522</v>
      </c>
      <c r="F1040" s="7">
        <f t="shared" si="32"/>
        <v>17</v>
      </c>
      <c r="I1040" s="12" t="str">
        <f t="shared" si="33"/>
        <v>puesto = Puesto.objects.create(id=1031,dpto_name='VALLE',mun_name='CALI',comuna_name='', num_curul=17, fecha=fecha_aware)</v>
      </c>
    </row>
    <row r="1041" spans="1:9" x14ac:dyDescent="0.25">
      <c r="A1041">
        <v>1032</v>
      </c>
      <c r="B1041" t="s">
        <v>4204</v>
      </c>
      <c r="C1041" t="s">
        <v>5506</v>
      </c>
      <c r="D1041" t="s">
        <v>32879</v>
      </c>
      <c r="E1041" s="7">
        <f>VLOOKUP(C1041,Tabla3[[Nombre municipio]:[Población DANE]],3)</f>
        <v>2280522</v>
      </c>
      <c r="F1041" s="7">
        <f t="shared" si="32"/>
        <v>17</v>
      </c>
      <c r="I1041" s="12" t="str">
        <f t="shared" si="33"/>
        <v>puesto = Puesto.objects.create(id=1032,dpto_name='VALLE',mun_name='CALI',comuna_name='COMUNA 1', num_curul=17, fecha=fecha_aware)</v>
      </c>
    </row>
    <row r="1042" spans="1:9" x14ac:dyDescent="0.25">
      <c r="A1042">
        <v>1033</v>
      </c>
      <c r="B1042" t="s">
        <v>4204</v>
      </c>
      <c r="C1042" t="s">
        <v>5506</v>
      </c>
      <c r="D1042" t="s">
        <v>32942</v>
      </c>
      <c r="E1042" s="7">
        <f>VLOOKUP(C1042,Tabla3[[Nombre municipio]:[Población DANE]],3)</f>
        <v>2280522</v>
      </c>
      <c r="F1042" s="7">
        <f t="shared" si="32"/>
        <v>17</v>
      </c>
      <c r="I1042" s="12" t="str">
        <f t="shared" si="33"/>
        <v>puesto = Puesto.objects.create(id=1033,dpto_name='VALLE',mun_name='CALI',comuna_name='COMUNA 10', num_curul=17, fecha=fecha_aware)</v>
      </c>
    </row>
    <row r="1043" spans="1:9" x14ac:dyDescent="0.25">
      <c r="A1043">
        <v>1034</v>
      </c>
      <c r="B1043" t="s">
        <v>4204</v>
      </c>
      <c r="C1043" t="s">
        <v>5506</v>
      </c>
      <c r="D1043" t="s">
        <v>32986</v>
      </c>
      <c r="E1043" s="7">
        <f>VLOOKUP(C1043,Tabla3[[Nombre municipio]:[Población DANE]],3)</f>
        <v>2280522</v>
      </c>
      <c r="F1043" s="7">
        <f t="shared" si="32"/>
        <v>17</v>
      </c>
      <c r="I1043" s="12" t="str">
        <f t="shared" si="33"/>
        <v>puesto = Puesto.objects.create(id=1034,dpto_name='VALLE',mun_name='CALI',comuna_name='COMUNA 12', num_curul=17, fecha=fecha_aware)</v>
      </c>
    </row>
    <row r="1044" spans="1:9" x14ac:dyDescent="0.25">
      <c r="A1044">
        <v>1035</v>
      </c>
      <c r="B1044" t="s">
        <v>4204</v>
      </c>
      <c r="C1044" t="s">
        <v>5506</v>
      </c>
      <c r="D1044" t="s">
        <v>32978</v>
      </c>
      <c r="E1044" s="7">
        <f>VLOOKUP(C1044,Tabla3[[Nombre municipio]:[Población DANE]],3)</f>
        <v>2280522</v>
      </c>
      <c r="F1044" s="7">
        <f t="shared" si="32"/>
        <v>17</v>
      </c>
      <c r="I1044" s="12" t="str">
        <f t="shared" si="33"/>
        <v>puesto = Puesto.objects.create(id=1035,dpto_name='VALLE',mun_name='CALI',comuna_name='COMUNA 14', num_curul=17, fecha=fecha_aware)</v>
      </c>
    </row>
    <row r="1045" spans="1:9" x14ac:dyDescent="0.25">
      <c r="A1045">
        <v>1036</v>
      </c>
      <c r="B1045" t="s">
        <v>4204</v>
      </c>
      <c r="C1045" t="s">
        <v>5506</v>
      </c>
      <c r="D1045" t="s">
        <v>32984</v>
      </c>
      <c r="E1045" s="7">
        <f>VLOOKUP(C1045,Tabla3[[Nombre municipio]:[Población DANE]],3)</f>
        <v>2280522</v>
      </c>
      <c r="F1045" s="7">
        <f t="shared" si="32"/>
        <v>17</v>
      </c>
      <c r="I1045" s="12" t="str">
        <f t="shared" si="33"/>
        <v>puesto = Puesto.objects.create(id=1036,dpto_name='VALLE',mun_name='CALI',comuna_name='COMUNA 15', num_curul=17, fecha=fecha_aware)</v>
      </c>
    </row>
    <row r="1046" spans="1:9" x14ac:dyDescent="0.25">
      <c r="A1046">
        <v>1037</v>
      </c>
      <c r="B1046" t="s">
        <v>4204</v>
      </c>
      <c r="C1046" t="s">
        <v>5506</v>
      </c>
      <c r="D1046" t="s">
        <v>33062</v>
      </c>
      <c r="E1046" s="7">
        <f>VLOOKUP(C1046,Tabla3[[Nombre municipio]:[Población DANE]],3)</f>
        <v>2280522</v>
      </c>
      <c r="F1046" s="7">
        <f t="shared" si="32"/>
        <v>17</v>
      </c>
      <c r="I1046" s="12" t="str">
        <f t="shared" si="33"/>
        <v>puesto = Puesto.objects.create(id=1037,dpto_name='VALLE',mun_name='CALI',comuna_name='COMUNA 16', num_curul=17, fecha=fecha_aware)</v>
      </c>
    </row>
    <row r="1047" spans="1:9" x14ac:dyDescent="0.25">
      <c r="A1047">
        <v>1038</v>
      </c>
      <c r="B1047" t="s">
        <v>4204</v>
      </c>
      <c r="C1047" t="s">
        <v>5506</v>
      </c>
      <c r="D1047" t="s">
        <v>32964</v>
      </c>
      <c r="E1047" s="7">
        <f>VLOOKUP(C1047,Tabla3[[Nombre municipio]:[Población DANE]],3)</f>
        <v>2280522</v>
      </c>
      <c r="F1047" s="7">
        <f t="shared" si="32"/>
        <v>17</v>
      </c>
      <c r="I1047" s="12" t="str">
        <f t="shared" si="33"/>
        <v>puesto = Puesto.objects.create(id=1038,dpto_name='VALLE',mun_name='CALI',comuna_name='COMUNA 17', num_curul=17, fecha=fecha_aware)</v>
      </c>
    </row>
    <row r="1048" spans="1:9" x14ac:dyDescent="0.25">
      <c r="A1048">
        <v>1039</v>
      </c>
      <c r="B1048" t="s">
        <v>4204</v>
      </c>
      <c r="C1048" t="s">
        <v>5506</v>
      </c>
      <c r="D1048" t="s">
        <v>32913</v>
      </c>
      <c r="E1048" s="7">
        <f>VLOOKUP(C1048,Tabla3[[Nombre municipio]:[Población DANE]],3)</f>
        <v>2280522</v>
      </c>
      <c r="F1048" s="7">
        <f t="shared" si="32"/>
        <v>17</v>
      </c>
      <c r="I1048" s="12" t="str">
        <f t="shared" si="33"/>
        <v>puesto = Puesto.objects.create(id=1039,dpto_name='VALLE',mun_name='CALI',comuna_name='COMUNA 18', num_curul=17, fecha=fecha_aware)</v>
      </c>
    </row>
    <row r="1049" spans="1:9" x14ac:dyDescent="0.25">
      <c r="A1049">
        <v>1040</v>
      </c>
      <c r="B1049" t="s">
        <v>4204</v>
      </c>
      <c r="C1049" t="s">
        <v>5506</v>
      </c>
      <c r="D1049" t="s">
        <v>33076</v>
      </c>
      <c r="E1049" s="7">
        <f>VLOOKUP(C1049,Tabla3[[Nombre municipio]:[Población DANE]],3)</f>
        <v>2280522</v>
      </c>
      <c r="F1049" s="7">
        <f t="shared" si="32"/>
        <v>17</v>
      </c>
      <c r="I1049" s="12" t="str">
        <f t="shared" si="33"/>
        <v>puesto = Puesto.objects.create(id=1040,dpto_name='VALLE',mun_name='CALI',comuna_name='COMUNA 19', num_curul=17, fecha=fecha_aware)</v>
      </c>
    </row>
    <row r="1050" spans="1:9" x14ac:dyDescent="0.25">
      <c r="A1050">
        <v>1041</v>
      </c>
      <c r="B1050" t="s">
        <v>4204</v>
      </c>
      <c r="C1050" t="s">
        <v>5506</v>
      </c>
      <c r="D1050" t="s">
        <v>32918</v>
      </c>
      <c r="E1050" s="7">
        <f>VLOOKUP(C1050,Tabla3[[Nombre municipio]:[Población DANE]],3)</f>
        <v>2280522</v>
      </c>
      <c r="F1050" s="7">
        <f t="shared" si="32"/>
        <v>17</v>
      </c>
      <c r="I1050" s="12" t="str">
        <f t="shared" si="33"/>
        <v>puesto = Puesto.objects.create(id=1041,dpto_name='VALLE',mun_name='CALI',comuna_name='COMUNA 2', num_curul=17, fecha=fecha_aware)</v>
      </c>
    </row>
    <row r="1051" spans="1:9" x14ac:dyDescent="0.25">
      <c r="A1051">
        <v>1042</v>
      </c>
      <c r="B1051" t="s">
        <v>4204</v>
      </c>
      <c r="C1051" t="s">
        <v>5506</v>
      </c>
      <c r="D1051" t="s">
        <v>33021</v>
      </c>
      <c r="E1051" s="7">
        <f>VLOOKUP(C1051,Tabla3[[Nombre municipio]:[Población DANE]],3)</f>
        <v>2280522</v>
      </c>
      <c r="F1051" s="7">
        <f t="shared" si="32"/>
        <v>17</v>
      </c>
      <c r="I1051" s="12" t="str">
        <f t="shared" si="33"/>
        <v>puesto = Puesto.objects.create(id=1042,dpto_name='VALLE',mun_name='CALI',comuna_name='COMUNA 21', num_curul=17, fecha=fecha_aware)</v>
      </c>
    </row>
    <row r="1052" spans="1:9" x14ac:dyDescent="0.25">
      <c r="A1052">
        <v>1043</v>
      </c>
      <c r="B1052" t="s">
        <v>4204</v>
      </c>
      <c r="C1052" t="s">
        <v>5506</v>
      </c>
      <c r="D1052" t="s">
        <v>33074</v>
      </c>
      <c r="E1052" s="7">
        <f>VLOOKUP(C1052,Tabla3[[Nombre municipio]:[Población DANE]],3)</f>
        <v>2280522</v>
      </c>
      <c r="F1052" s="7">
        <f t="shared" si="32"/>
        <v>17</v>
      </c>
      <c r="I1052" s="12" t="str">
        <f t="shared" si="33"/>
        <v>puesto = Puesto.objects.create(id=1043,dpto_name='VALLE',mun_name='CALI',comuna_name='COMUNA 22', num_curul=17, fecha=fecha_aware)</v>
      </c>
    </row>
    <row r="1053" spans="1:9" x14ac:dyDescent="0.25">
      <c r="A1053">
        <v>1044</v>
      </c>
      <c r="B1053" t="s">
        <v>4204</v>
      </c>
      <c r="C1053" t="s">
        <v>5506</v>
      </c>
      <c r="D1053" t="s">
        <v>32890</v>
      </c>
      <c r="E1053" s="7">
        <f>VLOOKUP(C1053,Tabla3[[Nombre municipio]:[Población DANE]],3)</f>
        <v>2280522</v>
      </c>
      <c r="F1053" s="7">
        <f t="shared" si="32"/>
        <v>17</v>
      </c>
      <c r="I1053" s="12" t="str">
        <f t="shared" si="33"/>
        <v>puesto = Puesto.objects.create(id=1044,dpto_name='VALLE',mun_name='CALI',comuna_name='COMUNA 3', num_curul=17, fecha=fecha_aware)</v>
      </c>
    </row>
    <row r="1054" spans="1:9" x14ac:dyDescent="0.25">
      <c r="A1054">
        <v>1045</v>
      </c>
      <c r="B1054" t="s">
        <v>4204</v>
      </c>
      <c r="C1054" t="s">
        <v>5506</v>
      </c>
      <c r="D1054" t="s">
        <v>32936</v>
      </c>
      <c r="E1054" s="7">
        <f>VLOOKUP(C1054,Tabla3[[Nombre municipio]:[Población DANE]],3)</f>
        <v>2280522</v>
      </c>
      <c r="F1054" s="7">
        <f t="shared" si="32"/>
        <v>17</v>
      </c>
      <c r="I1054" s="12" t="str">
        <f t="shared" si="33"/>
        <v>puesto = Puesto.objects.create(id=1045,dpto_name='VALLE',mun_name='CALI',comuna_name='COMUNA 4', num_curul=17, fecha=fecha_aware)</v>
      </c>
    </row>
    <row r="1055" spans="1:9" x14ac:dyDescent="0.25">
      <c r="A1055">
        <v>1046</v>
      </c>
      <c r="B1055" t="s">
        <v>4204</v>
      </c>
      <c r="C1055" t="s">
        <v>5506</v>
      </c>
      <c r="D1055" t="s">
        <v>32916</v>
      </c>
      <c r="E1055" s="7">
        <f>VLOOKUP(C1055,Tabla3[[Nombre municipio]:[Población DANE]],3)</f>
        <v>2280522</v>
      </c>
      <c r="F1055" s="7">
        <f t="shared" si="32"/>
        <v>17</v>
      </c>
      <c r="I1055" s="12" t="str">
        <f t="shared" si="33"/>
        <v>puesto = Puesto.objects.create(id=1046,dpto_name='VALLE',mun_name='CALI',comuna_name='COMUNA 5', num_curul=17, fecha=fecha_aware)</v>
      </c>
    </row>
    <row r="1056" spans="1:9" x14ac:dyDescent="0.25">
      <c r="A1056">
        <v>1047</v>
      </c>
      <c r="B1056" t="s">
        <v>4204</v>
      </c>
      <c r="C1056" t="s">
        <v>5506</v>
      </c>
      <c r="D1056" t="s">
        <v>32908</v>
      </c>
      <c r="E1056" s="7">
        <f>VLOOKUP(C1056,Tabla3[[Nombre municipio]:[Población DANE]],3)</f>
        <v>2280522</v>
      </c>
      <c r="F1056" s="7">
        <f t="shared" si="32"/>
        <v>17</v>
      </c>
      <c r="I1056" s="12" t="str">
        <f t="shared" si="33"/>
        <v>puesto = Puesto.objects.create(id=1047,dpto_name='VALLE',mun_name='CALI',comuna_name='COMUNA 6', num_curul=17, fecha=fecha_aware)</v>
      </c>
    </row>
    <row r="1057" spans="1:9" x14ac:dyDescent="0.25">
      <c r="A1057">
        <v>1048</v>
      </c>
      <c r="B1057" t="s">
        <v>4204</v>
      </c>
      <c r="C1057" t="s">
        <v>5506</v>
      </c>
      <c r="D1057" t="s">
        <v>32944</v>
      </c>
      <c r="E1057" s="7">
        <f>VLOOKUP(C1057,Tabla3[[Nombre municipio]:[Población DANE]],3)</f>
        <v>2280522</v>
      </c>
      <c r="F1057" s="7">
        <f t="shared" si="32"/>
        <v>17</v>
      </c>
      <c r="I1057" s="12" t="str">
        <f t="shared" si="33"/>
        <v>puesto = Puesto.objects.create(id=1048,dpto_name='VALLE',mun_name='CALI',comuna_name='COMUNA 7', num_curul=17, fecha=fecha_aware)</v>
      </c>
    </row>
    <row r="1058" spans="1:9" x14ac:dyDescent="0.25">
      <c r="A1058">
        <v>1049</v>
      </c>
      <c r="B1058" t="s">
        <v>4204</v>
      </c>
      <c r="C1058" t="s">
        <v>5506</v>
      </c>
      <c r="D1058" t="s">
        <v>32880</v>
      </c>
      <c r="E1058" s="7">
        <f>VLOOKUP(C1058,Tabla3[[Nombre municipio]:[Población DANE]],3)</f>
        <v>2280522</v>
      </c>
      <c r="F1058" s="7">
        <f t="shared" si="32"/>
        <v>17</v>
      </c>
      <c r="I1058" s="12" t="str">
        <f t="shared" si="33"/>
        <v>puesto = Puesto.objects.create(id=1049,dpto_name='VALLE',mun_name='CALI',comuna_name='COMUNA 8', num_curul=17, fecha=fecha_aware)</v>
      </c>
    </row>
    <row r="1059" spans="1:9" x14ac:dyDescent="0.25">
      <c r="A1059">
        <v>1050</v>
      </c>
      <c r="B1059" t="s">
        <v>4204</v>
      </c>
      <c r="C1059" t="s">
        <v>5506</v>
      </c>
      <c r="D1059" t="s">
        <v>32945</v>
      </c>
      <c r="E1059" s="7">
        <f>VLOOKUP(C1059,Tabla3[[Nombre municipio]:[Población DANE]],3)</f>
        <v>2280522</v>
      </c>
      <c r="F1059" s="7">
        <f t="shared" si="32"/>
        <v>17</v>
      </c>
      <c r="I1059" s="12" t="str">
        <f t="shared" si="33"/>
        <v>puesto = Puesto.objects.create(id=1050,dpto_name='VALLE',mun_name='CALI',comuna_name='COMUNA 9', num_curul=17, fecha=fecha_aware)</v>
      </c>
    </row>
    <row r="1060" spans="1:9" x14ac:dyDescent="0.25">
      <c r="A1060">
        <v>1051</v>
      </c>
      <c r="B1060" t="s">
        <v>4204</v>
      </c>
      <c r="C1060" t="s">
        <v>5506</v>
      </c>
      <c r="D1060" t="s">
        <v>33020</v>
      </c>
      <c r="E1060" s="7">
        <f>VLOOKUP(C1060,Tabla3[[Nombre municipio]:[Población DANE]],3)</f>
        <v>2280522</v>
      </c>
      <c r="F1060" s="7">
        <f t="shared" si="32"/>
        <v>17</v>
      </c>
      <c r="I1060" s="12" t="str">
        <f t="shared" si="33"/>
        <v>puesto = Puesto.objects.create(id=1051,dpto_name='VALLE',mun_name='CALI',comuna_name='CORREGIMIENTO EL SALADITO', num_curul=17, fecha=fecha_aware)</v>
      </c>
    </row>
    <row r="1061" spans="1:9" x14ac:dyDescent="0.25">
      <c r="A1061">
        <v>1052</v>
      </c>
      <c r="B1061" t="s">
        <v>4204</v>
      </c>
      <c r="C1061" t="s">
        <v>5506</v>
      </c>
      <c r="D1061" t="s">
        <v>32941</v>
      </c>
      <c r="E1061" s="7">
        <f>VLOOKUP(C1061,Tabla3[[Nombre municipio]:[Población DANE]],3)</f>
        <v>2280522</v>
      </c>
      <c r="F1061" s="7">
        <f t="shared" si="32"/>
        <v>17</v>
      </c>
      <c r="I1061" s="12" t="str">
        <f t="shared" si="33"/>
        <v>puesto = Puesto.objects.create(id=1052,dpto_name='VALLE',mun_name='CALI',comuna_name='CORREGIMIENTO FELIDIA', num_curul=17, fecha=fecha_aware)</v>
      </c>
    </row>
    <row r="1062" spans="1:9" x14ac:dyDescent="0.25">
      <c r="A1062">
        <v>1053</v>
      </c>
      <c r="B1062" t="s">
        <v>4204</v>
      </c>
      <c r="C1062" t="s">
        <v>5506</v>
      </c>
      <c r="D1062" t="s">
        <v>33071</v>
      </c>
      <c r="E1062" s="7">
        <f>VLOOKUP(C1062,Tabla3[[Nombre municipio]:[Población DANE]],3)</f>
        <v>2280522</v>
      </c>
      <c r="F1062" s="7">
        <f t="shared" si="32"/>
        <v>17</v>
      </c>
      <c r="I1062" s="12" t="str">
        <f t="shared" si="33"/>
        <v>puesto = Puesto.objects.create(id=1053,dpto_name='VALLE',mun_name='CALI',comuna_name='CORREGIMIENTO HORMIGUERO', num_curul=17, fecha=fecha_aware)</v>
      </c>
    </row>
    <row r="1063" spans="1:9" x14ac:dyDescent="0.25">
      <c r="A1063">
        <v>1054</v>
      </c>
      <c r="B1063" t="s">
        <v>4204</v>
      </c>
      <c r="C1063" t="s">
        <v>5506</v>
      </c>
      <c r="D1063" t="s">
        <v>32960</v>
      </c>
      <c r="E1063" s="7">
        <f>VLOOKUP(C1063,Tabla3[[Nombre municipio]:[Población DANE]],3)</f>
        <v>2280522</v>
      </c>
      <c r="F1063" s="7">
        <f t="shared" si="32"/>
        <v>17</v>
      </c>
      <c r="I1063" s="12" t="str">
        <f t="shared" si="33"/>
        <v>puesto = Puesto.objects.create(id=1054,dpto_name='VALLE',mun_name='CALI',comuna_name='CORREGIMIENTO LA BUITRERA', num_curul=17, fecha=fecha_aware)</v>
      </c>
    </row>
    <row r="1064" spans="1:9" x14ac:dyDescent="0.25">
      <c r="A1064">
        <v>1055</v>
      </c>
      <c r="B1064" t="s">
        <v>4204</v>
      </c>
      <c r="C1064" t="s">
        <v>6203</v>
      </c>
      <c r="E1064" s="7">
        <f>VLOOKUP(C1064,Tabla3[[Nombre municipio]:[Población DANE]],3)</f>
        <v>2246</v>
      </c>
      <c r="F1064" s="7">
        <f t="shared" si="32"/>
        <v>8</v>
      </c>
      <c r="I1064" s="12" t="str">
        <f t="shared" si="33"/>
        <v>puesto = Puesto.objects.create(id=1055,dpto_name='VALLE',mun_name='CALIMA (DARIEN)',comuna_name='', num_curul=8, fecha=fecha_aware)</v>
      </c>
    </row>
    <row r="1065" spans="1:9" x14ac:dyDescent="0.25">
      <c r="A1065">
        <v>1056</v>
      </c>
      <c r="B1065" t="s">
        <v>4204</v>
      </c>
      <c r="C1065" t="s">
        <v>6207</v>
      </c>
      <c r="E1065" s="7">
        <f>VLOOKUP(C1065,Tabla3[[Nombre municipio]:[Población DANE]],3)</f>
        <v>142902</v>
      </c>
      <c r="F1065" s="7">
        <f t="shared" si="32"/>
        <v>17</v>
      </c>
      <c r="I1065" s="12" t="str">
        <f t="shared" si="33"/>
        <v>puesto = Puesto.objects.create(id=1056,dpto_name='VALLE',mun_name='CARTAGO',comuna_name='', num_curul=17, fecha=fecha_aware)</v>
      </c>
    </row>
    <row r="1066" spans="1:9" x14ac:dyDescent="0.25">
      <c r="A1066">
        <v>1057</v>
      </c>
      <c r="B1066" t="s">
        <v>4204</v>
      </c>
      <c r="C1066" t="s">
        <v>6207</v>
      </c>
      <c r="D1066" t="s">
        <v>32879</v>
      </c>
      <c r="E1066" s="7">
        <f>VLOOKUP(C1066,Tabla3[[Nombre municipio]:[Población DANE]],3)</f>
        <v>142902</v>
      </c>
      <c r="F1066" s="7">
        <f t="shared" si="32"/>
        <v>17</v>
      </c>
      <c r="I1066" s="12" t="str">
        <f t="shared" si="33"/>
        <v>puesto = Puesto.objects.create(id=1057,dpto_name='VALLE',mun_name='CARTAGO',comuna_name='COMUNA 1', num_curul=17, fecha=fecha_aware)</v>
      </c>
    </row>
    <row r="1067" spans="1:9" x14ac:dyDescent="0.25">
      <c r="A1067">
        <v>1058</v>
      </c>
      <c r="B1067" t="s">
        <v>4204</v>
      </c>
      <c r="C1067" t="s">
        <v>6207</v>
      </c>
      <c r="D1067" t="s">
        <v>32890</v>
      </c>
      <c r="E1067" s="7">
        <f>VLOOKUP(C1067,Tabla3[[Nombre municipio]:[Población DANE]],3)</f>
        <v>142902</v>
      </c>
      <c r="F1067" s="7">
        <f t="shared" si="32"/>
        <v>17</v>
      </c>
      <c r="I1067" s="12" t="str">
        <f t="shared" si="33"/>
        <v>puesto = Puesto.objects.create(id=1058,dpto_name='VALLE',mun_name='CARTAGO',comuna_name='COMUNA 3', num_curul=17, fecha=fecha_aware)</v>
      </c>
    </row>
    <row r="1068" spans="1:9" x14ac:dyDescent="0.25">
      <c r="A1068">
        <v>1059</v>
      </c>
      <c r="B1068" t="s">
        <v>4204</v>
      </c>
      <c r="C1068" t="s">
        <v>6207</v>
      </c>
      <c r="D1068" t="s">
        <v>32936</v>
      </c>
      <c r="E1068" s="7">
        <f>VLOOKUP(C1068,Tabla3[[Nombre municipio]:[Población DANE]],3)</f>
        <v>142902</v>
      </c>
      <c r="F1068" s="7">
        <f t="shared" si="32"/>
        <v>17</v>
      </c>
      <c r="I1068" s="12" t="str">
        <f t="shared" si="33"/>
        <v>puesto = Puesto.objects.create(id=1059,dpto_name='VALLE',mun_name='CARTAGO',comuna_name='COMUNA 4', num_curul=17, fecha=fecha_aware)</v>
      </c>
    </row>
    <row r="1069" spans="1:9" x14ac:dyDescent="0.25">
      <c r="A1069">
        <v>1060</v>
      </c>
      <c r="B1069" t="s">
        <v>4204</v>
      </c>
      <c r="C1069" t="s">
        <v>6207</v>
      </c>
      <c r="D1069" t="s">
        <v>32944</v>
      </c>
      <c r="E1069" s="7">
        <f>VLOOKUP(C1069,Tabla3[[Nombre municipio]:[Población DANE]],3)</f>
        <v>142902</v>
      </c>
      <c r="F1069" s="7">
        <f t="shared" si="32"/>
        <v>17</v>
      </c>
      <c r="I1069" s="12" t="str">
        <f t="shared" si="33"/>
        <v>puesto = Puesto.objects.create(id=1060,dpto_name='VALLE',mun_name='CARTAGO',comuna_name='COMUNA 7', num_curul=17, fecha=fecha_aware)</v>
      </c>
    </row>
    <row r="1070" spans="1:9" x14ac:dyDescent="0.25">
      <c r="A1070">
        <v>1061</v>
      </c>
      <c r="B1070" t="s">
        <v>4204</v>
      </c>
      <c r="C1070" t="s">
        <v>6207</v>
      </c>
      <c r="D1070" t="s">
        <v>33084</v>
      </c>
      <c r="E1070" s="7">
        <f>VLOOKUP(C1070,Tabla3[[Nombre municipio]:[Población DANE]],3)</f>
        <v>142902</v>
      </c>
      <c r="F1070" s="7">
        <f t="shared" si="32"/>
        <v>17</v>
      </c>
      <c r="I1070" s="12" t="str">
        <f t="shared" si="33"/>
        <v>puesto = Puesto.objects.create(id=1061,dpto_name='VALLE',mun_name='CARTAGO',comuna_name='CORREGIMIENTO 2 ZARAGOZA', num_curul=17, fecha=fecha_aware)</v>
      </c>
    </row>
    <row r="1071" spans="1:9" x14ac:dyDescent="0.25">
      <c r="A1071">
        <v>1062</v>
      </c>
      <c r="B1071" t="s">
        <v>4204</v>
      </c>
      <c r="C1071" t="s">
        <v>4202</v>
      </c>
      <c r="E1071" s="7">
        <f>VLOOKUP(C1071,Tabla3[[Nombre municipio]:[Población DANE]],3)</f>
        <v>49658</v>
      </c>
      <c r="F1071" s="7">
        <f t="shared" si="32"/>
        <v>14</v>
      </c>
      <c r="I1071" s="12" t="str">
        <f t="shared" si="33"/>
        <v>puesto = Puesto.objects.create(id=1062,dpto_name='VALLE',mun_name='DAGUA',comuna_name='', num_curul=14, fecha=fecha_aware)</v>
      </c>
    </row>
    <row r="1072" spans="1:9" x14ac:dyDescent="0.25">
      <c r="A1072">
        <v>1063</v>
      </c>
      <c r="B1072" t="s">
        <v>4204</v>
      </c>
      <c r="C1072" t="s">
        <v>6252</v>
      </c>
      <c r="E1072" s="7">
        <f>VLOOKUP(C1072,Tabla3[[Nombre municipio]:[Población DANE]],3)</f>
        <v>12713</v>
      </c>
      <c r="F1072" s="7">
        <f t="shared" ref="F1072:F1109" si="34">IF(E1072&gt;=100001, 17, IF(E1072&gt;=20001, 14, 8))</f>
        <v>8</v>
      </c>
      <c r="I1072" s="12" t="str">
        <f t="shared" si="33"/>
        <v>puesto = Puesto.objects.create(id=1063,dpto_name='VALLE',mun_name='EL AGUILA',comuna_name='', num_curul=8, fecha=fecha_aware)</v>
      </c>
    </row>
    <row r="1073" spans="1:9" x14ac:dyDescent="0.25">
      <c r="A1073">
        <v>1064</v>
      </c>
      <c r="B1073" t="s">
        <v>4204</v>
      </c>
      <c r="C1073" t="s">
        <v>6249</v>
      </c>
      <c r="E1073" s="7">
        <f>VLOOKUP(C1073,Tabla3[[Nombre municipio]:[Población DANE]],3)</f>
        <v>57849</v>
      </c>
      <c r="F1073" s="7">
        <f t="shared" si="34"/>
        <v>14</v>
      </c>
      <c r="I1073" s="12" t="str">
        <f t="shared" si="33"/>
        <v>puesto = Puesto.objects.create(id=1064,dpto_name='VALLE',mun_name='EL CERRITO',comuna_name='', num_curul=14, fecha=fecha_aware)</v>
      </c>
    </row>
    <row r="1074" spans="1:9" x14ac:dyDescent="0.25">
      <c r="A1074">
        <v>1065</v>
      </c>
      <c r="B1074" t="s">
        <v>4204</v>
      </c>
      <c r="C1074" t="s">
        <v>6315</v>
      </c>
      <c r="E1074" s="7">
        <f>VLOOKUP(C1074,Tabla3[[Nombre municipio]:[Población DANE]],3)</f>
        <v>58399</v>
      </c>
      <c r="F1074" s="7">
        <f t="shared" si="34"/>
        <v>14</v>
      </c>
      <c r="I1074" s="12" t="str">
        <f t="shared" si="33"/>
        <v>puesto = Puesto.objects.create(id=1065,dpto_name='VALLE',mun_name='FLORIDA',comuna_name='', num_curul=14, fecha=fecha_aware)</v>
      </c>
    </row>
    <row r="1075" spans="1:9" x14ac:dyDescent="0.25">
      <c r="A1075">
        <v>1066</v>
      </c>
      <c r="B1075" t="s">
        <v>4204</v>
      </c>
      <c r="C1075" t="s">
        <v>6315</v>
      </c>
      <c r="D1075" t="s">
        <v>32879</v>
      </c>
      <c r="E1075" s="7">
        <f>VLOOKUP(C1075,Tabla3[[Nombre municipio]:[Población DANE]],3)</f>
        <v>58399</v>
      </c>
      <c r="F1075" s="7">
        <f t="shared" si="34"/>
        <v>14</v>
      </c>
      <c r="I1075" s="12" t="str">
        <f t="shared" si="33"/>
        <v>puesto = Puesto.objects.create(id=1066,dpto_name='VALLE',mun_name='FLORIDA',comuna_name='COMUNA 1', num_curul=14, fecha=fecha_aware)</v>
      </c>
    </row>
    <row r="1076" spans="1:9" x14ac:dyDescent="0.25">
      <c r="A1076">
        <v>1067</v>
      </c>
      <c r="B1076" t="s">
        <v>4204</v>
      </c>
      <c r="C1076" t="s">
        <v>6315</v>
      </c>
      <c r="D1076" t="s">
        <v>32918</v>
      </c>
      <c r="E1076" s="7">
        <f>VLOOKUP(C1076,Tabla3[[Nombre municipio]:[Población DANE]],3)</f>
        <v>58399</v>
      </c>
      <c r="F1076" s="7">
        <f t="shared" si="34"/>
        <v>14</v>
      </c>
      <c r="I1076" s="12" t="str">
        <f t="shared" si="33"/>
        <v>puesto = Puesto.objects.create(id=1067,dpto_name='VALLE',mun_name='FLORIDA',comuna_name='COMUNA 2', num_curul=14, fecha=fecha_aware)</v>
      </c>
    </row>
    <row r="1077" spans="1:9" x14ac:dyDescent="0.25">
      <c r="A1077">
        <v>1068</v>
      </c>
      <c r="B1077" t="s">
        <v>4204</v>
      </c>
      <c r="C1077" t="s">
        <v>6412</v>
      </c>
      <c r="E1077" s="7">
        <f>VLOOKUP(C1077,Tabla3[[Nombre municipio]:[Población DANE]],3)</f>
        <v>24996</v>
      </c>
      <c r="F1077" s="7">
        <f t="shared" si="34"/>
        <v>14</v>
      </c>
      <c r="I1077" s="12" t="str">
        <f t="shared" si="33"/>
        <v>puesto = Puesto.objects.create(id=1068,dpto_name='VALLE',mun_name='GINEBRA',comuna_name='', num_curul=14, fecha=fecha_aware)</v>
      </c>
    </row>
    <row r="1078" spans="1:9" x14ac:dyDescent="0.25">
      <c r="A1078">
        <v>1069</v>
      </c>
      <c r="B1078" t="s">
        <v>4204</v>
      </c>
      <c r="C1078" t="s">
        <v>6308</v>
      </c>
      <c r="E1078" s="7">
        <f>VLOOKUP(C1078,Tabla3[[Nombre municipio]:[Población DANE]],3)</f>
        <v>35378</v>
      </c>
      <c r="F1078" s="7">
        <f t="shared" si="34"/>
        <v>14</v>
      </c>
      <c r="I1078" s="12" t="str">
        <f t="shared" si="33"/>
        <v>puesto = Puesto.objects.create(id=1069,dpto_name='VALLE',mun_name='GUACARI',comuna_name='', num_curul=14, fecha=fecha_aware)</v>
      </c>
    </row>
    <row r="1079" spans="1:9" x14ac:dyDescent="0.25">
      <c r="A1079">
        <v>1070</v>
      </c>
      <c r="B1079" t="s">
        <v>4204</v>
      </c>
      <c r="C1079" t="s">
        <v>6011</v>
      </c>
      <c r="E1079" s="7">
        <f>VLOOKUP(C1079,Tabla3[[Nombre municipio]:[Población DANE]],3)</f>
        <v>19101</v>
      </c>
      <c r="F1079" s="7">
        <f t="shared" si="34"/>
        <v>8</v>
      </c>
      <c r="I1079" s="12" t="str">
        <f t="shared" si="33"/>
        <v>puesto = Puesto.objects.create(id=1070,dpto_name='VALLE',mun_name='JAMUNDI',comuna_name='', num_curul=8, fecha=fecha_aware)</v>
      </c>
    </row>
    <row r="1080" spans="1:9" x14ac:dyDescent="0.25">
      <c r="A1080">
        <v>1071</v>
      </c>
      <c r="B1080" t="s">
        <v>4204</v>
      </c>
      <c r="C1080" t="s">
        <v>6417</v>
      </c>
      <c r="E1080" s="7">
        <f>VLOOKUP(C1080,Tabla3[[Nombre municipio]:[Población DANE]],3)</f>
        <v>17280</v>
      </c>
      <c r="F1080" s="7">
        <f t="shared" si="34"/>
        <v>8</v>
      </c>
      <c r="I1080" s="12" t="str">
        <f t="shared" si="33"/>
        <v>puesto = Puesto.objects.create(id=1071,dpto_name='VALLE',mun_name='LA CUMBRE',comuna_name='', num_curul=8, fecha=fecha_aware)</v>
      </c>
    </row>
    <row r="1081" spans="1:9" x14ac:dyDescent="0.25">
      <c r="A1081">
        <v>1072</v>
      </c>
      <c r="B1081" t="s">
        <v>4204</v>
      </c>
      <c r="C1081" t="s">
        <v>3587</v>
      </c>
      <c r="E1081" s="7">
        <f>VLOOKUP(C1081,Tabla3[[Nombre municipio]:[Población DANE]],3)</f>
        <v>12615</v>
      </c>
      <c r="F1081" s="7">
        <f t="shared" si="34"/>
        <v>8</v>
      </c>
      <c r="I1081" s="12" t="str">
        <f t="shared" si="33"/>
        <v>puesto = Puesto.objects.create(id=1072,dpto_name='VALLE',mun_name='OBANDO',comuna_name='', num_curul=8, fecha=fecha_aware)</v>
      </c>
    </row>
    <row r="1082" spans="1:9" x14ac:dyDescent="0.25">
      <c r="A1082">
        <v>1073</v>
      </c>
      <c r="B1082" t="s">
        <v>4204</v>
      </c>
      <c r="C1082" t="s">
        <v>6179</v>
      </c>
      <c r="E1082" s="7">
        <f>VLOOKUP(C1082,Tabla3[[Nombre municipio]:[Población DANE]],3)</f>
        <v>358895</v>
      </c>
      <c r="F1082" s="7">
        <f t="shared" si="34"/>
        <v>17</v>
      </c>
      <c r="I1082" s="12" t="str">
        <f t="shared" si="33"/>
        <v>puesto = Puesto.objects.create(id=1073,dpto_name='VALLE',mun_name='PALMIRA',comuna_name='', num_curul=17, fecha=fecha_aware)</v>
      </c>
    </row>
    <row r="1083" spans="1:9" x14ac:dyDescent="0.25">
      <c r="A1083">
        <v>1074</v>
      </c>
      <c r="B1083" t="s">
        <v>4204</v>
      </c>
      <c r="C1083" t="s">
        <v>6179</v>
      </c>
      <c r="D1083" t="s">
        <v>32879</v>
      </c>
      <c r="E1083" s="7">
        <f>VLOOKUP(C1083,Tabla3[[Nombre municipio]:[Población DANE]],3)</f>
        <v>358895</v>
      </c>
      <c r="F1083" s="7">
        <f t="shared" si="34"/>
        <v>17</v>
      </c>
      <c r="I1083" s="12" t="str">
        <f t="shared" si="33"/>
        <v>puesto = Puesto.objects.create(id=1074,dpto_name='VALLE',mun_name='PALMIRA',comuna_name='COMUNA 1', num_curul=17, fecha=fecha_aware)</v>
      </c>
    </row>
    <row r="1084" spans="1:9" x14ac:dyDescent="0.25">
      <c r="A1084">
        <v>1075</v>
      </c>
      <c r="B1084" t="s">
        <v>4204</v>
      </c>
      <c r="C1084" t="s">
        <v>6179</v>
      </c>
      <c r="D1084" t="s">
        <v>32918</v>
      </c>
      <c r="E1084" s="7">
        <f>VLOOKUP(C1084,Tabla3[[Nombre municipio]:[Población DANE]],3)</f>
        <v>358895</v>
      </c>
      <c r="F1084" s="7">
        <f t="shared" si="34"/>
        <v>17</v>
      </c>
      <c r="I1084" s="12" t="str">
        <f t="shared" si="33"/>
        <v>puesto = Puesto.objects.create(id=1075,dpto_name='VALLE',mun_name='PALMIRA',comuna_name='COMUNA 2', num_curul=17, fecha=fecha_aware)</v>
      </c>
    </row>
    <row r="1085" spans="1:9" x14ac:dyDescent="0.25">
      <c r="A1085">
        <v>1076</v>
      </c>
      <c r="B1085" t="s">
        <v>4204</v>
      </c>
      <c r="C1085" t="s">
        <v>6179</v>
      </c>
      <c r="D1085" t="s">
        <v>32890</v>
      </c>
      <c r="E1085" s="7">
        <f>VLOOKUP(C1085,Tabla3[[Nombre municipio]:[Población DANE]],3)</f>
        <v>358895</v>
      </c>
      <c r="F1085" s="7">
        <f t="shared" si="34"/>
        <v>17</v>
      </c>
      <c r="I1085" s="12" t="str">
        <f t="shared" si="33"/>
        <v>puesto = Puesto.objects.create(id=1076,dpto_name='VALLE',mun_name='PALMIRA',comuna_name='COMUNA 3', num_curul=17, fecha=fecha_aware)</v>
      </c>
    </row>
    <row r="1086" spans="1:9" x14ac:dyDescent="0.25">
      <c r="A1086">
        <v>1077</v>
      </c>
      <c r="B1086" t="s">
        <v>4204</v>
      </c>
      <c r="C1086" t="s">
        <v>6179</v>
      </c>
      <c r="D1086" t="s">
        <v>32916</v>
      </c>
      <c r="E1086" s="7">
        <f>VLOOKUP(C1086,Tabla3[[Nombre municipio]:[Población DANE]],3)</f>
        <v>358895</v>
      </c>
      <c r="F1086" s="7">
        <f t="shared" si="34"/>
        <v>17</v>
      </c>
      <c r="I1086" s="12" t="str">
        <f t="shared" si="33"/>
        <v>puesto = Puesto.objects.create(id=1077,dpto_name='VALLE',mun_name='PALMIRA',comuna_name='COMUNA 5', num_curul=17, fecha=fecha_aware)</v>
      </c>
    </row>
    <row r="1087" spans="1:9" x14ac:dyDescent="0.25">
      <c r="A1087">
        <v>1078</v>
      </c>
      <c r="B1087" t="s">
        <v>4204</v>
      </c>
      <c r="C1087" t="s">
        <v>6179</v>
      </c>
      <c r="D1087" t="s">
        <v>32908</v>
      </c>
      <c r="E1087" s="7">
        <f>VLOOKUP(C1087,Tabla3[[Nombre municipio]:[Población DANE]],3)</f>
        <v>358895</v>
      </c>
      <c r="F1087" s="7">
        <f t="shared" si="34"/>
        <v>17</v>
      </c>
      <c r="I1087" s="12" t="str">
        <f t="shared" si="33"/>
        <v>puesto = Puesto.objects.create(id=1078,dpto_name='VALLE',mun_name='PALMIRA',comuna_name='COMUNA 6', num_curul=17, fecha=fecha_aware)</v>
      </c>
    </row>
    <row r="1088" spans="1:9" x14ac:dyDescent="0.25">
      <c r="A1088">
        <v>1079</v>
      </c>
      <c r="B1088" t="s">
        <v>4204</v>
      </c>
      <c r="C1088" t="s">
        <v>6179</v>
      </c>
      <c r="D1088" t="s">
        <v>32944</v>
      </c>
      <c r="E1088" s="7">
        <f>VLOOKUP(C1088,Tabla3[[Nombre municipio]:[Población DANE]],3)</f>
        <v>358895</v>
      </c>
      <c r="F1088" s="7">
        <f t="shared" si="34"/>
        <v>17</v>
      </c>
      <c r="I1088" s="12" t="str">
        <f t="shared" si="33"/>
        <v>puesto = Puesto.objects.create(id=1079,dpto_name='VALLE',mun_name='PALMIRA',comuna_name='COMUNA 7', num_curul=17, fecha=fecha_aware)</v>
      </c>
    </row>
    <row r="1089" spans="1:9" x14ac:dyDescent="0.25">
      <c r="A1089">
        <v>1080</v>
      </c>
      <c r="B1089" t="s">
        <v>4204</v>
      </c>
      <c r="C1089" t="s">
        <v>6204</v>
      </c>
      <c r="E1089" s="7">
        <f>VLOOKUP(C1089,Tabla3[[Nombre municipio]:[Población DANE]],3)</f>
        <v>49297</v>
      </c>
      <c r="F1089" s="7">
        <f t="shared" si="34"/>
        <v>14</v>
      </c>
      <c r="I1089" s="12" t="str">
        <f t="shared" si="33"/>
        <v>puesto = Puesto.objects.create(id=1080,dpto_name='VALLE',mun_name='PRADERA',comuna_name='', num_curul=14, fecha=fecha_aware)</v>
      </c>
    </row>
    <row r="1090" spans="1:9" x14ac:dyDescent="0.25">
      <c r="A1090">
        <v>1081</v>
      </c>
      <c r="B1090" t="s">
        <v>4204</v>
      </c>
      <c r="C1090" t="s">
        <v>5475</v>
      </c>
      <c r="E1090" s="7">
        <f>VLOOKUP(C1090,Tabla3[[Nombre municipio]:[Población DANE]],3)</f>
        <v>15950</v>
      </c>
      <c r="F1090" s="7">
        <f t="shared" si="34"/>
        <v>8</v>
      </c>
      <c r="I1090" s="12" t="str">
        <f t="shared" si="33"/>
        <v>puesto = Puesto.objects.create(id=1081,dpto_name='VALLE',mun_name='RIOFRIO',comuna_name='', num_curul=8, fecha=fecha_aware)</v>
      </c>
    </row>
    <row r="1091" spans="1:9" x14ac:dyDescent="0.25">
      <c r="A1091">
        <v>1082</v>
      </c>
      <c r="B1091" t="s">
        <v>4204</v>
      </c>
      <c r="C1091" t="s">
        <v>3321</v>
      </c>
      <c r="E1091" s="7">
        <f>VLOOKUP(C1091,Tabla3[[Nombre municipio]:[Población DANE]],3)</f>
        <v>14974</v>
      </c>
      <c r="F1091" s="7">
        <f t="shared" si="34"/>
        <v>8</v>
      </c>
      <c r="I1091" s="12" t="str">
        <f t="shared" si="33"/>
        <v>puesto = Puesto.objects.create(id=1082,dpto_name='VALLE',mun_name='TORO',comuna_name='', num_curul=8, fecha=fecha_aware)</v>
      </c>
    </row>
    <row r="1092" spans="1:9" x14ac:dyDescent="0.25">
      <c r="A1092">
        <v>1083</v>
      </c>
      <c r="B1092" t="s">
        <v>4204</v>
      </c>
      <c r="C1092" t="s">
        <v>6188</v>
      </c>
      <c r="E1092" s="7">
        <f>VLOOKUP(C1092,Tabla3[[Nombre municipio]:[Población DANE]],3)</f>
        <v>56666</v>
      </c>
      <c r="F1092" s="7">
        <f t="shared" si="34"/>
        <v>14</v>
      </c>
      <c r="I1092" s="12" t="str">
        <f t="shared" si="33"/>
        <v>puesto = Puesto.objects.create(id=1083,dpto_name='VALLE',mun_name='TULUA',comuna_name='', num_curul=14, fecha=fecha_aware)</v>
      </c>
    </row>
    <row r="1093" spans="1:9" x14ac:dyDescent="0.25">
      <c r="A1093">
        <v>1084</v>
      </c>
      <c r="B1093" t="s">
        <v>4204</v>
      </c>
      <c r="C1093" t="s">
        <v>6188</v>
      </c>
      <c r="D1093" t="s">
        <v>32879</v>
      </c>
      <c r="E1093" s="7">
        <f>VLOOKUP(C1093,Tabla3[[Nombre municipio]:[Población DANE]],3)</f>
        <v>56666</v>
      </c>
      <c r="F1093" s="7">
        <f t="shared" si="34"/>
        <v>14</v>
      </c>
      <c r="I1093" s="12" t="str">
        <f t="shared" si="33"/>
        <v>puesto = Puesto.objects.create(id=1084,dpto_name='VALLE',mun_name='TULUA',comuna_name='COMUNA 1', num_curul=14, fecha=fecha_aware)</v>
      </c>
    </row>
    <row r="1094" spans="1:9" x14ac:dyDescent="0.25">
      <c r="A1094">
        <v>1085</v>
      </c>
      <c r="B1094" t="s">
        <v>4204</v>
      </c>
      <c r="C1094" t="s">
        <v>6188</v>
      </c>
      <c r="D1094" t="s">
        <v>32936</v>
      </c>
      <c r="E1094" s="7">
        <f>VLOOKUP(C1094,Tabla3[[Nombre municipio]:[Población DANE]],3)</f>
        <v>56666</v>
      </c>
      <c r="F1094" s="7">
        <f t="shared" si="34"/>
        <v>14</v>
      </c>
      <c r="I1094" s="12" t="str">
        <f t="shared" si="33"/>
        <v>puesto = Puesto.objects.create(id=1085,dpto_name='VALLE',mun_name='TULUA',comuna_name='COMUNA 4', num_curul=14, fecha=fecha_aware)</v>
      </c>
    </row>
    <row r="1095" spans="1:9" x14ac:dyDescent="0.25">
      <c r="A1095">
        <v>1086</v>
      </c>
      <c r="B1095" t="s">
        <v>4204</v>
      </c>
      <c r="C1095" t="s">
        <v>6188</v>
      </c>
      <c r="D1095" t="s">
        <v>32916</v>
      </c>
      <c r="E1095" s="7">
        <f>VLOOKUP(C1095,Tabla3[[Nombre municipio]:[Población DANE]],3)</f>
        <v>56666</v>
      </c>
      <c r="F1095" s="7">
        <f t="shared" si="34"/>
        <v>14</v>
      </c>
      <c r="I1095" s="12" t="str">
        <f t="shared" si="33"/>
        <v>puesto = Puesto.objects.create(id=1086,dpto_name='VALLE',mun_name='TULUA',comuna_name='COMUNA 5', num_curul=14, fecha=fecha_aware)</v>
      </c>
    </row>
    <row r="1096" spans="1:9" x14ac:dyDescent="0.25">
      <c r="A1096">
        <v>1087</v>
      </c>
      <c r="B1096" t="s">
        <v>4204</v>
      </c>
      <c r="C1096" t="s">
        <v>6188</v>
      </c>
      <c r="D1096" t="s">
        <v>32944</v>
      </c>
      <c r="E1096" s="7">
        <f>VLOOKUP(C1096,Tabla3[[Nombre municipio]:[Población DANE]],3)</f>
        <v>56666</v>
      </c>
      <c r="F1096" s="7">
        <f t="shared" si="34"/>
        <v>14</v>
      </c>
      <c r="I1096" s="12" t="str">
        <f t="shared" si="33"/>
        <v>puesto = Puesto.objects.create(id=1087,dpto_name='VALLE',mun_name='TULUA',comuna_name='COMUNA 7', num_curul=14, fecha=fecha_aware)</v>
      </c>
    </row>
    <row r="1097" spans="1:9" x14ac:dyDescent="0.25">
      <c r="A1097">
        <v>1088</v>
      </c>
      <c r="B1097" t="s">
        <v>4204</v>
      </c>
      <c r="C1097" t="s">
        <v>6188</v>
      </c>
      <c r="D1097" t="s">
        <v>32880</v>
      </c>
      <c r="E1097" s="7">
        <f>VLOOKUP(C1097,Tabla3[[Nombre municipio]:[Población DANE]],3)</f>
        <v>56666</v>
      </c>
      <c r="F1097" s="7">
        <f t="shared" si="34"/>
        <v>14</v>
      </c>
      <c r="I1097" s="12" t="str">
        <f t="shared" si="33"/>
        <v>puesto = Puesto.objects.create(id=1088,dpto_name='VALLE',mun_name='TULUA',comuna_name='COMUNA 8', num_curul=14, fecha=fecha_aware)</v>
      </c>
    </row>
    <row r="1098" spans="1:9" x14ac:dyDescent="0.25">
      <c r="A1098">
        <v>1089</v>
      </c>
      <c r="B1098" t="s">
        <v>4204</v>
      </c>
      <c r="C1098" t="s">
        <v>4005</v>
      </c>
      <c r="E1098" s="7">
        <f>VLOOKUP(C1098,Tabla3[[Nombre municipio]:[Población DANE]],3)</f>
        <v>5795</v>
      </c>
      <c r="F1098" s="7">
        <f t="shared" si="34"/>
        <v>8</v>
      </c>
      <c r="I1098" s="12" t="str">
        <f t="shared" si="33"/>
        <v>puesto = Puesto.objects.create(id=1089,dpto_name='VALLE',mun_name='ULLOA',comuna_name='', num_curul=8, fecha=fecha_aware)</v>
      </c>
    </row>
    <row r="1099" spans="1:9" x14ac:dyDescent="0.25">
      <c r="A1099">
        <v>1090</v>
      </c>
      <c r="B1099" t="s">
        <v>4204</v>
      </c>
      <c r="C1099" t="s">
        <v>6209</v>
      </c>
      <c r="E1099" s="7">
        <f>VLOOKUP(C1099,Tabla3[[Nombre municipio]:[Población DANE]],3)</f>
        <v>13251</v>
      </c>
      <c r="F1099" s="7">
        <f t="shared" si="34"/>
        <v>8</v>
      </c>
      <c r="I1099" s="12" t="str">
        <f t="shared" ref="I1099:I1109" si="35">CONCATENATE($I$2,A1099,$J$2,B1099,$K$2,C1099,$L$2,D1099,$M$2,F1099,$N$2,$P$2)</f>
        <v>puesto = Puesto.objects.create(id=1090,dpto_name='VALLE',mun_name='VIJES',comuna_name='', num_curul=8, fecha=fecha_aware)</v>
      </c>
    </row>
    <row r="1100" spans="1:9" x14ac:dyDescent="0.25">
      <c r="A1100">
        <v>1091</v>
      </c>
      <c r="B1100" t="s">
        <v>4204</v>
      </c>
      <c r="C1100" t="s">
        <v>6170</v>
      </c>
      <c r="E1100" s="7">
        <f>VLOOKUP(C1100,Tabla3[[Nombre municipio]:[Población DANE]],3)</f>
        <v>108774</v>
      </c>
      <c r="F1100" s="7">
        <f t="shared" si="34"/>
        <v>17</v>
      </c>
      <c r="I1100" s="12" t="str">
        <f t="shared" si="35"/>
        <v>puesto = Puesto.objects.create(id=1091,dpto_name='VALLE',mun_name='YUMBO',comuna_name='', num_curul=17, fecha=fecha_aware)</v>
      </c>
    </row>
    <row r="1101" spans="1:9" x14ac:dyDescent="0.25">
      <c r="A1101">
        <v>1092</v>
      </c>
      <c r="B1101" t="s">
        <v>4204</v>
      </c>
      <c r="C1101" t="s">
        <v>6170</v>
      </c>
      <c r="D1101" t="s">
        <v>32936</v>
      </c>
      <c r="E1101" s="7">
        <f>VLOOKUP(C1101,Tabla3[[Nombre municipio]:[Población DANE]],3)</f>
        <v>108774</v>
      </c>
      <c r="F1101" s="7">
        <f t="shared" si="34"/>
        <v>17</v>
      </c>
      <c r="I1101" s="12" t="str">
        <f t="shared" si="35"/>
        <v>puesto = Puesto.objects.create(id=1092,dpto_name='VALLE',mun_name='YUMBO',comuna_name='COMUNA 4', num_curul=17, fecha=fecha_aware)</v>
      </c>
    </row>
    <row r="1102" spans="1:9" x14ac:dyDescent="0.25">
      <c r="A1102">
        <v>1093</v>
      </c>
      <c r="B1102" t="s">
        <v>4204</v>
      </c>
      <c r="C1102" t="s">
        <v>6202</v>
      </c>
      <c r="E1102" s="7">
        <f>VLOOKUP(C1102,Tabla3[[Nombre municipio]:[Población DANE]],3)</f>
        <v>43112</v>
      </c>
      <c r="F1102" s="7">
        <f t="shared" si="34"/>
        <v>14</v>
      </c>
      <c r="I1102" s="12" t="str">
        <f t="shared" si="35"/>
        <v>puesto = Puesto.objects.create(id=1093,dpto_name='VALLE',mun_name='ZARZAL',comuna_name='', num_curul=14, fecha=fecha_aware)</v>
      </c>
    </row>
    <row r="1103" spans="1:9" x14ac:dyDescent="0.25">
      <c r="A1103">
        <v>1094</v>
      </c>
      <c r="B1103" t="s">
        <v>5954</v>
      </c>
      <c r="C1103" t="s">
        <v>6433</v>
      </c>
      <c r="E1103" s="7">
        <f>VLOOKUP(C1103,Tabla3[[Nombre municipio]:[Población DANE]],3)</f>
        <v>3497</v>
      </c>
      <c r="F1103" s="7">
        <f t="shared" si="34"/>
        <v>8</v>
      </c>
      <c r="I1103" s="12" t="str">
        <f t="shared" si="35"/>
        <v>puesto = Puesto.objects.create(id=1094,dpto_name='VAUPES',mun_name='CARURU',comuna_name='', num_curul=8, fecha=fecha_aware)</v>
      </c>
    </row>
    <row r="1104" spans="1:9" x14ac:dyDescent="0.25">
      <c r="A1104">
        <v>1095</v>
      </c>
      <c r="B1104" t="s">
        <v>5954</v>
      </c>
      <c r="C1104" t="s">
        <v>6283</v>
      </c>
      <c r="E1104" s="7">
        <f>VLOOKUP(C1104,Tabla3[[Nombre municipio]:[Población DANE]],3)</f>
        <v>17527</v>
      </c>
      <c r="F1104" s="7">
        <f t="shared" si="34"/>
        <v>8</v>
      </c>
      <c r="I1104" s="12" t="str">
        <f t="shared" si="35"/>
        <v>puesto = Puesto.objects.create(id=1095,dpto_name='VAUPES',mun_name='MITU',comuna_name='', num_curul=8, fecha=fecha_aware)</v>
      </c>
    </row>
    <row r="1105" spans="1:9" x14ac:dyDescent="0.25">
      <c r="A1105">
        <v>1096</v>
      </c>
      <c r="B1105" t="s">
        <v>5954</v>
      </c>
      <c r="C1105" t="s">
        <v>6212</v>
      </c>
      <c r="E1105" s="7">
        <f>VLOOKUP(C1105,Tabla3[[Nombre municipio]:[Población DANE]],3)</f>
        <v>2543</v>
      </c>
      <c r="F1105" s="7">
        <f t="shared" si="34"/>
        <v>8</v>
      </c>
      <c r="I1105" s="12" t="str">
        <f t="shared" si="35"/>
        <v>puesto = Puesto.objects.create(id=1096,dpto_name='VAUPES',mun_name='TARAIRA',comuna_name='', num_curul=8, fecha=fecha_aware)</v>
      </c>
    </row>
    <row r="1106" spans="1:9" x14ac:dyDescent="0.25">
      <c r="A1106">
        <v>1097</v>
      </c>
      <c r="B1106" t="s">
        <v>5945</v>
      </c>
      <c r="C1106" t="s">
        <v>6214</v>
      </c>
      <c r="E1106" s="7">
        <f>VLOOKUP(C1106,Tabla3[[Nombre municipio]:[Población DANE]],3)</f>
        <v>24858</v>
      </c>
      <c r="F1106" s="7">
        <f t="shared" si="34"/>
        <v>14</v>
      </c>
      <c r="I1106" s="12" t="str">
        <f t="shared" si="35"/>
        <v>puesto = Puesto.objects.create(id=1097,dpto_name='VICHADA',mun_name='CUMARIBO',comuna_name='', num_curul=14, fecha=fecha_aware)</v>
      </c>
    </row>
    <row r="1107" spans="1:9" x14ac:dyDescent="0.25">
      <c r="A1107">
        <v>1098</v>
      </c>
      <c r="B1107" t="s">
        <v>5945</v>
      </c>
      <c r="C1107" t="s">
        <v>6213</v>
      </c>
      <c r="E1107" s="7">
        <f>VLOOKUP(C1107,Tabla3[[Nombre municipio]:[Población DANE]],3)</f>
        <v>10992</v>
      </c>
      <c r="F1107" s="7">
        <f t="shared" si="34"/>
        <v>8</v>
      </c>
      <c r="I1107" s="12" t="str">
        <f t="shared" si="35"/>
        <v>puesto = Puesto.objects.create(id=1098,dpto_name='VICHADA',mun_name='LA PRIMAVERA',comuna_name='', num_curul=8, fecha=fecha_aware)</v>
      </c>
    </row>
    <row r="1108" spans="1:9" x14ac:dyDescent="0.25">
      <c r="A1108">
        <v>1099</v>
      </c>
      <c r="B1108" t="s">
        <v>5945</v>
      </c>
      <c r="C1108" t="s">
        <v>5987</v>
      </c>
      <c r="E1108" s="7">
        <f>VLOOKUP(C1108,Tabla3[[Nombre municipio]:[Población DANE]],3)</f>
        <v>22218</v>
      </c>
      <c r="F1108" s="7">
        <f t="shared" si="34"/>
        <v>14</v>
      </c>
      <c r="I1108" s="12" t="str">
        <f t="shared" si="35"/>
        <v>puesto = Puesto.objects.create(id=1099,dpto_name='VICHADA',mun_name='PUERTO CARREÑO',comuna_name='', num_curul=14, fecha=fecha_aware)</v>
      </c>
    </row>
    <row r="1109" spans="1:9" x14ac:dyDescent="0.25">
      <c r="A1109">
        <v>1100</v>
      </c>
      <c r="B1109" t="s">
        <v>5945</v>
      </c>
      <c r="C1109" t="s">
        <v>6298</v>
      </c>
      <c r="E1109" s="7">
        <f>VLOOKUP(C1109,Tabla3[[Nombre municipio]:[Población DANE]],3)</f>
        <v>4555</v>
      </c>
      <c r="F1109" s="7">
        <f t="shared" si="34"/>
        <v>8</v>
      </c>
      <c r="I1109" s="12" t="str">
        <f t="shared" si="35"/>
        <v>puesto = Puesto.objects.create(id=1100,dpto_name='VICHADA',mun_name='SANTA ROSALIA',comuna_name='', num_curul=8, fecha=fecha_aware)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ED603-F640-47F0-8741-6343F4EF38AE}">
  <dimension ref="A1:D1103"/>
  <sheetViews>
    <sheetView topLeftCell="A486" workbookViewId="0">
      <selection activeCell="I497" sqref="I497"/>
    </sheetView>
  </sheetViews>
  <sheetFormatPr baseColWidth="10" defaultRowHeight="15" x14ac:dyDescent="0.25"/>
  <cols>
    <col min="1" max="1" width="16.140625" bestFit="1" customWidth="1"/>
    <col min="2" max="2" width="56.5703125" bestFit="1" customWidth="1"/>
    <col min="3" max="3" width="42.5703125" bestFit="1" customWidth="1"/>
    <col min="4" max="4" width="20.140625" bestFit="1" customWidth="1"/>
  </cols>
  <sheetData>
    <row r="1" spans="1:4" ht="15.75" thickBot="1" x14ac:dyDescent="0.3">
      <c r="A1" s="18" t="s">
        <v>33106</v>
      </c>
      <c r="B1" s="18" t="s">
        <v>33107</v>
      </c>
      <c r="C1" s="18" t="s">
        <v>33108</v>
      </c>
      <c r="D1" s="18" t="s">
        <v>33109</v>
      </c>
    </row>
    <row r="2" spans="1:4" ht="15.75" thickBot="1" x14ac:dyDescent="0.3">
      <c r="A2" s="19">
        <v>210205002</v>
      </c>
      <c r="B2" s="19" t="s">
        <v>6434</v>
      </c>
      <c r="C2" s="20" t="s">
        <v>33110</v>
      </c>
      <c r="D2" s="21">
        <v>21297</v>
      </c>
    </row>
    <row r="3" spans="1:4" ht="15.75" thickBot="1" x14ac:dyDescent="0.3">
      <c r="A3" s="19">
        <v>210354003</v>
      </c>
      <c r="B3" s="19" t="s">
        <v>6155</v>
      </c>
      <c r="C3" s="20" t="s">
        <v>33111</v>
      </c>
      <c r="D3" s="21">
        <v>35613</v>
      </c>
    </row>
    <row r="4" spans="1:4" ht="15.75" thickBot="1" x14ac:dyDescent="0.3">
      <c r="A4" s="19">
        <v>210405004</v>
      </c>
      <c r="B4" s="19" t="s">
        <v>6555</v>
      </c>
      <c r="C4" s="20" t="s">
        <v>33112</v>
      </c>
      <c r="D4" s="21">
        <v>2841</v>
      </c>
    </row>
    <row r="5" spans="1:4" ht="15.75" thickBot="1" x14ac:dyDescent="0.3">
      <c r="A5" s="19">
        <v>210650006</v>
      </c>
      <c r="B5" s="19" t="s">
        <v>6288</v>
      </c>
      <c r="C5" s="20" t="s">
        <v>33113</v>
      </c>
      <c r="D5" s="21">
        <v>95500</v>
      </c>
    </row>
    <row r="6" spans="1:4" ht="15.75" thickBot="1" x14ac:dyDescent="0.3">
      <c r="A6" s="19">
        <v>210627006</v>
      </c>
      <c r="B6" s="19" t="s">
        <v>6489</v>
      </c>
      <c r="C6" s="20" t="s">
        <v>33114</v>
      </c>
      <c r="D6" s="21">
        <v>15604</v>
      </c>
    </row>
    <row r="7" spans="1:4" ht="15.75" thickBot="1" x14ac:dyDescent="0.3">
      <c r="A7" s="19">
        <v>210641006</v>
      </c>
      <c r="B7" s="19" t="s">
        <v>2977</v>
      </c>
      <c r="C7" s="20" t="s">
        <v>33115</v>
      </c>
      <c r="D7" s="21">
        <v>26773</v>
      </c>
    </row>
    <row r="8" spans="1:4" ht="15.75" thickBot="1" x14ac:dyDescent="0.3">
      <c r="A8" s="19">
        <v>210613006</v>
      </c>
      <c r="B8" s="19" t="s">
        <v>6435</v>
      </c>
      <c r="C8" s="20" t="s">
        <v>33116</v>
      </c>
      <c r="D8" s="21">
        <v>26995</v>
      </c>
    </row>
    <row r="9" spans="1:4" ht="15.75" thickBot="1" x14ac:dyDescent="0.3">
      <c r="A9" s="19">
        <v>211341013</v>
      </c>
      <c r="B9" s="19" t="s">
        <v>33117</v>
      </c>
      <c r="C9" s="20" t="s">
        <v>33115</v>
      </c>
      <c r="D9" s="21">
        <v>9408</v>
      </c>
    </row>
    <row r="10" spans="1:4" ht="15.75" thickBot="1" x14ac:dyDescent="0.3">
      <c r="A10" s="19">
        <v>210125001</v>
      </c>
      <c r="B10" s="19" t="s">
        <v>6420</v>
      </c>
      <c r="C10" s="20" t="s">
        <v>33118</v>
      </c>
      <c r="D10" s="21">
        <v>13638</v>
      </c>
    </row>
    <row r="11" spans="1:4" ht="15.75" thickBot="1" x14ac:dyDescent="0.3">
      <c r="A11" s="19">
        <v>211120011</v>
      </c>
      <c r="B11" s="19" t="s">
        <v>6232</v>
      </c>
      <c r="C11" s="20" t="s">
        <v>33119</v>
      </c>
      <c r="D11" s="21">
        <v>126377</v>
      </c>
    </row>
    <row r="12" spans="1:4" ht="15.75" thickBot="1" x14ac:dyDescent="0.3">
      <c r="A12" s="19">
        <v>211368013</v>
      </c>
      <c r="B12" s="19" t="s">
        <v>33120</v>
      </c>
      <c r="C12" s="20" t="s">
        <v>33121</v>
      </c>
      <c r="D12" s="21">
        <v>1938</v>
      </c>
    </row>
    <row r="13" spans="1:4" ht="15.75" thickBot="1" x14ac:dyDescent="0.3">
      <c r="A13" s="19">
        <v>211317013</v>
      </c>
      <c r="B13" s="19" t="s">
        <v>33122</v>
      </c>
      <c r="C13" s="20" t="s">
        <v>33123</v>
      </c>
      <c r="D13" s="21">
        <v>23403</v>
      </c>
    </row>
    <row r="14" spans="1:4" ht="15.75" thickBot="1" x14ac:dyDescent="0.3">
      <c r="A14" s="19">
        <v>211085010</v>
      </c>
      <c r="B14" s="19" t="s">
        <v>6217</v>
      </c>
      <c r="C14" s="20" t="s">
        <v>33124</v>
      </c>
      <c r="D14" s="21">
        <v>40528</v>
      </c>
    </row>
    <row r="15" spans="1:4" ht="15.75" thickBot="1" x14ac:dyDescent="0.3">
      <c r="A15" s="19">
        <v>211320013</v>
      </c>
      <c r="B15" s="19" t="s">
        <v>6229</v>
      </c>
      <c r="C15" s="20" t="s">
        <v>33119</v>
      </c>
      <c r="D15" s="21">
        <v>69759</v>
      </c>
    </row>
    <row r="16" spans="1:4" ht="15.75" thickBot="1" x14ac:dyDescent="0.3">
      <c r="A16" s="19">
        <v>211641016</v>
      </c>
      <c r="B16" s="19" t="s">
        <v>6113</v>
      </c>
      <c r="C16" s="20" t="s">
        <v>33115</v>
      </c>
      <c r="D16" s="21">
        <v>17322</v>
      </c>
    </row>
    <row r="17" spans="1:4" ht="15.75" thickBot="1" x14ac:dyDescent="0.3">
      <c r="A17" s="19">
        <v>211925019</v>
      </c>
      <c r="B17" s="19" t="s">
        <v>2970</v>
      </c>
      <c r="C17" s="20" t="s">
        <v>33118</v>
      </c>
      <c r="D17" s="21">
        <v>7494</v>
      </c>
    </row>
    <row r="18" spans="1:4" ht="15.75" thickBot="1" x14ac:dyDescent="0.3">
      <c r="A18" s="19">
        <v>211952019</v>
      </c>
      <c r="B18" s="19" t="s">
        <v>2970</v>
      </c>
      <c r="C18" s="20" t="s">
        <v>33125</v>
      </c>
      <c r="D18" s="21">
        <v>9993</v>
      </c>
    </row>
    <row r="19" spans="1:4" ht="15.75" thickBot="1" x14ac:dyDescent="0.3">
      <c r="A19" s="19">
        <v>212918029</v>
      </c>
      <c r="B19" s="19" t="s">
        <v>1461</v>
      </c>
      <c r="C19" s="20" t="s">
        <v>33126</v>
      </c>
      <c r="D19" s="21">
        <v>4775</v>
      </c>
    </row>
    <row r="20" spans="1:4" ht="15.75" thickBot="1" x14ac:dyDescent="0.3">
      <c r="A20" s="19">
        <v>212068020</v>
      </c>
      <c r="B20" s="19" t="s">
        <v>1461</v>
      </c>
      <c r="C20" s="20" t="s">
        <v>33121</v>
      </c>
      <c r="D20" s="21">
        <v>4263</v>
      </c>
    </row>
    <row r="21" spans="1:4" ht="15.75" thickBot="1" x14ac:dyDescent="0.3">
      <c r="A21" s="19">
        <v>213544035</v>
      </c>
      <c r="B21" s="19" t="s">
        <v>33127</v>
      </c>
      <c r="C21" s="20" t="s">
        <v>33128</v>
      </c>
      <c r="D21" s="21">
        <v>35116</v>
      </c>
    </row>
    <row r="22" spans="1:4" ht="15.75" thickBot="1" x14ac:dyDescent="0.3">
      <c r="A22" s="19">
        <v>212076020</v>
      </c>
      <c r="B22" s="19" t="s">
        <v>5041</v>
      </c>
      <c r="C22" s="20" t="s">
        <v>33129</v>
      </c>
      <c r="D22" s="21">
        <v>14825</v>
      </c>
    </row>
    <row r="23" spans="1:4" ht="15.75" thickBot="1" x14ac:dyDescent="0.3">
      <c r="A23" s="19">
        <v>212252022</v>
      </c>
      <c r="B23" s="19" t="s">
        <v>3521</v>
      </c>
      <c r="C23" s="20" t="s">
        <v>33125</v>
      </c>
      <c r="D23" s="21">
        <v>7734</v>
      </c>
    </row>
    <row r="24" spans="1:4" ht="15.75" thickBot="1" x14ac:dyDescent="0.3">
      <c r="A24" s="19">
        <v>212105021</v>
      </c>
      <c r="B24" s="19" t="s">
        <v>33130</v>
      </c>
      <c r="C24" s="20" t="s">
        <v>33112</v>
      </c>
      <c r="D24" s="21">
        <v>4912</v>
      </c>
    </row>
    <row r="25" spans="1:4" ht="15.75" thickBot="1" x14ac:dyDescent="0.3">
      <c r="A25" s="19">
        <v>213047030</v>
      </c>
      <c r="B25" s="19" t="s">
        <v>6537</v>
      </c>
      <c r="C25" s="20" t="s">
        <v>33131</v>
      </c>
      <c r="D25" s="21">
        <v>17549</v>
      </c>
    </row>
    <row r="26" spans="1:4" ht="15.75" thickBot="1" x14ac:dyDescent="0.3">
      <c r="A26" s="19">
        <v>212041020</v>
      </c>
      <c r="B26" s="19" t="s">
        <v>4388</v>
      </c>
      <c r="C26" s="20" t="s">
        <v>33115</v>
      </c>
      <c r="D26" s="21">
        <v>24044</v>
      </c>
    </row>
    <row r="27" spans="1:4" ht="15.75" thickBot="1" x14ac:dyDescent="0.3">
      <c r="A27" s="19">
        <v>212219022</v>
      </c>
      <c r="B27" s="19" t="s">
        <v>33132</v>
      </c>
      <c r="C27" s="20" t="s">
        <v>33133</v>
      </c>
      <c r="D27" s="21">
        <v>19450</v>
      </c>
    </row>
    <row r="28" spans="1:4" ht="15.75" thickBot="1" x14ac:dyDescent="0.3">
      <c r="A28" s="19">
        <v>212215022</v>
      </c>
      <c r="B28" s="19" t="s">
        <v>3362</v>
      </c>
      <c r="C28" s="20" t="s">
        <v>33134</v>
      </c>
      <c r="D28" s="21">
        <v>2030</v>
      </c>
    </row>
    <row r="29" spans="1:4" ht="15.75" thickBot="1" x14ac:dyDescent="0.3">
      <c r="A29" s="19">
        <v>212473024</v>
      </c>
      <c r="B29" s="19" t="s">
        <v>33135</v>
      </c>
      <c r="C29" s="20" t="s">
        <v>33136</v>
      </c>
      <c r="D29" s="21">
        <v>4693</v>
      </c>
    </row>
    <row r="30" spans="1:4" ht="15.75" thickBot="1" x14ac:dyDescent="0.3">
      <c r="A30" s="19">
        <v>212641026</v>
      </c>
      <c r="B30" s="19" t="s">
        <v>6519</v>
      </c>
      <c r="C30" s="20" t="s">
        <v>33115</v>
      </c>
      <c r="D30" s="21">
        <v>4557</v>
      </c>
    </row>
    <row r="31" spans="1:4" ht="15.75" thickBot="1" x14ac:dyDescent="0.3">
      <c r="A31" s="19">
        <v>212527025</v>
      </c>
      <c r="B31" s="19" t="s">
        <v>6323</v>
      </c>
      <c r="C31" s="20" t="s">
        <v>33114</v>
      </c>
      <c r="D31" s="21">
        <v>30748</v>
      </c>
    </row>
    <row r="32" spans="1:4" ht="15.75" thickBot="1" x14ac:dyDescent="0.3">
      <c r="A32" s="19">
        <v>213013030</v>
      </c>
      <c r="B32" s="19" t="s">
        <v>6488</v>
      </c>
      <c r="C32" s="20" t="s">
        <v>33116</v>
      </c>
      <c r="D32" s="21">
        <v>12060</v>
      </c>
    </row>
    <row r="33" spans="1:4" ht="15.75" thickBot="1" x14ac:dyDescent="0.3">
      <c r="A33" s="19">
        <v>212673026</v>
      </c>
      <c r="B33" s="19" t="s">
        <v>3163</v>
      </c>
      <c r="C33" s="20" t="s">
        <v>33136</v>
      </c>
      <c r="D33" s="21">
        <v>9277</v>
      </c>
    </row>
    <row r="34" spans="1:4" ht="15.75" thickBot="1" x14ac:dyDescent="0.3">
      <c r="A34" s="19">
        <v>213005030</v>
      </c>
      <c r="B34" s="19" t="s">
        <v>6413</v>
      </c>
      <c r="C34" s="20" t="s">
        <v>33112</v>
      </c>
      <c r="D34" s="21">
        <v>32142</v>
      </c>
    </row>
    <row r="35" spans="1:4" ht="15.75" thickBot="1" x14ac:dyDescent="0.3">
      <c r="A35" s="19">
        <v>213105031</v>
      </c>
      <c r="B35" s="19" t="s">
        <v>1379</v>
      </c>
      <c r="C35" s="20" t="s">
        <v>33112</v>
      </c>
      <c r="D35" s="21">
        <v>27637</v>
      </c>
    </row>
    <row r="36" spans="1:4" ht="15.75" thickBot="1" x14ac:dyDescent="0.3">
      <c r="A36" s="19">
        <v>213073030</v>
      </c>
      <c r="B36" s="19" t="s">
        <v>6473</v>
      </c>
      <c r="C36" s="20" t="s">
        <v>33136</v>
      </c>
      <c r="D36" s="21">
        <v>6874</v>
      </c>
    </row>
    <row r="37" spans="1:4" ht="15.75" thickBot="1" x14ac:dyDescent="0.3">
      <c r="A37" s="19">
        <v>213525035</v>
      </c>
      <c r="B37" s="19" t="s">
        <v>33137</v>
      </c>
      <c r="C37" s="20" t="s">
        <v>33118</v>
      </c>
      <c r="D37" s="21">
        <v>17161</v>
      </c>
    </row>
    <row r="38" spans="1:4" ht="15.75" thickBot="1" x14ac:dyDescent="0.3">
      <c r="A38" s="19">
        <v>213652036</v>
      </c>
      <c r="B38" s="19" t="s">
        <v>33138</v>
      </c>
      <c r="C38" s="20" t="s">
        <v>33125</v>
      </c>
      <c r="D38" s="21">
        <v>9056</v>
      </c>
    </row>
    <row r="39" spans="1:4" ht="15.75" thickBot="1" x14ac:dyDescent="0.3">
      <c r="A39" s="19">
        <v>213676036</v>
      </c>
      <c r="B39" s="19" t="s">
        <v>6344</v>
      </c>
      <c r="C39" s="20" t="s">
        <v>33129</v>
      </c>
      <c r="D39" s="21">
        <v>22990</v>
      </c>
    </row>
    <row r="40" spans="1:4" ht="15.75" thickBot="1" x14ac:dyDescent="0.3">
      <c r="A40" s="19">
        <v>213405034</v>
      </c>
      <c r="B40" s="19" t="s">
        <v>6270</v>
      </c>
      <c r="C40" s="20" t="s">
        <v>33112</v>
      </c>
      <c r="D40" s="21">
        <v>45796</v>
      </c>
    </row>
    <row r="41" spans="1:4" ht="15.75" thickBot="1" x14ac:dyDescent="0.3">
      <c r="A41" s="19">
        <v>213605036</v>
      </c>
      <c r="B41" s="19" t="s">
        <v>6472</v>
      </c>
      <c r="C41" s="20" t="s">
        <v>33112</v>
      </c>
      <c r="D41" s="21">
        <v>6082</v>
      </c>
    </row>
    <row r="42" spans="1:4" ht="15.75" thickBot="1" x14ac:dyDescent="0.3">
      <c r="A42" s="19">
        <v>213805038</v>
      </c>
      <c r="B42" s="19" t="s">
        <v>6458</v>
      </c>
      <c r="C42" s="20" t="s">
        <v>33112</v>
      </c>
      <c r="D42" s="21">
        <v>12005</v>
      </c>
    </row>
    <row r="43" spans="1:4" ht="15.75" thickBot="1" x14ac:dyDescent="0.3">
      <c r="A43" s="19">
        <v>214025040</v>
      </c>
      <c r="B43" s="19" t="s">
        <v>6341</v>
      </c>
      <c r="C43" s="20" t="s">
        <v>33118</v>
      </c>
      <c r="D43" s="21">
        <v>16059</v>
      </c>
    </row>
    <row r="44" spans="1:4" ht="15.75" thickBot="1" x14ac:dyDescent="0.3">
      <c r="A44" s="19">
        <v>214005040</v>
      </c>
      <c r="B44" s="19" t="s">
        <v>6486</v>
      </c>
      <c r="C44" s="20" t="s">
        <v>33112</v>
      </c>
      <c r="D44" s="21">
        <v>19527</v>
      </c>
    </row>
    <row r="45" spans="1:4" ht="15.75" thickBot="1" x14ac:dyDescent="0.3">
      <c r="A45" s="19">
        <v>214217042</v>
      </c>
      <c r="B45" s="19" t="s">
        <v>33139</v>
      </c>
      <c r="C45" s="20" t="s">
        <v>33123</v>
      </c>
      <c r="D45" s="21">
        <v>37366</v>
      </c>
    </row>
    <row r="46" spans="1:4" ht="15.75" thickBot="1" x14ac:dyDescent="0.3">
      <c r="A46" s="19">
        <v>214176041</v>
      </c>
      <c r="B46" s="19" t="s">
        <v>6205</v>
      </c>
      <c r="C46" s="20" t="s">
        <v>33129</v>
      </c>
      <c r="D46" s="21">
        <v>18270</v>
      </c>
    </row>
    <row r="47" spans="1:4" ht="15.75" thickBot="1" x14ac:dyDescent="0.3">
      <c r="A47" s="19">
        <v>214405044</v>
      </c>
      <c r="B47" s="19" t="s">
        <v>33140</v>
      </c>
      <c r="C47" s="20" t="s">
        <v>33112</v>
      </c>
      <c r="D47" s="21">
        <v>7433</v>
      </c>
    </row>
    <row r="48" spans="1:4" ht="15.75" thickBot="1" x14ac:dyDescent="0.3">
      <c r="A48" s="19">
        <v>214373043</v>
      </c>
      <c r="B48" s="19" t="s">
        <v>33141</v>
      </c>
      <c r="C48" s="20" t="s">
        <v>33136</v>
      </c>
      <c r="D48" s="21">
        <v>10516</v>
      </c>
    </row>
    <row r="49" spans="1:4" ht="15.75" thickBot="1" x14ac:dyDescent="0.3">
      <c r="A49" s="19">
        <v>214505045</v>
      </c>
      <c r="B49" s="19" t="s">
        <v>6280</v>
      </c>
      <c r="C49" s="20" t="s">
        <v>33112</v>
      </c>
      <c r="D49" s="21">
        <v>130362</v>
      </c>
    </row>
    <row r="50" spans="1:4" ht="15.75" thickBot="1" x14ac:dyDescent="0.3">
      <c r="A50" s="19">
        <v>214566045</v>
      </c>
      <c r="B50" s="19" t="s">
        <v>6468</v>
      </c>
      <c r="C50" s="20" t="s">
        <v>33142</v>
      </c>
      <c r="D50" s="21">
        <v>12613</v>
      </c>
    </row>
    <row r="51" spans="1:4" ht="15.75" thickBot="1" x14ac:dyDescent="0.3">
      <c r="A51" s="19">
        <v>219925599</v>
      </c>
      <c r="B51" s="19" t="s">
        <v>33143</v>
      </c>
      <c r="C51" s="20" t="s">
        <v>33118</v>
      </c>
      <c r="D51" s="21">
        <v>9561</v>
      </c>
    </row>
    <row r="52" spans="1:4" ht="15.75" thickBot="1" x14ac:dyDescent="0.3">
      <c r="A52" s="19">
        <v>214715047</v>
      </c>
      <c r="B52" s="19" t="s">
        <v>24384</v>
      </c>
      <c r="C52" s="20" t="s">
        <v>33134</v>
      </c>
      <c r="D52" s="21">
        <v>16319</v>
      </c>
    </row>
    <row r="53" spans="1:4" ht="15.75" thickBot="1" x14ac:dyDescent="0.3">
      <c r="A53" s="19">
        <v>215347053</v>
      </c>
      <c r="B53" s="19" t="s">
        <v>6125</v>
      </c>
      <c r="C53" s="20" t="s">
        <v>33131</v>
      </c>
      <c r="D53" s="21">
        <v>44857</v>
      </c>
    </row>
    <row r="54" spans="1:4" ht="15.75" thickBot="1" x14ac:dyDescent="0.3">
      <c r="A54" s="19">
        <v>215017050</v>
      </c>
      <c r="B54" s="19" t="s">
        <v>3744</v>
      </c>
      <c r="C54" s="20" t="s">
        <v>33123</v>
      </c>
      <c r="D54" s="21">
        <v>10792</v>
      </c>
    </row>
    <row r="55" spans="1:4" ht="15.75" thickBot="1" x14ac:dyDescent="0.3">
      <c r="A55" s="19">
        <v>215168051</v>
      </c>
      <c r="B55" s="19" t="s">
        <v>33144</v>
      </c>
      <c r="C55" s="20" t="s">
        <v>33121</v>
      </c>
      <c r="D55" s="21">
        <v>8678</v>
      </c>
    </row>
    <row r="56" spans="1:4" ht="15.75" thickBot="1" x14ac:dyDescent="0.3">
      <c r="A56" s="19">
        <v>210181001</v>
      </c>
      <c r="B56" s="19" t="s">
        <v>5938</v>
      </c>
      <c r="C56" s="20" t="s">
        <v>33145</v>
      </c>
      <c r="D56" s="21">
        <v>99393</v>
      </c>
    </row>
    <row r="57" spans="1:4" ht="15.75" thickBot="1" x14ac:dyDescent="0.3">
      <c r="A57" s="19">
        <v>216581065</v>
      </c>
      <c r="B57" s="19" t="s">
        <v>5958</v>
      </c>
      <c r="C57" s="20" t="s">
        <v>33145</v>
      </c>
      <c r="D57" s="21">
        <v>62499</v>
      </c>
    </row>
    <row r="58" spans="1:4" ht="15.75" thickBot="1" x14ac:dyDescent="0.3">
      <c r="A58" s="19">
        <v>215325053</v>
      </c>
      <c r="B58" s="19" t="s">
        <v>3461</v>
      </c>
      <c r="C58" s="20" t="s">
        <v>33118</v>
      </c>
      <c r="D58" s="21">
        <v>12201</v>
      </c>
    </row>
    <row r="59" spans="1:4" ht="15.75" thickBot="1" x14ac:dyDescent="0.3">
      <c r="A59" s="19">
        <v>215152051</v>
      </c>
      <c r="B59" s="19" t="s">
        <v>33146</v>
      </c>
      <c r="C59" s="20" t="s">
        <v>33125</v>
      </c>
      <c r="D59" s="21">
        <v>9045</v>
      </c>
    </row>
    <row r="60" spans="1:4" ht="15.75" thickBot="1" x14ac:dyDescent="0.3">
      <c r="A60" s="19">
        <v>215154051</v>
      </c>
      <c r="B60" s="19" t="s">
        <v>33147</v>
      </c>
      <c r="C60" s="20" t="s">
        <v>33111</v>
      </c>
      <c r="D60" s="21">
        <v>10914</v>
      </c>
    </row>
    <row r="61" spans="1:4" ht="15.75" thickBot="1" x14ac:dyDescent="0.3">
      <c r="A61" s="19">
        <v>215105051</v>
      </c>
      <c r="B61" s="19" t="s">
        <v>6479</v>
      </c>
      <c r="C61" s="20" t="s">
        <v>33112</v>
      </c>
      <c r="D61" s="21">
        <v>31853</v>
      </c>
    </row>
    <row r="62" spans="1:4" ht="15.75" thickBot="1" x14ac:dyDescent="0.3">
      <c r="A62" s="19">
        <v>215115051</v>
      </c>
      <c r="B62" s="19" t="s">
        <v>5980</v>
      </c>
      <c r="C62" s="20" t="s">
        <v>33134</v>
      </c>
      <c r="D62" s="21">
        <v>6265</v>
      </c>
    </row>
    <row r="63" spans="1:4" ht="15.75" thickBot="1" x14ac:dyDescent="0.3">
      <c r="A63" s="19">
        <v>214213042</v>
      </c>
      <c r="B63" s="19" t="s">
        <v>6477</v>
      </c>
      <c r="C63" s="20" t="s">
        <v>33116</v>
      </c>
      <c r="D63" s="21">
        <v>7937</v>
      </c>
    </row>
    <row r="64" spans="1:4" ht="15.75" thickBot="1" x14ac:dyDescent="0.3">
      <c r="A64" s="19">
        <v>215505055</v>
      </c>
      <c r="B64" s="19" t="s">
        <v>2078</v>
      </c>
      <c r="C64" s="20" t="s">
        <v>33112</v>
      </c>
      <c r="D64" s="21">
        <v>7975</v>
      </c>
    </row>
    <row r="65" spans="1:4" ht="15.75" thickBot="1" x14ac:dyDescent="0.3">
      <c r="A65" s="19">
        <v>215019050</v>
      </c>
      <c r="B65" s="19" t="s">
        <v>2078</v>
      </c>
      <c r="C65" s="20" t="s">
        <v>33133</v>
      </c>
      <c r="D65" s="21">
        <v>27823</v>
      </c>
    </row>
    <row r="66" spans="1:4" ht="15.75" thickBot="1" x14ac:dyDescent="0.3">
      <c r="A66" s="19">
        <v>215476054</v>
      </c>
      <c r="B66" s="19" t="s">
        <v>2078</v>
      </c>
      <c r="C66" s="20" t="s">
        <v>33129</v>
      </c>
      <c r="D66" s="21">
        <v>5533</v>
      </c>
    </row>
    <row r="67" spans="1:4" ht="15.75" thickBot="1" x14ac:dyDescent="0.3">
      <c r="A67" s="19">
        <v>215847058</v>
      </c>
      <c r="B67" s="19" t="s">
        <v>33148</v>
      </c>
      <c r="C67" s="20" t="s">
        <v>33131</v>
      </c>
      <c r="D67" s="21">
        <v>33688</v>
      </c>
    </row>
    <row r="68" spans="1:4" ht="15.75" thickBot="1" x14ac:dyDescent="0.3">
      <c r="A68" s="19">
        <v>215213052</v>
      </c>
      <c r="B68" s="19" t="s">
        <v>5607</v>
      </c>
      <c r="C68" s="20" t="s">
        <v>33116</v>
      </c>
      <c r="D68" s="21">
        <v>75429</v>
      </c>
    </row>
    <row r="69" spans="1:4" ht="15.75" thickBot="1" x14ac:dyDescent="0.3">
      <c r="A69" s="19">
        <v>215905059</v>
      </c>
      <c r="B69" s="19" t="s">
        <v>6244</v>
      </c>
      <c r="C69" s="20" t="s">
        <v>33112</v>
      </c>
      <c r="D69" s="21">
        <v>5358</v>
      </c>
    </row>
    <row r="70" spans="1:4" ht="15.75" thickBot="1" x14ac:dyDescent="0.3">
      <c r="A70" s="19">
        <v>210163001</v>
      </c>
      <c r="B70" s="19" t="s">
        <v>6244</v>
      </c>
      <c r="C70" s="20" t="s">
        <v>33149</v>
      </c>
      <c r="D70" s="21">
        <v>307886</v>
      </c>
    </row>
    <row r="71" spans="1:4" ht="15.75" thickBot="1" x14ac:dyDescent="0.3">
      <c r="A71" s="19">
        <v>215573055</v>
      </c>
      <c r="B71" s="19" t="s">
        <v>33150</v>
      </c>
      <c r="C71" s="20" t="s">
        <v>33136</v>
      </c>
      <c r="D71" s="21">
        <v>13473</v>
      </c>
    </row>
    <row r="72" spans="1:4" ht="15.75" thickBot="1" x14ac:dyDescent="0.3">
      <c r="A72" s="19">
        <v>216213062</v>
      </c>
      <c r="B72" s="19" t="s">
        <v>33151</v>
      </c>
      <c r="C72" s="20" t="s">
        <v>33116</v>
      </c>
      <c r="D72" s="21">
        <v>8762</v>
      </c>
    </row>
    <row r="73" spans="1:4" ht="15.75" thickBot="1" x14ac:dyDescent="0.3">
      <c r="A73" s="19">
        <v>213220032</v>
      </c>
      <c r="B73" s="19" t="s">
        <v>6289</v>
      </c>
      <c r="C73" s="20" t="s">
        <v>33119</v>
      </c>
      <c r="D73" s="21">
        <v>22921</v>
      </c>
    </row>
    <row r="74" spans="1:4" ht="15.75" thickBot="1" x14ac:dyDescent="0.3">
      <c r="A74" s="19">
        <v>216773067</v>
      </c>
      <c r="B74" s="19" t="s">
        <v>6452</v>
      </c>
      <c r="C74" s="20" t="s">
        <v>33136</v>
      </c>
      <c r="D74" s="21">
        <v>19985</v>
      </c>
    </row>
    <row r="75" spans="1:4" ht="15.75" thickBot="1" x14ac:dyDescent="0.3">
      <c r="A75" s="19">
        <v>215027050</v>
      </c>
      <c r="B75" s="19" t="s">
        <v>33152</v>
      </c>
      <c r="C75" s="20" t="s">
        <v>33114</v>
      </c>
      <c r="D75" s="21">
        <v>6724</v>
      </c>
    </row>
    <row r="76" spans="1:4" ht="15.75" thickBot="1" x14ac:dyDescent="0.3">
      <c r="A76" s="19">
        <v>216823068</v>
      </c>
      <c r="B76" s="19" t="s">
        <v>6071</v>
      </c>
      <c r="C76" s="20" t="s">
        <v>33153</v>
      </c>
      <c r="D76" s="21">
        <v>48756</v>
      </c>
    </row>
    <row r="77" spans="1:4" ht="15.75" thickBot="1" x14ac:dyDescent="0.3">
      <c r="A77" s="19">
        <v>217327073</v>
      </c>
      <c r="B77" s="19" t="s">
        <v>6059</v>
      </c>
      <c r="C77" s="20" t="s">
        <v>33114</v>
      </c>
      <c r="D77" s="21">
        <v>11704</v>
      </c>
    </row>
    <row r="78" spans="1:4" ht="15.75" thickBot="1" x14ac:dyDescent="0.3">
      <c r="A78" s="19">
        <v>217527075</v>
      </c>
      <c r="B78" s="19" t="s">
        <v>33154</v>
      </c>
      <c r="C78" s="20" t="s">
        <v>33114</v>
      </c>
      <c r="D78" s="21">
        <v>11291</v>
      </c>
    </row>
    <row r="79" spans="1:4" ht="15.75" thickBot="1" x14ac:dyDescent="0.3">
      <c r="A79" s="19">
        <v>217727077</v>
      </c>
      <c r="B79" s="19" t="s">
        <v>6069</v>
      </c>
      <c r="C79" s="20" t="s">
        <v>33114</v>
      </c>
      <c r="D79" s="21">
        <v>33373</v>
      </c>
    </row>
    <row r="80" spans="1:4" ht="15.75" thickBot="1" x14ac:dyDescent="0.3">
      <c r="A80" s="19">
        <v>217519075</v>
      </c>
      <c r="B80" s="19" t="s">
        <v>6167</v>
      </c>
      <c r="C80" s="20" t="s">
        <v>33133</v>
      </c>
      <c r="D80" s="21">
        <v>22395</v>
      </c>
    </row>
    <row r="81" spans="1:4" ht="15.75" thickBot="1" x14ac:dyDescent="0.3">
      <c r="A81" s="19">
        <v>217566075</v>
      </c>
      <c r="B81" s="19" t="s">
        <v>6167</v>
      </c>
      <c r="C81" s="20" t="s">
        <v>33142</v>
      </c>
      <c r="D81" s="21">
        <v>6510</v>
      </c>
    </row>
    <row r="82" spans="1:4" ht="15.75" thickBot="1" x14ac:dyDescent="0.3">
      <c r="A82" s="19">
        <v>217808078</v>
      </c>
      <c r="B82" s="19" t="s">
        <v>6395</v>
      </c>
      <c r="C82" s="20" t="s">
        <v>33155</v>
      </c>
      <c r="D82" s="21">
        <v>69143</v>
      </c>
    </row>
    <row r="83" spans="1:4" ht="15.75" thickBot="1" x14ac:dyDescent="0.3">
      <c r="A83" s="19">
        <v>217841078</v>
      </c>
      <c r="B83" s="19" t="s">
        <v>4172</v>
      </c>
      <c r="C83" s="20" t="s">
        <v>33115</v>
      </c>
      <c r="D83" s="21">
        <v>8865</v>
      </c>
    </row>
    <row r="84" spans="1:4" ht="15.75" thickBot="1" x14ac:dyDescent="0.3">
      <c r="A84" s="19">
        <v>217952079</v>
      </c>
      <c r="B84" s="19" t="s">
        <v>33156</v>
      </c>
      <c r="C84" s="20" t="s">
        <v>33125</v>
      </c>
      <c r="D84" s="21">
        <v>58292</v>
      </c>
    </row>
    <row r="85" spans="1:4" ht="15.75" thickBot="1" x14ac:dyDescent="0.3">
      <c r="A85" s="19">
        <v>217768077</v>
      </c>
      <c r="B85" s="19" t="s">
        <v>3640</v>
      </c>
      <c r="C85" s="20" t="s">
        <v>33121</v>
      </c>
      <c r="D85" s="21">
        <v>32861</v>
      </c>
    </row>
    <row r="86" spans="1:4" ht="15.75" thickBot="1" x14ac:dyDescent="0.3">
      <c r="A86" s="19">
        <v>217905079</v>
      </c>
      <c r="B86" s="19" t="s">
        <v>33157</v>
      </c>
      <c r="C86" s="20" t="s">
        <v>33112</v>
      </c>
      <c r="D86" s="21">
        <v>55649</v>
      </c>
    </row>
    <row r="87" spans="1:4" ht="15.75" thickBot="1" x14ac:dyDescent="0.3">
      <c r="A87" s="19">
        <v>217968079</v>
      </c>
      <c r="B87" s="19" t="s">
        <v>33158</v>
      </c>
      <c r="C87" s="20" t="s">
        <v>33121</v>
      </c>
      <c r="D87" s="21">
        <v>11092</v>
      </c>
    </row>
    <row r="88" spans="1:4" ht="15.75" thickBot="1" x14ac:dyDescent="0.3">
      <c r="A88" s="19">
        <v>211050110</v>
      </c>
      <c r="B88" s="19" t="s">
        <v>6273</v>
      </c>
      <c r="C88" s="20" t="s">
        <v>33113</v>
      </c>
      <c r="D88" s="21">
        <v>7079</v>
      </c>
    </row>
    <row r="89" spans="1:4" ht="15.75" thickBot="1" x14ac:dyDescent="0.3">
      <c r="A89" s="19">
        <v>218168081</v>
      </c>
      <c r="B89" s="19" t="s">
        <v>33159</v>
      </c>
      <c r="C89" s="20" t="s">
        <v>33121</v>
      </c>
      <c r="D89" s="21">
        <v>214571</v>
      </c>
    </row>
    <row r="90" spans="1:4" ht="15.75" thickBot="1" x14ac:dyDescent="0.3">
      <c r="A90" s="19">
        <v>217844078</v>
      </c>
      <c r="B90" s="19" t="s">
        <v>33160</v>
      </c>
      <c r="C90" s="20" t="s">
        <v>33128</v>
      </c>
      <c r="D90" s="21">
        <v>42906</v>
      </c>
    </row>
    <row r="91" spans="1:4" ht="15.75" thickBot="1" x14ac:dyDescent="0.3">
      <c r="A91" s="19">
        <v>217413074</v>
      </c>
      <c r="B91" s="19" t="s">
        <v>6375</v>
      </c>
      <c r="C91" s="20" t="s">
        <v>33116</v>
      </c>
      <c r="D91" s="21">
        <v>16181</v>
      </c>
    </row>
    <row r="92" spans="1:4" ht="15.75" thickBot="1" x14ac:dyDescent="0.3">
      <c r="A92" s="19">
        <v>923272927</v>
      </c>
      <c r="B92" s="19" t="s">
        <v>33161</v>
      </c>
      <c r="C92" s="20" t="s">
        <v>33162</v>
      </c>
      <c r="D92" s="21">
        <v>10815</v>
      </c>
    </row>
    <row r="93" spans="1:4" ht="15.75" thickBot="1" x14ac:dyDescent="0.3">
      <c r="A93" s="19">
        <v>210108001</v>
      </c>
      <c r="B93" s="19" t="s">
        <v>33163</v>
      </c>
      <c r="C93" s="20" t="s">
        <v>33155</v>
      </c>
      <c r="D93" s="21">
        <v>1323551</v>
      </c>
    </row>
    <row r="94" spans="1:4" ht="15.75" thickBot="1" x14ac:dyDescent="0.3">
      <c r="A94" s="19">
        <v>214520045</v>
      </c>
      <c r="B94" s="19" t="s">
        <v>6055</v>
      </c>
      <c r="C94" s="20" t="s">
        <v>33119</v>
      </c>
      <c r="D94" s="21">
        <v>24797</v>
      </c>
    </row>
    <row r="95" spans="1:4" ht="15.75" thickBot="1" x14ac:dyDescent="0.3">
      <c r="A95" s="19">
        <v>218817088</v>
      </c>
      <c r="B95" s="19" t="s">
        <v>4536</v>
      </c>
      <c r="C95" s="20" t="s">
        <v>33123</v>
      </c>
      <c r="D95" s="21">
        <v>10894</v>
      </c>
    </row>
    <row r="96" spans="1:4" ht="15.75" thickBot="1" x14ac:dyDescent="0.3">
      <c r="A96" s="19">
        <v>218352083</v>
      </c>
      <c r="B96" s="19" t="s">
        <v>291</v>
      </c>
      <c r="C96" s="20" t="s">
        <v>33125</v>
      </c>
      <c r="D96" s="21">
        <v>6621</v>
      </c>
    </row>
    <row r="97" spans="1:4" ht="15.75" thickBot="1" x14ac:dyDescent="0.3">
      <c r="A97" s="19">
        <v>218715087</v>
      </c>
      <c r="B97" s="19" t="s">
        <v>2878</v>
      </c>
      <c r="C97" s="20" t="s">
        <v>33134</v>
      </c>
      <c r="D97" s="21">
        <v>7914</v>
      </c>
    </row>
    <row r="98" spans="1:4" ht="15.75" thickBot="1" x14ac:dyDescent="0.3">
      <c r="A98" s="19">
        <v>219418094</v>
      </c>
      <c r="B98" s="19" t="s">
        <v>33164</v>
      </c>
      <c r="C98" s="20" t="s">
        <v>33126</v>
      </c>
      <c r="D98" s="21">
        <v>11467</v>
      </c>
    </row>
    <row r="99" spans="1:4" ht="15.75" thickBot="1" x14ac:dyDescent="0.3">
      <c r="A99" s="19">
        <v>218866088</v>
      </c>
      <c r="B99" s="19" t="s">
        <v>6340</v>
      </c>
      <c r="C99" s="20" t="s">
        <v>33142</v>
      </c>
      <c r="D99" s="21">
        <v>25276</v>
      </c>
    </row>
    <row r="100" spans="1:4" ht="15.75" thickBot="1" x14ac:dyDescent="0.3">
      <c r="A100" s="19">
        <v>218805088</v>
      </c>
      <c r="B100" s="19" t="s">
        <v>3097</v>
      </c>
      <c r="C100" s="20" t="s">
        <v>33112</v>
      </c>
      <c r="D100" s="21">
        <v>561955</v>
      </c>
    </row>
    <row r="101" spans="1:4" ht="15.75" thickBot="1" x14ac:dyDescent="0.3">
      <c r="A101" s="19">
        <v>218605086</v>
      </c>
      <c r="B101" s="19" t="s">
        <v>33165</v>
      </c>
      <c r="C101" s="20" t="s">
        <v>33112</v>
      </c>
      <c r="D101" s="21">
        <v>6356</v>
      </c>
    </row>
    <row r="102" spans="1:4" ht="15.75" thickBot="1" x14ac:dyDescent="0.3">
      <c r="A102" s="19">
        <v>218625086</v>
      </c>
      <c r="B102" s="19" t="s">
        <v>1944</v>
      </c>
      <c r="C102" s="20" t="s">
        <v>33118</v>
      </c>
      <c r="D102" s="21">
        <v>2079</v>
      </c>
    </row>
    <row r="103" spans="1:4" ht="15.75" thickBot="1" x14ac:dyDescent="0.3">
      <c r="A103" s="19">
        <v>219015090</v>
      </c>
      <c r="B103" s="19" t="s">
        <v>5713</v>
      </c>
      <c r="C103" s="20" t="s">
        <v>33134</v>
      </c>
      <c r="D103" s="21">
        <v>1664</v>
      </c>
    </row>
    <row r="104" spans="1:4" ht="15.75" thickBot="1" x14ac:dyDescent="0.3">
      <c r="A104" s="19">
        <v>219105091</v>
      </c>
      <c r="B104" s="19" t="s">
        <v>6356</v>
      </c>
      <c r="C104" s="20" t="s">
        <v>33112</v>
      </c>
      <c r="D104" s="21">
        <v>10808</v>
      </c>
    </row>
    <row r="105" spans="1:4" ht="15.75" thickBot="1" x14ac:dyDescent="0.3">
      <c r="A105" s="19">
        <v>219215092</v>
      </c>
      <c r="B105" s="19" t="s">
        <v>33166</v>
      </c>
      <c r="C105" s="20" t="s">
        <v>33134</v>
      </c>
      <c r="D105" s="21">
        <v>2047</v>
      </c>
    </row>
    <row r="106" spans="1:4" ht="15.75" thickBot="1" x14ac:dyDescent="0.3">
      <c r="A106" s="19">
        <v>219305093</v>
      </c>
      <c r="B106" s="19" t="s">
        <v>6245</v>
      </c>
      <c r="C106" s="20" t="s">
        <v>33112</v>
      </c>
      <c r="D106" s="21">
        <v>16485</v>
      </c>
    </row>
    <row r="107" spans="1:4" ht="15.75" thickBot="1" x14ac:dyDescent="0.3">
      <c r="A107" s="19">
        <v>219268092</v>
      </c>
      <c r="B107" s="19" t="s">
        <v>33167</v>
      </c>
      <c r="C107" s="20" t="s">
        <v>33121</v>
      </c>
      <c r="D107" s="21">
        <v>6241</v>
      </c>
    </row>
    <row r="108" spans="1:4" ht="15.75" thickBot="1" x14ac:dyDescent="0.3">
      <c r="A108" s="19">
        <v>219525095</v>
      </c>
      <c r="B108" s="19" t="s">
        <v>33168</v>
      </c>
      <c r="C108" s="20" t="s">
        <v>33118</v>
      </c>
      <c r="D108" s="21">
        <v>2816</v>
      </c>
    </row>
    <row r="109" spans="1:4" ht="15.75" thickBot="1" x14ac:dyDescent="0.3">
      <c r="A109" s="19">
        <v>219715097</v>
      </c>
      <c r="B109" s="19" t="s">
        <v>33169</v>
      </c>
      <c r="C109" s="20" t="s">
        <v>33134</v>
      </c>
      <c r="D109" s="21">
        <v>5368</v>
      </c>
    </row>
    <row r="110" spans="1:4" ht="15.75" thickBot="1" x14ac:dyDescent="0.3">
      <c r="A110" s="19">
        <v>219954099</v>
      </c>
      <c r="B110" s="19" t="s">
        <v>6157</v>
      </c>
      <c r="C110" s="20" t="s">
        <v>33111</v>
      </c>
      <c r="D110" s="21">
        <v>9309</v>
      </c>
    </row>
    <row r="111" spans="1:4" ht="15.75" thickBot="1" x14ac:dyDescent="0.3">
      <c r="A111" s="19">
        <v>210111001</v>
      </c>
      <c r="B111" s="19" t="s">
        <v>5941</v>
      </c>
      <c r="C111" s="20" t="s">
        <v>33170</v>
      </c>
      <c r="D111" s="21">
        <v>7907281</v>
      </c>
    </row>
    <row r="112" spans="1:4" ht="15.75" thickBot="1" x14ac:dyDescent="0.3">
      <c r="A112" s="19">
        <v>219925099</v>
      </c>
      <c r="B112" s="19" t="s">
        <v>4501</v>
      </c>
      <c r="C112" s="20" t="s">
        <v>33118</v>
      </c>
      <c r="D112" s="21">
        <v>11830</v>
      </c>
    </row>
    <row r="113" spans="1:4" ht="15.75" thickBot="1" x14ac:dyDescent="0.3">
      <c r="A113" s="19">
        <v>219927099</v>
      </c>
      <c r="B113" s="19" t="s">
        <v>6424</v>
      </c>
      <c r="C113" s="20" t="s">
        <v>33114</v>
      </c>
      <c r="D113" s="21">
        <v>13479</v>
      </c>
    </row>
    <row r="114" spans="1:4" ht="15.75" thickBot="1" x14ac:dyDescent="0.3">
      <c r="A114" s="19">
        <v>210019100</v>
      </c>
      <c r="B114" s="19" t="s">
        <v>1413</v>
      </c>
      <c r="C114" s="20" t="s">
        <v>33133</v>
      </c>
      <c r="D114" s="21">
        <v>39359</v>
      </c>
    </row>
    <row r="115" spans="1:4" ht="15.75" thickBot="1" x14ac:dyDescent="0.3">
      <c r="A115" s="19">
        <v>210076100</v>
      </c>
      <c r="B115" s="19" t="s">
        <v>1413</v>
      </c>
      <c r="C115" s="20" t="s">
        <v>33129</v>
      </c>
      <c r="D115" s="21">
        <v>16412</v>
      </c>
    </row>
    <row r="116" spans="1:4" ht="15.75" thickBot="1" x14ac:dyDescent="0.3">
      <c r="A116" s="19">
        <v>210168101</v>
      </c>
      <c r="B116" s="19" t="s">
        <v>3625</v>
      </c>
      <c r="C116" s="20" t="s">
        <v>33121</v>
      </c>
      <c r="D116" s="21">
        <v>11803</v>
      </c>
    </row>
    <row r="117" spans="1:4" ht="15.75" thickBot="1" x14ac:dyDescent="0.3">
      <c r="A117" s="19">
        <v>216020060</v>
      </c>
      <c r="B117" s="19" t="s">
        <v>6235</v>
      </c>
      <c r="C117" s="20" t="s">
        <v>33119</v>
      </c>
      <c r="D117" s="21">
        <v>46093</v>
      </c>
    </row>
    <row r="118" spans="1:4" ht="15.75" thickBot="1" x14ac:dyDescent="0.3">
      <c r="A118" s="19">
        <v>210415104</v>
      </c>
      <c r="B118" s="19" t="s">
        <v>33171</v>
      </c>
      <c r="C118" s="20" t="s">
        <v>33134</v>
      </c>
      <c r="D118" s="21">
        <v>5392</v>
      </c>
    </row>
    <row r="119" spans="1:4" ht="15.75" thickBot="1" x14ac:dyDescent="0.3">
      <c r="A119" s="19">
        <v>210705107</v>
      </c>
      <c r="B119" s="19" t="s">
        <v>3661</v>
      </c>
      <c r="C119" s="20" t="s">
        <v>33112</v>
      </c>
      <c r="D119" s="21">
        <v>8473</v>
      </c>
    </row>
    <row r="120" spans="1:4" ht="15.75" thickBot="1" x14ac:dyDescent="0.3">
      <c r="A120" s="19">
        <v>210615106</v>
      </c>
      <c r="B120" s="19" t="s">
        <v>3661</v>
      </c>
      <c r="C120" s="20" t="s">
        <v>33134</v>
      </c>
      <c r="D120" s="21">
        <v>2297</v>
      </c>
    </row>
    <row r="121" spans="1:4" ht="15.75" thickBot="1" x14ac:dyDescent="0.3">
      <c r="A121" s="19">
        <v>210168001</v>
      </c>
      <c r="B121" s="19" t="s">
        <v>6176</v>
      </c>
      <c r="C121" s="20" t="s">
        <v>33121</v>
      </c>
      <c r="D121" s="21">
        <v>614860</v>
      </c>
    </row>
    <row r="122" spans="1:4" ht="15.75" thickBot="1" x14ac:dyDescent="0.3">
      <c r="A122" s="19">
        <v>210954109</v>
      </c>
      <c r="B122" s="19" t="s">
        <v>6545</v>
      </c>
      <c r="C122" s="20" t="s">
        <v>33111</v>
      </c>
      <c r="D122" s="21">
        <v>7209</v>
      </c>
    </row>
    <row r="123" spans="1:4" ht="15.75" thickBot="1" x14ac:dyDescent="0.3">
      <c r="A123" s="19">
        <v>210976109</v>
      </c>
      <c r="B123" s="19" t="s">
        <v>1423</v>
      </c>
      <c r="C123" s="20" t="s">
        <v>33129</v>
      </c>
      <c r="D123" s="21">
        <v>323360</v>
      </c>
    </row>
    <row r="124" spans="1:4" ht="15.75" thickBot="1" x14ac:dyDescent="0.3">
      <c r="A124" s="19">
        <v>210915109</v>
      </c>
      <c r="B124" s="19" t="s">
        <v>6301</v>
      </c>
      <c r="C124" s="20" t="s">
        <v>33134</v>
      </c>
      <c r="D124" s="21">
        <v>4626</v>
      </c>
    </row>
    <row r="125" spans="1:4" ht="15.75" thickBot="1" x14ac:dyDescent="0.3">
      <c r="A125" s="19">
        <v>217923079</v>
      </c>
      <c r="B125" s="19" t="s">
        <v>6301</v>
      </c>
      <c r="C125" s="20" t="s">
        <v>33153</v>
      </c>
      <c r="D125" s="21">
        <v>22596</v>
      </c>
    </row>
    <row r="126" spans="1:4" ht="15.75" thickBot="1" x14ac:dyDescent="0.3">
      <c r="A126" s="19">
        <v>211070110</v>
      </c>
      <c r="B126" s="19" t="s">
        <v>6301</v>
      </c>
      <c r="C126" s="20" t="s">
        <v>33172</v>
      </c>
      <c r="D126" s="21">
        <v>11231</v>
      </c>
    </row>
    <row r="127" spans="1:4" ht="15.75" thickBot="1" x14ac:dyDescent="0.3">
      <c r="A127" s="19">
        <v>211163111</v>
      </c>
      <c r="B127" s="19" t="s">
        <v>20193</v>
      </c>
      <c r="C127" s="20" t="s">
        <v>33149</v>
      </c>
      <c r="D127" s="21">
        <v>3220</v>
      </c>
    </row>
    <row r="128" spans="1:4" ht="15.75" thickBot="1" x14ac:dyDescent="0.3">
      <c r="A128" s="19">
        <v>211019110</v>
      </c>
      <c r="B128" s="19" t="s">
        <v>6438</v>
      </c>
      <c r="C128" s="20" t="s">
        <v>33133</v>
      </c>
      <c r="D128" s="21">
        <v>35168</v>
      </c>
    </row>
    <row r="129" spans="1:4" ht="15.75" thickBot="1" x14ac:dyDescent="0.3">
      <c r="A129" s="19">
        <v>211052110</v>
      </c>
      <c r="B129" s="19" t="s">
        <v>33173</v>
      </c>
      <c r="C129" s="20" t="s">
        <v>33125</v>
      </c>
      <c r="D129" s="21">
        <v>24905</v>
      </c>
    </row>
    <row r="130" spans="1:4" ht="15.75" thickBot="1" x14ac:dyDescent="0.3">
      <c r="A130" s="19">
        <v>211176111</v>
      </c>
      <c r="B130" s="19" t="s">
        <v>33174</v>
      </c>
      <c r="C130" s="20" t="s">
        <v>33129</v>
      </c>
      <c r="D130" s="21">
        <v>133322</v>
      </c>
    </row>
    <row r="131" spans="1:4" ht="15.75" thickBot="1" x14ac:dyDescent="0.3">
      <c r="A131" s="19">
        <v>211376113</v>
      </c>
      <c r="B131" s="19" t="s">
        <v>6206</v>
      </c>
      <c r="C131" s="20" t="s">
        <v>33129</v>
      </c>
      <c r="D131" s="21">
        <v>26020</v>
      </c>
    </row>
    <row r="132" spans="1:4" ht="15.75" thickBot="1" x14ac:dyDescent="0.3">
      <c r="A132" s="19">
        <v>211305113</v>
      </c>
      <c r="B132" s="19" t="s">
        <v>4253</v>
      </c>
      <c r="C132" s="20" t="s">
        <v>33112</v>
      </c>
      <c r="D132" s="21">
        <v>9925</v>
      </c>
    </row>
    <row r="133" spans="1:4" ht="15.75" thickBot="1" x14ac:dyDescent="0.3">
      <c r="A133" s="19">
        <v>211415114</v>
      </c>
      <c r="B133" s="19" t="s">
        <v>33175</v>
      </c>
      <c r="C133" s="20" t="s">
        <v>33134</v>
      </c>
      <c r="D133" s="21">
        <v>1202</v>
      </c>
    </row>
    <row r="134" spans="1:4" ht="15.75" thickBot="1" x14ac:dyDescent="0.3">
      <c r="A134" s="19">
        <v>212025120</v>
      </c>
      <c r="B134" s="19" t="s">
        <v>3548</v>
      </c>
      <c r="C134" s="20" t="s">
        <v>33118</v>
      </c>
      <c r="D134" s="21">
        <v>5504</v>
      </c>
    </row>
    <row r="135" spans="1:4" ht="15.75" thickBot="1" x14ac:dyDescent="0.3">
      <c r="A135" s="19">
        <v>212168121</v>
      </c>
      <c r="B135" s="19" t="s">
        <v>4131</v>
      </c>
      <c r="C135" s="20" t="s">
        <v>33121</v>
      </c>
      <c r="D135" s="21">
        <v>2022</v>
      </c>
    </row>
    <row r="136" spans="1:4" ht="15.75" thickBot="1" x14ac:dyDescent="0.3">
      <c r="A136" s="19">
        <v>212450124</v>
      </c>
      <c r="B136" s="19" t="s">
        <v>6135</v>
      </c>
      <c r="C136" s="20" t="s">
        <v>33113</v>
      </c>
      <c r="D136" s="21">
        <v>6554</v>
      </c>
    </row>
    <row r="137" spans="1:4" ht="15.75" thickBot="1" x14ac:dyDescent="0.3">
      <c r="A137" s="19">
        <v>212005120</v>
      </c>
      <c r="B137" s="19" t="s">
        <v>3522</v>
      </c>
      <c r="C137" s="20" t="s">
        <v>33112</v>
      </c>
      <c r="D137" s="21">
        <v>30925</v>
      </c>
    </row>
    <row r="138" spans="1:4" ht="15.75" thickBot="1" x14ac:dyDescent="0.3">
      <c r="A138" s="19">
        <v>212325123</v>
      </c>
      <c r="B138" s="19" t="s">
        <v>6469</v>
      </c>
      <c r="C138" s="20" t="s">
        <v>33118</v>
      </c>
      <c r="D138" s="21">
        <v>11615</v>
      </c>
    </row>
    <row r="139" spans="1:4" ht="15.75" thickBot="1" x14ac:dyDescent="0.3">
      <c r="A139" s="19">
        <v>212854128</v>
      </c>
      <c r="B139" s="19" t="s">
        <v>33176</v>
      </c>
      <c r="C139" s="20" t="s">
        <v>33111</v>
      </c>
      <c r="D139" s="21">
        <v>12361</v>
      </c>
    </row>
    <row r="140" spans="1:4" ht="15.75" thickBot="1" x14ac:dyDescent="0.3">
      <c r="A140" s="19">
        <v>212554125</v>
      </c>
      <c r="B140" s="19" t="s">
        <v>6152</v>
      </c>
      <c r="C140" s="20" t="s">
        <v>33111</v>
      </c>
      <c r="D140" s="21">
        <v>3153</v>
      </c>
    </row>
    <row r="141" spans="1:4" ht="15.75" thickBot="1" x14ac:dyDescent="0.3">
      <c r="A141" s="19">
        <v>212505125</v>
      </c>
      <c r="B141" s="19" t="s">
        <v>3622</v>
      </c>
      <c r="C141" s="20" t="s">
        <v>33112</v>
      </c>
      <c r="D141" s="21">
        <v>8798</v>
      </c>
    </row>
    <row r="142" spans="1:4" ht="15.75" thickBot="1" x14ac:dyDescent="0.3">
      <c r="A142" s="19">
        <v>212276122</v>
      </c>
      <c r="B142" s="19" t="s">
        <v>33177</v>
      </c>
      <c r="C142" s="20" t="s">
        <v>33129</v>
      </c>
      <c r="D142" s="21">
        <v>29542</v>
      </c>
    </row>
    <row r="143" spans="1:4" ht="15.75" thickBot="1" x14ac:dyDescent="0.3">
      <c r="A143" s="19">
        <v>212470124</v>
      </c>
      <c r="B143" s="19" t="s">
        <v>6501</v>
      </c>
      <c r="C143" s="20" t="s">
        <v>33172</v>
      </c>
      <c r="D143" s="21">
        <v>16966</v>
      </c>
    </row>
    <row r="144" spans="1:4" ht="15.75" thickBot="1" x14ac:dyDescent="0.3">
      <c r="A144" s="19">
        <v>212473124</v>
      </c>
      <c r="B144" s="19" t="s">
        <v>5377</v>
      </c>
      <c r="C144" s="20" t="s">
        <v>33136</v>
      </c>
      <c r="D144" s="21">
        <v>19312</v>
      </c>
    </row>
    <row r="145" spans="1:4" ht="15.75" thickBot="1" x14ac:dyDescent="0.3">
      <c r="A145" s="19">
        <v>213019130</v>
      </c>
      <c r="B145" s="19" t="s">
        <v>6534</v>
      </c>
      <c r="C145" s="20" t="s">
        <v>33133</v>
      </c>
      <c r="D145" s="21">
        <v>44527</v>
      </c>
    </row>
    <row r="146" spans="1:4" ht="15.75" thickBot="1" x14ac:dyDescent="0.3">
      <c r="A146" s="19">
        <v>212625126</v>
      </c>
      <c r="B146" s="19" t="s">
        <v>6088</v>
      </c>
      <c r="C146" s="20" t="s">
        <v>33118</v>
      </c>
      <c r="D146" s="21">
        <v>98441</v>
      </c>
    </row>
    <row r="147" spans="1:4" ht="15.75" thickBot="1" x14ac:dyDescent="0.3">
      <c r="A147" s="19">
        <v>214013140</v>
      </c>
      <c r="B147" s="19" t="s">
        <v>6396</v>
      </c>
      <c r="C147" s="20" t="s">
        <v>33116</v>
      </c>
      <c r="D147" s="21">
        <v>24575</v>
      </c>
    </row>
    <row r="148" spans="1:4" ht="15.75" thickBot="1" x14ac:dyDescent="0.3">
      <c r="A148" s="19">
        <v>211595015</v>
      </c>
      <c r="B148" s="19" t="s">
        <v>6396</v>
      </c>
      <c r="C148" s="20" t="s">
        <v>33178</v>
      </c>
      <c r="D148" s="21">
        <v>11282</v>
      </c>
    </row>
    <row r="149" spans="1:4" ht="15.75" thickBot="1" x14ac:dyDescent="0.3">
      <c r="A149" s="19">
        <v>213063130</v>
      </c>
      <c r="B149" s="19" t="s">
        <v>6243</v>
      </c>
      <c r="C149" s="20" t="s">
        <v>33149</v>
      </c>
      <c r="D149" s="21">
        <v>75979</v>
      </c>
    </row>
    <row r="150" spans="1:4" ht="15.75" thickBot="1" x14ac:dyDescent="0.3">
      <c r="A150" s="19">
        <v>212905129</v>
      </c>
      <c r="B150" s="19" t="s">
        <v>4145</v>
      </c>
      <c r="C150" s="20" t="s">
        <v>33112</v>
      </c>
      <c r="D150" s="21">
        <v>85385</v>
      </c>
    </row>
    <row r="151" spans="1:4" ht="15.75" thickBot="1" x14ac:dyDescent="0.3">
      <c r="A151" s="19">
        <v>213115131</v>
      </c>
      <c r="B151" s="19" t="s">
        <v>33179</v>
      </c>
      <c r="C151" s="20" t="s">
        <v>33134</v>
      </c>
      <c r="D151" s="21">
        <v>3296</v>
      </c>
    </row>
    <row r="152" spans="1:4" ht="15.75" thickBot="1" x14ac:dyDescent="0.3">
      <c r="A152" s="19">
        <v>213719137</v>
      </c>
      <c r="B152" s="19" t="s">
        <v>5080</v>
      </c>
      <c r="C152" s="20" t="s">
        <v>33133</v>
      </c>
      <c r="D152" s="21">
        <v>42815</v>
      </c>
    </row>
    <row r="153" spans="1:4" ht="15.75" thickBot="1" x14ac:dyDescent="0.3">
      <c r="A153" s="19">
        <v>210176001</v>
      </c>
      <c r="B153" s="19" t="s">
        <v>5506</v>
      </c>
      <c r="C153" s="20" t="s">
        <v>33129</v>
      </c>
      <c r="D153" s="21">
        <v>2280522</v>
      </c>
    </row>
    <row r="154" spans="1:4" ht="15.75" thickBot="1" x14ac:dyDescent="0.3">
      <c r="A154" s="19">
        <v>213268132</v>
      </c>
      <c r="B154" s="19" t="s">
        <v>6337</v>
      </c>
      <c r="C154" s="20" t="s">
        <v>33121</v>
      </c>
      <c r="D154" s="21">
        <v>2246</v>
      </c>
    </row>
    <row r="155" spans="1:4" ht="15.75" thickBot="1" x14ac:dyDescent="0.3">
      <c r="A155" s="19">
        <v>212676126</v>
      </c>
      <c r="B155" s="19" t="s">
        <v>33180</v>
      </c>
      <c r="C155" s="20" t="s">
        <v>33129</v>
      </c>
      <c r="D155" s="21">
        <v>19348</v>
      </c>
    </row>
    <row r="156" spans="1:4" ht="15.75" thickBot="1" x14ac:dyDescent="0.3">
      <c r="A156" s="19">
        <v>214219142</v>
      </c>
      <c r="B156" s="19" t="s">
        <v>6048</v>
      </c>
      <c r="C156" s="20" t="s">
        <v>33133</v>
      </c>
      <c r="D156" s="21">
        <v>31272</v>
      </c>
    </row>
    <row r="157" spans="1:4" ht="15.75" thickBot="1" x14ac:dyDescent="0.3">
      <c r="A157" s="19">
        <v>213405134</v>
      </c>
      <c r="B157" s="19" t="s">
        <v>6275</v>
      </c>
      <c r="C157" s="20" t="s">
        <v>33112</v>
      </c>
      <c r="D157" s="21">
        <v>9671</v>
      </c>
    </row>
    <row r="158" spans="1:4" ht="15.75" thickBot="1" x14ac:dyDescent="0.3">
      <c r="A158" s="19">
        <v>213708137</v>
      </c>
      <c r="B158" s="19" t="s">
        <v>33181</v>
      </c>
      <c r="C158" s="20" t="s">
        <v>33155</v>
      </c>
      <c r="D158" s="21">
        <v>24850</v>
      </c>
    </row>
    <row r="159" spans="1:4" ht="15.75" thickBot="1" x14ac:dyDescent="0.3">
      <c r="A159" s="19">
        <v>213241132</v>
      </c>
      <c r="B159" s="19" t="s">
        <v>6110</v>
      </c>
      <c r="C159" s="20" t="s">
        <v>33115</v>
      </c>
      <c r="D159" s="21">
        <v>33102</v>
      </c>
    </row>
    <row r="160" spans="1:4" ht="15.75" thickBot="1" x14ac:dyDescent="0.3">
      <c r="A160" s="19">
        <v>213515135</v>
      </c>
      <c r="B160" s="19" t="s">
        <v>6224</v>
      </c>
      <c r="C160" s="20" t="s">
        <v>33134</v>
      </c>
      <c r="D160" s="21">
        <v>3259</v>
      </c>
    </row>
    <row r="161" spans="1:4" ht="15.75" thickBot="1" x14ac:dyDescent="0.3">
      <c r="A161" s="19">
        <v>219023090</v>
      </c>
      <c r="B161" s="19" t="s">
        <v>33182</v>
      </c>
      <c r="C161" s="20" t="s">
        <v>33153</v>
      </c>
      <c r="D161" s="21">
        <v>16404</v>
      </c>
    </row>
    <row r="162" spans="1:4" ht="15.75" thickBot="1" x14ac:dyDescent="0.3">
      <c r="A162" s="19">
        <v>214108141</v>
      </c>
      <c r="B162" s="19" t="s">
        <v>109</v>
      </c>
      <c r="C162" s="20" t="s">
        <v>33155</v>
      </c>
      <c r="D162" s="21">
        <v>17595</v>
      </c>
    </row>
    <row r="163" spans="1:4" ht="15.75" thickBot="1" x14ac:dyDescent="0.3">
      <c r="A163" s="19">
        <v>213076130</v>
      </c>
      <c r="B163" s="19" t="s">
        <v>33183</v>
      </c>
      <c r="C163" s="20" t="s">
        <v>33129</v>
      </c>
      <c r="D163" s="21">
        <v>93932</v>
      </c>
    </row>
    <row r="164" spans="1:4" ht="15.75" thickBot="1" x14ac:dyDescent="0.3">
      <c r="A164" s="19">
        <v>216013160</v>
      </c>
      <c r="B164" s="19" t="s">
        <v>33184</v>
      </c>
      <c r="C164" s="20" t="s">
        <v>33116</v>
      </c>
      <c r="D164" s="21">
        <v>9019</v>
      </c>
    </row>
    <row r="165" spans="1:4" ht="15.75" thickBot="1" x14ac:dyDescent="0.3">
      <c r="A165" s="19">
        <v>213527135</v>
      </c>
      <c r="B165" s="19" t="s">
        <v>33185</v>
      </c>
      <c r="C165" s="20" t="s">
        <v>33114</v>
      </c>
      <c r="D165" s="21">
        <v>6783</v>
      </c>
    </row>
    <row r="166" spans="1:4" ht="15.75" thickBot="1" x14ac:dyDescent="0.3">
      <c r="A166" s="19">
        <v>213805138</v>
      </c>
      <c r="B166" s="19" t="s">
        <v>6278</v>
      </c>
      <c r="C166" s="20" t="s">
        <v>33112</v>
      </c>
      <c r="D166" s="21">
        <v>16256</v>
      </c>
    </row>
    <row r="167" spans="1:4" ht="15.75" thickBot="1" x14ac:dyDescent="0.3">
      <c r="A167" s="19">
        <v>214825148</v>
      </c>
      <c r="B167" s="19" t="s">
        <v>6445</v>
      </c>
      <c r="C167" s="20" t="s">
        <v>33118</v>
      </c>
      <c r="D167" s="21">
        <v>14364</v>
      </c>
    </row>
    <row r="168" spans="1:4" ht="15.75" thickBot="1" x14ac:dyDescent="0.3">
      <c r="A168" s="19">
        <v>214768147</v>
      </c>
      <c r="B168" s="19" t="s">
        <v>6190</v>
      </c>
      <c r="C168" s="20" t="s">
        <v>33121</v>
      </c>
      <c r="D168" s="21">
        <v>5687</v>
      </c>
    </row>
    <row r="169" spans="1:4" ht="15.75" thickBot="1" x14ac:dyDescent="0.3">
      <c r="A169" s="19">
        <v>215125151</v>
      </c>
      <c r="B169" s="19" t="s">
        <v>4735</v>
      </c>
      <c r="C169" s="20" t="s">
        <v>33118</v>
      </c>
      <c r="D169" s="21">
        <v>19886</v>
      </c>
    </row>
    <row r="170" spans="1:4" ht="15.75" thickBot="1" x14ac:dyDescent="0.3">
      <c r="A170" s="19">
        <v>214205142</v>
      </c>
      <c r="B170" s="19" t="s">
        <v>33186</v>
      </c>
      <c r="C170" s="20" t="s">
        <v>33112</v>
      </c>
      <c r="D170" s="21">
        <v>4781</v>
      </c>
    </row>
    <row r="171" spans="1:4" ht="15.75" thickBot="1" x14ac:dyDescent="0.3">
      <c r="A171" s="19">
        <v>214505145</v>
      </c>
      <c r="B171" s="19" t="s">
        <v>33187</v>
      </c>
      <c r="C171" s="20" t="s">
        <v>33112</v>
      </c>
      <c r="D171" s="21">
        <v>4907</v>
      </c>
    </row>
    <row r="172" spans="1:4" ht="15.75" thickBot="1" x14ac:dyDescent="0.3">
      <c r="A172" s="19">
        <v>215268152</v>
      </c>
      <c r="B172" s="19" t="s">
        <v>33188</v>
      </c>
      <c r="C172" s="20" t="s">
        <v>33121</v>
      </c>
      <c r="D172" s="21">
        <v>4427</v>
      </c>
    </row>
    <row r="173" spans="1:4" ht="15.75" thickBot="1" x14ac:dyDescent="0.3">
      <c r="A173" s="19">
        <v>214705147</v>
      </c>
      <c r="B173" s="19" t="s">
        <v>6461</v>
      </c>
      <c r="C173" s="20" t="s">
        <v>33112</v>
      </c>
      <c r="D173" s="21">
        <v>51777</v>
      </c>
    </row>
    <row r="174" spans="1:4" ht="15.75" thickBot="1" x14ac:dyDescent="0.3">
      <c r="A174" s="19">
        <v>214873148</v>
      </c>
      <c r="B174" s="19" t="s">
        <v>33189</v>
      </c>
      <c r="C174" s="20" t="s">
        <v>33136</v>
      </c>
      <c r="D174" s="21">
        <v>11141</v>
      </c>
    </row>
    <row r="175" spans="1:4" ht="15.75" thickBot="1" x14ac:dyDescent="0.3">
      <c r="A175" s="19">
        <v>215425154</v>
      </c>
      <c r="B175" s="19" t="s">
        <v>6087</v>
      </c>
      <c r="C175" s="20" t="s">
        <v>33118</v>
      </c>
      <c r="D175" s="21">
        <v>8721</v>
      </c>
    </row>
    <row r="176" spans="1:4" ht="15.75" thickBot="1" x14ac:dyDescent="0.3">
      <c r="A176" s="19">
        <v>214805148</v>
      </c>
      <c r="B176" s="19" t="s">
        <v>6267</v>
      </c>
      <c r="C176" s="20" t="s">
        <v>33112</v>
      </c>
      <c r="D176" s="21">
        <v>63761</v>
      </c>
    </row>
    <row r="177" spans="1:4" ht="15.75" thickBot="1" x14ac:dyDescent="0.3">
      <c r="A177" s="19">
        <v>215027150</v>
      </c>
      <c r="B177" s="19" t="s">
        <v>6067</v>
      </c>
      <c r="C177" s="20" t="s">
        <v>33114</v>
      </c>
      <c r="D177" s="21">
        <v>21814</v>
      </c>
    </row>
    <row r="178" spans="1:4" ht="15.75" thickBot="1" x14ac:dyDescent="0.3">
      <c r="A178" s="19">
        <v>215005150</v>
      </c>
      <c r="B178" s="19" t="s">
        <v>33190</v>
      </c>
      <c r="C178" s="20" t="s">
        <v>33112</v>
      </c>
      <c r="D178" s="21">
        <v>4174</v>
      </c>
    </row>
    <row r="179" spans="1:4" ht="15.75" thickBot="1" x14ac:dyDescent="0.3">
      <c r="A179" s="19">
        <v>210113001</v>
      </c>
      <c r="B179" s="19" t="s">
        <v>33191</v>
      </c>
      <c r="C179" s="20" t="s">
        <v>33116</v>
      </c>
      <c r="D179" s="21">
        <v>1052015</v>
      </c>
    </row>
    <row r="180" spans="1:4" ht="15.75" thickBot="1" x14ac:dyDescent="0.3">
      <c r="A180" s="19">
        <v>215018150</v>
      </c>
      <c r="B180" s="19" t="s">
        <v>6033</v>
      </c>
      <c r="C180" s="20" t="s">
        <v>33126</v>
      </c>
      <c r="D180" s="21">
        <v>32611</v>
      </c>
    </row>
    <row r="181" spans="1:4" ht="15.75" thickBot="1" x14ac:dyDescent="0.3">
      <c r="A181" s="19">
        <v>214776147</v>
      </c>
      <c r="B181" s="19" t="s">
        <v>6207</v>
      </c>
      <c r="C181" s="20" t="s">
        <v>33129</v>
      </c>
      <c r="D181" s="21">
        <v>142902</v>
      </c>
    </row>
    <row r="182" spans="1:4" ht="15.75" thickBot="1" x14ac:dyDescent="0.3">
      <c r="A182" s="19">
        <v>216197161</v>
      </c>
      <c r="B182" s="19" t="s">
        <v>6433</v>
      </c>
      <c r="C182" s="20" t="s">
        <v>33192</v>
      </c>
      <c r="D182" s="21">
        <v>3497</v>
      </c>
    </row>
    <row r="183" spans="1:4" ht="15.75" thickBot="1" x14ac:dyDescent="0.3">
      <c r="A183" s="19">
        <v>215273152</v>
      </c>
      <c r="B183" s="19" t="s">
        <v>6551</v>
      </c>
      <c r="C183" s="20" t="s">
        <v>33136</v>
      </c>
      <c r="D183" s="21">
        <v>6412</v>
      </c>
    </row>
    <row r="184" spans="1:4" ht="15.75" thickBot="1" x14ac:dyDescent="0.3">
      <c r="A184" s="19">
        <v>215050150</v>
      </c>
      <c r="B184" s="19" t="s">
        <v>6136</v>
      </c>
      <c r="C184" s="20" t="s">
        <v>33113</v>
      </c>
      <c r="D184" s="21">
        <v>15683</v>
      </c>
    </row>
    <row r="185" spans="1:4" ht="15.75" thickBot="1" x14ac:dyDescent="0.3">
      <c r="A185" s="19">
        <v>215405154</v>
      </c>
      <c r="B185" s="19" t="s">
        <v>6364</v>
      </c>
      <c r="C185" s="20" t="s">
        <v>33112</v>
      </c>
      <c r="D185" s="21">
        <v>97025</v>
      </c>
    </row>
    <row r="186" spans="1:4" ht="15.75" thickBot="1" x14ac:dyDescent="0.3">
      <c r="A186" s="19">
        <v>216068160</v>
      </c>
      <c r="B186" s="19" t="s">
        <v>33193</v>
      </c>
      <c r="C186" s="20" t="s">
        <v>33121</v>
      </c>
      <c r="D186" s="21">
        <v>2100</v>
      </c>
    </row>
    <row r="187" spans="1:4" ht="15.75" thickBot="1" x14ac:dyDescent="0.3">
      <c r="A187" s="19">
        <v>216223162</v>
      </c>
      <c r="B187" s="19" t="s">
        <v>6072</v>
      </c>
      <c r="C187" s="20" t="s">
        <v>33153</v>
      </c>
      <c r="D187" s="21">
        <v>113128</v>
      </c>
    </row>
    <row r="188" spans="1:4" ht="15.75" thickBot="1" x14ac:dyDescent="0.3">
      <c r="A188" s="19">
        <v>216215162</v>
      </c>
      <c r="B188" s="19" t="s">
        <v>4288</v>
      </c>
      <c r="C188" s="20" t="s">
        <v>33134</v>
      </c>
      <c r="D188" s="21">
        <v>3912</v>
      </c>
    </row>
    <row r="189" spans="1:4" ht="15.75" thickBot="1" x14ac:dyDescent="0.3">
      <c r="A189" s="19">
        <v>216268162</v>
      </c>
      <c r="B189" s="19" t="s">
        <v>6305</v>
      </c>
      <c r="C189" s="20" t="s">
        <v>33121</v>
      </c>
      <c r="D189" s="21">
        <v>7062</v>
      </c>
    </row>
    <row r="190" spans="1:4" ht="15.75" thickBot="1" x14ac:dyDescent="0.3">
      <c r="A190" s="19">
        <v>216147161</v>
      </c>
      <c r="B190" s="19" t="s">
        <v>33194</v>
      </c>
      <c r="C190" s="20" t="s">
        <v>33131</v>
      </c>
      <c r="D190" s="21">
        <v>11146</v>
      </c>
    </row>
    <row r="191" spans="1:4" ht="15.75" thickBot="1" x14ac:dyDescent="0.3">
      <c r="A191" s="19">
        <v>216027160</v>
      </c>
      <c r="B191" s="19" t="s">
        <v>6215</v>
      </c>
      <c r="C191" s="20" t="s">
        <v>33114</v>
      </c>
      <c r="D191" s="21">
        <v>6088</v>
      </c>
    </row>
    <row r="192" spans="1:4" ht="15.75" thickBot="1" x14ac:dyDescent="0.3">
      <c r="A192" s="19">
        <v>214052240</v>
      </c>
      <c r="B192" s="19" t="s">
        <v>6550</v>
      </c>
      <c r="C192" s="20" t="s">
        <v>33125</v>
      </c>
      <c r="D192" s="21">
        <v>15860</v>
      </c>
    </row>
    <row r="193" spans="1:4" ht="15.75" thickBot="1" x14ac:dyDescent="0.3">
      <c r="A193" s="19">
        <v>216825168</v>
      </c>
      <c r="B193" s="19" t="s">
        <v>6521</v>
      </c>
      <c r="C193" s="20" t="s">
        <v>33118</v>
      </c>
      <c r="D193" s="21">
        <v>4810</v>
      </c>
    </row>
    <row r="194" spans="1:4" ht="15.75" thickBot="1" x14ac:dyDescent="0.3">
      <c r="A194" s="19">
        <v>213070230</v>
      </c>
      <c r="B194" s="19" t="s">
        <v>33195</v>
      </c>
      <c r="C194" s="20" t="s">
        <v>33172</v>
      </c>
      <c r="D194" s="21">
        <v>4786</v>
      </c>
    </row>
    <row r="195" spans="1:4" ht="15.75" thickBot="1" x14ac:dyDescent="0.3">
      <c r="A195" s="19">
        <v>211585015</v>
      </c>
      <c r="B195" s="19" t="s">
        <v>33196</v>
      </c>
      <c r="C195" s="20" t="s">
        <v>33124</v>
      </c>
      <c r="D195" s="21">
        <v>2504</v>
      </c>
    </row>
    <row r="196" spans="1:4" ht="15.75" thickBot="1" x14ac:dyDescent="0.3">
      <c r="A196" s="19">
        <v>216873168</v>
      </c>
      <c r="B196" s="19" t="s">
        <v>33197</v>
      </c>
      <c r="C196" s="20" t="s">
        <v>33136</v>
      </c>
      <c r="D196" s="21">
        <v>54452</v>
      </c>
    </row>
    <row r="197" spans="1:4" ht="15.75" thickBot="1" x14ac:dyDescent="0.3">
      <c r="A197" s="19">
        <v>216768167</v>
      </c>
      <c r="B197" s="19" t="s">
        <v>6329</v>
      </c>
      <c r="C197" s="20" t="s">
        <v>33121</v>
      </c>
      <c r="D197" s="21">
        <v>12734</v>
      </c>
    </row>
    <row r="198" spans="1:4" ht="15.75" thickBot="1" x14ac:dyDescent="0.3">
      <c r="A198" s="19">
        <v>216968169</v>
      </c>
      <c r="B198" s="19" t="s">
        <v>33198</v>
      </c>
      <c r="C198" s="20" t="s">
        <v>33121</v>
      </c>
      <c r="D198" s="21">
        <v>3007</v>
      </c>
    </row>
    <row r="199" spans="1:4" ht="15.75" thickBot="1" x14ac:dyDescent="0.3">
      <c r="A199" s="19">
        <v>217525175</v>
      </c>
      <c r="B199" s="19" t="s">
        <v>4923</v>
      </c>
      <c r="C199" s="20" t="s">
        <v>33118</v>
      </c>
      <c r="D199" s="21">
        <v>158258</v>
      </c>
    </row>
    <row r="200" spans="1:4" ht="15.75" thickBot="1" x14ac:dyDescent="0.3">
      <c r="A200" s="19">
        <v>217205172</v>
      </c>
      <c r="B200" s="19" t="s">
        <v>6385</v>
      </c>
      <c r="C200" s="20" t="s">
        <v>33112</v>
      </c>
      <c r="D200" s="21">
        <v>61741</v>
      </c>
    </row>
    <row r="201" spans="1:4" ht="15.75" thickBot="1" x14ac:dyDescent="0.3">
      <c r="A201" s="19">
        <v>216823168</v>
      </c>
      <c r="B201" s="19" t="s">
        <v>33199</v>
      </c>
      <c r="C201" s="20" t="s">
        <v>33153</v>
      </c>
      <c r="D201" s="21">
        <v>18854</v>
      </c>
    </row>
    <row r="202" spans="1:4" ht="15.75" thickBot="1" x14ac:dyDescent="0.3">
      <c r="A202" s="19">
        <v>217668176</v>
      </c>
      <c r="B202" s="19" t="s">
        <v>33199</v>
      </c>
      <c r="C202" s="20" t="s">
        <v>33121</v>
      </c>
      <c r="D202" s="21">
        <v>2977</v>
      </c>
    </row>
    <row r="203" spans="1:4" ht="15.75" thickBot="1" x14ac:dyDescent="0.3">
      <c r="A203" s="19">
        <v>217520175</v>
      </c>
      <c r="B203" s="19" t="s">
        <v>6475</v>
      </c>
      <c r="C203" s="20" t="s">
        <v>33119</v>
      </c>
      <c r="D203" s="21">
        <v>39045</v>
      </c>
    </row>
    <row r="204" spans="1:4" ht="15.75" thickBot="1" x14ac:dyDescent="0.3">
      <c r="A204" s="19">
        <v>217254172</v>
      </c>
      <c r="B204" s="19" t="s">
        <v>6330</v>
      </c>
      <c r="C204" s="20" t="s">
        <v>33111</v>
      </c>
      <c r="D204" s="21">
        <v>19703</v>
      </c>
    </row>
    <row r="205" spans="1:4" ht="15.75" thickBot="1" x14ac:dyDescent="0.3">
      <c r="A205" s="19">
        <v>217215172</v>
      </c>
      <c r="B205" s="19" t="s">
        <v>5979</v>
      </c>
      <c r="C205" s="20" t="s">
        <v>33134</v>
      </c>
      <c r="D205" s="21">
        <v>3373</v>
      </c>
    </row>
    <row r="206" spans="1:4" ht="15.75" thickBot="1" x14ac:dyDescent="0.3">
      <c r="A206" s="19">
        <v>217417174</v>
      </c>
      <c r="B206" s="19" t="s">
        <v>6029</v>
      </c>
      <c r="C206" s="20" t="s">
        <v>33123</v>
      </c>
      <c r="D206" s="21">
        <v>53317</v>
      </c>
    </row>
    <row r="207" spans="1:4" ht="15.75" thickBot="1" x14ac:dyDescent="0.3">
      <c r="A207" s="19">
        <v>218223182</v>
      </c>
      <c r="B207" s="19" t="s">
        <v>6369</v>
      </c>
      <c r="C207" s="20" t="s">
        <v>33153</v>
      </c>
      <c r="D207" s="21">
        <v>51195</v>
      </c>
    </row>
    <row r="208" spans="1:4" ht="15.75" thickBot="1" x14ac:dyDescent="0.3">
      <c r="A208" s="19">
        <v>217825178</v>
      </c>
      <c r="B208" s="19" t="s">
        <v>6436</v>
      </c>
      <c r="C208" s="20" t="s">
        <v>33118</v>
      </c>
      <c r="D208" s="21">
        <v>11011</v>
      </c>
    </row>
    <row r="209" spans="1:4" ht="15.75" thickBot="1" x14ac:dyDescent="0.3">
      <c r="A209" s="19">
        <v>217968179</v>
      </c>
      <c r="B209" s="19" t="s">
        <v>6171</v>
      </c>
      <c r="C209" s="20" t="s">
        <v>33121</v>
      </c>
      <c r="D209" s="21">
        <v>5309</v>
      </c>
    </row>
    <row r="210" spans="1:4" ht="15.75" thickBot="1" x14ac:dyDescent="0.3">
      <c r="A210" s="19">
        <v>217615176</v>
      </c>
      <c r="B210" s="19" t="s">
        <v>33200</v>
      </c>
      <c r="C210" s="20" t="s">
        <v>33134</v>
      </c>
      <c r="D210" s="21">
        <v>60138</v>
      </c>
    </row>
    <row r="211" spans="1:4" ht="15.75" thickBot="1" x14ac:dyDescent="0.3">
      <c r="A211" s="19">
        <v>213215232</v>
      </c>
      <c r="B211" s="19" t="s">
        <v>5179</v>
      </c>
      <c r="C211" s="20" t="s">
        <v>33134</v>
      </c>
      <c r="D211" s="21">
        <v>4971</v>
      </c>
    </row>
    <row r="212" spans="1:4" ht="15.75" thickBot="1" x14ac:dyDescent="0.3">
      <c r="A212" s="19">
        <v>217820178</v>
      </c>
      <c r="B212" s="19" t="s">
        <v>6414</v>
      </c>
      <c r="C212" s="20" t="s">
        <v>33119</v>
      </c>
      <c r="D212" s="21">
        <v>31771</v>
      </c>
    </row>
    <row r="213" spans="1:4" ht="15.75" thickBot="1" x14ac:dyDescent="0.3">
      <c r="A213" s="19">
        <v>218015180</v>
      </c>
      <c r="B213" s="19" t="s">
        <v>33201</v>
      </c>
      <c r="C213" s="20" t="s">
        <v>33134</v>
      </c>
      <c r="D213" s="21">
        <v>4155</v>
      </c>
    </row>
    <row r="214" spans="1:4" ht="15.75" thickBot="1" x14ac:dyDescent="0.3">
      <c r="A214" s="19">
        <v>218315183</v>
      </c>
      <c r="B214" s="19" t="s">
        <v>6009</v>
      </c>
      <c r="C214" s="20" t="s">
        <v>33134</v>
      </c>
      <c r="D214" s="21">
        <v>8317</v>
      </c>
    </row>
    <row r="215" spans="1:4" ht="15.75" thickBot="1" x14ac:dyDescent="0.3">
      <c r="A215" s="19">
        <v>217454174</v>
      </c>
      <c r="B215" s="19" t="s">
        <v>33202</v>
      </c>
      <c r="C215" s="20" t="s">
        <v>33111</v>
      </c>
      <c r="D215" s="21">
        <v>13204</v>
      </c>
    </row>
    <row r="216" spans="1:4" ht="15.75" thickBot="1" x14ac:dyDescent="0.3">
      <c r="A216" s="19">
        <v>218515185</v>
      </c>
      <c r="B216" s="19" t="s">
        <v>5983</v>
      </c>
      <c r="C216" s="20" t="s">
        <v>33134</v>
      </c>
      <c r="D216" s="21">
        <v>6185</v>
      </c>
    </row>
    <row r="217" spans="1:4" ht="15.75" thickBot="1" x14ac:dyDescent="0.3">
      <c r="A217" s="19">
        <v>218715187</v>
      </c>
      <c r="B217" s="19" t="s">
        <v>4806</v>
      </c>
      <c r="C217" s="20" t="s">
        <v>33134</v>
      </c>
      <c r="D217" s="21">
        <v>2960</v>
      </c>
    </row>
    <row r="218" spans="1:4" ht="15.75" thickBot="1" x14ac:dyDescent="0.3">
      <c r="A218" s="19">
        <v>217047170</v>
      </c>
      <c r="B218" s="19" t="s">
        <v>6440</v>
      </c>
      <c r="C218" s="20" t="s">
        <v>33131</v>
      </c>
      <c r="D218" s="21">
        <v>24624</v>
      </c>
    </row>
    <row r="219" spans="1:4" ht="15.75" thickBot="1" x14ac:dyDescent="0.3">
      <c r="A219" s="19">
        <v>213615236</v>
      </c>
      <c r="B219" s="19" t="s">
        <v>33203</v>
      </c>
      <c r="C219" s="20" t="s">
        <v>33134</v>
      </c>
      <c r="D219" s="21">
        <v>2640</v>
      </c>
    </row>
    <row r="220" spans="1:4" ht="15.75" thickBot="1" x14ac:dyDescent="0.3">
      <c r="A220" s="19">
        <v>218125181</v>
      </c>
      <c r="B220" s="19" t="s">
        <v>6500</v>
      </c>
      <c r="C220" s="20" t="s">
        <v>33118</v>
      </c>
      <c r="D220" s="21">
        <v>12721</v>
      </c>
    </row>
    <row r="221" spans="1:4" ht="15.75" thickBot="1" x14ac:dyDescent="0.3">
      <c r="A221" s="19">
        <v>218325183</v>
      </c>
      <c r="B221" s="19" t="s">
        <v>5371</v>
      </c>
      <c r="C221" s="20" t="s">
        <v>33118</v>
      </c>
      <c r="D221" s="21">
        <v>24144</v>
      </c>
    </row>
    <row r="222" spans="1:4" ht="15.75" thickBot="1" x14ac:dyDescent="0.3">
      <c r="A222" s="19">
        <v>218813188</v>
      </c>
      <c r="B222" s="19" t="s">
        <v>33204</v>
      </c>
      <c r="C222" s="20" t="s">
        <v>33116</v>
      </c>
      <c r="D222" s="21">
        <v>14652</v>
      </c>
    </row>
    <row r="223" spans="1:4" ht="15.75" thickBot="1" x14ac:dyDescent="0.3">
      <c r="A223" s="19">
        <v>218947189</v>
      </c>
      <c r="B223" s="19" t="s">
        <v>6128</v>
      </c>
      <c r="C223" s="20" t="s">
        <v>33131</v>
      </c>
      <c r="D223" s="21">
        <v>132157</v>
      </c>
    </row>
    <row r="224" spans="1:4" ht="15.75" thickBot="1" x14ac:dyDescent="0.3">
      <c r="A224" s="19">
        <v>218923189</v>
      </c>
      <c r="B224" s="19" t="s">
        <v>6446</v>
      </c>
      <c r="C224" s="20" t="s">
        <v>33153</v>
      </c>
      <c r="D224" s="21">
        <v>63134</v>
      </c>
    </row>
    <row r="225" spans="1:4" ht="15.75" thickBot="1" x14ac:dyDescent="0.3">
      <c r="A225" s="19">
        <v>218915189</v>
      </c>
      <c r="B225" s="19" t="s">
        <v>33205</v>
      </c>
      <c r="C225" s="20" t="s">
        <v>33134</v>
      </c>
      <c r="D225" s="21">
        <v>4894</v>
      </c>
    </row>
    <row r="226" spans="1:4" ht="15.75" thickBot="1" x14ac:dyDescent="0.3">
      <c r="A226" s="19">
        <v>219068190</v>
      </c>
      <c r="B226" s="19" t="s">
        <v>6302</v>
      </c>
      <c r="C226" s="20" t="s">
        <v>33121</v>
      </c>
      <c r="D226" s="21">
        <v>35464</v>
      </c>
    </row>
    <row r="227" spans="1:4" ht="15.75" thickBot="1" x14ac:dyDescent="0.3">
      <c r="A227" s="19">
        <v>219063190</v>
      </c>
      <c r="B227" s="19" t="s">
        <v>6401</v>
      </c>
      <c r="C227" s="20" t="s">
        <v>33149</v>
      </c>
      <c r="D227" s="21">
        <v>29500</v>
      </c>
    </row>
    <row r="228" spans="1:4" ht="15.75" thickBot="1" x14ac:dyDescent="0.3">
      <c r="A228" s="19">
        <v>219005190</v>
      </c>
      <c r="B228" s="19" t="s">
        <v>4224</v>
      </c>
      <c r="C228" s="20" t="s">
        <v>33112</v>
      </c>
      <c r="D228" s="21">
        <v>10326</v>
      </c>
    </row>
    <row r="229" spans="1:4" ht="15.75" thickBot="1" x14ac:dyDescent="0.3">
      <c r="A229" s="19">
        <v>210105101</v>
      </c>
      <c r="B229" s="19" t="s">
        <v>33206</v>
      </c>
      <c r="C229" s="20" t="s">
        <v>33112</v>
      </c>
      <c r="D229" s="21">
        <v>27458</v>
      </c>
    </row>
    <row r="230" spans="1:4" ht="15.75" thickBot="1" x14ac:dyDescent="0.3">
      <c r="A230" s="19">
        <v>212213222</v>
      </c>
      <c r="B230" s="19" t="s">
        <v>1291</v>
      </c>
      <c r="C230" s="20" t="s">
        <v>33116</v>
      </c>
      <c r="D230" s="21">
        <v>16081</v>
      </c>
    </row>
    <row r="231" spans="1:4" ht="15.75" thickBot="1" x14ac:dyDescent="0.3">
      <c r="A231" s="19">
        <v>219705197</v>
      </c>
      <c r="B231" s="19" t="s">
        <v>33207</v>
      </c>
      <c r="C231" s="20" t="s">
        <v>33112</v>
      </c>
      <c r="D231" s="21">
        <v>16390</v>
      </c>
    </row>
    <row r="232" spans="1:4" ht="15.75" thickBot="1" x14ac:dyDescent="0.3">
      <c r="A232" s="19">
        <v>210073200</v>
      </c>
      <c r="B232" s="19" t="s">
        <v>33208</v>
      </c>
      <c r="C232" s="20" t="s">
        <v>33136</v>
      </c>
      <c r="D232" s="21">
        <v>8498</v>
      </c>
    </row>
    <row r="233" spans="1:4" ht="15.75" thickBot="1" x14ac:dyDescent="0.3">
      <c r="A233" s="19">
        <v>210025200</v>
      </c>
      <c r="B233" s="19" t="s">
        <v>4376</v>
      </c>
      <c r="C233" s="20" t="s">
        <v>33118</v>
      </c>
      <c r="D233" s="21">
        <v>26055</v>
      </c>
    </row>
    <row r="234" spans="1:4" ht="15.75" thickBot="1" x14ac:dyDescent="0.3">
      <c r="A234" s="19">
        <v>210641206</v>
      </c>
      <c r="B234" s="19" t="s">
        <v>1258</v>
      </c>
      <c r="C234" s="20" t="s">
        <v>33115</v>
      </c>
      <c r="D234" s="21">
        <v>7693</v>
      </c>
    </row>
    <row r="235" spans="1:4" ht="15.75" thickBot="1" x14ac:dyDescent="0.3">
      <c r="A235" s="19">
        <v>211986219</v>
      </c>
      <c r="B235" s="19" t="s">
        <v>33209</v>
      </c>
      <c r="C235" s="20" t="s">
        <v>33210</v>
      </c>
      <c r="D235" s="21">
        <v>5800</v>
      </c>
    </row>
    <row r="236" spans="1:4" ht="15.75" thickBot="1" x14ac:dyDescent="0.3">
      <c r="A236" s="19">
        <v>210352203</v>
      </c>
      <c r="B236" s="19" t="s">
        <v>33211</v>
      </c>
      <c r="C236" s="20" t="s">
        <v>33125</v>
      </c>
      <c r="D236" s="21">
        <v>8829</v>
      </c>
    </row>
    <row r="237" spans="1:4" ht="15.75" thickBot="1" x14ac:dyDescent="0.3">
      <c r="A237" s="19">
        <v>210470204</v>
      </c>
      <c r="B237" s="19" t="s">
        <v>33212</v>
      </c>
      <c r="C237" s="20" t="s">
        <v>33172</v>
      </c>
      <c r="D237" s="21">
        <v>9325</v>
      </c>
    </row>
    <row r="238" spans="1:4" ht="15.75" thickBot="1" x14ac:dyDescent="0.3">
      <c r="A238" s="19">
        <v>210415204</v>
      </c>
      <c r="B238" s="19" t="s">
        <v>5192</v>
      </c>
      <c r="C238" s="20" t="s">
        <v>33134</v>
      </c>
      <c r="D238" s="21">
        <v>13896</v>
      </c>
    </row>
    <row r="239" spans="1:4" ht="15.75" thickBot="1" x14ac:dyDescent="0.3">
      <c r="A239" s="19">
        <v>210768207</v>
      </c>
      <c r="B239" s="19" t="s">
        <v>1188</v>
      </c>
      <c r="C239" s="20" t="s">
        <v>33121</v>
      </c>
      <c r="D239" s="21">
        <v>6016</v>
      </c>
    </row>
    <row r="240" spans="1:4" ht="15.75" thickBot="1" x14ac:dyDescent="0.3">
      <c r="A240" s="19">
        <v>210605206</v>
      </c>
      <c r="B240" s="19" t="s">
        <v>33213</v>
      </c>
      <c r="C240" s="20" t="s">
        <v>33112</v>
      </c>
      <c r="D240" s="21">
        <v>5020</v>
      </c>
    </row>
    <row r="241" spans="1:4" ht="15.75" thickBot="1" x14ac:dyDescent="0.3">
      <c r="A241" s="19">
        <v>210547205</v>
      </c>
      <c r="B241" s="19" t="s">
        <v>6314</v>
      </c>
      <c r="C241" s="20" t="s">
        <v>33131</v>
      </c>
      <c r="D241" s="21">
        <v>11731</v>
      </c>
    </row>
    <row r="242" spans="1:4" ht="15.75" thickBot="1" x14ac:dyDescent="0.3">
      <c r="A242" s="19">
        <v>210905209</v>
      </c>
      <c r="B242" s="19" t="s">
        <v>33214</v>
      </c>
      <c r="C242" s="20" t="s">
        <v>33112</v>
      </c>
      <c r="D242" s="21">
        <v>22540</v>
      </c>
    </row>
    <row r="243" spans="1:4" ht="15.75" thickBot="1" x14ac:dyDescent="0.3">
      <c r="A243" s="19">
        <v>210527205</v>
      </c>
      <c r="B243" s="19" t="s">
        <v>6065</v>
      </c>
      <c r="C243" s="20" t="s">
        <v>33114</v>
      </c>
      <c r="D243" s="21">
        <v>13652</v>
      </c>
    </row>
    <row r="244" spans="1:4" ht="15.75" thickBot="1" x14ac:dyDescent="0.3">
      <c r="A244" s="19">
        <v>210968209</v>
      </c>
      <c r="B244" s="19" t="s">
        <v>33215</v>
      </c>
      <c r="C244" s="20" t="s">
        <v>33121</v>
      </c>
      <c r="D244" s="21">
        <v>3235</v>
      </c>
    </row>
    <row r="245" spans="1:4" ht="15.75" thickBot="1" x14ac:dyDescent="0.3">
      <c r="A245" s="19">
        <v>210752207</v>
      </c>
      <c r="B245" s="19" t="s">
        <v>33216</v>
      </c>
      <c r="C245" s="20" t="s">
        <v>33125</v>
      </c>
      <c r="D245" s="21">
        <v>14400</v>
      </c>
    </row>
    <row r="246" spans="1:4" ht="15.75" thickBot="1" x14ac:dyDescent="0.3">
      <c r="A246" s="19">
        <v>211052210</v>
      </c>
      <c r="B246" s="19" t="s">
        <v>33217</v>
      </c>
      <c r="C246" s="20" t="s">
        <v>33125</v>
      </c>
      <c r="D246" s="21">
        <v>7578</v>
      </c>
    </row>
    <row r="247" spans="1:4" ht="15.75" thickBot="1" x14ac:dyDescent="0.3">
      <c r="A247" s="19">
        <v>211168211</v>
      </c>
      <c r="B247" s="19" t="s">
        <v>6281</v>
      </c>
      <c r="C247" s="20" t="s">
        <v>33121</v>
      </c>
      <c r="D247" s="21">
        <v>3834</v>
      </c>
    </row>
    <row r="248" spans="1:4" ht="15.75" thickBot="1" x14ac:dyDescent="0.3">
      <c r="A248" s="19">
        <v>210654206</v>
      </c>
      <c r="B248" s="19" t="s">
        <v>6277</v>
      </c>
      <c r="C248" s="20" t="s">
        <v>33111</v>
      </c>
      <c r="D248" s="21">
        <v>20994</v>
      </c>
    </row>
    <row r="249" spans="1:4" ht="15.75" thickBot="1" x14ac:dyDescent="0.3">
      <c r="A249" s="19">
        <v>211205212</v>
      </c>
      <c r="B249" s="19" t="s">
        <v>6297</v>
      </c>
      <c r="C249" s="20" t="s">
        <v>33112</v>
      </c>
      <c r="D249" s="21">
        <v>83559</v>
      </c>
    </row>
    <row r="250" spans="1:4" ht="15.75" thickBot="1" x14ac:dyDescent="0.3">
      <c r="A250" s="19">
        <v>211215212</v>
      </c>
      <c r="B250" s="19" t="s">
        <v>6008</v>
      </c>
      <c r="C250" s="20" t="s">
        <v>33134</v>
      </c>
      <c r="D250" s="21">
        <v>3798</v>
      </c>
    </row>
    <row r="251" spans="1:4" ht="15.75" thickBot="1" x14ac:dyDescent="0.3">
      <c r="A251" s="19">
        <v>211213212</v>
      </c>
      <c r="B251" s="19" t="s">
        <v>3277</v>
      </c>
      <c r="C251" s="20" t="s">
        <v>33116</v>
      </c>
      <c r="D251" s="21">
        <v>17408</v>
      </c>
    </row>
    <row r="252" spans="1:4" ht="15.75" thickBot="1" x14ac:dyDescent="0.3">
      <c r="A252" s="19">
        <v>211552215</v>
      </c>
      <c r="B252" s="19" t="s">
        <v>3277</v>
      </c>
      <c r="C252" s="20" t="s">
        <v>33125</v>
      </c>
      <c r="D252" s="21">
        <v>16223</v>
      </c>
    </row>
    <row r="253" spans="1:4" ht="15.75" thickBot="1" x14ac:dyDescent="0.3">
      <c r="A253" s="19">
        <v>211263212</v>
      </c>
      <c r="B253" s="19" t="s">
        <v>3277</v>
      </c>
      <c r="C253" s="20" t="s">
        <v>33149</v>
      </c>
      <c r="D253" s="21">
        <v>5888</v>
      </c>
    </row>
    <row r="254" spans="1:4" ht="15.75" thickBot="1" x14ac:dyDescent="0.3">
      <c r="A254" s="19">
        <v>211219212</v>
      </c>
      <c r="B254" s="19" t="s">
        <v>6052</v>
      </c>
      <c r="C254" s="20" t="s">
        <v>33133</v>
      </c>
      <c r="D254" s="21">
        <v>26810</v>
      </c>
    </row>
    <row r="255" spans="1:4" ht="15.75" thickBot="1" x14ac:dyDescent="0.3">
      <c r="A255" s="19">
        <v>211768217</v>
      </c>
      <c r="B255" s="19" t="s">
        <v>33218</v>
      </c>
      <c r="C255" s="20" t="s">
        <v>33121</v>
      </c>
      <c r="D255" s="21">
        <v>5250</v>
      </c>
    </row>
    <row r="256" spans="1:4" ht="15.75" thickBot="1" x14ac:dyDescent="0.3">
      <c r="A256" s="19">
        <v>211570215</v>
      </c>
      <c r="B256" s="19" t="s">
        <v>6193</v>
      </c>
      <c r="C256" s="20" t="s">
        <v>33172</v>
      </c>
      <c r="D256" s="21">
        <v>70591</v>
      </c>
    </row>
    <row r="257" spans="1:4" ht="15.75" thickBot="1" x14ac:dyDescent="0.3">
      <c r="A257" s="19">
        <v>211515215</v>
      </c>
      <c r="B257" s="19" t="s">
        <v>3828</v>
      </c>
      <c r="C257" s="20" t="s">
        <v>33134</v>
      </c>
      <c r="D257" s="21">
        <v>2662</v>
      </c>
    </row>
    <row r="258" spans="1:4" ht="15.75" thickBot="1" x14ac:dyDescent="0.3">
      <c r="A258" s="19">
        <v>211425214</v>
      </c>
      <c r="B258" s="19" t="s">
        <v>6086</v>
      </c>
      <c r="C258" s="20" t="s">
        <v>33118</v>
      </c>
      <c r="D258" s="21">
        <v>39070</v>
      </c>
    </row>
    <row r="259" spans="1:4" ht="15.75" thickBot="1" x14ac:dyDescent="0.3">
      <c r="A259" s="19">
        <v>210023300</v>
      </c>
      <c r="B259" s="19" t="s">
        <v>33219</v>
      </c>
      <c r="C259" s="20" t="s">
        <v>33153</v>
      </c>
      <c r="D259" s="21">
        <v>20353</v>
      </c>
    </row>
    <row r="260" spans="1:4" ht="15.75" thickBot="1" x14ac:dyDescent="0.3">
      <c r="A260" s="19">
        <v>211815218</v>
      </c>
      <c r="B260" s="19" t="s">
        <v>5978</v>
      </c>
      <c r="C260" s="20" t="s">
        <v>33134</v>
      </c>
      <c r="D260" s="21">
        <v>2904</v>
      </c>
    </row>
    <row r="261" spans="1:4" ht="15.75" thickBot="1" x14ac:dyDescent="0.3">
      <c r="A261" s="19">
        <v>89970221</v>
      </c>
      <c r="B261" s="19" t="s">
        <v>33220</v>
      </c>
      <c r="C261" s="20" t="s">
        <v>33172</v>
      </c>
      <c r="D261" s="21">
        <v>21190</v>
      </c>
    </row>
    <row r="262" spans="1:4" ht="15.75" thickBot="1" x14ac:dyDescent="0.3">
      <c r="A262" s="19">
        <v>211773217</v>
      </c>
      <c r="B262" s="19" t="s">
        <v>33221</v>
      </c>
      <c r="C262" s="20" t="s">
        <v>33136</v>
      </c>
      <c r="D262" s="21">
        <v>23498</v>
      </c>
    </row>
    <row r="263" spans="1:4" ht="15.75" thickBot="1" x14ac:dyDescent="0.3">
      <c r="A263" s="19">
        <v>212081220</v>
      </c>
      <c r="B263" s="19" t="s">
        <v>5959</v>
      </c>
      <c r="C263" s="20" t="s">
        <v>33145</v>
      </c>
      <c r="D263" s="21">
        <v>4510</v>
      </c>
    </row>
    <row r="264" spans="1:4" ht="15.75" thickBot="1" x14ac:dyDescent="0.3">
      <c r="A264" s="19">
        <v>212452224</v>
      </c>
      <c r="B264" s="19" t="s">
        <v>33222</v>
      </c>
      <c r="C264" s="20" t="s">
        <v>33125</v>
      </c>
      <c r="D264" s="21">
        <v>9618</v>
      </c>
    </row>
    <row r="265" spans="1:4" ht="15.75" thickBot="1" x14ac:dyDescent="0.3">
      <c r="A265" s="19">
        <v>212315223</v>
      </c>
      <c r="B265" s="19" t="s">
        <v>6370</v>
      </c>
      <c r="C265" s="20" t="s">
        <v>33134</v>
      </c>
      <c r="D265" s="21">
        <v>11175</v>
      </c>
    </row>
    <row r="266" spans="1:4" ht="15.75" thickBot="1" x14ac:dyDescent="0.3">
      <c r="A266" s="19">
        <v>212350223</v>
      </c>
      <c r="B266" s="19" t="s">
        <v>33223</v>
      </c>
      <c r="C266" s="20" t="s">
        <v>33113</v>
      </c>
      <c r="D266" s="21">
        <v>7687</v>
      </c>
    </row>
    <row r="267" spans="1:4" ht="15.75" thickBot="1" x14ac:dyDescent="0.3">
      <c r="A267" s="19">
        <v>212415224</v>
      </c>
      <c r="B267" s="19" t="s">
        <v>5423</v>
      </c>
      <c r="C267" s="20" t="s">
        <v>33134</v>
      </c>
      <c r="D267" s="21">
        <v>3980</v>
      </c>
    </row>
    <row r="268" spans="1:4" ht="15.75" thickBot="1" x14ac:dyDescent="0.3">
      <c r="A268" s="19">
        <v>212425224</v>
      </c>
      <c r="B268" s="19" t="s">
        <v>4184</v>
      </c>
      <c r="C268" s="20" t="s">
        <v>33118</v>
      </c>
      <c r="D268" s="21">
        <v>8900</v>
      </c>
    </row>
    <row r="269" spans="1:4" ht="15.75" thickBot="1" x14ac:dyDescent="0.3">
      <c r="A269" s="19">
        <v>210154001</v>
      </c>
      <c r="B269" s="19" t="s">
        <v>6146</v>
      </c>
      <c r="C269" s="20" t="s">
        <v>33111</v>
      </c>
      <c r="D269" s="21">
        <v>806378</v>
      </c>
    </row>
    <row r="270" spans="1:4" ht="15.75" thickBot="1" x14ac:dyDescent="0.3">
      <c r="A270" s="19">
        <v>212354223</v>
      </c>
      <c r="B270" s="19" t="s">
        <v>33224</v>
      </c>
      <c r="C270" s="20" t="s">
        <v>33111</v>
      </c>
      <c r="D270" s="21">
        <v>9230</v>
      </c>
    </row>
    <row r="271" spans="1:4" ht="15.75" thickBot="1" x14ac:dyDescent="0.3">
      <c r="A271" s="19">
        <v>212615226</v>
      </c>
      <c r="B271" s="19" t="s">
        <v>4282</v>
      </c>
      <c r="C271" s="20" t="s">
        <v>33134</v>
      </c>
      <c r="D271" s="21">
        <v>1899</v>
      </c>
    </row>
    <row r="272" spans="1:4" ht="15.75" thickBot="1" x14ac:dyDescent="0.3">
      <c r="A272" s="19">
        <v>212650226</v>
      </c>
      <c r="B272" s="19" t="s">
        <v>6389</v>
      </c>
      <c r="C272" s="20" t="s">
        <v>33113</v>
      </c>
      <c r="D272" s="21">
        <v>24858</v>
      </c>
    </row>
    <row r="273" spans="1:4" ht="15.75" thickBot="1" x14ac:dyDescent="0.3">
      <c r="A273" s="19">
        <v>217399773</v>
      </c>
      <c r="B273" s="19" t="s">
        <v>33225</v>
      </c>
      <c r="C273" s="20" t="s">
        <v>33226</v>
      </c>
      <c r="D273" s="21">
        <v>85539</v>
      </c>
    </row>
    <row r="274" spans="1:4" ht="15.75" thickBot="1" x14ac:dyDescent="0.3">
      <c r="A274" s="19">
        <v>212752227</v>
      </c>
      <c r="B274" s="19" t="s">
        <v>33227</v>
      </c>
      <c r="C274" s="20" t="s">
        <v>33125</v>
      </c>
      <c r="D274" s="21">
        <v>38599</v>
      </c>
    </row>
    <row r="275" spans="1:4" ht="15.75" thickBot="1" x14ac:dyDescent="0.3">
      <c r="A275" s="19">
        <v>213352233</v>
      </c>
      <c r="B275" s="19" t="s">
        <v>6562</v>
      </c>
      <c r="C275" s="20" t="s">
        <v>33125</v>
      </c>
      <c r="D275" s="21">
        <v>6152</v>
      </c>
    </row>
    <row r="276" spans="1:4" ht="15.75" thickBot="1" x14ac:dyDescent="0.3">
      <c r="A276" s="19">
        <v>212673226</v>
      </c>
      <c r="B276" s="19" t="s">
        <v>6197</v>
      </c>
      <c r="C276" s="20" t="s">
        <v>33136</v>
      </c>
      <c r="D276" s="21">
        <v>8762</v>
      </c>
    </row>
    <row r="277" spans="1:4" ht="15.75" thickBot="1" x14ac:dyDescent="0.3">
      <c r="A277" s="19">
        <v>210518205</v>
      </c>
      <c r="B277" s="19" t="s">
        <v>6031</v>
      </c>
      <c r="C277" s="20" t="s">
        <v>33126</v>
      </c>
      <c r="D277" s="21">
        <v>8051</v>
      </c>
    </row>
    <row r="278" spans="1:4" ht="15.75" thickBot="1" x14ac:dyDescent="0.3">
      <c r="A278" s="19">
        <v>212968229</v>
      </c>
      <c r="B278" s="19" t="s">
        <v>6516</v>
      </c>
      <c r="C278" s="20" t="s">
        <v>33121</v>
      </c>
      <c r="D278" s="21">
        <v>13227</v>
      </c>
    </row>
    <row r="279" spans="1:4" ht="15.75" thickBot="1" x14ac:dyDescent="0.3">
      <c r="A279" s="19">
        <v>212820228</v>
      </c>
      <c r="B279" s="19" t="s">
        <v>6054</v>
      </c>
      <c r="C279" s="20" t="s">
        <v>33119</v>
      </c>
      <c r="D279" s="21">
        <v>42836</v>
      </c>
    </row>
    <row r="280" spans="1:4" ht="15.75" thickBot="1" x14ac:dyDescent="0.3">
      <c r="A280" s="19">
        <v>213405234</v>
      </c>
      <c r="B280" s="19" t="s">
        <v>6387</v>
      </c>
      <c r="C280" s="20" t="s">
        <v>33112</v>
      </c>
      <c r="D280" s="21">
        <v>24377</v>
      </c>
    </row>
    <row r="281" spans="1:4" ht="15.75" thickBot="1" x14ac:dyDescent="0.3">
      <c r="A281" s="19">
        <v>213376233</v>
      </c>
      <c r="B281" s="19" t="s">
        <v>4202</v>
      </c>
      <c r="C281" s="20" t="s">
        <v>33129</v>
      </c>
      <c r="D281" s="21">
        <v>49658</v>
      </c>
    </row>
    <row r="282" spans="1:4" ht="15.75" thickBot="1" x14ac:dyDescent="0.3">
      <c r="A282" s="19">
        <v>219044090</v>
      </c>
      <c r="B282" s="19" t="s">
        <v>6295</v>
      </c>
      <c r="C282" s="20" t="s">
        <v>33128</v>
      </c>
      <c r="D282" s="21">
        <v>45876</v>
      </c>
    </row>
    <row r="283" spans="1:4" ht="15.75" thickBot="1" x14ac:dyDescent="0.3">
      <c r="A283" s="19">
        <v>219844098</v>
      </c>
      <c r="B283" s="19" t="s">
        <v>33228</v>
      </c>
      <c r="C283" s="20" t="s">
        <v>33128</v>
      </c>
      <c r="D283" s="21">
        <v>15317</v>
      </c>
    </row>
    <row r="284" spans="1:4" ht="15.75" thickBot="1" x14ac:dyDescent="0.3">
      <c r="A284" s="19">
        <v>213673236</v>
      </c>
      <c r="B284" s="19" t="s">
        <v>1429</v>
      </c>
      <c r="C284" s="20" t="s">
        <v>33136</v>
      </c>
      <c r="D284" s="21">
        <v>8606</v>
      </c>
    </row>
    <row r="285" spans="1:4" ht="15.75" thickBot="1" x14ac:dyDescent="0.3">
      <c r="A285" s="19">
        <v>213705237</v>
      </c>
      <c r="B285" s="19" t="s">
        <v>33229</v>
      </c>
      <c r="C285" s="20" t="s">
        <v>33112</v>
      </c>
      <c r="D285" s="21">
        <v>20198</v>
      </c>
    </row>
    <row r="286" spans="1:4" ht="15.75" thickBot="1" x14ac:dyDescent="0.3">
      <c r="A286" s="19">
        <v>217066170</v>
      </c>
      <c r="B286" s="19" t="s">
        <v>6399</v>
      </c>
      <c r="C286" s="20" t="s">
        <v>33142</v>
      </c>
      <c r="D286" s="21">
        <v>225540</v>
      </c>
    </row>
    <row r="287" spans="1:4" ht="15.75" thickBot="1" x14ac:dyDescent="0.3">
      <c r="A287" s="19">
        <v>213815238</v>
      </c>
      <c r="B287" s="19" t="s">
        <v>3863</v>
      </c>
      <c r="C287" s="20" t="s">
        <v>33134</v>
      </c>
      <c r="D287" s="21">
        <v>131591</v>
      </c>
    </row>
    <row r="288" spans="1:4" ht="15.75" thickBot="1" x14ac:dyDescent="0.3">
      <c r="A288" s="19">
        <v>213954239</v>
      </c>
      <c r="B288" s="19" t="s">
        <v>6557</v>
      </c>
      <c r="C288" s="20" t="s">
        <v>33111</v>
      </c>
      <c r="D288" s="21">
        <v>5139</v>
      </c>
    </row>
    <row r="289" spans="1:4" ht="15.75" thickBot="1" x14ac:dyDescent="0.3">
      <c r="A289" s="19">
        <v>214005240</v>
      </c>
      <c r="B289" s="19" t="s">
        <v>6443</v>
      </c>
      <c r="C289" s="20" t="s">
        <v>33112</v>
      </c>
      <c r="D289" s="21">
        <v>12713</v>
      </c>
    </row>
    <row r="290" spans="1:4" ht="15.75" thickBot="1" x14ac:dyDescent="0.3">
      <c r="A290" s="19">
        <v>214376243</v>
      </c>
      <c r="B290" s="19" t="s">
        <v>33230</v>
      </c>
      <c r="C290" s="20" t="s">
        <v>33129</v>
      </c>
      <c r="D290" s="21">
        <v>9137</v>
      </c>
    </row>
    <row r="291" spans="1:4" ht="15.75" thickBot="1" x14ac:dyDescent="0.3">
      <c r="A291" s="19">
        <v>215005250</v>
      </c>
      <c r="B291" s="19" t="s">
        <v>6306</v>
      </c>
      <c r="C291" s="20" t="s">
        <v>33112</v>
      </c>
      <c r="D291" s="21">
        <v>55845</v>
      </c>
    </row>
    <row r="292" spans="1:4" ht="15.75" thickBot="1" x14ac:dyDescent="0.3">
      <c r="A292" s="19">
        <v>214547245</v>
      </c>
      <c r="B292" s="19" t="s">
        <v>6322</v>
      </c>
      <c r="C292" s="20" t="s">
        <v>33131</v>
      </c>
      <c r="D292" s="21">
        <v>73253</v>
      </c>
    </row>
    <row r="293" spans="1:4" ht="15.75" thickBot="1" x14ac:dyDescent="0.3">
      <c r="A293" s="19">
        <v>214676246</v>
      </c>
      <c r="B293" s="19" t="s">
        <v>33231</v>
      </c>
      <c r="C293" s="20" t="s">
        <v>33129</v>
      </c>
      <c r="D293" s="21">
        <v>7021</v>
      </c>
    </row>
    <row r="294" spans="1:4" ht="15.75" thickBot="1" x14ac:dyDescent="0.3">
      <c r="A294" s="19">
        <v>214550245</v>
      </c>
      <c r="B294" s="19" t="s">
        <v>6130</v>
      </c>
      <c r="C294" s="20" t="s">
        <v>33113</v>
      </c>
      <c r="D294" s="21">
        <v>1870</v>
      </c>
    </row>
    <row r="295" spans="1:4" ht="15.75" thickBot="1" x14ac:dyDescent="0.3">
      <c r="A295" s="19">
        <v>214554245</v>
      </c>
      <c r="B295" s="19" t="s">
        <v>6066</v>
      </c>
      <c r="C295" s="20" t="s">
        <v>33111</v>
      </c>
      <c r="D295" s="21">
        <v>14971</v>
      </c>
    </row>
    <row r="296" spans="1:4" ht="15.75" thickBot="1" x14ac:dyDescent="0.3">
      <c r="A296" s="19">
        <v>213568235</v>
      </c>
      <c r="B296" s="19" t="s">
        <v>6066</v>
      </c>
      <c r="C296" s="20" t="s">
        <v>33121</v>
      </c>
      <c r="D296" s="21">
        <v>22419</v>
      </c>
    </row>
    <row r="297" spans="1:4" ht="15.75" thickBot="1" x14ac:dyDescent="0.3">
      <c r="A297" s="19">
        <v>214527245</v>
      </c>
      <c r="B297" s="19" t="s">
        <v>33232</v>
      </c>
      <c r="C297" s="20" t="s">
        <v>33114</v>
      </c>
      <c r="D297" s="21">
        <v>9121</v>
      </c>
    </row>
    <row r="298" spans="1:4" ht="15.75" thickBot="1" x14ac:dyDescent="0.3">
      <c r="A298" s="19">
        <v>214413244</v>
      </c>
      <c r="B298" s="19" t="s">
        <v>6373</v>
      </c>
      <c r="C298" s="20" t="s">
        <v>33116</v>
      </c>
      <c r="D298" s="21">
        <v>75923</v>
      </c>
    </row>
    <row r="299" spans="1:4" ht="15.75" thickBot="1" x14ac:dyDescent="0.3">
      <c r="A299" s="19">
        <v>215150251</v>
      </c>
      <c r="B299" s="19" t="s">
        <v>6352</v>
      </c>
      <c r="C299" s="20" t="s">
        <v>33113</v>
      </c>
      <c r="D299" s="21">
        <v>8539</v>
      </c>
    </row>
    <row r="300" spans="1:4" ht="15.75" thickBot="1" x14ac:dyDescent="0.3">
      <c r="A300" s="19">
        <v>214876248</v>
      </c>
      <c r="B300" s="19" t="s">
        <v>6249</v>
      </c>
      <c r="C300" s="20" t="s">
        <v>33129</v>
      </c>
      <c r="D300" s="21">
        <v>57849</v>
      </c>
    </row>
    <row r="301" spans="1:4" ht="15.75" thickBot="1" x14ac:dyDescent="0.3">
      <c r="A301" s="19">
        <v>215052250</v>
      </c>
      <c r="B301" s="19" t="s">
        <v>33233</v>
      </c>
      <c r="C301" s="20" t="s">
        <v>33125</v>
      </c>
      <c r="D301" s="21">
        <v>23099</v>
      </c>
    </row>
    <row r="302" spans="1:4" ht="15.75" thickBot="1" x14ac:dyDescent="0.3">
      <c r="A302" s="19">
        <v>214415244</v>
      </c>
      <c r="B302" s="19" t="s">
        <v>5990</v>
      </c>
      <c r="C302" s="20" t="s">
        <v>33134</v>
      </c>
      <c r="D302" s="21">
        <v>4377</v>
      </c>
    </row>
    <row r="303" spans="1:4" ht="15.75" thickBot="1" x14ac:dyDescent="0.3">
      <c r="A303" s="19">
        <v>214525245</v>
      </c>
      <c r="B303" s="19" t="s">
        <v>6094</v>
      </c>
      <c r="C303" s="20" t="s">
        <v>33118</v>
      </c>
      <c r="D303" s="21">
        <v>28185</v>
      </c>
    </row>
    <row r="304" spans="1:4" ht="15.75" thickBot="1" x14ac:dyDescent="0.3">
      <c r="A304" s="19">
        <v>213820238</v>
      </c>
      <c r="B304" s="19" t="s">
        <v>6416</v>
      </c>
      <c r="C304" s="20" t="s">
        <v>33119</v>
      </c>
      <c r="D304" s="21">
        <v>34418</v>
      </c>
    </row>
    <row r="305" spans="1:4" ht="15.75" thickBot="1" x14ac:dyDescent="0.3">
      <c r="A305" s="19">
        <v>214718247</v>
      </c>
      <c r="B305" s="19" t="s">
        <v>33234</v>
      </c>
      <c r="C305" s="20" t="s">
        <v>33126</v>
      </c>
      <c r="D305" s="21">
        <v>20195</v>
      </c>
    </row>
    <row r="306" spans="1:4" ht="15.75" thickBot="1" x14ac:dyDescent="0.3">
      <c r="A306" s="19">
        <v>217050270</v>
      </c>
      <c r="B306" s="19" t="s">
        <v>6131</v>
      </c>
      <c r="C306" s="20" t="s">
        <v>33113</v>
      </c>
      <c r="D306" s="21">
        <v>4284</v>
      </c>
    </row>
    <row r="307" spans="1:4" ht="15.75" thickBot="1" x14ac:dyDescent="0.3">
      <c r="A307" s="19">
        <v>215076250</v>
      </c>
      <c r="B307" s="19" t="s">
        <v>33235</v>
      </c>
      <c r="C307" s="20" t="s">
        <v>33129</v>
      </c>
      <c r="D307" s="21">
        <v>9177</v>
      </c>
    </row>
    <row r="308" spans="1:4" ht="15.75" thickBot="1" x14ac:dyDescent="0.3">
      <c r="A308" s="19">
        <v>214815248</v>
      </c>
      <c r="B308" s="19" t="s">
        <v>6497</v>
      </c>
      <c r="C308" s="20" t="s">
        <v>33134</v>
      </c>
      <c r="D308" s="21">
        <v>3217</v>
      </c>
    </row>
    <row r="309" spans="1:4" ht="15.75" thickBot="1" x14ac:dyDescent="0.3">
      <c r="A309" s="19">
        <v>214568245</v>
      </c>
      <c r="B309" s="19" t="s">
        <v>33236</v>
      </c>
      <c r="C309" s="20" t="s">
        <v>33121</v>
      </c>
      <c r="D309" s="21">
        <v>2266</v>
      </c>
    </row>
    <row r="310" spans="1:4" ht="15.75" thickBot="1" x14ac:dyDescent="0.3">
      <c r="A310" s="19">
        <v>214813248</v>
      </c>
      <c r="B310" s="19" t="s">
        <v>33237</v>
      </c>
      <c r="C310" s="20" t="s">
        <v>33116</v>
      </c>
      <c r="D310" s="21">
        <v>9404</v>
      </c>
    </row>
    <row r="311" spans="1:4" ht="15.75" thickBot="1" x14ac:dyDescent="0.3">
      <c r="A311" s="19">
        <v>211044110</v>
      </c>
      <c r="B311" s="19" t="s">
        <v>33238</v>
      </c>
      <c r="C311" s="20" t="s">
        <v>33128</v>
      </c>
      <c r="D311" s="21">
        <v>8441</v>
      </c>
    </row>
    <row r="312" spans="1:4" ht="15.75" thickBot="1" x14ac:dyDescent="0.3">
      <c r="A312" s="19">
        <v>215020250</v>
      </c>
      <c r="B312" s="19" t="s">
        <v>6057</v>
      </c>
      <c r="C312" s="20" t="s">
        <v>33119</v>
      </c>
      <c r="D312" s="21">
        <v>42960</v>
      </c>
    </row>
    <row r="313" spans="1:4" ht="15.75" thickBot="1" x14ac:dyDescent="0.3">
      <c r="A313" s="19">
        <v>215618256</v>
      </c>
      <c r="B313" s="19" t="s">
        <v>33239</v>
      </c>
      <c r="C313" s="20" t="s">
        <v>33126</v>
      </c>
      <c r="D313" s="21">
        <v>19137</v>
      </c>
    </row>
    <row r="314" spans="1:4" ht="15.75" thickBot="1" x14ac:dyDescent="0.3">
      <c r="A314" s="19">
        <v>215452254</v>
      </c>
      <c r="B314" s="19" t="s">
        <v>6139</v>
      </c>
      <c r="C314" s="20" t="s">
        <v>33125</v>
      </c>
      <c r="D314" s="21">
        <v>7734</v>
      </c>
    </row>
    <row r="315" spans="1:4" ht="15.75" thickBot="1" x14ac:dyDescent="0.3">
      <c r="A315" s="19">
        <v>216813268</v>
      </c>
      <c r="B315" s="19" t="s">
        <v>33240</v>
      </c>
      <c r="C315" s="20" t="s">
        <v>33116</v>
      </c>
      <c r="D315" s="21">
        <v>8060</v>
      </c>
    </row>
    <row r="316" spans="1:4" ht="15.75" thickBot="1" x14ac:dyDescent="0.3">
      <c r="A316" s="19">
        <v>215825258</v>
      </c>
      <c r="B316" s="19" t="s">
        <v>33240</v>
      </c>
      <c r="C316" s="20" t="s">
        <v>33118</v>
      </c>
      <c r="D316" s="21">
        <v>5327</v>
      </c>
    </row>
    <row r="317" spans="1:4" ht="15.75" thickBot="1" x14ac:dyDescent="0.3">
      <c r="A317" s="19">
        <v>215068250</v>
      </c>
      <c r="B317" s="19" t="s">
        <v>33240</v>
      </c>
      <c r="C317" s="20" t="s">
        <v>33121</v>
      </c>
      <c r="D317" s="21">
        <v>5350</v>
      </c>
    </row>
    <row r="318" spans="1:4" ht="15.75" thickBot="1" x14ac:dyDescent="0.3">
      <c r="A318" s="19">
        <v>215847258</v>
      </c>
      <c r="B318" s="19" t="s">
        <v>6264</v>
      </c>
      <c r="C318" s="20" t="s">
        <v>33131</v>
      </c>
      <c r="D318" s="21">
        <v>25382</v>
      </c>
    </row>
    <row r="319" spans="1:4" ht="15.75" thickBot="1" x14ac:dyDescent="0.3">
      <c r="A319" s="19">
        <v>215568255</v>
      </c>
      <c r="B319" s="19" t="s">
        <v>6522</v>
      </c>
      <c r="C319" s="20" t="s">
        <v>33121</v>
      </c>
      <c r="D319" s="21">
        <v>14107</v>
      </c>
    </row>
    <row r="320" spans="1:4" ht="15.75" thickBot="1" x14ac:dyDescent="0.3">
      <c r="A320" s="19">
        <v>216847268</v>
      </c>
      <c r="B320" s="19" t="s">
        <v>33241</v>
      </c>
      <c r="C320" s="20" t="s">
        <v>33131</v>
      </c>
      <c r="D320" s="21">
        <v>21634</v>
      </c>
    </row>
    <row r="321" spans="1:4" ht="15.75" thickBot="1" x14ac:dyDescent="0.3">
      <c r="A321" s="19">
        <v>212595025</v>
      </c>
      <c r="B321" s="19" t="s">
        <v>6105</v>
      </c>
      <c r="C321" s="20" t="s">
        <v>33178</v>
      </c>
      <c r="D321" s="21">
        <v>16984</v>
      </c>
    </row>
    <row r="322" spans="1:4" ht="15.75" thickBot="1" x14ac:dyDescent="0.3">
      <c r="A322" s="19">
        <v>213370233</v>
      </c>
      <c r="B322" s="19" t="s">
        <v>6456</v>
      </c>
      <c r="C322" s="20" t="s">
        <v>33172</v>
      </c>
      <c r="D322" s="21">
        <v>10299</v>
      </c>
    </row>
    <row r="323" spans="1:4" ht="15.75" thickBot="1" x14ac:dyDescent="0.3">
      <c r="A323" s="19">
        <v>216025260</v>
      </c>
      <c r="B323" s="19" t="s">
        <v>6291</v>
      </c>
      <c r="C323" s="20" t="s">
        <v>33118</v>
      </c>
      <c r="D323" s="21">
        <v>25330</v>
      </c>
    </row>
    <row r="324" spans="1:4" ht="15.75" thickBot="1" x14ac:dyDescent="0.3">
      <c r="A324" s="19">
        <v>215652256</v>
      </c>
      <c r="B324" s="19" t="s">
        <v>33242</v>
      </c>
      <c r="C324" s="20" t="s">
        <v>33125</v>
      </c>
      <c r="D324" s="21">
        <v>12843</v>
      </c>
    </row>
    <row r="325" spans="1:4" ht="15.75" thickBot="1" x14ac:dyDescent="0.3">
      <c r="A325" s="19">
        <v>219705697</v>
      </c>
      <c r="B325" s="19" t="s">
        <v>33243</v>
      </c>
      <c r="C325" s="20" t="s">
        <v>33112</v>
      </c>
      <c r="D325" s="21">
        <v>37801</v>
      </c>
    </row>
    <row r="326" spans="1:4" ht="15.75" thickBot="1" x14ac:dyDescent="0.3">
      <c r="A326" s="19">
        <v>215852258</v>
      </c>
      <c r="B326" s="19" t="s">
        <v>33244</v>
      </c>
      <c r="C326" s="20" t="s">
        <v>33125</v>
      </c>
      <c r="D326" s="21">
        <v>15009</v>
      </c>
    </row>
    <row r="327" spans="1:4" ht="15.75" thickBot="1" x14ac:dyDescent="0.3">
      <c r="A327" s="19">
        <v>215619256</v>
      </c>
      <c r="B327" s="19" t="s">
        <v>6532</v>
      </c>
      <c r="C327" s="20" t="s">
        <v>33133</v>
      </c>
      <c r="D327" s="21">
        <v>57126</v>
      </c>
    </row>
    <row r="328" spans="1:4" ht="15.75" thickBot="1" x14ac:dyDescent="0.3">
      <c r="A328" s="19">
        <v>216052260</v>
      </c>
      <c r="B328" s="19" t="s">
        <v>6532</v>
      </c>
      <c r="C328" s="20" t="s">
        <v>33125</v>
      </c>
      <c r="D328" s="21">
        <v>14811</v>
      </c>
    </row>
    <row r="329" spans="1:4" ht="15.75" thickBot="1" x14ac:dyDescent="0.3">
      <c r="A329" s="19">
        <v>215054250</v>
      </c>
      <c r="B329" s="19" t="s">
        <v>6114</v>
      </c>
      <c r="C329" s="20" t="s">
        <v>33111</v>
      </c>
      <c r="D329" s="21">
        <v>23344</v>
      </c>
    </row>
    <row r="330" spans="1:4" ht="15.75" thickBot="1" x14ac:dyDescent="0.3">
      <c r="A330" s="19">
        <v>216154261</v>
      </c>
      <c r="B330" s="19" t="s">
        <v>33245</v>
      </c>
      <c r="C330" s="20" t="s">
        <v>33111</v>
      </c>
      <c r="D330" s="21">
        <v>30568</v>
      </c>
    </row>
    <row r="331" spans="1:4" ht="15.75" thickBot="1" x14ac:dyDescent="0.3">
      <c r="A331" s="19">
        <v>214441244</v>
      </c>
      <c r="B331" s="19" t="s">
        <v>347</v>
      </c>
      <c r="C331" s="20" t="s">
        <v>33115</v>
      </c>
      <c r="D331" s="21">
        <v>4532</v>
      </c>
    </row>
    <row r="332" spans="1:4" ht="15.75" thickBot="1" x14ac:dyDescent="0.3">
      <c r="A332" s="19">
        <v>216468264</v>
      </c>
      <c r="B332" s="19" t="s">
        <v>33246</v>
      </c>
      <c r="C332" s="20" t="s">
        <v>33121</v>
      </c>
      <c r="D332" s="21">
        <v>2717</v>
      </c>
    </row>
    <row r="333" spans="1:4" ht="15.75" thickBot="1" x14ac:dyDescent="0.3">
      <c r="A333" s="19">
        <v>216668266</v>
      </c>
      <c r="B333" s="19" t="s">
        <v>3270</v>
      </c>
      <c r="C333" s="20" t="s">
        <v>33121</v>
      </c>
      <c r="D333" s="21">
        <v>3629</v>
      </c>
    </row>
    <row r="334" spans="1:4" ht="15.75" thickBot="1" x14ac:dyDescent="0.3">
      <c r="A334" s="19">
        <v>216405264</v>
      </c>
      <c r="B334" s="19" t="s">
        <v>6303</v>
      </c>
      <c r="C334" s="20" t="s">
        <v>33112</v>
      </c>
      <c r="D334" s="21">
        <v>11982</v>
      </c>
    </row>
    <row r="335" spans="1:4" ht="15.75" thickBot="1" x14ac:dyDescent="0.3">
      <c r="A335" s="19">
        <v>216605266</v>
      </c>
      <c r="B335" s="19" t="s">
        <v>33247</v>
      </c>
      <c r="C335" s="20" t="s">
        <v>33112</v>
      </c>
      <c r="D335" s="21">
        <v>246327</v>
      </c>
    </row>
    <row r="336" spans="1:4" ht="15.75" thickBot="1" x14ac:dyDescent="0.3">
      <c r="A336" s="19">
        <v>216873268</v>
      </c>
      <c r="B336" s="19" t="s">
        <v>3830</v>
      </c>
      <c r="C336" s="20" t="s">
        <v>33136</v>
      </c>
      <c r="D336" s="21">
        <v>74810</v>
      </c>
    </row>
    <row r="337" spans="1:4" ht="15.75" thickBot="1" x14ac:dyDescent="0.3">
      <c r="A337" s="19">
        <v>216925269</v>
      </c>
      <c r="B337" s="19" t="s">
        <v>5964</v>
      </c>
      <c r="C337" s="20" t="s">
        <v>33118</v>
      </c>
      <c r="D337" s="21">
        <v>166588</v>
      </c>
    </row>
    <row r="338" spans="1:4" ht="15.75" thickBot="1" x14ac:dyDescent="0.3">
      <c r="A338" s="19">
        <v>217073270</v>
      </c>
      <c r="B338" s="19" t="s">
        <v>33248</v>
      </c>
      <c r="C338" s="20" t="s">
        <v>33136</v>
      </c>
      <c r="D338" s="21">
        <v>7933</v>
      </c>
    </row>
    <row r="339" spans="1:4" ht="15.75" thickBot="1" x14ac:dyDescent="0.3">
      <c r="A339" s="19">
        <v>217217272</v>
      </c>
      <c r="B339" s="19" t="s">
        <v>6025</v>
      </c>
      <c r="C339" s="20" t="s">
        <v>33123</v>
      </c>
      <c r="D339" s="21">
        <v>11662</v>
      </c>
    </row>
    <row r="340" spans="1:4" ht="15.75" thickBot="1" x14ac:dyDescent="0.3">
      <c r="A340" s="19">
        <v>217263272</v>
      </c>
      <c r="B340" s="19" t="s">
        <v>33249</v>
      </c>
      <c r="C340" s="20" t="s">
        <v>33149</v>
      </c>
      <c r="D340" s="21">
        <v>12596</v>
      </c>
    </row>
    <row r="341" spans="1:4" ht="15.75" thickBot="1" x14ac:dyDescent="0.3">
      <c r="A341" s="19">
        <v>217215272</v>
      </c>
      <c r="B341" s="19" t="s">
        <v>33250</v>
      </c>
      <c r="C341" s="20" t="s">
        <v>33134</v>
      </c>
      <c r="D341" s="21">
        <v>7109</v>
      </c>
    </row>
    <row r="342" spans="1:4" ht="15.75" thickBot="1" x14ac:dyDescent="0.3">
      <c r="A342" s="19">
        <v>217573275</v>
      </c>
      <c r="B342" s="19" t="s">
        <v>6198</v>
      </c>
      <c r="C342" s="20" t="s">
        <v>33136</v>
      </c>
      <c r="D342" s="21">
        <v>30135</v>
      </c>
    </row>
    <row r="343" spans="1:4" ht="15.75" thickBot="1" x14ac:dyDescent="0.3">
      <c r="A343" s="19">
        <v>210118001</v>
      </c>
      <c r="B343" s="19" t="s">
        <v>6032</v>
      </c>
      <c r="C343" s="20" t="s">
        <v>33126</v>
      </c>
      <c r="D343" s="21">
        <v>177946</v>
      </c>
    </row>
    <row r="344" spans="1:4" ht="15.75" thickBot="1" x14ac:dyDescent="0.3">
      <c r="A344" s="19">
        <v>219019290</v>
      </c>
      <c r="B344" s="19" t="s">
        <v>6032</v>
      </c>
      <c r="C344" s="20" t="s">
        <v>33133</v>
      </c>
      <c r="D344" s="21">
        <v>5442</v>
      </c>
    </row>
    <row r="345" spans="1:4" ht="15.75" thickBot="1" x14ac:dyDescent="0.3">
      <c r="A345" s="19">
        <v>217615276</v>
      </c>
      <c r="B345" s="19" t="s">
        <v>6016</v>
      </c>
      <c r="C345" s="20" t="s">
        <v>33134</v>
      </c>
      <c r="D345" s="21">
        <v>3422</v>
      </c>
    </row>
    <row r="346" spans="1:4" ht="15.75" thickBot="1" x14ac:dyDescent="0.3">
      <c r="A346" s="19">
        <v>217168271</v>
      </c>
      <c r="B346" s="19" t="s">
        <v>5320</v>
      </c>
      <c r="C346" s="20" t="s">
        <v>33121</v>
      </c>
      <c r="D346" s="21">
        <v>6021</v>
      </c>
    </row>
    <row r="347" spans="1:4" ht="15.75" thickBot="1" x14ac:dyDescent="0.3">
      <c r="A347" s="19">
        <v>217576275</v>
      </c>
      <c r="B347" s="19" t="s">
        <v>6315</v>
      </c>
      <c r="C347" s="20" t="s">
        <v>33129</v>
      </c>
      <c r="D347" s="21">
        <v>58399</v>
      </c>
    </row>
    <row r="348" spans="1:4" ht="15.75" thickBot="1" x14ac:dyDescent="0.3">
      <c r="A348" s="19">
        <v>217668276</v>
      </c>
      <c r="B348" s="19" t="s">
        <v>33251</v>
      </c>
      <c r="C348" s="20" t="s">
        <v>33121</v>
      </c>
      <c r="D348" s="21">
        <v>336155</v>
      </c>
    </row>
    <row r="349" spans="1:4" ht="15.75" thickBot="1" x14ac:dyDescent="0.3">
      <c r="A349" s="19">
        <v>217925279</v>
      </c>
      <c r="B349" s="19" t="s">
        <v>5667</v>
      </c>
      <c r="C349" s="20" t="s">
        <v>33118</v>
      </c>
      <c r="D349" s="21">
        <v>13959</v>
      </c>
    </row>
    <row r="350" spans="1:4" ht="15.75" thickBot="1" x14ac:dyDescent="0.3">
      <c r="A350" s="19">
        <v>217944279</v>
      </c>
      <c r="B350" s="19" t="s">
        <v>3117</v>
      </c>
      <c r="C350" s="20" t="s">
        <v>33128</v>
      </c>
      <c r="D350" s="21">
        <v>50242</v>
      </c>
    </row>
    <row r="351" spans="1:4" ht="15.75" thickBot="1" x14ac:dyDescent="0.3">
      <c r="A351" s="19">
        <v>210081300</v>
      </c>
      <c r="B351" s="19" t="s">
        <v>33252</v>
      </c>
      <c r="C351" s="20" t="s">
        <v>33145</v>
      </c>
      <c r="D351" s="21">
        <v>23867</v>
      </c>
    </row>
    <row r="352" spans="1:4" ht="15.75" thickBot="1" x14ac:dyDescent="0.3">
      <c r="A352" s="19">
        <v>218125281</v>
      </c>
      <c r="B352" s="19" t="s">
        <v>33253</v>
      </c>
      <c r="C352" s="20" t="s">
        <v>33118</v>
      </c>
      <c r="D352" s="21">
        <v>6643</v>
      </c>
    </row>
    <row r="353" spans="1:4" ht="15.75" thickBot="1" x14ac:dyDescent="0.3">
      <c r="A353" s="19">
        <v>212052520</v>
      </c>
      <c r="B353" s="19" t="s">
        <v>33254</v>
      </c>
      <c r="C353" s="20" t="s">
        <v>33125</v>
      </c>
      <c r="D353" s="21">
        <v>14861</v>
      </c>
    </row>
    <row r="354" spans="1:4" ht="15.75" thickBot="1" x14ac:dyDescent="0.3">
      <c r="A354" s="19">
        <v>218205282</v>
      </c>
      <c r="B354" s="19" t="s">
        <v>33255</v>
      </c>
      <c r="C354" s="20" t="s">
        <v>33112</v>
      </c>
      <c r="D354" s="21">
        <v>25764</v>
      </c>
    </row>
    <row r="355" spans="1:4" ht="15.75" thickBot="1" x14ac:dyDescent="0.3">
      <c r="A355" s="19">
        <v>218373283</v>
      </c>
      <c r="B355" s="19" t="s">
        <v>5692</v>
      </c>
      <c r="C355" s="20" t="s">
        <v>33136</v>
      </c>
      <c r="D355" s="21">
        <v>32011</v>
      </c>
    </row>
    <row r="356" spans="1:4" ht="15.75" thickBot="1" x14ac:dyDescent="0.3">
      <c r="A356" s="19">
        <v>218405284</v>
      </c>
      <c r="B356" s="19" t="s">
        <v>33256</v>
      </c>
      <c r="C356" s="20" t="s">
        <v>33112</v>
      </c>
      <c r="D356" s="21">
        <v>21737</v>
      </c>
    </row>
    <row r="357" spans="1:4" ht="15.75" thickBot="1" x14ac:dyDescent="0.3">
      <c r="A357" s="19">
        <v>218750287</v>
      </c>
      <c r="B357" s="19" t="s">
        <v>6132</v>
      </c>
      <c r="C357" s="20" t="s">
        <v>33113</v>
      </c>
      <c r="D357" s="21">
        <v>13163</v>
      </c>
    </row>
    <row r="358" spans="1:4" ht="15.75" thickBot="1" x14ac:dyDescent="0.3">
      <c r="A358" s="19">
        <v>218847288</v>
      </c>
      <c r="B358" s="19" t="s">
        <v>6123</v>
      </c>
      <c r="C358" s="20" t="s">
        <v>33131</v>
      </c>
      <c r="D358" s="21">
        <v>74175</v>
      </c>
    </row>
    <row r="359" spans="1:4" ht="15.75" thickBot="1" x14ac:dyDescent="0.3">
      <c r="A359" s="19">
        <v>218752287</v>
      </c>
      <c r="B359" s="19" t="s">
        <v>6559</v>
      </c>
      <c r="C359" s="20" t="s">
        <v>33125</v>
      </c>
      <c r="D359" s="21">
        <v>7486</v>
      </c>
    </row>
    <row r="360" spans="1:4" ht="15.75" thickBot="1" x14ac:dyDescent="0.3">
      <c r="A360" s="19">
        <v>218625286</v>
      </c>
      <c r="B360" s="19" t="s">
        <v>6084</v>
      </c>
      <c r="C360" s="20" t="s">
        <v>33118</v>
      </c>
      <c r="D360" s="21">
        <v>111675</v>
      </c>
    </row>
    <row r="361" spans="1:4" ht="15.75" thickBot="1" x14ac:dyDescent="0.3">
      <c r="A361" s="19">
        <v>218825288</v>
      </c>
      <c r="B361" s="19" t="s">
        <v>4952</v>
      </c>
      <c r="C361" s="20" t="s">
        <v>33118</v>
      </c>
      <c r="D361" s="21">
        <v>5659</v>
      </c>
    </row>
    <row r="362" spans="1:4" ht="15.75" thickBot="1" x14ac:dyDescent="0.3">
      <c r="A362" s="19">
        <v>219025290</v>
      </c>
      <c r="B362" s="19" t="s">
        <v>33257</v>
      </c>
      <c r="C362" s="20" t="s">
        <v>33118</v>
      </c>
      <c r="D362" s="21">
        <v>165143</v>
      </c>
    </row>
    <row r="363" spans="1:4" ht="15.75" thickBot="1" x14ac:dyDescent="0.3">
      <c r="A363" s="19">
        <v>219325293</v>
      </c>
      <c r="B363" s="19" t="s">
        <v>33258</v>
      </c>
      <c r="C363" s="20" t="s">
        <v>33118</v>
      </c>
      <c r="D363" s="21">
        <v>4990</v>
      </c>
    </row>
    <row r="364" spans="1:4" ht="15.75" thickBot="1" x14ac:dyDescent="0.3">
      <c r="A364" s="19">
        <v>219525295</v>
      </c>
      <c r="B364" s="19" t="s">
        <v>6076</v>
      </c>
      <c r="C364" s="20" t="s">
        <v>33118</v>
      </c>
      <c r="D364" s="21">
        <v>20142</v>
      </c>
    </row>
    <row r="365" spans="1:4" ht="15.75" thickBot="1" x14ac:dyDescent="0.3">
      <c r="A365" s="19">
        <v>219315293</v>
      </c>
      <c r="B365" s="19" t="s">
        <v>6258</v>
      </c>
      <c r="C365" s="20" t="s">
        <v>33134</v>
      </c>
      <c r="D365" s="21">
        <v>2939</v>
      </c>
    </row>
    <row r="366" spans="1:4" ht="15.75" thickBot="1" x14ac:dyDescent="0.3">
      <c r="A366" s="19">
        <v>219725297</v>
      </c>
      <c r="B366" s="19" t="s">
        <v>6444</v>
      </c>
      <c r="C366" s="20" t="s">
        <v>33118</v>
      </c>
      <c r="D366" s="21">
        <v>9583</v>
      </c>
    </row>
    <row r="367" spans="1:4" ht="15.75" thickBot="1" x14ac:dyDescent="0.3">
      <c r="A367" s="19">
        <v>219668296</v>
      </c>
      <c r="B367" s="19" t="s">
        <v>1843</v>
      </c>
      <c r="C367" s="20" t="s">
        <v>33121</v>
      </c>
      <c r="D367" s="21">
        <v>3005</v>
      </c>
    </row>
    <row r="368" spans="1:4" ht="15.75" thickBot="1" x14ac:dyDescent="0.3">
      <c r="A368" s="19">
        <v>219608296</v>
      </c>
      <c r="B368" s="19" t="s">
        <v>33259</v>
      </c>
      <c r="C368" s="20" t="s">
        <v>33155</v>
      </c>
      <c r="D368" s="21">
        <v>68011</v>
      </c>
    </row>
    <row r="369" spans="1:4" ht="15.75" thickBot="1" x14ac:dyDescent="0.3">
      <c r="A369" s="19">
        <v>213570235</v>
      </c>
      <c r="B369" s="19" t="s">
        <v>33260</v>
      </c>
      <c r="C369" s="20" t="s">
        <v>33172</v>
      </c>
      <c r="D369" s="21">
        <v>24257</v>
      </c>
    </row>
    <row r="370" spans="1:4" ht="15.75" thickBot="1" x14ac:dyDescent="0.3">
      <c r="A370" s="19">
        <v>219925299</v>
      </c>
      <c r="B370" s="19" t="s">
        <v>3451</v>
      </c>
      <c r="C370" s="20" t="s">
        <v>33118</v>
      </c>
      <c r="D370" s="21">
        <v>3556</v>
      </c>
    </row>
    <row r="371" spans="1:4" ht="15.75" thickBot="1" x14ac:dyDescent="0.3">
      <c r="A371" s="19">
        <v>219520295</v>
      </c>
      <c r="B371" s="19" t="s">
        <v>4751</v>
      </c>
      <c r="C371" s="20" t="s">
        <v>33119</v>
      </c>
      <c r="D371" s="21">
        <v>17143</v>
      </c>
    </row>
    <row r="372" spans="1:4" ht="15.75" thickBot="1" x14ac:dyDescent="0.3">
      <c r="A372" s="19">
        <v>219868298</v>
      </c>
      <c r="B372" s="19" t="s">
        <v>6548</v>
      </c>
      <c r="C372" s="20" t="s">
        <v>33121</v>
      </c>
      <c r="D372" s="21">
        <v>4190</v>
      </c>
    </row>
    <row r="373" spans="1:4" ht="15.75" thickBot="1" x14ac:dyDescent="0.3">
      <c r="A373" s="19">
        <v>219615296</v>
      </c>
      <c r="B373" s="19" t="s">
        <v>6019</v>
      </c>
      <c r="C373" s="20" t="s">
        <v>33134</v>
      </c>
      <c r="D373" s="21">
        <v>5112</v>
      </c>
    </row>
    <row r="374" spans="1:4" ht="15.75" thickBot="1" x14ac:dyDescent="0.3">
      <c r="A374" s="19">
        <v>219915299</v>
      </c>
      <c r="B374" s="19" t="s">
        <v>6359</v>
      </c>
      <c r="C374" s="20" t="s">
        <v>33134</v>
      </c>
      <c r="D374" s="21">
        <v>19208</v>
      </c>
    </row>
    <row r="375" spans="1:4" ht="15.75" thickBot="1" x14ac:dyDescent="0.3">
      <c r="A375" s="19">
        <v>219841298</v>
      </c>
      <c r="B375" s="19" t="s">
        <v>3070</v>
      </c>
      <c r="C375" s="20" t="s">
        <v>33115</v>
      </c>
      <c r="D375" s="21">
        <v>77794</v>
      </c>
    </row>
    <row r="376" spans="1:4" ht="15.75" thickBot="1" x14ac:dyDescent="0.3">
      <c r="A376" s="19">
        <v>210263302</v>
      </c>
      <c r="B376" s="19" t="s">
        <v>33261</v>
      </c>
      <c r="C376" s="20" t="s">
        <v>33149</v>
      </c>
      <c r="D376" s="21">
        <v>7726</v>
      </c>
    </row>
    <row r="377" spans="1:4" ht="15.75" thickBot="1" x14ac:dyDescent="0.3">
      <c r="A377" s="19">
        <v>210641306</v>
      </c>
      <c r="B377" s="19" t="s">
        <v>6457</v>
      </c>
      <c r="C377" s="20" t="s">
        <v>33115</v>
      </c>
      <c r="D377" s="21">
        <v>26304</v>
      </c>
    </row>
    <row r="378" spans="1:4" ht="15.75" thickBot="1" x14ac:dyDescent="0.3">
      <c r="A378" s="19">
        <v>210676306</v>
      </c>
      <c r="B378" s="19" t="s">
        <v>6412</v>
      </c>
      <c r="C378" s="20" t="s">
        <v>33129</v>
      </c>
      <c r="D378" s="21">
        <v>24996</v>
      </c>
    </row>
    <row r="379" spans="1:4" ht="15.75" thickBot="1" x14ac:dyDescent="0.3">
      <c r="A379" s="19">
        <v>210605306</v>
      </c>
      <c r="B379" s="19" t="s">
        <v>1636</v>
      </c>
      <c r="C379" s="20" t="s">
        <v>33112</v>
      </c>
      <c r="D379" s="21">
        <v>5899</v>
      </c>
    </row>
    <row r="380" spans="1:4" ht="15.75" thickBot="1" x14ac:dyDescent="0.3">
      <c r="A380" s="19">
        <v>210725307</v>
      </c>
      <c r="B380" s="19" t="s">
        <v>6104</v>
      </c>
      <c r="C380" s="20" t="s">
        <v>33118</v>
      </c>
      <c r="D380" s="21">
        <v>119446</v>
      </c>
    </row>
    <row r="381" spans="1:4" ht="15.75" thickBot="1" x14ac:dyDescent="0.3">
      <c r="A381" s="19">
        <v>210805308</v>
      </c>
      <c r="B381" s="19" t="s">
        <v>33262</v>
      </c>
      <c r="C381" s="20" t="s">
        <v>33112</v>
      </c>
      <c r="D381" s="21">
        <v>55483</v>
      </c>
    </row>
    <row r="382" spans="1:4" ht="15.75" thickBot="1" x14ac:dyDescent="0.3">
      <c r="A382" s="19">
        <v>210768307</v>
      </c>
      <c r="B382" s="19" t="s">
        <v>3975</v>
      </c>
      <c r="C382" s="20" t="s">
        <v>33121</v>
      </c>
      <c r="D382" s="21">
        <v>174465</v>
      </c>
    </row>
    <row r="383" spans="1:4" ht="15.75" thickBot="1" x14ac:dyDescent="0.3">
      <c r="A383" s="19">
        <v>211005310</v>
      </c>
      <c r="B383" s="19" t="s">
        <v>6482</v>
      </c>
      <c r="C383" s="20" t="s">
        <v>33112</v>
      </c>
      <c r="D383" s="21">
        <v>10300</v>
      </c>
    </row>
    <row r="384" spans="1:4" ht="15.75" thickBot="1" x14ac:dyDescent="0.3">
      <c r="A384" s="19">
        <v>211020310</v>
      </c>
      <c r="B384" s="19" t="s">
        <v>3026</v>
      </c>
      <c r="C384" s="20" t="s">
        <v>33119</v>
      </c>
      <c r="D384" s="21">
        <v>4819</v>
      </c>
    </row>
    <row r="385" spans="1:4" ht="15.75" thickBot="1" x14ac:dyDescent="0.3">
      <c r="A385" s="19">
        <v>211354313</v>
      </c>
      <c r="B385" s="19" t="s">
        <v>33263</v>
      </c>
      <c r="C385" s="20" t="s">
        <v>33111</v>
      </c>
      <c r="D385" s="21">
        <v>8291</v>
      </c>
    </row>
    <row r="386" spans="1:4" ht="15.75" thickBot="1" x14ac:dyDescent="0.3">
      <c r="A386" s="19">
        <v>211305313</v>
      </c>
      <c r="B386" s="19" t="s">
        <v>4299</v>
      </c>
      <c r="C386" s="20" t="s">
        <v>33112</v>
      </c>
      <c r="D386" s="21">
        <v>10700</v>
      </c>
    </row>
    <row r="387" spans="1:4" ht="15.75" thickBot="1" x14ac:dyDescent="0.3">
      <c r="A387" s="19">
        <v>211225312</v>
      </c>
      <c r="B387" s="19" t="s">
        <v>4299</v>
      </c>
      <c r="C387" s="20" t="s">
        <v>33118</v>
      </c>
      <c r="D387" s="21">
        <v>8237</v>
      </c>
    </row>
    <row r="388" spans="1:4" ht="15.75" thickBot="1" x14ac:dyDescent="0.3">
      <c r="A388" s="19">
        <v>211350313</v>
      </c>
      <c r="B388" s="19" t="s">
        <v>4299</v>
      </c>
      <c r="C388" s="20" t="s">
        <v>33113</v>
      </c>
      <c r="D388" s="21">
        <v>75007</v>
      </c>
    </row>
    <row r="389" spans="1:4" ht="15.75" thickBot="1" x14ac:dyDescent="0.3">
      <c r="A389" s="19">
        <v>211868318</v>
      </c>
      <c r="B389" s="19" t="s">
        <v>4414</v>
      </c>
      <c r="C389" s="20" t="s">
        <v>33121</v>
      </c>
      <c r="D389" s="21">
        <v>6243</v>
      </c>
    </row>
    <row r="390" spans="1:4" ht="15.75" thickBot="1" x14ac:dyDescent="0.3">
      <c r="A390" s="19">
        <v>211715317</v>
      </c>
      <c r="B390" s="19" t="s">
        <v>33264</v>
      </c>
      <c r="C390" s="20" t="s">
        <v>33134</v>
      </c>
      <c r="D390" s="21">
        <v>1952</v>
      </c>
    </row>
    <row r="391" spans="1:4" ht="15.75" thickBot="1" x14ac:dyDescent="0.3">
      <c r="A391" s="19">
        <v>211876318</v>
      </c>
      <c r="B391" s="19" t="s">
        <v>6308</v>
      </c>
      <c r="C391" s="20" t="s">
        <v>33129</v>
      </c>
      <c r="D391" s="21">
        <v>35378</v>
      </c>
    </row>
    <row r="392" spans="1:4" ht="15.75" thickBot="1" x14ac:dyDescent="0.3">
      <c r="A392" s="19">
        <v>923270346</v>
      </c>
      <c r="B392" s="19" t="s">
        <v>6049</v>
      </c>
      <c r="C392" s="20" t="s">
        <v>33133</v>
      </c>
      <c r="D392" s="21">
        <v>20401</v>
      </c>
    </row>
    <row r="393" spans="1:4" ht="15.75" thickBot="1" x14ac:dyDescent="0.3">
      <c r="A393" s="19">
        <v>211725317</v>
      </c>
      <c r="B393" s="19" t="s">
        <v>4249</v>
      </c>
      <c r="C393" s="20" t="s">
        <v>33118</v>
      </c>
      <c r="D393" s="21">
        <v>15528</v>
      </c>
    </row>
    <row r="394" spans="1:4" ht="15.75" thickBot="1" x14ac:dyDescent="0.3">
      <c r="A394" s="19">
        <v>211752317</v>
      </c>
      <c r="B394" s="19" t="s">
        <v>33265</v>
      </c>
      <c r="C394" s="20" t="s">
        <v>33125</v>
      </c>
      <c r="D394" s="21">
        <v>20338</v>
      </c>
    </row>
    <row r="395" spans="1:4" ht="15.75" thickBot="1" x14ac:dyDescent="0.3">
      <c r="A395" s="19">
        <v>211505315</v>
      </c>
      <c r="B395" s="19" t="s">
        <v>2915</v>
      </c>
      <c r="C395" s="20" t="s">
        <v>33112</v>
      </c>
      <c r="D395" s="21">
        <v>6926</v>
      </c>
    </row>
    <row r="396" spans="1:4" ht="15.75" thickBot="1" x14ac:dyDescent="0.3">
      <c r="A396" s="19">
        <v>211941319</v>
      </c>
      <c r="B396" s="19" t="s">
        <v>2915</v>
      </c>
      <c r="C396" s="20" t="s">
        <v>33115</v>
      </c>
      <c r="D396" s="21">
        <v>19266</v>
      </c>
    </row>
    <row r="397" spans="1:4" ht="15.75" thickBot="1" x14ac:dyDescent="0.3">
      <c r="A397" s="19">
        <v>212068320</v>
      </c>
      <c r="B397" s="19" t="s">
        <v>2915</v>
      </c>
      <c r="C397" s="20" t="s">
        <v>33121</v>
      </c>
      <c r="D397" s="21">
        <v>4719</v>
      </c>
    </row>
    <row r="398" spans="1:4" ht="15.75" thickBot="1" x14ac:dyDescent="0.3">
      <c r="A398" s="19">
        <v>212025320</v>
      </c>
      <c r="B398" s="19" t="s">
        <v>5461</v>
      </c>
      <c r="C398" s="20" t="s">
        <v>33118</v>
      </c>
      <c r="D398" s="21">
        <v>35904</v>
      </c>
    </row>
    <row r="399" spans="1:4" ht="15.75" thickBot="1" x14ac:dyDescent="0.3">
      <c r="A399" s="19">
        <v>212052320</v>
      </c>
      <c r="B399" s="19" t="s">
        <v>33266</v>
      </c>
      <c r="C399" s="20" t="s">
        <v>33125</v>
      </c>
      <c r="D399" s="21">
        <v>11921</v>
      </c>
    </row>
    <row r="400" spans="1:4" ht="15.75" thickBot="1" x14ac:dyDescent="0.3">
      <c r="A400" s="19">
        <v>212352323</v>
      </c>
      <c r="B400" s="19" t="s">
        <v>33267</v>
      </c>
      <c r="C400" s="20" t="s">
        <v>33125</v>
      </c>
      <c r="D400" s="21">
        <v>7352</v>
      </c>
    </row>
    <row r="401" spans="1:4" ht="15.75" thickBot="1" x14ac:dyDescent="0.3">
      <c r="A401" s="19">
        <v>211847318</v>
      </c>
      <c r="B401" s="19" t="s">
        <v>6024</v>
      </c>
      <c r="C401" s="20" t="s">
        <v>33131</v>
      </c>
      <c r="D401" s="21">
        <v>29946</v>
      </c>
    </row>
    <row r="402" spans="1:4" ht="15.75" thickBot="1" x14ac:dyDescent="0.3">
      <c r="A402" s="19">
        <v>211850318</v>
      </c>
      <c r="B402" s="19" t="s">
        <v>6024</v>
      </c>
      <c r="C402" s="20" t="s">
        <v>33113</v>
      </c>
      <c r="D402" s="21">
        <v>15361</v>
      </c>
    </row>
    <row r="403" spans="1:4" ht="15.75" thickBot="1" x14ac:dyDescent="0.3">
      <c r="A403" s="19">
        <v>211973319</v>
      </c>
      <c r="B403" s="19" t="s">
        <v>6248</v>
      </c>
      <c r="C403" s="20" t="s">
        <v>33136</v>
      </c>
      <c r="D403" s="21">
        <v>34681</v>
      </c>
    </row>
    <row r="404" spans="1:4" ht="15.75" thickBot="1" x14ac:dyDescent="0.3">
      <c r="A404" s="19">
        <v>211819318</v>
      </c>
      <c r="B404" s="19" t="s">
        <v>6050</v>
      </c>
      <c r="C404" s="20" t="s">
        <v>33133</v>
      </c>
      <c r="D404" s="21">
        <v>29207</v>
      </c>
    </row>
    <row r="405" spans="1:4" ht="15.75" thickBot="1" x14ac:dyDescent="0.3">
      <c r="A405" s="19">
        <v>212268322</v>
      </c>
      <c r="B405" s="19" t="s">
        <v>33268</v>
      </c>
      <c r="C405" s="20" t="s">
        <v>33121</v>
      </c>
      <c r="D405" s="21">
        <v>2482</v>
      </c>
    </row>
    <row r="406" spans="1:4" ht="15.75" thickBot="1" x14ac:dyDescent="0.3">
      <c r="A406" s="19">
        <v>216570265</v>
      </c>
      <c r="B406" s="19" t="s">
        <v>6257</v>
      </c>
      <c r="C406" s="20" t="s">
        <v>33172</v>
      </c>
      <c r="D406" s="21">
        <v>18955</v>
      </c>
    </row>
    <row r="407" spans="1:4" ht="15.75" thickBot="1" x14ac:dyDescent="0.3">
      <c r="A407" s="19">
        <v>211805318</v>
      </c>
      <c r="B407" s="19" t="s">
        <v>33269</v>
      </c>
      <c r="C407" s="20" t="s">
        <v>33112</v>
      </c>
      <c r="D407" s="21">
        <v>59226</v>
      </c>
    </row>
    <row r="408" spans="1:4" ht="15.75" thickBot="1" x14ac:dyDescent="0.3">
      <c r="A408" s="19">
        <v>212225322</v>
      </c>
      <c r="B408" s="19" t="s">
        <v>3673</v>
      </c>
      <c r="C408" s="20" t="s">
        <v>33118</v>
      </c>
      <c r="D408" s="21">
        <v>17989</v>
      </c>
    </row>
    <row r="409" spans="1:4" ht="15.75" thickBot="1" x14ac:dyDescent="0.3">
      <c r="A409" s="19">
        <v>212105321</v>
      </c>
      <c r="B409" s="19" t="s">
        <v>6448</v>
      </c>
      <c r="C409" s="20" t="s">
        <v>33112</v>
      </c>
      <c r="D409" s="21">
        <v>8945</v>
      </c>
    </row>
    <row r="410" spans="1:4" ht="15.75" thickBot="1" x14ac:dyDescent="0.3">
      <c r="A410" s="19">
        <v>212425324</v>
      </c>
      <c r="B410" s="19" t="s">
        <v>33270</v>
      </c>
      <c r="C410" s="20" t="s">
        <v>33118</v>
      </c>
      <c r="D410" s="21">
        <v>3329</v>
      </c>
    </row>
    <row r="411" spans="1:4" ht="15.75" thickBot="1" x14ac:dyDescent="0.3">
      <c r="A411" s="19">
        <v>212625326</v>
      </c>
      <c r="B411" s="19" t="s">
        <v>4495</v>
      </c>
      <c r="C411" s="20" t="s">
        <v>33118</v>
      </c>
      <c r="D411" s="21">
        <v>7382</v>
      </c>
    </row>
    <row r="412" spans="1:4" ht="15.75" thickBot="1" x14ac:dyDescent="0.3">
      <c r="A412" s="19">
        <v>212215322</v>
      </c>
      <c r="B412" s="19" t="s">
        <v>33271</v>
      </c>
      <c r="C412" s="20" t="s">
        <v>33134</v>
      </c>
      <c r="D412" s="21">
        <v>11400</v>
      </c>
    </row>
    <row r="413" spans="1:4" ht="15.75" thickBot="1" x14ac:dyDescent="0.3">
      <c r="A413" s="19">
        <v>211866318</v>
      </c>
      <c r="B413" s="19" t="s">
        <v>33272</v>
      </c>
      <c r="C413" s="20" t="s">
        <v>33142</v>
      </c>
      <c r="D413" s="21">
        <v>12423</v>
      </c>
    </row>
    <row r="414" spans="1:4" ht="15.75" thickBot="1" x14ac:dyDescent="0.3">
      <c r="A414" s="19">
        <v>212468324</v>
      </c>
      <c r="B414" s="19" t="s">
        <v>6185</v>
      </c>
      <c r="C414" s="20" t="s">
        <v>33121</v>
      </c>
      <c r="D414" s="21">
        <v>4433</v>
      </c>
    </row>
    <row r="415" spans="1:4" ht="15.75" thickBot="1" x14ac:dyDescent="0.3">
      <c r="A415" s="19">
        <v>212825328</v>
      </c>
      <c r="B415" s="19" t="s">
        <v>6397</v>
      </c>
      <c r="C415" s="20" t="s">
        <v>33118</v>
      </c>
      <c r="D415" s="21">
        <v>5150</v>
      </c>
    </row>
    <row r="416" spans="1:4" ht="15.75" thickBot="1" x14ac:dyDescent="0.3">
      <c r="A416" s="19">
        <v>213525335</v>
      </c>
      <c r="B416" s="19" t="s">
        <v>6255</v>
      </c>
      <c r="C416" s="20" t="s">
        <v>33118</v>
      </c>
      <c r="D416" s="21">
        <v>7326</v>
      </c>
    </row>
    <row r="417" spans="1:4" ht="15.75" thickBot="1" x14ac:dyDescent="0.3">
      <c r="A417" s="19">
        <v>212515325</v>
      </c>
      <c r="B417" s="19" t="s">
        <v>33273</v>
      </c>
      <c r="C417" s="20" t="s">
        <v>33134</v>
      </c>
      <c r="D417" s="21">
        <v>3501</v>
      </c>
    </row>
    <row r="418" spans="1:4" ht="15.75" thickBot="1" x14ac:dyDescent="0.3">
      <c r="A418" s="19">
        <v>212768327</v>
      </c>
      <c r="B418" s="19" t="s">
        <v>33274</v>
      </c>
      <c r="C418" s="20" t="s">
        <v>33121</v>
      </c>
      <c r="D418" s="21">
        <v>5353</v>
      </c>
    </row>
    <row r="419" spans="1:4" ht="15.75" thickBot="1" x14ac:dyDescent="0.3">
      <c r="A419" s="19">
        <v>213215332</v>
      </c>
      <c r="B419" s="19" t="s">
        <v>6304</v>
      </c>
      <c r="C419" s="20" t="s">
        <v>33134</v>
      </c>
      <c r="D419" s="21">
        <v>4492</v>
      </c>
    </row>
    <row r="420" spans="1:4" ht="15.75" thickBot="1" x14ac:dyDescent="0.3">
      <c r="A420" s="19">
        <v>213925339</v>
      </c>
      <c r="B420" s="19" t="s">
        <v>3035</v>
      </c>
      <c r="C420" s="20" t="s">
        <v>33118</v>
      </c>
      <c r="D420" s="21">
        <v>3932</v>
      </c>
    </row>
    <row r="421" spans="1:4" ht="15.75" thickBot="1" x14ac:dyDescent="0.3">
      <c r="A421" s="19">
        <v>214454344</v>
      </c>
      <c r="B421" s="19" t="s">
        <v>6014</v>
      </c>
      <c r="C421" s="20" t="s">
        <v>33111</v>
      </c>
      <c r="D421" s="21">
        <v>11452</v>
      </c>
    </row>
    <row r="422" spans="1:4" ht="15.75" thickBot="1" x14ac:dyDescent="0.3">
      <c r="A422" s="19">
        <v>210013300</v>
      </c>
      <c r="B422" s="19" t="s">
        <v>6543</v>
      </c>
      <c r="C422" s="20" t="s">
        <v>33116</v>
      </c>
      <c r="D422" s="21">
        <v>13176</v>
      </c>
    </row>
    <row r="423" spans="1:4" ht="15.75" thickBot="1" x14ac:dyDescent="0.3">
      <c r="A423" s="19">
        <v>214468344</v>
      </c>
      <c r="B423" s="19" t="s">
        <v>33275</v>
      </c>
      <c r="C423" s="20" t="s">
        <v>33121</v>
      </c>
      <c r="D423" s="21">
        <v>2415</v>
      </c>
    </row>
    <row r="424" spans="1:4" ht="15.75" thickBot="1" x14ac:dyDescent="0.3">
      <c r="A424" s="19">
        <v>212585125</v>
      </c>
      <c r="B424" s="19" t="s">
        <v>6380</v>
      </c>
      <c r="C424" s="20" t="s">
        <v>33124</v>
      </c>
      <c r="D424" s="21">
        <v>13627</v>
      </c>
    </row>
    <row r="425" spans="1:4" ht="15.75" thickBot="1" x14ac:dyDescent="0.3">
      <c r="A425" s="19">
        <v>217844378</v>
      </c>
      <c r="B425" s="19" t="s">
        <v>33276</v>
      </c>
      <c r="C425" s="20" t="s">
        <v>33128</v>
      </c>
      <c r="D425" s="21">
        <v>23911</v>
      </c>
    </row>
    <row r="426" spans="1:4" ht="15.75" thickBot="1" x14ac:dyDescent="0.3">
      <c r="A426" s="19">
        <v>214705347</v>
      </c>
      <c r="B426" s="19" t="s">
        <v>33277</v>
      </c>
      <c r="C426" s="20" t="s">
        <v>33112</v>
      </c>
      <c r="D426" s="21">
        <v>5682</v>
      </c>
    </row>
    <row r="427" spans="1:4" ht="15.75" thickBot="1" x14ac:dyDescent="0.3">
      <c r="A427" s="19">
        <v>214754347</v>
      </c>
      <c r="B427" s="19" t="s">
        <v>33278</v>
      </c>
      <c r="C427" s="20" t="s">
        <v>33111</v>
      </c>
      <c r="D427" s="21">
        <v>7790</v>
      </c>
    </row>
    <row r="428" spans="1:4" ht="15.75" thickBot="1" x14ac:dyDescent="0.3">
      <c r="A428" s="19">
        <v>214773347</v>
      </c>
      <c r="B428" s="19" t="s">
        <v>33279</v>
      </c>
      <c r="C428" s="20" t="s">
        <v>33136</v>
      </c>
      <c r="D428" s="21">
        <v>7657</v>
      </c>
    </row>
    <row r="429" spans="1:4" ht="15.75" thickBot="1" x14ac:dyDescent="0.3">
      <c r="A429" s="19">
        <v>215305353</v>
      </c>
      <c r="B429" s="19" t="s">
        <v>33280</v>
      </c>
      <c r="C429" s="20" t="s">
        <v>33112</v>
      </c>
      <c r="D429" s="21">
        <v>5790</v>
      </c>
    </row>
    <row r="430" spans="1:4" ht="15.75" thickBot="1" x14ac:dyDescent="0.3">
      <c r="A430" s="19">
        <v>214941349</v>
      </c>
      <c r="B430" s="19" t="s">
        <v>6333</v>
      </c>
      <c r="C430" s="20" t="s">
        <v>33115</v>
      </c>
      <c r="D430" s="21">
        <v>7757</v>
      </c>
    </row>
    <row r="431" spans="1:4" ht="15.75" thickBot="1" x14ac:dyDescent="0.3">
      <c r="A431" s="19">
        <v>214973349</v>
      </c>
      <c r="B431" s="19" t="s">
        <v>6384</v>
      </c>
      <c r="C431" s="20" t="s">
        <v>33136</v>
      </c>
      <c r="D431" s="21">
        <v>25997</v>
      </c>
    </row>
    <row r="432" spans="1:4" ht="15.75" thickBot="1" x14ac:dyDescent="0.3">
      <c r="A432" s="19">
        <v>210173001</v>
      </c>
      <c r="B432" s="19" t="s">
        <v>4134</v>
      </c>
      <c r="C432" s="20" t="s">
        <v>33136</v>
      </c>
      <c r="D432" s="21">
        <v>542046</v>
      </c>
    </row>
    <row r="433" spans="1:4" ht="15.75" thickBot="1" x14ac:dyDescent="0.3">
      <c r="A433" s="19">
        <v>215273352</v>
      </c>
      <c r="B433" s="19" t="s">
        <v>33281</v>
      </c>
      <c r="C433" s="20" t="s">
        <v>33136</v>
      </c>
      <c r="D433" s="21">
        <v>12542</v>
      </c>
    </row>
    <row r="434" spans="1:4" ht="15.75" thickBot="1" x14ac:dyDescent="0.3">
      <c r="A434" s="19">
        <v>215252352</v>
      </c>
      <c r="B434" s="19" t="s">
        <v>3291</v>
      </c>
      <c r="C434" s="20" t="s">
        <v>33125</v>
      </c>
      <c r="D434" s="21">
        <v>7954</v>
      </c>
    </row>
    <row r="435" spans="1:4" ht="15.75" thickBot="1" x14ac:dyDescent="0.3">
      <c r="A435" s="19">
        <v>215452354</v>
      </c>
      <c r="B435" s="19" t="s">
        <v>33282</v>
      </c>
      <c r="C435" s="20" t="s">
        <v>33125</v>
      </c>
      <c r="D435" s="21">
        <v>7937</v>
      </c>
    </row>
    <row r="436" spans="1:4" ht="15.75" thickBot="1" x14ac:dyDescent="0.3">
      <c r="A436" s="19">
        <v>215519355</v>
      </c>
      <c r="B436" s="19" t="s">
        <v>6366</v>
      </c>
      <c r="C436" s="20" t="s">
        <v>33133</v>
      </c>
      <c r="D436" s="21">
        <v>30794</v>
      </c>
    </row>
    <row r="437" spans="1:4" ht="15.75" thickBot="1" x14ac:dyDescent="0.3">
      <c r="A437" s="19">
        <v>215652356</v>
      </c>
      <c r="B437" s="19" t="s">
        <v>33283</v>
      </c>
      <c r="C437" s="20" t="s">
        <v>33125</v>
      </c>
      <c r="D437" s="21">
        <v>120842</v>
      </c>
    </row>
    <row r="438" spans="1:4" ht="15.75" thickBot="1" x14ac:dyDescent="0.3">
      <c r="A438" s="19">
        <v>215741357</v>
      </c>
      <c r="B438" s="19" t="s">
        <v>5441</v>
      </c>
      <c r="C438" s="20" t="s">
        <v>33115</v>
      </c>
      <c r="D438" s="21">
        <v>9939</v>
      </c>
    </row>
    <row r="439" spans="1:4" ht="15.75" thickBot="1" x14ac:dyDescent="0.3">
      <c r="A439" s="19">
        <v>215941359</v>
      </c>
      <c r="B439" s="19" t="s">
        <v>6103</v>
      </c>
      <c r="C439" s="20" t="s">
        <v>33115</v>
      </c>
      <c r="D439" s="21">
        <v>27197</v>
      </c>
    </row>
    <row r="440" spans="1:4" ht="15.75" thickBot="1" x14ac:dyDescent="0.3">
      <c r="A440" s="19">
        <v>216127361</v>
      </c>
      <c r="B440" s="19" t="s">
        <v>6058</v>
      </c>
      <c r="C440" s="20" t="s">
        <v>33114</v>
      </c>
      <c r="D440" s="21">
        <v>33188</v>
      </c>
    </row>
    <row r="441" spans="1:4" ht="15.75" thickBot="1" x14ac:dyDescent="0.3">
      <c r="A441" s="19">
        <v>216005360</v>
      </c>
      <c r="B441" s="19" t="s">
        <v>6261</v>
      </c>
      <c r="C441" s="20" t="s">
        <v>33112</v>
      </c>
      <c r="D441" s="21">
        <v>296953</v>
      </c>
    </row>
    <row r="442" spans="1:4" ht="15.75" thickBot="1" x14ac:dyDescent="0.3">
      <c r="A442" s="19">
        <v>216105361</v>
      </c>
      <c r="B442" s="19" t="s">
        <v>6460</v>
      </c>
      <c r="C442" s="20" t="s">
        <v>33112</v>
      </c>
      <c r="D442" s="21">
        <v>28634</v>
      </c>
    </row>
    <row r="443" spans="1:4" ht="15.75" thickBot="1" x14ac:dyDescent="0.3">
      <c r="A443" s="19">
        <v>216215362</v>
      </c>
      <c r="B443" s="19" t="s">
        <v>6348</v>
      </c>
      <c r="C443" s="20" t="s">
        <v>33134</v>
      </c>
      <c r="D443" s="21">
        <v>2078</v>
      </c>
    </row>
    <row r="444" spans="1:4" ht="15.75" thickBot="1" x14ac:dyDescent="0.3">
      <c r="A444" s="19">
        <v>216419364</v>
      </c>
      <c r="B444" s="19" t="s">
        <v>33284</v>
      </c>
      <c r="C444" s="20" t="s">
        <v>33133</v>
      </c>
      <c r="D444" s="21">
        <v>19101</v>
      </c>
    </row>
    <row r="445" spans="1:4" ht="15.75" thickBot="1" x14ac:dyDescent="0.3">
      <c r="A445" s="19">
        <v>216476364</v>
      </c>
      <c r="B445" s="19" t="s">
        <v>33285</v>
      </c>
      <c r="C445" s="20" t="s">
        <v>33129</v>
      </c>
      <c r="D445" s="21">
        <v>180917</v>
      </c>
    </row>
    <row r="446" spans="1:4" ht="15.75" thickBot="1" x14ac:dyDescent="0.3">
      <c r="A446" s="19">
        <v>216405364</v>
      </c>
      <c r="B446" s="19" t="s">
        <v>6220</v>
      </c>
      <c r="C446" s="20" t="s">
        <v>33112</v>
      </c>
      <c r="D446" s="21">
        <v>15400</v>
      </c>
    </row>
    <row r="447" spans="1:4" ht="15.75" thickBot="1" x14ac:dyDescent="0.3">
      <c r="A447" s="19">
        <v>216715367</v>
      </c>
      <c r="B447" s="19" t="s">
        <v>5992</v>
      </c>
      <c r="C447" s="20" t="s">
        <v>33134</v>
      </c>
      <c r="D447" s="21">
        <v>7666</v>
      </c>
    </row>
    <row r="448" spans="1:4" ht="15.75" thickBot="1" x14ac:dyDescent="0.3">
      <c r="A448" s="19">
        <v>216805368</v>
      </c>
      <c r="B448" s="19" t="s">
        <v>6286</v>
      </c>
      <c r="C448" s="20" t="s">
        <v>33112</v>
      </c>
      <c r="D448" s="21">
        <v>14344</v>
      </c>
    </row>
    <row r="449" spans="1:4" ht="15.75" thickBot="1" x14ac:dyDescent="0.3">
      <c r="A449" s="19">
        <v>216815368</v>
      </c>
      <c r="B449" s="19" t="s">
        <v>6286</v>
      </c>
      <c r="C449" s="20" t="s">
        <v>33134</v>
      </c>
      <c r="D449" s="21">
        <v>4133</v>
      </c>
    </row>
    <row r="450" spans="1:4" ht="15.75" thickBot="1" x14ac:dyDescent="0.3">
      <c r="A450" s="19">
        <v>216825368</v>
      </c>
      <c r="B450" s="19" t="s">
        <v>33286</v>
      </c>
      <c r="C450" s="20" t="s">
        <v>33118</v>
      </c>
      <c r="D450" s="21">
        <v>2592</v>
      </c>
    </row>
    <row r="451" spans="1:4" ht="15.75" thickBot="1" x14ac:dyDescent="0.3">
      <c r="A451" s="19">
        <v>216868368</v>
      </c>
      <c r="B451" s="19" t="s">
        <v>6546</v>
      </c>
      <c r="C451" s="20" t="s">
        <v>33121</v>
      </c>
      <c r="D451" s="21">
        <v>3417</v>
      </c>
    </row>
    <row r="452" spans="1:4" ht="15.75" thickBot="1" x14ac:dyDescent="0.3">
      <c r="A452" s="19">
        <v>217068370</v>
      </c>
      <c r="B452" s="19" t="s">
        <v>848</v>
      </c>
      <c r="C452" s="20" t="s">
        <v>33121</v>
      </c>
      <c r="D452" s="21">
        <v>1394</v>
      </c>
    </row>
    <row r="453" spans="1:4" ht="15.75" thickBot="1" x14ac:dyDescent="0.3">
      <c r="A453" s="19">
        <v>217208372</v>
      </c>
      <c r="B453" s="19" t="s">
        <v>5965</v>
      </c>
      <c r="C453" s="20" t="s">
        <v>33155</v>
      </c>
      <c r="D453" s="21">
        <v>23357</v>
      </c>
    </row>
    <row r="454" spans="1:4" ht="15.75" thickBot="1" x14ac:dyDescent="0.3">
      <c r="A454" s="19">
        <v>217225372</v>
      </c>
      <c r="B454" s="19" t="s">
        <v>6462</v>
      </c>
      <c r="C454" s="20" t="s">
        <v>33118</v>
      </c>
      <c r="D454" s="21">
        <v>6630</v>
      </c>
    </row>
    <row r="455" spans="1:4" ht="15.75" thickBot="1" x14ac:dyDescent="0.3">
      <c r="A455" s="19">
        <v>217227372</v>
      </c>
      <c r="B455" s="19" t="s">
        <v>3373</v>
      </c>
      <c r="C455" s="20" t="s">
        <v>33114</v>
      </c>
      <c r="D455" s="21">
        <v>7408</v>
      </c>
    </row>
    <row r="456" spans="1:4" ht="15.75" thickBot="1" x14ac:dyDescent="0.3">
      <c r="A456" s="19">
        <v>215023350</v>
      </c>
      <c r="B456" s="19" t="s">
        <v>33287</v>
      </c>
      <c r="C456" s="20" t="s">
        <v>33153</v>
      </c>
      <c r="D456" s="21">
        <v>15671</v>
      </c>
    </row>
    <row r="457" spans="1:4" ht="15.75" thickBot="1" x14ac:dyDescent="0.3">
      <c r="A457" s="19">
        <v>217841378</v>
      </c>
      <c r="B457" s="19" t="s">
        <v>33288</v>
      </c>
      <c r="C457" s="20" t="s">
        <v>33115</v>
      </c>
      <c r="D457" s="21">
        <v>13884</v>
      </c>
    </row>
    <row r="458" spans="1:4" ht="15.75" thickBot="1" x14ac:dyDescent="0.3">
      <c r="A458" s="19">
        <v>217768377</v>
      </c>
      <c r="B458" s="19" t="s">
        <v>6184</v>
      </c>
      <c r="C458" s="20" t="s">
        <v>33121</v>
      </c>
      <c r="D458" s="21">
        <v>6624</v>
      </c>
    </row>
    <row r="459" spans="1:4" ht="15.75" thickBot="1" x14ac:dyDescent="0.3">
      <c r="A459" s="19">
        <v>217725377</v>
      </c>
      <c r="B459" s="19" t="s">
        <v>6077</v>
      </c>
      <c r="C459" s="20" t="s">
        <v>33118</v>
      </c>
      <c r="D459" s="21">
        <v>35317</v>
      </c>
    </row>
    <row r="460" spans="1:4" ht="15.75" thickBot="1" x14ac:dyDescent="0.3">
      <c r="A460" s="19">
        <v>218015380</v>
      </c>
      <c r="B460" s="19" t="s">
        <v>6354</v>
      </c>
      <c r="C460" s="20" t="s">
        <v>33134</v>
      </c>
      <c r="D460" s="21">
        <v>2821</v>
      </c>
    </row>
    <row r="461" spans="1:4" ht="15.75" thickBot="1" x14ac:dyDescent="0.3">
      <c r="A461" s="19">
        <v>217605376</v>
      </c>
      <c r="B461" s="19" t="s">
        <v>6358</v>
      </c>
      <c r="C461" s="20" t="s">
        <v>33112</v>
      </c>
      <c r="D461" s="21">
        <v>69831</v>
      </c>
    </row>
    <row r="462" spans="1:4" ht="15.75" thickBot="1" x14ac:dyDescent="0.3">
      <c r="A462" s="19">
        <v>218366383</v>
      </c>
      <c r="B462" s="19" t="s">
        <v>6553</v>
      </c>
      <c r="C462" s="20" t="s">
        <v>33142</v>
      </c>
      <c r="D462" s="21">
        <v>7642</v>
      </c>
    </row>
    <row r="463" spans="1:4" ht="15.75" thickBot="1" x14ac:dyDescent="0.3">
      <c r="A463" s="19">
        <v>217852378</v>
      </c>
      <c r="B463" s="19" t="s">
        <v>6149</v>
      </c>
      <c r="C463" s="20" t="s">
        <v>33125</v>
      </c>
      <c r="D463" s="21">
        <v>19421</v>
      </c>
    </row>
    <row r="464" spans="1:4" ht="15.75" thickBot="1" x14ac:dyDescent="0.3">
      <c r="A464" s="19">
        <v>217776377</v>
      </c>
      <c r="B464" s="19" t="s">
        <v>6417</v>
      </c>
      <c r="C464" s="20" t="s">
        <v>33129</v>
      </c>
      <c r="D464" s="21">
        <v>17280</v>
      </c>
    </row>
    <row r="465" spans="1:4" ht="15.75" thickBot="1" x14ac:dyDescent="0.3">
      <c r="A465" s="19">
        <v>218017380</v>
      </c>
      <c r="B465" s="19" t="s">
        <v>6262</v>
      </c>
      <c r="C465" s="20" t="s">
        <v>33123</v>
      </c>
      <c r="D465" s="21">
        <v>75043</v>
      </c>
    </row>
    <row r="466" spans="1:4" ht="15.75" thickBot="1" x14ac:dyDescent="0.3">
      <c r="A466" s="19">
        <v>218554385</v>
      </c>
      <c r="B466" s="19" t="s">
        <v>33289</v>
      </c>
      <c r="C466" s="20" t="s">
        <v>33111</v>
      </c>
      <c r="D466" s="21">
        <v>13048</v>
      </c>
    </row>
    <row r="467" spans="1:4" ht="15.75" thickBot="1" x14ac:dyDescent="0.3">
      <c r="A467" s="19">
        <v>218005380</v>
      </c>
      <c r="B467" s="19" t="s">
        <v>33290</v>
      </c>
      <c r="C467" s="20" t="s">
        <v>33112</v>
      </c>
      <c r="D467" s="21">
        <v>76971</v>
      </c>
    </row>
    <row r="468" spans="1:4" ht="15.75" thickBot="1" x14ac:dyDescent="0.3">
      <c r="A468" s="19">
        <v>218152381</v>
      </c>
      <c r="B468" s="19" t="s">
        <v>33291</v>
      </c>
      <c r="C468" s="20" t="s">
        <v>33125</v>
      </c>
      <c r="D468" s="21">
        <v>10465</v>
      </c>
    </row>
    <row r="469" spans="1:4" ht="15.75" thickBot="1" x14ac:dyDescent="0.3">
      <c r="A469" s="19">
        <v>218320383</v>
      </c>
      <c r="B469" s="19" t="s">
        <v>33292</v>
      </c>
      <c r="C469" s="20" t="s">
        <v>33119</v>
      </c>
      <c r="D469" s="21">
        <v>19644</v>
      </c>
    </row>
    <row r="470" spans="1:4" ht="15.75" thickBot="1" x14ac:dyDescent="0.3">
      <c r="A470" s="19">
        <v>212044420</v>
      </c>
      <c r="B470" s="19" t="s">
        <v>33293</v>
      </c>
      <c r="C470" s="20" t="s">
        <v>33128</v>
      </c>
      <c r="D470" s="21">
        <v>4072</v>
      </c>
    </row>
    <row r="471" spans="1:4" ht="15.75" thickBot="1" x14ac:dyDescent="0.3">
      <c r="A471" s="19">
        <v>210020400</v>
      </c>
      <c r="B471" s="19" t="s">
        <v>33294</v>
      </c>
      <c r="C471" s="20" t="s">
        <v>33119</v>
      </c>
      <c r="D471" s="21">
        <v>53557</v>
      </c>
    </row>
    <row r="472" spans="1:4" ht="15.75" thickBot="1" x14ac:dyDescent="0.3">
      <c r="A472" s="19">
        <v>218552385</v>
      </c>
      <c r="B472" s="19" t="s">
        <v>33295</v>
      </c>
      <c r="C472" s="20" t="s">
        <v>33125</v>
      </c>
      <c r="D472" s="21">
        <v>6636</v>
      </c>
    </row>
    <row r="473" spans="1:4" ht="15.75" thickBot="1" x14ac:dyDescent="0.3">
      <c r="A473" s="19">
        <v>215050350</v>
      </c>
      <c r="B473" s="19" t="s">
        <v>6498</v>
      </c>
      <c r="C473" s="20" t="s">
        <v>33113</v>
      </c>
      <c r="D473" s="21">
        <v>28920</v>
      </c>
    </row>
    <row r="474" spans="1:4" ht="15.75" thickBot="1" x14ac:dyDescent="0.3">
      <c r="A474" s="19">
        <v>218817388</v>
      </c>
      <c r="B474" s="19" t="s">
        <v>33296</v>
      </c>
      <c r="C474" s="20" t="s">
        <v>33123</v>
      </c>
      <c r="D474" s="21">
        <v>6268</v>
      </c>
    </row>
    <row r="475" spans="1:4" ht="15.75" thickBot="1" x14ac:dyDescent="0.3">
      <c r="A475" s="19">
        <v>218625386</v>
      </c>
      <c r="B475" s="19" t="s">
        <v>6098</v>
      </c>
      <c r="C475" s="20" t="s">
        <v>33118</v>
      </c>
      <c r="D475" s="21">
        <v>38759</v>
      </c>
    </row>
    <row r="476" spans="1:4" ht="15.75" thickBot="1" x14ac:dyDescent="0.3">
      <c r="A476" s="19">
        <v>211018410</v>
      </c>
      <c r="B476" s="19" t="s">
        <v>6036</v>
      </c>
      <c r="C476" s="20" t="s">
        <v>33126</v>
      </c>
      <c r="D476" s="21">
        <v>15503</v>
      </c>
    </row>
    <row r="477" spans="1:4" ht="15.75" thickBot="1" x14ac:dyDescent="0.3">
      <c r="A477" s="19">
        <v>219425394</v>
      </c>
      <c r="B477" s="19" t="s">
        <v>6238</v>
      </c>
      <c r="C477" s="20" t="s">
        <v>33118</v>
      </c>
      <c r="D477" s="21">
        <v>10823</v>
      </c>
    </row>
    <row r="478" spans="1:4" ht="15.75" thickBot="1" x14ac:dyDescent="0.3">
      <c r="A478" s="19">
        <v>219768397</v>
      </c>
      <c r="B478" s="19" t="s">
        <v>33297</v>
      </c>
      <c r="C478" s="20" t="s">
        <v>33121</v>
      </c>
      <c r="D478" s="21">
        <v>5204</v>
      </c>
    </row>
    <row r="479" spans="1:4" ht="15.75" thickBot="1" x14ac:dyDescent="0.3">
      <c r="A479" s="19">
        <v>219825398</v>
      </c>
      <c r="B479" s="19" t="s">
        <v>6480</v>
      </c>
      <c r="C479" s="20" t="s">
        <v>33118</v>
      </c>
      <c r="D479" s="21">
        <v>6756</v>
      </c>
    </row>
    <row r="480" spans="1:4" ht="15.75" thickBot="1" x14ac:dyDescent="0.3">
      <c r="A480" s="19">
        <v>219005390</v>
      </c>
      <c r="B480" s="19" t="s">
        <v>33298</v>
      </c>
      <c r="C480" s="20" t="s">
        <v>33112</v>
      </c>
      <c r="D480" s="21">
        <v>8571</v>
      </c>
    </row>
    <row r="481" spans="1:4" ht="15.75" thickBot="1" x14ac:dyDescent="0.3">
      <c r="A481" s="19">
        <v>219641396</v>
      </c>
      <c r="B481" s="19" t="s">
        <v>6109</v>
      </c>
      <c r="C481" s="20" t="s">
        <v>33115</v>
      </c>
      <c r="D481" s="21">
        <v>65676</v>
      </c>
    </row>
    <row r="482" spans="1:4" ht="15.75" thickBot="1" x14ac:dyDescent="0.3">
      <c r="A482" s="19">
        <v>219854398</v>
      </c>
      <c r="B482" s="19" t="s">
        <v>6554</v>
      </c>
      <c r="C482" s="20" t="s">
        <v>33111</v>
      </c>
      <c r="D482" s="21">
        <v>8675</v>
      </c>
    </row>
    <row r="483" spans="1:4" ht="15.75" thickBot="1" x14ac:dyDescent="0.3">
      <c r="A483" s="19">
        <v>212499524</v>
      </c>
      <c r="B483" s="19" t="s">
        <v>6213</v>
      </c>
      <c r="C483" s="20" t="s">
        <v>33226</v>
      </c>
      <c r="D483" s="21">
        <v>10992</v>
      </c>
    </row>
    <row r="484" spans="1:4" ht="15.75" thickBot="1" x14ac:dyDescent="0.3">
      <c r="A484" s="19">
        <v>213685136</v>
      </c>
      <c r="B484" s="19" t="s">
        <v>6326</v>
      </c>
      <c r="C484" s="20" t="s">
        <v>33124</v>
      </c>
      <c r="D484" s="21">
        <v>1410</v>
      </c>
    </row>
    <row r="485" spans="1:4" ht="15.75" thickBot="1" x14ac:dyDescent="0.3">
      <c r="A485" s="19">
        <v>219219392</v>
      </c>
      <c r="B485" s="19" t="s">
        <v>6495</v>
      </c>
      <c r="C485" s="20" t="s">
        <v>33133</v>
      </c>
      <c r="D485" s="21">
        <v>11286</v>
      </c>
    </row>
    <row r="486" spans="1:4" ht="15.75" thickBot="1" x14ac:dyDescent="0.3">
      <c r="A486" s="19">
        <v>210163401</v>
      </c>
      <c r="B486" s="19" t="s">
        <v>6464</v>
      </c>
      <c r="C486" s="20" t="s">
        <v>33149</v>
      </c>
      <c r="D486" s="21">
        <v>35010</v>
      </c>
    </row>
    <row r="487" spans="1:4" ht="15.75" thickBot="1" x14ac:dyDescent="0.3">
      <c r="A487" s="19">
        <v>219052390</v>
      </c>
      <c r="B487" s="19" t="s">
        <v>33299</v>
      </c>
      <c r="C487" s="20" t="s">
        <v>33125</v>
      </c>
      <c r="D487" s="21">
        <v>7661</v>
      </c>
    </row>
    <row r="488" spans="1:4" ht="15.75" thickBot="1" x14ac:dyDescent="0.3">
      <c r="A488" s="19">
        <v>210076400</v>
      </c>
      <c r="B488" s="19" t="s">
        <v>6142</v>
      </c>
      <c r="C488" s="20" t="s">
        <v>33129</v>
      </c>
      <c r="D488" s="21">
        <v>34704</v>
      </c>
    </row>
    <row r="489" spans="1:4" ht="15.75" thickBot="1" x14ac:dyDescent="0.3">
      <c r="A489" s="19">
        <v>210005400</v>
      </c>
      <c r="B489" s="19" t="s">
        <v>33300</v>
      </c>
      <c r="C489" s="20" t="s">
        <v>33112</v>
      </c>
      <c r="D489" s="21">
        <v>22870</v>
      </c>
    </row>
    <row r="490" spans="1:4" ht="15.75" thickBot="1" x14ac:dyDescent="0.3">
      <c r="A490" s="19">
        <v>210070400</v>
      </c>
      <c r="B490" s="19" t="s">
        <v>33301</v>
      </c>
      <c r="C490" s="20" t="s">
        <v>33172</v>
      </c>
      <c r="D490" s="21">
        <v>14282</v>
      </c>
    </row>
    <row r="491" spans="1:4" ht="15.75" thickBot="1" x14ac:dyDescent="0.3">
      <c r="A491" s="19">
        <v>219952399</v>
      </c>
      <c r="B491" s="19" t="s">
        <v>33302</v>
      </c>
      <c r="C491" s="20" t="s">
        <v>33125</v>
      </c>
      <c r="D491" s="21">
        <v>33262</v>
      </c>
    </row>
    <row r="492" spans="1:4" ht="15.75" thickBot="1" x14ac:dyDescent="0.3">
      <c r="A492" s="19">
        <v>217050370</v>
      </c>
      <c r="B492" s="19" t="s">
        <v>33303</v>
      </c>
      <c r="C492" s="20" t="s">
        <v>33113</v>
      </c>
      <c r="D492" s="21">
        <v>9989</v>
      </c>
    </row>
    <row r="493" spans="1:4" ht="15.75" thickBot="1" x14ac:dyDescent="0.3">
      <c r="A493" s="19">
        <v>210315403</v>
      </c>
      <c r="B493" s="19" t="s">
        <v>5993</v>
      </c>
      <c r="C493" s="20" t="s">
        <v>33134</v>
      </c>
      <c r="D493" s="21">
        <v>3184</v>
      </c>
    </row>
    <row r="494" spans="1:4" ht="15.75" thickBot="1" x14ac:dyDescent="0.3">
      <c r="A494" s="19">
        <v>219719397</v>
      </c>
      <c r="B494" s="19" t="s">
        <v>6091</v>
      </c>
      <c r="C494" s="20" t="s">
        <v>33133</v>
      </c>
      <c r="D494" s="21">
        <v>26020</v>
      </c>
    </row>
    <row r="495" spans="1:4" ht="15.75" thickBot="1" x14ac:dyDescent="0.3">
      <c r="A495" s="19">
        <v>210225402</v>
      </c>
      <c r="B495" s="19" t="s">
        <v>6091</v>
      </c>
      <c r="C495" s="20" t="s">
        <v>33118</v>
      </c>
      <c r="D495" s="21">
        <v>20025</v>
      </c>
    </row>
    <row r="496" spans="1:4" ht="15.75" thickBot="1" x14ac:dyDescent="0.3">
      <c r="A496" s="19">
        <v>210376403</v>
      </c>
      <c r="B496" s="19" t="s">
        <v>6318</v>
      </c>
      <c r="C496" s="20" t="s">
        <v>33129</v>
      </c>
      <c r="D496" s="21">
        <v>12475</v>
      </c>
    </row>
    <row r="497" spans="1:4" ht="15.75" thickBot="1" x14ac:dyDescent="0.3">
      <c r="A497" s="19">
        <v>210115401</v>
      </c>
      <c r="B497" s="19" t="s">
        <v>20503</v>
      </c>
      <c r="C497" s="20" t="s">
        <v>33134</v>
      </c>
      <c r="D497" s="21">
        <v>1177</v>
      </c>
    </row>
    <row r="498" spans="1:4" ht="15.75" thickBot="1" x14ac:dyDescent="0.3">
      <c r="A498" s="19">
        <v>210066400</v>
      </c>
      <c r="B498" s="19" t="s">
        <v>6256</v>
      </c>
      <c r="C498" s="20" t="s">
        <v>33142</v>
      </c>
      <c r="D498" s="21">
        <v>28488</v>
      </c>
    </row>
    <row r="499" spans="1:4" ht="15.75" thickBot="1" x14ac:dyDescent="0.3">
      <c r="A499" s="19">
        <v>217754377</v>
      </c>
      <c r="B499" s="19" t="s">
        <v>6154</v>
      </c>
      <c r="C499" s="20" t="s">
        <v>33111</v>
      </c>
      <c r="D499" s="21">
        <v>7123</v>
      </c>
    </row>
    <row r="500" spans="1:4" ht="15.75" thickBot="1" x14ac:dyDescent="0.3">
      <c r="A500" s="19">
        <v>217715377</v>
      </c>
      <c r="B500" s="19" t="s">
        <v>6350</v>
      </c>
      <c r="C500" s="20" t="s">
        <v>33134</v>
      </c>
      <c r="D500" s="21">
        <v>3685</v>
      </c>
    </row>
    <row r="501" spans="1:4" ht="15.75" thickBot="1" x14ac:dyDescent="0.3">
      <c r="A501" s="19">
        <v>218568385</v>
      </c>
      <c r="B501" s="19" t="s">
        <v>3337</v>
      </c>
      <c r="C501" s="20" t="s">
        <v>33121</v>
      </c>
      <c r="D501" s="21">
        <v>10624</v>
      </c>
    </row>
    <row r="502" spans="1:4" ht="15.75" thickBot="1" x14ac:dyDescent="0.3">
      <c r="A502" s="19">
        <v>210668406</v>
      </c>
      <c r="B502" s="19" t="s">
        <v>33304</v>
      </c>
      <c r="C502" s="20" t="s">
        <v>33121</v>
      </c>
      <c r="D502" s="21">
        <v>45667</v>
      </c>
    </row>
    <row r="503" spans="1:4" ht="15.75" thickBot="1" x14ac:dyDescent="0.3">
      <c r="A503" s="19">
        <v>210552405</v>
      </c>
      <c r="B503" s="19" t="s">
        <v>33305</v>
      </c>
      <c r="C503" s="20" t="s">
        <v>33125</v>
      </c>
      <c r="D503" s="21">
        <v>10144</v>
      </c>
    </row>
    <row r="504" spans="1:4" ht="15.75" thickBot="1" x14ac:dyDescent="0.3">
      <c r="A504" s="19">
        <v>210050400</v>
      </c>
      <c r="B504" s="19" t="s">
        <v>33306</v>
      </c>
      <c r="C504" s="20" t="s">
        <v>33113</v>
      </c>
      <c r="D504" s="21">
        <v>12378</v>
      </c>
    </row>
    <row r="505" spans="1:4" ht="15.75" thickBot="1" x14ac:dyDescent="0.3">
      <c r="A505" s="19">
        <v>210725407</v>
      </c>
      <c r="B505" s="19" t="s">
        <v>6471</v>
      </c>
      <c r="C505" s="20" t="s">
        <v>33118</v>
      </c>
      <c r="D505" s="21">
        <v>11753</v>
      </c>
    </row>
    <row r="506" spans="1:4" ht="15.75" thickBot="1" x14ac:dyDescent="0.3">
      <c r="A506" s="19">
        <v>210873408</v>
      </c>
      <c r="B506" s="19" t="s">
        <v>6199</v>
      </c>
      <c r="C506" s="20" t="s">
        <v>33136</v>
      </c>
      <c r="D506" s="21">
        <v>18712</v>
      </c>
    </row>
    <row r="507" spans="1:4" ht="15.75" thickBot="1" x14ac:dyDescent="0.3">
      <c r="A507" s="19">
        <v>210191001</v>
      </c>
      <c r="B507" s="19" t="s">
        <v>1502</v>
      </c>
      <c r="C507" s="20" t="s">
        <v>33307</v>
      </c>
      <c r="D507" s="21">
        <v>54110</v>
      </c>
    </row>
    <row r="508" spans="1:4" ht="15.75" thickBot="1" x14ac:dyDescent="0.3">
      <c r="A508" s="19">
        <v>211173411</v>
      </c>
      <c r="B508" s="19" t="s">
        <v>6211</v>
      </c>
      <c r="C508" s="20" t="s">
        <v>33136</v>
      </c>
      <c r="D508" s="21">
        <v>37886</v>
      </c>
    </row>
    <row r="509" spans="1:4" ht="15.75" thickBot="1" x14ac:dyDescent="0.3">
      <c r="A509" s="19">
        <v>211105411</v>
      </c>
      <c r="B509" s="19" t="s">
        <v>6476</v>
      </c>
      <c r="C509" s="20" t="s">
        <v>33112</v>
      </c>
      <c r="D509" s="21">
        <v>10556</v>
      </c>
    </row>
    <row r="510" spans="1:4" ht="15.75" thickBot="1" x14ac:dyDescent="0.3">
      <c r="A510" s="19">
        <v>211152411</v>
      </c>
      <c r="B510" s="19" t="s">
        <v>4144</v>
      </c>
      <c r="C510" s="20" t="s">
        <v>33125</v>
      </c>
      <c r="D510" s="21">
        <v>10510</v>
      </c>
    </row>
    <row r="511" spans="1:4" ht="15.75" thickBot="1" x14ac:dyDescent="0.3">
      <c r="A511" s="19">
        <v>215027250</v>
      </c>
      <c r="B511" s="19" t="s">
        <v>33308</v>
      </c>
      <c r="C511" s="20" t="s">
        <v>33114</v>
      </c>
      <c r="D511" s="21">
        <v>24967</v>
      </c>
    </row>
    <row r="512" spans="1:4" ht="15.75" thickBot="1" x14ac:dyDescent="0.3">
      <c r="A512" s="19">
        <v>211327413</v>
      </c>
      <c r="B512" s="19" t="s">
        <v>33309</v>
      </c>
      <c r="C512" s="20" t="s">
        <v>33114</v>
      </c>
      <c r="D512" s="21">
        <v>10456</v>
      </c>
    </row>
    <row r="513" spans="1:4" ht="15.75" thickBot="1" x14ac:dyDescent="0.3">
      <c r="A513" s="19">
        <v>211819418</v>
      </c>
      <c r="B513" s="19" t="s">
        <v>33310</v>
      </c>
      <c r="C513" s="20" t="s">
        <v>33133</v>
      </c>
      <c r="D513" s="21">
        <v>19749</v>
      </c>
    </row>
    <row r="514" spans="1:4" ht="15.75" thickBot="1" x14ac:dyDescent="0.3">
      <c r="A514" s="19">
        <v>211723417</v>
      </c>
      <c r="B514" s="19" t="s">
        <v>6073</v>
      </c>
      <c r="C514" s="20" t="s">
        <v>33153</v>
      </c>
      <c r="D514" s="21">
        <v>117557</v>
      </c>
    </row>
    <row r="515" spans="1:4" ht="15.75" thickBot="1" x14ac:dyDescent="0.3">
      <c r="A515" s="19">
        <v>211852418</v>
      </c>
      <c r="B515" s="19" t="s">
        <v>21538</v>
      </c>
      <c r="C515" s="20" t="s">
        <v>33125</v>
      </c>
      <c r="D515" s="21">
        <v>9766</v>
      </c>
    </row>
    <row r="516" spans="1:4" ht="15.75" thickBot="1" x14ac:dyDescent="0.3">
      <c r="A516" s="19">
        <v>211923419</v>
      </c>
      <c r="B516" s="19" t="s">
        <v>6544</v>
      </c>
      <c r="C516" s="20" t="s">
        <v>33153</v>
      </c>
      <c r="D516" s="21">
        <v>20164</v>
      </c>
    </row>
    <row r="517" spans="1:4" ht="15.75" thickBot="1" x14ac:dyDescent="0.3">
      <c r="A517" s="19">
        <v>211870418</v>
      </c>
      <c r="B517" s="19" t="s">
        <v>33311</v>
      </c>
      <c r="C517" s="20" t="s">
        <v>33172</v>
      </c>
      <c r="D517" s="21">
        <v>24638</v>
      </c>
    </row>
    <row r="518" spans="1:4" ht="15.75" thickBot="1" x14ac:dyDescent="0.3">
      <c r="A518" s="19">
        <v>210554405</v>
      </c>
      <c r="B518" s="19" t="s">
        <v>6151</v>
      </c>
      <c r="C518" s="20" t="s">
        <v>33111</v>
      </c>
      <c r="D518" s="21">
        <v>102949</v>
      </c>
    </row>
    <row r="519" spans="1:4" ht="15.75" thickBot="1" x14ac:dyDescent="0.3">
      <c r="A519" s="19">
        <v>211868418</v>
      </c>
      <c r="B519" s="19" t="s">
        <v>33312</v>
      </c>
      <c r="C519" s="20" t="s">
        <v>33121</v>
      </c>
      <c r="D519" s="21">
        <v>15371</v>
      </c>
    </row>
    <row r="520" spans="1:4" ht="15.75" thickBot="1" x14ac:dyDescent="0.3">
      <c r="A520" s="19">
        <v>211854418</v>
      </c>
      <c r="B520" s="19" t="s">
        <v>913</v>
      </c>
      <c r="C520" s="20" t="s">
        <v>33111</v>
      </c>
      <c r="D520" s="21">
        <v>4499</v>
      </c>
    </row>
    <row r="521" spans="1:4" ht="15.75" thickBot="1" x14ac:dyDescent="0.3">
      <c r="A521" s="19">
        <v>212108421</v>
      </c>
      <c r="B521" s="19" t="s">
        <v>6360</v>
      </c>
      <c r="C521" s="20" t="s">
        <v>33155</v>
      </c>
      <c r="D521" s="21">
        <v>30955</v>
      </c>
    </row>
    <row r="522" spans="1:4" ht="15.75" thickBot="1" x14ac:dyDescent="0.3">
      <c r="A522" s="19">
        <v>212515425</v>
      </c>
      <c r="B522" s="19" t="s">
        <v>6012</v>
      </c>
      <c r="C522" s="20" t="s">
        <v>33134</v>
      </c>
      <c r="D522" s="21">
        <v>5295</v>
      </c>
    </row>
    <row r="523" spans="1:4" ht="15.75" thickBot="1" x14ac:dyDescent="0.3">
      <c r="A523" s="19">
        <v>212568425</v>
      </c>
      <c r="B523" s="19" t="s">
        <v>6561</v>
      </c>
      <c r="C523" s="20" t="s">
        <v>33121</v>
      </c>
      <c r="D523" s="21">
        <v>2245</v>
      </c>
    </row>
    <row r="524" spans="1:4" ht="15.75" thickBot="1" x14ac:dyDescent="0.3">
      <c r="A524" s="19">
        <v>212505425</v>
      </c>
      <c r="B524" s="19" t="s">
        <v>33313</v>
      </c>
      <c r="C524" s="20" t="s">
        <v>33112</v>
      </c>
      <c r="D524" s="21">
        <v>8646</v>
      </c>
    </row>
    <row r="525" spans="1:4" ht="15.75" thickBot="1" x14ac:dyDescent="0.3">
      <c r="A525" s="19">
        <v>212625426</v>
      </c>
      <c r="B525" s="19" t="s">
        <v>5685</v>
      </c>
      <c r="C525" s="20" t="s">
        <v>33118</v>
      </c>
      <c r="D525" s="21">
        <v>6963</v>
      </c>
    </row>
    <row r="526" spans="1:4" ht="15.75" thickBot="1" x14ac:dyDescent="0.3">
      <c r="A526" s="19">
        <v>213025430</v>
      </c>
      <c r="B526" s="19" t="s">
        <v>4208</v>
      </c>
      <c r="C526" s="20" t="s">
        <v>33118</v>
      </c>
      <c r="D526" s="21">
        <v>134736</v>
      </c>
    </row>
    <row r="527" spans="1:4" ht="15.75" thickBot="1" x14ac:dyDescent="0.3">
      <c r="A527" s="19">
        <v>213013430</v>
      </c>
      <c r="B527" s="19" t="s">
        <v>5972</v>
      </c>
      <c r="C527" s="20" t="s">
        <v>33116</v>
      </c>
      <c r="D527" s="21">
        <v>145035</v>
      </c>
    </row>
    <row r="528" spans="1:4" ht="15.75" thickBot="1" x14ac:dyDescent="0.3">
      <c r="A528" s="19">
        <v>212752427</v>
      </c>
      <c r="B528" s="19" t="s">
        <v>33314</v>
      </c>
      <c r="C528" s="20" t="s">
        <v>33125</v>
      </c>
      <c r="D528" s="21">
        <v>25981</v>
      </c>
    </row>
    <row r="529" spans="1:4" ht="15.75" thickBot="1" x14ac:dyDescent="0.3">
      <c r="A529" s="19">
        <v>213313433</v>
      </c>
      <c r="B529" s="19" t="s">
        <v>6371</v>
      </c>
      <c r="C529" s="20" t="s">
        <v>33116</v>
      </c>
      <c r="D529" s="21">
        <v>30104</v>
      </c>
    </row>
    <row r="530" spans="1:4" ht="15.75" thickBot="1" x14ac:dyDescent="0.3">
      <c r="A530" s="19">
        <v>213044430</v>
      </c>
      <c r="B530" s="19" t="s">
        <v>6316</v>
      </c>
      <c r="C530" s="20" t="s">
        <v>33128</v>
      </c>
      <c r="D530" s="21">
        <v>200136</v>
      </c>
    </row>
    <row r="531" spans="1:4" ht="15.75" thickBot="1" x14ac:dyDescent="0.3">
      <c r="A531" s="19">
        <v>212970429</v>
      </c>
      <c r="B531" s="19" t="s">
        <v>6191</v>
      </c>
      <c r="C531" s="20" t="s">
        <v>33172</v>
      </c>
      <c r="D531" s="21">
        <v>41601</v>
      </c>
    </row>
    <row r="532" spans="1:4" ht="15.75" thickBot="1" x14ac:dyDescent="0.3">
      <c r="A532" s="19">
        <v>213268432</v>
      </c>
      <c r="B532" s="19" t="s">
        <v>33315</v>
      </c>
      <c r="C532" s="20" t="s">
        <v>33121</v>
      </c>
      <c r="D532" s="21">
        <v>21586</v>
      </c>
    </row>
    <row r="533" spans="1:4" ht="15.75" thickBot="1" x14ac:dyDescent="0.3">
      <c r="A533" s="19">
        <v>213308433</v>
      </c>
      <c r="B533" s="19" t="s">
        <v>4014</v>
      </c>
      <c r="C533" s="20" t="s">
        <v>33155</v>
      </c>
      <c r="D533" s="21">
        <v>142728</v>
      </c>
    </row>
    <row r="534" spans="1:4" ht="15.75" thickBot="1" x14ac:dyDescent="0.3">
      <c r="A534" s="19">
        <v>213552435</v>
      </c>
      <c r="B534" s="19" t="s">
        <v>5378</v>
      </c>
      <c r="C534" s="20" t="s">
        <v>33125</v>
      </c>
      <c r="D534" s="21">
        <v>9396</v>
      </c>
    </row>
    <row r="535" spans="1:4" ht="15.75" thickBot="1" x14ac:dyDescent="0.3">
      <c r="A535" s="19">
        <v>213608436</v>
      </c>
      <c r="B535" s="19" t="s">
        <v>5966</v>
      </c>
      <c r="C535" s="20" t="s">
        <v>33155</v>
      </c>
      <c r="D535" s="21">
        <v>21704</v>
      </c>
    </row>
    <row r="536" spans="1:4" ht="15.75" thickBot="1" x14ac:dyDescent="0.3">
      <c r="A536" s="19">
        <v>216044560</v>
      </c>
      <c r="B536" s="19" t="s">
        <v>33316</v>
      </c>
      <c r="C536" s="20" t="s">
        <v>33128</v>
      </c>
      <c r="D536" s="21">
        <v>97010</v>
      </c>
    </row>
    <row r="537" spans="1:4" ht="15.75" thickBot="1" x14ac:dyDescent="0.3">
      <c r="A537" s="19">
        <v>214320443</v>
      </c>
      <c r="B537" s="19" t="s">
        <v>33317</v>
      </c>
      <c r="C537" s="20" t="s">
        <v>33119</v>
      </c>
      <c r="D537" s="21">
        <v>11577</v>
      </c>
    </row>
    <row r="538" spans="1:4" ht="15.75" thickBot="1" x14ac:dyDescent="0.3">
      <c r="A538" s="19">
        <v>213985139</v>
      </c>
      <c r="B538" s="19" t="s">
        <v>6041</v>
      </c>
      <c r="C538" s="20" t="s">
        <v>33124</v>
      </c>
      <c r="D538" s="21">
        <v>18038</v>
      </c>
    </row>
    <row r="539" spans="1:4" ht="15.75" thickBot="1" x14ac:dyDescent="0.3">
      <c r="A539" s="19">
        <v>210117001</v>
      </c>
      <c r="B539" s="19" t="s">
        <v>5962</v>
      </c>
      <c r="C539" s="20" t="s">
        <v>33123</v>
      </c>
      <c r="D539" s="21">
        <v>454494</v>
      </c>
    </row>
    <row r="540" spans="1:4" ht="15.75" thickBot="1" x14ac:dyDescent="0.3">
      <c r="A540" s="19">
        <v>213625436</v>
      </c>
      <c r="B540" s="19" t="s">
        <v>6526</v>
      </c>
      <c r="C540" s="20" t="s">
        <v>33118</v>
      </c>
      <c r="D540" s="21">
        <v>4234</v>
      </c>
    </row>
    <row r="541" spans="1:4" ht="15.75" thickBot="1" x14ac:dyDescent="0.3">
      <c r="A541" s="19">
        <v>213317433</v>
      </c>
      <c r="B541" s="19" t="s">
        <v>4711</v>
      </c>
      <c r="C541" s="20" t="s">
        <v>33123</v>
      </c>
      <c r="D541" s="21">
        <v>18655</v>
      </c>
    </row>
    <row r="542" spans="1:4" ht="15.75" thickBot="1" x14ac:dyDescent="0.3">
      <c r="A542" s="19">
        <v>212550325</v>
      </c>
      <c r="B542" s="19" t="s">
        <v>6122</v>
      </c>
      <c r="C542" s="20" t="s">
        <v>33113</v>
      </c>
      <c r="D542" s="21">
        <v>7474</v>
      </c>
    </row>
    <row r="543" spans="1:4" ht="15.75" thickBot="1" x14ac:dyDescent="0.3">
      <c r="A543" s="19">
        <v>214013440</v>
      </c>
      <c r="B543" s="19" t="s">
        <v>859</v>
      </c>
      <c r="C543" s="20" t="s">
        <v>33116</v>
      </c>
      <c r="D543" s="21">
        <v>11710</v>
      </c>
    </row>
    <row r="544" spans="1:4" ht="15.75" thickBot="1" x14ac:dyDescent="0.3">
      <c r="A544" s="19">
        <v>214213442</v>
      </c>
      <c r="B544" s="19" t="s">
        <v>6512</v>
      </c>
      <c r="C544" s="20" t="s">
        <v>33116</v>
      </c>
      <c r="D544" s="21">
        <v>50463</v>
      </c>
    </row>
    <row r="545" spans="1:4" ht="15.75" thickBot="1" x14ac:dyDescent="0.3">
      <c r="A545" s="19">
        <v>214005440</v>
      </c>
      <c r="B545" s="19" t="s">
        <v>6408</v>
      </c>
      <c r="C545" s="20" t="s">
        <v>33112</v>
      </c>
      <c r="D545" s="21">
        <v>69343</v>
      </c>
    </row>
    <row r="546" spans="1:4" ht="15.75" thickBot="1" x14ac:dyDescent="0.3">
      <c r="A546" s="19">
        <v>214215442</v>
      </c>
      <c r="B546" s="19" t="s">
        <v>5994</v>
      </c>
      <c r="C546" s="20" t="s">
        <v>33134</v>
      </c>
      <c r="D546" s="21">
        <v>6016</v>
      </c>
    </row>
    <row r="547" spans="1:4" ht="15.75" thickBot="1" x14ac:dyDescent="0.3">
      <c r="A547" s="19">
        <v>214373443</v>
      </c>
      <c r="B547" s="19" t="s">
        <v>33318</v>
      </c>
      <c r="C547" s="20" t="s">
        <v>33136</v>
      </c>
      <c r="D547" s="21">
        <v>39314</v>
      </c>
    </row>
    <row r="548" spans="1:4" ht="15.75" thickBot="1" x14ac:dyDescent="0.3">
      <c r="A548" s="19">
        <v>214217442</v>
      </c>
      <c r="B548" s="19" t="s">
        <v>33319</v>
      </c>
      <c r="C548" s="20" t="s">
        <v>33123</v>
      </c>
      <c r="D548" s="21">
        <v>9255</v>
      </c>
    </row>
    <row r="549" spans="1:4" ht="15.75" thickBot="1" x14ac:dyDescent="0.3">
      <c r="A549" s="19">
        <v>214417444</v>
      </c>
      <c r="B549" s="19" t="s">
        <v>6282</v>
      </c>
      <c r="C549" s="20" t="s">
        <v>33123</v>
      </c>
      <c r="D549" s="21">
        <v>13627</v>
      </c>
    </row>
    <row r="550" spans="1:4" ht="15.75" thickBot="1" x14ac:dyDescent="0.3">
      <c r="A550" s="19">
        <v>214066440</v>
      </c>
      <c r="B550" s="19" t="s">
        <v>6169</v>
      </c>
      <c r="C550" s="20" t="s">
        <v>33142</v>
      </c>
      <c r="D550" s="21">
        <v>17208</v>
      </c>
    </row>
    <row r="551" spans="1:4" ht="15.75" thickBot="1" x14ac:dyDescent="0.3">
      <c r="A551" s="19">
        <v>214617446</v>
      </c>
      <c r="B551" s="19" t="s">
        <v>3434</v>
      </c>
      <c r="C551" s="20" t="s">
        <v>33123</v>
      </c>
      <c r="D551" s="21">
        <v>2700</v>
      </c>
    </row>
    <row r="552" spans="1:4" ht="15.75" thickBot="1" x14ac:dyDescent="0.3">
      <c r="A552" s="19">
        <v>214468444</v>
      </c>
      <c r="B552" s="19" t="s">
        <v>33320</v>
      </c>
      <c r="C552" s="20" t="s">
        <v>33121</v>
      </c>
      <c r="D552" s="21">
        <v>5305</v>
      </c>
    </row>
    <row r="553" spans="1:4" ht="15.75" thickBot="1" x14ac:dyDescent="0.3">
      <c r="A553" s="19">
        <v>210105001</v>
      </c>
      <c r="B553" s="19" t="s">
        <v>4865</v>
      </c>
      <c r="C553" s="20" t="s">
        <v>33112</v>
      </c>
      <c r="D553" s="21">
        <v>2595300</v>
      </c>
    </row>
    <row r="554" spans="1:4" ht="15.75" thickBot="1" x14ac:dyDescent="0.3">
      <c r="A554" s="19">
        <v>213825438</v>
      </c>
      <c r="B554" s="19" t="s">
        <v>3013</v>
      </c>
      <c r="C554" s="20" t="s">
        <v>33118</v>
      </c>
      <c r="D554" s="21">
        <v>9093</v>
      </c>
    </row>
    <row r="555" spans="1:4" ht="15.75" thickBot="1" x14ac:dyDescent="0.3">
      <c r="A555" s="19">
        <v>212527425</v>
      </c>
      <c r="B555" s="19" t="s">
        <v>33321</v>
      </c>
      <c r="C555" s="20" t="s">
        <v>33114</v>
      </c>
      <c r="D555" s="21">
        <v>12668</v>
      </c>
    </row>
    <row r="556" spans="1:4" ht="15.75" thickBot="1" x14ac:dyDescent="0.3">
      <c r="A556" s="19">
        <v>213027430</v>
      </c>
      <c r="B556" s="19" t="s">
        <v>33322</v>
      </c>
      <c r="C556" s="20" t="s">
        <v>33114</v>
      </c>
      <c r="D556" s="21">
        <v>16632</v>
      </c>
    </row>
    <row r="557" spans="1:4" ht="15.75" thickBot="1" x14ac:dyDescent="0.3">
      <c r="A557" s="19">
        <v>215027450</v>
      </c>
      <c r="B557" s="19" t="s">
        <v>6063</v>
      </c>
      <c r="C557" s="20" t="s">
        <v>33114</v>
      </c>
      <c r="D557" s="21">
        <v>11578</v>
      </c>
    </row>
    <row r="558" spans="1:4" ht="15.75" thickBot="1" x14ac:dyDescent="0.3">
      <c r="A558" s="19">
        <v>214973449</v>
      </c>
      <c r="B558" s="19" t="s">
        <v>4353</v>
      </c>
      <c r="C558" s="20" t="s">
        <v>33136</v>
      </c>
      <c r="D558" s="21">
        <v>38016</v>
      </c>
    </row>
    <row r="559" spans="1:4" ht="15.75" thickBot="1" x14ac:dyDescent="0.3">
      <c r="A559" s="19">
        <v>215019450</v>
      </c>
      <c r="B559" s="19" t="s">
        <v>6514</v>
      </c>
      <c r="C559" s="20" t="s">
        <v>33133</v>
      </c>
      <c r="D559" s="21">
        <v>24716</v>
      </c>
    </row>
    <row r="560" spans="1:4" ht="15.75" thickBot="1" x14ac:dyDescent="0.3">
      <c r="A560" s="19">
        <v>213050330</v>
      </c>
      <c r="B560" s="19" t="s">
        <v>6465</v>
      </c>
      <c r="C560" s="20" t="s">
        <v>33113</v>
      </c>
      <c r="D560" s="21">
        <v>12192</v>
      </c>
    </row>
    <row r="561" spans="1:4" ht="15.75" thickBot="1" x14ac:dyDescent="0.3">
      <c r="A561" s="19">
        <v>216018460</v>
      </c>
      <c r="B561" s="19" t="s">
        <v>2934</v>
      </c>
      <c r="C561" s="20" t="s">
        <v>33126</v>
      </c>
      <c r="D561" s="21">
        <v>10256</v>
      </c>
    </row>
    <row r="562" spans="1:4" ht="15.75" thickBot="1" x14ac:dyDescent="0.3">
      <c r="A562" s="19">
        <v>210095200</v>
      </c>
      <c r="B562" s="19" t="s">
        <v>6015</v>
      </c>
      <c r="C562" s="20" t="s">
        <v>33178</v>
      </c>
      <c r="D562" s="21">
        <v>7947</v>
      </c>
    </row>
    <row r="563" spans="1:4" ht="15.75" thickBot="1" x14ac:dyDescent="0.3">
      <c r="A563" s="19">
        <v>215515455</v>
      </c>
      <c r="B563" s="19" t="s">
        <v>33323</v>
      </c>
      <c r="C563" s="20" t="s">
        <v>33134</v>
      </c>
      <c r="D563" s="21">
        <v>9400</v>
      </c>
    </row>
    <row r="564" spans="1:4" ht="15.75" thickBot="1" x14ac:dyDescent="0.3">
      <c r="A564" s="19">
        <v>215519455</v>
      </c>
      <c r="B564" s="19" t="s">
        <v>563</v>
      </c>
      <c r="C564" s="20" t="s">
        <v>33133</v>
      </c>
      <c r="D564" s="21">
        <v>33395</v>
      </c>
    </row>
    <row r="565" spans="1:4" ht="15.75" thickBot="1" x14ac:dyDescent="0.3">
      <c r="A565" s="19">
        <v>215666456</v>
      </c>
      <c r="B565" s="19" t="s">
        <v>6542</v>
      </c>
      <c r="C565" s="20" t="s">
        <v>33142</v>
      </c>
      <c r="D565" s="21">
        <v>17527</v>
      </c>
    </row>
    <row r="566" spans="1:4" ht="15.75" thickBot="1" x14ac:dyDescent="0.3">
      <c r="A566" s="19">
        <v>210197001</v>
      </c>
      <c r="B566" s="19" t="s">
        <v>33324</v>
      </c>
      <c r="C566" s="20" t="s">
        <v>33192</v>
      </c>
      <c r="D566" s="21">
        <v>34037</v>
      </c>
    </row>
    <row r="567" spans="1:4" ht="15.75" thickBot="1" x14ac:dyDescent="0.3">
      <c r="A567" s="19">
        <v>210186001</v>
      </c>
      <c r="B567" s="19" t="s">
        <v>6166</v>
      </c>
      <c r="C567" s="20" t="s">
        <v>33210</v>
      </c>
      <c r="D567" s="21">
        <v>63639</v>
      </c>
    </row>
    <row r="568" spans="1:4" ht="15.75" thickBot="1" x14ac:dyDescent="0.3">
      <c r="A568" s="19">
        <v>216468464</v>
      </c>
      <c r="B568" s="19" t="s">
        <v>6451</v>
      </c>
      <c r="C568" s="20" t="s">
        <v>33121</v>
      </c>
      <c r="D568" s="21">
        <v>10788</v>
      </c>
    </row>
    <row r="569" spans="1:4" ht="15.75" thickBot="1" x14ac:dyDescent="0.3">
      <c r="A569" s="19">
        <v>216868468</v>
      </c>
      <c r="B569" s="19" t="s">
        <v>33325</v>
      </c>
      <c r="C569" s="20" t="s">
        <v>33121</v>
      </c>
      <c r="D569" s="21">
        <v>4277</v>
      </c>
    </row>
    <row r="570" spans="1:4" ht="15.75" thickBot="1" x14ac:dyDescent="0.3">
      <c r="A570" s="19">
        <v>216423464</v>
      </c>
      <c r="B570" s="19" t="s">
        <v>6502</v>
      </c>
      <c r="C570" s="20" t="s">
        <v>33153</v>
      </c>
      <c r="D570" s="21">
        <v>20925</v>
      </c>
    </row>
    <row r="571" spans="1:4" ht="15.75" thickBot="1" x14ac:dyDescent="0.3">
      <c r="A571" s="19">
        <v>216415464</v>
      </c>
      <c r="B571" s="19" t="s">
        <v>33326</v>
      </c>
      <c r="C571" s="20" t="s">
        <v>33134</v>
      </c>
      <c r="D571" s="21">
        <v>4886</v>
      </c>
    </row>
    <row r="572" spans="1:4" ht="15.75" thickBot="1" x14ac:dyDescent="0.3">
      <c r="A572" s="19">
        <v>216615466</v>
      </c>
      <c r="B572" s="19" t="s">
        <v>1398</v>
      </c>
      <c r="C572" s="20" t="s">
        <v>33134</v>
      </c>
      <c r="D572" s="21">
        <v>4453</v>
      </c>
    </row>
    <row r="573" spans="1:4" ht="15.75" thickBot="1" x14ac:dyDescent="0.3">
      <c r="A573" s="19">
        <v>216915469</v>
      </c>
      <c r="B573" s="19" t="s">
        <v>6021</v>
      </c>
      <c r="C573" s="20" t="s">
        <v>33134</v>
      </c>
      <c r="D573" s="21">
        <v>24083</v>
      </c>
    </row>
    <row r="574" spans="1:4" ht="15.75" thickBot="1" x14ac:dyDescent="0.3">
      <c r="A574" s="19">
        <v>216705467</v>
      </c>
      <c r="B574" s="19" t="s">
        <v>6309</v>
      </c>
      <c r="C574" s="20" t="s">
        <v>33112</v>
      </c>
      <c r="D574" s="21">
        <v>6973</v>
      </c>
    </row>
    <row r="575" spans="1:4" ht="15.75" thickBot="1" x14ac:dyDescent="0.3">
      <c r="A575" s="19">
        <v>215813458</v>
      </c>
      <c r="B575" s="19" t="s">
        <v>6422</v>
      </c>
      <c r="C575" s="20" t="s">
        <v>33116</v>
      </c>
      <c r="D575" s="21">
        <v>18243</v>
      </c>
    </row>
    <row r="576" spans="1:4" ht="15.75" thickBot="1" x14ac:dyDescent="0.3">
      <c r="A576" s="19">
        <v>216623466</v>
      </c>
      <c r="B576" s="19" t="s">
        <v>6392</v>
      </c>
      <c r="C576" s="20" t="s">
        <v>33153</v>
      </c>
      <c r="D576" s="21">
        <v>86034</v>
      </c>
    </row>
    <row r="577" spans="1:4" ht="15.75" thickBot="1" x14ac:dyDescent="0.3">
      <c r="A577" s="19">
        <v>217063470</v>
      </c>
      <c r="B577" s="19" t="s">
        <v>3332</v>
      </c>
      <c r="C577" s="20" t="s">
        <v>33149</v>
      </c>
      <c r="D577" s="21">
        <v>38240</v>
      </c>
    </row>
    <row r="578" spans="1:4" ht="15.75" thickBot="1" x14ac:dyDescent="0.3">
      <c r="A578" s="19">
        <v>210123001</v>
      </c>
      <c r="B578" s="19" t="s">
        <v>33327</v>
      </c>
      <c r="C578" s="20" t="s">
        <v>33153</v>
      </c>
      <c r="D578" s="21">
        <v>523150</v>
      </c>
    </row>
    <row r="579" spans="1:4" ht="15.75" thickBot="1" x14ac:dyDescent="0.3">
      <c r="A579" s="19">
        <v>216285162</v>
      </c>
      <c r="B579" s="19" t="s">
        <v>3510</v>
      </c>
      <c r="C579" s="20" t="s">
        <v>33124</v>
      </c>
      <c r="D579" s="21">
        <v>19180</v>
      </c>
    </row>
    <row r="580" spans="1:4" ht="15.75" thickBot="1" x14ac:dyDescent="0.3">
      <c r="A580" s="19">
        <v>210023500</v>
      </c>
      <c r="B580" s="19" t="s">
        <v>6367</v>
      </c>
      <c r="C580" s="20" t="s">
        <v>33153</v>
      </c>
      <c r="D580" s="21">
        <v>32131</v>
      </c>
    </row>
    <row r="581" spans="1:4" ht="15.75" thickBot="1" x14ac:dyDescent="0.3">
      <c r="A581" s="19">
        <v>217313473</v>
      </c>
      <c r="B581" s="19" t="s">
        <v>3299</v>
      </c>
      <c r="C581" s="20" t="s">
        <v>33116</v>
      </c>
      <c r="D581" s="21">
        <v>24596</v>
      </c>
    </row>
    <row r="582" spans="1:4" ht="15.75" thickBot="1" x14ac:dyDescent="0.3">
      <c r="A582" s="19">
        <v>217319473</v>
      </c>
      <c r="B582" s="19" t="s">
        <v>3299</v>
      </c>
      <c r="C582" s="20" t="s">
        <v>33133</v>
      </c>
      <c r="D582" s="21">
        <v>41591</v>
      </c>
    </row>
    <row r="583" spans="1:4" ht="15.75" thickBot="1" x14ac:dyDescent="0.3">
      <c r="A583" s="19">
        <v>217918479</v>
      </c>
      <c r="B583" s="19" t="s">
        <v>6035</v>
      </c>
      <c r="C583" s="20" t="s">
        <v>33126</v>
      </c>
      <c r="D583" s="21">
        <v>3905</v>
      </c>
    </row>
    <row r="584" spans="1:4" ht="15.75" thickBot="1" x14ac:dyDescent="0.3">
      <c r="A584" s="19">
        <v>217370473</v>
      </c>
      <c r="B584" s="19" t="s">
        <v>6535</v>
      </c>
      <c r="C584" s="20" t="s">
        <v>33172</v>
      </c>
      <c r="D584" s="21">
        <v>16360</v>
      </c>
    </row>
    <row r="585" spans="1:4" ht="15.75" thickBot="1" x14ac:dyDescent="0.3">
      <c r="A585" s="19">
        <v>217325473</v>
      </c>
      <c r="B585" s="19" t="s">
        <v>3212</v>
      </c>
      <c r="C585" s="20" t="s">
        <v>33118</v>
      </c>
      <c r="D585" s="21">
        <v>151244</v>
      </c>
    </row>
    <row r="586" spans="1:4" ht="15.75" thickBot="1" x14ac:dyDescent="0.3">
      <c r="A586" s="19">
        <v>217352473</v>
      </c>
      <c r="B586" s="19" t="s">
        <v>3212</v>
      </c>
      <c r="C586" s="20" t="s">
        <v>33125</v>
      </c>
      <c r="D586" s="21">
        <v>12547</v>
      </c>
    </row>
    <row r="587" spans="1:4" ht="15.75" thickBot="1" x14ac:dyDescent="0.3">
      <c r="A587" s="19">
        <v>217615476</v>
      </c>
      <c r="B587" s="19" t="s">
        <v>33328</v>
      </c>
      <c r="C587" s="20" t="s">
        <v>33134</v>
      </c>
      <c r="D587" s="21">
        <v>5946</v>
      </c>
    </row>
    <row r="588" spans="1:4" ht="15.75" thickBot="1" x14ac:dyDescent="0.3">
      <c r="A588" s="19">
        <v>216173461</v>
      </c>
      <c r="B588" s="19" t="s">
        <v>3107</v>
      </c>
      <c r="C588" s="20" t="s">
        <v>33136</v>
      </c>
      <c r="D588" s="21">
        <v>4451</v>
      </c>
    </row>
    <row r="589" spans="1:4" ht="15.75" thickBot="1" x14ac:dyDescent="0.3">
      <c r="A589" s="19">
        <v>217505475</v>
      </c>
      <c r="B589" s="19" t="s">
        <v>6509</v>
      </c>
      <c r="C589" s="20" t="s">
        <v>33112</v>
      </c>
      <c r="D589" s="21">
        <v>5263</v>
      </c>
    </row>
    <row r="590" spans="1:4" ht="15.75" thickBot="1" x14ac:dyDescent="0.3">
      <c r="A590" s="19">
        <v>218005480</v>
      </c>
      <c r="B590" s="19" t="s">
        <v>6517</v>
      </c>
      <c r="C590" s="20" t="s">
        <v>33112</v>
      </c>
      <c r="D590" s="21">
        <v>14904</v>
      </c>
    </row>
    <row r="591" spans="1:4" ht="15.75" thickBot="1" x14ac:dyDescent="0.3">
      <c r="A591" s="19">
        <v>218054480</v>
      </c>
      <c r="B591" s="19" t="s">
        <v>33329</v>
      </c>
      <c r="C591" s="20" t="s">
        <v>33111</v>
      </c>
      <c r="D591" s="21">
        <v>4805</v>
      </c>
    </row>
    <row r="592" spans="1:4" ht="15.75" thickBot="1" x14ac:dyDescent="0.3">
      <c r="A592" s="19">
        <v>218015480</v>
      </c>
      <c r="B592" s="19" t="s">
        <v>5995</v>
      </c>
      <c r="C592" s="20" t="s">
        <v>33134</v>
      </c>
      <c r="D592" s="21">
        <v>9016</v>
      </c>
    </row>
    <row r="593" spans="1:4" ht="15.75" thickBot="1" x14ac:dyDescent="0.3">
      <c r="A593" s="19">
        <v>218305483</v>
      </c>
      <c r="B593" s="19" t="s">
        <v>5185</v>
      </c>
      <c r="C593" s="20" t="s">
        <v>33112</v>
      </c>
      <c r="D593" s="21">
        <v>10723</v>
      </c>
    </row>
    <row r="594" spans="1:4" ht="15.75" thickBot="1" x14ac:dyDescent="0.3">
      <c r="A594" s="19">
        <v>218325483</v>
      </c>
      <c r="B594" s="19" t="s">
        <v>5185</v>
      </c>
      <c r="C594" s="20" t="s">
        <v>33118</v>
      </c>
      <c r="D594" s="21">
        <v>2741</v>
      </c>
    </row>
    <row r="595" spans="1:4" ht="15.75" thickBot="1" x14ac:dyDescent="0.3">
      <c r="A595" s="19">
        <v>218052480</v>
      </c>
      <c r="B595" s="19" t="s">
        <v>5185</v>
      </c>
      <c r="C595" s="20" t="s">
        <v>33125</v>
      </c>
      <c r="D595" s="21">
        <v>4541</v>
      </c>
    </row>
    <row r="596" spans="1:4" ht="15.75" thickBot="1" x14ac:dyDescent="0.3">
      <c r="A596" s="19">
        <v>218341483</v>
      </c>
      <c r="B596" s="19" t="s">
        <v>33330</v>
      </c>
      <c r="C596" s="20" t="s">
        <v>33115</v>
      </c>
      <c r="D596" s="21">
        <v>6950</v>
      </c>
    </row>
    <row r="597" spans="1:4" ht="15.75" thickBot="1" x14ac:dyDescent="0.3">
      <c r="A597" s="19">
        <v>218373483</v>
      </c>
      <c r="B597" s="19" t="s">
        <v>5776</v>
      </c>
      <c r="C597" s="20" t="s">
        <v>33136</v>
      </c>
      <c r="D597" s="21">
        <v>14852</v>
      </c>
    </row>
    <row r="598" spans="1:4" ht="15.75" thickBot="1" x14ac:dyDescent="0.3">
      <c r="A598" s="19">
        <v>219505495</v>
      </c>
      <c r="B598" s="19" t="s">
        <v>6390</v>
      </c>
      <c r="C598" s="20" t="s">
        <v>33112</v>
      </c>
      <c r="D598" s="21">
        <v>27705</v>
      </c>
    </row>
    <row r="599" spans="1:4" ht="15.75" thickBot="1" x14ac:dyDescent="0.3">
      <c r="A599" s="19">
        <v>219005490</v>
      </c>
      <c r="B599" s="19" t="s">
        <v>6494</v>
      </c>
      <c r="C599" s="20" t="s">
        <v>33112</v>
      </c>
      <c r="D599" s="21">
        <v>45151</v>
      </c>
    </row>
    <row r="600" spans="1:4" ht="15.75" thickBot="1" x14ac:dyDescent="0.3">
      <c r="A600" s="19">
        <v>218617486</v>
      </c>
      <c r="B600" s="19" t="s">
        <v>1175</v>
      </c>
      <c r="C600" s="20" t="s">
        <v>33123</v>
      </c>
      <c r="D600" s="21">
        <v>21543</v>
      </c>
    </row>
    <row r="601" spans="1:4" ht="15.75" thickBot="1" x14ac:dyDescent="0.3">
      <c r="A601" s="19">
        <v>210141001</v>
      </c>
      <c r="B601" s="19" t="s">
        <v>1465</v>
      </c>
      <c r="C601" s="20" t="s">
        <v>33115</v>
      </c>
      <c r="D601" s="21">
        <v>380019</v>
      </c>
    </row>
    <row r="602" spans="1:4" ht="15.75" thickBot="1" x14ac:dyDescent="0.3">
      <c r="A602" s="19">
        <v>218625486</v>
      </c>
      <c r="B602" s="19" t="s">
        <v>5664</v>
      </c>
      <c r="C602" s="20" t="s">
        <v>33118</v>
      </c>
      <c r="D602" s="21">
        <v>15588</v>
      </c>
    </row>
    <row r="603" spans="1:4" ht="15.75" thickBot="1" x14ac:dyDescent="0.3">
      <c r="A603" s="19">
        <v>218825488</v>
      </c>
      <c r="B603" s="19" t="s">
        <v>1296</v>
      </c>
      <c r="C603" s="20" t="s">
        <v>33118</v>
      </c>
      <c r="D603" s="21">
        <v>12746</v>
      </c>
    </row>
    <row r="604" spans="1:4" ht="15.75" thickBot="1" x14ac:dyDescent="0.3">
      <c r="A604" s="19">
        <v>218925489</v>
      </c>
      <c r="B604" s="19" t="s">
        <v>33331</v>
      </c>
      <c r="C604" s="20" t="s">
        <v>33118</v>
      </c>
      <c r="D604" s="21">
        <v>4138</v>
      </c>
    </row>
    <row r="605" spans="1:4" ht="15.75" thickBot="1" x14ac:dyDescent="0.3">
      <c r="A605" s="19">
        <v>219115491</v>
      </c>
      <c r="B605" s="19" t="s">
        <v>6418</v>
      </c>
      <c r="C605" s="20" t="s">
        <v>33134</v>
      </c>
      <c r="D605" s="21">
        <v>17167</v>
      </c>
    </row>
    <row r="606" spans="1:4" ht="15.75" thickBot="1" x14ac:dyDescent="0.3">
      <c r="A606" s="19">
        <v>219125491</v>
      </c>
      <c r="B606" s="19" t="s">
        <v>6296</v>
      </c>
      <c r="C606" s="20" t="s">
        <v>33118</v>
      </c>
      <c r="D606" s="21">
        <v>7074</v>
      </c>
    </row>
    <row r="607" spans="1:4" ht="15.75" thickBot="1" x14ac:dyDescent="0.3">
      <c r="A607" s="19">
        <v>219517495</v>
      </c>
      <c r="B607" s="19" t="s">
        <v>33332</v>
      </c>
      <c r="C607" s="20" t="s">
        <v>33123</v>
      </c>
      <c r="D607" s="21">
        <v>6123</v>
      </c>
    </row>
    <row r="608" spans="1:4" ht="15.75" thickBot="1" x14ac:dyDescent="0.3">
      <c r="A608" s="19">
        <v>923271489</v>
      </c>
      <c r="B608" s="19" t="s">
        <v>33333</v>
      </c>
      <c r="C608" s="20" t="s">
        <v>33116</v>
      </c>
      <c r="D608" s="21">
        <v>10758</v>
      </c>
    </row>
    <row r="609" spans="1:4" ht="15.75" thickBot="1" x14ac:dyDescent="0.3">
      <c r="A609" s="19">
        <v>219127491</v>
      </c>
      <c r="B609" s="19" t="s">
        <v>33334</v>
      </c>
      <c r="C609" s="20" t="s">
        <v>33114</v>
      </c>
      <c r="D609" s="21">
        <v>10179</v>
      </c>
    </row>
    <row r="610" spans="1:4" ht="15.75" thickBot="1" x14ac:dyDescent="0.3">
      <c r="A610" s="19">
        <v>216047460</v>
      </c>
      <c r="B610" s="19" t="s">
        <v>6351</v>
      </c>
      <c r="C610" s="20" t="s">
        <v>33131</v>
      </c>
      <c r="D610" s="21">
        <v>22104</v>
      </c>
    </row>
    <row r="611" spans="1:4" ht="15.75" thickBot="1" x14ac:dyDescent="0.3">
      <c r="A611" s="19">
        <v>219415494</v>
      </c>
      <c r="B611" s="19" t="s">
        <v>33335</v>
      </c>
      <c r="C611" s="20" t="s">
        <v>33134</v>
      </c>
      <c r="D611" s="21">
        <v>5431</v>
      </c>
    </row>
    <row r="612" spans="1:4" ht="15.75" thickBot="1" x14ac:dyDescent="0.3">
      <c r="A612" s="19">
        <v>212585225</v>
      </c>
      <c r="B612" s="19" t="s">
        <v>6449</v>
      </c>
      <c r="C612" s="20" t="s">
        <v>33124</v>
      </c>
      <c r="D612" s="21">
        <v>9809</v>
      </c>
    </row>
    <row r="613" spans="1:4" ht="15.75" thickBot="1" x14ac:dyDescent="0.3">
      <c r="A613" s="19">
        <v>219527495</v>
      </c>
      <c r="B613" s="19" t="s">
        <v>6362</v>
      </c>
      <c r="C613" s="20" t="s">
        <v>33114</v>
      </c>
      <c r="D613" s="21">
        <v>17954</v>
      </c>
    </row>
    <row r="614" spans="1:4" ht="15.75" thickBot="1" x14ac:dyDescent="0.3">
      <c r="A614" s="19">
        <v>219776497</v>
      </c>
      <c r="B614" s="19" t="s">
        <v>3587</v>
      </c>
      <c r="C614" s="20" t="s">
        <v>33129</v>
      </c>
      <c r="D614" s="21">
        <v>12615</v>
      </c>
    </row>
    <row r="615" spans="1:4" ht="15.75" thickBot="1" x14ac:dyDescent="0.3">
      <c r="A615" s="19">
        <v>219868498</v>
      </c>
      <c r="B615" s="19" t="s">
        <v>6189</v>
      </c>
      <c r="C615" s="20" t="s">
        <v>33121</v>
      </c>
      <c r="D615" s="21">
        <v>6164</v>
      </c>
    </row>
    <row r="616" spans="1:4" ht="15.75" thickBot="1" x14ac:dyDescent="0.3">
      <c r="A616" s="19">
        <v>219854498</v>
      </c>
      <c r="B616" s="19" t="s">
        <v>4515</v>
      </c>
      <c r="C616" s="20" t="s">
        <v>33111</v>
      </c>
      <c r="D616" s="21">
        <v>134379</v>
      </c>
    </row>
    <row r="617" spans="1:4" ht="15.75" thickBot="1" x14ac:dyDescent="0.3">
      <c r="A617" s="19">
        <v>210068500</v>
      </c>
      <c r="B617" s="19" t="s">
        <v>6363</v>
      </c>
      <c r="C617" s="20" t="s">
        <v>33121</v>
      </c>
      <c r="D617" s="21">
        <v>11038</v>
      </c>
    </row>
    <row r="618" spans="1:4" ht="15.75" thickBot="1" x14ac:dyDescent="0.3">
      <c r="A618" s="19">
        <v>210015500</v>
      </c>
      <c r="B618" s="19" t="s">
        <v>5648</v>
      </c>
      <c r="C618" s="20" t="s">
        <v>33134</v>
      </c>
      <c r="D618" s="21">
        <v>3007</v>
      </c>
    </row>
    <row r="619" spans="1:4" ht="15.75" thickBot="1" x14ac:dyDescent="0.3">
      <c r="A619" s="19">
        <v>210105501</v>
      </c>
      <c r="B619" s="19" t="s">
        <v>3296</v>
      </c>
      <c r="C619" s="20" t="s">
        <v>33112</v>
      </c>
      <c r="D619" s="21">
        <v>3292</v>
      </c>
    </row>
    <row r="620" spans="1:4" ht="15.75" thickBot="1" x14ac:dyDescent="0.3">
      <c r="A620" s="19">
        <v>219052490</v>
      </c>
      <c r="B620" s="19" t="s">
        <v>33336</v>
      </c>
      <c r="C620" s="20" t="s">
        <v>33125</v>
      </c>
      <c r="D620" s="21">
        <v>26280</v>
      </c>
    </row>
    <row r="621" spans="1:4" ht="15.75" thickBot="1" x14ac:dyDescent="0.3">
      <c r="A621" s="19">
        <v>210268502</v>
      </c>
      <c r="B621" s="19" t="s">
        <v>3024</v>
      </c>
      <c r="C621" s="20" t="s">
        <v>33121</v>
      </c>
      <c r="D621" s="21">
        <v>4264</v>
      </c>
    </row>
    <row r="622" spans="1:4" ht="15.75" thickBot="1" x14ac:dyDescent="0.3">
      <c r="A622" s="19">
        <v>210341503</v>
      </c>
      <c r="B622" s="19" t="s">
        <v>6116</v>
      </c>
      <c r="C622" s="20" t="s">
        <v>33115</v>
      </c>
      <c r="D622" s="21">
        <v>12537</v>
      </c>
    </row>
    <row r="623" spans="1:4" ht="15.75" thickBot="1" x14ac:dyDescent="0.3">
      <c r="A623" s="19">
        <v>212086320</v>
      </c>
      <c r="B623" s="19" t="s">
        <v>6162</v>
      </c>
      <c r="C623" s="20" t="s">
        <v>33210</v>
      </c>
      <c r="D623" s="21">
        <v>40478</v>
      </c>
    </row>
    <row r="624" spans="1:4" ht="15.75" thickBot="1" x14ac:dyDescent="0.3">
      <c r="A624" s="19">
        <v>213085230</v>
      </c>
      <c r="B624" s="19" t="s">
        <v>6042</v>
      </c>
      <c r="C624" s="20" t="s">
        <v>33124</v>
      </c>
      <c r="D624" s="21">
        <v>13844</v>
      </c>
    </row>
    <row r="625" spans="1:4" ht="15.75" thickBot="1" x14ac:dyDescent="0.3">
      <c r="A625" s="19">
        <v>210473504</v>
      </c>
      <c r="B625" s="19" t="s">
        <v>3098</v>
      </c>
      <c r="C625" s="20" t="s">
        <v>33136</v>
      </c>
      <c r="D625" s="21">
        <v>34690</v>
      </c>
    </row>
    <row r="626" spans="1:4" ht="15.75" thickBot="1" x14ac:dyDescent="0.3">
      <c r="A626" s="19">
        <v>210652506</v>
      </c>
      <c r="B626" s="19" t="s">
        <v>3161</v>
      </c>
      <c r="C626" s="20" t="s">
        <v>33125</v>
      </c>
      <c r="D626" s="21">
        <v>7393</v>
      </c>
    </row>
    <row r="627" spans="1:4" ht="15.75" thickBot="1" x14ac:dyDescent="0.3">
      <c r="A627" s="19">
        <v>210715507</v>
      </c>
      <c r="B627" s="19" t="s">
        <v>6382</v>
      </c>
      <c r="C627" s="20" t="s">
        <v>33134</v>
      </c>
      <c r="D627" s="21">
        <v>8541</v>
      </c>
    </row>
    <row r="628" spans="1:4" ht="15.75" thickBot="1" x14ac:dyDescent="0.3">
      <c r="A628" s="19">
        <v>210870508</v>
      </c>
      <c r="B628" s="19" t="s">
        <v>6196</v>
      </c>
      <c r="C628" s="20" t="s">
        <v>33172</v>
      </c>
      <c r="D628" s="21">
        <v>23862</v>
      </c>
    </row>
    <row r="629" spans="1:4" ht="15.75" thickBot="1" x14ac:dyDescent="0.3">
      <c r="A629" s="19">
        <v>211115511</v>
      </c>
      <c r="B629" s="19" t="s">
        <v>33337</v>
      </c>
      <c r="C629" s="20" t="s">
        <v>33134</v>
      </c>
      <c r="D629" s="21">
        <v>2573</v>
      </c>
    </row>
    <row r="630" spans="1:4" ht="15.75" thickBot="1" x14ac:dyDescent="0.3">
      <c r="A630" s="19">
        <v>211325513</v>
      </c>
      <c r="B630" s="19" t="s">
        <v>33338</v>
      </c>
      <c r="C630" s="20" t="s">
        <v>33118</v>
      </c>
      <c r="D630" s="21">
        <v>28412</v>
      </c>
    </row>
    <row r="631" spans="1:4" ht="15.75" thickBot="1" x14ac:dyDescent="0.3">
      <c r="A631" s="19">
        <v>211317513</v>
      </c>
      <c r="B631" s="19" t="s">
        <v>33339</v>
      </c>
      <c r="C631" s="20" t="s">
        <v>33123</v>
      </c>
      <c r="D631" s="21">
        <v>15680</v>
      </c>
    </row>
    <row r="632" spans="1:4" ht="15.75" thickBot="1" x14ac:dyDescent="0.3">
      <c r="A632" s="19">
        <v>211319513</v>
      </c>
      <c r="B632" s="19" t="s">
        <v>3008</v>
      </c>
      <c r="C632" s="20" t="s">
        <v>33133</v>
      </c>
      <c r="D632" s="21">
        <v>10510</v>
      </c>
    </row>
    <row r="633" spans="1:4" ht="15.75" thickBot="1" x14ac:dyDescent="0.3">
      <c r="A633" s="19">
        <v>211415514</v>
      </c>
      <c r="B633" s="19" t="s">
        <v>1955</v>
      </c>
      <c r="C633" s="20" t="s">
        <v>33134</v>
      </c>
      <c r="D633" s="21">
        <v>3433</v>
      </c>
    </row>
    <row r="634" spans="1:4" ht="15.75" thickBot="1" x14ac:dyDescent="0.3">
      <c r="A634" s="19">
        <v>211719517</v>
      </c>
      <c r="B634" s="19" t="s">
        <v>1955</v>
      </c>
      <c r="C634" s="20" t="s">
        <v>33133</v>
      </c>
      <c r="D634" s="21">
        <v>49137</v>
      </c>
    </row>
    <row r="635" spans="1:4" ht="15.75" thickBot="1" x14ac:dyDescent="0.3">
      <c r="A635" s="19">
        <v>211841518</v>
      </c>
      <c r="B635" s="19" t="s">
        <v>6115</v>
      </c>
      <c r="C635" s="20" t="s">
        <v>33115</v>
      </c>
      <c r="D635" s="21">
        <v>7078</v>
      </c>
    </row>
    <row r="636" spans="1:4" ht="15.75" thickBot="1" x14ac:dyDescent="0.3">
      <c r="A636" s="19">
        <v>211720517</v>
      </c>
      <c r="B636" s="19" t="s">
        <v>6493</v>
      </c>
      <c r="C636" s="20" t="s">
        <v>33119</v>
      </c>
      <c r="D636" s="21">
        <v>21284</v>
      </c>
    </row>
    <row r="637" spans="1:4" ht="15.75" thickBot="1" x14ac:dyDescent="0.3">
      <c r="A637" s="19">
        <v>211825518</v>
      </c>
      <c r="B637" s="19" t="s">
        <v>33340</v>
      </c>
      <c r="C637" s="20" t="s">
        <v>33118</v>
      </c>
      <c r="D637" s="21">
        <v>4742</v>
      </c>
    </row>
    <row r="638" spans="1:4" ht="15.75" thickBot="1" x14ac:dyDescent="0.3">
      <c r="A638" s="19">
        <v>211615516</v>
      </c>
      <c r="B638" s="19" t="s">
        <v>4892</v>
      </c>
      <c r="C638" s="20" t="s">
        <v>33134</v>
      </c>
      <c r="D638" s="21">
        <v>36078</v>
      </c>
    </row>
    <row r="639" spans="1:4" ht="15.75" thickBot="1" x14ac:dyDescent="0.3">
      <c r="A639" s="19">
        <v>211815518</v>
      </c>
      <c r="B639" s="19" t="s">
        <v>5668</v>
      </c>
      <c r="C639" s="20" t="s">
        <v>33134</v>
      </c>
      <c r="D639" s="21">
        <v>2527</v>
      </c>
    </row>
    <row r="640" spans="1:4" ht="15.75" thickBot="1" x14ac:dyDescent="0.3">
      <c r="A640" s="19">
        <v>212441524</v>
      </c>
      <c r="B640" s="19" t="s">
        <v>6106</v>
      </c>
      <c r="C640" s="20" t="s">
        <v>33115</v>
      </c>
      <c r="D640" s="21">
        <v>28245</v>
      </c>
    </row>
    <row r="641" spans="1:4" ht="15.75" thickBot="1" x14ac:dyDescent="0.3">
      <c r="A641" s="19">
        <v>212417524</v>
      </c>
      <c r="B641" s="19" t="s">
        <v>6026</v>
      </c>
      <c r="C641" s="20" t="s">
        <v>33123</v>
      </c>
      <c r="D641" s="21">
        <v>15978</v>
      </c>
    </row>
    <row r="642" spans="1:4" ht="15.75" thickBot="1" x14ac:dyDescent="0.3">
      <c r="A642" s="19">
        <v>213041530</v>
      </c>
      <c r="B642" s="19" t="s">
        <v>6026</v>
      </c>
      <c r="C642" s="20" t="s">
        <v>33115</v>
      </c>
      <c r="D642" s="21">
        <v>12077</v>
      </c>
    </row>
    <row r="643" spans="1:4" ht="15.75" thickBot="1" x14ac:dyDescent="0.3">
      <c r="A643" s="19">
        <v>212268522</v>
      </c>
      <c r="B643" s="19" t="s">
        <v>5054</v>
      </c>
      <c r="C643" s="20" t="s">
        <v>33121</v>
      </c>
      <c r="D643" s="21">
        <v>1502</v>
      </c>
    </row>
    <row r="644" spans="1:4" ht="15.75" thickBot="1" x14ac:dyDescent="0.3">
      <c r="A644" s="19">
        <v>212008520</v>
      </c>
      <c r="B644" s="19" t="s">
        <v>6513</v>
      </c>
      <c r="C644" s="20" t="s">
        <v>33155</v>
      </c>
      <c r="D644" s="21">
        <v>32082</v>
      </c>
    </row>
    <row r="645" spans="1:4" ht="15.75" thickBot="1" x14ac:dyDescent="0.3">
      <c r="A645" s="19">
        <v>212468524</v>
      </c>
      <c r="B645" s="19" t="s">
        <v>33341</v>
      </c>
      <c r="C645" s="20" t="s">
        <v>33121</v>
      </c>
      <c r="D645" s="21">
        <v>2622</v>
      </c>
    </row>
    <row r="646" spans="1:4" ht="15.75" thickBot="1" x14ac:dyDescent="0.3">
      <c r="A646" s="19">
        <v>212076520</v>
      </c>
      <c r="B646" s="19" t="s">
        <v>6179</v>
      </c>
      <c r="C646" s="20" t="s">
        <v>33129</v>
      </c>
      <c r="D646" s="21">
        <v>358895</v>
      </c>
    </row>
    <row r="647" spans="1:4" ht="15.75" thickBot="1" x14ac:dyDescent="0.3">
      <c r="A647" s="19">
        <v>212073520</v>
      </c>
      <c r="B647" s="19" t="s">
        <v>33342</v>
      </c>
      <c r="C647" s="20" t="s">
        <v>33136</v>
      </c>
      <c r="D647" s="21">
        <v>9718</v>
      </c>
    </row>
    <row r="648" spans="1:4" ht="15.75" thickBot="1" x14ac:dyDescent="0.3">
      <c r="A648" s="19">
        <v>211854518</v>
      </c>
      <c r="B648" s="19" t="s">
        <v>4458</v>
      </c>
      <c r="C648" s="20" t="s">
        <v>33111</v>
      </c>
      <c r="D648" s="21">
        <v>56451</v>
      </c>
    </row>
    <row r="649" spans="1:4" ht="15.75" thickBot="1" x14ac:dyDescent="0.3">
      <c r="A649" s="19">
        <v>212054520</v>
      </c>
      <c r="B649" s="19" t="s">
        <v>33343</v>
      </c>
      <c r="C649" s="20" t="s">
        <v>33111</v>
      </c>
      <c r="D649" s="21">
        <v>6186</v>
      </c>
    </row>
    <row r="650" spans="1:4" ht="15.75" thickBot="1" x14ac:dyDescent="0.3">
      <c r="A650" s="19">
        <v>212425524</v>
      </c>
      <c r="B650" s="19" t="s">
        <v>33344</v>
      </c>
      <c r="C650" s="20" t="s">
        <v>33118</v>
      </c>
      <c r="D650" s="21">
        <v>5792</v>
      </c>
    </row>
    <row r="651" spans="1:4" ht="15.75" thickBot="1" x14ac:dyDescent="0.3">
      <c r="A651" s="19">
        <v>212215522</v>
      </c>
      <c r="B651" s="19" t="s">
        <v>33345</v>
      </c>
      <c r="C651" s="20" t="s">
        <v>33134</v>
      </c>
      <c r="D651" s="21">
        <v>1794</v>
      </c>
    </row>
    <row r="652" spans="1:4" ht="15.75" thickBot="1" x14ac:dyDescent="0.3">
      <c r="A652" s="19">
        <v>213368533</v>
      </c>
      <c r="B652" s="19" t="s">
        <v>4250</v>
      </c>
      <c r="C652" s="20" t="s">
        <v>33121</v>
      </c>
      <c r="D652" s="21">
        <v>4901</v>
      </c>
    </row>
    <row r="653" spans="1:4" ht="15.75" thickBot="1" x14ac:dyDescent="0.3">
      <c r="A653" s="19">
        <v>213025530</v>
      </c>
      <c r="B653" s="19" t="s">
        <v>33346</v>
      </c>
      <c r="C653" s="20" t="s">
        <v>33118</v>
      </c>
      <c r="D653" s="21">
        <v>9851</v>
      </c>
    </row>
    <row r="654" spans="1:4" ht="15.75" thickBot="1" x14ac:dyDescent="0.3">
      <c r="A654" s="19">
        <v>213525535</v>
      </c>
      <c r="B654" s="19" t="s">
        <v>33347</v>
      </c>
      <c r="C654" s="20" t="s">
        <v>33118</v>
      </c>
      <c r="D654" s="21">
        <v>10525</v>
      </c>
    </row>
    <row r="655" spans="1:4" ht="15.75" thickBot="1" x14ac:dyDescent="0.3">
      <c r="A655" s="19">
        <v>210152001</v>
      </c>
      <c r="B655" s="19" t="s">
        <v>5101</v>
      </c>
      <c r="C655" s="20" t="s">
        <v>33125</v>
      </c>
      <c r="D655" s="21">
        <v>410835</v>
      </c>
    </row>
    <row r="656" spans="1:4" ht="15.75" thickBot="1" x14ac:dyDescent="0.3">
      <c r="A656" s="19">
        <v>213219532</v>
      </c>
      <c r="B656" s="19" t="s">
        <v>6276</v>
      </c>
      <c r="C656" s="20" t="s">
        <v>33133</v>
      </c>
      <c r="D656" s="21">
        <v>38968</v>
      </c>
    </row>
    <row r="657" spans="1:4" ht="15.75" thickBot="1" x14ac:dyDescent="0.3">
      <c r="A657" s="19">
        <v>213115531</v>
      </c>
      <c r="B657" s="19" t="s">
        <v>33348</v>
      </c>
      <c r="C657" s="20" t="s">
        <v>33134</v>
      </c>
      <c r="D657" s="21">
        <v>7546</v>
      </c>
    </row>
    <row r="658" spans="1:4" ht="15.75" thickBot="1" x14ac:dyDescent="0.3">
      <c r="A658" s="19">
        <v>213315533</v>
      </c>
      <c r="B658" s="19" t="s">
        <v>5918</v>
      </c>
      <c r="C658" s="20" t="s">
        <v>33134</v>
      </c>
      <c r="D658" s="21">
        <v>2763</v>
      </c>
    </row>
    <row r="659" spans="1:4" ht="15.75" thickBot="1" x14ac:dyDescent="0.3">
      <c r="A659" s="19">
        <v>215085250</v>
      </c>
      <c r="B659" s="19" t="s">
        <v>33349</v>
      </c>
      <c r="C659" s="20" t="s">
        <v>33124</v>
      </c>
      <c r="D659" s="21">
        <v>40354</v>
      </c>
    </row>
    <row r="660" spans="1:4" ht="15.75" thickBot="1" x14ac:dyDescent="0.3">
      <c r="A660" s="19">
        <v>213715537</v>
      </c>
      <c r="B660" s="19" t="s">
        <v>33350</v>
      </c>
      <c r="C660" s="20" t="s">
        <v>33134</v>
      </c>
      <c r="D660" s="21">
        <v>4472</v>
      </c>
    </row>
    <row r="661" spans="1:4" ht="15.75" thickBot="1" x14ac:dyDescent="0.3">
      <c r="A661" s="19">
        <v>214147541</v>
      </c>
      <c r="B661" s="19" t="s">
        <v>3539</v>
      </c>
      <c r="C661" s="20" t="s">
        <v>33131</v>
      </c>
      <c r="D661" s="21">
        <v>10411</v>
      </c>
    </row>
    <row r="662" spans="1:4" ht="15.75" thickBot="1" x14ac:dyDescent="0.3">
      <c r="A662" s="19">
        <v>215020550</v>
      </c>
      <c r="B662" s="19" t="s">
        <v>6504</v>
      </c>
      <c r="C662" s="20" t="s">
        <v>33119</v>
      </c>
      <c r="D662" s="21">
        <v>23779</v>
      </c>
    </row>
    <row r="663" spans="1:4" ht="15.75" thickBot="1" x14ac:dyDescent="0.3">
      <c r="A663" s="19">
        <v>214117541</v>
      </c>
      <c r="B663" s="19" t="s">
        <v>6251</v>
      </c>
      <c r="C663" s="20" t="s">
        <v>33123</v>
      </c>
      <c r="D663" s="21">
        <v>20242</v>
      </c>
    </row>
    <row r="664" spans="1:4" ht="15.75" thickBot="1" x14ac:dyDescent="0.3">
      <c r="A664" s="19">
        <v>214105541</v>
      </c>
      <c r="B664" s="19" t="s">
        <v>6293</v>
      </c>
      <c r="C664" s="20" t="s">
        <v>33112</v>
      </c>
      <c r="D664" s="21">
        <v>22410</v>
      </c>
    </row>
    <row r="665" spans="1:4" ht="15.75" thickBot="1" x14ac:dyDescent="0.3">
      <c r="A665" s="19">
        <v>214305543</v>
      </c>
      <c r="B665" s="19" t="s">
        <v>6383</v>
      </c>
      <c r="C665" s="20" t="s">
        <v>33112</v>
      </c>
      <c r="D665" s="21">
        <v>8585</v>
      </c>
    </row>
    <row r="666" spans="1:4" ht="15.75" thickBot="1" x14ac:dyDescent="0.3">
      <c r="A666" s="19">
        <v>210166001</v>
      </c>
      <c r="B666" s="19" t="s">
        <v>3778</v>
      </c>
      <c r="C666" s="20" t="s">
        <v>33142</v>
      </c>
      <c r="D666" s="21">
        <v>481768</v>
      </c>
    </row>
    <row r="667" spans="1:4" ht="15.75" thickBot="1" x14ac:dyDescent="0.3">
      <c r="A667" s="19">
        <v>214215542</v>
      </c>
      <c r="B667" s="19" t="s">
        <v>5073</v>
      </c>
      <c r="C667" s="20" t="s">
        <v>33134</v>
      </c>
      <c r="D667" s="21">
        <v>7116</v>
      </c>
    </row>
    <row r="668" spans="1:4" ht="15.75" thickBot="1" x14ac:dyDescent="0.3">
      <c r="A668" s="19">
        <v>213319533</v>
      </c>
      <c r="B668" s="19" t="s">
        <v>6051</v>
      </c>
      <c r="C668" s="20" t="s">
        <v>33133</v>
      </c>
      <c r="D668" s="21">
        <v>9715</v>
      </c>
    </row>
    <row r="669" spans="1:4" ht="15.75" thickBot="1" x14ac:dyDescent="0.3">
      <c r="A669" s="19">
        <v>214768547</v>
      </c>
      <c r="B669" s="19" t="s">
        <v>6186</v>
      </c>
      <c r="C669" s="20" t="s">
        <v>33121</v>
      </c>
      <c r="D669" s="21">
        <v>190712</v>
      </c>
    </row>
    <row r="670" spans="1:4" ht="15.75" thickBot="1" x14ac:dyDescent="0.3">
      <c r="A670" s="19">
        <v>214773547</v>
      </c>
      <c r="B670" s="19" t="s">
        <v>5726</v>
      </c>
      <c r="C670" s="20" t="s">
        <v>33136</v>
      </c>
      <c r="D670" s="21">
        <v>7034</v>
      </c>
    </row>
    <row r="671" spans="1:4" ht="15.75" thickBot="1" x14ac:dyDescent="0.3">
      <c r="A671" s="19">
        <v>214819548</v>
      </c>
      <c r="B671" s="19" t="s">
        <v>33351</v>
      </c>
      <c r="C671" s="20" t="s">
        <v>33133</v>
      </c>
      <c r="D671" s="21">
        <v>43495</v>
      </c>
    </row>
    <row r="672" spans="1:4" ht="15.75" thickBot="1" x14ac:dyDescent="0.3">
      <c r="A672" s="19">
        <v>214863548</v>
      </c>
      <c r="B672" s="19" t="s">
        <v>33352</v>
      </c>
      <c r="C672" s="20" t="s">
        <v>33149</v>
      </c>
      <c r="D672" s="21">
        <v>5439</v>
      </c>
    </row>
    <row r="673" spans="1:4" ht="15.75" thickBot="1" x14ac:dyDescent="0.3">
      <c r="A673" s="19">
        <v>214547545</v>
      </c>
      <c r="B673" s="19" t="s">
        <v>33353</v>
      </c>
      <c r="C673" s="20" t="s">
        <v>33131</v>
      </c>
      <c r="D673" s="21">
        <v>13498</v>
      </c>
    </row>
    <row r="674" spans="1:4" ht="15.75" thickBot="1" x14ac:dyDescent="0.3">
      <c r="A674" s="19">
        <v>214968549</v>
      </c>
      <c r="B674" s="19" t="s">
        <v>33354</v>
      </c>
      <c r="C674" s="20" t="s">
        <v>33121</v>
      </c>
      <c r="D674" s="21">
        <v>5485</v>
      </c>
    </row>
    <row r="675" spans="1:4" ht="15.75" thickBot="1" x14ac:dyDescent="0.3">
      <c r="A675" s="19">
        <v>214913549</v>
      </c>
      <c r="B675" s="19" t="s">
        <v>5014</v>
      </c>
      <c r="C675" s="20" t="s">
        <v>33116</v>
      </c>
      <c r="D675" s="21">
        <v>26467</v>
      </c>
    </row>
    <row r="676" spans="1:4" ht="15.75" thickBot="1" x14ac:dyDescent="0.3">
      <c r="A676" s="19">
        <v>214908549</v>
      </c>
      <c r="B676" s="19" t="s">
        <v>33355</v>
      </c>
      <c r="C676" s="20" t="s">
        <v>33155</v>
      </c>
      <c r="D676" s="21">
        <v>7284</v>
      </c>
    </row>
    <row r="677" spans="1:4" ht="15.75" thickBot="1" x14ac:dyDescent="0.3">
      <c r="A677" s="19">
        <v>215015550</v>
      </c>
      <c r="B677" s="19" t="s">
        <v>33356</v>
      </c>
      <c r="C677" s="20" t="s">
        <v>33134</v>
      </c>
      <c r="D677" s="21">
        <v>1859</v>
      </c>
    </row>
    <row r="678" spans="1:4" ht="15.75" thickBot="1" x14ac:dyDescent="0.3">
      <c r="A678" s="19">
        <v>214841548</v>
      </c>
      <c r="B678" s="19" t="s">
        <v>6108</v>
      </c>
      <c r="C678" s="20" t="s">
        <v>33115</v>
      </c>
      <c r="D678" s="21">
        <v>14791</v>
      </c>
    </row>
    <row r="679" spans="1:4" ht="15.75" thickBot="1" x14ac:dyDescent="0.3">
      <c r="A679" s="19">
        <v>215141551</v>
      </c>
      <c r="B679" s="19" t="s">
        <v>6260</v>
      </c>
      <c r="C679" s="20" t="s">
        <v>33115</v>
      </c>
      <c r="D679" s="21">
        <v>134110</v>
      </c>
    </row>
    <row r="680" spans="1:4" ht="15.75" thickBot="1" x14ac:dyDescent="0.3">
      <c r="A680" s="19">
        <v>215147551</v>
      </c>
      <c r="B680" s="19" t="s">
        <v>6127</v>
      </c>
      <c r="C680" s="20" t="s">
        <v>33131</v>
      </c>
      <c r="D680" s="21">
        <v>41612</v>
      </c>
    </row>
    <row r="681" spans="1:4" ht="15.75" thickBot="1" x14ac:dyDescent="0.3">
      <c r="A681" s="19">
        <v>215573555</v>
      </c>
      <c r="B681" s="19" t="s">
        <v>6353</v>
      </c>
      <c r="C681" s="20" t="s">
        <v>33136</v>
      </c>
      <c r="D681" s="21">
        <v>27293</v>
      </c>
    </row>
    <row r="682" spans="1:4" ht="15.75" thickBot="1" x14ac:dyDescent="0.3">
      <c r="A682" s="19">
        <v>215523555</v>
      </c>
      <c r="B682" s="19" t="s">
        <v>6511</v>
      </c>
      <c r="C682" s="20" t="s">
        <v>33153</v>
      </c>
      <c r="D682" s="21">
        <v>68231</v>
      </c>
    </row>
    <row r="683" spans="1:4" ht="15.75" thickBot="1" x14ac:dyDescent="0.3">
      <c r="A683" s="19">
        <v>215547555</v>
      </c>
      <c r="B683" s="19" t="s">
        <v>33357</v>
      </c>
      <c r="C683" s="20" t="s">
        <v>33131</v>
      </c>
      <c r="D683" s="21">
        <v>69707</v>
      </c>
    </row>
    <row r="684" spans="1:4" ht="15.75" thickBot="1" x14ac:dyDescent="0.3">
      <c r="A684" s="19">
        <v>214052540</v>
      </c>
      <c r="B684" s="19" t="s">
        <v>33358</v>
      </c>
      <c r="C684" s="20" t="s">
        <v>33125</v>
      </c>
      <c r="D684" s="21">
        <v>10314</v>
      </c>
    </row>
    <row r="685" spans="1:4" ht="15.75" thickBot="1" x14ac:dyDescent="0.3">
      <c r="A685" s="19">
        <v>215808558</v>
      </c>
      <c r="B685" s="19" t="s">
        <v>33359</v>
      </c>
      <c r="C685" s="20" t="s">
        <v>33155</v>
      </c>
      <c r="D685" s="21">
        <v>20038</v>
      </c>
    </row>
    <row r="686" spans="1:4" ht="15.75" thickBot="1" x14ac:dyDescent="0.3">
      <c r="A686" s="19">
        <v>216008560</v>
      </c>
      <c r="B686" s="19" t="s">
        <v>6060</v>
      </c>
      <c r="C686" s="20" t="s">
        <v>33155</v>
      </c>
      <c r="D686" s="21">
        <v>26463</v>
      </c>
    </row>
    <row r="687" spans="1:4" ht="15.75" thickBot="1" x14ac:dyDescent="0.3">
      <c r="A687" s="19">
        <v>210119001</v>
      </c>
      <c r="B687" s="19" t="s">
        <v>4516</v>
      </c>
      <c r="C687" s="20" t="s">
        <v>33133</v>
      </c>
      <c r="D687" s="21">
        <v>339454</v>
      </c>
    </row>
    <row r="688" spans="1:4" ht="15.75" thickBot="1" x14ac:dyDescent="0.3">
      <c r="A688" s="19">
        <v>216385263</v>
      </c>
      <c r="B688" s="19" t="s">
        <v>6483</v>
      </c>
      <c r="C688" s="20" t="s">
        <v>33124</v>
      </c>
      <c r="D688" s="21">
        <v>12681</v>
      </c>
    </row>
    <row r="689" spans="1:4" ht="15.75" thickBot="1" x14ac:dyDescent="0.3">
      <c r="A689" s="19">
        <v>216052560</v>
      </c>
      <c r="B689" s="19" t="s">
        <v>33360</v>
      </c>
      <c r="C689" s="20" t="s">
        <v>33125</v>
      </c>
      <c r="D689" s="21">
        <v>10719</v>
      </c>
    </row>
    <row r="690" spans="1:4" ht="15.75" thickBot="1" x14ac:dyDescent="0.3">
      <c r="A690" s="19">
        <v>216376563</v>
      </c>
      <c r="B690" s="19" t="s">
        <v>6204</v>
      </c>
      <c r="C690" s="20" t="s">
        <v>33129</v>
      </c>
      <c r="D690" s="21">
        <v>49297</v>
      </c>
    </row>
    <row r="691" spans="1:4" ht="15.75" thickBot="1" x14ac:dyDescent="0.3">
      <c r="A691" s="19">
        <v>216373563</v>
      </c>
      <c r="B691" s="19" t="s">
        <v>4623</v>
      </c>
      <c r="C691" s="20" t="s">
        <v>33136</v>
      </c>
      <c r="D691" s="21">
        <v>8777</v>
      </c>
    </row>
    <row r="692" spans="1:4" ht="15.75" thickBot="1" x14ac:dyDescent="0.3">
      <c r="A692" s="19">
        <v>216488564</v>
      </c>
      <c r="B692" s="19" t="s">
        <v>33361</v>
      </c>
      <c r="C692" s="20" t="s">
        <v>33362</v>
      </c>
      <c r="D692" s="21">
        <v>5936</v>
      </c>
    </row>
    <row r="693" spans="1:4" ht="15.75" thickBot="1" x14ac:dyDescent="0.3">
      <c r="A693" s="19">
        <v>216552565</v>
      </c>
      <c r="B693" s="19" t="s">
        <v>33361</v>
      </c>
      <c r="C693" s="20" t="s">
        <v>33125</v>
      </c>
      <c r="D693" s="21">
        <v>5796</v>
      </c>
    </row>
    <row r="694" spans="1:4" ht="15.75" thickBot="1" x14ac:dyDescent="0.3">
      <c r="A694" s="19">
        <v>217020570</v>
      </c>
      <c r="B694" s="19" t="s">
        <v>6056</v>
      </c>
      <c r="C694" s="20" t="s">
        <v>33119</v>
      </c>
      <c r="D694" s="21">
        <v>30844</v>
      </c>
    </row>
    <row r="695" spans="1:4" ht="15.75" thickBot="1" x14ac:dyDescent="0.3">
      <c r="A695" s="19">
        <v>217023570</v>
      </c>
      <c r="B695" s="19" t="s">
        <v>6531</v>
      </c>
      <c r="C695" s="20" t="s">
        <v>33153</v>
      </c>
      <c r="D695" s="21">
        <v>38306</v>
      </c>
    </row>
    <row r="696" spans="1:4" ht="15.75" thickBot="1" x14ac:dyDescent="0.3">
      <c r="A696" s="19">
        <v>217266572</v>
      </c>
      <c r="B696" s="19" t="s">
        <v>6518</v>
      </c>
      <c r="C696" s="20" t="s">
        <v>33142</v>
      </c>
      <c r="D696" s="21">
        <v>16753</v>
      </c>
    </row>
    <row r="697" spans="1:4" ht="15.75" thickBot="1" x14ac:dyDescent="0.3">
      <c r="A697" s="19">
        <v>217605576</v>
      </c>
      <c r="B697" s="19" t="s">
        <v>6216</v>
      </c>
      <c r="C697" s="20" t="s">
        <v>33112</v>
      </c>
      <c r="D697" s="21">
        <v>9124</v>
      </c>
    </row>
    <row r="698" spans="1:4" ht="15.75" thickBot="1" x14ac:dyDescent="0.3">
      <c r="A698" s="19">
        <v>217047570</v>
      </c>
      <c r="B698" s="19" t="s">
        <v>6425</v>
      </c>
      <c r="C698" s="20" t="s">
        <v>33131</v>
      </c>
      <c r="D698" s="21">
        <v>33789</v>
      </c>
    </row>
    <row r="699" spans="1:4" ht="15.75" thickBot="1" x14ac:dyDescent="0.3">
      <c r="A699" s="19">
        <v>217268572</v>
      </c>
      <c r="B699" s="19" t="s">
        <v>6178</v>
      </c>
      <c r="C699" s="20" t="s">
        <v>33121</v>
      </c>
      <c r="D699" s="21">
        <v>15450</v>
      </c>
    </row>
    <row r="700" spans="1:4" ht="15.75" thickBot="1" x14ac:dyDescent="0.3">
      <c r="A700" s="19">
        <v>217352573</v>
      </c>
      <c r="B700" s="19" t="s">
        <v>6240</v>
      </c>
      <c r="C700" s="20" t="s">
        <v>33125</v>
      </c>
      <c r="D700" s="21">
        <v>8854</v>
      </c>
    </row>
    <row r="701" spans="1:4" ht="15.75" thickBot="1" x14ac:dyDescent="0.3">
      <c r="A701" s="19">
        <v>216886568</v>
      </c>
      <c r="B701" s="19" t="s">
        <v>33363</v>
      </c>
      <c r="C701" s="20" t="s">
        <v>33210</v>
      </c>
      <c r="D701" s="21">
        <v>71922</v>
      </c>
    </row>
    <row r="702" spans="1:4" ht="15.75" thickBot="1" x14ac:dyDescent="0.3">
      <c r="A702" s="19">
        <v>217905579</v>
      </c>
      <c r="B702" s="19" t="s">
        <v>6455</v>
      </c>
      <c r="C702" s="20" t="s">
        <v>33112</v>
      </c>
      <c r="D702" s="21">
        <v>41857</v>
      </c>
    </row>
    <row r="703" spans="1:4" ht="15.75" thickBot="1" x14ac:dyDescent="0.3">
      <c r="A703" s="19">
        <v>217215572</v>
      </c>
      <c r="B703" s="19" t="s">
        <v>6001</v>
      </c>
      <c r="C703" s="20" t="s">
        <v>33134</v>
      </c>
      <c r="D703" s="21">
        <v>50160</v>
      </c>
    </row>
    <row r="704" spans="1:4" ht="15.75" thickBot="1" x14ac:dyDescent="0.3">
      <c r="A704" s="19">
        <v>216986569</v>
      </c>
      <c r="B704" s="19" t="s">
        <v>6160</v>
      </c>
      <c r="C704" s="20" t="s">
        <v>33210</v>
      </c>
      <c r="D704" s="21">
        <v>16823</v>
      </c>
    </row>
    <row r="705" spans="1:4" ht="15.75" thickBot="1" x14ac:dyDescent="0.3">
      <c r="A705" s="19">
        <v>210199001</v>
      </c>
      <c r="B705" s="19" t="s">
        <v>5987</v>
      </c>
      <c r="C705" s="20" t="s">
        <v>33226</v>
      </c>
      <c r="D705" s="21">
        <v>22218</v>
      </c>
    </row>
    <row r="706" spans="1:4" ht="15.75" thickBot="1" x14ac:dyDescent="0.3">
      <c r="A706" s="19">
        <v>217308573</v>
      </c>
      <c r="B706" s="19" t="s">
        <v>6223</v>
      </c>
      <c r="C706" s="20" t="s">
        <v>33155</v>
      </c>
      <c r="D706" s="21">
        <v>54983</v>
      </c>
    </row>
    <row r="707" spans="1:4" ht="15.75" thickBot="1" x14ac:dyDescent="0.3">
      <c r="A707" s="19">
        <v>215050450</v>
      </c>
      <c r="B707" s="19" t="s">
        <v>33364</v>
      </c>
      <c r="C707" s="20" t="s">
        <v>33113</v>
      </c>
      <c r="D707" s="21">
        <v>9038</v>
      </c>
    </row>
    <row r="708" spans="1:4" ht="15.75" thickBot="1" x14ac:dyDescent="0.3">
      <c r="A708" s="19">
        <v>217423574</v>
      </c>
      <c r="B708" s="19" t="s">
        <v>6496</v>
      </c>
      <c r="C708" s="20" t="s">
        <v>33153</v>
      </c>
      <c r="D708" s="21">
        <v>25503</v>
      </c>
    </row>
    <row r="709" spans="1:4" ht="15.75" thickBot="1" x14ac:dyDescent="0.3">
      <c r="A709" s="19">
        <v>216850568</v>
      </c>
      <c r="B709" s="19" t="s">
        <v>33365</v>
      </c>
      <c r="C709" s="20" t="s">
        <v>33113</v>
      </c>
      <c r="D709" s="21">
        <v>45511</v>
      </c>
    </row>
    <row r="710" spans="1:4" ht="15.75" thickBot="1" x14ac:dyDescent="0.3">
      <c r="A710" s="19">
        <v>217186571</v>
      </c>
      <c r="B710" s="19" t="s">
        <v>6164</v>
      </c>
      <c r="C710" s="20" t="s">
        <v>33210</v>
      </c>
      <c r="D710" s="21">
        <v>38076</v>
      </c>
    </row>
    <row r="711" spans="1:4" ht="15.75" thickBot="1" x14ac:dyDescent="0.3">
      <c r="A711" s="19">
        <v>210194001</v>
      </c>
      <c r="B711" s="19" t="s">
        <v>33366</v>
      </c>
      <c r="C711" s="20" t="s">
        <v>33162</v>
      </c>
      <c r="D711" s="21">
        <v>37015</v>
      </c>
    </row>
    <row r="712" spans="1:4" ht="15.75" thickBot="1" x14ac:dyDescent="0.3">
      <c r="A712" s="19">
        <v>217386573</v>
      </c>
      <c r="B712" s="19" t="s">
        <v>33367</v>
      </c>
      <c r="C712" s="20" t="s">
        <v>33210</v>
      </c>
      <c r="D712" s="21">
        <v>32274</v>
      </c>
    </row>
    <row r="713" spans="1:4" ht="15.75" thickBot="1" x14ac:dyDescent="0.3">
      <c r="A713" s="19">
        <v>218023580</v>
      </c>
      <c r="B713" s="19" t="s">
        <v>6527</v>
      </c>
      <c r="C713" s="20" t="s">
        <v>33153</v>
      </c>
      <c r="D713" s="21">
        <v>45050</v>
      </c>
    </row>
    <row r="714" spans="1:4" ht="15.75" thickBot="1" x14ac:dyDescent="0.3">
      <c r="A714" s="19">
        <v>217750577</v>
      </c>
      <c r="B714" s="19" t="s">
        <v>6239</v>
      </c>
      <c r="C714" s="20" t="s">
        <v>33113</v>
      </c>
      <c r="D714" s="21">
        <v>11300</v>
      </c>
    </row>
    <row r="715" spans="1:4" ht="15.75" thickBot="1" x14ac:dyDescent="0.3">
      <c r="A715" s="19">
        <v>217350573</v>
      </c>
      <c r="B715" s="19" t="s">
        <v>6134</v>
      </c>
      <c r="C715" s="20" t="s">
        <v>33113</v>
      </c>
      <c r="D715" s="21">
        <v>33079</v>
      </c>
    </row>
    <row r="716" spans="1:4" ht="15.75" thickBot="1" x14ac:dyDescent="0.3">
      <c r="A716" s="19">
        <v>218505585</v>
      </c>
      <c r="B716" s="19" t="s">
        <v>33368</v>
      </c>
      <c r="C716" s="20" t="s">
        <v>33112</v>
      </c>
      <c r="D716" s="21">
        <v>15124</v>
      </c>
    </row>
    <row r="717" spans="1:4" ht="15.75" thickBot="1" x14ac:dyDescent="0.3">
      <c r="A717" s="19">
        <v>214091540</v>
      </c>
      <c r="B717" s="19" t="s">
        <v>33369</v>
      </c>
      <c r="C717" s="20" t="s">
        <v>33307</v>
      </c>
      <c r="D717" s="21">
        <v>10772</v>
      </c>
    </row>
    <row r="718" spans="1:4" ht="15.75" thickBot="1" x14ac:dyDescent="0.3">
      <c r="A718" s="19">
        <v>217368573</v>
      </c>
      <c r="B718" s="19" t="s">
        <v>33370</v>
      </c>
      <c r="C718" s="20" t="s">
        <v>33121</v>
      </c>
      <c r="D718" s="21">
        <v>7914</v>
      </c>
    </row>
    <row r="719" spans="1:4" ht="15.75" thickBot="1" x14ac:dyDescent="0.3">
      <c r="A719" s="19">
        <v>219218592</v>
      </c>
      <c r="B719" s="19" t="s">
        <v>6030</v>
      </c>
      <c r="C719" s="20" t="s">
        <v>33126</v>
      </c>
      <c r="D719" s="21">
        <v>27683</v>
      </c>
    </row>
    <row r="720" spans="1:4" ht="15.75" thickBot="1" x14ac:dyDescent="0.3">
      <c r="A720" s="19">
        <v>219050590</v>
      </c>
      <c r="B720" s="19" t="s">
        <v>6030</v>
      </c>
      <c r="C720" s="20" t="s">
        <v>33113</v>
      </c>
      <c r="D720" s="21">
        <v>13663</v>
      </c>
    </row>
    <row r="721" spans="1:4" ht="15.75" thickBot="1" x14ac:dyDescent="0.3">
      <c r="A721" s="19">
        <v>219181591</v>
      </c>
      <c r="B721" s="19" t="s">
        <v>33371</v>
      </c>
      <c r="C721" s="20" t="s">
        <v>33145</v>
      </c>
      <c r="D721" s="21">
        <v>5186</v>
      </c>
    </row>
    <row r="722" spans="1:4" ht="15.75" thickBot="1" x14ac:dyDescent="0.3">
      <c r="A722" s="19">
        <v>217225572</v>
      </c>
      <c r="B722" s="19" t="s">
        <v>33372</v>
      </c>
      <c r="C722" s="20" t="s">
        <v>33118</v>
      </c>
      <c r="D722" s="21">
        <v>18181</v>
      </c>
    </row>
    <row r="723" spans="1:4" ht="15.75" thickBot="1" x14ac:dyDescent="0.3">
      <c r="A723" s="19">
        <v>215354553</v>
      </c>
      <c r="B723" s="19" t="s">
        <v>33373</v>
      </c>
      <c r="C723" s="20" t="s">
        <v>33111</v>
      </c>
      <c r="D723" s="21">
        <v>9817</v>
      </c>
    </row>
    <row r="724" spans="1:4" ht="15.75" thickBot="1" x14ac:dyDescent="0.3">
      <c r="A724" s="19">
        <v>217319573</v>
      </c>
      <c r="B724" s="19" t="s">
        <v>6047</v>
      </c>
      <c r="C724" s="20" t="s">
        <v>33133</v>
      </c>
      <c r="D724" s="21">
        <v>44134</v>
      </c>
    </row>
    <row r="725" spans="1:4" ht="15.75" thickBot="1" x14ac:dyDescent="0.3">
      <c r="A725" s="19">
        <v>219105591</v>
      </c>
      <c r="B725" s="19" t="s">
        <v>33374</v>
      </c>
      <c r="C725" s="20" t="s">
        <v>33112</v>
      </c>
      <c r="D725" s="21">
        <v>19387</v>
      </c>
    </row>
    <row r="726" spans="1:4" ht="15.75" thickBot="1" x14ac:dyDescent="0.3">
      <c r="A726" s="19">
        <v>217568575</v>
      </c>
      <c r="B726" s="19" t="s">
        <v>6187</v>
      </c>
      <c r="C726" s="20" t="s">
        <v>33121</v>
      </c>
      <c r="D726" s="21">
        <v>35594</v>
      </c>
    </row>
    <row r="727" spans="1:4" ht="15.75" thickBot="1" x14ac:dyDescent="0.3">
      <c r="A727" s="19">
        <v>218025580</v>
      </c>
      <c r="B727" s="19" t="s">
        <v>33375</v>
      </c>
      <c r="C727" s="20" t="s">
        <v>33118</v>
      </c>
      <c r="D727" s="21">
        <v>3830</v>
      </c>
    </row>
    <row r="728" spans="1:4" ht="15.75" thickBot="1" x14ac:dyDescent="0.3">
      <c r="A728" s="19">
        <v>218552585</v>
      </c>
      <c r="B728" s="19" t="s">
        <v>33376</v>
      </c>
      <c r="C728" s="20" t="s">
        <v>33125</v>
      </c>
      <c r="D728" s="21">
        <v>18164</v>
      </c>
    </row>
    <row r="729" spans="1:4" ht="15.75" thickBot="1" x14ac:dyDescent="0.3">
      <c r="A729" s="19">
        <v>218519585</v>
      </c>
      <c r="B729" s="19" t="s">
        <v>33377</v>
      </c>
      <c r="C729" s="20" t="s">
        <v>33133</v>
      </c>
      <c r="D729" s="21">
        <v>18428</v>
      </c>
    </row>
    <row r="730" spans="1:4" ht="15.75" thickBot="1" x14ac:dyDescent="0.3">
      <c r="A730" s="19">
        <v>218573585</v>
      </c>
      <c r="B730" s="19" t="s">
        <v>6241</v>
      </c>
      <c r="C730" s="20" t="s">
        <v>33136</v>
      </c>
      <c r="D730" s="21">
        <v>23963</v>
      </c>
    </row>
    <row r="731" spans="1:4" ht="15.75" thickBot="1" x14ac:dyDescent="0.3">
      <c r="A731" s="19">
        <v>218623586</v>
      </c>
      <c r="B731" s="19" t="s">
        <v>6279</v>
      </c>
      <c r="C731" s="20" t="s">
        <v>33153</v>
      </c>
      <c r="D731" s="21">
        <v>18411</v>
      </c>
    </row>
    <row r="732" spans="1:4" ht="15.75" thickBot="1" x14ac:dyDescent="0.3">
      <c r="A732" s="19">
        <v>219225592</v>
      </c>
      <c r="B732" s="19" t="s">
        <v>33378</v>
      </c>
      <c r="C732" s="20" t="s">
        <v>33118</v>
      </c>
      <c r="D732" s="21">
        <v>5397</v>
      </c>
    </row>
    <row r="733" spans="1:4" ht="15.75" thickBot="1" x14ac:dyDescent="0.3">
      <c r="A733" s="19">
        <v>219425594</v>
      </c>
      <c r="B733" s="19" t="s">
        <v>33379</v>
      </c>
      <c r="C733" s="20" t="s">
        <v>33118</v>
      </c>
      <c r="D733" s="21">
        <v>5855</v>
      </c>
    </row>
    <row r="734" spans="1:4" ht="15.75" thickBot="1" x14ac:dyDescent="0.3">
      <c r="A734" s="19">
        <v>210127001</v>
      </c>
      <c r="B734" s="19" t="s">
        <v>6061</v>
      </c>
      <c r="C734" s="20" t="s">
        <v>33114</v>
      </c>
      <c r="D734" s="21">
        <v>142184</v>
      </c>
    </row>
    <row r="735" spans="1:4" ht="15.75" thickBot="1" x14ac:dyDescent="0.3">
      <c r="A735" s="19">
        <v>219463594</v>
      </c>
      <c r="B735" s="19" t="s">
        <v>5297</v>
      </c>
      <c r="C735" s="20" t="s">
        <v>33149</v>
      </c>
      <c r="D735" s="21">
        <v>31844</v>
      </c>
    </row>
    <row r="736" spans="1:4" ht="15.75" thickBot="1" x14ac:dyDescent="0.3">
      <c r="A736" s="19">
        <v>219466594</v>
      </c>
      <c r="B736" s="19" t="s">
        <v>5153</v>
      </c>
      <c r="C736" s="20" t="s">
        <v>33142</v>
      </c>
      <c r="D736" s="21">
        <v>27890</v>
      </c>
    </row>
    <row r="737" spans="1:4" ht="15.75" thickBot="1" x14ac:dyDescent="0.3">
      <c r="A737" s="19">
        <v>218015580</v>
      </c>
      <c r="B737" s="19" t="s">
        <v>6227</v>
      </c>
      <c r="C737" s="20" t="s">
        <v>33134</v>
      </c>
      <c r="D737" s="21">
        <v>5209</v>
      </c>
    </row>
    <row r="738" spans="1:4" ht="15.75" thickBot="1" x14ac:dyDescent="0.3">
      <c r="A738" s="19">
        <v>219625596</v>
      </c>
      <c r="B738" s="19" t="s">
        <v>6357</v>
      </c>
      <c r="C738" s="20" t="s">
        <v>33118</v>
      </c>
      <c r="D738" s="21">
        <v>7143</v>
      </c>
    </row>
    <row r="739" spans="1:4" ht="15.75" thickBot="1" x14ac:dyDescent="0.3">
      <c r="A739" s="19">
        <v>219954599</v>
      </c>
      <c r="B739" s="19" t="s">
        <v>33380</v>
      </c>
      <c r="C739" s="20" t="s">
        <v>33111</v>
      </c>
      <c r="D739" s="21">
        <v>6704</v>
      </c>
    </row>
    <row r="740" spans="1:4" ht="15.75" thickBot="1" x14ac:dyDescent="0.3">
      <c r="A740" s="19">
        <v>219915599</v>
      </c>
      <c r="B740" s="19" t="s">
        <v>5997</v>
      </c>
      <c r="C740" s="20" t="s">
        <v>33134</v>
      </c>
      <c r="D740" s="21">
        <v>10542</v>
      </c>
    </row>
    <row r="741" spans="1:4" ht="15.75" thickBot="1" x14ac:dyDescent="0.3">
      <c r="A741" s="19">
        <v>210015600</v>
      </c>
      <c r="B741" s="19" t="s">
        <v>5304</v>
      </c>
      <c r="C741" s="20" t="s">
        <v>33134</v>
      </c>
      <c r="D741" s="21">
        <v>8441</v>
      </c>
    </row>
    <row r="742" spans="1:4" ht="15.75" thickBot="1" x14ac:dyDescent="0.3">
      <c r="A742" s="19">
        <v>217985279</v>
      </c>
      <c r="B742" s="19" t="s">
        <v>6492</v>
      </c>
      <c r="C742" s="20" t="s">
        <v>33124</v>
      </c>
      <c r="D742" s="21">
        <v>1569</v>
      </c>
    </row>
    <row r="743" spans="1:4" ht="15.75" thickBot="1" x14ac:dyDescent="0.3">
      <c r="A743" s="19">
        <v>218013580</v>
      </c>
      <c r="B743" s="19" t="s">
        <v>33381</v>
      </c>
      <c r="C743" s="20" t="s">
        <v>33116</v>
      </c>
      <c r="D743" s="21">
        <v>7502</v>
      </c>
    </row>
    <row r="744" spans="1:4" ht="15.75" thickBot="1" x14ac:dyDescent="0.3">
      <c r="A744" s="19">
        <v>210405604</v>
      </c>
      <c r="B744" s="19" t="s">
        <v>33382</v>
      </c>
      <c r="C744" s="20" t="s">
        <v>33112</v>
      </c>
      <c r="D744" s="21">
        <v>30277</v>
      </c>
    </row>
    <row r="745" spans="1:4" ht="15.75" thickBot="1" x14ac:dyDescent="0.3">
      <c r="A745" s="19">
        <v>210547605</v>
      </c>
      <c r="B745" s="19" t="s">
        <v>6541</v>
      </c>
      <c r="C745" s="20" t="s">
        <v>33131</v>
      </c>
      <c r="D745" s="21">
        <v>12766</v>
      </c>
    </row>
    <row r="746" spans="1:4" ht="15.75" thickBot="1" x14ac:dyDescent="0.3">
      <c r="A746" s="19">
        <v>210608606</v>
      </c>
      <c r="B746" s="19" t="s">
        <v>6321</v>
      </c>
      <c r="C746" s="20" t="s">
        <v>33155</v>
      </c>
      <c r="D746" s="21">
        <v>28780</v>
      </c>
    </row>
    <row r="747" spans="1:4" ht="15.75" thickBot="1" x14ac:dyDescent="0.3">
      <c r="A747" s="19">
        <v>210676606</v>
      </c>
      <c r="B747" s="19" t="s">
        <v>3169</v>
      </c>
      <c r="C747" s="20" t="s">
        <v>33129</v>
      </c>
      <c r="D747" s="21">
        <v>16487</v>
      </c>
    </row>
    <row r="748" spans="1:4" ht="15.75" thickBot="1" x14ac:dyDescent="0.3">
      <c r="A748" s="19">
        <v>210650606</v>
      </c>
      <c r="B748" s="19" t="s">
        <v>3169</v>
      </c>
      <c r="C748" s="20" t="s">
        <v>33113</v>
      </c>
      <c r="D748" s="21">
        <v>19890</v>
      </c>
    </row>
    <row r="749" spans="1:4" ht="15.75" thickBot="1" x14ac:dyDescent="0.3">
      <c r="A749" s="19">
        <v>210705607</v>
      </c>
      <c r="B749" s="19" t="s">
        <v>33383</v>
      </c>
      <c r="C749" s="20" t="s">
        <v>33112</v>
      </c>
      <c r="D749" s="21">
        <v>25227</v>
      </c>
    </row>
    <row r="750" spans="1:4" ht="15.75" thickBot="1" x14ac:dyDescent="0.3">
      <c r="A750" s="19">
        <v>211225612</v>
      </c>
      <c r="B750" s="19" t="s">
        <v>1447</v>
      </c>
      <c r="C750" s="20" t="s">
        <v>33118</v>
      </c>
      <c r="D750" s="21">
        <v>15324</v>
      </c>
    </row>
    <row r="751" spans="1:4" ht="15.75" thickBot="1" x14ac:dyDescent="0.3">
      <c r="A751" s="19">
        <v>211252612</v>
      </c>
      <c r="B751" s="19" t="s">
        <v>1447</v>
      </c>
      <c r="C751" s="20" t="s">
        <v>33125</v>
      </c>
      <c r="D751" s="21">
        <v>20581</v>
      </c>
    </row>
    <row r="752" spans="1:4" ht="15.75" thickBot="1" x14ac:dyDescent="0.3">
      <c r="A752" s="19">
        <v>211420614</v>
      </c>
      <c r="B752" s="19" t="s">
        <v>33384</v>
      </c>
      <c r="C752" s="20" t="s">
        <v>33119</v>
      </c>
      <c r="D752" s="21">
        <v>19252</v>
      </c>
    </row>
    <row r="753" spans="1:4" ht="15.75" thickBot="1" x14ac:dyDescent="0.3">
      <c r="A753" s="19">
        <v>218027580</v>
      </c>
      <c r="B753" s="19" t="s">
        <v>6263</v>
      </c>
      <c r="C753" s="20" t="s">
        <v>33114</v>
      </c>
      <c r="D753" s="21">
        <v>5788</v>
      </c>
    </row>
    <row r="754" spans="1:4" ht="15.75" thickBot="1" x14ac:dyDescent="0.3">
      <c r="A754" s="19">
        <v>210027600</v>
      </c>
      <c r="B754" s="19" t="s">
        <v>33385</v>
      </c>
      <c r="C754" s="20" t="s">
        <v>33114</v>
      </c>
      <c r="D754" s="21">
        <v>8996</v>
      </c>
    </row>
    <row r="755" spans="1:4" ht="15.75" thickBot="1" x14ac:dyDescent="0.3">
      <c r="A755" s="19">
        <v>210013600</v>
      </c>
      <c r="B755" s="19" t="s">
        <v>33386</v>
      </c>
      <c r="C755" s="20" t="s">
        <v>33116</v>
      </c>
      <c r="D755" s="21">
        <v>11436</v>
      </c>
    </row>
    <row r="756" spans="1:4" ht="15.75" thickBot="1" x14ac:dyDescent="0.3">
      <c r="A756" s="19">
        <v>211673616</v>
      </c>
      <c r="B756" s="19" t="s">
        <v>6515</v>
      </c>
      <c r="C756" s="20" t="s">
        <v>33136</v>
      </c>
      <c r="D756" s="21">
        <v>23293</v>
      </c>
    </row>
    <row r="757" spans="1:4" ht="15.75" thickBot="1" x14ac:dyDescent="0.3">
      <c r="A757" s="19">
        <v>211676616</v>
      </c>
      <c r="B757" s="19" t="s">
        <v>5475</v>
      </c>
      <c r="C757" s="20" t="s">
        <v>33129</v>
      </c>
      <c r="D757" s="21">
        <v>15950</v>
      </c>
    </row>
    <row r="758" spans="1:4" ht="15.75" thickBot="1" x14ac:dyDescent="0.3">
      <c r="A758" s="19">
        <v>210144001</v>
      </c>
      <c r="B758" s="19" t="s">
        <v>33387</v>
      </c>
      <c r="C758" s="20" t="s">
        <v>33128</v>
      </c>
      <c r="D758" s="21">
        <v>222541</v>
      </c>
    </row>
    <row r="759" spans="1:4" ht="15.75" thickBot="1" x14ac:dyDescent="0.3">
      <c r="A759" s="19">
        <v>211505615</v>
      </c>
      <c r="B759" s="19" t="s">
        <v>6175</v>
      </c>
      <c r="C759" s="20" t="s">
        <v>33112</v>
      </c>
      <c r="D759" s="21">
        <v>145704</v>
      </c>
    </row>
    <row r="760" spans="1:4" ht="15.75" thickBot="1" x14ac:dyDescent="0.3">
      <c r="A760" s="19">
        <v>211568615</v>
      </c>
      <c r="B760" s="19" t="s">
        <v>6175</v>
      </c>
      <c r="C760" s="20" t="s">
        <v>33121</v>
      </c>
      <c r="D760" s="21">
        <v>26924</v>
      </c>
    </row>
    <row r="761" spans="1:4" ht="15.75" thickBot="1" x14ac:dyDescent="0.3">
      <c r="A761" s="19">
        <v>211417614</v>
      </c>
      <c r="B761" s="19" t="s">
        <v>6393</v>
      </c>
      <c r="C761" s="20" t="s">
        <v>33123</v>
      </c>
      <c r="D761" s="21">
        <v>53746</v>
      </c>
    </row>
    <row r="762" spans="1:4" ht="15.75" thickBot="1" x14ac:dyDescent="0.3">
      <c r="A762" s="19">
        <v>211527615</v>
      </c>
      <c r="B762" s="19" t="s">
        <v>6393</v>
      </c>
      <c r="C762" s="20" t="s">
        <v>33114</v>
      </c>
      <c r="D762" s="21">
        <v>62137</v>
      </c>
    </row>
    <row r="763" spans="1:4" ht="15.75" thickBot="1" x14ac:dyDescent="0.3">
      <c r="A763" s="19">
        <v>211617616</v>
      </c>
      <c r="B763" s="19" t="s">
        <v>5946</v>
      </c>
      <c r="C763" s="20" t="s">
        <v>33123</v>
      </c>
      <c r="D763" s="21">
        <v>11267</v>
      </c>
    </row>
    <row r="764" spans="1:4" ht="15.75" thickBot="1" x14ac:dyDescent="0.3">
      <c r="A764" s="19">
        <v>211541615</v>
      </c>
      <c r="B764" s="19" t="s">
        <v>3043</v>
      </c>
      <c r="C764" s="20" t="s">
        <v>33115</v>
      </c>
      <c r="D764" s="21">
        <v>26153</v>
      </c>
    </row>
    <row r="765" spans="1:4" ht="15.75" thickBot="1" x14ac:dyDescent="0.3">
      <c r="A765" s="19">
        <v>212152621</v>
      </c>
      <c r="B765" s="19" t="s">
        <v>24432</v>
      </c>
      <c r="C765" s="20" t="s">
        <v>33125</v>
      </c>
      <c r="D765" s="21">
        <v>13249</v>
      </c>
    </row>
    <row r="766" spans="1:4" ht="15.75" thickBot="1" x14ac:dyDescent="0.3">
      <c r="A766" s="19">
        <v>212120621</v>
      </c>
      <c r="B766" s="19" t="s">
        <v>33388</v>
      </c>
      <c r="C766" s="20" t="s">
        <v>33119</v>
      </c>
      <c r="D766" s="21">
        <v>31829</v>
      </c>
    </row>
    <row r="767" spans="1:4" ht="15.75" thickBot="1" x14ac:dyDescent="0.3">
      <c r="A767" s="19">
        <v>212276622</v>
      </c>
      <c r="B767" s="19" t="s">
        <v>33389</v>
      </c>
      <c r="C767" s="20" t="s">
        <v>33129</v>
      </c>
      <c r="D767" s="21">
        <v>37667</v>
      </c>
    </row>
    <row r="768" spans="1:4" ht="15.75" thickBot="1" x14ac:dyDescent="0.3">
      <c r="A768" s="19">
        <v>212273622</v>
      </c>
      <c r="B768" s="19" t="s">
        <v>6200</v>
      </c>
      <c r="C768" s="20" t="s">
        <v>33136</v>
      </c>
      <c r="D768" s="21">
        <v>5625</v>
      </c>
    </row>
    <row r="769" spans="1:4" ht="15.75" thickBot="1" x14ac:dyDescent="0.3">
      <c r="A769" s="19">
        <v>212115621</v>
      </c>
      <c r="B769" s="19" t="s">
        <v>4167</v>
      </c>
      <c r="C769" s="20" t="s">
        <v>33134</v>
      </c>
      <c r="D769" s="21">
        <v>2513</v>
      </c>
    </row>
    <row r="770" spans="1:4" ht="15.75" thickBot="1" x14ac:dyDescent="0.3">
      <c r="A770" s="19">
        <v>212219622</v>
      </c>
      <c r="B770" s="19" t="s">
        <v>3185</v>
      </c>
      <c r="C770" s="20" t="s">
        <v>33133</v>
      </c>
      <c r="D770" s="21">
        <v>12142</v>
      </c>
    </row>
    <row r="771" spans="1:4" ht="15.75" thickBot="1" x14ac:dyDescent="0.3">
      <c r="A771" s="19">
        <v>212473624</v>
      </c>
      <c r="B771" s="19" t="s">
        <v>5584</v>
      </c>
      <c r="C771" s="20" t="s">
        <v>33136</v>
      </c>
      <c r="D771" s="21">
        <v>22360</v>
      </c>
    </row>
    <row r="772" spans="1:4" ht="15.75" thickBot="1" x14ac:dyDescent="0.3">
      <c r="A772" s="19">
        <v>215568655</v>
      </c>
      <c r="B772" s="19" t="s">
        <v>33390</v>
      </c>
      <c r="C772" s="20" t="s">
        <v>33121</v>
      </c>
      <c r="D772" s="21">
        <v>34690</v>
      </c>
    </row>
    <row r="773" spans="1:4" ht="15.75" thickBot="1" x14ac:dyDescent="0.3">
      <c r="A773" s="19">
        <v>213408634</v>
      </c>
      <c r="B773" s="19" t="s">
        <v>6505</v>
      </c>
      <c r="C773" s="20" t="s">
        <v>33155</v>
      </c>
      <c r="D773" s="21">
        <v>36003</v>
      </c>
    </row>
    <row r="774" spans="1:4" ht="15.75" thickBot="1" x14ac:dyDescent="0.3">
      <c r="A774" s="19">
        <v>213808638</v>
      </c>
      <c r="B774" s="19" t="s">
        <v>5961</v>
      </c>
      <c r="C774" s="20" t="s">
        <v>33155</v>
      </c>
      <c r="D774" s="21">
        <v>103394</v>
      </c>
    </row>
    <row r="775" spans="1:4" ht="15.75" thickBot="1" x14ac:dyDescent="0.3">
      <c r="A775" s="19">
        <v>210085300</v>
      </c>
      <c r="B775" s="19" t="s">
        <v>5961</v>
      </c>
      <c r="C775" s="20" t="s">
        <v>33124</v>
      </c>
      <c r="D775" s="21">
        <v>3995</v>
      </c>
    </row>
    <row r="776" spans="1:4" ht="15.75" thickBot="1" x14ac:dyDescent="0.3">
      <c r="A776" s="19">
        <v>212805628</v>
      </c>
      <c r="B776" s="19" t="s">
        <v>33391</v>
      </c>
      <c r="C776" s="20" t="s">
        <v>33112</v>
      </c>
      <c r="D776" s="21">
        <v>9592</v>
      </c>
    </row>
    <row r="777" spans="1:4" ht="15.75" thickBot="1" x14ac:dyDescent="0.3">
      <c r="A777" s="19">
        <v>216047660</v>
      </c>
      <c r="B777" s="19" t="s">
        <v>33392</v>
      </c>
      <c r="C777" s="20" t="s">
        <v>33131</v>
      </c>
      <c r="D777" s="21">
        <v>17458</v>
      </c>
    </row>
    <row r="778" spans="1:4" ht="15.75" thickBot="1" x14ac:dyDescent="0.3">
      <c r="A778" s="19">
        <v>213105631</v>
      </c>
      <c r="B778" s="19" t="s">
        <v>6219</v>
      </c>
      <c r="C778" s="20" t="s">
        <v>33112</v>
      </c>
      <c r="D778" s="21">
        <v>88966</v>
      </c>
    </row>
    <row r="779" spans="1:4" ht="15.75" thickBot="1" x14ac:dyDescent="0.3">
      <c r="A779" s="19">
        <v>213215632</v>
      </c>
      <c r="B779" s="19" t="s">
        <v>5562</v>
      </c>
      <c r="C779" s="20" t="s">
        <v>33134</v>
      </c>
      <c r="D779" s="21">
        <v>14471</v>
      </c>
    </row>
    <row r="780" spans="1:4" ht="15.75" thickBot="1" x14ac:dyDescent="0.3">
      <c r="A780" s="19">
        <v>211585315</v>
      </c>
      <c r="B780" s="19" t="s">
        <v>6038</v>
      </c>
      <c r="C780" s="20" t="s">
        <v>33124</v>
      </c>
      <c r="D780" s="21">
        <v>2333</v>
      </c>
    </row>
    <row r="781" spans="1:4" ht="15.75" thickBot="1" x14ac:dyDescent="0.3">
      <c r="A781" s="19">
        <v>213815638</v>
      </c>
      <c r="B781" s="19" t="s">
        <v>33393</v>
      </c>
      <c r="C781" s="20" t="s">
        <v>33134</v>
      </c>
      <c r="D781" s="21">
        <v>5868</v>
      </c>
    </row>
    <row r="782" spans="1:4" ht="15.75" thickBot="1" x14ac:dyDescent="0.3">
      <c r="A782" s="19">
        <v>216023660</v>
      </c>
      <c r="B782" s="19" t="s">
        <v>6409</v>
      </c>
      <c r="C782" s="20" t="s">
        <v>33153</v>
      </c>
      <c r="D782" s="21">
        <v>115097</v>
      </c>
    </row>
    <row r="783" spans="1:4" ht="15.75" thickBot="1" x14ac:dyDescent="0.3">
      <c r="A783" s="19">
        <v>216041660</v>
      </c>
      <c r="B783" s="19" t="s">
        <v>6415</v>
      </c>
      <c r="C783" s="20" t="s">
        <v>33115</v>
      </c>
      <c r="D783" s="21">
        <v>11265</v>
      </c>
    </row>
    <row r="784" spans="1:4" ht="15.75" thickBot="1" x14ac:dyDescent="0.3">
      <c r="A784" s="19">
        <v>215317653</v>
      </c>
      <c r="B784" s="19" t="s">
        <v>6022</v>
      </c>
      <c r="C784" s="20" t="s">
        <v>33123</v>
      </c>
      <c r="D784" s="21">
        <v>19959</v>
      </c>
    </row>
    <row r="785" spans="1:4" ht="15.75" thickBot="1" x14ac:dyDescent="0.3">
      <c r="A785" s="19">
        <v>217547675</v>
      </c>
      <c r="B785" s="19" t="s">
        <v>6022</v>
      </c>
      <c r="C785" s="20" t="s">
        <v>33131</v>
      </c>
      <c r="D785" s="21">
        <v>11986</v>
      </c>
    </row>
    <row r="786" spans="1:4" ht="15.75" thickBot="1" x14ac:dyDescent="0.3">
      <c r="A786" s="19">
        <v>216054660</v>
      </c>
      <c r="B786" s="19" t="s">
        <v>4000</v>
      </c>
      <c r="C786" s="20" t="s">
        <v>33111</v>
      </c>
      <c r="D786" s="21">
        <v>11574</v>
      </c>
    </row>
    <row r="787" spans="1:4" ht="15.75" thickBot="1" x14ac:dyDescent="0.3">
      <c r="A787" s="19">
        <v>217173671</v>
      </c>
      <c r="B787" s="19" t="s">
        <v>3679</v>
      </c>
      <c r="C787" s="20" t="s">
        <v>33136</v>
      </c>
      <c r="D787" s="21">
        <v>14882</v>
      </c>
    </row>
    <row r="788" spans="1:4" ht="15.75" thickBot="1" x14ac:dyDescent="0.3">
      <c r="A788" s="19">
        <v>219063690</v>
      </c>
      <c r="B788" s="19" t="s">
        <v>6410</v>
      </c>
      <c r="C788" s="20" t="s">
        <v>33149</v>
      </c>
      <c r="D788" s="21">
        <v>9748</v>
      </c>
    </row>
    <row r="789" spans="1:4" ht="15.75" thickBot="1" x14ac:dyDescent="0.3">
      <c r="A789" s="19">
        <v>214205642</v>
      </c>
      <c r="B789" s="19" t="s">
        <v>33394</v>
      </c>
      <c r="C789" s="20" t="s">
        <v>33112</v>
      </c>
      <c r="D789" s="21">
        <v>19153</v>
      </c>
    </row>
    <row r="790" spans="1:4" ht="15.75" thickBot="1" x14ac:dyDescent="0.3">
      <c r="A790" s="19">
        <v>214615646</v>
      </c>
      <c r="B790" s="19" t="s">
        <v>33395</v>
      </c>
      <c r="C790" s="20" t="s">
        <v>33134</v>
      </c>
      <c r="D790" s="21">
        <v>19645</v>
      </c>
    </row>
    <row r="791" spans="1:4" ht="15.75" thickBot="1" x14ac:dyDescent="0.3">
      <c r="A791" s="19">
        <v>216217662</v>
      </c>
      <c r="B791" s="19" t="s">
        <v>6027</v>
      </c>
      <c r="C791" s="20" t="s">
        <v>33123</v>
      </c>
      <c r="D791" s="21">
        <v>21292</v>
      </c>
    </row>
    <row r="792" spans="1:4" ht="15.75" thickBot="1" x14ac:dyDescent="0.3">
      <c r="A792" s="19">
        <v>217852678</v>
      </c>
      <c r="B792" s="19" t="s">
        <v>33396</v>
      </c>
      <c r="C792" s="20" t="s">
        <v>33125</v>
      </c>
      <c r="D792" s="21">
        <v>29936</v>
      </c>
    </row>
    <row r="793" spans="1:4" ht="15.75" thickBot="1" x14ac:dyDescent="0.3">
      <c r="A793" s="19">
        <v>217070670</v>
      </c>
      <c r="B793" s="19" t="s">
        <v>6299</v>
      </c>
      <c r="C793" s="20" t="s">
        <v>33172</v>
      </c>
      <c r="D793" s="21">
        <v>52591</v>
      </c>
    </row>
    <row r="794" spans="1:4" ht="15.75" thickBot="1" x14ac:dyDescent="0.3">
      <c r="A794" s="19">
        <v>216841668</v>
      </c>
      <c r="B794" s="19" t="s">
        <v>6111</v>
      </c>
      <c r="C794" s="20" t="s">
        <v>33115</v>
      </c>
      <c r="D794" s="21">
        <v>35550</v>
      </c>
    </row>
    <row r="795" spans="1:4" ht="15.75" thickBot="1" x14ac:dyDescent="0.3">
      <c r="A795" s="19">
        <v>211020710</v>
      </c>
      <c r="B795" s="19" t="s">
        <v>33397</v>
      </c>
      <c r="C795" s="20" t="s">
        <v>33119</v>
      </c>
      <c r="D795" s="21">
        <v>30145</v>
      </c>
    </row>
    <row r="796" spans="1:4" ht="15.75" thickBot="1" x14ac:dyDescent="0.3">
      <c r="A796" s="19">
        <v>214705647</v>
      </c>
      <c r="B796" s="19" t="s">
        <v>5956</v>
      </c>
      <c r="C796" s="20" t="s">
        <v>33112</v>
      </c>
      <c r="D796" s="21">
        <v>7598</v>
      </c>
    </row>
    <row r="797" spans="1:4" ht="15.75" thickBot="1" x14ac:dyDescent="0.3">
      <c r="A797" s="19">
        <v>216968669</v>
      </c>
      <c r="B797" s="19" t="s">
        <v>33398</v>
      </c>
      <c r="C797" s="20" t="s">
        <v>33121</v>
      </c>
      <c r="D797" s="21">
        <v>9083</v>
      </c>
    </row>
    <row r="798" spans="1:4" ht="15.75" thickBot="1" x14ac:dyDescent="0.3">
      <c r="A798" s="19">
        <v>217023670</v>
      </c>
      <c r="B798" s="19" t="s">
        <v>33399</v>
      </c>
      <c r="C798" s="20" t="s">
        <v>33153</v>
      </c>
      <c r="D798" s="21">
        <v>50328</v>
      </c>
    </row>
    <row r="799" spans="1:4" ht="15.75" thickBot="1" x14ac:dyDescent="0.3">
      <c r="A799" s="19">
        <v>217223672</v>
      </c>
      <c r="B799" s="19" t="s">
        <v>33400</v>
      </c>
      <c r="C799" s="20" t="s">
        <v>33153</v>
      </c>
      <c r="D799" s="21">
        <v>36284</v>
      </c>
    </row>
    <row r="800" spans="1:4" ht="15.75" thickBot="1" x14ac:dyDescent="0.3">
      <c r="A800" s="19">
        <v>217573675</v>
      </c>
      <c r="B800" s="19" t="s">
        <v>6292</v>
      </c>
      <c r="C800" s="20" t="s">
        <v>33136</v>
      </c>
      <c r="D800" s="21">
        <v>13429</v>
      </c>
    </row>
    <row r="801" spans="1:4" ht="15.75" thickBot="1" x14ac:dyDescent="0.3">
      <c r="A801" s="19">
        <v>212370523</v>
      </c>
      <c r="B801" s="19" t="s">
        <v>33401</v>
      </c>
      <c r="C801" s="20" t="s">
        <v>33172</v>
      </c>
      <c r="D801" s="21">
        <v>16224</v>
      </c>
    </row>
    <row r="802" spans="1:4" ht="15.75" thickBot="1" x14ac:dyDescent="0.3">
      <c r="A802" s="19">
        <v>214525645</v>
      </c>
      <c r="B802" s="19" t="s">
        <v>6089</v>
      </c>
      <c r="C802" s="20" t="s">
        <v>33118</v>
      </c>
      <c r="D802" s="21">
        <v>13831</v>
      </c>
    </row>
    <row r="803" spans="1:4" ht="15.75" thickBot="1" x14ac:dyDescent="0.3">
      <c r="A803" s="19">
        <v>217368673</v>
      </c>
      <c r="B803" s="19" t="s">
        <v>33402</v>
      </c>
      <c r="C803" s="20" t="s">
        <v>33121</v>
      </c>
      <c r="D803" s="21">
        <v>3055</v>
      </c>
    </row>
    <row r="804" spans="1:4" ht="15.75" thickBot="1" x14ac:dyDescent="0.3">
      <c r="A804" s="19">
        <v>217870678</v>
      </c>
      <c r="B804" s="19" t="s">
        <v>33403</v>
      </c>
      <c r="C804" s="20" t="s">
        <v>33172</v>
      </c>
      <c r="D804" s="21">
        <v>30950</v>
      </c>
    </row>
    <row r="805" spans="1:4" ht="15.75" thickBot="1" x14ac:dyDescent="0.3">
      <c r="A805" s="19">
        <v>218552685</v>
      </c>
      <c r="B805" s="19" t="s">
        <v>6090</v>
      </c>
      <c r="C805" s="20" t="s">
        <v>33125</v>
      </c>
      <c r="D805" s="21">
        <v>9584</v>
      </c>
    </row>
    <row r="806" spans="1:4" ht="15.75" thickBot="1" x14ac:dyDescent="0.3">
      <c r="A806" s="19">
        <v>214925649</v>
      </c>
      <c r="B806" s="19" t="s">
        <v>33404</v>
      </c>
      <c r="C806" s="20" t="s">
        <v>33118</v>
      </c>
      <c r="D806" s="21">
        <v>9723</v>
      </c>
    </row>
    <row r="807" spans="1:4" ht="15.75" thickBot="1" x14ac:dyDescent="0.3">
      <c r="A807" s="19">
        <v>217523675</v>
      </c>
      <c r="B807" s="19" t="s">
        <v>33405</v>
      </c>
      <c r="C807" s="20" t="s">
        <v>33153</v>
      </c>
      <c r="D807" s="21">
        <v>39715</v>
      </c>
    </row>
    <row r="808" spans="1:4" ht="15.75" thickBot="1" x14ac:dyDescent="0.3">
      <c r="A808" s="19">
        <v>217054670</v>
      </c>
      <c r="B808" s="19" t="s">
        <v>5977</v>
      </c>
      <c r="C808" s="20" t="s">
        <v>33111</v>
      </c>
      <c r="D808" s="21">
        <v>14351</v>
      </c>
    </row>
    <row r="809" spans="1:4" ht="15.75" thickBot="1" x14ac:dyDescent="0.3">
      <c r="A809" s="19">
        <v>214905649</v>
      </c>
      <c r="B809" s="19" t="s">
        <v>6481</v>
      </c>
      <c r="C809" s="20" t="s">
        <v>33112</v>
      </c>
      <c r="D809" s="21">
        <v>16838</v>
      </c>
    </row>
    <row r="810" spans="1:4" ht="15.75" thickBot="1" x14ac:dyDescent="0.3">
      <c r="A810" s="19">
        <v>217823678</v>
      </c>
      <c r="B810" s="19" t="s">
        <v>6481</v>
      </c>
      <c r="C810" s="20" t="s">
        <v>33153</v>
      </c>
      <c r="D810" s="21">
        <v>28939</v>
      </c>
    </row>
    <row r="811" spans="1:4" ht="15.75" thickBot="1" x14ac:dyDescent="0.3">
      <c r="A811" s="19">
        <v>218050680</v>
      </c>
      <c r="B811" s="19" t="s">
        <v>33406</v>
      </c>
      <c r="C811" s="20" t="s">
        <v>33113</v>
      </c>
      <c r="D811" s="21">
        <v>13433</v>
      </c>
    </row>
    <row r="812" spans="1:4" ht="15.75" thickBot="1" x14ac:dyDescent="0.3">
      <c r="A812" s="19">
        <v>215325653</v>
      </c>
      <c r="B812" s="19" t="s">
        <v>33407</v>
      </c>
      <c r="C812" s="20" t="s">
        <v>33118</v>
      </c>
      <c r="D812" s="21">
        <v>5549</v>
      </c>
    </row>
    <row r="813" spans="1:4" ht="15.75" thickBot="1" x14ac:dyDescent="0.3">
      <c r="A813" s="19">
        <v>217354673</v>
      </c>
      <c r="B813" s="19" t="s">
        <v>33407</v>
      </c>
      <c r="C813" s="20" t="s">
        <v>33111</v>
      </c>
      <c r="D813" s="21">
        <v>8049</v>
      </c>
    </row>
    <row r="814" spans="1:4" ht="15.75" thickBot="1" x14ac:dyDescent="0.3">
      <c r="A814" s="19">
        <v>212013620</v>
      </c>
      <c r="B814" s="19" t="s">
        <v>6484</v>
      </c>
      <c r="C814" s="20" t="s">
        <v>33116</v>
      </c>
      <c r="D814" s="21">
        <v>8676</v>
      </c>
    </row>
    <row r="815" spans="1:4" ht="15.75" thickBot="1" x14ac:dyDescent="0.3">
      <c r="A815" s="19">
        <v>215020750</v>
      </c>
      <c r="B815" s="19" t="s">
        <v>33408</v>
      </c>
      <c r="C815" s="20" t="s">
        <v>33119</v>
      </c>
      <c r="D815" s="21">
        <v>21730</v>
      </c>
    </row>
    <row r="816" spans="1:4" ht="15.75" thickBot="1" x14ac:dyDescent="0.3">
      <c r="A816" s="19">
        <v>216015660</v>
      </c>
      <c r="B816" s="19" t="s">
        <v>20195</v>
      </c>
      <c r="C816" s="20" t="s">
        <v>33134</v>
      </c>
      <c r="D816" s="21">
        <v>1755</v>
      </c>
    </row>
    <row r="817" spans="1:4" ht="15.75" thickBot="1" x14ac:dyDescent="0.3">
      <c r="A817" s="19">
        <v>214713647</v>
      </c>
      <c r="B817" s="19" t="s">
        <v>6540</v>
      </c>
      <c r="C817" s="20" t="s">
        <v>33116</v>
      </c>
      <c r="D817" s="21">
        <v>19816</v>
      </c>
    </row>
    <row r="818" spans="1:4" ht="15.75" thickBot="1" x14ac:dyDescent="0.3">
      <c r="A818" s="19">
        <v>215013650</v>
      </c>
      <c r="B818" s="19" t="s">
        <v>33409</v>
      </c>
      <c r="C818" s="20" t="s">
        <v>33116</v>
      </c>
      <c r="D818" s="21">
        <v>13725</v>
      </c>
    </row>
    <row r="819" spans="1:4" ht="15.75" thickBot="1" x14ac:dyDescent="0.3">
      <c r="A819" s="19">
        <v>215205652</v>
      </c>
      <c r="B819" s="19" t="s">
        <v>6159</v>
      </c>
      <c r="C819" s="20" t="s">
        <v>33112</v>
      </c>
      <c r="D819" s="21">
        <v>5945</v>
      </c>
    </row>
    <row r="820" spans="1:4" ht="15.75" thickBot="1" x14ac:dyDescent="0.3">
      <c r="A820" s="19">
        <v>215825658</v>
      </c>
      <c r="B820" s="19" t="s">
        <v>6159</v>
      </c>
      <c r="C820" s="20" t="s">
        <v>33118</v>
      </c>
      <c r="D820" s="21">
        <v>12685</v>
      </c>
    </row>
    <row r="821" spans="1:4" ht="15.75" thickBot="1" x14ac:dyDescent="0.3">
      <c r="A821" s="19">
        <v>215586755</v>
      </c>
      <c r="B821" s="19" t="s">
        <v>33410</v>
      </c>
      <c r="C821" s="20" t="s">
        <v>33210</v>
      </c>
      <c r="D821" s="21">
        <v>6244</v>
      </c>
    </row>
    <row r="822" spans="1:4" ht="15.75" thickBot="1" x14ac:dyDescent="0.3">
      <c r="A822" s="19">
        <v>217968679</v>
      </c>
      <c r="B822" s="19" t="s">
        <v>33411</v>
      </c>
      <c r="C822" s="20" t="s">
        <v>33121</v>
      </c>
      <c r="D822" s="21">
        <v>63009</v>
      </c>
    </row>
    <row r="823" spans="1:4" ht="15.75" thickBot="1" x14ac:dyDescent="0.3">
      <c r="A823" s="19">
        <v>215413654</v>
      </c>
      <c r="B823" s="19" t="s">
        <v>6507</v>
      </c>
      <c r="C823" s="20" t="s">
        <v>33116</v>
      </c>
      <c r="D823" s="21">
        <v>25702</v>
      </c>
    </row>
    <row r="824" spans="1:4" ht="15.75" thickBot="1" x14ac:dyDescent="0.3">
      <c r="A824" s="19">
        <v>215513655</v>
      </c>
      <c r="B824" s="19" t="s">
        <v>6342</v>
      </c>
      <c r="C824" s="20" t="s">
        <v>33116</v>
      </c>
      <c r="D824" s="21">
        <v>11024</v>
      </c>
    </row>
    <row r="825" spans="1:4" ht="15.75" thickBot="1" x14ac:dyDescent="0.3">
      <c r="A825" s="19">
        <v>215605656</v>
      </c>
      <c r="B825" s="19" t="s">
        <v>33412</v>
      </c>
      <c r="C825" s="20" t="s">
        <v>33112</v>
      </c>
      <c r="D825" s="21">
        <v>16368</v>
      </c>
    </row>
    <row r="826" spans="1:4" ht="15.75" thickBot="1" x14ac:dyDescent="0.3">
      <c r="A826" s="19">
        <v>218268682</v>
      </c>
      <c r="B826" s="19" t="s">
        <v>33413</v>
      </c>
      <c r="C826" s="20" t="s">
        <v>33121</v>
      </c>
      <c r="D826" s="21">
        <v>2301</v>
      </c>
    </row>
    <row r="827" spans="1:4" ht="15.75" thickBot="1" x14ac:dyDescent="0.3">
      <c r="A827" s="19">
        <v>216517665</v>
      </c>
      <c r="B827" s="19" t="s">
        <v>6547</v>
      </c>
      <c r="C827" s="20" t="s">
        <v>33123</v>
      </c>
      <c r="D827" s="21">
        <v>4904</v>
      </c>
    </row>
    <row r="828" spans="1:4" ht="15.75" thickBot="1" x14ac:dyDescent="0.3">
      <c r="A828" s="19">
        <v>211018610</v>
      </c>
      <c r="B828" s="19" t="s">
        <v>33414</v>
      </c>
      <c r="C828" s="20" t="s">
        <v>33126</v>
      </c>
      <c r="D828" s="21">
        <v>13711</v>
      </c>
    </row>
    <row r="829" spans="1:4" ht="15.75" thickBot="1" x14ac:dyDescent="0.3">
      <c r="A829" s="19">
        <v>215805658</v>
      </c>
      <c r="B829" s="19" t="s">
        <v>33415</v>
      </c>
      <c r="C829" s="20" t="s">
        <v>33112</v>
      </c>
      <c r="D829" s="21">
        <v>3867</v>
      </c>
    </row>
    <row r="830" spans="1:4" ht="15.75" thickBot="1" x14ac:dyDescent="0.3">
      <c r="A830" s="19">
        <v>218468684</v>
      </c>
      <c r="B830" s="19" t="s">
        <v>6404</v>
      </c>
      <c r="C830" s="20" t="s">
        <v>33121</v>
      </c>
      <c r="D830" s="21">
        <v>4429</v>
      </c>
    </row>
    <row r="831" spans="1:4" ht="15.75" thickBot="1" x14ac:dyDescent="0.3">
      <c r="A831" s="19">
        <v>216415664</v>
      </c>
      <c r="B831" s="19" t="s">
        <v>5999</v>
      </c>
      <c r="C831" s="20" t="s">
        <v>33134</v>
      </c>
      <c r="D831" s="21">
        <v>5274</v>
      </c>
    </row>
    <row r="832" spans="1:4" ht="15.75" thickBot="1" x14ac:dyDescent="0.3">
      <c r="A832" s="19">
        <v>923271475</v>
      </c>
      <c r="B832" s="19" t="s">
        <v>33416</v>
      </c>
      <c r="C832" s="20" t="s">
        <v>33153</v>
      </c>
      <c r="D832" s="21">
        <v>14579</v>
      </c>
    </row>
    <row r="833" spans="1:4" ht="15.75" thickBot="1" x14ac:dyDescent="0.3">
      <c r="A833" s="19">
        <v>210195001</v>
      </c>
      <c r="B833" s="19" t="s">
        <v>6102</v>
      </c>
      <c r="C833" s="20" t="s">
        <v>33178</v>
      </c>
      <c r="D833" s="21">
        <v>61403</v>
      </c>
    </row>
    <row r="834" spans="1:4" ht="15.75" thickBot="1" x14ac:dyDescent="0.3">
      <c r="A834" s="19">
        <v>216027660</v>
      </c>
      <c r="B834" s="19" t="s">
        <v>6510</v>
      </c>
      <c r="C834" s="20" t="s">
        <v>33114</v>
      </c>
      <c r="D834" s="21">
        <v>5597</v>
      </c>
    </row>
    <row r="835" spans="1:4" ht="15.75" thickBot="1" x14ac:dyDescent="0.3">
      <c r="A835" s="19">
        <v>218350683</v>
      </c>
      <c r="B835" s="19" t="s">
        <v>6442</v>
      </c>
      <c r="C835" s="20" t="s">
        <v>33113</v>
      </c>
      <c r="D835" s="21">
        <v>9862</v>
      </c>
    </row>
    <row r="836" spans="1:4" ht="15.75" thickBot="1" x14ac:dyDescent="0.3">
      <c r="A836" s="19">
        <v>210270702</v>
      </c>
      <c r="B836" s="19" t="s">
        <v>33417</v>
      </c>
      <c r="C836" s="20" t="s">
        <v>33172</v>
      </c>
      <c r="D836" s="21">
        <v>14306</v>
      </c>
    </row>
    <row r="837" spans="1:4" ht="15.75" thickBot="1" x14ac:dyDescent="0.3">
      <c r="A837" s="19">
        <v>216225662</v>
      </c>
      <c r="B837" s="19" t="s">
        <v>6274</v>
      </c>
      <c r="C837" s="20" t="s">
        <v>33118</v>
      </c>
      <c r="D837" s="21">
        <v>9388</v>
      </c>
    </row>
    <row r="838" spans="1:4" ht="15.75" thickBot="1" x14ac:dyDescent="0.3">
      <c r="A838" s="19">
        <v>215905659</v>
      </c>
      <c r="B838" s="19" t="s">
        <v>6487</v>
      </c>
      <c r="C838" s="20" t="s">
        <v>33112</v>
      </c>
      <c r="D838" s="21">
        <v>21540</v>
      </c>
    </row>
    <row r="839" spans="1:4" ht="15.75" thickBot="1" x14ac:dyDescent="0.3">
      <c r="A839" s="19">
        <v>215044650</v>
      </c>
      <c r="B839" s="19" t="s">
        <v>33418</v>
      </c>
      <c r="C839" s="20" t="s">
        <v>33128</v>
      </c>
      <c r="D839" s="21">
        <v>54858</v>
      </c>
    </row>
    <row r="840" spans="1:4" ht="15.75" thickBot="1" x14ac:dyDescent="0.3">
      <c r="A840" s="19">
        <v>215713657</v>
      </c>
      <c r="B840" s="19" t="s">
        <v>6379</v>
      </c>
      <c r="C840" s="20" t="s">
        <v>33116</v>
      </c>
      <c r="D840" s="21">
        <v>40020</v>
      </c>
    </row>
    <row r="841" spans="1:4" ht="15.75" thickBot="1" x14ac:dyDescent="0.3">
      <c r="A841" s="19">
        <v>218650686</v>
      </c>
      <c r="B841" s="19" t="s">
        <v>33419</v>
      </c>
      <c r="C841" s="20" t="s">
        <v>33113</v>
      </c>
      <c r="D841" s="21">
        <v>1385</v>
      </c>
    </row>
    <row r="842" spans="1:4" ht="15.75" thickBot="1" x14ac:dyDescent="0.3">
      <c r="A842" s="19">
        <v>218752687</v>
      </c>
      <c r="B842" s="19" t="s">
        <v>6141</v>
      </c>
      <c r="C842" s="20" t="s">
        <v>33125</v>
      </c>
      <c r="D842" s="21">
        <v>19280</v>
      </c>
    </row>
    <row r="843" spans="1:4" ht="15.75" thickBot="1" x14ac:dyDescent="0.3">
      <c r="A843" s="19">
        <v>216005660</v>
      </c>
      <c r="B843" s="19" t="s">
        <v>6331</v>
      </c>
      <c r="C843" s="20" t="s">
        <v>33112</v>
      </c>
      <c r="D843" s="21">
        <v>13690</v>
      </c>
    </row>
    <row r="844" spans="1:4" ht="15.75" thickBot="1" x14ac:dyDescent="0.3">
      <c r="A844" s="19">
        <v>217873678</v>
      </c>
      <c r="B844" s="19" t="s">
        <v>6331</v>
      </c>
      <c r="C844" s="20" t="s">
        <v>33136</v>
      </c>
      <c r="D844" s="21">
        <v>13441</v>
      </c>
    </row>
    <row r="845" spans="1:4" ht="15.75" thickBot="1" x14ac:dyDescent="0.3">
      <c r="A845" s="19">
        <v>216715667</v>
      </c>
      <c r="B845" s="19" t="s">
        <v>6000</v>
      </c>
      <c r="C845" s="20" t="s">
        <v>33134</v>
      </c>
      <c r="D845" s="21">
        <v>5810</v>
      </c>
    </row>
    <row r="846" spans="1:4" ht="15.75" thickBot="1" x14ac:dyDescent="0.3">
      <c r="A846" s="19">
        <v>212585325</v>
      </c>
      <c r="B846" s="19" t="s">
        <v>6428</v>
      </c>
      <c r="C846" s="20" t="s">
        <v>33124</v>
      </c>
      <c r="D846" s="21">
        <v>8877</v>
      </c>
    </row>
    <row r="847" spans="1:4" ht="15.75" thickBot="1" x14ac:dyDescent="0.3">
      <c r="A847" s="19">
        <v>210870708</v>
      </c>
      <c r="B847" s="19" t="s">
        <v>6388</v>
      </c>
      <c r="C847" s="20" t="s">
        <v>33172</v>
      </c>
      <c r="D847" s="21">
        <v>61679</v>
      </c>
    </row>
    <row r="848" spans="1:4" ht="15.75" thickBot="1" x14ac:dyDescent="0.3">
      <c r="A848" s="19">
        <v>217020770</v>
      </c>
      <c r="B848" s="19" t="s">
        <v>6237</v>
      </c>
      <c r="C848" s="20" t="s">
        <v>33119</v>
      </c>
      <c r="D848" s="21">
        <v>30559</v>
      </c>
    </row>
    <row r="849" spans="1:4" ht="15.75" thickBot="1" x14ac:dyDescent="0.3">
      <c r="A849" s="19">
        <v>218950689</v>
      </c>
      <c r="B849" s="19" t="s">
        <v>6237</v>
      </c>
      <c r="C849" s="20" t="s">
        <v>33113</v>
      </c>
      <c r="D849" s="21">
        <v>29399</v>
      </c>
    </row>
    <row r="850" spans="1:4" ht="15.75" thickBot="1" x14ac:dyDescent="0.3">
      <c r="A850" s="19">
        <v>216713667</v>
      </c>
      <c r="B850" s="19" t="s">
        <v>5974</v>
      </c>
      <c r="C850" s="20" t="s">
        <v>33116</v>
      </c>
      <c r="D850" s="21">
        <v>15943</v>
      </c>
    </row>
    <row r="851" spans="1:4" ht="15.75" thickBot="1" x14ac:dyDescent="0.3">
      <c r="A851" s="19">
        <v>217315673</v>
      </c>
      <c r="B851" s="19" t="s">
        <v>6313</v>
      </c>
      <c r="C851" s="20" t="s">
        <v>33134</v>
      </c>
      <c r="D851" s="21">
        <v>3526</v>
      </c>
    </row>
    <row r="852" spans="1:4" ht="15.75" thickBot="1" x14ac:dyDescent="0.3">
      <c r="A852" s="19">
        <v>215786757</v>
      </c>
      <c r="B852" s="19" t="s">
        <v>6525</v>
      </c>
      <c r="C852" s="20" t="s">
        <v>33210</v>
      </c>
      <c r="D852" s="21">
        <v>20997</v>
      </c>
    </row>
    <row r="853" spans="1:4" ht="15.75" thickBot="1" x14ac:dyDescent="0.3">
      <c r="A853" s="19">
        <v>218668686</v>
      </c>
      <c r="B853" s="19" t="s">
        <v>33420</v>
      </c>
      <c r="C853" s="20" t="s">
        <v>33121</v>
      </c>
      <c r="D853" s="21">
        <v>2661</v>
      </c>
    </row>
    <row r="854" spans="1:4" ht="15.75" thickBot="1" x14ac:dyDescent="0.3">
      <c r="A854" s="19">
        <v>217615676</v>
      </c>
      <c r="B854" s="19" t="s">
        <v>33421</v>
      </c>
      <c r="C854" s="20" t="s">
        <v>33134</v>
      </c>
      <c r="D854" s="21">
        <v>3167</v>
      </c>
    </row>
    <row r="855" spans="1:4" ht="15.75" thickBot="1" x14ac:dyDescent="0.3">
      <c r="A855" s="19">
        <v>211370713</v>
      </c>
      <c r="B855" s="19" t="s">
        <v>33422</v>
      </c>
      <c r="C855" s="20" t="s">
        <v>33172</v>
      </c>
      <c r="D855" s="21">
        <v>56256</v>
      </c>
    </row>
    <row r="856" spans="1:4" ht="15.75" thickBot="1" x14ac:dyDescent="0.3">
      <c r="A856" s="19">
        <v>217013670</v>
      </c>
      <c r="B856" s="19" t="s">
        <v>33423</v>
      </c>
      <c r="C856" s="20" t="s">
        <v>33116</v>
      </c>
      <c r="D856" s="21">
        <v>29547</v>
      </c>
    </row>
    <row r="857" spans="1:4" ht="15.75" thickBot="1" x14ac:dyDescent="0.3">
      <c r="A857" s="19">
        <v>219352693</v>
      </c>
      <c r="B857" s="19" t="s">
        <v>33423</v>
      </c>
      <c r="C857" s="20" t="s">
        <v>33125</v>
      </c>
      <c r="D857" s="21">
        <v>15838</v>
      </c>
    </row>
    <row r="858" spans="1:4" ht="15.75" thickBot="1" x14ac:dyDescent="0.3">
      <c r="A858" s="19">
        <v>218115681</v>
      </c>
      <c r="B858" s="19" t="s">
        <v>33424</v>
      </c>
      <c r="C858" s="20" t="s">
        <v>33134</v>
      </c>
      <c r="D858" s="21">
        <v>7027</v>
      </c>
    </row>
    <row r="859" spans="1:4" ht="15.75" thickBot="1" x14ac:dyDescent="0.3">
      <c r="A859" s="19">
        <v>216405664</v>
      </c>
      <c r="B859" s="19" t="s">
        <v>6158</v>
      </c>
      <c r="C859" s="20" t="s">
        <v>33112</v>
      </c>
      <c r="D859" s="21">
        <v>23409</v>
      </c>
    </row>
    <row r="860" spans="1:4" ht="15.75" thickBot="1" x14ac:dyDescent="0.3">
      <c r="A860" s="19">
        <v>211770717</v>
      </c>
      <c r="B860" s="19" t="s">
        <v>6158</v>
      </c>
      <c r="C860" s="20" t="s">
        <v>33172</v>
      </c>
      <c r="D860" s="21">
        <v>20065</v>
      </c>
    </row>
    <row r="861" spans="1:4" ht="15.75" thickBot="1" x14ac:dyDescent="0.3">
      <c r="A861" s="19">
        <v>217076670</v>
      </c>
      <c r="B861" s="19" t="s">
        <v>6158</v>
      </c>
      <c r="C861" s="20" t="s">
        <v>33129</v>
      </c>
      <c r="D861" s="21">
        <v>18081</v>
      </c>
    </row>
    <row r="862" spans="1:4" ht="15.75" thickBot="1" x14ac:dyDescent="0.3">
      <c r="A862" s="19">
        <v>219452694</v>
      </c>
      <c r="B862" s="19" t="s">
        <v>33425</v>
      </c>
      <c r="C862" s="20" t="s">
        <v>33125</v>
      </c>
      <c r="D862" s="21">
        <v>7100</v>
      </c>
    </row>
    <row r="863" spans="1:4" ht="15.75" thickBot="1" x14ac:dyDescent="0.3">
      <c r="A863" s="19">
        <v>216505665</v>
      </c>
      <c r="B863" s="19" t="s">
        <v>33426</v>
      </c>
      <c r="C863" s="20" t="s">
        <v>33112</v>
      </c>
      <c r="D863" s="21">
        <v>32895</v>
      </c>
    </row>
    <row r="864" spans="1:4" ht="15.75" thickBot="1" x14ac:dyDescent="0.3">
      <c r="A864" s="19">
        <v>218623686</v>
      </c>
      <c r="B864" s="19" t="s">
        <v>6491</v>
      </c>
      <c r="C864" s="20" t="s">
        <v>33153</v>
      </c>
      <c r="D864" s="21">
        <v>54610</v>
      </c>
    </row>
    <row r="865" spans="1:4" ht="15.75" thickBot="1" x14ac:dyDescent="0.3">
      <c r="A865" s="19">
        <v>216705667</v>
      </c>
      <c r="B865" s="19" t="s">
        <v>33427</v>
      </c>
      <c r="C865" s="20" t="s">
        <v>33112</v>
      </c>
      <c r="D865" s="21">
        <v>16489</v>
      </c>
    </row>
    <row r="866" spans="1:4" ht="15.75" thickBot="1" x14ac:dyDescent="0.3">
      <c r="A866" s="19">
        <v>217005670</v>
      </c>
      <c r="B866" s="19" t="s">
        <v>6528</v>
      </c>
      <c r="C866" s="20" t="s">
        <v>33112</v>
      </c>
      <c r="D866" s="21">
        <v>22775</v>
      </c>
    </row>
    <row r="867" spans="1:4" ht="15.75" thickBot="1" x14ac:dyDescent="0.3">
      <c r="A867" s="19">
        <v>219319693</v>
      </c>
      <c r="B867" s="19" t="s">
        <v>33428</v>
      </c>
      <c r="C867" s="20" t="s">
        <v>33133</v>
      </c>
      <c r="D867" s="21">
        <v>11619</v>
      </c>
    </row>
    <row r="868" spans="1:4" ht="15.75" thickBot="1" x14ac:dyDescent="0.3">
      <c r="A868" s="19">
        <v>219247692</v>
      </c>
      <c r="B868" s="19" t="s">
        <v>6272</v>
      </c>
      <c r="C868" s="20" t="s">
        <v>33131</v>
      </c>
      <c r="D868" s="21">
        <v>22080</v>
      </c>
    </row>
    <row r="869" spans="1:4" ht="15.75" thickBot="1" x14ac:dyDescent="0.3">
      <c r="A869" s="19">
        <v>217405674</v>
      </c>
      <c r="B869" s="19" t="s">
        <v>6246</v>
      </c>
      <c r="C869" s="20" t="s">
        <v>33112</v>
      </c>
      <c r="D869" s="21">
        <v>23349</v>
      </c>
    </row>
    <row r="870" spans="1:4" ht="15.75" thickBot="1" x14ac:dyDescent="0.3">
      <c r="A870" s="19">
        <v>218968689</v>
      </c>
      <c r="B870" s="19" t="s">
        <v>33429</v>
      </c>
      <c r="C870" s="20" t="s">
        <v>33121</v>
      </c>
      <c r="D870" s="21">
        <v>36272</v>
      </c>
    </row>
    <row r="871" spans="1:4" ht="15.75" thickBot="1" x14ac:dyDescent="0.3">
      <c r="A871" s="19">
        <v>215318753</v>
      </c>
      <c r="B871" s="19" t="s">
        <v>6034</v>
      </c>
      <c r="C871" s="20" t="s">
        <v>33126</v>
      </c>
      <c r="D871" s="21">
        <v>54150</v>
      </c>
    </row>
    <row r="872" spans="1:4" ht="15.75" thickBot="1" x14ac:dyDescent="0.3">
      <c r="A872" s="19">
        <v>210347703</v>
      </c>
      <c r="B872" s="19" t="s">
        <v>33430</v>
      </c>
      <c r="C872" s="20" t="s">
        <v>33131</v>
      </c>
      <c r="D872" s="21">
        <v>13286</v>
      </c>
    </row>
    <row r="873" spans="1:4" ht="15.75" thickBot="1" x14ac:dyDescent="0.3">
      <c r="A873" s="19">
        <v>218352683</v>
      </c>
      <c r="B873" s="19" t="s">
        <v>33431</v>
      </c>
      <c r="C873" s="20" t="s">
        <v>33125</v>
      </c>
      <c r="D873" s="21">
        <v>21244</v>
      </c>
    </row>
    <row r="874" spans="1:4" ht="15.75" thickBot="1" x14ac:dyDescent="0.3">
      <c r="A874" s="19">
        <v>210747707</v>
      </c>
      <c r="B874" s="19" t="s">
        <v>6126</v>
      </c>
      <c r="C874" s="20" t="s">
        <v>33131</v>
      </c>
      <c r="D874" s="21">
        <v>27616</v>
      </c>
    </row>
    <row r="875" spans="1:4" ht="15.75" thickBot="1" x14ac:dyDescent="0.3">
      <c r="A875" s="19">
        <v>217905679</v>
      </c>
      <c r="B875" s="19" t="s">
        <v>6421</v>
      </c>
      <c r="C875" s="20" t="s">
        <v>33112</v>
      </c>
      <c r="D875" s="21">
        <v>27647</v>
      </c>
    </row>
    <row r="876" spans="1:4" ht="15.75" thickBot="1" x14ac:dyDescent="0.3">
      <c r="A876" s="19">
        <v>210568705</v>
      </c>
      <c r="B876" s="19" t="s">
        <v>6421</v>
      </c>
      <c r="C876" s="20" t="s">
        <v>33121</v>
      </c>
      <c r="D876" s="21">
        <v>2496</v>
      </c>
    </row>
    <row r="877" spans="1:4" ht="15.75" thickBot="1" x14ac:dyDescent="0.3">
      <c r="A877" s="19">
        <v>219652696</v>
      </c>
      <c r="B877" s="19" t="s">
        <v>33432</v>
      </c>
      <c r="C877" s="20" t="s">
        <v>33125</v>
      </c>
      <c r="D877" s="21">
        <v>14060</v>
      </c>
    </row>
    <row r="878" spans="1:4" ht="15.75" thickBot="1" x14ac:dyDescent="0.3">
      <c r="A878" s="19">
        <v>212047720</v>
      </c>
      <c r="B878" s="19" t="s">
        <v>6310</v>
      </c>
      <c r="C878" s="20" t="s">
        <v>33131</v>
      </c>
      <c r="D878" s="21">
        <v>11606</v>
      </c>
    </row>
    <row r="879" spans="1:4" ht="15.75" thickBot="1" x14ac:dyDescent="0.3">
      <c r="A879" s="19">
        <v>217313673</v>
      </c>
      <c r="B879" s="19" t="s">
        <v>33433</v>
      </c>
      <c r="C879" s="20" t="s">
        <v>33116</v>
      </c>
      <c r="D879" s="21">
        <v>15889</v>
      </c>
    </row>
    <row r="880" spans="1:4" ht="15.75" thickBot="1" x14ac:dyDescent="0.3">
      <c r="A880" s="19">
        <v>216813468</v>
      </c>
      <c r="B880" s="19" t="s">
        <v>33434</v>
      </c>
      <c r="C880" s="20" t="s">
        <v>33116</v>
      </c>
      <c r="D880" s="21">
        <v>48385</v>
      </c>
    </row>
    <row r="881" spans="1:4" ht="15.75" thickBot="1" x14ac:dyDescent="0.3">
      <c r="A881" s="19">
        <v>214205042</v>
      </c>
      <c r="B881" s="19" t="s">
        <v>33435</v>
      </c>
      <c r="C881" s="20" t="s">
        <v>33112</v>
      </c>
      <c r="D881" s="21">
        <v>27831</v>
      </c>
    </row>
    <row r="882" spans="1:4" ht="15.75" thickBot="1" x14ac:dyDescent="0.3">
      <c r="A882" s="19">
        <v>212068720</v>
      </c>
      <c r="B882" s="19" t="s">
        <v>33436</v>
      </c>
      <c r="C882" s="20" t="s">
        <v>33121</v>
      </c>
      <c r="D882" s="21">
        <v>3548</v>
      </c>
    </row>
    <row r="883" spans="1:4" ht="15.75" thickBot="1" x14ac:dyDescent="0.3">
      <c r="A883" s="19">
        <v>218673686</v>
      </c>
      <c r="B883" s="19" t="s">
        <v>33437</v>
      </c>
      <c r="C883" s="20" t="s">
        <v>33136</v>
      </c>
      <c r="D883" s="21">
        <v>5784</v>
      </c>
    </row>
    <row r="884" spans="1:4" ht="15.75" thickBot="1" x14ac:dyDescent="0.3">
      <c r="A884" s="19">
        <v>217508675</v>
      </c>
      <c r="B884" s="19" t="s">
        <v>6470</v>
      </c>
      <c r="C884" s="20" t="s">
        <v>33155</v>
      </c>
      <c r="D884" s="21">
        <v>17782</v>
      </c>
    </row>
    <row r="885" spans="1:4" ht="15.75" thickBot="1" x14ac:dyDescent="0.3">
      <c r="A885" s="19">
        <v>219015690</v>
      </c>
      <c r="B885" s="19" t="s">
        <v>5201</v>
      </c>
      <c r="C885" s="20" t="s">
        <v>33134</v>
      </c>
      <c r="D885" s="21">
        <v>3687</v>
      </c>
    </row>
    <row r="886" spans="1:4" ht="15.75" thickBot="1" x14ac:dyDescent="0.3">
      <c r="A886" s="19">
        <v>217641676</v>
      </c>
      <c r="B886" s="19" t="s">
        <v>5201</v>
      </c>
      <c r="C886" s="20" t="s">
        <v>33115</v>
      </c>
      <c r="D886" s="21">
        <v>11173</v>
      </c>
    </row>
    <row r="887" spans="1:4" ht="15.75" thickBot="1" x14ac:dyDescent="0.3">
      <c r="A887" s="19">
        <v>210147001</v>
      </c>
      <c r="B887" s="19" t="s">
        <v>33438</v>
      </c>
      <c r="C887" s="20" t="s">
        <v>33131</v>
      </c>
      <c r="D887" s="21">
        <v>555030</v>
      </c>
    </row>
    <row r="888" spans="1:4" ht="15.75" thickBot="1" x14ac:dyDescent="0.3">
      <c r="A888" s="19">
        <v>218313683</v>
      </c>
      <c r="B888" s="19" t="s">
        <v>6372</v>
      </c>
      <c r="C888" s="20" t="s">
        <v>33116</v>
      </c>
      <c r="D888" s="21">
        <v>22736</v>
      </c>
    </row>
    <row r="889" spans="1:4" ht="15.75" thickBot="1" x14ac:dyDescent="0.3">
      <c r="A889" s="19">
        <v>210119701</v>
      </c>
      <c r="B889" s="19" t="s">
        <v>6372</v>
      </c>
      <c r="C889" s="20" t="s">
        <v>33133</v>
      </c>
      <c r="D889" s="21">
        <v>5639</v>
      </c>
    </row>
    <row r="890" spans="1:4" ht="15.75" thickBot="1" x14ac:dyDescent="0.3">
      <c r="A890" s="19">
        <v>218266682</v>
      </c>
      <c r="B890" s="19" t="s">
        <v>6168</v>
      </c>
      <c r="C890" s="20" t="s">
        <v>33142</v>
      </c>
      <c r="D890" s="21">
        <v>79840</v>
      </c>
    </row>
    <row r="891" spans="1:4" ht="15.75" thickBot="1" x14ac:dyDescent="0.3">
      <c r="A891" s="19">
        <v>218605686</v>
      </c>
      <c r="B891" s="19" t="s">
        <v>6328</v>
      </c>
      <c r="C891" s="20" t="s">
        <v>33112</v>
      </c>
      <c r="D891" s="21">
        <v>38748</v>
      </c>
    </row>
    <row r="892" spans="1:4" ht="15.75" thickBot="1" x14ac:dyDescent="0.3">
      <c r="A892" s="19">
        <v>219315693</v>
      </c>
      <c r="B892" s="19" t="s">
        <v>6228</v>
      </c>
      <c r="C892" s="20" t="s">
        <v>33134</v>
      </c>
      <c r="D892" s="21">
        <v>13989</v>
      </c>
    </row>
    <row r="893" spans="1:4" ht="15.75" thickBot="1" x14ac:dyDescent="0.3">
      <c r="A893" s="19">
        <v>218813688</v>
      </c>
      <c r="B893" s="19" t="s">
        <v>5971</v>
      </c>
      <c r="C893" s="20" t="s">
        <v>33116</v>
      </c>
      <c r="D893" s="21">
        <v>35854</v>
      </c>
    </row>
    <row r="894" spans="1:4" ht="15.75" thickBot="1" x14ac:dyDescent="0.3">
      <c r="A894" s="19">
        <v>212499624</v>
      </c>
      <c r="B894" s="19" t="s">
        <v>6298</v>
      </c>
      <c r="C894" s="20" t="s">
        <v>33226</v>
      </c>
      <c r="D894" s="21">
        <v>4555</v>
      </c>
    </row>
    <row r="895" spans="1:4" ht="15.75" thickBot="1" x14ac:dyDescent="0.3">
      <c r="A895" s="19">
        <v>219615696</v>
      </c>
      <c r="B895" s="19" t="s">
        <v>33439</v>
      </c>
      <c r="C895" s="20" t="s">
        <v>33134</v>
      </c>
      <c r="D895" s="21">
        <v>3374</v>
      </c>
    </row>
    <row r="896" spans="1:4" ht="15.75" thickBot="1" x14ac:dyDescent="0.3">
      <c r="A896" s="19">
        <v>219952699</v>
      </c>
      <c r="B896" s="19" t="s">
        <v>3340</v>
      </c>
      <c r="C896" s="20" t="s">
        <v>33125</v>
      </c>
      <c r="D896" s="21">
        <v>11297</v>
      </c>
    </row>
    <row r="897" spans="1:4" ht="15.75" thickBot="1" x14ac:dyDescent="0.3">
      <c r="A897" s="19">
        <v>218615686</v>
      </c>
      <c r="B897" s="19" t="s">
        <v>33440</v>
      </c>
      <c r="C897" s="20" t="s">
        <v>33134</v>
      </c>
      <c r="D897" s="21">
        <v>8088</v>
      </c>
    </row>
    <row r="898" spans="1:4" ht="15.75" thickBot="1" x14ac:dyDescent="0.3">
      <c r="A898" s="19">
        <v>219819698</v>
      </c>
      <c r="B898" s="19" t="s">
        <v>6046</v>
      </c>
      <c r="C898" s="20" t="s">
        <v>33133</v>
      </c>
      <c r="D898" s="21">
        <v>116885</v>
      </c>
    </row>
    <row r="899" spans="1:4" ht="15.75" thickBot="1" x14ac:dyDescent="0.3">
      <c r="A899" s="19">
        <v>218054680</v>
      </c>
      <c r="B899" s="19" t="s">
        <v>173</v>
      </c>
      <c r="C899" s="20" t="s">
        <v>33111</v>
      </c>
      <c r="D899" s="21">
        <v>3839</v>
      </c>
    </row>
    <row r="900" spans="1:4" ht="15.75" thickBot="1" x14ac:dyDescent="0.3">
      <c r="A900" s="19">
        <v>216086760</v>
      </c>
      <c r="B900" s="19" t="s">
        <v>173</v>
      </c>
      <c r="C900" s="20" t="s">
        <v>33210</v>
      </c>
      <c r="D900" s="21">
        <v>7753</v>
      </c>
    </row>
    <row r="901" spans="1:4" ht="15.75" thickBot="1" x14ac:dyDescent="0.3">
      <c r="A901" s="19">
        <v>219005690</v>
      </c>
      <c r="B901" s="19" t="s">
        <v>6549</v>
      </c>
      <c r="C901" s="20" t="s">
        <v>33112</v>
      </c>
      <c r="D901" s="21">
        <v>12970</v>
      </c>
    </row>
    <row r="902" spans="1:4" ht="15.75" thickBot="1" x14ac:dyDescent="0.3">
      <c r="A902" s="19">
        <v>218508685</v>
      </c>
      <c r="B902" s="19" t="s">
        <v>6405</v>
      </c>
      <c r="C902" s="20" t="s">
        <v>33155</v>
      </c>
      <c r="D902" s="21">
        <v>33058</v>
      </c>
    </row>
    <row r="903" spans="1:4" ht="15.75" thickBot="1" x14ac:dyDescent="0.3">
      <c r="A903" s="19">
        <v>218766687</v>
      </c>
      <c r="B903" s="19" t="s">
        <v>6349</v>
      </c>
      <c r="C903" s="20" t="s">
        <v>33142</v>
      </c>
      <c r="D903" s="21">
        <v>12826</v>
      </c>
    </row>
    <row r="904" spans="1:4" ht="15.75" thickBot="1" x14ac:dyDescent="0.3">
      <c r="A904" s="19">
        <v>212052720</v>
      </c>
      <c r="B904" s="19" t="s">
        <v>33441</v>
      </c>
      <c r="C904" s="20" t="s">
        <v>33125</v>
      </c>
      <c r="D904" s="21">
        <v>7633</v>
      </c>
    </row>
    <row r="905" spans="1:4" ht="15.75" thickBot="1" x14ac:dyDescent="0.3">
      <c r="A905" s="19">
        <v>213681736</v>
      </c>
      <c r="B905" s="19" t="s">
        <v>5984</v>
      </c>
      <c r="C905" s="20" t="s">
        <v>33145</v>
      </c>
      <c r="D905" s="21">
        <v>64236</v>
      </c>
    </row>
    <row r="906" spans="1:4" ht="15.75" thickBot="1" x14ac:dyDescent="0.3">
      <c r="A906" s="19">
        <v>212054720</v>
      </c>
      <c r="B906" s="19" t="s">
        <v>6563</v>
      </c>
      <c r="C906" s="20" t="s">
        <v>33111</v>
      </c>
      <c r="D906" s="21">
        <v>28749</v>
      </c>
    </row>
    <row r="907" spans="1:4" ht="15.75" thickBot="1" x14ac:dyDescent="0.3">
      <c r="A907" s="19">
        <v>211825718</v>
      </c>
      <c r="B907" s="19" t="s">
        <v>6284</v>
      </c>
      <c r="C907" s="20" t="s">
        <v>33118</v>
      </c>
      <c r="D907" s="21">
        <v>12518</v>
      </c>
    </row>
    <row r="908" spans="1:4" ht="15.75" thickBot="1" x14ac:dyDescent="0.3">
      <c r="A908" s="19">
        <v>212015720</v>
      </c>
      <c r="B908" s="19" t="s">
        <v>33442</v>
      </c>
      <c r="C908" s="20" t="s">
        <v>33134</v>
      </c>
      <c r="D908" s="21">
        <v>2293</v>
      </c>
    </row>
    <row r="909" spans="1:4" ht="15.75" thickBot="1" x14ac:dyDescent="0.3">
      <c r="A909" s="19">
        <v>212315723</v>
      </c>
      <c r="B909" s="19" t="s">
        <v>6002</v>
      </c>
      <c r="C909" s="20" t="s">
        <v>33134</v>
      </c>
      <c r="D909" s="21">
        <v>1150</v>
      </c>
    </row>
    <row r="910" spans="1:4" ht="15.75" thickBot="1" x14ac:dyDescent="0.3">
      <c r="A910" s="19">
        <v>213605736</v>
      </c>
      <c r="B910" s="19" t="s">
        <v>4659</v>
      </c>
      <c r="C910" s="20" t="s">
        <v>33112</v>
      </c>
      <c r="D910" s="21">
        <v>40602</v>
      </c>
    </row>
    <row r="911" spans="1:4" ht="15.75" thickBot="1" x14ac:dyDescent="0.3">
      <c r="A911" s="19">
        <v>213625736</v>
      </c>
      <c r="B911" s="19" t="s">
        <v>6391</v>
      </c>
      <c r="C911" s="20" t="s">
        <v>33118</v>
      </c>
      <c r="D911" s="21">
        <v>13506</v>
      </c>
    </row>
    <row r="912" spans="1:4" ht="15.75" thickBot="1" x14ac:dyDescent="0.3">
      <c r="A912" s="19">
        <v>213676736</v>
      </c>
      <c r="B912" s="19" t="s">
        <v>33443</v>
      </c>
      <c r="C912" s="20" t="s">
        <v>33129</v>
      </c>
      <c r="D912" s="21">
        <v>43635</v>
      </c>
    </row>
    <row r="913" spans="1:4" ht="15.75" thickBot="1" x14ac:dyDescent="0.3">
      <c r="A913" s="19">
        <v>214015740</v>
      </c>
      <c r="B913" s="19" t="s">
        <v>5791</v>
      </c>
      <c r="C913" s="20" t="s">
        <v>33134</v>
      </c>
      <c r="D913" s="21">
        <v>7124</v>
      </c>
    </row>
    <row r="914" spans="1:4" ht="15.75" thickBot="1" x14ac:dyDescent="0.3">
      <c r="A914" s="19">
        <v>214025740</v>
      </c>
      <c r="B914" s="19" t="s">
        <v>6078</v>
      </c>
      <c r="C914" s="20" t="s">
        <v>33118</v>
      </c>
      <c r="D914" s="21">
        <v>39761</v>
      </c>
    </row>
    <row r="915" spans="1:4" ht="15.75" thickBot="1" x14ac:dyDescent="0.3">
      <c r="A915" s="19">
        <v>214986749</v>
      </c>
      <c r="B915" s="19" t="s">
        <v>6165</v>
      </c>
      <c r="C915" s="20" t="s">
        <v>33210</v>
      </c>
      <c r="D915" s="21">
        <v>16733</v>
      </c>
    </row>
    <row r="916" spans="1:4" ht="15.75" thickBot="1" x14ac:dyDescent="0.3">
      <c r="A916" s="19">
        <v>214354743</v>
      </c>
      <c r="B916" s="19" t="s">
        <v>33444</v>
      </c>
      <c r="C916" s="20" t="s">
        <v>33111</v>
      </c>
      <c r="D916" s="21">
        <v>7046</v>
      </c>
    </row>
    <row r="917" spans="1:4" ht="15.75" thickBot="1" x14ac:dyDescent="0.3">
      <c r="A917" s="19">
        <v>214325743</v>
      </c>
      <c r="B917" s="19" t="s">
        <v>6085</v>
      </c>
      <c r="C917" s="20" t="s">
        <v>33118</v>
      </c>
      <c r="D917" s="21">
        <v>25347</v>
      </c>
    </row>
    <row r="918" spans="1:4" ht="15.75" thickBot="1" x14ac:dyDescent="0.3">
      <c r="A918" s="19">
        <v>214319743</v>
      </c>
      <c r="B918" s="19" t="s">
        <v>454</v>
      </c>
      <c r="C918" s="20" t="s">
        <v>33133</v>
      </c>
      <c r="D918" s="21">
        <v>39977</v>
      </c>
    </row>
    <row r="919" spans="1:4" ht="15.75" thickBot="1" x14ac:dyDescent="0.3">
      <c r="A919" s="19">
        <v>214568745</v>
      </c>
      <c r="B919" s="19" t="s">
        <v>6536</v>
      </c>
      <c r="C919" s="20" t="s">
        <v>33121</v>
      </c>
      <c r="D919" s="21">
        <v>10706</v>
      </c>
    </row>
    <row r="920" spans="1:4" ht="15.75" thickBot="1" x14ac:dyDescent="0.3">
      <c r="A920" s="19">
        <v>214525745</v>
      </c>
      <c r="B920" s="19" t="s">
        <v>3719</v>
      </c>
      <c r="C920" s="20" t="s">
        <v>33118</v>
      </c>
      <c r="D920" s="21">
        <v>15149</v>
      </c>
    </row>
    <row r="921" spans="1:4" ht="15.75" thickBot="1" x14ac:dyDescent="0.3">
      <c r="A921" s="19">
        <v>214413744</v>
      </c>
      <c r="B921" s="19" t="s">
        <v>5976</v>
      </c>
      <c r="C921" s="20" t="s">
        <v>33116</v>
      </c>
      <c r="D921" s="21">
        <v>19902</v>
      </c>
    </row>
    <row r="922" spans="1:4" ht="15.75" thickBot="1" x14ac:dyDescent="0.3">
      <c r="A922" s="19">
        <v>214270742</v>
      </c>
      <c r="B922" s="19" t="s">
        <v>6192</v>
      </c>
      <c r="C922" s="20" t="s">
        <v>33172</v>
      </c>
      <c r="D922" s="21">
        <v>33046</v>
      </c>
    </row>
    <row r="923" spans="1:4" ht="15.75" thickBot="1" x14ac:dyDescent="0.3">
      <c r="A923" s="19">
        <v>210170001</v>
      </c>
      <c r="B923" s="19" t="s">
        <v>5666</v>
      </c>
      <c r="C923" s="20" t="s">
        <v>33172</v>
      </c>
      <c r="D923" s="21">
        <v>310456</v>
      </c>
    </row>
    <row r="924" spans="1:4" ht="15.75" thickBot="1" x14ac:dyDescent="0.3">
      <c r="A924" s="19">
        <v>214527745</v>
      </c>
      <c r="B924" s="19" t="s">
        <v>6538</v>
      </c>
      <c r="C924" s="20" t="s">
        <v>33114</v>
      </c>
      <c r="D924" s="21">
        <v>3554</v>
      </c>
    </row>
    <row r="925" spans="1:4" ht="15.75" thickBot="1" x14ac:dyDescent="0.3">
      <c r="A925" s="19">
        <v>214547745</v>
      </c>
      <c r="B925" s="19" t="s">
        <v>6346</v>
      </c>
      <c r="C925" s="20" t="s">
        <v>33131</v>
      </c>
      <c r="D925" s="21">
        <v>30470</v>
      </c>
    </row>
    <row r="926" spans="1:4" ht="15.75" thickBot="1" x14ac:dyDescent="0.3">
      <c r="A926" s="19">
        <v>215425754</v>
      </c>
      <c r="B926" s="19" t="s">
        <v>6099</v>
      </c>
      <c r="C926" s="20" t="s">
        <v>33118</v>
      </c>
      <c r="D926" s="21">
        <v>782647</v>
      </c>
    </row>
    <row r="927" spans="1:4" ht="15.75" thickBot="1" x14ac:dyDescent="0.3">
      <c r="A927" s="19">
        <v>215315753</v>
      </c>
      <c r="B927" s="19" t="s">
        <v>5989</v>
      </c>
      <c r="C927" s="20" t="s">
        <v>33134</v>
      </c>
      <c r="D927" s="21">
        <v>9423</v>
      </c>
    </row>
    <row r="928" spans="1:4" ht="15.75" thickBot="1" x14ac:dyDescent="0.3">
      <c r="A928" s="19">
        <v>215715757</v>
      </c>
      <c r="B928" s="19" t="s">
        <v>3688</v>
      </c>
      <c r="C928" s="20" t="s">
        <v>33134</v>
      </c>
      <c r="D928" s="21">
        <v>8432</v>
      </c>
    </row>
    <row r="929" spans="1:4" ht="15.75" thickBot="1" x14ac:dyDescent="0.3">
      <c r="A929" s="19">
        <v>215568755</v>
      </c>
      <c r="B929" s="19" t="s">
        <v>33445</v>
      </c>
      <c r="C929" s="20" t="s">
        <v>33121</v>
      </c>
      <c r="D929" s="21">
        <v>35604</v>
      </c>
    </row>
    <row r="930" spans="1:4" ht="15.75" thickBot="1" x14ac:dyDescent="0.3">
      <c r="A930" s="19">
        <v>215515755</v>
      </c>
      <c r="B930" s="19" t="s">
        <v>6018</v>
      </c>
      <c r="C930" s="20" t="s">
        <v>33134</v>
      </c>
      <c r="D930" s="21">
        <v>7627</v>
      </c>
    </row>
    <row r="931" spans="1:4" ht="15.75" thickBot="1" x14ac:dyDescent="0.3">
      <c r="A931" s="19">
        <v>215915759</v>
      </c>
      <c r="B931" s="19" t="s">
        <v>4803</v>
      </c>
      <c r="C931" s="20" t="s">
        <v>33134</v>
      </c>
      <c r="D931" s="21">
        <v>136391</v>
      </c>
    </row>
    <row r="932" spans="1:4" ht="15.75" thickBot="1" x14ac:dyDescent="0.3">
      <c r="A932" s="19">
        <v>215618756</v>
      </c>
      <c r="B932" s="19" t="s">
        <v>3366</v>
      </c>
      <c r="C932" s="20" t="s">
        <v>33126</v>
      </c>
      <c r="D932" s="21">
        <v>12020</v>
      </c>
    </row>
    <row r="933" spans="1:4" ht="15.75" thickBot="1" x14ac:dyDescent="0.3">
      <c r="A933" s="19">
        <v>215808758</v>
      </c>
      <c r="B933" s="19" t="s">
        <v>989</v>
      </c>
      <c r="C933" s="20" t="s">
        <v>33155</v>
      </c>
      <c r="D933" s="21">
        <v>676014</v>
      </c>
    </row>
    <row r="934" spans="1:4" ht="15.75" thickBot="1" x14ac:dyDescent="0.3">
      <c r="A934" s="19">
        <v>218518785</v>
      </c>
      <c r="B934" s="19" t="s">
        <v>33446</v>
      </c>
      <c r="C934" s="20" t="s">
        <v>33126</v>
      </c>
      <c r="D934" s="21">
        <v>6352</v>
      </c>
    </row>
    <row r="935" spans="1:4" ht="15.75" thickBot="1" x14ac:dyDescent="0.3">
      <c r="A935" s="19">
        <v>216115761</v>
      </c>
      <c r="B935" s="19" t="s">
        <v>33447</v>
      </c>
      <c r="C935" s="20" t="s">
        <v>33134</v>
      </c>
      <c r="D935" s="21">
        <v>3048</v>
      </c>
    </row>
    <row r="936" spans="1:4" ht="15.75" thickBot="1" x14ac:dyDescent="0.3">
      <c r="A936" s="19">
        <v>215605756</v>
      </c>
      <c r="B936" s="19" t="s">
        <v>6524</v>
      </c>
      <c r="C936" s="20" t="s">
        <v>33112</v>
      </c>
      <c r="D936" s="21">
        <v>38203</v>
      </c>
    </row>
    <row r="937" spans="1:4" ht="15.75" thickBot="1" x14ac:dyDescent="0.3">
      <c r="A937" s="19">
        <v>216105761</v>
      </c>
      <c r="B937" s="19" t="s">
        <v>6307</v>
      </c>
      <c r="C937" s="20" t="s">
        <v>33112</v>
      </c>
      <c r="D937" s="21">
        <v>15949</v>
      </c>
    </row>
    <row r="938" spans="1:4" ht="15.75" thickBot="1" x14ac:dyDescent="0.3">
      <c r="A938" s="19">
        <v>216013760</v>
      </c>
      <c r="B938" s="19" t="s">
        <v>5975</v>
      </c>
      <c r="C938" s="20" t="s">
        <v>33116</v>
      </c>
      <c r="D938" s="21">
        <v>11585</v>
      </c>
    </row>
    <row r="939" spans="1:4" ht="15.75" thickBot="1" x14ac:dyDescent="0.3">
      <c r="A939" s="19">
        <v>215825758</v>
      </c>
      <c r="B939" s="19" t="s">
        <v>4823</v>
      </c>
      <c r="C939" s="20" t="s">
        <v>33118</v>
      </c>
      <c r="D939" s="21">
        <v>30780</v>
      </c>
    </row>
    <row r="940" spans="1:4" ht="15.75" thickBot="1" x14ac:dyDescent="0.3">
      <c r="A940" s="19">
        <v>216215762</v>
      </c>
      <c r="B940" s="19" t="s">
        <v>33448</v>
      </c>
      <c r="C940" s="20" t="s">
        <v>33134</v>
      </c>
      <c r="D940" s="21">
        <v>3210</v>
      </c>
    </row>
    <row r="941" spans="1:4" ht="15.75" thickBot="1" x14ac:dyDescent="0.3">
      <c r="A941" s="19">
        <v>216415764</v>
      </c>
      <c r="B941" s="19" t="s">
        <v>33449</v>
      </c>
      <c r="C941" s="20" t="s">
        <v>33134</v>
      </c>
      <c r="D941" s="21">
        <v>6352</v>
      </c>
    </row>
    <row r="942" spans="1:4" ht="15.75" thickBot="1" x14ac:dyDescent="0.3">
      <c r="A942" s="19">
        <v>216315763</v>
      </c>
      <c r="B942" s="19" t="s">
        <v>5470</v>
      </c>
      <c r="C942" s="20" t="s">
        <v>33134</v>
      </c>
      <c r="D942" s="21">
        <v>8710</v>
      </c>
    </row>
    <row r="943" spans="1:4" ht="15.75" thickBot="1" x14ac:dyDescent="0.3">
      <c r="A943" s="19">
        <v>216019760</v>
      </c>
      <c r="B943" s="19" t="s">
        <v>33450</v>
      </c>
      <c r="C943" s="20" t="s">
        <v>33133</v>
      </c>
      <c r="D943" s="21">
        <v>14856</v>
      </c>
    </row>
    <row r="944" spans="1:4" ht="15.75" thickBot="1" x14ac:dyDescent="0.3">
      <c r="A944" s="19">
        <v>217068770</v>
      </c>
      <c r="B944" s="19" t="s">
        <v>6174</v>
      </c>
      <c r="C944" s="20" t="s">
        <v>33121</v>
      </c>
      <c r="D944" s="21">
        <v>10592</v>
      </c>
    </row>
    <row r="945" spans="1:4" ht="15.75" thickBot="1" x14ac:dyDescent="0.3">
      <c r="A945" s="19">
        <v>217008770</v>
      </c>
      <c r="B945" s="19" t="s">
        <v>4973</v>
      </c>
      <c r="C945" s="20" t="s">
        <v>33155</v>
      </c>
      <c r="D945" s="21">
        <v>13085</v>
      </c>
    </row>
    <row r="946" spans="1:4" ht="15.75" thickBot="1" x14ac:dyDescent="0.3">
      <c r="A946" s="19">
        <v>218019780</v>
      </c>
      <c r="B946" s="19" t="s">
        <v>3202</v>
      </c>
      <c r="C946" s="20" t="s">
        <v>33133</v>
      </c>
      <c r="D946" s="21">
        <v>33762</v>
      </c>
    </row>
    <row r="947" spans="1:4" ht="15.75" thickBot="1" x14ac:dyDescent="0.3">
      <c r="A947" s="19">
        <v>217073770</v>
      </c>
      <c r="B947" s="19" t="s">
        <v>3202</v>
      </c>
      <c r="C947" s="20" t="s">
        <v>33136</v>
      </c>
      <c r="D947" s="21">
        <v>3919</v>
      </c>
    </row>
    <row r="948" spans="1:4" ht="15.75" thickBot="1" x14ac:dyDescent="0.3">
      <c r="A948" s="19">
        <v>217041770</v>
      </c>
      <c r="B948" s="19" t="s">
        <v>4320</v>
      </c>
      <c r="C948" s="20" t="s">
        <v>33115</v>
      </c>
      <c r="D948" s="21">
        <v>23562</v>
      </c>
    </row>
    <row r="949" spans="1:4" ht="15.75" thickBot="1" x14ac:dyDescent="0.3">
      <c r="A949" s="19">
        <v>216925769</v>
      </c>
      <c r="B949" s="19" t="s">
        <v>6459</v>
      </c>
      <c r="C949" s="20" t="s">
        <v>33118</v>
      </c>
      <c r="D949" s="21">
        <v>17544</v>
      </c>
    </row>
    <row r="950" spans="1:4" ht="15.75" thickBot="1" x14ac:dyDescent="0.3">
      <c r="A950" s="19">
        <v>218519785</v>
      </c>
      <c r="B950" s="19" t="s">
        <v>5392</v>
      </c>
      <c r="C950" s="20" t="s">
        <v>33133</v>
      </c>
      <c r="D950" s="21">
        <v>9936</v>
      </c>
    </row>
    <row r="951" spans="1:4" ht="15.75" thickBot="1" x14ac:dyDescent="0.3">
      <c r="A951" s="19">
        <v>217368773</v>
      </c>
      <c r="B951" s="19" t="s">
        <v>5392</v>
      </c>
      <c r="C951" s="20" t="s">
        <v>33121</v>
      </c>
      <c r="D951" s="21">
        <v>7549</v>
      </c>
    </row>
    <row r="952" spans="1:4" ht="15.75" thickBot="1" x14ac:dyDescent="0.3">
      <c r="A952" s="19">
        <v>217170771</v>
      </c>
      <c r="B952" s="19" t="s">
        <v>5392</v>
      </c>
      <c r="C952" s="20" t="s">
        <v>33172</v>
      </c>
      <c r="D952" s="21">
        <v>32573</v>
      </c>
    </row>
    <row r="953" spans="1:4" ht="15.75" thickBot="1" x14ac:dyDescent="0.3">
      <c r="A953" s="19">
        <v>217225772</v>
      </c>
      <c r="B953" s="19" t="s">
        <v>5104</v>
      </c>
      <c r="C953" s="20" t="s">
        <v>33118</v>
      </c>
      <c r="D953" s="21">
        <v>20120</v>
      </c>
    </row>
    <row r="954" spans="1:4" ht="15.75" thickBot="1" x14ac:dyDescent="0.3">
      <c r="A954" s="19">
        <v>217725777</v>
      </c>
      <c r="B954" s="19" t="s">
        <v>33451</v>
      </c>
      <c r="C954" s="20" t="s">
        <v>33118</v>
      </c>
      <c r="D954" s="21">
        <v>6040</v>
      </c>
    </row>
    <row r="955" spans="1:4" ht="15.75" thickBot="1" x14ac:dyDescent="0.3">
      <c r="A955" s="19">
        <v>217717777</v>
      </c>
      <c r="B955" s="19" t="s">
        <v>6013</v>
      </c>
      <c r="C955" s="20" t="s">
        <v>33123</v>
      </c>
      <c r="D955" s="21">
        <v>29856</v>
      </c>
    </row>
    <row r="956" spans="1:4" ht="15.75" thickBot="1" x14ac:dyDescent="0.3">
      <c r="A956" s="19">
        <v>218068780</v>
      </c>
      <c r="B956" s="19" t="s">
        <v>6523</v>
      </c>
      <c r="C956" s="20" t="s">
        <v>33121</v>
      </c>
      <c r="D956" s="21">
        <v>4110</v>
      </c>
    </row>
    <row r="957" spans="1:4" ht="15.75" thickBot="1" x14ac:dyDescent="0.3">
      <c r="A957" s="19">
        <v>217925779</v>
      </c>
      <c r="B957" s="19" t="s">
        <v>4848</v>
      </c>
      <c r="C957" s="20" t="s">
        <v>33118</v>
      </c>
      <c r="D957" s="21">
        <v>7508</v>
      </c>
    </row>
    <row r="958" spans="1:4" ht="15.75" thickBot="1" x14ac:dyDescent="0.3">
      <c r="A958" s="19">
        <v>217415774</v>
      </c>
      <c r="B958" s="19" t="s">
        <v>6010</v>
      </c>
      <c r="C958" s="20" t="s">
        <v>33134</v>
      </c>
      <c r="D958" s="21">
        <v>2830</v>
      </c>
    </row>
    <row r="959" spans="1:4" ht="15.75" thickBot="1" x14ac:dyDescent="0.3">
      <c r="A959" s="19">
        <v>217615776</v>
      </c>
      <c r="B959" s="19" t="s">
        <v>6226</v>
      </c>
      <c r="C959" s="20" t="s">
        <v>33134</v>
      </c>
      <c r="D959" s="21">
        <v>6532</v>
      </c>
    </row>
    <row r="960" spans="1:4" ht="15.75" thickBot="1" x14ac:dyDescent="0.3">
      <c r="A960" s="19">
        <v>218125781</v>
      </c>
      <c r="B960" s="19" t="s">
        <v>6093</v>
      </c>
      <c r="C960" s="20" t="s">
        <v>33118</v>
      </c>
      <c r="D960" s="21">
        <v>6923</v>
      </c>
    </row>
    <row r="961" spans="1:4" ht="15.75" thickBot="1" x14ac:dyDescent="0.3">
      <c r="A961" s="19">
        <v>217815778</v>
      </c>
      <c r="B961" s="19" t="s">
        <v>6006</v>
      </c>
      <c r="C961" s="20" t="s">
        <v>33134</v>
      </c>
      <c r="D961" s="21">
        <v>4469</v>
      </c>
    </row>
    <row r="962" spans="1:4" ht="15.75" thickBot="1" x14ac:dyDescent="0.3">
      <c r="A962" s="19">
        <v>218525785</v>
      </c>
      <c r="B962" s="19" t="s">
        <v>6096</v>
      </c>
      <c r="C962" s="20" t="s">
        <v>33118</v>
      </c>
      <c r="D962" s="21">
        <v>25692</v>
      </c>
    </row>
    <row r="963" spans="1:4" ht="15.75" thickBot="1" x14ac:dyDescent="0.3">
      <c r="A963" s="19">
        <v>218727787</v>
      </c>
      <c r="B963" s="19" t="s">
        <v>6068</v>
      </c>
      <c r="C963" s="20" t="s">
        <v>33114</v>
      </c>
      <c r="D963" s="21">
        <v>19822</v>
      </c>
    </row>
    <row r="964" spans="1:4" ht="15.75" thickBot="1" x14ac:dyDescent="0.3">
      <c r="A964" s="19">
        <v>218013780</v>
      </c>
      <c r="B964" s="19" t="s">
        <v>33452</v>
      </c>
      <c r="C964" s="20" t="s">
        <v>33116</v>
      </c>
      <c r="D964" s="21">
        <v>13906</v>
      </c>
    </row>
    <row r="965" spans="1:4" ht="15.75" thickBot="1" x14ac:dyDescent="0.3">
      <c r="A965" s="19">
        <v>218720787</v>
      </c>
      <c r="B965" s="19" t="s">
        <v>33453</v>
      </c>
      <c r="C965" s="20" t="s">
        <v>33119</v>
      </c>
      <c r="D965" s="21">
        <v>17504</v>
      </c>
    </row>
    <row r="966" spans="1:4" ht="15.75" thickBot="1" x14ac:dyDescent="0.3">
      <c r="A966" s="19">
        <v>210085400</v>
      </c>
      <c r="B966" s="19" t="s">
        <v>1677</v>
      </c>
      <c r="C966" s="20" t="s">
        <v>33124</v>
      </c>
      <c r="D966" s="21">
        <v>6992</v>
      </c>
    </row>
    <row r="967" spans="1:4" ht="15.75" thickBot="1" x14ac:dyDescent="0.3">
      <c r="A967" s="19">
        <v>219481794</v>
      </c>
      <c r="B967" s="19" t="s">
        <v>6269</v>
      </c>
      <c r="C967" s="20" t="s">
        <v>33145</v>
      </c>
      <c r="D967" s="21">
        <v>53406</v>
      </c>
    </row>
    <row r="968" spans="1:4" ht="15.75" thickBot="1" x14ac:dyDescent="0.3">
      <c r="A968" s="19">
        <v>218905789</v>
      </c>
      <c r="B968" s="19" t="s">
        <v>6478</v>
      </c>
      <c r="C968" s="20" t="s">
        <v>33112</v>
      </c>
      <c r="D968" s="21">
        <v>17029</v>
      </c>
    </row>
    <row r="969" spans="1:4" ht="15.75" thickBot="1" x14ac:dyDescent="0.3">
      <c r="A969" s="19">
        <v>218652786</v>
      </c>
      <c r="B969" s="19" t="s">
        <v>6140</v>
      </c>
      <c r="C969" s="20" t="s">
        <v>33125</v>
      </c>
      <c r="D969" s="21">
        <v>18511</v>
      </c>
    </row>
    <row r="970" spans="1:4" ht="15.75" thickBot="1" x14ac:dyDescent="0.3">
      <c r="A970" s="19">
        <v>218852788</v>
      </c>
      <c r="B970" s="19" t="s">
        <v>6560</v>
      </c>
      <c r="C970" s="20" t="s">
        <v>33125</v>
      </c>
      <c r="D970" s="21">
        <v>14058</v>
      </c>
    </row>
    <row r="971" spans="1:4" ht="15.75" thickBot="1" x14ac:dyDescent="0.3">
      <c r="A971" s="19">
        <v>216697666</v>
      </c>
      <c r="B971" s="19" t="s">
        <v>6212</v>
      </c>
      <c r="C971" s="20" t="s">
        <v>33192</v>
      </c>
      <c r="D971" s="21">
        <v>2543</v>
      </c>
    </row>
    <row r="972" spans="1:4" ht="15.75" thickBot="1" x14ac:dyDescent="0.3">
      <c r="A972" s="19">
        <v>219005790</v>
      </c>
      <c r="B972" s="19" t="s">
        <v>6300</v>
      </c>
      <c r="C972" s="20" t="s">
        <v>33112</v>
      </c>
      <c r="D972" s="21">
        <v>28874</v>
      </c>
    </row>
    <row r="973" spans="1:4" ht="15.75" thickBot="1" x14ac:dyDescent="0.3">
      <c r="A973" s="19">
        <v>219141791</v>
      </c>
      <c r="B973" s="19" t="s">
        <v>6107</v>
      </c>
      <c r="C973" s="20" t="s">
        <v>33115</v>
      </c>
      <c r="D973" s="21">
        <v>18783</v>
      </c>
    </row>
    <row r="974" spans="1:4" ht="15.75" thickBot="1" x14ac:dyDescent="0.3">
      <c r="A974" s="19">
        <v>219205792</v>
      </c>
      <c r="B974" s="19" t="s">
        <v>33454</v>
      </c>
      <c r="C974" s="20" t="s">
        <v>33112</v>
      </c>
      <c r="D974" s="21">
        <v>6510</v>
      </c>
    </row>
    <row r="975" spans="1:4" ht="15.75" thickBot="1" x14ac:dyDescent="0.3">
      <c r="A975" s="19">
        <v>219015790</v>
      </c>
      <c r="B975" s="19" t="s">
        <v>33455</v>
      </c>
      <c r="C975" s="20" t="s">
        <v>33134</v>
      </c>
      <c r="D975" s="21">
        <v>6170</v>
      </c>
    </row>
    <row r="976" spans="1:4" ht="15.75" thickBot="1" x14ac:dyDescent="0.3">
      <c r="A976" s="19">
        <v>211085410</v>
      </c>
      <c r="B976" s="19" t="s">
        <v>6112</v>
      </c>
      <c r="C976" s="20" t="s">
        <v>33124</v>
      </c>
      <c r="D976" s="21">
        <v>26381</v>
      </c>
    </row>
    <row r="977" spans="1:4" ht="15.75" thickBot="1" x14ac:dyDescent="0.3">
      <c r="A977" s="19">
        <v>219325793</v>
      </c>
      <c r="B977" s="19" t="s">
        <v>6236</v>
      </c>
      <c r="C977" s="20" t="s">
        <v>33118</v>
      </c>
      <c r="D977" s="21">
        <v>9423</v>
      </c>
    </row>
    <row r="978" spans="1:4" ht="15.75" thickBot="1" x14ac:dyDescent="0.3">
      <c r="A978" s="19">
        <v>219941799</v>
      </c>
      <c r="B978" s="19" t="s">
        <v>3570</v>
      </c>
      <c r="C978" s="20" t="s">
        <v>33115</v>
      </c>
      <c r="D978" s="21">
        <v>12572</v>
      </c>
    </row>
    <row r="979" spans="1:4" ht="15.75" thickBot="1" x14ac:dyDescent="0.3">
      <c r="A979" s="19">
        <v>219725797</v>
      </c>
      <c r="B979" s="19" t="s">
        <v>5822</v>
      </c>
      <c r="C979" s="20" t="s">
        <v>33118</v>
      </c>
      <c r="D979" s="21">
        <v>11214</v>
      </c>
    </row>
    <row r="980" spans="1:4" ht="15.75" thickBot="1" x14ac:dyDescent="0.3">
      <c r="A980" s="19">
        <v>219847798</v>
      </c>
      <c r="B980" s="19" t="s">
        <v>33456</v>
      </c>
      <c r="C980" s="20" t="s">
        <v>33131</v>
      </c>
      <c r="D980" s="21">
        <v>14736</v>
      </c>
    </row>
    <row r="981" spans="1:4" ht="15.75" thickBot="1" x14ac:dyDescent="0.3">
      <c r="A981" s="19">
        <v>219925799</v>
      </c>
      <c r="B981" s="19" t="s">
        <v>3364</v>
      </c>
      <c r="C981" s="20" t="s">
        <v>33118</v>
      </c>
      <c r="D981" s="21">
        <v>26012</v>
      </c>
    </row>
    <row r="982" spans="1:4" ht="15.75" thickBot="1" x14ac:dyDescent="0.3">
      <c r="A982" s="19">
        <v>219815798</v>
      </c>
      <c r="B982" s="19" t="s">
        <v>33457</v>
      </c>
      <c r="C982" s="20" t="s">
        <v>33134</v>
      </c>
      <c r="D982" s="21">
        <v>4064</v>
      </c>
    </row>
    <row r="983" spans="1:4" ht="15.75" thickBot="1" x14ac:dyDescent="0.3">
      <c r="A983" s="19">
        <v>210054800</v>
      </c>
      <c r="B983" s="19" t="s">
        <v>6147</v>
      </c>
      <c r="C983" s="20" t="s">
        <v>33111</v>
      </c>
      <c r="D983" s="21">
        <v>18587</v>
      </c>
    </row>
    <row r="984" spans="1:4" ht="15.75" thickBot="1" x14ac:dyDescent="0.3">
      <c r="A984" s="19">
        <v>210141801</v>
      </c>
      <c r="B984" s="19" t="s">
        <v>6117</v>
      </c>
      <c r="C984" s="20" t="s">
        <v>33115</v>
      </c>
      <c r="D984" s="21">
        <v>8605</v>
      </c>
    </row>
    <row r="985" spans="1:4" ht="15.75" thickBot="1" x14ac:dyDescent="0.3">
      <c r="A985" s="19">
        <v>219741797</v>
      </c>
      <c r="B985" s="19" t="s">
        <v>33458</v>
      </c>
      <c r="C985" s="20" t="s">
        <v>33115</v>
      </c>
      <c r="D985" s="21">
        <v>11475</v>
      </c>
    </row>
    <row r="986" spans="1:4" ht="15.75" thickBot="1" x14ac:dyDescent="0.3">
      <c r="A986" s="19">
        <v>210525805</v>
      </c>
      <c r="B986" s="19" t="s">
        <v>33459</v>
      </c>
      <c r="C986" s="20" t="s">
        <v>33118</v>
      </c>
      <c r="D986" s="21">
        <v>5008</v>
      </c>
    </row>
    <row r="987" spans="1:4" ht="15.75" thickBot="1" x14ac:dyDescent="0.3">
      <c r="A987" s="19">
        <v>210415804</v>
      </c>
      <c r="B987" s="19" t="s">
        <v>4874</v>
      </c>
      <c r="C987" s="20" t="s">
        <v>33134</v>
      </c>
      <c r="D987" s="21">
        <v>9575</v>
      </c>
    </row>
    <row r="988" spans="1:4" ht="15.75" thickBot="1" x14ac:dyDescent="0.3">
      <c r="A988" s="19">
        <v>210615806</v>
      </c>
      <c r="B988" s="19" t="s">
        <v>5988</v>
      </c>
      <c r="C988" s="20" t="s">
        <v>33134</v>
      </c>
      <c r="D988" s="21">
        <v>13925</v>
      </c>
    </row>
    <row r="989" spans="1:4" ht="15.75" thickBot="1" x14ac:dyDescent="0.3">
      <c r="A989" s="19">
        <v>210725807</v>
      </c>
      <c r="B989" s="19" t="s">
        <v>33460</v>
      </c>
      <c r="C989" s="20" t="s">
        <v>33118</v>
      </c>
      <c r="D989" s="21">
        <v>3633</v>
      </c>
    </row>
    <row r="990" spans="1:4" ht="15.75" thickBot="1" x14ac:dyDescent="0.3">
      <c r="A990" s="19">
        <v>211054810</v>
      </c>
      <c r="B990" s="19" t="s">
        <v>6156</v>
      </c>
      <c r="C990" s="20" t="s">
        <v>33111</v>
      </c>
      <c r="D990" s="21">
        <v>61662</v>
      </c>
    </row>
    <row r="991" spans="1:4" ht="15.75" thickBot="1" x14ac:dyDescent="0.3">
      <c r="A991" s="19">
        <v>210723807</v>
      </c>
      <c r="B991" s="19" t="s">
        <v>5970</v>
      </c>
      <c r="C991" s="20" t="s">
        <v>33153</v>
      </c>
      <c r="D991" s="21">
        <v>98938</v>
      </c>
    </row>
    <row r="992" spans="1:4" ht="15.75" thickBot="1" x14ac:dyDescent="0.3">
      <c r="A992" s="19">
        <v>210741807</v>
      </c>
      <c r="B992" s="19" t="s">
        <v>5361</v>
      </c>
      <c r="C992" s="20" t="s">
        <v>33115</v>
      </c>
      <c r="D992" s="21">
        <v>23395</v>
      </c>
    </row>
    <row r="993" spans="1:4" ht="15.75" thickBot="1" x14ac:dyDescent="0.3">
      <c r="A993" s="19">
        <v>210719807</v>
      </c>
      <c r="B993" s="19" t="s">
        <v>33461</v>
      </c>
      <c r="C993" s="20" t="s">
        <v>33133</v>
      </c>
      <c r="D993" s="21">
        <v>37682</v>
      </c>
    </row>
    <row r="994" spans="1:4" ht="15.75" thickBot="1" x14ac:dyDescent="0.3">
      <c r="A994" s="19">
        <v>210919809</v>
      </c>
      <c r="B994" s="19" t="s">
        <v>6225</v>
      </c>
      <c r="C994" s="20" t="s">
        <v>33133</v>
      </c>
      <c r="D994" s="21">
        <v>27822</v>
      </c>
    </row>
    <row r="995" spans="1:4" ht="15.75" thickBot="1" x14ac:dyDescent="0.3">
      <c r="A995" s="19">
        <v>210815808</v>
      </c>
      <c r="B995" s="19" t="s">
        <v>4317</v>
      </c>
      <c r="C995" s="20" t="s">
        <v>33134</v>
      </c>
      <c r="D995" s="21">
        <v>3496</v>
      </c>
    </row>
    <row r="996" spans="1:4" ht="15.75" thickBot="1" x14ac:dyDescent="0.3">
      <c r="A996" s="19">
        <v>211015810</v>
      </c>
      <c r="B996" s="19" t="s">
        <v>6017</v>
      </c>
      <c r="C996" s="20" t="s">
        <v>33134</v>
      </c>
      <c r="D996" s="21">
        <v>3495</v>
      </c>
    </row>
    <row r="997" spans="1:4" ht="15.75" thickBot="1" x14ac:dyDescent="0.3">
      <c r="A997" s="19">
        <v>211013810</v>
      </c>
      <c r="B997" s="19" t="s">
        <v>33462</v>
      </c>
      <c r="C997" s="20" t="s">
        <v>33116</v>
      </c>
      <c r="D997" s="21">
        <v>19500</v>
      </c>
    </row>
    <row r="998" spans="1:4" ht="15.75" thickBot="1" x14ac:dyDescent="0.3">
      <c r="A998" s="19">
        <v>210905809</v>
      </c>
      <c r="B998" s="19" t="s">
        <v>6355</v>
      </c>
      <c r="C998" s="20" t="s">
        <v>33112</v>
      </c>
      <c r="D998" s="21">
        <v>11259</v>
      </c>
    </row>
    <row r="999" spans="1:4" ht="15.75" thickBot="1" x14ac:dyDescent="0.3">
      <c r="A999" s="19">
        <v>211415814</v>
      </c>
      <c r="B999" s="19" t="s">
        <v>33463</v>
      </c>
      <c r="C999" s="20" t="s">
        <v>33134</v>
      </c>
      <c r="D999" s="21">
        <v>9329</v>
      </c>
    </row>
    <row r="1000" spans="1:4" ht="15.75" thickBot="1" x14ac:dyDescent="0.3">
      <c r="A1000" s="19">
        <v>211525815</v>
      </c>
      <c r="B1000" s="19" t="s">
        <v>6074</v>
      </c>
      <c r="C1000" s="20" t="s">
        <v>33118</v>
      </c>
      <c r="D1000" s="21">
        <v>18304</v>
      </c>
    </row>
    <row r="1001" spans="1:4" ht="15.75" thickBot="1" x14ac:dyDescent="0.3">
      <c r="A1001" s="19">
        <v>211725817</v>
      </c>
      <c r="B1001" s="19" t="s">
        <v>6100</v>
      </c>
      <c r="C1001" s="20" t="s">
        <v>33118</v>
      </c>
      <c r="D1001" s="21">
        <v>46918</v>
      </c>
    </row>
    <row r="1002" spans="1:4" ht="15.75" thickBot="1" x14ac:dyDescent="0.3">
      <c r="A1002" s="19">
        <v>211615816</v>
      </c>
      <c r="B1002" s="19" t="s">
        <v>6005</v>
      </c>
      <c r="C1002" s="20" t="s">
        <v>33134</v>
      </c>
      <c r="D1002" s="21">
        <v>4582</v>
      </c>
    </row>
    <row r="1003" spans="1:4" ht="15.75" thickBot="1" x14ac:dyDescent="0.3">
      <c r="A1003" s="19">
        <v>212054820</v>
      </c>
      <c r="B1003" s="19" t="s">
        <v>3772</v>
      </c>
      <c r="C1003" s="20" t="s">
        <v>33111</v>
      </c>
      <c r="D1003" s="21">
        <v>17560</v>
      </c>
    </row>
    <row r="1004" spans="1:4" ht="15.75" thickBot="1" x14ac:dyDescent="0.3">
      <c r="A1004" s="19">
        <v>211905819</v>
      </c>
      <c r="B1004" s="19" t="s">
        <v>5271</v>
      </c>
      <c r="C1004" s="20" t="s">
        <v>33112</v>
      </c>
      <c r="D1004" s="21">
        <v>5225</v>
      </c>
    </row>
    <row r="1005" spans="1:4" ht="15.75" thickBot="1" x14ac:dyDescent="0.3">
      <c r="A1005" s="19">
        <v>212070820</v>
      </c>
      <c r="B1005" s="19" t="s">
        <v>6194</v>
      </c>
      <c r="C1005" s="20" t="s">
        <v>33172</v>
      </c>
      <c r="D1005" s="21">
        <v>34472</v>
      </c>
    </row>
    <row r="1006" spans="1:4" ht="15.75" thickBot="1" x14ac:dyDescent="0.3">
      <c r="A1006" s="19">
        <v>212370823</v>
      </c>
      <c r="B1006" s="19" t="s">
        <v>6195</v>
      </c>
      <c r="C1006" s="20" t="s">
        <v>33172</v>
      </c>
      <c r="D1006" s="21">
        <v>23099</v>
      </c>
    </row>
    <row r="1007" spans="1:4" ht="15.75" thickBot="1" x14ac:dyDescent="0.3">
      <c r="A1007" s="19">
        <v>212068820</v>
      </c>
      <c r="B1007" s="19" t="s">
        <v>33464</v>
      </c>
      <c r="C1007" s="20" t="s">
        <v>33121</v>
      </c>
      <c r="D1007" s="21">
        <v>7602</v>
      </c>
    </row>
    <row r="1008" spans="1:4" ht="15.75" thickBot="1" x14ac:dyDescent="0.3">
      <c r="A1008" s="19">
        <v>212015820</v>
      </c>
      <c r="B1008" s="19" t="s">
        <v>5779</v>
      </c>
      <c r="C1008" s="20" t="s">
        <v>33134</v>
      </c>
      <c r="D1008" s="21">
        <v>3832</v>
      </c>
    </row>
    <row r="1009" spans="1:4" ht="15.75" thickBot="1" x14ac:dyDescent="0.3">
      <c r="A1009" s="19">
        <v>212325823</v>
      </c>
      <c r="B1009" s="19" t="s">
        <v>33465</v>
      </c>
      <c r="C1009" s="20" t="s">
        <v>33118</v>
      </c>
      <c r="D1009" s="21">
        <v>4704</v>
      </c>
    </row>
    <row r="1010" spans="1:4" ht="15.75" thickBot="1" x14ac:dyDescent="0.3">
      <c r="A1010" s="19">
        <v>212119821</v>
      </c>
      <c r="B1010" s="19" t="s">
        <v>33466</v>
      </c>
      <c r="C1010" s="20" t="s">
        <v>33133</v>
      </c>
      <c r="D1010" s="21">
        <v>37166</v>
      </c>
    </row>
    <row r="1011" spans="1:4" ht="15.75" thickBot="1" x14ac:dyDescent="0.3">
      <c r="A1011" s="19">
        <v>212376823</v>
      </c>
      <c r="B1011" s="19" t="s">
        <v>3321</v>
      </c>
      <c r="C1011" s="20" t="s">
        <v>33129</v>
      </c>
      <c r="D1011" s="21">
        <v>14974</v>
      </c>
    </row>
    <row r="1012" spans="1:4" ht="15.75" thickBot="1" x14ac:dyDescent="0.3">
      <c r="A1012" s="19">
        <v>212215822</v>
      </c>
      <c r="B1012" s="19" t="s">
        <v>6004</v>
      </c>
      <c r="C1012" s="20" t="s">
        <v>33134</v>
      </c>
      <c r="D1012" s="21">
        <v>5502</v>
      </c>
    </row>
    <row r="1013" spans="1:4" ht="15.75" thickBot="1" x14ac:dyDescent="0.3">
      <c r="A1013" s="19">
        <v>212419824</v>
      </c>
      <c r="B1013" s="19" t="s">
        <v>33467</v>
      </c>
      <c r="C1013" s="20" t="s">
        <v>33133</v>
      </c>
      <c r="D1013" s="21">
        <v>26336</v>
      </c>
    </row>
    <row r="1014" spans="1:4" ht="15.75" thickBot="1" x14ac:dyDescent="0.3">
      <c r="A1014" s="19">
        <v>213085430</v>
      </c>
      <c r="B1014" s="19" t="s">
        <v>1252</v>
      </c>
      <c r="C1014" s="20" t="s">
        <v>33124</v>
      </c>
      <c r="D1014" s="21">
        <v>14910</v>
      </c>
    </row>
    <row r="1015" spans="1:4" ht="15.75" thickBot="1" x14ac:dyDescent="0.3">
      <c r="A1015" s="19">
        <v>212876828</v>
      </c>
      <c r="B1015" s="19" t="s">
        <v>3284</v>
      </c>
      <c r="C1015" s="20" t="s">
        <v>33129</v>
      </c>
      <c r="D1015" s="21">
        <v>19701</v>
      </c>
    </row>
    <row r="1016" spans="1:4" ht="15.75" thickBot="1" x14ac:dyDescent="0.3">
      <c r="A1016" s="19">
        <v>213208832</v>
      </c>
      <c r="B1016" s="19" t="s">
        <v>33468</v>
      </c>
      <c r="C1016" s="20" t="s">
        <v>33155</v>
      </c>
      <c r="D1016" s="21">
        <v>19132</v>
      </c>
    </row>
    <row r="1017" spans="1:4" ht="15.75" thickBot="1" x14ac:dyDescent="0.3">
      <c r="A1017" s="19">
        <v>923271490</v>
      </c>
      <c r="B1017" s="19" t="s">
        <v>33469</v>
      </c>
      <c r="C1017" s="20" t="s">
        <v>33153</v>
      </c>
      <c r="D1017" s="21">
        <v>56666</v>
      </c>
    </row>
    <row r="1018" spans="1:4" ht="15.75" thickBot="1" x14ac:dyDescent="0.3">
      <c r="A1018" s="19">
        <v>213476834</v>
      </c>
      <c r="B1018" s="19" t="s">
        <v>33470</v>
      </c>
      <c r="C1018" s="20" t="s">
        <v>33129</v>
      </c>
      <c r="D1018" s="21">
        <v>231962</v>
      </c>
    </row>
    <row r="1019" spans="1:4" ht="15.75" thickBot="1" x14ac:dyDescent="0.3">
      <c r="A1019" s="19">
        <v>213552835</v>
      </c>
      <c r="B1019" s="19" t="s">
        <v>6148</v>
      </c>
      <c r="C1019" s="20" t="s">
        <v>33125</v>
      </c>
      <c r="D1019" s="21">
        <v>265599</v>
      </c>
    </row>
    <row r="1020" spans="1:4" ht="15.75" thickBot="1" x14ac:dyDescent="0.3">
      <c r="A1020" s="19">
        <v>210115001</v>
      </c>
      <c r="B1020" s="19" t="s">
        <v>33471</v>
      </c>
      <c r="C1020" s="20" t="s">
        <v>33134</v>
      </c>
      <c r="D1020" s="21">
        <v>185469</v>
      </c>
    </row>
    <row r="1021" spans="1:4" ht="15.75" thickBot="1" x14ac:dyDescent="0.3">
      <c r="A1021" s="19">
        <v>213215832</v>
      </c>
      <c r="B1021" s="19" t="s">
        <v>6003</v>
      </c>
      <c r="C1021" s="20" t="s">
        <v>33134</v>
      </c>
      <c r="D1021" s="21">
        <v>1627</v>
      </c>
    </row>
    <row r="1022" spans="1:4" ht="15.75" thickBot="1" x14ac:dyDescent="0.3">
      <c r="A1022" s="19">
        <v>213852838</v>
      </c>
      <c r="B1022" s="19" t="s">
        <v>5033</v>
      </c>
      <c r="C1022" s="20" t="s">
        <v>33125</v>
      </c>
      <c r="D1022" s="21">
        <v>46419</v>
      </c>
    </row>
    <row r="1023" spans="1:4" ht="15.75" thickBot="1" x14ac:dyDescent="0.3">
      <c r="A1023" s="19">
        <v>213613836</v>
      </c>
      <c r="B1023" s="19" t="s">
        <v>5973</v>
      </c>
      <c r="C1023" s="20" t="s">
        <v>33116</v>
      </c>
      <c r="D1023" s="21">
        <v>114716</v>
      </c>
    </row>
    <row r="1024" spans="1:4" ht="15.75" thickBot="1" x14ac:dyDescent="0.3">
      <c r="A1024" s="19">
        <v>213813838</v>
      </c>
      <c r="B1024" s="19" t="s">
        <v>6454</v>
      </c>
      <c r="C1024" s="20" t="s">
        <v>33116</v>
      </c>
      <c r="D1024" s="21">
        <v>17776</v>
      </c>
    </row>
    <row r="1025" spans="1:4" ht="15.75" thickBot="1" x14ac:dyDescent="0.3">
      <c r="A1025" s="19">
        <v>213705837</v>
      </c>
      <c r="B1025" s="19" t="s">
        <v>6290</v>
      </c>
      <c r="C1025" s="20" t="s">
        <v>33112</v>
      </c>
      <c r="D1025" s="21">
        <v>133430</v>
      </c>
    </row>
    <row r="1026" spans="1:4" ht="15.75" thickBot="1" x14ac:dyDescent="0.3">
      <c r="A1026" s="19">
        <v>213515835</v>
      </c>
      <c r="B1026" s="19" t="s">
        <v>33472</v>
      </c>
      <c r="C1026" s="20" t="s">
        <v>33134</v>
      </c>
      <c r="D1026" s="21">
        <v>6455</v>
      </c>
    </row>
    <row r="1027" spans="1:4" ht="15.75" thickBot="1" x14ac:dyDescent="0.3">
      <c r="A1027" s="19">
        <v>213715837</v>
      </c>
      <c r="B1027" s="19" t="s">
        <v>33473</v>
      </c>
      <c r="C1027" s="20" t="s">
        <v>33134</v>
      </c>
      <c r="D1027" s="21">
        <v>8839</v>
      </c>
    </row>
    <row r="1028" spans="1:4" ht="15.75" thickBot="1" x14ac:dyDescent="0.3">
      <c r="A1028" s="19">
        <v>213915839</v>
      </c>
      <c r="B1028" s="19" t="s">
        <v>33474</v>
      </c>
      <c r="C1028" s="20" t="s">
        <v>33134</v>
      </c>
      <c r="D1028" s="21">
        <v>2142</v>
      </c>
    </row>
    <row r="1029" spans="1:4" ht="15.75" thickBot="1" x14ac:dyDescent="0.3">
      <c r="A1029" s="19">
        <v>213925839</v>
      </c>
      <c r="B1029" s="19" t="s">
        <v>6374</v>
      </c>
      <c r="C1029" s="20" t="s">
        <v>33118</v>
      </c>
      <c r="D1029" s="21">
        <v>8720</v>
      </c>
    </row>
    <row r="1030" spans="1:4" ht="15.75" thickBot="1" x14ac:dyDescent="0.3">
      <c r="A1030" s="19">
        <v>214125841</v>
      </c>
      <c r="B1030" s="19" t="s">
        <v>3050</v>
      </c>
      <c r="C1030" s="20" t="s">
        <v>33118</v>
      </c>
      <c r="D1030" s="21">
        <v>7729</v>
      </c>
    </row>
    <row r="1031" spans="1:4" ht="15.75" thickBot="1" x14ac:dyDescent="0.3">
      <c r="A1031" s="19">
        <v>214325843</v>
      </c>
      <c r="B1031" s="19" t="s">
        <v>5626</v>
      </c>
      <c r="C1031" s="20" t="s">
        <v>33118</v>
      </c>
      <c r="D1031" s="21">
        <v>50581</v>
      </c>
    </row>
    <row r="1032" spans="1:4" ht="15.75" thickBot="1" x14ac:dyDescent="0.3">
      <c r="A1032" s="19">
        <v>214576845</v>
      </c>
      <c r="B1032" s="19" t="s">
        <v>4005</v>
      </c>
      <c r="C1032" s="20" t="s">
        <v>33129</v>
      </c>
      <c r="D1032" s="21">
        <v>5795</v>
      </c>
    </row>
    <row r="1033" spans="1:4" ht="15.75" thickBot="1" x14ac:dyDescent="0.3">
      <c r="A1033" s="19">
        <v>214215842</v>
      </c>
      <c r="B1033" s="19" t="s">
        <v>20016</v>
      </c>
      <c r="C1033" s="20" t="s">
        <v>33134</v>
      </c>
      <c r="D1033" s="21">
        <v>7954</v>
      </c>
    </row>
    <row r="1034" spans="1:4" ht="15.75" thickBot="1" x14ac:dyDescent="0.3">
      <c r="A1034" s="19">
        <v>214525845</v>
      </c>
      <c r="B1034" s="19" t="s">
        <v>33475</v>
      </c>
      <c r="C1034" s="20" t="s">
        <v>33118</v>
      </c>
      <c r="D1034" s="21">
        <v>8073</v>
      </c>
    </row>
    <row r="1035" spans="1:4" ht="15.75" thickBot="1" x14ac:dyDescent="0.3">
      <c r="A1035" s="19">
        <v>210027800</v>
      </c>
      <c r="B1035" s="19" t="s">
        <v>6466</v>
      </c>
      <c r="C1035" s="20" t="s">
        <v>33114</v>
      </c>
      <c r="D1035" s="21">
        <v>14285</v>
      </c>
    </row>
    <row r="1036" spans="1:4" ht="15.75" thickBot="1" x14ac:dyDescent="0.3">
      <c r="A1036" s="19">
        <v>211027810</v>
      </c>
      <c r="B1036" s="19" t="s">
        <v>33476</v>
      </c>
      <c r="C1036" s="20" t="s">
        <v>33114</v>
      </c>
      <c r="D1036" s="21">
        <v>7364</v>
      </c>
    </row>
    <row r="1037" spans="1:4" ht="15.75" thickBot="1" x14ac:dyDescent="0.3">
      <c r="A1037" s="19">
        <v>214205842</v>
      </c>
      <c r="B1037" s="19" t="s">
        <v>6254</v>
      </c>
      <c r="C1037" s="20" t="s">
        <v>33112</v>
      </c>
      <c r="D1037" s="21">
        <v>7211</v>
      </c>
    </row>
    <row r="1038" spans="1:4" ht="15.75" thickBot="1" x14ac:dyDescent="0.3">
      <c r="A1038" s="19">
        <v>214744847</v>
      </c>
      <c r="B1038" s="19" t="s">
        <v>6183</v>
      </c>
      <c r="C1038" s="20" t="s">
        <v>33128</v>
      </c>
      <c r="D1038" s="21">
        <v>192278</v>
      </c>
    </row>
    <row r="1039" spans="1:4" ht="15.75" thickBot="1" x14ac:dyDescent="0.3">
      <c r="A1039" s="19">
        <v>214705847</v>
      </c>
      <c r="B1039" s="19" t="s">
        <v>6386</v>
      </c>
      <c r="C1039" s="20" t="s">
        <v>33112</v>
      </c>
      <c r="D1039" s="21">
        <v>31885</v>
      </c>
    </row>
    <row r="1040" spans="1:4" ht="15.75" thickBot="1" x14ac:dyDescent="0.3">
      <c r="A1040" s="19">
        <v>215544855</v>
      </c>
      <c r="B1040" s="19" t="s">
        <v>33477</v>
      </c>
      <c r="C1040" s="20" t="s">
        <v>33128</v>
      </c>
      <c r="D1040" s="21">
        <v>12578</v>
      </c>
    </row>
    <row r="1041" spans="1:4" ht="15.75" thickBot="1" x14ac:dyDescent="0.3">
      <c r="A1041" s="19">
        <v>214908849</v>
      </c>
      <c r="B1041" s="19" t="s">
        <v>33478</v>
      </c>
      <c r="C1041" s="20" t="s">
        <v>33155</v>
      </c>
      <c r="D1041" s="21">
        <v>13573</v>
      </c>
    </row>
    <row r="1042" spans="1:4" ht="15.75" thickBot="1" x14ac:dyDescent="0.3">
      <c r="A1042" s="19">
        <v>215125851</v>
      </c>
      <c r="B1042" s="19" t="s">
        <v>33479</v>
      </c>
      <c r="C1042" s="20" t="s">
        <v>33118</v>
      </c>
      <c r="D1042" s="21">
        <v>4906</v>
      </c>
    </row>
    <row r="1043" spans="1:4" ht="15.75" thickBot="1" x14ac:dyDescent="0.3">
      <c r="A1043" s="19">
        <v>215405854</v>
      </c>
      <c r="B1043" s="19" t="s">
        <v>5764</v>
      </c>
      <c r="C1043" s="20" t="s">
        <v>33112</v>
      </c>
      <c r="D1043" s="21">
        <v>14596</v>
      </c>
    </row>
    <row r="1044" spans="1:4" ht="15.75" thickBot="1" x14ac:dyDescent="0.3">
      <c r="A1044" s="19">
        <v>215523855</v>
      </c>
      <c r="B1044" s="19" t="s">
        <v>2358</v>
      </c>
      <c r="C1044" s="20" t="s">
        <v>33153</v>
      </c>
      <c r="D1044" s="21">
        <v>38202</v>
      </c>
    </row>
    <row r="1045" spans="1:4" ht="15.75" thickBot="1" x14ac:dyDescent="0.3">
      <c r="A1045" s="19">
        <v>215473854</v>
      </c>
      <c r="B1045" s="19" t="s">
        <v>33480</v>
      </c>
      <c r="C1045" s="20" t="s">
        <v>33136</v>
      </c>
      <c r="D1045" s="21">
        <v>5505</v>
      </c>
    </row>
    <row r="1046" spans="1:4" ht="15.75" thickBot="1" x14ac:dyDescent="0.3">
      <c r="A1046" s="19">
        <v>216586865</v>
      </c>
      <c r="B1046" s="19" t="s">
        <v>21600</v>
      </c>
      <c r="C1046" s="20" t="s">
        <v>33210</v>
      </c>
      <c r="D1046" s="21">
        <v>35593</v>
      </c>
    </row>
    <row r="1047" spans="1:4" ht="15.75" thickBot="1" x14ac:dyDescent="0.3">
      <c r="A1047" s="19">
        <v>215568855</v>
      </c>
      <c r="B1047" s="19" t="s">
        <v>33481</v>
      </c>
      <c r="C1047" s="20" t="s">
        <v>33121</v>
      </c>
      <c r="D1047" s="21">
        <v>6379</v>
      </c>
    </row>
    <row r="1048" spans="1:4" ht="15.75" thickBot="1" x14ac:dyDescent="0.3">
      <c r="A1048" s="19">
        <v>210120001</v>
      </c>
      <c r="B1048" s="19" t="s">
        <v>6233</v>
      </c>
      <c r="C1048" s="20" t="s">
        <v>33119</v>
      </c>
      <c r="D1048" s="21">
        <v>558938</v>
      </c>
    </row>
    <row r="1049" spans="1:4" ht="15.75" thickBot="1" x14ac:dyDescent="0.3">
      <c r="A1049" s="19">
        <v>216018860</v>
      </c>
      <c r="B1049" s="19" t="s">
        <v>6222</v>
      </c>
      <c r="C1049" s="20" t="s">
        <v>33126</v>
      </c>
      <c r="D1049" s="21">
        <v>7291</v>
      </c>
    </row>
    <row r="1050" spans="1:4" ht="15.75" thickBot="1" x14ac:dyDescent="0.3">
      <c r="A1050" s="19">
        <v>215605856</v>
      </c>
      <c r="B1050" s="19" t="s">
        <v>33482</v>
      </c>
      <c r="C1050" s="20" t="s">
        <v>33112</v>
      </c>
      <c r="D1050" s="21">
        <v>6876</v>
      </c>
    </row>
    <row r="1051" spans="1:4" ht="15.75" thickBot="1" x14ac:dyDescent="0.3">
      <c r="A1051" s="19">
        <v>215805858</v>
      </c>
      <c r="B1051" s="19" t="s">
        <v>6407</v>
      </c>
      <c r="C1051" s="20" t="s">
        <v>33112</v>
      </c>
      <c r="D1051" s="21">
        <v>12453</v>
      </c>
    </row>
    <row r="1052" spans="1:4" ht="15.75" thickBot="1" x14ac:dyDescent="0.3">
      <c r="A1052" s="19">
        <v>216168861</v>
      </c>
      <c r="B1052" s="19" t="s">
        <v>3229</v>
      </c>
      <c r="C1052" s="20" t="s">
        <v>33121</v>
      </c>
      <c r="D1052" s="21">
        <v>26109</v>
      </c>
    </row>
    <row r="1053" spans="1:4" ht="15.75" thickBot="1" x14ac:dyDescent="0.3">
      <c r="A1053" s="19">
        <v>216173861</v>
      </c>
      <c r="B1053" s="19" t="s">
        <v>6079</v>
      </c>
      <c r="C1053" s="20" t="s">
        <v>33136</v>
      </c>
      <c r="D1053" s="21">
        <v>13217</v>
      </c>
    </row>
    <row r="1054" spans="1:4" ht="15.75" thickBot="1" x14ac:dyDescent="0.3">
      <c r="A1054" s="19">
        <v>216105861</v>
      </c>
      <c r="B1054" s="19" t="s">
        <v>5043</v>
      </c>
      <c r="C1054" s="20" t="s">
        <v>33112</v>
      </c>
      <c r="D1054" s="21">
        <v>12208</v>
      </c>
    </row>
    <row r="1055" spans="1:4" ht="15.75" thickBot="1" x14ac:dyDescent="0.3">
      <c r="A1055" s="19">
        <v>210625506</v>
      </c>
      <c r="B1055" s="19" t="s">
        <v>33483</v>
      </c>
      <c r="C1055" s="20" t="s">
        <v>33118</v>
      </c>
      <c r="D1055" s="21">
        <v>4877</v>
      </c>
    </row>
    <row r="1056" spans="1:4" ht="15.75" thickBot="1" x14ac:dyDescent="0.3">
      <c r="A1056" s="19">
        <v>216115861</v>
      </c>
      <c r="B1056" s="19" t="s">
        <v>6020</v>
      </c>
      <c r="C1056" s="20" t="s">
        <v>33134</v>
      </c>
      <c r="D1056" s="21">
        <v>16856</v>
      </c>
    </row>
    <row r="1057" spans="1:4" ht="15.75" thickBot="1" x14ac:dyDescent="0.3">
      <c r="A1057" s="19">
        <v>216225862</v>
      </c>
      <c r="B1057" s="19" t="s">
        <v>3394</v>
      </c>
      <c r="C1057" s="20" t="s">
        <v>33118</v>
      </c>
      <c r="D1057" s="21">
        <v>7805</v>
      </c>
    </row>
    <row r="1058" spans="1:4" ht="15.75" thickBot="1" x14ac:dyDescent="0.3">
      <c r="A1058" s="19">
        <v>216376863</v>
      </c>
      <c r="B1058" s="19" t="s">
        <v>33484</v>
      </c>
      <c r="C1058" s="20" t="s">
        <v>33129</v>
      </c>
      <c r="D1058" s="21">
        <v>7438</v>
      </c>
    </row>
    <row r="1059" spans="1:4" ht="15.75" thickBot="1" x14ac:dyDescent="0.3">
      <c r="A1059" s="19">
        <v>216768867</v>
      </c>
      <c r="B1059" s="19" t="s">
        <v>33485</v>
      </c>
      <c r="C1059" s="20" t="s">
        <v>33121</v>
      </c>
      <c r="D1059" s="21">
        <v>2322</v>
      </c>
    </row>
    <row r="1060" spans="1:4" ht="15.75" thickBot="1" x14ac:dyDescent="0.3">
      <c r="A1060" s="19">
        <v>216725867</v>
      </c>
      <c r="B1060" s="19" t="s">
        <v>6097</v>
      </c>
      <c r="C1060" s="20" t="s">
        <v>33118</v>
      </c>
      <c r="D1060" s="21">
        <v>5078</v>
      </c>
    </row>
    <row r="1061" spans="1:4" ht="15.75" thickBot="1" x14ac:dyDescent="0.3">
      <c r="A1061" s="19">
        <v>216717867</v>
      </c>
      <c r="B1061" s="19" t="s">
        <v>1058</v>
      </c>
      <c r="C1061" s="20" t="s">
        <v>33123</v>
      </c>
      <c r="D1061" s="21">
        <v>10462</v>
      </c>
    </row>
    <row r="1062" spans="1:4" ht="15.75" thickBot="1" x14ac:dyDescent="0.3">
      <c r="A1062" s="19">
        <v>217305873</v>
      </c>
      <c r="B1062" s="19" t="s">
        <v>6441</v>
      </c>
      <c r="C1062" s="20" t="s">
        <v>33112</v>
      </c>
      <c r="D1062" s="21">
        <v>9681</v>
      </c>
    </row>
    <row r="1063" spans="1:4" ht="15.75" thickBot="1" x14ac:dyDescent="0.3">
      <c r="A1063" s="19">
        <v>216976869</v>
      </c>
      <c r="B1063" s="19" t="s">
        <v>6209</v>
      </c>
      <c r="C1063" s="20" t="s">
        <v>33129</v>
      </c>
      <c r="D1063" s="21">
        <v>13251</v>
      </c>
    </row>
    <row r="1064" spans="1:4" ht="15.75" thickBot="1" x14ac:dyDescent="0.3">
      <c r="A1064" s="19">
        <v>210715407</v>
      </c>
      <c r="B1064" s="19" t="s">
        <v>33486</v>
      </c>
      <c r="C1064" s="20" t="s">
        <v>33134</v>
      </c>
      <c r="D1064" s="21">
        <v>17466</v>
      </c>
    </row>
    <row r="1065" spans="1:4" ht="15.75" thickBot="1" x14ac:dyDescent="0.3">
      <c r="A1065" s="19">
        <v>217454874</v>
      </c>
      <c r="B1065" s="19" t="s">
        <v>6153</v>
      </c>
      <c r="C1065" s="20" t="s">
        <v>33111</v>
      </c>
      <c r="D1065" s="21">
        <v>115364</v>
      </c>
    </row>
    <row r="1066" spans="1:4" ht="15.75" thickBot="1" x14ac:dyDescent="0.3">
      <c r="A1066" s="19">
        <v>214519845</v>
      </c>
      <c r="B1066" s="19" t="s">
        <v>6045</v>
      </c>
      <c r="C1066" s="20" t="s">
        <v>33133</v>
      </c>
      <c r="D1066" s="21">
        <v>21935</v>
      </c>
    </row>
    <row r="1067" spans="1:4" ht="15.75" thickBot="1" x14ac:dyDescent="0.3">
      <c r="A1067" s="19">
        <v>217154871</v>
      </c>
      <c r="B1067" s="19" t="s">
        <v>33487</v>
      </c>
      <c r="C1067" s="20" t="s">
        <v>33111</v>
      </c>
      <c r="D1067" s="21">
        <v>5700</v>
      </c>
    </row>
    <row r="1068" spans="1:4" ht="15.75" thickBot="1" x14ac:dyDescent="0.3">
      <c r="A1068" s="19">
        <v>218586885</v>
      </c>
      <c r="B1068" s="19" t="s">
        <v>6163</v>
      </c>
      <c r="C1068" s="20" t="s">
        <v>33210</v>
      </c>
      <c r="D1068" s="21">
        <v>26710</v>
      </c>
    </row>
    <row r="1069" spans="1:4" ht="15.75" thickBot="1" x14ac:dyDescent="0.3">
      <c r="A1069" s="19">
        <v>217125871</v>
      </c>
      <c r="B1069" s="19" t="s">
        <v>33488</v>
      </c>
      <c r="C1069" s="20" t="s">
        <v>33118</v>
      </c>
      <c r="D1069" s="21">
        <v>2018</v>
      </c>
    </row>
    <row r="1070" spans="1:4" ht="15.75" thickBot="1" x14ac:dyDescent="0.3">
      <c r="A1070" s="19">
        <v>217073870</v>
      </c>
      <c r="B1070" s="19" t="s">
        <v>6201</v>
      </c>
      <c r="C1070" s="20" t="s">
        <v>33136</v>
      </c>
      <c r="D1070" s="21">
        <v>9720</v>
      </c>
    </row>
    <row r="1071" spans="1:4" ht="15.75" thickBot="1" x14ac:dyDescent="0.3">
      <c r="A1071" s="19">
        <v>217317873</v>
      </c>
      <c r="B1071" s="19" t="s">
        <v>6028</v>
      </c>
      <c r="C1071" s="20" t="s">
        <v>33123</v>
      </c>
      <c r="D1071" s="21">
        <v>68601</v>
      </c>
    </row>
    <row r="1072" spans="1:4" ht="15.75" thickBot="1" x14ac:dyDescent="0.3">
      <c r="A1072" s="19">
        <v>217313873</v>
      </c>
      <c r="B1072" s="19" t="s">
        <v>3515</v>
      </c>
      <c r="C1072" s="20" t="s">
        <v>33116</v>
      </c>
      <c r="D1072" s="21">
        <v>25795</v>
      </c>
    </row>
    <row r="1073" spans="1:4" ht="15.75" thickBot="1" x14ac:dyDescent="0.3">
      <c r="A1073" s="19">
        <v>214085440</v>
      </c>
      <c r="B1073" s="19" t="s">
        <v>3515</v>
      </c>
      <c r="C1073" s="20" t="s">
        <v>33124</v>
      </c>
      <c r="D1073" s="21">
        <v>39610</v>
      </c>
    </row>
    <row r="1074" spans="1:4" ht="15.75" thickBot="1" x14ac:dyDescent="0.3">
      <c r="A1074" s="19">
        <v>217444874</v>
      </c>
      <c r="B1074" s="19" t="s">
        <v>3515</v>
      </c>
      <c r="C1074" s="20" t="s">
        <v>33128</v>
      </c>
      <c r="D1074" s="21">
        <v>33115</v>
      </c>
    </row>
    <row r="1075" spans="1:4" ht="15.75" thickBot="1" x14ac:dyDescent="0.3">
      <c r="A1075" s="19">
        <v>217268872</v>
      </c>
      <c r="B1075" s="19" t="s">
        <v>3515</v>
      </c>
      <c r="C1075" s="20" t="s">
        <v>33121</v>
      </c>
      <c r="D1075" s="21">
        <v>8740</v>
      </c>
    </row>
    <row r="1076" spans="1:4" ht="15.75" thickBot="1" x14ac:dyDescent="0.3">
      <c r="A1076" s="19">
        <v>217325873</v>
      </c>
      <c r="B1076" s="19" t="s">
        <v>33489</v>
      </c>
      <c r="C1076" s="20" t="s">
        <v>33118</v>
      </c>
      <c r="D1076" s="21">
        <v>20062</v>
      </c>
    </row>
    <row r="1077" spans="1:4" ht="15.75" thickBot="1" x14ac:dyDescent="0.3">
      <c r="A1077" s="19">
        <v>217373873</v>
      </c>
      <c r="B1077" s="19" t="s">
        <v>6564</v>
      </c>
      <c r="C1077" s="20" t="s">
        <v>33136</v>
      </c>
      <c r="D1077" s="21">
        <v>5192</v>
      </c>
    </row>
    <row r="1078" spans="1:4" ht="15.75" thickBot="1" x14ac:dyDescent="0.3">
      <c r="A1078" s="19">
        <v>210150001</v>
      </c>
      <c r="B1078" s="19" t="s">
        <v>6133</v>
      </c>
      <c r="C1078" s="20" t="s">
        <v>33113</v>
      </c>
      <c r="D1078" s="21">
        <v>577875</v>
      </c>
    </row>
    <row r="1079" spans="1:4" ht="15.75" thickBot="1" x14ac:dyDescent="0.3">
      <c r="A1079" s="19">
        <v>217241872</v>
      </c>
      <c r="B1079" s="19" t="s">
        <v>6447</v>
      </c>
      <c r="C1079" s="20" t="s">
        <v>33115</v>
      </c>
      <c r="D1079" s="21">
        <v>7782</v>
      </c>
    </row>
    <row r="1080" spans="1:4" ht="15.75" thickBot="1" x14ac:dyDescent="0.3">
      <c r="A1080" s="19">
        <v>217525875</v>
      </c>
      <c r="B1080" s="19" t="s">
        <v>6319</v>
      </c>
      <c r="C1080" s="20" t="s">
        <v>33118</v>
      </c>
      <c r="D1080" s="21">
        <v>31632</v>
      </c>
    </row>
    <row r="1081" spans="1:4" ht="15.75" thickBot="1" x14ac:dyDescent="0.3">
      <c r="A1081" s="19">
        <v>217825878</v>
      </c>
      <c r="B1081" s="19" t="s">
        <v>6247</v>
      </c>
      <c r="C1081" s="20" t="s">
        <v>33118</v>
      </c>
      <c r="D1081" s="21">
        <v>15255</v>
      </c>
    </row>
    <row r="1082" spans="1:4" ht="15.75" thickBot="1" x14ac:dyDescent="0.3">
      <c r="A1082" s="19">
        <v>217915879</v>
      </c>
      <c r="B1082" s="19" t="s">
        <v>33490</v>
      </c>
      <c r="C1082" s="20" t="s">
        <v>33134</v>
      </c>
      <c r="D1082" s="21">
        <v>2985</v>
      </c>
    </row>
    <row r="1083" spans="1:4" ht="15.75" thickBot="1" x14ac:dyDescent="0.3">
      <c r="A1083" s="19">
        <v>211150711</v>
      </c>
      <c r="B1083" s="19" t="s">
        <v>6129</v>
      </c>
      <c r="C1083" s="20" t="s">
        <v>33113</v>
      </c>
      <c r="D1083" s="21">
        <v>19112</v>
      </c>
    </row>
    <row r="1084" spans="1:4" ht="15.75" thickBot="1" x14ac:dyDescent="0.3">
      <c r="A1084" s="19">
        <v>217717877</v>
      </c>
      <c r="B1084" s="19" t="s">
        <v>33491</v>
      </c>
      <c r="C1084" s="20" t="s">
        <v>33123</v>
      </c>
      <c r="D1084" s="21">
        <v>13155</v>
      </c>
    </row>
    <row r="1085" spans="1:4" ht="15.75" thickBot="1" x14ac:dyDescent="0.3">
      <c r="A1085" s="19">
        <v>218525885</v>
      </c>
      <c r="B1085" s="19" t="s">
        <v>6095</v>
      </c>
      <c r="C1085" s="20" t="s">
        <v>33118</v>
      </c>
      <c r="D1085" s="21">
        <v>13995</v>
      </c>
    </row>
    <row r="1086" spans="1:4" ht="15.75" thickBot="1" x14ac:dyDescent="0.3">
      <c r="A1086" s="19">
        <v>218552885</v>
      </c>
      <c r="B1086" s="19" t="s">
        <v>33492</v>
      </c>
      <c r="C1086" s="20" t="s">
        <v>33125</v>
      </c>
      <c r="D1086" s="21">
        <v>11404</v>
      </c>
    </row>
    <row r="1087" spans="1:4" ht="15.75" thickBot="1" x14ac:dyDescent="0.3">
      <c r="A1087" s="19">
        <v>218541885</v>
      </c>
      <c r="B1087" s="19" t="s">
        <v>5487</v>
      </c>
      <c r="C1087" s="20" t="s">
        <v>33115</v>
      </c>
      <c r="D1087" s="21">
        <v>8218</v>
      </c>
    </row>
    <row r="1088" spans="1:4" ht="15.75" thickBot="1" x14ac:dyDescent="0.3">
      <c r="A1088" s="19">
        <v>218505885</v>
      </c>
      <c r="B1088" s="19" t="s">
        <v>33493</v>
      </c>
      <c r="C1088" s="20" t="s">
        <v>33112</v>
      </c>
      <c r="D1088" s="21">
        <v>8026</v>
      </c>
    </row>
    <row r="1089" spans="1:4" ht="15.75" thickBot="1" x14ac:dyDescent="0.3">
      <c r="A1089" s="19">
        <v>218705887</v>
      </c>
      <c r="B1089" s="19" t="s">
        <v>33494</v>
      </c>
      <c r="C1089" s="20" t="s">
        <v>33112</v>
      </c>
      <c r="D1089" s="21">
        <v>44102</v>
      </c>
    </row>
    <row r="1090" spans="1:4" ht="15.75" thickBot="1" x14ac:dyDescent="0.3">
      <c r="A1090" s="19">
        <v>219005890</v>
      </c>
      <c r="B1090" s="19" t="s">
        <v>33495</v>
      </c>
      <c r="C1090" s="20" t="s">
        <v>33112</v>
      </c>
      <c r="D1090" s="21">
        <v>23825</v>
      </c>
    </row>
    <row r="1091" spans="1:4" ht="15.75" thickBot="1" x14ac:dyDescent="0.3">
      <c r="A1091" s="19">
        <v>219305893</v>
      </c>
      <c r="B1091" s="19" t="s">
        <v>33496</v>
      </c>
      <c r="C1091" s="20" t="s">
        <v>33112</v>
      </c>
      <c r="D1091" s="21">
        <v>20572</v>
      </c>
    </row>
    <row r="1092" spans="1:4" ht="15.75" thickBot="1" x14ac:dyDescent="0.3">
      <c r="A1092" s="19">
        <v>210185001</v>
      </c>
      <c r="B1092" s="19" t="s">
        <v>6043</v>
      </c>
      <c r="C1092" s="20" t="s">
        <v>33124</v>
      </c>
      <c r="D1092" s="21">
        <v>191133</v>
      </c>
    </row>
    <row r="1093" spans="1:4" ht="15.75" thickBot="1" x14ac:dyDescent="0.3">
      <c r="A1093" s="19">
        <v>219076890</v>
      </c>
      <c r="B1093" s="19" t="s">
        <v>33497</v>
      </c>
      <c r="C1093" s="20" t="s">
        <v>33129</v>
      </c>
      <c r="D1093" s="21">
        <v>16426</v>
      </c>
    </row>
    <row r="1094" spans="1:4" ht="15.75" thickBot="1" x14ac:dyDescent="0.3">
      <c r="A1094" s="19">
        <v>219276892</v>
      </c>
      <c r="B1094" s="19" t="s">
        <v>6170</v>
      </c>
      <c r="C1094" s="20" t="s">
        <v>33129</v>
      </c>
      <c r="D1094" s="21">
        <v>108774</v>
      </c>
    </row>
    <row r="1095" spans="1:4" ht="15.75" thickBot="1" x14ac:dyDescent="0.3">
      <c r="A1095" s="19">
        <v>219413894</v>
      </c>
      <c r="B1095" s="19" t="s">
        <v>3194</v>
      </c>
      <c r="C1095" s="20" t="s">
        <v>33116</v>
      </c>
      <c r="D1095" s="21">
        <v>12795</v>
      </c>
    </row>
    <row r="1096" spans="1:4" ht="15.75" thickBot="1" x14ac:dyDescent="0.3">
      <c r="A1096" s="19">
        <v>219568895</v>
      </c>
      <c r="B1096" s="19" t="s">
        <v>6177</v>
      </c>
      <c r="C1096" s="20" t="s">
        <v>33121</v>
      </c>
      <c r="D1096" s="21">
        <v>9925</v>
      </c>
    </row>
    <row r="1097" spans="1:4" ht="15.75" thickBot="1" x14ac:dyDescent="0.3">
      <c r="A1097" s="19">
        <v>216047960</v>
      </c>
      <c r="B1097" s="19" t="s">
        <v>6317</v>
      </c>
      <c r="C1097" s="20" t="s">
        <v>33131</v>
      </c>
      <c r="D1097" s="21">
        <v>10904</v>
      </c>
    </row>
    <row r="1098" spans="1:4" ht="15.75" thickBot="1" x14ac:dyDescent="0.3">
      <c r="A1098" s="19">
        <v>219505895</v>
      </c>
      <c r="B1098" s="19" t="s">
        <v>6402</v>
      </c>
      <c r="C1098" s="20" t="s">
        <v>33112</v>
      </c>
      <c r="D1098" s="21">
        <v>25989</v>
      </c>
    </row>
    <row r="1099" spans="1:4" ht="15.75" thickBot="1" x14ac:dyDescent="0.3">
      <c r="A1099" s="19">
        <v>219576895</v>
      </c>
      <c r="B1099" s="19" t="s">
        <v>6202</v>
      </c>
      <c r="C1099" s="20" t="s">
        <v>33129</v>
      </c>
      <c r="D1099" s="21">
        <v>43112</v>
      </c>
    </row>
    <row r="1100" spans="1:4" ht="15.75" thickBot="1" x14ac:dyDescent="0.3">
      <c r="A1100" s="19">
        <v>219715897</v>
      </c>
      <c r="B1100" s="19" t="s">
        <v>6320</v>
      </c>
      <c r="C1100" s="20" t="s">
        <v>33134</v>
      </c>
      <c r="D1100" s="21">
        <v>4896</v>
      </c>
    </row>
    <row r="1101" spans="1:4" ht="15.75" thickBot="1" x14ac:dyDescent="0.3">
      <c r="A1101" s="19">
        <v>219825898</v>
      </c>
      <c r="B1101" s="19" t="s">
        <v>6082</v>
      </c>
      <c r="C1101" s="20" t="s">
        <v>33118</v>
      </c>
      <c r="D1101" s="21">
        <v>5445</v>
      </c>
    </row>
    <row r="1102" spans="1:4" ht="15.75" thickBot="1" x14ac:dyDescent="0.3">
      <c r="A1102" s="19">
        <v>219925899</v>
      </c>
      <c r="B1102" s="19" t="s">
        <v>6081</v>
      </c>
      <c r="C1102" s="20" t="s">
        <v>33118</v>
      </c>
      <c r="D1102" s="21">
        <v>155618</v>
      </c>
    </row>
    <row r="1103" spans="1:4" x14ac:dyDescent="0.25">
      <c r="A1103" s="22">
        <v>218047980</v>
      </c>
      <c r="B1103" s="22" t="s">
        <v>33498</v>
      </c>
      <c r="C1103" s="23" t="s">
        <v>33131</v>
      </c>
      <c r="D1103" s="24">
        <v>76962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4B42D-F386-45D2-92C7-638272213D35}">
  <dimension ref="A5:T6786"/>
  <sheetViews>
    <sheetView tabSelected="1" workbookViewId="0">
      <selection activeCell="G17" sqref="G17"/>
    </sheetView>
  </sheetViews>
  <sheetFormatPr baseColWidth="10" defaultRowHeight="15" x14ac:dyDescent="0.25"/>
  <cols>
    <col min="1" max="6" width="12" customWidth="1"/>
    <col min="7" max="7" width="32.85546875" bestFit="1" customWidth="1"/>
    <col min="8" max="8" width="31.140625" customWidth="1"/>
    <col min="9" max="9" width="12" customWidth="1"/>
    <col min="10" max="16" width="13" customWidth="1"/>
    <col min="20" max="20" width="17" style="5" customWidth="1"/>
  </cols>
  <sheetData>
    <row r="5" spans="1:20" x14ac:dyDescent="0.25">
      <c r="T5" s="27" t="s">
        <v>33098</v>
      </c>
    </row>
    <row r="6" spans="1:20" x14ac:dyDescent="0.25">
      <c r="T6" s="27" t="s">
        <v>33506</v>
      </c>
    </row>
    <row r="7" spans="1:20" x14ac:dyDescent="0.25">
      <c r="T7" s="27" t="s">
        <v>33507</v>
      </c>
    </row>
    <row r="8" spans="1:20" x14ac:dyDescent="0.25">
      <c r="T8" s="27" t="s">
        <v>33101</v>
      </c>
    </row>
    <row r="9" spans="1:20" x14ac:dyDescent="0.25">
      <c r="T9" s="27"/>
    </row>
    <row r="10" spans="1:20" x14ac:dyDescent="0.25">
      <c r="G10" s="13"/>
      <c r="H10" s="13" t="s">
        <v>33512</v>
      </c>
      <c r="I10" s="13" t="s">
        <v>33499</v>
      </c>
      <c r="J10" s="26" t="s">
        <v>33500</v>
      </c>
      <c r="K10" s="25" t="s">
        <v>33501</v>
      </c>
      <c r="L10" s="25" t="s">
        <v>33502</v>
      </c>
      <c r="M10" s="25" t="s">
        <v>33503</v>
      </c>
      <c r="N10" s="25" t="s">
        <v>33510</v>
      </c>
      <c r="O10" s="25" t="s">
        <v>33093</v>
      </c>
      <c r="P10" s="25" t="s">
        <v>33094</v>
      </c>
      <c r="Q10" s="25" t="s">
        <v>33509</v>
      </c>
      <c r="R10" s="25" t="s">
        <v>33504</v>
      </c>
      <c r="T10" s="27"/>
    </row>
    <row r="11" spans="1:20" x14ac:dyDescent="0.25">
      <c r="H11" t="s">
        <v>33505</v>
      </c>
    </row>
    <row r="13" spans="1:20" x14ac:dyDescent="0.25">
      <c r="A13" s="15" t="s">
        <v>0</v>
      </c>
      <c r="B13" s="15" t="s">
        <v>1</v>
      </c>
      <c r="C13" s="15" t="s">
        <v>2</v>
      </c>
      <c r="D13" s="15" t="s">
        <v>3</v>
      </c>
      <c r="E13" s="15" t="s">
        <v>4</v>
      </c>
      <c r="F13" s="15" t="s">
        <v>5</v>
      </c>
      <c r="G13" s="15" t="s">
        <v>6</v>
      </c>
      <c r="H13" s="15" t="s">
        <v>32875</v>
      </c>
      <c r="I13" s="15" t="s">
        <v>7</v>
      </c>
      <c r="J13" s="15" t="s">
        <v>8</v>
      </c>
      <c r="K13" s="15" t="s">
        <v>9</v>
      </c>
      <c r="L13" s="15" t="s">
        <v>10</v>
      </c>
      <c r="M13" s="15" t="s">
        <v>11</v>
      </c>
      <c r="N13" s="15" t="s">
        <v>33087</v>
      </c>
      <c r="O13" s="15" t="s">
        <v>12</v>
      </c>
      <c r="P13" s="15" t="s">
        <v>13</v>
      </c>
      <c r="Q13" s="28" t="s">
        <v>33508</v>
      </c>
    </row>
    <row r="14" spans="1:20" x14ac:dyDescent="0.25">
      <c r="A14" s="14">
        <v>1121218259</v>
      </c>
      <c r="B14" s="14" t="s">
        <v>639</v>
      </c>
      <c r="C14" s="14" t="s">
        <v>2190</v>
      </c>
      <c r="D14" s="14" t="s">
        <v>3487</v>
      </c>
      <c r="E14" s="14" t="s">
        <v>839</v>
      </c>
      <c r="F14" s="14" t="s">
        <v>5955</v>
      </c>
      <c r="G14" s="14" t="s">
        <v>1502</v>
      </c>
      <c r="H14" s="14"/>
      <c r="I14" s="14" t="s">
        <v>8317</v>
      </c>
      <c r="J14" s="14" t="s">
        <v>15116</v>
      </c>
      <c r="K14" s="14" t="s">
        <v>21708</v>
      </c>
      <c r="L14" s="14" t="s">
        <v>26150</v>
      </c>
      <c r="M14" s="16">
        <v>35599</v>
      </c>
      <c r="N14" s="17">
        <v>28.016438356164382</v>
      </c>
      <c r="O14" s="14" t="s">
        <v>27912</v>
      </c>
      <c r="P14" s="14" t="s">
        <v>32874</v>
      </c>
      <c r="Q14" t="str">
        <f>IF(militantesUbicacion[[#This Row],[genero]] = "Masculino","M",IF(militantesUbicacion[[#This Row],[genero]] = "Femenino","F","O"))</f>
        <v>M</v>
      </c>
      <c r="T14" s="27" t="str">
        <f>CONCATENATE($H$10,$I$10,A14,$J$10,A14,$K$10,I14,$L$10,TRIM(CONCATENATE(TRIM(B14)," ",TRIM(C14))),$M$10,TRIM(CONCATENATE(TRIM(D14)," ",TRIM(E14))),$N$10,militantesUbicacion[[#This Row],[departamento]],$O$10,militantesUbicacion[[#This Row],[municipio]],$P$10,militantesUbicacion[[#This Row],[Localidad]],$Q$10,militantesUbicacion[[#This Row],[Sex]],$R$10)</f>
        <v>u=Militante.objects.create(username='1121218259',password='1121218259',email='mati_as601@hotmail.com',first_name='MATIAS ALEXANDER',last_name='SABOGAL CASTRO',location=Puesto.objects.filter(dpto_name='AMAZONAS',mun_name='LETICIA',comuna_name='').first(),sex='M')</v>
      </c>
    </row>
    <row r="15" spans="1:20" x14ac:dyDescent="0.25">
      <c r="A15">
        <v>1121219110</v>
      </c>
      <c r="B15" t="s">
        <v>29</v>
      </c>
      <c r="C15" t="s">
        <v>587</v>
      </c>
      <c r="D15" t="s">
        <v>5504</v>
      </c>
      <c r="E15" t="s">
        <v>3778</v>
      </c>
      <c r="F15" t="s">
        <v>5955</v>
      </c>
      <c r="G15" t="s">
        <v>1502</v>
      </c>
      <c r="I15" t="s">
        <v>12137</v>
      </c>
      <c r="J15" t="s">
        <v>18789</v>
      </c>
      <c r="K15" t="s">
        <v>25174</v>
      </c>
      <c r="L15" t="s">
        <v>26150</v>
      </c>
      <c r="M15" s="1">
        <v>35707</v>
      </c>
      <c r="N15" s="4">
        <v>27.720547945205478</v>
      </c>
      <c r="O15" t="s">
        <v>31689</v>
      </c>
      <c r="P15" t="s">
        <v>32874</v>
      </c>
      <c r="Q15" t="str">
        <f>IF(militantesUbicacion[[#This Row],[genero]] = "Masculino","M",IF(militantesUbicacion[[#This Row],[genero]] = "Femenino","F","O"))</f>
        <v>M</v>
      </c>
      <c r="T15" s="27" t="str">
        <f>CONCATENATE($H$10,$I$10,A15,$J$10,A15,$K$10,I15,$L$10,TRIM(CONCATENATE(TRIM(B15)," ",TRIM(C15))),$M$10,TRIM(CONCATENATE(TRIM(D15)," ",TRIM(E15))),$N$10,militantesUbicacion[[#This Row],[departamento]],$O$10,militantesUbicacion[[#This Row],[municipio]],$P$10,militantesUbicacion[[#This Row],[Localidad]],$Q$10,militantesUbicacion[[#This Row],[Sex]],$R$10)</f>
        <v>u=Militante.objects.create(username='1121219110',password='1121219110',email='carlosandresdemetrio9704@gmail.com',first_name='CARLOS ANDRES',last_name='DEMETRIO PEREIRA',location=Puesto.objects.filter(dpto_name='AMAZONAS',mun_name='LETICIA',comuna_name='').first(),sex='M')</v>
      </c>
    </row>
    <row r="16" spans="1:20" x14ac:dyDescent="0.25">
      <c r="A16">
        <v>1121206189</v>
      </c>
      <c r="B16" t="s">
        <v>752</v>
      </c>
      <c r="C16" t="s">
        <v>206</v>
      </c>
      <c r="D16" t="s">
        <v>3496</v>
      </c>
      <c r="E16" t="s">
        <v>1832</v>
      </c>
      <c r="F16" t="s">
        <v>5955</v>
      </c>
      <c r="G16" t="s">
        <v>1502</v>
      </c>
      <c r="I16" t="s">
        <v>11607</v>
      </c>
      <c r="K16" t="s">
        <v>24744</v>
      </c>
      <c r="L16" t="s">
        <v>26150</v>
      </c>
      <c r="M16" s="1">
        <v>37162</v>
      </c>
      <c r="N16" s="4">
        <v>23.734246575342464</v>
      </c>
      <c r="O16" t="s">
        <v>31162</v>
      </c>
      <c r="P16" t="s">
        <v>32874</v>
      </c>
      <c r="Q16" t="str">
        <f>IF(militantesUbicacion[[#This Row],[genero]] = "Masculino","M",IF(militantesUbicacion[[#This Row],[genero]] = "Femenino","F","O"))</f>
        <v>M</v>
      </c>
      <c r="T16" s="27" t="str">
        <f>CONCATENATE($H$10,$I$10,A16,$J$10,A16,$K$10,I16,$L$10,TRIM(CONCATENATE(TRIM(B16)," ",TRIM(C16))),$M$10,TRIM(CONCATENATE(TRIM(D16)," ",TRIM(E16))),$N$10,militantesUbicacion[[#This Row],[departamento]],$O$10,militantesUbicacion[[#This Row],[municipio]],$P$10,militantesUbicacion[[#This Row],[Localidad]],$Q$10,militantesUbicacion[[#This Row],[Sex]],$R$10)</f>
        <v>u=Militante.objects.create(username='1121206189',password='1121206189',email='duquelopezramirohumberto@gmail.com',first_name='RAMIRO HUMBERTO',last_name='DUQUE LOPEZ',location=Puesto.objects.filter(dpto_name='AMAZONAS',mun_name='LETICIA',comuna_name='').first(),sex='M')</v>
      </c>
    </row>
    <row r="17" spans="1:20" x14ac:dyDescent="0.25">
      <c r="A17">
        <v>1022036801</v>
      </c>
      <c r="B17" t="s">
        <v>98</v>
      </c>
      <c r="C17" t="s">
        <v>2240</v>
      </c>
      <c r="D17" t="s">
        <v>3508</v>
      </c>
      <c r="E17" t="s">
        <v>3064</v>
      </c>
      <c r="F17" t="s">
        <v>5944</v>
      </c>
      <c r="G17" t="s">
        <v>6434</v>
      </c>
      <c r="I17" t="s">
        <v>7619</v>
      </c>
      <c r="J17" t="s">
        <v>14393</v>
      </c>
      <c r="K17" t="s">
        <v>20947</v>
      </c>
      <c r="L17" t="s">
        <v>26150</v>
      </c>
      <c r="M17" s="1">
        <v>36429</v>
      </c>
      <c r="N17" s="4">
        <v>25.742465753424657</v>
      </c>
      <c r="O17" t="s">
        <v>27206</v>
      </c>
      <c r="P17" t="s">
        <v>32874</v>
      </c>
      <c r="Q17" t="str">
        <f>IF(militantesUbicacion[[#This Row],[genero]] = "Masculino","M",IF(militantesUbicacion[[#This Row],[genero]] = "Femenino","F","O"))</f>
        <v>M</v>
      </c>
      <c r="T17" s="27" t="str">
        <f>CONCATENATE($H$10,$I$10,A17,$J$10,A17,$K$10,I17,$L$10,TRIM(CONCATENATE(TRIM(B17)," ",TRIM(C17))),$M$10,TRIM(CONCATENATE(TRIM(D17)," ",TRIM(E17))),$N$10,militantesUbicacion[[#This Row],[departamento]],$O$10,militantesUbicacion[[#This Row],[municipio]],$P$10,militantesUbicacion[[#This Row],[Localidad]],$Q$10,militantesUbicacion[[#This Row],[Sex]],$R$10)</f>
        <v>u=Militante.objects.create(username='1022036801',password='1022036801',email='pabloxmanxd@gmail.com',first_name='JUAN PABLO',last_name='ARBOLEDA RAMIREZ',location=Puesto.objects.filter(dpto_name='ANTIOQUIA',mun_name='ABEJORRAL',comuna_name='').first(),sex='M')</v>
      </c>
    </row>
    <row r="18" spans="1:20" x14ac:dyDescent="0.25">
      <c r="A18">
        <v>1000764799</v>
      </c>
      <c r="B18" t="s">
        <v>393</v>
      </c>
      <c r="C18" t="s">
        <v>799</v>
      </c>
      <c r="D18" t="s">
        <v>3637</v>
      </c>
      <c r="E18" t="s">
        <v>3633</v>
      </c>
      <c r="F18" t="s">
        <v>5944</v>
      </c>
      <c r="G18" t="s">
        <v>6555</v>
      </c>
      <c r="I18" t="s">
        <v>12343</v>
      </c>
      <c r="J18" t="s">
        <v>18989</v>
      </c>
      <c r="K18" t="s">
        <v>25353</v>
      </c>
      <c r="L18" t="s">
        <v>26150</v>
      </c>
      <c r="M18" s="1">
        <v>37905</v>
      </c>
      <c r="N18" s="4">
        <v>21.698630136986303</v>
      </c>
      <c r="O18" t="s">
        <v>31894</v>
      </c>
      <c r="P18" t="s">
        <v>32873</v>
      </c>
      <c r="Q18" t="str">
        <f>IF(militantesUbicacion[[#This Row],[genero]] = "Masculino","M",IF(militantesUbicacion[[#This Row],[genero]] = "Femenino","F","O"))</f>
        <v>M</v>
      </c>
      <c r="T18" s="27" t="str">
        <f>CONCATENATE($H$10,$I$10,A18,$J$10,A18,$K$10,I18,$L$10,TRIM(CONCATENATE(TRIM(B18)," ",TRIM(C18))),$M$10,TRIM(CONCATENATE(TRIM(D18)," ",TRIM(E18))),$N$10,militantesUbicacion[[#This Row],[departamento]],$O$10,militantesUbicacion[[#This Row],[municipio]],$P$10,militantesUbicacion[[#This Row],[Localidad]],$Q$10,militantesUbicacion[[#This Row],[Sex]],$R$10)</f>
        <v>u=Militante.objects.create(username='1000764799',password='1000764799',email='fabio222gtc@gmail.com',first_name='FABIO LEON',last_name='QUIROZ CASTRILLON',location=Puesto.objects.filter(dpto_name='ANTIOQUIA',mun_name='ABRIAQUI',comuna_name='').first(),sex='M')</v>
      </c>
    </row>
    <row r="19" spans="1:20" x14ac:dyDescent="0.25">
      <c r="A19">
        <v>1023702506</v>
      </c>
      <c r="B19" t="s">
        <v>2080</v>
      </c>
      <c r="C19" t="s">
        <v>2955</v>
      </c>
      <c r="D19" t="s">
        <v>899</v>
      </c>
      <c r="E19" t="s">
        <v>798</v>
      </c>
      <c r="F19" t="s">
        <v>5944</v>
      </c>
      <c r="G19" t="s">
        <v>6555</v>
      </c>
      <c r="I19" t="s">
        <v>12829</v>
      </c>
      <c r="J19" t="s">
        <v>19446</v>
      </c>
      <c r="K19" t="s">
        <v>21052</v>
      </c>
      <c r="L19" t="s">
        <v>26151</v>
      </c>
      <c r="M19" s="1">
        <v>35857</v>
      </c>
      <c r="N19" s="4">
        <v>27.30958904109589</v>
      </c>
      <c r="O19" t="s">
        <v>32370</v>
      </c>
      <c r="P19" t="s">
        <v>32873</v>
      </c>
      <c r="Q19" t="str">
        <f>IF(militantesUbicacion[[#This Row],[genero]] = "Masculino","M",IF(militantesUbicacion[[#This Row],[genero]] = "Femenino","F","O"))</f>
        <v>F</v>
      </c>
      <c r="T19" s="27" t="str">
        <f>CONCATENATE($H$10,$I$10,A19,$J$10,A19,$K$10,I19,$L$10,TRIM(CONCATENATE(TRIM(B19)," ",TRIM(C19))),$M$10,TRIM(CONCATENATE(TRIM(D19)," ",TRIM(E19))),$N$10,militantesUbicacion[[#This Row],[departamento]],$O$10,militantesUbicacion[[#This Row],[municipio]],$P$10,militantesUbicacion[[#This Row],[Localidad]],$Q$10,militantesUbicacion[[#This Row],[Sex]],$R$10)</f>
        <v>u=Militante.objects.create(username='1023702506',password='1023702506',email='oquendoalcarazmarta@gmail.com',first_name='OQUENDO ALCARAZ',last_name='MARTA ELSY',location=Puesto.objects.filter(dpto_name='ANTIOQUIA',mun_name='ABRIAQUI',comuna_name='').first(),sex='F')</v>
      </c>
    </row>
    <row r="20" spans="1:20" x14ac:dyDescent="0.25">
      <c r="A20">
        <v>1193463512</v>
      </c>
      <c r="B20" t="s">
        <v>131</v>
      </c>
      <c r="C20" t="s">
        <v>2248</v>
      </c>
      <c r="D20" t="s">
        <v>3031</v>
      </c>
      <c r="E20" t="s">
        <v>3394</v>
      </c>
      <c r="F20" t="s">
        <v>5944</v>
      </c>
      <c r="G20" t="s">
        <v>6533</v>
      </c>
      <c r="I20" t="s">
        <v>13307</v>
      </c>
      <c r="J20" t="s">
        <v>19903</v>
      </c>
      <c r="K20" t="s">
        <v>23706</v>
      </c>
      <c r="L20" t="s">
        <v>26150</v>
      </c>
      <c r="M20" s="1">
        <v>36885</v>
      </c>
      <c r="N20" s="4">
        <v>24.493150684931507</v>
      </c>
      <c r="O20" t="s">
        <v>32841</v>
      </c>
      <c r="P20" t="s">
        <v>32873</v>
      </c>
      <c r="Q20" t="str">
        <f>IF(militantesUbicacion[[#This Row],[genero]] = "Masculino","M",IF(militantesUbicacion[[#This Row],[genero]] = "Femenino","F","O"))</f>
        <v>M</v>
      </c>
      <c r="T20" s="27" t="str">
        <f>CONCATENATE($H$10,$I$10,A20,$J$10,A20,$K$10,I20,$L$10,TRIM(CONCATENATE(TRIM(B20)," ",TRIM(C20))),$M$10,TRIM(CONCATENATE(TRIM(D20)," ",TRIM(E20))),$N$10,militantesUbicacion[[#This Row],[departamento]],$O$10,militantesUbicacion[[#This Row],[municipio]],$P$10,militantesUbicacion[[#This Row],[Localidad]],$Q$10,militantesUbicacion[[#This Row],[Sex]],$R$10)</f>
        <v>u=Militante.objects.create(username='1193463512',password='1193463512',email='chechocalde25@gmail.com',first_name='SERGIO ALEJANDRO',last_name='CALDERON VERGARA',location=Puesto.objects.filter(dpto_name='ANTIOQUIA',mun_name='ALEJANDRIA',comuna_name='').first(),sex='M')</v>
      </c>
    </row>
    <row r="21" spans="1:20" x14ac:dyDescent="0.25">
      <c r="A21">
        <v>1037073808</v>
      </c>
      <c r="B21" t="s">
        <v>98</v>
      </c>
      <c r="C21" t="s">
        <v>2249</v>
      </c>
      <c r="D21" t="s">
        <v>2851</v>
      </c>
      <c r="E21" t="s">
        <v>1383</v>
      </c>
      <c r="F21" t="s">
        <v>5944</v>
      </c>
      <c r="G21" t="s">
        <v>6533</v>
      </c>
      <c r="I21" t="s">
        <v>10123</v>
      </c>
      <c r="J21" t="s">
        <v>16828</v>
      </c>
      <c r="K21" t="s">
        <v>23387</v>
      </c>
      <c r="L21" t="s">
        <v>26150</v>
      </c>
      <c r="M21" s="1">
        <v>36084</v>
      </c>
      <c r="N21" s="4">
        <v>26.687671232876713</v>
      </c>
      <c r="O21" t="s">
        <v>29708</v>
      </c>
      <c r="P21" t="s">
        <v>32874</v>
      </c>
      <c r="Q21" t="str">
        <f>IF(militantesUbicacion[[#This Row],[genero]] = "Masculino","M",IF(militantesUbicacion[[#This Row],[genero]] = "Femenino","F","O"))</f>
        <v>M</v>
      </c>
      <c r="T21" s="27" t="str">
        <f>CONCATENATE($H$10,$I$10,A21,$J$10,A21,$K$10,I21,$L$10,TRIM(CONCATENATE(TRIM(B21)," ",TRIM(C21))),$M$10,TRIM(CONCATENATE(TRIM(D21)," ",TRIM(E21))),$N$10,militantesUbicacion[[#This Row],[departamento]],$O$10,militantesUbicacion[[#This Row],[municipio]],$P$10,militantesUbicacion[[#This Row],[Localidad]],$Q$10,militantesUbicacion[[#This Row],[Sex]],$R$10)</f>
        <v>u=Militante.objects.create(username='1037073808',password='1037073808',email='camitorrezguzman@gmail.com',first_name='JUAN CAMILO',last_name='TORRES GUZMAN',location=Puesto.objects.filter(dpto_name='ANTIOQUIA',mun_name='ALEJANDRIA',comuna_name='').first(),sex='M')</v>
      </c>
    </row>
    <row r="22" spans="1:20" x14ac:dyDescent="0.25">
      <c r="A22">
        <v>1001142241</v>
      </c>
      <c r="B22" t="s">
        <v>853</v>
      </c>
      <c r="C22" t="s">
        <v>2158</v>
      </c>
      <c r="D22" t="s">
        <v>3560</v>
      </c>
      <c r="E22" t="s">
        <v>3062</v>
      </c>
      <c r="F22" t="s">
        <v>5944</v>
      </c>
      <c r="G22" t="s">
        <v>6533</v>
      </c>
      <c r="I22" t="s">
        <v>10240</v>
      </c>
      <c r="J22" t="s">
        <v>16945</v>
      </c>
      <c r="K22" t="s">
        <v>23495</v>
      </c>
      <c r="L22" t="s">
        <v>26151</v>
      </c>
      <c r="M22" s="1">
        <v>36724</v>
      </c>
      <c r="N22" s="4">
        <v>24.934246575342467</v>
      </c>
      <c r="O22" t="s">
        <v>29822</v>
      </c>
      <c r="P22" t="s">
        <v>32874</v>
      </c>
      <c r="Q22" t="str">
        <f>IF(militantesUbicacion[[#This Row],[genero]] = "Masculino","M",IF(militantesUbicacion[[#This Row],[genero]] = "Femenino","F","O"))</f>
        <v>F</v>
      </c>
      <c r="T22" s="27" t="str">
        <f>CONCATENATE($H$10,$I$10,A22,$J$10,A22,$K$10,I22,$L$10,TRIM(CONCATENATE(TRIM(B22)," ",TRIM(C22))),$M$10,TRIM(CONCATENATE(TRIM(D22)," ",TRIM(E22))),$N$10,militantesUbicacion[[#This Row],[departamento]],$O$10,militantesUbicacion[[#This Row],[municipio]],$P$10,militantesUbicacion[[#This Row],[Localidad]],$Q$10,militantesUbicacion[[#This Row],[Sex]],$R$10)</f>
        <v>u=Militante.objects.create(username='1001142241',password='1001142241',email='gomez1772000@gmail.com',first_name='NATHALY',last_name='MONTOYA GOMEZ',location=Puesto.objects.filter(dpto_name='ANTIOQUIA',mun_name='ALEJANDRIA',comuna_name='').first(),sex='F')</v>
      </c>
    </row>
    <row r="23" spans="1:20" x14ac:dyDescent="0.25">
      <c r="A23">
        <v>1001142056</v>
      </c>
      <c r="B23" t="s">
        <v>32</v>
      </c>
      <c r="C23" t="s">
        <v>2247</v>
      </c>
      <c r="D23" t="s">
        <v>3394</v>
      </c>
      <c r="E23" t="s">
        <v>519</v>
      </c>
      <c r="F23" t="s">
        <v>5944</v>
      </c>
      <c r="G23" t="s">
        <v>6533</v>
      </c>
      <c r="I23" t="s">
        <v>10465</v>
      </c>
      <c r="J23" t="s">
        <v>17170</v>
      </c>
      <c r="K23" t="s">
        <v>23706</v>
      </c>
      <c r="L23" t="s">
        <v>26151</v>
      </c>
      <c r="M23" s="1">
        <v>37680</v>
      </c>
      <c r="N23" s="4">
        <v>22.315068493150687</v>
      </c>
      <c r="O23" t="s">
        <v>30044</v>
      </c>
      <c r="P23" t="s">
        <v>32874</v>
      </c>
      <c r="Q23" t="str">
        <f>IF(militantesUbicacion[[#This Row],[genero]] = "Masculino","M",IF(militantesUbicacion[[#This Row],[genero]] = "Femenino","F","O"))</f>
        <v>F</v>
      </c>
      <c r="T23" s="27" t="str">
        <f>CONCATENATE($H$10,$I$10,A23,$J$10,A23,$K$10,I23,$L$10,TRIM(CONCATENATE(TRIM(B23)," ",TRIM(C23))),$M$10,TRIM(CONCATENATE(TRIM(D23)," ",TRIM(E23))),$N$10,militantesUbicacion[[#This Row],[departamento]],$O$10,militantesUbicacion[[#This Row],[municipio]],$P$10,militantesUbicacion[[#This Row],[Localidad]],$Q$10,militantesUbicacion[[#This Row],[Sex]],$R$10)</f>
        <v>u=Militante.objects.create(username='1001142056',password='1001142056',email='mafevergaravilla@gmail.com',first_name='MARIA FERNANDA',last_name='VERGARA VILLA',location=Puesto.objects.filter(dpto_name='ANTIOQUIA',mun_name='ALEJANDRIA',comuna_name='').first(),sex='F')</v>
      </c>
    </row>
    <row r="24" spans="1:20" x14ac:dyDescent="0.25">
      <c r="A24">
        <v>1001735333</v>
      </c>
      <c r="B24" t="s">
        <v>754</v>
      </c>
      <c r="C24" t="s">
        <v>2158</v>
      </c>
      <c r="D24" t="s">
        <v>1832</v>
      </c>
      <c r="E24" t="s">
        <v>3062</v>
      </c>
      <c r="F24" t="s">
        <v>5944</v>
      </c>
      <c r="G24" t="s">
        <v>6533</v>
      </c>
      <c r="I24" t="s">
        <v>10077</v>
      </c>
      <c r="J24" t="s">
        <v>16783</v>
      </c>
      <c r="K24" t="s">
        <v>23343</v>
      </c>
      <c r="L24" t="s">
        <v>26150</v>
      </c>
      <c r="M24" s="1">
        <v>37097</v>
      </c>
      <c r="N24" s="4">
        <v>23.912328767123288</v>
      </c>
      <c r="O24" t="s">
        <v>29663</v>
      </c>
      <c r="P24" t="s">
        <v>32874</v>
      </c>
      <c r="Q24" t="str">
        <f>IF(militantesUbicacion[[#This Row],[genero]] = "Masculino","M",IF(militantesUbicacion[[#This Row],[genero]] = "Femenino","F","O"))</f>
        <v>M</v>
      </c>
      <c r="T24" s="27" t="str">
        <f>CONCATENATE($H$10,$I$10,A24,$J$10,A24,$K$10,I24,$L$10,TRIM(CONCATENATE(TRIM(B24)," ",TRIM(C24))),$M$10,TRIM(CONCATENATE(TRIM(D24)," ",TRIM(E24))),$N$10,militantesUbicacion[[#This Row],[departamento]],$O$10,militantesUbicacion[[#This Row],[municipio]],$P$10,militantesUbicacion[[#This Row],[Localidad]],$Q$10,militantesUbicacion[[#This Row],[Sex]],$R$10)</f>
        <v>u=Militante.objects.create(username='1001735333',password='1001735333',email='elgranjero2001@gmail.com',first_name='JERONIMO',last_name='LOPEZ GOMEZ',location=Puesto.objects.filter(dpto_name='ANTIOQUIA',mun_name='ALEJANDRIA',comuna_name='').first(),sex='M')</v>
      </c>
    </row>
    <row r="25" spans="1:20" x14ac:dyDescent="0.25">
      <c r="A25">
        <v>1007334273</v>
      </c>
      <c r="B25" t="s">
        <v>1302</v>
      </c>
      <c r="C25" t="s">
        <v>851</v>
      </c>
      <c r="D25" t="s">
        <v>1146</v>
      </c>
      <c r="E25" t="s">
        <v>3299</v>
      </c>
      <c r="F25" t="s">
        <v>5944</v>
      </c>
      <c r="G25" t="s">
        <v>6533</v>
      </c>
      <c r="I25" t="s">
        <v>12629</v>
      </c>
      <c r="J25" t="s">
        <v>19255</v>
      </c>
      <c r="K25" t="s">
        <v>25568</v>
      </c>
      <c r="L25" t="s">
        <v>26151</v>
      </c>
      <c r="M25" s="1">
        <v>36886</v>
      </c>
      <c r="N25" s="4">
        <v>24.490410958904111</v>
      </c>
      <c r="O25" t="s">
        <v>32176</v>
      </c>
      <c r="P25" t="s">
        <v>32873</v>
      </c>
      <c r="Q25" t="str">
        <f>IF(militantesUbicacion[[#This Row],[genero]] = "Masculino","M",IF(militantesUbicacion[[#This Row],[genero]] = "Femenino","F","O"))</f>
        <v>F</v>
      </c>
      <c r="T25" s="27" t="str">
        <f>CONCATENATE($H$10,$I$10,A25,$J$10,A25,$K$10,I25,$L$10,TRIM(CONCATENATE(TRIM(B25)," ",TRIM(C25))),$M$10,TRIM(CONCATENATE(TRIM(D25)," ",TRIM(E25))),$N$10,militantesUbicacion[[#This Row],[departamento]],$O$10,militantesUbicacion[[#This Row],[municipio]],$P$10,militantesUbicacion[[#This Row],[Localidad]],$Q$10,militantesUbicacion[[#This Row],[Sex]],$R$10)</f>
        <v>u=Militante.objects.create(username='1007334273',password='1007334273',email='milenamayo12@gmail.com',first_name='AYDE MILENA',last_name='MAYO MORALES',location=Puesto.objects.filter(dpto_name='ANTIOQUIA',mun_name='ALEJANDRIA',comuna_name='').first(),sex='F')</v>
      </c>
    </row>
    <row r="26" spans="1:20" x14ac:dyDescent="0.25">
      <c r="A26">
        <v>1128424165</v>
      </c>
      <c r="B26" t="s">
        <v>2146</v>
      </c>
      <c r="C26" t="s">
        <v>2171</v>
      </c>
      <c r="D26" t="s">
        <v>5613</v>
      </c>
      <c r="E26" t="s">
        <v>3904</v>
      </c>
      <c r="F26" t="s">
        <v>5944</v>
      </c>
      <c r="G26" t="s">
        <v>6413</v>
      </c>
      <c r="I26" t="s">
        <v>13282</v>
      </c>
      <c r="J26" t="s">
        <v>19879</v>
      </c>
      <c r="K26" t="s">
        <v>26108</v>
      </c>
      <c r="L26" t="s">
        <v>26150</v>
      </c>
      <c r="M26" s="1">
        <v>38278</v>
      </c>
      <c r="N26" s="4">
        <v>20.676712328767124</v>
      </c>
      <c r="O26" t="s">
        <v>32816</v>
      </c>
      <c r="P26" t="s">
        <v>32873</v>
      </c>
      <c r="Q26" t="str">
        <f>IF(militantesUbicacion[[#This Row],[genero]] = "Masculino","M",IF(militantesUbicacion[[#This Row],[genero]] = "Femenino","F","O"))</f>
        <v>M</v>
      </c>
      <c r="T26" s="27" t="str">
        <f>CONCATENATE($H$10,$I$10,A26,$J$10,A26,$K$10,I26,$L$10,TRIM(CONCATENATE(TRIM(B26)," ",TRIM(C26))),$M$10,TRIM(CONCATENATE(TRIM(D26)," ",TRIM(E26))),$N$10,militantesUbicacion[[#This Row],[departamento]],$O$10,militantesUbicacion[[#This Row],[municipio]],$P$10,militantesUbicacion[[#This Row],[Localidad]],$Q$10,militantesUbicacion[[#This Row],[Sex]],$R$10)</f>
        <v>u=Militante.objects.create(username='1128424165',password='1128424165',email='npatronopatron@gmail.com',first_name='NABIS DE JESUS',last_name='PATRON OCAMPO',location=Puesto.objects.filter(dpto_name='ANTIOQUIA',mun_name='AMAGA',comuna_name='').first(),sex='M')</v>
      </c>
    </row>
    <row r="27" spans="1:20" x14ac:dyDescent="0.25">
      <c r="A27">
        <v>43400186</v>
      </c>
      <c r="B27" t="s">
        <v>1236</v>
      </c>
      <c r="C27" t="s">
        <v>232</v>
      </c>
      <c r="D27" t="s">
        <v>4124</v>
      </c>
      <c r="E27" t="s">
        <v>3854</v>
      </c>
      <c r="F27" t="s">
        <v>5944</v>
      </c>
      <c r="G27" t="s">
        <v>6413</v>
      </c>
      <c r="I27" t="s">
        <v>12865</v>
      </c>
      <c r="L27" t="s">
        <v>26151</v>
      </c>
      <c r="M27" s="1">
        <v>35720</v>
      </c>
      <c r="N27" s="4">
        <v>27.684931506849313</v>
      </c>
      <c r="O27" t="s">
        <v>32406</v>
      </c>
      <c r="P27" t="s">
        <v>32873</v>
      </c>
      <c r="Q27" t="str">
        <f>IF(militantesUbicacion[[#This Row],[genero]] = "Masculino","M",IF(militantesUbicacion[[#This Row],[genero]] = "Femenino","F","O"))</f>
        <v>F</v>
      </c>
      <c r="T27" s="27" t="str">
        <f>CONCATENATE($H$10,$I$10,A27,$J$10,A27,$K$10,I27,$L$10,TRIM(CONCATENATE(TRIM(B27)," ",TRIM(C27))),$M$10,TRIM(CONCATENATE(TRIM(D27)," ",TRIM(E27))),$N$10,militantesUbicacion[[#This Row],[departamento]],$O$10,militantesUbicacion[[#This Row],[municipio]],$P$10,militantesUbicacion[[#This Row],[Localidad]],$Q$10,militantesUbicacion[[#This Row],[Sex]],$R$10)</f>
        <v>u=Militante.objects.create(username='43400186',password='43400186',email='idaliayanethrestrepotamayo@gmail.com',first_name='IDALIA YANETH',last_name='RESTREPO TAMAYO',location=Puesto.objects.filter(dpto_name='ANTIOQUIA',mun_name='AMAGA',comuna_name='').first(),sex='F')</v>
      </c>
    </row>
    <row r="28" spans="1:20" x14ac:dyDescent="0.25">
      <c r="A28">
        <v>1007631192</v>
      </c>
      <c r="B28" t="s">
        <v>177</v>
      </c>
      <c r="C28" t="s">
        <v>2201</v>
      </c>
      <c r="D28" t="s">
        <v>4882</v>
      </c>
      <c r="E28" t="s">
        <v>3126</v>
      </c>
      <c r="F28" t="s">
        <v>5944</v>
      </c>
      <c r="G28" t="s">
        <v>1379</v>
      </c>
      <c r="I28" t="s">
        <v>8248</v>
      </c>
      <c r="J28" t="s">
        <v>15045</v>
      </c>
      <c r="K28" t="s">
        <v>21634</v>
      </c>
      <c r="L28" t="s">
        <v>26151</v>
      </c>
      <c r="M28" s="1">
        <v>36955</v>
      </c>
      <c r="N28" s="4">
        <v>24.301369863013697</v>
      </c>
      <c r="O28" t="s">
        <v>27844</v>
      </c>
      <c r="P28" t="s">
        <v>32874</v>
      </c>
      <c r="Q28" t="str">
        <f>IF(militantesUbicacion[[#This Row],[genero]] = "Masculino","M",IF(militantesUbicacion[[#This Row],[genero]] = "Femenino","F","O"))</f>
        <v>F</v>
      </c>
      <c r="T28" s="27" t="str">
        <f>CONCATENATE($H$10,$I$10,A28,$J$10,A28,$K$10,I28,$L$10,TRIM(CONCATENATE(TRIM(B28)," ",TRIM(C28))),$M$10,TRIM(CONCATENATE(TRIM(D28)," ",TRIM(E28))),$N$10,militantesUbicacion[[#This Row],[departamento]],$O$10,militantesUbicacion[[#This Row],[municipio]],$P$10,militantesUbicacion[[#This Row],[Localidad]],$Q$10,militantesUbicacion[[#This Row],[Sex]],$R$10)</f>
        <v>u=Militante.objects.create(username='1007631192',password='1007631192',email='lamarcela1205@gmail.com',first_name='LAURA MARCELA',last_name='VIANA CASTAÑEDA',location=Puesto.objects.filter(dpto_name='ANTIOQUIA',mun_name='AMALFI',comuna_name='').first(),sex='F')</v>
      </c>
    </row>
    <row r="29" spans="1:20" x14ac:dyDescent="0.25">
      <c r="A29">
        <v>1018346396</v>
      </c>
      <c r="B29" t="s">
        <v>29</v>
      </c>
      <c r="C29" t="s">
        <v>58</v>
      </c>
      <c r="D29" t="s">
        <v>3320</v>
      </c>
      <c r="E29" t="s">
        <v>2996</v>
      </c>
      <c r="F29" t="s">
        <v>5944</v>
      </c>
      <c r="G29" t="s">
        <v>1379</v>
      </c>
      <c r="I29" t="s">
        <v>12933</v>
      </c>
      <c r="J29" t="s">
        <v>19545</v>
      </c>
      <c r="K29" t="s">
        <v>25814</v>
      </c>
      <c r="L29" t="s">
        <v>26150</v>
      </c>
      <c r="M29" s="1">
        <v>38127</v>
      </c>
      <c r="N29" s="4">
        <v>21.090410958904108</v>
      </c>
      <c r="O29" t="s">
        <v>32474</v>
      </c>
      <c r="P29" t="s">
        <v>32873</v>
      </c>
      <c r="Q29" t="str">
        <f>IF(militantesUbicacion[[#This Row],[genero]] = "Masculino","M",IF(militantesUbicacion[[#This Row],[genero]] = "Femenino","F","O"))</f>
        <v>M</v>
      </c>
      <c r="T29" s="27" t="str">
        <f>CONCATENATE($H$10,$I$10,A29,$J$10,A29,$K$10,I29,$L$10,TRIM(CONCATENATE(TRIM(B29)," ",TRIM(C29))),$M$10,TRIM(CONCATENATE(TRIM(D29)," ",TRIM(E29))),$N$10,militantesUbicacion[[#This Row],[departamento]],$O$10,militantesUbicacion[[#This Row],[municipio]],$P$10,militantesUbicacion[[#This Row],[Localidad]],$Q$10,militantesUbicacion[[#This Row],[Sex]],$R$10)</f>
        <v>u=Militante.objects.create(username='1018346396',password='1018346396',email='hoyosalvarezcarlosandres0@gmail.com',first_name='CARLOS ANDRES',last_name='HOYOS ALVAREZ',location=Puesto.objects.filter(dpto_name='ANTIOQUIA',mun_name='AMALFI',comuna_name='').first(),sex='M')</v>
      </c>
    </row>
    <row r="30" spans="1:20" x14ac:dyDescent="0.25">
      <c r="A30">
        <v>1002148442</v>
      </c>
      <c r="B30" t="s">
        <v>140</v>
      </c>
      <c r="C30" t="s">
        <v>151</v>
      </c>
      <c r="D30" t="s">
        <v>54</v>
      </c>
      <c r="E30" t="s">
        <v>2966</v>
      </c>
      <c r="F30" t="s">
        <v>5944</v>
      </c>
      <c r="G30" t="s">
        <v>1379</v>
      </c>
      <c r="I30" t="s">
        <v>13301</v>
      </c>
      <c r="J30" t="s">
        <v>19897</v>
      </c>
      <c r="K30" t="s">
        <v>26123</v>
      </c>
      <c r="L30" t="s">
        <v>26150</v>
      </c>
      <c r="M30" s="1">
        <v>37930</v>
      </c>
      <c r="N30" s="4">
        <v>21.63013698630137</v>
      </c>
      <c r="O30" t="s">
        <v>32835</v>
      </c>
      <c r="P30" t="s">
        <v>32873</v>
      </c>
      <c r="Q30" t="str">
        <f>IF(militantesUbicacion[[#This Row],[genero]] = "Masculino","M",IF(militantesUbicacion[[#This Row],[genero]] = "Femenino","F","O"))</f>
        <v>M</v>
      </c>
      <c r="T30" s="27" t="str">
        <f>CONCATENATE($H$10,$I$10,A30,$J$10,A30,$K$10,I30,$L$10,TRIM(CONCATENATE(TRIM(B30)," ",TRIM(C30))),$M$10,TRIM(CONCATENATE(TRIM(D30)," ",TRIM(E30))),$N$10,militantesUbicacion[[#This Row],[departamento]],$O$10,militantesUbicacion[[#This Row],[municipio]],$P$10,militantesUbicacion[[#This Row],[Localidad]],$Q$10,militantesUbicacion[[#This Row],[Sex]],$R$10)</f>
        <v>u=Militante.objects.create(username='1002148442',password='1002148442',email='jhonalexanderdavidsanchez@gmail.com',first_name='JHON ALEXANDER',last_name='DAVID SANCHEZ',location=Puesto.objects.filter(dpto_name='ANTIOQUIA',mun_name='AMALFI',comuna_name='').first(),sex='M')</v>
      </c>
    </row>
    <row r="31" spans="1:20" x14ac:dyDescent="0.25">
      <c r="A31">
        <v>1027891666</v>
      </c>
      <c r="B31" t="s">
        <v>1151</v>
      </c>
      <c r="C31" t="s">
        <v>2436</v>
      </c>
      <c r="D31" t="s">
        <v>3042</v>
      </c>
      <c r="E31" t="s">
        <v>3048</v>
      </c>
      <c r="F31" t="s">
        <v>5944</v>
      </c>
      <c r="G31" t="s">
        <v>6270</v>
      </c>
      <c r="I31" t="s">
        <v>7918</v>
      </c>
      <c r="J31" t="s">
        <v>14708</v>
      </c>
      <c r="K31" t="s">
        <v>21279</v>
      </c>
      <c r="L31" t="s">
        <v>26150</v>
      </c>
      <c r="M31" s="1">
        <v>36135</v>
      </c>
      <c r="N31" s="4">
        <v>26.547945205479451</v>
      </c>
      <c r="O31" t="s">
        <v>27512</v>
      </c>
      <c r="P31" t="s">
        <v>32874</v>
      </c>
      <c r="Q31" t="str">
        <f>IF(militantesUbicacion[[#This Row],[genero]] = "Masculino","M",IF(militantesUbicacion[[#This Row],[genero]] = "Femenino","F","O"))</f>
        <v>M</v>
      </c>
      <c r="T31" s="27" t="str">
        <f>CONCATENATE($H$10,$I$10,A31,$J$10,A31,$K$10,I31,$L$10,TRIM(CONCATENATE(TRIM(B31)," ",TRIM(C31))),$M$10,TRIM(CONCATENATE(TRIM(D31)," ",TRIM(E31))),$N$10,militantesUbicacion[[#This Row],[departamento]],$O$10,militantesUbicacion[[#This Row],[municipio]],$P$10,militantesUbicacion[[#This Row],[Localidad]],$Q$10,militantesUbicacion[[#This Row],[Sex]],$R$10)</f>
        <v>u=Militante.objects.create(username='1027891666',password='1027891666',email='esleyder98@gmail.com',first_name='ESLEIDER LEANDRO',last_name='MARIN PARRA',location=Puesto.objects.filter(dpto_name='ANTIOQUIA',mun_name='ANDES',comuna_name='').first(),sex='M')</v>
      </c>
    </row>
    <row r="32" spans="1:20" x14ac:dyDescent="0.25">
      <c r="A32">
        <v>1027890513</v>
      </c>
      <c r="B32" t="s">
        <v>145</v>
      </c>
      <c r="C32" t="s">
        <v>2276</v>
      </c>
      <c r="D32" t="s">
        <v>4554</v>
      </c>
      <c r="E32" t="s">
        <v>3218</v>
      </c>
      <c r="F32" t="s">
        <v>5944</v>
      </c>
      <c r="G32" t="s">
        <v>6270</v>
      </c>
      <c r="I32" t="s">
        <v>8922</v>
      </c>
      <c r="J32" t="s">
        <v>15707</v>
      </c>
      <c r="K32" t="s">
        <v>22307</v>
      </c>
      <c r="L32" t="s">
        <v>26151</v>
      </c>
      <c r="M32" s="1">
        <v>35665</v>
      </c>
      <c r="N32" s="4">
        <v>27.835616438356166</v>
      </c>
      <c r="O32" t="s">
        <v>28522</v>
      </c>
      <c r="P32" t="s">
        <v>32874</v>
      </c>
      <c r="Q32" t="str">
        <f>IF(militantesUbicacion[[#This Row],[genero]] = "Masculino","M",IF(militantesUbicacion[[#This Row],[genero]] = "Femenino","F","O"))</f>
        <v>F</v>
      </c>
      <c r="T32" s="27" t="str">
        <f>CONCATENATE($H$10,$I$10,A32,$J$10,A32,$K$10,I32,$L$10,TRIM(CONCATENATE(TRIM(B32)," ",TRIM(C32))),$M$10,TRIM(CONCATENATE(TRIM(D32)," ",TRIM(E32))),$N$10,militantesUbicacion[[#This Row],[departamento]],$O$10,militantesUbicacion[[#This Row],[municipio]],$P$10,militantesUbicacion[[#This Row],[Localidad]],$Q$10,militantesUbicacion[[#This Row],[Sex]],$R$10)</f>
        <v>u=Militante.objects.create(username='1027890513',password='1027890513',email='1027890513alvaropareja55@hotmail.com',first_name='ISABEL CRISTINA',last_name='DIEZ SERNA',location=Puesto.objects.filter(dpto_name='ANTIOQUIA',mun_name='ANDES',comuna_name='').first(),sex='F')</v>
      </c>
    </row>
    <row r="33" spans="1:20" x14ac:dyDescent="0.25">
      <c r="A33">
        <v>1027890979</v>
      </c>
      <c r="B33" t="s">
        <v>455</v>
      </c>
      <c r="C33" t="s">
        <v>2254</v>
      </c>
      <c r="D33" t="s">
        <v>3202</v>
      </c>
      <c r="E33" t="s">
        <v>3057</v>
      </c>
      <c r="F33" t="s">
        <v>5944</v>
      </c>
      <c r="G33" t="s">
        <v>6270</v>
      </c>
      <c r="I33" t="s">
        <v>10595</v>
      </c>
      <c r="J33" t="s">
        <v>17297</v>
      </c>
      <c r="K33" t="s">
        <v>23826</v>
      </c>
      <c r="L33" t="s">
        <v>26151</v>
      </c>
      <c r="M33" s="1">
        <v>35845</v>
      </c>
      <c r="N33" s="4">
        <v>27.342465753424658</v>
      </c>
      <c r="O33" t="s">
        <v>30171</v>
      </c>
      <c r="P33" t="s">
        <v>32874</v>
      </c>
      <c r="Q33" t="str">
        <f>IF(militantesUbicacion[[#This Row],[genero]] = "Masculino","M",IF(militantesUbicacion[[#This Row],[genero]] = "Femenino","F","O"))</f>
        <v>F</v>
      </c>
      <c r="T33" s="27" t="str">
        <f>CONCATENATE($H$10,$I$10,A33,$J$10,A33,$K$10,I33,$L$10,TRIM(CONCATENATE(TRIM(B33)," ",TRIM(C33))),$M$10,TRIM(CONCATENATE(TRIM(D33)," ",TRIM(E33))),$N$10,militantesUbicacion[[#This Row],[departamento]],$O$10,militantesUbicacion[[#This Row],[municipio]],$P$10,militantesUbicacion[[#This Row],[Localidad]],$Q$10,militantesUbicacion[[#This Row],[Sex]],$R$10)</f>
        <v>u=Militante.objects.create(username='1027890979',password='1027890979',email='mariaamoraleja13@gmail.com',first_name='MARI­A ALEJANDRA',last_name='SUAREZ VARGAS',location=Puesto.objects.filter(dpto_name='ANTIOQUIA',mun_name='ANDES',comuna_name='').first(),sex='F')</v>
      </c>
    </row>
    <row r="34" spans="1:20" x14ac:dyDescent="0.25">
      <c r="A34">
        <v>1032096452</v>
      </c>
      <c r="B34" t="s">
        <v>1712</v>
      </c>
      <c r="C34" t="s">
        <v>2158</v>
      </c>
      <c r="D34" t="s">
        <v>3060</v>
      </c>
      <c r="E34" t="s">
        <v>3500</v>
      </c>
      <c r="F34" t="s">
        <v>5944</v>
      </c>
      <c r="G34" t="s">
        <v>6270</v>
      </c>
      <c r="I34" t="s">
        <v>10604</v>
      </c>
      <c r="J34" t="s">
        <v>17305</v>
      </c>
      <c r="K34" t="s">
        <v>23835</v>
      </c>
      <c r="L34" t="s">
        <v>26151</v>
      </c>
      <c r="M34" s="1">
        <v>38119</v>
      </c>
      <c r="N34" s="4">
        <v>21.112328767123287</v>
      </c>
      <c r="O34" t="s">
        <v>30180</v>
      </c>
      <c r="P34" t="s">
        <v>32874</v>
      </c>
      <c r="Q34" t="str">
        <f>IF(militantesUbicacion[[#This Row],[genero]] = "Masculino","M",IF(militantesUbicacion[[#This Row],[genero]] = "Femenino","F","O"))</f>
        <v>F</v>
      </c>
      <c r="T34" s="27" t="str">
        <f>CONCATENATE($H$10,$I$10,A34,$J$10,A34,$K$10,I34,$L$10,TRIM(CONCATENATE(TRIM(B34)," ",TRIM(C34))),$M$10,TRIM(CONCATENATE(TRIM(D34)," ",TRIM(E34))),$N$10,militantesUbicacion[[#This Row],[departamento]],$O$10,militantesUbicacion[[#This Row],[municipio]],$P$10,militantesUbicacion[[#This Row],[Localidad]],$Q$10,militantesUbicacion[[#This Row],[Sex]],$R$10)</f>
        <v>u=Militante.objects.create(username='1032096452',password='1032096452',email='tabordajaramilloviqui16@gmail.com',first_name='NAYIBER',last_name='JARAMILLO TABORDA',location=Puesto.objects.filter(dpto_name='ANTIOQUIA',mun_name='ANDES',comuna_name='').first(),sex='F')</v>
      </c>
    </row>
    <row r="35" spans="1:20" x14ac:dyDescent="0.25">
      <c r="A35">
        <v>1027892182</v>
      </c>
      <c r="B35" t="s">
        <v>173</v>
      </c>
      <c r="C35" t="s">
        <v>2158</v>
      </c>
      <c r="D35" t="s">
        <v>3169</v>
      </c>
      <c r="E35" t="s">
        <v>3026</v>
      </c>
      <c r="F35" t="s">
        <v>5944</v>
      </c>
      <c r="G35" t="s">
        <v>6270</v>
      </c>
      <c r="I35" t="s">
        <v>10597</v>
      </c>
      <c r="J35" t="s">
        <v>17299</v>
      </c>
      <c r="K35" t="s">
        <v>23828</v>
      </c>
      <c r="L35" t="s">
        <v>26150</v>
      </c>
      <c r="M35" s="1">
        <v>36360</v>
      </c>
      <c r="N35" s="4">
        <v>25.931506849315067</v>
      </c>
      <c r="O35" t="s">
        <v>30173</v>
      </c>
      <c r="P35" t="s">
        <v>32874</v>
      </c>
      <c r="Q35" t="str">
        <f>IF(militantesUbicacion[[#This Row],[genero]] = "Masculino","M",IF(militantesUbicacion[[#This Row],[genero]] = "Femenino","F","O"))</f>
        <v>M</v>
      </c>
      <c r="T35" s="27" t="str">
        <f>CONCATENATE($H$10,$I$10,A35,$J$10,A35,$K$10,I35,$L$10,TRIM(CONCATENATE(TRIM(B35)," ",TRIM(C35))),$M$10,TRIM(CONCATENATE(TRIM(D35)," ",TRIM(E35))),$N$10,militantesUbicacion[[#This Row],[departamento]],$O$10,militantesUbicacion[[#This Row],[municipio]],$P$10,militantesUbicacion[[#This Row],[Localidad]],$Q$10,militantesUbicacion[[#This Row],[Sex]],$R$10)</f>
        <v>u=Militante.objects.create(username='1027892182',password='1027892182',email='santi99restrepogon@gmail.com',first_name='SANTIAGO',last_name='RESTREPO GONZALEZ',location=Puesto.objects.filter(dpto_name='ANTIOQUIA',mun_name='ANDES',comuna_name='').first(),sex='M')</v>
      </c>
    </row>
    <row r="36" spans="1:20" x14ac:dyDescent="0.25">
      <c r="A36">
        <v>1032097115</v>
      </c>
      <c r="B36" t="s">
        <v>344</v>
      </c>
      <c r="D36" t="s">
        <v>4302</v>
      </c>
      <c r="E36" t="s">
        <v>5004</v>
      </c>
      <c r="F36" t="s">
        <v>5944</v>
      </c>
      <c r="G36" t="s">
        <v>6270</v>
      </c>
      <c r="I36" t="s">
        <v>11192</v>
      </c>
      <c r="J36" t="s">
        <v>17871</v>
      </c>
      <c r="K36" t="s">
        <v>24364</v>
      </c>
      <c r="L36" t="s">
        <v>26151</v>
      </c>
      <c r="M36" s="1">
        <v>38478</v>
      </c>
      <c r="N36" s="4">
        <v>20.12876712328767</v>
      </c>
      <c r="O36" t="s">
        <v>30762</v>
      </c>
      <c r="P36" t="s">
        <v>32873</v>
      </c>
      <c r="Q36" t="str">
        <f>IF(militantesUbicacion[[#This Row],[genero]] = "Masculino","M",IF(militantesUbicacion[[#This Row],[genero]] = "Femenino","F","O"))</f>
        <v>F</v>
      </c>
      <c r="T36" s="27" t="str">
        <f>CONCATENATE($H$10,$I$10,A36,$J$10,A36,$K$10,I36,$L$10,TRIM(CONCATENATE(TRIM(B36)," ",TRIM(C36))),$M$10,TRIM(CONCATENATE(TRIM(D36)," ",TRIM(E36))),$N$10,militantesUbicacion[[#This Row],[departamento]],$O$10,militantesUbicacion[[#This Row],[municipio]],$P$10,militantesUbicacion[[#This Row],[Localidad]],$Q$10,militantesUbicacion[[#This Row],[Sex]],$R$10)</f>
        <v>u=Militante.objects.create(username='1032097115',password='1032097115',email='monikaruiz200@gmail.com',first_name='DANIELA',last_name='CASTAÑEDA ARISTIZABAL',location=Puesto.objects.filter(dpto_name='ANTIOQUIA',mun_name='ANDES',comuna_name='').first(),sex='F')</v>
      </c>
    </row>
    <row r="37" spans="1:20" x14ac:dyDescent="0.25">
      <c r="A37">
        <v>1027890379</v>
      </c>
      <c r="B37" t="s">
        <v>131</v>
      </c>
      <c r="C37" t="s">
        <v>58</v>
      </c>
      <c r="D37" t="s">
        <v>2083</v>
      </c>
      <c r="E37" t="s">
        <v>3106</v>
      </c>
      <c r="F37" t="s">
        <v>5944</v>
      </c>
      <c r="G37" t="s">
        <v>6270</v>
      </c>
      <c r="I37" t="s">
        <v>12996</v>
      </c>
      <c r="J37" t="s">
        <v>19604</v>
      </c>
      <c r="K37" t="s">
        <v>25869</v>
      </c>
      <c r="L37" t="s">
        <v>26150</v>
      </c>
      <c r="M37" s="1">
        <v>35585</v>
      </c>
      <c r="N37" s="4">
        <v>28.054794520547944</v>
      </c>
      <c r="O37" t="s">
        <v>32538</v>
      </c>
      <c r="P37" t="s">
        <v>32874</v>
      </c>
      <c r="Q37" t="str">
        <f>IF(militantesUbicacion[[#This Row],[genero]] = "Masculino","M",IF(militantesUbicacion[[#This Row],[genero]] = "Femenino","F","O"))</f>
        <v>M</v>
      </c>
      <c r="T37" s="27" t="str">
        <f>CONCATENATE($H$10,$I$10,A37,$J$10,A37,$K$10,I37,$L$10,TRIM(CONCATENATE(TRIM(B37)," ",TRIM(C37))),$M$10,TRIM(CONCATENATE(TRIM(D37)," ",TRIM(E37))),$N$10,militantesUbicacion[[#This Row],[departamento]],$O$10,militantesUbicacion[[#This Row],[municipio]],$P$10,militantesUbicacion[[#This Row],[Localidad]],$Q$10,militantesUbicacion[[#This Row],[Sex]],$R$10)</f>
        <v>u=Militante.objects.create(username='1027890379',password='1027890379',email='florezsergio7@gmail.com',first_name='SERGIO ANDRES',last_name='FLOREZ MONSALVE',location=Puesto.objects.filter(dpto_name='ANTIOQUIA',mun_name='ANDES',comuna_name='').first(),sex='M')</v>
      </c>
    </row>
    <row r="38" spans="1:20" x14ac:dyDescent="0.25">
      <c r="A38">
        <v>1015278392</v>
      </c>
      <c r="B38" t="s">
        <v>679</v>
      </c>
      <c r="C38" t="s">
        <v>2487</v>
      </c>
      <c r="D38" t="s">
        <v>2966</v>
      </c>
      <c r="E38" t="s">
        <v>1636</v>
      </c>
      <c r="F38" t="s">
        <v>5944</v>
      </c>
      <c r="G38" t="s">
        <v>6472</v>
      </c>
      <c r="I38" t="s">
        <v>13212</v>
      </c>
      <c r="J38" t="s">
        <v>19812</v>
      </c>
      <c r="K38" t="s">
        <v>26044</v>
      </c>
      <c r="L38" t="s">
        <v>26151</v>
      </c>
      <c r="M38" s="1">
        <v>36107</v>
      </c>
      <c r="N38" s="4">
        <v>26.624657534246577</v>
      </c>
      <c r="O38" t="s">
        <v>28232</v>
      </c>
      <c r="P38" t="s">
        <v>32874</v>
      </c>
      <c r="Q38" t="str">
        <f>IF(militantesUbicacion[[#This Row],[genero]] = "Masculino","M",IF(militantesUbicacion[[#This Row],[genero]] = "Femenino","F","O"))</f>
        <v>F</v>
      </c>
      <c r="T38" s="27" t="str">
        <f>CONCATENATE($H$10,$I$10,A38,$J$10,A38,$K$10,I38,$L$10,TRIM(CONCATENATE(TRIM(B38)," ",TRIM(C38))),$M$10,TRIM(CONCATENATE(TRIM(D38)," ",TRIM(E38))),$N$10,militantesUbicacion[[#This Row],[departamento]],$O$10,militantesUbicacion[[#This Row],[municipio]],$P$10,militantesUbicacion[[#This Row],[Localidad]],$Q$10,militantesUbicacion[[#This Row],[Sex]],$R$10)</f>
        <v>u=Militante.objects.create(username='1015278392',password='1015278392',email='kellyzanchez.08@gmail.com',first_name='KELLY YURLEY',last_name='SANCHEZ GIRALDO',location=Puesto.objects.filter(dpto_name='ANTIOQUIA',mun_name='ANGELOPOLIS',comuna_name='').first(),sex='F')</v>
      </c>
    </row>
    <row r="39" spans="1:20" x14ac:dyDescent="0.25">
      <c r="A39">
        <v>1015278422</v>
      </c>
      <c r="B39" t="s">
        <v>768</v>
      </c>
      <c r="C39" t="s">
        <v>416</v>
      </c>
      <c r="D39" t="s">
        <v>3044</v>
      </c>
      <c r="E39" t="s">
        <v>2940</v>
      </c>
      <c r="F39" t="s">
        <v>5944</v>
      </c>
      <c r="G39" t="s">
        <v>6472</v>
      </c>
      <c r="I39" t="s">
        <v>12554</v>
      </c>
      <c r="J39" t="s">
        <v>19185</v>
      </c>
      <c r="K39" t="s">
        <v>25512</v>
      </c>
      <c r="L39" t="s">
        <v>26150</v>
      </c>
      <c r="M39" s="1">
        <v>36177</v>
      </c>
      <c r="N39" s="4">
        <v>26.432876712328767</v>
      </c>
      <c r="O39" t="s">
        <v>32103</v>
      </c>
      <c r="P39" t="s">
        <v>32873</v>
      </c>
      <c r="Q39" t="str">
        <f>IF(militantesUbicacion[[#This Row],[genero]] = "Masculino","M",IF(militantesUbicacion[[#This Row],[genero]] = "Femenino","F","O"))</f>
        <v>M</v>
      </c>
      <c r="T39" s="27" t="str">
        <f>CONCATENATE($H$10,$I$10,A39,$J$10,A39,$K$10,I39,$L$10,TRIM(CONCATENATE(TRIM(B39)," ",TRIM(C39))),$M$10,TRIM(CONCATENATE(TRIM(D39)," ",TRIM(E39))),$N$10,militantesUbicacion[[#This Row],[departamento]],$O$10,militantesUbicacion[[#This Row],[municipio]],$P$10,militantesUbicacion[[#This Row],[Localidad]],$Q$10,militantesUbicacion[[#This Row],[Sex]],$R$10)</f>
        <v>u=Militante.objects.create(username='1015278422',password='1015278422',email='emanuelconcejal6@gmail.com',first_name='EMMANUEL ANTONIO',last_name='ORTIZ COLORADO',location=Puesto.objects.filter(dpto_name='ANTIOQUIA',mun_name='ANGELOPOLIS',comuna_name='').first(),sex='M')</v>
      </c>
    </row>
    <row r="40" spans="1:20" x14ac:dyDescent="0.25">
      <c r="A40">
        <v>1000310865</v>
      </c>
      <c r="B40" t="s">
        <v>518</v>
      </c>
      <c r="D40" t="s">
        <v>3044</v>
      </c>
      <c r="E40" t="s">
        <v>2135</v>
      </c>
      <c r="F40" t="s">
        <v>5944</v>
      </c>
      <c r="G40" t="s">
        <v>6472</v>
      </c>
      <c r="I40" t="s">
        <v>12799</v>
      </c>
      <c r="J40" t="s">
        <v>19417</v>
      </c>
      <c r="K40" t="s">
        <v>25711</v>
      </c>
      <c r="L40" t="s">
        <v>26151</v>
      </c>
      <c r="M40" s="1">
        <v>36780</v>
      </c>
      <c r="N40" s="4">
        <v>24.780821917808218</v>
      </c>
      <c r="O40" t="s">
        <v>32343</v>
      </c>
      <c r="P40" t="s">
        <v>32873</v>
      </c>
      <c r="Q40" t="str">
        <f>IF(militantesUbicacion[[#This Row],[genero]] = "Masculino","M",IF(militantesUbicacion[[#This Row],[genero]] = "Femenino","F","O"))</f>
        <v>F</v>
      </c>
      <c r="T40" s="27" t="str">
        <f>CONCATENATE($H$10,$I$10,A40,$J$10,A40,$K$10,I40,$L$10,TRIM(CONCATENATE(TRIM(B40)," ",TRIM(C40))),$M$10,TRIM(CONCATENATE(TRIM(D40)," ",TRIM(E40))),$N$10,militantesUbicacion[[#This Row],[departamento]],$O$10,militantesUbicacion[[#This Row],[municipio]],$P$10,militantesUbicacion[[#This Row],[Localidad]],$Q$10,militantesUbicacion[[#This Row],[Sex]],$R$10)</f>
        <v>u=Militante.objects.create(username='1000310865',password='1000310865',email='natalyconcejal123@gmail.com',first_name='NATALY',last_name='ORTIZ ROMERO',location=Puesto.objects.filter(dpto_name='ANTIOQUIA',mun_name='ANGELOPOLIS',comuna_name='').first(),sex='F')</v>
      </c>
    </row>
    <row r="41" spans="1:20" x14ac:dyDescent="0.25">
      <c r="A41">
        <v>1015278475</v>
      </c>
      <c r="B41" t="s">
        <v>65</v>
      </c>
      <c r="D41" t="s">
        <v>3122</v>
      </c>
      <c r="E41" t="s">
        <v>4499</v>
      </c>
      <c r="F41" t="s">
        <v>5944</v>
      </c>
      <c r="G41" t="s">
        <v>6472</v>
      </c>
      <c r="I41" t="s">
        <v>12998</v>
      </c>
      <c r="J41" t="s">
        <v>19606</v>
      </c>
      <c r="L41" t="s">
        <v>26150</v>
      </c>
      <c r="M41" s="1">
        <v>36219</v>
      </c>
      <c r="N41" s="4">
        <v>26.317808219178083</v>
      </c>
      <c r="O41" t="s">
        <v>32540</v>
      </c>
      <c r="P41" t="s">
        <v>32873</v>
      </c>
      <c r="Q41" t="str">
        <f>IF(militantesUbicacion[[#This Row],[genero]] = "Masculino","M",IF(militantesUbicacion[[#This Row],[genero]] = "Femenino","F","O"))</f>
        <v>M</v>
      </c>
      <c r="T41" s="27" t="str">
        <f>CONCATENATE($H$10,$I$10,A41,$J$10,A41,$K$10,I41,$L$10,TRIM(CONCATENATE(TRIM(B41)," ",TRIM(C41))),$M$10,TRIM(CONCATENATE(TRIM(D41)," ",TRIM(E41))),$N$10,militantesUbicacion[[#This Row],[departamento]],$O$10,militantesUbicacion[[#This Row],[municipio]],$P$10,militantesUbicacion[[#This Row],[Localidad]],$Q$10,militantesUbicacion[[#This Row],[Sex]],$R$10)</f>
        <v>u=Militante.objects.create(username='1015278475',password='1015278475',email='harollconcejal@gmail.com',first_name='HAROLD',last_name='LOZANO MONTAÑO',location=Puesto.objects.filter(dpto_name='ANTIOQUIA',mun_name='ANGELOPOLIS',comuna_name='').first(),sex='M')</v>
      </c>
    </row>
    <row r="42" spans="1:20" x14ac:dyDescent="0.25">
      <c r="A42">
        <v>1000657443</v>
      </c>
      <c r="B42" t="s">
        <v>1207</v>
      </c>
      <c r="C42" t="s">
        <v>2859</v>
      </c>
      <c r="D42" t="s">
        <v>4815</v>
      </c>
      <c r="E42" t="s">
        <v>3227</v>
      </c>
      <c r="F42" t="s">
        <v>5944</v>
      </c>
      <c r="G42" t="s">
        <v>6458</v>
      </c>
      <c r="I42" t="s">
        <v>11418</v>
      </c>
      <c r="J42" t="s">
        <v>18098</v>
      </c>
      <c r="K42" t="s">
        <v>21521</v>
      </c>
      <c r="L42" t="s">
        <v>26150</v>
      </c>
      <c r="M42" s="1">
        <v>37838</v>
      </c>
      <c r="N42" s="4">
        <v>21.882191780821916</v>
      </c>
      <c r="O42" t="s">
        <v>30986</v>
      </c>
      <c r="P42" t="s">
        <v>32874</v>
      </c>
      <c r="Q42" t="str">
        <f>IF(militantesUbicacion[[#This Row],[genero]] = "Masculino","M",IF(militantesUbicacion[[#This Row],[genero]] = "Femenino","F","O"))</f>
        <v>M</v>
      </c>
      <c r="T42" s="27" t="str">
        <f>CONCATENATE($H$10,$I$10,A42,$J$10,A42,$K$10,I42,$L$10,TRIM(CONCATENATE(TRIM(B42)," ",TRIM(C42))),$M$10,TRIM(CONCATENATE(TRIM(D42)," ",TRIM(E42))),$N$10,militantesUbicacion[[#This Row],[departamento]],$O$10,militantesUbicacion[[#This Row],[municipio]],$P$10,militantesUbicacion[[#This Row],[Localidad]],$Q$10,militantesUbicacion[[#This Row],[Sex]],$R$10)</f>
        <v>u=Militante.objects.create(username='1000657443',password='1000657443',email='kewinatehortua661@gmail.com',first_name='KEWIN OSBALDO',last_name='ATEHORTUA CALLE',location=Puesto.objects.filter(dpto_name='ANTIOQUIA',mun_name='ANGOSTURA',comuna_name='').first(),sex='M')</v>
      </c>
    </row>
    <row r="43" spans="1:20" x14ac:dyDescent="0.25">
      <c r="A43">
        <v>1041630720</v>
      </c>
      <c r="B43" t="s">
        <v>183</v>
      </c>
      <c r="C43" t="s">
        <v>670</v>
      </c>
      <c r="D43" t="s">
        <v>3903</v>
      </c>
      <c r="E43" t="s">
        <v>3239</v>
      </c>
      <c r="F43" t="s">
        <v>5944</v>
      </c>
      <c r="G43" t="s">
        <v>6458</v>
      </c>
      <c r="I43" t="s">
        <v>11421</v>
      </c>
      <c r="J43" t="s">
        <v>18101</v>
      </c>
      <c r="K43" t="s">
        <v>24585</v>
      </c>
      <c r="L43" t="s">
        <v>26151</v>
      </c>
      <c r="M43" s="1">
        <v>37248</v>
      </c>
      <c r="N43" s="4">
        <v>23.4986301369863</v>
      </c>
      <c r="O43" t="s">
        <v>30989</v>
      </c>
      <c r="P43" t="s">
        <v>32874</v>
      </c>
      <c r="Q43" t="str">
        <f>IF(militantesUbicacion[[#This Row],[genero]] = "Masculino","M",IF(militantesUbicacion[[#This Row],[genero]] = "Femenino","F","O"))</f>
        <v>F</v>
      </c>
      <c r="T43" s="27" t="str">
        <f>CONCATENATE($H$10,$I$10,A43,$J$10,A43,$K$10,I43,$L$10,TRIM(CONCATENATE(TRIM(B43)," ",TRIM(C43))),$M$10,TRIM(CONCATENATE(TRIM(D43)," ",TRIM(E43))),$N$10,militantesUbicacion[[#This Row],[departamento]],$O$10,militantesUbicacion[[#This Row],[municipio]],$P$10,militantesUbicacion[[#This Row],[Localidad]],$Q$10,militantesUbicacion[[#This Row],[Sex]],$R$10)</f>
        <v>u=Militante.objects.create(username='1041630720',password='1041630720',email='karlacristinaorrego@gmail.com',first_name='KARLA CRISTINA',last_name='ORREGO MONTOYA',location=Puesto.objects.filter(dpto_name='ANTIOQUIA',mun_name='ANGOSTURA',comuna_name='').first(),sex='F')</v>
      </c>
    </row>
    <row r="44" spans="1:20" x14ac:dyDescent="0.25">
      <c r="A44">
        <v>1023725116</v>
      </c>
      <c r="B44" t="s">
        <v>153</v>
      </c>
      <c r="D44" t="s">
        <v>3041</v>
      </c>
      <c r="E44" t="s">
        <v>2972</v>
      </c>
      <c r="F44" t="s">
        <v>5944</v>
      </c>
      <c r="G44" t="s">
        <v>6458</v>
      </c>
      <c r="I44" t="s">
        <v>11404</v>
      </c>
      <c r="J44" t="s">
        <v>18084</v>
      </c>
      <c r="K44" t="s">
        <v>24570</v>
      </c>
      <c r="L44" t="s">
        <v>26150</v>
      </c>
      <c r="M44" s="1">
        <v>36235</v>
      </c>
      <c r="N44" s="4">
        <v>26.273972602739725</v>
      </c>
      <c r="O44" t="s">
        <v>30972</v>
      </c>
      <c r="P44" t="s">
        <v>32874</v>
      </c>
      <c r="Q44" t="str">
        <f>IF(militantesUbicacion[[#This Row],[genero]] = "Masculino","M",IF(militantesUbicacion[[#This Row],[genero]] = "Femenino","F","O"))</f>
        <v>M</v>
      </c>
      <c r="T44" s="27" t="str">
        <f>CONCATENATE($H$10,$I$10,A44,$J$10,A44,$K$10,I44,$L$10,TRIM(CONCATENATE(TRIM(B44)," ",TRIM(C44))),$M$10,TRIM(CONCATENATE(TRIM(D44)," ",TRIM(E44))),$N$10,militantesUbicacion[[#This Row],[departamento]],$O$10,militantesUbicacion[[#This Row],[municipio]],$P$10,militantesUbicacion[[#This Row],[Localidad]],$Q$10,militantesUbicacion[[#This Row],[Sex]],$R$10)</f>
        <v>u=Militante.objects.create(username='1023725116',password='1023725116',email='sebastianochoa052@gmail.com',first_name='SEBASTIAN',last_name='OCHOA OSORIO',location=Puesto.objects.filter(dpto_name='ANTIOQUIA',mun_name='ANGOSTURA',comuna_name='').first(),sex='M')</v>
      </c>
    </row>
    <row r="45" spans="1:20" x14ac:dyDescent="0.25">
      <c r="A45">
        <v>1023724881</v>
      </c>
      <c r="B45" t="s">
        <v>1841</v>
      </c>
      <c r="D45" t="s">
        <v>4453</v>
      </c>
      <c r="E45" t="s">
        <v>3004</v>
      </c>
      <c r="F45" t="s">
        <v>5944</v>
      </c>
      <c r="G45" t="s">
        <v>6458</v>
      </c>
      <c r="I45" t="s">
        <v>11431</v>
      </c>
      <c r="J45" t="s">
        <v>18111</v>
      </c>
      <c r="K45" t="s">
        <v>24593</v>
      </c>
      <c r="L45" t="s">
        <v>26151</v>
      </c>
      <c r="M45" s="1">
        <v>35922</v>
      </c>
      <c r="N45" s="4">
        <v>27.13150684931507</v>
      </c>
      <c r="O45" t="s">
        <v>30999</v>
      </c>
      <c r="P45" t="s">
        <v>32874</v>
      </c>
      <c r="Q45" t="str">
        <f>IF(militantesUbicacion[[#This Row],[genero]] = "Masculino","M",IF(militantesUbicacion[[#This Row],[genero]] = "Femenino","F","O"))</f>
        <v>F</v>
      </c>
      <c r="T45" s="27" t="str">
        <f>CONCATENATE($H$10,$I$10,A45,$J$10,A45,$K$10,I45,$L$10,TRIM(CONCATENATE(TRIM(B45)," ",TRIM(C45))),$M$10,TRIM(CONCATENATE(TRIM(D45)," ",TRIM(E45))),$N$10,militantesUbicacion[[#This Row],[departamento]],$O$10,militantesUbicacion[[#This Row],[municipio]],$P$10,militantesUbicacion[[#This Row],[Localidad]],$Q$10,militantesUbicacion[[#This Row],[Sex]],$R$10)</f>
        <v>u=Militante.objects.create(username='1023724881',password='1023724881',email='MELIZAPRISCOCARDENAS@GMAIL.COM',first_name='MELIZA',last_name='PRISCO CARDENAS',location=Puesto.objects.filter(dpto_name='ANTIOQUIA',mun_name='ANGOSTURA',comuna_name='').first(),sex='F')</v>
      </c>
    </row>
    <row r="46" spans="1:20" x14ac:dyDescent="0.25">
      <c r="A46">
        <v>1017720191</v>
      </c>
      <c r="B46" t="s">
        <v>32</v>
      </c>
      <c r="C46" t="s">
        <v>490</v>
      </c>
      <c r="D46" t="s">
        <v>3084</v>
      </c>
      <c r="E46" t="s">
        <v>3463</v>
      </c>
      <c r="F46" t="s">
        <v>5944</v>
      </c>
      <c r="G46" t="s">
        <v>6458</v>
      </c>
      <c r="I46" t="s">
        <v>11389</v>
      </c>
      <c r="J46" t="s">
        <v>18068</v>
      </c>
      <c r="K46" t="s">
        <v>24556</v>
      </c>
      <c r="L46" t="s">
        <v>26151</v>
      </c>
      <c r="M46" s="1">
        <v>36293</v>
      </c>
      <c r="N46" s="4">
        <v>26.115068493150684</v>
      </c>
      <c r="O46" t="s">
        <v>30956</v>
      </c>
      <c r="P46" t="s">
        <v>32874</v>
      </c>
      <c r="Q46" t="str">
        <f>IF(militantesUbicacion[[#This Row],[genero]] = "Masculino","M",IF(militantesUbicacion[[#This Row],[genero]] = "Femenino","F","O"))</f>
        <v>F</v>
      </c>
      <c r="T46" s="27" t="str">
        <f>CONCATENATE($H$10,$I$10,A46,$J$10,A46,$K$10,I46,$L$10,TRIM(CONCATENATE(TRIM(B46)," ",TRIM(C46))),$M$10,TRIM(CONCATENATE(TRIM(D46)," ",TRIM(E46))),$N$10,militantesUbicacion[[#This Row],[departamento]],$O$10,militantesUbicacion[[#This Row],[municipio]],$P$10,militantesUbicacion[[#This Row],[Localidad]],$Q$10,militantesUbicacion[[#This Row],[Sex]],$R$10)</f>
        <v>u=Militante.objects.create(username='1017720191',password='1017720191',email='mariadayanavillegasceballos@gmail.com',first_name='MARIA DAYANA',last_name='VILLEGAS CEBALLOS',location=Puesto.objects.filter(dpto_name='ANTIOQUIA',mun_name='ANGOSTURA',comuna_name='').first(),sex='F')</v>
      </c>
    </row>
    <row r="47" spans="1:20" x14ac:dyDescent="0.25">
      <c r="A47">
        <v>1023724930</v>
      </c>
      <c r="B47" t="s">
        <v>1833</v>
      </c>
      <c r="D47" t="s">
        <v>4323</v>
      </c>
      <c r="E47" t="s">
        <v>4453</v>
      </c>
      <c r="F47" t="s">
        <v>5944</v>
      </c>
      <c r="G47" t="s">
        <v>6458</v>
      </c>
      <c r="I47" t="s">
        <v>11406</v>
      </c>
      <c r="J47" t="s">
        <v>18086</v>
      </c>
      <c r="K47" t="s">
        <v>21009</v>
      </c>
      <c r="L47" t="s">
        <v>26150</v>
      </c>
      <c r="M47" s="1">
        <v>36032</v>
      </c>
      <c r="N47" s="4">
        <v>26.830136986301369</v>
      </c>
      <c r="O47" t="s">
        <v>30974</v>
      </c>
      <c r="P47" t="s">
        <v>32874</v>
      </c>
      <c r="Q47" t="str">
        <f>IF(militantesUbicacion[[#This Row],[genero]] = "Masculino","M",IF(militantesUbicacion[[#This Row],[genero]] = "Femenino","F","O"))</f>
        <v>M</v>
      </c>
      <c r="T47" s="27" t="str">
        <f>CONCATENATE($H$10,$I$10,A47,$J$10,A47,$K$10,I47,$L$10,TRIM(CONCATENATE(TRIM(B47)," ",TRIM(C47))),$M$10,TRIM(CONCATENATE(TRIM(D47)," ",TRIM(E47))),$N$10,militantesUbicacion[[#This Row],[departamento]],$O$10,militantesUbicacion[[#This Row],[municipio]],$P$10,militantesUbicacion[[#This Row],[Localidad]],$Q$10,militantesUbicacion[[#This Row],[Sex]],$R$10)</f>
        <v>u=Militante.objects.create(username='1023724930',password='1023724930',email='eleanyzeaprisco50@GMAIL.COM',first_name='ELEANY',last_name='ZEA PRISCO',location=Puesto.objects.filter(dpto_name='ANTIOQUIA',mun_name='ANGOSTURA',comuna_name='').first(),sex='M')</v>
      </c>
    </row>
    <row r="48" spans="1:20" x14ac:dyDescent="0.25">
      <c r="A48">
        <v>1152709432</v>
      </c>
      <c r="B48" t="s">
        <v>1240</v>
      </c>
      <c r="D48" t="s">
        <v>3068</v>
      </c>
      <c r="E48" t="s">
        <v>3353</v>
      </c>
      <c r="F48" t="s">
        <v>5944</v>
      </c>
      <c r="G48" t="s">
        <v>6458</v>
      </c>
      <c r="I48" t="s">
        <v>11425</v>
      </c>
      <c r="J48" t="s">
        <v>18105</v>
      </c>
      <c r="K48" t="s">
        <v>24589</v>
      </c>
      <c r="L48" t="s">
        <v>26150</v>
      </c>
      <c r="M48" s="1">
        <v>35655</v>
      </c>
      <c r="N48" s="4">
        <v>27.863013698630137</v>
      </c>
      <c r="O48" t="s">
        <v>30993</v>
      </c>
      <c r="P48" t="s">
        <v>32874</v>
      </c>
      <c r="Q48" t="str">
        <f>IF(militantesUbicacion[[#This Row],[genero]] = "Masculino","M",IF(militantesUbicacion[[#This Row],[genero]] = "Femenino","F","O"))</f>
        <v>M</v>
      </c>
      <c r="T48" s="27" t="str">
        <f>CONCATENATE($H$10,$I$10,A48,$J$10,A48,$K$10,I48,$L$10,TRIM(CONCATENATE(TRIM(B48)," ",TRIM(C48))),$M$10,TRIM(CONCATENATE(TRIM(D48)," ",TRIM(E48))),$N$10,militantesUbicacion[[#This Row],[departamento]],$O$10,militantesUbicacion[[#This Row],[municipio]],$P$10,militantesUbicacion[[#This Row],[Localidad]],$Q$10,militantesUbicacion[[#This Row],[Sex]],$R$10)</f>
        <v>u=Militante.objects.create(username='1152709432',password='1152709432',email='ADONISMESAMUNERA01@GMAIL.COM',first_name='ADONIS',last_name='MESA MUNERA',location=Puesto.objects.filter(dpto_name='ANTIOQUIA',mun_name='ANGOSTURA',comuna_name='').first(),sex='M')</v>
      </c>
    </row>
    <row r="49" spans="1:20" x14ac:dyDescent="0.25">
      <c r="A49">
        <v>1000765325</v>
      </c>
      <c r="B49" t="s">
        <v>110</v>
      </c>
      <c r="C49" t="s">
        <v>87</v>
      </c>
      <c r="D49" t="s">
        <v>3062</v>
      </c>
      <c r="E49" t="s">
        <v>1456</v>
      </c>
      <c r="F49" t="s">
        <v>5944</v>
      </c>
      <c r="G49" t="s">
        <v>6458</v>
      </c>
      <c r="I49" t="s">
        <v>11403</v>
      </c>
      <c r="J49" t="s">
        <v>18083</v>
      </c>
      <c r="K49" t="s">
        <v>24569</v>
      </c>
      <c r="L49" t="s">
        <v>26150</v>
      </c>
      <c r="M49" s="1">
        <v>35891</v>
      </c>
      <c r="N49" s="4">
        <v>27.216438356164385</v>
      </c>
      <c r="O49" t="s">
        <v>30971</v>
      </c>
      <c r="P49" t="s">
        <v>32874</v>
      </c>
      <c r="Q49" t="str">
        <f>IF(militantesUbicacion[[#This Row],[genero]] = "Masculino","M",IF(militantesUbicacion[[#This Row],[genero]] = "Femenino","F","O"))</f>
        <v>M</v>
      </c>
      <c r="T49" s="27" t="str">
        <f>CONCATENATE($H$10,$I$10,A49,$J$10,A49,$K$10,I49,$L$10,TRIM(CONCATENATE(TRIM(B49)," ",TRIM(C49))),$M$10,TRIM(CONCATENATE(TRIM(D49)," ",TRIM(E49))),$N$10,militantesUbicacion[[#This Row],[departamento]],$O$10,militantesUbicacion[[#This Row],[municipio]],$P$10,militantesUbicacion[[#This Row],[Localidad]],$Q$10,militantesUbicacion[[#This Row],[Sex]],$R$10)</f>
        <v>u=Militante.objects.create(username='1000765325',password='1000765325',email='UOG890@GMAIL.COM',first_name='CRISTIAN MAURICIO',last_name='GOMEZ PATIÑO',location=Puesto.objects.filter(dpto_name='ANTIOQUIA',mun_name='ANGOSTURA',comuna_name='').first(),sex='M')</v>
      </c>
    </row>
    <row r="50" spans="1:20" x14ac:dyDescent="0.25">
      <c r="A50">
        <v>1023624876</v>
      </c>
      <c r="B50" t="s">
        <v>521</v>
      </c>
      <c r="C50" t="s">
        <v>416</v>
      </c>
      <c r="D50" t="s">
        <v>5538</v>
      </c>
      <c r="E50" t="s">
        <v>3662</v>
      </c>
      <c r="F50" t="s">
        <v>5944</v>
      </c>
      <c r="G50" t="s">
        <v>6486</v>
      </c>
      <c r="I50" t="s">
        <v>12431</v>
      </c>
      <c r="J50" t="s">
        <v>19072</v>
      </c>
      <c r="K50" t="s">
        <v>25417</v>
      </c>
      <c r="L50" t="s">
        <v>26150</v>
      </c>
      <c r="M50" s="1">
        <v>38296</v>
      </c>
      <c r="N50" s="4">
        <v>20.627397260273973</v>
      </c>
      <c r="O50" t="s">
        <v>30969</v>
      </c>
      <c r="P50" t="s">
        <v>32873</v>
      </c>
      <c r="Q50" t="str">
        <f>IF(militantesUbicacion[[#This Row],[genero]] = "Masculino","M",IF(militantesUbicacion[[#This Row],[genero]] = "Femenino","F","O"))</f>
        <v>M</v>
      </c>
      <c r="T50" s="27" t="str">
        <f>CONCATENATE($H$10,$I$10,A50,$J$10,A50,$K$10,I50,$L$10,TRIM(CONCATENATE(TRIM(B50)," ",TRIM(C50))),$M$10,TRIM(CONCATENATE(TRIM(D50)," ",TRIM(E50))),$N$10,militantesUbicacion[[#This Row],[departamento]],$O$10,militantesUbicacion[[#This Row],[municipio]],$P$10,militantesUbicacion[[#This Row],[Localidad]],$Q$10,militantesUbicacion[[#This Row],[Sex]],$R$10)</f>
        <v>u=Militante.objects.create(username='1023624876',password='1023624876',email='apoyologisticosada@gmail.com',first_name='SANTIAGO ANTONIO',last_name='PAMPLONA SOSA',location=Puesto.objects.filter(dpto_name='ANTIOQUIA',mun_name='ANORI',comuna_name='').first(),sex='M')</v>
      </c>
    </row>
    <row r="51" spans="1:20" x14ac:dyDescent="0.25">
      <c r="A51">
        <v>1035129591</v>
      </c>
      <c r="B51" t="s">
        <v>309</v>
      </c>
      <c r="D51" t="s">
        <v>2369</v>
      </c>
      <c r="E51" t="s">
        <v>3637</v>
      </c>
      <c r="F51" t="s">
        <v>5944</v>
      </c>
      <c r="G51" t="s">
        <v>6486</v>
      </c>
      <c r="I51" t="s">
        <v>12698</v>
      </c>
      <c r="J51" t="s">
        <v>19322</v>
      </c>
      <c r="K51" t="s">
        <v>21342</v>
      </c>
      <c r="L51" t="s">
        <v>26151</v>
      </c>
      <c r="M51" s="1">
        <v>35682</v>
      </c>
      <c r="N51" s="4">
        <v>27.789041095890411</v>
      </c>
      <c r="O51" t="s">
        <v>32244</v>
      </c>
      <c r="P51" t="s">
        <v>32873</v>
      </c>
      <c r="Q51" t="str">
        <f>IF(militantesUbicacion[[#This Row],[genero]] = "Masculino","M",IF(militantesUbicacion[[#This Row],[genero]] = "Femenino","F","O"))</f>
        <v>F</v>
      </c>
      <c r="T51" s="27" t="str">
        <f>CONCATENATE($H$10,$I$10,A51,$J$10,A51,$K$10,I51,$L$10,TRIM(CONCATENATE(TRIM(B51)," ",TRIM(C51))),$M$10,TRIM(CONCATENATE(TRIM(D51)," ",TRIM(E51))),$N$10,militantesUbicacion[[#This Row],[departamento]],$O$10,militantesUbicacion[[#This Row],[municipio]],$P$10,militantesUbicacion[[#This Row],[Localidad]],$Q$10,militantesUbicacion[[#This Row],[Sex]],$R$10)</f>
        <v>u=Militante.objects.create(username='1035129591',password='1035129591',email='marbibi970909@gmail.com',first_name='BIBIANA',last_name='MARTINEZ QUIROZ',location=Puesto.objects.filter(dpto_name='ANTIOQUIA',mun_name='ANORI',comuna_name='').first(),sex='F')</v>
      </c>
    </row>
    <row r="52" spans="1:20" x14ac:dyDescent="0.25">
      <c r="A52">
        <v>1035129469</v>
      </c>
      <c r="B52" t="s">
        <v>1948</v>
      </c>
      <c r="D52" t="s">
        <v>3171</v>
      </c>
      <c r="E52" t="s">
        <v>3153</v>
      </c>
      <c r="F52" t="s">
        <v>5944</v>
      </c>
      <c r="G52" t="s">
        <v>6486</v>
      </c>
      <c r="I52" t="s">
        <v>12045</v>
      </c>
      <c r="J52" t="s">
        <v>18698</v>
      </c>
      <c r="K52" t="s">
        <v>24067</v>
      </c>
      <c r="L52" t="s">
        <v>26151</v>
      </c>
      <c r="M52" s="1">
        <v>35604</v>
      </c>
      <c r="N52" s="4">
        <v>28.002739726027396</v>
      </c>
      <c r="O52" t="s">
        <v>31598</v>
      </c>
      <c r="P52" t="s">
        <v>32873</v>
      </c>
      <c r="Q52" t="str">
        <f>IF(militantesUbicacion[[#This Row],[genero]] = "Masculino","M",IF(militantesUbicacion[[#This Row],[genero]] = "Femenino","F","O"))</f>
        <v>F</v>
      </c>
      <c r="T52" s="27" t="str">
        <f>CONCATENATE($H$10,$I$10,A52,$J$10,A52,$K$10,I52,$L$10,TRIM(CONCATENATE(TRIM(B52)," ",TRIM(C52))),$M$10,TRIM(CONCATENATE(TRIM(D52)," ",TRIM(E52))),$N$10,militantesUbicacion[[#This Row],[departamento]],$O$10,militantesUbicacion[[#This Row],[municipio]],$P$10,militantesUbicacion[[#This Row],[Localidad]],$Q$10,militantesUbicacion[[#This Row],[Sex]],$R$10)</f>
        <v>u=Militante.objects.create(username='1035129469',password='1035129469',email='dianeryscano@gmail.com',first_name='DIANERYS',last_name='CANO GAVIRIA',location=Puesto.objects.filter(dpto_name='ANTIOQUIA',mun_name='ANORI',comuna_name='').first(),sex='F')</v>
      </c>
    </row>
    <row r="53" spans="1:20" x14ac:dyDescent="0.25">
      <c r="A53">
        <v>1037777233</v>
      </c>
      <c r="B53" t="s">
        <v>260</v>
      </c>
      <c r="D53" t="s">
        <v>4142</v>
      </c>
      <c r="E53" t="s">
        <v>3149</v>
      </c>
      <c r="F53" t="s">
        <v>5944</v>
      </c>
      <c r="G53" t="s">
        <v>5944</v>
      </c>
      <c r="I53" t="s">
        <v>12119</v>
      </c>
      <c r="J53" t="s">
        <v>18771</v>
      </c>
      <c r="K53" t="s">
        <v>6460</v>
      </c>
      <c r="L53" t="s">
        <v>26152</v>
      </c>
      <c r="M53" s="1">
        <v>37011</v>
      </c>
      <c r="N53" s="4">
        <v>24.147945205479452</v>
      </c>
      <c r="O53" t="s">
        <v>31671</v>
      </c>
      <c r="P53" t="s">
        <v>32873</v>
      </c>
      <c r="Q53" t="str">
        <f>IF(militantesUbicacion[[#This Row],[genero]] = "Masculino","M",IF(militantesUbicacion[[#This Row],[genero]] = "Femenino","F","O"))</f>
        <v>O</v>
      </c>
      <c r="T53" s="27" t="str">
        <f>CONCATENATE($H$10,$I$10,A53,$J$10,A53,$K$10,I53,$L$10,TRIM(CONCATENATE(TRIM(B53)," ",TRIM(C53))),$M$10,TRIM(CONCATENATE(TRIM(D53)," ",TRIM(E53))),$N$10,militantesUbicacion[[#This Row],[departamento]],$O$10,militantesUbicacion[[#This Row],[municipio]],$P$10,militantesUbicacion[[#This Row],[Localidad]],$Q$10,militantesUbicacion[[#This Row],[Sex]],$R$10)</f>
        <v>u=Militante.objects.create(username='1037777233',password='1037777233',email='lorenahenao041@gmail.com',first_name='LORENA',last_name='HENAO JARAMILLO',location=Puesto.objects.filter(dpto_name='ANTIOQUIA',mun_name='ANTIOQUIA',comuna_name='').first(),sex='O')</v>
      </c>
    </row>
    <row r="54" spans="1:20" x14ac:dyDescent="0.25">
      <c r="A54">
        <v>1038139850</v>
      </c>
      <c r="B54" t="s">
        <v>597</v>
      </c>
      <c r="C54" t="s">
        <v>2097</v>
      </c>
      <c r="D54" t="s">
        <v>3559</v>
      </c>
      <c r="E54" t="s">
        <v>1073</v>
      </c>
      <c r="F54" t="s">
        <v>5944</v>
      </c>
      <c r="G54" t="s">
        <v>5944</v>
      </c>
      <c r="I54" t="s">
        <v>12893</v>
      </c>
      <c r="J54" t="s">
        <v>19506</v>
      </c>
      <c r="K54" t="s">
        <v>25779</v>
      </c>
      <c r="L54" t="s">
        <v>26151</v>
      </c>
      <c r="M54" s="1">
        <v>36145</v>
      </c>
      <c r="N54" s="4">
        <v>26.520547945205479</v>
      </c>
      <c r="O54" t="s">
        <v>32434</v>
      </c>
      <c r="P54" t="s">
        <v>32874</v>
      </c>
      <c r="Q54" t="str">
        <f>IF(militantesUbicacion[[#This Row],[genero]] = "Masculino","M",IF(militantesUbicacion[[#This Row],[genero]] = "Femenino","F","O"))</f>
        <v>F</v>
      </c>
      <c r="T54" s="27" t="str">
        <f>CONCATENATE($H$10,$I$10,A54,$J$10,A54,$K$10,I54,$L$10,TRIM(CONCATENATE(TRIM(B54)," ",TRIM(C54))),$M$10,TRIM(CONCATENATE(TRIM(D54)," ",TRIM(E54))),$N$10,militantesUbicacion[[#This Row],[departamento]],$O$10,militantesUbicacion[[#This Row],[municipio]],$P$10,militantesUbicacion[[#This Row],[Localidad]],$Q$10,militantesUbicacion[[#This Row],[Sex]],$R$10)</f>
        <v>u=Militante.objects.create(username='1038139850',password='1038139850',email='camilapelaezpercy@gmail.com',first_name='CAMILA SMITH',last_name='PELAEZ PERCY',location=Puesto.objects.filter(dpto_name='ANTIOQUIA',mun_name='ANTIOQUIA',comuna_name='').first(),sex='F')</v>
      </c>
    </row>
    <row r="55" spans="1:20" x14ac:dyDescent="0.25">
      <c r="A55">
        <v>1023748523</v>
      </c>
      <c r="B55" t="s">
        <v>799</v>
      </c>
      <c r="C55" t="s">
        <v>2245</v>
      </c>
      <c r="D55" t="s">
        <v>4654</v>
      </c>
      <c r="E55" t="s">
        <v>5702</v>
      </c>
      <c r="F55" t="s">
        <v>5944</v>
      </c>
      <c r="G55" t="s">
        <v>6335</v>
      </c>
      <c r="I55" t="s">
        <v>7837</v>
      </c>
      <c r="J55" t="s">
        <v>14619</v>
      </c>
      <c r="K55" t="s">
        <v>21184</v>
      </c>
      <c r="L55" t="s">
        <v>26150</v>
      </c>
      <c r="M55" s="1">
        <v>38714</v>
      </c>
      <c r="N55" s="4">
        <v>19.482191780821918</v>
      </c>
      <c r="O55" t="s">
        <v>27430</v>
      </c>
      <c r="P55" t="s">
        <v>32874</v>
      </c>
      <c r="Q55" t="str">
        <f>IF(militantesUbicacion[[#This Row],[genero]] = "Masculino","M",IF(militantesUbicacion[[#This Row],[genero]] = "Femenino","F","O"))</f>
        <v>M</v>
      </c>
      <c r="T55" s="27" t="str">
        <f>CONCATENATE($H$10,$I$10,A55,$J$10,A55,$K$10,I55,$L$10,TRIM(CONCATENATE(TRIM(B55)," ",TRIM(C55))),$M$10,TRIM(CONCATENATE(TRIM(D55)," ",TRIM(E55))),$N$10,militantesUbicacion[[#This Row],[departamento]],$O$10,militantesUbicacion[[#This Row],[municipio]],$P$10,militantesUbicacion[[#This Row],[Localidad]],$Q$10,militantesUbicacion[[#This Row],[Sex]],$R$10)</f>
        <v>u=Militante.objects.create(username='1023748523',password='1023748523',email='leonpresigapv@gmail.com',first_name='LEON ARMANDO',last_name='PRESIGA CHAVARRIAGA',location=Puesto.objects.filter(dpto_name='ANTIOQUIA',mun_name='ANZA',comuna_name='').first(),sex='M')</v>
      </c>
    </row>
    <row r="56" spans="1:20" x14ac:dyDescent="0.25">
      <c r="A56">
        <v>1011590530</v>
      </c>
      <c r="B56" t="s">
        <v>351</v>
      </c>
      <c r="C56" t="s">
        <v>2166</v>
      </c>
      <c r="D56" t="s">
        <v>2996</v>
      </c>
      <c r="E56" t="s">
        <v>3624</v>
      </c>
      <c r="F56" t="s">
        <v>5944</v>
      </c>
      <c r="G56" t="s">
        <v>6335</v>
      </c>
      <c r="I56" t="s">
        <v>10566</v>
      </c>
      <c r="J56" t="s">
        <v>17268</v>
      </c>
      <c r="K56" t="s">
        <v>21184</v>
      </c>
      <c r="L56" t="s">
        <v>26151</v>
      </c>
      <c r="M56" s="1">
        <v>38277</v>
      </c>
      <c r="N56" s="4">
        <v>20.67945205479452</v>
      </c>
      <c r="O56" t="s">
        <v>30143</v>
      </c>
      <c r="P56" t="s">
        <v>32874</v>
      </c>
      <c r="Q56" t="str">
        <f>IF(militantesUbicacion[[#This Row],[genero]] = "Masculino","M",IF(militantesUbicacion[[#This Row],[genero]] = "Femenino","F","O"))</f>
        <v>F</v>
      </c>
      <c r="T56" s="27" t="str">
        <f>CONCATENATE($H$10,$I$10,A56,$J$10,A56,$K$10,I56,$L$10,TRIM(CONCATENATE(TRIM(B56)," ",TRIM(C56))),$M$10,TRIM(CONCATENATE(TRIM(D56)," ",TRIM(E56))),$N$10,militantesUbicacion[[#This Row],[departamento]],$O$10,militantesUbicacion[[#This Row],[municipio]],$P$10,militantesUbicacion[[#This Row],[Localidad]],$Q$10,militantesUbicacion[[#This Row],[Sex]],$R$10)</f>
        <v>u=Militante.objects.create(username='1011590530',password='1011590530',email='mariaisabelalvarezpv@gmail.com',first_name='MARÍA ISABEL',last_name='ALVAREZ VELASQUEZ',location=Puesto.objects.filter(dpto_name='ANTIOQUIA',mun_name='ANZA',comuna_name='').first(),sex='F')</v>
      </c>
    </row>
    <row r="57" spans="1:20" x14ac:dyDescent="0.25">
      <c r="A57">
        <v>1018373165</v>
      </c>
      <c r="B57" t="s">
        <v>1681</v>
      </c>
      <c r="C57" t="s">
        <v>2248</v>
      </c>
      <c r="D57" t="s">
        <v>5340</v>
      </c>
      <c r="E57" t="s">
        <v>3624</v>
      </c>
      <c r="F57" t="s">
        <v>5944</v>
      </c>
      <c r="G57" t="s">
        <v>6335</v>
      </c>
      <c r="I57" t="s">
        <v>10567</v>
      </c>
      <c r="J57" t="s">
        <v>17269</v>
      </c>
      <c r="K57" t="s">
        <v>21184</v>
      </c>
      <c r="L57" t="s">
        <v>26150</v>
      </c>
      <c r="M57" s="1">
        <v>38688</v>
      </c>
      <c r="N57" s="4">
        <v>19.553424657534247</v>
      </c>
      <c r="O57" t="s">
        <v>30144</v>
      </c>
      <c r="P57" t="s">
        <v>32874</v>
      </c>
      <c r="Q57" t="str">
        <f>IF(militantesUbicacion[[#This Row],[genero]] = "Masculino","M",IF(militantesUbicacion[[#This Row],[genero]] = "Femenino","F","O"))</f>
        <v>M</v>
      </c>
      <c r="T57" s="27" t="str">
        <f>CONCATENATE($H$10,$I$10,A57,$J$10,A57,$K$10,I57,$L$10,TRIM(CONCATENATE(TRIM(B57)," ",TRIM(C57))),$M$10,TRIM(CONCATENATE(TRIM(D57)," ",TRIM(E57))),$N$10,militantesUbicacion[[#This Row],[departamento]],$O$10,militantesUbicacion[[#This Row],[municipio]],$P$10,militantesUbicacion[[#This Row],[Localidad]],$Q$10,militantesUbicacion[[#This Row],[Sex]],$R$10)</f>
        <v>u=Militante.objects.create(username='1018373165',password='1018373165',email='juventud.anza@gmail.com',first_name='FRANKIN ALEJANDRO',last_name='PALACIO VELASQUEZ',location=Puesto.objects.filter(dpto_name='ANTIOQUIA',mun_name='ANZA',comuna_name='').first(),sex='M')</v>
      </c>
    </row>
    <row r="58" spans="1:20" x14ac:dyDescent="0.25">
      <c r="A58">
        <v>1022003470</v>
      </c>
      <c r="B58" t="s">
        <v>512</v>
      </c>
      <c r="C58" t="s">
        <v>2158</v>
      </c>
      <c r="D58" t="s">
        <v>2369</v>
      </c>
      <c r="E58" t="s">
        <v>3279</v>
      </c>
      <c r="F58" t="s">
        <v>5944</v>
      </c>
      <c r="G58" t="s">
        <v>6335</v>
      </c>
      <c r="I58" t="s">
        <v>10568</v>
      </c>
      <c r="J58" t="s">
        <v>17270</v>
      </c>
      <c r="K58" t="s">
        <v>21184</v>
      </c>
      <c r="L58" t="s">
        <v>26151</v>
      </c>
      <c r="M58" s="1">
        <v>38861</v>
      </c>
      <c r="N58" s="4">
        <v>19.079452054794519</v>
      </c>
      <c r="O58" t="s">
        <v>30145</v>
      </c>
      <c r="P58" t="s">
        <v>32874</v>
      </c>
      <c r="Q58" t="str">
        <f>IF(militantesUbicacion[[#This Row],[genero]] = "Masculino","M",IF(militantesUbicacion[[#This Row],[genero]] = "Femenino","F","O"))</f>
        <v>F</v>
      </c>
      <c r="T58" s="27" t="str">
        <f>CONCATENATE($H$10,$I$10,A58,$J$10,A58,$K$10,I58,$L$10,TRIM(CONCATENATE(TRIM(B58)," ",TRIM(C58))),$M$10,TRIM(CONCATENATE(TRIM(D58)," ",TRIM(E58))),$N$10,militantesUbicacion[[#This Row],[departamento]],$O$10,militantesUbicacion[[#This Row],[municipio]],$P$10,militantesUbicacion[[#This Row],[Localidad]],$Q$10,militantesUbicacion[[#This Row],[Sex]],$R$10)</f>
        <v>u=Militante.objects.create(username='1022003470',password='1022003470',email='1022003470juventud.anza@gmail.com',first_name='VALENTINA',last_name='MARTINEZ BEDOYA',location=Puesto.objects.filter(dpto_name='ANTIOQUIA',mun_name='ANZA',comuna_name='').first(),sex='F')</v>
      </c>
    </row>
    <row r="59" spans="1:20" x14ac:dyDescent="0.25">
      <c r="A59">
        <v>1023748238</v>
      </c>
      <c r="B59" t="s">
        <v>47</v>
      </c>
      <c r="C59" t="s">
        <v>2197</v>
      </c>
      <c r="D59" t="s">
        <v>2358</v>
      </c>
      <c r="E59" t="s">
        <v>2996</v>
      </c>
      <c r="F59" t="s">
        <v>5944</v>
      </c>
      <c r="G59" t="s">
        <v>6335</v>
      </c>
      <c r="I59" t="s">
        <v>10569</v>
      </c>
      <c r="J59" t="s">
        <v>17271</v>
      </c>
      <c r="K59" t="s">
        <v>21184</v>
      </c>
      <c r="L59" t="s">
        <v>26150</v>
      </c>
      <c r="M59" s="1">
        <v>38262</v>
      </c>
      <c r="N59" s="4">
        <v>20.720547945205478</v>
      </c>
      <c r="O59" t="s">
        <v>30146</v>
      </c>
      <c r="P59" t="s">
        <v>32874</v>
      </c>
      <c r="Q59" t="str">
        <f>IF(militantesUbicacion[[#This Row],[genero]] = "Masculino","M",IF(militantesUbicacion[[#This Row],[genero]] = "Femenino","F","O"))</f>
        <v>M</v>
      </c>
      <c r="T59" s="27" t="str">
        <f>CONCATENATE($H$10,$I$10,A59,$J$10,A59,$K$10,I59,$L$10,TRIM(CONCATENATE(TRIM(B59)," ",TRIM(C59))),$M$10,TRIM(CONCATENATE(TRIM(D59)," ",TRIM(E59))),$N$10,militantesUbicacion[[#This Row],[departamento]],$O$10,militantesUbicacion[[#This Row],[municipio]],$P$10,militantesUbicacion[[#This Row],[Localidad]],$Q$10,militantesUbicacion[[#This Row],[Sex]],$R$10)</f>
        <v>u=Militante.objects.create(username='1023748238',password='1023748238',email='1023748238juventud.anza@gmail.com',first_name='LUIS FERNANDO',last_name='VALENCIA ALVAREZ',location=Puesto.objects.filter(dpto_name='ANTIOQUIA',mun_name='ANZA',comuna_name='').first(),sex='M')</v>
      </c>
    </row>
    <row r="60" spans="1:20" x14ac:dyDescent="0.25">
      <c r="A60">
        <v>1001667334</v>
      </c>
      <c r="B60" t="s">
        <v>57</v>
      </c>
      <c r="C60" t="s">
        <v>63</v>
      </c>
      <c r="D60" t="s">
        <v>3173</v>
      </c>
      <c r="E60" t="s">
        <v>3040</v>
      </c>
      <c r="F60" t="s">
        <v>5944</v>
      </c>
      <c r="G60" t="s">
        <v>6280</v>
      </c>
      <c r="H60" t="s">
        <v>32994</v>
      </c>
      <c r="I60" t="s">
        <v>12371</v>
      </c>
      <c r="J60" t="s">
        <v>19015</v>
      </c>
      <c r="K60" t="s">
        <v>25371</v>
      </c>
      <c r="L60" t="s">
        <v>26151</v>
      </c>
      <c r="M60" s="1">
        <v>36763</v>
      </c>
      <c r="N60" s="4">
        <v>24.827397260273973</v>
      </c>
      <c r="O60" t="s">
        <v>31922</v>
      </c>
      <c r="P60" t="s">
        <v>32874</v>
      </c>
      <c r="Q60" t="str">
        <f>IF(militantesUbicacion[[#This Row],[genero]] = "Masculino","M",IF(militantesUbicacion[[#This Row],[genero]] = "Femenino","F","O"))</f>
        <v>F</v>
      </c>
      <c r="T60" s="27" t="str">
        <f>CONCATENATE($H$10,$I$10,A60,$J$10,A60,$K$10,I60,$L$10,TRIM(CONCATENATE(TRIM(B60)," ",TRIM(C60))),$M$10,TRIM(CONCATENATE(TRIM(D60)," ",TRIM(E60))),$N$10,militantesUbicacion[[#This Row],[departamento]],$O$10,militantesUbicacion[[#This Row],[municipio]],$P$10,militantesUbicacion[[#This Row],[Localidad]],$Q$10,militantesUbicacion[[#This Row],[Sex]],$R$10)</f>
        <v>u=Militante.objects.create(username='1001667334',password='1001667334',email='natafe20@gmail.com',first_name='NATALIA ANDREA',last_name='CARVAJAL FERNANDEZ',location=Puesto.objects.filter(dpto_name='ANTIOQUIA',mun_name='APARTADO',comuna_name='CORREGIMIENTO EL REPOSO').first(),sex='F')</v>
      </c>
    </row>
    <row r="61" spans="1:20" x14ac:dyDescent="0.25">
      <c r="A61">
        <v>1192794442</v>
      </c>
      <c r="B61" t="s">
        <v>235</v>
      </c>
      <c r="C61" t="s">
        <v>1836</v>
      </c>
      <c r="D61" t="s">
        <v>4704</v>
      </c>
      <c r="E61" t="s">
        <v>3756</v>
      </c>
      <c r="F61" t="s">
        <v>5944</v>
      </c>
      <c r="G61" t="s">
        <v>6280</v>
      </c>
      <c r="H61" t="s">
        <v>32997</v>
      </c>
      <c r="I61" t="s">
        <v>11374</v>
      </c>
      <c r="J61" t="s">
        <v>18054</v>
      </c>
      <c r="K61" t="s">
        <v>24540</v>
      </c>
      <c r="L61" t="s">
        <v>26151</v>
      </c>
      <c r="M61" s="1">
        <v>36656</v>
      </c>
      <c r="N61" s="4">
        <v>25.12054794520548</v>
      </c>
      <c r="O61" t="s">
        <v>30941</v>
      </c>
      <c r="P61" t="s">
        <v>32874</v>
      </c>
      <c r="Q61" t="str">
        <f>IF(militantesUbicacion[[#This Row],[genero]] = "Masculino","M",IF(militantesUbicacion[[#This Row],[genero]] = "Femenino","F","O"))</f>
        <v>F</v>
      </c>
      <c r="T61" s="27" t="str">
        <f>CONCATENATE($H$10,$I$10,A61,$J$10,A61,$K$10,I61,$L$10,TRIM(CONCATENATE(TRIM(B61)," ",TRIM(C61))),$M$10,TRIM(CONCATENATE(TRIM(D61)," ",TRIM(E61))),$N$10,militantesUbicacion[[#This Row],[departamento]],$O$10,militantesUbicacion[[#This Row],[municipio]],$P$10,militantesUbicacion[[#This Row],[Localidad]],$Q$10,militantesUbicacion[[#This Row],[Sex]],$R$10)</f>
        <v>u=Militante.objects.create(username='1192794442',password='1192794442',email='portilloangela16@gmail.com',first_name='ANGELA PATRICIA',last_name='PORTILLO TAPIAS',location=Puesto.objects.filter(dpto_name='ANTIOQUIA',mun_name='APARTADO',comuna_name='COMUNA 4 JOSE JOAQUIN VELEZ').first(),sex='F')</v>
      </c>
    </row>
    <row r="62" spans="1:20" x14ac:dyDescent="0.25">
      <c r="A62">
        <v>1028029754</v>
      </c>
      <c r="B62" t="s">
        <v>440</v>
      </c>
      <c r="C62" t="s">
        <v>587</v>
      </c>
      <c r="D62" t="s">
        <v>943</v>
      </c>
      <c r="E62" t="s">
        <v>2961</v>
      </c>
      <c r="F62" t="s">
        <v>5944</v>
      </c>
      <c r="G62" t="s">
        <v>6280</v>
      </c>
      <c r="H62" t="s">
        <v>33033</v>
      </c>
      <c r="I62" t="s">
        <v>11510</v>
      </c>
      <c r="J62" t="s">
        <v>18183</v>
      </c>
      <c r="L62" t="s">
        <v>26150</v>
      </c>
      <c r="M62" s="1">
        <v>35452</v>
      </c>
      <c r="N62" s="4">
        <v>28.419178082191781</v>
      </c>
      <c r="O62" t="s">
        <v>31073</v>
      </c>
      <c r="P62" t="s">
        <v>32874</v>
      </c>
      <c r="Q62" t="str">
        <f>IF(militantesUbicacion[[#This Row],[genero]] = "Masculino","M",IF(militantesUbicacion[[#This Row],[genero]] = "Femenino","F","O"))</f>
        <v>M</v>
      </c>
      <c r="T62" s="27" t="str">
        <f>CONCATENATE($H$10,$I$10,A62,$J$10,A62,$K$10,I62,$L$10,TRIM(CONCATENATE(TRIM(B62)," ",TRIM(C62))),$M$10,TRIM(CONCATENATE(TRIM(D62)," ",TRIM(E62))),$N$10,militantesUbicacion[[#This Row],[departamento]],$O$10,militantesUbicacion[[#This Row],[municipio]],$P$10,militantesUbicacion[[#This Row],[Localidad]],$Q$10,militantesUbicacion[[#This Row],[Sex]],$R$10)</f>
        <v>u=Militante.objects.create(username='1028029754',password='1028029754',email='w.andres0197@gmail.com',first_name='WILSON ANDRES',last_name='UBALDO MORENO',location=Puesto.objects.filter(dpto_name='ANTIOQUIA',mun_name='APARTADO',comuna_name='COMUNA 2 OCHO DE FEBRERO').first(),sex='M')</v>
      </c>
    </row>
    <row r="63" spans="1:20" x14ac:dyDescent="0.25">
      <c r="A63">
        <v>1028029995</v>
      </c>
      <c r="B63" t="s">
        <v>421</v>
      </c>
      <c r="C63" t="s">
        <v>2248</v>
      </c>
      <c r="D63" t="s">
        <v>3215</v>
      </c>
      <c r="E63" t="s">
        <v>3723</v>
      </c>
      <c r="F63" t="s">
        <v>5944</v>
      </c>
      <c r="G63" t="s">
        <v>6280</v>
      </c>
      <c r="I63" t="s">
        <v>11340</v>
      </c>
      <c r="J63" t="s">
        <v>18020</v>
      </c>
      <c r="K63" t="s">
        <v>21722</v>
      </c>
      <c r="L63" t="s">
        <v>26150</v>
      </c>
      <c r="M63" s="1">
        <v>35451</v>
      </c>
      <c r="N63" s="4">
        <v>28.421917808219177</v>
      </c>
      <c r="O63" t="s">
        <v>30907</v>
      </c>
      <c r="P63" t="s">
        <v>32873</v>
      </c>
      <c r="Q63" t="str">
        <f>IF(militantesUbicacion[[#This Row],[genero]] = "Masculino","M",IF(militantesUbicacion[[#This Row],[genero]] = "Femenino","F","O"))</f>
        <v>M</v>
      </c>
      <c r="T63" s="27" t="str">
        <f>CONCATENATE($H$10,$I$10,A63,$J$10,A63,$K$10,I63,$L$10,TRIM(CONCATENATE(TRIM(B63)," ",TRIM(C63))),$M$10,TRIM(CONCATENATE(TRIM(D63)," ",TRIM(E63))),$N$10,militantesUbicacion[[#This Row],[departamento]],$O$10,militantesUbicacion[[#This Row],[municipio]],$P$10,militantesUbicacion[[#This Row],[Localidad]],$Q$10,militantesUbicacion[[#This Row],[Sex]],$R$10)</f>
        <v>u=Militante.objects.create(username='1028029995',password='1028029995',email='palaciosdeiby@gmail.com',first_name='DEIBY ALEJANDRO',last_name='PALACIOS LORA',location=Puesto.objects.filter(dpto_name='ANTIOQUIA',mun_name='APARTADO',comuna_name='').first(),sex='M')</v>
      </c>
    </row>
    <row r="64" spans="1:20" x14ac:dyDescent="0.25">
      <c r="A64">
        <v>1028034022</v>
      </c>
      <c r="B64" t="s">
        <v>389</v>
      </c>
      <c r="C64" t="s">
        <v>2158</v>
      </c>
      <c r="D64" t="s">
        <v>3579</v>
      </c>
      <c r="E64" t="s">
        <v>3508</v>
      </c>
      <c r="F64" t="s">
        <v>5944</v>
      </c>
      <c r="G64" t="s">
        <v>6280</v>
      </c>
      <c r="I64" t="s">
        <v>8058</v>
      </c>
      <c r="J64" t="s">
        <v>14849</v>
      </c>
      <c r="K64" t="s">
        <v>21425</v>
      </c>
      <c r="L64" t="s">
        <v>26151</v>
      </c>
      <c r="M64" s="1">
        <v>35826</v>
      </c>
      <c r="N64" s="4">
        <v>27.394520547945206</v>
      </c>
      <c r="O64" t="s">
        <v>27652</v>
      </c>
      <c r="P64" t="s">
        <v>32874</v>
      </c>
      <c r="Q64" t="str">
        <f>IF(militantesUbicacion[[#This Row],[genero]] = "Masculino","M",IF(militantesUbicacion[[#This Row],[genero]] = "Femenino","F","O"))</f>
        <v>F</v>
      </c>
      <c r="T64" s="27" t="str">
        <f>CONCATENATE($H$10,$I$10,A64,$J$10,A64,$K$10,I64,$L$10,TRIM(CONCATENATE(TRIM(B64)," ",TRIM(C64))),$M$10,TRIM(CONCATENATE(TRIM(D64)," ",TRIM(E64))),$N$10,militantesUbicacion[[#This Row],[departamento]],$O$10,militantesUbicacion[[#This Row],[municipio]],$P$10,militantesUbicacion[[#This Row],[Localidad]],$Q$10,militantesUbicacion[[#This Row],[Sex]],$R$10)</f>
        <v>u=Militante.objects.create(username='1028034022',password='1028034022',email='caroarboleda0531@hotmail.com',first_name='CAROLINA',last_name='OSPINA ARBOLEDA',location=Puesto.objects.filter(dpto_name='ANTIOQUIA',mun_name='APARTADO',comuna_name='').first(),sex='F')</v>
      </c>
    </row>
    <row r="65" spans="1:20" x14ac:dyDescent="0.25">
      <c r="A65">
        <v>1028036683</v>
      </c>
      <c r="B65" t="s">
        <v>312</v>
      </c>
      <c r="C65" t="s">
        <v>2174</v>
      </c>
      <c r="D65" t="s">
        <v>4130</v>
      </c>
      <c r="E65" t="s">
        <v>3171</v>
      </c>
      <c r="F65" t="s">
        <v>5944</v>
      </c>
      <c r="G65" t="s">
        <v>6280</v>
      </c>
      <c r="I65" t="s">
        <v>8766</v>
      </c>
      <c r="J65" t="s">
        <v>15554</v>
      </c>
      <c r="K65" t="s">
        <v>22146</v>
      </c>
      <c r="L65" t="s">
        <v>26150</v>
      </c>
      <c r="M65" s="1">
        <v>36044</v>
      </c>
      <c r="N65" s="4">
        <v>26.797260273972604</v>
      </c>
      <c r="O65" t="s">
        <v>28363</v>
      </c>
      <c r="P65" t="s">
        <v>32874</v>
      </c>
      <c r="Q65" t="str">
        <f>IF(militantesUbicacion[[#This Row],[genero]] = "Masculino","M",IF(militantesUbicacion[[#This Row],[genero]] = "Femenino","F","O"))</f>
        <v>M</v>
      </c>
      <c r="T65" s="27" t="str">
        <f>CONCATENATE($H$10,$I$10,A65,$J$10,A65,$K$10,I65,$L$10,TRIM(CONCATENATE(TRIM(B65)," ",TRIM(C65))),$M$10,TRIM(CONCATENATE(TRIM(D65)," ",TRIM(E65))),$N$10,militantesUbicacion[[#This Row],[departamento]],$O$10,militantesUbicacion[[#This Row],[municipio]],$P$10,militantesUbicacion[[#This Row],[Localidad]],$Q$10,militantesUbicacion[[#This Row],[Sex]],$R$10)</f>
        <v>u=Militante.objects.create(username='1028036683',password='1028036683',email='adrian.d.m.c10@gmail.com',first_name='ADRIAN DAVID',last_name='MESTRA CANO',location=Puesto.objects.filter(dpto_name='ANTIOQUIA',mun_name='APARTADO',comuna_name='').first(),sex='M')</v>
      </c>
    </row>
    <row r="66" spans="1:20" x14ac:dyDescent="0.25">
      <c r="A66">
        <v>1038821296</v>
      </c>
      <c r="B66" t="s">
        <v>32</v>
      </c>
      <c r="C66" t="s">
        <v>2311</v>
      </c>
      <c r="D66" t="s">
        <v>3244</v>
      </c>
      <c r="E66" t="s">
        <v>3229</v>
      </c>
      <c r="F66" t="s">
        <v>5944</v>
      </c>
      <c r="G66" t="s">
        <v>6280</v>
      </c>
      <c r="I66" t="s">
        <v>8856</v>
      </c>
      <c r="J66" t="s">
        <v>15644</v>
      </c>
      <c r="K66" t="s">
        <v>22240</v>
      </c>
      <c r="L66" t="s">
        <v>26151</v>
      </c>
      <c r="M66" s="1">
        <v>35676</v>
      </c>
      <c r="N66" s="4">
        <v>27.805479452054794</v>
      </c>
      <c r="O66" t="s">
        <v>28455</v>
      </c>
      <c r="P66" t="s">
        <v>32874</v>
      </c>
      <c r="Q66" t="str">
        <f>IF(militantesUbicacion[[#This Row],[genero]] = "Masculino","M",IF(militantesUbicacion[[#This Row],[genero]] = "Femenino","F","O"))</f>
        <v>F</v>
      </c>
      <c r="T66" s="27" t="str">
        <f>CONCATENATE($H$10,$I$10,A66,$J$10,A66,$K$10,I66,$L$10,TRIM(CONCATENATE(TRIM(B66)," ",TRIM(C66))),$M$10,TRIM(CONCATENATE(TRIM(D66)," ",TRIM(E66))),$N$10,militantesUbicacion[[#This Row],[departamento]],$O$10,militantesUbicacion[[#This Row],[municipio]],$P$10,militantesUbicacion[[#This Row],[Localidad]],$Q$10,militantesUbicacion[[#This Row],[Sex]],$R$10)</f>
        <v>u=Militante.objects.create(username='1038821296',password='1038821296',email='acerocamila06@gmail.com',first_name='MARIA CAMILA',last_name='ACERO VELEZ',location=Puesto.objects.filter(dpto_name='ANTIOQUIA',mun_name='APARTADO',comuna_name='').first(),sex='F')</v>
      </c>
    </row>
    <row r="67" spans="1:20" x14ac:dyDescent="0.25">
      <c r="A67">
        <v>1028034476</v>
      </c>
      <c r="B67" t="s">
        <v>63</v>
      </c>
      <c r="C67" t="s">
        <v>2166</v>
      </c>
      <c r="D67" t="s">
        <v>3029</v>
      </c>
      <c r="E67" t="s">
        <v>1832</v>
      </c>
      <c r="F67" t="s">
        <v>5944</v>
      </c>
      <c r="G67" t="s">
        <v>6280</v>
      </c>
      <c r="I67" t="s">
        <v>7530</v>
      </c>
      <c r="J67" t="s">
        <v>14302</v>
      </c>
      <c r="K67" t="s">
        <v>20851</v>
      </c>
      <c r="L67" t="s">
        <v>26151</v>
      </c>
      <c r="M67" s="1">
        <v>35857</v>
      </c>
      <c r="N67" s="4">
        <v>27.30958904109589</v>
      </c>
      <c r="O67" t="s">
        <v>27117</v>
      </c>
      <c r="P67" t="s">
        <v>32874</v>
      </c>
      <c r="Q67" t="str">
        <f>IF(militantesUbicacion[[#This Row],[genero]] = "Masculino","M",IF(militantesUbicacion[[#This Row],[genero]] = "Femenino","F","O"))</f>
        <v>F</v>
      </c>
      <c r="T67" s="27" t="str">
        <f>CONCATENATE($H$10,$I$10,A67,$J$10,A67,$K$10,I67,$L$10,TRIM(CONCATENATE(TRIM(B67)," ",TRIM(C67))),$M$10,TRIM(CONCATENATE(TRIM(D67)," ",TRIM(E67))),$N$10,militantesUbicacion[[#This Row],[departamento]],$O$10,militantesUbicacion[[#This Row],[municipio]],$P$10,militantesUbicacion[[#This Row],[Localidad]],$Q$10,militantesUbicacion[[#This Row],[Sex]],$R$10)</f>
        <v>u=Militante.objects.create(username='1028034476',password='1028034476',email='1028034476apartadoesjoven@hotmail.com',first_name='ANDREA ISABEL',last_name='MORENO LOPEZ',location=Puesto.objects.filter(dpto_name='ANTIOQUIA',mun_name='APARTADO',comuna_name='').first(),sex='F')</v>
      </c>
    </row>
    <row r="68" spans="1:20" x14ac:dyDescent="0.25">
      <c r="A68">
        <v>1192781890</v>
      </c>
      <c r="B68" t="s">
        <v>378</v>
      </c>
      <c r="C68" t="s">
        <v>2158</v>
      </c>
      <c r="D68" t="s">
        <v>4934</v>
      </c>
      <c r="E68" t="s">
        <v>1383</v>
      </c>
      <c r="F68" t="s">
        <v>5944</v>
      </c>
      <c r="G68" t="s">
        <v>6280</v>
      </c>
      <c r="I68" t="s">
        <v>8434</v>
      </c>
      <c r="J68" t="s">
        <v>15226</v>
      </c>
      <c r="K68" t="s">
        <v>21821</v>
      </c>
      <c r="L68" t="s">
        <v>26150</v>
      </c>
      <c r="M68" s="1">
        <v>36945</v>
      </c>
      <c r="N68" s="4">
        <v>24.328767123287673</v>
      </c>
      <c r="O68" t="s">
        <v>28029</v>
      </c>
      <c r="P68" t="s">
        <v>32874</v>
      </c>
      <c r="Q68" t="str">
        <f>IF(militantesUbicacion[[#This Row],[genero]] = "Masculino","M",IF(militantesUbicacion[[#This Row],[genero]] = "Femenino","F","O"))</f>
        <v>M</v>
      </c>
      <c r="T68" s="27" t="str">
        <f>CONCATENATE($H$10,$I$10,A68,$J$10,A68,$K$10,I68,$L$10,TRIM(CONCATENATE(TRIM(B68)," ",TRIM(C68))),$M$10,TRIM(CONCATENATE(TRIM(D68)," ",TRIM(E68))),$N$10,militantesUbicacion[[#This Row],[departamento]],$O$10,militantesUbicacion[[#This Row],[municipio]],$P$10,militantesUbicacion[[#This Row],[Localidad]],$Q$10,militantesUbicacion[[#This Row],[Sex]],$R$10)</f>
        <v>u=Militante.objects.create(username='1192781890',password='1192781890',email='bragusman15@gmail.com',first_name='BRAYAN',last_name='GUAPACHA GUZMAN',location=Puesto.objects.filter(dpto_name='ANTIOQUIA',mun_name='APARTADO',comuna_name='').first(),sex='M')</v>
      </c>
    </row>
    <row r="69" spans="1:20" x14ac:dyDescent="0.25">
      <c r="A69">
        <v>1007565170</v>
      </c>
      <c r="B69" t="s">
        <v>32</v>
      </c>
      <c r="C69" t="s">
        <v>2219</v>
      </c>
      <c r="D69" t="s">
        <v>4580</v>
      </c>
      <c r="E69" t="s">
        <v>1286</v>
      </c>
      <c r="F69" t="s">
        <v>5944</v>
      </c>
      <c r="G69" t="s">
        <v>6479</v>
      </c>
      <c r="I69" t="s">
        <v>10715</v>
      </c>
      <c r="J69" t="s">
        <v>17416</v>
      </c>
      <c r="K69" t="s">
        <v>22147</v>
      </c>
      <c r="L69" t="s">
        <v>26151</v>
      </c>
      <c r="M69" s="1">
        <v>37178</v>
      </c>
      <c r="N69" s="4">
        <v>23.69041095890411</v>
      </c>
      <c r="O69" t="s">
        <v>30287</v>
      </c>
      <c r="P69" t="s">
        <v>32874</v>
      </c>
      <c r="Q69" t="str">
        <f>IF(militantesUbicacion[[#This Row],[genero]] = "Masculino","M",IF(militantesUbicacion[[#This Row],[genero]] = "Femenino","F","O"))</f>
        <v>F</v>
      </c>
      <c r="T69" s="27" t="str">
        <f>CONCATENATE($H$10,$I$10,A69,$J$10,A69,$K$10,I69,$L$10,TRIM(CONCATENATE(TRIM(B69)," ",TRIM(C69))),$M$10,TRIM(CONCATENATE(TRIM(D69)," ",TRIM(E69))),$N$10,militantesUbicacion[[#This Row],[departamento]],$O$10,militantesUbicacion[[#This Row],[municipio]],$P$10,militantesUbicacion[[#This Row],[Localidad]],$Q$10,militantesUbicacion[[#This Row],[Sex]],$R$10)</f>
        <v>u=Militante.objects.create(username='1007565170',password='1007565170',email='mariacorderonery2001@gmail.com',first_name='MARIA LUCIA',last_name='CORDERO NERY',location=Puesto.objects.filter(dpto_name='ANTIOQUIA',mun_name='ARBOLETES',comuna_name='').first(),sex='F')</v>
      </c>
    </row>
    <row r="70" spans="1:20" x14ac:dyDescent="0.25">
      <c r="A70">
        <v>1007440213</v>
      </c>
      <c r="B70" t="s">
        <v>111</v>
      </c>
      <c r="C70" t="s">
        <v>283</v>
      </c>
      <c r="D70" t="s">
        <v>4906</v>
      </c>
      <c r="E70" t="s">
        <v>3937</v>
      </c>
      <c r="F70" t="s">
        <v>5944</v>
      </c>
      <c r="G70" t="s">
        <v>6479</v>
      </c>
      <c r="I70" t="s">
        <v>13315</v>
      </c>
      <c r="J70" t="s">
        <v>19911</v>
      </c>
      <c r="K70" t="s">
        <v>26131</v>
      </c>
      <c r="L70" t="s">
        <v>26150</v>
      </c>
      <c r="M70" s="1">
        <v>35953</v>
      </c>
      <c r="N70" s="4">
        <v>27.046575342465754</v>
      </c>
      <c r="O70" t="s">
        <v>32849</v>
      </c>
      <c r="P70" t="s">
        <v>32873</v>
      </c>
      <c r="Q70" t="str">
        <f>IF(militantesUbicacion[[#This Row],[genero]] = "Masculino","M",IF(militantesUbicacion[[#This Row],[genero]] = "Femenino","F","O"))</f>
        <v>M</v>
      </c>
      <c r="T70" s="27" t="str">
        <f>CONCATENATE($H$10,$I$10,A70,$J$10,A70,$K$10,I70,$L$10,TRIM(CONCATENATE(TRIM(B70)," ",TRIM(C70))),$M$10,TRIM(CONCATENATE(TRIM(D70)," ",TRIM(E70))),$N$10,militantesUbicacion[[#This Row],[departamento]],$O$10,militantesUbicacion[[#This Row],[municipio]],$P$10,militantesUbicacion[[#This Row],[Localidad]],$Q$10,militantesUbicacion[[#This Row],[Sex]],$R$10)</f>
        <v>u=Militante.objects.create(username='1007440213',password='1007440213',email='gabrielgarcesem@gmail.com',first_name='GABRIEL ENRIQUE',last_name='MARIMON GARCES',location=Puesto.objects.filter(dpto_name='ANTIOQUIA',mun_name='ARBOLETES',comuna_name='').first(),sex='M')</v>
      </c>
    </row>
    <row r="71" spans="1:20" x14ac:dyDescent="0.25">
      <c r="A71">
        <v>1001420415</v>
      </c>
      <c r="B71" t="s">
        <v>336</v>
      </c>
      <c r="D71" t="s">
        <v>3959</v>
      </c>
      <c r="E71" t="s">
        <v>3234</v>
      </c>
      <c r="F71" t="s">
        <v>5944</v>
      </c>
      <c r="G71" t="s">
        <v>2078</v>
      </c>
      <c r="I71" t="s">
        <v>11398</v>
      </c>
      <c r="J71" t="s">
        <v>18077</v>
      </c>
      <c r="K71" t="s">
        <v>24564</v>
      </c>
      <c r="L71" t="s">
        <v>26151</v>
      </c>
      <c r="M71" s="1">
        <v>37000</v>
      </c>
      <c r="N71" s="4">
        <v>24.17808219178082</v>
      </c>
      <c r="O71" t="s">
        <v>30965</v>
      </c>
      <c r="P71" t="s">
        <v>32873</v>
      </c>
      <c r="Q71" t="str">
        <f>IF(militantesUbicacion[[#This Row],[genero]] = "Masculino","M",IF(militantesUbicacion[[#This Row],[genero]] = "Femenino","F","O"))</f>
        <v>F</v>
      </c>
      <c r="T71" s="27" t="str">
        <f>CONCATENATE($H$10,$I$10,A71,$J$10,A71,$K$10,I71,$L$10,TRIM(CONCATENATE(TRIM(B71)," ",TRIM(C71))),$M$10,TRIM(CONCATENATE(TRIM(D71)," ",TRIM(E71))),$N$10,militantesUbicacion[[#This Row],[departamento]],$O$10,militantesUbicacion[[#This Row],[municipio]],$P$10,militantesUbicacion[[#This Row],[Localidad]],$Q$10,militantesUbicacion[[#This Row],[Sex]],$R$10)</f>
        <v>u=Militante.objects.create(username='1001420415',password='1001420415',email='mariana.e.d19@gmail.com',first_name='MARIANA',last_name='ECHEVERRI DELGADO',location=Puesto.objects.filter(dpto_name='ANTIOQUIA',mun_name='ARGELIA',comuna_name='').first(),sex='F')</v>
      </c>
    </row>
    <row r="72" spans="1:20" x14ac:dyDescent="0.25">
      <c r="A72">
        <v>1036402960</v>
      </c>
      <c r="B72" t="s">
        <v>384</v>
      </c>
      <c r="D72" t="s">
        <v>3912</v>
      </c>
      <c r="E72" t="s">
        <v>3151</v>
      </c>
      <c r="F72" t="s">
        <v>5944</v>
      </c>
      <c r="G72" t="s">
        <v>2078</v>
      </c>
      <c r="I72" t="s">
        <v>12543</v>
      </c>
      <c r="J72" t="s">
        <v>19175</v>
      </c>
      <c r="K72" t="s">
        <v>25504</v>
      </c>
      <c r="L72" t="s">
        <v>26151</v>
      </c>
      <c r="M72" s="1">
        <v>35748</v>
      </c>
      <c r="N72" s="4">
        <v>27.608219178082191</v>
      </c>
      <c r="O72" t="s">
        <v>32092</v>
      </c>
      <c r="P72" t="s">
        <v>32873</v>
      </c>
      <c r="Q72" t="str">
        <f>IF(militantesUbicacion[[#This Row],[genero]] = "Masculino","M",IF(militantesUbicacion[[#This Row],[genero]] = "Femenino","F","O"))</f>
        <v>F</v>
      </c>
      <c r="T72" s="27" t="str">
        <f>CONCATENATE($H$10,$I$10,A72,$J$10,A72,$K$10,I72,$L$10,TRIM(CONCATENATE(TRIM(B72)," ",TRIM(C72))),$M$10,TRIM(CONCATENATE(TRIM(D72)," ",TRIM(E72))),$N$10,militantesUbicacion[[#This Row],[departamento]],$O$10,militantesUbicacion[[#This Row],[municipio]],$P$10,militantesUbicacion[[#This Row],[Localidad]],$Q$10,militantesUbicacion[[#This Row],[Sex]],$R$10)</f>
        <v>u=Militante.objects.create(username='1036402960',password='1036402960',email='alexandrahidalgo169@gmail.com',first_name='ALEXANDRA',last_name='HIDALGO HENAO',location=Puesto.objects.filter(dpto_name='ANTIOQUIA',mun_name='ARGELIA',comuna_name='').first(),sex='F')</v>
      </c>
    </row>
    <row r="73" spans="1:20" x14ac:dyDescent="0.25">
      <c r="A73">
        <v>1001687320</v>
      </c>
      <c r="B73" t="s">
        <v>401</v>
      </c>
      <c r="C73" t="s">
        <v>2579</v>
      </c>
      <c r="D73" t="s">
        <v>3044</v>
      </c>
      <c r="E73" t="s">
        <v>3637</v>
      </c>
      <c r="F73" t="s">
        <v>5944</v>
      </c>
      <c r="G73" t="s">
        <v>6244</v>
      </c>
      <c r="I73" t="s">
        <v>9159</v>
      </c>
      <c r="J73" t="s">
        <v>14625</v>
      </c>
      <c r="K73" t="s">
        <v>22523</v>
      </c>
      <c r="L73" t="s">
        <v>26151</v>
      </c>
      <c r="M73" s="1">
        <v>36913</v>
      </c>
      <c r="N73" s="4">
        <v>24.416438356164385</v>
      </c>
      <c r="O73" t="s">
        <v>28760</v>
      </c>
      <c r="P73" t="s">
        <v>32874</v>
      </c>
      <c r="Q73" t="str">
        <f>IF(militantesUbicacion[[#This Row],[genero]] = "Masculino","M",IF(militantesUbicacion[[#This Row],[genero]] = "Femenino","F","O"))</f>
        <v>F</v>
      </c>
      <c r="T73" s="27" t="str">
        <f>CONCATENATE($H$10,$I$10,A73,$J$10,A73,$K$10,I73,$L$10,TRIM(CONCATENATE(TRIM(B73)," ",TRIM(C73))),$M$10,TRIM(CONCATENATE(TRIM(D73)," ",TRIM(E73))),$N$10,militantesUbicacion[[#This Row],[departamento]],$O$10,militantesUbicacion[[#This Row],[municipio]],$P$10,militantesUbicacion[[#This Row],[Localidad]],$Q$10,militantesUbicacion[[#This Row],[Sex]],$R$10)</f>
        <v>u=Militante.objects.create(username='1001687320',password='1001687320',email='1001687320almafer371977@gmail.com',first_name='ELIANA PAMELA',last_name='ORTIZ QUIROZ',location=Puesto.objects.filter(dpto_name='ANTIOQUIA',mun_name='ARMENIA',comuna_name='').first(),sex='F')</v>
      </c>
    </row>
    <row r="74" spans="1:20" x14ac:dyDescent="0.25">
      <c r="A74">
        <v>1035237120</v>
      </c>
      <c r="B74" t="s">
        <v>32</v>
      </c>
      <c r="C74" t="s">
        <v>2166</v>
      </c>
      <c r="D74" t="s">
        <v>3394</v>
      </c>
      <c r="E74" t="s">
        <v>3526</v>
      </c>
      <c r="F74" t="s">
        <v>5944</v>
      </c>
      <c r="G74" t="s">
        <v>3640</v>
      </c>
      <c r="I74" t="s">
        <v>11242</v>
      </c>
      <c r="J74" t="s">
        <v>17923</v>
      </c>
      <c r="K74" t="s">
        <v>24417</v>
      </c>
      <c r="L74" t="s">
        <v>26151</v>
      </c>
      <c r="M74" s="1">
        <v>36488</v>
      </c>
      <c r="N74" s="4">
        <v>25.580821917808219</v>
      </c>
      <c r="O74" t="s">
        <v>30810</v>
      </c>
      <c r="P74" t="s">
        <v>32874</v>
      </c>
      <c r="Q74" t="str">
        <f>IF(militantesUbicacion[[#This Row],[genero]] = "Masculino","M",IF(militantesUbicacion[[#This Row],[genero]] = "Femenino","F","O"))</f>
        <v>F</v>
      </c>
      <c r="T74" s="27" t="str">
        <f>CONCATENATE($H$10,$I$10,A74,$J$10,A74,$K$10,I74,$L$10,TRIM(CONCATENATE(TRIM(B74)," ",TRIM(C74))),$M$10,TRIM(CONCATENATE(TRIM(D74)," ",TRIM(E74))),$N$10,militantesUbicacion[[#This Row],[departamento]],$O$10,militantesUbicacion[[#This Row],[municipio]],$P$10,militantesUbicacion[[#This Row],[Localidad]],$Q$10,militantesUbicacion[[#This Row],[Sex]],$R$10)</f>
        <v>u=Militante.objects.create(username='1035237120',password='1035237120',email='isabelita-24@hotmail.es',first_name='MARIA ISABEL',last_name='VERGARA ZAPATA',location=Puesto.objects.filter(dpto_name='ANTIOQUIA',mun_name='BARBOSA',comuna_name='').first(),sex='F')</v>
      </c>
    </row>
    <row r="75" spans="1:20" x14ac:dyDescent="0.25">
      <c r="A75">
        <v>1035236314</v>
      </c>
      <c r="B75" t="s">
        <v>98</v>
      </c>
      <c r="C75" t="s">
        <v>2249</v>
      </c>
      <c r="D75" t="s">
        <v>3064</v>
      </c>
      <c r="E75" t="s">
        <v>3566</v>
      </c>
      <c r="F75" t="s">
        <v>5944</v>
      </c>
      <c r="G75" t="s">
        <v>3640</v>
      </c>
      <c r="I75" t="s">
        <v>9143</v>
      </c>
      <c r="J75" t="s">
        <v>15921</v>
      </c>
      <c r="K75" t="s">
        <v>22506</v>
      </c>
      <c r="L75" t="s">
        <v>26150</v>
      </c>
      <c r="M75" s="1">
        <v>36230</v>
      </c>
      <c r="N75" s="4">
        <v>26.287671232876711</v>
      </c>
      <c r="O75" t="s">
        <v>28744</v>
      </c>
      <c r="P75" t="s">
        <v>32874</v>
      </c>
      <c r="Q75" t="str">
        <f>IF(militantesUbicacion[[#This Row],[genero]] = "Masculino","M",IF(militantesUbicacion[[#This Row],[genero]] = "Femenino","F","O"))</f>
        <v>M</v>
      </c>
      <c r="T75" s="27" t="str">
        <f>CONCATENATE($H$10,$I$10,A75,$J$10,A75,$K$10,I75,$L$10,TRIM(CONCATENATE(TRIM(B75)," ",TRIM(C75))),$M$10,TRIM(CONCATENATE(TRIM(D75)," ",TRIM(E75))),$N$10,militantesUbicacion[[#This Row],[departamento]],$O$10,militantesUbicacion[[#This Row],[municipio]],$P$10,militantesUbicacion[[#This Row],[Localidad]],$Q$10,militantesUbicacion[[#This Row],[Sex]],$R$10)</f>
        <v>u=Militante.objects.create(username='1035236314',password='1035236314',email='camilo.jere098@gmail.com',first_name='JUAN CAMILO',last_name='RAMIREZ CHAVERRA',location=Puesto.objects.filter(dpto_name='ANTIOQUIA',mun_name='BARBOSA',comuna_name='').first(),sex='M')</v>
      </c>
    </row>
    <row r="76" spans="1:20" x14ac:dyDescent="0.25">
      <c r="A76">
        <v>1000411885</v>
      </c>
      <c r="B76" t="s">
        <v>389</v>
      </c>
      <c r="C76" t="s">
        <v>2158</v>
      </c>
      <c r="D76" t="s">
        <v>3140</v>
      </c>
      <c r="E76" t="s">
        <v>3537</v>
      </c>
      <c r="F76" t="s">
        <v>5944</v>
      </c>
      <c r="G76" t="s">
        <v>3640</v>
      </c>
      <c r="I76" t="s">
        <v>12920</v>
      </c>
      <c r="J76" t="s">
        <v>19532</v>
      </c>
      <c r="K76" t="s">
        <v>25803</v>
      </c>
      <c r="L76" t="s">
        <v>26151</v>
      </c>
      <c r="M76" s="1">
        <v>37205</v>
      </c>
      <c r="N76" s="4">
        <v>23.616438356164384</v>
      </c>
      <c r="O76" t="s">
        <v>32461</v>
      </c>
      <c r="P76" t="s">
        <v>32873</v>
      </c>
      <c r="Q76" t="str">
        <f>IF(militantesUbicacion[[#This Row],[genero]] = "Masculino","M",IF(militantesUbicacion[[#This Row],[genero]] = "Femenino","F","O"))</f>
        <v>F</v>
      </c>
      <c r="T76" s="27" t="str">
        <f>CONCATENATE($H$10,$I$10,A76,$J$10,A76,$K$10,I76,$L$10,TRIM(CONCATENATE(TRIM(B76)," ",TRIM(C76))),$M$10,TRIM(CONCATENATE(TRIM(D76)," ",TRIM(E76))),$N$10,militantesUbicacion[[#This Row],[departamento]],$O$10,militantesUbicacion[[#This Row],[municipio]],$P$10,militantesUbicacion[[#This Row],[Localidad]],$Q$10,militantesUbicacion[[#This Row],[Sex]],$R$10)</f>
        <v>u=Militante.objects.create(username='1000411885',password='1000411885',email='carolinaariascifuentes3@gmail.com',first_name='CAROLINA',last_name='ARIAS CIFUENTES',location=Puesto.objects.filter(dpto_name='ANTIOQUIA',mun_name='BARBOSA',comuna_name='').first(),sex='F')</v>
      </c>
    </row>
    <row r="77" spans="1:20" x14ac:dyDescent="0.25">
      <c r="A77">
        <v>1001366797</v>
      </c>
      <c r="B77" t="s">
        <v>110</v>
      </c>
      <c r="C77" t="s">
        <v>174</v>
      </c>
      <c r="D77" t="s">
        <v>3156</v>
      </c>
      <c r="E77" t="s">
        <v>3637</v>
      </c>
      <c r="F77" t="s">
        <v>5944</v>
      </c>
      <c r="G77" t="s">
        <v>3097</v>
      </c>
      <c r="H77" t="s">
        <v>32957</v>
      </c>
      <c r="I77" t="s">
        <v>13318</v>
      </c>
      <c r="J77" t="s">
        <v>19914</v>
      </c>
      <c r="K77" t="s">
        <v>26133</v>
      </c>
      <c r="L77" t="s">
        <v>26150</v>
      </c>
      <c r="M77" s="1">
        <v>36750</v>
      </c>
      <c r="N77" s="4">
        <v>24.863013698630137</v>
      </c>
      <c r="O77" t="s">
        <v>32852</v>
      </c>
      <c r="P77" t="s">
        <v>32873</v>
      </c>
      <c r="Q77" t="str">
        <f>IF(militantesUbicacion[[#This Row],[genero]] = "Masculino","M",IF(militantesUbicacion[[#This Row],[genero]] = "Femenino","F","O"))</f>
        <v>M</v>
      </c>
      <c r="T77" s="27" t="str">
        <f>CONCATENATE($H$10,$I$10,A77,$J$10,A77,$K$10,I77,$L$10,TRIM(CONCATENATE(TRIM(B77)," ",TRIM(C77))),$M$10,TRIM(CONCATENATE(TRIM(D77)," ",TRIM(E77))),$N$10,militantesUbicacion[[#This Row],[departamento]],$O$10,militantesUbicacion[[#This Row],[municipio]],$P$10,militantesUbicacion[[#This Row],[Localidad]],$Q$10,militantesUbicacion[[#This Row],[Sex]],$R$10)</f>
        <v>u=Militante.objects.create(username='1001366797',password='1001366797',email='felipe.salazarq@gmail.com',first_name='CRISTIAN FELIPE',last_name='SALAZAR QUIROZ',location=Puesto.objects.filter(dpto_name='ANTIOQUIA',mun_name='BELLO',comuna_name='COMUNA 5 LA CUMBRE').first(),sex='M')</v>
      </c>
    </row>
    <row r="78" spans="1:20" x14ac:dyDescent="0.25">
      <c r="A78">
        <v>1021802709</v>
      </c>
      <c r="B78" t="s">
        <v>517</v>
      </c>
      <c r="C78" t="s">
        <v>209</v>
      </c>
      <c r="D78" t="s">
        <v>4644</v>
      </c>
      <c r="E78" t="s">
        <v>2327</v>
      </c>
      <c r="F78" t="s">
        <v>5944</v>
      </c>
      <c r="G78" t="s">
        <v>3097</v>
      </c>
      <c r="H78" t="s">
        <v>32969</v>
      </c>
      <c r="I78" t="s">
        <v>13317</v>
      </c>
      <c r="J78" t="s">
        <v>19913</v>
      </c>
      <c r="K78" t="s">
        <v>26132</v>
      </c>
      <c r="L78" t="s">
        <v>26150</v>
      </c>
      <c r="M78" s="1">
        <v>38108</v>
      </c>
      <c r="N78" s="4">
        <v>21.142465753424659</v>
      </c>
      <c r="O78" t="s">
        <v>32851</v>
      </c>
      <c r="P78" t="s">
        <v>32873</v>
      </c>
      <c r="Q78" t="str">
        <f>IF(militantesUbicacion[[#This Row],[genero]] = "Masculino","M",IF(militantesUbicacion[[#This Row],[genero]] = "Femenino","F","O"))</f>
        <v>M</v>
      </c>
      <c r="T78" s="27" t="str">
        <f>CONCATENATE($H$10,$I$10,A78,$J$10,A78,$K$10,I78,$L$10,TRIM(CONCATENATE(TRIM(B78)," ",TRIM(C78))),$M$10,TRIM(CONCATENATE(TRIM(D78)," ",TRIM(E78))),$N$10,militantesUbicacion[[#This Row],[departamento]],$O$10,militantesUbicacion[[#This Row],[municipio]],$P$10,militantesUbicacion[[#This Row],[Localidad]],$Q$10,militantesUbicacion[[#This Row],[Sex]],$R$10)</f>
        <v>u=Militante.objects.create(username='1021802709',password='1021802709',email='sagamuel2004@gmail.com',first_name='SAMUEL ALEJANDRO',last_name='GALLEGO MUÑOZ',location=Puesto.objects.filter(dpto_name='ANTIOQUIA',mun_name='BELLO',comuna_name='COMUNA 4 SUAREZ').first(),sex='M')</v>
      </c>
    </row>
    <row r="79" spans="1:20" x14ac:dyDescent="0.25">
      <c r="A79">
        <v>1000660352</v>
      </c>
      <c r="B79" t="s">
        <v>967</v>
      </c>
      <c r="C79" t="s">
        <v>715</v>
      </c>
      <c r="D79" t="s">
        <v>3835</v>
      </c>
      <c r="E79" t="s">
        <v>3835</v>
      </c>
      <c r="F79" t="s">
        <v>5944</v>
      </c>
      <c r="G79" t="s">
        <v>3097</v>
      </c>
      <c r="H79" t="s">
        <v>33014</v>
      </c>
      <c r="I79" t="s">
        <v>12649</v>
      </c>
      <c r="J79" t="s">
        <v>19274</v>
      </c>
      <c r="K79" t="s">
        <v>25588</v>
      </c>
      <c r="L79" t="s">
        <v>26151</v>
      </c>
      <c r="M79" s="1">
        <v>36918</v>
      </c>
      <c r="N79" s="4">
        <v>24.402739726027399</v>
      </c>
      <c r="O79" t="s">
        <v>32196</v>
      </c>
      <c r="P79" t="s">
        <v>32874</v>
      </c>
      <c r="Q79" t="str">
        <f>IF(militantesUbicacion[[#This Row],[genero]] = "Masculino","M",IF(militantesUbicacion[[#This Row],[genero]] = "Femenino","F","O"))</f>
        <v>F</v>
      </c>
      <c r="T79" s="27" t="str">
        <f>CONCATENATE($H$10,$I$10,A79,$J$10,A79,$K$10,I79,$L$10,TRIM(CONCATENATE(TRIM(B79)," ",TRIM(C79))),$M$10,TRIM(CONCATENATE(TRIM(D79)," ",TRIM(E79))),$N$10,militantesUbicacion[[#This Row],[departamento]],$O$10,militantesUbicacion[[#This Row],[municipio]],$P$10,militantesUbicacion[[#This Row],[Localidad]],$Q$10,militantesUbicacion[[#This Row],[Sex]],$R$10)</f>
        <v>u=Militante.objects.create(username='1000660352',password='1000660352',email='arroyave2701@gmail.com',first_name='ANLLY VERONICA',last_name='ARROYAVE ARROYAVE',location=Puesto.objects.filter(dpto_name='ANTIOQUIA',mun_name='BELLO',comuna_name='COMUNA 2 MADERA').first(),sex='F')</v>
      </c>
    </row>
    <row r="80" spans="1:20" x14ac:dyDescent="0.25">
      <c r="A80">
        <v>1020492960</v>
      </c>
      <c r="B80" t="s">
        <v>98</v>
      </c>
      <c r="C80" t="s">
        <v>2249</v>
      </c>
      <c r="D80" t="s">
        <v>4247</v>
      </c>
      <c r="E80" t="s">
        <v>2028</v>
      </c>
      <c r="F80" t="s">
        <v>5944</v>
      </c>
      <c r="G80" t="s">
        <v>3097</v>
      </c>
      <c r="I80" t="s">
        <v>7534</v>
      </c>
      <c r="J80" t="s">
        <v>14307</v>
      </c>
      <c r="K80" t="s">
        <v>20855</v>
      </c>
      <c r="L80" t="s">
        <v>26150</v>
      </c>
      <c r="M80" s="1">
        <v>36333</v>
      </c>
      <c r="N80" s="4">
        <v>26.005479452054793</v>
      </c>
      <c r="O80" t="s">
        <v>27121</v>
      </c>
      <c r="P80" t="s">
        <v>32874</v>
      </c>
      <c r="Q80" t="str">
        <f>IF(militantesUbicacion[[#This Row],[genero]] = "Masculino","M",IF(militantesUbicacion[[#This Row],[genero]] = "Femenino","F","O"))</f>
        <v>M</v>
      </c>
      <c r="T80" s="27" t="str">
        <f>CONCATENATE($H$10,$I$10,A80,$J$10,A80,$K$10,I80,$L$10,TRIM(CONCATENATE(TRIM(B80)," ",TRIM(C80))),$M$10,TRIM(CONCATENATE(TRIM(D80)," ",TRIM(E80))),$N$10,militantesUbicacion[[#This Row],[departamento]],$O$10,militantesUbicacion[[#This Row],[municipio]],$P$10,militantesUbicacion[[#This Row],[Localidad]],$Q$10,militantesUbicacion[[#This Row],[Sex]],$R$10)</f>
        <v>u=Militante.objects.create(username='1020492960',password='1020492960',email='riosgarciajuancamilo1@gmail.com',first_name='JUAN CAMILO',last_name='RIOS GARCIA',location=Puesto.objects.filter(dpto_name='ANTIOQUIA',mun_name='BELLO',comuna_name='').first(),sex='M')</v>
      </c>
    </row>
    <row r="81" spans="1:20" x14ac:dyDescent="0.25">
      <c r="A81">
        <v>1000762921</v>
      </c>
      <c r="B81" t="s">
        <v>175</v>
      </c>
      <c r="C81" t="s">
        <v>2158</v>
      </c>
      <c r="D81" t="s">
        <v>4509</v>
      </c>
      <c r="E81" t="s">
        <v>3279</v>
      </c>
      <c r="F81" t="s">
        <v>5944</v>
      </c>
      <c r="G81" t="s">
        <v>3097</v>
      </c>
      <c r="I81" t="s">
        <v>8192</v>
      </c>
      <c r="J81" t="s">
        <v>14986</v>
      </c>
      <c r="K81" t="s">
        <v>21574</v>
      </c>
      <c r="L81" t="s">
        <v>26151</v>
      </c>
      <c r="M81" s="1">
        <v>36807</v>
      </c>
      <c r="N81" s="4">
        <v>24.706849315068492</v>
      </c>
      <c r="O81" t="s">
        <v>27787</v>
      </c>
      <c r="P81" t="s">
        <v>32874</v>
      </c>
      <c r="Q81" t="str">
        <f>IF(militantesUbicacion[[#This Row],[genero]] = "Masculino","M",IF(militantesUbicacion[[#This Row],[genero]] = "Femenino","F","O"))</f>
        <v>F</v>
      </c>
      <c r="T81" s="27" t="str">
        <f>CONCATENATE($H$10,$I$10,A81,$J$10,A81,$K$10,I81,$L$10,TRIM(CONCATENATE(TRIM(B81)," ",TRIM(C81))),$M$10,TRIM(CONCATENATE(TRIM(D81)," ",TRIM(E81))),$N$10,militantesUbicacion[[#This Row],[departamento]],$O$10,militantesUbicacion[[#This Row],[municipio]],$P$10,militantesUbicacion[[#This Row],[Localidad]],$Q$10,militantesUbicacion[[#This Row],[Sex]],$R$10)</f>
        <v>u=Militante.objects.create(username='1000762921',password='1000762921',email='bedoyamanuela02@gmail.com',first_name='MANUELA',last_name='PANIAGUA BEDOYA',location=Puesto.objects.filter(dpto_name='ANTIOQUIA',mun_name='BELLO',comuna_name='').first(),sex='F')</v>
      </c>
    </row>
    <row r="82" spans="1:20" x14ac:dyDescent="0.25">
      <c r="A82">
        <v>1152218680</v>
      </c>
      <c r="B82" t="s">
        <v>58</v>
      </c>
      <c r="C82" t="s">
        <v>2175</v>
      </c>
      <c r="D82" t="s">
        <v>4157</v>
      </c>
      <c r="E82" t="s">
        <v>3299</v>
      </c>
      <c r="F82" t="s">
        <v>5944</v>
      </c>
      <c r="G82" t="s">
        <v>3097</v>
      </c>
      <c r="I82" t="s">
        <v>8237</v>
      </c>
      <c r="J82" t="s">
        <v>15035</v>
      </c>
      <c r="K82" t="s">
        <v>21624</v>
      </c>
      <c r="L82" t="s">
        <v>26150</v>
      </c>
      <c r="M82" s="1">
        <v>35663</v>
      </c>
      <c r="N82" s="4">
        <v>27.841095890410958</v>
      </c>
      <c r="O82" t="s">
        <v>27834</v>
      </c>
      <c r="P82" t="s">
        <v>32874</v>
      </c>
      <c r="Q82" t="str">
        <f>IF(militantesUbicacion[[#This Row],[genero]] = "Masculino","M",IF(militantesUbicacion[[#This Row],[genero]] = "Femenino","F","O"))</f>
        <v>M</v>
      </c>
      <c r="T82" s="27" t="str">
        <f>CONCATENATE($H$10,$I$10,A82,$J$10,A82,$K$10,I82,$L$10,TRIM(CONCATENATE(TRIM(B82)," ",TRIM(C82))),$M$10,TRIM(CONCATENATE(TRIM(D82)," ",TRIM(E82))),$N$10,militantesUbicacion[[#This Row],[departamento]],$O$10,militantesUbicacion[[#This Row],[municipio]],$P$10,militantesUbicacion[[#This Row],[Localidad]],$Q$10,militantesUbicacion[[#This Row],[Sex]],$R$10)</f>
        <v>u=Militante.objects.create(username='1152218680',password='1152218680',email='andresfelip57@gmail.com',first_name='ANDRES FELIPE',last_name='MONSALVE MORALES',location=Puesto.objects.filter(dpto_name='ANTIOQUIA',mun_name='BELLO',comuna_name='').first(),sex='M')</v>
      </c>
    </row>
    <row r="83" spans="1:20" x14ac:dyDescent="0.25">
      <c r="A83">
        <v>1001234078</v>
      </c>
      <c r="B83" t="s">
        <v>540</v>
      </c>
      <c r="C83" t="s">
        <v>2220</v>
      </c>
      <c r="D83" t="s">
        <v>3095</v>
      </c>
      <c r="E83" t="s">
        <v>3212</v>
      </c>
      <c r="F83" t="s">
        <v>5944</v>
      </c>
      <c r="G83" t="s">
        <v>3097</v>
      </c>
      <c r="I83" t="s">
        <v>8727</v>
      </c>
      <c r="J83" t="s">
        <v>15517</v>
      </c>
      <c r="K83" t="s">
        <v>22103</v>
      </c>
      <c r="L83" t="s">
        <v>26150</v>
      </c>
      <c r="M83" s="1">
        <v>36816</v>
      </c>
      <c r="N83" s="4">
        <v>24.682191780821917</v>
      </c>
      <c r="O83" t="s">
        <v>28319</v>
      </c>
      <c r="P83" t="s">
        <v>32874</v>
      </c>
      <c r="Q83" t="str">
        <f>IF(militantesUbicacion[[#This Row],[genero]] = "Masculino","M",IF(militantesUbicacion[[#This Row],[genero]] = "Femenino","F","O"))</f>
        <v>M</v>
      </c>
      <c r="T83" s="27" t="str">
        <f>CONCATENATE($H$10,$I$10,A83,$J$10,A83,$K$10,I83,$L$10,TRIM(CONCATENATE(TRIM(B83)," ",TRIM(C83))),$M$10,TRIM(CONCATENATE(TRIM(D83)," ",TRIM(E83))),$N$10,militantesUbicacion[[#This Row],[departamento]],$O$10,militantesUbicacion[[#This Row],[municipio]],$P$10,militantesUbicacion[[#This Row],[Localidad]],$Q$10,militantesUbicacion[[#This Row],[Sex]],$R$10)</f>
        <v>u=Militante.objects.create(username='1001234078',password='1001234078',email='ruizduvan162@gmail.com',first_name='DUVAN STIVEN',last_name='RUIZ MOSQUERA',location=Puesto.objects.filter(dpto_name='ANTIOQUIA',mun_name='BELLO',comuna_name='').first(),sex='M')</v>
      </c>
    </row>
    <row r="84" spans="1:20" x14ac:dyDescent="0.25">
      <c r="A84">
        <v>1007240255</v>
      </c>
      <c r="B84" t="s">
        <v>110</v>
      </c>
      <c r="C84" t="s">
        <v>2174</v>
      </c>
      <c r="D84" t="s">
        <v>3316</v>
      </c>
      <c r="E84" t="s">
        <v>5616</v>
      </c>
      <c r="F84" t="s">
        <v>5944</v>
      </c>
      <c r="G84" t="s">
        <v>3097</v>
      </c>
      <c r="I84" t="s">
        <v>8376</v>
      </c>
      <c r="J84" t="s">
        <v>15171</v>
      </c>
      <c r="K84" t="s">
        <v>21765</v>
      </c>
      <c r="L84" t="s">
        <v>26150</v>
      </c>
      <c r="M84" s="1">
        <v>36544</v>
      </c>
      <c r="N84" s="4">
        <v>25.427397260273974</v>
      </c>
      <c r="O84" t="s">
        <v>27971</v>
      </c>
      <c r="P84" t="s">
        <v>32874</v>
      </c>
      <c r="Q84" t="str">
        <f>IF(militantesUbicacion[[#This Row],[genero]] = "Masculino","M",IF(militantesUbicacion[[#This Row],[genero]] = "Femenino","F","O"))</f>
        <v>M</v>
      </c>
      <c r="T84" s="27" t="str">
        <f>CONCATENATE($H$10,$I$10,A84,$J$10,A84,$K$10,I84,$L$10,TRIM(CONCATENATE(TRIM(B84)," ",TRIM(C84))),$M$10,TRIM(CONCATENATE(TRIM(D84)," ",TRIM(E84))),$N$10,militantesUbicacion[[#This Row],[departamento]],$O$10,militantesUbicacion[[#This Row],[municipio]],$P$10,militantesUbicacion[[#This Row],[Localidad]],$Q$10,militantesUbicacion[[#This Row],[Sex]],$R$10)</f>
        <v>u=Militante.objects.create(username='1007240255',password='1007240255',email='cdkasas@gmail.com',first_name='CRISTIAN DAVID',last_name='CASAS .',location=Puesto.objects.filter(dpto_name='ANTIOQUIA',mun_name='BELLO',comuna_name='').first(),sex='M')</v>
      </c>
    </row>
    <row r="85" spans="1:20" x14ac:dyDescent="0.25">
      <c r="A85">
        <v>1039468996</v>
      </c>
      <c r="B85" t="s">
        <v>540</v>
      </c>
      <c r="C85" t="s">
        <v>2185</v>
      </c>
      <c r="D85" t="s">
        <v>4276</v>
      </c>
      <c r="E85" t="s">
        <v>2966</v>
      </c>
      <c r="F85" t="s">
        <v>5944</v>
      </c>
      <c r="G85" t="s">
        <v>3097</v>
      </c>
      <c r="I85" t="s">
        <v>8945</v>
      </c>
      <c r="J85" t="s">
        <v>15732</v>
      </c>
      <c r="K85" t="s">
        <v>22329</v>
      </c>
      <c r="L85" t="s">
        <v>26150</v>
      </c>
      <c r="M85" s="1">
        <v>35457</v>
      </c>
      <c r="N85" s="4">
        <v>28.405479452054795</v>
      </c>
      <c r="O85" t="s">
        <v>28546</v>
      </c>
      <c r="P85" t="s">
        <v>32874</v>
      </c>
      <c r="Q85" t="str">
        <f>IF(militantesUbicacion[[#This Row],[genero]] = "Masculino","M",IF(militantesUbicacion[[#This Row],[genero]] = "Femenino","F","O"))</f>
        <v>M</v>
      </c>
      <c r="T85" s="27" t="str">
        <f>CONCATENATE($H$10,$I$10,A85,$J$10,A85,$K$10,I85,$L$10,TRIM(CONCATENATE(TRIM(B85)," ",TRIM(C85))),$M$10,TRIM(CONCATENATE(TRIM(D85)," ",TRIM(E85))),$N$10,militantesUbicacion[[#This Row],[departamento]],$O$10,militantesUbicacion[[#This Row],[municipio]],$P$10,militantesUbicacion[[#This Row],[Localidad]],$Q$10,militantesUbicacion[[#This Row],[Sex]],$R$10)</f>
        <v>u=Militante.objects.create(username='1039468996',password='1039468996',email='duvanandresas@gmail.com',first_name='DUVAN ANDRES',last_name='ARIZA SANCHEZ',location=Puesto.objects.filter(dpto_name='ANTIOQUIA',mun_name='BELLO',comuna_name='').first(),sex='M')</v>
      </c>
    </row>
    <row r="86" spans="1:20" x14ac:dyDescent="0.25">
      <c r="A86">
        <v>1020493576</v>
      </c>
      <c r="B86" t="s">
        <v>497</v>
      </c>
      <c r="C86" t="s">
        <v>2248</v>
      </c>
      <c r="D86" t="s">
        <v>3219</v>
      </c>
      <c r="E86" t="s">
        <v>3062</v>
      </c>
      <c r="F86" t="s">
        <v>5944</v>
      </c>
      <c r="G86" t="s">
        <v>3097</v>
      </c>
      <c r="I86" t="s">
        <v>9267</v>
      </c>
      <c r="J86" t="s">
        <v>16041</v>
      </c>
      <c r="K86" t="s">
        <v>22625</v>
      </c>
      <c r="L86" t="s">
        <v>26150</v>
      </c>
      <c r="M86" s="1">
        <v>36352</v>
      </c>
      <c r="N86" s="4">
        <v>25.953424657534246</v>
      </c>
      <c r="O86" t="s">
        <v>28868</v>
      </c>
      <c r="P86" t="s">
        <v>32874</v>
      </c>
      <c r="Q86" t="str">
        <f>IF(militantesUbicacion[[#This Row],[genero]] = "Masculino","M",IF(militantesUbicacion[[#This Row],[genero]] = "Femenino","F","O"))</f>
        <v>M</v>
      </c>
      <c r="T86" s="27" t="str">
        <f>CONCATENATE($H$10,$I$10,A86,$J$10,A86,$K$10,I86,$L$10,TRIM(CONCATENATE(TRIM(B86)," ",TRIM(C86))),$M$10,TRIM(CONCATENATE(TRIM(D86)," ",TRIM(E86))),$N$10,militantesUbicacion[[#This Row],[departamento]],$O$10,militantesUbicacion[[#This Row],[municipio]],$P$10,militantesUbicacion[[#This Row],[Localidad]],$Q$10,militantesUbicacion[[#This Row],[Sex]],$R$10)</f>
        <v>u=Militante.objects.create(username='1020493576',password='1020493576',email='alejandhro1@gmail.com',first_name='JHOJAN ALEJANDRO',last_name='VILLEGAS GOMEZ',location=Puesto.objects.filter(dpto_name='ANTIOQUIA',mun_name='BELLO',comuna_name='').first(),sex='M')</v>
      </c>
    </row>
    <row r="87" spans="1:20" x14ac:dyDescent="0.25">
      <c r="A87">
        <v>1035878712</v>
      </c>
      <c r="B87" t="s">
        <v>178</v>
      </c>
      <c r="C87" t="s">
        <v>2173</v>
      </c>
      <c r="D87" t="s">
        <v>4450</v>
      </c>
      <c r="E87" t="s">
        <v>3164</v>
      </c>
      <c r="F87" t="s">
        <v>5944</v>
      </c>
      <c r="G87" t="s">
        <v>3097</v>
      </c>
      <c r="I87" t="s">
        <v>10316</v>
      </c>
      <c r="J87" t="s">
        <v>17021</v>
      </c>
      <c r="K87" t="s">
        <v>23565</v>
      </c>
      <c r="L87" t="s">
        <v>26150</v>
      </c>
      <c r="M87" s="1">
        <v>36071</v>
      </c>
      <c r="N87" s="4">
        <v>26.723287671232878</v>
      </c>
      <c r="O87" t="s">
        <v>29896</v>
      </c>
      <c r="P87" t="s">
        <v>32874</v>
      </c>
      <c r="Q87" t="str">
        <f>IF(militantesUbicacion[[#This Row],[genero]] = "Masculino","M",IF(militantesUbicacion[[#This Row],[genero]] = "Femenino","F","O"))</f>
        <v>M</v>
      </c>
      <c r="T87" s="27" t="str">
        <f>CONCATENATE($H$10,$I$10,A87,$J$10,A87,$K$10,I87,$L$10,TRIM(CONCATENATE(TRIM(B87)," ",TRIM(C87))),$M$10,TRIM(CONCATENATE(TRIM(D87)," ",TRIM(E87))),$N$10,militantesUbicacion[[#This Row],[departamento]],$O$10,militantesUbicacion[[#This Row],[municipio]],$P$10,militantesUbicacion[[#This Row],[Localidad]],$Q$10,militantesUbicacion[[#This Row],[Sex]],$R$10)</f>
        <v>u=Militante.objects.create(username='1035878712',password='1035878712',email='rubenbarmont@gmail.com',first_name='RUBEN DARIO',last_name='BARRIOS MONTEALEGRE',location=Puesto.objects.filter(dpto_name='ANTIOQUIA',mun_name='BELLO',comuna_name='').first(),sex='M')</v>
      </c>
    </row>
    <row r="88" spans="1:20" x14ac:dyDescent="0.25">
      <c r="A88">
        <v>1007726132</v>
      </c>
      <c r="B88" t="s">
        <v>532</v>
      </c>
      <c r="C88" t="s">
        <v>2185</v>
      </c>
      <c r="D88" t="s">
        <v>4436</v>
      </c>
      <c r="E88" t="s">
        <v>3277</v>
      </c>
      <c r="F88" t="s">
        <v>5944</v>
      </c>
      <c r="G88" t="s">
        <v>3097</v>
      </c>
      <c r="I88" t="s">
        <v>10383</v>
      </c>
      <c r="J88" t="s">
        <v>17088</v>
      </c>
      <c r="K88" t="s">
        <v>23630</v>
      </c>
      <c r="L88" t="s">
        <v>26150</v>
      </c>
      <c r="M88" s="1">
        <v>36568</v>
      </c>
      <c r="N88" s="4">
        <v>25.361643835616437</v>
      </c>
      <c r="O88" t="s">
        <v>29962</v>
      </c>
      <c r="P88" t="s">
        <v>32874</v>
      </c>
      <c r="Q88" t="str">
        <f>IF(militantesUbicacion[[#This Row],[genero]] = "Masculino","M",IF(militantesUbicacion[[#This Row],[genero]] = "Femenino","F","O"))</f>
        <v>M</v>
      </c>
      <c r="T88" s="27" t="str">
        <f>CONCATENATE($H$10,$I$10,A88,$J$10,A88,$K$10,I88,$L$10,TRIM(CONCATENATE(TRIM(B88)," ",TRIM(C88))),$M$10,TRIM(CONCATENATE(TRIM(D88)," ",TRIM(E88))),$N$10,militantesUbicacion[[#This Row],[departamento]],$O$10,militantesUbicacion[[#This Row],[municipio]],$P$10,militantesUbicacion[[#This Row],[Localidad]],$Q$10,militantesUbicacion[[#This Row],[Sex]],$R$10)</f>
        <v>u=Militante.objects.create(username='1007726132',password='1007726132',email='robertandresplata@gmail.com',first_name='ROBERT ANDRES',last_name='PLATA CORDOBA',location=Puesto.objects.filter(dpto_name='ANTIOQUIA',mun_name='BELLO',comuna_name='').first(),sex='M')</v>
      </c>
    </row>
    <row r="89" spans="1:20" x14ac:dyDescent="0.25">
      <c r="A89">
        <v>1020478385</v>
      </c>
      <c r="B89" t="s">
        <v>29</v>
      </c>
      <c r="C89" t="s">
        <v>2185</v>
      </c>
      <c r="D89" t="s">
        <v>2996</v>
      </c>
      <c r="E89" t="s">
        <v>3045</v>
      </c>
      <c r="F89" t="s">
        <v>5944</v>
      </c>
      <c r="G89" t="s">
        <v>3097</v>
      </c>
      <c r="I89" t="s">
        <v>10840</v>
      </c>
      <c r="J89" t="s">
        <v>17536</v>
      </c>
      <c r="K89" t="s">
        <v>24036</v>
      </c>
      <c r="L89" t="s">
        <v>26150</v>
      </c>
      <c r="M89" s="1">
        <v>35423</v>
      </c>
      <c r="N89" s="4">
        <v>28.4986301369863</v>
      </c>
      <c r="O89" t="s">
        <v>30412</v>
      </c>
      <c r="P89" t="s">
        <v>32874</v>
      </c>
      <c r="Q89" t="str">
        <f>IF(militantesUbicacion[[#This Row],[genero]] = "Masculino","M",IF(militantesUbicacion[[#This Row],[genero]] = "Femenino","F","O"))</f>
        <v>M</v>
      </c>
      <c r="T89" s="27" t="str">
        <f>CONCATENATE($H$10,$I$10,A89,$J$10,A89,$K$10,I89,$L$10,TRIM(CONCATENATE(TRIM(B89)," ",TRIM(C89))),$M$10,TRIM(CONCATENATE(TRIM(D89)," ",TRIM(E89))),$N$10,militantesUbicacion[[#This Row],[departamento]],$O$10,militantesUbicacion[[#This Row],[municipio]],$P$10,militantesUbicacion[[#This Row],[Localidad]],$Q$10,militantesUbicacion[[#This Row],[Sex]],$R$10)</f>
        <v>u=Militante.objects.create(username='1020478385',password='1020478385',email='andres.c@outlook.es',first_name='CARLOS ANDRES',last_name='ALVAREZ JIMENEZ',location=Puesto.objects.filter(dpto_name='ANTIOQUIA',mun_name='BELLO',comuna_name='').first(),sex='M')</v>
      </c>
    </row>
    <row r="90" spans="1:20" x14ac:dyDescent="0.25">
      <c r="A90">
        <v>1193089725</v>
      </c>
      <c r="B90" t="s">
        <v>609</v>
      </c>
      <c r="C90" t="s">
        <v>2158</v>
      </c>
      <c r="D90" t="s">
        <v>3074</v>
      </c>
      <c r="E90" t="s">
        <v>3169</v>
      </c>
      <c r="F90" t="s">
        <v>5944</v>
      </c>
      <c r="G90" t="s">
        <v>3097</v>
      </c>
      <c r="I90" t="s">
        <v>10887</v>
      </c>
      <c r="J90" t="s">
        <v>17582</v>
      </c>
      <c r="K90" t="s">
        <v>24080</v>
      </c>
      <c r="L90" t="s">
        <v>26150</v>
      </c>
      <c r="M90" s="1">
        <v>37173</v>
      </c>
      <c r="N90" s="4">
        <v>23.704109589041096</v>
      </c>
      <c r="O90" t="s">
        <v>30459</v>
      </c>
      <c r="P90" t="s">
        <v>32874</v>
      </c>
      <c r="Q90" t="str">
        <f>IF(militantesUbicacion[[#This Row],[genero]] = "Masculino","M",IF(militantesUbicacion[[#This Row],[genero]] = "Femenino","F","O"))</f>
        <v>M</v>
      </c>
      <c r="T90" s="27" t="str">
        <f>CONCATENATE($H$10,$I$10,A90,$J$10,A90,$K$10,I90,$L$10,TRIM(CONCATENATE(TRIM(B90)," ",TRIM(C90))),$M$10,TRIM(CONCATENATE(TRIM(D90)," ",TRIM(E90))),$N$10,militantesUbicacion[[#This Row],[departamento]],$O$10,militantesUbicacion[[#This Row],[municipio]],$P$10,militantesUbicacion[[#This Row],[Localidad]],$Q$10,militantesUbicacion[[#This Row],[Sex]],$R$10)</f>
        <v>u=Militante.objects.create(username='1193089725',password='1193089725',email='thomasperezrpo09@gmail.com',first_name='THOMAS',last_name='PEREZ RESTREPO',location=Puesto.objects.filter(dpto_name='ANTIOQUIA',mun_name='BELLO',comuna_name='').first(),sex='M')</v>
      </c>
    </row>
    <row r="91" spans="1:20" x14ac:dyDescent="0.25">
      <c r="A91">
        <v>1000410052</v>
      </c>
      <c r="B91" t="s">
        <v>629</v>
      </c>
      <c r="C91" t="s">
        <v>2158</v>
      </c>
      <c r="D91" t="s">
        <v>3074</v>
      </c>
      <c r="E91" t="s">
        <v>3854</v>
      </c>
      <c r="F91" t="s">
        <v>5944</v>
      </c>
      <c r="G91" t="s">
        <v>3097</v>
      </c>
      <c r="I91" t="s">
        <v>10892</v>
      </c>
      <c r="J91" t="s">
        <v>17587</v>
      </c>
      <c r="K91" t="s">
        <v>24086</v>
      </c>
      <c r="L91" t="s">
        <v>26151</v>
      </c>
      <c r="M91" s="1">
        <v>36878</v>
      </c>
      <c r="N91" s="4">
        <v>24.512328767123286</v>
      </c>
      <c r="O91" t="s">
        <v>30464</v>
      </c>
      <c r="P91" t="s">
        <v>32874</v>
      </c>
      <c r="Q91" t="str">
        <f>IF(militantesUbicacion[[#This Row],[genero]] = "Masculino","M",IF(militantesUbicacion[[#This Row],[genero]] = "Femenino","F","O"))</f>
        <v>F</v>
      </c>
      <c r="T91" s="27" t="str">
        <f>CONCATENATE($H$10,$I$10,A91,$J$10,A91,$K$10,I91,$L$10,TRIM(CONCATENATE(TRIM(B91)," ",TRIM(C91))),$M$10,TRIM(CONCATENATE(TRIM(D91)," ",TRIM(E91))),$N$10,militantesUbicacion[[#This Row],[departamento]],$O$10,militantesUbicacion[[#This Row],[municipio]],$P$10,militantesUbicacion[[#This Row],[Localidad]],$Q$10,militantesUbicacion[[#This Row],[Sex]],$R$10)</f>
        <v>u=Militante.objects.create(username='1000410052',password='1000410052',email='susapt-2@hotmail.com',first_name='SUSANA',last_name='PEREZ TAMAYO',location=Puesto.objects.filter(dpto_name='ANTIOQUIA',mun_name='BELLO',comuna_name='').first(),sex='F')</v>
      </c>
    </row>
    <row r="92" spans="1:20" x14ac:dyDescent="0.25">
      <c r="A92">
        <v>1000869604</v>
      </c>
      <c r="B92" t="s">
        <v>140</v>
      </c>
      <c r="C92" t="s">
        <v>2185</v>
      </c>
      <c r="D92" t="s">
        <v>3096</v>
      </c>
      <c r="E92" t="s">
        <v>4310</v>
      </c>
      <c r="F92" t="s">
        <v>5944</v>
      </c>
      <c r="G92" t="s">
        <v>3097</v>
      </c>
      <c r="I92" t="s">
        <v>11011</v>
      </c>
      <c r="J92" t="s">
        <v>17698</v>
      </c>
      <c r="K92" t="s">
        <v>24188</v>
      </c>
      <c r="L92" t="s">
        <v>26150</v>
      </c>
      <c r="M92" s="1">
        <v>37468</v>
      </c>
      <c r="N92" s="4">
        <v>22.895890410958906</v>
      </c>
      <c r="O92" t="s">
        <v>30583</v>
      </c>
      <c r="P92" t="s">
        <v>32874</v>
      </c>
      <c r="Q92" t="str">
        <f>IF(militantesUbicacion[[#This Row],[genero]] = "Masculino","M",IF(militantesUbicacion[[#This Row],[genero]] = "Femenino","F","O"))</f>
        <v>M</v>
      </c>
      <c r="T92" s="27" t="str">
        <f>CONCATENATE($H$10,$I$10,A92,$J$10,A92,$K$10,I92,$L$10,TRIM(CONCATENATE(TRIM(B92)," ",TRIM(C92))),$M$10,TRIM(CONCATENATE(TRIM(D92)," ",TRIM(E92))),$N$10,militantesUbicacion[[#This Row],[departamento]],$O$10,militantesUbicacion[[#This Row],[municipio]],$P$10,militantesUbicacion[[#This Row],[Localidad]],$Q$10,militantesUbicacion[[#This Row],[Sex]],$R$10)</f>
        <v>u=Militante.objects.create(username='1000869604',password='1000869604',email='jhonandresvada@gmail.com',first_name='JHON ANDRES',last_name='VASQUEZ DAVILA',location=Puesto.objects.filter(dpto_name='ANTIOQUIA',mun_name='BELLO',comuna_name='').first(),sex='M')</v>
      </c>
    </row>
    <row r="93" spans="1:20" x14ac:dyDescent="0.25">
      <c r="A93">
        <v>1007241899</v>
      </c>
      <c r="B93" t="s">
        <v>130</v>
      </c>
      <c r="C93" t="s">
        <v>2248</v>
      </c>
      <c r="D93" t="s">
        <v>4601</v>
      </c>
      <c r="E93" t="s">
        <v>3066</v>
      </c>
      <c r="F93" t="s">
        <v>5944</v>
      </c>
      <c r="G93" t="s">
        <v>3097</v>
      </c>
      <c r="I93" t="s">
        <v>11390</v>
      </c>
      <c r="J93" t="s">
        <v>18069</v>
      </c>
      <c r="K93" t="s">
        <v>24557</v>
      </c>
      <c r="L93" t="s">
        <v>26150</v>
      </c>
      <c r="M93" s="1">
        <v>36902</v>
      </c>
      <c r="N93" s="4">
        <v>24.446575342465753</v>
      </c>
      <c r="O93" t="s">
        <v>30957</v>
      </c>
      <c r="P93" t="s">
        <v>32874</v>
      </c>
      <c r="Q93" t="str">
        <f>IF(militantesUbicacion[[#This Row],[genero]] = "Masculino","M",IF(militantesUbicacion[[#This Row],[genero]] = "Femenino","F","O"))</f>
        <v>M</v>
      </c>
      <c r="T93" s="27" t="str">
        <f>CONCATENATE($H$10,$I$10,A93,$J$10,A93,$K$10,I93,$L$10,TRIM(CONCATENATE(TRIM(B93)," ",TRIM(C93))),$M$10,TRIM(CONCATENATE(TRIM(D93)," ",TRIM(E93))),$N$10,militantesUbicacion[[#This Row],[departamento]],$O$10,militantesUbicacion[[#This Row],[municipio]],$P$10,militantesUbicacion[[#This Row],[Localidad]],$Q$10,militantesUbicacion[[#This Row],[Sex]],$R$10)</f>
        <v>u=Militante.objects.create(username='1007241899',password='1007241899',email='dialejo.marin.2001@gmail.com',first_name='DIEGO ALEJANDRO',last_name='MARI­N VELÁSQUEZ',location=Puesto.objects.filter(dpto_name='ANTIOQUIA',mun_name='BELLO',comuna_name='').first(),sex='M')</v>
      </c>
    </row>
    <row r="94" spans="1:20" x14ac:dyDescent="0.25">
      <c r="A94">
        <v>1007528000</v>
      </c>
      <c r="B94" t="s">
        <v>356</v>
      </c>
      <c r="C94" t="s">
        <v>83</v>
      </c>
      <c r="D94" t="s">
        <v>3955</v>
      </c>
      <c r="F94" t="s">
        <v>5944</v>
      </c>
      <c r="G94" t="s">
        <v>6356</v>
      </c>
      <c r="I94" t="s">
        <v>13308</v>
      </c>
      <c r="J94" t="s">
        <v>19904</v>
      </c>
      <c r="K94" t="s">
        <v>26127</v>
      </c>
      <c r="L94" t="s">
        <v>26150</v>
      </c>
      <c r="M94" s="1">
        <v>37160</v>
      </c>
      <c r="N94" s="4">
        <v>23.739726027397261</v>
      </c>
      <c r="O94" t="s">
        <v>32842</v>
      </c>
      <c r="P94" t="s">
        <v>32873</v>
      </c>
      <c r="Q94" t="str">
        <f>IF(militantesUbicacion[[#This Row],[genero]] = "Masculino","M",IF(militantesUbicacion[[#This Row],[genero]] = "Femenino","F","O"))</f>
        <v>M</v>
      </c>
      <c r="T94" s="27" t="str">
        <f>CONCATENATE($H$10,$I$10,A94,$J$10,A94,$K$10,I94,$L$10,TRIM(CONCATENATE(TRIM(B94)," ",TRIM(C94))),$M$10,TRIM(CONCATENATE(TRIM(D94)," ",TRIM(E94))),$N$10,militantesUbicacion[[#This Row],[departamento]],$O$10,militantesUbicacion[[#This Row],[municipio]],$P$10,militantesUbicacion[[#This Row],[Localidad]],$Q$10,militantesUbicacion[[#This Row],[Sex]],$R$10)</f>
        <v>u=Militante.objects.create(username='1007528000',password='1007528000',email='didierabreo23@gmail.com',first_name='DIDIER JOSE',last_name='ABREO',location=Puesto.objects.filter(dpto_name='ANTIOQUIA',mun_name='BETANIA',comuna_name='').first(),sex='M')</v>
      </c>
    </row>
    <row r="95" spans="1:20" x14ac:dyDescent="0.25">
      <c r="A95">
        <v>1013558860</v>
      </c>
      <c r="B95" t="s">
        <v>73</v>
      </c>
      <c r="C95" t="s">
        <v>597</v>
      </c>
      <c r="D95" t="s">
        <v>1355</v>
      </c>
      <c r="E95" t="s">
        <v>3651</v>
      </c>
      <c r="F95" t="s">
        <v>5944</v>
      </c>
      <c r="G95" t="s">
        <v>6356</v>
      </c>
      <c r="I95" t="s">
        <v>13309</v>
      </c>
      <c r="J95" t="s">
        <v>19905</v>
      </c>
      <c r="K95" t="s">
        <v>26128</v>
      </c>
      <c r="L95" t="s">
        <v>26151</v>
      </c>
      <c r="M95" s="1">
        <v>35626</v>
      </c>
      <c r="N95" s="4">
        <v>27.942465753424656</v>
      </c>
      <c r="O95" t="s">
        <v>32843</v>
      </c>
      <c r="P95" t="s">
        <v>32873</v>
      </c>
      <c r="Q95" t="str">
        <f>IF(militantesUbicacion[[#This Row],[genero]] = "Masculino","M",IF(militantesUbicacion[[#This Row],[genero]] = "Femenino","F","O"))</f>
        <v>F</v>
      </c>
      <c r="T95" s="27" t="str">
        <f>CONCATENATE($H$10,$I$10,A95,$J$10,A95,$K$10,I95,$L$10,TRIM(CONCATENATE(TRIM(B95)," ",TRIM(C95))),$M$10,TRIM(CONCATENATE(TRIM(D95)," ",TRIM(E95))),$N$10,militantesUbicacion[[#This Row],[departamento]],$O$10,militantesUbicacion[[#This Row],[municipio]],$P$10,militantesUbicacion[[#This Row],[Localidad]],$Q$10,militantesUbicacion[[#This Row],[Sex]],$R$10)</f>
        <v>u=Militante.objects.create(username='1013558860',password='1013558860',email='camilaarango1@outlook.com',first_name='MARIA CAMILA',last_name='MAYA ARANGO',location=Puesto.objects.filter(dpto_name='ANTIOQUIA',mun_name='BETANIA',comuna_name='').first(),sex='F')</v>
      </c>
    </row>
    <row r="96" spans="1:20" x14ac:dyDescent="0.25">
      <c r="A96">
        <v>1018377161</v>
      </c>
      <c r="B96" t="s">
        <v>84</v>
      </c>
      <c r="C96" t="s">
        <v>2267</v>
      </c>
      <c r="D96" t="s">
        <v>3239</v>
      </c>
      <c r="E96" t="s">
        <v>5552</v>
      </c>
      <c r="F96" t="s">
        <v>5944</v>
      </c>
      <c r="G96" t="s">
        <v>6245</v>
      </c>
      <c r="I96" t="s">
        <v>9010</v>
      </c>
      <c r="J96" t="s">
        <v>15796</v>
      </c>
      <c r="K96" t="s">
        <v>22389</v>
      </c>
      <c r="L96" t="s">
        <v>26150</v>
      </c>
      <c r="M96" s="1">
        <v>36419</v>
      </c>
      <c r="N96" s="4">
        <v>25.769863013698629</v>
      </c>
      <c r="O96" t="s">
        <v>28612</v>
      </c>
      <c r="P96" t="s">
        <v>32874</v>
      </c>
      <c r="Q96" t="str">
        <f>IF(militantesUbicacion[[#This Row],[genero]] = "Masculino","M",IF(militantesUbicacion[[#This Row],[genero]] = "Femenino","F","O"))</f>
        <v>M</v>
      </c>
      <c r="T96" s="27" t="str">
        <f>CONCATENATE($H$10,$I$10,A96,$J$10,A96,$K$10,I96,$L$10,TRIM(CONCATENATE(TRIM(B96)," ",TRIM(C96))),$M$10,TRIM(CONCATENATE(TRIM(D96)," ",TRIM(E96))),$N$10,militantesUbicacion[[#This Row],[departamento]],$O$10,militantesUbicacion[[#This Row],[municipio]],$P$10,militantesUbicacion[[#This Row],[Localidad]],$Q$10,militantesUbicacion[[#This Row],[Sex]],$R$10)</f>
        <v>u=Militante.objects.create(username='1018377161',password='1018377161',email='jmonfenix3652@gmail.com',first_name='JORGE ELIECER',last_name='MONTOYA CAÑOLA',location=Puesto.objects.filter(dpto_name='ANTIOQUIA',mun_name='BETULIA',comuna_name='').first(),sex='M')</v>
      </c>
    </row>
    <row r="97" spans="1:20" x14ac:dyDescent="0.25">
      <c r="A97">
        <v>1033657184</v>
      </c>
      <c r="B97" t="s">
        <v>127</v>
      </c>
      <c r="C97" t="s">
        <v>2158</v>
      </c>
      <c r="D97" t="s">
        <v>2851</v>
      </c>
      <c r="E97" t="s">
        <v>4565</v>
      </c>
      <c r="F97" t="s">
        <v>5944</v>
      </c>
      <c r="G97" t="s">
        <v>1413</v>
      </c>
      <c r="I97" t="s">
        <v>8238</v>
      </c>
      <c r="J97" t="s">
        <v>14988</v>
      </c>
      <c r="K97" t="s">
        <v>21625</v>
      </c>
      <c r="L97" t="s">
        <v>26150</v>
      </c>
      <c r="M97" s="1">
        <v>35869</v>
      </c>
      <c r="N97" s="4">
        <v>27.276712328767122</v>
      </c>
      <c r="O97" t="s">
        <v>27835</v>
      </c>
      <c r="P97" t="s">
        <v>32874</v>
      </c>
      <c r="Q97" t="str">
        <f>IF(militantesUbicacion[[#This Row],[genero]] = "Masculino","M",IF(militantesUbicacion[[#This Row],[genero]] = "Femenino","F","O"))</f>
        <v>M</v>
      </c>
      <c r="T97" s="27" t="str">
        <f>CONCATENATE($H$10,$I$10,A97,$J$10,A97,$K$10,I97,$L$10,TRIM(CONCATENATE(TRIM(B97)," ",TRIM(C97))),$M$10,TRIM(CONCATENATE(TRIM(D97)," ",TRIM(E97))),$N$10,militantesUbicacion[[#This Row],[departamento]],$O$10,militantesUbicacion[[#This Row],[municipio]],$P$10,militantesUbicacion[[#This Row],[Localidad]],$Q$10,militantesUbicacion[[#This Row],[Sex]],$R$10)</f>
        <v>u=Militante.objects.create(username='1033657184',password='1033657184',email='1033657184rogergaleano@gmail.com',first_name='JULIAN',last_name='TORRES TEJADA',location=Puesto.objects.filter(dpto_name='ANTIOQUIA',mun_name='BOLIVAR',comuna_name='').first(),sex='M')</v>
      </c>
    </row>
    <row r="98" spans="1:20" x14ac:dyDescent="0.25">
      <c r="A98">
        <v>1007108841</v>
      </c>
      <c r="B98" t="s">
        <v>32</v>
      </c>
      <c r="C98" t="s">
        <v>145</v>
      </c>
      <c r="D98" t="s">
        <v>4168</v>
      </c>
      <c r="E98" t="s">
        <v>3284</v>
      </c>
      <c r="F98" t="s">
        <v>5944</v>
      </c>
      <c r="G98" t="s">
        <v>1413</v>
      </c>
      <c r="I98" t="s">
        <v>11967</v>
      </c>
      <c r="J98" t="s">
        <v>18623</v>
      </c>
      <c r="K98" t="s">
        <v>25049</v>
      </c>
      <c r="L98" t="s">
        <v>26151</v>
      </c>
      <c r="M98" s="1">
        <v>35825</v>
      </c>
      <c r="N98" s="4">
        <v>27.397260273972602</v>
      </c>
      <c r="O98" t="s">
        <v>31520</v>
      </c>
      <c r="P98" t="s">
        <v>32873</v>
      </c>
      <c r="Q98" t="str">
        <f>IF(militantesUbicacion[[#This Row],[genero]] = "Masculino","M",IF(militantesUbicacion[[#This Row],[genero]] = "Femenino","F","O"))</f>
        <v>F</v>
      </c>
      <c r="T98" s="27" t="str">
        <f>CONCATENATE($H$10,$I$10,A98,$J$10,A98,$K$10,I98,$L$10,TRIM(CONCATENATE(TRIM(B98)," ",TRIM(C98))),$M$10,TRIM(CONCATENATE(TRIM(D98)," ",TRIM(E98))),$N$10,militantesUbicacion[[#This Row],[departamento]],$O$10,militantesUbicacion[[#This Row],[municipio]],$P$10,militantesUbicacion[[#This Row],[Localidad]],$Q$10,militantesUbicacion[[#This Row],[Sex]],$R$10)</f>
        <v>u=Militante.objects.create(username='1007108841',password='1007108841',email='velezvelezanaisabel@gmail.com',first_name='MARIA ISABEL',last_name='GUARIN TRUJILLO',location=Puesto.objects.filter(dpto_name='ANTIOQUIA',mun_name='BOLIVAR',comuna_name='').first(),sex='F')</v>
      </c>
    </row>
    <row r="99" spans="1:20" x14ac:dyDescent="0.25">
      <c r="A99">
        <v>1023803207</v>
      </c>
      <c r="B99" t="s">
        <v>2150</v>
      </c>
      <c r="D99" t="s">
        <v>3383</v>
      </c>
      <c r="E99" t="s">
        <v>3383</v>
      </c>
      <c r="F99" t="s">
        <v>5944</v>
      </c>
      <c r="G99" t="s">
        <v>3661</v>
      </c>
      <c r="I99" t="s">
        <v>13304</v>
      </c>
      <c r="J99" t="s">
        <v>19900</v>
      </c>
      <c r="K99" t="s">
        <v>21017</v>
      </c>
      <c r="L99" t="s">
        <v>26150</v>
      </c>
      <c r="M99" s="1">
        <v>36130</v>
      </c>
      <c r="N99" s="4">
        <v>26.561643835616437</v>
      </c>
      <c r="O99" t="s">
        <v>32838</v>
      </c>
      <c r="P99" t="s">
        <v>32873</v>
      </c>
      <c r="Q99" t="str">
        <f>IF(militantesUbicacion[[#This Row],[genero]] = "Masculino","M",IF(militantesUbicacion[[#This Row],[genero]] = "Femenino","F","O"))</f>
        <v>M</v>
      </c>
      <c r="T99" s="27" t="str">
        <f>CONCATENATE($H$10,$I$10,A99,$J$10,A99,$K$10,I99,$L$10,TRIM(CONCATENATE(TRIM(B99)," ",TRIM(C99))),$M$10,TRIM(CONCATENATE(TRIM(D99)," ",TRIM(E99))),$N$10,militantesUbicacion[[#This Row],[departamento]],$O$10,militantesUbicacion[[#This Row],[municipio]],$P$10,militantesUbicacion[[#This Row],[Localidad]],$Q$10,militantesUbicacion[[#This Row],[Sex]],$R$10)</f>
        <v>u=Militante.objects.create(username='1023803207',password='1023803207',email='leanylopera@gmail.com',first_name='DIDEISON',last_name='ESPINOSA ESPINOSA',location=Puesto.objects.filter(dpto_name='ANTIOQUIA',mun_name='BRICEÑO',comuna_name='').first(),sex='M')</v>
      </c>
    </row>
    <row r="100" spans="1:20" x14ac:dyDescent="0.25">
      <c r="A100">
        <v>1000895384</v>
      </c>
      <c r="B100" t="s">
        <v>1521</v>
      </c>
      <c r="C100" t="s">
        <v>1230</v>
      </c>
      <c r="D100" t="s">
        <v>3756</v>
      </c>
      <c r="E100" t="s">
        <v>5904</v>
      </c>
      <c r="F100" t="s">
        <v>5944</v>
      </c>
      <c r="G100" t="s">
        <v>3661</v>
      </c>
      <c r="I100" t="s">
        <v>12496</v>
      </c>
      <c r="J100" t="s">
        <v>19130</v>
      </c>
      <c r="K100" t="s">
        <v>3661</v>
      </c>
      <c r="L100" t="s">
        <v>26150</v>
      </c>
      <c r="M100" s="1">
        <v>36135</v>
      </c>
      <c r="N100" s="4">
        <v>26.547945205479451</v>
      </c>
      <c r="O100" t="s">
        <v>32045</v>
      </c>
      <c r="P100" t="s">
        <v>32873</v>
      </c>
      <c r="Q100" t="str">
        <f>IF(militantesUbicacion[[#This Row],[genero]] = "Masculino","M",IF(militantesUbicacion[[#This Row],[genero]] = "Femenino","F","O"))</f>
        <v>M</v>
      </c>
      <c r="T100" s="27" t="str">
        <f>CONCATENATE($H$10,$I$10,A100,$J$10,A100,$K$10,I100,$L$10,TRIM(CONCATENATE(TRIM(B100)," ",TRIM(C100))),$M$10,TRIM(CONCATENATE(TRIM(D100)," ",TRIM(E100))),$N$10,militantesUbicacion[[#This Row],[departamento]],$O$10,militantesUbicacion[[#This Row],[municipio]],$P$10,militantesUbicacion[[#This Row],[Localidad]],$Q$10,militantesUbicacion[[#This Row],[Sex]],$R$10)</f>
        <v>u=Militante.objects.create(username='1000895384',password='1000895384',email='concejalesalianzaverde@gmail.com',first_name='YOVER ERLEY',last_name='TAPIAS VHAOS',location=Puesto.objects.filter(dpto_name='ANTIOQUIA',mun_name='BRICEÑO',comuna_name='').first(),sex='M')</v>
      </c>
    </row>
    <row r="101" spans="1:20" x14ac:dyDescent="0.25">
      <c r="A101">
        <v>1035283938</v>
      </c>
      <c r="B101" t="s">
        <v>1979</v>
      </c>
      <c r="C101" t="s">
        <v>1100</v>
      </c>
      <c r="D101" t="s">
        <v>4241</v>
      </c>
      <c r="E101" t="s">
        <v>3556</v>
      </c>
      <c r="F101" t="s">
        <v>5944</v>
      </c>
      <c r="G101" t="s">
        <v>4253</v>
      </c>
      <c r="I101" t="s">
        <v>12213</v>
      </c>
      <c r="J101" t="s">
        <v>18861</v>
      </c>
      <c r="K101" t="s">
        <v>25239</v>
      </c>
      <c r="L101" t="s">
        <v>26151</v>
      </c>
      <c r="M101" s="1">
        <v>35739</v>
      </c>
      <c r="N101" s="4">
        <v>27.632876712328766</v>
      </c>
      <c r="O101" t="s">
        <v>31765</v>
      </c>
      <c r="P101" t="s">
        <v>32874</v>
      </c>
      <c r="Q101" t="str">
        <f>IF(militantesUbicacion[[#This Row],[genero]] = "Masculino","M",IF(militantesUbicacion[[#This Row],[genero]] = "Femenino","F","O"))</f>
        <v>F</v>
      </c>
      <c r="T101" s="27" t="str">
        <f>CONCATENATE($H$10,$I$10,A101,$J$10,A101,$K$10,I101,$L$10,TRIM(CONCATENATE(TRIM(B101)," ",TRIM(C101))),$M$10,TRIM(CONCATENATE(TRIM(D101)," ",TRIM(E101))),$N$10,militantesUbicacion[[#This Row],[departamento]],$O$10,militantesUbicacion[[#This Row],[municipio]],$P$10,militantesUbicacion[[#This Row],[Localidad]],$Q$10,militantesUbicacion[[#This Row],[Sex]],$R$10)</f>
        <v>u=Militante.objects.create(username='1035283938',password='1035283938',email='yudyusugahiguita@gmail.com',first_name='YUDY ALEXANDRA',last_name='USUGA HIGUITA',location=Puesto.objects.filter(dpto_name='ANTIOQUIA',mun_name='BURITICA',comuna_name='').first(),sex='F')</v>
      </c>
    </row>
    <row r="102" spans="1:20" x14ac:dyDescent="0.25">
      <c r="A102">
        <v>1000112168</v>
      </c>
      <c r="B102" t="s">
        <v>587</v>
      </c>
      <c r="C102" t="s">
        <v>174</v>
      </c>
      <c r="D102" t="s">
        <v>3064</v>
      </c>
      <c r="E102" t="s">
        <v>3293</v>
      </c>
      <c r="F102" t="s">
        <v>5944</v>
      </c>
      <c r="G102" t="s">
        <v>4253</v>
      </c>
      <c r="I102" t="s">
        <v>13322</v>
      </c>
      <c r="J102" t="s">
        <v>19918</v>
      </c>
      <c r="K102" t="s">
        <v>24548</v>
      </c>
      <c r="L102" t="s">
        <v>26150</v>
      </c>
      <c r="M102" s="1">
        <v>37751</v>
      </c>
      <c r="N102" s="4">
        <v>22.12054794520548</v>
      </c>
      <c r="O102" t="s">
        <v>32856</v>
      </c>
      <c r="P102" t="s">
        <v>32873</v>
      </c>
      <c r="Q102" t="str">
        <f>IF(militantesUbicacion[[#This Row],[genero]] = "Masculino","M",IF(militantesUbicacion[[#This Row],[genero]] = "Femenino","F","O"))</f>
        <v>M</v>
      </c>
      <c r="T102" s="27" t="str">
        <f>CONCATENATE($H$10,$I$10,A102,$J$10,A102,$K$10,I102,$L$10,TRIM(CONCATENATE(TRIM(B102)," ",TRIM(C102))),$M$10,TRIM(CONCATENATE(TRIM(D102)," ",TRIM(E102))),$N$10,militantesUbicacion[[#This Row],[departamento]],$O$10,militantesUbicacion[[#This Row],[municipio]],$P$10,militantesUbicacion[[#This Row],[Localidad]],$Q$10,militantesUbicacion[[#This Row],[Sex]],$R$10)</f>
        <v>u=Militante.objects.create(username='1000112168',password='1000112168',email='1723andresramirez@gmail.com',first_name='ANDRES FELIPE',last_name='RAMIREZ BENITEZ',location=Puesto.objects.filter(dpto_name='ANTIOQUIA',mun_name='BURITICA',comuna_name='').first(),sex='M')</v>
      </c>
    </row>
    <row r="103" spans="1:20" x14ac:dyDescent="0.25">
      <c r="A103">
        <v>1011590166</v>
      </c>
      <c r="B103" t="s">
        <v>1198</v>
      </c>
      <c r="C103" t="s">
        <v>2953</v>
      </c>
      <c r="D103" t="s">
        <v>4653</v>
      </c>
      <c r="E103" t="s">
        <v>4241</v>
      </c>
      <c r="F103" t="s">
        <v>5944</v>
      </c>
      <c r="G103" t="s">
        <v>4253</v>
      </c>
      <c r="I103" t="s">
        <v>12815</v>
      </c>
      <c r="J103" t="s">
        <v>19432</v>
      </c>
      <c r="K103" t="s">
        <v>25724</v>
      </c>
      <c r="L103" t="s">
        <v>26151</v>
      </c>
      <c r="M103" s="1">
        <v>36343</v>
      </c>
      <c r="N103" s="4">
        <v>25.978082191780821</v>
      </c>
      <c r="O103" t="s">
        <v>32357</v>
      </c>
      <c r="P103" t="s">
        <v>32873</v>
      </c>
      <c r="Q103" t="str">
        <f>IF(militantesUbicacion[[#This Row],[genero]] = "Masculino","M",IF(militantesUbicacion[[#This Row],[genero]] = "Femenino","F","O"))</f>
        <v>F</v>
      </c>
      <c r="T103" s="27" t="str">
        <f>CONCATENATE($H$10,$I$10,A103,$J$10,A103,$K$10,I103,$L$10,TRIM(CONCATENATE(TRIM(B103)," ",TRIM(C103))),$M$10,TRIM(CONCATENATE(TRIM(D103)," ",TRIM(E103))),$N$10,militantesUbicacion[[#This Row],[departamento]],$O$10,militantesUbicacion[[#This Row],[municipio]],$P$10,militantesUbicacion[[#This Row],[Localidad]],$Q$10,militantesUbicacion[[#This Row],[Sex]],$R$10)</f>
        <v>u=Militante.objects.create(username='1011590166',password='1011590166',email='yurenyoquendo202383@yahoo.com',first_name='FLOR YURENY',last_name='OQUENDO USUGA',location=Puesto.objects.filter(dpto_name='ANTIOQUIA',mun_name='BURITICA',comuna_name='').first(),sex='F')</v>
      </c>
    </row>
    <row r="104" spans="1:20" x14ac:dyDescent="0.25">
      <c r="A104">
        <v>1032260829</v>
      </c>
      <c r="B104" t="s">
        <v>98</v>
      </c>
      <c r="C104" t="s">
        <v>1820</v>
      </c>
      <c r="D104" t="s">
        <v>3182</v>
      </c>
      <c r="E104" t="s">
        <v>3280</v>
      </c>
      <c r="F104" t="s">
        <v>5944</v>
      </c>
      <c r="G104" t="s">
        <v>3522</v>
      </c>
      <c r="I104" t="s">
        <v>8831</v>
      </c>
      <c r="J104" t="s">
        <v>15620</v>
      </c>
      <c r="K104" t="s">
        <v>22218</v>
      </c>
      <c r="L104" t="s">
        <v>26150</v>
      </c>
      <c r="M104" s="1">
        <v>35705</v>
      </c>
      <c r="N104" s="4">
        <v>27.726027397260275</v>
      </c>
      <c r="O104" t="s">
        <v>28429</v>
      </c>
      <c r="P104" t="s">
        <v>32874</v>
      </c>
      <c r="Q104" t="str">
        <f>IF(militantesUbicacion[[#This Row],[genero]] = "Masculino","M",IF(militantesUbicacion[[#This Row],[genero]] = "Femenino","F","O"))</f>
        <v>M</v>
      </c>
      <c r="T104" s="27" t="str">
        <f>CONCATENATE($H$10,$I$10,A104,$J$10,A104,$K$10,I104,$L$10,TRIM(CONCATENATE(TRIM(B104)," ",TRIM(C104))),$M$10,TRIM(CONCATENATE(TRIM(D104)," ",TRIM(E104))),$N$10,militantesUbicacion[[#This Row],[departamento]],$O$10,militantesUbicacion[[#This Row],[municipio]],$P$10,militantesUbicacion[[#This Row],[Localidad]],$Q$10,militantesUbicacion[[#This Row],[Sex]],$R$10)</f>
        <v>u=Militante.objects.create(username='1032260829',password='1032260829',email='juanjodiazsierra@outlok.es',first_name='JUAN JOSE',last_name='DIAZ SIERRA',location=Puesto.objects.filter(dpto_name='ANTIOQUIA',mun_name='CACERES',comuna_name='').first(),sex='M')</v>
      </c>
    </row>
    <row r="105" spans="1:20" x14ac:dyDescent="0.25">
      <c r="A105">
        <v>1032260977</v>
      </c>
      <c r="B105" t="s">
        <v>53</v>
      </c>
      <c r="C105" t="s">
        <v>83</v>
      </c>
      <c r="D105" t="s">
        <v>3069</v>
      </c>
      <c r="E105" t="s">
        <v>3189</v>
      </c>
      <c r="F105" t="s">
        <v>5944</v>
      </c>
      <c r="G105" t="s">
        <v>3522</v>
      </c>
      <c r="I105" t="s">
        <v>12062</v>
      </c>
      <c r="J105" t="s">
        <v>18714</v>
      </c>
      <c r="K105" t="s">
        <v>25120</v>
      </c>
      <c r="L105" t="s">
        <v>26150</v>
      </c>
      <c r="M105" s="1">
        <v>35864</v>
      </c>
      <c r="N105" s="4">
        <v>27.290410958904111</v>
      </c>
      <c r="O105" t="s">
        <v>31615</v>
      </c>
      <c r="P105" t="s">
        <v>32873</v>
      </c>
      <c r="Q105" t="str">
        <f>IF(militantesUbicacion[[#This Row],[genero]] = "Masculino","M",IF(militantesUbicacion[[#This Row],[genero]] = "Femenino","F","O"))</f>
        <v>M</v>
      </c>
      <c r="T105" s="27" t="str">
        <f>CONCATENATE($H$10,$I$10,A105,$J$10,A105,$K$10,I105,$L$10,TRIM(CONCATENATE(TRIM(B105)," ",TRIM(C105))),$M$10,TRIM(CONCATENATE(TRIM(D105)," ",TRIM(E105))),$N$10,militantesUbicacion[[#This Row],[departamento]],$O$10,militantesUbicacion[[#This Row],[municipio]],$P$10,militantesUbicacion[[#This Row],[Localidad]],$Q$10,militantesUbicacion[[#This Row],[Sex]],$R$10)</f>
        <v>u=Militante.objects.create(username='1032260977',password='1032260977',email='EJYEPES7@MISENA.EDU.CO',first_name='ELKIN JOSE',last_name='YEPES ESTRADA',location=Puesto.objects.filter(dpto_name='ANTIOQUIA',mun_name='CACERES',comuna_name='').first(),sex='M')</v>
      </c>
    </row>
    <row r="106" spans="1:20" x14ac:dyDescent="0.25">
      <c r="A106">
        <v>1001162355</v>
      </c>
      <c r="B106" t="s">
        <v>597</v>
      </c>
      <c r="C106" t="s">
        <v>894</v>
      </c>
      <c r="D106" t="s">
        <v>4016</v>
      </c>
      <c r="E106" t="s">
        <v>2997</v>
      </c>
      <c r="F106" t="s">
        <v>5944</v>
      </c>
      <c r="G106" t="s">
        <v>3522</v>
      </c>
      <c r="I106" t="s">
        <v>12335</v>
      </c>
      <c r="J106" t="s">
        <v>17877</v>
      </c>
      <c r="K106" t="s">
        <v>24371</v>
      </c>
      <c r="L106" t="s">
        <v>26151</v>
      </c>
      <c r="M106" s="1">
        <v>36001</v>
      </c>
      <c r="N106" s="4">
        <v>26.915068493150685</v>
      </c>
      <c r="O106" t="s">
        <v>31886</v>
      </c>
      <c r="P106" t="s">
        <v>32873</v>
      </c>
      <c r="Q106" t="str">
        <f>IF(militantesUbicacion[[#This Row],[genero]] = "Masculino","M",IF(militantesUbicacion[[#This Row],[genero]] = "Femenino","F","O"))</f>
        <v>F</v>
      </c>
      <c r="T106" s="27" t="str">
        <f>CONCATENATE($H$10,$I$10,A106,$J$10,A106,$K$10,I106,$L$10,TRIM(CONCATENATE(TRIM(B106)," ",TRIM(C106))),$M$10,TRIM(CONCATENATE(TRIM(D106)," ",TRIM(E106))),$N$10,militantesUbicacion[[#This Row],[departamento]],$O$10,militantesUbicacion[[#This Row],[municipio]],$P$10,militantesUbicacion[[#This Row],[Localidad]],$Q$10,militantesUbicacion[[#This Row],[Sex]],$R$10)</f>
        <v>u=Militante.objects.create(username='1001162355',password='1001162355',email='alvarezromerocamila1@gmail.com',first_name='CAMILA INES',last_name='ALVAREZ ROMERO',location=Puesto.objects.filter(dpto_name='ANTIOQUIA',mun_name='CACERES',comuna_name='').first(),sex='F')</v>
      </c>
    </row>
    <row r="107" spans="1:20" x14ac:dyDescent="0.25">
      <c r="A107">
        <v>1023833497</v>
      </c>
      <c r="B107" t="s">
        <v>32</v>
      </c>
      <c r="C107" t="s">
        <v>2311</v>
      </c>
      <c r="D107" t="s">
        <v>4542</v>
      </c>
      <c r="E107" t="s">
        <v>4409</v>
      </c>
      <c r="F107" t="s">
        <v>5944</v>
      </c>
      <c r="G107" t="s">
        <v>3622</v>
      </c>
      <c r="I107" t="s">
        <v>8917</v>
      </c>
      <c r="J107" t="s">
        <v>15701</v>
      </c>
      <c r="K107" t="s">
        <v>22301</v>
      </c>
      <c r="L107" t="s">
        <v>26151</v>
      </c>
      <c r="M107" s="1">
        <v>36451</v>
      </c>
      <c r="N107" s="4">
        <v>25.682191780821917</v>
      </c>
      <c r="O107" t="s">
        <v>28517</v>
      </c>
      <c r="P107" t="s">
        <v>32874</v>
      </c>
      <c r="Q107" t="str">
        <f>IF(militantesUbicacion[[#This Row],[genero]] = "Masculino","M",IF(militantesUbicacion[[#This Row],[genero]] = "Femenino","F","O"))</f>
        <v>F</v>
      </c>
      <c r="T107" s="27" t="str">
        <f>CONCATENATE($H$10,$I$10,A107,$J$10,A107,$K$10,I107,$L$10,TRIM(CONCATENATE(TRIM(B107)," ",TRIM(C107))),$M$10,TRIM(CONCATENATE(TRIM(D107)," ",TRIM(E107))),$N$10,militantesUbicacion[[#This Row],[departamento]],$O$10,militantesUbicacion[[#This Row],[municipio]],$P$10,militantesUbicacion[[#This Row],[Localidad]],$Q$10,militantesUbicacion[[#This Row],[Sex]],$R$10)</f>
        <v>u=Militante.objects.create(username='1023833497',password='1023833497',email='linagrisales95@gmail.com',first_name='MARIA CAMILA',last_name='CARO GRISALES',location=Puesto.objects.filter(dpto_name='ANTIOQUIA',mun_name='CAICEDO',comuna_name='').first(),sex='F')</v>
      </c>
    </row>
    <row r="108" spans="1:20" x14ac:dyDescent="0.25">
      <c r="A108">
        <v>1023833199</v>
      </c>
      <c r="B108" t="s">
        <v>179</v>
      </c>
      <c r="C108" t="s">
        <v>208</v>
      </c>
      <c r="D108" t="s">
        <v>2891</v>
      </c>
      <c r="E108" t="s">
        <v>3239</v>
      </c>
      <c r="F108" t="s">
        <v>5944</v>
      </c>
      <c r="G108" t="s">
        <v>3622</v>
      </c>
      <c r="I108" t="s">
        <v>13305</v>
      </c>
      <c r="J108" t="s">
        <v>19901</v>
      </c>
      <c r="K108" t="s">
        <v>26125</v>
      </c>
      <c r="L108" t="s">
        <v>26150</v>
      </c>
      <c r="M108" s="1">
        <v>35996</v>
      </c>
      <c r="N108" s="4">
        <v>26.92876712328767</v>
      </c>
      <c r="O108" t="s">
        <v>32839</v>
      </c>
      <c r="P108" t="s">
        <v>32873</v>
      </c>
      <c r="Q108" t="str">
        <f>IF(militantesUbicacion[[#This Row],[genero]] = "Masculino","M",IF(militantesUbicacion[[#This Row],[genero]] = "Femenino","F","O"))</f>
        <v>M</v>
      </c>
      <c r="T108" s="27" t="str">
        <f>CONCATENATE($H$10,$I$10,A108,$J$10,A108,$K$10,I108,$L$10,TRIM(CONCATENATE(TRIM(B108)," ",TRIM(C108))),$M$10,TRIM(CONCATENATE(TRIM(D108)," ",TRIM(E108))),$N$10,militantesUbicacion[[#This Row],[departamento]],$O$10,militantesUbicacion[[#This Row],[municipio]],$P$10,militantesUbicacion[[#This Row],[Localidad]],$Q$10,militantesUbicacion[[#This Row],[Sex]],$R$10)</f>
        <v>u=Militante.objects.create(username='1023833199',password='1023833199',email='adolfoadn223@gmail.com',first_name='ANDRÉS ADOLFO',last_name='GÓMEZ MONTOYA',location=Puesto.objects.filter(dpto_name='ANTIOQUIA',mun_name='CAICEDO',comuna_name='').first(),sex='M')</v>
      </c>
    </row>
    <row r="109" spans="1:20" x14ac:dyDescent="0.25">
      <c r="A109">
        <v>1000771465</v>
      </c>
      <c r="B109" t="s">
        <v>511</v>
      </c>
      <c r="C109" t="s">
        <v>406</v>
      </c>
      <c r="D109" t="s">
        <v>3637</v>
      </c>
      <c r="E109" t="s">
        <v>4867</v>
      </c>
      <c r="F109" t="s">
        <v>5944</v>
      </c>
      <c r="G109" t="s">
        <v>3622</v>
      </c>
      <c r="I109" t="s">
        <v>11935</v>
      </c>
      <c r="J109" t="s">
        <v>18592</v>
      </c>
      <c r="K109" t="s">
        <v>25024</v>
      </c>
      <c r="L109" t="s">
        <v>26151</v>
      </c>
      <c r="M109" s="1">
        <v>35504</v>
      </c>
      <c r="N109" s="4">
        <v>28.276712328767122</v>
      </c>
      <c r="O109" t="s">
        <v>31489</v>
      </c>
      <c r="P109" t="s">
        <v>32873</v>
      </c>
      <c r="Q109" t="str">
        <f>IF(militantesUbicacion[[#This Row],[genero]] = "Masculino","M",IF(militantesUbicacion[[#This Row],[genero]] = "Femenino","F","O"))</f>
        <v>F</v>
      </c>
      <c r="T109" s="27" t="str">
        <f>CONCATENATE($H$10,$I$10,A109,$J$10,A109,$K$10,I109,$L$10,TRIM(CONCATENATE(TRIM(B109)," ",TRIM(C109))),$M$10,TRIM(CONCATENATE(TRIM(D109)," ",TRIM(E109))),$N$10,militantesUbicacion[[#This Row],[departamento]],$O$10,militantesUbicacion[[#This Row],[municipio]],$P$10,militantesUbicacion[[#This Row],[Localidad]],$Q$10,militantesUbicacion[[#This Row],[Sex]],$R$10)</f>
        <v>u=Militante.objects.create(username='1000771465',password='1000771465',email='astridjohanaqquiroz28@gmail.com',first_name='ASTRID JOHANA',last_name='QUIROZ LEZCANO',location=Puesto.objects.filter(dpto_name='ANTIOQUIA',mun_name='CAICEDO',comuna_name='').first(),sex='F')</v>
      </c>
    </row>
    <row r="110" spans="1:20" x14ac:dyDescent="0.25">
      <c r="A110">
        <v>1000772032</v>
      </c>
      <c r="B110" t="s">
        <v>61</v>
      </c>
      <c r="C110" t="s">
        <v>2176</v>
      </c>
      <c r="D110" t="s">
        <v>3784</v>
      </c>
      <c r="E110" t="s">
        <v>3054</v>
      </c>
      <c r="F110" t="s">
        <v>5944</v>
      </c>
      <c r="G110" t="s">
        <v>3622</v>
      </c>
      <c r="I110" t="s">
        <v>12553</v>
      </c>
      <c r="J110" t="s">
        <v>19184</v>
      </c>
      <c r="K110" t="s">
        <v>25511</v>
      </c>
      <c r="L110" t="s">
        <v>26151</v>
      </c>
      <c r="M110" s="1">
        <v>37561</v>
      </c>
      <c r="N110" s="4">
        <v>22.641095890410959</v>
      </c>
      <c r="O110" t="s">
        <v>32102</v>
      </c>
      <c r="P110" t="s">
        <v>32874</v>
      </c>
      <c r="Q110" t="str">
        <f>IF(militantesUbicacion[[#This Row],[genero]] = "Masculino","M",IF(militantesUbicacion[[#This Row],[genero]] = "Femenino","F","O"))</f>
        <v>F</v>
      </c>
      <c r="T110" s="27" t="str">
        <f>CONCATENATE($H$10,$I$10,A110,$J$10,A110,$K$10,I110,$L$10,TRIM(CONCATENATE(TRIM(B110)," ",TRIM(C110))),$M$10,TRIM(CONCATENATE(TRIM(D110)," ",TRIM(E110))),$N$10,militantesUbicacion[[#This Row],[departamento]],$O$10,militantesUbicacion[[#This Row],[municipio]],$P$10,militantesUbicacion[[#This Row],[Localidad]],$Q$10,militantesUbicacion[[#This Row],[Sex]],$R$10)</f>
        <v>u=Militante.objects.create(username='1000772032',password='1000772032',email='mclfbfr@gmail.com',first_name='LUISA FERNANDA',last_name='CARVAJAL MORALES',location=Puesto.objects.filter(dpto_name='ANTIOQUIA',mun_name='CAICEDO',comuna_name='').first(),sex='F')</v>
      </c>
    </row>
    <row r="111" spans="1:20" x14ac:dyDescent="0.25">
      <c r="A111">
        <v>1023833402</v>
      </c>
      <c r="B111" t="s">
        <v>1906</v>
      </c>
      <c r="D111" t="s">
        <v>4867</v>
      </c>
      <c r="E111" t="s">
        <v>3526</v>
      </c>
      <c r="F111" t="s">
        <v>5944</v>
      </c>
      <c r="G111" t="s">
        <v>3622</v>
      </c>
      <c r="I111" t="s">
        <v>11796</v>
      </c>
      <c r="J111" t="s">
        <v>18459</v>
      </c>
      <c r="K111" t="s">
        <v>24907</v>
      </c>
      <c r="L111" t="s">
        <v>26150</v>
      </c>
      <c r="M111" s="1">
        <v>36287</v>
      </c>
      <c r="N111" s="4">
        <v>26.13150684931507</v>
      </c>
      <c r="O111" t="s">
        <v>31352</v>
      </c>
      <c r="P111" t="s">
        <v>32874</v>
      </c>
      <c r="Q111" t="str">
        <f>IF(militantesUbicacion[[#This Row],[genero]] = "Masculino","M",IF(militantesUbicacion[[#This Row],[genero]] = "Femenino","F","O"))</f>
        <v>M</v>
      </c>
      <c r="T111" s="27" t="str">
        <f>CONCATENATE($H$10,$I$10,A111,$J$10,A111,$K$10,I111,$L$10,TRIM(CONCATENATE(TRIM(B111)," ",TRIM(C111))),$M$10,TRIM(CONCATENATE(TRIM(D111)," ",TRIM(E111))),$N$10,militantesUbicacion[[#This Row],[departamento]],$O$10,militantesUbicacion[[#This Row],[municipio]],$P$10,militantesUbicacion[[#This Row],[Localidad]],$Q$10,militantesUbicacion[[#This Row],[Sex]],$R$10)</f>
        <v>u=Militante.objects.create(username='1023833402',password='1023833402',email='sitolzapata18@gmail.com',first_name='ALFONSO',last_name='LEZCANO ZAPATA',location=Puesto.objects.filter(dpto_name='ANTIOQUIA',mun_name='CAICEDO',comuna_name='').first(),sex='M')</v>
      </c>
    </row>
    <row r="112" spans="1:20" x14ac:dyDescent="0.25">
      <c r="A112">
        <v>1000771028</v>
      </c>
      <c r="B112" t="s">
        <v>336</v>
      </c>
      <c r="D112" t="s">
        <v>5485</v>
      </c>
      <c r="E112" t="s">
        <v>3171</v>
      </c>
      <c r="F112" t="s">
        <v>5944</v>
      </c>
      <c r="G112" t="s">
        <v>3622</v>
      </c>
      <c r="I112" t="s">
        <v>11923</v>
      </c>
      <c r="J112" t="s">
        <v>18581</v>
      </c>
      <c r="K112" t="s">
        <v>25015</v>
      </c>
      <c r="L112" t="s">
        <v>26151</v>
      </c>
      <c r="M112" s="1">
        <v>37784</v>
      </c>
      <c r="N112" s="4">
        <v>22.030136986301368</v>
      </c>
      <c r="O112" t="s">
        <v>31477</v>
      </c>
      <c r="P112" t="s">
        <v>32874</v>
      </c>
      <c r="Q112" t="str">
        <f>IF(militantesUbicacion[[#This Row],[genero]] = "Masculino","M",IF(militantesUbicacion[[#This Row],[genero]] = "Femenino","F","O"))</f>
        <v>F</v>
      </c>
      <c r="T112" s="27" t="str">
        <f>CONCATENATE($H$10,$I$10,A112,$J$10,A112,$K$10,I112,$L$10,TRIM(CONCATENATE(TRIM(B112)," ",TRIM(C112))),$M$10,TRIM(CONCATENATE(TRIM(D112)," ",TRIM(E112))),$N$10,militantesUbicacion[[#This Row],[departamento]],$O$10,militantesUbicacion[[#This Row],[municipio]],$P$10,militantesUbicacion[[#This Row],[Localidad]],$Q$10,militantesUbicacion[[#This Row],[Sex]],$R$10)</f>
        <v>u=Militante.objects.create(username='1000771028',password='1000771028',email='mariacacanom@gmail.com',first_name='MARIANA',last_name='MARIACA CANO',location=Puesto.objects.filter(dpto_name='ANTIOQUIA',mun_name='CAICEDO',comuna_name='').first(),sex='F')</v>
      </c>
    </row>
    <row r="113" spans="1:20" x14ac:dyDescent="0.25">
      <c r="A113">
        <v>1000770829</v>
      </c>
      <c r="B113" t="s">
        <v>124</v>
      </c>
      <c r="C113" t="s">
        <v>32</v>
      </c>
      <c r="D113" t="s">
        <v>3557</v>
      </c>
      <c r="E113" t="s">
        <v>3171</v>
      </c>
      <c r="F113" t="s">
        <v>5944</v>
      </c>
      <c r="G113" t="s">
        <v>3622</v>
      </c>
      <c r="I113" t="s">
        <v>11433</v>
      </c>
      <c r="J113" t="s">
        <v>18113</v>
      </c>
      <c r="K113" t="s">
        <v>24595</v>
      </c>
      <c r="L113" t="s">
        <v>26151</v>
      </c>
      <c r="M113" s="1">
        <v>36549</v>
      </c>
      <c r="N113" s="4">
        <v>25.413698630136988</v>
      </c>
      <c r="O113" t="s">
        <v>31000</v>
      </c>
      <c r="P113" t="s">
        <v>32874</v>
      </c>
      <c r="Q113" t="str">
        <f>IF(militantesUbicacion[[#This Row],[genero]] = "Masculino","M",IF(militantesUbicacion[[#This Row],[genero]] = "Femenino","F","O"))</f>
        <v>F</v>
      </c>
      <c r="T113" s="27" t="str">
        <f>CONCATENATE($H$10,$I$10,A113,$J$10,A113,$K$10,I113,$L$10,TRIM(CONCATENATE(TRIM(B113)," ",TRIM(C113))),$M$10,TRIM(CONCATENATE(TRIM(D113)," ",TRIM(E113))),$N$10,militantesUbicacion[[#This Row],[departamento]],$O$10,militantesUbicacion[[#This Row],[municipio]],$P$10,militantesUbicacion[[#This Row],[Localidad]],$Q$10,militantesUbicacion[[#This Row],[Sex]],$R$10)</f>
        <v>u=Militante.objects.create(username='1000770829',password='1000770829',email='ap5721703@gmail.com',first_name='ANGELA MARIA',last_name='PALACIO CANO',location=Puesto.objects.filter(dpto_name='ANTIOQUIA',mun_name='CAICEDO',comuna_name='').first(),sex='F')</v>
      </c>
    </row>
    <row r="114" spans="1:20" x14ac:dyDescent="0.25">
      <c r="A114">
        <v>1007466077</v>
      </c>
      <c r="B114" t="s">
        <v>692</v>
      </c>
      <c r="D114" t="s">
        <v>3234</v>
      </c>
      <c r="E114" t="s">
        <v>3350</v>
      </c>
      <c r="F114" t="s">
        <v>5944</v>
      </c>
      <c r="G114" t="s">
        <v>3622</v>
      </c>
      <c r="I114" t="s">
        <v>13165</v>
      </c>
      <c r="J114" t="s">
        <v>19765</v>
      </c>
      <c r="K114" t="s">
        <v>25854</v>
      </c>
      <c r="L114" t="s">
        <v>26151</v>
      </c>
      <c r="M114" s="1">
        <v>37650</v>
      </c>
      <c r="N114" s="4">
        <v>22.397260273972602</v>
      </c>
      <c r="O114" t="s">
        <v>32702</v>
      </c>
      <c r="P114" t="s">
        <v>32874</v>
      </c>
      <c r="Q114" t="str">
        <f>IF(militantesUbicacion[[#This Row],[genero]] = "Masculino","M",IF(militantesUbicacion[[#This Row],[genero]] = "Femenino","F","O"))</f>
        <v>F</v>
      </c>
      <c r="T114" s="27" t="str">
        <f>CONCATENATE($H$10,$I$10,A114,$J$10,A114,$K$10,I114,$L$10,TRIM(CONCATENATE(TRIM(B114)," ",TRIM(C114))),$M$10,TRIM(CONCATENATE(TRIM(D114)," ",TRIM(E114))),$N$10,militantesUbicacion[[#This Row],[departamento]],$O$10,militantesUbicacion[[#This Row],[municipio]],$P$10,militantesUbicacion[[#This Row],[Localidad]],$Q$10,militantesUbicacion[[#This Row],[Sex]],$R$10)</f>
        <v>u=Militante.objects.create(username='1007466077',password='1007466077',email='alejandradelgadoarenas2003@gmail.com',first_name='ALEJANDRA',last_name='DELGADO ARENAS',location=Puesto.objects.filter(dpto_name='ANTIOQUIA',mun_name='CAICEDO',comuna_name='').first(),sex='F')</v>
      </c>
    </row>
    <row r="115" spans="1:20" x14ac:dyDescent="0.25">
      <c r="A115">
        <v>1000770986</v>
      </c>
      <c r="B115" t="s">
        <v>855</v>
      </c>
      <c r="C115" t="s">
        <v>54</v>
      </c>
      <c r="D115" t="s">
        <v>3062</v>
      </c>
      <c r="E115" t="s">
        <v>3136</v>
      </c>
      <c r="F115" t="s">
        <v>5944</v>
      </c>
      <c r="G115" t="s">
        <v>3622</v>
      </c>
      <c r="I115" t="s">
        <v>12946</v>
      </c>
      <c r="J115" t="s">
        <v>19555</v>
      </c>
      <c r="K115" t="s">
        <v>21410</v>
      </c>
      <c r="L115" t="s">
        <v>26150</v>
      </c>
      <c r="M115" s="1">
        <v>37676</v>
      </c>
      <c r="N115" s="4">
        <v>22.326027397260273</v>
      </c>
      <c r="O115" t="s">
        <v>32487</v>
      </c>
      <c r="P115" t="s">
        <v>32874</v>
      </c>
      <c r="Q115" t="str">
        <f>IF(militantesUbicacion[[#This Row],[genero]] = "Masculino","M",IF(militantesUbicacion[[#This Row],[genero]] = "Femenino","F","O"))</f>
        <v>M</v>
      </c>
      <c r="T115" s="27" t="str">
        <f>CONCATENATE($H$10,$I$10,A115,$J$10,A115,$K$10,I115,$L$10,TRIM(CONCATENATE(TRIM(B115)," ",TRIM(C115))),$M$10,TRIM(CONCATENATE(TRIM(D115)," ",TRIM(E115))),$N$10,militantesUbicacion[[#This Row],[departamento]],$O$10,militantesUbicacion[[#This Row],[municipio]],$P$10,militantesUbicacion[[#This Row],[Localidad]],$Q$10,militantesUbicacion[[#This Row],[Sex]],$R$10)</f>
        <v>u=Militante.objects.create(username='1000770986',password='1000770986',email='rdgc2003@gmail.com',first_name='RICHAR DAVID',last_name='GOMEZ CARO',location=Puesto.objects.filter(dpto_name='ANTIOQUIA',mun_name='CAICEDO',comuna_name='').first(),sex='M')</v>
      </c>
    </row>
    <row r="116" spans="1:20" x14ac:dyDescent="0.25">
      <c r="A116">
        <v>1026158613</v>
      </c>
      <c r="B116" t="s">
        <v>967</v>
      </c>
      <c r="C116" t="s">
        <v>2445</v>
      </c>
      <c r="D116" t="s">
        <v>3161</v>
      </c>
      <c r="E116" t="s">
        <v>3516</v>
      </c>
      <c r="F116" t="s">
        <v>5944</v>
      </c>
      <c r="G116" t="s">
        <v>4145</v>
      </c>
      <c r="I116" t="s">
        <v>7618</v>
      </c>
      <c r="J116" t="s">
        <v>14392</v>
      </c>
      <c r="K116" t="s">
        <v>20946</v>
      </c>
      <c r="L116" t="s">
        <v>26151</v>
      </c>
      <c r="M116" s="1">
        <v>35701</v>
      </c>
      <c r="N116" s="4">
        <v>27.736986301369864</v>
      </c>
      <c r="O116" t="s">
        <v>27205</v>
      </c>
      <c r="P116" t="s">
        <v>32874</v>
      </c>
      <c r="Q116" t="str">
        <f>IF(militantesUbicacion[[#This Row],[genero]] = "Masculino","M",IF(militantesUbicacion[[#This Row],[genero]] = "Femenino","F","O"))</f>
        <v>F</v>
      </c>
      <c r="T116" s="27" t="str">
        <f>CONCATENATE($H$10,$I$10,A116,$J$10,A116,$K$10,I116,$L$10,TRIM(CONCATENATE(TRIM(B116)," ",TRIM(C116))),$M$10,TRIM(CONCATENATE(TRIM(D116)," ",TRIM(E116))),$N$10,militantesUbicacion[[#This Row],[departamento]],$O$10,militantesUbicacion[[#This Row],[municipio]],$P$10,militantesUbicacion[[#This Row],[Localidad]],$Q$10,militantesUbicacion[[#This Row],[Sex]],$R$10)</f>
        <v>u=Militante.objects.create(username='1026158613',password='1026158613',email='anlly.tatiana14@gmail.com',first_name='ANLLY TATIANA',last_name='OSPINA MEJIA',location=Puesto.objects.filter(dpto_name='ANTIOQUIA',mun_name='CALDAS',comuna_name='').first(),sex='F')</v>
      </c>
    </row>
    <row r="117" spans="1:20" x14ac:dyDescent="0.25">
      <c r="A117">
        <v>1000920619</v>
      </c>
      <c r="B117" t="s">
        <v>956</v>
      </c>
      <c r="C117" t="s">
        <v>2170</v>
      </c>
      <c r="D117" t="s">
        <v>3154</v>
      </c>
      <c r="E117" t="s">
        <v>1851</v>
      </c>
      <c r="F117" t="s">
        <v>5944</v>
      </c>
      <c r="G117" t="s">
        <v>4145</v>
      </c>
      <c r="I117" t="s">
        <v>7621</v>
      </c>
      <c r="J117" t="s">
        <v>14336</v>
      </c>
      <c r="K117" t="s">
        <v>20949</v>
      </c>
      <c r="L117" t="s">
        <v>26150</v>
      </c>
      <c r="M117" s="1">
        <v>36709</v>
      </c>
      <c r="N117" s="4">
        <v>24.975342465753425</v>
      </c>
      <c r="O117" t="s">
        <v>27208</v>
      </c>
      <c r="P117" t="s">
        <v>32874</v>
      </c>
      <c r="Q117" t="str">
        <f>IF(militantesUbicacion[[#This Row],[genero]] = "Masculino","M",IF(militantesUbicacion[[#This Row],[genero]] = "Femenino","F","O"))</f>
        <v>M</v>
      </c>
      <c r="T117" s="27" t="str">
        <f>CONCATENATE($H$10,$I$10,A117,$J$10,A117,$K$10,I117,$L$10,TRIM(CONCATENATE(TRIM(B117)," ",TRIM(C117))),$M$10,TRIM(CONCATENATE(TRIM(D117)," ",TRIM(E117))),$N$10,militantesUbicacion[[#This Row],[departamento]],$O$10,militantesUbicacion[[#This Row],[municipio]],$P$10,militantesUbicacion[[#This Row],[Localidad]],$Q$10,militantesUbicacion[[#This Row],[Sex]],$R$10)</f>
        <v>u=Militante.objects.create(username='1000920619',password='1000920619',email='mamarins@unal.edu.co',first_name='MARIANO DE JESUS',last_name='MARIN SOTO',location=Puesto.objects.filter(dpto_name='ANTIOQUIA',mun_name='CALDAS',comuna_name='').first(),sex='M')</v>
      </c>
    </row>
    <row r="118" spans="1:20" x14ac:dyDescent="0.25">
      <c r="A118">
        <v>1026157185</v>
      </c>
      <c r="B118" t="s">
        <v>98</v>
      </c>
      <c r="C118" t="s">
        <v>2240</v>
      </c>
      <c r="D118" t="s">
        <v>3150</v>
      </c>
      <c r="E118" t="s">
        <v>1851</v>
      </c>
      <c r="F118" t="s">
        <v>5944</v>
      </c>
      <c r="G118" t="s">
        <v>4145</v>
      </c>
      <c r="I118" t="s">
        <v>7647</v>
      </c>
      <c r="J118" t="s">
        <v>14418</v>
      </c>
      <c r="K118" t="s">
        <v>20974</v>
      </c>
      <c r="L118" t="s">
        <v>26150</v>
      </c>
      <c r="M118" s="1">
        <v>35492</v>
      </c>
      <c r="N118" s="4">
        <v>28.30958904109589</v>
      </c>
      <c r="O118" t="s">
        <v>27234</v>
      </c>
      <c r="P118" t="s">
        <v>32874</v>
      </c>
      <c r="Q118" t="str">
        <f>IF(militantesUbicacion[[#This Row],[genero]] = "Masculino","M",IF(militantesUbicacion[[#This Row],[genero]] = "Femenino","F","O"))</f>
        <v>M</v>
      </c>
      <c r="T118" s="27" t="str">
        <f>CONCATENATE($H$10,$I$10,A118,$J$10,A118,$K$10,I118,$L$10,TRIM(CONCATENATE(TRIM(B118)," ",TRIM(C118))),$M$10,TRIM(CONCATENATE(TRIM(D118)," ",TRIM(E118))),$N$10,militantesUbicacion[[#This Row],[departamento]],$O$10,militantesUbicacion[[#This Row],[municipio]],$P$10,militantesUbicacion[[#This Row],[Localidad]],$Q$10,militantesUbicacion[[#This Row],[Sex]],$R$10)</f>
        <v>u=Militante.objects.create(username='1026157185',password='1026157185',email='juanpbetancur3@gmail.com',first_name='JUAN PABLO',last_name='BETANCUR SOTO',location=Puesto.objects.filter(dpto_name='ANTIOQUIA',mun_name='CALDAS',comuna_name='').first(),sex='M')</v>
      </c>
    </row>
    <row r="119" spans="1:20" x14ac:dyDescent="0.25">
      <c r="A119">
        <v>1026157574</v>
      </c>
      <c r="B119" t="s">
        <v>179</v>
      </c>
      <c r="C119" t="s">
        <v>2158</v>
      </c>
      <c r="D119" t="s">
        <v>3576</v>
      </c>
      <c r="E119" t="s">
        <v>3096</v>
      </c>
      <c r="F119" t="s">
        <v>5944</v>
      </c>
      <c r="G119" t="s">
        <v>4145</v>
      </c>
      <c r="I119" t="s">
        <v>11656</v>
      </c>
      <c r="J119" t="s">
        <v>18323</v>
      </c>
      <c r="K119" t="s">
        <v>24784</v>
      </c>
      <c r="L119" t="s">
        <v>26150</v>
      </c>
      <c r="M119" s="1">
        <v>35566</v>
      </c>
      <c r="N119" s="4">
        <v>28.106849315068494</v>
      </c>
      <c r="O119" t="s">
        <v>31212</v>
      </c>
      <c r="P119" t="s">
        <v>32874</v>
      </c>
      <c r="Q119" t="str">
        <f>IF(militantesUbicacion[[#This Row],[genero]] = "Masculino","M",IF(militantesUbicacion[[#This Row],[genero]] = "Femenino","F","O"))</f>
        <v>M</v>
      </c>
      <c r="T119" s="27" t="str">
        <f>CONCATENATE($H$10,$I$10,A119,$J$10,A119,$K$10,I119,$L$10,TRIM(CONCATENATE(TRIM(B119)," ",TRIM(C119))),$M$10,TRIM(CONCATENATE(TRIM(D119)," ",TRIM(E119))),$N$10,militantesUbicacion[[#This Row],[departamento]],$O$10,militantesUbicacion[[#This Row],[municipio]],$P$10,militantesUbicacion[[#This Row],[Localidad]],$Q$10,militantesUbicacion[[#This Row],[Sex]],$R$10)</f>
        <v>u=Militante.objects.create(username='1026157574',password='1026157574',email='andrespulgarin1997@hotmail.com',first_name='ANDRÉS',last_name='PULGARIN VASQUEZ',location=Puesto.objects.filter(dpto_name='ANTIOQUIA',mun_name='CALDAS',comuna_name='').first(),sex='M')</v>
      </c>
    </row>
    <row r="120" spans="1:20" x14ac:dyDescent="0.25">
      <c r="A120">
        <v>1193536719</v>
      </c>
      <c r="B120" t="s">
        <v>336</v>
      </c>
      <c r="D120" t="s">
        <v>3700</v>
      </c>
      <c r="E120" t="s">
        <v>2994</v>
      </c>
      <c r="F120" t="s">
        <v>5944</v>
      </c>
      <c r="G120" t="s">
        <v>4145</v>
      </c>
      <c r="I120" t="s">
        <v>13080</v>
      </c>
      <c r="J120" t="s">
        <v>19683</v>
      </c>
      <c r="K120" t="s">
        <v>25934</v>
      </c>
      <c r="L120" t="s">
        <v>26151</v>
      </c>
      <c r="M120" s="1">
        <v>37213</v>
      </c>
      <c r="N120" s="4">
        <v>23.594520547945205</v>
      </c>
      <c r="O120" t="s">
        <v>32620</v>
      </c>
      <c r="P120" t="s">
        <v>32874</v>
      </c>
      <c r="Q120" t="str">
        <f>IF(militantesUbicacion[[#This Row],[genero]] = "Masculino","M",IF(militantesUbicacion[[#This Row],[genero]] = "Femenino","F","O"))</f>
        <v>F</v>
      </c>
      <c r="T120" s="27" t="str">
        <f>CONCATENATE($H$10,$I$10,A120,$J$10,A120,$K$10,I120,$L$10,TRIM(CONCATENATE(TRIM(B120)," ",TRIM(C120))),$M$10,TRIM(CONCATENATE(TRIM(D120)," ",TRIM(E120))),$N$10,militantesUbicacion[[#This Row],[departamento]],$O$10,militantesUbicacion[[#This Row],[municipio]],$P$10,militantesUbicacion[[#This Row],[Localidad]],$Q$10,militantesUbicacion[[#This Row],[Sex]],$R$10)</f>
        <v>u=Militante.objects.create(username='1193536719',password='1193536719',email='posadacorream@gmail.com',first_name='MARIANA',last_name='POSADA CORREA',location=Puesto.objects.filter(dpto_name='ANTIOQUIA',mun_name='CALDAS',comuna_name='').first(),sex='F')</v>
      </c>
    </row>
    <row r="121" spans="1:20" x14ac:dyDescent="0.25">
      <c r="A121">
        <v>1000888529</v>
      </c>
      <c r="B121" t="s">
        <v>439</v>
      </c>
      <c r="C121" t="s">
        <v>2907</v>
      </c>
      <c r="D121" t="s">
        <v>2996</v>
      </c>
      <c r="E121" t="s">
        <v>3126</v>
      </c>
      <c r="F121" t="s">
        <v>5944</v>
      </c>
      <c r="G121" t="s">
        <v>4145</v>
      </c>
      <c r="I121" t="s">
        <v>12113</v>
      </c>
      <c r="J121" t="s">
        <v>18765</v>
      </c>
      <c r="K121" t="s">
        <v>25161</v>
      </c>
      <c r="L121" t="s">
        <v>26151</v>
      </c>
      <c r="M121" s="1">
        <v>36984</v>
      </c>
      <c r="N121" s="4">
        <v>24.221917808219178</v>
      </c>
      <c r="O121" t="s">
        <v>31665</v>
      </c>
      <c r="P121" t="s">
        <v>32874</v>
      </c>
      <c r="Q121" t="str">
        <f>IF(militantesUbicacion[[#This Row],[genero]] = "Masculino","M",IF(militantesUbicacion[[#This Row],[genero]] = "Femenino","F","O"))</f>
        <v>F</v>
      </c>
      <c r="T121" s="27" t="str">
        <f>CONCATENATE($H$10,$I$10,A121,$J$10,A121,$K$10,I121,$L$10,TRIM(CONCATENATE(TRIM(B121)," ",TRIM(C121))),$M$10,TRIM(CONCATENATE(TRIM(D121)," ",TRIM(E121))),$N$10,militantesUbicacion[[#This Row],[departamento]],$O$10,militantesUbicacion[[#This Row],[municipio]],$P$10,militantesUbicacion[[#This Row],[Localidad]],$Q$10,militantesUbicacion[[#This Row],[Sex]],$R$10)</f>
        <v>u=Militante.objects.create(username='1000888529',password='1000888529',email='magdaalca07@gmail.com',first_name='DORA MAGDALA',last_name='ALVAREZ CASTAÑEDA',location=Puesto.objects.filter(dpto_name='ANTIOQUIA',mun_name='CALDAS',comuna_name='').first(),sex='F')</v>
      </c>
    </row>
    <row r="122" spans="1:20" x14ac:dyDescent="0.25">
      <c r="A122">
        <v>1001813301</v>
      </c>
      <c r="B122" t="s">
        <v>84</v>
      </c>
      <c r="C122" t="s">
        <v>47</v>
      </c>
      <c r="D122" t="s">
        <v>5387</v>
      </c>
      <c r="E122" t="s">
        <v>3496</v>
      </c>
      <c r="F122" t="s">
        <v>5944</v>
      </c>
      <c r="G122" t="s">
        <v>6275</v>
      </c>
      <c r="I122" t="s">
        <v>11651</v>
      </c>
      <c r="J122" t="s">
        <v>18317</v>
      </c>
      <c r="K122" t="s">
        <v>24781</v>
      </c>
      <c r="L122" t="s">
        <v>26150</v>
      </c>
      <c r="M122" s="1">
        <v>36838</v>
      </c>
      <c r="N122" s="4">
        <v>24.621917808219177</v>
      </c>
      <c r="O122" t="s">
        <v>31207</v>
      </c>
      <c r="P122" t="s">
        <v>32874</v>
      </c>
      <c r="Q122" t="str">
        <f>IF(militantesUbicacion[[#This Row],[genero]] = "Masculino","M",IF(militantesUbicacion[[#This Row],[genero]] = "Femenino","F","O"))</f>
        <v>M</v>
      </c>
      <c r="T122" s="27" t="str">
        <f>CONCATENATE($H$10,$I$10,A122,$J$10,A122,$K$10,I122,$L$10,TRIM(CONCATENATE(TRIM(B122)," ",TRIM(C122))),$M$10,TRIM(CONCATENATE(TRIM(D122)," ",TRIM(E122))),$N$10,militantesUbicacion[[#This Row],[departamento]],$O$10,militantesUbicacion[[#This Row],[municipio]],$P$10,militantesUbicacion[[#This Row],[Localidad]],$Q$10,militantesUbicacion[[#This Row],[Sex]],$R$10)</f>
        <v>u=Militante.objects.create(username='1001813301',password='1001813301',email='Jorgebonet14@gmail.com',first_name='JORGE LUIS',last_name='BONET DUQUE',location=Puesto.objects.filter(dpto_name='ANTIOQUIA',mun_name='CAMPAMENTO',comuna_name='').first(),sex='M')</v>
      </c>
    </row>
    <row r="123" spans="1:20" x14ac:dyDescent="0.25">
      <c r="A123">
        <v>1032327330</v>
      </c>
      <c r="B123" t="s">
        <v>2048</v>
      </c>
      <c r="C123" t="s">
        <v>1138</v>
      </c>
      <c r="D123" t="s">
        <v>4406</v>
      </c>
      <c r="E123" t="s">
        <v>4644</v>
      </c>
      <c r="F123" t="s">
        <v>5944</v>
      </c>
      <c r="G123" t="s">
        <v>6275</v>
      </c>
      <c r="I123" t="s">
        <v>12853</v>
      </c>
      <c r="J123" t="s">
        <v>19468</v>
      </c>
      <c r="K123" t="s">
        <v>25752</v>
      </c>
      <c r="L123" t="s">
        <v>26150</v>
      </c>
      <c r="M123" s="1">
        <v>38104</v>
      </c>
      <c r="N123" s="4">
        <v>21.153424657534245</v>
      </c>
      <c r="O123" t="s">
        <v>32394</v>
      </c>
      <c r="P123" t="s">
        <v>32873</v>
      </c>
      <c r="Q123" t="str">
        <f>IF(militantesUbicacion[[#This Row],[genero]] = "Masculino","M",IF(militantesUbicacion[[#This Row],[genero]] = "Femenino","F","O"))</f>
        <v>M</v>
      </c>
      <c r="T123" s="27" t="str">
        <f>CONCATENATE($H$10,$I$10,A123,$J$10,A123,$K$10,I123,$L$10,TRIM(CONCATENATE(TRIM(B123)," ",TRIM(C123))),$M$10,TRIM(CONCATENATE(TRIM(D123)," ",TRIM(E123))),$N$10,militantesUbicacion[[#This Row],[departamento]],$O$10,militantesUbicacion[[#This Row],[municipio]],$P$10,militantesUbicacion[[#This Row],[Localidad]],$Q$10,militantesUbicacion[[#This Row],[Sex]],$R$10)</f>
        <v>u=Militante.objects.create(username='1032327330',password='1032327330',email='ferneyeduardo27@gmail.com',first_name='FERNEY EDUARDO',last_name='LOPERA GALLEGO',location=Puesto.objects.filter(dpto_name='ANTIOQUIA',mun_name='CAMPAMENTO',comuna_name='').first(),sex='M')</v>
      </c>
    </row>
    <row r="124" spans="1:20" x14ac:dyDescent="0.25">
      <c r="A124">
        <v>1032328954</v>
      </c>
      <c r="B124" t="s">
        <v>1987</v>
      </c>
      <c r="C124" t="s">
        <v>2029</v>
      </c>
      <c r="D124" t="s">
        <v>3140</v>
      </c>
      <c r="E124" t="s">
        <v>1636</v>
      </c>
      <c r="F124" t="s">
        <v>5944</v>
      </c>
      <c r="G124" t="s">
        <v>6275</v>
      </c>
      <c r="I124" t="s">
        <v>12254</v>
      </c>
      <c r="J124" t="s">
        <v>18902</v>
      </c>
      <c r="K124" t="s">
        <v>25276</v>
      </c>
      <c r="L124" t="s">
        <v>26150</v>
      </c>
      <c r="M124" s="1">
        <v>36432</v>
      </c>
      <c r="N124" s="4">
        <v>25.734246575342464</v>
      </c>
      <c r="O124" t="s">
        <v>31806</v>
      </c>
      <c r="P124" t="s">
        <v>32873</v>
      </c>
      <c r="Q124" t="str">
        <f>IF(militantesUbicacion[[#This Row],[genero]] = "Masculino","M",IF(militantesUbicacion[[#This Row],[genero]] = "Femenino","F","O"))</f>
        <v>M</v>
      </c>
      <c r="T124" s="27" t="str">
        <f>CONCATENATE($H$10,$I$10,A124,$J$10,A124,$K$10,I124,$L$10,TRIM(CONCATENATE(TRIM(B124)," ",TRIM(C124))),$M$10,TRIM(CONCATENATE(TRIM(D124)," ",TRIM(E124))),$N$10,militantesUbicacion[[#This Row],[departamento]],$O$10,militantesUbicacion[[#This Row],[municipio]],$P$10,militantesUbicacion[[#This Row],[Localidad]],$Q$10,militantesUbicacion[[#This Row],[Sex]],$R$10)</f>
        <v>u=Militante.objects.create(username='1032328954',password='1032328954',email='estebanariasesperanza@gmail.com',first_name='DADIER ESTEBAN',last_name='ARIAS GIRALDO',location=Puesto.objects.filter(dpto_name='ANTIOQUIA',mun_name='CAMPAMENTO',comuna_name='').first(),sex='M')</v>
      </c>
    </row>
    <row r="125" spans="1:20" x14ac:dyDescent="0.25">
      <c r="A125">
        <v>1001166640</v>
      </c>
      <c r="B125" t="s">
        <v>2101</v>
      </c>
      <c r="C125" t="s">
        <v>1161</v>
      </c>
      <c r="D125" t="s">
        <v>2966</v>
      </c>
      <c r="E125" t="s">
        <v>1832</v>
      </c>
      <c r="F125" t="s">
        <v>5944</v>
      </c>
      <c r="G125" t="s">
        <v>6275</v>
      </c>
      <c r="I125" t="s">
        <v>12937</v>
      </c>
      <c r="J125" t="s">
        <v>19548</v>
      </c>
      <c r="K125" t="s">
        <v>25817</v>
      </c>
      <c r="L125" t="s">
        <v>26150</v>
      </c>
      <c r="M125" s="1">
        <v>37265</v>
      </c>
      <c r="N125" s="4">
        <v>23.452054794520549</v>
      </c>
      <c r="O125" t="s">
        <v>32478</v>
      </c>
      <c r="P125" t="s">
        <v>32873</v>
      </c>
      <c r="Q125" t="str">
        <f>IF(militantesUbicacion[[#This Row],[genero]] = "Masculino","M",IF(militantesUbicacion[[#This Row],[genero]] = "Femenino","F","O"))</f>
        <v>M</v>
      </c>
      <c r="T125" s="27" t="str">
        <f>CONCATENATE($H$10,$I$10,A125,$J$10,A125,$K$10,I125,$L$10,TRIM(CONCATENATE(TRIM(B125)," ",TRIM(C125))),$M$10,TRIM(CONCATENATE(TRIM(D125)," ",TRIM(E125))),$N$10,militantesUbicacion[[#This Row],[departamento]],$O$10,militantesUbicacion[[#This Row],[municipio]],$P$10,militantesUbicacion[[#This Row],[Localidad]],$Q$10,militantesUbicacion[[#This Row],[Sex]],$R$10)</f>
        <v>u=Militante.objects.create(username='1001166640',password='1001166640',email='daviersanchezmangos@gmail.com',first_name='DAVIER ALONSO',last_name='SANCHEZ LOPEZ',location=Puesto.objects.filter(dpto_name='ANTIOQUIA',mun_name='CAMPAMENTO',comuna_name='').first(),sex='M')</v>
      </c>
    </row>
    <row r="126" spans="1:20" x14ac:dyDescent="0.25">
      <c r="A126">
        <v>1035700204</v>
      </c>
      <c r="B126" t="s">
        <v>58</v>
      </c>
      <c r="C126" t="s">
        <v>264</v>
      </c>
      <c r="D126" t="s">
        <v>3575</v>
      </c>
      <c r="E126" t="s">
        <v>3978</v>
      </c>
      <c r="F126" t="s">
        <v>5944</v>
      </c>
      <c r="G126" t="s">
        <v>6278</v>
      </c>
      <c r="I126" t="s">
        <v>11653</v>
      </c>
      <c r="J126" t="s">
        <v>18319</v>
      </c>
      <c r="K126" t="s">
        <v>24355</v>
      </c>
      <c r="L126" t="s">
        <v>26150</v>
      </c>
      <c r="M126" s="1">
        <v>38168</v>
      </c>
      <c r="N126" s="4">
        <v>20.978082191780821</v>
      </c>
      <c r="O126" t="s">
        <v>31209</v>
      </c>
      <c r="P126" t="s">
        <v>32874</v>
      </c>
      <c r="Q126" t="str">
        <f>IF(militantesUbicacion[[#This Row],[genero]] = "Masculino","M",IF(militantesUbicacion[[#This Row],[genero]] = "Femenino","F","O"))</f>
        <v>M</v>
      </c>
      <c r="T126" s="27" t="str">
        <f>CONCATENATE($H$10,$I$10,A126,$J$10,A126,$K$10,I126,$L$10,TRIM(CONCATENATE(TRIM(B126)," ",TRIM(C126))),$M$10,TRIM(CONCATENATE(TRIM(D126)," ",TRIM(E126))),$N$10,militantesUbicacion[[#This Row],[departamento]],$O$10,militantesUbicacion[[#This Row],[municipio]],$P$10,militantesUbicacion[[#This Row],[Localidad]],$Q$10,militantesUbicacion[[#This Row],[Sex]],$R$10)</f>
        <v>u=Militante.objects.create(username='1035700204',password='1035700204',email='piedrahitatuberquia@gmail.com',first_name='ANDRES YESID',last_name='PIEDRAHITA TUBERQUIA',location=Puesto.objects.filter(dpto_name='ANTIOQUIA',mun_name='CAÑASGORDAS',comuna_name='').first(),sex='M')</v>
      </c>
    </row>
    <row r="127" spans="1:20" x14ac:dyDescent="0.25">
      <c r="A127">
        <v>1038627302</v>
      </c>
      <c r="B127" t="s">
        <v>173</v>
      </c>
      <c r="C127" t="s">
        <v>2158</v>
      </c>
      <c r="D127" t="s">
        <v>3140</v>
      </c>
      <c r="E127" t="s">
        <v>3869</v>
      </c>
      <c r="F127" t="s">
        <v>5944</v>
      </c>
      <c r="G127" t="s">
        <v>6474</v>
      </c>
      <c r="I127" t="s">
        <v>8793</v>
      </c>
      <c r="J127" t="s">
        <v>15583</v>
      </c>
      <c r="K127" t="s">
        <v>22176</v>
      </c>
      <c r="L127" t="s">
        <v>26150</v>
      </c>
      <c r="M127" s="1">
        <v>35508</v>
      </c>
      <c r="N127" s="4">
        <v>28.265753424657536</v>
      </c>
      <c r="O127" t="s">
        <v>28391</v>
      </c>
      <c r="P127" t="s">
        <v>32874</v>
      </c>
      <c r="Q127" t="str">
        <f>IF(militantesUbicacion[[#This Row],[genero]] = "Masculino","M",IF(militantesUbicacion[[#This Row],[genero]] = "Femenino","F","O"))</f>
        <v>M</v>
      </c>
      <c r="T127" s="27" t="str">
        <f>CONCATENATE($H$10,$I$10,A127,$J$10,A127,$K$10,I127,$L$10,TRIM(CONCATENATE(TRIM(B127)," ",TRIM(C127))),$M$10,TRIM(CONCATENATE(TRIM(D127)," ",TRIM(E127))),$N$10,militantesUbicacion[[#This Row],[departamento]],$O$10,militantesUbicacion[[#This Row],[municipio]],$P$10,militantesUbicacion[[#This Row],[Localidad]],$Q$10,militantesUbicacion[[#This Row],[Sex]],$R$10)</f>
        <v>u=Militante.objects.create(username='1038627302',password='1038627302',email='caramantavuelveacreer@gmail.com',first_name='SANTIAGO',last_name='ARIAS CARMONA',location=Puesto.objects.filter(dpto_name='ANTIOQUIA',mun_name='CARAMANTA',comuna_name='').first(),sex='M')</v>
      </c>
    </row>
    <row r="128" spans="1:20" x14ac:dyDescent="0.25">
      <c r="A128">
        <v>1040379715</v>
      </c>
      <c r="B128" t="s">
        <v>31</v>
      </c>
      <c r="C128" t="s">
        <v>2233</v>
      </c>
      <c r="D128" t="s">
        <v>3020</v>
      </c>
      <c r="E128" t="s">
        <v>3153</v>
      </c>
      <c r="F128" t="s">
        <v>5944</v>
      </c>
      <c r="G128" t="s">
        <v>6461</v>
      </c>
      <c r="I128" t="s">
        <v>8896</v>
      </c>
      <c r="J128" t="s">
        <v>15682</v>
      </c>
      <c r="K128" t="s">
        <v>22284</v>
      </c>
      <c r="L128" t="s">
        <v>26150</v>
      </c>
      <c r="M128" s="1">
        <v>35966</v>
      </c>
      <c r="N128" s="4">
        <v>27.010958904109589</v>
      </c>
      <c r="O128" t="s">
        <v>28496</v>
      </c>
      <c r="P128" t="s">
        <v>32874</v>
      </c>
      <c r="Q128" t="str">
        <f>IF(militantesUbicacion[[#This Row],[genero]] = "Masculino","M",IF(militantesUbicacion[[#This Row],[genero]] = "Femenino","F","O"))</f>
        <v>M</v>
      </c>
      <c r="T128" s="27" t="str">
        <f>CONCATENATE($H$10,$I$10,A128,$J$10,A128,$K$10,I128,$L$10,TRIM(CONCATENATE(TRIM(B128)," ",TRIM(C128))),$M$10,TRIM(CONCATENATE(TRIM(D128)," ",TRIM(E128))),$N$10,militantesUbicacion[[#This Row],[departamento]],$O$10,militantesUbicacion[[#This Row],[municipio]],$P$10,militantesUbicacion[[#This Row],[Localidad]],$Q$10,militantesUbicacion[[#This Row],[Sex]],$R$10)</f>
        <v>u=Militante.objects.create(username='1040379715',password='1040379715',email='cesardegaviria@gmail.com',first_name='CESAR MAURICIO',last_name='RAMOS GAVIRIA',location=Puesto.objects.filter(dpto_name='ANTIOQUIA',mun_name='CAREPA',comuna_name='').first(),sex='M')</v>
      </c>
    </row>
    <row r="129" spans="1:20" x14ac:dyDescent="0.25">
      <c r="A129">
        <v>1001034569</v>
      </c>
      <c r="B129" t="s">
        <v>414</v>
      </c>
      <c r="C129" t="s">
        <v>2158</v>
      </c>
      <c r="D129" t="s">
        <v>3171</v>
      </c>
      <c r="E129" t="s">
        <v>4378</v>
      </c>
      <c r="F129" t="s">
        <v>5944</v>
      </c>
      <c r="G129" t="s">
        <v>6461</v>
      </c>
      <c r="I129" t="s">
        <v>7842</v>
      </c>
      <c r="J129" t="s">
        <v>14624</v>
      </c>
      <c r="K129" t="s">
        <v>21189</v>
      </c>
      <c r="L129" t="s">
        <v>26151</v>
      </c>
      <c r="M129" s="1">
        <v>36786</v>
      </c>
      <c r="N129" s="4">
        <v>24.764383561643836</v>
      </c>
      <c r="O129" t="s">
        <v>27435</v>
      </c>
      <c r="P129" t="s">
        <v>32874</v>
      </c>
      <c r="Q129" t="str">
        <f>IF(militantesUbicacion[[#This Row],[genero]] = "Masculino","M",IF(militantesUbicacion[[#This Row],[genero]] = "Femenino","F","O"))</f>
        <v>F</v>
      </c>
      <c r="T129" s="27" t="str">
        <f>CONCATENATE($H$10,$I$10,A129,$J$10,A129,$K$10,I129,$L$10,TRIM(CONCATENATE(TRIM(B129)," ",TRIM(C129))),$M$10,TRIM(CONCATENATE(TRIM(D129)," ",TRIM(E129))),$N$10,militantesUbicacion[[#This Row],[departamento]],$O$10,militantesUbicacion[[#This Row],[municipio]],$P$10,militantesUbicacion[[#This Row],[Localidad]],$Q$10,militantesUbicacion[[#This Row],[Sex]],$R$10)</f>
        <v>u=Militante.objects.create(username='1001034569',password='1001034569',email='katherine.canocogo@campusucc.edu.co',first_name='KATHERINE',last_name='CANO COGOLLO',location=Puesto.objects.filter(dpto_name='ANTIOQUIA',mun_name='CAREPA',comuna_name='').first(),sex='F')</v>
      </c>
    </row>
    <row r="130" spans="1:20" x14ac:dyDescent="0.25">
      <c r="A130">
        <v>1007623644</v>
      </c>
      <c r="B130" t="s">
        <v>1723</v>
      </c>
      <c r="C130" t="s">
        <v>2158</v>
      </c>
      <c r="D130" t="s">
        <v>5155</v>
      </c>
      <c r="E130" t="s">
        <v>4378</v>
      </c>
      <c r="F130" t="s">
        <v>5944</v>
      </c>
      <c r="G130" t="s">
        <v>6461</v>
      </c>
      <c r="I130" t="s">
        <v>10692</v>
      </c>
      <c r="J130" t="s">
        <v>17392</v>
      </c>
      <c r="K130" t="s">
        <v>23921</v>
      </c>
      <c r="L130" t="s">
        <v>26151</v>
      </c>
      <c r="M130" s="1">
        <v>36887</v>
      </c>
      <c r="N130" s="4">
        <v>24.487671232876714</v>
      </c>
      <c r="O130" t="s">
        <v>27435</v>
      </c>
      <c r="P130" t="s">
        <v>32874</v>
      </c>
      <c r="Q130" t="str">
        <f>IF(militantesUbicacion[[#This Row],[genero]] = "Masculino","M",IF(militantesUbicacion[[#This Row],[genero]] = "Femenino","F","O"))</f>
        <v>F</v>
      </c>
      <c r="T130" s="27" t="str">
        <f>CONCATENATE($H$10,$I$10,A130,$J$10,A130,$K$10,I130,$L$10,TRIM(CONCATENATE(TRIM(B130)," ",TRIM(C130))),$M$10,TRIM(CONCATENATE(TRIM(D130)," ",TRIM(E130))),$N$10,militantesUbicacion[[#This Row],[departamento]],$O$10,militantesUbicacion[[#This Row],[municipio]],$P$10,militantesUbicacion[[#This Row],[Localidad]],$Q$10,militantesUbicacion[[#This Row],[Sex]],$R$10)</f>
        <v>u=Militante.objects.create(username='1007623644',password='1007623644',email='lherazo@unal.edu.co',first_name='LINDEYIS',last_name='HERAZO COGOLLO',location=Puesto.objects.filter(dpto_name='ANTIOQUIA',mun_name='CAREPA',comuna_name='').first(),sex='F')</v>
      </c>
    </row>
    <row r="131" spans="1:20" x14ac:dyDescent="0.25">
      <c r="A131">
        <v>1001672748</v>
      </c>
      <c r="B131" t="s">
        <v>110</v>
      </c>
      <c r="C131" t="s">
        <v>2249</v>
      </c>
      <c r="D131" t="s">
        <v>2998</v>
      </c>
      <c r="E131" t="s">
        <v>3622</v>
      </c>
      <c r="F131" t="s">
        <v>5944</v>
      </c>
      <c r="G131" t="s">
        <v>6461</v>
      </c>
      <c r="I131" t="s">
        <v>10689</v>
      </c>
      <c r="J131" t="s">
        <v>17390</v>
      </c>
      <c r="K131" t="s">
        <v>23918</v>
      </c>
      <c r="L131" t="s">
        <v>26150</v>
      </c>
      <c r="M131" s="1">
        <v>36946</v>
      </c>
      <c r="N131" s="4">
        <v>24.326027397260273</v>
      </c>
      <c r="O131" t="s">
        <v>30262</v>
      </c>
      <c r="P131" t="s">
        <v>32874</v>
      </c>
      <c r="Q131" t="str">
        <f>IF(militantesUbicacion[[#This Row],[genero]] = "Masculino","M",IF(militantesUbicacion[[#This Row],[genero]] = "Femenino","F","O"))</f>
        <v>M</v>
      </c>
      <c r="T131" s="27" t="str">
        <f>CONCATENATE($H$10,$I$10,A131,$J$10,A131,$K$10,I131,$L$10,TRIM(CONCATENATE(TRIM(B131)," ",TRIM(C131))),$M$10,TRIM(CONCATENATE(TRIM(D131)," ",TRIM(E131))),$N$10,militantesUbicacion[[#This Row],[departamento]],$O$10,militantesUbicacion[[#This Row],[municipio]],$P$10,militantesUbicacion[[#This Row],[Localidad]],$Q$10,militantesUbicacion[[#This Row],[Sex]],$R$10)</f>
        <v>u=Militante.objects.create(username='1001672748',password='1001672748',email='camiloyapu@gmail.com',first_name='CRISTIAN CAMILO',last_name='MEDINA CAICEDO',location=Puesto.objects.filter(dpto_name='ANTIOQUIA',mun_name='CAREPA',comuna_name='').first(),sex='M')</v>
      </c>
    </row>
    <row r="132" spans="1:20" x14ac:dyDescent="0.25">
      <c r="A132">
        <v>1107039723</v>
      </c>
      <c r="B132" t="s">
        <v>65</v>
      </c>
      <c r="C132" t="s">
        <v>2190</v>
      </c>
      <c r="D132" t="s">
        <v>3844</v>
      </c>
      <c r="E132" t="s">
        <v>4052</v>
      </c>
      <c r="F132" t="s">
        <v>5944</v>
      </c>
      <c r="G132" t="s">
        <v>6461</v>
      </c>
      <c r="I132" t="s">
        <v>10693</v>
      </c>
      <c r="J132" t="s">
        <v>17393</v>
      </c>
      <c r="K132" t="s">
        <v>23922</v>
      </c>
      <c r="L132" t="s">
        <v>26150</v>
      </c>
      <c r="M132" s="1">
        <v>38109</v>
      </c>
      <c r="N132" s="4">
        <v>21.139726027397259</v>
      </c>
      <c r="O132" t="s">
        <v>30265</v>
      </c>
      <c r="P132" t="s">
        <v>32874</v>
      </c>
      <c r="Q132" t="str">
        <f>IF(militantesUbicacion[[#This Row],[genero]] = "Masculino","M",IF(militantesUbicacion[[#This Row],[genero]] = "Femenino","F","O"))</f>
        <v>M</v>
      </c>
      <c r="T132" s="27" t="str">
        <f>CONCATENATE($H$10,$I$10,A132,$J$10,A132,$K$10,I132,$L$10,TRIM(CONCATENATE(TRIM(B132)," ",TRIM(C132))),$M$10,TRIM(CONCATENATE(TRIM(D132)," ",TRIM(E132))),$N$10,militantesUbicacion[[#This Row],[departamento]],$O$10,militantesUbicacion[[#This Row],[municipio]],$P$10,militantesUbicacion[[#This Row],[Localidad]],$Q$10,militantesUbicacion[[#This Row],[Sex]],$R$10)</f>
        <v>u=Militante.objects.create(username='1107039723',password='1107039723',email='haroldbermudes769@gmail.com',first_name='HAROLD ALEXANDER',last_name='BERMUDEZ VALOIS',location=Puesto.objects.filter(dpto_name='ANTIOQUIA',mun_name='CAREPA',comuna_name='').first(),sex='M')</v>
      </c>
    </row>
    <row r="133" spans="1:20" x14ac:dyDescent="0.25">
      <c r="A133">
        <v>1192722442</v>
      </c>
      <c r="B133" t="s">
        <v>229</v>
      </c>
      <c r="C133" t="s">
        <v>917</v>
      </c>
      <c r="D133" t="s">
        <v>3508</v>
      </c>
      <c r="E133" t="s">
        <v>3747</v>
      </c>
      <c r="F133" t="s">
        <v>5944</v>
      </c>
      <c r="G133" t="s">
        <v>6461</v>
      </c>
      <c r="I133" t="s">
        <v>12904</v>
      </c>
      <c r="J133" t="s">
        <v>19516</v>
      </c>
      <c r="K133" t="s">
        <v>25789</v>
      </c>
      <c r="L133" t="s">
        <v>26150</v>
      </c>
      <c r="M133" s="1">
        <v>37281</v>
      </c>
      <c r="N133" s="4">
        <v>23.408219178082192</v>
      </c>
      <c r="O133" t="s">
        <v>32445</v>
      </c>
      <c r="P133" t="s">
        <v>32873</v>
      </c>
      <c r="Q133" t="str">
        <f>IF(militantesUbicacion[[#This Row],[genero]] = "Masculino","M",IF(militantesUbicacion[[#This Row],[genero]] = "Femenino","F","O"))</f>
        <v>M</v>
      </c>
      <c r="T133" s="27" t="str">
        <f>CONCATENATE($H$10,$I$10,A133,$J$10,A133,$K$10,I133,$L$10,TRIM(CONCATENATE(TRIM(B133)," ",TRIM(C133))),$M$10,TRIM(CONCATENATE(TRIM(D133)," ",TRIM(E133))),$N$10,militantesUbicacion[[#This Row],[departamento]],$O$10,militantesUbicacion[[#This Row],[municipio]],$P$10,militantesUbicacion[[#This Row],[Localidad]],$Q$10,militantesUbicacion[[#This Row],[Sex]],$R$10)</f>
        <v>u=Militante.objects.create(username='1192722442',password='1192722442',email='milton.arboledame@amigo.edu.co',first_name='MILTON ORLEY',last_name='ARBOLEDA MENA',location=Puesto.objects.filter(dpto_name='ANTIOQUIA',mun_name='CAREPA',comuna_name='').first(),sex='M')</v>
      </c>
    </row>
    <row r="134" spans="1:20" x14ac:dyDescent="0.25">
      <c r="A134">
        <v>1001033950</v>
      </c>
      <c r="B134" t="s">
        <v>98</v>
      </c>
      <c r="C134" t="s">
        <v>174</v>
      </c>
      <c r="D134" t="s">
        <v>39</v>
      </c>
      <c r="E134" t="s">
        <v>3020</v>
      </c>
      <c r="F134" t="s">
        <v>5944</v>
      </c>
      <c r="G134" t="s">
        <v>6461</v>
      </c>
      <c r="I134" t="s">
        <v>12238</v>
      </c>
      <c r="J134" t="s">
        <v>18310</v>
      </c>
      <c r="K134" t="s">
        <v>6461</v>
      </c>
      <c r="L134" t="s">
        <v>26150</v>
      </c>
      <c r="M134" s="1">
        <v>36346</v>
      </c>
      <c r="N134" s="4">
        <v>25.969863013698632</v>
      </c>
      <c r="O134" t="s">
        <v>31790</v>
      </c>
      <c r="P134" t="s">
        <v>32874</v>
      </c>
      <c r="Q134" t="str">
        <f>IF(militantesUbicacion[[#This Row],[genero]] = "Masculino","M",IF(militantesUbicacion[[#This Row],[genero]] = "Femenino","F","O"))</f>
        <v>M</v>
      </c>
      <c r="T134" s="27" t="str">
        <f>CONCATENATE($H$10,$I$10,A134,$J$10,A134,$K$10,I134,$L$10,TRIM(CONCATENATE(TRIM(B134)," ",TRIM(C134))),$M$10,TRIM(CONCATENATE(TRIM(D134)," ",TRIM(E134))),$N$10,militantesUbicacion[[#This Row],[departamento]],$O$10,militantesUbicacion[[#This Row],[municipio]],$P$10,militantesUbicacion[[#This Row],[Localidad]],$Q$10,militantesUbicacion[[#This Row],[Sex]],$R$10)</f>
        <v>u=Militante.objects.create(username='1001033950',password='1001033950',email='juanjulio079@gmail.com',first_name='JUAN FELIPE',last_name='JULIO RAMOS',location=Puesto.objects.filter(dpto_name='ANTIOQUIA',mun_name='CAREPA',comuna_name='').first(),sex='M')</v>
      </c>
    </row>
    <row r="135" spans="1:20" x14ac:dyDescent="0.25">
      <c r="A135">
        <v>1001027957</v>
      </c>
      <c r="B135" t="s">
        <v>2115</v>
      </c>
      <c r="D135" t="s">
        <v>4511</v>
      </c>
      <c r="E135" t="s">
        <v>3630</v>
      </c>
      <c r="F135" t="s">
        <v>5944</v>
      </c>
      <c r="G135" t="s">
        <v>6461</v>
      </c>
      <c r="I135" t="s">
        <v>13031</v>
      </c>
      <c r="J135" t="s">
        <v>19639</v>
      </c>
      <c r="K135" t="s">
        <v>25895</v>
      </c>
      <c r="L135" t="s">
        <v>26151</v>
      </c>
      <c r="M135" s="1">
        <v>37417</v>
      </c>
      <c r="N135" s="4">
        <v>23.035616438356165</v>
      </c>
      <c r="O135" t="s">
        <v>32572</v>
      </c>
      <c r="P135" t="s">
        <v>32874</v>
      </c>
      <c r="Q135" t="str">
        <f>IF(militantesUbicacion[[#This Row],[genero]] = "Masculino","M",IF(militantesUbicacion[[#This Row],[genero]] = "Femenino","F","O"))</f>
        <v>F</v>
      </c>
      <c r="T135" s="27" t="str">
        <f>CONCATENATE($H$10,$I$10,A135,$J$10,A135,$K$10,I135,$L$10,TRIM(CONCATENATE(TRIM(B135)," ",TRIM(C135))),$M$10,TRIM(CONCATENATE(TRIM(D135)," ",TRIM(E135))),$N$10,militantesUbicacion[[#This Row],[departamento]],$O$10,militantesUbicacion[[#This Row],[municipio]],$P$10,militantesUbicacion[[#This Row],[Localidad]],$Q$10,militantesUbicacion[[#This Row],[Sex]],$R$10)</f>
        <v>u=Militante.objects.create(username='1001027957',password='1001027957',email='saidyyleiny123@gmail.com',first_name='LEINY',last_name='GENES LOBO',location=Puesto.objects.filter(dpto_name='ANTIOQUIA',mun_name='CAREPA',comuna_name='').first(),sex='F')</v>
      </c>
    </row>
    <row r="136" spans="1:20" x14ac:dyDescent="0.25">
      <c r="A136">
        <v>1036402300</v>
      </c>
      <c r="B136" t="s">
        <v>2069</v>
      </c>
      <c r="D136" t="s">
        <v>2369</v>
      </c>
      <c r="E136" t="s">
        <v>2028</v>
      </c>
      <c r="F136" t="s">
        <v>5944</v>
      </c>
      <c r="G136" t="s">
        <v>6267</v>
      </c>
      <c r="H136" t="s">
        <v>33032</v>
      </c>
      <c r="I136" t="s">
        <v>12768</v>
      </c>
      <c r="J136" t="s">
        <v>19387</v>
      </c>
      <c r="K136" t="s">
        <v>25689</v>
      </c>
      <c r="L136" t="s">
        <v>26151</v>
      </c>
      <c r="M136" s="1">
        <v>35540</v>
      </c>
      <c r="N136" s="4">
        <v>28.17808219178082</v>
      </c>
      <c r="O136" t="s">
        <v>32313</v>
      </c>
      <c r="P136" t="s">
        <v>32873</v>
      </c>
      <c r="Q136" t="str">
        <f>IF(militantesUbicacion[[#This Row],[genero]] = "Masculino","M",IF(militantesUbicacion[[#This Row],[genero]] = "Femenino","F","O"))</f>
        <v>F</v>
      </c>
      <c r="T136" s="27" t="str">
        <f>CONCATENATE($H$10,$I$10,A136,$J$10,A136,$K$10,I136,$L$10,TRIM(CONCATENATE(TRIM(B136)," ",TRIM(C136))),$M$10,TRIM(CONCATENATE(TRIM(D136)," ",TRIM(E136))),$N$10,militantesUbicacion[[#This Row],[departamento]],$O$10,militantesUbicacion[[#This Row],[municipio]],$P$10,militantesUbicacion[[#This Row],[Localidad]],$Q$10,militantesUbicacion[[#This Row],[Sex]],$R$10)</f>
        <v>u=Militante.objects.create(username='1036402300',password='1036402300',email='jhancely20@gmail.com',first_name='JHANCELI',last_name='MARTINEZ GARCIA',location=Puesto.objects.filter(dpto_name='ANTIOQUIA',mun_name='CARMEN DE VIBORAL',comuna_name='CORREGIMIENTO LA CHAPA').first(),sex='F')</v>
      </c>
    </row>
    <row r="137" spans="1:20" x14ac:dyDescent="0.25">
      <c r="A137">
        <v>1001447684</v>
      </c>
      <c r="B137" t="s">
        <v>213</v>
      </c>
      <c r="D137" t="s">
        <v>3080</v>
      </c>
      <c r="E137" t="s">
        <v>1643</v>
      </c>
      <c r="F137" t="s">
        <v>5944</v>
      </c>
      <c r="G137" t="s">
        <v>6267</v>
      </c>
      <c r="H137" t="s">
        <v>33052</v>
      </c>
      <c r="I137" t="s">
        <v>12409</v>
      </c>
      <c r="J137" t="s">
        <v>19052</v>
      </c>
      <c r="K137" t="s">
        <v>25402</v>
      </c>
      <c r="L137" t="s">
        <v>26150</v>
      </c>
      <c r="M137" s="1">
        <v>37517</v>
      </c>
      <c r="N137" s="4">
        <v>22.761643835616439</v>
      </c>
      <c r="O137" t="s">
        <v>31960</v>
      </c>
      <c r="P137" t="s">
        <v>32874</v>
      </c>
      <c r="Q137" t="str">
        <f>IF(militantesUbicacion[[#This Row],[genero]] = "Masculino","M",IF(militantesUbicacion[[#This Row],[genero]] = "Femenino","F","O"))</f>
        <v>M</v>
      </c>
      <c r="T137" s="27" t="str">
        <f>CONCATENATE($H$10,$I$10,A137,$J$10,A137,$K$10,I137,$L$10,TRIM(CONCATENATE(TRIM(B137)," ",TRIM(C137))),$M$10,TRIM(CONCATENATE(TRIM(D137)," ",TRIM(E137))),$N$10,militantesUbicacion[[#This Row],[departamento]],$O$10,militantesUbicacion[[#This Row],[municipio]],$P$10,militantesUbicacion[[#This Row],[Localidad]],$Q$10,militantesUbicacion[[#This Row],[Sex]],$R$10)</f>
        <v>u=Militante.objects.create(username='1001447684',password='1001447684',email='esteban.mazo.vera.2002@gmail.com',first_name='ESTEBAN',last_name='MAZO VERA',location=Puesto.objects.filter(dpto_name='ANTIOQUIA',mun_name='CARMEN DE VIBORAL',comuna_name='CORREGIMIENTO ALTO GRANDE').first(),sex='M')</v>
      </c>
    </row>
    <row r="138" spans="1:20" x14ac:dyDescent="0.25">
      <c r="A138">
        <v>1152220394</v>
      </c>
      <c r="B138" t="s">
        <v>73</v>
      </c>
      <c r="C138" t="s">
        <v>597</v>
      </c>
      <c r="D138" t="s">
        <v>3303</v>
      </c>
      <c r="E138" t="s">
        <v>3611</v>
      </c>
      <c r="F138" t="s">
        <v>5944</v>
      </c>
      <c r="G138" t="s">
        <v>389</v>
      </c>
      <c r="I138" t="s">
        <v>11387</v>
      </c>
      <c r="J138" t="s">
        <v>18066</v>
      </c>
      <c r="K138" t="s">
        <v>24554</v>
      </c>
      <c r="L138" t="s">
        <v>26151</v>
      </c>
      <c r="M138" s="1">
        <v>35862</v>
      </c>
      <c r="N138" s="4">
        <v>27.295890410958904</v>
      </c>
      <c r="O138" t="s">
        <v>30954</v>
      </c>
      <c r="P138" t="s">
        <v>32874</v>
      </c>
      <c r="Q138" t="str">
        <f>IF(militantesUbicacion[[#This Row],[genero]] = "Masculino","M",IF(militantesUbicacion[[#This Row],[genero]] = "Femenino","F","O"))</f>
        <v>F</v>
      </c>
      <c r="T138" s="27" t="str">
        <f>CONCATENATE($H$10,$I$10,A138,$J$10,A138,$K$10,I138,$L$10,TRIM(CONCATENATE(TRIM(B138)," ",TRIM(C138))),$M$10,TRIM(CONCATENATE(TRIM(D138)," ",TRIM(E138))),$N$10,militantesUbicacion[[#This Row],[departamento]],$O$10,militantesUbicacion[[#This Row],[municipio]],$P$10,militantesUbicacion[[#This Row],[Localidad]],$Q$10,militantesUbicacion[[#This Row],[Sex]],$R$10)</f>
        <v>u=Militante.objects.create(username='1152220394',password='1152220394',email='camilapereznarvaez@gmail.com',first_name='MARIA CAMILA',last_name='PÉREZ NARVAEZ',location=Puesto.objects.filter(dpto_name='ANTIOQUIA',mun_name='CAROLINA',comuna_name='').first(),sex='F')</v>
      </c>
    </row>
    <row r="139" spans="1:20" x14ac:dyDescent="0.25">
      <c r="A139">
        <v>1037525183</v>
      </c>
      <c r="B139" t="s">
        <v>32</v>
      </c>
      <c r="C139" t="s">
        <v>597</v>
      </c>
      <c r="D139" t="s">
        <v>2994</v>
      </c>
      <c r="E139" t="s">
        <v>3156</v>
      </c>
      <c r="F139" t="s">
        <v>5944</v>
      </c>
      <c r="G139" t="s">
        <v>389</v>
      </c>
      <c r="I139" t="s">
        <v>11392</v>
      </c>
      <c r="J139" t="s">
        <v>18071</v>
      </c>
      <c r="K139" t="s">
        <v>24559</v>
      </c>
      <c r="L139" t="s">
        <v>26151</v>
      </c>
      <c r="M139" s="1">
        <v>36101</v>
      </c>
      <c r="N139" s="4">
        <v>26.641095890410959</v>
      </c>
      <c r="O139" t="s">
        <v>30959</v>
      </c>
      <c r="P139" t="s">
        <v>32874</v>
      </c>
      <c r="Q139" t="str">
        <f>IF(militantesUbicacion[[#This Row],[genero]] = "Masculino","M",IF(militantesUbicacion[[#This Row],[genero]] = "Femenino","F","O"))</f>
        <v>F</v>
      </c>
      <c r="T139" s="27" t="str">
        <f>CONCATENATE($H$10,$I$10,A139,$J$10,A139,$K$10,I139,$L$10,TRIM(CONCATENATE(TRIM(B139)," ",TRIM(C139))),$M$10,TRIM(CONCATENATE(TRIM(D139)," ",TRIM(E139))),$N$10,militantesUbicacion[[#This Row],[departamento]],$O$10,militantesUbicacion[[#This Row],[municipio]],$P$10,militantesUbicacion[[#This Row],[Localidad]],$Q$10,militantesUbicacion[[#This Row],[Sex]],$R$10)</f>
        <v>u=Militante.objects.create(username='1037525183',password='1037525183',email='camilacorreasalazar@gmail.com',first_name='MARIA CAMILA',last_name='CORREA SALAZAR',location=Puesto.objects.filter(dpto_name='ANTIOQUIA',mun_name='CAROLINA',comuna_name='').first(),sex='F')</v>
      </c>
    </row>
    <row r="140" spans="1:20" x14ac:dyDescent="0.25">
      <c r="A140">
        <v>1000657992</v>
      </c>
      <c r="B140" t="s">
        <v>768</v>
      </c>
      <c r="C140" t="s">
        <v>44</v>
      </c>
      <c r="D140" t="s">
        <v>4289</v>
      </c>
      <c r="E140" t="s">
        <v>2870</v>
      </c>
      <c r="F140" t="s">
        <v>5944</v>
      </c>
      <c r="G140" t="s">
        <v>389</v>
      </c>
      <c r="I140" t="s">
        <v>7550</v>
      </c>
      <c r="J140" t="s">
        <v>14323</v>
      </c>
      <c r="K140" t="s">
        <v>20871</v>
      </c>
      <c r="L140" t="s">
        <v>26150</v>
      </c>
      <c r="M140" s="1">
        <v>37140</v>
      </c>
      <c r="N140" s="4">
        <v>23.794520547945204</v>
      </c>
      <c r="O140" t="s">
        <v>27137</v>
      </c>
      <c r="P140" t="s">
        <v>32874</v>
      </c>
      <c r="Q140" t="str">
        <f>IF(militantesUbicacion[[#This Row],[genero]] = "Masculino","M",IF(militantesUbicacion[[#This Row],[genero]] = "Femenino","F","O"))</f>
        <v>M</v>
      </c>
      <c r="T140" s="27" t="str">
        <f>CONCATENATE($H$10,$I$10,A140,$J$10,A140,$K$10,I140,$L$10,TRIM(CONCATENATE(TRIM(B140)," ",TRIM(C140))),$M$10,TRIM(CONCATENATE(TRIM(D140)," ",TRIM(E140))),$N$10,militantesUbicacion[[#This Row],[departamento]],$O$10,militantesUbicacion[[#This Row],[municipio]],$P$10,militantesUbicacion[[#This Row],[Localidad]],$Q$10,militantesUbicacion[[#This Row],[Sex]],$R$10)</f>
        <v>u=Militante.objects.create(username='1000657992',password='1000657992',email='emmanuelrojohernandez@gmail.com',first_name='EMMANUEL FERNANDO',last_name='ROJO HERNANDEZ',location=Puesto.objects.filter(dpto_name='ANTIOQUIA',mun_name='CAROLINA',comuna_name='').first(),sex='M')</v>
      </c>
    </row>
    <row r="141" spans="1:20" x14ac:dyDescent="0.25">
      <c r="A141">
        <v>1001505197</v>
      </c>
      <c r="B141" t="s">
        <v>650</v>
      </c>
      <c r="D141" t="s">
        <v>3442</v>
      </c>
      <c r="E141" t="s">
        <v>3069</v>
      </c>
      <c r="F141" t="s">
        <v>5944</v>
      </c>
      <c r="G141" t="s">
        <v>389</v>
      </c>
      <c r="I141" t="s">
        <v>11388</v>
      </c>
      <c r="J141" t="s">
        <v>18067</v>
      </c>
      <c r="K141" t="s">
        <v>24555</v>
      </c>
      <c r="L141" t="s">
        <v>26151</v>
      </c>
      <c r="M141" s="1">
        <v>35882</v>
      </c>
      <c r="N141" s="4">
        <v>27.241095890410961</v>
      </c>
      <c r="O141" t="s">
        <v>30955</v>
      </c>
      <c r="P141" t="s">
        <v>32874</v>
      </c>
      <c r="Q141" t="str">
        <f>IF(militantesUbicacion[[#This Row],[genero]] = "Masculino","M",IF(militantesUbicacion[[#This Row],[genero]] = "Femenino","F","O"))</f>
        <v>F</v>
      </c>
      <c r="T141" s="27" t="str">
        <f>CONCATENATE($H$10,$I$10,A141,$J$10,A141,$K$10,I141,$L$10,TRIM(CONCATENATE(TRIM(B141)," ",TRIM(C141))),$M$10,TRIM(CONCATENATE(TRIM(D141)," ",TRIM(E141))),$N$10,militantesUbicacion[[#This Row],[departamento]],$O$10,militantesUbicacion[[#This Row],[municipio]],$P$10,militantesUbicacion[[#This Row],[Localidad]],$Q$10,militantesUbicacion[[#This Row],[Sex]],$R$10)</f>
        <v>u=Militante.objects.create(username='1001505197',password='1001505197',email='estefanyochoayepes95@gmail.com',first_name='ESTEFANY',last_name='OCHOA YEPES',location=Puesto.objects.filter(dpto_name='ANTIOQUIA',mun_name='CAROLINA',comuna_name='').first(),sex='F')</v>
      </c>
    </row>
    <row r="142" spans="1:20" x14ac:dyDescent="0.25">
      <c r="A142">
        <v>1000403626</v>
      </c>
      <c r="B142" t="s">
        <v>336</v>
      </c>
      <c r="D142" t="s">
        <v>1355</v>
      </c>
      <c r="E142" t="s">
        <v>1605</v>
      </c>
      <c r="F142" t="s">
        <v>5944</v>
      </c>
      <c r="G142" t="s">
        <v>389</v>
      </c>
      <c r="I142" t="s">
        <v>11383</v>
      </c>
      <c r="J142" t="s">
        <v>18062</v>
      </c>
      <c r="K142" t="s">
        <v>24550</v>
      </c>
      <c r="L142" t="s">
        <v>26151</v>
      </c>
      <c r="M142" s="1">
        <v>37704</v>
      </c>
      <c r="N142" s="4">
        <v>22.24931506849315</v>
      </c>
      <c r="O142" t="s">
        <v>30950</v>
      </c>
      <c r="P142" t="s">
        <v>32874</v>
      </c>
      <c r="Q142" t="str">
        <f>IF(militantesUbicacion[[#This Row],[genero]] = "Masculino","M",IF(militantesUbicacion[[#This Row],[genero]] = "Femenino","F","O"))</f>
        <v>F</v>
      </c>
      <c r="T142" s="27" t="str">
        <f>CONCATENATE($H$10,$I$10,A142,$J$10,A142,$K$10,I142,$L$10,TRIM(CONCATENATE(TRIM(B142)," ",TRIM(C142))),$M$10,TRIM(CONCATENATE(TRIM(D142)," ",TRIM(E142))),$N$10,militantesUbicacion[[#This Row],[departamento]],$O$10,militantesUbicacion[[#This Row],[municipio]],$P$10,militantesUbicacion[[#This Row],[Localidad]],$Q$10,militantesUbicacion[[#This Row],[Sex]],$R$10)</f>
        <v>u=Militante.objects.create(username='1000403626',password='1000403626',email='mmayaroldan@gmail.com',first_name='MARIANA',last_name='MAYA ROLDAN',location=Puesto.objects.filter(dpto_name='ANTIOQUIA',mun_name='CAROLINA',comuna_name='').first(),sex='F')</v>
      </c>
    </row>
    <row r="143" spans="1:20" x14ac:dyDescent="0.25">
      <c r="A143">
        <v>1037525228</v>
      </c>
      <c r="B143" t="s">
        <v>175</v>
      </c>
      <c r="D143" t="s">
        <v>3078</v>
      </c>
      <c r="F143" t="s">
        <v>5944</v>
      </c>
      <c r="G143" t="s">
        <v>389</v>
      </c>
      <c r="I143" t="s">
        <v>12413</v>
      </c>
      <c r="J143" t="s">
        <v>19056</v>
      </c>
      <c r="K143" t="s">
        <v>25406</v>
      </c>
      <c r="L143" t="s">
        <v>26151</v>
      </c>
      <c r="M143" s="1">
        <v>36425</v>
      </c>
      <c r="N143" s="4">
        <v>25.753424657534246</v>
      </c>
      <c r="O143" t="s">
        <v>31963</v>
      </c>
      <c r="P143" t="s">
        <v>32874</v>
      </c>
      <c r="Q143" t="str">
        <f>IF(militantesUbicacion[[#This Row],[genero]] = "Masculino","M",IF(militantesUbicacion[[#This Row],[genero]] = "Femenino","F","O"))</f>
        <v>F</v>
      </c>
      <c r="T143" s="27" t="str">
        <f>CONCATENATE($H$10,$I$10,A143,$J$10,A143,$K$10,I143,$L$10,TRIM(CONCATENATE(TRIM(B143)," ",TRIM(C143))),$M$10,TRIM(CONCATENATE(TRIM(D143)," ",TRIM(E143))),$N$10,militantesUbicacion[[#This Row],[departamento]],$O$10,militantesUbicacion[[#This Row],[municipio]],$P$10,militantesUbicacion[[#This Row],[Localidad]],$Q$10,militantesUbicacion[[#This Row],[Sex]],$R$10)</f>
        <v>u=Militante.objects.create(username='1037525228',password='1037525228',email='manugale2299@gmail.com',first_name='MANUELA',last_name='GALEANO',location=Puesto.objects.filter(dpto_name='ANTIOQUIA',mun_name='CAROLINA',comuna_name='').first(),sex='F')</v>
      </c>
    </row>
    <row r="144" spans="1:20" x14ac:dyDescent="0.25">
      <c r="A144">
        <v>1038137265</v>
      </c>
      <c r="B144" t="s">
        <v>284</v>
      </c>
      <c r="C144" t="s">
        <v>2158</v>
      </c>
      <c r="D144" t="s">
        <v>3967</v>
      </c>
      <c r="E144" t="s">
        <v>3329</v>
      </c>
      <c r="F144" t="s">
        <v>5944</v>
      </c>
      <c r="G144" t="s">
        <v>6364</v>
      </c>
      <c r="I144" t="s">
        <v>7591</v>
      </c>
      <c r="J144" t="s">
        <v>14365</v>
      </c>
      <c r="K144" t="s">
        <v>20915</v>
      </c>
      <c r="L144" t="s">
        <v>26150</v>
      </c>
      <c r="M144" s="1">
        <v>35828</v>
      </c>
      <c r="N144" s="4">
        <v>27.389041095890413</v>
      </c>
      <c r="O144" t="s">
        <v>27178</v>
      </c>
      <c r="P144" t="s">
        <v>32874</v>
      </c>
      <c r="Q144" t="str">
        <f>IF(militantesUbicacion[[#This Row],[genero]] = "Masculino","M",IF(militantesUbicacion[[#This Row],[genero]] = "Femenino","F","O"))</f>
        <v>M</v>
      </c>
      <c r="T144" s="27" t="str">
        <f>CONCATENATE($H$10,$I$10,A144,$J$10,A144,$K$10,I144,$L$10,TRIM(CONCATENATE(TRIM(B144)," ",TRIM(C144))),$M$10,TRIM(CONCATENATE(TRIM(D144)," ",TRIM(E144))),$N$10,militantesUbicacion[[#This Row],[departamento]],$O$10,militantesUbicacion[[#This Row],[municipio]],$P$10,militantesUbicacion[[#This Row],[Localidad]],$Q$10,militantesUbicacion[[#This Row],[Sex]],$R$10)</f>
        <v>u=Militante.objects.create(username='1038137265',password='1038137265',email='ferraroescobarabrahm@gmail.com',first_name='ABRAHAM',last_name='FERRER ESCOBAR',location=Puesto.objects.filter(dpto_name='ANTIOQUIA',mun_name='CAUCASIA',comuna_name='').first(),sex='M')</v>
      </c>
    </row>
    <row r="145" spans="1:20" x14ac:dyDescent="0.25">
      <c r="A145">
        <v>1038140328</v>
      </c>
      <c r="B145" t="s">
        <v>1056</v>
      </c>
      <c r="C145" t="s">
        <v>2158</v>
      </c>
      <c r="D145" t="s">
        <v>3778</v>
      </c>
      <c r="E145" t="s">
        <v>5601</v>
      </c>
      <c r="F145" t="s">
        <v>5944</v>
      </c>
      <c r="G145" t="s">
        <v>6364</v>
      </c>
      <c r="I145" t="s">
        <v>8992</v>
      </c>
      <c r="J145" t="s">
        <v>15778</v>
      </c>
      <c r="K145" t="s">
        <v>22372</v>
      </c>
      <c r="L145" t="s">
        <v>26151</v>
      </c>
      <c r="M145" s="1">
        <v>36270</v>
      </c>
      <c r="N145" s="4">
        <v>26.17808219178082</v>
      </c>
      <c r="O145" t="s">
        <v>28594</v>
      </c>
      <c r="P145" t="s">
        <v>32874</v>
      </c>
      <c r="Q145" t="str">
        <f>IF(militantesUbicacion[[#This Row],[genero]] = "Masculino","M",IF(militantesUbicacion[[#This Row],[genero]] = "Femenino","F","O"))</f>
        <v>F</v>
      </c>
      <c r="T145" s="27" t="str">
        <f>CONCATENATE($H$10,$I$10,A145,$J$10,A145,$K$10,I145,$L$10,TRIM(CONCATENATE(TRIM(B145)," ",TRIM(C145))),$M$10,TRIM(CONCATENATE(TRIM(D145)," ",TRIM(E145))),$N$10,militantesUbicacion[[#This Row],[departamento]],$O$10,militantesUbicacion[[#This Row],[municipio]],$P$10,militantesUbicacion[[#This Row],[Localidad]],$Q$10,militantesUbicacion[[#This Row],[Sex]],$R$10)</f>
        <v>u=Militante.objects.create(username='1038140328',password='1038140328',email='hepeco1999@gmail.com',first_name='HELEN',last_name='PEREIRA COLON',location=Puesto.objects.filter(dpto_name='ANTIOQUIA',mun_name='CAUCASIA',comuna_name='').first(),sex='F')</v>
      </c>
    </row>
    <row r="146" spans="1:20" x14ac:dyDescent="0.25">
      <c r="A146">
        <v>1001532951</v>
      </c>
      <c r="B146" t="s">
        <v>792</v>
      </c>
      <c r="C146" t="s">
        <v>1820</v>
      </c>
      <c r="D146" t="s">
        <v>3516</v>
      </c>
      <c r="E146" t="s">
        <v>3026</v>
      </c>
      <c r="F146" t="s">
        <v>5944</v>
      </c>
      <c r="G146" t="s">
        <v>6364</v>
      </c>
      <c r="I146" t="s">
        <v>12694</v>
      </c>
      <c r="J146" t="s">
        <v>27</v>
      </c>
      <c r="K146" t="s">
        <v>25627</v>
      </c>
      <c r="L146" t="s">
        <v>26150</v>
      </c>
      <c r="M146" s="1">
        <v>37469</v>
      </c>
      <c r="N146" s="4">
        <v>22.893150684931506</v>
      </c>
      <c r="O146" t="s">
        <v>32241</v>
      </c>
      <c r="P146" t="s">
        <v>32874</v>
      </c>
      <c r="Q146" t="str">
        <f>IF(militantesUbicacion[[#This Row],[genero]] = "Masculino","M",IF(militantesUbicacion[[#This Row],[genero]] = "Femenino","F","O"))</f>
        <v>M</v>
      </c>
      <c r="T146" s="27" t="str">
        <f>CONCATENATE($H$10,$I$10,A146,$J$10,A146,$K$10,I146,$L$10,TRIM(CONCATENATE(TRIM(B146)," ",TRIM(C146))),$M$10,TRIM(CONCATENATE(TRIM(D146)," ",TRIM(E146))),$N$10,militantesUbicacion[[#This Row],[departamento]],$O$10,militantesUbicacion[[#This Row],[municipio]],$P$10,militantesUbicacion[[#This Row],[Localidad]],$Q$10,militantesUbicacion[[#This Row],[Sex]],$R$10)</f>
        <v>u=Militante.objects.create(username='1001532951',password='1001532951',email='danilomejiagonzalez@gmail.com',first_name='DANILO JOSE',last_name='MEJIA GONZALEZ',location=Puesto.objects.filter(dpto_name='ANTIOQUIA',mun_name='CAUCASIA',comuna_name='').first(),sex='M')</v>
      </c>
    </row>
    <row r="147" spans="1:20" x14ac:dyDescent="0.25">
      <c r="A147">
        <v>1038094714</v>
      </c>
      <c r="B147" t="s">
        <v>769</v>
      </c>
      <c r="C147" t="s">
        <v>2097</v>
      </c>
      <c r="D147" t="s">
        <v>5611</v>
      </c>
      <c r="E147" t="s">
        <v>3068</v>
      </c>
      <c r="F147" t="s">
        <v>5944</v>
      </c>
      <c r="G147" t="s">
        <v>6364</v>
      </c>
      <c r="I147" t="s">
        <v>13271</v>
      </c>
      <c r="J147" t="s">
        <v>19869</v>
      </c>
      <c r="K147" t="s">
        <v>26097</v>
      </c>
      <c r="L147" t="s">
        <v>26150</v>
      </c>
      <c r="M147" s="1">
        <v>37620</v>
      </c>
      <c r="N147" s="4">
        <v>22.479452054794521</v>
      </c>
      <c r="O147" t="s">
        <v>32805</v>
      </c>
      <c r="P147" t="s">
        <v>32874</v>
      </c>
      <c r="Q147" t="str">
        <f>IF(militantesUbicacion[[#This Row],[genero]] = "Masculino","M",IF(militantesUbicacion[[#This Row],[genero]] = "Femenino","F","O"))</f>
        <v>M</v>
      </c>
      <c r="T147" s="27" t="str">
        <f>CONCATENATE($H$10,$I$10,A147,$J$10,A147,$K$10,I147,$L$10,TRIM(CONCATENATE(TRIM(B147)," ",TRIM(C147))),$M$10,TRIM(CONCATENATE(TRIM(D147)," ",TRIM(E147))),$N$10,militantesUbicacion[[#This Row],[departamento]],$O$10,militantesUbicacion[[#This Row],[municipio]],$P$10,militantesUbicacion[[#This Row],[Localidad]],$Q$10,militantesUbicacion[[#This Row],[Sex]],$R$10)</f>
        <v>u=Militante.objects.create(username='1038094714',password='1038094714',email='cuavabreiner@gmail.com',first_name='BREINER SMITH',last_name='CUAVA MESA',location=Puesto.objects.filter(dpto_name='ANTIOQUIA',mun_name='CAUCASIA',comuna_name='').first(),sex='M')</v>
      </c>
    </row>
    <row r="148" spans="1:20" x14ac:dyDescent="0.25">
      <c r="A148">
        <v>1003082636</v>
      </c>
      <c r="B148" t="s">
        <v>57</v>
      </c>
      <c r="D148" t="s">
        <v>3202</v>
      </c>
      <c r="E148" t="s">
        <v>3152</v>
      </c>
      <c r="F148" t="s">
        <v>5944</v>
      </c>
      <c r="G148" t="s">
        <v>6364</v>
      </c>
      <c r="I148" t="s">
        <v>12574</v>
      </c>
      <c r="J148" t="s">
        <v>19203</v>
      </c>
      <c r="L148" t="s">
        <v>26151</v>
      </c>
      <c r="M148" s="1">
        <v>37557</v>
      </c>
      <c r="N148" s="4">
        <v>22.652054794520549</v>
      </c>
      <c r="O148" t="s">
        <v>32123</v>
      </c>
      <c r="P148" t="s">
        <v>32873</v>
      </c>
      <c r="Q148" t="str">
        <f>IF(militantesUbicacion[[#This Row],[genero]] = "Masculino","M",IF(militantesUbicacion[[#This Row],[genero]] = "Femenino","F","O"))</f>
        <v>F</v>
      </c>
      <c r="T148" s="27" t="str">
        <f>CONCATENATE($H$10,$I$10,A148,$J$10,A148,$K$10,I148,$L$10,TRIM(CONCATENATE(TRIM(B148)," ",TRIM(C148))),$M$10,TRIM(CONCATENATE(TRIM(D148)," ",TRIM(E148))),$N$10,militantesUbicacion[[#This Row],[departamento]],$O$10,militantesUbicacion[[#This Row],[municipio]],$P$10,militantesUbicacion[[#This Row],[Localidad]],$Q$10,militantesUbicacion[[#This Row],[Sex]],$R$10)</f>
        <v>u=Militante.objects.create(username='1003082636',password='1003082636',email='3116728149ns@gmail.com',first_name='NATALIA',last_name='SUAREZ OROZCO',location=Puesto.objects.filter(dpto_name='ANTIOQUIA',mun_name='CAUCASIA',comuna_name='').first(),sex='F')</v>
      </c>
    </row>
    <row r="149" spans="1:20" x14ac:dyDescent="0.25">
      <c r="A149">
        <v>1038648223</v>
      </c>
      <c r="B149" t="s">
        <v>80</v>
      </c>
      <c r="D149" t="s">
        <v>3884</v>
      </c>
      <c r="E149" t="s">
        <v>2961</v>
      </c>
      <c r="F149" t="s">
        <v>5944</v>
      </c>
      <c r="G149" t="s">
        <v>6364</v>
      </c>
      <c r="I149" t="s">
        <v>7240</v>
      </c>
      <c r="J149" t="s">
        <v>14011</v>
      </c>
      <c r="K149" t="s">
        <v>20569</v>
      </c>
      <c r="L149" t="s">
        <v>26151</v>
      </c>
      <c r="M149" s="1">
        <v>39092</v>
      </c>
      <c r="N149" s="4">
        <v>18.446575342465753</v>
      </c>
      <c r="O149" t="s">
        <v>26827</v>
      </c>
      <c r="P149" t="s">
        <v>32874</v>
      </c>
      <c r="Q149" t="str">
        <f>IF(militantesUbicacion[[#This Row],[genero]] = "Masculino","M",IF(militantesUbicacion[[#This Row],[genero]] = "Femenino","F","O"))</f>
        <v>F</v>
      </c>
      <c r="T149" s="27" t="str">
        <f>CONCATENATE($H$10,$I$10,A149,$J$10,A149,$K$10,I149,$L$10,TRIM(CONCATENATE(TRIM(B149)," ",TRIM(C149))),$M$10,TRIM(CONCATENATE(TRIM(D149)," ",TRIM(E149))),$N$10,militantesUbicacion[[#This Row],[departamento]],$O$10,militantesUbicacion[[#This Row],[municipio]],$P$10,militantesUbicacion[[#This Row],[Localidad]],$Q$10,militantesUbicacion[[#This Row],[Sex]],$R$10)</f>
        <v>u=Militante.objects.create(username='1038648223',password='1038648223',email='paullorente1020@gmail.com',first_name='PAULINA',last_name='LLORENTE MORENO',location=Puesto.objects.filter(dpto_name='ANTIOQUIA',mun_name='CAUCASIA',comuna_name='').first(),sex='F')</v>
      </c>
    </row>
    <row r="150" spans="1:20" x14ac:dyDescent="0.25">
      <c r="A150">
        <v>1001025889</v>
      </c>
      <c r="B150" t="s">
        <v>1983</v>
      </c>
      <c r="D150" t="s">
        <v>5516</v>
      </c>
      <c r="E150" t="s">
        <v>2966</v>
      </c>
      <c r="F150" t="s">
        <v>5944</v>
      </c>
      <c r="G150" t="s">
        <v>6385</v>
      </c>
      <c r="I150" t="s">
        <v>12228</v>
      </c>
      <c r="J150" t="s">
        <v>18876</v>
      </c>
      <c r="K150" t="s">
        <v>21029</v>
      </c>
      <c r="L150" t="s">
        <v>26150</v>
      </c>
      <c r="M150" s="1">
        <v>37497</v>
      </c>
      <c r="N150" s="4">
        <v>22.816438356164383</v>
      </c>
      <c r="O150" t="s">
        <v>31780</v>
      </c>
      <c r="P150" t="s">
        <v>32873</v>
      </c>
      <c r="Q150" t="str">
        <f>IF(militantesUbicacion[[#This Row],[genero]] = "Masculino","M",IF(militantesUbicacion[[#This Row],[genero]] = "Femenino","F","O"))</f>
        <v>M</v>
      </c>
      <c r="T150" s="27" t="str">
        <f>CONCATENATE($H$10,$I$10,A150,$J$10,A150,$K$10,I150,$L$10,TRIM(CONCATENATE(TRIM(B150)," ",TRIM(C150))),$M$10,TRIM(CONCATENATE(TRIM(D150)," ",TRIM(E150))),$N$10,militantesUbicacion[[#This Row],[departamento]],$O$10,militantesUbicacion[[#This Row],[municipio]],$P$10,militantesUbicacion[[#This Row],[Localidad]],$Q$10,militantesUbicacion[[#This Row],[Sex]],$R$10)</f>
        <v>u=Militante.objects.create(username='1001025889',password='1001025889',email='gutierreedinson861@gmail.com',first_name='DUBERNEIS',last_name='ARCIRIA SANCHEZ',location=Puesto.objects.filter(dpto_name='ANTIOQUIA',mun_name='CHIGORODO',comuna_name='').first(),sex='M')</v>
      </c>
    </row>
    <row r="151" spans="1:20" x14ac:dyDescent="0.25">
      <c r="A151">
        <v>3532601</v>
      </c>
      <c r="B151" t="s">
        <v>137</v>
      </c>
      <c r="D151" t="s">
        <v>2028</v>
      </c>
      <c r="E151" t="s">
        <v>4649</v>
      </c>
      <c r="F151" t="s">
        <v>5944</v>
      </c>
      <c r="G151" t="s">
        <v>6385</v>
      </c>
      <c r="I151" t="s">
        <v>12199</v>
      </c>
      <c r="J151" t="s">
        <v>18848</v>
      </c>
      <c r="K151" t="s">
        <v>25229</v>
      </c>
      <c r="L151" t="s">
        <v>26150</v>
      </c>
      <c r="M151" s="1">
        <v>35464</v>
      </c>
      <c r="N151" s="4">
        <v>28.386301369863013</v>
      </c>
      <c r="O151" t="s">
        <v>31751</v>
      </c>
      <c r="P151" t="s">
        <v>32874</v>
      </c>
      <c r="Q151" t="str">
        <f>IF(militantesUbicacion[[#This Row],[genero]] = "Masculino","M",IF(militantesUbicacion[[#This Row],[genero]] = "Femenino","F","O"))</f>
        <v>M</v>
      </c>
      <c r="T151" s="27" t="str">
        <f>CONCATENATE($H$10,$I$10,A151,$J$10,A151,$K$10,I151,$L$10,TRIM(CONCATENATE(TRIM(B151)," ",TRIM(C151))),$M$10,TRIM(CONCATENATE(TRIM(D151)," ",TRIM(E151))),$N$10,militantesUbicacion[[#This Row],[departamento]],$O$10,militantesUbicacion[[#This Row],[municipio]],$P$10,militantesUbicacion[[#This Row],[Localidad]],$Q$10,militantesUbicacion[[#This Row],[Sex]],$R$10)</f>
        <v>u=Militante.objects.create(username='3532601',password='3532601',email='edwingapa@hotmail.com',first_name='EDWIN',last_name='GARCIA PANESSO',location=Puesto.objects.filter(dpto_name='ANTIOQUIA',mun_name='CHIGORODO',comuna_name='').first(),sex='M')</v>
      </c>
    </row>
    <row r="152" spans="1:20" x14ac:dyDescent="0.25">
      <c r="A152">
        <v>1005279347</v>
      </c>
      <c r="B152" t="s">
        <v>215</v>
      </c>
      <c r="C152" t="s">
        <v>2158</v>
      </c>
      <c r="D152" t="s">
        <v>3537</v>
      </c>
      <c r="E152" t="s">
        <v>3026</v>
      </c>
      <c r="F152" t="s">
        <v>5944</v>
      </c>
      <c r="G152" t="s">
        <v>4224</v>
      </c>
      <c r="I152" t="s">
        <v>9090</v>
      </c>
      <c r="J152" t="s">
        <v>15869</v>
      </c>
      <c r="K152" t="s">
        <v>22457</v>
      </c>
      <c r="L152" t="s">
        <v>26151</v>
      </c>
      <c r="M152" s="1">
        <v>36027</v>
      </c>
      <c r="N152" s="4">
        <v>26.843835616438355</v>
      </c>
      <c r="O152" t="s">
        <v>28691</v>
      </c>
      <c r="P152" t="s">
        <v>32874</v>
      </c>
      <c r="Q152" t="str">
        <f>IF(militantesUbicacion[[#This Row],[genero]] = "Masculino","M",IF(militantesUbicacion[[#This Row],[genero]] = "Femenino","F","O"))</f>
        <v>F</v>
      </c>
      <c r="T152" s="27" t="str">
        <f>CONCATENATE($H$10,$I$10,A152,$J$10,A152,$K$10,I152,$L$10,TRIM(CONCATENATE(TRIM(B152)," ",TRIM(C152))),$M$10,TRIM(CONCATENATE(TRIM(D152)," ",TRIM(E152))),$N$10,militantesUbicacion[[#This Row],[departamento]],$O$10,militantesUbicacion[[#This Row],[municipio]],$P$10,militantesUbicacion[[#This Row],[Localidad]],$Q$10,militantesUbicacion[[#This Row],[Sex]],$R$10)</f>
        <v>u=Militante.objects.create(username='1005279347',password='1005279347',email='metalcifue@gmail.com',first_name='DANIELA',last_name='CIFUENTES GONZALEZ',location=Puesto.objects.filter(dpto_name='ANTIOQUIA',mun_name='CISNEROS',comuna_name='').first(),sex='F')</v>
      </c>
    </row>
    <row r="153" spans="1:20" x14ac:dyDescent="0.25">
      <c r="A153">
        <v>1001535317</v>
      </c>
      <c r="B153" t="s">
        <v>32</v>
      </c>
      <c r="C153" t="s">
        <v>692</v>
      </c>
      <c r="D153" t="s">
        <v>3239</v>
      </c>
      <c r="E153" t="s">
        <v>3903</v>
      </c>
      <c r="F153" t="s">
        <v>5944</v>
      </c>
      <c r="G153" t="s">
        <v>1188</v>
      </c>
      <c r="I153" t="s">
        <v>12980</v>
      </c>
      <c r="J153" t="s">
        <v>19588</v>
      </c>
      <c r="K153" t="s">
        <v>25853</v>
      </c>
      <c r="L153" t="s">
        <v>26151</v>
      </c>
      <c r="M153" s="1">
        <v>37698</v>
      </c>
      <c r="N153" s="4">
        <v>22.265753424657536</v>
      </c>
      <c r="O153" t="s">
        <v>32522</v>
      </c>
      <c r="P153" t="s">
        <v>32873</v>
      </c>
      <c r="Q153" t="str">
        <f>IF(militantesUbicacion[[#This Row],[genero]] = "Masculino","M",IF(militantesUbicacion[[#This Row],[genero]] = "Femenino","F","O"))</f>
        <v>F</v>
      </c>
      <c r="T153" s="27" t="str">
        <f>CONCATENATE($H$10,$I$10,A153,$J$10,A153,$K$10,I153,$L$10,TRIM(CONCATENATE(TRIM(B153)," ",TRIM(C153))),$M$10,TRIM(CONCATENATE(TRIM(D153)," ",TRIM(E153))),$N$10,militantesUbicacion[[#This Row],[departamento]],$O$10,militantesUbicacion[[#This Row],[municipio]],$P$10,militantesUbicacion[[#This Row],[Localidad]],$Q$10,militantesUbicacion[[#This Row],[Sex]],$R$10)</f>
        <v>u=Militante.objects.create(username='1001535317',password='1001535317',email='montoyaalejandra041@gmail.com',first_name='MARIA ALEJANDRA',last_name='MONTOYA ORREGO',location=Puesto.objects.filter(dpto_name='ANTIOQUIA',mun_name='CONCEPCION',comuna_name='').first(),sex='F')</v>
      </c>
    </row>
    <row r="154" spans="1:20" x14ac:dyDescent="0.25">
      <c r="A154">
        <v>1038213306</v>
      </c>
      <c r="B154" t="s">
        <v>281</v>
      </c>
      <c r="C154" t="s">
        <v>73</v>
      </c>
      <c r="D154" t="s">
        <v>880</v>
      </c>
      <c r="E154" t="s">
        <v>3154</v>
      </c>
      <c r="F154" t="s">
        <v>5944</v>
      </c>
      <c r="G154" t="s">
        <v>1188</v>
      </c>
      <c r="I154" t="s">
        <v>13184</v>
      </c>
      <c r="J154" t="s">
        <v>19784</v>
      </c>
      <c r="K154" t="s">
        <v>26020</v>
      </c>
      <c r="L154" t="s">
        <v>26151</v>
      </c>
      <c r="M154" s="1">
        <v>35483</v>
      </c>
      <c r="N154" s="4">
        <v>28.334246575342465</v>
      </c>
      <c r="O154" t="s">
        <v>32721</v>
      </c>
      <c r="P154" t="s">
        <v>32873</v>
      </c>
      <c r="Q154" t="str">
        <f>IF(militantesUbicacion[[#This Row],[genero]] = "Masculino","M",IF(militantesUbicacion[[#This Row],[genero]] = "Femenino","F","O"))</f>
        <v>F</v>
      </c>
      <c r="T154" s="27" t="str">
        <f>CONCATENATE($H$10,$I$10,A154,$J$10,A154,$K$10,I154,$L$10,TRIM(CONCATENATE(TRIM(B154)," ",TRIM(C154))),$M$10,TRIM(CONCATENATE(TRIM(D154)," ",TRIM(E154))),$N$10,militantesUbicacion[[#This Row],[departamento]],$O$10,militantesUbicacion[[#This Row],[municipio]],$P$10,militantesUbicacion[[#This Row],[Localidad]],$Q$10,militantesUbicacion[[#This Row],[Sex]],$R$10)</f>
        <v>u=Militante.objects.create(username='1038213306',password='1038213306',email='anamariagil1997@gmail.com',first_name='ANA MARIA',last_name='GIL MARIN',location=Puesto.objects.filter(dpto_name='ANTIOQUIA',mun_name='CONCEPCION',comuna_name='').first(),sex='F')</v>
      </c>
    </row>
    <row r="155" spans="1:20" x14ac:dyDescent="0.25">
      <c r="A155">
        <v>1038771231</v>
      </c>
      <c r="B155" t="s">
        <v>122</v>
      </c>
      <c r="C155" t="s">
        <v>2158</v>
      </c>
      <c r="D155" t="s">
        <v>2961</v>
      </c>
      <c r="E155" t="s">
        <v>3981</v>
      </c>
      <c r="F155" t="s">
        <v>5944</v>
      </c>
      <c r="G155" t="s">
        <v>6314</v>
      </c>
      <c r="I155" t="s">
        <v>8076</v>
      </c>
      <c r="J155" t="s">
        <v>14866</v>
      </c>
      <c r="K155" t="s">
        <v>21450</v>
      </c>
      <c r="L155" t="s">
        <v>26151</v>
      </c>
      <c r="M155" s="1">
        <v>35683</v>
      </c>
      <c r="N155" s="4">
        <v>27.786301369863015</v>
      </c>
      <c r="O155" t="s">
        <v>27670</v>
      </c>
      <c r="P155" t="s">
        <v>32874</v>
      </c>
      <c r="Q155" t="str">
        <f>IF(militantesUbicacion[[#This Row],[genero]] = "Masculino","M",IF(militantesUbicacion[[#This Row],[genero]] = "Femenino","F","O"))</f>
        <v>F</v>
      </c>
      <c r="T155" s="27" t="str">
        <f>CONCATENATE($H$10,$I$10,A155,$J$10,A155,$K$10,I155,$L$10,TRIM(CONCATENATE(TRIM(B155)," ",TRIM(C155))),$M$10,TRIM(CONCATENATE(TRIM(D155)," ",TRIM(E155))),$N$10,militantesUbicacion[[#This Row],[departamento]],$O$10,militantesUbicacion[[#This Row],[municipio]],$P$10,militantesUbicacion[[#This Row],[Localidad]],$Q$10,militantesUbicacion[[#This Row],[Sex]],$R$10)</f>
        <v>u=Militante.objects.create(username='1038771231',password='1038771231',email='morenosara954@gemail.com',first_name='SARA',last_name='MORENO SEPULVEDA',location=Puesto.objects.filter(dpto_name='ANTIOQUIA',mun_name='CONCORDIA',comuna_name='').first(),sex='F')</v>
      </c>
    </row>
    <row r="156" spans="1:20" x14ac:dyDescent="0.25">
      <c r="A156">
        <v>1027891134</v>
      </c>
      <c r="B156" t="s">
        <v>47</v>
      </c>
      <c r="C156" t="s">
        <v>2420</v>
      </c>
      <c r="D156" t="s">
        <v>4042</v>
      </c>
      <c r="E156" t="s">
        <v>3098</v>
      </c>
      <c r="F156" t="s">
        <v>5944</v>
      </c>
      <c r="G156" t="s">
        <v>6314</v>
      </c>
      <c r="I156" t="s">
        <v>7500</v>
      </c>
      <c r="J156" t="s">
        <v>14270</v>
      </c>
      <c r="K156" t="s">
        <v>20815</v>
      </c>
      <c r="L156" t="s">
        <v>26150</v>
      </c>
      <c r="M156" s="1">
        <v>35906</v>
      </c>
      <c r="N156" s="4">
        <v>27.175342465753424</v>
      </c>
      <c r="O156" t="s">
        <v>27087</v>
      </c>
      <c r="P156" t="s">
        <v>32874</v>
      </c>
      <c r="Q156" t="str">
        <f>IF(militantesUbicacion[[#This Row],[genero]] = "Masculino","M",IF(militantesUbicacion[[#This Row],[genero]] = "Femenino","F","O"))</f>
        <v>M</v>
      </c>
      <c r="T156" s="27" t="str">
        <f>CONCATENATE($H$10,$I$10,A156,$J$10,A156,$K$10,I156,$L$10,TRIM(CONCATENATE(TRIM(B156)," ",TRIM(C156))),$M$10,TRIM(CONCATENATE(TRIM(D156)," ",TRIM(E156))),$N$10,militantesUbicacion[[#This Row],[departamento]],$O$10,militantesUbicacion[[#This Row],[municipio]],$P$10,militantesUbicacion[[#This Row],[Localidad]],$Q$10,militantesUbicacion[[#This Row],[Sex]],$R$10)</f>
        <v>u=Militante.objects.create(username='1027891134',password='1027891134',email='vanegasacarlos@gmail.com',first_name='LUIS FERNANDEO',last_name='BLANDON ORTEGA',location=Puesto.objects.filter(dpto_name='ANTIOQUIA',mun_name='CONCORDIA',comuna_name='').first(),sex='M')</v>
      </c>
    </row>
    <row r="157" spans="1:20" x14ac:dyDescent="0.25">
      <c r="A157">
        <v>1035443542</v>
      </c>
      <c r="B157" t="s">
        <v>629</v>
      </c>
      <c r="C157" t="s">
        <v>2158</v>
      </c>
      <c r="D157" t="s">
        <v>4876</v>
      </c>
      <c r="E157" t="s">
        <v>3151</v>
      </c>
      <c r="F157" t="s">
        <v>5944</v>
      </c>
      <c r="G157" t="s">
        <v>6297</v>
      </c>
      <c r="I157" t="s">
        <v>8243</v>
      </c>
      <c r="J157" t="s">
        <v>15040</v>
      </c>
      <c r="K157" t="s">
        <v>21630</v>
      </c>
      <c r="L157" t="s">
        <v>26151</v>
      </c>
      <c r="M157" s="1">
        <v>36493</v>
      </c>
      <c r="N157" s="4">
        <v>25.567123287671233</v>
      </c>
      <c r="O157" t="s">
        <v>27828</v>
      </c>
      <c r="P157" t="s">
        <v>32874</v>
      </c>
      <c r="Q157" t="str">
        <f>IF(militantesUbicacion[[#This Row],[genero]] = "Masculino","M",IF(militantesUbicacion[[#This Row],[genero]] = "Femenino","F","O"))</f>
        <v>F</v>
      </c>
      <c r="T157" s="27" t="str">
        <f>CONCATENATE($H$10,$I$10,A157,$J$10,A157,$K$10,I157,$L$10,TRIM(CONCATENATE(TRIM(B157)," ",TRIM(C157))),$M$10,TRIM(CONCATENATE(TRIM(D157)," ",TRIM(E157))),$N$10,militantesUbicacion[[#This Row],[departamento]],$O$10,militantesUbicacion[[#This Row],[municipio]],$P$10,militantesUbicacion[[#This Row],[Localidad]],$Q$10,militantesUbicacion[[#This Row],[Sex]],$R$10)</f>
        <v>u=Militante.objects.create(username='1035443542',password='1035443542',email='susi.vas00@gmail.com',first_name='SUSANA',last_name='VÍ SQUEZ HENAO',location=Puesto.objects.filter(dpto_name='ANTIOQUIA',mun_name='COPACABANA',comuna_name='').first(),sex='F')</v>
      </c>
    </row>
    <row r="158" spans="1:20" x14ac:dyDescent="0.25">
      <c r="A158">
        <v>1035437521</v>
      </c>
      <c r="B158" t="s">
        <v>389</v>
      </c>
      <c r="C158" t="s">
        <v>2158</v>
      </c>
      <c r="D158" t="s">
        <v>3086</v>
      </c>
      <c r="E158" t="s">
        <v>3261</v>
      </c>
      <c r="F158" t="s">
        <v>5944</v>
      </c>
      <c r="G158" t="s">
        <v>6297</v>
      </c>
      <c r="I158" t="s">
        <v>9101</v>
      </c>
      <c r="J158" t="s">
        <v>15880</v>
      </c>
      <c r="K158" t="s">
        <v>22466</v>
      </c>
      <c r="L158" t="s">
        <v>26151</v>
      </c>
      <c r="M158" s="1">
        <v>35454</v>
      </c>
      <c r="N158" s="4">
        <v>28.413698630136988</v>
      </c>
      <c r="O158" t="s">
        <v>28702</v>
      </c>
      <c r="P158" t="s">
        <v>32873</v>
      </c>
      <c r="Q158" t="str">
        <f>IF(militantesUbicacion[[#This Row],[genero]] = "Masculino","M",IF(militantesUbicacion[[#This Row],[genero]] = "Femenino","F","O"))</f>
        <v>F</v>
      </c>
      <c r="T158" s="27" t="str">
        <f>CONCATENATE($H$10,$I$10,A158,$J$10,A158,$K$10,I158,$L$10,TRIM(CONCATENATE(TRIM(B158)," ",TRIM(C158))),$M$10,TRIM(CONCATENATE(TRIM(D158)," ",TRIM(E158))),$N$10,militantesUbicacion[[#This Row],[departamento]],$O$10,militantesUbicacion[[#This Row],[municipio]],$P$10,militantesUbicacion[[#This Row],[Localidad]],$Q$10,militantesUbicacion[[#This Row],[Sex]],$R$10)</f>
        <v>u=Militante.objects.create(username='1035437521',password='1035437521',email='havadia23@gmail.com',first_name='CAROLINA',last_name='DIAZ GONZALEZ',location=Puesto.objects.filter(dpto_name='ANTIOQUIA',mun_name='COPACABANA',comuna_name='').first(),sex='F')</v>
      </c>
    </row>
    <row r="159" spans="1:20" x14ac:dyDescent="0.25">
      <c r="A159">
        <v>1001390955</v>
      </c>
      <c r="B159" t="s">
        <v>1301</v>
      </c>
      <c r="C159" t="s">
        <v>2158</v>
      </c>
      <c r="D159" t="s">
        <v>3329</v>
      </c>
      <c r="E159" t="s">
        <v>3494</v>
      </c>
      <c r="F159" t="s">
        <v>5944</v>
      </c>
      <c r="G159" t="s">
        <v>6297</v>
      </c>
      <c r="I159" t="s">
        <v>11211</v>
      </c>
      <c r="J159" t="s">
        <v>17890</v>
      </c>
      <c r="K159" t="s">
        <v>24386</v>
      </c>
      <c r="L159" t="s">
        <v>26151</v>
      </c>
      <c r="M159" s="1">
        <v>37066</v>
      </c>
      <c r="N159" s="4">
        <v>23.997260273972604</v>
      </c>
      <c r="O159" t="s">
        <v>30781</v>
      </c>
      <c r="P159" t="s">
        <v>32874</v>
      </c>
      <c r="Q159" t="str">
        <f>IF(militantesUbicacion[[#This Row],[genero]] = "Masculino","M",IF(militantesUbicacion[[#This Row],[genero]] = "Femenino","F","O"))</f>
        <v>F</v>
      </c>
      <c r="T159" s="27" t="str">
        <f>CONCATENATE($H$10,$I$10,A159,$J$10,A159,$K$10,I159,$L$10,TRIM(CONCATENATE(TRIM(B159)," ",TRIM(C159))),$M$10,TRIM(CONCATENATE(TRIM(D159)," ",TRIM(E159))),$N$10,militantesUbicacion[[#This Row],[departamento]],$O$10,militantesUbicacion[[#This Row],[municipio]],$P$10,militantesUbicacion[[#This Row],[Localidad]],$Q$10,militantesUbicacion[[#This Row],[Sex]],$R$10)</f>
        <v>u=Militante.objects.create(username='1001390955',password='1001390955',email='evalentina399@gmail.com',first_name='VALENTIN',last_name='ESCOBAR LÓPEZ',location=Puesto.objects.filter(dpto_name='ANTIOQUIA',mun_name='COPACABANA',comuna_name='').first(),sex='F')</v>
      </c>
    </row>
    <row r="160" spans="1:20" x14ac:dyDescent="0.25">
      <c r="A160">
        <v>1035415672</v>
      </c>
      <c r="B160" t="s">
        <v>1592</v>
      </c>
      <c r="C160" t="s">
        <v>2350</v>
      </c>
      <c r="D160" t="s">
        <v>3482</v>
      </c>
      <c r="E160" t="s">
        <v>5122</v>
      </c>
      <c r="F160" t="s">
        <v>5944</v>
      </c>
      <c r="G160" t="s">
        <v>6297</v>
      </c>
      <c r="I160" t="s">
        <v>10366</v>
      </c>
      <c r="J160" t="s">
        <v>17071</v>
      </c>
      <c r="K160" t="s">
        <v>23613</v>
      </c>
      <c r="L160" t="s">
        <v>26151</v>
      </c>
      <c r="M160" s="1">
        <v>38298</v>
      </c>
      <c r="N160" s="4">
        <v>20.621917808219177</v>
      </c>
      <c r="O160" t="s">
        <v>29945</v>
      </c>
      <c r="P160" t="s">
        <v>32874</v>
      </c>
      <c r="Q160" t="str">
        <f>IF(militantesUbicacion[[#This Row],[genero]] = "Masculino","M",IF(militantesUbicacion[[#This Row],[genero]] = "Femenino","F","O"))</f>
        <v>F</v>
      </c>
      <c r="T160" s="27" t="str">
        <f>CONCATENATE($H$10,$I$10,A160,$J$10,A160,$K$10,I160,$L$10,TRIM(CONCATENATE(TRIM(B160)," ",TRIM(C160))),$M$10,TRIM(CONCATENATE(TRIM(D160)," ",TRIM(E160))),$N$10,militantesUbicacion[[#This Row],[departamento]],$O$10,militantesUbicacion[[#This Row],[municipio]],$P$10,militantesUbicacion[[#This Row],[Localidad]],$Q$10,militantesUbicacion[[#This Row],[Sex]],$R$10)</f>
        <v>u=Militante.objects.create(username='1035415672',password='1035415672',email='zadijudarlyn@gmail.com',first_name='DARLYN JULIANA',last_name='ZAPATA DI­AZ',location=Puesto.objects.filter(dpto_name='ANTIOQUIA',mun_name='COPACABANA',comuna_name='').first(),sex='F')</v>
      </c>
    </row>
    <row r="161" spans="1:20" x14ac:dyDescent="0.25">
      <c r="A161">
        <v>1001391148</v>
      </c>
      <c r="B161" t="s">
        <v>32</v>
      </c>
      <c r="C161" t="s">
        <v>2656</v>
      </c>
      <c r="D161" t="s">
        <v>3560</v>
      </c>
      <c r="E161" t="s">
        <v>3279</v>
      </c>
      <c r="F161" t="s">
        <v>5944</v>
      </c>
      <c r="G161" t="s">
        <v>6297</v>
      </c>
      <c r="I161" t="s">
        <v>10338</v>
      </c>
      <c r="J161" t="s">
        <v>17042</v>
      </c>
      <c r="K161" t="s">
        <v>23587</v>
      </c>
      <c r="L161" t="s">
        <v>26151</v>
      </c>
      <c r="M161" s="1">
        <v>36814</v>
      </c>
      <c r="N161" s="4">
        <v>24.687671232876713</v>
      </c>
      <c r="O161" t="s">
        <v>29918</v>
      </c>
      <c r="P161" t="s">
        <v>32874</v>
      </c>
      <c r="Q161" t="str">
        <f>IF(militantesUbicacion[[#This Row],[genero]] = "Masculino","M",IF(militantesUbicacion[[#This Row],[genero]] = "Femenino","F","O"))</f>
        <v>F</v>
      </c>
      <c r="T161" s="27" t="str">
        <f>CONCATENATE($H$10,$I$10,A161,$J$10,A161,$K$10,I161,$L$10,TRIM(CONCATENATE(TRIM(B161)," ",TRIM(C161))),$M$10,TRIM(CONCATENATE(TRIM(D161)," ",TRIM(E161))),$N$10,militantesUbicacion[[#This Row],[departamento]],$O$10,militantesUbicacion[[#This Row],[municipio]],$P$10,militantesUbicacion[[#This Row],[Localidad]],$Q$10,militantesUbicacion[[#This Row],[Sex]],$R$10)</f>
        <v>u=Militante.objects.create(username='1001391148',password='1001391148',email='pazyamor1510@gmail.com',first_name='MARIA PAZ',last_name='MONTOYA BEDOYA',location=Puesto.objects.filter(dpto_name='ANTIOQUIA',mun_name='COPACABANA',comuna_name='').first(),sex='F')</v>
      </c>
    </row>
    <row r="162" spans="1:20" x14ac:dyDescent="0.25">
      <c r="A162">
        <v>1000307333</v>
      </c>
      <c r="B162" t="s">
        <v>175</v>
      </c>
      <c r="C162" t="s">
        <v>2158</v>
      </c>
      <c r="D162" t="s">
        <v>3869</v>
      </c>
      <c r="E162" t="s">
        <v>2870</v>
      </c>
      <c r="F162" t="s">
        <v>5944</v>
      </c>
      <c r="G162" t="s">
        <v>6297</v>
      </c>
      <c r="I162" t="s">
        <v>7900</v>
      </c>
      <c r="J162" t="s">
        <v>14688</v>
      </c>
      <c r="K162" t="s">
        <v>21256</v>
      </c>
      <c r="L162" t="s">
        <v>26151</v>
      </c>
      <c r="M162" s="1">
        <v>36770</v>
      </c>
      <c r="N162" s="4">
        <v>24.80821917808219</v>
      </c>
      <c r="O162" t="s">
        <v>27494</v>
      </c>
      <c r="P162" t="s">
        <v>32874</v>
      </c>
      <c r="Q162" t="str">
        <f>IF(militantesUbicacion[[#This Row],[genero]] = "Masculino","M",IF(militantesUbicacion[[#This Row],[genero]] = "Femenino","F","O"))</f>
        <v>F</v>
      </c>
      <c r="T162" s="27" t="str">
        <f>CONCATENATE($H$10,$I$10,A162,$J$10,A162,$K$10,I162,$L$10,TRIM(CONCATENATE(TRIM(B162)," ",TRIM(C162))),$M$10,TRIM(CONCATENATE(TRIM(D162)," ",TRIM(E162))),$N$10,militantesUbicacion[[#This Row],[departamento]],$O$10,militantesUbicacion[[#This Row],[municipio]],$P$10,militantesUbicacion[[#This Row],[Localidad]],$Q$10,militantesUbicacion[[#This Row],[Sex]],$R$10)</f>
        <v>u=Militante.objects.create(username='1000307333',password='1000307333',email='manuelach13@gmail.com',first_name='MANUELA',last_name='CARMONA HERNANDEZ',location=Puesto.objects.filter(dpto_name='ANTIOQUIA',mun_name='COPACABANA',comuna_name='').first(),sex='F')</v>
      </c>
    </row>
    <row r="163" spans="1:20" x14ac:dyDescent="0.25">
      <c r="A163">
        <v>1000414234</v>
      </c>
      <c r="B163" t="s">
        <v>98</v>
      </c>
      <c r="C163" t="s">
        <v>2174</v>
      </c>
      <c r="D163" t="s">
        <v>3444</v>
      </c>
      <c r="E163" t="s">
        <v>3169</v>
      </c>
      <c r="F163" t="s">
        <v>5944</v>
      </c>
      <c r="G163" t="s">
        <v>6297</v>
      </c>
      <c r="I163" t="s">
        <v>13272</v>
      </c>
      <c r="J163" t="s">
        <v>19870</v>
      </c>
      <c r="K163" t="s">
        <v>26098</v>
      </c>
      <c r="L163" t="s">
        <v>26150</v>
      </c>
      <c r="M163" s="1">
        <v>37826</v>
      </c>
      <c r="N163" s="4">
        <v>21.915068493150685</v>
      </c>
      <c r="O163" t="s">
        <v>32806</v>
      </c>
      <c r="P163" t="s">
        <v>32873</v>
      </c>
      <c r="Q163" t="str">
        <f>IF(militantesUbicacion[[#This Row],[genero]] = "Masculino","M",IF(militantesUbicacion[[#This Row],[genero]] = "Femenino","F","O"))</f>
        <v>M</v>
      </c>
      <c r="T163" s="27" t="str">
        <f>CONCATENATE($H$10,$I$10,A163,$J$10,A163,$K$10,I163,$L$10,TRIM(CONCATENATE(TRIM(B163)," ",TRIM(C163))),$M$10,TRIM(CONCATENATE(TRIM(D163)," ",TRIM(E163))),$N$10,militantesUbicacion[[#This Row],[departamento]],$O$10,militantesUbicacion[[#This Row],[municipio]],$P$10,militantesUbicacion[[#This Row],[Localidad]],$Q$10,militantesUbicacion[[#This Row],[Sex]],$R$10)</f>
        <v>u=Militante.objects.create(username='1000414234',password='1000414234',email='jdavides15@hotmail.com',first_name='JUAN DAVID',last_name='ESTRADA RESTREPO',location=Puesto.objects.filter(dpto_name='ANTIOQUIA',mun_name='COPACABANA',comuna_name='').first(),sex='M')</v>
      </c>
    </row>
    <row r="164" spans="1:20" x14ac:dyDescent="0.25">
      <c r="A164">
        <v>1238938631</v>
      </c>
      <c r="B164" t="s">
        <v>98</v>
      </c>
      <c r="C164" t="s">
        <v>2379</v>
      </c>
      <c r="D164" t="s">
        <v>3499</v>
      </c>
      <c r="E164" t="s">
        <v>4867</v>
      </c>
      <c r="F164" t="s">
        <v>5944</v>
      </c>
      <c r="G164" t="s">
        <v>6297</v>
      </c>
      <c r="I164" t="s">
        <v>7402</v>
      </c>
      <c r="J164" t="s">
        <v>14172</v>
      </c>
      <c r="K164" t="s">
        <v>20722</v>
      </c>
      <c r="L164" t="s">
        <v>26150</v>
      </c>
      <c r="M164" s="1">
        <v>36682</v>
      </c>
      <c r="N164" s="4">
        <v>25.049315068493151</v>
      </c>
      <c r="O164" t="s">
        <v>26989</v>
      </c>
      <c r="P164" t="s">
        <v>32874</v>
      </c>
      <c r="Q164" t="str">
        <f>IF(militantesUbicacion[[#This Row],[genero]] = "Masculino","M",IF(militantesUbicacion[[#This Row],[genero]] = "Femenino","F","O"))</f>
        <v>M</v>
      </c>
      <c r="T164" s="27" t="str">
        <f>CONCATENATE($H$10,$I$10,A164,$J$10,A164,$K$10,I164,$L$10,TRIM(CONCATENATE(TRIM(B164)," ",TRIM(C164))),$M$10,TRIM(CONCATENATE(TRIM(D164)," ",TRIM(E164))),$N$10,militantesUbicacion[[#This Row],[departamento]],$O$10,militantesUbicacion[[#This Row],[municipio]],$P$10,militantesUbicacion[[#This Row],[Localidad]],$Q$10,militantesUbicacion[[#This Row],[Sex]],$R$10)</f>
        <v>u=Militante.objects.create(username='1238938631',password='1238938631',email='juanjosearboleda18@gmail.com',first_name='JUAN JOSÉ',last_name='ARBOLEDA LEZCANO',location=Puesto.objects.filter(dpto_name='ANTIOQUIA',mun_name='COPACABANA',comuna_name='').first(),sex='M')</v>
      </c>
    </row>
    <row r="165" spans="1:20" x14ac:dyDescent="0.25">
      <c r="A165">
        <v>1000437970</v>
      </c>
      <c r="B165" t="s">
        <v>467</v>
      </c>
      <c r="C165" t="s">
        <v>355</v>
      </c>
      <c r="D165" t="s">
        <v>3595</v>
      </c>
      <c r="E165" t="s">
        <v>563</v>
      </c>
      <c r="F165" t="s">
        <v>5944</v>
      </c>
      <c r="G165" t="s">
        <v>6297</v>
      </c>
      <c r="I165" t="s">
        <v>6770</v>
      </c>
      <c r="J165" t="s">
        <v>13543</v>
      </c>
      <c r="K165" t="s">
        <v>20146</v>
      </c>
      <c r="L165" t="s">
        <v>26151</v>
      </c>
      <c r="M165" s="1">
        <v>36940</v>
      </c>
      <c r="N165" s="4">
        <v>24.342465753424658</v>
      </c>
      <c r="O165" t="s">
        <v>26357</v>
      </c>
      <c r="P165" t="s">
        <v>32873</v>
      </c>
      <c r="Q165" t="str">
        <f>IF(militantesUbicacion[[#This Row],[genero]] = "Masculino","M",IF(militantesUbicacion[[#This Row],[genero]] = "Femenino","F","O"))</f>
        <v>F</v>
      </c>
      <c r="T165" s="27" t="str">
        <f>CONCATENATE($H$10,$I$10,A165,$J$10,A165,$K$10,I165,$L$10,TRIM(CONCATENATE(TRIM(B165)," ",TRIM(C165))),$M$10,TRIM(CONCATENATE(TRIM(D165)," ",TRIM(E165))),$N$10,militantesUbicacion[[#This Row],[departamento]],$O$10,militantesUbicacion[[#This Row],[municipio]],$P$10,militantesUbicacion[[#This Row],[Localidad]],$Q$10,militantesUbicacion[[#This Row],[Sex]],$R$10)</f>
        <v>u=Militante.objects.create(username='1000437970',password='1000437970',email='tiliajuli1802@gmail.com',first_name='ANGIE NATALIA',last_name='FLOREZ MIRANDA',location=Puesto.objects.filter(dpto_name='ANTIOQUIA',mun_name='COPACABANA',comuna_name='').first(),sex='F')</v>
      </c>
    </row>
    <row r="166" spans="1:20" x14ac:dyDescent="0.25">
      <c r="A166">
        <v>1035437453</v>
      </c>
      <c r="B166" t="s">
        <v>87</v>
      </c>
      <c r="D166" t="s">
        <v>519</v>
      </c>
      <c r="E166" t="s">
        <v>1636</v>
      </c>
      <c r="F166" t="s">
        <v>5944</v>
      </c>
      <c r="G166" t="s">
        <v>6297</v>
      </c>
      <c r="I166" t="s">
        <v>12418</v>
      </c>
      <c r="J166" t="s">
        <v>19061</v>
      </c>
      <c r="K166" t="s">
        <v>25410</v>
      </c>
      <c r="L166" t="s">
        <v>26150</v>
      </c>
      <c r="M166" s="1">
        <v>35460</v>
      </c>
      <c r="N166" s="4">
        <v>28.397260273972602</v>
      </c>
      <c r="O166" t="s">
        <v>31968</v>
      </c>
      <c r="P166" t="s">
        <v>32873</v>
      </c>
      <c r="Q166" t="str">
        <f>IF(militantesUbicacion[[#This Row],[genero]] = "Masculino","M",IF(militantesUbicacion[[#This Row],[genero]] = "Femenino","F","O"))</f>
        <v>M</v>
      </c>
      <c r="T166" s="27" t="str">
        <f>CONCATENATE($H$10,$I$10,A166,$J$10,A166,$K$10,I166,$L$10,TRIM(CONCATENATE(TRIM(B166)," ",TRIM(C166))),$M$10,TRIM(CONCATENATE(TRIM(D166)," ",TRIM(E166))),$N$10,militantesUbicacion[[#This Row],[departamento]],$O$10,militantesUbicacion[[#This Row],[municipio]],$P$10,militantesUbicacion[[#This Row],[Localidad]],$Q$10,militantesUbicacion[[#This Row],[Sex]],$R$10)</f>
        <v>u=Militante.objects.create(username='1035437453',password='1035437453',email='mauriciovillag699@gmail.com',first_name='MAURICIO',last_name='VILLA GIRALDO',location=Puesto.objects.filter(dpto_name='ANTIOQUIA',mun_name='COPACABANA',comuna_name='').first(),sex='M')</v>
      </c>
    </row>
    <row r="167" spans="1:20" x14ac:dyDescent="0.25">
      <c r="A167">
        <v>1001236149</v>
      </c>
      <c r="B167" t="s">
        <v>98</v>
      </c>
      <c r="C167" t="s">
        <v>174</v>
      </c>
      <c r="D167" t="s">
        <v>3065</v>
      </c>
      <c r="E167" t="s">
        <v>2851</v>
      </c>
      <c r="F167" t="s">
        <v>5944</v>
      </c>
      <c r="G167" t="s">
        <v>6297</v>
      </c>
      <c r="I167" t="s">
        <v>12067</v>
      </c>
      <c r="J167" t="s">
        <v>18719</v>
      </c>
      <c r="K167" t="s">
        <v>25124</v>
      </c>
      <c r="L167" t="s">
        <v>26150</v>
      </c>
      <c r="M167" s="1">
        <v>37859</v>
      </c>
      <c r="N167" s="4">
        <v>21.824657534246576</v>
      </c>
      <c r="O167" t="s">
        <v>31620</v>
      </c>
      <c r="P167" t="s">
        <v>32874</v>
      </c>
      <c r="Q167" t="str">
        <f>IF(militantesUbicacion[[#This Row],[genero]] = "Masculino","M",IF(militantesUbicacion[[#This Row],[genero]] = "Femenino","F","O"))</f>
        <v>M</v>
      </c>
      <c r="T167" s="27" t="str">
        <f>CONCATENATE($H$10,$I$10,A167,$J$10,A167,$K$10,I167,$L$10,TRIM(CONCATENATE(TRIM(B167)," ",TRIM(C167))),$M$10,TRIM(CONCATENATE(TRIM(D167)," ",TRIM(E167))),$N$10,militantesUbicacion[[#This Row],[departamento]],$O$10,militantesUbicacion[[#This Row],[municipio]],$P$10,militantesUbicacion[[#This Row],[Localidad]],$Q$10,militantesUbicacion[[#This Row],[Sex]],$R$10)</f>
        <v>u=Militante.objects.create(username='1001236149',password='1001236149',email='juantorres26bohorquez@gmail.com',first_name='JUAN FELIPE',last_name='BOHORQUEZ TORRES',location=Puesto.objects.filter(dpto_name='ANTIOQUIA',mun_name='COPACABANA',comuna_name='').first(),sex='M')</v>
      </c>
    </row>
    <row r="168" spans="1:20" x14ac:dyDescent="0.25">
      <c r="A168">
        <v>1001391508</v>
      </c>
      <c r="B168" t="s">
        <v>32</v>
      </c>
      <c r="C168" t="s">
        <v>1127</v>
      </c>
      <c r="D168" t="s">
        <v>4216</v>
      </c>
      <c r="E168" t="s">
        <v>3526</v>
      </c>
      <c r="F168" t="s">
        <v>5944</v>
      </c>
      <c r="G168" t="s">
        <v>6297</v>
      </c>
      <c r="I168" t="s">
        <v>12100</v>
      </c>
      <c r="J168" t="s">
        <v>18752</v>
      </c>
      <c r="K168" t="s">
        <v>25150</v>
      </c>
      <c r="L168" t="s">
        <v>26151</v>
      </c>
      <c r="M168" s="1">
        <v>37981</v>
      </c>
      <c r="N168" s="4">
        <v>21.490410958904111</v>
      </c>
      <c r="O168" t="s">
        <v>31652</v>
      </c>
      <c r="P168" t="s">
        <v>32874</v>
      </c>
      <c r="Q168" t="str">
        <f>IF(militantesUbicacion[[#This Row],[genero]] = "Masculino","M",IF(militantesUbicacion[[#This Row],[genero]] = "Femenino","F","O"))</f>
        <v>F</v>
      </c>
      <c r="T168" s="27" t="str">
        <f>CONCATENATE($H$10,$I$10,A168,$J$10,A168,$K$10,I168,$L$10,TRIM(CONCATENATE(TRIM(B168)," ",TRIM(C168))),$M$10,TRIM(CONCATENATE(TRIM(D168)," ",TRIM(E168))),$N$10,militantesUbicacion[[#This Row],[departamento]],$O$10,militantesUbicacion[[#This Row],[municipio]],$P$10,militantesUbicacion[[#This Row],[Localidad]],$Q$10,militantesUbicacion[[#This Row],[Sex]],$R$10)</f>
        <v>u=Militante.objects.create(username='1001391508',password='1001391508',email='mariaelvira1226@gmail.com',first_name='MARIA ELVIRA',last_name='URIBE ZAPATA',location=Puesto.objects.filter(dpto_name='ANTIOQUIA',mun_name='COPACABANA',comuna_name='').first(),sex='F')</v>
      </c>
    </row>
    <row r="169" spans="1:20" x14ac:dyDescent="0.25">
      <c r="A169">
        <v>1018227767</v>
      </c>
      <c r="B169" t="s">
        <v>141</v>
      </c>
      <c r="C169" t="s">
        <v>619</v>
      </c>
      <c r="D169" t="s">
        <v>4695</v>
      </c>
      <c r="E169" t="s">
        <v>4799</v>
      </c>
      <c r="F169" t="s">
        <v>5944</v>
      </c>
      <c r="G169" t="s">
        <v>6297</v>
      </c>
      <c r="I169" t="s">
        <v>12457</v>
      </c>
      <c r="J169" t="s">
        <v>19098</v>
      </c>
      <c r="K169" t="s">
        <v>25436</v>
      </c>
      <c r="L169" t="s">
        <v>26150</v>
      </c>
      <c r="M169" s="1">
        <v>38378</v>
      </c>
      <c r="N169" s="4">
        <v>20.402739726027399</v>
      </c>
      <c r="O169" t="s">
        <v>32006</v>
      </c>
      <c r="P169" t="s">
        <v>32874</v>
      </c>
      <c r="Q169" t="str">
        <f>IF(militantesUbicacion[[#This Row],[genero]] = "Masculino","M",IF(militantesUbicacion[[#This Row],[genero]] = "Femenino","F","O"))</f>
        <v>M</v>
      </c>
      <c r="T169" s="27" t="str">
        <f>CONCATENATE($H$10,$I$10,A169,$J$10,A169,$K$10,I169,$L$10,TRIM(CONCATENATE(TRIM(B169)," ",TRIM(C169))),$M$10,TRIM(CONCATENATE(TRIM(D169)," ",TRIM(E169))),$N$10,militantesUbicacion[[#This Row],[departamento]],$O$10,militantesUbicacion[[#This Row],[municipio]],$P$10,militantesUbicacion[[#This Row],[Localidad]],$Q$10,militantesUbicacion[[#This Row],[Sex]],$R$10)</f>
        <v>u=Militante.objects.create(username='1018227767',password='1018227767',email='oufercito@outlook.com',first_name='JUAN CAMILO',last_name='ATEHORTUA CALLE',location=Puesto.objects.filter(dpto_name='ANTIOQUIA',mun_name='COPACABANA',comuna_name='').first(),sex='M')</v>
      </c>
    </row>
    <row r="170" spans="1:20" x14ac:dyDescent="0.25">
      <c r="A170">
        <v>1034989857</v>
      </c>
      <c r="B170" t="s">
        <v>754</v>
      </c>
      <c r="D170" t="s">
        <v>3151</v>
      </c>
      <c r="E170" t="s">
        <v>3151</v>
      </c>
      <c r="F170" t="s">
        <v>5944</v>
      </c>
      <c r="G170" t="s">
        <v>6297</v>
      </c>
      <c r="I170" t="s">
        <v>7399</v>
      </c>
      <c r="J170" t="s">
        <v>14169</v>
      </c>
      <c r="K170" t="s">
        <v>20719</v>
      </c>
      <c r="L170" t="s">
        <v>26150</v>
      </c>
      <c r="M170" s="1">
        <v>38927</v>
      </c>
      <c r="N170" s="4">
        <v>18.898630136986302</v>
      </c>
      <c r="O170" t="s">
        <v>26986</v>
      </c>
      <c r="P170" t="s">
        <v>32874</v>
      </c>
      <c r="Q170" t="str">
        <f>IF(militantesUbicacion[[#This Row],[genero]] = "Masculino","M",IF(militantesUbicacion[[#This Row],[genero]] = "Femenino","F","O"))</f>
        <v>M</v>
      </c>
      <c r="T170" s="27" t="str">
        <f>CONCATENATE($H$10,$I$10,A170,$J$10,A170,$K$10,I170,$L$10,TRIM(CONCATENATE(TRIM(B170)," ",TRIM(C170))),$M$10,TRIM(CONCATENATE(TRIM(D170)," ",TRIM(E170))),$N$10,militantesUbicacion[[#This Row],[departamento]],$O$10,militantesUbicacion[[#This Row],[municipio]],$P$10,militantesUbicacion[[#This Row],[Localidad]],$Q$10,militantesUbicacion[[#This Row],[Sex]],$R$10)</f>
        <v>u=Militante.objects.create(username='1034989857',password='1034989857',email='jerohenao072006@gmail.com',first_name='JERONIMO',last_name='HENAO HENAO',location=Puesto.objects.filter(dpto_name='ANTIOQUIA',mun_name='COPACABANA',comuna_name='').first(),sex='M')</v>
      </c>
    </row>
    <row r="171" spans="1:20" x14ac:dyDescent="0.25">
      <c r="A171">
        <v>1025645706</v>
      </c>
      <c r="B171" t="s">
        <v>177</v>
      </c>
      <c r="C171" t="s">
        <v>145</v>
      </c>
      <c r="D171" t="s">
        <v>3301</v>
      </c>
      <c r="E171" t="s">
        <v>3483</v>
      </c>
      <c r="F171" t="s">
        <v>5944</v>
      </c>
      <c r="G171" t="s">
        <v>6297</v>
      </c>
      <c r="I171" t="s">
        <v>7481</v>
      </c>
      <c r="J171" t="s">
        <v>14250</v>
      </c>
      <c r="K171" t="s">
        <v>20793</v>
      </c>
      <c r="L171" t="s">
        <v>26151</v>
      </c>
      <c r="M171" s="1">
        <v>38645</v>
      </c>
      <c r="N171" s="4">
        <v>19.671232876712327</v>
      </c>
      <c r="O171" t="s">
        <v>27068</v>
      </c>
      <c r="P171" t="s">
        <v>32874</v>
      </c>
      <c r="Q171" t="str">
        <f>IF(militantesUbicacion[[#This Row],[genero]] = "Masculino","M",IF(militantesUbicacion[[#This Row],[genero]] = "Femenino","F","O"))</f>
        <v>F</v>
      </c>
      <c r="T171" s="27" t="str">
        <f>CONCATENATE($H$10,$I$10,A171,$J$10,A171,$K$10,I171,$L$10,TRIM(CONCATENATE(TRIM(B171)," ",TRIM(C171))),$M$10,TRIM(CONCATENATE(TRIM(D171)," ",TRIM(E171))),$N$10,militantesUbicacion[[#This Row],[departamento]],$O$10,militantesUbicacion[[#This Row],[municipio]],$P$10,militantesUbicacion[[#This Row],[Localidad]],$Q$10,militantesUbicacion[[#This Row],[Sex]],$R$10)</f>
        <v>u=Militante.objects.create(username='1025645706',password='1025645706',email='laurai.cadavid@udea.edu.co',first_name='LAURA ISABEL',last_name='CADAVID JIMÉNEZ',location=Puesto.objects.filter(dpto_name='ANTIOQUIA',mun_name='COPACABANA',comuna_name='').first(),sex='F')</v>
      </c>
    </row>
    <row r="172" spans="1:20" x14ac:dyDescent="0.25">
      <c r="A172">
        <v>1035976388</v>
      </c>
      <c r="B172" t="s">
        <v>605</v>
      </c>
      <c r="D172" t="s">
        <v>3275</v>
      </c>
      <c r="E172" t="s">
        <v>3596</v>
      </c>
      <c r="F172" t="s">
        <v>5944</v>
      </c>
      <c r="G172" t="s">
        <v>6297</v>
      </c>
      <c r="I172" t="s">
        <v>7024</v>
      </c>
      <c r="J172" t="s">
        <v>13797</v>
      </c>
      <c r="K172" t="s">
        <v>20378</v>
      </c>
      <c r="L172" t="s">
        <v>26151</v>
      </c>
      <c r="M172" s="1">
        <v>39471</v>
      </c>
      <c r="N172" s="4">
        <v>17.408219178082192</v>
      </c>
      <c r="O172" t="s">
        <v>26611</v>
      </c>
      <c r="P172" t="s">
        <v>32874</v>
      </c>
      <c r="Q172" t="str">
        <f>IF(militantesUbicacion[[#This Row],[genero]] = "Masculino","M",IF(militantesUbicacion[[#This Row],[genero]] = "Femenino","F","O"))</f>
        <v>F</v>
      </c>
      <c r="T172" s="27" t="str">
        <f>CONCATENATE($H$10,$I$10,A172,$J$10,A172,$K$10,I172,$L$10,TRIM(CONCATENATE(TRIM(B172)," ",TRIM(C172))),$M$10,TRIM(CONCATENATE(TRIM(D172)," ",TRIM(E172))),$N$10,militantesUbicacion[[#This Row],[departamento]],$O$10,militantesUbicacion[[#This Row],[municipio]],$P$10,militantesUbicacion[[#This Row],[Localidad]],$Q$10,militantesUbicacion[[#This Row],[Sex]],$R$10)</f>
        <v>u=Militante.objects.create(username='1035976388',password='1035976388',email='hernandezestefania806@gmail.com',first_name='ESTEFANÍA',last_name='HERNÁNDEZ SOLARTE',location=Puesto.objects.filter(dpto_name='ANTIOQUIA',mun_name='COPACABANA',comuna_name='').first(),sex='F')</v>
      </c>
    </row>
    <row r="173" spans="1:20" x14ac:dyDescent="0.25">
      <c r="A173">
        <v>1035879693</v>
      </c>
      <c r="B173" t="s">
        <v>47</v>
      </c>
      <c r="C173" t="s">
        <v>44</v>
      </c>
      <c r="D173" t="s">
        <v>3835</v>
      </c>
      <c r="E173" t="s">
        <v>3343</v>
      </c>
      <c r="F173" t="s">
        <v>5944</v>
      </c>
      <c r="G173" t="s">
        <v>6297</v>
      </c>
      <c r="I173" t="s">
        <v>7112</v>
      </c>
      <c r="J173" t="s">
        <v>13884</v>
      </c>
      <c r="L173" t="s">
        <v>26150</v>
      </c>
      <c r="M173" s="1">
        <v>36261</v>
      </c>
      <c r="N173" s="4">
        <v>26.202739726027396</v>
      </c>
      <c r="O173" t="s">
        <v>26699</v>
      </c>
      <c r="P173" t="s">
        <v>32874</v>
      </c>
      <c r="Q173" t="str">
        <f>IF(militantesUbicacion[[#This Row],[genero]] = "Masculino","M",IF(militantesUbicacion[[#This Row],[genero]] = "Femenino","F","O"))</f>
        <v>M</v>
      </c>
      <c r="T173" s="27" t="str">
        <f>CONCATENATE($H$10,$I$10,A173,$J$10,A173,$K$10,I173,$L$10,TRIM(CONCATENATE(TRIM(B173)," ",TRIM(C173))),$M$10,TRIM(CONCATENATE(TRIM(D173)," ",TRIM(E173))),$N$10,militantesUbicacion[[#This Row],[departamento]],$O$10,militantesUbicacion[[#This Row],[municipio]],$P$10,militantesUbicacion[[#This Row],[Localidad]],$Q$10,militantesUbicacion[[#This Row],[Sex]],$R$10)</f>
        <v>u=Militante.objects.create(username='1035879693',password='1035879693',email='coordinacion.alianzaverdeant@gmail.com',first_name='LUIS FERNANDO',last_name='ARROYAVE ARAQUE',location=Puesto.objects.filter(dpto_name='ANTIOQUIA',mun_name='COPACABANA',comuna_name='').first(),sex='M')</v>
      </c>
    </row>
    <row r="174" spans="1:20" x14ac:dyDescent="0.25">
      <c r="A174">
        <v>1001620082</v>
      </c>
      <c r="B174" t="s">
        <v>1106</v>
      </c>
      <c r="C174" t="s">
        <v>692</v>
      </c>
      <c r="D174" t="s">
        <v>4925</v>
      </c>
      <c r="E174" t="s">
        <v>3978</v>
      </c>
      <c r="F174" t="s">
        <v>5944</v>
      </c>
      <c r="G174" t="s">
        <v>6387</v>
      </c>
      <c r="I174" t="s">
        <v>11328</v>
      </c>
      <c r="J174" t="s">
        <v>18009</v>
      </c>
      <c r="K174" t="s">
        <v>24500</v>
      </c>
      <c r="L174" t="s">
        <v>26151</v>
      </c>
      <c r="M174" s="1">
        <v>37578</v>
      </c>
      <c r="N174" s="4">
        <v>22.594520547945205</v>
      </c>
      <c r="O174" t="s">
        <v>30895</v>
      </c>
      <c r="P174" t="s">
        <v>32874</v>
      </c>
      <c r="Q174" t="str">
        <f>IF(militantesUbicacion[[#This Row],[genero]] = "Masculino","M",IF(militantesUbicacion[[#This Row],[genero]] = "Femenino","F","O"))</f>
        <v>F</v>
      </c>
      <c r="T174" s="27" t="str">
        <f>CONCATENATE($H$10,$I$10,A174,$J$10,A174,$K$10,I174,$L$10,TRIM(CONCATENATE(TRIM(B174)," ",TRIM(C174))),$M$10,TRIM(CONCATENATE(TRIM(D174)," ",TRIM(E174))),$N$10,militantesUbicacion[[#This Row],[departamento]],$O$10,militantesUbicacion[[#This Row],[municipio]],$P$10,militantesUbicacion[[#This Row],[Localidad]],$Q$10,militantesUbicacion[[#This Row],[Sex]],$R$10)</f>
        <v>u=Militante.objects.create(username='1001620082',password='1001620082',email='tuberquiaalejandra62@gmail.com',first_name='YUDI ALEJANDRA',last_name='MANCO TUBERQUIA',location=Puesto.objects.filter(dpto_name='ANTIOQUIA',mun_name='DABEIBA',comuna_name='').first(),sex='F')</v>
      </c>
    </row>
    <row r="175" spans="1:20" x14ac:dyDescent="0.25">
      <c r="A175">
        <v>1007373253</v>
      </c>
      <c r="B175" t="s">
        <v>60</v>
      </c>
      <c r="C175" t="s">
        <v>2190</v>
      </c>
      <c r="D175" t="s">
        <v>3499</v>
      </c>
      <c r="E175" t="s">
        <v>3336</v>
      </c>
      <c r="F175" t="s">
        <v>5944</v>
      </c>
      <c r="G175" t="s">
        <v>6253</v>
      </c>
      <c r="I175" t="s">
        <v>7780</v>
      </c>
      <c r="J175" t="s">
        <v>14563</v>
      </c>
      <c r="K175" t="s">
        <v>21128</v>
      </c>
      <c r="L175" t="s">
        <v>26150</v>
      </c>
      <c r="M175" s="1">
        <v>37103</v>
      </c>
      <c r="N175" s="4">
        <v>23.895890410958906</v>
      </c>
      <c r="O175" t="s">
        <v>27372</v>
      </c>
      <c r="P175" t="s">
        <v>32874</v>
      </c>
      <c r="Q175" t="str">
        <f>IF(militantesUbicacion[[#This Row],[genero]] = "Masculino","M",IF(militantesUbicacion[[#This Row],[genero]] = "Femenino","F","O"))</f>
        <v>M</v>
      </c>
      <c r="T175" s="27" t="str">
        <f>CONCATENATE($H$10,$I$10,A175,$J$10,A175,$K$10,I175,$L$10,TRIM(CONCATENATE(TRIM(B175)," ",TRIM(C175))),$M$10,TRIM(CONCATENATE(TRIM(D175)," ",TRIM(E175))),$N$10,militantesUbicacion[[#This Row],[departamento]],$O$10,militantesUbicacion[[#This Row],[municipio]],$P$10,militantesUbicacion[[#This Row],[Localidad]],$Q$10,militantesUbicacion[[#This Row],[Sex]],$R$10)</f>
        <v>u=Militante.objects.create(username='1007373253',password='1007373253',email='jhonatanarboleda31@gmail.com',first_name='JHONATAN ALEXANDER',last_name='ARBOLEDA TABARES',location=Puesto.objects.filter(dpto_name='ANTIOQUIA',mun_name='DON MATIAS',comuna_name='').first(),sex='M')</v>
      </c>
    </row>
    <row r="176" spans="1:20" x14ac:dyDescent="0.25">
      <c r="A176">
        <v>1000398178</v>
      </c>
      <c r="B176" t="s">
        <v>512</v>
      </c>
      <c r="D176" t="s">
        <v>4817</v>
      </c>
      <c r="E176" t="s">
        <v>3710</v>
      </c>
      <c r="F176" t="s">
        <v>5944</v>
      </c>
      <c r="G176" t="s">
        <v>6253</v>
      </c>
      <c r="I176" t="s">
        <v>11289</v>
      </c>
      <c r="K176" t="s">
        <v>24461</v>
      </c>
      <c r="L176" t="s">
        <v>26151</v>
      </c>
      <c r="M176" s="1">
        <v>36868</v>
      </c>
      <c r="N176" s="4">
        <v>24.539726027397261</v>
      </c>
      <c r="O176" t="s">
        <v>30856</v>
      </c>
      <c r="P176" t="s">
        <v>32874</v>
      </c>
      <c r="Q176" t="str">
        <f>IF(militantesUbicacion[[#This Row],[genero]] = "Masculino","M",IF(militantesUbicacion[[#This Row],[genero]] = "Femenino","F","O"))</f>
        <v>F</v>
      </c>
      <c r="T176" s="27" t="str">
        <f>CONCATENATE($H$10,$I$10,A176,$J$10,A176,$K$10,I176,$L$10,TRIM(CONCATENATE(TRIM(B176)," ",TRIM(C176))),$M$10,TRIM(CONCATENATE(TRIM(D176)," ",TRIM(E176))),$N$10,militantesUbicacion[[#This Row],[departamento]],$O$10,militantesUbicacion[[#This Row],[municipio]],$P$10,militantesUbicacion[[#This Row],[Localidad]],$Q$10,militantesUbicacion[[#This Row],[Sex]],$R$10)</f>
        <v>u=Militante.objects.create(username='1000398178',password='1000398178',email='delgadodecuervomariadurley@gmail.com',first_name='VALENTINA',last_name='CHAVARRÍA GARCÍA',location=Puesto.objects.filter(dpto_name='ANTIOQUIA',mun_name='DON MATIAS',comuna_name='').first(),sex='F')</v>
      </c>
    </row>
    <row r="177" spans="1:20" x14ac:dyDescent="0.25">
      <c r="A177">
        <v>1001505568</v>
      </c>
      <c r="B177" t="s">
        <v>122</v>
      </c>
      <c r="C177" t="s">
        <v>670</v>
      </c>
      <c r="D177" t="s">
        <v>3019</v>
      </c>
      <c r="E177" t="s">
        <v>2936</v>
      </c>
      <c r="F177" t="s">
        <v>5944</v>
      </c>
      <c r="G177" t="s">
        <v>6253</v>
      </c>
      <c r="I177" t="s">
        <v>6950</v>
      </c>
      <c r="J177" t="s">
        <v>13726</v>
      </c>
      <c r="K177" t="s">
        <v>20308</v>
      </c>
      <c r="L177" t="s">
        <v>26151</v>
      </c>
      <c r="M177" s="1">
        <v>36755</v>
      </c>
      <c r="N177" s="4">
        <v>24.849315068493151</v>
      </c>
      <c r="O177" t="s">
        <v>26537</v>
      </c>
      <c r="P177" t="s">
        <v>32873</v>
      </c>
      <c r="Q177" t="str">
        <f>IF(militantesUbicacion[[#This Row],[genero]] = "Masculino","M",IF(militantesUbicacion[[#This Row],[genero]] = "Femenino","F","O"))</f>
        <v>F</v>
      </c>
      <c r="T177" s="27" t="str">
        <f>CONCATENATE($H$10,$I$10,A177,$J$10,A177,$K$10,I177,$L$10,TRIM(CONCATENATE(TRIM(B177)," ",TRIM(C177))),$M$10,TRIM(CONCATENATE(TRIM(D177)," ",TRIM(E177))),$N$10,militantesUbicacion[[#This Row],[departamento]],$O$10,militantesUbicacion[[#This Row],[municipio]],$P$10,militantesUbicacion[[#This Row],[Localidad]],$Q$10,militantesUbicacion[[#This Row],[Sex]],$R$10)</f>
        <v>u=Militante.objects.create(username='1001505568',password='1001505568',email='saracristinavianalondoo@gmail.com',first_name='SARA CRISTINA',last_name='VIANA LONDOÑO',location=Puesto.objects.filter(dpto_name='ANTIOQUIA',mun_name='DON MATIAS',comuna_name='').first(),sex='F')</v>
      </c>
    </row>
    <row r="178" spans="1:20" x14ac:dyDescent="0.25">
      <c r="A178">
        <v>1000444371</v>
      </c>
      <c r="B178" t="s">
        <v>602</v>
      </c>
      <c r="D178" t="s">
        <v>3710</v>
      </c>
      <c r="E178" t="s">
        <v>3674</v>
      </c>
      <c r="F178" t="s">
        <v>5944</v>
      </c>
      <c r="G178" t="s">
        <v>6253</v>
      </c>
      <c r="I178" t="s">
        <v>11479</v>
      </c>
      <c r="K178" t="s">
        <v>24461</v>
      </c>
      <c r="L178" t="s">
        <v>26151</v>
      </c>
      <c r="M178" s="1">
        <v>37800</v>
      </c>
      <c r="N178" s="4">
        <v>21.986301369863014</v>
      </c>
      <c r="O178" t="s">
        <v>31046</v>
      </c>
      <c r="P178" t="s">
        <v>32874</v>
      </c>
      <c r="Q178" t="str">
        <f>IF(militantesUbicacion[[#This Row],[genero]] = "Masculino","M",IF(militantesUbicacion[[#This Row],[genero]] = "Femenino","F","O"))</f>
        <v>F</v>
      </c>
      <c r="T178" s="27" t="str">
        <f>CONCATENATE($H$10,$I$10,A178,$J$10,A178,$K$10,I178,$L$10,TRIM(CONCATENATE(TRIM(B178)," ",TRIM(C178))),$M$10,TRIM(CONCATENATE(TRIM(D178)," ",TRIM(E178))),$N$10,militantesUbicacion[[#This Row],[departamento]],$O$10,militantesUbicacion[[#This Row],[municipio]],$P$10,militantesUbicacion[[#This Row],[Localidad]],$Q$10,militantesUbicacion[[#This Row],[Sex]],$R$10)</f>
        <v>u=Militante.objects.create(username='1000444371',password='1000444371',email='valeriagarciagonzalez848@gmail.com',first_name='VALERIA',last_name='GARCÍA GONZÁLEZ',location=Puesto.objects.filter(dpto_name='ANTIOQUIA',mun_name='DON MATIAS',comuna_name='').first(),sex='F')</v>
      </c>
    </row>
    <row r="179" spans="1:20" x14ac:dyDescent="0.25">
      <c r="A179">
        <v>1038232028</v>
      </c>
      <c r="B179" t="s">
        <v>257</v>
      </c>
      <c r="C179" t="s">
        <v>54</v>
      </c>
      <c r="D179" t="s">
        <v>3044</v>
      </c>
      <c r="E179" t="s">
        <v>2883</v>
      </c>
      <c r="F179" t="s">
        <v>5944</v>
      </c>
      <c r="G179" t="s">
        <v>6443</v>
      </c>
      <c r="H179" t="s">
        <v>33050</v>
      </c>
      <c r="I179" t="s">
        <v>11568</v>
      </c>
      <c r="J179" t="s">
        <v>18236</v>
      </c>
      <c r="K179" t="s">
        <v>21509</v>
      </c>
      <c r="L179" t="s">
        <v>26150</v>
      </c>
      <c r="M179" s="1">
        <v>37996</v>
      </c>
      <c r="N179" s="4">
        <v>21.449315068493149</v>
      </c>
      <c r="O179" t="s">
        <v>31125</v>
      </c>
      <c r="P179" t="s">
        <v>32874</v>
      </c>
      <c r="Q179" t="str">
        <f>IF(militantesUbicacion[[#This Row],[genero]] = "Masculino","M",IF(militantesUbicacion[[#This Row],[genero]] = "Femenino","F","O"))</f>
        <v>M</v>
      </c>
      <c r="T179" s="27" t="str">
        <f>CONCATENATE($H$10,$I$10,A179,$J$10,A179,$K$10,I179,$L$10,TRIM(CONCATENATE(TRIM(B179)," ",TRIM(C179))),$M$10,TRIM(CONCATENATE(TRIM(D179)," ",TRIM(E179))),$N$10,militantesUbicacion[[#This Row],[departamento]],$O$10,militantesUbicacion[[#This Row],[municipio]],$P$10,militantesUbicacion[[#This Row],[Localidad]],$Q$10,militantesUbicacion[[#This Row],[Sex]],$R$10)</f>
        <v>u=Militante.objects.create(username='1038232028',password='1038232028',email='danimalvarez9856@gmail.com',first_name='NICOLAS DAVID',last_name='ORTIZ ECHAVARRIA',location=Puesto.objects.filter(dpto_name='ANTIOQUIA',mun_name='EBEJICO',comuna_name='CORREGIMIENTO BRASIL').first(),sex='M')</v>
      </c>
    </row>
    <row r="180" spans="1:20" x14ac:dyDescent="0.25">
      <c r="A180">
        <v>1041086127</v>
      </c>
      <c r="B180" t="s">
        <v>73</v>
      </c>
      <c r="C180" t="s">
        <v>148</v>
      </c>
      <c r="D180" t="s">
        <v>427</v>
      </c>
      <c r="E180" t="s">
        <v>3154</v>
      </c>
      <c r="F180" t="s">
        <v>5944</v>
      </c>
      <c r="G180" t="s">
        <v>6306</v>
      </c>
      <c r="I180" t="s">
        <v>6820</v>
      </c>
      <c r="J180" t="s">
        <v>13595</v>
      </c>
      <c r="K180" t="s">
        <v>20190</v>
      </c>
      <c r="L180" t="s">
        <v>26151</v>
      </c>
      <c r="M180" s="1">
        <v>38103</v>
      </c>
      <c r="N180" s="4">
        <v>21.156164383561645</v>
      </c>
      <c r="O180" t="s">
        <v>26407</v>
      </c>
      <c r="P180" t="s">
        <v>32873</v>
      </c>
      <c r="Q180" t="str">
        <f>IF(militantesUbicacion[[#This Row],[genero]] = "Masculino","M",IF(militantesUbicacion[[#This Row],[genero]] = "Femenino","F","O"))</f>
        <v>F</v>
      </c>
      <c r="T180" s="27" t="str">
        <f>CONCATENATE($H$10,$I$10,A180,$J$10,A180,$K$10,I180,$L$10,TRIM(CONCATENATE(TRIM(B180)," ",TRIM(C180))),$M$10,TRIM(CONCATENATE(TRIM(D180)," ",TRIM(E180))),$N$10,militantesUbicacion[[#This Row],[departamento]],$O$10,militantesUbicacion[[#This Row],[municipio]],$P$10,militantesUbicacion[[#This Row],[Localidad]],$Q$10,militantesUbicacion[[#This Row],[Sex]],$R$10)</f>
        <v>u=Militante.objects.create(username='1041086127',password='1041086127',email='ladymaryam43@gmail.com',first_name='MARIA PAULA',last_name='ANDERSON MARIN',location=Puesto.objects.filter(dpto_name='ANTIOQUIA',mun_name='EL BAGRE',comuna_name='').first(),sex='F')</v>
      </c>
    </row>
    <row r="181" spans="1:20" x14ac:dyDescent="0.25">
      <c r="A181">
        <v>1040518108</v>
      </c>
      <c r="B181" t="s">
        <v>2151</v>
      </c>
      <c r="C181" t="s">
        <v>490</v>
      </c>
      <c r="D181" t="s">
        <v>4759</v>
      </c>
      <c r="E181" t="s">
        <v>3444</v>
      </c>
      <c r="F181" t="s">
        <v>5944</v>
      </c>
      <c r="G181" t="s">
        <v>6306</v>
      </c>
      <c r="I181" t="s">
        <v>13312</v>
      </c>
      <c r="J181" t="s">
        <v>19908</v>
      </c>
      <c r="K181" t="s">
        <v>20051</v>
      </c>
      <c r="L181" t="s">
        <v>26151</v>
      </c>
      <c r="M181" s="1">
        <v>35888</v>
      </c>
      <c r="N181" s="4">
        <v>27.224657534246575</v>
      </c>
      <c r="O181" t="s">
        <v>32846</v>
      </c>
      <c r="P181" t="s">
        <v>32873</v>
      </c>
      <c r="Q181" t="str">
        <f>IF(militantesUbicacion[[#This Row],[genero]] = "Masculino","M",IF(militantesUbicacion[[#This Row],[genero]] = "Femenino","F","O"))</f>
        <v>F</v>
      </c>
      <c r="T181" s="27" t="str">
        <f>CONCATENATE($H$10,$I$10,A181,$J$10,A181,$K$10,I181,$L$10,TRIM(CONCATENATE(TRIM(B181)," ",TRIM(C181))),$M$10,TRIM(CONCATENATE(TRIM(D181)," ",TRIM(E181))),$N$10,militantesUbicacion[[#This Row],[departamento]],$O$10,militantesUbicacion[[#This Row],[municipio]],$P$10,militantesUbicacion[[#This Row],[Localidad]],$Q$10,militantesUbicacion[[#This Row],[Sex]],$R$10)</f>
        <v>u=Militante.objects.create(username='1040518108',password='1040518108',email='janidysd.berrocale@gmail.com',first_name='JANIDYS DAYANA',last_name='BERROCAL ESTRADA',location=Puesto.objects.filter(dpto_name='ANTIOQUIA',mun_name='EL BAGRE',comuna_name='').first(),sex='F')</v>
      </c>
    </row>
    <row r="182" spans="1:20" x14ac:dyDescent="0.25">
      <c r="A182">
        <v>1040519651</v>
      </c>
      <c r="B182" t="s">
        <v>311</v>
      </c>
      <c r="C182" t="s">
        <v>682</v>
      </c>
      <c r="D182" t="s">
        <v>3689</v>
      </c>
      <c r="E182" t="s">
        <v>3227</v>
      </c>
      <c r="F182" t="s">
        <v>5944</v>
      </c>
      <c r="G182" t="s">
        <v>6306</v>
      </c>
      <c r="I182" t="s">
        <v>12879</v>
      </c>
      <c r="J182" t="s">
        <v>19493</v>
      </c>
      <c r="K182" t="s">
        <v>25770</v>
      </c>
      <c r="L182" t="s">
        <v>26151</v>
      </c>
      <c r="M182" s="1">
        <v>36242</v>
      </c>
      <c r="N182" s="4">
        <v>26.254794520547946</v>
      </c>
      <c r="O182" t="s">
        <v>32420</v>
      </c>
      <c r="P182" t="s">
        <v>32874</v>
      </c>
      <c r="Q182" t="str">
        <f>IF(militantesUbicacion[[#This Row],[genero]] = "Masculino","M",IF(militantesUbicacion[[#This Row],[genero]] = "Femenino","F","O"))</f>
        <v>F</v>
      </c>
      <c r="T182" s="27" t="str">
        <f>CONCATENATE($H$10,$I$10,A182,$J$10,A182,$K$10,I182,$L$10,TRIM(CONCATENATE(TRIM(B182)," ",TRIM(C182))),$M$10,TRIM(CONCATENATE(TRIM(D182)," ",TRIM(E182))),$N$10,militantesUbicacion[[#This Row],[departamento]],$O$10,militantesUbicacion[[#This Row],[municipio]],$P$10,militantesUbicacion[[#This Row],[Localidad]],$Q$10,militantesUbicacion[[#This Row],[Sex]],$R$10)</f>
        <v>u=Militante.objects.create(username='1040519651',password='1040519651',email='luicabe1110@gmail.com',first_name='LUISA FERNANDA',last_name='CABARCAS CALLE',location=Puesto.objects.filter(dpto_name='ANTIOQUIA',mun_name='EL BAGRE',comuna_name='').first(),sex='F')</v>
      </c>
    </row>
    <row r="183" spans="1:20" x14ac:dyDescent="0.25">
      <c r="A183">
        <v>1040493866</v>
      </c>
      <c r="B183" t="s">
        <v>58</v>
      </c>
      <c r="C183" t="s">
        <v>174</v>
      </c>
      <c r="D183" t="s">
        <v>5506</v>
      </c>
      <c r="E183" t="s">
        <v>4382</v>
      </c>
      <c r="F183" t="s">
        <v>5944</v>
      </c>
      <c r="G183" t="s">
        <v>6306</v>
      </c>
      <c r="I183" t="s">
        <v>12157</v>
      </c>
      <c r="J183" t="s">
        <v>18807</v>
      </c>
      <c r="K183" t="s">
        <v>20590</v>
      </c>
      <c r="L183" t="s">
        <v>26150</v>
      </c>
      <c r="M183" s="1">
        <v>38493</v>
      </c>
      <c r="N183" s="4">
        <v>20.087671232876712</v>
      </c>
      <c r="O183" t="s">
        <v>31709</v>
      </c>
      <c r="P183" t="s">
        <v>32874</v>
      </c>
      <c r="Q183" t="str">
        <f>IF(militantesUbicacion[[#This Row],[genero]] = "Masculino","M",IF(militantesUbicacion[[#This Row],[genero]] = "Femenino","F","O"))</f>
        <v>M</v>
      </c>
      <c r="T183" s="27" t="str">
        <f>CONCATENATE($H$10,$I$10,A183,$J$10,A183,$K$10,I183,$L$10,TRIM(CONCATENATE(TRIM(B183)," ",TRIM(C183))),$M$10,TRIM(CONCATENATE(TRIM(D183)," ",TRIM(E183))),$N$10,militantesUbicacion[[#This Row],[departamento]],$O$10,militantesUbicacion[[#This Row],[municipio]],$P$10,militantesUbicacion[[#This Row],[Localidad]],$Q$10,militantesUbicacion[[#This Row],[Sex]],$R$10)</f>
        <v>u=Militante.objects.create(username='1040493866',password='1040493866',email='calibertela@gmail.com',first_name='ANDRES FELIPE',last_name='CALI BERTEL',location=Puesto.objects.filter(dpto_name='ANTIOQUIA',mun_name='EL BAGRE',comuna_name='').first(),sex='M')</v>
      </c>
    </row>
    <row r="184" spans="1:20" x14ac:dyDescent="0.25">
      <c r="A184">
        <v>1041086169</v>
      </c>
      <c r="B184" t="s">
        <v>634</v>
      </c>
      <c r="D184" t="s">
        <v>3743</v>
      </c>
      <c r="E184" t="s">
        <v>2028</v>
      </c>
      <c r="F184" t="s">
        <v>5944</v>
      </c>
      <c r="G184" t="s">
        <v>6306</v>
      </c>
      <c r="I184" t="s">
        <v>12883</v>
      </c>
      <c r="J184" t="s">
        <v>19496</v>
      </c>
      <c r="K184" t="s">
        <v>21060</v>
      </c>
      <c r="L184" t="s">
        <v>26151</v>
      </c>
      <c r="M184" s="1">
        <v>38208</v>
      </c>
      <c r="N184" s="4">
        <v>20.86849315068493</v>
      </c>
      <c r="O184" t="s">
        <v>32424</v>
      </c>
      <c r="P184" t="s">
        <v>32874</v>
      </c>
      <c r="Q184" t="str">
        <f>IF(militantesUbicacion[[#This Row],[genero]] = "Masculino","M",IF(militantesUbicacion[[#This Row],[genero]] = "Femenino","F","O"))</f>
        <v>F</v>
      </c>
      <c r="T184" s="27" t="str">
        <f>CONCATENATE($H$10,$I$10,A184,$J$10,A184,$K$10,I184,$L$10,TRIM(CONCATENATE(TRIM(B184)," ",TRIM(C184))),$M$10,TRIM(CONCATENATE(TRIM(D184)," ",TRIM(E184))),$N$10,militantesUbicacion[[#This Row],[departamento]],$O$10,militantesUbicacion[[#This Row],[municipio]],$P$10,militantesUbicacion[[#This Row],[Localidad]],$Q$10,militantesUbicacion[[#This Row],[Sex]],$R$10)</f>
        <v>u=Militante.objects.create(username='1041086169',password='1041086169',email='silvaasprillagarcia@hotmail.com',first_name='SILVANA',last_name='ASPRILLA GARCIA',location=Puesto.objects.filter(dpto_name='ANTIOQUIA',mun_name='EL BAGRE',comuna_name='').first(),sex='F')</v>
      </c>
    </row>
    <row r="185" spans="1:20" x14ac:dyDescent="0.25">
      <c r="A185">
        <v>1001741333</v>
      </c>
      <c r="B185" t="s">
        <v>504</v>
      </c>
      <c r="C185" t="s">
        <v>54</v>
      </c>
      <c r="D185" t="s">
        <v>2936</v>
      </c>
      <c r="E185" t="s">
        <v>2369</v>
      </c>
      <c r="F185" t="s">
        <v>5944</v>
      </c>
      <c r="G185" t="s">
        <v>6306</v>
      </c>
      <c r="I185" t="s">
        <v>12278</v>
      </c>
      <c r="J185" t="s">
        <v>18925</v>
      </c>
      <c r="K185" t="s">
        <v>25297</v>
      </c>
      <c r="L185" t="s">
        <v>26150</v>
      </c>
      <c r="M185" s="1">
        <v>37615</v>
      </c>
      <c r="N185" s="4">
        <v>22.493150684931507</v>
      </c>
      <c r="O185" t="s">
        <v>31830</v>
      </c>
      <c r="P185" t="s">
        <v>32874</v>
      </c>
      <c r="Q185" t="str">
        <f>IF(militantesUbicacion[[#This Row],[genero]] = "Masculino","M",IF(militantesUbicacion[[#This Row],[genero]] = "Femenino","F","O"))</f>
        <v>M</v>
      </c>
      <c r="T185" s="27" t="str">
        <f>CONCATENATE($H$10,$I$10,A185,$J$10,A185,$K$10,I185,$L$10,TRIM(CONCATENATE(TRIM(B185)," ",TRIM(C185))),$M$10,TRIM(CONCATENATE(TRIM(D185)," ",TRIM(E185))),$N$10,militantesUbicacion[[#This Row],[departamento]],$O$10,militantesUbicacion[[#This Row],[municipio]],$P$10,militantesUbicacion[[#This Row],[Localidad]],$Q$10,militantesUbicacion[[#This Row],[Sex]],$R$10)</f>
        <v>u=Militante.objects.create(username='1001741333',password='1001741333',email='keinerlondono933@gmail.com',first_name='KEINER DAVID',last_name='LONDOÑO MARTINEZ',location=Puesto.objects.filter(dpto_name='ANTIOQUIA',mun_name='EL BAGRE',comuna_name='').first(),sex='M')</v>
      </c>
    </row>
    <row r="186" spans="1:20" x14ac:dyDescent="0.25">
      <c r="A186">
        <v>1035833294</v>
      </c>
      <c r="B186" t="s">
        <v>52</v>
      </c>
      <c r="C186" t="s">
        <v>2525</v>
      </c>
      <c r="D186" t="s">
        <v>1878</v>
      </c>
      <c r="E186" t="s">
        <v>3106</v>
      </c>
      <c r="F186" t="s">
        <v>5944</v>
      </c>
      <c r="G186" t="s">
        <v>6303</v>
      </c>
      <c r="I186" t="s">
        <v>11492</v>
      </c>
      <c r="J186" t="s">
        <v>18167</v>
      </c>
      <c r="K186" t="s">
        <v>24647</v>
      </c>
      <c r="L186" t="s">
        <v>26151</v>
      </c>
      <c r="M186" s="1">
        <v>35586</v>
      </c>
      <c r="N186" s="4">
        <v>28.052054794520547</v>
      </c>
      <c r="O186" t="s">
        <v>28094</v>
      </c>
      <c r="P186" t="s">
        <v>32874</v>
      </c>
      <c r="Q186" t="str">
        <f>IF(militantesUbicacion[[#This Row],[genero]] = "Masculino","M",IF(militantesUbicacion[[#This Row],[genero]] = "Femenino","F","O"))</f>
        <v>F</v>
      </c>
      <c r="T186" s="27" t="str">
        <f>CONCATENATE($H$10,$I$10,A186,$J$10,A186,$K$10,I186,$L$10,TRIM(CONCATENATE(TRIM(B186)," ",TRIM(C186))),$M$10,TRIM(CONCATENATE(TRIM(D186)," ",TRIM(E186))),$N$10,militantesUbicacion[[#This Row],[departamento]],$O$10,militantesUbicacion[[#This Row],[municipio]],$P$10,militantesUbicacion[[#This Row],[Localidad]],$Q$10,militantesUbicacion[[#This Row],[Sex]],$R$10)</f>
        <v>u=Militante.objects.create(username='1035833294',password='1035833294',email='vanesauribego97@gmail.com',first_name='SINDY VANESA',last_name='URIBE MONSALVE',location=Puesto.objects.filter(dpto_name='ANTIOQUIA',mun_name='ENTRERRIOS',comuna_name='').first(),sex='F')</v>
      </c>
    </row>
    <row r="187" spans="1:20" x14ac:dyDescent="0.25">
      <c r="A187">
        <v>1000564590</v>
      </c>
      <c r="B187" t="s">
        <v>306</v>
      </c>
      <c r="C187" t="s">
        <v>2158</v>
      </c>
      <c r="D187" t="s">
        <v>4277</v>
      </c>
      <c r="E187" t="s">
        <v>3973</v>
      </c>
      <c r="F187" t="s">
        <v>5944</v>
      </c>
      <c r="G187" t="s">
        <v>6303</v>
      </c>
      <c r="I187" t="s">
        <v>8769</v>
      </c>
      <c r="J187" t="s">
        <v>15557</v>
      </c>
      <c r="K187" t="s">
        <v>22151</v>
      </c>
      <c r="L187" t="s">
        <v>26150</v>
      </c>
      <c r="M187" s="1">
        <v>36933</v>
      </c>
      <c r="N187" s="4">
        <v>24.361643835616437</v>
      </c>
      <c r="O187" t="s">
        <v>28366</v>
      </c>
      <c r="P187" t="s">
        <v>32874</v>
      </c>
      <c r="Q187" t="str">
        <f>IF(militantesUbicacion[[#This Row],[genero]] = "Masculino","M",IF(militantesUbicacion[[#This Row],[genero]] = "Femenino","F","O"))</f>
        <v>M</v>
      </c>
      <c r="T187" s="27" t="str">
        <f>CONCATENATE($H$10,$I$10,A187,$J$10,A187,$K$10,I187,$L$10,TRIM(CONCATENATE(TRIM(B187)," ",TRIM(C187))),$M$10,TRIM(CONCATENATE(TRIM(D187)," ",TRIM(E187))),$N$10,militantesUbicacion[[#This Row],[departamento]],$O$10,militantesUbicacion[[#This Row],[municipio]],$P$10,militantesUbicacion[[#This Row],[Localidad]],$Q$10,militantesUbicacion[[#This Row],[Sex]],$R$10)</f>
        <v>u=Militante.objects.create(username='1000564590',password='1000564590',email='sebaslopera123@gmail.com',first_name='SEBASTIAN',last_name='LOPERA BUILES',location=Puesto.objects.filter(dpto_name='ANTIOQUIA',mun_name='ENTRERRIOS',comuna_name='').first(),sex='M')</v>
      </c>
    </row>
    <row r="188" spans="1:20" x14ac:dyDescent="0.25">
      <c r="A188">
        <v>1000539897</v>
      </c>
      <c r="B188" t="s">
        <v>356</v>
      </c>
      <c r="C188" t="s">
        <v>2207</v>
      </c>
      <c r="D188" t="s">
        <v>4157</v>
      </c>
      <c r="E188" t="s">
        <v>3149</v>
      </c>
      <c r="F188" t="s">
        <v>5944</v>
      </c>
      <c r="G188" t="s">
        <v>6208</v>
      </c>
      <c r="I188" t="s">
        <v>7701</v>
      </c>
      <c r="J188" t="s">
        <v>14475</v>
      </c>
      <c r="K188" t="s">
        <v>21041</v>
      </c>
      <c r="L188" t="s">
        <v>26150</v>
      </c>
      <c r="M188" s="1">
        <v>36753</v>
      </c>
      <c r="N188" s="4">
        <v>24.854794520547944</v>
      </c>
      <c r="O188" t="s">
        <v>27289</v>
      </c>
      <c r="P188" t="s">
        <v>32874</v>
      </c>
      <c r="Q188" t="str">
        <f>IF(militantesUbicacion[[#This Row],[genero]] = "Masculino","M",IF(militantesUbicacion[[#This Row],[genero]] = "Femenino","F","O"))</f>
        <v>M</v>
      </c>
      <c r="T188" s="27" t="str">
        <f>CONCATENATE($H$10,$I$10,A188,$J$10,A188,$K$10,I188,$L$10,TRIM(CONCATENATE(TRIM(B188)," ",TRIM(C188))),$M$10,TRIM(CONCATENATE(TRIM(D188)," ",TRIM(E188))),$N$10,militantesUbicacion[[#This Row],[departamento]],$O$10,militantesUbicacion[[#This Row],[municipio]],$P$10,militantesUbicacion[[#This Row],[Localidad]],$Q$10,militantesUbicacion[[#This Row],[Sex]],$R$10)</f>
        <v>u=Militante.objects.create(username='1000539897',password='1000539897',email='jaramillomonsalvedidier9004@gmail.com',first_name='DIDIER EDUARDO',last_name='MONSALVE JARAMILLO',location=Puesto.objects.filter(dpto_name='ANTIOQUIA',mun_name='ENVIGADO',comuna_name='').first(),sex='M')</v>
      </c>
    </row>
    <row r="189" spans="1:20" x14ac:dyDescent="0.25">
      <c r="A189">
        <v>1126004797</v>
      </c>
      <c r="B189" t="s">
        <v>306</v>
      </c>
      <c r="C189" t="s">
        <v>2158</v>
      </c>
      <c r="D189" t="s">
        <v>3557</v>
      </c>
      <c r="E189" t="s">
        <v>3229</v>
      </c>
      <c r="F189" t="s">
        <v>5944</v>
      </c>
      <c r="G189" t="s">
        <v>6208</v>
      </c>
      <c r="I189" t="s">
        <v>9950</v>
      </c>
      <c r="J189" t="s">
        <v>16656</v>
      </c>
      <c r="K189" t="s">
        <v>23224</v>
      </c>
      <c r="L189" t="s">
        <v>26150</v>
      </c>
      <c r="M189" s="1">
        <v>35525</v>
      </c>
      <c r="N189" s="4">
        <v>28.219178082191782</v>
      </c>
      <c r="O189" t="s">
        <v>29537</v>
      </c>
      <c r="P189" t="s">
        <v>32874</v>
      </c>
      <c r="Q189" t="str">
        <f>IF(militantesUbicacion[[#This Row],[genero]] = "Masculino","M",IF(militantesUbicacion[[#This Row],[genero]] = "Femenino","F","O"))</f>
        <v>M</v>
      </c>
      <c r="T189" s="27" t="str">
        <f>CONCATENATE($H$10,$I$10,A189,$J$10,A189,$K$10,I189,$L$10,TRIM(CONCATENATE(TRIM(B189)," ",TRIM(C189))),$M$10,TRIM(CONCATENATE(TRIM(D189)," ",TRIM(E189))),$N$10,militantesUbicacion[[#This Row],[departamento]],$O$10,militantesUbicacion[[#This Row],[municipio]],$P$10,militantesUbicacion[[#This Row],[Localidad]],$Q$10,militantesUbicacion[[#This Row],[Sex]],$R$10)</f>
        <v>u=Militante.objects.create(username='1126004797',password='1126004797',email='sebasp_45@hotmail.com',first_name='SEBASTIAN',last_name='PALACIO VELEZ',location=Puesto.objects.filter(dpto_name='ANTIOQUIA',mun_name='ENVIGADO',comuna_name='').first(),sex='M')</v>
      </c>
    </row>
    <row r="190" spans="1:20" x14ac:dyDescent="0.25">
      <c r="A190">
        <v>1037671917</v>
      </c>
      <c r="B190" t="s">
        <v>704</v>
      </c>
      <c r="C190" t="s">
        <v>2158</v>
      </c>
      <c r="D190" t="s">
        <v>4815</v>
      </c>
      <c r="E190" t="s">
        <v>3045</v>
      </c>
      <c r="F190" t="s">
        <v>5944</v>
      </c>
      <c r="G190" t="s">
        <v>6208</v>
      </c>
      <c r="I190" t="s">
        <v>9951</v>
      </c>
      <c r="J190" t="s">
        <v>16657</v>
      </c>
      <c r="K190" t="s">
        <v>23225</v>
      </c>
      <c r="L190" t="s">
        <v>26151</v>
      </c>
      <c r="M190" s="1">
        <v>36501</v>
      </c>
      <c r="N190" s="4">
        <v>25.545205479452054</v>
      </c>
      <c r="O190" t="s">
        <v>29538</v>
      </c>
      <c r="P190" t="s">
        <v>32874</v>
      </c>
      <c r="Q190" t="str">
        <f>IF(militantesUbicacion[[#This Row],[genero]] = "Masculino","M",IF(militantesUbicacion[[#This Row],[genero]] = "Femenino","F","O"))</f>
        <v>F</v>
      </c>
      <c r="T190" s="27" t="str">
        <f>CONCATENATE($H$10,$I$10,A190,$J$10,A190,$K$10,I190,$L$10,TRIM(CONCATENATE(TRIM(B190)," ",TRIM(C190))),$M$10,TRIM(CONCATENATE(TRIM(D190)," ",TRIM(E190))),$N$10,militantesUbicacion[[#This Row],[departamento]],$O$10,militantesUbicacion[[#This Row],[municipio]],$P$10,militantesUbicacion[[#This Row],[Localidad]],$Q$10,militantesUbicacion[[#This Row],[Sex]],$R$10)</f>
        <v>u=Militante.objects.create(username='1037671917',password='1037671917',email='isabella07aj@gmail.com',first_name='ISABELLA',last_name='ATEHORTUA JIMENEZ',location=Puesto.objects.filter(dpto_name='ANTIOQUIA',mun_name='ENVIGADO',comuna_name='').first(),sex='F')</v>
      </c>
    </row>
    <row r="191" spans="1:20" x14ac:dyDescent="0.25">
      <c r="A191">
        <v>1037670103</v>
      </c>
      <c r="B191" t="s">
        <v>319</v>
      </c>
      <c r="C191" t="s">
        <v>2158</v>
      </c>
      <c r="D191" t="s">
        <v>4075</v>
      </c>
      <c r="E191" t="s">
        <v>4192</v>
      </c>
      <c r="F191" t="s">
        <v>5944</v>
      </c>
      <c r="G191" t="s">
        <v>6208</v>
      </c>
      <c r="I191" t="s">
        <v>10110</v>
      </c>
      <c r="J191" t="s">
        <v>16815</v>
      </c>
      <c r="K191" t="s">
        <v>23376</v>
      </c>
      <c r="L191" t="s">
        <v>26150</v>
      </c>
      <c r="M191" s="1">
        <v>36389</v>
      </c>
      <c r="N191" s="4">
        <v>25.852054794520548</v>
      </c>
      <c r="O191" t="s">
        <v>29696</v>
      </c>
      <c r="P191" t="s">
        <v>32874</v>
      </c>
      <c r="Q191" t="str">
        <f>IF(militantesUbicacion[[#This Row],[genero]] = "Masculino","M",IF(militantesUbicacion[[#This Row],[genero]] = "Femenino","F","O"))</f>
        <v>M</v>
      </c>
      <c r="T191" s="27" t="str">
        <f>CONCATENATE($H$10,$I$10,A191,$J$10,A191,$K$10,I191,$L$10,TRIM(CONCATENATE(TRIM(B191)," ",TRIM(C191))),$M$10,TRIM(CONCATENATE(TRIM(D191)," ",TRIM(E191))),$N$10,militantesUbicacion[[#This Row],[departamento]],$O$10,militantesUbicacion[[#This Row],[municipio]],$P$10,militantesUbicacion[[#This Row],[Localidad]],$Q$10,militantesUbicacion[[#This Row],[Sex]],$R$10)</f>
        <v>u=Militante.objects.create(username='1037670103',password='1037670103',email='cuaresimon@gmail.com',first_name='SIMÓN',last_name='CUARTAS RENDÓN',location=Puesto.objects.filter(dpto_name='ANTIOQUIA',mun_name='ENVIGADO',comuna_name='').first(),sex='M')</v>
      </c>
    </row>
    <row r="192" spans="1:20" x14ac:dyDescent="0.25">
      <c r="A192">
        <v>1037658994</v>
      </c>
      <c r="B192" t="s">
        <v>98</v>
      </c>
      <c r="C192" t="s">
        <v>2240</v>
      </c>
      <c r="D192" t="s">
        <v>3393</v>
      </c>
      <c r="E192" t="s">
        <v>1355</v>
      </c>
      <c r="F192" t="s">
        <v>5944</v>
      </c>
      <c r="G192" t="s">
        <v>6208</v>
      </c>
      <c r="I192" t="s">
        <v>8145</v>
      </c>
      <c r="J192" t="s">
        <v>14936</v>
      </c>
      <c r="K192" t="s">
        <v>21520</v>
      </c>
      <c r="L192" t="s">
        <v>26150</v>
      </c>
      <c r="M192" s="1">
        <v>35743</v>
      </c>
      <c r="N192" s="4">
        <v>27.621917808219177</v>
      </c>
      <c r="O192" t="s">
        <v>27740</v>
      </c>
      <c r="P192" t="s">
        <v>32874</v>
      </c>
      <c r="Q192" t="str">
        <f>IF(militantesUbicacion[[#This Row],[genero]] = "Masculino","M",IF(militantesUbicacion[[#This Row],[genero]] = "Femenino","F","O"))</f>
        <v>M</v>
      </c>
      <c r="T192" s="27" t="str">
        <f>CONCATENATE($H$10,$I$10,A192,$J$10,A192,$K$10,I192,$L$10,TRIM(CONCATENATE(TRIM(B192)," ",TRIM(C192))),$M$10,TRIM(CONCATENATE(TRIM(D192)," ",TRIM(E192))),$N$10,militantesUbicacion[[#This Row],[departamento]],$O$10,militantesUbicacion[[#This Row],[municipio]],$P$10,militantesUbicacion[[#This Row],[Localidad]],$Q$10,militantesUbicacion[[#This Row],[Sex]],$R$10)</f>
        <v>u=Militante.objects.create(username='1037658994',password='1037658994',email='jpcm97csj@gmail.com',first_name='JUAN PABLO',last_name='CARDONA MAYA',location=Puesto.objects.filter(dpto_name='ANTIOQUIA',mun_name='ENVIGADO',comuna_name='').first(),sex='M')</v>
      </c>
    </row>
    <row r="193" spans="1:20" x14ac:dyDescent="0.25">
      <c r="A193">
        <v>1037658136</v>
      </c>
      <c r="B193" t="s">
        <v>98</v>
      </c>
      <c r="C193" t="s">
        <v>2379</v>
      </c>
      <c r="D193" t="s">
        <v>3169</v>
      </c>
      <c r="E193" t="s">
        <v>3062</v>
      </c>
      <c r="F193" t="s">
        <v>5944</v>
      </c>
      <c r="G193" t="s">
        <v>6208</v>
      </c>
      <c r="I193" t="s">
        <v>8260</v>
      </c>
      <c r="J193" t="s">
        <v>15056</v>
      </c>
      <c r="K193" t="s">
        <v>21645</v>
      </c>
      <c r="L193" t="s">
        <v>26150</v>
      </c>
      <c r="M193" s="1">
        <v>35676</v>
      </c>
      <c r="N193" s="4">
        <v>27.805479452054794</v>
      </c>
      <c r="O193" t="s">
        <v>27856</v>
      </c>
      <c r="P193" t="s">
        <v>32874</v>
      </c>
      <c r="Q193" t="str">
        <f>IF(militantesUbicacion[[#This Row],[genero]] = "Masculino","M",IF(militantesUbicacion[[#This Row],[genero]] = "Femenino","F","O"))</f>
        <v>M</v>
      </c>
      <c r="T193" s="27" t="str">
        <f>CONCATENATE($H$10,$I$10,A193,$J$10,A193,$K$10,I193,$L$10,TRIM(CONCATENATE(TRIM(B193)," ",TRIM(C193))),$M$10,TRIM(CONCATENATE(TRIM(D193)," ",TRIM(E193))),$N$10,militantesUbicacion[[#This Row],[departamento]],$O$10,militantesUbicacion[[#This Row],[municipio]],$P$10,militantesUbicacion[[#This Row],[Localidad]],$Q$10,militantesUbicacion[[#This Row],[Sex]],$R$10)</f>
        <v>u=Militante.objects.create(username='1037658136',password='1037658136',email='restrepogomezjuanjose@gmail.com',first_name='JUAN JOSÉ',last_name='RESTREPO GOMEZ',location=Puesto.objects.filter(dpto_name='ANTIOQUIA',mun_name='ENVIGADO',comuna_name='').first(),sex='M')</v>
      </c>
    </row>
    <row r="194" spans="1:20" x14ac:dyDescent="0.25">
      <c r="A194">
        <v>1037654498</v>
      </c>
      <c r="B194" t="s">
        <v>32</v>
      </c>
      <c r="C194" t="s">
        <v>2158</v>
      </c>
      <c r="D194" t="s">
        <v>597</v>
      </c>
      <c r="E194" t="s">
        <v>5859</v>
      </c>
      <c r="F194" t="s">
        <v>5944</v>
      </c>
      <c r="G194" t="s">
        <v>6208</v>
      </c>
      <c r="I194" t="s">
        <v>11073</v>
      </c>
      <c r="J194" t="s">
        <v>17756</v>
      </c>
      <c r="K194" t="s">
        <v>24244</v>
      </c>
      <c r="L194" t="s">
        <v>26151</v>
      </c>
      <c r="M194" s="1">
        <v>35472</v>
      </c>
      <c r="N194" s="4">
        <v>28.364383561643837</v>
      </c>
      <c r="O194" t="s">
        <v>30645</v>
      </c>
      <c r="P194" t="s">
        <v>32874</v>
      </c>
      <c r="Q194" t="str">
        <f>IF(militantesUbicacion[[#This Row],[genero]] = "Masculino","M",IF(militantesUbicacion[[#This Row],[genero]] = "Femenino","F","O"))</f>
        <v>F</v>
      </c>
      <c r="T194" s="27" t="str">
        <f>CONCATENATE($H$10,$I$10,A194,$J$10,A194,$K$10,I194,$L$10,TRIM(CONCATENATE(TRIM(B194)," ",TRIM(C194))),$M$10,TRIM(CONCATENATE(TRIM(D194)," ",TRIM(E194))),$N$10,militantesUbicacion[[#This Row],[departamento]],$O$10,militantesUbicacion[[#This Row],[municipio]],$P$10,militantesUbicacion[[#This Row],[Localidad]],$Q$10,militantesUbicacion[[#This Row],[Sex]],$R$10)</f>
        <v>u=Militante.objects.create(username='1037654498',password='1037654498',email='camiconcejal@gmail.com',first_name='MARIA',last_name='CAMILA USMA MORALES',location=Puesto.objects.filter(dpto_name='ANTIOQUIA',mun_name='ENVIGADO',comuna_name='').first(),sex='F')</v>
      </c>
    </row>
    <row r="195" spans="1:20" x14ac:dyDescent="0.25">
      <c r="A195">
        <v>1037662888</v>
      </c>
      <c r="B195" t="s">
        <v>98</v>
      </c>
      <c r="C195" t="s">
        <v>303</v>
      </c>
      <c r="D195" t="s">
        <v>1643</v>
      </c>
      <c r="E195" t="s">
        <v>3404</v>
      </c>
      <c r="F195" t="s">
        <v>5944</v>
      </c>
      <c r="G195" t="s">
        <v>6208</v>
      </c>
      <c r="I195" t="s">
        <v>12816</v>
      </c>
      <c r="J195" t="s">
        <v>19433</v>
      </c>
      <c r="K195" t="s">
        <v>25725</v>
      </c>
      <c r="L195" t="s">
        <v>26150</v>
      </c>
      <c r="M195" s="1">
        <v>35965</v>
      </c>
      <c r="N195" s="4">
        <v>27.013698630136986</v>
      </c>
      <c r="O195" t="s">
        <v>32358</v>
      </c>
      <c r="P195" t="s">
        <v>32873</v>
      </c>
      <c r="Q195" t="str">
        <f>IF(militantesUbicacion[[#This Row],[genero]] = "Masculino","M",IF(militantesUbicacion[[#This Row],[genero]] = "Femenino","F","O"))</f>
        <v>M</v>
      </c>
      <c r="T195" s="27" t="str">
        <f>CONCATENATE($H$10,$I$10,A195,$J$10,A195,$K$10,I195,$L$10,TRIM(CONCATENATE(TRIM(B195)," ",TRIM(C195))),$M$10,TRIM(CONCATENATE(TRIM(D195)," ",TRIM(E195))),$N$10,militantesUbicacion[[#This Row],[departamento]],$O$10,militantesUbicacion[[#This Row],[municipio]],$P$10,militantesUbicacion[[#This Row],[Localidad]],$Q$10,militantesUbicacion[[#This Row],[Sex]],$R$10)</f>
        <v>u=Militante.objects.create(username='1037662888',password='1037662888',email='juanpa1998@hotmail.com',first_name='JUAN PABLO',last_name='VERA BOTERO',location=Puesto.objects.filter(dpto_name='ANTIOQUIA',mun_name='ENVIGADO',comuna_name='').first(),sex='M')</v>
      </c>
    </row>
    <row r="196" spans="1:20" x14ac:dyDescent="0.25">
      <c r="A196">
        <v>1035234683</v>
      </c>
      <c r="B196" t="s">
        <v>32</v>
      </c>
      <c r="C196" t="s">
        <v>692</v>
      </c>
      <c r="D196" t="s">
        <v>3065</v>
      </c>
      <c r="E196" t="s">
        <v>1643</v>
      </c>
      <c r="F196" t="s">
        <v>5944</v>
      </c>
      <c r="G196" t="s">
        <v>6208</v>
      </c>
      <c r="I196" t="s">
        <v>11761</v>
      </c>
      <c r="J196" t="s">
        <v>18425</v>
      </c>
      <c r="K196" t="s">
        <v>24876</v>
      </c>
      <c r="L196" t="s">
        <v>26151</v>
      </c>
      <c r="M196" s="1">
        <v>35810</v>
      </c>
      <c r="N196" s="4">
        <v>27.438356164383563</v>
      </c>
      <c r="O196" t="s">
        <v>31317</v>
      </c>
      <c r="P196" t="s">
        <v>32874</v>
      </c>
      <c r="Q196" t="str">
        <f>IF(militantesUbicacion[[#This Row],[genero]] = "Masculino","M",IF(militantesUbicacion[[#This Row],[genero]] = "Femenino","F","O"))</f>
        <v>F</v>
      </c>
      <c r="T196" s="27" t="str">
        <f>CONCATENATE($H$10,$I$10,A196,$J$10,A196,$K$10,I196,$L$10,TRIM(CONCATENATE(TRIM(B196)," ",TRIM(C196))),$M$10,TRIM(CONCATENATE(TRIM(D196)," ",TRIM(E196))),$N$10,militantesUbicacion[[#This Row],[departamento]],$O$10,militantesUbicacion[[#This Row],[municipio]],$P$10,militantesUbicacion[[#This Row],[Localidad]],$Q$10,militantesUbicacion[[#This Row],[Sex]],$R$10)</f>
        <v>u=Militante.objects.create(username='1035234683',password='1035234683',email='alejita199840@gmail.com',first_name='MARIA ALEJANDRA',last_name='BOHORQUEZ VERA',location=Puesto.objects.filter(dpto_name='ANTIOQUIA',mun_name='ENVIGADO',comuna_name='').first(),sex='F')</v>
      </c>
    </row>
    <row r="197" spans="1:20" x14ac:dyDescent="0.25">
      <c r="A197">
        <v>1037667130</v>
      </c>
      <c r="B197" t="s">
        <v>371</v>
      </c>
      <c r="D197" t="s">
        <v>3412</v>
      </c>
      <c r="E197" t="s">
        <v>3473</v>
      </c>
      <c r="F197" t="s">
        <v>5944</v>
      </c>
      <c r="G197" t="s">
        <v>6208</v>
      </c>
      <c r="I197" t="s">
        <v>6702</v>
      </c>
      <c r="J197" t="s">
        <v>13472</v>
      </c>
      <c r="K197" t="s">
        <v>20076</v>
      </c>
      <c r="L197" t="s">
        <v>26151</v>
      </c>
      <c r="M197" s="1">
        <v>36231</v>
      </c>
      <c r="N197" s="4">
        <v>26.284931506849315</v>
      </c>
      <c r="O197" t="s">
        <v>26287</v>
      </c>
      <c r="P197" t="s">
        <v>32873</v>
      </c>
      <c r="Q197" t="str">
        <f>IF(militantesUbicacion[[#This Row],[genero]] = "Masculino","M",IF(militantesUbicacion[[#This Row],[genero]] = "Femenino","F","O"))</f>
        <v>F</v>
      </c>
      <c r="T197" s="27" t="str">
        <f>CONCATENATE($H$10,$I$10,A197,$J$10,A197,$K$10,I197,$L$10,TRIM(CONCATENATE(TRIM(B197)," ",TRIM(C197))),$M$10,TRIM(CONCATENATE(TRIM(D197)," ",TRIM(E197))),$N$10,militantesUbicacion[[#This Row],[departamento]],$O$10,militantesUbicacion[[#This Row],[municipio]],$P$10,militantesUbicacion[[#This Row],[Localidad]],$Q$10,militantesUbicacion[[#This Row],[Sex]],$R$10)</f>
        <v>u=Militante.objects.create(username='1037667130',password='1037667130',email='galloisabela1@hotmail.com',first_name='ISABELA',last_name='GALLO NUÑEZ',location=Puesto.objects.filter(dpto_name='ANTIOQUIA',mun_name='ENVIGADO',comuna_name='').first(),sex='F')</v>
      </c>
    </row>
    <row r="198" spans="1:20" x14ac:dyDescent="0.25">
      <c r="A198">
        <v>1000412192</v>
      </c>
      <c r="B198" t="s">
        <v>175</v>
      </c>
      <c r="D198" t="s">
        <v>3959</v>
      </c>
      <c r="E198" t="s">
        <v>3202</v>
      </c>
      <c r="F198" t="s">
        <v>5944</v>
      </c>
      <c r="G198" t="s">
        <v>6208</v>
      </c>
      <c r="I198" t="s">
        <v>11322</v>
      </c>
      <c r="J198" t="s">
        <v>18002</v>
      </c>
      <c r="K198" t="s">
        <v>24494</v>
      </c>
      <c r="L198" t="s">
        <v>26151</v>
      </c>
      <c r="M198" s="1">
        <v>37265</v>
      </c>
      <c r="N198" s="4">
        <v>23.452054794520549</v>
      </c>
      <c r="O198" t="s">
        <v>30889</v>
      </c>
      <c r="P198" t="s">
        <v>32873</v>
      </c>
      <c r="Q198" t="str">
        <f>IF(militantesUbicacion[[#This Row],[genero]] = "Masculino","M",IF(militantesUbicacion[[#This Row],[genero]] = "Femenino","F","O"))</f>
        <v>F</v>
      </c>
      <c r="T198" s="27" t="str">
        <f>CONCATENATE($H$10,$I$10,A198,$J$10,A198,$K$10,I198,$L$10,TRIM(CONCATENATE(TRIM(B198)," ",TRIM(C198))),$M$10,TRIM(CONCATENATE(TRIM(D198)," ",TRIM(E198))),$N$10,militantesUbicacion[[#This Row],[departamento]],$O$10,militantesUbicacion[[#This Row],[municipio]],$P$10,militantesUbicacion[[#This Row],[Localidad]],$Q$10,militantesUbicacion[[#This Row],[Sex]],$R$10)</f>
        <v>u=Militante.objects.create(username='1000412192',password='1000412192',email='Echeverrymanu@gmail.com',first_name='MANUELA',last_name='ECHEVERRI SUAREZ',location=Puesto.objects.filter(dpto_name='ANTIOQUIA',mun_name='ENVIGADO',comuna_name='').first(),sex='F')</v>
      </c>
    </row>
    <row r="199" spans="1:20" x14ac:dyDescent="0.25">
      <c r="A199">
        <v>1037667550</v>
      </c>
      <c r="B199" t="s">
        <v>389</v>
      </c>
      <c r="D199" t="s">
        <v>1878</v>
      </c>
      <c r="E199" t="s">
        <v>3095</v>
      </c>
      <c r="F199" t="s">
        <v>5944</v>
      </c>
      <c r="G199" t="s">
        <v>6208</v>
      </c>
      <c r="I199" t="s">
        <v>6716</v>
      </c>
      <c r="J199" t="s">
        <v>13486</v>
      </c>
      <c r="K199" t="s">
        <v>20091</v>
      </c>
      <c r="L199" t="s">
        <v>26151</v>
      </c>
      <c r="M199" s="1">
        <v>36255</v>
      </c>
      <c r="N199" s="4">
        <v>26.219178082191782</v>
      </c>
      <c r="O199" t="s">
        <v>26302</v>
      </c>
      <c r="P199" t="s">
        <v>32873</v>
      </c>
      <c r="Q199" t="str">
        <f>IF(militantesUbicacion[[#This Row],[genero]] = "Masculino","M",IF(militantesUbicacion[[#This Row],[genero]] = "Femenino","F","O"))</f>
        <v>F</v>
      </c>
      <c r="T199" s="27" t="str">
        <f>CONCATENATE($H$10,$I$10,A199,$J$10,A199,$K$10,I199,$L$10,TRIM(CONCATENATE(TRIM(B199)," ",TRIM(C199))),$M$10,TRIM(CONCATENATE(TRIM(D199)," ",TRIM(E199))),$N$10,militantesUbicacion[[#This Row],[departamento]],$O$10,militantesUbicacion[[#This Row],[municipio]],$P$10,militantesUbicacion[[#This Row],[Localidad]],$Q$10,militantesUbicacion[[#This Row],[Sex]],$R$10)</f>
        <v>u=Militante.objects.create(username='1037667550',password='1037667550',email='caroo5831@gmail.com',first_name='CAROLINA',last_name='URIBE RUIZ',location=Puesto.objects.filter(dpto_name='ANTIOQUIA',mun_name='ENVIGADO',comuna_name='').first(),sex='F')</v>
      </c>
    </row>
    <row r="200" spans="1:20" x14ac:dyDescent="0.25">
      <c r="A200">
        <v>1037671520</v>
      </c>
      <c r="B200" t="s">
        <v>145</v>
      </c>
      <c r="C200" t="s">
        <v>670</v>
      </c>
      <c r="D200" t="s">
        <v>3074</v>
      </c>
      <c r="E200" t="s">
        <v>3835</v>
      </c>
      <c r="F200" t="s">
        <v>5944</v>
      </c>
      <c r="G200" t="s">
        <v>6208</v>
      </c>
      <c r="I200" t="s">
        <v>12476</v>
      </c>
      <c r="J200" t="s">
        <v>19115</v>
      </c>
      <c r="K200" t="s">
        <v>25452</v>
      </c>
      <c r="L200" t="s">
        <v>26151</v>
      </c>
      <c r="M200" s="1">
        <v>36433</v>
      </c>
      <c r="N200" s="4">
        <v>25.731506849315068</v>
      </c>
      <c r="O200" t="s">
        <v>32025</v>
      </c>
      <c r="P200" t="s">
        <v>32873</v>
      </c>
      <c r="Q200" t="str">
        <f>IF(militantesUbicacion[[#This Row],[genero]] = "Masculino","M",IF(militantesUbicacion[[#This Row],[genero]] = "Femenino","F","O"))</f>
        <v>F</v>
      </c>
      <c r="T200" s="27" t="str">
        <f>CONCATENATE($H$10,$I$10,A200,$J$10,A200,$K$10,I200,$L$10,TRIM(CONCATENATE(TRIM(B200)," ",TRIM(C200))),$M$10,TRIM(CONCATENATE(TRIM(D200)," ",TRIM(E200))),$N$10,militantesUbicacion[[#This Row],[departamento]],$O$10,militantesUbicacion[[#This Row],[municipio]],$P$10,militantesUbicacion[[#This Row],[Localidad]],$Q$10,militantesUbicacion[[#This Row],[Sex]],$R$10)</f>
        <v>u=Militante.objects.create(username='1037671520',password='1037671520',email='ISABELCRISTINAP30@GMAIL.COM',first_name='ISABEL CRISTINA',last_name='PEREZ ARROYAVE',location=Puesto.objects.filter(dpto_name='ANTIOQUIA',mun_name='ENVIGADO',comuna_name='').first(),sex='F')</v>
      </c>
    </row>
    <row r="201" spans="1:20" x14ac:dyDescent="0.25">
      <c r="A201">
        <v>1007806337</v>
      </c>
      <c r="B201" t="s">
        <v>30</v>
      </c>
      <c r="C201" t="s">
        <v>2248</v>
      </c>
      <c r="D201" t="s">
        <v>3027</v>
      </c>
      <c r="E201" t="s">
        <v>3068</v>
      </c>
      <c r="F201" t="s">
        <v>5944</v>
      </c>
      <c r="G201" t="s">
        <v>6294</v>
      </c>
      <c r="I201" t="s">
        <v>10096</v>
      </c>
      <c r="J201" t="s">
        <v>16803</v>
      </c>
      <c r="K201" t="s">
        <v>23362</v>
      </c>
      <c r="L201" t="s">
        <v>26150</v>
      </c>
      <c r="M201" s="1">
        <v>36741</v>
      </c>
      <c r="N201" s="4">
        <v>24.887671232876713</v>
      </c>
      <c r="O201" t="s">
        <v>29682</v>
      </c>
      <c r="P201" t="s">
        <v>32874</v>
      </c>
      <c r="Q201" t="str">
        <f>IF(militantesUbicacion[[#This Row],[genero]] = "Masculino","M",IF(militantesUbicacion[[#This Row],[genero]] = "Femenino","F","O"))</f>
        <v>M</v>
      </c>
      <c r="T201" s="27" t="str">
        <f>CONCATENATE($H$10,$I$10,A201,$J$10,A201,$K$10,I201,$L$10,TRIM(CONCATENATE(TRIM(B201)," ",TRIM(C201))),$M$10,TRIM(CONCATENATE(TRIM(D201)," ",TRIM(E201))),$N$10,militantesUbicacion[[#This Row],[departamento]],$O$10,militantesUbicacion[[#This Row],[municipio]],$P$10,militantesUbicacion[[#This Row],[Localidad]],$Q$10,militantesUbicacion[[#This Row],[Sex]],$R$10)</f>
        <v>u=Militante.objects.create(username='1007806337',password='1007806337',email='ejandro87@gmail.com',first_name='DANIEL ALEJANDRO',last_name='RODRIGUEZ MESA',location=Puesto.objects.filter(dpto_name='ANTIOQUIA',mun_name='FREDONIA',comuna_name='').first(),sex='M')</v>
      </c>
    </row>
    <row r="202" spans="1:20" x14ac:dyDescent="0.25">
      <c r="A202">
        <v>1007496544</v>
      </c>
      <c r="B202" t="s">
        <v>88</v>
      </c>
      <c r="C202" t="s">
        <v>2276</v>
      </c>
      <c r="D202" t="s">
        <v>3080</v>
      </c>
      <c r="E202" t="s">
        <v>2996</v>
      </c>
      <c r="F202" t="s">
        <v>5944</v>
      </c>
      <c r="G202" t="s">
        <v>6294</v>
      </c>
      <c r="I202" t="s">
        <v>10097</v>
      </c>
      <c r="J202" t="s">
        <v>16804</v>
      </c>
      <c r="K202" t="s">
        <v>23363</v>
      </c>
      <c r="L202" t="s">
        <v>26151</v>
      </c>
      <c r="M202" s="1">
        <v>37490</v>
      </c>
      <c r="N202" s="4">
        <v>22.835616438356166</v>
      </c>
      <c r="O202" t="s">
        <v>29683</v>
      </c>
      <c r="P202" t="s">
        <v>32874</v>
      </c>
      <c r="Q202" t="str">
        <f>IF(militantesUbicacion[[#This Row],[genero]] = "Masculino","M",IF(militantesUbicacion[[#This Row],[genero]] = "Femenino","F","O"))</f>
        <v>F</v>
      </c>
      <c r="T202" s="27" t="str">
        <f>CONCATENATE($H$10,$I$10,A202,$J$10,A202,$K$10,I202,$L$10,TRIM(CONCATENATE(TRIM(B202)," ",TRIM(C202))),$M$10,TRIM(CONCATENATE(TRIM(D202)," ",TRIM(E202))),$N$10,militantesUbicacion[[#This Row],[departamento]],$O$10,militantesUbicacion[[#This Row],[municipio]],$P$10,militantesUbicacion[[#This Row],[Localidad]],$Q$10,militantesUbicacion[[#This Row],[Sex]],$R$10)</f>
        <v>u=Militante.objects.create(username='1007496544',password='1007496544',email='mazoalvarezanacristina@gmail.com',first_name='ANA CRISTINA',last_name='MAZO ALVAREZ',location=Puesto.objects.filter(dpto_name='ANTIOQUIA',mun_name='FREDONIA',comuna_name='').first(),sex='F')</v>
      </c>
    </row>
    <row r="203" spans="1:20" x14ac:dyDescent="0.25">
      <c r="A203">
        <v>1007310507</v>
      </c>
      <c r="B203" t="s">
        <v>1669</v>
      </c>
      <c r="C203" t="s">
        <v>2254</v>
      </c>
      <c r="D203" t="s">
        <v>3074</v>
      </c>
      <c r="E203" t="s">
        <v>1851</v>
      </c>
      <c r="F203" t="s">
        <v>5944</v>
      </c>
      <c r="G203" t="s">
        <v>6294</v>
      </c>
      <c r="I203" t="s">
        <v>10102</v>
      </c>
      <c r="J203" t="s">
        <v>16808</v>
      </c>
      <c r="K203" t="s">
        <v>23368</v>
      </c>
      <c r="L203" t="s">
        <v>26151</v>
      </c>
      <c r="M203" s="1">
        <v>36373</v>
      </c>
      <c r="N203" s="4">
        <v>25.895890410958906</v>
      </c>
      <c r="O203" t="s">
        <v>29688</v>
      </c>
      <c r="P203" t="s">
        <v>32874</v>
      </c>
      <c r="Q203" t="str">
        <f>IF(militantesUbicacion[[#This Row],[genero]] = "Masculino","M",IF(militantesUbicacion[[#This Row],[genero]] = "Femenino","F","O"))</f>
        <v>F</v>
      </c>
      <c r="T203" s="27" t="str">
        <f>CONCATENATE($H$10,$I$10,A203,$J$10,A203,$K$10,I203,$L$10,TRIM(CONCATENATE(TRIM(B203)," ",TRIM(C203))),$M$10,TRIM(CONCATENATE(TRIM(D203)," ",TRIM(E203))),$N$10,militantesUbicacion[[#This Row],[departamento]],$O$10,militantesUbicacion[[#This Row],[municipio]],$P$10,militantesUbicacion[[#This Row],[Localidad]],$Q$10,militantesUbicacion[[#This Row],[Sex]],$R$10)</f>
        <v>u=Militante.objects.create(username='1007310507',password='1007310507',email='yesennyperez99@gmail.com',first_name='YESENNY ALEJANDRA',last_name='PEREZ SOTO',location=Puesto.objects.filter(dpto_name='ANTIOQUIA',mun_name='FREDONIA',comuna_name='').first(),sex='F')</v>
      </c>
    </row>
    <row r="204" spans="1:20" x14ac:dyDescent="0.25">
      <c r="A204">
        <v>1001419690</v>
      </c>
      <c r="B204" t="s">
        <v>281</v>
      </c>
      <c r="C204" t="s">
        <v>32</v>
      </c>
      <c r="D204" t="s">
        <v>4042</v>
      </c>
      <c r="E204" t="s">
        <v>3526</v>
      </c>
      <c r="F204" t="s">
        <v>5944</v>
      </c>
      <c r="G204" t="s">
        <v>6294</v>
      </c>
      <c r="I204" t="s">
        <v>11776</v>
      </c>
      <c r="J204" t="s">
        <v>18441</v>
      </c>
      <c r="K204" t="s">
        <v>24888</v>
      </c>
      <c r="L204" t="s">
        <v>26151</v>
      </c>
      <c r="M204" s="1">
        <v>37813</v>
      </c>
      <c r="N204" s="4">
        <v>21.950684931506849</v>
      </c>
      <c r="O204" t="s">
        <v>31332</v>
      </c>
      <c r="P204" t="s">
        <v>32873</v>
      </c>
      <c r="Q204" t="str">
        <f>IF(militantesUbicacion[[#This Row],[genero]] = "Masculino","M",IF(militantesUbicacion[[#This Row],[genero]] = "Femenino","F","O"))</f>
        <v>F</v>
      </c>
      <c r="T204" s="27" t="str">
        <f>CONCATENATE($H$10,$I$10,A204,$J$10,A204,$K$10,I204,$L$10,TRIM(CONCATENATE(TRIM(B204)," ",TRIM(C204))),$M$10,TRIM(CONCATENATE(TRIM(D204)," ",TRIM(E204))),$N$10,militantesUbicacion[[#This Row],[departamento]],$O$10,militantesUbicacion[[#This Row],[municipio]],$P$10,militantesUbicacion[[#This Row],[Localidad]],$Q$10,militantesUbicacion[[#This Row],[Sex]],$R$10)</f>
        <v>u=Militante.objects.create(username='1001419690',password='1001419690',email='anabz0013@gmail.com',first_name='ANA MARIA',last_name='BLANDON ZAPATA',location=Puesto.objects.filter(dpto_name='ANTIOQUIA',mun_name='FREDONIA',comuna_name='').first(),sex='F')</v>
      </c>
    </row>
    <row r="205" spans="1:20" x14ac:dyDescent="0.25">
      <c r="A205">
        <v>1007496742</v>
      </c>
      <c r="B205" t="s">
        <v>182</v>
      </c>
      <c r="C205" t="s">
        <v>208</v>
      </c>
      <c r="D205" t="s">
        <v>3239</v>
      </c>
      <c r="E205" t="s">
        <v>3074</v>
      </c>
      <c r="F205" t="s">
        <v>5944</v>
      </c>
      <c r="G205" t="s">
        <v>6294</v>
      </c>
      <c r="I205" t="s">
        <v>11801</v>
      </c>
      <c r="J205" t="s">
        <v>18464</v>
      </c>
      <c r="K205" t="s">
        <v>24911</v>
      </c>
      <c r="L205" t="s">
        <v>26150</v>
      </c>
      <c r="M205" s="1">
        <v>37419</v>
      </c>
      <c r="N205" s="4">
        <v>23.030136986301368</v>
      </c>
      <c r="O205" t="s">
        <v>31356</v>
      </c>
      <c r="P205" t="s">
        <v>32873</v>
      </c>
      <c r="Q205" t="str">
        <f>IF(militantesUbicacion[[#This Row],[genero]] = "Masculino","M",IF(militantesUbicacion[[#This Row],[genero]] = "Femenino","F","O"))</f>
        <v>M</v>
      </c>
      <c r="T205" s="27" t="str">
        <f>CONCATENATE($H$10,$I$10,A205,$J$10,A205,$K$10,I205,$L$10,TRIM(CONCATENATE(TRIM(B205)," ",TRIM(C205))),$M$10,TRIM(CONCATENATE(TRIM(D205)," ",TRIM(E205))),$N$10,militantesUbicacion[[#This Row],[departamento]],$O$10,militantesUbicacion[[#This Row],[municipio]],$P$10,militantesUbicacion[[#This Row],[Localidad]],$Q$10,militantesUbicacion[[#This Row],[Sex]],$R$10)</f>
        <v>u=Militante.objects.create(username='1007496742',password='1007496742',email='gustavomontoya618@hotmail.com',first_name='GUSTAVO ADOLFO',last_name='MONTOYA PEREZ',location=Puesto.objects.filter(dpto_name='ANTIOQUIA',mun_name='FREDONIA',comuna_name='').first(),sex='M')</v>
      </c>
    </row>
    <row r="206" spans="1:20" x14ac:dyDescent="0.25">
      <c r="A206">
        <v>1007111466</v>
      </c>
      <c r="B206" t="s">
        <v>541</v>
      </c>
      <c r="C206" t="s">
        <v>2158</v>
      </c>
      <c r="D206" t="s">
        <v>3393</v>
      </c>
      <c r="E206" t="s">
        <v>4349</v>
      </c>
      <c r="F206" t="s">
        <v>5944</v>
      </c>
      <c r="G206" t="s">
        <v>6429</v>
      </c>
      <c r="I206" t="s">
        <v>10560</v>
      </c>
      <c r="J206" t="s">
        <v>17263</v>
      </c>
      <c r="K206" t="s">
        <v>23798</v>
      </c>
      <c r="L206" t="s">
        <v>26151</v>
      </c>
      <c r="M206" s="1">
        <v>37494</v>
      </c>
      <c r="N206" s="4">
        <v>22.824657534246576</v>
      </c>
      <c r="O206" t="s">
        <v>30137</v>
      </c>
      <c r="P206" t="s">
        <v>32874</v>
      </c>
      <c r="Q206" t="str">
        <f>IF(militantesUbicacion[[#This Row],[genero]] = "Masculino","M",IF(militantesUbicacion[[#This Row],[genero]] = "Femenino","F","O"))</f>
        <v>F</v>
      </c>
      <c r="T206" s="27" t="str">
        <f>CONCATENATE($H$10,$I$10,A206,$J$10,A206,$K$10,I206,$L$10,TRIM(CONCATENATE(TRIM(B206)," ",TRIM(C206))),$M$10,TRIM(CONCATENATE(TRIM(D206)," ",TRIM(E206))),$N$10,militantesUbicacion[[#This Row],[departamento]],$O$10,militantesUbicacion[[#This Row],[municipio]],$P$10,militantesUbicacion[[#This Row],[Localidad]],$Q$10,militantesUbicacion[[#This Row],[Sex]],$R$10)</f>
        <v>u=Militante.objects.create(username='1007111466',password='1007111466',email='yulicardonaposso4@gmail.com',first_name='YULIANA',last_name='CARDONA POSSO',location=Puesto.objects.filter(dpto_name='ANTIOQUIA',mun_name='FRONTINO',comuna_name='').first(),sex='F')</v>
      </c>
    </row>
    <row r="207" spans="1:20" x14ac:dyDescent="0.25">
      <c r="A207">
        <v>1001544926</v>
      </c>
      <c r="B207" t="s">
        <v>1050</v>
      </c>
      <c r="C207" t="s">
        <v>2558</v>
      </c>
      <c r="D207" t="s">
        <v>5339</v>
      </c>
      <c r="E207" t="s">
        <v>3329</v>
      </c>
      <c r="F207" t="s">
        <v>5944</v>
      </c>
      <c r="G207" t="s">
        <v>6429</v>
      </c>
      <c r="I207" t="s">
        <v>10564</v>
      </c>
      <c r="J207" t="s">
        <v>17267</v>
      </c>
      <c r="K207" t="s">
        <v>23802</v>
      </c>
      <c r="L207" t="s">
        <v>26151</v>
      </c>
      <c r="M207" s="1">
        <v>36454</v>
      </c>
      <c r="N207" s="4">
        <v>25.673972602739727</v>
      </c>
      <c r="O207" t="s">
        <v>30141</v>
      </c>
      <c r="P207" t="s">
        <v>32874</v>
      </c>
      <c r="Q207" t="str">
        <f>IF(militantesUbicacion[[#This Row],[genero]] = "Masculino","M",IF(militantesUbicacion[[#This Row],[genero]] = "Femenino","F","O"))</f>
        <v>F</v>
      </c>
      <c r="T207" s="27" t="str">
        <f>CONCATENATE($H$10,$I$10,A207,$J$10,A207,$K$10,I207,$L$10,TRIM(CONCATENATE(TRIM(B207)," ",TRIM(C207))),$M$10,TRIM(CONCATENATE(TRIM(D207)," ",TRIM(E207))),$N$10,militantesUbicacion[[#This Row],[departamento]],$O$10,militantesUbicacion[[#This Row],[municipio]],$P$10,militantesUbicacion[[#This Row],[Localidad]],$Q$10,militantesUbicacion[[#This Row],[Sex]],$R$10)</f>
        <v>u=Militante.objects.create(username='1001544926',password='1001544926',email='sirleyguisao99@gmail.com',first_name='SIRLEY AURORA',last_name='GUISAO ESCOBAR',location=Puesto.objects.filter(dpto_name='ANTIOQUIA',mun_name='FRONTINO',comuna_name='').first(),sex='F')</v>
      </c>
    </row>
    <row r="208" spans="1:20" x14ac:dyDescent="0.25">
      <c r="A208">
        <v>1007240026</v>
      </c>
      <c r="B208" t="s">
        <v>265</v>
      </c>
      <c r="C208" t="s">
        <v>2158</v>
      </c>
      <c r="D208" t="s">
        <v>2843</v>
      </c>
      <c r="E208" t="s">
        <v>3202</v>
      </c>
      <c r="F208" t="s">
        <v>5944</v>
      </c>
      <c r="G208" t="s">
        <v>6429</v>
      </c>
      <c r="I208" t="s">
        <v>10638</v>
      </c>
      <c r="J208" t="s">
        <v>17339</v>
      </c>
      <c r="K208" t="s">
        <v>23870</v>
      </c>
      <c r="L208" t="s">
        <v>26150</v>
      </c>
      <c r="M208" s="1">
        <v>36757</v>
      </c>
      <c r="N208" s="4">
        <v>24.843835616438355</v>
      </c>
      <c r="O208" t="s">
        <v>30211</v>
      </c>
      <c r="P208" t="s">
        <v>32874</v>
      </c>
      <c r="Q208" t="str">
        <f>IF(militantesUbicacion[[#This Row],[genero]] = "Masculino","M",IF(militantesUbicacion[[#This Row],[genero]] = "Femenino","F","O"))</f>
        <v>M</v>
      </c>
      <c r="T208" s="27" t="str">
        <f>CONCATENATE($H$10,$I$10,A208,$J$10,A208,$K$10,I208,$L$10,TRIM(CONCATENATE(TRIM(B208)," ",TRIM(C208))),$M$10,TRIM(CONCATENATE(TRIM(D208)," ",TRIM(E208))),$N$10,militantesUbicacion[[#This Row],[departamento]],$O$10,militantesUbicacion[[#This Row],[municipio]],$P$10,militantesUbicacion[[#This Row],[Localidad]],$Q$10,militantesUbicacion[[#This Row],[Sex]],$R$10)</f>
        <v>u=Militante.objects.create(username='1007240026',password='1007240026',email='alejo19082000@gmail.com',first_name='ALEJANDRO',last_name='GUISAO SUAREZ',location=Puesto.objects.filter(dpto_name='ANTIOQUIA',mun_name='FRONTINO',comuna_name='').first(),sex='M')</v>
      </c>
    </row>
    <row r="209" spans="1:20" x14ac:dyDescent="0.25">
      <c r="A209">
        <v>1001580751</v>
      </c>
      <c r="B209" t="s">
        <v>176</v>
      </c>
      <c r="C209" t="s">
        <v>2241</v>
      </c>
      <c r="D209" t="s">
        <v>3575</v>
      </c>
      <c r="E209" t="s">
        <v>1832</v>
      </c>
      <c r="F209" t="s">
        <v>5944</v>
      </c>
      <c r="G209" t="s">
        <v>6429</v>
      </c>
      <c r="I209" t="s">
        <v>10797</v>
      </c>
      <c r="J209" t="s">
        <v>17497</v>
      </c>
      <c r="K209" t="s">
        <v>24003</v>
      </c>
      <c r="L209" t="s">
        <v>26151</v>
      </c>
      <c r="M209" s="1">
        <v>36517</v>
      </c>
      <c r="N209" s="4">
        <v>25.5013698630137</v>
      </c>
      <c r="O209" t="s">
        <v>30370</v>
      </c>
      <c r="P209" t="s">
        <v>32874</v>
      </c>
      <c r="Q209" t="str">
        <f>IF(militantesUbicacion[[#This Row],[genero]] = "Masculino","M",IF(militantesUbicacion[[#This Row],[genero]] = "Femenino","F","O"))</f>
        <v>F</v>
      </c>
      <c r="T209" s="27" t="str">
        <f>CONCATENATE($H$10,$I$10,A209,$J$10,A209,$K$10,I209,$L$10,TRIM(CONCATENATE(TRIM(B209)," ",TRIM(C209))),$M$10,TRIM(CONCATENATE(TRIM(D209)," ",TRIM(E209))),$N$10,militantesUbicacion[[#This Row],[departamento]],$O$10,militantesUbicacion[[#This Row],[municipio]],$P$10,militantesUbicacion[[#This Row],[Localidad]],$Q$10,militantesUbicacion[[#This Row],[Sex]],$R$10)</f>
        <v>u=Militante.objects.create(username='1001580751',password='1001580751',email='paolaandreapidrahita@gmail.com',first_name='PAOLA ANDREA',last_name='PIEDRAHITA LOPEZ',location=Puesto.objects.filter(dpto_name='ANTIOQUIA',mun_name='FRONTINO',comuna_name='').first(),sex='F')</v>
      </c>
    </row>
    <row r="210" spans="1:20" x14ac:dyDescent="0.25">
      <c r="A210">
        <v>1000443626</v>
      </c>
      <c r="B210" t="s">
        <v>1737</v>
      </c>
      <c r="C210" t="s">
        <v>2220</v>
      </c>
      <c r="D210" t="s">
        <v>3279</v>
      </c>
      <c r="E210" t="s">
        <v>2843</v>
      </c>
      <c r="F210" t="s">
        <v>5944</v>
      </c>
      <c r="G210" t="s">
        <v>6429</v>
      </c>
      <c r="I210" t="s">
        <v>10808</v>
      </c>
      <c r="J210" t="s">
        <v>15532</v>
      </c>
      <c r="K210" t="s">
        <v>24007</v>
      </c>
      <c r="L210" t="s">
        <v>26150</v>
      </c>
      <c r="M210" s="1">
        <v>37826</v>
      </c>
      <c r="N210" s="4">
        <v>21.915068493150685</v>
      </c>
      <c r="O210" t="s">
        <v>30381</v>
      </c>
      <c r="P210" t="s">
        <v>32874</v>
      </c>
      <c r="Q210" t="str">
        <f>IF(militantesUbicacion[[#This Row],[genero]] = "Masculino","M",IF(militantesUbicacion[[#This Row],[genero]] = "Femenino","F","O"))</f>
        <v>M</v>
      </c>
      <c r="T210" s="27" t="str">
        <f>CONCATENATE($H$10,$I$10,A210,$J$10,A210,$K$10,I210,$L$10,TRIM(CONCATENATE(TRIM(B210)," ",TRIM(C210))),$M$10,TRIM(CONCATENATE(TRIM(D210)," ",TRIM(E210))),$N$10,militantesUbicacion[[#This Row],[departamento]],$O$10,militantesUbicacion[[#This Row],[municipio]],$P$10,militantesUbicacion[[#This Row],[Localidad]],$Q$10,militantesUbicacion[[#This Row],[Sex]],$R$10)</f>
        <v>u=Militante.objects.create(username='1000443626',password='1000443626',email='jovenesverdefrontino@gmail.com',first_name='FEYDER STIVEN',last_name='BEDOYA GUISAO',location=Puesto.objects.filter(dpto_name='ANTIOQUIA',mun_name='FRONTINO',comuna_name='').first(),sex='M')</v>
      </c>
    </row>
    <row r="211" spans="1:20" x14ac:dyDescent="0.25">
      <c r="A211">
        <v>1038926469</v>
      </c>
      <c r="B211" t="s">
        <v>275</v>
      </c>
      <c r="C211" t="s">
        <v>87</v>
      </c>
      <c r="D211" t="s">
        <v>2843</v>
      </c>
      <c r="E211" t="s">
        <v>3978</v>
      </c>
      <c r="F211" t="s">
        <v>5944</v>
      </c>
      <c r="G211" t="s">
        <v>6429</v>
      </c>
      <c r="I211" t="s">
        <v>12493</v>
      </c>
      <c r="J211" t="s">
        <v>19127</v>
      </c>
      <c r="K211" t="s">
        <v>25465</v>
      </c>
      <c r="L211" t="s">
        <v>26150</v>
      </c>
      <c r="M211" s="1">
        <v>38184</v>
      </c>
      <c r="N211" s="4">
        <v>20.934246575342467</v>
      </c>
      <c r="O211" t="s">
        <v>32042</v>
      </c>
      <c r="P211" t="s">
        <v>32874</v>
      </c>
      <c r="Q211" t="str">
        <f>IF(militantesUbicacion[[#This Row],[genero]] = "Masculino","M",IF(militantesUbicacion[[#This Row],[genero]] = "Femenino","F","O"))</f>
        <v>M</v>
      </c>
      <c r="T211" s="27" t="str">
        <f>CONCATENATE($H$10,$I$10,A211,$J$10,A211,$K$10,I211,$L$10,TRIM(CONCATENATE(TRIM(B211)," ",TRIM(C211))),$M$10,TRIM(CONCATENATE(TRIM(D211)," ",TRIM(E211))),$N$10,militantesUbicacion[[#This Row],[departamento]],$O$10,militantesUbicacion[[#This Row],[municipio]],$P$10,militantesUbicacion[[#This Row],[Localidad]],$Q$10,militantesUbicacion[[#This Row],[Sex]],$R$10)</f>
        <v>u=Militante.objects.create(username='1038926469',password='1038926469',email='maoboss08@gmail.com',first_name='KEVIN MAURICIO',last_name='GUISAO TUBERQUIA',location=Puesto.objects.filter(dpto_name='ANTIOQUIA',mun_name='FRONTINO',comuna_name='').first(),sex='M')</v>
      </c>
    </row>
    <row r="212" spans="1:20" x14ac:dyDescent="0.25">
      <c r="A212">
        <v>1001605373</v>
      </c>
      <c r="B212" t="s">
        <v>265</v>
      </c>
      <c r="D212" t="s">
        <v>5591</v>
      </c>
      <c r="E212" t="s">
        <v>3499</v>
      </c>
      <c r="F212" t="s">
        <v>5944</v>
      </c>
      <c r="G212" t="s">
        <v>6429</v>
      </c>
      <c r="I212" t="s">
        <v>13032</v>
      </c>
      <c r="J212" t="s">
        <v>19640</v>
      </c>
      <c r="K212" t="s">
        <v>25896</v>
      </c>
      <c r="L212" t="s">
        <v>26150</v>
      </c>
      <c r="M212" s="1">
        <v>37548</v>
      </c>
      <c r="N212" s="4">
        <v>22.676712328767124</v>
      </c>
      <c r="O212" t="s">
        <v>32573</v>
      </c>
      <c r="P212" t="s">
        <v>32874</v>
      </c>
      <c r="Q212" t="str">
        <f>IF(militantesUbicacion[[#This Row],[genero]] = "Masculino","M",IF(militantesUbicacion[[#This Row],[genero]] = "Femenino","F","O"))</f>
        <v>M</v>
      </c>
      <c r="T212" s="27" t="str">
        <f>CONCATENATE($H$10,$I$10,A212,$J$10,A212,$K$10,I212,$L$10,TRIM(CONCATENATE(TRIM(B212)," ",TRIM(C212))),$M$10,TRIM(CONCATENATE(TRIM(D212)," ",TRIM(E212))),$N$10,militantesUbicacion[[#This Row],[departamento]],$O$10,militantesUbicacion[[#This Row],[municipio]],$P$10,militantesUbicacion[[#This Row],[Localidad]],$Q$10,militantesUbicacion[[#This Row],[Sex]],$R$10)</f>
        <v>u=Militante.objects.create(username='1001605373',password='1001605373',email='alemozquera@gmail.com',first_name='ALEJANDRO',last_name='MOZQUERA ARBOLEDA',location=Puesto.objects.filter(dpto_name='ANTIOQUIA',mun_name='FRONTINO',comuna_name='').first(),sex='M')</v>
      </c>
    </row>
    <row r="213" spans="1:20" x14ac:dyDescent="0.25">
      <c r="A213">
        <v>1041177213</v>
      </c>
      <c r="B213" t="s">
        <v>468</v>
      </c>
      <c r="C213" t="s">
        <v>2387</v>
      </c>
      <c r="D213" t="s">
        <v>3993</v>
      </c>
      <c r="E213" t="s">
        <v>3556</v>
      </c>
      <c r="F213" t="s">
        <v>5944</v>
      </c>
      <c r="G213" t="s">
        <v>1636</v>
      </c>
      <c r="I213" t="s">
        <v>12581</v>
      </c>
      <c r="J213" t="s">
        <v>19210</v>
      </c>
      <c r="K213" t="s">
        <v>22340</v>
      </c>
      <c r="L213" t="s">
        <v>26150</v>
      </c>
      <c r="M213" s="1">
        <v>35660</v>
      </c>
      <c r="N213" s="4">
        <v>27.849315068493151</v>
      </c>
      <c r="O213" t="s">
        <v>32130</v>
      </c>
      <c r="P213" t="s">
        <v>32873</v>
      </c>
      <c r="Q213" t="str">
        <f>IF(militantesUbicacion[[#This Row],[genero]] = "Masculino","M",IF(militantesUbicacion[[#This Row],[genero]] = "Femenino","F","O"))</f>
        <v>M</v>
      </c>
      <c r="T213" s="27" t="str">
        <f>CONCATENATE($H$10,$I$10,A213,$J$10,A213,$K$10,I213,$L$10,TRIM(CONCATENATE(TRIM(B213)," ",TRIM(C213))),$M$10,TRIM(CONCATENATE(TRIM(D213)," ",TRIM(E213))),$N$10,militantesUbicacion[[#This Row],[departamento]],$O$10,militantesUbicacion[[#This Row],[municipio]],$P$10,militantesUbicacion[[#This Row],[Localidad]],$Q$10,militantesUbicacion[[#This Row],[Sex]],$R$10)</f>
        <v>u=Militante.objects.create(username='1041177213',password='1041177213',email='selkindario@gmail.com',first_name='ELKIN DARÍO',last_name='SEPÚLVEDA HIGUITA',location=Puesto.objects.filter(dpto_name='ANTIOQUIA',mun_name='GIRALDO',comuna_name='').first(),sex='M')</v>
      </c>
    </row>
    <row r="214" spans="1:20" x14ac:dyDescent="0.25">
      <c r="A214">
        <v>1193219684</v>
      </c>
      <c r="B214" t="s">
        <v>32</v>
      </c>
      <c r="C214" t="s">
        <v>2166</v>
      </c>
      <c r="D214" t="s">
        <v>4299</v>
      </c>
      <c r="F214" t="s">
        <v>5944</v>
      </c>
      <c r="G214" t="s">
        <v>6311</v>
      </c>
      <c r="I214" t="s">
        <v>10537</v>
      </c>
      <c r="J214" t="s">
        <v>17240</v>
      </c>
      <c r="K214" t="s">
        <v>23775</v>
      </c>
      <c r="L214" t="s">
        <v>26151</v>
      </c>
      <c r="M214" s="1">
        <v>36952</v>
      </c>
      <c r="N214" s="4">
        <v>24.30958904109589</v>
      </c>
      <c r="O214" t="s">
        <v>27399</v>
      </c>
      <c r="P214" t="s">
        <v>32874</v>
      </c>
      <c r="Q214" t="str">
        <f>IF(militantesUbicacion[[#This Row],[genero]] = "Masculino","M",IF(militantesUbicacion[[#This Row],[genero]] = "Femenino","F","O"))</f>
        <v>F</v>
      </c>
      <c r="T214" s="27" t="str">
        <f>CONCATENATE($H$10,$I$10,A214,$J$10,A214,$K$10,I214,$L$10,TRIM(CONCATENATE(TRIM(B214)," ",TRIM(C214))),$M$10,TRIM(CONCATENATE(TRIM(D214)," ",TRIM(E214))),$N$10,militantesUbicacion[[#This Row],[departamento]],$O$10,militantesUbicacion[[#This Row],[municipio]],$P$10,militantesUbicacion[[#This Row],[Localidad]],$Q$10,militantesUbicacion[[#This Row],[Sex]],$R$10)</f>
        <v>u=Militante.objects.create(username='1193219684',password='1193219684',email='maria-isa021@hotmail.com',first_name='MARIA ISABEL',last_name='GRANADA',location=Puesto.objects.filter(dpto_name='ANTIOQUIA',mun_name='GIRARDOTA',comuna_name='').first(),sex='F')</v>
      </c>
    </row>
    <row r="215" spans="1:20" x14ac:dyDescent="0.25">
      <c r="A215">
        <v>1193553112</v>
      </c>
      <c r="B215" t="s">
        <v>62</v>
      </c>
      <c r="C215" t="s">
        <v>49</v>
      </c>
      <c r="D215" t="s">
        <v>3239</v>
      </c>
      <c r="E215" t="s">
        <v>3434</v>
      </c>
      <c r="F215" t="s">
        <v>5944</v>
      </c>
      <c r="G215" t="s">
        <v>6311</v>
      </c>
      <c r="I215" t="s">
        <v>11451</v>
      </c>
      <c r="J215" t="s">
        <v>18131</v>
      </c>
      <c r="K215" t="s">
        <v>24612</v>
      </c>
      <c r="L215" t="s">
        <v>26150</v>
      </c>
      <c r="M215" s="1">
        <v>37441</v>
      </c>
      <c r="N215" s="4">
        <v>22.969863013698632</v>
      </c>
      <c r="O215" t="s">
        <v>31018</v>
      </c>
      <c r="P215" t="s">
        <v>32874</v>
      </c>
      <c r="Q215" t="str">
        <f>IF(militantesUbicacion[[#This Row],[genero]] = "Masculino","M",IF(militantesUbicacion[[#This Row],[genero]] = "Femenino","F","O"))</f>
        <v>M</v>
      </c>
      <c r="T215" s="27" t="str">
        <f>CONCATENATE($H$10,$I$10,A215,$J$10,A215,$K$10,I215,$L$10,TRIM(CONCATENATE(TRIM(B215)," ",TRIM(C215))),$M$10,TRIM(CONCATENATE(TRIM(D215)," ",TRIM(E215))),$N$10,militantesUbicacion[[#This Row],[departamento]],$O$10,militantesUbicacion[[#This Row],[municipio]],$P$10,militantesUbicacion[[#This Row],[Localidad]],$Q$10,militantesUbicacion[[#This Row],[Sex]],$R$10)</f>
        <v>u=Militante.objects.create(username='1193553112',password='1193553112',email='miguel.montoya2@udea.edu.co',first_name='MIGUEL ANGEL',last_name='MONTOYA MARULANDA',location=Puesto.objects.filter(dpto_name='ANTIOQUIA',mun_name='GIRARDOTA',comuna_name='').first(),sex='M')</v>
      </c>
    </row>
    <row r="216" spans="1:20" x14ac:dyDescent="0.25">
      <c r="A216">
        <v>1035879022</v>
      </c>
      <c r="B216" t="s">
        <v>98</v>
      </c>
      <c r="C216" t="s">
        <v>130</v>
      </c>
      <c r="D216" t="s">
        <v>1636</v>
      </c>
      <c r="E216" t="s">
        <v>3169</v>
      </c>
      <c r="F216" t="s">
        <v>5944</v>
      </c>
      <c r="G216" t="s">
        <v>6311</v>
      </c>
      <c r="I216" t="s">
        <v>11251</v>
      </c>
      <c r="J216" t="s">
        <v>17931</v>
      </c>
      <c r="L216" t="s">
        <v>26154</v>
      </c>
      <c r="M216" s="1">
        <v>36126</v>
      </c>
      <c r="N216" s="4">
        <v>26.572602739726026</v>
      </c>
      <c r="O216" t="s">
        <v>30819</v>
      </c>
      <c r="P216" t="s">
        <v>32873</v>
      </c>
      <c r="Q216" t="str">
        <f>IF(militantesUbicacion[[#This Row],[genero]] = "Masculino","M",IF(militantesUbicacion[[#This Row],[genero]] = "Femenino","F","O"))</f>
        <v>M</v>
      </c>
      <c r="T216" s="27" t="str">
        <f>CONCATENATE($H$10,$I$10,A216,$J$10,A216,$K$10,I216,$L$10,TRIM(CONCATENATE(TRIM(B216)," ",TRIM(C216))),$M$10,TRIM(CONCATENATE(TRIM(D216)," ",TRIM(E216))),$N$10,militantesUbicacion[[#This Row],[departamento]],$O$10,militantesUbicacion[[#This Row],[municipio]],$P$10,militantesUbicacion[[#This Row],[Localidad]],$Q$10,militantesUbicacion[[#This Row],[Sex]],$R$10)</f>
        <v>u=Militante.objects.create(username='1035879022',password='1035879022',email='juan.giraldo37@udea.edu.co',first_name='JUAN DIEGO',last_name='GIRALDO RESTREPO',location=Puesto.objects.filter(dpto_name='ANTIOQUIA',mun_name='GIRARDOTA',comuna_name='').first(),sex='M')</v>
      </c>
    </row>
    <row r="217" spans="1:20" x14ac:dyDescent="0.25">
      <c r="A217">
        <v>1037654399</v>
      </c>
      <c r="B217" t="s">
        <v>1071</v>
      </c>
      <c r="C217" t="s">
        <v>244</v>
      </c>
      <c r="D217" t="s">
        <v>2327</v>
      </c>
      <c r="E217" t="s">
        <v>2966</v>
      </c>
      <c r="F217" t="s">
        <v>5944</v>
      </c>
      <c r="G217" t="s">
        <v>6311</v>
      </c>
      <c r="I217" t="s">
        <v>11954</v>
      </c>
      <c r="J217" t="s">
        <v>18610</v>
      </c>
      <c r="K217" t="s">
        <v>25040</v>
      </c>
      <c r="L217" t="s">
        <v>26151</v>
      </c>
      <c r="M217" s="1">
        <v>35440</v>
      </c>
      <c r="N217" s="4">
        <v>28.452054794520549</v>
      </c>
      <c r="O217" t="s">
        <v>31507</v>
      </c>
      <c r="P217" t="s">
        <v>32874</v>
      </c>
      <c r="Q217" t="str">
        <f>IF(militantesUbicacion[[#This Row],[genero]] = "Masculino","M",IF(militantesUbicacion[[#This Row],[genero]] = "Femenino","F","O"))</f>
        <v>F</v>
      </c>
      <c r="T217" s="27" t="str">
        <f>CONCATENATE($H$10,$I$10,A217,$J$10,A217,$K$10,I217,$L$10,TRIM(CONCATENATE(TRIM(B217)," ",TRIM(C217))),$M$10,TRIM(CONCATENATE(TRIM(D217)," ",TRIM(E217))),$N$10,militantesUbicacion[[#This Row],[departamento]],$O$10,militantesUbicacion[[#This Row],[municipio]],$P$10,militantesUbicacion[[#This Row],[Localidad]],$Q$10,militantesUbicacion[[#This Row],[Sex]],$R$10)</f>
        <v>u=Militante.objects.create(username='1037654399',password='1037654399',email='yudymarcelamunozsanchez@gmail.com',first_name='YUDY MARCELA',last_name='MUÑOZ SANCHEZ',location=Puesto.objects.filter(dpto_name='ANTIOQUIA',mun_name='GIRARDOTA',comuna_name='').first(),sex='F')</v>
      </c>
    </row>
    <row r="218" spans="1:20" x14ac:dyDescent="0.25">
      <c r="A218">
        <v>1007055037</v>
      </c>
      <c r="B218" t="s">
        <v>58</v>
      </c>
      <c r="C218" t="s">
        <v>174</v>
      </c>
      <c r="D218" t="s">
        <v>3426</v>
      </c>
      <c r="E218" t="s">
        <v>3044</v>
      </c>
      <c r="F218" t="s">
        <v>5944</v>
      </c>
      <c r="G218" t="s">
        <v>6311</v>
      </c>
      <c r="I218" t="s">
        <v>11955</v>
      </c>
      <c r="J218" t="s">
        <v>18611</v>
      </c>
      <c r="K218" t="s">
        <v>21159</v>
      </c>
      <c r="L218" t="s">
        <v>26150</v>
      </c>
      <c r="M218" s="1">
        <v>37798</v>
      </c>
      <c r="N218" s="4">
        <v>21.991780821917807</v>
      </c>
      <c r="O218" t="s">
        <v>31508</v>
      </c>
      <c r="P218" t="s">
        <v>32874</v>
      </c>
      <c r="Q218" t="str">
        <f>IF(militantesUbicacion[[#This Row],[genero]] = "Masculino","M",IF(militantesUbicacion[[#This Row],[genero]] = "Femenino","F","O"))</f>
        <v>M</v>
      </c>
      <c r="T218" s="27" t="str">
        <f>CONCATENATE($H$10,$I$10,A218,$J$10,A218,$K$10,I218,$L$10,TRIM(CONCATENATE(TRIM(B218)," ",TRIM(C218))),$M$10,TRIM(CONCATENATE(TRIM(D218)," ",TRIM(E218))),$N$10,militantesUbicacion[[#This Row],[departamento]],$O$10,militantesUbicacion[[#This Row],[municipio]],$P$10,militantesUbicacion[[#This Row],[Localidad]],$Q$10,militantesUbicacion[[#This Row],[Sex]],$R$10)</f>
        <v>u=Militante.objects.create(username='1007055037',password='1007055037',email='andresbortiz26@gmail.com',first_name='ANDRES FELIPE',last_name='BUSTAMANTE ORTIZ',location=Puesto.objects.filter(dpto_name='ANTIOQUIA',mun_name='GIRARDOTA',comuna_name='').first(),sex='M')</v>
      </c>
    </row>
    <row r="219" spans="1:20" x14ac:dyDescent="0.25">
      <c r="A219">
        <v>1036448248</v>
      </c>
      <c r="B219" t="s">
        <v>106</v>
      </c>
      <c r="C219" t="s">
        <v>265</v>
      </c>
      <c r="D219" t="s">
        <v>3026</v>
      </c>
      <c r="E219" t="s">
        <v>3407</v>
      </c>
      <c r="F219" t="s">
        <v>5944</v>
      </c>
      <c r="G219" t="s">
        <v>6311</v>
      </c>
      <c r="I219" t="s">
        <v>11652</v>
      </c>
      <c r="J219" t="s">
        <v>18318</v>
      </c>
      <c r="K219" t="s">
        <v>24782</v>
      </c>
      <c r="L219" t="s">
        <v>26151</v>
      </c>
      <c r="M219" s="1">
        <v>38093</v>
      </c>
      <c r="N219" s="4">
        <v>21.183561643835617</v>
      </c>
      <c r="O219" t="s">
        <v>31208</v>
      </c>
      <c r="P219" t="s">
        <v>32874</v>
      </c>
      <c r="Q219" t="str">
        <f>IF(militantesUbicacion[[#This Row],[genero]] = "Masculino","M",IF(militantesUbicacion[[#This Row],[genero]] = "Femenino","F","O"))</f>
        <v>F</v>
      </c>
      <c r="T219" s="27" t="str">
        <f>CONCATENATE($H$10,$I$10,A219,$J$10,A219,$K$10,I219,$L$10,TRIM(CONCATENATE(TRIM(B219)," ",TRIM(C219))),$M$10,TRIM(CONCATENATE(TRIM(D219)," ",TRIM(E219))),$N$10,militantesUbicacion[[#This Row],[departamento]],$O$10,militantesUbicacion[[#This Row],[municipio]],$P$10,militantesUbicacion[[#This Row],[Localidad]],$Q$10,militantesUbicacion[[#This Row],[Sex]],$R$10)</f>
        <v>u=Militante.objects.create(username='1036448248',password='1036448248',email='gonzalesrendonalejandro@gmail.com',first_name='JAVIER ALEJANDRO',last_name='GONZALEZ RENDON',location=Puesto.objects.filter(dpto_name='ANTIOQUIA',mun_name='GIRARDOTA',comuna_name='').first(),sex='F')</v>
      </c>
    </row>
    <row r="220" spans="1:20" x14ac:dyDescent="0.25">
      <c r="A220">
        <v>1001414741</v>
      </c>
      <c r="B220" t="s">
        <v>32</v>
      </c>
      <c r="C220" t="s">
        <v>692</v>
      </c>
      <c r="D220" t="s">
        <v>3309</v>
      </c>
      <c r="E220" t="s">
        <v>3251</v>
      </c>
      <c r="F220" t="s">
        <v>5944</v>
      </c>
      <c r="G220" t="s">
        <v>6311</v>
      </c>
      <c r="I220" t="s">
        <v>11659</v>
      </c>
      <c r="J220" t="s">
        <v>18326</v>
      </c>
      <c r="K220" t="s">
        <v>24787</v>
      </c>
      <c r="L220" t="s">
        <v>26151</v>
      </c>
      <c r="M220" s="1">
        <v>37614</v>
      </c>
      <c r="N220" s="4">
        <v>22.495890410958904</v>
      </c>
      <c r="O220" t="s">
        <v>31215</v>
      </c>
      <c r="P220" t="s">
        <v>32873</v>
      </c>
      <c r="Q220" t="str">
        <f>IF(militantesUbicacion[[#This Row],[genero]] = "Masculino","M",IF(militantesUbicacion[[#This Row],[genero]] = "Femenino","F","O"))</f>
        <v>F</v>
      </c>
      <c r="T220" s="27" t="str">
        <f>CONCATENATE($H$10,$I$10,A220,$J$10,A220,$K$10,I220,$L$10,TRIM(CONCATENATE(TRIM(B220)," ",TRIM(C220))),$M$10,TRIM(CONCATENATE(TRIM(D220)," ",TRIM(E220))),$N$10,militantesUbicacion[[#This Row],[departamento]],$O$10,militantesUbicacion[[#This Row],[municipio]],$P$10,militantesUbicacion[[#This Row],[Localidad]],$Q$10,militantesUbicacion[[#This Row],[Sex]],$R$10)</f>
        <v>u=Militante.objects.create(username='1001414741',password='1001414741',email='mariaalejandraavendanoquintero@gmail.com',first_name='MARIA ALEJANDRA',last_name='AVENDAÑO QUINTERO',location=Puesto.objects.filter(dpto_name='ANTIOQUIA',mun_name='GIRARDOTA',comuna_name='').first(),sex='F')</v>
      </c>
    </row>
    <row r="221" spans="1:20" x14ac:dyDescent="0.25">
      <c r="A221">
        <v>1035877946</v>
      </c>
      <c r="B221" t="s">
        <v>808</v>
      </c>
      <c r="C221" t="s">
        <v>406</v>
      </c>
      <c r="D221" t="s">
        <v>3301</v>
      </c>
      <c r="E221" t="s">
        <v>3869</v>
      </c>
      <c r="F221" t="s">
        <v>5944</v>
      </c>
      <c r="G221" t="s">
        <v>6311</v>
      </c>
      <c r="I221" t="s">
        <v>11720</v>
      </c>
      <c r="J221" t="s">
        <v>18385</v>
      </c>
      <c r="K221" t="s">
        <v>24843</v>
      </c>
      <c r="L221" t="s">
        <v>26151</v>
      </c>
      <c r="M221" s="1">
        <v>35944</v>
      </c>
      <c r="N221" s="4">
        <v>27.07123287671233</v>
      </c>
      <c r="O221" t="s">
        <v>31276</v>
      </c>
      <c r="P221" t="s">
        <v>32874</v>
      </c>
      <c r="Q221" t="str">
        <f>IF(militantesUbicacion[[#This Row],[genero]] = "Masculino","M",IF(militantesUbicacion[[#This Row],[genero]] = "Femenino","F","O"))</f>
        <v>F</v>
      </c>
      <c r="T221" s="27" t="str">
        <f>CONCATENATE($H$10,$I$10,A221,$J$10,A221,$K$10,I221,$L$10,TRIM(CONCATENATE(TRIM(B221)," ",TRIM(C221))),$M$10,TRIM(CONCATENATE(TRIM(D221)," ",TRIM(E221))),$N$10,militantesUbicacion[[#This Row],[departamento]],$O$10,militantesUbicacion[[#This Row],[municipio]],$P$10,militantesUbicacion[[#This Row],[Localidad]],$Q$10,militantesUbicacion[[#This Row],[Sex]],$R$10)</f>
        <v>u=Militante.objects.create(username='1035877946',password='1035877946',email='cadavid.carmona@hotmail.com',first_name='ELVIA JOHANA',last_name='CADAVID CARMONA',location=Puesto.objects.filter(dpto_name='ANTIOQUIA',mun_name='GIRARDOTA',comuna_name='').first(),sex='F')</v>
      </c>
    </row>
    <row r="222" spans="1:20" x14ac:dyDescent="0.25">
      <c r="A222">
        <v>1007306337</v>
      </c>
      <c r="B222" t="s">
        <v>704</v>
      </c>
      <c r="D222" t="s">
        <v>3321</v>
      </c>
      <c r="E222" t="s">
        <v>3106</v>
      </c>
      <c r="F222" t="s">
        <v>5944</v>
      </c>
      <c r="G222" t="s">
        <v>6311</v>
      </c>
      <c r="I222" t="s">
        <v>11938</v>
      </c>
      <c r="J222" t="s">
        <v>18595</v>
      </c>
      <c r="K222" t="s">
        <v>25027</v>
      </c>
      <c r="L222" t="s">
        <v>26151</v>
      </c>
      <c r="M222" s="1">
        <v>36646</v>
      </c>
      <c r="N222" s="4">
        <v>25.147945205479452</v>
      </c>
      <c r="O222" t="s">
        <v>31492</v>
      </c>
      <c r="P222" t="s">
        <v>32874</v>
      </c>
      <c r="Q222" t="str">
        <f>IF(militantesUbicacion[[#This Row],[genero]] = "Masculino","M",IF(militantesUbicacion[[#This Row],[genero]] = "Femenino","F","O"))</f>
        <v>F</v>
      </c>
      <c r="T222" s="27" t="str">
        <f>CONCATENATE($H$10,$I$10,A222,$J$10,A222,$K$10,I222,$L$10,TRIM(CONCATENATE(TRIM(B222)," ",TRIM(C222))),$M$10,TRIM(CONCATENATE(TRIM(D222)," ",TRIM(E222))),$N$10,militantesUbicacion[[#This Row],[departamento]],$O$10,militantesUbicacion[[#This Row],[municipio]],$P$10,militantesUbicacion[[#This Row],[Localidad]],$Q$10,militantesUbicacion[[#This Row],[Sex]],$R$10)</f>
        <v>u=Militante.objects.create(username='1007306337',password='1007306337',email='isatango16@gmail.com',first_name='ISABELLA',last_name='TORO MONSALVE',location=Puesto.objects.filter(dpto_name='ANTIOQUIA',mun_name='GIRARDOTA',comuna_name='').first(),sex='F')</v>
      </c>
    </row>
    <row r="223" spans="1:20" x14ac:dyDescent="0.25">
      <c r="A223">
        <v>1035878832</v>
      </c>
      <c r="B223" t="s">
        <v>175</v>
      </c>
      <c r="C223" t="s">
        <v>145</v>
      </c>
      <c r="D223" t="s">
        <v>4626</v>
      </c>
      <c r="E223" t="s">
        <v>3044</v>
      </c>
      <c r="F223" t="s">
        <v>5944</v>
      </c>
      <c r="G223" t="s">
        <v>6311</v>
      </c>
      <c r="I223" t="s">
        <v>7814</v>
      </c>
      <c r="J223" t="s">
        <v>14597</v>
      </c>
      <c r="K223" t="s">
        <v>21159</v>
      </c>
      <c r="L223" t="s">
        <v>26151</v>
      </c>
      <c r="M223" s="1">
        <v>36039</v>
      </c>
      <c r="N223" s="4">
        <v>26.81095890410959</v>
      </c>
      <c r="O223" t="s">
        <v>27407</v>
      </c>
      <c r="P223" t="s">
        <v>32873</v>
      </c>
      <c r="Q223" t="str">
        <f>IF(militantesUbicacion[[#This Row],[genero]] = "Masculino","M",IF(militantesUbicacion[[#This Row],[genero]] = "Femenino","F","O"))</f>
        <v>F</v>
      </c>
      <c r="T223" s="27" t="str">
        <f>CONCATENATE($H$10,$I$10,A223,$J$10,A223,$K$10,I223,$L$10,TRIM(CONCATENATE(TRIM(B223)," ",TRIM(C223))),$M$10,TRIM(CONCATENATE(TRIM(D223)," ",TRIM(E223))),$N$10,militantesUbicacion[[#This Row],[departamento]],$O$10,militantesUbicacion[[#This Row],[municipio]],$P$10,militantesUbicacion[[#This Row],[Localidad]],$Q$10,militantesUbicacion[[#This Row],[Sex]],$R$10)</f>
        <v>u=Militante.objects.create(username='1035878832',password='1035878832',email='maisbour@gmail.com',first_name='MANUELA ISABEL',last_name='BUSTANTE ORTIZ',location=Puesto.objects.filter(dpto_name='ANTIOQUIA',mun_name='GIRARDOTA',comuna_name='').first(),sex='F')</v>
      </c>
    </row>
    <row r="224" spans="1:20" x14ac:dyDescent="0.25">
      <c r="A224">
        <v>1038361455</v>
      </c>
      <c r="B224" t="s">
        <v>981</v>
      </c>
      <c r="D224" t="s">
        <v>4815</v>
      </c>
      <c r="E224" t="s">
        <v>3092</v>
      </c>
      <c r="F224" t="s">
        <v>5944</v>
      </c>
      <c r="G224" t="s">
        <v>6482</v>
      </c>
      <c r="H224" t="s">
        <v>33011</v>
      </c>
      <c r="I224" t="s">
        <v>12426</v>
      </c>
      <c r="K224" t="s">
        <v>21968</v>
      </c>
      <c r="L224" t="s">
        <v>26151</v>
      </c>
      <c r="M224" s="1">
        <v>36231</v>
      </c>
      <c r="N224" s="4">
        <v>26.284931506849315</v>
      </c>
      <c r="O224" t="s">
        <v>31976</v>
      </c>
      <c r="P224" t="s">
        <v>32874</v>
      </c>
      <c r="Q224" t="str">
        <f>IF(militantesUbicacion[[#This Row],[genero]] = "Masculino","M",IF(militantesUbicacion[[#This Row],[genero]] = "Femenino","F","O"))</f>
        <v>F</v>
      </c>
      <c r="T224" s="27" t="str">
        <f>CONCATENATE($H$10,$I$10,A224,$J$10,A224,$K$10,I224,$L$10,TRIM(CONCATENATE(TRIM(B224)," ",TRIM(C224))),$M$10,TRIM(CONCATENATE(TRIM(D224)," ",TRIM(E224))),$N$10,militantesUbicacion[[#This Row],[departamento]],$O$10,militantesUbicacion[[#This Row],[municipio]],$P$10,militantesUbicacion[[#This Row],[Localidad]],$Q$10,militantesUbicacion[[#This Row],[Sex]],$R$10)</f>
        <v>u=Militante.objects.create(username='1038361455',password='1038361455',email='kateatehortua.123@gmail.com',first_name='CATHERINE',last_name='ATEHORTUA ROJAS',location=Puesto.objects.filter(dpto_name='ANTIOQUIA',mun_name='GOMEZ PLATA',comuna_name='CORREGIMIENTO SAN MATIAS').first(),sex='F')</v>
      </c>
    </row>
    <row r="225" spans="1:20" x14ac:dyDescent="0.25">
      <c r="A225">
        <v>1007317755</v>
      </c>
      <c r="B225" t="s">
        <v>196</v>
      </c>
      <c r="C225" t="s">
        <v>30</v>
      </c>
      <c r="D225" t="s">
        <v>3569</v>
      </c>
      <c r="E225" t="s">
        <v>3914</v>
      </c>
      <c r="F225" t="s">
        <v>5944</v>
      </c>
      <c r="G225" t="s">
        <v>6482</v>
      </c>
      <c r="H225" t="s">
        <v>32934</v>
      </c>
      <c r="I225" t="s">
        <v>11626</v>
      </c>
      <c r="J225" t="s">
        <v>18292</v>
      </c>
      <c r="K225" t="s">
        <v>24758</v>
      </c>
      <c r="L225" t="s">
        <v>26150</v>
      </c>
      <c r="M225" s="1">
        <v>36819</v>
      </c>
      <c r="N225" s="4">
        <v>24.673972602739727</v>
      </c>
      <c r="O225" t="s">
        <v>31182</v>
      </c>
      <c r="P225" t="s">
        <v>32873</v>
      </c>
      <c r="Q225" t="str">
        <f>IF(militantesUbicacion[[#This Row],[genero]] = "Masculino","M",IF(militantesUbicacion[[#This Row],[genero]] = "Femenino","F","O"))</f>
        <v>M</v>
      </c>
      <c r="T225" s="27" t="str">
        <f>CONCATENATE($H$10,$I$10,A225,$J$10,A225,$K$10,I225,$L$10,TRIM(CONCATENATE(TRIM(B225)," ",TRIM(C225))),$M$10,TRIM(CONCATENATE(TRIM(D225)," ",TRIM(E225))),$N$10,militantesUbicacion[[#This Row],[departamento]],$O$10,militantesUbicacion[[#This Row],[municipio]],$P$10,militantesUbicacion[[#This Row],[Localidad]],$Q$10,militantesUbicacion[[#This Row],[Sex]],$R$10)</f>
        <v>u=Militante.objects.create(username='1007317755',password='1007317755',email='menesesvascoj@gmail.com',first_name='JOSÉ DANIEL',last_name='MENESES VASCO',location=Puesto.objects.filter(dpto_name='ANTIOQUIA',mun_name='GOMEZ PLATA',comuna_name='CORREGIMIENTO EL SALTO').first(),sex='M')</v>
      </c>
    </row>
    <row r="226" spans="1:20" x14ac:dyDescent="0.25">
      <c r="A226">
        <v>1001398691</v>
      </c>
      <c r="B226" t="s">
        <v>899</v>
      </c>
      <c r="C226" t="s">
        <v>894</v>
      </c>
      <c r="D226" t="s">
        <v>4506</v>
      </c>
      <c r="E226" t="s">
        <v>3080</v>
      </c>
      <c r="F226" t="s">
        <v>5944</v>
      </c>
      <c r="G226" t="s">
        <v>6482</v>
      </c>
      <c r="I226" t="s">
        <v>12763</v>
      </c>
      <c r="J226" t="s">
        <v>19382</v>
      </c>
      <c r="K226" t="s">
        <v>25685</v>
      </c>
      <c r="L226" t="s">
        <v>26151</v>
      </c>
      <c r="M226" s="1">
        <v>37427</v>
      </c>
      <c r="N226" s="4">
        <v>23.008219178082193</v>
      </c>
      <c r="O226" t="s">
        <v>32309</v>
      </c>
      <c r="P226" t="s">
        <v>32873</v>
      </c>
      <c r="Q226" t="str">
        <f>IF(militantesUbicacion[[#This Row],[genero]] = "Masculino","M",IF(militantesUbicacion[[#This Row],[genero]] = "Femenino","F","O"))</f>
        <v>F</v>
      </c>
      <c r="T226" s="27" t="str">
        <f>CONCATENATE($H$10,$I$10,A226,$J$10,A226,$K$10,I226,$L$10,TRIM(CONCATENATE(TRIM(B226)," ",TRIM(C226))),$M$10,TRIM(CONCATENATE(TRIM(D226)," ",TRIM(E226))),$N$10,militantesUbicacion[[#This Row],[departamento]],$O$10,militantesUbicacion[[#This Row],[municipio]],$P$10,militantesUbicacion[[#This Row],[Localidad]],$Q$10,militantesUbicacion[[#This Row],[Sex]],$R$10)</f>
        <v>u=Militante.objects.create(username='1001398691',password='1001398691',email='martachanci20@gmail.com',first_name='MARTA INES',last_name='CHANCI MAZO',location=Puesto.objects.filter(dpto_name='ANTIOQUIA',mun_name='GOMEZ PLATA',comuna_name='').first(),sex='F')</v>
      </c>
    </row>
    <row r="227" spans="1:20" x14ac:dyDescent="0.25">
      <c r="A227">
        <v>1001479356</v>
      </c>
      <c r="B227" t="s">
        <v>32</v>
      </c>
      <c r="C227" t="s">
        <v>215</v>
      </c>
      <c r="D227" t="s">
        <v>4017</v>
      </c>
      <c r="E227" t="s">
        <v>2369</v>
      </c>
      <c r="F227" t="s">
        <v>5944</v>
      </c>
      <c r="G227" t="s">
        <v>4299</v>
      </c>
      <c r="H227" t="s">
        <v>6570</v>
      </c>
      <c r="I227" t="s">
        <v>12784</v>
      </c>
      <c r="J227" t="s">
        <v>19403</v>
      </c>
      <c r="K227" t="s">
        <v>24993</v>
      </c>
      <c r="L227" t="s">
        <v>26151</v>
      </c>
      <c r="M227" s="1">
        <v>37434</v>
      </c>
      <c r="N227" s="4">
        <v>22.989041095890411</v>
      </c>
      <c r="O227" t="s">
        <v>32328</v>
      </c>
      <c r="P227" t="s">
        <v>32873</v>
      </c>
      <c r="Q227" t="str">
        <f>IF(militantesUbicacion[[#This Row],[genero]] = "Masculino","M",IF(militantesUbicacion[[#This Row],[genero]] = "Femenino","F","O"))</f>
        <v>F</v>
      </c>
      <c r="T227" s="27" t="str">
        <f>CONCATENATE($H$10,$I$10,A227,$J$10,A227,$K$10,I227,$L$10,TRIM(CONCATENATE(TRIM(B227)," ",TRIM(C227))),$M$10,TRIM(CONCATENATE(TRIM(D227)," ",TRIM(E227))),$N$10,militantesUbicacion[[#This Row],[departamento]],$O$10,militantesUbicacion[[#This Row],[municipio]],$P$10,militantesUbicacion[[#This Row],[Localidad]],$Q$10,militantesUbicacion[[#This Row],[Sex]],$R$10)</f>
        <v>u=Militante.objects.create(username='1001479356',password='1001479356',email='mariadanielanorenamartinez80@gmail.com',first_name='MARIA DANIELA',last_name='NOREÑA MARTINEZ',location=Puesto.objects.filter(dpto_name='ANTIOQUIA',mun_name='GRANADA',comuna_name='CORREGIMIENTO SANTA ANA').first(),sex='F')</v>
      </c>
    </row>
    <row r="228" spans="1:20" x14ac:dyDescent="0.25">
      <c r="A228">
        <v>1007291420</v>
      </c>
      <c r="B228" t="s">
        <v>127</v>
      </c>
      <c r="C228" t="s">
        <v>868</v>
      </c>
      <c r="D228" t="s">
        <v>1832</v>
      </c>
      <c r="E228" t="s">
        <v>1636</v>
      </c>
      <c r="F228" t="s">
        <v>5944</v>
      </c>
      <c r="G228" t="s">
        <v>4299</v>
      </c>
      <c r="H228" t="s">
        <v>6570</v>
      </c>
      <c r="I228" t="s">
        <v>13300</v>
      </c>
      <c r="J228" t="s">
        <v>19896</v>
      </c>
      <c r="K228" t="s">
        <v>6570</v>
      </c>
      <c r="L228" t="s">
        <v>26150</v>
      </c>
      <c r="M228" s="1">
        <v>37085</v>
      </c>
      <c r="N228" s="4">
        <v>23.945205479452056</v>
      </c>
      <c r="O228" t="s">
        <v>32834</v>
      </c>
      <c r="P228" t="s">
        <v>32873</v>
      </c>
      <c r="Q228" t="str">
        <f>IF(militantesUbicacion[[#This Row],[genero]] = "Masculino","M",IF(militantesUbicacion[[#This Row],[genero]] = "Femenino","F","O"))</f>
        <v>M</v>
      </c>
      <c r="T228" s="27" t="str">
        <f>CONCATENATE($H$10,$I$10,A228,$J$10,A228,$K$10,I228,$L$10,TRIM(CONCATENATE(TRIM(B228)," ",TRIM(C228))),$M$10,TRIM(CONCATENATE(TRIM(D228)," ",TRIM(E228))),$N$10,militantesUbicacion[[#This Row],[departamento]],$O$10,militantesUbicacion[[#This Row],[municipio]],$P$10,militantesUbicacion[[#This Row],[Localidad]],$Q$10,militantesUbicacion[[#This Row],[Sex]],$R$10)</f>
        <v>u=Militante.objects.create(username='1007291420',password='1007291420',email='lopezgiraldojulianleandro@gmail.com',first_name='JULIAN LEANDRO',last_name='LOPEZ GIRALDO',location=Puesto.objects.filter(dpto_name='ANTIOQUIA',mun_name='GRANADA',comuna_name='CORREGIMIENTO SANTA ANA').first(),sex='M')</v>
      </c>
    </row>
    <row r="229" spans="1:20" x14ac:dyDescent="0.25">
      <c r="A229">
        <v>1001479393</v>
      </c>
      <c r="B229" t="s">
        <v>405</v>
      </c>
      <c r="C229" t="s">
        <v>152</v>
      </c>
      <c r="D229" t="s">
        <v>3693</v>
      </c>
      <c r="E229" t="s">
        <v>1832</v>
      </c>
      <c r="F229" t="s">
        <v>5944</v>
      </c>
      <c r="G229" t="s">
        <v>4299</v>
      </c>
      <c r="H229" t="s">
        <v>6570</v>
      </c>
      <c r="I229" t="s">
        <v>12795</v>
      </c>
      <c r="J229" t="s">
        <v>19413</v>
      </c>
      <c r="K229" t="s">
        <v>6570</v>
      </c>
      <c r="L229" t="s">
        <v>26150</v>
      </c>
      <c r="M229" s="1">
        <v>37444</v>
      </c>
      <c r="N229" s="4">
        <v>22.961643835616439</v>
      </c>
      <c r="O229" t="s">
        <v>32339</v>
      </c>
      <c r="P229" t="s">
        <v>32873</v>
      </c>
      <c r="Q229" t="str">
        <f>IF(militantesUbicacion[[#This Row],[genero]] = "Masculino","M",IF(militantesUbicacion[[#This Row],[genero]] = "Femenino","F","O"))</f>
        <v>M</v>
      </c>
      <c r="T229" s="27" t="str">
        <f>CONCATENATE($H$10,$I$10,A229,$J$10,A229,$K$10,I229,$L$10,TRIM(CONCATENATE(TRIM(B229)," ",TRIM(C229))),$M$10,TRIM(CONCATENATE(TRIM(D229)," ",TRIM(E229))),$N$10,militantesUbicacion[[#This Row],[departamento]],$O$10,militantesUbicacion[[#This Row],[municipio]],$P$10,militantesUbicacion[[#This Row],[Localidad]],$Q$10,militantesUbicacion[[#This Row],[Sex]],$R$10)</f>
        <v>u=Militante.objects.create(username='1001479393',password='1001479393',email='emersoncamilogaleanolopez@gmail.com',first_name='EMERSON CAMILO',last_name='GALEANO LOPEZ',location=Puesto.objects.filter(dpto_name='ANTIOQUIA',mun_name='GRANADA',comuna_name='CORREGIMIENTO SANTA ANA').first(),sex='M')</v>
      </c>
    </row>
    <row r="230" spans="1:20" x14ac:dyDescent="0.25">
      <c r="A230">
        <v>1041204821</v>
      </c>
      <c r="B230" t="s">
        <v>1615</v>
      </c>
      <c r="C230" t="s">
        <v>2384</v>
      </c>
      <c r="D230" t="s">
        <v>3681</v>
      </c>
      <c r="E230" t="s">
        <v>4017</v>
      </c>
      <c r="F230" t="s">
        <v>5944</v>
      </c>
      <c r="G230" t="s">
        <v>4299</v>
      </c>
      <c r="I230" t="s">
        <v>11958</v>
      </c>
      <c r="J230" t="s">
        <v>18614</v>
      </c>
      <c r="K230" t="s">
        <v>25043</v>
      </c>
      <c r="L230" t="s">
        <v>26150</v>
      </c>
      <c r="M230" s="1">
        <v>35775</v>
      </c>
      <c r="N230" s="4">
        <v>27.534246575342465</v>
      </c>
      <c r="O230" t="s">
        <v>31511</v>
      </c>
      <c r="P230" t="s">
        <v>32873</v>
      </c>
      <c r="Q230" t="str">
        <f>IF(militantesUbicacion[[#This Row],[genero]] = "Masculino","M",IF(militantesUbicacion[[#This Row],[genero]] = "Femenino","F","O"))</f>
        <v>M</v>
      </c>
      <c r="T230" s="27" t="str">
        <f>CONCATENATE($H$10,$I$10,A230,$J$10,A230,$K$10,I230,$L$10,TRIM(CONCATENATE(TRIM(B230)," ",TRIM(C230))),$M$10,TRIM(CONCATENATE(TRIM(D230)," ",TRIM(E230))),$N$10,militantesUbicacion[[#This Row],[departamento]],$O$10,militantesUbicacion[[#This Row],[municipio]],$P$10,militantesUbicacion[[#This Row],[Localidad]],$Q$10,militantesUbicacion[[#This Row],[Sex]],$R$10)</f>
        <v>u=Militante.objects.create(username='1041204821',password='1041204821',email='leinerskin@gmail.com',first_name='LEINER ESTIVEN',last_name='BARRERA NOREÑA',location=Puesto.objects.filter(dpto_name='ANTIOQUIA',mun_name='GRANADA',comuna_name='').first(),sex='M')</v>
      </c>
    </row>
    <row r="231" spans="1:20" x14ac:dyDescent="0.25">
      <c r="A231">
        <v>1007493353</v>
      </c>
      <c r="B231" t="s">
        <v>378</v>
      </c>
      <c r="C231" t="s">
        <v>2220</v>
      </c>
      <c r="D231" t="s">
        <v>3652</v>
      </c>
      <c r="E231" t="s">
        <v>3051</v>
      </c>
      <c r="F231" t="s">
        <v>5944</v>
      </c>
      <c r="G231" t="s">
        <v>4299</v>
      </c>
      <c r="I231" t="s">
        <v>10230</v>
      </c>
      <c r="J231" t="s">
        <v>16935</v>
      </c>
      <c r="K231" t="s">
        <v>4299</v>
      </c>
      <c r="L231" t="s">
        <v>26150</v>
      </c>
      <c r="M231" s="1">
        <v>37209</v>
      </c>
      <c r="N231" s="4">
        <v>23.605479452054794</v>
      </c>
      <c r="O231" t="s">
        <v>29813</v>
      </c>
      <c r="P231" t="s">
        <v>32874</v>
      </c>
      <c r="Q231" t="str">
        <f>IF(militantesUbicacion[[#This Row],[genero]] = "Masculino","M",IF(militantesUbicacion[[#This Row],[genero]] = "Femenino","F","O"))</f>
        <v>M</v>
      </c>
      <c r="T231" s="27" t="str">
        <f>CONCATENATE($H$10,$I$10,A231,$J$10,A231,$K$10,I231,$L$10,TRIM(CONCATENATE(TRIM(B231)," ",TRIM(C231))),$M$10,TRIM(CONCATENATE(TRIM(D231)," ",TRIM(E231))),$N$10,militantesUbicacion[[#This Row],[departamento]],$O$10,militantesUbicacion[[#This Row],[municipio]],$P$10,militantesUbicacion[[#This Row],[Localidad]],$Q$10,militantesUbicacion[[#This Row],[Sex]],$R$10)</f>
        <v>u=Militante.objects.create(username='1007493353',password='1007493353',email='brayanbueno888@gmail.com',first_name='BRAYAN STIVEN',last_name='BUENO HERRERA',location=Puesto.objects.filter(dpto_name='ANTIOQUIA',mun_name='GRANADA',comuna_name='').first(),sex='M')</v>
      </c>
    </row>
    <row r="232" spans="1:20" x14ac:dyDescent="0.25">
      <c r="A232">
        <v>1040571694</v>
      </c>
      <c r="B232" t="s">
        <v>437</v>
      </c>
      <c r="C232" t="s">
        <v>2158</v>
      </c>
      <c r="D232" t="s">
        <v>3573</v>
      </c>
      <c r="E232" t="s">
        <v>5413</v>
      </c>
      <c r="F232" t="s">
        <v>5944</v>
      </c>
      <c r="G232" t="s">
        <v>4299</v>
      </c>
      <c r="I232" t="s">
        <v>10229</v>
      </c>
      <c r="J232" t="s">
        <v>16934</v>
      </c>
      <c r="K232" t="s">
        <v>4299</v>
      </c>
      <c r="L232" t="s">
        <v>26150</v>
      </c>
      <c r="M232" s="1">
        <v>38525</v>
      </c>
      <c r="N232" s="4">
        <v>20</v>
      </c>
      <c r="O232" t="s">
        <v>29812</v>
      </c>
      <c r="P232" t="s">
        <v>32874</v>
      </c>
      <c r="Q232" t="str">
        <f>IF(militantesUbicacion[[#This Row],[genero]] = "Masculino","M",IF(militantesUbicacion[[#This Row],[genero]] = "Femenino","F","O"))</f>
        <v>M</v>
      </c>
      <c r="T232" s="27" t="str">
        <f>CONCATENATE($H$10,$I$10,A232,$J$10,A232,$K$10,I232,$L$10,TRIM(CONCATENATE(TRIM(B232)," ",TRIM(C232))),$M$10,TRIM(CONCATENATE(TRIM(D232)," ",TRIM(E232))),$N$10,militantesUbicacion[[#This Row],[departamento]],$O$10,militantesUbicacion[[#This Row],[municipio]],$P$10,militantesUbicacion[[#This Row],[Localidad]],$Q$10,militantesUbicacion[[#This Row],[Sex]],$R$10)</f>
        <v>u=Militante.objects.create(username='1040571694',password='1040571694',email='mateoalzatetobon5@gmail.com',first_name='MATEO',last_name='ALZATE TOBÓN',location=Puesto.objects.filter(dpto_name='ANTIOQUIA',mun_name='GRANADA',comuna_name='').first(),sex='M')</v>
      </c>
    </row>
    <row r="233" spans="1:20" x14ac:dyDescent="0.25">
      <c r="A233">
        <v>1036254817</v>
      </c>
      <c r="B233" t="s">
        <v>371</v>
      </c>
      <c r="C233" t="s">
        <v>2158</v>
      </c>
      <c r="D233" t="s">
        <v>4168</v>
      </c>
      <c r="E233" t="s">
        <v>1832</v>
      </c>
      <c r="F233" t="s">
        <v>5944</v>
      </c>
      <c r="G233" t="s">
        <v>4299</v>
      </c>
      <c r="I233" t="s">
        <v>10231</v>
      </c>
      <c r="J233" t="s">
        <v>16936</v>
      </c>
      <c r="K233" t="s">
        <v>4299</v>
      </c>
      <c r="L233" t="s">
        <v>26151</v>
      </c>
      <c r="M233" s="1">
        <v>39239</v>
      </c>
      <c r="N233" s="4">
        <v>18.043835616438358</v>
      </c>
      <c r="O233" t="s">
        <v>29814</v>
      </c>
      <c r="P233" t="s">
        <v>32874</v>
      </c>
      <c r="Q233" t="str">
        <f>IF(militantesUbicacion[[#This Row],[genero]] = "Masculino","M",IF(militantesUbicacion[[#This Row],[genero]] = "Femenino","F","O"))</f>
        <v>F</v>
      </c>
      <c r="T233" s="27" t="str">
        <f>CONCATENATE($H$10,$I$10,A233,$J$10,A233,$K$10,I233,$L$10,TRIM(CONCATENATE(TRIM(B233)," ",TRIM(C233))),$M$10,TRIM(CONCATENATE(TRIM(D233)," ",TRIM(E233))),$N$10,militantesUbicacion[[#This Row],[departamento]],$O$10,militantesUbicacion[[#This Row],[municipio]],$P$10,militantesUbicacion[[#This Row],[Localidad]],$Q$10,militantesUbicacion[[#This Row],[Sex]],$R$10)</f>
        <v>u=Militante.objects.create(username='1036254817',password='1036254817',email='isaguarin6@gmail.com',first_name='ISABELA',last_name='GUARIN LOPEZ',location=Puesto.objects.filter(dpto_name='ANTIOQUIA',mun_name='GRANADA',comuna_name='').first(),sex='F')</v>
      </c>
    </row>
    <row r="234" spans="1:20" x14ac:dyDescent="0.25">
      <c r="A234">
        <v>1036252329</v>
      </c>
      <c r="B234" t="s">
        <v>1081</v>
      </c>
      <c r="C234" t="s">
        <v>2220</v>
      </c>
      <c r="D234" t="s">
        <v>4402</v>
      </c>
      <c r="E234" t="s">
        <v>3251</v>
      </c>
      <c r="F234" t="s">
        <v>5944</v>
      </c>
      <c r="G234" t="s">
        <v>4299</v>
      </c>
      <c r="I234" t="s">
        <v>10249</v>
      </c>
      <c r="J234" t="s">
        <v>16954</v>
      </c>
      <c r="K234" t="s">
        <v>23504</v>
      </c>
      <c r="L234" t="s">
        <v>26150</v>
      </c>
      <c r="M234" s="1">
        <v>38580</v>
      </c>
      <c r="N234" s="4">
        <v>19.849315068493151</v>
      </c>
      <c r="O234" t="s">
        <v>29831</v>
      </c>
      <c r="P234" t="s">
        <v>32874</v>
      </c>
      <c r="Q234" t="str">
        <f>IF(militantesUbicacion[[#This Row],[genero]] = "Masculino","M",IF(militantesUbicacion[[#This Row],[genero]] = "Femenino","F","O"))</f>
        <v>M</v>
      </c>
      <c r="T234" s="27" t="str">
        <f>CONCATENATE($H$10,$I$10,A234,$J$10,A234,$K$10,I234,$L$10,TRIM(CONCATENATE(TRIM(B234)," ",TRIM(C234))),$M$10,TRIM(CONCATENATE(TRIM(D234)," ",TRIM(E234))),$N$10,militantesUbicacion[[#This Row],[departamento]],$O$10,militantesUbicacion[[#This Row],[municipio]],$P$10,militantesUbicacion[[#This Row],[Localidad]],$Q$10,militantesUbicacion[[#This Row],[Sex]],$R$10)</f>
        <v>u=Militante.objects.create(username='1036252329',password='1036252329',email='stivencardona338@gmail.com',first_name='JAROL STIVEN',last_name='RAVE QUINTERO',location=Puesto.objects.filter(dpto_name='ANTIOQUIA',mun_name='GRANADA',comuna_name='').first(),sex='M')</v>
      </c>
    </row>
    <row r="235" spans="1:20" x14ac:dyDescent="0.25">
      <c r="A235">
        <v>1039970052</v>
      </c>
      <c r="B235" t="s">
        <v>47</v>
      </c>
      <c r="C235" t="s">
        <v>2498</v>
      </c>
      <c r="D235" t="s">
        <v>4074</v>
      </c>
      <c r="E235" t="s">
        <v>3782</v>
      </c>
      <c r="F235" t="s">
        <v>5944</v>
      </c>
      <c r="G235" t="s">
        <v>4299</v>
      </c>
      <c r="I235" t="s">
        <v>10255</v>
      </c>
      <c r="J235" t="s">
        <v>16960</v>
      </c>
      <c r="K235" t="s">
        <v>23510</v>
      </c>
      <c r="L235" t="s">
        <v>26150</v>
      </c>
      <c r="M235" s="1">
        <v>38153</v>
      </c>
      <c r="N235" s="4">
        <v>21.019178082191782</v>
      </c>
      <c r="O235" t="s">
        <v>29837</v>
      </c>
      <c r="P235" t="s">
        <v>32874</v>
      </c>
      <c r="Q235" t="str">
        <f>IF(militantesUbicacion[[#This Row],[genero]] = "Masculino","M",IF(militantesUbicacion[[#This Row],[genero]] = "Femenino","F","O"))</f>
        <v>M</v>
      </c>
      <c r="T235" s="27" t="str">
        <f>CONCATENATE($H$10,$I$10,A235,$J$10,A235,$K$10,I235,$L$10,TRIM(CONCATENATE(TRIM(B235)," ",TRIM(C235))),$M$10,TRIM(CONCATENATE(TRIM(D235)," ",TRIM(E235))),$N$10,militantesUbicacion[[#This Row],[departamento]],$O$10,militantesUbicacion[[#This Row],[municipio]],$P$10,militantesUbicacion[[#This Row],[Localidad]],$Q$10,militantesUbicacion[[#This Row],[Sex]],$R$10)</f>
        <v>u=Militante.objects.create(username='1039970052',password='1039970052',email='esneider.montes.zuluaga.2777@gmail.com',first_name='LUIS ESNEIDER',last_name='MONTES ZULUAGA',location=Puesto.objects.filter(dpto_name='ANTIOQUIA',mun_name='GRANADA',comuna_name='').first(),sex='M')</v>
      </c>
    </row>
    <row r="236" spans="1:20" x14ac:dyDescent="0.25">
      <c r="A236">
        <v>1007311420</v>
      </c>
      <c r="B236" t="s">
        <v>455</v>
      </c>
      <c r="C236" t="s">
        <v>2296</v>
      </c>
      <c r="D236" t="s">
        <v>1636</v>
      </c>
      <c r="E236" t="s">
        <v>1636</v>
      </c>
      <c r="F236" t="s">
        <v>5944</v>
      </c>
      <c r="G236" t="s">
        <v>4299</v>
      </c>
      <c r="I236" t="s">
        <v>13314</v>
      </c>
      <c r="J236" t="s">
        <v>19910</v>
      </c>
      <c r="K236" t="s">
        <v>4299</v>
      </c>
      <c r="L236" t="s">
        <v>26151</v>
      </c>
      <c r="M236" s="1">
        <v>36867</v>
      </c>
      <c r="N236" s="4">
        <v>24.542465753424658</v>
      </c>
      <c r="O236" t="s">
        <v>32848</v>
      </c>
      <c r="P236" t="s">
        <v>32873</v>
      </c>
      <c r="Q236" t="str">
        <f>IF(militantesUbicacion[[#This Row],[genero]] = "Masculino","M",IF(militantesUbicacion[[#This Row],[genero]] = "Femenino","F","O"))</f>
        <v>F</v>
      </c>
      <c r="T236" s="27" t="str">
        <f>CONCATENATE($H$10,$I$10,A236,$J$10,A236,$K$10,I236,$L$10,TRIM(CONCATENATE(TRIM(B236)," ",TRIM(C236))),$M$10,TRIM(CONCATENATE(TRIM(D236)," ",TRIM(E236))),$N$10,militantesUbicacion[[#This Row],[departamento]],$O$10,militantesUbicacion[[#This Row],[municipio]],$P$10,militantesUbicacion[[#This Row],[Localidad]],$Q$10,militantesUbicacion[[#This Row],[Sex]],$R$10)</f>
        <v>u=Militante.objects.create(username='1007311420',password='1007311420',email='elizagiraldo636@gmail.com',first_name='MARI­A ELIZABETH',last_name='GIRALDO GIRALDO',location=Puesto.objects.filter(dpto_name='ANTIOQUIA',mun_name='GRANADA',comuna_name='').first(),sex='F')</v>
      </c>
    </row>
    <row r="237" spans="1:20" x14ac:dyDescent="0.25">
      <c r="A237">
        <v>1041202143</v>
      </c>
      <c r="B237" t="s">
        <v>145</v>
      </c>
      <c r="C237" t="s">
        <v>2276</v>
      </c>
      <c r="D237" t="s">
        <v>1636</v>
      </c>
      <c r="E237" t="s">
        <v>3080</v>
      </c>
      <c r="F237" t="s">
        <v>5944</v>
      </c>
      <c r="G237" t="s">
        <v>4299</v>
      </c>
      <c r="I237" t="s">
        <v>10356</v>
      </c>
      <c r="J237" t="s">
        <v>17060</v>
      </c>
      <c r="K237" t="s">
        <v>4299</v>
      </c>
      <c r="L237" t="s">
        <v>26151</v>
      </c>
      <c r="M237" s="1">
        <v>38284</v>
      </c>
      <c r="N237" s="4">
        <v>20.660273972602738</v>
      </c>
      <c r="O237" t="s">
        <v>29935</v>
      </c>
      <c r="P237" t="s">
        <v>32874</v>
      </c>
      <c r="Q237" t="str">
        <f>IF(militantesUbicacion[[#This Row],[genero]] = "Masculino","M",IF(militantesUbicacion[[#This Row],[genero]] = "Femenino","F","O"))</f>
        <v>F</v>
      </c>
      <c r="T237" s="27" t="str">
        <f>CONCATENATE($H$10,$I$10,A237,$J$10,A237,$K$10,I237,$L$10,TRIM(CONCATENATE(TRIM(B237)," ",TRIM(C237))),$M$10,TRIM(CONCATENATE(TRIM(D237)," ",TRIM(E237))),$N$10,militantesUbicacion[[#This Row],[departamento]],$O$10,militantesUbicacion[[#This Row],[municipio]],$P$10,militantesUbicacion[[#This Row],[Localidad]],$Q$10,militantesUbicacion[[#This Row],[Sex]],$R$10)</f>
        <v>u=Militante.objects.create(username='1041202143',password='1041202143',email='cristinagiraldoisabel@gmail.com',first_name='ISABEL CRISTINA',last_name='GIRALDO MAZO',location=Puesto.objects.filter(dpto_name='ANTIOQUIA',mun_name='GRANADA',comuna_name='').first(),sex='F')</v>
      </c>
    </row>
    <row r="238" spans="1:20" x14ac:dyDescent="0.25">
      <c r="A238">
        <v>1041202055</v>
      </c>
      <c r="B238" t="s">
        <v>1144</v>
      </c>
      <c r="C238" t="s">
        <v>2471</v>
      </c>
      <c r="D238" t="s">
        <v>2891</v>
      </c>
      <c r="E238" t="s">
        <v>3113</v>
      </c>
      <c r="F238" t="s">
        <v>5944</v>
      </c>
      <c r="G238" t="s">
        <v>4299</v>
      </c>
      <c r="I238" t="s">
        <v>10499</v>
      </c>
      <c r="J238" t="s">
        <v>17203</v>
      </c>
      <c r="K238" t="s">
        <v>23740</v>
      </c>
      <c r="L238" t="s">
        <v>26151</v>
      </c>
      <c r="M238" s="1">
        <v>38127</v>
      </c>
      <c r="N238" s="4">
        <v>21.090410958904108</v>
      </c>
      <c r="O238" t="s">
        <v>30078</v>
      </c>
      <c r="P238" t="s">
        <v>32874</v>
      </c>
      <c r="Q238" t="str">
        <f>IF(militantesUbicacion[[#This Row],[genero]] = "Masculino","M",IF(militantesUbicacion[[#This Row],[genero]] = "Femenino","F","O"))</f>
        <v>F</v>
      </c>
      <c r="T238" s="27" t="str">
        <f>CONCATENATE($H$10,$I$10,A238,$J$10,A238,$K$10,I238,$L$10,TRIM(CONCATENATE(TRIM(B238)," ",TRIM(C238))),$M$10,TRIM(CONCATENATE(TRIM(D238)," ",TRIM(E238))),$N$10,militantesUbicacion[[#This Row],[departamento]],$O$10,militantesUbicacion[[#This Row],[municipio]],$P$10,militantesUbicacion[[#This Row],[Localidad]],$Q$10,militantesUbicacion[[#This Row],[Sex]],$R$10)</f>
        <v>u=Militante.objects.create(username='1041202055',password='1041202055',email='gomezpinedjuana46@gmail.com',first_name='JUANA YISET',last_name='GÓMEZ PINEDA',location=Puesto.objects.filter(dpto_name='ANTIOQUIA',mun_name='GRANADA',comuna_name='').first(),sex='F')</v>
      </c>
    </row>
    <row r="239" spans="1:20" x14ac:dyDescent="0.25">
      <c r="A239">
        <v>1001394635</v>
      </c>
      <c r="B239" t="s">
        <v>32</v>
      </c>
      <c r="C239" t="s">
        <v>537</v>
      </c>
      <c r="D239" t="s">
        <v>3171</v>
      </c>
      <c r="E239" t="s">
        <v>1832</v>
      </c>
      <c r="F239" t="s">
        <v>5944</v>
      </c>
      <c r="G239" t="s">
        <v>2915</v>
      </c>
      <c r="I239" t="s">
        <v>11802</v>
      </c>
      <c r="J239" t="s">
        <v>18465</v>
      </c>
      <c r="K239" t="s">
        <v>24912</v>
      </c>
      <c r="L239" t="s">
        <v>26151</v>
      </c>
      <c r="M239" s="1">
        <v>37257</v>
      </c>
      <c r="N239" s="4">
        <v>23.473972602739725</v>
      </c>
      <c r="O239" t="s">
        <v>31357</v>
      </c>
      <c r="P239" t="s">
        <v>32873</v>
      </c>
      <c r="Q239" t="str">
        <f>IF(militantesUbicacion[[#This Row],[genero]] = "Masculino","M",IF(militantesUbicacion[[#This Row],[genero]] = "Femenino","F","O"))</f>
        <v>F</v>
      </c>
      <c r="T239" s="27" t="str">
        <f>CONCATENATE($H$10,$I$10,A239,$J$10,A239,$K$10,I239,$L$10,TRIM(CONCATENATE(TRIM(B239)," ",TRIM(C239))),$M$10,TRIM(CONCATENATE(TRIM(D239)," ",TRIM(E239))),$N$10,militantesUbicacion[[#This Row],[departamento]],$O$10,militantesUbicacion[[#This Row],[municipio]],$P$10,militantesUbicacion[[#This Row],[Localidad]],$Q$10,militantesUbicacion[[#This Row],[Sex]],$R$10)</f>
        <v>u=Militante.objects.create(username='1001394635',password='1001394635',email='canitolopez09@hotmail.com',first_name='MARIA VANESA',last_name='CANO LOPEZ',location=Puesto.objects.filter(dpto_name='ANTIOQUIA',mun_name='GUADALUPE',comuna_name='').first(),sex='F')</v>
      </c>
    </row>
    <row r="240" spans="1:20" x14ac:dyDescent="0.25">
      <c r="A240">
        <v>1037751819</v>
      </c>
      <c r="B240" t="s">
        <v>305</v>
      </c>
      <c r="C240" t="s">
        <v>67</v>
      </c>
      <c r="D240" t="s">
        <v>3499</v>
      </c>
      <c r="E240" t="s">
        <v>4448</v>
      </c>
      <c r="F240" t="s">
        <v>5944</v>
      </c>
      <c r="G240" t="s">
        <v>6365</v>
      </c>
      <c r="I240" t="s">
        <v>12153</v>
      </c>
      <c r="J240" t="s">
        <v>18803</v>
      </c>
      <c r="K240" t="s">
        <v>25189</v>
      </c>
      <c r="L240" t="s">
        <v>26150</v>
      </c>
      <c r="M240" s="1">
        <v>36000</v>
      </c>
      <c r="N240" s="4">
        <v>26.917808219178081</v>
      </c>
      <c r="O240" t="s">
        <v>31705</v>
      </c>
      <c r="P240" t="s">
        <v>32873</v>
      </c>
      <c r="Q240" t="str">
        <f>IF(militantesUbicacion[[#This Row],[genero]] = "Masculino","M",IF(militantesUbicacion[[#This Row],[genero]] = "Femenino","F","O"))</f>
        <v>M</v>
      </c>
      <c r="T240" s="27" t="str">
        <f>CONCATENATE($H$10,$I$10,A240,$J$10,A240,$K$10,I240,$L$10,TRIM(CONCATENATE(TRIM(B240)," ",TRIM(C240))),$M$10,TRIM(CONCATENATE(TRIM(D240)," ",TRIM(E240))),$N$10,militantesUbicacion[[#This Row],[departamento]],$O$10,militantesUbicacion[[#This Row],[municipio]],$P$10,militantesUbicacion[[#This Row],[Localidad]],$Q$10,militantesUbicacion[[#This Row],[Sex]],$R$10)</f>
        <v>u=Militante.objects.create(username='1037751819',password='1037751819',email='Victormanuelucho@gmail.com',first_name='VICTOR MANUEL',last_name='ARBOLEDA SEPULVEDA',location=Puesto.objects.filter(dpto_name='ANTIOQUIA',mun_name='GUARNE',comuna_name='').first(),sex='M')</v>
      </c>
    </row>
    <row r="241" spans="1:20" x14ac:dyDescent="0.25">
      <c r="A241">
        <v>1037238390</v>
      </c>
      <c r="B241" t="s">
        <v>1425</v>
      </c>
      <c r="C241" t="s">
        <v>2241</v>
      </c>
      <c r="D241" t="s">
        <v>4218</v>
      </c>
      <c r="E241" t="s">
        <v>1636</v>
      </c>
      <c r="F241" t="s">
        <v>5944</v>
      </c>
      <c r="G241" t="s">
        <v>6448</v>
      </c>
      <c r="I241" t="s">
        <v>8807</v>
      </c>
      <c r="J241" t="s">
        <v>15597</v>
      </c>
      <c r="K241" t="s">
        <v>22191</v>
      </c>
      <c r="L241" t="s">
        <v>26150</v>
      </c>
      <c r="M241" s="1">
        <v>36018</v>
      </c>
      <c r="N241" s="4">
        <v>26.86849315068493</v>
      </c>
      <c r="O241" t="s">
        <v>28405</v>
      </c>
      <c r="P241" t="s">
        <v>32874</v>
      </c>
      <c r="Q241" t="str">
        <f>IF(militantesUbicacion[[#This Row],[genero]] = "Masculino","M",IF(militantesUbicacion[[#This Row],[genero]] = "Femenino","F","O"))</f>
        <v>M</v>
      </c>
      <c r="T241" s="27" t="str">
        <f>CONCATENATE($H$10,$I$10,A241,$J$10,A241,$K$10,I241,$L$10,TRIM(CONCATENATE(TRIM(B241)," ",TRIM(C241))),$M$10,TRIM(CONCATENATE(TRIM(D241)," ",TRIM(E241))),$N$10,militantesUbicacion[[#This Row],[departamento]],$O$10,militantesUbicacion[[#This Row],[municipio]],$P$10,militantesUbicacion[[#This Row],[Localidad]],$Q$10,militantesUbicacion[[#This Row],[Sex]],$R$10)</f>
        <v>u=Militante.objects.create(username='1037238390',password='1037238390',email='maringiraldoy@gmail.com',first_name='YURELY ANDREA',last_name='MARÍ­N GIRALDO',location=Puesto.objects.filter(dpto_name='ANTIOQUIA',mun_name='GUATAPE',comuna_name='').first(),sex='M')</v>
      </c>
    </row>
    <row r="242" spans="1:20" x14ac:dyDescent="0.25">
      <c r="A242">
        <v>1037238091</v>
      </c>
      <c r="B242" t="s">
        <v>1459</v>
      </c>
      <c r="C242" t="s">
        <v>2705</v>
      </c>
      <c r="D242" t="s">
        <v>2903</v>
      </c>
      <c r="E242" t="s">
        <v>4168</v>
      </c>
      <c r="F242" t="s">
        <v>5944</v>
      </c>
      <c r="G242" t="s">
        <v>6448</v>
      </c>
      <c r="I242" t="s">
        <v>8868</v>
      </c>
      <c r="J242" t="s">
        <v>15656</v>
      </c>
      <c r="K242" t="s">
        <v>22254</v>
      </c>
      <c r="L242" t="s">
        <v>26151</v>
      </c>
      <c r="M242" s="1">
        <v>35516</v>
      </c>
      <c r="N242" s="4">
        <v>28.243835616438357</v>
      </c>
      <c r="O242" t="s">
        <v>28467</v>
      </c>
      <c r="P242" t="s">
        <v>32874</v>
      </c>
      <c r="Q242" t="str">
        <f>IF(militantesUbicacion[[#This Row],[genero]] = "Masculino","M",IF(militantesUbicacion[[#This Row],[genero]] = "Femenino","F","O"))</f>
        <v>F</v>
      </c>
      <c r="T242" s="27" t="str">
        <f>CONCATENATE($H$10,$I$10,A242,$J$10,A242,$K$10,I242,$L$10,TRIM(CONCATENATE(TRIM(B242)," ",TRIM(C242))),$M$10,TRIM(CONCATENATE(TRIM(D242)," ",TRIM(E242))),$N$10,militantesUbicacion[[#This Row],[departamento]],$O$10,militantesUbicacion[[#This Row],[municipio]],$P$10,militantesUbicacion[[#This Row],[Localidad]],$Q$10,militantesUbicacion[[#This Row],[Sex]],$R$10)</f>
        <v>u=Militante.objects.create(username='1037238091',password='1037238091',email='yolmyhurtado@gmail.com',first_name='YOLMY DAYHANNA',last_name='HURTADO GUARIN',location=Puesto.objects.filter(dpto_name='ANTIOQUIA',mun_name='GUATAPE',comuna_name='').first(),sex='F')</v>
      </c>
    </row>
    <row r="243" spans="1:20" x14ac:dyDescent="0.25">
      <c r="A243">
        <v>1039887674</v>
      </c>
      <c r="B243" t="s">
        <v>815</v>
      </c>
      <c r="C243" t="s">
        <v>2158</v>
      </c>
      <c r="D243" t="s">
        <v>3155</v>
      </c>
      <c r="E243" t="s">
        <v>2327</v>
      </c>
      <c r="F243" t="s">
        <v>5944</v>
      </c>
      <c r="G243" t="s">
        <v>6467</v>
      </c>
      <c r="I243" t="s">
        <v>7724</v>
      </c>
      <c r="J243" t="s">
        <v>14500</v>
      </c>
      <c r="K243" t="s">
        <v>21068</v>
      </c>
      <c r="L243" t="s">
        <v>26150</v>
      </c>
      <c r="M243" s="1">
        <v>36299</v>
      </c>
      <c r="N243" s="4">
        <v>26.098630136986301</v>
      </c>
      <c r="O243" t="s">
        <v>27311</v>
      </c>
      <c r="P243" t="s">
        <v>32874</v>
      </c>
      <c r="Q243" t="str">
        <f>IF(militantesUbicacion[[#This Row],[genero]] = "Masculino","M",IF(militantesUbicacion[[#This Row],[genero]] = "Femenino","F","O"))</f>
        <v>M</v>
      </c>
      <c r="T243" s="27" t="str">
        <f>CONCATENATE($H$10,$I$10,A243,$J$10,A243,$K$10,I243,$L$10,TRIM(CONCATENATE(TRIM(B243)," ",TRIM(C243))),$M$10,TRIM(CONCATENATE(TRIM(D243)," ",TRIM(E243))),$N$10,militantesUbicacion[[#This Row],[departamento]],$O$10,militantesUbicacion[[#This Row],[municipio]],$P$10,militantesUbicacion[[#This Row],[Localidad]],$Q$10,militantesUbicacion[[#This Row],[Sex]],$R$10)</f>
        <v>u=Militante.objects.create(username='1039887674',password='1039887674',email='dubangallego19@gmail.com',first_name='DUBAN',last_name='GALLEGO MUÑOZ',location=Puesto.objects.filter(dpto_name='ANTIOQUIA',mun_name='HELICONIA',comuna_name='').first(),sex='M')</v>
      </c>
    </row>
    <row r="244" spans="1:20" x14ac:dyDescent="0.25">
      <c r="A244">
        <v>1039884468</v>
      </c>
      <c r="B244" t="s">
        <v>121</v>
      </c>
      <c r="C244" t="s">
        <v>2499</v>
      </c>
      <c r="D244" t="s">
        <v>3526</v>
      </c>
      <c r="E244" t="s">
        <v>5413</v>
      </c>
      <c r="F244" t="s">
        <v>5944</v>
      </c>
      <c r="G244" t="s">
        <v>6467</v>
      </c>
      <c r="I244" t="s">
        <v>8746</v>
      </c>
      <c r="J244" t="s">
        <v>15538</v>
      </c>
      <c r="K244" t="s">
        <v>22125</v>
      </c>
      <c r="L244" t="s">
        <v>26151</v>
      </c>
      <c r="M244" s="1">
        <v>36915</v>
      </c>
      <c r="N244" s="4">
        <v>24.410958904109588</v>
      </c>
      <c r="O244" t="s">
        <v>28339</v>
      </c>
      <c r="P244" t="s">
        <v>32874</v>
      </c>
      <c r="Q244" t="str">
        <f>IF(militantesUbicacion[[#This Row],[genero]] = "Masculino","M",IF(militantesUbicacion[[#This Row],[genero]] = "Femenino","F","O"))</f>
        <v>F</v>
      </c>
      <c r="T244" s="27" t="str">
        <f>CONCATENATE($H$10,$I$10,A244,$J$10,A244,$K$10,I244,$L$10,TRIM(CONCATENATE(TRIM(B244)," ",TRIM(C244))),$M$10,TRIM(CONCATENATE(TRIM(D244)," ",TRIM(E244))),$N$10,militantesUbicacion[[#This Row],[departamento]],$O$10,militantesUbicacion[[#This Row],[municipio]],$P$10,militantesUbicacion[[#This Row],[Localidad]],$Q$10,militantesUbicacion[[#This Row],[Sex]],$R$10)</f>
        <v>u=Militante.objects.create(username='1039884468',password='1039884468',email='edith2001.fresey31@gmail.com',first_name='EDITH YULIANA',last_name='ZAPATA TOBÓN',location=Puesto.objects.filter(dpto_name='ANTIOQUIA',mun_name='HELICONIA',comuna_name='').first(),sex='F')</v>
      </c>
    </row>
    <row r="245" spans="1:20" x14ac:dyDescent="0.25">
      <c r="A245">
        <v>1037751814</v>
      </c>
      <c r="B245" t="s">
        <v>161</v>
      </c>
      <c r="C245" t="s">
        <v>1051</v>
      </c>
      <c r="D245" t="s">
        <v>3261</v>
      </c>
      <c r="E245" t="s">
        <v>1456</v>
      </c>
      <c r="F245" t="s">
        <v>5944</v>
      </c>
      <c r="G245" t="s">
        <v>6467</v>
      </c>
      <c r="I245" t="s">
        <v>13004</v>
      </c>
      <c r="J245" t="s">
        <v>19612</v>
      </c>
      <c r="K245" t="s">
        <v>25874</v>
      </c>
      <c r="L245" t="s">
        <v>26150</v>
      </c>
      <c r="M245" s="1">
        <v>35988</v>
      </c>
      <c r="N245" s="4">
        <v>26.950684931506849</v>
      </c>
      <c r="O245" t="s">
        <v>32546</v>
      </c>
      <c r="P245" t="s">
        <v>32873</v>
      </c>
      <c r="Q245" t="str">
        <f>IF(militantesUbicacion[[#This Row],[genero]] = "Masculino","M",IF(militantesUbicacion[[#This Row],[genero]] = "Femenino","F","O"))</f>
        <v>M</v>
      </c>
      <c r="T245" s="27" t="str">
        <f>CONCATENATE($H$10,$I$10,A245,$J$10,A245,$K$10,I245,$L$10,TRIM(CONCATENATE(TRIM(B245)," ",TRIM(C245))),$M$10,TRIM(CONCATENATE(TRIM(D245)," ",TRIM(E245))),$N$10,militantesUbicacion[[#This Row],[departamento]],$O$10,militantesUbicacion[[#This Row],[municipio]],$P$10,militantesUbicacion[[#This Row],[Localidad]],$Q$10,militantesUbicacion[[#This Row],[Sex]],$R$10)</f>
        <v>u=Militante.objects.create(username='1037751814',password='1037751814',email='hugoa.gonzalez@udea.edu.co',first_name='HUGO ALEXADER',last_name='GONZALEZ PATIÑO',location=Puesto.objects.filter(dpto_name='ANTIOQUIA',mun_name='HELICONIA',comuna_name='').first(),sex='M')</v>
      </c>
    </row>
    <row r="246" spans="1:20" x14ac:dyDescent="0.25">
      <c r="A246">
        <v>1033657779</v>
      </c>
      <c r="B246" t="s">
        <v>160</v>
      </c>
      <c r="C246" t="s">
        <v>2624</v>
      </c>
      <c r="D246" t="s">
        <v>3229</v>
      </c>
      <c r="E246" t="s">
        <v>3169</v>
      </c>
      <c r="F246" t="s">
        <v>5944</v>
      </c>
      <c r="G246" t="s">
        <v>6221</v>
      </c>
      <c r="I246" t="s">
        <v>8155</v>
      </c>
      <c r="J246" t="s">
        <v>14947</v>
      </c>
      <c r="K246" t="s">
        <v>21531</v>
      </c>
      <c r="L246" t="s">
        <v>26150</v>
      </c>
      <c r="M246" s="1">
        <v>36130</v>
      </c>
      <c r="N246" s="4">
        <v>26.561643835616437</v>
      </c>
      <c r="O246" t="s">
        <v>27750</v>
      </c>
      <c r="P246" t="s">
        <v>32874</v>
      </c>
      <c r="Q246" t="str">
        <f>IF(militantesUbicacion[[#This Row],[genero]] = "Masculino","M",IF(militantesUbicacion[[#This Row],[genero]] = "Femenino","F","O"))</f>
        <v>M</v>
      </c>
      <c r="T246" s="27" t="str">
        <f>CONCATENATE($H$10,$I$10,A246,$J$10,A246,$K$10,I246,$L$10,TRIM(CONCATENATE(TRIM(B246)," ",TRIM(C246))),$M$10,TRIM(CONCATENATE(TRIM(D246)," ",TRIM(E246))),$N$10,militantesUbicacion[[#This Row],[departamento]],$O$10,militantesUbicacion[[#This Row],[municipio]],$P$10,militantesUbicacion[[#This Row],[Localidad]],$Q$10,militantesUbicacion[[#This Row],[Sex]],$R$10)</f>
        <v>u=Militante.objects.create(username='1033657779',password='1033657779',email='omsrestiben2018@gmail.com',first_name='OMAR ESTIBEN',last_name='VELEZ RESTREPO',location=Puesto.objects.filter(dpto_name='ANTIOQUIA',mun_name='HISPANIA',comuna_name='').first(),sex='M')</v>
      </c>
    </row>
    <row r="247" spans="1:20" x14ac:dyDescent="0.25">
      <c r="A247">
        <v>1001020594</v>
      </c>
      <c r="B247" t="s">
        <v>30</v>
      </c>
      <c r="C247" t="s">
        <v>2289</v>
      </c>
      <c r="D247" t="s">
        <v>3273</v>
      </c>
      <c r="E247" t="s">
        <v>3161</v>
      </c>
      <c r="F247" t="s">
        <v>5944</v>
      </c>
      <c r="G247" t="s">
        <v>6221</v>
      </c>
      <c r="I247" t="s">
        <v>8833</v>
      </c>
      <c r="J247" t="s">
        <v>15622</v>
      </c>
      <c r="K247" t="s">
        <v>22219</v>
      </c>
      <c r="L247" t="s">
        <v>26150</v>
      </c>
      <c r="M247" s="1">
        <v>36631</v>
      </c>
      <c r="N247" s="4">
        <v>25.18904109589041</v>
      </c>
      <c r="O247" t="s">
        <v>28432</v>
      </c>
      <c r="P247" t="s">
        <v>32874</v>
      </c>
      <c r="Q247" t="str">
        <f>IF(militantesUbicacion[[#This Row],[genero]] = "Masculino","M",IF(militantesUbicacion[[#This Row],[genero]] = "Femenino","F","O"))</f>
        <v>M</v>
      </c>
      <c r="T247" s="27" t="str">
        <f>CONCATENATE($H$10,$I$10,A247,$J$10,A247,$K$10,I247,$L$10,TRIM(CONCATENATE(TRIM(B247)," ",TRIM(C247))),$M$10,TRIM(CONCATENATE(TRIM(D247)," ",TRIM(E247))),$N$10,militantesUbicacion[[#This Row],[departamento]],$O$10,militantesUbicacion[[#This Row],[municipio]],$P$10,militantesUbicacion[[#This Row],[Localidad]],$Q$10,militantesUbicacion[[#This Row],[Sex]],$R$10)</f>
        <v>u=Militante.objects.create(username='1001020594',password='1001020594',email='dangusagudelo@gmail.com',first_name='DANIEL GUSTAVO',last_name='AGUDELO OSPINA',location=Puesto.objects.filter(dpto_name='ANTIOQUIA',mun_name='HISPANIA',comuna_name='').first(),sex='M')</v>
      </c>
    </row>
    <row r="248" spans="1:20" x14ac:dyDescent="0.25">
      <c r="A248">
        <v>1040871667</v>
      </c>
      <c r="B248" t="s">
        <v>272</v>
      </c>
      <c r="D248" t="s">
        <v>4717</v>
      </c>
      <c r="E248" t="s">
        <v>3035</v>
      </c>
      <c r="F248" t="s">
        <v>5944</v>
      </c>
      <c r="G248" t="s">
        <v>6261</v>
      </c>
      <c r="H248" t="s">
        <v>33042</v>
      </c>
      <c r="I248" t="s">
        <v>12203</v>
      </c>
      <c r="J248" t="s">
        <v>18852</v>
      </c>
      <c r="K248" t="s">
        <v>22011</v>
      </c>
      <c r="L248" t="s">
        <v>26151</v>
      </c>
      <c r="M248" s="1">
        <v>38627</v>
      </c>
      <c r="N248" s="4">
        <v>19.720547945205478</v>
      </c>
      <c r="O248" t="s">
        <v>31755</v>
      </c>
      <c r="P248" t="s">
        <v>32874</v>
      </c>
      <c r="Q248" t="str">
        <f>IF(militantesUbicacion[[#This Row],[genero]] = "Masculino","M",IF(militantesUbicacion[[#This Row],[genero]] = "Femenino","F","O"))</f>
        <v>F</v>
      </c>
      <c r="T248" s="27" t="str">
        <f>CONCATENATE($H$10,$I$10,A248,$J$10,A248,$K$10,I248,$L$10,TRIM(CONCATENATE(TRIM(B248)," ",TRIM(C248))),$M$10,TRIM(CONCATENATE(TRIM(D248)," ",TRIM(E248))),$N$10,militantesUbicacion[[#This Row],[departamento]],$O$10,militantesUbicacion[[#This Row],[municipio]],$P$10,militantesUbicacion[[#This Row],[Localidad]],$Q$10,militantesUbicacion[[#This Row],[Sex]],$R$10)</f>
        <v>u=Militante.objects.create(username='1040871667',password='1040871667',email='paolaguti1002@gmail.com',first_name='PAOLA',last_name='CHAVARRIA GUTIERREZ',location=Puesto.objects.filter(dpto_name='ANTIOQUIA',mun_name='ITAGUI',comuna_name='CORREGIMIENTO EL MANZANILLO').first(),sex='F')</v>
      </c>
    </row>
    <row r="249" spans="1:20" x14ac:dyDescent="0.25">
      <c r="A249">
        <v>1036676105</v>
      </c>
      <c r="B249" t="s">
        <v>32</v>
      </c>
      <c r="C249" t="s">
        <v>384</v>
      </c>
      <c r="D249" t="s">
        <v>3537</v>
      </c>
      <c r="E249" t="s">
        <v>3651</v>
      </c>
      <c r="F249" t="s">
        <v>5944</v>
      </c>
      <c r="G249" t="s">
        <v>6261</v>
      </c>
      <c r="H249" t="s">
        <v>32908</v>
      </c>
      <c r="I249" t="s">
        <v>7894</v>
      </c>
      <c r="K249" t="s">
        <v>21251</v>
      </c>
      <c r="L249" t="s">
        <v>26151</v>
      </c>
      <c r="M249" s="1">
        <v>35697</v>
      </c>
      <c r="N249" s="4">
        <v>27.747945205479454</v>
      </c>
      <c r="O249" t="s">
        <v>27487</v>
      </c>
      <c r="P249" t="s">
        <v>32874</v>
      </c>
      <c r="Q249" t="str">
        <f>IF(militantesUbicacion[[#This Row],[genero]] = "Masculino","M",IF(militantesUbicacion[[#This Row],[genero]] = "Femenino","F","O"))</f>
        <v>F</v>
      </c>
      <c r="T249" s="27" t="str">
        <f>CONCATENATE($H$10,$I$10,A249,$J$10,A249,$K$10,I249,$L$10,TRIM(CONCATENATE(TRIM(B249)," ",TRIM(C249))),$M$10,TRIM(CONCATENATE(TRIM(D249)," ",TRIM(E249))),$N$10,militantesUbicacion[[#This Row],[departamento]],$O$10,militantesUbicacion[[#This Row],[municipio]],$P$10,militantesUbicacion[[#This Row],[Localidad]],$Q$10,militantesUbicacion[[#This Row],[Sex]],$R$10)</f>
        <v>u=Militante.objects.create(username='1036676105',password='1036676105',email='corambec@gmail.com',first_name='MARIA ALEXANDRA',last_name='CIFUENTES ARANGO',location=Puesto.objects.filter(dpto_name='ANTIOQUIA',mun_name='ITAGUI',comuna_name='COMUNA 6').first(),sex='F')</v>
      </c>
    </row>
    <row r="250" spans="1:20" x14ac:dyDescent="0.25">
      <c r="A250">
        <v>1025641966</v>
      </c>
      <c r="B250" t="s">
        <v>265</v>
      </c>
      <c r="D250" t="s">
        <v>3763</v>
      </c>
      <c r="E250" t="s">
        <v>3494</v>
      </c>
      <c r="F250" t="s">
        <v>5944</v>
      </c>
      <c r="G250" t="s">
        <v>6261</v>
      </c>
      <c r="H250" t="s">
        <v>32908</v>
      </c>
      <c r="I250" t="s">
        <v>6996</v>
      </c>
      <c r="J250" t="s">
        <v>13771</v>
      </c>
      <c r="K250" t="s">
        <v>20351</v>
      </c>
      <c r="L250" t="s">
        <v>26150</v>
      </c>
      <c r="M250" s="1">
        <v>38169</v>
      </c>
      <c r="N250" s="4">
        <v>20.975342465753425</v>
      </c>
      <c r="O250" t="s">
        <v>26583</v>
      </c>
      <c r="P250" t="s">
        <v>32874</v>
      </c>
      <c r="Q250" t="str">
        <f>IF(militantesUbicacion[[#This Row],[genero]] = "Masculino","M",IF(militantesUbicacion[[#This Row],[genero]] = "Femenino","F","O"))</f>
        <v>M</v>
      </c>
      <c r="T250" s="27" t="str">
        <f>CONCATENATE($H$10,$I$10,A250,$J$10,A250,$K$10,I250,$L$10,TRIM(CONCATENATE(TRIM(B250)," ",TRIM(C250))),$M$10,TRIM(CONCATENATE(TRIM(D250)," ",TRIM(E250))),$N$10,militantesUbicacion[[#This Row],[departamento]],$O$10,militantesUbicacion[[#This Row],[municipio]],$P$10,militantesUbicacion[[#This Row],[Localidad]],$Q$10,militantesUbicacion[[#This Row],[Sex]],$R$10)</f>
        <v>u=Militante.objects.create(username='1025641966',password='1025641966',email='lopezalejo79@gmail.com',first_name='ALEJANDRO',last_name='ÁLVAREZ LÓPEZ',location=Puesto.objects.filter(dpto_name='ANTIOQUIA',mun_name='ITAGUI',comuna_name='COMUNA 6').first(),sex='M')</v>
      </c>
    </row>
    <row r="251" spans="1:20" x14ac:dyDescent="0.25">
      <c r="A251">
        <v>1042067127</v>
      </c>
      <c r="B251" t="s">
        <v>336</v>
      </c>
      <c r="D251" t="s">
        <v>3959</v>
      </c>
      <c r="E251" t="s">
        <v>3218</v>
      </c>
      <c r="F251" t="s">
        <v>5944</v>
      </c>
      <c r="G251" t="s">
        <v>6261</v>
      </c>
      <c r="H251" t="s">
        <v>32916</v>
      </c>
      <c r="I251" t="s">
        <v>12914</v>
      </c>
      <c r="J251" t="s">
        <v>19526</v>
      </c>
      <c r="K251" t="s">
        <v>25798</v>
      </c>
      <c r="L251" t="s">
        <v>26151</v>
      </c>
      <c r="M251" s="1">
        <v>36228</v>
      </c>
      <c r="N251" s="4">
        <v>26.293150684931508</v>
      </c>
      <c r="O251" t="s">
        <v>32455</v>
      </c>
      <c r="P251" t="s">
        <v>32873</v>
      </c>
      <c r="Q251" t="str">
        <f>IF(militantesUbicacion[[#This Row],[genero]] = "Masculino","M",IF(militantesUbicacion[[#This Row],[genero]] = "Femenino","F","O"))</f>
        <v>F</v>
      </c>
      <c r="T251" s="27" t="str">
        <f>CONCATENATE($H$10,$I$10,A251,$J$10,A251,$K$10,I251,$L$10,TRIM(CONCATENATE(TRIM(B251)," ",TRIM(C251))),$M$10,TRIM(CONCATENATE(TRIM(D251)," ",TRIM(E251))),$N$10,militantesUbicacion[[#This Row],[departamento]],$O$10,militantesUbicacion[[#This Row],[municipio]],$P$10,militantesUbicacion[[#This Row],[Localidad]],$Q$10,militantesUbicacion[[#This Row],[Sex]],$R$10)</f>
        <v>u=Militante.objects.create(username='1042067127',password='1042067127',email='mariiserna11@gmail.com',first_name='MARIANA',last_name='ECHEVERRI SERNA',location=Puesto.objects.filter(dpto_name='ANTIOQUIA',mun_name='ITAGUI',comuna_name='COMUNA 5').first(),sex='F')</v>
      </c>
    </row>
    <row r="252" spans="1:20" x14ac:dyDescent="0.25">
      <c r="A252">
        <v>1042775562</v>
      </c>
      <c r="B252" t="s">
        <v>47</v>
      </c>
      <c r="C252" t="s">
        <v>54</v>
      </c>
      <c r="D252" t="s">
        <v>3000</v>
      </c>
      <c r="E252" t="s">
        <v>3464</v>
      </c>
      <c r="F252" t="s">
        <v>5944</v>
      </c>
      <c r="G252" t="s">
        <v>6261</v>
      </c>
      <c r="H252" t="s">
        <v>32936</v>
      </c>
      <c r="I252" t="s">
        <v>12818</v>
      </c>
      <c r="J252" t="s">
        <v>19435</v>
      </c>
      <c r="K252" t="s">
        <v>25727</v>
      </c>
      <c r="L252" t="s">
        <v>26150</v>
      </c>
      <c r="M252" s="1">
        <v>36431</v>
      </c>
      <c r="N252" s="4">
        <v>25.736986301369864</v>
      </c>
      <c r="O252" t="s">
        <v>32360</v>
      </c>
      <c r="P252" t="s">
        <v>32873</v>
      </c>
      <c r="Q252" t="str">
        <f>IF(militantesUbicacion[[#This Row],[genero]] = "Masculino","M",IF(militantesUbicacion[[#This Row],[genero]] = "Femenino","F","O"))</f>
        <v>M</v>
      </c>
      <c r="T252" s="27" t="str">
        <f>CONCATENATE($H$10,$I$10,A252,$J$10,A252,$K$10,I252,$L$10,TRIM(CONCATENATE(TRIM(B252)," ",TRIM(C252))),$M$10,TRIM(CONCATENATE(TRIM(D252)," ",TRIM(E252))),$N$10,militantesUbicacion[[#This Row],[departamento]],$O$10,militantesUbicacion[[#This Row],[municipio]],$P$10,militantesUbicacion[[#This Row],[Localidad]],$Q$10,militantesUbicacion[[#This Row],[Sex]],$R$10)</f>
        <v>u=Militante.objects.create(username='1042775562',password='1042775562',email='lfausto353@gmail.com',first_name='LUIS DAVID',last_name='CASTILLO DURANGO',location=Puesto.objects.filter(dpto_name='ANTIOQUIA',mun_name='ITAGUI',comuna_name='COMUNA 4').first(),sex='M')</v>
      </c>
    </row>
    <row r="253" spans="1:20" x14ac:dyDescent="0.25">
      <c r="A253">
        <v>1002077200</v>
      </c>
      <c r="B253" t="s">
        <v>692</v>
      </c>
      <c r="D253" t="s">
        <v>3062</v>
      </c>
      <c r="E253" t="s">
        <v>3154</v>
      </c>
      <c r="F253" t="s">
        <v>5944</v>
      </c>
      <c r="G253" t="s">
        <v>6261</v>
      </c>
      <c r="H253" t="s">
        <v>32936</v>
      </c>
      <c r="I253" t="s">
        <v>12922</v>
      </c>
      <c r="J253" t="s">
        <v>19534</v>
      </c>
      <c r="K253" t="s">
        <v>25804</v>
      </c>
      <c r="L253" t="s">
        <v>26151</v>
      </c>
      <c r="M253" s="1">
        <v>37428</v>
      </c>
      <c r="N253" s="4">
        <v>23.005479452054793</v>
      </c>
      <c r="O253" t="s">
        <v>32463</v>
      </c>
      <c r="P253" t="s">
        <v>32873</v>
      </c>
      <c r="Q253" t="str">
        <f>IF(militantesUbicacion[[#This Row],[genero]] = "Masculino","M",IF(militantesUbicacion[[#This Row],[genero]] = "Femenino","F","O"))</f>
        <v>F</v>
      </c>
      <c r="T253" s="27" t="str">
        <f>CONCATENATE($H$10,$I$10,A253,$J$10,A253,$K$10,I253,$L$10,TRIM(CONCATENATE(TRIM(B253)," ",TRIM(C253))),$M$10,TRIM(CONCATENATE(TRIM(D253)," ",TRIM(E253))),$N$10,militantesUbicacion[[#This Row],[departamento]],$O$10,militantesUbicacion[[#This Row],[municipio]],$P$10,militantesUbicacion[[#This Row],[Localidad]],$Q$10,militantesUbicacion[[#This Row],[Sex]],$R$10)</f>
        <v>u=Militante.objects.create(username='1002077200',password='1002077200',email='alegoma2002@gmail.com',first_name='ALEJANDRA',last_name='GOMEZ MARIN',location=Puesto.objects.filter(dpto_name='ANTIOQUIA',mun_name='ITAGUI',comuna_name='COMUNA 4').first(),sex='F')</v>
      </c>
    </row>
    <row r="254" spans="1:20" x14ac:dyDescent="0.25">
      <c r="A254">
        <v>1001587791</v>
      </c>
      <c r="B254" t="s">
        <v>47</v>
      </c>
      <c r="C254" t="s">
        <v>44</v>
      </c>
      <c r="D254" t="s">
        <v>3095</v>
      </c>
      <c r="E254" t="s">
        <v>3350</v>
      </c>
      <c r="F254" t="s">
        <v>5944</v>
      </c>
      <c r="G254" t="s">
        <v>6261</v>
      </c>
      <c r="H254" t="s">
        <v>32890</v>
      </c>
      <c r="I254" t="s">
        <v>11459</v>
      </c>
      <c r="J254" t="s">
        <v>18139</v>
      </c>
      <c r="K254" t="s">
        <v>24620</v>
      </c>
      <c r="L254" t="s">
        <v>26150</v>
      </c>
      <c r="M254" s="1">
        <v>35607</v>
      </c>
      <c r="N254" s="4">
        <v>27.994520547945207</v>
      </c>
      <c r="O254" t="s">
        <v>31026</v>
      </c>
      <c r="P254" t="s">
        <v>32873</v>
      </c>
      <c r="Q254" t="str">
        <f>IF(militantesUbicacion[[#This Row],[genero]] = "Masculino","M",IF(militantesUbicacion[[#This Row],[genero]] = "Femenino","F","O"))</f>
        <v>M</v>
      </c>
      <c r="T254" s="27" t="str">
        <f>CONCATENATE($H$10,$I$10,A254,$J$10,A254,$K$10,I254,$L$10,TRIM(CONCATENATE(TRIM(B254)," ",TRIM(C254))),$M$10,TRIM(CONCATENATE(TRIM(D254)," ",TRIM(E254))),$N$10,militantesUbicacion[[#This Row],[departamento]],$O$10,militantesUbicacion[[#This Row],[municipio]],$P$10,militantesUbicacion[[#This Row],[Localidad]],$Q$10,militantesUbicacion[[#This Row],[Sex]],$R$10)</f>
        <v>u=Militante.objects.create(username='1001587791',password='1001587791',email='fernando-ruiz97@hotmail.com',first_name='LUIS FERNANDO',last_name='RUIZ ARENAS',location=Puesto.objects.filter(dpto_name='ANTIOQUIA',mun_name='ITAGUI',comuna_name='COMUNA 3').first(),sex='M')</v>
      </c>
    </row>
    <row r="255" spans="1:20" x14ac:dyDescent="0.25">
      <c r="A255">
        <v>1036672763</v>
      </c>
      <c r="B255" t="s">
        <v>153</v>
      </c>
      <c r="D255" t="s">
        <v>3069</v>
      </c>
      <c r="E255" t="s">
        <v>3514</v>
      </c>
      <c r="F255" t="s">
        <v>5944</v>
      </c>
      <c r="G255" t="s">
        <v>6261</v>
      </c>
      <c r="H255" t="s">
        <v>32879</v>
      </c>
      <c r="I255" t="s">
        <v>12081</v>
      </c>
      <c r="J255" t="s">
        <v>18734</v>
      </c>
      <c r="K255" t="s">
        <v>25139</v>
      </c>
      <c r="L255" t="s">
        <v>26150</v>
      </c>
      <c r="M255" s="1">
        <v>35551</v>
      </c>
      <c r="N255" s="4">
        <v>28.147945205479452</v>
      </c>
      <c r="O255" t="s">
        <v>31634</v>
      </c>
      <c r="P255" t="s">
        <v>32873</v>
      </c>
      <c r="Q255" t="str">
        <f>IF(militantesUbicacion[[#This Row],[genero]] = "Masculino","M",IF(militantesUbicacion[[#This Row],[genero]] = "Femenino","F","O"))</f>
        <v>M</v>
      </c>
      <c r="T255" s="27" t="str">
        <f>CONCATENATE($H$10,$I$10,A255,$J$10,A255,$K$10,I255,$L$10,TRIM(CONCATENATE(TRIM(B255)," ",TRIM(C255))),$M$10,TRIM(CONCATENATE(TRIM(D255)," ",TRIM(E255))),$N$10,militantesUbicacion[[#This Row],[departamento]],$O$10,militantesUbicacion[[#This Row],[municipio]],$P$10,militantesUbicacion[[#This Row],[Localidad]],$Q$10,militantesUbicacion[[#This Row],[Sex]],$R$10)</f>
        <v>u=Militante.objects.create(username='1036672763',password='1036672763',email='sebastiyepes@gmail.com',first_name='SEBASTIAN',last_name='YEPES VELASQUEZ',location=Puesto.objects.filter(dpto_name='ANTIOQUIA',mun_name='ITAGUI',comuna_name='COMUNA 1').first(),sex='M')</v>
      </c>
    </row>
    <row r="256" spans="1:20" x14ac:dyDescent="0.25">
      <c r="A256">
        <v>1001686722</v>
      </c>
      <c r="B256" t="s">
        <v>32</v>
      </c>
      <c r="C256" t="s">
        <v>389</v>
      </c>
      <c r="D256" t="s">
        <v>3096</v>
      </c>
      <c r="E256" t="s">
        <v>3074</v>
      </c>
      <c r="F256" t="s">
        <v>5944</v>
      </c>
      <c r="G256" t="s">
        <v>6261</v>
      </c>
      <c r="H256" t="s">
        <v>32879</v>
      </c>
      <c r="I256" t="s">
        <v>12678</v>
      </c>
      <c r="J256" t="s">
        <v>19303</v>
      </c>
      <c r="K256" t="s">
        <v>25613</v>
      </c>
      <c r="L256" t="s">
        <v>26151</v>
      </c>
      <c r="M256" s="1">
        <v>37327</v>
      </c>
      <c r="N256" s="4">
        <v>23.282191780821918</v>
      </c>
      <c r="O256" t="s">
        <v>32225</v>
      </c>
      <c r="P256" t="s">
        <v>32873</v>
      </c>
      <c r="Q256" t="str">
        <f>IF(militantesUbicacion[[#This Row],[genero]] = "Masculino","M",IF(militantesUbicacion[[#This Row],[genero]] = "Femenino","F","O"))</f>
        <v>F</v>
      </c>
      <c r="T256" s="27" t="str">
        <f>CONCATENATE($H$10,$I$10,A256,$J$10,A256,$K$10,I256,$L$10,TRIM(CONCATENATE(TRIM(B256)," ",TRIM(C256))),$M$10,TRIM(CONCATENATE(TRIM(D256)," ",TRIM(E256))),$N$10,militantesUbicacion[[#This Row],[departamento]],$O$10,militantesUbicacion[[#This Row],[municipio]],$P$10,militantesUbicacion[[#This Row],[Localidad]],$Q$10,militantesUbicacion[[#This Row],[Sex]],$R$10)</f>
        <v>u=Militante.objects.create(username='1001686722',password='1001686722',email='carolinavp0312@hotmail.com',first_name='MARIA CAROLINA',last_name='VASQUEZ PEREZ',location=Puesto.objects.filter(dpto_name='ANTIOQUIA',mun_name='ITAGUI',comuna_name='COMUNA 1').first(),sex='F')</v>
      </c>
    </row>
    <row r="257" spans="1:20" x14ac:dyDescent="0.25">
      <c r="A257">
        <v>1007218308</v>
      </c>
      <c r="B257" t="s">
        <v>30</v>
      </c>
      <c r="C257" t="s">
        <v>54</v>
      </c>
      <c r="D257" t="s">
        <v>3499</v>
      </c>
      <c r="E257" t="s">
        <v>3044</v>
      </c>
      <c r="F257" t="s">
        <v>5944</v>
      </c>
      <c r="G257" t="s">
        <v>6261</v>
      </c>
      <c r="I257" t="s">
        <v>6768</v>
      </c>
      <c r="J257" t="s">
        <v>13541</v>
      </c>
      <c r="K257" t="s">
        <v>20144</v>
      </c>
      <c r="L257" t="s">
        <v>26150</v>
      </c>
      <c r="M257" s="1">
        <v>36675</v>
      </c>
      <c r="N257" s="4">
        <v>25.068493150684933</v>
      </c>
      <c r="O257" t="s">
        <v>26355</v>
      </c>
      <c r="P257" t="s">
        <v>32873</v>
      </c>
      <c r="Q257" t="str">
        <f>IF(militantesUbicacion[[#This Row],[genero]] = "Masculino","M",IF(militantesUbicacion[[#This Row],[genero]] = "Femenino","F","O"))</f>
        <v>M</v>
      </c>
      <c r="T257" s="27" t="str">
        <f>CONCATENATE($H$10,$I$10,A257,$J$10,A257,$K$10,I257,$L$10,TRIM(CONCATENATE(TRIM(B257)," ",TRIM(C257))),$M$10,TRIM(CONCATENATE(TRIM(D257)," ",TRIM(E257))),$N$10,militantesUbicacion[[#This Row],[departamento]],$O$10,militantesUbicacion[[#This Row],[municipio]],$P$10,militantesUbicacion[[#This Row],[Localidad]],$Q$10,militantesUbicacion[[#This Row],[Sex]],$R$10)</f>
        <v>u=Militante.objects.create(username='1007218308',password='1007218308',email='davidarboleda2018@outlook.com',first_name='DANIEL DAVID',last_name='ARBOLEDA ORTIZ',location=Puesto.objects.filter(dpto_name='ANTIOQUIA',mun_name='ITAGUI',comuna_name='').first(),sex='M')</v>
      </c>
    </row>
    <row r="258" spans="1:20" x14ac:dyDescent="0.25">
      <c r="A258">
        <v>1036676495</v>
      </c>
      <c r="B258" t="s">
        <v>437</v>
      </c>
      <c r="C258" t="s">
        <v>2158</v>
      </c>
      <c r="D258" t="s">
        <v>2961</v>
      </c>
      <c r="E258" t="s">
        <v>3251</v>
      </c>
      <c r="F258" t="s">
        <v>5944</v>
      </c>
      <c r="G258" t="s">
        <v>6261</v>
      </c>
      <c r="I258" t="s">
        <v>8649</v>
      </c>
      <c r="J258" t="s">
        <v>15438</v>
      </c>
      <c r="K258" t="s">
        <v>22021</v>
      </c>
      <c r="L258" t="s">
        <v>26150</v>
      </c>
      <c r="M258" s="1">
        <v>35742</v>
      </c>
      <c r="N258" s="4">
        <v>27.624657534246577</v>
      </c>
      <c r="O258" t="s">
        <v>28240</v>
      </c>
      <c r="P258" t="s">
        <v>32874</v>
      </c>
      <c r="Q258" t="str">
        <f>IF(militantesUbicacion[[#This Row],[genero]] = "Masculino","M",IF(militantesUbicacion[[#This Row],[genero]] = "Femenino","F","O"))</f>
        <v>M</v>
      </c>
      <c r="T258" s="27" t="str">
        <f>CONCATENATE($H$10,$I$10,A258,$J$10,A258,$K$10,I258,$L$10,TRIM(CONCATENATE(TRIM(B258)," ",TRIM(C258))),$M$10,TRIM(CONCATENATE(TRIM(D258)," ",TRIM(E258))),$N$10,militantesUbicacion[[#This Row],[departamento]],$O$10,militantesUbicacion[[#This Row],[municipio]],$P$10,militantesUbicacion[[#This Row],[Localidad]],$Q$10,militantesUbicacion[[#This Row],[Sex]],$R$10)</f>
        <v>u=Militante.objects.create(username='1036676495',password='1036676495',email='mateo.ok1@gmail.com',first_name='MATEO',last_name='MORENO QUINTERO',location=Puesto.objects.filter(dpto_name='ANTIOQUIA',mun_name='ITAGUI',comuna_name='').first(),sex='M')</v>
      </c>
    </row>
    <row r="259" spans="1:20" x14ac:dyDescent="0.25">
      <c r="A259">
        <v>1036670340</v>
      </c>
      <c r="B259" t="s">
        <v>173</v>
      </c>
      <c r="C259" t="s">
        <v>2158</v>
      </c>
      <c r="D259" t="s">
        <v>3096</v>
      </c>
      <c r="E259" t="s">
        <v>3074</v>
      </c>
      <c r="F259" t="s">
        <v>5944</v>
      </c>
      <c r="G259" t="s">
        <v>6261</v>
      </c>
      <c r="I259" t="s">
        <v>11238</v>
      </c>
      <c r="J259" t="s">
        <v>17919</v>
      </c>
      <c r="K259" t="s">
        <v>24413</v>
      </c>
      <c r="L259" t="s">
        <v>26150</v>
      </c>
      <c r="M259" s="1">
        <v>35434</v>
      </c>
      <c r="N259" s="4">
        <v>28.468493150684932</v>
      </c>
      <c r="O259" t="s">
        <v>28447</v>
      </c>
      <c r="P259" t="s">
        <v>32873</v>
      </c>
      <c r="Q259" t="str">
        <f>IF(militantesUbicacion[[#This Row],[genero]] = "Masculino","M",IF(militantesUbicacion[[#This Row],[genero]] = "Femenino","F","O"))</f>
        <v>M</v>
      </c>
      <c r="T259" s="27" t="str">
        <f>CONCATENATE($H$10,$I$10,A259,$J$10,A259,$K$10,I259,$L$10,TRIM(CONCATENATE(TRIM(B259)," ",TRIM(C259))),$M$10,TRIM(CONCATENATE(TRIM(D259)," ",TRIM(E259))),$N$10,militantesUbicacion[[#This Row],[departamento]],$O$10,militantesUbicacion[[#This Row],[municipio]],$P$10,militantesUbicacion[[#This Row],[Localidad]],$Q$10,militantesUbicacion[[#This Row],[Sex]],$R$10)</f>
        <v>u=Militante.objects.create(username='1036670340',password='1036670340',email='santiagovasquezperez@gmail.com',first_name='SANTIAGO',last_name='VASQUEZ PEREZ',location=Puesto.objects.filter(dpto_name='ANTIOQUIA',mun_name='ITAGUI',comuna_name='').first(),sex='M')</v>
      </c>
    </row>
    <row r="260" spans="1:20" x14ac:dyDescent="0.25">
      <c r="A260">
        <v>1000653765</v>
      </c>
      <c r="B260" t="s">
        <v>98</v>
      </c>
      <c r="C260" t="s">
        <v>2379</v>
      </c>
      <c r="D260" t="s">
        <v>3044</v>
      </c>
      <c r="E260" t="s">
        <v>4240</v>
      </c>
      <c r="F260" t="s">
        <v>5944</v>
      </c>
      <c r="G260" t="s">
        <v>6261</v>
      </c>
      <c r="I260" t="s">
        <v>7555</v>
      </c>
      <c r="J260" t="s">
        <v>14328</v>
      </c>
      <c r="K260" t="s">
        <v>20878</v>
      </c>
      <c r="L260" t="s">
        <v>26150</v>
      </c>
      <c r="M260" s="1">
        <v>36810</v>
      </c>
      <c r="N260" s="4">
        <v>24.698630136986303</v>
      </c>
      <c r="O260" t="s">
        <v>27142</v>
      </c>
      <c r="P260" t="s">
        <v>32874</v>
      </c>
      <c r="Q260" t="str">
        <f>IF(militantesUbicacion[[#This Row],[genero]] = "Masculino","M",IF(militantesUbicacion[[#This Row],[genero]] = "Femenino","F","O"))</f>
        <v>M</v>
      </c>
      <c r="T260" s="27" t="str">
        <f>CONCATENATE($H$10,$I$10,A260,$J$10,A260,$K$10,I260,$L$10,TRIM(CONCATENATE(TRIM(B260)," ",TRIM(C260))),$M$10,TRIM(CONCATENATE(TRIM(D260)," ",TRIM(E260))),$N$10,militantesUbicacion[[#This Row],[departamento]],$O$10,militantesUbicacion[[#This Row],[municipio]],$P$10,militantesUbicacion[[#This Row],[Localidad]],$Q$10,militantesUbicacion[[#This Row],[Sex]],$R$10)</f>
        <v>u=Militante.objects.create(username='1000653765',password='1000653765',email='juanjortiga@gmail.com',first_name='JUAN JOSÉ',last_name='ORTIZ GARCÍ­A',location=Puesto.objects.filter(dpto_name='ANTIOQUIA',mun_name='ITAGUI',comuna_name='').first(),sex='M')</v>
      </c>
    </row>
    <row r="261" spans="1:20" x14ac:dyDescent="0.25">
      <c r="A261">
        <v>1000416873</v>
      </c>
      <c r="B261" t="s">
        <v>568</v>
      </c>
      <c r="C261" t="s">
        <v>2158</v>
      </c>
      <c r="D261" t="s">
        <v>3115</v>
      </c>
      <c r="E261" t="s">
        <v>3526</v>
      </c>
      <c r="F261" t="s">
        <v>5944</v>
      </c>
      <c r="G261" t="s">
        <v>6261</v>
      </c>
      <c r="I261" t="s">
        <v>9171</v>
      </c>
      <c r="J261" t="s">
        <v>15946</v>
      </c>
      <c r="K261" t="s">
        <v>22532</v>
      </c>
      <c r="L261" t="s">
        <v>26151</v>
      </c>
      <c r="M261" s="1">
        <v>37029</v>
      </c>
      <c r="N261" s="4">
        <v>24.098630136986301</v>
      </c>
      <c r="O261" t="s">
        <v>28772</v>
      </c>
      <c r="P261" t="s">
        <v>32874</v>
      </c>
      <c r="Q261" t="str">
        <f>IF(militantesUbicacion[[#This Row],[genero]] = "Masculino","M",IF(militantesUbicacion[[#This Row],[genero]] = "Femenino","F","O"))</f>
        <v>F</v>
      </c>
      <c r="T261" s="27" t="str">
        <f>CONCATENATE($H$10,$I$10,A261,$J$10,A261,$K$10,I261,$L$10,TRIM(CONCATENATE(TRIM(B261)," ",TRIM(C261))),$M$10,TRIM(CONCATENATE(TRIM(D261)," ",TRIM(E261))),$N$10,militantesUbicacion[[#This Row],[departamento]],$O$10,militantesUbicacion[[#This Row],[municipio]],$P$10,militantesUbicacion[[#This Row],[Localidad]],$Q$10,militantesUbicacion[[#This Row],[Sex]],$R$10)</f>
        <v>u=Militante.objects.create(username='1000416873',password='1000416873',email='sofiasalgado2001@hotmail.com',first_name='SOFIA',last_name='SALGADO ZAPATA',location=Puesto.objects.filter(dpto_name='ANTIOQUIA',mun_name='ITAGUI',comuna_name='').first(),sex='F')</v>
      </c>
    </row>
    <row r="262" spans="1:20" x14ac:dyDescent="0.25">
      <c r="A262">
        <v>1000887790</v>
      </c>
      <c r="B262" t="s">
        <v>62</v>
      </c>
      <c r="C262" t="s">
        <v>2177</v>
      </c>
      <c r="D262" t="s">
        <v>2936</v>
      </c>
      <c r="E262" t="s">
        <v>3156</v>
      </c>
      <c r="F262" t="s">
        <v>5944</v>
      </c>
      <c r="G262" t="s">
        <v>6261</v>
      </c>
      <c r="I262" t="s">
        <v>9247</v>
      </c>
      <c r="J262" t="s">
        <v>16020</v>
      </c>
      <c r="K262" t="s">
        <v>22607</v>
      </c>
      <c r="L262" t="s">
        <v>26150</v>
      </c>
      <c r="M262" s="1">
        <v>37325</v>
      </c>
      <c r="N262" s="4">
        <v>23.287671232876711</v>
      </c>
      <c r="O262" t="s">
        <v>28848</v>
      </c>
      <c r="P262" t="s">
        <v>32874</v>
      </c>
      <c r="Q262" t="str">
        <f>IF(militantesUbicacion[[#This Row],[genero]] = "Masculino","M",IF(militantesUbicacion[[#This Row],[genero]] = "Femenino","F","O"))</f>
        <v>M</v>
      </c>
      <c r="T262" s="27" t="str">
        <f>CONCATENATE($H$10,$I$10,A262,$J$10,A262,$K$10,I262,$L$10,TRIM(CONCATENATE(TRIM(B262)," ",TRIM(C262))),$M$10,TRIM(CONCATENATE(TRIM(D262)," ",TRIM(E262))),$N$10,militantesUbicacion[[#This Row],[departamento]],$O$10,militantesUbicacion[[#This Row],[municipio]],$P$10,militantesUbicacion[[#This Row],[Localidad]],$Q$10,militantesUbicacion[[#This Row],[Sex]],$R$10)</f>
        <v>u=Militante.objects.create(username='1000887790',password='1000887790',email='miguelanlon9@gmail.com',first_name='MIGUEL ANGEL',last_name='LONDOÑO SALAZAR',location=Puesto.objects.filter(dpto_name='ANTIOQUIA',mun_name='ITAGUI',comuna_name='').first(),sex='M')</v>
      </c>
    </row>
    <row r="263" spans="1:20" x14ac:dyDescent="0.25">
      <c r="A263">
        <v>1020106301</v>
      </c>
      <c r="B263" t="s">
        <v>768</v>
      </c>
      <c r="C263" t="s">
        <v>2158</v>
      </c>
      <c r="D263" t="s">
        <v>3690</v>
      </c>
      <c r="E263" t="s">
        <v>3763</v>
      </c>
      <c r="F263" t="s">
        <v>5944</v>
      </c>
      <c r="G263" t="s">
        <v>6261</v>
      </c>
      <c r="I263" t="s">
        <v>9973</v>
      </c>
      <c r="J263" t="s">
        <v>16679</v>
      </c>
      <c r="K263" t="s">
        <v>23246</v>
      </c>
      <c r="L263" t="s">
        <v>26150</v>
      </c>
      <c r="M263" s="1">
        <v>38413</v>
      </c>
      <c r="N263" s="4">
        <v>20.306849315068494</v>
      </c>
      <c r="O263" t="s">
        <v>29560</v>
      </c>
      <c r="P263" t="s">
        <v>32874</v>
      </c>
      <c r="Q263" t="str">
        <f>IF(militantesUbicacion[[#This Row],[genero]] = "Masculino","M",IF(militantesUbicacion[[#This Row],[genero]] = "Femenino","F","O"))</f>
        <v>M</v>
      </c>
      <c r="T263" s="27" t="str">
        <f>CONCATENATE($H$10,$I$10,A263,$J$10,A263,$K$10,I263,$L$10,TRIM(CONCATENATE(TRIM(B263)," ",TRIM(C263))),$M$10,TRIM(CONCATENATE(TRIM(D263)," ",TRIM(E263))),$N$10,militantesUbicacion[[#This Row],[departamento]],$O$10,militantesUbicacion[[#This Row],[municipio]],$P$10,militantesUbicacion[[#This Row],[Localidad]],$Q$10,militantesUbicacion[[#This Row],[Sex]],$R$10)</f>
        <v>u=Militante.objects.create(username='1020106301',password='1020106301',email='emmanuelpabonalvarez@gmail.com',first_name='EMMANUEL',last_name='PABÓN ÁLVAREZ',location=Puesto.objects.filter(dpto_name='ANTIOQUIA',mun_name='ITAGUI',comuna_name='').first(),sex='M')</v>
      </c>
    </row>
    <row r="264" spans="1:20" x14ac:dyDescent="0.25">
      <c r="A264">
        <v>1001370742</v>
      </c>
      <c r="B264" t="s">
        <v>471</v>
      </c>
      <c r="C264" t="s">
        <v>2158</v>
      </c>
      <c r="D264" t="s">
        <v>3227</v>
      </c>
      <c r="E264" t="s">
        <v>3426</v>
      </c>
      <c r="F264" t="s">
        <v>5944</v>
      </c>
      <c r="G264" t="s">
        <v>6261</v>
      </c>
      <c r="I264" t="s">
        <v>10070</v>
      </c>
      <c r="J264" t="s">
        <v>16776</v>
      </c>
      <c r="K264" t="s">
        <v>23336</v>
      </c>
      <c r="L264" t="s">
        <v>26150</v>
      </c>
      <c r="M264" s="1">
        <v>37156</v>
      </c>
      <c r="N264" s="4">
        <v>23.75068493150685</v>
      </c>
      <c r="O264" t="s">
        <v>29656</v>
      </c>
      <c r="P264" t="s">
        <v>32874</v>
      </c>
      <c r="Q264" t="str">
        <f>IF(militantesUbicacion[[#This Row],[genero]] = "Masculino","M",IF(militantesUbicacion[[#This Row],[genero]] = "Femenino","F","O"))</f>
        <v>M</v>
      </c>
      <c r="T264" s="27" t="str">
        <f>CONCATENATE($H$10,$I$10,A264,$J$10,A264,$K$10,I264,$L$10,TRIM(CONCATENATE(TRIM(B264)," ",TRIM(C264))),$M$10,TRIM(CONCATENATE(TRIM(D264)," ",TRIM(E264))),$N$10,militantesUbicacion[[#This Row],[departamento]],$O$10,militantesUbicacion[[#This Row],[municipio]],$P$10,militantesUbicacion[[#This Row],[Localidad]],$Q$10,militantesUbicacion[[#This Row],[Sex]],$R$10)</f>
        <v>u=Militante.objects.create(username='1001370742',password='1001370742',email='jacobocor2001@gmail.com',first_name='JACOBO',last_name='CALLE BUSTAMANTE',location=Puesto.objects.filter(dpto_name='ANTIOQUIA',mun_name='ITAGUI',comuna_name='').first(),sex='M')</v>
      </c>
    </row>
    <row r="265" spans="1:20" x14ac:dyDescent="0.25">
      <c r="A265">
        <v>1007055200</v>
      </c>
      <c r="B265" t="s">
        <v>455</v>
      </c>
      <c r="C265" t="s">
        <v>2279</v>
      </c>
      <c r="D265" t="s">
        <v>2851</v>
      </c>
      <c r="E265" t="s">
        <v>3383</v>
      </c>
      <c r="F265" t="s">
        <v>5944</v>
      </c>
      <c r="G265" t="s">
        <v>6261</v>
      </c>
      <c r="I265" t="s">
        <v>10184</v>
      </c>
      <c r="J265" t="s">
        <v>16889</v>
      </c>
      <c r="K265" t="s">
        <v>23445</v>
      </c>
      <c r="L265" t="s">
        <v>26151</v>
      </c>
      <c r="M265" s="1">
        <v>37549</v>
      </c>
      <c r="N265" s="4">
        <v>22.673972602739727</v>
      </c>
      <c r="O265" t="s">
        <v>29767</v>
      </c>
      <c r="P265" t="s">
        <v>32874</v>
      </c>
      <c r="Q265" t="str">
        <f>IF(militantesUbicacion[[#This Row],[genero]] = "Masculino","M",IF(militantesUbicacion[[#This Row],[genero]] = "Femenino","F","O"))</f>
        <v>F</v>
      </c>
      <c r="T265" s="27" t="str">
        <f>CONCATENATE($H$10,$I$10,A265,$J$10,A265,$K$10,I265,$L$10,TRIM(CONCATENATE(TRIM(B265)," ",TRIM(C265))),$M$10,TRIM(CONCATENATE(TRIM(D265)," ",TRIM(E265))),$N$10,militantesUbicacion[[#This Row],[departamento]],$O$10,militantesUbicacion[[#This Row],[municipio]],$P$10,militantesUbicacion[[#This Row],[Localidad]],$Q$10,militantesUbicacion[[#This Row],[Sex]],$R$10)</f>
        <v>u=Militante.objects.create(username='1007055200',password='1007055200',email='torresespinosam@gmail.com',first_name='MARI­A XIMENA',last_name='TORRES ESPINOSA',location=Puesto.objects.filter(dpto_name='ANTIOQUIA',mun_name='ITAGUI',comuna_name='').first(),sex='F')</v>
      </c>
    </row>
    <row r="266" spans="1:20" x14ac:dyDescent="0.25">
      <c r="A266">
        <v>1007223644</v>
      </c>
      <c r="B266" t="s">
        <v>215</v>
      </c>
      <c r="C266" t="s">
        <v>2158</v>
      </c>
      <c r="D266" t="s">
        <v>4037</v>
      </c>
      <c r="E266" t="s">
        <v>1605</v>
      </c>
      <c r="F266" t="s">
        <v>5944</v>
      </c>
      <c r="G266" t="s">
        <v>6261</v>
      </c>
      <c r="I266" t="s">
        <v>10944</v>
      </c>
      <c r="J266" t="s">
        <v>17636</v>
      </c>
      <c r="K266" t="s">
        <v>24127</v>
      </c>
      <c r="L266" t="s">
        <v>26151</v>
      </c>
      <c r="M266" s="1">
        <v>36740</v>
      </c>
      <c r="N266" s="4">
        <v>24.890410958904109</v>
      </c>
      <c r="O266" t="s">
        <v>30516</v>
      </c>
      <c r="P266" t="s">
        <v>32874</v>
      </c>
      <c r="Q266" t="str">
        <f>IF(militantesUbicacion[[#This Row],[genero]] = "Masculino","M",IF(militantesUbicacion[[#This Row],[genero]] = "Femenino","F","O"))</f>
        <v>F</v>
      </c>
      <c r="T266" s="27" t="str">
        <f>CONCATENATE($H$10,$I$10,A266,$J$10,A266,$K$10,I266,$L$10,TRIM(CONCATENATE(TRIM(B266)," ",TRIM(C266))),$M$10,TRIM(CONCATENATE(TRIM(D266)," ",TRIM(E266))),$N$10,militantesUbicacion[[#This Row],[departamento]],$O$10,militantesUbicacion[[#This Row],[municipio]],$P$10,militantesUbicacion[[#This Row],[Localidad]],$Q$10,militantesUbicacion[[#This Row],[Sex]],$R$10)</f>
        <v>u=Militante.objects.create(username='1007223644',password='1007223644',email='1007223644anfmejiaro@gmail.com',first_name='DANIELA',last_name='CHAVARRIA ROLDAN',location=Puesto.objects.filter(dpto_name='ANTIOQUIA',mun_name='ITAGUI',comuna_name='').first(),sex='F')</v>
      </c>
    </row>
    <row r="267" spans="1:20" x14ac:dyDescent="0.25">
      <c r="A267">
        <v>1001370427</v>
      </c>
      <c r="B267" t="s">
        <v>135</v>
      </c>
      <c r="C267" t="s">
        <v>151</v>
      </c>
      <c r="D267" t="s">
        <v>3149</v>
      </c>
      <c r="E267" t="s">
        <v>3557</v>
      </c>
      <c r="F267" t="s">
        <v>5944</v>
      </c>
      <c r="G267" t="s">
        <v>6460</v>
      </c>
      <c r="H267" t="s">
        <v>32977</v>
      </c>
      <c r="I267" t="s">
        <v>11586</v>
      </c>
      <c r="J267" t="s">
        <v>18254</v>
      </c>
      <c r="K267" t="s">
        <v>22157</v>
      </c>
      <c r="L267" t="s">
        <v>26150</v>
      </c>
      <c r="M267" s="1">
        <v>36929</v>
      </c>
      <c r="N267" s="4">
        <v>24.372602739726027</v>
      </c>
      <c r="O267" t="s">
        <v>31143</v>
      </c>
      <c r="P267" t="s">
        <v>32873</v>
      </c>
      <c r="Q267" t="str">
        <f>IF(militantesUbicacion[[#This Row],[genero]] = "Masculino","M",IF(militantesUbicacion[[#This Row],[genero]] = "Femenino","F","O"))</f>
        <v>M</v>
      </c>
      <c r="T267" s="27" t="str">
        <f>CONCATENATE($H$10,$I$10,A267,$J$10,A267,$K$10,I267,$L$10,TRIM(CONCATENATE(TRIM(B267)," ",TRIM(C267))),$M$10,TRIM(CONCATENATE(TRIM(D267)," ",TRIM(E267))),$N$10,militantesUbicacion[[#This Row],[departamento]],$O$10,militantesUbicacion[[#This Row],[municipio]],$P$10,militantesUbicacion[[#This Row],[Localidad]],$Q$10,militantesUbicacion[[#This Row],[Sex]],$R$10)</f>
        <v>u=Militante.objects.create(username='1001370427',password='1001370427',email='fjaramillo561@gmail.com',first_name='FREDY ALEXANDER',last_name='JARAMILLO PALACIO',location=Puesto.objects.filter(dpto_name='ANTIOQUIA',mun_name='ITUANGO',comuna_name='CORR SANTA RITA DE SINITAVE').first(),sex='M')</v>
      </c>
    </row>
    <row r="268" spans="1:20" x14ac:dyDescent="0.25">
      <c r="A268">
        <v>1037269007</v>
      </c>
      <c r="B268" t="s">
        <v>130</v>
      </c>
      <c r="C268" t="s">
        <v>265</v>
      </c>
      <c r="D268" t="s">
        <v>3149</v>
      </c>
      <c r="E268" t="s">
        <v>3149</v>
      </c>
      <c r="F268" t="s">
        <v>5944</v>
      </c>
      <c r="G268" t="s">
        <v>6460</v>
      </c>
      <c r="H268" t="s">
        <v>32977</v>
      </c>
      <c r="I268" t="s">
        <v>12190</v>
      </c>
      <c r="J268" t="s">
        <v>18840</v>
      </c>
      <c r="K268" t="s">
        <v>25219</v>
      </c>
      <c r="L268" t="s">
        <v>26150</v>
      </c>
      <c r="M268" s="1">
        <v>35586</v>
      </c>
      <c r="N268" s="4">
        <v>28.052054794520547</v>
      </c>
      <c r="O268" t="s">
        <v>31742</v>
      </c>
      <c r="P268" t="s">
        <v>32873</v>
      </c>
      <c r="Q268" t="str">
        <f>IF(militantesUbicacion[[#This Row],[genero]] = "Masculino","M",IF(militantesUbicacion[[#This Row],[genero]] = "Femenino","F","O"))</f>
        <v>M</v>
      </c>
      <c r="T268" s="27" t="str">
        <f>CONCATENATE($H$10,$I$10,A268,$J$10,A268,$K$10,I268,$L$10,TRIM(CONCATENATE(TRIM(B268)," ",TRIM(C268))),$M$10,TRIM(CONCATENATE(TRIM(D268)," ",TRIM(E268))),$N$10,militantesUbicacion[[#This Row],[departamento]],$O$10,militantesUbicacion[[#This Row],[municipio]],$P$10,militantesUbicacion[[#This Row],[Localidad]],$Q$10,militantesUbicacion[[#This Row],[Sex]],$R$10)</f>
        <v>u=Militante.objects.create(username='1037269007',password='1037269007',email='alejo.jaramillojaramillo1997@gmail.com',first_name='DIEGO ALEJANDRO',last_name='JARAMILLO JARAMILLO',location=Puesto.objects.filter(dpto_name='ANTIOQUIA',mun_name='ITUANGO',comuna_name='CORR SANTA RITA DE SINITAVE').first(),sex='M')</v>
      </c>
    </row>
    <row r="269" spans="1:20" x14ac:dyDescent="0.25">
      <c r="A269">
        <v>1001050024</v>
      </c>
      <c r="B269" t="s">
        <v>256</v>
      </c>
      <c r="C269" t="s">
        <v>537</v>
      </c>
      <c r="D269" t="s">
        <v>3756</v>
      </c>
      <c r="E269" t="s">
        <v>5886</v>
      </c>
      <c r="F269" t="s">
        <v>5944</v>
      </c>
      <c r="G269" t="s">
        <v>6460</v>
      </c>
      <c r="H269" t="s">
        <v>32977</v>
      </c>
      <c r="I269" t="s">
        <v>11882</v>
      </c>
      <c r="J269" t="s">
        <v>18542</v>
      </c>
      <c r="K269" t="s">
        <v>23511</v>
      </c>
      <c r="L269" t="s">
        <v>26151</v>
      </c>
      <c r="M269" s="1">
        <v>36110</v>
      </c>
      <c r="N269" s="4">
        <v>26.616438356164384</v>
      </c>
      <c r="O269" t="s">
        <v>31436</v>
      </c>
      <c r="P269" t="s">
        <v>32873</v>
      </c>
      <c r="Q269" t="str">
        <f>IF(militantesUbicacion[[#This Row],[genero]] = "Masculino","M",IF(militantesUbicacion[[#This Row],[genero]] = "Femenino","F","O"))</f>
        <v>F</v>
      </c>
      <c r="T269" s="27" t="str">
        <f>CONCATENATE($H$10,$I$10,A269,$J$10,A269,$K$10,I269,$L$10,TRIM(CONCATENATE(TRIM(B269)," ",TRIM(C269))),$M$10,TRIM(CONCATENATE(TRIM(D269)," ",TRIM(E269))),$N$10,militantesUbicacion[[#This Row],[departamento]],$O$10,militantesUbicacion[[#This Row],[municipio]],$P$10,militantesUbicacion[[#This Row],[Localidad]],$Q$10,militantesUbicacion[[#This Row],[Sex]],$R$10)</f>
        <v>u=Militante.objects.create(username='1001050024',password='1001050024',email='angietapias572@gmail.com',first_name='ANGIE VANESA',last_name='TAPIAS CANCHI',location=Puesto.objects.filter(dpto_name='ANTIOQUIA',mun_name='ITUANGO',comuna_name='CORR SANTA RITA DE SINITAVE').first(),sex='F')</v>
      </c>
    </row>
    <row r="270" spans="1:20" x14ac:dyDescent="0.25">
      <c r="A270">
        <v>1007836463</v>
      </c>
      <c r="B270" t="s">
        <v>54</v>
      </c>
      <c r="C270" t="s">
        <v>2185</v>
      </c>
      <c r="D270" t="s">
        <v>4241</v>
      </c>
      <c r="E270" t="s">
        <v>3239</v>
      </c>
      <c r="F270" t="s">
        <v>5944</v>
      </c>
      <c r="G270" t="s">
        <v>6460</v>
      </c>
      <c r="I270" t="s">
        <v>7706</v>
      </c>
      <c r="J270" t="s">
        <v>14480</v>
      </c>
      <c r="K270" t="s">
        <v>21046</v>
      </c>
      <c r="L270" t="s">
        <v>26150</v>
      </c>
      <c r="M270" s="1">
        <v>36851</v>
      </c>
      <c r="N270" s="4">
        <v>24.586301369863012</v>
      </c>
      <c r="O270" t="s">
        <v>27294</v>
      </c>
      <c r="P270" t="s">
        <v>32874</v>
      </c>
      <c r="Q270" t="str">
        <f>IF(militantesUbicacion[[#This Row],[genero]] = "Masculino","M",IF(militantesUbicacion[[#This Row],[genero]] = "Femenino","F","O"))</f>
        <v>M</v>
      </c>
      <c r="T270" s="27" t="str">
        <f>CONCATENATE($H$10,$I$10,A270,$J$10,A270,$K$10,I270,$L$10,TRIM(CONCATENATE(TRIM(B270)," ",TRIM(C270))),$M$10,TRIM(CONCATENATE(TRIM(D270)," ",TRIM(E270))),$N$10,militantesUbicacion[[#This Row],[departamento]],$O$10,militantesUbicacion[[#This Row],[municipio]],$P$10,militantesUbicacion[[#This Row],[Localidad]],$Q$10,militantesUbicacion[[#This Row],[Sex]],$R$10)</f>
        <v>u=Militante.objects.create(username='1007836463',password='1007836463',email='usugadavid21@gmail.com',first_name='DAVID ANDRES',last_name='USUGA MONTOYA',location=Puesto.objects.filter(dpto_name='ANTIOQUIA',mun_name='ITUANGO',comuna_name='').first(),sex='M')</v>
      </c>
    </row>
    <row r="271" spans="1:20" x14ac:dyDescent="0.25">
      <c r="A271">
        <v>1007501370</v>
      </c>
      <c r="B271" t="s">
        <v>84</v>
      </c>
      <c r="C271" t="s">
        <v>2244</v>
      </c>
      <c r="D271" t="s">
        <v>3526</v>
      </c>
      <c r="E271" t="s">
        <v>1878</v>
      </c>
      <c r="F271" t="s">
        <v>5944</v>
      </c>
      <c r="G271" t="s">
        <v>6460</v>
      </c>
      <c r="I271" t="s">
        <v>7714</v>
      </c>
      <c r="J271" t="s">
        <v>14480</v>
      </c>
      <c r="K271" t="s">
        <v>21056</v>
      </c>
      <c r="L271" t="s">
        <v>26150</v>
      </c>
      <c r="M271" s="1">
        <v>36223</v>
      </c>
      <c r="N271" s="4">
        <v>26.306849315068494</v>
      </c>
      <c r="O271" t="s">
        <v>27302</v>
      </c>
      <c r="P271" t="s">
        <v>32874</v>
      </c>
      <c r="Q271" t="str">
        <f>IF(militantesUbicacion[[#This Row],[genero]] = "Masculino","M",IF(militantesUbicacion[[#This Row],[genero]] = "Femenino","F","O"))</f>
        <v>M</v>
      </c>
      <c r="T271" s="27" t="str">
        <f>CONCATENATE($H$10,$I$10,A271,$J$10,A271,$K$10,I271,$L$10,TRIM(CONCATENATE(TRIM(B271)," ",TRIM(C271))),$M$10,TRIM(CONCATENATE(TRIM(D271)," ",TRIM(E271))),$N$10,militantesUbicacion[[#This Row],[departamento]],$O$10,militantesUbicacion[[#This Row],[municipio]],$P$10,militantesUbicacion[[#This Row],[Localidad]],$Q$10,militantesUbicacion[[#This Row],[Sex]],$R$10)</f>
        <v>u=Militante.objects.create(username='1007501370',password='1007501370',email='mario.uribe.520@gmail.com',first_name='JORGE MARIO',last_name='ZAPATA URIBE',location=Puesto.objects.filter(dpto_name='ANTIOQUIA',mun_name='ITUANGO',comuna_name='').first(),sex='M')</v>
      </c>
    </row>
    <row r="272" spans="1:20" x14ac:dyDescent="0.25">
      <c r="A272">
        <v>1037269858</v>
      </c>
      <c r="B272" t="s">
        <v>593</v>
      </c>
      <c r="C272" t="s">
        <v>2538</v>
      </c>
      <c r="D272" t="s">
        <v>3080</v>
      </c>
      <c r="E272" t="s">
        <v>3854</v>
      </c>
      <c r="F272" t="s">
        <v>5944</v>
      </c>
      <c r="G272" t="s">
        <v>6460</v>
      </c>
      <c r="I272" t="s">
        <v>7707</v>
      </c>
      <c r="J272" t="s">
        <v>14481</v>
      </c>
      <c r="K272" t="s">
        <v>21047</v>
      </c>
      <c r="L272" t="s">
        <v>26151</v>
      </c>
      <c r="M272" s="1">
        <v>36370</v>
      </c>
      <c r="N272" s="4">
        <v>25.904109589041095</v>
      </c>
      <c r="O272" t="s">
        <v>27295</v>
      </c>
      <c r="P272" t="s">
        <v>32874</v>
      </c>
      <c r="Q272" t="str">
        <f>IF(militantesUbicacion[[#This Row],[genero]] = "Masculino","M",IF(militantesUbicacion[[#This Row],[genero]] = "Femenino","F","O"))</f>
        <v>F</v>
      </c>
      <c r="T272" s="27" t="str">
        <f>CONCATENATE($H$10,$I$10,A272,$J$10,A272,$K$10,I272,$L$10,TRIM(CONCATENATE(TRIM(B272)," ",TRIM(C272))),$M$10,TRIM(CONCATENATE(TRIM(D272)," ",TRIM(E272))),$N$10,militantesUbicacion[[#This Row],[departamento]],$O$10,militantesUbicacion[[#This Row],[municipio]],$P$10,militantesUbicacion[[#This Row],[Localidad]],$Q$10,militantesUbicacion[[#This Row],[Sex]],$R$10)</f>
        <v>u=Militante.objects.create(username='1037269858',password='1037269858',email='deisyohamazo@gmail.com',first_name='DEISY YOHANA',last_name='MAZO TAMAYO',location=Puesto.objects.filter(dpto_name='ANTIOQUIA',mun_name='ITUANGO',comuna_name='').first(),sex='F')</v>
      </c>
    </row>
    <row r="273" spans="1:20" x14ac:dyDescent="0.25">
      <c r="A273">
        <v>1037269361</v>
      </c>
      <c r="B273" t="s">
        <v>336</v>
      </c>
      <c r="C273" t="s">
        <v>2158</v>
      </c>
      <c r="D273" t="s">
        <v>3161</v>
      </c>
      <c r="E273" t="s">
        <v>3835</v>
      </c>
      <c r="F273" t="s">
        <v>5944</v>
      </c>
      <c r="G273" t="s">
        <v>6460</v>
      </c>
      <c r="I273" t="s">
        <v>8802</v>
      </c>
      <c r="J273" t="s">
        <v>15592</v>
      </c>
      <c r="K273" t="s">
        <v>22185</v>
      </c>
      <c r="L273" t="s">
        <v>26151</v>
      </c>
      <c r="M273" s="1">
        <v>35911</v>
      </c>
      <c r="N273" s="4">
        <v>27.161643835616438</v>
      </c>
      <c r="O273" t="s">
        <v>28400</v>
      </c>
      <c r="P273" t="s">
        <v>32874</v>
      </c>
      <c r="Q273" t="str">
        <f>IF(militantesUbicacion[[#This Row],[genero]] = "Masculino","M",IF(militantesUbicacion[[#This Row],[genero]] = "Femenino","F","O"))</f>
        <v>F</v>
      </c>
      <c r="T273" s="27" t="str">
        <f>CONCATENATE($H$10,$I$10,A273,$J$10,A273,$K$10,I273,$L$10,TRIM(CONCATENATE(TRIM(B273)," ",TRIM(C273))),$M$10,TRIM(CONCATENATE(TRIM(D273)," ",TRIM(E273))),$N$10,militantesUbicacion[[#This Row],[departamento]],$O$10,militantesUbicacion[[#This Row],[municipio]],$P$10,militantesUbicacion[[#This Row],[Localidad]],$Q$10,militantesUbicacion[[#This Row],[Sex]],$R$10)</f>
        <v>u=Militante.objects.create(username='1037269361',password='1037269361',email='nanaospinarroyave@gmail.com',first_name='MARIANA',last_name='OSPINA ARROYAVE',location=Puesto.objects.filter(dpto_name='ANTIOQUIA',mun_name='ITUANGO',comuna_name='').first(),sex='F')</v>
      </c>
    </row>
    <row r="274" spans="1:20" x14ac:dyDescent="0.25">
      <c r="A274">
        <v>1037269444</v>
      </c>
      <c r="B274" t="s">
        <v>98</v>
      </c>
      <c r="C274" t="s">
        <v>2249</v>
      </c>
      <c r="D274" t="s">
        <v>3149</v>
      </c>
      <c r="E274" t="s">
        <v>3526</v>
      </c>
      <c r="F274" t="s">
        <v>5944</v>
      </c>
      <c r="G274" t="s">
        <v>6460</v>
      </c>
      <c r="I274" t="s">
        <v>8809</v>
      </c>
      <c r="J274" t="s">
        <v>15599</v>
      </c>
      <c r="K274" t="s">
        <v>22193</v>
      </c>
      <c r="L274" t="s">
        <v>26150</v>
      </c>
      <c r="M274" s="1">
        <v>36003</v>
      </c>
      <c r="N274" s="4">
        <v>26.909589041095892</v>
      </c>
      <c r="O274" t="s">
        <v>28407</v>
      </c>
      <c r="P274" t="s">
        <v>32874</v>
      </c>
      <c r="Q274" t="str">
        <f>IF(militantesUbicacion[[#This Row],[genero]] = "Masculino","M",IF(militantesUbicacion[[#This Row],[genero]] = "Femenino","F","O"))</f>
        <v>M</v>
      </c>
      <c r="T274" s="27" t="str">
        <f>CONCATENATE($H$10,$I$10,A274,$J$10,A274,$K$10,I274,$L$10,TRIM(CONCATENATE(TRIM(B274)," ",TRIM(C274))),$M$10,TRIM(CONCATENATE(TRIM(D274)," ",TRIM(E274))),$N$10,militantesUbicacion[[#This Row],[departamento]],$O$10,militantesUbicacion[[#This Row],[municipio]],$P$10,militantesUbicacion[[#This Row],[Localidad]],$Q$10,militantesUbicacion[[#This Row],[Sex]],$R$10)</f>
        <v>u=Militante.objects.create(username='1037269444',password='1037269444',email='jcjz609@gmail.com',first_name='JUAN CAMILO',last_name='JARAMILLO ZAPATA',location=Puesto.objects.filter(dpto_name='ANTIOQUIA',mun_name='ITUANGO',comuna_name='').first(),sex='M')</v>
      </c>
    </row>
    <row r="275" spans="1:20" x14ac:dyDescent="0.25">
      <c r="A275">
        <v>1037268900</v>
      </c>
      <c r="B275" t="s">
        <v>98</v>
      </c>
      <c r="C275" t="s">
        <v>2204</v>
      </c>
      <c r="D275" t="s">
        <v>2883</v>
      </c>
      <c r="E275" t="s">
        <v>3526</v>
      </c>
      <c r="F275" t="s">
        <v>5944</v>
      </c>
      <c r="G275" t="s">
        <v>6460</v>
      </c>
      <c r="I275" t="s">
        <v>7761</v>
      </c>
      <c r="J275" t="s">
        <v>14542</v>
      </c>
      <c r="K275" t="s">
        <v>21108</v>
      </c>
      <c r="L275" t="s">
        <v>26150</v>
      </c>
      <c r="M275" s="1">
        <v>35471</v>
      </c>
      <c r="N275" s="4">
        <v>28.367123287671234</v>
      </c>
      <c r="O275" t="s">
        <v>27353</v>
      </c>
      <c r="P275" t="s">
        <v>32874</v>
      </c>
      <c r="Q275" t="str">
        <f>IF(militantesUbicacion[[#This Row],[genero]] = "Masculino","M",IF(militantesUbicacion[[#This Row],[genero]] = "Femenino","F","O"))</f>
        <v>M</v>
      </c>
      <c r="T275" s="27" t="str">
        <f>CONCATENATE($H$10,$I$10,A275,$J$10,A275,$K$10,I275,$L$10,TRIM(CONCATENATE(TRIM(B275)," ",TRIM(C275))),$M$10,TRIM(CONCATENATE(TRIM(D275)," ",TRIM(E275))),$N$10,militantesUbicacion[[#This Row],[departamento]],$O$10,militantesUbicacion[[#This Row],[municipio]],$P$10,militantesUbicacion[[#This Row],[Localidad]],$Q$10,militantesUbicacion[[#This Row],[Sex]],$R$10)</f>
        <v>u=Militante.objects.create(username='1037268900',password='1037268900',email='juanecha9702@gmail.com',first_name='JUAN DANIEL',last_name='ECHAVARRIA ZAPATA',location=Puesto.objects.filter(dpto_name='ANTIOQUIA',mun_name='ITUANGO',comuna_name='').first(),sex='M')</v>
      </c>
    </row>
    <row r="276" spans="1:20" x14ac:dyDescent="0.25">
      <c r="A276">
        <v>1007110782</v>
      </c>
      <c r="B276" t="s">
        <v>1477</v>
      </c>
      <c r="C276" t="s">
        <v>2158</v>
      </c>
      <c r="D276" t="s">
        <v>3080</v>
      </c>
      <c r="E276" t="s">
        <v>4037</v>
      </c>
      <c r="F276" t="s">
        <v>5944</v>
      </c>
      <c r="G276" t="s">
        <v>6460</v>
      </c>
      <c r="I276" t="s">
        <v>8919</v>
      </c>
      <c r="J276" t="s">
        <v>15703</v>
      </c>
      <c r="K276" t="s">
        <v>22304</v>
      </c>
      <c r="L276" t="s">
        <v>26151</v>
      </c>
      <c r="M276" s="1">
        <v>36194</v>
      </c>
      <c r="N276" s="4">
        <v>26.386301369863013</v>
      </c>
      <c r="O276" t="s">
        <v>28519</v>
      </c>
      <c r="P276" t="s">
        <v>32874</v>
      </c>
      <c r="Q276" t="str">
        <f>IF(militantesUbicacion[[#This Row],[genero]] = "Masculino","M",IF(militantesUbicacion[[#This Row],[genero]] = "Femenino","F","O"))</f>
        <v>F</v>
      </c>
      <c r="T276" s="27" t="str">
        <f>CONCATENATE($H$10,$I$10,A276,$J$10,A276,$K$10,I276,$L$10,TRIM(CONCATENATE(TRIM(B276)," ",TRIM(C276))),$M$10,TRIM(CONCATENATE(TRIM(D276)," ",TRIM(E276))),$N$10,militantesUbicacion[[#This Row],[departamento]],$O$10,militantesUbicacion[[#This Row],[municipio]],$P$10,militantesUbicacion[[#This Row],[Localidad]],$Q$10,militantesUbicacion[[#This Row],[Sex]],$R$10)</f>
        <v>u=Militante.objects.create(username='1007110782',password='1007110782',email='rocibelmazo@gmail.com',first_name='ROCIBEL',last_name='MAZO CHAVARRIA',location=Puesto.objects.filter(dpto_name='ANTIOQUIA',mun_name='ITUANGO',comuna_name='').first(),sex='F')</v>
      </c>
    </row>
    <row r="277" spans="1:20" x14ac:dyDescent="0.25">
      <c r="A277">
        <v>1033256247</v>
      </c>
      <c r="B277" t="s">
        <v>29</v>
      </c>
      <c r="C277" t="s">
        <v>2207</v>
      </c>
      <c r="D277" t="s">
        <v>3681</v>
      </c>
      <c r="E277" t="s">
        <v>2358</v>
      </c>
      <c r="F277" t="s">
        <v>5944</v>
      </c>
      <c r="G277" t="s">
        <v>6460</v>
      </c>
      <c r="I277" t="s">
        <v>10254</v>
      </c>
      <c r="J277" t="s">
        <v>16959</v>
      </c>
      <c r="K277" t="s">
        <v>21017</v>
      </c>
      <c r="L277" t="s">
        <v>26150</v>
      </c>
      <c r="M277" s="1">
        <v>38022</v>
      </c>
      <c r="N277" s="4">
        <v>21.378082191780823</v>
      </c>
      <c r="O277" t="s">
        <v>29836</v>
      </c>
      <c r="P277" t="s">
        <v>32874</v>
      </c>
      <c r="Q277" t="str">
        <f>IF(militantesUbicacion[[#This Row],[genero]] = "Masculino","M",IF(militantesUbicacion[[#This Row],[genero]] = "Femenino","F","O"))</f>
        <v>M</v>
      </c>
      <c r="T277" s="27" t="str">
        <f>CONCATENATE($H$10,$I$10,A277,$J$10,A277,$K$10,I277,$L$10,TRIM(CONCATENATE(TRIM(B277)," ",TRIM(C277))),$M$10,TRIM(CONCATENATE(TRIM(D277)," ",TRIM(E277))),$N$10,militantesUbicacion[[#This Row],[departamento]],$O$10,militantesUbicacion[[#This Row],[municipio]],$P$10,militantesUbicacion[[#This Row],[Localidad]],$Q$10,militantesUbicacion[[#This Row],[Sex]],$R$10)</f>
        <v>u=Militante.objects.create(username='1033256247',password='1033256247',email='cebv011@gmail.con',first_name='CARLOS EDUARDO',last_name='BARRERA VALENCIA',location=Puesto.objects.filter(dpto_name='ANTIOQUIA',mun_name='ITUANGO',comuna_name='').first(),sex='M')</v>
      </c>
    </row>
    <row r="278" spans="1:20" x14ac:dyDescent="0.25">
      <c r="A278">
        <v>1001510019</v>
      </c>
      <c r="B278" t="s">
        <v>436</v>
      </c>
      <c r="C278" t="s">
        <v>2174</v>
      </c>
      <c r="D278" t="s">
        <v>3727</v>
      </c>
      <c r="E278" t="s">
        <v>3151</v>
      </c>
      <c r="F278" t="s">
        <v>5944</v>
      </c>
      <c r="G278" t="s">
        <v>6460</v>
      </c>
      <c r="I278" t="s">
        <v>10256</v>
      </c>
      <c r="J278" t="s">
        <v>16961</v>
      </c>
      <c r="K278" t="s">
        <v>23511</v>
      </c>
      <c r="L278" t="s">
        <v>26150</v>
      </c>
      <c r="M278" s="1">
        <v>37937</v>
      </c>
      <c r="N278" s="4">
        <v>21.610958904109587</v>
      </c>
      <c r="O278" t="s">
        <v>29838</v>
      </c>
      <c r="P278" t="s">
        <v>32874</v>
      </c>
      <c r="Q278" t="str">
        <f>IF(militantesUbicacion[[#This Row],[genero]] = "Masculino","M",IF(militantesUbicacion[[#This Row],[genero]] = "Femenino","F","O"))</f>
        <v>M</v>
      </c>
      <c r="T278" s="27" t="str">
        <f>CONCATENATE($H$10,$I$10,A278,$J$10,A278,$K$10,I278,$L$10,TRIM(CONCATENATE(TRIM(B278)," ",TRIM(C278))),$M$10,TRIM(CONCATENATE(TRIM(D278)," ",TRIM(E278))),$N$10,militantesUbicacion[[#This Row],[departamento]],$O$10,militantesUbicacion[[#This Row],[municipio]],$P$10,militantesUbicacion[[#This Row],[Localidad]],$Q$10,militantesUbicacion[[#This Row],[Sex]],$R$10)</f>
        <v>u=Militante.objects.create(username='1001510019',password='1001510019',email='yeisonbermu2018@gmail.com',first_name='YEISON DAVID',last_name='BERMÚDEZ HENAO',location=Puesto.objects.filter(dpto_name='ANTIOQUIA',mun_name='ITUANGO',comuna_name='').first(),sex='M')</v>
      </c>
    </row>
    <row r="279" spans="1:20" x14ac:dyDescent="0.25">
      <c r="A279">
        <v>1037269272</v>
      </c>
      <c r="B279" t="s">
        <v>669</v>
      </c>
      <c r="C279" t="s">
        <v>2488</v>
      </c>
      <c r="D279" t="s">
        <v>1832</v>
      </c>
      <c r="E279" t="s">
        <v>1636</v>
      </c>
      <c r="F279" t="s">
        <v>5944</v>
      </c>
      <c r="G279" t="s">
        <v>6460</v>
      </c>
      <c r="I279" t="s">
        <v>13302</v>
      </c>
      <c r="J279" t="s">
        <v>19898</v>
      </c>
      <c r="K279" t="s">
        <v>24971</v>
      </c>
      <c r="L279" t="s">
        <v>26151</v>
      </c>
      <c r="M279" s="1">
        <v>35812</v>
      </c>
      <c r="N279" s="4">
        <v>27.432876712328767</v>
      </c>
      <c r="O279" t="s">
        <v>32836</v>
      </c>
      <c r="P279" t="s">
        <v>32873</v>
      </c>
      <c r="Q279" t="str">
        <f>IF(militantesUbicacion[[#This Row],[genero]] = "Masculino","M",IF(militantesUbicacion[[#This Row],[genero]] = "Femenino","F","O"))</f>
        <v>F</v>
      </c>
      <c r="T279" s="27" t="str">
        <f>CONCATENATE($H$10,$I$10,A279,$J$10,A279,$K$10,I279,$L$10,TRIM(CONCATENATE(TRIM(B279)," ",TRIM(C279))),$M$10,TRIM(CONCATENATE(TRIM(D279)," ",TRIM(E279))),$N$10,militantesUbicacion[[#This Row],[departamento]],$O$10,militantesUbicacion[[#This Row],[municipio]],$P$10,militantesUbicacion[[#This Row],[Localidad]],$Q$10,militantesUbicacion[[#This Row],[Sex]],$R$10)</f>
        <v>u=Militante.objects.create(username='1037269272',password='1037269272',email='tanialopezgil7@gmail.com',first_name='TANIA YULIETH',last_name='LOPEZ GIRALDO',location=Puesto.objects.filter(dpto_name='ANTIOQUIA',mun_name='ITUANGO',comuna_name='').first(),sex='F')</v>
      </c>
    </row>
    <row r="280" spans="1:20" x14ac:dyDescent="0.25">
      <c r="A280">
        <v>1001509859</v>
      </c>
      <c r="B280" t="s">
        <v>32</v>
      </c>
      <c r="C280" t="s">
        <v>2071</v>
      </c>
      <c r="D280" t="s">
        <v>2327</v>
      </c>
      <c r="E280" t="s">
        <v>3080</v>
      </c>
      <c r="F280" t="s">
        <v>5944</v>
      </c>
      <c r="G280" t="s">
        <v>6460</v>
      </c>
      <c r="I280" t="s">
        <v>12066</v>
      </c>
      <c r="J280" t="s">
        <v>18718</v>
      </c>
      <c r="K280" t="s">
        <v>3510</v>
      </c>
      <c r="L280" t="s">
        <v>26151</v>
      </c>
      <c r="M280" s="1">
        <v>37319</v>
      </c>
      <c r="N280" s="4">
        <v>23.304109589041097</v>
      </c>
      <c r="O280" t="s">
        <v>31619</v>
      </c>
      <c r="P280" t="s">
        <v>32873</v>
      </c>
      <c r="Q280" t="str">
        <f>IF(militantesUbicacion[[#This Row],[genero]] = "Masculino","M",IF(militantesUbicacion[[#This Row],[genero]] = "Femenino","F","O"))</f>
        <v>F</v>
      </c>
      <c r="T280" s="27" t="str">
        <f>CONCATENATE($H$10,$I$10,A280,$J$10,A280,$K$10,I280,$L$10,TRIM(CONCATENATE(TRIM(B280)," ",TRIM(C280))),$M$10,TRIM(CONCATENATE(TRIM(D280)," ",TRIM(E280))),$N$10,militantesUbicacion[[#This Row],[departamento]],$O$10,militantesUbicacion[[#This Row],[municipio]],$P$10,militantesUbicacion[[#This Row],[Localidad]],$Q$10,militantesUbicacion[[#This Row],[Sex]],$R$10)</f>
        <v>u=Militante.objects.create(username='1001509859',password='1001509859',email='mapuumunoz@gmail.com',first_name='MARIA PAULA',last_name='MUÑOZ MAZO',location=Puesto.objects.filter(dpto_name='ANTIOQUIA',mun_name='ITUANGO',comuna_name='').first(),sex='F')</v>
      </c>
    </row>
    <row r="281" spans="1:20" x14ac:dyDescent="0.25">
      <c r="A281">
        <v>1011392606</v>
      </c>
      <c r="B281" t="s">
        <v>384</v>
      </c>
      <c r="C281" t="s">
        <v>2158</v>
      </c>
      <c r="D281" t="s">
        <v>2327</v>
      </c>
      <c r="E281" t="s">
        <v>3062</v>
      </c>
      <c r="F281" t="s">
        <v>5944</v>
      </c>
      <c r="G281" t="s">
        <v>6460</v>
      </c>
      <c r="I281" t="s">
        <v>10282</v>
      </c>
      <c r="J281" t="s">
        <v>16986</v>
      </c>
      <c r="K281" t="s">
        <v>21279</v>
      </c>
      <c r="L281" t="s">
        <v>26151</v>
      </c>
      <c r="M281" s="1">
        <v>38457</v>
      </c>
      <c r="N281" s="4">
        <v>20.186301369863013</v>
      </c>
      <c r="O281" t="s">
        <v>29864</v>
      </c>
      <c r="P281" t="s">
        <v>32874</v>
      </c>
      <c r="Q281" t="str">
        <f>IF(militantesUbicacion[[#This Row],[genero]] = "Masculino","M",IF(militantesUbicacion[[#This Row],[genero]] = "Femenino","F","O"))</f>
        <v>F</v>
      </c>
      <c r="T281" s="27" t="str">
        <f>CONCATENATE($H$10,$I$10,A281,$J$10,A281,$K$10,I281,$L$10,TRIM(CONCATENATE(TRIM(B281)," ",TRIM(C281))),$M$10,TRIM(CONCATENATE(TRIM(D281)," ",TRIM(E281))),$N$10,militantesUbicacion[[#This Row],[departamento]],$O$10,militantesUbicacion[[#This Row],[municipio]],$P$10,militantesUbicacion[[#This Row],[Localidad]],$Q$10,militantesUbicacion[[#This Row],[Sex]],$R$10)</f>
        <v>u=Militante.objects.create(username='1011392606',password='1011392606',email='alexita3206357530@gmail.com',first_name='ALEXANDRA',last_name='MUÑOZ GOMEZ',location=Puesto.objects.filter(dpto_name='ANTIOQUIA',mun_name='ITUANGO',comuna_name='').first(),sex='F')</v>
      </c>
    </row>
    <row r="282" spans="1:20" x14ac:dyDescent="0.25">
      <c r="A282">
        <v>1037776240</v>
      </c>
      <c r="B282" t="s">
        <v>1676</v>
      </c>
      <c r="C282" t="s">
        <v>2240</v>
      </c>
      <c r="D282" t="s">
        <v>4492</v>
      </c>
      <c r="E282" t="s">
        <v>3303</v>
      </c>
      <c r="F282" t="s">
        <v>5944</v>
      </c>
      <c r="G282" t="s">
        <v>6460</v>
      </c>
      <c r="I282" t="s">
        <v>10226</v>
      </c>
      <c r="J282" t="s">
        <v>16931</v>
      </c>
      <c r="K282" t="s">
        <v>23484</v>
      </c>
      <c r="L282" t="s">
        <v>26150</v>
      </c>
      <c r="M282" s="1">
        <v>36974</v>
      </c>
      <c r="N282" s="4">
        <v>24.24931506849315</v>
      </c>
      <c r="O282" t="s">
        <v>29809</v>
      </c>
      <c r="P282" t="s">
        <v>32874</v>
      </c>
      <c r="Q282" t="str">
        <f>IF(militantesUbicacion[[#This Row],[genero]] = "Masculino","M",IF(militantesUbicacion[[#This Row],[genero]] = "Femenino","F","O"))</f>
        <v>M</v>
      </c>
      <c r="T282" s="27" t="str">
        <f>CONCATENATE($H$10,$I$10,A282,$J$10,A282,$K$10,I282,$L$10,TRIM(CONCATENATE(TRIM(B282)," ",TRIM(C282))),$M$10,TRIM(CONCATENATE(TRIM(D282)," ",TRIM(E282))),$N$10,militantesUbicacion[[#This Row],[departamento]],$O$10,militantesUbicacion[[#This Row],[municipio]],$P$10,militantesUbicacion[[#This Row],[Localidad]],$Q$10,militantesUbicacion[[#This Row],[Sex]],$R$10)</f>
        <v>u=Militante.objects.create(username='1037776240',password='1037776240',email='pabloeusse2015@gmail.com',first_name='GEORLI­N PABLO',last_name='EUSSE PÉREZ',location=Puesto.objects.filter(dpto_name='ANTIOQUIA',mun_name='ITUANGO',comuna_name='').first(),sex='M')</v>
      </c>
    </row>
    <row r="283" spans="1:20" x14ac:dyDescent="0.25">
      <c r="A283">
        <v>1037325900</v>
      </c>
      <c r="B283" t="s">
        <v>124</v>
      </c>
      <c r="C283" t="s">
        <v>2196</v>
      </c>
      <c r="D283" t="s">
        <v>3388</v>
      </c>
      <c r="E283" t="s">
        <v>3273</v>
      </c>
      <c r="F283" t="s">
        <v>5944</v>
      </c>
      <c r="G283" t="s">
        <v>6220</v>
      </c>
      <c r="I283" t="s">
        <v>11739</v>
      </c>
      <c r="J283" t="s">
        <v>18404</v>
      </c>
      <c r="K283" t="s">
        <v>24859</v>
      </c>
      <c r="L283" t="s">
        <v>26151</v>
      </c>
      <c r="M283" s="1">
        <v>35526</v>
      </c>
      <c r="N283" s="4">
        <v>28.216438356164385</v>
      </c>
      <c r="O283" t="s">
        <v>31295</v>
      </c>
      <c r="P283" t="s">
        <v>32873</v>
      </c>
      <c r="Q283" t="str">
        <f>IF(militantesUbicacion[[#This Row],[genero]] = "Masculino","M",IF(militantesUbicacion[[#This Row],[genero]] = "Femenino","F","O"))</f>
        <v>F</v>
      </c>
      <c r="T283" s="27" t="str">
        <f>CONCATENATE($H$10,$I$10,A283,$J$10,A283,$K$10,I283,$L$10,TRIM(CONCATENATE(TRIM(B283)," ",TRIM(C283))),$M$10,TRIM(CONCATENATE(TRIM(D283)," ",TRIM(E283))),$N$10,militantesUbicacion[[#This Row],[departamento]],$O$10,militantesUbicacion[[#This Row],[municipio]],$P$10,militantesUbicacion[[#This Row],[Localidad]],$Q$10,militantesUbicacion[[#This Row],[Sex]],$R$10)</f>
        <v>u=Militante.objects.create(username='1037325900',password='1037325900',email='angelamsa890@gmail.com',first_name='ANGELA MARIA',last_name='SANCHEZ AGUDELO',location=Puesto.objects.filter(dpto_name='ANTIOQUIA',mun_name='JARDIN',comuna_name='').first(),sex='F')</v>
      </c>
    </row>
    <row r="284" spans="1:20" x14ac:dyDescent="0.25">
      <c r="A284">
        <v>1000405829</v>
      </c>
      <c r="B284" t="s">
        <v>54</v>
      </c>
      <c r="C284" t="s">
        <v>2158</v>
      </c>
      <c r="D284" t="s">
        <v>3161</v>
      </c>
      <c r="E284" t="s">
        <v>3592</v>
      </c>
      <c r="F284" t="s">
        <v>5944</v>
      </c>
      <c r="G284" t="s">
        <v>6286</v>
      </c>
      <c r="I284" t="s">
        <v>8888</v>
      </c>
      <c r="J284" t="s">
        <v>15675</v>
      </c>
      <c r="K284" t="s">
        <v>22275</v>
      </c>
      <c r="L284" t="s">
        <v>26150</v>
      </c>
      <c r="M284" s="1">
        <v>36707</v>
      </c>
      <c r="N284" s="4">
        <v>24.980821917808218</v>
      </c>
      <c r="O284" t="s">
        <v>28487</v>
      </c>
      <c r="P284" t="s">
        <v>32874</v>
      </c>
      <c r="Q284" t="str">
        <f>IF(militantesUbicacion[[#This Row],[genero]] = "Masculino","M",IF(militantesUbicacion[[#This Row],[genero]] = "Femenino","F","O"))</f>
        <v>M</v>
      </c>
      <c r="T284" s="27" t="str">
        <f>CONCATENATE($H$10,$I$10,A284,$J$10,A284,$K$10,I284,$L$10,TRIM(CONCATENATE(TRIM(B284)," ",TRIM(C284))),$M$10,TRIM(CONCATENATE(TRIM(D284)," ",TRIM(E284))),$N$10,militantesUbicacion[[#This Row],[departamento]],$O$10,militantesUbicacion[[#This Row],[municipio]],$P$10,militantesUbicacion[[#This Row],[Localidad]],$Q$10,militantesUbicacion[[#This Row],[Sex]],$R$10)</f>
        <v>u=Militante.objects.create(username='1000405829',password='1000405829',email='david.os.sa09@gmail.com',first_name='DAVID',last_name='OSPINA SANTAMARIA',location=Puesto.objects.filter(dpto_name='ANTIOQUIA',mun_name='JERICO',comuna_name='').first(),sex='M')</v>
      </c>
    </row>
    <row r="285" spans="1:20" x14ac:dyDescent="0.25">
      <c r="A285">
        <v>1039025029</v>
      </c>
      <c r="B285" t="s">
        <v>215</v>
      </c>
      <c r="C285" t="s">
        <v>2158</v>
      </c>
      <c r="D285" t="s">
        <v>4047</v>
      </c>
      <c r="E285" t="s">
        <v>3624</v>
      </c>
      <c r="F285" t="s">
        <v>5944</v>
      </c>
      <c r="G285" t="s">
        <v>6286</v>
      </c>
      <c r="I285" t="s">
        <v>11533</v>
      </c>
      <c r="J285" t="s">
        <v>18203</v>
      </c>
      <c r="K285" t="s">
        <v>22283</v>
      </c>
      <c r="L285" t="s">
        <v>26151</v>
      </c>
      <c r="M285" s="1">
        <v>36348</v>
      </c>
      <c r="N285" s="4">
        <v>25.964383561643835</v>
      </c>
      <c r="O285" t="s">
        <v>28494</v>
      </c>
      <c r="P285" t="s">
        <v>32874</v>
      </c>
      <c r="Q285" t="str">
        <f>IF(militantesUbicacion[[#This Row],[genero]] = "Masculino","M",IF(militantesUbicacion[[#This Row],[genero]] = "Femenino","F","O"))</f>
        <v>F</v>
      </c>
      <c r="T285" s="27" t="str">
        <f>CONCATENATE($H$10,$I$10,A285,$J$10,A285,$K$10,I285,$L$10,TRIM(CONCATENATE(TRIM(B285)," ",TRIM(C285))),$M$10,TRIM(CONCATENATE(TRIM(D285)," ",TRIM(E285))),$N$10,militantesUbicacion[[#This Row],[departamento]],$O$10,militantesUbicacion[[#This Row],[municipio]],$P$10,militantesUbicacion[[#This Row],[Localidad]],$Q$10,militantesUbicacion[[#This Row],[Sex]],$R$10)</f>
        <v>u=Militante.objects.create(username='1039025029',password='1039025029',email='danielachicav3456@gmail.com',first_name='DANIELA',last_name='CHICA VELASQUEZ',location=Puesto.objects.filter(dpto_name='ANTIOQUIA',mun_name='JERICO',comuna_name='').first(),sex='F')</v>
      </c>
    </row>
    <row r="286" spans="1:20" x14ac:dyDescent="0.25">
      <c r="A286">
        <v>1039024591</v>
      </c>
      <c r="B286" t="s">
        <v>104</v>
      </c>
      <c r="C286" t="s">
        <v>2176</v>
      </c>
      <c r="D286" t="s">
        <v>3924</v>
      </c>
      <c r="E286" t="s">
        <v>3171</v>
      </c>
      <c r="F286" t="s">
        <v>5944</v>
      </c>
      <c r="G286" t="s">
        <v>6286</v>
      </c>
      <c r="I286" t="s">
        <v>11446</v>
      </c>
      <c r="J286" t="s">
        <v>18125</v>
      </c>
      <c r="K286" t="s">
        <v>24608</v>
      </c>
      <c r="L286" t="s">
        <v>26151</v>
      </c>
      <c r="M286" s="1">
        <v>35580</v>
      </c>
      <c r="N286" s="4">
        <v>28.068493150684933</v>
      </c>
      <c r="O286" t="s">
        <v>31013</v>
      </c>
      <c r="P286" t="s">
        <v>32874</v>
      </c>
      <c r="Q286" t="str">
        <f>IF(militantesUbicacion[[#This Row],[genero]] = "Masculino","M",IF(militantesUbicacion[[#This Row],[genero]] = "Femenino","F","O"))</f>
        <v>F</v>
      </c>
      <c r="T286" s="27" t="str">
        <f>CONCATENATE($H$10,$I$10,A286,$J$10,A286,$K$10,I286,$L$10,TRIM(CONCATENATE(TRIM(B286)," ",TRIM(C286))),$M$10,TRIM(CONCATENATE(TRIM(D286)," ",TRIM(E286))),$N$10,militantesUbicacion[[#This Row],[departamento]],$O$10,militantesUbicacion[[#This Row],[municipio]],$P$10,militantesUbicacion[[#This Row],[Localidad]],$Q$10,militantesUbicacion[[#This Row],[Sex]],$R$10)</f>
        <v>u=Militante.objects.create(username='1039024591',password='1039024591',email='MARIAF.SIERRAC@GMAIL.COM',first_name='MARÍA FERNANDA',last_name='SIERRA CANO',location=Puesto.objects.filter(dpto_name='ANTIOQUIA',mun_name='JERICO',comuna_name='').first(),sex='F')</v>
      </c>
    </row>
    <row r="287" spans="1:20" x14ac:dyDescent="0.25">
      <c r="A287">
        <v>1001517736</v>
      </c>
      <c r="B287" t="s">
        <v>423</v>
      </c>
      <c r="C287" t="s">
        <v>236</v>
      </c>
      <c r="D287" t="s">
        <v>3150</v>
      </c>
      <c r="E287" t="s">
        <v>4149</v>
      </c>
      <c r="F287" t="s">
        <v>5944</v>
      </c>
      <c r="G287" t="s">
        <v>6286</v>
      </c>
      <c r="I287" t="s">
        <v>12557</v>
      </c>
      <c r="J287" t="s">
        <v>19188</v>
      </c>
      <c r="K287" t="s">
        <v>25514</v>
      </c>
      <c r="L287" t="s">
        <v>26150</v>
      </c>
      <c r="M287" s="1">
        <v>37821</v>
      </c>
      <c r="N287" s="4">
        <v>21.92876712328767</v>
      </c>
      <c r="O287" t="s">
        <v>32106</v>
      </c>
      <c r="P287" t="s">
        <v>32874</v>
      </c>
      <c r="Q287" t="str">
        <f>IF(militantesUbicacion[[#This Row],[genero]] = "Masculino","M",IF(militantesUbicacion[[#This Row],[genero]] = "Femenino","F","O"))</f>
        <v>M</v>
      </c>
      <c r="T287" s="27" t="str">
        <f>CONCATENATE($H$10,$I$10,A287,$J$10,A287,$K$10,I287,$L$10,TRIM(CONCATENATE(TRIM(B287)," ",TRIM(C287))),$M$10,TRIM(CONCATENATE(TRIM(D287)," ",TRIM(E287))),$N$10,militantesUbicacion[[#This Row],[departamento]],$O$10,militantesUbicacion[[#This Row],[municipio]],$P$10,militantesUbicacion[[#This Row],[Localidad]],$Q$10,militantesUbicacion[[#This Row],[Sex]],$R$10)</f>
        <v>u=Militante.objects.create(username='1001517736',password='1001517736',email='pitalito7@gmail.com',first_name='BRAHIAN STIVEN',last_name='BETANCUR PORRAS',location=Puesto.objects.filter(dpto_name='ANTIOQUIA',mun_name='JERICO',comuna_name='').first(),sex='M')</v>
      </c>
    </row>
    <row r="288" spans="1:20" x14ac:dyDescent="0.25">
      <c r="A288">
        <v>1001517809</v>
      </c>
      <c r="B288" t="s">
        <v>73</v>
      </c>
      <c r="C288" t="s">
        <v>196</v>
      </c>
      <c r="D288" t="s">
        <v>3171</v>
      </c>
      <c r="E288" t="s">
        <v>3383</v>
      </c>
      <c r="F288" t="s">
        <v>5944</v>
      </c>
      <c r="G288" t="s">
        <v>6286</v>
      </c>
      <c r="I288" t="s">
        <v>13321</v>
      </c>
      <c r="J288" t="s">
        <v>19917</v>
      </c>
      <c r="K288" t="s">
        <v>26136</v>
      </c>
      <c r="L288" t="s">
        <v>26151</v>
      </c>
      <c r="M288" s="1">
        <v>37003</v>
      </c>
      <c r="N288" s="4">
        <v>24.169863013698631</v>
      </c>
      <c r="O288" t="s">
        <v>32855</v>
      </c>
      <c r="P288" t="s">
        <v>32873</v>
      </c>
      <c r="Q288" t="str">
        <f>IF(militantesUbicacion[[#This Row],[genero]] = "Masculino","M",IF(militantesUbicacion[[#This Row],[genero]] = "Femenino","F","O"))</f>
        <v>F</v>
      </c>
      <c r="T288" s="27" t="str">
        <f>CONCATENATE($H$10,$I$10,A288,$J$10,A288,$K$10,I288,$L$10,TRIM(CONCATENATE(TRIM(B288)," ",TRIM(C288))),$M$10,TRIM(CONCATENATE(TRIM(D288)," ",TRIM(E288))),$N$10,militantesUbicacion[[#This Row],[departamento]],$O$10,militantesUbicacion[[#This Row],[municipio]],$P$10,militantesUbicacion[[#This Row],[Localidad]],$Q$10,militantesUbicacion[[#This Row],[Sex]],$R$10)</f>
        <v>u=Militante.objects.create(username='1001517809',password='1001517809',email='unamariajomas@gmail.com',first_name='MARIA JOSÉ',last_name='CANO ESPINOSA',location=Puesto.objects.filter(dpto_name='ANTIOQUIA',mun_name='JERICO',comuna_name='').first(),sex='F')</v>
      </c>
    </row>
    <row r="289" spans="1:20" x14ac:dyDescent="0.25">
      <c r="A289">
        <v>1001517948</v>
      </c>
      <c r="B289" t="s">
        <v>692</v>
      </c>
      <c r="D289" t="s">
        <v>3328</v>
      </c>
      <c r="E289" t="s">
        <v>3710</v>
      </c>
      <c r="F289" t="s">
        <v>5944</v>
      </c>
      <c r="G289" t="s">
        <v>6286</v>
      </c>
      <c r="I289" t="s">
        <v>11871</v>
      </c>
      <c r="J289" t="s">
        <v>18531</v>
      </c>
      <c r="K289" t="s">
        <v>24374</v>
      </c>
      <c r="L289" t="s">
        <v>26151</v>
      </c>
      <c r="M289" s="1">
        <v>37132</v>
      </c>
      <c r="N289" s="4">
        <v>23.816438356164383</v>
      </c>
      <c r="O289" t="s">
        <v>31425</v>
      </c>
      <c r="P289" t="s">
        <v>32874</v>
      </c>
      <c r="Q289" t="str">
        <f>IF(militantesUbicacion[[#This Row],[genero]] = "Masculino","M",IF(militantesUbicacion[[#This Row],[genero]] = "Femenino","F","O"))</f>
        <v>F</v>
      </c>
      <c r="T289" s="27" t="str">
        <f>CONCATENATE($H$10,$I$10,A289,$J$10,A289,$K$10,I289,$L$10,TRIM(CONCATENATE(TRIM(B289)," ",TRIM(C289))),$M$10,TRIM(CONCATENATE(TRIM(D289)," ",TRIM(E289))),$N$10,militantesUbicacion[[#This Row],[departamento]],$O$10,militantesUbicacion[[#This Row],[municipio]],$P$10,militantesUbicacion[[#This Row],[Localidad]],$Q$10,militantesUbicacion[[#This Row],[Sex]],$R$10)</f>
        <v>u=Militante.objects.create(username='1001517948',password='1001517948',email='ag4110232@gmail.com',first_name='ALEJANDRA',last_name='SALDARRIAGA GARCÍA',location=Puesto.objects.filter(dpto_name='ANTIOQUIA',mun_name='JERICO',comuna_name='').first(),sex='F')</v>
      </c>
    </row>
    <row r="290" spans="1:20" x14ac:dyDescent="0.25">
      <c r="A290">
        <v>1039025043</v>
      </c>
      <c r="B290" t="s">
        <v>48</v>
      </c>
      <c r="D290" t="s">
        <v>880</v>
      </c>
      <c r="E290" t="s">
        <v>3329</v>
      </c>
      <c r="F290" t="s">
        <v>5944</v>
      </c>
      <c r="G290" t="s">
        <v>6286</v>
      </c>
      <c r="I290" t="s">
        <v>12152</v>
      </c>
      <c r="K290" t="s">
        <v>25188</v>
      </c>
      <c r="L290" t="s">
        <v>26150</v>
      </c>
      <c r="M290" s="1">
        <v>36424</v>
      </c>
      <c r="N290" s="4">
        <v>25.756164383561643</v>
      </c>
      <c r="O290" t="s">
        <v>31704</v>
      </c>
      <c r="P290" t="s">
        <v>32873</v>
      </c>
      <c r="Q290" t="str">
        <f>IF(militantesUbicacion[[#This Row],[genero]] = "Masculino","M",IF(militantesUbicacion[[#This Row],[genero]] = "Femenino","F","O"))</f>
        <v>M</v>
      </c>
      <c r="T290" s="27" t="str">
        <f>CONCATENATE($H$10,$I$10,A290,$J$10,A290,$K$10,I290,$L$10,TRIM(CONCATENATE(TRIM(B290)," ",TRIM(C290))),$M$10,TRIM(CONCATENATE(TRIM(D290)," ",TRIM(E290))),$N$10,militantesUbicacion[[#This Row],[departamento]],$O$10,militantesUbicacion[[#This Row],[municipio]],$P$10,militantesUbicacion[[#This Row],[Localidad]],$Q$10,militantesUbicacion[[#This Row],[Sex]],$R$10)</f>
        <v>u=Militante.objects.create(username='1039025043',password='1039025043',email='ricardo.gilescobar89@gmail.com',first_name='RICARDO',last_name='GIL ESCOBAR',location=Puesto.objects.filter(dpto_name='ANTIOQUIA',mun_name='JERICO',comuna_name='').first(),sex='M')</v>
      </c>
    </row>
    <row r="291" spans="1:20" x14ac:dyDescent="0.25">
      <c r="A291">
        <v>1001470644</v>
      </c>
      <c r="B291" t="s">
        <v>177</v>
      </c>
      <c r="C291" t="s">
        <v>673</v>
      </c>
      <c r="D291" t="s">
        <v>3691</v>
      </c>
      <c r="E291" t="s">
        <v>4673</v>
      </c>
      <c r="F291" t="s">
        <v>5944</v>
      </c>
      <c r="G291" t="s">
        <v>6286</v>
      </c>
      <c r="I291" t="s">
        <v>12260</v>
      </c>
      <c r="J291" t="s">
        <v>18908</v>
      </c>
      <c r="K291" t="s">
        <v>25280</v>
      </c>
      <c r="L291" t="s">
        <v>26151</v>
      </c>
      <c r="M291" s="1">
        <v>36602</v>
      </c>
      <c r="N291" s="4">
        <v>25.268493150684932</v>
      </c>
      <c r="O291" t="s">
        <v>31812</v>
      </c>
      <c r="P291" t="s">
        <v>32874</v>
      </c>
      <c r="Q291" t="str">
        <f>IF(militantesUbicacion[[#This Row],[genero]] = "Masculino","M",IF(militantesUbicacion[[#This Row],[genero]] = "Femenino","F","O"))</f>
        <v>F</v>
      </c>
      <c r="T291" s="27" t="str">
        <f>CONCATENATE($H$10,$I$10,A291,$J$10,A291,$K$10,I291,$L$10,TRIM(CONCATENATE(TRIM(B291)," ",TRIM(C291))),$M$10,TRIM(CONCATENATE(TRIM(D291)," ",TRIM(E291))),$N$10,militantesUbicacion[[#This Row],[departamento]],$O$10,militantesUbicacion[[#This Row],[municipio]],$P$10,militantesUbicacion[[#This Row],[Localidad]],$Q$10,militantesUbicacion[[#This Row],[Sex]],$R$10)</f>
        <v>u=Militante.objects.create(username='1001470644',password='1001470644',email='mishellramirezperiodista03@gmail.com',first_name='LAURA MISHELL',last_name='RAMÍREZ VÉLEZ',location=Puesto.objects.filter(dpto_name='ANTIOQUIA',mun_name='JERICO',comuna_name='').first(),sex='F')</v>
      </c>
    </row>
    <row r="292" spans="1:20" x14ac:dyDescent="0.25">
      <c r="A292">
        <v>1001651717</v>
      </c>
      <c r="B292" t="s">
        <v>117</v>
      </c>
      <c r="C292" t="s">
        <v>646</v>
      </c>
      <c r="D292" t="s">
        <v>4475</v>
      </c>
      <c r="E292" t="s">
        <v>5418</v>
      </c>
      <c r="F292" t="s">
        <v>5944</v>
      </c>
      <c r="G292" t="s">
        <v>6358</v>
      </c>
      <c r="H292" t="s">
        <v>32939</v>
      </c>
      <c r="I292" t="s">
        <v>13316</v>
      </c>
      <c r="J292" t="s">
        <v>19912</v>
      </c>
      <c r="L292" t="s">
        <v>26150</v>
      </c>
      <c r="M292" s="1">
        <v>37234</v>
      </c>
      <c r="N292" s="4">
        <v>23.536986301369861</v>
      </c>
      <c r="O292" t="s">
        <v>32850</v>
      </c>
      <c r="P292" t="s">
        <v>32873</v>
      </c>
      <c r="Q292" t="str">
        <f>IF(militantesUbicacion[[#This Row],[genero]] = "Masculino","M",IF(militantesUbicacion[[#This Row],[genero]] = "Femenino","F","O"))</f>
        <v>M</v>
      </c>
      <c r="T292" s="27" t="str">
        <f>CONCATENATE($H$10,$I$10,A292,$J$10,A292,$K$10,I292,$L$10,TRIM(CONCATENATE(TRIM(B292)," ",TRIM(C292))),$M$10,TRIM(CONCATENATE(TRIM(D292)," ",TRIM(E292))),$N$10,militantesUbicacion[[#This Row],[departamento]],$O$10,militantesUbicacion[[#This Row],[municipio]],$P$10,militantesUbicacion[[#This Row],[Localidad]],$Q$10,militantesUbicacion[[#This Row],[Sex]],$R$10)</f>
        <v>u=Militante.objects.create(username='1001651717',password='1001651717',email='johanchicarios.jcr@gmail.com',first_name='JOHAN STIVEN',last_name='CHICA RÍOS',location=Puesto.objects.filter(dpto_name='ANTIOQUIA',mun_name='LA CEJA',comuna_name='CORREGIMIENTO SAN JOSE').first(),sex='M')</v>
      </c>
    </row>
    <row r="293" spans="1:20" x14ac:dyDescent="0.25">
      <c r="A293">
        <v>1040038301</v>
      </c>
      <c r="B293" t="s">
        <v>727</v>
      </c>
      <c r="D293" t="s">
        <v>3809</v>
      </c>
      <c r="E293" t="s">
        <v>2972</v>
      </c>
      <c r="F293" t="s">
        <v>5944</v>
      </c>
      <c r="G293" t="s">
        <v>6358</v>
      </c>
      <c r="H293" t="s">
        <v>32939</v>
      </c>
      <c r="I293" t="s">
        <v>7324</v>
      </c>
      <c r="J293" t="s">
        <v>14095</v>
      </c>
      <c r="K293" t="s">
        <v>20648</v>
      </c>
      <c r="L293" t="s">
        <v>26151</v>
      </c>
      <c r="M293" s="1">
        <v>39665</v>
      </c>
      <c r="N293" s="4">
        <v>16.876712328767123</v>
      </c>
      <c r="O293" t="s">
        <v>26911</v>
      </c>
      <c r="P293" t="s">
        <v>32874</v>
      </c>
      <c r="Q293" t="str">
        <f>IF(militantesUbicacion[[#This Row],[genero]] = "Masculino","M",IF(militantesUbicacion[[#This Row],[genero]] = "Femenino","F","O"))</f>
        <v>F</v>
      </c>
      <c r="T293" s="27" t="str">
        <f>CONCATENATE($H$10,$I$10,A293,$J$10,A293,$K$10,I293,$L$10,TRIM(CONCATENATE(TRIM(B293)," ",TRIM(C293))),$M$10,TRIM(CONCATENATE(TRIM(D293)," ",TRIM(E293))),$N$10,militantesUbicacion[[#This Row],[departamento]],$O$10,militantesUbicacion[[#This Row],[municipio]],$P$10,militantesUbicacion[[#This Row],[Localidad]],$Q$10,militantesUbicacion[[#This Row],[Sex]],$R$10)</f>
        <v>u=Militante.objects.create(username='1040038301',password='1040038301',email='juanitagutierrez539@gmail.com',first_name='JUANITA',last_name='GUTIÉRREZ OSORIO',location=Puesto.objects.filter(dpto_name='ANTIOQUIA',mun_name='LA CEJA',comuna_name='CORREGIMIENTO SAN JOSE').first(),sex='F')</v>
      </c>
    </row>
    <row r="294" spans="1:20" x14ac:dyDescent="0.25">
      <c r="A294">
        <v>1120355886</v>
      </c>
      <c r="B294" t="s">
        <v>667</v>
      </c>
      <c r="C294" t="s">
        <v>424</v>
      </c>
      <c r="D294" t="s">
        <v>3051</v>
      </c>
      <c r="E294" t="s">
        <v>3252</v>
      </c>
      <c r="F294" t="s">
        <v>5944</v>
      </c>
      <c r="G294" t="s">
        <v>6358</v>
      </c>
      <c r="H294" t="s">
        <v>32939</v>
      </c>
      <c r="I294" t="s">
        <v>7172</v>
      </c>
      <c r="J294" t="s">
        <v>13943</v>
      </c>
      <c r="K294" t="s">
        <v>20513</v>
      </c>
      <c r="L294" t="s">
        <v>26150</v>
      </c>
      <c r="M294" s="1">
        <v>38600</v>
      </c>
      <c r="N294" s="4">
        <v>19.794520547945204</v>
      </c>
      <c r="O294" t="s">
        <v>26759</v>
      </c>
      <c r="P294" t="s">
        <v>32874</v>
      </c>
      <c r="Q294" t="str">
        <f>IF(militantesUbicacion[[#This Row],[genero]] = "Masculino","M",IF(militantesUbicacion[[#This Row],[genero]] = "Femenino","F","O"))</f>
        <v>M</v>
      </c>
      <c r="T294" s="27" t="str">
        <f>CONCATENATE($H$10,$I$10,A294,$J$10,A294,$K$10,I294,$L$10,TRIM(CONCATENATE(TRIM(B294)," ",TRIM(C294))),$M$10,TRIM(CONCATENATE(TRIM(D294)," ",TRIM(E294))),$N$10,militantesUbicacion[[#This Row],[departamento]],$O$10,militantesUbicacion[[#This Row],[municipio]],$P$10,militantesUbicacion[[#This Row],[Localidad]],$Q$10,militantesUbicacion[[#This Row],[Sex]],$R$10)</f>
        <v>u=Militante.objects.create(username='1120355886',password='1120355886',email='bikerherrera999@gmail.com',first_name='BIKER NICOLÁS',last_name='HERRERA CASTAÑO',location=Puesto.objects.filter(dpto_name='ANTIOQUIA',mun_name='LA CEJA',comuna_name='CORREGIMIENTO SAN JOSE').first(),sex='M')</v>
      </c>
    </row>
    <row r="295" spans="1:20" x14ac:dyDescent="0.25">
      <c r="A295">
        <v>1040051374</v>
      </c>
      <c r="B295" t="s">
        <v>902</v>
      </c>
      <c r="C295" t="s">
        <v>2158</v>
      </c>
      <c r="D295" t="s">
        <v>3404</v>
      </c>
      <c r="E295" t="s">
        <v>4047</v>
      </c>
      <c r="F295" t="s">
        <v>5944</v>
      </c>
      <c r="G295" t="s">
        <v>6358</v>
      </c>
      <c r="I295" t="s">
        <v>7671</v>
      </c>
      <c r="J295" t="s">
        <v>14443</v>
      </c>
      <c r="K295" t="s">
        <v>21002</v>
      </c>
      <c r="L295" t="s">
        <v>26151</v>
      </c>
      <c r="M295" s="1">
        <v>36390</v>
      </c>
      <c r="N295" s="4">
        <v>25.849315068493151</v>
      </c>
      <c r="O295" t="s">
        <v>27260</v>
      </c>
      <c r="P295" t="s">
        <v>32874</v>
      </c>
      <c r="Q295" t="str">
        <f>IF(militantesUbicacion[[#This Row],[genero]] = "Masculino","M",IF(militantesUbicacion[[#This Row],[genero]] = "Femenino","F","O"))</f>
        <v>F</v>
      </c>
      <c r="T295" s="27" t="str">
        <f>CONCATENATE($H$10,$I$10,A295,$J$10,A295,$K$10,I295,$L$10,TRIM(CONCATENATE(TRIM(B295)," ",TRIM(C295))),$M$10,TRIM(CONCATENATE(TRIM(D295)," ",TRIM(E295))),$N$10,militantesUbicacion[[#This Row],[departamento]],$O$10,militantesUbicacion[[#This Row],[municipio]],$P$10,militantesUbicacion[[#This Row],[Localidad]],$Q$10,militantesUbicacion[[#This Row],[Sex]],$R$10)</f>
        <v>u=Militante.objects.create(username='1040051374',password='1040051374',email='boteroyasmin@gmail.com',first_name='YASMIN',last_name='BOTERO CHICA',location=Puesto.objects.filter(dpto_name='ANTIOQUIA',mun_name='LA CEJA',comuna_name='').first(),sex='F')</v>
      </c>
    </row>
    <row r="296" spans="1:20" x14ac:dyDescent="0.25">
      <c r="A296">
        <v>1000644673</v>
      </c>
      <c r="B296" t="s">
        <v>145</v>
      </c>
      <c r="C296" t="s">
        <v>2276</v>
      </c>
      <c r="D296" t="s">
        <v>3064</v>
      </c>
      <c r="E296" t="s">
        <v>3541</v>
      </c>
      <c r="F296" t="s">
        <v>5944</v>
      </c>
      <c r="G296" t="s">
        <v>6339</v>
      </c>
      <c r="I296" t="s">
        <v>9172</v>
      </c>
      <c r="J296" t="s">
        <v>15947</v>
      </c>
      <c r="K296" t="s">
        <v>22533</v>
      </c>
      <c r="L296" t="s">
        <v>26151</v>
      </c>
      <c r="M296" s="1">
        <v>37176</v>
      </c>
      <c r="N296" s="4">
        <v>23.695890410958903</v>
      </c>
      <c r="O296" t="s">
        <v>28773</v>
      </c>
      <c r="P296" t="s">
        <v>32874</v>
      </c>
      <c r="Q296" t="str">
        <f>IF(militantesUbicacion[[#This Row],[genero]] = "Masculino","M",IF(militantesUbicacion[[#This Row],[genero]] = "Femenino","F","O"))</f>
        <v>F</v>
      </c>
      <c r="T296" s="27" t="str">
        <f>CONCATENATE($H$10,$I$10,A296,$J$10,A296,$K$10,I296,$L$10,TRIM(CONCATENATE(TRIM(B296)," ",TRIM(C296))),$M$10,TRIM(CONCATENATE(TRIM(D296)," ",TRIM(E296))),$N$10,militantesUbicacion[[#This Row],[departamento]],$O$10,militantesUbicacion[[#This Row],[municipio]],$P$10,militantesUbicacion[[#This Row],[Localidad]],$Q$10,militantesUbicacion[[#This Row],[Sex]],$R$10)</f>
        <v>u=Militante.objects.create(username='1000644673',password='1000644673',email='isa-10-12@hotmail.com',first_name='ISABEL CRISTINA',last_name='RAMIREZ RUEDA',location=Puesto.objects.filter(dpto_name='ANTIOQUIA',mun_name='LA ESTRELLA',comuna_name='').first(),sex='F')</v>
      </c>
    </row>
    <row r="297" spans="1:20" x14ac:dyDescent="0.25">
      <c r="A297">
        <v>1001710332</v>
      </c>
      <c r="B297" t="s">
        <v>173</v>
      </c>
      <c r="D297" t="s">
        <v>4502</v>
      </c>
      <c r="E297" t="s">
        <v>3383</v>
      </c>
      <c r="F297" t="s">
        <v>5944</v>
      </c>
      <c r="G297" t="s">
        <v>6339</v>
      </c>
      <c r="I297" t="s">
        <v>12319</v>
      </c>
      <c r="J297" t="s">
        <v>18965</v>
      </c>
      <c r="K297" t="s">
        <v>24700</v>
      </c>
      <c r="L297" t="s">
        <v>26150</v>
      </c>
      <c r="M297" s="1">
        <v>37291</v>
      </c>
      <c r="N297" s="4">
        <v>23.38082191780822</v>
      </c>
      <c r="O297" t="s">
        <v>31869</v>
      </c>
      <c r="P297" t="s">
        <v>32874</v>
      </c>
      <c r="Q297" t="str">
        <f>IF(militantesUbicacion[[#This Row],[genero]] = "Masculino","M",IF(militantesUbicacion[[#This Row],[genero]] = "Femenino","F","O"))</f>
        <v>M</v>
      </c>
      <c r="T297" s="27" t="str">
        <f>CONCATENATE($H$10,$I$10,A297,$J$10,A297,$K$10,I297,$L$10,TRIM(CONCATENATE(TRIM(B297)," ",TRIM(C297))),$M$10,TRIM(CONCATENATE(TRIM(D297)," ",TRIM(E297))),$N$10,militantesUbicacion[[#This Row],[departamento]],$O$10,militantesUbicacion[[#This Row],[municipio]],$P$10,militantesUbicacion[[#This Row],[Localidad]],$Q$10,militantesUbicacion[[#This Row],[Sex]],$R$10)</f>
        <v>u=Militante.objects.create(username='1001710332',password='1001710332',email='villadathiago0@gmail.com',first_name='SANTIAGO',last_name='VILLADA ESPINOSA',location=Puesto.objects.filter(dpto_name='ANTIOQUIA',mun_name='LA ESTRELLA',comuna_name='').first(),sex='M')</v>
      </c>
    </row>
    <row r="298" spans="1:20" x14ac:dyDescent="0.25">
      <c r="A298">
        <v>1027740312</v>
      </c>
      <c r="B298" t="s">
        <v>629</v>
      </c>
      <c r="D298" t="s">
        <v>3218</v>
      </c>
      <c r="E298" t="s">
        <v>3394</v>
      </c>
      <c r="F298" t="s">
        <v>5944</v>
      </c>
      <c r="G298" t="s">
        <v>6339</v>
      </c>
      <c r="I298" t="s">
        <v>11892</v>
      </c>
      <c r="J298" t="s">
        <v>18552</v>
      </c>
      <c r="K298" t="s">
        <v>24989</v>
      </c>
      <c r="L298" t="s">
        <v>26151</v>
      </c>
      <c r="M298" s="1">
        <v>38343</v>
      </c>
      <c r="N298" s="4">
        <v>20.4986301369863</v>
      </c>
      <c r="O298" t="s">
        <v>31446</v>
      </c>
      <c r="P298" t="s">
        <v>32874</v>
      </c>
      <c r="Q298" t="str">
        <f>IF(militantesUbicacion[[#This Row],[genero]] = "Masculino","M",IF(militantesUbicacion[[#This Row],[genero]] = "Femenino","F","O"))</f>
        <v>F</v>
      </c>
      <c r="T298" s="27" t="str">
        <f>CONCATENATE($H$10,$I$10,A298,$J$10,A298,$K$10,I298,$L$10,TRIM(CONCATENATE(TRIM(B298)," ",TRIM(C298))),$M$10,TRIM(CONCATENATE(TRIM(D298)," ",TRIM(E298))),$N$10,militantesUbicacion[[#This Row],[departamento]],$O$10,militantesUbicacion[[#This Row],[municipio]],$P$10,militantesUbicacion[[#This Row],[Localidad]],$Q$10,militantesUbicacion[[#This Row],[Sex]],$R$10)</f>
        <v>u=Militante.objects.create(username='1027740312',password='1027740312',email='susanaserna04@gmail.com',first_name='SUSANA',last_name='SERNA VERGARA',location=Puesto.objects.filter(dpto_name='ANTIOQUIA',mun_name='LA ESTRELLA',comuna_name='').first(),sex='F')</v>
      </c>
    </row>
    <row r="299" spans="1:20" x14ac:dyDescent="0.25">
      <c r="A299">
        <v>1001228708</v>
      </c>
      <c r="B299" t="s">
        <v>173</v>
      </c>
      <c r="D299" t="s">
        <v>3035</v>
      </c>
      <c r="E299" t="s">
        <v>3273</v>
      </c>
      <c r="F299" t="s">
        <v>5944</v>
      </c>
      <c r="G299" t="s">
        <v>6339</v>
      </c>
      <c r="I299" t="s">
        <v>12002</v>
      </c>
      <c r="J299" t="s">
        <v>18655</v>
      </c>
      <c r="K299" t="s">
        <v>24761</v>
      </c>
      <c r="L299" t="s">
        <v>26150</v>
      </c>
      <c r="M299" s="1">
        <v>37852</v>
      </c>
      <c r="N299" s="4">
        <v>21.843835616438355</v>
      </c>
      <c r="O299" t="s">
        <v>31555</v>
      </c>
      <c r="P299" t="s">
        <v>32874</v>
      </c>
      <c r="Q299" t="str">
        <f>IF(militantesUbicacion[[#This Row],[genero]] = "Masculino","M",IF(militantesUbicacion[[#This Row],[genero]] = "Femenino","F","O"))</f>
        <v>M</v>
      </c>
      <c r="T299" s="27" t="str">
        <f>CONCATENATE($H$10,$I$10,A299,$J$10,A299,$K$10,I299,$L$10,TRIM(CONCATENATE(TRIM(B299)," ",TRIM(C299))),$M$10,TRIM(CONCATENATE(TRIM(D299)," ",TRIM(E299))),$N$10,militantesUbicacion[[#This Row],[departamento]],$O$10,militantesUbicacion[[#This Row],[municipio]],$P$10,militantesUbicacion[[#This Row],[Localidad]],$Q$10,militantesUbicacion[[#This Row],[Sex]],$R$10)</f>
        <v>u=Militante.objects.create(username='1001228708',password='1001228708',email='gutygg2003@gmail.com',first_name='SANTIAGO',last_name='GUTIERREZ AGUDELO',location=Puesto.objects.filter(dpto_name='ANTIOQUIA',mun_name='LA ESTRELLA',comuna_name='').first(),sex='M')</v>
      </c>
    </row>
    <row r="300" spans="1:20" x14ac:dyDescent="0.25">
      <c r="A300">
        <v>1040759064</v>
      </c>
      <c r="B300" t="s">
        <v>175</v>
      </c>
      <c r="D300" t="s">
        <v>3155</v>
      </c>
      <c r="E300" t="s">
        <v>3624</v>
      </c>
      <c r="F300" t="s">
        <v>5944</v>
      </c>
      <c r="G300" t="s">
        <v>6339</v>
      </c>
      <c r="I300" t="s">
        <v>12016</v>
      </c>
      <c r="J300" t="s">
        <v>18669</v>
      </c>
      <c r="K300" t="s">
        <v>25084</v>
      </c>
      <c r="L300" t="s">
        <v>26151</v>
      </c>
      <c r="M300" s="1">
        <v>36368</v>
      </c>
      <c r="N300" s="4">
        <v>25.909589041095892</v>
      </c>
      <c r="O300" t="s">
        <v>31569</v>
      </c>
      <c r="P300" t="s">
        <v>32874</v>
      </c>
      <c r="Q300" t="str">
        <f>IF(militantesUbicacion[[#This Row],[genero]] = "Masculino","M",IF(militantesUbicacion[[#This Row],[genero]] = "Femenino","F","O"))</f>
        <v>F</v>
      </c>
      <c r="T300" s="27" t="str">
        <f>CONCATENATE($H$10,$I$10,A300,$J$10,A300,$K$10,I300,$L$10,TRIM(CONCATENATE(TRIM(B300)," ",TRIM(C300))),$M$10,TRIM(CONCATENATE(TRIM(D300)," ",TRIM(E300))),$N$10,militantesUbicacion[[#This Row],[departamento]],$O$10,militantesUbicacion[[#This Row],[municipio]],$P$10,militantesUbicacion[[#This Row],[Localidad]],$Q$10,militantesUbicacion[[#This Row],[Sex]],$R$10)</f>
        <v>u=Militante.objects.create(username='1040759064',password='1040759064',email='manuelagallegovelasquez@hotmail.com',first_name='MANUELA',last_name='GALLEGO VELASQUEZ',location=Puesto.objects.filter(dpto_name='ANTIOQUIA',mun_name='LA ESTRELLA',comuna_name='').first(),sex='F')</v>
      </c>
    </row>
    <row r="301" spans="1:20" x14ac:dyDescent="0.25">
      <c r="A301">
        <v>1001140098</v>
      </c>
      <c r="B301" t="s">
        <v>73</v>
      </c>
      <c r="C301" t="s">
        <v>192</v>
      </c>
      <c r="D301" t="s">
        <v>3311</v>
      </c>
      <c r="E301" t="s">
        <v>3229</v>
      </c>
      <c r="F301" t="s">
        <v>5944</v>
      </c>
      <c r="G301" t="s">
        <v>6339</v>
      </c>
      <c r="I301" t="s">
        <v>12355</v>
      </c>
      <c r="J301" t="s">
        <v>18999</v>
      </c>
      <c r="K301" t="s">
        <v>24610</v>
      </c>
      <c r="L301" t="s">
        <v>26151</v>
      </c>
      <c r="M301" s="1">
        <v>37134</v>
      </c>
      <c r="N301" s="4">
        <v>23.81095890410959</v>
      </c>
      <c r="O301" t="s">
        <v>31906</v>
      </c>
      <c r="P301" t="s">
        <v>32874</v>
      </c>
      <c r="Q301" t="str">
        <f>IF(militantesUbicacion[[#This Row],[genero]] = "Masculino","M",IF(militantesUbicacion[[#This Row],[genero]] = "Femenino","F","O"))</f>
        <v>F</v>
      </c>
      <c r="T301" s="27" t="str">
        <f>CONCATENATE($H$10,$I$10,A301,$J$10,A301,$K$10,I301,$L$10,TRIM(CONCATENATE(TRIM(B301)," ",TRIM(C301))),$M$10,TRIM(CONCATENATE(TRIM(D301)," ",TRIM(E301))),$N$10,militantesUbicacion[[#This Row],[departamento]],$O$10,militantesUbicacion[[#This Row],[municipio]],$P$10,militantesUbicacion[[#This Row],[Localidad]],$Q$10,militantesUbicacion[[#This Row],[Sex]],$R$10)</f>
        <v>u=Militante.objects.create(username='1001140098',password='1001140098',email='mjosevelez04@gmail.com',first_name='MARIA JOSE',last_name='ZUÑIGA VELEZ',location=Puesto.objects.filter(dpto_name='ANTIOQUIA',mun_name='LA ESTRELLA',comuna_name='').first(),sex='F')</v>
      </c>
    </row>
    <row r="302" spans="1:20" x14ac:dyDescent="0.25">
      <c r="A302">
        <v>1039474253</v>
      </c>
      <c r="B302" t="s">
        <v>57</v>
      </c>
      <c r="D302" t="s">
        <v>4554</v>
      </c>
      <c r="E302" t="s">
        <v>3265</v>
      </c>
      <c r="F302" t="s">
        <v>5944</v>
      </c>
      <c r="G302" t="s">
        <v>6339</v>
      </c>
      <c r="I302" t="s">
        <v>12757</v>
      </c>
      <c r="J302" t="s">
        <v>19376</v>
      </c>
      <c r="K302" t="s">
        <v>25679</v>
      </c>
      <c r="L302" t="s">
        <v>26151</v>
      </c>
      <c r="M302" s="1">
        <v>36210</v>
      </c>
      <c r="N302" s="4">
        <v>26.342465753424658</v>
      </c>
      <c r="O302" t="s">
        <v>32303</v>
      </c>
      <c r="P302" t="s">
        <v>32873</v>
      </c>
      <c r="Q302" t="str">
        <f>IF(militantesUbicacion[[#This Row],[genero]] = "Masculino","M",IF(militantesUbicacion[[#This Row],[genero]] = "Femenino","F","O"))</f>
        <v>F</v>
      </c>
      <c r="T302" s="27" t="str">
        <f>CONCATENATE($H$10,$I$10,A302,$J$10,A302,$K$10,I302,$L$10,TRIM(CONCATENATE(TRIM(B302)," ",TRIM(C302))),$M$10,TRIM(CONCATENATE(TRIM(D302)," ",TRIM(E302))),$N$10,militantesUbicacion[[#This Row],[departamento]],$O$10,militantesUbicacion[[#This Row],[municipio]],$P$10,militantesUbicacion[[#This Row],[Localidad]],$Q$10,militantesUbicacion[[#This Row],[Sex]],$R$10)</f>
        <v>u=Militante.objects.create(username='1039474253',password='1039474253',email='Natalia.diezac19@gmail.com',first_name='NATALIA',last_name='DIEZ ACOSTA',location=Puesto.objects.filter(dpto_name='ANTIOQUIA',mun_name='LA ESTRELLA',comuna_name='').first(),sex='F')</v>
      </c>
    </row>
    <row r="303" spans="1:20" x14ac:dyDescent="0.25">
      <c r="A303">
        <v>1006181112</v>
      </c>
      <c r="B303" t="s">
        <v>1842</v>
      </c>
      <c r="C303" t="s">
        <v>431</v>
      </c>
      <c r="D303" t="s">
        <v>4365</v>
      </c>
      <c r="E303" t="s">
        <v>3252</v>
      </c>
      <c r="F303" t="s">
        <v>5944</v>
      </c>
      <c r="G303" t="s">
        <v>6339</v>
      </c>
      <c r="I303" t="s">
        <v>11432</v>
      </c>
      <c r="J303" t="s">
        <v>18112</v>
      </c>
      <c r="K303" t="s">
        <v>24594</v>
      </c>
      <c r="L303" t="s">
        <v>26150</v>
      </c>
      <c r="M303" s="1">
        <v>37451</v>
      </c>
      <c r="N303" s="4">
        <v>22.942465753424656</v>
      </c>
      <c r="O303" t="s">
        <v>30871</v>
      </c>
      <c r="P303" t="s">
        <v>32873</v>
      </c>
      <c r="Q303" t="str">
        <f>IF(militantesUbicacion[[#This Row],[genero]] = "Masculino","M",IF(militantesUbicacion[[#This Row],[genero]] = "Femenino","F","O"))</f>
        <v>M</v>
      </c>
      <c r="T303" s="27" t="str">
        <f>CONCATENATE($H$10,$I$10,A303,$J$10,A303,$K$10,I303,$L$10,TRIM(CONCATENATE(TRIM(B303)," ",TRIM(C303))),$M$10,TRIM(CONCATENATE(TRIM(D303)," ",TRIM(E303))),$N$10,militantesUbicacion[[#This Row],[departamento]],$O$10,militantesUbicacion[[#This Row],[municipio]],$P$10,militantesUbicacion[[#This Row],[Localidad]],$Q$10,militantesUbicacion[[#This Row],[Sex]],$R$10)</f>
        <v>u=Militante.objects.create(username='1006181112',password='1006181112',email='tonycastano0314@gmail.com',first_name='DANOVER ANTONIO',last_name='TANGARIFE CASTAÑO',location=Puesto.objects.filter(dpto_name='ANTIOQUIA',mun_name='LA ESTRELLA',comuna_name='').first(),sex='M')</v>
      </c>
    </row>
    <row r="304" spans="1:20" x14ac:dyDescent="0.25">
      <c r="A304">
        <v>1007474855</v>
      </c>
      <c r="B304" t="s">
        <v>2030</v>
      </c>
      <c r="C304" t="s">
        <v>2285</v>
      </c>
      <c r="D304" t="s">
        <v>3309</v>
      </c>
      <c r="E304" t="s">
        <v>5144</v>
      </c>
      <c r="F304" t="s">
        <v>5944</v>
      </c>
      <c r="G304" t="s">
        <v>6339</v>
      </c>
      <c r="I304" t="s">
        <v>12542</v>
      </c>
      <c r="J304" t="s">
        <v>19174</v>
      </c>
      <c r="K304" t="s">
        <v>25503</v>
      </c>
      <c r="L304" t="s">
        <v>26151</v>
      </c>
      <c r="M304" s="1">
        <v>36587</v>
      </c>
      <c r="N304" s="4">
        <v>25.30958904109589</v>
      </c>
      <c r="O304" t="s">
        <v>32091</v>
      </c>
      <c r="P304" t="s">
        <v>32873</v>
      </c>
      <c r="Q304" t="str">
        <f>IF(militantesUbicacion[[#This Row],[genero]] = "Masculino","M",IF(militantesUbicacion[[#This Row],[genero]] = "Femenino","F","O"))</f>
        <v>F</v>
      </c>
      <c r="T304" s="27" t="str">
        <f>CONCATENATE($H$10,$I$10,A304,$J$10,A304,$K$10,I304,$L$10,TRIM(CONCATENATE(TRIM(B304)," ",TRIM(C304))),$M$10,TRIM(CONCATENATE(TRIM(D304)," ",TRIM(E304))),$N$10,militantesUbicacion[[#This Row],[departamento]],$O$10,militantesUbicacion[[#This Row],[municipio]],$P$10,militantesUbicacion[[#This Row],[Localidad]],$Q$10,militantesUbicacion[[#This Row],[Sex]],$R$10)</f>
        <v>u=Militante.objects.create(username='1007474855',password='1007474855',email='nuryselena2017@gmail.com',first_name='NURYS ELENA',last_name='AVENDAÑO SAUCEDO',location=Puesto.objects.filter(dpto_name='ANTIOQUIA',mun_name='LA ESTRELLA',comuna_name='').first(),sex='F')</v>
      </c>
    </row>
    <row r="305" spans="1:20" x14ac:dyDescent="0.25">
      <c r="A305">
        <v>1001709465</v>
      </c>
      <c r="B305" t="s">
        <v>1839</v>
      </c>
      <c r="D305" t="s">
        <v>4327</v>
      </c>
      <c r="E305" t="s">
        <v>4857</v>
      </c>
      <c r="F305" t="s">
        <v>5944</v>
      </c>
      <c r="G305" t="s">
        <v>6339</v>
      </c>
      <c r="I305" t="s">
        <v>12605</v>
      </c>
      <c r="J305" t="s">
        <v>19233</v>
      </c>
      <c r="K305" t="s">
        <v>25549</v>
      </c>
      <c r="L305" t="s">
        <v>26151</v>
      </c>
      <c r="M305" s="1">
        <v>36641</v>
      </c>
      <c r="N305" s="4">
        <v>25.161643835616438</v>
      </c>
      <c r="O305" t="s">
        <v>32153</v>
      </c>
      <c r="P305" t="s">
        <v>32874</v>
      </c>
      <c r="Q305" t="str">
        <f>IF(militantesUbicacion[[#This Row],[genero]] = "Masculino","M",IF(militantesUbicacion[[#This Row],[genero]] = "Femenino","F","O"))</f>
        <v>F</v>
      </c>
      <c r="T305" s="27" t="str">
        <f>CONCATENATE($H$10,$I$10,A305,$J$10,A305,$K$10,I305,$L$10,TRIM(CONCATENATE(TRIM(B305)," ",TRIM(C305))),$M$10,TRIM(CONCATENATE(TRIM(D305)," ",TRIM(E305))),$N$10,militantesUbicacion[[#This Row],[departamento]],$O$10,militantesUbicacion[[#This Row],[municipio]],$P$10,militantesUbicacion[[#This Row],[Localidad]],$Q$10,militantesUbicacion[[#This Row],[Sex]],$R$10)</f>
        <v>u=Militante.objects.create(username='1001709465',password='1001709465',email='parquefloresdelcampo@gmail.com',first_name='ALEJANDRA',last_name='URREGO RIVILLAS',location=Puesto.objects.filter(dpto_name='ANTIOQUIA',mun_name='LA ESTRELLA',comuna_name='').first(),sex='F')</v>
      </c>
    </row>
    <row r="306" spans="1:20" x14ac:dyDescent="0.25">
      <c r="A306">
        <v>1039472603</v>
      </c>
      <c r="B306" t="s">
        <v>141</v>
      </c>
      <c r="C306" t="s">
        <v>213</v>
      </c>
      <c r="D306" t="s">
        <v>2851</v>
      </c>
      <c r="E306" t="s">
        <v>1832</v>
      </c>
      <c r="F306" t="s">
        <v>5944</v>
      </c>
      <c r="G306" t="s">
        <v>6142</v>
      </c>
      <c r="H306" t="s">
        <v>32988</v>
      </c>
      <c r="I306" t="s">
        <v>11202</v>
      </c>
      <c r="J306" t="s">
        <v>17881</v>
      </c>
      <c r="K306" t="s">
        <v>24376</v>
      </c>
      <c r="L306" t="s">
        <v>26150</v>
      </c>
      <c r="M306" s="1">
        <v>36008</v>
      </c>
      <c r="N306" s="4">
        <v>26.895890410958906</v>
      </c>
      <c r="O306" t="s">
        <v>30772</v>
      </c>
      <c r="P306" t="s">
        <v>32873</v>
      </c>
      <c r="Q306" t="str">
        <f>IF(militantesUbicacion[[#This Row],[genero]] = "Masculino","M",IF(militantesUbicacion[[#This Row],[genero]] = "Femenino","F","O"))</f>
        <v>M</v>
      </c>
      <c r="T306" s="27" t="str">
        <f>CONCATENATE($H$10,$I$10,A306,$J$10,A306,$K$10,I306,$L$10,TRIM(CONCATENATE(TRIM(B306)," ",TRIM(C306))),$M$10,TRIM(CONCATENATE(TRIM(D306)," ",TRIM(E306))),$N$10,militantesUbicacion[[#This Row],[departamento]],$O$10,militantesUbicacion[[#This Row],[municipio]],$P$10,militantesUbicacion[[#This Row],[Localidad]],$Q$10,militantesUbicacion[[#This Row],[Sex]],$R$10)</f>
        <v>u=Militante.objects.create(username='1039472603',password='1039472603',email='juanestl98@hotmail.com',first_name='JUAN ESTEBAN',last_name='TORRES LOPEZ',location=Puesto.objects.filter(dpto_name='ANTIOQUIA',mun_name='LA UNION',comuna_name='CORREGIMIENTO MESOPOTAMIA').first(),sex='M')</v>
      </c>
    </row>
    <row r="307" spans="1:20" x14ac:dyDescent="0.25">
      <c r="A307">
        <v>1036785114</v>
      </c>
      <c r="B307" t="s">
        <v>140</v>
      </c>
      <c r="C307" t="s">
        <v>533</v>
      </c>
      <c r="D307" t="s">
        <v>4047</v>
      </c>
      <c r="E307" t="s">
        <v>3434</v>
      </c>
      <c r="F307" t="s">
        <v>5944</v>
      </c>
      <c r="G307" t="s">
        <v>6142</v>
      </c>
      <c r="H307" t="s">
        <v>32988</v>
      </c>
      <c r="I307" t="s">
        <v>12332</v>
      </c>
      <c r="J307" t="s">
        <v>18978</v>
      </c>
      <c r="K307" t="s">
        <v>22428</v>
      </c>
      <c r="L307" t="s">
        <v>26150</v>
      </c>
      <c r="M307" s="1">
        <v>35818</v>
      </c>
      <c r="N307" s="4">
        <v>27.416438356164385</v>
      </c>
      <c r="O307" t="s">
        <v>31883</v>
      </c>
      <c r="P307" t="s">
        <v>32874</v>
      </c>
      <c r="Q307" t="str">
        <f>IF(militantesUbicacion[[#This Row],[genero]] = "Masculino","M",IF(militantesUbicacion[[#This Row],[genero]] = "Femenino","F","O"))</f>
        <v>M</v>
      </c>
      <c r="T307" s="27" t="str">
        <f>CONCATENATE($H$10,$I$10,A307,$J$10,A307,$K$10,I307,$L$10,TRIM(CONCATENATE(TRIM(B307)," ",TRIM(C307))),$M$10,TRIM(CONCATENATE(TRIM(D307)," ",TRIM(E307))),$N$10,militantesUbicacion[[#This Row],[departamento]],$O$10,militantesUbicacion[[#This Row],[municipio]],$P$10,militantesUbicacion[[#This Row],[Localidad]],$Q$10,militantesUbicacion[[#This Row],[Sex]],$R$10)</f>
        <v>u=Militante.objects.create(username='1036785114',password='1036785114',email='edisonchica20@hotmail.com',first_name='JHON EDISON',last_name='CHICA MARULANDA',location=Puesto.objects.filter(dpto_name='ANTIOQUIA',mun_name='LA UNION',comuna_name='CORREGIMIENTO MESOPOTAMIA').first(),sex='M')</v>
      </c>
    </row>
    <row r="308" spans="1:20" x14ac:dyDescent="0.25">
      <c r="A308">
        <v>1001471337</v>
      </c>
      <c r="B308" t="s">
        <v>127</v>
      </c>
      <c r="C308" t="s">
        <v>54</v>
      </c>
      <c r="D308" t="s">
        <v>3404</v>
      </c>
      <c r="E308" t="s">
        <v>4521</v>
      </c>
      <c r="F308" t="s">
        <v>5944</v>
      </c>
      <c r="G308" t="s">
        <v>6142</v>
      </c>
      <c r="H308" t="s">
        <v>32988</v>
      </c>
      <c r="I308" t="s">
        <v>12603</v>
      </c>
      <c r="J308" t="s">
        <v>19232</v>
      </c>
      <c r="K308" t="s">
        <v>25548</v>
      </c>
      <c r="L308" t="s">
        <v>26150</v>
      </c>
      <c r="M308" s="1">
        <v>37669</v>
      </c>
      <c r="N308" s="4">
        <v>22.345205479452055</v>
      </c>
      <c r="O308" t="s">
        <v>32151</v>
      </c>
      <c r="P308" t="s">
        <v>32874</v>
      </c>
      <c r="Q308" t="str">
        <f>IF(militantesUbicacion[[#This Row],[genero]] = "Masculino","M",IF(militantesUbicacion[[#This Row],[genero]] = "Femenino","F","O"))</f>
        <v>M</v>
      </c>
      <c r="T308" s="27" t="str">
        <f>CONCATENATE($H$10,$I$10,A308,$J$10,A308,$K$10,I308,$L$10,TRIM(CONCATENATE(TRIM(B308)," ",TRIM(C308))),$M$10,TRIM(CONCATENATE(TRIM(D308)," ",TRIM(E308))),$N$10,militantesUbicacion[[#This Row],[departamento]],$O$10,militantesUbicacion[[#This Row],[municipio]],$P$10,militantesUbicacion[[#This Row],[Localidad]],$Q$10,militantesUbicacion[[#This Row],[Sex]],$R$10)</f>
        <v>u=Militante.objects.create(username='1001471337',password='1001471337',email='mcjulianbotero@gmail.com',first_name='JULIAN DAVID',last_name='BOTERO PAVAS',location=Puesto.objects.filter(dpto_name='ANTIOQUIA',mun_name='LA UNION',comuna_name='CORREGIMIENTO MESOPOTAMIA').first(),sex='M')</v>
      </c>
    </row>
    <row r="309" spans="1:20" x14ac:dyDescent="0.25">
      <c r="A309">
        <v>1001471012</v>
      </c>
      <c r="B309" t="s">
        <v>355</v>
      </c>
      <c r="D309" t="s">
        <v>4023</v>
      </c>
      <c r="E309" t="s">
        <v>3411</v>
      </c>
      <c r="F309" t="s">
        <v>5944</v>
      </c>
      <c r="G309" t="s">
        <v>6142</v>
      </c>
      <c r="I309" t="s">
        <v>12077</v>
      </c>
      <c r="J309" t="s">
        <v>18730</v>
      </c>
      <c r="K309" t="s">
        <v>25135</v>
      </c>
      <c r="L309" t="s">
        <v>26151</v>
      </c>
      <c r="M309" s="1">
        <v>36777</v>
      </c>
      <c r="N309" s="4">
        <v>24.789041095890411</v>
      </c>
      <c r="O309" t="s">
        <v>31630</v>
      </c>
      <c r="P309" t="s">
        <v>32873</v>
      </c>
      <c r="Q309" t="str">
        <f>IF(militantesUbicacion[[#This Row],[genero]] = "Masculino","M",IF(militantesUbicacion[[#This Row],[genero]] = "Femenino","F","O"))</f>
        <v>F</v>
      </c>
      <c r="T309" s="27" t="str">
        <f>CONCATENATE($H$10,$I$10,A309,$J$10,A309,$K$10,I309,$L$10,TRIM(CONCATENATE(TRIM(B309)," ",TRIM(C309))),$M$10,TRIM(CONCATENATE(TRIM(D309)," ",TRIM(E309))),$N$10,militantesUbicacion[[#This Row],[departamento]],$O$10,militantesUbicacion[[#This Row],[municipio]],$P$10,militantesUbicacion[[#This Row],[Localidad]],$Q$10,militantesUbicacion[[#This Row],[Sex]],$R$10)</f>
        <v>u=Militante.objects.create(username='1001471012',password='1001471012',email='natagiraldo39@gmail.com',first_name='NATALIA',last_name='GIRALDO OSSA',location=Puesto.objects.filter(dpto_name='ANTIOQUIA',mun_name='LA UNION',comuna_name='').first(),sex='F')</v>
      </c>
    </row>
    <row r="310" spans="1:20" x14ac:dyDescent="0.25">
      <c r="A310">
        <v>1039625556</v>
      </c>
      <c r="B310" t="s">
        <v>212</v>
      </c>
      <c r="C310" t="s">
        <v>2196</v>
      </c>
      <c r="D310" t="s">
        <v>4142</v>
      </c>
      <c r="E310" t="s">
        <v>4784</v>
      </c>
      <c r="F310" t="s">
        <v>5944</v>
      </c>
      <c r="G310" t="s">
        <v>6476</v>
      </c>
      <c r="I310" t="s">
        <v>7719</v>
      </c>
      <c r="J310" t="s">
        <v>14496</v>
      </c>
      <c r="K310" t="s">
        <v>6476</v>
      </c>
      <c r="L310" t="s">
        <v>26151</v>
      </c>
      <c r="M310" s="1">
        <v>36059</v>
      </c>
      <c r="N310" s="4">
        <v>26.756164383561643</v>
      </c>
      <c r="O310" t="s">
        <v>27306</v>
      </c>
      <c r="P310" t="s">
        <v>32874</v>
      </c>
      <c r="Q310" t="str">
        <f>IF(militantesUbicacion[[#This Row],[genero]] = "Masculino","M",IF(militantesUbicacion[[#This Row],[genero]] = "Femenino","F","O"))</f>
        <v>F</v>
      </c>
      <c r="T310" s="27" t="str">
        <f>CONCATENATE($H$10,$I$10,A310,$J$10,A310,$K$10,I310,$L$10,TRIM(CONCATENATE(TRIM(B310)," ",TRIM(C310))),$M$10,TRIM(CONCATENATE(TRIM(D310)," ",TRIM(E310))),$N$10,militantesUbicacion[[#This Row],[departamento]],$O$10,militantesUbicacion[[#This Row],[municipio]],$P$10,militantesUbicacion[[#This Row],[Localidad]],$Q$10,militantesUbicacion[[#This Row],[Sex]],$R$10)</f>
        <v>u=Militante.objects.create(username='1039625556',password='1039625556',email='yulyhenao2198@gmail.com',first_name='YULY MARIA',last_name='HENAO SARRAZOLA',location=Puesto.objects.filter(dpto_name='ANTIOQUIA',mun_name='LIBORINA',comuna_name='').first(),sex='F')</v>
      </c>
    </row>
    <row r="311" spans="1:20" x14ac:dyDescent="0.25">
      <c r="A311">
        <v>1001635499</v>
      </c>
      <c r="B311" t="s">
        <v>173</v>
      </c>
      <c r="D311" t="s">
        <v>3161</v>
      </c>
      <c r="E311" t="s">
        <v>519</v>
      </c>
      <c r="F311" t="s">
        <v>5944</v>
      </c>
      <c r="G311" t="s">
        <v>6476</v>
      </c>
      <c r="I311" t="s">
        <v>12147</v>
      </c>
      <c r="J311" t="s">
        <v>18798</v>
      </c>
      <c r="K311" t="s">
        <v>25184</v>
      </c>
      <c r="L311" t="s">
        <v>26150</v>
      </c>
      <c r="M311" s="1">
        <v>37752</v>
      </c>
      <c r="N311" s="4">
        <v>22.117808219178084</v>
      </c>
      <c r="O311" t="s">
        <v>31699</v>
      </c>
      <c r="P311" t="s">
        <v>32873</v>
      </c>
      <c r="Q311" t="str">
        <f>IF(militantesUbicacion[[#This Row],[genero]] = "Masculino","M",IF(militantesUbicacion[[#This Row],[genero]] = "Femenino","F","O"))</f>
        <v>M</v>
      </c>
      <c r="T311" s="27" t="str">
        <f>CONCATENATE($H$10,$I$10,A311,$J$10,A311,$K$10,I311,$L$10,TRIM(CONCATENATE(TRIM(B311)," ",TRIM(C311))),$M$10,TRIM(CONCATENATE(TRIM(D311)," ",TRIM(E311))),$N$10,militantesUbicacion[[#This Row],[departamento]],$O$10,militantesUbicacion[[#This Row],[municipio]],$P$10,militantesUbicacion[[#This Row],[Localidad]],$Q$10,militantesUbicacion[[#This Row],[Sex]],$R$10)</f>
        <v>u=Militante.objects.create(username='1001635499',password='1001635499',email='villasantiago598@gmail.com',first_name='SANTIAGO',last_name='OSPINA VILLA',location=Puesto.objects.filter(dpto_name='ANTIOQUIA',mun_name='LIBORINA',comuna_name='').first(),sex='M')</v>
      </c>
    </row>
    <row r="312" spans="1:20" x14ac:dyDescent="0.25">
      <c r="A312">
        <v>1036160129</v>
      </c>
      <c r="B312" t="s">
        <v>60</v>
      </c>
      <c r="C312" t="s">
        <v>2158</v>
      </c>
      <c r="D312" t="s">
        <v>2358</v>
      </c>
      <c r="E312" t="s">
        <v>3169</v>
      </c>
      <c r="F312" t="s">
        <v>5944</v>
      </c>
      <c r="G312" t="s">
        <v>6485</v>
      </c>
      <c r="I312" t="s">
        <v>10791</v>
      </c>
      <c r="J312" t="s">
        <v>17490</v>
      </c>
      <c r="K312" t="s">
        <v>22141</v>
      </c>
      <c r="L312" t="s">
        <v>26150</v>
      </c>
      <c r="M312" s="1">
        <v>38613</v>
      </c>
      <c r="N312" s="4">
        <v>19.758904109589039</v>
      </c>
      <c r="O312" t="s">
        <v>30364</v>
      </c>
      <c r="P312" t="s">
        <v>32874</v>
      </c>
      <c r="Q312" t="str">
        <f>IF(militantesUbicacion[[#This Row],[genero]] = "Masculino","M",IF(militantesUbicacion[[#This Row],[genero]] = "Femenino","F","O"))</f>
        <v>M</v>
      </c>
      <c r="T312" s="27" t="str">
        <f>CONCATENATE($H$10,$I$10,A312,$J$10,A312,$K$10,I312,$L$10,TRIM(CONCATENATE(TRIM(B312)," ",TRIM(C312))),$M$10,TRIM(CONCATENATE(TRIM(D312)," ",TRIM(E312))),$N$10,militantesUbicacion[[#This Row],[departamento]],$O$10,militantesUbicacion[[#This Row],[municipio]],$P$10,militantesUbicacion[[#This Row],[Localidad]],$Q$10,militantesUbicacion[[#This Row],[Sex]],$R$10)</f>
        <v>u=Militante.objects.create(username='1036160129',password='1036160129',email='azneny@gmail.com',first_name='JHONATAN',last_name='VALENCIA RESTREPO',location=Puesto.objects.filter(dpto_name='ANTIOQUIA',mun_name='MACEO',comuna_name='').first(),sex='M')</v>
      </c>
    </row>
    <row r="313" spans="1:20" x14ac:dyDescent="0.25">
      <c r="A313">
        <v>1093854326</v>
      </c>
      <c r="B313" t="s">
        <v>83</v>
      </c>
      <c r="C313" t="s">
        <v>2193</v>
      </c>
      <c r="D313" t="s">
        <v>4028</v>
      </c>
      <c r="E313" t="s">
        <v>3044</v>
      </c>
      <c r="F313" t="s">
        <v>5944</v>
      </c>
      <c r="G313" t="s">
        <v>6485</v>
      </c>
      <c r="I313" t="s">
        <v>10792</v>
      </c>
      <c r="J313" t="s">
        <v>17491</v>
      </c>
      <c r="K313" t="s">
        <v>21668</v>
      </c>
      <c r="L313" t="s">
        <v>26150</v>
      </c>
      <c r="M313" s="1">
        <v>38878</v>
      </c>
      <c r="N313" s="4">
        <v>19.032876712328768</v>
      </c>
      <c r="O313" t="s">
        <v>30365</v>
      </c>
      <c r="P313" t="s">
        <v>32874</v>
      </c>
      <c r="Q313" t="str">
        <f>IF(militantesUbicacion[[#This Row],[genero]] = "Masculino","M",IF(militantesUbicacion[[#This Row],[genero]] = "Femenino","F","O"))</f>
        <v>M</v>
      </c>
      <c r="T313" s="27" t="str">
        <f>CONCATENATE($H$10,$I$10,A313,$J$10,A313,$K$10,I313,$L$10,TRIM(CONCATENATE(TRIM(B313)," ",TRIM(C313))),$M$10,TRIM(CONCATENATE(TRIM(D313)," ",TRIM(E313))),$N$10,militantesUbicacion[[#This Row],[departamento]],$O$10,militantesUbicacion[[#This Row],[municipio]],$P$10,militantesUbicacion[[#This Row],[Localidad]],$Q$10,militantesUbicacion[[#This Row],[Sex]],$R$10)</f>
        <v>u=Militante.objects.create(username='1093854326',password='1093854326',email='1093854326azneny@gmail.com',first_name='JOSE MANUEL',last_name='CASTRO ORTIZ',location=Puesto.objects.filter(dpto_name='ANTIOQUIA',mun_name='MACEO',comuna_name='').first(),sex='M')</v>
      </c>
    </row>
    <row r="314" spans="1:20" x14ac:dyDescent="0.25">
      <c r="A314">
        <v>1039681914</v>
      </c>
      <c r="B314" t="s">
        <v>98</v>
      </c>
      <c r="C314" t="s">
        <v>2240</v>
      </c>
      <c r="D314" t="s">
        <v>3674</v>
      </c>
      <c r="E314" t="s">
        <v>4529</v>
      </c>
      <c r="F314" t="s">
        <v>5944</v>
      </c>
      <c r="G314" t="s">
        <v>6485</v>
      </c>
      <c r="I314" t="s">
        <v>10795</v>
      </c>
      <c r="J314" t="s">
        <v>17494</v>
      </c>
      <c r="K314" t="s">
        <v>21668</v>
      </c>
      <c r="L314" t="s">
        <v>26150</v>
      </c>
      <c r="M314" s="1">
        <v>38476</v>
      </c>
      <c r="N314" s="4">
        <v>20.134246575342466</v>
      </c>
      <c r="O314" t="s">
        <v>30368</v>
      </c>
      <c r="P314" t="s">
        <v>32874</v>
      </c>
      <c r="Q314" t="str">
        <f>IF(militantesUbicacion[[#This Row],[genero]] = "Masculino","M",IF(militantesUbicacion[[#This Row],[genero]] = "Femenino","F","O"))</f>
        <v>M</v>
      </c>
      <c r="T314" s="27" t="str">
        <f>CONCATENATE($H$10,$I$10,A314,$J$10,A314,$K$10,I314,$L$10,TRIM(CONCATENATE(TRIM(B314)," ",TRIM(C314))),$M$10,TRIM(CONCATENATE(TRIM(D314)," ",TRIM(E314))),$N$10,militantesUbicacion[[#This Row],[departamento]],$O$10,militantesUbicacion[[#This Row],[municipio]],$P$10,militantesUbicacion[[#This Row],[Localidad]],$Q$10,militantesUbicacion[[#This Row],[Sex]],$R$10)</f>
        <v>u=Militante.objects.create(username='1039681914',password='1039681914',email='1039681914azneny@gmail.com',first_name='JUAN PABLO',last_name='GONZÁLEZ TOBON',location=Puesto.objects.filter(dpto_name='ANTIOQUIA',mun_name='MACEO',comuna_name='').first(),sex='M')</v>
      </c>
    </row>
    <row r="315" spans="1:20" x14ac:dyDescent="0.25">
      <c r="A315">
        <v>1037368284</v>
      </c>
      <c r="B315" t="s">
        <v>336</v>
      </c>
      <c r="C315" t="s">
        <v>2158</v>
      </c>
      <c r="D315" t="s">
        <v>2870</v>
      </c>
      <c r="E315" t="s">
        <v>4452</v>
      </c>
      <c r="F315" t="s">
        <v>5944</v>
      </c>
      <c r="G315" t="s">
        <v>6485</v>
      </c>
      <c r="I315" t="s">
        <v>10796</v>
      </c>
      <c r="J315" t="s">
        <v>17496</v>
      </c>
      <c r="K315" t="s">
        <v>21668</v>
      </c>
      <c r="L315" t="s">
        <v>26150</v>
      </c>
      <c r="M315" s="1">
        <v>38547</v>
      </c>
      <c r="N315" s="4">
        <v>19.93972602739726</v>
      </c>
      <c r="O315" t="s">
        <v>30369</v>
      </c>
      <c r="P315" t="s">
        <v>32874</v>
      </c>
      <c r="Q315" t="str">
        <f>IF(militantesUbicacion[[#This Row],[genero]] = "Masculino","M",IF(militantesUbicacion[[#This Row],[genero]] = "Femenino","F","O"))</f>
        <v>M</v>
      </c>
      <c r="T315" s="27" t="str">
        <f>CONCATENATE($H$10,$I$10,A315,$J$10,A315,$K$10,I315,$L$10,TRIM(CONCATENATE(TRIM(B315)," ",TRIM(C315))),$M$10,TRIM(CONCATENATE(TRIM(D315)," ",TRIM(E315))),$N$10,militantesUbicacion[[#This Row],[departamento]],$O$10,militantesUbicacion[[#This Row],[municipio]],$P$10,militantesUbicacion[[#This Row],[Localidad]],$Q$10,militantesUbicacion[[#This Row],[Sex]],$R$10)</f>
        <v>u=Militante.objects.create(username='1037368284',password='1037368284',email='1037368284azneny@gmail.com',first_name='MARIANA',last_name='HERNANDEZ GONZALES',location=Puesto.objects.filter(dpto_name='ANTIOQUIA',mun_name='MACEO',comuna_name='').first(),sex='M')</v>
      </c>
    </row>
    <row r="316" spans="1:20" x14ac:dyDescent="0.25">
      <c r="A316">
        <v>1039684069</v>
      </c>
      <c r="B316" t="s">
        <v>32</v>
      </c>
      <c r="C316" t="s">
        <v>2254</v>
      </c>
      <c r="D316" t="s">
        <v>4779</v>
      </c>
      <c r="E316" t="s">
        <v>2996</v>
      </c>
      <c r="F316" t="s">
        <v>5944</v>
      </c>
      <c r="G316" t="s">
        <v>6485</v>
      </c>
      <c r="I316" t="s">
        <v>10805</v>
      </c>
      <c r="J316" t="s">
        <v>17505</v>
      </c>
      <c r="K316" t="s">
        <v>24005</v>
      </c>
      <c r="L316" t="s">
        <v>26151</v>
      </c>
      <c r="M316" s="1">
        <v>38771</v>
      </c>
      <c r="N316" s="4">
        <v>19.326027397260273</v>
      </c>
      <c r="O316" t="s">
        <v>30378</v>
      </c>
      <c r="P316" t="s">
        <v>32874</v>
      </c>
      <c r="Q316" t="str">
        <f>IF(militantesUbicacion[[#This Row],[genero]] = "Masculino","M",IF(militantesUbicacion[[#This Row],[genero]] = "Femenino","F","O"))</f>
        <v>F</v>
      </c>
      <c r="T316" s="27" t="str">
        <f>CONCATENATE($H$10,$I$10,A316,$J$10,A316,$K$10,I316,$L$10,TRIM(CONCATENATE(TRIM(B316)," ",TRIM(C316))),$M$10,TRIM(CONCATENATE(TRIM(D316)," ",TRIM(E316))),$N$10,militantesUbicacion[[#This Row],[departamento]],$O$10,militantesUbicacion[[#This Row],[municipio]],$P$10,militantesUbicacion[[#This Row],[Localidad]],$Q$10,militantesUbicacion[[#This Row],[Sex]],$R$10)</f>
        <v>u=Militante.objects.create(username='1039684069',password='1039684069',email='1039684069azneny@gmail.com',first_name='MARIA ALEJANDRA',last_name='CADAVID ALVAREZ',location=Puesto.objects.filter(dpto_name='ANTIOQUIA',mun_name='MACEO',comuna_name='').first(),sex='F')</v>
      </c>
    </row>
    <row r="317" spans="1:20" x14ac:dyDescent="0.25">
      <c r="A317">
        <v>1039681275</v>
      </c>
      <c r="B317" t="s">
        <v>189</v>
      </c>
      <c r="C317" t="s">
        <v>2632</v>
      </c>
      <c r="D317" t="s">
        <v>4173</v>
      </c>
      <c r="E317" t="s">
        <v>3350</v>
      </c>
      <c r="F317" t="s">
        <v>5944</v>
      </c>
      <c r="G317" t="s">
        <v>6485</v>
      </c>
      <c r="I317" t="s">
        <v>10806</v>
      </c>
      <c r="J317" t="s">
        <v>17495</v>
      </c>
      <c r="K317" t="s">
        <v>21668</v>
      </c>
      <c r="L317" t="s">
        <v>26151</v>
      </c>
      <c r="M317" s="1">
        <v>38435</v>
      </c>
      <c r="N317" s="4">
        <v>20.246575342465754</v>
      </c>
      <c r="O317" t="s">
        <v>30379</v>
      </c>
      <c r="P317" t="s">
        <v>32874</v>
      </c>
      <c r="Q317" t="str">
        <f>IF(militantesUbicacion[[#This Row],[genero]] = "Masculino","M",IF(militantesUbicacion[[#This Row],[genero]] = "Femenino","F","O"))</f>
        <v>F</v>
      </c>
      <c r="T317" s="27" t="str">
        <f>CONCATENATE($H$10,$I$10,A317,$J$10,A317,$K$10,I317,$L$10,TRIM(CONCATENATE(TRIM(B317)," ",TRIM(C317))),$M$10,TRIM(CONCATENATE(TRIM(D317)," ",TRIM(E317))),$N$10,militantesUbicacion[[#This Row],[departamento]],$O$10,militantesUbicacion[[#This Row],[municipio]],$P$10,militantesUbicacion[[#This Row],[Localidad]],$Q$10,militantesUbicacion[[#This Row],[Sex]],$R$10)</f>
        <v>u=Militante.objects.create(username='1039681275',password='1039681275',email='1039681275azneny@gmail.com',first_name='LINA KATERIN',last_name='AGUIRRE ARENAS',location=Puesto.objects.filter(dpto_name='ANTIOQUIA',mun_name='MACEO',comuna_name='').first(),sex='F')</v>
      </c>
    </row>
    <row r="318" spans="1:20" x14ac:dyDescent="0.25">
      <c r="A318">
        <v>1038418816</v>
      </c>
      <c r="B318" t="s">
        <v>378</v>
      </c>
      <c r="C318" t="s">
        <v>2162</v>
      </c>
      <c r="D318" t="s">
        <v>3196</v>
      </c>
      <c r="E318" t="s">
        <v>3252</v>
      </c>
      <c r="F318" t="s">
        <v>5944</v>
      </c>
      <c r="G318" t="s">
        <v>6408</v>
      </c>
      <c r="I318" t="s">
        <v>8808</v>
      </c>
      <c r="J318" t="s">
        <v>15598</v>
      </c>
      <c r="K318" t="s">
        <v>22192</v>
      </c>
      <c r="L318" t="s">
        <v>26150</v>
      </c>
      <c r="M318" s="1">
        <v>36371</v>
      </c>
      <c r="N318" s="4">
        <v>25.901369863013699</v>
      </c>
      <c r="O318" t="s">
        <v>28406</v>
      </c>
      <c r="P318" t="s">
        <v>32874</v>
      </c>
      <c r="Q318" t="str">
        <f>IF(militantesUbicacion[[#This Row],[genero]] = "Masculino","M",IF(militantesUbicacion[[#This Row],[genero]] = "Femenino","F","O"))</f>
        <v>M</v>
      </c>
      <c r="T318" s="27" t="str">
        <f>CONCATENATE($H$10,$I$10,A318,$J$10,A318,$K$10,I318,$L$10,TRIM(CONCATENATE(TRIM(B318)," ",TRIM(C318))),$M$10,TRIM(CONCATENATE(TRIM(D318)," ",TRIM(E318))),$N$10,militantesUbicacion[[#This Row],[departamento]],$O$10,militantesUbicacion[[#This Row],[municipio]],$P$10,militantesUbicacion[[#This Row],[Localidad]],$Q$10,militantesUbicacion[[#This Row],[Sex]],$R$10)</f>
        <v>u=Militante.objects.create(username='1038418816',password='1038418816',email='brayanlawyer30@gmail.com',first_name='BRAYAN STEVEN',last_name='GÓMEZ CASTAÑO',location=Puesto.objects.filter(dpto_name='ANTIOQUIA',mun_name='MARINILLA',comuna_name='').first(),sex='M')</v>
      </c>
    </row>
    <row r="319" spans="1:20" x14ac:dyDescent="0.25">
      <c r="A319">
        <v>1038417631</v>
      </c>
      <c r="B319" t="s">
        <v>141</v>
      </c>
      <c r="C319" t="s">
        <v>58</v>
      </c>
      <c r="D319" t="s">
        <v>3026</v>
      </c>
      <c r="E319" t="s">
        <v>4313</v>
      </c>
      <c r="F319" t="s">
        <v>5944</v>
      </c>
      <c r="G319" t="s">
        <v>6408</v>
      </c>
      <c r="I319" t="s">
        <v>13102</v>
      </c>
      <c r="J319" t="s">
        <v>19703</v>
      </c>
      <c r="K319" t="s">
        <v>25950</v>
      </c>
      <c r="L319" t="s">
        <v>26150</v>
      </c>
      <c r="M319" s="1">
        <v>35968</v>
      </c>
      <c r="N319" s="4">
        <v>27.005479452054793</v>
      </c>
      <c r="O319" t="s">
        <v>32640</v>
      </c>
      <c r="P319" t="s">
        <v>32873</v>
      </c>
      <c r="Q319" t="str">
        <f>IF(militantesUbicacion[[#This Row],[genero]] = "Masculino","M",IF(militantesUbicacion[[#This Row],[genero]] = "Femenino","F","O"))</f>
        <v>M</v>
      </c>
      <c r="T319" s="27" t="str">
        <f>CONCATENATE($H$10,$I$10,A319,$J$10,A319,$K$10,I319,$L$10,TRIM(CONCATENATE(TRIM(B319)," ",TRIM(C319))),$M$10,TRIM(CONCATENATE(TRIM(D319)," ",TRIM(E319))),$N$10,militantesUbicacion[[#This Row],[departamento]],$O$10,militantesUbicacion[[#This Row],[municipio]],$P$10,militantesUbicacion[[#This Row],[Localidad]],$Q$10,militantesUbicacion[[#This Row],[Sex]],$R$10)</f>
        <v>u=Militante.objects.create(username='1038417631',password='1038417631',email='juan-elejalde@hotmail.com',first_name='JUAN ANDRES',last_name='GONZALEZ ELEJALDE',location=Puesto.objects.filter(dpto_name='ANTIOQUIA',mun_name='MARINILLA',comuna_name='').first(),sex='M')</v>
      </c>
    </row>
    <row r="320" spans="1:20" x14ac:dyDescent="0.25">
      <c r="A320">
        <v>1001477996</v>
      </c>
      <c r="B320" t="s">
        <v>568</v>
      </c>
      <c r="D320" t="s">
        <v>3062</v>
      </c>
      <c r="E320" t="s">
        <v>3785</v>
      </c>
      <c r="F320" t="s">
        <v>5944</v>
      </c>
      <c r="G320" t="s">
        <v>6408</v>
      </c>
      <c r="I320" t="s">
        <v>11268</v>
      </c>
      <c r="J320" t="s">
        <v>17949</v>
      </c>
      <c r="K320" t="s">
        <v>24442</v>
      </c>
      <c r="L320" t="s">
        <v>26151</v>
      </c>
      <c r="M320" s="1">
        <v>37207</v>
      </c>
      <c r="N320" s="4">
        <v>23.610958904109587</v>
      </c>
      <c r="O320" t="s">
        <v>30835</v>
      </c>
      <c r="P320" t="s">
        <v>32873</v>
      </c>
      <c r="Q320" t="str">
        <f>IF(militantesUbicacion[[#This Row],[genero]] = "Masculino","M",IF(militantesUbicacion[[#This Row],[genero]] = "Femenino","F","O"))</f>
        <v>F</v>
      </c>
      <c r="T320" s="27" t="str">
        <f>CONCATENATE($H$10,$I$10,A320,$J$10,A320,$K$10,I320,$L$10,TRIM(CONCATENATE(TRIM(B320)," ",TRIM(C320))),$M$10,TRIM(CONCATENATE(TRIM(D320)," ",TRIM(E320))),$N$10,militantesUbicacion[[#This Row],[departamento]],$O$10,militantesUbicacion[[#This Row],[municipio]],$P$10,militantesUbicacion[[#This Row],[Localidad]],$Q$10,militantesUbicacion[[#This Row],[Sex]],$R$10)</f>
        <v>u=Militante.objects.create(username='1001477996',password='1001477996',email='sgomezvallejo6@gmail.com',first_name='SOFIA',last_name='GOMEZ VALLEJO',location=Puesto.objects.filter(dpto_name='ANTIOQUIA',mun_name='MARINILLA',comuna_name='').first(),sex='F')</v>
      </c>
    </row>
    <row r="321" spans="1:20" x14ac:dyDescent="0.25">
      <c r="A321">
        <v>1007239648</v>
      </c>
      <c r="B321" t="s">
        <v>1816</v>
      </c>
      <c r="C321" t="s">
        <v>2114</v>
      </c>
      <c r="D321" t="s">
        <v>3146</v>
      </c>
      <c r="E321" t="s">
        <v>3219</v>
      </c>
      <c r="F321" t="s">
        <v>5944</v>
      </c>
      <c r="G321" t="s">
        <v>6408</v>
      </c>
      <c r="I321" t="s">
        <v>13326</v>
      </c>
      <c r="J321" t="s">
        <v>19922</v>
      </c>
      <c r="K321" t="s">
        <v>26140</v>
      </c>
      <c r="L321" t="s">
        <v>26151</v>
      </c>
      <c r="M321" s="1">
        <v>36705</v>
      </c>
      <c r="N321" s="4">
        <v>24.986301369863014</v>
      </c>
      <c r="O321" t="s">
        <v>32860</v>
      </c>
      <c r="P321" t="s">
        <v>32873</v>
      </c>
      <c r="Q321" t="str">
        <f>IF(militantesUbicacion[[#This Row],[genero]] = "Masculino","M",IF(militantesUbicacion[[#This Row],[genero]] = "Femenino","F","O"))</f>
        <v>F</v>
      </c>
      <c r="T321" s="27" t="str">
        <f>CONCATENATE($H$10,$I$10,A321,$J$10,A321,$K$10,I321,$L$10,TRIM(CONCATENATE(TRIM(B321)," ",TRIM(C321))),$M$10,TRIM(CONCATENATE(TRIM(D321)," ",TRIM(E321))),$N$10,militantesUbicacion[[#This Row],[departamento]],$O$10,militantesUbicacion[[#This Row],[municipio]],$P$10,militantesUbicacion[[#This Row],[Localidad]],$Q$10,militantesUbicacion[[#This Row],[Sex]],$R$10)</f>
        <v>u=Militante.objects.create(username='1007239648',password='1007239648',email='elizabethc.zuluagav@gmail.com',first_name='ELIZABETH CRISTINA',last_name='ZULUAGA VILLEGAS',location=Puesto.objects.filter(dpto_name='ANTIOQUIA',mun_name='MARINILLA',comuna_name='').first(),sex='F')</v>
      </c>
    </row>
    <row r="322" spans="1:20" x14ac:dyDescent="0.25">
      <c r="A322">
        <v>1216725391</v>
      </c>
      <c r="B322" t="s">
        <v>141</v>
      </c>
      <c r="C322" t="s">
        <v>44</v>
      </c>
      <c r="D322" t="s">
        <v>3556</v>
      </c>
      <c r="E322" t="s">
        <v>54</v>
      </c>
      <c r="F322" t="s">
        <v>5944</v>
      </c>
      <c r="G322" t="s">
        <v>4865</v>
      </c>
      <c r="H322" t="s">
        <v>33057</v>
      </c>
      <c r="I322" t="s">
        <v>9190</v>
      </c>
      <c r="J322" t="s">
        <v>15965</v>
      </c>
      <c r="K322" t="s">
        <v>22551</v>
      </c>
      <c r="L322" t="s">
        <v>26150</v>
      </c>
      <c r="M322" s="1">
        <v>35801</v>
      </c>
      <c r="N322" s="4">
        <v>27.463013698630139</v>
      </c>
      <c r="O322" t="s">
        <v>28791</v>
      </c>
      <c r="P322" t="s">
        <v>32874</v>
      </c>
      <c r="Q322" t="str">
        <f>IF(militantesUbicacion[[#This Row],[genero]] = "Masculino","M",IF(militantesUbicacion[[#This Row],[genero]] = "Femenino","F","O"))</f>
        <v>M</v>
      </c>
      <c r="T322" s="27" t="str">
        <f>CONCATENATE($H$10,$I$10,A322,$J$10,A322,$K$10,I322,$L$10,TRIM(CONCATENATE(TRIM(B322)," ",TRIM(C322))),$M$10,TRIM(CONCATENATE(TRIM(D322)," ",TRIM(E322))),$N$10,militantesUbicacion[[#This Row],[departamento]],$O$10,militantesUbicacion[[#This Row],[municipio]],$P$10,militantesUbicacion[[#This Row],[Localidad]],$Q$10,militantesUbicacion[[#This Row],[Sex]],$R$10)</f>
        <v>u=Militante.objects.create(username='1216725391',password='1216725391',email='juanfernandohigui@gmail.com',first_name='JUAN FERNANDO',last_name='HIGUITA DAVID',location=Puesto.objects.filter(dpto_name='ANTIOQUIA',mun_name='MEDELLIN',comuna_name='CORREGIMIENTO SAN CRISTOBAL').first(),sex='M')</v>
      </c>
    </row>
    <row r="323" spans="1:20" x14ac:dyDescent="0.25">
      <c r="A323">
        <v>1000407613</v>
      </c>
      <c r="B323" t="s">
        <v>760</v>
      </c>
      <c r="D323" t="s">
        <v>4479</v>
      </c>
      <c r="E323" t="s">
        <v>3626</v>
      </c>
      <c r="F323" t="s">
        <v>5944</v>
      </c>
      <c r="G323" t="s">
        <v>4865</v>
      </c>
      <c r="H323" t="s">
        <v>32914</v>
      </c>
      <c r="I323" t="s">
        <v>13336</v>
      </c>
      <c r="J323" t="s">
        <v>19932</v>
      </c>
      <c r="K323" t="s">
        <v>26147</v>
      </c>
      <c r="L323" t="s">
        <v>26150</v>
      </c>
      <c r="M323" s="1">
        <v>36568</v>
      </c>
      <c r="N323" s="4">
        <v>25.361643835616437</v>
      </c>
      <c r="O323" t="s">
        <v>32870</v>
      </c>
      <c r="P323" t="s">
        <v>32873</v>
      </c>
      <c r="Q323" t="str">
        <f>IF(militantesUbicacion[[#This Row],[genero]] = "Masculino","M",IF(militantesUbicacion[[#This Row],[genero]] = "Femenino","F","O"))</f>
        <v>M</v>
      </c>
      <c r="T323" s="27" t="str">
        <f>CONCATENATE($H$10,$I$10,A323,$J$10,A323,$K$10,I323,$L$10,TRIM(CONCATENATE(TRIM(B323)," ",TRIM(C323))),$M$10,TRIM(CONCATENATE(TRIM(D323)," ",TRIM(E323))),$N$10,militantesUbicacion[[#This Row],[departamento]],$O$10,militantesUbicacion[[#This Row],[municipio]],$P$10,militantesUbicacion[[#This Row],[Localidad]],$Q$10,militantesUbicacion[[#This Row],[Sex]],$R$10)</f>
        <v>u=Militante.objects.create(username='1000407613',password='1000407613',email='cdanielito0123@gmail.com',first_name='DANIEL',last_name='CUESTA CORDOBA',location=Puesto.objects.filter(dpto_name='ANTIOQUIA',mun_name='MEDELLIN',comuna_name='CORREGIMIENTO ALTAVISTA').first(),sex='M')</v>
      </c>
    </row>
    <row r="324" spans="1:20" x14ac:dyDescent="0.25">
      <c r="A324">
        <v>1000914171</v>
      </c>
      <c r="B324" t="s">
        <v>306</v>
      </c>
      <c r="D324" t="s">
        <v>125</v>
      </c>
      <c r="E324" t="s">
        <v>3040</v>
      </c>
      <c r="F324" t="s">
        <v>5944</v>
      </c>
      <c r="G324" t="s">
        <v>4865</v>
      </c>
      <c r="H324" t="s">
        <v>32980</v>
      </c>
      <c r="I324" t="s">
        <v>11326</v>
      </c>
      <c r="J324" t="s">
        <v>18007</v>
      </c>
      <c r="K324" t="s">
        <v>24498</v>
      </c>
      <c r="L324" t="s">
        <v>26150</v>
      </c>
      <c r="M324" s="1">
        <v>37461</v>
      </c>
      <c r="N324" s="4">
        <v>22.915068493150685</v>
      </c>
      <c r="O324" t="s">
        <v>30893</v>
      </c>
      <c r="P324" t="s">
        <v>32874</v>
      </c>
      <c r="Q324" t="str">
        <f>IF(militantesUbicacion[[#This Row],[genero]] = "Masculino","M",IF(militantesUbicacion[[#This Row],[genero]] = "Femenino","F","O"))</f>
        <v>M</v>
      </c>
      <c r="T324" s="27" t="str">
        <f>CONCATENATE($H$10,$I$10,A324,$J$10,A324,$K$10,I324,$L$10,TRIM(CONCATENATE(TRIM(B324)," ",TRIM(C324))),$M$10,TRIM(CONCATENATE(TRIM(D324)," ",TRIM(E324))),$N$10,militantesUbicacion[[#This Row],[departamento]],$O$10,militantesUbicacion[[#This Row],[municipio]],$P$10,militantesUbicacion[[#This Row],[Localidad]],$Q$10,militantesUbicacion[[#This Row],[Sex]],$R$10)</f>
        <v>u=Militante.objects.create(username='1000914171',password='1000914171',email='sebasrofe952@gmail.com',first_name='SEBASTIAN',last_name='ROMAN FERNANDEZ',location=Puesto.objects.filter(dpto_name='ANTIOQUIA',mun_name='MEDELLIN',comuna_name='COMUNA 9 BUENOS AIRES').first(),sex='M')</v>
      </c>
    </row>
    <row r="325" spans="1:20" x14ac:dyDescent="0.25">
      <c r="A325">
        <v>1021922109</v>
      </c>
      <c r="B325" t="s">
        <v>336</v>
      </c>
      <c r="D325" t="s">
        <v>4457</v>
      </c>
      <c r="E325" t="s">
        <v>3277</v>
      </c>
      <c r="F325" t="s">
        <v>5944</v>
      </c>
      <c r="G325" t="s">
        <v>4865</v>
      </c>
      <c r="H325" t="s">
        <v>32980</v>
      </c>
      <c r="I325" t="s">
        <v>12661</v>
      </c>
      <c r="J325" t="s">
        <v>19286</v>
      </c>
      <c r="K325" t="s">
        <v>25598</v>
      </c>
      <c r="L325" t="s">
        <v>26151</v>
      </c>
      <c r="M325" s="1">
        <v>38016</v>
      </c>
      <c r="N325" s="4">
        <v>21.394520547945206</v>
      </c>
      <c r="O325" t="s">
        <v>32208</v>
      </c>
      <c r="P325" t="s">
        <v>32874</v>
      </c>
      <c r="Q325" t="str">
        <f>IF(militantesUbicacion[[#This Row],[genero]] = "Masculino","M",IF(militantesUbicacion[[#This Row],[genero]] = "Femenino","F","O"))</f>
        <v>F</v>
      </c>
      <c r="T325" s="27" t="str">
        <f>CONCATENATE($H$10,$I$10,A325,$J$10,A325,$K$10,I325,$L$10,TRIM(CONCATENATE(TRIM(B325)," ",TRIM(C325))),$M$10,TRIM(CONCATENATE(TRIM(D325)," ",TRIM(E325))),$N$10,militantesUbicacion[[#This Row],[departamento]],$O$10,militantesUbicacion[[#This Row],[municipio]],$P$10,militantesUbicacion[[#This Row],[Localidad]],$Q$10,militantesUbicacion[[#This Row],[Sex]],$R$10)</f>
        <v>u=Militante.objects.create(username='1021922109',password='1021922109',email='mariana25661@gmail.com',first_name='MARIANA',last_name='IBARRA CORDOBA',location=Puesto.objects.filter(dpto_name='ANTIOQUIA',mun_name='MEDELLIN',comuna_name='COMUNA 9 BUENOS AIRES').first(),sex='F')</v>
      </c>
    </row>
    <row r="326" spans="1:20" x14ac:dyDescent="0.25">
      <c r="A326">
        <v>1077479127</v>
      </c>
      <c r="B326" t="s">
        <v>62</v>
      </c>
      <c r="C326" t="s">
        <v>49</v>
      </c>
      <c r="D326" t="s">
        <v>3064</v>
      </c>
      <c r="E326" t="s">
        <v>3743</v>
      </c>
      <c r="F326" t="s">
        <v>5944</v>
      </c>
      <c r="G326" t="s">
        <v>4865</v>
      </c>
      <c r="H326" t="s">
        <v>32980</v>
      </c>
      <c r="I326" t="s">
        <v>12859</v>
      </c>
      <c r="J326" t="s">
        <v>19474</v>
      </c>
      <c r="K326" t="s">
        <v>24607</v>
      </c>
      <c r="L326" t="s">
        <v>26150</v>
      </c>
      <c r="M326" s="1">
        <v>36101</v>
      </c>
      <c r="N326" s="4">
        <v>26.641095890410959</v>
      </c>
      <c r="O326" t="s">
        <v>32400</v>
      </c>
      <c r="P326" t="s">
        <v>32873</v>
      </c>
      <c r="Q326" t="str">
        <f>IF(militantesUbicacion[[#This Row],[genero]] = "Masculino","M",IF(militantesUbicacion[[#This Row],[genero]] = "Femenino","F","O"))</f>
        <v>M</v>
      </c>
      <c r="T326" s="27" t="str">
        <f>CONCATENATE($H$10,$I$10,A326,$J$10,A326,$K$10,I326,$L$10,TRIM(CONCATENATE(TRIM(B326)," ",TRIM(C326))),$M$10,TRIM(CONCATENATE(TRIM(D326)," ",TRIM(E326))),$N$10,militantesUbicacion[[#This Row],[departamento]],$O$10,militantesUbicacion[[#This Row],[municipio]],$P$10,militantesUbicacion[[#This Row],[Localidad]],$Q$10,militantesUbicacion[[#This Row],[Sex]],$R$10)</f>
        <v>u=Militante.objects.create(username='1077479127',password='1077479127',email='yordonez@gmail.com',first_name='MIGUEL ANGEL',last_name='RAMIREZ ASPRILLA',location=Puesto.objects.filter(dpto_name='ANTIOQUIA',mun_name='MEDELLIN',comuna_name='COMUNA 9 BUENOS AIRES').first(),sex='M')</v>
      </c>
    </row>
    <row r="327" spans="1:20" x14ac:dyDescent="0.25">
      <c r="A327">
        <v>1033176279</v>
      </c>
      <c r="B327" t="s">
        <v>240</v>
      </c>
      <c r="C327" t="s">
        <v>50</v>
      </c>
      <c r="D327" t="s">
        <v>2358</v>
      </c>
      <c r="E327" t="s">
        <v>3842</v>
      </c>
      <c r="F327" t="s">
        <v>5944</v>
      </c>
      <c r="G327" t="s">
        <v>4865</v>
      </c>
      <c r="H327" t="s">
        <v>32912</v>
      </c>
      <c r="I327" t="s">
        <v>13328</v>
      </c>
      <c r="J327" t="s">
        <v>19924</v>
      </c>
      <c r="K327" t="s">
        <v>26142</v>
      </c>
      <c r="L327" t="s">
        <v>26151</v>
      </c>
      <c r="M327" s="1">
        <v>36898</v>
      </c>
      <c r="N327" s="4">
        <v>24.457534246575342</v>
      </c>
      <c r="O327" t="s">
        <v>32862</v>
      </c>
      <c r="P327" t="s">
        <v>32873</v>
      </c>
      <c r="Q327" t="str">
        <f>IF(militantesUbicacion[[#This Row],[genero]] = "Masculino","M",IF(militantesUbicacion[[#This Row],[genero]] = "Femenino","F","O"))</f>
        <v>F</v>
      </c>
      <c r="T327" s="27" t="str">
        <f>CONCATENATE($H$10,$I$10,A327,$J$10,A327,$K$10,I327,$L$10,TRIM(CONCATENATE(TRIM(B327)," ",TRIM(C327))),$M$10,TRIM(CONCATENATE(TRIM(D327)," ",TRIM(E327))),$N$10,militantesUbicacion[[#This Row],[departamento]],$O$10,militantesUbicacion[[#This Row],[municipio]],$P$10,militantesUbicacion[[#This Row],[Localidad]],$Q$10,militantesUbicacion[[#This Row],[Sex]],$R$10)</f>
        <v>u=Militante.objects.create(username='1033176279',password='1033176279',email='lili.valencia2001@gmail.com',first_name='MARTHA LILIANA',last_name='VALENCIA LOAIZA',location=Puesto.objects.filter(dpto_name='ANTIOQUIA',mun_name='MEDELLIN',comuna_name='COMUNA 8 VILLA HERMOSA').first(),sex='F')</v>
      </c>
    </row>
    <row r="328" spans="1:20" x14ac:dyDescent="0.25">
      <c r="A328">
        <v>1001226110</v>
      </c>
      <c r="B328" t="s">
        <v>719</v>
      </c>
      <c r="D328" t="s">
        <v>1832</v>
      </c>
      <c r="E328" t="s">
        <v>3026</v>
      </c>
      <c r="F328" t="s">
        <v>5944</v>
      </c>
      <c r="G328" t="s">
        <v>4865</v>
      </c>
      <c r="H328" t="s">
        <v>32912</v>
      </c>
      <c r="I328" t="s">
        <v>9208</v>
      </c>
      <c r="J328" t="s">
        <v>15982</v>
      </c>
      <c r="K328" t="s">
        <v>22567</v>
      </c>
      <c r="L328" t="s">
        <v>26151</v>
      </c>
      <c r="M328" s="1">
        <v>35563</v>
      </c>
      <c r="N328" s="4">
        <v>28.115068493150684</v>
      </c>
      <c r="O328" t="s">
        <v>28809</v>
      </c>
      <c r="P328" t="s">
        <v>32873</v>
      </c>
      <c r="Q328" t="str">
        <f>IF(militantesUbicacion[[#This Row],[genero]] = "Masculino","M",IF(militantesUbicacion[[#This Row],[genero]] = "Femenino","F","O"))</f>
        <v>F</v>
      </c>
      <c r="T328" s="27" t="str">
        <f>CONCATENATE($H$10,$I$10,A328,$J$10,A328,$K$10,I328,$L$10,TRIM(CONCATENATE(TRIM(B328)," ",TRIM(C328))),$M$10,TRIM(CONCATENATE(TRIM(D328)," ",TRIM(E328))),$N$10,militantesUbicacion[[#This Row],[departamento]],$O$10,militantesUbicacion[[#This Row],[municipio]],$P$10,militantesUbicacion[[#This Row],[Localidad]],$Q$10,militantesUbicacion[[#This Row],[Sex]],$R$10)</f>
        <v>u=Militante.objects.create(username='1001226110',password='1001226110',email='gonzalezgeral135@gmail.com',first_name='GERALDINE',last_name='LOPEZ GONZALEZ',location=Puesto.objects.filter(dpto_name='ANTIOQUIA',mun_name='MEDELLIN',comuna_name='COMUNA 8 VILLA HERMOSA').first(),sex='F')</v>
      </c>
    </row>
    <row r="329" spans="1:20" x14ac:dyDescent="0.25">
      <c r="A329">
        <v>1104135516</v>
      </c>
      <c r="B329" t="s">
        <v>110</v>
      </c>
      <c r="C329" t="s">
        <v>265</v>
      </c>
      <c r="D329" t="s">
        <v>3921</v>
      </c>
      <c r="E329" t="s">
        <v>78</v>
      </c>
      <c r="F329" t="s">
        <v>5944</v>
      </c>
      <c r="G329" t="s">
        <v>4865</v>
      </c>
      <c r="H329" t="s">
        <v>32912</v>
      </c>
      <c r="I329" t="s">
        <v>7383</v>
      </c>
      <c r="J329" t="s">
        <v>14153</v>
      </c>
      <c r="K329" t="s">
        <v>20703</v>
      </c>
      <c r="L329" t="s">
        <v>26150</v>
      </c>
      <c r="M329" s="1">
        <v>38661</v>
      </c>
      <c r="N329" s="4">
        <v>19.627397260273973</v>
      </c>
      <c r="O329" t="s">
        <v>26970</v>
      </c>
      <c r="P329" t="s">
        <v>32874</v>
      </c>
      <c r="Q329" t="str">
        <f>IF(militantesUbicacion[[#This Row],[genero]] = "Masculino","M",IF(militantesUbicacion[[#This Row],[genero]] = "Femenino","F","O"))</f>
        <v>M</v>
      </c>
      <c r="T329" s="27" t="str">
        <f>CONCATENATE($H$10,$I$10,A329,$J$10,A329,$K$10,I329,$L$10,TRIM(CONCATENATE(TRIM(B329)," ",TRIM(C329))),$M$10,TRIM(CONCATENATE(TRIM(D329)," ",TRIM(E329))),$N$10,militantesUbicacion[[#This Row],[departamento]],$O$10,militantesUbicacion[[#This Row],[municipio]],$P$10,militantesUbicacion[[#This Row],[Localidad]],$Q$10,militantesUbicacion[[#This Row],[Sex]],$R$10)</f>
        <v>u=Militante.objects.create(username='1104135516',password='1104135516',email='lunsalejandro457@gmail.com',first_name='CRISTIAN ALEJANDRO',last_name='CAMELO LUNA',location=Puesto.objects.filter(dpto_name='ANTIOQUIA',mun_name='MEDELLIN',comuna_name='COMUNA 8 VILLA HERMOSA').first(),sex='M')</v>
      </c>
    </row>
    <row r="330" spans="1:20" x14ac:dyDescent="0.25">
      <c r="A330">
        <v>1006453598</v>
      </c>
      <c r="B330" t="s">
        <v>905</v>
      </c>
      <c r="C330" t="s">
        <v>62</v>
      </c>
      <c r="D330" t="s">
        <v>3027</v>
      </c>
      <c r="E330" t="s">
        <v>3064</v>
      </c>
      <c r="F330" t="s">
        <v>5944</v>
      </c>
      <c r="G330" t="s">
        <v>4865</v>
      </c>
      <c r="H330" t="s">
        <v>32920</v>
      </c>
      <c r="I330" t="s">
        <v>7546</v>
      </c>
      <c r="J330" t="s">
        <v>14319</v>
      </c>
      <c r="K330" t="s">
        <v>20867</v>
      </c>
      <c r="L330" t="s">
        <v>26150</v>
      </c>
      <c r="M330" s="1">
        <v>36797</v>
      </c>
      <c r="N330" s="4">
        <v>24.734246575342464</v>
      </c>
      <c r="O330" t="s">
        <v>27133</v>
      </c>
      <c r="P330" t="s">
        <v>32874</v>
      </c>
      <c r="Q330" t="str">
        <f>IF(militantesUbicacion[[#This Row],[genero]] = "Masculino","M",IF(militantesUbicacion[[#This Row],[genero]] = "Femenino","F","O"))</f>
        <v>M</v>
      </c>
      <c r="T330" s="27" t="str">
        <f>CONCATENATE($H$10,$I$10,A330,$J$10,A330,$K$10,I330,$L$10,TRIM(CONCATENATE(TRIM(B330)," ",TRIM(C330))),$M$10,TRIM(CONCATENATE(TRIM(D330)," ",TRIM(E330))),$N$10,militantesUbicacion[[#This Row],[departamento]],$O$10,militantesUbicacion[[#This Row],[municipio]],$P$10,militantesUbicacion[[#This Row],[Localidad]],$Q$10,militantesUbicacion[[#This Row],[Sex]],$R$10)</f>
        <v>u=Militante.objects.create(username='1006453598',password='1006453598',email='Pedro.m.rodriguez.ramirez@gmail.com',first_name='PEDRO MIGUEL',last_name='RODRIGUEZ RAMIREZ',location=Puesto.objects.filter(dpto_name='ANTIOQUIA',mun_name='MEDELLIN',comuna_name='COMUNA 7 ROBLEDO').first(),sex='M')</v>
      </c>
    </row>
    <row r="331" spans="1:20" x14ac:dyDescent="0.25">
      <c r="A331">
        <v>1001228678</v>
      </c>
      <c r="B331" t="s">
        <v>602</v>
      </c>
      <c r="D331" t="s">
        <v>3403</v>
      </c>
      <c r="E331" t="s">
        <v>2246</v>
      </c>
      <c r="F331" t="s">
        <v>5944</v>
      </c>
      <c r="G331" t="s">
        <v>4865</v>
      </c>
      <c r="H331" t="s">
        <v>32920</v>
      </c>
      <c r="I331" t="s">
        <v>13338</v>
      </c>
      <c r="J331" t="s">
        <v>19933</v>
      </c>
      <c r="K331" t="s">
        <v>26149</v>
      </c>
      <c r="L331" t="s">
        <v>26151</v>
      </c>
      <c r="M331" s="1">
        <v>37828</v>
      </c>
      <c r="N331" s="4">
        <v>21.909589041095892</v>
      </c>
      <c r="O331" t="s">
        <v>32872</v>
      </c>
      <c r="P331" t="s">
        <v>32873</v>
      </c>
      <c r="Q331" t="str">
        <f>IF(militantesUbicacion[[#This Row],[genero]] = "Masculino","M",IF(militantesUbicacion[[#This Row],[genero]] = "Femenino","F","O"))</f>
        <v>F</v>
      </c>
      <c r="T331" s="27" t="str">
        <f>CONCATENATE($H$10,$I$10,A331,$J$10,A331,$K$10,I331,$L$10,TRIM(CONCATENATE(TRIM(B331)," ",TRIM(C331))),$M$10,TRIM(CONCATENATE(TRIM(D331)," ",TRIM(E331))),$N$10,militantesUbicacion[[#This Row],[departamento]],$O$10,militantesUbicacion[[#This Row],[municipio]],$P$10,militantesUbicacion[[#This Row],[Localidad]],$Q$10,militantesUbicacion[[#This Row],[Sex]],$R$10)</f>
        <v>u=Militante.objects.create(username='1001228678',password='1001228678',email='ariasvaleria1226@gmail.com',first_name='VALERIA',last_name='ARIAS VALENCIA',location=Puesto.objects.filter(dpto_name='ANTIOQUIA',mun_name='MEDELLIN',comuna_name='COMUNA 7 ROBLEDO').first(),sex='F')</v>
      </c>
    </row>
    <row r="332" spans="1:20" x14ac:dyDescent="0.25">
      <c r="A332">
        <v>1000760765</v>
      </c>
      <c r="B332" t="s">
        <v>32</v>
      </c>
      <c r="C332" t="s">
        <v>1431</v>
      </c>
      <c r="D332" t="s">
        <v>3374</v>
      </c>
      <c r="E332" t="s">
        <v>3525</v>
      </c>
      <c r="F332" t="s">
        <v>5944</v>
      </c>
      <c r="G332" t="s">
        <v>4865</v>
      </c>
      <c r="H332" t="s">
        <v>32920</v>
      </c>
      <c r="I332" t="s">
        <v>13327</v>
      </c>
      <c r="J332" t="s">
        <v>19923</v>
      </c>
      <c r="K332" t="s">
        <v>26141</v>
      </c>
      <c r="L332" t="s">
        <v>26151</v>
      </c>
      <c r="M332" s="1">
        <v>37700</v>
      </c>
      <c r="N332" s="4">
        <v>22.260273972602739</v>
      </c>
      <c r="O332" t="s">
        <v>32861</v>
      </c>
      <c r="P332" t="s">
        <v>32873</v>
      </c>
      <c r="Q332" t="str">
        <f>IF(militantesUbicacion[[#This Row],[genero]] = "Masculino","M",IF(militantesUbicacion[[#This Row],[genero]] = "Femenino","F","O"))</f>
        <v>F</v>
      </c>
      <c r="T332" s="27" t="str">
        <f>CONCATENATE($H$10,$I$10,A332,$J$10,A332,$K$10,I332,$L$10,TRIM(CONCATENATE(TRIM(B332)," ",TRIM(C332))),$M$10,TRIM(CONCATENATE(TRIM(D332)," ",TRIM(E332))),$N$10,militantesUbicacion[[#This Row],[departamento]],$O$10,militantesUbicacion[[#This Row],[municipio]],$P$10,militantesUbicacion[[#This Row],[Localidad]],$Q$10,militantesUbicacion[[#This Row],[Sex]],$R$10)</f>
        <v>u=Militante.objects.create(username='1000760765',password='1000760765',email='jimenezmariapaula03@gmail.com',first_name='MARIA PAULA',last_name='JIMÉNEZ RÍOS',location=Puesto.objects.filter(dpto_name='ANTIOQUIA',mun_name='MEDELLIN',comuna_name='COMUNA 7 ROBLEDO').first(),sex='F')</v>
      </c>
    </row>
    <row r="333" spans="1:20" x14ac:dyDescent="0.25">
      <c r="A333">
        <v>1039473183</v>
      </c>
      <c r="B333" t="s">
        <v>2098</v>
      </c>
      <c r="C333" t="s">
        <v>30</v>
      </c>
      <c r="D333" t="s">
        <v>3074</v>
      </c>
      <c r="E333" t="s">
        <v>3113</v>
      </c>
      <c r="F333" t="s">
        <v>5944</v>
      </c>
      <c r="G333" t="s">
        <v>4865</v>
      </c>
      <c r="H333" t="s">
        <v>33016</v>
      </c>
      <c r="I333" t="s">
        <v>12917</v>
      </c>
      <c r="J333" t="s">
        <v>19529</v>
      </c>
      <c r="K333" t="s">
        <v>25800</v>
      </c>
      <c r="L333" t="s">
        <v>26150</v>
      </c>
      <c r="M333" s="1">
        <v>36023</v>
      </c>
      <c r="N333" s="4">
        <v>26.854794520547944</v>
      </c>
      <c r="O333" t="s">
        <v>32458</v>
      </c>
      <c r="P333" t="s">
        <v>32874</v>
      </c>
      <c r="Q333" t="str">
        <f>IF(militantesUbicacion[[#This Row],[genero]] = "Masculino","M",IF(militantesUbicacion[[#This Row],[genero]] = "Femenino","F","O"))</f>
        <v>M</v>
      </c>
      <c r="T333" s="27" t="str">
        <f>CONCATENATE($H$10,$I$10,A333,$J$10,A333,$K$10,I333,$L$10,TRIM(CONCATENATE(TRIM(B333)," ",TRIM(C333))),$M$10,TRIM(CONCATENATE(TRIM(D333)," ",TRIM(E333))),$N$10,militantesUbicacion[[#This Row],[departamento]],$O$10,militantesUbicacion[[#This Row],[municipio]],$P$10,militantesUbicacion[[#This Row],[Localidad]],$Q$10,militantesUbicacion[[#This Row],[Sex]],$R$10)</f>
        <v>u=Militante.objects.create(username='1039473183',password='1039473183',email='edwarsalazar@icloud.com',first_name='HAMITH DANIEL',last_name='PEREZ PINEDA',location=Puesto.objects.filter(dpto_name='ANTIOQUIA',mun_name='MEDELLIN',comuna_name='COMUNA 4 ARANJUEZ').first(),sex='M')</v>
      </c>
    </row>
    <row r="334" spans="1:20" x14ac:dyDescent="0.25">
      <c r="A334">
        <v>1000637629</v>
      </c>
      <c r="B334" t="s">
        <v>30</v>
      </c>
      <c r="D334" t="s">
        <v>3144</v>
      </c>
      <c r="E334" t="s">
        <v>2978</v>
      </c>
      <c r="F334" t="s">
        <v>5944</v>
      </c>
      <c r="G334" t="s">
        <v>4865</v>
      </c>
      <c r="H334" t="s">
        <v>33016</v>
      </c>
      <c r="I334" t="s">
        <v>7440</v>
      </c>
      <c r="J334" t="s">
        <v>14210</v>
      </c>
      <c r="K334" t="s">
        <v>20757</v>
      </c>
      <c r="L334" t="s">
        <v>26150</v>
      </c>
      <c r="M334" s="1">
        <v>37661</v>
      </c>
      <c r="N334" s="4">
        <v>22.367123287671234</v>
      </c>
      <c r="O334" t="s">
        <v>27027</v>
      </c>
      <c r="P334" t="s">
        <v>32874</v>
      </c>
      <c r="Q334" t="str">
        <f>IF(militantesUbicacion[[#This Row],[genero]] = "Masculino","M",IF(militantesUbicacion[[#This Row],[genero]] = "Femenino","F","O"))</f>
        <v>M</v>
      </c>
      <c r="T334" s="27" t="str">
        <f>CONCATENATE($H$10,$I$10,A334,$J$10,A334,$K$10,I334,$L$10,TRIM(CONCATENATE(TRIM(B334)," ",TRIM(C334))),$M$10,TRIM(CONCATENATE(TRIM(D334)," ",TRIM(E334))),$N$10,militantesUbicacion[[#This Row],[departamento]],$O$10,militantesUbicacion[[#This Row],[municipio]],$P$10,militantesUbicacion[[#This Row],[Localidad]],$Q$10,militantesUbicacion[[#This Row],[Sex]],$R$10)</f>
        <v>u=Militante.objects.create(username='1000637629',password='1000637629',email='danielnaranjox456@gmail.com',first_name='DANIEL',last_name='NARANJO GUERRA',location=Puesto.objects.filter(dpto_name='ANTIOQUIA',mun_name='MEDELLIN',comuna_name='COMUNA 4 ARANJUEZ').first(),sex='M')</v>
      </c>
    </row>
    <row r="335" spans="1:20" x14ac:dyDescent="0.25">
      <c r="A335">
        <v>1193146535</v>
      </c>
      <c r="B335" t="s">
        <v>98</v>
      </c>
      <c r="C335" t="s">
        <v>196</v>
      </c>
      <c r="D335" t="s">
        <v>3046</v>
      </c>
      <c r="E335" t="s">
        <v>4703</v>
      </c>
      <c r="F335" t="s">
        <v>5944</v>
      </c>
      <c r="G335" t="s">
        <v>4865</v>
      </c>
      <c r="H335" t="s">
        <v>32959</v>
      </c>
      <c r="I335" t="s">
        <v>6921</v>
      </c>
      <c r="J335" t="s">
        <v>13696</v>
      </c>
      <c r="K335" t="s">
        <v>20284</v>
      </c>
      <c r="L335" t="s">
        <v>26150</v>
      </c>
      <c r="M335" s="1">
        <v>37090</v>
      </c>
      <c r="N335" s="4">
        <v>23.931506849315067</v>
      </c>
      <c r="O335" t="s">
        <v>26508</v>
      </c>
      <c r="P335" t="s">
        <v>32874</v>
      </c>
      <c r="Q335" t="str">
        <f>IF(militantesUbicacion[[#This Row],[genero]] = "Masculino","M",IF(militantesUbicacion[[#This Row],[genero]] = "Femenino","F","O"))</f>
        <v>M</v>
      </c>
      <c r="T335" s="27" t="str">
        <f>CONCATENATE($H$10,$I$10,A335,$J$10,A335,$K$10,I335,$L$10,TRIM(CONCATENATE(TRIM(B335)," ",TRIM(C335))),$M$10,TRIM(CONCATENATE(TRIM(D335)," ",TRIM(E335))),$N$10,militantesUbicacion[[#This Row],[departamento]],$O$10,militantesUbicacion[[#This Row],[municipio]],$P$10,militantesUbicacion[[#This Row],[Localidad]],$Q$10,militantesUbicacion[[#This Row],[Sex]],$R$10)</f>
        <v>u=Militante.objects.create(username='1193146535',password='1193146535',email='juanleones1018@gmail.com',first_name='JUAN JOSÉ',last_name='MEJÍA LEONES',location=Puesto.objects.filter(dpto_name='ANTIOQUIA',mun_name='MEDELLIN',comuna_name='COMUNA 3 MANRIQUE').first(),sex='M')</v>
      </c>
    </row>
    <row r="336" spans="1:20" x14ac:dyDescent="0.25">
      <c r="A336">
        <v>1027660583</v>
      </c>
      <c r="B336" t="s">
        <v>73</v>
      </c>
      <c r="C336" t="s">
        <v>1696</v>
      </c>
      <c r="D336" t="s">
        <v>3404</v>
      </c>
      <c r="E336" t="s">
        <v>3573</v>
      </c>
      <c r="F336" t="s">
        <v>5944</v>
      </c>
      <c r="G336" t="s">
        <v>4865</v>
      </c>
      <c r="H336" t="s">
        <v>33018</v>
      </c>
      <c r="I336" t="s">
        <v>11186</v>
      </c>
      <c r="J336" t="s">
        <v>17865</v>
      </c>
      <c r="K336" t="s">
        <v>24358</v>
      </c>
      <c r="L336" t="s">
        <v>26151</v>
      </c>
      <c r="M336" s="1">
        <v>38458</v>
      </c>
      <c r="N336" s="4">
        <v>20.183561643835617</v>
      </c>
      <c r="O336" t="s">
        <v>30756</v>
      </c>
      <c r="P336" t="s">
        <v>32873</v>
      </c>
      <c r="Q336" t="str">
        <f>IF(militantesUbicacion[[#This Row],[genero]] = "Masculino","M",IF(militantesUbicacion[[#This Row],[genero]] = "Femenino","F","O"))</f>
        <v>F</v>
      </c>
      <c r="T336" s="27" t="str">
        <f>CONCATENATE($H$10,$I$10,A336,$J$10,A336,$K$10,I336,$L$10,TRIM(CONCATENATE(TRIM(B336)," ",TRIM(C336))),$M$10,TRIM(CONCATENATE(TRIM(D336)," ",TRIM(E336))),$N$10,militantesUbicacion[[#This Row],[departamento]],$O$10,militantesUbicacion[[#This Row],[municipio]],$P$10,militantesUbicacion[[#This Row],[Localidad]],$Q$10,militantesUbicacion[[#This Row],[Sex]],$R$10)</f>
        <v>u=Militante.objects.create(username='1027660583',password='1027660583',email='marivelalzate@yahoo.es',first_name='MARIA HANNA',last_name='BOTERO ALZATE',location=Puesto.objects.filter(dpto_name='ANTIOQUIA',mun_name='MEDELLIN',comuna_name='COMUNA 16 BELEN').first(),sex='F')</v>
      </c>
    </row>
    <row r="337" spans="1:20" x14ac:dyDescent="0.25">
      <c r="A337">
        <v>1000548580</v>
      </c>
      <c r="B337" t="s">
        <v>371</v>
      </c>
      <c r="D337" t="s">
        <v>2936</v>
      </c>
      <c r="E337" t="s">
        <v>880</v>
      </c>
      <c r="F337" t="s">
        <v>5944</v>
      </c>
      <c r="G337" t="s">
        <v>4865</v>
      </c>
      <c r="H337" t="s">
        <v>33018</v>
      </c>
      <c r="I337" t="s">
        <v>13311</v>
      </c>
      <c r="J337" t="s">
        <v>19907</v>
      </c>
      <c r="K337" t="s">
        <v>25966</v>
      </c>
      <c r="L337" t="s">
        <v>26151</v>
      </c>
      <c r="M337" s="1">
        <v>37553</v>
      </c>
      <c r="N337" s="4">
        <v>22.663013698630138</v>
      </c>
      <c r="O337" t="s">
        <v>32845</v>
      </c>
      <c r="P337" t="s">
        <v>32873</v>
      </c>
      <c r="Q337" t="str">
        <f>IF(militantesUbicacion[[#This Row],[genero]] = "Masculino","M",IF(militantesUbicacion[[#This Row],[genero]] = "Femenino","F","O"))</f>
        <v>F</v>
      </c>
      <c r="T337" s="27" t="str">
        <f>CONCATENATE($H$10,$I$10,A337,$J$10,A337,$K$10,I337,$L$10,TRIM(CONCATENATE(TRIM(B337)," ",TRIM(C337))),$M$10,TRIM(CONCATENATE(TRIM(D337)," ",TRIM(E337))),$N$10,militantesUbicacion[[#This Row],[departamento]],$O$10,militantesUbicacion[[#This Row],[municipio]],$P$10,militantesUbicacion[[#This Row],[Localidad]],$Q$10,militantesUbicacion[[#This Row],[Sex]],$R$10)</f>
        <v>u=Militante.objects.create(username='1000548580',password='1000548580',email='isabelalondonogil24@gmail.com',first_name='ISABELA',last_name='LONDOÑO GIL',location=Puesto.objects.filter(dpto_name='ANTIOQUIA',mun_name='MEDELLIN',comuna_name='COMUNA 16 BELEN').first(),sex='F')</v>
      </c>
    </row>
    <row r="338" spans="1:20" x14ac:dyDescent="0.25">
      <c r="A338">
        <v>1001017123</v>
      </c>
      <c r="B338" t="s">
        <v>471</v>
      </c>
      <c r="D338" t="s">
        <v>3449</v>
      </c>
      <c r="E338" t="s">
        <v>3026</v>
      </c>
      <c r="F338" t="s">
        <v>5944</v>
      </c>
      <c r="G338" t="s">
        <v>4865</v>
      </c>
      <c r="H338" t="s">
        <v>33018</v>
      </c>
      <c r="I338" t="s">
        <v>7401</v>
      </c>
      <c r="J338" t="s">
        <v>14171</v>
      </c>
      <c r="K338" t="s">
        <v>20721</v>
      </c>
      <c r="L338" t="s">
        <v>26150</v>
      </c>
      <c r="M338" s="1">
        <v>37139</v>
      </c>
      <c r="N338" s="4">
        <v>23.797260273972604</v>
      </c>
      <c r="O338" t="s">
        <v>26988</v>
      </c>
      <c r="P338" t="s">
        <v>32874</v>
      </c>
      <c r="Q338" t="str">
        <f>IF(militantesUbicacion[[#This Row],[genero]] = "Masculino","M",IF(militantesUbicacion[[#This Row],[genero]] = "Femenino","F","O"))</f>
        <v>M</v>
      </c>
      <c r="T338" s="27" t="str">
        <f>CONCATENATE($H$10,$I$10,A338,$J$10,A338,$K$10,I338,$L$10,TRIM(CONCATENATE(TRIM(B338)," ",TRIM(C338))),$M$10,TRIM(CONCATENATE(TRIM(D338)," ",TRIM(E338))),$N$10,militantesUbicacion[[#This Row],[departamento]],$O$10,militantesUbicacion[[#This Row],[municipio]],$P$10,militantesUbicacion[[#This Row],[Localidad]],$Q$10,militantesUbicacion[[#This Row],[Sex]],$R$10)</f>
        <v>u=Militante.objects.create(username='1001017123',password='1001017123',email='jacobojsg05@gmail.com',first_name='JACOBO',last_name='SÁNCHEZ GONZALEZ',location=Puesto.objects.filter(dpto_name='ANTIOQUIA',mun_name='MEDELLIN',comuna_name='COMUNA 16 BELEN').first(),sex='M')</v>
      </c>
    </row>
    <row r="339" spans="1:20" x14ac:dyDescent="0.25">
      <c r="A339">
        <v>1039470412</v>
      </c>
      <c r="B339" t="s">
        <v>1802</v>
      </c>
      <c r="D339" t="s">
        <v>3321</v>
      </c>
      <c r="E339" t="s">
        <v>3299</v>
      </c>
      <c r="F339" t="s">
        <v>5944</v>
      </c>
      <c r="G339" t="s">
        <v>4865</v>
      </c>
      <c r="H339" t="s">
        <v>33031</v>
      </c>
      <c r="I339" t="s">
        <v>13275</v>
      </c>
      <c r="J339" t="s">
        <v>19873</v>
      </c>
      <c r="K339" t="s">
        <v>26101</v>
      </c>
      <c r="L339" t="s">
        <v>26151</v>
      </c>
      <c r="M339" s="1">
        <v>35663</v>
      </c>
      <c r="N339" s="4">
        <v>27.841095890410958</v>
      </c>
      <c r="O339" t="s">
        <v>32809</v>
      </c>
      <c r="P339" t="s">
        <v>32874</v>
      </c>
      <c r="Q339" t="str">
        <f>IF(militantesUbicacion[[#This Row],[genero]] = "Masculino","M",IF(militantesUbicacion[[#This Row],[genero]] = "Femenino","F","O"))</f>
        <v>F</v>
      </c>
      <c r="T339" s="27" t="str">
        <f>CONCATENATE($H$10,$I$10,A339,$J$10,A339,$K$10,I339,$L$10,TRIM(CONCATENATE(TRIM(B339)," ",TRIM(C339))),$M$10,TRIM(CONCATENATE(TRIM(D339)," ",TRIM(E339))),$N$10,militantesUbicacion[[#This Row],[departamento]],$O$10,militantesUbicacion[[#This Row],[municipio]],$P$10,militantesUbicacion[[#This Row],[Localidad]],$Q$10,militantesUbicacion[[#This Row],[Sex]],$R$10)</f>
        <v>u=Militante.objects.create(username='1039470412',password='1039470412',email='valentinatoro1997@gmail.com',first_name='VALENTINA',last_name='TORO MORALES',location=Puesto.objects.filter(dpto_name='ANTIOQUIA',mun_name='MEDELLIN',comuna_name='COMUNA 15 GUAYABAL').first(),sex='F')</v>
      </c>
    </row>
    <row r="340" spans="1:20" x14ac:dyDescent="0.25">
      <c r="A340">
        <v>1017252641</v>
      </c>
      <c r="B340" t="s">
        <v>32</v>
      </c>
      <c r="C340" t="s">
        <v>597</v>
      </c>
      <c r="D340" t="s">
        <v>2358</v>
      </c>
      <c r="E340" t="s">
        <v>2358</v>
      </c>
      <c r="F340" t="s">
        <v>5944</v>
      </c>
      <c r="G340" t="s">
        <v>4865</v>
      </c>
      <c r="H340" t="s">
        <v>33031</v>
      </c>
      <c r="I340" t="s">
        <v>13113</v>
      </c>
      <c r="J340" t="s">
        <v>19714</v>
      </c>
      <c r="K340" t="s">
        <v>25958</v>
      </c>
      <c r="L340" t="s">
        <v>26151</v>
      </c>
      <c r="M340" s="1">
        <v>35764</v>
      </c>
      <c r="N340" s="4">
        <v>27.564383561643837</v>
      </c>
      <c r="O340" t="s">
        <v>32651</v>
      </c>
      <c r="P340" t="s">
        <v>32873</v>
      </c>
      <c r="Q340" t="str">
        <f>IF(militantesUbicacion[[#This Row],[genero]] = "Masculino","M",IF(militantesUbicacion[[#This Row],[genero]] = "Femenino","F","O"))</f>
        <v>F</v>
      </c>
      <c r="T340" s="27" t="str">
        <f>CONCATENATE($H$10,$I$10,A340,$J$10,A340,$K$10,I340,$L$10,TRIM(CONCATENATE(TRIM(B340)," ",TRIM(C340))),$M$10,TRIM(CONCATENATE(TRIM(D340)," ",TRIM(E340))),$N$10,militantesUbicacion[[#This Row],[departamento]],$O$10,militantesUbicacion[[#This Row],[municipio]],$P$10,militantesUbicacion[[#This Row],[Localidad]],$Q$10,militantesUbicacion[[#This Row],[Sex]],$R$10)</f>
        <v>u=Militante.objects.create(username='1017252641',password='1017252641',email='mcvv971130@gmail.com',first_name='MARIA CAMILA',last_name='VALENCIA VALENCIA',location=Puesto.objects.filter(dpto_name='ANTIOQUIA',mun_name='MEDELLIN',comuna_name='COMUNA 15 GUAYABAL').first(),sex='F')</v>
      </c>
    </row>
    <row r="341" spans="1:20" x14ac:dyDescent="0.25">
      <c r="A341">
        <v>1000408603</v>
      </c>
      <c r="B341" t="s">
        <v>1919</v>
      </c>
      <c r="D341" t="s">
        <v>2994</v>
      </c>
      <c r="E341" t="s">
        <v>3321</v>
      </c>
      <c r="F341" t="s">
        <v>5944</v>
      </c>
      <c r="G341" t="s">
        <v>4865</v>
      </c>
      <c r="H341" t="s">
        <v>33025</v>
      </c>
      <c r="I341" t="s">
        <v>11874</v>
      </c>
      <c r="J341" t="s">
        <v>18534</v>
      </c>
      <c r="K341" t="s">
        <v>24973</v>
      </c>
      <c r="L341" t="s">
        <v>26152</v>
      </c>
      <c r="M341" s="1">
        <v>36559</v>
      </c>
      <c r="N341" s="4">
        <v>25.386301369863013</v>
      </c>
      <c r="O341" t="s">
        <v>31428</v>
      </c>
      <c r="P341" t="s">
        <v>32873</v>
      </c>
      <c r="Q341" t="str">
        <f>IF(militantesUbicacion[[#This Row],[genero]] = "Masculino","M",IF(militantesUbicacion[[#This Row],[genero]] = "Femenino","F","O"))</f>
        <v>O</v>
      </c>
      <c r="T341" s="27" t="str">
        <f>CONCATENATE($H$10,$I$10,A341,$J$10,A341,$K$10,I341,$L$10,TRIM(CONCATENATE(TRIM(B341)," ",TRIM(C341))),$M$10,TRIM(CONCATENATE(TRIM(D341)," ",TRIM(E341))),$N$10,militantesUbicacion[[#This Row],[departamento]],$O$10,militantesUbicacion[[#This Row],[municipio]],$P$10,militantesUbicacion[[#This Row],[Localidad]],$Q$10,militantesUbicacion[[#This Row],[Sex]],$R$10)</f>
        <v>u=Militante.objects.create(username='1000408603',password='1000408603',email='jeronimo.correat@gmail.com',first_name='JERÓNIMO',last_name='CORREA TORO',location=Puesto.objects.filter(dpto_name='ANTIOQUIA',mun_name='MEDELLIN',comuna_name='COMUNA 14 EL POBLADO').first(),sex='O')</v>
      </c>
    </row>
    <row r="342" spans="1:20" x14ac:dyDescent="0.25">
      <c r="A342">
        <v>1000401384</v>
      </c>
      <c r="B342" t="s">
        <v>173</v>
      </c>
      <c r="D342" t="s">
        <v>5468</v>
      </c>
      <c r="E342" t="s">
        <v>3202</v>
      </c>
      <c r="F342" t="s">
        <v>5944</v>
      </c>
      <c r="G342" t="s">
        <v>4865</v>
      </c>
      <c r="H342" t="s">
        <v>32955</v>
      </c>
      <c r="I342" t="s">
        <v>13337</v>
      </c>
      <c r="J342" t="s">
        <v>15977</v>
      </c>
      <c r="K342" t="s">
        <v>26148</v>
      </c>
      <c r="L342" t="s">
        <v>26150</v>
      </c>
      <c r="M342" s="1">
        <v>37252</v>
      </c>
      <c r="N342" s="4">
        <v>23.487671232876714</v>
      </c>
      <c r="O342" t="s">
        <v>32871</v>
      </c>
      <c r="P342" t="s">
        <v>32873</v>
      </c>
      <c r="Q342" t="str">
        <f>IF(militantesUbicacion[[#This Row],[genero]] = "Masculino","M",IF(militantesUbicacion[[#This Row],[genero]] = "Femenino","F","O"))</f>
        <v>M</v>
      </c>
      <c r="T342" s="27" t="str">
        <f>CONCATENATE($H$10,$I$10,A342,$J$10,A342,$K$10,I342,$L$10,TRIM(CONCATENATE(TRIM(B342)," ",TRIM(C342))),$M$10,TRIM(CONCATENATE(TRIM(D342)," ",TRIM(E342))),$N$10,militantesUbicacion[[#This Row],[departamento]],$O$10,militantesUbicacion[[#This Row],[municipio]],$P$10,militantesUbicacion[[#This Row],[Localidad]],$Q$10,militantesUbicacion[[#This Row],[Sex]],$R$10)</f>
        <v>u=Militante.objects.create(username='1000401384',password='1000401384',email='soypadierna@gmail.com',first_name='SANTIAGO',last_name='PADIERNA SUAREZ',location=Puesto.objects.filter(dpto_name='ANTIOQUIA',mun_name='MEDELLIN',comuna_name='COMUNA 13 SAN JAVIER').first(),sex='M')</v>
      </c>
    </row>
    <row r="343" spans="1:20" x14ac:dyDescent="0.25">
      <c r="A343">
        <v>1000548484</v>
      </c>
      <c r="B343" t="s">
        <v>32</v>
      </c>
      <c r="C343" t="s">
        <v>83</v>
      </c>
      <c r="D343" t="s">
        <v>3009</v>
      </c>
      <c r="E343" t="s">
        <v>3074</v>
      </c>
      <c r="F343" t="s">
        <v>5944</v>
      </c>
      <c r="G343" t="s">
        <v>4865</v>
      </c>
      <c r="H343" t="s">
        <v>32955</v>
      </c>
      <c r="I343" t="s">
        <v>9203</v>
      </c>
      <c r="J343" t="s">
        <v>15977</v>
      </c>
      <c r="K343" t="s">
        <v>22563</v>
      </c>
      <c r="L343" t="s">
        <v>26151</v>
      </c>
      <c r="M343" s="1">
        <v>37512</v>
      </c>
      <c r="N343" s="4">
        <v>22.775342465753425</v>
      </c>
      <c r="O343" t="s">
        <v>28804</v>
      </c>
      <c r="P343" t="s">
        <v>32873</v>
      </c>
      <c r="Q343" t="str">
        <f>IF(militantesUbicacion[[#This Row],[genero]] = "Masculino","M",IF(militantesUbicacion[[#This Row],[genero]] = "Femenino","F","O"))</f>
        <v>F</v>
      </c>
      <c r="T343" s="27" t="str">
        <f>CONCATENATE($H$10,$I$10,A343,$J$10,A343,$K$10,I343,$L$10,TRIM(CONCATENATE(TRIM(B343)," ",TRIM(C343))),$M$10,TRIM(CONCATENATE(TRIM(D343)," ",TRIM(E343))),$N$10,militantesUbicacion[[#This Row],[departamento]],$O$10,militantesUbicacion[[#This Row],[municipio]],$P$10,militantesUbicacion[[#This Row],[Localidad]],$Q$10,militantesUbicacion[[#This Row],[Sex]],$R$10)</f>
        <v>u=Militante.objects.create(username='1000548484',password='1000548484',email='mariamen130902@gmail.com',first_name='MARIA JOSE',last_name='MENDOZA PEREZ',location=Puesto.objects.filter(dpto_name='ANTIOQUIA',mun_name='MEDELLIN',comuna_name='COMUNA 13 SAN JAVIER').first(),sex='F')</v>
      </c>
    </row>
    <row r="344" spans="1:20" x14ac:dyDescent="0.25">
      <c r="A344">
        <v>1077456017</v>
      </c>
      <c r="B344" t="s">
        <v>622</v>
      </c>
      <c r="C344" t="s">
        <v>2450</v>
      </c>
      <c r="D344" t="s">
        <v>3156</v>
      </c>
      <c r="E344" t="s">
        <v>5914</v>
      </c>
      <c r="F344" t="s">
        <v>5944</v>
      </c>
      <c r="G344" t="s">
        <v>4865</v>
      </c>
      <c r="H344" t="s">
        <v>32885</v>
      </c>
      <c r="I344" t="s">
        <v>13306</v>
      </c>
      <c r="J344" t="s">
        <v>19902</v>
      </c>
      <c r="K344" t="s">
        <v>26126</v>
      </c>
      <c r="L344" t="s">
        <v>26150</v>
      </c>
      <c r="M344" s="1">
        <v>37381</v>
      </c>
      <c r="N344" s="4">
        <v>23.134246575342466</v>
      </c>
      <c r="O344" t="s">
        <v>32840</v>
      </c>
      <c r="P344" t="s">
        <v>32873</v>
      </c>
      <c r="Q344" t="str">
        <f>IF(militantesUbicacion[[#This Row],[genero]] = "Masculino","M",IF(militantesUbicacion[[#This Row],[genero]] = "Femenino","F","O"))</f>
        <v>M</v>
      </c>
      <c r="T344" s="27" t="str">
        <f>CONCATENATE($H$10,$I$10,A344,$J$10,A344,$K$10,I344,$L$10,TRIM(CONCATENATE(TRIM(B344)," ",TRIM(C344))),$M$10,TRIM(CONCATENATE(TRIM(D344)," ",TRIM(E344))),$N$10,militantesUbicacion[[#This Row],[departamento]],$O$10,militantesUbicacion[[#This Row],[municipio]],$P$10,militantesUbicacion[[#This Row],[Localidad]],$Q$10,militantesUbicacion[[#This Row],[Sex]],$R$10)</f>
        <v>u=Militante.objects.create(username='1077456017',password='1077456017',email='eduarsalazar14@gmail.com',first_name='EDWAR YECID',last_name='SALAZAR TRELLEZ',location=Puesto.objects.filter(dpto_name='ANTIOQUIA',mun_name='MEDELLIN',comuna_name='COMUNA 10 LA CANDELARIA').first(),sex='M')</v>
      </c>
    </row>
    <row r="345" spans="1:20" x14ac:dyDescent="0.25">
      <c r="A345">
        <v>1021803375</v>
      </c>
      <c r="B345" t="s">
        <v>73</v>
      </c>
      <c r="C345" t="s">
        <v>1822</v>
      </c>
      <c r="D345" t="s">
        <v>4247</v>
      </c>
      <c r="E345" t="s">
        <v>2994</v>
      </c>
      <c r="F345" t="s">
        <v>5944</v>
      </c>
      <c r="G345" t="s">
        <v>4865</v>
      </c>
      <c r="H345" t="s">
        <v>32885</v>
      </c>
      <c r="I345" t="s">
        <v>11522</v>
      </c>
      <c r="J345" t="s">
        <v>18193</v>
      </c>
      <c r="K345" t="s">
        <v>24667</v>
      </c>
      <c r="L345" t="s">
        <v>26151</v>
      </c>
      <c r="M345" s="1">
        <v>38255</v>
      </c>
      <c r="N345" s="4">
        <v>20.739726027397261</v>
      </c>
      <c r="O345" t="s">
        <v>31084</v>
      </c>
      <c r="P345" t="s">
        <v>32874</v>
      </c>
      <c r="Q345" t="str">
        <f>IF(militantesUbicacion[[#This Row],[genero]] = "Masculino","M",IF(militantesUbicacion[[#This Row],[genero]] = "Femenino","F","O"))</f>
        <v>F</v>
      </c>
      <c r="T345" s="27" t="str">
        <f>CONCATENATE($H$10,$I$10,A345,$J$10,A345,$K$10,I345,$L$10,TRIM(CONCATENATE(TRIM(B345)," ",TRIM(C345))),$M$10,TRIM(CONCATENATE(TRIM(D345)," ",TRIM(E345))),$N$10,militantesUbicacion[[#This Row],[departamento]],$O$10,militantesUbicacion[[#This Row],[municipio]],$P$10,militantesUbicacion[[#This Row],[Localidad]],$Q$10,militantesUbicacion[[#This Row],[Sex]],$R$10)</f>
        <v>u=Militante.objects.create(username='1021803375',password='1021803375',email='mr0980560@gmail.com',first_name='MARIA MARIANA',last_name='RIOS CORREA',location=Puesto.objects.filter(dpto_name='ANTIOQUIA',mun_name='MEDELLIN',comuna_name='COMUNA 10 LA CANDELARIA').first(),sex='F')</v>
      </c>
    </row>
    <row r="346" spans="1:20" x14ac:dyDescent="0.25">
      <c r="A346">
        <v>1193515128</v>
      </c>
      <c r="B346" t="s">
        <v>1033</v>
      </c>
      <c r="D346" t="s">
        <v>4692</v>
      </c>
      <c r="E346" t="s">
        <v>4225</v>
      </c>
      <c r="F346" t="s">
        <v>5944</v>
      </c>
      <c r="G346" t="s">
        <v>4865</v>
      </c>
      <c r="H346" t="s">
        <v>32885</v>
      </c>
      <c r="I346" t="s">
        <v>12588</v>
      </c>
      <c r="J346" t="s">
        <v>19217</v>
      </c>
      <c r="K346" t="s">
        <v>25535</v>
      </c>
      <c r="L346" t="s">
        <v>26150</v>
      </c>
      <c r="M346" s="1">
        <v>37069</v>
      </c>
      <c r="N346" s="4">
        <v>23.989041095890411</v>
      </c>
      <c r="O346" t="s">
        <v>32137</v>
      </c>
      <c r="P346" t="s">
        <v>32874</v>
      </c>
      <c r="Q346" t="str">
        <f>IF(militantesUbicacion[[#This Row],[genero]] = "Masculino","M",IF(militantesUbicacion[[#This Row],[genero]] = "Femenino","F","O"))</f>
        <v>M</v>
      </c>
      <c r="T346" s="27" t="str">
        <f>CONCATENATE($H$10,$I$10,A346,$J$10,A346,$K$10,I346,$L$10,TRIM(CONCATENATE(TRIM(B346)," ",TRIM(C346))),$M$10,TRIM(CONCATENATE(TRIM(D346)," ",TRIM(E346))),$N$10,militantesUbicacion[[#This Row],[departamento]],$O$10,militantesUbicacion[[#This Row],[municipio]],$P$10,militantesUbicacion[[#This Row],[Localidad]],$Q$10,militantesUbicacion[[#This Row],[Sex]],$R$10)</f>
        <v>u=Militante.objects.create(username='1193515128',password='1193515128',email='wilberth27@icloud.com',first_name='WILBERTH',last_name='CÓRDOBA CUESTA',location=Puesto.objects.filter(dpto_name='ANTIOQUIA',mun_name='MEDELLIN',comuna_name='COMUNA 10 LA CANDELARIA').first(),sex='M')</v>
      </c>
    </row>
    <row r="347" spans="1:20" x14ac:dyDescent="0.25">
      <c r="A347">
        <v>1037658628</v>
      </c>
      <c r="B347" t="s">
        <v>265</v>
      </c>
      <c r="C347" t="s">
        <v>2158</v>
      </c>
      <c r="D347" t="s">
        <v>3581</v>
      </c>
      <c r="E347" t="s">
        <v>3573</v>
      </c>
      <c r="F347" t="s">
        <v>5944</v>
      </c>
      <c r="G347" t="s">
        <v>4865</v>
      </c>
      <c r="I347" t="s">
        <v>12911</v>
      </c>
      <c r="J347" t="s">
        <v>19523</v>
      </c>
      <c r="K347" t="s">
        <v>25795</v>
      </c>
      <c r="L347" t="s">
        <v>26150</v>
      </c>
      <c r="M347" s="1">
        <v>35707</v>
      </c>
      <c r="N347" s="4">
        <v>27.720547945205478</v>
      </c>
      <c r="O347" t="s">
        <v>32452</v>
      </c>
      <c r="P347" t="s">
        <v>32873</v>
      </c>
      <c r="Q347" t="str">
        <f>IF(militantesUbicacion[[#This Row],[genero]] = "Masculino","M",IF(militantesUbicacion[[#This Row],[genero]] = "Femenino","F","O"))</f>
        <v>M</v>
      </c>
      <c r="T347" s="27" t="str">
        <f>CONCATENATE($H$10,$I$10,A347,$J$10,A347,$K$10,I347,$L$10,TRIM(CONCATENATE(TRIM(B347)," ",TRIM(C347))),$M$10,TRIM(CONCATENATE(TRIM(D347)," ",TRIM(E347))),$N$10,militantesUbicacion[[#This Row],[departamento]],$O$10,militantesUbicacion[[#This Row],[municipio]],$P$10,militantesUbicacion[[#This Row],[Localidad]],$Q$10,militantesUbicacion[[#This Row],[Sex]],$R$10)</f>
        <v>u=Militante.objects.create(username='1037658628',password='1037658628',email='alejomoncada97@gmail.com',first_name='ALEJANDRO',last_name='MONCADA ALZATE',location=Puesto.objects.filter(dpto_name='ANTIOQUIA',mun_name='MEDELLIN',comuna_name='').first(),sex='M')</v>
      </c>
    </row>
    <row r="348" spans="1:20" x14ac:dyDescent="0.25">
      <c r="A348">
        <v>1020480627</v>
      </c>
      <c r="B348" t="s">
        <v>847</v>
      </c>
      <c r="C348" t="s">
        <v>2205</v>
      </c>
      <c r="D348" t="s">
        <v>2369</v>
      </c>
      <c r="E348" t="s">
        <v>1643</v>
      </c>
      <c r="F348" t="s">
        <v>5944</v>
      </c>
      <c r="G348" t="s">
        <v>4865</v>
      </c>
      <c r="I348" t="s">
        <v>7516</v>
      </c>
      <c r="J348" t="s">
        <v>14287</v>
      </c>
      <c r="K348" t="s">
        <v>20834</v>
      </c>
      <c r="L348" t="s">
        <v>26150</v>
      </c>
      <c r="M348" s="1">
        <v>35578</v>
      </c>
      <c r="N348" s="4">
        <v>28.073972602739726</v>
      </c>
      <c r="O348" t="s">
        <v>27103</v>
      </c>
      <c r="P348" t="s">
        <v>32874</v>
      </c>
      <c r="Q348" t="str">
        <f>IF(militantesUbicacion[[#This Row],[genero]] = "Masculino","M",IF(militantesUbicacion[[#This Row],[genero]] = "Femenino","F","O"))</f>
        <v>M</v>
      </c>
      <c r="T348" s="27" t="str">
        <f>CONCATENATE($H$10,$I$10,A348,$J$10,A348,$K$10,I348,$L$10,TRIM(CONCATENATE(TRIM(B348)," ",TRIM(C348))),$M$10,TRIM(CONCATENATE(TRIM(D348)," ",TRIM(E348))),$N$10,militantesUbicacion[[#This Row],[departamento]],$O$10,militantesUbicacion[[#This Row],[municipio]],$P$10,militantesUbicacion[[#This Row],[Localidad]],$Q$10,militantesUbicacion[[#This Row],[Sex]],$R$10)</f>
        <v>u=Militante.objects.create(username='1020480627',password='1020480627',email='daimer45de@gmail.com',first_name='DAIMER ALBERTO',last_name='MARTINEZ VERA',location=Puesto.objects.filter(dpto_name='ANTIOQUIA',mun_name='MEDELLIN',comuna_name='').first(),sex='M')</v>
      </c>
    </row>
    <row r="349" spans="1:20" x14ac:dyDescent="0.25">
      <c r="A349">
        <v>1037666342</v>
      </c>
      <c r="B349" t="s">
        <v>98</v>
      </c>
      <c r="C349" t="s">
        <v>2228</v>
      </c>
      <c r="D349" t="s">
        <v>2972</v>
      </c>
      <c r="E349" t="s">
        <v>3064</v>
      </c>
      <c r="F349" t="s">
        <v>5944</v>
      </c>
      <c r="G349" t="s">
        <v>4865</v>
      </c>
      <c r="I349" t="s">
        <v>7536</v>
      </c>
      <c r="J349" t="s">
        <v>14309</v>
      </c>
      <c r="K349" t="s">
        <v>20857</v>
      </c>
      <c r="L349" t="s">
        <v>26150</v>
      </c>
      <c r="M349" s="1">
        <v>36196</v>
      </c>
      <c r="N349" s="4">
        <v>26.38082191780822</v>
      </c>
      <c r="O349" t="s">
        <v>27123</v>
      </c>
      <c r="P349" t="s">
        <v>32874</v>
      </c>
      <c r="Q349" t="str">
        <f>IF(militantesUbicacion[[#This Row],[genero]] = "Masculino","M",IF(militantesUbicacion[[#This Row],[genero]] = "Femenino","F","O"))</f>
        <v>M</v>
      </c>
      <c r="T349" s="27" t="str">
        <f>CONCATENATE($H$10,$I$10,A349,$J$10,A349,$K$10,I349,$L$10,TRIM(CONCATENATE(TRIM(B349)," ",TRIM(C349))),$M$10,TRIM(CONCATENATE(TRIM(D349)," ",TRIM(E349))),$N$10,militantesUbicacion[[#This Row],[departamento]],$O$10,militantesUbicacion[[#This Row],[municipio]],$P$10,militantesUbicacion[[#This Row],[Localidad]],$Q$10,militantesUbicacion[[#This Row],[Sex]],$R$10)</f>
        <v>u=Militante.objects.create(username='1037666342',password='1037666342',email='juan-diego-1234@hotmail.com',first_name='JUAN DIEGO',last_name='OSORIO RAMIREZ',location=Puesto.objects.filter(dpto_name='ANTIOQUIA',mun_name='MEDELLIN',comuna_name='').first(),sex='M')</v>
      </c>
    </row>
    <row r="350" spans="1:20" x14ac:dyDescent="0.25">
      <c r="A350">
        <v>1125278055</v>
      </c>
      <c r="B350" t="s">
        <v>33</v>
      </c>
      <c r="C350" t="s">
        <v>2253</v>
      </c>
      <c r="D350" t="s">
        <v>4037</v>
      </c>
      <c r="E350" t="s">
        <v>4905</v>
      </c>
      <c r="F350" t="s">
        <v>5944</v>
      </c>
      <c r="G350" t="s">
        <v>4865</v>
      </c>
      <c r="I350" t="s">
        <v>7499</v>
      </c>
      <c r="J350" t="s">
        <v>14269</v>
      </c>
      <c r="K350" t="s">
        <v>20814</v>
      </c>
      <c r="L350" t="s">
        <v>26150</v>
      </c>
      <c r="M350" s="1">
        <v>36422</v>
      </c>
      <c r="N350" s="4">
        <v>25.761643835616439</v>
      </c>
      <c r="O350" t="s">
        <v>27086</v>
      </c>
      <c r="P350" t="s">
        <v>32874</v>
      </c>
      <c r="Q350" t="str">
        <f>IF(militantesUbicacion[[#This Row],[genero]] = "Masculino","M",IF(militantesUbicacion[[#This Row],[genero]] = "Femenino","F","O"))</f>
        <v>M</v>
      </c>
      <c r="T350" s="27" t="str">
        <f>CONCATENATE($H$10,$I$10,A350,$J$10,A350,$K$10,I350,$L$10,TRIM(CONCATENATE(TRIM(B350)," ",TRIM(C350))),$M$10,TRIM(CONCATENATE(TRIM(D350)," ",TRIM(E350))),$N$10,militantesUbicacion[[#This Row],[departamento]],$O$10,militantesUbicacion[[#This Row],[municipio]],$P$10,militantesUbicacion[[#This Row],[Localidad]],$Q$10,militantesUbicacion[[#This Row],[Sex]],$R$10)</f>
        <v>u=Militante.objects.create(username='1125278055',password='1125278055',email='chavarriajesus387@gmail.com',first_name='JESUS ORLANDO',last_name='CHAVARRIA HERRERO',location=Puesto.objects.filter(dpto_name='ANTIOQUIA',mun_name='MEDELLIN',comuna_name='').first(),sex='M')</v>
      </c>
    </row>
    <row r="351" spans="1:20" x14ac:dyDescent="0.25">
      <c r="A351">
        <v>1010102091</v>
      </c>
      <c r="B351" t="s">
        <v>30</v>
      </c>
      <c r="C351" t="s">
        <v>2175</v>
      </c>
      <c r="D351" t="s">
        <v>519</v>
      </c>
      <c r="E351" t="s">
        <v>3139</v>
      </c>
      <c r="F351" t="s">
        <v>5944</v>
      </c>
      <c r="G351" t="s">
        <v>4865</v>
      </c>
      <c r="I351" t="s">
        <v>7562</v>
      </c>
      <c r="J351" t="s">
        <v>14334</v>
      </c>
      <c r="K351" t="s">
        <v>20884</v>
      </c>
      <c r="L351" t="s">
        <v>26150</v>
      </c>
      <c r="M351" s="1">
        <v>36530</v>
      </c>
      <c r="N351" s="4">
        <v>25.465753424657535</v>
      </c>
      <c r="O351" t="s">
        <v>27149</v>
      </c>
      <c r="P351" t="s">
        <v>32874</v>
      </c>
      <c r="Q351" t="str">
        <f>IF(militantesUbicacion[[#This Row],[genero]] = "Masculino","M",IF(militantesUbicacion[[#This Row],[genero]] = "Femenino","F","O"))</f>
        <v>M</v>
      </c>
      <c r="T351" s="27" t="str">
        <f>CONCATENATE($H$10,$I$10,A351,$J$10,A351,$K$10,I351,$L$10,TRIM(CONCATENATE(TRIM(B351)," ",TRIM(C351))),$M$10,TRIM(CONCATENATE(TRIM(D351)," ",TRIM(E351))),$N$10,militantesUbicacion[[#This Row],[departamento]],$O$10,militantesUbicacion[[#This Row],[municipio]],$P$10,militantesUbicacion[[#This Row],[Localidad]],$Q$10,militantesUbicacion[[#This Row],[Sex]],$R$10)</f>
        <v>u=Militante.objects.create(username='1010102091',password='1010102091',email='dvilla2010@hotmail.es',first_name='DANIEL FELIPE',last_name='VILLA DUARTE',location=Puesto.objects.filter(dpto_name='ANTIOQUIA',mun_name='MEDELLIN',comuna_name='').first(),sex='M')</v>
      </c>
    </row>
    <row r="352" spans="1:20" x14ac:dyDescent="0.25">
      <c r="A352">
        <v>1234638748</v>
      </c>
      <c r="B352" t="s">
        <v>33</v>
      </c>
      <c r="C352" t="s">
        <v>2514</v>
      </c>
      <c r="D352" t="s">
        <v>3788</v>
      </c>
      <c r="E352" t="s">
        <v>3031</v>
      </c>
      <c r="F352" t="s">
        <v>5944</v>
      </c>
      <c r="G352" t="s">
        <v>4865</v>
      </c>
      <c r="I352" t="s">
        <v>7596</v>
      </c>
      <c r="J352" t="s">
        <v>14370</v>
      </c>
      <c r="K352" t="s">
        <v>20920</v>
      </c>
      <c r="L352" t="s">
        <v>26150</v>
      </c>
      <c r="M352" s="1">
        <v>35625</v>
      </c>
      <c r="N352" s="4">
        <v>27.945205479452056</v>
      </c>
      <c r="O352" t="s">
        <v>27183</v>
      </c>
      <c r="P352" t="s">
        <v>32874</v>
      </c>
      <c r="Q352" t="str">
        <f>IF(militantesUbicacion[[#This Row],[genero]] = "Masculino","M",IF(militantesUbicacion[[#This Row],[genero]] = "Femenino","F","O"))</f>
        <v>M</v>
      </c>
      <c r="T352" s="27" t="str">
        <f>CONCATENATE($H$10,$I$10,A352,$J$10,A352,$K$10,I352,$L$10,TRIM(CONCATENATE(TRIM(B352)," ",TRIM(C352))),$M$10,TRIM(CONCATENATE(TRIM(D352)," ",TRIM(E352))),$N$10,militantesUbicacion[[#This Row],[departamento]],$O$10,militantesUbicacion[[#This Row],[municipio]],$P$10,militantesUbicacion[[#This Row],[Localidad]],$Q$10,militantesUbicacion[[#This Row],[Sex]],$R$10)</f>
        <v>u=Militante.objects.create(username='1234638748',password='1234638748',email='jeoc97@gmail.com',first_name='JESUS EUDORO',last_name='ORJUELA CALDERON',location=Puesto.objects.filter(dpto_name='ANTIOQUIA',mun_name='MEDELLIN',comuna_name='').first(),sex='M')</v>
      </c>
    </row>
    <row r="353" spans="1:20" x14ac:dyDescent="0.25">
      <c r="A353">
        <v>1000549406</v>
      </c>
      <c r="B353" t="s">
        <v>48</v>
      </c>
      <c r="C353" t="s">
        <v>2158</v>
      </c>
      <c r="D353" t="s">
        <v>3303</v>
      </c>
      <c r="E353" t="s">
        <v>3169</v>
      </c>
      <c r="F353" t="s">
        <v>5944</v>
      </c>
      <c r="G353" t="s">
        <v>4865</v>
      </c>
      <c r="I353" t="s">
        <v>7610</v>
      </c>
      <c r="J353" t="s">
        <v>14384</v>
      </c>
      <c r="K353" t="s">
        <v>20936</v>
      </c>
      <c r="L353" t="s">
        <v>26150</v>
      </c>
      <c r="M353" s="1">
        <v>36676</v>
      </c>
      <c r="N353" s="4">
        <v>25.065753424657533</v>
      </c>
      <c r="O353" t="s">
        <v>27197</v>
      </c>
      <c r="P353" t="s">
        <v>32874</v>
      </c>
      <c r="Q353" t="str">
        <f>IF(militantesUbicacion[[#This Row],[genero]] = "Masculino","M",IF(militantesUbicacion[[#This Row],[genero]] = "Femenino","F","O"))</f>
        <v>M</v>
      </c>
      <c r="T353" s="27" t="str">
        <f>CONCATENATE($H$10,$I$10,A353,$J$10,A353,$K$10,I353,$L$10,TRIM(CONCATENATE(TRIM(B353)," ",TRIM(C353))),$M$10,TRIM(CONCATENATE(TRIM(D353)," ",TRIM(E353))),$N$10,militantesUbicacion[[#This Row],[departamento]],$O$10,militantesUbicacion[[#This Row],[municipio]],$P$10,militantesUbicacion[[#This Row],[Localidad]],$Q$10,militantesUbicacion[[#This Row],[Sex]],$R$10)</f>
        <v>u=Militante.objects.create(username='1000549406',password='1000549406',email='rperez.restrepo@gmail.com',first_name='RICARDO',last_name='PÉREZ RESTREPO',location=Puesto.objects.filter(dpto_name='ANTIOQUIA',mun_name='MEDELLIN',comuna_name='').first(),sex='M')</v>
      </c>
    </row>
    <row r="354" spans="1:20" x14ac:dyDescent="0.25">
      <c r="A354">
        <v>1001236724</v>
      </c>
      <c r="B354" t="s">
        <v>98</v>
      </c>
      <c r="C354" t="s">
        <v>2249</v>
      </c>
      <c r="D354" t="s">
        <v>3388</v>
      </c>
      <c r="E354" t="s">
        <v>3482</v>
      </c>
      <c r="F354" t="s">
        <v>5944</v>
      </c>
      <c r="G354" t="s">
        <v>4865</v>
      </c>
      <c r="I354" t="s">
        <v>7615</v>
      </c>
      <c r="J354" t="s">
        <v>14389</v>
      </c>
      <c r="K354" t="s">
        <v>20943</v>
      </c>
      <c r="L354" t="s">
        <v>26150</v>
      </c>
      <c r="M354" s="1">
        <v>36885</v>
      </c>
      <c r="N354" s="4">
        <v>24.493150684931507</v>
      </c>
      <c r="O354" t="s">
        <v>27202</v>
      </c>
      <c r="P354" t="s">
        <v>32874</v>
      </c>
      <c r="Q354" t="str">
        <f>IF(militantesUbicacion[[#This Row],[genero]] = "Masculino","M",IF(militantesUbicacion[[#This Row],[genero]] = "Femenino","F","O"))</f>
        <v>M</v>
      </c>
      <c r="T354" s="27" t="str">
        <f>CONCATENATE($H$10,$I$10,A354,$J$10,A354,$K$10,I354,$L$10,TRIM(CONCATENATE(TRIM(B354)," ",TRIM(C354))),$M$10,TRIM(CONCATENATE(TRIM(D354)," ",TRIM(E354))),$N$10,militantesUbicacion[[#This Row],[departamento]],$O$10,militantesUbicacion[[#This Row],[municipio]],$P$10,militantesUbicacion[[#This Row],[Localidad]],$Q$10,militantesUbicacion[[#This Row],[Sex]],$R$10)</f>
        <v>u=Militante.objects.create(username='1001236724',password='1001236724',email='kamilozapata25@gmail.com',first_name='JUAN CAMILO',last_name='SANCHEZ ZAPATA',location=Puesto.objects.filter(dpto_name='ANTIOQUIA',mun_name='MEDELLIN',comuna_name='').first(),sex='M')</v>
      </c>
    </row>
    <row r="355" spans="1:20" x14ac:dyDescent="0.25">
      <c r="A355">
        <v>1023623671</v>
      </c>
      <c r="B355" t="s">
        <v>59</v>
      </c>
      <c r="C355" t="s">
        <v>2174</v>
      </c>
      <c r="D355" t="s">
        <v>3115</v>
      </c>
      <c r="E355" t="s">
        <v>3783</v>
      </c>
      <c r="F355" t="s">
        <v>5944</v>
      </c>
      <c r="G355" t="s">
        <v>4865</v>
      </c>
      <c r="I355" t="s">
        <v>7644</v>
      </c>
      <c r="J355" t="s">
        <v>14415</v>
      </c>
      <c r="K355" t="s">
        <v>20971</v>
      </c>
      <c r="L355" t="s">
        <v>26150</v>
      </c>
      <c r="M355" s="1">
        <v>38157</v>
      </c>
      <c r="N355" s="4">
        <v>21.008219178082193</v>
      </c>
      <c r="O355" t="s">
        <v>27231</v>
      </c>
      <c r="P355" t="s">
        <v>32874</v>
      </c>
      <c r="Q355" t="str">
        <f>IF(militantesUbicacion[[#This Row],[genero]] = "Masculino","M",IF(militantesUbicacion[[#This Row],[genero]] = "Femenino","F","O"))</f>
        <v>M</v>
      </c>
      <c r="T355" s="27" t="str">
        <f>CONCATENATE($H$10,$I$10,A355,$J$10,A355,$K$10,I355,$L$10,TRIM(CONCATENATE(TRIM(B355)," ",TRIM(C355))),$M$10,TRIM(CONCATENATE(TRIM(D355)," ",TRIM(E355))),$N$10,militantesUbicacion[[#This Row],[departamento]],$O$10,militantesUbicacion[[#This Row],[municipio]],$P$10,militantesUbicacion[[#This Row],[Localidad]],$Q$10,militantesUbicacion[[#This Row],[Sex]],$R$10)</f>
        <v>u=Militante.objects.create(username='1023623671',password='1023623671',email='juliancentralista@gmail.com',first_name='JULIÁN DAVID',last_name='SALGADO VANEGAS',location=Puesto.objects.filter(dpto_name='ANTIOQUIA',mun_name='MEDELLIN',comuna_name='').first(),sex='M')</v>
      </c>
    </row>
    <row r="356" spans="1:20" x14ac:dyDescent="0.25">
      <c r="A356">
        <v>1037659262</v>
      </c>
      <c r="B356" t="s">
        <v>303</v>
      </c>
      <c r="C356" t="s">
        <v>2183</v>
      </c>
      <c r="D356" t="s">
        <v>3444</v>
      </c>
      <c r="E356" t="s">
        <v>4116</v>
      </c>
      <c r="F356" t="s">
        <v>5944</v>
      </c>
      <c r="G356" t="s">
        <v>4865</v>
      </c>
      <c r="I356" t="s">
        <v>7661</v>
      </c>
      <c r="J356" t="s">
        <v>14433</v>
      </c>
      <c r="K356" t="s">
        <v>20990</v>
      </c>
      <c r="L356" t="s">
        <v>26150</v>
      </c>
      <c r="M356" s="1">
        <v>35720</v>
      </c>
      <c r="N356" s="4">
        <v>27.684931506849313</v>
      </c>
      <c r="O356" t="s">
        <v>27250</v>
      </c>
      <c r="P356" t="s">
        <v>32874</v>
      </c>
      <c r="Q356" t="str">
        <f>IF(militantesUbicacion[[#This Row],[genero]] = "Masculino","M",IF(militantesUbicacion[[#This Row],[genero]] = "Femenino","F","O"))</f>
        <v>M</v>
      </c>
      <c r="T356" s="27" t="str">
        <f>CONCATENATE($H$10,$I$10,A356,$J$10,A356,$K$10,I356,$L$10,TRIM(CONCATENATE(TRIM(B356)," ",TRIM(C356))),$M$10,TRIM(CONCATENATE(TRIM(D356)," ",TRIM(E356))),$N$10,militantesUbicacion[[#This Row],[departamento]],$O$10,militantesUbicacion[[#This Row],[municipio]],$P$10,militantesUbicacion[[#This Row],[Localidad]],$Q$10,militantesUbicacion[[#This Row],[Sex]],$R$10)</f>
        <v>u=Militante.objects.create(username='1037659262',password='1037659262',email='paestrada.97@gmail.com',first_name='PABLO ANDRÉS',last_name='ESTRADA BARRETO',location=Puesto.objects.filter(dpto_name='ANTIOQUIA',mun_name='MEDELLIN',comuna_name='').first(),sex='M')</v>
      </c>
    </row>
    <row r="357" spans="1:20" x14ac:dyDescent="0.25">
      <c r="A357">
        <v>1017262799</v>
      </c>
      <c r="B357" t="s">
        <v>98</v>
      </c>
      <c r="C357" t="s">
        <v>2240</v>
      </c>
      <c r="D357" t="s">
        <v>3301</v>
      </c>
      <c r="E357" t="s">
        <v>3158</v>
      </c>
      <c r="F357" t="s">
        <v>5944</v>
      </c>
      <c r="G357" t="s">
        <v>4865</v>
      </c>
      <c r="I357" t="s">
        <v>6662</v>
      </c>
      <c r="J357" t="s">
        <v>13431</v>
      </c>
      <c r="K357" t="s">
        <v>20029</v>
      </c>
      <c r="L357" t="s">
        <v>26150</v>
      </c>
      <c r="M357" s="1">
        <v>36051</v>
      </c>
      <c r="N357" s="4">
        <v>26.778082191780822</v>
      </c>
      <c r="O357" t="s">
        <v>26247</v>
      </c>
      <c r="P357" t="s">
        <v>32874</v>
      </c>
      <c r="Q357" t="str">
        <f>IF(militantesUbicacion[[#This Row],[genero]] = "Masculino","M",IF(militantesUbicacion[[#This Row],[genero]] = "Femenino","F","O"))</f>
        <v>M</v>
      </c>
      <c r="T357" s="27" t="str">
        <f>CONCATENATE($H$10,$I$10,A357,$J$10,A357,$K$10,I357,$L$10,TRIM(CONCATENATE(TRIM(B357)," ",TRIM(C357))),$M$10,TRIM(CONCATENATE(TRIM(D357)," ",TRIM(E357))),$N$10,militantesUbicacion[[#This Row],[departamento]],$O$10,militantesUbicacion[[#This Row],[municipio]],$P$10,militantesUbicacion[[#This Row],[Localidad]],$Q$10,militantesUbicacion[[#This Row],[Sex]],$R$10)</f>
        <v>u=Militante.objects.create(username='1017262799',password='1017262799',email='aleg448@gmail.com',first_name='JUAN PABLO',last_name='CADAVID AGUIRRE',location=Puesto.objects.filter(dpto_name='ANTIOQUIA',mun_name='MEDELLIN',comuna_name='').first(),sex='M')</v>
      </c>
    </row>
    <row r="358" spans="1:20" x14ac:dyDescent="0.25">
      <c r="A358">
        <v>1152472352</v>
      </c>
      <c r="B358" t="s">
        <v>512</v>
      </c>
      <c r="C358" t="s">
        <v>2158</v>
      </c>
      <c r="D358" t="s">
        <v>2936</v>
      </c>
      <c r="E358" t="s">
        <v>3455</v>
      </c>
      <c r="F358" t="s">
        <v>5944</v>
      </c>
      <c r="G358" t="s">
        <v>4865</v>
      </c>
      <c r="I358" t="s">
        <v>7675</v>
      </c>
      <c r="J358" t="s">
        <v>14447</v>
      </c>
      <c r="K358" t="s">
        <v>21007</v>
      </c>
      <c r="L358" t="s">
        <v>26151</v>
      </c>
      <c r="M358" s="1">
        <v>36519</v>
      </c>
      <c r="N358" s="4">
        <v>25.495890410958904</v>
      </c>
      <c r="O358" t="s">
        <v>27264</v>
      </c>
      <c r="P358" t="s">
        <v>32874</v>
      </c>
      <c r="Q358" t="str">
        <f>IF(militantesUbicacion[[#This Row],[genero]] = "Masculino","M",IF(militantesUbicacion[[#This Row],[genero]] = "Femenino","F","O"))</f>
        <v>F</v>
      </c>
      <c r="T358" s="27" t="str">
        <f>CONCATENATE($H$10,$I$10,A358,$J$10,A358,$K$10,I358,$L$10,TRIM(CONCATENATE(TRIM(B358)," ",TRIM(C358))),$M$10,TRIM(CONCATENATE(TRIM(D358)," ",TRIM(E358))),$N$10,militantesUbicacion[[#This Row],[departamento]],$O$10,militantesUbicacion[[#This Row],[municipio]],$P$10,militantesUbicacion[[#This Row],[Localidad]],$Q$10,militantesUbicacion[[#This Row],[Sex]],$R$10)</f>
        <v>u=Militante.objects.create(username='1152472352',password='1152472352',email='valentinaurrea25@gmail.com',first_name='VALENTINA',last_name='LONDOÑO URREA',location=Puesto.objects.filter(dpto_name='ANTIOQUIA',mun_name='MEDELLIN',comuna_name='').first(),sex='F')</v>
      </c>
    </row>
    <row r="359" spans="1:20" x14ac:dyDescent="0.25">
      <c r="A359">
        <v>1018351497</v>
      </c>
      <c r="B359" t="s">
        <v>62</v>
      </c>
      <c r="C359" t="s">
        <v>2177</v>
      </c>
      <c r="D359" t="s">
        <v>4507</v>
      </c>
      <c r="E359" t="s">
        <v>4567</v>
      </c>
      <c r="F359" t="s">
        <v>5944</v>
      </c>
      <c r="G359" t="s">
        <v>4865</v>
      </c>
      <c r="I359" t="s">
        <v>7786</v>
      </c>
      <c r="J359" t="s">
        <v>14569</v>
      </c>
      <c r="K359" t="s">
        <v>21134</v>
      </c>
      <c r="L359" t="s">
        <v>26150</v>
      </c>
      <c r="M359" s="1">
        <v>35993</v>
      </c>
      <c r="N359" s="4">
        <v>26.936986301369863</v>
      </c>
      <c r="O359" t="s">
        <v>27378</v>
      </c>
      <c r="P359" t="s">
        <v>32874</v>
      </c>
      <c r="Q359" t="str">
        <f>IF(militantesUbicacion[[#This Row],[genero]] = "Masculino","M",IF(militantesUbicacion[[#This Row],[genero]] = "Femenino","F","O"))</f>
        <v>M</v>
      </c>
      <c r="T359" s="27" t="str">
        <f>CONCATENATE($H$10,$I$10,A359,$J$10,A359,$K$10,I359,$L$10,TRIM(CONCATENATE(TRIM(B359)," ",TRIM(C359))),$M$10,TRIM(CONCATENATE(TRIM(D359)," ",TRIM(E359))),$N$10,militantesUbicacion[[#This Row],[departamento]],$O$10,militantesUbicacion[[#This Row],[municipio]],$P$10,militantesUbicacion[[#This Row],[Localidad]],$Q$10,militantesUbicacion[[#This Row],[Sex]],$R$10)</f>
        <v>u=Militante.objects.create(username='1018351497',password='1018351497',email='migue.24ramirez@gmail.com',first_name='MIGUEL ANGEL',last_name='RAMI­REZ GARCI­A',location=Puesto.objects.filter(dpto_name='ANTIOQUIA',mun_name='MEDELLIN',comuna_name='').first(),sex='M')</v>
      </c>
    </row>
    <row r="360" spans="1:20" x14ac:dyDescent="0.25">
      <c r="A360">
        <v>1000634674</v>
      </c>
      <c r="B360" t="s">
        <v>768</v>
      </c>
      <c r="C360" t="s">
        <v>2158</v>
      </c>
      <c r="D360" t="s">
        <v>2003</v>
      </c>
      <c r="E360" t="s">
        <v>4124</v>
      </c>
      <c r="F360" t="s">
        <v>5944</v>
      </c>
      <c r="G360" t="s">
        <v>4865</v>
      </c>
      <c r="I360" t="s">
        <v>7824</v>
      </c>
      <c r="J360" t="s">
        <v>14607</v>
      </c>
      <c r="K360" t="s">
        <v>21169</v>
      </c>
      <c r="L360" t="s">
        <v>26150</v>
      </c>
      <c r="M360" s="1">
        <v>37080</v>
      </c>
      <c r="N360" s="4">
        <v>23.958904109589042</v>
      </c>
      <c r="O360" t="s">
        <v>27417</v>
      </c>
      <c r="P360" t="s">
        <v>32874</v>
      </c>
      <c r="Q360" t="str">
        <f>IF(militantesUbicacion[[#This Row],[genero]] = "Masculino","M",IF(militantesUbicacion[[#This Row],[genero]] = "Femenino","F","O"))</f>
        <v>M</v>
      </c>
      <c r="T360" s="27" t="str">
        <f>CONCATENATE($H$10,$I$10,A360,$J$10,A360,$K$10,I360,$L$10,TRIM(CONCATENATE(TRIM(B360)," ",TRIM(C360))),$M$10,TRIM(CONCATENATE(TRIM(D360)," ",TRIM(E360))),$N$10,militantesUbicacion[[#This Row],[departamento]],$O$10,militantesUbicacion[[#This Row],[municipio]],$P$10,militantesUbicacion[[#This Row],[Localidad]],$Q$10,militantesUbicacion[[#This Row],[Sex]],$R$10)</f>
        <v>u=Militante.objects.create(username='1000634674',password='1000634674',email='emmanuelpabonr@gmail.com',first_name='EMMANUEL',last_name='PABON RESTREPO',location=Puesto.objects.filter(dpto_name='ANTIOQUIA',mun_name='MEDELLIN',comuna_name='').first(),sex='M')</v>
      </c>
    </row>
    <row r="361" spans="1:20" x14ac:dyDescent="0.25">
      <c r="A361">
        <v>1035441222</v>
      </c>
      <c r="B361" t="s">
        <v>93</v>
      </c>
      <c r="C361" t="s">
        <v>2188</v>
      </c>
      <c r="D361" t="s">
        <v>3526</v>
      </c>
      <c r="E361" t="s">
        <v>4037</v>
      </c>
      <c r="F361" t="s">
        <v>5944</v>
      </c>
      <c r="G361" t="s">
        <v>4865</v>
      </c>
      <c r="I361" t="s">
        <v>8081</v>
      </c>
      <c r="J361" t="s">
        <v>14871</v>
      </c>
      <c r="K361" t="s">
        <v>21454</v>
      </c>
      <c r="L361" t="s">
        <v>26151</v>
      </c>
      <c r="M361" s="1">
        <v>36139</v>
      </c>
      <c r="N361" s="4">
        <v>26.536986301369861</v>
      </c>
      <c r="O361" t="s">
        <v>27675</v>
      </c>
      <c r="P361" t="s">
        <v>32874</v>
      </c>
      <c r="Q361" t="str">
        <f>IF(militantesUbicacion[[#This Row],[genero]] = "Masculino","M",IF(militantesUbicacion[[#This Row],[genero]] = "Femenino","F","O"))</f>
        <v>F</v>
      </c>
      <c r="T361" s="27" t="str">
        <f>CONCATENATE($H$10,$I$10,A361,$J$10,A361,$K$10,I361,$L$10,TRIM(CONCATENATE(TRIM(B361)," ",TRIM(C361))),$M$10,TRIM(CONCATENATE(TRIM(D361)," ",TRIM(E361))),$N$10,militantesUbicacion[[#This Row],[departamento]],$O$10,militantesUbicacion[[#This Row],[municipio]],$P$10,militantesUbicacion[[#This Row],[Localidad]],$Q$10,militantesUbicacion[[#This Row],[Sex]],$R$10)</f>
        <v>u=Militante.objects.create(username='1035441222',password='1035441222',email='wendyzapata1210@gmail.com',first_name='WENDY LORENA',last_name='ZAPATA CHAVARRIA',location=Puesto.objects.filter(dpto_name='ANTIOQUIA',mun_name='MEDELLIN',comuna_name='').first(),sex='F')</v>
      </c>
    </row>
    <row r="362" spans="1:20" x14ac:dyDescent="0.25">
      <c r="A362">
        <v>1001368378</v>
      </c>
      <c r="B362" t="s">
        <v>629</v>
      </c>
      <c r="C362" t="s">
        <v>2158</v>
      </c>
      <c r="D362" t="s">
        <v>3264</v>
      </c>
      <c r="E362" t="s">
        <v>3095</v>
      </c>
      <c r="F362" t="s">
        <v>5944</v>
      </c>
      <c r="G362" t="s">
        <v>4865</v>
      </c>
      <c r="I362" t="s">
        <v>8082</v>
      </c>
      <c r="J362" t="s">
        <v>14872</v>
      </c>
      <c r="K362" t="s">
        <v>21455</v>
      </c>
      <c r="L362" t="s">
        <v>26151</v>
      </c>
      <c r="M362" s="1">
        <v>36785</v>
      </c>
      <c r="N362" s="4">
        <v>24.767123287671232</v>
      </c>
      <c r="O362" t="s">
        <v>27676</v>
      </c>
      <c r="P362" t="s">
        <v>32874</v>
      </c>
      <c r="Q362" t="str">
        <f>IF(militantesUbicacion[[#This Row],[genero]] = "Masculino","M",IF(militantesUbicacion[[#This Row],[genero]] = "Femenino","F","O"))</f>
        <v>F</v>
      </c>
      <c r="T362" s="27" t="str">
        <f>CONCATENATE($H$10,$I$10,A362,$J$10,A362,$K$10,I362,$L$10,TRIM(CONCATENATE(TRIM(B362)," ",TRIM(C362))),$M$10,TRIM(CONCATENATE(TRIM(D362)," ",TRIM(E362))),$N$10,militantesUbicacion[[#This Row],[departamento]],$O$10,militantesUbicacion[[#This Row],[municipio]],$P$10,militantesUbicacion[[#This Row],[Localidad]],$Q$10,militantesUbicacion[[#This Row],[Sex]],$R$10)</f>
        <v>u=Militante.objects.create(username='1001368378',password='1001368378',email='susanabejaranoruiz@hotmail.com',first_name='SUSANA',last_name='BEJARANO RUIZ',location=Puesto.objects.filter(dpto_name='ANTIOQUIA',mun_name='MEDELLIN',comuna_name='').first(),sex='F')</v>
      </c>
    </row>
    <row r="363" spans="1:20" x14ac:dyDescent="0.25">
      <c r="A363">
        <v>1005186373</v>
      </c>
      <c r="B363" t="s">
        <v>1825</v>
      </c>
      <c r="C363" t="s">
        <v>2298</v>
      </c>
      <c r="D363" t="s">
        <v>3537</v>
      </c>
      <c r="E363" t="s">
        <v>4296</v>
      </c>
      <c r="F363" t="s">
        <v>5944</v>
      </c>
      <c r="G363" t="s">
        <v>4865</v>
      </c>
      <c r="I363" t="s">
        <v>11371</v>
      </c>
      <c r="J363" t="s">
        <v>18051</v>
      </c>
      <c r="K363" t="s">
        <v>24538</v>
      </c>
      <c r="L363" t="s">
        <v>26151</v>
      </c>
      <c r="M363" s="1">
        <v>35767</v>
      </c>
      <c r="N363" s="4">
        <v>27.556164383561644</v>
      </c>
      <c r="O363" t="s">
        <v>27713</v>
      </c>
      <c r="P363" t="s">
        <v>32874</v>
      </c>
      <c r="Q363" t="str">
        <f>IF(militantesUbicacion[[#This Row],[genero]] = "Masculino","M",IF(militantesUbicacion[[#This Row],[genero]] = "Femenino","F","O"))</f>
        <v>F</v>
      </c>
      <c r="T363" s="27" t="str">
        <f>CONCATENATE($H$10,$I$10,A363,$J$10,A363,$K$10,I363,$L$10,TRIM(CONCATENATE(TRIM(B363)," ",TRIM(C363))),$M$10,TRIM(CONCATENATE(TRIM(D363)," ",TRIM(E363))),$N$10,militantesUbicacion[[#This Row],[departamento]],$O$10,militantesUbicacion[[#This Row],[municipio]],$P$10,militantesUbicacion[[#This Row],[Localidad]],$Q$10,militantesUbicacion[[#This Row],[Sex]],$R$10)</f>
        <v>u=Militante.objects.create(username='1005186373',password='1005186373',email='gkcd_01@hotmail.com',first_name='GISSEL KATHERINE',last_name='CIFUENTES DE LA OSSA',location=Puesto.objects.filter(dpto_name='ANTIOQUIA',mun_name='MEDELLIN',comuna_name='').first(),sex='F')</v>
      </c>
    </row>
    <row r="364" spans="1:20" x14ac:dyDescent="0.25">
      <c r="A364">
        <v>1038134796</v>
      </c>
      <c r="B364" t="s">
        <v>857</v>
      </c>
      <c r="C364" t="s">
        <v>2174</v>
      </c>
      <c r="D364" t="s">
        <v>3257</v>
      </c>
      <c r="E364" t="s">
        <v>3044</v>
      </c>
      <c r="F364" t="s">
        <v>5944</v>
      </c>
      <c r="G364" t="s">
        <v>4865</v>
      </c>
      <c r="I364" t="s">
        <v>8146</v>
      </c>
      <c r="J364" t="s">
        <v>14938</v>
      </c>
      <c r="K364" t="s">
        <v>21522</v>
      </c>
      <c r="L364" t="s">
        <v>26150</v>
      </c>
      <c r="M364" s="1">
        <v>35481</v>
      </c>
      <c r="N364" s="4">
        <v>28.339726027397262</v>
      </c>
      <c r="O364" t="s">
        <v>27741</v>
      </c>
      <c r="P364" t="s">
        <v>32874</v>
      </c>
      <c r="Q364" t="str">
        <f>IF(militantesUbicacion[[#This Row],[genero]] = "Masculino","M",IF(militantesUbicacion[[#This Row],[genero]] = "Femenino","F","O"))</f>
        <v>M</v>
      </c>
      <c r="T364" s="27" t="str">
        <f>CONCATENATE($H$10,$I$10,A364,$J$10,A364,$K$10,I364,$L$10,TRIM(CONCATENATE(TRIM(B364)," ",TRIM(C364))),$M$10,TRIM(CONCATENATE(TRIM(D364)," ",TRIM(E364))),$N$10,militantesUbicacion[[#This Row],[departamento]],$O$10,militantesUbicacion[[#This Row],[municipio]],$P$10,militantesUbicacion[[#This Row],[Localidad]],$Q$10,militantesUbicacion[[#This Row],[Sex]],$R$10)</f>
        <v>u=Militante.objects.create(username='1038134796',password='1038134796',email='jefferson-501@hotmail.com',first_name='JEFFERSON DAVID',last_name='SARMIENTO ORTIZ',location=Puesto.objects.filter(dpto_name='ANTIOQUIA',mun_name='MEDELLIN',comuna_name='').first(),sex='M')</v>
      </c>
    </row>
    <row r="365" spans="1:20" x14ac:dyDescent="0.25">
      <c r="A365">
        <v>1001227908</v>
      </c>
      <c r="B365" t="s">
        <v>1249</v>
      </c>
      <c r="C365" t="s">
        <v>2158</v>
      </c>
      <c r="D365" t="s">
        <v>3280</v>
      </c>
      <c r="E365" t="s">
        <v>3251</v>
      </c>
      <c r="F365" t="s">
        <v>5944</v>
      </c>
      <c r="G365" t="s">
        <v>4865</v>
      </c>
      <c r="I365" t="s">
        <v>8172</v>
      </c>
      <c r="J365" t="s">
        <v>14965</v>
      </c>
      <c r="K365" t="s">
        <v>21552</v>
      </c>
      <c r="L365" t="s">
        <v>26150</v>
      </c>
      <c r="M365" s="1">
        <v>37331</v>
      </c>
      <c r="N365" s="4">
        <v>23.271232876712329</v>
      </c>
      <c r="O365" t="s">
        <v>27767</v>
      </c>
      <c r="P365" t="s">
        <v>32874</v>
      </c>
      <c r="Q365" t="str">
        <f>IF(militantesUbicacion[[#This Row],[genero]] = "Masculino","M",IF(militantesUbicacion[[#This Row],[genero]] = "Femenino","F","O"))</f>
        <v>M</v>
      </c>
      <c r="T365" s="27" t="str">
        <f>CONCATENATE($H$10,$I$10,A365,$J$10,A365,$K$10,I365,$L$10,TRIM(CONCATENATE(TRIM(B365)," ",TRIM(C365))),$M$10,TRIM(CONCATENATE(TRIM(D365)," ",TRIM(E365))),$N$10,militantesUbicacion[[#This Row],[departamento]],$O$10,militantesUbicacion[[#This Row],[municipio]],$P$10,militantesUbicacion[[#This Row],[Localidad]],$Q$10,militantesUbicacion[[#This Row],[Sex]],$R$10)</f>
        <v>u=Militante.objects.create(username='1001227908',password='1001227908',email='jsierra902@gmail.com',first_name='JULIÍN',last_name='SIERRA QUINTERO',location=Puesto.objects.filter(dpto_name='ANTIOQUIA',mun_name='MEDELLIN',comuna_name='').first(),sex='M')</v>
      </c>
    </row>
    <row r="366" spans="1:20" x14ac:dyDescent="0.25">
      <c r="A366">
        <v>1020490357</v>
      </c>
      <c r="B366" t="s">
        <v>145</v>
      </c>
      <c r="C366" t="s">
        <v>2276</v>
      </c>
      <c r="D366" t="s">
        <v>3041</v>
      </c>
      <c r="E366" t="s">
        <v>5609</v>
      </c>
      <c r="F366" t="s">
        <v>5944</v>
      </c>
      <c r="G366" t="s">
        <v>4865</v>
      </c>
      <c r="I366" t="s">
        <v>8178</v>
      </c>
      <c r="J366" t="s">
        <v>14972</v>
      </c>
      <c r="K366" t="s">
        <v>21558</v>
      </c>
      <c r="L366" t="s">
        <v>26151</v>
      </c>
      <c r="M366" s="1">
        <v>36200</v>
      </c>
      <c r="N366" s="4">
        <v>26.36986301369863</v>
      </c>
      <c r="O366" t="s">
        <v>27773</v>
      </c>
      <c r="P366" t="s">
        <v>32874</v>
      </c>
      <c r="Q366" t="str">
        <f>IF(militantesUbicacion[[#This Row],[genero]] = "Masculino","M",IF(militantesUbicacion[[#This Row],[genero]] = "Femenino","F","O"))</f>
        <v>F</v>
      </c>
      <c r="T366" s="27" t="str">
        <f>CONCATENATE($H$10,$I$10,A366,$J$10,A366,$K$10,I366,$L$10,TRIM(CONCATENATE(TRIM(B366)," ",TRIM(C366))),$M$10,TRIM(CONCATENATE(TRIM(D366)," ",TRIM(E366))),$N$10,militantesUbicacion[[#This Row],[departamento]],$O$10,militantesUbicacion[[#This Row],[municipio]],$P$10,militantesUbicacion[[#This Row],[Localidad]],$Q$10,militantesUbicacion[[#This Row],[Sex]],$R$10)</f>
        <v>u=Militante.objects.create(username='1020490357',password='1020490357',email='isaochoa01@gmail.com',first_name='ISABEL CRISTINA',last_name='OCHOA MERINO',location=Puesto.objects.filter(dpto_name='ANTIOQUIA',mun_name='MEDELLIN',comuna_name='').first(),sex='F')</v>
      </c>
    </row>
    <row r="367" spans="1:20" x14ac:dyDescent="0.25">
      <c r="A367">
        <v>1007108266</v>
      </c>
      <c r="B367" t="s">
        <v>960</v>
      </c>
      <c r="C367" t="s">
        <v>2624</v>
      </c>
      <c r="D367" t="s">
        <v>3063</v>
      </c>
      <c r="E367" t="s">
        <v>4037</v>
      </c>
      <c r="F367" t="s">
        <v>5944</v>
      </c>
      <c r="G367" t="s">
        <v>4865</v>
      </c>
      <c r="I367" t="s">
        <v>8096</v>
      </c>
      <c r="J367" t="s">
        <v>14886</v>
      </c>
      <c r="K367" t="s">
        <v>21468</v>
      </c>
      <c r="L367" t="s">
        <v>26150</v>
      </c>
      <c r="M367" s="1">
        <v>35594</v>
      </c>
      <c r="N367" s="4">
        <v>28.030136986301368</v>
      </c>
      <c r="O367" t="s">
        <v>27690</v>
      </c>
      <c r="P367" t="s">
        <v>32874</v>
      </c>
      <c r="Q367" t="str">
        <f>IF(militantesUbicacion[[#This Row],[genero]] = "Masculino","M",IF(militantesUbicacion[[#This Row],[genero]] = "Femenino","F","O"))</f>
        <v>M</v>
      </c>
      <c r="T367" s="27" t="str">
        <f>CONCATENATE($H$10,$I$10,A367,$J$10,A367,$K$10,I367,$L$10,TRIM(CONCATENATE(TRIM(B367)," ",TRIM(C367))),$M$10,TRIM(CONCATENATE(TRIM(D367)," ",TRIM(E367))),$N$10,militantesUbicacion[[#This Row],[departamento]],$O$10,militantesUbicacion[[#This Row],[municipio]],$P$10,militantesUbicacion[[#This Row],[Localidad]],$Q$10,militantesUbicacion[[#This Row],[Sex]],$R$10)</f>
        <v>u=Militante.objects.create(username='1007108266',password='1007108266',email='jonatangarcia5a@gmail.com',first_name='JONATAN ESTIBEN',last_name='GARCIA CHAVARRIA',location=Puesto.objects.filter(dpto_name='ANTIOQUIA',mun_name='MEDELLIN',comuna_name='').first(),sex='M')</v>
      </c>
    </row>
    <row r="368" spans="1:20" x14ac:dyDescent="0.25">
      <c r="A368">
        <v>1017258089</v>
      </c>
      <c r="B368" t="s">
        <v>55</v>
      </c>
      <c r="C368" t="s">
        <v>2183</v>
      </c>
      <c r="D368" t="s">
        <v>4482</v>
      </c>
      <c r="E368" t="s">
        <v>3902</v>
      </c>
      <c r="F368" t="s">
        <v>5944</v>
      </c>
      <c r="G368" t="s">
        <v>4865</v>
      </c>
      <c r="I368" t="s">
        <v>8273</v>
      </c>
      <c r="J368" t="s">
        <v>15068</v>
      </c>
      <c r="K368" t="s">
        <v>21660</v>
      </c>
      <c r="L368" t="s">
        <v>26150</v>
      </c>
      <c r="M368" s="1">
        <v>35899</v>
      </c>
      <c r="N368" s="4">
        <v>27.194520547945206</v>
      </c>
      <c r="O368" t="s">
        <v>27869</v>
      </c>
      <c r="P368" t="s">
        <v>32874</v>
      </c>
      <c r="Q368" t="str">
        <f>IF(militantesUbicacion[[#This Row],[genero]] = "Masculino","M",IF(militantesUbicacion[[#This Row],[genero]] = "Femenino","F","O"))</f>
        <v>M</v>
      </c>
      <c r="T368" s="27" t="str">
        <f>CONCATENATE($H$10,$I$10,A368,$J$10,A368,$K$10,I368,$L$10,TRIM(CONCATENATE(TRIM(B368)," ",TRIM(C368))),$M$10,TRIM(CONCATENATE(TRIM(D368)," ",TRIM(E368))),$N$10,militantesUbicacion[[#This Row],[departamento]],$O$10,militantesUbicacion[[#This Row],[municipio]],$P$10,militantesUbicacion[[#This Row],[Localidad]],$Q$10,militantesUbicacion[[#This Row],[Sex]],$R$10)</f>
        <v>u=Militante.objects.create(username='1017258089',password='1017258089',email='leonardoa.villalbaa.9@gmail.com',first_name='LEONARDO ANDRÉS',last_name='VILLALBA ARRIETA',location=Puesto.objects.filter(dpto_name='ANTIOQUIA',mun_name='MEDELLIN',comuna_name='').first(),sex='M')</v>
      </c>
    </row>
    <row r="369" spans="1:20" x14ac:dyDescent="0.25">
      <c r="A369">
        <v>1007800151</v>
      </c>
      <c r="B369" t="s">
        <v>134</v>
      </c>
      <c r="C369" t="s">
        <v>2170</v>
      </c>
      <c r="D369" t="s">
        <v>3772</v>
      </c>
      <c r="E369" t="s">
        <v>5380</v>
      </c>
      <c r="F369" t="s">
        <v>5944</v>
      </c>
      <c r="G369" t="s">
        <v>4865</v>
      </c>
      <c r="I369" t="s">
        <v>8093</v>
      </c>
      <c r="J369" t="s">
        <v>14883</v>
      </c>
      <c r="K369" t="s">
        <v>21465</v>
      </c>
      <c r="L369" t="s">
        <v>26150</v>
      </c>
      <c r="M369" s="1">
        <v>35570</v>
      </c>
      <c r="N369" s="4">
        <v>28.095890410958905</v>
      </c>
      <c r="O369" t="s">
        <v>27687</v>
      </c>
      <c r="P369" t="s">
        <v>32874</v>
      </c>
      <c r="Q369" t="str">
        <f>IF(militantesUbicacion[[#This Row],[genero]] = "Masculino","M",IF(militantesUbicacion[[#This Row],[genero]] = "Femenino","F","O"))</f>
        <v>M</v>
      </c>
      <c r="T369" s="27" t="str">
        <f>CONCATENATE($H$10,$I$10,A369,$J$10,A369,$K$10,I369,$L$10,TRIM(CONCATENATE(TRIM(B369)," ",TRIM(C369))),$M$10,TRIM(CONCATENATE(TRIM(D369)," ",TRIM(E369))),$N$10,militantesUbicacion[[#This Row],[departamento]],$O$10,militantesUbicacion[[#This Row],[municipio]],$P$10,militantesUbicacion[[#This Row],[Localidad]],$Q$10,militantesUbicacion[[#This Row],[Sex]],$R$10)</f>
        <v>u=Militante.objects.create(username='1007800151',password='1007800151',email='mito14df@gmail.com',first_name='ALBERTO DE JESUS',last_name='TOLEDO DE LA VEGA',location=Puesto.objects.filter(dpto_name='ANTIOQUIA',mun_name='MEDELLIN',comuna_name='').first(),sex='M')</v>
      </c>
    </row>
    <row r="370" spans="1:20" x14ac:dyDescent="0.25">
      <c r="A370">
        <v>1152717828</v>
      </c>
      <c r="B370" t="s">
        <v>98</v>
      </c>
      <c r="C370" t="s">
        <v>2240</v>
      </c>
      <c r="D370" t="s">
        <v>4799</v>
      </c>
      <c r="E370" t="s">
        <v>3227</v>
      </c>
      <c r="F370" t="s">
        <v>5944</v>
      </c>
      <c r="G370" t="s">
        <v>4865</v>
      </c>
      <c r="I370" t="s">
        <v>13046</v>
      </c>
      <c r="J370" t="s">
        <v>19651</v>
      </c>
      <c r="K370" t="s">
        <v>25907</v>
      </c>
      <c r="L370" t="s">
        <v>26150</v>
      </c>
      <c r="M370" s="1">
        <v>36497</v>
      </c>
      <c r="N370" s="4">
        <v>25.556164383561644</v>
      </c>
      <c r="O370" t="s">
        <v>32587</v>
      </c>
      <c r="P370" t="s">
        <v>32874</v>
      </c>
      <c r="Q370" t="str">
        <f>IF(militantesUbicacion[[#This Row],[genero]] = "Masculino","M",IF(militantesUbicacion[[#This Row],[genero]] = "Femenino","F","O"))</f>
        <v>M</v>
      </c>
      <c r="T370" s="27" t="str">
        <f>CONCATENATE($H$10,$I$10,A370,$J$10,A370,$K$10,I370,$L$10,TRIM(CONCATENATE(TRIM(B370)," ",TRIM(C370))),$M$10,TRIM(CONCATENATE(TRIM(D370)," ",TRIM(E370))),$N$10,militantesUbicacion[[#This Row],[departamento]],$O$10,militantesUbicacion[[#This Row],[municipio]],$P$10,militantesUbicacion[[#This Row],[Localidad]],$Q$10,militantesUbicacion[[#This Row],[Sex]],$R$10)</f>
        <v>u=Militante.objects.create(username='1152717828',password='1152717828',email='juanpacll@gmail.com',first_name='JUAN PABLO',last_name='CALLE CALLE',location=Puesto.objects.filter(dpto_name='ANTIOQUIA',mun_name='MEDELLIN',comuna_name='').first(),sex='M')</v>
      </c>
    </row>
    <row r="371" spans="1:20" x14ac:dyDescent="0.25">
      <c r="A371">
        <v>1000193497</v>
      </c>
      <c r="B371" t="s">
        <v>173</v>
      </c>
      <c r="C371" t="s">
        <v>2158</v>
      </c>
      <c r="D371" t="s">
        <v>3148</v>
      </c>
      <c r="E371" t="s">
        <v>2028</v>
      </c>
      <c r="F371" t="s">
        <v>5944</v>
      </c>
      <c r="G371" t="s">
        <v>4865</v>
      </c>
      <c r="I371" t="s">
        <v>8858</v>
      </c>
      <c r="J371" t="s">
        <v>15646</v>
      </c>
      <c r="K371" t="s">
        <v>22243</v>
      </c>
      <c r="L371" t="s">
        <v>26150</v>
      </c>
      <c r="M371" s="1">
        <v>36887</v>
      </c>
      <c r="N371" s="4">
        <v>24.487671232876714</v>
      </c>
      <c r="O371" t="s">
        <v>28457</v>
      </c>
      <c r="P371" t="s">
        <v>32874</v>
      </c>
      <c r="Q371" t="str">
        <f>IF(militantesUbicacion[[#This Row],[genero]] = "Masculino","M",IF(militantesUbicacion[[#This Row],[genero]] = "Femenino","F","O"))</f>
        <v>M</v>
      </c>
      <c r="T371" s="27" t="str">
        <f>CONCATENATE($H$10,$I$10,A371,$J$10,A371,$K$10,I371,$L$10,TRIM(CONCATENATE(TRIM(B371)," ",TRIM(C371))),$M$10,TRIM(CONCATENATE(TRIM(D371)," ",TRIM(E371))),$N$10,militantesUbicacion[[#This Row],[departamento]],$O$10,militantesUbicacion[[#This Row],[municipio]],$P$10,militantesUbicacion[[#This Row],[Localidad]],$Q$10,militantesUbicacion[[#This Row],[Sex]],$R$10)</f>
        <v>u=Militante.objects.create(username='1000193497',password='1000193497',email='santiagoagudelogarcia@gmail.com',first_name='SANTIAGO',last_name='AGUDELO GARCIA',location=Puesto.objects.filter(dpto_name='ANTIOQUIA',mun_name='MEDELLIN',comuna_name='').first(),sex='M')</v>
      </c>
    </row>
    <row r="372" spans="1:20" x14ac:dyDescent="0.25">
      <c r="A372">
        <v>1000752095</v>
      </c>
      <c r="B372" t="s">
        <v>1458</v>
      </c>
      <c r="C372" t="s">
        <v>2490</v>
      </c>
      <c r="D372" t="s">
        <v>2327</v>
      </c>
      <c r="E372" t="s">
        <v>3473</v>
      </c>
      <c r="F372" t="s">
        <v>5944</v>
      </c>
      <c r="G372" t="s">
        <v>4865</v>
      </c>
      <c r="I372" t="s">
        <v>8865</v>
      </c>
      <c r="J372" t="s">
        <v>15653</v>
      </c>
      <c r="K372" t="s">
        <v>22250</v>
      </c>
      <c r="L372" t="s">
        <v>26151</v>
      </c>
      <c r="M372" s="1">
        <v>36584</v>
      </c>
      <c r="N372" s="4">
        <v>25.317808219178083</v>
      </c>
      <c r="O372" t="s">
        <v>28464</v>
      </c>
      <c r="P372" t="s">
        <v>32874</v>
      </c>
      <c r="Q372" t="str">
        <f>IF(militantesUbicacion[[#This Row],[genero]] = "Masculino","M",IF(militantesUbicacion[[#This Row],[genero]] = "Femenino","F","O"))</f>
        <v>F</v>
      </c>
      <c r="T372" s="27" t="str">
        <f>CONCATENATE($H$10,$I$10,A372,$J$10,A372,$K$10,I372,$L$10,TRIM(CONCATENATE(TRIM(B372)," ",TRIM(C372))),$M$10,TRIM(CONCATENATE(TRIM(D372)," ",TRIM(E372))),$N$10,militantesUbicacion[[#This Row],[departamento]],$O$10,militantesUbicacion[[#This Row],[municipio]],$P$10,militantesUbicacion[[#This Row],[Localidad]],$Q$10,militantesUbicacion[[#This Row],[Sex]],$R$10)</f>
        <v>u=Militante.objects.create(username='1000752095',password='1000752095',email='kyria.melissa@gmail.com',first_name='KYRIA MELISSA',last_name='MUÑOZ NUÑEZ',location=Puesto.objects.filter(dpto_name='ANTIOQUIA',mun_name='MEDELLIN',comuna_name='').first(),sex='F')</v>
      </c>
    </row>
    <row r="373" spans="1:20" x14ac:dyDescent="0.25">
      <c r="A373">
        <v>1037660953</v>
      </c>
      <c r="B373" t="s">
        <v>138</v>
      </c>
      <c r="C373" t="s">
        <v>2466</v>
      </c>
      <c r="D373" t="s">
        <v>3121</v>
      </c>
      <c r="E373" t="s">
        <v>3651</v>
      </c>
      <c r="F373" t="s">
        <v>5944</v>
      </c>
      <c r="G373" t="s">
        <v>4865</v>
      </c>
      <c r="I373" t="s">
        <v>7521</v>
      </c>
      <c r="J373" t="s">
        <v>14292</v>
      </c>
      <c r="K373" t="s">
        <v>20841</v>
      </c>
      <c r="L373" t="s">
        <v>26151</v>
      </c>
      <c r="M373" s="1">
        <v>35853</v>
      </c>
      <c r="N373" s="4">
        <v>27.32054794520548</v>
      </c>
      <c r="O373" t="s">
        <v>27108</v>
      </c>
      <c r="P373" t="s">
        <v>32874</v>
      </c>
      <c r="Q373" t="str">
        <f>IF(militantesUbicacion[[#This Row],[genero]] = "Masculino","M",IF(militantesUbicacion[[#This Row],[genero]] = "Femenino","F","O"))</f>
        <v>F</v>
      </c>
      <c r="T373" s="27" t="str">
        <f>CONCATENATE($H$10,$I$10,A373,$J$10,A373,$K$10,I373,$L$10,TRIM(CONCATENATE(TRIM(B373)," ",TRIM(C373))),$M$10,TRIM(CONCATENATE(TRIM(D373)," ",TRIM(E373))),$N$10,militantesUbicacion[[#This Row],[departamento]],$O$10,militantesUbicacion[[#This Row],[municipio]],$P$10,militantesUbicacion[[#This Row],[Localidad]],$Q$10,militantesUbicacion[[#This Row],[Sex]],$R$10)</f>
        <v>u=Militante.objects.create(username='1037660953',password='1037660953',email='luzarango2702@hotmail.com',first_name='LUZ ENEIDA',last_name='CAMACHO ARANGO',location=Puesto.objects.filter(dpto_name='ANTIOQUIA',mun_name='MEDELLIN',comuna_name='').first(),sex='F')</v>
      </c>
    </row>
    <row r="374" spans="1:20" x14ac:dyDescent="0.25">
      <c r="A374">
        <v>1001097874</v>
      </c>
      <c r="B374" t="s">
        <v>1006</v>
      </c>
      <c r="C374" t="s">
        <v>2483</v>
      </c>
      <c r="D374" t="s">
        <v>3066</v>
      </c>
      <c r="E374" t="s">
        <v>4240</v>
      </c>
      <c r="F374" t="s">
        <v>5944</v>
      </c>
      <c r="G374" t="s">
        <v>4865</v>
      </c>
      <c r="I374" t="s">
        <v>7669</v>
      </c>
      <c r="J374" t="s">
        <v>14441</v>
      </c>
      <c r="K374" t="s">
        <v>20999</v>
      </c>
      <c r="L374" t="s">
        <v>26151</v>
      </c>
      <c r="M374" s="1">
        <v>36980</v>
      </c>
      <c r="N374" s="4">
        <v>24.232876712328768</v>
      </c>
      <c r="O374" t="s">
        <v>27254</v>
      </c>
      <c r="P374" t="s">
        <v>32874</v>
      </c>
      <c r="Q374" t="str">
        <f>IF(militantesUbicacion[[#This Row],[genero]] = "Masculino","M",IF(militantesUbicacion[[#This Row],[genero]] = "Femenino","F","O"))</f>
        <v>F</v>
      </c>
      <c r="T374" s="27" t="str">
        <f>CONCATENATE($H$10,$I$10,A374,$J$10,A374,$K$10,I374,$L$10,TRIM(CONCATENATE(TRIM(B374)," ",TRIM(C374))),$M$10,TRIM(CONCATENATE(TRIM(D374)," ",TRIM(E374))),$N$10,militantesUbicacion[[#This Row],[departamento]],$O$10,militantesUbicacion[[#This Row],[municipio]],$P$10,militantesUbicacion[[#This Row],[Localidad]],$Q$10,militantesUbicacion[[#This Row],[Sex]],$R$10)</f>
        <v>u=Militante.objects.create(username='1001097874',password='1001097874',email='gvvg03@gmail.com',first_name='GISCET VALENTINA',last_name='VELÁSQUEZ GARCÍ­A',location=Puesto.objects.filter(dpto_name='ANTIOQUIA',mun_name='MEDELLIN',comuna_name='').first(),sex='F')</v>
      </c>
    </row>
    <row r="375" spans="1:20" x14ac:dyDescent="0.25">
      <c r="A375">
        <v>1005180733</v>
      </c>
      <c r="B375" t="s">
        <v>58</v>
      </c>
      <c r="C375" t="s">
        <v>2175</v>
      </c>
      <c r="D375" t="s">
        <v>3194</v>
      </c>
      <c r="E375" t="s">
        <v>1832</v>
      </c>
      <c r="F375" t="s">
        <v>5944</v>
      </c>
      <c r="G375" t="s">
        <v>4865</v>
      </c>
      <c r="I375" t="s">
        <v>7703</v>
      </c>
      <c r="J375" t="s">
        <v>14477</v>
      </c>
      <c r="K375" t="s">
        <v>21043</v>
      </c>
      <c r="L375" t="s">
        <v>26150</v>
      </c>
      <c r="M375" s="1">
        <v>36729</v>
      </c>
      <c r="N375" s="4">
        <v>24.920547945205481</v>
      </c>
      <c r="O375" t="s">
        <v>27291</v>
      </c>
      <c r="P375" t="s">
        <v>32874</v>
      </c>
      <c r="Q375" t="str">
        <f>IF(militantesUbicacion[[#This Row],[genero]] = "Masculino","M",IF(militantesUbicacion[[#This Row],[genero]] = "Femenino","F","O"))</f>
        <v>M</v>
      </c>
      <c r="T375" s="27" t="str">
        <f>CONCATENATE($H$10,$I$10,A375,$J$10,A375,$K$10,I375,$L$10,TRIM(CONCATENATE(TRIM(B375)," ",TRIM(C375))),$M$10,TRIM(CONCATENATE(TRIM(D375)," ",TRIM(E375))),$N$10,militantesUbicacion[[#This Row],[departamento]],$O$10,militantesUbicacion[[#This Row],[municipio]],$P$10,militantesUbicacion[[#This Row],[Localidad]],$Q$10,militantesUbicacion[[#This Row],[Sex]],$R$10)</f>
        <v>u=Militante.objects.create(username='1005180733',password='1005180733',email='andreszambrano262@gmail.com',first_name='ANDRES FELIPE',last_name='ZAMBRANO LOPEZ',location=Puesto.objects.filter(dpto_name='ANTIOQUIA',mun_name='MEDELLIN',comuna_name='').first(),sex='M')</v>
      </c>
    </row>
    <row r="376" spans="1:20" x14ac:dyDescent="0.25">
      <c r="A376">
        <v>1000204090</v>
      </c>
      <c r="B376" t="s">
        <v>98</v>
      </c>
      <c r="C376" t="s">
        <v>2240</v>
      </c>
      <c r="D376" t="s">
        <v>4546</v>
      </c>
      <c r="E376" t="s">
        <v>3273</v>
      </c>
      <c r="F376" t="s">
        <v>5944</v>
      </c>
      <c r="G376" t="s">
        <v>4865</v>
      </c>
      <c r="I376" t="s">
        <v>7731</v>
      </c>
      <c r="J376" t="s">
        <v>14507</v>
      </c>
      <c r="K376" t="s">
        <v>21074</v>
      </c>
      <c r="L376" t="s">
        <v>26150</v>
      </c>
      <c r="M376" s="1">
        <v>36602</v>
      </c>
      <c r="N376" s="4">
        <v>25.268493150684932</v>
      </c>
      <c r="O376" t="s">
        <v>27318</v>
      </c>
      <c r="P376" t="s">
        <v>32874</v>
      </c>
      <c r="Q376" t="str">
        <f>IF(militantesUbicacion[[#This Row],[genero]] = "Masculino","M",IF(militantesUbicacion[[#This Row],[genero]] = "Femenino","F","O"))</f>
        <v>M</v>
      </c>
      <c r="T376" s="27" t="str">
        <f>CONCATENATE($H$10,$I$10,A376,$J$10,A376,$K$10,I376,$L$10,TRIM(CONCATENATE(TRIM(B376)," ",TRIM(C376))),$M$10,TRIM(CONCATENATE(TRIM(D376)," ",TRIM(E376))),$N$10,militantesUbicacion[[#This Row],[departamento]],$O$10,militantesUbicacion[[#This Row],[municipio]],$P$10,militantesUbicacion[[#This Row],[Localidad]],$Q$10,militantesUbicacion[[#This Row],[Sex]],$R$10)</f>
        <v>u=Militante.objects.create(username='1000204090',password='1000204090',email='areizajuan46@gmail.com',first_name='JUAN PABLO',last_name='AREIZA AGUDELO',location=Puesto.objects.filter(dpto_name='ANTIOQUIA',mun_name='MEDELLIN',comuna_name='').first(),sex='M')</v>
      </c>
    </row>
    <row r="377" spans="1:20" x14ac:dyDescent="0.25">
      <c r="A377">
        <v>1002367765</v>
      </c>
      <c r="B377" t="s">
        <v>106</v>
      </c>
      <c r="C377" t="s">
        <v>2234</v>
      </c>
      <c r="D377" t="s">
        <v>5104</v>
      </c>
      <c r="E377" t="s">
        <v>3324</v>
      </c>
      <c r="F377" t="s">
        <v>5944</v>
      </c>
      <c r="G377" t="s">
        <v>4865</v>
      </c>
      <c r="I377" t="s">
        <v>8943</v>
      </c>
      <c r="J377" t="s">
        <v>15730</v>
      </c>
      <c r="K377" t="s">
        <v>22327</v>
      </c>
      <c r="L377" t="s">
        <v>26150</v>
      </c>
      <c r="M377" s="1">
        <v>36728</v>
      </c>
      <c r="N377" s="4">
        <v>24.923287671232877</v>
      </c>
      <c r="O377" t="s">
        <v>28544</v>
      </c>
      <c r="P377" t="s">
        <v>32874</v>
      </c>
      <c r="Q377" t="str">
        <f>IF(militantesUbicacion[[#This Row],[genero]] = "Masculino","M",IF(militantesUbicacion[[#This Row],[genero]] = "Femenino","F","O"))</f>
        <v>M</v>
      </c>
      <c r="T377" s="27" t="str">
        <f>CONCATENATE($H$10,$I$10,A377,$J$10,A377,$K$10,I377,$L$10,TRIM(CONCATENATE(TRIM(B377)," ",TRIM(C377))),$M$10,TRIM(CONCATENATE(TRIM(D377)," ",TRIM(E377))),$N$10,militantesUbicacion[[#This Row],[departamento]],$O$10,militantesUbicacion[[#This Row],[municipio]],$P$10,militantesUbicacion[[#This Row],[Localidad]],$Q$10,militantesUbicacion[[#This Row],[Sex]],$R$10)</f>
        <v>u=Militante.objects.create(username='1002367765',password='1002367765',email='santiagosuesk@hotmail.com',first_name='JAVIER SANTIAGO',last_name='SUESCA RIOS',location=Puesto.objects.filter(dpto_name='ANTIOQUIA',mun_name='MEDELLIN',comuna_name='').first(),sex='M')</v>
      </c>
    </row>
    <row r="378" spans="1:20" x14ac:dyDescent="0.25">
      <c r="A378">
        <v>1036784943</v>
      </c>
      <c r="B378" t="s">
        <v>389</v>
      </c>
      <c r="C378" t="s">
        <v>2158</v>
      </c>
      <c r="D378" t="s">
        <v>4016</v>
      </c>
      <c r="E378" t="s">
        <v>4071</v>
      </c>
      <c r="F378" t="s">
        <v>5944</v>
      </c>
      <c r="G378" t="s">
        <v>4865</v>
      </c>
      <c r="I378" t="s">
        <v>9132</v>
      </c>
      <c r="J378" t="s">
        <v>15910</v>
      </c>
      <c r="K378" t="s">
        <v>22496</v>
      </c>
      <c r="L378" t="s">
        <v>26151</v>
      </c>
      <c r="M378" s="1">
        <v>36104</v>
      </c>
      <c r="N378" s="4">
        <v>26.632876712328766</v>
      </c>
      <c r="O378" t="s">
        <v>28733</v>
      </c>
      <c r="P378" t="s">
        <v>32874</v>
      </c>
      <c r="Q378" t="str">
        <f>IF(militantesUbicacion[[#This Row],[genero]] = "Masculino","M",IF(militantesUbicacion[[#This Row],[genero]] = "Femenino","F","O"))</f>
        <v>F</v>
      </c>
      <c r="T378" s="27" t="str">
        <f>CONCATENATE($H$10,$I$10,A378,$J$10,A378,$K$10,I378,$L$10,TRIM(CONCATENATE(TRIM(B378)," ",TRIM(C378))),$M$10,TRIM(CONCATENATE(TRIM(D378)," ",TRIM(E378))),$N$10,militantesUbicacion[[#This Row],[departamento]],$O$10,militantesUbicacion[[#This Row],[municipio]],$P$10,militantesUbicacion[[#This Row],[Localidad]],$Q$10,militantesUbicacion[[#This Row],[Sex]],$R$10)</f>
        <v>u=Militante.objects.create(username='1036784943',password='1036784943',email='k-rol6410@hotmail.com',first_name='CAROLINA',last_name='ALVAREZ PATIÑO',location=Puesto.objects.filter(dpto_name='ANTIOQUIA',mun_name='MEDELLIN',comuna_name='').first(),sex='F')</v>
      </c>
    </row>
    <row r="379" spans="1:20" x14ac:dyDescent="0.25">
      <c r="A379">
        <v>1035442533</v>
      </c>
      <c r="B379" t="s">
        <v>311</v>
      </c>
      <c r="C379" t="s">
        <v>2247</v>
      </c>
      <c r="D379" t="s">
        <v>2891</v>
      </c>
      <c r="E379" t="s">
        <v>4518</v>
      </c>
      <c r="F379" t="s">
        <v>5944</v>
      </c>
      <c r="G379" t="s">
        <v>4865</v>
      </c>
      <c r="I379" t="s">
        <v>9155</v>
      </c>
      <c r="J379" t="s">
        <v>15932</v>
      </c>
      <c r="K379" t="s">
        <v>22519</v>
      </c>
      <c r="L379" t="s">
        <v>26151</v>
      </c>
      <c r="M379" s="1">
        <v>36345</v>
      </c>
      <c r="N379" s="4">
        <v>25.972602739726028</v>
      </c>
      <c r="O379" t="s">
        <v>28756</v>
      </c>
      <c r="P379" t="s">
        <v>32874</v>
      </c>
      <c r="Q379" t="str">
        <f>IF(militantesUbicacion[[#This Row],[genero]] = "Masculino","M",IF(militantesUbicacion[[#This Row],[genero]] = "Femenino","F","O"))</f>
        <v>F</v>
      </c>
      <c r="T379" s="27" t="str">
        <f>CONCATENATE($H$10,$I$10,A379,$J$10,A379,$K$10,I379,$L$10,TRIM(CONCATENATE(TRIM(B379)," ",TRIM(C379))),$M$10,TRIM(CONCATENATE(TRIM(D379)," ",TRIM(E379))),$N$10,militantesUbicacion[[#This Row],[departamento]],$O$10,militantesUbicacion[[#This Row],[municipio]],$P$10,militantesUbicacion[[#This Row],[Localidad]],$Q$10,militantesUbicacion[[#This Row],[Sex]],$R$10)</f>
        <v>u=Militante.objects.create(username='1035442533',password='1035442533',email='luisa_gomez1999@hotmail.com',first_name='LUISA FERNANDA',last_name='GÓMEZ MARTI­NEZ',location=Puesto.objects.filter(dpto_name='ANTIOQUIA',mun_name='MEDELLIN',comuna_name='').first(),sex='F')</v>
      </c>
    </row>
    <row r="380" spans="1:20" x14ac:dyDescent="0.25">
      <c r="A380">
        <v>1025882082</v>
      </c>
      <c r="B380" t="s">
        <v>62</v>
      </c>
      <c r="C380" t="s">
        <v>2442</v>
      </c>
      <c r="D380" t="s">
        <v>519</v>
      </c>
      <c r="E380" t="s">
        <v>3169</v>
      </c>
      <c r="F380" t="s">
        <v>5944</v>
      </c>
      <c r="G380" t="s">
        <v>4865</v>
      </c>
      <c r="I380" t="s">
        <v>9255</v>
      </c>
      <c r="J380" t="s">
        <v>16029</v>
      </c>
      <c r="K380" t="s">
        <v>22615</v>
      </c>
      <c r="L380" t="s">
        <v>26150</v>
      </c>
      <c r="M380" s="1">
        <v>38198</v>
      </c>
      <c r="N380" s="4">
        <v>20.895890410958906</v>
      </c>
      <c r="O380" t="s">
        <v>28856</v>
      </c>
      <c r="P380" t="s">
        <v>32874</v>
      </c>
      <c r="Q380" t="str">
        <f>IF(militantesUbicacion[[#This Row],[genero]] = "Masculino","M",IF(militantesUbicacion[[#This Row],[genero]] = "Femenino","F","O"))</f>
        <v>M</v>
      </c>
      <c r="T380" s="27" t="str">
        <f>CONCATENATE($H$10,$I$10,A380,$J$10,A380,$K$10,I380,$L$10,TRIM(CONCATENATE(TRIM(B380)," ",TRIM(C380))),$M$10,TRIM(CONCATENATE(TRIM(D380)," ",TRIM(E380))),$N$10,militantesUbicacion[[#This Row],[departamento]],$O$10,militantesUbicacion[[#This Row],[municipio]],$P$10,militantesUbicacion[[#This Row],[Localidad]],$Q$10,militantesUbicacion[[#This Row],[Sex]],$R$10)</f>
        <v>u=Militante.objects.create(username='1025882082',password='1025882082',email='miguelangelvillarestrepo@gmail.com',first_name='MIGUEL ÁNGEL',last_name='VILLA RESTREPO',location=Puesto.objects.filter(dpto_name='ANTIOQUIA',mun_name='MEDELLIN',comuna_name='').first(),sex='M')</v>
      </c>
    </row>
    <row r="381" spans="1:20" x14ac:dyDescent="0.25">
      <c r="A381">
        <v>1000758746</v>
      </c>
      <c r="B381" t="s">
        <v>127</v>
      </c>
      <c r="C381" t="s">
        <v>2158</v>
      </c>
      <c r="D381" t="s">
        <v>3062</v>
      </c>
      <c r="E381" t="s">
        <v>3074</v>
      </c>
      <c r="F381" t="s">
        <v>5944</v>
      </c>
      <c r="G381" t="s">
        <v>4865</v>
      </c>
      <c r="I381" t="s">
        <v>9263</v>
      </c>
      <c r="J381" t="s">
        <v>16037</v>
      </c>
      <c r="K381" t="s">
        <v>22621</v>
      </c>
      <c r="L381" t="s">
        <v>26150</v>
      </c>
      <c r="M381" s="1">
        <v>37227</v>
      </c>
      <c r="N381" s="4">
        <v>23.556164383561644</v>
      </c>
      <c r="O381" t="s">
        <v>28864</v>
      </c>
      <c r="P381" t="s">
        <v>32874</v>
      </c>
      <c r="Q381" t="str">
        <f>IF(militantesUbicacion[[#This Row],[genero]] = "Masculino","M",IF(militantesUbicacion[[#This Row],[genero]] = "Femenino","F","O"))</f>
        <v>M</v>
      </c>
      <c r="T381" s="27" t="str">
        <f>CONCATENATE($H$10,$I$10,A381,$J$10,A381,$K$10,I381,$L$10,TRIM(CONCATENATE(TRIM(B381)," ",TRIM(C381))),$M$10,TRIM(CONCATENATE(TRIM(D381)," ",TRIM(E381))),$N$10,militantesUbicacion[[#This Row],[departamento]],$O$10,militantesUbicacion[[#This Row],[municipio]],$P$10,militantesUbicacion[[#This Row],[Localidad]],$Q$10,militantesUbicacion[[#This Row],[Sex]],$R$10)</f>
        <v>u=Militante.objects.create(username='1000758746',password='1000758746',email='dpjulian01@gmail.com',first_name='JULIAN',last_name='GOMEZ PEREZ',location=Puesto.objects.filter(dpto_name='ANTIOQUIA',mun_name='MEDELLIN',comuna_name='').first(),sex='M')</v>
      </c>
    </row>
    <row r="382" spans="1:20" x14ac:dyDescent="0.25">
      <c r="A382">
        <v>1017267101</v>
      </c>
      <c r="B382" t="s">
        <v>336</v>
      </c>
      <c r="C382" t="s">
        <v>2158</v>
      </c>
      <c r="D382" t="s">
        <v>3809</v>
      </c>
      <c r="E382" t="s">
        <v>3011</v>
      </c>
      <c r="F382" t="s">
        <v>5944</v>
      </c>
      <c r="G382" t="s">
        <v>4865</v>
      </c>
      <c r="I382" t="s">
        <v>9264</v>
      </c>
      <c r="J382" t="s">
        <v>16038</v>
      </c>
      <c r="K382" t="s">
        <v>22622</v>
      </c>
      <c r="L382" t="s">
        <v>26151</v>
      </c>
      <c r="M382" s="1">
        <v>36211</v>
      </c>
      <c r="N382" s="4">
        <v>26.339726027397262</v>
      </c>
      <c r="O382" t="s">
        <v>28865</v>
      </c>
      <c r="P382" t="s">
        <v>32874</v>
      </c>
      <c r="Q382" t="str">
        <f>IF(militantesUbicacion[[#This Row],[genero]] = "Masculino","M",IF(militantesUbicacion[[#This Row],[genero]] = "Femenino","F","O"))</f>
        <v>F</v>
      </c>
      <c r="T382" s="27" t="str">
        <f>CONCATENATE($H$10,$I$10,A382,$J$10,A382,$K$10,I382,$L$10,TRIM(CONCATENATE(TRIM(B382)," ",TRIM(C382))),$M$10,TRIM(CONCATENATE(TRIM(D382)," ",TRIM(E382))),$N$10,militantesUbicacion[[#This Row],[departamento]],$O$10,militantesUbicacion[[#This Row],[municipio]],$P$10,militantesUbicacion[[#This Row],[Localidad]],$Q$10,militantesUbicacion[[#This Row],[Sex]],$R$10)</f>
        <v>u=Militante.objects.create(username='1017267101',password='1017267101',email='marianagutierrez2203@gmail.com',first_name='MARIANA',last_name='GUTIÉRREZ PEÑA',location=Puesto.objects.filter(dpto_name='ANTIOQUIA',mun_name='MEDELLIN',comuna_name='').first(),sex='F')</v>
      </c>
    </row>
    <row r="383" spans="1:20" x14ac:dyDescent="0.25">
      <c r="A383">
        <v>1193514175</v>
      </c>
      <c r="B383" t="s">
        <v>378</v>
      </c>
      <c r="C383" t="s">
        <v>2190</v>
      </c>
      <c r="D383" t="s">
        <v>3085</v>
      </c>
      <c r="E383" t="s">
        <v>2966</v>
      </c>
      <c r="F383" t="s">
        <v>5944</v>
      </c>
      <c r="G383" t="s">
        <v>4865</v>
      </c>
      <c r="I383" t="s">
        <v>9710</v>
      </c>
      <c r="J383" t="s">
        <v>16442</v>
      </c>
      <c r="K383" t="s">
        <v>23011</v>
      </c>
      <c r="L383" t="s">
        <v>26150</v>
      </c>
      <c r="M383" s="1">
        <v>37576</v>
      </c>
      <c r="N383" s="4">
        <v>22.6</v>
      </c>
      <c r="O383" t="s">
        <v>29298</v>
      </c>
      <c r="P383" t="s">
        <v>32874</v>
      </c>
      <c r="Q383" t="str">
        <f>IF(militantesUbicacion[[#This Row],[genero]] = "Masculino","M",IF(militantesUbicacion[[#This Row],[genero]] = "Femenino","F","O"))</f>
        <v>M</v>
      </c>
      <c r="T383" s="27" t="str">
        <f>CONCATENATE($H$10,$I$10,A383,$J$10,A383,$K$10,I383,$L$10,TRIM(CONCATENATE(TRIM(B383)," ",TRIM(C383))),$M$10,TRIM(CONCATENATE(TRIM(D383)," ",TRIM(E383))),$N$10,militantesUbicacion[[#This Row],[departamento]],$O$10,militantesUbicacion[[#This Row],[municipio]],$P$10,militantesUbicacion[[#This Row],[Localidad]],$Q$10,militantesUbicacion[[#This Row],[Sex]],$R$10)</f>
        <v>u=Militante.objects.create(username='1193514175',password='1193514175',email='brayanhrnndz90@gmail.com',first_name='BRAYAN ALEXANDER',last_name='HERNANDEZ SANCHEZ',location=Puesto.objects.filter(dpto_name='ANTIOQUIA',mun_name='MEDELLIN',comuna_name='').first(),sex='M')</v>
      </c>
    </row>
    <row r="384" spans="1:20" x14ac:dyDescent="0.25">
      <c r="A384">
        <v>1000636872</v>
      </c>
      <c r="B384" t="s">
        <v>1649</v>
      </c>
      <c r="C384" t="s">
        <v>2158</v>
      </c>
      <c r="D384" t="s">
        <v>3455</v>
      </c>
      <c r="E384" t="s">
        <v>3323</v>
      </c>
      <c r="F384" t="s">
        <v>5944</v>
      </c>
      <c r="G384" t="s">
        <v>4865</v>
      </c>
      <c r="I384" t="s">
        <v>9864</v>
      </c>
      <c r="J384" t="s">
        <v>16584</v>
      </c>
      <c r="K384" t="s">
        <v>23148</v>
      </c>
      <c r="L384" t="s">
        <v>26150</v>
      </c>
      <c r="M384" s="1">
        <v>37649</v>
      </c>
      <c r="N384" s="4">
        <v>22.4</v>
      </c>
      <c r="O384" t="s">
        <v>29451</v>
      </c>
      <c r="P384" t="s">
        <v>32874</v>
      </c>
      <c r="Q384" t="str">
        <f>IF(militantesUbicacion[[#This Row],[genero]] = "Masculino","M",IF(militantesUbicacion[[#This Row],[genero]] = "Femenino","F","O"))</f>
        <v>M</v>
      </c>
      <c r="T384" s="27" t="str">
        <f>CONCATENATE($H$10,$I$10,A384,$J$10,A384,$K$10,I384,$L$10,TRIM(CONCATENATE(TRIM(B384)," ",TRIM(C384))),$M$10,TRIM(CONCATENATE(TRIM(D384)," ",TRIM(E384))),$N$10,militantesUbicacion[[#This Row],[departamento]],$O$10,militantesUbicacion[[#This Row],[municipio]],$P$10,militantesUbicacion[[#This Row],[Localidad]],$Q$10,militantesUbicacion[[#This Row],[Sex]],$R$10)</f>
        <v>u=Militante.objects.create(username='1000636872',password='1000636872',email='enmajap@gmail.com',first_name='ENMANUEL',last_name='URREA RUA',location=Puesto.objects.filter(dpto_name='ANTIOQUIA',mun_name='MEDELLIN',comuna_name='').first(),sex='M')</v>
      </c>
    </row>
    <row r="385" spans="1:20" x14ac:dyDescent="0.25">
      <c r="A385">
        <v>1001249601</v>
      </c>
      <c r="B385" t="s">
        <v>427</v>
      </c>
      <c r="C385" t="s">
        <v>2174</v>
      </c>
      <c r="D385" t="s">
        <v>3183</v>
      </c>
      <c r="E385" t="s">
        <v>4613</v>
      </c>
      <c r="F385" t="s">
        <v>5944</v>
      </c>
      <c r="G385" t="s">
        <v>4865</v>
      </c>
      <c r="I385" t="s">
        <v>9214</v>
      </c>
      <c r="J385" t="s">
        <v>15988</v>
      </c>
      <c r="K385" t="s">
        <v>22572</v>
      </c>
      <c r="L385" t="s">
        <v>26150</v>
      </c>
      <c r="M385" s="1">
        <v>37561</v>
      </c>
      <c r="N385" s="4">
        <v>22.641095890410959</v>
      </c>
      <c r="O385" t="s">
        <v>28815</v>
      </c>
      <c r="P385" t="s">
        <v>32874</v>
      </c>
      <c r="Q385" t="str">
        <f>IF(militantesUbicacion[[#This Row],[genero]] = "Masculino","M",IF(militantesUbicacion[[#This Row],[genero]] = "Femenino","F","O"))</f>
        <v>M</v>
      </c>
      <c r="T385" s="27" t="str">
        <f>CONCATENATE($H$10,$I$10,A385,$J$10,A385,$K$10,I385,$L$10,TRIM(CONCATENATE(TRIM(B385)," ",TRIM(C385))),$M$10,TRIM(CONCATENATE(TRIM(D385)," ",TRIM(E385))),$N$10,militantesUbicacion[[#This Row],[departamento]],$O$10,militantesUbicacion[[#This Row],[municipio]],$P$10,militantesUbicacion[[#This Row],[Localidad]],$Q$10,militantesUbicacion[[#This Row],[Sex]],$R$10)</f>
        <v>u=Militante.objects.create(username='1001249601',password='1001249601',email='anderperz11@gmail.com',first_name='ANDERSON DAVID',last_name='PEREZ MESA',location=Puesto.objects.filter(dpto_name='ANTIOQUIA',mun_name='MEDELLIN',comuna_name='').first(),sex='M')</v>
      </c>
    </row>
    <row r="386" spans="1:20" x14ac:dyDescent="0.25">
      <c r="A386">
        <v>1007919148</v>
      </c>
      <c r="B386" t="s">
        <v>196</v>
      </c>
      <c r="C386" t="s">
        <v>2183</v>
      </c>
      <c r="D386" t="s">
        <v>4696</v>
      </c>
      <c r="E386" t="s">
        <v>4474</v>
      </c>
      <c r="F386" t="s">
        <v>5944</v>
      </c>
      <c r="G386" t="s">
        <v>4865</v>
      </c>
      <c r="I386" t="s">
        <v>10611</v>
      </c>
      <c r="J386" t="s">
        <v>17312</v>
      </c>
      <c r="K386" t="s">
        <v>23843</v>
      </c>
      <c r="L386" t="s">
        <v>26150</v>
      </c>
      <c r="M386" s="1">
        <v>37896</v>
      </c>
      <c r="N386" s="4">
        <v>21.723287671232878</v>
      </c>
      <c r="O386" t="s">
        <v>30186</v>
      </c>
      <c r="P386" t="s">
        <v>32874</v>
      </c>
      <c r="Q386" t="str">
        <f>IF(militantesUbicacion[[#This Row],[genero]] = "Masculino","M",IF(militantesUbicacion[[#This Row],[genero]] = "Femenino","F","O"))</f>
        <v>M</v>
      </c>
      <c r="T386" s="27" t="str">
        <f>CONCATENATE($H$10,$I$10,A386,$J$10,A386,$K$10,I386,$L$10,TRIM(CONCATENATE(TRIM(B386)," ",TRIM(C386))),$M$10,TRIM(CONCATENATE(TRIM(D386)," ",TRIM(E386))),$N$10,militantesUbicacion[[#This Row],[departamento]],$O$10,militantesUbicacion[[#This Row],[municipio]],$P$10,militantesUbicacion[[#This Row],[Localidad]],$Q$10,militantesUbicacion[[#This Row],[Sex]],$R$10)</f>
        <v>u=Militante.objects.create(username='1007919148',password='1007919148',email='juventudjosecanas@gmail.com',first_name='JOSÉ ANDRÉS',last_name='CAÑAS GARCI­A',location=Puesto.objects.filter(dpto_name='ANTIOQUIA',mun_name='MEDELLIN',comuna_name='').first(),sex='M')</v>
      </c>
    </row>
    <row r="387" spans="1:20" x14ac:dyDescent="0.25">
      <c r="A387">
        <v>1000396057</v>
      </c>
      <c r="B387" t="s">
        <v>238</v>
      </c>
      <c r="C387" t="s">
        <v>2254</v>
      </c>
      <c r="D387" t="s">
        <v>3941</v>
      </c>
      <c r="E387" t="s">
        <v>3537</v>
      </c>
      <c r="F387" t="s">
        <v>5944</v>
      </c>
      <c r="G387" t="s">
        <v>4865</v>
      </c>
      <c r="I387" t="s">
        <v>10679</v>
      </c>
      <c r="J387" t="s">
        <v>17380</v>
      </c>
      <c r="K387" t="s">
        <v>20825</v>
      </c>
      <c r="L387" t="s">
        <v>26151</v>
      </c>
      <c r="M387" s="1">
        <v>36678</v>
      </c>
      <c r="N387" s="4">
        <v>25.06027397260274</v>
      </c>
      <c r="O387" t="s">
        <v>30252</v>
      </c>
      <c r="P387" t="s">
        <v>32874</v>
      </c>
      <c r="Q387" t="str">
        <f>IF(militantesUbicacion[[#This Row],[genero]] = "Masculino","M",IF(militantesUbicacion[[#This Row],[genero]] = "Femenino","F","O"))</f>
        <v>F</v>
      </c>
      <c r="T387" s="27" t="str">
        <f>CONCATENATE($H$10,$I$10,A387,$J$10,A387,$K$10,I387,$L$10,TRIM(CONCATENATE(TRIM(B387)," ",TRIM(C387))),$M$10,TRIM(CONCATENATE(TRIM(D387)," ",TRIM(E387))),$N$10,militantesUbicacion[[#This Row],[departamento]],$O$10,militantesUbicacion[[#This Row],[municipio]],$P$10,militantesUbicacion[[#This Row],[Localidad]],$Q$10,militantesUbicacion[[#This Row],[Sex]],$R$10)</f>
        <v>u=Militante.objects.create(username='1000396057',password='1000396057',email='karenalejandraeguis@hotmail.com',first_name='KAREN ALEJANDRA',last_name='EGUIS CIFUENTES',location=Puesto.objects.filter(dpto_name='ANTIOQUIA',mun_name='MEDELLIN',comuna_name='').first(),sex='F')</v>
      </c>
    </row>
    <row r="388" spans="1:20" x14ac:dyDescent="0.25">
      <c r="A388">
        <v>1017263124</v>
      </c>
      <c r="B388" t="s">
        <v>47</v>
      </c>
      <c r="C388" t="s">
        <v>2175</v>
      </c>
      <c r="D388" t="s">
        <v>3396</v>
      </c>
      <c r="E388" t="s">
        <v>2369</v>
      </c>
      <c r="F388" t="s">
        <v>5944</v>
      </c>
      <c r="G388" t="s">
        <v>4865</v>
      </c>
      <c r="I388" t="s">
        <v>6983</v>
      </c>
      <c r="J388" t="s">
        <v>13758</v>
      </c>
      <c r="K388" t="s">
        <v>20338</v>
      </c>
      <c r="L388" t="s">
        <v>26150</v>
      </c>
      <c r="M388" s="1">
        <v>36074</v>
      </c>
      <c r="N388" s="4">
        <v>26.715068493150685</v>
      </c>
      <c r="O388" t="s">
        <v>26570</v>
      </c>
      <c r="P388" t="s">
        <v>32873</v>
      </c>
      <c r="Q388" t="str">
        <f>IF(militantesUbicacion[[#This Row],[genero]] = "Masculino","M",IF(militantesUbicacion[[#This Row],[genero]] = "Femenino","F","O"))</f>
        <v>M</v>
      </c>
      <c r="T388" s="27" t="str">
        <f>CONCATENATE($H$10,$I$10,A388,$J$10,A388,$K$10,I388,$L$10,TRIM(CONCATENATE(TRIM(B388)," ",TRIM(C388))),$M$10,TRIM(CONCATENATE(TRIM(D388)," ",TRIM(E388))),$N$10,militantesUbicacion[[#This Row],[departamento]],$O$10,militantesUbicacion[[#This Row],[municipio]],$P$10,militantesUbicacion[[#This Row],[Localidad]],$Q$10,militantesUbicacion[[#This Row],[Sex]],$R$10)</f>
        <v>u=Militante.objects.create(username='1017263124',password='1017263124',email='felipe.guevaram98@gmail.com',first_name='LUIS FELIPE',last_name='GUEVARA MARTINEZ',location=Puesto.objects.filter(dpto_name='ANTIOQUIA',mun_name='MEDELLIN',comuna_name='').first(),sex='M')</v>
      </c>
    </row>
    <row r="389" spans="1:20" x14ac:dyDescent="0.25">
      <c r="A389">
        <v>1040756001</v>
      </c>
      <c r="B389" t="s">
        <v>447</v>
      </c>
      <c r="C389" t="s">
        <v>2158</v>
      </c>
      <c r="D389" t="s">
        <v>3152</v>
      </c>
      <c r="E389" t="s">
        <v>3575</v>
      </c>
      <c r="F389" t="s">
        <v>5944</v>
      </c>
      <c r="G389" t="s">
        <v>4865</v>
      </c>
      <c r="I389" t="s">
        <v>6748</v>
      </c>
      <c r="J389" t="s">
        <v>13520</v>
      </c>
      <c r="K389" t="s">
        <v>20122</v>
      </c>
      <c r="L389" t="s">
        <v>26150</v>
      </c>
      <c r="M389" s="1">
        <v>35696</v>
      </c>
      <c r="N389" s="4">
        <v>27.75068493150685</v>
      </c>
      <c r="O389" t="s">
        <v>26335</v>
      </c>
      <c r="P389" t="s">
        <v>32874</v>
      </c>
      <c r="Q389" t="str">
        <f>IF(militantesUbicacion[[#This Row],[genero]] = "Masculino","M",IF(militantesUbicacion[[#This Row],[genero]] = "Femenino","F","O"))</f>
        <v>M</v>
      </c>
      <c r="T389" s="27" t="str">
        <f>CONCATENATE($H$10,$I$10,A389,$J$10,A389,$K$10,I389,$L$10,TRIM(CONCATENATE(TRIM(B389)," ",TRIM(C389))),$M$10,TRIM(CONCATENATE(TRIM(D389)," ",TRIM(E389))),$N$10,militantesUbicacion[[#This Row],[departamento]],$O$10,militantesUbicacion[[#This Row],[municipio]],$P$10,militantesUbicacion[[#This Row],[Localidad]],$Q$10,militantesUbicacion[[#This Row],[Sex]],$R$10)</f>
        <v>u=Militante.objects.create(username='1040756001',password='1040756001',email='osvaldo.ejercito.mil@gmail.com',first_name='OSVALDO',last_name='OROZCO PIEDRAHITA',location=Puesto.objects.filter(dpto_name='ANTIOQUIA',mun_name='MEDELLIN',comuna_name='').first(),sex='M')</v>
      </c>
    </row>
    <row r="390" spans="1:20" x14ac:dyDescent="0.25">
      <c r="A390">
        <v>1006891666</v>
      </c>
      <c r="B390" t="s">
        <v>98</v>
      </c>
      <c r="C390" t="s">
        <v>2174</v>
      </c>
      <c r="D390" t="s">
        <v>3924</v>
      </c>
      <c r="E390" t="s">
        <v>2871</v>
      </c>
      <c r="F390" t="s">
        <v>5944</v>
      </c>
      <c r="G390" t="s">
        <v>4865</v>
      </c>
      <c r="I390" t="s">
        <v>10757</v>
      </c>
      <c r="J390" t="s">
        <v>17457</v>
      </c>
      <c r="K390" t="s">
        <v>23974</v>
      </c>
      <c r="L390" t="s">
        <v>26150</v>
      </c>
      <c r="M390" s="1">
        <v>37496</v>
      </c>
      <c r="N390" s="4">
        <v>22.81917808219178</v>
      </c>
      <c r="O390" t="s">
        <v>30329</v>
      </c>
      <c r="P390" t="s">
        <v>32874</v>
      </c>
      <c r="Q390" t="str">
        <f>IF(militantesUbicacion[[#This Row],[genero]] = "Masculino","M",IF(militantesUbicacion[[#This Row],[genero]] = "Femenino","F","O"))</f>
        <v>M</v>
      </c>
      <c r="T390" s="27" t="str">
        <f>CONCATENATE($H$10,$I$10,A390,$J$10,A390,$K$10,I390,$L$10,TRIM(CONCATENATE(TRIM(B390)," ",TRIM(C390))),$M$10,TRIM(CONCATENATE(TRIM(D390)," ",TRIM(E390))),$N$10,militantesUbicacion[[#This Row],[departamento]],$O$10,militantesUbicacion[[#This Row],[municipio]],$P$10,militantesUbicacion[[#This Row],[Localidad]],$Q$10,militantesUbicacion[[#This Row],[Sex]],$R$10)</f>
        <v>u=Militante.objects.create(username='1006891666',password='1006891666',email='777juansierra@gmail.com',first_name='JUAN DAVID',last_name='SIERRA MUÑOZ',location=Puesto.objects.filter(dpto_name='ANTIOQUIA',mun_name='MEDELLIN',comuna_name='').first(),sex='M')</v>
      </c>
    </row>
    <row r="391" spans="1:20" x14ac:dyDescent="0.25">
      <c r="A391">
        <v>1000638014</v>
      </c>
      <c r="B391" t="s">
        <v>122</v>
      </c>
      <c r="C391" t="s">
        <v>2158</v>
      </c>
      <c r="D391" t="s">
        <v>3651</v>
      </c>
      <c r="E391" t="s">
        <v>2083</v>
      </c>
      <c r="F391" t="s">
        <v>5944</v>
      </c>
      <c r="G391" t="s">
        <v>4865</v>
      </c>
      <c r="I391" t="s">
        <v>9241</v>
      </c>
      <c r="J391" t="s">
        <v>16015</v>
      </c>
      <c r="K391" t="s">
        <v>22601</v>
      </c>
      <c r="L391" t="s">
        <v>26151</v>
      </c>
      <c r="M391" s="1">
        <v>37894</v>
      </c>
      <c r="N391" s="4">
        <v>21.728767123287671</v>
      </c>
      <c r="O391" t="s">
        <v>28842</v>
      </c>
      <c r="P391" t="s">
        <v>32874</v>
      </c>
      <c r="Q391" t="str">
        <f>IF(militantesUbicacion[[#This Row],[genero]] = "Masculino","M",IF(militantesUbicacion[[#This Row],[genero]] = "Femenino","F","O"))</f>
        <v>F</v>
      </c>
      <c r="T391" s="27" t="str">
        <f>CONCATENATE($H$10,$I$10,A391,$J$10,A391,$K$10,I391,$L$10,TRIM(CONCATENATE(TRIM(B391)," ",TRIM(C391))),$M$10,TRIM(CONCATENATE(TRIM(D391)," ",TRIM(E391))),$N$10,militantesUbicacion[[#This Row],[departamento]],$O$10,militantesUbicacion[[#This Row],[municipio]],$P$10,militantesUbicacion[[#This Row],[Localidad]],$Q$10,militantesUbicacion[[#This Row],[Sex]],$R$10)</f>
        <v>u=Militante.objects.create(username='1000638014',password='1000638014',email='saraflorez237@gmail.com',first_name='SARA',last_name='ARANGO FLOREZ',location=Puesto.objects.filter(dpto_name='ANTIOQUIA',mun_name='MEDELLIN',comuna_name='').first(),sex='F')</v>
      </c>
    </row>
    <row r="392" spans="1:20" x14ac:dyDescent="0.25">
      <c r="A392">
        <v>1000901955</v>
      </c>
      <c r="B392" t="s">
        <v>88</v>
      </c>
      <c r="C392" t="s">
        <v>2196</v>
      </c>
      <c r="D392" t="s">
        <v>3239</v>
      </c>
      <c r="E392" t="s">
        <v>3057</v>
      </c>
      <c r="F392" t="s">
        <v>5944</v>
      </c>
      <c r="G392" t="s">
        <v>4865</v>
      </c>
      <c r="I392" t="s">
        <v>8210</v>
      </c>
      <c r="J392" t="s">
        <v>15007</v>
      </c>
      <c r="K392" t="s">
        <v>21596</v>
      </c>
      <c r="L392" t="s">
        <v>26151</v>
      </c>
      <c r="M392" s="1">
        <v>36540</v>
      </c>
      <c r="N392" s="4">
        <v>25.438356164383563</v>
      </c>
      <c r="O392" t="s">
        <v>27805</v>
      </c>
      <c r="P392" t="s">
        <v>32874</v>
      </c>
      <c r="Q392" t="str">
        <f>IF(militantesUbicacion[[#This Row],[genero]] = "Masculino","M",IF(militantesUbicacion[[#This Row],[genero]] = "Femenino","F","O"))</f>
        <v>F</v>
      </c>
      <c r="T392" s="27" t="str">
        <f>CONCATENATE($H$10,$I$10,A392,$J$10,A392,$K$10,I392,$L$10,TRIM(CONCATENATE(TRIM(B392)," ",TRIM(C392))),$M$10,TRIM(CONCATENATE(TRIM(D392)," ",TRIM(E392))),$N$10,militantesUbicacion[[#This Row],[departamento]],$O$10,militantesUbicacion[[#This Row],[municipio]],$P$10,militantesUbicacion[[#This Row],[Localidad]],$Q$10,militantesUbicacion[[#This Row],[Sex]],$R$10)</f>
        <v>u=Militante.objects.create(username='1000901955',password='1000901955',email='anamariamontoyavargas@gmail.com',first_name='ANA MARIA',last_name='MONTOYA VARGAS',location=Puesto.objects.filter(dpto_name='ANTIOQUIA',mun_name='MEDELLIN',comuna_name='').first(),sex='F')</v>
      </c>
    </row>
    <row r="393" spans="1:20" x14ac:dyDescent="0.25">
      <c r="A393">
        <v>1038093217</v>
      </c>
      <c r="B393" t="s">
        <v>236</v>
      </c>
      <c r="C393" t="s">
        <v>2158</v>
      </c>
      <c r="D393" t="s">
        <v>3062</v>
      </c>
      <c r="E393" t="s">
        <v>2876</v>
      </c>
      <c r="F393" t="s">
        <v>5944</v>
      </c>
      <c r="G393" t="s">
        <v>4865</v>
      </c>
      <c r="I393" t="s">
        <v>10845</v>
      </c>
      <c r="J393" t="s">
        <v>17541</v>
      </c>
      <c r="K393" t="s">
        <v>4865</v>
      </c>
      <c r="L393" t="s">
        <v>26150</v>
      </c>
      <c r="M393" s="1">
        <v>38077</v>
      </c>
      <c r="N393" s="4">
        <v>21.227397260273971</v>
      </c>
      <c r="O393" t="s">
        <v>30417</v>
      </c>
      <c r="P393" t="s">
        <v>32874</v>
      </c>
      <c r="Q393" t="str">
        <f>IF(militantesUbicacion[[#This Row],[genero]] = "Masculino","M",IF(militantesUbicacion[[#This Row],[genero]] = "Femenino","F","O"))</f>
        <v>M</v>
      </c>
      <c r="T393" s="27" t="str">
        <f>CONCATENATE($H$10,$I$10,A393,$J$10,A393,$K$10,I393,$L$10,TRIM(CONCATENATE(TRIM(B393)," ",TRIM(C393))),$M$10,TRIM(CONCATENATE(TRIM(D393)," ",TRIM(E393))),$N$10,militantesUbicacion[[#This Row],[departamento]],$O$10,militantesUbicacion[[#This Row],[municipio]],$P$10,militantesUbicacion[[#This Row],[Localidad]],$Q$10,militantesUbicacion[[#This Row],[Sex]],$R$10)</f>
        <v>u=Militante.objects.create(username='1038093217',password='1038093217',email='jesustiven.sjg@gmail.com',first_name='STIVEN',last_name='GOMEZ BARRIENTOS',location=Puesto.objects.filter(dpto_name='ANTIOQUIA',mun_name='MEDELLIN',comuna_name='').first(),sex='M')</v>
      </c>
    </row>
    <row r="394" spans="1:20" x14ac:dyDescent="0.25">
      <c r="A394">
        <v>1011391639</v>
      </c>
      <c r="B394" t="s">
        <v>98</v>
      </c>
      <c r="C394" t="s">
        <v>2261</v>
      </c>
      <c r="D394" t="s">
        <v>2327</v>
      </c>
      <c r="E394" t="s">
        <v>4593</v>
      </c>
      <c r="F394" t="s">
        <v>5944</v>
      </c>
      <c r="G394" t="s">
        <v>4865</v>
      </c>
      <c r="I394" t="s">
        <v>8616</v>
      </c>
      <c r="J394" t="s">
        <v>15408</v>
      </c>
      <c r="K394" t="s">
        <v>21989</v>
      </c>
      <c r="L394" t="s">
        <v>26150</v>
      </c>
      <c r="M394" s="1">
        <v>38246</v>
      </c>
      <c r="N394" s="4">
        <v>20.764383561643836</v>
      </c>
      <c r="O394" t="s">
        <v>28205</v>
      </c>
      <c r="P394" t="s">
        <v>32874</v>
      </c>
      <c r="Q394" t="str">
        <f>IF(militantesUbicacion[[#This Row],[genero]] = "Masculino","M",IF(militantesUbicacion[[#This Row],[genero]] = "Femenino","F","O"))</f>
        <v>M</v>
      </c>
      <c r="T394" s="27" t="str">
        <f>CONCATENATE($H$10,$I$10,A394,$J$10,A394,$K$10,I394,$L$10,TRIM(CONCATENATE(TRIM(B394)," ",TRIM(C394))),$M$10,TRIM(CONCATENATE(TRIM(D394)," ",TRIM(E394))),$N$10,militantesUbicacion[[#This Row],[departamento]],$O$10,militantesUbicacion[[#This Row],[municipio]],$P$10,militantesUbicacion[[#This Row],[Localidad]],$Q$10,militantesUbicacion[[#This Row],[Sex]],$R$10)</f>
        <v>u=Militante.objects.create(username='1011391639',password='1011391639',email='juan691hd@gmail.com',first_name='JUAN ESTEBAN',last_name='MUÑOZ MEJI­A',location=Puesto.objects.filter(dpto_name='ANTIOQUIA',mun_name='MEDELLIN',comuna_name='').first(),sex='M')</v>
      </c>
    </row>
    <row r="395" spans="1:20" x14ac:dyDescent="0.25">
      <c r="A395">
        <v>1000084129</v>
      </c>
      <c r="B395" t="s">
        <v>117</v>
      </c>
      <c r="C395" t="s">
        <v>2164</v>
      </c>
      <c r="D395" t="s">
        <v>2966</v>
      </c>
      <c r="E395" t="s">
        <v>3854</v>
      </c>
      <c r="F395" t="s">
        <v>5944</v>
      </c>
      <c r="G395" t="s">
        <v>4865</v>
      </c>
      <c r="I395" t="s">
        <v>10875</v>
      </c>
      <c r="J395" t="s">
        <v>17570</v>
      </c>
      <c r="K395" t="s">
        <v>24068</v>
      </c>
      <c r="L395" t="s">
        <v>26150</v>
      </c>
      <c r="M395" s="1">
        <v>36873</v>
      </c>
      <c r="N395" s="4">
        <v>24.526027397260275</v>
      </c>
      <c r="O395" t="s">
        <v>30447</v>
      </c>
      <c r="P395" t="s">
        <v>32874</v>
      </c>
      <c r="Q395" t="str">
        <f>IF(militantesUbicacion[[#This Row],[genero]] = "Masculino","M",IF(militantesUbicacion[[#This Row],[genero]] = "Femenino","F","O"))</f>
        <v>M</v>
      </c>
      <c r="T395" s="27" t="str">
        <f>CONCATENATE($H$10,$I$10,A395,$J$10,A395,$K$10,I395,$L$10,TRIM(CONCATENATE(TRIM(B395)," ",TRIM(C395))),$M$10,TRIM(CONCATENATE(TRIM(D395)," ",TRIM(E395))),$N$10,militantesUbicacion[[#This Row],[departamento]],$O$10,militantesUbicacion[[#This Row],[municipio]],$P$10,militantesUbicacion[[#This Row],[Localidad]],$Q$10,militantesUbicacion[[#This Row],[Sex]],$R$10)</f>
        <v>u=Militante.objects.create(username='1000084129',password='1000084129',email='sebastianjsst@gmail.com',first_name='JOHAN SEBASTIAN',last_name='SANCHEZ TAMAYO',location=Puesto.objects.filter(dpto_name='ANTIOQUIA',mun_name='MEDELLIN',comuna_name='').first(),sex='M')</v>
      </c>
    </row>
    <row r="396" spans="1:20" x14ac:dyDescent="0.25">
      <c r="A396">
        <v>1000888734</v>
      </c>
      <c r="B396" t="s">
        <v>336</v>
      </c>
      <c r="C396" t="s">
        <v>2158</v>
      </c>
      <c r="D396" t="s">
        <v>2358</v>
      </c>
      <c r="E396" t="s">
        <v>3944</v>
      </c>
      <c r="F396" t="s">
        <v>5944</v>
      </c>
      <c r="G396" t="s">
        <v>4865</v>
      </c>
      <c r="I396" t="s">
        <v>10876</v>
      </c>
      <c r="J396" t="s">
        <v>17571</v>
      </c>
      <c r="K396" t="s">
        <v>24069</v>
      </c>
      <c r="L396" t="s">
        <v>26151</v>
      </c>
      <c r="M396" s="1">
        <v>36828</v>
      </c>
      <c r="N396" s="4">
        <v>24.649315068493152</v>
      </c>
      <c r="O396" t="s">
        <v>30448</v>
      </c>
      <c r="P396" t="s">
        <v>32874</v>
      </c>
      <c r="Q396" t="str">
        <f>IF(militantesUbicacion[[#This Row],[genero]] = "Masculino","M",IF(militantesUbicacion[[#This Row],[genero]] = "Femenino","F","O"))</f>
        <v>F</v>
      </c>
      <c r="T396" s="27" t="str">
        <f>CONCATENATE($H$10,$I$10,A396,$J$10,A396,$K$10,I396,$L$10,TRIM(CONCATENATE(TRIM(B396)," ",TRIM(C396))),$M$10,TRIM(CONCATENATE(TRIM(D396)," ",TRIM(E396))),$N$10,militantesUbicacion[[#This Row],[departamento]],$O$10,militantesUbicacion[[#This Row],[municipio]],$P$10,militantesUbicacion[[#This Row],[Localidad]],$Q$10,militantesUbicacion[[#This Row],[Sex]],$R$10)</f>
        <v>u=Militante.objects.create(username='1000888734',password='1000888734',email='marianavalenciabeltran@gmail.com',first_name='MARIANA',last_name='VALENCIA BELTRÁN',location=Puesto.objects.filter(dpto_name='ANTIOQUIA',mun_name='MEDELLIN',comuna_name='').first(),sex='F')</v>
      </c>
    </row>
    <row r="397" spans="1:20" x14ac:dyDescent="0.25">
      <c r="A397">
        <v>1000874059</v>
      </c>
      <c r="B397" t="s">
        <v>81</v>
      </c>
      <c r="C397" t="s">
        <v>2158</v>
      </c>
      <c r="D397" t="s">
        <v>4389</v>
      </c>
      <c r="E397" t="s">
        <v>5802</v>
      </c>
      <c r="F397" t="s">
        <v>5944</v>
      </c>
      <c r="G397" t="s">
        <v>4865</v>
      </c>
      <c r="I397" t="s">
        <v>9970</v>
      </c>
      <c r="J397" t="s">
        <v>16676</v>
      </c>
      <c r="K397" t="s">
        <v>23243</v>
      </c>
      <c r="L397" t="s">
        <v>26150</v>
      </c>
      <c r="M397" s="1">
        <v>37850</v>
      </c>
      <c r="N397" s="4">
        <v>21.849315068493151</v>
      </c>
      <c r="O397" t="s">
        <v>29557</v>
      </c>
      <c r="P397" t="s">
        <v>32874</v>
      </c>
      <c r="Q397" t="str">
        <f>IF(militantesUbicacion[[#This Row],[genero]] = "Masculino","M",IF(militantesUbicacion[[#This Row],[genero]] = "Femenino","F","O"))</f>
        <v>M</v>
      </c>
      <c r="T397" s="27" t="str">
        <f>CONCATENATE($H$10,$I$10,A397,$J$10,A397,$K$10,I397,$L$10,TRIM(CONCATENATE(TRIM(B397)," ",TRIM(C397))),$M$10,TRIM(CONCATENATE(TRIM(D397)," ",TRIM(E397))),$N$10,militantesUbicacion[[#This Row],[departamento]],$O$10,militantesUbicacion[[#This Row],[municipio]],$P$10,militantesUbicacion[[#This Row],[Localidad]],$Q$10,militantesUbicacion[[#This Row],[Sex]],$R$10)</f>
        <v>u=Militante.objects.create(username='1000874059',password='1000874059',email='mojicasebastian178@gmail.com',first_name='SEBASTIÁN',last_name='MOJICA RI­OS',location=Puesto.objects.filter(dpto_name='ANTIOQUIA',mun_name='MEDELLIN',comuna_name='').first(),sex='M')</v>
      </c>
    </row>
    <row r="398" spans="1:20" x14ac:dyDescent="0.25">
      <c r="A398">
        <v>1152467391</v>
      </c>
      <c r="B398" t="s">
        <v>98</v>
      </c>
      <c r="C398" t="s">
        <v>83</v>
      </c>
      <c r="D398" t="s">
        <v>3543</v>
      </c>
      <c r="E398" t="s">
        <v>3027</v>
      </c>
      <c r="F398" t="s">
        <v>5944</v>
      </c>
      <c r="G398" t="s">
        <v>4865</v>
      </c>
      <c r="I398" t="s">
        <v>7210</v>
      </c>
      <c r="J398" t="s">
        <v>13981</v>
      </c>
      <c r="K398" t="s">
        <v>20544</v>
      </c>
      <c r="L398" t="s">
        <v>26150</v>
      </c>
      <c r="M398" s="1">
        <v>36050</v>
      </c>
      <c r="N398" s="4">
        <v>26.780821917808218</v>
      </c>
      <c r="O398" t="s">
        <v>26797</v>
      </c>
      <c r="P398" t="s">
        <v>32874</v>
      </c>
      <c r="Q398" t="str">
        <f>IF(militantesUbicacion[[#This Row],[genero]] = "Masculino","M",IF(militantesUbicacion[[#This Row],[genero]] = "Femenino","F","O"))</f>
        <v>M</v>
      </c>
      <c r="T398" s="27" t="str">
        <f>CONCATENATE($H$10,$I$10,A398,$J$10,A398,$K$10,I398,$L$10,TRIM(CONCATENATE(TRIM(B398)," ",TRIM(C398))),$M$10,TRIM(CONCATENATE(TRIM(D398)," ",TRIM(E398))),$N$10,militantesUbicacion[[#This Row],[departamento]],$O$10,militantesUbicacion[[#This Row],[municipio]],$P$10,militantesUbicacion[[#This Row],[Localidad]],$Q$10,militantesUbicacion[[#This Row],[Sex]],$R$10)</f>
        <v>u=Militante.objects.create(username='1152467391',password='1152467391',email='juanjoseiral2@gmail.com',first_name='JUAN JOSE',last_name='IRAL RODRIGUEZ',location=Puesto.objects.filter(dpto_name='ANTIOQUIA',mun_name='MEDELLIN',comuna_name='').first(),sex='M')</v>
      </c>
    </row>
    <row r="399" spans="1:20" x14ac:dyDescent="0.25">
      <c r="A399">
        <v>1087548337</v>
      </c>
      <c r="B399" t="s">
        <v>257</v>
      </c>
      <c r="C399" t="s">
        <v>2158</v>
      </c>
      <c r="D399" t="s">
        <v>2977</v>
      </c>
      <c r="E399" t="s">
        <v>2936</v>
      </c>
      <c r="F399" t="s">
        <v>5944</v>
      </c>
      <c r="G399" t="s">
        <v>4865</v>
      </c>
      <c r="I399" t="s">
        <v>13289</v>
      </c>
      <c r="J399" t="s">
        <v>19886</v>
      </c>
      <c r="K399" t="s">
        <v>26114</v>
      </c>
      <c r="L399" t="s">
        <v>26150</v>
      </c>
      <c r="M399" s="1">
        <v>38537</v>
      </c>
      <c r="N399" s="4">
        <v>19.967123287671232</v>
      </c>
      <c r="O399" t="s">
        <v>32823</v>
      </c>
      <c r="P399" t="s">
        <v>32874</v>
      </c>
      <c r="Q399" t="str">
        <f>IF(militantesUbicacion[[#This Row],[genero]] = "Masculino","M",IF(militantesUbicacion[[#This Row],[genero]] = "Femenino","F","O"))</f>
        <v>M</v>
      </c>
      <c r="T399" s="27" t="str">
        <f>CONCATENATE($H$10,$I$10,A399,$J$10,A399,$K$10,I399,$L$10,TRIM(CONCATENATE(TRIM(B399)," ",TRIM(C399))),$M$10,TRIM(CONCATENATE(TRIM(D399)," ",TRIM(E399))),$N$10,militantesUbicacion[[#This Row],[departamento]],$O$10,militantesUbicacion[[#This Row],[municipio]],$P$10,militantesUbicacion[[#This Row],[Localidad]],$Q$10,militantesUbicacion[[#This Row],[Sex]],$R$10)</f>
        <v>u=Militante.objects.create(username='1087548337',password='1087548337',email='acevedonicolas675@gmail.com',first_name='NICOLAS',last_name='ACEVEDO LONDOÑO',location=Puesto.objects.filter(dpto_name='ANTIOQUIA',mun_name='MEDELLIN',comuna_name='').first(),sex='M')</v>
      </c>
    </row>
    <row r="400" spans="1:20" x14ac:dyDescent="0.25">
      <c r="A400">
        <v>1000406009</v>
      </c>
      <c r="B400" t="s">
        <v>140</v>
      </c>
      <c r="C400" t="s">
        <v>2164</v>
      </c>
      <c r="D400" t="s">
        <v>5299</v>
      </c>
      <c r="E400" t="s">
        <v>3279</v>
      </c>
      <c r="F400" t="s">
        <v>5944</v>
      </c>
      <c r="G400" t="s">
        <v>4865</v>
      </c>
      <c r="I400" t="s">
        <v>9993</v>
      </c>
      <c r="J400" t="s">
        <v>16699</v>
      </c>
      <c r="K400" t="s">
        <v>23263</v>
      </c>
      <c r="L400" t="s">
        <v>26150</v>
      </c>
      <c r="M400" s="1">
        <v>36660</v>
      </c>
      <c r="N400" s="4">
        <v>25.109589041095891</v>
      </c>
      <c r="O400" t="s">
        <v>29580</v>
      </c>
      <c r="P400" t="s">
        <v>32874</v>
      </c>
      <c r="Q400" t="str">
        <f>IF(militantesUbicacion[[#This Row],[genero]] = "Masculino","M",IF(militantesUbicacion[[#This Row],[genero]] = "Femenino","F","O"))</f>
        <v>M</v>
      </c>
      <c r="T400" s="27" t="str">
        <f>CONCATENATE($H$10,$I$10,A400,$J$10,A400,$K$10,I400,$L$10,TRIM(CONCATENATE(TRIM(B400)," ",TRIM(C400))),$M$10,TRIM(CONCATENATE(TRIM(D400)," ",TRIM(E400))),$N$10,militantesUbicacion[[#This Row],[departamento]],$O$10,militantesUbicacion[[#This Row],[municipio]],$P$10,militantesUbicacion[[#This Row],[Localidad]],$Q$10,militantesUbicacion[[#This Row],[Sex]],$R$10)</f>
        <v>u=Militante.objects.create(username='1000406009',password='1000406009',email='sbedoya75@gmail.com',first_name='JHON SEBASTIAN',last_name='JHON SEBASTIAN BEDOYA',location=Puesto.objects.filter(dpto_name='ANTIOQUIA',mun_name='MEDELLIN',comuna_name='').first(),sex='M')</v>
      </c>
    </row>
    <row r="401" spans="1:20" x14ac:dyDescent="0.25">
      <c r="A401">
        <v>1011392002</v>
      </c>
      <c r="B401" t="s">
        <v>47</v>
      </c>
      <c r="C401" t="s">
        <v>2252</v>
      </c>
      <c r="D401" t="s">
        <v>3354</v>
      </c>
      <c r="E401" t="s">
        <v>2327</v>
      </c>
      <c r="F401" t="s">
        <v>5944</v>
      </c>
      <c r="G401" t="s">
        <v>4865</v>
      </c>
      <c r="I401" t="s">
        <v>11247</v>
      </c>
      <c r="J401" t="s">
        <v>17927</v>
      </c>
      <c r="K401" t="s">
        <v>24423</v>
      </c>
      <c r="L401" t="s">
        <v>26150</v>
      </c>
      <c r="M401" s="1">
        <v>37949</v>
      </c>
      <c r="N401" s="4">
        <v>21.578082191780823</v>
      </c>
      <c r="O401" t="s">
        <v>30815</v>
      </c>
      <c r="P401" t="s">
        <v>32874</v>
      </c>
      <c r="Q401" t="str">
        <f>IF(militantesUbicacion[[#This Row],[genero]] = "Masculino","M",IF(militantesUbicacion[[#This Row],[genero]] = "Femenino","F","O"))</f>
        <v>M</v>
      </c>
      <c r="T401" s="27" t="str">
        <f>CONCATENATE($H$10,$I$10,A401,$J$10,A401,$K$10,I401,$L$10,TRIM(CONCATENATE(TRIM(B401)," ",TRIM(C401))),$M$10,TRIM(CONCATENATE(TRIM(D401)," ",TRIM(E401))),$N$10,militantesUbicacion[[#This Row],[departamento]],$O$10,militantesUbicacion[[#This Row],[municipio]],$P$10,militantesUbicacion[[#This Row],[Localidad]],$Q$10,militantesUbicacion[[#This Row],[Sex]],$R$10)</f>
        <v>u=Militante.objects.create(username='1011392002',password='1011392002',email='luiscumu.18@gmail.com',first_name='LUIS GABRIEL',last_name='CUELLO MUÑOZ',location=Puesto.objects.filter(dpto_name='ANTIOQUIA',mun_name='MEDELLIN',comuna_name='').first(),sex='M')</v>
      </c>
    </row>
    <row r="402" spans="1:20" x14ac:dyDescent="0.25">
      <c r="A402">
        <v>1040184116</v>
      </c>
      <c r="B402" t="s">
        <v>98</v>
      </c>
      <c r="C402" t="s">
        <v>2193</v>
      </c>
      <c r="D402" t="s">
        <v>3605</v>
      </c>
      <c r="E402" t="s">
        <v>3279</v>
      </c>
      <c r="F402" t="s">
        <v>5944</v>
      </c>
      <c r="G402" t="s">
        <v>4865</v>
      </c>
      <c r="I402" t="s">
        <v>6778</v>
      </c>
      <c r="J402" t="s">
        <v>13551</v>
      </c>
      <c r="K402" t="s">
        <v>20154</v>
      </c>
      <c r="L402" t="s">
        <v>26150</v>
      </c>
      <c r="M402" s="1">
        <v>35995</v>
      </c>
      <c r="N402" s="4">
        <v>26.931506849315067</v>
      </c>
      <c r="O402" t="s">
        <v>26365</v>
      </c>
      <c r="P402" t="s">
        <v>32874</v>
      </c>
      <c r="Q402" t="str">
        <f>IF(militantesUbicacion[[#This Row],[genero]] = "Masculino","M",IF(militantesUbicacion[[#This Row],[genero]] = "Femenino","F","O"))</f>
        <v>M</v>
      </c>
      <c r="T402" s="27" t="str">
        <f>CONCATENATE($H$10,$I$10,A402,$J$10,A402,$K$10,I402,$L$10,TRIM(CONCATENATE(TRIM(B402)," ",TRIM(C402))),$M$10,TRIM(CONCATENATE(TRIM(D402)," ",TRIM(E402))),$N$10,militantesUbicacion[[#This Row],[departamento]],$O$10,militantesUbicacion[[#This Row],[municipio]],$P$10,militantesUbicacion[[#This Row],[Localidad]],$Q$10,militantesUbicacion[[#This Row],[Sex]],$R$10)</f>
        <v>u=Militante.objects.create(username='1040184116',password='1040184116',email='ramirezjuanmanuel9001@gmail.com',first_name='JUAN MANUEL',last_name='RAMÍ­IREZ BEDOYA',location=Puesto.objects.filter(dpto_name='ANTIOQUIA',mun_name='MEDELLIN',comuna_name='').first(),sex='M')</v>
      </c>
    </row>
    <row r="403" spans="1:20" x14ac:dyDescent="0.25">
      <c r="A403">
        <v>1033647448</v>
      </c>
      <c r="B403" t="s">
        <v>58</v>
      </c>
      <c r="C403" t="s">
        <v>2175</v>
      </c>
      <c r="D403" t="s">
        <v>4932</v>
      </c>
      <c r="E403" t="s">
        <v>3251</v>
      </c>
      <c r="F403" t="s">
        <v>5944</v>
      </c>
      <c r="G403" t="s">
        <v>4865</v>
      </c>
      <c r="I403" t="s">
        <v>8423</v>
      </c>
      <c r="J403" t="s">
        <v>15215</v>
      </c>
      <c r="K403" t="s">
        <v>21810</v>
      </c>
      <c r="L403" t="s">
        <v>26150</v>
      </c>
      <c r="M403" s="1">
        <v>38556</v>
      </c>
      <c r="N403" s="4">
        <v>19.915068493150685</v>
      </c>
      <c r="O403" t="s">
        <v>28018</v>
      </c>
      <c r="P403" t="s">
        <v>32874</v>
      </c>
      <c r="Q403" t="str">
        <f>IF(militantesUbicacion[[#This Row],[genero]] = "Masculino","M",IF(militantesUbicacion[[#This Row],[genero]] = "Femenino","F","O"))</f>
        <v>M</v>
      </c>
      <c r="T403" s="27" t="str">
        <f>CONCATENATE($H$10,$I$10,A403,$J$10,A403,$K$10,I403,$L$10,TRIM(CONCATENATE(TRIM(B403)," ",TRIM(C403))),$M$10,TRIM(CONCATENATE(TRIM(D403)," ",TRIM(E403))),$N$10,militantesUbicacion[[#This Row],[departamento]],$O$10,militantesUbicacion[[#This Row],[municipio]],$P$10,militantesUbicacion[[#This Row],[Localidad]],$Q$10,militantesUbicacion[[#This Row],[Sex]],$R$10)</f>
        <v>u=Militante.objects.create(username='1033647448',password='1033647448',email='andresfelipequintero524@gmail.com',first_name='ANDRES FELIPE',last_name='VALLADALES QUINTERO',location=Puesto.objects.filter(dpto_name='ANTIOQUIA',mun_name='MEDELLIN',comuna_name='').first(),sex='M')</v>
      </c>
    </row>
    <row r="404" spans="1:20" x14ac:dyDescent="0.25">
      <c r="A404">
        <v>1061797915</v>
      </c>
      <c r="B404" t="s">
        <v>306</v>
      </c>
      <c r="C404" t="s">
        <v>2158</v>
      </c>
      <c r="D404" t="s">
        <v>3639</v>
      </c>
      <c r="E404" t="s">
        <v>4392</v>
      </c>
      <c r="F404" t="s">
        <v>5944</v>
      </c>
      <c r="G404" t="s">
        <v>4865</v>
      </c>
      <c r="I404" t="s">
        <v>6807</v>
      </c>
      <c r="J404" t="s">
        <v>13582</v>
      </c>
      <c r="K404" t="s">
        <v>4865</v>
      </c>
      <c r="L404" t="s">
        <v>26150</v>
      </c>
      <c r="M404" s="1">
        <v>35473</v>
      </c>
      <c r="N404" s="4">
        <v>28.361643835616437</v>
      </c>
      <c r="O404" t="s">
        <v>26394</v>
      </c>
      <c r="P404" t="s">
        <v>32874</v>
      </c>
      <c r="Q404" t="str">
        <f>IF(militantesUbicacion[[#This Row],[genero]] = "Masculino","M",IF(militantesUbicacion[[#This Row],[genero]] = "Femenino","F","O"))</f>
        <v>M</v>
      </c>
      <c r="T404" s="27" t="str">
        <f>CONCATENATE($H$10,$I$10,A404,$J$10,A404,$K$10,I404,$L$10,TRIM(CONCATENATE(TRIM(B404)," ",TRIM(C404))),$M$10,TRIM(CONCATENATE(TRIM(D404)," ",TRIM(E404))),$N$10,militantesUbicacion[[#This Row],[departamento]],$O$10,militantesUbicacion[[#This Row],[municipio]],$P$10,militantesUbicacion[[#This Row],[Localidad]],$Q$10,militantesUbicacion[[#This Row],[Sex]],$R$10)</f>
        <v>u=Militante.objects.create(username='1061797915',password='1061797915',email='sebasizlem@gmail.com',first_name='SEBASTIAN',last_name='IZQUIERDO LEMOS',location=Puesto.objects.filter(dpto_name='ANTIOQUIA',mun_name='MEDELLIN',comuna_name='').first(),sex='M')</v>
      </c>
    </row>
    <row r="405" spans="1:20" x14ac:dyDescent="0.25">
      <c r="A405">
        <v>1000537431</v>
      </c>
      <c r="B405" t="s">
        <v>98</v>
      </c>
      <c r="C405" t="s">
        <v>2211</v>
      </c>
      <c r="D405" t="s">
        <v>3273</v>
      </c>
      <c r="E405" t="s">
        <v>4546</v>
      </c>
      <c r="F405" t="s">
        <v>5944</v>
      </c>
      <c r="G405" t="s">
        <v>4865</v>
      </c>
      <c r="I405" t="s">
        <v>12121</v>
      </c>
      <c r="J405" t="s">
        <v>18773</v>
      </c>
      <c r="K405" t="s">
        <v>25166</v>
      </c>
      <c r="L405" t="s">
        <v>26150</v>
      </c>
      <c r="M405" s="1">
        <v>37889</v>
      </c>
      <c r="N405" s="4">
        <v>21.742465753424657</v>
      </c>
      <c r="O405" t="s">
        <v>31673</v>
      </c>
      <c r="P405" t="s">
        <v>32874</v>
      </c>
      <c r="Q405" t="str">
        <f>IF(militantesUbicacion[[#This Row],[genero]] = "Masculino","M",IF(militantesUbicacion[[#This Row],[genero]] = "Femenino","F","O"))</f>
        <v>M</v>
      </c>
      <c r="T405" s="27" t="str">
        <f>CONCATENATE($H$10,$I$10,A405,$J$10,A405,$K$10,I405,$L$10,TRIM(CONCATENATE(TRIM(B405)," ",TRIM(C405))),$M$10,TRIM(CONCATENATE(TRIM(D405)," ",TRIM(E405))),$N$10,militantesUbicacion[[#This Row],[departamento]],$O$10,militantesUbicacion[[#This Row],[municipio]],$P$10,militantesUbicacion[[#This Row],[Localidad]],$Q$10,militantesUbicacion[[#This Row],[Sex]],$R$10)</f>
        <v>u=Militante.objects.create(username='1000537431',password='1000537431',email='juan.agudeloar03@gmail.com',first_name='JUAN SEBASTIÁN',last_name='AGUDELO AREIZA',location=Puesto.objects.filter(dpto_name='ANTIOQUIA',mun_name='MEDELLIN',comuna_name='').first(),sex='M')</v>
      </c>
    </row>
    <row r="406" spans="1:20" x14ac:dyDescent="0.25">
      <c r="A406">
        <v>1037661820</v>
      </c>
      <c r="B406" t="s">
        <v>727</v>
      </c>
      <c r="C406" t="s">
        <v>2158</v>
      </c>
      <c r="D406" t="s">
        <v>3069</v>
      </c>
      <c r="E406" t="s">
        <v>3412</v>
      </c>
      <c r="F406" t="s">
        <v>5944</v>
      </c>
      <c r="G406" t="s">
        <v>4865</v>
      </c>
      <c r="I406" t="s">
        <v>8466</v>
      </c>
      <c r="J406" t="s">
        <v>15258</v>
      </c>
      <c r="K406" t="s">
        <v>20143</v>
      </c>
      <c r="L406" t="s">
        <v>26151</v>
      </c>
      <c r="M406" s="1">
        <v>35898</v>
      </c>
      <c r="N406" s="4">
        <v>27.197260273972603</v>
      </c>
      <c r="O406" t="s">
        <v>28060</v>
      </c>
      <c r="P406" t="s">
        <v>32874</v>
      </c>
      <c r="Q406" t="str">
        <f>IF(militantesUbicacion[[#This Row],[genero]] = "Masculino","M",IF(militantesUbicacion[[#This Row],[genero]] = "Femenino","F","O"))</f>
        <v>F</v>
      </c>
      <c r="T406" s="27" t="str">
        <f>CONCATENATE($H$10,$I$10,A406,$J$10,A406,$K$10,I406,$L$10,TRIM(CONCATENATE(TRIM(B406)," ",TRIM(C406))),$M$10,TRIM(CONCATENATE(TRIM(D406)," ",TRIM(E406))),$N$10,militantesUbicacion[[#This Row],[departamento]],$O$10,militantesUbicacion[[#This Row],[municipio]],$P$10,militantesUbicacion[[#This Row],[Localidad]],$Q$10,militantesUbicacion[[#This Row],[Sex]],$R$10)</f>
        <v>u=Militante.objects.create(username='1037661820',password='1037661820',email='juanitaye98@gmail.com',first_name='JUANITA',last_name='YEPES GALLO',location=Puesto.objects.filter(dpto_name='ANTIOQUIA',mun_name='MEDELLIN',comuna_name='').first(),sex='F')</v>
      </c>
    </row>
    <row r="407" spans="1:20" x14ac:dyDescent="0.25">
      <c r="A407">
        <v>1027740226</v>
      </c>
      <c r="B407" t="s">
        <v>66</v>
      </c>
      <c r="C407" t="s">
        <v>2567</v>
      </c>
      <c r="D407" t="s">
        <v>3006</v>
      </c>
      <c r="E407" t="s">
        <v>3229</v>
      </c>
      <c r="F407" t="s">
        <v>5944</v>
      </c>
      <c r="G407" t="s">
        <v>4865</v>
      </c>
      <c r="I407" t="s">
        <v>8468</v>
      </c>
      <c r="J407" t="s">
        <v>15260</v>
      </c>
      <c r="K407" t="s">
        <v>21854</v>
      </c>
      <c r="L407" t="s">
        <v>26151</v>
      </c>
      <c r="M407" s="1">
        <v>38212</v>
      </c>
      <c r="N407" s="4">
        <v>20.857534246575341</v>
      </c>
      <c r="O407" t="s">
        <v>28062</v>
      </c>
      <c r="P407" t="s">
        <v>32874</v>
      </c>
      <c r="Q407" t="str">
        <f>IF(militantesUbicacion[[#This Row],[genero]] = "Masculino","M",IF(militantesUbicacion[[#This Row],[genero]] = "Femenino","F","O"))</f>
        <v>F</v>
      </c>
      <c r="T407" s="27" t="str">
        <f>CONCATENATE($H$10,$I$10,A407,$J$10,A407,$K$10,I407,$L$10,TRIM(CONCATENATE(TRIM(B407)," ",TRIM(C407))),$M$10,TRIM(CONCATENATE(TRIM(D407)," ",TRIM(E407))),$N$10,militantesUbicacion[[#This Row],[departamento]],$O$10,militantesUbicacion[[#This Row],[municipio]],$P$10,militantesUbicacion[[#This Row],[Localidad]],$Q$10,militantesUbicacion[[#This Row],[Sex]],$R$10)</f>
        <v>u=Militante.objects.create(username='1027740226',password='1027740226',email='dannaisabellavelez0813@gmail.com',first_name='DANNA ISABELLA',last_name='VERGARA VELEZ',location=Puesto.objects.filter(dpto_name='ANTIOQUIA',mun_name='MEDELLIN',comuna_name='').first(),sex='F')</v>
      </c>
    </row>
    <row r="408" spans="1:20" x14ac:dyDescent="0.25">
      <c r="A408">
        <v>1000414896</v>
      </c>
      <c r="B408" t="s">
        <v>794</v>
      </c>
      <c r="C408" t="s">
        <v>2241</v>
      </c>
      <c r="D408" t="s">
        <v>5503</v>
      </c>
      <c r="E408" t="s">
        <v>3390</v>
      </c>
      <c r="F408" t="s">
        <v>5944</v>
      </c>
      <c r="G408" t="s">
        <v>4865</v>
      </c>
      <c r="I408" t="s">
        <v>12131</v>
      </c>
      <c r="J408" t="s">
        <v>18783</v>
      </c>
      <c r="K408" t="s">
        <v>25170</v>
      </c>
      <c r="L408" t="s">
        <v>26151</v>
      </c>
      <c r="M408" s="1">
        <v>38000</v>
      </c>
      <c r="N408" s="4">
        <v>21.438356164383563</v>
      </c>
      <c r="O408" t="s">
        <v>31683</v>
      </c>
      <c r="P408" t="s">
        <v>32874</v>
      </c>
      <c r="Q408" t="str">
        <f>IF(militantesUbicacion[[#This Row],[genero]] = "Masculino","M",IF(militantesUbicacion[[#This Row],[genero]] = "Femenino","F","O"))</f>
        <v>F</v>
      </c>
      <c r="T408" s="27" t="str">
        <f>CONCATENATE($H$10,$I$10,A408,$J$10,A408,$K$10,I408,$L$10,TRIM(CONCATENATE(TRIM(B408)," ",TRIM(C408))),$M$10,TRIM(CONCATENATE(TRIM(D408)," ",TRIM(E408))),$N$10,militantesUbicacion[[#This Row],[departamento]],$O$10,militantesUbicacion[[#This Row],[municipio]],$P$10,militantesUbicacion[[#This Row],[Localidad]],$Q$10,militantesUbicacion[[#This Row],[Sex]],$R$10)</f>
        <v>u=Militante.objects.create(username='1000414896',password='1000414896',email='pame011404@gmail.com',first_name='PAMELA ANDREA',last_name='MUÑETON ECHEVERRY',location=Puesto.objects.filter(dpto_name='ANTIOQUIA',mun_name='MEDELLIN',comuna_name='').first(),sex='F')</v>
      </c>
    </row>
    <row r="409" spans="1:20" x14ac:dyDescent="0.25">
      <c r="A409">
        <v>1152467742</v>
      </c>
      <c r="B409" t="s">
        <v>647</v>
      </c>
      <c r="C409" t="s">
        <v>2158</v>
      </c>
      <c r="D409" t="s">
        <v>3043</v>
      </c>
      <c r="E409" t="s">
        <v>3136</v>
      </c>
      <c r="F409" t="s">
        <v>5944</v>
      </c>
      <c r="G409" t="s">
        <v>4865</v>
      </c>
      <c r="I409" t="s">
        <v>13049</v>
      </c>
      <c r="J409" t="s">
        <v>19653</v>
      </c>
      <c r="K409" t="s">
        <v>25909</v>
      </c>
      <c r="L409" t="s">
        <v>26150</v>
      </c>
      <c r="M409" s="1">
        <v>36073</v>
      </c>
      <c r="N409" s="4">
        <v>26.717808219178082</v>
      </c>
      <c r="O409" t="s">
        <v>32590</v>
      </c>
      <c r="P409" t="s">
        <v>32874</v>
      </c>
      <c r="Q409" t="str">
        <f>IF(militantesUbicacion[[#This Row],[genero]] = "Masculino","M",IF(militantesUbicacion[[#This Row],[genero]] = "Femenino","F","O"))</f>
        <v>M</v>
      </c>
      <c r="T409" s="27" t="str">
        <f>CONCATENATE($H$10,$I$10,A409,$J$10,A409,$K$10,I409,$L$10,TRIM(CONCATENATE(TRIM(B409)," ",TRIM(C409))),$M$10,TRIM(CONCATENATE(TRIM(D409)," ",TRIM(E409))),$N$10,militantesUbicacion[[#This Row],[departamento]],$O$10,militantesUbicacion[[#This Row],[municipio]],$P$10,militantesUbicacion[[#This Row],[Localidad]],$Q$10,militantesUbicacion[[#This Row],[Sex]],$R$10)</f>
        <v>u=Militante.objects.create(username='1152467742',password='1152467742',email='thomasriver98@gmail.com',first_name='TOMAS',last_name='RIVERA CARO',location=Puesto.objects.filter(dpto_name='ANTIOQUIA',mun_name='MEDELLIN',comuna_name='').first(),sex='M')</v>
      </c>
    </row>
    <row r="410" spans="1:20" x14ac:dyDescent="0.25">
      <c r="A410">
        <v>1214746077</v>
      </c>
      <c r="B410" t="s">
        <v>805</v>
      </c>
      <c r="C410" t="s">
        <v>2183</v>
      </c>
      <c r="D410" t="s">
        <v>3426</v>
      </c>
      <c r="E410" t="s">
        <v>3413</v>
      </c>
      <c r="F410" t="s">
        <v>5944</v>
      </c>
      <c r="G410" t="s">
        <v>6309</v>
      </c>
      <c r="I410" t="s">
        <v>8062</v>
      </c>
      <c r="J410" t="s">
        <v>14852</v>
      </c>
      <c r="K410" t="s">
        <v>21429</v>
      </c>
      <c r="L410" t="s">
        <v>26150</v>
      </c>
      <c r="M410" s="1">
        <v>36246</v>
      </c>
      <c r="N410" s="4">
        <v>26.243835616438357</v>
      </c>
      <c r="O410" t="s">
        <v>27656</v>
      </c>
      <c r="P410" t="s">
        <v>32874</v>
      </c>
      <c r="Q410" t="str">
        <f>IF(militantesUbicacion[[#This Row],[genero]] = "Masculino","M",IF(militantesUbicacion[[#This Row],[genero]] = "Femenino","F","O"))</f>
        <v>M</v>
      </c>
      <c r="T410" s="27" t="str">
        <f>CONCATENATE($H$10,$I$10,A410,$J$10,A410,$K$10,I410,$L$10,TRIM(CONCATENATE(TRIM(B410)," ",TRIM(C410))),$M$10,TRIM(CONCATENATE(TRIM(D410)," ",TRIM(E410))),$N$10,militantesUbicacion[[#This Row],[departamento]],$O$10,militantesUbicacion[[#This Row],[municipio]],$P$10,militantesUbicacion[[#This Row],[Localidad]],$Q$10,militantesUbicacion[[#This Row],[Sex]],$R$10)</f>
        <v>u=Militante.objects.create(username='1214746077',password='1214746077',email='yerman.2703@gmail.com',first_name='GERMÁN ANDRÉS',last_name='BUSTAMANTE AYALA',location=Puesto.objects.filter(dpto_name='ANTIOQUIA',mun_name='MONTEBELLO',comuna_name='').first(),sex='M')</v>
      </c>
    </row>
    <row r="411" spans="1:20" x14ac:dyDescent="0.25">
      <c r="A411">
        <v>1039050032</v>
      </c>
      <c r="B411" t="s">
        <v>1926</v>
      </c>
      <c r="C411" t="s">
        <v>2158</v>
      </c>
      <c r="D411" t="s">
        <v>2358</v>
      </c>
      <c r="E411" t="s">
        <v>4502</v>
      </c>
      <c r="F411" t="s">
        <v>5944</v>
      </c>
      <c r="G411" t="s">
        <v>6309</v>
      </c>
      <c r="I411" t="s">
        <v>11924</v>
      </c>
      <c r="J411" t="s">
        <v>14937</v>
      </c>
      <c r="K411" t="s">
        <v>24383</v>
      </c>
      <c r="L411" t="s">
        <v>26150</v>
      </c>
      <c r="M411" s="1">
        <v>35747</v>
      </c>
      <c r="N411" s="4">
        <v>27.610958904109587</v>
      </c>
      <c r="O411" t="s">
        <v>31478</v>
      </c>
      <c r="P411" t="s">
        <v>32874</v>
      </c>
      <c r="Q411" t="str">
        <f>IF(militantesUbicacion[[#This Row],[genero]] = "Masculino","M",IF(militantesUbicacion[[#This Row],[genero]] = "Femenino","F","O"))</f>
        <v>M</v>
      </c>
      <c r="T411" s="27" t="str">
        <f>CONCATENATE($H$10,$I$10,A411,$J$10,A411,$K$10,I411,$L$10,TRIM(CONCATENATE(TRIM(B411)," ",TRIM(C411))),$M$10,TRIM(CONCATENATE(TRIM(D411)," ",TRIM(E411))),$N$10,militantesUbicacion[[#This Row],[departamento]],$O$10,militantesUbicacion[[#This Row],[municipio]],$P$10,militantesUbicacion[[#This Row],[Localidad]],$Q$10,militantesUbicacion[[#This Row],[Sex]],$R$10)</f>
        <v>u=Militante.objects.create(username='1039050032',password='1039050032',email='mesmovillada@hotmail.com',first_name='EDMERSON',last_name='VALENCIA VILLADA',location=Puesto.objects.filter(dpto_name='ANTIOQUIA',mun_name='MONTEBELLO',comuna_name='').first(),sex='M')</v>
      </c>
    </row>
    <row r="412" spans="1:20" x14ac:dyDescent="0.25">
      <c r="A412">
        <v>1017122930</v>
      </c>
      <c r="B412" t="s">
        <v>1860</v>
      </c>
      <c r="C412" t="s">
        <v>63</v>
      </c>
      <c r="D412" t="s">
        <v>2966</v>
      </c>
      <c r="E412" t="s">
        <v>3851</v>
      </c>
      <c r="F412" t="s">
        <v>5944</v>
      </c>
      <c r="G412" t="s">
        <v>6309</v>
      </c>
      <c r="I412" t="s">
        <v>11564</v>
      </c>
      <c r="J412" t="s">
        <v>18232</v>
      </c>
      <c r="K412" t="s">
        <v>24708</v>
      </c>
      <c r="L412" t="s">
        <v>26151</v>
      </c>
      <c r="M412" s="1">
        <v>37892</v>
      </c>
      <c r="N412" s="4">
        <v>21.734246575342464</v>
      </c>
      <c r="O412" t="s">
        <v>31121</v>
      </c>
      <c r="P412" t="s">
        <v>32874</v>
      </c>
      <c r="Q412" t="str">
        <f>IF(militantesUbicacion[[#This Row],[genero]] = "Masculino","M",IF(militantesUbicacion[[#This Row],[genero]] = "Femenino","F","O"))</f>
        <v>F</v>
      </c>
      <c r="T412" s="27" t="str">
        <f>CONCATENATE($H$10,$I$10,A412,$J$10,A412,$K$10,I412,$L$10,TRIM(CONCATENATE(TRIM(B412)," ",TRIM(C412))),$M$10,TRIM(CONCATENATE(TRIM(D412)," ",TRIM(E412))),$N$10,militantesUbicacion[[#This Row],[departamento]],$O$10,militantesUbicacion[[#This Row],[municipio]],$P$10,militantesUbicacion[[#This Row],[Localidad]],$Q$10,militantesUbicacion[[#This Row],[Sex]],$R$10)</f>
        <v>u=Militante.objects.create(username='1017122930',password='1017122930',email='montebelloecoturistico@gmail.com',first_name='MARLYN ANDREA',last_name='SANCHEZ RAMIREZ',location=Puesto.objects.filter(dpto_name='ANTIOQUIA',mun_name='MONTEBELLO',comuna_name='').first(),sex='F')</v>
      </c>
    </row>
    <row r="413" spans="1:20" x14ac:dyDescent="0.25">
      <c r="A413">
        <v>1039050295</v>
      </c>
      <c r="B413" t="s">
        <v>437</v>
      </c>
      <c r="D413" t="s">
        <v>2996</v>
      </c>
      <c r="E413" t="s">
        <v>3516</v>
      </c>
      <c r="F413" t="s">
        <v>5944</v>
      </c>
      <c r="G413" t="s">
        <v>6309</v>
      </c>
      <c r="I413" t="s">
        <v>11393</v>
      </c>
      <c r="J413" t="s">
        <v>18072</v>
      </c>
      <c r="K413" t="s">
        <v>24560</v>
      </c>
      <c r="L413" t="s">
        <v>26150</v>
      </c>
      <c r="M413" s="1">
        <v>36493</v>
      </c>
      <c r="N413" s="4">
        <v>25.567123287671233</v>
      </c>
      <c r="O413" t="s">
        <v>30960</v>
      </c>
      <c r="P413" t="s">
        <v>32874</v>
      </c>
      <c r="Q413" t="str">
        <f>IF(militantesUbicacion[[#This Row],[genero]] = "Masculino","M",IF(militantesUbicacion[[#This Row],[genero]] = "Femenino","F","O"))</f>
        <v>M</v>
      </c>
      <c r="T413" s="27" t="str">
        <f>CONCATENATE($H$10,$I$10,A413,$J$10,A413,$K$10,I413,$L$10,TRIM(CONCATENATE(TRIM(B413)," ",TRIM(C413))),$M$10,TRIM(CONCATENATE(TRIM(D413)," ",TRIM(E413))),$N$10,militantesUbicacion[[#This Row],[departamento]],$O$10,militantesUbicacion[[#This Row],[municipio]],$P$10,militantesUbicacion[[#This Row],[Localidad]],$Q$10,militantesUbicacion[[#This Row],[Sex]],$R$10)</f>
        <v>u=Militante.objects.create(username='1039050295',password='1039050295',email='mateoalvarez7323@gmail.com',first_name='MATEO',last_name='ALVAREZ MEJIA',location=Puesto.objects.filter(dpto_name='ANTIOQUIA',mun_name='MONTEBELLO',comuna_name='').first(),sex='M')</v>
      </c>
    </row>
    <row r="414" spans="1:20" x14ac:dyDescent="0.25">
      <c r="A414">
        <v>1039050280</v>
      </c>
      <c r="B414" t="s">
        <v>1907</v>
      </c>
      <c r="C414" t="s">
        <v>1544</v>
      </c>
      <c r="D414" t="s">
        <v>3126</v>
      </c>
      <c r="E414" t="s">
        <v>2083</v>
      </c>
      <c r="F414" t="s">
        <v>5944</v>
      </c>
      <c r="G414" t="s">
        <v>6309</v>
      </c>
      <c r="I414" t="s">
        <v>11815</v>
      </c>
      <c r="J414" t="s">
        <v>18477</v>
      </c>
      <c r="K414" t="s">
        <v>24922</v>
      </c>
      <c r="L414" t="s">
        <v>26151</v>
      </c>
      <c r="M414" s="1">
        <v>36454</v>
      </c>
      <c r="N414" s="4">
        <v>25.673972602739727</v>
      </c>
      <c r="O414" t="s">
        <v>31370</v>
      </c>
      <c r="P414" t="s">
        <v>32873</v>
      </c>
      <c r="Q414" t="str">
        <f>IF(militantesUbicacion[[#This Row],[genero]] = "Masculino","M",IF(militantesUbicacion[[#This Row],[genero]] = "Femenino","F","O"))</f>
        <v>F</v>
      </c>
      <c r="T414" s="27" t="str">
        <f>CONCATENATE($H$10,$I$10,A414,$J$10,A414,$K$10,I414,$L$10,TRIM(CONCATENATE(TRIM(B414)," ",TRIM(C414))),$M$10,TRIM(CONCATENATE(TRIM(D414)," ",TRIM(E414))),$N$10,militantesUbicacion[[#This Row],[departamento]],$O$10,militantesUbicacion[[#This Row],[municipio]],$P$10,militantesUbicacion[[#This Row],[Localidad]],$Q$10,militantesUbicacion[[#This Row],[Sex]],$R$10)</f>
        <v>u=Militante.objects.create(username='1039050280',password='1039050280',email='castanedayeimmy1@gmail.com',first_name='YEIMMY KATHERIN',last_name='CASTAÑEDA FLOREZ',location=Puesto.objects.filter(dpto_name='ANTIOQUIA',mun_name='MONTEBELLO',comuna_name='').first(),sex='F')</v>
      </c>
    </row>
    <row r="415" spans="1:20" x14ac:dyDescent="0.25">
      <c r="A415">
        <v>1039050274</v>
      </c>
      <c r="B415" t="s">
        <v>87</v>
      </c>
      <c r="C415" t="s">
        <v>265</v>
      </c>
      <c r="D415" t="s">
        <v>1832</v>
      </c>
      <c r="E415" t="s">
        <v>3153</v>
      </c>
      <c r="F415" t="s">
        <v>5944</v>
      </c>
      <c r="G415" t="s">
        <v>6309</v>
      </c>
      <c r="I415" t="s">
        <v>6832</v>
      </c>
      <c r="J415" t="s">
        <v>13607</v>
      </c>
      <c r="K415" t="s">
        <v>20201</v>
      </c>
      <c r="L415" t="s">
        <v>26150</v>
      </c>
      <c r="M415" s="1">
        <v>36436</v>
      </c>
      <c r="N415" s="4">
        <v>25.723287671232878</v>
      </c>
      <c r="O415" t="s">
        <v>26419</v>
      </c>
      <c r="P415" t="s">
        <v>32873</v>
      </c>
      <c r="Q415" t="str">
        <f>IF(militantesUbicacion[[#This Row],[genero]] = "Masculino","M",IF(militantesUbicacion[[#This Row],[genero]] = "Femenino","F","O"))</f>
        <v>M</v>
      </c>
      <c r="T415" s="27" t="str">
        <f>CONCATENATE($H$10,$I$10,A415,$J$10,A415,$K$10,I415,$L$10,TRIM(CONCATENATE(TRIM(B415)," ",TRIM(C415))),$M$10,TRIM(CONCATENATE(TRIM(D415)," ",TRIM(E415))),$N$10,militantesUbicacion[[#This Row],[departamento]],$O$10,militantesUbicacion[[#This Row],[municipio]],$P$10,militantesUbicacion[[#This Row],[Localidad]],$Q$10,militantesUbicacion[[#This Row],[Sex]],$R$10)</f>
        <v>u=Militante.objects.create(username='1039050274',password='1039050274',email='mauriciolopez1003@gmail.com',first_name='MAURICIO ALEJANDRO',last_name='LOPEZ GAVIRIA',location=Puesto.objects.filter(dpto_name='ANTIOQUIA',mun_name='MONTEBELLO',comuna_name='').first(),sex='M')</v>
      </c>
    </row>
    <row r="416" spans="1:20" x14ac:dyDescent="0.25">
      <c r="A416">
        <v>1041350654</v>
      </c>
      <c r="B416" t="s">
        <v>264</v>
      </c>
      <c r="C416" t="s">
        <v>265</v>
      </c>
      <c r="D416" t="s">
        <v>1851</v>
      </c>
      <c r="E416" t="s">
        <v>3869</v>
      </c>
      <c r="F416" t="s">
        <v>5944</v>
      </c>
      <c r="G416" t="s">
        <v>6309</v>
      </c>
      <c r="I416" t="s">
        <v>12065</v>
      </c>
      <c r="J416" t="s">
        <v>18717</v>
      </c>
      <c r="K416" t="s">
        <v>25123</v>
      </c>
      <c r="L416" t="s">
        <v>26150</v>
      </c>
      <c r="M416" s="1">
        <v>38057</v>
      </c>
      <c r="N416" s="4">
        <v>21.282191780821918</v>
      </c>
      <c r="O416" t="s">
        <v>31618</v>
      </c>
      <c r="P416" t="s">
        <v>32874</v>
      </c>
      <c r="Q416" t="str">
        <f>IF(militantesUbicacion[[#This Row],[genero]] = "Masculino","M",IF(militantesUbicacion[[#This Row],[genero]] = "Femenino","F","O"))</f>
        <v>M</v>
      </c>
      <c r="T416" s="27" t="str">
        <f>CONCATENATE($H$10,$I$10,A416,$J$10,A416,$K$10,I416,$L$10,TRIM(CONCATENATE(TRIM(B416)," ",TRIM(C416))),$M$10,TRIM(CONCATENATE(TRIM(D416)," ",TRIM(E416))),$N$10,militantesUbicacion[[#This Row],[departamento]],$O$10,militantesUbicacion[[#This Row],[municipio]],$P$10,militantesUbicacion[[#This Row],[Localidad]],$Q$10,militantesUbicacion[[#This Row],[Sex]],$R$10)</f>
        <v>u=Militante.objects.create(username='1041350654',password='1041350654',email='sotoyesid2@gmail.com',first_name='YESID ALEJANDRO',last_name='SOTO CARMONA',location=Puesto.objects.filter(dpto_name='ANTIOQUIA',mun_name='MONTEBELLO',comuna_name='').first(),sex='M')</v>
      </c>
    </row>
    <row r="417" spans="1:20" x14ac:dyDescent="0.25">
      <c r="A417">
        <v>1039050297</v>
      </c>
      <c r="B417" t="s">
        <v>98</v>
      </c>
      <c r="C417" t="s">
        <v>152</v>
      </c>
      <c r="D417" t="s">
        <v>3393</v>
      </c>
      <c r="E417" t="s">
        <v>1413</v>
      </c>
      <c r="F417" t="s">
        <v>5944</v>
      </c>
      <c r="G417" t="s">
        <v>6309</v>
      </c>
      <c r="I417" t="s">
        <v>12207</v>
      </c>
      <c r="J417" t="s">
        <v>18856</v>
      </c>
      <c r="K417" t="s">
        <v>25235</v>
      </c>
      <c r="L417" t="s">
        <v>26150</v>
      </c>
      <c r="M417" s="1">
        <v>36475</v>
      </c>
      <c r="N417" s="4">
        <v>25.616438356164384</v>
      </c>
      <c r="O417" t="s">
        <v>31759</v>
      </c>
      <c r="P417" t="s">
        <v>32873</v>
      </c>
      <c r="Q417" t="str">
        <f>IF(militantesUbicacion[[#This Row],[genero]] = "Masculino","M",IF(militantesUbicacion[[#This Row],[genero]] = "Femenino","F","O"))</f>
        <v>M</v>
      </c>
      <c r="T417" s="27" t="str">
        <f>CONCATENATE($H$10,$I$10,A417,$J$10,A417,$K$10,I417,$L$10,TRIM(CONCATENATE(TRIM(B417)," ",TRIM(C417))),$M$10,TRIM(CONCATENATE(TRIM(D417)," ",TRIM(E417))),$N$10,militantesUbicacion[[#This Row],[departamento]],$O$10,militantesUbicacion[[#This Row],[municipio]],$P$10,militantesUbicacion[[#This Row],[Localidad]],$Q$10,militantesUbicacion[[#This Row],[Sex]],$R$10)</f>
        <v>u=Militante.objects.create(username='1039050297',password='1039050297',email='juancamilocabo@gmail.com',first_name='JUAN CAMILO',last_name='CARDONA BOLIVAR',location=Puesto.objects.filter(dpto_name='ANTIOQUIA',mun_name='MONTEBELLO',comuna_name='').first(),sex='M')</v>
      </c>
    </row>
    <row r="418" spans="1:20" x14ac:dyDescent="0.25">
      <c r="A418">
        <v>1039050291</v>
      </c>
      <c r="B418" t="s">
        <v>83</v>
      </c>
      <c r="C418" t="s">
        <v>265</v>
      </c>
      <c r="D418" t="s">
        <v>3156</v>
      </c>
      <c r="E418" t="s">
        <v>3161</v>
      </c>
      <c r="F418" t="s">
        <v>5944</v>
      </c>
      <c r="G418" t="s">
        <v>6309</v>
      </c>
      <c r="I418" t="s">
        <v>12421</v>
      </c>
      <c r="J418" t="s">
        <v>19064</v>
      </c>
      <c r="K418" t="s">
        <v>25413</v>
      </c>
      <c r="L418" t="s">
        <v>26150</v>
      </c>
      <c r="M418" s="1">
        <v>36486</v>
      </c>
      <c r="N418" s="4">
        <v>25.586301369863012</v>
      </c>
      <c r="O418" t="s">
        <v>31971</v>
      </c>
      <c r="P418" t="s">
        <v>32874</v>
      </c>
      <c r="Q418" t="str">
        <f>IF(militantesUbicacion[[#This Row],[genero]] = "Masculino","M",IF(militantesUbicacion[[#This Row],[genero]] = "Femenino","F","O"))</f>
        <v>M</v>
      </c>
      <c r="T418" s="27" t="str">
        <f>CONCATENATE($H$10,$I$10,A418,$J$10,A418,$K$10,I418,$L$10,TRIM(CONCATENATE(TRIM(B418)," ",TRIM(C418))),$M$10,TRIM(CONCATENATE(TRIM(D418)," ",TRIM(E418))),$N$10,militantesUbicacion[[#This Row],[departamento]],$O$10,militantesUbicacion[[#This Row],[municipio]],$P$10,militantesUbicacion[[#This Row],[Localidad]],$Q$10,militantesUbicacion[[#This Row],[Sex]],$R$10)</f>
        <v>u=Militante.objects.create(username='1039050291',password='1039050291',email='jaso.991122@gmail.com',first_name='JOSE ALEJANDRO',last_name='SALAZAR OSPINA',location=Puesto.objects.filter(dpto_name='ANTIOQUIA',mun_name='MONTEBELLO',comuna_name='').first(),sex='M')</v>
      </c>
    </row>
    <row r="419" spans="1:20" x14ac:dyDescent="0.25">
      <c r="A419">
        <v>1039048832</v>
      </c>
      <c r="B419" t="s">
        <v>78</v>
      </c>
      <c r="C419" t="s">
        <v>384</v>
      </c>
      <c r="D419" t="s">
        <v>2083</v>
      </c>
      <c r="E419" t="s">
        <v>3107</v>
      </c>
      <c r="F419" t="s">
        <v>5944</v>
      </c>
      <c r="G419" t="s">
        <v>6309</v>
      </c>
      <c r="I419" t="s">
        <v>7174</v>
      </c>
      <c r="J419" t="s">
        <v>13945</v>
      </c>
      <c r="K419" t="s">
        <v>20515</v>
      </c>
      <c r="L419" t="s">
        <v>26151</v>
      </c>
      <c r="M419" s="1">
        <v>39462</v>
      </c>
      <c r="N419" s="4">
        <v>17.432876712328767</v>
      </c>
      <c r="O419" t="s">
        <v>26761</v>
      </c>
      <c r="P419" t="s">
        <v>32874</v>
      </c>
      <c r="Q419" t="str">
        <f>IF(militantesUbicacion[[#This Row],[genero]] = "Masculino","M",IF(militantesUbicacion[[#This Row],[genero]] = "Femenino","F","O"))</f>
        <v>F</v>
      </c>
      <c r="T419" s="27" t="str">
        <f>CONCATENATE($H$10,$I$10,A419,$J$10,A419,$K$10,I419,$L$10,TRIM(CONCATENATE(TRIM(B419)," ",TRIM(C419))),$M$10,TRIM(CONCATENATE(TRIM(D419)," ",TRIM(E419))),$N$10,militantesUbicacion[[#This Row],[departamento]],$O$10,militantesUbicacion[[#This Row],[municipio]],$P$10,militantesUbicacion[[#This Row],[Localidad]],$Q$10,militantesUbicacion[[#This Row],[Sex]],$R$10)</f>
        <v>u=Militante.objects.create(username='1039048832',password='1039048832',email='murilloluna882@gmail.com',first_name='LUNA ALEXANDRA',last_name='FLOREZ MURILLO',location=Puesto.objects.filter(dpto_name='ANTIOQUIA',mun_name='MONTEBELLO',comuna_name='').first(),sex='F')</v>
      </c>
    </row>
    <row r="420" spans="1:20" x14ac:dyDescent="0.25">
      <c r="A420">
        <v>1001637070</v>
      </c>
      <c r="B420" t="s">
        <v>1166</v>
      </c>
      <c r="C420" t="s">
        <v>2325</v>
      </c>
      <c r="D420" t="s">
        <v>2056</v>
      </c>
      <c r="E420" t="s">
        <v>3526</v>
      </c>
      <c r="F420" t="s">
        <v>5944</v>
      </c>
      <c r="G420" t="s">
        <v>6509</v>
      </c>
      <c r="I420" t="s">
        <v>7936</v>
      </c>
      <c r="J420" t="s">
        <v>14727</v>
      </c>
      <c r="K420" t="s">
        <v>21306</v>
      </c>
      <c r="L420" t="s">
        <v>26151</v>
      </c>
      <c r="M420" s="1">
        <v>35695</v>
      </c>
      <c r="N420" s="4">
        <v>27.753424657534246</v>
      </c>
      <c r="O420" t="s">
        <v>27530</v>
      </c>
      <c r="P420" t="s">
        <v>32874</v>
      </c>
      <c r="Q420" t="str">
        <f>IF(militantesUbicacion[[#This Row],[genero]] = "Masculino","M",IF(militantesUbicacion[[#This Row],[genero]] = "Femenino","F","O"))</f>
        <v>F</v>
      </c>
      <c r="T420" s="27" t="str">
        <f>CONCATENATE($H$10,$I$10,A420,$J$10,A420,$K$10,I420,$L$10,TRIM(CONCATENATE(TRIM(B420)," ",TRIM(C420))),$M$10,TRIM(CONCATENATE(TRIM(D420)," ",TRIM(E420))),$N$10,militantesUbicacion[[#This Row],[departamento]],$O$10,militantesUbicacion[[#This Row],[municipio]],$P$10,militantesUbicacion[[#This Row],[Localidad]],$Q$10,militantesUbicacion[[#This Row],[Sex]],$R$10)</f>
        <v>u=Militante.objects.create(username='1001637070',password='1001637070',email='vertelzapatamaryory@gmail.com',first_name='MARYORY DEL CARMEN',last_name='VERTEL ZAPATA',location=Puesto.objects.filter(dpto_name='ANTIOQUIA',mun_name='MURINDO',comuna_name='').first(),sex='F')</v>
      </c>
    </row>
    <row r="421" spans="1:20" x14ac:dyDescent="0.25">
      <c r="A421">
        <v>8435671</v>
      </c>
      <c r="B421" t="s">
        <v>1473</v>
      </c>
      <c r="C421" t="s">
        <v>2158</v>
      </c>
      <c r="D421" t="s">
        <v>5095</v>
      </c>
      <c r="E421" t="s">
        <v>3746</v>
      </c>
      <c r="F421" t="s">
        <v>5944</v>
      </c>
      <c r="G421" t="s">
        <v>6517</v>
      </c>
      <c r="I421" t="s">
        <v>8909</v>
      </c>
      <c r="J421" t="s">
        <v>15693</v>
      </c>
      <c r="K421" t="s">
        <v>22295</v>
      </c>
      <c r="L421" t="s">
        <v>26150</v>
      </c>
      <c r="M421" s="1">
        <v>35524</v>
      </c>
      <c r="N421" s="4">
        <v>28.221917808219178</v>
      </c>
      <c r="O421" t="s">
        <v>28509</v>
      </c>
      <c r="P421" t="s">
        <v>32874</v>
      </c>
      <c r="Q421" t="str">
        <f>IF(militantesUbicacion[[#This Row],[genero]] = "Masculino","M",IF(militantesUbicacion[[#This Row],[genero]] = "Femenino","F","O"))</f>
        <v>M</v>
      </c>
      <c r="T421" s="27" t="str">
        <f>CONCATENATE($H$10,$I$10,A421,$J$10,A421,$K$10,I421,$L$10,TRIM(CONCATENATE(TRIM(B421)," ",TRIM(C421))),$M$10,TRIM(CONCATENATE(TRIM(D421)," ",TRIM(E421))),$N$10,militantesUbicacion[[#This Row],[departamento]],$O$10,militantesUbicacion[[#This Row],[municipio]],$P$10,militantesUbicacion[[#This Row],[Localidad]],$Q$10,militantesUbicacion[[#This Row],[Sex]],$R$10)</f>
        <v>u=Militante.objects.create(username='8435671',password='8435671',email='8435671helverperea@gmail.com',first_name='JEREMIAS',last_name='SININJUI DOMICO',location=Puesto.objects.filter(dpto_name='ANTIOQUIA',mun_name='MUTATA',comuna_name='').first(),sex='M')</v>
      </c>
    </row>
    <row r="422" spans="1:20" x14ac:dyDescent="0.25">
      <c r="A422">
        <v>1038434768</v>
      </c>
      <c r="B422" t="s">
        <v>39</v>
      </c>
      <c r="C422" t="s">
        <v>2229</v>
      </c>
      <c r="D422" t="s">
        <v>3839</v>
      </c>
      <c r="E422" t="s">
        <v>2966</v>
      </c>
      <c r="F422" t="s">
        <v>5944</v>
      </c>
      <c r="G422" t="s">
        <v>6390</v>
      </c>
      <c r="I422" t="s">
        <v>10695</v>
      </c>
      <c r="J422" t="s">
        <v>17395</v>
      </c>
      <c r="K422" t="s">
        <v>23924</v>
      </c>
      <c r="L422" t="s">
        <v>26150</v>
      </c>
      <c r="M422" s="1">
        <v>38226</v>
      </c>
      <c r="N422" s="4">
        <v>20.81917808219178</v>
      </c>
      <c r="O422" t="s">
        <v>30267</v>
      </c>
      <c r="P422" t="s">
        <v>32874</v>
      </c>
      <c r="Q422" t="str">
        <f>IF(militantesUbicacion[[#This Row],[genero]] = "Masculino","M",IF(militantesUbicacion[[#This Row],[genero]] = "Femenino","F","O"))</f>
        <v>M</v>
      </c>
      <c r="T422" s="27" t="str">
        <f>CONCATENATE($H$10,$I$10,A422,$J$10,A422,$K$10,I422,$L$10,TRIM(CONCATENATE(TRIM(B422)," ",TRIM(C422))),$M$10,TRIM(CONCATENATE(TRIM(D422)," ",TRIM(E422))),$N$10,militantesUbicacion[[#This Row],[departamento]],$O$10,militantesUbicacion[[#This Row],[municipio]],$P$10,militantesUbicacion[[#This Row],[Localidad]],$Q$10,militantesUbicacion[[#This Row],[Sex]],$R$10)</f>
        <v>u=Militante.objects.create(username='1038434768',password='1038434768',email='atenciosanchez2004z@gmail.com',first_name='JULIO CESAR',last_name='ATENCIO SANCHEZ',location=Puesto.objects.filter(dpto_name='ANTIOQUIA',mun_name='NECHI',comuna_name='').first(),sex='M')</v>
      </c>
    </row>
    <row r="423" spans="1:20" x14ac:dyDescent="0.25">
      <c r="A423">
        <v>1001551631</v>
      </c>
      <c r="B423" t="s">
        <v>47</v>
      </c>
      <c r="C423" t="s">
        <v>2248</v>
      </c>
      <c r="D423" t="s">
        <v>1832</v>
      </c>
      <c r="E423" t="s">
        <v>2135</v>
      </c>
      <c r="F423" t="s">
        <v>5944</v>
      </c>
      <c r="G423" t="s">
        <v>6390</v>
      </c>
      <c r="I423" t="s">
        <v>10698</v>
      </c>
      <c r="J423" t="s">
        <v>17398</v>
      </c>
      <c r="K423" t="s">
        <v>23924</v>
      </c>
      <c r="L423" t="s">
        <v>26150</v>
      </c>
      <c r="M423" s="1">
        <v>36904</v>
      </c>
      <c r="N423" s="4">
        <v>24.44109589041096</v>
      </c>
      <c r="O423" t="s">
        <v>30270</v>
      </c>
      <c r="P423" t="s">
        <v>32874</v>
      </c>
      <c r="Q423" t="str">
        <f>IF(militantesUbicacion[[#This Row],[genero]] = "Masculino","M",IF(militantesUbicacion[[#This Row],[genero]] = "Femenino","F","O"))</f>
        <v>M</v>
      </c>
      <c r="T423" s="27" t="str">
        <f>CONCATENATE($H$10,$I$10,A423,$J$10,A423,$K$10,I423,$L$10,TRIM(CONCATENATE(TRIM(B423)," ",TRIM(C423))),$M$10,TRIM(CONCATENATE(TRIM(D423)," ",TRIM(E423))),$N$10,militantesUbicacion[[#This Row],[departamento]],$O$10,militantesUbicacion[[#This Row],[municipio]],$P$10,militantesUbicacion[[#This Row],[Localidad]],$Q$10,militantesUbicacion[[#This Row],[Sex]],$R$10)</f>
        <v>u=Militante.objects.create(username='1001551631',password='1001551631',email='aschiki@hotmail.com',first_name='LUIS ALEJANDRO',last_name='LOPEZ ROMERO',location=Puesto.objects.filter(dpto_name='ANTIOQUIA',mun_name='NECHI',comuna_name='').first(),sex='M')</v>
      </c>
    </row>
    <row r="424" spans="1:20" x14ac:dyDescent="0.25">
      <c r="A424">
        <v>1038437199</v>
      </c>
      <c r="B424" t="s">
        <v>1093</v>
      </c>
      <c r="C424" t="s">
        <v>2158</v>
      </c>
      <c r="D424" t="s">
        <v>4493</v>
      </c>
      <c r="E424" t="s">
        <v>3394</v>
      </c>
      <c r="F424" t="s">
        <v>5944</v>
      </c>
      <c r="G424" t="s">
        <v>6390</v>
      </c>
      <c r="I424" t="s">
        <v>10699</v>
      </c>
      <c r="J424" t="s">
        <v>17399</v>
      </c>
      <c r="K424" t="s">
        <v>21680</v>
      </c>
      <c r="L424" t="s">
        <v>26151</v>
      </c>
      <c r="M424" s="1">
        <v>38898</v>
      </c>
      <c r="N424" s="4">
        <v>18.978082191780821</v>
      </c>
      <c r="O424" t="s">
        <v>30271</v>
      </c>
      <c r="P424" t="s">
        <v>32874</v>
      </c>
      <c r="Q424" t="str">
        <f>IF(militantesUbicacion[[#This Row],[genero]] = "Masculino","M",IF(militantesUbicacion[[#This Row],[genero]] = "Femenino","F","O"))</f>
        <v>F</v>
      </c>
      <c r="T424" s="27" t="str">
        <f>CONCATENATE($H$10,$I$10,A424,$J$10,A424,$K$10,I424,$L$10,TRIM(CONCATENATE(TRIM(B424)," ",TRIM(C424))),$M$10,TRIM(CONCATENATE(TRIM(D424)," ",TRIM(E424))),$N$10,militantesUbicacion[[#This Row],[departamento]],$O$10,militantesUbicacion[[#This Row],[municipio]],$P$10,militantesUbicacion[[#This Row],[Localidad]],$Q$10,militantesUbicacion[[#This Row],[Sex]],$R$10)</f>
        <v>u=Militante.objects.create(username='1038437199',password='1038437199',email='1038437199aschiki@hotmail.com',first_name='KEILA',last_name='MACHADO VERGARA',location=Puesto.objects.filter(dpto_name='ANTIOQUIA',mun_name='NECHI',comuna_name='').first(),sex='F')</v>
      </c>
    </row>
    <row r="425" spans="1:20" x14ac:dyDescent="0.25">
      <c r="A425">
        <v>1038435270</v>
      </c>
      <c r="B425" t="s">
        <v>311</v>
      </c>
      <c r="C425" t="s">
        <v>2247</v>
      </c>
      <c r="D425" t="s">
        <v>1851</v>
      </c>
      <c r="E425" t="s">
        <v>3997</v>
      </c>
      <c r="F425" t="s">
        <v>5944</v>
      </c>
      <c r="G425" t="s">
        <v>6390</v>
      </c>
      <c r="I425" t="s">
        <v>10700</v>
      </c>
      <c r="J425" t="s">
        <v>17400</v>
      </c>
      <c r="K425" t="s">
        <v>23924</v>
      </c>
      <c r="L425" t="s">
        <v>26151</v>
      </c>
      <c r="M425" s="1">
        <v>38304</v>
      </c>
      <c r="N425" s="4">
        <v>20.605479452054794</v>
      </c>
      <c r="O425" t="s">
        <v>30272</v>
      </c>
      <c r="P425" t="s">
        <v>32874</v>
      </c>
      <c r="Q425" t="str">
        <f>IF(militantesUbicacion[[#This Row],[genero]] = "Masculino","M",IF(militantesUbicacion[[#This Row],[genero]] = "Femenino","F","O"))</f>
        <v>F</v>
      </c>
      <c r="T425" s="27" t="str">
        <f>CONCATENATE($H$10,$I$10,A425,$J$10,A425,$K$10,I425,$L$10,TRIM(CONCATENATE(TRIM(B425)," ",TRIM(C425))),$M$10,TRIM(CONCATENATE(TRIM(D425)," ",TRIM(E425))),$N$10,militantesUbicacion[[#This Row],[departamento]],$O$10,militantesUbicacion[[#This Row],[municipio]],$P$10,militantesUbicacion[[#This Row],[Localidad]],$Q$10,militantesUbicacion[[#This Row],[Sex]],$R$10)</f>
        <v>u=Militante.objects.create(username='1038435270',password='1038435270',email='luisa1038435270@gmail.com',first_name='LUISA FERNANDA',last_name='SOTO MONTIEL',location=Puesto.objects.filter(dpto_name='ANTIOQUIA',mun_name='NECHI',comuna_name='').first(),sex='F')</v>
      </c>
    </row>
    <row r="426" spans="1:20" x14ac:dyDescent="0.25">
      <c r="A426">
        <v>1038435698</v>
      </c>
      <c r="B426" t="s">
        <v>66</v>
      </c>
      <c r="C426" t="s">
        <v>2255</v>
      </c>
      <c r="D426" t="s">
        <v>4799</v>
      </c>
      <c r="E426" t="s">
        <v>4312</v>
      </c>
      <c r="F426" t="s">
        <v>5944</v>
      </c>
      <c r="G426" t="s">
        <v>6390</v>
      </c>
      <c r="I426" t="s">
        <v>10702</v>
      </c>
      <c r="J426" t="s">
        <v>17402</v>
      </c>
      <c r="K426" t="s">
        <v>23924</v>
      </c>
      <c r="L426" t="s">
        <v>26151</v>
      </c>
      <c r="M426" s="1">
        <v>38430</v>
      </c>
      <c r="N426" s="4">
        <v>20.260273972602739</v>
      </c>
      <c r="O426" t="s">
        <v>30274</v>
      </c>
      <c r="P426" t="s">
        <v>32874</v>
      </c>
      <c r="Q426" t="str">
        <f>IF(militantesUbicacion[[#This Row],[genero]] = "Masculino","M",IF(militantesUbicacion[[#This Row],[genero]] = "Femenino","F","O"))</f>
        <v>F</v>
      </c>
      <c r="T426" s="27" t="str">
        <f>CONCATENATE($H$10,$I$10,A426,$J$10,A426,$K$10,I426,$L$10,TRIM(CONCATENATE(TRIM(B426)," ",TRIM(C426))),$M$10,TRIM(CONCATENATE(TRIM(D426)," ",TRIM(E426))),$N$10,militantesUbicacion[[#This Row],[departamento]],$O$10,militantesUbicacion[[#This Row],[municipio]],$P$10,militantesUbicacion[[#This Row],[Localidad]],$Q$10,militantesUbicacion[[#This Row],[Sex]],$R$10)</f>
        <v>u=Militante.objects.create(username='1038435698',password='1038435698',email='dcallemenco@gmail.com',first_name='DANNA CAROLINA',last_name='CALLE MENCO',location=Puesto.objects.filter(dpto_name='ANTIOQUIA',mun_name='NECHI',comuna_name='').first(),sex='F')</v>
      </c>
    </row>
    <row r="427" spans="1:20" x14ac:dyDescent="0.25">
      <c r="A427">
        <v>1152216844</v>
      </c>
      <c r="B427" t="s">
        <v>1069</v>
      </c>
      <c r="C427" t="s">
        <v>306</v>
      </c>
      <c r="D427" t="s">
        <v>2949</v>
      </c>
      <c r="E427" t="s">
        <v>4233</v>
      </c>
      <c r="F427" t="s">
        <v>5944</v>
      </c>
      <c r="G427" t="s">
        <v>6390</v>
      </c>
      <c r="I427" t="s">
        <v>12050</v>
      </c>
      <c r="J427" t="s">
        <v>18703</v>
      </c>
      <c r="K427" t="s">
        <v>20802</v>
      </c>
      <c r="L427" t="s">
        <v>26150</v>
      </c>
      <c r="M427" s="1">
        <v>35512</v>
      </c>
      <c r="N427" s="4">
        <v>28.254794520547946</v>
      </c>
      <c r="O427" t="s">
        <v>31603</v>
      </c>
      <c r="P427" t="s">
        <v>32874</v>
      </c>
      <c r="Q427" t="str">
        <f>IF(militantesUbicacion[[#This Row],[genero]] = "Masculino","M",IF(militantesUbicacion[[#This Row],[genero]] = "Femenino","F","O"))</f>
        <v>M</v>
      </c>
      <c r="T427" s="27" t="str">
        <f>CONCATENATE($H$10,$I$10,A427,$J$10,A427,$K$10,I427,$L$10,TRIM(CONCATENATE(TRIM(B427)," ",TRIM(C427))),$M$10,TRIM(CONCATENATE(TRIM(D427)," ",TRIM(E427))),$N$10,militantesUbicacion[[#This Row],[departamento]],$O$10,militantesUbicacion[[#This Row],[municipio]],$P$10,militantesUbicacion[[#This Row],[Localidad]],$Q$10,militantesUbicacion[[#This Row],[Sex]],$R$10)</f>
        <v>u=Militante.objects.create(username='1152216844',password='1152216844',email='fsnoriega21@gmail.com',first_name='FERNAN SEBASTIAN',last_name='RODRIGUEZ NORIEGA',location=Puesto.objects.filter(dpto_name='ANTIOQUIA',mun_name='NECHI',comuna_name='').first(),sex='M')</v>
      </c>
    </row>
    <row r="428" spans="1:20" x14ac:dyDescent="0.25">
      <c r="A428">
        <v>1036681489</v>
      </c>
      <c r="B428" t="s">
        <v>920</v>
      </c>
      <c r="C428" t="s">
        <v>29</v>
      </c>
      <c r="D428" t="s">
        <v>3424</v>
      </c>
      <c r="E428" t="s">
        <v>2369</v>
      </c>
      <c r="F428" t="s">
        <v>5944</v>
      </c>
      <c r="G428" t="s">
        <v>6494</v>
      </c>
      <c r="I428" t="s">
        <v>11523</v>
      </c>
      <c r="J428" t="s">
        <v>18194</v>
      </c>
      <c r="K428" t="s">
        <v>24668</v>
      </c>
      <c r="L428" t="s">
        <v>26150</v>
      </c>
      <c r="M428" s="1">
        <v>36080</v>
      </c>
      <c r="N428" s="4">
        <v>26.698630136986303</v>
      </c>
      <c r="O428" t="s">
        <v>31085</v>
      </c>
      <c r="P428" t="s">
        <v>32874</v>
      </c>
      <c r="Q428" t="str">
        <f>IF(militantesUbicacion[[#This Row],[genero]] = "Masculino","M",IF(militantesUbicacion[[#This Row],[genero]] = "Femenino","F","O"))</f>
        <v>M</v>
      </c>
      <c r="T428" s="27" t="str">
        <f>CONCATENATE($H$10,$I$10,A428,$J$10,A428,$K$10,I428,$L$10,TRIM(CONCATENATE(TRIM(B428)," ",TRIM(C428))),$M$10,TRIM(CONCATENATE(TRIM(D428)," ",TRIM(E428))),$N$10,militantesUbicacion[[#This Row],[departamento]],$O$10,militantesUbicacion[[#This Row],[municipio]],$P$10,militantesUbicacion[[#This Row],[Localidad]],$Q$10,militantesUbicacion[[#This Row],[Sex]],$R$10)</f>
        <v>u=Militante.objects.create(username='1036681489',password='1036681489',email='palianzaverdenecocli@gmail.com',first_name='YAN CARLOS',last_name='PEREA MARTINEZ',location=Puesto.objects.filter(dpto_name='ANTIOQUIA',mun_name='NECOCLI',comuna_name='').first(),sex='M')</v>
      </c>
    </row>
    <row r="429" spans="1:20" x14ac:dyDescent="0.25">
      <c r="A429">
        <v>1041234344</v>
      </c>
      <c r="B429" t="s">
        <v>58</v>
      </c>
      <c r="C429" t="s">
        <v>174</v>
      </c>
      <c r="D429" t="s">
        <v>3106</v>
      </c>
      <c r="E429" t="s">
        <v>3064</v>
      </c>
      <c r="F429" t="s">
        <v>5944</v>
      </c>
      <c r="G429" t="s">
        <v>6293</v>
      </c>
      <c r="I429" t="s">
        <v>12700</v>
      </c>
      <c r="J429" t="s">
        <v>19324</v>
      </c>
      <c r="K429" t="s">
        <v>25632</v>
      </c>
      <c r="L429" t="s">
        <v>26150</v>
      </c>
      <c r="M429" s="1">
        <v>35819</v>
      </c>
      <c r="N429" s="4">
        <v>27.413698630136988</v>
      </c>
      <c r="O429" t="s">
        <v>32246</v>
      </c>
      <c r="P429" t="s">
        <v>32873</v>
      </c>
      <c r="Q429" t="str">
        <f>IF(militantesUbicacion[[#This Row],[genero]] = "Masculino","M",IF(militantesUbicacion[[#This Row],[genero]] = "Femenino","F","O"))</f>
        <v>M</v>
      </c>
      <c r="T429" s="27" t="str">
        <f>CONCATENATE($H$10,$I$10,A429,$J$10,A429,$K$10,I429,$L$10,TRIM(CONCATENATE(TRIM(B429)," ",TRIM(C429))),$M$10,TRIM(CONCATENATE(TRIM(D429)," ",TRIM(E429))),$N$10,militantesUbicacion[[#This Row],[departamento]],$O$10,militantesUbicacion[[#This Row],[municipio]],$P$10,militantesUbicacion[[#This Row],[Localidad]],$Q$10,militantesUbicacion[[#This Row],[Sex]],$R$10)</f>
        <v>u=Militante.objects.create(username='1041234344',password='1041234344',email='pipeand98@gmail.com',first_name='ANDRES FELIPE',last_name='MONSALVE RAMIREZ',location=Puesto.objects.filter(dpto_name='ANTIOQUIA',mun_name='PEÑOL',comuna_name='').first(),sex='M')</v>
      </c>
    </row>
    <row r="430" spans="1:20" x14ac:dyDescent="0.25">
      <c r="A430">
        <v>1001501225</v>
      </c>
      <c r="B430" t="s">
        <v>83</v>
      </c>
      <c r="C430" t="s">
        <v>2158</v>
      </c>
      <c r="D430" t="s">
        <v>2961</v>
      </c>
      <c r="E430" t="s">
        <v>5454</v>
      </c>
      <c r="F430" t="s">
        <v>5944</v>
      </c>
      <c r="G430" t="s">
        <v>6383</v>
      </c>
      <c r="I430" t="s">
        <v>7938</v>
      </c>
      <c r="J430" t="s">
        <v>14729</v>
      </c>
      <c r="K430" t="s">
        <v>21308</v>
      </c>
      <c r="L430" t="s">
        <v>26150</v>
      </c>
      <c r="M430" s="1">
        <v>35462</v>
      </c>
      <c r="N430" s="4">
        <v>28.391780821917809</v>
      </c>
      <c r="O430" t="s">
        <v>27532</v>
      </c>
      <c r="P430" t="s">
        <v>32874</v>
      </c>
      <c r="Q430" t="str">
        <f>IF(militantesUbicacion[[#This Row],[genero]] = "Masculino","M",IF(militantesUbicacion[[#This Row],[genero]] = "Femenino","F","O"))</f>
        <v>M</v>
      </c>
      <c r="T430" s="27" t="str">
        <f>CONCATENATE($H$10,$I$10,A430,$J$10,A430,$K$10,I430,$L$10,TRIM(CONCATENATE(TRIM(B430)," ",TRIM(C430))),$M$10,TRIM(CONCATENATE(TRIM(D430)," ",TRIM(E430))),$N$10,militantesUbicacion[[#This Row],[departamento]],$O$10,militantesUbicacion[[#This Row],[municipio]],$P$10,militantesUbicacion[[#This Row],[Localidad]],$Q$10,militantesUbicacion[[#This Row],[Sex]],$R$10)</f>
        <v>u=Militante.objects.create(username='1001501225',password='1001501225',email='josemsucerquia@outlook.es',first_name='JOSE',last_name='MORENO SUCERQUIA',location=Puesto.objects.filter(dpto_name='ANTIOQUIA',mun_name='PEQUE',comuna_name='').first(),sex='M')</v>
      </c>
    </row>
    <row r="431" spans="1:20" x14ac:dyDescent="0.25">
      <c r="A431">
        <v>1035580584</v>
      </c>
      <c r="B431" t="s">
        <v>369</v>
      </c>
      <c r="C431" t="s">
        <v>2307</v>
      </c>
      <c r="D431" t="s">
        <v>4406</v>
      </c>
      <c r="E431" t="s">
        <v>3171</v>
      </c>
      <c r="F431" t="s">
        <v>5944</v>
      </c>
      <c r="G431" t="s">
        <v>6383</v>
      </c>
      <c r="I431" t="s">
        <v>10024</v>
      </c>
      <c r="J431" t="s">
        <v>16730</v>
      </c>
      <c r="K431" t="s">
        <v>23290</v>
      </c>
      <c r="L431" t="s">
        <v>26151</v>
      </c>
      <c r="M431" s="1">
        <v>38531</v>
      </c>
      <c r="N431" s="4">
        <v>19.983561643835618</v>
      </c>
      <c r="O431" t="s">
        <v>29611</v>
      </c>
      <c r="P431" t="s">
        <v>32874</v>
      </c>
      <c r="Q431" t="str">
        <f>IF(militantesUbicacion[[#This Row],[genero]] = "Masculino","M",IF(militantesUbicacion[[#This Row],[genero]] = "Femenino","F","O"))</f>
        <v>F</v>
      </c>
      <c r="T431" s="27" t="str">
        <f>CONCATENATE($H$10,$I$10,A431,$J$10,A431,$K$10,I431,$L$10,TRIM(CONCATENATE(TRIM(B431)," ",TRIM(C431))),$M$10,TRIM(CONCATENATE(TRIM(D431)," ",TRIM(E431))),$N$10,militantesUbicacion[[#This Row],[departamento]],$O$10,militantesUbicacion[[#This Row],[municipio]],$P$10,militantesUbicacion[[#This Row],[Localidad]],$Q$10,militantesUbicacion[[#This Row],[Sex]],$R$10)</f>
        <v>u=Militante.objects.create(username='1035580584',password='1035580584',email='jlopera.cano2021@gmail.com',first_name='JULIANA ALEXANDRA',last_name='LOPERA CANO',location=Puesto.objects.filter(dpto_name='ANTIOQUIA',mun_name='PEQUE',comuna_name='').first(),sex='F')</v>
      </c>
    </row>
    <row r="432" spans="1:20" x14ac:dyDescent="0.25">
      <c r="A432">
        <v>1001398432</v>
      </c>
      <c r="C432" t="s">
        <v>2594</v>
      </c>
      <c r="D432" t="s">
        <v>4352</v>
      </c>
      <c r="E432" t="s">
        <v>411</v>
      </c>
      <c r="F432" t="s">
        <v>5944</v>
      </c>
      <c r="G432" t="s">
        <v>6383</v>
      </c>
      <c r="I432" t="s">
        <v>7899</v>
      </c>
      <c r="J432" t="s">
        <v>14686</v>
      </c>
      <c r="K432" t="s">
        <v>21255</v>
      </c>
      <c r="L432" t="s">
        <v>26151</v>
      </c>
      <c r="M432" s="1">
        <v>35999</v>
      </c>
      <c r="N432" s="4">
        <v>26.920547945205481</v>
      </c>
      <c r="O432" t="s">
        <v>27493</v>
      </c>
      <c r="P432" t="s">
        <v>32874</v>
      </c>
      <c r="Q432" t="str">
        <f>IF(militantesUbicacion[[#This Row],[genero]] = "Masculino","M",IF(militantesUbicacion[[#This Row],[genero]] = "Femenino","F","O"))</f>
        <v>F</v>
      </c>
      <c r="T432" s="27" t="str">
        <f>CONCATENATE($H$10,$I$10,A432,$J$10,A432,$K$10,I432,$L$10,TRIM(CONCATENATE(TRIM(B432)," ",TRIM(C432))),$M$10,TRIM(CONCATENATE(TRIM(D432)," ",TRIM(E432))),$N$10,militantesUbicacion[[#This Row],[departamento]],$O$10,militantesUbicacion[[#This Row],[municipio]],$P$10,militantesUbicacion[[#This Row],[Localidad]],$Q$10,militantesUbicacion[[#This Row],[Sex]],$R$10)</f>
        <v>u=Militante.objects.create(username='1001398432',password='1001398432',email='guerradoranny@gmail.com',first_name='DORANNY',last_name='GUERRA DAVID',location=Puesto.objects.filter(dpto_name='ANTIOQUIA',mun_name='PEQUE',comuna_name='').first(),sex='F')</v>
      </c>
    </row>
    <row r="433" spans="1:20" x14ac:dyDescent="0.25">
      <c r="A433">
        <v>1001617510</v>
      </c>
      <c r="B433" t="s">
        <v>2152</v>
      </c>
      <c r="C433" t="s">
        <v>2190</v>
      </c>
      <c r="D433" t="s">
        <v>3148</v>
      </c>
      <c r="E433" t="s">
        <v>3323</v>
      </c>
      <c r="F433" t="s">
        <v>5944</v>
      </c>
      <c r="G433" t="s">
        <v>6216</v>
      </c>
      <c r="I433" t="s">
        <v>13323</v>
      </c>
      <c r="J433" t="s">
        <v>19919</v>
      </c>
      <c r="K433" t="s">
        <v>26137</v>
      </c>
      <c r="L433" t="s">
        <v>26150</v>
      </c>
      <c r="M433" s="1">
        <v>36419</v>
      </c>
      <c r="N433" s="4">
        <v>25.769863013698629</v>
      </c>
      <c r="O433" t="s">
        <v>32857</v>
      </c>
      <c r="P433" t="s">
        <v>32873</v>
      </c>
      <c r="Q433" t="str">
        <f>IF(militantesUbicacion[[#This Row],[genero]] = "Masculino","M",IF(militantesUbicacion[[#This Row],[genero]] = "Femenino","F","O"))</f>
        <v>M</v>
      </c>
      <c r="T433" s="27" t="str">
        <f>CONCATENATE($H$10,$I$10,A433,$J$10,A433,$K$10,I433,$L$10,TRIM(CONCATENATE(TRIM(B433)," ",TRIM(C433))),$M$10,TRIM(CONCATENATE(TRIM(D433)," ",TRIM(E433))),$N$10,militantesUbicacion[[#This Row],[departamento]],$O$10,militantesUbicacion[[#This Row],[municipio]],$P$10,militantesUbicacion[[#This Row],[Localidad]],$Q$10,militantesUbicacion[[#This Row],[Sex]],$R$10)</f>
        <v>u=Militante.objects.create(username='1001617510',password='1001617510',email='johanagudelorua@gmail.com',first_name='JHOBAN ALEXANDER',last_name='AGUDELO RUA',location=Puesto.objects.filter(dpto_name='ANTIOQUIA',mun_name='PUEBLORRICO',comuna_name='').first(),sex='M')</v>
      </c>
    </row>
    <row r="434" spans="1:20" x14ac:dyDescent="0.25">
      <c r="A434">
        <v>1001634293</v>
      </c>
      <c r="B434" t="s">
        <v>32</v>
      </c>
      <c r="C434" t="s">
        <v>2457</v>
      </c>
      <c r="D434" t="s">
        <v>4613</v>
      </c>
      <c r="E434" t="s">
        <v>3273</v>
      </c>
      <c r="F434" t="s">
        <v>5944</v>
      </c>
      <c r="G434" t="s">
        <v>6216</v>
      </c>
      <c r="I434" t="s">
        <v>13324</v>
      </c>
      <c r="J434" t="s">
        <v>19920</v>
      </c>
      <c r="K434" t="s">
        <v>26138</v>
      </c>
      <c r="L434" t="s">
        <v>26151</v>
      </c>
      <c r="M434" s="1">
        <v>36245</v>
      </c>
      <c r="N434" s="4">
        <v>26.246575342465754</v>
      </c>
      <c r="O434" t="s">
        <v>32858</v>
      </c>
      <c r="P434" t="s">
        <v>32873</v>
      </c>
      <c r="Q434" t="str">
        <f>IF(militantesUbicacion[[#This Row],[genero]] = "Masculino","M",IF(militantesUbicacion[[#This Row],[genero]] = "Femenino","F","O"))</f>
        <v>F</v>
      </c>
      <c r="T434" s="27" t="str">
        <f>CONCATENATE($H$10,$I$10,A434,$J$10,A434,$K$10,I434,$L$10,TRIM(CONCATENATE(TRIM(B434)," ",TRIM(C434))),$M$10,TRIM(CONCATENATE(TRIM(D434)," ",TRIM(E434))),$N$10,militantesUbicacion[[#This Row],[departamento]],$O$10,militantesUbicacion[[#This Row],[municipio]],$P$10,militantesUbicacion[[#This Row],[Localidad]],$Q$10,militantesUbicacion[[#This Row],[Sex]],$R$10)</f>
        <v>u=Militante.objects.create(username='1001634293',password='1001634293',email='mariaveronicamesaagudelo@gmail.com',first_name='MARIA VERONICA',last_name='MESA AGUDELO',location=Puesto.objects.filter(dpto_name='ANTIOQUIA',mun_name='PUEBLORRICO',comuna_name='').first(),sex='F')</v>
      </c>
    </row>
    <row r="435" spans="1:20" x14ac:dyDescent="0.25">
      <c r="A435">
        <v>1039422657</v>
      </c>
      <c r="B435" t="s">
        <v>98</v>
      </c>
      <c r="C435" t="s">
        <v>2379</v>
      </c>
      <c r="D435" t="s">
        <v>3104</v>
      </c>
      <c r="E435" t="s">
        <v>2080</v>
      </c>
      <c r="F435" t="s">
        <v>5944</v>
      </c>
      <c r="G435" t="s">
        <v>6216</v>
      </c>
      <c r="I435" t="s">
        <v>10988</v>
      </c>
      <c r="J435" t="s">
        <v>17678</v>
      </c>
      <c r="K435" t="s">
        <v>24171</v>
      </c>
      <c r="L435" t="s">
        <v>26150</v>
      </c>
      <c r="M435" s="1">
        <v>36361</v>
      </c>
      <c r="N435" s="4">
        <v>25.92876712328767</v>
      </c>
      <c r="O435" t="s">
        <v>30560</v>
      </c>
      <c r="P435" t="s">
        <v>32874</v>
      </c>
      <c r="Q435" t="str">
        <f>IF(militantesUbicacion[[#This Row],[genero]] = "Masculino","M",IF(militantesUbicacion[[#This Row],[genero]] = "Femenino","F","O"))</f>
        <v>M</v>
      </c>
      <c r="T435" s="27" t="str">
        <f>CONCATENATE($H$10,$I$10,A435,$J$10,A435,$K$10,I435,$L$10,TRIM(CONCATENATE(TRIM(B435)," ",TRIM(C435))),$M$10,TRIM(CONCATENATE(TRIM(D435)," ",TRIM(E435))),$N$10,militantesUbicacion[[#This Row],[departamento]],$O$10,militantesUbicacion[[#This Row],[municipio]],$P$10,militantesUbicacion[[#This Row],[Localidad]],$Q$10,militantesUbicacion[[#This Row],[Sex]],$R$10)</f>
        <v>u=Militante.objects.create(username='1039422657',password='1039422657',email='juanjomolina99@gmail.com',first_name='JUAN JOSÉ',last_name='MOLINA OQUENDO',location=Puesto.objects.filter(dpto_name='ANTIOQUIA',mun_name='PUEBLORRICO',comuna_name='').first(),sex='M')</v>
      </c>
    </row>
    <row r="436" spans="1:20" x14ac:dyDescent="0.25">
      <c r="A436">
        <v>1193091470</v>
      </c>
      <c r="B436" t="s">
        <v>62</v>
      </c>
      <c r="C436" t="s">
        <v>2177</v>
      </c>
      <c r="D436" t="s">
        <v>1851</v>
      </c>
      <c r="E436" t="s">
        <v>2996</v>
      </c>
      <c r="F436" t="s">
        <v>5944</v>
      </c>
      <c r="G436" t="s">
        <v>6216</v>
      </c>
      <c r="I436" t="s">
        <v>13075</v>
      </c>
      <c r="J436" t="s">
        <v>19678</v>
      </c>
      <c r="K436" t="s">
        <v>21750</v>
      </c>
      <c r="L436" t="s">
        <v>26150</v>
      </c>
      <c r="M436" s="1">
        <v>37480</v>
      </c>
      <c r="N436" s="4">
        <v>22.863013698630137</v>
      </c>
      <c r="O436" t="s">
        <v>32616</v>
      </c>
      <c r="P436" t="s">
        <v>32873</v>
      </c>
      <c r="Q436" t="str">
        <f>IF(militantesUbicacion[[#This Row],[genero]] = "Masculino","M",IF(militantesUbicacion[[#This Row],[genero]] = "Femenino","F","O"))</f>
        <v>M</v>
      </c>
      <c r="T436" s="27" t="str">
        <f>CONCATENATE($H$10,$I$10,A436,$J$10,A436,$K$10,I436,$L$10,TRIM(CONCATENATE(TRIM(B436)," ",TRIM(C436))),$M$10,TRIM(CONCATENATE(TRIM(D436)," ",TRIM(E436))),$N$10,militantesUbicacion[[#This Row],[departamento]],$O$10,militantesUbicacion[[#This Row],[municipio]],$P$10,militantesUbicacion[[#This Row],[Localidad]],$Q$10,militantesUbicacion[[#This Row],[Sex]],$R$10)</f>
        <v>u=Militante.objects.create(username='1193091470',password='1193091470',email='dan_canozapata@hotmail.com',first_name='MIGUEL ANGEL',last_name='SOTO ALVAREZ',location=Puesto.objects.filter(dpto_name='ANTIOQUIA',mun_name='PUEBLORRICO',comuna_name='').first(),sex='M')</v>
      </c>
    </row>
    <row r="437" spans="1:20" x14ac:dyDescent="0.25">
      <c r="A437">
        <v>1007447716</v>
      </c>
      <c r="B437" t="s">
        <v>1117</v>
      </c>
      <c r="C437" t="s">
        <v>2158</v>
      </c>
      <c r="D437" t="s">
        <v>3027</v>
      </c>
      <c r="E437" t="s">
        <v>3463</v>
      </c>
      <c r="F437" t="s">
        <v>5944</v>
      </c>
      <c r="G437" t="s">
        <v>6455</v>
      </c>
      <c r="I437" t="s">
        <v>7839</v>
      </c>
      <c r="J437" t="s">
        <v>14621</v>
      </c>
      <c r="K437" t="s">
        <v>21185</v>
      </c>
      <c r="L437" t="s">
        <v>26151</v>
      </c>
      <c r="M437" s="1">
        <v>36886</v>
      </c>
      <c r="N437" s="4">
        <v>24.490410958904111</v>
      </c>
      <c r="O437" t="s">
        <v>27432</v>
      </c>
      <c r="P437" t="s">
        <v>32874</v>
      </c>
      <c r="Q437" t="str">
        <f>IF(militantesUbicacion[[#This Row],[genero]] = "Masculino","M",IF(militantesUbicacion[[#This Row],[genero]] = "Femenino","F","O"))</f>
        <v>F</v>
      </c>
      <c r="T437" s="27" t="str">
        <f>CONCATENATE($H$10,$I$10,A437,$J$10,A437,$K$10,I437,$L$10,TRIM(CONCATENATE(TRIM(B437)," ",TRIM(C437))),$M$10,TRIM(CONCATENATE(TRIM(D437)," ",TRIM(E437))),$N$10,militantesUbicacion[[#This Row],[departamento]],$O$10,militantesUbicacion[[#This Row],[municipio]],$P$10,militantesUbicacion[[#This Row],[Localidad]],$Q$10,militantesUbicacion[[#This Row],[Sex]],$R$10)</f>
        <v>u=Militante.objects.create(username='1007447716',password='1007447716',email='ladysrc26@hotmail.com',first_name='LAADYS',last_name='RODRIGUEZ CEBALLOS',location=Puesto.objects.filter(dpto_name='ANTIOQUIA',mun_name='PUERTO BERRIO',comuna_name='').first(),sex='F')</v>
      </c>
    </row>
    <row r="438" spans="1:20" x14ac:dyDescent="0.25">
      <c r="A438">
        <v>1000636587</v>
      </c>
      <c r="B438" t="s">
        <v>275</v>
      </c>
      <c r="C438" t="s">
        <v>2158</v>
      </c>
      <c r="D438" t="s">
        <v>3575</v>
      </c>
      <c r="F438" t="s">
        <v>5944</v>
      </c>
      <c r="G438" t="s">
        <v>6455</v>
      </c>
      <c r="I438" t="s">
        <v>7841</v>
      </c>
      <c r="J438" t="s">
        <v>14623</v>
      </c>
      <c r="K438" t="s">
        <v>21188</v>
      </c>
      <c r="L438" t="s">
        <v>26150</v>
      </c>
      <c r="M438" s="1">
        <v>36757</v>
      </c>
      <c r="N438" s="4">
        <v>24.843835616438355</v>
      </c>
      <c r="O438" t="s">
        <v>27434</v>
      </c>
      <c r="P438" t="s">
        <v>32874</v>
      </c>
      <c r="Q438" t="str">
        <f>IF(militantesUbicacion[[#This Row],[genero]] = "Masculino","M",IF(militantesUbicacion[[#This Row],[genero]] = "Femenino","F","O"))</f>
        <v>M</v>
      </c>
      <c r="T438" s="27" t="str">
        <f>CONCATENATE($H$10,$I$10,A438,$J$10,A438,$K$10,I438,$L$10,TRIM(CONCATENATE(TRIM(B438)," ",TRIM(C438))),$M$10,TRIM(CONCATENATE(TRIM(D438)," ",TRIM(E438))),$N$10,militantesUbicacion[[#This Row],[departamento]],$O$10,militantesUbicacion[[#This Row],[municipio]],$P$10,militantesUbicacion[[#This Row],[Localidad]],$Q$10,militantesUbicacion[[#This Row],[Sex]],$R$10)</f>
        <v>u=Militante.objects.create(username='1000636587',password='1000636587',email='1000636587polizas2018@gmail.com',first_name='KEVIN',last_name='PIEDRAHITA',location=Puesto.objects.filter(dpto_name='ANTIOQUIA',mun_name='PUERTO BERRIO',comuna_name='').first(),sex='M')</v>
      </c>
    </row>
    <row r="439" spans="1:20" x14ac:dyDescent="0.25">
      <c r="A439">
        <v>1039706300</v>
      </c>
      <c r="B439" t="s">
        <v>1567</v>
      </c>
      <c r="C439" t="s">
        <v>2451</v>
      </c>
      <c r="D439" t="s">
        <v>3004</v>
      </c>
      <c r="E439" t="s">
        <v>2846</v>
      </c>
      <c r="F439" t="s">
        <v>5944</v>
      </c>
      <c r="G439" t="s">
        <v>6455</v>
      </c>
      <c r="I439" t="s">
        <v>13140</v>
      </c>
      <c r="J439" t="s">
        <v>19739</v>
      </c>
      <c r="K439" t="s">
        <v>21192</v>
      </c>
      <c r="L439" t="s">
        <v>26151</v>
      </c>
      <c r="M439" s="1">
        <v>36311</v>
      </c>
      <c r="N439" s="4">
        <v>26.065753424657533</v>
      </c>
      <c r="O439" t="s">
        <v>32678</v>
      </c>
      <c r="P439" t="s">
        <v>32874</v>
      </c>
      <c r="Q439" t="str">
        <f>IF(militantesUbicacion[[#This Row],[genero]] = "Masculino","M",IF(militantesUbicacion[[#This Row],[genero]] = "Femenino","F","O"))</f>
        <v>F</v>
      </c>
      <c r="T439" s="27" t="str">
        <f>CONCATENATE($H$10,$I$10,A439,$J$10,A439,$K$10,I439,$L$10,TRIM(CONCATENATE(TRIM(B439)," ",TRIM(C439))),$M$10,TRIM(CONCATENATE(TRIM(D439)," ",TRIM(E439))),$N$10,militantesUbicacion[[#This Row],[departamento]],$O$10,militantesUbicacion[[#This Row],[municipio]],$P$10,militantesUbicacion[[#This Row],[Localidad]],$Q$10,militantesUbicacion[[#This Row],[Sex]],$R$10)</f>
        <v>u=Militante.objects.create(username='1039706300',password='1039706300',email='rutestelacardenasvasco82@gmail.com',first_name='RUT ESTELA',last_name='CARDENAS',location=Puesto.objects.filter(dpto_name='ANTIOQUIA',mun_name='PUERTO BERRIO',comuna_name='').first(),sex='F')</v>
      </c>
    </row>
    <row r="440" spans="1:20" x14ac:dyDescent="0.25">
      <c r="A440">
        <v>1039706243</v>
      </c>
      <c r="B440" t="s">
        <v>140</v>
      </c>
      <c r="C440" t="s">
        <v>2164</v>
      </c>
      <c r="D440" t="s">
        <v>4864</v>
      </c>
      <c r="E440" t="s">
        <v>3573</v>
      </c>
      <c r="F440" t="s">
        <v>5944</v>
      </c>
      <c r="G440" t="s">
        <v>6455</v>
      </c>
      <c r="I440" t="s">
        <v>8217</v>
      </c>
      <c r="J440" t="s">
        <v>15014</v>
      </c>
      <c r="K440" t="s">
        <v>21604</v>
      </c>
      <c r="L440" t="s">
        <v>26150</v>
      </c>
      <c r="M440" s="1">
        <v>36172</v>
      </c>
      <c r="N440" s="4">
        <v>26.446575342465753</v>
      </c>
      <c r="O440" t="s">
        <v>27812</v>
      </c>
      <c r="P440" t="s">
        <v>32874</v>
      </c>
      <c r="Q440" t="str">
        <f>IF(militantesUbicacion[[#This Row],[genero]] = "Masculino","M",IF(militantesUbicacion[[#This Row],[genero]] = "Femenino","F","O"))</f>
        <v>M</v>
      </c>
      <c r="T440" s="27" t="str">
        <f>CONCATENATE($H$10,$I$10,A440,$J$10,A440,$K$10,I440,$L$10,TRIM(CONCATENATE(TRIM(B440)," ",TRIM(C440))),$M$10,TRIM(CONCATENATE(TRIM(D440)," ",TRIM(E440))),$N$10,militantesUbicacion[[#This Row],[departamento]],$O$10,militantesUbicacion[[#This Row],[municipio]],$P$10,militantesUbicacion[[#This Row],[Localidad]],$Q$10,militantesUbicacion[[#This Row],[Sex]],$R$10)</f>
        <v>u=Militante.objects.create(username='1039706243',password='1039706243',email='sebastianjhon633@gmail.com',first_name='JHON SEBASTIAN',last_name='JOBSOY ALZATE',location=Puesto.objects.filter(dpto_name='ANTIOQUIA',mun_name='PUERTO BERRIO',comuna_name='').first(),sex='M')</v>
      </c>
    </row>
    <row r="441" spans="1:20" x14ac:dyDescent="0.25">
      <c r="A441">
        <v>1022432062</v>
      </c>
      <c r="B441" t="s">
        <v>427</v>
      </c>
      <c r="D441" t="s">
        <v>3182</v>
      </c>
      <c r="E441" t="s">
        <v>3842</v>
      </c>
      <c r="F441" t="s">
        <v>5944</v>
      </c>
      <c r="G441" t="s">
        <v>6250</v>
      </c>
      <c r="I441" t="s">
        <v>12271</v>
      </c>
      <c r="J441" t="s">
        <v>18918</v>
      </c>
      <c r="K441" t="s">
        <v>25289</v>
      </c>
      <c r="L441" t="s">
        <v>26150</v>
      </c>
      <c r="M441" s="1">
        <v>35726</v>
      </c>
      <c r="N441" s="4">
        <v>27.668493150684931</v>
      </c>
      <c r="O441" t="s">
        <v>31823</v>
      </c>
      <c r="P441" t="s">
        <v>32874</v>
      </c>
      <c r="Q441" t="str">
        <f>IF(militantesUbicacion[[#This Row],[genero]] = "Masculino","M",IF(militantesUbicacion[[#This Row],[genero]] = "Femenino","F","O"))</f>
        <v>M</v>
      </c>
      <c r="T441" s="27" t="str">
        <f>CONCATENATE($H$10,$I$10,A441,$J$10,A441,$K$10,I441,$L$10,TRIM(CONCATENATE(TRIM(B441)," ",TRIM(C441))),$M$10,TRIM(CONCATENATE(TRIM(D441)," ",TRIM(E441))),$N$10,militantesUbicacion[[#This Row],[departamento]],$O$10,militantesUbicacion[[#This Row],[municipio]],$P$10,militantesUbicacion[[#This Row],[Localidad]],$Q$10,militantesUbicacion[[#This Row],[Sex]],$R$10)</f>
        <v>u=Militante.objects.create(username='1022432062',password='1022432062',email='andersondiazloaiza23@gmail.com',first_name='ANDERSON',last_name='DIAZ LOAIZA',location=Puesto.objects.filter(dpto_name='ANTIOQUIA',mun_name='PUERTO NARE-LA MAGDALENA',comuna_name='').first(),sex='M')</v>
      </c>
    </row>
    <row r="442" spans="1:20" x14ac:dyDescent="0.25">
      <c r="A442">
        <v>1036864032</v>
      </c>
      <c r="B442" t="s">
        <v>1893</v>
      </c>
      <c r="C442" t="s">
        <v>63</v>
      </c>
      <c r="D442" t="s">
        <v>3127</v>
      </c>
      <c r="E442" t="s">
        <v>4208</v>
      </c>
      <c r="F442" t="s">
        <v>5944</v>
      </c>
      <c r="G442" t="s">
        <v>1109</v>
      </c>
      <c r="H442" t="s">
        <v>6569</v>
      </c>
      <c r="I442" t="s">
        <v>11696</v>
      </c>
      <c r="J442" t="s">
        <v>18361</v>
      </c>
      <c r="K442" t="s">
        <v>24822</v>
      </c>
      <c r="L442" t="s">
        <v>26151</v>
      </c>
      <c r="M442" s="1">
        <v>37978</v>
      </c>
      <c r="N442" s="4">
        <v>21.4986301369863</v>
      </c>
      <c r="O442" t="s">
        <v>31252</v>
      </c>
      <c r="P442" t="s">
        <v>32874</v>
      </c>
      <c r="Q442" t="str">
        <f>IF(militantesUbicacion[[#This Row],[genero]] = "Masculino","M",IF(militantesUbicacion[[#This Row],[genero]] = "Femenino","F","O"))</f>
        <v>F</v>
      </c>
      <c r="T442" s="27" t="str">
        <f>CONCATENATE($H$10,$I$10,A442,$J$10,A442,$K$10,I442,$L$10,TRIM(CONCATENATE(TRIM(B442)," ",TRIM(C442))),$M$10,TRIM(CONCATENATE(TRIM(D442)," ",TRIM(E442))),$N$10,militantesUbicacion[[#This Row],[departamento]],$O$10,militantesUbicacion[[#This Row],[municipio]],$P$10,militantesUbicacion[[#This Row],[Localidad]],$Q$10,militantesUbicacion[[#This Row],[Sex]],$R$10)</f>
        <v>u=Militante.objects.create(username='1036864032',password='1036864032',email='gobiernacompol@gmail.com',first_name='CAMILA ANDREA',last_name='SILVA MADRID',location=Puesto.objects.filter(dpto_name='ANTIOQUIA',mun_name='REMEDIOS',comuna_name='CORREGIMIENTO LA CRUZADA').first(),sex='F')</v>
      </c>
    </row>
    <row r="443" spans="1:20" x14ac:dyDescent="0.25">
      <c r="A443">
        <v>1192745880</v>
      </c>
      <c r="B443" t="s">
        <v>83</v>
      </c>
      <c r="C443" t="s">
        <v>54</v>
      </c>
      <c r="D443" t="s">
        <v>4322</v>
      </c>
      <c r="E443" t="s">
        <v>3150</v>
      </c>
      <c r="F443" t="s">
        <v>5944</v>
      </c>
      <c r="G443" t="s">
        <v>1109</v>
      </c>
      <c r="H443" t="s">
        <v>6569</v>
      </c>
      <c r="I443" t="s">
        <v>13292</v>
      </c>
      <c r="J443" t="s">
        <v>19889</v>
      </c>
      <c r="K443" t="s">
        <v>26117</v>
      </c>
      <c r="L443" t="s">
        <v>26150</v>
      </c>
      <c r="M443" s="1">
        <v>37239</v>
      </c>
      <c r="N443" s="4">
        <v>23.523287671232875</v>
      </c>
      <c r="O443" t="s">
        <v>32826</v>
      </c>
      <c r="P443" t="s">
        <v>32873</v>
      </c>
      <c r="Q443" t="str">
        <f>IF(militantesUbicacion[[#This Row],[genero]] = "Masculino","M",IF(militantesUbicacion[[#This Row],[genero]] = "Femenino","F","O"))</f>
        <v>M</v>
      </c>
      <c r="T443" s="27" t="str">
        <f>CONCATENATE($H$10,$I$10,A443,$J$10,A443,$K$10,I443,$L$10,TRIM(CONCATENATE(TRIM(B443)," ",TRIM(C443))),$M$10,TRIM(CONCATENATE(TRIM(D443)," ",TRIM(E443))),$N$10,militantesUbicacion[[#This Row],[departamento]],$O$10,militantesUbicacion[[#This Row],[municipio]],$P$10,militantesUbicacion[[#This Row],[Localidad]],$Q$10,militantesUbicacion[[#This Row],[Sex]],$R$10)</f>
        <v>u=Militante.objects.create(username='1192745880',password='1192745880',email='josepberrio214@gmail.com',first_name='JOSE DAVID',last_name='BERRIO BETANCUR',location=Puesto.objects.filter(dpto_name='ANTIOQUIA',mun_name='REMEDIOS',comuna_name='CORREGIMIENTO LA CRUZADA').first(),sex='M')</v>
      </c>
    </row>
    <row r="444" spans="1:20" x14ac:dyDescent="0.25">
      <c r="A444">
        <v>1039678805</v>
      </c>
      <c r="B444" t="s">
        <v>1129</v>
      </c>
      <c r="C444" t="s">
        <v>2577</v>
      </c>
      <c r="D444" t="s">
        <v>3011</v>
      </c>
      <c r="E444" t="s">
        <v>2870</v>
      </c>
      <c r="F444" t="s">
        <v>5944</v>
      </c>
      <c r="G444" t="s">
        <v>1109</v>
      </c>
      <c r="I444" t="s">
        <v>11230</v>
      </c>
      <c r="J444" t="s">
        <v>14561</v>
      </c>
      <c r="K444" t="s">
        <v>24405</v>
      </c>
      <c r="L444" t="s">
        <v>26151</v>
      </c>
      <c r="M444" s="1">
        <v>36480</v>
      </c>
      <c r="N444" s="4">
        <v>25.602739726027398</v>
      </c>
      <c r="O444" t="s">
        <v>30799</v>
      </c>
      <c r="P444" t="s">
        <v>32874</v>
      </c>
      <c r="Q444" t="str">
        <f>IF(militantesUbicacion[[#This Row],[genero]] = "Masculino","M",IF(militantesUbicacion[[#This Row],[genero]] = "Femenino","F","O"))</f>
        <v>F</v>
      </c>
      <c r="T444" s="27" t="str">
        <f>CONCATENATE($H$10,$I$10,A444,$J$10,A444,$K$10,I444,$L$10,TRIM(CONCATENATE(TRIM(B444)," ",TRIM(C444))),$M$10,TRIM(CONCATENATE(TRIM(D444)," ",TRIM(E444))),$N$10,militantesUbicacion[[#This Row],[departamento]],$O$10,militantesUbicacion[[#This Row],[municipio]],$P$10,militantesUbicacion[[#This Row],[Localidad]],$Q$10,militantesUbicacion[[#This Row],[Sex]],$R$10)</f>
        <v>u=Militante.objects.create(username='1039678805',password='1039678805',email='michelpena53@gmail.com',first_name='ALISSON MICHELL',last_name='PEÑA HERNANDEZ',location=Puesto.objects.filter(dpto_name='ANTIOQUIA',mun_name='REMEDIOS',comuna_name='').first(),sex='F')</v>
      </c>
    </row>
    <row r="445" spans="1:20" x14ac:dyDescent="0.25">
      <c r="A445">
        <v>1038548857</v>
      </c>
      <c r="B445" t="s">
        <v>57</v>
      </c>
      <c r="C445" t="s">
        <v>2158</v>
      </c>
      <c r="D445" t="s">
        <v>5417</v>
      </c>
      <c r="E445" t="s">
        <v>3064</v>
      </c>
      <c r="F445" t="s">
        <v>5944</v>
      </c>
      <c r="G445" t="s">
        <v>1109</v>
      </c>
      <c r="I445" t="s">
        <v>11235</v>
      </c>
      <c r="J445" t="s">
        <v>17916</v>
      </c>
      <c r="K445" t="s">
        <v>6569</v>
      </c>
      <c r="L445" t="s">
        <v>26151</v>
      </c>
      <c r="M445" s="1">
        <v>36471</v>
      </c>
      <c r="N445" s="4">
        <v>25.627397260273973</v>
      </c>
      <c r="O445" t="s">
        <v>30804</v>
      </c>
      <c r="P445" t="s">
        <v>32874</v>
      </c>
      <c r="Q445" t="str">
        <f>IF(militantesUbicacion[[#This Row],[genero]] = "Masculino","M",IF(militantesUbicacion[[#This Row],[genero]] = "Femenino","F","O"))</f>
        <v>F</v>
      </c>
      <c r="T445" s="27" t="str">
        <f>CONCATENATE($H$10,$I$10,A445,$J$10,A445,$K$10,I445,$L$10,TRIM(CONCATENATE(TRIM(B445)," ",TRIM(C445))),$M$10,TRIM(CONCATENATE(TRIM(D445)," ",TRIM(E445))),$N$10,militantesUbicacion[[#This Row],[departamento]],$O$10,militantesUbicacion[[#This Row],[municipio]],$P$10,militantesUbicacion[[#This Row],[Localidad]],$Q$10,militantesUbicacion[[#This Row],[Sex]],$R$10)</f>
        <v>u=Militante.objects.create(username='1038548857',password='1038548857',email='1038548857alianzaverderemedios@hotmail.com',first_name='NATALIA',last_name='FONEGRA RAMIREZ',location=Puesto.objects.filter(dpto_name='ANTIOQUIA',mun_name='REMEDIOS',comuna_name='').first(),sex='F')</v>
      </c>
    </row>
    <row r="446" spans="1:20" x14ac:dyDescent="0.25">
      <c r="A446">
        <v>1007434001</v>
      </c>
      <c r="B446" t="s">
        <v>92</v>
      </c>
      <c r="C446" t="s">
        <v>2249</v>
      </c>
      <c r="D446" t="s">
        <v>2028</v>
      </c>
      <c r="E446" t="s">
        <v>4721</v>
      </c>
      <c r="F446" t="s">
        <v>5944</v>
      </c>
      <c r="G446" t="s">
        <v>1109</v>
      </c>
      <c r="I446" t="s">
        <v>11334</v>
      </c>
      <c r="J446" t="s">
        <v>18015</v>
      </c>
      <c r="K446" t="s">
        <v>21120</v>
      </c>
      <c r="L446" t="s">
        <v>26150</v>
      </c>
      <c r="M446" s="1">
        <v>36864</v>
      </c>
      <c r="N446" s="4">
        <v>24.550684931506851</v>
      </c>
      <c r="O446" t="s">
        <v>30901</v>
      </c>
      <c r="P446" t="s">
        <v>32874</v>
      </c>
      <c r="Q446" t="str">
        <f>IF(militantesUbicacion[[#This Row],[genero]] = "Masculino","M",IF(militantesUbicacion[[#This Row],[genero]] = "Femenino","F","O"))</f>
        <v>M</v>
      </c>
      <c r="T446" s="27" t="str">
        <f>CONCATENATE($H$10,$I$10,A446,$J$10,A446,$K$10,I446,$L$10,TRIM(CONCATENATE(TRIM(B446)," ",TRIM(C446))),$M$10,TRIM(CONCATENATE(TRIM(D446)," ",TRIM(E446))),$N$10,militantesUbicacion[[#This Row],[departamento]],$O$10,militantesUbicacion[[#This Row],[municipio]],$P$10,militantesUbicacion[[#This Row],[Localidad]],$Q$10,militantesUbicacion[[#This Row],[Sex]],$R$10)</f>
        <v>u=Militante.objects.create(username='1007434001',password='1007434001',email='1007434001zaragoza.hectororrego@gmail.com',first_name='DILAN CAMILO',last_name='GARCIA JIMENEZ',location=Puesto.objects.filter(dpto_name='ANTIOQUIA',mun_name='REMEDIOS',comuna_name='').first(),sex='M')</v>
      </c>
    </row>
    <row r="447" spans="1:20" x14ac:dyDescent="0.25">
      <c r="A447">
        <v>1038548766</v>
      </c>
      <c r="B447" t="s">
        <v>186</v>
      </c>
      <c r="C447" t="s">
        <v>2424</v>
      </c>
      <c r="D447" t="s">
        <v>3537</v>
      </c>
      <c r="E447" t="s">
        <v>3393</v>
      </c>
      <c r="F447" t="s">
        <v>5944</v>
      </c>
      <c r="G447" t="s">
        <v>1109</v>
      </c>
      <c r="I447" t="s">
        <v>7779</v>
      </c>
      <c r="J447" t="s">
        <v>14562</v>
      </c>
      <c r="K447" t="s">
        <v>21127</v>
      </c>
      <c r="L447" t="s">
        <v>26151</v>
      </c>
      <c r="M447" s="1">
        <v>36310</v>
      </c>
      <c r="N447" s="4">
        <v>26.068493150684933</v>
      </c>
      <c r="O447" t="s">
        <v>27371</v>
      </c>
      <c r="P447" t="s">
        <v>32874</v>
      </c>
      <c r="Q447" t="str">
        <f>IF(militantesUbicacion[[#This Row],[genero]] = "Masculino","M",IF(militantesUbicacion[[#This Row],[genero]] = "Femenino","F","O"))</f>
        <v>F</v>
      </c>
      <c r="T447" s="27" t="str">
        <f>CONCATENATE($H$10,$I$10,A447,$J$10,A447,$K$10,I447,$L$10,TRIM(CONCATENATE(TRIM(B447)," ",TRIM(C447))),$M$10,TRIM(CONCATENATE(TRIM(D447)," ",TRIM(E447))),$N$10,militantesUbicacion[[#This Row],[departamento]],$O$10,militantesUbicacion[[#This Row],[municipio]],$P$10,militantesUbicacion[[#This Row],[Localidad]],$Q$10,militantesUbicacion[[#This Row],[Sex]],$R$10)</f>
        <v>u=Militante.objects.create(username='1038548766',password='1038548766',email='1038548766zaragoza.hectororrego@gmail.com',first_name='LIZETH VANESSA',last_name='CIFUENTES CARDONA',location=Puesto.objects.filter(dpto_name='ANTIOQUIA',mun_name='REMEDIOS',comuna_name='').first(),sex='F')</v>
      </c>
    </row>
    <row r="448" spans="1:20" x14ac:dyDescent="0.25">
      <c r="A448">
        <v>1007318036</v>
      </c>
      <c r="B448" t="s">
        <v>1409</v>
      </c>
      <c r="C448" t="s">
        <v>2721</v>
      </c>
      <c r="D448" t="s">
        <v>3549</v>
      </c>
      <c r="E448" t="s">
        <v>3026</v>
      </c>
      <c r="F448" t="s">
        <v>5944</v>
      </c>
      <c r="G448" t="s">
        <v>1109</v>
      </c>
      <c r="I448" t="s">
        <v>13111</v>
      </c>
      <c r="J448" t="s">
        <v>19712</v>
      </c>
      <c r="K448" t="s">
        <v>20831</v>
      </c>
      <c r="L448" t="s">
        <v>26150</v>
      </c>
      <c r="M448" s="1">
        <v>36752</v>
      </c>
      <c r="N448" s="4">
        <v>24.857534246575341</v>
      </c>
      <c r="O448" t="s">
        <v>32649</v>
      </c>
      <c r="P448" t="s">
        <v>32874</v>
      </c>
      <c r="Q448" t="str">
        <f>IF(militantesUbicacion[[#This Row],[genero]] = "Masculino","M",IF(militantesUbicacion[[#This Row],[genero]] = "Femenino","F","O"))</f>
        <v>M</v>
      </c>
      <c r="T448" s="27" t="str">
        <f>CONCATENATE($H$10,$I$10,A448,$J$10,A448,$K$10,I448,$L$10,TRIM(CONCATENATE(TRIM(B448)," ",TRIM(C448))),$M$10,TRIM(CONCATENATE(TRIM(D448)," ",TRIM(E448))),$N$10,militantesUbicacion[[#This Row],[departamento]],$O$10,militantesUbicacion[[#This Row],[municipio]],$P$10,militantesUbicacion[[#This Row],[Localidad]],$Q$10,militantesUbicacion[[#This Row],[Sex]],$R$10)</f>
        <v>u=Militante.objects.create(username='1007318036',password='1007318036',email='1007318036zaragoza.hectororrego@gmail.com',first_name='JEINER GEOVANY',last_name='LOAIZA GONZALEZ',location=Puesto.objects.filter(dpto_name='ANTIOQUIA',mun_name='REMEDIOS',comuna_name='').first(),sex='M')</v>
      </c>
    </row>
    <row r="449" spans="1:20" x14ac:dyDescent="0.25">
      <c r="A449">
        <v>1038548283</v>
      </c>
      <c r="B449" t="s">
        <v>1089</v>
      </c>
      <c r="C449" t="s">
        <v>2403</v>
      </c>
      <c r="D449" t="s">
        <v>3657</v>
      </c>
      <c r="E449" t="s">
        <v>1273</v>
      </c>
      <c r="F449" t="s">
        <v>5944</v>
      </c>
      <c r="G449" t="s">
        <v>1109</v>
      </c>
      <c r="I449" t="s">
        <v>7796</v>
      </c>
      <c r="J449" t="s">
        <v>14580</v>
      </c>
      <c r="K449" t="s">
        <v>21127</v>
      </c>
      <c r="L449" t="s">
        <v>26151</v>
      </c>
      <c r="M449" s="1">
        <v>36093</v>
      </c>
      <c r="N449" s="4">
        <v>26.663013698630138</v>
      </c>
      <c r="O449" t="s">
        <v>27388</v>
      </c>
      <c r="P449" t="s">
        <v>32874</v>
      </c>
      <c r="Q449" t="str">
        <f>IF(militantesUbicacion[[#This Row],[genero]] = "Masculino","M",IF(militantesUbicacion[[#This Row],[genero]] = "Femenino","F","O"))</f>
        <v>F</v>
      </c>
      <c r="T449" s="27" t="str">
        <f>CONCATENATE($H$10,$I$10,A449,$J$10,A449,$K$10,I449,$L$10,TRIM(CONCATENATE(TRIM(B449)," ",TRIM(C449))),$M$10,TRIM(CONCATENATE(TRIM(D449)," ",TRIM(E449))),$N$10,militantesUbicacion[[#This Row],[departamento]],$O$10,militantesUbicacion[[#This Row],[municipio]],$P$10,militantesUbicacion[[#This Row],[Localidad]],$Q$10,militantesUbicacion[[#This Row],[Sex]],$R$10)</f>
        <v>u=Militante.objects.create(username='1038548283',password='1038548283',email='1038548283alianzaverderemedios@hotmail.com',first_name='YOMAIDI YESENIA',last_name='SERNA CELIS',location=Puesto.objects.filter(dpto_name='ANTIOQUIA',mun_name='REMEDIOS',comuna_name='').first(),sex='F')</v>
      </c>
    </row>
    <row r="450" spans="1:20" x14ac:dyDescent="0.25">
      <c r="A450">
        <v>1007755977</v>
      </c>
      <c r="B450" t="s">
        <v>30</v>
      </c>
      <c r="C450" t="s">
        <v>2185</v>
      </c>
      <c r="D450" t="s">
        <v>3127</v>
      </c>
      <c r="E450" t="s">
        <v>4208</v>
      </c>
      <c r="F450" t="s">
        <v>5944</v>
      </c>
      <c r="G450" t="s">
        <v>1109</v>
      </c>
      <c r="I450" t="s">
        <v>7797</v>
      </c>
      <c r="J450" t="s">
        <v>14581</v>
      </c>
      <c r="K450" t="s">
        <v>21126</v>
      </c>
      <c r="L450" t="s">
        <v>26150</v>
      </c>
      <c r="M450" s="1">
        <v>35670</v>
      </c>
      <c r="N450" s="4">
        <v>27.82191780821918</v>
      </c>
      <c r="O450" t="s">
        <v>27389</v>
      </c>
      <c r="P450" t="s">
        <v>32874</v>
      </c>
      <c r="Q450" t="str">
        <f>IF(militantesUbicacion[[#This Row],[genero]] = "Masculino","M",IF(militantesUbicacion[[#This Row],[genero]] = "Femenino","F","O"))</f>
        <v>M</v>
      </c>
      <c r="T450" s="27" t="str">
        <f>CONCATENATE($H$10,$I$10,A450,$J$10,A450,$K$10,I450,$L$10,TRIM(CONCATENATE(TRIM(B450)," ",TRIM(C450))),$M$10,TRIM(CONCATENATE(TRIM(D450)," ",TRIM(E450))),$N$10,militantesUbicacion[[#This Row],[departamento]],$O$10,militantesUbicacion[[#This Row],[municipio]],$P$10,militantesUbicacion[[#This Row],[Localidad]],$Q$10,militantesUbicacion[[#This Row],[Sex]],$R$10)</f>
        <v>u=Militante.objects.create(username='1007755977',password='1007755977',email='1007755977zaragoza.hectororrego@gmail.com',first_name='DANIEL ANDRES',last_name='SILVA MADRID',location=Puesto.objects.filter(dpto_name='ANTIOQUIA',mun_name='REMEDIOS',comuna_name='').first(),sex='M')</v>
      </c>
    </row>
    <row r="451" spans="1:20" x14ac:dyDescent="0.25">
      <c r="A451">
        <v>1038547423</v>
      </c>
      <c r="B451" t="s">
        <v>336</v>
      </c>
      <c r="C451" t="s">
        <v>2158</v>
      </c>
      <c r="D451" t="s">
        <v>3227</v>
      </c>
      <c r="E451" t="s">
        <v>3569</v>
      </c>
      <c r="F451" t="s">
        <v>5944</v>
      </c>
      <c r="G451" t="s">
        <v>1109</v>
      </c>
      <c r="I451" t="s">
        <v>7798</v>
      </c>
      <c r="J451" t="s">
        <v>14581</v>
      </c>
      <c r="K451" t="s">
        <v>21126</v>
      </c>
      <c r="L451" t="s">
        <v>26151</v>
      </c>
      <c r="M451" s="1">
        <v>35515</v>
      </c>
      <c r="N451" s="4">
        <v>28.246575342465754</v>
      </c>
      <c r="O451" t="s">
        <v>27390</v>
      </c>
      <c r="P451" t="s">
        <v>32874</v>
      </c>
      <c r="Q451" t="str">
        <f>IF(militantesUbicacion[[#This Row],[genero]] = "Masculino","M",IF(militantesUbicacion[[#This Row],[genero]] = "Femenino","F","O"))</f>
        <v>F</v>
      </c>
      <c r="T451" s="27" t="str">
        <f>CONCATENATE($H$10,$I$10,A451,$J$10,A451,$K$10,I451,$L$10,TRIM(CONCATENATE(TRIM(B451)," ",TRIM(C451))),$M$10,TRIM(CONCATENATE(TRIM(D451)," ",TRIM(E451))),$N$10,militantesUbicacion[[#This Row],[departamento]],$O$10,militantesUbicacion[[#This Row],[municipio]],$P$10,militantesUbicacion[[#This Row],[Localidad]],$Q$10,militantesUbicacion[[#This Row],[Sex]],$R$10)</f>
        <v>u=Militante.objects.create(username='1038547423',password='1038547423',email='1038547423zaragoza.hectororrego@gmail.com',first_name='MARIANA',last_name='CALLE MENESES',location=Puesto.objects.filter(dpto_name='ANTIOQUIA',mun_name='REMEDIOS',comuna_name='').first(),sex='F')</v>
      </c>
    </row>
    <row r="452" spans="1:20" x14ac:dyDescent="0.25">
      <c r="A452">
        <v>1007755976</v>
      </c>
      <c r="B452" t="s">
        <v>1091</v>
      </c>
      <c r="C452" t="s">
        <v>2220</v>
      </c>
      <c r="D452" t="s">
        <v>3127</v>
      </c>
      <c r="E452" t="s">
        <v>4208</v>
      </c>
      <c r="F452" t="s">
        <v>5944</v>
      </c>
      <c r="G452" t="s">
        <v>1109</v>
      </c>
      <c r="I452" t="s">
        <v>7799</v>
      </c>
      <c r="J452" t="s">
        <v>14582</v>
      </c>
      <c r="K452" t="s">
        <v>21146</v>
      </c>
      <c r="L452" t="s">
        <v>26150</v>
      </c>
      <c r="M452" s="1">
        <v>36131</v>
      </c>
      <c r="N452" s="4">
        <v>26.55890410958904</v>
      </c>
      <c r="O452" t="s">
        <v>27391</v>
      </c>
      <c r="P452" t="s">
        <v>32874</v>
      </c>
      <c r="Q452" t="str">
        <f>IF(militantesUbicacion[[#This Row],[genero]] = "Masculino","M",IF(militantesUbicacion[[#This Row],[genero]] = "Femenino","F","O"))</f>
        <v>M</v>
      </c>
      <c r="T452" s="27" t="str">
        <f>CONCATENATE($H$10,$I$10,A452,$J$10,A452,$K$10,I452,$L$10,TRIM(CONCATENATE(TRIM(B452)," ",TRIM(C452))),$M$10,TRIM(CONCATENATE(TRIM(D452)," ",TRIM(E452))),$N$10,militantesUbicacion[[#This Row],[departamento]],$O$10,militantesUbicacion[[#This Row],[municipio]],$P$10,militantesUbicacion[[#This Row],[Localidad]],$Q$10,militantesUbicacion[[#This Row],[Sex]],$R$10)</f>
        <v>u=Militante.objects.create(username='1007755976',password='1007755976',email='1007755976zaragoza.hectororrego@gmail.com',first_name='BREIDER STIVEN',last_name='SILVA MADRID',location=Puesto.objects.filter(dpto_name='ANTIOQUIA',mun_name='REMEDIOS',comuna_name='').first(),sex='M')</v>
      </c>
    </row>
    <row r="453" spans="1:20" x14ac:dyDescent="0.25">
      <c r="A453">
        <v>1001236331</v>
      </c>
      <c r="B453" t="s">
        <v>1095</v>
      </c>
      <c r="C453" t="s">
        <v>2445</v>
      </c>
      <c r="D453" t="s">
        <v>3045</v>
      </c>
      <c r="E453" t="s">
        <v>3226</v>
      </c>
      <c r="F453" t="s">
        <v>5944</v>
      </c>
      <c r="G453" t="s">
        <v>1109</v>
      </c>
      <c r="I453" t="s">
        <v>7804</v>
      </c>
      <c r="J453" t="s">
        <v>14587</v>
      </c>
      <c r="K453" t="s">
        <v>21127</v>
      </c>
      <c r="L453" t="s">
        <v>26151</v>
      </c>
      <c r="M453" s="1">
        <v>36533</v>
      </c>
      <c r="N453" s="4">
        <v>25.457534246575342</v>
      </c>
      <c r="O453" t="s">
        <v>27396</v>
      </c>
      <c r="P453" t="s">
        <v>32874</v>
      </c>
      <c r="Q453" t="str">
        <f>IF(militantesUbicacion[[#This Row],[genero]] = "Masculino","M",IF(militantesUbicacion[[#This Row],[genero]] = "Femenino","F","O"))</f>
        <v>F</v>
      </c>
      <c r="T453" s="27" t="str">
        <f>CONCATENATE($H$10,$I$10,A453,$J$10,A453,$K$10,I453,$L$10,TRIM(CONCATENATE(TRIM(B453)," ",TRIM(C453))),$M$10,TRIM(CONCATENATE(TRIM(D453)," ",TRIM(E453))),$N$10,militantesUbicacion[[#This Row],[departamento]],$O$10,militantesUbicacion[[#This Row],[municipio]],$P$10,militantesUbicacion[[#This Row],[Localidad]],$Q$10,militantesUbicacion[[#This Row],[Sex]],$R$10)</f>
        <v>u=Militante.objects.create(username='1001236331',password='1001236331',email='1001236331alianzaverderemedios@hotmail.com',first_name='QUELI TATIANA',last_name='JIMENEZ LAVERDE',location=Puesto.objects.filter(dpto_name='ANTIOQUIA',mun_name='REMEDIOS',comuna_name='').first(),sex='F')</v>
      </c>
    </row>
    <row r="454" spans="1:20" x14ac:dyDescent="0.25">
      <c r="A454">
        <v>1038548928</v>
      </c>
      <c r="B454" t="s">
        <v>127</v>
      </c>
      <c r="C454" t="s">
        <v>2185</v>
      </c>
      <c r="D454" t="s">
        <v>4290</v>
      </c>
      <c r="E454" t="s">
        <v>4589</v>
      </c>
      <c r="F454" t="s">
        <v>5944</v>
      </c>
      <c r="G454" t="s">
        <v>1109</v>
      </c>
      <c r="I454" t="s">
        <v>7806</v>
      </c>
      <c r="J454" t="s">
        <v>14589</v>
      </c>
      <c r="K454" t="s">
        <v>20842</v>
      </c>
      <c r="L454" t="s">
        <v>26151</v>
      </c>
      <c r="M454" s="1">
        <v>36526</v>
      </c>
      <c r="N454" s="4">
        <v>25.476712328767125</v>
      </c>
      <c r="O454" t="s">
        <v>27398</v>
      </c>
      <c r="P454" t="s">
        <v>32874</v>
      </c>
      <c r="Q454" t="str">
        <f>IF(militantesUbicacion[[#This Row],[genero]] = "Masculino","M",IF(militantesUbicacion[[#This Row],[genero]] = "Femenino","F","O"))</f>
        <v>F</v>
      </c>
      <c r="T454" s="27" t="str">
        <f>CONCATENATE($H$10,$I$10,A454,$J$10,A454,$K$10,I454,$L$10,TRIM(CONCATENATE(TRIM(B454)," ",TRIM(C454))),$M$10,TRIM(CONCATENATE(TRIM(D454)," ",TRIM(E454))),$N$10,militantesUbicacion[[#This Row],[departamento]],$O$10,militantesUbicacion[[#This Row],[municipio]],$P$10,militantesUbicacion[[#This Row],[Localidad]],$Q$10,militantesUbicacion[[#This Row],[Sex]],$R$10)</f>
        <v>u=Militante.objects.create(username='1038548928',password='1038548928',email='1038548928zaragoza.hectororrego@gmail.com',first_name='JULIAN ANDRES',last_name='BALLESTEROS MIRA',location=Puesto.objects.filter(dpto_name='ANTIOQUIA',mun_name='REMEDIOS',comuna_name='').first(),sex='F')</v>
      </c>
    </row>
    <row r="455" spans="1:20" x14ac:dyDescent="0.25">
      <c r="A455">
        <v>1007363388</v>
      </c>
      <c r="B455" t="s">
        <v>389</v>
      </c>
      <c r="C455" t="s">
        <v>2158</v>
      </c>
      <c r="D455" t="s">
        <v>4124</v>
      </c>
      <c r="E455" t="s">
        <v>3774</v>
      </c>
      <c r="F455" t="s">
        <v>5944</v>
      </c>
      <c r="G455" t="s">
        <v>1109</v>
      </c>
      <c r="I455" t="s">
        <v>8393</v>
      </c>
      <c r="J455" t="s">
        <v>15189</v>
      </c>
      <c r="K455" t="s">
        <v>21782</v>
      </c>
      <c r="L455" t="s">
        <v>26151</v>
      </c>
      <c r="M455" s="1">
        <v>36581</v>
      </c>
      <c r="N455" s="4">
        <v>25.326027397260273</v>
      </c>
      <c r="O455" t="s">
        <v>27988</v>
      </c>
      <c r="P455" t="s">
        <v>32874</v>
      </c>
      <c r="Q455" t="str">
        <f>IF(militantesUbicacion[[#This Row],[genero]] = "Masculino","M",IF(militantesUbicacion[[#This Row],[genero]] = "Femenino","F","O"))</f>
        <v>F</v>
      </c>
      <c r="T455" s="27" t="str">
        <f>CONCATENATE($H$10,$I$10,A455,$J$10,A455,$K$10,I455,$L$10,TRIM(CONCATENATE(TRIM(B455)," ",TRIM(C455))),$M$10,TRIM(CONCATENATE(TRIM(D455)," ",TRIM(E455))),$N$10,militantesUbicacion[[#This Row],[departamento]],$O$10,militantesUbicacion[[#This Row],[municipio]],$P$10,militantesUbicacion[[#This Row],[Localidad]],$Q$10,militantesUbicacion[[#This Row],[Sex]],$R$10)</f>
        <v>u=Militante.objects.create(username='1007363388',password='1007363388',email='restrepocarolina1512@gmail.com',first_name='CAROLINA',last_name='RESTREPO ACEVEDO',location=Puesto.objects.filter(dpto_name='ANTIOQUIA',mun_name='REMEDIOS',comuna_name='').first(),sex='F')</v>
      </c>
    </row>
    <row r="456" spans="1:20" x14ac:dyDescent="0.25">
      <c r="A456">
        <v>1040184553</v>
      </c>
      <c r="B456" t="s">
        <v>319</v>
      </c>
      <c r="C456" t="s">
        <v>2158</v>
      </c>
      <c r="D456" t="s">
        <v>2961</v>
      </c>
      <c r="E456" t="s">
        <v>3279</v>
      </c>
      <c r="F456" t="s">
        <v>5944</v>
      </c>
      <c r="G456" t="s">
        <v>6411</v>
      </c>
      <c r="I456" t="s">
        <v>11699</v>
      </c>
      <c r="J456" t="s">
        <v>18364</v>
      </c>
      <c r="K456" t="s">
        <v>24825</v>
      </c>
      <c r="L456" t="s">
        <v>26150</v>
      </c>
      <c r="M456" s="1">
        <v>36420</v>
      </c>
      <c r="N456" s="4">
        <v>25.767123287671232</v>
      </c>
      <c r="O456" t="s">
        <v>31255</v>
      </c>
      <c r="P456" t="s">
        <v>32873</v>
      </c>
      <c r="Q456" t="str">
        <f>IF(militantesUbicacion[[#This Row],[genero]] = "Masculino","M",IF(militantesUbicacion[[#This Row],[genero]] = "Femenino","F","O"))</f>
        <v>M</v>
      </c>
      <c r="T456" s="27" t="str">
        <f>CONCATENATE($H$10,$I$10,A456,$J$10,A456,$K$10,I456,$L$10,TRIM(CONCATENATE(TRIM(B456)," ",TRIM(C456))),$M$10,TRIM(CONCATENATE(TRIM(D456)," ",TRIM(E456))),$N$10,militantesUbicacion[[#This Row],[departamento]],$O$10,militantesUbicacion[[#This Row],[municipio]],$P$10,militantesUbicacion[[#This Row],[Localidad]],$Q$10,militantesUbicacion[[#This Row],[Sex]],$R$10)</f>
        <v>u=Militante.objects.create(username='1040184553',password='1040184553',email='simonmb1799@gmail.com',first_name='SIMÓN',last_name='MORENO BEDOYA',location=Puesto.objects.filter(dpto_name='ANTIOQUIA',mun_name='RETIRO',comuna_name='').first(),sex='M')</v>
      </c>
    </row>
    <row r="457" spans="1:20" x14ac:dyDescent="0.25">
      <c r="A457">
        <v>1040048114</v>
      </c>
      <c r="B457" t="s">
        <v>47</v>
      </c>
      <c r="C457" t="s">
        <v>2194</v>
      </c>
      <c r="D457" t="s">
        <v>3224</v>
      </c>
      <c r="E457" t="s">
        <v>4253</v>
      </c>
      <c r="F457" t="s">
        <v>5944</v>
      </c>
      <c r="G457" t="s">
        <v>6411</v>
      </c>
      <c r="I457" t="s">
        <v>8733</v>
      </c>
      <c r="J457" t="s">
        <v>15523</v>
      </c>
      <c r="K457" t="s">
        <v>22109</v>
      </c>
      <c r="L457" t="s">
        <v>26150</v>
      </c>
      <c r="M457" s="1">
        <v>35468</v>
      </c>
      <c r="N457" s="4">
        <v>28.375342465753423</v>
      </c>
      <c r="O457" t="s">
        <v>28326</v>
      </c>
      <c r="P457" t="s">
        <v>32874</v>
      </c>
      <c r="Q457" t="str">
        <f>IF(militantesUbicacion[[#This Row],[genero]] = "Masculino","M",IF(militantesUbicacion[[#This Row],[genero]] = "Femenino","F","O"))</f>
        <v>M</v>
      </c>
      <c r="T457" s="27" t="str">
        <f>CONCATENATE($H$10,$I$10,A457,$J$10,A457,$K$10,I457,$L$10,TRIM(CONCATENATE(TRIM(B457)," ",TRIM(C457))),$M$10,TRIM(CONCATENATE(TRIM(D457)," ",TRIM(E457))),$N$10,militantesUbicacion[[#This Row],[departamento]],$O$10,militantesUbicacion[[#This Row],[municipio]],$P$10,militantesUbicacion[[#This Row],[Localidad]],$Q$10,militantesUbicacion[[#This Row],[Sex]],$R$10)</f>
        <v>u=Militante.objects.create(username='1040048114',password='1040048114',email='coresaenz@gmail.com',first_name='LUIS MIGUEL',last_name='SAENZ BURITICA',location=Puesto.objects.filter(dpto_name='ANTIOQUIA',mun_name='RETIRO',comuna_name='').first(),sex='M')</v>
      </c>
    </row>
    <row r="458" spans="1:20" x14ac:dyDescent="0.25">
      <c r="A458">
        <v>1001724320</v>
      </c>
      <c r="B458" t="s">
        <v>98</v>
      </c>
      <c r="C458" t="s">
        <v>2379</v>
      </c>
      <c r="D458" t="s">
        <v>3279</v>
      </c>
      <c r="E458" t="s">
        <v>3279</v>
      </c>
      <c r="F458" t="s">
        <v>5944</v>
      </c>
      <c r="G458" t="s">
        <v>6411</v>
      </c>
      <c r="I458" t="s">
        <v>9959</v>
      </c>
      <c r="J458" t="s">
        <v>16665</v>
      </c>
      <c r="K458" t="s">
        <v>23233</v>
      </c>
      <c r="L458" t="s">
        <v>26150</v>
      </c>
      <c r="M458" s="1">
        <v>37638</v>
      </c>
      <c r="N458" s="4">
        <v>22.43013698630137</v>
      </c>
      <c r="O458" t="s">
        <v>29546</v>
      </c>
      <c r="P458" t="s">
        <v>32874</v>
      </c>
      <c r="Q458" t="str">
        <f>IF(militantesUbicacion[[#This Row],[genero]] = "Masculino","M",IF(militantesUbicacion[[#This Row],[genero]] = "Femenino","F","O"))</f>
        <v>M</v>
      </c>
      <c r="T458" s="27" t="str">
        <f>CONCATENATE($H$10,$I$10,A458,$J$10,A458,$K$10,I458,$L$10,TRIM(CONCATENATE(TRIM(B458)," ",TRIM(C458))),$M$10,TRIM(CONCATENATE(TRIM(D458)," ",TRIM(E458))),$N$10,militantesUbicacion[[#This Row],[departamento]],$O$10,militantesUbicacion[[#This Row],[municipio]],$P$10,militantesUbicacion[[#This Row],[Localidad]],$Q$10,militantesUbicacion[[#This Row],[Sex]],$R$10)</f>
        <v>u=Militante.objects.create(username='1001724320',password='1001724320',email='bedoya.bedoya.17@gmail.com',first_name='JUAN JOSÉ',last_name='BEDOYA BEDOYA',location=Puesto.objects.filter(dpto_name='ANTIOQUIA',mun_name='RETIRO',comuna_name='').first(),sex='M')</v>
      </c>
    </row>
    <row r="459" spans="1:20" x14ac:dyDescent="0.25">
      <c r="A459">
        <v>1043129659</v>
      </c>
      <c r="B459" t="s">
        <v>288</v>
      </c>
      <c r="C459" t="s">
        <v>2265</v>
      </c>
      <c r="D459" t="s">
        <v>3004</v>
      </c>
      <c r="E459" t="s">
        <v>5752</v>
      </c>
      <c r="F459" t="s">
        <v>5944</v>
      </c>
      <c r="G459" t="s">
        <v>6411</v>
      </c>
      <c r="I459" t="s">
        <v>10626</v>
      </c>
      <c r="J459" t="s">
        <v>17327</v>
      </c>
      <c r="K459" t="s">
        <v>23858</v>
      </c>
      <c r="L459" t="s">
        <v>26150</v>
      </c>
      <c r="M459" s="1">
        <v>37804</v>
      </c>
      <c r="N459" s="4">
        <v>21.975342465753425</v>
      </c>
      <c r="O459" t="s">
        <v>30200</v>
      </c>
      <c r="P459" t="s">
        <v>32874</v>
      </c>
      <c r="Q459" t="str">
        <f>IF(militantesUbicacion[[#This Row],[genero]] = "Masculino","M",IF(militantesUbicacion[[#This Row],[genero]] = "Femenino","F","O"))</f>
        <v>M</v>
      </c>
      <c r="T459" s="27" t="str">
        <f>CONCATENATE($H$10,$I$10,A459,$J$10,A459,$K$10,I459,$L$10,TRIM(CONCATENATE(TRIM(B459)," ",TRIM(C459))),$M$10,TRIM(CONCATENATE(TRIM(D459)," ",TRIM(E459))),$N$10,militantesUbicacion[[#This Row],[departamento]],$O$10,militantesUbicacion[[#This Row],[municipio]],$P$10,militantesUbicacion[[#This Row],[Localidad]],$Q$10,militantesUbicacion[[#This Row],[Sex]],$R$10)</f>
        <v>u=Militante.objects.create(username='1043129659',password='1043129659',email='eduard.carde.12@gmail.com',first_name='EDUARDO JUNIOR',last_name='CARDENAS LAMBERTINO',location=Puesto.objects.filter(dpto_name='ANTIOQUIA',mun_name='RETIRO',comuna_name='').first(),sex='M')</v>
      </c>
    </row>
    <row r="460" spans="1:20" x14ac:dyDescent="0.25">
      <c r="A460">
        <v>1040183680</v>
      </c>
      <c r="B460" t="s">
        <v>122</v>
      </c>
      <c r="C460" t="s">
        <v>2158</v>
      </c>
      <c r="D460" t="s">
        <v>3402</v>
      </c>
      <c r="E460" t="s">
        <v>3173</v>
      </c>
      <c r="F460" t="s">
        <v>5944</v>
      </c>
      <c r="G460" t="s">
        <v>6411</v>
      </c>
      <c r="I460" t="s">
        <v>7680</v>
      </c>
      <c r="J460" t="s">
        <v>14454</v>
      </c>
      <c r="K460" t="s">
        <v>21015</v>
      </c>
      <c r="L460" t="s">
        <v>26151</v>
      </c>
      <c r="M460" s="1">
        <v>35500</v>
      </c>
      <c r="N460" s="4">
        <v>28.287671232876711</v>
      </c>
      <c r="O460" t="s">
        <v>27269</v>
      </c>
      <c r="P460" t="s">
        <v>32874</v>
      </c>
      <c r="Q460" t="str">
        <f>IF(militantesUbicacion[[#This Row],[genero]] = "Masculino","M",IF(militantesUbicacion[[#This Row],[genero]] = "Femenino","F","O"))</f>
        <v>F</v>
      </c>
      <c r="T460" s="27" t="str">
        <f>CONCATENATE($H$10,$I$10,A460,$J$10,A460,$K$10,I460,$L$10,TRIM(CONCATENATE(TRIM(B460)," ",TRIM(C460))),$M$10,TRIM(CONCATENATE(TRIM(D460)," ",TRIM(E460))),$N$10,militantesUbicacion[[#This Row],[departamento]],$O$10,militantesUbicacion[[#This Row],[municipio]],$P$10,militantesUbicacion[[#This Row],[Localidad]],$Q$10,militantesUbicacion[[#This Row],[Sex]],$R$10)</f>
        <v>u=Militante.objects.create(username='1040183680',password='1040183680',email='saris.suarez@hotmail.com',first_name='SARA',last_name='SUAREZ CARVAJAL',location=Puesto.objects.filter(dpto_name='ANTIOQUIA',mun_name='RETIRO',comuna_name='').first(),sex='F')</v>
      </c>
    </row>
    <row r="461" spans="1:20" x14ac:dyDescent="0.25">
      <c r="A461">
        <v>1040184280</v>
      </c>
      <c r="B461" t="s">
        <v>1353</v>
      </c>
      <c r="D461" t="s">
        <v>3959</v>
      </c>
      <c r="E461" t="s">
        <v>3279</v>
      </c>
      <c r="F461" t="s">
        <v>5944</v>
      </c>
      <c r="G461" t="s">
        <v>6411</v>
      </c>
      <c r="I461" t="s">
        <v>11869</v>
      </c>
      <c r="J461" t="s">
        <v>18529</v>
      </c>
      <c r="K461" t="s">
        <v>21565</v>
      </c>
      <c r="L461" t="s">
        <v>26150</v>
      </c>
      <c r="M461" s="1">
        <v>36145</v>
      </c>
      <c r="N461" s="4">
        <v>26.520547945205479</v>
      </c>
      <c r="O461" t="s">
        <v>31423</v>
      </c>
      <c r="P461" t="s">
        <v>32873</v>
      </c>
      <c r="Q461" t="str">
        <f>IF(militantesUbicacion[[#This Row],[genero]] = "Masculino","M",IF(militantesUbicacion[[#This Row],[genero]] = "Femenino","F","O"))</f>
        <v>M</v>
      </c>
      <c r="T461" s="27" t="str">
        <f>CONCATENATE($H$10,$I$10,A461,$J$10,A461,$K$10,I461,$L$10,TRIM(CONCATENATE(TRIM(B461)," ",TRIM(C461))),$M$10,TRIM(CONCATENATE(TRIM(D461)," ",TRIM(E461))),$N$10,militantesUbicacion[[#This Row],[departamento]],$O$10,militantesUbicacion[[#This Row],[municipio]],$P$10,militantesUbicacion[[#This Row],[Localidad]],$Q$10,militantesUbicacion[[#This Row],[Sex]],$R$10)</f>
        <v>u=Militante.objects.create(username='1040184280',password='1040184280',email='echeverrideiber932@gmail.com',first_name='DEIBER',last_name='ECHEVERRI BEDOYA',location=Puesto.objects.filter(dpto_name='ANTIOQUIA',mun_name='RETIRO',comuna_name='').first(),sex='M')</v>
      </c>
    </row>
    <row r="462" spans="1:20" x14ac:dyDescent="0.25">
      <c r="A462">
        <v>1040183746</v>
      </c>
      <c r="B462" t="s">
        <v>741</v>
      </c>
      <c r="C462" t="s">
        <v>2957</v>
      </c>
      <c r="D462" t="s">
        <v>3798</v>
      </c>
      <c r="E462" t="s">
        <v>1636</v>
      </c>
      <c r="F462" t="s">
        <v>5944</v>
      </c>
      <c r="G462" t="s">
        <v>6411</v>
      </c>
      <c r="I462" t="s">
        <v>12860</v>
      </c>
      <c r="J462" t="s">
        <v>19475</v>
      </c>
      <c r="K462" t="s">
        <v>25757</v>
      </c>
      <c r="L462" t="s">
        <v>26150</v>
      </c>
      <c r="M462" s="1">
        <v>35591</v>
      </c>
      <c r="N462" s="4">
        <v>28.038356164383561</v>
      </c>
      <c r="O462" t="s">
        <v>32401</v>
      </c>
      <c r="P462" t="s">
        <v>32873</v>
      </c>
      <c r="Q462" t="str">
        <f>IF(militantesUbicacion[[#This Row],[genero]] = "Masculino","M",IF(militantesUbicacion[[#This Row],[genero]] = "Femenino","F","O"))</f>
        <v>M</v>
      </c>
      <c r="T462" s="27" t="str">
        <f>CONCATENATE($H$10,$I$10,A462,$J$10,A462,$K$10,I462,$L$10,TRIM(CONCATENATE(TRIM(B462)," ",TRIM(C462))),$M$10,TRIM(CONCATENATE(TRIM(D462)," ",TRIM(E462))),$N$10,militantesUbicacion[[#This Row],[departamento]],$O$10,militantesUbicacion[[#This Row],[municipio]],$P$10,militantesUbicacion[[#This Row],[Localidad]],$Q$10,militantesUbicacion[[#This Row],[Sex]],$R$10)</f>
        <v>u=Militante.objects.create(username='1040183746',password='1040183746',email='milerva1997@gmail.com',first_name='MILLER JHONAIRO',last_name='GRAJALES GIRALDO',location=Puesto.objects.filter(dpto_name='ANTIOQUIA',mun_name='RETIRO',comuna_name='').first(),sex='M')</v>
      </c>
    </row>
    <row r="463" spans="1:20" x14ac:dyDescent="0.25">
      <c r="A463">
        <v>1000395895</v>
      </c>
      <c r="B463" t="s">
        <v>1859</v>
      </c>
      <c r="D463" t="s">
        <v>3229</v>
      </c>
      <c r="E463" t="s">
        <v>3516</v>
      </c>
      <c r="F463" t="s">
        <v>5944</v>
      </c>
      <c r="G463" t="s">
        <v>6411</v>
      </c>
      <c r="I463" t="s">
        <v>12695</v>
      </c>
      <c r="J463" t="s">
        <v>19319</v>
      </c>
      <c r="K463" t="s">
        <v>25628</v>
      </c>
      <c r="L463" t="s">
        <v>26151</v>
      </c>
      <c r="M463" s="1">
        <v>36682</v>
      </c>
      <c r="N463" s="4">
        <v>25.049315068493151</v>
      </c>
      <c r="O463" t="s">
        <v>32242</v>
      </c>
      <c r="P463" t="s">
        <v>32873</v>
      </c>
      <c r="Q463" t="str">
        <f>IF(militantesUbicacion[[#This Row],[genero]] = "Masculino","M",IF(militantesUbicacion[[#This Row],[genero]] = "Femenino","F","O"))</f>
        <v>F</v>
      </c>
      <c r="T463" s="27" t="str">
        <f>CONCATENATE($H$10,$I$10,A463,$J$10,A463,$K$10,I463,$L$10,TRIM(CONCATENATE(TRIM(B463)," ",TRIM(C463))),$M$10,TRIM(CONCATENATE(TRIM(D463)," ",TRIM(E463))),$N$10,militantesUbicacion[[#This Row],[departamento]],$O$10,militantesUbicacion[[#This Row],[municipio]],$P$10,militantesUbicacion[[#This Row],[Localidad]],$Q$10,militantesUbicacion[[#This Row],[Sex]],$R$10)</f>
        <v>u=Militante.objects.create(username='1000395895',password='1000395895',email='manuvelez1313@gmail.com',first_name='MANUELA',last_name='VELEZ MEJIA',location=Puesto.objects.filter(dpto_name='ANTIOQUIA',mun_name='RETIRO',comuna_name='').first(),sex='F')</v>
      </c>
    </row>
    <row r="464" spans="1:20" x14ac:dyDescent="0.25">
      <c r="A464">
        <v>1001638414</v>
      </c>
      <c r="B464" t="s">
        <v>535</v>
      </c>
      <c r="D464" t="s">
        <v>3516</v>
      </c>
      <c r="E464" t="s">
        <v>4083</v>
      </c>
      <c r="F464" t="s">
        <v>5944</v>
      </c>
      <c r="G464" t="s">
        <v>6411</v>
      </c>
      <c r="I464" t="s">
        <v>12621</v>
      </c>
      <c r="J464" t="s">
        <v>19247</v>
      </c>
      <c r="K464" t="s">
        <v>25562</v>
      </c>
      <c r="L464" t="s">
        <v>26151</v>
      </c>
      <c r="M464" s="1">
        <v>37308</v>
      </c>
      <c r="N464" s="4">
        <v>23.334246575342465</v>
      </c>
      <c r="O464" t="s">
        <v>32169</v>
      </c>
      <c r="P464" t="s">
        <v>32873</v>
      </c>
      <c r="Q464" t="str">
        <f>IF(militantesUbicacion[[#This Row],[genero]] = "Masculino","M",IF(militantesUbicacion[[#This Row],[genero]] = "Femenino","F","O"))</f>
        <v>F</v>
      </c>
      <c r="T464" s="27" t="str">
        <f>CONCATENATE($H$10,$I$10,A464,$J$10,A464,$K$10,I464,$L$10,TRIM(CONCATENATE(TRIM(B464)," ",TRIM(C464))),$M$10,TRIM(CONCATENATE(TRIM(D464)," ",TRIM(E464))),$N$10,militantesUbicacion[[#This Row],[departamento]],$O$10,militantesUbicacion[[#This Row],[municipio]],$P$10,militantesUbicacion[[#This Row],[Localidad]],$Q$10,militantesUbicacion[[#This Row],[Sex]],$R$10)</f>
        <v>u=Militante.objects.create(username='1001638414',password='1001638414',email='estefania.mejia.e@gmail.com',first_name='ESTEFANIA',last_name='MEJIA ECHEVERRI',location=Puesto.objects.filter(dpto_name='ANTIOQUIA',mun_name='RETIRO',comuna_name='').first(),sex='F')</v>
      </c>
    </row>
    <row r="465" spans="1:20" x14ac:dyDescent="0.25">
      <c r="A465">
        <v>1035916145</v>
      </c>
      <c r="B465" t="s">
        <v>2153</v>
      </c>
      <c r="D465" t="s">
        <v>2327</v>
      </c>
      <c r="E465" t="s">
        <v>2246</v>
      </c>
      <c r="F465" t="s">
        <v>5944</v>
      </c>
      <c r="G465" t="s">
        <v>6175</v>
      </c>
      <c r="H465" t="s">
        <v>32987</v>
      </c>
      <c r="I465" t="s">
        <v>13325</v>
      </c>
      <c r="J465" t="s">
        <v>19921</v>
      </c>
      <c r="K465" t="s">
        <v>26139</v>
      </c>
      <c r="L465" t="s">
        <v>26151</v>
      </c>
      <c r="M465" s="1">
        <v>38060</v>
      </c>
      <c r="N465" s="4">
        <v>21.273972602739725</v>
      </c>
      <c r="O465" t="s">
        <v>32859</v>
      </c>
      <c r="P465" t="s">
        <v>32873</v>
      </c>
      <c r="Q465" t="str">
        <f>IF(militantesUbicacion[[#This Row],[genero]] = "Masculino","M",IF(militantesUbicacion[[#This Row],[genero]] = "Femenino","F","O"))</f>
        <v>F</v>
      </c>
      <c r="T465" s="27" t="str">
        <f>CONCATENATE($H$10,$I$10,A465,$J$10,A465,$K$10,I465,$L$10,TRIM(CONCATENATE(TRIM(B465)," ",TRIM(C465))),$M$10,TRIM(CONCATENATE(TRIM(D465)," ",TRIM(E465))),$N$10,militantesUbicacion[[#This Row],[departamento]],$O$10,militantesUbicacion[[#This Row],[municipio]],$P$10,militantesUbicacion[[#This Row],[Localidad]],$Q$10,militantesUbicacion[[#This Row],[Sex]],$R$10)</f>
        <v>u=Militante.objects.create(username='1035916145',password='1035916145',email='salomemunozvalencia6@gmail.com',first_name='SALOMÉ',last_name='MUÑOZ VALENCIA',location=Puesto.objects.filter(dpto_name='ANTIOQUIA',mun_name='RIONEGRO',comuna_name='CTO NORTE NESTOR E. SANINT ALV').first(),sex='F')</v>
      </c>
    </row>
    <row r="466" spans="1:20" x14ac:dyDescent="0.25">
      <c r="A466">
        <v>1040870232</v>
      </c>
      <c r="B466" t="s">
        <v>562</v>
      </c>
      <c r="D466" t="s">
        <v>5195</v>
      </c>
      <c r="E466" t="s">
        <v>3710</v>
      </c>
      <c r="F466" t="s">
        <v>5944</v>
      </c>
      <c r="G466" t="s">
        <v>6175</v>
      </c>
      <c r="H466" t="s">
        <v>32987</v>
      </c>
      <c r="I466" t="s">
        <v>13276</v>
      </c>
      <c r="J466" t="s">
        <v>19874</v>
      </c>
      <c r="K466" t="s">
        <v>26102</v>
      </c>
      <c r="L466" t="s">
        <v>26150</v>
      </c>
      <c r="M466" s="1">
        <v>38030</v>
      </c>
      <c r="N466" s="4">
        <v>21.356164383561644</v>
      </c>
      <c r="O466" t="s">
        <v>32810</v>
      </c>
      <c r="P466" t="s">
        <v>32873</v>
      </c>
      <c r="Q466" t="str">
        <f>IF(militantesUbicacion[[#This Row],[genero]] = "Masculino","M",IF(militantesUbicacion[[#This Row],[genero]] = "Femenino","F","O"))</f>
        <v>M</v>
      </c>
      <c r="T466" s="27" t="str">
        <f>CONCATENATE($H$10,$I$10,A466,$J$10,A466,$K$10,I466,$L$10,TRIM(CONCATENATE(TRIM(B466)," ",TRIM(C466))),$M$10,TRIM(CONCATENATE(TRIM(D466)," ",TRIM(E466))),$N$10,militantesUbicacion[[#This Row],[departamento]],$O$10,militantesUbicacion[[#This Row],[municipio]],$P$10,militantesUbicacion[[#This Row],[Localidad]],$Q$10,militantesUbicacion[[#This Row],[Sex]],$R$10)</f>
        <v>u=Militante.objects.create(username='1040870232',password='1040870232',email='jeroarbelaez2004@gmail.com',first_name='JERÓNIMO',last_name='ARBELÁEZ GARCÍA',location=Puesto.objects.filter(dpto_name='ANTIOQUIA',mun_name='RIONEGRO',comuna_name='CTO NORTE NESTOR E. SANINT ALV').first(),sex='M')</v>
      </c>
    </row>
    <row r="467" spans="1:20" x14ac:dyDescent="0.25">
      <c r="A467">
        <v>1036251873</v>
      </c>
      <c r="B467" t="s">
        <v>73</v>
      </c>
      <c r="C467" t="s">
        <v>2060</v>
      </c>
      <c r="D467" t="s">
        <v>3146</v>
      </c>
      <c r="E467" t="s">
        <v>4089</v>
      </c>
      <c r="F467" t="s">
        <v>5944</v>
      </c>
      <c r="G467" t="s">
        <v>6175</v>
      </c>
      <c r="H467" t="s">
        <v>32947</v>
      </c>
      <c r="I467" t="s">
        <v>11435</v>
      </c>
      <c r="J467" t="s">
        <v>18115</v>
      </c>
      <c r="K467" t="s">
        <v>24597</v>
      </c>
      <c r="L467" t="s">
        <v>26151</v>
      </c>
      <c r="M467" s="1">
        <v>38478</v>
      </c>
      <c r="N467" s="4">
        <v>20.12876712328767</v>
      </c>
      <c r="O467" t="s">
        <v>31002</v>
      </c>
      <c r="P467" t="s">
        <v>32873</v>
      </c>
      <c r="Q467" t="str">
        <f>IF(militantesUbicacion[[#This Row],[genero]] = "Masculino","M",IF(militantesUbicacion[[#This Row],[genero]] = "Femenino","F","O"))</f>
        <v>F</v>
      </c>
      <c r="T467" s="27" t="str">
        <f>CONCATENATE($H$10,$I$10,A467,$J$10,A467,$K$10,I467,$L$10,TRIM(CONCATENATE(TRIM(B467)," ",TRIM(C467))),$M$10,TRIM(CONCATENATE(TRIM(D467)," ",TRIM(E467))),$N$10,militantesUbicacion[[#This Row],[departamento]],$O$10,militantesUbicacion[[#This Row],[municipio]],$P$10,militantesUbicacion[[#This Row],[Localidad]],$Q$10,militantesUbicacion[[#This Row],[Sex]],$R$10)</f>
        <v>u=Militante.objects.create(username='1036251873',password='1036251873',email='mariasalomezuluagamejia19@gmail.com',first_name='MARIA SALOME',last_name='ZULUAGA MEJIA',location=Puesto.objects.filter(dpto_name='ANTIOQUIA',mun_name='RIONEGRO',comuna_name='CORREGIMIENTO DEL SUR').first(),sex='F')</v>
      </c>
    </row>
    <row r="468" spans="1:20" x14ac:dyDescent="0.25">
      <c r="A468">
        <v>1041056744</v>
      </c>
      <c r="B468" t="s">
        <v>140</v>
      </c>
      <c r="C468" t="s">
        <v>135</v>
      </c>
      <c r="D468" t="s">
        <v>3095</v>
      </c>
      <c r="E468" t="s">
        <v>2996</v>
      </c>
      <c r="F468" t="s">
        <v>5944</v>
      </c>
      <c r="G468" t="s">
        <v>6175</v>
      </c>
      <c r="H468" t="s">
        <v>33077</v>
      </c>
      <c r="I468" t="s">
        <v>6995</v>
      </c>
      <c r="J468" t="s">
        <v>13770</v>
      </c>
      <c r="K468" t="s">
        <v>20350</v>
      </c>
      <c r="L468" t="s">
        <v>26150</v>
      </c>
      <c r="M468" s="1">
        <v>38607</v>
      </c>
      <c r="N468" s="4">
        <v>19.775342465753425</v>
      </c>
      <c r="O468" t="s">
        <v>26582</v>
      </c>
      <c r="P468" t="s">
        <v>32874</v>
      </c>
      <c r="Q468" t="str">
        <f>IF(militantesUbicacion[[#This Row],[genero]] = "Masculino","M",IF(militantesUbicacion[[#This Row],[genero]] = "Femenino","F","O"))</f>
        <v>M</v>
      </c>
      <c r="T468" s="27" t="str">
        <f>CONCATENATE($H$10,$I$10,A468,$J$10,A468,$K$10,I468,$L$10,TRIM(CONCATENATE(TRIM(B468)," ",TRIM(C468))),$M$10,TRIM(CONCATENATE(TRIM(D468)," ",TRIM(E468))),$N$10,militantesUbicacion[[#This Row],[departamento]],$O$10,militantesUbicacion[[#This Row],[municipio]],$P$10,militantesUbicacion[[#This Row],[Localidad]],$Q$10,militantesUbicacion[[#This Row],[Sex]],$R$10)</f>
        <v>u=Militante.objects.create(username='1041056744',password='1041056744',email='jhonfreddy.2005@gmail.com',first_name='JHON FREDY',last_name='RUIZ ALVAREZ',location=Puesto.objects.filter(dpto_name='ANTIOQUIA',mun_name='RIONEGRO',comuna_name='COMUNA 4 EL PORVENIR').first(),sex='M')</v>
      </c>
    </row>
    <row r="469" spans="1:20" x14ac:dyDescent="0.25">
      <c r="A469">
        <v>1036251836</v>
      </c>
      <c r="B469" t="s">
        <v>606</v>
      </c>
      <c r="D469" t="s">
        <v>3156</v>
      </c>
      <c r="E469" t="s">
        <v>3026</v>
      </c>
      <c r="F469" t="s">
        <v>5944</v>
      </c>
      <c r="G469" t="s">
        <v>6175</v>
      </c>
      <c r="H469" t="s">
        <v>33077</v>
      </c>
      <c r="I469" t="s">
        <v>7025</v>
      </c>
      <c r="J469" t="s">
        <v>13798</v>
      </c>
      <c r="K469" t="s">
        <v>20379</v>
      </c>
      <c r="L469" t="s">
        <v>26151</v>
      </c>
      <c r="M469" s="1">
        <v>38465</v>
      </c>
      <c r="N469" s="4">
        <v>20.164383561643834</v>
      </c>
      <c r="O469" t="s">
        <v>26612</v>
      </c>
      <c r="P469" t="s">
        <v>32874</v>
      </c>
      <c r="Q469" t="str">
        <f>IF(militantesUbicacion[[#This Row],[genero]] = "Masculino","M",IF(militantesUbicacion[[#This Row],[genero]] = "Femenino","F","O"))</f>
        <v>F</v>
      </c>
      <c r="T469" s="27" t="str">
        <f>CONCATENATE($H$10,$I$10,A469,$J$10,A469,$K$10,I469,$L$10,TRIM(CONCATENATE(TRIM(B469)," ",TRIM(C469))),$M$10,TRIM(CONCATENATE(TRIM(D469)," ",TRIM(E469))),$N$10,militantesUbicacion[[#This Row],[departamento]],$O$10,militantesUbicacion[[#This Row],[municipio]],$P$10,militantesUbicacion[[#This Row],[Localidad]],$Q$10,militantesUbicacion[[#This Row],[Sex]],$R$10)</f>
        <v>u=Militante.objects.create(username='1036251836',password='1036251836',email='lucianasalazargonzalez43@gmail.com',first_name='LUCIANA',last_name='SALAZAR GONZALEZ',location=Puesto.objects.filter(dpto_name='ANTIOQUIA',mun_name='RIONEGRO',comuna_name='COMUNA 4 EL PORVENIR').first(),sex='F')</v>
      </c>
    </row>
    <row r="470" spans="1:20" x14ac:dyDescent="0.25">
      <c r="A470">
        <v>1036964515</v>
      </c>
      <c r="B470" t="s">
        <v>1928</v>
      </c>
      <c r="D470" t="s">
        <v>2891</v>
      </c>
      <c r="E470" t="s">
        <v>3904</v>
      </c>
      <c r="F470" t="s">
        <v>5944</v>
      </c>
      <c r="G470" t="s">
        <v>6175</v>
      </c>
      <c r="H470" t="s">
        <v>32946</v>
      </c>
      <c r="I470" t="s">
        <v>12654</v>
      </c>
      <c r="J470" t="s">
        <v>19279</v>
      </c>
      <c r="K470" t="s">
        <v>25592</v>
      </c>
      <c r="L470" t="s">
        <v>26151</v>
      </c>
      <c r="M470" s="1">
        <v>36110</v>
      </c>
      <c r="N470" s="4">
        <v>26.616438356164384</v>
      </c>
      <c r="O470" t="s">
        <v>32201</v>
      </c>
      <c r="P470" t="s">
        <v>32873</v>
      </c>
      <c r="Q470" t="str">
        <f>IF(militantesUbicacion[[#This Row],[genero]] = "Masculino","M",IF(militantesUbicacion[[#This Row],[genero]] = "Femenino","F","O"))</f>
        <v>F</v>
      </c>
      <c r="T470" s="27" t="str">
        <f>CONCATENATE($H$10,$I$10,A470,$J$10,A470,$K$10,I470,$L$10,TRIM(CONCATENATE(TRIM(B470)," ",TRIM(C470))),$M$10,TRIM(CONCATENATE(TRIM(D470)," ",TRIM(E470))),$N$10,militantesUbicacion[[#This Row],[departamento]],$O$10,militantesUbicacion[[#This Row],[municipio]],$P$10,militantesUbicacion[[#This Row],[Localidad]],$Q$10,militantesUbicacion[[#This Row],[Sex]],$R$10)</f>
        <v>u=Militante.objects.create(username='1036964515',password='1036964515',email='jenniferocampo788@gmail.com',first_name='JENNIFER',last_name='GÓMEZ OCAMPO',location=Puesto.objects.filter(dpto_name='ANTIOQUIA',mun_name='RIONEGRO',comuna_name='COMUNA 1 LIBORIO MEJIA').first(),sex='F')</v>
      </c>
    </row>
    <row r="471" spans="1:20" x14ac:dyDescent="0.25">
      <c r="A471">
        <v>1035921086</v>
      </c>
      <c r="B471" t="s">
        <v>681</v>
      </c>
      <c r="C471" t="s">
        <v>32</v>
      </c>
      <c r="D471" t="s">
        <v>3904</v>
      </c>
      <c r="E471" t="s">
        <v>3153</v>
      </c>
      <c r="F471" t="s">
        <v>5944</v>
      </c>
      <c r="G471" t="s">
        <v>6175</v>
      </c>
      <c r="H471" t="s">
        <v>32946</v>
      </c>
      <c r="I471" t="s">
        <v>12282</v>
      </c>
      <c r="J471" t="s">
        <v>18929</v>
      </c>
      <c r="K471" t="s">
        <v>25301</v>
      </c>
      <c r="L471" t="s">
        <v>26151</v>
      </c>
      <c r="M471" s="1">
        <v>35961</v>
      </c>
      <c r="N471" s="4">
        <v>27.024657534246575</v>
      </c>
      <c r="O471" t="s">
        <v>31167</v>
      </c>
      <c r="P471" t="s">
        <v>32873</v>
      </c>
      <c r="Q471" t="str">
        <f>IF(militantesUbicacion[[#This Row],[genero]] = "Masculino","M",IF(militantesUbicacion[[#This Row],[genero]] = "Femenino","F","O"))</f>
        <v>F</v>
      </c>
      <c r="T471" s="27" t="str">
        <f>CONCATENATE($H$10,$I$10,A471,$J$10,A471,$K$10,I471,$L$10,TRIM(CONCATENATE(TRIM(B471)," ",TRIM(C471))),$M$10,TRIM(CONCATENATE(TRIM(D471)," ",TRIM(E471))),$N$10,militantesUbicacion[[#This Row],[departamento]],$O$10,militantesUbicacion[[#This Row],[municipio]],$P$10,militantesUbicacion[[#This Row],[Localidad]],$Q$10,militantesUbicacion[[#This Row],[Sex]],$R$10)</f>
        <v>u=Militante.objects.create(username='1035921086',password='1035921086',email='emocampo03@gmail.com',first_name='EUGENIA MARIA',last_name='OCAMPO GAVIRIA',location=Puesto.objects.filter(dpto_name='ANTIOQUIA',mun_name='RIONEGRO',comuna_name='COMUNA 1 LIBORIO MEJIA').first(),sex='F')</v>
      </c>
    </row>
    <row r="472" spans="1:20" x14ac:dyDescent="0.25">
      <c r="A472">
        <v>1017246749</v>
      </c>
      <c r="B472" t="s">
        <v>131</v>
      </c>
      <c r="C472" t="s">
        <v>2396</v>
      </c>
      <c r="D472" t="s">
        <v>4349</v>
      </c>
      <c r="E472" t="s">
        <v>2996</v>
      </c>
      <c r="F472" t="s">
        <v>5944</v>
      </c>
      <c r="G472" t="s">
        <v>6175</v>
      </c>
      <c r="I472" t="s">
        <v>7581</v>
      </c>
      <c r="J472" t="s">
        <v>14355</v>
      </c>
      <c r="K472" t="s">
        <v>20906</v>
      </c>
      <c r="L472" t="s">
        <v>26150</v>
      </c>
      <c r="M472" s="1">
        <v>35546</v>
      </c>
      <c r="N472" s="4">
        <v>28.161643835616438</v>
      </c>
      <c r="O472" t="s">
        <v>27168</v>
      </c>
      <c r="P472" t="s">
        <v>32874</v>
      </c>
      <c r="Q472" t="str">
        <f>IF(militantesUbicacion[[#This Row],[genero]] = "Masculino","M",IF(militantesUbicacion[[#This Row],[genero]] = "Femenino","F","O"))</f>
        <v>M</v>
      </c>
      <c r="T472" s="27" t="str">
        <f>CONCATENATE($H$10,$I$10,A472,$J$10,A472,$K$10,I472,$L$10,TRIM(CONCATENATE(TRIM(B472)," ",TRIM(C472))),$M$10,TRIM(CONCATENATE(TRIM(D472)," ",TRIM(E472))),$N$10,militantesUbicacion[[#This Row],[departamento]],$O$10,militantesUbicacion[[#This Row],[municipio]],$P$10,militantesUbicacion[[#This Row],[Localidad]],$Q$10,militantesUbicacion[[#This Row],[Sex]],$R$10)</f>
        <v>u=Militante.objects.create(username='1017246749',password='1017246749',email='sergioposso1@gmail.com',first_name='SERGIO IGNACIO',last_name='POSSO ALVAREZ',location=Puesto.objects.filter(dpto_name='ANTIOQUIA',mun_name='RIONEGRO',comuna_name='').first(),sex='M')</v>
      </c>
    </row>
    <row r="473" spans="1:20" x14ac:dyDescent="0.25">
      <c r="A473">
        <v>1036962974</v>
      </c>
      <c r="B473" t="s">
        <v>179</v>
      </c>
      <c r="C473" t="s">
        <v>2283</v>
      </c>
      <c r="D473" t="s">
        <v>3303</v>
      </c>
      <c r="E473" t="s">
        <v>4504</v>
      </c>
      <c r="F473" t="s">
        <v>5944</v>
      </c>
      <c r="G473" t="s">
        <v>6175</v>
      </c>
      <c r="I473" t="s">
        <v>11264</v>
      </c>
      <c r="J473" t="s">
        <v>17945</v>
      </c>
      <c r="K473" t="s">
        <v>24438</v>
      </c>
      <c r="L473" t="s">
        <v>26150</v>
      </c>
      <c r="M473" s="1">
        <v>35958</v>
      </c>
      <c r="N473" s="4">
        <v>27.032876712328768</v>
      </c>
      <c r="O473" t="s">
        <v>30831</v>
      </c>
      <c r="P473" t="s">
        <v>32874</v>
      </c>
      <c r="Q473" t="str">
        <f>IF(militantesUbicacion[[#This Row],[genero]] = "Masculino","M",IF(militantesUbicacion[[#This Row],[genero]] = "Femenino","F","O"))</f>
        <v>M</v>
      </c>
      <c r="T473" s="27" t="str">
        <f>CONCATENATE($H$10,$I$10,A473,$J$10,A473,$K$10,I473,$L$10,TRIM(CONCATENATE(TRIM(B473)," ",TRIM(C473))),$M$10,TRIM(CONCATENATE(TRIM(D473)," ",TRIM(E473))),$N$10,militantesUbicacion[[#This Row],[departamento]],$O$10,militantesUbicacion[[#This Row],[municipio]],$P$10,militantesUbicacion[[#This Row],[Localidad]],$Q$10,militantesUbicacion[[#This Row],[Sex]],$R$10)</f>
        <v>u=Militante.objects.create(username='1036962974',password='1036962974',email='andres980612@gmail.com',first_name='ANDRÉS JULIÁN',last_name='PÉREZ RODRI­GUEZ',location=Puesto.objects.filter(dpto_name='ANTIOQUIA',mun_name='RIONEGRO',comuna_name='').first(),sex='M')</v>
      </c>
    </row>
    <row r="474" spans="1:20" x14ac:dyDescent="0.25">
      <c r="A474">
        <v>1036966803</v>
      </c>
      <c r="B474" t="s">
        <v>351</v>
      </c>
      <c r="C474" t="s">
        <v>2311</v>
      </c>
      <c r="D474" t="s">
        <v>3279</v>
      </c>
      <c r="E474" t="s">
        <v>3959</v>
      </c>
      <c r="F474" t="s">
        <v>5944</v>
      </c>
      <c r="G474" t="s">
        <v>6175</v>
      </c>
      <c r="I474" t="s">
        <v>10065</v>
      </c>
      <c r="J474" t="s">
        <v>16771</v>
      </c>
      <c r="K474" t="s">
        <v>23331</v>
      </c>
      <c r="L474" t="s">
        <v>26151</v>
      </c>
      <c r="M474" s="1">
        <v>36431</v>
      </c>
      <c r="N474" s="4">
        <v>25.736986301369864</v>
      </c>
      <c r="O474" t="s">
        <v>29651</v>
      </c>
      <c r="P474" t="s">
        <v>32874</v>
      </c>
      <c r="Q474" t="str">
        <f>IF(militantesUbicacion[[#This Row],[genero]] = "Masculino","M",IF(militantesUbicacion[[#This Row],[genero]] = "Femenino","F","O"))</f>
        <v>F</v>
      </c>
      <c r="T474" s="27" t="str">
        <f>CONCATENATE($H$10,$I$10,A474,$J$10,A474,$K$10,I474,$L$10,TRIM(CONCATENATE(TRIM(B474)," ",TRIM(C474))),$M$10,TRIM(CONCATENATE(TRIM(D474)," ",TRIM(E474))),$N$10,militantesUbicacion[[#This Row],[departamento]],$O$10,militantesUbicacion[[#This Row],[municipio]],$P$10,militantesUbicacion[[#This Row],[Localidad]],$Q$10,militantesUbicacion[[#This Row],[Sex]],$R$10)</f>
        <v>u=Militante.objects.create(username='1036966803',password='1036966803',email='camila07491@gmail.com',first_name='MARÍA CAMILA',last_name='BEDOYA ECHEVERRI',location=Puesto.objects.filter(dpto_name='ANTIOQUIA',mun_name='RIONEGRO',comuna_name='').first(),sex='F')</v>
      </c>
    </row>
    <row r="475" spans="1:20" x14ac:dyDescent="0.25">
      <c r="A475">
        <v>1036964939</v>
      </c>
      <c r="B475" t="s">
        <v>122</v>
      </c>
      <c r="C475" t="s">
        <v>2158</v>
      </c>
      <c r="D475" t="s">
        <v>1205</v>
      </c>
      <c r="E475" t="s">
        <v>3151</v>
      </c>
      <c r="F475" t="s">
        <v>5944</v>
      </c>
      <c r="G475" t="s">
        <v>6175</v>
      </c>
      <c r="I475" t="s">
        <v>9030</v>
      </c>
      <c r="J475" t="s">
        <v>15816</v>
      </c>
      <c r="K475" t="s">
        <v>22406</v>
      </c>
      <c r="L475" t="s">
        <v>26151</v>
      </c>
      <c r="M475" s="1">
        <v>36181</v>
      </c>
      <c r="N475" s="4">
        <v>26.421917808219177</v>
      </c>
      <c r="O475" t="s">
        <v>28632</v>
      </c>
      <c r="P475" t="s">
        <v>32874</v>
      </c>
      <c r="Q475" t="str">
        <f>IF(militantesUbicacion[[#This Row],[genero]] = "Masculino","M",IF(militantesUbicacion[[#This Row],[genero]] = "Femenino","F","O"))</f>
        <v>F</v>
      </c>
      <c r="T475" s="27" t="str">
        <f>CONCATENATE($H$10,$I$10,A475,$J$10,A475,$K$10,I475,$L$10,TRIM(CONCATENATE(TRIM(B475)," ",TRIM(C475))),$M$10,TRIM(CONCATENATE(TRIM(D475)," ",TRIM(E475))),$N$10,militantesUbicacion[[#This Row],[departamento]],$O$10,militantesUbicacion[[#This Row],[municipio]],$P$10,militantesUbicacion[[#This Row],[Localidad]],$Q$10,militantesUbicacion[[#This Row],[Sex]],$R$10)</f>
        <v>u=Militante.objects.create(username='1036964939',password='1036964939',email='sara.olarteh@udea.edu.co',first_name='SARA',last_name='OLARTE HENAO',location=Puesto.objects.filter(dpto_name='ANTIOQUIA',mun_name='RIONEGRO',comuna_name='').first(),sex='F')</v>
      </c>
    </row>
    <row r="476" spans="1:20" x14ac:dyDescent="0.25">
      <c r="A476">
        <v>1001477947</v>
      </c>
      <c r="B476" t="s">
        <v>306</v>
      </c>
      <c r="C476" t="s">
        <v>2158</v>
      </c>
      <c r="D476" t="s">
        <v>3026</v>
      </c>
      <c r="E476" t="s">
        <v>2883</v>
      </c>
      <c r="F476" t="s">
        <v>5944</v>
      </c>
      <c r="G476" t="s">
        <v>6175</v>
      </c>
      <c r="I476" t="s">
        <v>13156</v>
      </c>
      <c r="J476" t="s">
        <v>19756</v>
      </c>
      <c r="K476" t="s">
        <v>25994</v>
      </c>
      <c r="L476" t="s">
        <v>26150</v>
      </c>
      <c r="M476" s="1">
        <v>37188</v>
      </c>
      <c r="N476" s="4">
        <v>23.663013698630138</v>
      </c>
      <c r="O476" t="s">
        <v>32693</v>
      </c>
      <c r="P476" t="s">
        <v>32874</v>
      </c>
      <c r="Q476" t="str">
        <f>IF(militantesUbicacion[[#This Row],[genero]] = "Masculino","M",IF(militantesUbicacion[[#This Row],[genero]] = "Femenino","F","O"))</f>
        <v>M</v>
      </c>
      <c r="T476" s="27" t="str">
        <f>CONCATENATE($H$10,$I$10,A476,$J$10,A476,$K$10,I476,$L$10,TRIM(CONCATENATE(TRIM(B476)," ",TRIM(C476))),$M$10,TRIM(CONCATENATE(TRIM(D476)," ",TRIM(E476))),$N$10,militantesUbicacion[[#This Row],[departamento]],$O$10,militantesUbicacion[[#This Row],[municipio]],$P$10,militantesUbicacion[[#This Row],[Localidad]],$Q$10,militantesUbicacion[[#This Row],[Sex]],$R$10)</f>
        <v>u=Militante.objects.create(username='1001477947',password='1001477947',email='sebastiange784@gmail.com',first_name='SEBASTIAN',last_name='GONZALEZ ECHAVARRIA',location=Puesto.objects.filter(dpto_name='ANTIOQUIA',mun_name='RIONEGRO',comuna_name='').first(),sex='M')</v>
      </c>
    </row>
    <row r="477" spans="1:20" x14ac:dyDescent="0.25">
      <c r="A477">
        <v>1039471112</v>
      </c>
      <c r="B477" t="s">
        <v>647</v>
      </c>
      <c r="C477" t="s">
        <v>2158</v>
      </c>
      <c r="D477" t="s">
        <v>3404</v>
      </c>
      <c r="E477" t="s">
        <v>3284</v>
      </c>
      <c r="F477" t="s">
        <v>5944</v>
      </c>
      <c r="G477" t="s">
        <v>6219</v>
      </c>
      <c r="I477" t="s">
        <v>7512</v>
      </c>
      <c r="J477" t="s">
        <v>14282</v>
      </c>
      <c r="K477" t="s">
        <v>20828</v>
      </c>
      <c r="L477" t="s">
        <v>26150</v>
      </c>
      <c r="M477" s="1">
        <v>35781</v>
      </c>
      <c r="N477" s="4">
        <v>27.517808219178082</v>
      </c>
      <c r="O477" t="s">
        <v>27099</v>
      </c>
      <c r="P477" t="s">
        <v>32874</v>
      </c>
      <c r="Q477" t="str">
        <f>IF(militantesUbicacion[[#This Row],[genero]] = "Masculino","M",IF(militantesUbicacion[[#This Row],[genero]] = "Femenino","F","O"))</f>
        <v>M</v>
      </c>
      <c r="T477" s="27" t="str">
        <f>CONCATENATE($H$10,$I$10,A477,$J$10,A477,$K$10,I477,$L$10,TRIM(CONCATENATE(TRIM(B477)," ",TRIM(C477))),$M$10,TRIM(CONCATENATE(TRIM(D477)," ",TRIM(E477))),$N$10,militantesUbicacion[[#This Row],[departamento]],$O$10,militantesUbicacion[[#This Row],[municipio]],$P$10,militantesUbicacion[[#This Row],[Localidad]],$Q$10,militantesUbicacion[[#This Row],[Sex]],$R$10)</f>
        <v>u=Militante.objects.create(username='1039471112',password='1039471112',email='tomasbtr@gmail.com',first_name='TOMAS',last_name='BOTERO TRUJILLO',location=Puesto.objects.filter(dpto_name='ANTIOQUIA',mun_name='SABANETA',comuna_name='').first(),sex='M')</v>
      </c>
    </row>
    <row r="478" spans="1:20" x14ac:dyDescent="0.25">
      <c r="A478">
        <v>1039475996</v>
      </c>
      <c r="B478" t="s">
        <v>84</v>
      </c>
      <c r="C478" t="s">
        <v>2248</v>
      </c>
      <c r="D478" t="s">
        <v>3151</v>
      </c>
      <c r="E478" t="s">
        <v>3095</v>
      </c>
      <c r="F478" t="s">
        <v>5944</v>
      </c>
      <c r="G478" t="s">
        <v>6219</v>
      </c>
      <c r="I478" t="s">
        <v>7575</v>
      </c>
      <c r="J478" t="s">
        <v>14349</v>
      </c>
      <c r="K478" t="s">
        <v>20900</v>
      </c>
      <c r="L478" t="s">
        <v>26150</v>
      </c>
      <c r="M478" s="1">
        <v>36482</v>
      </c>
      <c r="N478" s="4">
        <v>25.597260273972601</v>
      </c>
      <c r="O478" t="s">
        <v>27162</v>
      </c>
      <c r="P478" t="s">
        <v>32874</v>
      </c>
      <c r="Q478" t="str">
        <f>IF(militantesUbicacion[[#This Row],[genero]] = "Masculino","M",IF(militantesUbicacion[[#This Row],[genero]] = "Femenino","F","O"))</f>
        <v>M</v>
      </c>
      <c r="T478" s="27" t="str">
        <f>CONCATENATE($H$10,$I$10,A478,$J$10,A478,$K$10,I478,$L$10,TRIM(CONCATENATE(TRIM(B478)," ",TRIM(C478))),$M$10,TRIM(CONCATENATE(TRIM(D478)," ",TRIM(E478))),$N$10,militantesUbicacion[[#This Row],[departamento]],$O$10,militantesUbicacion[[#This Row],[municipio]],$P$10,militantesUbicacion[[#This Row],[Localidad]],$Q$10,militantesUbicacion[[#This Row],[Sex]],$R$10)</f>
        <v>u=Militante.objects.create(username='1039475996',password='1039475996',email='jorgeahr12345@outlook.com',first_name='JORGE ALEJANDRO',last_name='HENAO RUIZ',location=Puesto.objects.filter(dpto_name='ANTIOQUIA',mun_name='SABANETA',comuna_name='').first(),sex='M')</v>
      </c>
    </row>
    <row r="479" spans="1:20" x14ac:dyDescent="0.25">
      <c r="A479">
        <v>1001014718</v>
      </c>
      <c r="B479" t="s">
        <v>623</v>
      </c>
      <c r="C479" t="s">
        <v>2158</v>
      </c>
      <c r="D479" t="s">
        <v>880</v>
      </c>
      <c r="E479" t="s">
        <v>3823</v>
      </c>
      <c r="F479" t="s">
        <v>5944</v>
      </c>
      <c r="G479" t="s">
        <v>6219</v>
      </c>
      <c r="I479" t="s">
        <v>8073</v>
      </c>
      <c r="J479" t="s">
        <v>14863</v>
      </c>
      <c r="K479" t="s">
        <v>21445</v>
      </c>
      <c r="L479" t="s">
        <v>26150</v>
      </c>
      <c r="M479" s="1">
        <v>36785</v>
      </c>
      <c r="N479" s="4">
        <v>24.767123287671232</v>
      </c>
      <c r="O479" t="s">
        <v>27667</v>
      </c>
      <c r="P479" t="s">
        <v>32874</v>
      </c>
      <c r="Q479" t="str">
        <f>IF(militantesUbicacion[[#This Row],[genero]] = "Masculino","M",IF(militantesUbicacion[[#This Row],[genero]] = "Femenino","F","O"))</f>
        <v>M</v>
      </c>
      <c r="T479" s="27" t="str">
        <f>CONCATENATE($H$10,$I$10,A479,$J$10,A479,$K$10,I479,$L$10,TRIM(CONCATENATE(TRIM(B479)," ",TRIM(C479))),$M$10,TRIM(CONCATENATE(TRIM(D479)," ",TRIM(E479))),$N$10,militantesUbicacion[[#This Row],[departamento]],$O$10,militantesUbicacion[[#This Row],[municipio]],$P$10,militantesUbicacion[[#This Row],[Localidad]],$Q$10,militantesUbicacion[[#This Row],[Sex]],$R$10)</f>
        <v>u=Militante.objects.create(username='1001014718',password='1001014718',email='tomasgildiaz@gmail.com',first_name='TOMÁS',last_name='GIL DÍ­AZ',location=Puesto.objects.filter(dpto_name='ANTIOQUIA',mun_name='SABANETA',comuna_name='').first(),sex='M')</v>
      </c>
    </row>
    <row r="480" spans="1:20" x14ac:dyDescent="0.25">
      <c r="A480">
        <v>1000870918</v>
      </c>
      <c r="B480" t="s">
        <v>30</v>
      </c>
      <c r="C480" t="s">
        <v>2158</v>
      </c>
      <c r="D480" t="s">
        <v>4921</v>
      </c>
      <c r="E480" t="s">
        <v>3051</v>
      </c>
      <c r="F480" t="s">
        <v>5944</v>
      </c>
      <c r="G480" t="s">
        <v>6219</v>
      </c>
      <c r="I480" t="s">
        <v>10748</v>
      </c>
      <c r="J480" t="s">
        <v>17448</v>
      </c>
      <c r="K480" t="s">
        <v>23966</v>
      </c>
      <c r="L480" t="s">
        <v>26150</v>
      </c>
      <c r="M480" s="1">
        <v>37322</v>
      </c>
      <c r="N480" s="4">
        <v>23.295890410958904</v>
      </c>
      <c r="O480" t="s">
        <v>30320</v>
      </c>
      <c r="P480" t="s">
        <v>32874</v>
      </c>
      <c r="Q480" t="str">
        <f>IF(militantesUbicacion[[#This Row],[genero]] = "Masculino","M",IF(militantesUbicacion[[#This Row],[genero]] = "Femenino","F","O"))</f>
        <v>M</v>
      </c>
      <c r="T480" s="27" t="str">
        <f>CONCATENATE($H$10,$I$10,A480,$J$10,A480,$K$10,I480,$L$10,TRIM(CONCATENATE(TRIM(B480)," ",TRIM(C480))),$M$10,TRIM(CONCATENATE(TRIM(D480)," ",TRIM(E480))),$N$10,militantesUbicacion[[#This Row],[departamento]],$O$10,militantesUbicacion[[#This Row],[municipio]],$P$10,militantesUbicacion[[#This Row],[Localidad]],$Q$10,militantesUbicacion[[#This Row],[Sex]],$R$10)</f>
        <v>u=Militante.objects.create(username='1000870918',password='1000870918',email='danieltobon264@gmail.com',first_name='DANIEL',last_name='TOBÓN HERRERA',location=Puesto.objects.filter(dpto_name='ANTIOQUIA',mun_name='SABANETA',comuna_name='').first(),sex='M')</v>
      </c>
    </row>
    <row r="481" spans="1:20" x14ac:dyDescent="0.25">
      <c r="A481">
        <v>1039469005</v>
      </c>
      <c r="B481" t="s">
        <v>306</v>
      </c>
      <c r="C481" t="s">
        <v>2158</v>
      </c>
      <c r="D481" t="s">
        <v>3320</v>
      </c>
      <c r="E481" t="s">
        <v>4519</v>
      </c>
      <c r="F481" t="s">
        <v>5944</v>
      </c>
      <c r="G481" t="s">
        <v>6219</v>
      </c>
      <c r="I481" t="s">
        <v>11053</v>
      </c>
      <c r="J481" t="s">
        <v>17736</v>
      </c>
      <c r="K481" t="s">
        <v>24225</v>
      </c>
      <c r="L481" t="s">
        <v>26150</v>
      </c>
      <c r="M481" s="1">
        <v>35457</v>
      </c>
      <c r="N481" s="4">
        <v>28.405479452054795</v>
      </c>
      <c r="O481" t="s">
        <v>30625</v>
      </c>
      <c r="P481" t="s">
        <v>32874</v>
      </c>
      <c r="Q481" t="str">
        <f>IF(militantesUbicacion[[#This Row],[genero]] = "Masculino","M",IF(militantesUbicacion[[#This Row],[genero]] = "Femenino","F","O"))</f>
        <v>M</v>
      </c>
      <c r="T481" s="27" t="str">
        <f>CONCATENATE($H$10,$I$10,A481,$J$10,A481,$K$10,I481,$L$10,TRIM(CONCATENATE(TRIM(B481)," ",TRIM(C481))),$M$10,TRIM(CONCATENATE(TRIM(D481)," ",TRIM(E481))),$N$10,militantesUbicacion[[#This Row],[departamento]],$O$10,militantesUbicacion[[#This Row],[municipio]],$P$10,militantesUbicacion[[#This Row],[Localidad]],$Q$10,militantesUbicacion[[#This Row],[Sex]],$R$10)</f>
        <v>u=Militante.objects.create(username='1039469005',password='1039469005',email='sebasht2797@hotmail.com',first_name='SEBASTIAN',last_name='HOYOS TAVERA',location=Puesto.objects.filter(dpto_name='ANTIOQUIA',mun_name='SABANETA',comuna_name='').first(),sex='M')</v>
      </c>
    </row>
    <row r="482" spans="1:20" x14ac:dyDescent="0.25">
      <c r="A482">
        <v>1039470267</v>
      </c>
      <c r="B482" t="s">
        <v>437</v>
      </c>
      <c r="C482" t="s">
        <v>2158</v>
      </c>
      <c r="D482" t="s">
        <v>3533</v>
      </c>
      <c r="E482" t="s">
        <v>3069</v>
      </c>
      <c r="F482" t="s">
        <v>5944</v>
      </c>
      <c r="G482" t="s">
        <v>6219</v>
      </c>
      <c r="I482" t="s">
        <v>6743</v>
      </c>
      <c r="J482" t="s">
        <v>13515</v>
      </c>
      <c r="K482" t="s">
        <v>20116</v>
      </c>
      <c r="L482" t="s">
        <v>26150</v>
      </c>
      <c r="M482" s="1">
        <v>35650</v>
      </c>
      <c r="N482" s="4">
        <v>27.876712328767123</v>
      </c>
      <c r="O482" t="s">
        <v>26330</v>
      </c>
      <c r="P482" t="s">
        <v>32873</v>
      </c>
      <c r="Q482" t="str">
        <f>IF(militantesUbicacion[[#This Row],[genero]] = "Masculino","M",IF(militantesUbicacion[[#This Row],[genero]] = "Femenino","F","O"))</f>
        <v>M</v>
      </c>
      <c r="T482" s="27" t="str">
        <f>CONCATENATE($H$10,$I$10,A482,$J$10,A482,$K$10,I482,$L$10,TRIM(CONCATENATE(TRIM(B482)," ",TRIM(C482))),$M$10,TRIM(CONCATENATE(TRIM(D482)," ",TRIM(E482))),$N$10,militantesUbicacion[[#This Row],[departamento]],$O$10,militantesUbicacion[[#This Row],[municipio]],$P$10,militantesUbicacion[[#This Row],[Localidad]],$Q$10,militantesUbicacion[[#This Row],[Sex]],$R$10)</f>
        <v>u=Militante.objects.create(username='1039470267',password='1039470267',email='mateorobledoy@gmail.com',first_name='MATEO',last_name='ROBLEDO YEPES',location=Puesto.objects.filter(dpto_name='ANTIOQUIA',mun_name='SABANETA',comuna_name='').first(),sex='M')</v>
      </c>
    </row>
    <row r="483" spans="1:20" x14ac:dyDescent="0.25">
      <c r="A483">
        <v>1039473586</v>
      </c>
      <c r="B483" t="s">
        <v>177</v>
      </c>
      <c r="D483" t="s">
        <v>4149</v>
      </c>
      <c r="E483" t="s">
        <v>3710</v>
      </c>
      <c r="F483" t="s">
        <v>5944</v>
      </c>
      <c r="G483" t="s">
        <v>6219</v>
      </c>
      <c r="I483" t="s">
        <v>11574</v>
      </c>
      <c r="J483" t="s">
        <v>18242</v>
      </c>
      <c r="K483" t="s">
        <v>24715</v>
      </c>
      <c r="L483" t="s">
        <v>26151</v>
      </c>
      <c r="M483" s="1">
        <v>36122</v>
      </c>
      <c r="N483" s="4">
        <v>26.583561643835615</v>
      </c>
      <c r="O483" t="s">
        <v>31131</v>
      </c>
      <c r="P483" t="s">
        <v>32874</v>
      </c>
      <c r="Q483" t="str">
        <f>IF(militantesUbicacion[[#This Row],[genero]] = "Masculino","M",IF(militantesUbicacion[[#This Row],[genero]] = "Femenino","F","O"))</f>
        <v>F</v>
      </c>
      <c r="T483" s="27" t="str">
        <f>CONCATENATE($H$10,$I$10,A483,$J$10,A483,$K$10,I483,$L$10,TRIM(CONCATENATE(TRIM(B483)," ",TRIM(C483))),$M$10,TRIM(CONCATENATE(TRIM(D483)," ",TRIM(E483))),$N$10,militantesUbicacion[[#This Row],[departamento]],$O$10,militantesUbicacion[[#This Row],[municipio]],$P$10,militantesUbicacion[[#This Row],[Localidad]],$Q$10,militantesUbicacion[[#This Row],[Sex]],$R$10)</f>
        <v>u=Militante.objects.create(username='1039473586',password='1039473586',email='laupogar@gmail.com',first_name='LAURA',last_name='PORRAS GARCÍA',location=Puesto.objects.filter(dpto_name='ANTIOQUIA',mun_name='SABANETA',comuna_name='').first(),sex='F')</v>
      </c>
    </row>
    <row r="484" spans="1:20" x14ac:dyDescent="0.25">
      <c r="A484">
        <v>1039469124</v>
      </c>
      <c r="B484" t="s">
        <v>98</v>
      </c>
      <c r="C484" t="s">
        <v>213</v>
      </c>
      <c r="D484" t="s">
        <v>1636</v>
      </c>
      <c r="E484" t="s">
        <v>2936</v>
      </c>
      <c r="F484" t="s">
        <v>5944</v>
      </c>
      <c r="G484" t="s">
        <v>6219</v>
      </c>
      <c r="I484" t="s">
        <v>11949</v>
      </c>
      <c r="J484" t="s">
        <v>18606</v>
      </c>
      <c r="K484" t="s">
        <v>25036</v>
      </c>
      <c r="L484" t="s">
        <v>26150</v>
      </c>
      <c r="M484" s="1">
        <v>35476</v>
      </c>
      <c r="N484" s="4">
        <v>28.353424657534248</v>
      </c>
      <c r="O484" t="s">
        <v>31502</v>
      </c>
      <c r="P484" t="s">
        <v>32874</v>
      </c>
      <c r="Q484" t="str">
        <f>IF(militantesUbicacion[[#This Row],[genero]] = "Masculino","M",IF(militantesUbicacion[[#This Row],[genero]] = "Femenino","F","O"))</f>
        <v>M</v>
      </c>
      <c r="T484" s="27" t="str">
        <f>CONCATENATE($H$10,$I$10,A484,$J$10,A484,$K$10,I484,$L$10,TRIM(CONCATENATE(TRIM(B484)," ",TRIM(C484))),$M$10,TRIM(CONCATENATE(TRIM(D484)," ",TRIM(E484))),$N$10,militantesUbicacion[[#This Row],[departamento]],$O$10,militantesUbicacion[[#This Row],[municipio]],$P$10,militantesUbicacion[[#This Row],[Localidad]],$Q$10,militantesUbicacion[[#This Row],[Sex]],$R$10)</f>
        <v>u=Militante.objects.create(username='1039469124',password='1039469124',email='juangiraldo4215@gmail.com',first_name='JUAN ESTEBAN',last_name='GIRALDO LONDOÑO',location=Puesto.objects.filter(dpto_name='ANTIOQUIA',mun_name='SABANETA',comuna_name='').first(),sex='M')</v>
      </c>
    </row>
    <row r="485" spans="1:20" x14ac:dyDescent="0.25">
      <c r="A485">
        <v>1017249217</v>
      </c>
      <c r="B485" t="s">
        <v>177</v>
      </c>
      <c r="C485" t="s">
        <v>597</v>
      </c>
      <c r="D485" t="s">
        <v>2966</v>
      </c>
      <c r="E485" t="s">
        <v>3637</v>
      </c>
      <c r="F485" t="s">
        <v>5944</v>
      </c>
      <c r="G485" t="s">
        <v>6219</v>
      </c>
      <c r="I485" t="s">
        <v>12479</v>
      </c>
      <c r="J485" t="s">
        <v>19118</v>
      </c>
      <c r="K485" t="s">
        <v>25455</v>
      </c>
      <c r="L485" t="s">
        <v>26151</v>
      </c>
      <c r="M485" s="1">
        <v>35601</v>
      </c>
      <c r="N485" s="4">
        <v>28.010958904109589</v>
      </c>
      <c r="O485" t="s">
        <v>32028</v>
      </c>
      <c r="P485" t="s">
        <v>32874</v>
      </c>
      <c r="Q485" t="str">
        <f>IF(militantesUbicacion[[#This Row],[genero]] = "Masculino","M",IF(militantesUbicacion[[#This Row],[genero]] = "Femenino","F","O"))</f>
        <v>F</v>
      </c>
      <c r="T485" s="27" t="str">
        <f>CONCATENATE($H$10,$I$10,A485,$J$10,A485,$K$10,I485,$L$10,TRIM(CONCATENATE(TRIM(B485)," ",TRIM(C485))),$M$10,TRIM(CONCATENATE(TRIM(D485)," ",TRIM(E485))),$N$10,militantesUbicacion[[#This Row],[departamento]],$O$10,militantesUbicacion[[#This Row],[municipio]],$P$10,militantesUbicacion[[#This Row],[Localidad]],$Q$10,militantesUbicacion[[#This Row],[Sex]],$R$10)</f>
        <v>u=Militante.objects.create(username='1017249217',password='1017249217',email='kamila.7412@hotmail.com',first_name='LAURA CAMILA',last_name='SANCHEZ QUIROZ',location=Puesto.objects.filter(dpto_name='ANTIOQUIA',mun_name='SABANETA',comuna_name='').first(),sex='F')</v>
      </c>
    </row>
    <row r="486" spans="1:20" x14ac:dyDescent="0.25">
      <c r="A486">
        <v>1001166180</v>
      </c>
      <c r="B486" t="s">
        <v>336</v>
      </c>
      <c r="C486" t="s">
        <v>2158</v>
      </c>
      <c r="D486" t="s">
        <v>3218</v>
      </c>
      <c r="E486" t="s">
        <v>3080</v>
      </c>
      <c r="F486" t="s">
        <v>5944</v>
      </c>
      <c r="G486" t="s">
        <v>5956</v>
      </c>
      <c r="I486" t="s">
        <v>8986</v>
      </c>
      <c r="J486" t="s">
        <v>15773</v>
      </c>
      <c r="K486" t="s">
        <v>22368</v>
      </c>
      <c r="L486" t="s">
        <v>26151</v>
      </c>
      <c r="M486" s="1">
        <v>36919</v>
      </c>
      <c r="N486" s="4">
        <v>24.4</v>
      </c>
      <c r="O486" t="s">
        <v>28588</v>
      </c>
      <c r="P486" t="s">
        <v>32874</v>
      </c>
      <c r="Q486" t="str">
        <f>IF(militantesUbicacion[[#This Row],[genero]] = "Masculino","M",IF(militantesUbicacion[[#This Row],[genero]] = "Femenino","F","O"))</f>
        <v>F</v>
      </c>
      <c r="T486" s="27" t="str">
        <f>CONCATENATE($H$10,$I$10,A486,$J$10,A486,$K$10,I486,$L$10,TRIM(CONCATENATE(TRIM(B486)," ",TRIM(C486))),$M$10,TRIM(CONCATENATE(TRIM(D486)," ",TRIM(E486))),$N$10,militantesUbicacion[[#This Row],[departamento]],$O$10,militantesUbicacion[[#This Row],[municipio]],$P$10,militantesUbicacion[[#This Row],[Localidad]],$Q$10,militantesUbicacion[[#This Row],[Sex]],$R$10)</f>
        <v>u=Militante.objects.create(username='1001166180',password='1001166180',email='mariimazoo@gmail.com',first_name='MARIANA',last_name='SERNA MAZO',location=Puesto.objects.filter(dpto_name='ANTIOQUIA',mun_name='SAN ANDRES',comuna_name='').first(),sex='F')</v>
      </c>
    </row>
    <row r="487" spans="1:20" x14ac:dyDescent="0.25">
      <c r="A487">
        <v>1007345407</v>
      </c>
      <c r="B487" t="s">
        <v>1802</v>
      </c>
      <c r="D487" t="s">
        <v>519</v>
      </c>
      <c r="E487" t="s">
        <v>4725</v>
      </c>
      <c r="F487" t="s">
        <v>5944</v>
      </c>
      <c r="G487" t="s">
        <v>5956</v>
      </c>
      <c r="I487" t="s">
        <v>12084</v>
      </c>
      <c r="J487" t="s">
        <v>18737</v>
      </c>
      <c r="K487" t="s">
        <v>25142</v>
      </c>
      <c r="L487" t="s">
        <v>26151</v>
      </c>
      <c r="M487" s="1">
        <v>36680</v>
      </c>
      <c r="N487" s="4">
        <v>25.054794520547944</v>
      </c>
      <c r="O487" t="s">
        <v>31637</v>
      </c>
      <c r="P487" t="s">
        <v>32873</v>
      </c>
      <c r="Q487" t="str">
        <f>IF(militantesUbicacion[[#This Row],[genero]] = "Masculino","M",IF(militantesUbicacion[[#This Row],[genero]] = "Femenino","F","O"))</f>
        <v>F</v>
      </c>
      <c r="T487" s="27" t="str">
        <f>CONCATENATE($H$10,$I$10,A487,$J$10,A487,$K$10,I487,$L$10,TRIM(CONCATENATE(TRIM(B487)," ",TRIM(C487))),$M$10,TRIM(CONCATENATE(TRIM(D487)," ",TRIM(E487))),$N$10,militantesUbicacion[[#This Row],[departamento]],$O$10,militantesUbicacion[[#This Row],[municipio]],$P$10,militantesUbicacion[[#This Row],[Localidad]],$Q$10,militantesUbicacion[[#This Row],[Sex]],$R$10)</f>
        <v>u=Militante.objects.create(username='1007345407',password='1007345407',email='villacallejasvalentina@gmail.com',first_name='VALENTINA',last_name='VILLA CALLEJAS',location=Puesto.objects.filter(dpto_name='ANTIOQUIA',mun_name='SAN ANDRES',comuna_name='').first(),sex='F')</v>
      </c>
    </row>
    <row r="488" spans="1:20" x14ac:dyDescent="0.25">
      <c r="A488">
        <v>1040571527</v>
      </c>
      <c r="B488" t="s">
        <v>32</v>
      </c>
      <c r="C488" t="s">
        <v>682</v>
      </c>
      <c r="D488" t="s">
        <v>3161</v>
      </c>
      <c r="E488" t="s">
        <v>3587</v>
      </c>
      <c r="F488" t="s">
        <v>5944</v>
      </c>
      <c r="G488" t="s">
        <v>5956</v>
      </c>
      <c r="I488" t="s">
        <v>12323</v>
      </c>
      <c r="J488" t="s">
        <v>18969</v>
      </c>
      <c r="K488" t="s">
        <v>25338</v>
      </c>
      <c r="L488" t="s">
        <v>26151</v>
      </c>
      <c r="M488" s="1">
        <v>38459</v>
      </c>
      <c r="N488" s="4">
        <v>20.18082191780822</v>
      </c>
      <c r="O488" t="s">
        <v>31873</v>
      </c>
      <c r="P488" t="s">
        <v>32873</v>
      </c>
      <c r="Q488" t="str">
        <f>IF(militantesUbicacion[[#This Row],[genero]] = "Masculino","M",IF(militantesUbicacion[[#This Row],[genero]] = "Femenino","F","O"))</f>
        <v>F</v>
      </c>
      <c r="T488" s="27" t="str">
        <f>CONCATENATE($H$10,$I$10,A488,$J$10,A488,$K$10,I488,$L$10,TRIM(CONCATENATE(TRIM(B488)," ",TRIM(C488))),$M$10,TRIM(CONCATENATE(TRIM(D488)," ",TRIM(E488))),$N$10,militantesUbicacion[[#This Row],[departamento]],$O$10,militantesUbicacion[[#This Row],[municipio]],$P$10,militantesUbicacion[[#This Row],[Localidad]],$Q$10,militantesUbicacion[[#This Row],[Sex]],$R$10)</f>
        <v>u=Militante.objects.create(username='1040571527',password='1040571527',email='mafeospina171529@gmail.com',first_name='MARIA FERNANDA',last_name='OSPINA OBANDO',location=Puesto.objects.filter(dpto_name='ANTIOQUIA',mun_name='SAN ANDRES',comuna_name='').first(),sex='F')</v>
      </c>
    </row>
    <row r="489" spans="1:20" x14ac:dyDescent="0.25">
      <c r="A489">
        <v>1040261881</v>
      </c>
      <c r="B489" t="s">
        <v>1794</v>
      </c>
      <c r="D489" t="s">
        <v>1851</v>
      </c>
      <c r="E489" t="s">
        <v>3239</v>
      </c>
      <c r="F489" t="s">
        <v>5944</v>
      </c>
      <c r="G489" t="s">
        <v>6159</v>
      </c>
      <c r="I489" t="s">
        <v>11208</v>
      </c>
      <c r="J489" t="s">
        <v>17887</v>
      </c>
      <c r="K489" t="s">
        <v>24384</v>
      </c>
      <c r="L489" t="s">
        <v>26151</v>
      </c>
      <c r="M489" s="1">
        <v>35596</v>
      </c>
      <c r="N489" s="4">
        <v>28.024657534246575</v>
      </c>
      <c r="O489" t="s">
        <v>30778</v>
      </c>
      <c r="P489" t="s">
        <v>32874</v>
      </c>
      <c r="Q489" t="str">
        <f>IF(militantesUbicacion[[#This Row],[genero]] = "Masculino","M",IF(militantesUbicacion[[#This Row],[genero]] = "Femenino","F","O"))</f>
        <v>F</v>
      </c>
      <c r="T489" s="27" t="str">
        <f>CONCATENATE($H$10,$I$10,A489,$J$10,A489,$K$10,I489,$L$10,TRIM(CONCATENATE(TRIM(B489)," ",TRIM(C489))),$M$10,TRIM(CONCATENATE(TRIM(D489)," ",TRIM(E489))),$N$10,militantesUbicacion[[#This Row],[departamento]],$O$10,militantesUbicacion[[#This Row],[municipio]],$P$10,militantesUbicacion[[#This Row],[Localidad]],$Q$10,militantesUbicacion[[#This Row],[Sex]],$R$10)</f>
        <v>u=Militante.objects.create(username='1040261881',password='1040261881',email='sotomontoyayudiana@gmail.com',first_name='YUDIANA',last_name='SOTO MONTOYA',location=Puesto.objects.filter(dpto_name='ANTIOQUIA',mun_name='SAN FRANCISCO',comuna_name='').first(),sex='F')</v>
      </c>
    </row>
    <row r="490" spans="1:20" x14ac:dyDescent="0.25">
      <c r="A490">
        <v>1040261838</v>
      </c>
      <c r="B490" t="s">
        <v>629</v>
      </c>
      <c r="D490" t="s">
        <v>3068</v>
      </c>
      <c r="E490" t="s">
        <v>4815</v>
      </c>
      <c r="F490" t="s">
        <v>5944</v>
      </c>
      <c r="G490" t="s">
        <v>6159</v>
      </c>
      <c r="I490" t="s">
        <v>13235</v>
      </c>
      <c r="J490" t="s">
        <v>19834</v>
      </c>
      <c r="K490" t="s">
        <v>26066</v>
      </c>
      <c r="L490" t="s">
        <v>26151</v>
      </c>
      <c r="M490" s="1">
        <v>35514</v>
      </c>
      <c r="N490" s="4">
        <v>28.24931506849315</v>
      </c>
      <c r="O490" t="s">
        <v>32769</v>
      </c>
      <c r="P490" t="s">
        <v>32873</v>
      </c>
      <c r="Q490" t="str">
        <f>IF(militantesUbicacion[[#This Row],[genero]] = "Masculino","M",IF(militantesUbicacion[[#This Row],[genero]] = "Femenino","F","O"))</f>
        <v>F</v>
      </c>
      <c r="T490" s="27" t="str">
        <f>CONCATENATE($H$10,$I$10,A490,$J$10,A490,$K$10,I490,$L$10,TRIM(CONCATENATE(TRIM(B490)," ",TRIM(C490))),$M$10,TRIM(CONCATENATE(TRIM(D490)," ",TRIM(E490))),$N$10,militantesUbicacion[[#This Row],[departamento]],$O$10,militantesUbicacion[[#This Row],[municipio]],$P$10,militantesUbicacion[[#This Row],[Localidad]],$Q$10,militantesUbicacion[[#This Row],[Sex]],$R$10)</f>
        <v>u=Militante.objects.create(username='1040261838',password='1040261838',email='susana1997-56@hotmail.com',first_name='SUSANA',last_name='MESA ATEHORTUA',location=Puesto.objects.filter(dpto_name='ANTIOQUIA',mun_name='SAN FRANCISCO',comuna_name='').first(),sex='F')</v>
      </c>
    </row>
    <row r="491" spans="1:20" x14ac:dyDescent="0.25">
      <c r="A491">
        <v>1040262027</v>
      </c>
      <c r="B491" t="s">
        <v>725</v>
      </c>
      <c r="C491" t="s">
        <v>54</v>
      </c>
      <c r="D491" t="s">
        <v>3156</v>
      </c>
      <c r="E491" t="s">
        <v>3146</v>
      </c>
      <c r="F491" t="s">
        <v>5944</v>
      </c>
      <c r="G491" t="s">
        <v>6159</v>
      </c>
      <c r="I491" t="s">
        <v>13239</v>
      </c>
      <c r="J491" t="s">
        <v>19838</v>
      </c>
      <c r="K491" t="s">
        <v>26070</v>
      </c>
      <c r="L491" t="s">
        <v>26150</v>
      </c>
      <c r="M491" s="1">
        <v>36002</v>
      </c>
      <c r="N491" s="4">
        <v>26.912328767123288</v>
      </c>
      <c r="O491" t="s">
        <v>32773</v>
      </c>
      <c r="P491" t="s">
        <v>32873</v>
      </c>
      <c r="Q491" t="str">
        <f>IF(militantesUbicacion[[#This Row],[genero]] = "Masculino","M",IF(militantesUbicacion[[#This Row],[genero]] = "Femenino","F","O"))</f>
        <v>M</v>
      </c>
      <c r="T491" s="27" t="str">
        <f>CONCATENATE($H$10,$I$10,A491,$J$10,A491,$K$10,I491,$L$10,TRIM(CONCATENATE(TRIM(B491)," ",TRIM(C491))),$M$10,TRIM(CONCATENATE(TRIM(D491)," ",TRIM(E491))),$N$10,militantesUbicacion[[#This Row],[departamento]],$O$10,militantesUbicacion[[#This Row],[municipio]],$P$10,militantesUbicacion[[#This Row],[Localidad]],$Q$10,militantesUbicacion[[#This Row],[Sex]],$R$10)</f>
        <v>u=Militante.objects.create(username='1040262027',password='1040262027',email='yoandavidsalazarzuluagua@gmail.com',first_name='YOAN DAVID',last_name='SALAZAR ZULUAGA',location=Puesto.objects.filter(dpto_name='ANTIOQUIA',mun_name='SAN FRANCISCO',comuna_name='').first(),sex='M')</v>
      </c>
    </row>
    <row r="492" spans="1:20" x14ac:dyDescent="0.25">
      <c r="A492">
        <v>1001503904</v>
      </c>
      <c r="B492" t="s">
        <v>114</v>
      </c>
      <c r="C492" t="s">
        <v>2902</v>
      </c>
      <c r="D492" t="s">
        <v>4855</v>
      </c>
      <c r="E492" t="s">
        <v>2369</v>
      </c>
      <c r="F492" t="s">
        <v>5944</v>
      </c>
      <c r="G492" t="s">
        <v>6487</v>
      </c>
      <c r="I492" t="s">
        <v>12560</v>
      </c>
      <c r="J492" t="s">
        <v>19191</v>
      </c>
      <c r="K492" t="s">
        <v>25516</v>
      </c>
      <c r="L492" t="s">
        <v>26150</v>
      </c>
      <c r="M492" s="1">
        <v>37598</v>
      </c>
      <c r="N492" s="4">
        <v>22.539726027397261</v>
      </c>
      <c r="O492" t="s">
        <v>32109</v>
      </c>
      <c r="P492" t="s">
        <v>32873</v>
      </c>
      <c r="Q492" t="str">
        <f>IF(militantesUbicacion[[#This Row],[genero]] = "Masculino","M",IF(militantesUbicacion[[#This Row],[genero]] = "Femenino","F","O"))</f>
        <v>M</v>
      </c>
      <c r="T492" s="27" t="str">
        <f>CONCATENATE($H$10,$I$10,A492,$J$10,A492,$K$10,I492,$L$10,TRIM(CONCATENATE(TRIM(B492)," ",TRIM(C492))),$M$10,TRIM(CONCATENATE(TRIM(D492)," ",TRIM(E492))),$N$10,militantesUbicacion[[#This Row],[departamento]],$O$10,militantesUbicacion[[#This Row],[municipio]],$P$10,militantesUbicacion[[#This Row],[Localidad]],$Q$10,militantesUbicacion[[#This Row],[Sex]],$R$10)</f>
        <v>u=Militante.objects.create(username='1001503904',password='1001503904',email='liconajamer67@gmail.com',first_name='JAMER JESITH',last_name='LICONA MARTINEZ',location=Puesto.objects.filter(dpto_name='ANTIOQUIA',mun_name='SAN JUAN DE URABA',comuna_name='').first(),sex='M')</v>
      </c>
    </row>
    <row r="493" spans="1:20" x14ac:dyDescent="0.25">
      <c r="A493">
        <v>1192899158</v>
      </c>
      <c r="B493" t="s">
        <v>57</v>
      </c>
      <c r="C493" t="s">
        <v>63</v>
      </c>
      <c r="D493" t="s">
        <v>4584</v>
      </c>
      <c r="E493" t="s">
        <v>2028</v>
      </c>
      <c r="F493" t="s">
        <v>5944</v>
      </c>
      <c r="G493" t="s">
        <v>6487</v>
      </c>
      <c r="I493" t="s">
        <v>12732</v>
      </c>
      <c r="J493" t="s">
        <v>19352</v>
      </c>
      <c r="K493" t="s">
        <v>24379</v>
      </c>
      <c r="L493" t="s">
        <v>26151</v>
      </c>
      <c r="M493" s="1">
        <v>37045</v>
      </c>
      <c r="N493" s="4">
        <v>24.054794520547944</v>
      </c>
      <c r="O493" t="s">
        <v>32278</v>
      </c>
      <c r="P493" t="s">
        <v>32873</v>
      </c>
      <c r="Q493" t="str">
        <f>IF(militantesUbicacion[[#This Row],[genero]] = "Masculino","M",IF(militantesUbicacion[[#This Row],[genero]] = "Femenino","F","O"))</f>
        <v>F</v>
      </c>
      <c r="T493" s="27" t="str">
        <f>CONCATENATE($H$10,$I$10,A493,$J$10,A493,$K$10,I493,$L$10,TRIM(CONCATENATE(TRIM(B493)," ",TRIM(C493))),$M$10,TRIM(CONCATENATE(TRIM(D493)," ",TRIM(E493))),$N$10,militantesUbicacion[[#This Row],[departamento]],$O$10,militantesUbicacion[[#This Row],[municipio]],$P$10,militantesUbicacion[[#This Row],[Localidad]],$Q$10,militantesUbicacion[[#This Row],[Sex]],$R$10)</f>
        <v>u=Militante.objects.create(username='1192899158',password='1192899158',email='echeverrianatalia5@gmail.com',first_name='NATALIA ANDREA',last_name='ECHEVERRIA GARCIA',location=Puesto.objects.filter(dpto_name='ANTIOQUIA',mun_name='SAN JUAN DE URABA',comuna_name='').first(),sex='F')</v>
      </c>
    </row>
    <row r="494" spans="1:20" x14ac:dyDescent="0.25">
      <c r="A494">
        <v>1037976733</v>
      </c>
      <c r="B494" t="s">
        <v>328</v>
      </c>
      <c r="C494" t="s">
        <v>1801</v>
      </c>
      <c r="D494" t="s">
        <v>3490</v>
      </c>
      <c r="E494" t="s">
        <v>4606</v>
      </c>
      <c r="F494" t="s">
        <v>5944</v>
      </c>
      <c r="G494" t="s">
        <v>6331</v>
      </c>
      <c r="I494" t="s">
        <v>11914</v>
      </c>
      <c r="J494" t="s">
        <v>18573</v>
      </c>
      <c r="K494" t="s">
        <v>25008</v>
      </c>
      <c r="L494" t="s">
        <v>26150</v>
      </c>
      <c r="M494" s="1">
        <v>35538</v>
      </c>
      <c r="N494" s="4">
        <v>28.183561643835617</v>
      </c>
      <c r="O494" t="s">
        <v>31468</v>
      </c>
      <c r="P494" t="s">
        <v>32873</v>
      </c>
      <c r="Q494" t="str">
        <f>IF(militantesUbicacion[[#This Row],[genero]] = "Masculino","M",IF(militantesUbicacion[[#This Row],[genero]] = "Femenino","F","O"))</f>
        <v>M</v>
      </c>
      <c r="T494" s="27" t="str">
        <f>CONCATENATE($H$10,$I$10,A494,$J$10,A494,$K$10,I494,$L$10,TRIM(CONCATENATE(TRIM(B494)," ",TRIM(C494))),$M$10,TRIM(CONCATENATE(TRIM(D494)," ",TRIM(E494))),$N$10,militantesUbicacion[[#This Row],[departamento]],$O$10,militantesUbicacion[[#This Row],[municipio]],$P$10,militantesUbicacion[[#This Row],[Localidad]],$Q$10,militantesUbicacion[[#This Row],[Sex]],$R$10)</f>
        <v>u=Militante.objects.create(username='1037976733',password='1037976733',email='gaviriaoscar281@gmail.com',first_name='OSCAR DANILO',last_name='GAVIRIA TABORDA',location=Puesto.objects.filter(dpto_name='ANTIOQUIA',mun_name='SAN LUIS',comuna_name='').first(),sex='M')</v>
      </c>
    </row>
    <row r="495" spans="1:20" x14ac:dyDescent="0.25">
      <c r="A495">
        <v>1040326833</v>
      </c>
      <c r="B495" t="s">
        <v>312</v>
      </c>
      <c r="C495" t="s">
        <v>2175</v>
      </c>
      <c r="D495" t="s">
        <v>1456</v>
      </c>
      <c r="E495" t="s">
        <v>4240</v>
      </c>
      <c r="F495" t="s">
        <v>5944</v>
      </c>
      <c r="G495" t="s">
        <v>6158</v>
      </c>
      <c r="I495" t="s">
        <v>12390</v>
      </c>
      <c r="J495" t="s">
        <v>19033</v>
      </c>
      <c r="K495" t="s">
        <v>23503</v>
      </c>
      <c r="L495" t="s">
        <v>26150</v>
      </c>
      <c r="M495" s="1">
        <v>35472</v>
      </c>
      <c r="N495" s="4">
        <v>28.364383561643837</v>
      </c>
      <c r="O495" t="s">
        <v>31941</v>
      </c>
      <c r="P495" t="s">
        <v>32873</v>
      </c>
      <c r="Q495" t="str">
        <f>IF(militantesUbicacion[[#This Row],[genero]] = "Masculino","M",IF(militantesUbicacion[[#This Row],[genero]] = "Femenino","F","O"))</f>
        <v>M</v>
      </c>
      <c r="T495" s="27" t="str">
        <f>CONCATENATE($H$10,$I$10,A495,$J$10,A495,$K$10,I495,$L$10,TRIM(CONCATENATE(TRIM(B495)," ",TRIM(C495))),$M$10,TRIM(CONCATENATE(TRIM(D495)," ",TRIM(E495))),$N$10,militantesUbicacion[[#This Row],[departamento]],$O$10,militantesUbicacion[[#This Row],[municipio]],$P$10,militantesUbicacion[[#This Row],[Localidad]],$Q$10,militantesUbicacion[[#This Row],[Sex]],$R$10)</f>
        <v>u=Militante.objects.create(username='1040326833',password='1040326833',email='felipepatino420@gmail.com',first_name='ADRIAN FELIPE',last_name='PATIÑO GARCÍ­A',location=Puesto.objects.filter(dpto_name='ANTIOQUIA',mun_name='SAN PEDRO',comuna_name='').first(),sex='M')</v>
      </c>
    </row>
    <row r="496" spans="1:20" x14ac:dyDescent="0.25">
      <c r="A496">
        <v>1040327414</v>
      </c>
      <c r="B496" t="s">
        <v>265</v>
      </c>
      <c r="C496" t="s">
        <v>2158</v>
      </c>
      <c r="D496" t="s">
        <v>3026</v>
      </c>
      <c r="E496" t="s">
        <v>3280</v>
      </c>
      <c r="F496" t="s">
        <v>5944</v>
      </c>
      <c r="G496" t="s">
        <v>6158</v>
      </c>
      <c r="I496" t="s">
        <v>12387</v>
      </c>
      <c r="J496" t="s">
        <v>19030</v>
      </c>
      <c r="K496" t="s">
        <v>25384</v>
      </c>
      <c r="L496" t="s">
        <v>26150</v>
      </c>
      <c r="M496" s="1">
        <v>35795</v>
      </c>
      <c r="N496" s="4">
        <v>27.479452054794521</v>
      </c>
      <c r="O496" t="s">
        <v>31938</v>
      </c>
      <c r="P496" t="s">
        <v>32873</v>
      </c>
      <c r="Q496" t="str">
        <f>IF(militantesUbicacion[[#This Row],[genero]] = "Masculino","M",IF(militantesUbicacion[[#This Row],[genero]] = "Femenino","F","O"))</f>
        <v>M</v>
      </c>
      <c r="T496" s="27" t="str">
        <f>CONCATENATE($H$10,$I$10,A496,$J$10,A496,$K$10,I496,$L$10,TRIM(CONCATENATE(TRIM(B496)," ",TRIM(C496))),$M$10,TRIM(CONCATENATE(TRIM(D496)," ",TRIM(E496))),$N$10,militantesUbicacion[[#This Row],[departamento]],$O$10,militantesUbicacion[[#This Row],[municipio]],$P$10,militantesUbicacion[[#This Row],[Localidad]],$Q$10,militantesUbicacion[[#This Row],[Sex]],$R$10)</f>
        <v>u=Militante.objects.create(username='1040327414',password='1040327414',email='alejandroaxe26@gmail.com',first_name='ALEJANDRO',last_name='GONZALEZ SIERRA',location=Puesto.objects.filter(dpto_name='ANTIOQUIA',mun_name='SAN PEDRO',comuna_name='').first(),sex='M')</v>
      </c>
    </row>
    <row r="497" spans="1:20" x14ac:dyDescent="0.25">
      <c r="A497">
        <v>1007522616</v>
      </c>
      <c r="B497" t="s">
        <v>535</v>
      </c>
      <c r="D497" t="s">
        <v>3051</v>
      </c>
      <c r="E497" t="s">
        <v>3154</v>
      </c>
      <c r="F497" t="s">
        <v>5944</v>
      </c>
      <c r="G497" t="s">
        <v>6158</v>
      </c>
      <c r="I497" t="s">
        <v>12392</v>
      </c>
      <c r="J497" t="s">
        <v>19035</v>
      </c>
      <c r="K497" t="s">
        <v>25388</v>
      </c>
      <c r="L497" t="s">
        <v>26151</v>
      </c>
      <c r="M497" s="1">
        <v>36749</v>
      </c>
      <c r="N497" s="4">
        <v>24.865753424657534</v>
      </c>
      <c r="O497" t="s">
        <v>31943</v>
      </c>
      <c r="P497" t="s">
        <v>32873</v>
      </c>
      <c r="Q497" t="str">
        <f>IF(militantesUbicacion[[#This Row],[genero]] = "Masculino","M",IF(militantesUbicacion[[#This Row],[genero]] = "Femenino","F","O"))</f>
        <v>F</v>
      </c>
      <c r="T497" s="27" t="str">
        <f>CONCATENATE($H$10,$I$10,A497,$J$10,A497,$K$10,I497,$L$10,TRIM(CONCATENATE(TRIM(B497)," ",TRIM(C497))),$M$10,TRIM(CONCATENATE(TRIM(D497)," ",TRIM(E497))),$N$10,militantesUbicacion[[#This Row],[departamento]],$O$10,militantesUbicacion[[#This Row],[municipio]],$P$10,militantesUbicacion[[#This Row],[Localidad]],$Q$10,militantesUbicacion[[#This Row],[Sex]],$R$10)</f>
        <v>u=Militante.objects.create(username='1007522616',password='1007522616',email='estefania.herreramarin6@gmail.com',first_name='ESTEFANIA',last_name='HERRERA MARIN',location=Puesto.objects.filter(dpto_name='ANTIOQUIA',mun_name='SAN PEDRO',comuna_name='').first(),sex='F')</v>
      </c>
    </row>
    <row r="498" spans="1:20" x14ac:dyDescent="0.25">
      <c r="A498">
        <v>1007243301</v>
      </c>
      <c r="B498" t="s">
        <v>311</v>
      </c>
      <c r="C498" t="s">
        <v>2176</v>
      </c>
      <c r="D498" t="s">
        <v>3026</v>
      </c>
      <c r="E498" t="s">
        <v>3062</v>
      </c>
      <c r="F498" t="s">
        <v>5944</v>
      </c>
      <c r="G498" t="s">
        <v>6158</v>
      </c>
      <c r="I498" t="s">
        <v>12740</v>
      </c>
      <c r="J498" t="s">
        <v>19359</v>
      </c>
      <c r="K498" t="s">
        <v>24084</v>
      </c>
      <c r="L498" t="s">
        <v>26151</v>
      </c>
      <c r="M498" s="1">
        <v>37461</v>
      </c>
      <c r="N498" s="4">
        <v>22.915068493150685</v>
      </c>
      <c r="O498" t="s">
        <v>32286</v>
      </c>
      <c r="P498" t="s">
        <v>32873</v>
      </c>
      <c r="Q498" t="str">
        <f>IF(militantesUbicacion[[#This Row],[genero]] = "Masculino","M",IF(militantesUbicacion[[#This Row],[genero]] = "Femenino","F","O"))</f>
        <v>F</v>
      </c>
      <c r="T498" s="27" t="str">
        <f>CONCATENATE($H$10,$I$10,A498,$J$10,A498,$K$10,I498,$L$10,TRIM(CONCATENATE(TRIM(B498)," ",TRIM(C498))),$M$10,TRIM(CONCATENATE(TRIM(D498)," ",TRIM(E498))),$N$10,militantesUbicacion[[#This Row],[departamento]],$O$10,militantesUbicacion[[#This Row],[municipio]],$P$10,militantesUbicacion[[#This Row],[Localidad]],$Q$10,militantesUbicacion[[#This Row],[Sex]],$R$10)</f>
        <v>u=Militante.objects.create(username='1007243301',password='1007243301',email='luisafernandagonzalezgomez4@gmail.com',first_name='LUISA FERNANDA',last_name='GONZALEZ GOMEZ',location=Puesto.objects.filter(dpto_name='ANTIOQUIA',mun_name='SAN PEDRO',comuna_name='').first(),sex='F')</v>
      </c>
    </row>
    <row r="499" spans="1:20" x14ac:dyDescent="0.25">
      <c r="A499">
        <v>1041269925</v>
      </c>
      <c r="B499" t="s">
        <v>163</v>
      </c>
      <c r="C499" t="s">
        <v>2239</v>
      </c>
      <c r="D499" t="s">
        <v>3022</v>
      </c>
      <c r="E499" t="s">
        <v>3113</v>
      </c>
      <c r="F499" t="s">
        <v>5944</v>
      </c>
      <c r="G499" t="s">
        <v>6431</v>
      </c>
      <c r="I499" t="s">
        <v>7708</v>
      </c>
      <c r="J499" t="s">
        <v>14483</v>
      </c>
      <c r="K499" t="s">
        <v>20843</v>
      </c>
      <c r="L499" t="s">
        <v>26150</v>
      </c>
      <c r="M499" s="1">
        <v>35998</v>
      </c>
      <c r="N499" s="4">
        <v>26.923287671232877</v>
      </c>
      <c r="O499" t="s">
        <v>27296</v>
      </c>
      <c r="P499" t="s">
        <v>32874</v>
      </c>
      <c r="Q499" t="str">
        <f>IF(militantesUbicacion[[#This Row],[genero]] = "Masculino","M",IF(militantesUbicacion[[#This Row],[genero]] = "Femenino","F","O"))</f>
        <v>M</v>
      </c>
      <c r="T499" s="27" t="str">
        <f>CONCATENATE($H$10,$I$10,A499,$J$10,A499,$K$10,I499,$L$10,TRIM(CONCATENATE(TRIM(B499)," ",TRIM(C499))),$M$10,TRIM(CONCATENATE(TRIM(D499)," ",TRIM(E499))),$N$10,militantesUbicacion[[#This Row],[departamento]],$O$10,militantesUbicacion[[#This Row],[municipio]],$P$10,militantesUbicacion[[#This Row],[Localidad]],$Q$10,militantesUbicacion[[#This Row],[Sex]],$R$10)</f>
        <v>u=Militante.objects.create(username='1041269925',password='1041269925',email='1041269925adrisan84@hotmail.com',first_name='DARWIN YESID',last_name='MARQUEZ PINEDA',location=Puesto.objects.filter(dpto_name='ANTIOQUIA',mun_name='SAN PEDRO DE URABA',comuna_name='').first(),sex='M')</v>
      </c>
    </row>
    <row r="500" spans="1:20" x14ac:dyDescent="0.25">
      <c r="A500">
        <v>1041270002</v>
      </c>
      <c r="B500" t="s">
        <v>759</v>
      </c>
      <c r="C500" t="s">
        <v>2205</v>
      </c>
      <c r="D500" t="s">
        <v>3437</v>
      </c>
      <c r="E500" t="s">
        <v>2870</v>
      </c>
      <c r="F500" t="s">
        <v>5944</v>
      </c>
      <c r="G500" t="s">
        <v>6431</v>
      </c>
      <c r="I500" t="s">
        <v>7717</v>
      </c>
      <c r="J500" t="s">
        <v>14493</v>
      </c>
      <c r="K500" t="s">
        <v>21063</v>
      </c>
      <c r="L500" t="s">
        <v>26150</v>
      </c>
      <c r="M500" s="1">
        <v>36043</v>
      </c>
      <c r="N500" s="4">
        <v>26.8</v>
      </c>
      <c r="O500" t="s">
        <v>27304</v>
      </c>
      <c r="P500" t="s">
        <v>32874</v>
      </c>
      <c r="Q500" t="str">
        <f>IF(militantesUbicacion[[#This Row],[genero]] = "Masculino","M",IF(militantesUbicacion[[#This Row],[genero]] = "Femenino","F","O"))</f>
        <v>M</v>
      </c>
      <c r="T500" s="27" t="str">
        <f>CONCATENATE($H$10,$I$10,A500,$J$10,A500,$K$10,I500,$L$10,TRIM(CONCATENATE(TRIM(B500)," ",TRIM(C500))),$M$10,TRIM(CONCATENATE(TRIM(D500)," ",TRIM(E500))),$N$10,militantesUbicacion[[#This Row],[departamento]],$O$10,militantesUbicacion[[#This Row],[municipio]],$P$10,militantesUbicacion[[#This Row],[Localidad]],$Q$10,militantesUbicacion[[#This Row],[Sex]],$R$10)</f>
        <v>u=Militante.objects.create(username='1041270002',password='1041270002',email='mercet6@yahoo.es',first_name='RONAL ALBERTO',last_name='ARROYO HERNANDEZ',location=Puesto.objects.filter(dpto_name='ANTIOQUIA',mun_name='SAN PEDRO DE URABA',comuna_name='').first(),sex='M')</v>
      </c>
    </row>
    <row r="501" spans="1:20" x14ac:dyDescent="0.25">
      <c r="A501">
        <v>1041254528</v>
      </c>
      <c r="B501" t="s">
        <v>512</v>
      </c>
      <c r="D501" t="s">
        <v>3113</v>
      </c>
      <c r="E501" t="s">
        <v>1832</v>
      </c>
      <c r="F501" t="s">
        <v>5944</v>
      </c>
      <c r="G501" t="s">
        <v>6431</v>
      </c>
      <c r="I501" t="s">
        <v>12135</v>
      </c>
      <c r="J501" t="s">
        <v>18787</v>
      </c>
      <c r="K501" t="s">
        <v>25172</v>
      </c>
      <c r="L501" t="s">
        <v>26151</v>
      </c>
      <c r="M501" s="1">
        <v>38096</v>
      </c>
      <c r="N501" s="4">
        <v>21.175342465753424</v>
      </c>
      <c r="O501" t="s">
        <v>31687</v>
      </c>
      <c r="P501" t="s">
        <v>32873</v>
      </c>
      <c r="Q501" t="str">
        <f>IF(militantesUbicacion[[#This Row],[genero]] = "Masculino","M",IF(militantesUbicacion[[#This Row],[genero]] = "Femenino","F","O"))</f>
        <v>F</v>
      </c>
      <c r="T501" s="27" t="str">
        <f>CONCATENATE($H$10,$I$10,A501,$J$10,A501,$K$10,I501,$L$10,TRIM(CONCATENATE(TRIM(B501)," ",TRIM(C501))),$M$10,TRIM(CONCATENATE(TRIM(D501)," ",TRIM(E501))),$N$10,militantesUbicacion[[#This Row],[departamento]],$O$10,militantesUbicacion[[#This Row],[municipio]],$P$10,militantesUbicacion[[#This Row],[Localidad]],$Q$10,militantesUbicacion[[#This Row],[Sex]],$R$10)</f>
        <v>u=Militante.objects.create(username='1041254528',password='1041254528',email='andreagalindolopez@gmail.com',first_name='VALENTINA',last_name='PINEDA LOPEZ',location=Puesto.objects.filter(dpto_name='ANTIOQUIA',mun_name='SAN PEDRO DE URABA',comuna_name='').first(),sex='F')</v>
      </c>
    </row>
    <row r="502" spans="1:20" x14ac:dyDescent="0.25">
      <c r="A502">
        <v>1007722694</v>
      </c>
      <c r="B502" t="s">
        <v>1826</v>
      </c>
      <c r="D502" t="s">
        <v>3074</v>
      </c>
      <c r="E502" t="s">
        <v>3062</v>
      </c>
      <c r="F502" t="s">
        <v>5944</v>
      </c>
      <c r="G502" t="s">
        <v>6431</v>
      </c>
      <c r="I502" t="s">
        <v>11381</v>
      </c>
      <c r="K502" t="s">
        <v>24546</v>
      </c>
      <c r="L502" t="s">
        <v>26151</v>
      </c>
      <c r="M502" s="1">
        <v>36872</v>
      </c>
      <c r="N502" s="4">
        <v>24.528767123287672</v>
      </c>
      <c r="O502" t="s">
        <v>30948</v>
      </c>
      <c r="P502" t="s">
        <v>32874</v>
      </c>
      <c r="Q502" t="str">
        <f>IF(militantesUbicacion[[#This Row],[genero]] = "Masculino","M",IF(militantesUbicacion[[#This Row],[genero]] = "Femenino","F","O"))</f>
        <v>F</v>
      </c>
      <c r="T502" s="27" t="str">
        <f>CONCATENATE($H$10,$I$10,A502,$J$10,A502,$K$10,I502,$L$10,TRIM(CONCATENATE(TRIM(B502)," ",TRIM(C502))),$M$10,TRIM(CONCATENATE(TRIM(D502)," ",TRIM(E502))),$N$10,militantesUbicacion[[#This Row],[departamento]],$O$10,militantesUbicacion[[#This Row],[municipio]],$P$10,militantesUbicacion[[#This Row],[Localidad]],$Q$10,militantesUbicacion[[#This Row],[Sex]],$R$10)</f>
        <v>u=Militante.objects.create(username='1007722694',password='1007722694',email='kathepg1212@gmail.com',first_name='KATERINE',last_name='PEREZ GOMEZ',location=Puesto.objects.filter(dpto_name='ANTIOQUIA',mun_name='SAN PEDRO DE URABA',comuna_name='').first(),sex='F')</v>
      </c>
    </row>
    <row r="503" spans="1:20" x14ac:dyDescent="0.25">
      <c r="A503">
        <v>1037073298</v>
      </c>
      <c r="B503" t="s">
        <v>140</v>
      </c>
      <c r="C503" t="s">
        <v>2535</v>
      </c>
      <c r="D503" t="s">
        <v>3336</v>
      </c>
      <c r="E503" t="s">
        <v>2028</v>
      </c>
      <c r="F503" t="s">
        <v>5944</v>
      </c>
      <c r="G503" t="s">
        <v>6347</v>
      </c>
      <c r="I503" t="s">
        <v>8806</v>
      </c>
      <c r="J503" t="s">
        <v>15596</v>
      </c>
      <c r="K503" t="s">
        <v>22190</v>
      </c>
      <c r="L503" t="s">
        <v>26150</v>
      </c>
      <c r="M503" s="1">
        <v>35509</v>
      </c>
      <c r="N503" s="4">
        <v>28.263013698630136</v>
      </c>
      <c r="O503" t="s">
        <v>28404</v>
      </c>
      <c r="P503" t="s">
        <v>32874</v>
      </c>
      <c r="Q503" t="str">
        <f>IF(militantesUbicacion[[#This Row],[genero]] = "Masculino","M",IF(militantesUbicacion[[#This Row],[genero]] = "Femenino","F","O"))</f>
        <v>M</v>
      </c>
      <c r="T503" s="27" t="str">
        <f>CONCATENATE($H$10,$I$10,A503,$J$10,A503,$K$10,I503,$L$10,TRIM(CONCATENATE(TRIM(B503)," ",TRIM(C503))),$M$10,TRIM(CONCATENATE(TRIM(D503)," ",TRIM(E503))),$N$10,militantesUbicacion[[#This Row],[departamento]],$O$10,militantesUbicacion[[#This Row],[municipio]],$P$10,militantesUbicacion[[#This Row],[Localidad]],$Q$10,militantesUbicacion[[#This Row],[Sex]],$R$10)</f>
        <v>u=Militante.objects.create(username='1037073298',password='1037073298',email='jhonfox97@gmail.com',first_name='JHON EDWAR',last_name='TABARES GARCIA',location=Puesto.objects.filter(dpto_name='ANTIOQUIA',mun_name='SAN RAFAEL',comuna_name='').first(),sex='M')</v>
      </c>
    </row>
    <row r="504" spans="1:20" x14ac:dyDescent="0.25">
      <c r="A504">
        <v>1037073851</v>
      </c>
      <c r="B504" t="s">
        <v>50</v>
      </c>
      <c r="C504" t="s">
        <v>2215</v>
      </c>
      <c r="D504" t="s">
        <v>1832</v>
      </c>
      <c r="E504" t="s">
        <v>2028</v>
      </c>
      <c r="F504" t="s">
        <v>5944</v>
      </c>
      <c r="G504" t="s">
        <v>6347</v>
      </c>
      <c r="I504" t="s">
        <v>10468</v>
      </c>
      <c r="J504" t="s">
        <v>17173</v>
      </c>
      <c r="K504" t="s">
        <v>23709</v>
      </c>
      <c r="L504" t="s">
        <v>26151</v>
      </c>
      <c r="M504" s="1">
        <v>36189</v>
      </c>
      <c r="N504" s="4">
        <v>26.4</v>
      </c>
      <c r="O504" t="s">
        <v>30047</v>
      </c>
      <c r="P504" t="s">
        <v>32874</v>
      </c>
      <c r="Q504" t="str">
        <f>IF(militantesUbicacion[[#This Row],[genero]] = "Masculino","M",IF(militantesUbicacion[[#This Row],[genero]] = "Femenino","F","O"))</f>
        <v>F</v>
      </c>
      <c r="T504" s="27" t="str">
        <f>CONCATENATE($H$10,$I$10,A504,$J$10,A504,$K$10,I504,$L$10,TRIM(CONCATENATE(TRIM(B504)," ",TRIM(C504))),$M$10,TRIM(CONCATENATE(TRIM(D504)," ",TRIM(E504))),$N$10,militantesUbicacion[[#This Row],[departamento]],$O$10,militantesUbicacion[[#This Row],[municipio]],$P$10,militantesUbicacion[[#This Row],[Localidad]],$Q$10,militantesUbicacion[[#This Row],[Sex]],$R$10)</f>
        <v>u=Militante.objects.create(username='1037073851',password='1037073851',email='francypamplona1995@gmail.com',first_name='LILIANA PATRICIA',last_name='LOPEZ GARCIA',location=Puesto.objects.filter(dpto_name='ANTIOQUIA',mun_name='SAN RAFAEL',comuna_name='').first(),sex='F')</v>
      </c>
    </row>
    <row r="505" spans="1:20" x14ac:dyDescent="0.25">
      <c r="A505">
        <v>1020411360</v>
      </c>
      <c r="B505" t="s">
        <v>98</v>
      </c>
      <c r="C505" t="s">
        <v>2249</v>
      </c>
      <c r="D505" t="s">
        <v>842</v>
      </c>
      <c r="E505" t="s">
        <v>5840</v>
      </c>
      <c r="F505" t="s">
        <v>5944</v>
      </c>
      <c r="G505" t="s">
        <v>6347</v>
      </c>
      <c r="I505" t="s">
        <v>10469</v>
      </c>
      <c r="J505" t="s">
        <v>17174</v>
      </c>
      <c r="K505" t="s">
        <v>23710</v>
      </c>
      <c r="L505" t="s">
        <v>26150</v>
      </c>
      <c r="M505" s="1">
        <v>38721</v>
      </c>
      <c r="N505" s="4">
        <v>19.463013698630139</v>
      </c>
      <c r="O505" t="s">
        <v>30048</v>
      </c>
      <c r="P505" t="s">
        <v>32874</v>
      </c>
      <c r="Q505" t="str">
        <f>IF(militantesUbicacion[[#This Row],[genero]] = "Masculino","M",IF(militantesUbicacion[[#This Row],[genero]] = "Femenino","F","O"))</f>
        <v>M</v>
      </c>
      <c r="T505" s="27" t="str">
        <f>CONCATENATE($H$10,$I$10,A505,$J$10,A505,$K$10,I505,$L$10,TRIM(CONCATENATE(TRIM(B505)," ",TRIM(C505))),$M$10,TRIM(CONCATENATE(TRIM(D505)," ",TRIM(E505))),$N$10,militantesUbicacion[[#This Row],[departamento]],$O$10,militantesUbicacion[[#This Row],[municipio]],$P$10,militantesUbicacion[[#This Row],[Localidad]],$Q$10,militantesUbicacion[[#This Row],[Sex]],$R$10)</f>
        <v>u=Militante.objects.create(username='1020411360',password='1020411360',email='1020411360francypamplona1995@gmail.com',first_name='JUAN CAMILO',last_name='CIRO RIOS',location=Puesto.objects.filter(dpto_name='ANTIOQUIA',mun_name='SAN RAFAEL',comuna_name='').first(),sex='M')</v>
      </c>
    </row>
    <row r="506" spans="1:20" x14ac:dyDescent="0.25">
      <c r="A506">
        <v>1001445247</v>
      </c>
      <c r="B506" t="s">
        <v>506</v>
      </c>
      <c r="C506" t="s">
        <v>2261</v>
      </c>
      <c r="D506" t="s">
        <v>4169</v>
      </c>
      <c r="E506" t="s">
        <v>3054</v>
      </c>
      <c r="F506" t="s">
        <v>5944</v>
      </c>
      <c r="G506" t="s">
        <v>6347</v>
      </c>
      <c r="I506" t="s">
        <v>10557</v>
      </c>
      <c r="J506" t="s">
        <v>17260</v>
      </c>
      <c r="K506" t="s">
        <v>23795</v>
      </c>
      <c r="L506" t="s">
        <v>26150</v>
      </c>
      <c r="M506" s="1">
        <v>36288</v>
      </c>
      <c r="N506" s="4">
        <v>26.12876712328767</v>
      </c>
      <c r="O506" t="s">
        <v>30134</v>
      </c>
      <c r="P506" t="s">
        <v>32874</v>
      </c>
      <c r="Q506" t="str">
        <f>IF(militantesUbicacion[[#This Row],[genero]] = "Masculino","M",IF(militantesUbicacion[[#This Row],[genero]] = "Femenino","F","O"))</f>
        <v>M</v>
      </c>
      <c r="T506" s="27" t="str">
        <f>CONCATENATE($H$10,$I$10,A506,$J$10,A506,$K$10,I506,$L$10,TRIM(CONCATENATE(TRIM(B506)," ",TRIM(C506))),$M$10,TRIM(CONCATENATE(TRIM(D506)," ",TRIM(E506))),$N$10,militantesUbicacion[[#This Row],[departamento]],$O$10,militantesUbicacion[[#This Row],[municipio]],$P$10,militantesUbicacion[[#This Row],[Localidad]],$Q$10,militantesUbicacion[[#This Row],[Sex]],$R$10)</f>
        <v>u=Militante.objects.create(username='1001445247',password='1001445247',email='clavijomoralesj@gmail.com',first_name='JHOAN ESTEBAN',last_name='CLAVIJO MORALES',location=Puesto.objects.filter(dpto_name='ANTIOQUIA',mun_name='SAN RAFAEL',comuna_name='').first(),sex='M')</v>
      </c>
    </row>
    <row r="507" spans="1:20" x14ac:dyDescent="0.25">
      <c r="A507">
        <v>1037238131</v>
      </c>
      <c r="B507" t="s">
        <v>1867</v>
      </c>
      <c r="D507" t="s">
        <v>3659</v>
      </c>
      <c r="E507" t="s">
        <v>2083</v>
      </c>
      <c r="F507" t="s">
        <v>5944</v>
      </c>
      <c r="G507" t="s">
        <v>6347</v>
      </c>
      <c r="I507" t="s">
        <v>13072</v>
      </c>
      <c r="J507" t="s">
        <v>19675</v>
      </c>
      <c r="K507" t="s">
        <v>25929</v>
      </c>
      <c r="L507" t="s">
        <v>26150</v>
      </c>
      <c r="M507" s="1">
        <v>35549</v>
      </c>
      <c r="N507" s="4">
        <v>28.153424657534245</v>
      </c>
      <c r="O507" t="s">
        <v>32613</v>
      </c>
      <c r="P507" t="s">
        <v>32873</v>
      </c>
      <c r="Q507" t="str">
        <f>IF(militantesUbicacion[[#This Row],[genero]] = "Masculino","M",IF(militantesUbicacion[[#This Row],[genero]] = "Femenino","F","O"))</f>
        <v>M</v>
      </c>
      <c r="T507" s="27" t="str">
        <f>CONCATENATE($H$10,$I$10,A507,$J$10,A507,$K$10,I507,$L$10,TRIM(CONCATENATE(TRIM(B507)," ",TRIM(C507))),$M$10,TRIM(CONCATENATE(TRIM(D507)," ",TRIM(E507))),$N$10,militantesUbicacion[[#This Row],[departamento]],$O$10,militantesUbicacion[[#This Row],[municipio]],$P$10,militantesUbicacion[[#This Row],[Localidad]],$Q$10,militantesUbicacion[[#This Row],[Sex]],$R$10)</f>
        <v>u=Militante.objects.create(username='1037238131',password='1037238131',email='nikolas.hincapiefl@amigo.edu.co',first_name='NIKOLAS',last_name='HINCAPIE FLOREZ',location=Puesto.objects.filter(dpto_name='ANTIOQUIA',mun_name='SAN RAFAEL',comuna_name='').first(),sex='M')</v>
      </c>
    </row>
    <row r="508" spans="1:20" x14ac:dyDescent="0.25">
      <c r="A508">
        <v>1000871906</v>
      </c>
      <c r="B508" t="s">
        <v>110</v>
      </c>
      <c r="C508" t="s">
        <v>152</v>
      </c>
      <c r="D508" t="s">
        <v>2358</v>
      </c>
      <c r="E508" t="s">
        <v>3149</v>
      </c>
      <c r="F508" t="s">
        <v>5944</v>
      </c>
      <c r="G508" t="s">
        <v>6528</v>
      </c>
      <c r="I508" t="s">
        <v>11215</v>
      </c>
      <c r="J508" t="s">
        <v>17895</v>
      </c>
      <c r="K508" t="s">
        <v>24390</v>
      </c>
      <c r="L508" t="s">
        <v>26150</v>
      </c>
      <c r="M508" s="1">
        <v>37748</v>
      </c>
      <c r="N508" s="4">
        <v>22.12876712328767</v>
      </c>
      <c r="O508" t="s">
        <v>30784</v>
      </c>
      <c r="P508" t="s">
        <v>32873</v>
      </c>
      <c r="Q508" t="str">
        <f>IF(militantesUbicacion[[#This Row],[genero]] = "Masculino","M",IF(militantesUbicacion[[#This Row],[genero]] = "Femenino","F","O"))</f>
        <v>M</v>
      </c>
      <c r="T508" s="27" t="str">
        <f>CONCATENATE($H$10,$I$10,A508,$J$10,A508,$K$10,I508,$L$10,TRIM(CONCATENATE(TRIM(B508)," ",TRIM(C508))),$M$10,TRIM(CONCATENATE(TRIM(D508)," ",TRIM(E508))),$N$10,militantesUbicacion[[#This Row],[departamento]],$O$10,militantesUbicacion[[#This Row],[municipio]],$P$10,militantesUbicacion[[#This Row],[Localidad]],$Q$10,militantesUbicacion[[#This Row],[Sex]],$R$10)</f>
        <v>u=Militante.objects.create(username='1000871906',password='1000871906',email='cristianverdesr@gmail.com',first_name='CRISTIAN CAMILO',last_name='VALENCIA JARAMILLO',location=Puesto.objects.filter(dpto_name='ANTIOQUIA',mun_name='SAN ROQUE',comuna_name='').first(),sex='M')</v>
      </c>
    </row>
    <row r="509" spans="1:20" x14ac:dyDescent="0.25">
      <c r="A509">
        <v>1037504121</v>
      </c>
      <c r="B509" t="s">
        <v>660</v>
      </c>
      <c r="C509" t="s">
        <v>2225</v>
      </c>
      <c r="D509" t="s">
        <v>1636</v>
      </c>
      <c r="E509" t="s">
        <v>2994</v>
      </c>
      <c r="F509" t="s">
        <v>5944</v>
      </c>
      <c r="G509" t="s">
        <v>6528</v>
      </c>
      <c r="I509" t="s">
        <v>11254</v>
      </c>
      <c r="J509" t="s">
        <v>17934</v>
      </c>
      <c r="K509" t="s">
        <v>24428</v>
      </c>
      <c r="L509" t="s">
        <v>26150</v>
      </c>
      <c r="M509" s="1">
        <v>35759</v>
      </c>
      <c r="N509" s="4">
        <v>27.578082191780823</v>
      </c>
      <c r="O509" t="s">
        <v>30822</v>
      </c>
      <c r="P509" t="s">
        <v>32874</v>
      </c>
      <c r="Q509" t="str">
        <f>IF(militantesUbicacion[[#This Row],[genero]] = "Masculino","M",IF(militantesUbicacion[[#This Row],[genero]] = "Femenino","F","O"))</f>
        <v>M</v>
      </c>
      <c r="T509" s="27" t="str">
        <f>CONCATENATE($H$10,$I$10,A509,$J$10,A509,$K$10,I509,$L$10,TRIM(CONCATENATE(TRIM(B509)," ",TRIM(C509))),$M$10,TRIM(CONCATENATE(TRIM(D509)," ",TRIM(E509))),$N$10,militantesUbicacion[[#This Row],[departamento]],$O$10,militantesUbicacion[[#This Row],[municipio]],$P$10,militantesUbicacion[[#This Row],[Localidad]],$Q$10,militantesUbicacion[[#This Row],[Sex]],$R$10)</f>
        <v>u=Militante.objects.create(username='1037504121',password='1037504121',email='correaestivengiraldo@gmail.com',first_name='ESTIVEN DE JESUS',last_name='GIRALDO CORREA',location=Puesto.objects.filter(dpto_name='ANTIOQUIA',mun_name='SAN ROQUE',comuna_name='').first(),sex='M')</v>
      </c>
    </row>
    <row r="510" spans="1:20" x14ac:dyDescent="0.25">
      <c r="A510">
        <v>1037654422</v>
      </c>
      <c r="B510" t="s">
        <v>1201</v>
      </c>
      <c r="C510" t="s">
        <v>988</v>
      </c>
      <c r="D510" t="s">
        <v>3282</v>
      </c>
      <c r="E510" t="s">
        <v>2327</v>
      </c>
      <c r="F510" t="s">
        <v>5944</v>
      </c>
      <c r="G510" t="s">
        <v>6528</v>
      </c>
      <c r="I510" t="s">
        <v>9202</v>
      </c>
      <c r="K510" t="s">
        <v>22562</v>
      </c>
      <c r="L510" t="s">
        <v>26151</v>
      </c>
      <c r="M510" s="1">
        <v>35475</v>
      </c>
      <c r="N510" s="4">
        <v>28.356164383561644</v>
      </c>
      <c r="O510" t="s">
        <v>28803</v>
      </c>
      <c r="P510" t="s">
        <v>32873</v>
      </c>
      <c r="Q510" t="str">
        <f>IF(militantesUbicacion[[#This Row],[genero]] = "Masculino","M",IF(militantesUbicacion[[#This Row],[genero]] = "Femenino","F","O"))</f>
        <v>F</v>
      </c>
      <c r="T510" s="27" t="str">
        <f>CONCATENATE($H$10,$I$10,A510,$J$10,A510,$K$10,I510,$L$10,TRIM(CONCATENATE(TRIM(B510)," ",TRIM(C510))),$M$10,TRIM(CONCATENATE(TRIM(D510)," ",TRIM(E510))),$N$10,militantesUbicacion[[#This Row],[departamento]],$O$10,militantesUbicacion[[#This Row],[municipio]],$P$10,militantesUbicacion[[#This Row],[Localidad]],$Q$10,militantesUbicacion[[#This Row],[Sex]],$R$10)</f>
        <v>u=Militante.objects.create(username='1037654422',password='1037654422',email='melissadahianaoliverosmunoz@gmail.com',first_name='DAHIANA MELISSA',last_name='OLIVEROS MUÑOZ',location=Puesto.objects.filter(dpto_name='ANTIOQUIA',mun_name='SAN ROQUE',comuna_name='').first(),sex='F')</v>
      </c>
    </row>
    <row r="511" spans="1:20" x14ac:dyDescent="0.25">
      <c r="A511">
        <v>1001161961</v>
      </c>
      <c r="B511" t="s">
        <v>47</v>
      </c>
      <c r="C511" t="s">
        <v>2469</v>
      </c>
      <c r="D511" t="s">
        <v>5145</v>
      </c>
      <c r="E511" t="s">
        <v>2998</v>
      </c>
      <c r="F511" t="s">
        <v>5944</v>
      </c>
      <c r="G511" t="s">
        <v>6246</v>
      </c>
      <c r="I511" t="s">
        <v>10094</v>
      </c>
      <c r="J511" t="s">
        <v>16801</v>
      </c>
      <c r="K511" t="s">
        <v>23360</v>
      </c>
      <c r="L511" t="s">
        <v>26150</v>
      </c>
      <c r="M511" s="1">
        <v>36744</v>
      </c>
      <c r="N511" s="4">
        <v>24.87945205479452</v>
      </c>
      <c r="O511" t="s">
        <v>29680</v>
      </c>
      <c r="P511" t="s">
        <v>32874</v>
      </c>
      <c r="Q511" t="str">
        <f>IF(militantesUbicacion[[#This Row],[genero]] = "Masculino","M",IF(militantesUbicacion[[#This Row],[genero]] = "Femenino","F","O"))</f>
        <v>M</v>
      </c>
      <c r="T511" s="27" t="str">
        <f>CONCATENATE($H$10,$I$10,A511,$J$10,A511,$K$10,I511,$L$10,TRIM(CONCATENATE(TRIM(B511)," ",TRIM(C511))),$M$10,TRIM(CONCATENATE(TRIM(D511)," ",TRIM(E511))),$N$10,militantesUbicacion[[#This Row],[departamento]],$O$10,militantesUbicacion[[#This Row],[municipio]],$P$10,militantesUbicacion[[#This Row],[Localidad]],$Q$10,militantesUbicacion[[#This Row],[Sex]],$R$10)</f>
        <v>u=Militante.objects.create(username='1001161961',password='1001161961',email='tecnologyshes@gmail.com',first_name='LUIS MATEO',last_name='MADERA MEDINA',location=Puesto.objects.filter(dpto_name='ANTIOQUIA',mun_name='SAN VICENTE',comuna_name='').first(),sex='M')</v>
      </c>
    </row>
    <row r="512" spans="1:20" x14ac:dyDescent="0.25">
      <c r="A512">
        <v>1041329594</v>
      </c>
      <c r="B512" t="s">
        <v>423</v>
      </c>
      <c r="C512" t="s">
        <v>2282</v>
      </c>
      <c r="D512" t="s">
        <v>3219</v>
      </c>
      <c r="E512" t="s">
        <v>5829</v>
      </c>
      <c r="F512" t="s">
        <v>5944</v>
      </c>
      <c r="G512" t="s">
        <v>6246</v>
      </c>
      <c r="I512" t="s">
        <v>10098</v>
      </c>
      <c r="J512" t="s">
        <v>16805</v>
      </c>
      <c r="K512" t="s">
        <v>23364</v>
      </c>
      <c r="L512" t="s">
        <v>26150</v>
      </c>
      <c r="M512" s="1">
        <v>36076</v>
      </c>
      <c r="N512" s="4">
        <v>26.709589041095889</v>
      </c>
      <c r="O512" t="s">
        <v>29684</v>
      </c>
      <c r="P512" t="s">
        <v>32874</v>
      </c>
      <c r="Q512" t="str">
        <f>IF(militantesUbicacion[[#This Row],[genero]] = "Masculino","M",IF(militantesUbicacion[[#This Row],[genero]] = "Femenino","F","O"))</f>
        <v>M</v>
      </c>
      <c r="T512" s="27" t="str">
        <f>CONCATENATE($H$10,$I$10,A512,$J$10,A512,$K$10,I512,$L$10,TRIM(CONCATENATE(TRIM(B512)," ",TRIM(C512))),$M$10,TRIM(CONCATENATE(TRIM(D512)," ",TRIM(E512))),$N$10,militantesUbicacion[[#This Row],[departamento]],$O$10,militantesUbicacion[[#This Row],[municipio]],$P$10,militantesUbicacion[[#This Row],[Localidad]],$Q$10,militantesUbicacion[[#This Row],[Sex]],$R$10)</f>
        <v>u=Militante.objects.create(username='1041329594',password='1041329594',email='432fest.sanvicenteferrer@gmail.com',first_name='BRAHIAN ALEXIS',last_name='VILLEGAS BUILES',location=Puesto.objects.filter(dpto_name='ANTIOQUIA',mun_name='SAN VICENTE',comuna_name='').first(),sex='M')</v>
      </c>
    </row>
    <row r="513" spans="1:20" x14ac:dyDescent="0.25">
      <c r="A513">
        <v>1018235534</v>
      </c>
      <c r="B513" t="s">
        <v>336</v>
      </c>
      <c r="C513" t="s">
        <v>2158</v>
      </c>
      <c r="D513" t="s">
        <v>3182</v>
      </c>
      <c r="E513" t="s">
        <v>3154</v>
      </c>
      <c r="F513" t="s">
        <v>5944</v>
      </c>
      <c r="G513" t="s">
        <v>6246</v>
      </c>
      <c r="I513" t="s">
        <v>10095</v>
      </c>
      <c r="J513" t="s">
        <v>16802</v>
      </c>
      <c r="K513" t="s">
        <v>23361</v>
      </c>
      <c r="L513" t="s">
        <v>26151</v>
      </c>
      <c r="M513" s="1">
        <v>39047</v>
      </c>
      <c r="N513" s="4">
        <v>18.56986301369863</v>
      </c>
      <c r="O513" t="s">
        <v>29681</v>
      </c>
      <c r="P513" t="s">
        <v>32874</v>
      </c>
      <c r="Q513" t="str">
        <f>IF(militantesUbicacion[[#This Row],[genero]] = "Masculino","M",IF(militantesUbicacion[[#This Row],[genero]] = "Femenino","F","O"))</f>
        <v>F</v>
      </c>
      <c r="T513" s="27" t="str">
        <f>CONCATENATE($H$10,$I$10,A513,$J$10,A513,$K$10,I513,$L$10,TRIM(CONCATENATE(TRIM(B513)," ",TRIM(C513))),$M$10,TRIM(CONCATENATE(TRIM(D513)," ",TRIM(E513))),$N$10,militantesUbicacion[[#This Row],[departamento]],$O$10,militantesUbicacion[[#This Row],[municipio]],$P$10,militantesUbicacion[[#This Row],[Localidad]],$Q$10,militantesUbicacion[[#This Row],[Sex]],$R$10)</f>
        <v>u=Militante.objects.create(username='1018235534',password='1018235534',email='maridima3107@gmail.com',first_name='MARIANA',last_name='DIAZ MARIN',location=Puesto.objects.filter(dpto_name='ANTIOQUIA',mun_name='SAN VICENTE',comuna_name='').first(),sex='F')</v>
      </c>
    </row>
    <row r="514" spans="1:20" x14ac:dyDescent="0.25">
      <c r="A514">
        <v>1002191406</v>
      </c>
      <c r="B514" t="s">
        <v>140</v>
      </c>
      <c r="C514" t="s">
        <v>2670</v>
      </c>
      <c r="D514" t="s">
        <v>3148</v>
      </c>
      <c r="E514" t="s">
        <v>5834</v>
      </c>
      <c r="F514" t="s">
        <v>5944</v>
      </c>
      <c r="G514" t="s">
        <v>6246</v>
      </c>
      <c r="I514" t="s">
        <v>10315</v>
      </c>
      <c r="J514" t="s">
        <v>17020</v>
      </c>
      <c r="K514" t="s">
        <v>22205</v>
      </c>
      <c r="L514" t="s">
        <v>26150</v>
      </c>
      <c r="M514" s="1">
        <v>37184</v>
      </c>
      <c r="N514" s="4">
        <v>23.673972602739727</v>
      </c>
      <c r="O514" t="s">
        <v>27490</v>
      </c>
      <c r="P514" t="s">
        <v>32874</v>
      </c>
      <c r="Q514" t="str">
        <f>IF(militantesUbicacion[[#This Row],[genero]] = "Masculino","M",IF(militantesUbicacion[[#This Row],[genero]] = "Femenino","F","O"))</f>
        <v>M</v>
      </c>
      <c r="T514" s="27" t="str">
        <f>CONCATENATE($H$10,$I$10,A514,$J$10,A514,$K$10,I514,$L$10,TRIM(CONCATENATE(TRIM(B514)," ",TRIM(C514))),$M$10,TRIM(CONCATENATE(TRIM(D514)," ",TRIM(E514))),$N$10,militantesUbicacion[[#This Row],[departamento]],$O$10,militantesUbicacion[[#This Row],[municipio]],$P$10,militantesUbicacion[[#This Row],[Localidad]],$Q$10,militantesUbicacion[[#This Row],[Sex]],$R$10)</f>
        <v>u=Militante.objects.create(username='1002191406',password='1002191406',email='jhon.agudelo.1406@miremington.edu.co',first_name='JHON EDUARD',last_name='AGUDELO MARIOTA',location=Puesto.objects.filter(dpto_name='ANTIOQUIA',mun_name='SAN VICENTE',comuna_name='').first(),sex='M')</v>
      </c>
    </row>
    <row r="515" spans="1:20" x14ac:dyDescent="0.25">
      <c r="A515">
        <v>1011511014</v>
      </c>
      <c r="B515" t="s">
        <v>568</v>
      </c>
      <c r="C515" t="s">
        <v>2158</v>
      </c>
      <c r="D515" t="s">
        <v>3557</v>
      </c>
      <c r="E515" t="s">
        <v>3169</v>
      </c>
      <c r="F515" t="s">
        <v>5944</v>
      </c>
      <c r="G515" t="s">
        <v>6246</v>
      </c>
      <c r="I515" t="s">
        <v>10370</v>
      </c>
      <c r="J515" t="s">
        <v>17075</v>
      </c>
      <c r="K515" t="s">
        <v>23617</v>
      </c>
      <c r="L515" t="s">
        <v>26151</v>
      </c>
      <c r="M515" s="1">
        <v>38405</v>
      </c>
      <c r="N515" s="4">
        <v>20.328767123287673</v>
      </c>
      <c r="O515" t="s">
        <v>29949</v>
      </c>
      <c r="P515" t="s">
        <v>32874</v>
      </c>
      <c r="Q515" t="str">
        <f>IF(militantesUbicacion[[#This Row],[genero]] = "Masculino","M",IF(militantesUbicacion[[#This Row],[genero]] = "Femenino","F","O"))</f>
        <v>F</v>
      </c>
      <c r="T515" s="27" t="str">
        <f>CONCATENATE($H$10,$I$10,A515,$J$10,A515,$K$10,I515,$L$10,TRIM(CONCATENATE(TRIM(B515)," ",TRIM(C515))),$M$10,TRIM(CONCATENATE(TRIM(D515)," ",TRIM(E515))),$N$10,militantesUbicacion[[#This Row],[departamento]],$O$10,militantesUbicacion[[#This Row],[municipio]],$P$10,militantesUbicacion[[#This Row],[Localidad]],$Q$10,militantesUbicacion[[#This Row],[Sex]],$R$10)</f>
        <v>u=Militante.objects.create(username='1011511014',password='1011511014',email='rulospalacio27@gmail.com',first_name='SOFIA',last_name='PALACIO RESTREPO',location=Puesto.objects.filter(dpto_name='ANTIOQUIA',mun_name='SAN VICENTE',comuna_name='').first(),sex='F')</v>
      </c>
    </row>
    <row r="516" spans="1:20" x14ac:dyDescent="0.25">
      <c r="A516">
        <v>1001640091</v>
      </c>
      <c r="B516" t="s">
        <v>148</v>
      </c>
      <c r="C516" t="s">
        <v>2241</v>
      </c>
      <c r="D516" t="s">
        <v>4217</v>
      </c>
      <c r="E516" t="s">
        <v>3576</v>
      </c>
      <c r="F516" t="s">
        <v>5944</v>
      </c>
      <c r="G516" t="s">
        <v>6246</v>
      </c>
      <c r="I516" t="s">
        <v>10374</v>
      </c>
      <c r="J516" t="s">
        <v>17079</v>
      </c>
      <c r="K516" t="s">
        <v>23621</v>
      </c>
      <c r="L516" t="s">
        <v>26151</v>
      </c>
      <c r="M516" s="1">
        <v>37339</v>
      </c>
      <c r="N516" s="4">
        <v>23.24931506849315</v>
      </c>
      <c r="O516" t="s">
        <v>29953</v>
      </c>
      <c r="P516" t="s">
        <v>32874</v>
      </c>
      <c r="Q516" t="str">
        <f>IF(militantesUbicacion[[#This Row],[genero]] = "Masculino","M",IF(militantesUbicacion[[#This Row],[genero]] = "Femenino","F","O"))</f>
        <v>F</v>
      </c>
      <c r="T516" s="27" t="str">
        <f>CONCATENATE($H$10,$I$10,A516,$J$10,A516,$K$10,I516,$L$10,TRIM(CONCATENATE(TRIM(B516)," ",TRIM(C516))),$M$10,TRIM(CONCATENATE(TRIM(D516)," ",TRIM(E516))),$N$10,militantesUbicacion[[#This Row],[departamento]],$O$10,militantesUbicacion[[#This Row],[municipio]],$P$10,militantesUbicacion[[#This Row],[Localidad]],$Q$10,militantesUbicacion[[#This Row],[Sex]],$R$10)</f>
        <v>u=Militante.objects.create(username='1001640091',password='1001640091',email='pulgarinpaula751@gmail.com',first_name='PAULA ANDREA',last_name='ISAZA PULGARIN',location=Puesto.objects.filter(dpto_name='ANTIOQUIA',mun_name='SAN VICENTE',comuna_name='').first(),sex='F')</v>
      </c>
    </row>
    <row r="517" spans="1:20" x14ac:dyDescent="0.25">
      <c r="A517">
        <v>1007406592</v>
      </c>
      <c r="B517" t="s">
        <v>389</v>
      </c>
      <c r="D517" t="s">
        <v>1270</v>
      </c>
      <c r="E517" t="s">
        <v>813</v>
      </c>
      <c r="F517" t="s">
        <v>5944</v>
      </c>
      <c r="G517" t="s">
        <v>6246</v>
      </c>
      <c r="I517" t="s">
        <v>12376</v>
      </c>
      <c r="J517" t="s">
        <v>19020</v>
      </c>
      <c r="K517" t="s">
        <v>25376</v>
      </c>
      <c r="L517" t="s">
        <v>26151</v>
      </c>
      <c r="M517" s="1">
        <v>37146</v>
      </c>
      <c r="N517" s="4">
        <v>23.778082191780822</v>
      </c>
      <c r="O517" t="s">
        <v>31927</v>
      </c>
      <c r="P517" t="s">
        <v>32873</v>
      </c>
      <c r="Q517" t="str">
        <f>IF(militantesUbicacion[[#This Row],[genero]] = "Masculino","M",IF(militantesUbicacion[[#This Row],[genero]] = "Femenino","F","O"))</f>
        <v>F</v>
      </c>
      <c r="T517" s="27" t="str">
        <f>CONCATENATE($H$10,$I$10,A517,$J$10,A517,$K$10,I517,$L$10,TRIM(CONCATENATE(TRIM(B517)," ",TRIM(C517))),$M$10,TRIM(CONCATENATE(TRIM(D517)," ",TRIM(E517))),$N$10,militantesUbicacion[[#This Row],[departamento]],$O$10,militantesUbicacion[[#This Row],[municipio]],$P$10,militantesUbicacion[[#This Row],[Localidad]],$Q$10,militantesUbicacion[[#This Row],[Sex]],$R$10)</f>
        <v>u=Militante.objects.create(username='1007406592',password='1007406592',email='csantafranco@gmail.com',first_name='CAROLINA',last_name='SANTA FRANCO',location=Puesto.objects.filter(dpto_name='ANTIOQUIA',mun_name='SAN VICENTE',comuna_name='').first(),sex='F')</v>
      </c>
    </row>
    <row r="518" spans="1:20" x14ac:dyDescent="0.25">
      <c r="A518">
        <v>1001639944</v>
      </c>
      <c r="B518" t="s">
        <v>88</v>
      </c>
      <c r="C518" t="s">
        <v>595</v>
      </c>
      <c r="D518" t="s">
        <v>3043</v>
      </c>
      <c r="E518" t="s">
        <v>3393</v>
      </c>
      <c r="F518" t="s">
        <v>5944</v>
      </c>
      <c r="G518" t="s">
        <v>6246</v>
      </c>
      <c r="I518" t="s">
        <v>11702</v>
      </c>
      <c r="J518" t="s">
        <v>18367</v>
      </c>
      <c r="K518" t="s">
        <v>24827</v>
      </c>
      <c r="L518" t="s">
        <v>26151</v>
      </c>
      <c r="M518" s="1">
        <v>37317</v>
      </c>
      <c r="N518" s="4">
        <v>23.30958904109589</v>
      </c>
      <c r="O518" t="s">
        <v>31258</v>
      </c>
      <c r="P518" t="s">
        <v>32873</v>
      </c>
      <c r="Q518" t="str">
        <f>IF(militantesUbicacion[[#This Row],[genero]] = "Masculino","M",IF(militantesUbicacion[[#This Row],[genero]] = "Femenino","F","O"))</f>
        <v>F</v>
      </c>
      <c r="T518" s="27" t="str">
        <f>CONCATENATE($H$10,$I$10,A518,$J$10,A518,$K$10,I518,$L$10,TRIM(CONCATENATE(TRIM(B518)," ",TRIM(C518))),$M$10,TRIM(CONCATENATE(TRIM(D518)," ",TRIM(E518))),$N$10,militantesUbicacion[[#This Row],[departamento]],$O$10,militantesUbicacion[[#This Row],[municipio]],$P$10,militantesUbicacion[[#This Row],[Localidad]],$Q$10,militantesUbicacion[[#This Row],[Sex]],$R$10)</f>
        <v>u=Militante.objects.create(username='1001639944',password='1001639944',email='ana_rivera20201@elpoli.edu.co',first_name='ANA CATALINA',last_name='RIVERA CARDONA',location=Puesto.objects.filter(dpto_name='ANTIOQUIA',mun_name='SAN VICENTE',comuna_name='').first(),sex='F')</v>
      </c>
    </row>
    <row r="519" spans="1:20" x14ac:dyDescent="0.25">
      <c r="A519">
        <v>1041329380</v>
      </c>
      <c r="B519" t="s">
        <v>58</v>
      </c>
      <c r="C519" t="s">
        <v>174</v>
      </c>
      <c r="D519" t="s">
        <v>3783</v>
      </c>
      <c r="E519" t="s">
        <v>3173</v>
      </c>
      <c r="F519" t="s">
        <v>5944</v>
      </c>
      <c r="G519" t="s">
        <v>6246</v>
      </c>
      <c r="I519" t="s">
        <v>11489</v>
      </c>
      <c r="J519" t="s">
        <v>18165</v>
      </c>
      <c r="K519" t="s">
        <v>24645</v>
      </c>
      <c r="L519" t="s">
        <v>26150</v>
      </c>
      <c r="M519" s="1">
        <v>35892</v>
      </c>
      <c r="N519" s="4">
        <v>27.213698630136985</v>
      </c>
      <c r="O519" t="s">
        <v>31056</v>
      </c>
      <c r="P519" t="s">
        <v>32873</v>
      </c>
      <c r="Q519" t="str">
        <f>IF(militantesUbicacion[[#This Row],[genero]] = "Masculino","M",IF(militantesUbicacion[[#This Row],[genero]] = "Femenino","F","O"))</f>
        <v>M</v>
      </c>
      <c r="T519" s="27" t="str">
        <f>CONCATENATE($H$10,$I$10,A519,$J$10,A519,$K$10,I519,$L$10,TRIM(CONCATENATE(TRIM(B519)," ",TRIM(C519))),$M$10,TRIM(CONCATENATE(TRIM(D519)," ",TRIM(E519))),$N$10,militantesUbicacion[[#This Row],[departamento]],$O$10,militantesUbicacion[[#This Row],[municipio]],$P$10,militantesUbicacion[[#This Row],[Localidad]],$Q$10,militantesUbicacion[[#This Row],[Sex]],$R$10)</f>
        <v>u=Militante.objects.create(username='1041329380',password='1041329380',email='andresvanegas1489@gmail.com',first_name='ANDRES FELIPE',last_name='VANEGAS CARVAJAL',location=Puesto.objects.filter(dpto_name='ANTIOQUIA',mun_name='SAN VICENTE',comuna_name='').first(),sex='M')</v>
      </c>
    </row>
    <row r="520" spans="1:20" x14ac:dyDescent="0.25">
      <c r="A520">
        <v>1007316332</v>
      </c>
      <c r="B520" t="s">
        <v>1848</v>
      </c>
      <c r="C520" t="s">
        <v>58</v>
      </c>
      <c r="D520" t="s">
        <v>4405</v>
      </c>
      <c r="E520" t="s">
        <v>3450</v>
      </c>
      <c r="F520" t="s">
        <v>5944</v>
      </c>
      <c r="G520" t="s">
        <v>6246</v>
      </c>
      <c r="I520" t="s">
        <v>11465</v>
      </c>
      <c r="J520" t="s">
        <v>18145</v>
      </c>
      <c r="K520" t="s">
        <v>24624</v>
      </c>
      <c r="L520" t="s">
        <v>26150</v>
      </c>
      <c r="M520" s="1">
        <v>36713</v>
      </c>
      <c r="N520" s="4">
        <v>24.964383561643835</v>
      </c>
      <c r="O520" t="s">
        <v>31033</v>
      </c>
      <c r="P520" t="s">
        <v>32873</v>
      </c>
      <c r="Q520" t="str">
        <f>IF(militantesUbicacion[[#This Row],[genero]] = "Masculino","M",IF(militantesUbicacion[[#This Row],[genero]] = "Femenino","F","O"))</f>
        <v>M</v>
      </c>
      <c r="T520" s="27" t="str">
        <f>CONCATENATE($H$10,$I$10,A520,$J$10,A520,$K$10,I520,$L$10,TRIM(CONCATENATE(TRIM(B520)," ",TRIM(C520))),$M$10,TRIM(CONCATENATE(TRIM(D520)," ",TRIM(E520))),$N$10,militantesUbicacion[[#This Row],[departamento]],$O$10,militantesUbicacion[[#This Row],[municipio]],$P$10,militantesUbicacion[[#This Row],[Localidad]],$Q$10,militantesUbicacion[[#This Row],[Sex]],$R$10)</f>
        <v>u=Militante.objects.create(username='1007316332',password='1007316332',email='andresriverasanchez09@gmail.com',first_name='LEÓN ANDRES',last_name='RIVERA SÁNCHEZ',location=Puesto.objects.filter(dpto_name='ANTIOQUIA',mun_name='SAN VICENTE',comuna_name='').first(),sex='M')</v>
      </c>
    </row>
    <row r="521" spans="1:20" x14ac:dyDescent="0.25">
      <c r="A521">
        <v>1007292485</v>
      </c>
      <c r="B521" t="s">
        <v>265</v>
      </c>
      <c r="D521" t="s">
        <v>2891</v>
      </c>
      <c r="E521" t="s">
        <v>3770</v>
      </c>
      <c r="F521" t="s">
        <v>5944</v>
      </c>
      <c r="G521" t="s">
        <v>6246</v>
      </c>
      <c r="I521" t="s">
        <v>13320</v>
      </c>
      <c r="J521" t="s">
        <v>19916</v>
      </c>
      <c r="K521" t="s">
        <v>26135</v>
      </c>
      <c r="L521" t="s">
        <v>26150</v>
      </c>
      <c r="M521" s="1">
        <v>36821</v>
      </c>
      <c r="N521" s="4">
        <v>24.668493150684931</v>
      </c>
      <c r="O521" t="s">
        <v>32854</v>
      </c>
      <c r="P521" t="s">
        <v>32873</v>
      </c>
      <c r="Q521" t="str">
        <f>IF(militantesUbicacion[[#This Row],[genero]] = "Masculino","M",IF(militantesUbicacion[[#This Row],[genero]] = "Femenino","F","O"))</f>
        <v>M</v>
      </c>
      <c r="T521" s="27" t="str">
        <f>CONCATENATE($H$10,$I$10,A521,$J$10,A521,$K$10,I521,$L$10,TRIM(CONCATENATE(TRIM(B521)," ",TRIM(C521))),$M$10,TRIM(CONCATENATE(TRIM(D521)," ",TRIM(E521))),$N$10,militantesUbicacion[[#This Row],[departamento]],$O$10,militantesUbicacion[[#This Row],[municipio]],$P$10,militantesUbicacion[[#This Row],[Localidad]],$Q$10,militantesUbicacion[[#This Row],[Sex]],$R$10)</f>
        <v>u=Militante.objects.create(username='1007292485',password='1007292485',email='JACPOTRERITOSANVICENTE@GMAIL.COM',first_name='ALEJANDRO',last_name='GÓMEZ MARÍN',location=Puesto.objects.filter(dpto_name='ANTIOQUIA',mun_name='SAN VICENTE',comuna_name='').first(),sex='M')</v>
      </c>
    </row>
    <row r="522" spans="1:20" x14ac:dyDescent="0.25">
      <c r="A522">
        <v>1042066096</v>
      </c>
      <c r="B522" t="s">
        <v>30</v>
      </c>
      <c r="C522" t="s">
        <v>2249</v>
      </c>
      <c r="D522" t="s">
        <v>3218</v>
      </c>
      <c r="E522" t="s">
        <v>3798</v>
      </c>
      <c r="F522" t="s">
        <v>5944</v>
      </c>
      <c r="G522" t="s">
        <v>6421</v>
      </c>
      <c r="I522" t="s">
        <v>8308</v>
      </c>
      <c r="J522" t="s">
        <v>15105</v>
      </c>
      <c r="K522" t="s">
        <v>21697</v>
      </c>
      <c r="L522" t="s">
        <v>26150</v>
      </c>
      <c r="M522" s="1">
        <v>35497</v>
      </c>
      <c r="N522" s="4">
        <v>28.295890410958904</v>
      </c>
      <c r="O522" t="s">
        <v>27898</v>
      </c>
      <c r="P522" t="s">
        <v>32874</v>
      </c>
      <c r="Q522" t="str">
        <f>IF(militantesUbicacion[[#This Row],[genero]] = "Masculino","M",IF(militantesUbicacion[[#This Row],[genero]] = "Femenino","F","O"))</f>
        <v>M</v>
      </c>
      <c r="T522" s="27" t="str">
        <f>CONCATENATE($H$10,$I$10,A522,$J$10,A522,$K$10,I522,$L$10,TRIM(CONCATENATE(TRIM(B522)," ",TRIM(C522))),$M$10,TRIM(CONCATENATE(TRIM(D522)," ",TRIM(E522))),$N$10,militantesUbicacion[[#This Row],[departamento]],$O$10,militantesUbicacion[[#This Row],[municipio]],$P$10,militantesUbicacion[[#This Row],[Localidad]],$Q$10,militantesUbicacion[[#This Row],[Sex]],$R$10)</f>
        <v>u=Militante.objects.create(username='1042066096',password='1042066096',email='dany970308@gmail.com',first_name='DANIEL CAMILO',last_name='SERNA GRAJALES',location=Puesto.objects.filter(dpto_name='ANTIOQUIA',mun_name='SANTA BARBARA',comuna_name='').first(),sex='M')</v>
      </c>
    </row>
    <row r="523" spans="1:20" x14ac:dyDescent="0.25">
      <c r="A523">
        <v>1042066568</v>
      </c>
      <c r="B523" t="s">
        <v>32</v>
      </c>
      <c r="C523" t="s">
        <v>2455</v>
      </c>
      <c r="D523" t="s">
        <v>3202</v>
      </c>
      <c r="E523" t="s">
        <v>3126</v>
      </c>
      <c r="F523" t="s">
        <v>5944</v>
      </c>
      <c r="G523" t="s">
        <v>6421</v>
      </c>
      <c r="I523" t="s">
        <v>9052</v>
      </c>
      <c r="J523" t="s">
        <v>15837</v>
      </c>
      <c r="K523" t="s">
        <v>22429</v>
      </c>
      <c r="L523" t="s">
        <v>26151</v>
      </c>
      <c r="M523" s="1">
        <v>35892</v>
      </c>
      <c r="N523" s="4">
        <v>27.213698630136985</v>
      </c>
      <c r="O523" t="s">
        <v>28653</v>
      </c>
      <c r="P523" t="s">
        <v>32874</v>
      </c>
      <c r="Q523" t="str">
        <f>IF(militantesUbicacion[[#This Row],[genero]] = "Masculino","M",IF(militantesUbicacion[[#This Row],[genero]] = "Femenino","F","O"))</f>
        <v>F</v>
      </c>
      <c r="T523" s="27" t="str">
        <f>CONCATENATE($H$10,$I$10,A523,$J$10,A523,$K$10,I523,$L$10,TRIM(CONCATENATE(TRIM(B523)," ",TRIM(C523))),$M$10,TRIM(CONCATENATE(TRIM(D523)," ",TRIM(E523))),$N$10,militantesUbicacion[[#This Row],[departamento]],$O$10,militantesUbicacion[[#This Row],[municipio]],$P$10,militantesUbicacion[[#This Row],[Localidad]],$Q$10,militantesUbicacion[[#This Row],[Sex]],$R$10)</f>
        <v>u=Militante.objects.create(username='1042066568',password='1042066568',email='maminasuarez@gmail.com',first_name='MARIA PAULINA',last_name='SUAREZ CASTAÑEDA',location=Puesto.objects.filter(dpto_name='ANTIOQUIA',mun_name='SANTA BARBARA',comuna_name='').first(),sex='F')</v>
      </c>
    </row>
    <row r="524" spans="1:20" x14ac:dyDescent="0.25">
      <c r="A524">
        <v>1042067060</v>
      </c>
      <c r="B524" t="s">
        <v>98</v>
      </c>
      <c r="C524" t="s">
        <v>2228</v>
      </c>
      <c r="D524" t="s">
        <v>3482</v>
      </c>
      <c r="E524" t="s">
        <v>3516</v>
      </c>
      <c r="F524" t="s">
        <v>5944</v>
      </c>
      <c r="G524" t="s">
        <v>6421</v>
      </c>
      <c r="I524" t="s">
        <v>9074</v>
      </c>
      <c r="J524" t="s">
        <v>15858</v>
      </c>
      <c r="K524" t="s">
        <v>22448</v>
      </c>
      <c r="L524" t="s">
        <v>26150</v>
      </c>
      <c r="M524" s="1">
        <v>36313</v>
      </c>
      <c r="N524" s="4">
        <v>26.06027397260274</v>
      </c>
      <c r="O524" t="s">
        <v>28675</v>
      </c>
      <c r="P524" t="s">
        <v>32874</v>
      </c>
      <c r="Q524" t="str">
        <f>IF(militantesUbicacion[[#This Row],[genero]] = "Masculino","M",IF(militantesUbicacion[[#This Row],[genero]] = "Femenino","F","O"))</f>
        <v>M</v>
      </c>
      <c r="T524" s="27" t="str">
        <f>CONCATENATE($H$10,$I$10,A524,$J$10,A524,$K$10,I524,$L$10,TRIM(CONCATENATE(TRIM(B524)," ",TRIM(C524))),$M$10,TRIM(CONCATENATE(TRIM(D524)," ",TRIM(E524))),$N$10,militantesUbicacion[[#This Row],[departamento]],$O$10,militantesUbicacion[[#This Row],[municipio]],$P$10,militantesUbicacion[[#This Row],[Localidad]],$Q$10,militantesUbicacion[[#This Row],[Sex]],$R$10)</f>
        <v>u=Militante.objects.create(username='1042067060',password='1042067060',email='stevenjs1086@hotmail.com',first_name='JUAN DIEGO',last_name='ZAPATA MEJIA',location=Puesto.objects.filter(dpto_name='ANTIOQUIA',mun_name='SANTA BARBARA',comuna_name='').first(),sex='M')</v>
      </c>
    </row>
    <row r="525" spans="1:20" x14ac:dyDescent="0.25">
      <c r="A525">
        <v>1000193633</v>
      </c>
      <c r="B525" t="s">
        <v>437</v>
      </c>
      <c r="D525" t="s">
        <v>3064</v>
      </c>
      <c r="E525" t="s">
        <v>4452</v>
      </c>
      <c r="F525" t="s">
        <v>5944</v>
      </c>
      <c r="G525" t="s">
        <v>6421</v>
      </c>
      <c r="I525" t="s">
        <v>12555</v>
      </c>
      <c r="J525" t="s">
        <v>19186</v>
      </c>
      <c r="L525" t="s">
        <v>26150</v>
      </c>
      <c r="M525" s="1">
        <v>36885</v>
      </c>
      <c r="N525" s="4">
        <v>24.493150684931507</v>
      </c>
      <c r="O525" t="s">
        <v>32104</v>
      </c>
      <c r="P525" t="s">
        <v>32873</v>
      </c>
      <c r="Q525" t="str">
        <f>IF(militantesUbicacion[[#This Row],[genero]] = "Masculino","M",IF(militantesUbicacion[[#This Row],[genero]] = "Femenino","F","O"))</f>
        <v>M</v>
      </c>
      <c r="T525" s="27" t="str">
        <f>CONCATENATE($H$10,$I$10,A525,$J$10,A525,$K$10,I525,$L$10,TRIM(CONCATENATE(TRIM(B525)," ",TRIM(C525))),$M$10,TRIM(CONCATENATE(TRIM(D525)," ",TRIM(E525))),$N$10,militantesUbicacion[[#This Row],[departamento]],$O$10,militantesUbicacion[[#This Row],[municipio]],$P$10,militantesUbicacion[[#This Row],[Localidad]],$Q$10,militantesUbicacion[[#This Row],[Sex]],$R$10)</f>
        <v>u=Militante.objects.create(username='1000193633',password='1000193633',email='mateogonzalezr2000@gmail.com',first_name='MATEO',last_name='RAMIREZ GONZALES',location=Puesto.objects.filter(dpto_name='ANTIOQUIA',mun_name='SANTA BARBARA',comuna_name='').first(),sex='M')</v>
      </c>
    </row>
    <row r="526" spans="1:20" x14ac:dyDescent="0.25">
      <c r="A526">
        <v>1042066528</v>
      </c>
      <c r="B526" t="s">
        <v>137</v>
      </c>
      <c r="C526" t="s">
        <v>58</v>
      </c>
      <c r="D526" t="s">
        <v>2996</v>
      </c>
      <c r="E526" t="s">
        <v>3279</v>
      </c>
      <c r="F526" t="s">
        <v>5944</v>
      </c>
      <c r="G526" t="s">
        <v>6421</v>
      </c>
      <c r="I526" t="s">
        <v>12978</v>
      </c>
      <c r="J526" t="s">
        <v>19586</v>
      </c>
      <c r="K526" t="s">
        <v>25851</v>
      </c>
      <c r="L526" t="s">
        <v>26150</v>
      </c>
      <c r="M526" s="1">
        <v>35856</v>
      </c>
      <c r="N526" s="4">
        <v>27.312328767123287</v>
      </c>
      <c r="O526" t="s">
        <v>32520</v>
      </c>
      <c r="P526" t="s">
        <v>32874</v>
      </c>
      <c r="Q526" t="str">
        <f>IF(militantesUbicacion[[#This Row],[genero]] = "Masculino","M",IF(militantesUbicacion[[#This Row],[genero]] = "Femenino","F","O"))</f>
        <v>M</v>
      </c>
      <c r="T526" s="27" t="str">
        <f>CONCATENATE($H$10,$I$10,A526,$J$10,A526,$K$10,I526,$L$10,TRIM(CONCATENATE(TRIM(B526)," ",TRIM(C526))),$M$10,TRIM(CONCATENATE(TRIM(D526)," ",TRIM(E526))),$N$10,militantesUbicacion[[#This Row],[departamento]],$O$10,militantesUbicacion[[#This Row],[municipio]],$P$10,militantesUbicacion[[#This Row],[Localidad]],$Q$10,militantesUbicacion[[#This Row],[Sex]],$R$10)</f>
        <v>u=Militante.objects.create(username='1042066528',password='1042066528',email='Edwinandresalvarez1998@gmail.com',first_name='EDWIN ANDRES',last_name='ALVAREZ BEDOYA',location=Puesto.objects.filter(dpto_name='ANTIOQUIA',mun_name='SANTA BARBARA',comuna_name='').first(),sex='M')</v>
      </c>
    </row>
    <row r="527" spans="1:20" x14ac:dyDescent="0.25">
      <c r="A527">
        <v>1000207729</v>
      </c>
      <c r="B527" t="s">
        <v>127</v>
      </c>
      <c r="C527" t="s">
        <v>2174</v>
      </c>
      <c r="D527" t="s">
        <v>3062</v>
      </c>
      <c r="E527" t="s">
        <v>3068</v>
      </c>
      <c r="F527" t="s">
        <v>5944</v>
      </c>
      <c r="G527" t="s">
        <v>6328</v>
      </c>
      <c r="I527" t="s">
        <v>8912</v>
      </c>
      <c r="J527" t="s">
        <v>15696</v>
      </c>
      <c r="K527" t="s">
        <v>22298</v>
      </c>
      <c r="L527" t="s">
        <v>26150</v>
      </c>
      <c r="M527" s="1">
        <v>36807</v>
      </c>
      <c r="N527" s="4">
        <v>24.706849315068492</v>
      </c>
      <c r="O527" t="s">
        <v>28512</v>
      </c>
      <c r="P527" t="s">
        <v>32874</v>
      </c>
      <c r="Q527" t="str">
        <f>IF(militantesUbicacion[[#This Row],[genero]] = "Masculino","M",IF(militantesUbicacion[[#This Row],[genero]] = "Femenino","F","O"))</f>
        <v>M</v>
      </c>
      <c r="T527" s="27" t="str">
        <f>CONCATENATE($H$10,$I$10,A527,$J$10,A527,$K$10,I527,$L$10,TRIM(CONCATENATE(TRIM(B527)," ",TRIM(C527))),$M$10,TRIM(CONCATENATE(TRIM(D527)," ",TRIM(E527))),$N$10,militantesUbicacion[[#This Row],[departamento]],$O$10,militantesUbicacion[[#This Row],[municipio]],$P$10,militantesUbicacion[[#This Row],[Localidad]],$Q$10,militantesUbicacion[[#This Row],[Sex]],$R$10)</f>
        <v>u=Militante.objects.create(username='1000207729',password='1000207729',email='jdavidgomez8@gmail.com',first_name='JULIAN DAVID',last_name='GOMEZ MESA',location=Puesto.objects.filter(dpto_name='ANTIOQUIA',mun_name='SANTA ROSA DE OSOS',comuna_name='').first(),sex='M')</v>
      </c>
    </row>
    <row r="528" spans="1:20" x14ac:dyDescent="0.25">
      <c r="A528">
        <v>1035833719</v>
      </c>
      <c r="B528" t="s">
        <v>58</v>
      </c>
      <c r="D528" t="s">
        <v>3051</v>
      </c>
      <c r="E528" t="s">
        <v>3149</v>
      </c>
      <c r="F528" t="s">
        <v>5944</v>
      </c>
      <c r="G528" t="s">
        <v>6328</v>
      </c>
      <c r="I528" t="s">
        <v>12878</v>
      </c>
      <c r="J528" t="s">
        <v>19492</v>
      </c>
      <c r="K528" t="s">
        <v>3237</v>
      </c>
      <c r="L528" t="s">
        <v>26150</v>
      </c>
      <c r="M528" s="1">
        <v>36090</v>
      </c>
      <c r="N528" s="4">
        <v>26.671232876712327</v>
      </c>
      <c r="O528" t="s">
        <v>32419</v>
      </c>
      <c r="P528" t="s">
        <v>32873</v>
      </c>
      <c r="Q528" t="str">
        <f>IF(militantesUbicacion[[#This Row],[genero]] = "Masculino","M",IF(militantesUbicacion[[#This Row],[genero]] = "Femenino","F","O"))</f>
        <v>M</v>
      </c>
      <c r="T528" s="27" t="str">
        <f>CONCATENATE($H$10,$I$10,A528,$J$10,A528,$K$10,I528,$L$10,TRIM(CONCATENATE(TRIM(B528)," ",TRIM(C528))),$M$10,TRIM(CONCATENATE(TRIM(D528)," ",TRIM(E528))),$N$10,militantesUbicacion[[#This Row],[departamento]],$O$10,militantesUbicacion[[#This Row],[municipio]],$P$10,militantesUbicacion[[#This Row],[Localidad]],$Q$10,militantesUbicacion[[#This Row],[Sex]],$R$10)</f>
        <v>u=Militante.objects.create(username='1035833719',password='1035833719',email='elenanohj@gmail.com',first_name='ANDRES',last_name='HERRERA JARAMILLO',location=Puesto.objects.filter(dpto_name='ANTIOQUIA',mun_name='SANTA ROSA DE OSOS',comuna_name='').first(),sex='M')</v>
      </c>
    </row>
    <row r="529" spans="1:20" x14ac:dyDescent="0.25">
      <c r="A529">
        <v>1007121525</v>
      </c>
      <c r="B529" t="s">
        <v>32</v>
      </c>
      <c r="C529" t="s">
        <v>145</v>
      </c>
      <c r="D529" t="s">
        <v>842</v>
      </c>
      <c r="E529" t="s">
        <v>3096</v>
      </c>
      <c r="F529" t="s">
        <v>5944</v>
      </c>
      <c r="G529" t="s">
        <v>6328</v>
      </c>
      <c r="I529" t="s">
        <v>12977</v>
      </c>
      <c r="J529" t="s">
        <v>19585</v>
      </c>
      <c r="K529" t="s">
        <v>21059</v>
      </c>
      <c r="L529" t="s">
        <v>26151</v>
      </c>
      <c r="M529" s="1">
        <v>35677</v>
      </c>
      <c r="N529" s="4">
        <v>27.802739726027397</v>
      </c>
      <c r="O529" t="s">
        <v>32519</v>
      </c>
      <c r="P529" t="s">
        <v>32874</v>
      </c>
      <c r="Q529" t="str">
        <f>IF(militantesUbicacion[[#This Row],[genero]] = "Masculino","M",IF(militantesUbicacion[[#This Row],[genero]] = "Femenino","F","O"))</f>
        <v>F</v>
      </c>
      <c r="T529" s="27" t="str">
        <f>CONCATENATE($H$10,$I$10,A529,$J$10,A529,$K$10,I529,$L$10,TRIM(CONCATENATE(TRIM(B529)," ",TRIM(C529))),$M$10,TRIM(CONCATENATE(TRIM(D529)," ",TRIM(E529))),$N$10,militantesUbicacion[[#This Row],[departamento]],$O$10,militantesUbicacion[[#This Row],[municipio]],$P$10,militantesUbicacion[[#This Row],[Localidad]],$Q$10,militantesUbicacion[[#This Row],[Sex]],$R$10)</f>
        <v>u=Militante.objects.create(username='1007121525',password='1007121525',email='mariaiciro1997@gmail.com',first_name='MARIA ISABEL',last_name='CIRO VASQUEZ',location=Puesto.objects.filter(dpto_name='ANTIOQUIA',mun_name='SANTA ROSA DE OSOS',comuna_name='').first(),sex='F')</v>
      </c>
    </row>
    <row r="530" spans="1:20" x14ac:dyDescent="0.25">
      <c r="A530">
        <v>1020486325</v>
      </c>
      <c r="B530" t="s">
        <v>1813</v>
      </c>
      <c r="D530" t="s">
        <v>3154</v>
      </c>
      <c r="E530" t="s">
        <v>3323</v>
      </c>
      <c r="F530" t="s">
        <v>5944</v>
      </c>
      <c r="G530" t="s">
        <v>6549</v>
      </c>
      <c r="I530" t="s">
        <v>13310</v>
      </c>
      <c r="J530" t="s">
        <v>19906</v>
      </c>
      <c r="K530" t="s">
        <v>26129</v>
      </c>
      <c r="L530" t="s">
        <v>26151</v>
      </c>
      <c r="M530" s="1">
        <v>35958</v>
      </c>
      <c r="N530" s="4">
        <v>27.032876712328768</v>
      </c>
      <c r="O530" t="s">
        <v>32844</v>
      </c>
      <c r="P530" t="s">
        <v>32873</v>
      </c>
      <c r="Q530" t="str">
        <f>IF(militantesUbicacion[[#This Row],[genero]] = "Masculino","M",IF(militantesUbicacion[[#This Row],[genero]] = "Femenino","F","O"))</f>
        <v>F</v>
      </c>
      <c r="T530" s="27" t="str">
        <f>CONCATENATE($H$10,$I$10,A530,$J$10,A530,$K$10,I530,$L$10,TRIM(CONCATENATE(TRIM(B530)," ",TRIM(C530))),$M$10,TRIM(CONCATENATE(TRIM(D530)," ",TRIM(E530))),$N$10,militantesUbicacion[[#This Row],[departamento]],$O$10,militantesUbicacion[[#This Row],[municipio]],$P$10,militantesUbicacion[[#This Row],[Localidad]],$Q$10,militantesUbicacion[[#This Row],[Sex]],$R$10)</f>
        <v>u=Militante.objects.create(username='1020486325',password='1020486325',email='mmarinrua@gmail.com',first_name='MARINELA',last_name='MARIN RUA',location=Puesto.objects.filter(dpto_name='ANTIOQUIA',mun_name='SANTO DOMINGO',comuna_name='').first(),sex='F')</v>
      </c>
    </row>
    <row r="531" spans="1:20" x14ac:dyDescent="0.25">
      <c r="A531">
        <v>1073973604</v>
      </c>
      <c r="B531" t="s">
        <v>160</v>
      </c>
      <c r="C531" t="s">
        <v>315</v>
      </c>
      <c r="D531" t="s">
        <v>3057</v>
      </c>
      <c r="E531" t="s">
        <v>3182</v>
      </c>
      <c r="F531" t="s">
        <v>5944</v>
      </c>
      <c r="G531" t="s">
        <v>6549</v>
      </c>
      <c r="I531" t="s">
        <v>13262</v>
      </c>
      <c r="J531" t="s">
        <v>19860</v>
      </c>
      <c r="K531" t="s">
        <v>21172</v>
      </c>
      <c r="L531" t="s">
        <v>26150</v>
      </c>
      <c r="M531" s="1">
        <v>38365</v>
      </c>
      <c r="N531" s="4">
        <v>20.438356164383563</v>
      </c>
      <c r="O531" t="s">
        <v>32796</v>
      </c>
      <c r="P531" t="s">
        <v>32873</v>
      </c>
      <c r="Q531" t="str">
        <f>IF(militantesUbicacion[[#This Row],[genero]] = "Masculino","M",IF(militantesUbicacion[[#This Row],[genero]] = "Femenino","F","O"))</f>
        <v>M</v>
      </c>
      <c r="T531" s="27" t="str">
        <f>CONCATENATE($H$10,$I$10,A531,$J$10,A531,$K$10,I531,$L$10,TRIM(CONCATENATE(TRIM(B531)," ",TRIM(C531))),$M$10,TRIM(CONCATENATE(TRIM(D531)," ",TRIM(E531))),$N$10,militantesUbicacion[[#This Row],[departamento]],$O$10,militantesUbicacion[[#This Row],[municipio]],$P$10,militantesUbicacion[[#This Row],[Localidad]],$Q$10,militantesUbicacion[[#This Row],[Sex]],$R$10)</f>
        <v>u=Militante.objects.create(username='1073973604',password='1073973604',email='omarvargasdiaz67@gmail.com',first_name='OMAR ALFONSO',last_name='VARGAS DIAZ',location=Puesto.objects.filter(dpto_name='ANTIOQUIA',mun_name='SANTO DOMINGO',comuna_name='').first(),sex='M')</v>
      </c>
    </row>
    <row r="532" spans="1:20" x14ac:dyDescent="0.25">
      <c r="A532">
        <v>1001408955</v>
      </c>
      <c r="B532" t="s">
        <v>98</v>
      </c>
      <c r="C532" t="s">
        <v>44</v>
      </c>
      <c r="D532" t="s">
        <v>3273</v>
      </c>
      <c r="E532" t="s">
        <v>3700</v>
      </c>
      <c r="F532" t="s">
        <v>5944</v>
      </c>
      <c r="G532" t="s">
        <v>6349</v>
      </c>
      <c r="I532" t="s">
        <v>11509</v>
      </c>
      <c r="J532" t="s">
        <v>18182</v>
      </c>
      <c r="K532" t="s">
        <v>24656</v>
      </c>
      <c r="L532" t="s">
        <v>26150</v>
      </c>
      <c r="M532" s="1">
        <v>37259</v>
      </c>
      <c r="N532" s="4">
        <v>23.468493150684932</v>
      </c>
      <c r="O532" t="s">
        <v>31072</v>
      </c>
      <c r="P532" t="s">
        <v>32873</v>
      </c>
      <c r="Q532" t="str">
        <f>IF(militantesUbicacion[[#This Row],[genero]] = "Masculino","M",IF(militantesUbicacion[[#This Row],[genero]] = "Femenino","F","O"))</f>
        <v>M</v>
      </c>
      <c r="T532" s="27" t="str">
        <f>CONCATENATE($H$10,$I$10,A532,$J$10,A532,$K$10,I532,$L$10,TRIM(CONCATENATE(TRIM(B532)," ",TRIM(C532))),$M$10,TRIM(CONCATENATE(TRIM(D532)," ",TRIM(E532))),$N$10,militantesUbicacion[[#This Row],[departamento]],$O$10,militantesUbicacion[[#This Row],[municipio]],$P$10,militantesUbicacion[[#This Row],[Localidad]],$Q$10,militantesUbicacion[[#This Row],[Sex]],$R$10)</f>
        <v>u=Militante.objects.create(username='1001408955',password='1001408955',email='posadaf611@gmail.com',first_name='JUAN FERNANDO',last_name='AGUDELO POSADA',location=Puesto.objects.filter(dpto_name='ANTIOQUIA',mun_name='SANTUARIO',comuna_name='').first(),sex='M')</v>
      </c>
    </row>
    <row r="533" spans="1:20" x14ac:dyDescent="0.25">
      <c r="A533">
        <v>1045025588</v>
      </c>
      <c r="B533" t="s">
        <v>189</v>
      </c>
      <c r="C533" t="s">
        <v>32</v>
      </c>
      <c r="D533" t="s">
        <v>3146</v>
      </c>
      <c r="E533" t="s">
        <v>3044</v>
      </c>
      <c r="F533" t="s">
        <v>5944</v>
      </c>
      <c r="G533" t="s">
        <v>6349</v>
      </c>
      <c r="I533" t="s">
        <v>11561</v>
      </c>
      <c r="J533" t="s">
        <v>18229</v>
      </c>
      <c r="K533" t="s">
        <v>24705</v>
      </c>
      <c r="L533" t="s">
        <v>26151</v>
      </c>
      <c r="M533" s="1">
        <v>35902</v>
      </c>
      <c r="N533" s="4">
        <v>27.186301369863013</v>
      </c>
      <c r="O533" t="s">
        <v>31119</v>
      </c>
      <c r="P533" t="s">
        <v>32873</v>
      </c>
      <c r="Q533" t="str">
        <f>IF(militantesUbicacion[[#This Row],[genero]] = "Masculino","M",IF(militantesUbicacion[[#This Row],[genero]] = "Femenino","F","O"))</f>
        <v>F</v>
      </c>
      <c r="T533" s="27" t="str">
        <f>CONCATENATE($H$10,$I$10,A533,$J$10,A533,$K$10,I533,$L$10,TRIM(CONCATENATE(TRIM(B533)," ",TRIM(C533))),$M$10,TRIM(CONCATENATE(TRIM(D533)," ",TRIM(E533))),$N$10,militantesUbicacion[[#This Row],[departamento]],$O$10,militantesUbicacion[[#This Row],[municipio]],$P$10,militantesUbicacion[[#This Row],[Localidad]],$Q$10,militantesUbicacion[[#This Row],[Sex]],$R$10)</f>
        <v>u=Militante.objects.create(username='1045025588',password='1045025588',email='li.zuor98@gmail.com',first_name='LINA MARIA',last_name='ZULUAGA ORTIZ',location=Puesto.objects.filter(dpto_name='ANTIOQUIA',mun_name='SANTUARIO',comuna_name='').first(),sex='F')</v>
      </c>
    </row>
    <row r="534" spans="1:20" x14ac:dyDescent="0.25">
      <c r="A534">
        <v>1002064312</v>
      </c>
      <c r="B534" t="s">
        <v>142</v>
      </c>
      <c r="C534" t="s">
        <v>541</v>
      </c>
      <c r="D534" t="s">
        <v>3573</v>
      </c>
      <c r="E534" t="s">
        <v>3531</v>
      </c>
      <c r="F534" t="s">
        <v>5944</v>
      </c>
      <c r="G534" t="s">
        <v>6349</v>
      </c>
      <c r="I534" t="s">
        <v>11399</v>
      </c>
      <c r="J534" t="s">
        <v>18078</v>
      </c>
      <c r="K534" t="s">
        <v>24565</v>
      </c>
      <c r="L534" t="s">
        <v>26151</v>
      </c>
      <c r="M534" s="1">
        <v>36562</v>
      </c>
      <c r="N534" s="4">
        <v>25.378082191780823</v>
      </c>
      <c r="O534" t="s">
        <v>30966</v>
      </c>
      <c r="P534" t="s">
        <v>32873</v>
      </c>
      <c r="Q534" t="str">
        <f>IF(militantesUbicacion[[#This Row],[genero]] = "Masculino","M",IF(militantesUbicacion[[#This Row],[genero]] = "Femenino","F","O"))</f>
        <v>F</v>
      </c>
      <c r="T534" s="27" t="str">
        <f>CONCATENATE($H$10,$I$10,A534,$J$10,A534,$K$10,I534,$L$10,TRIM(CONCATENATE(TRIM(B534)," ",TRIM(C534))),$M$10,TRIM(CONCATENATE(TRIM(D534)," ",TRIM(E534))),$N$10,militantesUbicacion[[#This Row],[departamento]],$O$10,militantesUbicacion[[#This Row],[municipio]],$P$10,militantesUbicacion[[#This Row],[Localidad]],$Q$10,militantesUbicacion[[#This Row],[Sex]],$R$10)</f>
        <v>u=Militante.objects.create(username='1002064312',password='1002064312',email='yulianahggh@gmail.com',first_name='ERIKA YULIANA',last_name='ALZATE ARISTIZÁBAL',location=Puesto.objects.filter(dpto_name='ANTIOQUIA',mun_name='SANTUARIO',comuna_name='').first(),sex='F')</v>
      </c>
    </row>
    <row r="535" spans="1:20" x14ac:dyDescent="0.25">
      <c r="A535">
        <v>1033257574</v>
      </c>
      <c r="B535" t="s">
        <v>57</v>
      </c>
      <c r="C535" t="s">
        <v>2241</v>
      </c>
      <c r="D535" t="s">
        <v>3126</v>
      </c>
      <c r="E535" t="s">
        <v>2083</v>
      </c>
      <c r="F535" t="s">
        <v>5944</v>
      </c>
      <c r="G535" t="s">
        <v>4659</v>
      </c>
      <c r="I535" t="s">
        <v>10581</v>
      </c>
      <c r="J535" t="s">
        <v>17283</v>
      </c>
      <c r="K535" t="s">
        <v>23813</v>
      </c>
      <c r="L535" t="s">
        <v>26151</v>
      </c>
      <c r="M535" s="1">
        <v>36367</v>
      </c>
      <c r="N535" s="4">
        <v>25.912328767123288</v>
      </c>
      <c r="O535" t="s">
        <v>30157</v>
      </c>
      <c r="P535" t="s">
        <v>32874</v>
      </c>
      <c r="Q535" t="str">
        <f>IF(militantesUbicacion[[#This Row],[genero]] = "Masculino","M",IF(militantesUbicacion[[#This Row],[genero]] = "Femenino","F","O"))</f>
        <v>F</v>
      </c>
      <c r="T535" s="27" t="str">
        <f>CONCATENATE($H$10,$I$10,A535,$J$10,A535,$K$10,I535,$L$10,TRIM(CONCATENATE(TRIM(B535)," ",TRIM(C535))),$M$10,TRIM(CONCATENATE(TRIM(D535)," ",TRIM(E535))),$N$10,militantesUbicacion[[#This Row],[departamento]],$O$10,militantesUbicacion[[#This Row],[municipio]],$P$10,militantesUbicacion[[#This Row],[Localidad]],$Q$10,militantesUbicacion[[#This Row],[Sex]],$R$10)</f>
        <v>u=Militante.objects.create(username='1033257574',password='1033257574',email='florezn969@gmail.com',first_name='NATALIA ANDREA',last_name='CASTAÑEDA FLOREZ',location=Puesto.objects.filter(dpto_name='ANTIOQUIA',mun_name='SEGOVIA',comuna_name='').first(),sex='F')</v>
      </c>
    </row>
    <row r="536" spans="1:20" x14ac:dyDescent="0.25">
      <c r="A536">
        <v>1002077303</v>
      </c>
      <c r="B536" t="s">
        <v>30</v>
      </c>
      <c r="D536" t="s">
        <v>3062</v>
      </c>
      <c r="E536" t="s">
        <v>3239</v>
      </c>
      <c r="F536" t="s">
        <v>5944</v>
      </c>
      <c r="G536" t="s">
        <v>4659</v>
      </c>
      <c r="I536" t="s">
        <v>11721</v>
      </c>
      <c r="J536" t="s">
        <v>18386</v>
      </c>
      <c r="K536" t="s">
        <v>20837</v>
      </c>
      <c r="L536" t="s">
        <v>26150</v>
      </c>
      <c r="M536" s="1">
        <v>37930</v>
      </c>
      <c r="N536" s="4">
        <v>21.63013698630137</v>
      </c>
      <c r="O536" t="s">
        <v>31277</v>
      </c>
      <c r="P536" t="s">
        <v>32874</v>
      </c>
      <c r="Q536" t="str">
        <f>IF(militantesUbicacion[[#This Row],[genero]] = "Masculino","M",IF(militantesUbicacion[[#This Row],[genero]] = "Femenino","F","O"))</f>
        <v>M</v>
      </c>
      <c r="T536" s="27" t="str">
        <f>CONCATENATE($H$10,$I$10,A536,$J$10,A536,$K$10,I536,$L$10,TRIM(CONCATENATE(TRIM(B536)," ",TRIM(C536))),$M$10,TRIM(CONCATENATE(TRIM(D536)," ",TRIM(E536))),$N$10,militantesUbicacion[[#This Row],[departamento]],$O$10,militantesUbicacion[[#This Row],[municipio]],$P$10,militantesUbicacion[[#This Row],[Localidad]],$Q$10,militantesUbicacion[[#This Row],[Sex]],$R$10)</f>
        <v>u=Militante.objects.create(username='1002077303',password='1002077303',email='dm3420443@gmail.com',first_name='DANIEL',last_name='GOMEZ MONTOYA',location=Puesto.objects.filter(dpto_name='ANTIOQUIA',mun_name='SEGOVIA',comuna_name='').first(),sex='M')</v>
      </c>
    </row>
    <row r="537" spans="1:20" x14ac:dyDescent="0.25">
      <c r="A537">
        <v>1000193927</v>
      </c>
      <c r="B537" t="s">
        <v>256</v>
      </c>
      <c r="C537" t="s">
        <v>414</v>
      </c>
      <c r="D537" t="s">
        <v>4243</v>
      </c>
      <c r="E537" t="s">
        <v>3393</v>
      </c>
      <c r="F537" t="s">
        <v>5944</v>
      </c>
      <c r="G537" t="s">
        <v>4659</v>
      </c>
      <c r="I537" t="s">
        <v>12070</v>
      </c>
      <c r="J537" t="s">
        <v>18723</v>
      </c>
      <c r="K537" t="s">
        <v>25128</v>
      </c>
      <c r="L537" t="s">
        <v>26151</v>
      </c>
      <c r="M537" s="1">
        <v>36640</v>
      </c>
      <c r="N537" s="4">
        <v>25.164383561643834</v>
      </c>
      <c r="O537" t="s">
        <v>31623</v>
      </c>
      <c r="P537" t="s">
        <v>32873</v>
      </c>
      <c r="Q537" t="str">
        <f>IF(militantesUbicacion[[#This Row],[genero]] = "Masculino","M",IF(militantesUbicacion[[#This Row],[genero]] = "Femenino","F","O"))</f>
        <v>F</v>
      </c>
      <c r="T537" s="27" t="str">
        <f>CONCATENATE($H$10,$I$10,A537,$J$10,A537,$K$10,I537,$L$10,TRIM(CONCATENATE(TRIM(B537)," ",TRIM(C537))),$M$10,TRIM(CONCATENATE(TRIM(D537)," ",TRIM(E537))),$N$10,militantesUbicacion[[#This Row],[departamento]],$O$10,militantesUbicacion[[#This Row],[municipio]],$P$10,militantesUbicacion[[#This Row],[Localidad]],$Q$10,militantesUbicacion[[#This Row],[Sex]],$R$10)</f>
        <v>u=Militante.objects.create(username='1000193927',password='1000193927',email='doc.uribe@gmail.com',first_name='ANGIE KATHERINE',last_name='NAVA CARDONA',location=Puesto.objects.filter(dpto_name='ANTIOQUIA',mun_name='SEGOVIA',comuna_name='').first(),sex='F')</v>
      </c>
    </row>
    <row r="538" spans="1:20" x14ac:dyDescent="0.25">
      <c r="A538">
        <v>1007439145</v>
      </c>
      <c r="B538" t="s">
        <v>449</v>
      </c>
      <c r="C538" t="s">
        <v>176</v>
      </c>
      <c r="D538" t="s">
        <v>3537</v>
      </c>
      <c r="E538" t="s">
        <v>2996</v>
      </c>
      <c r="F538" t="s">
        <v>5944</v>
      </c>
      <c r="G538" t="s">
        <v>4659</v>
      </c>
      <c r="I538" t="s">
        <v>12304</v>
      </c>
      <c r="J538" t="s">
        <v>18950</v>
      </c>
      <c r="K538" t="s">
        <v>25321</v>
      </c>
      <c r="L538" t="s">
        <v>26151</v>
      </c>
      <c r="M538" s="1">
        <v>36453</v>
      </c>
      <c r="N538" s="4">
        <v>25.676712328767124</v>
      </c>
      <c r="O538" t="s">
        <v>31854</v>
      </c>
      <c r="P538" t="s">
        <v>32873</v>
      </c>
      <c r="Q538" t="str">
        <f>IF(militantesUbicacion[[#This Row],[genero]] = "Masculino","M",IF(militantesUbicacion[[#This Row],[genero]] = "Femenino","F","O"))</f>
        <v>F</v>
      </c>
      <c r="T538" s="27" t="str">
        <f>CONCATENATE($H$10,$I$10,A538,$J$10,A538,$K$10,I538,$L$10,TRIM(CONCATENATE(TRIM(B538)," ",TRIM(C538))),$M$10,TRIM(CONCATENATE(TRIM(D538)," ",TRIM(E538))),$N$10,militantesUbicacion[[#This Row],[departamento]],$O$10,militantesUbicacion[[#This Row],[municipio]],$P$10,militantesUbicacion[[#This Row],[Localidad]],$Q$10,militantesUbicacion[[#This Row],[Sex]],$R$10)</f>
        <v>u=Militante.objects.create(username='1007439145',password='1007439145',email='paulaespinal252002@gmail.com',first_name='LILIANA PAOLA',last_name='CIFUENTES ALVAREZ',location=Puesto.objects.filter(dpto_name='ANTIOQUIA',mun_name='SEGOVIA',comuna_name='').first(),sex='F')</v>
      </c>
    </row>
    <row r="539" spans="1:20" x14ac:dyDescent="0.25">
      <c r="A539">
        <v>1047972870</v>
      </c>
      <c r="B539" t="s">
        <v>52</v>
      </c>
      <c r="C539" t="s">
        <v>267</v>
      </c>
      <c r="D539" t="s">
        <v>3152</v>
      </c>
      <c r="E539" t="s">
        <v>2358</v>
      </c>
      <c r="F539" t="s">
        <v>5944</v>
      </c>
      <c r="G539" t="s">
        <v>6524</v>
      </c>
      <c r="H539" t="s">
        <v>32989</v>
      </c>
      <c r="I539" t="s">
        <v>11834</v>
      </c>
      <c r="J539" t="s">
        <v>18495</v>
      </c>
      <c r="K539" t="s">
        <v>24940</v>
      </c>
      <c r="L539" t="s">
        <v>26151</v>
      </c>
      <c r="M539" s="1">
        <v>35987</v>
      </c>
      <c r="N539" s="4">
        <v>26.953424657534246</v>
      </c>
      <c r="O539" t="s">
        <v>31388</v>
      </c>
      <c r="P539" t="s">
        <v>32873</v>
      </c>
      <c r="Q539" t="str">
        <f>IF(militantesUbicacion[[#This Row],[genero]] = "Masculino","M",IF(militantesUbicacion[[#This Row],[genero]] = "Femenino","F","O"))</f>
        <v>F</v>
      </c>
      <c r="T539" s="27" t="str">
        <f>CONCATENATE($H$10,$I$10,A539,$J$10,A539,$K$10,I539,$L$10,TRIM(CONCATENATE(TRIM(B539)," ",TRIM(C539))),$M$10,TRIM(CONCATENATE(TRIM(D539)," ",TRIM(E539))),$N$10,militantesUbicacion[[#This Row],[departamento]],$O$10,militantesUbicacion[[#This Row],[municipio]],$P$10,militantesUbicacion[[#This Row],[Localidad]],$Q$10,militantesUbicacion[[#This Row],[Sex]],$R$10)</f>
        <v>u=Militante.objects.create(username='1047972870',password='1047972870',email='sindyorozco2017@gmail.com',first_name='SINDY LEANY',last_name='OROZCO VALENCIA',location=Puesto.objects.filter(dpto_name='ANTIOQUIA',mun_name='SONSON',comuna_name='CORR RIO VERDE DE LOS HENAOS').first(),sex='F')</v>
      </c>
    </row>
    <row r="540" spans="1:20" x14ac:dyDescent="0.25">
      <c r="A540">
        <v>1001845975</v>
      </c>
      <c r="B540" t="s">
        <v>1299</v>
      </c>
      <c r="C540" t="s">
        <v>2158</v>
      </c>
      <c r="D540" t="s">
        <v>3320</v>
      </c>
      <c r="E540" t="s">
        <v>4457</v>
      </c>
      <c r="F540" t="s">
        <v>5944</v>
      </c>
      <c r="G540" t="s">
        <v>6307</v>
      </c>
      <c r="I540" t="s">
        <v>11768</v>
      </c>
      <c r="J540" t="s">
        <v>18432</v>
      </c>
      <c r="K540" t="s">
        <v>24882</v>
      </c>
      <c r="L540" t="s">
        <v>26150</v>
      </c>
      <c r="M540" s="1">
        <v>36973</v>
      </c>
      <c r="N540" s="4">
        <v>24.252054794520546</v>
      </c>
      <c r="O540" t="s">
        <v>31324</v>
      </c>
      <c r="P540" t="s">
        <v>32873</v>
      </c>
      <c r="Q540" t="str">
        <f>IF(militantesUbicacion[[#This Row],[genero]] = "Masculino","M",IF(militantesUbicacion[[#This Row],[genero]] = "Femenino","F","O"))</f>
        <v>M</v>
      </c>
      <c r="T540" s="27" t="str">
        <f>CONCATENATE($H$10,$I$10,A540,$J$10,A540,$K$10,I540,$L$10,TRIM(CONCATENATE(TRIM(B540)," ",TRIM(C540))),$M$10,TRIM(CONCATENATE(TRIM(D540)," ",TRIM(E540))),$N$10,militantesUbicacion[[#This Row],[departamento]],$O$10,militantesUbicacion[[#This Row],[municipio]],$P$10,militantesUbicacion[[#This Row],[Localidad]],$Q$10,militantesUbicacion[[#This Row],[Sex]],$R$10)</f>
        <v>u=Militante.objects.create(username='1001845975',password='1001845975',email='madisonresiden@gmail.com',first_name='MADISON',last_name='HOYOS IBARRA',location=Puesto.objects.filter(dpto_name='ANTIOQUIA',mun_name='SOPETRAN',comuna_name='').first(),sex='M')</v>
      </c>
    </row>
    <row r="541" spans="1:20" x14ac:dyDescent="0.25">
      <c r="A541">
        <v>1026162649</v>
      </c>
      <c r="B541" t="s">
        <v>83</v>
      </c>
      <c r="C541" t="s">
        <v>2248</v>
      </c>
      <c r="D541" t="s">
        <v>3062</v>
      </c>
      <c r="E541" t="s">
        <v>3973</v>
      </c>
      <c r="F541" t="s">
        <v>5944</v>
      </c>
      <c r="G541" t="s">
        <v>6307</v>
      </c>
      <c r="I541" t="s">
        <v>8736</v>
      </c>
      <c r="J541" t="s">
        <v>15526</v>
      </c>
      <c r="K541" t="s">
        <v>22112</v>
      </c>
      <c r="L541" t="s">
        <v>26150</v>
      </c>
      <c r="M541" s="1">
        <v>36414</v>
      </c>
      <c r="N541" s="4">
        <v>25.783561643835615</v>
      </c>
      <c r="O541" t="s">
        <v>28329</v>
      </c>
      <c r="P541" t="s">
        <v>32874</v>
      </c>
      <c r="Q541" t="str">
        <f>IF(militantesUbicacion[[#This Row],[genero]] = "Masculino","M",IF(militantesUbicacion[[#This Row],[genero]] = "Femenino","F","O"))</f>
        <v>M</v>
      </c>
      <c r="T541" s="27" t="str">
        <f>CONCATENATE($H$10,$I$10,A541,$J$10,A541,$K$10,I541,$L$10,TRIM(CONCATENATE(TRIM(B541)," ",TRIM(C541))),$M$10,TRIM(CONCATENATE(TRIM(D541)," ",TRIM(E541))),$N$10,militantesUbicacion[[#This Row],[departamento]],$O$10,militantesUbicacion[[#This Row],[municipio]],$P$10,militantesUbicacion[[#This Row],[Localidad]],$Q$10,militantesUbicacion[[#This Row],[Sex]],$R$10)</f>
        <v>u=Militante.objects.create(username='1026162649',password='1026162649',email='1026162649josealejozo1000@gmail.com',first_name='JOSE ALEJANDRO',last_name='GOMEZ BUILES',location=Puesto.objects.filter(dpto_name='ANTIOQUIA',mun_name='SOPETRAN',comuna_name='').first(),sex='M')</v>
      </c>
    </row>
    <row r="542" spans="1:20" x14ac:dyDescent="0.25">
      <c r="A542">
        <v>1042710017</v>
      </c>
      <c r="B542" t="s">
        <v>144</v>
      </c>
      <c r="C542" t="s">
        <v>2270</v>
      </c>
      <c r="D542" t="s">
        <v>3026</v>
      </c>
      <c r="E542" t="s">
        <v>3044</v>
      </c>
      <c r="F542" t="s">
        <v>5944</v>
      </c>
      <c r="G542" t="s">
        <v>6307</v>
      </c>
      <c r="I542" t="s">
        <v>8803</v>
      </c>
      <c r="J542" t="s">
        <v>15593</v>
      </c>
      <c r="K542" t="s">
        <v>22186</v>
      </c>
      <c r="L542" t="s">
        <v>26151</v>
      </c>
      <c r="M542" s="1">
        <v>36178</v>
      </c>
      <c r="N542" s="4">
        <v>26.43013698630137</v>
      </c>
      <c r="O542" t="s">
        <v>28401</v>
      </c>
      <c r="P542" t="s">
        <v>32874</v>
      </c>
      <c r="Q542" t="str">
        <f>IF(militantesUbicacion[[#This Row],[genero]] = "Masculino","M",IF(militantesUbicacion[[#This Row],[genero]] = "Femenino","F","O"))</f>
        <v>F</v>
      </c>
      <c r="T542" s="27" t="str">
        <f>CONCATENATE($H$10,$I$10,A542,$J$10,A542,$K$10,I542,$L$10,TRIM(CONCATENATE(TRIM(B542)," ",TRIM(C542))),$M$10,TRIM(CONCATENATE(TRIM(D542)," ",TRIM(E542))),$N$10,militantesUbicacion[[#This Row],[departamento]],$O$10,militantesUbicacion[[#This Row],[municipio]],$P$10,militantesUbicacion[[#This Row],[Localidad]],$Q$10,militantesUbicacion[[#This Row],[Sex]],$R$10)</f>
        <v>u=Militante.objects.create(username='1042710017',password='1042710017',email='rosag9901@gmail.com',first_name='ROSA GICELA',last_name='GONZALEZ ORTIZ',location=Puesto.objects.filter(dpto_name='ANTIOQUIA',mun_name='SOPETRAN',comuna_name='').first(),sex='F')</v>
      </c>
    </row>
    <row r="543" spans="1:20" x14ac:dyDescent="0.25">
      <c r="A543">
        <v>1034987271</v>
      </c>
      <c r="B543" t="s">
        <v>62</v>
      </c>
      <c r="C543" t="s">
        <v>2177</v>
      </c>
      <c r="D543" t="s">
        <v>1878</v>
      </c>
      <c r="E543" t="s">
        <v>3397</v>
      </c>
      <c r="F543" t="s">
        <v>5944</v>
      </c>
      <c r="G543" t="s">
        <v>6307</v>
      </c>
      <c r="I543" t="s">
        <v>7782</v>
      </c>
      <c r="J543" t="s">
        <v>14565</v>
      </c>
      <c r="K543" t="s">
        <v>21130</v>
      </c>
      <c r="L543" t="s">
        <v>26150</v>
      </c>
      <c r="M543" s="1">
        <v>38279</v>
      </c>
      <c r="N543" s="4">
        <v>20.673972602739727</v>
      </c>
      <c r="O543" t="s">
        <v>27374</v>
      </c>
      <c r="P543" t="s">
        <v>32874</v>
      </c>
      <c r="Q543" t="str">
        <f>IF(militantesUbicacion[[#This Row],[genero]] = "Masculino","M",IF(militantesUbicacion[[#This Row],[genero]] = "Femenino","F","O"))</f>
        <v>M</v>
      </c>
      <c r="T543" s="27" t="str">
        <f>CONCATENATE($H$10,$I$10,A543,$J$10,A543,$K$10,I543,$L$10,TRIM(CONCATENATE(TRIM(B543)," ",TRIM(C543))),$M$10,TRIM(CONCATENATE(TRIM(D543)," ",TRIM(E543))),$N$10,militantesUbicacion[[#This Row],[departamento]],$O$10,militantesUbicacion[[#This Row],[municipio]],$P$10,militantesUbicacion[[#This Row],[Localidad]],$Q$10,militantesUbicacion[[#This Row],[Sex]],$R$10)</f>
        <v>u=Militante.objects.create(username='1034987271',password='1034987271',email='miguelangeluribeduque03@gmail.com',first_name='MIGUEL ANGEL',last_name='URIBE DUQUE',location=Puesto.objects.filter(dpto_name='ANTIOQUIA',mun_name='SOPETRAN',comuna_name='').first(),sex='M')</v>
      </c>
    </row>
    <row r="544" spans="1:20" x14ac:dyDescent="0.25">
      <c r="A544">
        <v>1000444830</v>
      </c>
      <c r="B544" t="s">
        <v>692</v>
      </c>
      <c r="D544" t="s">
        <v>3045</v>
      </c>
      <c r="E544" t="s">
        <v>5933</v>
      </c>
      <c r="F544" t="s">
        <v>5944</v>
      </c>
      <c r="G544" t="s">
        <v>6307</v>
      </c>
      <c r="I544" t="s">
        <v>13197</v>
      </c>
      <c r="J544" t="s">
        <v>19797</v>
      </c>
      <c r="K544" t="s">
        <v>26032</v>
      </c>
      <c r="L544" t="s">
        <v>26151</v>
      </c>
      <c r="M544" s="1">
        <v>37033</v>
      </c>
      <c r="N544" s="4">
        <v>24.087671232876712</v>
      </c>
      <c r="O544" t="s">
        <v>32733</v>
      </c>
      <c r="P544" t="s">
        <v>32873</v>
      </c>
      <c r="Q544" t="str">
        <f>IF(militantesUbicacion[[#This Row],[genero]] = "Masculino","M",IF(militantesUbicacion[[#This Row],[genero]] = "Femenino","F","O"))</f>
        <v>F</v>
      </c>
      <c r="T544" s="27" t="str">
        <f>CONCATENATE($H$10,$I$10,A544,$J$10,A544,$K$10,I544,$L$10,TRIM(CONCATENATE(TRIM(B544)," ",TRIM(C544))),$M$10,TRIM(CONCATENATE(TRIM(D544)," ",TRIM(E544))),$N$10,militantesUbicacion[[#This Row],[departamento]],$O$10,militantesUbicacion[[#This Row],[municipio]],$P$10,militantesUbicacion[[#This Row],[Localidad]],$Q$10,militantesUbicacion[[#This Row],[Sex]],$R$10)</f>
        <v>u=Militante.objects.create(username='1000444830',password='1000444830',email='alejajimenez2201@gmail.com',first_name='ALEJANDRA',last_name='JIMENEZ CHIQUILLO',location=Puesto.objects.filter(dpto_name='ANTIOQUIA',mun_name='SOPETRAN',comuna_name='').first(),sex='F')</v>
      </c>
    </row>
    <row r="545" spans="1:20" x14ac:dyDescent="0.25">
      <c r="A545">
        <v>1017265334</v>
      </c>
      <c r="B545" t="s">
        <v>1943</v>
      </c>
      <c r="C545" t="s">
        <v>2873</v>
      </c>
      <c r="D545" t="s">
        <v>3832</v>
      </c>
      <c r="E545" t="s">
        <v>4519</v>
      </c>
      <c r="F545" t="s">
        <v>5944</v>
      </c>
      <c r="G545" t="s">
        <v>6307</v>
      </c>
      <c r="I545" t="s">
        <v>12033</v>
      </c>
      <c r="J545" t="s">
        <v>18686</v>
      </c>
      <c r="K545" t="s">
        <v>25097</v>
      </c>
      <c r="L545" t="s">
        <v>26151</v>
      </c>
      <c r="M545" s="1">
        <v>36132</v>
      </c>
      <c r="N545" s="4">
        <v>26.556164383561644</v>
      </c>
      <c r="O545" t="s">
        <v>31586</v>
      </c>
      <c r="P545" t="s">
        <v>32873</v>
      </c>
      <c r="Q545" t="str">
        <f>IF(militantesUbicacion[[#This Row],[genero]] = "Masculino","M",IF(militantesUbicacion[[#This Row],[genero]] = "Femenino","F","O"))</f>
        <v>F</v>
      </c>
      <c r="T545" s="27" t="str">
        <f>CONCATENATE($H$10,$I$10,A545,$J$10,A545,$K$10,I545,$L$10,TRIM(CONCATENATE(TRIM(B545)," ",TRIM(C545))),$M$10,TRIM(CONCATENATE(TRIM(D545)," ",TRIM(E545))),$N$10,militantesUbicacion[[#This Row],[departamento]],$O$10,militantesUbicacion[[#This Row],[municipio]],$P$10,militantesUbicacion[[#This Row],[Localidad]],$Q$10,militantesUbicacion[[#This Row],[Sex]],$R$10)</f>
        <v>u=Militante.objects.create(username='1017265334',password='1017265334',email='daliaescudero2004@gmail.com',first_name='DALIA INES',last_name='ESCUDERO TAVERA',location=Puesto.objects.filter(dpto_name='ANTIOQUIA',mun_name='SOPETRAN',comuna_name='').first(),sex='F')</v>
      </c>
    </row>
    <row r="546" spans="1:20" x14ac:dyDescent="0.25">
      <c r="A546">
        <v>1042709990</v>
      </c>
      <c r="B546" t="s">
        <v>141</v>
      </c>
      <c r="C546" t="s">
        <v>192</v>
      </c>
      <c r="D546" t="s">
        <v>4216</v>
      </c>
      <c r="E546" t="s">
        <v>3048</v>
      </c>
      <c r="F546" t="s">
        <v>5944</v>
      </c>
      <c r="G546" t="s">
        <v>6307</v>
      </c>
      <c r="I546" t="s">
        <v>11749</v>
      </c>
      <c r="J546" t="s">
        <v>18414</v>
      </c>
      <c r="K546" t="s">
        <v>24868</v>
      </c>
      <c r="L546" t="s">
        <v>26150</v>
      </c>
      <c r="M546" s="1">
        <v>36136</v>
      </c>
      <c r="N546" s="4">
        <v>26.545205479452054</v>
      </c>
      <c r="O546" t="s">
        <v>31305</v>
      </c>
      <c r="P546" t="s">
        <v>32874</v>
      </c>
      <c r="Q546" t="str">
        <f>IF(militantesUbicacion[[#This Row],[genero]] = "Masculino","M",IF(militantesUbicacion[[#This Row],[genero]] = "Femenino","F","O"))</f>
        <v>M</v>
      </c>
      <c r="T546" s="27" t="str">
        <f>CONCATENATE($H$10,$I$10,A546,$J$10,A546,$K$10,I546,$L$10,TRIM(CONCATENATE(TRIM(B546)," ",TRIM(C546))),$M$10,TRIM(CONCATENATE(TRIM(D546)," ",TRIM(E546))),$N$10,militantesUbicacion[[#This Row],[departamento]],$O$10,militantesUbicacion[[#This Row],[municipio]],$P$10,militantesUbicacion[[#This Row],[Localidad]],$Q$10,militantesUbicacion[[#This Row],[Sex]],$R$10)</f>
        <v>u=Militante.objects.create(username='1042709990',password='1042709990',email='uribeparrajuanjose@gmail.com',first_name='JUAN JOSE',last_name='URIBE PARRA',location=Puesto.objects.filter(dpto_name='ANTIOQUIA',mun_name='SOPETRAN',comuna_name='').first(),sex='M')</v>
      </c>
    </row>
    <row r="547" spans="1:20" x14ac:dyDescent="0.25">
      <c r="A547">
        <v>1042709865</v>
      </c>
      <c r="B547" t="s">
        <v>1859</v>
      </c>
      <c r="D547" t="s">
        <v>5266</v>
      </c>
      <c r="E547" t="s">
        <v>3501</v>
      </c>
      <c r="F547" t="s">
        <v>5944</v>
      </c>
      <c r="G547" t="s">
        <v>6307</v>
      </c>
      <c r="I547" t="s">
        <v>11771</v>
      </c>
      <c r="J547" t="s">
        <v>18436</v>
      </c>
      <c r="K547" t="s">
        <v>21017</v>
      </c>
      <c r="L547" t="s">
        <v>26151</v>
      </c>
      <c r="M547" s="1">
        <v>35984</v>
      </c>
      <c r="N547" s="4">
        <v>26.961643835616439</v>
      </c>
      <c r="O547" t="s">
        <v>31327</v>
      </c>
      <c r="P547" t="s">
        <v>32874</v>
      </c>
      <c r="Q547" t="str">
        <f>IF(militantesUbicacion[[#This Row],[genero]] = "Masculino","M",IF(militantesUbicacion[[#This Row],[genero]] = "Femenino","F","O"))</f>
        <v>F</v>
      </c>
      <c r="T547" s="27" t="str">
        <f>CONCATENATE($H$10,$I$10,A547,$J$10,A547,$K$10,I547,$L$10,TRIM(CONCATENATE(TRIM(B547)," ",TRIM(C547))),$M$10,TRIM(CONCATENATE(TRIM(D547)," ",TRIM(E547))),$N$10,militantesUbicacion[[#This Row],[departamento]],$O$10,militantesUbicacion[[#This Row],[municipio]],$P$10,militantesUbicacion[[#This Row],[Localidad]],$Q$10,militantesUbicacion[[#This Row],[Sex]],$R$10)</f>
        <v>u=Militante.objects.create(username='1042709865',password='1042709865',email='manuelamendez196@gmail.com',first_name='MANUELA',last_name='VELÁZQUEZ MENDEZ',location=Puesto.objects.filter(dpto_name='ANTIOQUIA',mun_name='SOPETRAN',comuna_name='').first(),sex='F')</v>
      </c>
    </row>
    <row r="548" spans="1:20" x14ac:dyDescent="0.25">
      <c r="A548">
        <v>1042710075</v>
      </c>
      <c r="B548" t="s">
        <v>47</v>
      </c>
      <c r="C548" t="s">
        <v>288</v>
      </c>
      <c r="D548" t="s">
        <v>2972</v>
      </c>
      <c r="E548" t="s">
        <v>4019</v>
      </c>
      <c r="F548" t="s">
        <v>5944</v>
      </c>
      <c r="G548" t="s">
        <v>6307</v>
      </c>
      <c r="I548" t="s">
        <v>11777</v>
      </c>
      <c r="J548" t="s">
        <v>18442</v>
      </c>
      <c r="K548" t="s">
        <v>21017</v>
      </c>
      <c r="L548" t="s">
        <v>26150</v>
      </c>
      <c r="M548" s="1">
        <v>36155</v>
      </c>
      <c r="N548" s="4">
        <v>26.493150684931507</v>
      </c>
      <c r="O548" t="s">
        <v>31333</v>
      </c>
      <c r="P548" t="s">
        <v>32874</v>
      </c>
      <c r="Q548" t="str">
        <f>IF(militantesUbicacion[[#This Row],[genero]] = "Masculino","M",IF(militantesUbicacion[[#This Row],[genero]] = "Femenino","F","O"))</f>
        <v>M</v>
      </c>
      <c r="T548" s="27" t="str">
        <f>CONCATENATE($H$10,$I$10,A548,$J$10,A548,$K$10,I548,$L$10,TRIM(CONCATENATE(TRIM(B548)," ",TRIM(C548))),$M$10,TRIM(CONCATENATE(TRIM(D548)," ",TRIM(E548))),$N$10,militantesUbicacion[[#This Row],[departamento]],$O$10,militantesUbicacion[[#This Row],[municipio]],$P$10,militantesUbicacion[[#This Row],[Localidad]],$Q$10,militantesUbicacion[[#This Row],[Sex]],$R$10)</f>
        <v>u=Militante.objects.create(username='1042710075',password='1042710075',email='luedozco@hotmail.com',first_name='LUIS EDUARDO',last_name='OSORIO CÓRDOBA',location=Puesto.objects.filter(dpto_name='ANTIOQUIA',mun_name='SOPETRAN',comuna_name='').first(),sex='M')</v>
      </c>
    </row>
    <row r="549" spans="1:20" x14ac:dyDescent="0.25">
      <c r="A549">
        <v>1000295397</v>
      </c>
      <c r="B549" t="s">
        <v>98</v>
      </c>
      <c r="C549" t="s">
        <v>213</v>
      </c>
      <c r="D549" t="s">
        <v>3171</v>
      </c>
      <c r="E549" t="s">
        <v>3044</v>
      </c>
      <c r="F549" t="s">
        <v>5944</v>
      </c>
      <c r="G549" t="s">
        <v>6307</v>
      </c>
      <c r="I549" t="s">
        <v>11780</v>
      </c>
      <c r="J549" t="s">
        <v>18444</v>
      </c>
      <c r="K549" t="s">
        <v>21017</v>
      </c>
      <c r="L549" t="s">
        <v>26151</v>
      </c>
      <c r="M549" s="1">
        <v>36968</v>
      </c>
      <c r="N549" s="4">
        <v>24.265753424657536</v>
      </c>
      <c r="O549" t="s">
        <v>31336</v>
      </c>
      <c r="P549" t="s">
        <v>32874</v>
      </c>
      <c r="Q549" t="str">
        <f>IF(militantesUbicacion[[#This Row],[genero]] = "Masculino","M",IF(militantesUbicacion[[#This Row],[genero]] = "Femenino","F","O"))</f>
        <v>F</v>
      </c>
      <c r="T549" s="27" t="str">
        <f>CONCATENATE($H$10,$I$10,A549,$J$10,A549,$K$10,I549,$L$10,TRIM(CONCATENATE(TRIM(B549)," ",TRIM(C549))),$M$10,TRIM(CONCATENATE(TRIM(D549)," ",TRIM(E549))),$N$10,militantesUbicacion[[#This Row],[departamento]],$O$10,militantesUbicacion[[#This Row],[municipio]],$P$10,militantesUbicacion[[#This Row],[Localidad]],$Q$10,militantesUbicacion[[#This Row],[Sex]],$R$10)</f>
        <v>u=Militante.objects.create(username='1000295397',password='1000295397',email='canoortizje@gmail.com',first_name='JUAN ESTEBAN',last_name='CANO ORTIZ',location=Puesto.objects.filter(dpto_name='ANTIOQUIA',mun_name='SOPETRAN',comuna_name='').first(),sex='F')</v>
      </c>
    </row>
    <row r="550" spans="1:20" x14ac:dyDescent="0.25">
      <c r="A550">
        <v>1021803378</v>
      </c>
      <c r="B550" t="s">
        <v>180</v>
      </c>
      <c r="C550" t="s">
        <v>948</v>
      </c>
      <c r="D550" t="s">
        <v>1383</v>
      </c>
      <c r="F550" t="s">
        <v>5944</v>
      </c>
      <c r="G550" t="s">
        <v>6307</v>
      </c>
      <c r="I550" t="s">
        <v>11795</v>
      </c>
      <c r="J550" t="s">
        <v>18458</v>
      </c>
      <c r="K550" t="s">
        <v>21017</v>
      </c>
      <c r="L550" t="s">
        <v>26151</v>
      </c>
      <c r="M550" s="1">
        <v>38256</v>
      </c>
      <c r="N550" s="4">
        <v>20.736986301369864</v>
      </c>
      <c r="O550" t="s">
        <v>31351</v>
      </c>
      <c r="P550" t="s">
        <v>32874</v>
      </c>
      <c r="Q550" t="str">
        <f>IF(militantesUbicacion[[#This Row],[genero]] = "Masculino","M",IF(militantesUbicacion[[#This Row],[genero]] = "Femenino","F","O"))</f>
        <v>F</v>
      </c>
      <c r="T550" s="27" t="str">
        <f>CONCATENATE($H$10,$I$10,A550,$J$10,A550,$K$10,I550,$L$10,TRIM(CONCATENATE(TRIM(B550)," ",TRIM(C550))),$M$10,TRIM(CONCATENATE(TRIM(D550)," ",TRIM(E550))),$N$10,militantesUbicacion[[#This Row],[departamento]],$O$10,militantesUbicacion[[#This Row],[municipio]],$P$10,militantesUbicacion[[#This Row],[Localidad]],$Q$10,militantesUbicacion[[#This Row],[Sex]],$R$10)</f>
        <v>u=Militante.objects.create(username='1021803378',password='1021803378',email='leidigusman75@gmail.com',first_name='LEIDY YOHANA',last_name='GUZMAN',location=Puesto.objects.filter(dpto_name='ANTIOQUIA',mun_name='SOPETRAN',comuna_name='').first(),sex='F')</v>
      </c>
    </row>
    <row r="551" spans="1:20" x14ac:dyDescent="0.25">
      <c r="A551">
        <v>1042706145</v>
      </c>
      <c r="B551" t="s">
        <v>224</v>
      </c>
      <c r="D551" t="s">
        <v>2028</v>
      </c>
      <c r="E551" t="s">
        <v>4509</v>
      </c>
      <c r="F551" t="s">
        <v>5944</v>
      </c>
      <c r="G551" t="s">
        <v>6307</v>
      </c>
      <c r="I551" t="s">
        <v>12484</v>
      </c>
      <c r="J551" t="s">
        <v>19122</v>
      </c>
      <c r="K551" t="s">
        <v>25460</v>
      </c>
      <c r="L551" t="s">
        <v>26151</v>
      </c>
      <c r="M551" s="1">
        <v>38205</v>
      </c>
      <c r="N551" s="4">
        <v>20.876712328767123</v>
      </c>
      <c r="O551" t="s">
        <v>32033</v>
      </c>
      <c r="P551" t="s">
        <v>32874</v>
      </c>
      <c r="Q551" t="str">
        <f>IF(militantesUbicacion[[#This Row],[genero]] = "Masculino","M",IF(militantesUbicacion[[#This Row],[genero]] = "Femenino","F","O"))</f>
        <v>F</v>
      </c>
      <c r="T551" s="27" t="str">
        <f>CONCATENATE($H$10,$I$10,A551,$J$10,A551,$K$10,I551,$L$10,TRIM(CONCATENATE(TRIM(B551)," ",TRIM(C551))),$M$10,TRIM(CONCATENATE(TRIM(D551)," ",TRIM(E551))),$N$10,militantesUbicacion[[#This Row],[departamento]],$O$10,militantesUbicacion[[#This Row],[municipio]],$P$10,militantesUbicacion[[#This Row],[Localidad]],$Q$10,militantesUbicacion[[#This Row],[Sex]],$R$10)</f>
        <v>u=Militante.objects.create(username='1042706145',password='1042706145',email='yenigapani@gmail.com',first_name='YENIFER',last_name='GARCIA PANIAGUA',location=Puesto.objects.filter(dpto_name='ANTIOQUIA',mun_name='SOPETRAN',comuna_name='').first(),sex='F')</v>
      </c>
    </row>
    <row r="552" spans="1:20" x14ac:dyDescent="0.25">
      <c r="A552">
        <v>1001845971</v>
      </c>
      <c r="B552" t="s">
        <v>369</v>
      </c>
      <c r="D552" t="s">
        <v>3140</v>
      </c>
      <c r="E552" t="s">
        <v>2972</v>
      </c>
      <c r="F552" t="s">
        <v>5944</v>
      </c>
      <c r="G552" t="s">
        <v>6307</v>
      </c>
      <c r="I552" t="s">
        <v>12325</v>
      </c>
      <c r="J552" t="s">
        <v>18971</v>
      </c>
      <c r="K552" t="s">
        <v>25340</v>
      </c>
      <c r="L552" t="s">
        <v>26151</v>
      </c>
      <c r="M552" s="1">
        <v>36985</v>
      </c>
      <c r="N552" s="4">
        <v>24.219178082191782</v>
      </c>
      <c r="O552" t="s">
        <v>31876</v>
      </c>
      <c r="P552" t="s">
        <v>32874</v>
      </c>
      <c r="Q552" t="str">
        <f>IF(militantesUbicacion[[#This Row],[genero]] = "Masculino","M",IF(militantesUbicacion[[#This Row],[genero]] = "Femenino","F","O"))</f>
        <v>F</v>
      </c>
      <c r="T552" s="27" t="str">
        <f>CONCATENATE($H$10,$I$10,A552,$J$10,A552,$K$10,I552,$L$10,TRIM(CONCATENATE(TRIM(B552)," ",TRIM(C552))),$M$10,TRIM(CONCATENATE(TRIM(D552)," ",TRIM(E552))),$N$10,militantesUbicacion[[#This Row],[departamento]],$O$10,militantesUbicacion[[#This Row],[municipio]],$P$10,militantesUbicacion[[#This Row],[Localidad]],$Q$10,militantesUbicacion[[#This Row],[Sex]],$R$10)</f>
        <v>u=Militante.objects.create(username='1001845971',password='1001845971',email='juliarioso11@hotmail.com',first_name='JULIANA',last_name='ARIAS OSORIO',location=Puesto.objects.filter(dpto_name='ANTIOQUIA',mun_name='SOPETRAN',comuna_name='').first(),sex='F')</v>
      </c>
    </row>
    <row r="553" spans="1:20" x14ac:dyDescent="0.25">
      <c r="A553">
        <v>1034917311</v>
      </c>
      <c r="B553" t="s">
        <v>177</v>
      </c>
      <c r="D553" t="s">
        <v>4529</v>
      </c>
      <c r="E553" t="s">
        <v>3039</v>
      </c>
      <c r="F553" t="s">
        <v>5944</v>
      </c>
      <c r="G553" t="s">
        <v>6307</v>
      </c>
      <c r="I553" t="s">
        <v>12530</v>
      </c>
      <c r="J553" t="s">
        <v>19162</v>
      </c>
      <c r="K553" t="s">
        <v>25053</v>
      </c>
      <c r="L553" t="s">
        <v>26151</v>
      </c>
      <c r="M553" s="1">
        <v>38334</v>
      </c>
      <c r="N553" s="4">
        <v>20.523287671232875</v>
      </c>
      <c r="O553" t="s">
        <v>32079</v>
      </c>
      <c r="P553" t="s">
        <v>32874</v>
      </c>
      <c r="Q553" t="str">
        <f>IF(militantesUbicacion[[#This Row],[genero]] = "Masculino","M",IF(militantesUbicacion[[#This Row],[genero]] = "Femenino","F","O"))</f>
        <v>F</v>
      </c>
      <c r="T553" s="27" t="str">
        <f>CONCATENATE($H$10,$I$10,A553,$J$10,A553,$K$10,I553,$L$10,TRIM(CONCATENATE(TRIM(B553)," ",TRIM(C553))),$M$10,TRIM(CONCATENATE(TRIM(D553)," ",TRIM(E553))),$N$10,militantesUbicacion[[#This Row],[departamento]],$O$10,militantesUbicacion[[#This Row],[municipio]],$P$10,militantesUbicacion[[#This Row],[Localidad]],$Q$10,militantesUbicacion[[#This Row],[Sex]],$R$10)</f>
        <v>u=Militante.objects.create(username='1034917311',password='1034917311',email='laura.tobonarteaga@gmail.com',first_name='LAURA',last_name='TOBON ARTEAGA',location=Puesto.objects.filter(dpto_name='ANTIOQUIA',mun_name='SOPETRAN',comuna_name='').first(),sex='F')</v>
      </c>
    </row>
    <row r="554" spans="1:20" x14ac:dyDescent="0.25">
      <c r="A554">
        <v>1000633836</v>
      </c>
      <c r="B554" t="s">
        <v>98</v>
      </c>
      <c r="C554" t="s">
        <v>2197</v>
      </c>
      <c r="D554" t="s">
        <v>3035</v>
      </c>
      <c r="E554" t="s">
        <v>4299</v>
      </c>
      <c r="F554" t="s">
        <v>5944</v>
      </c>
      <c r="G554" t="s">
        <v>6478</v>
      </c>
      <c r="I554" t="s">
        <v>12136</v>
      </c>
      <c r="J554" t="s">
        <v>18788</v>
      </c>
      <c r="K554" t="s">
        <v>25173</v>
      </c>
      <c r="L554" t="s">
        <v>26150</v>
      </c>
      <c r="M554" s="1">
        <v>36692</v>
      </c>
      <c r="N554" s="4">
        <v>25.021917808219179</v>
      </c>
      <c r="O554" t="s">
        <v>31688</v>
      </c>
      <c r="P554" t="s">
        <v>32874</v>
      </c>
      <c r="Q554" t="str">
        <f>IF(militantesUbicacion[[#This Row],[genero]] = "Masculino","M",IF(militantesUbicacion[[#This Row],[genero]] = "Femenino","F","O"))</f>
        <v>M</v>
      </c>
      <c r="T554" s="27" t="str">
        <f>CONCATENATE($H$10,$I$10,A554,$J$10,A554,$K$10,I554,$L$10,TRIM(CONCATENATE(TRIM(B554)," ",TRIM(C554))),$M$10,TRIM(CONCATENATE(TRIM(D554)," ",TRIM(E554))),$N$10,militantesUbicacion[[#This Row],[departamento]],$O$10,militantesUbicacion[[#This Row],[municipio]],$P$10,militantesUbicacion[[#This Row],[Localidad]],$Q$10,militantesUbicacion[[#This Row],[Sex]],$R$10)</f>
        <v>u=Militante.objects.create(username='1000633836',password='1000633836',email='juan13f@gmail.com',first_name='JUAN FERNANDO',last_name='GUTIERREZ GRANADA',location=Puesto.objects.filter(dpto_name='ANTIOQUIA',mun_name='TAMESIS',comuna_name='').first(),sex='M')</v>
      </c>
    </row>
    <row r="555" spans="1:20" x14ac:dyDescent="0.25">
      <c r="A555">
        <v>1045424712</v>
      </c>
      <c r="B555" t="s">
        <v>212</v>
      </c>
      <c r="C555" t="s">
        <v>2241</v>
      </c>
      <c r="D555" t="s">
        <v>3389</v>
      </c>
      <c r="E555" t="s">
        <v>979</v>
      </c>
      <c r="F555" t="s">
        <v>5944</v>
      </c>
      <c r="G555" t="s">
        <v>6300</v>
      </c>
      <c r="I555" t="s">
        <v>10764</v>
      </c>
      <c r="J555" t="s">
        <v>17464</v>
      </c>
      <c r="K555" t="s">
        <v>23980</v>
      </c>
      <c r="L555" t="s">
        <v>26151</v>
      </c>
      <c r="M555" s="1">
        <v>39052</v>
      </c>
      <c r="N555" s="4">
        <v>18.556164383561644</v>
      </c>
      <c r="O555" t="s">
        <v>30336</v>
      </c>
      <c r="P555" t="s">
        <v>32874</v>
      </c>
      <c r="Q555" t="str">
        <f>IF(militantesUbicacion[[#This Row],[genero]] = "Masculino","M",IF(militantesUbicacion[[#This Row],[genero]] = "Femenino","F","O"))</f>
        <v>F</v>
      </c>
      <c r="T555" s="27" t="str">
        <f>CONCATENATE($H$10,$I$10,A555,$J$10,A555,$K$10,I555,$L$10,TRIM(CONCATENATE(TRIM(B555)," ",TRIM(C555))),$M$10,TRIM(CONCATENATE(TRIM(D555)," ",TRIM(E555))),$N$10,militantesUbicacion[[#This Row],[departamento]],$O$10,militantesUbicacion[[#This Row],[municipio]],$P$10,militantesUbicacion[[#This Row],[Localidad]],$Q$10,militantesUbicacion[[#This Row],[Sex]],$R$10)</f>
        <v>u=Militante.objects.create(username='1045424712',password='1045424712',email='1045424712albeirosalgadomolina@gmail.com',first_name='YULY ANDREA',last_name='BUSTAMANTE MURIEL',location=Puesto.objects.filter(dpto_name='ANTIOQUIA',mun_name='TARAZA',comuna_name='').first(),sex='F')</v>
      </c>
    </row>
    <row r="556" spans="1:20" x14ac:dyDescent="0.25">
      <c r="A556">
        <v>1007665281</v>
      </c>
      <c r="B556" t="s">
        <v>1121</v>
      </c>
      <c r="C556" t="s">
        <v>2243</v>
      </c>
      <c r="D556" t="s">
        <v>2028</v>
      </c>
      <c r="E556" t="s">
        <v>2892</v>
      </c>
      <c r="F556" t="s">
        <v>5944</v>
      </c>
      <c r="G556" t="s">
        <v>6300</v>
      </c>
      <c r="I556" t="s">
        <v>10765</v>
      </c>
      <c r="J556" t="s">
        <v>17465</v>
      </c>
      <c r="K556" t="s">
        <v>23981</v>
      </c>
      <c r="L556" t="s">
        <v>26150</v>
      </c>
      <c r="M556" s="1">
        <v>37308</v>
      </c>
      <c r="N556" s="4">
        <v>23.334246575342465</v>
      </c>
      <c r="O556" t="s">
        <v>30337</v>
      </c>
      <c r="P556" t="s">
        <v>32874</v>
      </c>
      <c r="Q556" t="str">
        <f>IF(militantesUbicacion[[#This Row],[genero]] = "Masculino","M",IF(militantesUbicacion[[#This Row],[genero]] = "Femenino","F","O"))</f>
        <v>M</v>
      </c>
      <c r="T556" s="27" t="str">
        <f>CONCATENATE($H$10,$I$10,A556,$J$10,A556,$K$10,I556,$L$10,TRIM(CONCATENATE(TRIM(B556)," ",TRIM(C556))),$M$10,TRIM(CONCATENATE(TRIM(D556)," ",TRIM(E556))),$N$10,militantesUbicacion[[#This Row],[departamento]],$O$10,militantesUbicacion[[#This Row],[municipio]],$P$10,militantesUbicacion[[#This Row],[Localidad]],$Q$10,militantesUbicacion[[#This Row],[Sex]],$R$10)</f>
        <v>u=Militante.objects.create(username='1007665281',password='1007665281',email='12345andreasoto@gmail.com',first_name='DAVINSON ANTONIO',last_name='GARCIA MORA',location=Puesto.objects.filter(dpto_name='ANTIOQUIA',mun_name='TARAZA',comuna_name='').first(),sex='M')</v>
      </c>
    </row>
    <row r="557" spans="1:20" x14ac:dyDescent="0.25">
      <c r="A557">
        <v>1020114636</v>
      </c>
      <c r="B557" t="s">
        <v>1231</v>
      </c>
      <c r="C557" t="s">
        <v>2158</v>
      </c>
      <c r="D557" t="s">
        <v>3069</v>
      </c>
      <c r="E557" t="s">
        <v>3360</v>
      </c>
      <c r="F557" t="s">
        <v>5944</v>
      </c>
      <c r="G557" t="s">
        <v>6300</v>
      </c>
      <c r="I557" t="s">
        <v>10766</v>
      </c>
      <c r="J557" t="s">
        <v>17466</v>
      </c>
      <c r="K557" t="s">
        <v>23982</v>
      </c>
      <c r="L557" t="s">
        <v>26151</v>
      </c>
      <c r="M557" s="1">
        <v>38527</v>
      </c>
      <c r="N557" s="4">
        <v>19.994520547945207</v>
      </c>
      <c r="O557" t="s">
        <v>30338</v>
      </c>
      <c r="P557" t="s">
        <v>32874</v>
      </c>
      <c r="Q557" t="str">
        <f>IF(militantesUbicacion[[#This Row],[genero]] = "Masculino","M",IF(militantesUbicacion[[#This Row],[genero]] = "Femenino","F","O"))</f>
        <v>F</v>
      </c>
      <c r="T557" s="27" t="str">
        <f>CONCATENATE($H$10,$I$10,A557,$J$10,A557,$K$10,I557,$L$10,TRIM(CONCATENATE(TRIM(B557)," ",TRIM(C557))),$M$10,TRIM(CONCATENATE(TRIM(D557)," ",TRIM(E557))),$N$10,militantesUbicacion[[#This Row],[departamento]],$O$10,militantesUbicacion[[#This Row],[municipio]],$P$10,militantesUbicacion[[#This Row],[Localidad]],$Q$10,militantesUbicacion[[#This Row],[Sex]],$R$10)</f>
        <v>u=Militante.objects.create(username='1020114636',password='1020114636',email='102011463612345andreasoto@gmail.com',first_name='MARILYN',last_name='YEPES CONTRERAS',location=Puesto.objects.filter(dpto_name='ANTIOQUIA',mun_name='TARAZA',comuna_name='').first(),sex='F')</v>
      </c>
    </row>
    <row r="558" spans="1:20" x14ac:dyDescent="0.25">
      <c r="A558">
        <v>1007554441</v>
      </c>
      <c r="B558" t="s">
        <v>190</v>
      </c>
      <c r="C558" t="s">
        <v>2431</v>
      </c>
      <c r="D558" t="s">
        <v>3007</v>
      </c>
      <c r="E558" t="s">
        <v>3835</v>
      </c>
      <c r="F558" t="s">
        <v>5944</v>
      </c>
      <c r="G558" t="s">
        <v>6300</v>
      </c>
      <c r="I558" t="s">
        <v>10767</v>
      </c>
      <c r="J558" t="s">
        <v>17467</v>
      </c>
      <c r="K558" t="s">
        <v>20989</v>
      </c>
      <c r="L558" t="s">
        <v>26150</v>
      </c>
      <c r="M558" s="1">
        <v>36951</v>
      </c>
      <c r="N558" s="4">
        <v>24.312328767123287</v>
      </c>
      <c r="O558" t="s">
        <v>30339</v>
      </c>
      <c r="P558" t="s">
        <v>32874</v>
      </c>
      <c r="Q558" t="str">
        <f>IF(militantesUbicacion[[#This Row],[genero]] = "Masculino","M",IF(militantesUbicacion[[#This Row],[genero]] = "Femenino","F","O"))</f>
        <v>M</v>
      </c>
      <c r="T558" s="27" t="str">
        <f>CONCATENATE($H$10,$I$10,A558,$J$10,A558,$K$10,I558,$L$10,TRIM(CONCATENATE(TRIM(B558)," ",TRIM(C558))),$M$10,TRIM(CONCATENATE(TRIM(D558)," ",TRIM(E558))),$N$10,militantesUbicacion[[#This Row],[departamento]],$O$10,militantesUbicacion[[#This Row],[municipio]],$P$10,militantesUbicacion[[#This Row],[Localidad]],$Q$10,militantesUbicacion[[#This Row],[Sex]],$R$10)</f>
        <v>u=Militante.objects.create(username='1007554441',password='1007554441',email='100755444112345andreasoto@gmail.com',first_name='WILMER ADRIAN',last_name='CORONADO ARROYAVE',location=Puesto.objects.filter(dpto_name='ANTIOQUIA',mun_name='TARAZA',comuna_name='').first(),sex='M')</v>
      </c>
    </row>
    <row r="559" spans="1:20" x14ac:dyDescent="0.25">
      <c r="A559">
        <v>1045416970</v>
      </c>
      <c r="B559" t="s">
        <v>1730</v>
      </c>
      <c r="C559" t="s">
        <v>2221</v>
      </c>
      <c r="D559" t="s">
        <v>2994</v>
      </c>
      <c r="E559" t="s">
        <v>3350</v>
      </c>
      <c r="F559" t="s">
        <v>5944</v>
      </c>
      <c r="G559" t="s">
        <v>6300</v>
      </c>
      <c r="I559" t="s">
        <v>10768</v>
      </c>
      <c r="J559" t="s">
        <v>17468</v>
      </c>
      <c r="K559" t="s">
        <v>6438</v>
      </c>
      <c r="L559" t="s">
        <v>26151</v>
      </c>
      <c r="M559" s="1">
        <v>37897</v>
      </c>
      <c r="N559" s="4">
        <v>21.720547945205478</v>
      </c>
      <c r="O559" t="s">
        <v>30340</v>
      </c>
      <c r="P559" t="s">
        <v>32874</v>
      </c>
      <c r="Q559" t="str">
        <f>IF(militantesUbicacion[[#This Row],[genero]] = "Masculino","M",IF(militantesUbicacion[[#This Row],[genero]] = "Femenino","F","O"))</f>
        <v>F</v>
      </c>
      <c r="T559" s="27" t="str">
        <f>CONCATENATE($H$10,$I$10,A559,$J$10,A559,$K$10,I559,$L$10,TRIM(CONCATENATE(TRIM(B559)," ",TRIM(C559))),$M$10,TRIM(CONCATENATE(TRIM(D559)," ",TRIM(E559))),$N$10,militantesUbicacion[[#This Row],[departamento]],$O$10,militantesUbicacion[[#This Row],[municipio]],$P$10,militantesUbicacion[[#This Row],[Localidad]],$Q$10,militantesUbicacion[[#This Row],[Sex]],$R$10)</f>
        <v>u=Militante.objects.create(username='1045416970',password='1045416970',email='104541697012345andreasoto@gmail.com',first_name='JARYELY DAYANA',last_name='CORREA ARENAS',location=Puesto.objects.filter(dpto_name='ANTIOQUIA',mun_name='TARAZA',comuna_name='').first(),sex='F')</v>
      </c>
    </row>
    <row r="560" spans="1:20" x14ac:dyDescent="0.25">
      <c r="A560">
        <v>1045419036</v>
      </c>
      <c r="B560" t="s">
        <v>306</v>
      </c>
      <c r="C560" t="s">
        <v>2158</v>
      </c>
      <c r="D560" t="s">
        <v>3516</v>
      </c>
      <c r="E560" t="s">
        <v>3080</v>
      </c>
      <c r="F560" t="s">
        <v>5944</v>
      </c>
      <c r="G560" t="s">
        <v>6300</v>
      </c>
      <c r="I560" t="s">
        <v>10769</v>
      </c>
      <c r="J560" t="s">
        <v>17469</v>
      </c>
      <c r="K560" t="s">
        <v>6465</v>
      </c>
      <c r="L560" t="s">
        <v>26150</v>
      </c>
      <c r="M560" s="1">
        <v>38414</v>
      </c>
      <c r="N560" s="4">
        <v>20.304109589041097</v>
      </c>
      <c r="O560" t="s">
        <v>30341</v>
      </c>
      <c r="P560" t="s">
        <v>32874</v>
      </c>
      <c r="Q560" t="str">
        <f>IF(militantesUbicacion[[#This Row],[genero]] = "Masculino","M",IF(militantesUbicacion[[#This Row],[genero]] = "Femenino","F","O"))</f>
        <v>M</v>
      </c>
      <c r="T560" s="27" t="str">
        <f>CONCATENATE($H$10,$I$10,A560,$J$10,A560,$K$10,I560,$L$10,TRIM(CONCATENATE(TRIM(B560)," ",TRIM(C560))),$M$10,TRIM(CONCATENATE(TRIM(D560)," ",TRIM(E560))),$N$10,militantesUbicacion[[#This Row],[departamento]],$O$10,militantesUbicacion[[#This Row],[municipio]],$P$10,militantesUbicacion[[#This Row],[Localidad]],$Q$10,militantesUbicacion[[#This Row],[Sex]],$R$10)</f>
        <v>u=Militante.objects.create(username='1045419036',password='1045419036',email='104541903612345andreasoto@gmail.com',first_name='SEBASTIAN',last_name='MEJIA MAZO',location=Puesto.objects.filter(dpto_name='ANTIOQUIA',mun_name='TARAZA',comuna_name='').first(),sex='M')</v>
      </c>
    </row>
    <row r="561" spans="1:20" x14ac:dyDescent="0.25">
      <c r="A561">
        <v>1045420814</v>
      </c>
      <c r="B561" t="s">
        <v>1731</v>
      </c>
      <c r="C561" t="s">
        <v>2524</v>
      </c>
      <c r="D561" t="s">
        <v>3027</v>
      </c>
      <c r="E561" t="s">
        <v>2966</v>
      </c>
      <c r="F561" t="s">
        <v>5944</v>
      </c>
      <c r="G561" t="s">
        <v>6300</v>
      </c>
      <c r="I561" t="s">
        <v>10770</v>
      </c>
      <c r="J561" t="s">
        <v>17470</v>
      </c>
      <c r="K561" t="s">
        <v>23983</v>
      </c>
      <c r="L561" t="s">
        <v>26151</v>
      </c>
      <c r="M561" s="1">
        <v>38670</v>
      </c>
      <c r="N561" s="4">
        <v>19.602739726027398</v>
      </c>
      <c r="O561" t="s">
        <v>30342</v>
      </c>
      <c r="P561" t="s">
        <v>32874</v>
      </c>
      <c r="Q561" t="str">
        <f>IF(militantesUbicacion[[#This Row],[genero]] = "Masculino","M",IF(militantesUbicacion[[#This Row],[genero]] = "Femenino","F","O"))</f>
        <v>F</v>
      </c>
      <c r="T561" s="27" t="str">
        <f>CONCATENATE($H$10,$I$10,A561,$J$10,A561,$K$10,I561,$L$10,TRIM(CONCATENATE(TRIM(B561)," ",TRIM(C561))),$M$10,TRIM(CONCATENATE(TRIM(D561)," ",TRIM(E561))),$N$10,militantesUbicacion[[#This Row],[departamento]],$O$10,militantesUbicacion[[#This Row],[municipio]],$P$10,militantesUbicacion[[#This Row],[Localidad]],$Q$10,militantesUbicacion[[#This Row],[Sex]],$R$10)</f>
        <v>u=Militante.objects.create(username='1045420814',password='1045420814',email='104542081412345andreasoto@gmail.com',first_name='YEIRY YURANI',last_name='RODRIGUEZ SANCHEZ',location=Puesto.objects.filter(dpto_name='ANTIOQUIA',mun_name='TARAZA',comuna_name='').first(),sex='F')</v>
      </c>
    </row>
    <row r="562" spans="1:20" x14ac:dyDescent="0.25">
      <c r="A562">
        <v>1002085289</v>
      </c>
      <c r="B562" t="s">
        <v>47</v>
      </c>
      <c r="C562" t="s">
        <v>2248</v>
      </c>
      <c r="D562" t="s">
        <v>2977</v>
      </c>
      <c r="E562" t="s">
        <v>3407</v>
      </c>
      <c r="F562" t="s">
        <v>5944</v>
      </c>
      <c r="G562" t="s">
        <v>6300</v>
      </c>
      <c r="I562" t="s">
        <v>10776</v>
      </c>
      <c r="J562" t="s">
        <v>17476</v>
      </c>
      <c r="K562" t="s">
        <v>23988</v>
      </c>
      <c r="L562" t="s">
        <v>26150</v>
      </c>
      <c r="M562" s="1">
        <v>37653</v>
      </c>
      <c r="N562" s="4">
        <v>22.389041095890413</v>
      </c>
      <c r="O562" t="s">
        <v>30349</v>
      </c>
      <c r="P562" t="s">
        <v>32874</v>
      </c>
      <c r="Q562" t="str">
        <f>IF(militantesUbicacion[[#This Row],[genero]] = "Masculino","M",IF(militantesUbicacion[[#This Row],[genero]] = "Femenino","F","O"))</f>
        <v>M</v>
      </c>
      <c r="T562" s="27" t="str">
        <f>CONCATENATE($H$10,$I$10,A562,$J$10,A562,$K$10,I562,$L$10,TRIM(CONCATENATE(TRIM(B562)," ",TRIM(C562))),$M$10,TRIM(CONCATENATE(TRIM(D562)," ",TRIM(E562))),$N$10,militantesUbicacion[[#This Row],[departamento]],$O$10,militantesUbicacion[[#This Row],[municipio]],$P$10,militantesUbicacion[[#This Row],[Localidad]],$Q$10,militantesUbicacion[[#This Row],[Sex]],$R$10)</f>
        <v>u=Militante.objects.create(username='1002085289',password='1002085289',email='100208528912345andreasoto@gmail.com',first_name='LUIS ALEJANDRO',last_name='ACEVEDO RENDON',location=Puesto.objects.filter(dpto_name='ANTIOQUIA',mun_name='TARAZA',comuna_name='').first(),sex='M')</v>
      </c>
    </row>
    <row r="563" spans="1:20" x14ac:dyDescent="0.25">
      <c r="A563">
        <v>1040492382</v>
      </c>
      <c r="B563" t="s">
        <v>1732</v>
      </c>
      <c r="C563" t="s">
        <v>2158</v>
      </c>
      <c r="D563" t="s">
        <v>2972</v>
      </c>
      <c r="E563" t="s">
        <v>4233</v>
      </c>
      <c r="F563" t="s">
        <v>5944</v>
      </c>
      <c r="G563" t="s">
        <v>6300</v>
      </c>
      <c r="I563" t="s">
        <v>10771</v>
      </c>
      <c r="J563" t="s">
        <v>17471</v>
      </c>
      <c r="K563" t="s">
        <v>3070</v>
      </c>
      <c r="L563" t="s">
        <v>26151</v>
      </c>
      <c r="M563" s="1">
        <v>38325</v>
      </c>
      <c r="N563" s="4">
        <v>20.547945205479451</v>
      </c>
      <c r="O563" t="s">
        <v>30343</v>
      </c>
      <c r="P563" t="s">
        <v>32874</v>
      </c>
      <c r="Q563" t="str">
        <f>IF(militantesUbicacion[[#This Row],[genero]] = "Masculino","M",IF(militantesUbicacion[[#This Row],[genero]] = "Femenino","F","O"))</f>
        <v>F</v>
      </c>
      <c r="T563" s="27" t="str">
        <f>CONCATENATE($H$10,$I$10,A563,$J$10,A563,$K$10,I563,$L$10,TRIM(CONCATENATE(TRIM(B563)," ",TRIM(C563))),$M$10,TRIM(CONCATENATE(TRIM(D563)," ",TRIM(E563))),$N$10,militantesUbicacion[[#This Row],[departamento]],$O$10,militantesUbicacion[[#This Row],[municipio]],$P$10,militantesUbicacion[[#This Row],[Localidad]],$Q$10,militantesUbicacion[[#This Row],[Sex]],$R$10)</f>
        <v>u=Militante.objects.create(username='1040492382',password='1040492382',email='104049238212345andreasoto@gmail.com',first_name='YUBELLIN',last_name='OSORIO NORIEGA',location=Puesto.objects.filter(dpto_name='ANTIOQUIA',mun_name='TARAZA',comuna_name='').first(),sex='F')</v>
      </c>
    </row>
    <row r="564" spans="1:20" x14ac:dyDescent="0.25">
      <c r="A564">
        <v>1045417409</v>
      </c>
      <c r="B564" t="s">
        <v>55</v>
      </c>
      <c r="C564" t="s">
        <v>2158</v>
      </c>
      <c r="D564" t="s">
        <v>2028</v>
      </c>
      <c r="E564" t="s">
        <v>5507</v>
      </c>
      <c r="F564" t="s">
        <v>5944</v>
      </c>
      <c r="G564" t="s">
        <v>6300</v>
      </c>
      <c r="I564" t="s">
        <v>10772</v>
      </c>
      <c r="J564" t="s">
        <v>17472</v>
      </c>
      <c r="K564" t="s">
        <v>23984</v>
      </c>
      <c r="L564" t="s">
        <v>26150</v>
      </c>
      <c r="M564" s="1">
        <v>38172</v>
      </c>
      <c r="N564" s="4">
        <v>20.967123287671232</v>
      </c>
      <c r="O564" t="s">
        <v>30344</v>
      </c>
      <c r="P564" t="s">
        <v>32874</v>
      </c>
      <c r="Q564" t="str">
        <f>IF(militantesUbicacion[[#This Row],[genero]] = "Masculino","M",IF(militantesUbicacion[[#This Row],[genero]] = "Femenino","F","O"))</f>
        <v>M</v>
      </c>
      <c r="T564" s="27" t="str">
        <f>CONCATENATE($H$10,$I$10,A564,$J$10,A564,$K$10,I564,$L$10,TRIM(CONCATENATE(TRIM(B564)," ",TRIM(C564))),$M$10,TRIM(CONCATENATE(TRIM(D564)," ",TRIM(E564))),$N$10,militantesUbicacion[[#This Row],[departamento]],$O$10,militantesUbicacion[[#This Row],[municipio]],$P$10,militantesUbicacion[[#This Row],[Localidad]],$Q$10,militantesUbicacion[[#This Row],[Sex]],$R$10)</f>
        <v>u=Militante.objects.create(username='1045417409',password='1045417409',email='104541740912345andreasoto@gmail.com',first_name='LEONARDO',last_name='GARCIA ALBARINO',location=Puesto.objects.filter(dpto_name='ANTIOQUIA',mun_name='TARAZA',comuna_name='').first(),sex='M')</v>
      </c>
    </row>
    <row r="565" spans="1:20" x14ac:dyDescent="0.25">
      <c r="A565">
        <v>1007746659</v>
      </c>
      <c r="B565" t="s">
        <v>173</v>
      </c>
      <c r="C565" t="s">
        <v>2158</v>
      </c>
      <c r="D565" t="s">
        <v>3154</v>
      </c>
      <c r="E565" t="s">
        <v>2369</v>
      </c>
      <c r="F565" t="s">
        <v>5944</v>
      </c>
      <c r="G565" t="s">
        <v>6300</v>
      </c>
      <c r="I565" t="s">
        <v>10773</v>
      </c>
      <c r="J565" t="s">
        <v>17473</v>
      </c>
      <c r="K565" t="s">
        <v>23985</v>
      </c>
      <c r="L565" t="s">
        <v>26150</v>
      </c>
      <c r="M565" s="1">
        <v>37044</v>
      </c>
      <c r="N565" s="4">
        <v>24.057534246575344</v>
      </c>
      <c r="O565" t="s">
        <v>30345</v>
      </c>
      <c r="P565" t="s">
        <v>32874</v>
      </c>
      <c r="Q565" t="str">
        <f>IF(militantesUbicacion[[#This Row],[genero]] = "Masculino","M",IF(militantesUbicacion[[#This Row],[genero]] = "Femenino","F","O"))</f>
        <v>M</v>
      </c>
      <c r="T565" s="27" t="str">
        <f>CONCATENATE($H$10,$I$10,A565,$J$10,A565,$K$10,I565,$L$10,TRIM(CONCATENATE(TRIM(B565)," ",TRIM(C565))),$M$10,TRIM(CONCATENATE(TRIM(D565)," ",TRIM(E565))),$N$10,militantesUbicacion[[#This Row],[departamento]],$O$10,militantesUbicacion[[#This Row],[municipio]],$P$10,militantesUbicacion[[#This Row],[Localidad]],$Q$10,militantesUbicacion[[#This Row],[Sex]],$R$10)</f>
        <v>u=Militante.objects.create(username='1007746659',password='1007746659',email='100774665912345andreasoto@gmail.com',first_name='SANTIAGO',last_name='MARIN MARTINEZ',location=Puesto.objects.filter(dpto_name='ANTIOQUIA',mun_name='TARAZA',comuna_name='').first(),sex='M')</v>
      </c>
    </row>
    <row r="566" spans="1:20" x14ac:dyDescent="0.25">
      <c r="A566">
        <v>1045424471</v>
      </c>
      <c r="B566" t="s">
        <v>671</v>
      </c>
      <c r="C566" t="s">
        <v>2814</v>
      </c>
      <c r="D566" t="s">
        <v>3040</v>
      </c>
      <c r="E566" t="s">
        <v>2996</v>
      </c>
      <c r="F566" t="s">
        <v>5944</v>
      </c>
      <c r="G566" t="s">
        <v>6300</v>
      </c>
      <c r="I566" t="s">
        <v>10793</v>
      </c>
      <c r="J566" t="s">
        <v>17492</v>
      </c>
      <c r="K566" t="s">
        <v>6465</v>
      </c>
      <c r="L566" t="s">
        <v>26151</v>
      </c>
      <c r="M566" s="1">
        <v>39136</v>
      </c>
      <c r="N566" s="4">
        <v>18.326027397260273</v>
      </c>
      <c r="O566" t="s">
        <v>30366</v>
      </c>
      <c r="P566" t="s">
        <v>32874</v>
      </c>
      <c r="Q566" t="str">
        <f>IF(militantesUbicacion[[#This Row],[genero]] = "Masculino","M",IF(militantesUbicacion[[#This Row],[genero]] = "Femenino","F","O"))</f>
        <v>F</v>
      </c>
      <c r="T566" s="27" t="str">
        <f>CONCATENATE($H$10,$I$10,A566,$J$10,A566,$K$10,I566,$L$10,TRIM(CONCATENATE(TRIM(B566)," ",TRIM(C566))),$M$10,TRIM(CONCATENATE(TRIM(D566)," ",TRIM(E566))),$N$10,militantesUbicacion[[#This Row],[departamento]],$O$10,militantesUbicacion[[#This Row],[municipio]],$P$10,militantesUbicacion[[#This Row],[Localidad]],$Q$10,militantesUbicacion[[#This Row],[Sex]],$R$10)</f>
        <v>u=Militante.objects.create(username='1045424471',password='1045424471',email='104542447112345andreasoto@gmail.com',first_name='VALERY HAZZADY',last_name='FERNANDEZ ALVAREZ',location=Puesto.objects.filter(dpto_name='ANTIOQUIA',mun_name='TARAZA',comuna_name='').first(),sex='F')</v>
      </c>
    </row>
    <row r="567" spans="1:20" x14ac:dyDescent="0.25">
      <c r="A567">
        <v>1045437585</v>
      </c>
      <c r="B567" t="s">
        <v>467</v>
      </c>
      <c r="C567" t="s">
        <v>389</v>
      </c>
      <c r="D567" t="s">
        <v>3678</v>
      </c>
      <c r="E567" t="s">
        <v>3981</v>
      </c>
      <c r="F567" t="s">
        <v>5944</v>
      </c>
      <c r="G567" t="s">
        <v>6300</v>
      </c>
      <c r="I567" t="s">
        <v>11810</v>
      </c>
      <c r="J567" t="s">
        <v>18473</v>
      </c>
      <c r="K567" t="s">
        <v>24709</v>
      </c>
      <c r="L567" t="s">
        <v>26151</v>
      </c>
      <c r="M567" s="1">
        <v>35721</v>
      </c>
      <c r="N567" s="4">
        <v>27.682191780821917</v>
      </c>
      <c r="O567" t="s">
        <v>31365</v>
      </c>
      <c r="P567" t="s">
        <v>32874</v>
      </c>
      <c r="Q567" t="str">
        <f>IF(militantesUbicacion[[#This Row],[genero]] = "Masculino","M",IF(militantesUbicacion[[#This Row],[genero]] = "Femenino","F","O"))</f>
        <v>F</v>
      </c>
      <c r="T567" s="27" t="str">
        <f>CONCATENATE($H$10,$I$10,A567,$J$10,A567,$K$10,I567,$L$10,TRIM(CONCATENATE(TRIM(B567)," ",TRIM(C567))),$M$10,TRIM(CONCATENATE(TRIM(D567)," ",TRIM(E567))),$N$10,militantesUbicacion[[#This Row],[departamento]],$O$10,militantesUbicacion[[#This Row],[municipio]],$P$10,militantesUbicacion[[#This Row],[Localidad]],$Q$10,militantesUbicacion[[#This Row],[Sex]],$R$10)</f>
        <v>u=Militante.objects.create(username='1045437585',password='1045437585',email='angiepastranasepulveda@gmail.com',first_name='ANGIE CAROLINA',last_name='PASTRANA SEPULVEDA',location=Puesto.objects.filter(dpto_name='ANTIOQUIA',mun_name='TARAZA',comuna_name='').first(),sex='F')</v>
      </c>
    </row>
    <row r="568" spans="1:20" x14ac:dyDescent="0.25">
      <c r="A568">
        <v>1007126166</v>
      </c>
      <c r="B568" t="s">
        <v>412</v>
      </c>
      <c r="C568" t="s">
        <v>247</v>
      </c>
      <c r="D568" t="s">
        <v>3062</v>
      </c>
      <c r="E568" t="s">
        <v>3503</v>
      </c>
      <c r="F568" t="s">
        <v>5944</v>
      </c>
      <c r="G568" t="s">
        <v>6300</v>
      </c>
      <c r="I568" t="s">
        <v>11088</v>
      </c>
      <c r="J568" t="s">
        <v>17771</v>
      </c>
      <c r="K568" t="s">
        <v>24259</v>
      </c>
      <c r="L568" t="s">
        <v>26151</v>
      </c>
      <c r="M568" s="1">
        <v>36727</v>
      </c>
      <c r="N568" s="4">
        <v>24.926027397260274</v>
      </c>
      <c r="O568" t="s">
        <v>30660</v>
      </c>
      <c r="P568" t="s">
        <v>32874</v>
      </c>
      <c r="Q568" t="str">
        <f>IF(militantesUbicacion[[#This Row],[genero]] = "Masculino","M",IF(militantesUbicacion[[#This Row],[genero]] = "Femenino","F","O"))</f>
        <v>F</v>
      </c>
      <c r="T568" s="27" t="str">
        <f>CONCATENATE($H$10,$I$10,A568,$J$10,A568,$K$10,I568,$L$10,TRIM(CONCATENATE(TRIM(B568)," ",TRIM(C568))),$M$10,TRIM(CONCATENATE(TRIM(D568)," ",TRIM(E568))),$N$10,militantesUbicacion[[#This Row],[departamento]],$O$10,militantesUbicacion[[#This Row],[municipio]],$P$10,militantesUbicacion[[#This Row],[Localidad]],$Q$10,militantesUbicacion[[#This Row],[Sex]],$R$10)</f>
        <v>u=Militante.objects.create(username='1007126166',password='1007126166',email='tatis2007g@gmail.com',first_name='TATIANA ROCIO',last_name='GOMEZ ARCILA',location=Puesto.objects.filter(dpto_name='ANTIOQUIA',mun_name='TARAZA',comuna_name='').first(),sex='F')</v>
      </c>
    </row>
    <row r="569" spans="1:20" x14ac:dyDescent="0.25">
      <c r="A569">
        <v>1002084667</v>
      </c>
      <c r="B569" t="s">
        <v>760</v>
      </c>
      <c r="D569" t="s">
        <v>4204</v>
      </c>
      <c r="E569" t="s">
        <v>3169</v>
      </c>
      <c r="F569" t="s">
        <v>5944</v>
      </c>
      <c r="G569" t="s">
        <v>6300</v>
      </c>
      <c r="I569" t="s">
        <v>11093</v>
      </c>
      <c r="J569" t="s">
        <v>17776</v>
      </c>
      <c r="K569" t="s">
        <v>24264</v>
      </c>
      <c r="L569" t="s">
        <v>26150</v>
      </c>
      <c r="M569" s="1">
        <v>37465</v>
      </c>
      <c r="N569" s="4">
        <v>22.904109589041095</v>
      </c>
      <c r="O569" t="s">
        <v>30665</v>
      </c>
      <c r="P569" t="s">
        <v>32874</v>
      </c>
      <c r="Q569" t="str">
        <f>IF(militantesUbicacion[[#This Row],[genero]] = "Masculino","M",IF(militantesUbicacion[[#This Row],[genero]] = "Femenino","F","O"))</f>
        <v>M</v>
      </c>
      <c r="T569" s="27" t="str">
        <f>CONCATENATE($H$10,$I$10,A569,$J$10,A569,$K$10,I569,$L$10,TRIM(CONCATENATE(TRIM(B569)," ",TRIM(C569))),$M$10,TRIM(CONCATENATE(TRIM(D569)," ",TRIM(E569))),$N$10,militantesUbicacion[[#This Row],[departamento]],$O$10,militantesUbicacion[[#This Row],[municipio]],$P$10,militantesUbicacion[[#This Row],[Localidad]],$Q$10,militantesUbicacion[[#This Row],[Sex]],$R$10)</f>
        <v>u=Militante.objects.create(username='1002084667',password='1002084667',email='restrepod2801@gmail.com',first_name='DANIEL',last_name='VALLE RESTREPO',location=Puesto.objects.filter(dpto_name='ANTIOQUIA',mun_name='TARAZA',comuna_name='').first(),sex='M')</v>
      </c>
    </row>
    <row r="570" spans="1:20" x14ac:dyDescent="0.25">
      <c r="A570">
        <v>1007721867</v>
      </c>
      <c r="B570" t="s">
        <v>98</v>
      </c>
      <c r="C570" t="s">
        <v>587</v>
      </c>
      <c r="D570" t="s">
        <v>4254</v>
      </c>
      <c r="E570" t="s">
        <v>3229</v>
      </c>
      <c r="F570" t="s">
        <v>5944</v>
      </c>
      <c r="G570" t="s">
        <v>6300</v>
      </c>
      <c r="I570" t="s">
        <v>11563</v>
      </c>
      <c r="J570" t="s">
        <v>18231</v>
      </c>
      <c r="K570" t="s">
        <v>24707</v>
      </c>
      <c r="L570" t="s">
        <v>26150</v>
      </c>
      <c r="M570" s="1">
        <v>36868</v>
      </c>
      <c r="N570" s="4">
        <v>24.539726027397261</v>
      </c>
      <c r="O570" t="s">
        <v>31120</v>
      </c>
      <c r="P570" t="s">
        <v>32874</v>
      </c>
      <c r="Q570" t="str">
        <f>IF(militantesUbicacion[[#This Row],[genero]] = "Masculino","M",IF(militantesUbicacion[[#This Row],[genero]] = "Femenino","F","O"))</f>
        <v>M</v>
      </c>
      <c r="T570" s="27" t="str">
        <f>CONCATENATE($H$10,$I$10,A570,$J$10,A570,$K$10,I570,$L$10,TRIM(CONCATENATE(TRIM(B570)," ",TRIM(C570))),$M$10,TRIM(CONCATENATE(TRIM(D570)," ",TRIM(E570))),$N$10,militantesUbicacion[[#This Row],[departamento]],$O$10,militantesUbicacion[[#This Row],[municipio]],$P$10,militantesUbicacion[[#This Row],[Localidad]],$Q$10,militantesUbicacion[[#This Row],[Sex]],$R$10)</f>
        <v>u=Militante.objects.create(username='1007721867',password='1007721867',email='andrescallejasvelez@gmail.com',first_name='JUAN ANDRES',last_name='CALLEJAS VELEZ',location=Puesto.objects.filter(dpto_name='ANTIOQUIA',mun_name='TARAZA',comuna_name='').first(),sex='M')</v>
      </c>
    </row>
    <row r="571" spans="1:20" x14ac:dyDescent="0.25">
      <c r="A571">
        <v>1007807806</v>
      </c>
      <c r="B571" t="s">
        <v>238</v>
      </c>
      <c r="C571" t="s">
        <v>2875</v>
      </c>
      <c r="D571" t="s">
        <v>4546</v>
      </c>
      <c r="E571" t="s">
        <v>1154</v>
      </c>
      <c r="F571" t="s">
        <v>5944</v>
      </c>
      <c r="G571" t="s">
        <v>6300</v>
      </c>
      <c r="I571" t="s">
        <v>11595</v>
      </c>
      <c r="J571" t="s">
        <v>18263</v>
      </c>
      <c r="K571" t="s">
        <v>21195</v>
      </c>
      <c r="L571" t="s">
        <v>26151</v>
      </c>
      <c r="M571" s="1">
        <v>36985</v>
      </c>
      <c r="N571" s="4">
        <v>24.219178082191782</v>
      </c>
      <c r="O571" t="s">
        <v>31151</v>
      </c>
      <c r="P571" t="s">
        <v>32874</v>
      </c>
      <c r="Q571" t="str">
        <f>IF(militantesUbicacion[[#This Row],[genero]] = "Masculino","M",IF(militantesUbicacion[[#This Row],[genero]] = "Femenino","F","O"))</f>
        <v>F</v>
      </c>
      <c r="T571" s="27" t="str">
        <f>CONCATENATE($H$10,$I$10,A571,$J$10,A571,$K$10,I571,$L$10,TRIM(CONCATENATE(TRIM(B571)," ",TRIM(C571))),$M$10,TRIM(CONCATENATE(TRIM(D571)," ",TRIM(E571))),$N$10,militantesUbicacion[[#This Row],[departamento]],$O$10,militantesUbicacion[[#This Row],[municipio]],$P$10,militantesUbicacion[[#This Row],[Localidad]],$Q$10,militantesUbicacion[[#This Row],[Sex]],$R$10)</f>
        <v>u=Militante.objects.create(username='1007807806',password='1007807806',email='karenareiza964@gmail.com',first_name='KAREN SOREY',last_name='AREIZA GEORGE',location=Puesto.objects.filter(dpto_name='ANTIOQUIA',mun_name='TARAZA',comuna_name='').first(),sex='F')</v>
      </c>
    </row>
    <row r="572" spans="1:20" x14ac:dyDescent="0.25">
      <c r="A572">
        <v>1045436974</v>
      </c>
      <c r="B572" t="s">
        <v>141</v>
      </c>
      <c r="C572" t="s">
        <v>44</v>
      </c>
      <c r="D572" t="s">
        <v>5452</v>
      </c>
      <c r="E572" t="s">
        <v>3150</v>
      </c>
      <c r="F572" t="s">
        <v>5944</v>
      </c>
      <c r="G572" t="s">
        <v>6300</v>
      </c>
      <c r="I572" t="s">
        <v>11555</v>
      </c>
      <c r="K572" t="s">
        <v>24697</v>
      </c>
      <c r="L572" t="s">
        <v>26150</v>
      </c>
      <c r="M572" s="1">
        <v>35432</v>
      </c>
      <c r="N572" s="4">
        <v>28.473972602739725</v>
      </c>
      <c r="O572" t="s">
        <v>31114</v>
      </c>
      <c r="P572" t="s">
        <v>32874</v>
      </c>
      <c r="Q572" t="str">
        <f>IF(militantesUbicacion[[#This Row],[genero]] = "Masculino","M",IF(militantesUbicacion[[#This Row],[genero]] = "Femenino","F","O"))</f>
        <v>M</v>
      </c>
      <c r="T572" s="27" t="str">
        <f>CONCATENATE($H$10,$I$10,A572,$J$10,A572,$K$10,I572,$L$10,TRIM(CONCATENATE(TRIM(B572)," ",TRIM(C572))),$M$10,TRIM(CONCATENATE(TRIM(D572)," ",TRIM(E572))),$N$10,militantesUbicacion[[#This Row],[departamento]],$O$10,militantesUbicacion[[#This Row],[municipio]],$P$10,militantesUbicacion[[#This Row],[Localidad]],$Q$10,militantesUbicacion[[#This Row],[Sex]],$R$10)</f>
        <v>u=Militante.objects.create(username='1045436974',password='1045436974',email='jair34esteban@gmail.com',first_name='JUAN FERNANDO',last_name='SELIS BETANCUR',location=Puesto.objects.filter(dpto_name='ANTIOQUIA',mun_name='TARAZA',comuna_name='').first(),sex='M')</v>
      </c>
    </row>
    <row r="573" spans="1:20" x14ac:dyDescent="0.25">
      <c r="A573">
        <v>1007746980</v>
      </c>
      <c r="B573" t="s">
        <v>130</v>
      </c>
      <c r="C573" t="s">
        <v>364</v>
      </c>
      <c r="D573" t="s">
        <v>2996</v>
      </c>
      <c r="E573" t="s">
        <v>4780</v>
      </c>
      <c r="F573" t="s">
        <v>5944</v>
      </c>
      <c r="G573" t="s">
        <v>6300</v>
      </c>
      <c r="I573" t="s">
        <v>11895</v>
      </c>
      <c r="J573" t="s">
        <v>18555</v>
      </c>
      <c r="K573" t="s">
        <v>24994</v>
      </c>
      <c r="L573" t="s">
        <v>26150</v>
      </c>
      <c r="M573" s="1">
        <v>36524</v>
      </c>
      <c r="N573" s="4">
        <v>25.482191780821918</v>
      </c>
      <c r="O573" t="s">
        <v>31449</v>
      </c>
      <c r="P573" t="s">
        <v>32874</v>
      </c>
      <c r="Q573" t="str">
        <f>IF(militantesUbicacion[[#This Row],[genero]] = "Masculino","M",IF(militantesUbicacion[[#This Row],[genero]] = "Femenino","F","O"))</f>
        <v>M</v>
      </c>
      <c r="T573" s="27" t="str">
        <f>CONCATENATE($H$10,$I$10,A573,$J$10,A573,$K$10,I573,$L$10,TRIM(CONCATENATE(TRIM(B573)," ",TRIM(C573))),$M$10,TRIM(CONCATENATE(TRIM(D573)," ",TRIM(E573))),$N$10,militantesUbicacion[[#This Row],[departamento]],$O$10,militantesUbicacion[[#This Row],[municipio]],$P$10,militantesUbicacion[[#This Row],[Localidad]],$Q$10,militantesUbicacion[[#This Row],[Sex]],$R$10)</f>
        <v>u=Militante.objects.create(username='1007746980',password='1007746980',email='diego.alvarezag19@gmail.com',first_name='DIEGO ARLEY',last_name='ALVAREZ AGAMEZ',location=Puesto.objects.filter(dpto_name='ANTIOQUIA',mun_name='TARAZA',comuna_name='').first(),sex='M')</v>
      </c>
    </row>
    <row r="574" spans="1:20" x14ac:dyDescent="0.25">
      <c r="A574">
        <v>1002084628</v>
      </c>
      <c r="B574" t="s">
        <v>83</v>
      </c>
      <c r="C574" t="s">
        <v>62</v>
      </c>
      <c r="D574" t="s">
        <v>3681</v>
      </c>
      <c r="E574" t="s">
        <v>3063</v>
      </c>
      <c r="F574" t="s">
        <v>5944</v>
      </c>
      <c r="G574" t="s">
        <v>6300</v>
      </c>
      <c r="I574" t="s">
        <v>11526</v>
      </c>
      <c r="J574" t="s">
        <v>18197</v>
      </c>
      <c r="K574" t="s">
        <v>24670</v>
      </c>
      <c r="L574" t="s">
        <v>26150</v>
      </c>
      <c r="M574" s="1">
        <v>37439</v>
      </c>
      <c r="N574" s="4">
        <v>22.975342465753425</v>
      </c>
      <c r="O574" t="s">
        <v>31088</v>
      </c>
      <c r="P574" t="s">
        <v>32874</v>
      </c>
      <c r="Q574" t="str">
        <f>IF(militantesUbicacion[[#This Row],[genero]] = "Masculino","M",IF(militantesUbicacion[[#This Row],[genero]] = "Femenino","F","O"))</f>
        <v>M</v>
      </c>
      <c r="T574" s="27" t="str">
        <f>CONCATENATE($H$10,$I$10,A574,$J$10,A574,$K$10,I574,$L$10,TRIM(CONCATENATE(TRIM(B574)," ",TRIM(C574))),$M$10,TRIM(CONCATENATE(TRIM(D574)," ",TRIM(E574))),$N$10,militantesUbicacion[[#This Row],[departamento]],$O$10,militantesUbicacion[[#This Row],[municipio]],$P$10,militantesUbicacion[[#This Row],[Localidad]],$Q$10,militantesUbicacion[[#This Row],[Sex]],$R$10)</f>
        <v>u=Militante.objects.create(username='1002084628',password='1002084628',email='barreramiguel587@gmail.com',first_name='JOSE MIGUEL',last_name='BARRERA GARCIA',location=Puesto.objects.filter(dpto_name='ANTIOQUIA',mun_name='TARAZA',comuna_name='').first(),sex='M')</v>
      </c>
    </row>
    <row r="575" spans="1:20" x14ac:dyDescent="0.25">
      <c r="A575">
        <v>1007554658</v>
      </c>
      <c r="B575" t="s">
        <v>1454</v>
      </c>
      <c r="C575" t="s">
        <v>265</v>
      </c>
      <c r="D575" t="s">
        <v>3607</v>
      </c>
      <c r="E575" t="s">
        <v>5329</v>
      </c>
      <c r="F575" t="s">
        <v>5944</v>
      </c>
      <c r="G575" t="s">
        <v>6300</v>
      </c>
      <c r="I575" t="s">
        <v>8854</v>
      </c>
      <c r="J575" t="s">
        <v>15642</v>
      </c>
      <c r="K575" t="s">
        <v>22237</v>
      </c>
      <c r="L575" t="s">
        <v>26150</v>
      </c>
      <c r="M575" s="1">
        <v>36483</v>
      </c>
      <c r="N575" s="4">
        <v>25.594520547945205</v>
      </c>
      <c r="O575" t="s">
        <v>28453</v>
      </c>
      <c r="P575" t="s">
        <v>32874</v>
      </c>
      <c r="Q575" t="str">
        <f>IF(militantesUbicacion[[#This Row],[genero]] = "Masculino","M",IF(militantesUbicacion[[#This Row],[genero]] = "Femenino","F","O"))</f>
        <v>M</v>
      </c>
      <c r="T575" s="27" t="str">
        <f>CONCATENATE($H$10,$I$10,A575,$J$10,A575,$K$10,I575,$L$10,TRIM(CONCATENATE(TRIM(B575)," ",TRIM(C575))),$M$10,TRIM(CONCATENATE(TRIM(D575)," ",TRIM(E575))),$N$10,militantesUbicacion[[#This Row],[departamento]],$O$10,militantesUbicacion[[#This Row],[municipio]],$P$10,militantesUbicacion[[#This Row],[Localidad]],$Q$10,militantesUbicacion[[#This Row],[Sex]],$R$10)</f>
        <v>u=Militante.objects.create(username='1007554658',password='1007554658',email='javilla856@misena.edu.co',first_name='JAILER ALEJANDRO',last_name='VILLA BORJA',location=Puesto.objects.filter(dpto_name='ANTIOQUIA',mun_name='TARAZA',comuna_name='').first(),sex='M')</v>
      </c>
    </row>
    <row r="576" spans="1:20" x14ac:dyDescent="0.25">
      <c r="A576">
        <v>1214740028</v>
      </c>
      <c r="B576" t="s">
        <v>38</v>
      </c>
      <c r="C576" t="s">
        <v>147</v>
      </c>
      <c r="D576" t="s">
        <v>3807</v>
      </c>
      <c r="E576" t="s">
        <v>3557</v>
      </c>
      <c r="F576" t="s">
        <v>5944</v>
      </c>
      <c r="G576" t="s">
        <v>6300</v>
      </c>
      <c r="I576" t="s">
        <v>11530</v>
      </c>
      <c r="J576" t="s">
        <v>18003</v>
      </c>
      <c r="K576" t="s">
        <v>22241</v>
      </c>
      <c r="L576" t="s">
        <v>26150</v>
      </c>
      <c r="M576" s="1">
        <v>35678</v>
      </c>
      <c r="N576" s="4">
        <v>27.8</v>
      </c>
      <c r="O576" t="s">
        <v>31091</v>
      </c>
      <c r="P576" t="s">
        <v>32873</v>
      </c>
      <c r="Q576" t="str">
        <f>IF(militantesUbicacion[[#This Row],[genero]] = "Masculino","M",IF(militantesUbicacion[[#This Row],[genero]] = "Femenino","F","O"))</f>
        <v>M</v>
      </c>
      <c r="T576" s="27" t="str">
        <f>CONCATENATE($H$10,$I$10,A576,$J$10,A576,$K$10,I576,$L$10,TRIM(CONCATENATE(TRIM(B576)," ",TRIM(C576))),$M$10,TRIM(CONCATENATE(TRIM(D576)," ",TRIM(E576))),$N$10,militantesUbicacion[[#This Row],[departamento]],$O$10,militantesUbicacion[[#This Row],[municipio]],$P$10,militantesUbicacion[[#This Row],[Localidad]],$Q$10,militantesUbicacion[[#This Row],[Sex]],$R$10)</f>
        <v>u=Militante.objects.create(username='1214740028',password='1214740028',email='saxofonistacmp25d@gmail.com',first_name='CARLOS MARIO',last_name='PULIDO PALACIO',location=Puesto.objects.filter(dpto_name='ANTIOQUIA',mun_name='TARAZA',comuna_name='').first(),sex='M')</v>
      </c>
    </row>
    <row r="577" spans="1:20" x14ac:dyDescent="0.25">
      <c r="A577">
        <v>1007471087</v>
      </c>
      <c r="B577" t="s">
        <v>670</v>
      </c>
      <c r="C577" t="s">
        <v>997</v>
      </c>
      <c r="D577" t="s">
        <v>3280</v>
      </c>
      <c r="E577" t="s">
        <v>2870</v>
      </c>
      <c r="F577" t="s">
        <v>5944</v>
      </c>
      <c r="G577" t="s">
        <v>6300</v>
      </c>
      <c r="I577" t="s">
        <v>11537</v>
      </c>
      <c r="J577" t="s">
        <v>18207</v>
      </c>
      <c r="K577" t="s">
        <v>24679</v>
      </c>
      <c r="L577" t="s">
        <v>26151</v>
      </c>
      <c r="M577" s="1">
        <v>36676</v>
      </c>
      <c r="N577" s="4">
        <v>25.065753424657533</v>
      </c>
      <c r="O577" t="s">
        <v>31097</v>
      </c>
      <c r="P577" t="s">
        <v>32874</v>
      </c>
      <c r="Q577" t="str">
        <f>IF(militantesUbicacion[[#This Row],[genero]] = "Masculino","M",IF(militantesUbicacion[[#This Row],[genero]] = "Femenino","F","O"))</f>
        <v>F</v>
      </c>
      <c r="T577" s="27" t="str">
        <f>CONCATENATE($H$10,$I$10,A577,$J$10,A577,$K$10,I577,$L$10,TRIM(CONCATENATE(TRIM(B577)," ",TRIM(C577))),$M$10,TRIM(CONCATENATE(TRIM(D577)," ",TRIM(E577))),$N$10,militantesUbicacion[[#This Row],[departamento]],$O$10,militantesUbicacion[[#This Row],[municipio]],$P$10,militantesUbicacion[[#This Row],[Localidad]],$Q$10,militantesUbicacion[[#This Row],[Sex]],$R$10)</f>
        <v>u=Militante.objects.create(username='1007471087',password='1007471087',email='kriz16sh@gmail.com',first_name='CRISTINA AMPARO',last_name='SIERRA HERNANDEZ',location=Puesto.objects.filter(dpto_name='ANTIOQUIA',mun_name='TARAZA',comuna_name='').first(),sex='F')</v>
      </c>
    </row>
    <row r="578" spans="1:20" x14ac:dyDescent="0.25">
      <c r="A578">
        <v>1007554685</v>
      </c>
      <c r="B578" t="s">
        <v>1870</v>
      </c>
      <c r="C578" t="s">
        <v>1133</v>
      </c>
      <c r="D578" t="s">
        <v>3060</v>
      </c>
      <c r="E578" t="s">
        <v>3169</v>
      </c>
      <c r="F578" t="s">
        <v>5944</v>
      </c>
      <c r="G578" t="s">
        <v>6300</v>
      </c>
      <c r="I578" t="s">
        <v>11612</v>
      </c>
      <c r="J578" t="s">
        <v>18279</v>
      </c>
      <c r="K578" t="s">
        <v>24495</v>
      </c>
      <c r="L578" t="s">
        <v>26151</v>
      </c>
      <c r="M578" s="1">
        <v>35612</v>
      </c>
      <c r="N578" s="4">
        <v>27.980821917808218</v>
      </c>
      <c r="O578" t="s">
        <v>31168</v>
      </c>
      <c r="P578" t="s">
        <v>32874</v>
      </c>
      <c r="Q578" t="str">
        <f>IF(militantesUbicacion[[#This Row],[genero]] = "Masculino","M",IF(militantesUbicacion[[#This Row],[genero]] = "Femenino","F","O"))</f>
        <v>F</v>
      </c>
      <c r="T578" s="27" t="str">
        <f>CONCATENATE($H$10,$I$10,A578,$J$10,A578,$K$10,I578,$L$10,TRIM(CONCATENATE(TRIM(B578)," ",TRIM(C578))),$M$10,TRIM(CONCATENATE(TRIM(D578)," ",TRIM(E578))),$N$10,militantesUbicacion[[#This Row],[departamento]],$O$10,militantesUbicacion[[#This Row],[municipio]],$P$10,militantesUbicacion[[#This Row],[Localidad]],$Q$10,militantesUbicacion[[#This Row],[Sex]],$R$10)</f>
        <v>u=Militante.objects.create(username='1007554685',password='1007554685',email='yulisa028@outlook.com',first_name='YULISA ANDREA',last_name='JARAMILLO RESTREPO',location=Puesto.objects.filter(dpto_name='ANTIOQUIA',mun_name='TARAZA',comuna_name='').first(),sex='F')</v>
      </c>
    </row>
    <row r="579" spans="1:20" x14ac:dyDescent="0.25">
      <c r="A579">
        <v>1038136892</v>
      </c>
      <c r="B579" t="s">
        <v>450</v>
      </c>
      <c r="C579" t="s">
        <v>2230</v>
      </c>
      <c r="D579" t="s">
        <v>2870</v>
      </c>
      <c r="E579" t="s">
        <v>2936</v>
      </c>
      <c r="F579" t="s">
        <v>5944</v>
      </c>
      <c r="G579" t="s">
        <v>6300</v>
      </c>
      <c r="I579" t="s">
        <v>11356</v>
      </c>
      <c r="J579" t="s">
        <v>18036</v>
      </c>
      <c r="K579" t="s">
        <v>24524</v>
      </c>
      <c r="L579" t="s">
        <v>26151</v>
      </c>
      <c r="M579" s="1">
        <v>35730</v>
      </c>
      <c r="N579" s="4">
        <v>27.657534246575342</v>
      </c>
      <c r="O579" t="s">
        <v>30924</v>
      </c>
      <c r="P579" t="s">
        <v>32874</v>
      </c>
      <c r="Q579" t="str">
        <f>IF(militantesUbicacion[[#This Row],[genero]] = "Masculino","M",IF(militantesUbicacion[[#This Row],[genero]] = "Femenino","F","O"))</f>
        <v>F</v>
      </c>
      <c r="T579" s="27" t="str">
        <f>CONCATENATE($H$10,$I$10,A579,$J$10,A579,$K$10,I579,$L$10,TRIM(CONCATENATE(TRIM(B579)," ",TRIM(C579))),$M$10,TRIM(CONCATENATE(TRIM(D579)," ",TRIM(E579))),$N$10,militantesUbicacion[[#This Row],[departamento]],$O$10,militantesUbicacion[[#This Row],[municipio]],$P$10,militantesUbicacion[[#This Row],[Localidad]],$Q$10,militantesUbicacion[[#This Row],[Sex]],$R$10)</f>
        <v>u=Militante.objects.create(username='1038136892',password='1038136892',email='olehimas15@gmail.com',first_name='SARA MILENA',last_name='HERNANDEZ LONDOÑO',location=Puesto.objects.filter(dpto_name='ANTIOQUIA',mun_name='TARAZA',comuna_name='').first(),sex='F')</v>
      </c>
    </row>
    <row r="580" spans="1:20" x14ac:dyDescent="0.25">
      <c r="A580">
        <v>1007835118</v>
      </c>
      <c r="B580" t="s">
        <v>272</v>
      </c>
      <c r="C580" t="s">
        <v>63</v>
      </c>
      <c r="D580" t="s">
        <v>4779</v>
      </c>
      <c r="E580" t="s">
        <v>2369</v>
      </c>
      <c r="F580" t="s">
        <v>5944</v>
      </c>
      <c r="G580" t="s">
        <v>6300</v>
      </c>
      <c r="I580" t="s">
        <v>11572</v>
      </c>
      <c r="J580" t="s">
        <v>18240</v>
      </c>
      <c r="K580" t="s">
        <v>24714</v>
      </c>
      <c r="L580" t="s">
        <v>26151</v>
      </c>
      <c r="M580" s="1">
        <v>37118</v>
      </c>
      <c r="N580" s="4">
        <v>23.854794520547944</v>
      </c>
      <c r="O580" t="s">
        <v>31129</v>
      </c>
      <c r="P580" t="s">
        <v>32874</v>
      </c>
      <c r="Q580" t="str">
        <f>IF(militantesUbicacion[[#This Row],[genero]] = "Masculino","M",IF(militantesUbicacion[[#This Row],[genero]] = "Femenino","F","O"))</f>
        <v>F</v>
      </c>
      <c r="T580" s="27" t="str">
        <f>CONCATENATE($H$10,$I$10,A580,$J$10,A580,$K$10,I580,$L$10,TRIM(CONCATENATE(TRIM(B580)," ",TRIM(C580))),$M$10,TRIM(CONCATENATE(TRIM(D580)," ",TRIM(E580))),$N$10,militantesUbicacion[[#This Row],[departamento]],$O$10,militantesUbicacion[[#This Row],[municipio]],$P$10,militantesUbicacion[[#This Row],[Localidad]],$Q$10,militantesUbicacion[[#This Row],[Sex]],$R$10)</f>
        <v>u=Militante.objects.create(username='1007835118',password='1007835118',email='andreacadavidmartinez1519@gmail.com',first_name='PAOLA ANDREA',last_name='CADAVID MARTINEZ',location=Puesto.objects.filter(dpto_name='ANTIOQUIA',mun_name='TARAZA',comuna_name='').first(),sex='F')</v>
      </c>
    </row>
    <row r="581" spans="1:20" x14ac:dyDescent="0.25">
      <c r="A581">
        <v>1007319398</v>
      </c>
      <c r="B581" t="s">
        <v>602</v>
      </c>
      <c r="D581" t="s">
        <v>3730</v>
      </c>
      <c r="E581" t="s">
        <v>3044</v>
      </c>
      <c r="F581" t="s">
        <v>5944</v>
      </c>
      <c r="G581" t="s">
        <v>6300</v>
      </c>
      <c r="I581" t="s">
        <v>11582</v>
      </c>
      <c r="J581" t="s">
        <v>18250</v>
      </c>
      <c r="L581" t="s">
        <v>26151</v>
      </c>
      <c r="M581" s="1">
        <v>37888</v>
      </c>
      <c r="N581" s="4">
        <v>21.745205479452054</v>
      </c>
      <c r="O581" t="s">
        <v>31139</v>
      </c>
      <c r="P581" t="s">
        <v>32874</v>
      </c>
      <c r="Q581" t="str">
        <f>IF(militantesUbicacion[[#This Row],[genero]] = "Masculino","M",IF(militantesUbicacion[[#This Row],[genero]] = "Femenino","F","O"))</f>
        <v>F</v>
      </c>
      <c r="T581" s="27" t="str">
        <f>CONCATENATE($H$10,$I$10,A581,$J$10,A581,$K$10,I581,$L$10,TRIM(CONCATENATE(TRIM(B581)," ",TRIM(C581))),$M$10,TRIM(CONCATENATE(TRIM(D581)," ",TRIM(E581))),$N$10,militantesUbicacion[[#This Row],[departamento]],$O$10,militantesUbicacion[[#This Row],[municipio]],$P$10,militantesUbicacion[[#This Row],[Localidad]],$Q$10,militantesUbicacion[[#This Row],[Sex]],$R$10)</f>
        <v>u=Militante.objects.create(username='1007319398',password='1007319398',email='vo319398@gmail.com',first_name='VALERIA',last_name='MUÑETON ORTIZ',location=Puesto.objects.filter(dpto_name='ANTIOQUIA',mun_name='TARAZA',comuna_name='').first(),sex='F')</v>
      </c>
    </row>
    <row r="582" spans="1:20" x14ac:dyDescent="0.25">
      <c r="A582">
        <v>1002085637</v>
      </c>
      <c r="B582" t="s">
        <v>85</v>
      </c>
      <c r="C582" t="s">
        <v>63</v>
      </c>
      <c r="D582" t="s">
        <v>5456</v>
      </c>
      <c r="E582" t="s">
        <v>3027</v>
      </c>
      <c r="F582" t="s">
        <v>5944</v>
      </c>
      <c r="G582" t="s">
        <v>6300</v>
      </c>
      <c r="I582" t="s">
        <v>11584</v>
      </c>
      <c r="J582" t="s">
        <v>18252</v>
      </c>
      <c r="K582" t="s">
        <v>24723</v>
      </c>
      <c r="L582" t="s">
        <v>26151</v>
      </c>
      <c r="M582" s="1">
        <v>37774</v>
      </c>
      <c r="N582" s="4">
        <v>22.057534246575344</v>
      </c>
      <c r="O582" t="s">
        <v>31141</v>
      </c>
      <c r="P582" t="s">
        <v>32874</v>
      </c>
      <c r="Q582" t="str">
        <f>IF(militantesUbicacion[[#This Row],[genero]] = "Masculino","M",IF(militantesUbicacion[[#This Row],[genero]] = "Femenino","F","O"))</f>
        <v>F</v>
      </c>
      <c r="T582" s="27" t="str">
        <f>CONCATENATE($H$10,$I$10,A582,$J$10,A582,$K$10,I582,$L$10,TRIM(CONCATENATE(TRIM(B582)," ",TRIM(C582))),$M$10,TRIM(CONCATENATE(TRIM(D582)," ",TRIM(E582))),$N$10,militantesUbicacion[[#This Row],[departamento]],$O$10,militantesUbicacion[[#This Row],[municipio]],$P$10,militantesUbicacion[[#This Row],[Localidad]],$Q$10,militantesUbicacion[[#This Row],[Sex]],$R$10)</f>
        <v>u=Militante.objects.create(username='1002085637',password='1002085637',email='jessicasinitave@gmail.com',first_name='JESSICA ANDREA',last_name='SINITAVE RODRIGUEZ',location=Puesto.objects.filter(dpto_name='ANTIOQUIA',mun_name='TARAZA',comuna_name='').first(),sex='F')</v>
      </c>
    </row>
    <row r="583" spans="1:20" x14ac:dyDescent="0.25">
      <c r="A583">
        <v>1007808004</v>
      </c>
      <c r="B583" t="s">
        <v>715</v>
      </c>
      <c r="D583" t="s">
        <v>5502</v>
      </c>
      <c r="E583" t="s">
        <v>5469</v>
      </c>
      <c r="F583" t="s">
        <v>5944</v>
      </c>
      <c r="G583" t="s">
        <v>6300</v>
      </c>
      <c r="I583" t="s">
        <v>12125</v>
      </c>
      <c r="J583" t="s">
        <v>18777</v>
      </c>
      <c r="K583" t="s">
        <v>24870</v>
      </c>
      <c r="L583" t="s">
        <v>26151</v>
      </c>
      <c r="M583" s="1">
        <v>37071</v>
      </c>
      <c r="N583" s="4">
        <v>23.983561643835618</v>
      </c>
      <c r="O583" t="s">
        <v>31677</v>
      </c>
      <c r="P583" t="s">
        <v>32874</v>
      </c>
      <c r="Q583" t="str">
        <f>IF(militantesUbicacion[[#This Row],[genero]] = "Masculino","M",IF(militantesUbicacion[[#This Row],[genero]] = "Femenino","F","O"))</f>
        <v>F</v>
      </c>
      <c r="T583" s="27" t="str">
        <f>CONCATENATE($H$10,$I$10,A583,$J$10,A583,$K$10,I583,$L$10,TRIM(CONCATENATE(TRIM(B583)," ",TRIM(C583))),$M$10,TRIM(CONCATENATE(TRIM(D583)," ",TRIM(E583))),$N$10,militantesUbicacion[[#This Row],[departamento]],$O$10,militantesUbicacion[[#This Row],[municipio]],$P$10,militantesUbicacion[[#This Row],[Localidad]],$Q$10,militantesUbicacion[[#This Row],[Sex]],$R$10)</f>
        <v>u=Militante.objects.create(username='1007808004',password='1007808004',email='veronicayotagril@gmail.com',first_name='VERONICA',last_name='YOTAGRIL BERMUDES',location=Puesto.objects.filter(dpto_name='ANTIOQUIA',mun_name='TARAZA',comuna_name='').first(),sex='F')</v>
      </c>
    </row>
    <row r="584" spans="1:20" x14ac:dyDescent="0.25">
      <c r="A584">
        <v>1045420562</v>
      </c>
      <c r="B584" t="s">
        <v>401</v>
      </c>
      <c r="C584" t="s">
        <v>2908</v>
      </c>
      <c r="D584" t="s">
        <v>3730</v>
      </c>
      <c r="E584" t="s">
        <v>1605</v>
      </c>
      <c r="F584" t="s">
        <v>5944</v>
      </c>
      <c r="G584" t="s">
        <v>6300</v>
      </c>
      <c r="I584" t="s">
        <v>12127</v>
      </c>
      <c r="J584" t="s">
        <v>18779</v>
      </c>
      <c r="K584" t="s">
        <v>24873</v>
      </c>
      <c r="L584" t="s">
        <v>26151</v>
      </c>
      <c r="M584" s="1">
        <v>38604</v>
      </c>
      <c r="N584" s="4">
        <v>19.783561643835615</v>
      </c>
      <c r="O584" t="s">
        <v>31679</v>
      </c>
      <c r="P584" t="s">
        <v>32874</v>
      </c>
      <c r="Q584" t="str">
        <f>IF(militantesUbicacion[[#This Row],[genero]] = "Masculino","M",IF(militantesUbicacion[[#This Row],[genero]] = "Femenino","F","O"))</f>
        <v>F</v>
      </c>
      <c r="T584" s="27" t="str">
        <f>CONCATENATE($H$10,$I$10,A584,$J$10,A584,$K$10,I584,$L$10,TRIM(CONCATENATE(TRIM(B584)," ",TRIM(C584))),$M$10,TRIM(CONCATENATE(TRIM(D584)," ",TRIM(E584))),$N$10,militantesUbicacion[[#This Row],[departamento]],$O$10,militantesUbicacion[[#This Row],[municipio]],$P$10,militantesUbicacion[[#This Row],[Localidad]],$Q$10,militantesUbicacion[[#This Row],[Sex]],$R$10)</f>
        <v>u=Militante.objects.create(username='1045420562',password='1045420562',email='munetonroldanelianayuranis@gmail.com',first_name='ELIANA YURANIS',last_name='MUÑETON ROLDAN',location=Puesto.objects.filter(dpto_name='ANTIOQUIA',mun_name='TARAZA',comuna_name='').first(),sex='F')</v>
      </c>
    </row>
    <row r="585" spans="1:20" x14ac:dyDescent="0.25">
      <c r="A585">
        <v>1045417495</v>
      </c>
      <c r="B585" t="s">
        <v>662</v>
      </c>
      <c r="D585" t="s">
        <v>5498</v>
      </c>
      <c r="E585" t="s">
        <v>3651</v>
      </c>
      <c r="F585" t="s">
        <v>5944</v>
      </c>
      <c r="G585" t="s">
        <v>6300</v>
      </c>
      <c r="I585" t="s">
        <v>12099</v>
      </c>
      <c r="J585" t="s">
        <v>18751</v>
      </c>
      <c r="K585" t="s">
        <v>24873</v>
      </c>
      <c r="L585" t="s">
        <v>26151</v>
      </c>
      <c r="M585" s="1">
        <v>37758</v>
      </c>
      <c r="N585" s="4">
        <v>22.101369863013698</v>
      </c>
      <c r="O585" t="s">
        <v>31651</v>
      </c>
      <c r="P585" t="s">
        <v>32874</v>
      </c>
      <c r="Q585" t="str">
        <f>IF(militantesUbicacion[[#This Row],[genero]] = "Masculino","M",IF(militantesUbicacion[[#This Row],[genero]] = "Femenino","F","O"))</f>
        <v>F</v>
      </c>
      <c r="T585" s="27" t="str">
        <f>CONCATENATE($H$10,$I$10,A585,$J$10,A585,$K$10,I585,$L$10,TRIM(CONCATENATE(TRIM(B585)," ",TRIM(C585))),$M$10,TRIM(CONCATENATE(TRIM(D585)," ",TRIM(E585))),$N$10,militantesUbicacion[[#This Row],[departamento]],$O$10,militantesUbicacion[[#This Row],[municipio]],$P$10,militantesUbicacion[[#This Row],[Localidad]],$Q$10,militantesUbicacion[[#This Row],[Sex]],$R$10)</f>
        <v>u=Militante.objects.create(username='1045417495',password='1045417495',email='darlymonsalvearango8@gmail.com',first_name='DARLY',last_name='MOSNSAVE ARANGO',location=Puesto.objects.filter(dpto_name='ANTIOQUIA',mun_name='TARAZA',comuna_name='').first(),sex='F')</v>
      </c>
    </row>
    <row r="586" spans="1:20" x14ac:dyDescent="0.25">
      <c r="A586">
        <v>1007808005</v>
      </c>
      <c r="B586" t="s">
        <v>900</v>
      </c>
      <c r="C586" t="s">
        <v>1839</v>
      </c>
      <c r="D586" t="s">
        <v>5501</v>
      </c>
      <c r="E586" t="s">
        <v>3151</v>
      </c>
      <c r="F586" t="s">
        <v>5944</v>
      </c>
      <c r="G586" t="s">
        <v>6300</v>
      </c>
      <c r="I586" t="s">
        <v>12120</v>
      </c>
      <c r="J586" t="s">
        <v>18772</v>
      </c>
      <c r="K586" t="s">
        <v>24873</v>
      </c>
      <c r="L586" t="s">
        <v>26151</v>
      </c>
      <c r="M586" s="1">
        <v>37066</v>
      </c>
      <c r="N586" s="4">
        <v>23.997260273972604</v>
      </c>
      <c r="O586" t="s">
        <v>31672</v>
      </c>
      <c r="P586" t="s">
        <v>32874</v>
      </c>
      <c r="Q586" t="str">
        <f>IF(militantesUbicacion[[#This Row],[genero]] = "Masculino","M",IF(militantesUbicacion[[#This Row],[genero]] = "Femenino","F","O"))</f>
        <v>F</v>
      </c>
      <c r="T586" s="27" t="str">
        <f>CONCATENATE($H$10,$I$10,A586,$J$10,A586,$K$10,I586,$L$10,TRIM(CONCATENATE(TRIM(B586)," ",TRIM(C586))),$M$10,TRIM(CONCATENATE(TRIM(D586)," ",TRIM(E586))),$N$10,militantesUbicacion[[#This Row],[departamento]],$O$10,militantesUbicacion[[#This Row],[municipio]],$P$10,militantesUbicacion[[#This Row],[Localidad]],$Q$10,militantesUbicacion[[#This Row],[Sex]],$R$10)</f>
        <v>u=Militante.objects.create(username='1007808005',password='1007808005',email='faisuryruizhenao@gmail.com',first_name='FAISURY ALEJANDRA',last_name='RUIS HENAO',location=Puesto.objects.filter(dpto_name='ANTIOQUIA',mun_name='TARAZA',comuna_name='').first(),sex='F')</v>
      </c>
    </row>
    <row r="587" spans="1:20" x14ac:dyDescent="0.25">
      <c r="A587">
        <v>1045424512</v>
      </c>
      <c r="B587" t="s">
        <v>122</v>
      </c>
      <c r="C587" t="s">
        <v>761</v>
      </c>
      <c r="D587" t="s">
        <v>4746</v>
      </c>
      <c r="E587" t="s">
        <v>3444</v>
      </c>
      <c r="F587" t="s">
        <v>5944</v>
      </c>
      <c r="G587" t="s">
        <v>6300</v>
      </c>
      <c r="I587" t="s">
        <v>12126</v>
      </c>
      <c r="J587" t="s">
        <v>18778</v>
      </c>
      <c r="K587" t="s">
        <v>24870</v>
      </c>
      <c r="L587" t="s">
        <v>26151</v>
      </c>
      <c r="M587" s="1">
        <v>38270</v>
      </c>
      <c r="N587" s="4">
        <v>20.698630136986303</v>
      </c>
      <c r="O587" t="s">
        <v>31678</v>
      </c>
      <c r="P587" t="s">
        <v>32874</v>
      </c>
      <c r="Q587" t="str">
        <f>IF(militantesUbicacion[[#This Row],[genero]] = "Masculino","M",IF(militantesUbicacion[[#This Row],[genero]] = "Femenino","F","O"))</f>
        <v>F</v>
      </c>
      <c r="T587" s="27" t="str">
        <f>CONCATENATE($H$10,$I$10,A587,$J$10,A587,$K$10,I587,$L$10,TRIM(CONCATENATE(TRIM(B587)," ",TRIM(C587))),$M$10,TRIM(CONCATENATE(TRIM(D587)," ",TRIM(E587))),$N$10,militantesUbicacion[[#This Row],[departamento]],$O$10,militantesUbicacion[[#This Row],[municipio]],$P$10,militantesUbicacion[[#This Row],[Localidad]],$Q$10,militantesUbicacion[[#This Row],[Sex]],$R$10)</f>
        <v>u=Militante.objects.create(username='1045424512',password='1045424512',email='michellestrada0419@gmail.com',first_name='SARA MICHELL',last_name='PULGARIN ESTRADA',location=Puesto.objects.filter(dpto_name='ANTIOQUIA',mun_name='TARAZA',comuna_name='').first(),sex='F')</v>
      </c>
    </row>
    <row r="588" spans="1:20" x14ac:dyDescent="0.25">
      <c r="A588">
        <v>1007665118</v>
      </c>
      <c r="B588" t="s">
        <v>1198</v>
      </c>
      <c r="C588" t="s">
        <v>344</v>
      </c>
      <c r="D588" t="s">
        <v>4746</v>
      </c>
      <c r="E588" t="s">
        <v>2246</v>
      </c>
      <c r="F588" t="s">
        <v>5944</v>
      </c>
      <c r="G588" t="s">
        <v>6300</v>
      </c>
      <c r="I588" t="s">
        <v>12128</v>
      </c>
      <c r="J588" t="s">
        <v>18780</v>
      </c>
      <c r="K588" t="s">
        <v>24873</v>
      </c>
      <c r="L588" t="s">
        <v>26151</v>
      </c>
      <c r="M588" s="1">
        <v>35692</v>
      </c>
      <c r="N588" s="4">
        <v>27.761643835616439</v>
      </c>
      <c r="O588" t="s">
        <v>31680</v>
      </c>
      <c r="P588" t="s">
        <v>32874</v>
      </c>
      <c r="Q588" t="str">
        <f>IF(militantesUbicacion[[#This Row],[genero]] = "Masculino","M",IF(militantesUbicacion[[#This Row],[genero]] = "Femenino","F","O"))</f>
        <v>F</v>
      </c>
      <c r="T588" s="27" t="str">
        <f>CONCATENATE($H$10,$I$10,A588,$J$10,A588,$K$10,I588,$L$10,TRIM(CONCATENATE(TRIM(B588)," ",TRIM(C588))),$M$10,TRIM(CONCATENATE(TRIM(D588)," ",TRIM(E588))),$N$10,militantesUbicacion[[#This Row],[departamento]],$O$10,militantesUbicacion[[#This Row],[municipio]],$P$10,militantesUbicacion[[#This Row],[Localidad]],$Q$10,militantesUbicacion[[#This Row],[Sex]],$R$10)</f>
        <v>u=Militante.objects.create(username='1007665118',password='1007665118',email='fp3161629@gmail.com',first_name='FLOR DANIELA',last_name='PULGARIN VALENCIA',location=Puesto.objects.filter(dpto_name='ANTIOQUIA',mun_name='TARAZA',comuna_name='').first(),sex='F')</v>
      </c>
    </row>
    <row r="589" spans="1:20" x14ac:dyDescent="0.25">
      <c r="A589">
        <v>1045418781</v>
      </c>
      <c r="B589" t="s">
        <v>215</v>
      </c>
      <c r="D589" t="s">
        <v>3672</v>
      </c>
      <c r="E589" t="s">
        <v>3106</v>
      </c>
      <c r="F589" t="s">
        <v>5944</v>
      </c>
      <c r="G589" t="s">
        <v>6300</v>
      </c>
      <c r="I589" t="s">
        <v>12130</v>
      </c>
      <c r="J589" t="s">
        <v>18782</v>
      </c>
      <c r="K589" t="s">
        <v>24870</v>
      </c>
      <c r="L589" t="s">
        <v>26151</v>
      </c>
      <c r="M589" s="1">
        <v>38346</v>
      </c>
      <c r="N589" s="4">
        <v>20.490410958904111</v>
      </c>
      <c r="O589" t="s">
        <v>31682</v>
      </c>
      <c r="P589" t="s">
        <v>32874</v>
      </c>
      <c r="Q589" t="str">
        <f>IF(militantesUbicacion[[#This Row],[genero]] = "Masculino","M",IF(militantesUbicacion[[#This Row],[genero]] = "Femenino","F","O"))</f>
        <v>F</v>
      </c>
      <c r="T589" s="27" t="str">
        <f>CONCATENATE($H$10,$I$10,A589,$J$10,A589,$K$10,I589,$L$10,TRIM(CONCATENATE(TRIM(B589)," ",TRIM(C589))),$M$10,TRIM(CONCATENATE(TRIM(D589)," ",TRIM(E589))),$N$10,militantesUbicacion[[#This Row],[departamento]],$O$10,militantesUbicacion[[#This Row],[municipio]],$P$10,militantesUbicacion[[#This Row],[Localidad]],$Q$10,militantesUbicacion[[#This Row],[Sex]],$R$10)</f>
        <v>u=Militante.objects.create(username='1045418781',password='1045418781',email='munos3686@gmail.com',first_name='DANIELA',last_name='MUÑOS MONSALVE',location=Puesto.objects.filter(dpto_name='ANTIOQUIA',mun_name='TARAZA',comuna_name='').first(),sex='F')</v>
      </c>
    </row>
    <row r="590" spans="1:20" x14ac:dyDescent="0.25">
      <c r="A590">
        <v>1045439124</v>
      </c>
      <c r="B590" t="s">
        <v>1964</v>
      </c>
      <c r="C590" t="s">
        <v>1814</v>
      </c>
      <c r="D590" t="s">
        <v>4889</v>
      </c>
      <c r="E590" t="s">
        <v>5893</v>
      </c>
      <c r="F590" t="s">
        <v>5944</v>
      </c>
      <c r="G590" t="s">
        <v>6300</v>
      </c>
      <c r="I590" t="s">
        <v>12132</v>
      </c>
      <c r="J590" t="s">
        <v>18784</v>
      </c>
      <c r="K590" t="s">
        <v>24873</v>
      </c>
      <c r="L590" t="s">
        <v>26151</v>
      </c>
      <c r="M590" s="1">
        <v>36263</v>
      </c>
      <c r="N590" s="4">
        <v>26.197260273972603</v>
      </c>
      <c r="O590" t="s">
        <v>31684</v>
      </c>
      <c r="P590" t="s">
        <v>32874</v>
      </c>
      <c r="Q590" t="str">
        <f>IF(militantesUbicacion[[#This Row],[genero]] = "Masculino","M",IF(militantesUbicacion[[#This Row],[genero]] = "Femenino","F","O"))</f>
        <v>F</v>
      </c>
      <c r="T590" s="27" t="str">
        <f>CONCATENATE($H$10,$I$10,A590,$J$10,A590,$K$10,I590,$L$10,TRIM(CONCATENATE(TRIM(B590)," ",TRIM(C590))),$M$10,TRIM(CONCATENATE(TRIM(D590)," ",TRIM(E590))),$N$10,militantesUbicacion[[#This Row],[departamento]],$O$10,militantesUbicacion[[#This Row],[municipio]],$P$10,militantesUbicacion[[#This Row],[Localidad]],$Q$10,militantesUbicacion[[#This Row],[Sex]],$R$10)</f>
        <v>u=Militante.objects.create(username='1045439124',password='1045439124',email='keila2022karina@gmail.com',first_name='KEILA KARINA',last_name='MACIAS POSO',location=Puesto.objects.filter(dpto_name='ANTIOQUIA',mun_name='TARAZA',comuna_name='').first(),sex='F')</v>
      </c>
    </row>
    <row r="591" spans="1:20" x14ac:dyDescent="0.25">
      <c r="A591">
        <v>1045424709</v>
      </c>
      <c r="B591" t="s">
        <v>1610</v>
      </c>
      <c r="C591" t="s">
        <v>1043</v>
      </c>
      <c r="D591" t="s">
        <v>5469</v>
      </c>
      <c r="E591" t="s">
        <v>3624</v>
      </c>
      <c r="F591" t="s">
        <v>5944</v>
      </c>
      <c r="G591" t="s">
        <v>6300</v>
      </c>
      <c r="I591" t="s">
        <v>11753</v>
      </c>
      <c r="J591" t="s">
        <v>18418</v>
      </c>
      <c r="K591" t="s">
        <v>24870</v>
      </c>
      <c r="L591" t="s">
        <v>26151</v>
      </c>
      <c r="M591" s="1">
        <v>39170</v>
      </c>
      <c r="N591" s="4">
        <v>18.232876712328768</v>
      </c>
      <c r="O591" t="s">
        <v>31309</v>
      </c>
      <c r="P591" t="s">
        <v>32874</v>
      </c>
      <c r="Q591" t="str">
        <f>IF(militantesUbicacion[[#This Row],[genero]] = "Masculino","M",IF(militantesUbicacion[[#This Row],[genero]] = "Femenino","F","O"))</f>
        <v>F</v>
      </c>
      <c r="T591" s="27" t="str">
        <f>CONCATENATE($H$10,$I$10,A591,$J$10,A591,$K$10,I591,$L$10,TRIM(CONCATENATE(TRIM(B591)," ",TRIM(C591))),$M$10,TRIM(CONCATENATE(TRIM(D591)," ",TRIM(E591))),$N$10,militantesUbicacion[[#This Row],[departamento]],$O$10,militantesUbicacion[[#This Row],[municipio]],$P$10,militantesUbicacion[[#This Row],[Localidad]],$Q$10,militantesUbicacion[[#This Row],[Sex]],$R$10)</f>
        <v>u=Militante.objects.create(username='1045424709',password='1045424709',email='hilarybermudes3@gmail.com',first_name='HILARY YERALDIN',last_name='BERMUDES VELASQUEZ',location=Puesto.objects.filter(dpto_name='ANTIOQUIA',mun_name='TARAZA',comuna_name='').first(),sex='F')</v>
      </c>
    </row>
    <row r="592" spans="1:20" x14ac:dyDescent="0.25">
      <c r="A592">
        <v>1045427664</v>
      </c>
      <c r="B592" t="s">
        <v>122</v>
      </c>
      <c r="C592" t="s">
        <v>1391</v>
      </c>
      <c r="D592" t="s">
        <v>4279</v>
      </c>
      <c r="E592" t="s">
        <v>4352</v>
      </c>
      <c r="F592" t="s">
        <v>5944</v>
      </c>
      <c r="G592" t="s">
        <v>6300</v>
      </c>
      <c r="I592" t="s">
        <v>11759</v>
      </c>
      <c r="J592" t="s">
        <v>18423</v>
      </c>
      <c r="K592" t="s">
        <v>24873</v>
      </c>
      <c r="L592" t="s">
        <v>26151</v>
      </c>
      <c r="M592" s="1">
        <v>39601</v>
      </c>
      <c r="N592" s="4">
        <v>17.052054794520547</v>
      </c>
      <c r="O592" t="s">
        <v>31315</v>
      </c>
      <c r="P592" t="s">
        <v>32874</v>
      </c>
      <c r="Q592" t="str">
        <f>IF(militantesUbicacion[[#This Row],[genero]] = "Masculino","M",IF(militantesUbicacion[[#This Row],[genero]] = "Femenino","F","O"))</f>
        <v>F</v>
      </c>
      <c r="T592" s="27" t="str">
        <f>CONCATENATE($H$10,$I$10,A592,$J$10,A592,$K$10,I592,$L$10,TRIM(CONCATENATE(TRIM(B592)," ",TRIM(C592))),$M$10,TRIM(CONCATENATE(TRIM(D592)," ",TRIM(E592))),$N$10,militantesUbicacion[[#This Row],[departamento]],$O$10,militantesUbicacion[[#This Row],[municipio]],$P$10,militantesUbicacion[[#This Row],[Localidad]],$Q$10,militantesUbicacion[[#This Row],[Sex]],$R$10)</f>
        <v>u=Militante.objects.create(username='1045427664',password='1045427664',email='arbeyvelasco533@gmail.com',first_name='SARA MAYERLINE',last_name='BAENA GUERRA',location=Puesto.objects.filter(dpto_name='ANTIOQUIA',mun_name='TARAZA',comuna_name='').first(),sex='F')</v>
      </c>
    </row>
    <row r="593" spans="1:20" x14ac:dyDescent="0.25">
      <c r="A593">
        <v>1068822797</v>
      </c>
      <c r="B593" t="s">
        <v>88</v>
      </c>
      <c r="C593" t="s">
        <v>851</v>
      </c>
      <c r="D593" t="s">
        <v>839</v>
      </c>
      <c r="E593" t="s">
        <v>4522</v>
      </c>
      <c r="F593" t="s">
        <v>5944</v>
      </c>
      <c r="G593" t="s">
        <v>6300</v>
      </c>
      <c r="I593" t="s">
        <v>11900</v>
      </c>
      <c r="J593" t="s">
        <v>18560</v>
      </c>
      <c r="K593" t="s">
        <v>21420</v>
      </c>
      <c r="L593" t="s">
        <v>26151</v>
      </c>
      <c r="M593" s="1">
        <v>37186</v>
      </c>
      <c r="N593" s="4">
        <v>23.668493150684931</v>
      </c>
      <c r="O593" t="s">
        <v>31454</v>
      </c>
      <c r="P593" t="s">
        <v>32874</v>
      </c>
      <c r="Q593" t="str">
        <f>IF(militantesUbicacion[[#This Row],[genero]] = "Masculino","M",IF(militantesUbicacion[[#This Row],[genero]] = "Femenino","F","O"))</f>
        <v>F</v>
      </c>
      <c r="T593" s="27" t="str">
        <f>CONCATENATE($H$10,$I$10,A593,$J$10,A593,$K$10,I593,$L$10,TRIM(CONCATENATE(TRIM(B593)," ",TRIM(C593))),$M$10,TRIM(CONCATENATE(TRIM(D593)," ",TRIM(E593))),$N$10,militantesUbicacion[[#This Row],[departamento]],$O$10,militantesUbicacion[[#This Row],[municipio]],$P$10,militantesUbicacion[[#This Row],[Localidad]],$Q$10,militantesUbicacion[[#This Row],[Sex]],$R$10)</f>
        <v>u=Militante.objects.create(username='1068822797',password='1068822797',email='anacastronegrete9@gmail.com',first_name='ANA MILENA',last_name='CASTRO NEGRETE',location=Puesto.objects.filter(dpto_name='ANTIOQUIA',mun_name='TARAZA',comuna_name='').first(),sex='F')</v>
      </c>
    </row>
    <row r="594" spans="1:20" x14ac:dyDescent="0.25">
      <c r="A594">
        <v>1000440027</v>
      </c>
      <c r="B594" t="s">
        <v>1935</v>
      </c>
      <c r="D594" t="s">
        <v>3501</v>
      </c>
      <c r="E594" t="s">
        <v>3346</v>
      </c>
      <c r="F594" t="s">
        <v>5944</v>
      </c>
      <c r="G594" t="s">
        <v>6300</v>
      </c>
      <c r="I594" t="s">
        <v>11971</v>
      </c>
      <c r="J594" t="s">
        <v>18625</v>
      </c>
      <c r="K594" t="s">
        <v>21568</v>
      </c>
      <c r="L594" t="s">
        <v>26151</v>
      </c>
      <c r="M594" s="1">
        <v>37194</v>
      </c>
      <c r="N594" s="4">
        <v>23.646575342465752</v>
      </c>
      <c r="O594" t="s">
        <v>31524</v>
      </c>
      <c r="P594" t="s">
        <v>32874</v>
      </c>
      <c r="Q594" t="str">
        <f>IF(militantesUbicacion[[#This Row],[genero]] = "Masculino","M",IF(militantesUbicacion[[#This Row],[genero]] = "Femenino","F","O"))</f>
        <v>F</v>
      </c>
      <c r="T594" s="27" t="str">
        <f>CONCATENATE($H$10,$I$10,A594,$J$10,A594,$K$10,I594,$L$10,TRIM(CONCATENATE(TRIM(B594)," ",TRIM(C594))),$M$10,TRIM(CONCATENATE(TRIM(D594)," ",TRIM(E594))),$N$10,militantesUbicacion[[#This Row],[departamento]],$O$10,militantesUbicacion[[#This Row],[municipio]],$P$10,militantesUbicacion[[#This Row],[Localidad]],$Q$10,militantesUbicacion[[#This Row],[Sex]],$R$10)</f>
        <v>u=Militante.objects.create(username='1000440027',password='1000440027',email='lizcanomarquezjuanfrancisco@gmail.com',first_name='YUDARLIS',last_name='MENDEZ MALDONADO',location=Puesto.objects.filter(dpto_name='ANTIOQUIA',mun_name='TARAZA',comuna_name='').first(),sex='F')</v>
      </c>
    </row>
    <row r="595" spans="1:20" x14ac:dyDescent="0.25">
      <c r="A595">
        <v>1007526407</v>
      </c>
      <c r="B595" t="s">
        <v>1019</v>
      </c>
      <c r="C595" t="s">
        <v>715</v>
      </c>
      <c r="D595" t="s">
        <v>4471</v>
      </c>
      <c r="E595" t="s">
        <v>3700</v>
      </c>
      <c r="F595" t="s">
        <v>5944</v>
      </c>
      <c r="G595" t="s">
        <v>6300</v>
      </c>
      <c r="I595" t="s">
        <v>12158</v>
      </c>
      <c r="J595" t="s">
        <v>18808</v>
      </c>
      <c r="K595" t="s">
        <v>21568</v>
      </c>
      <c r="L595" t="s">
        <v>26151</v>
      </c>
      <c r="M595" s="1">
        <v>37142</v>
      </c>
      <c r="N595" s="4">
        <v>23.789041095890411</v>
      </c>
      <c r="O595" t="s">
        <v>31710</v>
      </c>
      <c r="P595" t="s">
        <v>32874</v>
      </c>
      <c r="Q595" t="str">
        <f>IF(militantesUbicacion[[#This Row],[genero]] = "Masculino","M",IF(militantesUbicacion[[#This Row],[genero]] = "Femenino","F","O"))</f>
        <v>F</v>
      </c>
      <c r="T595" s="27" t="str">
        <f>CONCATENATE($H$10,$I$10,A595,$J$10,A595,$K$10,I595,$L$10,TRIM(CONCATENATE(TRIM(B595)," ",TRIM(C595))),$M$10,TRIM(CONCATENATE(TRIM(D595)," ",TRIM(E595))),$N$10,militantesUbicacion[[#This Row],[departamento]],$O$10,militantesUbicacion[[#This Row],[municipio]],$P$10,militantesUbicacion[[#This Row],[Localidad]],$Q$10,militantesUbicacion[[#This Row],[Sex]],$R$10)</f>
        <v>u=Militante.objects.create(username='1007526407',password='1007526407',email='yirapenafiel140@gmail.com',first_name='YIRA VERONICA',last_name='PEÑAFIEL POSADA',location=Puesto.objects.filter(dpto_name='ANTIOQUIA',mun_name='TARAZA',comuna_name='').first(),sex='F')</v>
      </c>
    </row>
    <row r="596" spans="1:20" x14ac:dyDescent="0.25">
      <c r="A596">
        <v>1034917659</v>
      </c>
      <c r="B596" t="s">
        <v>432</v>
      </c>
      <c r="D596" t="s">
        <v>3536</v>
      </c>
      <c r="E596" t="s">
        <v>3161</v>
      </c>
      <c r="F596" t="s">
        <v>5944</v>
      </c>
      <c r="G596" t="s">
        <v>6300</v>
      </c>
      <c r="I596" t="s">
        <v>12088</v>
      </c>
      <c r="J596" t="s">
        <v>18741</v>
      </c>
      <c r="K596" t="s">
        <v>22281</v>
      </c>
      <c r="L596" t="s">
        <v>26150</v>
      </c>
      <c r="M596" s="1">
        <v>38426</v>
      </c>
      <c r="N596" s="4">
        <v>20.271232876712329</v>
      </c>
      <c r="O596" t="s">
        <v>31641</v>
      </c>
      <c r="P596" t="s">
        <v>32874</v>
      </c>
      <c r="Q596" t="str">
        <f>IF(militantesUbicacion[[#This Row],[genero]] = "Masculino","M",IF(militantesUbicacion[[#This Row],[genero]] = "Femenino","F","O"))</f>
        <v>M</v>
      </c>
      <c r="T596" s="27" t="str">
        <f>CONCATENATE($H$10,$I$10,A596,$J$10,A596,$K$10,I596,$L$10,TRIM(CONCATENATE(TRIM(B596)," ",TRIM(C596))),$M$10,TRIM(CONCATENATE(TRIM(D596)," ",TRIM(E596))),$N$10,militantesUbicacion[[#This Row],[departamento]],$O$10,militantesUbicacion[[#This Row],[municipio]],$P$10,militantesUbicacion[[#This Row],[Localidad]],$Q$10,militantesUbicacion[[#This Row],[Sex]],$R$10)</f>
        <v>u=Militante.objects.create(username='1034917659',password='1034917659',email='simonospina120@gmail.com',first_name='SIMON',last_name='LONDOÑO OSPINA',location=Puesto.objects.filter(dpto_name='ANTIOQUIA',mun_name='TARAZA',comuna_name='').first(),sex='M')</v>
      </c>
    </row>
    <row r="597" spans="1:20" x14ac:dyDescent="0.25">
      <c r="A597">
        <v>1025883797</v>
      </c>
      <c r="B597" t="s">
        <v>32</v>
      </c>
      <c r="C597" t="s">
        <v>249</v>
      </c>
      <c r="D597" t="s">
        <v>4307</v>
      </c>
      <c r="E597" t="s">
        <v>4772</v>
      </c>
      <c r="F597" t="s">
        <v>5944</v>
      </c>
      <c r="G597" t="s">
        <v>6300</v>
      </c>
      <c r="I597" t="s">
        <v>12519</v>
      </c>
      <c r="J597" t="s">
        <v>19152</v>
      </c>
      <c r="K597" t="s">
        <v>25484</v>
      </c>
      <c r="L597" t="s">
        <v>26151</v>
      </c>
      <c r="M597" s="1">
        <v>38399</v>
      </c>
      <c r="N597" s="4">
        <v>20.345205479452055</v>
      </c>
      <c r="O597" t="s">
        <v>32068</v>
      </c>
      <c r="P597" t="s">
        <v>32874</v>
      </c>
      <c r="Q597" t="str">
        <f>IF(militantesUbicacion[[#This Row],[genero]] = "Masculino","M",IF(militantesUbicacion[[#This Row],[genero]] = "Femenino","F","O"))</f>
        <v>F</v>
      </c>
      <c r="T597" s="27" t="str">
        <f>CONCATENATE($H$10,$I$10,A597,$J$10,A597,$K$10,I597,$L$10,TRIM(CONCATENATE(TRIM(B597)," ",TRIM(C597))),$M$10,TRIM(CONCATENATE(TRIM(D597)," ",TRIM(E597))),$N$10,militantesUbicacion[[#This Row],[departamento]],$O$10,militantesUbicacion[[#This Row],[municipio]],$P$10,militantesUbicacion[[#This Row],[Localidad]],$Q$10,militantesUbicacion[[#This Row],[Sex]],$R$10)</f>
        <v>u=Militante.objects.create(username='1025883797',password='1025883797',email='grandaangelica09@gmail.com',first_name='MARIA ANGELICA',last_name='GRANDA REGINO',location=Puesto.objects.filter(dpto_name='ANTIOQUIA',mun_name='TARAZA',comuna_name='').first(),sex='F')</v>
      </c>
    </row>
    <row r="598" spans="1:20" x14ac:dyDescent="0.25">
      <c r="A598">
        <v>1042775492</v>
      </c>
      <c r="B598" t="s">
        <v>58</v>
      </c>
      <c r="C598" t="s">
        <v>174</v>
      </c>
      <c r="D598" t="s">
        <v>3998</v>
      </c>
      <c r="E598" t="s">
        <v>1636</v>
      </c>
      <c r="F598" t="s">
        <v>5944</v>
      </c>
      <c r="G598" t="s">
        <v>6300</v>
      </c>
      <c r="I598" t="s">
        <v>11950</v>
      </c>
      <c r="J598" t="s">
        <v>18569</v>
      </c>
      <c r="K598" t="s">
        <v>25004</v>
      </c>
      <c r="L598" t="s">
        <v>26150</v>
      </c>
      <c r="M598" s="1">
        <v>36380</v>
      </c>
      <c r="N598" s="4">
        <v>25.876712328767123</v>
      </c>
      <c r="O598" t="s">
        <v>31503</v>
      </c>
      <c r="P598" t="s">
        <v>32874</v>
      </c>
      <c r="Q598" t="str">
        <f>IF(militantesUbicacion[[#This Row],[genero]] = "Masculino","M",IF(militantesUbicacion[[#This Row],[genero]] = "Femenino","F","O"))</f>
        <v>M</v>
      </c>
      <c r="T598" s="27" t="str">
        <f>CONCATENATE($H$10,$I$10,A598,$J$10,A598,$K$10,I598,$L$10,TRIM(CONCATENATE(TRIM(B598)," ",TRIM(C598))),$M$10,TRIM(CONCATENATE(TRIM(D598)," ",TRIM(E598))),$N$10,militantesUbicacion[[#This Row],[departamento]],$O$10,militantesUbicacion[[#This Row],[municipio]],$P$10,militantesUbicacion[[#This Row],[Localidad]],$Q$10,militantesUbicacion[[#This Row],[Sex]],$R$10)</f>
        <v>u=Militante.objects.create(username='1042775492',password='1042775492',email='Felipe.1999taraza@gmail.com',first_name='ANDRES FELIPE',last_name='CERVANTES GIRALDO',location=Puesto.objects.filter(dpto_name='ANTIOQUIA',mun_name='TARAZA',comuna_name='').first(),sex='M')</v>
      </c>
    </row>
    <row r="599" spans="1:20" x14ac:dyDescent="0.25">
      <c r="A599">
        <v>1000922043</v>
      </c>
      <c r="B599" t="s">
        <v>437</v>
      </c>
      <c r="C599" t="s">
        <v>2158</v>
      </c>
      <c r="D599" t="s">
        <v>3218</v>
      </c>
      <c r="E599" t="s">
        <v>3044</v>
      </c>
      <c r="F599" t="s">
        <v>5944</v>
      </c>
      <c r="G599" t="s">
        <v>6355</v>
      </c>
      <c r="I599" t="s">
        <v>13313</v>
      </c>
      <c r="J599" t="s">
        <v>19909</v>
      </c>
      <c r="K599" t="s">
        <v>26130</v>
      </c>
      <c r="L599" t="s">
        <v>26150</v>
      </c>
      <c r="M599" s="1">
        <v>36981</v>
      </c>
      <c r="N599" s="4">
        <v>24.230136986301371</v>
      </c>
      <c r="O599" t="s">
        <v>32847</v>
      </c>
      <c r="P599" t="s">
        <v>32873</v>
      </c>
      <c r="Q599" t="str">
        <f>IF(militantesUbicacion[[#This Row],[genero]] = "Masculino","M",IF(militantesUbicacion[[#This Row],[genero]] = "Femenino","F","O"))</f>
        <v>M</v>
      </c>
      <c r="T599" s="27" t="str">
        <f>CONCATENATE($H$10,$I$10,A599,$J$10,A599,$K$10,I599,$L$10,TRIM(CONCATENATE(TRIM(B599)," ",TRIM(C599))),$M$10,TRIM(CONCATENATE(TRIM(D599)," ",TRIM(E599))),$N$10,militantesUbicacion[[#This Row],[departamento]],$O$10,militantesUbicacion[[#This Row],[municipio]],$P$10,militantesUbicacion[[#This Row],[Localidad]],$Q$10,militantesUbicacion[[#This Row],[Sex]],$R$10)</f>
        <v>u=Militante.objects.create(username='1000922043',password='1000922043',email='teoserna2710@gmail.com',first_name='MATEO',last_name='SERNA ORTIZ',location=Puesto.objects.filter(dpto_name='ANTIOQUIA',mun_name='TITIRIBI',comuna_name='').first(),sex='M')</v>
      </c>
    </row>
    <row r="600" spans="1:20" x14ac:dyDescent="0.25">
      <c r="A600">
        <v>1000100583</v>
      </c>
      <c r="B600" t="s">
        <v>88</v>
      </c>
      <c r="C600" t="s">
        <v>2196</v>
      </c>
      <c r="D600" t="s">
        <v>3092</v>
      </c>
      <c r="E600" t="s">
        <v>1413</v>
      </c>
      <c r="F600" t="s">
        <v>5944</v>
      </c>
      <c r="G600" t="s">
        <v>6355</v>
      </c>
      <c r="I600" t="s">
        <v>10104</v>
      </c>
      <c r="J600" t="s">
        <v>16809</v>
      </c>
      <c r="K600" t="s">
        <v>23370</v>
      </c>
      <c r="L600" t="s">
        <v>26151</v>
      </c>
      <c r="M600" s="1">
        <v>37798</v>
      </c>
      <c r="N600" s="4">
        <v>21.991780821917807</v>
      </c>
      <c r="O600" t="s">
        <v>29690</v>
      </c>
      <c r="P600" t="s">
        <v>32874</v>
      </c>
      <c r="Q600" t="str">
        <f>IF(militantesUbicacion[[#This Row],[genero]] = "Masculino","M",IF(militantesUbicacion[[#This Row],[genero]] = "Femenino","F","O"))</f>
        <v>F</v>
      </c>
      <c r="T600" s="27" t="str">
        <f>CONCATENATE($H$10,$I$10,A600,$J$10,A600,$K$10,I600,$L$10,TRIM(CONCATENATE(TRIM(B600)," ",TRIM(C600))),$M$10,TRIM(CONCATENATE(TRIM(D600)," ",TRIM(E600))),$N$10,militantesUbicacion[[#This Row],[departamento]],$O$10,militantesUbicacion[[#This Row],[municipio]],$P$10,militantesUbicacion[[#This Row],[Localidad]],$Q$10,militantesUbicacion[[#This Row],[Sex]],$R$10)</f>
        <v>u=Militante.objects.create(username='1000100583',password='1000100583',email='anamariarojas262003@gmail.com',first_name='ANA MARIA',last_name='ROJAS BOLIVAR',location=Puesto.objects.filter(dpto_name='ANTIOQUIA',mun_name='TITIRIBI',comuna_name='').first(),sex='F')</v>
      </c>
    </row>
    <row r="601" spans="1:20" x14ac:dyDescent="0.25">
      <c r="A601">
        <v>1025881290</v>
      </c>
      <c r="B601" t="s">
        <v>175</v>
      </c>
      <c r="D601" t="s">
        <v>2936</v>
      </c>
      <c r="E601" t="s">
        <v>5100</v>
      </c>
      <c r="F601" t="s">
        <v>5944</v>
      </c>
      <c r="G601" t="s">
        <v>6355</v>
      </c>
      <c r="I601" t="s">
        <v>11913</v>
      </c>
      <c r="J601" t="s">
        <v>18572</v>
      </c>
      <c r="K601" t="s">
        <v>25007</v>
      </c>
      <c r="L601" t="s">
        <v>26151</v>
      </c>
      <c r="M601" s="1">
        <v>38047</v>
      </c>
      <c r="N601" s="4">
        <v>21.30958904109589</v>
      </c>
      <c r="O601" t="s">
        <v>31467</v>
      </c>
      <c r="P601" t="s">
        <v>32873</v>
      </c>
      <c r="Q601" t="str">
        <f>IF(militantesUbicacion[[#This Row],[genero]] = "Masculino","M",IF(militantesUbicacion[[#This Row],[genero]] = "Femenino","F","O"))</f>
        <v>F</v>
      </c>
      <c r="T601" s="27" t="str">
        <f>CONCATENATE($H$10,$I$10,A601,$J$10,A601,$K$10,I601,$L$10,TRIM(CONCATENATE(TRIM(B601)," ",TRIM(C601))),$M$10,TRIM(CONCATENATE(TRIM(D601)," ",TRIM(E601))),$N$10,militantesUbicacion[[#This Row],[departamento]],$O$10,militantesUbicacion[[#This Row],[municipio]],$P$10,militantesUbicacion[[#This Row],[Localidad]],$Q$10,militantesUbicacion[[#This Row],[Sex]],$R$10)</f>
        <v>u=Militante.objects.create(username='1025881290',password='1025881290',email='manu17deossa@gmail.com',first_name='MANUELA',last_name='LONDOÑO DEOSSA',location=Puesto.objects.filter(dpto_name='ANTIOQUIA',mun_name='TITIRIBI',comuna_name='').first(),sex='F')</v>
      </c>
    </row>
    <row r="602" spans="1:20" x14ac:dyDescent="0.25">
      <c r="A602">
        <v>1047994020</v>
      </c>
      <c r="B602" t="s">
        <v>2108</v>
      </c>
      <c r="C602" t="s">
        <v>1506</v>
      </c>
      <c r="D602" t="s">
        <v>2327</v>
      </c>
      <c r="E602" t="s">
        <v>3151</v>
      </c>
      <c r="F602" t="s">
        <v>5944</v>
      </c>
      <c r="G602" t="s">
        <v>6355</v>
      </c>
      <c r="I602" t="s">
        <v>12982</v>
      </c>
      <c r="J602" t="s">
        <v>19590</v>
      </c>
      <c r="K602" t="s">
        <v>25856</v>
      </c>
      <c r="L602" t="s">
        <v>26151</v>
      </c>
      <c r="M602" s="1">
        <v>38031</v>
      </c>
      <c r="N602" s="4">
        <v>21.353424657534248</v>
      </c>
      <c r="O602" t="s">
        <v>32524</v>
      </c>
      <c r="P602" t="s">
        <v>32873</v>
      </c>
      <c r="Q602" t="str">
        <f>IF(militantesUbicacion[[#This Row],[genero]] = "Masculino","M",IF(militantesUbicacion[[#This Row],[genero]] = "Femenino","F","O"))</f>
        <v>F</v>
      </c>
      <c r="T602" s="27" t="str">
        <f>CONCATENATE($H$10,$I$10,A602,$J$10,A602,$K$10,I602,$L$10,TRIM(CONCATENATE(TRIM(B602)," ",TRIM(C602))),$M$10,TRIM(CONCATENATE(TRIM(D602)," ",TRIM(E602))),$N$10,militantesUbicacion[[#This Row],[departamento]],$O$10,militantesUbicacion[[#This Row],[municipio]],$P$10,militantesUbicacion[[#This Row],[Localidad]],$Q$10,militantesUbicacion[[#This Row],[Sex]],$R$10)</f>
        <v>u=Militante.objects.create(username='1047994020',password='1047994020',email='1986.kendryhena.14@gmail.com',first_name='KENDRY KARIMEN',last_name='MUÑOZ HENAO',location=Puesto.objects.filter(dpto_name='ANTIOQUIA',mun_name='TITIRIBI',comuna_name='').first(),sex='F')</v>
      </c>
    </row>
    <row r="603" spans="1:20" x14ac:dyDescent="0.25">
      <c r="A603">
        <v>1047994236</v>
      </c>
      <c r="B603" t="s">
        <v>252</v>
      </c>
      <c r="C603" t="s">
        <v>411</v>
      </c>
      <c r="D603" t="s">
        <v>3171</v>
      </c>
      <c r="E603" t="s">
        <v>3042</v>
      </c>
      <c r="F603" t="s">
        <v>5944</v>
      </c>
      <c r="G603" t="s">
        <v>6355</v>
      </c>
      <c r="I603" t="s">
        <v>13041</v>
      </c>
      <c r="J603" t="s">
        <v>19646</v>
      </c>
      <c r="K603" t="s">
        <v>25903</v>
      </c>
      <c r="L603" t="s">
        <v>26150</v>
      </c>
      <c r="M603" s="1">
        <v>38287</v>
      </c>
      <c r="N603" s="4">
        <v>20.652054794520549</v>
      </c>
      <c r="O603" t="s">
        <v>32582</v>
      </c>
      <c r="P603" t="s">
        <v>32873</v>
      </c>
      <c r="Q603" t="str">
        <f>IF(militantesUbicacion[[#This Row],[genero]] = "Masculino","M",IF(militantesUbicacion[[#This Row],[genero]] = "Femenino","F","O"))</f>
        <v>M</v>
      </c>
      <c r="T603" s="27" t="str">
        <f>CONCATENATE($H$10,$I$10,A603,$J$10,A603,$K$10,I603,$L$10,TRIM(CONCATENATE(TRIM(B603)," ",TRIM(C603))),$M$10,TRIM(CONCATENATE(TRIM(D603)," ",TRIM(E603))),$N$10,militantesUbicacion[[#This Row],[departamento]],$O$10,militantesUbicacion[[#This Row],[municipio]],$P$10,militantesUbicacion[[#This Row],[Localidad]],$Q$10,militantesUbicacion[[#This Row],[Sex]],$R$10)</f>
        <v>u=Militante.objects.create(username='1047994236',password='1047994236',email='canomarinyeisondavid@gmail.com',first_name='YEISON DAVID',last_name='CANO MARIN',location=Puesto.objects.filter(dpto_name='ANTIOQUIA',mun_name='TITIRIBI',comuna_name='').first(),sex='M')</v>
      </c>
    </row>
    <row r="604" spans="1:20" x14ac:dyDescent="0.25">
      <c r="A604">
        <v>1097103517</v>
      </c>
      <c r="B604" t="s">
        <v>64</v>
      </c>
      <c r="C604" t="s">
        <v>273</v>
      </c>
      <c r="D604" t="s">
        <v>3935</v>
      </c>
      <c r="E604" t="s">
        <v>5652</v>
      </c>
      <c r="F604" t="s">
        <v>5944</v>
      </c>
      <c r="G604" t="s">
        <v>6355</v>
      </c>
      <c r="I604" t="s">
        <v>7352</v>
      </c>
      <c r="J604" t="s">
        <v>14123</v>
      </c>
      <c r="K604" t="s">
        <v>20676</v>
      </c>
      <c r="L604" t="s">
        <v>26150</v>
      </c>
      <c r="M604" s="1">
        <v>39819</v>
      </c>
      <c r="N604" s="4">
        <v>16.454794520547946</v>
      </c>
      <c r="O604" t="s">
        <v>26939</v>
      </c>
      <c r="P604" t="s">
        <v>32874</v>
      </c>
      <c r="Q604" t="str">
        <f>IF(militantesUbicacion[[#This Row],[genero]] = "Masculino","M",IF(militantesUbicacion[[#This Row],[genero]] = "Femenino","F","O"))</f>
        <v>M</v>
      </c>
      <c r="T604" s="27" t="str">
        <f>CONCATENATE($H$10,$I$10,A604,$J$10,A604,$K$10,I604,$L$10,TRIM(CONCATENATE(TRIM(B604)," ",TRIM(C604))),$M$10,TRIM(CONCATENATE(TRIM(D604)," ",TRIM(E604))),$N$10,militantesUbicacion[[#This Row],[departamento]],$O$10,militantesUbicacion[[#This Row],[municipio]],$P$10,militantesUbicacion[[#This Row],[Localidad]],$Q$10,militantesUbicacion[[#This Row],[Sex]],$R$10)</f>
        <v>u=Militante.objects.create(username='1097103517',password='1097103517',email='canootalvarezcristian8@gmail.com',first_name='CRISTIAN ALBERTO',last_name='OTALVAREZ HENRÍQUEZ',location=Puesto.objects.filter(dpto_name='ANTIOQUIA',mun_name='TITIRIBI',comuna_name='').first(),sex='M')</v>
      </c>
    </row>
    <row r="605" spans="1:20" x14ac:dyDescent="0.25">
      <c r="A605">
        <v>1025647235</v>
      </c>
      <c r="B605" t="s">
        <v>660</v>
      </c>
      <c r="C605" t="s">
        <v>416</v>
      </c>
      <c r="D605" t="s">
        <v>3044</v>
      </c>
      <c r="E605" t="s">
        <v>4957</v>
      </c>
      <c r="F605" t="s">
        <v>5944</v>
      </c>
      <c r="G605" t="s">
        <v>6355</v>
      </c>
      <c r="I605" t="s">
        <v>7155</v>
      </c>
      <c r="J605" t="s">
        <v>13926</v>
      </c>
      <c r="K605" t="s">
        <v>6355</v>
      </c>
      <c r="L605" t="s">
        <v>26150</v>
      </c>
      <c r="M605" s="1">
        <v>38843</v>
      </c>
      <c r="N605" s="4">
        <v>19.12876712328767</v>
      </c>
      <c r="O605" t="s">
        <v>26742</v>
      </c>
      <c r="P605" t="s">
        <v>32874</v>
      </c>
      <c r="Q605" t="str">
        <f>IF(militantesUbicacion[[#This Row],[genero]] = "Masculino","M",IF(militantesUbicacion[[#This Row],[genero]] = "Femenino","F","O"))</f>
        <v>M</v>
      </c>
      <c r="T605" s="27" t="str">
        <f>CONCATENATE($H$10,$I$10,A605,$J$10,A605,$K$10,I605,$L$10,TRIM(CONCATENATE(TRIM(B605)," ",TRIM(C605))),$M$10,TRIM(CONCATENATE(TRIM(D605)," ",TRIM(E605))),$N$10,militantesUbicacion[[#This Row],[departamento]],$O$10,militantesUbicacion[[#This Row],[municipio]],$P$10,militantesUbicacion[[#This Row],[Localidad]],$Q$10,militantesUbicacion[[#This Row],[Sex]],$R$10)</f>
        <v>u=Militante.objects.create(username='1025647235',password='1025647235',email='ortizstiven229@gmail.com',first_name='ESTIVEN ANTONIO',last_name='ORTIZ BOLÍVAR',location=Puesto.objects.filter(dpto_name='ANTIOQUIA',mun_name='TITIRIBI',comuna_name='').first(),sex='M')</v>
      </c>
    </row>
    <row r="606" spans="1:20" x14ac:dyDescent="0.25">
      <c r="A606">
        <v>1002087020</v>
      </c>
      <c r="B606" t="s">
        <v>110</v>
      </c>
      <c r="C606" t="s">
        <v>152</v>
      </c>
      <c r="D606" t="s">
        <v>3520</v>
      </c>
      <c r="E606" t="s">
        <v>3264</v>
      </c>
      <c r="F606" t="s">
        <v>5944</v>
      </c>
      <c r="G606" t="s">
        <v>6290</v>
      </c>
      <c r="H606" t="s">
        <v>33082</v>
      </c>
      <c r="I606" t="s">
        <v>7099</v>
      </c>
      <c r="J606" t="s">
        <v>13871</v>
      </c>
      <c r="K606" t="s">
        <v>20450</v>
      </c>
      <c r="L606" t="s">
        <v>26150</v>
      </c>
      <c r="M606" s="1">
        <v>37333</v>
      </c>
      <c r="N606" s="4">
        <v>23.265753424657536</v>
      </c>
      <c r="O606" t="s">
        <v>26686</v>
      </c>
      <c r="P606" t="s">
        <v>32874</v>
      </c>
      <c r="Q606" t="str">
        <f>IF(militantesUbicacion[[#This Row],[genero]] = "Masculino","M",IF(militantesUbicacion[[#This Row],[genero]] = "Femenino","F","O"))</f>
        <v>M</v>
      </c>
      <c r="T606" s="27" t="str">
        <f>CONCATENATE($H$10,$I$10,A606,$J$10,A606,$K$10,I606,$L$10,TRIM(CONCATENATE(TRIM(B606)," ",TRIM(C606))),$M$10,TRIM(CONCATENATE(TRIM(D606)," ",TRIM(E606))),$N$10,militantesUbicacion[[#This Row],[departamento]],$O$10,militantesUbicacion[[#This Row],[municipio]],$P$10,militantesUbicacion[[#This Row],[Localidad]],$Q$10,militantesUbicacion[[#This Row],[Sex]],$R$10)</f>
        <v>u=Militante.objects.create(username='1002087020',password='1002087020',email='tianlara38@gmail.com',first_name='CRISTIAN CAMILO',last_name='LARA BEJARANO',location=Puesto.objects.filter(dpto_name='ANTIOQUIA',mun_name='TURBO',comuna_name='LOCALIDAD 1 AGRICOLA Y PORTUAR').first(),sex='M')</v>
      </c>
    </row>
    <row r="607" spans="1:20" x14ac:dyDescent="0.25">
      <c r="A607">
        <v>1046526666</v>
      </c>
      <c r="B607" t="s">
        <v>98</v>
      </c>
      <c r="C607" t="s">
        <v>152</v>
      </c>
      <c r="D607" t="s">
        <v>2851</v>
      </c>
      <c r="E607" t="s">
        <v>4699</v>
      </c>
      <c r="F607" t="s">
        <v>5944</v>
      </c>
      <c r="G607" t="s">
        <v>6290</v>
      </c>
      <c r="H607" t="s">
        <v>33082</v>
      </c>
      <c r="I607" t="s">
        <v>7109</v>
      </c>
      <c r="J607" t="s">
        <v>13881</v>
      </c>
      <c r="K607" t="s">
        <v>20460</v>
      </c>
      <c r="L607" t="s">
        <v>26150</v>
      </c>
      <c r="M607" s="1">
        <v>38249</v>
      </c>
      <c r="N607" s="4">
        <v>20.756164383561643</v>
      </c>
      <c r="O607" t="s">
        <v>26696</v>
      </c>
      <c r="P607" t="s">
        <v>32874</v>
      </c>
      <c r="Q607" t="str">
        <f>IF(militantesUbicacion[[#This Row],[genero]] = "Masculino","M",IF(militantesUbicacion[[#This Row],[genero]] = "Femenino","F","O"))</f>
        <v>M</v>
      </c>
      <c r="T607" s="27" t="str">
        <f>CONCATENATE($H$10,$I$10,A607,$J$10,A607,$K$10,I607,$L$10,TRIM(CONCATENATE(TRIM(B607)," ",TRIM(C607))),$M$10,TRIM(CONCATENATE(TRIM(D607)," ",TRIM(E607))),$N$10,militantesUbicacion[[#This Row],[departamento]],$O$10,militantesUbicacion[[#This Row],[municipio]],$P$10,militantesUbicacion[[#This Row],[Localidad]],$Q$10,militantesUbicacion[[#This Row],[Sex]],$R$10)</f>
        <v>u=Militante.objects.create(username='1046526666',password='1046526666',email='juancviera111@gmail.com',first_name='JUAN CAMILO',last_name='TORRES VIERA',location=Puesto.objects.filter(dpto_name='ANTIOQUIA',mun_name='TURBO',comuna_name='LOCALIDAD 1 AGRICOLA Y PORTUAR').first(),sex='M')</v>
      </c>
    </row>
    <row r="608" spans="1:20" x14ac:dyDescent="0.25">
      <c r="A608">
        <v>1045497986</v>
      </c>
      <c r="B608" t="s">
        <v>213</v>
      </c>
      <c r="D608" t="s">
        <v>3845</v>
      </c>
      <c r="E608" t="s">
        <v>3166</v>
      </c>
      <c r="F608" t="s">
        <v>5944</v>
      </c>
      <c r="G608" t="s">
        <v>6290</v>
      </c>
      <c r="H608" t="s">
        <v>33082</v>
      </c>
      <c r="I608" t="s">
        <v>7125</v>
      </c>
      <c r="J608" t="s">
        <v>13897</v>
      </c>
      <c r="L608" t="s">
        <v>26150</v>
      </c>
      <c r="M608" s="1">
        <v>38912</v>
      </c>
      <c r="N608" s="4">
        <v>18.93972602739726</v>
      </c>
      <c r="O608" t="s">
        <v>26712</v>
      </c>
      <c r="P608" t="s">
        <v>32874</v>
      </c>
      <c r="Q608" t="str">
        <f>IF(militantesUbicacion[[#This Row],[genero]] = "Masculino","M",IF(militantesUbicacion[[#This Row],[genero]] = "Femenino","F","O"))</f>
        <v>M</v>
      </c>
      <c r="T608" s="27" t="str">
        <f>CONCATENATE($H$10,$I$10,A608,$J$10,A608,$K$10,I608,$L$10,TRIM(CONCATENATE(TRIM(B608)," ",TRIM(C608))),$M$10,TRIM(CONCATENATE(TRIM(D608)," ",TRIM(E608))),$N$10,militantesUbicacion[[#This Row],[departamento]],$O$10,militantesUbicacion[[#This Row],[municipio]],$P$10,militantesUbicacion[[#This Row],[Localidad]],$Q$10,militantesUbicacion[[#This Row],[Sex]],$R$10)</f>
        <v>u=Militante.objects.create(username='1045497986',password='1045497986',email='saavedra.rivas.esteban@gmail.com',first_name='ESTEBAN',last_name='SAAVEDRA RIVAS',location=Puesto.objects.filter(dpto_name='ANTIOQUIA',mun_name='TURBO',comuna_name='LOCALIDAD 1 AGRICOLA Y PORTUAR').first(),sex='M')</v>
      </c>
    </row>
    <row r="609" spans="1:20" x14ac:dyDescent="0.25">
      <c r="A609">
        <v>1046529020</v>
      </c>
      <c r="B609" t="s">
        <v>655</v>
      </c>
      <c r="C609" t="s">
        <v>54</v>
      </c>
      <c r="D609" t="s">
        <v>3275</v>
      </c>
      <c r="E609" t="s">
        <v>3691</v>
      </c>
      <c r="F609" t="s">
        <v>5944</v>
      </c>
      <c r="G609" t="s">
        <v>6290</v>
      </c>
      <c r="H609" t="s">
        <v>33082</v>
      </c>
      <c r="I609" t="s">
        <v>7130</v>
      </c>
      <c r="J609" t="s">
        <v>13902</v>
      </c>
      <c r="K609" t="s">
        <v>20478</v>
      </c>
      <c r="L609" t="s">
        <v>26150</v>
      </c>
      <c r="M609" s="1">
        <v>39344</v>
      </c>
      <c r="N609" s="4">
        <v>17.756164383561643</v>
      </c>
      <c r="O609" t="s">
        <v>26717</v>
      </c>
      <c r="P609" t="s">
        <v>32874</v>
      </c>
      <c r="Q609" t="str">
        <f>IF(militantesUbicacion[[#This Row],[genero]] = "Masculino","M",IF(militantesUbicacion[[#This Row],[genero]] = "Femenino","F","O"))</f>
        <v>M</v>
      </c>
      <c r="T609" s="27" t="str">
        <f>CONCATENATE($H$10,$I$10,A609,$J$10,A609,$K$10,I609,$L$10,TRIM(CONCATENATE(TRIM(B609)," ",TRIM(C609))),$M$10,TRIM(CONCATENATE(TRIM(D609)," ",TRIM(E609))),$N$10,militantesUbicacion[[#This Row],[departamento]],$O$10,militantesUbicacion[[#This Row],[municipio]],$P$10,militantesUbicacion[[#This Row],[Localidad]],$Q$10,militantesUbicacion[[#This Row],[Sex]],$R$10)</f>
        <v>u=Militante.objects.create(username='1046529020',password='1046529020',email='hernandezjhoymar09@gmail.com',first_name='JHOYMAR DAVID',last_name='HERNÁNDEZ RAMÍREZ',location=Puesto.objects.filter(dpto_name='ANTIOQUIA',mun_name='TURBO',comuna_name='LOCALIDAD 1 AGRICOLA Y PORTUAR').first(),sex='M')</v>
      </c>
    </row>
    <row r="610" spans="1:20" x14ac:dyDescent="0.25">
      <c r="A610">
        <v>1046528469</v>
      </c>
      <c r="B610" t="s">
        <v>98</v>
      </c>
      <c r="C610" t="s">
        <v>196</v>
      </c>
      <c r="D610" t="s">
        <v>3848</v>
      </c>
      <c r="E610" t="s">
        <v>4493</v>
      </c>
      <c r="F610" t="s">
        <v>5944</v>
      </c>
      <c r="G610" t="s">
        <v>6290</v>
      </c>
      <c r="H610" t="s">
        <v>33082</v>
      </c>
      <c r="I610" t="s">
        <v>7142</v>
      </c>
      <c r="J610" t="s">
        <v>13913</v>
      </c>
      <c r="K610" t="s">
        <v>20489</v>
      </c>
      <c r="L610" t="s">
        <v>26150</v>
      </c>
      <c r="M610" s="1">
        <v>39154</v>
      </c>
      <c r="N610" s="4">
        <v>18.276712328767122</v>
      </c>
      <c r="O610" t="s">
        <v>26729</v>
      </c>
      <c r="P610" t="s">
        <v>32874</v>
      </c>
      <c r="Q610" t="str">
        <f>IF(militantesUbicacion[[#This Row],[genero]] = "Masculino","M",IF(militantesUbicacion[[#This Row],[genero]] = "Femenino","F","O"))</f>
        <v>M</v>
      </c>
      <c r="T610" s="27" t="str">
        <f>CONCATENATE($H$10,$I$10,A610,$J$10,A610,$K$10,I610,$L$10,TRIM(CONCATENATE(TRIM(B610)," ",TRIM(C610))),$M$10,TRIM(CONCATENATE(TRIM(D610)," ",TRIM(E610))),$N$10,militantesUbicacion[[#This Row],[departamento]],$O$10,militantesUbicacion[[#This Row],[municipio]],$P$10,militantesUbicacion[[#This Row],[Localidad]],$Q$10,militantesUbicacion[[#This Row],[Sex]],$R$10)</f>
        <v>u=Militante.objects.create(username='1046528469',password='1046528469',email='juanjosellanesmachado57@gmail.com',first_name='JUAN JOSÉ',last_name='LLANES MACHADO',location=Puesto.objects.filter(dpto_name='ANTIOQUIA',mun_name='TURBO',comuna_name='LOCALIDAD 1 AGRICOLA Y PORTUAR').first(),sex='M')</v>
      </c>
    </row>
    <row r="611" spans="1:20" x14ac:dyDescent="0.25">
      <c r="A611">
        <v>1007131191</v>
      </c>
      <c r="B611" t="s">
        <v>160</v>
      </c>
      <c r="C611" t="s">
        <v>832</v>
      </c>
      <c r="D611" t="s">
        <v>3678</v>
      </c>
      <c r="E611" t="s">
        <v>3847</v>
      </c>
      <c r="F611" t="s">
        <v>5944</v>
      </c>
      <c r="G611" t="s">
        <v>6290</v>
      </c>
      <c r="H611" t="s">
        <v>33082</v>
      </c>
      <c r="I611" t="s">
        <v>7168</v>
      </c>
      <c r="J611" t="s">
        <v>13939</v>
      </c>
      <c r="K611" t="s">
        <v>6290</v>
      </c>
      <c r="L611" t="s">
        <v>26150</v>
      </c>
      <c r="M611" s="1">
        <v>37844</v>
      </c>
      <c r="N611" s="4">
        <v>21.865753424657534</v>
      </c>
      <c r="O611" t="s">
        <v>26755</v>
      </c>
      <c r="P611" t="s">
        <v>32874</v>
      </c>
      <c r="Q611" t="str">
        <f>IF(militantesUbicacion[[#This Row],[genero]] = "Masculino","M",IF(militantesUbicacion[[#This Row],[genero]] = "Femenino","F","O"))</f>
        <v>M</v>
      </c>
      <c r="T611" s="27" t="str">
        <f>CONCATENATE($H$10,$I$10,A611,$J$10,A611,$K$10,I611,$L$10,TRIM(CONCATENATE(TRIM(B611)," ",TRIM(C611))),$M$10,TRIM(CONCATENATE(TRIM(D611)," ",TRIM(E611))),$N$10,militantesUbicacion[[#This Row],[departamento]],$O$10,militantesUbicacion[[#This Row],[municipio]],$P$10,militantesUbicacion[[#This Row],[Localidad]],$Q$10,militantesUbicacion[[#This Row],[Sex]],$R$10)</f>
        <v>u=Militante.objects.create(username='1007131191',password='1007131191',email='omar.pastrana.140@gmail.com',first_name='OMAR ELIECER',last_name='PASTRANA ELJACH',location=Puesto.objects.filter(dpto_name='ANTIOQUIA',mun_name='TURBO',comuna_name='LOCALIDAD 1 AGRICOLA Y PORTUAR').first(),sex='M')</v>
      </c>
    </row>
    <row r="612" spans="1:20" x14ac:dyDescent="0.25">
      <c r="A612">
        <v>1045498026</v>
      </c>
      <c r="B612" t="s">
        <v>710</v>
      </c>
      <c r="C612" t="s">
        <v>907</v>
      </c>
      <c r="D612" t="s">
        <v>3169</v>
      </c>
      <c r="E612" t="s">
        <v>3299</v>
      </c>
      <c r="F612" t="s">
        <v>5944</v>
      </c>
      <c r="G612" t="s">
        <v>6290</v>
      </c>
      <c r="H612" t="s">
        <v>33082</v>
      </c>
      <c r="I612" t="s">
        <v>7290</v>
      </c>
      <c r="J612" t="s">
        <v>14062</v>
      </c>
      <c r="K612" t="s">
        <v>6290</v>
      </c>
      <c r="L612" t="s">
        <v>26151</v>
      </c>
      <c r="M612" s="1">
        <v>38910</v>
      </c>
      <c r="N612" s="4">
        <v>18.945205479452056</v>
      </c>
      <c r="O612" t="s">
        <v>26877</v>
      </c>
      <c r="P612" t="s">
        <v>32874</v>
      </c>
      <c r="Q612" t="str">
        <f>IF(militantesUbicacion[[#This Row],[genero]] = "Masculino","M",IF(militantesUbicacion[[#This Row],[genero]] = "Femenino","F","O"))</f>
        <v>F</v>
      </c>
      <c r="T612" s="27" t="str">
        <f>CONCATENATE($H$10,$I$10,A612,$J$10,A612,$K$10,I612,$L$10,TRIM(CONCATENATE(TRIM(B612)," ",TRIM(C612))),$M$10,TRIM(CONCATENATE(TRIM(D612)," ",TRIM(E612))),$N$10,militantesUbicacion[[#This Row],[departamento]],$O$10,militantesUbicacion[[#This Row],[municipio]],$P$10,militantesUbicacion[[#This Row],[Localidad]],$Q$10,militantesUbicacion[[#This Row],[Sex]],$R$10)</f>
        <v>u=Militante.objects.create(username='1045498026',password='1045498026',email='meiberestrepo12@gmail.com',first_name='MEIBELIN ASTRITH',last_name='RESTREPO MORALES',location=Puesto.objects.filter(dpto_name='ANTIOQUIA',mun_name='TURBO',comuna_name='LOCALIDAD 1 AGRICOLA Y PORTUAR').first(),sex='F')</v>
      </c>
    </row>
    <row r="613" spans="1:20" x14ac:dyDescent="0.25">
      <c r="A613">
        <v>1078458464</v>
      </c>
      <c r="B613" t="s">
        <v>224</v>
      </c>
      <c r="C613" t="s">
        <v>176</v>
      </c>
      <c r="D613" t="s">
        <v>3855</v>
      </c>
      <c r="E613" t="s">
        <v>3324</v>
      </c>
      <c r="F613" t="s">
        <v>5944</v>
      </c>
      <c r="G613" t="s">
        <v>6290</v>
      </c>
      <c r="H613" t="s">
        <v>33082</v>
      </c>
      <c r="I613" t="s">
        <v>7164</v>
      </c>
      <c r="J613" t="s">
        <v>13935</v>
      </c>
      <c r="K613" t="s">
        <v>20507</v>
      </c>
      <c r="L613" t="s">
        <v>26151</v>
      </c>
      <c r="M613" s="1">
        <v>39044</v>
      </c>
      <c r="N613" s="4">
        <v>18.578082191780823</v>
      </c>
      <c r="O613" t="s">
        <v>26751</v>
      </c>
      <c r="P613" t="s">
        <v>32874</v>
      </c>
      <c r="Q613" t="str">
        <f>IF(militantesUbicacion[[#This Row],[genero]] = "Masculino","M",IF(militantesUbicacion[[#This Row],[genero]] = "Femenino","F","O"))</f>
        <v>F</v>
      </c>
      <c r="T613" s="27" t="str">
        <f>CONCATENATE($H$10,$I$10,A613,$J$10,A613,$K$10,I613,$L$10,TRIM(CONCATENATE(TRIM(B613)," ",TRIM(C613))),$M$10,TRIM(CONCATENATE(TRIM(D613)," ",TRIM(E613))),$N$10,militantesUbicacion[[#This Row],[departamento]],$O$10,militantesUbicacion[[#This Row],[municipio]],$P$10,militantesUbicacion[[#This Row],[Localidad]],$Q$10,militantesUbicacion[[#This Row],[Sex]],$R$10)</f>
        <v>u=Militante.objects.create(username='1078458464',password='1078458464',email='yepalo1123@gmail.com',first_name='YENIFER PAOLA',last_name='ALBORNOZ RIOS',location=Puesto.objects.filter(dpto_name='ANTIOQUIA',mun_name='TURBO',comuna_name='LOCALIDAD 1 AGRICOLA Y PORTUAR').first(),sex='F')</v>
      </c>
    </row>
    <row r="614" spans="1:20" x14ac:dyDescent="0.25">
      <c r="A614">
        <v>1045499719</v>
      </c>
      <c r="B614" t="s">
        <v>42</v>
      </c>
      <c r="D614" t="s">
        <v>3746</v>
      </c>
      <c r="E614" t="s">
        <v>3299</v>
      </c>
      <c r="F614" t="s">
        <v>5944</v>
      </c>
      <c r="G614" t="s">
        <v>6290</v>
      </c>
      <c r="H614" t="s">
        <v>33082</v>
      </c>
      <c r="I614" t="s">
        <v>6961</v>
      </c>
      <c r="J614" t="s">
        <v>13736</v>
      </c>
      <c r="K614" t="s">
        <v>20317</v>
      </c>
      <c r="L614" t="s">
        <v>26151</v>
      </c>
      <c r="M614" s="1">
        <v>38938</v>
      </c>
      <c r="N614" s="4">
        <v>18.86849315068493</v>
      </c>
      <c r="O614" t="s">
        <v>26548</v>
      </c>
      <c r="P614" t="s">
        <v>32874</v>
      </c>
      <c r="Q614" t="str">
        <f>IF(militantesUbicacion[[#This Row],[genero]] = "Masculino","M",IF(militantesUbicacion[[#This Row],[genero]] = "Femenino","F","O"))</f>
        <v>F</v>
      </c>
      <c r="T614" s="27" t="str">
        <f>CONCATENATE($H$10,$I$10,A614,$J$10,A614,$K$10,I614,$L$10,TRIM(CONCATENATE(TRIM(B614)," ",TRIM(C614))),$M$10,TRIM(CONCATENATE(TRIM(D614)," ",TRIM(E614))),$N$10,militantesUbicacion[[#This Row],[departamento]],$O$10,militantesUbicacion[[#This Row],[municipio]],$P$10,militantesUbicacion[[#This Row],[Localidad]],$Q$10,militantesUbicacion[[#This Row],[Sex]],$R$10)</f>
        <v>u=Militante.objects.create(username='1045499719',password='1045499719',email='domicoadriana43@gmail.com',first_name='ADRIANA',last_name='DOMICO MORALES',location=Puesto.objects.filter(dpto_name='ANTIOQUIA',mun_name='TURBO',comuna_name='LOCALIDAD 1 AGRICOLA Y PORTUAR').first(),sex='F')</v>
      </c>
    </row>
    <row r="615" spans="1:20" x14ac:dyDescent="0.25">
      <c r="A615">
        <v>1046528390</v>
      </c>
      <c r="B615" t="s">
        <v>32</v>
      </c>
      <c r="C615" t="s">
        <v>692</v>
      </c>
      <c r="D615" t="s">
        <v>3221</v>
      </c>
      <c r="E615" t="s">
        <v>2369</v>
      </c>
      <c r="F615" t="s">
        <v>5944</v>
      </c>
      <c r="G615" t="s">
        <v>6290</v>
      </c>
      <c r="H615" t="s">
        <v>33082</v>
      </c>
      <c r="I615" t="s">
        <v>7236</v>
      </c>
      <c r="J615" t="s">
        <v>14007</v>
      </c>
      <c r="K615" t="s">
        <v>20565</v>
      </c>
      <c r="L615" t="s">
        <v>26151</v>
      </c>
      <c r="M615" s="1">
        <v>39129</v>
      </c>
      <c r="N615" s="4">
        <v>18.345205479452055</v>
      </c>
      <c r="O615" t="s">
        <v>26823</v>
      </c>
      <c r="P615" t="s">
        <v>32874</v>
      </c>
      <c r="Q615" t="str">
        <f>IF(militantesUbicacion[[#This Row],[genero]] = "Masculino","M",IF(militantesUbicacion[[#This Row],[genero]] = "Femenino","F","O"))</f>
        <v>F</v>
      </c>
      <c r="T615" s="27" t="str">
        <f>CONCATENATE($H$10,$I$10,A615,$J$10,A615,$K$10,I615,$L$10,TRIM(CONCATENATE(TRIM(B615)," ",TRIM(C615))),$M$10,TRIM(CONCATENATE(TRIM(D615)," ",TRIM(E615))),$N$10,militantesUbicacion[[#This Row],[departamento]],$O$10,militantesUbicacion[[#This Row],[municipio]],$P$10,militantesUbicacion[[#This Row],[Localidad]],$Q$10,militantesUbicacion[[#This Row],[Sex]],$R$10)</f>
        <v>u=Militante.objects.create(username='1046528390',password='1046528390',email='ernestia24.quejada@gmail.com',first_name='MARIA ALEJANDRA',last_name='QUEJADA MARTINEZ',location=Puesto.objects.filter(dpto_name='ANTIOQUIA',mun_name='TURBO',comuna_name='LOCALIDAD 1 AGRICOLA Y PORTUAR').first(),sex='F')</v>
      </c>
    </row>
    <row r="616" spans="1:20" x14ac:dyDescent="0.25">
      <c r="A616">
        <v>1045498248</v>
      </c>
      <c r="B616" t="s">
        <v>680</v>
      </c>
      <c r="C616" t="s">
        <v>692</v>
      </c>
      <c r="D616" t="s">
        <v>3212</v>
      </c>
      <c r="E616" t="s">
        <v>3277</v>
      </c>
      <c r="F616" t="s">
        <v>5944</v>
      </c>
      <c r="G616" t="s">
        <v>6290</v>
      </c>
      <c r="H616" t="s">
        <v>33082</v>
      </c>
      <c r="I616" t="s">
        <v>7209</v>
      </c>
      <c r="J616" t="s">
        <v>13980</v>
      </c>
      <c r="K616" t="s">
        <v>20489</v>
      </c>
      <c r="L616" t="s">
        <v>26151</v>
      </c>
      <c r="M616" s="1">
        <v>38933</v>
      </c>
      <c r="N616" s="4">
        <v>18.882191780821916</v>
      </c>
      <c r="O616" t="s">
        <v>26796</v>
      </c>
      <c r="P616" t="s">
        <v>32874</v>
      </c>
      <c r="Q616" t="str">
        <f>IF(militantesUbicacion[[#This Row],[genero]] = "Masculino","M",IF(militantesUbicacion[[#This Row],[genero]] = "Femenino","F","O"))</f>
        <v>F</v>
      </c>
      <c r="T616" s="27" t="str">
        <f>CONCATENATE($H$10,$I$10,A616,$J$10,A616,$K$10,I616,$L$10,TRIM(CONCATENATE(TRIM(B616)," ",TRIM(C616))),$M$10,TRIM(CONCATENATE(TRIM(D616)," ",TRIM(E616))),$N$10,militantesUbicacion[[#This Row],[departamento]],$O$10,militantesUbicacion[[#This Row],[municipio]],$P$10,militantesUbicacion[[#This Row],[Localidad]],$Q$10,militantesUbicacion[[#This Row],[Sex]],$R$10)</f>
        <v>u=Militante.objects.create(username='1045498248',password='1045498248',email='mosqueramaryi88@gmail.com',first_name='MARYI ALEJANDRA',last_name='MOSQUERA CORDOBA',location=Puesto.objects.filter(dpto_name='ANTIOQUIA',mun_name='TURBO',comuna_name='LOCALIDAD 1 AGRICOLA Y PORTUAR').first(),sex='F')</v>
      </c>
    </row>
    <row r="617" spans="1:20" x14ac:dyDescent="0.25">
      <c r="A617">
        <v>1007781121</v>
      </c>
      <c r="B617" t="s">
        <v>1428</v>
      </c>
      <c r="C617" t="s">
        <v>2158</v>
      </c>
      <c r="D617" t="s">
        <v>3057</v>
      </c>
      <c r="E617" t="s">
        <v>3224</v>
      </c>
      <c r="F617" t="s">
        <v>5944</v>
      </c>
      <c r="G617" t="s">
        <v>6290</v>
      </c>
      <c r="I617" t="s">
        <v>8764</v>
      </c>
      <c r="J617" t="s">
        <v>15552</v>
      </c>
      <c r="K617" t="s">
        <v>22144</v>
      </c>
      <c r="L617" t="s">
        <v>26151</v>
      </c>
      <c r="M617" s="1">
        <v>36900</v>
      </c>
      <c r="N617" s="4">
        <v>24.452054794520549</v>
      </c>
      <c r="O617" t="s">
        <v>28361</v>
      </c>
      <c r="P617" t="s">
        <v>32874</v>
      </c>
      <c r="Q617" t="str">
        <f>IF(militantesUbicacion[[#This Row],[genero]] = "Masculino","M",IF(militantesUbicacion[[#This Row],[genero]] = "Femenino","F","O"))</f>
        <v>F</v>
      </c>
      <c r="T617" s="27" t="str">
        <f>CONCATENATE($H$10,$I$10,A617,$J$10,A617,$K$10,I617,$L$10,TRIM(CONCATENATE(TRIM(B617)," ",TRIM(C617))),$M$10,TRIM(CONCATENATE(TRIM(D617)," ",TRIM(E617))),$N$10,militantesUbicacion[[#This Row],[departamento]],$O$10,militantesUbicacion[[#This Row],[municipio]],$P$10,militantesUbicacion[[#This Row],[Localidad]],$Q$10,militantesUbicacion[[#This Row],[Sex]],$R$10)</f>
        <v>u=Militante.objects.create(username='1007781121',password='1007781121',email='laconsentidadevargassaenz@hotmail.com',first_name='YURANIS',last_name='VARGAS SAENZ',location=Puesto.objects.filter(dpto_name='ANTIOQUIA',mun_name='TURBO',comuna_name='').first(),sex='F')</v>
      </c>
    </row>
    <row r="618" spans="1:20" x14ac:dyDescent="0.25">
      <c r="A618">
        <v>1027956493</v>
      </c>
      <c r="B618" t="s">
        <v>1945</v>
      </c>
      <c r="D618" t="s">
        <v>3599</v>
      </c>
      <c r="E618" t="s">
        <v>1851</v>
      </c>
      <c r="F618" t="s">
        <v>5944</v>
      </c>
      <c r="G618" t="s">
        <v>6290</v>
      </c>
      <c r="I618" t="s">
        <v>12367</v>
      </c>
      <c r="J618" t="s">
        <v>19011</v>
      </c>
      <c r="K618" t="s">
        <v>25367</v>
      </c>
      <c r="L618" t="s">
        <v>26150</v>
      </c>
      <c r="M618" s="1">
        <v>35882</v>
      </c>
      <c r="N618" s="4">
        <v>27.241095890410961</v>
      </c>
      <c r="O618" t="s">
        <v>31918</v>
      </c>
      <c r="P618" t="s">
        <v>32874</v>
      </c>
      <c r="Q618" t="str">
        <f>IF(militantesUbicacion[[#This Row],[genero]] = "Masculino","M",IF(militantesUbicacion[[#This Row],[genero]] = "Femenino","F","O"))</f>
        <v>M</v>
      </c>
      <c r="T618" s="27" t="str">
        <f>CONCATENATE($H$10,$I$10,A618,$J$10,A618,$K$10,I618,$L$10,TRIM(CONCATENATE(TRIM(B618)," ",TRIM(C618))),$M$10,TRIM(CONCATENATE(TRIM(D618)," ",TRIM(E618))),$N$10,militantesUbicacion[[#This Row],[departamento]],$O$10,militantesUbicacion[[#This Row],[municipio]],$P$10,militantesUbicacion[[#This Row],[Localidad]],$Q$10,militantesUbicacion[[#This Row],[Sex]],$R$10)</f>
        <v>u=Militante.objects.create(username='1027956493',password='1027956493',email='ivannaprincemia@gmail.com',first_name='ERNESTO',last_name='ESPITIA SOTO',location=Puesto.objects.filter(dpto_name='ANTIOQUIA',mun_name='TURBO',comuna_name='').first(),sex='M')</v>
      </c>
    </row>
    <row r="619" spans="1:20" x14ac:dyDescent="0.25">
      <c r="A619">
        <v>1027959341</v>
      </c>
      <c r="B619" t="s">
        <v>658</v>
      </c>
      <c r="D619" t="s">
        <v>3847</v>
      </c>
      <c r="E619" t="s">
        <v>2883</v>
      </c>
      <c r="F619" t="s">
        <v>5944</v>
      </c>
      <c r="G619" t="s">
        <v>6290</v>
      </c>
      <c r="I619" t="s">
        <v>7137</v>
      </c>
      <c r="J619" t="s">
        <v>13909</v>
      </c>
      <c r="K619" t="s">
        <v>20484</v>
      </c>
      <c r="L619" t="s">
        <v>26151</v>
      </c>
      <c r="M619" s="1">
        <v>39056</v>
      </c>
      <c r="N619" s="4">
        <v>18.545205479452054</v>
      </c>
      <c r="O619" t="s">
        <v>26724</v>
      </c>
      <c r="P619" t="s">
        <v>32874</v>
      </c>
      <c r="Q619" t="str">
        <f>IF(militantesUbicacion[[#This Row],[genero]] = "Masculino","M",IF(militantesUbicacion[[#This Row],[genero]] = "Femenino","F","O"))</f>
        <v>F</v>
      </c>
      <c r="T619" s="27" t="str">
        <f>CONCATENATE($H$10,$I$10,A619,$J$10,A619,$K$10,I619,$L$10,TRIM(CONCATENATE(TRIM(B619)," ",TRIM(C619))),$M$10,TRIM(CONCATENATE(TRIM(D619)," ",TRIM(E619))),$N$10,militantesUbicacion[[#This Row],[departamento]],$O$10,militantesUbicacion[[#This Row],[municipio]],$P$10,militantesUbicacion[[#This Row],[Localidad]],$Q$10,militantesUbicacion[[#This Row],[Sex]],$R$10)</f>
        <v>u=Militante.objects.create(username='1027959341',password='1027959341',email='eljachfranchesca@gmail.com',first_name='FRANCHESCA',last_name='ELJACH ECHAVARRIA',location=Puesto.objects.filter(dpto_name='ANTIOQUIA',mun_name='TURBO',comuna_name='').first(),sex='F')</v>
      </c>
    </row>
    <row r="620" spans="1:20" x14ac:dyDescent="0.25">
      <c r="A620">
        <v>1001398126</v>
      </c>
      <c r="B620" t="s">
        <v>98</v>
      </c>
      <c r="C620" t="s">
        <v>152</v>
      </c>
      <c r="D620" t="s">
        <v>1636</v>
      </c>
      <c r="E620" t="s">
        <v>1832</v>
      </c>
      <c r="F620" t="s">
        <v>5944</v>
      </c>
      <c r="G620" t="s">
        <v>6254</v>
      </c>
      <c r="I620" t="s">
        <v>12348</v>
      </c>
      <c r="J620" t="s">
        <v>18080</v>
      </c>
      <c r="K620" t="s">
        <v>24567</v>
      </c>
      <c r="L620" t="s">
        <v>26150</v>
      </c>
      <c r="M620" s="1">
        <v>36685</v>
      </c>
      <c r="N620" s="4">
        <v>25.041095890410958</v>
      </c>
      <c r="O620" t="s">
        <v>31899</v>
      </c>
      <c r="P620" t="s">
        <v>32873</v>
      </c>
      <c r="Q620" t="str">
        <f>IF(militantesUbicacion[[#This Row],[genero]] = "Masculino","M",IF(militantesUbicacion[[#This Row],[genero]] = "Femenino","F","O"))</f>
        <v>M</v>
      </c>
      <c r="T620" s="27" t="str">
        <f>CONCATENATE($H$10,$I$10,A620,$J$10,A620,$K$10,I620,$L$10,TRIM(CONCATENATE(TRIM(B620)," ",TRIM(C620))),$M$10,TRIM(CONCATENATE(TRIM(D620)," ",TRIM(E620))),$N$10,militantesUbicacion[[#This Row],[departamento]],$O$10,militantesUbicacion[[#This Row],[municipio]],$P$10,militantesUbicacion[[#This Row],[Localidad]],$Q$10,militantesUbicacion[[#This Row],[Sex]],$R$10)</f>
        <v>u=Militante.objects.create(username='1001398126',password='1001398126',email='uramitacansada@gmail.com',first_name='JUAN CAMILO',last_name='GIRALDO LOPEZ',location=Puesto.objects.filter(dpto_name='ANTIOQUIA',mun_name='URAMITA',comuna_name='').first(),sex='M')</v>
      </c>
    </row>
    <row r="621" spans="1:20" x14ac:dyDescent="0.25">
      <c r="A621">
        <v>1048021589</v>
      </c>
      <c r="B621" t="s">
        <v>306</v>
      </c>
      <c r="C621" t="s">
        <v>2158</v>
      </c>
      <c r="D621" t="s">
        <v>5348</v>
      </c>
      <c r="E621" t="s">
        <v>3001</v>
      </c>
      <c r="F621" t="s">
        <v>5944</v>
      </c>
      <c r="G621" t="s">
        <v>6386</v>
      </c>
      <c r="I621" t="s">
        <v>10628</v>
      </c>
      <c r="J621" t="s">
        <v>17329</v>
      </c>
      <c r="K621" t="s">
        <v>23860</v>
      </c>
      <c r="L621" t="s">
        <v>26150</v>
      </c>
      <c r="M621" s="1">
        <v>36162</v>
      </c>
      <c r="N621" s="4">
        <v>26.473972602739725</v>
      </c>
      <c r="O621" t="s">
        <v>30202</v>
      </c>
      <c r="P621" t="s">
        <v>32874</v>
      </c>
      <c r="Q621" t="str">
        <f>IF(militantesUbicacion[[#This Row],[genero]] = "Masculino","M",IF(militantesUbicacion[[#This Row],[genero]] = "Femenino","F","O"))</f>
        <v>M</v>
      </c>
      <c r="T621" s="27" t="str">
        <f>CONCATENATE($H$10,$I$10,A621,$J$10,A621,$K$10,I621,$L$10,TRIM(CONCATENATE(TRIM(B621)," ",TRIM(C621))),$M$10,TRIM(CONCATENATE(TRIM(D621)," ",TRIM(E621))),$N$10,militantesUbicacion[[#This Row],[departamento]],$O$10,militantesUbicacion[[#This Row],[municipio]],$P$10,militantesUbicacion[[#This Row],[Localidad]],$Q$10,militantesUbicacion[[#This Row],[Sex]],$R$10)</f>
        <v>u=Militante.objects.create(username='1048021589',password='1048021589',email='uransebas@gmail.com',first_name='SEBASTIAN',last_name='URAN FIGUEROA',location=Puesto.objects.filter(dpto_name='ANTIOQUIA',mun_name='URRAO',comuna_name='').first(),sex='M')</v>
      </c>
    </row>
    <row r="622" spans="1:20" x14ac:dyDescent="0.25">
      <c r="A622">
        <v>1020479366</v>
      </c>
      <c r="B622" t="s">
        <v>881</v>
      </c>
      <c r="C622" t="s">
        <v>2424</v>
      </c>
      <c r="D622" t="s">
        <v>3526</v>
      </c>
      <c r="E622" t="s">
        <v>3218</v>
      </c>
      <c r="F622" t="s">
        <v>5944</v>
      </c>
      <c r="G622" t="s">
        <v>6386</v>
      </c>
      <c r="I622" t="s">
        <v>10633</v>
      </c>
      <c r="J622" t="s">
        <v>17335</v>
      </c>
      <c r="K622" t="s">
        <v>23865</v>
      </c>
      <c r="L622" t="s">
        <v>26151</v>
      </c>
      <c r="M622" s="1">
        <v>35531</v>
      </c>
      <c r="N622" s="4">
        <v>28.202739726027396</v>
      </c>
      <c r="O622" t="s">
        <v>30206</v>
      </c>
      <c r="P622" t="s">
        <v>32874</v>
      </c>
      <c r="Q622" t="str">
        <f>IF(militantesUbicacion[[#This Row],[genero]] = "Masculino","M",IF(militantesUbicacion[[#This Row],[genero]] = "Femenino","F","O"))</f>
        <v>F</v>
      </c>
      <c r="T622" s="27" t="str">
        <f>CONCATENATE($H$10,$I$10,A622,$J$10,A622,$K$10,I622,$L$10,TRIM(CONCATENATE(TRIM(B622)," ",TRIM(C622))),$M$10,TRIM(CONCATENATE(TRIM(D622)," ",TRIM(E622))),$N$10,militantesUbicacion[[#This Row],[departamento]],$O$10,militantesUbicacion[[#This Row],[municipio]],$P$10,militantesUbicacion[[#This Row],[Localidad]],$Q$10,militantesUbicacion[[#This Row],[Sex]],$R$10)</f>
        <v>u=Militante.objects.create(username='1020479366',password='1020479366',email='angiserna04@gmail.com',first_name='ANGI VANESSA',last_name='ZAPATA SERNA',location=Puesto.objects.filter(dpto_name='ANTIOQUIA',mun_name='URRAO',comuna_name='').first(),sex='F')</v>
      </c>
    </row>
    <row r="623" spans="1:20" x14ac:dyDescent="0.25">
      <c r="A623">
        <v>1007507989</v>
      </c>
      <c r="B623" t="s">
        <v>73</v>
      </c>
      <c r="C623" t="s">
        <v>366</v>
      </c>
      <c r="D623" t="s">
        <v>4883</v>
      </c>
      <c r="E623" t="s">
        <v>3158</v>
      </c>
      <c r="F623" t="s">
        <v>5944</v>
      </c>
      <c r="G623" t="s">
        <v>6386</v>
      </c>
      <c r="I623" t="s">
        <v>11988</v>
      </c>
      <c r="J623" t="s">
        <v>18642</v>
      </c>
      <c r="K623" t="s">
        <v>24844</v>
      </c>
      <c r="L623" t="s">
        <v>26151</v>
      </c>
      <c r="M623" s="1">
        <v>36939</v>
      </c>
      <c r="N623" s="4">
        <v>24.345205479452055</v>
      </c>
      <c r="O623" t="s">
        <v>31541</v>
      </c>
      <c r="P623" t="s">
        <v>32873</v>
      </c>
      <c r="Q623" t="str">
        <f>IF(militantesUbicacion[[#This Row],[genero]] = "Masculino","M",IF(militantesUbicacion[[#This Row],[genero]] = "Femenino","F","O"))</f>
        <v>F</v>
      </c>
      <c r="T623" s="27" t="str">
        <f>CONCATENATE($H$10,$I$10,A623,$J$10,A623,$K$10,I623,$L$10,TRIM(CONCATENATE(TRIM(B623)," ",TRIM(C623))),$M$10,TRIM(CONCATENATE(TRIM(D623)," ",TRIM(E623))),$N$10,militantesUbicacion[[#This Row],[departamento]],$O$10,militantesUbicacion[[#This Row],[municipio]],$P$10,militantesUbicacion[[#This Row],[Localidad]],$Q$10,militantesUbicacion[[#This Row],[Sex]],$R$10)</f>
        <v>u=Militante.objects.create(username='1007507989',password='1007507989',email='seguroisabel1@gmail.com',first_name='MARIA ISABEL',last_name='SEGURO AGUIRRE',location=Puesto.objects.filter(dpto_name='ANTIOQUIA',mun_name='URRAO',comuna_name='').first(),sex='F')</v>
      </c>
    </row>
    <row r="624" spans="1:20" x14ac:dyDescent="0.25">
      <c r="A624">
        <v>1007476415</v>
      </c>
      <c r="B624" t="s">
        <v>679</v>
      </c>
      <c r="D624" t="s">
        <v>3068</v>
      </c>
      <c r="E624" t="s">
        <v>3293</v>
      </c>
      <c r="F624" t="s">
        <v>5944</v>
      </c>
      <c r="G624" t="s">
        <v>6386</v>
      </c>
      <c r="I624" t="s">
        <v>13061</v>
      </c>
      <c r="J624" t="s">
        <v>19664</v>
      </c>
      <c r="K624" t="s">
        <v>25918</v>
      </c>
      <c r="L624" t="s">
        <v>26151</v>
      </c>
      <c r="M624" s="1">
        <v>37178</v>
      </c>
      <c r="N624" s="4">
        <v>23.69041095890411</v>
      </c>
      <c r="O624" t="s">
        <v>32602</v>
      </c>
      <c r="P624" t="s">
        <v>32874</v>
      </c>
      <c r="Q624" t="str">
        <f>IF(militantesUbicacion[[#This Row],[genero]] = "Masculino","M",IF(militantesUbicacion[[#This Row],[genero]] = "Femenino","F","O"))</f>
        <v>F</v>
      </c>
      <c r="T624" s="27" t="str">
        <f>CONCATENATE($H$10,$I$10,A624,$J$10,A624,$K$10,I624,$L$10,TRIM(CONCATENATE(TRIM(B624)," ",TRIM(C624))),$M$10,TRIM(CONCATENATE(TRIM(D624)," ",TRIM(E624))),$N$10,militantesUbicacion[[#This Row],[departamento]],$O$10,militantesUbicacion[[#This Row],[municipio]],$P$10,militantesUbicacion[[#This Row],[Localidad]],$Q$10,militantesUbicacion[[#This Row],[Sex]],$R$10)</f>
        <v>u=Militante.objects.create(username='1007476415',password='1007476415',email='lakellybenitez14@gmail.com',first_name='KELLY',last_name='MESA BENITEZ',location=Puesto.objects.filter(dpto_name='ANTIOQUIA',mun_name='URRAO',comuna_name='').first(),sex='F')</v>
      </c>
    </row>
    <row r="625" spans="1:20" x14ac:dyDescent="0.25">
      <c r="A625">
        <v>1000106221</v>
      </c>
      <c r="B625" t="s">
        <v>136</v>
      </c>
      <c r="C625" t="s">
        <v>851</v>
      </c>
      <c r="D625" t="s">
        <v>3051</v>
      </c>
      <c r="E625" t="s">
        <v>4327</v>
      </c>
      <c r="F625" t="s">
        <v>5944</v>
      </c>
      <c r="G625" t="s">
        <v>6386</v>
      </c>
      <c r="I625" t="s">
        <v>11723</v>
      </c>
      <c r="J625" t="s">
        <v>18388</v>
      </c>
      <c r="K625" t="s">
        <v>24435</v>
      </c>
      <c r="L625" t="s">
        <v>26151</v>
      </c>
      <c r="M625" s="1">
        <v>37807</v>
      </c>
      <c r="N625" s="4">
        <v>21.967123287671232</v>
      </c>
      <c r="O625" t="s">
        <v>31279</v>
      </c>
      <c r="P625" t="s">
        <v>32874</v>
      </c>
      <c r="Q625" t="str">
        <f>IF(militantesUbicacion[[#This Row],[genero]] = "Masculino","M",IF(militantesUbicacion[[#This Row],[genero]] = "Femenino","F","O"))</f>
        <v>F</v>
      </c>
      <c r="T625" s="27" t="str">
        <f>CONCATENATE($H$10,$I$10,A625,$J$10,A625,$K$10,I625,$L$10,TRIM(CONCATENATE(TRIM(B625)," ",TRIM(C625))),$M$10,TRIM(CONCATENATE(TRIM(D625)," ",TRIM(E625))),$N$10,militantesUbicacion[[#This Row],[departamento]],$O$10,militantesUbicacion[[#This Row],[municipio]],$P$10,militantesUbicacion[[#This Row],[Localidad]],$Q$10,militantesUbicacion[[#This Row],[Sex]],$R$10)</f>
        <v>u=Militante.objects.create(username='1000106221',password='1000106221',email='hmilena898@gmail.com',first_name='CLAUDIA MILENA',last_name='HERRERA URREGO',location=Puesto.objects.filter(dpto_name='ANTIOQUIA',mun_name='URRAO',comuna_name='').first(),sex='F')</v>
      </c>
    </row>
    <row r="626" spans="1:20" x14ac:dyDescent="0.25">
      <c r="A626">
        <v>1048021431</v>
      </c>
      <c r="B626" t="s">
        <v>780</v>
      </c>
      <c r="C626" t="s">
        <v>206</v>
      </c>
      <c r="D626" t="s">
        <v>2961</v>
      </c>
      <c r="F626" t="s">
        <v>5944</v>
      </c>
      <c r="G626" t="s">
        <v>6386</v>
      </c>
      <c r="I626" t="s">
        <v>12076</v>
      </c>
      <c r="J626" t="s">
        <v>18729</v>
      </c>
      <c r="K626" t="s">
        <v>25134</v>
      </c>
      <c r="L626" t="s">
        <v>26150</v>
      </c>
      <c r="M626" s="1">
        <v>36035</v>
      </c>
      <c r="N626" s="4">
        <v>26.82191780821918</v>
      </c>
      <c r="O626" t="s">
        <v>31629</v>
      </c>
      <c r="P626" t="s">
        <v>32874</v>
      </c>
      <c r="Q626" t="str">
        <f>IF(militantesUbicacion[[#This Row],[genero]] = "Masculino","M",IF(militantesUbicacion[[#This Row],[genero]] = "Femenino","F","O"))</f>
        <v>M</v>
      </c>
      <c r="T626" s="27" t="str">
        <f>CONCATENATE($H$10,$I$10,A626,$J$10,A626,$K$10,I626,$L$10,TRIM(CONCATENATE(TRIM(B626)," ",TRIM(C626))),$M$10,TRIM(CONCATENATE(TRIM(D626)," ",TRIM(E626))),$N$10,militantesUbicacion[[#This Row],[departamento]],$O$10,militantesUbicacion[[#This Row],[municipio]],$P$10,militantesUbicacion[[#This Row],[Localidad]],$Q$10,militantesUbicacion[[#This Row],[Sex]],$R$10)</f>
        <v>u=Militante.objects.create(username='1048021431',password='1048021431',email='dayronmoreno0@gmail.com',first_name='DAYRON HUMBERTO',last_name='MORENO',location=Puesto.objects.filter(dpto_name='ANTIOQUIA',mun_name='URRAO',comuna_name='').first(),sex='M')</v>
      </c>
    </row>
    <row r="627" spans="1:20" x14ac:dyDescent="0.25">
      <c r="A627">
        <v>1048021096</v>
      </c>
      <c r="B627" t="s">
        <v>73</v>
      </c>
      <c r="C627" t="s">
        <v>2626</v>
      </c>
      <c r="D627" t="s">
        <v>4216</v>
      </c>
      <c r="E627" t="s">
        <v>2327</v>
      </c>
      <c r="F627" t="s">
        <v>5944</v>
      </c>
      <c r="G627" t="s">
        <v>6386</v>
      </c>
      <c r="I627" t="s">
        <v>8105</v>
      </c>
      <c r="J627" t="s">
        <v>14896</v>
      </c>
      <c r="K627" t="s">
        <v>21431</v>
      </c>
      <c r="L627" t="s">
        <v>26151</v>
      </c>
      <c r="M627" s="1">
        <v>35841</v>
      </c>
      <c r="N627" s="4">
        <v>27.353424657534248</v>
      </c>
      <c r="O627" t="s">
        <v>27699</v>
      </c>
      <c r="P627" t="s">
        <v>32874</v>
      </c>
      <c r="Q627" t="str">
        <f>IF(militantesUbicacion[[#This Row],[genero]] = "Masculino","M",IF(militantesUbicacion[[#This Row],[genero]] = "Femenino","F","O"))</f>
        <v>F</v>
      </c>
      <c r="T627" s="27" t="str">
        <f>CONCATENATE($H$10,$I$10,A627,$J$10,A627,$K$10,I627,$L$10,TRIM(CONCATENATE(TRIM(B627)," ",TRIM(C627))),$M$10,TRIM(CONCATENATE(TRIM(D627)," ",TRIM(E627))),$N$10,militantesUbicacion[[#This Row],[departamento]],$O$10,militantesUbicacion[[#This Row],[municipio]],$P$10,militantesUbicacion[[#This Row],[Localidad]],$Q$10,militantesUbicacion[[#This Row],[Sex]],$R$10)</f>
        <v>u=Militante.objects.create(username='1048021096',password='1048021096',email='berithoouribe@gmail.com',first_name='MARIA BERONICA',last_name='URIBE MUÑOZ',location=Puesto.objects.filter(dpto_name='ANTIOQUIA',mun_name='URRAO',comuna_name='').first(),sex='F')</v>
      </c>
    </row>
    <row r="628" spans="1:20" x14ac:dyDescent="0.25">
      <c r="A628">
        <v>1048020704</v>
      </c>
      <c r="B628" t="s">
        <v>791</v>
      </c>
      <c r="C628" t="s">
        <v>1025</v>
      </c>
      <c r="D628" t="s">
        <v>2083</v>
      </c>
      <c r="E628" t="s">
        <v>5348</v>
      </c>
      <c r="F628" t="s">
        <v>5944</v>
      </c>
      <c r="G628" t="s">
        <v>6386</v>
      </c>
      <c r="I628" t="s">
        <v>12012</v>
      </c>
      <c r="J628" t="s">
        <v>18665</v>
      </c>
      <c r="K628" t="s">
        <v>6438</v>
      </c>
      <c r="L628" t="s">
        <v>26151</v>
      </c>
      <c r="M628" s="1">
        <v>35564</v>
      </c>
      <c r="N628" s="4">
        <v>28.112328767123287</v>
      </c>
      <c r="O628" t="s">
        <v>31565</v>
      </c>
      <c r="P628" t="s">
        <v>32874</v>
      </c>
      <c r="Q628" t="str">
        <f>IF(militantesUbicacion[[#This Row],[genero]] = "Masculino","M",IF(militantesUbicacion[[#This Row],[genero]] = "Femenino","F","O"))</f>
        <v>F</v>
      </c>
      <c r="T628" s="27" t="str">
        <f>CONCATENATE($H$10,$I$10,A628,$J$10,A628,$K$10,I628,$L$10,TRIM(CONCATENATE(TRIM(B628)," ",TRIM(C628))),$M$10,TRIM(CONCATENATE(TRIM(D628)," ",TRIM(E628))),$N$10,militantesUbicacion[[#This Row],[departamento]],$O$10,militantesUbicacion[[#This Row],[municipio]],$P$10,militantesUbicacion[[#This Row],[Localidad]],$Q$10,militantesUbicacion[[#This Row],[Sex]],$R$10)</f>
        <v>u=Militante.objects.create(username='1048020704',password='1048020704',email='beatrizflorez1997@gmail.com',first_name='BEATRIZ ELENA',last_name='FLOREZ URAN',location=Puesto.objects.filter(dpto_name='ANTIOQUIA',mun_name='URRAO',comuna_name='').first(),sex='F')</v>
      </c>
    </row>
    <row r="629" spans="1:20" x14ac:dyDescent="0.25">
      <c r="A629">
        <v>1007349106</v>
      </c>
      <c r="B629" t="s">
        <v>215</v>
      </c>
      <c r="D629" t="s">
        <v>3227</v>
      </c>
      <c r="E629" t="s">
        <v>3026</v>
      </c>
      <c r="F629" t="s">
        <v>5944</v>
      </c>
      <c r="G629" t="s">
        <v>6386</v>
      </c>
      <c r="I629" t="s">
        <v>12010</v>
      </c>
      <c r="J629" t="s">
        <v>18663</v>
      </c>
      <c r="K629" t="s">
        <v>6438</v>
      </c>
      <c r="L629" t="s">
        <v>26151</v>
      </c>
      <c r="M629" s="1">
        <v>36707</v>
      </c>
      <c r="N629" s="4">
        <v>24.980821917808218</v>
      </c>
      <c r="O629" t="s">
        <v>31563</v>
      </c>
      <c r="P629" t="s">
        <v>32874</v>
      </c>
      <c r="Q629" t="str">
        <f>IF(militantesUbicacion[[#This Row],[genero]] = "Masculino","M",IF(militantesUbicacion[[#This Row],[genero]] = "Femenino","F","O"))</f>
        <v>F</v>
      </c>
      <c r="T629" s="27" t="str">
        <f>CONCATENATE($H$10,$I$10,A629,$J$10,A629,$K$10,I629,$L$10,TRIM(CONCATENATE(TRIM(B629)," ",TRIM(C629))),$M$10,TRIM(CONCATENATE(TRIM(D629)," ",TRIM(E629))),$N$10,militantesUbicacion[[#This Row],[departamento]],$O$10,militantesUbicacion[[#This Row],[municipio]],$P$10,militantesUbicacion[[#This Row],[Localidad]],$Q$10,militantesUbicacion[[#This Row],[Sex]],$R$10)</f>
        <v>u=Militante.objects.create(username='1007349106',password='1007349106',email='danielacalle2309@gmail.com',first_name='DANIELA',last_name='CALLE GONZALEZ',location=Puesto.objects.filter(dpto_name='ANTIOQUIA',mun_name='URRAO',comuna_name='').first(),sex='F')</v>
      </c>
    </row>
    <row r="630" spans="1:20" x14ac:dyDescent="0.25">
      <c r="A630">
        <v>1025640698</v>
      </c>
      <c r="B630" t="s">
        <v>187</v>
      </c>
      <c r="C630" t="s">
        <v>58</v>
      </c>
      <c r="D630" t="s">
        <v>2083</v>
      </c>
      <c r="E630" t="s">
        <v>3647</v>
      </c>
      <c r="F630" t="s">
        <v>5944</v>
      </c>
      <c r="G630" t="s">
        <v>6386</v>
      </c>
      <c r="I630" t="s">
        <v>12287</v>
      </c>
      <c r="J630" t="s">
        <v>18934</v>
      </c>
      <c r="K630" t="s">
        <v>6438</v>
      </c>
      <c r="L630" t="s">
        <v>26150</v>
      </c>
      <c r="M630" s="1">
        <v>38017</v>
      </c>
      <c r="N630" s="4">
        <v>21.391780821917809</v>
      </c>
      <c r="O630" t="s">
        <v>31838</v>
      </c>
      <c r="P630" t="s">
        <v>32874</v>
      </c>
      <c r="Q630" t="str">
        <f>IF(militantesUbicacion[[#This Row],[genero]] = "Masculino","M",IF(militantesUbicacion[[#This Row],[genero]] = "Femenino","F","O"))</f>
        <v>M</v>
      </c>
      <c r="T630" s="27" t="str">
        <f>CONCATENATE($H$10,$I$10,A630,$J$10,A630,$K$10,I630,$L$10,TRIM(CONCATENATE(TRIM(B630)," ",TRIM(C630))),$M$10,TRIM(CONCATENATE(TRIM(D630)," ",TRIM(E630))),$N$10,militantesUbicacion[[#This Row],[departamento]],$O$10,militantesUbicacion[[#This Row],[municipio]],$P$10,militantesUbicacion[[#This Row],[Localidad]],$Q$10,militantesUbicacion[[#This Row],[Sex]],$R$10)</f>
        <v>u=Militante.objects.create(username='1025640698',password='1025640698',email='marlonandresflorezcartagena@gmail.com',first_name='MARLON ANDRES',last_name='FLOREZ CARTAGENA',location=Puesto.objects.filter(dpto_name='ANTIOQUIA',mun_name='URRAO',comuna_name='').first(),sex='M')</v>
      </c>
    </row>
    <row r="631" spans="1:20" x14ac:dyDescent="0.25">
      <c r="A631">
        <v>1048020885</v>
      </c>
      <c r="B631" t="s">
        <v>30</v>
      </c>
      <c r="C631" t="s">
        <v>173</v>
      </c>
      <c r="D631" t="s">
        <v>3136</v>
      </c>
      <c r="E631" t="s">
        <v>2028</v>
      </c>
      <c r="F631" t="s">
        <v>5944</v>
      </c>
      <c r="G631" t="s">
        <v>6386</v>
      </c>
      <c r="I631" t="s">
        <v>12003</v>
      </c>
      <c r="J631" t="s">
        <v>18656</v>
      </c>
      <c r="L631" t="s">
        <v>26150</v>
      </c>
      <c r="M631" s="1">
        <v>35698</v>
      </c>
      <c r="N631" s="4">
        <v>27.745205479452054</v>
      </c>
      <c r="O631" t="s">
        <v>31556</v>
      </c>
      <c r="P631" t="s">
        <v>32873</v>
      </c>
      <c r="Q631" t="str">
        <f>IF(militantesUbicacion[[#This Row],[genero]] = "Masculino","M",IF(militantesUbicacion[[#This Row],[genero]] = "Femenino","F","O"))</f>
        <v>M</v>
      </c>
      <c r="T631" s="27" t="str">
        <f>CONCATENATE($H$10,$I$10,A631,$J$10,A631,$K$10,I631,$L$10,TRIM(CONCATENATE(TRIM(B631)," ",TRIM(C631))),$M$10,TRIM(CONCATENATE(TRIM(D631)," ",TRIM(E631))),$N$10,militantesUbicacion[[#This Row],[departamento]],$O$10,militantesUbicacion[[#This Row],[municipio]],$P$10,militantesUbicacion[[#This Row],[Localidad]],$Q$10,militantesUbicacion[[#This Row],[Sex]],$R$10)</f>
        <v>u=Militante.objects.create(username='1048020885',password='1048020885',email='santiagogarcia0925@hotmail.com',first_name='DANIEL SANTIAGO',last_name='CARO GARCIA',location=Puesto.objects.filter(dpto_name='ANTIOQUIA',mun_name='URRAO',comuna_name='').first(),sex='M')</v>
      </c>
    </row>
    <row r="632" spans="1:20" x14ac:dyDescent="0.25">
      <c r="A632">
        <v>1048021493</v>
      </c>
      <c r="B632" t="s">
        <v>140</v>
      </c>
      <c r="C632" t="s">
        <v>151</v>
      </c>
      <c r="D632" t="s">
        <v>1832</v>
      </c>
      <c r="E632" t="s">
        <v>3226</v>
      </c>
      <c r="F632" t="s">
        <v>5944</v>
      </c>
      <c r="G632" t="s">
        <v>6386</v>
      </c>
      <c r="I632" t="s">
        <v>12294</v>
      </c>
      <c r="J632" t="s">
        <v>18940</v>
      </c>
      <c r="K632" t="s">
        <v>25312</v>
      </c>
      <c r="L632" t="s">
        <v>26150</v>
      </c>
      <c r="M632" s="1">
        <v>36113</v>
      </c>
      <c r="N632" s="4">
        <v>26.608219178082191</v>
      </c>
      <c r="O632" t="s">
        <v>31845</v>
      </c>
      <c r="P632" t="s">
        <v>32873</v>
      </c>
      <c r="Q632" t="str">
        <f>IF(militantesUbicacion[[#This Row],[genero]] = "Masculino","M",IF(militantesUbicacion[[#This Row],[genero]] = "Femenino","F","O"))</f>
        <v>M</v>
      </c>
      <c r="T632" s="27" t="str">
        <f>CONCATENATE($H$10,$I$10,A632,$J$10,A632,$K$10,I632,$L$10,TRIM(CONCATENATE(TRIM(B632)," ",TRIM(C632))),$M$10,TRIM(CONCATENATE(TRIM(D632)," ",TRIM(E632))),$N$10,militantesUbicacion[[#This Row],[departamento]],$O$10,militantesUbicacion[[#This Row],[municipio]],$P$10,militantesUbicacion[[#This Row],[Localidad]],$Q$10,militantesUbicacion[[#This Row],[Sex]],$R$10)</f>
        <v>u=Militante.objects.create(username='1048021493',password='1048021493',email='jhonalexlopez.777@gmail.com',first_name='JHON ALEXANDER',last_name='LOPEZ LAVERDE',location=Puesto.objects.filter(dpto_name='ANTIOQUIA',mun_name='URRAO',comuna_name='').first(),sex='M')</v>
      </c>
    </row>
    <row r="633" spans="1:20" x14ac:dyDescent="0.25">
      <c r="A633">
        <v>1001763291</v>
      </c>
      <c r="B633" t="s">
        <v>64</v>
      </c>
      <c r="C633" t="s">
        <v>58</v>
      </c>
      <c r="D633" t="s">
        <v>4888</v>
      </c>
      <c r="E633" t="s">
        <v>4327</v>
      </c>
      <c r="F633" t="s">
        <v>5944</v>
      </c>
      <c r="G633" t="s">
        <v>6386</v>
      </c>
      <c r="I633" t="s">
        <v>13064</v>
      </c>
      <c r="J633" t="s">
        <v>19667</v>
      </c>
      <c r="K633" t="s">
        <v>25921</v>
      </c>
      <c r="L633" t="s">
        <v>26150</v>
      </c>
      <c r="M633" s="1">
        <v>35794</v>
      </c>
      <c r="N633" s="4">
        <v>27.482191780821918</v>
      </c>
      <c r="O633" t="s">
        <v>32605</v>
      </c>
      <c r="P633" t="s">
        <v>32874</v>
      </c>
      <c r="Q633" t="str">
        <f>IF(militantesUbicacion[[#This Row],[genero]] = "Masculino","M",IF(militantesUbicacion[[#This Row],[genero]] = "Femenino","F","O"))</f>
        <v>M</v>
      </c>
      <c r="T633" s="27" t="str">
        <f>CONCATENATE($H$10,$I$10,A633,$J$10,A633,$K$10,I633,$L$10,TRIM(CONCATENATE(TRIM(B633)," ",TRIM(C633))),$M$10,TRIM(CONCATENATE(TRIM(D633)," ",TRIM(E633))),$N$10,militantesUbicacion[[#This Row],[departamento]],$O$10,militantesUbicacion[[#This Row],[municipio]],$P$10,militantesUbicacion[[#This Row],[Localidad]],$Q$10,militantesUbicacion[[#This Row],[Sex]],$R$10)</f>
        <v>u=Militante.objects.create(username='1001763291',password='1001763291',email='andres-debil@hotmail.com',first_name='CRISTIAN ANDRES',last_name='HOLGUIN URREGO',location=Puesto.objects.filter(dpto_name='ANTIOQUIA',mun_name='URRAO',comuna_name='').first(),sex='M')</v>
      </c>
    </row>
    <row r="634" spans="1:20" x14ac:dyDescent="0.25">
      <c r="A634">
        <v>1001409317</v>
      </c>
      <c r="B634" t="s">
        <v>175</v>
      </c>
      <c r="D634" t="s">
        <v>3541</v>
      </c>
      <c r="E634" t="s">
        <v>3064</v>
      </c>
      <c r="F634" t="s">
        <v>5944</v>
      </c>
      <c r="G634" t="s">
        <v>6386</v>
      </c>
      <c r="I634" t="s">
        <v>11271</v>
      </c>
      <c r="J634" t="s">
        <v>17952</v>
      </c>
      <c r="K634" t="s">
        <v>24435</v>
      </c>
      <c r="L634" t="s">
        <v>26151</v>
      </c>
      <c r="M634" s="1">
        <v>36647</v>
      </c>
      <c r="N634" s="4">
        <v>25.145205479452056</v>
      </c>
      <c r="O634" t="s">
        <v>30838</v>
      </c>
      <c r="P634" t="s">
        <v>32874</v>
      </c>
      <c r="Q634" t="str">
        <f>IF(militantesUbicacion[[#This Row],[genero]] = "Masculino","M",IF(militantesUbicacion[[#This Row],[genero]] = "Femenino","F","O"))</f>
        <v>F</v>
      </c>
      <c r="T634" s="27" t="str">
        <f>CONCATENATE($H$10,$I$10,A634,$J$10,A634,$K$10,I634,$L$10,TRIM(CONCATENATE(TRIM(B634)," ",TRIM(C634))),$M$10,TRIM(CONCATENATE(TRIM(D634)," ",TRIM(E634))),$N$10,militantesUbicacion[[#This Row],[departamento]],$O$10,militantesUbicacion[[#This Row],[municipio]],$P$10,militantesUbicacion[[#This Row],[Localidad]],$Q$10,militantesUbicacion[[#This Row],[Sex]],$R$10)</f>
        <v>u=Militante.objects.create(username='1001409317',password='1001409317',email='manuelaruedaramirez@hotmail.com',first_name='MANUELA',last_name='RUEDA RAMIREZ',location=Puesto.objects.filter(dpto_name='ANTIOQUIA',mun_name='URRAO',comuna_name='').first(),sex='F')</v>
      </c>
    </row>
    <row r="635" spans="1:20" x14ac:dyDescent="0.25">
      <c r="A635">
        <v>1193104054</v>
      </c>
      <c r="B635" t="s">
        <v>412</v>
      </c>
      <c r="C635" t="s">
        <v>2158</v>
      </c>
      <c r="D635" t="s">
        <v>3468</v>
      </c>
      <c r="E635" t="s">
        <v>3323</v>
      </c>
      <c r="F635" t="s">
        <v>5944</v>
      </c>
      <c r="G635" t="s">
        <v>5764</v>
      </c>
      <c r="I635" t="s">
        <v>8410</v>
      </c>
      <c r="J635" t="s">
        <v>15202</v>
      </c>
      <c r="K635" t="s">
        <v>21797</v>
      </c>
      <c r="L635" t="s">
        <v>26151</v>
      </c>
      <c r="M635" s="1">
        <v>37158</v>
      </c>
      <c r="N635" s="4">
        <v>23.745205479452054</v>
      </c>
      <c r="O635" t="s">
        <v>28005</v>
      </c>
      <c r="P635" t="s">
        <v>32874</v>
      </c>
      <c r="Q635" t="str">
        <f>IF(militantesUbicacion[[#This Row],[genero]] = "Masculino","M",IF(militantesUbicacion[[#This Row],[genero]] = "Femenino","F","O"))</f>
        <v>F</v>
      </c>
      <c r="T635" s="27" t="str">
        <f>CONCATENATE($H$10,$I$10,A635,$J$10,A635,$K$10,I635,$L$10,TRIM(CONCATENATE(TRIM(B635)," ",TRIM(C635))),$M$10,TRIM(CONCATENATE(TRIM(D635)," ",TRIM(E635))),$N$10,militantesUbicacion[[#This Row],[departamento]],$O$10,militantesUbicacion[[#This Row],[municipio]],$P$10,militantesUbicacion[[#This Row],[Localidad]],$Q$10,militantesUbicacion[[#This Row],[Sex]],$R$10)</f>
        <v>u=Militante.objects.create(username='1193104054',password='1193104054',email='tatianabarrientos191@gmail.com',first_name='TATIANA',last_name='BARRIENTOS RUA',location=Puesto.objects.filter(dpto_name='ANTIOQUIA',mun_name='VALDIVIA',comuna_name='').first(),sex='F')</v>
      </c>
    </row>
    <row r="636" spans="1:20" x14ac:dyDescent="0.25">
      <c r="A636">
        <v>1045076482</v>
      </c>
      <c r="B636" t="s">
        <v>89</v>
      </c>
      <c r="C636" t="s">
        <v>2158</v>
      </c>
      <c r="D636" t="s">
        <v>3403</v>
      </c>
      <c r="E636" t="s">
        <v>2876</v>
      </c>
      <c r="F636" t="s">
        <v>5944</v>
      </c>
      <c r="G636" t="s">
        <v>5764</v>
      </c>
      <c r="I636" t="s">
        <v>8420</v>
      </c>
      <c r="J636" t="s">
        <v>15212</v>
      </c>
      <c r="K636" t="s">
        <v>21807</v>
      </c>
      <c r="L636" t="s">
        <v>26151</v>
      </c>
      <c r="M636" s="1">
        <v>38197</v>
      </c>
      <c r="N636" s="4">
        <v>20.898630136986302</v>
      </c>
      <c r="O636" t="s">
        <v>28015</v>
      </c>
      <c r="P636" t="s">
        <v>32874</v>
      </c>
      <c r="Q636" t="str">
        <f>IF(militantesUbicacion[[#This Row],[genero]] = "Masculino","M",IF(militantesUbicacion[[#This Row],[genero]] = "Femenino","F","O"))</f>
        <v>F</v>
      </c>
      <c r="T636" s="27" t="str">
        <f>CONCATENATE($H$10,$I$10,A636,$J$10,A636,$K$10,I636,$L$10,TRIM(CONCATENATE(TRIM(B636)," ",TRIM(C636))),$M$10,TRIM(CONCATENATE(TRIM(D636)," ",TRIM(E636))),$N$10,militantesUbicacion[[#This Row],[departamento]],$O$10,militantesUbicacion[[#This Row],[municipio]],$P$10,militantesUbicacion[[#This Row],[Localidad]],$Q$10,militantesUbicacion[[#This Row],[Sex]],$R$10)</f>
        <v>u=Militante.objects.create(username='1045076482',password='1045076482',email='ariasmaira927@gmail.com',first_name='MAIRA',last_name='ARIAS BARRIENTOS',location=Puesto.objects.filter(dpto_name='ANTIOQUIA',mun_name='VALDIVIA',comuna_name='').first(),sex='F')</v>
      </c>
    </row>
    <row r="637" spans="1:20" x14ac:dyDescent="0.25">
      <c r="A637">
        <v>1045077935</v>
      </c>
      <c r="B637" t="s">
        <v>173</v>
      </c>
      <c r="C637" t="s">
        <v>2158</v>
      </c>
      <c r="D637" t="s">
        <v>3081</v>
      </c>
      <c r="E637" t="s">
        <v>5741</v>
      </c>
      <c r="F637" t="s">
        <v>5944</v>
      </c>
      <c r="G637" t="s">
        <v>5764</v>
      </c>
      <c r="I637" t="s">
        <v>8422</v>
      </c>
      <c r="J637" t="s">
        <v>15214</v>
      </c>
      <c r="K637" t="s">
        <v>21809</v>
      </c>
      <c r="L637" t="s">
        <v>26150</v>
      </c>
      <c r="M637" s="1">
        <v>38769</v>
      </c>
      <c r="N637" s="4">
        <v>19.331506849315069</v>
      </c>
      <c r="O637" t="s">
        <v>28017</v>
      </c>
      <c r="P637" t="s">
        <v>32874</v>
      </c>
      <c r="Q637" t="str">
        <f>IF(militantesUbicacion[[#This Row],[genero]] = "Masculino","M",IF(militantesUbicacion[[#This Row],[genero]] = "Femenino","F","O"))</f>
        <v>M</v>
      </c>
      <c r="T637" s="27" t="str">
        <f>CONCATENATE($H$10,$I$10,A637,$J$10,A637,$K$10,I637,$L$10,TRIM(CONCATENATE(TRIM(B637)," ",TRIM(C637))),$M$10,TRIM(CONCATENATE(TRIM(D637)," ",TRIM(E637))),$N$10,militantesUbicacion[[#This Row],[departamento]],$O$10,militantesUbicacion[[#This Row],[municipio]],$P$10,militantesUbicacion[[#This Row],[Localidad]],$Q$10,militantesUbicacion[[#This Row],[Sex]],$R$10)</f>
        <v>u=Militante.objects.create(username='1045077935',password='1045077935',email='torressan2021@gmail.com',first_name='SANTIAGO',last_name='TORRES VARELAS',location=Puesto.objects.filter(dpto_name='ANTIOQUIA',mun_name='VALDIVIA',comuna_name='').first(),sex='M')</v>
      </c>
    </row>
    <row r="638" spans="1:20" x14ac:dyDescent="0.25">
      <c r="A638">
        <v>1007625816</v>
      </c>
      <c r="B638" t="s">
        <v>131</v>
      </c>
      <c r="C638" t="s">
        <v>2874</v>
      </c>
      <c r="D638" t="s">
        <v>4348</v>
      </c>
      <c r="E638" t="s">
        <v>4115</v>
      </c>
      <c r="F638" t="s">
        <v>5944</v>
      </c>
      <c r="G638" t="s">
        <v>5764</v>
      </c>
      <c r="I638" t="s">
        <v>11591</v>
      </c>
      <c r="J638" t="s">
        <v>18259</v>
      </c>
      <c r="K638" t="s">
        <v>24730</v>
      </c>
      <c r="L638" t="s">
        <v>26150</v>
      </c>
      <c r="M638" s="1">
        <v>36687</v>
      </c>
      <c r="N638" s="4">
        <v>25.035616438356165</v>
      </c>
      <c r="O638" t="s">
        <v>31147</v>
      </c>
      <c r="P638" t="s">
        <v>32874</v>
      </c>
      <c r="Q638" t="str">
        <f>IF(militantesUbicacion[[#This Row],[genero]] = "Masculino","M",IF(militantesUbicacion[[#This Row],[genero]] = "Femenino","F","O"))</f>
        <v>M</v>
      </c>
      <c r="T638" s="27" t="str">
        <f>CONCATENATE($H$10,$I$10,A638,$J$10,A638,$K$10,I638,$L$10,TRIM(CONCATENATE(TRIM(B638)," ",TRIM(C638))),$M$10,TRIM(CONCATENATE(TRIM(D638)," ",TRIM(E638))),$N$10,militantesUbicacion[[#This Row],[departamento]],$O$10,militantesUbicacion[[#This Row],[municipio]],$P$10,militantesUbicacion[[#This Row],[Localidad]],$Q$10,militantesUbicacion[[#This Row],[Sex]],$R$10)</f>
        <v>u=Militante.objects.create(username='1007625816',password='1007625816',email='sergiocarmona695@gmail.com',first_name='SERGIO ESTABAN',last_name='CARMONA ESPINOSA',location=Puesto.objects.filter(dpto_name='ANTIOQUIA',mun_name='VALDIVIA',comuna_name='').first(),sex='M')</v>
      </c>
    </row>
    <row r="639" spans="1:20" x14ac:dyDescent="0.25">
      <c r="A639">
        <v>1001772981</v>
      </c>
      <c r="B639" t="s">
        <v>311</v>
      </c>
      <c r="C639" t="s">
        <v>682</v>
      </c>
      <c r="D639" t="s">
        <v>3096</v>
      </c>
      <c r="E639" t="s">
        <v>3004</v>
      </c>
      <c r="F639" t="s">
        <v>5944</v>
      </c>
      <c r="G639" t="s">
        <v>5764</v>
      </c>
      <c r="I639" t="s">
        <v>7213</v>
      </c>
      <c r="J639" t="s">
        <v>13984</v>
      </c>
      <c r="K639" t="s">
        <v>20546</v>
      </c>
      <c r="L639" t="s">
        <v>26151</v>
      </c>
      <c r="M639" s="1">
        <v>37910</v>
      </c>
      <c r="N639" s="4">
        <v>21.684931506849313</v>
      </c>
      <c r="O639" t="s">
        <v>26800</v>
      </c>
      <c r="P639" t="s">
        <v>32873</v>
      </c>
      <c r="Q639" t="str">
        <f>IF(militantesUbicacion[[#This Row],[genero]] = "Masculino","M",IF(militantesUbicacion[[#This Row],[genero]] = "Femenino","F","O"))</f>
        <v>F</v>
      </c>
      <c r="T639" s="27" t="str">
        <f>CONCATENATE($H$10,$I$10,A639,$J$10,A639,$K$10,I639,$L$10,TRIM(CONCATENATE(TRIM(B639)," ",TRIM(C639))),$M$10,TRIM(CONCATENATE(TRIM(D639)," ",TRIM(E639))),$N$10,militantesUbicacion[[#This Row],[departamento]],$O$10,militantesUbicacion[[#This Row],[municipio]],$P$10,militantesUbicacion[[#This Row],[Localidad]],$Q$10,militantesUbicacion[[#This Row],[Sex]],$R$10)</f>
        <v>u=Militante.objects.create(username='1001772981',password='1001772981',email='lv857838@gmail.com',first_name='LUISA FERNANDA',last_name='VASQUEZ CARDENAS',location=Puesto.objects.filter(dpto_name='ANTIOQUIA',mun_name='VALDIVIA',comuna_name='').first(),sex='F')</v>
      </c>
    </row>
    <row r="640" spans="1:20" x14ac:dyDescent="0.25">
      <c r="A640">
        <v>15296450</v>
      </c>
      <c r="B640" t="s">
        <v>48</v>
      </c>
      <c r="C640" t="s">
        <v>2171</v>
      </c>
      <c r="D640" t="s">
        <v>3323</v>
      </c>
      <c r="E640" t="s">
        <v>3624</v>
      </c>
      <c r="F640" t="s">
        <v>5944</v>
      </c>
      <c r="G640" t="s">
        <v>5764</v>
      </c>
      <c r="I640" t="s">
        <v>8287</v>
      </c>
      <c r="J640" t="s">
        <v>15084</v>
      </c>
      <c r="K640" t="s">
        <v>21678</v>
      </c>
      <c r="L640" t="s">
        <v>26150</v>
      </c>
      <c r="M640" s="1">
        <v>35726</v>
      </c>
      <c r="N640" s="4">
        <v>27.668493150684931</v>
      </c>
      <c r="O640" t="s">
        <v>27883</v>
      </c>
      <c r="P640" t="s">
        <v>32873</v>
      </c>
      <c r="Q640" t="str">
        <f>IF(militantesUbicacion[[#This Row],[genero]] = "Masculino","M",IF(militantesUbicacion[[#This Row],[genero]] = "Femenino","F","O"))</f>
        <v>M</v>
      </c>
      <c r="T640" s="27" t="str">
        <f>CONCATENATE($H$10,$I$10,A640,$J$10,A640,$K$10,I640,$L$10,TRIM(CONCATENATE(TRIM(B640)," ",TRIM(C640))),$M$10,TRIM(CONCATENATE(TRIM(D640)," ",TRIM(E640))),$N$10,militantesUbicacion[[#This Row],[departamento]],$O$10,militantesUbicacion[[#This Row],[municipio]],$P$10,militantesUbicacion[[#This Row],[Localidad]],$Q$10,militantesUbicacion[[#This Row],[Sex]],$R$10)</f>
        <v>u=Militante.objects.create(username='15296450',password='15296450',email='ruavelasquezr@gmail.com',first_name='RICARDO DE JESUS',last_name='RUA VELASQUEZ',location=Puesto.objects.filter(dpto_name='ANTIOQUIA',mun_name='VALDIVIA',comuna_name='').first(),sex='M')</v>
      </c>
    </row>
    <row r="641" spans="1:20" x14ac:dyDescent="0.25">
      <c r="A641" s="5">
        <v>1041632509</v>
      </c>
      <c r="B641" t="s">
        <v>427</v>
      </c>
      <c r="C641" t="s">
        <v>33</v>
      </c>
      <c r="D641" t="s">
        <v>3096</v>
      </c>
      <c r="E641" t="s">
        <v>4277</v>
      </c>
      <c r="F641" t="s">
        <v>5944</v>
      </c>
      <c r="G641" t="s">
        <v>5764</v>
      </c>
      <c r="I641" t="s">
        <v>7251</v>
      </c>
      <c r="J641" t="s">
        <v>14022</v>
      </c>
      <c r="K641" t="s">
        <v>20581</v>
      </c>
      <c r="L641" t="s">
        <v>26150</v>
      </c>
      <c r="M641" s="1">
        <v>39302</v>
      </c>
      <c r="N641" s="4">
        <v>17.87123287671233</v>
      </c>
      <c r="O641" t="s">
        <v>26838</v>
      </c>
      <c r="P641" t="s">
        <v>32874</v>
      </c>
      <c r="Q641" t="str">
        <f>IF(militantesUbicacion[[#This Row],[genero]] = "Masculino","M",IF(militantesUbicacion[[#This Row],[genero]] = "Femenino","F","O"))</f>
        <v>M</v>
      </c>
      <c r="T641" s="27" t="str">
        <f>CONCATENATE($H$10,$I$10,A641,$J$10,A641,$K$10,I641,$L$10,TRIM(CONCATENATE(TRIM(B641)," ",TRIM(C641))),$M$10,TRIM(CONCATENATE(TRIM(D641)," ",TRIM(E641))),$N$10,militantesUbicacion[[#This Row],[departamento]],$O$10,militantesUbicacion[[#This Row],[municipio]],$P$10,militantesUbicacion[[#This Row],[Localidad]],$Q$10,militantesUbicacion[[#This Row],[Sex]],$R$10)</f>
        <v>u=Militante.objects.create(username='1041632509',password='1041632509',email='anderson08vasquez07@gmail.com',first_name='ANDERSON JESUS',last_name='VASQUEZ LOPERA',location=Puesto.objects.filter(dpto_name='ANTIOQUIA',mun_name='VALDIVIA',comuna_name='').first(),sex='M')</v>
      </c>
    </row>
    <row r="642" spans="1:20" x14ac:dyDescent="0.25">
      <c r="A642">
        <v>1041611611</v>
      </c>
      <c r="B642" t="s">
        <v>602</v>
      </c>
      <c r="C642" t="s">
        <v>2158</v>
      </c>
      <c r="D642" t="s">
        <v>3229</v>
      </c>
      <c r="E642" t="s">
        <v>1456</v>
      </c>
      <c r="F642" t="s">
        <v>5944</v>
      </c>
      <c r="G642" t="s">
        <v>6222</v>
      </c>
      <c r="I642" t="s">
        <v>8010</v>
      </c>
      <c r="J642" t="s">
        <v>14800</v>
      </c>
      <c r="K642" t="s">
        <v>21370</v>
      </c>
      <c r="L642" t="s">
        <v>26151</v>
      </c>
      <c r="M642" s="1">
        <v>36068</v>
      </c>
      <c r="N642" s="4">
        <v>26.731506849315068</v>
      </c>
      <c r="O642" t="s">
        <v>27603</v>
      </c>
      <c r="P642" t="s">
        <v>32874</v>
      </c>
      <c r="Q642" t="str">
        <f>IF(militantesUbicacion[[#This Row],[genero]] = "Masculino","M",IF(militantesUbicacion[[#This Row],[genero]] = "Femenino","F","O"))</f>
        <v>F</v>
      </c>
      <c r="T642" s="27" t="str">
        <f>CONCATENATE($H$10,$I$10,A642,$J$10,A642,$K$10,I642,$L$10,TRIM(CONCATENATE(TRIM(B642)," ",TRIM(C642))),$M$10,TRIM(CONCATENATE(TRIM(D642)," ",TRIM(E642))),$N$10,militantesUbicacion[[#This Row],[departamento]],$O$10,militantesUbicacion[[#This Row],[municipio]],$P$10,militantesUbicacion[[#This Row],[Localidad]],$Q$10,militantesUbicacion[[#This Row],[Sex]],$R$10)</f>
        <v>u=Militante.objects.create(username='1041611611',password='1041611611',email='1041611611ruizsara757@gmail.com',first_name='VALERIA',last_name='VELEZ PATIÑO',location=Puesto.objects.filter(dpto_name='ANTIOQUIA',mun_name='VALPARAISO',comuna_name='').first(),sex='F')</v>
      </c>
    </row>
    <row r="643" spans="1:20" x14ac:dyDescent="0.25">
      <c r="A643">
        <v>1042094791</v>
      </c>
      <c r="B643" t="s">
        <v>305</v>
      </c>
      <c r="C643" t="s">
        <v>2193</v>
      </c>
      <c r="D643" t="s">
        <v>3854</v>
      </c>
      <c r="E643" t="s">
        <v>3080</v>
      </c>
      <c r="F643" t="s">
        <v>5944</v>
      </c>
      <c r="G643" t="s">
        <v>6407</v>
      </c>
      <c r="I643" t="s">
        <v>13129</v>
      </c>
      <c r="J643" t="s">
        <v>19729</v>
      </c>
      <c r="K643" t="s">
        <v>25970</v>
      </c>
      <c r="L643" t="s">
        <v>26150</v>
      </c>
      <c r="M643" s="1">
        <v>36352</v>
      </c>
      <c r="N643" s="4">
        <v>25.953424657534246</v>
      </c>
      <c r="O643" t="s">
        <v>32667</v>
      </c>
      <c r="P643" t="s">
        <v>32874</v>
      </c>
      <c r="Q643" t="str">
        <f>IF(militantesUbicacion[[#This Row],[genero]] = "Masculino","M",IF(militantesUbicacion[[#This Row],[genero]] = "Femenino","F","O"))</f>
        <v>M</v>
      </c>
      <c r="T643" s="27" t="str">
        <f>CONCATENATE($H$10,$I$10,A643,$J$10,A643,$K$10,I643,$L$10,TRIM(CONCATENATE(TRIM(B643)," ",TRIM(C643))),$M$10,TRIM(CONCATENATE(TRIM(D643)," ",TRIM(E643))),$N$10,militantesUbicacion[[#This Row],[departamento]],$O$10,militantesUbicacion[[#This Row],[municipio]],$P$10,militantesUbicacion[[#This Row],[Localidad]],$Q$10,militantesUbicacion[[#This Row],[Sex]],$R$10)</f>
        <v>u=Militante.objects.create(username='1042094791',password='1042094791',email='tamayovictor060@gmail.com',first_name='VICTOR MANUEL',last_name='TAMAYO MAZO',location=Puesto.objects.filter(dpto_name='ANTIOQUIA',mun_name='VEGACHI',comuna_name='').first(),sex='M')</v>
      </c>
    </row>
    <row r="644" spans="1:20" x14ac:dyDescent="0.25">
      <c r="A644">
        <v>1045107332</v>
      </c>
      <c r="B644" t="s">
        <v>58</v>
      </c>
      <c r="C644" t="s">
        <v>2175</v>
      </c>
      <c r="D644" t="s">
        <v>4883</v>
      </c>
      <c r="E644" t="s">
        <v>3153</v>
      </c>
      <c r="F644" t="s">
        <v>5944</v>
      </c>
      <c r="G644" t="s">
        <v>6407</v>
      </c>
      <c r="I644" t="s">
        <v>10399</v>
      </c>
      <c r="J644" t="s">
        <v>17104</v>
      </c>
      <c r="K644" t="s">
        <v>23646</v>
      </c>
      <c r="L644" t="s">
        <v>26150</v>
      </c>
      <c r="M644" s="1">
        <v>38872</v>
      </c>
      <c r="N644" s="4">
        <v>19.049315068493151</v>
      </c>
      <c r="O644" t="s">
        <v>29978</v>
      </c>
      <c r="P644" t="s">
        <v>32874</v>
      </c>
      <c r="Q644" t="str">
        <f>IF(militantesUbicacion[[#This Row],[genero]] = "Masculino","M",IF(militantesUbicacion[[#This Row],[genero]] = "Femenino","F","O"))</f>
        <v>M</v>
      </c>
      <c r="T644" s="27" t="str">
        <f>CONCATENATE($H$10,$I$10,A644,$J$10,A644,$K$10,I644,$L$10,TRIM(CONCATENATE(TRIM(B644)," ",TRIM(C644))),$M$10,TRIM(CONCATENATE(TRIM(D644)," ",TRIM(E644))),$N$10,militantesUbicacion[[#This Row],[departamento]],$O$10,militantesUbicacion[[#This Row],[municipio]],$P$10,militantesUbicacion[[#This Row],[Localidad]],$Q$10,militantesUbicacion[[#This Row],[Sex]],$R$10)</f>
        <v>u=Militante.objects.create(username='1045107332',password='1045107332',email='andresegavi@gmail.com',first_name='ANDRES FELIPE',last_name='SEGURO GAVIRIA',location=Puesto.objects.filter(dpto_name='ANTIOQUIA',mun_name='VEGACHI',comuna_name='').first(),sex='M')</v>
      </c>
    </row>
    <row r="645" spans="1:20" x14ac:dyDescent="0.25">
      <c r="A645">
        <v>1042094910</v>
      </c>
      <c r="B645" t="s">
        <v>58</v>
      </c>
      <c r="D645" t="s">
        <v>3085</v>
      </c>
      <c r="E645" t="s">
        <v>4612</v>
      </c>
      <c r="F645" t="s">
        <v>5944</v>
      </c>
      <c r="G645" t="s">
        <v>6407</v>
      </c>
      <c r="I645" t="s">
        <v>13231</v>
      </c>
      <c r="J645" t="s">
        <v>19830</v>
      </c>
      <c r="K645" t="s">
        <v>26062</v>
      </c>
      <c r="L645" t="s">
        <v>26150</v>
      </c>
      <c r="M645" s="1">
        <v>36532</v>
      </c>
      <c r="N645" s="4">
        <v>25.460273972602739</v>
      </c>
      <c r="O645" t="s">
        <v>32766</v>
      </c>
      <c r="P645" t="s">
        <v>32873</v>
      </c>
      <c r="Q645" t="str">
        <f>IF(militantesUbicacion[[#This Row],[genero]] = "Masculino","M",IF(militantesUbicacion[[#This Row],[genero]] = "Femenino","F","O"))</f>
        <v>M</v>
      </c>
      <c r="T645" s="27" t="str">
        <f>CONCATENATE($H$10,$I$10,A645,$J$10,A645,$K$10,I645,$L$10,TRIM(CONCATENATE(TRIM(B645)," ",TRIM(C645))),$M$10,TRIM(CONCATENATE(TRIM(D645)," ",TRIM(E645))),$N$10,militantesUbicacion[[#This Row],[departamento]],$O$10,militantesUbicacion[[#This Row],[municipio]],$P$10,militantesUbicacion[[#This Row],[Localidad]],$Q$10,militantesUbicacion[[#This Row],[Sex]],$R$10)</f>
        <v>u=Militante.objects.create(username='1042094910',password='1042094910',email='andresh007h@gmail.com',first_name='ANDRES',last_name='HERNANDEZ HEREDIA',location=Puesto.objects.filter(dpto_name='ANTIOQUIA',mun_name='VEGACHI',comuna_name='').first(),sex='M')</v>
      </c>
    </row>
    <row r="646" spans="1:20" x14ac:dyDescent="0.25">
      <c r="A646">
        <v>1046669681</v>
      </c>
      <c r="B646" t="s">
        <v>238</v>
      </c>
      <c r="C646" t="s">
        <v>2158</v>
      </c>
      <c r="D646" t="s">
        <v>5113</v>
      </c>
      <c r="E646" t="s">
        <v>2966</v>
      </c>
      <c r="F646" t="s">
        <v>5944</v>
      </c>
      <c r="G646" t="s">
        <v>5043</v>
      </c>
      <c r="I646" t="s">
        <v>8975</v>
      </c>
      <c r="J646" t="s">
        <v>15761</v>
      </c>
      <c r="K646" t="s">
        <v>22358</v>
      </c>
      <c r="L646" t="s">
        <v>26151</v>
      </c>
      <c r="M646" s="1">
        <v>36371</v>
      </c>
      <c r="N646" s="4">
        <v>25.901369863013699</v>
      </c>
      <c r="O646" t="s">
        <v>28578</v>
      </c>
      <c r="P646" t="s">
        <v>32874</v>
      </c>
      <c r="Q646" t="str">
        <f>IF(militantesUbicacion[[#This Row],[genero]] = "Masculino","M",IF(militantesUbicacion[[#This Row],[genero]] = "Femenino","F","O"))</f>
        <v>F</v>
      </c>
      <c r="T646" s="27" t="str">
        <f>CONCATENATE($H$10,$I$10,A646,$J$10,A646,$K$10,I646,$L$10,TRIM(CONCATENATE(TRIM(B646)," ",TRIM(C646))),$M$10,TRIM(CONCATENATE(TRIM(D646)," ",TRIM(E646))),$N$10,militantesUbicacion[[#This Row],[departamento]],$O$10,militantesUbicacion[[#This Row],[municipio]],$P$10,militantesUbicacion[[#This Row],[Localidad]],$Q$10,militantesUbicacion[[#This Row],[Sex]],$R$10)</f>
        <v>u=Militante.objects.create(username='1046669681',password='1046669681',email='karenr1906@gmail.com',first_name='KAREN',last_name='RESTREPO SANCHEZ SANCHEZ',location=Puesto.objects.filter(dpto_name='ANTIOQUIA',mun_name='VENECIA',comuna_name='').first(),sex='F')</v>
      </c>
    </row>
    <row r="647" spans="1:20" x14ac:dyDescent="0.25">
      <c r="A647">
        <v>1001846343</v>
      </c>
      <c r="B647" t="s">
        <v>54</v>
      </c>
      <c r="C647" t="s">
        <v>2184</v>
      </c>
      <c r="D647" t="s">
        <v>4976</v>
      </c>
      <c r="E647" t="s">
        <v>4649</v>
      </c>
      <c r="F647" t="s">
        <v>5944</v>
      </c>
      <c r="G647" t="s">
        <v>6441</v>
      </c>
      <c r="I647" t="s">
        <v>8925</v>
      </c>
      <c r="J647" t="s">
        <v>15711</v>
      </c>
      <c r="K647" t="s">
        <v>22311</v>
      </c>
      <c r="L647" t="s">
        <v>26150</v>
      </c>
      <c r="M647" s="1">
        <v>35521</v>
      </c>
      <c r="N647" s="4">
        <v>28.230136986301371</v>
      </c>
      <c r="O647" t="s">
        <v>28525</v>
      </c>
      <c r="P647" t="s">
        <v>32874</v>
      </c>
      <c r="Q647" t="str">
        <f>IF(militantesUbicacion[[#This Row],[genero]] = "Masculino","M",IF(militantesUbicacion[[#This Row],[genero]] = "Femenino","F","O"))</f>
        <v>M</v>
      </c>
      <c r="T647" s="27" t="str">
        <f>CONCATENATE($H$10,$I$10,A647,$J$10,A647,$K$10,I647,$L$10,TRIM(CONCATENATE(TRIM(B647)," ",TRIM(C647))),$M$10,TRIM(CONCATENATE(TRIM(D647)," ",TRIM(E647))),$N$10,militantesUbicacion[[#This Row],[departamento]],$O$10,militantesUbicacion[[#This Row],[municipio]],$P$10,militantesUbicacion[[#This Row],[Localidad]],$Q$10,militantesUbicacion[[#This Row],[Sex]],$R$10)</f>
        <v>u=Militante.objects.create(username='1001846343',password='1001846343',email='alixvapa@hotmail.com',first_name='DAVID ENRIQUE',last_name='VALOYES PANESSO',location=Puesto.objects.filter(dpto_name='ANTIOQUIA',mun_name='VIGIA DEL FUERTE',comuna_name='').first(),sex='M')</v>
      </c>
    </row>
    <row r="648" spans="1:20" x14ac:dyDescent="0.25">
      <c r="A648">
        <v>1001847436</v>
      </c>
      <c r="B648" t="s">
        <v>1196</v>
      </c>
      <c r="D648" t="s">
        <v>2358</v>
      </c>
      <c r="E648" t="s">
        <v>3277</v>
      </c>
      <c r="F648" t="s">
        <v>5944</v>
      </c>
      <c r="G648" t="s">
        <v>6441</v>
      </c>
      <c r="I648" t="s">
        <v>12025</v>
      </c>
      <c r="J648" t="s">
        <v>18679</v>
      </c>
      <c r="K648" t="s">
        <v>25091</v>
      </c>
      <c r="L648" t="s">
        <v>26151</v>
      </c>
      <c r="M648" s="1">
        <v>37093</v>
      </c>
      <c r="N648" s="4">
        <v>23.923287671232877</v>
      </c>
      <c r="O648" t="s">
        <v>31578</v>
      </c>
      <c r="P648" t="s">
        <v>32873</v>
      </c>
      <c r="Q648" t="str">
        <f>IF(militantesUbicacion[[#This Row],[genero]] = "Masculino","M",IF(militantesUbicacion[[#This Row],[genero]] = "Femenino","F","O"))</f>
        <v>F</v>
      </c>
      <c r="T648" s="27" t="str">
        <f>CONCATENATE($H$10,$I$10,A648,$J$10,A648,$K$10,I648,$L$10,TRIM(CONCATENATE(TRIM(B648)," ",TRIM(C648))),$M$10,TRIM(CONCATENATE(TRIM(D648)," ",TRIM(E648))),$N$10,militantesUbicacion[[#This Row],[departamento]],$O$10,militantesUbicacion[[#This Row],[municipio]],$P$10,militantesUbicacion[[#This Row],[Localidad]],$Q$10,militantesUbicacion[[#This Row],[Sex]],$R$10)</f>
        <v>u=Militante.objects.create(username='1001847436',password='1001847436',email='yisethvalenciacordoba@gmail.com',first_name='YISETH',last_name='VALENCIA CORDOBA',location=Puesto.objects.filter(dpto_name='ANTIOQUIA',mun_name='VIGIA DEL FUERTE',comuna_name='').first(),sex='F')</v>
      </c>
    </row>
    <row r="649" spans="1:20" x14ac:dyDescent="0.25">
      <c r="A649">
        <v>1001846361</v>
      </c>
      <c r="B649" t="s">
        <v>2066</v>
      </c>
      <c r="D649" t="s">
        <v>3277</v>
      </c>
      <c r="E649" t="s">
        <v>3166</v>
      </c>
      <c r="F649" t="s">
        <v>5944</v>
      </c>
      <c r="G649" t="s">
        <v>6441</v>
      </c>
      <c r="I649" t="s">
        <v>12748</v>
      </c>
      <c r="J649" t="s">
        <v>19367</v>
      </c>
      <c r="K649" t="s">
        <v>25670</v>
      </c>
      <c r="L649" t="s">
        <v>26150</v>
      </c>
      <c r="M649" s="1">
        <v>37296</v>
      </c>
      <c r="N649" s="4">
        <v>23.367123287671234</v>
      </c>
      <c r="O649" t="s">
        <v>32294</v>
      </c>
      <c r="P649" t="s">
        <v>32873</v>
      </c>
      <c r="Q649" t="str">
        <f>IF(militantesUbicacion[[#This Row],[genero]] = "Masculino","M",IF(militantesUbicacion[[#This Row],[genero]] = "Femenino","F","O"))</f>
        <v>M</v>
      </c>
      <c r="T649" s="27" t="str">
        <f>CONCATENATE($H$10,$I$10,A649,$J$10,A649,$K$10,I649,$L$10,TRIM(CONCATENATE(TRIM(B649)," ",TRIM(C649))),$M$10,TRIM(CONCATENATE(TRIM(D649)," ",TRIM(E649))),$N$10,militantesUbicacion[[#This Row],[departamento]],$O$10,militantesUbicacion[[#This Row],[municipio]],$P$10,militantesUbicacion[[#This Row],[Localidad]],$Q$10,militantesUbicacion[[#This Row],[Sex]],$R$10)</f>
        <v>u=Militante.objects.create(username='1001846361',password='1001846361',email='cordobarivaseleison@gmail.com',first_name='ELEISON',last_name='CORDOBA RIVAS',location=Puesto.objects.filter(dpto_name='ANTIOQUIA',mun_name='VIGIA DEL FUERTE',comuna_name='').first(),sex='M')</v>
      </c>
    </row>
    <row r="650" spans="1:20" x14ac:dyDescent="0.25">
      <c r="A650">
        <v>1002151476</v>
      </c>
      <c r="B650" t="s">
        <v>83</v>
      </c>
      <c r="C650" t="s">
        <v>2193</v>
      </c>
      <c r="D650" t="s">
        <v>3273</v>
      </c>
      <c r="E650" t="s">
        <v>3140</v>
      </c>
      <c r="F650" t="s">
        <v>5944</v>
      </c>
      <c r="G650" t="s">
        <v>3910</v>
      </c>
      <c r="I650" t="s">
        <v>10622</v>
      </c>
      <c r="J650" t="s">
        <v>17323</v>
      </c>
      <c r="K650" t="s">
        <v>23854</v>
      </c>
      <c r="L650" t="s">
        <v>26150</v>
      </c>
      <c r="M650" s="1">
        <v>37817</v>
      </c>
      <c r="N650" s="4">
        <v>21.93972602739726</v>
      </c>
      <c r="O650" t="s">
        <v>30197</v>
      </c>
      <c r="P650" t="s">
        <v>32874</v>
      </c>
      <c r="Q650" t="str">
        <f>IF(militantesUbicacion[[#This Row],[genero]] = "Masculino","M",IF(militantesUbicacion[[#This Row],[genero]] = "Femenino","F","O"))</f>
        <v>M</v>
      </c>
      <c r="T650" s="27" t="str">
        <f>CONCATENATE($H$10,$I$10,A650,$J$10,A650,$K$10,I650,$L$10,TRIM(CONCATENATE(TRIM(B650)," ",TRIM(C650))),$M$10,TRIM(CONCATENATE(TRIM(D650)," ",TRIM(E650))),$N$10,militantesUbicacion[[#This Row],[departamento]],$O$10,militantesUbicacion[[#This Row],[municipio]],$P$10,militantesUbicacion[[#This Row],[Localidad]],$Q$10,militantesUbicacion[[#This Row],[Sex]],$R$10)</f>
        <v>u=Militante.objects.create(username='1002151476',password='1002151476',email='josemanuelagudelo123@gmail.com',first_name='JOSE MANUEL',last_name='AGUDELO ARIAS',location=Puesto.objects.filter(dpto_name='ANTIOQUIA',mun_name='YALI',comuna_name='').first(),sex='M')</v>
      </c>
    </row>
    <row r="651" spans="1:20" x14ac:dyDescent="0.25">
      <c r="A651">
        <v>1002151482</v>
      </c>
      <c r="B651" t="s">
        <v>423</v>
      </c>
      <c r="C651" t="s">
        <v>2384</v>
      </c>
      <c r="D651" t="s">
        <v>3514</v>
      </c>
      <c r="E651" t="s">
        <v>3080</v>
      </c>
      <c r="F651" t="s">
        <v>5944</v>
      </c>
      <c r="G651" t="s">
        <v>3910</v>
      </c>
      <c r="I651" t="s">
        <v>7840</v>
      </c>
      <c r="J651" t="s">
        <v>14622</v>
      </c>
      <c r="K651" t="s">
        <v>21187</v>
      </c>
      <c r="L651" t="s">
        <v>26150</v>
      </c>
      <c r="M651" s="1">
        <v>37818</v>
      </c>
      <c r="N651" s="4">
        <v>21.936986301369863</v>
      </c>
      <c r="O651" t="s">
        <v>27433</v>
      </c>
      <c r="P651" t="s">
        <v>32874</v>
      </c>
      <c r="Q651" t="str">
        <f>IF(militantesUbicacion[[#This Row],[genero]] = "Masculino","M",IF(militantesUbicacion[[#This Row],[genero]] = "Femenino","F","O"))</f>
        <v>M</v>
      </c>
      <c r="T651" s="27" t="str">
        <f>CONCATENATE($H$10,$I$10,A651,$J$10,A651,$K$10,I651,$L$10,TRIM(CONCATENATE(TRIM(B651)," ",TRIM(C651))),$M$10,TRIM(CONCATENATE(TRIM(D651)," ",TRIM(E651))),$N$10,militantesUbicacion[[#This Row],[departamento]],$O$10,militantesUbicacion[[#This Row],[municipio]],$P$10,militantesUbicacion[[#This Row],[Localidad]],$Q$10,militantesUbicacion[[#This Row],[Sex]],$R$10)</f>
        <v>u=Militante.objects.create(username='1002151482',password='1002151482',email='brastivenmazo@gmail.com',first_name='BRAHIAN ESTIVEN',last_name='VELASQUEZ MAZO',location=Puesto.objects.filter(dpto_name='ANTIOQUIA',mun_name='YALI',comuna_name='').first(),sex='M')</v>
      </c>
    </row>
    <row r="652" spans="1:20" x14ac:dyDescent="0.25">
      <c r="A652">
        <v>1000443276</v>
      </c>
      <c r="B652" t="s">
        <v>336</v>
      </c>
      <c r="C652" t="s">
        <v>2158</v>
      </c>
      <c r="D652" t="s">
        <v>3323</v>
      </c>
      <c r="E652" t="s">
        <v>3903</v>
      </c>
      <c r="F652" t="s">
        <v>5944</v>
      </c>
      <c r="G652" t="s">
        <v>3910</v>
      </c>
      <c r="I652" t="s">
        <v>10636</v>
      </c>
      <c r="J652" t="s">
        <v>17338</v>
      </c>
      <c r="K652" t="s">
        <v>23868</v>
      </c>
      <c r="L652" t="s">
        <v>26151</v>
      </c>
      <c r="M652" s="1">
        <v>37929</v>
      </c>
      <c r="N652" s="4">
        <v>21.632876712328766</v>
      </c>
      <c r="O652" t="s">
        <v>30209</v>
      </c>
      <c r="P652" t="s">
        <v>32874</v>
      </c>
      <c r="Q652" t="str">
        <f>IF(militantesUbicacion[[#This Row],[genero]] = "Masculino","M",IF(militantesUbicacion[[#This Row],[genero]] = "Femenino","F","O"))</f>
        <v>F</v>
      </c>
      <c r="T652" s="27" t="str">
        <f>CONCATENATE($H$10,$I$10,A652,$J$10,A652,$K$10,I652,$L$10,TRIM(CONCATENATE(TRIM(B652)," ",TRIM(C652))),$M$10,TRIM(CONCATENATE(TRIM(D652)," ",TRIM(E652))),$N$10,militantesUbicacion[[#This Row],[departamento]],$O$10,militantesUbicacion[[#This Row],[municipio]],$P$10,militantesUbicacion[[#This Row],[Localidad]],$Q$10,militantesUbicacion[[#This Row],[Sex]],$R$10)</f>
        <v>u=Militante.objects.create(username='1000443276',password='1000443276',email='marianarorrego0403@gmail.com',first_name='MARIANA',last_name='RUA ORREGO',location=Puesto.objects.filter(dpto_name='ANTIOQUIA',mun_name='YALI',comuna_name='').first(),sex='F')</v>
      </c>
    </row>
    <row r="653" spans="1:20" x14ac:dyDescent="0.25">
      <c r="A653">
        <v>1002151380</v>
      </c>
      <c r="B653" t="s">
        <v>57</v>
      </c>
      <c r="D653" t="s">
        <v>3279</v>
      </c>
      <c r="E653" t="s">
        <v>4289</v>
      </c>
      <c r="F653" t="s">
        <v>5944</v>
      </c>
      <c r="G653" t="s">
        <v>3910</v>
      </c>
      <c r="I653" t="s">
        <v>11926</v>
      </c>
      <c r="J653" t="s">
        <v>18583</v>
      </c>
      <c r="K653" t="s">
        <v>25017</v>
      </c>
      <c r="L653" t="s">
        <v>26151</v>
      </c>
      <c r="M653" s="1">
        <v>37767</v>
      </c>
      <c r="N653" s="4">
        <v>22.076712328767123</v>
      </c>
      <c r="O653" t="s">
        <v>31480</v>
      </c>
      <c r="P653" t="s">
        <v>32874</v>
      </c>
      <c r="Q653" t="str">
        <f>IF(militantesUbicacion[[#This Row],[genero]] = "Masculino","M",IF(militantesUbicacion[[#This Row],[genero]] = "Femenino","F","O"))</f>
        <v>F</v>
      </c>
      <c r="T653" s="27" t="str">
        <f>CONCATENATE($H$10,$I$10,A653,$J$10,A653,$K$10,I653,$L$10,TRIM(CONCATENATE(TRIM(B653)," ",TRIM(C653))),$M$10,TRIM(CONCATENATE(TRIM(D653)," ",TRIM(E653))),$N$10,militantesUbicacion[[#This Row],[departamento]],$O$10,militantesUbicacion[[#This Row],[municipio]],$P$10,militantesUbicacion[[#This Row],[Localidad]],$Q$10,militantesUbicacion[[#This Row],[Sex]],$R$10)</f>
        <v>u=Militante.objects.create(username='1002151380',password='1002151380',email='nataliabedoya2605@gmail.com',first_name='NATALIA',last_name='BEDOYA ROJO',location=Puesto.objects.filter(dpto_name='ANTIOQUIA',mun_name='YALI',comuna_name='').first(),sex='F')</v>
      </c>
    </row>
    <row r="654" spans="1:20" x14ac:dyDescent="0.25">
      <c r="A654">
        <v>1047008001</v>
      </c>
      <c r="B654" t="s">
        <v>1802</v>
      </c>
      <c r="D654" t="s">
        <v>4673</v>
      </c>
      <c r="E654" t="s">
        <v>3068</v>
      </c>
      <c r="F654" t="s">
        <v>5944</v>
      </c>
      <c r="G654" t="s">
        <v>3910</v>
      </c>
      <c r="I654" t="s">
        <v>11922</v>
      </c>
      <c r="J654" t="s">
        <v>18580</v>
      </c>
      <c r="K654" t="s">
        <v>25014</v>
      </c>
      <c r="L654" t="s">
        <v>26151</v>
      </c>
      <c r="M654" s="1">
        <v>37969</v>
      </c>
      <c r="N654" s="4">
        <v>21.523287671232875</v>
      </c>
      <c r="O654" t="s">
        <v>31476</v>
      </c>
      <c r="P654" t="s">
        <v>32873</v>
      </c>
      <c r="Q654" t="str">
        <f>IF(militantesUbicacion[[#This Row],[genero]] = "Masculino","M",IF(militantesUbicacion[[#This Row],[genero]] = "Femenino","F","O"))</f>
        <v>F</v>
      </c>
      <c r="T654" s="27" t="str">
        <f>CONCATENATE($H$10,$I$10,A654,$J$10,A654,$K$10,I654,$L$10,TRIM(CONCATENATE(TRIM(B654)," ",TRIM(C654))),$M$10,TRIM(CONCATENATE(TRIM(D654)," ",TRIM(E654))),$N$10,militantesUbicacion[[#This Row],[departamento]],$O$10,militantesUbicacion[[#This Row],[municipio]],$P$10,militantesUbicacion[[#This Row],[Localidad]],$Q$10,militantesUbicacion[[#This Row],[Sex]],$R$10)</f>
        <v>u=Militante.objects.create(username='1047008001',password='1047008001',email='velezmesavalentina@gmail.com',first_name='VALENTINA',last_name='VÉLEZ MESA',location=Puesto.objects.filter(dpto_name='ANTIOQUIA',mun_name='YALI',comuna_name='').first(),sex='F')</v>
      </c>
    </row>
    <row r="655" spans="1:20" x14ac:dyDescent="0.25">
      <c r="A655">
        <v>1007121822</v>
      </c>
      <c r="B655" t="s">
        <v>173</v>
      </c>
      <c r="C655" t="s">
        <v>2158</v>
      </c>
      <c r="D655" t="s">
        <v>3080</v>
      </c>
      <c r="E655" t="s">
        <v>3080</v>
      </c>
      <c r="F655" t="s">
        <v>5944</v>
      </c>
      <c r="G655" t="s">
        <v>6265</v>
      </c>
      <c r="I655" t="s">
        <v>8399</v>
      </c>
      <c r="J655" t="s">
        <v>15192</v>
      </c>
      <c r="K655" t="s">
        <v>21786</v>
      </c>
      <c r="L655" t="s">
        <v>26150</v>
      </c>
      <c r="M655" s="1">
        <v>37482</v>
      </c>
      <c r="N655" s="4">
        <v>22.857534246575341</v>
      </c>
      <c r="O655" t="s">
        <v>27994</v>
      </c>
      <c r="P655" t="s">
        <v>32874</v>
      </c>
      <c r="Q655" t="str">
        <f>IF(militantesUbicacion[[#This Row],[genero]] = "Masculino","M",IF(militantesUbicacion[[#This Row],[genero]] = "Femenino","F","O"))</f>
        <v>M</v>
      </c>
      <c r="T655" s="27" t="str">
        <f>CONCATENATE($H$10,$I$10,A655,$J$10,A655,$K$10,I655,$L$10,TRIM(CONCATENATE(TRIM(B655)," ",TRIM(C655))),$M$10,TRIM(CONCATENATE(TRIM(D655)," ",TRIM(E655))),$N$10,militantesUbicacion[[#This Row],[departamento]],$O$10,militantesUbicacion[[#This Row],[municipio]],$P$10,militantesUbicacion[[#This Row],[Localidad]],$Q$10,militantesUbicacion[[#This Row],[Sex]],$R$10)</f>
        <v>u=Militante.objects.create(username='1007121822',password='1007121822',email='zanty0514@gmail.com',first_name='SANTIAGO',last_name='MAZO MAZO',location=Puesto.objects.filter(dpto_name='ANTIOQUIA',mun_name='YARUMAL',comuna_name='').first(),sex='M')</v>
      </c>
    </row>
    <row r="656" spans="1:20" x14ac:dyDescent="0.25">
      <c r="A656">
        <v>1038866873</v>
      </c>
      <c r="B656" t="s">
        <v>336</v>
      </c>
      <c r="C656" t="s">
        <v>2158</v>
      </c>
      <c r="D656" t="s">
        <v>3835</v>
      </c>
      <c r="E656" t="s">
        <v>3394</v>
      </c>
      <c r="F656" t="s">
        <v>5944</v>
      </c>
      <c r="G656" t="s">
        <v>6265</v>
      </c>
      <c r="I656" t="s">
        <v>8408</v>
      </c>
      <c r="J656" t="s">
        <v>15201</v>
      </c>
      <c r="K656" t="s">
        <v>21795</v>
      </c>
      <c r="L656" t="s">
        <v>26151</v>
      </c>
      <c r="M656" s="1">
        <v>38400</v>
      </c>
      <c r="N656" s="4">
        <v>20.342465753424658</v>
      </c>
      <c r="O656" t="s">
        <v>28003</v>
      </c>
      <c r="P656" t="s">
        <v>32874</v>
      </c>
      <c r="Q656" t="str">
        <f>IF(militantesUbicacion[[#This Row],[genero]] = "Masculino","M",IF(militantesUbicacion[[#This Row],[genero]] = "Femenino","F","O"))</f>
        <v>F</v>
      </c>
      <c r="T656" s="27" t="str">
        <f>CONCATENATE($H$10,$I$10,A656,$J$10,A656,$K$10,I656,$L$10,TRIM(CONCATENATE(TRIM(B656)," ",TRIM(C656))),$M$10,TRIM(CONCATENATE(TRIM(D656)," ",TRIM(E656))),$N$10,militantesUbicacion[[#This Row],[departamento]],$O$10,militantesUbicacion[[#This Row],[municipio]],$P$10,militantesUbicacion[[#This Row],[Localidad]],$Q$10,militantesUbicacion[[#This Row],[Sex]],$R$10)</f>
        <v>u=Militante.objects.create(username='1038866873',password='1038866873',email='marianaarroyave17@outlook.com',first_name='MARIANA',last_name='ARROYAVE VERGARA',location=Puesto.objects.filter(dpto_name='ANTIOQUIA',mun_name='YARUMAL',comuna_name='').first(),sex='F')</v>
      </c>
    </row>
    <row r="657" spans="1:20" x14ac:dyDescent="0.25">
      <c r="A657">
        <v>1042150154</v>
      </c>
      <c r="B657" t="s">
        <v>864</v>
      </c>
      <c r="C657" t="s">
        <v>2158</v>
      </c>
      <c r="D657" t="s">
        <v>4057</v>
      </c>
      <c r="E657" t="s">
        <v>3623</v>
      </c>
      <c r="F657" t="s">
        <v>5944</v>
      </c>
      <c r="G657" t="s">
        <v>6265</v>
      </c>
      <c r="I657" t="s">
        <v>8412</v>
      </c>
      <c r="J657" t="s">
        <v>15204</v>
      </c>
      <c r="K657" t="s">
        <v>21799</v>
      </c>
      <c r="L657" t="s">
        <v>26151</v>
      </c>
      <c r="M657" s="1">
        <v>38067</v>
      </c>
      <c r="N657" s="4">
        <v>21.254794520547946</v>
      </c>
      <c r="O657" t="s">
        <v>28007</v>
      </c>
      <c r="P657" t="s">
        <v>32874</v>
      </c>
      <c r="Q657" t="str">
        <f>IF(militantesUbicacion[[#This Row],[genero]] = "Masculino","M",IF(militantesUbicacion[[#This Row],[genero]] = "Femenino","F","O"))</f>
        <v>F</v>
      </c>
      <c r="T657" s="27" t="str">
        <f>CONCATENATE($H$10,$I$10,A657,$J$10,A657,$K$10,I657,$L$10,TRIM(CONCATENATE(TRIM(B657)," ",TRIM(C657))),$M$10,TRIM(CONCATENATE(TRIM(D657)," ",TRIM(E657))),$N$10,militantesUbicacion[[#This Row],[departamento]],$O$10,militantesUbicacion[[#This Row],[municipio]],$P$10,militantesUbicacion[[#This Row],[Localidad]],$Q$10,militantesUbicacion[[#This Row],[Sex]],$R$10)</f>
        <v>u=Militante.objects.create(username='1042150154',password='1042150154',email='ximenamarcar21@gmail.com',first_name='XIMENA',last_name='MARTI­NEZ CÁRDENAS',location=Puesto.objects.filter(dpto_name='ANTIOQUIA',mun_name='YARUMAL',comuna_name='').first(),sex='F')</v>
      </c>
    </row>
    <row r="658" spans="1:20" x14ac:dyDescent="0.25">
      <c r="A658">
        <v>1042774426</v>
      </c>
      <c r="B658" t="s">
        <v>177</v>
      </c>
      <c r="C658" t="s">
        <v>2490</v>
      </c>
      <c r="D658" t="s">
        <v>4057</v>
      </c>
      <c r="E658" t="s">
        <v>3623</v>
      </c>
      <c r="F658" t="s">
        <v>5944</v>
      </c>
      <c r="G658" t="s">
        <v>6265</v>
      </c>
      <c r="I658" t="s">
        <v>12079</v>
      </c>
      <c r="J658" t="s">
        <v>18732</v>
      </c>
      <c r="K658" t="s">
        <v>25137</v>
      </c>
      <c r="L658" t="s">
        <v>26151</v>
      </c>
      <c r="M658" s="1">
        <v>35857</v>
      </c>
      <c r="N658" s="4">
        <v>27.30958904109589</v>
      </c>
      <c r="O658" t="s">
        <v>31632</v>
      </c>
      <c r="P658" t="s">
        <v>32874</v>
      </c>
      <c r="Q658" t="str">
        <f>IF(militantesUbicacion[[#This Row],[genero]] = "Masculino","M",IF(militantesUbicacion[[#This Row],[genero]] = "Femenino","F","O"))</f>
        <v>F</v>
      </c>
      <c r="T658" s="27" t="str">
        <f>CONCATENATE($H$10,$I$10,A658,$J$10,A658,$K$10,I658,$L$10,TRIM(CONCATENATE(TRIM(B658)," ",TRIM(C658))),$M$10,TRIM(CONCATENATE(TRIM(D658)," ",TRIM(E658))),$N$10,militantesUbicacion[[#This Row],[departamento]],$O$10,militantesUbicacion[[#This Row],[municipio]],$P$10,militantesUbicacion[[#This Row],[Localidad]],$Q$10,militantesUbicacion[[#This Row],[Sex]],$R$10)</f>
        <v>u=Militante.objects.create(username='1042774426',password='1042774426',email='laurammartinez03@gmail.com',first_name='LAURA MELISSA',last_name='MARTI­NEZ CÁRDENAS',location=Puesto.objects.filter(dpto_name='ANTIOQUIA',mun_name='YARUMAL',comuna_name='').first(),sex='F')</v>
      </c>
    </row>
    <row r="659" spans="1:20" x14ac:dyDescent="0.25">
      <c r="A659">
        <v>1041631043</v>
      </c>
      <c r="B659" t="s">
        <v>336</v>
      </c>
      <c r="C659" t="s">
        <v>2158</v>
      </c>
      <c r="D659" t="s">
        <v>3454</v>
      </c>
      <c r="E659" t="s">
        <v>3558</v>
      </c>
      <c r="F659" t="s">
        <v>5944</v>
      </c>
      <c r="G659" t="s">
        <v>6265</v>
      </c>
      <c r="I659" t="s">
        <v>12541</v>
      </c>
      <c r="J659" t="s">
        <v>19173</v>
      </c>
      <c r="K659" t="s">
        <v>21804</v>
      </c>
      <c r="L659" t="s">
        <v>26151</v>
      </c>
      <c r="M659" s="1">
        <v>38522</v>
      </c>
      <c r="N659" s="4">
        <v>20.008219178082193</v>
      </c>
      <c r="O659" t="s">
        <v>32090</v>
      </c>
      <c r="P659" t="s">
        <v>32874</v>
      </c>
      <c r="Q659" t="str">
        <f>IF(militantesUbicacion[[#This Row],[genero]] = "Masculino","M",IF(militantesUbicacion[[#This Row],[genero]] = "Femenino","F","O"))</f>
        <v>F</v>
      </c>
      <c r="T659" s="27" t="str">
        <f>CONCATENATE($H$10,$I$10,A659,$J$10,A659,$K$10,I659,$L$10,TRIM(CONCATENATE(TRIM(B659)," ",TRIM(C659))),$M$10,TRIM(CONCATENATE(TRIM(D659)," ",TRIM(E659))),$N$10,militantesUbicacion[[#This Row],[departamento]],$O$10,militantesUbicacion[[#This Row],[municipio]],$P$10,militantesUbicacion[[#This Row],[Localidad]],$Q$10,militantesUbicacion[[#This Row],[Sex]],$R$10)</f>
        <v>u=Militante.objects.create(username='1041631043',password='1041631043',email='mariana.amayaz@udea.edu.co',first_name='MARIANA',last_name='AMAYA ZULETA',location=Puesto.objects.filter(dpto_name='ANTIOQUIA',mun_name='YARUMAL',comuna_name='').first(),sex='F')</v>
      </c>
    </row>
    <row r="660" spans="1:20" x14ac:dyDescent="0.25">
      <c r="A660">
        <v>1007762671</v>
      </c>
      <c r="B660" t="s">
        <v>512</v>
      </c>
      <c r="C660" t="s">
        <v>2158</v>
      </c>
      <c r="D660" t="s">
        <v>4109</v>
      </c>
      <c r="E660" t="s">
        <v>3761</v>
      </c>
      <c r="F660" t="s">
        <v>5944</v>
      </c>
      <c r="G660" t="s">
        <v>6265</v>
      </c>
      <c r="I660" t="s">
        <v>8416</v>
      </c>
      <c r="J660" t="s">
        <v>15208</v>
      </c>
      <c r="K660" t="s">
        <v>21803</v>
      </c>
      <c r="L660" t="s">
        <v>26151</v>
      </c>
      <c r="M660" s="1">
        <v>36830</v>
      </c>
      <c r="N660" s="4">
        <v>24.643835616438356</v>
      </c>
      <c r="O660" t="s">
        <v>28011</v>
      </c>
      <c r="P660" t="s">
        <v>32874</v>
      </c>
      <c r="Q660" t="str">
        <f>IF(militantesUbicacion[[#This Row],[genero]] = "Masculino","M",IF(militantesUbicacion[[#This Row],[genero]] = "Femenino","F","O"))</f>
        <v>F</v>
      </c>
      <c r="T660" s="27" t="str">
        <f>CONCATENATE($H$10,$I$10,A660,$J$10,A660,$K$10,I660,$L$10,TRIM(CONCATENATE(TRIM(B660)," ",TRIM(C660))),$M$10,TRIM(CONCATENATE(TRIM(D660)," ",TRIM(E660))),$N$10,militantesUbicacion[[#This Row],[departamento]],$O$10,militantesUbicacion[[#This Row],[municipio]],$P$10,militantesUbicacion[[#This Row],[Localidad]],$Q$10,militantesUbicacion[[#This Row],[Sex]],$R$10)</f>
        <v>u=Militante.objects.create(username='1007762671',password='1007762671',email='valentiina.cardona.97@gmail.com',first_name='VALENTINA',last_name='CARDONA ZABALA',location=Puesto.objects.filter(dpto_name='ANTIOQUIA',mun_name='YARUMAL',comuna_name='').first(),sex='F')</v>
      </c>
    </row>
    <row r="661" spans="1:20" x14ac:dyDescent="0.25">
      <c r="A661">
        <v>1001671205</v>
      </c>
      <c r="B661" t="s">
        <v>32</v>
      </c>
      <c r="C661" t="s">
        <v>2254</v>
      </c>
      <c r="D661" t="s">
        <v>3052</v>
      </c>
      <c r="E661" t="s">
        <v>4238</v>
      </c>
      <c r="F661" t="s">
        <v>5944</v>
      </c>
      <c r="G661" t="s">
        <v>6265</v>
      </c>
      <c r="I661" t="s">
        <v>8417</v>
      </c>
      <c r="J661" t="s">
        <v>15209</v>
      </c>
      <c r="K661" t="s">
        <v>21804</v>
      </c>
      <c r="L661" t="s">
        <v>26151</v>
      </c>
      <c r="M661" s="1">
        <v>37429</v>
      </c>
      <c r="N661" s="4">
        <v>23.002739726027396</v>
      </c>
      <c r="O661" t="s">
        <v>28012</v>
      </c>
      <c r="P661" t="s">
        <v>32874</v>
      </c>
      <c r="Q661" t="str">
        <f>IF(militantesUbicacion[[#This Row],[genero]] = "Masculino","M",IF(militantesUbicacion[[#This Row],[genero]] = "Femenino","F","O"))</f>
        <v>F</v>
      </c>
      <c r="T661" s="27" t="str">
        <f>CONCATENATE($H$10,$I$10,A661,$J$10,A661,$K$10,I661,$L$10,TRIM(CONCATENATE(TRIM(B661)," ",TRIM(C661))),$M$10,TRIM(CONCATENATE(TRIM(D661)," ",TRIM(E661))),$N$10,militantesUbicacion[[#This Row],[departamento]],$O$10,militantesUbicacion[[#This Row],[municipio]],$P$10,militantesUbicacion[[#This Row],[Localidad]],$Q$10,militantesUbicacion[[#This Row],[Sex]],$R$10)</f>
        <v>u=Militante.objects.create(username='1001671205',password='1001671205',email='amayaalejandra200@gmail.com',first_name='MARIA ALEJANDRA',last_name='AMAYA ZULETA',location=Puesto.objects.filter(dpto_name='ANTIOQUIA',mun_name='YARUMAL',comuna_name='').first(),sex='F')</v>
      </c>
    </row>
    <row r="662" spans="1:20" x14ac:dyDescent="0.25">
      <c r="A662">
        <v>1041631310</v>
      </c>
      <c r="B662" t="s">
        <v>32</v>
      </c>
      <c r="C662" t="s">
        <v>2311</v>
      </c>
      <c r="D662" t="s">
        <v>4181</v>
      </c>
      <c r="E662" t="s">
        <v>3463</v>
      </c>
      <c r="F662" t="s">
        <v>5944</v>
      </c>
      <c r="G662" t="s">
        <v>6265</v>
      </c>
      <c r="I662" t="s">
        <v>8418</v>
      </c>
      <c r="J662" t="s">
        <v>15210</v>
      </c>
      <c r="K662" t="s">
        <v>21805</v>
      </c>
      <c r="L662" t="s">
        <v>26151</v>
      </c>
      <c r="M662" s="1">
        <v>38675</v>
      </c>
      <c r="N662" s="4">
        <v>19.589041095890412</v>
      </c>
      <c r="O662" t="s">
        <v>28013</v>
      </c>
      <c r="P662" t="s">
        <v>32874</v>
      </c>
      <c r="Q662" t="str">
        <f>IF(militantesUbicacion[[#This Row],[genero]] = "Masculino","M",IF(militantesUbicacion[[#This Row],[genero]] = "Femenino","F","O"))</f>
        <v>F</v>
      </c>
      <c r="T662" s="27" t="str">
        <f>CONCATENATE($H$10,$I$10,A662,$J$10,A662,$K$10,I662,$L$10,TRIM(CONCATENATE(TRIM(B662)," ",TRIM(C662))),$M$10,TRIM(CONCATENATE(TRIM(D662)," ",TRIM(E662))),$N$10,militantesUbicacion[[#This Row],[departamento]],$O$10,militantesUbicacion[[#This Row],[municipio]],$P$10,militantesUbicacion[[#This Row],[Localidad]],$Q$10,militantesUbicacion[[#This Row],[Sex]],$R$10)</f>
        <v>u=Militante.objects.create(username='1041631310',password='1041631310',email='pelaezcamila68@gmail.com',first_name='MARIA CAMILA',last_name='PELAEZ CEBALLOS',location=Puesto.objects.filter(dpto_name='ANTIOQUIA',mun_name='YARUMAL',comuna_name='').first(),sex='F')</v>
      </c>
    </row>
    <row r="663" spans="1:20" x14ac:dyDescent="0.25">
      <c r="A663">
        <v>1041631654</v>
      </c>
      <c r="B663" t="s">
        <v>98</v>
      </c>
      <c r="C663" t="s">
        <v>1820</v>
      </c>
      <c r="D663" t="s">
        <v>3051</v>
      </c>
      <c r="E663" t="s">
        <v>3161</v>
      </c>
      <c r="F663" t="s">
        <v>5944</v>
      </c>
      <c r="G663" t="s">
        <v>6265</v>
      </c>
      <c r="I663" t="s">
        <v>8419</v>
      </c>
      <c r="J663" t="s">
        <v>15211</v>
      </c>
      <c r="K663" t="s">
        <v>21806</v>
      </c>
      <c r="L663" t="s">
        <v>26151</v>
      </c>
      <c r="M663" s="1">
        <v>38860</v>
      </c>
      <c r="N663" s="4">
        <v>19.082191780821919</v>
      </c>
      <c r="O663" t="s">
        <v>28014</v>
      </c>
      <c r="P663" t="s">
        <v>32874</v>
      </c>
      <c r="Q663" t="str">
        <f>IF(militantesUbicacion[[#This Row],[genero]] = "Masculino","M",IF(militantesUbicacion[[#This Row],[genero]] = "Femenino","F","O"))</f>
        <v>F</v>
      </c>
      <c r="T663" s="27" t="str">
        <f>CONCATENATE($H$10,$I$10,A663,$J$10,A663,$K$10,I663,$L$10,TRIM(CONCATENATE(TRIM(B663)," ",TRIM(C663))),$M$10,TRIM(CONCATENATE(TRIM(D663)," ",TRIM(E663))),$N$10,militantesUbicacion[[#This Row],[departamento]],$O$10,militantesUbicacion[[#This Row],[municipio]],$P$10,militantesUbicacion[[#This Row],[Localidad]],$Q$10,militantesUbicacion[[#This Row],[Sex]],$R$10)</f>
        <v>u=Militante.objects.create(username='1041631654',password='1041631654',email='herreraospinajuanjose281@gmail.com',first_name='JUAN JOSE',last_name='HERRERA OSPINA',location=Puesto.objects.filter(dpto_name='ANTIOQUIA',mun_name='YARUMAL',comuna_name='').first(),sex='F')</v>
      </c>
    </row>
    <row r="664" spans="1:20" x14ac:dyDescent="0.25">
      <c r="A664">
        <v>1042150236</v>
      </c>
      <c r="B664" t="s">
        <v>669</v>
      </c>
      <c r="C664" t="s">
        <v>2158</v>
      </c>
      <c r="D664" t="s">
        <v>3066</v>
      </c>
      <c r="E664" t="s">
        <v>5552</v>
      </c>
      <c r="F664" t="s">
        <v>5944</v>
      </c>
      <c r="G664" t="s">
        <v>6265</v>
      </c>
      <c r="I664" t="s">
        <v>8414</v>
      </c>
      <c r="J664" t="s">
        <v>15206</v>
      </c>
      <c r="K664" t="s">
        <v>21801</v>
      </c>
      <c r="L664" t="s">
        <v>26151</v>
      </c>
      <c r="M664" s="1">
        <v>38119</v>
      </c>
      <c r="N664" s="4">
        <v>21.112328767123287</v>
      </c>
      <c r="O664" t="s">
        <v>28009</v>
      </c>
      <c r="P664" t="s">
        <v>32874</v>
      </c>
      <c r="Q664" t="str">
        <f>IF(militantesUbicacion[[#This Row],[genero]] = "Masculino","M",IF(militantesUbicacion[[#This Row],[genero]] = "Femenino","F","O"))</f>
        <v>F</v>
      </c>
      <c r="T664" s="27" t="str">
        <f>CONCATENATE($H$10,$I$10,A664,$J$10,A664,$K$10,I664,$L$10,TRIM(CONCATENATE(TRIM(B664)," ",TRIM(C664))),$M$10,TRIM(CONCATENATE(TRIM(D664)," ",TRIM(E664))),$N$10,militantesUbicacion[[#This Row],[departamento]],$O$10,militantesUbicacion[[#This Row],[municipio]],$P$10,militantesUbicacion[[#This Row],[Localidad]],$Q$10,militantesUbicacion[[#This Row],[Sex]],$R$10)</f>
        <v>u=Militante.objects.create(username='1042150236',password='1042150236',email='tania3212velasquez@gmail.com',first_name='TANIA',last_name='VELÁSQUEZ CAÑOLA',location=Puesto.objects.filter(dpto_name='ANTIOQUIA',mun_name='YARUMAL',comuna_name='').first(),sex='F')</v>
      </c>
    </row>
    <row r="665" spans="1:20" x14ac:dyDescent="0.25">
      <c r="A665">
        <v>1042774714</v>
      </c>
      <c r="B665" t="s">
        <v>130</v>
      </c>
      <c r="C665" t="s">
        <v>2248</v>
      </c>
      <c r="D665" t="s">
        <v>3026</v>
      </c>
      <c r="E665" t="s">
        <v>2903</v>
      </c>
      <c r="F665" t="s">
        <v>5944</v>
      </c>
      <c r="G665" t="s">
        <v>6265</v>
      </c>
      <c r="I665" t="s">
        <v>7625</v>
      </c>
      <c r="J665" t="s">
        <v>14397</v>
      </c>
      <c r="K665" t="s">
        <v>20953</v>
      </c>
      <c r="L665" t="s">
        <v>26150</v>
      </c>
      <c r="M665" s="1">
        <v>36016</v>
      </c>
      <c r="N665" s="4">
        <v>26.873972602739727</v>
      </c>
      <c r="O665" t="s">
        <v>27212</v>
      </c>
      <c r="P665" t="s">
        <v>32874</v>
      </c>
      <c r="Q665" t="str">
        <f>IF(militantesUbicacion[[#This Row],[genero]] = "Masculino","M",IF(militantesUbicacion[[#This Row],[genero]] = "Femenino","F","O"))</f>
        <v>M</v>
      </c>
      <c r="T665" s="27" t="str">
        <f>CONCATENATE($H$10,$I$10,A665,$J$10,A665,$K$10,I665,$L$10,TRIM(CONCATENATE(TRIM(B665)," ",TRIM(C665))),$M$10,TRIM(CONCATENATE(TRIM(D665)," ",TRIM(E665))),$N$10,militantesUbicacion[[#This Row],[departamento]],$O$10,militantesUbicacion[[#This Row],[municipio]],$P$10,militantesUbicacion[[#This Row],[Localidad]],$Q$10,militantesUbicacion[[#This Row],[Sex]],$R$10)</f>
        <v>u=Militante.objects.create(username='1042774714',password='1042774714',email='gonzalezdah@gmail.com',first_name='DIEGO ALEJANDRO',last_name='GONZALEZ HURTADO',location=Puesto.objects.filter(dpto_name='ANTIOQUIA',mun_name='YARUMAL',comuna_name='').first(),sex='M')</v>
      </c>
    </row>
    <row r="666" spans="1:20" x14ac:dyDescent="0.25">
      <c r="A666">
        <v>1002065586</v>
      </c>
      <c r="B666" t="s">
        <v>1334</v>
      </c>
      <c r="C666" t="s">
        <v>2498</v>
      </c>
      <c r="D666" t="s">
        <v>3002</v>
      </c>
      <c r="E666" t="s">
        <v>979</v>
      </c>
      <c r="F666" t="s">
        <v>5944</v>
      </c>
      <c r="G666" t="s">
        <v>6265</v>
      </c>
      <c r="I666" t="s">
        <v>8415</v>
      </c>
      <c r="J666" t="s">
        <v>15207</v>
      </c>
      <c r="K666" t="s">
        <v>21802</v>
      </c>
      <c r="L666" t="s">
        <v>26150</v>
      </c>
      <c r="M666" s="1">
        <v>36303</v>
      </c>
      <c r="N666" s="4">
        <v>26.087671232876712</v>
      </c>
      <c r="O666" t="s">
        <v>28010</v>
      </c>
      <c r="P666" t="s">
        <v>32874</v>
      </c>
      <c r="Q666" t="str">
        <f>IF(militantesUbicacion[[#This Row],[genero]] = "Masculino","M",IF(militantesUbicacion[[#This Row],[genero]] = "Femenino","F","O"))</f>
        <v>M</v>
      </c>
      <c r="T666" s="27" t="str">
        <f>CONCATENATE($H$10,$I$10,A666,$J$10,A666,$K$10,I666,$L$10,TRIM(CONCATENATE(TRIM(B666)," ",TRIM(C666))),$M$10,TRIM(CONCATENATE(TRIM(D666)," ",TRIM(E666))),$N$10,militantesUbicacion[[#This Row],[departamento]],$O$10,militantesUbicacion[[#This Row],[municipio]],$P$10,militantesUbicacion[[#This Row],[Localidad]],$Q$10,militantesUbicacion[[#This Row],[Sex]],$R$10)</f>
        <v>u=Militante.objects.create(username='1002065586',password='1002065586',email='esneider3126040814@gmail.com',first_name='DUBIAN ESNEIDER',last_name='MARTINEZ MURIEL',location=Puesto.objects.filter(dpto_name='ANTIOQUIA',mun_name='YARUMAL',comuna_name='').first(),sex='M')</v>
      </c>
    </row>
    <row r="667" spans="1:20" x14ac:dyDescent="0.25">
      <c r="A667">
        <v>1042150759</v>
      </c>
      <c r="B667" t="s">
        <v>177</v>
      </c>
      <c r="C667" t="s">
        <v>2490</v>
      </c>
      <c r="D667" t="s">
        <v>3148</v>
      </c>
      <c r="E667" t="s">
        <v>4037</v>
      </c>
      <c r="F667" t="s">
        <v>5944</v>
      </c>
      <c r="G667" t="s">
        <v>6265</v>
      </c>
      <c r="I667" t="s">
        <v>8421</v>
      </c>
      <c r="J667" t="s">
        <v>15213</v>
      </c>
      <c r="K667" t="s">
        <v>21808</v>
      </c>
      <c r="L667" t="s">
        <v>26151</v>
      </c>
      <c r="M667" s="1">
        <v>38546</v>
      </c>
      <c r="N667" s="4">
        <v>19.942465753424656</v>
      </c>
      <c r="O667" t="s">
        <v>28016</v>
      </c>
      <c r="P667" t="s">
        <v>32874</v>
      </c>
      <c r="Q667" t="str">
        <f>IF(militantesUbicacion[[#This Row],[genero]] = "Masculino","M",IF(militantesUbicacion[[#This Row],[genero]] = "Femenino","F","O"))</f>
        <v>F</v>
      </c>
      <c r="T667" s="27" t="str">
        <f>CONCATENATE($H$10,$I$10,A667,$J$10,A667,$K$10,I667,$L$10,TRIM(CONCATENATE(TRIM(B667)," ",TRIM(C667))),$M$10,TRIM(CONCATENATE(TRIM(D667)," ",TRIM(E667))),$N$10,militantesUbicacion[[#This Row],[departamento]],$O$10,militantesUbicacion[[#This Row],[municipio]],$P$10,militantesUbicacion[[#This Row],[Localidad]],$Q$10,militantesUbicacion[[#This Row],[Sex]],$R$10)</f>
        <v>u=Militante.objects.create(username='1042150759',password='1042150759',email='lmach1375@gmail.com',first_name='LAURA MELISSA',last_name='AGUDELO CHAVARRIA',location=Puesto.objects.filter(dpto_name='ANTIOQUIA',mun_name='YARUMAL',comuna_name='').first(),sex='F')</v>
      </c>
    </row>
    <row r="668" spans="1:20" x14ac:dyDescent="0.25">
      <c r="A668">
        <v>1035970802</v>
      </c>
      <c r="B668" t="s">
        <v>175</v>
      </c>
      <c r="C668" t="s">
        <v>2158</v>
      </c>
      <c r="D668" t="s">
        <v>3080</v>
      </c>
      <c r="E668" t="s">
        <v>3526</v>
      </c>
      <c r="F668" t="s">
        <v>5944</v>
      </c>
      <c r="G668" t="s">
        <v>6265</v>
      </c>
      <c r="I668" t="s">
        <v>8426</v>
      </c>
      <c r="J668" t="s">
        <v>15218</v>
      </c>
      <c r="K668" t="s">
        <v>21813</v>
      </c>
      <c r="L668" t="s">
        <v>26151</v>
      </c>
      <c r="M668" s="1">
        <v>38147</v>
      </c>
      <c r="N668" s="4">
        <v>21.035616438356165</v>
      </c>
      <c r="O668" t="s">
        <v>28021</v>
      </c>
      <c r="P668" t="s">
        <v>32874</v>
      </c>
      <c r="Q668" t="str">
        <f>IF(militantesUbicacion[[#This Row],[genero]] = "Masculino","M",IF(militantesUbicacion[[#This Row],[genero]] = "Femenino","F","O"))</f>
        <v>F</v>
      </c>
      <c r="T668" s="27" t="str">
        <f>CONCATENATE($H$10,$I$10,A668,$J$10,A668,$K$10,I668,$L$10,TRIM(CONCATENATE(TRIM(B668)," ",TRIM(C668))),$M$10,TRIM(CONCATENATE(TRIM(D668)," ",TRIM(E668))),$N$10,militantesUbicacion[[#This Row],[departamento]],$O$10,militantesUbicacion[[#This Row],[municipio]],$P$10,militantesUbicacion[[#This Row],[Localidad]],$Q$10,militantesUbicacion[[#This Row],[Sex]],$R$10)</f>
        <v>u=Militante.objects.create(username='1035970802',password='1035970802',email='mz485513@gmail.com',first_name='MANUELA',last_name='MAZO ZAPATA',location=Puesto.objects.filter(dpto_name='ANTIOQUIA',mun_name='YARUMAL',comuna_name='').first(),sex='F')</v>
      </c>
    </row>
    <row r="669" spans="1:20" x14ac:dyDescent="0.25">
      <c r="A669">
        <v>1193155078</v>
      </c>
      <c r="B669" t="s">
        <v>679</v>
      </c>
      <c r="C669" t="s">
        <v>2158</v>
      </c>
      <c r="D669" t="s">
        <v>3393</v>
      </c>
      <c r="E669" t="s">
        <v>2936</v>
      </c>
      <c r="F669" t="s">
        <v>5944</v>
      </c>
      <c r="G669" t="s">
        <v>6265</v>
      </c>
      <c r="I669" t="s">
        <v>8425</v>
      </c>
      <c r="J669" t="s">
        <v>15217</v>
      </c>
      <c r="K669" t="s">
        <v>21812</v>
      </c>
      <c r="L669" t="s">
        <v>26151</v>
      </c>
      <c r="M669" s="1">
        <v>36886</v>
      </c>
      <c r="N669" s="4">
        <v>24.490410958904111</v>
      </c>
      <c r="O669" t="s">
        <v>28020</v>
      </c>
      <c r="P669" t="s">
        <v>32874</v>
      </c>
      <c r="Q669" t="str">
        <f>IF(militantesUbicacion[[#This Row],[genero]] = "Masculino","M",IF(militantesUbicacion[[#This Row],[genero]] = "Femenino","F","O"))</f>
        <v>F</v>
      </c>
      <c r="T669" s="27" t="str">
        <f>CONCATENATE($H$10,$I$10,A669,$J$10,A669,$K$10,I669,$L$10,TRIM(CONCATENATE(TRIM(B669)," ",TRIM(C669))),$M$10,TRIM(CONCATENATE(TRIM(D669)," ",TRIM(E669))),$N$10,militantesUbicacion[[#This Row],[departamento]],$O$10,militantesUbicacion[[#This Row],[municipio]],$P$10,militantesUbicacion[[#This Row],[Localidad]],$Q$10,militantesUbicacion[[#This Row],[Sex]],$R$10)</f>
        <v>u=Militante.objects.create(username='1193155078',password='1193155078',email='cardonalondonokelly@gmail.com',first_name='KELLY',last_name='CARDONA LONDOÑO',location=Puesto.objects.filter(dpto_name='ANTIOQUIA',mun_name='YARUMAL',comuna_name='').first(),sex='F')</v>
      </c>
    </row>
    <row r="670" spans="1:20" x14ac:dyDescent="0.25">
      <c r="A670">
        <v>1042775647</v>
      </c>
      <c r="B670" t="s">
        <v>32</v>
      </c>
      <c r="C670" t="s">
        <v>2166</v>
      </c>
      <c r="D670" t="s">
        <v>3494</v>
      </c>
      <c r="E670" t="s">
        <v>5503</v>
      </c>
      <c r="F670" t="s">
        <v>5944</v>
      </c>
      <c r="G670" t="s">
        <v>6265</v>
      </c>
      <c r="I670" t="s">
        <v>8430</v>
      </c>
      <c r="J670" t="s">
        <v>15222</v>
      </c>
      <c r="K670" t="s">
        <v>21817</v>
      </c>
      <c r="L670" t="s">
        <v>26151</v>
      </c>
      <c r="M670" s="1">
        <v>36292</v>
      </c>
      <c r="N670" s="4">
        <v>26.117808219178084</v>
      </c>
      <c r="O670" t="s">
        <v>28025</v>
      </c>
      <c r="P670" t="s">
        <v>32874</v>
      </c>
      <c r="Q670" t="str">
        <f>IF(militantesUbicacion[[#This Row],[genero]] = "Masculino","M",IF(militantesUbicacion[[#This Row],[genero]] = "Femenino","F","O"))</f>
        <v>F</v>
      </c>
      <c r="T670" s="27" t="str">
        <f>CONCATENATE($H$10,$I$10,A670,$J$10,A670,$K$10,I670,$L$10,TRIM(CONCATENATE(TRIM(B670)," ",TRIM(C670))),$M$10,TRIM(CONCATENATE(TRIM(D670)," ",TRIM(E670))),$N$10,militantesUbicacion[[#This Row],[departamento]],$O$10,militantesUbicacion[[#This Row],[municipio]],$P$10,militantesUbicacion[[#This Row],[Localidad]],$Q$10,militantesUbicacion[[#This Row],[Sex]],$R$10)</f>
        <v>u=Militante.objects.create(username='1042775647',password='1042775647',email='mariaisabelopezm@gmail.com',first_name='MARIA ISABEL',last_name='LÓPEZ MUÑETON',location=Puesto.objects.filter(dpto_name='ANTIOQUIA',mun_name='YARUMAL',comuna_name='').first(),sex='F')</v>
      </c>
    </row>
    <row r="671" spans="1:20" x14ac:dyDescent="0.25">
      <c r="A671">
        <v>1041631521</v>
      </c>
      <c r="B671" t="s">
        <v>864</v>
      </c>
      <c r="C671" t="s">
        <v>2158</v>
      </c>
      <c r="D671" t="s">
        <v>3074</v>
      </c>
      <c r="E671" t="s">
        <v>3068</v>
      </c>
      <c r="F671" t="s">
        <v>5944</v>
      </c>
      <c r="G671" t="s">
        <v>6265</v>
      </c>
      <c r="I671" t="s">
        <v>8431</v>
      </c>
      <c r="J671" t="s">
        <v>15223</v>
      </c>
      <c r="K671" t="s">
        <v>21818</v>
      </c>
      <c r="L671" t="s">
        <v>26151</v>
      </c>
      <c r="M671" s="1">
        <v>38784</v>
      </c>
      <c r="N671" s="4">
        <v>19.290410958904111</v>
      </c>
      <c r="O671" t="s">
        <v>28026</v>
      </c>
      <c r="P671" t="s">
        <v>32874</v>
      </c>
      <c r="Q671" t="str">
        <f>IF(militantesUbicacion[[#This Row],[genero]] = "Masculino","M",IF(militantesUbicacion[[#This Row],[genero]] = "Femenino","F","O"))</f>
        <v>F</v>
      </c>
      <c r="T671" s="27" t="str">
        <f>CONCATENATE($H$10,$I$10,A671,$J$10,A671,$K$10,I671,$L$10,TRIM(CONCATENATE(TRIM(B671)," ",TRIM(C671))),$M$10,TRIM(CONCATENATE(TRIM(D671)," ",TRIM(E671))),$N$10,militantesUbicacion[[#This Row],[departamento]],$O$10,militantesUbicacion[[#This Row],[municipio]],$P$10,militantesUbicacion[[#This Row],[Localidad]],$Q$10,militantesUbicacion[[#This Row],[Sex]],$R$10)</f>
        <v>u=Militante.objects.create(username='1041631521',password='1041631521',email='mesaximena071@gmail.com',first_name='XIMENA',last_name='PEREZ MESA',location=Puesto.objects.filter(dpto_name='ANTIOQUIA',mun_name='YARUMAL',comuna_name='').first(),sex='F')</v>
      </c>
    </row>
    <row r="672" spans="1:20" x14ac:dyDescent="0.25">
      <c r="A672">
        <v>1041630901</v>
      </c>
      <c r="B672" t="s">
        <v>455</v>
      </c>
      <c r="C672" t="s">
        <v>2379</v>
      </c>
      <c r="D672" t="s">
        <v>3394</v>
      </c>
      <c r="E672" t="s">
        <v>3150</v>
      </c>
      <c r="F672" t="s">
        <v>5944</v>
      </c>
      <c r="G672" t="s">
        <v>6265</v>
      </c>
      <c r="I672" t="s">
        <v>8432</v>
      </c>
      <c r="J672" t="s">
        <v>15224</v>
      </c>
      <c r="K672" t="s">
        <v>21819</v>
      </c>
      <c r="L672" t="s">
        <v>26151</v>
      </c>
      <c r="M672" s="1">
        <v>38148</v>
      </c>
      <c r="N672" s="4">
        <v>21.032876712328768</v>
      </c>
      <c r="O672" t="s">
        <v>28027</v>
      </c>
      <c r="P672" t="s">
        <v>32874</v>
      </c>
      <c r="Q672" t="str">
        <f>IF(militantesUbicacion[[#This Row],[genero]] = "Masculino","M",IF(militantesUbicacion[[#This Row],[genero]] = "Femenino","F","O"))</f>
        <v>F</v>
      </c>
      <c r="T672" s="27" t="str">
        <f>CONCATENATE($H$10,$I$10,A672,$J$10,A672,$K$10,I672,$L$10,TRIM(CONCATENATE(TRIM(B672)," ",TRIM(C672))),$M$10,TRIM(CONCATENATE(TRIM(D672)," ",TRIM(E672))),$N$10,militantesUbicacion[[#This Row],[departamento]],$O$10,militantesUbicacion[[#This Row],[municipio]],$P$10,militantesUbicacion[[#This Row],[Localidad]],$Q$10,militantesUbicacion[[#This Row],[Sex]],$R$10)</f>
        <v>u=Militante.objects.create(username='1041630901',password='1041630901',email='mjvb.100@gmail.com',first_name='MARI­A JOSÉ',last_name='VERGARA BETANCUR',location=Puesto.objects.filter(dpto_name='ANTIOQUIA',mun_name='YARUMAL',comuna_name='').first(),sex='F')</v>
      </c>
    </row>
    <row r="673" spans="1:20" x14ac:dyDescent="0.25">
      <c r="A673">
        <v>1042774647</v>
      </c>
      <c r="B673" t="s">
        <v>98</v>
      </c>
      <c r="C673" t="s">
        <v>2249</v>
      </c>
      <c r="D673" t="s">
        <v>3109</v>
      </c>
      <c r="E673" t="s">
        <v>4815</v>
      </c>
      <c r="F673" t="s">
        <v>5944</v>
      </c>
      <c r="G673" t="s">
        <v>6265</v>
      </c>
      <c r="I673" t="s">
        <v>8413</v>
      </c>
      <c r="J673" t="s">
        <v>15205</v>
      </c>
      <c r="K673" t="s">
        <v>21800</v>
      </c>
      <c r="L673" t="s">
        <v>26150</v>
      </c>
      <c r="M673" s="1">
        <v>35991</v>
      </c>
      <c r="N673" s="4">
        <v>26.942465753424656</v>
      </c>
      <c r="O673" t="s">
        <v>28008</v>
      </c>
      <c r="P673" t="s">
        <v>32874</v>
      </c>
      <c r="Q673" t="str">
        <f>IF(militantesUbicacion[[#This Row],[genero]] = "Masculino","M",IF(militantesUbicacion[[#This Row],[genero]] = "Femenino","F","O"))</f>
        <v>M</v>
      </c>
      <c r="T673" s="27" t="str">
        <f>CONCATENATE($H$10,$I$10,A673,$J$10,A673,$K$10,I673,$L$10,TRIM(CONCATENATE(TRIM(B673)," ",TRIM(C673))),$M$10,TRIM(CONCATENATE(TRIM(D673)," ",TRIM(E673))),$N$10,militantesUbicacion[[#This Row],[departamento]],$O$10,militantesUbicacion[[#This Row],[municipio]],$P$10,militantesUbicacion[[#This Row],[Localidad]],$Q$10,militantesUbicacion[[#This Row],[Sex]],$R$10)</f>
        <v>u=Militante.objects.create(username='1042774647',password='1042774647',email='kamilosoler35@gmail.com',first_name='JUAN CAMILO',last_name='SOLER ATEHORTUA',location=Puesto.objects.filter(dpto_name='ANTIOQUIA',mun_name='YARUMAL',comuna_name='').first(),sex='M')</v>
      </c>
    </row>
    <row r="674" spans="1:20" x14ac:dyDescent="0.25">
      <c r="A674">
        <v>1000086482</v>
      </c>
      <c r="B674" t="s">
        <v>141</v>
      </c>
      <c r="C674" t="s">
        <v>619</v>
      </c>
      <c r="D674" t="s">
        <v>5433</v>
      </c>
      <c r="E674" t="s">
        <v>5872</v>
      </c>
      <c r="F674" t="s">
        <v>5944</v>
      </c>
      <c r="G674" t="s">
        <v>6265</v>
      </c>
      <c r="I674" t="s">
        <v>11368</v>
      </c>
      <c r="J674" t="s">
        <v>18048</v>
      </c>
      <c r="K674" t="s">
        <v>24536</v>
      </c>
      <c r="L674" t="s">
        <v>26150</v>
      </c>
      <c r="M674" s="1">
        <v>37479</v>
      </c>
      <c r="N674" s="4">
        <v>22.865753424657534</v>
      </c>
      <c r="O674" t="s">
        <v>30936</v>
      </c>
      <c r="P674" t="s">
        <v>32874</v>
      </c>
      <c r="Q674" t="str">
        <f>IF(militantesUbicacion[[#This Row],[genero]] = "Masculino","M",IF(militantesUbicacion[[#This Row],[genero]] = "Femenino","F","O"))</f>
        <v>M</v>
      </c>
      <c r="T674" s="27" t="str">
        <f>CONCATENATE($H$10,$I$10,A674,$J$10,A674,$K$10,I674,$L$10,TRIM(CONCATENATE(TRIM(B674)," ",TRIM(C674))),$M$10,TRIM(CONCATENATE(TRIM(D674)," ",TRIM(E674))),$N$10,militantesUbicacion[[#This Row],[departamento]],$O$10,militantesUbicacion[[#This Row],[municipio]],$P$10,militantesUbicacion[[#This Row],[Localidad]],$Q$10,militantesUbicacion[[#This Row],[Sex]],$R$10)</f>
        <v>u=Militante.objects.create(username='1000086482',password='1000086482',email='cduque799@gmail.com',first_name='JUAN CAMILO',last_name='DUQUE GUTIÉRREZ',location=Puesto.objects.filter(dpto_name='ANTIOQUIA',mun_name='YARUMAL',comuna_name='').first(),sex='M')</v>
      </c>
    </row>
    <row r="675" spans="1:20" x14ac:dyDescent="0.25">
      <c r="A675">
        <v>1042775097</v>
      </c>
      <c r="B675" t="s">
        <v>887</v>
      </c>
      <c r="C675" t="s">
        <v>887</v>
      </c>
      <c r="D675" t="s">
        <v>3173</v>
      </c>
      <c r="E675" t="s">
        <v>3482</v>
      </c>
      <c r="F675" t="s">
        <v>5944</v>
      </c>
      <c r="G675" t="s">
        <v>6265</v>
      </c>
      <c r="I675" t="s">
        <v>11585</v>
      </c>
      <c r="J675" t="s">
        <v>18253</v>
      </c>
      <c r="K675" t="s">
        <v>24724</v>
      </c>
      <c r="L675" t="s">
        <v>26151</v>
      </c>
      <c r="M675" s="1">
        <v>36466</v>
      </c>
      <c r="N675" s="4">
        <v>25.641095890410959</v>
      </c>
      <c r="O675" t="s">
        <v>31142</v>
      </c>
      <c r="P675" t="s">
        <v>32874</v>
      </c>
      <c r="Q675" t="str">
        <f>IF(militantesUbicacion[[#This Row],[genero]] = "Masculino","M",IF(militantesUbicacion[[#This Row],[genero]] = "Femenino","F","O"))</f>
        <v>F</v>
      </c>
      <c r="T675" s="27" t="str">
        <f>CONCATENATE($H$10,$I$10,A675,$J$10,A675,$K$10,I675,$L$10,TRIM(CONCATENATE(TRIM(B675)," ",TRIM(C675))),$M$10,TRIM(CONCATENATE(TRIM(D675)," ",TRIM(E675))),$N$10,militantesUbicacion[[#This Row],[departamento]],$O$10,militantesUbicacion[[#This Row],[municipio]],$P$10,militantesUbicacion[[#This Row],[Localidad]],$Q$10,militantesUbicacion[[#This Row],[Sex]],$R$10)</f>
        <v>u=Militante.objects.create(username='1042775097',password='1042775097',email='mariana154836rojas@gmail.com',first_name='JUDITH JUDITH',last_name='CARVAJAL ZAPATA',location=Puesto.objects.filter(dpto_name='ANTIOQUIA',mun_name='YARUMAL',comuna_name='').first(),sex='F')</v>
      </c>
    </row>
    <row r="676" spans="1:20" x14ac:dyDescent="0.25">
      <c r="A676">
        <v>1000577493</v>
      </c>
      <c r="B676" t="s">
        <v>166</v>
      </c>
      <c r="C676" t="s">
        <v>213</v>
      </c>
      <c r="D676" t="s">
        <v>3496</v>
      </c>
      <c r="E676" t="s">
        <v>3269</v>
      </c>
      <c r="F676" t="s">
        <v>5944</v>
      </c>
      <c r="G676" t="s">
        <v>6265</v>
      </c>
      <c r="I676" t="s">
        <v>11017</v>
      </c>
      <c r="J676" t="s">
        <v>17703</v>
      </c>
      <c r="K676" t="s">
        <v>24194</v>
      </c>
      <c r="L676" t="s">
        <v>26150</v>
      </c>
      <c r="M676" s="1">
        <v>36810</v>
      </c>
      <c r="N676" s="4">
        <v>24.698630136986303</v>
      </c>
      <c r="O676" t="s">
        <v>30589</v>
      </c>
      <c r="P676" t="s">
        <v>32874</v>
      </c>
      <c r="Q676" t="str">
        <f>IF(militantesUbicacion[[#This Row],[genero]] = "Masculino","M",IF(militantesUbicacion[[#This Row],[genero]] = "Femenino","F","O"))</f>
        <v>M</v>
      </c>
      <c r="T676" s="27" t="str">
        <f>CONCATENATE($H$10,$I$10,A676,$J$10,A676,$K$10,I676,$L$10,TRIM(CONCATENATE(TRIM(B676)," ",TRIM(C676))),$M$10,TRIM(CONCATENATE(TRIM(D676)," ",TRIM(E676))),$N$10,militantesUbicacion[[#This Row],[departamento]],$O$10,militantesUbicacion[[#This Row],[municipio]],$P$10,militantesUbicacion[[#This Row],[Localidad]],$Q$10,militantesUbicacion[[#This Row],[Sex]],$R$10)</f>
        <v>u=Militante.objects.create(username='1000577493',password='1000577493',email='paoarango289.l@gmail.com',first_name='JONATHAN ESTEBAN',last_name='DUQUE PEÑA',location=Puesto.objects.filter(dpto_name='ANTIOQUIA',mun_name='YARUMAL',comuna_name='').first(),sex='M')</v>
      </c>
    </row>
    <row r="677" spans="1:20" x14ac:dyDescent="0.25">
      <c r="A677">
        <v>1001773154</v>
      </c>
      <c r="B677" t="s">
        <v>98</v>
      </c>
      <c r="C677" t="s">
        <v>67</v>
      </c>
      <c r="D677" t="s">
        <v>2936</v>
      </c>
      <c r="E677" t="s">
        <v>3316</v>
      </c>
      <c r="F677" t="s">
        <v>5944</v>
      </c>
      <c r="G677" t="s">
        <v>6265</v>
      </c>
      <c r="I677" t="s">
        <v>11250</v>
      </c>
      <c r="J677" t="s">
        <v>17930</v>
      </c>
      <c r="K677" t="s">
        <v>24425</v>
      </c>
      <c r="L677" t="s">
        <v>26150</v>
      </c>
      <c r="M677" s="1">
        <v>37406</v>
      </c>
      <c r="N677" s="4">
        <v>23.065753424657533</v>
      </c>
      <c r="O677" t="s">
        <v>30818</v>
      </c>
      <c r="P677" t="s">
        <v>32874</v>
      </c>
      <c r="Q677" t="str">
        <f>IF(militantesUbicacion[[#This Row],[genero]] = "Masculino","M",IF(militantesUbicacion[[#This Row],[genero]] = "Femenino","F","O"))</f>
        <v>M</v>
      </c>
      <c r="T677" s="27" t="str">
        <f>CONCATENATE($H$10,$I$10,A677,$J$10,A677,$K$10,I677,$L$10,TRIM(CONCATENATE(TRIM(B677)," ",TRIM(C677))),$M$10,TRIM(CONCATENATE(TRIM(D677)," ",TRIM(E677))),$N$10,militantesUbicacion[[#This Row],[departamento]],$O$10,militantesUbicacion[[#This Row],[municipio]],$P$10,militantesUbicacion[[#This Row],[Localidad]],$Q$10,militantesUbicacion[[#This Row],[Sex]],$R$10)</f>
        <v>u=Militante.objects.create(username='1001773154',password='1001773154',email='marioez21345@gmail.com',first_name='JUAN MANUEL',last_name='LONDOÑO CASAS',location=Puesto.objects.filter(dpto_name='ANTIOQUIA',mun_name='YARUMAL',comuna_name='').first(),sex='M')</v>
      </c>
    </row>
    <row r="678" spans="1:20" x14ac:dyDescent="0.25">
      <c r="A678">
        <v>1001813501</v>
      </c>
      <c r="B678" t="s">
        <v>336</v>
      </c>
      <c r="D678" t="s">
        <v>3541</v>
      </c>
      <c r="E678" t="s">
        <v>4046</v>
      </c>
      <c r="F678" t="s">
        <v>5944</v>
      </c>
      <c r="G678" t="s">
        <v>6265</v>
      </c>
      <c r="I678" t="s">
        <v>11255</v>
      </c>
      <c r="J678" t="s">
        <v>17935</v>
      </c>
      <c r="K678" t="s">
        <v>24429</v>
      </c>
      <c r="L678" t="s">
        <v>26151</v>
      </c>
      <c r="M678" s="1">
        <v>37070</v>
      </c>
      <c r="N678" s="4">
        <v>23.986301369863014</v>
      </c>
      <c r="O678" t="s">
        <v>30823</v>
      </c>
      <c r="P678" t="s">
        <v>32874</v>
      </c>
      <c r="Q678" t="str">
        <f>IF(militantesUbicacion[[#This Row],[genero]] = "Masculino","M",IF(militantesUbicacion[[#This Row],[genero]] = "Femenino","F","O"))</f>
        <v>F</v>
      </c>
      <c r="T678" s="27" t="str">
        <f>CONCATENATE($H$10,$I$10,A678,$J$10,A678,$K$10,I678,$L$10,TRIM(CONCATENATE(TRIM(B678)," ",TRIM(C678))),$M$10,TRIM(CONCATENATE(TRIM(D678)," ",TRIM(E678))),$N$10,militantesUbicacion[[#This Row],[departamento]],$O$10,militantesUbicacion[[#This Row],[municipio]],$P$10,militantesUbicacion[[#This Row],[Localidad]],$Q$10,militantesUbicacion[[#This Row],[Sex]],$R$10)</f>
        <v>u=Militante.objects.create(username='1001813501',password='1001813501',email='Carlombn74893@gmail.com',first_name='MARIANA',last_name='RUEDA CUARTAS',location=Puesto.objects.filter(dpto_name='ANTIOQUIA',mun_name='YARUMAL',comuna_name='').first(),sex='F')</v>
      </c>
    </row>
    <row r="679" spans="1:20" x14ac:dyDescent="0.25">
      <c r="A679">
        <v>1001848659</v>
      </c>
      <c r="B679" t="s">
        <v>593</v>
      </c>
      <c r="C679" t="s">
        <v>597</v>
      </c>
      <c r="D679" t="s">
        <v>3051</v>
      </c>
      <c r="E679" t="s">
        <v>3161</v>
      </c>
      <c r="F679" t="s">
        <v>5944</v>
      </c>
      <c r="G679" t="s">
        <v>6265</v>
      </c>
      <c r="I679" t="s">
        <v>11256</v>
      </c>
      <c r="J679" t="s">
        <v>17936</v>
      </c>
      <c r="K679" t="s">
        <v>24430</v>
      </c>
      <c r="L679" t="s">
        <v>26151</v>
      </c>
      <c r="M679" s="1">
        <v>36234</v>
      </c>
      <c r="N679" s="4">
        <v>26.276712328767122</v>
      </c>
      <c r="O679" t="s">
        <v>30824</v>
      </c>
      <c r="P679" t="s">
        <v>32874</v>
      </c>
      <c r="Q679" t="str">
        <f>IF(militantesUbicacion[[#This Row],[genero]] = "Masculino","M",IF(militantesUbicacion[[#This Row],[genero]] = "Femenino","F","O"))</f>
        <v>F</v>
      </c>
      <c r="T679" s="27" t="str">
        <f>CONCATENATE($H$10,$I$10,A679,$J$10,A679,$K$10,I679,$L$10,TRIM(CONCATENATE(TRIM(B679)," ",TRIM(C679))),$M$10,TRIM(CONCATENATE(TRIM(D679)," ",TRIM(E679))),$N$10,militantesUbicacion[[#This Row],[departamento]],$O$10,militantesUbicacion[[#This Row],[municipio]],$P$10,militantesUbicacion[[#This Row],[Localidad]],$Q$10,militantesUbicacion[[#This Row],[Sex]],$R$10)</f>
        <v>u=Militante.objects.create(username='1001848659',password='1001848659',email='mariperez142322@gmail.com',first_name='DEISY CAMILA',last_name='HERRERA OSPINA',location=Puesto.objects.filter(dpto_name='ANTIOQUIA',mun_name='YARUMAL',comuna_name='').first(),sex='F')</v>
      </c>
    </row>
    <row r="680" spans="1:20" x14ac:dyDescent="0.25">
      <c r="A680">
        <v>15326284</v>
      </c>
      <c r="B680" t="s">
        <v>1840</v>
      </c>
      <c r="C680" t="s">
        <v>2272</v>
      </c>
      <c r="D680" t="s">
        <v>1878</v>
      </c>
      <c r="E680" t="s">
        <v>3093</v>
      </c>
      <c r="F680" t="s">
        <v>5944</v>
      </c>
      <c r="G680" t="s">
        <v>6265</v>
      </c>
      <c r="I680" t="s">
        <v>11426</v>
      </c>
      <c r="J680" t="s">
        <v>18106</v>
      </c>
      <c r="K680" t="s">
        <v>24425</v>
      </c>
      <c r="L680" t="s">
        <v>26150</v>
      </c>
      <c r="M680" s="1">
        <v>37406</v>
      </c>
      <c r="N680" s="4">
        <v>23.065753424657533</v>
      </c>
      <c r="O680" t="s">
        <v>30994</v>
      </c>
      <c r="P680" t="s">
        <v>32874</v>
      </c>
      <c r="Q680" t="str">
        <f>IF(militantesUbicacion[[#This Row],[genero]] = "Masculino","M",IF(militantesUbicacion[[#This Row],[genero]] = "Femenino","F","O"))</f>
        <v>M</v>
      </c>
      <c r="T680" s="27" t="str">
        <f>CONCATENATE($H$10,$I$10,A680,$J$10,A680,$K$10,I680,$L$10,TRIM(CONCATENATE(TRIM(B680)," ",TRIM(C680))),$M$10,TRIM(CONCATENATE(TRIM(D680)," ",TRIM(E680))),$N$10,militantesUbicacion[[#This Row],[departamento]],$O$10,militantesUbicacion[[#This Row],[municipio]],$P$10,militantesUbicacion[[#This Row],[Localidad]],$Q$10,militantesUbicacion[[#This Row],[Sex]],$R$10)</f>
        <v>u=Militante.objects.create(username='15326284',password='15326284',email='edubindejesusuribehernandez@gmail.com',first_name='EDUBIN DE JESÚS',last_name='URIBE HERNÁNDEZ',location=Puesto.objects.filter(dpto_name='ANTIOQUIA',mun_name='YARUMAL',comuna_name='').first(),sex='M')</v>
      </c>
    </row>
    <row r="681" spans="1:20" x14ac:dyDescent="0.25">
      <c r="A681">
        <v>1007121259</v>
      </c>
      <c r="B681" t="s">
        <v>1555</v>
      </c>
      <c r="C681" t="s">
        <v>351</v>
      </c>
      <c r="D681" t="s">
        <v>4238</v>
      </c>
      <c r="E681" t="s">
        <v>3092</v>
      </c>
      <c r="F681" t="s">
        <v>5944</v>
      </c>
      <c r="G681" t="s">
        <v>6265</v>
      </c>
      <c r="I681" t="s">
        <v>11437</v>
      </c>
      <c r="J681" t="s">
        <v>18117</v>
      </c>
      <c r="K681" t="s">
        <v>24599</v>
      </c>
      <c r="L681" t="s">
        <v>26151</v>
      </c>
      <c r="M681" s="1">
        <v>35981</v>
      </c>
      <c r="N681" s="4">
        <v>26.969863013698632</v>
      </c>
      <c r="O681" t="s">
        <v>31004</v>
      </c>
      <c r="P681" t="s">
        <v>32874</v>
      </c>
      <c r="Q681" t="str">
        <f>IF(militantesUbicacion[[#This Row],[genero]] = "Masculino","M",IF(militantesUbicacion[[#This Row],[genero]] = "Femenino","F","O"))</f>
        <v>F</v>
      </c>
      <c r="T681" s="27" t="str">
        <f>CONCATENATE($H$10,$I$10,A681,$J$10,A681,$K$10,I681,$L$10,TRIM(CONCATENATE(TRIM(B681)," ",TRIM(C681))),$M$10,TRIM(CONCATENATE(TRIM(D681)," ",TRIM(E681))),$N$10,militantesUbicacion[[#This Row],[departamento]],$O$10,militantesUbicacion[[#This Row],[municipio]],$P$10,militantesUbicacion[[#This Row],[Localidad]],$Q$10,militantesUbicacion[[#This Row],[Sex]],$R$10)</f>
        <v>u=Militante.objects.create(username='1007121259',password='1007121259',email='angelamariazuletarojas@gmail.com',first_name='ÁNGELA MARÍA',last_name='ZULETA ROJAS',location=Puesto.objects.filter(dpto_name='ANTIOQUIA',mun_name='YARUMAL',comuna_name='').first(),sex='F')</v>
      </c>
    </row>
    <row r="682" spans="1:20" x14ac:dyDescent="0.25">
      <c r="A682">
        <v>1042775303</v>
      </c>
      <c r="B682" t="s">
        <v>265</v>
      </c>
      <c r="D682" t="s">
        <v>3169</v>
      </c>
      <c r="E682" t="s">
        <v>2891</v>
      </c>
      <c r="F682" t="s">
        <v>5944</v>
      </c>
      <c r="G682" t="s">
        <v>6265</v>
      </c>
      <c r="I682" t="s">
        <v>11534</v>
      </c>
      <c r="J682" t="s">
        <v>18204</v>
      </c>
      <c r="K682" t="s">
        <v>24676</v>
      </c>
      <c r="L682" t="s">
        <v>26150</v>
      </c>
      <c r="M682" s="1">
        <v>36325</v>
      </c>
      <c r="N682" s="4">
        <v>26.027397260273972</v>
      </c>
      <c r="O682" t="s">
        <v>31094</v>
      </c>
      <c r="P682" t="s">
        <v>32874</v>
      </c>
      <c r="Q682" t="str">
        <f>IF(militantesUbicacion[[#This Row],[genero]] = "Masculino","M",IF(militantesUbicacion[[#This Row],[genero]] = "Femenino","F","O"))</f>
        <v>M</v>
      </c>
      <c r="T682" s="27" t="str">
        <f>CONCATENATE($H$10,$I$10,A682,$J$10,A682,$K$10,I682,$L$10,TRIM(CONCATENATE(TRIM(B682)," ",TRIM(C682))),$M$10,TRIM(CONCATENATE(TRIM(D682)," ",TRIM(E682))),$N$10,militantesUbicacion[[#This Row],[departamento]],$O$10,militantesUbicacion[[#This Row],[municipio]],$P$10,militantesUbicacion[[#This Row],[Localidad]],$Q$10,militantesUbicacion[[#This Row],[Sex]],$R$10)</f>
        <v>u=Militante.objects.create(username='1042775303',password='1042775303',email='alejandrorestrepogomeza@gmail.com',first_name='ALEJANDRO',last_name='RESTREPO GÓMEZ',location=Puesto.objects.filter(dpto_name='ANTIOQUIA',mun_name='YARUMAL',comuna_name='').first(),sex='M')</v>
      </c>
    </row>
    <row r="683" spans="1:20" x14ac:dyDescent="0.25">
      <c r="A683">
        <v>1042774085</v>
      </c>
      <c r="B683" t="s">
        <v>687</v>
      </c>
      <c r="C683" t="s">
        <v>692</v>
      </c>
      <c r="D683" t="s">
        <v>5014</v>
      </c>
      <c r="E683" t="s">
        <v>3563</v>
      </c>
      <c r="F683" t="s">
        <v>5944</v>
      </c>
      <c r="G683" t="s">
        <v>6265</v>
      </c>
      <c r="I683" t="s">
        <v>9269</v>
      </c>
      <c r="J683" t="s">
        <v>16043</v>
      </c>
      <c r="K683" t="s">
        <v>22627</v>
      </c>
      <c r="L683" t="s">
        <v>26151</v>
      </c>
      <c r="M683" s="1">
        <v>35672</v>
      </c>
      <c r="N683" s="4">
        <v>27.816438356164383</v>
      </c>
      <c r="O683" t="s">
        <v>28870</v>
      </c>
      <c r="P683" t="s">
        <v>32874</v>
      </c>
      <c r="Q683" t="str">
        <f>IF(militantesUbicacion[[#This Row],[genero]] = "Masculino","M",IF(militantesUbicacion[[#This Row],[genero]] = "Femenino","F","O"))</f>
        <v>F</v>
      </c>
      <c r="T683" s="27" t="str">
        <f>CONCATENATE($H$10,$I$10,A683,$J$10,A683,$K$10,I683,$L$10,TRIM(CONCATENATE(TRIM(B683)," ",TRIM(C683))),$M$10,TRIM(CONCATENATE(TRIM(D683)," ",TRIM(E683))),$N$10,militantesUbicacion[[#This Row],[departamento]],$O$10,militantesUbicacion[[#This Row],[municipio]],$P$10,militantesUbicacion[[#This Row],[Localidad]],$Q$10,militantesUbicacion[[#This Row],[Sex]],$R$10)</f>
        <v>u=Militante.objects.create(username='1042774085',password='1042774085',email='yazminalejandrapinillosm@gmail.com',first_name='YAZMIN ALEJANDRA',last_name='PINILLOS MARTÍNEZ',location=Puesto.objects.filter(dpto_name='ANTIOQUIA',mun_name='YARUMAL',comuna_name='').first(),sex='F')</v>
      </c>
    </row>
    <row r="684" spans="1:20" x14ac:dyDescent="0.25">
      <c r="A684">
        <v>1042150386</v>
      </c>
      <c r="B684" t="s">
        <v>1681</v>
      </c>
      <c r="C684" t="s">
        <v>30</v>
      </c>
      <c r="D684" t="s">
        <v>2871</v>
      </c>
      <c r="E684" t="s">
        <v>2871</v>
      </c>
      <c r="F684" t="s">
        <v>5944</v>
      </c>
      <c r="G684" t="s">
        <v>6265</v>
      </c>
      <c r="I684" t="s">
        <v>11320</v>
      </c>
      <c r="J684" t="s">
        <v>18000</v>
      </c>
      <c r="K684" t="s">
        <v>24492</v>
      </c>
      <c r="L684" t="s">
        <v>26150</v>
      </c>
      <c r="M684" s="1">
        <v>38243</v>
      </c>
      <c r="N684" s="4">
        <v>20.772602739726029</v>
      </c>
      <c r="O684" t="s">
        <v>30887</v>
      </c>
      <c r="P684" t="s">
        <v>32874</v>
      </c>
      <c r="Q684" t="str">
        <f>IF(militantesUbicacion[[#This Row],[genero]] = "Masculino","M",IF(militantesUbicacion[[#This Row],[genero]] = "Femenino","F","O"))</f>
        <v>M</v>
      </c>
      <c r="T684" s="27" t="str">
        <f>CONCATENATE($H$10,$I$10,A684,$J$10,A684,$K$10,I684,$L$10,TRIM(CONCATENATE(TRIM(B684)," ",TRIM(C684))),$M$10,TRIM(CONCATENATE(TRIM(D684)," ",TRIM(E684))),$N$10,militantesUbicacion[[#This Row],[departamento]],$O$10,militantesUbicacion[[#This Row],[municipio]],$P$10,militantesUbicacion[[#This Row],[Localidad]],$Q$10,militantesUbicacion[[#This Row],[Sex]],$R$10)</f>
        <v>u=Militante.objects.create(username='1042150386',password='1042150386',email='frankindanielmunozmunozf@gmail.com',first_name='FRANKIN DANIEL',last_name='MUÑOZ MUÑOZ',location=Puesto.objects.filter(dpto_name='ANTIOQUIA',mun_name='YARUMAL',comuna_name='').first(),sex='M')</v>
      </c>
    </row>
    <row r="685" spans="1:20" x14ac:dyDescent="0.25">
      <c r="A685">
        <v>1042773902</v>
      </c>
      <c r="B685" t="s">
        <v>1869</v>
      </c>
      <c r="C685" t="s">
        <v>738</v>
      </c>
      <c r="D685" t="s">
        <v>3624</v>
      </c>
      <c r="E685" t="s">
        <v>3026</v>
      </c>
      <c r="F685" t="s">
        <v>5944</v>
      </c>
      <c r="G685" t="s">
        <v>6265</v>
      </c>
      <c r="I685" t="s">
        <v>11606</v>
      </c>
      <c r="J685" t="s">
        <v>18274</v>
      </c>
      <c r="K685" t="s">
        <v>24743</v>
      </c>
      <c r="L685" t="s">
        <v>26151</v>
      </c>
      <c r="M685" s="1">
        <v>35446</v>
      </c>
      <c r="N685" s="4">
        <v>28.435616438356163</v>
      </c>
      <c r="O685" t="s">
        <v>31161</v>
      </c>
      <c r="P685" t="s">
        <v>32874</v>
      </c>
      <c r="Q685" t="str">
        <f>IF(militantesUbicacion[[#This Row],[genero]] = "Masculino","M",IF(militantesUbicacion[[#This Row],[genero]] = "Femenino","F","O"))</f>
        <v>F</v>
      </c>
      <c r="T685" s="27" t="str">
        <f>CONCATENATE($H$10,$I$10,A685,$J$10,A685,$K$10,I685,$L$10,TRIM(CONCATENATE(TRIM(B685)," ",TRIM(C685))),$M$10,TRIM(CONCATENATE(TRIM(D685)," ",TRIM(E685))),$N$10,militantesUbicacion[[#This Row],[departamento]],$O$10,militantesUbicacion[[#This Row],[municipio]],$P$10,militantesUbicacion[[#This Row],[Localidad]],$Q$10,militantesUbicacion[[#This Row],[Sex]],$R$10)</f>
        <v>u=Militante.objects.create(username='1042773902',password='1042773902',email='marllylorenavelasquezgonzalez@gmail.com',first_name='MARLLY LORENA',last_name='VELASQUEZ GONZALEZ',location=Puesto.objects.filter(dpto_name='ANTIOQUIA',mun_name='YARUMAL',comuna_name='').first(),sex='F')</v>
      </c>
    </row>
    <row r="686" spans="1:20" x14ac:dyDescent="0.25">
      <c r="A686">
        <v>1042774266</v>
      </c>
      <c r="B686" t="s">
        <v>311</v>
      </c>
      <c r="C686" t="s">
        <v>2876</v>
      </c>
      <c r="D686" t="s">
        <v>682</v>
      </c>
      <c r="E686" t="s">
        <v>3761</v>
      </c>
      <c r="F686" t="s">
        <v>5944</v>
      </c>
      <c r="G686" t="s">
        <v>6265</v>
      </c>
      <c r="I686" t="s">
        <v>11608</v>
      </c>
      <c r="J686" t="s">
        <v>18275</v>
      </c>
      <c r="K686" t="s">
        <v>24745</v>
      </c>
      <c r="L686" t="s">
        <v>26151</v>
      </c>
      <c r="M686" s="1">
        <v>35544</v>
      </c>
      <c r="N686" s="4">
        <v>28.167123287671235</v>
      </c>
      <c r="O686" t="s">
        <v>31163</v>
      </c>
      <c r="P686" t="s">
        <v>32874</v>
      </c>
      <c r="Q686" t="str">
        <f>IF(militantesUbicacion[[#This Row],[genero]] = "Masculino","M",IF(militantesUbicacion[[#This Row],[genero]] = "Femenino","F","O"))</f>
        <v>F</v>
      </c>
      <c r="T686" s="27" t="str">
        <f>CONCATENATE($H$10,$I$10,A686,$J$10,A686,$K$10,I686,$L$10,TRIM(CONCATENATE(TRIM(B686)," ",TRIM(C686))),$M$10,TRIM(CONCATENATE(TRIM(D686)," ",TRIM(E686))),$N$10,militantesUbicacion[[#This Row],[departamento]],$O$10,militantesUbicacion[[#This Row],[municipio]],$P$10,militantesUbicacion[[#This Row],[Localidad]],$Q$10,militantesUbicacion[[#This Row],[Sex]],$R$10)</f>
        <v>u=Militante.objects.create(username='1042774266',password='1042774266',email='luisafernandabarrientoszabala@gmail.com',first_name='LUISA BARRIENTOS',last_name='FERNANDA ZABALA',location=Puesto.objects.filter(dpto_name='ANTIOQUIA',mun_name='YARUMAL',comuna_name='').first(),sex='F')</v>
      </c>
    </row>
    <row r="687" spans="1:20" x14ac:dyDescent="0.25">
      <c r="A687">
        <v>1042774765</v>
      </c>
      <c r="B687" t="s">
        <v>98</v>
      </c>
      <c r="C687" t="s">
        <v>213</v>
      </c>
      <c r="D687" t="s">
        <v>3169</v>
      </c>
      <c r="E687" t="s">
        <v>4857</v>
      </c>
      <c r="F687" t="s">
        <v>5944</v>
      </c>
      <c r="G687" t="s">
        <v>6265</v>
      </c>
      <c r="I687" t="s">
        <v>11730</v>
      </c>
      <c r="J687" t="s">
        <v>18395</v>
      </c>
      <c r="K687" t="s">
        <v>24850</v>
      </c>
      <c r="L687" t="s">
        <v>26150</v>
      </c>
      <c r="M687" s="1">
        <v>36047</v>
      </c>
      <c r="N687" s="4">
        <v>26.789041095890411</v>
      </c>
      <c r="O687" t="s">
        <v>31286</v>
      </c>
      <c r="P687" t="s">
        <v>32874</v>
      </c>
      <c r="Q687" t="str">
        <f>IF(militantesUbicacion[[#This Row],[genero]] = "Masculino","M",IF(militantesUbicacion[[#This Row],[genero]] = "Femenino","F","O"))</f>
        <v>M</v>
      </c>
      <c r="T687" s="27" t="str">
        <f>CONCATENATE($H$10,$I$10,A687,$J$10,A687,$K$10,I687,$L$10,TRIM(CONCATENATE(TRIM(B687)," ",TRIM(C687))),$M$10,TRIM(CONCATENATE(TRIM(D687)," ",TRIM(E687))),$N$10,militantesUbicacion[[#This Row],[departamento]],$O$10,militantesUbicacion[[#This Row],[municipio]],$P$10,militantesUbicacion[[#This Row],[Localidad]],$Q$10,militantesUbicacion[[#This Row],[Sex]],$R$10)</f>
        <v>u=Militante.objects.create(username='1042774765',password='1042774765',email='juanestebanrestreporivillas@gmail.com',first_name='JUAN ESTEBAN',last_name='RESTREPO RIVILLAS',location=Puesto.objects.filter(dpto_name='ANTIOQUIA',mun_name='YARUMAL',comuna_name='').first(),sex='M')</v>
      </c>
    </row>
    <row r="688" spans="1:20" x14ac:dyDescent="0.25">
      <c r="A688">
        <v>1042774995</v>
      </c>
      <c r="B688" t="s">
        <v>177</v>
      </c>
      <c r="C688" t="s">
        <v>988</v>
      </c>
      <c r="D688" t="s">
        <v>2851</v>
      </c>
      <c r="E688" t="s">
        <v>2246</v>
      </c>
      <c r="F688" t="s">
        <v>5944</v>
      </c>
      <c r="G688" t="s">
        <v>6265</v>
      </c>
      <c r="I688" t="s">
        <v>11735</v>
      </c>
      <c r="J688" t="s">
        <v>18400</v>
      </c>
      <c r="K688" t="s">
        <v>24856</v>
      </c>
      <c r="L688" t="s">
        <v>26151</v>
      </c>
      <c r="M688" s="1">
        <v>36863</v>
      </c>
      <c r="N688" s="4">
        <v>24.553424657534247</v>
      </c>
      <c r="O688" t="s">
        <v>31291</v>
      </c>
      <c r="P688" t="s">
        <v>32874</v>
      </c>
      <c r="Q688" t="str">
        <f>IF(militantesUbicacion[[#This Row],[genero]] = "Masculino","M",IF(militantesUbicacion[[#This Row],[genero]] = "Femenino","F","O"))</f>
        <v>F</v>
      </c>
      <c r="T688" s="27" t="str">
        <f>CONCATENATE($H$10,$I$10,A688,$J$10,A688,$K$10,I688,$L$10,TRIM(CONCATENATE(TRIM(B688)," ",TRIM(C688))),$M$10,TRIM(CONCATENATE(TRIM(D688)," ",TRIM(E688))),$N$10,militantesUbicacion[[#This Row],[departamento]],$O$10,militantesUbicacion[[#This Row],[municipio]],$P$10,militantesUbicacion[[#This Row],[Localidad]],$Q$10,militantesUbicacion[[#This Row],[Sex]],$R$10)</f>
        <v>u=Militante.objects.create(username='1042774995',password='1042774995',email='lauramelissatorresvalencia@gmail.com',first_name='LAURA MELISSA',last_name='TORRES VALENCIA',location=Puesto.objects.filter(dpto_name='ANTIOQUIA',mun_name='YARUMAL',comuna_name='').first(),sex='F')</v>
      </c>
    </row>
    <row r="689" spans="1:20" x14ac:dyDescent="0.25">
      <c r="A689">
        <v>1015190933</v>
      </c>
      <c r="B689" t="s">
        <v>704</v>
      </c>
      <c r="D689" t="s">
        <v>3040</v>
      </c>
      <c r="E689" t="s">
        <v>4546</v>
      </c>
      <c r="F689" t="s">
        <v>5944</v>
      </c>
      <c r="G689" t="s">
        <v>6265</v>
      </c>
      <c r="I689" t="s">
        <v>11645</v>
      </c>
      <c r="J689" t="s">
        <v>18311</v>
      </c>
      <c r="K689" t="s">
        <v>24774</v>
      </c>
      <c r="L689" t="s">
        <v>26151</v>
      </c>
      <c r="M689" s="1">
        <v>40217</v>
      </c>
      <c r="N689" s="4">
        <v>15.364383561643836</v>
      </c>
      <c r="O689" t="s">
        <v>31201</v>
      </c>
      <c r="P689" t="s">
        <v>32874</v>
      </c>
      <c r="Q689" t="str">
        <f>IF(militantesUbicacion[[#This Row],[genero]] = "Masculino","M",IF(militantesUbicacion[[#This Row],[genero]] = "Femenino","F","O"))</f>
        <v>F</v>
      </c>
      <c r="T689" s="27" t="str">
        <f>CONCATENATE($H$10,$I$10,A689,$J$10,A689,$K$10,I689,$L$10,TRIM(CONCATENATE(TRIM(B689)," ",TRIM(C689))),$M$10,TRIM(CONCATENATE(TRIM(D689)," ",TRIM(E689))),$N$10,militantesUbicacion[[#This Row],[departamento]],$O$10,militantesUbicacion[[#This Row],[municipio]],$P$10,militantesUbicacion[[#This Row],[Localidad]],$Q$10,militantesUbicacion[[#This Row],[Sex]],$R$10)</f>
        <v>u=Militante.objects.create(username='1015190933',password='1015190933',email='isaferar2010@gmail.com',first_name='ISABELLA',last_name='FERNANDEZ AREIZA',location=Puesto.objects.filter(dpto_name='ANTIOQUIA',mun_name='YARUMAL',comuna_name='').first(),sex='F')</v>
      </c>
    </row>
    <row r="690" spans="1:20" x14ac:dyDescent="0.25">
      <c r="A690">
        <v>1023724950</v>
      </c>
      <c r="B690" t="s">
        <v>88</v>
      </c>
      <c r="C690" t="s">
        <v>1039</v>
      </c>
      <c r="D690" t="s">
        <v>5133</v>
      </c>
      <c r="E690" t="s">
        <v>3526</v>
      </c>
      <c r="F690" t="s">
        <v>5944</v>
      </c>
      <c r="G690" t="s">
        <v>6265</v>
      </c>
      <c r="I690" t="s">
        <v>11793</v>
      </c>
      <c r="J690" t="s">
        <v>18455</v>
      </c>
      <c r="K690" t="s">
        <v>24903</v>
      </c>
      <c r="L690" t="s">
        <v>26151</v>
      </c>
      <c r="M690" s="1">
        <v>36047</v>
      </c>
      <c r="N690" s="4">
        <v>26.789041095890411</v>
      </c>
      <c r="O690" t="s">
        <v>31349</v>
      </c>
      <c r="P690" t="s">
        <v>32874</v>
      </c>
      <c r="Q690" t="str">
        <f>IF(militantesUbicacion[[#This Row],[genero]] = "Masculino","M",IF(militantesUbicacion[[#This Row],[genero]] = "Femenino","F","O"))</f>
        <v>F</v>
      </c>
      <c r="T690" s="27" t="str">
        <f>CONCATENATE($H$10,$I$10,A690,$J$10,A690,$K$10,I690,$L$10,TRIM(CONCATENATE(TRIM(B690)," ",TRIM(C690))),$M$10,TRIM(CONCATENATE(TRIM(D690)," ",TRIM(E690))),$N$10,militantesUbicacion[[#This Row],[departamento]],$O$10,militantesUbicacion[[#This Row],[municipio]],$P$10,militantesUbicacion[[#This Row],[Localidad]],$Q$10,militantesUbicacion[[#This Row],[Sex]],$R$10)</f>
        <v>u=Militante.objects.create(username='1023724950',password='1023724950',email='anajuliaelorzazapata@gmail.com',first_name='ANA JULIA',last_name='ELORZA ZAPATA',location=Puesto.objects.filter(dpto_name='ANTIOQUIA',mun_name='YARUMAL',comuna_name='').first(),sex='F')</v>
      </c>
    </row>
    <row r="691" spans="1:20" x14ac:dyDescent="0.25">
      <c r="A691">
        <v>1045434336</v>
      </c>
      <c r="B691" t="s">
        <v>695</v>
      </c>
      <c r="C691" t="s">
        <v>692</v>
      </c>
      <c r="D691" t="s">
        <v>3144</v>
      </c>
      <c r="F691" t="s">
        <v>5944</v>
      </c>
      <c r="G691" t="s">
        <v>6265</v>
      </c>
      <c r="I691" t="s">
        <v>11786</v>
      </c>
      <c r="J691" t="s">
        <v>18449</v>
      </c>
      <c r="K691" t="s">
        <v>24898</v>
      </c>
      <c r="L691" t="s">
        <v>26151</v>
      </c>
      <c r="M691" s="1">
        <v>36791</v>
      </c>
      <c r="N691" s="4">
        <v>24.75068493150685</v>
      </c>
      <c r="O691" t="s">
        <v>31342</v>
      </c>
      <c r="P691" t="s">
        <v>32874</v>
      </c>
      <c r="Q691" t="str">
        <f>IF(militantesUbicacion[[#This Row],[genero]] = "Masculino","M",IF(militantesUbicacion[[#This Row],[genero]] = "Femenino","F","O"))</f>
        <v>F</v>
      </c>
      <c r="T691" s="27" t="str">
        <f>CONCATENATE($H$10,$I$10,A691,$J$10,A691,$K$10,I691,$L$10,TRIM(CONCATENATE(TRIM(B691)," ",TRIM(C691))),$M$10,TRIM(CONCATENATE(TRIM(D691)," ",TRIM(E691))),$N$10,militantesUbicacion[[#This Row],[departamento]],$O$10,militantesUbicacion[[#This Row],[municipio]],$P$10,militantesUbicacion[[#This Row],[Localidad]],$Q$10,militantesUbicacion[[#This Row],[Sex]],$R$10)</f>
        <v>u=Militante.objects.create(username='1045434336',password='1045434336',email='sandyalejandranaranjo.09@gmail.com',first_name='SANDY ALEJANDRA',last_name='NARANJO',location=Puesto.objects.filter(dpto_name='ANTIOQUIA',mun_name='YARUMAL',comuna_name='').first(),sex='F')</v>
      </c>
    </row>
    <row r="692" spans="1:20" x14ac:dyDescent="0.25">
      <c r="A692">
        <v>1025892802</v>
      </c>
      <c r="B692" t="s">
        <v>196</v>
      </c>
      <c r="C692" t="s">
        <v>54</v>
      </c>
      <c r="D692" t="s">
        <v>3239</v>
      </c>
      <c r="E692" t="s">
        <v>2369</v>
      </c>
      <c r="F692" t="s">
        <v>5944</v>
      </c>
      <c r="G692" t="s">
        <v>6265</v>
      </c>
      <c r="I692" t="s">
        <v>11755</v>
      </c>
      <c r="J692" t="s">
        <v>24</v>
      </c>
      <c r="K692" t="s">
        <v>21396</v>
      </c>
      <c r="L692" t="s">
        <v>26150</v>
      </c>
      <c r="M692" s="1">
        <v>39658</v>
      </c>
      <c r="N692" s="4">
        <v>16.895890410958906</v>
      </c>
      <c r="O692" t="s">
        <v>31311</v>
      </c>
      <c r="P692" t="s">
        <v>32874</v>
      </c>
      <c r="Q692" t="str">
        <f>IF(militantesUbicacion[[#This Row],[genero]] = "Masculino","M",IF(militantesUbicacion[[#This Row],[genero]] = "Femenino","F","O"))</f>
        <v>M</v>
      </c>
      <c r="T692" s="27" t="str">
        <f>CONCATENATE($H$10,$I$10,A692,$J$10,A692,$K$10,I692,$L$10,TRIM(CONCATENATE(TRIM(B692)," ",TRIM(C692))),$M$10,TRIM(CONCATENATE(TRIM(D692)," ",TRIM(E692))),$N$10,militantesUbicacion[[#This Row],[departamento]],$O$10,militantesUbicacion[[#This Row],[municipio]],$P$10,militantesUbicacion[[#This Row],[Localidad]],$Q$10,militantesUbicacion[[#This Row],[Sex]],$R$10)</f>
        <v>u=Militante.objects.create(username='1025892802',password='1025892802',email='jdavidmontoyamartinez@gmail.com',first_name='JOSÉ DAVID',last_name='MONTOYA MARTINEZ',location=Puesto.objects.filter(dpto_name='ANTIOQUIA',mun_name='YARUMAL',comuna_name='').first(),sex='M')</v>
      </c>
    </row>
    <row r="693" spans="1:20" x14ac:dyDescent="0.25">
      <c r="A693">
        <v>1042774292</v>
      </c>
      <c r="B693" t="s">
        <v>173</v>
      </c>
      <c r="D693" t="s">
        <v>3659</v>
      </c>
      <c r="E693" t="s">
        <v>3603</v>
      </c>
      <c r="F693" t="s">
        <v>5944</v>
      </c>
      <c r="G693" t="s">
        <v>6265</v>
      </c>
      <c r="I693" t="s">
        <v>11806</v>
      </c>
      <c r="J693" t="s">
        <v>18469</v>
      </c>
      <c r="L693" t="s">
        <v>26150</v>
      </c>
      <c r="M693" s="1">
        <v>35809</v>
      </c>
      <c r="N693" s="4">
        <v>27.44109589041096</v>
      </c>
      <c r="O693" t="s">
        <v>31361</v>
      </c>
      <c r="P693" t="s">
        <v>32874</v>
      </c>
      <c r="Q693" t="str">
        <f>IF(militantesUbicacion[[#This Row],[genero]] = "Masculino","M",IF(militantesUbicacion[[#This Row],[genero]] = "Femenino","F","O"))</f>
        <v>M</v>
      </c>
      <c r="T693" s="27" t="str">
        <f>CONCATENATE($H$10,$I$10,A693,$J$10,A693,$K$10,I693,$L$10,TRIM(CONCATENATE(TRIM(B693)," ",TRIM(C693))),$M$10,TRIM(CONCATENATE(TRIM(D693)," ",TRIM(E693))),$N$10,militantesUbicacion[[#This Row],[departamento]],$O$10,militantesUbicacion[[#This Row],[municipio]],$P$10,militantesUbicacion[[#This Row],[Localidad]],$Q$10,militantesUbicacion[[#This Row],[Sex]],$R$10)</f>
        <v>u=Militante.objects.create(username='1042774292',password='1042774292',email='santiagosantiagohincapievarela@gmail.com',first_name='SANTIAGO',last_name='HINCAPIE VARELA',location=Puesto.objects.filter(dpto_name='ANTIOQUIA',mun_name='YARUMAL',comuna_name='').first(),sex='M')</v>
      </c>
    </row>
    <row r="694" spans="1:20" x14ac:dyDescent="0.25">
      <c r="A694">
        <v>1001812692</v>
      </c>
      <c r="B694" t="s">
        <v>173</v>
      </c>
      <c r="D694" t="s">
        <v>4279</v>
      </c>
      <c r="E694" t="s">
        <v>3569</v>
      </c>
      <c r="F694" t="s">
        <v>5944</v>
      </c>
      <c r="G694" t="s">
        <v>6265</v>
      </c>
      <c r="I694" t="s">
        <v>11841</v>
      </c>
      <c r="J694" t="s">
        <v>18502</v>
      </c>
      <c r="K694" t="s">
        <v>21396</v>
      </c>
      <c r="L694" t="s">
        <v>26150</v>
      </c>
      <c r="M694" s="1">
        <v>37853</v>
      </c>
      <c r="N694" s="4">
        <v>21.841095890410958</v>
      </c>
      <c r="O694" t="s">
        <v>31395</v>
      </c>
      <c r="P694" t="s">
        <v>32874</v>
      </c>
      <c r="Q694" t="str">
        <f>IF(militantesUbicacion[[#This Row],[genero]] = "Masculino","M",IF(militantesUbicacion[[#This Row],[genero]] = "Femenino","F","O"))</f>
        <v>M</v>
      </c>
      <c r="T694" s="27" t="str">
        <f>CONCATENATE($H$10,$I$10,A694,$J$10,A694,$K$10,I694,$L$10,TRIM(CONCATENATE(TRIM(B694)," ",TRIM(C694))),$M$10,TRIM(CONCATENATE(TRIM(D694)," ",TRIM(E694))),$N$10,militantesUbicacion[[#This Row],[departamento]],$O$10,militantesUbicacion[[#This Row],[municipio]],$P$10,militantesUbicacion[[#This Row],[Localidad]],$Q$10,militantesUbicacion[[#This Row],[Sex]],$R$10)</f>
        <v>u=Militante.objects.create(username='1001812692',password='1001812692',email='sebastianechavarriaardilas@gmail.com',first_name='SANTIAGO',last_name='BAENA MENESES',location=Puesto.objects.filter(dpto_name='ANTIOQUIA',mun_name='YARUMAL',comuna_name='').first(),sex='M')</v>
      </c>
    </row>
    <row r="695" spans="1:20" x14ac:dyDescent="0.25">
      <c r="A695">
        <v>1037548730</v>
      </c>
      <c r="B695" t="s">
        <v>1568</v>
      </c>
      <c r="C695" t="s">
        <v>145</v>
      </c>
      <c r="D695" t="s">
        <v>3798</v>
      </c>
      <c r="E695" t="s">
        <v>3149</v>
      </c>
      <c r="F695" t="s">
        <v>5944</v>
      </c>
      <c r="G695" t="s">
        <v>6265</v>
      </c>
      <c r="I695" t="s">
        <v>11331</v>
      </c>
      <c r="J695" t="s">
        <v>18012</v>
      </c>
      <c r="K695" t="s">
        <v>24502</v>
      </c>
      <c r="L695" t="s">
        <v>26151</v>
      </c>
      <c r="M695" s="1">
        <v>35913</v>
      </c>
      <c r="N695" s="4">
        <v>27.156164383561645</v>
      </c>
      <c r="O695" t="s">
        <v>30898</v>
      </c>
      <c r="P695" t="s">
        <v>32874</v>
      </c>
      <c r="Q695" t="str">
        <f>IF(militantesUbicacion[[#This Row],[genero]] = "Masculino","M",IF(militantesUbicacion[[#This Row],[genero]] = "Femenino","F","O"))</f>
        <v>F</v>
      </c>
      <c r="T695" s="27" t="str">
        <f>CONCATENATE($H$10,$I$10,A695,$J$10,A695,$K$10,I695,$L$10,TRIM(CONCATENATE(TRIM(B695)," ",TRIM(C695))),$M$10,TRIM(CONCATENATE(TRIM(D695)," ",TRIM(E695))),$N$10,militantesUbicacion[[#This Row],[departamento]],$O$10,militantesUbicacion[[#This Row],[municipio]],$P$10,militantesUbicacion[[#This Row],[Localidad]],$Q$10,militantesUbicacion[[#This Row],[Sex]],$R$10)</f>
        <v>u=Militante.objects.create(username='1037548730',password='1037548730',email='carinagrajales86@gmail.com',first_name='CARINA ISABEL',last_name='GRAJALES JARAMILLO',location=Puesto.objects.filter(dpto_name='ANTIOQUIA',mun_name='YARUMAL',comuna_name='').first(),sex='F')</v>
      </c>
    </row>
    <row r="696" spans="1:20" x14ac:dyDescent="0.25">
      <c r="A696">
        <v>1037045384</v>
      </c>
      <c r="B696" t="s">
        <v>1952</v>
      </c>
      <c r="C696" t="s">
        <v>799</v>
      </c>
      <c r="D696" t="s">
        <v>3149</v>
      </c>
      <c r="E696" t="s">
        <v>3149</v>
      </c>
      <c r="F696" t="s">
        <v>5944</v>
      </c>
      <c r="G696" t="s">
        <v>6265</v>
      </c>
      <c r="I696" t="s">
        <v>12052</v>
      </c>
      <c r="J696" t="s">
        <v>18012</v>
      </c>
      <c r="K696" t="s">
        <v>24502</v>
      </c>
      <c r="L696" t="s">
        <v>26150</v>
      </c>
      <c r="M696" s="1">
        <v>35685</v>
      </c>
      <c r="N696" s="4">
        <v>27.780821917808218</v>
      </c>
      <c r="O696" t="s">
        <v>31605</v>
      </c>
      <c r="P696" t="s">
        <v>32874</v>
      </c>
      <c r="Q696" t="str">
        <f>IF(militantesUbicacion[[#This Row],[genero]] = "Masculino","M",IF(militantesUbicacion[[#This Row],[genero]] = "Femenino","F","O"))</f>
        <v>M</v>
      </c>
      <c r="T696" s="27" t="str">
        <f>CONCATENATE($H$10,$I$10,A696,$J$10,A696,$K$10,I696,$L$10,TRIM(CONCATENATE(TRIM(B696)," ",TRIM(C696))),$M$10,TRIM(CONCATENATE(TRIM(D696)," ",TRIM(E696))),$N$10,militantesUbicacion[[#This Row],[departamento]],$O$10,militantesUbicacion[[#This Row],[municipio]],$P$10,militantesUbicacion[[#This Row],[Localidad]],$Q$10,militantesUbicacion[[#This Row],[Sex]],$R$10)</f>
        <v>u=Militante.objects.create(username='1037045384',password='1037045384',email='jaramillodeison7@gmail.com',first_name='DEISON LEON',last_name='JARAMILLO JARAMILLO',location=Puesto.objects.filter(dpto_name='ANTIOQUIA',mun_name='YARUMAL',comuna_name='').first(),sex='M')</v>
      </c>
    </row>
    <row r="697" spans="1:20" x14ac:dyDescent="0.25">
      <c r="A697">
        <v>1042774807</v>
      </c>
      <c r="B697" t="s">
        <v>30</v>
      </c>
      <c r="C697" t="s">
        <v>81</v>
      </c>
      <c r="D697" t="s">
        <v>3394</v>
      </c>
      <c r="E697" t="s">
        <v>3068</v>
      </c>
      <c r="F697" t="s">
        <v>5944</v>
      </c>
      <c r="G697" t="s">
        <v>6265</v>
      </c>
      <c r="I697" t="s">
        <v>11624</v>
      </c>
      <c r="J697" t="s">
        <v>18290</v>
      </c>
      <c r="K697" t="s">
        <v>24756</v>
      </c>
      <c r="L697" t="s">
        <v>26150</v>
      </c>
      <c r="M697" s="1">
        <v>36027</v>
      </c>
      <c r="N697" s="4">
        <v>26.843835616438355</v>
      </c>
      <c r="O697" t="s">
        <v>31180</v>
      </c>
      <c r="P697" t="s">
        <v>32874</v>
      </c>
      <c r="Q697" t="str">
        <f>IF(militantesUbicacion[[#This Row],[genero]] = "Masculino","M",IF(militantesUbicacion[[#This Row],[genero]] = "Femenino","F","O"))</f>
        <v>M</v>
      </c>
      <c r="T697" s="27" t="str">
        <f>CONCATENATE($H$10,$I$10,A697,$J$10,A697,$K$10,I697,$L$10,TRIM(CONCATENATE(TRIM(B697)," ",TRIM(C697))),$M$10,TRIM(CONCATENATE(TRIM(D697)," ",TRIM(E697))),$N$10,militantesUbicacion[[#This Row],[departamento]],$O$10,militantesUbicacion[[#This Row],[municipio]],$P$10,militantesUbicacion[[#This Row],[Localidad]],$Q$10,militantesUbicacion[[#This Row],[Sex]],$R$10)</f>
        <v>u=Militante.objects.create(username='1042774807',password='1042774807',email='se.sebastian1998@gmail.com',first_name='DANIEL SEBASTIÁN',last_name='VERGARA MESA',location=Puesto.objects.filter(dpto_name='ANTIOQUIA',mun_name='YARUMAL',comuna_name='').first(),sex='M')</v>
      </c>
    </row>
    <row r="698" spans="1:20" x14ac:dyDescent="0.25">
      <c r="A698">
        <v>1023724776</v>
      </c>
      <c r="B698" t="s">
        <v>1021</v>
      </c>
      <c r="C698" t="s">
        <v>815</v>
      </c>
      <c r="D698" t="s">
        <v>3835</v>
      </c>
      <c r="E698" t="s">
        <v>5428</v>
      </c>
      <c r="F698" t="s">
        <v>5944</v>
      </c>
      <c r="G698" t="s">
        <v>6265</v>
      </c>
      <c r="I698" t="s">
        <v>11663</v>
      </c>
      <c r="J698" t="s">
        <v>18330</v>
      </c>
      <c r="K698" t="s">
        <v>24791</v>
      </c>
      <c r="L698" t="s">
        <v>26150</v>
      </c>
      <c r="M698" s="1">
        <v>35561</v>
      </c>
      <c r="N698" s="4">
        <v>28.12054794520548</v>
      </c>
      <c r="O698" t="s">
        <v>31219</v>
      </c>
      <c r="P698" t="s">
        <v>32874</v>
      </c>
      <c r="Q698" t="str">
        <f>IF(militantesUbicacion[[#This Row],[genero]] = "Masculino","M",IF(militantesUbicacion[[#This Row],[genero]] = "Femenino","F","O"))</f>
        <v>M</v>
      </c>
      <c r="T698" s="27" t="str">
        <f>CONCATENATE($H$10,$I$10,A698,$J$10,A698,$K$10,I698,$L$10,TRIM(CONCATENATE(TRIM(B698)," ",TRIM(C698))),$M$10,TRIM(CONCATENATE(TRIM(D698)," ",TRIM(E698))),$N$10,militantesUbicacion[[#This Row],[departamento]],$O$10,militantesUbicacion[[#This Row],[municipio]],$P$10,militantesUbicacion[[#This Row],[Localidad]],$Q$10,militantesUbicacion[[#This Row],[Sex]],$R$10)</f>
        <v>u=Militante.objects.create(username='1023724776',password='1023724776',email='edierduban@yahoo.com',first_name='EDIER DUBAN',last_name='ARROYAVE ECHAVARRÍA',location=Puesto.objects.filter(dpto_name='ANTIOQUIA',mun_name='YARUMAL',comuna_name='').first(),sex='M')</v>
      </c>
    </row>
    <row r="699" spans="1:20" x14ac:dyDescent="0.25">
      <c r="A699">
        <v>1042774879</v>
      </c>
      <c r="B699" t="s">
        <v>679</v>
      </c>
      <c r="C699" t="s">
        <v>2583</v>
      </c>
      <c r="D699" t="s">
        <v>4170</v>
      </c>
      <c r="E699" t="s">
        <v>3509</v>
      </c>
      <c r="F699" t="s">
        <v>5944</v>
      </c>
      <c r="G699" t="s">
        <v>6265</v>
      </c>
      <c r="I699" t="s">
        <v>7810</v>
      </c>
      <c r="J699" t="s">
        <v>14593</v>
      </c>
      <c r="K699" t="s">
        <v>21155</v>
      </c>
      <c r="L699" t="s">
        <v>26151</v>
      </c>
      <c r="M699" s="1">
        <v>36105</v>
      </c>
      <c r="N699" s="4">
        <v>26.63013698630137</v>
      </c>
      <c r="O699" t="s">
        <v>27403</v>
      </c>
      <c r="P699" t="s">
        <v>32874</v>
      </c>
      <c r="Q699" t="str">
        <f>IF(militantesUbicacion[[#This Row],[genero]] = "Masculino","M",IF(militantesUbicacion[[#This Row],[genero]] = "Femenino","F","O"))</f>
        <v>F</v>
      </c>
      <c r="T699" s="27" t="str">
        <f>CONCATENATE($H$10,$I$10,A699,$J$10,A699,$K$10,I699,$L$10,TRIM(CONCATENATE(TRIM(B699)," ",TRIM(C699))),$M$10,TRIM(CONCATENATE(TRIM(D699)," ",TRIM(E699))),$N$10,militantesUbicacion[[#This Row],[departamento]],$O$10,militantesUbicacion[[#This Row],[municipio]],$P$10,militantesUbicacion[[#This Row],[Localidad]],$Q$10,militantesUbicacion[[#This Row],[Sex]],$R$10)</f>
        <v>u=Militante.objects.create(username='1042774879',password='1042774879',email='yomarampareja@yahoo.com',first_name='KELLY YOMARA',last_name='MÚNERA PAREJA',location=Puesto.objects.filter(dpto_name='ANTIOQUIA',mun_name='YARUMAL',comuna_name='').first(),sex='F')</v>
      </c>
    </row>
    <row r="700" spans="1:20" x14ac:dyDescent="0.25">
      <c r="A700">
        <v>1042774255</v>
      </c>
      <c r="B700" t="s">
        <v>183</v>
      </c>
      <c r="C700" t="s">
        <v>670</v>
      </c>
      <c r="D700" t="s">
        <v>2967</v>
      </c>
      <c r="E700" t="s">
        <v>3106</v>
      </c>
      <c r="F700" t="s">
        <v>5944</v>
      </c>
      <c r="G700" t="s">
        <v>6265</v>
      </c>
      <c r="I700" t="s">
        <v>11925</v>
      </c>
      <c r="J700" t="s">
        <v>18582</v>
      </c>
      <c r="K700" t="s">
        <v>25016</v>
      </c>
      <c r="L700" t="s">
        <v>26151</v>
      </c>
      <c r="M700" s="1">
        <v>35764</v>
      </c>
      <c r="N700" s="4">
        <v>27.564383561643837</v>
      </c>
      <c r="O700" t="s">
        <v>31479</v>
      </c>
      <c r="P700" t="s">
        <v>32874</v>
      </c>
      <c r="Q700" t="str">
        <f>IF(militantesUbicacion[[#This Row],[genero]] = "Masculino","M",IF(militantesUbicacion[[#This Row],[genero]] = "Femenino","F","O"))</f>
        <v>F</v>
      </c>
      <c r="T700" s="27" t="str">
        <f>CONCATENATE($H$10,$I$10,A700,$J$10,A700,$K$10,I700,$L$10,TRIM(CONCATENATE(TRIM(B700)," ",TRIM(C700))),$M$10,TRIM(CONCATENATE(TRIM(D700)," ",TRIM(E700))),$N$10,militantesUbicacion[[#This Row],[departamento]],$O$10,militantesUbicacion[[#This Row],[municipio]],$P$10,militantesUbicacion[[#This Row],[Localidad]],$Q$10,militantesUbicacion[[#This Row],[Sex]],$R$10)</f>
        <v>u=Militante.objects.create(username='1042774255',password='1042774255',email='karlacristina47@yahoo.com',first_name='KARLA CRISTINA',last_name='RODRÍGUEZ MONSALVE',location=Puesto.objects.filter(dpto_name='ANTIOQUIA',mun_name='YARUMAL',comuna_name='').first(),sex='F')</v>
      </c>
    </row>
    <row r="701" spans="1:20" x14ac:dyDescent="0.25">
      <c r="A701">
        <v>1023800762</v>
      </c>
      <c r="B701" t="s">
        <v>369</v>
      </c>
      <c r="D701" t="s">
        <v>4307</v>
      </c>
      <c r="E701" t="s">
        <v>4037</v>
      </c>
      <c r="F701" t="s">
        <v>5944</v>
      </c>
      <c r="G701" t="s">
        <v>6265</v>
      </c>
      <c r="I701" t="s">
        <v>11376</v>
      </c>
      <c r="J701" t="s">
        <v>18056</v>
      </c>
      <c r="K701" t="s">
        <v>24542</v>
      </c>
      <c r="L701" t="s">
        <v>26151</v>
      </c>
      <c r="M701" s="1">
        <v>37831</v>
      </c>
      <c r="N701" s="4">
        <v>21.901369863013699</v>
      </c>
      <c r="O701" t="s">
        <v>30943</v>
      </c>
      <c r="P701" t="s">
        <v>32874</v>
      </c>
      <c r="Q701" t="str">
        <f>IF(militantesUbicacion[[#This Row],[genero]] = "Masculino","M",IF(militantesUbicacion[[#This Row],[genero]] = "Femenino","F","O"))</f>
        <v>F</v>
      </c>
      <c r="T701" s="27" t="str">
        <f>CONCATENATE($H$10,$I$10,A701,$J$10,A701,$K$10,I701,$L$10,TRIM(CONCATENATE(TRIM(B701)," ",TRIM(C701))),$M$10,TRIM(CONCATENATE(TRIM(D701)," ",TRIM(E701))),$N$10,militantesUbicacion[[#This Row],[departamento]],$O$10,militantesUbicacion[[#This Row],[municipio]],$P$10,militantesUbicacion[[#This Row],[Localidad]],$Q$10,militantesUbicacion[[#This Row],[Sex]],$R$10)</f>
        <v>u=Militante.objects.create(username='1023800762',password='1023800762',email='julianagrandac@gmail.com',first_name='JULIANA',last_name='GRANDA CHAVARRIA',location=Puesto.objects.filter(dpto_name='ANTIOQUIA',mun_name='YARUMAL',comuna_name='').first(),sex='F')</v>
      </c>
    </row>
    <row r="702" spans="1:20" x14ac:dyDescent="0.25">
      <c r="A702">
        <v>1042775519</v>
      </c>
      <c r="B702" t="s">
        <v>127</v>
      </c>
      <c r="D702" t="s">
        <v>3074</v>
      </c>
      <c r="E702" t="s">
        <v>3541</v>
      </c>
      <c r="F702" t="s">
        <v>5944</v>
      </c>
      <c r="G702" t="s">
        <v>6265</v>
      </c>
      <c r="I702" t="s">
        <v>11668</v>
      </c>
      <c r="J702" t="s">
        <v>18335</v>
      </c>
      <c r="K702" t="s">
        <v>24795</v>
      </c>
      <c r="L702" t="s">
        <v>26150</v>
      </c>
      <c r="M702" s="1">
        <v>36426</v>
      </c>
      <c r="N702" s="4">
        <v>25.75068493150685</v>
      </c>
      <c r="O702" t="s">
        <v>31224</v>
      </c>
      <c r="P702" t="s">
        <v>32874</v>
      </c>
      <c r="Q702" t="str">
        <f>IF(militantesUbicacion[[#This Row],[genero]] = "Masculino","M",IF(militantesUbicacion[[#This Row],[genero]] = "Femenino","F","O"))</f>
        <v>M</v>
      </c>
      <c r="T702" s="27" t="str">
        <f>CONCATENATE($H$10,$I$10,A702,$J$10,A702,$K$10,I702,$L$10,TRIM(CONCATENATE(TRIM(B702)," ",TRIM(C702))),$M$10,TRIM(CONCATENATE(TRIM(D702)," ",TRIM(E702))),$N$10,militantesUbicacion[[#This Row],[departamento]],$O$10,militantesUbicacion[[#This Row],[municipio]],$P$10,militantesUbicacion[[#This Row],[Localidad]],$Q$10,militantesUbicacion[[#This Row],[Sex]],$R$10)</f>
        <v>u=Militante.objects.create(username='1042775519',password='1042775519',email='julianperezruedaj@gmail.com',first_name='JULIAN',last_name='PEREZ RUEDA',location=Puesto.objects.filter(dpto_name='ANTIOQUIA',mun_name='YARUMAL',comuna_name='').first(),sex='M')</v>
      </c>
    </row>
    <row r="703" spans="1:20" x14ac:dyDescent="0.25">
      <c r="A703">
        <v>1007121334</v>
      </c>
      <c r="B703" t="s">
        <v>384</v>
      </c>
      <c r="D703" t="s">
        <v>3450</v>
      </c>
      <c r="F703" t="s">
        <v>5944</v>
      </c>
      <c r="G703" t="s">
        <v>6265</v>
      </c>
      <c r="I703" t="s">
        <v>11301</v>
      </c>
      <c r="J703" t="s">
        <v>17980</v>
      </c>
      <c r="K703" t="s">
        <v>21013</v>
      </c>
      <c r="L703" t="s">
        <v>26151</v>
      </c>
      <c r="M703" s="1">
        <v>37265</v>
      </c>
      <c r="N703" s="4">
        <v>23.452054794520549</v>
      </c>
      <c r="O703" t="s">
        <v>30868</v>
      </c>
      <c r="P703" t="s">
        <v>32874</v>
      </c>
      <c r="Q703" t="str">
        <f>IF(militantesUbicacion[[#This Row],[genero]] = "Masculino","M",IF(militantesUbicacion[[#This Row],[genero]] = "Femenino","F","O"))</f>
        <v>F</v>
      </c>
      <c r="T703" s="27" t="str">
        <f>CONCATENATE($H$10,$I$10,A703,$J$10,A703,$K$10,I703,$L$10,TRIM(CONCATENATE(TRIM(B703)," ",TRIM(C703))),$M$10,TRIM(CONCATENATE(TRIM(D703)," ",TRIM(E703))),$N$10,militantesUbicacion[[#This Row],[departamento]],$O$10,militantesUbicacion[[#This Row],[municipio]],$P$10,militantesUbicacion[[#This Row],[Localidad]],$Q$10,militantesUbicacion[[#This Row],[Sex]],$R$10)</f>
        <v>u=Militante.objects.create(username='1007121334',password='1007121334',email='alexandrasan0000@gmail.com',first_name='ALEXANDRA',last_name='SÁNCHEZ',location=Puesto.objects.filter(dpto_name='ANTIOQUIA',mun_name='YARUMAL',comuna_name='').first(),sex='F')</v>
      </c>
    </row>
    <row r="704" spans="1:20" x14ac:dyDescent="0.25">
      <c r="A704">
        <v>1042765855</v>
      </c>
      <c r="B704" t="s">
        <v>85</v>
      </c>
      <c r="C704" t="s">
        <v>851</v>
      </c>
      <c r="D704" t="s">
        <v>3040</v>
      </c>
      <c r="E704" t="s">
        <v>3169</v>
      </c>
      <c r="F704" t="s">
        <v>5944</v>
      </c>
      <c r="G704" t="s">
        <v>6265</v>
      </c>
      <c r="I704" t="s">
        <v>11318</v>
      </c>
      <c r="J704" t="s">
        <v>17998</v>
      </c>
      <c r="K704" t="s">
        <v>1572</v>
      </c>
      <c r="L704" t="s">
        <v>26151</v>
      </c>
      <c r="M704" s="1">
        <v>36161</v>
      </c>
      <c r="N704" s="4">
        <v>26.476712328767125</v>
      </c>
      <c r="O704" t="s">
        <v>30885</v>
      </c>
      <c r="P704" t="s">
        <v>32874</v>
      </c>
      <c r="Q704" t="str">
        <f>IF(militantesUbicacion[[#This Row],[genero]] = "Masculino","M",IF(militantesUbicacion[[#This Row],[genero]] = "Femenino","F","O"))</f>
        <v>F</v>
      </c>
      <c r="T704" s="27" t="str">
        <f>CONCATENATE($H$10,$I$10,A704,$J$10,A704,$K$10,I704,$L$10,TRIM(CONCATENATE(TRIM(B704)," ",TRIM(C704))),$M$10,TRIM(CONCATENATE(TRIM(D704)," ",TRIM(E704))),$N$10,militantesUbicacion[[#This Row],[departamento]],$O$10,militantesUbicacion[[#This Row],[municipio]],$P$10,militantesUbicacion[[#This Row],[Localidad]],$Q$10,militantesUbicacion[[#This Row],[Sex]],$R$10)</f>
        <v>u=Militante.objects.create(username='1042765855',password='1042765855',email='jsscmlnfrnndzrstrpjessicamilen@gmail.com',first_name='JESSICA MILENA',last_name='FERNANDEZ RESTREPO',location=Puesto.objects.filter(dpto_name='ANTIOQUIA',mun_name='YARUMAL',comuna_name='').first(),sex='F')</v>
      </c>
    </row>
    <row r="705" spans="1:20" x14ac:dyDescent="0.25">
      <c r="A705">
        <v>22189383</v>
      </c>
      <c r="B705" t="s">
        <v>902</v>
      </c>
      <c r="D705" t="s">
        <v>2903</v>
      </c>
      <c r="E705" t="s">
        <v>3149</v>
      </c>
      <c r="F705" t="s">
        <v>5944</v>
      </c>
      <c r="G705" t="s">
        <v>6265</v>
      </c>
      <c r="I705" t="s">
        <v>11408</v>
      </c>
      <c r="J705" t="s">
        <v>18088</v>
      </c>
      <c r="K705" t="s">
        <v>24573</v>
      </c>
      <c r="L705" t="s">
        <v>26151</v>
      </c>
      <c r="M705" s="1">
        <v>36161</v>
      </c>
      <c r="N705" s="4">
        <v>26.476712328767125</v>
      </c>
      <c r="O705" t="s">
        <v>30976</v>
      </c>
      <c r="P705" t="s">
        <v>32874</v>
      </c>
      <c r="Q705" t="str">
        <f>IF(militantesUbicacion[[#This Row],[genero]] = "Masculino","M",IF(militantesUbicacion[[#This Row],[genero]] = "Femenino","F","O"))</f>
        <v>F</v>
      </c>
      <c r="T705" s="27" t="str">
        <f>CONCATENATE($H$10,$I$10,A705,$J$10,A705,$K$10,I705,$L$10,TRIM(CONCATENATE(TRIM(B705)," ",TRIM(C705))),$M$10,TRIM(CONCATENATE(TRIM(D705)," ",TRIM(E705))),$N$10,militantesUbicacion[[#This Row],[departamento]],$O$10,militantesUbicacion[[#This Row],[municipio]],$P$10,militantesUbicacion[[#This Row],[Localidad]],$Q$10,militantesUbicacion[[#This Row],[Sex]],$R$10)</f>
        <v>u=Militante.objects.create(username='22189383',password='22189383',email='yyasminhurtadojaramillo@gmail.com',first_name='YASMIN',last_name='HURTADO JARAMILLO',location=Puesto.objects.filter(dpto_name='ANTIOQUIA',mun_name='YARUMAL',comuna_name='').first(),sex='F')</v>
      </c>
    </row>
    <row r="706" spans="1:20" x14ac:dyDescent="0.25">
      <c r="A706">
        <v>32558032</v>
      </c>
      <c r="B706" t="s">
        <v>1986</v>
      </c>
      <c r="D706" t="s">
        <v>3150</v>
      </c>
      <c r="E706" t="s">
        <v>3526</v>
      </c>
      <c r="F706" t="s">
        <v>5944</v>
      </c>
      <c r="G706" t="s">
        <v>6265</v>
      </c>
      <c r="I706" t="s">
        <v>12251</v>
      </c>
      <c r="J706" t="s">
        <v>18898</v>
      </c>
      <c r="K706" t="s">
        <v>21013</v>
      </c>
      <c r="L706" t="s">
        <v>26151</v>
      </c>
      <c r="M706" s="1">
        <v>36161</v>
      </c>
      <c r="N706" s="4">
        <v>26.476712328767125</v>
      </c>
      <c r="O706" t="s">
        <v>31803</v>
      </c>
      <c r="P706" t="s">
        <v>32874</v>
      </c>
      <c r="Q706" t="str">
        <f>IF(militantesUbicacion[[#This Row],[genero]] = "Masculino","M",IF(militantesUbicacion[[#This Row],[genero]] = "Femenino","F","O"))</f>
        <v>F</v>
      </c>
      <c r="T706" s="27" t="str">
        <f>CONCATENATE($H$10,$I$10,A706,$J$10,A706,$K$10,I706,$L$10,TRIM(CONCATENATE(TRIM(B706)," ",TRIM(C706))),$M$10,TRIM(CONCATENATE(TRIM(D706)," ",TRIM(E706))),$N$10,militantesUbicacion[[#This Row],[departamento]],$O$10,militantesUbicacion[[#This Row],[municipio]],$P$10,militantesUbicacion[[#This Row],[Localidad]],$Q$10,militantesUbicacion[[#This Row],[Sex]],$R$10)</f>
        <v>u=Militante.objects.create(username='32558032',password='32558032',email='emelidabetancurzapata@gmail.com',first_name='EMELIDA',last_name='BETANCUR ZAPATA',location=Puesto.objects.filter(dpto_name='ANTIOQUIA',mun_name='YARUMAL',comuna_name='').first(),sex='F')</v>
      </c>
    </row>
    <row r="707" spans="1:20" x14ac:dyDescent="0.25">
      <c r="A707">
        <v>32559577</v>
      </c>
      <c r="B707" t="s">
        <v>1213</v>
      </c>
      <c r="D707" t="s">
        <v>3315</v>
      </c>
      <c r="F707" t="s">
        <v>5944</v>
      </c>
      <c r="G707" t="s">
        <v>6265</v>
      </c>
      <c r="I707" t="s">
        <v>11890</v>
      </c>
      <c r="J707" t="s">
        <v>18550</v>
      </c>
      <c r="K707" t="s">
        <v>1572</v>
      </c>
      <c r="L707" t="s">
        <v>26151</v>
      </c>
      <c r="M707" s="1">
        <v>36161</v>
      </c>
      <c r="N707" s="4">
        <v>26.476712328767125</v>
      </c>
      <c r="O707" t="s">
        <v>31444</v>
      </c>
      <c r="P707" t="s">
        <v>32874</v>
      </c>
      <c r="Q707" t="str">
        <f>IF(militantesUbicacion[[#This Row],[genero]] = "Masculino","M",IF(militantesUbicacion[[#This Row],[genero]] = "Femenino","F","O"))</f>
        <v>F</v>
      </c>
      <c r="T707" s="27" t="str">
        <f>CONCATENATE($H$10,$I$10,A707,$J$10,A707,$K$10,I707,$L$10,TRIM(CONCATENATE(TRIM(B707)," ",TRIM(C707))),$M$10,TRIM(CONCATENATE(TRIM(D707)," ",TRIM(E707))),$N$10,militantesUbicacion[[#This Row],[departamento]],$O$10,militantesUbicacion[[#This Row],[municipio]],$P$10,militantesUbicacion[[#This Row],[Localidad]],$Q$10,militantesUbicacion[[#This Row],[Sex]],$R$10)</f>
        <v>u=Militante.objects.create(username='32559577',password='32559577',email='olivabetancuro@gmail.com',first_name='OLIVA',last_name='BETANCUR',location=Puesto.objects.filter(dpto_name='ANTIOQUIA',mun_name='YARUMAL',comuna_name='').first(),sex='F')</v>
      </c>
    </row>
    <row r="708" spans="1:20" x14ac:dyDescent="0.25">
      <c r="A708">
        <v>22188579</v>
      </c>
      <c r="B708" t="s">
        <v>1931</v>
      </c>
      <c r="D708" t="s">
        <v>3151</v>
      </c>
      <c r="E708" t="s">
        <v>4000</v>
      </c>
      <c r="F708" t="s">
        <v>5944</v>
      </c>
      <c r="G708" t="s">
        <v>6265</v>
      </c>
      <c r="I708" t="s">
        <v>11959</v>
      </c>
      <c r="J708" t="s">
        <v>18615</v>
      </c>
      <c r="K708" t="s">
        <v>1572</v>
      </c>
      <c r="L708" t="s">
        <v>26151</v>
      </c>
      <c r="M708" s="1">
        <v>36161</v>
      </c>
      <c r="N708" s="4">
        <v>26.476712328767125</v>
      </c>
      <c r="O708" t="s">
        <v>31512</v>
      </c>
      <c r="P708" t="s">
        <v>32874</v>
      </c>
      <c r="Q708" t="str">
        <f>IF(militantesUbicacion[[#This Row],[genero]] = "Masculino","M",IF(militantesUbicacion[[#This Row],[genero]] = "Femenino","F","O"))</f>
        <v>F</v>
      </c>
      <c r="T708" s="27" t="str">
        <f>CONCATENATE($H$10,$I$10,A708,$J$10,A708,$K$10,I708,$L$10,TRIM(CONCATENATE(TRIM(B708)," ",TRIM(C708))),$M$10,TRIM(CONCATENATE(TRIM(D708)," ",TRIM(E708))),$N$10,militantesUbicacion[[#This Row],[departamento]],$O$10,militantesUbicacion[[#This Row],[municipio]],$P$10,militantesUbicacion[[#This Row],[Localidad]],$Q$10,militantesUbicacion[[#This Row],[Sex]],$R$10)</f>
        <v>u=Militante.objects.create(username='22188579',password='22188579',email='albelidahenaal@gmail.com',first_name='ALBELIDA',last_name='HENAO SALAZAR',location=Puesto.objects.filter(dpto_name='ANTIOQUIA',mun_name='YARUMAL',comuna_name='').first(),sex='F')</v>
      </c>
    </row>
    <row r="709" spans="1:20" x14ac:dyDescent="0.25">
      <c r="A709">
        <v>15327076</v>
      </c>
      <c r="B709" t="s">
        <v>83</v>
      </c>
      <c r="C709" t="s">
        <v>47</v>
      </c>
      <c r="D709" t="s">
        <v>813</v>
      </c>
      <c r="E709" t="s">
        <v>3759</v>
      </c>
      <c r="F709" t="s">
        <v>5944</v>
      </c>
      <c r="G709" t="s">
        <v>6265</v>
      </c>
      <c r="I709" t="s">
        <v>11648</v>
      </c>
      <c r="J709" t="s">
        <v>18314</v>
      </c>
      <c r="K709" t="s">
        <v>6265</v>
      </c>
      <c r="L709" t="s">
        <v>26150</v>
      </c>
      <c r="M709" s="1">
        <v>36161</v>
      </c>
      <c r="N709" s="4">
        <v>26.476712328767125</v>
      </c>
      <c r="O709" t="s">
        <v>31204</v>
      </c>
      <c r="P709" t="s">
        <v>32874</v>
      </c>
      <c r="Q709" t="str">
        <f>IF(militantesUbicacion[[#This Row],[genero]] = "Masculino","M",IF(militantesUbicacion[[#This Row],[genero]] = "Femenino","F","O"))</f>
        <v>M</v>
      </c>
      <c r="T709" s="27" t="str">
        <f>CONCATENATE($H$10,$I$10,A709,$J$10,A709,$K$10,I709,$L$10,TRIM(CONCATENATE(TRIM(B709)," ",TRIM(C709))),$M$10,TRIM(CONCATENATE(TRIM(D709)," ",TRIM(E709))),$N$10,militantesUbicacion[[#This Row],[departamento]],$O$10,militantesUbicacion[[#This Row],[municipio]],$P$10,militantesUbicacion[[#This Row],[Localidad]],$Q$10,militantesUbicacion[[#This Row],[Sex]],$R$10)</f>
        <v>u=Militante.objects.create(username='15327076',password='15327076',email='jjoseluisfrancoosorio@gmail.com',first_name='JOSE LUIS',last_name='FRANCO OSORIO',location=Puesto.objects.filter(dpto_name='ANTIOQUIA',mun_name='YARUMAL',comuna_name='').first(),sex='M')</v>
      </c>
    </row>
    <row r="710" spans="1:20" x14ac:dyDescent="0.25">
      <c r="A710">
        <v>32556367</v>
      </c>
      <c r="B710" t="s">
        <v>138</v>
      </c>
      <c r="C710" t="s">
        <v>860</v>
      </c>
      <c r="D710" t="s">
        <v>4149</v>
      </c>
      <c r="E710" t="s">
        <v>3312</v>
      </c>
      <c r="F710" t="s">
        <v>5944</v>
      </c>
      <c r="G710" t="s">
        <v>6265</v>
      </c>
      <c r="I710" t="s">
        <v>11673</v>
      </c>
      <c r="J710" t="s">
        <v>18150</v>
      </c>
      <c r="K710" t="s">
        <v>6265</v>
      </c>
      <c r="L710" t="s">
        <v>26151</v>
      </c>
      <c r="M710" s="1">
        <v>36161</v>
      </c>
      <c r="N710" s="4">
        <v>26.476712328767125</v>
      </c>
      <c r="O710" t="s">
        <v>31229</v>
      </c>
      <c r="P710" t="s">
        <v>32874</v>
      </c>
      <c r="Q710" t="str">
        <f>IF(militantesUbicacion[[#This Row],[genero]] = "Masculino","M",IF(militantesUbicacion[[#This Row],[genero]] = "Femenino","F","O"))</f>
        <v>F</v>
      </c>
      <c r="T710" s="27" t="str">
        <f>CONCATENATE($H$10,$I$10,A710,$J$10,A710,$K$10,I710,$L$10,TRIM(CONCATENATE(TRIM(B710)," ",TRIM(C710))),$M$10,TRIM(CONCATENATE(TRIM(D710)," ",TRIM(E710))),$N$10,militantesUbicacion[[#This Row],[departamento]],$O$10,militantesUbicacion[[#This Row],[municipio]],$P$10,militantesUbicacion[[#This Row],[Localidad]],$Q$10,militantesUbicacion[[#This Row],[Sex]],$R$10)</f>
        <v>u=Militante.objects.create(username='32556367',password='32556367',email='sebastiansanchez000999@gmail.com',first_name='LUZ MARINA',last_name='PORRAS VASQUEZ',location=Puesto.objects.filter(dpto_name='ANTIOQUIA',mun_name='YARUMAL',comuna_name='').first(),sex='F')</v>
      </c>
    </row>
    <row r="711" spans="1:20" x14ac:dyDescent="0.25">
      <c r="A711">
        <v>1042762032</v>
      </c>
      <c r="B711" t="s">
        <v>32</v>
      </c>
      <c r="C711" t="s">
        <v>823</v>
      </c>
      <c r="D711" t="s">
        <v>3027</v>
      </c>
      <c r="E711" t="s">
        <v>3101</v>
      </c>
      <c r="F711" t="s">
        <v>5944</v>
      </c>
      <c r="G711" t="s">
        <v>6265</v>
      </c>
      <c r="I711" t="s">
        <v>11920</v>
      </c>
      <c r="J711" t="s">
        <v>5622</v>
      </c>
      <c r="K711" t="s">
        <v>21396</v>
      </c>
      <c r="L711" t="s">
        <v>26151</v>
      </c>
      <c r="M711" s="1">
        <v>36161</v>
      </c>
      <c r="N711" s="4">
        <v>26.476712328767125</v>
      </c>
      <c r="O711" t="s">
        <v>31474</v>
      </c>
      <c r="P711" t="s">
        <v>32874</v>
      </c>
      <c r="Q711" t="str">
        <f>IF(militantesUbicacion[[#This Row],[genero]] = "Masculino","M",IF(militantesUbicacion[[#This Row],[genero]] = "Femenino","F","O"))</f>
        <v>F</v>
      </c>
      <c r="T711" s="27" t="str">
        <f>CONCATENATE($H$10,$I$10,A711,$J$10,A711,$K$10,I711,$L$10,TRIM(CONCATENATE(TRIM(B711)," ",TRIM(C711))),$M$10,TRIM(CONCATENATE(TRIM(D711)," ",TRIM(E711))),$N$10,militantesUbicacion[[#This Row],[departamento]],$O$10,militantesUbicacion[[#This Row],[municipio]],$P$10,militantesUbicacion[[#This Row],[Localidad]],$Q$10,militantesUbicacion[[#This Row],[Sex]],$R$10)</f>
        <v>u=Militante.objects.create(username='1042762032',password='1042762032',email='rmariafabiola102030@gmail.com',first_name='MARIA FABIOLA',last_name='RODRIGUEZ PARRA',location=Puesto.objects.filter(dpto_name='ANTIOQUIA',mun_name='YARUMAL',comuna_name='').first(),sex='F')</v>
      </c>
    </row>
    <row r="712" spans="1:20" x14ac:dyDescent="0.25">
      <c r="A712">
        <v>1007121776</v>
      </c>
      <c r="B712" t="s">
        <v>62</v>
      </c>
      <c r="C712" t="s">
        <v>430</v>
      </c>
      <c r="D712" t="s">
        <v>5212</v>
      </c>
      <c r="E712" t="s">
        <v>4277</v>
      </c>
      <c r="F712" t="s">
        <v>5944</v>
      </c>
      <c r="G712" t="s">
        <v>6265</v>
      </c>
      <c r="I712" t="s">
        <v>11940</v>
      </c>
      <c r="J712" t="s">
        <v>18597</v>
      </c>
      <c r="K712" t="s">
        <v>24891</v>
      </c>
      <c r="L712" t="s">
        <v>26150</v>
      </c>
      <c r="M712" s="1">
        <v>37752</v>
      </c>
      <c r="N712" s="4">
        <v>22.117808219178084</v>
      </c>
      <c r="O712" t="s">
        <v>31494</v>
      </c>
      <c r="P712" t="s">
        <v>32874</v>
      </c>
      <c r="Q712" t="str">
        <f>IF(militantesUbicacion[[#This Row],[genero]] = "Masculino","M",IF(militantesUbicacion[[#This Row],[genero]] = "Femenino","F","O"))</f>
        <v>M</v>
      </c>
      <c r="T712" s="27" t="str">
        <f>CONCATENATE($H$10,$I$10,A712,$J$10,A712,$K$10,I712,$L$10,TRIM(CONCATENATE(TRIM(B712)," ",TRIM(C712))),$M$10,TRIM(CONCATENATE(TRIM(D712)," ",TRIM(E712))),$N$10,militantesUbicacion[[#This Row],[departamento]],$O$10,militantesUbicacion[[#This Row],[municipio]],$P$10,militantesUbicacion[[#This Row],[Localidad]],$Q$10,militantesUbicacion[[#This Row],[Sex]],$R$10)</f>
        <v>u=Militante.objects.create(username='1007121776',password='1007121776',email='miguelangelgil102030@gmail.com',first_name='MIGUEL ÁNGEL',last_name='GIL LOPERA',location=Puesto.objects.filter(dpto_name='ANTIOQUIA',mun_name='YARUMAL',comuna_name='').first(),sex='M')</v>
      </c>
    </row>
    <row r="713" spans="1:20" x14ac:dyDescent="0.25">
      <c r="A713">
        <v>1010109014</v>
      </c>
      <c r="B713" t="s">
        <v>959</v>
      </c>
      <c r="C713" t="s">
        <v>1025</v>
      </c>
      <c r="D713" t="s">
        <v>2891</v>
      </c>
      <c r="E713" t="s">
        <v>4546</v>
      </c>
      <c r="F713" t="s">
        <v>5944</v>
      </c>
      <c r="G713" t="s">
        <v>6265</v>
      </c>
      <c r="I713" t="s">
        <v>11947</v>
      </c>
      <c r="J713" t="s">
        <v>18604</v>
      </c>
      <c r="K713" t="s">
        <v>25035</v>
      </c>
      <c r="L713" t="s">
        <v>26151</v>
      </c>
      <c r="M713" s="1">
        <v>35539</v>
      </c>
      <c r="N713" s="4">
        <v>28.18082191780822</v>
      </c>
      <c r="O713" t="s">
        <v>31500</v>
      </c>
      <c r="P713" t="s">
        <v>32874</v>
      </c>
      <c r="Q713" t="str">
        <f>IF(militantesUbicacion[[#This Row],[genero]] = "Masculino","M",IF(militantesUbicacion[[#This Row],[genero]] = "Femenino","F","O"))</f>
        <v>F</v>
      </c>
      <c r="T713" s="27" t="str">
        <f>CONCATENATE($H$10,$I$10,A713,$J$10,A713,$K$10,I713,$L$10,TRIM(CONCATENATE(TRIM(B713)," ",TRIM(C713))),$M$10,TRIM(CONCATENATE(TRIM(D713)," ",TRIM(E713))),$N$10,militantesUbicacion[[#This Row],[departamento]],$O$10,militantesUbicacion[[#This Row],[municipio]],$P$10,militantesUbicacion[[#This Row],[Localidad]],$Q$10,militantesUbicacion[[#This Row],[Sex]],$R$10)</f>
        <v>u=Militante.objects.create(username='1010109014',password='1010109014',email='elenagareiza@gmail.com',first_name='YENCI ELENA',last_name='GÓMEZ AREIZA',location=Puesto.objects.filter(dpto_name='ANTIOQUIA',mun_name='YARUMAL',comuna_name='').first(),sex='F')</v>
      </c>
    </row>
    <row r="714" spans="1:20" x14ac:dyDescent="0.25">
      <c r="A714">
        <v>1001812408</v>
      </c>
      <c r="B714" t="s">
        <v>177</v>
      </c>
      <c r="C714" t="s">
        <v>988</v>
      </c>
      <c r="D714" t="s">
        <v>4277</v>
      </c>
      <c r="E714" t="s">
        <v>3169</v>
      </c>
      <c r="F714" t="s">
        <v>5944</v>
      </c>
      <c r="G714" t="s">
        <v>6265</v>
      </c>
      <c r="I714" t="s">
        <v>11951</v>
      </c>
      <c r="J714" t="s">
        <v>18607</v>
      </c>
      <c r="K714" t="s">
        <v>25037</v>
      </c>
      <c r="L714" t="s">
        <v>26151</v>
      </c>
      <c r="M714" s="1">
        <v>37475</v>
      </c>
      <c r="N714" s="4">
        <v>22.876712328767123</v>
      </c>
      <c r="O714" t="s">
        <v>31504</v>
      </c>
      <c r="P714" t="s">
        <v>32874</v>
      </c>
      <c r="Q714" t="str">
        <f>IF(militantesUbicacion[[#This Row],[genero]] = "Masculino","M",IF(militantesUbicacion[[#This Row],[genero]] = "Femenino","F","O"))</f>
        <v>F</v>
      </c>
      <c r="T714" s="27" t="str">
        <f>CONCATENATE($H$10,$I$10,A714,$J$10,A714,$K$10,I714,$L$10,TRIM(CONCATENATE(TRIM(B714)," ",TRIM(C714))),$M$10,TRIM(CONCATENATE(TRIM(D714)," ",TRIM(E714))),$N$10,militantesUbicacion[[#This Row],[departamento]],$O$10,militantesUbicacion[[#This Row],[municipio]],$P$10,militantesUbicacion[[#This Row],[Localidad]],$Q$10,militantesUbicacion[[#This Row],[Sex]],$R$10)</f>
        <v>u=Militante.objects.create(username='1001812408',password='1001812408',email='lauralopera401@gmail.com',first_name='LAURA MELISSA',last_name='LOPERA RESTREPO',location=Puesto.objects.filter(dpto_name='ANTIOQUIA',mun_name='YARUMAL',comuna_name='').first(),sex='F')</v>
      </c>
    </row>
    <row r="715" spans="1:20" x14ac:dyDescent="0.25">
      <c r="A715">
        <v>1001772953</v>
      </c>
      <c r="B715" t="s">
        <v>1824</v>
      </c>
      <c r="C715" t="s">
        <v>612</v>
      </c>
      <c r="D715" t="s">
        <v>5435</v>
      </c>
      <c r="E715" t="s">
        <v>2972</v>
      </c>
      <c r="F715" t="s">
        <v>5944</v>
      </c>
      <c r="G715" t="s">
        <v>6265</v>
      </c>
      <c r="I715" t="s">
        <v>12024</v>
      </c>
      <c r="J715" t="s">
        <v>18678</v>
      </c>
      <c r="L715" t="s">
        <v>26150</v>
      </c>
      <c r="M715" s="1">
        <v>37386</v>
      </c>
      <c r="N715" s="4">
        <v>23.12054794520548</v>
      </c>
      <c r="O715" t="s">
        <v>31577</v>
      </c>
      <c r="P715" t="s">
        <v>32874</v>
      </c>
      <c r="Q715" t="str">
        <f>IF(militantesUbicacion[[#This Row],[genero]] = "Masculino","M",IF(militantesUbicacion[[#This Row],[genero]] = "Femenino","F","O"))</f>
        <v>M</v>
      </c>
      <c r="T715" s="27" t="str">
        <f>CONCATENATE($H$10,$I$10,A715,$J$10,A715,$K$10,I715,$L$10,TRIM(CONCATENATE(TRIM(B715)," ",TRIM(C715))),$M$10,TRIM(CONCATENATE(TRIM(D715)," ",TRIM(E715))),$N$10,militantesUbicacion[[#This Row],[departamento]],$O$10,militantesUbicacion[[#This Row],[municipio]],$P$10,militantesUbicacion[[#This Row],[Localidad]],$Q$10,militantesUbicacion[[#This Row],[Sex]],$R$10)</f>
        <v>u=Militante.objects.create(username='1001772953',password='1001772953',email='julianhincapieos@yahoo.com',first_name='JULIÁN ANDRÉS',last_name='HINCAPIÉ OSORIO',location=Puesto.objects.filter(dpto_name='ANTIOQUIA',mun_name='YARUMAL',comuna_name='').first(),sex='M')</v>
      </c>
    </row>
    <row r="716" spans="1:20" x14ac:dyDescent="0.25">
      <c r="A716">
        <v>1001773551</v>
      </c>
      <c r="B716" t="s">
        <v>32</v>
      </c>
      <c r="C716" t="s">
        <v>145</v>
      </c>
      <c r="D716" t="s">
        <v>5440</v>
      </c>
      <c r="E716" t="s">
        <v>4037</v>
      </c>
      <c r="F716" t="s">
        <v>5944</v>
      </c>
      <c r="G716" t="s">
        <v>6265</v>
      </c>
      <c r="I716" t="s">
        <v>11463</v>
      </c>
      <c r="J716" t="s">
        <v>18143</v>
      </c>
      <c r="K716" t="s">
        <v>24623</v>
      </c>
      <c r="L716" t="s">
        <v>26151</v>
      </c>
      <c r="M716" s="1">
        <v>37604</v>
      </c>
      <c r="N716" s="4">
        <v>22.523287671232875</v>
      </c>
      <c r="O716" t="s">
        <v>31031</v>
      </c>
      <c r="P716" t="s">
        <v>32874</v>
      </c>
      <c r="Q716" t="str">
        <f>IF(militantesUbicacion[[#This Row],[genero]] = "Masculino","M",IF(militantesUbicacion[[#This Row],[genero]] = "Femenino","F","O"))</f>
        <v>F</v>
      </c>
      <c r="T716" s="27" t="str">
        <f>CONCATENATE($H$10,$I$10,A716,$J$10,A716,$K$10,I716,$L$10,TRIM(CONCATENATE(TRIM(B716)," ",TRIM(C716))),$M$10,TRIM(CONCATENATE(TRIM(D716)," ",TRIM(E716))),$N$10,militantesUbicacion[[#This Row],[departamento]],$O$10,militantesUbicacion[[#This Row],[municipio]],$P$10,militantesUbicacion[[#This Row],[Localidad]],$Q$10,militantesUbicacion[[#This Row],[Sex]],$R$10)</f>
        <v>u=Militante.objects.create(username='1001773551',password='1001773551',email='torrezchavarria78553@gmail.com',first_name='MARIA ISABEL',last_name='TORREZ CHAVARRIA',location=Puesto.objects.filter(dpto_name='ANTIOQUIA',mun_name='YARUMAL',comuna_name='').first(),sex='F')</v>
      </c>
    </row>
    <row r="717" spans="1:20" x14ac:dyDescent="0.25">
      <c r="A717">
        <v>1042150360</v>
      </c>
      <c r="B717" t="s">
        <v>1880</v>
      </c>
      <c r="D717" t="s">
        <v>3526</v>
      </c>
      <c r="F717" t="s">
        <v>5944</v>
      </c>
      <c r="G717" t="s">
        <v>6265</v>
      </c>
      <c r="I717" t="s">
        <v>11649</v>
      </c>
      <c r="J717" t="s">
        <v>18315</v>
      </c>
      <c r="K717" t="s">
        <v>24779</v>
      </c>
      <c r="L717" t="s">
        <v>26150</v>
      </c>
      <c r="M717" s="1">
        <v>36526</v>
      </c>
      <c r="N717" s="4">
        <v>25.476712328767125</v>
      </c>
      <c r="O717" t="s">
        <v>31205</v>
      </c>
      <c r="P717" t="s">
        <v>32874</v>
      </c>
      <c r="Q717" t="str">
        <f>IF(militantesUbicacion[[#This Row],[genero]] = "Masculino","M",IF(militantesUbicacion[[#This Row],[genero]] = "Femenino","F","O"))</f>
        <v>M</v>
      </c>
      <c r="T717" s="27" t="str">
        <f>CONCATENATE($H$10,$I$10,A717,$J$10,A717,$K$10,I717,$L$10,TRIM(CONCATENATE(TRIM(B717)," ",TRIM(C717))),$M$10,TRIM(CONCATENATE(TRIM(D717)," ",TRIM(E717))),$N$10,militantesUbicacion[[#This Row],[departamento]],$O$10,militantesUbicacion[[#This Row],[municipio]],$P$10,militantesUbicacion[[#This Row],[Localidad]],$Q$10,militantesUbicacion[[#This Row],[Sex]],$R$10)</f>
        <v>u=Militante.objects.create(username='1042150360',password='1042150360',email='emanuelzapata25896@gmail.com',first_name='EMMANUEL',last_name='ZAPATA',location=Puesto.objects.filter(dpto_name='ANTIOQUIA',mun_name='YARUMAL',comuna_name='').first(),sex='M')</v>
      </c>
    </row>
    <row r="718" spans="1:20" x14ac:dyDescent="0.25">
      <c r="A718">
        <v>1007490984</v>
      </c>
      <c r="B718" t="s">
        <v>450</v>
      </c>
      <c r="C718" t="s">
        <v>2877</v>
      </c>
      <c r="D718" t="s">
        <v>2936</v>
      </c>
      <c r="E718" t="s">
        <v>3273</v>
      </c>
      <c r="F718" t="s">
        <v>5944</v>
      </c>
      <c r="G718" t="s">
        <v>6265</v>
      </c>
      <c r="I718" t="s">
        <v>11658</v>
      </c>
      <c r="J718" t="s">
        <v>18325</v>
      </c>
      <c r="K718" t="s">
        <v>24786</v>
      </c>
      <c r="L718" t="s">
        <v>26151</v>
      </c>
      <c r="M718" s="1">
        <v>37211</v>
      </c>
      <c r="N718" s="4">
        <v>23.6</v>
      </c>
      <c r="O718" t="s">
        <v>31214</v>
      </c>
      <c r="P718" t="s">
        <v>32874</v>
      </c>
      <c r="Q718" t="str">
        <f>IF(militantesUbicacion[[#This Row],[genero]] = "Masculino","M",IF(militantesUbicacion[[#This Row],[genero]] = "Femenino","F","O"))</f>
        <v>F</v>
      </c>
      <c r="T718" s="27" t="str">
        <f>CONCATENATE($H$10,$I$10,A718,$J$10,A718,$K$10,I718,$L$10,TRIM(CONCATENATE(TRIM(B718)," ",TRIM(C718))),$M$10,TRIM(CONCATENATE(TRIM(D718)," ",TRIM(E718))),$N$10,militantesUbicacion[[#This Row],[departamento]],$O$10,militantesUbicacion[[#This Row],[municipio]],$P$10,militantesUbicacion[[#This Row],[Localidad]],$Q$10,militantesUbicacion[[#This Row],[Sex]],$R$10)</f>
        <v>u=Militante.objects.create(username='1007490984',password='1007490984',email='saralondoo0117@yahoo.com',first_name='SARA VAMESSA',last_name='LONDOÑO AGUDELO',location=Puesto.objects.filter(dpto_name='ANTIOQUIA',mun_name='YARUMAL',comuna_name='').first(),sex='F')</v>
      </c>
    </row>
    <row r="719" spans="1:20" x14ac:dyDescent="0.25">
      <c r="A719">
        <v>1042773873</v>
      </c>
      <c r="B719" t="s">
        <v>1144</v>
      </c>
      <c r="C719" t="s">
        <v>512</v>
      </c>
      <c r="D719" t="s">
        <v>3057</v>
      </c>
      <c r="E719" t="s">
        <v>3074</v>
      </c>
      <c r="F719" t="s">
        <v>5944</v>
      </c>
      <c r="G719" t="s">
        <v>6265</v>
      </c>
      <c r="I719" t="s">
        <v>11671</v>
      </c>
      <c r="J719" t="s">
        <v>18338</v>
      </c>
      <c r="K719" t="s">
        <v>24798</v>
      </c>
      <c r="L719" t="s">
        <v>26151</v>
      </c>
      <c r="M719" s="1">
        <v>35458</v>
      </c>
      <c r="N719" s="4">
        <v>28.402739726027399</v>
      </c>
      <c r="O719" t="s">
        <v>31227</v>
      </c>
      <c r="P719" t="s">
        <v>32874</v>
      </c>
      <c r="Q719" t="str">
        <f>IF(militantesUbicacion[[#This Row],[genero]] = "Masculino","M",IF(militantesUbicacion[[#This Row],[genero]] = "Femenino","F","O"))</f>
        <v>F</v>
      </c>
      <c r="T719" s="27" t="str">
        <f>CONCATENATE($H$10,$I$10,A719,$J$10,A719,$K$10,I719,$L$10,TRIM(CONCATENATE(TRIM(B719)," ",TRIM(C719))),$M$10,TRIM(CONCATENATE(TRIM(D719)," ",TRIM(E719))),$N$10,militantesUbicacion[[#This Row],[departamento]],$O$10,militantesUbicacion[[#This Row],[municipio]],$P$10,militantesUbicacion[[#This Row],[Localidad]],$Q$10,militantesUbicacion[[#This Row],[Sex]],$R$10)</f>
        <v>u=Militante.objects.create(username='1042773873',password='1042773873',email='juanavalentina01@yahoo.com',first_name='JUANA VALENTINA',last_name='VARGAS PEREZ',location=Puesto.objects.filter(dpto_name='ANTIOQUIA',mun_name='YARUMAL',comuna_name='').first(),sex='F')</v>
      </c>
    </row>
    <row r="720" spans="1:20" x14ac:dyDescent="0.25">
      <c r="A720">
        <v>32563114</v>
      </c>
      <c r="B720" t="s">
        <v>1946</v>
      </c>
      <c r="D720" t="s">
        <v>3150</v>
      </c>
      <c r="F720" t="s">
        <v>5944</v>
      </c>
      <c r="G720" t="s">
        <v>6265</v>
      </c>
      <c r="I720" t="s">
        <v>12040</v>
      </c>
      <c r="J720" t="s">
        <v>18693</v>
      </c>
      <c r="L720" t="s">
        <v>26151</v>
      </c>
      <c r="M720" s="1">
        <v>36526</v>
      </c>
      <c r="N720" s="4">
        <v>25.476712328767125</v>
      </c>
      <c r="O720" t="s">
        <v>31593</v>
      </c>
      <c r="P720" t="s">
        <v>32874</v>
      </c>
      <c r="Q720" t="str">
        <f>IF(militantesUbicacion[[#This Row],[genero]] = "Masculino","M",IF(militantesUbicacion[[#This Row],[genero]] = "Femenino","F","O"))</f>
        <v>F</v>
      </c>
      <c r="T720" s="27" t="str">
        <f>CONCATENATE($H$10,$I$10,A720,$J$10,A720,$K$10,I720,$L$10,TRIM(CONCATENATE(TRIM(B720)," ",TRIM(C720))),$M$10,TRIM(CONCATENATE(TRIM(D720)," ",TRIM(E720))),$N$10,militantesUbicacion[[#This Row],[departamento]],$O$10,militantesUbicacion[[#This Row],[municipio]],$P$10,militantesUbicacion[[#This Row],[Localidad]],$Q$10,militantesUbicacion[[#This Row],[Sex]],$R$10)</f>
        <v>u=Militante.objects.create(username='32563114',password='32563114',email='nerisbetancur15483@gmail.com',first_name='NERIS',last_name='BETANCUR',location=Puesto.objects.filter(dpto_name='ANTIOQUIA',mun_name='YARUMAL',comuna_name='').first(),sex='F')</v>
      </c>
    </row>
    <row r="721" spans="1:20" x14ac:dyDescent="0.25">
      <c r="A721">
        <v>1007120976</v>
      </c>
      <c r="B721" t="s">
        <v>281</v>
      </c>
      <c r="C721" t="s">
        <v>2888</v>
      </c>
      <c r="D721" t="s">
        <v>4055</v>
      </c>
      <c r="E721" t="s">
        <v>3142</v>
      </c>
      <c r="F721" t="s">
        <v>5944</v>
      </c>
      <c r="G721" t="s">
        <v>6265</v>
      </c>
      <c r="I721" t="s">
        <v>11794</v>
      </c>
      <c r="J721" t="s">
        <v>18457</v>
      </c>
      <c r="K721" t="s">
        <v>24905</v>
      </c>
      <c r="L721" t="s">
        <v>26151</v>
      </c>
      <c r="M721" s="1">
        <v>36612</v>
      </c>
      <c r="N721" s="4">
        <v>25.241095890410961</v>
      </c>
      <c r="O721" t="s">
        <v>31350</v>
      </c>
      <c r="P721" t="s">
        <v>32874</v>
      </c>
      <c r="Q721" t="str">
        <f>IF(militantesUbicacion[[#This Row],[genero]] = "Masculino","M",IF(militantesUbicacion[[#This Row],[genero]] = "Femenino","F","O"))</f>
        <v>F</v>
      </c>
      <c r="T721" s="27" t="str">
        <f>CONCATENATE($H$10,$I$10,A721,$J$10,A721,$K$10,I721,$L$10,TRIM(CONCATENATE(TRIM(B721)," ",TRIM(C721))),$M$10,TRIM(CONCATENATE(TRIM(D721)," ",TRIM(E721))),$N$10,militantesUbicacion[[#This Row],[departamento]],$O$10,militantesUbicacion[[#This Row],[municipio]],$P$10,militantesUbicacion[[#This Row],[Localidad]],$Q$10,militantesUbicacion[[#This Row],[Sex]],$R$10)</f>
        <v>u=Militante.objects.create(username='1007120976',password='1007120976',email='anaestefanquintero25682@gmail.com',first_name='ANA ESTEFANÍA',last_name='CASTAÑO QUINTERO',location=Puesto.objects.filter(dpto_name='ANTIOQUIA',mun_name='YARUMAL',comuna_name='').first(),sex='F')</v>
      </c>
    </row>
    <row r="722" spans="1:20" x14ac:dyDescent="0.25">
      <c r="A722">
        <v>1193120890</v>
      </c>
      <c r="B722" t="s">
        <v>1822</v>
      </c>
      <c r="D722" t="s">
        <v>2936</v>
      </c>
      <c r="E722" t="s">
        <v>2369</v>
      </c>
      <c r="F722" t="s">
        <v>5944</v>
      </c>
      <c r="G722" t="s">
        <v>6265</v>
      </c>
      <c r="I722" t="s">
        <v>11814</v>
      </c>
      <c r="J722" t="s">
        <v>5622</v>
      </c>
      <c r="K722" t="s">
        <v>24921</v>
      </c>
      <c r="L722" t="s">
        <v>26151</v>
      </c>
      <c r="M722" s="1">
        <v>36758</v>
      </c>
      <c r="N722" s="4">
        <v>24.841095890410958</v>
      </c>
      <c r="O722" t="s">
        <v>31369</v>
      </c>
      <c r="P722" t="s">
        <v>32874</v>
      </c>
      <c r="Q722" t="str">
        <f>IF(militantesUbicacion[[#This Row],[genero]] = "Masculino","M",IF(militantesUbicacion[[#This Row],[genero]] = "Femenino","F","O"))</f>
        <v>F</v>
      </c>
      <c r="T722" s="27" t="str">
        <f>CONCATENATE($H$10,$I$10,A722,$J$10,A722,$K$10,I722,$L$10,TRIM(CONCATENATE(TRIM(B722)," ",TRIM(C722))),$M$10,TRIM(CONCATENATE(TRIM(D722)," ",TRIM(E722))),$N$10,militantesUbicacion[[#This Row],[departamento]],$O$10,militantesUbicacion[[#This Row],[municipio]],$P$10,militantesUbicacion[[#This Row],[Localidad]],$Q$10,militantesUbicacion[[#This Row],[Sex]],$R$10)</f>
        <v>u=Militante.objects.create(username='1193120890',password='1193120890',email='lmariana436@yahoo.com',first_name='MARIANA',last_name='LONDOÑO MARTINEZ',location=Puesto.objects.filter(dpto_name='ANTIOQUIA',mun_name='YARUMAL',comuna_name='').first(),sex='F')</v>
      </c>
    </row>
    <row r="723" spans="1:20" x14ac:dyDescent="0.25">
      <c r="A723">
        <v>1017134155</v>
      </c>
      <c r="B723" t="s">
        <v>1933</v>
      </c>
      <c r="D723" t="s">
        <v>5490</v>
      </c>
      <c r="F723" t="s">
        <v>5944</v>
      </c>
      <c r="G723" t="s">
        <v>6265</v>
      </c>
      <c r="I723" t="s">
        <v>11968</v>
      </c>
      <c r="J723" t="s">
        <v>5622</v>
      </c>
      <c r="K723" t="s">
        <v>6159</v>
      </c>
      <c r="L723" t="s">
        <v>26151</v>
      </c>
      <c r="M723" s="1">
        <v>36526</v>
      </c>
      <c r="N723" s="4">
        <v>25.476712328767125</v>
      </c>
      <c r="O723" t="s">
        <v>31521</v>
      </c>
      <c r="P723" t="s">
        <v>32874</v>
      </c>
      <c r="Q723" t="str">
        <f>IF(militantesUbicacion[[#This Row],[genero]] = "Masculino","M",IF(militantesUbicacion[[#This Row],[genero]] = "Femenino","F","O"))</f>
        <v>F</v>
      </c>
      <c r="T723" s="27" t="str">
        <f>CONCATENATE($H$10,$I$10,A723,$J$10,A723,$K$10,I723,$L$10,TRIM(CONCATENATE(TRIM(B723)," ",TRIM(C723))),$M$10,TRIM(CONCATENATE(TRIM(D723)," ",TRIM(E723))),$N$10,militantesUbicacion[[#This Row],[departamento]],$O$10,militantesUbicacion[[#This Row],[municipio]],$P$10,militantesUbicacion[[#This Row],[Localidad]],$Q$10,militantesUbicacion[[#This Row],[Sex]],$R$10)</f>
        <v>u=Militante.objects.create(username='1017134155',password='1017134155',email='dorianceballos14852@gmail.com',first_name='DORIAN',last_name='CEBAILLOS',location=Puesto.objects.filter(dpto_name='ANTIOQUIA',mun_name='YARUMAL',comuna_name='').first(),sex='F')</v>
      </c>
    </row>
    <row r="724" spans="1:20" x14ac:dyDescent="0.25">
      <c r="A724">
        <v>1001773547</v>
      </c>
      <c r="B724" t="s">
        <v>104</v>
      </c>
      <c r="C724" t="s">
        <v>692</v>
      </c>
      <c r="D724" t="s">
        <v>5483</v>
      </c>
      <c r="E724" t="s">
        <v>5887</v>
      </c>
      <c r="F724" t="s">
        <v>5944</v>
      </c>
      <c r="G724" t="s">
        <v>6265</v>
      </c>
      <c r="I724" t="s">
        <v>11897</v>
      </c>
      <c r="J724" t="s">
        <v>18557</v>
      </c>
      <c r="K724" t="s">
        <v>24996</v>
      </c>
      <c r="L724" t="s">
        <v>26151</v>
      </c>
      <c r="M724" s="1">
        <v>37618</v>
      </c>
      <c r="N724" s="4">
        <v>22.484931506849314</v>
      </c>
      <c r="O724" t="s">
        <v>31451</v>
      </c>
      <c r="P724" t="s">
        <v>32874</v>
      </c>
      <c r="Q724" t="str">
        <f>IF(militantesUbicacion[[#This Row],[genero]] = "Masculino","M",IF(militantesUbicacion[[#This Row],[genero]] = "Femenino","F","O"))</f>
        <v>F</v>
      </c>
      <c r="T724" s="27" t="str">
        <f>CONCATENATE($H$10,$I$10,A724,$J$10,A724,$K$10,I724,$L$10,TRIM(CONCATENATE(TRIM(B724)," ",TRIM(C724))),$M$10,TRIM(CONCATENATE(TRIM(D724)," ",TRIM(E724))),$N$10,militantesUbicacion[[#This Row],[departamento]],$O$10,militantesUbicacion[[#This Row],[municipio]],$P$10,militantesUbicacion[[#This Row],[Localidad]],$Q$10,militantesUbicacion[[#This Row],[Sex]],$R$10)</f>
        <v>u=Militante.objects.create(username='1001773547',password='1001773547',email='mariaalejandrachavarra@gmail.com',first_name='MARÍA ALEJANDRA',last_name='CHAVARRÍA CHAVARRÍA',location=Puesto.objects.filter(dpto_name='ANTIOQUIA',mun_name='YARUMAL',comuna_name='').first(),sex='F')</v>
      </c>
    </row>
    <row r="725" spans="1:20" x14ac:dyDescent="0.25">
      <c r="A725">
        <v>1042763744</v>
      </c>
      <c r="B725" t="s">
        <v>254</v>
      </c>
      <c r="C725" t="s">
        <v>58</v>
      </c>
      <c r="D725" t="s">
        <v>4080</v>
      </c>
      <c r="E725" t="s">
        <v>3219</v>
      </c>
      <c r="F725" t="s">
        <v>5944</v>
      </c>
      <c r="G725" t="s">
        <v>6265</v>
      </c>
      <c r="I725" t="s">
        <v>11998</v>
      </c>
      <c r="J725" t="s">
        <v>18652</v>
      </c>
      <c r="K725" t="s">
        <v>25074</v>
      </c>
      <c r="L725" t="s">
        <v>26150</v>
      </c>
      <c r="M725" s="1">
        <v>38424</v>
      </c>
      <c r="N725" s="4">
        <v>20.276712328767122</v>
      </c>
      <c r="O725" t="s">
        <v>31551</v>
      </c>
      <c r="P725" t="s">
        <v>32874</v>
      </c>
      <c r="Q725" t="str">
        <f>IF(militantesUbicacion[[#This Row],[genero]] = "Masculino","M",IF(militantesUbicacion[[#This Row],[genero]] = "Femenino","F","O"))</f>
        <v>M</v>
      </c>
      <c r="T725" s="27" t="str">
        <f>CONCATENATE($H$10,$I$10,A725,$J$10,A725,$K$10,I725,$L$10,TRIM(CONCATENATE(TRIM(B725)," ",TRIM(C725))),$M$10,TRIM(CONCATENATE(TRIM(D725)," ",TRIM(E725))),$N$10,militantesUbicacion[[#This Row],[departamento]],$O$10,militantesUbicacion[[#This Row],[municipio]],$P$10,militantesUbicacion[[#This Row],[Localidad]],$Q$10,militantesUbicacion[[#This Row],[Sex]],$R$10)</f>
        <v>u=Militante.objects.create(username='1042763744',password='1042763744',email='julianpino923@gmail.com',first_name='JULIAN ANDRES',last_name='PINO VILLEGAS',location=Puesto.objects.filter(dpto_name='ANTIOQUIA',mun_name='YARUMAL',comuna_name='').first(),sex='M')</v>
      </c>
    </row>
    <row r="726" spans="1:20" x14ac:dyDescent="0.25">
      <c r="A726">
        <v>1007526797</v>
      </c>
      <c r="B726" t="s">
        <v>355</v>
      </c>
      <c r="C726" t="s">
        <v>2900</v>
      </c>
      <c r="D726" t="s">
        <v>3183</v>
      </c>
      <c r="E726" t="s">
        <v>2972</v>
      </c>
      <c r="F726" t="s">
        <v>5944</v>
      </c>
      <c r="G726" t="s">
        <v>6265</v>
      </c>
      <c r="I726" t="s">
        <v>12014</v>
      </c>
      <c r="J726" t="s">
        <v>18667</v>
      </c>
      <c r="K726" t="s">
        <v>25082</v>
      </c>
      <c r="L726" t="s">
        <v>26151</v>
      </c>
      <c r="M726" s="1">
        <v>37502</v>
      </c>
      <c r="N726" s="4">
        <v>22.802739726027397</v>
      </c>
      <c r="O726" t="s">
        <v>31567</v>
      </c>
      <c r="P726" t="s">
        <v>32874</v>
      </c>
      <c r="Q726" t="str">
        <f>IF(militantesUbicacion[[#This Row],[genero]] = "Masculino","M",IF(militantesUbicacion[[#This Row],[genero]] = "Femenino","F","O"))</f>
        <v>F</v>
      </c>
      <c r="T726" s="27" t="str">
        <f>CONCATENATE($H$10,$I$10,A726,$J$10,A726,$K$10,I726,$L$10,TRIM(CONCATENATE(TRIM(B726)," ",TRIM(C726))),$M$10,TRIM(CONCATENATE(TRIM(D726)," ",TRIM(E726))),$N$10,militantesUbicacion[[#This Row],[departamento]],$O$10,militantesUbicacion[[#This Row],[municipio]],$P$10,militantesUbicacion[[#This Row],[Localidad]],$Q$10,militantesUbicacion[[#This Row],[Sex]],$R$10)</f>
        <v>u=Militante.objects.create(username='1007526797',password='1007526797',email='Natysosorio03@gmail.com',first_name='NATALIA MIRLEY',last_name='PEREZ OSORIO',location=Puesto.objects.filter(dpto_name='ANTIOQUIA',mun_name='YARUMAL',comuna_name='').first(),sex='F')</v>
      </c>
    </row>
    <row r="727" spans="1:20" x14ac:dyDescent="0.25">
      <c r="A727">
        <v>1001250559</v>
      </c>
      <c r="B727" t="s">
        <v>1939</v>
      </c>
      <c r="D727" t="s">
        <v>4589</v>
      </c>
      <c r="E727" t="s">
        <v>4277</v>
      </c>
      <c r="F727" t="s">
        <v>5944</v>
      </c>
      <c r="G727" t="s">
        <v>6265</v>
      </c>
      <c r="I727" t="s">
        <v>11983</v>
      </c>
      <c r="J727" t="s">
        <v>18637</v>
      </c>
      <c r="K727" t="s">
        <v>25061</v>
      </c>
      <c r="L727" t="s">
        <v>26150</v>
      </c>
      <c r="M727" s="1">
        <v>37699</v>
      </c>
      <c r="N727" s="4">
        <v>22.263013698630136</v>
      </c>
      <c r="O727" t="s">
        <v>31536</v>
      </c>
      <c r="P727" t="s">
        <v>32874</v>
      </c>
      <c r="Q727" t="str">
        <f>IF(militantesUbicacion[[#This Row],[genero]] = "Masculino","M",IF(militantesUbicacion[[#This Row],[genero]] = "Femenino","F","O"))</f>
        <v>M</v>
      </c>
      <c r="T727" s="27" t="str">
        <f>CONCATENATE($H$10,$I$10,A727,$J$10,A727,$K$10,I727,$L$10,TRIM(CONCATENATE(TRIM(B727)," ",TRIM(C727))),$M$10,TRIM(CONCATENATE(TRIM(D727)," ",TRIM(E727))),$N$10,militantesUbicacion[[#This Row],[departamento]],$O$10,militantesUbicacion[[#This Row],[municipio]],$P$10,militantesUbicacion[[#This Row],[Localidad]],$Q$10,militantesUbicacion[[#This Row],[Sex]],$R$10)</f>
        <v>u=Militante.objects.create(username='1001250559',password='1001250559',email='msamuel336@yahoo.com',first_name='SAMUEL MIRA LOPERA',last_name='MIRA LOPERA',location=Puesto.objects.filter(dpto_name='ANTIOQUIA',mun_name='YARUMAL',comuna_name='').first(),sex='M')</v>
      </c>
    </row>
    <row r="728" spans="1:20" x14ac:dyDescent="0.25">
      <c r="A728">
        <v>1042768529</v>
      </c>
      <c r="B728" t="s">
        <v>1887</v>
      </c>
      <c r="C728" t="s">
        <v>692</v>
      </c>
      <c r="D728" t="s">
        <v>3494</v>
      </c>
      <c r="E728" t="s">
        <v>5891</v>
      </c>
      <c r="F728" t="s">
        <v>5944</v>
      </c>
      <c r="G728" t="s">
        <v>6265</v>
      </c>
      <c r="I728" t="s">
        <v>12035</v>
      </c>
      <c r="J728" t="s">
        <v>18688</v>
      </c>
      <c r="K728" t="s">
        <v>6265</v>
      </c>
      <c r="L728" t="s">
        <v>26151</v>
      </c>
      <c r="M728" s="1">
        <v>36526</v>
      </c>
      <c r="N728" s="4">
        <v>25.476712328767125</v>
      </c>
      <c r="O728" t="s">
        <v>31588</v>
      </c>
      <c r="P728" t="s">
        <v>32874</v>
      </c>
      <c r="Q728" t="str">
        <f>IF(militantesUbicacion[[#This Row],[genero]] = "Masculino","M",IF(militantesUbicacion[[#This Row],[genero]] = "Femenino","F","O"))</f>
        <v>F</v>
      </c>
      <c r="T728" s="27" t="str">
        <f>CONCATENATE($H$10,$I$10,A728,$J$10,A728,$K$10,I728,$L$10,TRIM(CONCATENATE(TRIM(B728)," ",TRIM(C728))),$M$10,TRIM(CONCATENATE(TRIM(D728)," ",TRIM(E728))),$N$10,militantesUbicacion[[#This Row],[departamento]],$O$10,militantesUbicacion[[#This Row],[municipio]],$P$10,militantesUbicacion[[#This Row],[Localidad]],$Q$10,militantesUbicacion[[#This Row],[Sex]],$R$10)</f>
        <v>u=Militante.objects.create(username='1042768529',password='1042768529',email='lopezzabala@yahoo.com',first_name='YESIKA ALEJANDRA',last_name='LÓPEZ ZABALA',location=Puesto.objects.filter(dpto_name='ANTIOQUIA',mun_name='YARUMAL',comuna_name='').first(),sex='F')</v>
      </c>
    </row>
    <row r="729" spans="1:20" x14ac:dyDescent="0.25">
      <c r="A729">
        <v>1042773815</v>
      </c>
      <c r="B729" t="s">
        <v>83</v>
      </c>
      <c r="C729" t="s">
        <v>47</v>
      </c>
      <c r="D729" t="s">
        <v>3619</v>
      </c>
      <c r="E729" t="s">
        <v>3066</v>
      </c>
      <c r="F729" t="s">
        <v>5944</v>
      </c>
      <c r="G729" t="s">
        <v>6265</v>
      </c>
      <c r="I729" t="s">
        <v>12020</v>
      </c>
      <c r="J729" t="s">
        <v>18672</v>
      </c>
      <c r="L729" t="s">
        <v>26150</v>
      </c>
      <c r="M729" s="1">
        <v>35474</v>
      </c>
      <c r="N729" s="4">
        <v>28.358904109589041</v>
      </c>
      <c r="O729" t="s">
        <v>31573</v>
      </c>
      <c r="P729" t="s">
        <v>32874</v>
      </c>
      <c r="Q729" t="str">
        <f>IF(militantesUbicacion[[#This Row],[genero]] = "Masculino","M",IF(militantesUbicacion[[#This Row],[genero]] = "Femenino","F","O"))</f>
        <v>M</v>
      </c>
      <c r="T729" s="27" t="str">
        <f>CONCATENATE($H$10,$I$10,A729,$J$10,A729,$K$10,I729,$L$10,TRIM(CONCATENATE(TRIM(B729)," ",TRIM(C729))),$M$10,TRIM(CONCATENATE(TRIM(D729)," ",TRIM(E729))),$N$10,militantesUbicacion[[#This Row],[departamento]],$O$10,militantesUbicacion[[#This Row],[municipio]],$P$10,militantesUbicacion[[#This Row],[Localidad]],$Q$10,militantesUbicacion[[#This Row],[Sex]],$R$10)</f>
        <v>u=Militante.objects.create(username='1042773815',password='1042773815',email='josecardenasss0102@hotmail.com',first_name='JOSE LUIS',last_name='CÁRDENAS VELÁSQUEZ',location=Puesto.objects.filter(dpto_name='ANTIOQUIA',mun_name='YARUMAL',comuna_name='').first(),sex='M')</v>
      </c>
    </row>
    <row r="730" spans="1:20" x14ac:dyDescent="0.25">
      <c r="A730">
        <v>1042775531</v>
      </c>
      <c r="B730" t="s">
        <v>57</v>
      </c>
      <c r="C730" t="s">
        <v>692</v>
      </c>
      <c r="D730" t="s">
        <v>2327</v>
      </c>
      <c r="E730" t="s">
        <v>3126</v>
      </c>
      <c r="F730" t="s">
        <v>5944</v>
      </c>
      <c r="G730" t="s">
        <v>6265</v>
      </c>
      <c r="I730" t="s">
        <v>12096</v>
      </c>
      <c r="J730" t="s">
        <v>18748</v>
      </c>
      <c r="L730" t="s">
        <v>26151</v>
      </c>
      <c r="M730" s="1">
        <v>36437</v>
      </c>
      <c r="N730" s="4">
        <v>25.720547945205478</v>
      </c>
      <c r="O730" t="s">
        <v>31648</v>
      </c>
      <c r="P730" t="s">
        <v>32874</v>
      </c>
      <c r="Q730" t="str">
        <f>IF(militantesUbicacion[[#This Row],[genero]] = "Masculino","M",IF(militantesUbicacion[[#This Row],[genero]] = "Femenino","F","O"))</f>
        <v>F</v>
      </c>
      <c r="T730" s="27" t="str">
        <f>CONCATENATE($H$10,$I$10,A730,$J$10,A730,$K$10,I730,$L$10,TRIM(CONCATENATE(TRIM(B730)," ",TRIM(C730))),$M$10,TRIM(CONCATENATE(TRIM(D730)," ",TRIM(E730))),$N$10,militantesUbicacion[[#This Row],[departamento]],$O$10,militantesUbicacion[[#This Row],[municipio]],$P$10,militantesUbicacion[[#This Row],[Localidad]],$Q$10,militantesUbicacion[[#This Row],[Sex]],$R$10)</f>
        <v>u=Militante.objects.create(username='1042775531',password='1042775531',email='alejdandranatalia23@gmail.com',first_name='NATALIA ALEJANDRA',last_name='MUÑOZ CASTAÑEDA',location=Puesto.objects.filter(dpto_name='ANTIOQUIA',mun_name='YARUMAL',comuna_name='').first(),sex='F')</v>
      </c>
    </row>
    <row r="731" spans="1:20" x14ac:dyDescent="0.25">
      <c r="A731">
        <v>1238938273</v>
      </c>
      <c r="B731" t="s">
        <v>32</v>
      </c>
      <c r="C731" t="s">
        <v>2166</v>
      </c>
      <c r="D731" t="s">
        <v>4374</v>
      </c>
      <c r="E731" t="s">
        <v>3301</v>
      </c>
      <c r="F731" t="s">
        <v>5944</v>
      </c>
      <c r="G731" t="s">
        <v>6368</v>
      </c>
      <c r="I731" t="s">
        <v>8791</v>
      </c>
      <c r="J731" t="s">
        <v>15581</v>
      </c>
      <c r="K731" t="s">
        <v>22174</v>
      </c>
      <c r="L731" t="s">
        <v>26151</v>
      </c>
      <c r="M731" s="1">
        <v>36515</v>
      </c>
      <c r="N731" s="4">
        <v>25.506849315068493</v>
      </c>
      <c r="O731" t="s">
        <v>28389</v>
      </c>
      <c r="P731" t="s">
        <v>32874</v>
      </c>
      <c r="Q731" t="str">
        <f>IF(militantesUbicacion[[#This Row],[genero]] = "Masculino","M",IF(militantesUbicacion[[#This Row],[genero]] = "Femenino","F","O"))</f>
        <v>F</v>
      </c>
      <c r="T731" s="27" t="str">
        <f>CONCATENATE($H$10,$I$10,A731,$J$10,A731,$K$10,I731,$L$10,TRIM(CONCATENATE(TRIM(B731)," ",TRIM(C731))),$M$10,TRIM(CONCATENATE(TRIM(D731)," ",TRIM(E731))),$N$10,militantesUbicacion[[#This Row],[departamento]],$O$10,militantesUbicacion[[#This Row],[municipio]],$P$10,militantesUbicacion[[#This Row],[Localidad]],$Q$10,militantesUbicacion[[#This Row],[Sex]],$R$10)</f>
        <v>u=Militante.objects.create(username='1238938273',password='1238938273',email='isamaria634@gmail.com',first_name='MARIA ISABEL',last_name='LUGO CADAVID',location=Puesto.objects.filter(dpto_name='ANTIOQUIA',mun_name='YOLOMBO',comuna_name='').first(),sex='F')</v>
      </c>
    </row>
    <row r="732" spans="1:20" x14ac:dyDescent="0.25">
      <c r="A732">
        <v>1005185100</v>
      </c>
      <c r="B732" t="s">
        <v>1962</v>
      </c>
      <c r="C732" t="s">
        <v>692</v>
      </c>
      <c r="D732" t="s">
        <v>883</v>
      </c>
      <c r="E732" t="s">
        <v>3445</v>
      </c>
      <c r="F732" t="s">
        <v>5944</v>
      </c>
      <c r="G732" t="s">
        <v>6271</v>
      </c>
      <c r="I732" t="s">
        <v>12129</v>
      </c>
      <c r="J732" t="s">
        <v>18781</v>
      </c>
      <c r="K732" t="s">
        <v>25169</v>
      </c>
      <c r="L732" t="s">
        <v>26151</v>
      </c>
      <c r="M732" s="1">
        <v>36887</v>
      </c>
      <c r="N732" s="4">
        <v>24.487671232876714</v>
      </c>
      <c r="O732" t="s">
        <v>31681</v>
      </c>
      <c r="P732" t="s">
        <v>32873</v>
      </c>
      <c r="Q732" t="str">
        <f>IF(militantesUbicacion[[#This Row],[genero]] = "Masculino","M",IF(militantesUbicacion[[#This Row],[genero]] = "Femenino","F","O"))</f>
        <v>F</v>
      </c>
      <c r="T732" s="27" t="str">
        <f>CONCATENATE($H$10,$I$10,A732,$J$10,A732,$K$10,I732,$L$10,TRIM(CONCATENATE(TRIM(B732)," ",TRIM(C732))),$M$10,TRIM(CONCATENATE(TRIM(D732)," ",TRIM(E732))),$N$10,militantesUbicacion[[#This Row],[departamento]],$O$10,militantesUbicacion[[#This Row],[municipio]],$P$10,militantesUbicacion[[#This Row],[Localidad]],$Q$10,militantesUbicacion[[#This Row],[Sex]],$R$10)</f>
        <v>u=Militante.objects.create(username='1005185100',password='1005185100',email='alejandra123jh@gmail.com',first_name='NORSY ALEJANDRA',last_name='BAUTISTA VIDES',location=Puesto.objects.filter(dpto_name='ANTIOQUIA',mun_name='YONDO-CASABE',comuna_name='').first(),sex='F')</v>
      </c>
    </row>
    <row r="733" spans="1:20" x14ac:dyDescent="0.25">
      <c r="A733">
        <v>1001815194</v>
      </c>
      <c r="B733" t="s">
        <v>56</v>
      </c>
      <c r="C733" t="s">
        <v>87</v>
      </c>
      <c r="D733" t="s">
        <v>4069</v>
      </c>
      <c r="E733" t="s">
        <v>3158</v>
      </c>
      <c r="F733" t="s">
        <v>5944</v>
      </c>
      <c r="G733" t="s">
        <v>6271</v>
      </c>
      <c r="I733" t="s">
        <v>11391</v>
      </c>
      <c r="J733" t="s">
        <v>18070</v>
      </c>
      <c r="K733" t="s">
        <v>24558</v>
      </c>
      <c r="L733" t="s">
        <v>26150</v>
      </c>
      <c r="M733" s="1">
        <v>36923</v>
      </c>
      <c r="N733" s="4">
        <v>24.389041095890413</v>
      </c>
      <c r="O733" t="s">
        <v>30958</v>
      </c>
      <c r="P733" t="s">
        <v>32873</v>
      </c>
      <c r="Q733" t="str">
        <f>IF(militantesUbicacion[[#This Row],[genero]] = "Masculino","M",IF(militantesUbicacion[[#This Row],[genero]] = "Femenino","F","O"))</f>
        <v>M</v>
      </c>
      <c r="T733" s="27" t="str">
        <f>CONCATENATE($H$10,$I$10,A733,$J$10,A733,$K$10,I733,$L$10,TRIM(CONCATENATE(TRIM(B733)," ",TRIM(C733))),$M$10,TRIM(CONCATENATE(TRIM(D733)," ",TRIM(E733))),$N$10,militantesUbicacion[[#This Row],[departamento]],$O$10,militantesUbicacion[[#This Row],[municipio]],$P$10,militantesUbicacion[[#This Row],[Localidad]],$Q$10,militantesUbicacion[[#This Row],[Sex]],$R$10)</f>
        <v>u=Militante.objects.create(username='1001815194',password='1001815194',email='jafet.macias@hotmail.com',first_name='JAFET MAURICIO',last_name='MACIAS AGUIRRE',location=Puesto.objects.filter(dpto_name='ANTIOQUIA',mun_name='YONDO-CASABE',comuna_name='').first(),sex='M')</v>
      </c>
    </row>
    <row r="734" spans="1:20" x14ac:dyDescent="0.25">
      <c r="A734">
        <v>1040491098</v>
      </c>
      <c r="B734" t="s">
        <v>32</v>
      </c>
      <c r="C734" t="s">
        <v>2445</v>
      </c>
      <c r="D734" t="s">
        <v>3312</v>
      </c>
      <c r="E734" t="s">
        <v>2936</v>
      </c>
      <c r="F734" t="s">
        <v>5944</v>
      </c>
      <c r="G734" t="s">
        <v>6402</v>
      </c>
      <c r="I734" t="s">
        <v>8873</v>
      </c>
      <c r="J734" t="s">
        <v>15661</v>
      </c>
      <c r="K734" t="s">
        <v>22259</v>
      </c>
      <c r="L734" t="s">
        <v>26151</v>
      </c>
      <c r="M734" s="1">
        <v>36741</v>
      </c>
      <c r="N734" s="4">
        <v>24.887671232876713</v>
      </c>
      <c r="O734" t="s">
        <v>28472</v>
      </c>
      <c r="P734" t="s">
        <v>32874</v>
      </c>
      <c r="Q734" t="str">
        <f>IF(militantesUbicacion[[#This Row],[genero]] = "Masculino","M",IF(militantesUbicacion[[#This Row],[genero]] = "Femenino","F","O"))</f>
        <v>F</v>
      </c>
      <c r="T734" s="27" t="str">
        <f>CONCATENATE($H$10,$I$10,A734,$J$10,A734,$K$10,I734,$L$10,TRIM(CONCATENATE(TRIM(B734)," ",TRIM(C734))),$M$10,TRIM(CONCATENATE(TRIM(D734)," ",TRIM(E734))),$N$10,militantesUbicacion[[#This Row],[departamento]],$O$10,militantesUbicacion[[#This Row],[municipio]],$P$10,militantesUbicacion[[#This Row],[Localidad]],$Q$10,militantesUbicacion[[#This Row],[Sex]],$R$10)</f>
        <v>u=Militante.objects.create(username='1040491098',password='1040491098',email='ditmonsalve@gmail.com',first_name='MARIA TATIANA',last_name='VASQUEZ LONDOÑO',location=Puesto.objects.filter(dpto_name='ANTIOQUIA',mun_name='ZARAGOZA',comuna_name='').first(),sex='F')</v>
      </c>
    </row>
    <row r="735" spans="1:20" x14ac:dyDescent="0.25">
      <c r="A735">
        <v>1045144928</v>
      </c>
      <c r="B735" t="s">
        <v>1996</v>
      </c>
      <c r="C735" t="s">
        <v>138</v>
      </c>
      <c r="D735" t="s">
        <v>4452</v>
      </c>
      <c r="E735" t="s">
        <v>3074</v>
      </c>
      <c r="F735" t="s">
        <v>5944</v>
      </c>
      <c r="G735" t="s">
        <v>6402</v>
      </c>
      <c r="I735" t="s">
        <v>13100</v>
      </c>
      <c r="J735" t="s">
        <v>14455</v>
      </c>
      <c r="K735" t="s">
        <v>24727</v>
      </c>
      <c r="L735" t="s">
        <v>26151</v>
      </c>
      <c r="M735" s="1">
        <v>35863</v>
      </c>
      <c r="N735" s="4">
        <v>27.293150684931508</v>
      </c>
      <c r="O735" t="s">
        <v>32638</v>
      </c>
      <c r="P735" t="s">
        <v>32874</v>
      </c>
      <c r="Q735" t="str">
        <f>IF(militantesUbicacion[[#This Row],[genero]] = "Masculino","M",IF(militantesUbicacion[[#This Row],[genero]] = "Femenino","F","O"))</f>
        <v>F</v>
      </c>
      <c r="T735" s="27" t="str">
        <f>CONCATENATE($H$10,$I$10,A735,$J$10,A735,$K$10,I735,$L$10,TRIM(CONCATENATE(TRIM(B735)," ",TRIM(C735))),$M$10,TRIM(CONCATENATE(TRIM(D735)," ",TRIM(E735))),$N$10,militantesUbicacion[[#This Row],[departamento]],$O$10,militantesUbicacion[[#This Row],[municipio]],$P$10,militantesUbicacion[[#This Row],[Localidad]],$Q$10,militantesUbicacion[[#This Row],[Sex]],$R$10)</f>
        <v>u=Militante.objects.create(username='1045144928',password='1045144928',email='narlysluz193@gmail.com',first_name='NARLYS LUZ',last_name='GONZALES PEREZ',location=Puesto.objects.filter(dpto_name='ANTIOQUIA',mun_name='ZARAGOZA',comuna_name='').first(),sex='F')</v>
      </c>
    </row>
    <row r="736" spans="1:20" x14ac:dyDescent="0.25">
      <c r="A736">
        <v>1045144982</v>
      </c>
      <c r="B736" t="s">
        <v>1996</v>
      </c>
      <c r="C736" t="s">
        <v>138</v>
      </c>
      <c r="D736" t="s">
        <v>4452</v>
      </c>
      <c r="E736" t="s">
        <v>3074</v>
      </c>
      <c r="F736" t="s">
        <v>5944</v>
      </c>
      <c r="G736" t="s">
        <v>6402</v>
      </c>
      <c r="I736" t="s">
        <v>7681</v>
      </c>
      <c r="J736" t="s">
        <v>14455</v>
      </c>
      <c r="K736" t="s">
        <v>24727</v>
      </c>
      <c r="L736" t="s">
        <v>26151</v>
      </c>
      <c r="M736" s="1">
        <v>35863</v>
      </c>
      <c r="N736" s="4">
        <v>27.293150684931508</v>
      </c>
      <c r="O736" t="s">
        <v>31875</v>
      </c>
      <c r="P736" t="s">
        <v>32874</v>
      </c>
      <c r="Q736" t="str">
        <f>IF(militantesUbicacion[[#This Row],[genero]] = "Masculino","M",IF(militantesUbicacion[[#This Row],[genero]] = "Femenino","F","O"))</f>
        <v>F</v>
      </c>
      <c r="T736" s="27" t="str">
        <f>CONCATENATE($H$10,$I$10,A736,$J$10,A736,$K$10,I736,$L$10,TRIM(CONCATENATE(TRIM(B736)," ",TRIM(C736))),$M$10,TRIM(CONCATENATE(TRIM(D736)," ",TRIM(E736))),$N$10,militantesUbicacion[[#This Row],[departamento]],$O$10,militantesUbicacion[[#This Row],[municipio]],$P$10,militantesUbicacion[[#This Row],[Localidad]],$Q$10,militantesUbicacion[[#This Row],[Sex]],$R$10)</f>
        <v>u=Militante.objects.create(username='1045144982',password='1045144982',email='zaragozainspira@gmail.com',first_name='NARLYS LUZ',last_name='GONZALES PEREZ',location=Puesto.objects.filter(dpto_name='ANTIOQUIA',mun_name='ZARAGOZA',comuna_name='').first(),sex='F')</v>
      </c>
    </row>
    <row r="737" spans="1:20" x14ac:dyDescent="0.25">
      <c r="A737">
        <v>1040327280</v>
      </c>
      <c r="B737" t="s">
        <v>47</v>
      </c>
      <c r="C737" t="s">
        <v>2197</v>
      </c>
      <c r="D737" t="s">
        <v>3169</v>
      </c>
      <c r="E737" t="s">
        <v>3011</v>
      </c>
      <c r="F737" t="s">
        <v>5944</v>
      </c>
      <c r="I737" t="s">
        <v>13138</v>
      </c>
      <c r="J737" t="s">
        <v>19737</v>
      </c>
      <c r="K737" t="s">
        <v>25978</v>
      </c>
      <c r="L737" t="s">
        <v>26150</v>
      </c>
      <c r="M737" s="1">
        <v>35717</v>
      </c>
      <c r="N737" s="4">
        <v>27.693150684931506</v>
      </c>
      <c r="O737" t="s">
        <v>32676</v>
      </c>
      <c r="P737" t="s">
        <v>32874</v>
      </c>
      <c r="Q737" t="str">
        <f>IF(militantesUbicacion[[#This Row],[genero]] = "Masculino","M",IF(militantesUbicacion[[#This Row],[genero]] = "Femenino","F","O"))</f>
        <v>M</v>
      </c>
      <c r="T737" s="27" t="str">
        <f>CONCATENATE($H$10,$I$10,A737,$J$10,A737,$K$10,I737,$L$10,TRIM(CONCATENATE(TRIM(B737)," ",TRIM(C737))),$M$10,TRIM(CONCATENATE(TRIM(D737)," ",TRIM(E737))),$N$10,militantesUbicacion[[#This Row],[departamento]],$O$10,militantesUbicacion[[#This Row],[municipio]],$P$10,militantesUbicacion[[#This Row],[Localidad]],$Q$10,militantesUbicacion[[#This Row],[Sex]],$R$10)</f>
        <v>u=Militante.objects.create(username='1040327280',password='1040327280',email='lehucipo70@gmail.com',first_name='LUIS FERNANDO',last_name='RESTREPO PEÑA',location=Puesto.objects.filter(dpto_name='ANTIOQUIA',mun_name='',comuna_name='').first(),sex='M')</v>
      </c>
    </row>
    <row r="738" spans="1:20" x14ac:dyDescent="0.25">
      <c r="A738">
        <v>1000445103</v>
      </c>
      <c r="B738" t="s">
        <v>336</v>
      </c>
      <c r="C738" t="s">
        <v>2158</v>
      </c>
      <c r="D738" t="s">
        <v>3239</v>
      </c>
      <c r="E738" t="s">
        <v>5552</v>
      </c>
      <c r="F738" t="s">
        <v>5944</v>
      </c>
      <c r="I738" t="s">
        <v>7911</v>
      </c>
      <c r="J738" t="s">
        <v>14701</v>
      </c>
      <c r="K738" t="s">
        <v>21269</v>
      </c>
      <c r="L738" t="s">
        <v>26150</v>
      </c>
      <c r="M738" s="1">
        <v>36929</v>
      </c>
      <c r="N738" s="4">
        <v>24.372602739726027</v>
      </c>
      <c r="O738" t="s">
        <v>27506</v>
      </c>
      <c r="P738" t="s">
        <v>32874</v>
      </c>
      <c r="Q738" t="str">
        <f>IF(militantesUbicacion[[#This Row],[genero]] = "Masculino","M",IF(militantesUbicacion[[#This Row],[genero]] = "Femenino","F","O"))</f>
        <v>M</v>
      </c>
      <c r="T738" s="27" t="str">
        <f>CONCATENATE($H$10,$I$10,A738,$J$10,A738,$K$10,I738,$L$10,TRIM(CONCATENATE(TRIM(B738)," ",TRIM(C738))),$M$10,TRIM(CONCATENATE(TRIM(D738)," ",TRIM(E738))),$N$10,militantesUbicacion[[#This Row],[departamento]],$O$10,militantesUbicacion[[#This Row],[municipio]],$P$10,militantesUbicacion[[#This Row],[Localidad]],$Q$10,militantesUbicacion[[#This Row],[Sex]],$R$10)</f>
        <v>u=Militante.objects.create(username='1000445103',password='1000445103',email='marianamontoya07@gmail.com',first_name='MARIANA',last_name='MONTOYA CAÑOLA',location=Puesto.objects.filter(dpto_name='ANTIOQUIA',mun_name='',comuna_name='').first(),sex='M')</v>
      </c>
    </row>
    <row r="739" spans="1:20" x14ac:dyDescent="0.25">
      <c r="A739">
        <v>1007522691</v>
      </c>
      <c r="B739" t="s">
        <v>106</v>
      </c>
      <c r="C739" t="s">
        <v>2158</v>
      </c>
      <c r="D739" t="s">
        <v>3651</v>
      </c>
      <c r="E739" t="s">
        <v>3309</v>
      </c>
      <c r="F739" t="s">
        <v>5944</v>
      </c>
      <c r="I739" t="s">
        <v>8206</v>
      </c>
      <c r="J739" t="s">
        <v>15002</v>
      </c>
      <c r="K739" t="s">
        <v>21591</v>
      </c>
      <c r="L739" t="s">
        <v>26150</v>
      </c>
      <c r="M739" s="1">
        <v>36916</v>
      </c>
      <c r="N739" s="4">
        <v>24.408219178082192</v>
      </c>
      <c r="O739" t="s">
        <v>27801</v>
      </c>
      <c r="P739" t="s">
        <v>32874</v>
      </c>
      <c r="Q739" t="str">
        <f>IF(militantesUbicacion[[#This Row],[genero]] = "Masculino","M",IF(militantesUbicacion[[#This Row],[genero]] = "Femenino","F","O"))</f>
        <v>M</v>
      </c>
      <c r="T739" s="27" t="str">
        <f>CONCATENATE($H$10,$I$10,A739,$J$10,A739,$K$10,I739,$L$10,TRIM(CONCATENATE(TRIM(B739)," ",TRIM(C739))),$M$10,TRIM(CONCATENATE(TRIM(D739)," ",TRIM(E739))),$N$10,militantesUbicacion[[#This Row],[departamento]],$O$10,militantesUbicacion[[#This Row],[municipio]],$P$10,militantesUbicacion[[#This Row],[Localidad]],$Q$10,militantesUbicacion[[#This Row],[Sex]],$R$10)</f>
        <v>u=Militante.objects.create(username='1007522691',password='1007522691',email='sanjavier2011@gmail.com',first_name='JAVIER',last_name='ARANGO AVENDAÑO',location=Puesto.objects.filter(dpto_name='ANTIOQUIA',mun_name='',comuna_name='').first(),sex='M')</v>
      </c>
    </row>
    <row r="740" spans="1:20" x14ac:dyDescent="0.25">
      <c r="A740">
        <v>1193586332</v>
      </c>
      <c r="B740" t="s">
        <v>940</v>
      </c>
      <c r="C740" t="s">
        <v>2158</v>
      </c>
      <c r="D740" t="s">
        <v>3662</v>
      </c>
      <c r="E740" t="s">
        <v>3426</v>
      </c>
      <c r="F740" t="s">
        <v>5944</v>
      </c>
      <c r="I740" t="s">
        <v>8701</v>
      </c>
      <c r="J740" t="s">
        <v>15489</v>
      </c>
      <c r="K740" t="s">
        <v>22078</v>
      </c>
      <c r="L740" t="s">
        <v>26151</v>
      </c>
      <c r="M740" s="1">
        <v>36719</v>
      </c>
      <c r="N740" s="4">
        <v>24.947945205479453</v>
      </c>
      <c r="O740" t="s">
        <v>28293</v>
      </c>
      <c r="P740" t="s">
        <v>32874</v>
      </c>
      <c r="Q740" t="str">
        <f>IF(militantesUbicacion[[#This Row],[genero]] = "Masculino","M",IF(militantesUbicacion[[#This Row],[genero]] = "Femenino","F","O"))</f>
        <v>F</v>
      </c>
      <c r="T740" s="27" t="str">
        <f>CONCATENATE($H$10,$I$10,A740,$J$10,A740,$K$10,I740,$L$10,TRIM(CONCATENATE(TRIM(B740)," ",TRIM(C740))),$M$10,TRIM(CONCATENATE(TRIM(D740)," ",TRIM(E740))),$N$10,militantesUbicacion[[#This Row],[departamento]],$O$10,militantesUbicacion[[#This Row],[municipio]],$P$10,militantesUbicacion[[#This Row],[Localidad]],$Q$10,militantesUbicacion[[#This Row],[Sex]],$R$10)</f>
        <v>u=Militante.objects.create(username='1193586332',password='1193586332',email='julimisaelmatias@gmail.com',first_name='JULIETA',last_name='SOSA BUSTAMANTE',location=Puesto.objects.filter(dpto_name='ANTIOQUIA',mun_name='',comuna_name='').first(),sex='F')</v>
      </c>
    </row>
    <row r="741" spans="1:20" x14ac:dyDescent="0.25">
      <c r="A741">
        <v>1036134284</v>
      </c>
      <c r="B741" t="s">
        <v>32</v>
      </c>
      <c r="C741" t="s">
        <v>2311</v>
      </c>
      <c r="D741" t="s">
        <v>3000</v>
      </c>
      <c r="E741" t="s">
        <v>3973</v>
      </c>
      <c r="F741" t="s">
        <v>5944</v>
      </c>
      <c r="I741" t="s">
        <v>12811</v>
      </c>
      <c r="J741" t="s">
        <v>19428</v>
      </c>
      <c r="K741" t="s">
        <v>25721</v>
      </c>
      <c r="L741" t="s">
        <v>26151</v>
      </c>
      <c r="M741" s="1">
        <v>35514</v>
      </c>
      <c r="N741" s="4">
        <v>28.24931506849315</v>
      </c>
      <c r="O741" t="s">
        <v>28359</v>
      </c>
      <c r="P741" t="s">
        <v>32874</v>
      </c>
      <c r="Q741" t="str">
        <f>IF(militantesUbicacion[[#This Row],[genero]] = "Masculino","M",IF(militantesUbicacion[[#This Row],[genero]] = "Femenino","F","O"))</f>
        <v>F</v>
      </c>
      <c r="T741" s="27" t="str">
        <f>CONCATENATE($H$10,$I$10,A741,$J$10,A741,$K$10,I741,$L$10,TRIM(CONCATENATE(TRIM(B741)," ",TRIM(C741))),$M$10,TRIM(CONCATENATE(TRIM(D741)," ",TRIM(E741))),$N$10,militantesUbicacion[[#This Row],[departamento]],$O$10,militantesUbicacion[[#This Row],[municipio]],$P$10,militantesUbicacion[[#This Row],[Localidad]],$Q$10,militantesUbicacion[[#This Row],[Sex]],$R$10)</f>
        <v>u=Militante.objects.create(username='1036134284',password='1036134284',email='maria-1614@hotmail.com',first_name='MARIA CAMILA',last_name='CASTILLO BUILES',location=Puesto.objects.filter(dpto_name='ANTIOQUIA',mun_name='',comuna_name='').first(),sex='F')</v>
      </c>
    </row>
    <row r="742" spans="1:20" x14ac:dyDescent="0.25">
      <c r="A742">
        <v>1096248957</v>
      </c>
      <c r="B742" t="s">
        <v>912</v>
      </c>
      <c r="C742" t="s">
        <v>2716</v>
      </c>
      <c r="D742" t="s">
        <v>1636</v>
      </c>
      <c r="E742" t="s">
        <v>4624</v>
      </c>
      <c r="F742" t="s">
        <v>5944</v>
      </c>
      <c r="I742" t="s">
        <v>8932</v>
      </c>
      <c r="J742" t="s">
        <v>15718</v>
      </c>
      <c r="K742" t="s">
        <v>22318</v>
      </c>
      <c r="L742" t="s">
        <v>26150</v>
      </c>
      <c r="M742" s="1">
        <v>36024</v>
      </c>
      <c r="N742" s="4">
        <v>26.852054794520548</v>
      </c>
      <c r="O742" t="s">
        <v>28533</v>
      </c>
      <c r="P742" t="s">
        <v>32874</v>
      </c>
      <c r="Q742" t="str">
        <f>IF(militantesUbicacion[[#This Row],[genero]] = "Masculino","M",IF(militantesUbicacion[[#This Row],[genero]] = "Femenino","F","O"))</f>
        <v>M</v>
      </c>
      <c r="T742" s="27" t="str">
        <f>CONCATENATE($H$10,$I$10,A742,$J$10,A742,$K$10,I742,$L$10,TRIM(CONCATENATE(TRIM(B742)," ",TRIM(C742))),$M$10,TRIM(CONCATENATE(TRIM(D742)," ",TRIM(E742))),$N$10,militantesUbicacion[[#This Row],[departamento]],$O$10,militantesUbicacion[[#This Row],[municipio]],$P$10,militantesUbicacion[[#This Row],[Localidad]],$Q$10,militantesUbicacion[[#This Row],[Sex]],$R$10)</f>
        <v>u=Militante.objects.create(username='1096248957',password='1096248957',email='faberdaney10@hotmail.com',first_name='FABER DANEY',last_name='GIRALDO CASTRILLO',location=Puesto.objects.filter(dpto_name='ANTIOQUIA',mun_name='',comuna_name='').first(),sex='M')</v>
      </c>
    </row>
    <row r="743" spans="1:20" x14ac:dyDescent="0.25">
      <c r="A743">
        <v>1001386078</v>
      </c>
      <c r="B743" t="s">
        <v>513</v>
      </c>
      <c r="C743" t="s">
        <v>2158</v>
      </c>
      <c r="D743" t="s">
        <v>5343</v>
      </c>
      <c r="E743" t="s">
        <v>3710</v>
      </c>
      <c r="F743" t="s">
        <v>5944</v>
      </c>
      <c r="I743" t="s">
        <v>10607</v>
      </c>
      <c r="J743" t="s">
        <v>17308</v>
      </c>
      <c r="K743" t="s">
        <v>23838</v>
      </c>
      <c r="L743" t="s">
        <v>26151</v>
      </c>
      <c r="M743" s="1">
        <v>37743</v>
      </c>
      <c r="N743" s="4">
        <v>22.142465753424659</v>
      </c>
      <c r="O743" t="s">
        <v>30183</v>
      </c>
      <c r="P743" t="s">
        <v>32874</v>
      </c>
      <c r="Q743" t="str">
        <f>IF(militantesUbicacion[[#This Row],[genero]] = "Masculino","M",IF(militantesUbicacion[[#This Row],[genero]] = "Femenino","F","O"))</f>
        <v>F</v>
      </c>
      <c r="T743" s="27" t="str">
        <f>CONCATENATE($H$10,$I$10,A743,$J$10,A743,$K$10,I743,$L$10,TRIM(CONCATENATE(TRIM(B743)," ",TRIM(C743))),$M$10,TRIM(CONCATENATE(TRIM(D743)," ",TRIM(E743))),$N$10,militantesUbicacion[[#This Row],[departamento]],$O$10,militantesUbicacion[[#This Row],[municipio]],$P$10,militantesUbicacion[[#This Row],[Localidad]],$Q$10,militantesUbicacion[[#This Row],[Sex]],$R$10)</f>
        <v>u=Militante.objects.create(username='1001386078',password='1001386078',email='cielosantamariagarcia@gmail.com',first_name='CIELO',last_name='SANTAMARI­A GARCÍA',location=Puesto.objects.filter(dpto_name='ANTIOQUIA',mun_name='',comuna_name='').first(),sex='F')</v>
      </c>
    </row>
    <row r="744" spans="1:20" x14ac:dyDescent="0.25">
      <c r="A744">
        <v>1040327209</v>
      </c>
      <c r="B744" t="s">
        <v>173</v>
      </c>
      <c r="C744" t="s">
        <v>2158</v>
      </c>
      <c r="D744" t="s">
        <v>4170</v>
      </c>
      <c r="E744" t="s">
        <v>3013</v>
      </c>
      <c r="F744" t="s">
        <v>5944</v>
      </c>
      <c r="I744" t="s">
        <v>10897</v>
      </c>
      <c r="J744" t="s">
        <v>17592</v>
      </c>
      <c r="K744" t="s">
        <v>20444</v>
      </c>
      <c r="L744" t="s">
        <v>26150</v>
      </c>
      <c r="M744" s="1">
        <v>35693</v>
      </c>
      <c r="N744" s="4">
        <v>27.758904109589039</v>
      </c>
      <c r="O744" t="s">
        <v>30469</v>
      </c>
      <c r="P744" t="s">
        <v>32874</v>
      </c>
      <c r="Q744" t="str">
        <f>IF(militantesUbicacion[[#This Row],[genero]] = "Masculino","M",IF(militantesUbicacion[[#This Row],[genero]] = "Femenino","F","O"))</f>
        <v>M</v>
      </c>
      <c r="T744" s="27" t="str">
        <f>CONCATENATE($H$10,$I$10,A744,$J$10,A744,$K$10,I744,$L$10,TRIM(CONCATENATE(TRIM(B744)," ",TRIM(C744))),$M$10,TRIM(CONCATENATE(TRIM(D744)," ",TRIM(E744))),$N$10,militantesUbicacion[[#This Row],[departamento]],$O$10,militantesUbicacion[[#This Row],[municipio]],$P$10,militantesUbicacion[[#This Row],[Localidad]],$Q$10,militantesUbicacion[[#This Row],[Sex]],$R$10)</f>
        <v>u=Militante.objects.create(username='1040327209',password='1040327209',email='santiagomunera20@gmail.com',first_name='SANTIAGO',last_name='MÚNERA MEDINA',location=Puesto.objects.filter(dpto_name='ANTIOQUIA',mun_name='',comuna_name='').first(),sex='M')</v>
      </c>
    </row>
    <row r="745" spans="1:20" x14ac:dyDescent="0.25">
      <c r="A745">
        <v>1035879009</v>
      </c>
      <c r="B745" t="s">
        <v>110</v>
      </c>
      <c r="C745" t="s">
        <v>2158</v>
      </c>
      <c r="D745" t="s">
        <v>4020</v>
      </c>
      <c r="E745" t="s">
        <v>4023</v>
      </c>
      <c r="F745" t="s">
        <v>5944</v>
      </c>
      <c r="I745" t="s">
        <v>10945</v>
      </c>
      <c r="J745" t="s">
        <v>17637</v>
      </c>
      <c r="K745" t="s">
        <v>24128</v>
      </c>
      <c r="L745" t="s">
        <v>26150</v>
      </c>
      <c r="M745" s="1">
        <v>36099</v>
      </c>
      <c r="N745" s="4">
        <v>26.646575342465752</v>
      </c>
      <c r="O745" t="s">
        <v>30517</v>
      </c>
      <c r="P745" t="s">
        <v>32874</v>
      </c>
      <c r="Q745" t="str">
        <f>IF(militantesUbicacion[[#This Row],[genero]] = "Masculino","M",IF(militantesUbicacion[[#This Row],[genero]] = "Femenino","F","O"))</f>
        <v>M</v>
      </c>
      <c r="T745" s="27" t="str">
        <f>CONCATENATE($H$10,$I$10,A745,$J$10,A745,$K$10,I745,$L$10,TRIM(CONCATENATE(TRIM(B745)," ",TRIM(C745))),$M$10,TRIM(CONCATENATE(TRIM(D745)," ",TRIM(E745))),$N$10,militantesUbicacion[[#This Row],[departamento]],$O$10,militantesUbicacion[[#This Row],[municipio]],$P$10,militantesUbicacion[[#This Row],[Localidad]],$Q$10,militantesUbicacion[[#This Row],[Sex]],$R$10)</f>
        <v>u=Militante.objects.create(username='1035879009',password='1035879009',email='camilopg1031@gmail.com',first_name='CRISTIAN',last_name='PENAGOS GIRALDO',location=Puesto.objects.filter(dpto_name='ANTIOQUIA',mun_name='',comuna_name='').first(),sex='M')</v>
      </c>
    </row>
    <row r="746" spans="1:20" x14ac:dyDescent="0.25">
      <c r="A746">
        <v>1040326885</v>
      </c>
      <c r="B746" t="s">
        <v>83</v>
      </c>
      <c r="C746" t="s">
        <v>2224</v>
      </c>
      <c r="D746" t="s">
        <v>3106</v>
      </c>
      <c r="E746" t="s">
        <v>3011</v>
      </c>
      <c r="F746" t="s">
        <v>5944</v>
      </c>
      <c r="I746" t="s">
        <v>10946</v>
      </c>
      <c r="J746" t="s">
        <v>17638</v>
      </c>
      <c r="K746" t="s">
        <v>24129</v>
      </c>
      <c r="L746" t="s">
        <v>26150</v>
      </c>
      <c r="M746" s="1">
        <v>35512</v>
      </c>
      <c r="N746" s="4">
        <v>28.254794520547946</v>
      </c>
      <c r="O746" t="s">
        <v>30518</v>
      </c>
      <c r="P746" t="s">
        <v>32874</v>
      </c>
      <c r="Q746" t="str">
        <f>IF(militantesUbicacion[[#This Row],[genero]] = "Masculino","M",IF(militantesUbicacion[[#This Row],[genero]] = "Femenino","F","O"))</f>
        <v>M</v>
      </c>
      <c r="T746" s="27" t="str">
        <f>CONCATENATE($H$10,$I$10,A746,$J$10,A746,$K$10,I746,$L$10,TRIM(CONCATENATE(TRIM(B746)," ",TRIM(C746))),$M$10,TRIM(CONCATENATE(TRIM(D746)," ",TRIM(E746))),$N$10,militantesUbicacion[[#This Row],[departamento]],$O$10,militantesUbicacion[[#This Row],[municipio]],$P$10,militantesUbicacion[[#This Row],[Localidad]],$Q$10,militantesUbicacion[[#This Row],[Sex]],$R$10)</f>
        <v>u=Militante.objects.create(username='1040326885',password='1040326885',email='joseluismonsalve00@gmail.com',first_name='JOSE LUIS',last_name='MONSALVE PEÑA',location=Puesto.objects.filter(dpto_name='ANTIOQUIA',mun_name='',comuna_name='').first(),sex='M')</v>
      </c>
    </row>
    <row r="747" spans="1:20" x14ac:dyDescent="0.25">
      <c r="A747">
        <v>1040328166</v>
      </c>
      <c r="B747" t="s">
        <v>175</v>
      </c>
      <c r="C747" t="s">
        <v>2158</v>
      </c>
      <c r="D747" t="s">
        <v>3280</v>
      </c>
      <c r="E747" t="s">
        <v>3963</v>
      </c>
      <c r="F747" t="s">
        <v>5944</v>
      </c>
      <c r="I747" t="s">
        <v>10947</v>
      </c>
      <c r="J747" t="s">
        <v>17639</v>
      </c>
      <c r="K747" t="s">
        <v>24130</v>
      </c>
      <c r="L747" t="s">
        <v>26151</v>
      </c>
      <c r="M747" s="1">
        <v>36233</v>
      </c>
      <c r="N747" s="4">
        <v>26.279452054794522</v>
      </c>
      <c r="O747" t="s">
        <v>30519</v>
      </c>
      <c r="P747" t="s">
        <v>32874</v>
      </c>
      <c r="Q747" t="str">
        <f>IF(militantesUbicacion[[#This Row],[genero]] = "Masculino","M",IF(militantesUbicacion[[#This Row],[genero]] = "Femenino","F","O"))</f>
        <v>F</v>
      </c>
      <c r="T747" s="27" t="str">
        <f>CONCATENATE($H$10,$I$10,A747,$J$10,A747,$K$10,I747,$L$10,TRIM(CONCATENATE(TRIM(B747)," ",TRIM(C747))),$M$10,TRIM(CONCATENATE(TRIM(D747)," ",TRIM(E747))),$N$10,militantesUbicacion[[#This Row],[departamento]],$O$10,militantesUbicacion[[#This Row],[municipio]],$P$10,militantesUbicacion[[#This Row],[Localidad]],$Q$10,militantesUbicacion[[#This Row],[Sex]],$R$10)</f>
        <v>u=Militante.objects.create(username='1040328166',password='1040328166',email='manuela.sierra.1403@gmail.com',first_name='MANUELA',last_name='SIERRA LUJAN',location=Puesto.objects.filter(dpto_name='ANTIOQUIA',mun_name='',comuna_name='').first(),sex='F')</v>
      </c>
    </row>
    <row r="748" spans="1:20" x14ac:dyDescent="0.25">
      <c r="A748">
        <v>1040328090</v>
      </c>
      <c r="B748" t="s">
        <v>541</v>
      </c>
      <c r="C748" t="s">
        <v>2241</v>
      </c>
      <c r="D748" t="s">
        <v>3027</v>
      </c>
      <c r="E748" t="s">
        <v>2996</v>
      </c>
      <c r="F748" t="s">
        <v>5944</v>
      </c>
      <c r="I748" t="s">
        <v>10948</v>
      </c>
      <c r="J748" t="s">
        <v>17640</v>
      </c>
      <c r="K748" t="s">
        <v>24091</v>
      </c>
      <c r="L748" t="s">
        <v>26151</v>
      </c>
      <c r="M748" s="1">
        <v>36188</v>
      </c>
      <c r="N748" s="4">
        <v>26.402739726027399</v>
      </c>
      <c r="O748" t="s">
        <v>30520</v>
      </c>
      <c r="P748" t="s">
        <v>32874</v>
      </c>
      <c r="Q748" t="str">
        <f>IF(militantesUbicacion[[#This Row],[genero]] = "Masculino","M",IF(militantesUbicacion[[#This Row],[genero]] = "Femenino","F","O"))</f>
        <v>F</v>
      </c>
      <c r="T748" s="27" t="str">
        <f>CONCATENATE($H$10,$I$10,A748,$J$10,A748,$K$10,I748,$L$10,TRIM(CONCATENATE(TRIM(B748)," ",TRIM(C748))),$M$10,TRIM(CONCATENATE(TRIM(D748)," ",TRIM(E748))),$N$10,militantesUbicacion[[#This Row],[departamento]],$O$10,militantesUbicacion[[#This Row],[municipio]],$P$10,militantesUbicacion[[#This Row],[Localidad]],$Q$10,militantesUbicacion[[#This Row],[Sex]],$R$10)</f>
        <v>u=Militante.objects.create(username='1040328090',password='1040328090',email='rodriguezyuliana35852@gmail.com',first_name='YULIANA ANDREA',last_name='RODRIGUEZ ALVAREZ',location=Puesto.objects.filter(dpto_name='ANTIOQUIA',mun_name='',comuna_name='').first(),sex='F')</v>
      </c>
    </row>
    <row r="749" spans="1:20" x14ac:dyDescent="0.25">
      <c r="A749">
        <v>1116773319</v>
      </c>
      <c r="B749" t="s">
        <v>135</v>
      </c>
      <c r="C749" t="s">
        <v>1758</v>
      </c>
      <c r="D749" t="s">
        <v>2892</v>
      </c>
      <c r="E749" t="s">
        <v>3351</v>
      </c>
      <c r="F749" t="s">
        <v>5938</v>
      </c>
      <c r="G749" t="s">
        <v>5938</v>
      </c>
      <c r="H749" t="s">
        <v>32940</v>
      </c>
      <c r="I749" t="s">
        <v>11647</v>
      </c>
      <c r="J749" t="s">
        <v>18313</v>
      </c>
      <c r="K749" t="s">
        <v>24778</v>
      </c>
      <c r="L749" t="s">
        <v>26150</v>
      </c>
      <c r="M749" s="1">
        <v>37810</v>
      </c>
      <c r="N749" s="4">
        <v>21.958904109589042</v>
      </c>
      <c r="O749" t="s">
        <v>31203</v>
      </c>
      <c r="P749" t="s">
        <v>32873</v>
      </c>
      <c r="Q749" t="str">
        <f>IF(militantesUbicacion[[#This Row],[genero]] = "Masculino","M",IF(militantesUbicacion[[#This Row],[genero]] = "Femenino","F","O"))</f>
        <v>M</v>
      </c>
      <c r="T749" s="27" t="str">
        <f>CONCATENATE($H$10,$I$10,A749,$J$10,A749,$K$10,I749,$L$10,TRIM(CONCATENATE(TRIM(B749)," ",TRIM(C749))),$M$10,TRIM(CONCATENATE(TRIM(D749)," ",TRIM(E749))),$N$10,militantesUbicacion[[#This Row],[departamento]],$O$10,militantesUbicacion[[#This Row],[municipio]],$P$10,militantesUbicacion[[#This Row],[Localidad]],$Q$10,militantesUbicacion[[#This Row],[Sex]],$R$10)</f>
        <v>u=Militante.objects.create(username='1116773319',password='1116773319',email='mora22282@gmail.com',first_name='FREDY JAVIER',last_name='MORA BLANCO',location=Puesto.objects.filter(dpto_name='ARAUCA',mun_name='ARAUCA',comuna_name='COMUNA 4 JOSE LAURENCIO OSIO').first(),sex='M')</v>
      </c>
    </row>
    <row r="750" spans="1:20" x14ac:dyDescent="0.25">
      <c r="A750">
        <v>1116809056</v>
      </c>
      <c r="B750" t="s">
        <v>275</v>
      </c>
      <c r="C750" t="s">
        <v>1954</v>
      </c>
      <c r="D750" t="s">
        <v>78</v>
      </c>
      <c r="E750" t="s">
        <v>3303</v>
      </c>
      <c r="F750" t="s">
        <v>5938</v>
      </c>
      <c r="G750" t="s">
        <v>5938</v>
      </c>
      <c r="H750" t="s">
        <v>32950</v>
      </c>
      <c r="I750" t="s">
        <v>11731</v>
      </c>
      <c r="J750" t="s">
        <v>18396</v>
      </c>
      <c r="K750" t="s">
        <v>24851</v>
      </c>
      <c r="L750" t="s">
        <v>26150</v>
      </c>
      <c r="M750" s="1">
        <v>36016</v>
      </c>
      <c r="N750" s="4">
        <v>26.873972602739727</v>
      </c>
      <c r="O750" t="s">
        <v>31287</v>
      </c>
      <c r="P750" t="s">
        <v>32873</v>
      </c>
      <c r="Q750" t="str">
        <f>IF(militantesUbicacion[[#This Row],[genero]] = "Masculino","M",IF(militantesUbicacion[[#This Row],[genero]] = "Femenino","F","O"))</f>
        <v>M</v>
      </c>
      <c r="T750" s="27" t="str">
        <f>CONCATENATE($H$10,$I$10,A750,$J$10,A750,$K$10,I750,$L$10,TRIM(CONCATENATE(TRIM(B750)," ",TRIM(C750))),$M$10,TRIM(CONCATENATE(TRIM(D750)," ",TRIM(E750))),$N$10,militantesUbicacion[[#This Row],[departamento]],$O$10,militantesUbicacion[[#This Row],[municipio]],$P$10,militantesUbicacion[[#This Row],[Localidad]],$Q$10,militantesUbicacion[[#This Row],[Sex]],$R$10)</f>
        <v>u=Militante.objects.create(username='1116809056',password='1116809056',email='kevinluna481@gmail.com',first_name='KEVIN JORDY',last_name='LUNA PÉREZ',location=Puesto.objects.filter(dpto_name='ARAUCA',mun_name='ARAUCA',comuna_name='COMUNA 1 RAIMUNDO CISNEROS O.').first(),sex='M')</v>
      </c>
    </row>
    <row r="751" spans="1:20" x14ac:dyDescent="0.25">
      <c r="A751">
        <v>1116805107</v>
      </c>
      <c r="B751" t="s">
        <v>180</v>
      </c>
      <c r="C751" t="s">
        <v>2172</v>
      </c>
      <c r="D751" t="s">
        <v>3233</v>
      </c>
      <c r="E751" t="s">
        <v>3044</v>
      </c>
      <c r="F751" t="s">
        <v>5938</v>
      </c>
      <c r="G751" t="s">
        <v>5938</v>
      </c>
      <c r="I751" t="s">
        <v>8225</v>
      </c>
      <c r="J751" t="s">
        <v>15024</v>
      </c>
      <c r="K751" t="s">
        <v>21612</v>
      </c>
      <c r="L751" t="s">
        <v>26151</v>
      </c>
      <c r="M751" s="1">
        <v>35435</v>
      </c>
      <c r="N751" s="4">
        <v>28.465753424657535</v>
      </c>
      <c r="O751" t="s">
        <v>27821</v>
      </c>
      <c r="P751" t="s">
        <v>32874</v>
      </c>
      <c r="Q751" t="str">
        <f>IF(militantesUbicacion[[#This Row],[genero]] = "Masculino","M",IF(militantesUbicacion[[#This Row],[genero]] = "Femenino","F","O"))</f>
        <v>F</v>
      </c>
      <c r="T751" s="27" t="str">
        <f>CONCATENATE($H$10,$I$10,A751,$J$10,A751,$K$10,I751,$L$10,TRIM(CONCATENATE(TRIM(B751)," ",TRIM(C751))),$M$10,TRIM(CONCATENATE(TRIM(D751)," ",TRIM(E751))),$N$10,militantesUbicacion[[#This Row],[departamento]],$O$10,militantesUbicacion[[#This Row],[municipio]],$P$10,militantesUbicacion[[#This Row],[Localidad]],$Q$10,militantesUbicacion[[#This Row],[Sex]],$R$10)</f>
        <v>u=Militante.objects.create(username='1116805107',password='1116805107',email='paitoortiz97@gmail.com',first_name='LEIDY PAOLA',last_name='CHAPARRO ORTIZ',location=Puesto.objects.filter(dpto_name='ARAUCA',mun_name='ARAUCA',comuna_name='').first(),sex='F')</v>
      </c>
    </row>
    <row r="752" spans="1:20" x14ac:dyDescent="0.25">
      <c r="A752">
        <v>1007390817</v>
      </c>
      <c r="B752" t="s">
        <v>42</v>
      </c>
      <c r="C752" t="s">
        <v>2247</v>
      </c>
      <c r="D752" t="s">
        <v>4622</v>
      </c>
      <c r="E752" t="s">
        <v>2028</v>
      </c>
      <c r="F752" t="s">
        <v>5938</v>
      </c>
      <c r="G752" t="s">
        <v>5958</v>
      </c>
      <c r="I752" t="s">
        <v>8118</v>
      </c>
      <c r="J752" t="s">
        <v>14909</v>
      </c>
      <c r="K752" t="s">
        <v>21488</v>
      </c>
      <c r="L752" t="s">
        <v>26151</v>
      </c>
      <c r="M752" s="1">
        <v>36823</v>
      </c>
      <c r="N752" s="4">
        <v>24.663013698630138</v>
      </c>
      <c r="O752" t="s">
        <v>27712</v>
      </c>
      <c r="P752" t="s">
        <v>32874</v>
      </c>
      <c r="Q752" t="str">
        <f>IF(militantesUbicacion[[#This Row],[genero]] = "Masculino","M",IF(militantesUbicacion[[#This Row],[genero]] = "Femenino","F","O"))</f>
        <v>F</v>
      </c>
      <c r="T752" s="27" t="str">
        <f>CONCATENATE($H$10,$I$10,A752,$J$10,A752,$K$10,I752,$L$10,TRIM(CONCATENATE(TRIM(B752)," ",TRIM(C752))),$M$10,TRIM(CONCATENATE(TRIM(D752)," ",TRIM(E752))),$N$10,militantesUbicacion[[#This Row],[departamento]],$O$10,militantesUbicacion[[#This Row],[municipio]],$P$10,militantesUbicacion[[#This Row],[Localidad]],$Q$10,militantesUbicacion[[#This Row],[Sex]],$R$10)</f>
        <v>u=Militante.objects.create(username='1007390817',password='1007390817',email='adrianitafer14@gmail.com',first_name='ADRIANA FERNANDA',last_name='MELGAREJO GARCIA',location=Puesto.objects.filter(dpto_name='ARAUCA',mun_name='ARAUQUITA',comuna_name='').first(),sex='F')</v>
      </c>
    </row>
    <row r="753" spans="1:20" x14ac:dyDescent="0.25">
      <c r="A753">
        <v>1007929926</v>
      </c>
      <c r="B753" t="s">
        <v>507</v>
      </c>
      <c r="C753" t="s">
        <v>936</v>
      </c>
      <c r="D753" t="s">
        <v>3360</v>
      </c>
      <c r="E753" t="s">
        <v>1944</v>
      </c>
      <c r="F753" t="s">
        <v>5938</v>
      </c>
      <c r="G753" t="s">
        <v>5958</v>
      </c>
      <c r="I753" t="s">
        <v>6838</v>
      </c>
      <c r="J753" t="s">
        <v>13613</v>
      </c>
      <c r="K753" t="s">
        <v>20206</v>
      </c>
      <c r="L753" t="s">
        <v>26151</v>
      </c>
      <c r="M753" s="1">
        <v>37093</v>
      </c>
      <c r="N753" s="4">
        <v>23.923287671232877</v>
      </c>
      <c r="O753" t="s">
        <v>26425</v>
      </c>
      <c r="P753" t="s">
        <v>32874</v>
      </c>
      <c r="Q753" t="str">
        <f>IF(militantesUbicacion[[#This Row],[genero]] = "Masculino","M",IF(militantesUbicacion[[#This Row],[genero]] = "Femenino","F","O"))</f>
        <v>F</v>
      </c>
      <c r="T753" s="27" t="str">
        <f>CONCATENATE($H$10,$I$10,A753,$J$10,A753,$K$10,I753,$L$10,TRIM(CONCATENATE(TRIM(B753)," ",TRIM(C753))),$M$10,TRIM(CONCATENATE(TRIM(D753)," ",TRIM(E753))),$N$10,militantesUbicacion[[#This Row],[departamento]],$O$10,militantesUbicacion[[#This Row],[municipio]],$P$10,militantesUbicacion[[#This Row],[Localidad]],$Q$10,militantesUbicacion[[#This Row],[Sex]],$R$10)</f>
        <v>u=Militante.objects.create(username='1007929926',password='1007929926',email='breilydanitza@gmail.com',first_name='BREILY DANITZA',last_name='CONTRERAS BELTRAN',location=Puesto.objects.filter(dpto_name='ARAUCA',mun_name='ARAUQUITA',comuna_name='').first(),sex='F')</v>
      </c>
    </row>
    <row r="754" spans="1:20" x14ac:dyDescent="0.25">
      <c r="A754">
        <v>1116783167</v>
      </c>
      <c r="B754" t="s">
        <v>38</v>
      </c>
      <c r="C754" t="s">
        <v>411</v>
      </c>
      <c r="D754" t="s">
        <v>3029</v>
      </c>
      <c r="E754" t="s">
        <v>3681</v>
      </c>
      <c r="F754" t="s">
        <v>5938</v>
      </c>
      <c r="G754" t="s">
        <v>5958</v>
      </c>
      <c r="I754" t="s">
        <v>6847</v>
      </c>
      <c r="J754" t="s">
        <v>13622</v>
      </c>
      <c r="K754" t="s">
        <v>20216</v>
      </c>
      <c r="L754" t="s">
        <v>26150</v>
      </c>
      <c r="M754" s="1">
        <v>39161</v>
      </c>
      <c r="N754" s="4">
        <v>18.257534246575343</v>
      </c>
      <c r="O754" t="s">
        <v>26434</v>
      </c>
      <c r="P754" t="s">
        <v>32874</v>
      </c>
      <c r="Q754" t="str">
        <f>IF(militantesUbicacion[[#This Row],[genero]] = "Masculino","M",IF(militantesUbicacion[[#This Row],[genero]] = "Femenino","F","O"))</f>
        <v>M</v>
      </c>
      <c r="T754" s="27" t="str">
        <f>CONCATENATE($H$10,$I$10,A754,$J$10,A754,$K$10,I754,$L$10,TRIM(CONCATENATE(TRIM(B754)," ",TRIM(C754))),$M$10,TRIM(CONCATENATE(TRIM(D754)," ",TRIM(E754))),$N$10,militantesUbicacion[[#This Row],[departamento]],$O$10,militantesUbicacion[[#This Row],[municipio]],$P$10,militantesUbicacion[[#This Row],[Localidad]],$Q$10,militantesUbicacion[[#This Row],[Sex]],$R$10)</f>
        <v>u=Militante.objects.create(username='1116783167',password='1116783167',email='carlosdavidmb20@gmail.com',first_name='CARLOS DAVID',last_name='MORENO BARRERA',location=Puesto.objects.filter(dpto_name='ARAUCA',mun_name='ARAUQUITA',comuna_name='').first(),sex='M')</v>
      </c>
    </row>
    <row r="755" spans="1:20" x14ac:dyDescent="0.25">
      <c r="A755">
        <v>1116503302</v>
      </c>
      <c r="B755" t="s">
        <v>522</v>
      </c>
      <c r="C755" t="s">
        <v>2329</v>
      </c>
      <c r="D755" t="s">
        <v>3686</v>
      </c>
      <c r="E755" t="s">
        <v>3697</v>
      </c>
      <c r="F755" t="s">
        <v>5938</v>
      </c>
      <c r="G755" t="s">
        <v>5958</v>
      </c>
      <c r="I755" t="s">
        <v>6862</v>
      </c>
      <c r="J755" t="s">
        <v>13637</v>
      </c>
      <c r="K755" t="s">
        <v>20230</v>
      </c>
      <c r="L755" t="s">
        <v>26151</v>
      </c>
      <c r="M755" s="1">
        <v>38590</v>
      </c>
      <c r="N755" s="4">
        <v>19.82191780821918</v>
      </c>
      <c r="O755" t="s">
        <v>26449</v>
      </c>
      <c r="P755" t="s">
        <v>32874</v>
      </c>
      <c r="Q755" t="str">
        <f>IF(militantesUbicacion[[#This Row],[genero]] = "Masculino","M",IF(militantesUbicacion[[#This Row],[genero]] = "Femenino","F","O"))</f>
        <v>F</v>
      </c>
      <c r="T755" s="27" t="str">
        <f>CONCATENATE($H$10,$I$10,A755,$J$10,A755,$K$10,I755,$L$10,TRIM(CONCATENATE(TRIM(B755)," ",TRIM(C755))),$M$10,TRIM(CONCATENATE(TRIM(D755)," ",TRIM(E755))),$N$10,militantesUbicacion[[#This Row],[departamento]],$O$10,militantesUbicacion[[#This Row],[municipio]],$P$10,militantesUbicacion[[#This Row],[Localidad]],$Q$10,militantesUbicacion[[#This Row],[Sex]],$R$10)</f>
        <v>u=Militante.objects.create(username='1116503302',password='1116503302',email='chadayzutaneme@gmail.com',first_name='YINETH CHADAY',last_name='ZUTANEME RUIZ',location=Puesto.objects.filter(dpto_name='ARAUCA',mun_name='ARAUQUITA',comuna_name='').first(),sex='F')</v>
      </c>
    </row>
    <row r="756" spans="1:20" x14ac:dyDescent="0.25">
      <c r="A756">
        <v>1006499534</v>
      </c>
      <c r="B756" t="s">
        <v>508</v>
      </c>
      <c r="C756" t="s">
        <v>2221</v>
      </c>
      <c r="D756" t="s">
        <v>4175</v>
      </c>
      <c r="E756" t="s">
        <v>3026</v>
      </c>
      <c r="F756" t="s">
        <v>5938</v>
      </c>
      <c r="G756" t="s">
        <v>5959</v>
      </c>
      <c r="I756" t="s">
        <v>11562</v>
      </c>
      <c r="J756" t="s">
        <v>18230</v>
      </c>
      <c r="K756" t="s">
        <v>24706</v>
      </c>
      <c r="L756" t="s">
        <v>26151</v>
      </c>
      <c r="M756" s="1">
        <v>36684</v>
      </c>
      <c r="N756" s="4">
        <v>25.043835616438358</v>
      </c>
      <c r="O756" t="s">
        <v>28446</v>
      </c>
      <c r="P756" t="s">
        <v>32874</v>
      </c>
      <c r="Q756" t="str">
        <f>IF(militantesUbicacion[[#This Row],[genero]] = "Masculino","M",IF(militantesUbicacion[[#This Row],[genero]] = "Femenino","F","O"))</f>
        <v>F</v>
      </c>
      <c r="T756" s="27" t="str">
        <f>CONCATENATE($H$10,$I$10,A756,$J$10,A756,$K$10,I756,$L$10,TRIM(CONCATENATE(TRIM(B756)," ",TRIM(C756))),$M$10,TRIM(CONCATENATE(TRIM(D756)," ",TRIM(E756))),$N$10,militantesUbicacion[[#This Row],[departamento]],$O$10,militantesUbicacion[[#This Row],[municipio]],$P$10,militantesUbicacion[[#This Row],[Localidad]],$Q$10,militantesUbicacion[[#This Row],[Sex]],$R$10)</f>
        <v>u=Militante.objects.create(username='1006499534',password='1006499534',email='1006499534partidoverdecravonorte@gmail.com',first_name='LINDA DAYANA',last_name='VEGA GONZALEZ',location=Puesto.objects.filter(dpto_name='ARAUCA',mun_name='CRAVO NORTE',comuna_name='').first(),sex='F')</v>
      </c>
    </row>
    <row r="757" spans="1:20" x14ac:dyDescent="0.25">
      <c r="A757">
        <v>1116808159</v>
      </c>
      <c r="B757" t="s">
        <v>925</v>
      </c>
      <c r="C757" t="s">
        <v>2421</v>
      </c>
      <c r="D757" t="s">
        <v>5023</v>
      </c>
      <c r="E757" t="s">
        <v>3451</v>
      </c>
      <c r="F757" t="s">
        <v>5938</v>
      </c>
      <c r="G757" t="s">
        <v>5959</v>
      </c>
      <c r="I757" t="s">
        <v>8721</v>
      </c>
      <c r="J757" t="s">
        <v>15512</v>
      </c>
      <c r="K757" t="s">
        <v>22097</v>
      </c>
      <c r="L757" t="s">
        <v>26151</v>
      </c>
      <c r="M757" s="1">
        <v>35869</v>
      </c>
      <c r="N757" s="4">
        <v>27.276712328767122</v>
      </c>
      <c r="O757" t="s">
        <v>28313</v>
      </c>
      <c r="P757" t="s">
        <v>32874</v>
      </c>
      <c r="Q757" t="str">
        <f>IF(militantesUbicacion[[#This Row],[genero]] = "Masculino","M",IF(militantesUbicacion[[#This Row],[genero]] = "Femenino","F","O"))</f>
        <v>F</v>
      </c>
      <c r="T757" s="27" t="str">
        <f>CONCATENATE($H$10,$I$10,A757,$J$10,A757,$K$10,I757,$L$10,TRIM(CONCATENATE(TRIM(B757)," ",TRIM(C757))),$M$10,TRIM(CONCATENATE(TRIM(D757)," ",TRIM(E757))),$N$10,militantesUbicacion[[#This Row],[departamento]],$O$10,militantesUbicacion[[#This Row],[municipio]],$P$10,militantesUbicacion[[#This Row],[Localidad]],$Q$10,militantesUbicacion[[#This Row],[Sex]],$R$10)</f>
        <v>u=Militante.objects.create(username='1116808159',password='1116808159',email='1116808159partidoverdecravonorte@gmail.com',first_name='KENNY JOHANA',last_name='ARENGAS GAMA',location=Puesto.objects.filter(dpto_name='ARAUCA',mun_name='CRAVO NORTE',comuna_name='').first(),sex='F')</v>
      </c>
    </row>
    <row r="758" spans="1:20" x14ac:dyDescent="0.25">
      <c r="A758">
        <v>1042356559</v>
      </c>
      <c r="B758" t="s">
        <v>719</v>
      </c>
      <c r="C758" t="s">
        <v>1214</v>
      </c>
      <c r="D758" t="s">
        <v>3756</v>
      </c>
      <c r="E758" t="s">
        <v>4087</v>
      </c>
      <c r="F758" t="s">
        <v>5938</v>
      </c>
      <c r="G758" t="s">
        <v>5959</v>
      </c>
      <c r="I758" t="s">
        <v>13155</v>
      </c>
      <c r="J758" t="s">
        <v>19755</v>
      </c>
      <c r="K758" t="s">
        <v>25993</v>
      </c>
      <c r="L758" t="s">
        <v>26151</v>
      </c>
      <c r="M758" s="1">
        <v>35916</v>
      </c>
      <c r="N758" s="4">
        <v>27.147945205479452</v>
      </c>
      <c r="O758" t="s">
        <v>32692</v>
      </c>
      <c r="P758" t="s">
        <v>32874</v>
      </c>
      <c r="Q758" t="str">
        <f>IF(militantesUbicacion[[#This Row],[genero]] = "Masculino","M",IF(militantesUbicacion[[#This Row],[genero]] = "Femenino","F","O"))</f>
        <v>F</v>
      </c>
      <c r="T758" s="27" t="str">
        <f>CONCATENATE($H$10,$I$10,A758,$J$10,A758,$K$10,I758,$L$10,TRIM(CONCATENATE(TRIM(B758)," ",TRIM(C758))),$M$10,TRIM(CONCATENATE(TRIM(D758)," ",TRIM(E758))),$N$10,militantesUbicacion[[#This Row],[departamento]],$O$10,militantesUbicacion[[#This Row],[municipio]],$P$10,militantesUbicacion[[#This Row],[Localidad]],$Q$10,militantesUbicacion[[#This Row],[Sex]],$R$10)</f>
        <v>u=Militante.objects.create(username='1042356559',password='1042356559',email='mileespit@gmail.com',first_name='GERALDINE MILEIDY',last_name='TAPIAS ESPITIA',location=Puesto.objects.filter(dpto_name='ARAUCA',mun_name='CRAVO NORTE',comuna_name='').first(),sex='F')</v>
      </c>
    </row>
    <row r="759" spans="1:20" x14ac:dyDescent="0.25">
      <c r="A759">
        <v>1117458268</v>
      </c>
      <c r="B759" t="s">
        <v>913</v>
      </c>
      <c r="C759" t="s">
        <v>389</v>
      </c>
      <c r="D759" t="s">
        <v>3937</v>
      </c>
      <c r="E759" t="s">
        <v>3937</v>
      </c>
      <c r="F759" t="s">
        <v>5938</v>
      </c>
      <c r="G759" t="s">
        <v>5959</v>
      </c>
      <c r="I759" t="s">
        <v>12015</v>
      </c>
      <c r="J759" t="s">
        <v>18668</v>
      </c>
      <c r="K759" t="s">
        <v>25083</v>
      </c>
      <c r="L759" t="s">
        <v>26151</v>
      </c>
      <c r="M759" s="1">
        <v>38430</v>
      </c>
      <c r="N759" s="4">
        <v>20.260273972602739</v>
      </c>
      <c r="O759" t="s">
        <v>31568</v>
      </c>
      <c r="P759" t="s">
        <v>32874</v>
      </c>
      <c r="Q759" t="str">
        <f>IF(militantesUbicacion[[#This Row],[genero]] = "Masculino","M",IF(militantesUbicacion[[#This Row],[genero]] = "Femenino","F","O"))</f>
        <v>F</v>
      </c>
      <c r="T759" s="27" t="str">
        <f>CONCATENATE($H$10,$I$10,A759,$J$10,A759,$K$10,I759,$L$10,TRIM(CONCATENATE(TRIM(B759)," ",TRIM(C759))),$M$10,TRIM(CONCATENATE(TRIM(D759)," ",TRIM(E759))),$N$10,militantesUbicacion[[#This Row],[departamento]],$O$10,militantesUbicacion[[#This Row],[municipio]],$P$10,militantesUbicacion[[#This Row],[Localidad]],$Q$10,militantesUbicacion[[#This Row],[Sex]],$R$10)</f>
        <v>u=Militante.objects.create(username='1117458268',password='1117458268',email='lourdescarolin434@gmail.com',first_name='LOURDES CAROLINA',last_name='GARCES GARCES',location=Puesto.objects.filter(dpto_name='ARAUCA',mun_name='CRAVO NORTE',comuna_name='').first(),sex='F')</v>
      </c>
    </row>
    <row r="760" spans="1:20" x14ac:dyDescent="0.25">
      <c r="A760">
        <v>1006595397</v>
      </c>
      <c r="B760" t="s">
        <v>1002</v>
      </c>
      <c r="C760" t="s">
        <v>2158</v>
      </c>
      <c r="D760" t="s">
        <v>3002</v>
      </c>
      <c r="E760" t="s">
        <v>5724</v>
      </c>
      <c r="F760" t="s">
        <v>5938</v>
      </c>
      <c r="G760" t="s">
        <v>5960</v>
      </c>
      <c r="I760" t="s">
        <v>8088</v>
      </c>
      <c r="J760" t="s">
        <v>14878</v>
      </c>
      <c r="K760" t="s">
        <v>21461</v>
      </c>
      <c r="L760" t="s">
        <v>26151</v>
      </c>
      <c r="M760" s="1">
        <v>35724</v>
      </c>
      <c r="N760" s="4">
        <v>27.673972602739727</v>
      </c>
      <c r="O760" t="s">
        <v>27682</v>
      </c>
      <c r="P760" t="s">
        <v>32874</v>
      </c>
      <c r="Q760" t="str">
        <f>IF(militantesUbicacion[[#This Row],[genero]] = "Masculino","M",IF(militantesUbicacion[[#This Row],[genero]] = "Femenino","F","O"))</f>
        <v>F</v>
      </c>
      <c r="T760" s="27" t="str">
        <f>CONCATENATE($H$10,$I$10,A760,$J$10,A760,$K$10,I760,$L$10,TRIM(CONCATENATE(TRIM(B760)," ",TRIM(C760))),$M$10,TRIM(CONCATENATE(TRIM(D760)," ",TRIM(E760))),$N$10,militantesUbicacion[[#This Row],[departamento]],$O$10,militantesUbicacion[[#This Row],[municipio]],$P$10,militantesUbicacion[[#This Row],[Localidad]],$Q$10,militantesUbicacion[[#This Row],[Sex]],$R$10)</f>
        <v>u=Militante.objects.create(username='1006595397',password='1006595397',email='sorelymartinezmacualo@gmail.com',first_name='SORELY',last_name='MARTINEZ MACUALO',location=Puesto.objects.filter(dpto_name='ARAUCA',mun_name='FORTUL',comuna_name='').first(),sex='F')</v>
      </c>
    </row>
    <row r="761" spans="1:20" x14ac:dyDescent="0.25">
      <c r="A761">
        <v>1119186130</v>
      </c>
      <c r="B761" t="s">
        <v>1210</v>
      </c>
      <c r="C761" t="s">
        <v>2172</v>
      </c>
      <c r="D761" t="s">
        <v>2904</v>
      </c>
      <c r="E761" t="s">
        <v>2870</v>
      </c>
      <c r="F761" t="s">
        <v>5938</v>
      </c>
      <c r="G761" t="s">
        <v>5960</v>
      </c>
      <c r="I761" t="s">
        <v>8089</v>
      </c>
      <c r="J761" t="s">
        <v>14879</v>
      </c>
      <c r="K761" t="s">
        <v>21462</v>
      </c>
      <c r="L761" t="s">
        <v>26151</v>
      </c>
      <c r="M761" s="1">
        <v>36161</v>
      </c>
      <c r="N761" s="4">
        <v>26.476712328767125</v>
      </c>
      <c r="O761" t="s">
        <v>27683</v>
      </c>
      <c r="P761" t="s">
        <v>32874</v>
      </c>
      <c r="Q761" t="str">
        <f>IF(militantesUbicacion[[#This Row],[genero]] = "Masculino","M",IF(militantesUbicacion[[#This Row],[genero]] = "Femenino","F","O"))</f>
        <v>F</v>
      </c>
      <c r="T761" s="27" t="str">
        <f>CONCATENATE($H$10,$I$10,A761,$J$10,A761,$K$10,I761,$L$10,TRIM(CONCATENATE(TRIM(B761)," ",TRIM(C761))),$M$10,TRIM(CONCATENATE(TRIM(D761)," ",TRIM(E761))),$N$10,militantesUbicacion[[#This Row],[departamento]],$O$10,militantesUbicacion[[#This Row],[municipio]],$P$10,militantesUbicacion[[#This Row],[Localidad]],$Q$10,militantesUbicacion[[#This Row],[Sex]],$R$10)</f>
        <v>u=Militante.objects.create(username='1119186130',password='1119186130',email='dapagueher@hotmail.com',first_name='DAYARITH PAOLA',last_name='GUERRERO HERNANDEZ',location=Puesto.objects.filter(dpto_name='ARAUCA',mun_name='FORTUL',comuna_name='').first(),sex='F')</v>
      </c>
    </row>
    <row r="762" spans="1:20" x14ac:dyDescent="0.25">
      <c r="A762">
        <v>1006216866</v>
      </c>
      <c r="B762" t="s">
        <v>1193</v>
      </c>
      <c r="C762" t="s">
        <v>2623</v>
      </c>
      <c r="D762" t="s">
        <v>3298</v>
      </c>
      <c r="E762" t="s">
        <v>3427</v>
      </c>
      <c r="F762" t="s">
        <v>5938</v>
      </c>
      <c r="G762" t="s">
        <v>5960</v>
      </c>
      <c r="I762" t="s">
        <v>8092</v>
      </c>
      <c r="J762" t="s">
        <v>14882</v>
      </c>
      <c r="K762" t="s">
        <v>21464</v>
      </c>
      <c r="L762" t="s">
        <v>26151</v>
      </c>
      <c r="M762" s="1">
        <v>36223</v>
      </c>
      <c r="N762" s="4">
        <v>26.306849315068494</v>
      </c>
      <c r="O762" t="s">
        <v>27686</v>
      </c>
      <c r="P762" t="s">
        <v>32874</v>
      </c>
      <c r="Q762" t="str">
        <f>IF(militantesUbicacion[[#This Row],[genero]] = "Masculino","M",IF(militantesUbicacion[[#This Row],[genero]] = "Femenino","F","O"))</f>
        <v>F</v>
      </c>
      <c r="T762" s="27" t="str">
        <f>CONCATENATE($H$10,$I$10,A762,$J$10,A762,$K$10,I762,$L$10,TRIM(CONCATENATE(TRIM(B762)," ",TRIM(C762))),$M$10,TRIM(CONCATENATE(TRIM(D762)," ",TRIM(E762))),$N$10,militantesUbicacion[[#This Row],[departamento]],$O$10,militantesUbicacion[[#This Row],[municipio]],$P$10,militantesUbicacion[[#This Row],[Localidad]],$Q$10,militantesUbicacion[[#This Row],[Sex]],$R$10)</f>
        <v>u=Militante.objects.create(username='1006216866',password='1006216866',email='1006216866partidoalianzaverde.fortul@gmail.com',first_name='INGRI LLOANA',last_name='BONILLA CUERO',location=Puesto.objects.filter(dpto_name='ARAUCA',mun_name='FORTUL',comuna_name='').first(),sex='F')</v>
      </c>
    </row>
    <row r="763" spans="1:20" x14ac:dyDescent="0.25">
      <c r="A763">
        <v>1119185906</v>
      </c>
      <c r="B763" t="s">
        <v>825</v>
      </c>
      <c r="C763" t="s">
        <v>2158</v>
      </c>
      <c r="D763" t="s">
        <v>2851</v>
      </c>
      <c r="E763" t="s">
        <v>3452</v>
      </c>
      <c r="F763" t="s">
        <v>5938</v>
      </c>
      <c r="G763" t="s">
        <v>5960</v>
      </c>
      <c r="I763" t="s">
        <v>8095</v>
      </c>
      <c r="J763" t="s">
        <v>14885</v>
      </c>
      <c r="K763" t="s">
        <v>21467</v>
      </c>
      <c r="L763" t="s">
        <v>26150</v>
      </c>
      <c r="M763" s="1">
        <v>35939</v>
      </c>
      <c r="N763" s="4">
        <v>27.084931506849315</v>
      </c>
      <c r="O763" t="s">
        <v>27689</v>
      </c>
      <c r="P763" t="s">
        <v>32874</v>
      </c>
      <c r="Q763" t="str">
        <f>IF(militantesUbicacion[[#This Row],[genero]] = "Masculino","M",IF(militantesUbicacion[[#This Row],[genero]] = "Femenino","F","O"))</f>
        <v>M</v>
      </c>
      <c r="T763" s="27" t="str">
        <f>CONCATENATE($H$10,$I$10,A763,$J$10,A763,$K$10,I763,$L$10,TRIM(CONCATENATE(TRIM(B763)," ",TRIM(C763))),$M$10,TRIM(CONCATENATE(TRIM(D763)," ",TRIM(E763))),$N$10,militantesUbicacion[[#This Row],[departamento]],$O$10,militantesUbicacion[[#This Row],[municipio]],$P$10,militantesUbicacion[[#This Row],[Localidad]],$Q$10,militantesUbicacion[[#This Row],[Sex]],$R$10)</f>
        <v>u=Militante.objects.create(username='1119185906',password='1119185906',email='torresfreddy24@gmail.com',first_name='FREDDY',last_name='TORRES CAMARGO',location=Puesto.objects.filter(dpto_name='ARAUCA',mun_name='FORTUL',comuna_name='').first(),sex='M')</v>
      </c>
    </row>
    <row r="764" spans="1:20" x14ac:dyDescent="0.25">
      <c r="A764">
        <v>1119180561</v>
      </c>
      <c r="B764" t="s">
        <v>1410</v>
      </c>
      <c r="C764" t="s">
        <v>541</v>
      </c>
      <c r="D764" t="s">
        <v>4010</v>
      </c>
      <c r="E764" t="s">
        <v>1792</v>
      </c>
      <c r="F764" t="s">
        <v>5938</v>
      </c>
      <c r="G764" t="s">
        <v>5960</v>
      </c>
      <c r="I764" t="s">
        <v>9207</v>
      </c>
      <c r="J764" t="s">
        <v>15981</v>
      </c>
      <c r="K764" t="s">
        <v>22566</v>
      </c>
      <c r="L764" t="s">
        <v>26151</v>
      </c>
      <c r="M764" s="1">
        <v>37908</v>
      </c>
      <c r="N764" s="4">
        <v>21.69041095890411</v>
      </c>
      <c r="O764" t="s">
        <v>28808</v>
      </c>
      <c r="P764" t="s">
        <v>32874</v>
      </c>
      <c r="Q764" t="str">
        <f>IF(militantesUbicacion[[#This Row],[genero]] = "Masculino","M",IF(militantesUbicacion[[#This Row],[genero]] = "Femenino","F","O"))</f>
        <v>F</v>
      </c>
      <c r="T764" s="27" t="str">
        <f>CONCATENATE($H$10,$I$10,A764,$J$10,A764,$K$10,I764,$L$10,TRIM(CONCATENATE(TRIM(B764)," ",TRIM(C764))),$M$10,TRIM(CONCATENATE(TRIM(D764)," ",TRIM(E764))),$N$10,militantesUbicacion[[#This Row],[departamento]],$O$10,militantesUbicacion[[#This Row],[municipio]],$P$10,militantesUbicacion[[#This Row],[Localidad]],$Q$10,militantesUbicacion[[#This Row],[Sex]],$R$10)</f>
        <v>u=Militante.objects.create(username='1119180561',password='1119180561',email='keidymunoz1410@gmail.com',first_name='KEIDY YULIANA',last_name='MUNOZ BARON',location=Puesto.objects.filter(dpto_name='ARAUCA',mun_name='FORTUL',comuna_name='').first(),sex='F')</v>
      </c>
    </row>
    <row r="765" spans="1:20" x14ac:dyDescent="0.25">
      <c r="A765">
        <v>1116810747</v>
      </c>
      <c r="B765" t="s">
        <v>113</v>
      </c>
      <c r="C765" t="s">
        <v>74</v>
      </c>
      <c r="D765" t="s">
        <v>4251</v>
      </c>
      <c r="E765" t="s">
        <v>3929</v>
      </c>
      <c r="F765" t="s">
        <v>5938</v>
      </c>
      <c r="G765" t="s">
        <v>6439</v>
      </c>
      <c r="I765" t="s">
        <v>13213</v>
      </c>
      <c r="J765" t="s">
        <v>19813</v>
      </c>
      <c r="K765" t="s">
        <v>26045</v>
      </c>
      <c r="L765" t="s">
        <v>26150</v>
      </c>
      <c r="M765" s="1">
        <v>36240</v>
      </c>
      <c r="N765" s="4">
        <v>26.260273972602739</v>
      </c>
      <c r="O765" t="s">
        <v>32748</v>
      </c>
      <c r="P765" t="s">
        <v>32874</v>
      </c>
      <c r="Q765" t="str">
        <f>IF(militantesUbicacion[[#This Row],[genero]] = "Masculino","M",IF(militantesUbicacion[[#This Row],[genero]] = "Femenino","F","O"))</f>
        <v>M</v>
      </c>
      <c r="T765" s="27" t="str">
        <f>CONCATENATE($H$10,$I$10,A765,$J$10,A765,$K$10,I765,$L$10,TRIM(CONCATENATE(TRIM(B765)," ",TRIM(C765))),$M$10,TRIM(CONCATENATE(TRIM(D765)," ",TRIM(E765))),$N$10,militantesUbicacion[[#This Row],[departamento]],$O$10,militantesUbicacion[[#This Row],[municipio]],$P$10,militantesUbicacion[[#This Row],[Localidad]],$Q$10,militantesUbicacion[[#This Row],[Sex]],$R$10)</f>
        <v>u=Militante.objects.create(username='1116810747',password='1116810747',email='jh.aguilar.farfan@gmail.com',first_name='JIMMY HERNANDO',last_name='AGUILAR FARFAN',location=Puesto.objects.filter(dpto_name='ARAUCA',mun_name='PUERTO RONDON',comuna_name='').first(),sex='M')</v>
      </c>
    </row>
    <row r="766" spans="1:20" x14ac:dyDescent="0.25">
      <c r="A766">
        <v>1115743118</v>
      </c>
      <c r="B766" t="s">
        <v>83</v>
      </c>
      <c r="C766" t="s">
        <v>2224</v>
      </c>
      <c r="D766" t="s">
        <v>3158</v>
      </c>
      <c r="E766" t="s">
        <v>3371</v>
      </c>
      <c r="F766" t="s">
        <v>5938</v>
      </c>
      <c r="G766" t="s">
        <v>5984</v>
      </c>
      <c r="I766" t="s">
        <v>7825</v>
      </c>
      <c r="J766" t="s">
        <v>14608</v>
      </c>
      <c r="K766" t="s">
        <v>21170</v>
      </c>
      <c r="L766" t="s">
        <v>26150</v>
      </c>
      <c r="M766" s="1">
        <v>35888</v>
      </c>
      <c r="N766" s="4">
        <v>27.224657534246575</v>
      </c>
      <c r="O766" t="s">
        <v>27418</v>
      </c>
      <c r="P766" t="s">
        <v>32874</v>
      </c>
      <c r="Q766" t="str">
        <f>IF(militantesUbicacion[[#This Row],[genero]] = "Masculino","M",IF(militantesUbicacion[[#This Row],[genero]] = "Femenino","F","O"))</f>
        <v>M</v>
      </c>
      <c r="T766" s="27" t="str">
        <f>CONCATENATE($H$10,$I$10,A766,$J$10,A766,$K$10,I766,$L$10,TRIM(CONCATENATE(TRIM(B766)," ",TRIM(C766))),$M$10,TRIM(CONCATENATE(TRIM(D766)," ",TRIM(E766))),$N$10,militantesUbicacion[[#This Row],[departamento]],$O$10,militantesUbicacion[[#This Row],[municipio]],$P$10,militantesUbicacion[[#This Row],[Localidad]],$Q$10,militantesUbicacion[[#This Row],[Sex]],$R$10)</f>
        <v>u=Militante.objects.create(username='1115743118',password='1115743118',email='doryanrodri@yahoo.es',first_name='JOSE LUIS',last_name='AGUIRRE RIVERO',location=Puesto.objects.filter(dpto_name='ARAUCA',mun_name='SARAVENA',comuna_name='').first(),sex='M')</v>
      </c>
    </row>
    <row r="767" spans="1:20" x14ac:dyDescent="0.25">
      <c r="A767">
        <v>1007191847</v>
      </c>
      <c r="B767" t="s">
        <v>933</v>
      </c>
      <c r="C767" t="s">
        <v>2584</v>
      </c>
      <c r="D767" t="s">
        <v>4646</v>
      </c>
      <c r="E767" t="s">
        <v>2851</v>
      </c>
      <c r="F767" t="s">
        <v>5938</v>
      </c>
      <c r="G767" t="s">
        <v>5984</v>
      </c>
      <c r="I767" t="s">
        <v>7832</v>
      </c>
      <c r="J767" t="s">
        <v>14614</v>
      </c>
      <c r="K767" t="s">
        <v>21178</v>
      </c>
      <c r="L767" t="s">
        <v>26151</v>
      </c>
      <c r="M767" s="1">
        <v>36593</v>
      </c>
      <c r="N767" s="4">
        <v>25.293150684931508</v>
      </c>
      <c r="O767" t="s">
        <v>27425</v>
      </c>
      <c r="P767" t="s">
        <v>32874</v>
      </c>
      <c r="Q767" t="str">
        <f>IF(militantesUbicacion[[#This Row],[genero]] = "Masculino","M",IF(militantesUbicacion[[#This Row],[genero]] = "Femenino","F","O"))</f>
        <v>F</v>
      </c>
      <c r="T767" s="27" t="str">
        <f>CONCATENATE($H$10,$I$10,A767,$J$10,A767,$K$10,I767,$L$10,TRIM(CONCATENATE(TRIM(B767)," ",TRIM(C767))),$M$10,TRIM(CONCATENATE(TRIM(D767)," ",TRIM(E767))),$N$10,militantesUbicacion[[#This Row],[departamento]],$O$10,militantesUbicacion[[#This Row],[municipio]],$P$10,militantesUbicacion[[#This Row],[Localidad]],$Q$10,militantesUbicacion[[#This Row],[Sex]],$R$10)</f>
        <v>u=Militante.objects.create(username='1007191847',password='1007191847',email='1007191847doryanrodri@yahoo.es',first_name='YAJAIRA MILENY',last_name='RIVERO Q TORRES',location=Puesto.objects.filter(dpto_name='ARAUCA',mun_name='SARAVENA',comuna_name='').first(),sex='F')</v>
      </c>
    </row>
    <row r="768" spans="1:20" x14ac:dyDescent="0.25">
      <c r="A768">
        <v>1006594129</v>
      </c>
      <c r="B768" t="s">
        <v>1772</v>
      </c>
      <c r="C768" t="s">
        <v>2398</v>
      </c>
      <c r="D768" t="s">
        <v>1463</v>
      </c>
      <c r="E768" t="s">
        <v>2892</v>
      </c>
      <c r="F768" t="s">
        <v>5938</v>
      </c>
      <c r="G768" t="s">
        <v>5984</v>
      </c>
      <c r="I768" t="s">
        <v>11067</v>
      </c>
      <c r="J768" t="s">
        <v>17750</v>
      </c>
      <c r="K768" t="s">
        <v>24238</v>
      </c>
      <c r="L768" t="s">
        <v>26150</v>
      </c>
      <c r="M768" s="1">
        <v>37173</v>
      </c>
      <c r="N768" s="4">
        <v>23.704109589041096</v>
      </c>
      <c r="O768" t="s">
        <v>30639</v>
      </c>
      <c r="P768" t="s">
        <v>32873</v>
      </c>
      <c r="Q768" t="str">
        <f>IF(militantesUbicacion[[#This Row],[genero]] = "Masculino","M",IF(militantesUbicacion[[#This Row],[genero]] = "Femenino","F","O"))</f>
        <v>M</v>
      </c>
      <c r="T768" s="27" t="str">
        <f>CONCATENATE($H$10,$I$10,A768,$J$10,A768,$K$10,I768,$L$10,TRIM(CONCATENATE(TRIM(B768)," ",TRIM(C768))),$M$10,TRIM(CONCATENATE(TRIM(D768)," ",TRIM(E768))),$N$10,militantesUbicacion[[#This Row],[departamento]],$O$10,militantesUbicacion[[#This Row],[municipio]],$P$10,militantesUbicacion[[#This Row],[Localidad]],$Q$10,militantesUbicacion[[#This Row],[Sex]],$R$10)</f>
        <v>u=Militante.objects.create(username='1006594129',password='1006594129',email='nmora.informatica@gmail.com',first_name='NEYER JULIAN',last_name='LEAL MORA',location=Puesto.objects.filter(dpto_name='ARAUCA',mun_name='SARAVENA',comuna_name='').first(),sex='M')</v>
      </c>
    </row>
    <row r="769" spans="1:20" x14ac:dyDescent="0.25">
      <c r="A769">
        <v>1116807228</v>
      </c>
      <c r="B769" t="s">
        <v>960</v>
      </c>
      <c r="C769" t="s">
        <v>264</v>
      </c>
      <c r="D769" t="s">
        <v>3202</v>
      </c>
      <c r="E769" t="s">
        <v>3259</v>
      </c>
      <c r="F769" t="s">
        <v>5938</v>
      </c>
      <c r="G769" t="s">
        <v>5984</v>
      </c>
      <c r="I769" t="s">
        <v>11764</v>
      </c>
      <c r="J769" t="s">
        <v>18428</v>
      </c>
      <c r="K769" t="s">
        <v>24879</v>
      </c>
      <c r="L769" t="s">
        <v>26150</v>
      </c>
      <c r="M769" s="1">
        <v>35731</v>
      </c>
      <c r="N769" s="4">
        <v>27.654794520547945</v>
      </c>
      <c r="O769" t="s">
        <v>31320</v>
      </c>
      <c r="P769" t="s">
        <v>32874</v>
      </c>
      <c r="Q769" t="str">
        <f>IF(militantesUbicacion[[#This Row],[genero]] = "Masculino","M",IF(militantesUbicacion[[#This Row],[genero]] = "Femenino","F","O"))</f>
        <v>M</v>
      </c>
      <c r="T769" s="27" t="str">
        <f>CONCATENATE($H$10,$I$10,A769,$J$10,A769,$K$10,I769,$L$10,TRIM(CONCATENATE(TRIM(B769)," ",TRIM(C769))),$M$10,TRIM(CONCATENATE(TRIM(D769)," ",TRIM(E769))),$N$10,militantesUbicacion[[#This Row],[departamento]],$O$10,militantesUbicacion[[#This Row],[municipio]],$P$10,militantesUbicacion[[#This Row],[Localidad]],$Q$10,militantesUbicacion[[#This Row],[Sex]],$R$10)</f>
        <v>u=Militante.objects.create(username='1116807228',password='1116807228',email='jonatanyesidsuarez5@gmail.com',first_name='JONATAN YESID',last_name='SUAREZ SANDOVAL',location=Puesto.objects.filter(dpto_name='ARAUCA',mun_name='SARAVENA',comuna_name='').first(),sex='M')</v>
      </c>
    </row>
    <row r="770" spans="1:20" x14ac:dyDescent="0.25">
      <c r="A770">
        <v>1157963278</v>
      </c>
      <c r="B770" t="s">
        <v>498</v>
      </c>
      <c r="C770" t="s">
        <v>2317</v>
      </c>
      <c r="D770" t="s">
        <v>3570</v>
      </c>
      <c r="E770" t="s">
        <v>3516</v>
      </c>
      <c r="F770" t="s">
        <v>5938</v>
      </c>
      <c r="G770" t="s">
        <v>5984</v>
      </c>
      <c r="I770" t="s">
        <v>6828</v>
      </c>
      <c r="J770" t="s">
        <v>13603</v>
      </c>
      <c r="K770" t="s">
        <v>20197</v>
      </c>
      <c r="L770" t="s">
        <v>26150</v>
      </c>
      <c r="M770" s="1">
        <v>40151</v>
      </c>
      <c r="N770" s="4">
        <v>15.545205479452054</v>
      </c>
      <c r="O770" t="s">
        <v>26415</v>
      </c>
      <c r="P770" t="s">
        <v>32874</v>
      </c>
      <c r="Q770" t="str">
        <f>IF(militantesUbicacion[[#This Row],[genero]] = "Masculino","M",IF(militantesUbicacion[[#This Row],[genero]] = "Femenino","F","O"))</f>
        <v>M</v>
      </c>
      <c r="T770" s="27" t="str">
        <f>CONCATENATE($H$10,$I$10,A770,$J$10,A770,$K$10,I770,$L$10,TRIM(CONCATENATE(TRIM(B770)," ",TRIM(C770))),$M$10,TRIM(CONCATENATE(TRIM(D770)," ",TRIM(E770))),$N$10,militantesUbicacion[[#This Row],[departamento]],$O$10,militantesUbicacion[[#This Row],[municipio]],$P$10,militantesUbicacion[[#This Row],[Localidad]],$Q$10,militantesUbicacion[[#This Row],[Sex]],$R$10)</f>
        <v>u=Militante.objects.create(username='1157963278',password='1157963278',email='daynlertello@gmail.com',first_name='HASDYN DAYNLER',last_name='TELLO MEJIA',location=Puesto.objects.filter(dpto_name='ARAUCA',mun_name='SARAVENA',comuna_name='').first(),sex='M')</v>
      </c>
    </row>
    <row r="771" spans="1:20" x14ac:dyDescent="0.25">
      <c r="A771">
        <v>1116870760</v>
      </c>
      <c r="B771" t="s">
        <v>906</v>
      </c>
      <c r="C771" t="s">
        <v>2158</v>
      </c>
      <c r="D771" t="s">
        <v>3367</v>
      </c>
      <c r="E771" t="s">
        <v>3501</v>
      </c>
      <c r="F771" t="s">
        <v>5938</v>
      </c>
      <c r="G771" t="s">
        <v>6269</v>
      </c>
      <c r="I771" t="s">
        <v>9211</v>
      </c>
      <c r="J771" t="s">
        <v>15985</v>
      </c>
      <c r="K771" t="s">
        <v>22570</v>
      </c>
      <c r="L771" t="s">
        <v>26150</v>
      </c>
      <c r="M771" s="1">
        <v>35665</v>
      </c>
      <c r="N771" s="4">
        <v>27.835616438356166</v>
      </c>
      <c r="O771" t="s">
        <v>28812</v>
      </c>
      <c r="P771" t="s">
        <v>32874</v>
      </c>
      <c r="Q771" t="str">
        <f>IF(militantesUbicacion[[#This Row],[genero]] = "Masculino","M",IF(militantesUbicacion[[#This Row],[genero]] = "Femenino","F","O"))</f>
        <v>M</v>
      </c>
      <c r="T771" s="27" t="str">
        <f>CONCATENATE($H$10,$I$10,A771,$J$10,A771,$K$10,I771,$L$10,TRIM(CONCATENATE(TRIM(B771)," ",TRIM(C771))),$M$10,TRIM(CONCATENATE(TRIM(D771)," ",TRIM(E771))),$N$10,militantesUbicacion[[#This Row],[departamento]],$O$10,militantesUbicacion[[#This Row],[municipio]],$P$10,militantesUbicacion[[#This Row],[Localidad]],$Q$10,militantesUbicacion[[#This Row],[Sex]],$R$10)</f>
        <v>u=Militante.objects.create(username='1116870760',password='1116870760',email='jballesterosm@unal.edu.co',first_name='JHONATHAN',last_name='BALLESTEROS MENDEZ',location=Puesto.objects.filter(dpto_name='ARAUCA',mun_name='TAME',comuna_name='').first(),sex='M')</v>
      </c>
    </row>
    <row r="772" spans="1:20" x14ac:dyDescent="0.25">
      <c r="A772">
        <v>1007207261</v>
      </c>
      <c r="B772" t="s">
        <v>510</v>
      </c>
      <c r="C772" t="s">
        <v>760</v>
      </c>
      <c r="D772" t="s">
        <v>3774</v>
      </c>
      <c r="E772" t="s">
        <v>3269</v>
      </c>
      <c r="F772" t="s">
        <v>5938</v>
      </c>
      <c r="G772" t="s">
        <v>6269</v>
      </c>
      <c r="I772" t="s">
        <v>11973</v>
      </c>
      <c r="J772" t="s">
        <v>18627</v>
      </c>
      <c r="K772" t="s">
        <v>25054</v>
      </c>
      <c r="L772" t="s">
        <v>26150</v>
      </c>
      <c r="M772" s="1">
        <v>36143</v>
      </c>
      <c r="N772" s="4">
        <v>26.526027397260275</v>
      </c>
      <c r="O772" t="s">
        <v>31526</v>
      </c>
      <c r="P772" t="s">
        <v>32874</v>
      </c>
      <c r="Q772" t="str">
        <f>IF(militantesUbicacion[[#This Row],[genero]] = "Masculino","M",IF(militantesUbicacion[[#This Row],[genero]] = "Femenino","F","O"))</f>
        <v>M</v>
      </c>
      <c r="T772" s="27" t="str">
        <f>CONCATENATE($H$10,$I$10,A772,$J$10,A772,$K$10,I772,$L$10,TRIM(CONCATENATE(TRIM(B772)," ",TRIM(C772))),$M$10,TRIM(CONCATENATE(TRIM(D772)," ",TRIM(E772))),$N$10,militantesUbicacion[[#This Row],[departamento]],$O$10,militantesUbicacion[[#This Row],[municipio]],$P$10,militantesUbicacion[[#This Row],[Localidad]],$Q$10,militantesUbicacion[[#This Row],[Sex]],$R$10)</f>
        <v>u=Militante.objects.create(username='1007207261',password='1007207261',email='victoracevedo414@gmail.com',first_name='VÍCTOR DANIEL',last_name='ACEVEDO PEÑA',location=Puesto.objects.filter(dpto_name='ARAUCA',mun_name='TAME',comuna_name='').first(),sex='M')</v>
      </c>
    </row>
    <row r="773" spans="1:20" x14ac:dyDescent="0.25">
      <c r="A773">
        <v>1005825011</v>
      </c>
      <c r="B773" t="s">
        <v>238</v>
      </c>
      <c r="D773" t="s">
        <v>3013</v>
      </c>
      <c r="E773" t="s">
        <v>3064</v>
      </c>
      <c r="F773" t="s">
        <v>5938</v>
      </c>
      <c r="G773" t="s">
        <v>6269</v>
      </c>
      <c r="I773" t="s">
        <v>11397</v>
      </c>
      <c r="J773" t="s">
        <v>18076</v>
      </c>
      <c r="K773" t="s">
        <v>24563</v>
      </c>
      <c r="L773" t="s">
        <v>26151</v>
      </c>
      <c r="M773" s="1">
        <v>37213</v>
      </c>
      <c r="N773" s="4">
        <v>23.594520547945205</v>
      </c>
      <c r="O773" t="s">
        <v>30964</v>
      </c>
      <c r="P773" t="s">
        <v>32874</v>
      </c>
      <c r="Q773" t="str">
        <f>IF(militantesUbicacion[[#This Row],[genero]] = "Masculino","M",IF(militantesUbicacion[[#This Row],[genero]] = "Femenino","F","O"))</f>
        <v>F</v>
      </c>
      <c r="T773" s="27" t="str">
        <f>CONCATENATE($H$10,$I$10,A773,$J$10,A773,$K$10,I773,$L$10,TRIM(CONCATENATE(TRIM(B773)," ",TRIM(C773))),$M$10,TRIM(CONCATENATE(TRIM(D773)," ",TRIM(E773))),$N$10,militantesUbicacion[[#This Row],[departamento]],$O$10,militantesUbicacion[[#This Row],[municipio]],$P$10,militantesUbicacion[[#This Row],[Localidad]],$Q$10,militantesUbicacion[[#This Row],[Sex]],$R$10)</f>
        <v>u=Militante.objects.create(username='1005825011',password='1005825011',email='samarauseche07@gmail.com',first_name='KAREN',last_name='MEDINA RAMIREZ',location=Puesto.objects.filter(dpto_name='ARAUCA',mun_name='TAME',comuna_name='').first(),sex='F')</v>
      </c>
    </row>
    <row r="774" spans="1:20" x14ac:dyDescent="0.25">
      <c r="A774">
        <v>1116872807</v>
      </c>
      <c r="B774" t="s">
        <v>117</v>
      </c>
      <c r="C774" t="s">
        <v>306</v>
      </c>
      <c r="D774" t="s">
        <v>3604</v>
      </c>
      <c r="E774" t="s">
        <v>4103</v>
      </c>
      <c r="F774" t="s">
        <v>5938</v>
      </c>
      <c r="G774" t="s">
        <v>6269</v>
      </c>
      <c r="I774" t="s">
        <v>6813</v>
      </c>
      <c r="J774" t="s">
        <v>13588</v>
      </c>
      <c r="K774" t="s">
        <v>20184</v>
      </c>
      <c r="L774" t="s">
        <v>26150</v>
      </c>
      <c r="M774" s="1">
        <v>36146</v>
      </c>
      <c r="N774" s="4">
        <v>26.517808219178082</v>
      </c>
      <c r="O774" t="s">
        <v>26400</v>
      </c>
      <c r="P774" t="s">
        <v>32873</v>
      </c>
      <c r="Q774" t="str">
        <f>IF(militantesUbicacion[[#This Row],[genero]] = "Masculino","M",IF(militantesUbicacion[[#This Row],[genero]] = "Femenino","F","O"))</f>
        <v>M</v>
      </c>
      <c r="T774" s="27" t="str">
        <f>CONCATENATE($H$10,$I$10,A774,$J$10,A774,$K$10,I774,$L$10,TRIM(CONCATENATE(TRIM(B774)," ",TRIM(C774))),$M$10,TRIM(CONCATENATE(TRIM(D774)," ",TRIM(E774))),$N$10,militantesUbicacion[[#This Row],[departamento]],$O$10,militantesUbicacion[[#This Row],[municipio]],$P$10,militantesUbicacion[[#This Row],[Localidad]],$Q$10,militantesUbicacion[[#This Row],[Sex]],$R$10)</f>
        <v>u=Militante.objects.create(username='1116872807',password='1116872807',email='johancuervo1998@hotmail.com',first_name='JOHAN SEBASTIAN',last_name='CUERVO LAMUS',location=Puesto.objects.filter(dpto_name='ARAUCA',mun_name='TAME',comuna_name='').first(),sex='M')</v>
      </c>
    </row>
    <row r="775" spans="1:20" x14ac:dyDescent="0.25">
      <c r="A775">
        <v>1116872605</v>
      </c>
      <c r="B775" t="s">
        <v>1147</v>
      </c>
      <c r="C775" t="s">
        <v>717</v>
      </c>
      <c r="D775" t="s">
        <v>3164</v>
      </c>
      <c r="E775" t="s">
        <v>3347</v>
      </c>
      <c r="F775" t="s">
        <v>5938</v>
      </c>
      <c r="G775" t="s">
        <v>6269</v>
      </c>
      <c r="I775" t="s">
        <v>11338</v>
      </c>
      <c r="J775" t="s">
        <v>18018</v>
      </c>
      <c r="K775" t="s">
        <v>24507</v>
      </c>
      <c r="L775" t="s">
        <v>26151</v>
      </c>
      <c r="M775" s="1">
        <v>36020</v>
      </c>
      <c r="N775" s="4">
        <v>26.863013698630137</v>
      </c>
      <c r="O775" t="s">
        <v>30905</v>
      </c>
      <c r="P775" t="s">
        <v>32874</v>
      </c>
      <c r="Q775" t="str">
        <f>IF(militantesUbicacion[[#This Row],[genero]] = "Masculino","M",IF(militantesUbicacion[[#This Row],[genero]] = "Femenino","F","O"))</f>
        <v>F</v>
      </c>
      <c r="T775" s="27" t="str">
        <f>CONCATENATE($H$10,$I$10,A775,$J$10,A775,$K$10,I775,$L$10,TRIM(CONCATENATE(TRIM(B775)," ",TRIM(C775))),$M$10,TRIM(CONCATENATE(TRIM(D775)," ",TRIM(E775))),$N$10,militantesUbicacion[[#This Row],[departamento]],$O$10,militantesUbicacion[[#This Row],[municipio]],$P$10,militantesUbicacion[[#This Row],[Localidad]],$Q$10,militantesUbicacion[[#This Row],[Sex]],$R$10)</f>
        <v>u=Militante.objects.create(username='1116872605',password='1116872605',email='neidymontealegre813@gmail.com',first_name='NEIDY ANDREINA',last_name='MONTEALEGRE BASTOS',location=Puesto.objects.filter(dpto_name='ARAUCA',mun_name='TAME',comuna_name='').first(),sex='F')</v>
      </c>
    </row>
    <row r="776" spans="1:20" x14ac:dyDescent="0.25">
      <c r="A776">
        <v>1006457947</v>
      </c>
      <c r="B776" t="s">
        <v>85</v>
      </c>
      <c r="C776" t="s">
        <v>414</v>
      </c>
      <c r="D776" t="s">
        <v>3648</v>
      </c>
      <c r="E776" t="s">
        <v>3000</v>
      </c>
      <c r="F776" t="s">
        <v>5938</v>
      </c>
      <c r="G776" t="s">
        <v>6269</v>
      </c>
      <c r="I776" t="s">
        <v>6818</v>
      </c>
      <c r="J776" t="s">
        <v>13593</v>
      </c>
      <c r="K776" t="s">
        <v>20184</v>
      </c>
      <c r="L776" t="s">
        <v>26151</v>
      </c>
      <c r="M776" s="1">
        <v>37795</v>
      </c>
      <c r="N776" s="4">
        <v>22</v>
      </c>
      <c r="O776" t="s">
        <v>26405</v>
      </c>
      <c r="P776" t="s">
        <v>32874</v>
      </c>
      <c r="Q776" t="str">
        <f>IF(militantesUbicacion[[#This Row],[genero]] = "Masculino","M",IF(militantesUbicacion[[#This Row],[genero]] = "Femenino","F","O"))</f>
        <v>F</v>
      </c>
      <c r="T776" s="27" t="str">
        <f>CONCATENATE($H$10,$I$10,A776,$J$10,A776,$K$10,I776,$L$10,TRIM(CONCATENATE(TRIM(B776)," ",TRIM(C776))),$M$10,TRIM(CONCATENATE(TRIM(D776)," ",TRIM(E776))),$N$10,militantesUbicacion[[#This Row],[departamento]],$O$10,militantesUbicacion[[#This Row],[municipio]],$P$10,militantesUbicacion[[#This Row],[Localidad]],$Q$10,militantesUbicacion[[#This Row],[Sex]],$R$10)</f>
        <v>u=Militante.objects.create(username='1006457947',password='1006457947',email='jessikath22@gmail.com',first_name='JESSICA KATHERINE',last_name='VELA CASTILLO',location=Puesto.objects.filter(dpto_name='ARAUCA',mun_name='TAME',comuna_name='').first(),sex='F')</v>
      </c>
    </row>
    <row r="777" spans="1:20" x14ac:dyDescent="0.25">
      <c r="A777">
        <v>1007678357</v>
      </c>
      <c r="B777" t="s">
        <v>857</v>
      </c>
      <c r="C777" t="s">
        <v>242</v>
      </c>
      <c r="D777" t="s">
        <v>2995</v>
      </c>
      <c r="E777" t="s">
        <v>3646</v>
      </c>
      <c r="F777" t="s">
        <v>5938</v>
      </c>
      <c r="G777" t="s">
        <v>6269</v>
      </c>
      <c r="I777" t="s">
        <v>11330</v>
      </c>
      <c r="J777" t="s">
        <v>18011</v>
      </c>
      <c r="L777" t="s">
        <v>26150</v>
      </c>
      <c r="M777" s="1">
        <v>36569</v>
      </c>
      <c r="N777" s="4">
        <v>25.358904109589041</v>
      </c>
      <c r="O777" t="s">
        <v>30897</v>
      </c>
      <c r="P777" t="s">
        <v>32874</v>
      </c>
      <c r="Q777" t="str">
        <f>IF(militantesUbicacion[[#This Row],[genero]] = "Masculino","M",IF(militantesUbicacion[[#This Row],[genero]] = "Femenino","F","O"))</f>
        <v>M</v>
      </c>
      <c r="T777" s="27" t="str">
        <f>CONCATENATE($H$10,$I$10,A777,$J$10,A777,$K$10,I777,$L$10,TRIM(CONCATENATE(TRIM(B777)," ",TRIM(C777))),$M$10,TRIM(CONCATENATE(TRIM(D777)," ",TRIM(E777))),$N$10,militantesUbicacion[[#This Row],[departamento]],$O$10,militantesUbicacion[[#This Row],[municipio]],$P$10,militantesUbicacion[[#This Row],[Localidad]],$Q$10,militantesUbicacion[[#This Row],[Sex]],$R$10)</f>
        <v>u=Militante.objects.create(username='1007678357',password='1007678357',email='omarhkjh@gmail.com',first_name='JEFFERSON FABIAN',last_name='NAVARRO LEGUIZAMON',location=Puesto.objects.filter(dpto_name='ARAUCA',mun_name='TAME',comuna_name='').first(),sex='M')</v>
      </c>
    </row>
    <row r="778" spans="1:20" x14ac:dyDescent="0.25">
      <c r="A778">
        <v>1098817165</v>
      </c>
      <c r="B778" t="s">
        <v>130</v>
      </c>
      <c r="C778" t="s">
        <v>44</v>
      </c>
      <c r="D778" t="s">
        <v>3026</v>
      </c>
      <c r="E778" t="s">
        <v>1847</v>
      </c>
      <c r="F778" t="s">
        <v>5938</v>
      </c>
      <c r="G778" t="s">
        <v>6269</v>
      </c>
      <c r="I778" t="s">
        <v>11380</v>
      </c>
      <c r="J778" t="s">
        <v>18060</v>
      </c>
      <c r="K778" t="s">
        <v>24545</v>
      </c>
      <c r="L778" t="s">
        <v>26150</v>
      </c>
      <c r="M778" s="1">
        <v>35844</v>
      </c>
      <c r="N778" s="4">
        <v>27.345205479452055</v>
      </c>
      <c r="O778" t="s">
        <v>30947</v>
      </c>
      <c r="P778" t="s">
        <v>32874</v>
      </c>
      <c r="Q778" t="str">
        <f>IF(militantesUbicacion[[#This Row],[genero]] = "Masculino","M",IF(militantesUbicacion[[#This Row],[genero]] = "Femenino","F","O"))</f>
        <v>M</v>
      </c>
      <c r="T778" s="27" t="str">
        <f>CONCATENATE($H$10,$I$10,A778,$J$10,A778,$K$10,I778,$L$10,TRIM(CONCATENATE(TRIM(B778)," ",TRIM(C778))),$M$10,TRIM(CONCATENATE(TRIM(D778)," ",TRIM(E778))),$N$10,militantesUbicacion[[#This Row],[departamento]],$O$10,militantesUbicacion[[#This Row],[municipio]],$P$10,militantesUbicacion[[#This Row],[Localidad]],$Q$10,militantesUbicacion[[#This Row],[Sex]],$R$10)</f>
        <v>u=Militante.objects.create(username='1098817165',password='1098817165',email='difergobe_18@hotmail.com',first_name='DIEGO FERNANDO',last_name='GONZALEZ BENAVIDEZ',location=Puesto.objects.filter(dpto_name='ARAUCA',mun_name='TAME',comuna_name='').first(),sex='M')</v>
      </c>
    </row>
    <row r="779" spans="1:20" x14ac:dyDescent="0.25">
      <c r="A779">
        <v>1005542166</v>
      </c>
      <c r="B779" t="s">
        <v>496</v>
      </c>
      <c r="C779" t="s">
        <v>2316</v>
      </c>
      <c r="D779" t="s">
        <v>3604</v>
      </c>
      <c r="E779" t="s">
        <v>4103</v>
      </c>
      <c r="F779" t="s">
        <v>5938</v>
      </c>
      <c r="G779" t="s">
        <v>6269</v>
      </c>
      <c r="I779" t="s">
        <v>6821</v>
      </c>
      <c r="J779" t="s">
        <v>13596</v>
      </c>
      <c r="K779" t="s">
        <v>20184</v>
      </c>
      <c r="L779" t="s">
        <v>26151</v>
      </c>
      <c r="M779" s="1">
        <v>37719</v>
      </c>
      <c r="N779" s="4">
        <v>22.208219178082192</v>
      </c>
      <c r="O779" t="s">
        <v>26408</v>
      </c>
      <c r="P779" t="s">
        <v>32874</v>
      </c>
      <c r="Q779" t="str">
        <f>IF(militantesUbicacion[[#This Row],[genero]] = "Masculino","M",IF(militantesUbicacion[[#This Row],[genero]] = "Femenino","F","O"))</f>
        <v>F</v>
      </c>
      <c r="T779" s="27" t="str">
        <f>CONCATENATE($H$10,$I$10,A779,$J$10,A779,$K$10,I779,$L$10,TRIM(CONCATENATE(TRIM(B779)," ",TRIM(C779))),$M$10,TRIM(CONCATENATE(TRIM(D779)," ",TRIM(E779))),$N$10,militantesUbicacion[[#This Row],[departamento]],$O$10,militantesUbicacion[[#This Row],[municipio]],$P$10,militantesUbicacion[[#This Row],[Localidad]],$Q$10,militantesUbicacion[[#This Row],[Sex]],$R$10)</f>
        <v>u=Militante.objects.create(username='1005542166',password='1005542166',email='kcuervo168@gmail.com',first_name='KAROLL STHEPANY',last_name='CUERVO LAMUS',location=Puesto.objects.filter(dpto_name='ARAUCA',mun_name='TAME',comuna_name='').first(),sex='F')</v>
      </c>
    </row>
    <row r="780" spans="1:20" x14ac:dyDescent="0.25">
      <c r="A780">
        <v>1116871295</v>
      </c>
      <c r="B780" t="s">
        <v>275</v>
      </c>
      <c r="C780" t="s">
        <v>117</v>
      </c>
      <c r="D780" t="s">
        <v>3139</v>
      </c>
      <c r="E780" t="s">
        <v>5892</v>
      </c>
      <c r="F780" t="s">
        <v>5938</v>
      </c>
      <c r="G780" t="s">
        <v>6269</v>
      </c>
      <c r="I780" t="s">
        <v>12103</v>
      </c>
      <c r="J780" t="s">
        <v>18755</v>
      </c>
      <c r="K780" t="s">
        <v>6566</v>
      </c>
      <c r="L780" t="s">
        <v>26150</v>
      </c>
      <c r="M780" s="1">
        <v>35820</v>
      </c>
      <c r="N780" s="4">
        <v>27.410958904109588</v>
      </c>
      <c r="O780" t="s">
        <v>31655</v>
      </c>
      <c r="P780" t="s">
        <v>32874</v>
      </c>
      <c r="Q780" t="str">
        <f>IF(militantesUbicacion[[#This Row],[genero]] = "Masculino","M",IF(militantesUbicacion[[#This Row],[genero]] = "Femenino","F","O"))</f>
        <v>M</v>
      </c>
      <c r="T780" s="27" t="str">
        <f>CONCATENATE($H$10,$I$10,A780,$J$10,A780,$K$10,I780,$L$10,TRIM(CONCATENATE(TRIM(B780)," ",TRIM(C780))),$M$10,TRIM(CONCATENATE(TRIM(D780)," ",TRIM(E780))),$N$10,militantesUbicacion[[#This Row],[departamento]],$O$10,militantesUbicacion[[#This Row],[municipio]],$P$10,militantesUbicacion[[#This Row],[Localidad]],$Q$10,militantesUbicacion[[#This Row],[Sex]],$R$10)</f>
        <v>u=Militante.objects.create(username='1116871295',password='1116871295',email='kevinduarte13@hotmail.com',first_name='KEVIN JOHAN',last_name='DUARTE SANDIA',location=Puesto.objects.filter(dpto_name='ARAUCA',mun_name='TAME',comuna_name='').first(),sex='M')</v>
      </c>
    </row>
    <row r="781" spans="1:20" x14ac:dyDescent="0.25">
      <c r="A781">
        <v>1116872005</v>
      </c>
      <c r="B781" t="s">
        <v>238</v>
      </c>
      <c r="C781" t="s">
        <v>1883</v>
      </c>
      <c r="D781" t="s">
        <v>4429</v>
      </c>
      <c r="E781" t="s">
        <v>3541</v>
      </c>
      <c r="F781" t="s">
        <v>5938</v>
      </c>
      <c r="G781" t="s">
        <v>6269</v>
      </c>
      <c r="I781" t="s">
        <v>11438</v>
      </c>
      <c r="J781" t="s">
        <v>18118</v>
      </c>
      <c r="K781" t="s">
        <v>24600</v>
      </c>
      <c r="L781" t="s">
        <v>26151</v>
      </c>
      <c r="M781" s="1">
        <v>35935</v>
      </c>
      <c r="N781" s="4">
        <v>27.095890410958905</v>
      </c>
      <c r="O781" t="s">
        <v>31005</v>
      </c>
      <c r="P781" t="s">
        <v>32874</v>
      </c>
      <c r="Q781" t="str">
        <f>IF(militantesUbicacion[[#This Row],[genero]] = "Masculino","M",IF(militantesUbicacion[[#This Row],[genero]] = "Femenino","F","O"))</f>
        <v>F</v>
      </c>
      <c r="T781" s="27" t="str">
        <f>CONCATENATE($H$10,$I$10,A781,$J$10,A781,$K$10,I781,$L$10,TRIM(CONCATENATE(TRIM(B781)," ",TRIM(C781))),$M$10,TRIM(CONCATENATE(TRIM(D781)," ",TRIM(E781))),$N$10,militantesUbicacion[[#This Row],[departamento]],$O$10,militantesUbicacion[[#This Row],[municipio]],$P$10,militantesUbicacion[[#This Row],[Localidad]],$Q$10,militantesUbicacion[[#This Row],[Sex]],$R$10)</f>
        <v>u=Militante.objects.create(username='1116872005',password='1116872005',email='kyulissarueda@hotmail.com',first_name='KAREN YULISSA',last_name='PERILLA RUEDA',location=Puesto.objects.filter(dpto_name='ARAUCA',mun_name='TAME',comuna_name='').first(),sex='F')</v>
      </c>
    </row>
    <row r="782" spans="1:20" x14ac:dyDescent="0.25">
      <c r="A782">
        <v>1116852164</v>
      </c>
      <c r="B782" t="s">
        <v>275</v>
      </c>
      <c r="C782" t="s">
        <v>2863</v>
      </c>
      <c r="D782" t="s">
        <v>3063</v>
      </c>
      <c r="E782" t="s">
        <v>1383</v>
      </c>
      <c r="F782" t="s">
        <v>5938</v>
      </c>
      <c r="G782" t="s">
        <v>6269</v>
      </c>
      <c r="I782" t="s">
        <v>11441</v>
      </c>
      <c r="J782" t="s">
        <v>18118</v>
      </c>
      <c r="K782" t="s">
        <v>24603</v>
      </c>
      <c r="L782" t="s">
        <v>26150</v>
      </c>
      <c r="M782" s="1">
        <v>37993</v>
      </c>
      <c r="N782" s="4">
        <v>21.457534246575342</v>
      </c>
      <c r="O782" t="s">
        <v>31008</v>
      </c>
      <c r="P782" t="s">
        <v>32874</v>
      </c>
      <c r="Q782" t="str">
        <f>IF(militantesUbicacion[[#This Row],[genero]] = "Masculino","M",IF(militantesUbicacion[[#This Row],[genero]] = "Femenino","F","O"))</f>
        <v>M</v>
      </c>
      <c r="T782" s="27" t="str">
        <f>CONCATENATE($H$10,$I$10,A782,$J$10,A782,$K$10,I782,$L$10,TRIM(CONCATENATE(TRIM(B782)," ",TRIM(C782))),$M$10,TRIM(CONCATENATE(TRIM(D782)," ",TRIM(E782))),$N$10,militantesUbicacion[[#This Row],[departamento]],$O$10,militantesUbicacion[[#This Row],[municipio]],$P$10,militantesUbicacion[[#This Row],[Localidad]],$Q$10,militantesUbicacion[[#This Row],[Sex]],$R$10)</f>
        <v>u=Militante.objects.create(username='1116852164',password='1116852164',email='gkevin2004@hotmail.com',first_name='KEVIN JOBANI',last_name='GARCIA GUZMAN',location=Puesto.objects.filter(dpto_name='ARAUCA',mun_name='TAME',comuna_name='').first(),sex='M')</v>
      </c>
    </row>
    <row r="783" spans="1:20" x14ac:dyDescent="0.25">
      <c r="A783">
        <v>1116872802</v>
      </c>
      <c r="B783" t="s">
        <v>33</v>
      </c>
      <c r="C783" t="s">
        <v>283</v>
      </c>
      <c r="D783" t="s">
        <v>1312</v>
      </c>
      <c r="E783" t="s">
        <v>2369</v>
      </c>
      <c r="F783" t="s">
        <v>5938</v>
      </c>
      <c r="G783" t="s">
        <v>6269</v>
      </c>
      <c r="I783" t="s">
        <v>12093</v>
      </c>
      <c r="J783" t="s">
        <v>18746</v>
      </c>
      <c r="K783" t="s">
        <v>25147</v>
      </c>
      <c r="L783" t="s">
        <v>26150</v>
      </c>
      <c r="M783" s="1">
        <v>36178</v>
      </c>
      <c r="N783" s="4">
        <v>26.43013698630137</v>
      </c>
      <c r="O783" t="s">
        <v>31646</v>
      </c>
      <c r="P783" t="s">
        <v>32874</v>
      </c>
      <c r="Q783" t="str">
        <f>IF(militantesUbicacion[[#This Row],[genero]] = "Masculino","M",IF(militantesUbicacion[[#This Row],[genero]] = "Femenino","F","O"))</f>
        <v>M</v>
      </c>
      <c r="T783" s="27" t="str">
        <f>CONCATENATE($H$10,$I$10,A783,$J$10,A783,$K$10,I783,$L$10,TRIM(CONCATENATE(TRIM(B783)," ",TRIM(C783))),$M$10,TRIM(CONCATENATE(TRIM(D783)," ",TRIM(E783))),$N$10,militantesUbicacion[[#This Row],[departamento]],$O$10,militantesUbicacion[[#This Row],[municipio]],$P$10,militantesUbicacion[[#This Row],[Localidad]],$Q$10,militantesUbicacion[[#This Row],[Sex]],$R$10)</f>
        <v>u=Militante.objects.create(username='1116872802',password='1116872802',email='jesrey358@gmail.com',first_name='JESUS ENRIQUE',last_name='REYES MARTINEZ',location=Puesto.objects.filter(dpto_name='ARAUCA',mun_name='TAME',comuna_name='').first(),sex='M')</v>
      </c>
    </row>
    <row r="784" spans="1:20" x14ac:dyDescent="0.25">
      <c r="A784">
        <v>1075651575</v>
      </c>
      <c r="B784" t="s">
        <v>141</v>
      </c>
      <c r="C784" t="s">
        <v>54</v>
      </c>
      <c r="D784" t="s">
        <v>3324</v>
      </c>
      <c r="E784" t="s">
        <v>3590</v>
      </c>
      <c r="F784" t="s">
        <v>5938</v>
      </c>
      <c r="G784" t="s">
        <v>6269</v>
      </c>
      <c r="I784" t="s">
        <v>11512</v>
      </c>
      <c r="J784" t="s">
        <v>18184</v>
      </c>
      <c r="K784" t="s">
        <v>24658</v>
      </c>
      <c r="L784" t="s">
        <v>26150</v>
      </c>
      <c r="M784" s="1">
        <v>38125</v>
      </c>
      <c r="N784" s="4">
        <v>21.095890410958905</v>
      </c>
      <c r="O784" t="s">
        <v>31075</v>
      </c>
      <c r="P784" t="s">
        <v>32874</v>
      </c>
      <c r="Q784" t="str">
        <f>IF(militantesUbicacion[[#This Row],[genero]] = "Masculino","M",IF(militantesUbicacion[[#This Row],[genero]] = "Femenino","F","O"))</f>
        <v>M</v>
      </c>
      <c r="T784" s="27" t="str">
        <f>CONCATENATE($H$10,$I$10,A784,$J$10,A784,$K$10,I784,$L$10,TRIM(CONCATENATE(TRIM(B784)," ",TRIM(C784))),$M$10,TRIM(CONCATENATE(TRIM(D784)," ",TRIM(E784))),$N$10,militantesUbicacion[[#This Row],[departamento]],$O$10,militantesUbicacion[[#This Row],[municipio]],$P$10,militantesUbicacion[[#This Row],[Localidad]],$Q$10,militantesUbicacion[[#This Row],[Sex]],$R$10)</f>
        <v>u=Militante.objects.create(username='1075651575',password='1075651575',email='riosgranadosjuandavid717@gmail.com',first_name='JUAN DAVID',last_name='RIOS GRANADOS',location=Puesto.objects.filter(dpto_name='ARAUCA',mun_name='TAME',comuna_name='').first(),sex='M')</v>
      </c>
    </row>
    <row r="785" spans="1:20" x14ac:dyDescent="0.25">
      <c r="A785">
        <v>1007469543</v>
      </c>
      <c r="B785" t="s">
        <v>936</v>
      </c>
      <c r="C785" t="s">
        <v>692</v>
      </c>
      <c r="D785" t="s">
        <v>3074</v>
      </c>
      <c r="F785" t="s">
        <v>5938</v>
      </c>
      <c r="G785" t="s">
        <v>6269</v>
      </c>
      <c r="I785" t="s">
        <v>11898</v>
      </c>
      <c r="J785" t="s">
        <v>18558</v>
      </c>
      <c r="K785" t="s">
        <v>24658</v>
      </c>
      <c r="L785" t="s">
        <v>26151</v>
      </c>
      <c r="M785" s="1">
        <v>35807</v>
      </c>
      <c r="N785" s="4">
        <v>27.446575342465753</v>
      </c>
      <c r="O785" t="s">
        <v>31452</v>
      </c>
      <c r="P785" t="s">
        <v>32874</v>
      </c>
      <c r="Q785" t="str">
        <f>IF(militantesUbicacion[[#This Row],[genero]] = "Masculino","M",IF(militantesUbicacion[[#This Row],[genero]] = "Femenino","F","O"))</f>
        <v>F</v>
      </c>
      <c r="T785" s="27" t="str">
        <f>CONCATENATE($H$10,$I$10,A785,$J$10,A785,$K$10,I785,$L$10,TRIM(CONCATENATE(TRIM(B785)," ",TRIM(C785))),$M$10,TRIM(CONCATENATE(TRIM(D785)," ",TRIM(E785))),$N$10,militantesUbicacion[[#This Row],[departamento]],$O$10,militantesUbicacion[[#This Row],[municipio]],$P$10,militantesUbicacion[[#This Row],[Localidad]],$Q$10,militantesUbicacion[[#This Row],[Sex]],$R$10)</f>
        <v>u=Militante.objects.create(username='1007469543',password='1007469543',email='danitzaalejandraperez@gmail.com',first_name='DANITZA ALEJANDRA',last_name='PEREZ',location=Puesto.objects.filter(dpto_name='ARAUCA',mun_name='TAME',comuna_name='').first(),sex='F')</v>
      </c>
    </row>
    <row r="786" spans="1:20" x14ac:dyDescent="0.25">
      <c r="A786">
        <v>1000903154</v>
      </c>
      <c r="B786" t="s">
        <v>532</v>
      </c>
      <c r="C786" t="s">
        <v>437</v>
      </c>
      <c r="D786" t="s">
        <v>3299</v>
      </c>
      <c r="E786" t="s">
        <v>3080</v>
      </c>
      <c r="F786" t="s">
        <v>5938</v>
      </c>
      <c r="G786" t="s">
        <v>6269</v>
      </c>
      <c r="I786" t="s">
        <v>12185</v>
      </c>
      <c r="J786" t="s">
        <v>18722</v>
      </c>
      <c r="K786" t="s">
        <v>25127</v>
      </c>
      <c r="L786" t="s">
        <v>26150</v>
      </c>
      <c r="M786" s="1">
        <v>37083</v>
      </c>
      <c r="N786" s="4">
        <v>23.950684931506849</v>
      </c>
      <c r="O786" t="s">
        <v>31737</v>
      </c>
      <c r="P786" t="s">
        <v>32874</v>
      </c>
      <c r="Q786" t="str">
        <f>IF(militantesUbicacion[[#This Row],[genero]] = "Masculino","M",IF(militantesUbicacion[[#This Row],[genero]] = "Femenino","F","O"))</f>
        <v>M</v>
      </c>
      <c r="T786" s="27" t="str">
        <f>CONCATENATE($H$10,$I$10,A786,$J$10,A786,$K$10,I786,$L$10,TRIM(CONCATENATE(TRIM(B786)," ",TRIM(C786))),$M$10,TRIM(CONCATENATE(TRIM(D786)," ",TRIM(E786))),$N$10,militantesUbicacion[[#This Row],[departamento]],$O$10,militantesUbicacion[[#This Row],[municipio]],$P$10,militantesUbicacion[[#This Row],[Localidad]],$Q$10,militantesUbicacion[[#This Row],[Sex]],$R$10)</f>
        <v>u=Militante.objects.create(username='1000903154',password='1000903154',email='moralesmazo1106@gmail.com',first_name='ROBERT MATEO',last_name='MORALES MAZO',location=Puesto.objects.filter(dpto_name='ARAUCA',mun_name='TAME',comuna_name='').first(),sex='M')</v>
      </c>
    </row>
    <row r="787" spans="1:20" x14ac:dyDescent="0.25">
      <c r="A787">
        <v>1116873868</v>
      </c>
      <c r="B787" t="s">
        <v>500</v>
      </c>
      <c r="C787" t="s">
        <v>2320</v>
      </c>
      <c r="D787" t="s">
        <v>3656</v>
      </c>
      <c r="E787" t="s">
        <v>3128</v>
      </c>
      <c r="F787" t="s">
        <v>5938</v>
      </c>
      <c r="G787" t="s">
        <v>6269</v>
      </c>
      <c r="I787" t="s">
        <v>6831</v>
      </c>
      <c r="J787" t="s">
        <v>13606</v>
      </c>
      <c r="K787" t="s">
        <v>20199</v>
      </c>
      <c r="L787" t="s">
        <v>26150</v>
      </c>
      <c r="M787" s="1">
        <v>36419</v>
      </c>
      <c r="N787" s="4">
        <v>25.769863013698629</v>
      </c>
      <c r="O787" t="s">
        <v>26418</v>
      </c>
      <c r="P787" t="s">
        <v>32874</v>
      </c>
      <c r="Q787" t="str">
        <f>IF(militantesUbicacion[[#This Row],[genero]] = "Masculino","M",IF(militantesUbicacion[[#This Row],[genero]] = "Femenino","F","O"))</f>
        <v>M</v>
      </c>
      <c r="T787" s="27" t="str">
        <f>CONCATENATE($H$10,$I$10,A787,$J$10,A787,$K$10,I787,$L$10,TRIM(CONCATENATE(TRIM(B787)," ",TRIM(C787))),$M$10,TRIM(CONCATENATE(TRIM(D787)," ",TRIM(E787))),$N$10,militantesUbicacion[[#This Row],[departamento]],$O$10,militantesUbicacion[[#This Row],[municipio]],$P$10,militantesUbicacion[[#This Row],[Localidad]],$Q$10,militantesUbicacion[[#This Row],[Sex]],$R$10)</f>
        <v>u=Militante.objects.create(username='1116873868',password='1116873868',email='Sctherlimn99@hotmail.com',first_name='SCTHERLIMN SCNHAYDERT',last_name='PEÑALOZA CARRILLO',location=Puesto.objects.filter(dpto_name='ARAUCA',mun_name='TAME',comuna_name='').first(),sex='M')</v>
      </c>
    </row>
    <row r="788" spans="1:20" x14ac:dyDescent="0.25">
      <c r="A788">
        <v>1048223203</v>
      </c>
      <c r="B788" t="s">
        <v>215</v>
      </c>
      <c r="C788" t="s">
        <v>2486</v>
      </c>
      <c r="D788" t="s">
        <v>4804</v>
      </c>
      <c r="E788" t="s">
        <v>173</v>
      </c>
      <c r="F788" t="s">
        <v>5939</v>
      </c>
      <c r="G788" t="s">
        <v>6395</v>
      </c>
      <c r="I788" t="s">
        <v>8130</v>
      </c>
      <c r="J788" t="s">
        <v>14921</v>
      </c>
      <c r="K788" t="s">
        <v>21503</v>
      </c>
      <c r="L788" t="s">
        <v>26151</v>
      </c>
      <c r="M788" s="1">
        <v>36083</v>
      </c>
      <c r="N788" s="4">
        <v>26.69041095890411</v>
      </c>
      <c r="O788" t="s">
        <v>27725</v>
      </c>
      <c r="P788" t="s">
        <v>32874</v>
      </c>
      <c r="Q788" t="str">
        <f>IF(militantesUbicacion[[#This Row],[genero]] = "Masculino","M",IF(militantesUbicacion[[#This Row],[genero]] = "Femenino","F","O"))</f>
        <v>F</v>
      </c>
      <c r="T788" s="27" t="str">
        <f>CONCATENATE($H$10,$I$10,A788,$J$10,A788,$K$10,I788,$L$10,TRIM(CONCATENATE(TRIM(B788)," ",TRIM(C788))),$M$10,TRIM(CONCATENATE(TRIM(D788)," ",TRIM(E788))),$N$10,militantesUbicacion[[#This Row],[departamento]],$O$10,militantesUbicacion[[#This Row],[municipio]],$P$10,militantesUbicacion[[#This Row],[Localidad]],$Q$10,militantesUbicacion[[#This Row],[Sex]],$R$10)</f>
        <v>u=Militante.objects.create(username='1048223203',password='1048223203',email='danikate15@hotmail.com',first_name='DANIELA KATHERIN',last_name='ALGARIN SANTIAGO',location=Puesto.objects.filter(dpto_name='ATLANTICO',mun_name='BARANOA',comuna_name='').first(),sex='F')</v>
      </c>
    </row>
    <row r="789" spans="1:20" x14ac:dyDescent="0.25">
      <c r="A789">
        <v>1004377286</v>
      </c>
      <c r="B789" t="s">
        <v>512</v>
      </c>
      <c r="D789" t="s">
        <v>1480</v>
      </c>
      <c r="E789" t="s">
        <v>839</v>
      </c>
      <c r="F789" t="s">
        <v>5939</v>
      </c>
      <c r="G789" t="s">
        <v>5967</v>
      </c>
      <c r="H789" t="s">
        <v>32927</v>
      </c>
      <c r="I789" t="s">
        <v>11490</v>
      </c>
      <c r="J789" t="s">
        <v>18166</v>
      </c>
      <c r="K789" t="s">
        <v>24646</v>
      </c>
      <c r="L789" t="s">
        <v>26151</v>
      </c>
      <c r="M789" s="1">
        <v>36657</v>
      </c>
      <c r="N789" s="4">
        <v>25.117808219178084</v>
      </c>
      <c r="O789" t="s">
        <v>31057</v>
      </c>
      <c r="P789" t="s">
        <v>32874</v>
      </c>
      <c r="Q789" t="str">
        <f>IF(militantesUbicacion[[#This Row],[genero]] = "Masculino","M",IF(militantesUbicacion[[#This Row],[genero]] = "Femenino","F","O"))</f>
        <v>F</v>
      </c>
      <c r="T789" s="27" t="str">
        <f>CONCATENATE($H$10,$I$10,A789,$J$10,A789,$K$10,I789,$L$10,TRIM(CONCATENATE(TRIM(B789)," ",TRIM(C789))),$M$10,TRIM(CONCATENATE(TRIM(D789)," ",TRIM(E789))),$N$10,militantesUbicacion[[#This Row],[departamento]],$O$10,militantesUbicacion[[#This Row],[municipio]],$P$10,militantesUbicacion[[#This Row],[Localidad]],$Q$10,militantesUbicacion[[#This Row],[Sex]],$R$10)</f>
        <v>u=Militante.objects.create(username='1004377286',password='1004377286',email='valentinajimeno110520@gmail.com',first_name='VALENTINA',last_name='JIMENO CASTRO',location=Puesto.objects.filter(dpto_name='ATLANTICO',mun_name='BARRANQUILLA',comuna_name='LOCALIDAD NO.5 RIOMAR').first(),sex='F')</v>
      </c>
    </row>
    <row r="790" spans="1:20" x14ac:dyDescent="0.25">
      <c r="A790">
        <v>1234094221</v>
      </c>
      <c r="B790" t="s">
        <v>1873</v>
      </c>
      <c r="C790" t="s">
        <v>87</v>
      </c>
      <c r="D790" t="s">
        <v>5557</v>
      </c>
      <c r="E790" t="s">
        <v>2369</v>
      </c>
      <c r="F790" t="s">
        <v>5939</v>
      </c>
      <c r="G790" t="s">
        <v>5967</v>
      </c>
      <c r="H790" t="s">
        <v>32927</v>
      </c>
      <c r="I790" t="s">
        <v>12671</v>
      </c>
      <c r="J790" t="s">
        <v>19296</v>
      </c>
      <c r="K790" t="s">
        <v>25607</v>
      </c>
      <c r="L790" t="s">
        <v>26150</v>
      </c>
      <c r="M790" s="1">
        <v>36210</v>
      </c>
      <c r="N790" s="4">
        <v>26.342465753424658</v>
      </c>
      <c r="O790" t="s">
        <v>32218</v>
      </c>
      <c r="P790" t="s">
        <v>32873</v>
      </c>
      <c r="Q790" t="str">
        <f>IF(militantesUbicacion[[#This Row],[genero]] = "Masculino","M",IF(militantesUbicacion[[#This Row],[genero]] = "Femenino","F","O"))</f>
        <v>M</v>
      </c>
      <c r="T790" s="27" t="str">
        <f>CONCATENATE($H$10,$I$10,A790,$J$10,A790,$K$10,I790,$L$10,TRIM(CONCATENATE(TRIM(B790)," ",TRIM(C790))),$M$10,TRIM(CONCATENATE(TRIM(D790)," ",TRIM(E790))),$N$10,militantesUbicacion[[#This Row],[departamento]],$O$10,militantesUbicacion[[#This Row],[municipio]],$P$10,militantesUbicacion[[#This Row],[Localidad]],$Q$10,militantesUbicacion[[#This Row],[Sex]],$R$10)</f>
        <v>u=Militante.objects.create(username='1234094221',password='1234094221',email='ricardo.mauricio99@hotmail.com',first_name='RICARDO MAURICIO',last_name='RIEDER MARTINEZ',location=Puesto.objects.filter(dpto_name='ATLANTICO',mun_name='BARRANQUILLA',comuna_name='LOCALIDAD NO.5 RIOMAR').first(),sex='M')</v>
      </c>
    </row>
    <row r="791" spans="1:20" x14ac:dyDescent="0.25">
      <c r="A791">
        <v>1002248976</v>
      </c>
      <c r="B791" t="s">
        <v>132</v>
      </c>
      <c r="C791" t="s">
        <v>1133</v>
      </c>
      <c r="D791" t="s">
        <v>5586</v>
      </c>
      <c r="E791" t="s">
        <v>3054</v>
      </c>
      <c r="F791" t="s">
        <v>5939</v>
      </c>
      <c r="G791" t="s">
        <v>5967</v>
      </c>
      <c r="H791" t="s">
        <v>32927</v>
      </c>
      <c r="I791" t="s">
        <v>12972</v>
      </c>
      <c r="J791" t="s">
        <v>19580</v>
      </c>
      <c r="K791" t="s">
        <v>25846</v>
      </c>
      <c r="L791" t="s">
        <v>26151</v>
      </c>
      <c r="M791" s="1">
        <v>36442</v>
      </c>
      <c r="N791" s="4">
        <v>25.706849315068492</v>
      </c>
      <c r="O791" t="s">
        <v>32513</v>
      </c>
      <c r="P791" t="s">
        <v>32873</v>
      </c>
      <c r="Q791" t="str">
        <f>IF(militantesUbicacion[[#This Row],[genero]] = "Masculino","M",IF(militantesUbicacion[[#This Row],[genero]] = "Femenino","F","O"))</f>
        <v>F</v>
      </c>
      <c r="T791" s="27" t="str">
        <f>CONCATENATE($H$10,$I$10,A791,$J$10,A791,$K$10,I791,$L$10,TRIM(CONCATENATE(TRIM(B791)," ",TRIM(C791))),$M$10,TRIM(CONCATENATE(TRIM(D791)," ",TRIM(E791))),$N$10,militantesUbicacion[[#This Row],[departamento]],$O$10,militantesUbicacion[[#This Row],[municipio]],$P$10,militantesUbicacion[[#This Row],[Localidad]],$Q$10,militantesUbicacion[[#This Row],[Sex]],$R$10)</f>
        <v>u=Militante.objects.create(username='1002248976',password='1002248976',email='dorisdominiquetti@gmail.com',first_name='DORIS ANDREA',last_name='DOMINIQUETTI MORALES',location=Puesto.objects.filter(dpto_name='ATLANTICO',mun_name='BARRANQUILLA',comuna_name='LOCALIDAD NO.5 RIOMAR').first(),sex='F')</v>
      </c>
    </row>
    <row r="792" spans="1:20" x14ac:dyDescent="0.25">
      <c r="A792">
        <v>1043437929</v>
      </c>
      <c r="B792" t="s">
        <v>1897</v>
      </c>
      <c r="C792" t="s">
        <v>63</v>
      </c>
      <c r="D792" t="s">
        <v>2986</v>
      </c>
      <c r="E792" t="s">
        <v>3608</v>
      </c>
      <c r="F792" t="s">
        <v>5939</v>
      </c>
      <c r="G792" t="s">
        <v>5967</v>
      </c>
      <c r="H792" t="s">
        <v>32924</v>
      </c>
      <c r="I792" t="s">
        <v>11727</v>
      </c>
      <c r="J792" t="s">
        <v>18392</v>
      </c>
      <c r="K792" t="s">
        <v>24847</v>
      </c>
      <c r="L792" t="s">
        <v>26151</v>
      </c>
      <c r="M792" s="1">
        <v>38418</v>
      </c>
      <c r="N792" s="4">
        <v>20.293150684931508</v>
      </c>
      <c r="O792" t="s">
        <v>31283</v>
      </c>
      <c r="P792" t="s">
        <v>32874</v>
      </c>
      <c r="Q792" t="str">
        <f>IF(militantesUbicacion[[#This Row],[genero]] = "Masculino","M",IF(militantesUbicacion[[#This Row],[genero]] = "Femenino","F","O"))</f>
        <v>F</v>
      </c>
      <c r="T792" s="27" t="str">
        <f>CONCATENATE($H$10,$I$10,A792,$J$10,A792,$K$10,I792,$L$10,TRIM(CONCATENATE(TRIM(B792)," ",TRIM(C792))),$M$10,TRIM(CONCATENATE(TRIM(D792)," ",TRIM(E792))),$N$10,militantesUbicacion[[#This Row],[departamento]],$O$10,militantesUbicacion[[#This Row],[municipio]],$P$10,militantesUbicacion[[#This Row],[Localidad]],$Q$10,militantesUbicacion[[#This Row],[Sex]],$R$10)</f>
        <v>u=Militante.objects.create(username='1043437929',password='1043437929',email='maderangelsua@gmail.com',first_name='MADELEYN ANDREA',last_name='RANGEL SUÁREZ',location=Puesto.objects.filter(dpto_name='ATLANTICO',mun_name='BARRANQUILLA',comuna_name='LOCALIDAD NO.4 NORTE CENTRO HI').first(),sex='F')</v>
      </c>
    </row>
    <row r="793" spans="1:20" x14ac:dyDescent="0.25">
      <c r="A793">
        <v>1193582174</v>
      </c>
      <c r="B793" t="s">
        <v>1974</v>
      </c>
      <c r="C793" t="s">
        <v>119</v>
      </c>
      <c r="D793" t="s">
        <v>3261</v>
      </c>
      <c r="E793" t="s">
        <v>3635</v>
      </c>
      <c r="F793" t="s">
        <v>5939</v>
      </c>
      <c r="G793" t="s">
        <v>5967</v>
      </c>
      <c r="H793" t="s">
        <v>32924</v>
      </c>
      <c r="I793" t="s">
        <v>12200</v>
      </c>
      <c r="J793" t="s">
        <v>18849</v>
      </c>
      <c r="K793" t="s">
        <v>25230</v>
      </c>
      <c r="L793" t="s">
        <v>26151</v>
      </c>
      <c r="M793" s="1">
        <v>36533</v>
      </c>
      <c r="N793" s="4">
        <v>25.457534246575342</v>
      </c>
      <c r="O793" t="s">
        <v>31752</v>
      </c>
      <c r="P793" t="s">
        <v>32874</v>
      </c>
      <c r="Q793" t="str">
        <f>IF(militantesUbicacion[[#This Row],[genero]] = "Masculino","M",IF(militantesUbicacion[[#This Row],[genero]] = "Femenino","F","O"))</f>
        <v>F</v>
      </c>
      <c r="T793" s="27" t="str">
        <f>CONCATENATE($H$10,$I$10,A793,$J$10,A793,$K$10,I793,$L$10,TRIM(CONCATENATE(TRIM(B793)," ",TRIM(C793))),$M$10,TRIM(CONCATENATE(TRIM(D793)," ",TRIM(E793))),$N$10,militantesUbicacion[[#This Row],[departamento]],$O$10,militantesUbicacion[[#This Row],[municipio]],$P$10,militantesUbicacion[[#This Row],[Localidad]],$Q$10,militantesUbicacion[[#This Row],[Sex]],$R$10)</f>
        <v>u=Militante.objects.create(username='1193582174',password='1193582174',email='milagrosmariagonzalezpalma@gmail.com',first_name='KARIN PATRICIA',last_name='GONZALEZ PALMA',location=Puesto.objects.filter(dpto_name='ATLANTICO',mun_name='BARRANQUILLA',comuna_name='LOCALIDAD NO.4 NORTE CENTRO HI').first(),sex='F')</v>
      </c>
    </row>
    <row r="794" spans="1:20" x14ac:dyDescent="0.25">
      <c r="A794">
        <v>1042464416</v>
      </c>
      <c r="B794" t="s">
        <v>49</v>
      </c>
      <c r="C794" t="s">
        <v>2167</v>
      </c>
      <c r="D794" t="s">
        <v>3014</v>
      </c>
      <c r="E794" t="s">
        <v>1175</v>
      </c>
      <c r="F794" t="s">
        <v>5939</v>
      </c>
      <c r="G794" t="s">
        <v>5967</v>
      </c>
      <c r="H794" t="s">
        <v>32909</v>
      </c>
      <c r="I794" t="s">
        <v>6577</v>
      </c>
      <c r="J794" t="s">
        <v>13346</v>
      </c>
      <c r="K794" t="s">
        <v>19940</v>
      </c>
      <c r="L794" t="s">
        <v>26150</v>
      </c>
      <c r="M794" s="1">
        <v>36045</v>
      </c>
      <c r="N794" s="4">
        <v>26.794520547945204</v>
      </c>
      <c r="O794" t="s">
        <v>26161</v>
      </c>
      <c r="P794" t="s">
        <v>32873</v>
      </c>
      <c r="Q794" t="str">
        <f>IF(militantesUbicacion[[#This Row],[genero]] = "Masculino","M",IF(militantesUbicacion[[#This Row],[genero]] = "Femenino","F","O"))</f>
        <v>M</v>
      </c>
      <c r="T794" s="27" t="str">
        <f>CONCATENATE($H$10,$I$10,A794,$J$10,A794,$K$10,I794,$L$10,TRIM(CONCATENATE(TRIM(B794)," ",TRIM(C794))),$M$10,TRIM(CONCATENATE(TRIM(D794)," ",TRIM(E794))),$N$10,militantesUbicacion[[#This Row],[departamento]],$O$10,militantesUbicacion[[#This Row],[municipio]],$P$10,militantesUbicacion[[#This Row],[Localidad]],$Q$10,militantesUbicacion[[#This Row],[Sex]],$R$10)</f>
        <v>u=Militante.objects.create(username='1042464416',password='1042464416',email='angelchindoyneira@gmail.com',first_name='ANGEL ISAAC',last_name='CHINDOY NEIRA',location=Puesto.objects.filter(dpto_name='ATLANTICO',mun_name='BARRANQUILLA',comuna_name='LOCALIDAD NO.3 SUR ORIENTE').first(),sex='M')</v>
      </c>
    </row>
    <row r="795" spans="1:20" x14ac:dyDescent="0.25">
      <c r="A795">
        <v>1001855676</v>
      </c>
      <c r="B795" t="s">
        <v>33</v>
      </c>
      <c r="C795" t="s">
        <v>54</v>
      </c>
      <c r="D795" t="s">
        <v>4586</v>
      </c>
      <c r="E795" t="s">
        <v>4719</v>
      </c>
      <c r="F795" t="s">
        <v>5939</v>
      </c>
      <c r="G795" t="s">
        <v>5967</v>
      </c>
      <c r="H795" t="s">
        <v>32909</v>
      </c>
      <c r="I795" t="s">
        <v>12495</v>
      </c>
      <c r="J795" t="s">
        <v>19129</v>
      </c>
      <c r="K795" t="s">
        <v>25466</v>
      </c>
      <c r="L795" t="s">
        <v>26150</v>
      </c>
      <c r="M795" s="1">
        <v>37760</v>
      </c>
      <c r="N795" s="4">
        <v>22.095890410958905</v>
      </c>
      <c r="O795" t="s">
        <v>32044</v>
      </c>
      <c r="P795" t="s">
        <v>32874</v>
      </c>
      <c r="Q795" t="str">
        <f>IF(militantesUbicacion[[#This Row],[genero]] = "Masculino","M",IF(militantesUbicacion[[#This Row],[genero]] = "Femenino","F","O"))</f>
        <v>M</v>
      </c>
      <c r="T795" s="27" t="str">
        <f>CONCATENATE($H$10,$I$10,A795,$J$10,A795,$K$10,I795,$L$10,TRIM(CONCATENATE(TRIM(B795)," ",TRIM(C795))),$M$10,TRIM(CONCATENATE(TRIM(D795)," ",TRIM(E795))),$N$10,militantesUbicacion[[#This Row],[departamento]],$O$10,militantesUbicacion[[#This Row],[municipio]],$P$10,militantesUbicacion[[#This Row],[Localidad]],$Q$10,militantesUbicacion[[#This Row],[Sex]],$R$10)</f>
        <v>u=Militante.objects.create(username='1001855676',password='1001855676',email='jesusfernandezahumada2@gmail.com',first_name='JESUS DAVID',last_name='FERNÁNDEZ AHUMADA',location=Puesto.objects.filter(dpto_name='ATLANTICO',mun_name='BARRANQUILLA',comuna_name='LOCALIDAD NO.3 SUR ORIENTE').first(),sex='M')</v>
      </c>
    </row>
    <row r="796" spans="1:20" x14ac:dyDescent="0.25">
      <c r="A796">
        <v>1001824390</v>
      </c>
      <c r="B796" t="s">
        <v>1901</v>
      </c>
      <c r="C796" t="s">
        <v>1862</v>
      </c>
      <c r="D796" t="s">
        <v>4089</v>
      </c>
      <c r="E796" t="s">
        <v>4066</v>
      </c>
      <c r="F796" t="s">
        <v>5939</v>
      </c>
      <c r="G796" t="s">
        <v>5967</v>
      </c>
      <c r="H796" t="s">
        <v>32923</v>
      </c>
      <c r="I796" t="s">
        <v>11769</v>
      </c>
      <c r="J796" t="s">
        <v>18434</v>
      </c>
      <c r="K796" t="s">
        <v>24883</v>
      </c>
      <c r="L796" t="s">
        <v>26151</v>
      </c>
      <c r="M796" s="1">
        <v>37265</v>
      </c>
      <c r="N796" s="4">
        <v>23.452054794520549</v>
      </c>
      <c r="O796" t="s">
        <v>31325</v>
      </c>
      <c r="P796" t="s">
        <v>32874</v>
      </c>
      <c r="Q796" t="str">
        <f>IF(militantesUbicacion[[#This Row],[genero]] = "Masculino","M",IF(militantesUbicacion[[#This Row],[genero]] = "Femenino","F","O"))</f>
        <v>F</v>
      </c>
      <c r="T796" s="27" t="str">
        <f>CONCATENATE($H$10,$I$10,A796,$J$10,A796,$K$10,I796,$L$10,TRIM(CONCATENATE(TRIM(B796)," ",TRIM(C796))),$M$10,TRIM(CONCATENATE(TRIM(D796)," ",TRIM(E796))),$N$10,militantesUbicacion[[#This Row],[departamento]],$O$10,militantesUbicacion[[#This Row],[municipio]],$P$10,militantesUbicacion[[#This Row],[Localidad]],$Q$10,militantesUbicacion[[#This Row],[Sex]],$R$10)</f>
        <v>u=Militante.objects.create(username='1001824390',password='1001824390',email='lizcmg09@gmail.com',first_name='LIZ CAROLINA',last_name='MEJIA GARCÉS',location=Puesto.objects.filter(dpto_name='ATLANTICO',mun_name='BARRANQUILLA',comuna_name='LOCALIDAD NO.1 SUR OCCIDENTE').first(),sex='F')</v>
      </c>
    </row>
    <row r="797" spans="1:20" x14ac:dyDescent="0.25">
      <c r="A797">
        <v>1043440093</v>
      </c>
      <c r="B797" t="s">
        <v>467</v>
      </c>
      <c r="C797" t="s">
        <v>597</v>
      </c>
      <c r="D797" t="s">
        <v>4390</v>
      </c>
      <c r="E797" t="s">
        <v>3636</v>
      </c>
      <c r="F797" t="s">
        <v>5939</v>
      </c>
      <c r="G797" t="s">
        <v>5967</v>
      </c>
      <c r="H797" t="s">
        <v>32923</v>
      </c>
      <c r="I797" t="s">
        <v>11417</v>
      </c>
      <c r="J797" t="s">
        <v>18097</v>
      </c>
      <c r="L797" t="s">
        <v>26151</v>
      </c>
      <c r="M797" s="1">
        <v>38648</v>
      </c>
      <c r="N797" s="4">
        <v>19.663013698630138</v>
      </c>
      <c r="O797" t="s">
        <v>30985</v>
      </c>
      <c r="P797" t="s">
        <v>32874</v>
      </c>
      <c r="Q797" t="str">
        <f>IF(militantesUbicacion[[#This Row],[genero]] = "Masculino","M",IF(militantesUbicacion[[#This Row],[genero]] = "Femenino","F","O"))</f>
        <v>F</v>
      </c>
      <c r="T797" s="27" t="str">
        <f>CONCATENATE($H$10,$I$10,A797,$J$10,A797,$K$10,I797,$L$10,TRIM(CONCATENATE(TRIM(B797)," ",TRIM(C797))),$M$10,TRIM(CONCATENATE(TRIM(D797)," ",TRIM(E797))),$N$10,militantesUbicacion[[#This Row],[departamento]],$O$10,militantesUbicacion[[#This Row],[municipio]],$P$10,militantesUbicacion[[#This Row],[Localidad]],$Q$10,militantesUbicacion[[#This Row],[Sex]],$R$10)</f>
        <v>u=Militante.objects.create(username='1043440093',password='1043440093',email='camiladelgadillo23@gmail.com',first_name='ANGIE CAMILA',last_name='ANGARITA DELGADILLO',location=Puesto.objects.filter(dpto_name='ATLANTICO',mun_name='BARRANQUILLA',comuna_name='LOCALIDAD NO.1 SUR OCCIDENTE').first(),sex='F')</v>
      </c>
    </row>
    <row r="798" spans="1:20" x14ac:dyDescent="0.25">
      <c r="A798">
        <v>1143261770</v>
      </c>
      <c r="B798" t="s">
        <v>951</v>
      </c>
      <c r="C798" t="s">
        <v>47</v>
      </c>
      <c r="D798" t="s">
        <v>4073</v>
      </c>
      <c r="E798" t="s">
        <v>3095</v>
      </c>
      <c r="F798" t="s">
        <v>5939</v>
      </c>
      <c r="G798" t="s">
        <v>5967</v>
      </c>
      <c r="H798" t="s">
        <v>32923</v>
      </c>
      <c r="I798" t="s">
        <v>11439</v>
      </c>
      <c r="J798" t="s">
        <v>18119</v>
      </c>
      <c r="K798" t="s">
        <v>24601</v>
      </c>
      <c r="L798" t="s">
        <v>26150</v>
      </c>
      <c r="M798" s="1">
        <v>35569</v>
      </c>
      <c r="N798" s="4">
        <v>28.098630136986301</v>
      </c>
      <c r="O798" t="s">
        <v>31006</v>
      </c>
      <c r="P798" t="s">
        <v>32874</v>
      </c>
      <c r="Q798" t="str">
        <f>IF(militantesUbicacion[[#This Row],[genero]] = "Masculino","M",IF(militantesUbicacion[[#This Row],[genero]] = "Femenino","F","O"))</f>
        <v>M</v>
      </c>
      <c r="T798" s="27" t="str">
        <f>CONCATENATE($H$10,$I$10,A798,$J$10,A798,$K$10,I798,$L$10,TRIM(CONCATENATE(TRIM(B798)," ",TRIM(C798))),$M$10,TRIM(CONCATENATE(TRIM(D798)," ",TRIM(E798))),$N$10,militantesUbicacion[[#This Row],[departamento]],$O$10,militantesUbicacion[[#This Row],[municipio]],$P$10,militantesUbicacion[[#This Row],[Localidad]],$Q$10,militantesUbicacion[[#This Row],[Sex]],$R$10)</f>
        <v>u=Militante.objects.create(username='1143261770',password='1143261770',email='ronaldoherazoruiz19@gmail.com',first_name='RONALDO LUIS',last_name='HERAZO RUIZ',location=Puesto.objects.filter(dpto_name='ATLANTICO',mun_name='BARRANQUILLA',comuna_name='LOCALIDAD NO.1 SUR OCCIDENTE').first(),sex='M')</v>
      </c>
    </row>
    <row r="799" spans="1:20" x14ac:dyDescent="0.25">
      <c r="A799">
        <v>1143168416</v>
      </c>
      <c r="B799" t="s">
        <v>1805</v>
      </c>
      <c r="C799" t="s">
        <v>35</v>
      </c>
      <c r="D799" t="s">
        <v>5420</v>
      </c>
      <c r="E799" t="s">
        <v>3625</v>
      </c>
      <c r="F799" t="s">
        <v>5939</v>
      </c>
      <c r="G799" t="s">
        <v>5967</v>
      </c>
      <c r="H799" t="s">
        <v>32923</v>
      </c>
      <c r="I799" t="s">
        <v>11275</v>
      </c>
      <c r="J799" t="s">
        <v>17956</v>
      </c>
      <c r="K799" t="s">
        <v>24448</v>
      </c>
      <c r="L799" t="s">
        <v>26150</v>
      </c>
      <c r="M799" s="1">
        <v>36148</v>
      </c>
      <c r="N799" s="4">
        <v>26.512328767123286</v>
      </c>
      <c r="O799" t="s">
        <v>30842</v>
      </c>
      <c r="P799" t="s">
        <v>32874</v>
      </c>
      <c r="Q799" t="str">
        <f>IF(militantesUbicacion[[#This Row],[genero]] = "Masculino","M",IF(militantesUbicacion[[#This Row],[genero]] = "Femenino","F","O"))</f>
        <v>M</v>
      </c>
      <c r="T799" s="27" t="str">
        <f>CONCATENATE($H$10,$I$10,A799,$J$10,A799,$K$10,I799,$L$10,TRIM(CONCATENATE(TRIM(B799)," ",TRIM(C799))),$M$10,TRIM(CONCATENATE(TRIM(D799)," ",TRIM(E799))),$N$10,militantesUbicacion[[#This Row],[departamento]],$O$10,militantesUbicacion[[#This Row],[municipio]],$P$10,militantesUbicacion[[#This Row],[Localidad]],$Q$10,militantesUbicacion[[#This Row],[Sex]],$R$10)</f>
        <v>u=Militante.objects.create(username='1143168416',password='1143168416',email='sergiobolivar0919@gmail.com',first_name='SERGIO LUIS',last_name='ALGARIN BOLIVAR',location=Puesto.objects.filter(dpto_name='ATLANTICO',mun_name='BARRANQUILLA',comuna_name='LOCALIDAD NO.1 SUR OCCIDENTE').first(),sex='M')</v>
      </c>
    </row>
    <row r="800" spans="1:20" x14ac:dyDescent="0.25">
      <c r="A800">
        <v>1001780611</v>
      </c>
      <c r="B800" t="s">
        <v>1085</v>
      </c>
      <c r="C800" t="s">
        <v>587</v>
      </c>
      <c r="D800" t="s">
        <v>3308</v>
      </c>
      <c r="E800" t="s">
        <v>5884</v>
      </c>
      <c r="F800" t="s">
        <v>5939</v>
      </c>
      <c r="G800" t="s">
        <v>5967</v>
      </c>
      <c r="H800" t="s">
        <v>32923</v>
      </c>
      <c r="I800" t="s">
        <v>11751</v>
      </c>
      <c r="J800" t="s">
        <v>18416</v>
      </c>
      <c r="K800" t="s">
        <v>23041</v>
      </c>
      <c r="L800" t="s">
        <v>26150</v>
      </c>
      <c r="M800" s="1">
        <v>37492</v>
      </c>
      <c r="N800" s="4">
        <v>22.830136986301369</v>
      </c>
      <c r="O800" t="s">
        <v>31307</v>
      </c>
      <c r="P800" t="s">
        <v>32874</v>
      </c>
      <c r="Q800" t="str">
        <f>IF(militantesUbicacion[[#This Row],[genero]] = "Masculino","M",IF(militantesUbicacion[[#This Row],[genero]] = "Femenino","F","O"))</f>
        <v>M</v>
      </c>
      <c r="T800" s="27" t="str">
        <f>CONCATENATE($H$10,$I$10,A800,$J$10,A800,$K$10,I800,$L$10,TRIM(CONCATENATE(TRIM(B800)," ",TRIM(C800))),$M$10,TRIM(CONCATENATE(TRIM(D800)," ",TRIM(E800))),$N$10,militantesUbicacion[[#This Row],[departamento]],$O$10,militantesUbicacion[[#This Row],[municipio]],$P$10,militantesUbicacion[[#This Row],[Localidad]],$Q$10,militantesUbicacion[[#This Row],[Sex]],$R$10)</f>
        <v>u=Militante.objects.create(username='1001780611',password='1001780611',email='navarrokamilo4@gmail.com',first_name='KAMILO ANDRES',last_name='NAVARRO DEL RIO',location=Puesto.objects.filter(dpto_name='ATLANTICO',mun_name='BARRANQUILLA',comuna_name='LOCALIDAD NO.1 SUR OCCIDENTE').first(),sex='M')</v>
      </c>
    </row>
    <row r="801" spans="1:20" x14ac:dyDescent="0.25">
      <c r="A801">
        <v>1001780486</v>
      </c>
      <c r="B801" t="s">
        <v>344</v>
      </c>
      <c r="C801" t="s">
        <v>1862</v>
      </c>
      <c r="D801" t="s">
        <v>4426</v>
      </c>
      <c r="E801" t="s">
        <v>4300</v>
      </c>
      <c r="F801" t="s">
        <v>5939</v>
      </c>
      <c r="G801" t="s">
        <v>5967</v>
      </c>
      <c r="H801" t="s">
        <v>32923</v>
      </c>
      <c r="I801" t="s">
        <v>11308</v>
      </c>
      <c r="J801" t="s">
        <v>17988</v>
      </c>
      <c r="K801" t="s">
        <v>23041</v>
      </c>
      <c r="L801" t="s">
        <v>26151</v>
      </c>
      <c r="M801" s="1">
        <v>37399</v>
      </c>
      <c r="N801" s="4">
        <v>23.084931506849315</v>
      </c>
      <c r="O801" t="s">
        <v>30875</v>
      </c>
      <c r="P801" t="s">
        <v>32874</v>
      </c>
      <c r="Q801" t="str">
        <f>IF(militantesUbicacion[[#This Row],[genero]] = "Masculino","M",IF(militantesUbicacion[[#This Row],[genero]] = "Femenino","F","O"))</f>
        <v>F</v>
      </c>
      <c r="T801" s="27" t="str">
        <f>CONCATENATE($H$10,$I$10,A801,$J$10,A801,$K$10,I801,$L$10,TRIM(CONCATENATE(TRIM(B801)," ",TRIM(C801))),$M$10,TRIM(CONCATENATE(TRIM(D801)," ",TRIM(E801))),$N$10,militantesUbicacion[[#This Row],[departamento]],$O$10,militantesUbicacion[[#This Row],[municipio]],$P$10,militantesUbicacion[[#This Row],[Localidad]],$Q$10,militantesUbicacion[[#This Row],[Sex]],$R$10)</f>
        <v>u=Militante.objects.create(username='1001780486',password='1001780486',email='danielabritto220502@gmail.com',first_name='DANIELA CAROLINA',last_name='BRITO ARCOS',location=Puesto.objects.filter(dpto_name='ATLANTICO',mun_name='BARRANQUILLA',comuna_name='LOCALIDAD NO.1 SUR OCCIDENTE').first(),sex='F')</v>
      </c>
    </row>
    <row r="802" spans="1:20" x14ac:dyDescent="0.25">
      <c r="A802">
        <v>1007890566</v>
      </c>
      <c r="B802" t="s">
        <v>1890</v>
      </c>
      <c r="C802" t="s">
        <v>1653</v>
      </c>
      <c r="D802" t="s">
        <v>3008</v>
      </c>
      <c r="E802" t="s">
        <v>3044</v>
      </c>
      <c r="F802" t="s">
        <v>5939</v>
      </c>
      <c r="G802" t="s">
        <v>5967</v>
      </c>
      <c r="H802" t="s">
        <v>32923</v>
      </c>
      <c r="I802" t="s">
        <v>11688</v>
      </c>
      <c r="J802" t="s">
        <v>18353</v>
      </c>
      <c r="K802" t="s">
        <v>24816</v>
      </c>
      <c r="L802" t="s">
        <v>26150</v>
      </c>
      <c r="M802" s="1">
        <v>36467</v>
      </c>
      <c r="N802" s="4">
        <v>25.638356164383563</v>
      </c>
      <c r="O802" t="s">
        <v>31244</v>
      </c>
      <c r="P802" t="s">
        <v>32874</v>
      </c>
      <c r="Q802" t="str">
        <f>IF(militantesUbicacion[[#This Row],[genero]] = "Masculino","M",IF(militantesUbicacion[[#This Row],[genero]] = "Femenino","F","O"))</f>
        <v>M</v>
      </c>
      <c r="T802" s="27" t="str">
        <f>CONCATENATE($H$10,$I$10,A802,$J$10,A802,$K$10,I802,$L$10,TRIM(CONCATENATE(TRIM(B802)," ",TRIM(C802))),$M$10,TRIM(CONCATENATE(TRIM(D802)," ",TRIM(E802))),$N$10,militantesUbicacion[[#This Row],[departamento]],$O$10,militantesUbicacion[[#This Row],[municipio]],$P$10,militantesUbicacion[[#This Row],[Localidad]],$Q$10,militantesUbicacion[[#This Row],[Sex]],$R$10)</f>
        <v>u=Militante.objects.create(username='1007890566',password='1007890566',email='padillaortizgleiner@gmail.com',first_name='GLEINER ELIAM',last_name='PADILLA ORTIZ',location=Puesto.objects.filter(dpto_name='ATLANTICO',mun_name='BARRANQUILLA',comuna_name='LOCALIDAD NO.1 SUR OCCIDENTE').first(),sex='M')</v>
      </c>
    </row>
    <row r="803" spans="1:20" x14ac:dyDescent="0.25">
      <c r="A803">
        <v>1045758324</v>
      </c>
      <c r="B803" t="s">
        <v>233</v>
      </c>
      <c r="C803" t="s">
        <v>2985</v>
      </c>
      <c r="D803" t="s">
        <v>5464</v>
      </c>
      <c r="E803" t="s">
        <v>4242</v>
      </c>
      <c r="F803" t="s">
        <v>5939</v>
      </c>
      <c r="G803" t="s">
        <v>5967</v>
      </c>
      <c r="H803" t="s">
        <v>32923</v>
      </c>
      <c r="I803" t="s">
        <v>13224</v>
      </c>
      <c r="J803" t="s">
        <v>19823</v>
      </c>
      <c r="K803" t="s">
        <v>26055</v>
      </c>
      <c r="L803" t="s">
        <v>26150</v>
      </c>
      <c r="M803" s="1">
        <v>36245</v>
      </c>
      <c r="N803" s="4">
        <v>26.246575342465754</v>
      </c>
      <c r="O803" t="s">
        <v>32759</v>
      </c>
      <c r="P803" t="s">
        <v>32874</v>
      </c>
      <c r="Q803" t="str">
        <f>IF(militantesUbicacion[[#This Row],[genero]] = "Masculino","M",IF(militantesUbicacion[[#This Row],[genero]] = "Femenino","F","O"))</f>
        <v>M</v>
      </c>
      <c r="T803" s="27" t="str">
        <f>CONCATENATE($H$10,$I$10,A803,$J$10,A803,$K$10,I803,$L$10,TRIM(CONCATENATE(TRIM(B803)," ",TRIM(C803))),$M$10,TRIM(CONCATENATE(TRIM(D803)," ",TRIM(E803))),$N$10,militantesUbicacion[[#This Row],[departamento]],$O$10,militantesUbicacion[[#This Row],[municipio]],$P$10,militantesUbicacion[[#This Row],[Localidad]],$Q$10,militantesUbicacion[[#This Row],[Sex]],$R$10)</f>
        <v>u=Militante.objects.create(username='1045758324',password='1045758324',email='edgarlascano99@gmail.com',first_name='EDGAR DAVI',last_name='LASCANO ESPINOZA',location=Puesto.objects.filter(dpto_name='ATLANTICO',mun_name='BARRANQUILLA',comuna_name='LOCALIDAD NO.1 SUR OCCIDENTE').first(),sex='M')</v>
      </c>
    </row>
    <row r="804" spans="1:20" x14ac:dyDescent="0.25">
      <c r="A804">
        <v>1002022486</v>
      </c>
      <c r="B804" t="s">
        <v>30</v>
      </c>
      <c r="C804" t="s">
        <v>174</v>
      </c>
      <c r="D804" t="s">
        <v>3125</v>
      </c>
      <c r="E804" t="s">
        <v>5873</v>
      </c>
      <c r="F804" t="s">
        <v>5939</v>
      </c>
      <c r="G804" t="s">
        <v>5967</v>
      </c>
      <c r="H804" t="s">
        <v>32922</v>
      </c>
      <c r="I804" t="s">
        <v>11400</v>
      </c>
      <c r="J804" t="s">
        <v>18079</v>
      </c>
      <c r="K804" t="s">
        <v>24566</v>
      </c>
      <c r="L804" t="s">
        <v>26150</v>
      </c>
      <c r="M804" s="1">
        <v>36780</v>
      </c>
      <c r="N804" s="4">
        <v>24.780821917808218</v>
      </c>
      <c r="O804" t="s">
        <v>30967</v>
      </c>
      <c r="P804" t="s">
        <v>32874</v>
      </c>
      <c r="Q804" t="str">
        <f>IF(militantesUbicacion[[#This Row],[genero]] = "Masculino","M",IF(militantesUbicacion[[#This Row],[genero]] = "Femenino","F","O"))</f>
        <v>M</v>
      </c>
      <c r="T804" s="27" t="str">
        <f>CONCATENATE($H$10,$I$10,A804,$J$10,A804,$K$10,I804,$L$10,TRIM(CONCATENATE(TRIM(B804)," ",TRIM(C804))),$M$10,TRIM(CONCATENATE(TRIM(D804)," ",TRIM(E804))),$N$10,militantesUbicacion[[#This Row],[departamento]],$O$10,militantesUbicacion[[#This Row],[municipio]],$P$10,militantesUbicacion[[#This Row],[Localidad]],$Q$10,militantesUbicacion[[#This Row],[Sex]],$R$10)</f>
        <v>u=Militante.objects.create(username='1002022486',password='1002022486',email='danielarevalo0958@gmail.com',first_name='DANIEL FELIPE',last_name='AREVALO FREITTE',location=Puesto.objects.filter(dpto_name='ATLANTICO',mun_name='BARRANQUILLA',comuna_name='LOCALIDAD 2 METROPOLITANA').first(),sex='M')</v>
      </c>
    </row>
    <row r="805" spans="1:20" x14ac:dyDescent="0.25">
      <c r="A805">
        <v>1001855175</v>
      </c>
      <c r="B805" t="s">
        <v>306</v>
      </c>
      <c r="C805" t="s">
        <v>58</v>
      </c>
      <c r="D805" t="s">
        <v>5420</v>
      </c>
      <c r="E805" t="s">
        <v>1413</v>
      </c>
      <c r="F805" t="s">
        <v>5939</v>
      </c>
      <c r="G805" t="s">
        <v>5967</v>
      </c>
      <c r="H805" t="s">
        <v>32922</v>
      </c>
      <c r="I805" t="s">
        <v>11474</v>
      </c>
      <c r="J805" t="s">
        <v>18154</v>
      </c>
      <c r="K805" t="s">
        <v>24448</v>
      </c>
      <c r="L805" t="s">
        <v>26150</v>
      </c>
      <c r="M805" s="1">
        <v>37567</v>
      </c>
      <c r="N805" s="4">
        <v>22.624657534246577</v>
      </c>
      <c r="O805" t="s">
        <v>31041</v>
      </c>
      <c r="P805" t="s">
        <v>32874</v>
      </c>
      <c r="Q805" t="str">
        <f>IF(militantesUbicacion[[#This Row],[genero]] = "Masculino","M",IF(militantesUbicacion[[#This Row],[genero]] = "Femenino","F","O"))</f>
        <v>M</v>
      </c>
      <c r="T805" s="27" t="str">
        <f>CONCATENATE($H$10,$I$10,A805,$J$10,A805,$K$10,I805,$L$10,TRIM(CONCATENATE(TRIM(B805)," ",TRIM(C805))),$M$10,TRIM(CONCATENATE(TRIM(D805)," ",TRIM(E805))),$N$10,militantesUbicacion[[#This Row],[departamento]],$O$10,militantesUbicacion[[#This Row],[municipio]],$P$10,militantesUbicacion[[#This Row],[Localidad]],$Q$10,militantesUbicacion[[#This Row],[Sex]],$R$10)</f>
        <v>u=Militante.objects.create(username='1001855175',password='1001855175',email='sebalga14@gmail.com',first_name='SEBASTIAN ANDRES',last_name='ALGARIN BOLIVAR',location=Puesto.objects.filter(dpto_name='ATLANTICO',mun_name='BARRANQUILLA',comuna_name='LOCALIDAD 2 METROPOLITANA').first(),sex='M')</v>
      </c>
    </row>
    <row r="806" spans="1:20" x14ac:dyDescent="0.25">
      <c r="A806">
        <v>1002210378</v>
      </c>
      <c r="B806" t="s">
        <v>1114</v>
      </c>
      <c r="C806" t="s">
        <v>482</v>
      </c>
      <c r="D806" t="s">
        <v>3697</v>
      </c>
      <c r="E806" t="s">
        <v>3002</v>
      </c>
      <c r="F806" t="s">
        <v>5939</v>
      </c>
      <c r="G806" t="s">
        <v>5967</v>
      </c>
      <c r="H806" t="s">
        <v>32922</v>
      </c>
      <c r="I806" t="s">
        <v>11244</v>
      </c>
      <c r="J806" t="s">
        <v>17925</v>
      </c>
      <c r="K806" t="s">
        <v>24420</v>
      </c>
      <c r="L806" t="s">
        <v>26151</v>
      </c>
      <c r="M806" s="1">
        <v>37372</v>
      </c>
      <c r="N806" s="4">
        <v>23.158904109589042</v>
      </c>
      <c r="O806" t="s">
        <v>30812</v>
      </c>
      <c r="P806" t="s">
        <v>32874</v>
      </c>
      <c r="Q806" t="str">
        <f>IF(militantesUbicacion[[#This Row],[genero]] = "Masculino","M",IF(militantesUbicacion[[#This Row],[genero]] = "Femenino","F","O"))</f>
        <v>F</v>
      </c>
      <c r="T806" s="27" t="str">
        <f>CONCATENATE($H$10,$I$10,A806,$J$10,A806,$K$10,I806,$L$10,TRIM(CONCATENATE(TRIM(B806)," ",TRIM(C806))),$M$10,TRIM(CONCATENATE(TRIM(D806)," ",TRIM(E806))),$N$10,militantesUbicacion[[#This Row],[departamento]],$O$10,militantesUbicacion[[#This Row],[municipio]],$P$10,militantesUbicacion[[#This Row],[Localidad]],$Q$10,militantesUbicacion[[#This Row],[Sex]],$R$10)</f>
        <v>u=Militante.objects.create(username='1002210378',password='1002210378',email='kimruiz.martinez01@gmail.com',first_name='KIMBERLY VANESSA',last_name='RUIZ MARTINEZ',location=Puesto.objects.filter(dpto_name='ATLANTICO',mun_name='BARRANQUILLA',comuna_name='LOCALIDAD 2 METROPOLITANA').first(),sex='F')</v>
      </c>
    </row>
    <row r="807" spans="1:20" x14ac:dyDescent="0.25">
      <c r="A807">
        <v>1045229867</v>
      </c>
      <c r="B807" t="s">
        <v>486</v>
      </c>
      <c r="C807" t="s">
        <v>32</v>
      </c>
      <c r="D807" t="s">
        <v>3962</v>
      </c>
      <c r="E807" t="s">
        <v>5655</v>
      </c>
      <c r="F807" t="s">
        <v>5939</v>
      </c>
      <c r="G807" t="s">
        <v>5967</v>
      </c>
      <c r="H807" t="s">
        <v>32922</v>
      </c>
      <c r="I807" t="s">
        <v>7412</v>
      </c>
      <c r="J807" t="s">
        <v>14182</v>
      </c>
      <c r="K807" t="s">
        <v>20731</v>
      </c>
      <c r="L807" t="s">
        <v>26151</v>
      </c>
      <c r="M807" s="1">
        <v>38972</v>
      </c>
      <c r="N807" s="4">
        <v>18.775342465753425</v>
      </c>
      <c r="O807" t="s">
        <v>26999</v>
      </c>
      <c r="P807" t="s">
        <v>32874</v>
      </c>
      <c r="Q807" t="str">
        <f>IF(militantesUbicacion[[#This Row],[genero]] = "Masculino","M",IF(militantesUbicacion[[#This Row],[genero]] = "Femenino","F","O"))</f>
        <v>F</v>
      </c>
      <c r="T807" s="27" t="str">
        <f>CONCATENATE($H$10,$I$10,A807,$J$10,A807,$K$10,I807,$L$10,TRIM(CONCATENATE(TRIM(B807)," ",TRIM(C807))),$M$10,TRIM(CONCATENATE(TRIM(D807)," ",TRIM(E807))),$N$10,militantesUbicacion[[#This Row],[departamento]],$O$10,militantesUbicacion[[#This Row],[municipio]],$P$10,militantesUbicacion[[#This Row],[Localidad]],$Q$10,militantesUbicacion[[#This Row],[Sex]],$R$10)</f>
        <v>u=Militante.objects.create(username='1045229867',password='1045229867',email='nicollmares57@gmail.com',first_name='NICOLE MARIA',last_name='MARES MARTIENEZ',location=Puesto.objects.filter(dpto_name='ATLANTICO',mun_name='BARRANQUILLA',comuna_name='LOCALIDAD 2 METROPOLITANA').first(),sex='F')</v>
      </c>
    </row>
    <row r="808" spans="1:20" x14ac:dyDescent="0.25">
      <c r="A808">
        <v>1234091812</v>
      </c>
      <c r="B808" t="s">
        <v>152</v>
      </c>
      <c r="C808" t="s">
        <v>1820</v>
      </c>
      <c r="D808" t="s">
        <v>4369</v>
      </c>
      <c r="E808" t="s">
        <v>3700</v>
      </c>
      <c r="F808" t="s">
        <v>5939</v>
      </c>
      <c r="G808" t="s">
        <v>5967</v>
      </c>
      <c r="I808" t="s">
        <v>7705</v>
      </c>
      <c r="J808" t="s">
        <v>14479</v>
      </c>
      <c r="K808" t="s">
        <v>21045</v>
      </c>
      <c r="L808" t="s">
        <v>26150</v>
      </c>
      <c r="M808" s="1">
        <v>35971</v>
      </c>
      <c r="N808" s="4">
        <v>26.997260273972604</v>
      </c>
      <c r="O808" t="s">
        <v>27293</v>
      </c>
      <c r="P808" t="s">
        <v>32874</v>
      </c>
      <c r="Q808" t="str">
        <f>IF(militantesUbicacion[[#This Row],[genero]] = "Masculino","M",IF(militantesUbicacion[[#This Row],[genero]] = "Femenino","F","O"))</f>
        <v>M</v>
      </c>
      <c r="T808" s="27" t="str">
        <f>CONCATENATE($H$10,$I$10,A808,$J$10,A808,$K$10,I808,$L$10,TRIM(CONCATENATE(TRIM(B808)," ",TRIM(C808))),$M$10,TRIM(CONCATENATE(TRIM(D808)," ",TRIM(E808))),$N$10,militantesUbicacion[[#This Row],[departamento]],$O$10,militantesUbicacion[[#This Row],[municipio]],$P$10,militantesUbicacion[[#This Row],[Localidad]],$Q$10,militantesUbicacion[[#This Row],[Sex]],$R$10)</f>
        <v>u=Militante.objects.create(username='1234091812',password='1234091812',email='k_milo_1@hotmail.com',first_name='CAMILO JOSE',last_name='BARROS POSADA',location=Puesto.objects.filter(dpto_name='ATLANTICO',mun_name='BARRANQUILLA',comuna_name='').first(),sex='M')</v>
      </c>
    </row>
    <row r="809" spans="1:20" x14ac:dyDescent="0.25">
      <c r="A809">
        <v>1002128470</v>
      </c>
      <c r="B809" t="s">
        <v>552</v>
      </c>
      <c r="C809" t="s">
        <v>2165</v>
      </c>
      <c r="D809" t="s">
        <v>3010</v>
      </c>
      <c r="E809" t="s">
        <v>563</v>
      </c>
      <c r="F809" t="s">
        <v>5939</v>
      </c>
      <c r="G809" t="s">
        <v>5967</v>
      </c>
      <c r="I809" t="s">
        <v>8040</v>
      </c>
      <c r="J809" t="s">
        <v>14829</v>
      </c>
      <c r="K809" t="s">
        <v>21402</v>
      </c>
      <c r="L809" t="s">
        <v>26150</v>
      </c>
      <c r="M809" s="1">
        <v>36458</v>
      </c>
      <c r="N809" s="4">
        <v>25.663013698630138</v>
      </c>
      <c r="O809" t="s">
        <v>27634</v>
      </c>
      <c r="P809" t="s">
        <v>32874</v>
      </c>
      <c r="Q809" t="str">
        <f>IF(militantesUbicacion[[#This Row],[genero]] = "Masculino","M",IF(militantesUbicacion[[#This Row],[genero]] = "Femenino","F","O"))</f>
        <v>M</v>
      </c>
      <c r="T809" s="27" t="str">
        <f>CONCATENATE($H$10,$I$10,A809,$J$10,A809,$K$10,I809,$L$10,TRIM(CONCATENATE(TRIM(B809)," ",TRIM(C809))),$M$10,TRIM(CONCATENATE(TRIM(D809)," ",TRIM(E809))),$N$10,militantesUbicacion[[#This Row],[departamento]],$O$10,militantesUbicacion[[#This Row],[municipio]],$P$10,militantesUbicacion[[#This Row],[Localidad]],$Q$10,militantesUbicacion[[#This Row],[Sex]],$R$10)</f>
        <v>u=Militante.objects.create(username='1002128470',password='1002128470',email='aldairjesusarteta@gmail.com',first_name='ALDAIR JESUS',last_name='ARTETA MIRANDA',location=Puesto.objects.filter(dpto_name='ATLANTICO',mun_name='BARRANQUILLA',comuna_name='').first(),sex='M')</v>
      </c>
    </row>
    <row r="810" spans="1:20" x14ac:dyDescent="0.25">
      <c r="A810">
        <v>1143466583</v>
      </c>
      <c r="B810" t="s">
        <v>179</v>
      </c>
      <c r="C810" t="s">
        <v>2205</v>
      </c>
      <c r="D810" t="s">
        <v>3320</v>
      </c>
      <c r="E810" t="s">
        <v>3444</v>
      </c>
      <c r="F810" t="s">
        <v>5939</v>
      </c>
      <c r="G810" t="s">
        <v>5967</v>
      </c>
      <c r="I810" t="s">
        <v>8041</v>
      </c>
      <c r="J810" t="s">
        <v>14830</v>
      </c>
      <c r="K810" t="s">
        <v>21403</v>
      </c>
      <c r="L810" t="s">
        <v>26150</v>
      </c>
      <c r="M810" s="1">
        <v>36173</v>
      </c>
      <c r="N810" s="4">
        <v>26.443835616438356</v>
      </c>
      <c r="O810" t="s">
        <v>27635</v>
      </c>
      <c r="P810" t="s">
        <v>32874</v>
      </c>
      <c r="Q810" t="str">
        <f>IF(militantesUbicacion[[#This Row],[genero]] = "Masculino","M",IF(militantesUbicacion[[#This Row],[genero]] = "Femenino","F","O"))</f>
        <v>M</v>
      </c>
      <c r="T810" s="27" t="str">
        <f>CONCATENATE($H$10,$I$10,A810,$J$10,A810,$K$10,I810,$L$10,TRIM(CONCATENATE(TRIM(B810)," ",TRIM(C810))),$M$10,TRIM(CONCATENATE(TRIM(D810)," ",TRIM(E810))),$N$10,militantesUbicacion[[#This Row],[departamento]],$O$10,militantesUbicacion[[#This Row],[municipio]],$P$10,militantesUbicacion[[#This Row],[Localidad]],$Q$10,militantesUbicacion[[#This Row],[Sex]],$R$10)</f>
        <v>u=Militante.objects.create(username='1143466583',password='1143466583',email='elcampeonhoyos@gmail.com',first_name='ANDRÉS ALBERTO',last_name='HOYOS ESTRADA',location=Puesto.objects.filter(dpto_name='ATLANTICO',mun_name='BARRANQUILLA',comuna_name='').first(),sex='M')</v>
      </c>
    </row>
    <row r="811" spans="1:20" x14ac:dyDescent="0.25">
      <c r="A811">
        <v>1140899015</v>
      </c>
      <c r="B811" t="s">
        <v>230</v>
      </c>
      <c r="C811" t="s">
        <v>2158</v>
      </c>
      <c r="D811" t="s">
        <v>3319</v>
      </c>
      <c r="F811" t="s">
        <v>5939</v>
      </c>
      <c r="G811" t="s">
        <v>5967</v>
      </c>
      <c r="I811" t="s">
        <v>8087</v>
      </c>
      <c r="J811" t="s">
        <v>14877</v>
      </c>
      <c r="K811" t="s">
        <v>21460</v>
      </c>
      <c r="L811" t="s">
        <v>26150</v>
      </c>
      <c r="M811" s="1">
        <v>35905</v>
      </c>
      <c r="N811" s="4">
        <v>27.17808219178082</v>
      </c>
      <c r="O811" t="s">
        <v>27681</v>
      </c>
      <c r="P811" t="s">
        <v>32874</v>
      </c>
      <c r="Q811" t="str">
        <f>IF(militantesUbicacion[[#This Row],[genero]] = "Masculino","M",IF(militantesUbicacion[[#This Row],[genero]] = "Femenino","F","O"))</f>
        <v>M</v>
      </c>
      <c r="T811" s="27" t="str">
        <f>CONCATENATE($H$10,$I$10,A811,$J$10,A811,$K$10,I811,$L$10,TRIM(CONCATENATE(TRIM(B811)," ",TRIM(C811))),$M$10,TRIM(CONCATENATE(TRIM(D811)," ",TRIM(E811))),$N$10,militantesUbicacion[[#This Row],[departamento]],$O$10,militantesUbicacion[[#This Row],[municipio]],$P$10,militantesUbicacion[[#This Row],[Localidad]],$Q$10,militantesUbicacion[[#This Row],[Sex]],$R$10)</f>
        <v>u=Militante.objects.create(username='1140899015',password='1140899015',email='eduardstren@gmail.com',first_name='EDUARD',last_name='SALAS',location=Puesto.objects.filter(dpto_name='ATLANTICO',mun_name='BARRANQUILLA',comuna_name='').first(),sex='M')</v>
      </c>
    </row>
    <row r="812" spans="1:20" x14ac:dyDescent="0.25">
      <c r="A812">
        <v>1140894424</v>
      </c>
      <c r="B812" t="s">
        <v>275</v>
      </c>
      <c r="C812" t="s">
        <v>2185</v>
      </c>
      <c r="D812" t="s">
        <v>3783</v>
      </c>
      <c r="E812" t="s">
        <v>880</v>
      </c>
      <c r="F812" t="s">
        <v>5939</v>
      </c>
      <c r="G812" t="s">
        <v>5967</v>
      </c>
      <c r="I812" t="s">
        <v>8166</v>
      </c>
      <c r="J812" t="s">
        <v>14959</v>
      </c>
      <c r="K812" t="s">
        <v>21545</v>
      </c>
      <c r="L812" t="s">
        <v>26150</v>
      </c>
      <c r="M812" s="1">
        <v>35698</v>
      </c>
      <c r="N812" s="4">
        <v>27.745205479452054</v>
      </c>
      <c r="O812" t="s">
        <v>27762</v>
      </c>
      <c r="P812" t="s">
        <v>32874</v>
      </c>
      <c r="Q812" t="str">
        <f>IF(militantesUbicacion[[#This Row],[genero]] = "Masculino","M",IF(militantesUbicacion[[#This Row],[genero]] = "Femenino","F","O"))</f>
        <v>M</v>
      </c>
      <c r="T812" s="27" t="str">
        <f>CONCATENATE($H$10,$I$10,A812,$J$10,A812,$K$10,I812,$L$10,TRIM(CONCATENATE(TRIM(B812)," ",TRIM(C812))),$M$10,TRIM(CONCATENATE(TRIM(D812)," ",TRIM(E812))),$N$10,militantesUbicacion[[#This Row],[departamento]],$O$10,militantesUbicacion[[#This Row],[municipio]],$P$10,militantesUbicacion[[#This Row],[Localidad]],$Q$10,militantesUbicacion[[#This Row],[Sex]],$R$10)</f>
        <v>u=Militante.objects.create(username='1140894424',password='1140894424',email='kevin.gil0925@gmail.com',first_name='KEVIN ANDRES',last_name='VANEGAS GIL',location=Puesto.objects.filter(dpto_name='ATLANTICO',mun_name='BARRANQUILLA',comuna_name='').first(),sex='M')</v>
      </c>
    </row>
    <row r="813" spans="1:20" x14ac:dyDescent="0.25">
      <c r="A813">
        <v>1140903899</v>
      </c>
      <c r="B813" t="s">
        <v>1290</v>
      </c>
      <c r="C813" t="s">
        <v>2158</v>
      </c>
      <c r="D813" t="s">
        <v>4886</v>
      </c>
      <c r="E813" t="s">
        <v>5085</v>
      </c>
      <c r="F813" t="s">
        <v>5939</v>
      </c>
      <c r="G813" t="s">
        <v>5967</v>
      </c>
      <c r="I813" t="s">
        <v>8257</v>
      </c>
      <c r="J813" t="s">
        <v>15054</v>
      </c>
      <c r="K813" t="s">
        <v>21642</v>
      </c>
      <c r="L813" t="s">
        <v>26150</v>
      </c>
      <c r="M813" s="1">
        <v>36372</v>
      </c>
      <c r="N813" s="4">
        <v>25.898630136986302</v>
      </c>
      <c r="O813" t="s">
        <v>27853</v>
      </c>
      <c r="P813" t="s">
        <v>32874</v>
      </c>
      <c r="Q813" t="str">
        <f>IF(militantesUbicacion[[#This Row],[genero]] = "Masculino","M",IF(militantesUbicacion[[#This Row],[genero]] = "Femenino","F","O"))</f>
        <v>M</v>
      </c>
      <c r="T813" s="27" t="str">
        <f>CONCATENATE($H$10,$I$10,A813,$J$10,A813,$K$10,I813,$L$10,TRIM(CONCATENATE(TRIM(B813)," ",TRIM(C813))),$M$10,TRIM(CONCATENATE(TRIM(D813)," ",TRIM(E813))),$N$10,militantesUbicacion[[#This Row],[departamento]],$O$10,militantesUbicacion[[#This Row],[municipio]],$P$10,militantesUbicacion[[#This Row],[Localidad]],$Q$10,militantesUbicacion[[#This Row],[Sex]],$R$10)</f>
        <v>u=Militante.objects.create(username='1140903899',password='1140903899',email='fafabrizio99@gmail.com',first_name='FABRIZIO',last_name='ARMELLA OLIVELLA',location=Puesto.objects.filter(dpto_name='ATLANTICO',mun_name='BARRANQUILLA',comuna_name='').first(),sex='M')</v>
      </c>
    </row>
    <row r="814" spans="1:20" x14ac:dyDescent="0.25">
      <c r="A814">
        <v>1234090025</v>
      </c>
      <c r="B814" t="s">
        <v>57</v>
      </c>
      <c r="C814" t="s">
        <v>2241</v>
      </c>
      <c r="D814" t="s">
        <v>4338</v>
      </c>
      <c r="E814" t="s">
        <v>4841</v>
      </c>
      <c r="F814" t="s">
        <v>5939</v>
      </c>
      <c r="G814" t="s">
        <v>5967</v>
      </c>
      <c r="I814" t="s">
        <v>7770</v>
      </c>
      <c r="J814" t="s">
        <v>14551</v>
      </c>
      <c r="K814" t="s">
        <v>21117</v>
      </c>
      <c r="L814" t="s">
        <v>26151</v>
      </c>
      <c r="M814" s="1">
        <v>35766</v>
      </c>
      <c r="N814" s="4">
        <v>27.55890410958904</v>
      </c>
      <c r="O814" t="s">
        <v>27362</v>
      </c>
      <c r="P814" t="s">
        <v>32874</v>
      </c>
      <c r="Q814" t="str">
        <f>IF(militantesUbicacion[[#This Row],[genero]] = "Masculino","M",IF(militantesUbicacion[[#This Row],[genero]] = "Femenino","F","O"))</f>
        <v>F</v>
      </c>
      <c r="T814" s="27" t="str">
        <f>CONCATENATE($H$10,$I$10,A814,$J$10,A814,$K$10,I814,$L$10,TRIM(CONCATENATE(TRIM(B814)," ",TRIM(C814))),$M$10,TRIM(CONCATENATE(TRIM(D814)," ",TRIM(E814))),$N$10,militantesUbicacion[[#This Row],[departamento]],$O$10,militantesUbicacion[[#This Row],[municipio]],$P$10,militantesUbicacion[[#This Row],[Localidad]],$Q$10,militantesUbicacion[[#This Row],[Sex]],$R$10)</f>
        <v>u=Militante.objects.create(username='1234090025',password='1234090025',email='natalia_bermudez02@hotmail.com',first_name='NATALIA ANDREA',last_name='BERMUDEZ MARTELO',location=Puesto.objects.filter(dpto_name='ATLANTICO',mun_name='BARRANQUILLA',comuna_name='').first(),sex='F')</v>
      </c>
    </row>
    <row r="815" spans="1:20" x14ac:dyDescent="0.25">
      <c r="A815">
        <v>32686567</v>
      </c>
      <c r="B815" t="s">
        <v>859</v>
      </c>
      <c r="C815" t="s">
        <v>2158</v>
      </c>
      <c r="D815" t="s">
        <v>3416</v>
      </c>
      <c r="E815" t="s">
        <v>3057</v>
      </c>
      <c r="F815" t="s">
        <v>5939</v>
      </c>
      <c r="G815" t="s">
        <v>5967</v>
      </c>
      <c r="I815" t="s">
        <v>11137</v>
      </c>
      <c r="J815" t="s">
        <v>17820</v>
      </c>
      <c r="K815" t="s">
        <v>24308</v>
      </c>
      <c r="L815" t="s">
        <v>26151</v>
      </c>
      <c r="M815" s="1">
        <v>35683</v>
      </c>
      <c r="N815" s="4">
        <v>27.786301369863015</v>
      </c>
      <c r="O815" t="s">
        <v>30709</v>
      </c>
      <c r="P815" t="s">
        <v>32874</v>
      </c>
      <c r="Q815" t="str">
        <f>IF(militantesUbicacion[[#This Row],[genero]] = "Masculino","M",IF(militantesUbicacion[[#This Row],[genero]] = "Femenino","F","O"))</f>
        <v>F</v>
      </c>
      <c r="T815" s="27" t="str">
        <f>CONCATENATE($H$10,$I$10,A815,$J$10,A815,$K$10,I815,$L$10,TRIM(CONCATENATE(TRIM(B815)," ",TRIM(C815))),$M$10,TRIM(CONCATENATE(TRIM(D815)," ",TRIM(E815))),$N$10,militantesUbicacion[[#This Row],[departamento]],$O$10,militantesUbicacion[[#This Row],[municipio]],$P$10,militantesUbicacion[[#This Row],[Localidad]],$Q$10,militantesUbicacion[[#This Row],[Sex]],$R$10)</f>
        <v>u=Militante.objects.create(username='32686567',password='32686567',email='margatic34@hotmail.com',first_name='MARGARITA',last_name='LLANOS VARGAS',location=Puesto.objects.filter(dpto_name='ATLANTICO',mun_name='BARRANQUILLA',comuna_name='').first(),sex='F')</v>
      </c>
    </row>
    <row r="816" spans="1:20" x14ac:dyDescent="0.25">
      <c r="A816">
        <v>1048064773</v>
      </c>
      <c r="B816" t="s">
        <v>1564</v>
      </c>
      <c r="C816" t="s">
        <v>2158</v>
      </c>
      <c r="D816" t="s">
        <v>5188</v>
      </c>
      <c r="E816" t="s">
        <v>4404</v>
      </c>
      <c r="F816" t="s">
        <v>5939</v>
      </c>
      <c r="G816" t="s">
        <v>5967</v>
      </c>
      <c r="I816" t="s">
        <v>9278</v>
      </c>
      <c r="J816" t="s">
        <v>16052</v>
      </c>
      <c r="K816" t="s">
        <v>22634</v>
      </c>
      <c r="L816" t="s">
        <v>26151</v>
      </c>
      <c r="M816" s="1">
        <v>38068</v>
      </c>
      <c r="N816" s="4">
        <v>21.252054794520546</v>
      </c>
      <c r="O816" t="s">
        <v>28879</v>
      </c>
      <c r="P816" t="s">
        <v>32874</v>
      </c>
      <c r="Q816" t="str">
        <f>IF(militantesUbicacion[[#This Row],[genero]] = "Masculino","M",IF(militantesUbicacion[[#This Row],[genero]] = "Femenino","F","O"))</f>
        <v>F</v>
      </c>
      <c r="T816" s="27" t="str">
        <f>CONCATENATE($H$10,$I$10,A816,$J$10,A816,$K$10,I816,$L$10,TRIM(CONCATENATE(TRIM(B816)," ",TRIM(C816))),$M$10,TRIM(CONCATENATE(TRIM(D816)," ",TRIM(E816))),$N$10,militantesUbicacion[[#This Row],[departamento]],$O$10,militantesUbicacion[[#This Row],[municipio]],$P$10,militantesUbicacion[[#This Row],[Localidad]],$Q$10,militantesUbicacion[[#This Row],[Sex]],$R$10)</f>
        <v>u=Militante.objects.create(username='1048064773',password='1048064773',email='leonellamulet@gmail.com',first_name='LEONELLA',last_name='MULET CUENTAS',location=Puesto.objects.filter(dpto_name='ATLANTICO',mun_name='BARRANQUILLA',comuna_name='').first(),sex='F')</v>
      </c>
    </row>
    <row r="817" spans="1:20" x14ac:dyDescent="0.25">
      <c r="A817">
        <v>1234090249</v>
      </c>
      <c r="B817" t="s">
        <v>183</v>
      </c>
      <c r="C817" t="s">
        <v>2311</v>
      </c>
      <c r="D817" t="s">
        <v>3074</v>
      </c>
      <c r="E817" t="s">
        <v>4769</v>
      </c>
      <c r="F817" t="s">
        <v>5939</v>
      </c>
      <c r="G817" t="s">
        <v>5967</v>
      </c>
      <c r="I817" t="s">
        <v>7874</v>
      </c>
      <c r="J817" t="s">
        <v>14660</v>
      </c>
      <c r="K817" t="s">
        <v>21230</v>
      </c>
      <c r="L817" t="s">
        <v>26151</v>
      </c>
      <c r="M817" s="1">
        <v>35793</v>
      </c>
      <c r="N817" s="4">
        <v>27.484931506849314</v>
      </c>
      <c r="O817" t="s">
        <v>27467</v>
      </c>
      <c r="P817" t="s">
        <v>32874</v>
      </c>
      <c r="Q817" t="str">
        <f>IF(militantesUbicacion[[#This Row],[genero]] = "Masculino","M",IF(militantesUbicacion[[#This Row],[genero]] = "Femenino","F","O"))</f>
        <v>F</v>
      </c>
      <c r="T817" s="27" t="str">
        <f>CONCATENATE($H$10,$I$10,A817,$J$10,A817,$K$10,I817,$L$10,TRIM(CONCATENATE(TRIM(B817)," ",TRIM(C817))),$M$10,TRIM(CONCATENATE(TRIM(D817)," ",TRIM(E817))),$N$10,militantesUbicacion[[#This Row],[departamento]],$O$10,militantesUbicacion[[#This Row],[municipio]],$P$10,militantesUbicacion[[#This Row],[Localidad]],$Q$10,militantesUbicacion[[#This Row],[Sex]],$R$10)</f>
        <v>u=Militante.objects.create(username='1234090249',password='1234090249',email='krlamanzano@gmail.com',first_name='KARLA CAMILA',last_name='PEREZ MANZANO',location=Puesto.objects.filter(dpto_name='ATLANTICO',mun_name='BARRANQUILLA',comuna_name='').first(),sex='F')</v>
      </c>
    </row>
    <row r="818" spans="1:20" x14ac:dyDescent="0.25">
      <c r="A818">
        <v>1193491765</v>
      </c>
      <c r="B818" t="s">
        <v>2086</v>
      </c>
      <c r="C818" t="s">
        <v>2215</v>
      </c>
      <c r="D818" t="s">
        <v>4769</v>
      </c>
      <c r="E818" t="s">
        <v>3865</v>
      </c>
      <c r="F818" t="s">
        <v>5939</v>
      </c>
      <c r="G818" t="s">
        <v>5967</v>
      </c>
      <c r="I818" t="s">
        <v>12872</v>
      </c>
      <c r="J818" t="s">
        <v>19486</v>
      </c>
      <c r="K818" t="s">
        <v>25767</v>
      </c>
      <c r="L818" t="s">
        <v>26151</v>
      </c>
      <c r="M818" s="1">
        <v>36483</v>
      </c>
      <c r="N818" s="4">
        <v>25.594520547945205</v>
      </c>
      <c r="O818" t="s">
        <v>32413</v>
      </c>
      <c r="P818" t="s">
        <v>32874</v>
      </c>
      <c r="Q818" t="str">
        <f>IF(militantesUbicacion[[#This Row],[genero]] = "Masculino","M",IF(militantesUbicacion[[#This Row],[genero]] = "Femenino","F","O"))</f>
        <v>F</v>
      </c>
      <c r="T818" s="27" t="str">
        <f>CONCATENATE($H$10,$I$10,A818,$J$10,A818,$K$10,I818,$L$10,TRIM(CONCATENATE(TRIM(B818)," ",TRIM(C818))),$M$10,TRIM(CONCATENATE(TRIM(D818)," ",TRIM(E818))),$N$10,militantesUbicacion[[#This Row],[departamento]],$O$10,militantesUbicacion[[#This Row],[municipio]],$P$10,militantesUbicacion[[#This Row],[Localidad]],$Q$10,militantesUbicacion[[#This Row],[Sex]],$R$10)</f>
        <v>u=Militante.objects.create(username='1193491765',password='1193491765',email='lorymanzano89@gmail.com',first_name='LORAYNNE PATRICIA',last_name='MANZANO PUENTES',location=Puesto.objects.filter(dpto_name='ATLANTICO',mun_name='BARRANQUILLA',comuna_name='').first(),sex='F')</v>
      </c>
    </row>
    <row r="819" spans="1:20" x14ac:dyDescent="0.25">
      <c r="A819">
        <v>1143160946</v>
      </c>
      <c r="B819" t="s">
        <v>1135</v>
      </c>
      <c r="C819" t="s">
        <v>2172</v>
      </c>
      <c r="D819" t="s">
        <v>4550</v>
      </c>
      <c r="E819" t="s">
        <v>3013</v>
      </c>
      <c r="F819" t="s">
        <v>5939</v>
      </c>
      <c r="G819" t="s">
        <v>5967</v>
      </c>
      <c r="I819" t="s">
        <v>9745</v>
      </c>
      <c r="J819" t="s">
        <v>14659</v>
      </c>
      <c r="K819" t="s">
        <v>23038</v>
      </c>
      <c r="L819" t="s">
        <v>26151</v>
      </c>
      <c r="M819" s="1">
        <v>35482</v>
      </c>
      <c r="N819" s="4">
        <v>28.336986301369862</v>
      </c>
      <c r="O819" t="s">
        <v>29332</v>
      </c>
      <c r="P819" t="s">
        <v>32874</v>
      </c>
      <c r="Q819" t="str">
        <f>IF(militantesUbicacion[[#This Row],[genero]] = "Masculino","M",IF(militantesUbicacion[[#This Row],[genero]] = "Femenino","F","O"))</f>
        <v>F</v>
      </c>
      <c r="T819" s="27" t="str">
        <f>CONCATENATE($H$10,$I$10,A819,$J$10,A819,$K$10,I819,$L$10,TRIM(CONCATENATE(TRIM(B819)," ",TRIM(C819))),$M$10,TRIM(CONCATENATE(TRIM(D819)," ",TRIM(E819))),$N$10,militantesUbicacion[[#This Row],[departamento]],$O$10,militantesUbicacion[[#This Row],[municipio]],$P$10,militantesUbicacion[[#This Row],[Localidad]],$Q$10,militantesUbicacion[[#This Row],[Sex]],$R$10)</f>
        <v>u=Militante.objects.create(username='1143160946',password='1143160946',email='1143160946yasbleidy65@gmail.com',first_name='YASBLEIDY PAOLA',last_name='VILLAFAÑE MEDINA',location=Puesto.objects.filter(dpto_name='ATLANTICO',mun_name='BARRANQUILLA',comuna_name='').first(),sex='F')</v>
      </c>
    </row>
    <row r="820" spans="1:20" x14ac:dyDescent="0.25">
      <c r="A820">
        <v>1001919203</v>
      </c>
      <c r="B820" t="s">
        <v>29</v>
      </c>
      <c r="C820" t="s">
        <v>2265</v>
      </c>
      <c r="D820" t="s">
        <v>3074</v>
      </c>
      <c r="E820" t="s">
        <v>4769</v>
      </c>
      <c r="F820" t="s">
        <v>5939</v>
      </c>
      <c r="G820" t="s">
        <v>5967</v>
      </c>
      <c r="I820" t="s">
        <v>9744</v>
      </c>
      <c r="J820" t="s">
        <v>16468</v>
      </c>
      <c r="K820" t="s">
        <v>21230</v>
      </c>
      <c r="L820" t="s">
        <v>26150</v>
      </c>
      <c r="M820" s="1">
        <v>37160</v>
      </c>
      <c r="N820" s="4">
        <v>23.739726027397261</v>
      </c>
      <c r="O820" t="s">
        <v>29331</v>
      </c>
      <c r="P820" t="s">
        <v>32874</v>
      </c>
      <c r="Q820" t="str">
        <f>IF(militantesUbicacion[[#This Row],[genero]] = "Masculino","M",IF(militantesUbicacion[[#This Row],[genero]] = "Femenino","F","O"))</f>
        <v>M</v>
      </c>
      <c r="T820" s="27" t="str">
        <f>CONCATENATE($H$10,$I$10,A820,$J$10,A820,$K$10,I820,$L$10,TRIM(CONCATENATE(TRIM(B820)," ",TRIM(C820))),$M$10,TRIM(CONCATENATE(TRIM(D820)," ",TRIM(E820))),$N$10,militantesUbicacion[[#This Row],[departamento]],$O$10,militantesUbicacion[[#This Row],[municipio]],$P$10,militantesUbicacion[[#This Row],[Localidad]],$Q$10,militantesUbicacion[[#This Row],[Sex]],$R$10)</f>
        <v>u=Militante.objects.create(username='1001919203',password='1001919203',email='perez2613carlos@gmail.com',first_name='CARLOS JUNIOR',last_name='PEREZ MANZANO',location=Puesto.objects.filter(dpto_name='ATLANTICO',mun_name='BARRANQUILLA',comuna_name='').first(),sex='M')</v>
      </c>
    </row>
    <row r="821" spans="1:20" x14ac:dyDescent="0.25">
      <c r="A821">
        <v>1140891010</v>
      </c>
      <c r="B821" t="s">
        <v>177</v>
      </c>
      <c r="C821" t="s">
        <v>2311</v>
      </c>
      <c r="D821" t="s">
        <v>3085</v>
      </c>
      <c r="E821" t="s">
        <v>3098</v>
      </c>
      <c r="F821" t="s">
        <v>5939</v>
      </c>
      <c r="G821" t="s">
        <v>5967</v>
      </c>
      <c r="I821" t="s">
        <v>9746</v>
      </c>
      <c r="J821" t="s">
        <v>16469</v>
      </c>
      <c r="K821" t="s">
        <v>23039</v>
      </c>
      <c r="L821" t="s">
        <v>26151</v>
      </c>
      <c r="M821" s="1">
        <v>35479</v>
      </c>
      <c r="N821" s="4">
        <v>28.345205479452055</v>
      </c>
      <c r="O821" t="s">
        <v>29333</v>
      </c>
      <c r="P821" t="s">
        <v>32874</v>
      </c>
      <c r="Q821" t="str">
        <f>IF(militantesUbicacion[[#This Row],[genero]] = "Masculino","M",IF(militantesUbicacion[[#This Row],[genero]] = "Femenino","F","O"))</f>
        <v>F</v>
      </c>
      <c r="T821" s="27" t="str">
        <f>CONCATENATE($H$10,$I$10,A821,$J$10,A821,$K$10,I821,$L$10,TRIM(CONCATENATE(TRIM(B821)," ",TRIM(C821))),$M$10,TRIM(CONCATENATE(TRIM(D821)," ",TRIM(E821))),$N$10,militantesUbicacion[[#This Row],[departamento]],$O$10,militantesUbicacion[[#This Row],[municipio]],$P$10,militantesUbicacion[[#This Row],[Localidad]],$Q$10,militantesUbicacion[[#This Row],[Sex]],$R$10)</f>
        <v>u=Militante.objects.create(username='1140891010',password='1140891010',email='hernandezlcamila@gmail.com',first_name='LAURA CAMILA',last_name='HERNANDEZ ORTEGA',location=Puesto.objects.filter(dpto_name='ATLANTICO',mun_name='BARRANQUILLA',comuna_name='').first(),sex='F')</v>
      </c>
    </row>
    <row r="822" spans="1:20" x14ac:dyDescent="0.25">
      <c r="A822">
        <v>1234091770</v>
      </c>
      <c r="B822" t="s">
        <v>98</v>
      </c>
      <c r="C822" t="s">
        <v>2249</v>
      </c>
      <c r="D822" t="s">
        <v>2995</v>
      </c>
      <c r="E822" t="s">
        <v>5811</v>
      </c>
      <c r="F822" t="s">
        <v>5939</v>
      </c>
      <c r="G822" t="s">
        <v>5967</v>
      </c>
      <c r="I822" t="s">
        <v>9748</v>
      </c>
      <c r="J822" t="s">
        <v>16473</v>
      </c>
      <c r="K822" t="s">
        <v>23041</v>
      </c>
      <c r="L822" t="s">
        <v>26150</v>
      </c>
      <c r="M822" s="1">
        <v>35993</v>
      </c>
      <c r="N822" s="4">
        <v>26.936986301369863</v>
      </c>
      <c r="O822" t="s">
        <v>29335</v>
      </c>
      <c r="P822" t="s">
        <v>32874</v>
      </c>
      <c r="Q822" t="str">
        <f>IF(militantesUbicacion[[#This Row],[genero]] = "Masculino","M",IF(militantesUbicacion[[#This Row],[genero]] = "Femenino","F","O"))</f>
        <v>M</v>
      </c>
      <c r="T822" s="27" t="str">
        <f>CONCATENATE($H$10,$I$10,A822,$J$10,A822,$K$10,I822,$L$10,TRIM(CONCATENATE(TRIM(B822)," ",TRIM(C822))),$M$10,TRIM(CONCATENATE(TRIM(D822)," ",TRIM(E822))),$N$10,militantesUbicacion[[#This Row],[departamento]],$O$10,militantesUbicacion[[#This Row],[municipio]],$P$10,militantesUbicacion[[#This Row],[Localidad]],$Q$10,militantesUbicacion[[#This Row],[Sex]],$R$10)</f>
        <v>u=Militante.objects.create(username='1234091770',password='1234091770',email='jukana980717@gmail.com',first_name='JUAN CAMILO',last_name='NAVARRO DEL RI­O',location=Puesto.objects.filter(dpto_name='ATLANTICO',mun_name='BARRANQUILLA',comuna_name='').first(),sex='M')</v>
      </c>
    </row>
    <row r="823" spans="1:20" x14ac:dyDescent="0.25">
      <c r="A823">
        <v>1043445194</v>
      </c>
      <c r="B823" t="s">
        <v>306</v>
      </c>
      <c r="C823" t="s">
        <v>2185</v>
      </c>
      <c r="D823" t="s">
        <v>3013</v>
      </c>
      <c r="E823" t="s">
        <v>3007</v>
      </c>
      <c r="F823" t="s">
        <v>5939</v>
      </c>
      <c r="G823" t="s">
        <v>5967</v>
      </c>
      <c r="I823" t="s">
        <v>9749</v>
      </c>
      <c r="J823" t="s">
        <v>16476</v>
      </c>
      <c r="K823" t="s">
        <v>23043</v>
      </c>
      <c r="L823" t="s">
        <v>26150</v>
      </c>
      <c r="M823" s="1">
        <v>36865</v>
      </c>
      <c r="N823" s="4">
        <v>24.547945205479451</v>
      </c>
      <c r="O823" t="s">
        <v>29336</v>
      </c>
      <c r="P823" t="s">
        <v>32874</v>
      </c>
      <c r="Q823" t="str">
        <f>IF(militantesUbicacion[[#This Row],[genero]] = "Masculino","M",IF(militantesUbicacion[[#This Row],[genero]] = "Femenino","F","O"))</f>
        <v>M</v>
      </c>
      <c r="T823" s="27" t="str">
        <f>CONCATENATE($H$10,$I$10,A823,$J$10,A823,$K$10,I823,$L$10,TRIM(CONCATENATE(TRIM(B823)," ",TRIM(C823))),$M$10,TRIM(CONCATENATE(TRIM(D823)," ",TRIM(E823))),$N$10,militantesUbicacion[[#This Row],[departamento]],$O$10,militantesUbicacion[[#This Row],[municipio]],$P$10,militantesUbicacion[[#This Row],[Localidad]],$Q$10,militantesUbicacion[[#This Row],[Sex]],$R$10)</f>
        <v>u=Militante.objects.create(username='1043445194',password='1043445194',email='sebastianmedina5@outlook.com',first_name='SEBASTIAN ANDRES',last_name='MEDINA CORONADO',location=Puesto.objects.filter(dpto_name='ATLANTICO',mun_name='BARRANQUILLA',comuna_name='').first(),sex='M')</v>
      </c>
    </row>
    <row r="824" spans="1:20" x14ac:dyDescent="0.25">
      <c r="A824">
        <v>1003655975</v>
      </c>
      <c r="B824" t="s">
        <v>138</v>
      </c>
      <c r="C824" t="s">
        <v>2500</v>
      </c>
      <c r="D824" t="s">
        <v>3040</v>
      </c>
      <c r="E824" t="s">
        <v>5259</v>
      </c>
      <c r="F824" t="s">
        <v>5939</v>
      </c>
      <c r="G824" t="s">
        <v>5967</v>
      </c>
      <c r="I824" t="s">
        <v>9750</v>
      </c>
      <c r="J824" t="s">
        <v>16476</v>
      </c>
      <c r="K824" t="s">
        <v>23043</v>
      </c>
      <c r="L824" t="s">
        <v>26151</v>
      </c>
      <c r="M824" s="1">
        <v>36595</v>
      </c>
      <c r="N824" s="4">
        <v>25.287671232876711</v>
      </c>
      <c r="O824" t="s">
        <v>29337</v>
      </c>
      <c r="P824" t="s">
        <v>32874</v>
      </c>
      <c r="Q824" t="str">
        <f>IF(militantesUbicacion[[#This Row],[genero]] = "Masculino","M",IF(militantesUbicacion[[#This Row],[genero]] = "Femenino","F","O"))</f>
        <v>F</v>
      </c>
      <c r="T824" s="27" t="str">
        <f>CONCATENATE($H$10,$I$10,A824,$J$10,A824,$K$10,I824,$L$10,TRIM(CONCATENATE(TRIM(B824)," ",TRIM(C824))),$M$10,TRIM(CONCATENATE(TRIM(D824)," ",TRIM(E824))),$N$10,militantesUbicacion[[#This Row],[departamento]],$O$10,militantesUbicacion[[#This Row],[municipio]],$P$10,militantesUbicacion[[#This Row],[Localidad]],$Q$10,militantesUbicacion[[#This Row],[Sex]],$R$10)</f>
        <v>u=Militante.objects.create(username='1003655975',password='1003655975',email='luzfernandez28@outlook.es',first_name='LUZ ANGELA',last_name='FERNANDEZ FRANCESCHI',location=Puesto.objects.filter(dpto_name='ATLANTICO',mun_name='BARRANQUILLA',comuna_name='').first(),sex='F')</v>
      </c>
    </row>
    <row r="825" spans="1:20" x14ac:dyDescent="0.25">
      <c r="A825">
        <v>1003433958</v>
      </c>
      <c r="B825" t="s">
        <v>1622</v>
      </c>
      <c r="C825" t="s">
        <v>2158</v>
      </c>
      <c r="D825" t="s">
        <v>482</v>
      </c>
      <c r="E825" t="s">
        <v>5259</v>
      </c>
      <c r="F825" t="s">
        <v>5939</v>
      </c>
      <c r="G825" t="s">
        <v>5967</v>
      </c>
      <c r="I825" t="s">
        <v>9751</v>
      </c>
      <c r="J825" t="s">
        <v>16477</v>
      </c>
      <c r="K825" t="s">
        <v>23042</v>
      </c>
      <c r="L825" t="s">
        <v>26151</v>
      </c>
      <c r="M825" s="1">
        <v>37165</v>
      </c>
      <c r="N825" s="4">
        <v>23.726027397260275</v>
      </c>
      <c r="O825" t="s">
        <v>29338</v>
      </c>
      <c r="P825" t="s">
        <v>32874</v>
      </c>
      <c r="Q825" t="str">
        <f>IF(militantesUbicacion[[#This Row],[genero]] = "Masculino","M",IF(militantesUbicacion[[#This Row],[genero]] = "Femenino","F","O"))</f>
        <v>F</v>
      </c>
      <c r="T825" s="27" t="str">
        <f>CONCATENATE($H$10,$I$10,A825,$J$10,A825,$K$10,I825,$L$10,TRIM(CONCATENATE(TRIM(B825)," ",TRIM(C825))),$M$10,TRIM(CONCATENATE(TRIM(D825)," ",TRIM(E825))),$N$10,militantesUbicacion[[#This Row],[departamento]],$O$10,militantesUbicacion[[#This Row],[municipio]],$P$10,militantesUbicacion[[#This Row],[Localidad]],$Q$10,militantesUbicacion[[#This Row],[Sex]],$R$10)</f>
        <v>u=Militante.objects.create(username='1003433958',password='1003433958',email='vanessalauren36@gmail.com',first_name='LAUREN',last_name='VANESSA FRANCESCHI',location=Puesto.objects.filter(dpto_name='ATLANTICO',mun_name='BARRANQUILLA',comuna_name='').first(),sex='F')</v>
      </c>
    </row>
    <row r="826" spans="1:20" x14ac:dyDescent="0.25">
      <c r="A826">
        <v>1002024041</v>
      </c>
      <c r="B826" t="s">
        <v>306</v>
      </c>
      <c r="C826" t="s">
        <v>2158</v>
      </c>
      <c r="D826" t="s">
        <v>5259</v>
      </c>
      <c r="E826" t="s">
        <v>2996</v>
      </c>
      <c r="F826" t="s">
        <v>5939</v>
      </c>
      <c r="G826" t="s">
        <v>5967</v>
      </c>
      <c r="I826" t="s">
        <v>9752</v>
      </c>
      <c r="J826" t="s">
        <v>16478</v>
      </c>
      <c r="K826" t="s">
        <v>23043</v>
      </c>
      <c r="L826" t="s">
        <v>26150</v>
      </c>
      <c r="M826" s="1">
        <v>36360</v>
      </c>
      <c r="N826" s="4">
        <v>25.931506849315067</v>
      </c>
      <c r="O826" t="s">
        <v>29339</v>
      </c>
      <c r="P826" t="s">
        <v>32874</v>
      </c>
      <c r="Q826" t="str">
        <f>IF(militantesUbicacion[[#This Row],[genero]] = "Masculino","M",IF(militantesUbicacion[[#This Row],[genero]] = "Femenino","F","O"))</f>
        <v>M</v>
      </c>
      <c r="T826" s="27" t="str">
        <f>CONCATENATE($H$10,$I$10,A826,$J$10,A826,$K$10,I826,$L$10,TRIM(CONCATENATE(TRIM(B826)," ",TRIM(C826))),$M$10,TRIM(CONCATENATE(TRIM(D826)," ",TRIM(E826))),$N$10,militantesUbicacion[[#This Row],[departamento]],$O$10,militantesUbicacion[[#This Row],[municipio]],$P$10,militantesUbicacion[[#This Row],[Localidad]],$Q$10,militantesUbicacion[[#This Row],[Sex]],$R$10)</f>
        <v>u=Militante.objects.create(username='1002024041',password='1002024041',email='sebastianfranceschi@outlook.com',first_name='SEBASTIAN',last_name='FRANCESCHI ALVAREZ',location=Puesto.objects.filter(dpto_name='ATLANTICO',mun_name='BARRANQUILLA',comuna_name='').first(),sex='M')</v>
      </c>
    </row>
    <row r="827" spans="1:20" x14ac:dyDescent="0.25">
      <c r="A827">
        <v>1045747921</v>
      </c>
      <c r="B827" t="s">
        <v>320</v>
      </c>
      <c r="C827" t="s">
        <v>2158</v>
      </c>
      <c r="D827" t="s">
        <v>3165</v>
      </c>
      <c r="E827" t="s">
        <v>3275</v>
      </c>
      <c r="F827" t="s">
        <v>5939</v>
      </c>
      <c r="G827" t="s">
        <v>5967</v>
      </c>
      <c r="I827" t="s">
        <v>9753</v>
      </c>
      <c r="J827" t="s">
        <v>16467</v>
      </c>
      <c r="K827" t="s">
        <v>23044</v>
      </c>
      <c r="L827" t="s">
        <v>26150</v>
      </c>
      <c r="M827" s="1">
        <v>35677</v>
      </c>
      <c r="N827" s="4">
        <v>27.802739726027397</v>
      </c>
      <c r="O827" t="s">
        <v>29340</v>
      </c>
      <c r="P827" t="s">
        <v>32874</v>
      </c>
      <c r="Q827" t="str">
        <f>IF(militantesUbicacion[[#This Row],[genero]] = "Masculino","M",IF(militantesUbicacion[[#This Row],[genero]] = "Femenino","F","O"))</f>
        <v>M</v>
      </c>
      <c r="T827" s="27" t="str">
        <f>CONCATENATE($H$10,$I$10,A827,$J$10,A827,$K$10,I827,$L$10,TRIM(CONCATENATE(TRIM(B827)," ",TRIM(C827))),$M$10,TRIM(CONCATENATE(TRIM(D827)," ",TRIM(E827))),$N$10,militantesUbicacion[[#This Row],[departamento]],$O$10,militantesUbicacion[[#This Row],[municipio]],$P$10,militantesUbicacion[[#This Row],[Localidad]],$Q$10,militantesUbicacion[[#This Row],[Sex]],$R$10)</f>
        <v>u=Militante.objects.create(username='1045747921',password='1045747921',email='jerson_0409@hotmail.com',first_name='JERSON',last_name='FRANCO HERNÁNDEZ',location=Puesto.objects.filter(dpto_name='ATLANTICO',mun_name='BARRANQUILLA',comuna_name='').first(),sex='M')</v>
      </c>
    </row>
    <row r="828" spans="1:20" x14ac:dyDescent="0.25">
      <c r="A828">
        <v>1192914801</v>
      </c>
      <c r="B828" t="s">
        <v>63</v>
      </c>
      <c r="C828" t="s">
        <v>2311</v>
      </c>
      <c r="D828" t="s">
        <v>3049</v>
      </c>
      <c r="E828" t="s">
        <v>5812</v>
      </c>
      <c r="F828" t="s">
        <v>5939</v>
      </c>
      <c r="G828" t="s">
        <v>5967</v>
      </c>
      <c r="I828" t="s">
        <v>9754</v>
      </c>
      <c r="J828" t="s">
        <v>16479</v>
      </c>
      <c r="K828" t="s">
        <v>23045</v>
      </c>
      <c r="L828" t="s">
        <v>26151</v>
      </c>
      <c r="M828" s="1">
        <v>36597</v>
      </c>
      <c r="N828" s="4">
        <v>25.282191780821918</v>
      </c>
      <c r="O828" t="s">
        <v>29341</v>
      </c>
      <c r="P828" t="s">
        <v>32874</v>
      </c>
      <c r="Q828" t="str">
        <f>IF(militantesUbicacion[[#This Row],[genero]] = "Masculino","M",IF(militantesUbicacion[[#This Row],[genero]] = "Femenino","F","O"))</f>
        <v>F</v>
      </c>
      <c r="T828" s="27" t="str">
        <f>CONCATENATE($H$10,$I$10,A828,$J$10,A828,$K$10,I828,$L$10,TRIM(CONCATENATE(TRIM(B828)," ",TRIM(C828))),$M$10,TRIM(CONCATENATE(TRIM(D828)," ",TRIM(E828))),$N$10,militantesUbicacion[[#This Row],[departamento]],$O$10,militantesUbicacion[[#This Row],[municipio]],$P$10,militantesUbicacion[[#This Row],[Localidad]],$Q$10,militantesUbicacion[[#This Row],[Sex]],$R$10)</f>
        <v>u=Militante.objects.create(username='1192914801',password='1192914801',email='andreapastrana218@gmail.com',first_name='ANDREA CAMILA',last_name='PASTRANA NAVARRO',location=Puesto.objects.filter(dpto_name='ATLANTICO',mun_name='BARRANQUILLA',comuna_name='').first(),sex='F')</v>
      </c>
    </row>
    <row r="829" spans="1:20" x14ac:dyDescent="0.25">
      <c r="A829">
        <v>1045728843</v>
      </c>
      <c r="B829" t="s">
        <v>115</v>
      </c>
      <c r="C829" t="s">
        <v>2193</v>
      </c>
      <c r="D829" t="s">
        <v>3250</v>
      </c>
      <c r="E829" t="s">
        <v>3708</v>
      </c>
      <c r="F829" t="s">
        <v>5939</v>
      </c>
      <c r="G829" t="s">
        <v>5967</v>
      </c>
      <c r="I829" t="s">
        <v>9755</v>
      </c>
      <c r="J829" t="s">
        <v>14541</v>
      </c>
      <c r="K829" t="s">
        <v>23046</v>
      </c>
      <c r="L829" t="s">
        <v>26150</v>
      </c>
      <c r="M829" s="1">
        <v>36199</v>
      </c>
      <c r="N829" s="4">
        <v>26.372602739726027</v>
      </c>
      <c r="O829" t="s">
        <v>29342</v>
      </c>
      <c r="P829" t="s">
        <v>32874</v>
      </c>
      <c r="Q829" t="str">
        <f>IF(militantesUbicacion[[#This Row],[genero]] = "Masculino","M",IF(militantesUbicacion[[#This Row],[genero]] = "Femenino","F","O"))</f>
        <v>M</v>
      </c>
      <c r="T829" s="27" t="str">
        <f>CONCATENATE($H$10,$I$10,A829,$J$10,A829,$K$10,I829,$L$10,TRIM(CONCATENATE(TRIM(B829)," ",TRIM(C829))),$M$10,TRIM(CONCATENATE(TRIM(D829)," ",TRIM(E829))),$N$10,militantesUbicacion[[#This Row],[departamento]],$O$10,militantesUbicacion[[#This Row],[municipio]],$P$10,militantesUbicacion[[#This Row],[Localidad]],$Q$10,militantesUbicacion[[#This Row],[Sex]],$R$10)</f>
        <v>u=Militante.objects.create(username='1045728843',password='1045728843',email='yerna.v@hotmail.com',first_name='JESÚS MANUEL',last_name='FUENTES TERAN',location=Puesto.objects.filter(dpto_name='ATLANTICO',mun_name='BARRANQUILLA',comuna_name='').first(),sex='M')</v>
      </c>
    </row>
    <row r="830" spans="1:20" x14ac:dyDescent="0.25">
      <c r="A830">
        <v>1002035002</v>
      </c>
      <c r="B830" t="s">
        <v>32</v>
      </c>
      <c r="C830" t="s">
        <v>2379</v>
      </c>
      <c r="D830" t="s">
        <v>3077</v>
      </c>
      <c r="E830" t="s">
        <v>3741</v>
      </c>
      <c r="F830" t="s">
        <v>5939</v>
      </c>
      <c r="G830" t="s">
        <v>5967</v>
      </c>
      <c r="I830" t="s">
        <v>9756</v>
      </c>
      <c r="J830" t="s">
        <v>14541</v>
      </c>
      <c r="K830" t="s">
        <v>23047</v>
      </c>
      <c r="L830" t="s">
        <v>26151</v>
      </c>
      <c r="M830" s="1">
        <v>36985</v>
      </c>
      <c r="N830" s="4">
        <v>24.219178082191782</v>
      </c>
      <c r="O830" t="s">
        <v>29343</v>
      </c>
      <c r="P830" t="s">
        <v>32874</v>
      </c>
      <c r="Q830" t="str">
        <f>IF(militantesUbicacion[[#This Row],[genero]] = "Masculino","M",IF(militantesUbicacion[[#This Row],[genero]] = "Femenino","F","O"))</f>
        <v>F</v>
      </c>
      <c r="T830" s="27" t="str">
        <f>CONCATENATE($H$10,$I$10,A830,$J$10,A830,$K$10,I830,$L$10,TRIM(CONCATENATE(TRIM(B830)," ",TRIM(C830))),$M$10,TRIM(CONCATENATE(TRIM(D830)," ",TRIM(E830))),$N$10,militantesUbicacion[[#This Row],[departamento]],$O$10,militantesUbicacion[[#This Row],[municipio]],$P$10,militantesUbicacion[[#This Row],[Localidad]],$Q$10,militantesUbicacion[[#This Row],[Sex]],$R$10)</f>
        <v>u=Militante.objects.create(username='1002035002',password='1002035002',email='majop643@gmail.com',first_name='MARIA JOSÉ',last_name='PÉREZ MARTÍNEZ',location=Puesto.objects.filter(dpto_name='ATLANTICO',mun_name='BARRANQUILLA',comuna_name='').first(),sex='F')</v>
      </c>
    </row>
    <row r="831" spans="1:20" x14ac:dyDescent="0.25">
      <c r="A831">
        <v>1143169759</v>
      </c>
      <c r="B831" t="s">
        <v>1625</v>
      </c>
      <c r="C831" t="s">
        <v>2762</v>
      </c>
      <c r="D831" t="s">
        <v>4900</v>
      </c>
      <c r="E831" t="s">
        <v>2891</v>
      </c>
      <c r="F831" t="s">
        <v>5939</v>
      </c>
      <c r="G831" t="s">
        <v>5967</v>
      </c>
      <c r="I831" t="s">
        <v>9758</v>
      </c>
      <c r="J831" t="s">
        <v>16481</v>
      </c>
      <c r="K831" t="s">
        <v>23049</v>
      </c>
      <c r="L831" t="s">
        <v>26151</v>
      </c>
      <c r="M831" s="1">
        <v>36380</v>
      </c>
      <c r="N831" s="4">
        <v>25.876712328767123</v>
      </c>
      <c r="O831" t="s">
        <v>29345</v>
      </c>
      <c r="P831" t="s">
        <v>32874</v>
      </c>
      <c r="Q831" t="str">
        <f>IF(militantesUbicacion[[#This Row],[genero]] = "Masculino","M",IF(militantesUbicacion[[#This Row],[genero]] = "Femenino","F","O"))</f>
        <v>F</v>
      </c>
      <c r="T831" s="27" t="str">
        <f>CONCATENATE($H$10,$I$10,A831,$J$10,A831,$K$10,I831,$L$10,TRIM(CONCATENATE(TRIM(B831)," ",TRIM(C831))),$M$10,TRIM(CONCATENATE(TRIM(D831)," ",TRIM(E831))),$N$10,militantesUbicacion[[#This Row],[departamento]],$O$10,militantesUbicacion[[#This Row],[municipio]],$P$10,militantesUbicacion[[#This Row],[Localidad]],$Q$10,militantesUbicacion[[#This Row],[Sex]],$R$10)</f>
        <v>u=Militante.objects.create(username='1143169759',password='1143169759',email='1143169759melanislaisha.2013@hotmail.com',first_name='MELANIS LAISHA',last_name='DE LA OSSA GÓMEZ',location=Puesto.objects.filter(dpto_name='ATLANTICO',mun_name='BARRANQUILLA',comuna_name='').first(),sex='F')</v>
      </c>
    </row>
    <row r="832" spans="1:20" x14ac:dyDescent="0.25">
      <c r="A832">
        <v>1002159257</v>
      </c>
      <c r="B832" t="s">
        <v>1378</v>
      </c>
      <c r="C832" t="s">
        <v>2158</v>
      </c>
      <c r="D832" t="s">
        <v>4900</v>
      </c>
      <c r="E832" t="s">
        <v>2891</v>
      </c>
      <c r="F832" t="s">
        <v>5939</v>
      </c>
      <c r="G832" t="s">
        <v>5967</v>
      </c>
      <c r="I832" t="s">
        <v>9759</v>
      </c>
      <c r="J832" t="s">
        <v>16481</v>
      </c>
      <c r="K832" t="s">
        <v>23050</v>
      </c>
      <c r="L832" t="s">
        <v>26151</v>
      </c>
      <c r="M832" s="1">
        <v>37323</v>
      </c>
      <c r="N832" s="4">
        <v>23.293150684931508</v>
      </c>
      <c r="O832" t="s">
        <v>29346</v>
      </c>
      <c r="P832" t="s">
        <v>32874</v>
      </c>
      <c r="Q832" t="str">
        <f>IF(militantesUbicacion[[#This Row],[genero]] = "Masculino","M",IF(militantesUbicacion[[#This Row],[genero]] = "Femenino","F","O"))</f>
        <v>F</v>
      </c>
      <c r="T832" s="27" t="str">
        <f>CONCATENATE($H$10,$I$10,A832,$J$10,A832,$K$10,I832,$L$10,TRIM(CONCATENATE(TRIM(B832)," ",TRIM(C832))),$M$10,TRIM(CONCATENATE(TRIM(D832)," ",TRIM(E832))),$N$10,militantesUbicacion[[#This Row],[departamento]],$O$10,militantesUbicacion[[#This Row],[municipio]],$P$10,militantesUbicacion[[#This Row],[Localidad]],$Q$10,militantesUbicacion[[#This Row],[Sex]],$R$10)</f>
        <v>u=Militante.objects.create(username='1002159257',password='1002159257',email='lucelis08ossa@gmail.com',first_name='LUCELYS',last_name='DE LA OSSA GÓMEZ',location=Puesto.objects.filter(dpto_name='ATLANTICO',mun_name='BARRANQUILLA',comuna_name='').first(),sex='F')</v>
      </c>
    </row>
    <row r="833" spans="1:20" x14ac:dyDescent="0.25">
      <c r="A833">
        <v>1002092576</v>
      </c>
      <c r="B833" t="s">
        <v>1206</v>
      </c>
      <c r="C833" t="s">
        <v>2255</v>
      </c>
      <c r="D833" t="s">
        <v>39</v>
      </c>
      <c r="E833" t="s">
        <v>5768</v>
      </c>
      <c r="F833" t="s">
        <v>5939</v>
      </c>
      <c r="G833" t="s">
        <v>5967</v>
      </c>
      <c r="I833" t="s">
        <v>9760</v>
      </c>
      <c r="J833" t="s">
        <v>16482</v>
      </c>
      <c r="K833" t="s">
        <v>23051</v>
      </c>
      <c r="L833" t="s">
        <v>26151</v>
      </c>
      <c r="M833" s="1">
        <v>37219</v>
      </c>
      <c r="N833" s="4">
        <v>23.578082191780823</v>
      </c>
      <c r="O833" t="s">
        <v>29347</v>
      </c>
      <c r="P833" t="s">
        <v>32874</v>
      </c>
      <c r="Q833" t="str">
        <f>IF(militantesUbicacion[[#This Row],[genero]] = "Masculino","M",IF(militantesUbicacion[[#This Row],[genero]] = "Femenino","F","O"))</f>
        <v>F</v>
      </c>
      <c r="T833" s="27" t="str">
        <f>CONCATENATE($H$10,$I$10,A833,$J$10,A833,$K$10,I833,$L$10,TRIM(CONCATENATE(TRIM(B833)," ",TRIM(C833))),$M$10,TRIM(CONCATENATE(TRIM(D833)," ",TRIM(E833))),$N$10,militantesUbicacion[[#This Row],[departamento]],$O$10,militantesUbicacion[[#This Row],[municipio]],$P$10,militantesUbicacion[[#This Row],[Localidad]],$Q$10,militantesUbicacion[[#This Row],[Sex]],$R$10)</f>
        <v>u=Militante.objects.create(username='1002092576',password='1002092576',email='1002092576melanislaisha.2013@hotmail.com',first_name='SAIDY CAROLINA',last_name='JULIO CANTILLO',location=Puesto.objects.filter(dpto_name='ATLANTICO',mun_name='BARRANQUILLA',comuna_name='').first(),sex='F')</v>
      </c>
    </row>
    <row r="834" spans="1:20" x14ac:dyDescent="0.25">
      <c r="A834">
        <v>1234088737</v>
      </c>
      <c r="B834" t="s">
        <v>517</v>
      </c>
      <c r="C834" t="s">
        <v>2261</v>
      </c>
      <c r="D834" t="s">
        <v>3063</v>
      </c>
      <c r="E834" t="s">
        <v>3008</v>
      </c>
      <c r="F834" t="s">
        <v>5939</v>
      </c>
      <c r="G834" t="s">
        <v>5967</v>
      </c>
      <c r="I834" t="s">
        <v>9762</v>
      </c>
      <c r="J834" t="s">
        <v>16484</v>
      </c>
      <c r="K834" t="s">
        <v>23053</v>
      </c>
      <c r="L834" t="s">
        <v>26150</v>
      </c>
      <c r="M834" s="1">
        <v>35624</v>
      </c>
      <c r="N834" s="4">
        <v>27.947945205479453</v>
      </c>
      <c r="O834" t="s">
        <v>29349</v>
      </c>
      <c r="P834" t="s">
        <v>32874</v>
      </c>
      <c r="Q834" t="str">
        <f>IF(militantesUbicacion[[#This Row],[genero]] = "Masculino","M",IF(militantesUbicacion[[#This Row],[genero]] = "Femenino","F","O"))</f>
        <v>M</v>
      </c>
      <c r="T834" s="27" t="str">
        <f>CONCATENATE($H$10,$I$10,A834,$J$10,A834,$K$10,I834,$L$10,TRIM(CONCATENATE(TRIM(B834)," ",TRIM(C834))),$M$10,TRIM(CONCATENATE(TRIM(D834)," ",TRIM(E834))),$N$10,militantesUbicacion[[#This Row],[departamento]],$O$10,militantesUbicacion[[#This Row],[municipio]],$P$10,militantesUbicacion[[#This Row],[Localidad]],$Q$10,militantesUbicacion[[#This Row],[Sex]],$R$10)</f>
        <v>u=Militante.objects.create(username='1234088737',password='1234088737',email='samuelgarciarochy@hotmail.com',first_name='SAMUEL ESTEBAN',last_name='GARCIA PADILLA',location=Puesto.objects.filter(dpto_name='ATLANTICO',mun_name='BARRANQUILLA',comuna_name='').first(),sex='M')</v>
      </c>
    </row>
    <row r="835" spans="1:20" x14ac:dyDescent="0.25">
      <c r="A835">
        <v>1045751177</v>
      </c>
      <c r="B835" t="s">
        <v>1627</v>
      </c>
      <c r="C835" t="s">
        <v>2254</v>
      </c>
      <c r="D835" t="s">
        <v>3250</v>
      </c>
      <c r="E835" t="s">
        <v>4040</v>
      </c>
      <c r="F835" t="s">
        <v>5939</v>
      </c>
      <c r="G835" t="s">
        <v>5967</v>
      </c>
      <c r="I835" t="s">
        <v>9763</v>
      </c>
      <c r="J835" t="s">
        <v>16485</v>
      </c>
      <c r="K835" t="s">
        <v>23054</v>
      </c>
      <c r="L835" t="s">
        <v>26151</v>
      </c>
      <c r="M835" s="1">
        <v>36793</v>
      </c>
      <c r="N835" s="4">
        <v>24.745205479452054</v>
      </c>
      <c r="O835" t="s">
        <v>29350</v>
      </c>
      <c r="P835" t="s">
        <v>32874</v>
      </c>
      <c r="Q835" t="str">
        <f>IF(militantesUbicacion[[#This Row],[genero]] = "Masculino","M",IF(militantesUbicacion[[#This Row],[genero]] = "Femenino","F","O"))</f>
        <v>F</v>
      </c>
      <c r="T835" s="27" t="str">
        <f>CONCATENATE($H$10,$I$10,A835,$J$10,A835,$K$10,I835,$L$10,TRIM(CONCATENATE(TRIM(B835)," ",TRIM(C835))),$M$10,TRIM(CONCATENATE(TRIM(D835)," ",TRIM(E835))),$N$10,militantesUbicacion[[#This Row],[departamento]],$O$10,militantesUbicacion[[#This Row],[municipio]],$P$10,militantesUbicacion[[#This Row],[Localidad]],$Q$10,militantesUbicacion[[#This Row],[Sex]],$R$10)</f>
        <v>u=Militante.objects.create(username='1045751177',password='1045751177',email='yerad.v@hotmail.com',first_name='YUCELIS ALEJANDRA',last_name='FUENTES THERAN',location=Puesto.objects.filter(dpto_name='ATLANTICO',mun_name='BARRANQUILLA',comuna_name='').first(),sex='F')</v>
      </c>
    </row>
    <row r="836" spans="1:20" x14ac:dyDescent="0.25">
      <c r="A836">
        <v>1129513629</v>
      </c>
      <c r="B836" t="s">
        <v>1070</v>
      </c>
      <c r="C836" t="s">
        <v>2193</v>
      </c>
      <c r="D836" t="s">
        <v>3483</v>
      </c>
      <c r="E836" t="s">
        <v>5813</v>
      </c>
      <c r="F836" t="s">
        <v>5939</v>
      </c>
      <c r="G836" t="s">
        <v>5967</v>
      </c>
      <c r="I836" t="s">
        <v>9764</v>
      </c>
      <c r="J836" t="s">
        <v>16485</v>
      </c>
      <c r="K836" t="s">
        <v>23055</v>
      </c>
      <c r="L836" t="s">
        <v>26150</v>
      </c>
      <c r="M836" s="1">
        <v>36459</v>
      </c>
      <c r="N836" s="4">
        <v>25.660273972602738</v>
      </c>
      <c r="O836" t="s">
        <v>29351</v>
      </c>
      <c r="P836" t="s">
        <v>32874</v>
      </c>
      <c r="Q836" t="str">
        <f>IF(militantesUbicacion[[#This Row],[genero]] = "Masculino","M",IF(militantesUbicacion[[#This Row],[genero]] = "Femenino","F","O"))</f>
        <v>M</v>
      </c>
      <c r="T836" s="27" t="str">
        <f>CONCATENATE($H$10,$I$10,A836,$J$10,A836,$K$10,I836,$L$10,TRIM(CONCATENATE(TRIM(B836)," ",TRIM(C836))),$M$10,TRIM(CONCATENATE(TRIM(D836)," ",TRIM(E836))),$N$10,militantesUbicacion[[#This Row],[departamento]],$O$10,militantesUbicacion[[#This Row],[municipio]],$P$10,militantesUbicacion[[#This Row],[Localidad]],$Q$10,militantesUbicacion[[#This Row],[Sex]],$R$10)</f>
        <v>u=Militante.objects.create(username='1129513629',password='1129513629',email='1129513629yerad.v@hotmail.com',first_name='VI­CTOR MANUEL',last_name='JIMÉNEZ IBÁÑEZ',location=Puesto.objects.filter(dpto_name='ATLANTICO',mun_name='BARRANQUILLA',comuna_name='').first(),sex='M')</v>
      </c>
    </row>
    <row r="837" spans="1:20" x14ac:dyDescent="0.25">
      <c r="A837">
        <v>1143265118</v>
      </c>
      <c r="B837" t="s">
        <v>1628</v>
      </c>
      <c r="C837" t="s">
        <v>2158</v>
      </c>
      <c r="D837" t="s">
        <v>3098</v>
      </c>
      <c r="F837" t="s">
        <v>5939</v>
      </c>
      <c r="G837" t="s">
        <v>5967</v>
      </c>
      <c r="I837" t="s">
        <v>9765</v>
      </c>
      <c r="J837" t="s">
        <v>16486</v>
      </c>
      <c r="K837" t="s">
        <v>23056</v>
      </c>
      <c r="L837" t="s">
        <v>26151</v>
      </c>
      <c r="M837" s="1">
        <v>35920</v>
      </c>
      <c r="N837" s="4">
        <v>27.136986301369863</v>
      </c>
      <c r="O837" t="s">
        <v>29352</v>
      </c>
      <c r="P837" t="s">
        <v>32874</v>
      </c>
      <c r="Q837" t="str">
        <f>IF(militantesUbicacion[[#This Row],[genero]] = "Masculino","M",IF(militantesUbicacion[[#This Row],[genero]] = "Femenino","F","O"))</f>
        <v>F</v>
      </c>
      <c r="T837" s="27" t="str">
        <f>CONCATENATE($H$10,$I$10,A837,$J$10,A837,$K$10,I837,$L$10,TRIM(CONCATENATE(TRIM(B837)," ",TRIM(C837))),$M$10,TRIM(CONCATENATE(TRIM(D837)," ",TRIM(E837))),$N$10,militantesUbicacion[[#This Row],[departamento]],$O$10,militantesUbicacion[[#This Row],[municipio]],$P$10,militantesUbicacion[[#This Row],[Localidad]],$Q$10,militantesUbicacion[[#This Row],[Sex]],$R$10)</f>
        <v>u=Militante.objects.create(username='1143265118',password='1143265118',email='johanita98@misena.edu.co',first_name='JOHANIS',last_name='ORTEGA',location=Puesto.objects.filter(dpto_name='ATLANTICO',mun_name='BARRANQUILLA',comuna_name='').first(),sex='F')</v>
      </c>
    </row>
    <row r="838" spans="1:20" x14ac:dyDescent="0.25">
      <c r="A838">
        <v>1045759800</v>
      </c>
      <c r="B838" t="s">
        <v>170</v>
      </c>
      <c r="C838" t="s">
        <v>2421</v>
      </c>
      <c r="D838" t="s">
        <v>5261</v>
      </c>
      <c r="E838" t="s">
        <v>2334</v>
      </c>
      <c r="F838" t="s">
        <v>5939</v>
      </c>
      <c r="G838" t="s">
        <v>5967</v>
      </c>
      <c r="I838" t="s">
        <v>9766</v>
      </c>
      <c r="J838" t="s">
        <v>16487</v>
      </c>
      <c r="K838" t="s">
        <v>23057</v>
      </c>
      <c r="L838" t="s">
        <v>26151</v>
      </c>
      <c r="M838" s="1">
        <v>36332</v>
      </c>
      <c r="N838" s="4">
        <v>26.008219178082193</v>
      </c>
      <c r="O838" t="s">
        <v>29353</v>
      </c>
      <c r="P838" t="s">
        <v>32874</v>
      </c>
      <c r="Q838" t="str">
        <f>IF(militantesUbicacion[[#This Row],[genero]] = "Masculino","M",IF(militantesUbicacion[[#This Row],[genero]] = "Femenino","F","O"))</f>
        <v>F</v>
      </c>
      <c r="T838" s="27" t="str">
        <f>CONCATENATE($H$10,$I$10,A838,$J$10,A838,$K$10,I838,$L$10,TRIM(CONCATENATE(TRIM(B838)," ",TRIM(C838))),$M$10,TRIM(CONCATENATE(TRIM(D838)," ",TRIM(E838))),$N$10,militantesUbicacion[[#This Row],[departamento]],$O$10,militantesUbicacion[[#This Row],[municipio]],$P$10,militantesUbicacion[[#This Row],[Localidad]],$Q$10,militantesUbicacion[[#This Row],[Sex]],$R$10)</f>
        <v>u=Militante.objects.create(username='1045759800',password='1045759800',email='1045759800stphanycantillodiaz@gmail.com',first_name='NANCY JOHANA',last_name='CORTES CANTILLO',location=Puesto.objects.filter(dpto_name='ATLANTICO',mun_name='BARRANQUILLA',comuna_name='').first(),sex='F')</v>
      </c>
    </row>
    <row r="839" spans="1:20" x14ac:dyDescent="0.25">
      <c r="A839">
        <v>1045745313</v>
      </c>
      <c r="B839" t="s">
        <v>1103</v>
      </c>
      <c r="C839" t="s">
        <v>2158</v>
      </c>
      <c r="D839" t="s">
        <v>5262</v>
      </c>
      <c r="E839" t="s">
        <v>3140</v>
      </c>
      <c r="F839" t="s">
        <v>5939</v>
      </c>
      <c r="G839" t="s">
        <v>5967</v>
      </c>
      <c r="I839" t="s">
        <v>9767</v>
      </c>
      <c r="J839" t="s">
        <v>16488</v>
      </c>
      <c r="K839" t="s">
        <v>23058</v>
      </c>
      <c r="L839" t="s">
        <v>26151</v>
      </c>
      <c r="M839" s="1">
        <v>35521</v>
      </c>
      <c r="N839" s="4">
        <v>28.230136986301371</v>
      </c>
      <c r="O839" t="s">
        <v>29354</v>
      </c>
      <c r="P839" t="s">
        <v>32874</v>
      </c>
      <c r="Q839" t="str">
        <f>IF(militantesUbicacion[[#This Row],[genero]] = "Masculino","M",IF(militantesUbicacion[[#This Row],[genero]] = "Femenino","F","O"))</f>
        <v>F</v>
      </c>
      <c r="T839" s="27" t="str">
        <f>CONCATENATE($H$10,$I$10,A839,$J$10,A839,$K$10,I839,$L$10,TRIM(CONCATENATE(TRIM(B839)," ",TRIM(C839))),$M$10,TRIM(CONCATENATE(TRIM(D839)," ",TRIM(E839))),$N$10,militantesUbicacion[[#This Row],[departamento]],$O$10,militantesUbicacion[[#This Row],[municipio]],$P$10,militantesUbicacion[[#This Row],[Localidad]],$Q$10,militantesUbicacion[[#This Row],[Sex]],$R$10)</f>
        <v>u=Militante.objects.create(username='1045745313',password='1045745313',email='maryurisapolinararias@gmail.com',first_name='MARYURIS',last_name='APOLINAR ARIAS',location=Puesto.objects.filter(dpto_name='ATLANTICO',mun_name='BARRANQUILLA',comuna_name='').first(),sex='F')</v>
      </c>
    </row>
    <row r="840" spans="1:20" x14ac:dyDescent="0.25">
      <c r="A840">
        <v>1002030276</v>
      </c>
      <c r="B840" t="s">
        <v>1630</v>
      </c>
      <c r="C840" t="s">
        <v>2763</v>
      </c>
      <c r="D840" t="s">
        <v>5264</v>
      </c>
      <c r="E840" t="s">
        <v>1785</v>
      </c>
      <c r="F840" t="s">
        <v>5939</v>
      </c>
      <c r="G840" t="s">
        <v>5967</v>
      </c>
      <c r="I840" t="s">
        <v>9772</v>
      </c>
      <c r="J840" t="s">
        <v>16493</v>
      </c>
      <c r="K840" t="s">
        <v>23063</v>
      </c>
      <c r="L840" t="s">
        <v>26151</v>
      </c>
      <c r="M840" s="1">
        <v>37399</v>
      </c>
      <c r="N840" s="4">
        <v>23.084931506849315</v>
      </c>
      <c r="O840" t="s">
        <v>29359</v>
      </c>
      <c r="P840" t="s">
        <v>32874</v>
      </c>
      <c r="Q840" t="str">
        <f>IF(militantesUbicacion[[#This Row],[genero]] = "Masculino","M",IF(militantesUbicacion[[#This Row],[genero]] = "Femenino","F","O"))</f>
        <v>F</v>
      </c>
      <c r="T840" s="27" t="str">
        <f>CONCATENATE($H$10,$I$10,A840,$J$10,A840,$K$10,I840,$L$10,TRIM(CONCATENATE(TRIM(B840)," ",TRIM(C840))),$M$10,TRIM(CONCATENATE(TRIM(D840)," ",TRIM(E840))),$N$10,militantesUbicacion[[#This Row],[departamento]],$O$10,militantesUbicacion[[#This Row],[municipio]],$P$10,militantesUbicacion[[#This Row],[Localidad]],$Q$10,militantesUbicacion[[#This Row],[Sex]],$R$10)</f>
        <v>u=Militante.objects.create(username='1002030276',password='1002030276',email='1002030276erneysteheran@hotmail.com',first_name='LINSAY BRIZETH',last_name='TEHERAN RUBIANO',location=Puesto.objects.filter(dpto_name='ATLANTICO',mun_name='BARRANQUILLA',comuna_name='').first(),sex='F')</v>
      </c>
    </row>
    <row r="841" spans="1:20" x14ac:dyDescent="0.25">
      <c r="A841">
        <v>1140892452</v>
      </c>
      <c r="B841" t="s">
        <v>50</v>
      </c>
      <c r="C841" t="s">
        <v>2410</v>
      </c>
      <c r="D841" t="s">
        <v>3368</v>
      </c>
      <c r="E841" t="s">
        <v>3057</v>
      </c>
      <c r="F841" t="s">
        <v>5939</v>
      </c>
      <c r="G841" t="s">
        <v>5967</v>
      </c>
      <c r="I841" t="s">
        <v>9775</v>
      </c>
      <c r="J841" t="s">
        <v>16495</v>
      </c>
      <c r="K841" t="s">
        <v>23066</v>
      </c>
      <c r="L841" t="s">
        <v>26151</v>
      </c>
      <c r="M841" s="1">
        <v>35566</v>
      </c>
      <c r="N841" s="4">
        <v>28.106849315068494</v>
      </c>
      <c r="O841" t="s">
        <v>29362</v>
      </c>
      <c r="P841" t="s">
        <v>32874</v>
      </c>
      <c r="Q841" t="str">
        <f>IF(militantesUbicacion[[#This Row],[genero]] = "Masculino","M",IF(militantesUbicacion[[#This Row],[genero]] = "Femenino","F","O"))</f>
        <v>F</v>
      </c>
      <c r="T841" s="27" t="str">
        <f>CONCATENATE($H$10,$I$10,A841,$J$10,A841,$K$10,I841,$L$10,TRIM(CONCATENATE(TRIM(B841)," ",TRIM(C841))),$M$10,TRIM(CONCATENATE(TRIM(D841)," ",TRIM(E841))),$N$10,militantesUbicacion[[#This Row],[departamento]],$O$10,militantesUbicacion[[#This Row],[municipio]],$P$10,militantesUbicacion[[#This Row],[Localidad]],$Q$10,militantesUbicacion[[#This Row],[Sex]],$R$10)</f>
        <v>u=Militante.objects.create(username='1140892452',password='1140892452',email='lilianaortizvargas16@gmail.com',first_name='LILIANA MARGARITA',last_name='ORTIZ VARGAS',location=Puesto.objects.filter(dpto_name='ATLANTICO',mun_name='BARRANQUILLA',comuna_name='').first(),sex='F')</v>
      </c>
    </row>
    <row r="842" spans="1:20" x14ac:dyDescent="0.25">
      <c r="A842">
        <v>1002023990</v>
      </c>
      <c r="B842" t="s">
        <v>29</v>
      </c>
      <c r="C842" t="s">
        <v>2183</v>
      </c>
      <c r="D842" t="s">
        <v>4685</v>
      </c>
      <c r="E842" t="s">
        <v>5186</v>
      </c>
      <c r="F842" t="s">
        <v>5939</v>
      </c>
      <c r="G842" t="s">
        <v>5967</v>
      </c>
      <c r="I842" t="s">
        <v>7875</v>
      </c>
      <c r="J842" t="s">
        <v>14663</v>
      </c>
      <c r="K842" t="s">
        <v>21231</v>
      </c>
      <c r="L842" t="s">
        <v>26150</v>
      </c>
      <c r="M842" s="1">
        <v>36906</v>
      </c>
      <c r="N842" s="4">
        <v>24.435616438356163</v>
      </c>
      <c r="O842" t="s">
        <v>27468</v>
      </c>
      <c r="P842" t="s">
        <v>32874</v>
      </c>
      <c r="Q842" t="str">
        <f>IF(militantesUbicacion[[#This Row],[genero]] = "Masculino","M",IF(militantesUbicacion[[#This Row],[genero]] = "Femenino","F","O"))</f>
        <v>M</v>
      </c>
      <c r="T842" s="27" t="str">
        <f>CONCATENATE($H$10,$I$10,A842,$J$10,A842,$K$10,I842,$L$10,TRIM(CONCATENATE(TRIM(B842)," ",TRIM(C842))),$M$10,TRIM(CONCATENATE(TRIM(D842)," ",TRIM(E842))),$N$10,militantesUbicacion[[#This Row],[departamento]],$O$10,militantesUbicacion[[#This Row],[municipio]],$P$10,militantesUbicacion[[#This Row],[Localidad]],$Q$10,militantesUbicacion[[#This Row],[Sex]],$R$10)</f>
        <v>u=Militante.objects.create(username='1002023990',password='1002023990',email='fokisllu12345@gmail.com',first_name='CARLOS ANDRÉS',last_name='LÓPEZ DE CASTRO',location=Puesto.objects.filter(dpto_name='ATLANTICO',mun_name='BARRANQUILLA',comuna_name='').first(),sex='M')</v>
      </c>
    </row>
    <row r="843" spans="1:20" x14ac:dyDescent="0.25">
      <c r="A843">
        <v>100199950</v>
      </c>
      <c r="B843" t="s">
        <v>275</v>
      </c>
      <c r="C843" t="s">
        <v>2264</v>
      </c>
      <c r="D843" t="s">
        <v>4038</v>
      </c>
      <c r="E843" t="s">
        <v>4982</v>
      </c>
      <c r="F843" t="s">
        <v>5939</v>
      </c>
      <c r="G843" t="s">
        <v>5967</v>
      </c>
      <c r="I843" t="s">
        <v>9777</v>
      </c>
      <c r="J843" t="s">
        <v>16497</v>
      </c>
      <c r="K843" t="s">
        <v>23068</v>
      </c>
      <c r="L843" t="s">
        <v>26150</v>
      </c>
      <c r="M843" s="1">
        <v>36951</v>
      </c>
      <c r="N843" s="4">
        <v>24.312328767123287</v>
      </c>
      <c r="O843" t="s">
        <v>29364</v>
      </c>
      <c r="P843" t="s">
        <v>32874</v>
      </c>
      <c r="Q843" t="str">
        <f>IF(militantesUbicacion[[#This Row],[genero]] = "Masculino","M",IF(militantesUbicacion[[#This Row],[genero]] = "Femenino","F","O"))</f>
        <v>M</v>
      </c>
      <c r="T843" s="27" t="str">
        <f>CONCATENATE($H$10,$I$10,A843,$J$10,A843,$K$10,I843,$L$10,TRIM(CONCATENATE(TRIM(B843)," ",TRIM(C843))),$M$10,TRIM(CONCATENATE(TRIM(D843)," ",TRIM(E843))),$N$10,militantesUbicacion[[#This Row],[departamento]],$O$10,militantesUbicacion[[#This Row],[municipio]],$P$10,militantesUbicacion[[#This Row],[Localidad]],$Q$10,militantesUbicacion[[#This Row],[Sex]],$R$10)</f>
        <v>u=Militante.objects.create(username='100199950',password='100199950',email='saulecd@hotmail.com',first_name='KEVIN RAFAEL',last_name='SALGADO ATENCIA',location=Puesto.objects.filter(dpto_name='ATLANTICO',mun_name='BARRANQUILLA',comuna_name='').first(),sex='M')</v>
      </c>
    </row>
    <row r="844" spans="1:20" x14ac:dyDescent="0.25">
      <c r="A844">
        <v>1140901486</v>
      </c>
      <c r="B844" t="s">
        <v>1632</v>
      </c>
      <c r="C844" t="s">
        <v>2158</v>
      </c>
      <c r="D844" t="s">
        <v>4469</v>
      </c>
      <c r="E844" t="s">
        <v>3706</v>
      </c>
      <c r="F844" t="s">
        <v>5939</v>
      </c>
      <c r="G844" t="s">
        <v>5967</v>
      </c>
      <c r="I844" t="s">
        <v>9779</v>
      </c>
      <c r="J844" t="s">
        <v>16499</v>
      </c>
      <c r="K844" t="s">
        <v>23070</v>
      </c>
      <c r="L844" t="s">
        <v>26150</v>
      </c>
      <c r="M844" s="1">
        <v>35864</v>
      </c>
      <c r="N844" s="4">
        <v>27.290410958904111</v>
      </c>
      <c r="O844" t="s">
        <v>29366</v>
      </c>
      <c r="P844" t="s">
        <v>32874</v>
      </c>
      <c r="Q844" t="str">
        <f>IF(militantesUbicacion[[#This Row],[genero]] = "Masculino","M",IF(militantesUbicacion[[#This Row],[genero]] = "Femenino","F","O"))</f>
        <v>M</v>
      </c>
      <c r="T844" s="27" t="str">
        <f>CONCATENATE($H$10,$I$10,A844,$J$10,A844,$K$10,I844,$L$10,TRIM(CONCATENATE(TRIM(B844)," ",TRIM(C844))),$M$10,TRIM(CONCATENATE(TRIM(D844)," ",TRIM(E844))),$N$10,militantesUbicacion[[#This Row],[departamento]],$O$10,militantesUbicacion[[#This Row],[municipio]],$P$10,militantesUbicacion[[#This Row],[Localidad]],$Q$10,militantesUbicacion[[#This Row],[Sex]],$R$10)</f>
        <v>u=Militante.objects.create(username='1140901486',password='1140901486',email='walbertovaldes@gmail.com',first_name='WAY',last_name='VALDES ARRIETA',location=Puesto.objects.filter(dpto_name='ATLANTICO',mun_name='BARRANQUILLA',comuna_name='').first(),sex='M')</v>
      </c>
    </row>
    <row r="845" spans="1:20" x14ac:dyDescent="0.25">
      <c r="A845">
        <v>1048265304</v>
      </c>
      <c r="B845" t="s">
        <v>1633</v>
      </c>
      <c r="C845" t="s">
        <v>2158</v>
      </c>
      <c r="D845" t="s">
        <v>3542</v>
      </c>
      <c r="E845" t="s">
        <v>3074</v>
      </c>
      <c r="F845" t="s">
        <v>5939</v>
      </c>
      <c r="G845" t="s">
        <v>5967</v>
      </c>
      <c r="I845" t="s">
        <v>9780</v>
      </c>
      <c r="J845" t="s">
        <v>16500</v>
      </c>
      <c r="K845" t="s">
        <v>23071</v>
      </c>
      <c r="L845" t="s">
        <v>26151</v>
      </c>
      <c r="M845" s="1">
        <v>37295</v>
      </c>
      <c r="N845" s="4">
        <v>23.36986301369863</v>
      </c>
      <c r="O845" t="s">
        <v>29367</v>
      </c>
      <c r="P845" t="s">
        <v>32874</v>
      </c>
      <c r="Q845" t="str">
        <f>IF(militantesUbicacion[[#This Row],[genero]] = "Masculino","M",IF(militantesUbicacion[[#This Row],[genero]] = "Femenino","F","O"))</f>
        <v>F</v>
      </c>
      <c r="T845" s="27" t="str">
        <f>CONCATENATE($H$10,$I$10,A845,$J$10,A845,$K$10,I845,$L$10,TRIM(CONCATENATE(TRIM(B845)," ",TRIM(C845))),$M$10,TRIM(CONCATENATE(TRIM(D845)," ",TRIM(E845))),$N$10,militantesUbicacion[[#This Row],[departamento]],$O$10,militantesUbicacion[[#This Row],[municipio]],$P$10,militantesUbicacion[[#This Row],[Localidad]],$Q$10,militantesUbicacion[[#This Row],[Sex]],$R$10)</f>
        <v>u=Militante.objects.create(username='1048265304',password='1048265304',email='1048265304walbertovaldez@hotmail.com',first_name='YULIZA',last_name='ZAMORA PEREZ',location=Puesto.objects.filter(dpto_name='ATLANTICO',mun_name='BARRANQUILLA',comuna_name='').first(),sex='F')</v>
      </c>
    </row>
    <row r="846" spans="1:20" x14ac:dyDescent="0.25">
      <c r="A846">
        <v>1143268746</v>
      </c>
      <c r="B846" t="s">
        <v>536</v>
      </c>
      <c r="C846" t="s">
        <v>2158</v>
      </c>
      <c r="D846" t="s">
        <v>3567</v>
      </c>
      <c r="E846" t="s">
        <v>3501</v>
      </c>
      <c r="F846" t="s">
        <v>5939</v>
      </c>
      <c r="G846" t="s">
        <v>5967</v>
      </c>
      <c r="I846" t="s">
        <v>9781</v>
      </c>
      <c r="J846" t="s">
        <v>16501</v>
      </c>
      <c r="K846" t="s">
        <v>23072</v>
      </c>
      <c r="L846" t="s">
        <v>26151</v>
      </c>
      <c r="M846" s="1">
        <v>36272</v>
      </c>
      <c r="N846" s="4">
        <v>26.172602739726027</v>
      </c>
      <c r="O846" t="s">
        <v>29368</v>
      </c>
      <c r="P846" t="s">
        <v>32874</v>
      </c>
      <c r="Q846" t="str">
        <f>IF(militantesUbicacion[[#This Row],[genero]] = "Masculino","M",IF(militantesUbicacion[[#This Row],[genero]] = "Femenino","F","O"))</f>
        <v>F</v>
      </c>
      <c r="T846" s="27" t="str">
        <f>CONCATENATE($H$10,$I$10,A846,$J$10,A846,$K$10,I846,$L$10,TRIM(CONCATENATE(TRIM(B846)," ",TRIM(C846))),$M$10,TRIM(CONCATENATE(TRIM(D846)," ",TRIM(E846))),$N$10,militantesUbicacion[[#This Row],[departamento]],$O$10,militantesUbicacion[[#This Row],[municipio]],$P$10,militantesUbicacion[[#This Row],[Localidad]],$Q$10,militantesUbicacion[[#This Row],[Sex]],$R$10)</f>
        <v>u=Militante.objects.create(username='1143268746',password='1143268746',email='angelicamendozaidetp@hotmail.com',first_name='ANGÉLICA',last_name='MENDOZA MENDEZ',location=Puesto.objects.filter(dpto_name='ATLANTICO',mun_name='BARRANQUILLA',comuna_name='').first(),sex='F')</v>
      </c>
    </row>
    <row r="847" spans="1:20" x14ac:dyDescent="0.25">
      <c r="A847">
        <v>1140728619</v>
      </c>
      <c r="B847" t="s">
        <v>1634</v>
      </c>
      <c r="C847" t="s">
        <v>2158</v>
      </c>
      <c r="D847" t="s">
        <v>5269</v>
      </c>
      <c r="F847" t="s">
        <v>5939</v>
      </c>
      <c r="G847" t="s">
        <v>5967</v>
      </c>
      <c r="I847" t="s">
        <v>9782</v>
      </c>
      <c r="J847" t="s">
        <v>16502</v>
      </c>
      <c r="K847" t="s">
        <v>23073</v>
      </c>
      <c r="L847" t="s">
        <v>26151</v>
      </c>
      <c r="M847" s="1">
        <v>36496</v>
      </c>
      <c r="N847" s="4">
        <v>25.55890410958904</v>
      </c>
      <c r="O847" t="s">
        <v>29369</v>
      </c>
      <c r="P847" t="s">
        <v>32874</v>
      </c>
      <c r="Q847" t="str">
        <f>IF(militantesUbicacion[[#This Row],[genero]] = "Masculino","M",IF(militantesUbicacion[[#This Row],[genero]] = "Femenino","F","O"))</f>
        <v>F</v>
      </c>
      <c r="T847" s="27" t="str">
        <f>CONCATENATE($H$10,$I$10,A847,$J$10,A847,$K$10,I847,$L$10,TRIM(CONCATENATE(TRIM(B847)," ",TRIM(C847))),$M$10,TRIM(CONCATENATE(TRIM(D847)," ",TRIM(E847))),$N$10,militantesUbicacion[[#This Row],[departamento]],$O$10,militantesUbicacion[[#This Row],[municipio]],$P$10,militantesUbicacion[[#This Row],[Localidad]],$Q$10,militantesUbicacion[[#This Row],[Sex]],$R$10)</f>
        <v>u=Militante.objects.create(username='1140728619',password='1140728619',email='1140728619walbertovaldes@hotmail.com',first_name='KAROLLE',last_name='CASTELLON',location=Puesto.objects.filter(dpto_name='ATLANTICO',mun_name='BARRANQUILLA',comuna_name='').first(),sex='F')</v>
      </c>
    </row>
    <row r="848" spans="1:20" x14ac:dyDescent="0.25">
      <c r="A848">
        <v>1002211666</v>
      </c>
      <c r="B848" t="s">
        <v>806</v>
      </c>
      <c r="C848" t="s">
        <v>2158</v>
      </c>
      <c r="D848" t="s">
        <v>3567</v>
      </c>
      <c r="E848" t="s">
        <v>3501</v>
      </c>
      <c r="F848" t="s">
        <v>5939</v>
      </c>
      <c r="G848" t="s">
        <v>5967</v>
      </c>
      <c r="I848" t="s">
        <v>9783</v>
      </c>
      <c r="J848" t="s">
        <v>16503</v>
      </c>
      <c r="K848" t="s">
        <v>23074</v>
      </c>
      <c r="L848" t="s">
        <v>26151</v>
      </c>
      <c r="M848" s="1">
        <v>37073</v>
      </c>
      <c r="N848" s="4">
        <v>23.978082191780821</v>
      </c>
      <c r="O848" t="s">
        <v>29370</v>
      </c>
      <c r="P848" t="s">
        <v>32874</v>
      </c>
      <c r="Q848" t="str">
        <f>IF(militantesUbicacion[[#This Row],[genero]] = "Masculino","M",IF(militantesUbicacion[[#This Row],[genero]] = "Femenino","F","O"))</f>
        <v>F</v>
      </c>
      <c r="T848" s="27" t="str">
        <f>CONCATENATE($H$10,$I$10,A848,$J$10,A848,$K$10,I848,$L$10,TRIM(CONCATENATE(TRIM(B848)," ",TRIM(C848))),$M$10,TRIM(CONCATENATE(TRIM(D848)," ",TRIM(E848))),$N$10,militantesUbicacion[[#This Row],[departamento]],$O$10,militantesUbicacion[[#This Row],[municipio]],$P$10,militantesUbicacion[[#This Row],[Localidad]],$Q$10,militantesUbicacion[[#This Row],[Sex]],$R$10)</f>
        <v>u=Militante.objects.create(username='1002211666',password='1002211666',email='mayemendozam@gmail.com',first_name='MAYERLY',last_name='MENDOZA MENDEZ',location=Puesto.objects.filter(dpto_name='ATLANTICO',mun_name='BARRANQUILLA',comuna_name='').first(),sex='F')</v>
      </c>
    </row>
    <row r="849" spans="1:20" x14ac:dyDescent="0.25">
      <c r="A849">
        <v>1143262793</v>
      </c>
      <c r="B849" t="s">
        <v>787</v>
      </c>
      <c r="C849" t="s">
        <v>2158</v>
      </c>
      <c r="D849" t="s">
        <v>2870</v>
      </c>
      <c r="F849" t="s">
        <v>5939</v>
      </c>
      <c r="G849" t="s">
        <v>5967</v>
      </c>
      <c r="I849" t="s">
        <v>9784</v>
      </c>
      <c r="J849" t="s">
        <v>16504</v>
      </c>
      <c r="K849" t="s">
        <v>23075</v>
      </c>
      <c r="L849" t="s">
        <v>26152</v>
      </c>
      <c r="M849" s="1">
        <v>36007</v>
      </c>
      <c r="N849" s="4">
        <v>26.898630136986302</v>
      </c>
      <c r="O849" t="s">
        <v>29371</v>
      </c>
      <c r="P849" t="s">
        <v>32874</v>
      </c>
      <c r="Q849" t="str">
        <f>IF(militantesUbicacion[[#This Row],[genero]] = "Masculino","M",IF(militantesUbicacion[[#This Row],[genero]] = "Femenino","F","O"))</f>
        <v>O</v>
      </c>
      <c r="T849" s="27" t="str">
        <f>CONCATENATE($H$10,$I$10,A849,$J$10,A849,$K$10,I849,$L$10,TRIM(CONCATENATE(TRIM(B849)," ",TRIM(C849))),$M$10,TRIM(CONCATENATE(TRIM(D849)," ",TRIM(E849))),$N$10,militantesUbicacion[[#This Row],[departamento]],$O$10,militantesUbicacion[[#This Row],[municipio]],$P$10,militantesUbicacion[[#This Row],[Localidad]],$Q$10,militantesUbicacion[[#This Row],[Sex]],$R$10)</f>
        <v>u=Militante.objects.create(username='1143262793',password='1143262793',email='1143262793walbertovaldes@hotmail.com',first_name='YESSICA',last_name='HERNANDEZ',location=Puesto.objects.filter(dpto_name='ATLANTICO',mun_name='BARRANQUILLA',comuna_name='').first(),sex='O')</v>
      </c>
    </row>
    <row r="850" spans="1:20" x14ac:dyDescent="0.25">
      <c r="A850">
        <v>1002092417</v>
      </c>
      <c r="B850" t="s">
        <v>123</v>
      </c>
      <c r="C850" t="s">
        <v>2255</v>
      </c>
      <c r="D850" t="s">
        <v>4440</v>
      </c>
      <c r="E850" t="s">
        <v>5703</v>
      </c>
      <c r="F850" t="s">
        <v>5939</v>
      </c>
      <c r="G850" t="s">
        <v>5967</v>
      </c>
      <c r="I850" t="s">
        <v>9785</v>
      </c>
      <c r="J850" t="s">
        <v>16505</v>
      </c>
      <c r="K850" t="s">
        <v>23076</v>
      </c>
      <c r="L850" t="s">
        <v>26151</v>
      </c>
      <c r="M850" s="1">
        <v>37182</v>
      </c>
      <c r="N850" s="4">
        <v>23.67945205479452</v>
      </c>
      <c r="O850" t="s">
        <v>29372</v>
      </c>
      <c r="P850" t="s">
        <v>32874</v>
      </c>
      <c r="Q850" t="str">
        <f>IF(militantesUbicacion[[#This Row],[genero]] = "Masculino","M",IF(militantesUbicacion[[#This Row],[genero]] = "Femenino","F","O"))</f>
        <v>F</v>
      </c>
      <c r="T850" s="27" t="str">
        <f>CONCATENATE($H$10,$I$10,A850,$J$10,A850,$K$10,I850,$L$10,TRIM(CONCATENATE(TRIM(B850)," ",TRIM(C850))),$M$10,TRIM(CONCATENATE(TRIM(D850)," ",TRIM(E850))),$N$10,militantesUbicacion[[#This Row],[departamento]],$O$10,militantesUbicacion[[#This Row],[municipio]],$P$10,militantesUbicacion[[#This Row],[Localidad]],$Q$10,militantesUbicacion[[#This Row],[Sex]],$R$10)</f>
        <v>u=Militante.objects.create(username='1002092417',password='1002092417',email='dianacharris.25@gmail.com',first_name='DIANA CAROLINA',last_name='CHARRIS LOPEZ',location=Puesto.objects.filter(dpto_name='ATLANTICO',mun_name='BARRANQUILLA',comuna_name='').first(),sex='F')</v>
      </c>
    </row>
    <row r="851" spans="1:20" x14ac:dyDescent="0.25">
      <c r="A851">
        <v>1192923421</v>
      </c>
      <c r="B851" t="s">
        <v>98</v>
      </c>
      <c r="C851" t="s">
        <v>2158</v>
      </c>
      <c r="D851" t="s">
        <v>3589</v>
      </c>
      <c r="F851" t="s">
        <v>5939</v>
      </c>
      <c r="G851" t="s">
        <v>5967</v>
      </c>
      <c r="I851" t="s">
        <v>9790</v>
      </c>
      <c r="J851" t="s">
        <v>16510</v>
      </c>
      <c r="K851" t="s">
        <v>23081</v>
      </c>
      <c r="L851" t="s">
        <v>26150</v>
      </c>
      <c r="M851" s="1">
        <v>36783</v>
      </c>
      <c r="N851" s="4">
        <v>24.772602739726029</v>
      </c>
      <c r="O851" t="s">
        <v>29377</v>
      </c>
      <c r="P851" t="s">
        <v>32874</v>
      </c>
      <c r="Q851" t="str">
        <f>IF(militantesUbicacion[[#This Row],[genero]] = "Masculino","M",IF(militantesUbicacion[[#This Row],[genero]] = "Femenino","F","O"))</f>
        <v>M</v>
      </c>
      <c r="T851" s="27" t="str">
        <f>CONCATENATE($H$10,$I$10,A851,$J$10,A851,$K$10,I851,$L$10,TRIM(CONCATENATE(TRIM(B851)," ",TRIM(C851))),$M$10,TRIM(CONCATENATE(TRIM(D851)," ",TRIM(E851))),$N$10,militantesUbicacion[[#This Row],[departamento]],$O$10,militantesUbicacion[[#This Row],[municipio]],$P$10,militantesUbicacion[[#This Row],[Localidad]],$Q$10,militantesUbicacion[[#This Row],[Sex]],$R$10)</f>
        <v>u=Militante.objects.create(username='1192923421',password='1192923421',email='juanma14090@hotmail.com',first_name='JUAN',last_name='MOLINA',location=Puesto.objects.filter(dpto_name='ATLANTICO',mun_name='BARRANQUILLA',comuna_name='').first(),sex='M')</v>
      </c>
    </row>
    <row r="852" spans="1:20" x14ac:dyDescent="0.25">
      <c r="A852">
        <v>1010135740</v>
      </c>
      <c r="B852" t="s">
        <v>36</v>
      </c>
      <c r="C852" t="s">
        <v>2174</v>
      </c>
      <c r="D852" t="s">
        <v>450</v>
      </c>
      <c r="E852" t="s">
        <v>4862</v>
      </c>
      <c r="F852" t="s">
        <v>5939</v>
      </c>
      <c r="G852" t="s">
        <v>5967</v>
      </c>
      <c r="I852" t="s">
        <v>9791</v>
      </c>
      <c r="J852" t="s">
        <v>16511</v>
      </c>
      <c r="K852" t="s">
        <v>23083</v>
      </c>
      <c r="L852" t="s">
        <v>26150</v>
      </c>
      <c r="M852" s="1">
        <v>36609</v>
      </c>
      <c r="N852" s="4">
        <v>25.24931506849315</v>
      </c>
      <c r="O852" t="s">
        <v>29378</v>
      </c>
      <c r="P852" t="s">
        <v>32874</v>
      </c>
      <c r="Q852" t="str">
        <f>IF(militantesUbicacion[[#This Row],[genero]] = "Masculino","M",IF(militantesUbicacion[[#This Row],[genero]] = "Femenino","F","O"))</f>
        <v>M</v>
      </c>
      <c r="T852" s="27" t="str">
        <f>CONCATENATE($H$10,$I$10,A852,$J$10,A852,$K$10,I852,$L$10,TRIM(CONCATENATE(TRIM(B852)," ",TRIM(C852))),$M$10,TRIM(CONCATENATE(TRIM(D852)," ",TRIM(E852))),$N$10,militantesUbicacion[[#This Row],[departamento]],$O$10,militantesUbicacion[[#This Row],[municipio]],$P$10,militantesUbicacion[[#This Row],[Localidad]],$Q$10,militantesUbicacion[[#This Row],[Sex]],$R$10)</f>
        <v>u=Militante.objects.create(username='1010135740',password='1010135740',email='isaacsaraarmenta@gmail.com',first_name='ISAAC DAVID',last_name='SARA ARMENTA',location=Puesto.objects.filter(dpto_name='ATLANTICO',mun_name='BARRANQUILLA',comuna_name='').first(),sex='M')</v>
      </c>
    </row>
    <row r="853" spans="1:20" x14ac:dyDescent="0.25">
      <c r="A853">
        <v>1001778953</v>
      </c>
      <c r="B853" t="s">
        <v>1125</v>
      </c>
      <c r="C853" t="s">
        <v>2172</v>
      </c>
      <c r="D853" t="s">
        <v>5270</v>
      </c>
      <c r="E853" t="s">
        <v>3303</v>
      </c>
      <c r="F853" t="s">
        <v>5939</v>
      </c>
      <c r="G853" t="s">
        <v>5967</v>
      </c>
      <c r="I853" t="s">
        <v>9792</v>
      </c>
      <c r="J853" t="s">
        <v>16512</v>
      </c>
      <c r="K853" t="s">
        <v>23082</v>
      </c>
      <c r="L853" t="s">
        <v>26151</v>
      </c>
      <c r="M853" s="1">
        <v>36557</v>
      </c>
      <c r="N853" s="4">
        <v>25.391780821917809</v>
      </c>
      <c r="O853" t="s">
        <v>29379</v>
      </c>
      <c r="P853" t="s">
        <v>32874</v>
      </c>
      <c r="Q853" t="str">
        <f>IF(militantesUbicacion[[#This Row],[genero]] = "Masculino","M",IF(militantesUbicacion[[#This Row],[genero]] = "Femenino","F","O"))</f>
        <v>F</v>
      </c>
      <c r="T853" s="27" t="str">
        <f>CONCATENATE($H$10,$I$10,A853,$J$10,A853,$K$10,I853,$L$10,TRIM(CONCATENATE(TRIM(B853)," ",TRIM(C853))),$M$10,TRIM(CONCATENATE(TRIM(D853)," ",TRIM(E853))),$N$10,militantesUbicacion[[#This Row],[departamento]],$O$10,militantesUbicacion[[#This Row],[municipio]],$P$10,militantesUbicacion[[#This Row],[Localidad]],$Q$10,militantesUbicacion[[#This Row],[Sex]],$R$10)</f>
        <v>u=Militante.objects.create(username='1001778953',password='1001778953',email='1001778953karoldeavila2016@gmail.com',first_name='CAROLL PAOLA',last_name='DE ÁVILA PÉREZ',location=Puesto.objects.filter(dpto_name='ATLANTICO',mun_name='BARRANQUILLA',comuna_name='').first(),sex='F')</v>
      </c>
    </row>
    <row r="854" spans="1:20" x14ac:dyDescent="0.25">
      <c r="A854">
        <v>1143268801</v>
      </c>
      <c r="B854" t="s">
        <v>275</v>
      </c>
      <c r="C854" t="s">
        <v>2158</v>
      </c>
      <c r="D854" t="s">
        <v>3120</v>
      </c>
      <c r="E854" t="s">
        <v>3357</v>
      </c>
      <c r="F854" t="s">
        <v>5939</v>
      </c>
      <c r="G854" t="s">
        <v>5967</v>
      </c>
      <c r="I854" t="s">
        <v>9793</v>
      </c>
      <c r="J854" t="s">
        <v>16474</v>
      </c>
      <c r="K854" t="s">
        <v>23084</v>
      </c>
      <c r="L854" t="s">
        <v>26150</v>
      </c>
      <c r="M854" s="1">
        <v>36282</v>
      </c>
      <c r="N854" s="4">
        <v>26.145205479452056</v>
      </c>
      <c r="O854" t="s">
        <v>29380</v>
      </c>
      <c r="P854" t="s">
        <v>32874</v>
      </c>
      <c r="Q854" t="str">
        <f>IF(militantesUbicacion[[#This Row],[genero]] = "Masculino","M",IF(militantesUbicacion[[#This Row],[genero]] = "Femenino","F","O"))</f>
        <v>M</v>
      </c>
      <c r="T854" s="27" t="str">
        <f>CONCATENATE($H$10,$I$10,A854,$J$10,A854,$K$10,I854,$L$10,TRIM(CONCATENATE(TRIM(B854)," ",TRIM(C854))),$M$10,TRIM(CONCATENATE(TRIM(D854)," ",TRIM(E854))),$N$10,militantesUbicacion[[#This Row],[departamento]],$O$10,militantesUbicacion[[#This Row],[municipio]],$P$10,militantesUbicacion[[#This Row],[Localidad]],$Q$10,militantesUbicacion[[#This Row],[Sex]],$R$10)</f>
        <v>u=Militante.objects.create(username='1143268801',password='1143268801',email='martincas444@hotmil.com',first_name='KEVIN',last_name='CASTILLO VILLARREAL',location=Puesto.objects.filter(dpto_name='ATLANTICO',mun_name='BARRANQUILLA',comuna_name='').first(),sex='M')</v>
      </c>
    </row>
    <row r="855" spans="1:20" x14ac:dyDescent="0.25">
      <c r="A855">
        <v>1234089604</v>
      </c>
      <c r="B855" t="s">
        <v>448</v>
      </c>
      <c r="C855" t="s">
        <v>2158</v>
      </c>
      <c r="D855" t="s">
        <v>3120</v>
      </c>
      <c r="E855" t="s">
        <v>3357</v>
      </c>
      <c r="F855" t="s">
        <v>5939</v>
      </c>
      <c r="G855" t="s">
        <v>5967</v>
      </c>
      <c r="I855" t="s">
        <v>9794</v>
      </c>
      <c r="J855" t="s">
        <v>16513</v>
      </c>
      <c r="K855" t="s">
        <v>23084</v>
      </c>
      <c r="L855" t="s">
        <v>26150</v>
      </c>
      <c r="M855" s="1">
        <v>35755</v>
      </c>
      <c r="N855" s="4">
        <v>27.589041095890412</v>
      </c>
      <c r="O855" t="s">
        <v>29381</v>
      </c>
      <c r="P855" t="s">
        <v>32874</v>
      </c>
      <c r="Q855" t="str">
        <f>IF(militantesUbicacion[[#This Row],[genero]] = "Masculino","M",IF(militantesUbicacion[[#This Row],[genero]] = "Femenino","F","O"))</f>
        <v>M</v>
      </c>
      <c r="T855" s="27" t="str">
        <f>CONCATENATE($H$10,$I$10,A855,$J$10,A855,$K$10,I855,$L$10,TRIM(CONCATENATE(TRIM(B855)," ",TRIM(C855))),$M$10,TRIM(CONCATENATE(TRIM(D855)," ",TRIM(E855))),$N$10,militantesUbicacion[[#This Row],[departamento]],$O$10,militantesUbicacion[[#This Row],[municipio]],$P$10,militantesUbicacion[[#This Row],[Localidad]],$Q$10,militantesUbicacion[[#This Row],[Sex]],$R$10)</f>
        <v>u=Militante.objects.create(username='1234089604',password='1234089604',email='1234089604martincas444@hotmil.com',first_name='MARTIN',last_name='CASTILLO VILLARREAL',location=Puesto.objects.filter(dpto_name='ATLANTICO',mun_name='BARRANQUILLA',comuna_name='').first(),sex='M')</v>
      </c>
    </row>
    <row r="856" spans="1:20" x14ac:dyDescent="0.25">
      <c r="A856">
        <v>1001996679</v>
      </c>
      <c r="B856" t="s">
        <v>98</v>
      </c>
      <c r="C856" t="s">
        <v>2158</v>
      </c>
      <c r="D856" t="s">
        <v>3188</v>
      </c>
      <c r="E856" t="s">
        <v>3000</v>
      </c>
      <c r="F856" t="s">
        <v>5939</v>
      </c>
      <c r="G856" t="s">
        <v>5967</v>
      </c>
      <c r="I856" t="s">
        <v>9795</v>
      </c>
      <c r="J856" t="s">
        <v>16514</v>
      </c>
      <c r="K856" t="s">
        <v>21106</v>
      </c>
      <c r="L856" t="s">
        <v>26150</v>
      </c>
      <c r="M856" s="1">
        <v>37147</v>
      </c>
      <c r="N856" s="4">
        <v>23.775342465753425</v>
      </c>
      <c r="O856" t="s">
        <v>29382</v>
      </c>
      <c r="P856" t="s">
        <v>32874</v>
      </c>
      <c r="Q856" t="str">
        <f>IF(militantesUbicacion[[#This Row],[genero]] = "Masculino","M",IF(militantesUbicacion[[#This Row],[genero]] = "Femenino","F","O"))</f>
        <v>M</v>
      </c>
      <c r="T856" s="27" t="str">
        <f>CONCATENATE($H$10,$I$10,A856,$J$10,A856,$K$10,I856,$L$10,TRIM(CONCATENATE(TRIM(B856)," ",TRIM(C856))),$M$10,TRIM(CONCATENATE(TRIM(D856)," ",TRIM(E856))),$N$10,militantesUbicacion[[#This Row],[departamento]],$O$10,militantesUbicacion[[#This Row],[municipio]],$P$10,militantesUbicacion[[#This Row],[Localidad]],$Q$10,militantesUbicacion[[#This Row],[Sex]],$R$10)</f>
        <v>u=Militante.objects.create(username='1001996679',password='1001996679',email='figueroajuanpablo555@gmail.com',first_name='JUAN',last_name='FIGUEROA CASTILLO',location=Puesto.objects.filter(dpto_name='ATLANTICO',mun_name='BARRANQUILLA',comuna_name='').first(),sex='M')</v>
      </c>
    </row>
    <row r="857" spans="1:20" x14ac:dyDescent="0.25">
      <c r="A857">
        <v>1002094162</v>
      </c>
      <c r="B857" t="s">
        <v>196</v>
      </c>
      <c r="C857" t="s">
        <v>2158</v>
      </c>
      <c r="D857" t="s">
        <v>2993</v>
      </c>
      <c r="E857" t="s">
        <v>5810</v>
      </c>
      <c r="F857" t="s">
        <v>5939</v>
      </c>
      <c r="G857" t="s">
        <v>5967</v>
      </c>
      <c r="I857" t="s">
        <v>9796</v>
      </c>
      <c r="J857" t="s">
        <v>16515</v>
      </c>
      <c r="K857" t="s">
        <v>21106</v>
      </c>
      <c r="L857" t="s">
        <v>26150</v>
      </c>
      <c r="M857" s="1">
        <v>36862</v>
      </c>
      <c r="N857" s="4">
        <v>24.556164383561644</v>
      </c>
      <c r="O857" t="s">
        <v>29383</v>
      </c>
      <c r="P857" t="s">
        <v>32874</v>
      </c>
      <c r="Q857" t="str">
        <f>IF(militantesUbicacion[[#This Row],[genero]] = "Masculino","M",IF(militantesUbicacion[[#This Row],[genero]] = "Femenino","F","O"))</f>
        <v>M</v>
      </c>
      <c r="T857" s="27" t="str">
        <f>CONCATENATE($H$10,$I$10,A857,$J$10,A857,$K$10,I857,$L$10,TRIM(CONCATENATE(TRIM(B857)," ",TRIM(C857))),$M$10,TRIM(CONCATENATE(TRIM(D857)," ",TRIM(E857))),$N$10,militantesUbicacion[[#This Row],[departamento]],$O$10,militantesUbicacion[[#This Row],[municipio]],$P$10,militantesUbicacion[[#This Row],[Localidad]],$Q$10,militantesUbicacion[[#This Row],[Sex]],$R$10)</f>
        <v>u=Militante.objects.create(username='1002094162',password='1002094162',email='josedanielavilaruiz@gmail.com',first_name='JOSÉ',last_name='AVILA RUIZ',location=Puesto.objects.filter(dpto_name='ATLANTICO',mun_name='BARRANQUILLA',comuna_name='').first(),sex='M')</v>
      </c>
    </row>
    <row r="858" spans="1:20" x14ac:dyDescent="0.25">
      <c r="A858">
        <v>1047239827</v>
      </c>
      <c r="B858" t="s">
        <v>1096</v>
      </c>
      <c r="C858" t="s">
        <v>2158</v>
      </c>
      <c r="D858" t="s">
        <v>3156</v>
      </c>
      <c r="F858" t="s">
        <v>5939</v>
      </c>
      <c r="G858" t="s">
        <v>5967</v>
      </c>
      <c r="I858" t="s">
        <v>9797</v>
      </c>
      <c r="J858" t="s">
        <v>16516</v>
      </c>
      <c r="K858" t="s">
        <v>23085</v>
      </c>
      <c r="L858" t="s">
        <v>26151</v>
      </c>
      <c r="M858" s="1">
        <v>35731</v>
      </c>
      <c r="N858" s="4">
        <v>27.654794520547945</v>
      </c>
      <c r="O858" t="s">
        <v>29384</v>
      </c>
      <c r="P858" t="s">
        <v>32874</v>
      </c>
      <c r="Q858" t="str">
        <f>IF(militantesUbicacion[[#This Row],[genero]] = "Masculino","M",IF(militantesUbicacion[[#This Row],[genero]] = "Femenino","F","O"))</f>
        <v>F</v>
      </c>
      <c r="T858" s="27" t="str">
        <f>CONCATENATE($H$10,$I$10,A858,$J$10,A858,$K$10,I858,$L$10,TRIM(CONCATENATE(TRIM(B858)," ",TRIM(C858))),$M$10,TRIM(CONCATENATE(TRIM(D858)," ",TRIM(E858))),$N$10,militantesUbicacion[[#This Row],[departamento]],$O$10,militantesUbicacion[[#This Row],[municipio]],$P$10,militantesUbicacion[[#This Row],[Localidad]],$Q$10,militantesUbicacion[[#This Row],[Sex]],$R$10)</f>
        <v>u=Militante.objects.create(username='1047239827',password='1047239827',email='1047239827camila050719sofi@gmail.com',first_name='STEFANY',last_name='SALAZAR',location=Puesto.objects.filter(dpto_name='ATLANTICO',mun_name='BARRANQUILLA',comuna_name='').first(),sex='F')</v>
      </c>
    </row>
    <row r="859" spans="1:20" x14ac:dyDescent="0.25">
      <c r="A859">
        <v>1143119565</v>
      </c>
      <c r="B859" t="s">
        <v>160</v>
      </c>
      <c r="C859" t="s">
        <v>2158</v>
      </c>
      <c r="D859" t="s">
        <v>3011</v>
      </c>
      <c r="F859" t="s">
        <v>5939</v>
      </c>
      <c r="G859" t="s">
        <v>5967</v>
      </c>
      <c r="I859" t="s">
        <v>9798</v>
      </c>
      <c r="J859" t="s">
        <v>16517</v>
      </c>
      <c r="K859" t="s">
        <v>21107</v>
      </c>
      <c r="L859" t="s">
        <v>26150</v>
      </c>
      <c r="M859" s="1">
        <v>35932</v>
      </c>
      <c r="N859" s="4">
        <v>27.104109589041094</v>
      </c>
      <c r="O859" t="s">
        <v>29385</v>
      </c>
      <c r="P859" t="s">
        <v>32874</v>
      </c>
      <c r="Q859" t="str">
        <f>IF(militantesUbicacion[[#This Row],[genero]] = "Masculino","M",IF(militantesUbicacion[[#This Row],[genero]] = "Femenino","F","O"))</f>
        <v>M</v>
      </c>
      <c r="T859" s="27" t="str">
        <f>CONCATENATE($H$10,$I$10,A859,$J$10,A859,$K$10,I859,$L$10,TRIM(CONCATENATE(TRIM(B859)," ",TRIM(C859))),$M$10,TRIM(CONCATENATE(TRIM(D859)," ",TRIM(E859))),$N$10,militantesUbicacion[[#This Row],[departamento]],$O$10,militantesUbicacion[[#This Row],[municipio]],$P$10,militantesUbicacion[[#This Row],[Localidad]],$Q$10,militantesUbicacion[[#This Row],[Sex]],$R$10)</f>
        <v>u=Militante.objects.create(username='1143119565',password='1143119565',email='1143119565teheranosorio@hotmail.com',first_name='OMAR',last_name='PEÑA',location=Puesto.objects.filter(dpto_name='ATLANTICO',mun_name='BARRANQUILLA',comuna_name='').first(),sex='M')</v>
      </c>
    </row>
    <row r="860" spans="1:20" x14ac:dyDescent="0.25">
      <c r="A860">
        <v>1045748589</v>
      </c>
      <c r="B860" t="s">
        <v>32</v>
      </c>
      <c r="C860" t="s">
        <v>2158</v>
      </c>
      <c r="D860" t="s">
        <v>3723</v>
      </c>
      <c r="F860" t="s">
        <v>5939</v>
      </c>
      <c r="G860" t="s">
        <v>5967</v>
      </c>
      <c r="I860" t="s">
        <v>9799</v>
      </c>
      <c r="J860" t="s">
        <v>16518</v>
      </c>
      <c r="K860" t="s">
        <v>23086</v>
      </c>
      <c r="L860" t="s">
        <v>26151</v>
      </c>
      <c r="M860" s="1">
        <v>36443</v>
      </c>
      <c r="N860" s="4">
        <v>25.704109589041096</v>
      </c>
      <c r="O860" t="s">
        <v>29386</v>
      </c>
      <c r="P860" t="s">
        <v>32874</v>
      </c>
      <c r="Q860" t="str">
        <f>IF(militantesUbicacion[[#This Row],[genero]] = "Masculino","M",IF(militantesUbicacion[[#This Row],[genero]] = "Femenino","F","O"))</f>
        <v>F</v>
      </c>
      <c r="T860" s="27" t="str">
        <f>CONCATENATE($H$10,$I$10,A860,$J$10,A860,$K$10,I860,$L$10,TRIM(CONCATENATE(TRIM(B860)," ",TRIM(C860))),$M$10,TRIM(CONCATENATE(TRIM(D860)," ",TRIM(E860))),$N$10,militantesUbicacion[[#This Row],[departamento]],$O$10,militantesUbicacion[[#This Row],[municipio]],$P$10,militantesUbicacion[[#This Row],[Localidad]],$Q$10,militantesUbicacion[[#This Row],[Sex]],$R$10)</f>
        <v>u=Militante.objects.create(username='1045748589',password='1045748589',email='1045748589teheranosorio@hotmail.com',first_name='MARIA',last_name='LORA',location=Puesto.objects.filter(dpto_name='ATLANTICO',mun_name='BARRANQUILLA',comuna_name='').first(),sex='F')</v>
      </c>
    </row>
    <row r="861" spans="1:20" x14ac:dyDescent="0.25">
      <c r="A861">
        <v>1002156546</v>
      </c>
      <c r="B861" t="s">
        <v>1337</v>
      </c>
      <c r="C861" t="s">
        <v>2170</v>
      </c>
      <c r="D861" t="s">
        <v>5271</v>
      </c>
      <c r="E861" t="s">
        <v>3958</v>
      </c>
      <c r="F861" t="s">
        <v>5939</v>
      </c>
      <c r="G861" t="s">
        <v>5967</v>
      </c>
      <c r="I861" t="s">
        <v>9804</v>
      </c>
      <c r="J861" t="s">
        <v>16523</v>
      </c>
      <c r="K861" t="s">
        <v>23091</v>
      </c>
      <c r="L861" t="s">
        <v>26150</v>
      </c>
      <c r="M861" s="1">
        <v>37123</v>
      </c>
      <c r="N861" s="4">
        <v>23.841095890410958</v>
      </c>
      <c r="O861" t="s">
        <v>29391</v>
      </c>
      <c r="P861" t="s">
        <v>32874</v>
      </c>
      <c r="Q861" t="str">
        <f>IF(militantesUbicacion[[#This Row],[genero]] = "Masculino","M",IF(militantesUbicacion[[#This Row],[genero]] = "Femenino","F","O"))</f>
        <v>M</v>
      </c>
      <c r="T861" s="27" t="str">
        <f>CONCATENATE($H$10,$I$10,A861,$J$10,A861,$K$10,I861,$L$10,TRIM(CONCATENATE(TRIM(B861)," ",TRIM(C861))),$M$10,TRIM(CONCATENATE(TRIM(D861)," ",TRIM(E861))),$N$10,militantesUbicacion[[#This Row],[departamento]],$O$10,militantesUbicacion[[#This Row],[municipio]],$P$10,militantesUbicacion[[#This Row],[Localidad]],$Q$10,militantesUbicacion[[#This Row],[Sex]],$R$10)</f>
        <v>u=Militante.objects.create(username='1002156546',password='1002156546',email='eliantoledoh20@gmail.com',first_name='ELIAN DE JESUS',last_name='TOLEDO OJEDA',location=Puesto.objects.filter(dpto_name='ATLANTICO',mun_name='BARRANQUILLA',comuna_name='').first(),sex='M')</v>
      </c>
    </row>
    <row r="862" spans="1:20" x14ac:dyDescent="0.25">
      <c r="A862">
        <v>114326688</v>
      </c>
      <c r="B862" t="s">
        <v>1412</v>
      </c>
      <c r="C862" t="s">
        <v>2424</v>
      </c>
      <c r="D862" t="s">
        <v>2949</v>
      </c>
      <c r="E862" t="s">
        <v>3409</v>
      </c>
      <c r="F862" t="s">
        <v>5939</v>
      </c>
      <c r="G862" t="s">
        <v>5967</v>
      </c>
      <c r="I862" t="s">
        <v>9805</v>
      </c>
      <c r="J862" t="s">
        <v>16524</v>
      </c>
      <c r="K862" t="s">
        <v>23092</v>
      </c>
      <c r="L862" t="s">
        <v>26151</v>
      </c>
      <c r="M862" s="1">
        <v>35449</v>
      </c>
      <c r="N862" s="4">
        <v>28.427397260273974</v>
      </c>
      <c r="O862" t="s">
        <v>29392</v>
      </c>
      <c r="P862" t="s">
        <v>32874</v>
      </c>
      <c r="Q862" t="str">
        <f>IF(militantesUbicacion[[#This Row],[genero]] = "Masculino","M",IF(militantesUbicacion[[#This Row],[genero]] = "Femenino","F","O"))</f>
        <v>F</v>
      </c>
      <c r="T862" s="27" t="str">
        <f>CONCATENATE($H$10,$I$10,A862,$J$10,A862,$K$10,I862,$L$10,TRIM(CONCATENATE(TRIM(B862)," ",TRIM(C862))),$M$10,TRIM(CONCATENATE(TRIM(D862)," ",TRIM(E862))),$N$10,militantesUbicacion[[#This Row],[departamento]],$O$10,militantesUbicacion[[#This Row],[municipio]],$P$10,militantesUbicacion[[#This Row],[Localidad]],$Q$10,militantesUbicacion[[#This Row],[Sex]],$R$10)</f>
        <v>u=Militante.objects.create(username='114326688',password='114326688',email='114326688janeth_cecilia84@hotmail.com',first_name='ANAIS VANESSA',last_name='RODRIGUEZ MORILLO',location=Puesto.objects.filter(dpto_name='ATLANTICO',mun_name='BARRANQUILLA',comuna_name='').first(),sex='F')</v>
      </c>
    </row>
    <row r="863" spans="1:20" x14ac:dyDescent="0.25">
      <c r="A863">
        <v>1143267935</v>
      </c>
      <c r="B863" t="s">
        <v>512</v>
      </c>
      <c r="C863" t="s">
        <v>2158</v>
      </c>
      <c r="D863" t="s">
        <v>3351</v>
      </c>
      <c r="E863" t="s">
        <v>3027</v>
      </c>
      <c r="F863" t="s">
        <v>5939</v>
      </c>
      <c r="G863" t="s">
        <v>5967</v>
      </c>
      <c r="I863" t="s">
        <v>9806</v>
      </c>
      <c r="J863" t="s">
        <v>16525</v>
      </c>
      <c r="K863" t="s">
        <v>23093</v>
      </c>
      <c r="L863" t="s">
        <v>26151</v>
      </c>
      <c r="M863" s="1">
        <v>36184</v>
      </c>
      <c r="N863" s="4">
        <v>26.413698630136988</v>
      </c>
      <c r="O863" t="s">
        <v>29393</v>
      </c>
      <c r="P863" t="s">
        <v>32874</v>
      </c>
      <c r="Q863" t="str">
        <f>IF(militantesUbicacion[[#This Row],[genero]] = "Masculino","M",IF(militantesUbicacion[[#This Row],[genero]] = "Femenino","F","O"))</f>
        <v>F</v>
      </c>
      <c r="T863" s="27" t="str">
        <f>CONCATENATE($H$10,$I$10,A863,$J$10,A863,$K$10,I863,$L$10,TRIM(CONCATENATE(TRIM(B863)," ",TRIM(C863))),$M$10,TRIM(CONCATENATE(TRIM(D863)," ",TRIM(E863))),$N$10,militantesUbicacion[[#This Row],[departamento]],$O$10,militantesUbicacion[[#This Row],[municipio]],$P$10,militantesUbicacion[[#This Row],[Localidad]],$Q$10,militantesUbicacion[[#This Row],[Sex]],$R$10)</f>
        <v>u=Militante.objects.create(username='1143267935',password='1143267935',email='1143267935janeth_cecilia84@hotmail.com',first_name='VALENTINA',last_name='BLANCO RODRIGUEZ',location=Puesto.objects.filter(dpto_name='ATLANTICO',mun_name='BARRANQUILLA',comuna_name='').first(),sex='F')</v>
      </c>
    </row>
    <row r="864" spans="1:20" x14ac:dyDescent="0.25">
      <c r="A864">
        <v>1043687844</v>
      </c>
      <c r="B864" t="s">
        <v>602</v>
      </c>
      <c r="C864" t="s">
        <v>2158</v>
      </c>
      <c r="D864" t="s">
        <v>3701</v>
      </c>
      <c r="E864" t="s">
        <v>4510</v>
      </c>
      <c r="F864" t="s">
        <v>5939</v>
      </c>
      <c r="G864" t="s">
        <v>5967</v>
      </c>
      <c r="I864" t="s">
        <v>9807</v>
      </c>
      <c r="J864" t="s">
        <v>16475</v>
      </c>
      <c r="K864" t="s">
        <v>23094</v>
      </c>
      <c r="L864" t="s">
        <v>26151</v>
      </c>
      <c r="M864" s="1">
        <v>36975</v>
      </c>
      <c r="N864" s="4">
        <v>24.246575342465754</v>
      </c>
      <c r="O864" t="s">
        <v>29394</v>
      </c>
      <c r="P864" t="s">
        <v>32874</v>
      </c>
      <c r="Q864" t="str">
        <f>IF(militantesUbicacion[[#This Row],[genero]] = "Masculino","M",IF(militantesUbicacion[[#This Row],[genero]] = "Femenino","F","O"))</f>
        <v>F</v>
      </c>
      <c r="T864" s="27" t="str">
        <f>CONCATENATE($H$10,$I$10,A864,$J$10,A864,$K$10,I864,$L$10,TRIM(CONCATENATE(TRIM(B864)," ",TRIM(C864))),$M$10,TRIM(CONCATENATE(TRIM(D864)," ",TRIM(E864))),$N$10,militantesUbicacion[[#This Row],[departamento]],$O$10,militantesUbicacion[[#This Row],[municipio]],$P$10,militantesUbicacion[[#This Row],[Localidad]],$Q$10,militantesUbicacion[[#This Row],[Sex]],$R$10)</f>
        <v>u=Militante.objects.create(username='1043687844',password='1043687844',email='1043687844valeriabenavidescaraballo25@gmail.com',first_name='VALERIA',last_name='BENAVIDES CARABALLO',location=Puesto.objects.filter(dpto_name='ATLANTICO',mun_name='BARRANQUILLA',comuna_name='').first(),sex='F')</v>
      </c>
    </row>
    <row r="865" spans="1:20" x14ac:dyDescent="0.25">
      <c r="A865">
        <v>1045750006</v>
      </c>
      <c r="B865" t="s">
        <v>1637</v>
      </c>
      <c r="C865" t="s">
        <v>2158</v>
      </c>
      <c r="D865" t="s">
        <v>4606</v>
      </c>
      <c r="E865" t="s">
        <v>3376</v>
      </c>
      <c r="F865" t="s">
        <v>5939</v>
      </c>
      <c r="G865" t="s">
        <v>5967</v>
      </c>
      <c r="I865" t="s">
        <v>9808</v>
      </c>
      <c r="J865" t="s">
        <v>16526</v>
      </c>
      <c r="K865" t="s">
        <v>23095</v>
      </c>
      <c r="L865" t="s">
        <v>26151</v>
      </c>
      <c r="M865" s="1">
        <v>35811</v>
      </c>
      <c r="N865" s="4">
        <v>27.435616438356163</v>
      </c>
      <c r="O865" t="s">
        <v>29395</v>
      </c>
      <c r="P865" t="s">
        <v>32874</v>
      </c>
      <c r="Q865" t="str">
        <f>IF(militantesUbicacion[[#This Row],[genero]] = "Masculino","M",IF(militantesUbicacion[[#This Row],[genero]] = "Femenino","F","O"))</f>
        <v>F</v>
      </c>
      <c r="T865" s="27" t="str">
        <f>CONCATENATE($H$10,$I$10,A865,$J$10,A865,$K$10,I865,$L$10,TRIM(CONCATENATE(TRIM(B865)," ",TRIM(C865))),$M$10,TRIM(CONCATENATE(TRIM(D865)," ",TRIM(E865))),$N$10,militantesUbicacion[[#This Row],[departamento]],$O$10,militantesUbicacion[[#This Row],[municipio]],$P$10,militantesUbicacion[[#This Row],[Localidad]],$Q$10,militantesUbicacion[[#This Row],[Sex]],$R$10)</f>
        <v>u=Militante.objects.create(username='1045750006',password='1045750006',email='1045750006julirodelo03@gmail.com',first_name='MARYORIE',last_name='TABORDA BLANCO',location=Puesto.objects.filter(dpto_name='ATLANTICO',mun_name='BARRANQUILLA',comuna_name='').first(),sex='F')</v>
      </c>
    </row>
    <row r="866" spans="1:20" x14ac:dyDescent="0.25">
      <c r="A866">
        <v>1140897602</v>
      </c>
      <c r="B866" t="s">
        <v>215</v>
      </c>
      <c r="C866" t="s">
        <v>2158</v>
      </c>
      <c r="D866" t="s">
        <v>4701</v>
      </c>
      <c r="E866" t="s">
        <v>3638</v>
      </c>
      <c r="F866" t="s">
        <v>5939</v>
      </c>
      <c r="G866" t="s">
        <v>5967</v>
      </c>
      <c r="I866" t="s">
        <v>9810</v>
      </c>
      <c r="J866" t="s">
        <v>16529</v>
      </c>
      <c r="K866" t="s">
        <v>23097</v>
      </c>
      <c r="L866" t="s">
        <v>26151</v>
      </c>
      <c r="M866" s="1">
        <v>35935</v>
      </c>
      <c r="N866" s="4">
        <v>27.095890410958905</v>
      </c>
      <c r="O866" t="s">
        <v>29397</v>
      </c>
      <c r="P866" t="s">
        <v>32874</v>
      </c>
      <c r="Q866" t="str">
        <f>IF(militantesUbicacion[[#This Row],[genero]] = "Masculino","M",IF(militantesUbicacion[[#This Row],[genero]] = "Femenino","F","O"))</f>
        <v>F</v>
      </c>
      <c r="T866" s="27" t="str">
        <f>CONCATENATE($H$10,$I$10,A866,$J$10,A866,$K$10,I866,$L$10,TRIM(CONCATENATE(TRIM(B866)," ",TRIM(C866))),$M$10,TRIM(CONCATENATE(TRIM(D866)," ",TRIM(E866))),$N$10,militantesUbicacion[[#This Row],[departamento]],$O$10,militantesUbicacion[[#This Row],[municipio]],$P$10,militantesUbicacion[[#This Row],[Localidad]],$Q$10,militantesUbicacion[[#This Row],[Sex]],$R$10)</f>
        <v>u=Militante.objects.create(username='1140897602',password='1140897602',email='danielalamadrid@uninorte.edu.co',first_name='DANIELA',last_name='LAMADRID LEMUS',location=Puesto.objects.filter(dpto_name='ATLANTICO',mun_name='BARRANQUILLA',comuna_name='').first(),sex='F')</v>
      </c>
    </row>
    <row r="867" spans="1:20" x14ac:dyDescent="0.25">
      <c r="A867">
        <v>1002073955</v>
      </c>
      <c r="B867" t="s">
        <v>163</v>
      </c>
      <c r="C867" t="s">
        <v>2158</v>
      </c>
      <c r="D867" t="s">
        <v>3035</v>
      </c>
      <c r="F867" t="s">
        <v>5939</v>
      </c>
      <c r="G867" t="s">
        <v>5967</v>
      </c>
      <c r="I867" t="s">
        <v>9811</v>
      </c>
      <c r="J867" t="s">
        <v>16530</v>
      </c>
      <c r="K867" t="s">
        <v>23098</v>
      </c>
      <c r="L867" t="s">
        <v>26150</v>
      </c>
      <c r="M867" s="1">
        <v>35670</v>
      </c>
      <c r="N867" s="4">
        <v>27.82191780821918</v>
      </c>
      <c r="O867" t="s">
        <v>29398</v>
      </c>
      <c r="P867" t="s">
        <v>32874</v>
      </c>
      <c r="Q867" t="str">
        <f>IF(militantesUbicacion[[#This Row],[genero]] = "Masculino","M",IF(militantesUbicacion[[#This Row],[genero]] = "Femenino","F","O"))</f>
        <v>M</v>
      </c>
      <c r="T867" s="27" t="str">
        <f>CONCATENATE($H$10,$I$10,A867,$J$10,A867,$K$10,I867,$L$10,TRIM(CONCATENATE(TRIM(B867)," ",TRIM(C867))),$M$10,TRIM(CONCATENATE(TRIM(D867)," ",TRIM(E867))),$N$10,militantesUbicacion[[#This Row],[departamento]],$O$10,militantesUbicacion[[#This Row],[municipio]],$P$10,militantesUbicacion[[#This Row],[Localidad]],$Q$10,militantesUbicacion[[#This Row],[Sex]],$R$10)</f>
        <v>u=Militante.objects.create(username='1002073955',password='1002073955',email='1002073955luisacarabello11@outlook.com',first_name='DARWIN',last_name='GUTIERREZ',location=Puesto.objects.filter(dpto_name='ATLANTICO',mun_name='BARRANQUILLA',comuna_name='').first(),sex='M')</v>
      </c>
    </row>
    <row r="868" spans="1:20" x14ac:dyDescent="0.25">
      <c r="A868">
        <v>1003067352</v>
      </c>
      <c r="B868" t="s">
        <v>215</v>
      </c>
      <c r="C868" t="s">
        <v>2158</v>
      </c>
      <c r="D868" t="s">
        <v>3026</v>
      </c>
      <c r="F868" t="s">
        <v>5939</v>
      </c>
      <c r="G868" t="s">
        <v>5967</v>
      </c>
      <c r="I868" t="s">
        <v>9812</v>
      </c>
      <c r="J868" t="s">
        <v>16532</v>
      </c>
      <c r="K868" t="s">
        <v>23099</v>
      </c>
      <c r="L868" t="s">
        <v>26151</v>
      </c>
      <c r="M868" s="1">
        <v>36411</v>
      </c>
      <c r="N868" s="4">
        <v>25.791780821917808</v>
      </c>
      <c r="O868" t="s">
        <v>29399</v>
      </c>
      <c r="P868" t="s">
        <v>32874</v>
      </c>
      <c r="Q868" t="str">
        <f>IF(militantesUbicacion[[#This Row],[genero]] = "Masculino","M",IF(militantesUbicacion[[#This Row],[genero]] = "Femenino","F","O"))</f>
        <v>F</v>
      </c>
      <c r="T868" s="27" t="str">
        <f>CONCATENATE($H$10,$I$10,A868,$J$10,A868,$K$10,I868,$L$10,TRIM(CONCATENATE(TRIM(B868)," ",TRIM(C868))),$M$10,TRIM(CONCATENATE(TRIM(D868)," ",TRIM(E868))),$N$10,militantesUbicacion[[#This Row],[departamento]],$O$10,militantesUbicacion[[#This Row],[municipio]],$P$10,militantesUbicacion[[#This Row],[Localidad]],$Q$10,militantesUbicacion[[#This Row],[Sex]],$R$10)</f>
        <v>u=Militante.objects.create(username='1003067352',password='1003067352',email='1003067352luisacarabello11@outlook.com',first_name='DANIELA',last_name='GONZALEZ',location=Puesto.objects.filter(dpto_name='ATLANTICO',mun_name='BARRANQUILLA',comuna_name='').first(),sex='F')</v>
      </c>
    </row>
    <row r="869" spans="1:20" x14ac:dyDescent="0.25">
      <c r="A869">
        <v>1002251125</v>
      </c>
      <c r="B869" t="s">
        <v>150</v>
      </c>
      <c r="C869" t="s">
        <v>2158</v>
      </c>
      <c r="D869" t="s">
        <v>3988</v>
      </c>
      <c r="F869" t="s">
        <v>5939</v>
      </c>
      <c r="G869" t="s">
        <v>5967</v>
      </c>
      <c r="I869" t="s">
        <v>9813</v>
      </c>
      <c r="J869" t="s">
        <v>16531</v>
      </c>
      <c r="K869" t="s">
        <v>23100</v>
      </c>
      <c r="L869" t="s">
        <v>26151</v>
      </c>
      <c r="M869" s="1">
        <v>36499</v>
      </c>
      <c r="N869" s="4">
        <v>25.550684931506851</v>
      </c>
      <c r="O869" t="s">
        <v>29400</v>
      </c>
      <c r="P869" t="s">
        <v>32874</v>
      </c>
      <c r="Q869" t="str">
        <f>IF(militantesUbicacion[[#This Row],[genero]] = "Masculino","M",IF(militantesUbicacion[[#This Row],[genero]] = "Femenino","F","O"))</f>
        <v>F</v>
      </c>
      <c r="T869" s="27" t="str">
        <f>CONCATENATE($H$10,$I$10,A869,$J$10,A869,$K$10,I869,$L$10,TRIM(CONCATENATE(TRIM(B869)," ",TRIM(C869))),$M$10,TRIM(CONCATENATE(TRIM(D869)," ",TRIM(E869))),$N$10,militantesUbicacion[[#This Row],[departamento]],$O$10,militantesUbicacion[[#This Row],[municipio]],$P$10,militantesUbicacion[[#This Row],[Localidad]],$Q$10,militantesUbicacion[[#This Row],[Sex]],$R$10)</f>
        <v>u=Militante.objects.create(username='1002251125',password='1002251125',email='1002251125luisacarabello11@outlook.com',first_name='CINDY',last_name='CARRANZA',location=Puesto.objects.filter(dpto_name='ATLANTICO',mun_name='BARRANQUILLA',comuna_name='').first(),sex='F')</v>
      </c>
    </row>
    <row r="870" spans="1:20" x14ac:dyDescent="0.25">
      <c r="A870">
        <v>1001780732</v>
      </c>
      <c r="B870" t="s">
        <v>182</v>
      </c>
      <c r="C870" t="s">
        <v>2264</v>
      </c>
      <c r="D870" t="s">
        <v>1062</v>
      </c>
      <c r="E870" t="s">
        <v>3031</v>
      </c>
      <c r="F870" t="s">
        <v>5939</v>
      </c>
      <c r="G870" t="s">
        <v>5967</v>
      </c>
      <c r="I870" t="s">
        <v>9814</v>
      </c>
      <c r="J870" t="s">
        <v>16533</v>
      </c>
      <c r="K870" t="s">
        <v>23102</v>
      </c>
      <c r="L870" t="s">
        <v>26150</v>
      </c>
      <c r="M870" s="1">
        <v>37590</v>
      </c>
      <c r="N870" s="4">
        <v>22.561643835616437</v>
      </c>
      <c r="O870" t="s">
        <v>29401</v>
      </c>
      <c r="P870" t="s">
        <v>32874</v>
      </c>
      <c r="Q870" t="str">
        <f>IF(militantesUbicacion[[#This Row],[genero]] = "Masculino","M",IF(militantesUbicacion[[#This Row],[genero]] = "Femenino","F","O"))</f>
        <v>M</v>
      </c>
      <c r="T870" s="27" t="str">
        <f>CONCATENATE($H$10,$I$10,A870,$J$10,A870,$K$10,I870,$L$10,TRIM(CONCATENATE(TRIM(B870)," ",TRIM(C870))),$M$10,TRIM(CONCATENATE(TRIM(D870)," ",TRIM(E870))),$N$10,militantesUbicacion[[#This Row],[departamento]],$O$10,militantesUbicacion[[#This Row],[municipio]],$P$10,militantesUbicacion[[#This Row],[Localidad]],$Q$10,militantesUbicacion[[#This Row],[Sex]],$R$10)</f>
        <v>u=Militante.objects.create(username='1001780732',password='1001780732',email='1001780732pologustavo189@gmail.com',first_name='GUSTAVO RAFAEL',last_name='POLO CALDERON',location=Puesto.objects.filter(dpto_name='ATLANTICO',mun_name='BARRANQUILLA',comuna_name='').first(),sex='M')</v>
      </c>
    </row>
    <row r="871" spans="1:20" x14ac:dyDescent="0.25">
      <c r="A871">
        <v>1193546675</v>
      </c>
      <c r="B871" t="s">
        <v>1570</v>
      </c>
      <c r="C871" t="s">
        <v>2239</v>
      </c>
      <c r="D871" t="s">
        <v>3288</v>
      </c>
      <c r="E871" t="s">
        <v>1062</v>
      </c>
      <c r="F871" t="s">
        <v>5939</v>
      </c>
      <c r="G871" t="s">
        <v>5967</v>
      </c>
      <c r="I871" t="s">
        <v>9815</v>
      </c>
      <c r="J871" t="s">
        <v>16534</v>
      </c>
      <c r="K871" t="s">
        <v>23101</v>
      </c>
      <c r="L871" t="s">
        <v>26150</v>
      </c>
      <c r="M871" s="1">
        <v>36870</v>
      </c>
      <c r="N871" s="4">
        <v>24.534246575342465</v>
      </c>
      <c r="O871" t="s">
        <v>29402</v>
      </c>
      <c r="P871" t="s">
        <v>32874</v>
      </c>
      <c r="Q871" t="str">
        <f>IF(militantesUbicacion[[#This Row],[genero]] = "Masculino","M",IF(militantesUbicacion[[#This Row],[genero]] = "Femenino","F","O"))</f>
        <v>M</v>
      </c>
      <c r="T871" s="27" t="str">
        <f>CONCATENATE($H$10,$I$10,A871,$J$10,A871,$K$10,I871,$L$10,TRIM(CONCATENATE(TRIM(B871)," ",TRIM(C871))),$M$10,TRIM(CONCATENATE(TRIM(D871)," ",TRIM(E871))),$N$10,militantesUbicacion[[#This Row],[departamento]],$O$10,militantesUbicacion[[#This Row],[municipio]],$P$10,militantesUbicacion[[#This Row],[Localidad]],$Q$10,militantesUbicacion[[#This Row],[Sex]],$R$10)</f>
        <v>u=Militante.objects.create(username='1193546675',password='1193546675',email='jhonnierbolanos6@gmail.com',first_name='JHONIER YESID',last_name='BOLAÑOS POLO',location=Puesto.objects.filter(dpto_name='ATLANTICO',mun_name='BARRANQUILLA',comuna_name='').first(),sex='M')</v>
      </c>
    </row>
    <row r="872" spans="1:20" x14ac:dyDescent="0.25">
      <c r="A872">
        <v>1007910962</v>
      </c>
      <c r="B872" t="s">
        <v>177</v>
      </c>
      <c r="C872" t="s">
        <v>2424</v>
      </c>
      <c r="D872" t="s">
        <v>3071</v>
      </c>
      <c r="E872" t="s">
        <v>3319</v>
      </c>
      <c r="F872" t="s">
        <v>5939</v>
      </c>
      <c r="G872" t="s">
        <v>5967</v>
      </c>
      <c r="I872" t="s">
        <v>9816</v>
      </c>
      <c r="J872" t="s">
        <v>16535</v>
      </c>
      <c r="K872" t="s">
        <v>23103</v>
      </c>
      <c r="L872" t="s">
        <v>26151</v>
      </c>
      <c r="M872" s="1">
        <v>37084</v>
      </c>
      <c r="N872" s="4">
        <v>23.947945205479453</v>
      </c>
      <c r="O872" t="s">
        <v>29403</v>
      </c>
      <c r="P872" t="s">
        <v>32874</v>
      </c>
      <c r="Q872" t="str">
        <f>IF(militantesUbicacion[[#This Row],[genero]] = "Masculino","M",IF(militantesUbicacion[[#This Row],[genero]] = "Femenino","F","O"))</f>
        <v>F</v>
      </c>
      <c r="T872" s="27" t="str">
        <f>CONCATENATE($H$10,$I$10,A872,$J$10,A872,$K$10,I872,$L$10,TRIM(CONCATENATE(TRIM(B872)," ",TRIM(C872))),$M$10,TRIM(CONCATENATE(TRIM(D872)," ",TRIM(E872))),$N$10,militantesUbicacion[[#This Row],[departamento]],$O$10,militantesUbicacion[[#This Row],[municipio]],$P$10,militantesUbicacion[[#This Row],[Localidad]],$Q$10,militantesUbicacion[[#This Row],[Sex]],$R$10)</f>
        <v>u=Militante.objects.create(username='1007910962',password='1007910962',email='beltranlaura0412@gmail.com',first_name='LAURA VANESSA',last_name='BELTRAN SALAS',location=Puesto.objects.filter(dpto_name='ATLANTICO',mun_name='BARRANQUILLA',comuna_name='').first(),sex='F')</v>
      </c>
    </row>
    <row r="873" spans="1:20" x14ac:dyDescent="0.25">
      <c r="A873">
        <v>1129496069</v>
      </c>
      <c r="B873" t="s">
        <v>223</v>
      </c>
      <c r="C873" t="s">
        <v>2205</v>
      </c>
      <c r="D873" t="s">
        <v>3319</v>
      </c>
      <c r="E873" t="s">
        <v>3349</v>
      </c>
      <c r="F873" t="s">
        <v>5939</v>
      </c>
      <c r="G873" t="s">
        <v>5967</v>
      </c>
      <c r="I873" t="s">
        <v>9817</v>
      </c>
      <c r="J873" t="s">
        <v>16536</v>
      </c>
      <c r="K873" t="s">
        <v>23103</v>
      </c>
      <c r="L873" t="s">
        <v>26150</v>
      </c>
      <c r="M873" s="1">
        <v>35735</v>
      </c>
      <c r="N873" s="4">
        <v>27.643835616438356</v>
      </c>
      <c r="O873" t="s">
        <v>29404</v>
      </c>
      <c r="P873" t="s">
        <v>32874</v>
      </c>
      <c r="Q873" t="str">
        <f>IF(militantesUbicacion[[#This Row],[genero]] = "Masculino","M",IF(militantesUbicacion[[#This Row],[genero]] = "Femenino","F","O"))</f>
        <v>M</v>
      </c>
      <c r="T873" s="27" t="str">
        <f>CONCATENATE($H$10,$I$10,A873,$J$10,A873,$K$10,I873,$L$10,TRIM(CONCATENATE(TRIM(B873)," ",TRIM(C873))),$M$10,TRIM(CONCATENATE(TRIM(D873)," ",TRIM(E873))),$N$10,militantesUbicacion[[#This Row],[departamento]],$O$10,militantesUbicacion[[#This Row],[municipio]],$P$10,militantesUbicacion[[#This Row],[Localidad]],$Q$10,militantesUbicacion[[#This Row],[Sex]],$R$10)</f>
        <v>u=Militante.objects.create(username='1129496069',password='1129496069',email='1129496069guillermotupapa11997@gmail.com',first_name='GUILLERMO ALBERTO',last_name='SALAS MELENDEZ',location=Puesto.objects.filter(dpto_name='ATLANTICO',mun_name='BARRANQUILLA',comuna_name='').first(),sex='M')</v>
      </c>
    </row>
    <row r="874" spans="1:20" x14ac:dyDescent="0.25">
      <c r="A874">
        <v>1143470354</v>
      </c>
      <c r="B874" t="s">
        <v>1642</v>
      </c>
      <c r="C874" t="s">
        <v>2304</v>
      </c>
      <c r="D874" t="s">
        <v>4247</v>
      </c>
      <c r="E874" t="s">
        <v>4137</v>
      </c>
      <c r="F874" t="s">
        <v>5939</v>
      </c>
      <c r="G874" t="s">
        <v>5967</v>
      </c>
      <c r="I874" t="s">
        <v>9820</v>
      </c>
      <c r="J874" t="s">
        <v>16540</v>
      </c>
      <c r="K874" t="s">
        <v>23106</v>
      </c>
      <c r="L874" t="s">
        <v>26150</v>
      </c>
      <c r="M874" s="1">
        <v>36390</v>
      </c>
      <c r="N874" s="4">
        <v>25.849315068493151</v>
      </c>
      <c r="O874" t="s">
        <v>29407</v>
      </c>
      <c r="P874" t="s">
        <v>32874</v>
      </c>
      <c r="Q874" t="str">
        <f>IF(militantesUbicacion[[#This Row],[genero]] = "Masculino","M",IF(militantesUbicacion[[#This Row],[genero]] = "Femenino","F","O"))</f>
        <v>M</v>
      </c>
      <c r="T874" s="27" t="str">
        <f>CONCATENATE($H$10,$I$10,A874,$J$10,A874,$K$10,I874,$L$10,TRIM(CONCATENATE(TRIM(B874)," ",TRIM(C874))),$M$10,TRIM(CONCATENATE(TRIM(D874)," ",TRIM(E874))),$N$10,militantesUbicacion[[#This Row],[departamento]],$O$10,militantesUbicacion[[#This Row],[municipio]],$P$10,militantesUbicacion[[#This Row],[Localidad]],$Q$10,militantesUbicacion[[#This Row],[Sex]],$R$10)</f>
        <v>u=Militante.objects.create(username='1143470354',password='1143470354',email='1143470354yiyicarla85@gmail.com',first_name='JHOSTER ALONSO',last_name='RIOS MARRUGO',location=Puesto.objects.filter(dpto_name='ATLANTICO',mun_name='BARRANQUILLA',comuna_name='').first(),sex='M')</v>
      </c>
    </row>
    <row r="875" spans="1:20" x14ac:dyDescent="0.25">
      <c r="A875">
        <v>1143160524</v>
      </c>
      <c r="B875" t="s">
        <v>275</v>
      </c>
      <c r="C875" t="s">
        <v>2158</v>
      </c>
      <c r="D875" t="s">
        <v>2972</v>
      </c>
      <c r="E875" t="s">
        <v>4126</v>
      </c>
      <c r="F875" t="s">
        <v>5939</v>
      </c>
      <c r="G875" t="s">
        <v>5967</v>
      </c>
      <c r="I875" t="s">
        <v>9838</v>
      </c>
      <c r="J875" t="s">
        <v>16558</v>
      </c>
      <c r="K875" t="s">
        <v>23122</v>
      </c>
      <c r="L875" t="s">
        <v>26150</v>
      </c>
      <c r="M875" s="1">
        <v>35496</v>
      </c>
      <c r="N875" s="4">
        <v>28.298630136986301</v>
      </c>
      <c r="O875" t="s">
        <v>29425</v>
      </c>
      <c r="P875" t="s">
        <v>32874</v>
      </c>
      <c r="Q875" t="str">
        <f>IF(militantesUbicacion[[#This Row],[genero]] = "Masculino","M",IF(militantesUbicacion[[#This Row],[genero]] = "Femenino","F","O"))</f>
        <v>M</v>
      </c>
      <c r="T875" s="27" t="str">
        <f>CONCATENATE($H$10,$I$10,A875,$J$10,A875,$K$10,I875,$L$10,TRIM(CONCATENATE(TRIM(B875)," ",TRIM(C875))),$M$10,TRIM(CONCATENATE(TRIM(D875)," ",TRIM(E875))),$N$10,militantesUbicacion[[#This Row],[departamento]],$O$10,militantesUbicacion[[#This Row],[municipio]],$P$10,militantesUbicacion[[#This Row],[Localidad]],$Q$10,militantesUbicacion[[#This Row],[Sex]],$R$10)</f>
        <v>u=Militante.objects.create(username='1143160524',password='1143160524',email='1143160524gleidis17@hotmail.com',first_name='KEVIN',last_name='OSORIO PINTO',location=Puesto.objects.filter(dpto_name='ATLANTICO',mun_name='BARRANQUILLA',comuna_name='').first(),sex='M')</v>
      </c>
    </row>
    <row r="876" spans="1:20" x14ac:dyDescent="0.25">
      <c r="A876">
        <v>1143268612</v>
      </c>
      <c r="B876" t="s">
        <v>1646</v>
      </c>
      <c r="C876" t="s">
        <v>2158</v>
      </c>
      <c r="D876" t="s">
        <v>4060</v>
      </c>
      <c r="E876" t="s">
        <v>3096</v>
      </c>
      <c r="F876" t="s">
        <v>5939</v>
      </c>
      <c r="G876" t="s">
        <v>5967</v>
      </c>
      <c r="I876" t="s">
        <v>9842</v>
      </c>
      <c r="J876" t="s">
        <v>16562</v>
      </c>
      <c r="K876" t="s">
        <v>23127</v>
      </c>
      <c r="L876" t="s">
        <v>26151</v>
      </c>
      <c r="M876" s="1">
        <v>36144</v>
      </c>
      <c r="N876" s="4">
        <v>26.523287671232875</v>
      </c>
      <c r="O876" t="s">
        <v>29429</v>
      </c>
      <c r="P876" t="s">
        <v>32874</v>
      </c>
      <c r="Q876" t="str">
        <f>IF(militantesUbicacion[[#This Row],[genero]] = "Masculino","M",IF(militantesUbicacion[[#This Row],[genero]] = "Femenino","F","O"))</f>
        <v>F</v>
      </c>
      <c r="T876" s="27" t="str">
        <f>CONCATENATE($H$10,$I$10,A876,$J$10,A876,$K$10,I876,$L$10,TRIM(CONCATENATE(TRIM(B876)," ",TRIM(C876))),$M$10,TRIM(CONCATENATE(TRIM(D876)," ",TRIM(E876))),$N$10,militantesUbicacion[[#This Row],[departamento]],$O$10,militantesUbicacion[[#This Row],[municipio]],$P$10,militantesUbicacion[[#This Row],[Localidad]],$Q$10,militantesUbicacion[[#This Row],[Sex]],$R$10)</f>
        <v>u=Militante.objects.create(username='1143268612',password='1143268612',email='brigette.olivares@gmail.com',first_name='BRIGETTE',last_name='OLIVARES VASQUEZ',location=Puesto.objects.filter(dpto_name='ATLANTICO',mun_name='BARRANQUILLA',comuna_name='').first(),sex='F')</v>
      </c>
    </row>
    <row r="877" spans="1:20" x14ac:dyDescent="0.25">
      <c r="A877">
        <v>1002209634</v>
      </c>
      <c r="B877" t="s">
        <v>724</v>
      </c>
      <c r="C877" t="s">
        <v>2158</v>
      </c>
      <c r="D877" t="s">
        <v>4060</v>
      </c>
      <c r="E877" t="s">
        <v>4580</v>
      </c>
      <c r="F877" t="s">
        <v>5939</v>
      </c>
      <c r="G877" t="s">
        <v>5967</v>
      </c>
      <c r="I877" t="s">
        <v>9843</v>
      </c>
      <c r="J877" t="s">
        <v>16563</v>
      </c>
      <c r="K877" t="s">
        <v>23128</v>
      </c>
      <c r="L877" t="s">
        <v>26151</v>
      </c>
      <c r="M877" s="1">
        <v>37173</v>
      </c>
      <c r="N877" s="4">
        <v>23.704109589041096</v>
      </c>
      <c r="O877" t="s">
        <v>29430</v>
      </c>
      <c r="P877" t="s">
        <v>32874</v>
      </c>
      <c r="Q877" t="str">
        <f>IF(militantesUbicacion[[#This Row],[genero]] = "Masculino","M",IF(militantesUbicacion[[#This Row],[genero]] = "Femenino","F","O"))</f>
        <v>F</v>
      </c>
      <c r="T877" s="27" t="str">
        <f>CONCATENATE($H$10,$I$10,A877,$J$10,A877,$K$10,I877,$L$10,TRIM(CONCATENATE(TRIM(B877)," ",TRIM(C877))),$M$10,TRIM(CONCATENATE(TRIM(D877)," ",TRIM(E877))),$N$10,militantesUbicacion[[#This Row],[departamento]],$O$10,militantesUbicacion[[#This Row],[municipio]],$P$10,militantesUbicacion[[#This Row],[Localidad]],$Q$10,militantesUbicacion[[#This Row],[Sex]],$R$10)</f>
        <v>u=Militante.objects.create(username='1002209634',password='1002209634',email='hillariolivares09@gmail.com',first_name='HILLARY',last_name='OLIVARES CORDERO',location=Puesto.objects.filter(dpto_name='ATLANTICO',mun_name='BARRANQUILLA',comuna_name='').first(),sex='F')</v>
      </c>
    </row>
    <row r="878" spans="1:20" x14ac:dyDescent="0.25">
      <c r="A878">
        <v>1143460152</v>
      </c>
      <c r="B878" t="s">
        <v>123</v>
      </c>
      <c r="C878" t="s">
        <v>2255</v>
      </c>
      <c r="D878" t="s">
        <v>2278</v>
      </c>
      <c r="E878" t="s">
        <v>2851</v>
      </c>
      <c r="F878" t="s">
        <v>5939</v>
      </c>
      <c r="G878" t="s">
        <v>5967</v>
      </c>
      <c r="I878" t="s">
        <v>9853</v>
      </c>
      <c r="J878" t="s">
        <v>16573</v>
      </c>
      <c r="K878" t="s">
        <v>23139</v>
      </c>
      <c r="L878" t="s">
        <v>26151</v>
      </c>
      <c r="M878" s="1">
        <v>35594</v>
      </c>
      <c r="N878" s="4">
        <v>28.030136986301368</v>
      </c>
      <c r="O878" t="s">
        <v>29440</v>
      </c>
      <c r="P878" t="s">
        <v>32874</v>
      </c>
      <c r="Q878" t="str">
        <f>IF(militantesUbicacion[[#This Row],[genero]] = "Masculino","M",IF(militantesUbicacion[[#This Row],[genero]] = "Femenino","F","O"))</f>
        <v>F</v>
      </c>
      <c r="T878" s="27" t="str">
        <f>CONCATENATE($H$10,$I$10,A878,$J$10,A878,$K$10,I878,$L$10,TRIM(CONCATENATE(TRIM(B878)," ",TRIM(C878))),$M$10,TRIM(CONCATENATE(TRIM(D878)," ",TRIM(E878))),$N$10,militantesUbicacion[[#This Row],[departamento]],$O$10,militantesUbicacion[[#This Row],[municipio]],$P$10,militantesUbicacion[[#This Row],[Localidad]],$Q$10,militantesUbicacion[[#This Row],[Sex]],$R$10)</f>
        <v>u=Militante.objects.create(username='1143460152',password='1143460152',email='dianalonsot@gmail.com',first_name='DIANA CAROLINA',last_name='ALONSO TORRES',location=Puesto.objects.filter(dpto_name='ATLANTICO',mun_name='BARRANQUILLA',comuna_name='').first(),sex='F')</v>
      </c>
    </row>
    <row r="879" spans="1:20" x14ac:dyDescent="0.25">
      <c r="A879">
        <v>1192784725</v>
      </c>
      <c r="B879" t="s">
        <v>1648</v>
      </c>
      <c r="C879" t="s">
        <v>2158</v>
      </c>
      <c r="D879" t="s">
        <v>4000</v>
      </c>
      <c r="E879" t="s">
        <v>3035</v>
      </c>
      <c r="F879" t="s">
        <v>5939</v>
      </c>
      <c r="G879" t="s">
        <v>5967</v>
      </c>
      <c r="I879" t="s">
        <v>9855</v>
      </c>
      <c r="J879" t="s">
        <v>16575</v>
      </c>
      <c r="K879" t="s">
        <v>23141</v>
      </c>
      <c r="L879" t="s">
        <v>26150</v>
      </c>
      <c r="M879" s="1">
        <v>36703</v>
      </c>
      <c r="N879" s="4">
        <v>24.991780821917807</v>
      </c>
      <c r="O879" t="s">
        <v>29442</v>
      </c>
      <c r="P879" t="s">
        <v>32874</v>
      </c>
      <c r="Q879" t="str">
        <f>IF(militantesUbicacion[[#This Row],[genero]] = "Masculino","M",IF(militantesUbicacion[[#This Row],[genero]] = "Femenino","F","O"))</f>
        <v>M</v>
      </c>
      <c r="T879" s="27" t="str">
        <f>CONCATENATE($H$10,$I$10,A879,$J$10,A879,$K$10,I879,$L$10,TRIM(CONCATENATE(TRIM(B879)," ",TRIM(C879))),$M$10,TRIM(CONCATENATE(TRIM(D879)," ",TRIM(E879))),$N$10,militantesUbicacion[[#This Row],[departamento]],$O$10,militantesUbicacion[[#This Row],[municipio]],$P$10,militantesUbicacion[[#This Row],[Localidad]],$Q$10,militantesUbicacion[[#This Row],[Sex]],$R$10)</f>
        <v>u=Militante.objects.create(username='1192784725',password='1192784725',email='salazaryesfi@gmail.com',first_name='YESFI',last_name='SALAZAR GUTIERREZ',location=Puesto.objects.filter(dpto_name='ATLANTICO',mun_name='BARRANQUILLA',comuna_name='').first(),sex='M')</v>
      </c>
    </row>
    <row r="880" spans="1:20" x14ac:dyDescent="0.25">
      <c r="A880">
        <v>1143412004</v>
      </c>
      <c r="B880" t="s">
        <v>1323</v>
      </c>
      <c r="C880" t="s">
        <v>2297</v>
      </c>
      <c r="D880" t="s">
        <v>3547</v>
      </c>
      <c r="E880" t="s">
        <v>5277</v>
      </c>
      <c r="F880" t="s">
        <v>5939</v>
      </c>
      <c r="G880" t="s">
        <v>5967</v>
      </c>
      <c r="I880" t="s">
        <v>9856</v>
      </c>
      <c r="J880" t="s">
        <v>16576</v>
      </c>
      <c r="K880" t="s">
        <v>23142</v>
      </c>
      <c r="L880" t="s">
        <v>26151</v>
      </c>
      <c r="M880" s="1">
        <v>36240</v>
      </c>
      <c r="N880" s="4">
        <v>26.260273972602739</v>
      </c>
      <c r="O880" t="s">
        <v>29443</v>
      </c>
      <c r="P880" t="s">
        <v>32874</v>
      </c>
      <c r="Q880" t="str">
        <f>IF(militantesUbicacion[[#This Row],[genero]] = "Masculino","M",IF(militantesUbicacion[[#This Row],[genero]] = "Femenino","F","O"))</f>
        <v>F</v>
      </c>
      <c r="T880" s="27" t="str">
        <f>CONCATENATE($H$10,$I$10,A880,$J$10,A880,$K$10,I880,$L$10,TRIM(CONCATENATE(TRIM(B880)," ",TRIM(C880))),$M$10,TRIM(CONCATENATE(TRIM(D880)," ",TRIM(E880))),$N$10,militantesUbicacion[[#This Row],[departamento]],$O$10,militantesUbicacion[[#This Row],[municipio]],$P$10,militantesUbicacion[[#This Row],[Localidad]],$Q$10,militantesUbicacion[[#This Row],[Sex]],$R$10)</f>
        <v>u=Militante.objects.create(username='1143412004',password='1143412004',email='arisdaniela1@hotmail.com',first_name='ARIS DANIELA',last_name='HURTADO MISAL',location=Puesto.objects.filter(dpto_name='ATLANTICO',mun_name='BARRANQUILLA',comuna_name='').first(),sex='F')</v>
      </c>
    </row>
    <row r="881" spans="1:20" x14ac:dyDescent="0.25">
      <c r="A881">
        <v>1001917048</v>
      </c>
      <c r="B881" t="s">
        <v>490</v>
      </c>
      <c r="C881" t="s">
        <v>2241</v>
      </c>
      <c r="D881" t="s">
        <v>3547</v>
      </c>
      <c r="E881" t="s">
        <v>5816</v>
      </c>
      <c r="F881" t="s">
        <v>5939</v>
      </c>
      <c r="G881" t="s">
        <v>5967</v>
      </c>
      <c r="I881" t="s">
        <v>9857</v>
      </c>
      <c r="J881" t="s">
        <v>16577</v>
      </c>
      <c r="K881" t="s">
        <v>23142</v>
      </c>
      <c r="L881" t="s">
        <v>26151</v>
      </c>
      <c r="M881" s="1">
        <v>37458</v>
      </c>
      <c r="N881" s="4">
        <v>22.923287671232877</v>
      </c>
      <c r="O881" t="s">
        <v>29444</v>
      </c>
      <c r="P881" t="s">
        <v>32874</v>
      </c>
      <c r="Q881" t="str">
        <f>IF(militantesUbicacion[[#This Row],[genero]] = "Masculino","M",IF(militantesUbicacion[[#This Row],[genero]] = "Femenino","F","O"))</f>
        <v>F</v>
      </c>
      <c r="T881" s="27" t="str">
        <f>CONCATENATE($H$10,$I$10,A881,$J$10,A881,$K$10,I881,$L$10,TRIM(CONCATENATE(TRIM(B881)," ",TRIM(C881))),$M$10,TRIM(CONCATENATE(TRIM(D881)," ",TRIM(E881))),$N$10,militantesUbicacion[[#This Row],[departamento]],$O$10,militantesUbicacion[[#This Row],[municipio]],$P$10,militantesUbicacion[[#This Row],[Localidad]],$Q$10,militantesUbicacion[[#This Row],[Sex]],$R$10)</f>
        <v>u=Militante.objects.create(username='1001917048',password='1001917048',email='dayanaandrea2107@hotmail.com',first_name='DAYANA ANDREA',last_name='HURTADO MISAL',location=Puesto.objects.filter(dpto_name='ATLANTICO',mun_name='BARRANQUILLA',comuna_name='').first(),sex='F')</v>
      </c>
    </row>
    <row r="882" spans="1:20" x14ac:dyDescent="0.25">
      <c r="A882">
        <v>1010147885</v>
      </c>
      <c r="B882" t="s">
        <v>189</v>
      </c>
      <c r="C882" t="s">
        <v>2201</v>
      </c>
      <c r="D882" t="s">
        <v>3589</v>
      </c>
      <c r="E882" t="s">
        <v>4440</v>
      </c>
      <c r="F882" t="s">
        <v>5939</v>
      </c>
      <c r="G882" t="s">
        <v>5967</v>
      </c>
      <c r="I882" t="s">
        <v>9859</v>
      </c>
      <c r="J882" t="s">
        <v>16579</v>
      </c>
      <c r="K882" t="s">
        <v>23144</v>
      </c>
      <c r="L882" t="s">
        <v>26151</v>
      </c>
      <c r="M882" s="1">
        <v>36190</v>
      </c>
      <c r="N882" s="4">
        <v>26.397260273972602</v>
      </c>
      <c r="O882" t="s">
        <v>29446</v>
      </c>
      <c r="P882" t="s">
        <v>32874</v>
      </c>
      <c r="Q882" t="str">
        <f>IF(militantesUbicacion[[#This Row],[genero]] = "Masculino","M",IF(militantesUbicacion[[#This Row],[genero]] = "Femenino","F","O"))</f>
        <v>F</v>
      </c>
      <c r="T882" s="27" t="str">
        <f>CONCATENATE($H$10,$I$10,A882,$J$10,A882,$K$10,I882,$L$10,TRIM(CONCATENATE(TRIM(B882)," ",TRIM(C882))),$M$10,TRIM(CONCATENATE(TRIM(D882)," ",TRIM(E882))),$N$10,militantesUbicacion[[#This Row],[departamento]],$O$10,militantesUbicacion[[#This Row],[municipio]],$P$10,militantesUbicacion[[#This Row],[Localidad]],$Q$10,militantesUbicacion[[#This Row],[Sex]],$R$10)</f>
        <v>u=Militante.objects.create(username='1010147885',password='1010147885',email='molinacahrris0116@gmail.com',first_name='LINA MARCELA',last_name='MOLINA CHARRIS',location=Puesto.objects.filter(dpto_name='ATLANTICO',mun_name='BARRANQUILLA',comuna_name='').first(),sex='F')</v>
      </c>
    </row>
    <row r="883" spans="1:20" x14ac:dyDescent="0.25">
      <c r="A883">
        <v>1043145285</v>
      </c>
      <c r="B883" t="s">
        <v>33</v>
      </c>
      <c r="C883" t="s">
        <v>2174</v>
      </c>
      <c r="D883" t="s">
        <v>3739</v>
      </c>
      <c r="E883" t="s">
        <v>2986</v>
      </c>
      <c r="F883" t="s">
        <v>5939</v>
      </c>
      <c r="G883" t="s">
        <v>5967</v>
      </c>
      <c r="I883" t="s">
        <v>9860</v>
      </c>
      <c r="J883" t="s">
        <v>16580</v>
      </c>
      <c r="K883" t="s">
        <v>23125</v>
      </c>
      <c r="L883" t="s">
        <v>26150</v>
      </c>
      <c r="M883" s="1">
        <v>36839</v>
      </c>
      <c r="N883" s="4">
        <v>24.61917808219178</v>
      </c>
      <c r="O883" t="s">
        <v>29447</v>
      </c>
      <c r="P883" t="s">
        <v>32874</v>
      </c>
      <c r="Q883" t="str">
        <f>IF(militantesUbicacion[[#This Row],[genero]] = "Masculino","M",IF(militantesUbicacion[[#This Row],[genero]] = "Femenino","F","O"))</f>
        <v>M</v>
      </c>
      <c r="T883" s="27" t="str">
        <f>CONCATENATE($H$10,$I$10,A883,$J$10,A883,$K$10,I883,$L$10,TRIM(CONCATENATE(TRIM(B883)," ",TRIM(C883))),$M$10,TRIM(CONCATENATE(TRIM(D883)," ",TRIM(E883))),$N$10,militantesUbicacion[[#This Row],[departamento]],$O$10,militantesUbicacion[[#This Row],[municipio]],$P$10,militantesUbicacion[[#This Row],[Localidad]],$Q$10,militantesUbicacion[[#This Row],[Sex]],$R$10)</f>
        <v>u=Militante.objects.create(username='1043145285',password='1043145285',email='jesusrubio43@gmail.com',first_name='JESUS DAVID',last_name='RUBIO RANGEL',location=Puesto.objects.filter(dpto_name='ATLANTICO',mun_name='BARRANQUILLA',comuna_name='').first(),sex='M')</v>
      </c>
    </row>
    <row r="884" spans="1:20" x14ac:dyDescent="0.25">
      <c r="A884">
        <v>1043145286</v>
      </c>
      <c r="B884" t="s">
        <v>303</v>
      </c>
      <c r="C884" t="s">
        <v>2212</v>
      </c>
      <c r="D884" t="s">
        <v>3739</v>
      </c>
      <c r="E884" t="s">
        <v>4315</v>
      </c>
      <c r="F884" t="s">
        <v>5939</v>
      </c>
      <c r="G884" t="s">
        <v>5967</v>
      </c>
      <c r="I884" t="s">
        <v>9861</v>
      </c>
      <c r="J884" t="s">
        <v>16581</v>
      </c>
      <c r="K884" t="s">
        <v>23146</v>
      </c>
      <c r="L884" t="s">
        <v>26150</v>
      </c>
      <c r="M884" s="1">
        <v>36839</v>
      </c>
      <c r="N884" s="4">
        <v>24.61917808219178</v>
      </c>
      <c r="O884" t="s">
        <v>29448</v>
      </c>
      <c r="P884" t="s">
        <v>32874</v>
      </c>
      <c r="Q884" t="str">
        <f>IF(militantesUbicacion[[#This Row],[genero]] = "Masculino","M",IF(militantesUbicacion[[#This Row],[genero]] = "Femenino","F","O"))</f>
        <v>M</v>
      </c>
      <c r="T884" s="27" t="str">
        <f>CONCATENATE($H$10,$I$10,A884,$J$10,A884,$K$10,I884,$L$10,TRIM(CONCATENATE(TRIM(B884)," ",TRIM(C884))),$M$10,TRIM(CONCATENATE(TRIM(D884)," ",TRIM(E884))),$N$10,militantesUbicacion[[#This Row],[departamento]],$O$10,militantesUbicacion[[#This Row],[municipio]],$P$10,militantesUbicacion[[#This Row],[Localidad]],$Q$10,militantesUbicacion[[#This Row],[Sex]],$R$10)</f>
        <v>u=Militante.objects.create(username='1043145286',password='1043145286',email='1043145286alfonsov05@hotmail.com',first_name='PABLO ELIAS',last_name='RUBIO RANGEL',location=Puesto.objects.filter(dpto_name='ATLANTICO',mun_name='BARRANQUILLA',comuna_name='').first(),sex='M')</v>
      </c>
    </row>
    <row r="885" spans="1:20" x14ac:dyDescent="0.25">
      <c r="A885">
        <v>1001857111</v>
      </c>
      <c r="B885" t="s">
        <v>1972</v>
      </c>
      <c r="C885" t="s">
        <v>2215</v>
      </c>
      <c r="D885" t="s">
        <v>3739</v>
      </c>
      <c r="E885" t="s">
        <v>2986</v>
      </c>
      <c r="F885" t="s">
        <v>5939</v>
      </c>
      <c r="G885" t="s">
        <v>5967</v>
      </c>
      <c r="I885" t="s">
        <v>12178</v>
      </c>
      <c r="J885" t="s">
        <v>18829</v>
      </c>
      <c r="K885" t="s">
        <v>25211</v>
      </c>
      <c r="L885" t="s">
        <v>26151</v>
      </c>
      <c r="M885" s="1">
        <v>36543</v>
      </c>
      <c r="N885" s="4">
        <v>25.43013698630137</v>
      </c>
      <c r="O885" t="s">
        <v>31730</v>
      </c>
      <c r="P885" t="s">
        <v>32874</v>
      </c>
      <c r="Q885" t="str">
        <f>IF(militantesUbicacion[[#This Row],[genero]] = "Masculino","M",IF(militantesUbicacion[[#This Row],[genero]] = "Femenino","F","O"))</f>
        <v>F</v>
      </c>
      <c r="T885" s="27" t="str">
        <f>CONCATENATE($H$10,$I$10,A885,$J$10,A885,$K$10,I885,$L$10,TRIM(CONCATENATE(TRIM(B885)," ",TRIM(C885))),$M$10,TRIM(CONCATENATE(TRIM(D885)," ",TRIM(E885))),$N$10,militantesUbicacion[[#This Row],[departamento]],$O$10,militantesUbicacion[[#This Row],[municipio]],$P$10,militantesUbicacion[[#This Row],[Localidad]],$Q$10,militantesUbicacion[[#This Row],[Sex]],$R$10)</f>
        <v>u=Militante.objects.create(username='1001857111',password='1001857111',email='melethsofiaortegajulio@hotmail.com',first_name='LEILA PATRICIA',last_name='RUBIO RANGEL',location=Puesto.objects.filter(dpto_name='ATLANTICO',mun_name='BARRANQUILLA',comuna_name='').first(),sex='F')</v>
      </c>
    </row>
    <row r="886" spans="1:20" x14ac:dyDescent="0.25">
      <c r="A886">
        <v>1143460312</v>
      </c>
      <c r="B886" t="s">
        <v>201</v>
      </c>
      <c r="C886" t="s">
        <v>2499</v>
      </c>
      <c r="D886" t="s">
        <v>5278</v>
      </c>
      <c r="E886" t="s">
        <v>5817</v>
      </c>
      <c r="F886" t="s">
        <v>5939</v>
      </c>
      <c r="G886" t="s">
        <v>5967</v>
      </c>
      <c r="I886" t="s">
        <v>9862</v>
      </c>
      <c r="J886" t="s">
        <v>16582</v>
      </c>
      <c r="K886" t="s">
        <v>23147</v>
      </c>
      <c r="L886" t="s">
        <v>26151</v>
      </c>
      <c r="M886" s="1">
        <v>35617</v>
      </c>
      <c r="N886" s="4">
        <v>27.967123287671232</v>
      </c>
      <c r="O886" t="s">
        <v>29449</v>
      </c>
      <c r="P886" t="s">
        <v>32874</v>
      </c>
      <c r="Q886" t="str">
        <f>IF(militantesUbicacion[[#This Row],[genero]] = "Masculino","M",IF(militantesUbicacion[[#This Row],[genero]] = "Femenino","F","O"))</f>
        <v>F</v>
      </c>
      <c r="T886" s="27" t="str">
        <f>CONCATENATE($H$10,$I$10,A886,$J$10,A886,$K$10,I886,$L$10,TRIM(CONCATENATE(TRIM(B886)," ",TRIM(C886))),$M$10,TRIM(CONCATENATE(TRIM(D886)," ",TRIM(E886))),$N$10,militantesUbicacion[[#This Row],[departamento]],$O$10,militantesUbicacion[[#This Row],[municipio]],$P$10,militantesUbicacion[[#This Row],[Localidad]],$Q$10,militantesUbicacion[[#This Row],[Sex]],$R$10)</f>
        <v>u=Militante.objects.create(username='1143460312',password='1143460312',email='cabarca98@gmail.com',first_name='ALBA YULIANA',last_name='CABARCA CESPEDE',location=Puesto.objects.filter(dpto_name='ATLANTICO',mun_name='BARRANQUILLA',comuna_name='').first(),sex='F')</v>
      </c>
    </row>
    <row r="887" spans="1:20" x14ac:dyDescent="0.25">
      <c r="A887">
        <v>1002030354</v>
      </c>
      <c r="B887" t="s">
        <v>122</v>
      </c>
      <c r="C887" t="s">
        <v>2410</v>
      </c>
      <c r="D887" t="s">
        <v>5279</v>
      </c>
      <c r="E887" t="s">
        <v>3089</v>
      </c>
      <c r="F887" t="s">
        <v>5939</v>
      </c>
      <c r="G887" t="s">
        <v>5967</v>
      </c>
      <c r="I887" t="s">
        <v>9863</v>
      </c>
      <c r="J887" t="s">
        <v>16583</v>
      </c>
      <c r="K887" t="s">
        <v>23145</v>
      </c>
      <c r="L887" t="s">
        <v>26151</v>
      </c>
      <c r="M887" s="1">
        <v>37405</v>
      </c>
      <c r="N887" s="4">
        <v>23.068493150684933</v>
      </c>
      <c r="O887" t="s">
        <v>29450</v>
      </c>
      <c r="P887" t="s">
        <v>32874</v>
      </c>
      <c r="Q887" t="str">
        <f>IF(militantesUbicacion[[#This Row],[genero]] = "Masculino","M",IF(militantesUbicacion[[#This Row],[genero]] = "Femenino","F","O"))</f>
        <v>F</v>
      </c>
      <c r="T887" s="27" t="str">
        <f>CONCATENATE($H$10,$I$10,A887,$J$10,A887,$K$10,I887,$L$10,TRIM(CONCATENATE(TRIM(B887)," ",TRIM(C887))),$M$10,TRIM(CONCATENATE(TRIM(D887)," ",TRIM(E887))),$N$10,militantesUbicacion[[#This Row],[departamento]],$O$10,militantesUbicacion[[#This Row],[municipio]],$P$10,militantesUbicacion[[#This Row],[Localidad]],$Q$10,militantesUbicacion[[#This Row],[Sex]],$R$10)</f>
        <v>u=Militante.objects.create(username='1002030354',password='1002030354',email='1002030354alfonsov05@hotmail.com',first_name='SARA MARGARITA',last_name='ARIZA RUBIO',location=Puesto.objects.filter(dpto_name='ATLANTICO',mun_name='BARRANQUILLA',comuna_name='').first(),sex='F')</v>
      </c>
    </row>
    <row r="888" spans="1:20" x14ac:dyDescent="0.25">
      <c r="A888">
        <v>1140904672</v>
      </c>
      <c r="B888" t="s">
        <v>179</v>
      </c>
      <c r="C888" t="s">
        <v>2174</v>
      </c>
      <c r="D888" t="s">
        <v>4035</v>
      </c>
      <c r="E888" t="s">
        <v>3641</v>
      </c>
      <c r="F888" t="s">
        <v>5939</v>
      </c>
      <c r="G888" t="s">
        <v>5967</v>
      </c>
      <c r="I888" t="s">
        <v>9868</v>
      </c>
      <c r="J888" t="s">
        <v>16587</v>
      </c>
      <c r="K888" t="s">
        <v>23151</v>
      </c>
      <c r="L888" t="s">
        <v>26150</v>
      </c>
      <c r="M888" s="1">
        <v>36434</v>
      </c>
      <c r="N888" s="4">
        <v>25.728767123287671</v>
      </c>
      <c r="O888" t="s">
        <v>29455</v>
      </c>
      <c r="P888" t="s">
        <v>32874</v>
      </c>
      <c r="Q888" t="str">
        <f>IF(militantesUbicacion[[#This Row],[genero]] = "Masculino","M",IF(militantesUbicacion[[#This Row],[genero]] = "Femenino","F","O"))</f>
        <v>M</v>
      </c>
      <c r="T888" s="27" t="str">
        <f>CONCATENATE($H$10,$I$10,A888,$J$10,A888,$K$10,I888,$L$10,TRIM(CONCATENATE(TRIM(B888)," ",TRIM(C888))),$M$10,TRIM(CONCATENATE(TRIM(D888)," ",TRIM(E888))),$N$10,militantesUbicacion[[#This Row],[departamento]],$O$10,militantesUbicacion[[#This Row],[municipio]],$P$10,militantesUbicacion[[#This Row],[Localidad]],$Q$10,militantesUbicacion[[#This Row],[Sex]],$R$10)</f>
        <v>u=Militante.objects.create(username='1140904672',password='1140904672',email='andrewsdavidbarranco@gmail.com',first_name='ANDRÉS DAVID',last_name='BARRANCO SANTANA',location=Puesto.objects.filter(dpto_name='ATLANTICO',mun_name='BARRANQUILLA',comuna_name='').first(),sex='M')</v>
      </c>
    </row>
    <row r="889" spans="1:20" x14ac:dyDescent="0.25">
      <c r="A889">
        <v>1140897688</v>
      </c>
      <c r="B889" t="s">
        <v>455</v>
      </c>
      <c r="C889" t="s">
        <v>2182</v>
      </c>
      <c r="D889" t="s">
        <v>3127</v>
      </c>
      <c r="E889" t="s">
        <v>3026</v>
      </c>
      <c r="F889" t="s">
        <v>5939</v>
      </c>
      <c r="G889" t="s">
        <v>5967</v>
      </c>
      <c r="I889" t="s">
        <v>9869</v>
      </c>
      <c r="J889" t="s">
        <v>16588</v>
      </c>
      <c r="K889" t="s">
        <v>23152</v>
      </c>
      <c r="L889" t="s">
        <v>26151</v>
      </c>
      <c r="M889" s="1">
        <v>35926</v>
      </c>
      <c r="N889" s="4">
        <v>27.12054794520548</v>
      </c>
      <c r="O889" t="s">
        <v>29456</v>
      </c>
      <c r="P889" t="s">
        <v>32874</v>
      </c>
      <c r="Q889" t="str">
        <f>IF(militantesUbicacion[[#This Row],[genero]] = "Masculino","M",IF(militantesUbicacion[[#This Row],[genero]] = "Femenino","F","O"))</f>
        <v>F</v>
      </c>
      <c r="T889" s="27" t="str">
        <f>CONCATENATE($H$10,$I$10,A889,$J$10,A889,$K$10,I889,$L$10,TRIM(CONCATENATE(TRIM(B889)," ",TRIM(C889))),$M$10,TRIM(CONCATENATE(TRIM(D889)," ",TRIM(E889))),$N$10,militantesUbicacion[[#This Row],[departamento]],$O$10,militantesUbicacion[[#This Row],[municipio]],$P$10,militantesUbicacion[[#This Row],[Localidad]],$Q$10,militantesUbicacion[[#This Row],[Sex]],$R$10)</f>
        <v>u=Militante.objects.create(username='1140897688',password='1140897688',email='silvamaryclau@gmail.com',first_name='MARI­A CLAUDIA',last_name='SILVA GONZALEZ',location=Puesto.objects.filter(dpto_name='ATLANTICO',mun_name='BARRANQUILLA',comuna_name='').first(),sex='F')</v>
      </c>
    </row>
    <row r="890" spans="1:20" x14ac:dyDescent="0.25">
      <c r="A890">
        <v>1001854375</v>
      </c>
      <c r="B890" t="s">
        <v>98</v>
      </c>
      <c r="C890" t="s">
        <v>2158</v>
      </c>
      <c r="D890" t="s">
        <v>358</v>
      </c>
      <c r="E890" t="s">
        <v>3056</v>
      </c>
      <c r="F890" t="s">
        <v>5939</v>
      </c>
      <c r="G890" t="s">
        <v>5967</v>
      </c>
      <c r="I890" t="s">
        <v>9870</v>
      </c>
      <c r="J890" t="s">
        <v>16589</v>
      </c>
      <c r="K890" t="s">
        <v>23153</v>
      </c>
      <c r="L890" t="s">
        <v>26150</v>
      </c>
      <c r="M890" s="1">
        <v>37302</v>
      </c>
      <c r="N890" s="4">
        <v>23.350684931506848</v>
      </c>
      <c r="O890" t="s">
        <v>29457</v>
      </c>
      <c r="P890" t="s">
        <v>32874</v>
      </c>
      <c r="Q890" t="str">
        <f>IF(militantesUbicacion[[#This Row],[genero]] = "Masculino","M",IF(militantesUbicacion[[#This Row],[genero]] = "Femenino","F","O"))</f>
        <v>M</v>
      </c>
      <c r="T890" s="27" t="str">
        <f>CONCATENATE($H$10,$I$10,A890,$J$10,A890,$K$10,I890,$L$10,TRIM(CONCATENATE(TRIM(B890)," ",TRIM(C890))),$M$10,TRIM(CONCATENATE(TRIM(D890)," ",TRIM(E890))),$N$10,militantesUbicacion[[#This Row],[departamento]],$O$10,militantesUbicacion[[#This Row],[municipio]],$P$10,militantesUbicacion[[#This Row],[Localidad]],$Q$10,militantesUbicacion[[#This Row],[Sex]],$R$10)</f>
        <v>u=Militante.objects.create(username='1001854375',password='1001854375',email='juanlopez0215@gmail.com',first_name='JUAN',last_name='BERNARDO LÓPEZ',location=Puesto.objects.filter(dpto_name='ATLANTICO',mun_name='BARRANQUILLA',comuna_name='').first(),sex='M')</v>
      </c>
    </row>
    <row r="891" spans="1:20" x14ac:dyDescent="0.25">
      <c r="A891">
        <v>1002184845</v>
      </c>
      <c r="B891" t="s">
        <v>58</v>
      </c>
      <c r="C891" t="s">
        <v>2207</v>
      </c>
      <c r="D891" t="s">
        <v>3104</v>
      </c>
      <c r="E891" t="s">
        <v>5496</v>
      </c>
      <c r="F891" t="s">
        <v>5939</v>
      </c>
      <c r="G891" t="s">
        <v>5967</v>
      </c>
      <c r="I891" t="s">
        <v>9874</v>
      </c>
      <c r="J891" t="s">
        <v>16527</v>
      </c>
      <c r="K891" t="s">
        <v>23157</v>
      </c>
      <c r="L891" t="s">
        <v>26150</v>
      </c>
      <c r="M891" s="1">
        <v>37306</v>
      </c>
      <c r="N891" s="4">
        <v>23.339726027397262</v>
      </c>
      <c r="O891" t="s">
        <v>29461</v>
      </c>
      <c r="P891" t="s">
        <v>32874</v>
      </c>
      <c r="Q891" t="str">
        <f>IF(militantesUbicacion[[#This Row],[genero]] = "Masculino","M",IF(militantesUbicacion[[#This Row],[genero]] = "Femenino","F","O"))</f>
        <v>M</v>
      </c>
      <c r="T891" s="27" t="str">
        <f>CONCATENATE($H$10,$I$10,A891,$J$10,A891,$K$10,I891,$L$10,TRIM(CONCATENATE(TRIM(B891)," ",TRIM(C891))),$M$10,TRIM(CONCATENATE(TRIM(D891)," ",TRIM(E891))),$N$10,militantesUbicacion[[#This Row],[departamento]],$O$10,militantesUbicacion[[#This Row],[municipio]],$P$10,militantesUbicacion[[#This Row],[Localidad]],$Q$10,militantesUbicacion[[#This Row],[Sex]],$R$10)</f>
        <v>u=Militante.objects.create(username='1002184845',password='1002184845',email='andresedu1920@gmail.com',first_name='ANDRES EDUARDO',last_name='MOLINA VECINO',location=Puesto.objects.filter(dpto_name='ATLANTICO',mun_name='BARRANQUILLA',comuna_name='').first(),sex='M')</v>
      </c>
    </row>
    <row r="892" spans="1:20" x14ac:dyDescent="0.25">
      <c r="A892">
        <v>1002156707</v>
      </c>
      <c r="B892" t="s">
        <v>508</v>
      </c>
      <c r="C892" t="s">
        <v>2158</v>
      </c>
      <c r="D892" t="s">
        <v>4264</v>
      </c>
      <c r="E892" t="s">
        <v>3093</v>
      </c>
      <c r="F892" t="s">
        <v>5939</v>
      </c>
      <c r="G892" t="s">
        <v>5967</v>
      </c>
      <c r="I892" t="s">
        <v>8708</v>
      </c>
      <c r="J892" t="s">
        <v>15497</v>
      </c>
      <c r="K892" t="s">
        <v>22077</v>
      </c>
      <c r="L892" t="s">
        <v>26151</v>
      </c>
      <c r="M892" s="1">
        <v>37571</v>
      </c>
      <c r="N892" s="4">
        <v>22.613698630136987</v>
      </c>
      <c r="O892" t="s">
        <v>28300</v>
      </c>
      <c r="P892" t="s">
        <v>32874</v>
      </c>
      <c r="Q892" t="str">
        <f>IF(militantesUbicacion[[#This Row],[genero]] = "Masculino","M",IF(militantesUbicacion[[#This Row],[genero]] = "Femenino","F","O"))</f>
        <v>F</v>
      </c>
      <c r="T892" s="27" t="str">
        <f>CONCATENATE($H$10,$I$10,A892,$J$10,A892,$K$10,I892,$L$10,TRIM(CONCATENATE(TRIM(B892)," ",TRIM(C892))),$M$10,TRIM(CONCATENATE(TRIM(D892)," ",TRIM(E892))),$N$10,militantesUbicacion[[#This Row],[departamento]],$O$10,militantesUbicacion[[#This Row],[municipio]],$P$10,militantesUbicacion[[#This Row],[Localidad]],$Q$10,militantesUbicacion[[#This Row],[Sex]],$R$10)</f>
        <v>u=Militante.objects.create(username='1002156707',password='1002156707',email='lindapaolazamudio@gmail.com',first_name='LINDA',last_name='ZAMUDIO HERNÁNDEZ',location=Puesto.objects.filter(dpto_name='ATLANTICO',mun_name='BARRANQUILLA',comuna_name='').first(),sex='F')</v>
      </c>
    </row>
    <row r="893" spans="1:20" x14ac:dyDescent="0.25">
      <c r="A893">
        <v>1003173161</v>
      </c>
      <c r="B893" t="s">
        <v>1436</v>
      </c>
      <c r="C893" t="s">
        <v>2158</v>
      </c>
      <c r="D893" t="s">
        <v>3587</v>
      </c>
      <c r="E893" t="s">
        <v>3027</v>
      </c>
      <c r="F893" t="s">
        <v>5939</v>
      </c>
      <c r="G893" t="s">
        <v>5967</v>
      </c>
      <c r="I893" t="s">
        <v>8796</v>
      </c>
      <c r="J893" t="s">
        <v>15586</v>
      </c>
      <c r="K893" t="s">
        <v>22171</v>
      </c>
      <c r="L893" t="s">
        <v>26151</v>
      </c>
      <c r="M893" s="1">
        <v>37623</v>
      </c>
      <c r="N893" s="4">
        <v>22.471232876712328</v>
      </c>
      <c r="O893" t="s">
        <v>28394</v>
      </c>
      <c r="P893" t="s">
        <v>32874</v>
      </c>
      <c r="Q893" t="str">
        <f>IF(militantesUbicacion[[#This Row],[genero]] = "Masculino","M",IF(militantesUbicacion[[#This Row],[genero]] = "Femenino","F","O"))</f>
        <v>F</v>
      </c>
      <c r="T893" s="27" t="str">
        <f>CONCATENATE($H$10,$I$10,A893,$J$10,A893,$K$10,I893,$L$10,TRIM(CONCATENATE(TRIM(B893)," ",TRIM(C893))),$M$10,TRIM(CONCATENATE(TRIM(D893)," ",TRIM(E893))),$N$10,militantesUbicacion[[#This Row],[departamento]],$O$10,militantesUbicacion[[#This Row],[municipio]],$P$10,militantesUbicacion[[#This Row],[Localidad]],$Q$10,militantesUbicacion[[#This Row],[Sex]],$R$10)</f>
        <v>u=Militante.objects.create(username='1003173161',password='1003173161',email='obandosary136@gmail.com',first_name='SARI',last_name='OBANDO RODRIGUEZ',location=Puesto.objects.filter(dpto_name='ATLANTICO',mun_name='BARRANQUILLA',comuna_name='').first(),sex='F')</v>
      </c>
    </row>
    <row r="894" spans="1:20" x14ac:dyDescent="0.25">
      <c r="A894">
        <v>1010128047</v>
      </c>
      <c r="B894" t="s">
        <v>1446</v>
      </c>
      <c r="C894" t="s">
        <v>2158</v>
      </c>
      <c r="D894" t="s">
        <v>3951</v>
      </c>
      <c r="E894" t="s">
        <v>3009</v>
      </c>
      <c r="F894" t="s">
        <v>5939</v>
      </c>
      <c r="G894" t="s">
        <v>5967</v>
      </c>
      <c r="I894" t="s">
        <v>8829</v>
      </c>
      <c r="J894" t="s">
        <v>15618</v>
      </c>
      <c r="K894" t="s">
        <v>22217</v>
      </c>
      <c r="L894" t="s">
        <v>26151</v>
      </c>
      <c r="M894" s="1">
        <v>35587</v>
      </c>
      <c r="N894" s="4">
        <v>28.049315068493151</v>
      </c>
      <c r="O894" t="s">
        <v>28427</v>
      </c>
      <c r="P894" t="s">
        <v>32874</v>
      </c>
      <c r="Q894" t="str">
        <f>IF(militantesUbicacion[[#This Row],[genero]] = "Masculino","M",IF(militantesUbicacion[[#This Row],[genero]] = "Femenino","F","O"))</f>
        <v>F</v>
      </c>
      <c r="T894" s="27" t="str">
        <f>CONCATENATE($H$10,$I$10,A894,$J$10,A894,$K$10,I894,$L$10,TRIM(CONCATENATE(TRIM(B894)," ",TRIM(C894))),$M$10,TRIM(CONCATENATE(TRIM(D894)," ",TRIM(E894))),$N$10,militantesUbicacion[[#This Row],[departamento]],$O$10,militantesUbicacion[[#This Row],[municipio]],$P$10,militantesUbicacion[[#This Row],[Localidad]],$Q$10,militantesUbicacion[[#This Row],[Sex]],$R$10)</f>
        <v>u=Militante.objects.create(username='1010128047',password='1010128047',email='myurleana@yahoo.com.co',first_name='YURLEANA',last_name='RADA MENDOZA',location=Puesto.objects.filter(dpto_name='ATLANTICO',mun_name='BARRANQUILLA',comuna_name='').first(),sex='F')</v>
      </c>
    </row>
    <row r="895" spans="1:20" x14ac:dyDescent="0.25">
      <c r="A895">
        <v>1001874339</v>
      </c>
      <c r="B895" t="s">
        <v>123</v>
      </c>
      <c r="C895" t="s">
        <v>2201</v>
      </c>
      <c r="D895" t="s">
        <v>2949</v>
      </c>
      <c r="E895" t="s">
        <v>3182</v>
      </c>
      <c r="F895" t="s">
        <v>5939</v>
      </c>
      <c r="G895" t="s">
        <v>5967</v>
      </c>
      <c r="I895" t="s">
        <v>9017</v>
      </c>
      <c r="J895" t="s">
        <v>15803</v>
      </c>
      <c r="K895" t="s">
        <v>22397</v>
      </c>
      <c r="L895" t="s">
        <v>26151</v>
      </c>
      <c r="M895" s="1">
        <v>35586</v>
      </c>
      <c r="N895" s="4">
        <v>28.052054794520547</v>
      </c>
      <c r="O895" t="s">
        <v>28619</v>
      </c>
      <c r="P895" t="s">
        <v>32874</v>
      </c>
      <c r="Q895" t="str">
        <f>IF(militantesUbicacion[[#This Row],[genero]] = "Masculino","M",IF(militantesUbicacion[[#This Row],[genero]] = "Femenino","F","O"))</f>
        <v>F</v>
      </c>
      <c r="T895" s="27" t="str">
        <f>CONCATENATE($H$10,$I$10,A895,$J$10,A895,$K$10,I895,$L$10,TRIM(CONCATENATE(TRIM(B895)," ",TRIM(C895))),$M$10,TRIM(CONCATENATE(TRIM(D895)," ",TRIM(E895))),$N$10,militantesUbicacion[[#This Row],[departamento]],$O$10,militantesUbicacion[[#This Row],[municipio]],$P$10,militantesUbicacion[[#This Row],[Localidad]],$Q$10,militantesUbicacion[[#This Row],[Sex]],$R$10)</f>
        <v>u=Militante.objects.create(username='1001874339',password='1001874339',email='dianamarcelarodriguezdiaz@gmail.com',first_name='DIANA MARCELA',last_name='RODRIGUEZ DIAZ',location=Puesto.objects.filter(dpto_name='ATLANTICO',mun_name='BARRANQUILLA',comuna_name='').first(),sex='F')</v>
      </c>
    </row>
    <row r="896" spans="1:20" x14ac:dyDescent="0.25">
      <c r="A896">
        <v>1232588001</v>
      </c>
      <c r="B896" t="s">
        <v>1504</v>
      </c>
      <c r="C896" t="s">
        <v>2158</v>
      </c>
      <c r="D896" t="s">
        <v>5128</v>
      </c>
      <c r="E896" t="s">
        <v>3822</v>
      </c>
      <c r="F896" t="s">
        <v>5939</v>
      </c>
      <c r="G896" t="s">
        <v>5967</v>
      </c>
      <c r="I896" t="s">
        <v>9035</v>
      </c>
      <c r="J896" t="s">
        <v>15821</v>
      </c>
      <c r="K896" t="s">
        <v>5201</v>
      </c>
      <c r="L896" t="s">
        <v>26150</v>
      </c>
      <c r="M896" s="1">
        <v>35909</v>
      </c>
      <c r="N896" s="4">
        <v>27.167123287671235</v>
      </c>
      <c r="O896" t="s">
        <v>28637</v>
      </c>
      <c r="P896" t="s">
        <v>32874</v>
      </c>
      <c r="Q896" t="str">
        <f>IF(militantesUbicacion[[#This Row],[genero]] = "Masculino","M",IF(militantesUbicacion[[#This Row],[genero]] = "Femenino","F","O"))</f>
        <v>M</v>
      </c>
      <c r="T896" s="27" t="str">
        <f>CONCATENATE($H$10,$I$10,A896,$J$10,A896,$K$10,I896,$L$10,TRIM(CONCATENATE(TRIM(B896)," ",TRIM(C896))),$M$10,TRIM(CONCATENATE(TRIM(D896)," ",TRIM(E896))),$N$10,militantesUbicacion[[#This Row],[departamento]],$O$10,militantesUbicacion[[#This Row],[municipio]],$P$10,militantesUbicacion[[#This Row],[Localidad]],$Q$10,militantesUbicacion[[#This Row],[Sex]],$R$10)</f>
        <v>u=Militante.objects.create(username='1232588001',password='1232588001',email='edimr@hotmail.com',first_name='EDIMAR',last_name='PEDROZO BARRIOS',location=Puesto.objects.filter(dpto_name='ATLANTICO',mun_name='BARRANQUILLA',comuna_name='').first(),sex='M')</v>
      </c>
    </row>
    <row r="897" spans="1:20" x14ac:dyDescent="0.25">
      <c r="A897">
        <v>1193031604</v>
      </c>
      <c r="B897" t="s">
        <v>817</v>
      </c>
      <c r="C897" t="s">
        <v>2172</v>
      </c>
      <c r="D897" t="s">
        <v>3698</v>
      </c>
      <c r="E897" t="s">
        <v>1636</v>
      </c>
      <c r="F897" t="s">
        <v>5939</v>
      </c>
      <c r="G897" t="s">
        <v>5967</v>
      </c>
      <c r="I897" t="s">
        <v>7542</v>
      </c>
      <c r="J897" t="s">
        <v>14315</v>
      </c>
      <c r="K897" t="s">
        <v>20862</v>
      </c>
      <c r="L897" t="s">
        <v>26151</v>
      </c>
      <c r="M897" s="1">
        <v>36298</v>
      </c>
      <c r="N897" s="4">
        <v>26.101369863013698</v>
      </c>
      <c r="O897" t="s">
        <v>27129</v>
      </c>
      <c r="P897" t="s">
        <v>32874</v>
      </c>
      <c r="Q897" t="str">
        <f>IF(militantesUbicacion[[#This Row],[genero]] = "Masculino","M",IF(militantesUbicacion[[#This Row],[genero]] = "Femenino","F","O"))</f>
        <v>F</v>
      </c>
      <c r="T897" s="27" t="str">
        <f>CONCATENATE($H$10,$I$10,A897,$J$10,A897,$K$10,I897,$L$10,TRIM(CONCATENATE(TRIM(B897)," ",TRIM(C897))),$M$10,TRIM(CONCATENATE(TRIM(D897)," ",TRIM(E897))),$N$10,militantesUbicacion[[#This Row],[departamento]],$O$10,militantesUbicacion[[#This Row],[municipio]],$P$10,militantesUbicacion[[#This Row],[Localidad]],$Q$10,militantesUbicacion[[#This Row],[Sex]],$R$10)</f>
        <v>u=Militante.objects.create(username='1193031604',password='1193031604',email='jpsuarezgiraldo@gmail.com',first_name='JENNIFER PAOLA',last_name='SUÁREZ GIRALDO',location=Puesto.objects.filter(dpto_name='ATLANTICO',mun_name='BARRANQUILLA',comuna_name='').first(),sex='F')</v>
      </c>
    </row>
    <row r="898" spans="1:20" x14ac:dyDescent="0.25">
      <c r="A898">
        <v>1042458969</v>
      </c>
      <c r="B898" t="s">
        <v>62</v>
      </c>
      <c r="C898" t="s">
        <v>2177</v>
      </c>
      <c r="D898" t="s">
        <v>5181</v>
      </c>
      <c r="E898" t="s">
        <v>4274</v>
      </c>
      <c r="F898" t="s">
        <v>5939</v>
      </c>
      <c r="G898" t="s">
        <v>5967</v>
      </c>
      <c r="I898" t="s">
        <v>9243</v>
      </c>
      <c r="J898" t="s">
        <v>13345</v>
      </c>
      <c r="K898" t="s">
        <v>22603</v>
      </c>
      <c r="L898" t="s">
        <v>26150</v>
      </c>
      <c r="M898" s="1">
        <v>35995</v>
      </c>
      <c r="N898" s="4">
        <v>26.931506849315067</v>
      </c>
      <c r="O898" t="s">
        <v>28844</v>
      </c>
      <c r="P898" t="s">
        <v>32874</v>
      </c>
      <c r="Q898" t="str">
        <f>IF(militantesUbicacion[[#This Row],[genero]] = "Masculino","M",IF(militantesUbicacion[[#This Row],[genero]] = "Femenino","F","O"))</f>
        <v>M</v>
      </c>
      <c r="T898" s="27" t="str">
        <f>CONCATENATE($H$10,$I$10,A898,$J$10,A898,$K$10,I898,$L$10,TRIM(CONCATENATE(TRIM(B898)," ",TRIM(C898))),$M$10,TRIM(CONCATENATE(TRIM(D898)," ",TRIM(E898))),$N$10,militantesUbicacion[[#This Row],[departamento]],$O$10,militantesUbicacion[[#This Row],[municipio]],$P$10,militantesUbicacion[[#This Row],[Localidad]],$Q$10,militantesUbicacion[[#This Row],[Sex]],$R$10)</f>
        <v>u=Militante.objects.create(username='1042458969',password='1042458969',email='1042458969paolalopezarl@gmail.com',first_name='MIGUEL ANGEL',last_name='GOETHE AFRICANO',location=Puesto.objects.filter(dpto_name='ATLANTICO',mun_name='BARRANQUILLA',comuna_name='').first(),sex='M')</v>
      </c>
    </row>
    <row r="899" spans="1:20" x14ac:dyDescent="0.25">
      <c r="A899">
        <v>1002024927</v>
      </c>
      <c r="B899" t="s">
        <v>98</v>
      </c>
      <c r="C899" t="s">
        <v>2211</v>
      </c>
      <c r="D899" t="s">
        <v>4228</v>
      </c>
      <c r="E899" t="s">
        <v>5144</v>
      </c>
      <c r="F899" t="s">
        <v>5939</v>
      </c>
      <c r="G899" t="s">
        <v>5967</v>
      </c>
      <c r="I899" t="s">
        <v>9875</v>
      </c>
      <c r="J899" t="s">
        <v>16593</v>
      </c>
      <c r="K899" t="s">
        <v>23158</v>
      </c>
      <c r="L899" t="s">
        <v>26150</v>
      </c>
      <c r="M899" s="1">
        <v>36549</v>
      </c>
      <c r="N899" s="4">
        <v>25.413698630136988</v>
      </c>
      <c r="O899" t="s">
        <v>29462</v>
      </c>
      <c r="P899" t="s">
        <v>32874</v>
      </c>
      <c r="Q899" t="str">
        <f>IF(militantesUbicacion[[#This Row],[genero]] = "Masculino","M",IF(militantesUbicacion[[#This Row],[genero]] = "Femenino","F","O"))</f>
        <v>M</v>
      </c>
      <c r="T899" s="27" t="str">
        <f>CONCATENATE($H$10,$I$10,A899,$J$10,A899,$K$10,I899,$L$10,TRIM(CONCATENATE(TRIM(B899)," ",TRIM(C899))),$M$10,TRIM(CONCATENATE(TRIM(D899)," ",TRIM(E899))),$N$10,militantesUbicacion[[#This Row],[departamento]],$O$10,militantesUbicacion[[#This Row],[municipio]],$P$10,militantesUbicacion[[#This Row],[Localidad]],$Q$10,militantesUbicacion[[#This Row],[Sex]],$R$10)</f>
        <v>u=Militante.objects.create(username='1002024927',password='1002024927',email='juansebastianroserosaucedo@gmail.com',first_name='JUAN SEBASTIÁN',last_name='ROSERO SAUCEDO',location=Puesto.objects.filter(dpto_name='ATLANTICO',mun_name='BARRANQUILLA',comuna_name='').first(),sex='M')</v>
      </c>
    </row>
    <row r="900" spans="1:20" x14ac:dyDescent="0.25">
      <c r="A900">
        <v>1143465202</v>
      </c>
      <c r="B900" t="s">
        <v>110</v>
      </c>
      <c r="C900" t="s">
        <v>2158</v>
      </c>
      <c r="D900" t="s">
        <v>3281</v>
      </c>
      <c r="E900" t="s">
        <v>2028</v>
      </c>
      <c r="F900" t="s">
        <v>5939</v>
      </c>
      <c r="G900" t="s">
        <v>5967</v>
      </c>
      <c r="I900" t="s">
        <v>9882</v>
      </c>
      <c r="J900" t="s">
        <v>16600</v>
      </c>
      <c r="K900" t="s">
        <v>23166</v>
      </c>
      <c r="L900" t="s">
        <v>26150</v>
      </c>
      <c r="M900" s="1">
        <v>36062</v>
      </c>
      <c r="N900" s="4">
        <v>26.747945205479454</v>
      </c>
      <c r="O900" t="s">
        <v>29469</v>
      </c>
      <c r="P900" t="s">
        <v>32874</v>
      </c>
      <c r="Q900" t="str">
        <f>IF(militantesUbicacion[[#This Row],[genero]] = "Masculino","M",IF(militantesUbicacion[[#This Row],[genero]] = "Femenino","F","O"))</f>
        <v>M</v>
      </c>
      <c r="T900" s="27" t="str">
        <f>CONCATENATE($H$10,$I$10,A900,$J$10,A900,$K$10,I900,$L$10,TRIM(CONCATENATE(TRIM(B900)," ",TRIM(C900))),$M$10,TRIM(CONCATENATE(TRIM(D900)," ",TRIM(E900))),$N$10,militantesUbicacion[[#This Row],[departamento]],$O$10,militantesUbicacion[[#This Row],[municipio]],$P$10,militantesUbicacion[[#This Row],[Localidad]],$Q$10,militantesUbicacion[[#This Row],[Sex]],$R$10)</f>
        <v>u=Militante.objects.create(username='1143465202',password='1143465202',email='perdomovalr@gmail.com',first_name='CRISTIAN',last_name='PERDOMO GARCIA',location=Puesto.objects.filter(dpto_name='ATLANTICO',mun_name='BARRANQUILLA',comuna_name='').first(),sex='M')</v>
      </c>
    </row>
    <row r="901" spans="1:20" x14ac:dyDescent="0.25">
      <c r="A901">
        <v>1002161771</v>
      </c>
      <c r="B901" t="s">
        <v>385</v>
      </c>
      <c r="C901" t="s">
        <v>2158</v>
      </c>
      <c r="D901" t="s">
        <v>4805</v>
      </c>
      <c r="E901" t="s">
        <v>2870</v>
      </c>
      <c r="F901" t="s">
        <v>5939</v>
      </c>
      <c r="G901" t="s">
        <v>5967</v>
      </c>
      <c r="I901" t="s">
        <v>9883</v>
      </c>
      <c r="J901" t="s">
        <v>16601</v>
      </c>
      <c r="K901" t="s">
        <v>23167</v>
      </c>
      <c r="L901" t="s">
        <v>26150</v>
      </c>
      <c r="M901" s="1">
        <v>36969</v>
      </c>
      <c r="N901" s="4">
        <v>24.263013698630136</v>
      </c>
      <c r="O901" t="s">
        <v>29470</v>
      </c>
      <c r="P901" t="s">
        <v>32874</v>
      </c>
      <c r="Q901" t="str">
        <f>IF(militantesUbicacion[[#This Row],[genero]] = "Masculino","M",IF(militantesUbicacion[[#This Row],[genero]] = "Femenino","F","O"))</f>
        <v>M</v>
      </c>
      <c r="T901" s="27" t="str">
        <f>CONCATENATE($H$10,$I$10,A901,$J$10,A901,$K$10,I901,$L$10,TRIM(CONCATENATE(TRIM(B901)," ",TRIM(C901))),$M$10,TRIM(CONCATENATE(TRIM(D901)," ",TRIM(E901))),$N$10,militantesUbicacion[[#This Row],[departamento]],$O$10,militantesUbicacion[[#This Row],[municipio]],$P$10,militantesUbicacion[[#This Row],[Localidad]],$Q$10,militantesUbicacion[[#This Row],[Sex]],$R$10)</f>
        <v>u=Militante.objects.create(username='1002161771',password='1002161771',email='modelo2530g110@gmail.com',first_name='JOAQUIN',last_name='ROLON HERNANDEZ',location=Puesto.objects.filter(dpto_name='ATLANTICO',mun_name='BARRANQUILLA',comuna_name='').first(),sex='M')</v>
      </c>
    </row>
    <row r="902" spans="1:20" x14ac:dyDescent="0.25">
      <c r="A902">
        <v>1007218737</v>
      </c>
      <c r="B902" t="s">
        <v>807</v>
      </c>
      <c r="C902" t="s">
        <v>2158</v>
      </c>
      <c r="D902" t="s">
        <v>5016</v>
      </c>
      <c r="E902" t="s">
        <v>3805</v>
      </c>
      <c r="F902" t="s">
        <v>5939</v>
      </c>
      <c r="G902" t="s">
        <v>5967</v>
      </c>
      <c r="I902" t="s">
        <v>9884</v>
      </c>
      <c r="J902" t="s">
        <v>16602</v>
      </c>
      <c r="K902" t="s">
        <v>23167</v>
      </c>
      <c r="L902" t="s">
        <v>26150</v>
      </c>
      <c r="M902" s="1">
        <v>35608</v>
      </c>
      <c r="N902" s="4">
        <v>27.991780821917807</v>
      </c>
      <c r="O902" t="s">
        <v>29471</v>
      </c>
      <c r="P902" t="s">
        <v>32874</v>
      </c>
      <c r="Q902" t="str">
        <f>IF(militantesUbicacion[[#This Row],[genero]] = "Masculino","M",IF(militantesUbicacion[[#This Row],[genero]] = "Femenino","F","O"))</f>
        <v>M</v>
      </c>
      <c r="T902" s="27" t="str">
        <f>CONCATENATE($H$10,$I$10,A902,$J$10,A902,$K$10,I902,$L$10,TRIM(CONCATENATE(TRIM(B902)," ",TRIM(C902))),$M$10,TRIM(CONCATENATE(TRIM(D902)," ",TRIM(E902))),$N$10,militantesUbicacion[[#This Row],[departamento]],$O$10,militantesUbicacion[[#This Row],[municipio]],$P$10,militantesUbicacion[[#This Row],[Localidad]],$Q$10,militantesUbicacion[[#This Row],[Sex]],$R$10)</f>
        <v>u=Militante.objects.create(username='1007218737',password='1007218737',email='wilniebles1997@gmail.com',first_name='WILDER',last_name='NIEBLES BOVEA',location=Puesto.objects.filter(dpto_name='ATLANTICO',mun_name='BARRANQUILLA',comuna_name='').first(),sex='M')</v>
      </c>
    </row>
    <row r="903" spans="1:20" x14ac:dyDescent="0.25">
      <c r="A903">
        <v>1100690021</v>
      </c>
      <c r="B903" t="s">
        <v>1651</v>
      </c>
      <c r="C903" t="s">
        <v>2158</v>
      </c>
      <c r="D903" t="s">
        <v>3293</v>
      </c>
      <c r="E903" t="s">
        <v>3394</v>
      </c>
      <c r="F903" t="s">
        <v>5939</v>
      </c>
      <c r="G903" t="s">
        <v>5967</v>
      </c>
      <c r="I903" t="s">
        <v>9885</v>
      </c>
      <c r="J903" t="s">
        <v>16603</v>
      </c>
      <c r="K903" t="s">
        <v>23168</v>
      </c>
      <c r="L903" t="s">
        <v>26150</v>
      </c>
      <c r="M903" s="1">
        <v>35908</v>
      </c>
      <c r="N903" s="4">
        <v>27.169863013698631</v>
      </c>
      <c r="O903" t="s">
        <v>29472</v>
      </c>
      <c r="P903" t="s">
        <v>32874</v>
      </c>
      <c r="Q903" t="str">
        <f>IF(militantesUbicacion[[#This Row],[genero]] = "Masculino","M",IF(militantesUbicacion[[#This Row],[genero]] = "Femenino","F","O"))</f>
        <v>M</v>
      </c>
      <c r="T903" s="27" t="str">
        <f>CONCATENATE($H$10,$I$10,A903,$J$10,A903,$K$10,I903,$L$10,TRIM(CONCATENATE(TRIM(B903)," ",TRIM(C903))),$M$10,TRIM(CONCATENATE(TRIM(D903)," ",TRIM(E903))),$N$10,militantesUbicacion[[#This Row],[departamento]],$O$10,militantesUbicacion[[#This Row],[municipio]],$P$10,militantesUbicacion[[#This Row],[Localidad]],$Q$10,militantesUbicacion[[#This Row],[Sex]],$R$10)</f>
        <v>u=Militante.objects.create(username='1100690021',password='1100690021',email='1100690021paolalopezarl@gmail.com',first_name='WILGER',last_name='BENITEZ VERGARA',location=Puesto.objects.filter(dpto_name='ATLANTICO',mun_name='BARRANQUILLA',comuna_name='').first(),sex='M')</v>
      </c>
    </row>
    <row r="904" spans="1:20" x14ac:dyDescent="0.25">
      <c r="A904">
        <v>1002135564</v>
      </c>
      <c r="B904" t="s">
        <v>110</v>
      </c>
      <c r="C904" t="s">
        <v>2158</v>
      </c>
      <c r="D904" t="s">
        <v>5281</v>
      </c>
      <c r="E904" t="s">
        <v>3045</v>
      </c>
      <c r="F904" t="s">
        <v>5939</v>
      </c>
      <c r="G904" t="s">
        <v>5967</v>
      </c>
      <c r="I904" t="s">
        <v>9886</v>
      </c>
      <c r="J904" t="s">
        <v>16604</v>
      </c>
      <c r="K904" t="s">
        <v>23165</v>
      </c>
      <c r="L904" t="s">
        <v>26150</v>
      </c>
      <c r="M904" s="1">
        <v>35911</v>
      </c>
      <c r="N904" s="4">
        <v>27.161643835616438</v>
      </c>
      <c r="O904" t="s">
        <v>29473</v>
      </c>
      <c r="P904" t="s">
        <v>32874</v>
      </c>
      <c r="Q904" t="str">
        <f>IF(militantesUbicacion[[#This Row],[genero]] = "Masculino","M",IF(militantesUbicacion[[#This Row],[genero]] = "Femenino","F","O"))</f>
        <v>M</v>
      </c>
      <c r="T904" s="27" t="str">
        <f>CONCATENATE($H$10,$I$10,A904,$J$10,A904,$K$10,I904,$L$10,TRIM(CONCATENATE(TRIM(B904)," ",TRIM(C904))),$M$10,TRIM(CONCATENATE(TRIM(D904)," ",TRIM(E904))),$N$10,militantesUbicacion[[#This Row],[departamento]],$O$10,militantesUbicacion[[#This Row],[municipio]],$P$10,militantesUbicacion[[#This Row],[Localidad]],$Q$10,militantesUbicacion[[#This Row],[Sex]],$R$10)</f>
        <v>u=Militante.objects.create(username='1002135564',password='1002135564',email='cristmen@gmail.com',first_name='CRISTIAN',last_name='MANGONEZ JIMENEZ',location=Puesto.objects.filter(dpto_name='ATLANTICO',mun_name='BARRANQUILLA',comuna_name='').first(),sex='M')</v>
      </c>
    </row>
    <row r="905" spans="1:20" x14ac:dyDescent="0.25">
      <c r="A905">
        <v>1140905360</v>
      </c>
      <c r="B905" t="s">
        <v>801</v>
      </c>
      <c r="C905" t="s">
        <v>2158</v>
      </c>
      <c r="D905" t="s">
        <v>3561</v>
      </c>
      <c r="E905" t="s">
        <v>5818</v>
      </c>
      <c r="F905" t="s">
        <v>5939</v>
      </c>
      <c r="G905" t="s">
        <v>5967</v>
      </c>
      <c r="I905" t="s">
        <v>9887</v>
      </c>
      <c r="J905" t="s">
        <v>16605</v>
      </c>
      <c r="K905" t="s">
        <v>23169</v>
      </c>
      <c r="L905" t="s">
        <v>26150</v>
      </c>
      <c r="M905" s="1">
        <v>36500</v>
      </c>
      <c r="N905" s="4">
        <v>25.547945205479451</v>
      </c>
      <c r="O905" t="s">
        <v>29474</v>
      </c>
      <c r="P905" t="s">
        <v>32874</v>
      </c>
      <c r="Q905" t="str">
        <f>IF(militantesUbicacion[[#This Row],[genero]] = "Masculino","M",IF(militantesUbicacion[[#This Row],[genero]] = "Femenino","F","O"))</f>
        <v>M</v>
      </c>
      <c r="T905" s="27" t="str">
        <f>CONCATENATE($H$10,$I$10,A905,$J$10,A905,$K$10,I905,$L$10,TRIM(CONCATENATE(TRIM(B905)," ",TRIM(C905))),$M$10,TRIM(CONCATENATE(TRIM(D905)," ",TRIM(E905))),$N$10,militantesUbicacion[[#This Row],[departamento]],$O$10,militantesUbicacion[[#This Row],[municipio]],$P$10,militantesUbicacion[[#This Row],[Localidad]],$Q$10,militantesUbicacion[[#This Row],[Sex]],$R$10)</f>
        <v>u=Militante.objects.create(username='1140905360',password='1140905360',email='reinaldomendible0612@gmail.com',first_name='REINALDO',last_name='NIÑO MENDIBLE',location=Puesto.objects.filter(dpto_name='ATLANTICO',mun_name='BARRANQUILLA',comuna_name='').first(),sex='M')</v>
      </c>
    </row>
    <row r="906" spans="1:20" x14ac:dyDescent="0.25">
      <c r="A906">
        <v>1143243520</v>
      </c>
      <c r="B906" t="s">
        <v>1652</v>
      </c>
      <c r="C906" t="s">
        <v>2158</v>
      </c>
      <c r="D906" t="s">
        <v>3035</v>
      </c>
      <c r="E906" t="s">
        <v>3232</v>
      </c>
      <c r="F906" t="s">
        <v>5939</v>
      </c>
      <c r="G906" t="s">
        <v>5967</v>
      </c>
      <c r="I906" t="s">
        <v>9888</v>
      </c>
      <c r="J906" t="s">
        <v>16606</v>
      </c>
      <c r="K906" t="s">
        <v>23170</v>
      </c>
      <c r="L906" t="s">
        <v>26150</v>
      </c>
      <c r="M906" s="1">
        <v>36731</v>
      </c>
      <c r="N906" s="4">
        <v>24.915068493150685</v>
      </c>
      <c r="O906" t="s">
        <v>29475</v>
      </c>
      <c r="P906" t="s">
        <v>32874</v>
      </c>
      <c r="Q906" t="str">
        <f>IF(militantesUbicacion[[#This Row],[genero]] = "Masculino","M",IF(militantesUbicacion[[#This Row],[genero]] = "Femenino","F","O"))</f>
        <v>M</v>
      </c>
      <c r="T906" s="27" t="str">
        <f>CONCATENATE($H$10,$I$10,A906,$J$10,A906,$K$10,I906,$L$10,TRIM(CONCATENATE(TRIM(B906)," ",TRIM(C906))),$M$10,TRIM(CONCATENATE(TRIM(D906)," ",TRIM(E906))),$N$10,militantesUbicacion[[#This Row],[departamento]],$O$10,militantesUbicacion[[#This Row],[municipio]],$P$10,militantesUbicacion[[#This Row],[Localidad]],$Q$10,militantesUbicacion[[#This Row],[Sex]],$R$10)</f>
        <v>u=Militante.objects.create(username='1143243520',password='1143243520',email='1143243520paolalopezarl@gmail.com',first_name='STANLEY',last_name='GUTIERREZ SEGURA',location=Puesto.objects.filter(dpto_name='ATLANTICO',mun_name='BARRANQUILLA',comuna_name='').first(),sex='M')</v>
      </c>
    </row>
    <row r="907" spans="1:20" x14ac:dyDescent="0.25">
      <c r="A907">
        <v>1042473438</v>
      </c>
      <c r="B907" t="s">
        <v>284</v>
      </c>
      <c r="C907" t="s">
        <v>1820</v>
      </c>
      <c r="D907" t="s">
        <v>5282</v>
      </c>
      <c r="F907" t="s">
        <v>5939</v>
      </c>
      <c r="G907" t="s">
        <v>5967</v>
      </c>
      <c r="I907" t="s">
        <v>9889</v>
      </c>
      <c r="J907" t="s">
        <v>16607</v>
      </c>
      <c r="K907" t="s">
        <v>23165</v>
      </c>
      <c r="L907" t="s">
        <v>26150</v>
      </c>
      <c r="M907" s="1">
        <v>36724</v>
      </c>
      <c r="N907" s="4">
        <v>24.934246575342467</v>
      </c>
      <c r="O907" t="s">
        <v>29476</v>
      </c>
      <c r="P907" t="s">
        <v>32874</v>
      </c>
      <c r="Q907" t="str">
        <f>IF(militantesUbicacion[[#This Row],[genero]] = "Masculino","M",IF(militantesUbicacion[[#This Row],[genero]] = "Femenino","F","O"))</f>
        <v>M</v>
      </c>
      <c r="T907" s="27" t="str">
        <f>CONCATENATE($H$10,$I$10,A907,$J$10,A907,$K$10,I907,$L$10,TRIM(CONCATENATE(TRIM(B907)," ",TRIM(C907))),$M$10,TRIM(CONCATENATE(TRIM(D907)," ",TRIM(E907))),$N$10,militantesUbicacion[[#This Row],[departamento]],$O$10,militantesUbicacion[[#This Row],[municipio]],$P$10,militantesUbicacion[[#This Row],[Localidad]],$Q$10,militantesUbicacion[[#This Row],[Sex]],$R$10)</f>
        <v>u=Militante.objects.create(username='1042473438',password='1042473438',email='modelo2530g120@gmail.com',first_name='ABRAHAM JOSE',last_name='QUINTANILLO',location=Puesto.objects.filter(dpto_name='ATLANTICO',mun_name='BARRANQUILLA',comuna_name='').first(),sex='M')</v>
      </c>
    </row>
    <row r="908" spans="1:20" x14ac:dyDescent="0.25">
      <c r="A908">
        <v>1044615664</v>
      </c>
      <c r="B908" t="s">
        <v>110</v>
      </c>
      <c r="C908" t="s">
        <v>2437</v>
      </c>
      <c r="D908" t="s">
        <v>2995</v>
      </c>
      <c r="E908" t="s">
        <v>3280</v>
      </c>
      <c r="F908" t="s">
        <v>5939</v>
      </c>
      <c r="G908" t="s">
        <v>5967</v>
      </c>
      <c r="I908" t="s">
        <v>9890</v>
      </c>
      <c r="J908" t="s">
        <v>16608</v>
      </c>
      <c r="K908" t="s">
        <v>23171</v>
      </c>
      <c r="L908" t="s">
        <v>26150</v>
      </c>
      <c r="M908" s="1">
        <v>37398</v>
      </c>
      <c r="N908" s="4">
        <v>23.087671232876712</v>
      </c>
      <c r="O908" t="s">
        <v>29477</v>
      </c>
      <c r="P908" t="s">
        <v>32874</v>
      </c>
      <c r="Q908" t="str">
        <f>IF(militantesUbicacion[[#This Row],[genero]] = "Masculino","M",IF(militantesUbicacion[[#This Row],[genero]] = "Femenino","F","O"))</f>
        <v>M</v>
      </c>
      <c r="T908" s="27" t="str">
        <f>CONCATENATE($H$10,$I$10,A908,$J$10,A908,$K$10,I908,$L$10,TRIM(CONCATENATE(TRIM(B908)," ",TRIM(C908))),$M$10,TRIM(CONCATENATE(TRIM(D908)," ",TRIM(E908))),$N$10,militantesUbicacion[[#This Row],[departamento]],$O$10,militantesUbicacion[[#This Row],[municipio]],$P$10,militantesUbicacion[[#This Row],[Localidad]],$Q$10,militantesUbicacion[[#This Row],[Sex]],$R$10)</f>
        <v>u=Militante.objects.create(username='1044615664',password='1044615664',email='modelo2530g111@gmail.com',first_name='CRISTIAN DUVAN',last_name='NAVARRO SIERRA',location=Puesto.objects.filter(dpto_name='ATLANTICO',mun_name='BARRANQUILLA',comuna_name='').first(),sex='M')</v>
      </c>
    </row>
    <row r="909" spans="1:20" x14ac:dyDescent="0.25">
      <c r="A909">
        <v>1083041887</v>
      </c>
      <c r="B909" t="s">
        <v>33</v>
      </c>
      <c r="C909" t="s">
        <v>2158</v>
      </c>
      <c r="D909" t="s">
        <v>5283</v>
      </c>
      <c r="E909" t="s">
        <v>2369</v>
      </c>
      <c r="F909" t="s">
        <v>5939</v>
      </c>
      <c r="G909" t="s">
        <v>5967</v>
      </c>
      <c r="I909" t="s">
        <v>9891</v>
      </c>
      <c r="J909" t="s">
        <v>16608</v>
      </c>
      <c r="K909" t="s">
        <v>23171</v>
      </c>
      <c r="L909" t="s">
        <v>26150</v>
      </c>
      <c r="M909" s="1">
        <v>36090</v>
      </c>
      <c r="N909" s="4">
        <v>26.671232876712327</v>
      </c>
      <c r="O909" t="s">
        <v>29478</v>
      </c>
      <c r="P909" t="s">
        <v>32874</v>
      </c>
      <c r="Q909" t="str">
        <f>IF(militantesUbicacion[[#This Row],[genero]] = "Masculino","M",IF(militantesUbicacion[[#This Row],[genero]] = "Femenino","F","O"))</f>
        <v>M</v>
      </c>
      <c r="T909" s="27" t="str">
        <f>CONCATENATE($H$10,$I$10,A909,$J$10,A909,$K$10,I909,$L$10,TRIM(CONCATENATE(TRIM(B909)," ",TRIM(C909))),$M$10,TRIM(CONCATENATE(TRIM(D909)," ",TRIM(E909))),$N$10,militantesUbicacion[[#This Row],[departamento]],$O$10,militantesUbicacion[[#This Row],[municipio]],$P$10,militantesUbicacion[[#This Row],[Localidad]],$Q$10,militantesUbicacion[[#This Row],[Sex]],$R$10)</f>
        <v>u=Militante.objects.create(username='1083041887',password='1083041887',email='modelo2530g125@gmail.com',first_name='JESUS',last_name='MONTUFAR MARTINEZ',location=Puesto.objects.filter(dpto_name='ATLANTICO',mun_name='BARRANQUILLA',comuna_name='').first(),sex='M')</v>
      </c>
    </row>
    <row r="910" spans="1:20" x14ac:dyDescent="0.25">
      <c r="A910">
        <v>1193470318</v>
      </c>
      <c r="B910" t="s">
        <v>768</v>
      </c>
      <c r="C910" t="s">
        <v>2158</v>
      </c>
      <c r="D910" t="s">
        <v>3062</v>
      </c>
      <c r="E910" t="s">
        <v>5819</v>
      </c>
      <c r="F910" t="s">
        <v>5939</v>
      </c>
      <c r="G910" t="s">
        <v>5967</v>
      </c>
      <c r="I910" t="s">
        <v>9892</v>
      </c>
      <c r="J910" t="s">
        <v>16609</v>
      </c>
      <c r="K910" t="s">
        <v>23172</v>
      </c>
      <c r="L910" t="s">
        <v>26150</v>
      </c>
      <c r="M910" s="1">
        <v>36555</v>
      </c>
      <c r="N910" s="4">
        <v>25.397260273972602</v>
      </c>
      <c r="O910" t="s">
        <v>29479</v>
      </c>
      <c r="P910" t="s">
        <v>32874</v>
      </c>
      <c r="Q910" t="str">
        <f>IF(militantesUbicacion[[#This Row],[genero]] = "Masculino","M",IF(militantesUbicacion[[#This Row],[genero]] = "Femenino","F","O"))</f>
        <v>M</v>
      </c>
      <c r="T910" s="27" t="str">
        <f>CONCATENATE($H$10,$I$10,A910,$J$10,A910,$K$10,I910,$L$10,TRIM(CONCATENATE(TRIM(B910)," ",TRIM(C910))),$M$10,TRIM(CONCATENATE(TRIM(D910)," ",TRIM(E910))),$N$10,militantesUbicacion[[#This Row],[departamento]],$O$10,militantesUbicacion[[#This Row],[municipio]],$P$10,militantesUbicacion[[#This Row],[Localidad]],$Q$10,militantesUbicacion[[#This Row],[Sex]],$R$10)</f>
        <v>u=Militante.objects.create(username='1193470318',password='1193470318',email='emmanuel17gmz@gmail.com',first_name='EMMANUEL',last_name='GOMEZ DE LA ASUNCION',location=Puesto.objects.filter(dpto_name='ATLANTICO',mun_name='BARRANQUILLA',comuna_name='').first(),sex='M')</v>
      </c>
    </row>
    <row r="911" spans="1:20" x14ac:dyDescent="0.25">
      <c r="A911">
        <v>1001882013</v>
      </c>
      <c r="B911" t="s">
        <v>719</v>
      </c>
      <c r="C911" t="s">
        <v>2158</v>
      </c>
      <c r="D911" t="s">
        <v>3035</v>
      </c>
      <c r="E911" t="s">
        <v>4533</v>
      </c>
      <c r="F911" t="s">
        <v>5939</v>
      </c>
      <c r="G911" t="s">
        <v>5967</v>
      </c>
      <c r="I911" t="s">
        <v>9893</v>
      </c>
      <c r="J911" t="s">
        <v>16471</v>
      </c>
      <c r="K911" t="s">
        <v>23167</v>
      </c>
      <c r="L911" t="s">
        <v>26150</v>
      </c>
      <c r="M911" s="1">
        <v>36547</v>
      </c>
      <c r="N911" s="4">
        <v>25.419178082191781</v>
      </c>
      <c r="O911" t="s">
        <v>29480</v>
      </c>
      <c r="P911" t="s">
        <v>32874</v>
      </c>
      <c r="Q911" t="str">
        <f>IF(militantesUbicacion[[#This Row],[genero]] = "Masculino","M",IF(militantesUbicacion[[#This Row],[genero]] = "Femenino","F","O"))</f>
        <v>M</v>
      </c>
      <c r="T911" s="27" t="str">
        <f>CONCATENATE($H$10,$I$10,A911,$J$10,A911,$K$10,I911,$L$10,TRIM(CONCATENATE(TRIM(B911)," ",TRIM(C911))),$M$10,TRIM(CONCATENATE(TRIM(D911)," ",TRIM(E911))),$N$10,militantesUbicacion[[#This Row],[departamento]],$O$10,militantesUbicacion[[#This Row],[municipio]],$P$10,militantesUbicacion[[#This Row],[Localidad]],$Q$10,militantesUbicacion[[#This Row],[Sex]],$R$10)</f>
        <v>u=Militante.objects.create(username='1001882013',password='1001882013',email='libiamolina@gmail.com',first_name='GERALDINE',last_name='GUTIERREZ CANTOR',location=Puesto.objects.filter(dpto_name='ATLANTICO',mun_name='BARRANQUILLA',comuna_name='').first(),sex='M')</v>
      </c>
    </row>
    <row r="912" spans="1:20" x14ac:dyDescent="0.25">
      <c r="A912">
        <v>1129524349</v>
      </c>
      <c r="B912" t="s">
        <v>517</v>
      </c>
      <c r="C912" t="s">
        <v>2158</v>
      </c>
      <c r="D912" t="s">
        <v>3273</v>
      </c>
      <c r="E912" t="s">
        <v>4891</v>
      </c>
      <c r="F912" t="s">
        <v>5939</v>
      </c>
      <c r="G912" t="s">
        <v>5967</v>
      </c>
      <c r="I912" t="s">
        <v>9894</v>
      </c>
      <c r="J912" t="s">
        <v>16470</v>
      </c>
      <c r="K912" t="s">
        <v>23167</v>
      </c>
      <c r="L912" t="s">
        <v>26150</v>
      </c>
      <c r="M912" s="1">
        <v>37246</v>
      </c>
      <c r="N912" s="4">
        <v>23.504109589041096</v>
      </c>
      <c r="O912" t="s">
        <v>29481</v>
      </c>
      <c r="P912" t="s">
        <v>32874</v>
      </c>
      <c r="Q912" t="str">
        <f>IF(militantesUbicacion[[#This Row],[genero]] = "Masculino","M",IF(militantesUbicacion[[#This Row],[genero]] = "Femenino","F","O"))</f>
        <v>M</v>
      </c>
      <c r="T912" s="27" t="str">
        <f>CONCATENATE($H$10,$I$10,A912,$J$10,A912,$K$10,I912,$L$10,TRIM(CONCATENATE(TRIM(B912)," ",TRIM(C912))),$M$10,TRIM(CONCATENATE(TRIM(D912)," ",TRIM(E912))),$N$10,militantesUbicacion[[#This Row],[departamento]],$O$10,militantesUbicacion[[#This Row],[municipio]],$P$10,militantesUbicacion[[#This Row],[Localidad]],$Q$10,militantesUbicacion[[#This Row],[Sex]],$R$10)</f>
        <v>u=Militante.objects.create(username='1129524349',password='1129524349',email='1129524349libiamolina@gmail.com',first_name='SAMUEL',last_name='AGUDELO ROSILLO',location=Puesto.objects.filter(dpto_name='ATLANTICO',mun_name='BARRANQUILLA',comuna_name='').first(),sex='M')</v>
      </c>
    </row>
    <row r="913" spans="1:20" x14ac:dyDescent="0.25">
      <c r="A913">
        <v>1002135388</v>
      </c>
      <c r="B913" t="s">
        <v>552</v>
      </c>
      <c r="C913" t="s">
        <v>2158</v>
      </c>
      <c r="D913" t="s">
        <v>3202</v>
      </c>
      <c r="E913" t="s">
        <v>3812</v>
      </c>
      <c r="F913" t="s">
        <v>5939</v>
      </c>
      <c r="G913" t="s">
        <v>5967</v>
      </c>
      <c r="I913" t="s">
        <v>9895</v>
      </c>
      <c r="J913" t="s">
        <v>16470</v>
      </c>
      <c r="K913" t="s">
        <v>23174</v>
      </c>
      <c r="L913" t="s">
        <v>26150</v>
      </c>
      <c r="M913" s="1">
        <v>36880</v>
      </c>
      <c r="N913" s="4">
        <v>24.506849315068493</v>
      </c>
      <c r="O913" t="s">
        <v>29482</v>
      </c>
      <c r="P913" t="s">
        <v>32874</v>
      </c>
      <c r="Q913" t="str">
        <f>IF(militantesUbicacion[[#This Row],[genero]] = "Masculino","M",IF(militantesUbicacion[[#This Row],[genero]] = "Femenino","F","O"))</f>
        <v>M</v>
      </c>
      <c r="T913" s="27" t="str">
        <f>CONCATENATE($H$10,$I$10,A913,$J$10,A913,$K$10,I913,$L$10,TRIM(CONCATENATE(TRIM(B913)," ",TRIM(C913))),$M$10,TRIM(CONCATENATE(TRIM(D913)," ",TRIM(E913))),$N$10,militantesUbicacion[[#This Row],[departamento]],$O$10,militantesUbicacion[[#This Row],[municipio]],$P$10,militantesUbicacion[[#This Row],[Localidad]],$Q$10,militantesUbicacion[[#This Row],[Sex]],$R$10)</f>
        <v>u=Militante.objects.create(username='1002135388',password='1002135388',email='modelo2530g220@gmail.com',first_name='ALDAIR',last_name='SUAREZ AMARIS',location=Puesto.objects.filter(dpto_name='ATLANTICO',mun_name='BARRANQUILLA',comuna_name='').first(),sex='M')</v>
      </c>
    </row>
    <row r="914" spans="1:20" x14ac:dyDescent="0.25">
      <c r="A914">
        <v>1048324295</v>
      </c>
      <c r="B914" t="s">
        <v>98</v>
      </c>
      <c r="C914" t="s">
        <v>2249</v>
      </c>
      <c r="D914" t="s">
        <v>3140</v>
      </c>
      <c r="E914" t="s">
        <v>3349</v>
      </c>
      <c r="F914" t="s">
        <v>5939</v>
      </c>
      <c r="G914" t="s">
        <v>5967</v>
      </c>
      <c r="I914" t="s">
        <v>9896</v>
      </c>
      <c r="J914" t="s">
        <v>16470</v>
      </c>
      <c r="K914" t="s">
        <v>23174</v>
      </c>
      <c r="L914" t="s">
        <v>26150</v>
      </c>
      <c r="M914" s="1">
        <v>35670</v>
      </c>
      <c r="N914" s="4">
        <v>27.82191780821918</v>
      </c>
      <c r="O914" t="s">
        <v>29483</v>
      </c>
      <c r="P914" t="s">
        <v>32874</v>
      </c>
      <c r="Q914" t="str">
        <f>IF(militantesUbicacion[[#This Row],[genero]] = "Masculino","M",IF(militantesUbicacion[[#This Row],[genero]] = "Femenino","F","O"))</f>
        <v>M</v>
      </c>
      <c r="T914" s="27" t="str">
        <f>CONCATENATE($H$10,$I$10,A914,$J$10,A914,$K$10,I914,$L$10,TRIM(CONCATENATE(TRIM(B914)," ",TRIM(C914))),$M$10,TRIM(CONCATENATE(TRIM(D914)," ",TRIM(E914))),$N$10,militantesUbicacion[[#This Row],[departamento]],$O$10,militantesUbicacion[[#This Row],[municipio]],$P$10,militantesUbicacion[[#This Row],[Localidad]],$Q$10,militantesUbicacion[[#This Row],[Sex]],$R$10)</f>
        <v>u=Militante.objects.create(username='1048324295',password='1048324295',email='1048324295modelo2530g220@gmail.com',first_name='JUAN CAMILO',last_name='ARIAS MELENDEZ',location=Puesto.objects.filter(dpto_name='ATLANTICO',mun_name='BARRANQUILLA',comuna_name='').first(),sex='M')</v>
      </c>
    </row>
    <row r="915" spans="1:20" x14ac:dyDescent="0.25">
      <c r="A915">
        <v>1007132979</v>
      </c>
      <c r="B915" t="s">
        <v>490</v>
      </c>
      <c r="C915" t="s">
        <v>2158</v>
      </c>
      <c r="D915" t="s">
        <v>2334</v>
      </c>
      <c r="E915" t="s">
        <v>3323</v>
      </c>
      <c r="F915" t="s">
        <v>5939</v>
      </c>
      <c r="G915" t="s">
        <v>5967</v>
      </c>
      <c r="I915" t="s">
        <v>9897</v>
      </c>
      <c r="J915" t="s">
        <v>16470</v>
      </c>
      <c r="K915" t="s">
        <v>23174</v>
      </c>
      <c r="L915" t="s">
        <v>26150</v>
      </c>
      <c r="M915" s="1">
        <v>36357</v>
      </c>
      <c r="N915" s="4">
        <v>25.93972602739726</v>
      </c>
      <c r="O915" t="s">
        <v>29484</v>
      </c>
      <c r="P915" t="s">
        <v>32874</v>
      </c>
      <c r="Q915" t="str">
        <f>IF(militantesUbicacion[[#This Row],[genero]] = "Masculino","M",IF(militantesUbicacion[[#This Row],[genero]] = "Femenino","F","O"))</f>
        <v>M</v>
      </c>
      <c r="T915" s="27" t="str">
        <f>CONCATENATE($H$10,$I$10,A915,$J$10,A915,$K$10,I915,$L$10,TRIM(CONCATENATE(TRIM(B915)," ",TRIM(C915))),$M$10,TRIM(CONCATENATE(TRIM(D915)," ",TRIM(E915))),$N$10,militantesUbicacion[[#This Row],[departamento]],$O$10,militantesUbicacion[[#This Row],[municipio]],$P$10,militantesUbicacion[[#This Row],[Localidad]],$Q$10,militantesUbicacion[[#This Row],[Sex]],$R$10)</f>
        <v>u=Militante.objects.create(username='1007132979',password='1007132979',email='modelo2530g112@gmail.com',first_name='DAYANA',last_name='CANTILLO RUA',location=Puesto.objects.filter(dpto_name='ATLANTICO',mun_name='BARRANQUILLA',comuna_name='').first(),sex='M')</v>
      </c>
    </row>
    <row r="916" spans="1:20" x14ac:dyDescent="0.25">
      <c r="A916">
        <v>1193377271</v>
      </c>
      <c r="B916" t="s">
        <v>60</v>
      </c>
      <c r="C916" t="s">
        <v>2158</v>
      </c>
      <c r="D916" t="s">
        <v>839</v>
      </c>
      <c r="E916" t="s">
        <v>3723</v>
      </c>
      <c r="F916" t="s">
        <v>5939</v>
      </c>
      <c r="G916" t="s">
        <v>5967</v>
      </c>
      <c r="I916" t="s">
        <v>9898</v>
      </c>
      <c r="J916" t="s">
        <v>16470</v>
      </c>
      <c r="K916" t="s">
        <v>23173</v>
      </c>
      <c r="L916" t="s">
        <v>26150</v>
      </c>
      <c r="M916" s="1">
        <v>36604</v>
      </c>
      <c r="N916" s="4">
        <v>25.263013698630136</v>
      </c>
      <c r="O916" t="s">
        <v>29485</v>
      </c>
      <c r="P916" t="s">
        <v>32874</v>
      </c>
      <c r="Q916" t="str">
        <f>IF(militantesUbicacion[[#This Row],[genero]] = "Masculino","M",IF(militantesUbicacion[[#This Row],[genero]] = "Femenino","F","O"))</f>
        <v>M</v>
      </c>
      <c r="T916" s="27" t="str">
        <f>CONCATENATE($H$10,$I$10,A916,$J$10,A916,$K$10,I916,$L$10,TRIM(CONCATENATE(TRIM(B916)," ",TRIM(C916))),$M$10,TRIM(CONCATENATE(TRIM(D916)," ",TRIM(E916))),$N$10,militantesUbicacion[[#This Row],[departamento]],$O$10,militantesUbicacion[[#This Row],[municipio]],$P$10,militantesUbicacion[[#This Row],[Localidad]],$Q$10,militantesUbicacion[[#This Row],[Sex]],$R$10)</f>
        <v>u=Militante.objects.create(username='1193377271',password='1193377271',email='modelo2530g121@gmail.com',first_name='JHONATAN',last_name='CASTRO LORA',location=Puesto.objects.filter(dpto_name='ATLANTICO',mun_name='BARRANQUILLA',comuna_name='').first(),sex='M')</v>
      </c>
    </row>
    <row r="917" spans="1:20" x14ac:dyDescent="0.25">
      <c r="A917">
        <v>1081918291</v>
      </c>
      <c r="B917" t="s">
        <v>1093</v>
      </c>
      <c r="C917" t="s">
        <v>2158</v>
      </c>
      <c r="D917" t="s">
        <v>3051</v>
      </c>
      <c r="E917" t="s">
        <v>799</v>
      </c>
      <c r="F917" t="s">
        <v>5939</v>
      </c>
      <c r="G917" t="s">
        <v>5967</v>
      </c>
      <c r="I917" t="s">
        <v>9903</v>
      </c>
      <c r="J917" t="s">
        <v>16470</v>
      </c>
      <c r="K917" t="s">
        <v>23175</v>
      </c>
      <c r="L917" t="s">
        <v>26150</v>
      </c>
      <c r="M917" s="1">
        <v>36290</v>
      </c>
      <c r="N917" s="4">
        <v>26.123287671232877</v>
      </c>
      <c r="O917" t="s">
        <v>29490</v>
      </c>
      <c r="P917" t="s">
        <v>32874</v>
      </c>
      <c r="Q917" t="str">
        <f>IF(militantesUbicacion[[#This Row],[genero]] = "Masculino","M",IF(militantesUbicacion[[#This Row],[genero]] = "Femenino","F","O"))</f>
        <v>M</v>
      </c>
      <c r="T917" s="27" t="str">
        <f>CONCATENATE($H$10,$I$10,A917,$J$10,A917,$K$10,I917,$L$10,TRIM(CONCATENATE(TRIM(B917)," ",TRIM(C917))),$M$10,TRIM(CONCATENATE(TRIM(D917)," ",TRIM(E917))),$N$10,militantesUbicacion[[#This Row],[departamento]],$O$10,militantesUbicacion[[#This Row],[municipio]],$P$10,militantesUbicacion[[#This Row],[Localidad]],$Q$10,militantesUbicacion[[#This Row],[Sex]],$R$10)</f>
        <v>u=Militante.objects.create(username='1081918291',password='1081918291',email='modelo2530g28@gmail.com',first_name='KEILA',last_name='HERRERA LEON',location=Puesto.objects.filter(dpto_name='ATLANTICO',mun_name='BARRANQUILLA',comuna_name='').first(),sex='M')</v>
      </c>
    </row>
    <row r="918" spans="1:20" x14ac:dyDescent="0.25">
      <c r="A918">
        <v>1007276683</v>
      </c>
      <c r="B918" t="s">
        <v>60</v>
      </c>
      <c r="C918" t="s">
        <v>2158</v>
      </c>
      <c r="D918" t="s">
        <v>3757</v>
      </c>
      <c r="E918" t="s">
        <v>3635</v>
      </c>
      <c r="F918" t="s">
        <v>5939</v>
      </c>
      <c r="G918" t="s">
        <v>5967</v>
      </c>
      <c r="I918" t="s">
        <v>9899</v>
      </c>
      <c r="J918" t="s">
        <v>16470</v>
      </c>
      <c r="K918" t="s">
        <v>23175</v>
      </c>
      <c r="L918" t="s">
        <v>26150</v>
      </c>
      <c r="M918" s="1">
        <v>36197</v>
      </c>
      <c r="N918" s="4">
        <v>26.378082191780823</v>
      </c>
      <c r="O918" t="s">
        <v>29486</v>
      </c>
      <c r="P918" t="s">
        <v>32874</v>
      </c>
      <c r="Q918" t="str">
        <f>IF(militantesUbicacion[[#This Row],[genero]] = "Masculino","M",IF(militantesUbicacion[[#This Row],[genero]] = "Femenino","F","O"))</f>
        <v>M</v>
      </c>
      <c r="T918" s="27" t="str">
        <f>CONCATENATE($H$10,$I$10,A918,$J$10,A918,$K$10,I918,$L$10,TRIM(CONCATENATE(TRIM(B918)," ",TRIM(C918))),$M$10,TRIM(CONCATENATE(TRIM(D918)," ",TRIM(E918))),$N$10,militantesUbicacion[[#This Row],[departamento]],$O$10,militantesUbicacion[[#This Row],[municipio]],$P$10,militantesUbicacion[[#This Row],[Localidad]],$Q$10,militantesUbicacion[[#This Row],[Sex]],$R$10)</f>
        <v>u=Militante.objects.create(username='1007276683',password='1007276683',email='modelo2530g42@gmail.com',first_name='JHONATAN',last_name='MERCADO PALMA',location=Puesto.objects.filter(dpto_name='ATLANTICO',mun_name='BARRANQUILLA',comuna_name='').first(),sex='M')</v>
      </c>
    </row>
    <row r="919" spans="1:20" x14ac:dyDescent="0.25">
      <c r="A919">
        <v>1001947898</v>
      </c>
      <c r="B919" t="s">
        <v>163</v>
      </c>
      <c r="C919" t="s">
        <v>2158</v>
      </c>
      <c r="D919" t="s">
        <v>2972</v>
      </c>
      <c r="E919" t="s">
        <v>1832</v>
      </c>
      <c r="F919" t="s">
        <v>5939</v>
      </c>
      <c r="G919" t="s">
        <v>5967</v>
      </c>
      <c r="I919" t="s">
        <v>9900</v>
      </c>
      <c r="J919" t="s">
        <v>16470</v>
      </c>
      <c r="K919" t="s">
        <v>23175</v>
      </c>
      <c r="L919" t="s">
        <v>26150</v>
      </c>
      <c r="M919" s="1">
        <v>36951</v>
      </c>
      <c r="N919" s="4">
        <v>24.312328767123287</v>
      </c>
      <c r="O919" t="s">
        <v>29487</v>
      </c>
      <c r="P919" t="s">
        <v>32874</v>
      </c>
      <c r="Q919" t="str">
        <f>IF(militantesUbicacion[[#This Row],[genero]] = "Masculino","M",IF(militantesUbicacion[[#This Row],[genero]] = "Femenino","F","O"))</f>
        <v>M</v>
      </c>
      <c r="T919" s="27" t="str">
        <f>CONCATENATE($H$10,$I$10,A919,$J$10,A919,$K$10,I919,$L$10,TRIM(CONCATENATE(TRIM(B919)," ",TRIM(C919))),$M$10,TRIM(CONCATENATE(TRIM(D919)," ",TRIM(E919))),$N$10,militantesUbicacion[[#This Row],[departamento]],$O$10,militantesUbicacion[[#This Row],[municipio]],$P$10,militantesUbicacion[[#This Row],[Localidad]],$Q$10,militantesUbicacion[[#This Row],[Sex]],$R$10)</f>
        <v>u=Militante.objects.create(username='1001947898',password='1001947898',email='modelo2530g56@gmail.com',first_name='DARWIN',last_name='OSORIO LOPEZ',location=Puesto.objects.filter(dpto_name='ATLANTICO',mun_name='BARRANQUILLA',comuna_name='').first(),sex='M')</v>
      </c>
    </row>
    <row r="920" spans="1:20" x14ac:dyDescent="0.25">
      <c r="A920">
        <v>1001882640</v>
      </c>
      <c r="B920" t="s">
        <v>32</v>
      </c>
      <c r="C920" t="s">
        <v>2311</v>
      </c>
      <c r="D920" t="s">
        <v>1161</v>
      </c>
      <c r="E920" t="s">
        <v>3413</v>
      </c>
      <c r="F920" t="s">
        <v>5939</v>
      </c>
      <c r="G920" t="s">
        <v>5967</v>
      </c>
      <c r="I920" t="s">
        <v>9901</v>
      </c>
      <c r="J920" t="s">
        <v>16470</v>
      </c>
      <c r="K920" t="s">
        <v>23176</v>
      </c>
      <c r="L920" t="s">
        <v>26151</v>
      </c>
      <c r="M920" s="1">
        <v>36631</v>
      </c>
      <c r="N920" s="4">
        <v>25.18904109589041</v>
      </c>
      <c r="O920" t="s">
        <v>29488</v>
      </c>
      <c r="P920" t="s">
        <v>32874</v>
      </c>
      <c r="Q920" t="str">
        <f>IF(militantesUbicacion[[#This Row],[genero]] = "Masculino","M",IF(militantesUbicacion[[#This Row],[genero]] = "Femenino","F","O"))</f>
        <v>F</v>
      </c>
      <c r="T920" s="27" t="str">
        <f>CONCATENATE($H$10,$I$10,A920,$J$10,A920,$K$10,I920,$L$10,TRIM(CONCATENATE(TRIM(B920)," ",TRIM(C920))),$M$10,TRIM(CONCATENATE(TRIM(D920)," ",TRIM(E920))),$N$10,militantesUbicacion[[#This Row],[departamento]],$O$10,militantesUbicacion[[#This Row],[municipio]],$P$10,militantesUbicacion[[#This Row],[Localidad]],$Q$10,militantesUbicacion[[#This Row],[Sex]],$R$10)</f>
        <v>u=Militante.objects.create(username='1001882640',password='1001882640',email='modelo2530g236@gmail.com',first_name='MARIA CAMILA',last_name='ALONSO AYALA',location=Puesto.objects.filter(dpto_name='ATLANTICO',mun_name='BARRANQUILLA',comuna_name='').first(),sex='F')</v>
      </c>
    </row>
    <row r="921" spans="1:20" x14ac:dyDescent="0.25">
      <c r="A921">
        <v>1234090083</v>
      </c>
      <c r="B921" t="s">
        <v>284</v>
      </c>
      <c r="C921" t="s">
        <v>2158</v>
      </c>
      <c r="D921" t="s">
        <v>3987</v>
      </c>
      <c r="E921" t="s">
        <v>3998</v>
      </c>
      <c r="F921" t="s">
        <v>5939</v>
      </c>
      <c r="G921" t="s">
        <v>5967</v>
      </c>
      <c r="I921" t="s">
        <v>9902</v>
      </c>
      <c r="J921" t="s">
        <v>16470</v>
      </c>
      <c r="K921" t="s">
        <v>23176</v>
      </c>
      <c r="L921" t="s">
        <v>26150</v>
      </c>
      <c r="M921" s="1">
        <v>35737</v>
      </c>
      <c r="N921" s="4">
        <v>27.638356164383563</v>
      </c>
      <c r="O921" t="s">
        <v>29489</v>
      </c>
      <c r="P921" t="s">
        <v>32874</v>
      </c>
      <c r="Q921" t="str">
        <f>IF(militantesUbicacion[[#This Row],[genero]] = "Masculino","M",IF(militantesUbicacion[[#This Row],[genero]] = "Femenino","F","O"))</f>
        <v>M</v>
      </c>
      <c r="T921" s="27" t="str">
        <f>CONCATENATE($H$10,$I$10,A921,$J$10,A921,$K$10,I921,$L$10,TRIM(CONCATENATE(TRIM(B921)," ",TRIM(C921))),$M$10,TRIM(CONCATENATE(TRIM(D921)," ",TRIM(E921))),$N$10,militantesUbicacion[[#This Row],[departamento]],$O$10,militantesUbicacion[[#This Row],[municipio]],$P$10,militantesUbicacion[[#This Row],[Localidad]],$Q$10,militantesUbicacion[[#This Row],[Sex]],$R$10)</f>
        <v>u=Militante.objects.create(username='1234090083',password='1234090083',email='modelo2530g330@gmail.com',first_name='ABRAHAM',last_name='PELUFO CERVANTES',location=Puesto.objects.filter(dpto_name='ATLANTICO',mun_name='BARRANQUILLA',comuna_name='').first(),sex='M')</v>
      </c>
    </row>
    <row r="922" spans="1:20" x14ac:dyDescent="0.25">
      <c r="A922">
        <v>1143461398</v>
      </c>
      <c r="B922" t="s">
        <v>84</v>
      </c>
      <c r="C922" t="s">
        <v>2224</v>
      </c>
      <c r="D922" t="s">
        <v>4553</v>
      </c>
      <c r="E922" t="s">
        <v>1832</v>
      </c>
      <c r="F922" t="s">
        <v>5939</v>
      </c>
      <c r="G922" t="s">
        <v>5967</v>
      </c>
      <c r="I922" t="s">
        <v>7734</v>
      </c>
      <c r="J922" t="s">
        <v>14511</v>
      </c>
      <c r="K922" t="s">
        <v>21078</v>
      </c>
      <c r="L922" t="s">
        <v>26150</v>
      </c>
      <c r="M922" s="1">
        <v>35728</v>
      </c>
      <c r="N922" s="4">
        <v>27.663013698630138</v>
      </c>
      <c r="O922" t="s">
        <v>27322</v>
      </c>
      <c r="P922" t="s">
        <v>32874</v>
      </c>
      <c r="Q922" t="str">
        <f>IF(militantesUbicacion[[#This Row],[genero]] = "Masculino","M",IF(militantesUbicacion[[#This Row],[genero]] = "Femenino","F","O"))</f>
        <v>M</v>
      </c>
      <c r="T922" s="27" t="str">
        <f>CONCATENATE($H$10,$I$10,A922,$J$10,A922,$K$10,I922,$L$10,TRIM(CONCATENATE(TRIM(B922)," ",TRIM(C922))),$M$10,TRIM(CONCATENATE(TRIM(D922)," ",TRIM(E922))),$N$10,militantesUbicacion[[#This Row],[departamento]],$O$10,militantesUbicacion[[#This Row],[municipio]],$P$10,militantesUbicacion[[#This Row],[Localidad]],$Q$10,militantesUbicacion[[#This Row],[Sex]],$R$10)</f>
        <v>u=Militante.objects.create(username='1143461398',password='1143461398',email='santrichjorge122@gmail.com',first_name='JORGE LUIS',last_name='SANTRICH LOPEZ',location=Puesto.objects.filter(dpto_name='ATLANTICO',mun_name='BARRANQUILLA',comuna_name='').first(),sex='M')</v>
      </c>
    </row>
    <row r="923" spans="1:20" x14ac:dyDescent="0.25">
      <c r="A923">
        <v>1044434401</v>
      </c>
      <c r="B923" t="s">
        <v>32</v>
      </c>
      <c r="C923" t="s">
        <v>2254</v>
      </c>
      <c r="D923" t="s">
        <v>993</v>
      </c>
      <c r="E923" t="s">
        <v>4995</v>
      </c>
      <c r="F923" t="s">
        <v>5939</v>
      </c>
      <c r="G923" t="s">
        <v>5967</v>
      </c>
      <c r="I923" t="s">
        <v>9911</v>
      </c>
      <c r="J923" t="s">
        <v>16617</v>
      </c>
      <c r="K923" t="s">
        <v>23184</v>
      </c>
      <c r="L923" t="s">
        <v>26151</v>
      </c>
      <c r="M923" s="1">
        <v>36285</v>
      </c>
      <c r="N923" s="4">
        <v>26.136986301369863</v>
      </c>
      <c r="O923" t="s">
        <v>29498</v>
      </c>
      <c r="P923" t="s">
        <v>32874</v>
      </c>
      <c r="Q923" t="str">
        <f>IF(militantesUbicacion[[#This Row],[genero]] = "Masculino","M",IF(militantesUbicacion[[#This Row],[genero]] = "Femenino","F","O"))</f>
        <v>F</v>
      </c>
      <c r="T923" s="27" t="str">
        <f>CONCATENATE($H$10,$I$10,A923,$J$10,A923,$K$10,I923,$L$10,TRIM(CONCATENATE(TRIM(B923)," ",TRIM(C923))),$M$10,TRIM(CONCATENATE(TRIM(D923)," ",TRIM(E923))),$N$10,militantesUbicacion[[#This Row],[departamento]],$O$10,militantesUbicacion[[#This Row],[municipio]],$P$10,militantesUbicacion[[#This Row],[Localidad]],$Q$10,militantesUbicacion[[#This Row],[Sex]],$R$10)</f>
        <v>u=Militante.objects.create(username='1044434401',password='1044434401',email='maryleja05@gmail.com',first_name='MARIA ALEJANDRA',last_name='MAURY DONADO',location=Puesto.objects.filter(dpto_name='ATLANTICO',mun_name='BARRANQUILLA',comuna_name='').first(),sex='F')</v>
      </c>
    </row>
    <row r="924" spans="1:20" x14ac:dyDescent="0.25">
      <c r="A924">
        <v>1234094294</v>
      </c>
      <c r="B924" t="s">
        <v>130</v>
      </c>
      <c r="C924" t="s">
        <v>2185</v>
      </c>
      <c r="D924" t="s">
        <v>3257</v>
      </c>
      <c r="E924" t="s">
        <v>3003</v>
      </c>
      <c r="F924" t="s">
        <v>5939</v>
      </c>
      <c r="G924" t="s">
        <v>5967</v>
      </c>
      <c r="I924" t="s">
        <v>9912</v>
      </c>
      <c r="J924" t="s">
        <v>16618</v>
      </c>
      <c r="K924" t="s">
        <v>23185</v>
      </c>
      <c r="L924" t="s">
        <v>26150</v>
      </c>
      <c r="M924" s="1">
        <v>36211</v>
      </c>
      <c r="N924" s="4">
        <v>26.339726027397262</v>
      </c>
      <c r="O924" t="s">
        <v>29499</v>
      </c>
      <c r="P924" t="s">
        <v>32874</v>
      </c>
      <c r="Q924" t="str">
        <f>IF(militantesUbicacion[[#This Row],[genero]] = "Masculino","M",IF(militantesUbicacion[[#This Row],[genero]] = "Femenino","F","O"))</f>
        <v>M</v>
      </c>
      <c r="T924" s="27" t="str">
        <f>CONCATENATE($H$10,$I$10,A924,$J$10,A924,$K$10,I924,$L$10,TRIM(CONCATENATE(TRIM(B924)," ",TRIM(C924))),$M$10,TRIM(CONCATENATE(TRIM(D924)," ",TRIM(E924))),$N$10,militantesUbicacion[[#This Row],[departamento]],$O$10,militantesUbicacion[[#This Row],[municipio]],$P$10,militantesUbicacion[[#This Row],[Localidad]],$Q$10,militantesUbicacion[[#This Row],[Sex]],$R$10)</f>
        <v>u=Militante.objects.create(username='1234094294',password='1234094294',email='dsarmiento9902@gmail.com',first_name='DIEGO ANDRES',last_name='SARMIENTO FONTALVO',location=Puesto.objects.filter(dpto_name='ATLANTICO',mun_name='BARRANQUILLA',comuna_name='').first(),sex='M')</v>
      </c>
    </row>
    <row r="925" spans="1:20" x14ac:dyDescent="0.25">
      <c r="A925">
        <v>72430518</v>
      </c>
      <c r="B925" t="s">
        <v>188</v>
      </c>
      <c r="C925" t="s">
        <v>2204</v>
      </c>
      <c r="D925" t="s">
        <v>5286</v>
      </c>
      <c r="E925" t="s">
        <v>5821</v>
      </c>
      <c r="F925" t="s">
        <v>5939</v>
      </c>
      <c r="G925" t="s">
        <v>5967</v>
      </c>
      <c r="I925" t="s">
        <v>9914</v>
      </c>
      <c r="J925" t="s">
        <v>16620</v>
      </c>
      <c r="K925" t="s">
        <v>23187</v>
      </c>
      <c r="L925" t="s">
        <v>26150</v>
      </c>
      <c r="M925" s="1">
        <v>36964</v>
      </c>
      <c r="N925" s="4">
        <v>24.276712328767122</v>
      </c>
      <c r="O925" t="s">
        <v>29501</v>
      </c>
      <c r="P925" t="s">
        <v>32874</v>
      </c>
      <c r="Q925" t="str">
        <f>IF(militantesUbicacion[[#This Row],[genero]] = "Masculino","M",IF(militantesUbicacion[[#This Row],[genero]] = "Femenino","F","O"))</f>
        <v>M</v>
      </c>
      <c r="T925" s="27" t="str">
        <f>CONCATENATE($H$10,$I$10,A925,$J$10,A925,$K$10,I925,$L$10,TRIM(CONCATENATE(TRIM(B925)," ",TRIM(C925))),$M$10,TRIM(CONCATENATE(TRIM(D925)," ",TRIM(E925))),$N$10,militantesUbicacion[[#This Row],[departamento]],$O$10,militantesUbicacion[[#This Row],[municipio]],$P$10,militantesUbicacion[[#This Row],[Localidad]],$Q$10,militantesUbicacion[[#This Row],[Sex]],$R$10)</f>
        <v>u=Militante.objects.create(username='72430518',password='72430518',email='lisero1982@gmail.com',first_name='HECTOR DANIEL',last_name='CORREAS ALEANS',location=Puesto.objects.filter(dpto_name='ATLANTICO',mun_name='BARRANQUILLA',comuna_name='').first(),sex='M')</v>
      </c>
    </row>
    <row r="926" spans="1:20" x14ac:dyDescent="0.25">
      <c r="A926">
        <v>1044604534</v>
      </c>
      <c r="B926" t="s">
        <v>54</v>
      </c>
      <c r="C926" t="s">
        <v>2183</v>
      </c>
      <c r="D926" t="s">
        <v>3147</v>
      </c>
      <c r="E926" t="s">
        <v>4471</v>
      </c>
      <c r="F926" t="s">
        <v>5939</v>
      </c>
      <c r="G926" t="s">
        <v>5967</v>
      </c>
      <c r="I926" t="s">
        <v>9916</v>
      </c>
      <c r="J926" t="s">
        <v>16622</v>
      </c>
      <c r="K926" t="s">
        <v>23190</v>
      </c>
      <c r="L926" t="s">
        <v>26150</v>
      </c>
      <c r="M926" s="1">
        <v>38162</v>
      </c>
      <c r="N926" s="4">
        <v>20.994520547945207</v>
      </c>
      <c r="O926" t="s">
        <v>29503</v>
      </c>
      <c r="P926" t="s">
        <v>32874</v>
      </c>
      <c r="Q926" t="str">
        <f>IF(militantesUbicacion[[#This Row],[genero]] = "Masculino","M",IF(militantesUbicacion[[#This Row],[genero]] = "Femenino","F","O"))</f>
        <v>M</v>
      </c>
      <c r="T926" s="27" t="str">
        <f>CONCATENATE($H$10,$I$10,A926,$J$10,A926,$K$10,I926,$L$10,TRIM(CONCATENATE(TRIM(B926)," ",TRIM(C926))),$M$10,TRIM(CONCATENATE(TRIM(D926)," ",TRIM(E926))),$N$10,militantesUbicacion[[#This Row],[departamento]],$O$10,militantesUbicacion[[#This Row],[municipio]],$P$10,militantesUbicacion[[#This Row],[Localidad]],$Q$10,militantesUbicacion[[#This Row],[Sex]],$R$10)</f>
        <v>u=Militante.objects.create(username='1044604534',password='1044604534',email='davidandrescalvo984@gmail.com',first_name='DAVID ANDRÉS',last_name='CALVO PEÑAFIEL',location=Puesto.objects.filter(dpto_name='ATLANTICO',mun_name='BARRANQUILLA',comuna_name='').first(),sex='M')</v>
      </c>
    </row>
    <row r="927" spans="1:20" x14ac:dyDescent="0.25">
      <c r="A927">
        <v>1143238736</v>
      </c>
      <c r="B927" t="s">
        <v>1631</v>
      </c>
      <c r="C927" t="s">
        <v>2297</v>
      </c>
      <c r="D927" t="s">
        <v>2871</v>
      </c>
      <c r="E927" t="s">
        <v>3026</v>
      </c>
      <c r="F927" t="s">
        <v>5939</v>
      </c>
      <c r="G927" t="s">
        <v>5967</v>
      </c>
      <c r="I927" t="s">
        <v>9774</v>
      </c>
      <c r="J927" t="s">
        <v>14662</v>
      </c>
      <c r="K927" t="s">
        <v>23065</v>
      </c>
      <c r="L927" t="s">
        <v>26151</v>
      </c>
      <c r="M927" s="1">
        <v>36378</v>
      </c>
      <c r="N927" s="4">
        <v>25.882191780821916</v>
      </c>
      <c r="O927" t="s">
        <v>29361</v>
      </c>
      <c r="P927" t="s">
        <v>32874</v>
      </c>
      <c r="Q927" t="str">
        <f>IF(militantesUbicacion[[#This Row],[genero]] = "Masculino","M",IF(militantesUbicacion[[#This Row],[genero]] = "Femenino","F","O"))</f>
        <v>F</v>
      </c>
      <c r="T927" s="27" t="str">
        <f>CONCATENATE($H$10,$I$10,A927,$J$10,A927,$K$10,I927,$L$10,TRIM(CONCATENATE(TRIM(B927)," ",TRIM(C927))),$M$10,TRIM(CONCATENATE(TRIM(D927)," ",TRIM(E927))),$N$10,militantesUbicacion[[#This Row],[departamento]],$O$10,militantesUbicacion[[#This Row],[municipio]],$P$10,militantesUbicacion[[#This Row],[Localidad]],$Q$10,militantesUbicacion[[#This Row],[Sex]],$R$10)</f>
        <v>u=Militante.objects.create(username='1143238736',password='1143238736',email='neysidanielam@gmail.com',first_name='NEYSI DANIELA',last_name='MUÑOZ GONZALEZ',location=Puesto.objects.filter(dpto_name='ATLANTICO',mun_name='BARRANQUILLA',comuna_name='').first(),sex='F')</v>
      </c>
    </row>
    <row r="928" spans="1:20" x14ac:dyDescent="0.25">
      <c r="A928">
        <v>1046703381</v>
      </c>
      <c r="B928" t="s">
        <v>826</v>
      </c>
      <c r="C928" t="s">
        <v>2210</v>
      </c>
      <c r="D928" t="s">
        <v>1383</v>
      </c>
      <c r="E928" t="s">
        <v>3009</v>
      </c>
      <c r="F928" t="s">
        <v>5939</v>
      </c>
      <c r="G928" t="s">
        <v>5967</v>
      </c>
      <c r="I928" t="s">
        <v>9966</v>
      </c>
      <c r="J928" t="s">
        <v>16672</v>
      </c>
      <c r="K928" t="s">
        <v>23239</v>
      </c>
      <c r="L928" t="s">
        <v>26150</v>
      </c>
      <c r="M928" s="1">
        <v>38380</v>
      </c>
      <c r="N928" s="4">
        <v>20.397260273972602</v>
      </c>
      <c r="O928" t="s">
        <v>29553</v>
      </c>
      <c r="P928" t="s">
        <v>32874</v>
      </c>
      <c r="Q928" t="str">
        <f>IF(militantesUbicacion[[#This Row],[genero]] = "Masculino","M",IF(militantesUbicacion[[#This Row],[genero]] = "Femenino","F","O"))</f>
        <v>M</v>
      </c>
      <c r="T928" s="27" t="str">
        <f>CONCATENATE($H$10,$I$10,A928,$J$10,A928,$K$10,I928,$L$10,TRIM(CONCATENATE(TRIM(B928)," ",TRIM(C928))),$M$10,TRIM(CONCATENATE(TRIM(D928)," ",TRIM(E928))),$N$10,militantesUbicacion[[#This Row],[departamento]],$O$10,militantesUbicacion[[#This Row],[municipio]],$P$10,militantesUbicacion[[#This Row],[Localidad]],$Q$10,militantesUbicacion[[#This Row],[Sex]],$R$10)</f>
        <v>u=Militante.objects.create(username='1046703381',password='1046703381',email='lewisguzman028@gmail.com',first_name='LEWIS LEONARDO',last_name='GUZMAN MENDOZA',location=Puesto.objects.filter(dpto_name='ATLANTICO',mun_name='BARRANQUILLA',comuna_name='').first(),sex='M')</v>
      </c>
    </row>
    <row r="929" spans="1:20" x14ac:dyDescent="0.25">
      <c r="A929">
        <v>1002162712</v>
      </c>
      <c r="B929" t="s">
        <v>63</v>
      </c>
      <c r="C929" t="s">
        <v>2158</v>
      </c>
      <c r="D929" t="s">
        <v>4507</v>
      </c>
      <c r="E929" t="s">
        <v>4719</v>
      </c>
      <c r="F929" t="s">
        <v>5939</v>
      </c>
      <c r="G929" t="s">
        <v>5967</v>
      </c>
      <c r="I929" t="s">
        <v>7892</v>
      </c>
      <c r="J929" t="s">
        <v>14680</v>
      </c>
      <c r="K929" t="s">
        <v>21249</v>
      </c>
      <c r="L929" t="s">
        <v>26151</v>
      </c>
      <c r="M929" s="1">
        <v>37157</v>
      </c>
      <c r="N929" s="4">
        <v>23.747945205479454</v>
      </c>
      <c r="O929" t="s">
        <v>27485</v>
      </c>
      <c r="P929" t="s">
        <v>32874</v>
      </c>
      <c r="Q929" t="str">
        <f>IF(militantesUbicacion[[#This Row],[genero]] = "Masculino","M",IF(militantesUbicacion[[#This Row],[genero]] = "Femenino","F","O"))</f>
        <v>F</v>
      </c>
      <c r="T929" s="27" t="str">
        <f>CONCATENATE($H$10,$I$10,A929,$J$10,A929,$K$10,I929,$L$10,TRIM(CONCATENATE(TRIM(B929)," ",TRIM(C929))),$M$10,TRIM(CONCATENATE(TRIM(D929)," ",TRIM(E929))),$N$10,militantesUbicacion[[#This Row],[departamento]],$O$10,militantesUbicacion[[#This Row],[municipio]],$P$10,militantesUbicacion[[#This Row],[Localidad]],$Q$10,militantesUbicacion[[#This Row],[Sex]],$R$10)</f>
        <v>u=Militante.objects.create(username='1002162712',password='1002162712',email='andreacecilia2310@gmail.com',first_name='ANDREA',last_name='RAMI­REZ AHUMADA',location=Puesto.objects.filter(dpto_name='ATLANTICO',mun_name='BARRANQUILLA',comuna_name='').first(),sex='F')</v>
      </c>
    </row>
    <row r="930" spans="1:20" x14ac:dyDescent="0.25">
      <c r="A930">
        <v>1001817823</v>
      </c>
      <c r="B930" t="s">
        <v>177</v>
      </c>
      <c r="C930" t="s">
        <v>2158</v>
      </c>
      <c r="D930" t="s">
        <v>2135</v>
      </c>
      <c r="E930" t="s">
        <v>3019</v>
      </c>
      <c r="F930" t="s">
        <v>5939</v>
      </c>
      <c r="G930" t="s">
        <v>5967</v>
      </c>
      <c r="I930" t="s">
        <v>10227</v>
      </c>
      <c r="J930" t="s">
        <v>16932</v>
      </c>
      <c r="K930" t="s">
        <v>23485</v>
      </c>
      <c r="L930" t="s">
        <v>26151</v>
      </c>
      <c r="M930" s="1">
        <v>36533</v>
      </c>
      <c r="N930" s="4">
        <v>25.457534246575342</v>
      </c>
      <c r="O930" t="s">
        <v>29810</v>
      </c>
      <c r="P930" t="s">
        <v>32874</v>
      </c>
      <c r="Q930" t="str">
        <f>IF(militantesUbicacion[[#This Row],[genero]] = "Masculino","M",IF(militantesUbicacion[[#This Row],[genero]] = "Femenino","F","O"))</f>
        <v>F</v>
      </c>
      <c r="T930" s="27" t="str">
        <f>CONCATENATE($H$10,$I$10,A930,$J$10,A930,$K$10,I930,$L$10,TRIM(CONCATENATE(TRIM(B930)," ",TRIM(C930))),$M$10,TRIM(CONCATENATE(TRIM(D930)," ",TRIM(E930))),$N$10,militantesUbicacion[[#This Row],[departamento]],$O$10,militantesUbicacion[[#This Row],[municipio]],$P$10,militantesUbicacion[[#This Row],[Localidad]],$Q$10,militantesUbicacion[[#This Row],[Sex]],$R$10)</f>
        <v>u=Militante.objects.create(username='1001817823',password='1001817823',email='lauraromeroviana8@gmail.com',first_name='LAURA',last_name='ROMERO VIANA',location=Puesto.objects.filter(dpto_name='ATLANTICO',mun_name='BARRANQUILLA',comuna_name='').first(),sex='F')</v>
      </c>
    </row>
    <row r="931" spans="1:20" x14ac:dyDescent="0.25">
      <c r="A931">
        <v>1143464493</v>
      </c>
      <c r="B931" t="s">
        <v>768</v>
      </c>
      <c r="C931" t="s">
        <v>2205</v>
      </c>
      <c r="D931" t="s">
        <v>5354</v>
      </c>
      <c r="E931" t="s">
        <v>2290</v>
      </c>
      <c r="F931" t="s">
        <v>5939</v>
      </c>
      <c r="G931" t="s">
        <v>5967</v>
      </c>
      <c r="I931" t="s">
        <v>10723</v>
      </c>
      <c r="J931" t="s">
        <v>17423</v>
      </c>
      <c r="K931" t="s">
        <v>23944</v>
      </c>
      <c r="L931" t="s">
        <v>26150</v>
      </c>
      <c r="M931" s="1">
        <v>35992</v>
      </c>
      <c r="N931" s="4">
        <v>26.93972602739726</v>
      </c>
      <c r="O931" t="s">
        <v>30295</v>
      </c>
      <c r="P931" t="s">
        <v>32874</v>
      </c>
      <c r="Q931" t="str">
        <f>IF(militantesUbicacion[[#This Row],[genero]] = "Masculino","M",IF(militantesUbicacion[[#This Row],[genero]] = "Femenino","F","O"))</f>
        <v>M</v>
      </c>
      <c r="T931" s="27" t="str">
        <f>CONCATENATE($H$10,$I$10,A931,$J$10,A931,$K$10,I931,$L$10,TRIM(CONCATENATE(TRIM(B931)," ",TRIM(C931))),$M$10,TRIM(CONCATENATE(TRIM(D931)," ",TRIM(E931))),$N$10,militantesUbicacion[[#This Row],[departamento]],$O$10,militantesUbicacion[[#This Row],[municipio]],$P$10,militantesUbicacion[[#This Row],[Localidad]],$Q$10,militantesUbicacion[[#This Row],[Sex]],$R$10)</f>
        <v>u=Militante.objects.create(username='1143464493',password='1143464493',email='emmanuelalcocerdelacruz@gmail.com',first_name='EMMANUEL ALBERTO',last_name='ALCOCER DE LA CRUZ',location=Puesto.objects.filter(dpto_name='ATLANTICO',mun_name='BARRANQUILLA',comuna_name='').first(),sex='M')</v>
      </c>
    </row>
    <row r="932" spans="1:20" x14ac:dyDescent="0.25">
      <c r="A932">
        <v>1003824225</v>
      </c>
      <c r="B932" t="s">
        <v>98</v>
      </c>
      <c r="C932" t="s">
        <v>2228</v>
      </c>
      <c r="D932" t="s">
        <v>3671</v>
      </c>
      <c r="E932" t="s">
        <v>3097</v>
      </c>
      <c r="F932" t="s">
        <v>5939</v>
      </c>
      <c r="G932" t="s">
        <v>5967</v>
      </c>
      <c r="I932" t="s">
        <v>10862</v>
      </c>
      <c r="J932" t="s">
        <v>17558</v>
      </c>
      <c r="K932" t="s">
        <v>24055</v>
      </c>
      <c r="L932" t="s">
        <v>26150</v>
      </c>
      <c r="M932" s="1">
        <v>37427</v>
      </c>
      <c r="N932" s="4">
        <v>23.008219178082193</v>
      </c>
      <c r="O932" t="s">
        <v>30434</v>
      </c>
      <c r="P932" t="s">
        <v>32874</v>
      </c>
      <c r="Q932" t="str">
        <f>IF(militantesUbicacion[[#This Row],[genero]] = "Masculino","M",IF(militantesUbicacion[[#This Row],[genero]] = "Femenino","F","O"))</f>
        <v>M</v>
      </c>
      <c r="T932" s="27" t="str">
        <f>CONCATENATE($H$10,$I$10,A932,$J$10,A932,$K$10,I932,$L$10,TRIM(CONCATENATE(TRIM(B932)," ",TRIM(C932))),$M$10,TRIM(CONCATENATE(TRIM(D932)," ",TRIM(E932))),$N$10,militantesUbicacion[[#This Row],[departamento]],$O$10,militantesUbicacion[[#This Row],[municipio]],$P$10,militantesUbicacion[[#This Row],[Localidad]],$Q$10,militantesUbicacion[[#This Row],[Sex]],$R$10)</f>
        <v>u=Militante.objects.create(username='1003824225',password='1003824225',email='juandiegoherrerabello84@gmail.com',first_name='JUAN DIEGO',last_name='HERRERA BELLO',location=Puesto.objects.filter(dpto_name='ATLANTICO',mun_name='BARRANQUILLA',comuna_name='').first(),sex='M')</v>
      </c>
    </row>
    <row r="933" spans="1:20" x14ac:dyDescent="0.25">
      <c r="A933">
        <v>1143466123</v>
      </c>
      <c r="B933" t="s">
        <v>437</v>
      </c>
      <c r="C933" t="s">
        <v>2174</v>
      </c>
      <c r="D933" t="s">
        <v>3027</v>
      </c>
      <c r="E933" t="s">
        <v>4928</v>
      </c>
      <c r="F933" t="s">
        <v>5939</v>
      </c>
      <c r="G933" t="s">
        <v>5967</v>
      </c>
      <c r="I933" t="s">
        <v>10885</v>
      </c>
      <c r="J933" t="s">
        <v>17580</v>
      </c>
      <c r="K933" t="s">
        <v>24078</v>
      </c>
      <c r="L933" t="s">
        <v>26150</v>
      </c>
      <c r="M933" s="1">
        <v>36106</v>
      </c>
      <c r="N933" s="4">
        <v>26.627397260273973</v>
      </c>
      <c r="O933" t="s">
        <v>30457</v>
      </c>
      <c r="P933" t="s">
        <v>32874</v>
      </c>
      <c r="Q933" t="str">
        <f>IF(militantesUbicacion[[#This Row],[genero]] = "Masculino","M",IF(militantesUbicacion[[#This Row],[genero]] = "Femenino","F","O"))</f>
        <v>M</v>
      </c>
      <c r="T933" s="27" t="str">
        <f>CONCATENATE($H$10,$I$10,A933,$J$10,A933,$K$10,I933,$L$10,TRIM(CONCATENATE(TRIM(B933)," ",TRIM(C933))),$M$10,TRIM(CONCATENATE(TRIM(D933)," ",TRIM(E933))),$N$10,militantesUbicacion[[#This Row],[departamento]],$O$10,militantesUbicacion[[#This Row],[municipio]],$P$10,militantesUbicacion[[#This Row],[Localidad]],$Q$10,militantesUbicacion[[#This Row],[Sex]],$R$10)</f>
        <v>u=Militante.objects.create(username='1143466123',password='1143466123',email='rodrgzmateo@gmail.com',first_name='MATEO DAVID',last_name='RODRIGUEZ PEINADO',location=Puesto.objects.filter(dpto_name='ATLANTICO',mun_name='BARRANQUILLA',comuna_name='').first(),sex='M')</v>
      </c>
    </row>
    <row r="934" spans="1:20" x14ac:dyDescent="0.25">
      <c r="A934">
        <v>1042242262</v>
      </c>
      <c r="B934" t="s">
        <v>311</v>
      </c>
      <c r="C934" t="s">
        <v>2247</v>
      </c>
      <c r="D934" t="s">
        <v>4033</v>
      </c>
      <c r="E934" t="s">
        <v>4293</v>
      </c>
      <c r="F934" t="s">
        <v>5939</v>
      </c>
      <c r="G934" t="s">
        <v>5967</v>
      </c>
      <c r="I934" t="s">
        <v>10969</v>
      </c>
      <c r="J934" t="s">
        <v>17660</v>
      </c>
      <c r="K934" t="s">
        <v>24152</v>
      </c>
      <c r="L934" t="s">
        <v>26151</v>
      </c>
      <c r="M934" s="1">
        <v>38197</v>
      </c>
      <c r="N934" s="4">
        <v>20.898630136986302</v>
      </c>
      <c r="O934" t="s">
        <v>30541</v>
      </c>
      <c r="P934" t="s">
        <v>32874</v>
      </c>
      <c r="Q934" t="str">
        <f>IF(militantesUbicacion[[#This Row],[genero]] = "Masculino","M",IF(militantesUbicacion[[#This Row],[genero]] = "Femenino","F","O"))</f>
        <v>F</v>
      </c>
      <c r="T934" s="27" t="str">
        <f>CONCATENATE($H$10,$I$10,A934,$J$10,A934,$K$10,I934,$L$10,TRIM(CONCATENATE(TRIM(B934)," ",TRIM(C934))),$M$10,TRIM(CONCATENATE(TRIM(D934)," ",TRIM(E934))),$N$10,militantesUbicacion[[#This Row],[departamento]],$O$10,militantesUbicacion[[#This Row],[municipio]],$P$10,militantesUbicacion[[#This Row],[Localidad]],$Q$10,militantesUbicacion[[#This Row],[Sex]],$R$10)</f>
        <v>u=Militante.objects.create(username='1042242262',password='1042242262',email='acosta.lufe@gmail.com',first_name='LUISA FERNANDA',last_name='ACOSTA SALINAS',location=Puesto.objects.filter(dpto_name='ATLANTICO',mun_name='BARRANQUILLA',comuna_name='').first(),sex='F')</v>
      </c>
    </row>
    <row r="935" spans="1:20" x14ac:dyDescent="0.25">
      <c r="A935">
        <v>1193123364</v>
      </c>
      <c r="B935" t="s">
        <v>98</v>
      </c>
      <c r="C935" t="s">
        <v>2174</v>
      </c>
      <c r="D935" t="s">
        <v>5393</v>
      </c>
      <c r="E935" t="s">
        <v>3492</v>
      </c>
      <c r="F935" t="s">
        <v>5939</v>
      </c>
      <c r="G935" t="s">
        <v>5967</v>
      </c>
      <c r="I935" t="s">
        <v>11013</v>
      </c>
      <c r="J935" t="s">
        <v>17699</v>
      </c>
      <c r="K935" t="s">
        <v>24190</v>
      </c>
      <c r="L935" t="s">
        <v>26150</v>
      </c>
      <c r="M935" s="1">
        <v>36897</v>
      </c>
      <c r="N935" s="4">
        <v>24.460273972602739</v>
      </c>
      <c r="O935" t="s">
        <v>30585</v>
      </c>
      <c r="P935" t="s">
        <v>32874</v>
      </c>
      <c r="Q935" t="str">
        <f>IF(militantesUbicacion[[#This Row],[genero]] = "Masculino","M",IF(militantesUbicacion[[#This Row],[genero]] = "Femenino","F","O"))</f>
        <v>M</v>
      </c>
      <c r="T935" s="27" t="str">
        <f>CONCATENATE($H$10,$I$10,A935,$J$10,A935,$K$10,I935,$L$10,TRIM(CONCATENATE(TRIM(B935)," ",TRIM(C935))),$M$10,TRIM(CONCATENATE(TRIM(D935)," ",TRIM(E935))),$N$10,militantesUbicacion[[#This Row],[departamento]],$O$10,militantesUbicacion[[#This Row],[municipio]],$P$10,militantesUbicacion[[#This Row],[Localidad]],$Q$10,militantesUbicacion[[#This Row],[Sex]],$R$10)</f>
        <v>u=Militante.objects.create(username='1193123364',password='1193123364',email='juandavidinsignares24@gmail.com',first_name='JUAN DAVID',last_name='INSIGNARES GUERRERO',location=Puesto.objects.filter(dpto_name='ATLANTICO',mun_name='BARRANQUILLA',comuna_name='').first(),sex='M')</v>
      </c>
    </row>
    <row r="936" spans="1:20" x14ac:dyDescent="0.25">
      <c r="A936">
        <v>1001824206</v>
      </c>
      <c r="B936" t="s">
        <v>1770</v>
      </c>
      <c r="C936" t="s">
        <v>2212</v>
      </c>
      <c r="D936" t="s">
        <v>2135</v>
      </c>
      <c r="E936" t="s">
        <v>3019</v>
      </c>
      <c r="F936" t="s">
        <v>5939</v>
      </c>
      <c r="G936" t="s">
        <v>5967</v>
      </c>
      <c r="I936" t="s">
        <v>11056</v>
      </c>
      <c r="J936" t="s">
        <v>17739</v>
      </c>
      <c r="K936" t="s">
        <v>24227</v>
      </c>
      <c r="L936" t="s">
        <v>26150</v>
      </c>
      <c r="M936" s="1">
        <v>37588</v>
      </c>
      <c r="N936" s="4">
        <v>22.567123287671233</v>
      </c>
      <c r="O936" t="s">
        <v>30628</v>
      </c>
      <c r="P936" t="s">
        <v>32874</v>
      </c>
      <c r="Q936" t="str">
        <f>IF(militantesUbicacion[[#This Row],[genero]] = "Masculino","M",IF(militantesUbicacion[[#This Row],[genero]] = "Femenino","F","O"))</f>
        <v>M</v>
      </c>
      <c r="T936" s="27" t="str">
        <f>CONCATENATE($H$10,$I$10,A936,$J$10,A936,$K$10,I936,$L$10,TRIM(CONCATENATE(TRIM(B936)," ",TRIM(C936))),$M$10,TRIM(CONCATENATE(TRIM(D936)," ",TRIM(E936))),$N$10,militantesUbicacion[[#This Row],[departamento]],$O$10,militantesUbicacion[[#This Row],[municipio]],$P$10,militantesUbicacion[[#This Row],[Localidad]],$Q$10,militantesUbicacion[[#This Row],[Sex]],$R$10)</f>
        <v>u=Militante.objects.create(username='1001824206',password='1001824206',email='malcolmromero4@gmail.com',first_name='MALCOM ELIAS',last_name='ROMERO VIANA',location=Puesto.objects.filter(dpto_name='ATLANTICO',mun_name='BARRANQUILLA',comuna_name='').first(),sex='M')</v>
      </c>
    </row>
    <row r="937" spans="1:20" x14ac:dyDescent="0.25">
      <c r="A937">
        <v>1045173055</v>
      </c>
      <c r="B937" t="s">
        <v>1531</v>
      </c>
      <c r="C937" t="s">
        <v>2170</v>
      </c>
      <c r="D937" t="s">
        <v>1413</v>
      </c>
      <c r="E937" t="s">
        <v>3026</v>
      </c>
      <c r="F937" t="s">
        <v>5939</v>
      </c>
      <c r="G937" t="s">
        <v>109</v>
      </c>
      <c r="I937" t="s">
        <v>9134</v>
      </c>
      <c r="J937" t="s">
        <v>15912</v>
      </c>
      <c r="K937" t="s">
        <v>22498</v>
      </c>
      <c r="L937" t="s">
        <v>26151</v>
      </c>
      <c r="M937" s="1">
        <v>36323</v>
      </c>
      <c r="N937" s="4">
        <v>26.032876712328768</v>
      </c>
      <c r="O937" t="s">
        <v>28735</v>
      </c>
      <c r="P937" t="s">
        <v>32874</v>
      </c>
      <c r="Q937" t="str">
        <f>IF(militantesUbicacion[[#This Row],[genero]] = "Masculino","M",IF(militantesUbicacion[[#This Row],[genero]] = "Femenino","F","O"))</f>
        <v>F</v>
      </c>
      <c r="T937" s="27" t="str">
        <f>CONCATENATE($H$10,$I$10,A937,$J$10,A937,$K$10,I937,$L$10,TRIM(CONCATENATE(TRIM(B937)," ",TRIM(C937))),$M$10,TRIM(CONCATENATE(TRIM(D937)," ",TRIM(E937))),$N$10,militantesUbicacion[[#This Row],[departamento]],$O$10,militantesUbicacion[[#This Row],[municipio]],$P$10,militantesUbicacion[[#This Row],[Localidad]],$Q$10,militantesUbicacion[[#This Row],[Sex]],$R$10)</f>
        <v>u=Militante.objects.create(username='1045173055',password='1045173055',email='yoiselbgonzalez@gmail.com',first_name='YOISEL DE JESUS',last_name='BOLIVAR GONZALEZ',location=Puesto.objects.filter(dpto_name='ATLANTICO',mun_name='CANDELARIA',comuna_name='').first(),sex='F')</v>
      </c>
    </row>
    <row r="938" spans="1:20" x14ac:dyDescent="0.25">
      <c r="A938">
        <v>1048221050</v>
      </c>
      <c r="B938" t="s">
        <v>469</v>
      </c>
      <c r="C938" t="s">
        <v>2172</v>
      </c>
      <c r="D938" t="s">
        <v>1205</v>
      </c>
      <c r="E938" t="s">
        <v>839</v>
      </c>
      <c r="F938" t="s">
        <v>5939</v>
      </c>
      <c r="G938" t="s">
        <v>5963</v>
      </c>
      <c r="I938" t="s">
        <v>8995</v>
      </c>
      <c r="J938" t="s">
        <v>15781</v>
      </c>
      <c r="K938" t="s">
        <v>22375</v>
      </c>
      <c r="L938" t="s">
        <v>26151</v>
      </c>
      <c r="M938" s="1">
        <v>35548</v>
      </c>
      <c r="N938" s="4">
        <v>28.156164383561645</v>
      </c>
      <c r="O938" t="s">
        <v>28597</v>
      </c>
      <c r="P938" t="s">
        <v>32874</v>
      </c>
      <c r="Q938" t="str">
        <f>IF(militantesUbicacion[[#This Row],[genero]] = "Masculino","M",IF(militantesUbicacion[[#This Row],[genero]] = "Femenino","F","O"))</f>
        <v>F</v>
      </c>
      <c r="T938" s="27" t="str">
        <f>CONCATENATE($H$10,$I$10,A938,$J$10,A938,$K$10,I938,$L$10,TRIM(CONCATENATE(TRIM(B938)," ",TRIM(C938))),$M$10,TRIM(CONCATENATE(TRIM(D938)," ",TRIM(E938))),$N$10,militantesUbicacion[[#This Row],[departamento]],$O$10,militantesUbicacion[[#This Row],[municipio]],$P$10,militantesUbicacion[[#This Row],[Localidad]],$Q$10,militantesUbicacion[[#This Row],[Sex]],$R$10)</f>
        <v>u=Militante.objects.create(username='1048221050',password='1048221050',email='ayelensofia0828@hotmail.com',first_name='KARINA PAOLA',last_name='OLARTE CASTRO',location=Puesto.objects.filter(dpto_name='ATLANTICO',mun_name='GALAPA',comuna_name='').first(),sex='F')</v>
      </c>
    </row>
    <row r="939" spans="1:20" x14ac:dyDescent="0.25">
      <c r="A939">
        <v>1002184136</v>
      </c>
      <c r="B939" t="s">
        <v>41</v>
      </c>
      <c r="C939" t="s">
        <v>1138</v>
      </c>
      <c r="D939" t="s">
        <v>3002</v>
      </c>
      <c r="E939" t="s">
        <v>5135</v>
      </c>
      <c r="F939" t="s">
        <v>5939</v>
      </c>
      <c r="G939" t="s">
        <v>5963</v>
      </c>
      <c r="I939" t="s">
        <v>6573</v>
      </c>
      <c r="J939" t="s">
        <v>13341</v>
      </c>
      <c r="K939" t="s">
        <v>19936</v>
      </c>
      <c r="L939" t="s">
        <v>26150</v>
      </c>
      <c r="M939" s="1">
        <v>36977</v>
      </c>
      <c r="N939" s="4">
        <v>24.241095890410961</v>
      </c>
      <c r="O939" t="s">
        <v>26157</v>
      </c>
      <c r="P939" t="s">
        <v>32873</v>
      </c>
      <c r="Q939" t="str">
        <f>IF(militantesUbicacion[[#This Row],[genero]] = "Masculino","M",IF(militantesUbicacion[[#This Row],[genero]] = "Femenino","F","O"))</f>
        <v>M</v>
      </c>
      <c r="T939" s="27" t="str">
        <f>CONCATENATE($H$10,$I$10,A939,$J$10,A939,$K$10,I939,$L$10,TRIM(CONCATENATE(TRIM(B939)," ",TRIM(C939))),$M$10,TRIM(CONCATENATE(TRIM(D939)," ",TRIM(E939))),$N$10,militantesUbicacion[[#This Row],[departamento]],$O$10,militantesUbicacion[[#This Row],[municipio]],$P$10,militantesUbicacion[[#This Row],[Localidad]],$Q$10,militantesUbicacion[[#This Row],[Sex]],$R$10)</f>
        <v>u=Militante.objects.create(username='1002184136',password='1002184136',email='stebanarregoces@gmail.com',first_name='STEBAN EDUARDO',last_name='MARTINEZ ARREGOCES',location=Puesto.objects.filter(dpto_name='ATLANTICO',mun_name='GALAPA',comuna_name='').first(),sex='M')</v>
      </c>
    </row>
    <row r="940" spans="1:20" x14ac:dyDescent="0.25">
      <c r="A940">
        <v>1002183935</v>
      </c>
      <c r="B940" t="s">
        <v>44</v>
      </c>
      <c r="C940" t="s">
        <v>2163</v>
      </c>
      <c r="D940" t="s">
        <v>3007</v>
      </c>
      <c r="E940" t="s">
        <v>4040</v>
      </c>
      <c r="F940" t="s">
        <v>5939</v>
      </c>
      <c r="G940" t="s">
        <v>5963</v>
      </c>
      <c r="I940" t="s">
        <v>6575</v>
      </c>
      <c r="J940" t="s">
        <v>13343</v>
      </c>
      <c r="K940" t="s">
        <v>19938</v>
      </c>
      <c r="L940" t="s">
        <v>26150</v>
      </c>
      <c r="M940" s="1">
        <v>37095</v>
      </c>
      <c r="N940" s="4">
        <v>23.917808219178081</v>
      </c>
      <c r="O940" t="s">
        <v>26159</v>
      </c>
      <c r="P940" t="s">
        <v>32873</v>
      </c>
      <c r="Q940" t="str">
        <f>IF(militantesUbicacion[[#This Row],[genero]] = "Masculino","M",IF(militantesUbicacion[[#This Row],[genero]] = "Femenino","F","O"))</f>
        <v>M</v>
      </c>
      <c r="T940" s="27" t="str">
        <f>CONCATENATE($H$10,$I$10,A940,$J$10,A940,$K$10,I940,$L$10,TRIM(CONCATENATE(TRIM(B940)," ",TRIM(C940))),$M$10,TRIM(CONCATENATE(TRIM(D940)," ",TRIM(E940))),$N$10,militantesUbicacion[[#This Row],[departamento]],$O$10,militantesUbicacion[[#This Row],[municipio]],$P$10,militantesUbicacion[[#This Row],[Localidad]],$Q$10,militantesUbicacion[[#This Row],[Sex]],$R$10)</f>
        <v>u=Militante.objects.create(username='1002183935',password='1002183935',email='fjccoronado23@gmail.com',first_name='FERNANDO JUNIOR',last_name='CORONADO THERAN',location=Puesto.objects.filter(dpto_name='ATLANTICO',mun_name='GALAPA',comuna_name='').first(),sex='M')</v>
      </c>
    </row>
    <row r="941" spans="1:20" x14ac:dyDescent="0.25">
      <c r="A941">
        <v>1047224237</v>
      </c>
      <c r="B941" t="s">
        <v>173</v>
      </c>
      <c r="C941" t="s">
        <v>58</v>
      </c>
      <c r="D941" t="s">
        <v>5393</v>
      </c>
      <c r="E941" t="s">
        <v>4505</v>
      </c>
      <c r="F941" t="s">
        <v>5939</v>
      </c>
      <c r="G941" t="s">
        <v>5963</v>
      </c>
      <c r="I941" t="s">
        <v>12399</v>
      </c>
      <c r="J941" t="s">
        <v>19042</v>
      </c>
      <c r="K941" t="s">
        <v>25395</v>
      </c>
      <c r="L941" t="s">
        <v>26150</v>
      </c>
      <c r="M941" s="1">
        <v>38038</v>
      </c>
      <c r="N941" s="4">
        <v>21.334246575342465</v>
      </c>
      <c r="O941" t="s">
        <v>31950</v>
      </c>
      <c r="P941" t="s">
        <v>32873</v>
      </c>
      <c r="Q941" t="str">
        <f>IF(militantesUbicacion[[#This Row],[genero]] = "Masculino","M",IF(militantesUbicacion[[#This Row],[genero]] = "Femenino","F","O"))</f>
        <v>M</v>
      </c>
      <c r="T941" s="27" t="str">
        <f>CONCATENATE($H$10,$I$10,A941,$J$10,A941,$K$10,I941,$L$10,TRIM(CONCATENATE(TRIM(B941)," ",TRIM(C941))),$M$10,TRIM(CONCATENATE(TRIM(D941)," ",TRIM(E941))),$N$10,militantesUbicacion[[#This Row],[departamento]],$O$10,militantesUbicacion[[#This Row],[municipio]],$P$10,militantesUbicacion[[#This Row],[Localidad]],$Q$10,militantesUbicacion[[#This Row],[Sex]],$R$10)</f>
        <v>u=Militante.objects.create(username='1047224237',password='1047224237',email='santiagoinsignares2118@gmail.com',first_name='SANTIAGO ANDRES',last_name='INSIGNARES CORTEZ',location=Puesto.objects.filter(dpto_name='ATLANTICO',mun_name='GALAPA',comuna_name='').first(),sex='M')</v>
      </c>
    </row>
    <row r="942" spans="1:20" x14ac:dyDescent="0.25">
      <c r="A942">
        <v>1048327069</v>
      </c>
      <c r="B942" t="s">
        <v>55</v>
      </c>
      <c r="C942" t="s">
        <v>58</v>
      </c>
      <c r="D942" t="s">
        <v>563</v>
      </c>
      <c r="E942" t="s">
        <v>1293</v>
      </c>
      <c r="F942" t="s">
        <v>5939</v>
      </c>
      <c r="G942" t="s">
        <v>5963</v>
      </c>
      <c r="I942" t="s">
        <v>13283</v>
      </c>
      <c r="J942" t="s">
        <v>19880</v>
      </c>
      <c r="K942" t="s">
        <v>19937</v>
      </c>
      <c r="L942" t="s">
        <v>26150</v>
      </c>
      <c r="M942" s="1">
        <v>35979</v>
      </c>
      <c r="N942" s="4">
        <v>26.975342465753425</v>
      </c>
      <c r="O942" t="s">
        <v>32817</v>
      </c>
      <c r="P942" t="s">
        <v>32874</v>
      </c>
      <c r="Q942" t="str">
        <f>IF(militantesUbicacion[[#This Row],[genero]] = "Masculino","M",IF(militantesUbicacion[[#This Row],[genero]] = "Femenino","F","O"))</f>
        <v>M</v>
      </c>
      <c r="T942" s="27" t="str">
        <f>CONCATENATE($H$10,$I$10,A942,$J$10,A942,$K$10,I942,$L$10,TRIM(CONCATENATE(TRIM(B942)," ",TRIM(C942))),$M$10,TRIM(CONCATENATE(TRIM(D942)," ",TRIM(E942))),$N$10,militantesUbicacion[[#This Row],[departamento]],$O$10,militantesUbicacion[[#This Row],[municipio]],$P$10,militantesUbicacion[[#This Row],[Localidad]],$Q$10,militantesUbicacion[[#This Row],[Sex]],$R$10)</f>
        <v>u=Militante.objects.create(username='1048327069',password='1048327069',email='mirandaleonardo920@gmail.com',first_name='LEONARDO ANDRES',last_name='MIRANDA BENAVIDES',location=Puesto.objects.filter(dpto_name='ATLANTICO',mun_name='GALAPA',comuna_name='').first(),sex='M')</v>
      </c>
    </row>
    <row r="943" spans="1:20" x14ac:dyDescent="0.25">
      <c r="A943">
        <v>1001891476</v>
      </c>
      <c r="B943" t="s">
        <v>42</v>
      </c>
      <c r="C943" t="s">
        <v>692</v>
      </c>
      <c r="D943" t="s">
        <v>3005</v>
      </c>
      <c r="E943" t="s">
        <v>3156</v>
      </c>
      <c r="F943" t="s">
        <v>5939</v>
      </c>
      <c r="G943" t="s">
        <v>5963</v>
      </c>
      <c r="I943" t="s">
        <v>6574</v>
      </c>
      <c r="J943" t="s">
        <v>13342</v>
      </c>
      <c r="K943" t="s">
        <v>19937</v>
      </c>
      <c r="L943" t="s">
        <v>26151</v>
      </c>
      <c r="M943" s="1">
        <v>37943</v>
      </c>
      <c r="N943" s="4">
        <v>21.594520547945205</v>
      </c>
      <c r="O943" t="s">
        <v>26158</v>
      </c>
      <c r="P943" t="s">
        <v>32873</v>
      </c>
      <c r="Q943" t="str">
        <f>IF(militantesUbicacion[[#This Row],[genero]] = "Masculino","M",IF(militantesUbicacion[[#This Row],[genero]] = "Femenino","F","O"))</f>
        <v>F</v>
      </c>
      <c r="T943" s="27" t="str">
        <f>CONCATENATE($H$10,$I$10,A943,$J$10,A943,$K$10,I943,$L$10,TRIM(CONCATENATE(TRIM(B943)," ",TRIM(C943))),$M$10,TRIM(CONCATENATE(TRIM(D943)," ",TRIM(E943))),$N$10,militantesUbicacion[[#This Row],[departamento]],$O$10,militantesUbicacion[[#This Row],[municipio]],$P$10,militantesUbicacion[[#This Row],[Localidad]],$Q$10,militantesUbicacion[[#This Row],[Sex]],$R$10)</f>
        <v>u=Militante.objects.create(username='1001891476',password='1001891476',email='maitansalazaradrianaalejandra@gmail.com',first_name='ADRIANA ALEJANDRA',last_name='MAITAN SALAZAR',location=Puesto.objects.filter(dpto_name='ATLANTICO',mun_name='GALAPA',comuna_name='').first(),sex='F')</v>
      </c>
    </row>
    <row r="944" spans="1:20" x14ac:dyDescent="0.25">
      <c r="A944">
        <v>1002011496</v>
      </c>
      <c r="B944" t="s">
        <v>47</v>
      </c>
      <c r="C944" t="s">
        <v>2164</v>
      </c>
      <c r="D944" t="s">
        <v>3010</v>
      </c>
      <c r="E944" t="s">
        <v>3045</v>
      </c>
      <c r="F944" t="s">
        <v>5939</v>
      </c>
      <c r="G944" t="s">
        <v>5965</v>
      </c>
      <c r="I944" t="s">
        <v>6576</v>
      </c>
      <c r="J944" t="s">
        <v>13344</v>
      </c>
      <c r="K944" t="s">
        <v>19939</v>
      </c>
      <c r="L944" t="s">
        <v>26150</v>
      </c>
      <c r="M944" s="1">
        <v>36747</v>
      </c>
      <c r="N944" s="4">
        <v>24.87123287671233</v>
      </c>
      <c r="O944" t="s">
        <v>26160</v>
      </c>
      <c r="P944" t="s">
        <v>32873</v>
      </c>
      <c r="Q944" t="str">
        <f>IF(militantesUbicacion[[#This Row],[genero]] = "Masculino","M",IF(militantesUbicacion[[#This Row],[genero]] = "Femenino","F","O"))</f>
        <v>M</v>
      </c>
      <c r="T944" s="27" t="str">
        <f>CONCATENATE($H$10,$I$10,A944,$J$10,A944,$K$10,I944,$L$10,TRIM(CONCATENATE(TRIM(B944)," ",TRIM(C944))),$M$10,TRIM(CONCATENATE(TRIM(D944)," ",TRIM(E944))),$N$10,militantesUbicacion[[#This Row],[departamento]],$O$10,militantesUbicacion[[#This Row],[municipio]],$P$10,militantesUbicacion[[#This Row],[Localidad]],$Q$10,militantesUbicacion[[#This Row],[Sex]],$R$10)</f>
        <v>u=Militante.objects.create(username='1002011496',password='1002011496',email='Luisarteta915@gmail.com',first_name='LUIS SEBASTIAN',last_name='ARTETA JIMENEZ',location=Puesto.objects.filter(dpto_name='ATLANTICO',mun_name='JUAN DE ACOSTA',comuna_name='').first(),sex='M')</v>
      </c>
    </row>
    <row r="945" spans="1:20" x14ac:dyDescent="0.25">
      <c r="A945">
        <v>1044394831</v>
      </c>
      <c r="B945" t="s">
        <v>987</v>
      </c>
      <c r="C945" t="s">
        <v>2158</v>
      </c>
      <c r="D945" t="s">
        <v>3104</v>
      </c>
      <c r="E945" t="s">
        <v>5770</v>
      </c>
      <c r="F945" t="s">
        <v>5939</v>
      </c>
      <c r="G945" t="s">
        <v>5965</v>
      </c>
      <c r="I945" t="s">
        <v>8940</v>
      </c>
      <c r="J945" t="s">
        <v>15727</v>
      </c>
      <c r="K945" t="s">
        <v>22324</v>
      </c>
      <c r="L945" t="s">
        <v>26151</v>
      </c>
      <c r="M945" s="1">
        <v>36100</v>
      </c>
      <c r="N945" s="4">
        <v>26.643835616438356</v>
      </c>
      <c r="O945" t="s">
        <v>28541</v>
      </c>
      <c r="P945" t="s">
        <v>32874</v>
      </c>
      <c r="Q945" t="str">
        <f>IF(militantesUbicacion[[#This Row],[genero]] = "Masculino","M",IF(militantesUbicacion[[#This Row],[genero]] = "Femenino","F","O"))</f>
        <v>F</v>
      </c>
      <c r="T945" s="27" t="str">
        <f>CONCATENATE($H$10,$I$10,A945,$J$10,A945,$K$10,I945,$L$10,TRIM(CONCATENATE(TRIM(B945)," ",TRIM(C945))),$M$10,TRIM(CONCATENATE(TRIM(D945)," ",TRIM(E945))),$N$10,militantesUbicacion[[#This Row],[departamento]],$O$10,militantesUbicacion[[#This Row],[municipio]],$P$10,militantesUbicacion[[#This Row],[Localidad]],$Q$10,militantesUbicacion[[#This Row],[Sex]],$R$10)</f>
        <v>u=Militante.objects.create(username='1044394831',password='1044394831',email='nella52@gmail.com',first_name='MARIANELLA',last_name='MOLINA HIGGINS',location=Puesto.objects.filter(dpto_name='ATLANTICO',mun_name='JUAN DE ACOSTA',comuna_name='').first(),sex='F')</v>
      </c>
    </row>
    <row r="946" spans="1:20" x14ac:dyDescent="0.25">
      <c r="A946">
        <v>1044394385</v>
      </c>
      <c r="B946" t="s">
        <v>487</v>
      </c>
      <c r="C946" t="s">
        <v>2171</v>
      </c>
      <c r="D946" t="s">
        <v>5471</v>
      </c>
      <c r="E946" t="s">
        <v>3008</v>
      </c>
      <c r="F946" t="s">
        <v>5939</v>
      </c>
      <c r="G946" t="s">
        <v>5965</v>
      </c>
      <c r="I946" t="s">
        <v>11775</v>
      </c>
      <c r="J946" t="s">
        <v>18440</v>
      </c>
      <c r="K946" t="s">
        <v>24887</v>
      </c>
      <c r="L946" t="s">
        <v>26151</v>
      </c>
      <c r="M946" s="1">
        <v>35662</v>
      </c>
      <c r="N946" s="4">
        <v>27.843835616438355</v>
      </c>
      <c r="O946" t="s">
        <v>31331</v>
      </c>
      <c r="P946" t="s">
        <v>32873</v>
      </c>
      <c r="Q946" t="str">
        <f>IF(militantesUbicacion[[#This Row],[genero]] = "Masculino","M",IF(militantesUbicacion[[#This Row],[genero]] = "Femenino","F","O"))</f>
        <v>F</v>
      </c>
      <c r="T946" s="27" t="str">
        <f>CONCATENATE($H$10,$I$10,A946,$J$10,A946,$K$10,I946,$L$10,TRIM(CONCATENATE(TRIM(B946)," ",TRIM(C946))),$M$10,TRIM(CONCATENATE(TRIM(D946)," ",TRIM(E946))),$N$10,militantesUbicacion[[#This Row],[departamento]],$O$10,militantesUbicacion[[#This Row],[municipio]],$P$10,militantesUbicacion[[#This Row],[Localidad]],$Q$10,militantesUbicacion[[#This Row],[Sex]],$R$10)</f>
        <v>u=Militante.objects.create(username='1044394385',password='1044394385',email='juliethdejesushigginspadilla@gmail.com',first_name='JULIETH DE JESUS',last_name='HIGGINS PADILLA',location=Puesto.objects.filter(dpto_name='ATLANTICO',mun_name='JUAN DE ACOSTA',comuna_name='').first(),sex='F')</v>
      </c>
    </row>
    <row r="947" spans="1:20" x14ac:dyDescent="0.25">
      <c r="A947">
        <v>1002011803</v>
      </c>
      <c r="B947" t="s">
        <v>207</v>
      </c>
      <c r="C947" t="s">
        <v>47</v>
      </c>
      <c r="D947" t="s">
        <v>5474</v>
      </c>
      <c r="E947" t="s">
        <v>4686</v>
      </c>
      <c r="F947" t="s">
        <v>5939</v>
      </c>
      <c r="G947" t="s">
        <v>5965</v>
      </c>
      <c r="I947" t="s">
        <v>11798</v>
      </c>
      <c r="J947" t="s">
        <v>18461</v>
      </c>
      <c r="K947" t="s">
        <v>24909</v>
      </c>
      <c r="L947" t="s">
        <v>26150</v>
      </c>
      <c r="M947" s="1">
        <v>36966</v>
      </c>
      <c r="N947" s="4">
        <v>24.271232876712329</v>
      </c>
      <c r="O947" t="s">
        <v>31354</v>
      </c>
      <c r="P947" t="s">
        <v>32873</v>
      </c>
      <c r="Q947" t="str">
        <f>IF(militantesUbicacion[[#This Row],[genero]] = "Masculino","M",IF(militantesUbicacion[[#This Row],[genero]] = "Femenino","F","O"))</f>
        <v>M</v>
      </c>
      <c r="T947" s="27" t="str">
        <f>CONCATENATE($H$10,$I$10,A947,$J$10,A947,$K$10,I947,$L$10,TRIM(CONCATENATE(TRIM(B947)," ",TRIM(C947))),$M$10,TRIM(CONCATENATE(TRIM(D947)," ",TRIM(E947))),$N$10,militantesUbicacion[[#This Row],[departamento]],$O$10,militantesUbicacion[[#This Row],[municipio]],$P$10,militantesUbicacion[[#This Row],[Localidad]],$Q$10,militantesUbicacion[[#This Row],[Sex]],$R$10)</f>
        <v>u=Militante.objects.create(username='1002011803',password='1002011803',email='jorgecoronell2022@gmail.com',first_name='JORGE LUIS',last_name='DE LA ASUNCIÓN CORONELL',location=Puesto.objects.filter(dpto_name='ATLANTICO',mun_name='JUAN DE ACOSTA',comuna_name='').first(),sex='M')</v>
      </c>
    </row>
    <row r="948" spans="1:20" x14ac:dyDescent="0.25">
      <c r="A948">
        <v>1002071170</v>
      </c>
      <c r="B948" t="s">
        <v>1495</v>
      </c>
      <c r="C948" t="s">
        <v>2215</v>
      </c>
      <c r="D948" t="s">
        <v>2904</v>
      </c>
      <c r="E948" t="s">
        <v>4622</v>
      </c>
      <c r="F948" t="s">
        <v>5939</v>
      </c>
      <c r="G948" t="s">
        <v>6360</v>
      </c>
      <c r="I948" t="s">
        <v>8981</v>
      </c>
      <c r="J948" t="s">
        <v>15767</v>
      </c>
      <c r="K948" t="s">
        <v>22364</v>
      </c>
      <c r="L948" t="s">
        <v>26151</v>
      </c>
      <c r="M948" s="1">
        <v>36975</v>
      </c>
      <c r="N948" s="4">
        <v>24.246575342465754</v>
      </c>
      <c r="O948" t="s">
        <v>28584</v>
      </c>
      <c r="P948" t="s">
        <v>32874</v>
      </c>
      <c r="Q948" t="str">
        <f>IF(militantesUbicacion[[#This Row],[genero]] = "Masculino","M",IF(militantesUbicacion[[#This Row],[genero]] = "Femenino","F","O"))</f>
        <v>F</v>
      </c>
      <c r="T948" s="27" t="str">
        <f>CONCATENATE($H$10,$I$10,A948,$J$10,A948,$K$10,I948,$L$10,TRIM(CONCATENATE(TRIM(B948)," ",TRIM(C948))),$M$10,TRIM(CONCATENATE(TRIM(D948)," ",TRIM(E948))),$N$10,militantesUbicacion[[#This Row],[departamento]],$O$10,militantesUbicacion[[#This Row],[municipio]],$P$10,militantesUbicacion[[#This Row],[Localidad]],$Q$10,militantesUbicacion[[#This Row],[Sex]],$R$10)</f>
        <v>u=Militante.objects.create(username='1002071170',password='1002071170',email='anirleyguerreo@gmail.com',first_name='ANIRLEY PATRICIA',last_name='GUERRERO MELGAREJO',location=Puesto.objects.filter(dpto_name='ATLANTICO',mun_name='LURUACO',comuna_name='').first(),sex='F')</v>
      </c>
    </row>
    <row r="949" spans="1:20" x14ac:dyDescent="0.25">
      <c r="A949">
        <v>1001787866</v>
      </c>
      <c r="B949" t="s">
        <v>597</v>
      </c>
      <c r="C949" t="s">
        <v>2254</v>
      </c>
      <c r="D949" t="s">
        <v>5116</v>
      </c>
      <c r="E949" t="s">
        <v>3074</v>
      </c>
      <c r="F949" t="s">
        <v>5939</v>
      </c>
      <c r="G949" t="s">
        <v>6360</v>
      </c>
      <c r="I949" t="s">
        <v>8999</v>
      </c>
      <c r="J949" t="s">
        <v>15785</v>
      </c>
      <c r="K949" t="s">
        <v>22379</v>
      </c>
      <c r="L949" t="s">
        <v>26151</v>
      </c>
      <c r="M949" s="1">
        <v>36935</v>
      </c>
      <c r="N949" s="4">
        <v>24.356164383561644</v>
      </c>
      <c r="O949" t="s">
        <v>28601</v>
      </c>
      <c r="P949" t="s">
        <v>32874</v>
      </c>
      <c r="Q949" t="str">
        <f>IF(militantesUbicacion[[#This Row],[genero]] = "Masculino","M",IF(militantesUbicacion[[#This Row],[genero]] = "Femenino","F","O"))</f>
        <v>F</v>
      </c>
      <c r="T949" s="27" t="str">
        <f>CONCATENATE($H$10,$I$10,A949,$J$10,A949,$K$10,I949,$L$10,TRIM(CONCATENATE(TRIM(B949)," ",TRIM(C949))),$M$10,TRIM(CONCATENATE(TRIM(D949)," ",TRIM(E949))),$N$10,militantesUbicacion[[#This Row],[departamento]],$O$10,militantesUbicacion[[#This Row],[municipio]],$P$10,militantesUbicacion[[#This Row],[Localidad]],$Q$10,militantesUbicacion[[#This Row],[Sex]],$R$10)</f>
        <v>u=Militante.objects.create(username='1001787866',password='1001787866',email='kamizipa13@gmail.com',first_name='CAMILA ALEJANDRA',last_name='ZIPA PEREZ',location=Puesto.objects.filter(dpto_name='ATLANTICO',mun_name='LURUACO',comuna_name='').first(),sex='F')</v>
      </c>
    </row>
    <row r="950" spans="1:20" x14ac:dyDescent="0.25">
      <c r="A950">
        <v>1045226083</v>
      </c>
      <c r="B950" t="s">
        <v>1989</v>
      </c>
      <c r="C950" t="s">
        <v>2169</v>
      </c>
      <c r="D950" t="s">
        <v>3261</v>
      </c>
      <c r="E950" t="s">
        <v>4101</v>
      </c>
      <c r="F950" t="s">
        <v>5939</v>
      </c>
      <c r="G950" t="s">
        <v>6360</v>
      </c>
      <c r="I950" t="s">
        <v>12262</v>
      </c>
      <c r="J950" t="s">
        <v>18910</v>
      </c>
      <c r="K950" t="s">
        <v>25282</v>
      </c>
      <c r="L950" t="s">
        <v>26150</v>
      </c>
      <c r="M950" s="1">
        <v>35946</v>
      </c>
      <c r="N950" s="4">
        <v>27.065753424657533</v>
      </c>
      <c r="O950" t="s">
        <v>31814</v>
      </c>
      <c r="P950" t="s">
        <v>32873</v>
      </c>
      <c r="Q950" t="str">
        <f>IF(militantesUbicacion[[#This Row],[genero]] = "Masculino","M",IF(militantesUbicacion[[#This Row],[genero]] = "Femenino","F","O"))</f>
        <v>M</v>
      </c>
      <c r="T950" s="27" t="str">
        <f>CONCATENATE($H$10,$I$10,A950,$J$10,A950,$K$10,I950,$L$10,TRIM(CONCATENATE(TRIM(B950)," ",TRIM(C950))),$M$10,TRIM(CONCATENATE(TRIM(D950)," ",TRIM(E950))),$N$10,militantesUbicacion[[#This Row],[departamento]],$O$10,militantesUbicacion[[#This Row],[municipio]],$P$10,militantesUbicacion[[#This Row],[Localidad]],$Q$10,militantesUbicacion[[#This Row],[Sex]],$R$10)</f>
        <v>u=Militante.objects.create(username='1045226083',password='1045226083',email='aldairenriquegonzalezgomez@gmail.com',first_name='ALDAIR ENRIQUE',last_name='GONZALEZ GOMEZ',location=Puesto.objects.filter(dpto_name='ATLANTICO',mun_name='LURUACO',comuna_name='').first(),sex='M')</v>
      </c>
    </row>
    <row r="951" spans="1:20" x14ac:dyDescent="0.25">
      <c r="A951">
        <v>1007124549</v>
      </c>
      <c r="B951" t="s">
        <v>98</v>
      </c>
      <c r="C951" t="s">
        <v>303</v>
      </c>
      <c r="D951" t="s">
        <v>3329</v>
      </c>
      <c r="E951" t="s">
        <v>3026</v>
      </c>
      <c r="F951" t="s">
        <v>5939</v>
      </c>
      <c r="G951" t="s">
        <v>6360</v>
      </c>
      <c r="I951" t="s">
        <v>12734</v>
      </c>
      <c r="J951" t="s">
        <v>19354</v>
      </c>
      <c r="K951" t="s">
        <v>25657</v>
      </c>
      <c r="L951" t="s">
        <v>26150</v>
      </c>
      <c r="M951" s="1">
        <v>37480</v>
      </c>
      <c r="N951" s="4">
        <v>22.863013698630137</v>
      </c>
      <c r="O951" t="s">
        <v>32280</v>
      </c>
      <c r="P951" t="s">
        <v>32873</v>
      </c>
      <c r="Q951" t="str">
        <f>IF(militantesUbicacion[[#This Row],[genero]] = "Masculino","M",IF(militantesUbicacion[[#This Row],[genero]] = "Femenino","F","O"))</f>
        <v>M</v>
      </c>
      <c r="T951" s="27" t="str">
        <f>CONCATENATE($H$10,$I$10,A951,$J$10,A951,$K$10,I951,$L$10,TRIM(CONCATENATE(TRIM(B951)," ",TRIM(C951))),$M$10,TRIM(CONCATENATE(TRIM(D951)," ",TRIM(E951))),$N$10,militantesUbicacion[[#This Row],[departamento]],$O$10,militantesUbicacion[[#This Row],[municipio]],$P$10,militantesUbicacion[[#This Row],[Localidad]],$Q$10,militantesUbicacion[[#This Row],[Sex]],$R$10)</f>
        <v>u=Militante.objects.create(username='1007124549',password='1007124549',email='juanpabloescobargonzalez451@gmail.com',first_name='JUAN PABLO',last_name='ESCOBAR GONZALEZ',location=Puesto.objects.filter(dpto_name='ATLANTICO',mun_name='LURUACO',comuna_name='').first(),sex='M')</v>
      </c>
    </row>
    <row r="952" spans="1:20" x14ac:dyDescent="0.25">
      <c r="A952">
        <v>1002069846</v>
      </c>
      <c r="B952" t="s">
        <v>48</v>
      </c>
      <c r="C952" t="s">
        <v>99</v>
      </c>
      <c r="D952" t="s">
        <v>4657</v>
      </c>
      <c r="E952" t="s">
        <v>4440</v>
      </c>
      <c r="F952" t="s">
        <v>5939</v>
      </c>
      <c r="G952" t="s">
        <v>6360</v>
      </c>
      <c r="I952" t="s">
        <v>12017</v>
      </c>
      <c r="J952" t="s">
        <v>18670</v>
      </c>
      <c r="K952" t="s">
        <v>25085</v>
      </c>
      <c r="L952" t="s">
        <v>26150</v>
      </c>
      <c r="M952" s="1">
        <v>36127</v>
      </c>
      <c r="N952" s="4">
        <v>26.56986301369863</v>
      </c>
      <c r="O952" t="s">
        <v>31570</v>
      </c>
      <c r="P952" t="s">
        <v>32873</v>
      </c>
      <c r="Q952" t="str">
        <f>IF(militantesUbicacion[[#This Row],[genero]] = "Masculino","M",IF(militantesUbicacion[[#This Row],[genero]] = "Femenino","F","O"))</f>
        <v>M</v>
      </c>
      <c r="T952" s="27" t="str">
        <f>CONCATENATE($H$10,$I$10,A952,$J$10,A952,$K$10,I952,$L$10,TRIM(CONCATENATE(TRIM(B952)," ",TRIM(C952))),$M$10,TRIM(CONCATENATE(TRIM(D952)," ",TRIM(E952))),$N$10,militantesUbicacion[[#This Row],[departamento]],$O$10,militantesUbicacion[[#This Row],[municipio]],$P$10,militantesUbicacion[[#This Row],[Localidad]],$Q$10,militantesUbicacion[[#This Row],[Sex]],$R$10)</f>
        <v>u=Militante.objects.create(username='1002069846',password='1002069846',email='deangelr006@gmail.com',first_name='RICARDO RAFAEL',last_name='DE ANGEL CHARRIS',location=Puesto.objects.filter(dpto_name='ATLANTICO',mun_name='LURUACO',comuna_name='').first(),sex='M')</v>
      </c>
    </row>
    <row r="953" spans="1:20" x14ac:dyDescent="0.25">
      <c r="A953">
        <v>1002430855</v>
      </c>
      <c r="B953" t="s">
        <v>217</v>
      </c>
      <c r="C953" t="s">
        <v>99</v>
      </c>
      <c r="D953" t="s">
        <v>3027</v>
      </c>
      <c r="E953" t="s">
        <v>3064</v>
      </c>
      <c r="F953" t="s">
        <v>5939</v>
      </c>
      <c r="G953" t="s">
        <v>6360</v>
      </c>
      <c r="I953" t="s">
        <v>12572</v>
      </c>
      <c r="J953" t="s">
        <v>19201</v>
      </c>
      <c r="K953" t="s">
        <v>25525</v>
      </c>
      <c r="L953" t="s">
        <v>26150</v>
      </c>
      <c r="M953" s="1">
        <v>36480</v>
      </c>
      <c r="N953" s="4">
        <v>25.602739726027398</v>
      </c>
      <c r="O953" t="s">
        <v>32121</v>
      </c>
      <c r="P953" t="s">
        <v>32873</v>
      </c>
      <c r="Q953" t="str">
        <f>IF(militantesUbicacion[[#This Row],[genero]] = "Masculino","M",IF(militantesUbicacion[[#This Row],[genero]] = "Femenino","F","O"))</f>
        <v>M</v>
      </c>
      <c r="T953" s="27" t="str">
        <f>CONCATENATE($H$10,$I$10,A953,$J$10,A953,$K$10,I953,$L$10,TRIM(CONCATENATE(TRIM(B953)," ",TRIM(C953))),$M$10,TRIM(CONCATENATE(TRIM(D953)," ",TRIM(E953))),$N$10,militantesUbicacion[[#This Row],[departamento]],$O$10,militantesUbicacion[[#This Row],[municipio]],$P$10,militantesUbicacion[[#This Row],[Localidad]],$Q$10,militantesUbicacion[[#This Row],[Sex]],$R$10)</f>
        <v>u=Militante.objects.create(username='1002430855',password='1002430855',email='rodriguezramirezroberto16@gmail.com',first_name='ROBERTO RAFAEL',last_name='RODRIGUEZ RAMIREZ',location=Puesto.objects.filter(dpto_name='ATLANTICO',mun_name='LURUACO',comuna_name='').first(),sex='M')</v>
      </c>
    </row>
    <row r="954" spans="1:20" x14ac:dyDescent="0.25">
      <c r="A954">
        <v>1045227331</v>
      </c>
      <c r="B954" t="s">
        <v>1915</v>
      </c>
      <c r="C954" t="s">
        <v>2303</v>
      </c>
      <c r="D954" t="s">
        <v>5480</v>
      </c>
      <c r="E954" t="s">
        <v>1062</v>
      </c>
      <c r="F954" t="s">
        <v>5939</v>
      </c>
      <c r="G954" t="s">
        <v>6360</v>
      </c>
      <c r="I954" t="s">
        <v>11859</v>
      </c>
      <c r="J954" t="s">
        <v>18433</v>
      </c>
      <c r="K954" t="s">
        <v>24960</v>
      </c>
      <c r="L954" t="s">
        <v>26151</v>
      </c>
      <c r="M954" s="1">
        <v>37906</v>
      </c>
      <c r="N954" s="4">
        <v>21.695890410958903</v>
      </c>
      <c r="O954" t="s">
        <v>31413</v>
      </c>
      <c r="P954" t="s">
        <v>32873</v>
      </c>
      <c r="Q954" t="str">
        <f>IF(militantesUbicacion[[#This Row],[genero]] = "Masculino","M",IF(militantesUbicacion[[#This Row],[genero]] = "Femenino","F","O"))</f>
        <v>F</v>
      </c>
      <c r="T954" s="27" t="str">
        <f>CONCATENATE($H$10,$I$10,A954,$J$10,A954,$K$10,I954,$L$10,TRIM(CONCATENATE(TRIM(B954)," ",TRIM(C954))),$M$10,TRIM(CONCATENATE(TRIM(D954)," ",TRIM(E954))),$N$10,militantesUbicacion[[#This Row],[departamento]],$O$10,militantesUbicacion[[#This Row],[municipio]],$P$10,militantesUbicacion[[#This Row],[Localidad]],$Q$10,militantesUbicacion[[#This Row],[Sex]],$R$10)</f>
        <v>u=Militante.objects.create(username='1045227331',password='1045227331',email='polodariela5@gmail.com',first_name='DARIELA DEL CARMEN',last_name='DISCUVICHE POLO',location=Puesto.objects.filter(dpto_name='ATLANTICO',mun_name='LURUACO',comuna_name='').first(),sex='F')</v>
      </c>
    </row>
    <row r="955" spans="1:20" x14ac:dyDescent="0.25">
      <c r="A955">
        <v>1234091807</v>
      </c>
      <c r="B955" t="s">
        <v>2090</v>
      </c>
      <c r="C955" t="s">
        <v>1381</v>
      </c>
      <c r="D955" t="s">
        <v>3045</v>
      </c>
      <c r="E955" t="s">
        <v>3140</v>
      </c>
      <c r="F955" t="s">
        <v>5939</v>
      </c>
      <c r="G955" t="s">
        <v>4014</v>
      </c>
      <c r="I955" t="s">
        <v>12880</v>
      </c>
      <c r="J955" t="s">
        <v>18982</v>
      </c>
      <c r="K955" t="s">
        <v>25348</v>
      </c>
      <c r="L955" t="s">
        <v>26151</v>
      </c>
      <c r="M955" s="1">
        <v>35983</v>
      </c>
      <c r="N955" s="4">
        <v>26.964383561643835</v>
      </c>
      <c r="O955" t="s">
        <v>32421</v>
      </c>
      <c r="P955" t="s">
        <v>32874</v>
      </c>
      <c r="Q955" t="str">
        <f>IF(militantesUbicacion[[#This Row],[genero]] = "Masculino","M",IF(militantesUbicacion[[#This Row],[genero]] = "Femenino","F","O"))</f>
        <v>F</v>
      </c>
      <c r="T955" s="27" t="str">
        <f>CONCATENATE($H$10,$I$10,A955,$J$10,A955,$K$10,I955,$L$10,TRIM(CONCATENATE(TRIM(B955)," ",TRIM(C955))),$M$10,TRIM(CONCATENATE(TRIM(D955)," ",TRIM(E955))),$N$10,militantesUbicacion[[#This Row],[departamento]],$O$10,militantesUbicacion[[#This Row],[municipio]],$P$10,militantesUbicacion[[#This Row],[Localidad]],$Q$10,militantesUbicacion[[#This Row],[Sex]],$R$10)</f>
        <v>u=Militante.objects.create(username='1234091807',password='1234091807',email='stefyjimenez292@gmail.com',first_name='STEFANIA EILEEN',last_name='JIMENEZ ARIAS',location=Puesto.objects.filter(dpto_name='ATLANTICO',mun_name='MALAMBO',comuna_name='').first(),sex='F')</v>
      </c>
    </row>
    <row r="956" spans="1:20" x14ac:dyDescent="0.25">
      <c r="A956">
        <v>1192725609</v>
      </c>
      <c r="B956" t="s">
        <v>415</v>
      </c>
      <c r="C956" t="s">
        <v>176</v>
      </c>
      <c r="D956" t="s">
        <v>4594</v>
      </c>
      <c r="E956" t="s">
        <v>5274</v>
      </c>
      <c r="F956" t="s">
        <v>5939</v>
      </c>
      <c r="G956" t="s">
        <v>4014</v>
      </c>
      <c r="I956" t="s">
        <v>11985</v>
      </c>
      <c r="J956" t="s">
        <v>18639</v>
      </c>
      <c r="K956" t="s">
        <v>25063</v>
      </c>
      <c r="L956" t="s">
        <v>26151</v>
      </c>
      <c r="M956" s="1">
        <v>35805</v>
      </c>
      <c r="N956" s="4">
        <v>27.452054794520549</v>
      </c>
      <c r="O956" t="s">
        <v>31538</v>
      </c>
      <c r="P956" t="s">
        <v>32874</v>
      </c>
      <c r="Q956" t="str">
        <f>IF(militantesUbicacion[[#This Row],[genero]] = "Masculino","M",IF(militantesUbicacion[[#This Row],[genero]] = "Femenino","F","O"))</f>
        <v>F</v>
      </c>
      <c r="T956" s="27" t="str">
        <f>CONCATENATE($H$10,$I$10,A956,$J$10,A956,$K$10,I956,$L$10,TRIM(CONCATENATE(TRIM(B956)," ",TRIM(C956))),$M$10,TRIM(CONCATENATE(TRIM(D956)," ",TRIM(E956))),$N$10,militantesUbicacion[[#This Row],[departamento]],$O$10,militantesUbicacion[[#This Row],[municipio]],$P$10,militantesUbicacion[[#This Row],[Localidad]],$Q$10,militantesUbicacion[[#This Row],[Sex]],$R$10)</f>
        <v>u=Militante.objects.create(username='1192725609',password='1192725609',email='saumethcarrollshirley@gmail.com',first_name='SHIRLEY PAOLA',last_name='SAUMETH CARROLL',location=Puesto.objects.filter(dpto_name='ATLANTICO',mun_name='MALAMBO',comuna_name='').first(),sex='F')</v>
      </c>
    </row>
    <row r="957" spans="1:20" x14ac:dyDescent="0.25">
      <c r="A957">
        <v>1045743450</v>
      </c>
      <c r="B957" t="s">
        <v>93</v>
      </c>
      <c r="C957" t="s">
        <v>119</v>
      </c>
      <c r="D957" t="s">
        <v>4734</v>
      </c>
      <c r="E957" t="s">
        <v>2996</v>
      </c>
      <c r="F957" t="s">
        <v>5939</v>
      </c>
      <c r="G957" t="s">
        <v>4014</v>
      </c>
      <c r="I957" t="s">
        <v>11906</v>
      </c>
      <c r="J957" t="s">
        <v>18564</v>
      </c>
      <c r="K957" t="s">
        <v>23296</v>
      </c>
      <c r="L957" t="s">
        <v>26151</v>
      </c>
      <c r="M957" s="1">
        <v>35433</v>
      </c>
      <c r="N957" s="4">
        <v>28.471232876712328</v>
      </c>
      <c r="O957" t="s">
        <v>31460</v>
      </c>
      <c r="P957" t="s">
        <v>32873</v>
      </c>
      <c r="Q957" t="str">
        <f>IF(militantesUbicacion[[#This Row],[genero]] = "Masculino","M",IF(militantesUbicacion[[#This Row],[genero]] = "Femenino","F","O"))</f>
        <v>F</v>
      </c>
      <c r="T957" s="27" t="str">
        <f>CONCATENATE($H$10,$I$10,A957,$J$10,A957,$K$10,I957,$L$10,TRIM(CONCATENATE(TRIM(B957)," ",TRIM(C957))),$M$10,TRIM(CONCATENATE(TRIM(D957)," ",TRIM(E957))),$N$10,militantesUbicacion[[#This Row],[departamento]],$O$10,militantesUbicacion[[#This Row],[municipio]],$P$10,militantesUbicacion[[#This Row],[Localidad]],$Q$10,militantesUbicacion[[#This Row],[Sex]],$R$10)</f>
        <v>u=Militante.objects.create(username='1045743450',password='1045743450',email='wendy_patrick_952@hotmail.com',first_name='WENDY PATRICIA',last_name='ZABALETA ALVAREZ',location=Puesto.objects.filter(dpto_name='ATLANTICO',mun_name='MALAMBO',comuna_name='').first(),sex='F')</v>
      </c>
    </row>
    <row r="958" spans="1:20" x14ac:dyDescent="0.25">
      <c r="A958">
        <v>1001939830</v>
      </c>
      <c r="B958" t="s">
        <v>1814</v>
      </c>
      <c r="C958" t="s">
        <v>2039</v>
      </c>
      <c r="D958" t="s">
        <v>3196</v>
      </c>
      <c r="E958" t="s">
        <v>4999</v>
      </c>
      <c r="F958" t="s">
        <v>5939</v>
      </c>
      <c r="G958" t="s">
        <v>4014</v>
      </c>
      <c r="I958" t="s">
        <v>11311</v>
      </c>
      <c r="J958" t="s">
        <v>17992</v>
      </c>
      <c r="K958" t="s">
        <v>24485</v>
      </c>
      <c r="L958" t="s">
        <v>26151</v>
      </c>
      <c r="M958" s="1">
        <v>36303</v>
      </c>
      <c r="N958" s="4">
        <v>26.087671232876712</v>
      </c>
      <c r="O958" t="s">
        <v>30878</v>
      </c>
      <c r="P958" t="s">
        <v>32873</v>
      </c>
      <c r="Q958" t="str">
        <f>IF(militantesUbicacion[[#This Row],[genero]] = "Masculino","M",IF(militantesUbicacion[[#This Row],[genero]] = "Femenino","F","O"))</f>
        <v>F</v>
      </c>
      <c r="T958" s="27" t="str">
        <f>CONCATENATE($H$10,$I$10,A958,$J$10,A958,$K$10,I958,$L$10,TRIM(CONCATENATE(TRIM(B958)," ",TRIM(C958))),$M$10,TRIM(CONCATENATE(TRIM(D958)," ",TRIM(E958))),$N$10,militantesUbicacion[[#This Row],[departamento]],$O$10,militantesUbicacion[[#This Row],[municipio]],$P$10,militantesUbicacion[[#This Row],[Localidad]],$Q$10,militantesUbicacion[[#This Row],[Sex]],$R$10)</f>
        <v>u=Militante.objects.create(username='1001939830',password='1001939830',email='karinagomezmatos@gmail.com',first_name='KARINA MARCELA',last_name='GÓMEZ MATOS',location=Puesto.objects.filter(dpto_name='ATLANTICO',mun_name='MALAMBO',comuna_name='').first(),sex='F')</v>
      </c>
    </row>
    <row r="959" spans="1:20" x14ac:dyDescent="0.25">
      <c r="A959">
        <v>1042979488</v>
      </c>
      <c r="B959" t="s">
        <v>1971</v>
      </c>
      <c r="C959" t="s">
        <v>54</v>
      </c>
      <c r="D959" t="s">
        <v>3144</v>
      </c>
      <c r="E959" t="s">
        <v>5156</v>
      </c>
      <c r="F959" t="s">
        <v>5939</v>
      </c>
      <c r="G959" t="s">
        <v>5966</v>
      </c>
      <c r="I959" t="s">
        <v>12175</v>
      </c>
      <c r="J959" t="s">
        <v>18826</v>
      </c>
      <c r="K959" t="s">
        <v>25208</v>
      </c>
      <c r="L959" t="s">
        <v>26150</v>
      </c>
      <c r="M959" s="1">
        <v>36001</v>
      </c>
      <c r="N959" s="4">
        <v>26.915068493150685</v>
      </c>
      <c r="O959" t="s">
        <v>31727</v>
      </c>
      <c r="P959" t="s">
        <v>32873</v>
      </c>
      <c r="Q959" t="str">
        <f>IF(militantesUbicacion[[#This Row],[genero]] = "Masculino","M",IF(militantesUbicacion[[#This Row],[genero]] = "Femenino","F","O"))</f>
        <v>M</v>
      </c>
      <c r="T959" s="27" t="str">
        <f>CONCATENATE($H$10,$I$10,A959,$J$10,A959,$K$10,I959,$L$10,TRIM(CONCATENATE(TRIM(B959)," ",TRIM(C959))),$M$10,TRIM(CONCATENATE(TRIM(D959)," ",TRIM(E959))),$N$10,militantesUbicacion[[#This Row],[departamento]],$O$10,militantesUbicacion[[#This Row],[municipio]],$P$10,militantesUbicacion[[#This Row],[Localidad]],$Q$10,militantesUbicacion[[#This Row],[Sex]],$R$10)</f>
        <v>u=Militante.objects.create(username='1042979488',password='1042979488',email='deinernaranjo98@gmail.com',first_name='DEINER DAVID',last_name='NARANJO HORTA',location=Puesto.objects.filter(dpto_name='ATLANTICO',mun_name='MANATI',comuna_name='').first(),sex='M')</v>
      </c>
    </row>
    <row r="960" spans="1:20" x14ac:dyDescent="0.25">
      <c r="A960">
        <v>1043877109</v>
      </c>
      <c r="B960" t="s">
        <v>31</v>
      </c>
      <c r="C960" t="s">
        <v>2185</v>
      </c>
      <c r="D960" t="s">
        <v>3958</v>
      </c>
      <c r="E960" t="s">
        <v>3253</v>
      </c>
      <c r="F960" t="s">
        <v>5939</v>
      </c>
      <c r="G960" t="s">
        <v>6513</v>
      </c>
      <c r="I960" t="s">
        <v>8065</v>
      </c>
      <c r="J960" t="s">
        <v>14855</v>
      </c>
      <c r="K960" t="s">
        <v>21433</v>
      </c>
      <c r="L960" t="s">
        <v>26150</v>
      </c>
      <c r="M960" s="1">
        <v>35664</v>
      </c>
      <c r="N960" s="4">
        <v>27.838356164383562</v>
      </c>
      <c r="O960" t="s">
        <v>27659</v>
      </c>
      <c r="P960" t="s">
        <v>32874</v>
      </c>
      <c r="Q960" t="str">
        <f>IF(militantesUbicacion[[#This Row],[genero]] = "Masculino","M",IF(militantesUbicacion[[#This Row],[genero]] = "Femenino","F","O"))</f>
        <v>M</v>
      </c>
      <c r="T960" s="27" t="str">
        <f>CONCATENATE($H$10,$I$10,A960,$J$10,A960,$K$10,I960,$L$10,TRIM(CONCATENATE(TRIM(B960)," ",TRIM(C960))),$M$10,TRIM(CONCATENATE(TRIM(D960)," ",TRIM(E960))),$N$10,militantesUbicacion[[#This Row],[departamento]],$O$10,militantesUbicacion[[#This Row],[municipio]],$P$10,militantesUbicacion[[#This Row],[Localidad]],$Q$10,militantesUbicacion[[#This Row],[Sex]],$R$10)</f>
        <v>u=Militante.objects.create(username='1043877109',password='1043877109',email='cojeda225@gmail.com',first_name='CESAR ANDRES',last_name='OJEDA DOMINGUEZ',location=Puesto.objects.filter(dpto_name='ATLANTICO',mun_name='PALMAR DE VARELA',comuna_name='').first(),sex='M')</v>
      </c>
    </row>
    <row r="961" spans="1:20" x14ac:dyDescent="0.25">
      <c r="A961">
        <v>1043877062</v>
      </c>
      <c r="B961" t="s">
        <v>427</v>
      </c>
      <c r="C961" t="s">
        <v>2704</v>
      </c>
      <c r="D961" t="s">
        <v>3016</v>
      </c>
      <c r="E961" t="s">
        <v>3257</v>
      </c>
      <c r="F961" t="s">
        <v>5939</v>
      </c>
      <c r="G961" t="s">
        <v>6513</v>
      </c>
      <c r="I961" t="s">
        <v>8847</v>
      </c>
      <c r="J961" t="s">
        <v>15635</v>
      </c>
      <c r="K961" t="s">
        <v>22230</v>
      </c>
      <c r="L961" t="s">
        <v>26150</v>
      </c>
      <c r="M961" s="1">
        <v>35667</v>
      </c>
      <c r="N961" s="4">
        <v>27.830136986301369</v>
      </c>
      <c r="O961" t="s">
        <v>28445</v>
      </c>
      <c r="P961" t="s">
        <v>32874</v>
      </c>
      <c r="Q961" t="str">
        <f>IF(militantesUbicacion[[#This Row],[genero]] = "Masculino","M",IF(militantesUbicacion[[#This Row],[genero]] = "Femenino","F","O"))</f>
        <v>M</v>
      </c>
      <c r="T961" s="27" t="str">
        <f>CONCATENATE($H$10,$I$10,A961,$J$10,A961,$K$10,I961,$L$10,TRIM(CONCATENATE(TRIM(B961)," ",TRIM(C961))),$M$10,TRIM(CONCATENATE(TRIM(D961)," ",TRIM(E961))),$N$10,militantesUbicacion[[#This Row],[departamento]],$O$10,militantesUbicacion[[#This Row],[municipio]],$P$10,militantesUbicacion[[#This Row],[Localidad]],$Q$10,militantesUbicacion[[#This Row],[Sex]],$R$10)</f>
        <v>u=Militante.objects.create(username='1043877062',password='1043877062',email='anderson.delahozsarmiento@hotmail.com',first_name='ANDERSON FARIEL',last_name='DE LA HOZ SARMIENTO',location=Puesto.objects.filter(dpto_name='ATLANTICO',mun_name='PALMAR DE VARELA',comuna_name='').first(),sex='M')</v>
      </c>
    </row>
    <row r="962" spans="1:20" x14ac:dyDescent="0.25">
      <c r="A962">
        <v>1001963371</v>
      </c>
      <c r="B962" t="s">
        <v>882</v>
      </c>
      <c r="C962" t="s">
        <v>2192</v>
      </c>
      <c r="D962" t="s">
        <v>4440</v>
      </c>
      <c r="E962" t="s">
        <v>1523</v>
      </c>
      <c r="F962" t="s">
        <v>5939</v>
      </c>
      <c r="G962" t="s">
        <v>6513</v>
      </c>
      <c r="I962" t="s">
        <v>8952</v>
      </c>
      <c r="J962" t="s">
        <v>15738</v>
      </c>
      <c r="K962" t="s">
        <v>22336</v>
      </c>
      <c r="L962" t="s">
        <v>26151</v>
      </c>
      <c r="M962" s="1">
        <v>36862</v>
      </c>
      <c r="N962" s="4">
        <v>24.556164383561644</v>
      </c>
      <c r="O962" t="s">
        <v>28553</v>
      </c>
      <c r="P962" t="s">
        <v>32874</v>
      </c>
      <c r="Q962" t="str">
        <f>IF(militantesUbicacion[[#This Row],[genero]] = "Masculino","M",IF(militantesUbicacion[[#This Row],[genero]] = "Femenino","F","O"))</f>
        <v>F</v>
      </c>
      <c r="T962" s="27" t="str">
        <f>CONCATENATE($H$10,$I$10,A962,$J$10,A962,$K$10,I962,$L$10,TRIM(CONCATENATE(TRIM(B962)," ",TRIM(C962))),$M$10,TRIM(CONCATENATE(TRIM(D962)," ",TRIM(E962))),$N$10,militantesUbicacion[[#This Row],[departamento]],$O$10,militantesUbicacion[[#This Row],[municipio]],$P$10,militantesUbicacion[[#This Row],[Localidad]],$Q$10,militantesUbicacion[[#This Row],[Sex]],$R$10)</f>
        <v>u=Militante.objects.create(username='1001963371',password='1001963371',email='stermaryo12@gmail.com',first_name='MARYORIS ESTHER',last_name='CHARRIS MANJARREZ',location=Puesto.objects.filter(dpto_name='ATLANTICO',mun_name='PALMAR DE VARELA',comuna_name='').first(),sex='F')</v>
      </c>
    </row>
    <row r="963" spans="1:20" x14ac:dyDescent="0.25">
      <c r="A963">
        <v>1001963001</v>
      </c>
      <c r="B963" t="s">
        <v>427</v>
      </c>
      <c r="C963" t="s">
        <v>2174</v>
      </c>
      <c r="D963" t="s">
        <v>4898</v>
      </c>
      <c r="E963" t="s">
        <v>3958</v>
      </c>
      <c r="F963" t="s">
        <v>5939</v>
      </c>
      <c r="G963" t="s">
        <v>6513</v>
      </c>
      <c r="I963" t="s">
        <v>9137</v>
      </c>
      <c r="J963" t="s">
        <v>15915</v>
      </c>
      <c r="K963" t="s">
        <v>22501</v>
      </c>
      <c r="L963" t="s">
        <v>26150</v>
      </c>
      <c r="M963" s="1">
        <v>35917</v>
      </c>
      <c r="N963" s="4">
        <v>27.145205479452056</v>
      </c>
      <c r="O963" t="s">
        <v>28738</v>
      </c>
      <c r="P963" t="s">
        <v>32874</v>
      </c>
      <c r="Q963" t="str">
        <f>IF(militantesUbicacion[[#This Row],[genero]] = "Masculino","M",IF(militantesUbicacion[[#This Row],[genero]] = "Femenino","F","O"))</f>
        <v>M</v>
      </c>
      <c r="T963" s="27" t="str">
        <f>CONCATENATE($H$10,$I$10,A963,$J$10,A963,$K$10,I963,$L$10,TRIM(CONCATENATE(TRIM(B963)," ",TRIM(C963))),$M$10,TRIM(CONCATENATE(TRIM(D963)," ",TRIM(E963))),$N$10,militantesUbicacion[[#This Row],[departamento]],$O$10,militantesUbicacion[[#This Row],[municipio]],$P$10,militantesUbicacion[[#This Row],[Localidad]],$Q$10,militantesUbicacion[[#This Row],[Sex]],$R$10)</f>
        <v>u=Militante.objects.create(username='1001963001',password='1001963001',email='ruaanderson74@gmail.com',first_name='ANDERSON DAVID',last_name='RUA OJEDA',location=Puesto.objects.filter(dpto_name='ATLANTICO',mun_name='PALMAR DE VARELA',comuna_name='').first(),sex='M')</v>
      </c>
    </row>
    <row r="964" spans="1:20" x14ac:dyDescent="0.25">
      <c r="A964">
        <v>1001800432</v>
      </c>
      <c r="B964" t="s">
        <v>43</v>
      </c>
      <c r="C964" t="s">
        <v>887</v>
      </c>
      <c r="D964" t="s">
        <v>4369</v>
      </c>
      <c r="E964" t="s">
        <v>4702</v>
      </c>
      <c r="F964" t="s">
        <v>5939</v>
      </c>
      <c r="G964" t="s">
        <v>6060</v>
      </c>
      <c r="I964" t="s">
        <v>13083</v>
      </c>
      <c r="J964" t="s">
        <v>19686</v>
      </c>
      <c r="K964" t="s">
        <v>25937</v>
      </c>
      <c r="L964" t="s">
        <v>26151</v>
      </c>
      <c r="M964" s="1">
        <v>36887</v>
      </c>
      <c r="N964" s="4">
        <v>24.487671232876714</v>
      </c>
      <c r="O964" t="s">
        <v>32623</v>
      </c>
      <c r="P964" t="s">
        <v>32873</v>
      </c>
      <c r="Q964" t="str">
        <f>IF(militantesUbicacion[[#This Row],[genero]] = "Masculino","M",IF(militantesUbicacion[[#This Row],[genero]] = "Femenino","F","O"))</f>
        <v>F</v>
      </c>
      <c r="T964" s="27" t="str">
        <f>CONCATENATE($H$10,$I$10,A964,$J$10,A964,$K$10,I964,$L$10,TRIM(CONCATENATE(TRIM(B964)," ",TRIM(C964))),$M$10,TRIM(CONCATENATE(TRIM(D964)," ",TRIM(E964))),$N$10,militantesUbicacion[[#This Row],[departamento]],$O$10,militantesUbicacion[[#This Row],[municipio]],$P$10,militantesUbicacion[[#This Row],[Localidad]],$Q$10,militantesUbicacion[[#This Row],[Sex]],$R$10)</f>
        <v>u=Militante.objects.create(username='1001800432',password='1001800432',email='melissabarrosescamilla@gmail.com',first_name='MELISA JUDITH',last_name='BARROS ESCAMILLA',location=Puesto.objects.filter(dpto_name='ATLANTICO',mun_name='PONEDERA',comuna_name='').first(),sex='F')</v>
      </c>
    </row>
    <row r="965" spans="1:20" x14ac:dyDescent="0.25">
      <c r="A965">
        <v>1041890351</v>
      </c>
      <c r="B965" t="s">
        <v>782</v>
      </c>
      <c r="C965" t="s">
        <v>54</v>
      </c>
      <c r="D965" t="s">
        <v>3413</v>
      </c>
      <c r="E965" t="s">
        <v>4477</v>
      </c>
      <c r="F965" t="s">
        <v>5939</v>
      </c>
      <c r="G965" t="s">
        <v>6060</v>
      </c>
      <c r="I965" t="s">
        <v>13136</v>
      </c>
      <c r="J965" t="s">
        <v>19735</v>
      </c>
      <c r="K965" t="s">
        <v>25976</v>
      </c>
      <c r="L965" t="s">
        <v>26150</v>
      </c>
      <c r="M965" s="1">
        <v>37947</v>
      </c>
      <c r="N965" s="4">
        <v>21.583561643835615</v>
      </c>
      <c r="O965" t="s">
        <v>32674</v>
      </c>
      <c r="P965" t="s">
        <v>32874</v>
      </c>
      <c r="Q965" t="str">
        <f>IF(militantesUbicacion[[#This Row],[genero]] = "Masculino","M",IF(militantesUbicacion[[#This Row],[genero]] = "Femenino","F","O"))</f>
        <v>M</v>
      </c>
      <c r="T965" s="27" t="str">
        <f>CONCATENATE($H$10,$I$10,A965,$J$10,A965,$K$10,I965,$L$10,TRIM(CONCATENATE(TRIM(B965)," ",TRIM(C965))),$M$10,TRIM(CONCATENATE(TRIM(D965)," ",TRIM(E965))),$N$10,militantesUbicacion[[#This Row],[departamento]],$O$10,militantesUbicacion[[#This Row],[municipio]],$P$10,militantesUbicacion[[#This Row],[Localidad]],$Q$10,militantesUbicacion[[#This Row],[Sex]],$R$10)</f>
        <v>u=Militante.objects.create(username='1041890351',password='1041890351',email='ivan.ayalapacheco2203@gmail.com',first_name='IVÁN DAVID',last_name='AYALA PACHECO',location=Puesto.objects.filter(dpto_name='ATLANTICO',mun_name='PONEDERA',comuna_name='').first(),sex='M')</v>
      </c>
    </row>
    <row r="966" spans="1:20" x14ac:dyDescent="0.25">
      <c r="A966">
        <v>1044433005</v>
      </c>
      <c r="B966" t="s">
        <v>176</v>
      </c>
      <c r="C966" t="s">
        <v>2158</v>
      </c>
      <c r="D966" t="s">
        <v>3613</v>
      </c>
      <c r="E966" t="s">
        <v>5161</v>
      </c>
      <c r="F966" t="s">
        <v>5939</v>
      </c>
      <c r="G966" t="s">
        <v>6223</v>
      </c>
      <c r="I966" t="s">
        <v>9133</v>
      </c>
      <c r="J966" t="s">
        <v>15911</v>
      </c>
      <c r="K966" t="s">
        <v>22497</v>
      </c>
      <c r="L966" t="s">
        <v>26151</v>
      </c>
      <c r="M966" s="1">
        <v>35713</v>
      </c>
      <c r="N966" s="4">
        <v>27.704109589041096</v>
      </c>
      <c r="O966" t="s">
        <v>28734</v>
      </c>
      <c r="P966" t="s">
        <v>32874</v>
      </c>
      <c r="Q966" t="str">
        <f>IF(militantesUbicacion[[#This Row],[genero]] = "Masculino","M",IF(militantesUbicacion[[#This Row],[genero]] = "Femenino","F","O"))</f>
        <v>F</v>
      </c>
      <c r="T966" s="27" t="str">
        <f>CONCATENATE($H$10,$I$10,A966,$J$10,A966,$K$10,I966,$L$10,TRIM(CONCATENATE(TRIM(B966)," ",TRIM(C966))),$M$10,TRIM(CONCATENATE(TRIM(D966)," ",TRIM(E966))),$N$10,militantesUbicacion[[#This Row],[departamento]],$O$10,militantesUbicacion[[#This Row],[municipio]],$P$10,militantesUbicacion[[#This Row],[Localidad]],$Q$10,militantesUbicacion[[#This Row],[Sex]],$R$10)</f>
        <v>u=Militante.objects.create(username='1044433005',password='1044433005',email='orellano123@hotmail.com',first_name='PAOLA',last_name='CEDEÑO ORELLANO',location=Puesto.objects.filter(dpto_name='ATLANTICO',mun_name='PUERTO COLOMBIA',comuna_name='').first(),sex='F')</v>
      </c>
    </row>
    <row r="967" spans="1:20" x14ac:dyDescent="0.25">
      <c r="A967">
        <v>1044434072</v>
      </c>
      <c r="B967" t="s">
        <v>1490</v>
      </c>
      <c r="C967" t="s">
        <v>2158</v>
      </c>
      <c r="D967" t="s">
        <v>3200</v>
      </c>
      <c r="E967" t="s">
        <v>5881</v>
      </c>
      <c r="F967" t="s">
        <v>5939</v>
      </c>
      <c r="G967" t="s">
        <v>6223</v>
      </c>
      <c r="I967" t="s">
        <v>11604</v>
      </c>
      <c r="J967" t="s">
        <v>18272</v>
      </c>
      <c r="K967" t="s">
        <v>24741</v>
      </c>
      <c r="L967" t="s">
        <v>26150</v>
      </c>
      <c r="M967" s="1">
        <v>36118</v>
      </c>
      <c r="N967" s="4">
        <v>26.594520547945205</v>
      </c>
      <c r="O967" t="s">
        <v>31159</v>
      </c>
      <c r="P967" t="s">
        <v>32874</v>
      </c>
      <c r="Q967" t="str">
        <f>IF(militantesUbicacion[[#This Row],[genero]] = "Masculino","M",IF(militantesUbicacion[[#This Row],[genero]] = "Femenino","F","O"))</f>
        <v>M</v>
      </c>
      <c r="T967" s="27" t="str">
        <f>CONCATENATE($H$10,$I$10,A967,$J$10,A967,$K$10,I967,$L$10,TRIM(CONCATENATE(TRIM(B967)," ",TRIM(C967))),$M$10,TRIM(CONCATENATE(TRIM(D967)," ",TRIM(E967))),$N$10,militantesUbicacion[[#This Row],[departamento]],$O$10,militantesUbicacion[[#This Row],[municipio]],$P$10,militantesUbicacion[[#This Row],[Localidad]],$Q$10,militantesUbicacion[[#This Row],[Sex]],$R$10)</f>
        <v>u=Militante.objects.create(username='1044434072',password='1044434072',email='dimas.pantoja@hotmail.com',first_name='DIMAS',last_name='PANTOJA COLLADO',location=Puesto.objects.filter(dpto_name='ATLANTICO',mun_name='PUERTO COLOMBIA',comuna_name='').first(),sex='M')</v>
      </c>
    </row>
    <row r="968" spans="1:20" x14ac:dyDescent="0.25">
      <c r="A968">
        <v>1044433859</v>
      </c>
      <c r="B968" t="s">
        <v>62</v>
      </c>
      <c r="C968" t="s">
        <v>2177</v>
      </c>
      <c r="D968" t="s">
        <v>3098</v>
      </c>
      <c r="E968" t="s">
        <v>3562</v>
      </c>
      <c r="F968" t="s">
        <v>5939</v>
      </c>
      <c r="G968" t="s">
        <v>6223</v>
      </c>
      <c r="I968" t="s">
        <v>9904</v>
      </c>
      <c r="J968" t="s">
        <v>16610</v>
      </c>
      <c r="K968" t="s">
        <v>23177</v>
      </c>
      <c r="L968" t="s">
        <v>26150</v>
      </c>
      <c r="M968" s="1">
        <v>36065</v>
      </c>
      <c r="N968" s="4">
        <v>26.739726027397261</v>
      </c>
      <c r="O968" t="s">
        <v>29491</v>
      </c>
      <c r="P968" t="s">
        <v>32874</v>
      </c>
      <c r="Q968" t="str">
        <f>IF(militantesUbicacion[[#This Row],[genero]] = "Masculino","M",IF(militantesUbicacion[[#This Row],[genero]] = "Femenino","F","O"))</f>
        <v>M</v>
      </c>
      <c r="T968" s="27" t="str">
        <f>CONCATENATE($H$10,$I$10,A968,$J$10,A968,$K$10,I968,$L$10,TRIM(CONCATENATE(TRIM(B968)," ",TRIM(C968))),$M$10,TRIM(CONCATENATE(TRIM(D968)," ",TRIM(E968))),$N$10,militantesUbicacion[[#This Row],[departamento]],$O$10,militantesUbicacion[[#This Row],[municipio]],$P$10,militantesUbicacion[[#This Row],[Localidad]],$Q$10,militantesUbicacion[[#This Row],[Sex]],$R$10)</f>
        <v>u=Militante.objects.create(username='1044433859',password='1044433859',email='miguel.ortegacuadrado98@gmail.com',first_name='MIGUEL ANGEL',last_name='ORTEGA CUADRADO',location=Puesto.objects.filter(dpto_name='ATLANTICO',mun_name='PUERTO COLOMBIA',comuna_name='').first(),sex='M')</v>
      </c>
    </row>
    <row r="969" spans="1:20" x14ac:dyDescent="0.25">
      <c r="A969">
        <v>1044433186</v>
      </c>
      <c r="B969" t="s">
        <v>1650</v>
      </c>
      <c r="D969" t="s">
        <v>4804</v>
      </c>
      <c r="E969" t="s">
        <v>5907</v>
      </c>
      <c r="F969" t="s">
        <v>5939</v>
      </c>
      <c r="G969" t="s">
        <v>6223</v>
      </c>
      <c r="I969" t="s">
        <v>12565</v>
      </c>
      <c r="J969" t="s">
        <v>19195</v>
      </c>
      <c r="K969" t="s">
        <v>25519</v>
      </c>
      <c r="L969" t="s">
        <v>26151</v>
      </c>
      <c r="M969" s="1">
        <v>35760</v>
      </c>
      <c r="N969" s="4">
        <v>27.575342465753426</v>
      </c>
      <c r="O969" t="s">
        <v>32114</v>
      </c>
      <c r="P969" t="s">
        <v>32874</v>
      </c>
      <c r="Q969" t="str">
        <f>IF(militantesUbicacion[[#This Row],[genero]] = "Masculino","M",IF(militantesUbicacion[[#This Row],[genero]] = "Femenino","F","O"))</f>
        <v>F</v>
      </c>
      <c r="T969" s="27" t="str">
        <f>CONCATENATE($H$10,$I$10,A969,$J$10,A969,$K$10,I969,$L$10,TRIM(CONCATENATE(TRIM(B969)," ",TRIM(C969))),$M$10,TRIM(CONCATENATE(TRIM(D969)," ",TRIM(E969))),$N$10,militantesUbicacion[[#This Row],[departamento]],$O$10,militantesUbicacion[[#This Row],[municipio]],$P$10,militantesUbicacion[[#This Row],[Localidad]],$Q$10,militantesUbicacion[[#This Row],[Sex]],$R$10)</f>
        <v>u=Militante.objects.create(username='1044433186',password='1044433186',email='marisellaalgarint@gmail.com',first_name='MARISELLA',last_name='ALGARIN TEJERA',location=Puesto.objects.filter(dpto_name='ATLANTICO',mun_name='PUERTO COLOMBIA',comuna_name='').first(),sex='F')</v>
      </c>
    </row>
    <row r="970" spans="1:20" x14ac:dyDescent="0.25">
      <c r="A970">
        <v>1041691876</v>
      </c>
      <c r="B970" t="s">
        <v>48</v>
      </c>
      <c r="C970" t="s">
        <v>58</v>
      </c>
      <c r="D970" t="s">
        <v>1832</v>
      </c>
      <c r="E970" t="s">
        <v>5936</v>
      </c>
      <c r="F970" t="s">
        <v>5939</v>
      </c>
      <c r="G970" t="s">
        <v>6223</v>
      </c>
      <c r="I970" t="s">
        <v>13245</v>
      </c>
      <c r="J970" t="s">
        <v>19843</v>
      </c>
      <c r="K970" t="s">
        <v>26076</v>
      </c>
      <c r="L970" t="s">
        <v>26150</v>
      </c>
      <c r="M970" s="1">
        <v>38508</v>
      </c>
      <c r="N970" s="4">
        <v>20.046575342465754</v>
      </c>
      <c r="O970" t="s">
        <v>32779</v>
      </c>
      <c r="P970" t="s">
        <v>32874</v>
      </c>
      <c r="Q970" t="str">
        <f>IF(militantesUbicacion[[#This Row],[genero]] = "Masculino","M",IF(militantesUbicacion[[#This Row],[genero]] = "Femenino","F","O"))</f>
        <v>M</v>
      </c>
      <c r="T970" s="27" t="str">
        <f>CONCATENATE($H$10,$I$10,A970,$J$10,A970,$K$10,I970,$L$10,TRIM(CONCATENATE(TRIM(B970)," ",TRIM(C970))),$M$10,TRIM(CONCATENATE(TRIM(D970)," ",TRIM(E970))),$N$10,militantesUbicacion[[#This Row],[departamento]],$O$10,militantesUbicacion[[#This Row],[municipio]],$P$10,militantesUbicacion[[#This Row],[Localidad]],$Q$10,militantesUbicacion[[#This Row],[Sex]],$R$10)</f>
        <v>u=Militante.objects.create(username='1041691876',password='1041691876',email='ricardolpz06@gmail.com',first_name='RICARDO ANDRES',last_name='LOPEZ BERDEJO',location=Puesto.objects.filter(dpto_name='ATLANTICO',mun_name='PUERTO COLOMBIA',comuna_name='').first(),sex='M')</v>
      </c>
    </row>
    <row r="971" spans="1:20" x14ac:dyDescent="0.25">
      <c r="A971">
        <v>1046266203</v>
      </c>
      <c r="B971" t="s">
        <v>2007</v>
      </c>
      <c r="C971" t="s">
        <v>42</v>
      </c>
      <c r="D971" t="s">
        <v>3095</v>
      </c>
      <c r="E971" t="s">
        <v>3631</v>
      </c>
      <c r="F971" t="s">
        <v>5939</v>
      </c>
      <c r="G971" t="s">
        <v>6321</v>
      </c>
      <c r="I971" t="s">
        <v>12398</v>
      </c>
      <c r="J971" t="s">
        <v>19041</v>
      </c>
      <c r="K971" t="s">
        <v>25394</v>
      </c>
      <c r="L971" t="s">
        <v>26151</v>
      </c>
      <c r="M971" s="1">
        <v>37856</v>
      </c>
      <c r="N971" s="4">
        <v>21.832876712328765</v>
      </c>
      <c r="O971" t="s">
        <v>31949</v>
      </c>
      <c r="P971" t="s">
        <v>32874</v>
      </c>
      <c r="Q971" t="str">
        <f>IF(militantesUbicacion[[#This Row],[genero]] = "Masculino","M",IF(militantesUbicacion[[#This Row],[genero]] = "Femenino","F","O"))</f>
        <v>F</v>
      </c>
      <c r="T971" s="27" t="str">
        <f>CONCATENATE($H$10,$I$10,A971,$J$10,A971,$K$10,I971,$L$10,TRIM(CONCATENATE(TRIM(B971)," ",TRIM(C971))),$M$10,TRIM(CONCATENATE(TRIM(D971)," ",TRIM(E971))),$N$10,militantesUbicacion[[#This Row],[departamento]],$O$10,militantesUbicacion[[#This Row],[municipio]],$P$10,militantesUbicacion[[#This Row],[Localidad]],$Q$10,militantesUbicacion[[#This Row],[Sex]],$R$10)</f>
        <v>u=Militante.objects.create(username='1046266203',password='1046266203',email='ruizescorciayurleisadriana@gmail.com',first_name='YURLEIS ADRIANA',last_name='RUIZ ESCORCIA',location=Puesto.objects.filter(dpto_name='ATLANTICO',mun_name='REPELON',comuna_name='').first(),sex='F')</v>
      </c>
    </row>
    <row r="972" spans="1:20" x14ac:dyDescent="0.25">
      <c r="A972">
        <v>1042459037</v>
      </c>
      <c r="B972" t="s">
        <v>1828</v>
      </c>
      <c r="C972" t="s">
        <v>32</v>
      </c>
      <c r="D972" t="s">
        <v>5076</v>
      </c>
      <c r="E972" t="s">
        <v>3048</v>
      </c>
      <c r="F972" t="s">
        <v>5939</v>
      </c>
      <c r="G972" t="s">
        <v>6321</v>
      </c>
      <c r="I972" t="s">
        <v>11382</v>
      </c>
      <c r="J972" t="s">
        <v>18061</v>
      </c>
      <c r="K972" t="s">
        <v>24547</v>
      </c>
      <c r="L972" t="s">
        <v>26151</v>
      </c>
      <c r="M972" s="1">
        <v>35761</v>
      </c>
      <c r="N972" s="4">
        <v>27.572602739726026</v>
      </c>
      <c r="O972" t="s">
        <v>30949</v>
      </c>
      <c r="P972" t="s">
        <v>32874</v>
      </c>
      <c r="Q972" t="str">
        <f>IF(militantesUbicacion[[#This Row],[genero]] = "Masculino","M",IF(militantesUbicacion[[#This Row],[genero]] = "Femenino","F","O"))</f>
        <v>F</v>
      </c>
      <c r="T972" s="27" t="str">
        <f>CONCATENATE($H$10,$I$10,A972,$J$10,A972,$K$10,I972,$L$10,TRIM(CONCATENATE(TRIM(B972)," ",TRIM(C972))),$M$10,TRIM(CONCATENATE(TRIM(D972)," ",TRIM(E972))),$N$10,militantesUbicacion[[#This Row],[departamento]],$O$10,militantesUbicacion[[#This Row],[municipio]],$P$10,militantesUbicacion[[#This Row],[Localidad]],$Q$10,militantesUbicacion[[#This Row],[Sex]],$R$10)</f>
        <v>u=Militante.objects.create(username='1042459037',password='1042459037',email='marleissarmiento@gmail.com',first_name='YURLEIDYS MARIA',last_name='MARCHENA PARRA',location=Puesto.objects.filter(dpto_name='ATLANTICO',mun_name='REPELON',comuna_name='').first(),sex='F')</v>
      </c>
    </row>
    <row r="973" spans="1:20" x14ac:dyDescent="0.25">
      <c r="A973">
        <v>1042357642</v>
      </c>
      <c r="B973" t="s">
        <v>30</v>
      </c>
      <c r="C973" t="s">
        <v>83</v>
      </c>
      <c r="D973" t="s">
        <v>5167</v>
      </c>
      <c r="E973" t="s">
        <v>5041</v>
      </c>
      <c r="F973" t="s">
        <v>5939</v>
      </c>
      <c r="G973" t="s">
        <v>6505</v>
      </c>
      <c r="I973" t="s">
        <v>11948</v>
      </c>
      <c r="J973" t="s">
        <v>18605</v>
      </c>
      <c r="K973" t="s">
        <v>24814</v>
      </c>
      <c r="L973" t="s">
        <v>26150</v>
      </c>
      <c r="M973" s="1">
        <v>36378</v>
      </c>
      <c r="N973" s="4">
        <v>25.882191780821916</v>
      </c>
      <c r="O973" t="s">
        <v>31501</v>
      </c>
      <c r="P973" t="s">
        <v>32874</v>
      </c>
      <c r="Q973" t="str">
        <f>IF(militantesUbicacion[[#This Row],[genero]] = "Masculino","M",IF(militantesUbicacion[[#This Row],[genero]] = "Femenino","F","O"))</f>
        <v>M</v>
      </c>
      <c r="T973" s="27" t="str">
        <f>CONCATENATE($H$10,$I$10,A973,$J$10,A973,$K$10,I973,$L$10,TRIM(CONCATENATE(TRIM(B973)," ",TRIM(C973))),$M$10,TRIM(CONCATENATE(TRIM(D973)," ",TRIM(E973))),$N$10,militantesUbicacion[[#This Row],[departamento]],$O$10,militantesUbicacion[[#This Row],[municipio]],$P$10,militantesUbicacion[[#This Row],[Localidad]],$Q$10,militantesUbicacion[[#This Row],[Sex]],$R$10)</f>
        <v>u=Militante.objects.create(username='1042357642',password='1042357642',email='danielestarita99@gmail.com',first_name='DANIEL JOSE',last_name='ESTARITA ALCALA',location=Puesto.objects.filter(dpto_name='ATLANTICO',mun_name='SABANAGRANDE',comuna_name='').first(),sex='M')</v>
      </c>
    </row>
    <row r="974" spans="1:20" x14ac:dyDescent="0.25">
      <c r="A974">
        <v>1001830493</v>
      </c>
      <c r="B974" t="s">
        <v>67</v>
      </c>
      <c r="C974" t="s">
        <v>2171</v>
      </c>
      <c r="D974" t="s">
        <v>4992</v>
      </c>
      <c r="E974" t="s">
        <v>5751</v>
      </c>
      <c r="F974" t="s">
        <v>5939</v>
      </c>
      <c r="G974" t="s">
        <v>6505</v>
      </c>
      <c r="I974" t="s">
        <v>8652</v>
      </c>
      <c r="J974" t="s">
        <v>15442</v>
      </c>
      <c r="K974" t="s">
        <v>22028</v>
      </c>
      <c r="L974" t="s">
        <v>26150</v>
      </c>
      <c r="M974" s="1">
        <v>37113</v>
      </c>
      <c r="N974" s="4">
        <v>23.86849315068493</v>
      </c>
      <c r="O974" t="s">
        <v>28243</v>
      </c>
      <c r="P974" t="s">
        <v>32874</v>
      </c>
      <c r="Q974" t="str">
        <f>IF(militantesUbicacion[[#This Row],[genero]] = "Masculino","M",IF(militantesUbicacion[[#This Row],[genero]] = "Femenino","F","O"))</f>
        <v>M</v>
      </c>
      <c r="T974" s="27" t="str">
        <f>CONCATENATE($H$10,$I$10,A974,$J$10,A974,$K$10,I974,$L$10,TRIM(CONCATENATE(TRIM(B974)," ",TRIM(C974))),$M$10,TRIM(CONCATENATE(TRIM(D974)," ",TRIM(E974))),$N$10,militantesUbicacion[[#This Row],[departamento]],$O$10,militantesUbicacion[[#This Row],[municipio]],$P$10,militantesUbicacion[[#This Row],[Localidad]],$Q$10,militantesUbicacion[[#This Row],[Sex]],$R$10)</f>
        <v>u=Militante.objects.create(username='1001830493',password='1001830493',email='manuelwoltmann10@gmail.com',first_name='MANUEL DE JESUS',last_name='CASALINS WOLTMANN',location=Puesto.objects.filter(dpto_name='ATLANTICO',mun_name='SABANAGRANDE',comuna_name='').first(),sex='M')</v>
      </c>
    </row>
    <row r="975" spans="1:20" x14ac:dyDescent="0.25">
      <c r="A975">
        <v>1001830708</v>
      </c>
      <c r="B975" t="s">
        <v>32</v>
      </c>
      <c r="C975" t="s">
        <v>597</v>
      </c>
      <c r="D975" t="s">
        <v>3112</v>
      </c>
      <c r="E975" t="s">
        <v>3137</v>
      </c>
      <c r="F975" t="s">
        <v>5939</v>
      </c>
      <c r="G975" t="s">
        <v>6505</v>
      </c>
      <c r="I975" t="s">
        <v>8034</v>
      </c>
      <c r="J975" t="s">
        <v>14823</v>
      </c>
      <c r="K975" t="s">
        <v>21394</v>
      </c>
      <c r="L975" t="s">
        <v>26151</v>
      </c>
      <c r="M975" s="1">
        <v>37606</v>
      </c>
      <c r="N975" s="4">
        <v>22.517808219178082</v>
      </c>
      <c r="O975" t="s">
        <v>27628</v>
      </c>
      <c r="P975" t="s">
        <v>32874</v>
      </c>
      <c r="Q975" t="str">
        <f>IF(militantesUbicacion[[#This Row],[genero]] = "Masculino","M",IF(militantesUbicacion[[#This Row],[genero]] = "Femenino","F","O"))</f>
        <v>F</v>
      </c>
      <c r="T975" s="27" t="str">
        <f>CONCATENATE($H$10,$I$10,A975,$J$10,A975,$K$10,I975,$L$10,TRIM(CONCATENATE(TRIM(B975)," ",TRIM(C975))),$M$10,TRIM(CONCATENATE(TRIM(D975)," ",TRIM(E975))),$N$10,militantesUbicacion[[#This Row],[departamento]],$O$10,militantesUbicacion[[#This Row],[municipio]],$P$10,militantesUbicacion[[#This Row],[Localidad]],$Q$10,militantesUbicacion[[#This Row],[Sex]],$R$10)</f>
        <v>u=Militante.objects.create(username='1001830708',password='1001830708',email='marigupri16@gmail.com',first_name='MARIA CAMILA',last_name='GUTIÉRREZ PRIETO',location=Puesto.objects.filter(dpto_name='ATLANTICO',mun_name='SABANAGRANDE',comuna_name='').first(),sex='F')</v>
      </c>
    </row>
    <row r="976" spans="1:20" x14ac:dyDescent="0.25">
      <c r="A976">
        <v>1042356073</v>
      </c>
      <c r="B976" t="s">
        <v>161</v>
      </c>
      <c r="C976" t="s">
        <v>99</v>
      </c>
      <c r="D976" t="s">
        <v>4645</v>
      </c>
      <c r="E976" t="s">
        <v>2135</v>
      </c>
      <c r="F976" t="s">
        <v>5939</v>
      </c>
      <c r="G976" t="s">
        <v>6505</v>
      </c>
      <c r="I976" t="s">
        <v>11691</v>
      </c>
      <c r="J976" t="s">
        <v>18356</v>
      </c>
      <c r="K976" t="s">
        <v>24818</v>
      </c>
      <c r="L976" t="s">
        <v>26150</v>
      </c>
      <c r="M976" s="1">
        <v>35744</v>
      </c>
      <c r="N976" s="4">
        <v>27.61917808219178</v>
      </c>
      <c r="O976" t="s">
        <v>31247</v>
      </c>
      <c r="P976" t="s">
        <v>32874</v>
      </c>
      <c r="Q976" t="str">
        <f>IF(militantesUbicacion[[#This Row],[genero]] = "Masculino","M",IF(militantesUbicacion[[#This Row],[genero]] = "Femenino","F","O"))</f>
        <v>M</v>
      </c>
      <c r="T976" s="27" t="str">
        <f>CONCATENATE($H$10,$I$10,A976,$J$10,A976,$K$10,I976,$L$10,TRIM(CONCATENATE(TRIM(B976)," ",TRIM(C976))),$M$10,TRIM(CONCATENATE(TRIM(D976)," ",TRIM(E976))),$N$10,militantesUbicacion[[#This Row],[departamento]],$O$10,militantesUbicacion[[#This Row],[municipio]],$P$10,militantesUbicacion[[#This Row],[Localidad]],$Q$10,militantesUbicacion[[#This Row],[Sex]],$R$10)</f>
        <v>u=Militante.objects.create(username='1042356073',password='1042356073',email='elcaballero.h@hotmail.com',first_name='HUGO RAFAEL',last_name='CABALLERO ROMERO',location=Puesto.objects.filter(dpto_name='ATLANTICO',mun_name='SABANAGRANDE',comuna_name='').first(),sex='M')</v>
      </c>
    </row>
    <row r="977" spans="1:20" x14ac:dyDescent="0.25">
      <c r="A977">
        <v>1001911891</v>
      </c>
      <c r="B977" t="s">
        <v>131</v>
      </c>
      <c r="C977" t="s">
        <v>58</v>
      </c>
      <c r="D977" t="s">
        <v>3413</v>
      </c>
      <c r="E977" t="s">
        <v>3511</v>
      </c>
      <c r="F977" t="s">
        <v>5939</v>
      </c>
      <c r="G977" t="s">
        <v>6505</v>
      </c>
      <c r="I977" t="s">
        <v>11657</v>
      </c>
      <c r="J977" t="s">
        <v>18324</v>
      </c>
      <c r="K977" t="s">
        <v>24785</v>
      </c>
      <c r="L977" t="s">
        <v>26150</v>
      </c>
      <c r="M977" s="1">
        <v>36157</v>
      </c>
      <c r="N977" s="4">
        <v>26.487671232876714</v>
      </c>
      <c r="O977" t="s">
        <v>31213</v>
      </c>
      <c r="P977" t="s">
        <v>32874</v>
      </c>
      <c r="Q977" t="str">
        <f>IF(militantesUbicacion[[#This Row],[genero]] = "Masculino","M",IF(militantesUbicacion[[#This Row],[genero]] = "Femenino","F","O"))</f>
        <v>M</v>
      </c>
      <c r="T977" s="27" t="str">
        <f>CONCATENATE($H$10,$I$10,A977,$J$10,A977,$K$10,I977,$L$10,TRIM(CONCATENATE(TRIM(B977)," ",TRIM(C977))),$M$10,TRIM(CONCATENATE(TRIM(D977)," ",TRIM(E977))),$N$10,militantesUbicacion[[#This Row],[departamento]],$O$10,militantesUbicacion[[#This Row],[municipio]],$P$10,militantesUbicacion[[#This Row],[Localidad]],$Q$10,militantesUbicacion[[#This Row],[Sex]],$R$10)</f>
        <v>u=Militante.objects.create(username='1001911891',password='1001911891',email='sergioandresayalagutierrez@gmail.com',first_name='SERGIO ANDRES',last_name='AYALA GUTIERREZ',location=Puesto.objects.filter(dpto_name='ATLANTICO',mun_name='SABANAGRANDE',comuna_name='').first(),sex='M')</v>
      </c>
    </row>
    <row r="978" spans="1:20" x14ac:dyDescent="0.25">
      <c r="A978">
        <v>1001830537</v>
      </c>
      <c r="B978" t="s">
        <v>190</v>
      </c>
      <c r="D978" t="s">
        <v>3516</v>
      </c>
      <c r="E978" t="s">
        <v>2290</v>
      </c>
      <c r="F978" t="s">
        <v>5939</v>
      </c>
      <c r="G978" t="s">
        <v>6505</v>
      </c>
      <c r="I978" t="s">
        <v>11708</v>
      </c>
      <c r="J978" t="s">
        <v>18373</v>
      </c>
      <c r="K978" t="s">
        <v>24832</v>
      </c>
      <c r="L978" t="s">
        <v>26150</v>
      </c>
      <c r="M978" s="1">
        <v>37159</v>
      </c>
      <c r="N978" s="4">
        <v>23.742465753424657</v>
      </c>
      <c r="O978" t="s">
        <v>31264</v>
      </c>
      <c r="P978" t="s">
        <v>32874</v>
      </c>
      <c r="Q978" t="str">
        <f>IF(militantesUbicacion[[#This Row],[genero]] = "Masculino","M",IF(militantesUbicacion[[#This Row],[genero]] = "Femenino","F","O"))</f>
        <v>M</v>
      </c>
      <c r="T978" s="27" t="str">
        <f>CONCATENATE($H$10,$I$10,A978,$J$10,A978,$K$10,I978,$L$10,TRIM(CONCATENATE(TRIM(B978)," ",TRIM(C978))),$M$10,TRIM(CONCATENATE(TRIM(D978)," ",TRIM(E978))),$N$10,militantesUbicacion[[#This Row],[departamento]],$O$10,militantesUbicacion[[#This Row],[municipio]],$P$10,militantesUbicacion[[#This Row],[Localidad]],$Q$10,militantesUbicacion[[#This Row],[Sex]],$R$10)</f>
        <v>u=Militante.objects.create(username='1001830537',password='1001830537',email='wilmej25@gmail.com',first_name='WILMER',last_name='MEJIA DE LA CRUZ',location=Puesto.objects.filter(dpto_name='ATLANTICO',mun_name='SABANAGRANDE',comuna_name='').first(),sex='M')</v>
      </c>
    </row>
    <row r="979" spans="1:20" x14ac:dyDescent="0.25">
      <c r="A979">
        <v>1042357982</v>
      </c>
      <c r="B979" t="s">
        <v>1909</v>
      </c>
      <c r="C979" t="s">
        <v>568</v>
      </c>
      <c r="D979" t="s">
        <v>4437</v>
      </c>
      <c r="E979" t="s">
        <v>4375</v>
      </c>
      <c r="F979" t="s">
        <v>5939</v>
      </c>
      <c r="G979" t="s">
        <v>6505</v>
      </c>
      <c r="I979" t="s">
        <v>11825</v>
      </c>
      <c r="J979" t="s">
        <v>18486</v>
      </c>
      <c r="K979" t="s">
        <v>24932</v>
      </c>
      <c r="L979" t="s">
        <v>26151</v>
      </c>
      <c r="M979" s="1">
        <v>36440</v>
      </c>
      <c r="N979" s="4">
        <v>25.712328767123289</v>
      </c>
      <c r="O979" t="s">
        <v>31380</v>
      </c>
      <c r="P979" t="s">
        <v>32874</v>
      </c>
      <c r="Q979" t="str">
        <f>IF(militantesUbicacion[[#This Row],[genero]] = "Masculino","M",IF(militantesUbicacion[[#This Row],[genero]] = "Femenino","F","O"))</f>
        <v>F</v>
      </c>
      <c r="T979" s="27" t="str">
        <f>CONCATENATE($H$10,$I$10,A979,$J$10,A979,$K$10,I979,$L$10,TRIM(CONCATENATE(TRIM(B979)," ",TRIM(C979))),$M$10,TRIM(CONCATENATE(TRIM(D979)," ",TRIM(E979))),$N$10,militantesUbicacion[[#This Row],[departamento]],$O$10,militantesUbicacion[[#This Row],[municipio]],$P$10,militantesUbicacion[[#This Row],[Localidad]],$Q$10,militantesUbicacion[[#This Row],[Sex]],$R$10)</f>
        <v>u=Militante.objects.create(username='1042357982',password='1042357982',email='yerilinpuello99@gmail.com',first_name='YERILIN SOFIA',last_name='PUELLO GALLARDO',location=Puesto.objects.filter(dpto_name='ATLANTICO',mun_name='SABANAGRANDE',comuna_name='').first(),sex='F')</v>
      </c>
    </row>
    <row r="980" spans="1:20" x14ac:dyDescent="0.25">
      <c r="A980">
        <v>1002234254</v>
      </c>
      <c r="B980" t="s">
        <v>327</v>
      </c>
      <c r="C980" t="s">
        <v>54</v>
      </c>
      <c r="D980" t="s">
        <v>563</v>
      </c>
      <c r="E980" t="s">
        <v>5869</v>
      </c>
      <c r="F980" t="s">
        <v>5939</v>
      </c>
      <c r="G980" t="s">
        <v>6505</v>
      </c>
      <c r="I980" t="s">
        <v>12416</v>
      </c>
      <c r="J980" t="s">
        <v>19059</v>
      </c>
      <c r="K980" t="s">
        <v>25408</v>
      </c>
      <c r="L980" t="s">
        <v>26150</v>
      </c>
      <c r="M980" s="1">
        <v>36003</v>
      </c>
      <c r="N980" s="4">
        <v>26.909589041095892</v>
      </c>
      <c r="O980" t="s">
        <v>31966</v>
      </c>
      <c r="P980" t="s">
        <v>32874</v>
      </c>
      <c r="Q980" t="str">
        <f>IF(militantesUbicacion[[#This Row],[genero]] = "Masculino","M",IF(militantesUbicacion[[#This Row],[genero]] = "Femenino","F","O"))</f>
        <v>M</v>
      </c>
      <c r="T980" s="27" t="str">
        <f>CONCATENATE($H$10,$I$10,A980,$J$10,A980,$K$10,I980,$L$10,TRIM(CONCATENATE(TRIM(B980)," ",TRIM(C980))),$M$10,TRIM(CONCATENATE(TRIM(D980)," ",TRIM(E980))),$N$10,militantesUbicacion[[#This Row],[departamento]],$O$10,militantesUbicacion[[#This Row],[municipio]],$P$10,militantesUbicacion[[#This Row],[Localidad]],$Q$10,militantesUbicacion[[#This Row],[Sex]],$R$10)</f>
        <v>u=Militante.objects.create(username='1002234254',password='1002234254',email='pineresmirandab@gmail.com',first_name='BRANDON DAVID',last_name='MIRANDA PIÑEREZ',location=Puesto.objects.filter(dpto_name='ATLANTICO',mun_name='SABANAGRANDE',comuna_name='').first(),sex='M')</v>
      </c>
    </row>
    <row r="981" spans="1:20" x14ac:dyDescent="0.25">
      <c r="A981">
        <v>1007134809</v>
      </c>
      <c r="B981" t="s">
        <v>306</v>
      </c>
      <c r="C981" t="s">
        <v>83</v>
      </c>
      <c r="D981" t="s">
        <v>3035</v>
      </c>
      <c r="E981" t="s">
        <v>3320</v>
      </c>
      <c r="F981" t="s">
        <v>5939</v>
      </c>
      <c r="G981" t="s">
        <v>6505</v>
      </c>
      <c r="I981" t="s">
        <v>12098</v>
      </c>
      <c r="J981" t="s">
        <v>18750</v>
      </c>
      <c r="K981" t="s">
        <v>25047</v>
      </c>
      <c r="L981" t="s">
        <v>26150</v>
      </c>
      <c r="M981" s="1">
        <v>37784</v>
      </c>
      <c r="N981" s="4">
        <v>22.030136986301368</v>
      </c>
      <c r="O981" t="s">
        <v>31650</v>
      </c>
      <c r="P981" t="s">
        <v>32874</v>
      </c>
      <c r="Q981" t="str">
        <f>IF(militantesUbicacion[[#This Row],[genero]] = "Masculino","M",IF(militantesUbicacion[[#This Row],[genero]] = "Femenino","F","O"))</f>
        <v>M</v>
      </c>
      <c r="T981" s="27" t="str">
        <f>CONCATENATE($H$10,$I$10,A981,$J$10,A981,$K$10,I981,$L$10,TRIM(CONCATENATE(TRIM(B981)," ",TRIM(C981))),$M$10,TRIM(CONCATENATE(TRIM(D981)," ",TRIM(E981))),$N$10,militantesUbicacion[[#This Row],[departamento]],$O$10,militantesUbicacion[[#This Row],[municipio]],$P$10,militantesUbicacion[[#This Row],[Localidad]],$Q$10,militantesUbicacion[[#This Row],[Sex]],$R$10)</f>
        <v>u=Militante.objects.create(username='1007134809',password='1007134809',email='sebasgh2003@gmail.com',first_name='SEBASTIAN JOSE',last_name='GUTIERREZ HOYOS',location=Puesto.objects.filter(dpto_name='ATLANTICO',mun_name='SABANAGRANDE',comuna_name='').first(),sex='M')</v>
      </c>
    </row>
    <row r="982" spans="1:20" x14ac:dyDescent="0.25">
      <c r="A982">
        <v>1007133176</v>
      </c>
      <c r="B982" t="s">
        <v>29</v>
      </c>
      <c r="C982" t="s">
        <v>58</v>
      </c>
      <c r="D982" t="s">
        <v>3222</v>
      </c>
      <c r="E982" t="s">
        <v>4069</v>
      </c>
      <c r="F982" t="s">
        <v>5939</v>
      </c>
      <c r="G982" t="s">
        <v>6505</v>
      </c>
      <c r="I982" t="s">
        <v>11910</v>
      </c>
      <c r="J982" t="s">
        <v>18568</v>
      </c>
      <c r="K982" t="s">
        <v>25003</v>
      </c>
      <c r="L982" t="s">
        <v>26150</v>
      </c>
      <c r="M982" s="1">
        <v>35832</v>
      </c>
      <c r="N982" s="4">
        <v>27.378082191780823</v>
      </c>
      <c r="O982" t="s">
        <v>31464</v>
      </c>
      <c r="P982" t="s">
        <v>32874</v>
      </c>
      <c r="Q982" t="str">
        <f>IF(militantesUbicacion[[#This Row],[genero]] = "Masculino","M",IF(militantesUbicacion[[#This Row],[genero]] = "Femenino","F","O"))</f>
        <v>M</v>
      </c>
      <c r="T982" s="27" t="str">
        <f>CONCATENATE($H$10,$I$10,A982,$J$10,A982,$K$10,I982,$L$10,TRIM(CONCATENATE(TRIM(B982)," ",TRIM(C982))),$M$10,TRIM(CONCATENATE(TRIM(D982)," ",TRIM(E982))),$N$10,militantesUbicacion[[#This Row],[departamento]],$O$10,militantesUbicacion[[#This Row],[municipio]],$P$10,militantesUbicacion[[#This Row],[Localidad]],$Q$10,militantesUbicacion[[#This Row],[Sex]],$R$10)</f>
        <v>u=Militante.objects.create(username='1007133176',password='1007133176',email='carlostovarmacias@gmail.com',first_name='CARLOS ANDRES',last_name='TOVAR MACIAS',location=Puesto.objects.filter(dpto_name='ATLANTICO',mun_name='SABANAGRANDE',comuna_name='').first(),sex='M')</v>
      </c>
    </row>
    <row r="983" spans="1:20" x14ac:dyDescent="0.25">
      <c r="A983">
        <v>1044212072</v>
      </c>
      <c r="B983" t="s">
        <v>128</v>
      </c>
      <c r="C983" t="s">
        <v>83</v>
      </c>
      <c r="D983" t="s">
        <v>5167</v>
      </c>
      <c r="E983" t="s">
        <v>5041</v>
      </c>
      <c r="F983" t="s">
        <v>5939</v>
      </c>
      <c r="G983" t="s">
        <v>6505</v>
      </c>
      <c r="I983" t="s">
        <v>12008</v>
      </c>
      <c r="J983" t="s">
        <v>18661</v>
      </c>
      <c r="K983" t="s">
        <v>24814</v>
      </c>
      <c r="L983" t="s">
        <v>26150</v>
      </c>
      <c r="M983" s="1">
        <v>38311</v>
      </c>
      <c r="N983" s="4">
        <v>20.586301369863012</v>
      </c>
      <c r="O983" t="s">
        <v>31561</v>
      </c>
      <c r="P983" t="s">
        <v>32874</v>
      </c>
      <c r="Q983" t="str">
        <f>IF(militantesUbicacion[[#This Row],[genero]] = "Masculino","M",IF(militantesUbicacion[[#This Row],[genero]] = "Femenino","F","O"))</f>
        <v>M</v>
      </c>
      <c r="T983" s="27" t="str">
        <f>CONCATENATE($H$10,$I$10,A983,$J$10,A983,$K$10,I983,$L$10,TRIM(CONCATENATE(TRIM(B983)," ",TRIM(C983))),$M$10,TRIM(CONCATENATE(TRIM(D983)," ",TRIM(E983))),$N$10,militantesUbicacion[[#This Row],[departamento]],$O$10,militantesUbicacion[[#This Row],[municipio]],$P$10,militantesUbicacion[[#This Row],[Localidad]],$Q$10,militantesUbicacion[[#This Row],[Sex]],$R$10)</f>
        <v>u=Militante.objects.create(username='1044212072',password='1044212072',email='ivanestary9@gmail.com',first_name='IVAN JOSE',last_name='ESTARITA ALCALA',location=Puesto.objects.filter(dpto_name='ATLANTICO',mun_name='SABANAGRANDE',comuna_name='').first(),sex='M')</v>
      </c>
    </row>
    <row r="984" spans="1:20" x14ac:dyDescent="0.25">
      <c r="A984">
        <v>1043028226</v>
      </c>
      <c r="B984" t="s">
        <v>998</v>
      </c>
      <c r="C984" t="s">
        <v>33</v>
      </c>
      <c r="D984" t="s">
        <v>2995</v>
      </c>
      <c r="E984" t="s">
        <v>3012</v>
      </c>
      <c r="F984" t="s">
        <v>5939</v>
      </c>
      <c r="G984" t="s">
        <v>5961</v>
      </c>
      <c r="I984" t="s">
        <v>13103</v>
      </c>
      <c r="J984" t="s">
        <v>19704</v>
      </c>
      <c r="K984" t="s">
        <v>25951</v>
      </c>
      <c r="L984" t="s">
        <v>26150</v>
      </c>
      <c r="M984" s="1">
        <v>36195</v>
      </c>
      <c r="N984" s="4">
        <v>26.383561643835616</v>
      </c>
      <c r="O984" t="s">
        <v>32641</v>
      </c>
      <c r="P984" t="s">
        <v>32873</v>
      </c>
      <c r="Q984" t="str">
        <f>IF(militantesUbicacion[[#This Row],[genero]] = "Masculino","M",IF(militantesUbicacion[[#This Row],[genero]] = "Femenino","F","O"))</f>
        <v>M</v>
      </c>
      <c r="T984" s="27" t="str">
        <f>CONCATENATE($H$10,$I$10,A984,$J$10,A984,$K$10,I984,$L$10,TRIM(CONCATENATE(TRIM(B984)," ",TRIM(C984))),$M$10,TRIM(CONCATENATE(TRIM(D984)," ",TRIM(E984))),$N$10,militantesUbicacion[[#This Row],[departamento]],$O$10,militantesUbicacion[[#This Row],[municipio]],$P$10,militantesUbicacion[[#This Row],[Localidad]],$Q$10,militantesUbicacion[[#This Row],[Sex]],$R$10)</f>
        <v>u=Militante.objects.create(username='1043028226',password='1043028226',email='eddy.navarro9902@gmail.com',first_name='EDDY JESUS',last_name='NAVARRO PACHECO',location=Puesto.objects.filter(dpto_name='ATLANTICO',mun_name='SABANALARGA',comuna_name='').first(),sex='M')</v>
      </c>
    </row>
    <row r="985" spans="1:20" x14ac:dyDescent="0.25">
      <c r="A985">
        <v>1001867988</v>
      </c>
      <c r="B985" t="s">
        <v>40</v>
      </c>
      <c r="C985" t="s">
        <v>2161</v>
      </c>
      <c r="D985" t="s">
        <v>3001</v>
      </c>
      <c r="E985" t="s">
        <v>4550</v>
      </c>
      <c r="F985" t="s">
        <v>5939</v>
      </c>
      <c r="G985" t="s">
        <v>5961</v>
      </c>
      <c r="I985" t="s">
        <v>6572</v>
      </c>
      <c r="J985" t="s">
        <v>13340</v>
      </c>
      <c r="K985" t="s">
        <v>19935</v>
      </c>
      <c r="L985" t="s">
        <v>26151</v>
      </c>
      <c r="M985" s="1">
        <v>36806</v>
      </c>
      <c r="N985" s="4">
        <v>24.709589041095889</v>
      </c>
      <c r="O985" t="s">
        <v>26156</v>
      </c>
      <c r="P985" t="s">
        <v>32873</v>
      </c>
      <c r="Q985" t="str">
        <f>IF(militantesUbicacion[[#This Row],[genero]] = "Masculino","M",IF(militantesUbicacion[[#This Row],[genero]] = "Femenino","F","O"))</f>
        <v>F</v>
      </c>
      <c r="T985" s="27" t="str">
        <f>CONCATENATE($H$10,$I$10,A985,$J$10,A985,$K$10,I985,$L$10,TRIM(CONCATENATE(TRIM(B985)," ",TRIM(C985))),$M$10,TRIM(CONCATENATE(TRIM(D985)," ",TRIM(E985))),$N$10,militantesUbicacion[[#This Row],[departamento]],$O$10,militantesUbicacion[[#This Row],[municipio]],$P$10,militantesUbicacion[[#This Row],[Localidad]],$Q$10,militantesUbicacion[[#This Row],[Sex]],$R$10)</f>
        <v>u=Militante.objects.create(username='1001867988',password='1001867988',email='yanellys1023@gmail.com',first_name='YANELLYS MILEYDYS',last_name='FIGUEROA VILLAFAÑE',location=Puesto.objects.filter(dpto_name='ATLANTICO',mun_name='SABANALARGA',comuna_name='').first(),sex='F')</v>
      </c>
    </row>
    <row r="986" spans="1:20" x14ac:dyDescent="0.25">
      <c r="A986">
        <v>1001868793</v>
      </c>
      <c r="B986" t="s">
        <v>2058</v>
      </c>
      <c r="C986" t="s">
        <v>176</v>
      </c>
      <c r="D986" t="s">
        <v>3809</v>
      </c>
      <c r="E986" t="s">
        <v>3319</v>
      </c>
      <c r="F986" t="s">
        <v>5939</v>
      </c>
      <c r="G986" t="s">
        <v>5961</v>
      </c>
      <c r="I986" t="s">
        <v>12693</v>
      </c>
      <c r="J986" t="s">
        <v>19318</v>
      </c>
      <c r="K986" t="s">
        <v>25626</v>
      </c>
      <c r="L986" t="s">
        <v>26151</v>
      </c>
      <c r="M986" s="1">
        <v>36491</v>
      </c>
      <c r="N986" s="4">
        <v>25.572602739726026</v>
      </c>
      <c r="O986" t="s">
        <v>32240</v>
      </c>
      <c r="P986" t="s">
        <v>32874</v>
      </c>
      <c r="Q986" t="str">
        <f>IF(militantesUbicacion[[#This Row],[genero]] = "Masculino","M",IF(militantesUbicacion[[#This Row],[genero]] = "Femenino","F","O"))</f>
        <v>F</v>
      </c>
      <c r="T986" s="27" t="str">
        <f>CONCATENATE($H$10,$I$10,A986,$J$10,A986,$K$10,I986,$L$10,TRIM(CONCATENATE(TRIM(B986)," ",TRIM(C986))),$M$10,TRIM(CONCATENATE(TRIM(D986)," ",TRIM(E986))),$N$10,militantesUbicacion[[#This Row],[departamento]],$O$10,militantesUbicacion[[#This Row],[municipio]],$P$10,militantesUbicacion[[#This Row],[Localidad]],$Q$10,militantesUbicacion[[#This Row],[Sex]],$R$10)</f>
        <v>u=Militante.objects.create(username='1001868793',password='1001868793',email='marinellagutierrezsalas@gmail.com',first_name='MARINELLA PAOLA',last_name='GUTIÉRREZ SALAS',location=Puesto.objects.filter(dpto_name='ATLANTICO',mun_name='SABANALARGA',comuna_name='').first(),sex='F')</v>
      </c>
    </row>
    <row r="987" spans="1:20" x14ac:dyDescent="0.25">
      <c r="A987">
        <v>1046345236</v>
      </c>
      <c r="B987" t="s">
        <v>39</v>
      </c>
      <c r="C987" t="s">
        <v>2158</v>
      </c>
      <c r="D987" t="s">
        <v>3282</v>
      </c>
      <c r="E987" t="s">
        <v>519</v>
      </c>
      <c r="F987" t="s">
        <v>5939</v>
      </c>
      <c r="G987" t="s">
        <v>6470</v>
      </c>
      <c r="I987" t="s">
        <v>7933</v>
      </c>
      <c r="J987" t="s">
        <v>14724</v>
      </c>
      <c r="K987" t="s">
        <v>21303</v>
      </c>
      <c r="L987" t="s">
        <v>26150</v>
      </c>
      <c r="M987" s="1">
        <v>35499</v>
      </c>
      <c r="N987" s="4">
        <v>28.290410958904111</v>
      </c>
      <c r="O987" t="s">
        <v>27527</v>
      </c>
      <c r="P987" t="s">
        <v>32874</v>
      </c>
      <c r="Q987" t="str">
        <f>IF(militantesUbicacion[[#This Row],[genero]] = "Masculino","M",IF(militantesUbicacion[[#This Row],[genero]] = "Femenino","F","O"))</f>
        <v>M</v>
      </c>
      <c r="T987" s="27" t="str">
        <f>CONCATENATE($H$10,$I$10,A987,$J$10,A987,$K$10,I987,$L$10,TRIM(CONCATENATE(TRIM(B987)," ",TRIM(C987))),$M$10,TRIM(CONCATENATE(TRIM(D987)," ",TRIM(E987))),$N$10,militantesUbicacion[[#This Row],[departamento]],$O$10,militantesUbicacion[[#This Row],[municipio]],$P$10,militantesUbicacion[[#This Row],[Localidad]],$Q$10,militantesUbicacion[[#This Row],[Sex]],$R$10)</f>
        <v>u=Militante.objects.create(username='1046345236',password='1046345236',email='juliovilla142@hotmail.com',first_name='JULIO',last_name='OLIVEROS VILLA',location=Puesto.objects.filter(dpto_name='ATLANTICO',mun_name='SANTA LUCIA',comuna_name='').first(),sex='M')</v>
      </c>
    </row>
    <row r="988" spans="1:20" x14ac:dyDescent="0.25">
      <c r="A988">
        <v>1244678603</v>
      </c>
      <c r="B988" t="s">
        <v>1849</v>
      </c>
      <c r="C988" t="s">
        <v>819</v>
      </c>
      <c r="D988" t="s">
        <v>3016</v>
      </c>
      <c r="E988" t="s">
        <v>3056</v>
      </c>
      <c r="F988" t="s">
        <v>5939</v>
      </c>
      <c r="G988" t="s">
        <v>6405</v>
      </c>
      <c r="I988" t="s">
        <v>11469</v>
      </c>
      <c r="J988" t="s">
        <v>18149</v>
      </c>
      <c r="K988" t="s">
        <v>24628</v>
      </c>
      <c r="L988" t="s">
        <v>26150</v>
      </c>
      <c r="M988" s="1">
        <v>37471</v>
      </c>
      <c r="N988" s="4">
        <v>22.887671232876713</v>
      </c>
      <c r="O988" t="s">
        <v>31037</v>
      </c>
      <c r="P988" t="s">
        <v>32874</v>
      </c>
      <c r="Q988" t="str">
        <f>IF(militantesUbicacion[[#This Row],[genero]] = "Masculino","M",IF(militantesUbicacion[[#This Row],[genero]] = "Femenino","F","O"))</f>
        <v>M</v>
      </c>
      <c r="T988" s="27" t="str">
        <f>CONCATENATE($H$10,$I$10,A988,$J$10,A988,$K$10,I988,$L$10,TRIM(CONCATENATE(TRIM(B988)," ",TRIM(C988))),$M$10,TRIM(CONCATENATE(TRIM(D988)," ",TRIM(E988))),$N$10,militantesUbicacion[[#This Row],[departamento]],$O$10,militantesUbicacion[[#This Row],[municipio]],$P$10,militantesUbicacion[[#This Row],[Localidad]],$Q$10,militantesUbicacion[[#This Row],[Sex]],$R$10)</f>
        <v>u=Militante.objects.create(username='1244678603',password='1244678603',email='brianalexisdelahoz@gmail.com',first_name='BRIAN ALEXIS',last_name='DE LA HOZ LÓPEZ',location=Puesto.objects.filter(dpto_name='ATLANTICO',mun_name='SANTO TOMAS',comuna_name='').first(),sex='M')</v>
      </c>
    </row>
    <row r="989" spans="1:20" x14ac:dyDescent="0.25">
      <c r="A989">
        <v>1047362779</v>
      </c>
      <c r="B989" t="s">
        <v>1881</v>
      </c>
      <c r="C989" t="s">
        <v>38</v>
      </c>
      <c r="D989" t="s">
        <v>4710</v>
      </c>
      <c r="E989" t="s">
        <v>3671</v>
      </c>
      <c r="F989" t="s">
        <v>5939</v>
      </c>
      <c r="G989" t="s">
        <v>6405</v>
      </c>
      <c r="I989" t="s">
        <v>11650</v>
      </c>
      <c r="J989" t="s">
        <v>18316</v>
      </c>
      <c r="K989" t="s">
        <v>24780</v>
      </c>
      <c r="L989" t="s">
        <v>26150</v>
      </c>
      <c r="M989" s="1">
        <v>36372</v>
      </c>
      <c r="N989" s="4">
        <v>25.898630136986302</v>
      </c>
      <c r="O989" t="s">
        <v>31206</v>
      </c>
      <c r="P989" t="s">
        <v>32874</v>
      </c>
      <c r="Q989" t="str">
        <f>IF(militantesUbicacion[[#This Row],[genero]] = "Masculino","M",IF(militantesUbicacion[[#This Row],[genero]] = "Femenino","F","O"))</f>
        <v>M</v>
      </c>
      <c r="T989" s="27" t="str">
        <f>CONCATENATE($H$10,$I$10,A989,$J$10,A989,$K$10,I989,$L$10,TRIM(CONCATENATE(TRIM(B989)," ",TRIM(C989))),$M$10,TRIM(CONCATENATE(TRIM(D989)," ",TRIM(E989))),$N$10,militantesUbicacion[[#This Row],[departamento]],$O$10,militantesUbicacion[[#This Row],[municipio]],$P$10,militantesUbicacion[[#This Row],[Localidad]],$Q$10,militantesUbicacion[[#This Row],[Sex]],$R$10)</f>
        <v>u=Militante.objects.create(username='1047362779',password='1047362779',email='rcph0731@gmail.com',first_name='ROBERTO CARLOS',last_name='PUA HERRERA',location=Puesto.objects.filter(dpto_name='ATLANTICO',mun_name='SANTO TOMAS',comuna_name='').first(),sex='M')</v>
      </c>
    </row>
    <row r="990" spans="1:20" x14ac:dyDescent="0.25">
      <c r="A990">
        <v>1002129013</v>
      </c>
      <c r="B990" t="s">
        <v>234</v>
      </c>
      <c r="C990" t="s">
        <v>2230</v>
      </c>
      <c r="D990" t="s">
        <v>3346</v>
      </c>
      <c r="E990" t="s">
        <v>4440</v>
      </c>
      <c r="F990" t="s">
        <v>5939</v>
      </c>
      <c r="G990" t="s">
        <v>6405</v>
      </c>
      <c r="I990" t="s">
        <v>12840</v>
      </c>
      <c r="J990" t="s">
        <v>19455</v>
      </c>
      <c r="K990" t="s">
        <v>25742</v>
      </c>
      <c r="L990" t="s">
        <v>26151</v>
      </c>
      <c r="M990" s="1">
        <v>36818</v>
      </c>
      <c r="N990" s="4">
        <v>24.676712328767124</v>
      </c>
      <c r="O990" t="s">
        <v>32381</v>
      </c>
      <c r="P990" t="s">
        <v>32874</v>
      </c>
      <c r="Q990" t="str">
        <f>IF(militantesUbicacion[[#This Row],[genero]] = "Masculino","M",IF(militantesUbicacion[[#This Row],[genero]] = "Femenino","F","O"))</f>
        <v>F</v>
      </c>
      <c r="T990" s="27" t="str">
        <f>CONCATENATE($H$10,$I$10,A990,$J$10,A990,$K$10,I990,$L$10,TRIM(CONCATENATE(TRIM(B990)," ",TRIM(C990))),$M$10,TRIM(CONCATENATE(TRIM(D990)," ",TRIM(E990))),$N$10,militantesUbicacion[[#This Row],[departamento]],$O$10,militantesUbicacion[[#This Row],[municipio]],$P$10,militantesUbicacion[[#This Row],[Localidad]],$Q$10,militantesUbicacion[[#This Row],[Sex]],$R$10)</f>
        <v>u=Militante.objects.create(username='1002129013',password='1002129013',email='carlosmaldonado48@hotmail.com',first_name='SANDRA MILENA',last_name='MALDONADO CHARRIS',location=Puesto.objects.filter(dpto_name='ATLANTICO',mun_name='SANTO TOMAS',comuna_name='').first(),sex='F')</v>
      </c>
    </row>
    <row r="991" spans="1:20" x14ac:dyDescent="0.25">
      <c r="A991">
        <v>1001821588</v>
      </c>
      <c r="B991" t="s">
        <v>46</v>
      </c>
      <c r="C991" t="s">
        <v>2243</v>
      </c>
      <c r="D991" t="s">
        <v>4404</v>
      </c>
      <c r="E991" t="s">
        <v>3946</v>
      </c>
      <c r="F991" t="s">
        <v>5939</v>
      </c>
      <c r="G991" t="s">
        <v>989</v>
      </c>
      <c r="I991" t="s">
        <v>7620</v>
      </c>
      <c r="J991" t="s">
        <v>14394</v>
      </c>
      <c r="K991" t="s">
        <v>20948</v>
      </c>
      <c r="L991" t="s">
        <v>26150</v>
      </c>
      <c r="M991" s="1">
        <v>37163</v>
      </c>
      <c r="N991" s="4">
        <v>23.731506849315068</v>
      </c>
      <c r="O991" t="s">
        <v>27207</v>
      </c>
      <c r="P991" t="s">
        <v>32874</v>
      </c>
      <c r="Q991" t="str">
        <f>IF(militantesUbicacion[[#This Row],[genero]] = "Masculino","M",IF(militantesUbicacion[[#This Row],[genero]] = "Femenino","F","O"))</f>
        <v>M</v>
      </c>
      <c r="T991" s="27" t="str">
        <f>CONCATENATE($H$10,$I$10,A991,$J$10,A991,$K$10,I991,$L$10,TRIM(CONCATENATE(TRIM(B991)," ",TRIM(C991))),$M$10,TRIM(CONCATENATE(TRIM(D991)," ",TRIM(E991))),$N$10,militantesUbicacion[[#This Row],[departamento]],$O$10,militantesUbicacion[[#This Row],[municipio]],$P$10,militantesUbicacion[[#This Row],[Localidad]],$Q$10,militantesUbicacion[[#This Row],[Sex]],$R$10)</f>
        <v>u=Militante.objects.create(username='1001821588',password='1001821588',email='serialmacg29@outlook.es',first_name='MARCO ANTONIO',last_name='CUENTAS GUZMÁN',location=Puesto.objects.filter(dpto_name='ATLANTICO',mun_name='SOLEDAD',comuna_name='').first(),sex='M')</v>
      </c>
    </row>
    <row r="992" spans="1:20" x14ac:dyDescent="0.25">
      <c r="A992">
        <v>1042461931</v>
      </c>
      <c r="B992" t="s">
        <v>1259</v>
      </c>
      <c r="C992" t="s">
        <v>2330</v>
      </c>
      <c r="D992" t="s">
        <v>563</v>
      </c>
      <c r="E992" t="s">
        <v>839</v>
      </c>
      <c r="F992" t="s">
        <v>5939</v>
      </c>
      <c r="G992" t="s">
        <v>989</v>
      </c>
      <c r="I992" t="s">
        <v>8195</v>
      </c>
      <c r="J992" t="s">
        <v>14990</v>
      </c>
      <c r="K992" t="s">
        <v>21580</v>
      </c>
      <c r="L992" t="s">
        <v>26151</v>
      </c>
      <c r="M992" s="1">
        <v>36273</v>
      </c>
      <c r="N992" s="4">
        <v>26.169863013698631</v>
      </c>
      <c r="O992" t="s">
        <v>27791</v>
      </c>
      <c r="P992" t="s">
        <v>32874</v>
      </c>
      <c r="Q992" t="str">
        <f>IF(militantesUbicacion[[#This Row],[genero]] = "Masculino","M",IF(militantesUbicacion[[#This Row],[genero]] = "Femenino","F","O"))</f>
        <v>F</v>
      </c>
      <c r="T992" s="27" t="str">
        <f>CONCATENATE($H$10,$I$10,A992,$J$10,A992,$K$10,I992,$L$10,TRIM(CONCATENATE(TRIM(B992)," ",TRIM(C992))),$M$10,TRIM(CONCATENATE(TRIM(D992)," ",TRIM(E992))),$N$10,militantesUbicacion[[#This Row],[departamento]],$O$10,militantesUbicacion[[#This Row],[municipio]],$P$10,militantesUbicacion[[#This Row],[Localidad]],$Q$10,militantesUbicacion[[#This Row],[Sex]],$R$10)</f>
        <v>u=Militante.objects.create(username='1042461931',password='1042461931',email='keitykmirandacastro@hotmail.com',first_name='KEITY KARINA',last_name='MIRANDA CASTRO',location=Puesto.objects.filter(dpto_name='ATLANTICO',mun_name='SOLEDAD',comuna_name='').first(),sex='F')</v>
      </c>
    </row>
    <row r="993" spans="1:20" x14ac:dyDescent="0.25">
      <c r="A993">
        <v>1001872397</v>
      </c>
      <c r="B993" t="s">
        <v>1042</v>
      </c>
      <c r="C993" t="s">
        <v>2638</v>
      </c>
      <c r="D993" t="s">
        <v>3253</v>
      </c>
      <c r="E993" t="s">
        <v>3182</v>
      </c>
      <c r="F993" t="s">
        <v>5939</v>
      </c>
      <c r="G993" t="s">
        <v>989</v>
      </c>
      <c r="I993" t="s">
        <v>8228</v>
      </c>
      <c r="J993" t="s">
        <v>14994</v>
      </c>
      <c r="K993" t="s">
        <v>21615</v>
      </c>
      <c r="L993" t="s">
        <v>26151</v>
      </c>
      <c r="M993" s="1">
        <v>35953</v>
      </c>
      <c r="N993" s="4">
        <v>27.046575342465754</v>
      </c>
      <c r="O993" t="s">
        <v>27824</v>
      </c>
      <c r="P993" t="s">
        <v>32874</v>
      </c>
      <c r="Q993" t="str">
        <f>IF(militantesUbicacion[[#This Row],[genero]] = "Masculino","M",IF(militantesUbicacion[[#This Row],[genero]] = "Femenino","F","O"))</f>
        <v>F</v>
      </c>
      <c r="T993" s="27" t="str">
        <f>CONCATENATE($H$10,$I$10,A993,$J$10,A993,$K$10,I993,$L$10,TRIM(CONCATENATE(TRIM(B993)," ",TRIM(C993))),$M$10,TRIM(CONCATENATE(TRIM(D993)," ",TRIM(E993))),$N$10,militantesUbicacion[[#This Row],[departamento]],$O$10,militantesUbicacion[[#This Row],[municipio]],$P$10,militantesUbicacion[[#This Row],[Localidad]],$Q$10,militantesUbicacion[[#This Row],[Sex]],$R$10)</f>
        <v>u=Militante.objects.create(username='1001872397',password='1001872397',email='1001872397oficinapublica@hotmail.com',first_name='SOL ANYI',last_name='DOMINGUEZ DIAZ',location=Puesto.objects.filter(dpto_name='ATLANTICO',mun_name='SOLEDAD',comuna_name='').first(),sex='F')</v>
      </c>
    </row>
    <row r="994" spans="1:20" x14ac:dyDescent="0.25">
      <c r="A994">
        <v>1001880096</v>
      </c>
      <c r="B994" t="s">
        <v>44</v>
      </c>
      <c r="C994" t="s">
        <v>1820</v>
      </c>
      <c r="D994" t="s">
        <v>5075</v>
      </c>
      <c r="E994" t="s">
        <v>3045</v>
      </c>
      <c r="F994" t="s">
        <v>5939</v>
      </c>
      <c r="G994" t="s">
        <v>989</v>
      </c>
      <c r="I994" t="s">
        <v>8849</v>
      </c>
      <c r="J994" t="s">
        <v>15638</v>
      </c>
      <c r="K994" t="s">
        <v>22232</v>
      </c>
      <c r="L994" t="s">
        <v>26150</v>
      </c>
      <c r="M994" s="1">
        <v>36602</v>
      </c>
      <c r="N994" s="4">
        <v>25.268493150684932</v>
      </c>
      <c r="O994" t="s">
        <v>28449</v>
      </c>
      <c r="P994" t="s">
        <v>32874</v>
      </c>
      <c r="Q994" t="str">
        <f>IF(militantesUbicacion[[#This Row],[genero]] = "Masculino","M",IF(militantesUbicacion[[#This Row],[genero]] = "Femenino","F","O"))</f>
        <v>M</v>
      </c>
      <c r="T994" s="27" t="str">
        <f>CONCATENATE($H$10,$I$10,A994,$J$10,A994,$K$10,I994,$L$10,TRIM(CONCATENATE(TRIM(B994)," ",TRIM(C994))),$M$10,TRIM(CONCATENATE(TRIM(D994)," ",TRIM(E994))),$N$10,militantesUbicacion[[#This Row],[departamento]],$O$10,militantesUbicacion[[#This Row],[municipio]],$P$10,militantesUbicacion[[#This Row],[Localidad]],$Q$10,militantesUbicacion[[#This Row],[Sex]],$R$10)</f>
        <v>u=Militante.objects.create(username='1001880096',password='1001880096',email='diosporsiempre17@gmail.com',first_name='FERNANDO JOSE',last_name='BOVEA JIMENEZ',location=Puesto.objects.filter(dpto_name='ATLANTICO',mun_name='SOLEDAD',comuna_name='').first(),sex='M')</v>
      </c>
    </row>
    <row r="995" spans="1:20" x14ac:dyDescent="0.25">
      <c r="A995">
        <v>1042454891</v>
      </c>
      <c r="B995" t="s">
        <v>1080</v>
      </c>
      <c r="C995" t="s">
        <v>2577</v>
      </c>
      <c r="D995" t="s">
        <v>4590</v>
      </c>
      <c r="E995" t="s">
        <v>4511</v>
      </c>
      <c r="F995" t="s">
        <v>5939</v>
      </c>
      <c r="G995" t="s">
        <v>989</v>
      </c>
      <c r="I995" t="s">
        <v>7781</v>
      </c>
      <c r="J995" t="s">
        <v>14564</v>
      </c>
      <c r="K995" t="s">
        <v>21129</v>
      </c>
      <c r="L995" t="s">
        <v>26151</v>
      </c>
      <c r="M995" s="1">
        <v>35485</v>
      </c>
      <c r="N995" s="4">
        <v>28.328767123287673</v>
      </c>
      <c r="O995" t="s">
        <v>27373</v>
      </c>
      <c r="P995" t="s">
        <v>32874</v>
      </c>
      <c r="Q995" t="str">
        <f>IF(militantesUbicacion[[#This Row],[genero]] = "Masculino","M",IF(militantesUbicacion[[#This Row],[genero]] = "Femenino","F","O"))</f>
        <v>F</v>
      </c>
      <c r="T995" s="27" t="str">
        <f>CONCATENATE($H$10,$I$10,A995,$J$10,A995,$K$10,I995,$L$10,TRIM(CONCATENATE(TRIM(B995)," ",TRIM(C995))),$M$10,TRIM(CONCATENATE(TRIM(D995)," ",TRIM(E995))),$N$10,militantesUbicacion[[#This Row],[departamento]],$O$10,militantesUbicacion[[#This Row],[municipio]],$P$10,militantesUbicacion[[#This Row],[Localidad]],$Q$10,militantesUbicacion[[#This Row],[Sex]],$R$10)</f>
        <v>u=Militante.objects.create(username='1042454891',password='1042454891',email='marayanbaena@hotmail.com',first_name='MARAYAN MICHELL',last_name='BAENA GENES',location=Puesto.objects.filter(dpto_name='ATLANTICO',mun_name='SOLEDAD',comuna_name='').first(),sex='F')</v>
      </c>
    </row>
    <row r="996" spans="1:20" x14ac:dyDescent="0.25">
      <c r="A996">
        <v>1042454537</v>
      </c>
      <c r="B996" t="s">
        <v>238</v>
      </c>
      <c r="C996" t="s">
        <v>2170</v>
      </c>
      <c r="D996" t="s">
        <v>3095</v>
      </c>
      <c r="E996" t="s">
        <v>2369</v>
      </c>
      <c r="F996" t="s">
        <v>5939</v>
      </c>
      <c r="G996" t="s">
        <v>989</v>
      </c>
      <c r="I996" t="s">
        <v>11598</v>
      </c>
      <c r="J996" t="s">
        <v>18266</v>
      </c>
      <c r="K996" t="s">
        <v>24735</v>
      </c>
      <c r="L996" t="s">
        <v>26151</v>
      </c>
      <c r="M996" s="1">
        <v>35445</v>
      </c>
      <c r="N996" s="4">
        <v>28.438356164383563</v>
      </c>
      <c r="O996" t="s">
        <v>28563</v>
      </c>
      <c r="P996" t="s">
        <v>32874</v>
      </c>
      <c r="Q996" t="str">
        <f>IF(militantesUbicacion[[#This Row],[genero]] = "Masculino","M",IF(militantesUbicacion[[#This Row],[genero]] = "Femenino","F","O"))</f>
        <v>F</v>
      </c>
      <c r="T996" s="27" t="str">
        <f>CONCATENATE($H$10,$I$10,A996,$J$10,A996,$K$10,I996,$L$10,TRIM(CONCATENATE(TRIM(B996)," ",TRIM(C996))),$M$10,TRIM(CONCATENATE(TRIM(D996)," ",TRIM(E996))),$N$10,militantesUbicacion[[#This Row],[departamento]],$O$10,militantesUbicacion[[#This Row],[municipio]],$P$10,militantesUbicacion[[#This Row],[Localidad]],$Q$10,militantesUbicacion[[#This Row],[Sex]],$R$10)</f>
        <v>u=Militante.objects.create(username='1042454537',password='1042454537',email='karenruizdrm@hotmail.com',first_name='KAREN DE JESUS',last_name='RUIZ MARTINEZ',location=Puesto.objects.filter(dpto_name='ATLANTICO',mun_name='SOLEDAD',comuna_name='').first(),sex='F')</v>
      </c>
    </row>
    <row r="997" spans="1:20" x14ac:dyDescent="0.25">
      <c r="A997">
        <v>1042456566</v>
      </c>
      <c r="B997" t="s">
        <v>123</v>
      </c>
      <c r="C997" t="s">
        <v>2158</v>
      </c>
      <c r="D997" t="s">
        <v>4233</v>
      </c>
      <c r="F997" t="s">
        <v>5939</v>
      </c>
      <c r="G997" t="s">
        <v>989</v>
      </c>
      <c r="I997" t="s">
        <v>9732</v>
      </c>
      <c r="J997" t="s">
        <v>16456</v>
      </c>
      <c r="K997" t="s">
        <v>23027</v>
      </c>
      <c r="L997" t="s">
        <v>26151</v>
      </c>
      <c r="M997" s="1">
        <v>35693</v>
      </c>
      <c r="N997" s="4">
        <v>27.758904109589039</v>
      </c>
      <c r="O997" t="s">
        <v>29320</v>
      </c>
      <c r="P997" t="s">
        <v>32874</v>
      </c>
      <c r="Q997" t="str">
        <f>IF(militantesUbicacion[[#This Row],[genero]] = "Masculino","M",IF(militantesUbicacion[[#This Row],[genero]] = "Femenino","F","O"))</f>
        <v>F</v>
      </c>
      <c r="T997" s="27" t="str">
        <f>CONCATENATE($H$10,$I$10,A997,$J$10,A997,$K$10,I997,$L$10,TRIM(CONCATENATE(TRIM(B997)," ",TRIM(C997))),$M$10,TRIM(CONCATENATE(TRIM(D997)," ",TRIM(E997))),$N$10,militantesUbicacion[[#This Row],[departamento]],$O$10,militantesUbicacion[[#This Row],[municipio]],$P$10,militantesUbicacion[[#This Row],[Localidad]],$Q$10,militantesUbicacion[[#This Row],[Sex]],$R$10)</f>
        <v>u=Militante.objects.create(username='1042456566',password='1042456566',email='dianacarolinanoriega@hotmail.com',first_name='DIANA',last_name='NORIEGA',location=Puesto.objects.filter(dpto_name='ATLANTICO',mun_name='SOLEDAD',comuna_name='').first(),sex='F')</v>
      </c>
    </row>
    <row r="998" spans="1:20" x14ac:dyDescent="0.25">
      <c r="A998">
        <v>1042455312</v>
      </c>
      <c r="B998" t="s">
        <v>401</v>
      </c>
      <c r="C998" t="s">
        <v>2158</v>
      </c>
      <c r="D998" t="s">
        <v>3081</v>
      </c>
      <c r="E998" t="s">
        <v>2892</v>
      </c>
      <c r="F998" t="s">
        <v>5939</v>
      </c>
      <c r="G998" t="s">
        <v>989</v>
      </c>
      <c r="I998" t="s">
        <v>9854</v>
      </c>
      <c r="J998" t="s">
        <v>16574</v>
      </c>
      <c r="K998" t="s">
        <v>23140</v>
      </c>
      <c r="L998" t="s">
        <v>26151</v>
      </c>
      <c r="M998" s="1">
        <v>35462</v>
      </c>
      <c r="N998" s="4">
        <v>28.391780821917809</v>
      </c>
      <c r="O998" t="s">
        <v>29441</v>
      </c>
      <c r="P998" t="s">
        <v>32874</v>
      </c>
      <c r="Q998" t="str">
        <f>IF(militantesUbicacion[[#This Row],[genero]] = "Masculino","M",IF(militantesUbicacion[[#This Row],[genero]] = "Femenino","F","O"))</f>
        <v>F</v>
      </c>
      <c r="T998" s="27" t="str">
        <f>CONCATENATE($H$10,$I$10,A998,$J$10,A998,$K$10,I998,$L$10,TRIM(CONCATENATE(TRIM(B998)," ",TRIM(C998))),$M$10,TRIM(CONCATENATE(TRIM(D998)," ",TRIM(E998))),$N$10,militantesUbicacion[[#This Row],[departamento]],$O$10,militantesUbicacion[[#This Row],[municipio]],$P$10,militantesUbicacion[[#This Row],[Localidad]],$Q$10,militantesUbicacion[[#This Row],[Sex]],$R$10)</f>
        <v>u=Militante.objects.create(username='1042455312',password='1042455312',email='elianatorres9a@gmail.com',first_name='ELIANA',last_name='TORRES MORA',location=Puesto.objects.filter(dpto_name='ATLANTICO',mun_name='SOLEDAD',comuna_name='').first(),sex='F')</v>
      </c>
    </row>
    <row r="999" spans="1:20" x14ac:dyDescent="0.25">
      <c r="A999">
        <v>1130265349</v>
      </c>
      <c r="B999" t="s">
        <v>755</v>
      </c>
      <c r="C999" t="s">
        <v>2158</v>
      </c>
      <c r="D999" t="s">
        <v>5213</v>
      </c>
      <c r="E999" t="s">
        <v>4504</v>
      </c>
      <c r="F999" t="s">
        <v>5939</v>
      </c>
      <c r="G999" t="s">
        <v>989</v>
      </c>
      <c r="I999" t="s">
        <v>9415</v>
      </c>
      <c r="J999" t="s">
        <v>16185</v>
      </c>
      <c r="K999" t="s">
        <v>22764</v>
      </c>
      <c r="L999" t="s">
        <v>26151</v>
      </c>
      <c r="M999" s="1">
        <v>36439</v>
      </c>
      <c r="N999" s="4">
        <v>25.715068493150685</v>
      </c>
      <c r="O999" t="s">
        <v>29015</v>
      </c>
      <c r="P999" t="s">
        <v>32874</v>
      </c>
      <c r="Q999" t="str">
        <f>IF(militantesUbicacion[[#This Row],[genero]] = "Masculino","M",IF(militantesUbicacion[[#This Row],[genero]] = "Femenino","F","O"))</f>
        <v>F</v>
      </c>
      <c r="T999" s="27" t="str">
        <f>CONCATENATE($H$10,$I$10,A999,$J$10,A999,$K$10,I999,$L$10,TRIM(CONCATENATE(TRIM(B999)," ",TRIM(C999))),$M$10,TRIM(CONCATENATE(TRIM(D999)," ",TRIM(E999))),$N$10,militantesUbicacion[[#This Row],[departamento]],$O$10,militantesUbicacion[[#This Row],[municipio]],$P$10,militantesUbicacion[[#This Row],[Localidad]],$Q$10,militantesUbicacion[[#This Row],[Sex]],$R$10)</f>
        <v>u=Militante.objects.create(username='1130265349',password='1130265349',email='stkaror@gmail.com',first_name='CAROLAY',last_name='STAND RODRI­GUEZ',location=Puesto.objects.filter(dpto_name='ATLANTICO',mun_name='SOLEDAD',comuna_name='').first(),sex='F')</v>
      </c>
    </row>
    <row r="1000" spans="1:20" x14ac:dyDescent="0.25">
      <c r="A1000">
        <v>1002095535</v>
      </c>
      <c r="B1000" t="s">
        <v>575</v>
      </c>
      <c r="C1000" t="s">
        <v>2158</v>
      </c>
      <c r="D1000" t="s">
        <v>5285</v>
      </c>
      <c r="E1000" t="s">
        <v>2358</v>
      </c>
      <c r="F1000" t="s">
        <v>5939</v>
      </c>
      <c r="G1000" t="s">
        <v>989</v>
      </c>
      <c r="I1000" t="s">
        <v>9907</v>
      </c>
      <c r="J1000" t="s">
        <v>16613</v>
      </c>
      <c r="K1000" t="s">
        <v>23180</v>
      </c>
      <c r="L1000" t="s">
        <v>26151</v>
      </c>
      <c r="M1000" s="1">
        <v>36713</v>
      </c>
      <c r="N1000" s="4">
        <v>24.964383561643835</v>
      </c>
      <c r="O1000" t="s">
        <v>29494</v>
      </c>
      <c r="P1000" t="s">
        <v>32874</v>
      </c>
      <c r="Q1000" t="str">
        <f>IF(militantesUbicacion[[#This Row],[genero]] = "Masculino","M",IF(militantesUbicacion[[#This Row],[genero]] = "Femenino","F","O"))</f>
        <v>F</v>
      </c>
      <c r="T1000" s="27" t="str">
        <f>CONCATENATE($H$10,$I$10,A1000,$J$10,A1000,$K$10,I1000,$L$10,TRIM(CONCATENATE(TRIM(B1000)," ",TRIM(C1000))),$M$10,TRIM(CONCATENATE(TRIM(D1000)," ",TRIM(E1000))),$N$10,militantesUbicacion[[#This Row],[departamento]],$O$10,militantesUbicacion[[#This Row],[municipio]],$P$10,militantesUbicacion[[#This Row],[Localidad]],$Q$10,militantesUbicacion[[#This Row],[Sex]],$R$10)</f>
        <v>u=Militante.objects.create(username='1002095535',password='1002095535',email='etrochavalencia@gmail.com',first_name='ELIZABETH',last_name='TROCHA VALENCIA',location=Puesto.objects.filter(dpto_name='ATLANTICO',mun_name='SOLEDAD',comuna_name='').first(),sex='F')</v>
      </c>
    </row>
    <row r="1001" spans="1:20" x14ac:dyDescent="0.25">
      <c r="A1001">
        <v>1234091086</v>
      </c>
      <c r="B1001" t="s">
        <v>748</v>
      </c>
      <c r="C1001" t="s">
        <v>2445</v>
      </c>
      <c r="D1001" t="s">
        <v>3016</v>
      </c>
      <c r="E1001" t="s">
        <v>3222</v>
      </c>
      <c r="F1001" t="s">
        <v>5939</v>
      </c>
      <c r="G1001" t="s">
        <v>989</v>
      </c>
      <c r="I1001" t="s">
        <v>9908</v>
      </c>
      <c r="J1001" t="s">
        <v>16614</v>
      </c>
      <c r="K1001" t="s">
        <v>23181</v>
      </c>
      <c r="L1001" t="s">
        <v>26151</v>
      </c>
      <c r="M1001" s="1">
        <v>35867</v>
      </c>
      <c r="N1001" s="4">
        <v>27.282191780821918</v>
      </c>
      <c r="O1001" t="s">
        <v>29495</v>
      </c>
      <c r="P1001" t="s">
        <v>32874</v>
      </c>
      <c r="Q1001" t="str">
        <f>IF(militantesUbicacion[[#This Row],[genero]] = "Masculino","M",IF(militantesUbicacion[[#This Row],[genero]] = "Femenino","F","O"))</f>
        <v>F</v>
      </c>
      <c r="T1001" s="27" t="str">
        <f>CONCATENATE($H$10,$I$10,A1001,$J$10,A1001,$K$10,I1001,$L$10,TRIM(CONCATENATE(TRIM(B1001)," ",TRIM(C1001))),$M$10,TRIM(CONCATENATE(TRIM(D1001)," ",TRIM(E1001))),$N$10,militantesUbicacion[[#This Row],[departamento]],$O$10,militantesUbicacion[[#This Row],[municipio]],$P$10,militantesUbicacion[[#This Row],[Localidad]],$Q$10,militantesUbicacion[[#This Row],[Sex]],$R$10)</f>
        <v>u=Militante.objects.create(username='1234091086',password='1234091086',email='liseth-delahoz@hotmail.com',first_name='LISETH TATIANA',last_name='DE LA HOZ TOVAR',location=Puesto.objects.filter(dpto_name='ATLANTICO',mun_name='SOLEDAD',comuna_name='').first(),sex='F')</v>
      </c>
    </row>
    <row r="1002" spans="1:20" x14ac:dyDescent="0.25">
      <c r="A1002">
        <v>1193550852</v>
      </c>
      <c r="B1002" t="s">
        <v>1195</v>
      </c>
      <c r="C1002" t="s">
        <v>2658</v>
      </c>
      <c r="D1002" t="s">
        <v>2851</v>
      </c>
      <c r="E1002" t="s">
        <v>4928</v>
      </c>
      <c r="F1002" t="s">
        <v>5939</v>
      </c>
      <c r="G1002" t="s">
        <v>989</v>
      </c>
      <c r="I1002" t="s">
        <v>9921</v>
      </c>
      <c r="J1002" t="s">
        <v>16627</v>
      </c>
      <c r="K1002" t="s">
        <v>23195</v>
      </c>
      <c r="L1002" t="s">
        <v>26151</v>
      </c>
      <c r="M1002" s="1">
        <v>37148</v>
      </c>
      <c r="N1002" s="4">
        <v>23.772602739726029</v>
      </c>
      <c r="O1002" t="s">
        <v>29508</v>
      </c>
      <c r="P1002" t="s">
        <v>32874</v>
      </c>
      <c r="Q1002" t="str">
        <f>IF(militantesUbicacion[[#This Row],[genero]] = "Masculino","M",IF(militantesUbicacion[[#This Row],[genero]] = "Femenino","F","O"))</f>
        <v>F</v>
      </c>
      <c r="T1002" s="27" t="str">
        <f>CONCATENATE($H$10,$I$10,A1002,$J$10,A1002,$K$10,I1002,$L$10,TRIM(CONCATENATE(TRIM(B1002)," ",TRIM(C1002))),$M$10,TRIM(CONCATENATE(TRIM(D1002)," ",TRIM(E1002))),$N$10,militantesUbicacion[[#This Row],[departamento]],$O$10,militantesUbicacion[[#This Row],[municipio]],$P$10,militantesUbicacion[[#This Row],[Localidad]],$Q$10,militantesUbicacion[[#This Row],[Sex]],$R$10)</f>
        <v>u=Militante.objects.create(username='1193550852',password='1193550852',email='torreslissy54@gmail.com',first_name='LISSY JIREH',last_name='TORRES PEINADO',location=Puesto.objects.filter(dpto_name='ATLANTICO',mun_name='SOLEDAD',comuna_name='').first(),sex='F')</v>
      </c>
    </row>
    <row r="1003" spans="1:20" x14ac:dyDescent="0.25">
      <c r="A1003">
        <v>1001890222</v>
      </c>
      <c r="B1003" t="s">
        <v>512</v>
      </c>
      <c r="C1003" t="s">
        <v>2158</v>
      </c>
      <c r="D1003" t="s">
        <v>2851</v>
      </c>
      <c r="E1003" t="s">
        <v>3069</v>
      </c>
      <c r="F1003" t="s">
        <v>5939</v>
      </c>
      <c r="G1003" t="s">
        <v>989</v>
      </c>
      <c r="I1003" t="s">
        <v>10060</v>
      </c>
      <c r="J1003" t="s">
        <v>16766</v>
      </c>
      <c r="K1003" t="s">
        <v>23326</v>
      </c>
      <c r="L1003" t="s">
        <v>26151</v>
      </c>
      <c r="M1003" s="1">
        <v>37918</v>
      </c>
      <c r="N1003" s="4">
        <v>21.663013698630138</v>
      </c>
      <c r="O1003" t="s">
        <v>29646</v>
      </c>
      <c r="P1003" t="s">
        <v>32874</v>
      </c>
      <c r="Q1003" t="str">
        <f>IF(militantesUbicacion[[#This Row],[genero]] = "Masculino","M",IF(militantesUbicacion[[#This Row],[genero]] = "Femenino","F","O"))</f>
        <v>F</v>
      </c>
      <c r="T1003" s="27" t="str">
        <f>CONCATENATE($H$10,$I$10,A1003,$J$10,A1003,$K$10,I1003,$L$10,TRIM(CONCATENATE(TRIM(B1003)," ",TRIM(C1003))),$M$10,TRIM(CONCATENATE(TRIM(D1003)," ",TRIM(E1003))),$N$10,militantesUbicacion[[#This Row],[departamento]],$O$10,militantesUbicacion[[#This Row],[municipio]],$P$10,militantesUbicacion[[#This Row],[Localidad]],$Q$10,militantesUbicacion[[#This Row],[Sex]],$R$10)</f>
        <v>u=Militante.objects.create(username='1001890222',password='1001890222',email='valentinatorye2410@gmail.com',first_name='VALENTINA',last_name='TORRES YEPES',location=Puesto.objects.filter(dpto_name='ATLANTICO',mun_name='SOLEDAD',comuna_name='').first(),sex='F')</v>
      </c>
    </row>
    <row r="1004" spans="1:20" x14ac:dyDescent="0.25">
      <c r="A1004">
        <v>1048065165</v>
      </c>
      <c r="B1004" t="s">
        <v>173</v>
      </c>
      <c r="C1004" t="s">
        <v>2158</v>
      </c>
      <c r="D1004" t="s">
        <v>3180</v>
      </c>
      <c r="E1004" t="s">
        <v>3482</v>
      </c>
      <c r="F1004" t="s">
        <v>5939</v>
      </c>
      <c r="G1004" t="s">
        <v>989</v>
      </c>
      <c r="I1004" t="s">
        <v>11014</v>
      </c>
      <c r="J1004" t="s">
        <v>17700</v>
      </c>
      <c r="K1004" t="s">
        <v>24191</v>
      </c>
      <c r="L1004" t="s">
        <v>26150</v>
      </c>
      <c r="M1004" s="1">
        <v>38160</v>
      </c>
      <c r="N1004" s="4">
        <v>21</v>
      </c>
      <c r="O1004" t="s">
        <v>30586</v>
      </c>
      <c r="P1004" t="s">
        <v>32874</v>
      </c>
      <c r="Q1004" t="str">
        <f>IF(militantesUbicacion[[#This Row],[genero]] = "Masculino","M",IF(militantesUbicacion[[#This Row],[genero]] = "Femenino","F","O"))</f>
        <v>M</v>
      </c>
      <c r="T1004" s="27" t="str">
        <f>CONCATENATE($H$10,$I$10,A1004,$J$10,A1004,$K$10,I1004,$L$10,TRIM(CONCATENATE(TRIM(B1004)," ",TRIM(C1004))),$M$10,TRIM(CONCATENATE(TRIM(D1004)," ",TRIM(E1004))),$N$10,militantesUbicacion[[#This Row],[departamento]],$O$10,militantesUbicacion[[#This Row],[municipio]],$P$10,militantesUbicacion[[#This Row],[Localidad]],$Q$10,militantesUbicacion[[#This Row],[Sex]],$R$10)</f>
        <v>u=Militante.objects.create(username='1048065165',password='1048065165',email='santyrinc04@gmail.com',first_name='SANTIAGO',last_name='RINCON ZAPATA',location=Puesto.objects.filter(dpto_name='ATLANTICO',mun_name='SOLEDAD',comuna_name='').first(),sex='M')</v>
      </c>
    </row>
    <row r="1005" spans="1:20" x14ac:dyDescent="0.25">
      <c r="A1005">
        <v>1042241239</v>
      </c>
      <c r="B1005" t="s">
        <v>1641</v>
      </c>
      <c r="C1005" t="s">
        <v>2158</v>
      </c>
      <c r="D1005" t="s">
        <v>3051</v>
      </c>
      <c r="E1005" t="s">
        <v>3063</v>
      </c>
      <c r="F1005" t="s">
        <v>5939</v>
      </c>
      <c r="G1005" t="s">
        <v>989</v>
      </c>
      <c r="I1005" t="s">
        <v>13010</v>
      </c>
      <c r="J1005" t="s">
        <v>19618</v>
      </c>
      <c r="K1005" t="s">
        <v>25879</v>
      </c>
      <c r="L1005" t="s">
        <v>26151</v>
      </c>
      <c r="M1005" s="1">
        <v>38074</v>
      </c>
      <c r="N1005" s="4">
        <v>21.235616438356164</v>
      </c>
      <c r="O1005" t="s">
        <v>32552</v>
      </c>
      <c r="P1005" t="s">
        <v>32874</v>
      </c>
      <c r="Q1005" t="str">
        <f>IF(militantesUbicacion[[#This Row],[genero]] = "Masculino","M",IF(militantesUbicacion[[#This Row],[genero]] = "Femenino","F","O"))</f>
        <v>F</v>
      </c>
      <c r="T1005" s="27" t="str">
        <f>CONCATENATE($H$10,$I$10,A1005,$J$10,A1005,$K$10,I1005,$L$10,TRIM(CONCATENATE(TRIM(B1005)," ",TRIM(C1005))),$M$10,TRIM(CONCATENATE(TRIM(D1005)," ",TRIM(E1005))),$N$10,militantesUbicacion[[#This Row],[departamento]],$O$10,militantesUbicacion[[#This Row],[municipio]],$P$10,militantesUbicacion[[#This Row],[Localidad]],$Q$10,militantesUbicacion[[#This Row],[Sex]],$R$10)</f>
        <v>u=Militante.objects.create(username='1042241239',password='1042241239',email='andryh@uninorte.edu.co',first_name='ANDRY',last_name='HERRERA GARCIA',location=Puesto.objects.filter(dpto_name='ATLANTICO',mun_name='SOLEDAD',comuna_name='').first(),sex='F')</v>
      </c>
    </row>
    <row r="1006" spans="1:20" x14ac:dyDescent="0.25">
      <c r="A1006">
        <v>1001918667</v>
      </c>
      <c r="B1006" t="s">
        <v>758</v>
      </c>
      <c r="C1006" t="s">
        <v>2184</v>
      </c>
      <c r="D1006" t="s">
        <v>4276</v>
      </c>
      <c r="E1006" t="s">
        <v>4617</v>
      </c>
      <c r="F1006" t="s">
        <v>5939</v>
      </c>
      <c r="G1006" t="s">
        <v>989</v>
      </c>
      <c r="I1006" t="s">
        <v>11206</v>
      </c>
      <c r="J1006" t="s">
        <v>17885</v>
      </c>
      <c r="K1006" t="s">
        <v>24381</v>
      </c>
      <c r="L1006" t="s">
        <v>26150</v>
      </c>
      <c r="M1006" s="1">
        <v>37759</v>
      </c>
      <c r="N1006" s="4">
        <v>22.098630136986301</v>
      </c>
      <c r="O1006" t="s">
        <v>30776</v>
      </c>
      <c r="P1006" t="s">
        <v>32874</v>
      </c>
      <c r="Q1006" t="str">
        <f>IF(militantesUbicacion[[#This Row],[genero]] = "Masculino","M",IF(militantesUbicacion[[#This Row],[genero]] = "Femenino","F","O"))</f>
        <v>M</v>
      </c>
      <c r="T1006" s="27" t="str">
        <f>CONCATENATE($H$10,$I$10,A1006,$J$10,A1006,$K$10,I1006,$L$10,TRIM(CONCATENATE(TRIM(B1006)," ",TRIM(C1006))),$M$10,TRIM(CONCATENATE(TRIM(D1006)," ",TRIM(E1006))),$N$10,militantesUbicacion[[#This Row],[departamento]],$O$10,militantesUbicacion[[#This Row],[municipio]],$P$10,militantesUbicacion[[#This Row],[Localidad]],$Q$10,militantesUbicacion[[#This Row],[Sex]],$R$10)</f>
        <v>u=Militante.objects.create(username='1001918667',password='1001918667',email='bladimirariza2003@gmail.com',first_name='BLADIMIR ENRIQUE',last_name='ARIZA MONTERROSA',location=Puesto.objects.filter(dpto_name='ATLANTICO',mun_name='SOLEDAD',comuna_name='').first(),sex='M')</v>
      </c>
    </row>
    <row r="1007" spans="1:20" x14ac:dyDescent="0.25">
      <c r="A1007">
        <v>1002211669</v>
      </c>
      <c r="B1007" t="s">
        <v>1839</v>
      </c>
      <c r="C1007" t="s">
        <v>2039</v>
      </c>
      <c r="D1007" t="s">
        <v>3016</v>
      </c>
      <c r="E1007" t="s">
        <v>3012</v>
      </c>
      <c r="F1007" t="s">
        <v>5939</v>
      </c>
      <c r="G1007" t="s">
        <v>989</v>
      </c>
      <c r="I1007" t="s">
        <v>11422</v>
      </c>
      <c r="J1007" t="s">
        <v>18102</v>
      </c>
      <c r="K1007" t="s">
        <v>24586</v>
      </c>
      <c r="L1007" t="s">
        <v>26151</v>
      </c>
      <c r="M1007" s="1">
        <v>37133</v>
      </c>
      <c r="N1007" s="4">
        <v>23.813698630136987</v>
      </c>
      <c r="O1007" t="s">
        <v>30990</v>
      </c>
      <c r="P1007" t="s">
        <v>32874</v>
      </c>
      <c r="Q1007" t="str">
        <f>IF(militantesUbicacion[[#This Row],[genero]] = "Masculino","M",IF(militantesUbicacion[[#This Row],[genero]] = "Femenino","F","O"))</f>
        <v>F</v>
      </c>
      <c r="T1007" s="27" t="str">
        <f>CONCATENATE($H$10,$I$10,A1007,$J$10,A1007,$K$10,I1007,$L$10,TRIM(CONCATENATE(TRIM(B1007)," ",TRIM(C1007))),$M$10,TRIM(CONCATENATE(TRIM(D1007)," ",TRIM(E1007))),$N$10,militantesUbicacion[[#This Row],[departamento]],$O$10,militantesUbicacion[[#This Row],[municipio]],$P$10,militantesUbicacion[[#This Row],[Localidad]],$Q$10,militantesUbicacion[[#This Row],[Sex]],$R$10)</f>
        <v>u=Militante.objects.create(username='1002211669',password='1002211669',email='alejandradelahoz2001@gmail.com',first_name='ALEJANDRA MARCELA',last_name='DE LA HOZ PACHECO',location=Puesto.objects.filter(dpto_name='ATLANTICO',mun_name='SOLEDAD',comuna_name='').first(),sex='F')</v>
      </c>
    </row>
    <row r="1008" spans="1:20" x14ac:dyDescent="0.25">
      <c r="A1008">
        <v>1045761063</v>
      </c>
      <c r="B1008" t="s">
        <v>1100</v>
      </c>
      <c r="C1008" t="s">
        <v>344</v>
      </c>
      <c r="D1008" t="s">
        <v>3002</v>
      </c>
      <c r="E1008" t="s">
        <v>3818</v>
      </c>
      <c r="F1008" t="s">
        <v>5939</v>
      </c>
      <c r="G1008" t="s">
        <v>989</v>
      </c>
      <c r="I1008" t="s">
        <v>11505</v>
      </c>
      <c r="J1008" t="s">
        <v>18178</v>
      </c>
      <c r="K1008" t="s">
        <v>24655</v>
      </c>
      <c r="L1008" t="s">
        <v>26151</v>
      </c>
      <c r="M1008" s="1">
        <v>36409</v>
      </c>
      <c r="N1008" s="4">
        <v>25.797260273972604</v>
      </c>
      <c r="O1008" t="s">
        <v>31068</v>
      </c>
      <c r="P1008" t="s">
        <v>32874</v>
      </c>
      <c r="Q1008" t="str">
        <f>IF(militantesUbicacion[[#This Row],[genero]] = "Masculino","M",IF(militantesUbicacion[[#This Row],[genero]] = "Femenino","F","O"))</f>
        <v>F</v>
      </c>
      <c r="T1008" s="27" t="str">
        <f>CONCATENATE($H$10,$I$10,A1008,$J$10,A1008,$K$10,I1008,$L$10,TRIM(CONCATENATE(TRIM(B1008)," ",TRIM(C1008))),$M$10,TRIM(CONCATENATE(TRIM(D1008)," ",TRIM(E1008))),$N$10,militantesUbicacion[[#This Row],[departamento]],$O$10,militantesUbicacion[[#This Row],[municipio]],$P$10,militantesUbicacion[[#This Row],[Localidad]],$Q$10,militantesUbicacion[[#This Row],[Sex]],$R$10)</f>
        <v>u=Militante.objects.create(username='1045761063',password='1045761063',email='alexadani06@hotmail.com',first_name='ALEXANDRA DANIELA',last_name='MARTINEZ BOLAÑO',location=Puesto.objects.filter(dpto_name='ATLANTICO',mun_name='SOLEDAD',comuna_name='').first(),sex='F')</v>
      </c>
    </row>
    <row r="1009" spans="1:20" x14ac:dyDescent="0.25">
      <c r="A1009">
        <v>1102890076</v>
      </c>
      <c r="B1009" t="s">
        <v>1639</v>
      </c>
      <c r="C1009" t="s">
        <v>244</v>
      </c>
      <c r="D1009" t="s">
        <v>5445</v>
      </c>
      <c r="E1009" t="s">
        <v>3433</v>
      </c>
      <c r="F1009" t="s">
        <v>5939</v>
      </c>
      <c r="G1009" t="s">
        <v>989</v>
      </c>
      <c r="I1009" t="s">
        <v>11516</v>
      </c>
      <c r="J1009" t="s">
        <v>18187</v>
      </c>
      <c r="K1009" t="s">
        <v>24661</v>
      </c>
      <c r="L1009" t="s">
        <v>26151</v>
      </c>
      <c r="M1009" s="1">
        <v>36490</v>
      </c>
      <c r="N1009" s="4">
        <v>25.575342465753426</v>
      </c>
      <c r="O1009" t="s">
        <v>31078</v>
      </c>
      <c r="P1009" t="s">
        <v>32874</v>
      </c>
      <c r="Q1009" t="str">
        <f>IF(militantesUbicacion[[#This Row],[genero]] = "Masculino","M",IF(militantesUbicacion[[#This Row],[genero]] = "Femenino","F","O"))</f>
        <v>F</v>
      </c>
      <c r="T1009" s="27" t="str">
        <f>CONCATENATE($H$10,$I$10,A1009,$J$10,A1009,$K$10,I1009,$L$10,TRIM(CONCATENATE(TRIM(B1009)," ",TRIM(C1009))),$M$10,TRIM(CONCATENATE(TRIM(D1009)," ",TRIM(E1009))),$N$10,militantesUbicacion[[#This Row],[departamento]],$O$10,militantesUbicacion[[#This Row],[municipio]],$P$10,militantesUbicacion[[#This Row],[Localidad]],$Q$10,militantesUbicacion[[#This Row],[Sex]],$R$10)</f>
        <v>u=Militante.objects.create(username='1102890076',password='1102890076',email='katyanoblemontes@gmail.com',first_name='KATYA MARCELA',last_name='NOBLE MONTES',location=Puesto.objects.filter(dpto_name='ATLANTICO',mun_name='SOLEDAD',comuna_name='').first(),sex='F')</v>
      </c>
    </row>
    <row r="1010" spans="1:20" x14ac:dyDescent="0.25">
      <c r="A1010">
        <v>1234092270</v>
      </c>
      <c r="B1010" t="s">
        <v>475</v>
      </c>
      <c r="D1010" t="s">
        <v>4233</v>
      </c>
      <c r="E1010" t="s">
        <v>5684</v>
      </c>
      <c r="F1010" t="s">
        <v>5939</v>
      </c>
      <c r="G1010" t="s">
        <v>989</v>
      </c>
      <c r="I1010" t="s">
        <v>11620</v>
      </c>
      <c r="J1010" t="s">
        <v>18287</v>
      </c>
      <c r="K1010" t="s">
        <v>24754</v>
      </c>
      <c r="L1010" t="s">
        <v>26151</v>
      </c>
      <c r="M1010" s="1">
        <v>36016</v>
      </c>
      <c r="N1010" s="4">
        <v>26.873972602739727</v>
      </c>
      <c r="O1010" t="s">
        <v>31176</v>
      </c>
      <c r="P1010" t="s">
        <v>32874</v>
      </c>
      <c r="Q1010" t="str">
        <f>IF(militantesUbicacion[[#This Row],[genero]] = "Masculino","M",IF(militantesUbicacion[[#This Row],[genero]] = "Femenino","F","O"))</f>
        <v>F</v>
      </c>
      <c r="T1010" s="27" t="str">
        <f>CONCATENATE($H$10,$I$10,A1010,$J$10,A1010,$K$10,I1010,$L$10,TRIM(CONCATENATE(TRIM(B1010)," ",TRIM(C1010))),$M$10,TRIM(CONCATENATE(TRIM(D1010)," ",TRIM(E1010))),$N$10,militantesUbicacion[[#This Row],[departamento]],$O$10,militantesUbicacion[[#This Row],[municipio]],$P$10,militantesUbicacion[[#This Row],[Localidad]],$Q$10,militantesUbicacion[[#This Row],[Sex]],$R$10)</f>
        <v>u=Militante.objects.create(username='1234092270',password='1234092270',email='panzagabriela09@gmail.com',first_name='GABRIELA',last_name='NORIEGA PANZA',location=Puesto.objects.filter(dpto_name='ATLANTICO',mun_name='SOLEDAD',comuna_name='').first(),sex='F')</v>
      </c>
    </row>
    <row r="1011" spans="1:20" x14ac:dyDescent="0.25">
      <c r="A1011">
        <v>1043130017</v>
      </c>
      <c r="B1011" t="s">
        <v>1078</v>
      </c>
      <c r="C1011" t="s">
        <v>2897</v>
      </c>
      <c r="D1011" t="s">
        <v>3845</v>
      </c>
      <c r="E1011" t="s">
        <v>3311</v>
      </c>
      <c r="F1011" t="s">
        <v>5939</v>
      </c>
      <c r="G1011" t="s">
        <v>989</v>
      </c>
      <c r="I1011" t="s">
        <v>12011</v>
      </c>
      <c r="J1011" t="s">
        <v>18664</v>
      </c>
      <c r="K1011" t="s">
        <v>25081</v>
      </c>
      <c r="L1011" t="s">
        <v>26150</v>
      </c>
      <c r="M1011" s="1">
        <v>38876</v>
      </c>
      <c r="N1011" s="4">
        <v>19.038356164383561</v>
      </c>
      <c r="O1011" t="s">
        <v>31564</v>
      </c>
      <c r="P1011" t="s">
        <v>32874</v>
      </c>
      <c r="Q1011" t="str">
        <f>IF(militantesUbicacion[[#This Row],[genero]] = "Masculino","M",IF(militantesUbicacion[[#This Row],[genero]] = "Femenino","F","O"))</f>
        <v>M</v>
      </c>
      <c r="T1011" s="27" t="str">
        <f>CONCATENATE($H$10,$I$10,A1011,$J$10,A1011,$K$10,I1011,$L$10,TRIM(CONCATENATE(TRIM(B1011)," ",TRIM(C1011))),$M$10,TRIM(CONCATENATE(TRIM(D1011)," ",TRIM(E1011))),$N$10,militantesUbicacion[[#This Row],[departamento]],$O$10,militantesUbicacion[[#This Row],[municipio]],$P$10,militantesUbicacion[[#This Row],[Localidad]],$Q$10,militantesUbicacion[[#This Row],[Sex]],$R$10)</f>
        <v>u=Militante.objects.create(username='1043130017',password='1043130017',email='jheysaav@icloud.com',first_name='JHEYSON STICK',last_name='SAAVEDRA ZUÑIGA',location=Puesto.objects.filter(dpto_name='ATLANTICO',mun_name='SOLEDAD',comuna_name='').first(),sex='M')</v>
      </c>
    </row>
    <row r="1012" spans="1:20" x14ac:dyDescent="0.25">
      <c r="A1012">
        <v>1043612500</v>
      </c>
      <c r="B1012" t="s">
        <v>32</v>
      </c>
      <c r="C1012" t="s">
        <v>2586</v>
      </c>
      <c r="D1012" t="s">
        <v>4216</v>
      </c>
      <c r="E1012" t="s">
        <v>1062</v>
      </c>
      <c r="F1012" t="s">
        <v>5939</v>
      </c>
      <c r="G1012" t="s">
        <v>4973</v>
      </c>
      <c r="I1012" t="s">
        <v>8494</v>
      </c>
      <c r="J1012" t="s">
        <v>15288</v>
      </c>
      <c r="K1012" t="s">
        <v>21880</v>
      </c>
      <c r="L1012" t="s">
        <v>26151</v>
      </c>
      <c r="M1012" s="1">
        <v>35947</v>
      </c>
      <c r="N1012" s="4">
        <v>27.063013698630137</v>
      </c>
      <c r="O1012" t="s">
        <v>28087</v>
      </c>
      <c r="P1012" t="s">
        <v>32874</v>
      </c>
      <c r="Q1012" t="str">
        <f>IF(militantesUbicacion[[#This Row],[genero]] = "Masculino","M",IF(militantesUbicacion[[#This Row],[genero]] = "Femenino","F","O"))</f>
        <v>F</v>
      </c>
      <c r="T1012" s="27" t="str">
        <f>CONCATENATE($H$10,$I$10,A1012,$J$10,A1012,$K$10,I1012,$L$10,TRIM(CONCATENATE(TRIM(B1012)," ",TRIM(C1012))),$M$10,TRIM(CONCATENATE(TRIM(D1012)," ",TRIM(E1012))),$N$10,militantesUbicacion[[#This Row],[departamento]],$O$10,militantesUbicacion[[#This Row],[municipio]],$P$10,militantesUbicacion[[#This Row],[Localidad]],$Q$10,militantesUbicacion[[#This Row],[Sex]],$R$10)</f>
        <v>u=Militante.objects.create(username='1043612500',password='1043612500',email='mariauripo@hotmail.com',first_name='MARIA EMMA',last_name='URIBE POLO',location=Puesto.objects.filter(dpto_name='ATLANTICO',mun_name='SUAN',comuna_name='').first(),sex='F')</v>
      </c>
    </row>
    <row r="1013" spans="1:20" x14ac:dyDescent="0.25">
      <c r="A1013">
        <v>1043612670</v>
      </c>
      <c r="B1013" t="s">
        <v>1973</v>
      </c>
      <c r="C1013" t="s">
        <v>244</v>
      </c>
      <c r="D1013" t="s">
        <v>3027</v>
      </c>
      <c r="E1013" t="s">
        <v>519</v>
      </c>
      <c r="F1013" t="s">
        <v>5939</v>
      </c>
      <c r="G1013" t="s">
        <v>4973</v>
      </c>
      <c r="I1013" t="s">
        <v>12191</v>
      </c>
      <c r="J1013" t="s">
        <v>18841</v>
      </c>
      <c r="K1013" t="s">
        <v>25220</v>
      </c>
      <c r="L1013" t="s">
        <v>26151</v>
      </c>
      <c r="M1013" s="1">
        <v>36056</v>
      </c>
      <c r="N1013" s="4">
        <v>26.764383561643836</v>
      </c>
      <c r="O1013" t="s">
        <v>31743</v>
      </c>
      <c r="P1013" t="s">
        <v>32873</v>
      </c>
      <c r="Q1013" t="str">
        <f>IF(militantesUbicacion[[#This Row],[genero]] = "Masculino","M",IF(militantesUbicacion[[#This Row],[genero]] = "Femenino","F","O"))</f>
        <v>F</v>
      </c>
      <c r="T1013" s="27" t="str">
        <f>CONCATENATE($H$10,$I$10,A1013,$J$10,A1013,$K$10,I1013,$L$10,TRIM(CONCATENATE(TRIM(B1013)," ",TRIM(C1013))),$M$10,TRIM(CONCATENATE(TRIM(D1013)," ",TRIM(E1013))),$N$10,militantesUbicacion[[#This Row],[departamento]],$O$10,militantesUbicacion[[#This Row],[municipio]],$P$10,militantesUbicacion[[#This Row],[Localidad]],$Q$10,militantesUbicacion[[#This Row],[Sex]],$R$10)</f>
        <v>u=Militante.objects.create(username='1043612670',password='1043612670',email='lianarodriguezvilla@gmail.com',first_name='LIANA MARCELA',last_name='RODRIGUEZ VILLA',location=Puesto.objects.filter(dpto_name='ATLANTICO',mun_name='SUAN',comuna_name='').first(),sex='F')</v>
      </c>
    </row>
    <row r="1014" spans="1:20" x14ac:dyDescent="0.25">
      <c r="A1014">
        <v>1017248001</v>
      </c>
      <c r="B1014" t="s">
        <v>93</v>
      </c>
      <c r="C1014" t="s">
        <v>1862</v>
      </c>
      <c r="D1014" t="s">
        <v>4405</v>
      </c>
      <c r="E1014" t="s">
        <v>3665</v>
      </c>
      <c r="F1014" t="s">
        <v>5939</v>
      </c>
      <c r="G1014" t="s">
        <v>4973</v>
      </c>
      <c r="I1014" t="s">
        <v>13035</v>
      </c>
      <c r="J1014" t="s">
        <v>19642</v>
      </c>
      <c r="K1014" t="s">
        <v>25898</v>
      </c>
      <c r="L1014" t="s">
        <v>26151</v>
      </c>
      <c r="M1014" s="1">
        <v>35481</v>
      </c>
      <c r="N1014" s="4">
        <v>28.339726027397262</v>
      </c>
      <c r="O1014" t="s">
        <v>32576</v>
      </c>
      <c r="P1014" t="s">
        <v>32873</v>
      </c>
      <c r="Q1014" t="str">
        <f>IF(militantesUbicacion[[#This Row],[genero]] = "Masculino","M",IF(militantesUbicacion[[#This Row],[genero]] = "Femenino","F","O"))</f>
        <v>F</v>
      </c>
      <c r="T1014" s="27" t="str">
        <f>CONCATENATE($H$10,$I$10,A1014,$J$10,A1014,$K$10,I1014,$L$10,TRIM(CONCATENATE(TRIM(B1014)," ",TRIM(C1014))),$M$10,TRIM(CONCATENATE(TRIM(D1014)," ",TRIM(E1014))),$N$10,militantesUbicacion[[#This Row],[departamento]],$O$10,militantesUbicacion[[#This Row],[municipio]],$P$10,militantesUbicacion[[#This Row],[Localidad]],$Q$10,militantesUbicacion[[#This Row],[Sex]],$R$10)</f>
        <v>u=Militante.objects.create(username='1017248001',password='1017248001',email='wendyrivera1513@gmail.com',first_name='WENDY CAROLINA',last_name='RIVERA PULIDO',location=Puesto.objects.filter(dpto_name='ATLANTICO',mun_name='SUAN',comuna_name='').first(),sex='F')</v>
      </c>
    </row>
    <row r="1015" spans="1:20" x14ac:dyDescent="0.25">
      <c r="A1015">
        <v>1043607919</v>
      </c>
      <c r="B1015" t="s">
        <v>2130</v>
      </c>
      <c r="C1015" t="s">
        <v>30</v>
      </c>
      <c r="D1015" t="s">
        <v>4854</v>
      </c>
      <c r="E1015" t="s">
        <v>3476</v>
      </c>
      <c r="F1015" t="s">
        <v>5939</v>
      </c>
      <c r="G1015" t="s">
        <v>4973</v>
      </c>
      <c r="I1015" t="s">
        <v>13104</v>
      </c>
      <c r="J1015" t="s">
        <v>19705</v>
      </c>
      <c r="K1015" t="s">
        <v>25952</v>
      </c>
      <c r="L1015" t="s">
        <v>26150</v>
      </c>
      <c r="M1015" s="1">
        <v>37633</v>
      </c>
      <c r="N1015" s="4">
        <v>22.443835616438356</v>
      </c>
      <c r="O1015" t="s">
        <v>32642</v>
      </c>
      <c r="P1015" t="s">
        <v>32873</v>
      </c>
      <c r="Q1015" t="str">
        <f>IF(militantesUbicacion[[#This Row],[genero]] = "Masculino","M",IF(militantesUbicacion[[#This Row],[genero]] = "Femenino","F","O"))</f>
        <v>M</v>
      </c>
      <c r="T1015" s="27" t="str">
        <f>CONCATENATE($H$10,$I$10,A1015,$J$10,A1015,$K$10,I1015,$L$10,TRIM(CONCATENATE(TRIM(B1015)," ",TRIM(C1015))),$M$10,TRIM(CONCATENATE(TRIM(D1015)," ",TRIM(E1015))),$N$10,militantesUbicacion[[#This Row],[departamento]],$O$10,militantesUbicacion[[#This Row],[municipio]],$P$10,militantesUbicacion[[#This Row],[Localidad]],$Q$10,militantesUbicacion[[#This Row],[Sex]],$R$10)</f>
        <v>u=Militante.objects.create(username='1043607919',password='1043607919',email='olmewis20@gmail.com',first_name='OLMEWIS DANIEL',last_name='NARVÁEZ PÁEZ',location=Puesto.objects.filter(dpto_name='ATLANTICO',mun_name='SUAN',comuna_name='').first(),sex='M')</v>
      </c>
    </row>
    <row r="1016" spans="1:20" x14ac:dyDescent="0.25">
      <c r="A1016">
        <v>1143164210</v>
      </c>
      <c r="B1016" t="s">
        <v>256</v>
      </c>
      <c r="C1016" t="s">
        <v>176</v>
      </c>
      <c r="D1016" t="s">
        <v>2994</v>
      </c>
      <c r="E1016" t="s">
        <v>3128</v>
      </c>
      <c r="F1016" t="s">
        <v>5939</v>
      </c>
      <c r="G1016" t="s">
        <v>6400</v>
      </c>
      <c r="I1016" t="s">
        <v>12193</v>
      </c>
      <c r="J1016" t="s">
        <v>18843</v>
      </c>
      <c r="K1016" t="s">
        <v>25222</v>
      </c>
      <c r="L1016" t="s">
        <v>26151</v>
      </c>
      <c r="M1016" s="1">
        <v>35756</v>
      </c>
      <c r="N1016" s="4">
        <v>27.586301369863012</v>
      </c>
      <c r="O1016" t="s">
        <v>31745</v>
      </c>
      <c r="P1016" t="s">
        <v>32873</v>
      </c>
      <c r="Q1016" t="str">
        <f>IF(militantesUbicacion[[#This Row],[genero]] = "Masculino","M",IF(militantesUbicacion[[#This Row],[genero]] = "Femenino","F","O"))</f>
        <v>F</v>
      </c>
      <c r="T1016" s="27" t="str">
        <f>CONCATENATE($H$10,$I$10,A1016,$J$10,A1016,$K$10,I1016,$L$10,TRIM(CONCATENATE(TRIM(B1016)," ",TRIM(C1016))),$M$10,TRIM(CONCATENATE(TRIM(D1016)," ",TRIM(E1016))),$N$10,militantesUbicacion[[#This Row],[departamento]],$O$10,militantesUbicacion[[#This Row],[municipio]],$P$10,militantesUbicacion[[#This Row],[Localidad]],$Q$10,militantesUbicacion[[#This Row],[Sex]],$R$10)</f>
        <v>u=Militante.objects.create(username='1143164210',password='1143164210',email='angie-correa06@live.com',first_name='ANGIE PAOLA',last_name='CORREA CARRILLO',location=Puesto.objects.filter(dpto_name='ATLANTICO',mun_name='TUBARA',comuna_name='').first(),sex='F')</v>
      </c>
    </row>
    <row r="1017" spans="1:20" x14ac:dyDescent="0.25">
      <c r="A1017">
        <v>1000284549</v>
      </c>
      <c r="B1017" t="s">
        <v>265</v>
      </c>
      <c r="D1017" t="s">
        <v>2851</v>
      </c>
      <c r="E1017" t="s">
        <v>3098</v>
      </c>
      <c r="F1017" t="s">
        <v>5941</v>
      </c>
      <c r="G1017" t="s">
        <v>5968</v>
      </c>
      <c r="H1017" t="s">
        <v>32889</v>
      </c>
      <c r="I1017" t="s">
        <v>12841</v>
      </c>
      <c r="J1017" t="s">
        <v>19456</v>
      </c>
      <c r="K1017" t="s">
        <v>20131</v>
      </c>
      <c r="L1017" t="s">
        <v>26150</v>
      </c>
      <c r="M1017" s="1">
        <v>36630</v>
      </c>
      <c r="N1017" s="4">
        <v>25.19178082191781</v>
      </c>
      <c r="O1017" t="s">
        <v>32382</v>
      </c>
      <c r="P1017" t="s">
        <v>32873</v>
      </c>
      <c r="Q1017" t="str">
        <f>IF(militantesUbicacion[[#This Row],[genero]] = "Masculino","M",IF(militantesUbicacion[[#This Row],[genero]] = "Femenino","F","O"))</f>
        <v>M</v>
      </c>
      <c r="T1017" s="27" t="str">
        <f>CONCATENATE($H$10,$I$10,A1017,$J$10,A1017,$K$10,I1017,$L$10,TRIM(CONCATENATE(TRIM(B1017)," ",TRIM(C1017))),$M$10,TRIM(CONCATENATE(TRIM(D1017)," ",TRIM(E1017))),$N$10,militantesUbicacion[[#This Row],[departamento]],$O$10,militantesUbicacion[[#This Row],[municipio]],$P$10,militantesUbicacion[[#This Row],[Localidad]],$Q$10,militantesUbicacion[[#This Row],[Sex]],$R$10)</f>
        <v>u=Militante.objects.create(username='1000284549',password='1000284549',email='ato140410@gmail.com',first_name='ALEJANDRO',last_name='TORRES ORTEGA',location=Puesto.objects.filter(dpto_name='BOGOTA D.C.',mun_name='BOGOTA. D.C.',comuna_name='LOCALIDAD 9 FONTIBON').first(),sex='M')</v>
      </c>
    </row>
    <row r="1018" spans="1:20" x14ac:dyDescent="0.25">
      <c r="A1018">
        <v>1000512559</v>
      </c>
      <c r="B1018" t="s">
        <v>530</v>
      </c>
      <c r="C1018" t="s">
        <v>215</v>
      </c>
      <c r="D1018" t="s">
        <v>165</v>
      </c>
      <c r="E1018" t="s">
        <v>2966</v>
      </c>
      <c r="F1018" t="s">
        <v>5941</v>
      </c>
      <c r="G1018" t="s">
        <v>5968</v>
      </c>
      <c r="H1018" t="s">
        <v>32889</v>
      </c>
      <c r="I1018" t="s">
        <v>11419</v>
      </c>
      <c r="J1018" t="s">
        <v>18099</v>
      </c>
      <c r="K1018" t="s">
        <v>24582</v>
      </c>
      <c r="L1018" t="s">
        <v>26151</v>
      </c>
      <c r="M1018" s="1">
        <v>36760</v>
      </c>
      <c r="N1018" s="4">
        <v>24.835616438356166</v>
      </c>
      <c r="O1018" t="s">
        <v>30987</v>
      </c>
      <c r="P1018" t="s">
        <v>32874</v>
      </c>
      <c r="Q1018" t="str">
        <f>IF(militantesUbicacion[[#This Row],[genero]] = "Masculino","M",IF(militantesUbicacion[[#This Row],[genero]] = "Femenino","F","O"))</f>
        <v>F</v>
      </c>
      <c r="T1018" s="27" t="str">
        <f>CONCATENATE($H$10,$I$10,A1018,$J$10,A1018,$K$10,I1018,$L$10,TRIM(CONCATENATE(TRIM(B1018)," ",TRIM(C1018))),$M$10,TRIM(CONCATENATE(TRIM(D1018)," ",TRIM(E1018))),$N$10,militantesUbicacion[[#This Row],[departamento]],$O$10,militantesUbicacion[[#This Row],[municipio]],$P$10,militantesUbicacion[[#This Row],[Localidad]],$Q$10,militantesUbicacion[[#This Row],[Sex]],$R$10)</f>
        <v>u=Militante.objects.create(username='1000512559',password='1000512559',email='burgosdani52@gmail.com',first_name='NICOLL DANIELA',last_name='BURGOS SANCHEZ',location=Puesto.objects.filter(dpto_name='BOGOTA D.C.',mun_name='BOGOTA. D.C.',comuna_name='LOCALIDAD 9 FONTIBON').first(),sex='F')</v>
      </c>
    </row>
    <row r="1019" spans="1:20" x14ac:dyDescent="0.25">
      <c r="A1019">
        <v>1016948531</v>
      </c>
      <c r="B1019" t="s">
        <v>62</v>
      </c>
      <c r="C1019" t="s">
        <v>430</v>
      </c>
      <c r="D1019" t="s">
        <v>3797</v>
      </c>
      <c r="E1019" t="s">
        <v>3741</v>
      </c>
      <c r="F1019" t="s">
        <v>5941</v>
      </c>
      <c r="G1019" t="s">
        <v>5968</v>
      </c>
      <c r="H1019" t="s">
        <v>32889</v>
      </c>
      <c r="I1019" t="s">
        <v>12359</v>
      </c>
      <c r="J1019" t="s">
        <v>19003</v>
      </c>
      <c r="K1019" t="s">
        <v>25364</v>
      </c>
      <c r="L1019" t="s">
        <v>26150</v>
      </c>
      <c r="M1019" s="1">
        <v>38824</v>
      </c>
      <c r="N1019" s="4">
        <v>19.18082191780822</v>
      </c>
      <c r="O1019" t="s">
        <v>31910</v>
      </c>
      <c r="P1019" t="s">
        <v>32874</v>
      </c>
      <c r="Q1019" t="str">
        <f>IF(militantesUbicacion[[#This Row],[genero]] = "Masculino","M",IF(militantesUbicacion[[#This Row],[genero]] = "Femenino","F","O"))</f>
        <v>M</v>
      </c>
      <c r="T1019" s="27" t="str">
        <f>CONCATENATE($H$10,$I$10,A1019,$J$10,A1019,$K$10,I1019,$L$10,TRIM(CONCATENATE(TRIM(B1019)," ",TRIM(C1019))),$M$10,TRIM(CONCATENATE(TRIM(D1019)," ",TRIM(E1019))),$N$10,militantesUbicacion[[#This Row],[departamento]],$O$10,militantesUbicacion[[#This Row],[municipio]],$P$10,militantesUbicacion[[#This Row],[Localidad]],$Q$10,militantesUbicacion[[#This Row],[Sex]],$R$10)</f>
        <v>u=Militante.objects.create(username='1016948531',password='1016948531',email='miguelangel.garzon@outlook.com',first_name='MIGUEL ÁNGEL',last_name='GARZÓN MARTÍNEZ',location=Puesto.objects.filter(dpto_name='BOGOTA D.C.',mun_name='BOGOTA. D.C.',comuna_name='LOCALIDAD 9 FONTIBON').first(),sex='M')</v>
      </c>
    </row>
    <row r="1020" spans="1:20" x14ac:dyDescent="0.25">
      <c r="A1020">
        <v>1016007944</v>
      </c>
      <c r="B1020" t="s">
        <v>256</v>
      </c>
      <c r="C1020" t="s">
        <v>738</v>
      </c>
      <c r="D1020" t="s">
        <v>4615</v>
      </c>
      <c r="E1020" t="s">
        <v>2904</v>
      </c>
      <c r="F1020" t="s">
        <v>5941</v>
      </c>
      <c r="G1020" t="s">
        <v>5968</v>
      </c>
      <c r="H1020" t="s">
        <v>32889</v>
      </c>
      <c r="I1020" t="s">
        <v>12735</v>
      </c>
      <c r="J1020" t="s">
        <v>19355</v>
      </c>
      <c r="K1020" t="s">
        <v>25658</v>
      </c>
      <c r="L1020" t="s">
        <v>26151</v>
      </c>
      <c r="M1020" s="1">
        <v>38752</v>
      </c>
      <c r="N1020" s="4">
        <v>19.378082191780823</v>
      </c>
      <c r="O1020" t="s">
        <v>32281</v>
      </c>
      <c r="P1020" t="s">
        <v>32874</v>
      </c>
      <c r="Q1020" t="str">
        <f>IF(militantesUbicacion[[#This Row],[genero]] = "Masculino","M",IF(militantesUbicacion[[#This Row],[genero]] = "Femenino","F","O"))</f>
        <v>F</v>
      </c>
      <c r="T1020" s="27" t="str">
        <f>CONCATENATE($H$10,$I$10,A1020,$J$10,A1020,$K$10,I1020,$L$10,TRIM(CONCATENATE(TRIM(B1020)," ",TRIM(C1020))),$M$10,TRIM(CONCATENATE(TRIM(D1020)," ",TRIM(E1020))),$N$10,militantesUbicacion[[#This Row],[departamento]],$O$10,militantesUbicacion[[#This Row],[municipio]],$P$10,militantesUbicacion[[#This Row],[Localidad]],$Q$10,militantesUbicacion[[#This Row],[Sex]],$R$10)</f>
        <v>u=Militante.objects.create(username='1016007944',password='1016007944',email='angielorenausmeguerrero@gmail.com',first_name='ANGIE LORENA',last_name='USME GUERRERO',location=Puesto.objects.filter(dpto_name='BOGOTA D.C.',mun_name='BOGOTA. D.C.',comuna_name='LOCALIDAD 9 FONTIBON').first(),sex='F')</v>
      </c>
    </row>
    <row r="1021" spans="1:20" x14ac:dyDescent="0.25">
      <c r="A1021">
        <v>1010128966</v>
      </c>
      <c r="B1021" t="s">
        <v>281</v>
      </c>
      <c r="C1021" t="s">
        <v>73</v>
      </c>
      <c r="D1021" t="s">
        <v>3527</v>
      </c>
      <c r="E1021" t="s">
        <v>3085</v>
      </c>
      <c r="F1021" t="s">
        <v>5941</v>
      </c>
      <c r="G1021" t="s">
        <v>5968</v>
      </c>
      <c r="H1021" t="s">
        <v>32889</v>
      </c>
      <c r="I1021" t="s">
        <v>6757</v>
      </c>
      <c r="J1021" t="s">
        <v>13529</v>
      </c>
      <c r="K1021" t="s">
        <v>20131</v>
      </c>
      <c r="L1021" t="s">
        <v>26151</v>
      </c>
      <c r="M1021" s="1">
        <v>36736</v>
      </c>
      <c r="N1021" s="4">
        <v>24.901369863013699</v>
      </c>
      <c r="O1021" t="s">
        <v>26344</v>
      </c>
      <c r="P1021" t="s">
        <v>32874</v>
      </c>
      <c r="Q1021" t="str">
        <f>IF(militantesUbicacion[[#This Row],[genero]] = "Masculino","M",IF(militantesUbicacion[[#This Row],[genero]] = "Femenino","F","O"))</f>
        <v>F</v>
      </c>
      <c r="T1021" s="27" t="str">
        <f>CONCATENATE($H$10,$I$10,A1021,$J$10,A1021,$K$10,I1021,$L$10,TRIM(CONCATENATE(TRIM(B1021)," ",TRIM(C1021))),$M$10,TRIM(CONCATENATE(TRIM(D1021)," ",TRIM(E1021))),$N$10,militantesUbicacion[[#This Row],[departamento]],$O$10,militantesUbicacion[[#This Row],[municipio]],$P$10,militantesUbicacion[[#This Row],[Localidad]],$Q$10,militantesUbicacion[[#This Row],[Sex]],$R$10)</f>
        <v>u=Militante.objects.create(username='1010128966',password='1010128966',email='colettemariahernandez@gmail.com',first_name='ANA MARIA',last_name='SARMIENTO HERNANDEZ',location=Puesto.objects.filter(dpto_name='BOGOTA D.C.',mun_name='BOGOTA. D.C.',comuna_name='LOCALIDAD 9 FONTIBON').first(),sex='F')</v>
      </c>
    </row>
    <row r="1022" spans="1:20" x14ac:dyDescent="0.25">
      <c r="A1022">
        <v>1000161843</v>
      </c>
      <c r="B1022" t="s">
        <v>647</v>
      </c>
      <c r="D1022" t="s">
        <v>3064</v>
      </c>
      <c r="E1022" t="s">
        <v>3033</v>
      </c>
      <c r="F1022" t="s">
        <v>5941</v>
      </c>
      <c r="G1022" t="s">
        <v>5968</v>
      </c>
      <c r="H1022" t="s">
        <v>32889</v>
      </c>
      <c r="I1022" t="s">
        <v>11829</v>
      </c>
      <c r="J1022" t="s">
        <v>18490</v>
      </c>
      <c r="K1022" t="s">
        <v>24935</v>
      </c>
      <c r="L1022" t="s">
        <v>26150</v>
      </c>
      <c r="M1022" s="1">
        <v>37598</v>
      </c>
      <c r="N1022" s="4">
        <v>22.539726027397261</v>
      </c>
      <c r="O1022" t="s">
        <v>31383</v>
      </c>
      <c r="P1022" t="s">
        <v>32874</v>
      </c>
      <c r="Q1022" t="str">
        <f>IF(militantesUbicacion[[#This Row],[genero]] = "Masculino","M",IF(militantesUbicacion[[#This Row],[genero]] = "Femenino","F","O"))</f>
        <v>M</v>
      </c>
      <c r="T1022" s="27" t="str">
        <f>CONCATENATE($H$10,$I$10,A1022,$J$10,A1022,$K$10,I1022,$L$10,TRIM(CONCATENATE(TRIM(B1022)," ",TRIM(C1022))),$M$10,TRIM(CONCATENATE(TRIM(D1022)," ",TRIM(E1022))),$N$10,militantesUbicacion[[#This Row],[departamento]],$O$10,militantesUbicacion[[#This Row],[municipio]],$P$10,militantesUbicacion[[#This Row],[Localidad]],$Q$10,militantesUbicacion[[#This Row],[Sex]],$R$10)</f>
        <v>u=Militante.objects.create(username='1000161843',password='1000161843',email='tomasramirezbecerra@gmail.com',first_name='TOMAS',last_name='RAMIREZ BECERRA',location=Puesto.objects.filter(dpto_name='BOGOTA D.C.',mun_name='BOGOTA. D.C.',comuna_name='LOCALIDAD 9 FONTIBON').first(),sex='M')</v>
      </c>
    </row>
    <row r="1023" spans="1:20" x14ac:dyDescent="0.25">
      <c r="A1023">
        <v>1000284678</v>
      </c>
      <c r="B1023" t="s">
        <v>215</v>
      </c>
      <c r="D1023" t="s">
        <v>4200</v>
      </c>
      <c r="E1023" t="s">
        <v>3150</v>
      </c>
      <c r="F1023" t="s">
        <v>5941</v>
      </c>
      <c r="G1023" t="s">
        <v>5968</v>
      </c>
      <c r="H1023" t="s">
        <v>32889</v>
      </c>
      <c r="I1023" t="s">
        <v>11833</v>
      </c>
      <c r="J1023" t="s">
        <v>18494</v>
      </c>
      <c r="K1023" t="s">
        <v>24939</v>
      </c>
      <c r="L1023" t="s">
        <v>26151</v>
      </c>
      <c r="M1023" s="1">
        <v>36608</v>
      </c>
      <c r="N1023" s="4">
        <v>25.252054794520546</v>
      </c>
      <c r="O1023" t="s">
        <v>31387</v>
      </c>
      <c r="P1023" t="s">
        <v>32874</v>
      </c>
      <c r="Q1023" t="str">
        <f>IF(militantesUbicacion[[#This Row],[genero]] = "Masculino","M",IF(militantesUbicacion[[#This Row],[genero]] = "Femenino","F","O"))</f>
        <v>F</v>
      </c>
      <c r="T1023" s="27" t="str">
        <f>CONCATENATE($H$10,$I$10,A1023,$J$10,A1023,$K$10,I1023,$L$10,TRIM(CONCATENATE(TRIM(B1023)," ",TRIM(C1023))),$M$10,TRIM(CONCATENATE(TRIM(D1023)," ",TRIM(E1023))),$N$10,militantesUbicacion[[#This Row],[departamento]],$O$10,militantesUbicacion[[#This Row],[municipio]],$P$10,militantesUbicacion[[#This Row],[Localidad]],$Q$10,militantesUbicacion[[#This Row],[Sex]],$R$10)</f>
        <v>u=Militante.objects.create(username='1000284678',password='1000284678',email='danielagube1121@gmail.com',first_name='DANIELA',last_name='GUAYARA BETANCUR',location=Puesto.objects.filter(dpto_name='BOGOTA D.C.',mun_name='BOGOTA. D.C.',comuna_name='LOCALIDAD 9 FONTIBON').first(),sex='F')</v>
      </c>
    </row>
    <row r="1024" spans="1:20" x14ac:dyDescent="0.25">
      <c r="A1024">
        <v>1000462978</v>
      </c>
      <c r="B1024" t="s">
        <v>104</v>
      </c>
      <c r="C1024" t="s">
        <v>1839</v>
      </c>
      <c r="D1024" t="s">
        <v>3555</v>
      </c>
      <c r="E1024" t="s">
        <v>3623</v>
      </c>
      <c r="F1024" t="s">
        <v>5941</v>
      </c>
      <c r="G1024" t="s">
        <v>5968</v>
      </c>
      <c r="H1024" t="s">
        <v>32889</v>
      </c>
      <c r="I1024" t="s">
        <v>6762</v>
      </c>
      <c r="J1024" t="s">
        <v>13534</v>
      </c>
      <c r="K1024" t="s">
        <v>20136</v>
      </c>
      <c r="L1024" t="s">
        <v>26151</v>
      </c>
      <c r="M1024" s="1">
        <v>37813</v>
      </c>
      <c r="N1024" s="4">
        <v>21.950684931506849</v>
      </c>
      <c r="O1024" t="s">
        <v>26349</v>
      </c>
      <c r="P1024" t="s">
        <v>32874</v>
      </c>
      <c r="Q1024" t="str">
        <f>IF(militantesUbicacion[[#This Row],[genero]] = "Masculino","M",IF(militantesUbicacion[[#This Row],[genero]] = "Femenino","F","O"))</f>
        <v>F</v>
      </c>
      <c r="T1024" s="27" t="str">
        <f>CONCATENATE($H$10,$I$10,A1024,$J$10,A1024,$K$10,I1024,$L$10,TRIM(CONCATENATE(TRIM(B1024)," ",TRIM(C1024))),$M$10,TRIM(CONCATENATE(TRIM(D1024)," ",TRIM(E1024))),$N$10,militantesUbicacion[[#This Row],[departamento]],$O$10,militantesUbicacion[[#This Row],[municipio]],$P$10,militantesUbicacion[[#This Row],[Localidad]],$Q$10,militantesUbicacion[[#This Row],[Sex]],$R$10)</f>
        <v>u=Militante.objects.create(username='1000462978',password='1000462978',email='cardenas.alejandra.cardenas@gmail.com',first_name='MARÍA ALEJANDRA',last_name='URREGO CÁRDENAS',location=Puesto.objects.filter(dpto_name='BOGOTA D.C.',mun_name='BOGOTA. D.C.',comuna_name='LOCALIDAD 9 FONTIBON').first(),sex='F')</v>
      </c>
    </row>
    <row r="1025" spans="1:20" x14ac:dyDescent="0.25">
      <c r="A1025">
        <v>1043660135</v>
      </c>
      <c r="B1025" t="s">
        <v>124</v>
      </c>
      <c r="C1025" t="s">
        <v>73</v>
      </c>
      <c r="D1025" t="s">
        <v>3554</v>
      </c>
      <c r="E1025" t="s">
        <v>3486</v>
      </c>
      <c r="F1025" t="s">
        <v>5941</v>
      </c>
      <c r="G1025" t="s">
        <v>5968</v>
      </c>
      <c r="H1025" t="s">
        <v>32889</v>
      </c>
      <c r="I1025" t="s">
        <v>6759</v>
      </c>
      <c r="J1025" t="s">
        <v>13531</v>
      </c>
      <c r="K1025" t="s">
        <v>20133</v>
      </c>
      <c r="L1025" t="s">
        <v>26151</v>
      </c>
      <c r="M1025" s="1">
        <v>37973</v>
      </c>
      <c r="N1025" s="4">
        <v>21.512328767123286</v>
      </c>
      <c r="O1025" t="s">
        <v>26346</v>
      </c>
      <c r="P1025" t="s">
        <v>32874</v>
      </c>
      <c r="Q1025" t="str">
        <f>IF(militantesUbicacion[[#This Row],[genero]] = "Masculino","M",IF(militantesUbicacion[[#This Row],[genero]] = "Femenino","F","O"))</f>
        <v>F</v>
      </c>
      <c r="T1025" s="27" t="str">
        <f>CONCATENATE($H$10,$I$10,A1025,$J$10,A1025,$K$10,I1025,$L$10,TRIM(CONCATENATE(TRIM(B1025)," ",TRIM(C1025))),$M$10,TRIM(CONCATENATE(TRIM(D1025)," ",TRIM(E1025))),$N$10,militantesUbicacion[[#This Row],[departamento]],$O$10,militantesUbicacion[[#This Row],[municipio]],$P$10,militantesUbicacion[[#This Row],[Localidad]],$Q$10,militantesUbicacion[[#This Row],[Sex]],$R$10)</f>
        <v>u=Militante.objects.create(username='1043660135',password='1043660135',email='angelamariottiz0@gmail.com',first_name='ANGELA MARIA',last_name='MARIOTTIZ ACUÑA',location=Puesto.objects.filter(dpto_name='BOGOTA D.C.',mun_name='BOGOTA. D.C.',comuna_name='LOCALIDAD 9 FONTIBON').first(),sex='F')</v>
      </c>
    </row>
    <row r="1026" spans="1:20" x14ac:dyDescent="0.25">
      <c r="A1026">
        <v>1000381122</v>
      </c>
      <c r="B1026" t="s">
        <v>281</v>
      </c>
      <c r="C1026" t="s">
        <v>1803</v>
      </c>
      <c r="D1026" t="s">
        <v>5521</v>
      </c>
      <c r="E1026" t="s">
        <v>3292</v>
      </c>
      <c r="F1026" t="s">
        <v>5941</v>
      </c>
      <c r="G1026" t="s">
        <v>5968</v>
      </c>
      <c r="H1026" t="s">
        <v>32889</v>
      </c>
      <c r="I1026" t="s">
        <v>12266</v>
      </c>
      <c r="J1026" t="s">
        <v>18913</v>
      </c>
      <c r="K1026" t="s">
        <v>25285</v>
      </c>
      <c r="L1026" t="s">
        <v>26151</v>
      </c>
      <c r="M1026" s="1">
        <v>37524</v>
      </c>
      <c r="N1026" s="4">
        <v>22.742465753424657</v>
      </c>
      <c r="O1026" t="s">
        <v>31818</v>
      </c>
      <c r="P1026" t="s">
        <v>32874</v>
      </c>
      <c r="Q1026" t="str">
        <f>IF(militantesUbicacion[[#This Row],[genero]] = "Masculino","M",IF(militantesUbicacion[[#This Row],[genero]] = "Femenino","F","O"))</f>
        <v>F</v>
      </c>
      <c r="T1026" s="27" t="str">
        <f>CONCATENATE($H$10,$I$10,A1026,$J$10,A1026,$K$10,I1026,$L$10,TRIM(CONCATENATE(TRIM(B1026)," ",TRIM(C1026))),$M$10,TRIM(CONCATENATE(TRIM(D1026)," ",TRIM(E1026))),$N$10,militantesUbicacion[[#This Row],[departamento]],$O$10,militantesUbicacion[[#This Row],[municipio]],$P$10,militantesUbicacion[[#This Row],[Localidad]],$Q$10,militantesUbicacion[[#This Row],[Sex]],$R$10)</f>
        <v>u=Militante.objects.create(username='1000381122',password='1000381122',email='catalina.martin.p25@gmail.com',first_name='ANA CATALINA',last_name='MARTÍN PLAZAS',location=Puesto.objects.filter(dpto_name='BOGOTA D.C.',mun_name='BOGOTA. D.C.',comuna_name='LOCALIDAD 9 FONTIBON').first(),sex='F')</v>
      </c>
    </row>
    <row r="1027" spans="1:20" x14ac:dyDescent="0.25">
      <c r="A1027">
        <v>1019996020</v>
      </c>
      <c r="B1027" t="s">
        <v>345</v>
      </c>
      <c r="C1027" t="s">
        <v>2349</v>
      </c>
      <c r="D1027" t="s">
        <v>3680</v>
      </c>
      <c r="E1027" t="s">
        <v>3196</v>
      </c>
      <c r="F1027" t="s">
        <v>5941</v>
      </c>
      <c r="G1027" t="s">
        <v>5968</v>
      </c>
      <c r="H1027" t="s">
        <v>32889</v>
      </c>
      <c r="I1027" t="s">
        <v>7038</v>
      </c>
      <c r="J1027" t="s">
        <v>13810</v>
      </c>
      <c r="K1027" t="s">
        <v>20391</v>
      </c>
      <c r="L1027" t="s">
        <v>26151</v>
      </c>
      <c r="M1027" s="1">
        <v>39781</v>
      </c>
      <c r="N1027" s="4">
        <v>16.55890410958904</v>
      </c>
      <c r="O1027" t="s">
        <v>26625</v>
      </c>
      <c r="P1027" t="s">
        <v>32874</v>
      </c>
      <c r="Q1027" t="str">
        <f>IF(militantesUbicacion[[#This Row],[genero]] = "Masculino","M",IF(militantesUbicacion[[#This Row],[genero]] = "Femenino","F","O"))</f>
        <v>F</v>
      </c>
      <c r="T1027" s="27" t="str">
        <f>CONCATENATE($H$10,$I$10,A1027,$J$10,A1027,$K$10,I1027,$L$10,TRIM(CONCATENATE(TRIM(B1027)," ",TRIM(C1027))),$M$10,TRIM(CONCATENATE(TRIM(D1027)," ",TRIM(E1027))),$N$10,militantesUbicacion[[#This Row],[departamento]],$O$10,militantesUbicacion[[#This Row],[municipio]],$P$10,militantesUbicacion[[#This Row],[Localidad]],$Q$10,militantesUbicacion[[#This Row],[Sex]],$R$10)</f>
        <v>u=Militante.objects.create(username='1019996020',password='1019996020',email='lauravargasg602jm@gmail.com',first_name='LAURA ESTEFANY',last_name='VARGAS GÓMEZ',location=Puesto.objects.filter(dpto_name='BOGOTA D.C.',mun_name='BOGOTA. D.C.',comuna_name='LOCALIDAD 9 FONTIBON').first(),sex='F')</v>
      </c>
    </row>
    <row r="1028" spans="1:20" x14ac:dyDescent="0.25">
      <c r="A1028">
        <v>1013113969</v>
      </c>
      <c r="B1028" t="s">
        <v>344</v>
      </c>
      <c r="D1028" t="s">
        <v>3085</v>
      </c>
      <c r="E1028" t="s">
        <v>3687</v>
      </c>
      <c r="F1028" t="s">
        <v>5941</v>
      </c>
      <c r="G1028" t="s">
        <v>5968</v>
      </c>
      <c r="H1028" t="s">
        <v>32889</v>
      </c>
      <c r="I1028" t="s">
        <v>7057</v>
      </c>
      <c r="J1028" t="s">
        <v>13829</v>
      </c>
      <c r="K1028" t="s">
        <v>20410</v>
      </c>
      <c r="L1028" t="s">
        <v>26151</v>
      </c>
      <c r="M1028" s="1">
        <v>39113</v>
      </c>
      <c r="N1028" s="4">
        <v>18.389041095890413</v>
      </c>
      <c r="O1028" t="s">
        <v>26644</v>
      </c>
      <c r="P1028" t="s">
        <v>32874</v>
      </c>
      <c r="Q1028" t="str">
        <f>IF(militantesUbicacion[[#This Row],[genero]] = "Masculino","M",IF(militantesUbicacion[[#This Row],[genero]] = "Femenino","F","O"))</f>
        <v>F</v>
      </c>
      <c r="T1028" s="27" t="str">
        <f>CONCATENATE($H$10,$I$10,A1028,$J$10,A1028,$K$10,I1028,$L$10,TRIM(CONCATENATE(TRIM(B1028)," ",TRIM(C1028))),$M$10,TRIM(CONCATENATE(TRIM(D1028)," ",TRIM(E1028))),$N$10,militantesUbicacion[[#This Row],[departamento]],$O$10,militantesUbicacion[[#This Row],[municipio]],$P$10,militantesUbicacion[[#This Row],[Localidad]],$Q$10,militantesUbicacion[[#This Row],[Sex]],$R$10)</f>
        <v>u=Militante.objects.create(username='1013113969',password='1013113969',email='danielahc3101@gmail.com',first_name='DANIELA',last_name='HERNANDEZ CIFUENTES',location=Puesto.objects.filter(dpto_name='BOGOTA D.C.',mun_name='BOGOTA. D.C.',comuna_name='LOCALIDAD 9 FONTIBON').first(),sex='F')</v>
      </c>
    </row>
    <row r="1029" spans="1:20" x14ac:dyDescent="0.25">
      <c r="A1029">
        <v>1019990816</v>
      </c>
      <c r="B1029" t="s">
        <v>641</v>
      </c>
      <c r="C1029" t="s">
        <v>411</v>
      </c>
      <c r="D1029" t="s">
        <v>3831</v>
      </c>
      <c r="E1029" t="s">
        <v>3996</v>
      </c>
      <c r="F1029" t="s">
        <v>5941</v>
      </c>
      <c r="G1029" t="s">
        <v>5968</v>
      </c>
      <c r="H1029" t="s">
        <v>32889</v>
      </c>
      <c r="I1029" t="s">
        <v>7106</v>
      </c>
      <c r="J1029" t="s">
        <v>13878</v>
      </c>
      <c r="K1029" t="s">
        <v>20457</v>
      </c>
      <c r="L1029" t="s">
        <v>26150</v>
      </c>
      <c r="M1029" s="1">
        <v>39085</v>
      </c>
      <c r="N1029" s="4">
        <v>18.465753424657535</v>
      </c>
      <c r="O1029" t="s">
        <v>26693</v>
      </c>
      <c r="P1029" t="s">
        <v>32874</v>
      </c>
      <c r="Q1029" t="str">
        <f>IF(militantesUbicacion[[#This Row],[genero]] = "Masculino","M",IF(militantesUbicacion[[#This Row],[genero]] = "Femenino","F","O"))</f>
        <v>M</v>
      </c>
      <c r="T1029" s="27" t="str">
        <f>CONCATENATE($H$10,$I$10,A1029,$J$10,A1029,$K$10,I1029,$L$10,TRIM(CONCATENATE(TRIM(B1029)," ",TRIM(C1029))),$M$10,TRIM(CONCATENATE(TRIM(D1029)," ",TRIM(E1029))),$N$10,militantesUbicacion[[#This Row],[departamento]],$O$10,militantesUbicacion[[#This Row],[municipio]],$P$10,militantesUbicacion[[#This Row],[Localidad]],$Q$10,militantesUbicacion[[#This Row],[Sex]],$R$10)</f>
        <v>u=Militante.objects.create(username='1019990816',password='1019990816',email='castelblancoba@gmail.com',first_name='JOSÉ DAVID',last_name='CASTELBLANCO BAQUERO',location=Puesto.objects.filter(dpto_name='BOGOTA D.C.',mun_name='BOGOTA. D.C.',comuna_name='LOCALIDAD 9 FONTIBON').first(),sex='M')</v>
      </c>
    </row>
    <row r="1030" spans="1:20" x14ac:dyDescent="0.25">
      <c r="A1030">
        <v>1069402378</v>
      </c>
      <c r="B1030" t="s">
        <v>98</v>
      </c>
      <c r="C1030" t="s">
        <v>213</v>
      </c>
      <c r="D1030" t="s">
        <v>3889</v>
      </c>
      <c r="E1030" t="s">
        <v>3944</v>
      </c>
      <c r="F1030" t="s">
        <v>5941</v>
      </c>
      <c r="G1030" t="s">
        <v>5968</v>
      </c>
      <c r="H1030" t="s">
        <v>32889</v>
      </c>
      <c r="I1030" t="s">
        <v>7249</v>
      </c>
      <c r="J1030" t="s">
        <v>14020</v>
      </c>
      <c r="K1030" t="s">
        <v>20579</v>
      </c>
      <c r="L1030" t="s">
        <v>26150</v>
      </c>
      <c r="M1030" s="1">
        <v>38572</v>
      </c>
      <c r="N1030" s="4">
        <v>19.87123287671233</v>
      </c>
      <c r="O1030" t="s">
        <v>26836</v>
      </c>
      <c r="P1030" t="s">
        <v>32874</v>
      </c>
      <c r="Q1030" t="str">
        <f>IF(militantesUbicacion[[#This Row],[genero]] = "Masculino","M",IF(militantesUbicacion[[#This Row],[genero]] = "Femenino","F","O"))</f>
        <v>M</v>
      </c>
      <c r="T1030" s="27" t="str">
        <f>CONCATENATE($H$10,$I$10,A1030,$J$10,A1030,$K$10,I1030,$L$10,TRIM(CONCATENATE(TRIM(B1030)," ",TRIM(C1030))),$M$10,TRIM(CONCATENATE(TRIM(D1030)," ",TRIM(E1030))),$N$10,militantesUbicacion[[#This Row],[departamento]],$O$10,militantesUbicacion[[#This Row],[municipio]],$P$10,militantesUbicacion[[#This Row],[Localidad]],$Q$10,militantesUbicacion[[#This Row],[Sex]],$R$10)</f>
        <v>u=Militante.objects.create(username='1069402378',password='1069402378',email='estebanavila2208@gmail.com',first_name='JUAN ESTEBAN',last_name='ÁVILA BELTRÁN',location=Puesto.objects.filter(dpto_name='BOGOTA D.C.',mun_name='BOGOTA. D.C.',comuna_name='LOCALIDAD 9 FONTIBON').first(),sex='M')</v>
      </c>
    </row>
    <row r="1031" spans="1:20" x14ac:dyDescent="0.25">
      <c r="A1031">
        <v>1007758115</v>
      </c>
      <c r="B1031" t="s">
        <v>378</v>
      </c>
      <c r="C1031" t="s">
        <v>2220</v>
      </c>
      <c r="D1031" t="s">
        <v>3212</v>
      </c>
      <c r="E1031" t="s">
        <v>3498</v>
      </c>
      <c r="F1031" t="s">
        <v>5941</v>
      </c>
      <c r="G1031" t="s">
        <v>5968</v>
      </c>
      <c r="H1031" t="s">
        <v>32897</v>
      </c>
      <c r="I1031" t="s">
        <v>10903</v>
      </c>
      <c r="J1031" t="s">
        <v>17597</v>
      </c>
      <c r="K1031" t="s">
        <v>24099</v>
      </c>
      <c r="L1031" t="s">
        <v>26150</v>
      </c>
      <c r="M1031" s="1">
        <v>36444</v>
      </c>
      <c r="N1031" s="4">
        <v>25.701369863013699</v>
      </c>
      <c r="O1031" t="s">
        <v>30475</v>
      </c>
      <c r="P1031" t="s">
        <v>32874</v>
      </c>
      <c r="Q1031" t="str">
        <f>IF(militantesUbicacion[[#This Row],[genero]] = "Masculino","M",IF(militantesUbicacion[[#This Row],[genero]] = "Femenino","F","O"))</f>
        <v>M</v>
      </c>
      <c r="T1031" s="27" t="str">
        <f>CONCATENATE($H$10,$I$10,A1031,$J$10,A1031,$K$10,I1031,$L$10,TRIM(CONCATENATE(TRIM(B1031)," ",TRIM(C1031))),$M$10,TRIM(CONCATENATE(TRIM(D1031)," ",TRIM(E1031))),$N$10,militantesUbicacion[[#This Row],[departamento]],$O$10,militantesUbicacion[[#This Row],[municipio]],$P$10,militantesUbicacion[[#This Row],[Localidad]],$Q$10,militantesUbicacion[[#This Row],[Sex]],$R$10)</f>
        <v>u=Militante.objects.create(username='1007758115',password='1007758115',email='ruthfonser12@gmail.com',first_name='BRAYAN STIVEN',last_name='MOSQUERA ANGULO',location=Puesto.objects.filter(dpto_name='BOGOTA D.C.',mun_name='BOGOTA. D.C.',comuna_name='LOCALIDAD 7 BOSA').first(),sex='M')</v>
      </c>
    </row>
    <row r="1032" spans="1:20" x14ac:dyDescent="0.25">
      <c r="A1032">
        <v>1012442373</v>
      </c>
      <c r="B1032" t="s">
        <v>130</v>
      </c>
      <c r="C1032" t="s">
        <v>44</v>
      </c>
      <c r="D1032" t="s">
        <v>3057</v>
      </c>
      <c r="E1032" t="s">
        <v>3330</v>
      </c>
      <c r="F1032" t="s">
        <v>5941</v>
      </c>
      <c r="G1032" t="s">
        <v>5968</v>
      </c>
      <c r="H1032" t="s">
        <v>32897</v>
      </c>
      <c r="I1032" t="s">
        <v>12987</v>
      </c>
      <c r="J1032" t="s">
        <v>19595</v>
      </c>
      <c r="K1032" t="s">
        <v>25860</v>
      </c>
      <c r="L1032" t="s">
        <v>26150</v>
      </c>
      <c r="M1032" s="1">
        <v>35526</v>
      </c>
      <c r="N1032" s="4">
        <v>28.216438356164385</v>
      </c>
      <c r="O1032" t="s">
        <v>32529</v>
      </c>
      <c r="P1032" t="s">
        <v>32874</v>
      </c>
      <c r="Q1032" t="str">
        <f>IF(militantesUbicacion[[#This Row],[genero]] = "Masculino","M",IF(militantesUbicacion[[#This Row],[genero]] = "Femenino","F","O"))</f>
        <v>M</v>
      </c>
      <c r="T1032" s="27" t="str">
        <f>CONCATENATE($H$10,$I$10,A1032,$J$10,A1032,$K$10,I1032,$L$10,TRIM(CONCATENATE(TRIM(B1032)," ",TRIM(C1032))),$M$10,TRIM(CONCATENATE(TRIM(D1032)," ",TRIM(E1032))),$N$10,militantesUbicacion[[#This Row],[departamento]],$O$10,militantesUbicacion[[#This Row],[municipio]],$P$10,militantesUbicacion[[#This Row],[Localidad]],$Q$10,militantesUbicacion[[#This Row],[Sex]],$R$10)</f>
        <v>u=Militante.objects.create(username='1012442373',password='1012442373',email='diegoferv376@gmail.com',first_name='DIEGO FERNANDO',last_name='VARGAS CABALLERO',location=Puesto.objects.filter(dpto_name='BOGOTA D.C.',mun_name='BOGOTA. D.C.',comuna_name='LOCALIDAD 7 BOSA').first(),sex='M')</v>
      </c>
    </row>
    <row r="1033" spans="1:20" x14ac:dyDescent="0.25">
      <c r="A1033">
        <v>1000006705</v>
      </c>
      <c r="B1033" t="s">
        <v>35</v>
      </c>
      <c r="C1033" t="s">
        <v>213</v>
      </c>
      <c r="D1033" t="s">
        <v>3000</v>
      </c>
      <c r="E1033" t="s">
        <v>1355</v>
      </c>
      <c r="F1033" t="s">
        <v>5941</v>
      </c>
      <c r="G1033" t="s">
        <v>5968</v>
      </c>
      <c r="H1033" t="s">
        <v>32897</v>
      </c>
      <c r="I1033" t="s">
        <v>12725</v>
      </c>
      <c r="J1033" t="s">
        <v>19346</v>
      </c>
      <c r="K1033" t="s">
        <v>25650</v>
      </c>
      <c r="L1033" t="s">
        <v>26150</v>
      </c>
      <c r="M1033" s="1">
        <v>37153</v>
      </c>
      <c r="N1033" s="4">
        <v>23.758904109589039</v>
      </c>
      <c r="O1033" t="s">
        <v>32271</v>
      </c>
      <c r="P1033" t="s">
        <v>32874</v>
      </c>
      <c r="Q1033" t="str">
        <f>IF(militantesUbicacion[[#This Row],[genero]] = "Masculino","M",IF(militantesUbicacion[[#This Row],[genero]] = "Femenino","F","O"))</f>
        <v>M</v>
      </c>
      <c r="T1033" s="27" t="str">
        <f>CONCATENATE($H$10,$I$10,A1033,$J$10,A1033,$K$10,I1033,$L$10,TRIM(CONCATENATE(TRIM(B1033)," ",TRIM(C1033))),$M$10,TRIM(CONCATENATE(TRIM(D1033)," ",TRIM(E1033))),$N$10,militantesUbicacion[[#This Row],[departamento]],$O$10,militantesUbicacion[[#This Row],[municipio]],$P$10,militantesUbicacion[[#This Row],[Localidad]],$Q$10,militantesUbicacion[[#This Row],[Sex]],$R$10)</f>
        <v>u=Militante.objects.create(username='1000006705',password='1000006705',email='esteban81cm@gmail.com',first_name='LUIS ESTEBAN',last_name='CASTILLO MAYA',location=Puesto.objects.filter(dpto_name='BOGOTA D.C.',mun_name='BOGOTA. D.C.',comuna_name='LOCALIDAD 7 BOSA').first(),sex='M')</v>
      </c>
    </row>
    <row r="1034" spans="1:20" x14ac:dyDescent="0.25">
      <c r="A1034">
        <v>1030674637</v>
      </c>
      <c r="B1034" t="s">
        <v>327</v>
      </c>
      <c r="C1034" t="s">
        <v>101</v>
      </c>
      <c r="D1034" t="s">
        <v>3341</v>
      </c>
      <c r="E1034" t="s">
        <v>2028</v>
      </c>
      <c r="F1034" t="s">
        <v>5941</v>
      </c>
      <c r="G1034" t="s">
        <v>5968</v>
      </c>
      <c r="H1034" t="s">
        <v>32897</v>
      </c>
      <c r="I1034" t="s">
        <v>13135</v>
      </c>
      <c r="J1034" t="s">
        <v>19734</v>
      </c>
      <c r="K1034" t="s">
        <v>25975</v>
      </c>
      <c r="L1034" t="s">
        <v>26150</v>
      </c>
      <c r="M1034" s="1">
        <v>35451</v>
      </c>
      <c r="N1034" s="4">
        <v>28.421917808219177</v>
      </c>
      <c r="O1034" t="s">
        <v>32673</v>
      </c>
      <c r="P1034" t="s">
        <v>32874</v>
      </c>
      <c r="Q1034" t="str">
        <f>IF(militantesUbicacion[[#This Row],[genero]] = "Masculino","M",IF(militantesUbicacion[[#This Row],[genero]] = "Femenino","F","O"))</f>
        <v>M</v>
      </c>
      <c r="T1034" s="27" t="str">
        <f>CONCATENATE($H$10,$I$10,A1034,$J$10,A1034,$K$10,I1034,$L$10,TRIM(CONCATENATE(TRIM(B1034)," ",TRIM(C1034))),$M$10,TRIM(CONCATENATE(TRIM(D1034)," ",TRIM(E1034))),$N$10,militantesUbicacion[[#This Row],[departamento]],$O$10,militantesUbicacion[[#This Row],[municipio]],$P$10,militantesUbicacion[[#This Row],[Localidad]],$Q$10,militantesUbicacion[[#This Row],[Sex]],$R$10)</f>
        <v>u=Militante.objects.create(username='1030674637',password='1030674637',email='brandon1997quinones@gmail.com',first_name='BRANDON STEVEN',last_name='QUIÑONES GARCIA',location=Puesto.objects.filter(dpto_name='BOGOTA D.C.',mun_name='BOGOTA. D.C.',comuna_name='LOCALIDAD 7 BOSA').first(),sex='M')</v>
      </c>
    </row>
    <row r="1035" spans="1:20" x14ac:dyDescent="0.25">
      <c r="A1035">
        <v>1000325952</v>
      </c>
      <c r="B1035" t="s">
        <v>98</v>
      </c>
      <c r="C1035" t="s">
        <v>152</v>
      </c>
      <c r="D1035" t="s">
        <v>2977</v>
      </c>
      <c r="E1035" t="s">
        <v>3092</v>
      </c>
      <c r="F1035" t="s">
        <v>5941</v>
      </c>
      <c r="G1035" t="s">
        <v>5968</v>
      </c>
      <c r="H1035" t="s">
        <v>32897</v>
      </c>
      <c r="I1035" t="s">
        <v>6799</v>
      </c>
      <c r="J1035" t="s">
        <v>13573</v>
      </c>
      <c r="K1035" t="s">
        <v>20174</v>
      </c>
      <c r="L1035" t="s">
        <v>26150</v>
      </c>
      <c r="M1035" s="1">
        <v>37371</v>
      </c>
      <c r="N1035" s="4">
        <v>23.161643835616438</v>
      </c>
      <c r="O1035" t="s">
        <v>26386</v>
      </c>
      <c r="P1035" t="s">
        <v>32874</v>
      </c>
      <c r="Q1035" t="str">
        <f>IF(militantesUbicacion[[#This Row],[genero]] = "Masculino","M",IF(militantesUbicacion[[#This Row],[genero]] = "Femenino","F","O"))</f>
        <v>M</v>
      </c>
      <c r="T1035" s="27" t="str">
        <f>CONCATENATE($H$10,$I$10,A1035,$J$10,A1035,$K$10,I1035,$L$10,TRIM(CONCATENATE(TRIM(B1035)," ",TRIM(C1035))),$M$10,TRIM(CONCATENATE(TRIM(D1035)," ",TRIM(E1035))),$N$10,militantesUbicacion[[#This Row],[departamento]],$O$10,militantesUbicacion[[#This Row],[municipio]],$P$10,militantesUbicacion[[#This Row],[Localidad]],$Q$10,militantesUbicacion[[#This Row],[Sex]],$R$10)</f>
        <v>u=Militante.objects.create(username='1000325952',password='1000325952',email='juancamiloacevedor01@gmail.com',first_name='JUAN CAMILO',last_name='ACEVEDO ROJAS',location=Puesto.objects.filter(dpto_name='BOGOTA D.C.',mun_name='BOGOTA. D.C.',comuna_name='LOCALIDAD 7 BOSA').first(),sex='M')</v>
      </c>
    </row>
    <row r="1036" spans="1:20" x14ac:dyDescent="0.25">
      <c r="A1036">
        <v>1012337547</v>
      </c>
      <c r="B1036" t="s">
        <v>1904</v>
      </c>
      <c r="D1036" t="s">
        <v>2984</v>
      </c>
      <c r="E1036" t="s">
        <v>1848</v>
      </c>
      <c r="F1036" t="s">
        <v>5941</v>
      </c>
      <c r="G1036" t="s">
        <v>5968</v>
      </c>
      <c r="H1036" t="s">
        <v>32897</v>
      </c>
      <c r="I1036" t="s">
        <v>11792</v>
      </c>
      <c r="J1036" t="s">
        <v>18454</v>
      </c>
      <c r="K1036" t="s">
        <v>24902</v>
      </c>
      <c r="L1036" t="s">
        <v>26151</v>
      </c>
      <c r="M1036" s="1">
        <v>38658</v>
      </c>
      <c r="N1036" s="4">
        <v>19.635616438356163</v>
      </c>
      <c r="O1036" t="s">
        <v>31348</v>
      </c>
      <c r="P1036" t="s">
        <v>32874</v>
      </c>
      <c r="Q1036" t="str">
        <f>IF(militantesUbicacion[[#This Row],[genero]] = "Masculino","M",IF(militantesUbicacion[[#This Row],[genero]] = "Femenino","F","O"))</f>
        <v>F</v>
      </c>
      <c r="T1036" s="27" t="str">
        <f>CONCATENATE($H$10,$I$10,A1036,$J$10,A1036,$K$10,I1036,$L$10,TRIM(CONCATENATE(TRIM(B1036)," ",TRIM(C1036))),$M$10,TRIM(CONCATENATE(TRIM(D1036)," ",TRIM(E1036))),$N$10,militantesUbicacion[[#This Row],[departamento]],$O$10,militantesUbicacion[[#This Row],[municipio]],$P$10,militantesUbicacion[[#This Row],[Localidad]],$Q$10,militantesUbicacion[[#This Row],[Sex]],$R$10)</f>
        <v>u=Militante.objects.create(username='1012337547',password='1012337547',email='sofiadazaleon2@gmail.com',first_name='SOFIA',last_name='DAZA LEÓN',location=Puesto.objects.filter(dpto_name='BOGOTA D.C.',mun_name='BOGOTA. D.C.',comuna_name='LOCALIDAD 7 BOSA').first(),sex='F')</v>
      </c>
    </row>
    <row r="1037" spans="1:20" x14ac:dyDescent="0.25">
      <c r="A1037">
        <v>1000225387</v>
      </c>
      <c r="B1037" t="s">
        <v>311</v>
      </c>
      <c r="C1037" t="s">
        <v>682</v>
      </c>
      <c r="D1037" t="s">
        <v>3990</v>
      </c>
      <c r="E1037" t="s">
        <v>3053</v>
      </c>
      <c r="F1037" t="s">
        <v>5941</v>
      </c>
      <c r="G1037" t="s">
        <v>5968</v>
      </c>
      <c r="H1037" t="s">
        <v>32897</v>
      </c>
      <c r="I1037" t="s">
        <v>11844</v>
      </c>
      <c r="J1037" t="s">
        <v>18504</v>
      </c>
      <c r="K1037" t="s">
        <v>24946</v>
      </c>
      <c r="L1037" t="s">
        <v>26150</v>
      </c>
      <c r="M1037" s="1">
        <v>37506</v>
      </c>
      <c r="N1037" s="4">
        <v>22.791780821917808</v>
      </c>
      <c r="O1037" t="s">
        <v>31398</v>
      </c>
      <c r="P1037" t="s">
        <v>32874</v>
      </c>
      <c r="Q1037" t="str">
        <f>IF(militantesUbicacion[[#This Row],[genero]] = "Masculino","M",IF(militantesUbicacion[[#This Row],[genero]] = "Femenino","F","O"))</f>
        <v>M</v>
      </c>
      <c r="T1037" s="27" t="str">
        <f>CONCATENATE($H$10,$I$10,A1037,$J$10,A1037,$K$10,I1037,$L$10,TRIM(CONCATENATE(TRIM(B1037)," ",TRIM(C1037))),$M$10,TRIM(CONCATENATE(TRIM(D1037)," ",TRIM(E1037))),$N$10,militantesUbicacion[[#This Row],[departamento]],$O$10,militantesUbicacion[[#This Row],[municipio]],$P$10,militantesUbicacion[[#This Row],[Localidad]],$Q$10,militantesUbicacion[[#This Row],[Sex]],$R$10)</f>
        <v>u=Militante.objects.create(username='1000225387',password='1000225387',email='luisafcarrerov@hotmail.com',first_name='LUISA FERNANDA',last_name='CARRERO VILLAMIL',location=Puesto.objects.filter(dpto_name='BOGOTA D.C.',mun_name='BOGOTA. D.C.',comuna_name='LOCALIDAD 7 BOSA').first(),sex='M')</v>
      </c>
    </row>
    <row r="1038" spans="1:20" x14ac:dyDescent="0.25">
      <c r="A1038">
        <v>1011093066</v>
      </c>
      <c r="B1038" t="s">
        <v>578</v>
      </c>
      <c r="C1038" t="s">
        <v>369</v>
      </c>
      <c r="D1038" t="s">
        <v>3527</v>
      </c>
      <c r="E1038" t="s">
        <v>3265</v>
      </c>
      <c r="F1038" t="s">
        <v>5941</v>
      </c>
      <c r="G1038" t="s">
        <v>5968</v>
      </c>
      <c r="H1038" t="s">
        <v>32897</v>
      </c>
      <c r="I1038" t="s">
        <v>6968</v>
      </c>
      <c r="J1038" t="s">
        <v>13743</v>
      </c>
      <c r="K1038" t="s">
        <v>20324</v>
      </c>
      <c r="L1038" t="s">
        <v>26151</v>
      </c>
      <c r="M1038" s="1">
        <v>38805</v>
      </c>
      <c r="N1038" s="4">
        <v>19.232876712328768</v>
      </c>
      <c r="O1038" t="s">
        <v>26555</v>
      </c>
      <c r="P1038" t="s">
        <v>32874</v>
      </c>
      <c r="Q1038" t="str">
        <f>IF(militantesUbicacion[[#This Row],[genero]] = "Masculino","M",IF(militantesUbicacion[[#This Row],[genero]] = "Femenino","F","O"))</f>
        <v>F</v>
      </c>
      <c r="T1038" s="27" t="str">
        <f>CONCATENATE($H$10,$I$10,A1038,$J$10,A1038,$K$10,I1038,$L$10,TRIM(CONCATENATE(TRIM(B1038)," ",TRIM(C1038))),$M$10,TRIM(CONCATENATE(TRIM(D1038)," ",TRIM(E1038))),$N$10,militantesUbicacion[[#This Row],[departamento]],$O$10,militantesUbicacion[[#This Row],[municipio]],$P$10,militantesUbicacion[[#This Row],[Localidad]],$Q$10,militantesUbicacion[[#This Row],[Sex]],$R$10)</f>
        <v>u=Militante.objects.create(username='1011093066',password='1011093066',email='sarmientojulianaa@gmail.com',first_name='DEISY JULIANA',last_name='SARMIENTO ACOSTA',location=Puesto.objects.filter(dpto_name='BOGOTA D.C.',mun_name='BOGOTA. D.C.',comuna_name='LOCALIDAD 7 BOSA').first(),sex='F')</v>
      </c>
    </row>
    <row r="1039" spans="1:20" x14ac:dyDescent="0.25">
      <c r="A1039">
        <v>1025522146</v>
      </c>
      <c r="B1039" t="s">
        <v>98</v>
      </c>
      <c r="C1039" t="s">
        <v>49</v>
      </c>
      <c r="D1039" t="s">
        <v>2892</v>
      </c>
      <c r="E1039" t="s">
        <v>4601</v>
      </c>
      <c r="F1039" t="s">
        <v>5941</v>
      </c>
      <c r="G1039" t="s">
        <v>5968</v>
      </c>
      <c r="H1039" t="s">
        <v>32893</v>
      </c>
      <c r="I1039" t="s">
        <v>13268</v>
      </c>
      <c r="J1039" t="s">
        <v>19866</v>
      </c>
      <c r="K1039" t="s">
        <v>26094</v>
      </c>
      <c r="L1039" t="s">
        <v>26150</v>
      </c>
      <c r="M1039" s="1">
        <v>38095</v>
      </c>
      <c r="N1039" s="4">
        <v>21.17808219178082</v>
      </c>
      <c r="O1039" t="s">
        <v>32802</v>
      </c>
      <c r="P1039" t="s">
        <v>32874</v>
      </c>
      <c r="Q1039" t="str">
        <f>IF(militantesUbicacion[[#This Row],[genero]] = "Masculino","M",IF(militantesUbicacion[[#This Row],[genero]] = "Femenino","F","O"))</f>
        <v>M</v>
      </c>
      <c r="T1039" s="27" t="str">
        <f>CONCATENATE($H$10,$I$10,A1039,$J$10,A1039,$K$10,I1039,$L$10,TRIM(CONCATENATE(TRIM(B1039)," ",TRIM(C1039))),$M$10,TRIM(CONCATENATE(TRIM(D1039)," ",TRIM(E1039))),$N$10,militantesUbicacion[[#This Row],[departamento]],$O$10,militantesUbicacion[[#This Row],[municipio]],$P$10,militantesUbicacion[[#This Row],[Localidad]],$Q$10,militantesUbicacion[[#This Row],[Sex]],$R$10)</f>
        <v>u=Militante.objects.create(username='1025522146',password='1025522146',email='juangelmarin81@gmail.com',first_name='JUAN ANGEL',last_name='MORA MARI­N',location=Puesto.objects.filter(dpto_name='BOGOTA D.C.',mun_name='BOGOTA. D.C.',comuna_name='LOCALIDAD 6 TUNJUELITO').first(),sex='M')</v>
      </c>
    </row>
    <row r="1040" spans="1:20" x14ac:dyDescent="0.25">
      <c r="A1040">
        <v>1033819139</v>
      </c>
      <c r="B1040" t="s">
        <v>66</v>
      </c>
      <c r="C1040" t="s">
        <v>1802</v>
      </c>
      <c r="D1040" t="s">
        <v>3413</v>
      </c>
      <c r="E1040" t="s">
        <v>2956</v>
      </c>
      <c r="F1040" t="s">
        <v>5941</v>
      </c>
      <c r="G1040" t="s">
        <v>5968</v>
      </c>
      <c r="H1040" t="s">
        <v>32893</v>
      </c>
      <c r="I1040" t="s">
        <v>11298</v>
      </c>
      <c r="J1040" t="s">
        <v>17977</v>
      </c>
      <c r="K1040" t="s">
        <v>24470</v>
      </c>
      <c r="L1040" t="s">
        <v>26151</v>
      </c>
      <c r="M1040" s="1">
        <v>36413</v>
      </c>
      <c r="N1040" s="4">
        <v>25.786301369863015</v>
      </c>
      <c r="O1040" t="s">
        <v>30865</v>
      </c>
      <c r="P1040" t="s">
        <v>32874</v>
      </c>
      <c r="Q1040" t="str">
        <f>IF(militantesUbicacion[[#This Row],[genero]] = "Masculino","M",IF(militantesUbicacion[[#This Row],[genero]] = "Femenino","F","O"))</f>
        <v>F</v>
      </c>
      <c r="T1040" s="27" t="str">
        <f>CONCATENATE($H$10,$I$10,A1040,$J$10,A1040,$K$10,I1040,$L$10,TRIM(CONCATENATE(TRIM(B1040)," ",TRIM(C1040))),$M$10,TRIM(CONCATENATE(TRIM(D1040)," ",TRIM(E1040))),$N$10,militantesUbicacion[[#This Row],[departamento]],$O$10,militantesUbicacion[[#This Row],[municipio]],$P$10,militantesUbicacion[[#This Row],[Localidad]],$Q$10,militantesUbicacion[[#This Row],[Sex]],$R$10)</f>
        <v>u=Militante.objects.create(username='1033819139',password='1033819139',email='dannajeicob@gmail.com',first_name='DANNA VALENTINA',last_name='AYALA RODRÍGUEZ',location=Puesto.objects.filter(dpto_name='BOGOTA D.C.',mun_name='BOGOTA. D.C.',comuna_name='LOCALIDAD 6 TUNJUELITO').first(),sex='F')</v>
      </c>
    </row>
    <row r="1041" spans="1:20" x14ac:dyDescent="0.25">
      <c r="A1041">
        <v>1001185816</v>
      </c>
      <c r="B1041" t="s">
        <v>141</v>
      </c>
      <c r="C1041" t="s">
        <v>306</v>
      </c>
      <c r="D1041" t="s">
        <v>3140</v>
      </c>
      <c r="E1041" t="s">
        <v>3317</v>
      </c>
      <c r="F1041" t="s">
        <v>5941</v>
      </c>
      <c r="G1041" t="s">
        <v>5968</v>
      </c>
      <c r="H1041" t="s">
        <v>32893</v>
      </c>
      <c r="I1041" t="s">
        <v>12408</v>
      </c>
      <c r="J1041" t="s">
        <v>19051</v>
      </c>
      <c r="K1041" t="s">
        <v>25401</v>
      </c>
      <c r="L1041" t="s">
        <v>26150</v>
      </c>
      <c r="M1041" s="1">
        <v>37757</v>
      </c>
      <c r="N1041" s="4">
        <v>22.104109589041094</v>
      </c>
      <c r="O1041" t="s">
        <v>31959</v>
      </c>
      <c r="P1041" t="s">
        <v>32874</v>
      </c>
      <c r="Q1041" t="str">
        <f>IF(militantesUbicacion[[#This Row],[genero]] = "Masculino","M",IF(militantesUbicacion[[#This Row],[genero]] = "Femenino","F","O"))</f>
        <v>M</v>
      </c>
      <c r="T1041" s="27" t="str">
        <f>CONCATENATE($H$10,$I$10,A1041,$J$10,A1041,$K$10,I1041,$L$10,TRIM(CONCATENATE(TRIM(B1041)," ",TRIM(C1041))),$M$10,TRIM(CONCATENATE(TRIM(D1041)," ",TRIM(E1041))),$N$10,militantesUbicacion[[#This Row],[departamento]],$O$10,militantesUbicacion[[#This Row],[municipio]],$P$10,militantesUbicacion[[#This Row],[Localidad]],$Q$10,militantesUbicacion[[#This Row],[Sex]],$R$10)</f>
        <v>u=Militante.objects.create(username='1001185816',password='1001185816',email='juansebastianarias16@gmail.com',first_name='JUAN SEBASTIAN',last_name='ARIAS TIRADO',location=Puesto.objects.filter(dpto_name='BOGOTA D.C.',mun_name='BOGOTA. D.C.',comuna_name='LOCALIDAD 6 TUNJUELITO').first(),sex='M')</v>
      </c>
    </row>
    <row r="1042" spans="1:20" x14ac:dyDescent="0.25">
      <c r="A1042">
        <v>1025531081</v>
      </c>
      <c r="B1042" t="s">
        <v>88</v>
      </c>
      <c r="C1042" t="s">
        <v>32</v>
      </c>
      <c r="D1042" t="s">
        <v>3704</v>
      </c>
      <c r="E1042" t="s">
        <v>3557</v>
      </c>
      <c r="F1042" t="s">
        <v>5941</v>
      </c>
      <c r="G1042" t="s">
        <v>5968</v>
      </c>
      <c r="H1042" t="s">
        <v>32893</v>
      </c>
      <c r="I1042" t="s">
        <v>6902</v>
      </c>
      <c r="J1042" t="s">
        <v>13677</v>
      </c>
      <c r="K1042" t="s">
        <v>20265</v>
      </c>
      <c r="L1042" t="s">
        <v>26151</v>
      </c>
      <c r="M1042" s="1">
        <v>38959</v>
      </c>
      <c r="N1042" s="4">
        <v>18.81095890410959</v>
      </c>
      <c r="O1042" t="s">
        <v>26489</v>
      </c>
      <c r="P1042" t="s">
        <v>32874</v>
      </c>
      <c r="Q1042" t="str">
        <f>IF(militantesUbicacion[[#This Row],[genero]] = "Masculino","M",IF(militantesUbicacion[[#This Row],[genero]] = "Femenino","F","O"))</f>
        <v>F</v>
      </c>
      <c r="T1042" s="27" t="str">
        <f>CONCATENATE($H$10,$I$10,A1042,$J$10,A1042,$K$10,I1042,$L$10,TRIM(CONCATENATE(TRIM(B1042)," ",TRIM(C1042))),$M$10,TRIM(CONCATENATE(TRIM(D1042)," ",TRIM(E1042))),$N$10,militantesUbicacion[[#This Row],[departamento]],$O$10,militantesUbicacion[[#This Row],[municipio]],$P$10,militantesUbicacion[[#This Row],[Localidad]],$Q$10,militantesUbicacion[[#This Row],[Sex]],$R$10)</f>
        <v>u=Militante.objects.create(username='1025531081',password='1025531081',email='anama0303g@gmail.com',first_name='ANA MARIA',last_name='GUILLEN PALACIO',location=Puesto.objects.filter(dpto_name='BOGOTA D.C.',mun_name='BOGOTA. D.C.',comuna_name='LOCALIDAD 6 TUNJUELITO').first(),sex='F')</v>
      </c>
    </row>
    <row r="1043" spans="1:20" x14ac:dyDescent="0.25">
      <c r="A1043">
        <v>1033707438</v>
      </c>
      <c r="B1043" t="s">
        <v>1470</v>
      </c>
      <c r="C1043" t="s">
        <v>274</v>
      </c>
      <c r="D1043" t="s">
        <v>4723</v>
      </c>
      <c r="E1043" t="s">
        <v>3056</v>
      </c>
      <c r="F1043" t="s">
        <v>5941</v>
      </c>
      <c r="G1043" t="s">
        <v>5968</v>
      </c>
      <c r="H1043" t="s">
        <v>32893</v>
      </c>
      <c r="I1043" t="s">
        <v>13281</v>
      </c>
      <c r="J1043" t="s">
        <v>19878</v>
      </c>
      <c r="K1043" t="s">
        <v>26107</v>
      </c>
      <c r="L1043" t="s">
        <v>26150</v>
      </c>
      <c r="M1043" s="1">
        <v>39140</v>
      </c>
      <c r="N1043" s="4">
        <v>18.315068493150687</v>
      </c>
      <c r="O1043" t="s">
        <v>32815</v>
      </c>
      <c r="P1043" t="s">
        <v>32874</v>
      </c>
      <c r="Q1043" t="str">
        <f>IF(militantesUbicacion[[#This Row],[genero]] = "Masculino","M",IF(militantesUbicacion[[#This Row],[genero]] = "Femenino","F","O"))</f>
        <v>M</v>
      </c>
      <c r="T1043" s="27" t="str">
        <f>CONCATENATE($H$10,$I$10,A1043,$J$10,A1043,$K$10,I1043,$L$10,TRIM(CONCATENATE(TRIM(B1043)," ",TRIM(C1043))),$M$10,TRIM(CONCATENATE(TRIM(D1043)," ",TRIM(E1043))),$N$10,militantesUbicacion[[#This Row],[departamento]],$O$10,militantesUbicacion[[#This Row],[municipio]],$P$10,militantesUbicacion[[#This Row],[Localidad]],$Q$10,militantesUbicacion[[#This Row],[Sex]],$R$10)</f>
        <v>u=Militante.objects.create(username='1033707438',password='1033707438',email='samuellopez2007.ch@gmail.com',first_name='BRAYAN SAMUEL',last_name='BAYONA LÓPEZ',location=Puesto.objects.filter(dpto_name='BOGOTA D.C.',mun_name='BOGOTA. D.C.',comuna_name='LOCALIDAD 6 TUNJUELITO').first(),sex='M')</v>
      </c>
    </row>
    <row r="1044" spans="1:20" x14ac:dyDescent="0.25">
      <c r="A1044">
        <v>1024486482</v>
      </c>
      <c r="B1044" t="s">
        <v>1988</v>
      </c>
      <c r="C1044" t="s">
        <v>2921</v>
      </c>
      <c r="D1044" t="s">
        <v>3135</v>
      </c>
      <c r="E1044" t="s">
        <v>2936</v>
      </c>
      <c r="F1044" t="s">
        <v>5941</v>
      </c>
      <c r="G1044" t="s">
        <v>5968</v>
      </c>
      <c r="H1044" t="s">
        <v>32893</v>
      </c>
      <c r="I1044" t="s">
        <v>12258</v>
      </c>
      <c r="J1044" t="s">
        <v>18906</v>
      </c>
      <c r="L1044" t="s">
        <v>26151</v>
      </c>
      <c r="M1044" s="1">
        <v>39038</v>
      </c>
      <c r="N1044" s="4">
        <v>18.594520547945205</v>
      </c>
      <c r="O1044" t="s">
        <v>31810</v>
      </c>
      <c r="P1044" t="s">
        <v>32874</v>
      </c>
      <c r="Q1044" t="str">
        <f>IF(militantesUbicacion[[#This Row],[genero]] = "Masculino","M",IF(militantesUbicacion[[#This Row],[genero]] = "Femenino","F","O"))</f>
        <v>F</v>
      </c>
      <c r="T1044" s="27" t="str">
        <f>CONCATENATE($H$10,$I$10,A1044,$J$10,A1044,$K$10,I1044,$L$10,TRIM(CONCATENATE(TRIM(B1044)," ",TRIM(C1044))),$M$10,TRIM(CONCATENATE(TRIM(D1044)," ",TRIM(E1044))),$N$10,militantesUbicacion[[#This Row],[departamento]],$O$10,militantesUbicacion[[#This Row],[municipio]],$P$10,militantesUbicacion[[#This Row],[Localidad]],$Q$10,militantesUbicacion[[#This Row],[Sex]],$R$10)</f>
        <v>u=Militante.objects.create(username='1024486482',password='1024486482',email='kenallondono6@gmail.com',first_name='KENA LIZEHT',last_name='QUICENO LONDOÑO',location=Puesto.objects.filter(dpto_name='BOGOTA D.C.',mun_name='BOGOTA. D.C.',comuna_name='LOCALIDAD 6 TUNJUELITO').first(),sex='F')</v>
      </c>
    </row>
    <row r="1045" spans="1:20" x14ac:dyDescent="0.25">
      <c r="A1045">
        <v>1011099383</v>
      </c>
      <c r="B1045" t="s">
        <v>411</v>
      </c>
      <c r="D1045" t="s">
        <v>3660</v>
      </c>
      <c r="E1045" t="s">
        <v>3310</v>
      </c>
      <c r="F1045" t="s">
        <v>5941</v>
      </c>
      <c r="G1045" t="s">
        <v>5968</v>
      </c>
      <c r="H1045" t="s">
        <v>32893</v>
      </c>
      <c r="I1045" t="s">
        <v>6835</v>
      </c>
      <c r="J1045" t="s">
        <v>13610</v>
      </c>
      <c r="K1045" t="s">
        <v>20203</v>
      </c>
      <c r="L1045" t="s">
        <v>26150</v>
      </c>
      <c r="M1045" s="1">
        <v>39287</v>
      </c>
      <c r="N1045" s="4">
        <v>17.912328767123288</v>
      </c>
      <c r="O1045" t="s">
        <v>26422</v>
      </c>
      <c r="P1045" t="s">
        <v>32874</v>
      </c>
      <c r="Q1045" t="str">
        <f>IF(militantesUbicacion[[#This Row],[genero]] = "Masculino","M",IF(militantesUbicacion[[#This Row],[genero]] = "Femenino","F","O"))</f>
        <v>M</v>
      </c>
      <c r="T1045" s="27" t="str">
        <f>CONCATENATE($H$10,$I$10,A1045,$J$10,A1045,$K$10,I1045,$L$10,TRIM(CONCATENATE(TRIM(B1045)," ",TRIM(C1045))),$M$10,TRIM(CONCATENATE(TRIM(D1045)," ",TRIM(E1045))),$N$10,militantesUbicacion[[#This Row],[departamento]],$O$10,militantesUbicacion[[#This Row],[municipio]],$P$10,militantesUbicacion[[#This Row],[Localidad]],$Q$10,militantesUbicacion[[#This Row],[Sex]],$R$10)</f>
        <v>u=Militante.objects.create(username='1011099383',password='1011099383',email='davidtamijimenez@gmail.com',first_name='DAVID',last_name='TAMI JIMENEZ',location=Puesto.objects.filter(dpto_name='BOGOTA D.C.',mun_name='BOGOTA. D.C.',comuna_name='LOCALIDAD 6 TUNJUELITO').first(),sex='M')</v>
      </c>
    </row>
    <row r="1046" spans="1:20" x14ac:dyDescent="0.25">
      <c r="A1046">
        <v>1016717921</v>
      </c>
      <c r="B1046" t="s">
        <v>413</v>
      </c>
      <c r="C1046" t="s">
        <v>2312</v>
      </c>
      <c r="D1046" t="s">
        <v>3093</v>
      </c>
      <c r="E1046" t="s">
        <v>839</v>
      </c>
      <c r="F1046" t="s">
        <v>5941</v>
      </c>
      <c r="G1046" t="s">
        <v>5968</v>
      </c>
      <c r="H1046" t="s">
        <v>32893</v>
      </c>
      <c r="I1046" t="s">
        <v>6800</v>
      </c>
      <c r="J1046" t="s">
        <v>13574</v>
      </c>
      <c r="K1046" t="s">
        <v>20175</v>
      </c>
      <c r="L1046" t="s">
        <v>26151</v>
      </c>
      <c r="M1046" s="1">
        <v>39699</v>
      </c>
      <c r="N1046" s="4">
        <v>16.783561643835615</v>
      </c>
      <c r="O1046" t="s">
        <v>26387</v>
      </c>
      <c r="P1046" t="s">
        <v>32874</v>
      </c>
      <c r="Q1046" t="str">
        <f>IF(militantesUbicacion[[#This Row],[genero]] = "Masculino","M",IF(militantesUbicacion[[#This Row],[genero]] = "Femenino","F","O"))</f>
        <v>F</v>
      </c>
      <c r="T1046" s="27" t="str">
        <f>CONCATENATE($H$10,$I$10,A1046,$J$10,A1046,$K$10,I1046,$L$10,TRIM(CONCATENATE(TRIM(B1046)," ",TRIM(C1046))),$M$10,TRIM(CONCATENATE(TRIM(D1046)," ",TRIM(E1046))),$N$10,militantesUbicacion[[#This Row],[departamento]],$O$10,militantesUbicacion[[#This Row],[municipio]],$P$10,militantesUbicacion[[#This Row],[Localidad]],$Q$10,militantesUbicacion[[#This Row],[Sex]],$R$10)</f>
        <v>u=Militante.objects.create(username='1016717921',password='1016717921',email='Juliangelesh08@gmail.com',first_name='JULIANA DE LOS ANGELES',last_name='HERNÁNDEZ CASTRO',location=Puesto.objects.filter(dpto_name='BOGOTA D.C.',mun_name='BOGOTA. D.C.',comuna_name='LOCALIDAD 6 TUNJUELITO').first(),sex='F')</v>
      </c>
    </row>
    <row r="1047" spans="1:20" x14ac:dyDescent="0.25">
      <c r="A1047">
        <v>1033703211</v>
      </c>
      <c r="B1047" t="s">
        <v>451</v>
      </c>
      <c r="C1047" t="s">
        <v>2310</v>
      </c>
      <c r="D1047" t="s">
        <v>3627</v>
      </c>
      <c r="E1047" t="s">
        <v>4101</v>
      </c>
      <c r="F1047" t="s">
        <v>5941</v>
      </c>
      <c r="G1047" t="s">
        <v>5968</v>
      </c>
      <c r="H1047" t="s">
        <v>32893</v>
      </c>
      <c r="I1047" t="s">
        <v>6796</v>
      </c>
      <c r="J1047" t="s">
        <v>13570</v>
      </c>
      <c r="K1047" t="s">
        <v>20171</v>
      </c>
      <c r="L1047" t="s">
        <v>26151</v>
      </c>
      <c r="M1047" s="1">
        <v>39025</v>
      </c>
      <c r="N1047" s="4">
        <v>18.63013698630137</v>
      </c>
      <c r="O1047" t="s">
        <v>26383</v>
      </c>
      <c r="P1047" t="s">
        <v>32874</v>
      </c>
      <c r="Q1047" t="str">
        <f>IF(militantesUbicacion[[#This Row],[genero]] = "Masculino","M",IF(militantesUbicacion[[#This Row],[genero]] = "Femenino","F","O"))</f>
        <v>F</v>
      </c>
      <c r="T1047" s="27" t="str">
        <f>CONCATENATE($H$10,$I$10,A1047,$J$10,A1047,$K$10,I1047,$L$10,TRIM(CONCATENATE(TRIM(B1047)," ",TRIM(C1047))),$M$10,TRIM(CONCATENATE(TRIM(D1047)," ",TRIM(E1047))),$N$10,militantesUbicacion[[#This Row],[departamento]],$O$10,militantesUbicacion[[#This Row],[municipio]],$P$10,militantesUbicacion[[#This Row],[Localidad]],$Q$10,militantesUbicacion[[#This Row],[Sex]],$R$10)</f>
        <v>u=Militante.objects.create(username='1033703211',password='1033703211',email='ocampokaren705@gmail.com',first_name='KAREN LISBETH',last_name='OCAMPO GOMEZ',location=Puesto.objects.filter(dpto_name='BOGOTA D.C.',mun_name='BOGOTA. D.C.',comuna_name='LOCALIDAD 6 TUNJUELITO').first(),sex='F')</v>
      </c>
    </row>
    <row r="1048" spans="1:20" x14ac:dyDescent="0.25">
      <c r="A1048">
        <v>1021673850</v>
      </c>
      <c r="B1048" t="s">
        <v>123</v>
      </c>
      <c r="C1048" t="s">
        <v>244</v>
      </c>
      <c r="D1048" t="s">
        <v>1383</v>
      </c>
      <c r="E1048" t="s">
        <v>1383</v>
      </c>
      <c r="F1048" t="s">
        <v>5941</v>
      </c>
      <c r="G1048" t="s">
        <v>5968</v>
      </c>
      <c r="H1048" t="s">
        <v>32893</v>
      </c>
      <c r="I1048" t="s">
        <v>13286</v>
      </c>
      <c r="J1048" t="s">
        <v>19883</v>
      </c>
      <c r="K1048" t="s">
        <v>26111</v>
      </c>
      <c r="L1048" t="s">
        <v>26151</v>
      </c>
      <c r="M1048" s="1">
        <v>39148</v>
      </c>
      <c r="N1048" s="4">
        <v>18.293150684931508</v>
      </c>
      <c r="O1048" t="s">
        <v>32820</v>
      </c>
      <c r="P1048" t="s">
        <v>32874</v>
      </c>
      <c r="Q1048" t="str">
        <f>IF(militantesUbicacion[[#This Row],[genero]] = "Masculino","M",IF(militantesUbicacion[[#This Row],[genero]] = "Femenino","F","O"))</f>
        <v>F</v>
      </c>
      <c r="T1048" s="27" t="str">
        <f>CONCATENATE($H$10,$I$10,A1048,$J$10,A1048,$K$10,I1048,$L$10,TRIM(CONCATENATE(TRIM(B1048)," ",TRIM(C1048))),$M$10,TRIM(CONCATENATE(TRIM(D1048)," ",TRIM(E1048))),$N$10,militantesUbicacion[[#This Row],[departamento]],$O$10,militantesUbicacion[[#This Row],[municipio]],$P$10,militantesUbicacion[[#This Row],[Localidad]],$Q$10,militantesUbicacion[[#This Row],[Sex]],$R$10)</f>
        <v>u=Militante.objects.create(username='1021673850',password='1021673850',email='jairohumbertoguzman@gmail.com',first_name='DIANA MARCELA',last_name='GUZMAN GUZMAN',location=Puesto.objects.filter(dpto_name='BOGOTA D.C.',mun_name='BOGOTA. D.C.',comuna_name='LOCALIDAD 6 TUNJUELITO').first(),sex='F')</v>
      </c>
    </row>
    <row r="1049" spans="1:20" x14ac:dyDescent="0.25">
      <c r="A1049">
        <v>123123</v>
      </c>
      <c r="B1049" t="s">
        <v>2149</v>
      </c>
      <c r="C1049" t="s">
        <v>2149</v>
      </c>
      <c r="D1049" t="s">
        <v>5614</v>
      </c>
      <c r="E1049" t="s">
        <v>2149</v>
      </c>
      <c r="F1049" t="s">
        <v>5941</v>
      </c>
      <c r="G1049" t="s">
        <v>5968</v>
      </c>
      <c r="H1049" t="s">
        <v>32893</v>
      </c>
      <c r="I1049" t="s">
        <v>13303</v>
      </c>
      <c r="J1049" t="s">
        <v>19899</v>
      </c>
      <c r="K1049" t="s">
        <v>26124</v>
      </c>
      <c r="L1049" t="s">
        <v>26152</v>
      </c>
      <c r="M1049" s="1">
        <v>38750</v>
      </c>
      <c r="N1049" s="4">
        <v>19.383561643835616</v>
      </c>
      <c r="O1049" t="s">
        <v>32837</v>
      </c>
      <c r="P1049" t="s">
        <v>32874</v>
      </c>
      <c r="Q1049" t="str">
        <f>IF(militantesUbicacion[[#This Row],[genero]] = "Masculino","M",IF(militantesUbicacion[[#This Row],[genero]] = "Femenino","F","O"))</f>
        <v>O</v>
      </c>
      <c r="T1049" s="27" t="str">
        <f>CONCATENATE($H$10,$I$10,A1049,$J$10,A1049,$K$10,I1049,$L$10,TRIM(CONCATENATE(TRIM(B1049)," ",TRIM(C1049))),$M$10,TRIM(CONCATENATE(TRIM(D1049)," ",TRIM(E1049))),$N$10,militantesUbicacion[[#This Row],[departamento]],$O$10,militantesUbicacion[[#This Row],[municipio]],$P$10,militantesUbicacion[[#This Row],[Localidad]],$Q$10,militantesUbicacion[[#This Row],[Sex]],$R$10)</f>
        <v>u=Militante.objects.create(username='123123',password='123123',email='bkpverde@partidoverde.org.co',first_name='FULANITO FULANITO',last_name='DETAL FULANITO',location=Puesto.objects.filter(dpto_name='BOGOTA D.C.',mun_name='BOGOTA. D.C.',comuna_name='LOCALIDAD 6 TUNJUELITO').first(),sex='O')</v>
      </c>
    </row>
    <row r="1050" spans="1:20" x14ac:dyDescent="0.25">
      <c r="A1050">
        <v>1000035309</v>
      </c>
      <c r="B1050" t="s">
        <v>554</v>
      </c>
      <c r="C1050" t="s">
        <v>512</v>
      </c>
      <c r="D1050" t="s">
        <v>2280</v>
      </c>
      <c r="E1050" t="s">
        <v>3265</v>
      </c>
      <c r="F1050" t="s">
        <v>5941</v>
      </c>
      <c r="G1050" t="s">
        <v>5968</v>
      </c>
      <c r="H1050" t="s">
        <v>32893</v>
      </c>
      <c r="I1050" t="s">
        <v>6920</v>
      </c>
      <c r="J1050" t="s">
        <v>13695</v>
      </c>
      <c r="K1050" t="s">
        <v>20283</v>
      </c>
      <c r="L1050" t="s">
        <v>26151</v>
      </c>
      <c r="M1050" s="1">
        <v>37483</v>
      </c>
      <c r="N1050" s="4">
        <v>22.854794520547944</v>
      </c>
      <c r="O1050" t="s">
        <v>26507</v>
      </c>
      <c r="P1050" t="s">
        <v>32874</v>
      </c>
      <c r="Q1050" t="str">
        <f>IF(militantesUbicacion[[#This Row],[genero]] = "Masculino","M",IF(militantesUbicacion[[#This Row],[genero]] = "Femenino","F","O"))</f>
        <v>F</v>
      </c>
      <c r="T1050" s="27" t="str">
        <f>CONCATENATE($H$10,$I$10,A1050,$J$10,A1050,$K$10,I1050,$L$10,TRIM(CONCATENATE(TRIM(B1050)," ",TRIM(C1050))),$M$10,TRIM(CONCATENATE(TRIM(D1050)," ",TRIM(E1050))),$N$10,militantesUbicacion[[#This Row],[departamento]],$O$10,militantesUbicacion[[#This Row],[municipio]],$P$10,militantesUbicacion[[#This Row],[Localidad]],$Q$10,militantesUbicacion[[#This Row],[Sex]],$R$10)</f>
        <v>u=Militante.objects.create(username='1000035309',password='1000035309',email='nuryparrado15@gmail.com',first_name='NURY VALENTINA',last_name='PARRADO ACOSTA',location=Puesto.objects.filter(dpto_name='BOGOTA D.C.',mun_name='BOGOTA. D.C.',comuna_name='LOCALIDAD 6 TUNJUELITO').first(),sex='F')</v>
      </c>
    </row>
    <row r="1051" spans="1:20" x14ac:dyDescent="0.25">
      <c r="A1051">
        <v>1121533213</v>
      </c>
      <c r="B1051" t="s">
        <v>560</v>
      </c>
      <c r="C1051" t="s">
        <v>2338</v>
      </c>
      <c r="D1051" t="s">
        <v>3482</v>
      </c>
      <c r="E1051" t="s">
        <v>2997</v>
      </c>
      <c r="F1051" t="s">
        <v>5941</v>
      </c>
      <c r="G1051" t="s">
        <v>5968</v>
      </c>
      <c r="H1051" t="s">
        <v>32893</v>
      </c>
      <c r="I1051" t="s">
        <v>6925</v>
      </c>
      <c r="J1051" t="s">
        <v>13700</v>
      </c>
      <c r="L1051" t="s">
        <v>26151</v>
      </c>
      <c r="M1051" s="1">
        <v>38996</v>
      </c>
      <c r="N1051" s="4">
        <v>18.709589041095889</v>
      </c>
      <c r="O1051" t="s">
        <v>26512</v>
      </c>
      <c r="P1051" t="s">
        <v>32874</v>
      </c>
      <c r="Q1051" t="str">
        <f>IF(militantesUbicacion[[#This Row],[genero]] = "Masculino","M",IF(militantesUbicacion[[#This Row],[genero]] = "Femenino","F","O"))</f>
        <v>F</v>
      </c>
      <c r="T1051" s="27" t="str">
        <f>CONCATENATE($H$10,$I$10,A1051,$J$10,A1051,$K$10,I1051,$L$10,TRIM(CONCATENATE(TRIM(B1051)," ",TRIM(C1051))),$M$10,TRIM(CONCATENATE(TRIM(D1051)," ",TRIM(E1051))),$N$10,militantesUbicacion[[#This Row],[departamento]],$O$10,militantesUbicacion[[#This Row],[municipio]],$P$10,militantesUbicacion[[#This Row],[Localidad]],$Q$10,militantesUbicacion[[#This Row],[Sex]],$R$10)</f>
        <v>u=Militante.objects.create(username='1121533213',password='1121533213',email='yyzryulieth06@gmail.com',first_name='YEISSEL YULIET',last_name='ZAPATA ROMERO',location=Puesto.objects.filter(dpto_name='BOGOTA D.C.',mun_name='BOGOTA. D.C.',comuna_name='LOCALIDAD 6 TUNJUELITO').first(),sex='F')</v>
      </c>
    </row>
    <row r="1052" spans="1:20" x14ac:dyDescent="0.25">
      <c r="A1052">
        <v>1012918505</v>
      </c>
      <c r="B1052" t="s">
        <v>73</v>
      </c>
      <c r="C1052" t="s">
        <v>192</v>
      </c>
      <c r="D1052" t="s">
        <v>3752</v>
      </c>
      <c r="E1052" t="s">
        <v>2028</v>
      </c>
      <c r="F1052" t="s">
        <v>5941</v>
      </c>
      <c r="G1052" t="s">
        <v>5968</v>
      </c>
      <c r="H1052" t="s">
        <v>32893</v>
      </c>
      <c r="I1052" t="s">
        <v>6980</v>
      </c>
      <c r="J1052" t="s">
        <v>13755</v>
      </c>
      <c r="K1052" t="s">
        <v>20334</v>
      </c>
      <c r="L1052" t="s">
        <v>26151</v>
      </c>
      <c r="M1052" s="1">
        <v>39292</v>
      </c>
      <c r="N1052" s="4">
        <v>17.898630136986302</v>
      </c>
      <c r="O1052" t="s">
        <v>26567</v>
      </c>
      <c r="P1052" t="s">
        <v>32874</v>
      </c>
      <c r="Q1052" t="str">
        <f>IF(militantesUbicacion[[#This Row],[genero]] = "Masculino","M",IF(militantesUbicacion[[#This Row],[genero]] = "Femenino","F","O"))</f>
        <v>F</v>
      </c>
      <c r="T1052" s="27" t="str">
        <f>CONCATENATE($H$10,$I$10,A1052,$J$10,A1052,$K$10,I1052,$L$10,TRIM(CONCATENATE(TRIM(B1052)," ",TRIM(C1052))),$M$10,TRIM(CONCATENATE(TRIM(D1052)," ",TRIM(E1052))),$N$10,militantesUbicacion[[#This Row],[departamento]],$O$10,militantesUbicacion[[#This Row],[municipio]],$P$10,militantesUbicacion[[#This Row],[Localidad]],$Q$10,militantesUbicacion[[#This Row],[Sex]],$R$10)</f>
        <v>u=Militante.objects.create(username='1012918505',password='1012918505',email='majolorenza29@gmail.com',first_name='MARIA JOSE',last_name='LOPEZ GARCIA',location=Puesto.objects.filter(dpto_name='BOGOTA D.C.',mun_name='BOGOTA. D.C.',comuna_name='LOCALIDAD 6 TUNJUELITO').first(),sex='F')</v>
      </c>
    </row>
    <row r="1053" spans="1:20" x14ac:dyDescent="0.25">
      <c r="A1053">
        <v>1028483209</v>
      </c>
      <c r="B1053" t="s">
        <v>281</v>
      </c>
      <c r="C1053" t="s">
        <v>32</v>
      </c>
      <c r="D1053" t="s">
        <v>3092</v>
      </c>
      <c r="E1053" t="s">
        <v>5656</v>
      </c>
      <c r="F1053" t="s">
        <v>5941</v>
      </c>
      <c r="G1053" t="s">
        <v>5968</v>
      </c>
      <c r="H1053" t="s">
        <v>32893</v>
      </c>
      <c r="I1053" t="s">
        <v>7422</v>
      </c>
      <c r="J1053" t="s">
        <v>14192</v>
      </c>
      <c r="L1053" t="s">
        <v>26151</v>
      </c>
      <c r="M1053" s="1">
        <v>39090</v>
      </c>
      <c r="N1053" s="4">
        <v>18.452054794520549</v>
      </c>
      <c r="O1053" t="s">
        <v>27009</v>
      </c>
      <c r="P1053" t="s">
        <v>32874</v>
      </c>
      <c r="Q1053" t="str">
        <f>IF(militantesUbicacion[[#This Row],[genero]] = "Masculino","M",IF(militantesUbicacion[[#This Row],[genero]] = "Femenino","F","O"))</f>
        <v>F</v>
      </c>
      <c r="T1053" s="27" t="str">
        <f>CONCATENATE($H$10,$I$10,A1053,$J$10,A1053,$K$10,I1053,$L$10,TRIM(CONCATENATE(TRIM(B1053)," ",TRIM(C1053))),$M$10,TRIM(CONCATENATE(TRIM(D1053)," ",TRIM(E1053))),$N$10,militantesUbicacion[[#This Row],[departamento]],$O$10,militantesUbicacion[[#This Row],[municipio]],$P$10,militantesUbicacion[[#This Row],[Localidad]],$Q$10,militantesUbicacion[[#This Row],[Sex]],$R$10)</f>
        <v>u=Militante.objects.create(username='1028483209',password='1028483209',email='ana.rjsum@gmail.com',first_name='ANA MARIA',last_name='ROJAS UMBACIA',location=Puesto.objects.filter(dpto_name='BOGOTA D.C.',mun_name='BOGOTA. D.C.',comuna_name='LOCALIDAD 6 TUNJUELITO').first(),sex='F')</v>
      </c>
    </row>
    <row r="1054" spans="1:20" x14ac:dyDescent="0.25">
      <c r="A1054">
        <v>1021513721</v>
      </c>
      <c r="B1054" t="s">
        <v>1793</v>
      </c>
      <c r="C1054" t="s">
        <v>412</v>
      </c>
      <c r="D1054" t="s">
        <v>4433</v>
      </c>
      <c r="E1054" t="s">
        <v>4583</v>
      </c>
      <c r="F1054" t="s">
        <v>5941</v>
      </c>
      <c r="G1054" t="s">
        <v>5968</v>
      </c>
      <c r="H1054" t="s">
        <v>32893</v>
      </c>
      <c r="I1054" t="s">
        <v>13332</v>
      </c>
      <c r="J1054" t="s">
        <v>19928</v>
      </c>
      <c r="K1054" t="s">
        <v>25769</v>
      </c>
      <c r="L1054" t="s">
        <v>26151</v>
      </c>
      <c r="M1054" s="1">
        <v>39152</v>
      </c>
      <c r="N1054" s="4">
        <v>18.282191780821918</v>
      </c>
      <c r="O1054" t="s">
        <v>32866</v>
      </c>
      <c r="P1054" t="s">
        <v>32874</v>
      </c>
      <c r="Q1054" t="str">
        <f>IF(militantesUbicacion[[#This Row],[genero]] = "Masculino","M",IF(militantesUbicacion[[#This Row],[genero]] = "Femenino","F","O"))</f>
        <v>F</v>
      </c>
      <c r="T1054" s="27" t="str">
        <f>CONCATENATE($H$10,$I$10,A1054,$J$10,A1054,$K$10,I1054,$L$10,TRIM(CONCATENATE(TRIM(B1054)," ",TRIM(C1054))),$M$10,TRIM(CONCATENATE(TRIM(D1054)," ",TRIM(E1054))),$N$10,militantesUbicacion[[#This Row],[departamento]],$O$10,militantesUbicacion[[#This Row],[municipio]],$P$10,militantesUbicacion[[#This Row],[Localidad]],$Q$10,militantesUbicacion[[#This Row],[Sex]],$R$10)</f>
        <v>u=Militante.objects.create(username='1021513721',password='1021513721',email='tatiananorena039@gmail.com',first_name='WENDY TATIANA',last_name='NOREÑA GAITAN',location=Puesto.objects.filter(dpto_name='BOGOTA D.C.',mun_name='BOGOTA. D.C.',comuna_name='LOCALIDAD 6 TUNJUELITO').first(),sex='F')</v>
      </c>
    </row>
    <row r="1055" spans="1:20" x14ac:dyDescent="0.25">
      <c r="A1055">
        <v>1023881255</v>
      </c>
      <c r="B1055" t="s">
        <v>2088</v>
      </c>
      <c r="C1055" t="s">
        <v>512</v>
      </c>
      <c r="D1055" t="s">
        <v>2369</v>
      </c>
      <c r="E1055" t="s">
        <v>3309</v>
      </c>
      <c r="F1055" t="s">
        <v>5941</v>
      </c>
      <c r="G1055" t="s">
        <v>5968</v>
      </c>
      <c r="H1055" t="s">
        <v>32893</v>
      </c>
      <c r="I1055" t="s">
        <v>12877</v>
      </c>
      <c r="J1055" t="s">
        <v>19491</v>
      </c>
      <c r="K1055" t="s">
        <v>25769</v>
      </c>
      <c r="L1055" t="s">
        <v>26151</v>
      </c>
      <c r="M1055" s="1">
        <v>39091</v>
      </c>
      <c r="N1055" s="4">
        <v>18.449315068493149</v>
      </c>
      <c r="O1055" t="s">
        <v>32418</v>
      </c>
      <c r="P1055" t="s">
        <v>32874</v>
      </c>
      <c r="Q1055" t="str">
        <f>IF(militantesUbicacion[[#This Row],[genero]] = "Masculino","M",IF(militantesUbicacion[[#This Row],[genero]] = "Femenino","F","O"))</f>
        <v>F</v>
      </c>
      <c r="T1055" s="27" t="str">
        <f>CONCATENATE($H$10,$I$10,A1055,$J$10,A1055,$K$10,I1055,$L$10,TRIM(CONCATENATE(TRIM(B1055)," ",TRIM(C1055))),$M$10,TRIM(CONCATENATE(TRIM(D1055)," ",TRIM(E1055))),$N$10,militantesUbicacion[[#This Row],[departamento]],$O$10,militantesUbicacion[[#This Row],[municipio]],$P$10,militantesUbicacion[[#This Row],[Localidad]],$Q$10,militantesUbicacion[[#This Row],[Sex]],$R$10)</f>
        <v>u=Militante.objects.create(username='1023881255',password='1023881255',email='meimyvalentina@gmail.com',first_name='EIMY VALENTINA',last_name='MARTINEZ AVENDAÑO',location=Puesto.objects.filter(dpto_name='BOGOTA D.C.',mun_name='BOGOTA. D.C.',comuna_name='LOCALIDAD 6 TUNJUELITO').first(),sex='F')</v>
      </c>
    </row>
    <row r="1056" spans="1:20" x14ac:dyDescent="0.25">
      <c r="A1056">
        <v>1025530204</v>
      </c>
      <c r="B1056" t="s">
        <v>771</v>
      </c>
      <c r="C1056" t="s">
        <v>1202</v>
      </c>
      <c r="D1056" t="s">
        <v>3975</v>
      </c>
      <c r="E1056" t="s">
        <v>3271</v>
      </c>
      <c r="F1056" t="s">
        <v>5941</v>
      </c>
      <c r="G1056" t="s">
        <v>5968</v>
      </c>
      <c r="H1056" t="s">
        <v>32893</v>
      </c>
      <c r="I1056" t="s">
        <v>7449</v>
      </c>
      <c r="J1056" t="s">
        <v>14219</v>
      </c>
      <c r="K1056" t="s">
        <v>20765</v>
      </c>
      <c r="L1056" t="s">
        <v>26151</v>
      </c>
      <c r="M1056" s="1">
        <v>38872</v>
      </c>
      <c r="N1056" s="4">
        <v>19.049315068493151</v>
      </c>
      <c r="O1056" t="s">
        <v>27036</v>
      </c>
      <c r="P1056" t="s">
        <v>32874</v>
      </c>
      <c r="Q1056" t="str">
        <f>IF(militantesUbicacion[[#This Row],[genero]] = "Masculino","M",IF(militantesUbicacion[[#This Row],[genero]] = "Femenino","F","O"))</f>
        <v>F</v>
      </c>
      <c r="T1056" s="27" t="str">
        <f>CONCATENATE($H$10,$I$10,A1056,$J$10,A1056,$K$10,I1056,$L$10,TRIM(CONCATENATE(TRIM(B1056)," ",TRIM(C1056))),$M$10,TRIM(CONCATENATE(TRIM(D1056)," ",TRIM(E1056))),$N$10,militantesUbicacion[[#This Row],[departamento]],$O$10,militantesUbicacion[[#This Row],[municipio]],$P$10,militantesUbicacion[[#This Row],[Localidad]],$Q$10,militantesUbicacion[[#This Row],[Sex]],$R$10)</f>
        <v>u=Militante.objects.create(username='1025530204',password='1025530204',email='angelicalboy1881@gmail.com',first_name='DANNA NIKOLE',last_name='GIRON VEGA',location=Puesto.objects.filter(dpto_name='BOGOTA D.C.',mun_name='BOGOTA. D.C.',comuna_name='LOCALIDAD 6 TUNJUELITO').first(),sex='F')</v>
      </c>
    </row>
    <row r="1057" spans="1:20" x14ac:dyDescent="0.25">
      <c r="A1057">
        <v>1019602567</v>
      </c>
      <c r="B1057" t="s">
        <v>141</v>
      </c>
      <c r="C1057" t="s">
        <v>174</v>
      </c>
      <c r="D1057" t="s">
        <v>3320</v>
      </c>
      <c r="E1057" t="s">
        <v>4144</v>
      </c>
      <c r="F1057" t="s">
        <v>5941</v>
      </c>
      <c r="G1057" t="s">
        <v>5968</v>
      </c>
      <c r="H1057" t="s">
        <v>32893</v>
      </c>
      <c r="I1057" t="s">
        <v>13051</v>
      </c>
      <c r="J1057" t="s">
        <v>19654</v>
      </c>
      <c r="K1057" t="s">
        <v>25911</v>
      </c>
      <c r="L1057" t="s">
        <v>26150</v>
      </c>
      <c r="M1057" s="1">
        <v>38065</v>
      </c>
      <c r="N1057" s="4">
        <v>21.260273972602739</v>
      </c>
      <c r="O1057" t="s">
        <v>32592</v>
      </c>
      <c r="P1057" t="s">
        <v>32874</v>
      </c>
      <c r="Q1057" t="str">
        <f>IF(militantesUbicacion[[#This Row],[genero]] = "Masculino","M",IF(militantesUbicacion[[#This Row],[genero]] = "Femenino","F","O"))</f>
        <v>M</v>
      </c>
      <c r="T1057" s="27" t="str">
        <f>CONCATENATE($H$10,$I$10,A1057,$J$10,A1057,$K$10,I1057,$L$10,TRIM(CONCATENATE(TRIM(B1057)," ",TRIM(C1057))),$M$10,TRIM(CONCATENATE(TRIM(D1057)," ",TRIM(E1057))),$N$10,militantesUbicacion[[#This Row],[departamento]],$O$10,militantesUbicacion[[#This Row],[municipio]],$P$10,militantesUbicacion[[#This Row],[Localidad]],$Q$10,militantesUbicacion[[#This Row],[Sex]],$R$10)</f>
        <v>u=Militante.objects.create(username='1019602567',password='1019602567',email='felipelinares190304@gmail.com',first_name='JUAN FELIPE',last_name='HOYOS LINARES',location=Puesto.objects.filter(dpto_name='BOGOTA D.C.',mun_name='BOGOTA. D.C.',comuna_name='LOCALIDAD 6 TUNJUELITO').first(),sex='M')</v>
      </c>
    </row>
    <row r="1058" spans="1:20" x14ac:dyDescent="0.25">
      <c r="A1058">
        <v>1025523841</v>
      </c>
      <c r="B1058" t="s">
        <v>180</v>
      </c>
      <c r="C1058" t="s">
        <v>1534</v>
      </c>
      <c r="D1058" t="s">
        <v>3274</v>
      </c>
      <c r="E1058" t="s">
        <v>3466</v>
      </c>
      <c r="F1058" t="s">
        <v>5941</v>
      </c>
      <c r="G1058" t="s">
        <v>5968</v>
      </c>
      <c r="H1058" t="s">
        <v>32893</v>
      </c>
      <c r="I1058" t="s">
        <v>7158</v>
      </c>
      <c r="J1058" t="s">
        <v>13929</v>
      </c>
      <c r="K1058" t="s">
        <v>20502</v>
      </c>
      <c r="L1058" t="s">
        <v>26151</v>
      </c>
      <c r="M1058" s="1">
        <v>38257</v>
      </c>
      <c r="N1058" s="4">
        <v>20.734246575342464</v>
      </c>
      <c r="O1058" t="s">
        <v>26745</v>
      </c>
      <c r="P1058" t="s">
        <v>32874</v>
      </c>
      <c r="Q1058" t="str">
        <f>IF(militantesUbicacion[[#This Row],[genero]] = "Masculino","M",IF(militantesUbicacion[[#This Row],[genero]] = "Femenino","F","O"))</f>
        <v>F</v>
      </c>
      <c r="T1058" s="27" t="str">
        <f>CONCATENATE($H$10,$I$10,A1058,$J$10,A1058,$K$10,I1058,$L$10,TRIM(CONCATENATE(TRIM(B1058)," ",TRIM(C1058))),$M$10,TRIM(CONCATENATE(TRIM(D1058)," ",TRIM(E1058))),$N$10,militantesUbicacion[[#This Row],[departamento]],$O$10,militantesUbicacion[[#This Row],[municipio]],$P$10,militantesUbicacion[[#This Row],[Localidad]],$Q$10,militantesUbicacion[[#This Row],[Sex]],$R$10)</f>
        <v>u=Militante.objects.create(username='1025523841',password='1025523841',email='ladydayna.09@gmail.com',first_name='LEIDY DAYANNA',last_name='MAYORGA PARDO',location=Puesto.objects.filter(dpto_name='BOGOTA D.C.',mun_name='BOGOTA. D.C.',comuna_name='LOCALIDAD 6 TUNJUELITO').first(),sex='F')</v>
      </c>
    </row>
    <row r="1059" spans="1:20" x14ac:dyDescent="0.25">
      <c r="A1059">
        <v>1023035289</v>
      </c>
      <c r="B1059" t="s">
        <v>327</v>
      </c>
      <c r="C1059" t="s">
        <v>2164</v>
      </c>
      <c r="D1059" t="s">
        <v>4122</v>
      </c>
      <c r="E1059" t="s">
        <v>4916</v>
      </c>
      <c r="F1059" t="s">
        <v>5941</v>
      </c>
      <c r="G1059" t="s">
        <v>5968</v>
      </c>
      <c r="H1059" t="s">
        <v>32903</v>
      </c>
      <c r="I1059" t="s">
        <v>11937</v>
      </c>
      <c r="J1059" t="s">
        <v>18594</v>
      </c>
      <c r="K1059" t="s">
        <v>25026</v>
      </c>
      <c r="L1059" t="s">
        <v>26150</v>
      </c>
      <c r="M1059" s="1">
        <v>36283</v>
      </c>
      <c r="N1059" s="4">
        <v>26.142465753424659</v>
      </c>
      <c r="O1059" t="s">
        <v>31491</v>
      </c>
      <c r="P1059" t="s">
        <v>32874</v>
      </c>
      <c r="Q1059" t="str">
        <f>IF(militantesUbicacion[[#This Row],[genero]] = "Masculino","M",IF(militantesUbicacion[[#This Row],[genero]] = "Femenino","F","O"))</f>
        <v>M</v>
      </c>
      <c r="T1059" s="27" t="str">
        <f>CONCATENATE($H$10,$I$10,A1059,$J$10,A1059,$K$10,I1059,$L$10,TRIM(CONCATENATE(TRIM(B1059)," ",TRIM(C1059))),$M$10,TRIM(CONCATENATE(TRIM(D1059)," ",TRIM(E1059))),$N$10,militantesUbicacion[[#This Row],[departamento]],$O$10,militantesUbicacion[[#This Row],[municipio]],$P$10,militantesUbicacion[[#This Row],[Localidad]],$Q$10,militantesUbicacion[[#This Row],[Sex]],$R$10)</f>
        <v>u=Militante.objects.create(username='1023035289',password='1023035289',email='brandonbu09@gmail.com',first_name='BRANDON SEBASTIAN',last_name='BUITRAGO PORRAS',location=Puesto.objects.filter(dpto_name='BOGOTA D.C.',mun_name='BOGOTA. D.C.',comuna_name='LOCALIDAD 5 USME').first(),sex='M')</v>
      </c>
    </row>
    <row r="1060" spans="1:20" x14ac:dyDescent="0.25">
      <c r="A1060">
        <v>1033794759</v>
      </c>
      <c r="B1060" t="s">
        <v>177</v>
      </c>
      <c r="C1060" t="s">
        <v>1548</v>
      </c>
      <c r="D1060" t="s">
        <v>5569</v>
      </c>
      <c r="E1060" t="s">
        <v>5024</v>
      </c>
      <c r="F1060" t="s">
        <v>5941</v>
      </c>
      <c r="G1060" t="s">
        <v>5968</v>
      </c>
      <c r="H1060" t="s">
        <v>32903</v>
      </c>
      <c r="I1060" t="s">
        <v>12788</v>
      </c>
      <c r="J1060" t="s">
        <v>19407</v>
      </c>
      <c r="K1060" t="s">
        <v>25704</v>
      </c>
      <c r="L1060" t="s">
        <v>26151</v>
      </c>
      <c r="M1060" s="1">
        <v>35450</v>
      </c>
      <c r="N1060" s="4">
        <v>28.424657534246574</v>
      </c>
      <c r="O1060" t="s">
        <v>32332</v>
      </c>
      <c r="P1060" t="s">
        <v>32874</v>
      </c>
      <c r="Q1060" t="str">
        <f>IF(militantesUbicacion[[#This Row],[genero]] = "Masculino","M",IF(militantesUbicacion[[#This Row],[genero]] = "Femenino","F","O"))</f>
        <v>F</v>
      </c>
      <c r="T1060" s="27" t="str">
        <f>CONCATENATE($H$10,$I$10,A1060,$J$10,A1060,$K$10,I1060,$L$10,TRIM(CONCATENATE(TRIM(B1060)," ",TRIM(C1060))),$M$10,TRIM(CONCATENATE(TRIM(D1060)," ",TRIM(E1060))),$N$10,militantesUbicacion[[#This Row],[departamento]],$O$10,militantesUbicacion[[#This Row],[municipio]],$P$10,militantesUbicacion[[#This Row],[Localidad]],$Q$10,militantesUbicacion[[#This Row],[Sex]],$R$10)</f>
        <v>u=Militante.objects.create(username='1033794759',password='1033794759',email='laurajoshua18@gmail.com',first_name='LAURA VANESSA',last_name='PALECHOR MOPAN',location=Puesto.objects.filter(dpto_name='BOGOTA D.C.',mun_name='BOGOTA. D.C.',comuna_name='LOCALIDAD 5 USME').first(),sex='F')</v>
      </c>
    </row>
    <row r="1061" spans="1:20" x14ac:dyDescent="0.25">
      <c r="A1061">
        <v>1022959843</v>
      </c>
      <c r="B1061" t="s">
        <v>83</v>
      </c>
      <c r="C1061" t="s">
        <v>265</v>
      </c>
      <c r="D1061" t="s">
        <v>3222</v>
      </c>
      <c r="E1061" t="s">
        <v>3663</v>
      </c>
      <c r="F1061" t="s">
        <v>5941</v>
      </c>
      <c r="G1061" t="s">
        <v>5968</v>
      </c>
      <c r="H1061" t="s">
        <v>32903</v>
      </c>
      <c r="I1061" t="s">
        <v>6901</v>
      </c>
      <c r="J1061" t="s">
        <v>13676</v>
      </c>
      <c r="K1061" t="s">
        <v>20264</v>
      </c>
      <c r="L1061" t="s">
        <v>26150</v>
      </c>
      <c r="M1061" s="1">
        <v>39568</v>
      </c>
      <c r="N1061" s="4">
        <v>17.142465753424659</v>
      </c>
      <c r="O1061" t="s">
        <v>26488</v>
      </c>
      <c r="P1061" t="s">
        <v>32874</v>
      </c>
      <c r="Q1061" t="str">
        <f>IF(militantesUbicacion[[#This Row],[genero]] = "Masculino","M",IF(militantesUbicacion[[#This Row],[genero]] = "Femenino","F","O"))</f>
        <v>M</v>
      </c>
      <c r="T1061" s="27" t="str">
        <f>CONCATENATE($H$10,$I$10,A1061,$J$10,A1061,$K$10,I1061,$L$10,TRIM(CONCATENATE(TRIM(B1061)," ",TRIM(C1061))),$M$10,TRIM(CONCATENATE(TRIM(D1061)," ",TRIM(E1061))),$N$10,militantesUbicacion[[#This Row],[departamento]],$O$10,militantesUbicacion[[#This Row],[municipio]],$P$10,militantesUbicacion[[#This Row],[Localidad]],$Q$10,militantesUbicacion[[#This Row],[Sex]],$R$10)</f>
        <v>u=Militante.objects.create(username='1022959843',password='1022959843',email='josealejandrotovarcubides@gmail.com',first_name='JOSE ALEJANDRO',last_name='TOVAR CUBIDES',location=Puesto.objects.filter(dpto_name='BOGOTA D.C.',mun_name='BOGOTA. D.C.',comuna_name='LOCALIDAD 5 USME').first(),sex='M')</v>
      </c>
    </row>
    <row r="1062" spans="1:20" x14ac:dyDescent="0.25">
      <c r="A1062">
        <v>1033806394</v>
      </c>
      <c r="B1062" t="s">
        <v>130</v>
      </c>
      <c r="C1062" t="s">
        <v>58</v>
      </c>
      <c r="D1062" t="s">
        <v>2984</v>
      </c>
      <c r="E1062" t="s">
        <v>3095</v>
      </c>
      <c r="F1062" t="s">
        <v>5941</v>
      </c>
      <c r="G1062" t="s">
        <v>5968</v>
      </c>
      <c r="H1062" t="s">
        <v>32903</v>
      </c>
      <c r="I1062" t="s">
        <v>6931</v>
      </c>
      <c r="J1062" t="s">
        <v>13707</v>
      </c>
      <c r="K1062" t="s">
        <v>20291</v>
      </c>
      <c r="L1062" t="s">
        <v>26150</v>
      </c>
      <c r="M1062" s="1">
        <v>35909</v>
      </c>
      <c r="N1062" s="4">
        <v>27.167123287671235</v>
      </c>
      <c r="O1062" t="s">
        <v>26518</v>
      </c>
      <c r="P1062" t="s">
        <v>32874</v>
      </c>
      <c r="Q1062" t="str">
        <f>IF(militantesUbicacion[[#This Row],[genero]] = "Masculino","M",IF(militantesUbicacion[[#This Row],[genero]] = "Femenino","F","O"))</f>
        <v>M</v>
      </c>
      <c r="T1062" s="27" t="str">
        <f>CONCATENATE($H$10,$I$10,A1062,$J$10,A1062,$K$10,I1062,$L$10,TRIM(CONCATENATE(TRIM(B1062)," ",TRIM(C1062))),$M$10,TRIM(CONCATENATE(TRIM(D1062)," ",TRIM(E1062))),$N$10,militantesUbicacion[[#This Row],[departamento]],$O$10,militantesUbicacion[[#This Row],[municipio]],$P$10,militantesUbicacion[[#This Row],[Localidad]],$Q$10,militantesUbicacion[[#This Row],[Sex]],$R$10)</f>
        <v>u=Militante.objects.create(username='1033806394',password='1033806394',email='diegodaza2404@gmail.com',first_name='DIEGO ANDRES',last_name='DAZA RUIZ',location=Puesto.objects.filter(dpto_name='BOGOTA D.C.',mun_name='BOGOTA. D.C.',comuna_name='LOCALIDAD 5 USME').first(),sex='M')</v>
      </c>
    </row>
    <row r="1063" spans="1:20" x14ac:dyDescent="0.25">
      <c r="A1063">
        <v>1067954816</v>
      </c>
      <c r="B1063" t="s">
        <v>34</v>
      </c>
      <c r="C1063" t="s">
        <v>2184</v>
      </c>
      <c r="D1063" t="s">
        <v>4907</v>
      </c>
      <c r="E1063" t="s">
        <v>3413</v>
      </c>
      <c r="F1063" t="s">
        <v>5941</v>
      </c>
      <c r="G1063" t="s">
        <v>5968</v>
      </c>
      <c r="H1063" t="s">
        <v>32876</v>
      </c>
      <c r="I1063" t="s">
        <v>12173</v>
      </c>
      <c r="J1063" t="s">
        <v>18824</v>
      </c>
      <c r="K1063" t="s">
        <v>25206</v>
      </c>
      <c r="L1063" t="s">
        <v>26150</v>
      </c>
      <c r="M1063" s="1">
        <v>35583</v>
      </c>
      <c r="N1063" s="4">
        <v>28.06027397260274</v>
      </c>
      <c r="O1063" t="s">
        <v>31725</v>
      </c>
      <c r="P1063" t="s">
        <v>32874</v>
      </c>
      <c r="Q1063" t="str">
        <f>IF(militantesUbicacion[[#This Row],[genero]] = "Masculino","M",IF(militantesUbicacion[[#This Row],[genero]] = "Femenino","F","O"))</f>
        <v>M</v>
      </c>
      <c r="T1063" s="27" t="str">
        <f>CONCATENATE($H$10,$I$10,A1063,$J$10,A1063,$K$10,I1063,$L$10,TRIM(CONCATENATE(TRIM(B1063)," ",TRIM(C1063))),$M$10,TRIM(CONCATENATE(TRIM(D1063)," ",TRIM(E1063))),$N$10,militantesUbicacion[[#This Row],[departamento]],$O$10,militantesUbicacion[[#This Row],[municipio]],$P$10,militantesUbicacion[[#This Row],[Localidad]],$Q$10,militantesUbicacion[[#This Row],[Sex]],$R$10)</f>
        <v>u=Militante.objects.create(username='1067954816',password='1067954816',email='williamsxp97@hotmail.com',first_name='WILLIAM ENRIQUE',last_name='TAPIA AYALA',location=Puesto.objects.filter(dpto_name='BOGOTA D.C.',mun_name='BOGOTA. D.C.',comuna_name='LOCALIDAD 4 SAN CRISTOBAL').first(),sex='M')</v>
      </c>
    </row>
    <row r="1064" spans="1:20" x14ac:dyDescent="0.25">
      <c r="A1064">
        <v>1115744745</v>
      </c>
      <c r="B1064" t="s">
        <v>373</v>
      </c>
      <c r="C1064" t="s">
        <v>2190</v>
      </c>
      <c r="D1064" t="s">
        <v>3614</v>
      </c>
      <c r="E1064" t="s">
        <v>5303</v>
      </c>
      <c r="F1064" t="s">
        <v>5941</v>
      </c>
      <c r="G1064" t="s">
        <v>5968</v>
      </c>
      <c r="H1064" t="s">
        <v>32876</v>
      </c>
      <c r="I1064" t="s">
        <v>6786</v>
      </c>
      <c r="J1064" t="s">
        <v>13560</v>
      </c>
      <c r="K1064" t="s">
        <v>20161</v>
      </c>
      <c r="L1064" t="s">
        <v>26150</v>
      </c>
      <c r="M1064" s="1">
        <v>36330</v>
      </c>
      <c r="N1064" s="4">
        <v>26.013698630136986</v>
      </c>
      <c r="O1064" t="s">
        <v>26373</v>
      </c>
      <c r="P1064" t="s">
        <v>32874</v>
      </c>
      <c r="Q1064" t="str">
        <f>IF(militantesUbicacion[[#This Row],[genero]] = "Masculino","M",IF(militantesUbicacion[[#This Row],[genero]] = "Femenino","F","O"))</f>
        <v>M</v>
      </c>
      <c r="T1064" s="27" t="str">
        <f>CONCATENATE($H$10,$I$10,A1064,$J$10,A1064,$K$10,I1064,$L$10,TRIM(CONCATENATE(TRIM(B1064)," ",TRIM(C1064))),$M$10,TRIM(CONCATENATE(TRIM(D1064)," ",TRIM(E1064))),$N$10,militantesUbicacion[[#This Row],[departamento]],$O$10,militantesUbicacion[[#This Row],[municipio]],$P$10,militantesUbicacion[[#This Row],[Localidad]],$Q$10,militantesUbicacion[[#This Row],[Sex]],$R$10)</f>
        <v>u=Militante.objects.create(username='1115744745',password='1115744745',email='geotuna5@gmail.com',first_name='GEOVANNY ALEXANDER',last_name='OSUNA TUNAROSA',location=Puesto.objects.filter(dpto_name='BOGOTA D.C.',mun_name='BOGOTA. D.C.',comuna_name='LOCALIDAD 4 SAN CRISTOBAL').first(),sex='M')</v>
      </c>
    </row>
    <row r="1065" spans="1:20" x14ac:dyDescent="0.25">
      <c r="A1065">
        <v>1000252393</v>
      </c>
      <c r="B1065" t="s">
        <v>311</v>
      </c>
      <c r="C1065" t="s">
        <v>682</v>
      </c>
      <c r="D1065" t="s">
        <v>3182</v>
      </c>
      <c r="E1065" t="s">
        <v>3057</v>
      </c>
      <c r="F1065" t="s">
        <v>5941</v>
      </c>
      <c r="G1065" t="s">
        <v>5968</v>
      </c>
      <c r="H1065" t="s">
        <v>32876</v>
      </c>
      <c r="I1065" t="s">
        <v>11316</v>
      </c>
      <c r="J1065" t="s">
        <v>17996</v>
      </c>
      <c r="K1065" t="s">
        <v>24488</v>
      </c>
      <c r="L1065" t="s">
        <v>26151</v>
      </c>
      <c r="M1065" s="1">
        <v>37532</v>
      </c>
      <c r="N1065" s="4">
        <v>22.720547945205478</v>
      </c>
      <c r="O1065" t="s">
        <v>30883</v>
      </c>
      <c r="P1065" t="s">
        <v>32873</v>
      </c>
      <c r="Q1065" t="str">
        <f>IF(militantesUbicacion[[#This Row],[genero]] = "Masculino","M",IF(militantesUbicacion[[#This Row],[genero]] = "Femenino","F","O"))</f>
        <v>F</v>
      </c>
      <c r="T1065" s="27" t="str">
        <f>CONCATENATE($H$10,$I$10,A1065,$J$10,A1065,$K$10,I1065,$L$10,TRIM(CONCATENATE(TRIM(B1065)," ",TRIM(C1065))),$M$10,TRIM(CONCATENATE(TRIM(D1065)," ",TRIM(E1065))),$N$10,militantesUbicacion[[#This Row],[departamento]],$O$10,militantesUbicacion[[#This Row],[municipio]],$P$10,militantesUbicacion[[#This Row],[Localidad]],$Q$10,militantesUbicacion[[#This Row],[Sex]],$R$10)</f>
        <v>u=Militante.objects.create(username='1000252393',password='1000252393',email='luisafernandadiazvargas3@gmail.com',first_name='LUISA FERNANDA',last_name='DIAZ VARGAS',location=Puesto.objects.filter(dpto_name='BOGOTA D.C.',mun_name='BOGOTA. D.C.',comuna_name='LOCALIDAD 4 SAN CRISTOBAL').first(),sex='F')</v>
      </c>
    </row>
    <row r="1066" spans="1:20" x14ac:dyDescent="0.25">
      <c r="A1066">
        <v>1023962909</v>
      </c>
      <c r="B1066" t="s">
        <v>110</v>
      </c>
      <c r="C1066" t="s">
        <v>434</v>
      </c>
      <c r="D1066" t="s">
        <v>3234</v>
      </c>
      <c r="E1066" t="s">
        <v>3026</v>
      </c>
      <c r="F1066" t="s">
        <v>5941</v>
      </c>
      <c r="G1066" t="s">
        <v>5968</v>
      </c>
      <c r="H1066" t="s">
        <v>32876</v>
      </c>
      <c r="I1066" t="s">
        <v>11581</v>
      </c>
      <c r="J1066" t="s">
        <v>18249</v>
      </c>
      <c r="K1066" t="s">
        <v>24721</v>
      </c>
      <c r="L1066" t="s">
        <v>26150</v>
      </c>
      <c r="M1066" s="1">
        <v>35655</v>
      </c>
      <c r="N1066" s="4">
        <v>27.863013698630137</v>
      </c>
      <c r="O1066" t="s">
        <v>31138</v>
      </c>
      <c r="P1066" t="s">
        <v>32874</v>
      </c>
      <c r="Q1066" t="str">
        <f>IF(militantesUbicacion[[#This Row],[genero]] = "Masculino","M",IF(militantesUbicacion[[#This Row],[genero]] = "Femenino","F","O"))</f>
        <v>M</v>
      </c>
      <c r="T1066" s="27" t="str">
        <f>CONCATENATE($H$10,$I$10,A1066,$J$10,A1066,$K$10,I1066,$L$10,TRIM(CONCATENATE(TRIM(B1066)," ",TRIM(C1066))),$M$10,TRIM(CONCATENATE(TRIM(D1066)," ",TRIM(E1066))),$N$10,militantesUbicacion[[#This Row],[departamento]],$O$10,militantesUbicacion[[#This Row],[municipio]],$P$10,militantesUbicacion[[#This Row],[Localidad]],$Q$10,militantesUbicacion[[#This Row],[Sex]],$R$10)</f>
        <v>u=Militante.objects.create(username='1023962909',password='1023962909',email='cfdelgado07@gmail.com',first_name='CRISTIAN FERNEY',last_name='DELGADO GONZALEZ',location=Puesto.objects.filter(dpto_name='BOGOTA D.C.',mun_name='BOGOTA. D.C.',comuna_name='LOCALIDAD 4 SAN CRISTOBAL').first(),sex='M')</v>
      </c>
    </row>
    <row r="1067" spans="1:20" x14ac:dyDescent="0.25">
      <c r="A1067">
        <v>1000777210</v>
      </c>
      <c r="B1067" t="s">
        <v>110</v>
      </c>
      <c r="C1067" t="s">
        <v>1922</v>
      </c>
      <c r="D1067" t="s">
        <v>3591</v>
      </c>
      <c r="E1067" t="s">
        <v>3182</v>
      </c>
      <c r="F1067" t="s">
        <v>5941</v>
      </c>
      <c r="G1067" t="s">
        <v>5968</v>
      </c>
      <c r="H1067" t="s">
        <v>32876</v>
      </c>
      <c r="I1067" t="s">
        <v>11416</v>
      </c>
      <c r="J1067" t="s">
        <v>18096</v>
      </c>
      <c r="K1067" t="s">
        <v>24581</v>
      </c>
      <c r="L1067" t="s">
        <v>26150</v>
      </c>
      <c r="M1067" s="1">
        <v>36929</v>
      </c>
      <c r="N1067" s="4">
        <v>24.372602739726027</v>
      </c>
      <c r="O1067" t="s">
        <v>30984</v>
      </c>
      <c r="P1067" t="s">
        <v>32874</v>
      </c>
      <c r="Q1067" t="str">
        <f>IF(militantesUbicacion[[#This Row],[genero]] = "Masculino","M",IF(militantesUbicacion[[#This Row],[genero]] = "Femenino","F","O"))</f>
        <v>M</v>
      </c>
      <c r="T1067" s="27" t="str">
        <f>CONCATENATE($H$10,$I$10,A1067,$J$10,A1067,$K$10,I1067,$L$10,TRIM(CONCATENATE(TRIM(B1067)," ",TRIM(C1067))),$M$10,TRIM(CONCATENATE(TRIM(D1067)," ",TRIM(E1067))),$N$10,militantesUbicacion[[#This Row],[departamento]],$O$10,militantesUbicacion[[#This Row],[municipio]],$P$10,militantesUbicacion[[#This Row],[Localidad]],$Q$10,militantesUbicacion[[#This Row],[Sex]],$R$10)</f>
        <v>u=Militante.objects.create(username='1000777210',password='1000777210',email='cg9018394@gmail.com',first_name='CRISTIAN GUILLERMO',last_name='GONZÁLEZ DIAZ',location=Puesto.objects.filter(dpto_name='BOGOTA D.C.',mun_name='BOGOTA. D.C.',comuna_name='LOCALIDAD 4 SAN CRISTOBAL').first(),sex='M')</v>
      </c>
    </row>
    <row r="1068" spans="1:20" x14ac:dyDescent="0.25">
      <c r="A1068">
        <v>1034401051</v>
      </c>
      <c r="B1068" t="s">
        <v>275</v>
      </c>
      <c r="C1068" t="s">
        <v>173</v>
      </c>
      <c r="D1068" t="s">
        <v>3111</v>
      </c>
      <c r="E1068" t="s">
        <v>3638</v>
      </c>
      <c r="F1068" t="s">
        <v>5941</v>
      </c>
      <c r="G1068" t="s">
        <v>5968</v>
      </c>
      <c r="H1068" t="s">
        <v>32876</v>
      </c>
      <c r="I1068" t="s">
        <v>12674</v>
      </c>
      <c r="J1068" t="s">
        <v>19299</v>
      </c>
      <c r="K1068" t="s">
        <v>25609</v>
      </c>
      <c r="L1068" t="s">
        <v>26150</v>
      </c>
      <c r="M1068" s="1">
        <v>39256</v>
      </c>
      <c r="N1068" s="4">
        <v>17.997260273972604</v>
      </c>
      <c r="O1068" t="s">
        <v>32221</v>
      </c>
      <c r="P1068" t="s">
        <v>32874</v>
      </c>
      <c r="Q1068" t="str">
        <f>IF(militantesUbicacion[[#This Row],[genero]] = "Masculino","M",IF(militantesUbicacion[[#This Row],[genero]] = "Femenino","F","O"))</f>
        <v>M</v>
      </c>
      <c r="T1068" s="27" t="str">
        <f>CONCATENATE($H$10,$I$10,A1068,$J$10,A1068,$K$10,I1068,$L$10,TRIM(CONCATENATE(TRIM(B1068)," ",TRIM(C1068))),$M$10,TRIM(CONCATENATE(TRIM(D1068)," ",TRIM(E1068))),$N$10,militantesUbicacion[[#This Row],[departamento]],$O$10,militantesUbicacion[[#This Row],[municipio]],$P$10,militantesUbicacion[[#This Row],[Localidad]],$Q$10,militantesUbicacion[[#This Row],[Sex]],$R$10)</f>
        <v>u=Militante.objects.create(username='1034401051',password='1034401051',email='lemuskevin992@gmail.com',first_name='KEVIN SANTIAGO',last_name='GALINDO LEMUS',location=Puesto.objects.filter(dpto_name='BOGOTA D.C.',mun_name='BOGOTA. D.C.',comuna_name='LOCALIDAD 4 SAN CRISTOBAL').first(),sex='M')</v>
      </c>
    </row>
    <row r="1069" spans="1:20" x14ac:dyDescent="0.25">
      <c r="A1069">
        <v>1000937249</v>
      </c>
      <c r="B1069" t="s">
        <v>275</v>
      </c>
      <c r="C1069" t="s">
        <v>646</v>
      </c>
      <c r="D1069" t="s">
        <v>2905</v>
      </c>
      <c r="E1069" t="s">
        <v>3251</v>
      </c>
      <c r="F1069" t="s">
        <v>5941</v>
      </c>
      <c r="G1069" t="s">
        <v>5968</v>
      </c>
      <c r="H1069" t="s">
        <v>32876</v>
      </c>
      <c r="I1069" t="s">
        <v>12539</v>
      </c>
      <c r="J1069" t="s">
        <v>19171</v>
      </c>
      <c r="K1069" t="s">
        <v>25501</v>
      </c>
      <c r="L1069" t="s">
        <v>26150</v>
      </c>
      <c r="M1069" s="1">
        <v>37487</v>
      </c>
      <c r="N1069" s="4">
        <v>22.843835616438355</v>
      </c>
      <c r="O1069" t="s">
        <v>32088</v>
      </c>
      <c r="P1069" t="s">
        <v>32874</v>
      </c>
      <c r="Q1069" t="str">
        <f>IF(militantesUbicacion[[#This Row],[genero]] = "Masculino","M",IF(militantesUbicacion[[#This Row],[genero]] = "Femenino","F","O"))</f>
        <v>M</v>
      </c>
      <c r="T1069" s="27" t="str">
        <f>CONCATENATE($H$10,$I$10,A1069,$J$10,A1069,$K$10,I1069,$L$10,TRIM(CONCATENATE(TRIM(B1069)," ",TRIM(C1069))),$M$10,TRIM(CONCATENATE(TRIM(D1069)," ",TRIM(E1069))),$N$10,militantesUbicacion[[#This Row],[departamento]],$O$10,militantesUbicacion[[#This Row],[municipio]],$P$10,militantesUbicacion[[#This Row],[Localidad]],$Q$10,militantesUbicacion[[#This Row],[Sex]],$R$10)</f>
        <v>u=Militante.objects.create(username='1000937249',password='1000937249',email='Kevinquintero08@gmail.com',first_name='KEVIN STIVEN',last_name='BAUTISTA QUINTERO',location=Puesto.objects.filter(dpto_name='BOGOTA D.C.',mun_name='BOGOTA. D.C.',comuna_name='LOCALIDAD 4 SAN CRISTOBAL').first(),sex='M')</v>
      </c>
    </row>
    <row r="1070" spans="1:20" x14ac:dyDescent="0.25">
      <c r="A1070">
        <v>1001065487</v>
      </c>
      <c r="B1070" t="s">
        <v>141</v>
      </c>
      <c r="C1070" t="s">
        <v>411</v>
      </c>
      <c r="D1070" t="s">
        <v>3279</v>
      </c>
      <c r="E1070" t="s">
        <v>3478</v>
      </c>
      <c r="F1070" t="s">
        <v>5941</v>
      </c>
      <c r="G1070" t="s">
        <v>5968</v>
      </c>
      <c r="H1070" t="s">
        <v>32876</v>
      </c>
      <c r="I1070" t="s">
        <v>12414</v>
      </c>
      <c r="J1070" t="s">
        <v>19057</v>
      </c>
      <c r="K1070" t="s">
        <v>25407</v>
      </c>
      <c r="L1070" t="s">
        <v>26150</v>
      </c>
      <c r="M1070" s="1">
        <v>37717</v>
      </c>
      <c r="N1070" s="4">
        <v>22.213698630136985</v>
      </c>
      <c r="O1070" t="s">
        <v>31964</v>
      </c>
      <c r="P1070" t="s">
        <v>32874</v>
      </c>
      <c r="Q1070" t="str">
        <f>IF(militantesUbicacion[[#This Row],[genero]] = "Masculino","M",IF(militantesUbicacion[[#This Row],[genero]] = "Femenino","F","O"))</f>
        <v>M</v>
      </c>
      <c r="T1070" s="27" t="str">
        <f>CONCATENATE($H$10,$I$10,A1070,$J$10,A1070,$K$10,I1070,$L$10,TRIM(CONCATENATE(TRIM(B1070)," ",TRIM(C1070))),$M$10,TRIM(CONCATENATE(TRIM(D1070)," ",TRIM(E1070))),$N$10,militantesUbicacion[[#This Row],[departamento]],$O$10,militantesUbicacion[[#This Row],[municipio]],$P$10,militantesUbicacion[[#This Row],[Localidad]],$Q$10,militantesUbicacion[[#This Row],[Sex]],$R$10)</f>
        <v>u=Militante.objects.create(username='1001065487',password='1001065487',email='nosoyjuanda@gmail.com',first_name='JUAN DAVID',last_name='BEDOYA CONTO',location=Puesto.objects.filter(dpto_name='BOGOTA D.C.',mun_name='BOGOTA. D.C.',comuna_name='LOCALIDAD 4 SAN CRISTOBAL').first(),sex='M')</v>
      </c>
    </row>
    <row r="1071" spans="1:20" x14ac:dyDescent="0.25">
      <c r="A1071">
        <v>1000018117</v>
      </c>
      <c r="B1071" t="s">
        <v>521</v>
      </c>
      <c r="C1071" t="s">
        <v>612</v>
      </c>
      <c r="D1071" t="s">
        <v>3093</v>
      </c>
      <c r="E1071" t="s">
        <v>3020</v>
      </c>
      <c r="F1071" t="s">
        <v>5941</v>
      </c>
      <c r="G1071" t="s">
        <v>5968</v>
      </c>
      <c r="H1071" t="s">
        <v>32876</v>
      </c>
      <c r="I1071" t="s">
        <v>7339</v>
      </c>
      <c r="J1071" t="s">
        <v>14110</v>
      </c>
      <c r="K1071" t="s">
        <v>20664</v>
      </c>
      <c r="L1071" t="s">
        <v>26150</v>
      </c>
      <c r="M1071" s="1">
        <v>37358</v>
      </c>
      <c r="N1071" s="4">
        <v>23.197260273972603</v>
      </c>
      <c r="O1071" t="s">
        <v>26926</v>
      </c>
      <c r="P1071" t="s">
        <v>32874</v>
      </c>
      <c r="Q1071" t="str">
        <f>IF(militantesUbicacion[[#This Row],[genero]] = "Masculino","M",IF(militantesUbicacion[[#This Row],[genero]] = "Femenino","F","O"))</f>
        <v>M</v>
      </c>
      <c r="T1071" s="27" t="str">
        <f>CONCATENATE($H$10,$I$10,A1071,$J$10,A1071,$K$10,I1071,$L$10,TRIM(CONCATENATE(TRIM(B1071)," ",TRIM(C1071))),$M$10,TRIM(CONCATENATE(TRIM(D1071)," ",TRIM(E1071))),$N$10,militantesUbicacion[[#This Row],[departamento]],$O$10,militantesUbicacion[[#This Row],[municipio]],$P$10,militantesUbicacion[[#This Row],[Localidad]],$Q$10,militantesUbicacion[[#This Row],[Sex]],$R$10)</f>
        <v>u=Militante.objects.create(username='1000018117',password='1000018117',email='santyramos1689@gmail.com',first_name='SANTIAGO ANDRÉS',last_name='HERNÁNDEZ RAMOS',location=Puesto.objects.filter(dpto_name='BOGOTA D.C.',mun_name='BOGOTA. D.C.',comuna_name='LOCALIDAD 4 SAN CRISTOBAL').first(),sex='M')</v>
      </c>
    </row>
    <row r="1072" spans="1:20" x14ac:dyDescent="0.25">
      <c r="A1072">
        <v>1043638414</v>
      </c>
      <c r="B1072" t="s">
        <v>30</v>
      </c>
      <c r="D1072" t="s">
        <v>1062</v>
      </c>
      <c r="E1072" t="s">
        <v>4752</v>
      </c>
      <c r="F1072" t="s">
        <v>5941</v>
      </c>
      <c r="G1072" t="s">
        <v>5968</v>
      </c>
      <c r="H1072" t="s">
        <v>32876</v>
      </c>
      <c r="I1072" t="s">
        <v>12940</v>
      </c>
      <c r="J1072" t="s">
        <v>19550</v>
      </c>
      <c r="K1072" t="s">
        <v>25819</v>
      </c>
      <c r="L1072" t="s">
        <v>26151</v>
      </c>
      <c r="M1072" s="1">
        <v>37817</v>
      </c>
      <c r="N1072" s="4">
        <v>21.93972602739726</v>
      </c>
      <c r="O1072" t="s">
        <v>32481</v>
      </c>
      <c r="P1072" t="s">
        <v>32874</v>
      </c>
      <c r="Q1072" t="str">
        <f>IF(militantesUbicacion[[#This Row],[genero]] = "Masculino","M",IF(militantesUbicacion[[#This Row],[genero]] = "Femenino","F","O"))</f>
        <v>F</v>
      </c>
      <c r="T1072" s="27" t="str">
        <f>CONCATENATE($H$10,$I$10,A1072,$J$10,A1072,$K$10,I1072,$L$10,TRIM(CONCATENATE(TRIM(B1072)," ",TRIM(C1072))),$M$10,TRIM(CONCATENATE(TRIM(D1072)," ",TRIM(E1072))),$N$10,militantesUbicacion[[#This Row],[departamento]],$O$10,militantesUbicacion[[#This Row],[municipio]],$P$10,militantesUbicacion[[#This Row],[Localidad]],$Q$10,militantesUbicacion[[#This Row],[Sex]],$R$10)</f>
        <v>u=Militante.objects.create(username='1043638414',password='1043638414',email='Polod9301@gmail.com',first_name='DANIEL',last_name='POLO MALLARINO',location=Puesto.objects.filter(dpto_name='BOGOTA D.C.',mun_name='BOGOTA. D.C.',comuna_name='LOCALIDAD 4 SAN CRISTOBAL').first(),sex='F')</v>
      </c>
    </row>
    <row r="1073" spans="1:20" x14ac:dyDescent="0.25">
      <c r="A1073">
        <v>1011098628</v>
      </c>
      <c r="B1073" t="s">
        <v>29</v>
      </c>
      <c r="C1073" t="s">
        <v>174</v>
      </c>
      <c r="D1073" t="s">
        <v>3053</v>
      </c>
      <c r="E1073" t="s">
        <v>4528</v>
      </c>
      <c r="F1073" t="s">
        <v>5941</v>
      </c>
      <c r="G1073" t="s">
        <v>5968</v>
      </c>
      <c r="H1073" t="s">
        <v>32876</v>
      </c>
      <c r="I1073" t="s">
        <v>7425</v>
      </c>
      <c r="J1073" t="s">
        <v>14195</v>
      </c>
      <c r="K1073" t="s">
        <v>20743</v>
      </c>
      <c r="L1073" t="s">
        <v>26150</v>
      </c>
      <c r="M1073" s="1">
        <v>39194</v>
      </c>
      <c r="N1073" s="4">
        <v>18.167123287671235</v>
      </c>
      <c r="O1073" t="s">
        <v>27012</v>
      </c>
      <c r="P1073" t="s">
        <v>32874</v>
      </c>
      <c r="Q1073" t="str">
        <f>IF(militantesUbicacion[[#This Row],[genero]] = "Masculino","M",IF(militantesUbicacion[[#This Row],[genero]] = "Femenino","F","O"))</f>
        <v>M</v>
      </c>
      <c r="T1073" s="27" t="str">
        <f>CONCATENATE($H$10,$I$10,A1073,$J$10,A1073,$K$10,I1073,$L$10,TRIM(CONCATENATE(TRIM(B1073)," ",TRIM(C1073))),$M$10,TRIM(CONCATENATE(TRIM(D1073)," ",TRIM(E1073))),$N$10,militantesUbicacion[[#This Row],[departamento]],$O$10,militantesUbicacion[[#This Row],[municipio]],$P$10,militantesUbicacion[[#This Row],[Localidad]],$Q$10,militantesUbicacion[[#This Row],[Sex]],$R$10)</f>
        <v>u=Militante.objects.create(username='1011098628',password='1011098628',email='villamilcarlos0@gmail.com',first_name='CARLOS FELIPE',last_name='VILLAMIL VALBUENA',location=Puesto.objects.filter(dpto_name='BOGOTA D.C.',mun_name='BOGOTA. D.C.',comuna_name='LOCALIDAD 4 SAN CRISTOBAL').first(),sex='M')</v>
      </c>
    </row>
    <row r="1074" spans="1:20" x14ac:dyDescent="0.25">
      <c r="A1074">
        <v>1028784245</v>
      </c>
      <c r="B1074" t="s">
        <v>275</v>
      </c>
      <c r="C1074" t="s">
        <v>54</v>
      </c>
      <c r="D1074" t="s">
        <v>3624</v>
      </c>
      <c r="E1074" t="s">
        <v>3251</v>
      </c>
      <c r="F1074" t="s">
        <v>5941</v>
      </c>
      <c r="G1074" t="s">
        <v>5968</v>
      </c>
      <c r="H1074" t="s">
        <v>32876</v>
      </c>
      <c r="I1074" t="s">
        <v>6794</v>
      </c>
      <c r="J1074" t="s">
        <v>13568</v>
      </c>
      <c r="K1074" t="s">
        <v>20169</v>
      </c>
      <c r="L1074" t="s">
        <v>26150</v>
      </c>
      <c r="M1074" s="1">
        <v>39124</v>
      </c>
      <c r="N1074" s="4">
        <v>18.358904109589041</v>
      </c>
      <c r="O1074" t="s">
        <v>26381</v>
      </c>
      <c r="P1074" t="s">
        <v>32874</v>
      </c>
      <c r="Q1074" t="str">
        <f>IF(militantesUbicacion[[#This Row],[genero]] = "Masculino","M",IF(militantesUbicacion[[#This Row],[genero]] = "Femenino","F","O"))</f>
        <v>M</v>
      </c>
      <c r="T1074" s="27" t="str">
        <f>CONCATENATE($H$10,$I$10,A1074,$J$10,A1074,$K$10,I1074,$L$10,TRIM(CONCATENATE(TRIM(B1074)," ",TRIM(C1074))),$M$10,TRIM(CONCATENATE(TRIM(D1074)," ",TRIM(E1074))),$N$10,militantesUbicacion[[#This Row],[departamento]],$O$10,militantesUbicacion[[#This Row],[municipio]],$P$10,militantesUbicacion[[#This Row],[Localidad]],$Q$10,militantesUbicacion[[#This Row],[Sex]],$R$10)</f>
        <v>u=Militante.objects.create(username='1028784245',password='1028784245',email='kevinsblopiti@gmail.com',first_name='KEVIN DAVID',last_name='VELASQUEZ QUINTERO',location=Puesto.objects.filter(dpto_name='BOGOTA D.C.',mun_name='BOGOTA. D.C.',comuna_name='LOCALIDAD 4 SAN CRISTOBAL').first(),sex='M')</v>
      </c>
    </row>
    <row r="1075" spans="1:20" x14ac:dyDescent="0.25">
      <c r="A1075">
        <v>1143465880</v>
      </c>
      <c r="B1075" t="s">
        <v>49</v>
      </c>
      <c r="D1075" t="s">
        <v>3692</v>
      </c>
      <c r="E1075" t="s">
        <v>3783</v>
      </c>
      <c r="F1075" t="s">
        <v>5941</v>
      </c>
      <c r="G1075" t="s">
        <v>5968</v>
      </c>
      <c r="H1075" t="s">
        <v>32876</v>
      </c>
      <c r="I1075" t="s">
        <v>6877</v>
      </c>
      <c r="J1075" t="s">
        <v>13652</v>
      </c>
      <c r="K1075" t="s">
        <v>20243</v>
      </c>
      <c r="L1075" t="s">
        <v>26150</v>
      </c>
      <c r="M1075" s="1">
        <v>36105</v>
      </c>
      <c r="N1075" s="4">
        <v>26.63013698630137</v>
      </c>
      <c r="O1075" t="s">
        <v>26464</v>
      </c>
      <c r="P1075" t="s">
        <v>32874</v>
      </c>
      <c r="Q1075" t="str">
        <f>IF(militantesUbicacion[[#This Row],[genero]] = "Masculino","M",IF(militantesUbicacion[[#This Row],[genero]] = "Femenino","F","O"))</f>
        <v>M</v>
      </c>
      <c r="T1075" s="27" t="str">
        <f>CONCATENATE($H$10,$I$10,A1075,$J$10,A1075,$K$10,I1075,$L$10,TRIM(CONCATENATE(TRIM(B1075)," ",TRIM(C1075))),$M$10,TRIM(CONCATENATE(TRIM(D1075)," ",TRIM(E1075))),$N$10,militantesUbicacion[[#This Row],[departamento]],$O$10,militantesUbicacion[[#This Row],[municipio]],$P$10,militantesUbicacion[[#This Row],[Localidad]],$Q$10,militantesUbicacion[[#This Row],[Sex]],$R$10)</f>
        <v>u=Militante.objects.create(username='1143465880',password='1143465880',email='avanegass@outlook.com',first_name='ANGEL',last_name='ROLONG VANEGAS',location=Puesto.objects.filter(dpto_name='BOGOTA D.C.',mun_name='BOGOTA. D.C.',comuna_name='LOCALIDAD 4 SAN CRISTOBAL').first(),sex='M')</v>
      </c>
    </row>
    <row r="1076" spans="1:20" x14ac:dyDescent="0.25">
      <c r="A1076">
        <v>1000713782</v>
      </c>
      <c r="B1076" t="s">
        <v>471</v>
      </c>
      <c r="C1076" t="s">
        <v>2185</v>
      </c>
      <c r="D1076" t="s">
        <v>3607</v>
      </c>
      <c r="E1076" t="s">
        <v>5628</v>
      </c>
      <c r="F1076" t="s">
        <v>5941</v>
      </c>
      <c r="G1076" t="s">
        <v>5968</v>
      </c>
      <c r="H1076" t="s">
        <v>32891</v>
      </c>
      <c r="I1076" t="s">
        <v>6779</v>
      </c>
      <c r="J1076" t="s">
        <v>13552</v>
      </c>
      <c r="K1076" t="s">
        <v>20155</v>
      </c>
      <c r="L1076" t="s">
        <v>26150</v>
      </c>
      <c r="M1076" s="1">
        <v>36762</v>
      </c>
      <c r="N1076" s="4">
        <v>24.830136986301369</v>
      </c>
      <c r="O1076" t="s">
        <v>26366</v>
      </c>
      <c r="P1076" t="s">
        <v>32874</v>
      </c>
      <c r="Q1076" t="str">
        <f>IF(militantesUbicacion[[#This Row],[genero]] = "Masculino","M",IF(militantesUbicacion[[#This Row],[genero]] = "Femenino","F","O"))</f>
        <v>M</v>
      </c>
      <c r="T1076" s="27" t="str">
        <f>CONCATENATE($H$10,$I$10,A1076,$J$10,A1076,$K$10,I1076,$L$10,TRIM(CONCATENATE(TRIM(B1076)," ",TRIM(C1076))),$M$10,TRIM(CONCATENATE(TRIM(D1076)," ",TRIM(E1076))),$N$10,militantesUbicacion[[#This Row],[departamento]],$O$10,militantesUbicacion[[#This Row],[municipio]],$P$10,militantesUbicacion[[#This Row],[Localidad]],$Q$10,militantesUbicacion[[#This Row],[Sex]],$R$10)</f>
        <v>u=Militante.objects.create(username='1000713782',password='1000713782',email='jacobo.2924@gmail.com',first_name='JACOBO ANDRES',last_name='VILLA REINOSO',location=Puesto.objects.filter(dpto_name='BOGOTA D.C.',mun_name='BOGOTA. D.C.',comuna_name='LOCALIDAD 3 SANTA FE').first(),sex='M')</v>
      </c>
    </row>
    <row r="1077" spans="1:20" x14ac:dyDescent="0.25">
      <c r="A1077">
        <v>1136889352</v>
      </c>
      <c r="B1077" t="s">
        <v>1914</v>
      </c>
      <c r="C1077" t="s">
        <v>829</v>
      </c>
      <c r="D1077" t="s">
        <v>3589</v>
      </c>
      <c r="E1077" t="s">
        <v>3813</v>
      </c>
      <c r="F1077" t="s">
        <v>5941</v>
      </c>
      <c r="G1077" t="s">
        <v>5968</v>
      </c>
      <c r="H1077" t="s">
        <v>32891</v>
      </c>
      <c r="I1077" t="s">
        <v>11856</v>
      </c>
      <c r="J1077" t="s">
        <v>18516</v>
      </c>
      <c r="K1077" t="s">
        <v>24957</v>
      </c>
      <c r="L1077" t="s">
        <v>26151</v>
      </c>
      <c r="M1077" s="1">
        <v>36133</v>
      </c>
      <c r="N1077" s="4">
        <v>26.553424657534247</v>
      </c>
      <c r="O1077" t="s">
        <v>31410</v>
      </c>
      <c r="P1077" t="s">
        <v>32873</v>
      </c>
      <c r="Q1077" t="str">
        <f>IF(militantesUbicacion[[#This Row],[genero]] = "Masculino","M",IF(militantesUbicacion[[#This Row],[genero]] = "Femenino","F","O"))</f>
        <v>F</v>
      </c>
      <c r="T1077" s="27" t="str">
        <f>CONCATENATE($H$10,$I$10,A1077,$J$10,A1077,$K$10,I1077,$L$10,TRIM(CONCATENATE(TRIM(B1077)," ",TRIM(C1077))),$M$10,TRIM(CONCATENATE(TRIM(D1077)," ",TRIM(E1077))),$N$10,militantesUbicacion[[#This Row],[departamento]],$O$10,militantesUbicacion[[#This Row],[municipio]],$P$10,militantesUbicacion[[#This Row],[Localidad]],$Q$10,militantesUbicacion[[#This Row],[Sex]],$R$10)</f>
        <v>u=Militante.objects.create(username='1136889352',password='1136889352',email='vivis.23.viviana@hotmail.com',first_name='YUSSARI VIVIANA',last_name='MOLINA IBAÑEZ',location=Puesto.objects.filter(dpto_name='BOGOTA D.C.',mun_name='BOGOTA. D.C.',comuna_name='LOCALIDAD 3 SANTA FE').first(),sex='F')</v>
      </c>
    </row>
    <row r="1078" spans="1:20" x14ac:dyDescent="0.25">
      <c r="A1078">
        <v>1000580349</v>
      </c>
      <c r="B1078" t="s">
        <v>32</v>
      </c>
      <c r="C1078" t="s">
        <v>682</v>
      </c>
      <c r="D1078" t="s">
        <v>3027</v>
      </c>
      <c r="E1078" t="s">
        <v>3027</v>
      </c>
      <c r="F1078" t="s">
        <v>5941</v>
      </c>
      <c r="G1078" t="s">
        <v>5968</v>
      </c>
      <c r="H1078" t="s">
        <v>32891</v>
      </c>
      <c r="I1078" t="s">
        <v>11997</v>
      </c>
      <c r="J1078" t="s">
        <v>18651</v>
      </c>
      <c r="K1078" t="s">
        <v>25073</v>
      </c>
      <c r="L1078" t="s">
        <v>26151</v>
      </c>
      <c r="M1078" s="1">
        <v>36966</v>
      </c>
      <c r="N1078" s="4">
        <v>24.271232876712329</v>
      </c>
      <c r="O1078" t="s">
        <v>31550</v>
      </c>
      <c r="P1078" t="s">
        <v>32874</v>
      </c>
      <c r="Q1078" t="str">
        <f>IF(militantesUbicacion[[#This Row],[genero]] = "Masculino","M",IF(militantesUbicacion[[#This Row],[genero]] = "Femenino","F","O"))</f>
        <v>F</v>
      </c>
      <c r="T1078" s="27" t="str">
        <f>CONCATENATE($H$10,$I$10,A1078,$J$10,A1078,$K$10,I1078,$L$10,TRIM(CONCATENATE(TRIM(B1078)," ",TRIM(C1078))),$M$10,TRIM(CONCATENATE(TRIM(D1078)," ",TRIM(E1078))),$N$10,militantesUbicacion[[#This Row],[departamento]],$O$10,militantesUbicacion[[#This Row],[municipio]],$P$10,militantesUbicacion[[#This Row],[Localidad]],$Q$10,militantesUbicacion[[#This Row],[Sex]],$R$10)</f>
        <v>u=Militante.objects.create(username='1000580349',password='1000580349',email='rmafe01@gmail.com',first_name='MARIA FERNANDA',last_name='RODRIGUEZ RODRIGUEZ',location=Puesto.objects.filter(dpto_name='BOGOTA D.C.',mun_name='BOGOTA. D.C.',comuna_name='LOCALIDAD 3 SANTA FE').first(),sex='F')</v>
      </c>
    </row>
    <row r="1079" spans="1:20" x14ac:dyDescent="0.25">
      <c r="A1079">
        <v>1007284525</v>
      </c>
      <c r="B1079" t="s">
        <v>177</v>
      </c>
      <c r="C1079" t="s">
        <v>215</v>
      </c>
      <c r="D1079" t="s">
        <v>3321</v>
      </c>
      <c r="E1079" t="s">
        <v>5595</v>
      </c>
      <c r="F1079" t="s">
        <v>5941</v>
      </c>
      <c r="G1079" t="s">
        <v>5968</v>
      </c>
      <c r="H1079" t="s">
        <v>32891</v>
      </c>
      <c r="I1079" t="s">
        <v>12838</v>
      </c>
      <c r="J1079" t="s">
        <v>19453</v>
      </c>
      <c r="K1079" t="s">
        <v>25740</v>
      </c>
      <c r="L1079" t="s">
        <v>26151</v>
      </c>
      <c r="M1079" s="1">
        <v>36673</v>
      </c>
      <c r="N1079" s="4">
        <v>25.073972602739726</v>
      </c>
      <c r="O1079" t="s">
        <v>32379</v>
      </c>
      <c r="P1079" t="s">
        <v>32874</v>
      </c>
      <c r="Q1079" t="str">
        <f>IF(militantesUbicacion[[#This Row],[genero]] = "Masculino","M",IF(militantesUbicacion[[#This Row],[genero]] = "Femenino","F","O"))</f>
        <v>F</v>
      </c>
      <c r="T1079" s="27" t="str">
        <f>CONCATENATE($H$10,$I$10,A1079,$J$10,A1079,$K$10,I1079,$L$10,TRIM(CONCATENATE(TRIM(B1079)," ",TRIM(C1079))),$M$10,TRIM(CONCATENATE(TRIM(D1079)," ",TRIM(E1079))),$N$10,militantesUbicacion[[#This Row],[departamento]],$O$10,militantesUbicacion[[#This Row],[municipio]],$P$10,militantesUbicacion[[#This Row],[Localidad]],$Q$10,militantesUbicacion[[#This Row],[Sex]],$R$10)</f>
        <v>u=Militante.objects.create(username='1007284525',password='1007284525',email='lauradanielajoven@gmail.com',first_name='LAURA DANIELA',last_name='TORO JOVEN',location=Puesto.objects.filter(dpto_name='BOGOTA D.C.',mun_name='BOGOTA. D.C.',comuna_name='LOCALIDAD 3 SANTA FE').first(),sex='F')</v>
      </c>
    </row>
    <row r="1080" spans="1:20" x14ac:dyDescent="0.25">
      <c r="A1080">
        <v>1000352329</v>
      </c>
      <c r="B1080" t="s">
        <v>98</v>
      </c>
      <c r="C1080" t="s">
        <v>29</v>
      </c>
      <c r="D1080" t="s">
        <v>5473</v>
      </c>
      <c r="E1080" t="s">
        <v>3064</v>
      </c>
      <c r="F1080" t="s">
        <v>5941</v>
      </c>
      <c r="G1080" t="s">
        <v>5968</v>
      </c>
      <c r="H1080" t="s">
        <v>32891</v>
      </c>
      <c r="I1080" t="s">
        <v>11797</v>
      </c>
      <c r="J1080" t="s">
        <v>18460</v>
      </c>
      <c r="K1080" t="s">
        <v>24908</v>
      </c>
      <c r="L1080" t="s">
        <v>26150</v>
      </c>
      <c r="M1080" s="1">
        <v>37561</v>
      </c>
      <c r="N1080" s="4">
        <v>22.641095890410959</v>
      </c>
      <c r="O1080" t="s">
        <v>31353</v>
      </c>
      <c r="P1080" t="s">
        <v>32874</v>
      </c>
      <c r="Q1080" t="str">
        <f>IF(militantesUbicacion[[#This Row],[genero]] = "Masculino","M",IF(militantesUbicacion[[#This Row],[genero]] = "Femenino","F","O"))</f>
        <v>M</v>
      </c>
      <c r="T1080" s="27" t="str">
        <f>CONCATENATE($H$10,$I$10,A1080,$J$10,A1080,$K$10,I1080,$L$10,TRIM(CONCATENATE(TRIM(B1080)," ",TRIM(C1080))),$M$10,TRIM(CONCATENATE(TRIM(D1080)," ",TRIM(E1080))),$N$10,militantesUbicacion[[#This Row],[departamento]],$O$10,militantesUbicacion[[#This Row],[municipio]],$P$10,militantesUbicacion[[#This Row],[Localidad]],$Q$10,militantesUbicacion[[#This Row],[Sex]],$R$10)</f>
        <v>u=Militante.objects.create(username='1000352329',password='1000352329',email='juancpasachova@gmail.com',first_name='JUAN CARLOS',last_name='PASACHOVA RAMIREZ',location=Puesto.objects.filter(dpto_name='BOGOTA D.C.',mun_name='BOGOTA. D.C.',comuna_name='LOCALIDAD 3 SANTA FE').first(),sex='M')</v>
      </c>
    </row>
    <row r="1081" spans="1:20" x14ac:dyDescent="0.25">
      <c r="A1081">
        <v>1000325802</v>
      </c>
      <c r="B1081" t="s">
        <v>1918</v>
      </c>
      <c r="C1081" t="s">
        <v>778</v>
      </c>
      <c r="D1081" t="s">
        <v>2369</v>
      </c>
      <c r="E1081" t="s">
        <v>4029</v>
      </c>
      <c r="F1081" t="s">
        <v>5941</v>
      </c>
      <c r="G1081" t="s">
        <v>5968</v>
      </c>
      <c r="H1081" t="s">
        <v>32928</v>
      </c>
      <c r="I1081" t="s">
        <v>11868</v>
      </c>
      <c r="J1081" t="s">
        <v>18528</v>
      </c>
      <c r="K1081" t="s">
        <v>24969</v>
      </c>
      <c r="L1081" t="s">
        <v>26150</v>
      </c>
      <c r="M1081" s="1">
        <v>37313</v>
      </c>
      <c r="N1081" s="4">
        <v>23.32054794520548</v>
      </c>
      <c r="O1081" t="s">
        <v>31422</v>
      </c>
      <c r="P1081" t="s">
        <v>32874</v>
      </c>
      <c r="Q1081" t="str">
        <f>IF(militantesUbicacion[[#This Row],[genero]] = "Masculino","M",IF(militantesUbicacion[[#This Row],[genero]] = "Femenino","F","O"))</f>
        <v>M</v>
      </c>
      <c r="T1081" s="27" t="str">
        <f>CONCATENATE($H$10,$I$10,A1081,$J$10,A1081,$K$10,I1081,$L$10,TRIM(CONCATENATE(TRIM(B1081)," ",TRIM(C1081))),$M$10,TRIM(CONCATENATE(TRIM(D1081)," ",TRIM(E1081))),$N$10,militantesUbicacion[[#This Row],[departamento]],$O$10,militantesUbicacion[[#This Row],[municipio]],$P$10,militantesUbicacion[[#This Row],[Localidad]],$Q$10,militantesUbicacion[[#This Row],[Sex]],$R$10)</f>
        <v>u=Militante.objects.create(username='1000325802',password='1000325802',email='brandonjefrey26@gmail.com',first_name='BRANDON JEFREY',last_name='MARTINEZ CAICEDO',location=Puesto.objects.filter(dpto_name='BOGOTA D.C.',mun_name='BOGOTA. D.C.',comuna_name='LOCALIDAD 20 SUMAPAZ').first(),sex='M')</v>
      </c>
    </row>
    <row r="1082" spans="1:20" x14ac:dyDescent="0.25">
      <c r="A1082">
        <v>1069762597</v>
      </c>
      <c r="B1082" t="s">
        <v>98</v>
      </c>
      <c r="C1082" t="s">
        <v>58</v>
      </c>
      <c r="D1082" t="s">
        <v>3104</v>
      </c>
      <c r="E1082" t="s">
        <v>4848</v>
      </c>
      <c r="F1082" t="s">
        <v>5941</v>
      </c>
      <c r="G1082" t="s">
        <v>5968</v>
      </c>
      <c r="H1082" t="s">
        <v>32928</v>
      </c>
      <c r="I1082" t="s">
        <v>6749</v>
      </c>
      <c r="J1082" t="s">
        <v>13521</v>
      </c>
      <c r="K1082" t="s">
        <v>20123</v>
      </c>
      <c r="L1082" t="s">
        <v>26150</v>
      </c>
      <c r="M1082" s="1">
        <v>35868</v>
      </c>
      <c r="N1082" s="4">
        <v>27.279452054794522</v>
      </c>
      <c r="O1082" t="s">
        <v>26336</v>
      </c>
      <c r="P1082" t="s">
        <v>32874</v>
      </c>
      <c r="Q1082" t="str">
        <f>IF(militantesUbicacion[[#This Row],[genero]] = "Masculino","M",IF(militantesUbicacion[[#This Row],[genero]] = "Femenino","F","O"))</f>
        <v>M</v>
      </c>
      <c r="T1082" s="27" t="str">
        <f>CONCATENATE($H$10,$I$10,A1082,$J$10,A1082,$K$10,I1082,$L$10,TRIM(CONCATENATE(TRIM(B1082)," ",TRIM(C1082))),$M$10,TRIM(CONCATENATE(TRIM(D1082)," ",TRIM(E1082))),$N$10,militantesUbicacion[[#This Row],[departamento]],$O$10,militantesUbicacion[[#This Row],[municipio]],$P$10,militantesUbicacion[[#This Row],[Localidad]],$Q$10,militantesUbicacion[[#This Row],[Sex]],$R$10)</f>
        <v>u=Militante.objects.create(username='1069762597',password='1069762597',email='Juanandresvargas.98@gmail.com',first_name='JUAN ANDRES',last_name='MOLINA SUSA',location=Puesto.objects.filter(dpto_name='BOGOTA D.C.',mun_name='BOGOTA. D.C.',comuna_name='LOCALIDAD 20 SUMAPAZ').first(),sex='M')</v>
      </c>
    </row>
    <row r="1083" spans="1:20" x14ac:dyDescent="0.25">
      <c r="A1083">
        <v>1007296441</v>
      </c>
      <c r="B1083" t="s">
        <v>150</v>
      </c>
      <c r="C1083" t="s">
        <v>1742</v>
      </c>
      <c r="D1083" t="s">
        <v>3572</v>
      </c>
      <c r="E1083" t="s">
        <v>2135</v>
      </c>
      <c r="F1083" t="s">
        <v>5941</v>
      </c>
      <c r="G1083" t="s">
        <v>5968</v>
      </c>
      <c r="H1083" t="s">
        <v>32928</v>
      </c>
      <c r="I1083" t="s">
        <v>11830</v>
      </c>
      <c r="J1083" t="s">
        <v>18491</v>
      </c>
      <c r="K1083" t="s">
        <v>24936</v>
      </c>
      <c r="L1083" t="s">
        <v>26151</v>
      </c>
      <c r="M1083" s="1">
        <v>36545</v>
      </c>
      <c r="N1083" s="4">
        <v>25.424657534246574</v>
      </c>
      <c r="O1083" t="s">
        <v>31384</v>
      </c>
      <c r="P1083" t="s">
        <v>32874</v>
      </c>
      <c r="Q1083" t="str">
        <f>IF(militantesUbicacion[[#This Row],[genero]] = "Masculino","M",IF(militantesUbicacion[[#This Row],[genero]] = "Femenino","F","O"))</f>
        <v>F</v>
      </c>
      <c r="T1083" s="27" t="str">
        <f>CONCATENATE($H$10,$I$10,A1083,$J$10,A1083,$K$10,I1083,$L$10,TRIM(CONCATENATE(TRIM(B1083)," ",TRIM(C1083))),$M$10,TRIM(CONCATENATE(TRIM(D1083)," ",TRIM(E1083))),$N$10,militantesUbicacion[[#This Row],[departamento]],$O$10,militantesUbicacion[[#This Row],[municipio]],$P$10,militantesUbicacion[[#This Row],[Localidad]],$Q$10,militantesUbicacion[[#This Row],[Sex]],$R$10)</f>
        <v>u=Militante.objects.create(username='1007296441',password='1007296441',email='cindyrozo00@gmail.com',first_name='CINDY DAYANA',last_name='ROZO ROMERO',location=Puesto.objects.filter(dpto_name='BOGOTA D.C.',mun_name='BOGOTA. D.C.',comuna_name='LOCALIDAD 20 SUMAPAZ').first(),sex='F')</v>
      </c>
    </row>
    <row r="1084" spans="1:20" x14ac:dyDescent="0.25">
      <c r="A1084">
        <v>1069763195</v>
      </c>
      <c r="B1084" t="s">
        <v>32</v>
      </c>
      <c r="C1084" t="s">
        <v>682</v>
      </c>
      <c r="D1084" t="s">
        <v>799</v>
      </c>
      <c r="E1084" t="s">
        <v>3501</v>
      </c>
      <c r="F1084" t="s">
        <v>5941</v>
      </c>
      <c r="G1084" t="s">
        <v>5968</v>
      </c>
      <c r="H1084" t="s">
        <v>32928</v>
      </c>
      <c r="I1084" t="s">
        <v>11848</v>
      </c>
      <c r="J1084" t="s">
        <v>18508</v>
      </c>
      <c r="K1084" t="s">
        <v>24949</v>
      </c>
      <c r="L1084" t="s">
        <v>26151</v>
      </c>
      <c r="M1084" s="1">
        <v>35938</v>
      </c>
      <c r="N1084" s="4">
        <v>27.087671232876712</v>
      </c>
      <c r="O1084" t="s">
        <v>31402</v>
      </c>
      <c r="P1084" t="s">
        <v>32874</v>
      </c>
      <c r="Q1084" t="str">
        <f>IF(militantesUbicacion[[#This Row],[genero]] = "Masculino","M",IF(militantesUbicacion[[#This Row],[genero]] = "Femenino","F","O"))</f>
        <v>F</v>
      </c>
      <c r="T1084" s="27" t="str">
        <f>CONCATENATE($H$10,$I$10,A1084,$J$10,A1084,$K$10,I1084,$L$10,TRIM(CONCATENATE(TRIM(B1084)," ",TRIM(C1084))),$M$10,TRIM(CONCATENATE(TRIM(D1084)," ",TRIM(E1084))),$N$10,militantesUbicacion[[#This Row],[departamento]],$O$10,militantesUbicacion[[#This Row],[municipio]],$P$10,militantesUbicacion[[#This Row],[Localidad]],$Q$10,militantesUbicacion[[#This Row],[Sex]],$R$10)</f>
        <v>u=Militante.objects.create(username='1069763195',password='1069763195',email='leonmendezmariafernanda@gmail.com',first_name='MARIA FERNANDA',last_name='LEON MENDEZ',location=Puesto.objects.filter(dpto_name='BOGOTA D.C.',mun_name='BOGOTA. D.C.',comuna_name='LOCALIDAD 20 SUMAPAZ').first(),sex='F')</v>
      </c>
    </row>
    <row r="1085" spans="1:20" x14ac:dyDescent="0.25">
      <c r="A1085">
        <v>1001286690</v>
      </c>
      <c r="B1085" t="s">
        <v>78</v>
      </c>
      <c r="C1085" t="s">
        <v>1065</v>
      </c>
      <c r="D1085" t="s">
        <v>2972</v>
      </c>
      <c r="E1085" t="s">
        <v>4665</v>
      </c>
      <c r="F1085" t="s">
        <v>5941</v>
      </c>
      <c r="G1085" t="s">
        <v>5968</v>
      </c>
      <c r="H1085" t="s">
        <v>32892</v>
      </c>
      <c r="I1085" t="s">
        <v>6580</v>
      </c>
      <c r="J1085" t="s">
        <v>13349</v>
      </c>
      <c r="K1085" t="s">
        <v>19943</v>
      </c>
      <c r="L1085" t="s">
        <v>26151</v>
      </c>
      <c r="M1085" s="1">
        <v>37679</v>
      </c>
      <c r="N1085" s="4">
        <v>22.317808219178083</v>
      </c>
      <c r="O1085" t="s">
        <v>26164</v>
      </c>
      <c r="P1085" t="s">
        <v>32873</v>
      </c>
      <c r="Q1085" t="str">
        <f>IF(militantesUbicacion[[#This Row],[genero]] = "Masculino","M",IF(militantesUbicacion[[#This Row],[genero]] = "Femenino","F","O"))</f>
        <v>F</v>
      </c>
      <c r="T1085" s="27" t="str">
        <f>CONCATENATE($H$10,$I$10,A1085,$J$10,A1085,$K$10,I1085,$L$10,TRIM(CONCATENATE(TRIM(B1085)," ",TRIM(C1085))),$M$10,TRIM(CONCATENATE(TRIM(D1085)," ",TRIM(E1085))),$N$10,militantesUbicacion[[#This Row],[departamento]],$O$10,militantesUbicacion[[#This Row],[municipio]],$P$10,militantesUbicacion[[#This Row],[Localidad]],$Q$10,militantesUbicacion[[#This Row],[Sex]],$R$10)</f>
        <v>u=Militante.objects.create(username='1001286690',password='1001286690',email='lunaosoriobenitez@gmail.com',first_name='LUNA SOFÍA',last_name='OSORIO BENI­TEZ',location=Puesto.objects.filter(dpto_name='BOGOTA D.C.',mun_name='BOGOTA. D.C.',comuna_name='LOCALIDAD 2 CHAPINERO').first(),sex='F')</v>
      </c>
    </row>
    <row r="1086" spans="1:20" x14ac:dyDescent="0.25">
      <c r="A1086">
        <v>1095956830</v>
      </c>
      <c r="B1086" t="s">
        <v>257</v>
      </c>
      <c r="C1086" t="s">
        <v>2175</v>
      </c>
      <c r="D1086" t="s">
        <v>3104</v>
      </c>
      <c r="E1086" t="s">
        <v>3319</v>
      </c>
      <c r="F1086" t="s">
        <v>5941</v>
      </c>
      <c r="G1086" t="s">
        <v>5968</v>
      </c>
      <c r="H1086" t="s">
        <v>32892</v>
      </c>
      <c r="I1086" t="s">
        <v>11589</v>
      </c>
      <c r="J1086" t="s">
        <v>18257</v>
      </c>
      <c r="K1086" t="s">
        <v>24728</v>
      </c>
      <c r="L1086" t="s">
        <v>26150</v>
      </c>
      <c r="M1086" s="1">
        <v>36391</v>
      </c>
      <c r="N1086" s="4">
        <v>25.846575342465755</v>
      </c>
      <c r="O1086" t="s">
        <v>31146</v>
      </c>
      <c r="P1086" t="s">
        <v>32873</v>
      </c>
      <c r="Q1086" t="str">
        <f>IF(militantesUbicacion[[#This Row],[genero]] = "Masculino","M",IF(militantesUbicacion[[#This Row],[genero]] = "Femenino","F","O"))</f>
        <v>M</v>
      </c>
      <c r="T1086" s="27" t="str">
        <f>CONCATENATE($H$10,$I$10,A1086,$J$10,A1086,$K$10,I1086,$L$10,TRIM(CONCATENATE(TRIM(B1086)," ",TRIM(C1086))),$M$10,TRIM(CONCATENATE(TRIM(D1086)," ",TRIM(E1086))),$N$10,militantesUbicacion[[#This Row],[departamento]],$O$10,militantesUbicacion[[#This Row],[municipio]],$P$10,militantesUbicacion[[#This Row],[Localidad]],$Q$10,militantesUbicacion[[#This Row],[Sex]],$R$10)</f>
        <v>u=Militante.objects.create(username='1095956830',password='1095956830',email='nmolina9933@gmail.com',first_name='NICOLAS FELIPE',last_name='MOLINA SALAS',location=Puesto.objects.filter(dpto_name='BOGOTA D.C.',mun_name='BOGOTA. D.C.',comuna_name='LOCALIDAD 2 CHAPINERO').first(),sex='M')</v>
      </c>
    </row>
    <row r="1087" spans="1:20" x14ac:dyDescent="0.25">
      <c r="A1087">
        <v>1010069378</v>
      </c>
      <c r="B1087" t="s">
        <v>83</v>
      </c>
      <c r="C1087" t="s">
        <v>47</v>
      </c>
      <c r="D1087" t="s">
        <v>3194</v>
      </c>
      <c r="E1087" t="s">
        <v>3182</v>
      </c>
      <c r="F1087" t="s">
        <v>5941</v>
      </c>
      <c r="G1087" t="s">
        <v>5968</v>
      </c>
      <c r="H1087" t="s">
        <v>32892</v>
      </c>
      <c r="I1087" t="s">
        <v>12858</v>
      </c>
      <c r="J1087" t="s">
        <v>19473</v>
      </c>
      <c r="K1087" t="s">
        <v>25756</v>
      </c>
      <c r="L1087" t="s">
        <v>26150</v>
      </c>
      <c r="M1087" s="1">
        <v>36665</v>
      </c>
      <c r="N1087" s="4">
        <v>25.095890410958905</v>
      </c>
      <c r="O1087" t="s">
        <v>32399</v>
      </c>
      <c r="P1087" t="s">
        <v>32874</v>
      </c>
      <c r="Q1087" t="str">
        <f>IF(militantesUbicacion[[#This Row],[genero]] = "Masculino","M",IF(militantesUbicacion[[#This Row],[genero]] = "Femenino","F","O"))</f>
        <v>M</v>
      </c>
      <c r="T1087" s="27" t="str">
        <f>CONCATENATE($H$10,$I$10,A1087,$J$10,A1087,$K$10,I1087,$L$10,TRIM(CONCATENATE(TRIM(B1087)," ",TRIM(C1087))),$M$10,TRIM(CONCATENATE(TRIM(D1087)," ",TRIM(E1087))),$N$10,militantesUbicacion[[#This Row],[departamento]],$O$10,militantesUbicacion[[#This Row],[municipio]],$P$10,militantesUbicacion[[#This Row],[Localidad]],$Q$10,militantesUbicacion[[#This Row],[Sex]],$R$10)</f>
        <v>u=Militante.objects.create(username='1010069378',password='1010069378',email='josezamb87@gmail.com',first_name='JOSE LUIS',last_name='ZAMBRANO DIAZ',location=Puesto.objects.filter(dpto_name='BOGOTA D.C.',mun_name='BOGOTA. D.C.',comuna_name='LOCALIDAD 2 CHAPINERO').first(),sex='M')</v>
      </c>
    </row>
    <row r="1088" spans="1:20" x14ac:dyDescent="0.25">
      <c r="A1088">
        <v>1028484534</v>
      </c>
      <c r="B1088" t="s">
        <v>1056</v>
      </c>
      <c r="D1088" t="s">
        <v>3537</v>
      </c>
      <c r="E1088" t="s">
        <v>3572</v>
      </c>
      <c r="F1088" t="s">
        <v>5941</v>
      </c>
      <c r="G1088" t="s">
        <v>5968</v>
      </c>
      <c r="H1088" t="s">
        <v>32892</v>
      </c>
      <c r="I1088" t="s">
        <v>12027</v>
      </c>
      <c r="J1088" t="s">
        <v>18681</v>
      </c>
      <c r="K1088" t="s">
        <v>25093</v>
      </c>
      <c r="L1088" t="s">
        <v>26151</v>
      </c>
      <c r="M1088" s="1">
        <v>39260</v>
      </c>
      <c r="N1088" s="4">
        <v>17.986301369863014</v>
      </c>
      <c r="O1088" t="s">
        <v>31580</v>
      </c>
      <c r="P1088" t="s">
        <v>32874</v>
      </c>
      <c r="Q1088" t="str">
        <f>IF(militantesUbicacion[[#This Row],[genero]] = "Masculino","M",IF(militantesUbicacion[[#This Row],[genero]] = "Femenino","F","O"))</f>
        <v>F</v>
      </c>
      <c r="T1088" s="27" t="str">
        <f>CONCATENATE($H$10,$I$10,A1088,$J$10,A1088,$K$10,I1088,$L$10,TRIM(CONCATENATE(TRIM(B1088)," ",TRIM(C1088))),$M$10,TRIM(CONCATENATE(TRIM(D1088)," ",TRIM(E1088))),$N$10,militantesUbicacion[[#This Row],[departamento]],$O$10,militantesUbicacion[[#This Row],[municipio]],$P$10,militantesUbicacion[[#This Row],[Localidad]],$Q$10,militantesUbicacion[[#This Row],[Sex]],$R$10)</f>
        <v>u=Militante.objects.create(username='1028484534',password='1028484534',email='helenrozocf@gmail.com',first_name='HELEN',last_name='CIFUENTES ROZO',location=Puesto.objects.filter(dpto_name='BOGOTA D.C.',mun_name='BOGOTA. D.C.',comuna_name='LOCALIDAD 2 CHAPINERO').first(),sex='F')</v>
      </c>
    </row>
    <row r="1089" spans="1:20" x14ac:dyDescent="0.25">
      <c r="A1089">
        <v>1002012642</v>
      </c>
      <c r="B1089" t="s">
        <v>38</v>
      </c>
      <c r="C1089" t="s">
        <v>273</v>
      </c>
      <c r="D1089" t="s">
        <v>3749</v>
      </c>
      <c r="E1089" t="s">
        <v>993</v>
      </c>
      <c r="F1089" t="s">
        <v>5941</v>
      </c>
      <c r="G1089" t="s">
        <v>5968</v>
      </c>
      <c r="H1089" t="s">
        <v>32892</v>
      </c>
      <c r="I1089" t="s">
        <v>12102</v>
      </c>
      <c r="J1089" t="s">
        <v>18754</v>
      </c>
      <c r="K1089" t="s">
        <v>25152</v>
      </c>
      <c r="L1089" t="s">
        <v>26150</v>
      </c>
      <c r="M1089" s="1">
        <v>36742</v>
      </c>
      <c r="N1089" s="4">
        <v>24.884931506849316</v>
      </c>
      <c r="O1089" t="s">
        <v>31654</v>
      </c>
      <c r="P1089" t="s">
        <v>32874</v>
      </c>
      <c r="Q1089" t="str">
        <f>IF(militantesUbicacion[[#This Row],[genero]] = "Masculino","M",IF(militantesUbicacion[[#This Row],[genero]] = "Femenino","F","O"))</f>
        <v>M</v>
      </c>
      <c r="T1089" s="27" t="str">
        <f>CONCATENATE($H$10,$I$10,A1089,$J$10,A1089,$K$10,I1089,$L$10,TRIM(CONCATENATE(TRIM(B1089)," ",TRIM(C1089))),$M$10,TRIM(CONCATENATE(TRIM(D1089)," ",TRIM(E1089))),$N$10,militantesUbicacion[[#This Row],[departamento]],$O$10,militantesUbicacion[[#This Row],[municipio]],$P$10,militantesUbicacion[[#This Row],[Localidad]],$Q$10,militantesUbicacion[[#This Row],[Sex]],$R$10)</f>
        <v>u=Militante.objects.create(username='1002012642',password='1002012642',email='carlosmaury00@gmail.com',first_name='CARLOS ALBERTO',last_name='PEÑATE MAURY',location=Puesto.objects.filter(dpto_name='BOGOTA D.C.',mun_name='BOGOTA. D.C.',comuna_name='LOCALIDAD 2 CHAPINERO').first(),sex='M')</v>
      </c>
    </row>
    <row r="1090" spans="1:20" x14ac:dyDescent="0.25">
      <c r="A1090">
        <v>1014977654</v>
      </c>
      <c r="B1090" t="s">
        <v>122</v>
      </c>
      <c r="D1090" t="s">
        <v>3027</v>
      </c>
      <c r="E1090" t="s">
        <v>3321</v>
      </c>
      <c r="F1090" t="s">
        <v>5941</v>
      </c>
      <c r="G1090" t="s">
        <v>5968</v>
      </c>
      <c r="H1090" t="s">
        <v>32892</v>
      </c>
      <c r="I1090" t="s">
        <v>11352</v>
      </c>
      <c r="J1090" t="s">
        <v>18032</v>
      </c>
      <c r="K1090" t="s">
        <v>24520</v>
      </c>
      <c r="L1090" t="s">
        <v>26151</v>
      </c>
      <c r="M1090" s="1">
        <v>38265</v>
      </c>
      <c r="N1090" s="4">
        <v>20.712328767123289</v>
      </c>
      <c r="O1090" t="s">
        <v>30919</v>
      </c>
      <c r="P1090" t="s">
        <v>32874</v>
      </c>
      <c r="Q1090" t="str">
        <f>IF(militantesUbicacion[[#This Row],[genero]] = "Masculino","M",IF(militantesUbicacion[[#This Row],[genero]] = "Femenino","F","O"))</f>
        <v>F</v>
      </c>
      <c r="T1090" s="27" t="str">
        <f>CONCATENATE($H$10,$I$10,A1090,$J$10,A1090,$K$10,I1090,$L$10,TRIM(CONCATENATE(TRIM(B1090)," ",TRIM(C1090))),$M$10,TRIM(CONCATENATE(TRIM(D1090)," ",TRIM(E1090))),$N$10,militantesUbicacion[[#This Row],[departamento]],$O$10,militantesUbicacion[[#This Row],[municipio]],$P$10,militantesUbicacion[[#This Row],[Localidad]],$Q$10,militantesUbicacion[[#This Row],[Sex]],$R$10)</f>
        <v>u=Militante.objects.create(username='1014977654',password='1014977654',email='yocreoenunmundomejorytu@gmail.com',first_name='SARA',last_name='RODRIGUEZ TORO',location=Puesto.objects.filter(dpto_name='BOGOTA D.C.',mun_name='BOGOTA. D.C.',comuna_name='LOCALIDAD 2 CHAPINERO').first(),sex='F')</v>
      </c>
    </row>
    <row r="1091" spans="1:20" x14ac:dyDescent="0.25">
      <c r="A1091">
        <v>1235045943</v>
      </c>
      <c r="B1091" t="s">
        <v>597</v>
      </c>
      <c r="C1091" t="s">
        <v>63</v>
      </c>
      <c r="D1091" t="s">
        <v>3385</v>
      </c>
      <c r="E1091" t="s">
        <v>3324</v>
      </c>
      <c r="F1091" t="s">
        <v>5941</v>
      </c>
      <c r="G1091" t="s">
        <v>5968</v>
      </c>
      <c r="H1091" t="s">
        <v>32892</v>
      </c>
      <c r="I1091" t="s">
        <v>11355</v>
      </c>
      <c r="J1091" t="s">
        <v>18035</v>
      </c>
      <c r="K1091" t="s">
        <v>24523</v>
      </c>
      <c r="L1091" t="s">
        <v>26151</v>
      </c>
      <c r="M1091" s="1">
        <v>36445</v>
      </c>
      <c r="N1091" s="4">
        <v>25.698630136986303</v>
      </c>
      <c r="O1091" t="s">
        <v>30923</v>
      </c>
      <c r="P1091" t="s">
        <v>32874</v>
      </c>
      <c r="Q1091" t="str">
        <f>IF(militantesUbicacion[[#This Row],[genero]] = "Masculino","M",IF(militantesUbicacion[[#This Row],[genero]] = "Femenino","F","O"))</f>
        <v>F</v>
      </c>
      <c r="T1091" s="27" t="str">
        <f>CONCATENATE($H$10,$I$10,A1091,$J$10,A1091,$K$10,I1091,$L$10,TRIM(CONCATENATE(TRIM(B1091)," ",TRIM(C1091))),$M$10,TRIM(CONCATENATE(TRIM(D1091)," ",TRIM(E1091))),$N$10,militantesUbicacion[[#This Row],[departamento]],$O$10,militantesUbicacion[[#This Row],[municipio]],$P$10,militantesUbicacion[[#This Row],[Localidad]],$Q$10,militantesUbicacion[[#This Row],[Sex]],$R$10)</f>
        <v>u=Militante.objects.create(username='1235045943',password='1235045943',email='cami1299@icloud.com',first_name='CAMILA ANDREA',last_name='AGUILERA RIOS',location=Puesto.objects.filter(dpto_name='BOGOTA D.C.',mun_name='BOGOTA. D.C.',comuna_name='LOCALIDAD 2 CHAPINERO').first(),sex='F')</v>
      </c>
    </row>
    <row r="1092" spans="1:20" x14ac:dyDescent="0.25">
      <c r="A1092">
        <v>1079233604</v>
      </c>
      <c r="B1092" t="s">
        <v>402</v>
      </c>
      <c r="C1092" t="s">
        <v>505</v>
      </c>
      <c r="D1092" t="s">
        <v>4101</v>
      </c>
      <c r="E1092" t="s">
        <v>3062</v>
      </c>
      <c r="F1092" t="s">
        <v>5941</v>
      </c>
      <c r="G1092" t="s">
        <v>5968</v>
      </c>
      <c r="H1092" t="s">
        <v>32892</v>
      </c>
      <c r="I1092" t="s">
        <v>11785</v>
      </c>
      <c r="J1092" t="s">
        <v>18448</v>
      </c>
      <c r="K1092" t="s">
        <v>24897</v>
      </c>
      <c r="L1092" t="s">
        <v>26150</v>
      </c>
      <c r="M1092" s="1">
        <v>36327</v>
      </c>
      <c r="N1092" s="4">
        <v>26.021917808219179</v>
      </c>
      <c r="O1092" t="s">
        <v>31341</v>
      </c>
      <c r="P1092" t="s">
        <v>32874</v>
      </c>
      <c r="Q1092" t="str">
        <f>IF(militantesUbicacion[[#This Row],[genero]] = "Masculino","M",IF(militantesUbicacion[[#This Row],[genero]] = "Femenino","F","O"))</f>
        <v>M</v>
      </c>
      <c r="T1092" s="27" t="str">
        <f>CONCATENATE($H$10,$I$10,A1092,$J$10,A1092,$K$10,I1092,$L$10,TRIM(CONCATENATE(TRIM(B1092)," ",TRIM(C1092))),$M$10,TRIM(CONCATENATE(TRIM(D1092)," ",TRIM(E1092))),$N$10,militantesUbicacion[[#This Row],[departamento]],$O$10,militantesUbicacion[[#This Row],[municipio]],$P$10,militantesUbicacion[[#This Row],[Localidad]],$Q$10,militantesUbicacion[[#This Row],[Sex]],$R$10)</f>
        <v>u=Militante.objects.create(username='1079233604',password='1079233604',email='diegomezsupata@gmail.com',first_name='DIEGO EDILSON',last_name='GOMEZ GOMEZ',location=Puesto.objects.filter(dpto_name='BOGOTA D.C.',mun_name='BOGOTA. D.C.',comuna_name='LOCALIDAD 2 CHAPINERO').first(),sex='M')</v>
      </c>
    </row>
    <row r="1093" spans="1:20" x14ac:dyDescent="0.25">
      <c r="A1093">
        <v>1000592818</v>
      </c>
      <c r="B1093" t="s">
        <v>1888</v>
      </c>
      <c r="D1093" t="s">
        <v>3127</v>
      </c>
      <c r="E1093" t="s">
        <v>990</v>
      </c>
      <c r="F1093" t="s">
        <v>5941</v>
      </c>
      <c r="G1093" t="s">
        <v>5968</v>
      </c>
      <c r="H1093" t="s">
        <v>32892</v>
      </c>
      <c r="I1093" t="s">
        <v>12061</v>
      </c>
      <c r="J1093" t="s">
        <v>18713</v>
      </c>
      <c r="L1093" t="s">
        <v>26151</v>
      </c>
      <c r="M1093" s="1">
        <v>37407</v>
      </c>
      <c r="N1093" s="4">
        <v>23.063013698630137</v>
      </c>
      <c r="O1093" t="s">
        <v>31614</v>
      </c>
      <c r="P1093" t="s">
        <v>32874</v>
      </c>
      <c r="Q1093" t="str">
        <f>IF(militantesUbicacion[[#This Row],[genero]] = "Masculino","M",IF(militantesUbicacion[[#This Row],[genero]] = "Femenino","F","O"))</f>
        <v>F</v>
      </c>
      <c r="T1093" s="27" t="str">
        <f>CONCATENATE($H$10,$I$10,A1093,$J$10,A1093,$K$10,I1093,$L$10,TRIM(CONCATENATE(TRIM(B1093)," ",TRIM(C1093))),$M$10,TRIM(CONCATENATE(TRIM(D1093)," ",TRIM(E1093))),$N$10,militantesUbicacion[[#This Row],[departamento]],$O$10,militantesUbicacion[[#This Row],[municipio]],$P$10,militantesUbicacion[[#This Row],[Localidad]],$Q$10,militantesUbicacion[[#This Row],[Sex]],$R$10)</f>
        <v>u=Militante.objects.create(username='1000592818',password='1000592818',email='ariadnasilvaofficial@gmail.com',first_name='ARIADNA',last_name='SILVA CRUZ',location=Puesto.objects.filter(dpto_name='BOGOTA D.C.',mun_name='BOGOTA. D.C.',comuna_name='LOCALIDAD 2 CHAPINERO').first(),sex='F')</v>
      </c>
    </row>
    <row r="1094" spans="1:20" x14ac:dyDescent="0.25">
      <c r="A1094">
        <v>1005279872</v>
      </c>
      <c r="B1094" t="s">
        <v>30</v>
      </c>
      <c r="C1094" t="s">
        <v>48</v>
      </c>
      <c r="D1094" t="s">
        <v>3216</v>
      </c>
      <c r="E1094" t="s">
        <v>1273</v>
      </c>
      <c r="F1094" t="s">
        <v>5941</v>
      </c>
      <c r="G1094" t="s">
        <v>5968</v>
      </c>
      <c r="H1094" t="s">
        <v>32892</v>
      </c>
      <c r="I1094" t="s">
        <v>7447</v>
      </c>
      <c r="J1094" t="s">
        <v>14217</v>
      </c>
      <c r="L1094" t="s">
        <v>26150</v>
      </c>
      <c r="M1094" s="1">
        <v>37583</v>
      </c>
      <c r="N1094" s="4">
        <v>22.580821917808219</v>
      </c>
      <c r="O1094" t="s">
        <v>27034</v>
      </c>
      <c r="P1094" t="s">
        <v>32874</v>
      </c>
      <c r="Q1094" t="str">
        <f>IF(militantesUbicacion[[#This Row],[genero]] = "Masculino","M",IF(militantesUbicacion[[#This Row],[genero]] = "Femenino","F","O"))</f>
        <v>M</v>
      </c>
      <c r="T1094" s="27" t="str">
        <f>CONCATENATE($H$10,$I$10,A1094,$J$10,A1094,$K$10,I1094,$L$10,TRIM(CONCATENATE(TRIM(B1094)," ",TRIM(C1094))),$M$10,TRIM(CONCATENATE(TRIM(D1094)," ",TRIM(E1094))),$N$10,militantesUbicacion[[#This Row],[departamento]],$O$10,militantesUbicacion[[#This Row],[municipio]],$P$10,militantesUbicacion[[#This Row],[Localidad]],$Q$10,militantesUbicacion[[#This Row],[Sex]],$R$10)</f>
        <v>u=Militante.objects.create(username='1005279872',password='1005279872',email='danielrvclc2302@gmail.com',first_name='DANIEL RICARDO',last_name='VALDERRAMA CELIS',location=Puesto.objects.filter(dpto_name='BOGOTA D.C.',mun_name='BOGOTA. D.C.',comuna_name='LOCALIDAD 2 CHAPINERO').first(),sex='M')</v>
      </c>
    </row>
    <row r="1095" spans="1:20" x14ac:dyDescent="0.25">
      <c r="A1095">
        <v>1141517277</v>
      </c>
      <c r="B1095" t="s">
        <v>599</v>
      </c>
      <c r="D1095" t="s">
        <v>3771</v>
      </c>
      <c r="E1095" t="s">
        <v>5634</v>
      </c>
      <c r="F1095" t="s">
        <v>5941</v>
      </c>
      <c r="G1095" t="s">
        <v>5968</v>
      </c>
      <c r="H1095" t="s">
        <v>32892</v>
      </c>
      <c r="I1095" t="s">
        <v>7012</v>
      </c>
      <c r="J1095" t="s">
        <v>13786</v>
      </c>
      <c r="K1095" t="s">
        <v>20366</v>
      </c>
      <c r="L1095" t="s">
        <v>26151</v>
      </c>
      <c r="M1095" s="1">
        <v>39540</v>
      </c>
      <c r="N1095" s="4">
        <v>17.219178082191782</v>
      </c>
      <c r="O1095" t="s">
        <v>26599</v>
      </c>
      <c r="P1095" t="s">
        <v>32874</v>
      </c>
      <c r="Q1095" t="str">
        <f>IF(militantesUbicacion[[#This Row],[genero]] = "Masculino","M",IF(militantesUbicacion[[#This Row],[genero]] = "Femenino","F","O"))</f>
        <v>F</v>
      </c>
      <c r="T1095" s="27" t="str">
        <f>CONCATENATE($H$10,$I$10,A1095,$J$10,A1095,$K$10,I1095,$L$10,TRIM(CONCATENATE(TRIM(B1095)," ",TRIM(C1095))),$M$10,TRIM(CONCATENATE(TRIM(D1095)," ",TRIM(E1095))),$N$10,militantesUbicacion[[#This Row],[departamento]],$O$10,militantesUbicacion[[#This Row],[municipio]],$P$10,militantesUbicacion[[#This Row],[Localidad]],$Q$10,militantesUbicacion[[#This Row],[Sex]],$R$10)</f>
        <v>u=Militante.objects.create(username='1141517277',password='1141517277',email='shadia.morante@gmail.com',first_name='SHADIA',last_name='MORANTE HARB',location=Puesto.objects.filter(dpto_name='BOGOTA D.C.',mun_name='BOGOTA. D.C.',comuna_name='LOCALIDAD 2 CHAPINERO').first(),sex='F')</v>
      </c>
    </row>
    <row r="1096" spans="1:20" x14ac:dyDescent="0.25">
      <c r="A1096">
        <v>1001169185</v>
      </c>
      <c r="B1096" t="s">
        <v>123</v>
      </c>
      <c r="C1096" t="s">
        <v>176</v>
      </c>
      <c r="D1096" t="s">
        <v>3788</v>
      </c>
      <c r="E1096" t="s">
        <v>3238</v>
      </c>
      <c r="F1096" t="s">
        <v>5941</v>
      </c>
      <c r="G1096" t="s">
        <v>5968</v>
      </c>
      <c r="H1096" t="s">
        <v>32886</v>
      </c>
      <c r="I1096" t="s">
        <v>7371</v>
      </c>
      <c r="J1096" t="s">
        <v>14142</v>
      </c>
      <c r="K1096" t="s">
        <v>20693</v>
      </c>
      <c r="L1096" t="s">
        <v>26151</v>
      </c>
      <c r="M1096" s="1">
        <v>37859</v>
      </c>
      <c r="N1096" s="4">
        <v>21.824657534246576</v>
      </c>
      <c r="O1096" t="s">
        <v>26958</v>
      </c>
      <c r="P1096" t="s">
        <v>32874</v>
      </c>
      <c r="Q1096" t="str">
        <f>IF(militantesUbicacion[[#This Row],[genero]] = "Masculino","M",IF(militantesUbicacion[[#This Row],[genero]] = "Femenino","F","O"))</f>
        <v>F</v>
      </c>
      <c r="T1096" s="27" t="str">
        <f>CONCATENATE($H$10,$I$10,A1096,$J$10,A1096,$K$10,I1096,$L$10,TRIM(CONCATENATE(TRIM(B1096)," ",TRIM(C1096))),$M$10,TRIM(CONCATENATE(TRIM(D1096)," ",TRIM(E1096))),$N$10,militantesUbicacion[[#This Row],[departamento]],$O$10,militantesUbicacion[[#This Row],[municipio]],$P$10,militantesUbicacion[[#This Row],[Localidad]],$Q$10,militantesUbicacion[[#This Row],[Sex]],$R$10)</f>
        <v>u=Militante.objects.create(username='1001169185',password='1001169185',email='dianap.sanabriao@gmail.com',first_name='DIANA PAOLA',last_name='ORJUELA SANABRIA',location=Puesto.objects.filter(dpto_name='BOGOTA D.C.',mun_name='BOGOTA. D.C.',comuna_name='LOCALIDAD 19 CIUDAD BOLIVAR').first(),sex='F')</v>
      </c>
    </row>
    <row r="1097" spans="1:20" x14ac:dyDescent="0.25">
      <c r="A1097">
        <v>1033683390</v>
      </c>
      <c r="B1097" t="s">
        <v>98</v>
      </c>
      <c r="C1097" t="s">
        <v>2831</v>
      </c>
      <c r="D1097" t="s">
        <v>2369</v>
      </c>
      <c r="E1097" t="s">
        <v>1856</v>
      </c>
      <c r="F1097" t="s">
        <v>5941</v>
      </c>
      <c r="G1097" t="s">
        <v>5968</v>
      </c>
      <c r="H1097" t="s">
        <v>32886</v>
      </c>
      <c r="I1097" t="s">
        <v>11087</v>
      </c>
      <c r="J1097" t="s">
        <v>17770</v>
      </c>
      <c r="K1097" t="s">
        <v>24258</v>
      </c>
      <c r="L1097" t="s">
        <v>26150</v>
      </c>
      <c r="M1097" s="1">
        <v>38336</v>
      </c>
      <c r="N1097" s="4">
        <v>20.517808219178082</v>
      </c>
      <c r="O1097" t="s">
        <v>30659</v>
      </c>
      <c r="P1097" t="s">
        <v>32874</v>
      </c>
      <c r="Q1097" t="str">
        <f>IF(militantesUbicacion[[#This Row],[genero]] = "Masculino","M",IF(militantesUbicacion[[#This Row],[genero]] = "Femenino","F","O"))</f>
        <v>M</v>
      </c>
      <c r="T1097" s="27" t="str">
        <f>CONCATENATE($H$10,$I$10,A1097,$J$10,A1097,$K$10,I1097,$L$10,TRIM(CONCATENATE(TRIM(B1097)," ",TRIM(C1097))),$M$10,TRIM(CONCATENATE(TRIM(D1097)," ",TRIM(E1097))),$N$10,militantesUbicacion[[#This Row],[departamento]],$O$10,militantesUbicacion[[#This Row],[municipio]],$P$10,militantesUbicacion[[#This Row],[Localidad]],$Q$10,militantesUbicacion[[#This Row],[Sex]],$R$10)</f>
        <v>u=Militante.objects.create(username='1033683390',password='1033683390',email='JUANZEBASTIANMARTINEZ@GMAIL.COM',first_name='JUAN ZEBASTIAN',last_name='MARTINEZ CORTES',location=Puesto.objects.filter(dpto_name='BOGOTA D.C.',mun_name='BOGOTA. D.C.',comuna_name='LOCALIDAD 19 CIUDAD BOLIVAR').first(),sex='M')</v>
      </c>
    </row>
    <row r="1098" spans="1:20" x14ac:dyDescent="0.25">
      <c r="A1098">
        <v>1018493814</v>
      </c>
      <c r="B1098" t="s">
        <v>1817</v>
      </c>
      <c r="C1098" t="s">
        <v>390</v>
      </c>
      <c r="D1098" t="s">
        <v>3561</v>
      </c>
      <c r="E1098" t="s">
        <v>2966</v>
      </c>
      <c r="F1098" t="s">
        <v>5941</v>
      </c>
      <c r="G1098" t="s">
        <v>5968</v>
      </c>
      <c r="H1098" t="s">
        <v>32886</v>
      </c>
      <c r="I1098" t="s">
        <v>11323</v>
      </c>
      <c r="J1098" t="s">
        <v>18004</v>
      </c>
      <c r="K1098" t="s">
        <v>24496</v>
      </c>
      <c r="L1098" t="s">
        <v>26150</v>
      </c>
      <c r="M1098" s="1">
        <v>35519</v>
      </c>
      <c r="N1098" s="4">
        <v>28.235616438356164</v>
      </c>
      <c r="O1098" t="s">
        <v>30890</v>
      </c>
      <c r="P1098" t="s">
        <v>32874</v>
      </c>
      <c r="Q1098" t="str">
        <f>IF(militantesUbicacion[[#This Row],[genero]] = "Masculino","M",IF(militantesUbicacion[[#This Row],[genero]] = "Femenino","F","O"))</f>
        <v>M</v>
      </c>
      <c r="T1098" s="27" t="str">
        <f>CONCATENATE($H$10,$I$10,A1098,$J$10,A1098,$K$10,I1098,$L$10,TRIM(CONCATENATE(TRIM(B1098)," ",TRIM(C1098))),$M$10,TRIM(CONCATENATE(TRIM(D1098)," ",TRIM(E1098))),$N$10,militantesUbicacion[[#This Row],[departamento]],$O$10,militantesUbicacion[[#This Row],[municipio]],$P$10,militantesUbicacion[[#This Row],[Localidad]],$Q$10,militantesUbicacion[[#This Row],[Sex]],$R$10)</f>
        <v>u=Militante.objects.create(username='1018493814',password='1018493814',email='jonathanjovenctpd@gmail.com',first_name='JONATHAN STEVEN',last_name='NIÑO SANCHEZ',location=Puesto.objects.filter(dpto_name='BOGOTA D.C.',mun_name='BOGOTA. D.C.',comuna_name='LOCALIDAD 19 CIUDAD BOLIVAR').first(),sex='M')</v>
      </c>
    </row>
    <row r="1099" spans="1:20" x14ac:dyDescent="0.25">
      <c r="A1099">
        <v>1016833828</v>
      </c>
      <c r="B1099" t="s">
        <v>81</v>
      </c>
      <c r="C1099" t="s">
        <v>174</v>
      </c>
      <c r="D1099" t="s">
        <v>2904</v>
      </c>
      <c r="E1099" t="s">
        <v>3449</v>
      </c>
      <c r="F1099" t="s">
        <v>5941</v>
      </c>
      <c r="G1099" t="s">
        <v>5968</v>
      </c>
      <c r="H1099" t="s">
        <v>32886</v>
      </c>
      <c r="I1099" t="s">
        <v>7263</v>
      </c>
      <c r="J1099" t="s">
        <v>14035</v>
      </c>
      <c r="K1099" t="s">
        <v>20594</v>
      </c>
      <c r="L1099" t="s">
        <v>26150</v>
      </c>
      <c r="M1099" s="1">
        <v>38741</v>
      </c>
      <c r="N1099" s="4">
        <v>19.408219178082192</v>
      </c>
      <c r="O1099" t="s">
        <v>26850</v>
      </c>
      <c r="P1099" t="s">
        <v>32874</v>
      </c>
      <c r="Q1099" t="str">
        <f>IF(militantesUbicacion[[#This Row],[genero]] = "Masculino","M",IF(militantesUbicacion[[#This Row],[genero]] = "Femenino","F","O"))</f>
        <v>M</v>
      </c>
      <c r="T1099" s="27" t="str">
        <f>CONCATENATE($H$10,$I$10,A1099,$J$10,A1099,$K$10,I1099,$L$10,TRIM(CONCATENATE(TRIM(B1099)," ",TRIM(C1099))),$M$10,TRIM(CONCATENATE(TRIM(D1099)," ",TRIM(E1099))),$N$10,militantesUbicacion[[#This Row],[departamento]],$O$10,militantesUbicacion[[#This Row],[municipio]],$P$10,militantesUbicacion[[#This Row],[Localidad]],$Q$10,militantesUbicacion[[#This Row],[Sex]],$R$10)</f>
        <v>u=Militante.objects.create(username='1016833828',password='1016833828',email='sebastianguerrero2006.24@gmail.com',first_name='SEBASTIÁN FELIPE',last_name='GUERRERO SÁNCHEZ',location=Puesto.objects.filter(dpto_name='BOGOTA D.C.',mun_name='BOGOTA. D.C.',comuna_name='LOCALIDAD 19 CIUDAD BOLIVAR').first(),sex='M')</v>
      </c>
    </row>
    <row r="1100" spans="1:20" x14ac:dyDescent="0.25">
      <c r="A1100">
        <v>1033812454</v>
      </c>
      <c r="B1100" t="s">
        <v>167</v>
      </c>
      <c r="C1100" t="s">
        <v>236</v>
      </c>
      <c r="D1100" t="s">
        <v>3149</v>
      </c>
      <c r="E1100" t="s">
        <v>3230</v>
      </c>
      <c r="F1100" t="s">
        <v>5941</v>
      </c>
      <c r="G1100" t="s">
        <v>5968</v>
      </c>
      <c r="H1100" t="s">
        <v>32886</v>
      </c>
      <c r="I1100" t="s">
        <v>11578</v>
      </c>
      <c r="J1100" t="s">
        <v>18246</v>
      </c>
      <c r="K1100" t="s">
        <v>24718</v>
      </c>
      <c r="L1100" t="s">
        <v>26150</v>
      </c>
      <c r="M1100" s="1">
        <v>36147</v>
      </c>
      <c r="N1100" s="4">
        <v>26.515068493150686</v>
      </c>
      <c r="O1100" t="s">
        <v>31135</v>
      </c>
      <c r="P1100" t="s">
        <v>32874</v>
      </c>
      <c r="Q1100" t="str">
        <f>IF(militantesUbicacion[[#This Row],[genero]] = "Masculino","M",IF(militantesUbicacion[[#This Row],[genero]] = "Femenino","F","O"))</f>
        <v>M</v>
      </c>
      <c r="T1100" s="27" t="str">
        <f>CONCATENATE($H$10,$I$10,A1100,$J$10,A1100,$K$10,I1100,$L$10,TRIM(CONCATENATE(TRIM(B1100)," ",TRIM(C1100))),$M$10,TRIM(CONCATENATE(TRIM(D1100)," ",TRIM(E1100))),$N$10,militantesUbicacion[[#This Row],[departamento]],$O$10,militantesUbicacion[[#This Row],[municipio]],$P$10,militantesUbicacion[[#This Row],[Localidad]],$Q$10,militantesUbicacion[[#This Row],[Sex]],$R$10)</f>
        <v>u=Militante.objects.create(username='1033812454',password='1033812454',email='jarastiven@gmail.com',first_name='GIOVANNY STIVEN',last_name='JARAMILLO BARRAGAN',location=Puesto.objects.filter(dpto_name='BOGOTA D.C.',mun_name='BOGOTA. D.C.',comuna_name='LOCALIDAD 19 CIUDAD BOLIVAR').first(),sex='M')</v>
      </c>
    </row>
    <row r="1101" spans="1:20" x14ac:dyDescent="0.25">
      <c r="A1101">
        <v>1010236451</v>
      </c>
      <c r="B1101" t="s">
        <v>84</v>
      </c>
      <c r="C1101" t="s">
        <v>600</v>
      </c>
      <c r="D1101" t="s">
        <v>4242</v>
      </c>
      <c r="E1101" t="s">
        <v>519</v>
      </c>
      <c r="F1101" t="s">
        <v>5941</v>
      </c>
      <c r="G1101" t="s">
        <v>5968</v>
      </c>
      <c r="H1101" t="s">
        <v>32886</v>
      </c>
      <c r="I1101" t="s">
        <v>12910</v>
      </c>
      <c r="J1101" t="s">
        <v>19522</v>
      </c>
      <c r="K1101" t="s">
        <v>25794</v>
      </c>
      <c r="L1101" t="s">
        <v>26150</v>
      </c>
      <c r="M1101" s="1">
        <v>35720</v>
      </c>
      <c r="N1101" s="4">
        <v>27.684931506849313</v>
      </c>
      <c r="O1101" t="s">
        <v>32451</v>
      </c>
      <c r="P1101" t="s">
        <v>32874</v>
      </c>
      <c r="Q1101" t="str">
        <f>IF(militantesUbicacion[[#This Row],[genero]] = "Masculino","M",IF(militantesUbicacion[[#This Row],[genero]] = "Femenino","F","O"))</f>
        <v>M</v>
      </c>
      <c r="T1101" s="27" t="str">
        <f>CONCATENATE($H$10,$I$10,A1101,$J$10,A1101,$K$10,I1101,$L$10,TRIM(CONCATENATE(TRIM(B1101)," ",TRIM(C1101))),$M$10,TRIM(CONCATENATE(TRIM(D1101)," ",TRIM(E1101))),$N$10,militantesUbicacion[[#This Row],[departamento]],$O$10,militantesUbicacion[[#This Row],[municipio]],$P$10,militantesUbicacion[[#This Row],[Localidad]],$Q$10,militantesUbicacion[[#This Row],[Sex]],$R$10)</f>
        <v>u=Militante.objects.create(username='1010236451',password='1010236451',email='jorgeperiodismo699@gmail.com',first_name='JORGE EMILIO',last_name='ESPINOZA VILLA',location=Puesto.objects.filter(dpto_name='BOGOTA D.C.',mun_name='BOGOTA. D.C.',comuna_name='LOCALIDAD 19 CIUDAD BOLIVAR').first(),sex='M')</v>
      </c>
    </row>
    <row r="1102" spans="1:20" x14ac:dyDescent="0.25">
      <c r="A1102">
        <v>1033694254</v>
      </c>
      <c r="B1102" t="s">
        <v>2044</v>
      </c>
      <c r="C1102" t="s">
        <v>646</v>
      </c>
      <c r="D1102" t="s">
        <v>3608</v>
      </c>
      <c r="E1102" t="s">
        <v>3606</v>
      </c>
      <c r="F1102" t="s">
        <v>5941</v>
      </c>
      <c r="G1102" t="s">
        <v>5968</v>
      </c>
      <c r="H1102" t="s">
        <v>32886</v>
      </c>
      <c r="I1102" t="s">
        <v>12620</v>
      </c>
      <c r="J1102" t="s">
        <v>19246</v>
      </c>
      <c r="K1102" t="s">
        <v>25561</v>
      </c>
      <c r="L1102" t="s">
        <v>26150</v>
      </c>
      <c r="M1102" s="1">
        <v>38748</v>
      </c>
      <c r="N1102" s="4">
        <v>19.389041095890413</v>
      </c>
      <c r="O1102" t="s">
        <v>32168</v>
      </c>
      <c r="P1102" t="s">
        <v>32874</v>
      </c>
      <c r="Q1102" t="str">
        <f>IF(militantesUbicacion[[#This Row],[genero]] = "Masculino","M",IF(militantesUbicacion[[#This Row],[genero]] = "Femenino","F","O"))</f>
        <v>M</v>
      </c>
      <c r="T1102" s="27" t="str">
        <f>CONCATENATE($H$10,$I$10,A1102,$J$10,A1102,$K$10,I1102,$L$10,TRIM(CONCATENATE(TRIM(B1102)," ",TRIM(C1102))),$M$10,TRIM(CONCATENATE(TRIM(D1102)," ",TRIM(E1102))),$N$10,militantesUbicacion[[#This Row],[departamento]],$O$10,militantesUbicacion[[#This Row],[municipio]],$P$10,militantesUbicacion[[#This Row],[Localidad]],$Q$10,militantesUbicacion[[#This Row],[Sex]],$R$10)</f>
        <v>u=Militante.objects.create(username='1033694254',password='1033694254',email='breynerbreynernumero1@gmail.com',first_name='BREINER STIVEN',last_name='SUÁREZ PALACIO',location=Puesto.objects.filter(dpto_name='BOGOTA D.C.',mun_name='BOGOTA. D.C.',comuna_name='LOCALIDAD 19 CIUDAD BOLIVAR').first(),sex='M')</v>
      </c>
    </row>
    <row r="1103" spans="1:20" x14ac:dyDescent="0.25">
      <c r="A1103">
        <v>1033810963</v>
      </c>
      <c r="B1103" t="s">
        <v>29</v>
      </c>
      <c r="C1103" t="s">
        <v>283</v>
      </c>
      <c r="D1103" t="s">
        <v>3487</v>
      </c>
      <c r="E1103" t="s">
        <v>3027</v>
      </c>
      <c r="F1103" t="s">
        <v>5941</v>
      </c>
      <c r="G1103" t="s">
        <v>5968</v>
      </c>
      <c r="H1103" t="s">
        <v>32886</v>
      </c>
      <c r="I1103" t="s">
        <v>6728</v>
      </c>
      <c r="J1103" t="s">
        <v>13500</v>
      </c>
      <c r="K1103" t="s">
        <v>20102</v>
      </c>
      <c r="L1103" t="s">
        <v>26150</v>
      </c>
      <c r="M1103" s="1">
        <v>36088</v>
      </c>
      <c r="N1103" s="4">
        <v>26.676712328767124</v>
      </c>
      <c r="O1103" t="s">
        <v>26314</v>
      </c>
      <c r="P1103" t="s">
        <v>32874</v>
      </c>
      <c r="Q1103" t="str">
        <f>IF(militantesUbicacion[[#This Row],[genero]] = "Masculino","M",IF(militantesUbicacion[[#This Row],[genero]] = "Femenino","F","O"))</f>
        <v>M</v>
      </c>
      <c r="T1103" s="27" t="str">
        <f>CONCATENATE($H$10,$I$10,A1103,$J$10,A1103,$K$10,I1103,$L$10,TRIM(CONCATENATE(TRIM(B1103)," ",TRIM(C1103))),$M$10,TRIM(CONCATENATE(TRIM(D1103)," ",TRIM(E1103))),$N$10,militantesUbicacion[[#This Row],[departamento]],$O$10,militantesUbicacion[[#This Row],[municipio]],$P$10,militantesUbicacion[[#This Row],[Localidad]],$Q$10,militantesUbicacion[[#This Row],[Sex]],$R$10)</f>
        <v>u=Militante.objects.create(username='1033810963',password='1033810963',email='sabogalrodriguezc@gmail.com',first_name='CARLOS ENRIQUE',last_name='SABOGAL RODRIGUEZ',location=Puesto.objects.filter(dpto_name='BOGOTA D.C.',mun_name='BOGOTA. D.C.',comuna_name='LOCALIDAD 19 CIUDAD BOLIVAR').first(),sex='M')</v>
      </c>
    </row>
    <row r="1104" spans="1:20" x14ac:dyDescent="0.25">
      <c r="A1104">
        <v>1000787527</v>
      </c>
      <c r="B1104" t="s">
        <v>581</v>
      </c>
      <c r="C1104" t="s">
        <v>236</v>
      </c>
      <c r="D1104" t="s">
        <v>3413</v>
      </c>
      <c r="E1104" t="s">
        <v>3027</v>
      </c>
      <c r="F1104" t="s">
        <v>5941</v>
      </c>
      <c r="G1104" t="s">
        <v>5968</v>
      </c>
      <c r="H1104" t="s">
        <v>32886</v>
      </c>
      <c r="I1104" t="s">
        <v>7390</v>
      </c>
      <c r="J1104" t="s">
        <v>14160</v>
      </c>
      <c r="K1104" t="s">
        <v>20710</v>
      </c>
      <c r="L1104" t="s">
        <v>26150</v>
      </c>
      <c r="M1104" s="1">
        <v>37233</v>
      </c>
      <c r="N1104" s="4">
        <v>23.539726027397261</v>
      </c>
      <c r="O1104" t="s">
        <v>26977</v>
      </c>
      <c r="P1104" t="s">
        <v>32874</v>
      </c>
      <c r="Q1104" t="str">
        <f>IF(militantesUbicacion[[#This Row],[genero]] = "Masculino","M",IF(militantesUbicacion[[#This Row],[genero]] = "Femenino","F","O"))</f>
        <v>M</v>
      </c>
      <c r="T1104" s="27" t="str">
        <f>CONCATENATE($H$10,$I$10,A1104,$J$10,A1104,$K$10,I1104,$L$10,TRIM(CONCATENATE(TRIM(B1104)," ",TRIM(C1104))),$M$10,TRIM(CONCATENATE(TRIM(D1104)," ",TRIM(E1104))),$N$10,militantesUbicacion[[#This Row],[departamento]],$O$10,militantesUbicacion[[#This Row],[municipio]],$P$10,militantesUbicacion[[#This Row],[Localidad]],$Q$10,militantesUbicacion[[#This Row],[Sex]],$R$10)</f>
        <v>u=Militante.objects.create(username='1000787527',password='1000787527',email='zrdayala@gmail.com',first_name='MAICOL STIVEN',last_name='AYALA RODRIGUEZ',location=Puesto.objects.filter(dpto_name='BOGOTA D.C.',mun_name='BOGOTA. D.C.',comuna_name='LOCALIDAD 19 CIUDAD BOLIVAR').first(),sex='M')</v>
      </c>
    </row>
    <row r="1105" spans="1:20" x14ac:dyDescent="0.25">
      <c r="A1105">
        <v>1032491267</v>
      </c>
      <c r="B1105" t="s">
        <v>598</v>
      </c>
      <c r="C1105" t="s">
        <v>215</v>
      </c>
      <c r="D1105" t="s">
        <v>3035</v>
      </c>
      <c r="E1105" t="s">
        <v>3062</v>
      </c>
      <c r="F1105" t="s">
        <v>5941</v>
      </c>
      <c r="G1105" t="s">
        <v>5968</v>
      </c>
      <c r="H1105" t="s">
        <v>32886</v>
      </c>
      <c r="I1105" t="s">
        <v>11831</v>
      </c>
      <c r="J1105" t="s">
        <v>18492</v>
      </c>
      <c r="K1105" t="s">
        <v>24937</v>
      </c>
      <c r="L1105" t="s">
        <v>26151</v>
      </c>
      <c r="M1105" s="1">
        <v>35471</v>
      </c>
      <c r="N1105" s="4">
        <v>28.367123287671234</v>
      </c>
      <c r="O1105" t="s">
        <v>31385</v>
      </c>
      <c r="P1105" t="s">
        <v>32874</v>
      </c>
      <c r="Q1105" t="str">
        <f>IF(militantesUbicacion[[#This Row],[genero]] = "Masculino","M",IF(militantesUbicacion[[#This Row],[genero]] = "Femenino","F","O"))</f>
        <v>F</v>
      </c>
      <c r="T1105" s="27" t="str">
        <f>CONCATENATE($H$10,$I$10,A1105,$J$10,A1105,$K$10,I1105,$L$10,TRIM(CONCATENATE(TRIM(B1105)," ",TRIM(C1105))),$M$10,TRIM(CONCATENATE(TRIM(D1105)," ",TRIM(E1105))),$N$10,militantesUbicacion[[#This Row],[departamento]],$O$10,militantesUbicacion[[#This Row],[municipio]],$P$10,militantesUbicacion[[#This Row],[Localidad]],$Q$10,militantesUbicacion[[#This Row],[Sex]],$R$10)</f>
        <v>u=Militante.objects.create(username='1032491267',password='1032491267',email='monis1614@gmail.com',first_name='MÓNICA DANIELA',last_name='GUTIERREZ GOMEZ',location=Puesto.objects.filter(dpto_name='BOGOTA D.C.',mun_name='BOGOTA. D.C.',comuna_name='LOCALIDAD 19 CIUDAD BOLIVAR').first(),sex='F')</v>
      </c>
    </row>
    <row r="1106" spans="1:20" x14ac:dyDescent="0.25">
      <c r="A1106">
        <v>1000336795</v>
      </c>
      <c r="B1106" t="s">
        <v>1942</v>
      </c>
      <c r="C1106" t="s">
        <v>96</v>
      </c>
      <c r="D1106" t="s">
        <v>3419</v>
      </c>
      <c r="E1106" t="s">
        <v>4198</v>
      </c>
      <c r="F1106" t="s">
        <v>5941</v>
      </c>
      <c r="G1106" t="s">
        <v>5968</v>
      </c>
      <c r="H1106" t="s">
        <v>32886</v>
      </c>
      <c r="I1106" t="s">
        <v>12028</v>
      </c>
      <c r="J1106" t="s">
        <v>18682</v>
      </c>
      <c r="K1106" t="s">
        <v>25094</v>
      </c>
      <c r="L1106" t="s">
        <v>26150</v>
      </c>
      <c r="M1106" s="1">
        <v>37747</v>
      </c>
      <c r="N1106" s="4">
        <v>22.13150684931507</v>
      </c>
      <c r="O1106" t="s">
        <v>31581</v>
      </c>
      <c r="P1106" t="s">
        <v>32874</v>
      </c>
      <c r="Q1106" t="str">
        <f>IF(militantesUbicacion[[#This Row],[genero]] = "Masculino","M",IF(militantesUbicacion[[#This Row],[genero]] = "Femenino","F","O"))</f>
        <v>M</v>
      </c>
      <c r="T1106" s="27" t="str">
        <f>CONCATENATE($H$10,$I$10,A1106,$J$10,A1106,$K$10,I1106,$L$10,TRIM(CONCATENATE(TRIM(B1106)," ",TRIM(C1106))),$M$10,TRIM(CONCATENATE(TRIM(D1106)," ",TRIM(E1106))),$N$10,militantesUbicacion[[#This Row],[departamento]],$O$10,militantesUbicacion[[#This Row],[municipio]],$P$10,militantesUbicacion[[#This Row],[Localidad]],$Q$10,militantesUbicacion[[#This Row],[Sex]],$R$10)</f>
        <v>u=Militante.objects.create(username='1000336795',password='1000336795',email='bernaljersonpt@gmail.com',first_name='JERSON GUSTAVO',last_name='BERNAL ARÉVALO',location=Puesto.objects.filter(dpto_name='BOGOTA D.C.',mun_name='BOGOTA. D.C.',comuna_name='LOCALIDAD 19 CIUDAD BOLIVAR').first(),sex='M')</v>
      </c>
    </row>
    <row r="1107" spans="1:20" x14ac:dyDescent="0.25">
      <c r="A1107">
        <v>1010245663</v>
      </c>
      <c r="B1107" t="s">
        <v>1470</v>
      </c>
      <c r="C1107" t="s">
        <v>152</v>
      </c>
      <c r="D1107" t="s">
        <v>3104</v>
      </c>
      <c r="E1107" t="s">
        <v>3393</v>
      </c>
      <c r="F1107" t="s">
        <v>5941</v>
      </c>
      <c r="G1107" t="s">
        <v>5968</v>
      </c>
      <c r="H1107" t="s">
        <v>32886</v>
      </c>
      <c r="I1107" t="s">
        <v>8901</v>
      </c>
      <c r="J1107" t="s">
        <v>15687</v>
      </c>
      <c r="K1107" t="s">
        <v>22288</v>
      </c>
      <c r="L1107" t="s">
        <v>26150</v>
      </c>
      <c r="M1107" s="1">
        <v>36287</v>
      </c>
      <c r="N1107" s="4">
        <v>26.13150684931507</v>
      </c>
      <c r="O1107" t="s">
        <v>28501</v>
      </c>
      <c r="P1107" t="s">
        <v>32874</v>
      </c>
      <c r="Q1107" t="str">
        <f>IF(militantesUbicacion[[#This Row],[genero]] = "Masculino","M",IF(militantesUbicacion[[#This Row],[genero]] = "Femenino","F","O"))</f>
        <v>M</v>
      </c>
      <c r="T1107" s="27" t="str">
        <f>CONCATENATE($H$10,$I$10,A1107,$J$10,A1107,$K$10,I1107,$L$10,TRIM(CONCATENATE(TRIM(B1107)," ",TRIM(C1107))),$M$10,TRIM(CONCATENATE(TRIM(D1107)," ",TRIM(E1107))),$N$10,militantesUbicacion[[#This Row],[departamento]],$O$10,militantesUbicacion[[#This Row],[municipio]],$P$10,militantesUbicacion[[#This Row],[Localidad]],$Q$10,militantesUbicacion[[#This Row],[Sex]],$R$10)</f>
        <v>u=Militante.objects.create(username='1010245663',password='1010245663',email='cardonalico123@gmail.com',first_name='BRAYAN CAMILO',last_name='MOLINA CARDONA',location=Puesto.objects.filter(dpto_name='BOGOTA D.C.',mun_name='BOGOTA. D.C.',comuna_name='LOCALIDAD 19 CIUDAD BOLIVAR').first(),sex='M')</v>
      </c>
    </row>
    <row r="1108" spans="1:20" x14ac:dyDescent="0.25">
      <c r="A1108">
        <v>1013037483</v>
      </c>
      <c r="B1108" t="s">
        <v>493</v>
      </c>
      <c r="C1108" t="s">
        <v>2050</v>
      </c>
      <c r="D1108" t="s">
        <v>3642</v>
      </c>
      <c r="E1108" t="s">
        <v>4483</v>
      </c>
      <c r="F1108" t="s">
        <v>5941</v>
      </c>
      <c r="G1108" t="s">
        <v>5968</v>
      </c>
      <c r="H1108" t="s">
        <v>32886</v>
      </c>
      <c r="I1108" t="s">
        <v>6812</v>
      </c>
      <c r="J1108" t="s">
        <v>13587</v>
      </c>
      <c r="L1108" t="s">
        <v>26150</v>
      </c>
      <c r="M1108" s="1">
        <v>39012</v>
      </c>
      <c r="N1108" s="4">
        <v>18.665753424657535</v>
      </c>
      <c r="O1108" t="s">
        <v>26399</v>
      </c>
      <c r="P1108" t="s">
        <v>32874</v>
      </c>
      <c r="Q1108" t="str">
        <f>IF(militantesUbicacion[[#This Row],[genero]] = "Masculino","M",IF(militantesUbicacion[[#This Row],[genero]] = "Femenino","F","O"))</f>
        <v>M</v>
      </c>
      <c r="T1108" s="27" t="str">
        <f>CONCATENATE($H$10,$I$10,A1108,$J$10,A1108,$K$10,I1108,$L$10,TRIM(CONCATENATE(TRIM(B1108)," ",TRIM(C1108))),$M$10,TRIM(CONCATENATE(TRIM(D1108)," ",TRIM(E1108))),$N$10,militantesUbicacion[[#This Row],[departamento]],$O$10,militantesUbicacion[[#This Row],[municipio]],$P$10,militantesUbicacion[[#This Row],[Localidad]],$Q$10,militantesUbicacion[[#This Row],[Sex]],$R$10)</f>
        <v>u=Militante.objects.create(username='1013037483',password='1013037483',email='felipean0610@gmail.com',first_name='ANDERSON FELIPE',last_name='BASTO BERNATE',location=Puesto.objects.filter(dpto_name='BOGOTA D.C.',mun_name='BOGOTA. D.C.',comuna_name='LOCALIDAD 19 CIUDAD BOLIVAR').first(),sex='M')</v>
      </c>
    </row>
    <row r="1109" spans="1:20" x14ac:dyDescent="0.25">
      <c r="A1109">
        <v>1011100861</v>
      </c>
      <c r="B1109" t="s">
        <v>104</v>
      </c>
      <c r="C1109" t="s">
        <v>1839</v>
      </c>
      <c r="D1109" t="s">
        <v>3728</v>
      </c>
      <c r="E1109" t="s">
        <v>3196</v>
      </c>
      <c r="F1109" t="s">
        <v>5941</v>
      </c>
      <c r="G1109" t="s">
        <v>5968</v>
      </c>
      <c r="H1109" t="s">
        <v>32886</v>
      </c>
      <c r="I1109" t="s">
        <v>6937</v>
      </c>
      <c r="J1109" t="s">
        <v>13713</v>
      </c>
      <c r="K1109" t="s">
        <v>20296</v>
      </c>
      <c r="L1109" t="s">
        <v>26151</v>
      </c>
      <c r="M1109" s="1">
        <v>39548</v>
      </c>
      <c r="N1109" s="4">
        <v>17.197260273972603</v>
      </c>
      <c r="O1109" t="s">
        <v>26524</v>
      </c>
      <c r="P1109" t="s">
        <v>32874</v>
      </c>
      <c r="Q1109" t="str">
        <f>IF(militantesUbicacion[[#This Row],[genero]] = "Masculino","M",IF(militantesUbicacion[[#This Row],[genero]] = "Femenino","F","O"))</f>
        <v>F</v>
      </c>
      <c r="T1109" s="27" t="str">
        <f>CONCATENATE($H$10,$I$10,A1109,$J$10,A1109,$K$10,I1109,$L$10,TRIM(CONCATENATE(TRIM(B1109)," ",TRIM(C1109))),$M$10,TRIM(CONCATENATE(TRIM(D1109)," ",TRIM(E1109))),$N$10,militantesUbicacion[[#This Row],[departamento]],$O$10,militantesUbicacion[[#This Row],[municipio]],$P$10,militantesUbicacion[[#This Row],[Localidad]],$Q$10,militantesUbicacion[[#This Row],[Sex]],$R$10)</f>
        <v>u=Militante.objects.create(username='1011100861',password='1011100861',email='alejandraeldi@gmail.com',first_name='MARÍA ALEJANDRA',last_name='ANGULO GÓMEZ',location=Puesto.objects.filter(dpto_name='BOGOTA D.C.',mun_name='BOGOTA. D.C.',comuna_name='LOCALIDAD 19 CIUDAD BOLIVAR').first(),sex='F')</v>
      </c>
    </row>
    <row r="1110" spans="1:20" x14ac:dyDescent="0.25">
      <c r="A1110">
        <v>1027529561</v>
      </c>
      <c r="B1110" t="s">
        <v>652</v>
      </c>
      <c r="C1110" t="s">
        <v>1742</v>
      </c>
      <c r="D1110" t="s">
        <v>3388</v>
      </c>
      <c r="E1110" t="s">
        <v>3493</v>
      </c>
      <c r="F1110" t="s">
        <v>5941</v>
      </c>
      <c r="G1110" t="s">
        <v>5968</v>
      </c>
      <c r="H1110" t="s">
        <v>32886</v>
      </c>
      <c r="I1110" t="s">
        <v>7169</v>
      </c>
      <c r="J1110" t="s">
        <v>13940</v>
      </c>
      <c r="K1110" t="s">
        <v>20510</v>
      </c>
      <c r="L1110" t="s">
        <v>26151</v>
      </c>
      <c r="M1110" s="1">
        <v>40161</v>
      </c>
      <c r="N1110" s="4">
        <v>15.517808219178082</v>
      </c>
      <c r="O1110" t="s">
        <v>26756</v>
      </c>
      <c r="P1110" t="s">
        <v>32874</v>
      </c>
      <c r="Q1110" t="str">
        <f>IF(militantesUbicacion[[#This Row],[genero]] = "Masculino","M",IF(militantesUbicacion[[#This Row],[genero]] = "Femenino","F","O"))</f>
        <v>F</v>
      </c>
      <c r="T1110" s="27" t="str">
        <f>CONCATENATE($H$10,$I$10,A1110,$J$10,A1110,$K$10,I1110,$L$10,TRIM(CONCATENATE(TRIM(B1110)," ",TRIM(C1110))),$M$10,TRIM(CONCATENATE(TRIM(D1110)," ",TRIM(E1110))),$N$10,militantesUbicacion[[#This Row],[departamento]],$O$10,militantesUbicacion[[#This Row],[municipio]],$P$10,militantesUbicacion[[#This Row],[Localidad]],$Q$10,militantesUbicacion[[#This Row],[Sex]],$R$10)</f>
        <v>u=Militante.objects.create(username='1027529561',password='1027529561',email='lesanchez@colarborizadorabaja.edu.co',first_name='LEYDY DAYANA',last_name='SANCHEZ GARCÍA',location=Puesto.objects.filter(dpto_name='BOGOTA D.C.',mun_name='BOGOTA. D.C.',comuna_name='LOCALIDAD 19 CIUDAD BOLIVAR').first(),sex='F')</v>
      </c>
    </row>
    <row r="1111" spans="1:20" x14ac:dyDescent="0.25">
      <c r="A1111">
        <v>1031540894</v>
      </c>
      <c r="B1111" t="s">
        <v>70</v>
      </c>
      <c r="C1111" t="s">
        <v>886</v>
      </c>
      <c r="D1111" t="s">
        <v>3240</v>
      </c>
      <c r="E1111" t="s">
        <v>4785</v>
      </c>
      <c r="F1111" t="s">
        <v>5941</v>
      </c>
      <c r="G1111" t="s">
        <v>5968</v>
      </c>
      <c r="H1111" t="s">
        <v>32886</v>
      </c>
      <c r="I1111" t="s">
        <v>7474</v>
      </c>
      <c r="J1111" t="s">
        <v>14243</v>
      </c>
      <c r="K1111" t="s">
        <v>20786</v>
      </c>
      <c r="L1111" t="s">
        <v>26150</v>
      </c>
      <c r="M1111" s="1">
        <v>38610</v>
      </c>
      <c r="N1111" s="4">
        <v>19.767123287671232</v>
      </c>
      <c r="O1111" t="s">
        <v>27061</v>
      </c>
      <c r="P1111" t="s">
        <v>32874</v>
      </c>
      <c r="Q1111" t="str">
        <f>IF(militantesUbicacion[[#This Row],[genero]] = "Masculino","M",IF(militantesUbicacion[[#This Row],[genero]] = "Femenino","F","O"))</f>
        <v>M</v>
      </c>
      <c r="T1111" s="27" t="str">
        <f>CONCATENATE($H$10,$I$10,A1111,$J$10,A1111,$K$10,I1111,$L$10,TRIM(CONCATENATE(TRIM(B1111)," ",TRIM(C1111))),$M$10,TRIM(CONCATENATE(TRIM(D1111)," ",TRIM(E1111))),$N$10,militantesUbicacion[[#This Row],[departamento]],$O$10,militantesUbicacion[[#This Row],[municipio]],$P$10,militantesUbicacion[[#This Row],[Localidad]],$Q$10,militantesUbicacion[[#This Row],[Sex]],$R$10)</f>
        <v>u=Militante.objects.create(username='1031540894',password='1031540894',email='notificafabian@gmail.com',first_name='JAIRO FABIÁN',last_name='PINZON GAFARO',location=Puesto.objects.filter(dpto_name='BOGOTA D.C.',mun_name='BOGOTA. D.C.',comuna_name='LOCALIDAD 19 CIUDAD BOLIVAR').first(),sex='M')</v>
      </c>
    </row>
    <row r="1112" spans="1:20" x14ac:dyDescent="0.25">
      <c r="A1112">
        <v>1030679291</v>
      </c>
      <c r="B1112" t="s">
        <v>581</v>
      </c>
      <c r="C1112" t="s">
        <v>83</v>
      </c>
      <c r="D1112" t="s">
        <v>3951</v>
      </c>
      <c r="E1112" t="s">
        <v>3104</v>
      </c>
      <c r="F1112" t="s">
        <v>5941</v>
      </c>
      <c r="G1112" t="s">
        <v>5968</v>
      </c>
      <c r="H1112" t="s">
        <v>32886</v>
      </c>
      <c r="I1112" t="s">
        <v>7384</v>
      </c>
      <c r="J1112" t="s">
        <v>14154</v>
      </c>
      <c r="K1112" t="s">
        <v>20704</v>
      </c>
      <c r="L1112" t="s">
        <v>26150</v>
      </c>
      <c r="M1112" s="1">
        <v>35517</v>
      </c>
      <c r="N1112" s="4">
        <v>28.241095890410961</v>
      </c>
      <c r="O1112" t="s">
        <v>26971</v>
      </c>
      <c r="P1112" t="s">
        <v>32874</v>
      </c>
      <c r="Q1112" t="str">
        <f>IF(militantesUbicacion[[#This Row],[genero]] = "Masculino","M",IF(militantesUbicacion[[#This Row],[genero]] = "Femenino","F","O"))</f>
        <v>M</v>
      </c>
      <c r="T1112" s="27" t="str">
        <f>CONCATENATE($H$10,$I$10,A1112,$J$10,A1112,$K$10,I1112,$L$10,TRIM(CONCATENATE(TRIM(B1112)," ",TRIM(C1112))),$M$10,TRIM(CONCATENATE(TRIM(D1112)," ",TRIM(E1112))),$N$10,militantesUbicacion[[#This Row],[departamento]],$O$10,militantesUbicacion[[#This Row],[municipio]],$P$10,militantesUbicacion[[#This Row],[Localidad]],$Q$10,militantesUbicacion[[#This Row],[Sex]],$R$10)</f>
        <v>u=Militante.objects.create(username='1030679291',password='1030679291',email='maickolrada@outlook.es',first_name='MAICOL JOSE',last_name='RADA MOLINA',location=Puesto.objects.filter(dpto_name='BOGOTA D.C.',mun_name='BOGOTA. D.C.',comuna_name='LOCALIDAD 19 CIUDAD BOLIVAR').first(),sex='M')</v>
      </c>
    </row>
    <row r="1113" spans="1:20" x14ac:dyDescent="0.25">
      <c r="A1113">
        <v>1000223616</v>
      </c>
      <c r="B1113" t="s">
        <v>1071</v>
      </c>
      <c r="C1113" t="s">
        <v>2890</v>
      </c>
      <c r="D1113" t="s">
        <v>5476</v>
      </c>
      <c r="E1113" t="s">
        <v>5009</v>
      </c>
      <c r="F1113" t="s">
        <v>5941</v>
      </c>
      <c r="G1113" t="s">
        <v>5968</v>
      </c>
      <c r="H1113" t="s">
        <v>32919</v>
      </c>
      <c r="I1113" t="s">
        <v>11824</v>
      </c>
      <c r="J1113" t="s">
        <v>18485</v>
      </c>
      <c r="K1113" t="s">
        <v>24931</v>
      </c>
      <c r="L1113" t="s">
        <v>26151</v>
      </c>
      <c r="M1113" s="1">
        <v>37140</v>
      </c>
      <c r="N1113" s="4">
        <v>23.794520547945204</v>
      </c>
      <c r="O1113" t="s">
        <v>31379</v>
      </c>
      <c r="P1113" t="s">
        <v>32874</v>
      </c>
      <c r="Q1113" t="str">
        <f>IF(militantesUbicacion[[#This Row],[genero]] = "Masculino","M",IF(militantesUbicacion[[#This Row],[genero]] = "Femenino","F","O"))</f>
        <v>F</v>
      </c>
      <c r="T1113" s="27" t="str">
        <f>CONCATENATE($H$10,$I$10,A1113,$J$10,A1113,$K$10,I1113,$L$10,TRIM(CONCATENATE(TRIM(B1113)," ",TRIM(C1113))),$M$10,TRIM(CONCATENATE(TRIM(D1113)," ",TRIM(E1113))),$N$10,militantesUbicacion[[#This Row],[departamento]],$O$10,militantesUbicacion[[#This Row],[municipio]],$P$10,militantesUbicacion[[#This Row],[Localidad]],$Q$10,militantesUbicacion[[#This Row],[Sex]],$R$10)</f>
        <v>u=Militante.objects.create(username='1000223616',password='1000223616',email='hasbleydymongui6@gmail.com',first_name='YUDY HASBLEYDY',last_name='MONGUI GOYENECHE',location=Puesto.objects.filter(dpto_name='BOGOTA D.C.',mun_name='BOGOTA. D.C.',comuna_name='LOCALIDAD 18 RAFAEL URIBE URIB').first(),sex='F')</v>
      </c>
    </row>
    <row r="1114" spans="1:20" x14ac:dyDescent="0.25">
      <c r="A1114">
        <v>1034659913</v>
      </c>
      <c r="B1114" t="s">
        <v>64</v>
      </c>
      <c r="C1114" t="s">
        <v>411</v>
      </c>
      <c r="D1114" t="s">
        <v>3591</v>
      </c>
      <c r="E1114" t="s">
        <v>3585</v>
      </c>
      <c r="F1114" t="s">
        <v>5941</v>
      </c>
      <c r="G1114" t="s">
        <v>5968</v>
      </c>
      <c r="H1114" t="s">
        <v>32919</v>
      </c>
      <c r="I1114" t="s">
        <v>11467</v>
      </c>
      <c r="J1114" t="s">
        <v>18147</v>
      </c>
      <c r="K1114" t="s">
        <v>24626</v>
      </c>
      <c r="L1114" t="s">
        <v>26150</v>
      </c>
      <c r="M1114" s="1">
        <v>38872</v>
      </c>
      <c r="N1114" s="4">
        <v>19.049315068493151</v>
      </c>
      <c r="O1114" t="s">
        <v>31035</v>
      </c>
      <c r="P1114" t="s">
        <v>32874</v>
      </c>
      <c r="Q1114" t="str">
        <f>IF(militantesUbicacion[[#This Row],[genero]] = "Masculino","M",IF(militantesUbicacion[[#This Row],[genero]] = "Femenino","F","O"))</f>
        <v>M</v>
      </c>
      <c r="T1114" s="27" t="str">
        <f>CONCATENATE($H$10,$I$10,A1114,$J$10,A1114,$K$10,I1114,$L$10,TRIM(CONCATENATE(TRIM(B1114)," ",TRIM(C1114))),$M$10,TRIM(CONCATENATE(TRIM(D1114)," ",TRIM(E1114))),$N$10,militantesUbicacion[[#This Row],[departamento]],$O$10,militantesUbicacion[[#This Row],[municipio]],$P$10,militantesUbicacion[[#This Row],[Localidad]],$Q$10,militantesUbicacion[[#This Row],[Sex]],$R$10)</f>
        <v>u=Militante.objects.create(username='1034659913',password='1034659913',email='crisda.gon06@gmail.com',first_name='CRISTIAN DAVID',last_name='GONZÁLEZ SANDOVAL',location=Puesto.objects.filter(dpto_name='BOGOTA D.C.',mun_name='BOGOTA. D.C.',comuna_name='LOCALIDAD 18 RAFAEL URIBE URIB').first(),sex='M')</v>
      </c>
    </row>
    <row r="1115" spans="1:20" x14ac:dyDescent="0.25">
      <c r="A1115">
        <v>1031173675</v>
      </c>
      <c r="B1115" t="s">
        <v>32</v>
      </c>
      <c r="C1115" t="s">
        <v>682</v>
      </c>
      <c r="D1115" t="s">
        <v>3504</v>
      </c>
      <c r="E1115" t="s">
        <v>3280</v>
      </c>
      <c r="F1115" t="s">
        <v>5941</v>
      </c>
      <c r="G1115" t="s">
        <v>5968</v>
      </c>
      <c r="H1115" t="s">
        <v>32919</v>
      </c>
      <c r="I1115" t="s">
        <v>12439</v>
      </c>
      <c r="J1115" t="s">
        <v>19081</v>
      </c>
      <c r="K1115" t="s">
        <v>25423</v>
      </c>
      <c r="L1115" t="s">
        <v>26151</v>
      </c>
      <c r="M1115" s="1">
        <v>35773</v>
      </c>
      <c r="N1115" s="4">
        <v>27.539726027397261</v>
      </c>
      <c r="O1115" t="s">
        <v>31988</v>
      </c>
      <c r="P1115" t="s">
        <v>32874</v>
      </c>
      <c r="Q1115" t="str">
        <f>IF(militantesUbicacion[[#This Row],[genero]] = "Masculino","M",IF(militantesUbicacion[[#This Row],[genero]] = "Femenino","F","O"))</f>
        <v>F</v>
      </c>
      <c r="T1115" s="27" t="str">
        <f>CONCATENATE($H$10,$I$10,A1115,$J$10,A1115,$K$10,I1115,$L$10,TRIM(CONCATENATE(TRIM(B1115)," ",TRIM(C1115))),$M$10,TRIM(CONCATENATE(TRIM(D1115)," ",TRIM(E1115))),$N$10,militantesUbicacion[[#This Row],[departamento]],$O$10,militantesUbicacion[[#This Row],[municipio]],$P$10,militantesUbicacion[[#This Row],[Localidad]],$Q$10,militantesUbicacion[[#This Row],[Sex]],$R$10)</f>
        <v>u=Militante.objects.create(username='1031173675',password='1031173675',email='mariafavellanedas@gmail.com',first_name='MARIA FERNANDA',last_name='AVELLANEDA SIERRA',location=Puesto.objects.filter(dpto_name='BOGOTA D.C.',mun_name='BOGOTA. D.C.',comuna_name='LOCALIDAD 18 RAFAEL URIBE URIB').first(),sex='F')</v>
      </c>
    </row>
    <row r="1116" spans="1:20" x14ac:dyDescent="0.25">
      <c r="A1116">
        <v>1000456266</v>
      </c>
      <c r="B1116" t="s">
        <v>110</v>
      </c>
      <c r="C1116" t="s">
        <v>152</v>
      </c>
      <c r="D1116" t="s">
        <v>4126</v>
      </c>
      <c r="E1116" t="s">
        <v>3548</v>
      </c>
      <c r="F1116" t="s">
        <v>5941</v>
      </c>
      <c r="G1116" t="s">
        <v>5968</v>
      </c>
      <c r="H1116" t="s">
        <v>32919</v>
      </c>
      <c r="I1116" t="s">
        <v>11743</v>
      </c>
      <c r="J1116" t="s">
        <v>18408</v>
      </c>
      <c r="K1116" t="s">
        <v>24863</v>
      </c>
      <c r="L1116" t="s">
        <v>26150</v>
      </c>
      <c r="M1116" s="1">
        <v>37004</v>
      </c>
      <c r="N1116" s="4">
        <v>24.167123287671235</v>
      </c>
      <c r="O1116" t="s">
        <v>31299</v>
      </c>
      <c r="P1116" t="s">
        <v>32874</v>
      </c>
      <c r="Q1116" t="str">
        <f>IF(militantesUbicacion[[#This Row],[genero]] = "Masculino","M",IF(militantesUbicacion[[#This Row],[genero]] = "Femenino","F","O"))</f>
        <v>M</v>
      </c>
      <c r="T1116" s="27" t="str">
        <f>CONCATENATE($H$10,$I$10,A1116,$J$10,A1116,$K$10,I1116,$L$10,TRIM(CONCATENATE(TRIM(B1116)," ",TRIM(C1116))),$M$10,TRIM(CONCATENATE(TRIM(D1116)," ",TRIM(E1116))),$N$10,militantesUbicacion[[#This Row],[departamento]],$O$10,militantesUbicacion[[#This Row],[municipio]],$P$10,militantesUbicacion[[#This Row],[Localidad]],$Q$10,militantesUbicacion[[#This Row],[Sex]],$R$10)</f>
        <v>u=Militante.objects.create(username='1000456266',password='1000456266',email='cristian2304pinto@gmail.com',first_name='CRISTIAN CAMILO',last_name='PINTO CABRERA',location=Puesto.objects.filter(dpto_name='BOGOTA D.C.',mun_name='BOGOTA. D.C.',comuna_name='LOCALIDAD 18 RAFAEL URIBE URIB').first(),sex='M')</v>
      </c>
    </row>
    <row r="1117" spans="1:20" x14ac:dyDescent="0.25">
      <c r="A1117">
        <v>1031178841</v>
      </c>
      <c r="B1117" t="s">
        <v>257</v>
      </c>
      <c r="C1117" t="s">
        <v>265</v>
      </c>
      <c r="D1117" t="s">
        <v>3169</v>
      </c>
      <c r="E1117" t="s">
        <v>2083</v>
      </c>
      <c r="F1117" t="s">
        <v>5941</v>
      </c>
      <c r="G1117" t="s">
        <v>5968</v>
      </c>
      <c r="H1117" t="s">
        <v>32919</v>
      </c>
      <c r="I1117" t="s">
        <v>11934</v>
      </c>
      <c r="J1117" t="s">
        <v>18591</v>
      </c>
      <c r="K1117" t="s">
        <v>25023</v>
      </c>
      <c r="L1117" t="s">
        <v>26150</v>
      </c>
      <c r="M1117" s="1">
        <v>36190</v>
      </c>
      <c r="N1117" s="4">
        <v>26.397260273972602</v>
      </c>
      <c r="O1117" t="s">
        <v>31488</v>
      </c>
      <c r="P1117" t="s">
        <v>32874</v>
      </c>
      <c r="Q1117" t="str">
        <f>IF(militantesUbicacion[[#This Row],[genero]] = "Masculino","M",IF(militantesUbicacion[[#This Row],[genero]] = "Femenino","F","O"))</f>
        <v>M</v>
      </c>
      <c r="T1117" s="27" t="str">
        <f>CONCATENATE($H$10,$I$10,A1117,$J$10,A1117,$K$10,I1117,$L$10,TRIM(CONCATENATE(TRIM(B1117)," ",TRIM(C1117))),$M$10,TRIM(CONCATENATE(TRIM(D1117)," ",TRIM(E1117))),$N$10,militantesUbicacion[[#This Row],[departamento]],$O$10,militantesUbicacion[[#This Row],[municipio]],$P$10,militantesUbicacion[[#This Row],[Localidad]],$Q$10,militantesUbicacion[[#This Row],[Sex]],$R$10)</f>
        <v>u=Militante.objects.create(username='1031178841',password='1031178841',email='nicoarf@hotmail.com',first_name='NICOLAS ALEJANDRO',last_name='RESTREPO FLOREZ',location=Puesto.objects.filter(dpto_name='BOGOTA D.C.',mun_name='BOGOTA. D.C.',comuna_name='LOCALIDAD 18 RAFAEL URIBE URIB').first(),sex='M')</v>
      </c>
    </row>
    <row r="1118" spans="1:20" x14ac:dyDescent="0.25">
      <c r="A1118">
        <v>1013692332</v>
      </c>
      <c r="B1118" t="s">
        <v>728</v>
      </c>
      <c r="C1118" t="s">
        <v>384</v>
      </c>
      <c r="D1118" t="s">
        <v>4460</v>
      </c>
      <c r="E1118" t="s">
        <v>3303</v>
      </c>
      <c r="F1118" t="s">
        <v>5941</v>
      </c>
      <c r="G1118" t="s">
        <v>5968</v>
      </c>
      <c r="H1118" t="s">
        <v>32919</v>
      </c>
      <c r="I1118" t="s">
        <v>11864</v>
      </c>
      <c r="J1118" t="s">
        <v>18524</v>
      </c>
      <c r="K1118" t="s">
        <v>24965</v>
      </c>
      <c r="L1118" t="s">
        <v>26151</v>
      </c>
      <c r="M1118" s="1">
        <v>36501</v>
      </c>
      <c r="N1118" s="4">
        <v>25.545205479452054</v>
      </c>
      <c r="O1118" t="s">
        <v>31418</v>
      </c>
      <c r="P1118" t="s">
        <v>32874</v>
      </c>
      <c r="Q1118" t="str">
        <f>IF(militantesUbicacion[[#This Row],[genero]] = "Masculino","M",IF(militantesUbicacion[[#This Row],[genero]] = "Femenino","F","O"))</f>
        <v>F</v>
      </c>
      <c r="T1118" s="27" t="str">
        <f>CONCATENATE($H$10,$I$10,A1118,$J$10,A1118,$K$10,I1118,$L$10,TRIM(CONCATENATE(TRIM(B1118)," ",TRIM(C1118))),$M$10,TRIM(CONCATENATE(TRIM(D1118)," ",TRIM(E1118))),$N$10,militantesUbicacion[[#This Row],[departamento]],$O$10,militantesUbicacion[[#This Row],[municipio]],$P$10,militantesUbicacion[[#This Row],[Localidad]],$Q$10,militantesUbicacion[[#This Row],[Sex]],$R$10)</f>
        <v>u=Militante.objects.create(username='1013692332',password='1013692332',email='nathalia_acero.p7@hotmail.com',first_name='NATHALIA ALEXANDRA',last_name='ACERO PÉREZ',location=Puesto.objects.filter(dpto_name='BOGOTA D.C.',mun_name='BOGOTA. D.C.',comuna_name='LOCALIDAD 18 RAFAEL URIBE URIB').first(),sex='F')</v>
      </c>
    </row>
    <row r="1119" spans="1:20" x14ac:dyDescent="0.25">
      <c r="A1119">
        <v>1010101075</v>
      </c>
      <c r="B1119" t="s">
        <v>1746</v>
      </c>
      <c r="D1119" t="s">
        <v>4175</v>
      </c>
      <c r="E1119" t="s">
        <v>3261</v>
      </c>
      <c r="F1119" t="s">
        <v>5941</v>
      </c>
      <c r="G1119" t="s">
        <v>5968</v>
      </c>
      <c r="H1119" t="s">
        <v>32919</v>
      </c>
      <c r="I1119" t="s">
        <v>10848</v>
      </c>
      <c r="J1119" t="s">
        <v>17544</v>
      </c>
      <c r="K1119" t="s">
        <v>24042</v>
      </c>
      <c r="L1119" t="s">
        <v>26151</v>
      </c>
      <c r="M1119" s="1">
        <v>36810</v>
      </c>
      <c r="N1119" s="4">
        <v>24.698630136986303</v>
      </c>
      <c r="O1119" t="s">
        <v>30420</v>
      </c>
      <c r="P1119" t="s">
        <v>32874</v>
      </c>
      <c r="Q1119" t="str">
        <f>IF(militantesUbicacion[[#This Row],[genero]] = "Masculino","M",IF(militantesUbicacion[[#This Row],[genero]] = "Femenino","F","O"))</f>
        <v>F</v>
      </c>
      <c r="T1119" s="27" t="str">
        <f>CONCATENATE($H$10,$I$10,A1119,$J$10,A1119,$K$10,I1119,$L$10,TRIM(CONCATENATE(TRIM(B1119)," ",TRIM(C1119))),$M$10,TRIM(CONCATENATE(TRIM(D1119)," ",TRIM(E1119))),$N$10,militantesUbicacion[[#This Row],[departamento]],$O$10,militantesUbicacion[[#This Row],[municipio]],$P$10,militantesUbicacion[[#This Row],[Localidad]],$Q$10,militantesUbicacion[[#This Row],[Sex]],$R$10)</f>
        <v>u=Militante.objects.create(username='1010101075',password='1010101075',email='solangivega1120@gmail.com',first_name='SOLANGI',last_name='VEGA GONZALEZ',location=Puesto.objects.filter(dpto_name='BOGOTA D.C.',mun_name='BOGOTA. D.C.',comuna_name='LOCALIDAD 18 RAFAEL URIBE URIB').first(),sex='F')</v>
      </c>
    </row>
    <row r="1120" spans="1:20" x14ac:dyDescent="0.25">
      <c r="A1120">
        <v>1031541685</v>
      </c>
      <c r="B1120" t="s">
        <v>30</v>
      </c>
      <c r="C1120" t="s">
        <v>58</v>
      </c>
      <c r="D1120" t="s">
        <v>3625</v>
      </c>
      <c r="E1120" t="s">
        <v>3624</v>
      </c>
      <c r="F1120" t="s">
        <v>5941</v>
      </c>
      <c r="G1120" t="s">
        <v>5968</v>
      </c>
      <c r="H1120" t="s">
        <v>32919</v>
      </c>
      <c r="I1120" t="s">
        <v>6795</v>
      </c>
      <c r="J1120" t="s">
        <v>13569</v>
      </c>
      <c r="K1120" t="s">
        <v>20170</v>
      </c>
      <c r="L1120" t="s">
        <v>26150</v>
      </c>
      <c r="M1120" s="1">
        <v>39313</v>
      </c>
      <c r="N1120" s="4">
        <v>17.841095890410958</v>
      </c>
      <c r="O1120" t="s">
        <v>26382</v>
      </c>
      <c r="P1120" t="s">
        <v>32874</v>
      </c>
      <c r="Q1120" t="str">
        <f>IF(militantesUbicacion[[#This Row],[genero]] = "Masculino","M",IF(militantesUbicacion[[#This Row],[genero]] = "Femenino","F","O"))</f>
        <v>M</v>
      </c>
      <c r="T1120" s="27" t="str">
        <f>CONCATENATE($H$10,$I$10,A1120,$J$10,A1120,$K$10,I1120,$L$10,TRIM(CONCATENATE(TRIM(B1120)," ",TRIM(C1120))),$M$10,TRIM(CONCATENATE(TRIM(D1120)," ",TRIM(E1120))),$N$10,militantesUbicacion[[#This Row],[departamento]],$O$10,militantesUbicacion[[#This Row],[municipio]],$P$10,militantesUbicacion[[#This Row],[Localidad]],$Q$10,militantesUbicacion[[#This Row],[Sex]],$R$10)</f>
        <v>u=Militante.objects.create(username='1031541685',password='1031541685',email='dabielvelasquez1906@gmail.com',first_name='DANIEL ANDRES',last_name='BOLIVAR VELASQUEZ',location=Puesto.objects.filter(dpto_name='BOGOTA D.C.',mun_name='BOGOTA. D.C.',comuna_name='LOCALIDAD 18 RAFAEL URIBE URIB').first(),sex='M')</v>
      </c>
    </row>
    <row r="1121" spans="1:20" x14ac:dyDescent="0.25">
      <c r="A1121">
        <v>1011203508</v>
      </c>
      <c r="B1121" t="s">
        <v>485</v>
      </c>
      <c r="C1121" t="s">
        <v>2314</v>
      </c>
      <c r="D1121" t="s">
        <v>3581</v>
      </c>
      <c r="E1121" t="s">
        <v>3431</v>
      </c>
      <c r="F1121" t="s">
        <v>5941</v>
      </c>
      <c r="G1121" t="s">
        <v>5968</v>
      </c>
      <c r="H1121" t="s">
        <v>32919</v>
      </c>
      <c r="I1121" t="s">
        <v>6805</v>
      </c>
      <c r="J1121" t="s">
        <v>13580</v>
      </c>
      <c r="K1121" t="s">
        <v>20180</v>
      </c>
      <c r="L1121" t="s">
        <v>26150</v>
      </c>
      <c r="M1121" s="1">
        <v>40005</v>
      </c>
      <c r="N1121" s="4">
        <v>15.945205479452055</v>
      </c>
      <c r="O1121" t="s">
        <v>26392</v>
      </c>
      <c r="P1121" t="s">
        <v>32874</v>
      </c>
      <c r="Q1121" t="str">
        <f>IF(militantesUbicacion[[#This Row],[genero]] = "Masculino","M",IF(militantesUbicacion[[#This Row],[genero]] = "Femenino","F","O"))</f>
        <v>M</v>
      </c>
      <c r="T1121" s="27" t="str">
        <f>CONCATENATE($H$10,$I$10,A1121,$J$10,A1121,$K$10,I1121,$L$10,TRIM(CONCATENATE(TRIM(B1121)," ",TRIM(C1121))),$M$10,TRIM(CONCATENATE(TRIM(D1121)," ",TRIM(E1121))),$N$10,militantesUbicacion[[#This Row],[departamento]],$O$10,militantesUbicacion[[#This Row],[municipio]],$P$10,militantesUbicacion[[#This Row],[Localidad]],$Q$10,militantesUbicacion[[#This Row],[Sex]],$R$10)</f>
        <v>u=Militante.objects.create(username='1011203508',password='1011203508',email='moncadatomas771@gmail.com',first_name='YERSON TOMAS',last_name='MONCADA ZAMORA',location=Puesto.objects.filter(dpto_name='BOGOTA D.C.',mun_name='BOGOTA. D.C.',comuna_name='LOCALIDAD 18 RAFAEL URIBE URIB').first(),sex='M')</v>
      </c>
    </row>
    <row r="1122" spans="1:20" x14ac:dyDescent="0.25">
      <c r="A1122">
        <v>1057015772</v>
      </c>
      <c r="B1122" t="s">
        <v>141</v>
      </c>
      <c r="C1122" t="s">
        <v>153</v>
      </c>
      <c r="D1122" t="s">
        <v>3748</v>
      </c>
      <c r="E1122" t="s">
        <v>3360</v>
      </c>
      <c r="F1122" t="s">
        <v>5941</v>
      </c>
      <c r="G1122" t="s">
        <v>5968</v>
      </c>
      <c r="H1122" t="s">
        <v>32919</v>
      </c>
      <c r="I1122" t="s">
        <v>6973</v>
      </c>
      <c r="J1122" t="s">
        <v>13748</v>
      </c>
      <c r="K1122" t="s">
        <v>20329</v>
      </c>
      <c r="L1122" t="s">
        <v>26150</v>
      </c>
      <c r="M1122" s="1">
        <v>39807</v>
      </c>
      <c r="N1122" s="4">
        <v>16.487671232876714</v>
      </c>
      <c r="O1122" t="s">
        <v>26560</v>
      </c>
      <c r="P1122" t="s">
        <v>32874</v>
      </c>
      <c r="Q1122" t="str">
        <f>IF(militantesUbicacion[[#This Row],[genero]] = "Masculino","M",IF(militantesUbicacion[[#This Row],[genero]] = "Femenino","F","O"))</f>
        <v>M</v>
      </c>
      <c r="T1122" s="27" t="str">
        <f>CONCATENATE($H$10,$I$10,A1122,$J$10,A1122,$K$10,I1122,$L$10,TRIM(CONCATENATE(TRIM(B1122)," ",TRIM(C1122))),$M$10,TRIM(CONCATENATE(TRIM(D1122)," ",TRIM(E1122))),$N$10,militantesUbicacion[[#This Row],[departamento]],$O$10,militantesUbicacion[[#This Row],[municipio]],$P$10,militantesUbicacion[[#This Row],[Localidad]],$Q$10,militantesUbicacion[[#This Row],[Sex]],$R$10)</f>
        <v>u=Militante.objects.create(username='1057015772',password='1057015772',email='juansecontreras2512@gmail.com',first_name='JUAN SEBASTIAN',last_name='MONTAÑO CONTRERAS',location=Puesto.objects.filter(dpto_name='BOGOTA D.C.',mun_name='BOGOTA. D.C.',comuna_name='LOCALIDAD 18 RAFAEL URIBE URIB').first(),sex='M')</v>
      </c>
    </row>
    <row r="1123" spans="1:20" x14ac:dyDescent="0.25">
      <c r="A1123">
        <v>1010242811</v>
      </c>
      <c r="B1123" t="s">
        <v>490</v>
      </c>
      <c r="C1123" t="s">
        <v>63</v>
      </c>
      <c r="D1123" t="s">
        <v>3027</v>
      </c>
      <c r="E1123" t="s">
        <v>4756</v>
      </c>
      <c r="F1123" t="s">
        <v>5941</v>
      </c>
      <c r="G1123" t="s">
        <v>5968</v>
      </c>
      <c r="H1123" t="s">
        <v>32921</v>
      </c>
      <c r="I1123" t="s">
        <v>11540</v>
      </c>
      <c r="J1123" t="s">
        <v>18210</v>
      </c>
      <c r="K1123" t="s">
        <v>24682</v>
      </c>
      <c r="L1123" t="s">
        <v>26151</v>
      </c>
      <c r="M1123" s="1">
        <v>36116</v>
      </c>
      <c r="N1123" s="4">
        <v>26.6</v>
      </c>
      <c r="O1123" t="s">
        <v>31099</v>
      </c>
      <c r="P1123" t="s">
        <v>32874</v>
      </c>
      <c r="Q1123" t="str">
        <f>IF(militantesUbicacion[[#This Row],[genero]] = "Masculino","M",IF(militantesUbicacion[[#This Row],[genero]] = "Femenino","F","O"))</f>
        <v>F</v>
      </c>
      <c r="T1123" s="27" t="str">
        <f>CONCATENATE($H$10,$I$10,A1123,$J$10,A1123,$K$10,I1123,$L$10,TRIM(CONCATENATE(TRIM(B1123)," ",TRIM(C1123))),$M$10,TRIM(CONCATENATE(TRIM(D1123)," ",TRIM(E1123))),$N$10,militantesUbicacion[[#This Row],[departamento]],$O$10,militantesUbicacion[[#This Row],[municipio]],$P$10,militantesUbicacion[[#This Row],[Localidad]],$Q$10,militantesUbicacion[[#This Row],[Sex]],$R$10)</f>
        <v>u=Militante.objects.create(username='1010242811',password='1010242811',email='andrea17.r7@gmail.com',first_name='DAYANA ANDREA',last_name='RODRIGUEZ UMBARILA',location=Puesto.objects.filter(dpto_name='BOGOTA D.C.',mun_name='BOGOTA. D.C.',comuna_name='LOCALIDAD 17 CANDELARIA').first(),sex='F')</v>
      </c>
    </row>
    <row r="1124" spans="1:20" x14ac:dyDescent="0.25">
      <c r="A1124">
        <v>1005105441</v>
      </c>
      <c r="B1124" t="s">
        <v>101</v>
      </c>
      <c r="C1124" t="s">
        <v>819</v>
      </c>
      <c r="D1124" t="s">
        <v>3366</v>
      </c>
      <c r="E1124" t="s">
        <v>2327</v>
      </c>
      <c r="F1124" t="s">
        <v>5941</v>
      </c>
      <c r="G1124" t="s">
        <v>5968</v>
      </c>
      <c r="H1124" t="s">
        <v>32921</v>
      </c>
      <c r="I1124" t="s">
        <v>7421</v>
      </c>
      <c r="J1124" t="s">
        <v>14191</v>
      </c>
      <c r="K1124" t="s">
        <v>20740</v>
      </c>
      <c r="L1124" t="s">
        <v>26150</v>
      </c>
      <c r="M1124" s="1">
        <v>37882</v>
      </c>
      <c r="N1124" s="4">
        <v>21.761643835616439</v>
      </c>
      <c r="O1124" t="s">
        <v>27008</v>
      </c>
      <c r="P1124" t="s">
        <v>32874</v>
      </c>
      <c r="Q1124" t="str">
        <f>IF(militantesUbicacion[[#This Row],[genero]] = "Masculino","M",IF(militantesUbicacion[[#This Row],[genero]] = "Femenino","F","O"))</f>
        <v>M</v>
      </c>
      <c r="T1124" s="27" t="str">
        <f>CONCATENATE($H$10,$I$10,A1124,$J$10,A1124,$K$10,I1124,$L$10,TRIM(CONCATENATE(TRIM(B1124)," ",TRIM(C1124))),$M$10,TRIM(CONCATENATE(TRIM(D1124)," ",TRIM(E1124))),$N$10,militantesUbicacion[[#This Row],[departamento]],$O$10,militantesUbicacion[[#This Row],[municipio]],$P$10,militantesUbicacion[[#This Row],[Localidad]],$Q$10,militantesUbicacion[[#This Row],[Sex]],$R$10)</f>
        <v>u=Militante.objects.create(username='1005105441',password='1005105441',email='s.solanom@uniandes.edu.co',first_name='STEVEN ALEXIS',last_name='SOLANO MUÑOZ',location=Puesto.objects.filter(dpto_name='BOGOTA D.C.',mun_name='BOGOTA. D.C.',comuna_name='LOCALIDAD 17 CANDELARIA').first(),sex='M')</v>
      </c>
    </row>
    <row r="1125" spans="1:20" x14ac:dyDescent="0.25">
      <c r="A1125">
        <v>1026589849</v>
      </c>
      <c r="B1125" t="s">
        <v>54</v>
      </c>
      <c r="C1125" t="s">
        <v>223</v>
      </c>
      <c r="D1125" t="s">
        <v>3687</v>
      </c>
      <c r="E1125" t="s">
        <v>3026</v>
      </c>
      <c r="F1125" t="s">
        <v>5941</v>
      </c>
      <c r="G1125" t="s">
        <v>5968</v>
      </c>
      <c r="H1125" t="s">
        <v>32933</v>
      </c>
      <c r="I1125" t="s">
        <v>11616</v>
      </c>
      <c r="J1125" t="s">
        <v>18283</v>
      </c>
      <c r="K1125" t="s">
        <v>24752</v>
      </c>
      <c r="L1125" t="s">
        <v>26150</v>
      </c>
      <c r="M1125" s="1">
        <v>35507</v>
      </c>
      <c r="N1125" s="4">
        <v>28.268493150684932</v>
      </c>
      <c r="O1125" t="s">
        <v>31172</v>
      </c>
      <c r="P1125" t="s">
        <v>32874</v>
      </c>
      <c r="Q1125" t="str">
        <f>IF(militantesUbicacion[[#This Row],[genero]] = "Masculino","M",IF(militantesUbicacion[[#This Row],[genero]] = "Femenino","F","O"))</f>
        <v>M</v>
      </c>
      <c r="T1125" s="27" t="str">
        <f>CONCATENATE($H$10,$I$10,A1125,$J$10,A1125,$K$10,I1125,$L$10,TRIM(CONCATENATE(TRIM(B1125)," ",TRIM(C1125))),$M$10,TRIM(CONCATENATE(TRIM(D1125)," ",TRIM(E1125))),$N$10,militantesUbicacion[[#This Row],[departamento]],$O$10,militantesUbicacion[[#This Row],[municipio]],$P$10,militantesUbicacion[[#This Row],[Localidad]],$Q$10,militantesUbicacion[[#This Row],[Sex]],$R$10)</f>
        <v>u=Militante.objects.create(username='1026589849',password='1026589849',email='davidcg739@gmail.com',first_name='DAVID GUILLERMO',last_name='CIFUENTES GONZALEZ',location=Puesto.objects.filter(dpto_name='BOGOTA D.C.',mun_name='BOGOTA. D.C.',comuna_name='LOCALIDAD 16 PUENTE ARANDA').first(),sex='M')</v>
      </c>
    </row>
    <row r="1126" spans="1:20" x14ac:dyDescent="0.25">
      <c r="A1126">
        <v>1000351728</v>
      </c>
      <c r="B1126" t="s">
        <v>692</v>
      </c>
      <c r="C1126" t="s">
        <v>314</v>
      </c>
      <c r="D1126" t="s">
        <v>3582</v>
      </c>
      <c r="E1126" t="s">
        <v>2089</v>
      </c>
      <c r="F1126" t="s">
        <v>5941</v>
      </c>
      <c r="G1126" t="s">
        <v>5968</v>
      </c>
      <c r="H1126" t="s">
        <v>32933</v>
      </c>
      <c r="I1126" t="s">
        <v>7361</v>
      </c>
      <c r="J1126" t="s">
        <v>14132</v>
      </c>
      <c r="K1126" t="s">
        <v>20685</v>
      </c>
      <c r="L1126" t="s">
        <v>26151</v>
      </c>
      <c r="M1126" s="1">
        <v>37245</v>
      </c>
      <c r="N1126" s="4">
        <v>23.506849315068493</v>
      </c>
      <c r="O1126" t="s">
        <v>26948</v>
      </c>
      <c r="P1126" t="s">
        <v>32874</v>
      </c>
      <c r="Q1126" t="str">
        <f>IF(militantesUbicacion[[#This Row],[genero]] = "Masculino","M",IF(militantesUbicacion[[#This Row],[genero]] = "Femenino","F","O"))</f>
        <v>F</v>
      </c>
      <c r="T1126" s="27" t="str">
        <f>CONCATENATE($H$10,$I$10,A1126,$J$10,A1126,$K$10,I1126,$L$10,TRIM(CONCATENATE(TRIM(B1126)," ",TRIM(C1126))),$M$10,TRIM(CONCATENATE(TRIM(D1126)," ",TRIM(E1126))),$N$10,militantesUbicacion[[#This Row],[departamento]],$O$10,militantesUbicacion[[#This Row],[municipio]],$P$10,militantesUbicacion[[#This Row],[Localidad]],$Q$10,militantesUbicacion[[#This Row],[Sex]],$R$10)</f>
        <v>u=Militante.objects.create(username='1000351728',password='1000351728',email='mahecha.roa.alejandra@gmail.com',first_name='ALEJANDRA ADELINA',last_name='MAHECHA ROA',location=Puesto.objects.filter(dpto_name='BOGOTA D.C.',mun_name='BOGOTA. D.C.',comuna_name='LOCALIDAD 16 PUENTE ARANDA').first(),sex='F')</v>
      </c>
    </row>
    <row r="1127" spans="1:20" x14ac:dyDescent="0.25">
      <c r="A1127">
        <v>1013689524</v>
      </c>
      <c r="B1127" t="s">
        <v>117</v>
      </c>
      <c r="C1127" t="s">
        <v>306</v>
      </c>
      <c r="D1127" t="s">
        <v>3417</v>
      </c>
      <c r="E1127" t="s">
        <v>3182</v>
      </c>
      <c r="F1127" t="s">
        <v>5941</v>
      </c>
      <c r="G1127" t="s">
        <v>5968</v>
      </c>
      <c r="H1127" t="s">
        <v>32933</v>
      </c>
      <c r="I1127" t="s">
        <v>12241</v>
      </c>
      <c r="J1127" t="s">
        <v>18888</v>
      </c>
      <c r="K1127" t="s">
        <v>25264</v>
      </c>
      <c r="L1127" t="s">
        <v>26150</v>
      </c>
      <c r="M1127" s="1">
        <v>36340</v>
      </c>
      <c r="N1127" s="4">
        <v>25.986301369863014</v>
      </c>
      <c r="O1127" t="s">
        <v>31793</v>
      </c>
      <c r="P1127" t="s">
        <v>32874</v>
      </c>
      <c r="Q1127" t="str">
        <f>IF(militantesUbicacion[[#This Row],[genero]] = "Masculino","M",IF(militantesUbicacion[[#This Row],[genero]] = "Femenino","F","O"))</f>
        <v>M</v>
      </c>
      <c r="T1127" s="27" t="str">
        <f>CONCATENATE($H$10,$I$10,A1127,$J$10,A1127,$K$10,I1127,$L$10,TRIM(CONCATENATE(TRIM(B1127)," ",TRIM(C1127))),$M$10,TRIM(CONCATENATE(TRIM(D1127)," ",TRIM(E1127))),$N$10,militantesUbicacion[[#This Row],[departamento]],$O$10,militantesUbicacion[[#This Row],[municipio]],$P$10,militantesUbicacion[[#This Row],[Localidad]],$Q$10,militantesUbicacion[[#This Row],[Sex]],$R$10)</f>
        <v>u=Militante.objects.create(username='1013689524',password='1013689524',email='johan.pineros@estudiantes.uamerica.edu.co',first_name='JOHAN SEBASTIAN',last_name='PIÑEROS DIAZ',location=Puesto.objects.filter(dpto_name='BOGOTA D.C.',mun_name='BOGOTA. D.C.',comuna_name='LOCALIDAD 16 PUENTE ARANDA').first(),sex='M')</v>
      </c>
    </row>
    <row r="1128" spans="1:20" x14ac:dyDescent="0.25">
      <c r="A1128">
        <v>1010247198</v>
      </c>
      <c r="B1128" t="s">
        <v>763</v>
      </c>
      <c r="C1128" t="s">
        <v>982</v>
      </c>
      <c r="D1128" t="s">
        <v>3027</v>
      </c>
      <c r="E1128" t="s">
        <v>3033</v>
      </c>
      <c r="F1128" t="s">
        <v>5941</v>
      </c>
      <c r="G1128" t="s">
        <v>5968</v>
      </c>
      <c r="H1128" t="s">
        <v>32933</v>
      </c>
      <c r="I1128" t="s">
        <v>12074</v>
      </c>
      <c r="J1128" t="s">
        <v>18727</v>
      </c>
      <c r="K1128" t="s">
        <v>25132</v>
      </c>
      <c r="L1128" t="s">
        <v>26151</v>
      </c>
      <c r="M1128" s="1">
        <v>36400</v>
      </c>
      <c r="N1128" s="4">
        <v>25.82191780821918</v>
      </c>
      <c r="O1128" t="s">
        <v>31627</v>
      </c>
      <c r="P1128" t="s">
        <v>32874</v>
      </c>
      <c r="Q1128" t="str">
        <f>IF(militantesUbicacion[[#This Row],[genero]] = "Masculino","M",IF(militantesUbicacion[[#This Row],[genero]] = "Femenino","F","O"))</f>
        <v>F</v>
      </c>
      <c r="T1128" s="27" t="str">
        <f>CONCATENATE($H$10,$I$10,A1128,$J$10,A1128,$K$10,I1128,$L$10,TRIM(CONCATENATE(TRIM(B1128)," ",TRIM(C1128))),$M$10,TRIM(CONCATENATE(TRIM(D1128)," ",TRIM(E1128))),$N$10,militantesUbicacion[[#This Row],[departamento]],$O$10,militantesUbicacion[[#This Row],[municipio]],$P$10,militantesUbicacion[[#This Row],[Localidad]],$Q$10,militantesUbicacion[[#This Row],[Sex]],$R$10)</f>
        <v>u=Militante.objects.create(username='1010247198',password='1010247198',email='lbrodriguezb@gmail.com',first_name='LIZ BRIGITTE',last_name='RODRIGUEZ BECERRA',location=Puesto.objects.filter(dpto_name='BOGOTA D.C.',mun_name='BOGOTA. D.C.',comuna_name='LOCALIDAD 16 PUENTE ARANDA').first(),sex='F')</v>
      </c>
    </row>
    <row r="1129" spans="1:20" x14ac:dyDescent="0.25">
      <c r="A1129">
        <v>1000685895</v>
      </c>
      <c r="B1129" t="s">
        <v>130</v>
      </c>
      <c r="C1129" t="s">
        <v>58</v>
      </c>
      <c r="D1129" t="s">
        <v>2369</v>
      </c>
      <c r="E1129" t="s">
        <v>3806</v>
      </c>
      <c r="F1129" t="s">
        <v>5941</v>
      </c>
      <c r="G1129" t="s">
        <v>5968</v>
      </c>
      <c r="H1129" t="s">
        <v>32933</v>
      </c>
      <c r="I1129" t="s">
        <v>7398</v>
      </c>
      <c r="J1129" t="s">
        <v>14168</v>
      </c>
      <c r="K1129" t="s">
        <v>20718</v>
      </c>
      <c r="L1129" t="s">
        <v>26150</v>
      </c>
      <c r="M1129" s="1">
        <v>37009</v>
      </c>
      <c r="N1129" s="4">
        <v>24.153424657534245</v>
      </c>
      <c r="O1129" t="s">
        <v>26985</v>
      </c>
      <c r="P1129" t="s">
        <v>32874</v>
      </c>
      <c r="Q1129" t="str">
        <f>IF(militantesUbicacion[[#This Row],[genero]] = "Masculino","M",IF(militantesUbicacion[[#This Row],[genero]] = "Femenino","F","O"))</f>
        <v>M</v>
      </c>
      <c r="T1129" s="27" t="str">
        <f>CONCATENATE($H$10,$I$10,A1129,$J$10,A1129,$K$10,I1129,$L$10,TRIM(CONCATENATE(TRIM(B1129)," ",TRIM(C1129))),$M$10,TRIM(CONCATENATE(TRIM(D1129)," ",TRIM(E1129))),$N$10,militantesUbicacion[[#This Row],[departamento]],$O$10,militantesUbicacion[[#This Row],[municipio]],$P$10,militantesUbicacion[[#This Row],[Localidad]],$Q$10,militantesUbicacion[[#This Row],[Sex]],$R$10)</f>
        <v>u=Militante.objects.create(username='1000685895',password='1000685895',email='martinezviloriadiego@gmail.com',first_name='DIEGO ANDRES',last_name='MARTINEZ VILORIA',location=Puesto.objects.filter(dpto_name='BOGOTA D.C.',mun_name='BOGOTA. D.C.',comuna_name='LOCALIDAD 16 PUENTE ARANDA').first(),sex='M')</v>
      </c>
    </row>
    <row r="1130" spans="1:20" x14ac:dyDescent="0.25">
      <c r="A1130">
        <v>1030544182</v>
      </c>
      <c r="B1130" t="s">
        <v>98</v>
      </c>
      <c r="C1130" t="s">
        <v>306</v>
      </c>
      <c r="D1130" t="s">
        <v>3601</v>
      </c>
      <c r="E1130" t="s">
        <v>3601</v>
      </c>
      <c r="F1130" t="s">
        <v>5941</v>
      </c>
      <c r="G1130" t="s">
        <v>5968</v>
      </c>
      <c r="H1130" t="s">
        <v>32933</v>
      </c>
      <c r="I1130" t="s">
        <v>6777</v>
      </c>
      <c r="J1130" t="s">
        <v>13550</v>
      </c>
      <c r="K1130" t="s">
        <v>20153</v>
      </c>
      <c r="L1130" t="s">
        <v>26150</v>
      </c>
      <c r="M1130" s="1">
        <v>38769</v>
      </c>
      <c r="N1130" s="4">
        <v>19.331506849315069</v>
      </c>
      <c r="O1130" t="s">
        <v>26364</v>
      </c>
      <c r="P1130" t="s">
        <v>32874</v>
      </c>
      <c r="Q1130" t="str">
        <f>IF(militantesUbicacion[[#This Row],[genero]] = "Masculino","M",IF(militantesUbicacion[[#This Row],[genero]] = "Femenino","F","O"))</f>
        <v>M</v>
      </c>
      <c r="T1130" s="27" t="str">
        <f>CONCATENATE($H$10,$I$10,A1130,$J$10,A1130,$K$10,I1130,$L$10,TRIM(CONCATENATE(TRIM(B1130)," ",TRIM(C1130))),$M$10,TRIM(CONCATENATE(TRIM(D1130)," ",TRIM(E1130))),$N$10,militantesUbicacion[[#This Row],[departamento]],$O$10,militantesUbicacion[[#This Row],[municipio]],$P$10,militantesUbicacion[[#This Row],[Localidad]],$Q$10,militantesUbicacion[[#This Row],[Sex]],$R$10)</f>
        <v>u=Militante.objects.create(username='1030544182',password='1030544182',email='anzola2juansebastian@gmail.com',first_name='JUAN SEBASTIAN',last_name='ANZOLA ANZOLA',location=Puesto.objects.filter(dpto_name='BOGOTA D.C.',mun_name='BOGOTA. D.C.',comuna_name='LOCALIDAD 16 PUENTE ARANDA').first(),sex='M')</v>
      </c>
    </row>
    <row r="1131" spans="1:20" x14ac:dyDescent="0.25">
      <c r="A1131">
        <v>1032494219</v>
      </c>
      <c r="B1131" t="s">
        <v>54</v>
      </c>
      <c r="C1131" t="s">
        <v>184</v>
      </c>
      <c r="D1131" t="s">
        <v>3332</v>
      </c>
      <c r="E1131" t="s">
        <v>839</v>
      </c>
      <c r="F1131" t="s">
        <v>5941</v>
      </c>
      <c r="G1131" t="s">
        <v>5968</v>
      </c>
      <c r="H1131" t="s">
        <v>32933</v>
      </c>
      <c r="I1131" t="s">
        <v>6872</v>
      </c>
      <c r="J1131" t="s">
        <v>13647</v>
      </c>
      <c r="K1131" t="s">
        <v>20239</v>
      </c>
      <c r="L1131" t="s">
        <v>26150</v>
      </c>
      <c r="M1131" s="1">
        <v>35740</v>
      </c>
      <c r="N1131" s="4">
        <v>27.63013698630137</v>
      </c>
      <c r="O1131" t="s">
        <v>26459</v>
      </c>
      <c r="P1131" t="s">
        <v>32874</v>
      </c>
      <c r="Q1131" t="str">
        <f>IF(militantesUbicacion[[#This Row],[genero]] = "Masculino","M",IF(militantesUbicacion[[#This Row],[genero]] = "Femenino","F","O"))</f>
        <v>M</v>
      </c>
      <c r="T1131" s="27" t="str">
        <f>CONCATENATE($H$10,$I$10,A1131,$J$10,A1131,$K$10,I1131,$L$10,TRIM(CONCATENATE(TRIM(B1131)," ",TRIM(C1131))),$M$10,TRIM(CONCATENATE(TRIM(D1131)," ",TRIM(E1131))),$N$10,militantesUbicacion[[#This Row],[departamento]],$O$10,militantesUbicacion[[#This Row],[municipio]],$P$10,militantesUbicacion[[#This Row],[Localidad]],$Q$10,militantesUbicacion[[#This Row],[Sex]],$R$10)</f>
        <v>u=Militante.objects.create(username='1032494219',password='1032494219',email='daamontenegroca@unal.edu.co',first_name='DAVID ARTURO',last_name='MONTENEGRO CASTRO',location=Puesto.objects.filter(dpto_name='BOGOTA D.C.',mun_name='BOGOTA. D.C.',comuna_name='LOCALIDAD 16 PUENTE ARANDA').first(),sex='M')</v>
      </c>
    </row>
    <row r="1132" spans="1:20" x14ac:dyDescent="0.25">
      <c r="A1132">
        <v>1034286975</v>
      </c>
      <c r="B1132" t="s">
        <v>2154</v>
      </c>
      <c r="C1132" t="s">
        <v>1664</v>
      </c>
      <c r="D1132" t="s">
        <v>3788</v>
      </c>
      <c r="E1132" t="s">
        <v>4370</v>
      </c>
      <c r="F1132" t="s">
        <v>5941</v>
      </c>
      <c r="G1132" t="s">
        <v>5968</v>
      </c>
      <c r="H1132" t="s">
        <v>32933</v>
      </c>
      <c r="I1132" t="s">
        <v>13329</v>
      </c>
      <c r="J1132" t="s">
        <v>19925</v>
      </c>
      <c r="K1132" t="s">
        <v>26143</v>
      </c>
      <c r="L1132" t="s">
        <v>26151</v>
      </c>
      <c r="M1132" s="1">
        <v>39177</v>
      </c>
      <c r="N1132" s="4">
        <v>18.213698630136985</v>
      </c>
      <c r="O1132" t="s">
        <v>32863</v>
      </c>
      <c r="P1132" t="s">
        <v>32874</v>
      </c>
      <c r="Q1132" t="str">
        <f>IF(militantesUbicacion[[#This Row],[genero]] = "Masculino","M",IF(militantesUbicacion[[#This Row],[genero]] = "Femenino","F","O"))</f>
        <v>F</v>
      </c>
      <c r="T1132" s="27" t="str">
        <f>CONCATENATE($H$10,$I$10,A1132,$J$10,A1132,$K$10,I1132,$L$10,TRIM(CONCATENATE(TRIM(B1132)," ",TRIM(C1132))),$M$10,TRIM(CONCATENATE(TRIM(D1132)," ",TRIM(E1132))),$N$10,militantesUbicacion[[#This Row],[departamento]],$O$10,militantesUbicacion[[#This Row],[municipio]],$P$10,militantesUbicacion[[#This Row],[Localidad]],$Q$10,militantesUbicacion[[#This Row],[Sex]],$R$10)</f>
        <v>u=Militante.objects.create(username='1034286975',password='1034286975',email='loryi.2007@gmail.com',first_name='LORYI CATHERIN',last_name='ORJUELA MARROQUIN',location=Puesto.objects.filter(dpto_name='BOGOTA D.C.',mun_name='BOGOTA. D.C.',comuna_name='LOCALIDAD 16 PUENTE ARANDA').first(),sex='F')</v>
      </c>
    </row>
    <row r="1133" spans="1:20" x14ac:dyDescent="0.25">
      <c r="A1133">
        <v>1000506762</v>
      </c>
      <c r="B1133" t="s">
        <v>569</v>
      </c>
      <c r="C1133" t="s">
        <v>236</v>
      </c>
      <c r="D1133" t="s">
        <v>3738</v>
      </c>
      <c r="E1133" t="s">
        <v>3011</v>
      </c>
      <c r="F1133" t="s">
        <v>5941</v>
      </c>
      <c r="G1133" t="s">
        <v>5968</v>
      </c>
      <c r="H1133" t="s">
        <v>32933</v>
      </c>
      <c r="I1133" t="s">
        <v>6946</v>
      </c>
      <c r="J1133" t="s">
        <v>13722</v>
      </c>
      <c r="K1133" t="s">
        <v>20304</v>
      </c>
      <c r="L1133" t="s">
        <v>26150</v>
      </c>
      <c r="M1133" s="1">
        <v>37810</v>
      </c>
      <c r="N1133" s="4">
        <v>21.958904109589042</v>
      </c>
      <c r="O1133" t="s">
        <v>26533</v>
      </c>
      <c r="P1133" t="s">
        <v>32874</v>
      </c>
      <c r="Q1133" t="str">
        <f>IF(militantesUbicacion[[#This Row],[genero]] = "Masculino","M",IF(militantesUbicacion[[#This Row],[genero]] = "Femenino","F","O"))</f>
        <v>M</v>
      </c>
      <c r="T1133" s="27" t="str">
        <f>CONCATENATE($H$10,$I$10,A1133,$J$10,A1133,$K$10,I1133,$L$10,TRIM(CONCATENATE(TRIM(B1133)," ",TRIM(C1133))),$M$10,TRIM(CONCATENATE(TRIM(D1133)," ",TRIM(E1133))),$N$10,militantesUbicacion[[#This Row],[departamento]],$O$10,militantesUbicacion[[#This Row],[municipio]],$P$10,militantesUbicacion[[#This Row],[Localidad]],$Q$10,militantesUbicacion[[#This Row],[Sex]],$R$10)</f>
        <v>u=Militante.objects.create(username='1000506762',password='1000506762',email='lcastillap@unal.edu.co',first_name='LENIN STIVEN',last_name='CASTILLA PEÑA',location=Puesto.objects.filter(dpto_name='BOGOTA D.C.',mun_name='BOGOTA. D.C.',comuna_name='LOCALIDAD 16 PUENTE ARANDA').first(),sex='M')</v>
      </c>
    </row>
    <row r="1134" spans="1:20" x14ac:dyDescent="0.25">
      <c r="A1134">
        <v>1032877454</v>
      </c>
      <c r="B1134" t="s">
        <v>767</v>
      </c>
      <c r="C1134" t="s">
        <v>2386</v>
      </c>
      <c r="D1134" t="s">
        <v>3256</v>
      </c>
      <c r="E1134" t="s">
        <v>3449</v>
      </c>
      <c r="F1134" t="s">
        <v>5941</v>
      </c>
      <c r="G1134" t="s">
        <v>5968</v>
      </c>
      <c r="H1134" t="s">
        <v>32933</v>
      </c>
      <c r="I1134" t="s">
        <v>7438</v>
      </c>
      <c r="J1134" t="s">
        <v>14208</v>
      </c>
      <c r="K1134" t="s">
        <v>20756</v>
      </c>
      <c r="L1134" t="s">
        <v>26151</v>
      </c>
      <c r="M1134" s="1">
        <v>39106</v>
      </c>
      <c r="N1134" s="4">
        <v>18.408219178082192</v>
      </c>
      <c r="O1134" t="s">
        <v>27025</v>
      </c>
      <c r="P1134" t="s">
        <v>32874</v>
      </c>
      <c r="Q1134" t="str">
        <f>IF(militantesUbicacion[[#This Row],[genero]] = "Masculino","M",IF(militantesUbicacion[[#This Row],[genero]] = "Femenino","F","O"))</f>
        <v>F</v>
      </c>
      <c r="T1134" s="27" t="str">
        <f>CONCATENATE($H$10,$I$10,A1134,$J$10,A1134,$K$10,I1134,$L$10,TRIM(CONCATENATE(TRIM(B1134)," ",TRIM(C1134))),$M$10,TRIM(CONCATENATE(TRIM(D1134)," ",TRIM(E1134))),$N$10,militantesUbicacion[[#This Row],[departamento]],$O$10,militantesUbicacion[[#This Row],[municipio]],$P$10,militantesUbicacion[[#This Row],[Localidad]],$Q$10,militantesUbicacion[[#This Row],[Sex]],$R$10)</f>
        <v>u=Militante.objects.create(username='1032877454',password='1032877454',email='sanchezhasari@gmail.com',first_name='GABRIELLA HASARI',last_name='SUA SÁNCHEZ',location=Puesto.objects.filter(dpto_name='BOGOTA D.C.',mun_name='BOGOTA. D.C.',comuna_name='LOCALIDAD 16 PUENTE ARANDA').first(),sex='F')</v>
      </c>
    </row>
    <row r="1135" spans="1:20" x14ac:dyDescent="0.25">
      <c r="A1135">
        <v>1023303257</v>
      </c>
      <c r="B1135" t="s">
        <v>131</v>
      </c>
      <c r="C1135" t="s">
        <v>179</v>
      </c>
      <c r="D1135" t="s">
        <v>3698</v>
      </c>
      <c r="E1135" t="s">
        <v>3669</v>
      </c>
      <c r="F1135" t="s">
        <v>5941</v>
      </c>
      <c r="G1135" t="s">
        <v>5968</v>
      </c>
      <c r="H1135" t="s">
        <v>32972</v>
      </c>
      <c r="I1135" t="s">
        <v>12583</v>
      </c>
      <c r="J1135" t="s">
        <v>19212</v>
      </c>
      <c r="L1135" t="s">
        <v>26150</v>
      </c>
      <c r="M1135" s="1">
        <v>39049</v>
      </c>
      <c r="N1135" s="4">
        <v>18.564383561643837</v>
      </c>
      <c r="O1135" t="s">
        <v>32132</v>
      </c>
      <c r="P1135" t="s">
        <v>32874</v>
      </c>
      <c r="Q1135" t="str">
        <f>IF(militantesUbicacion[[#This Row],[genero]] = "Masculino","M",IF(militantesUbicacion[[#This Row],[genero]] = "Femenino","F","O"))</f>
        <v>M</v>
      </c>
      <c r="T1135" s="27" t="str">
        <f>CONCATENATE($H$10,$I$10,A1135,$J$10,A1135,$K$10,I1135,$L$10,TRIM(CONCATENATE(TRIM(B1135)," ",TRIM(C1135))),$M$10,TRIM(CONCATENATE(TRIM(D1135)," ",TRIM(E1135))),$N$10,militantesUbicacion[[#This Row],[departamento]],$O$10,militantesUbicacion[[#This Row],[municipio]],$P$10,militantesUbicacion[[#This Row],[Localidad]],$Q$10,militantesUbicacion[[#This Row],[Sex]],$R$10)</f>
        <v>u=Militante.objects.create(username='1023303257',password='1023303257',email='sergrioandress@gmail.com',first_name='SERGIO ANDRÉS',last_name='SUÁREZ VIVAS',location=Puesto.objects.filter(dpto_name='BOGOTA D.C.',mun_name='BOGOTA. D.C.',comuna_name='LOCALIDAD 15 ANTONIO NARIÑO').first(),sex='M')</v>
      </c>
    </row>
    <row r="1136" spans="1:20" x14ac:dyDescent="0.25">
      <c r="A1136">
        <v>1049650654</v>
      </c>
      <c r="B1136" t="s">
        <v>446</v>
      </c>
      <c r="C1136" t="s">
        <v>446</v>
      </c>
      <c r="D1136" t="s">
        <v>3303</v>
      </c>
      <c r="E1136" t="s">
        <v>2891</v>
      </c>
      <c r="F1136" t="s">
        <v>5941</v>
      </c>
      <c r="G1136" t="s">
        <v>5968</v>
      </c>
      <c r="H1136" t="s">
        <v>32972</v>
      </c>
      <c r="I1136" t="s">
        <v>6747</v>
      </c>
      <c r="J1136" t="s">
        <v>13519</v>
      </c>
      <c r="K1136" t="s">
        <v>20121</v>
      </c>
      <c r="L1136" t="s">
        <v>26150</v>
      </c>
      <c r="M1136" s="1">
        <v>35569</v>
      </c>
      <c r="N1136" s="4">
        <v>28.098630136986301</v>
      </c>
      <c r="O1136" t="s">
        <v>26334</v>
      </c>
      <c r="P1136" t="s">
        <v>32874</v>
      </c>
      <c r="Q1136" t="str">
        <f>IF(militantesUbicacion[[#This Row],[genero]] = "Masculino","M",IF(militantesUbicacion[[#This Row],[genero]] = "Femenino","F","O"))</f>
        <v>M</v>
      </c>
      <c r="T1136" s="27" t="str">
        <f>CONCATENATE($H$10,$I$10,A1136,$J$10,A1136,$K$10,I1136,$L$10,TRIM(CONCATENATE(TRIM(B1136)," ",TRIM(C1136))),$M$10,TRIM(CONCATENATE(TRIM(D1136)," ",TRIM(E1136))),$N$10,militantesUbicacion[[#This Row],[departamento]],$O$10,militantesUbicacion[[#This Row],[municipio]],$P$10,militantesUbicacion[[#This Row],[Localidad]],$Q$10,militantesUbicacion[[#This Row],[Sex]],$R$10)</f>
        <v>u=Militante.objects.create(username='1049650654',password='1049650654',email='perezgomezcesarmauricio@gmail.com',first_name='CESAR MAURICIO CESAR MAURICIO',last_name='PÉREZ GÓMEZ',location=Puesto.objects.filter(dpto_name='BOGOTA D.C.',mun_name='BOGOTA. D.C.',comuna_name='LOCALIDAD 15 ANTONIO NARIÑO').first(),sex='M')</v>
      </c>
    </row>
    <row r="1137" spans="1:20" x14ac:dyDescent="0.25">
      <c r="A1137">
        <v>1053327384</v>
      </c>
      <c r="B1137" t="s">
        <v>47</v>
      </c>
      <c r="C1137" t="s">
        <v>30</v>
      </c>
      <c r="D1137" t="s">
        <v>3025</v>
      </c>
      <c r="E1137" t="s">
        <v>3624</v>
      </c>
      <c r="F1137" t="s">
        <v>5941</v>
      </c>
      <c r="G1137" t="s">
        <v>5968</v>
      </c>
      <c r="H1137" t="s">
        <v>32915</v>
      </c>
      <c r="I1137" t="s">
        <v>7153</v>
      </c>
      <c r="J1137" t="s">
        <v>13924</v>
      </c>
      <c r="K1137" t="s">
        <v>20498</v>
      </c>
      <c r="L1137" t="s">
        <v>26150</v>
      </c>
      <c r="M1137" s="1">
        <v>38612</v>
      </c>
      <c r="N1137" s="4">
        <v>19.761643835616439</v>
      </c>
      <c r="O1137" t="s">
        <v>26740</v>
      </c>
      <c r="P1137" t="s">
        <v>32874</v>
      </c>
      <c r="Q1137" t="str">
        <f>IF(militantesUbicacion[[#This Row],[genero]] = "Masculino","M",IF(militantesUbicacion[[#This Row],[genero]] = "Femenino","F","O"))</f>
        <v>M</v>
      </c>
      <c r="T1137" s="27" t="str">
        <f>CONCATENATE($H$10,$I$10,A1137,$J$10,A1137,$K$10,I1137,$L$10,TRIM(CONCATENATE(TRIM(B1137)," ",TRIM(C1137))),$M$10,TRIM(CONCATENATE(TRIM(D1137)," ",TRIM(E1137))),$N$10,militantesUbicacion[[#This Row],[departamento]],$O$10,militantesUbicacion[[#This Row],[municipio]],$P$10,militantesUbicacion[[#This Row],[Localidad]],$Q$10,militantesUbicacion[[#This Row],[Sex]],$R$10)</f>
        <v>u=Militante.objects.create(username='1053327384',password='1053327384',email='danitri200517@gmail.com',first_name='LUIS DANIEL',last_name='TRIANA VELASQUEZ',location=Puesto.objects.filter(dpto_name='BOGOTA D.C.',mun_name='BOGOTA. D.C.',comuna_name='LOCALIDAD 14 MARTIRES').first(),sex='M')</v>
      </c>
    </row>
    <row r="1138" spans="1:20" x14ac:dyDescent="0.25">
      <c r="A1138">
        <v>1076201796</v>
      </c>
      <c r="B1138" t="s">
        <v>1075</v>
      </c>
      <c r="C1138" t="s">
        <v>1192</v>
      </c>
      <c r="D1138" t="s">
        <v>3051</v>
      </c>
      <c r="E1138" t="s">
        <v>3051</v>
      </c>
      <c r="F1138" t="s">
        <v>5941</v>
      </c>
      <c r="G1138" t="s">
        <v>5968</v>
      </c>
      <c r="H1138" t="s">
        <v>32915</v>
      </c>
      <c r="I1138" t="s">
        <v>12824</v>
      </c>
      <c r="J1138" t="s">
        <v>19441</v>
      </c>
      <c r="K1138" t="s">
        <v>25732</v>
      </c>
      <c r="L1138" t="s">
        <v>26150</v>
      </c>
      <c r="M1138" s="1">
        <v>35822</v>
      </c>
      <c r="N1138" s="4">
        <v>27.405479452054795</v>
      </c>
      <c r="O1138" t="s">
        <v>32365</v>
      </c>
      <c r="P1138" t="s">
        <v>32873</v>
      </c>
      <c r="Q1138" t="str">
        <f>IF(militantesUbicacion[[#This Row],[genero]] = "Masculino","M",IF(militantesUbicacion[[#This Row],[genero]] = "Femenino","F","O"))</f>
        <v>M</v>
      </c>
      <c r="T1138" s="27" t="str">
        <f>CONCATENATE($H$10,$I$10,A1138,$J$10,A1138,$K$10,I1138,$L$10,TRIM(CONCATENATE(TRIM(B1138)," ",TRIM(C1138))),$M$10,TRIM(CONCATENATE(TRIM(D1138)," ",TRIM(E1138))),$N$10,militantesUbicacion[[#This Row],[departamento]],$O$10,militantesUbicacion[[#This Row],[municipio]],$P$10,militantesUbicacion[[#This Row],[Localidad]],$Q$10,militantesUbicacion[[#This Row],[Sex]],$R$10)</f>
        <v>u=Militante.objects.create(username='1076201796',password='1076201796',email='duu_27@hotmail.com',first_name='DUVIER SNEIDER',last_name='HERRERA HERRERA',location=Puesto.objects.filter(dpto_name='BOGOTA D.C.',mun_name='BOGOTA. D.C.',comuna_name='LOCALIDAD 14 MARTIRES').first(),sex='M')</v>
      </c>
    </row>
    <row r="1139" spans="1:20" x14ac:dyDescent="0.25">
      <c r="A1139">
        <v>1011325213</v>
      </c>
      <c r="B1139" t="s">
        <v>83</v>
      </c>
      <c r="C1139" t="s">
        <v>49</v>
      </c>
      <c r="D1139" t="s">
        <v>3599</v>
      </c>
      <c r="E1139" t="s">
        <v>3274</v>
      </c>
      <c r="F1139" t="s">
        <v>5941</v>
      </c>
      <c r="G1139" t="s">
        <v>5968</v>
      </c>
      <c r="H1139" t="s">
        <v>32915</v>
      </c>
      <c r="I1139" t="s">
        <v>6964</v>
      </c>
      <c r="J1139" t="s">
        <v>13739</v>
      </c>
      <c r="K1139" t="s">
        <v>20320</v>
      </c>
      <c r="L1139" t="s">
        <v>26150</v>
      </c>
      <c r="M1139" s="1">
        <v>39800</v>
      </c>
      <c r="N1139" s="4">
        <v>16.506849315068493</v>
      </c>
      <c r="O1139" t="s">
        <v>26551</v>
      </c>
      <c r="P1139" t="s">
        <v>32874</v>
      </c>
      <c r="Q1139" t="str">
        <f>IF(militantesUbicacion[[#This Row],[genero]] = "Masculino","M",IF(militantesUbicacion[[#This Row],[genero]] = "Femenino","F","O"))</f>
        <v>M</v>
      </c>
      <c r="T1139" s="27" t="str">
        <f>CONCATENATE($H$10,$I$10,A1139,$J$10,A1139,$K$10,I1139,$L$10,TRIM(CONCATENATE(TRIM(B1139)," ",TRIM(C1139))),$M$10,TRIM(CONCATENATE(TRIM(D1139)," ",TRIM(E1139))),$N$10,militantesUbicacion[[#This Row],[departamento]],$O$10,militantesUbicacion[[#This Row],[municipio]],$P$10,militantesUbicacion[[#This Row],[Localidad]],$Q$10,militantesUbicacion[[#This Row],[Sex]],$R$10)</f>
        <v>u=Militante.objects.create(username='1011325213',password='1011325213',email='jaespitiam2021@gmail.com',first_name='JOSE ANGEL',last_name='ESPITIA MAYORGA',location=Puesto.objects.filter(dpto_name='BOGOTA D.C.',mun_name='BOGOTA. D.C.',comuna_name='LOCALIDAD 14 MARTIRES').first(),sex='M')</v>
      </c>
    </row>
    <row r="1140" spans="1:20" x14ac:dyDescent="0.25">
      <c r="A1140">
        <v>1000020722</v>
      </c>
      <c r="B1140" t="s">
        <v>275</v>
      </c>
      <c r="C1140" t="s">
        <v>2613</v>
      </c>
      <c r="D1140" t="s">
        <v>3092</v>
      </c>
      <c r="E1140" t="s">
        <v>3064</v>
      </c>
      <c r="F1140" t="s">
        <v>5941</v>
      </c>
      <c r="G1140" t="s">
        <v>5968</v>
      </c>
      <c r="H1140" t="s">
        <v>32887</v>
      </c>
      <c r="I1140" t="s">
        <v>9978</v>
      </c>
      <c r="J1140" t="s">
        <v>16684</v>
      </c>
      <c r="K1140" t="s">
        <v>23251</v>
      </c>
      <c r="L1140" t="s">
        <v>26150</v>
      </c>
      <c r="M1140" s="1">
        <v>37750</v>
      </c>
      <c r="N1140" s="4">
        <v>22.123287671232877</v>
      </c>
      <c r="O1140" t="s">
        <v>29565</v>
      </c>
      <c r="P1140" t="s">
        <v>32874</v>
      </c>
      <c r="Q1140" t="str">
        <f>IF(militantesUbicacion[[#This Row],[genero]] = "Masculino","M",IF(militantesUbicacion[[#This Row],[genero]] = "Femenino","F","O"))</f>
        <v>M</v>
      </c>
      <c r="T1140" s="27" t="str">
        <f>CONCATENATE($H$10,$I$10,A1140,$J$10,A1140,$K$10,I1140,$L$10,TRIM(CONCATENATE(TRIM(B1140)," ",TRIM(C1140))),$M$10,TRIM(CONCATENATE(TRIM(D1140)," ",TRIM(E1140))),$N$10,militantesUbicacion[[#This Row],[departamento]],$O$10,militantesUbicacion[[#This Row],[municipio]],$P$10,militantesUbicacion[[#This Row],[Localidad]],$Q$10,militantesUbicacion[[#This Row],[Sex]],$R$10)</f>
        <v>u=Militante.objects.create(username='1000020722',password='1000020722',email='rojaskevin127@gmail.com',first_name='KEVIN STICK',last_name='ROJAS RAMIREZ',location=Puesto.objects.filter(dpto_name='BOGOTA D.C.',mun_name='BOGOTA. D.C.',comuna_name='LOCALIDAD 13 TEUSAQUILLO').first(),sex='M')</v>
      </c>
    </row>
    <row r="1141" spans="1:20" x14ac:dyDescent="0.25">
      <c r="A1141">
        <v>1011320071</v>
      </c>
      <c r="B1141" t="s">
        <v>333</v>
      </c>
      <c r="C1141" t="s">
        <v>2139</v>
      </c>
      <c r="D1141" t="s">
        <v>3671</v>
      </c>
      <c r="E1141" t="s">
        <v>3361</v>
      </c>
      <c r="F1141" t="s">
        <v>5941</v>
      </c>
      <c r="G1141" t="s">
        <v>5968</v>
      </c>
      <c r="H1141" t="s">
        <v>32887</v>
      </c>
      <c r="I1141" t="s">
        <v>11436</v>
      </c>
      <c r="J1141" t="s">
        <v>18116</v>
      </c>
      <c r="K1141" t="s">
        <v>24598</v>
      </c>
      <c r="L1141" t="s">
        <v>26150</v>
      </c>
      <c r="M1141" s="1">
        <v>37960</v>
      </c>
      <c r="N1141" s="4">
        <v>21.547945205479451</v>
      </c>
      <c r="O1141" t="s">
        <v>31003</v>
      </c>
      <c r="P1141" t="s">
        <v>32873</v>
      </c>
      <c r="Q1141" t="str">
        <f>IF(militantesUbicacion[[#This Row],[genero]] = "Masculino","M",IF(militantesUbicacion[[#This Row],[genero]] = "Femenino","F","O"))</f>
        <v>M</v>
      </c>
      <c r="T1141" s="27" t="str">
        <f>CONCATENATE($H$10,$I$10,A1141,$J$10,A1141,$K$10,I1141,$L$10,TRIM(CONCATENATE(TRIM(B1141)," ",TRIM(C1141))),$M$10,TRIM(CONCATENATE(TRIM(D1141)," ",TRIM(E1141))),$N$10,militantesUbicacion[[#This Row],[departamento]],$O$10,militantesUbicacion[[#This Row],[municipio]],$P$10,militantesUbicacion[[#This Row],[Localidad]],$Q$10,militantesUbicacion[[#This Row],[Sex]],$R$10)</f>
        <v>u=Militante.objects.create(username='1011320071',password='1011320071',email='leopoldito15z@gmail.com',first_name='LEONARDO IGNACIO',last_name='HERRERA MORA',location=Puesto.objects.filter(dpto_name='BOGOTA D.C.',mun_name='BOGOTA. D.C.',comuna_name='LOCALIDAD 13 TEUSAQUILLO').first(),sex='M')</v>
      </c>
    </row>
    <row r="1142" spans="1:20" x14ac:dyDescent="0.25">
      <c r="A1142">
        <v>1013123087</v>
      </c>
      <c r="B1142" t="s">
        <v>98</v>
      </c>
      <c r="C1142" t="s">
        <v>54</v>
      </c>
      <c r="D1142" t="s">
        <v>3057</v>
      </c>
      <c r="E1142" t="s">
        <v>5640</v>
      </c>
      <c r="F1142" t="s">
        <v>5941</v>
      </c>
      <c r="G1142" t="s">
        <v>5968</v>
      </c>
      <c r="H1142" t="s">
        <v>32887</v>
      </c>
      <c r="I1142" t="s">
        <v>7066</v>
      </c>
      <c r="J1142" t="s">
        <v>13838</v>
      </c>
      <c r="K1142" t="s">
        <v>20419</v>
      </c>
      <c r="L1142" t="s">
        <v>26150</v>
      </c>
      <c r="M1142" s="1">
        <v>39704</v>
      </c>
      <c r="N1142" s="4">
        <v>16.769863013698629</v>
      </c>
      <c r="O1142" t="s">
        <v>26653</v>
      </c>
      <c r="P1142" t="s">
        <v>32874</v>
      </c>
      <c r="Q1142" t="str">
        <f>IF(militantesUbicacion[[#This Row],[genero]] = "Masculino","M",IF(militantesUbicacion[[#This Row],[genero]] = "Femenino","F","O"))</f>
        <v>M</v>
      </c>
      <c r="T1142" s="27" t="str">
        <f>CONCATENATE($H$10,$I$10,A1142,$J$10,A1142,$K$10,I1142,$L$10,TRIM(CONCATENATE(TRIM(B1142)," ",TRIM(C1142))),$M$10,TRIM(CONCATENATE(TRIM(D1142)," ",TRIM(E1142))),$N$10,militantesUbicacion[[#This Row],[departamento]],$O$10,militantesUbicacion[[#This Row],[municipio]],$P$10,militantesUbicacion[[#This Row],[Localidad]],$Q$10,militantesUbicacion[[#This Row],[Sex]],$R$10)</f>
        <v>u=Militante.objects.create(username='1013123087',password='1013123087',email='juanvargasdavidmoriones@gmail.com',first_name='JUAN DAVID',last_name='VARGAS MORIONES',location=Puesto.objects.filter(dpto_name='BOGOTA D.C.',mun_name='BOGOTA. D.C.',comuna_name='LOCALIDAD 13 TEUSAQUILLO').first(),sex='M')</v>
      </c>
    </row>
    <row r="1143" spans="1:20" x14ac:dyDescent="0.25">
      <c r="A1143">
        <v>1025325629</v>
      </c>
      <c r="B1143" t="s">
        <v>336</v>
      </c>
      <c r="D1143" t="s">
        <v>3364</v>
      </c>
      <c r="E1143" t="s">
        <v>2870</v>
      </c>
      <c r="F1143" t="s">
        <v>5941</v>
      </c>
      <c r="G1143" t="s">
        <v>5968</v>
      </c>
      <c r="H1143" t="s">
        <v>32887</v>
      </c>
      <c r="I1143" t="s">
        <v>6687</v>
      </c>
      <c r="J1143" t="s">
        <v>13457</v>
      </c>
      <c r="K1143" t="s">
        <v>20059</v>
      </c>
      <c r="L1143" t="s">
        <v>26151</v>
      </c>
      <c r="M1143" s="1">
        <v>40057</v>
      </c>
      <c r="N1143" s="4">
        <v>15.802739726027397</v>
      </c>
      <c r="O1143" t="s">
        <v>26272</v>
      </c>
      <c r="P1143" t="s">
        <v>32874</v>
      </c>
      <c r="Q1143" t="str">
        <f>IF(militantesUbicacion[[#This Row],[genero]] = "Masculino","M",IF(militantesUbicacion[[#This Row],[genero]] = "Femenino","F","O"))</f>
        <v>F</v>
      </c>
      <c r="T1143" s="27" t="str">
        <f>CONCATENATE($H$10,$I$10,A1143,$J$10,A1143,$K$10,I1143,$L$10,TRIM(CONCATENATE(TRIM(B1143)," ",TRIM(C1143))),$M$10,TRIM(CONCATENATE(TRIM(D1143)," ",TRIM(E1143))),$N$10,militantesUbicacion[[#This Row],[departamento]],$O$10,militantesUbicacion[[#This Row],[municipio]],$P$10,militantesUbicacion[[#This Row],[Localidad]],$Q$10,militantesUbicacion[[#This Row],[Sex]],$R$10)</f>
        <v>u=Militante.objects.create(username='1025325629',password='1025325629',email='tenjohernandezmariana@gmail.com',first_name='MARIANA',last_name='TENJO HERNANDEZ',location=Puesto.objects.filter(dpto_name='BOGOTA D.C.',mun_name='BOGOTA. D.C.',comuna_name='LOCALIDAD 13 TEUSAQUILLO').first(),sex='F')</v>
      </c>
    </row>
    <row r="1144" spans="1:20" x14ac:dyDescent="0.25">
      <c r="A1144">
        <v>1025323438</v>
      </c>
      <c r="B1144" t="s">
        <v>177</v>
      </c>
      <c r="C1144" t="s">
        <v>597</v>
      </c>
      <c r="D1144" t="s">
        <v>3027</v>
      </c>
      <c r="E1144" t="s">
        <v>4039</v>
      </c>
      <c r="F1144" t="s">
        <v>5941</v>
      </c>
      <c r="G1144" t="s">
        <v>5968</v>
      </c>
      <c r="H1144" t="s">
        <v>32887</v>
      </c>
      <c r="I1144" t="s">
        <v>7150</v>
      </c>
      <c r="J1144" t="s">
        <v>13921</v>
      </c>
      <c r="K1144" t="s">
        <v>20496</v>
      </c>
      <c r="L1144" t="s">
        <v>26151</v>
      </c>
      <c r="M1144" s="1">
        <v>39057</v>
      </c>
      <c r="N1144" s="4">
        <v>18.542465753424658</v>
      </c>
      <c r="O1144" t="s">
        <v>26737</v>
      </c>
      <c r="P1144" t="s">
        <v>32874</v>
      </c>
      <c r="Q1144" t="str">
        <f>IF(militantesUbicacion[[#This Row],[genero]] = "Masculino","M",IF(militantesUbicacion[[#This Row],[genero]] = "Femenino","F","O"))</f>
        <v>F</v>
      </c>
      <c r="T1144" s="27" t="str">
        <f>CONCATENATE($H$10,$I$10,A1144,$J$10,A1144,$K$10,I1144,$L$10,TRIM(CONCATENATE(TRIM(B1144)," ",TRIM(C1144))),$M$10,TRIM(CONCATENATE(TRIM(D1144)," ",TRIM(E1144))),$N$10,militantesUbicacion[[#This Row],[departamento]],$O$10,militantesUbicacion[[#This Row],[municipio]],$P$10,militantesUbicacion[[#This Row],[Localidad]],$Q$10,militantesUbicacion[[#This Row],[Sex]],$R$10)</f>
        <v>u=Militante.objects.create(username='1025323438',password='1025323438',email='lrodriguezcabeza@gmail.com',first_name='LAURA CAMILA',last_name='RODRIGUEZ CABEZA',location=Puesto.objects.filter(dpto_name='BOGOTA D.C.',mun_name='BOGOTA. D.C.',comuna_name='LOCALIDAD 13 TEUSAQUILLO').first(),sex='F')</v>
      </c>
    </row>
    <row r="1145" spans="1:20" x14ac:dyDescent="0.25">
      <c r="A1145">
        <v>1015472556</v>
      </c>
      <c r="B1145" t="s">
        <v>98</v>
      </c>
      <c r="C1145" t="s">
        <v>306</v>
      </c>
      <c r="D1145" t="s">
        <v>3028</v>
      </c>
      <c r="E1145" t="s">
        <v>1832</v>
      </c>
      <c r="F1145" t="s">
        <v>5941</v>
      </c>
      <c r="G1145" t="s">
        <v>5968</v>
      </c>
      <c r="H1145" t="s">
        <v>32877</v>
      </c>
      <c r="I1145" t="s">
        <v>11296</v>
      </c>
      <c r="J1145" t="s">
        <v>17975</v>
      </c>
      <c r="K1145" t="s">
        <v>24468</v>
      </c>
      <c r="L1145" t="s">
        <v>26150</v>
      </c>
      <c r="M1145" s="1">
        <v>35776</v>
      </c>
      <c r="N1145" s="4">
        <v>27.531506849315068</v>
      </c>
      <c r="O1145" t="s">
        <v>30863</v>
      </c>
      <c r="P1145" t="s">
        <v>32873</v>
      </c>
      <c r="Q1145" t="str">
        <f>IF(militantesUbicacion[[#This Row],[genero]] = "Masculino","M",IF(militantesUbicacion[[#This Row],[genero]] = "Femenino","F","O"))</f>
        <v>M</v>
      </c>
      <c r="T1145" s="27" t="str">
        <f>CONCATENATE($H$10,$I$10,A1145,$J$10,A1145,$K$10,I1145,$L$10,TRIM(CONCATENATE(TRIM(B1145)," ",TRIM(C1145))),$M$10,TRIM(CONCATENATE(TRIM(D1145)," ",TRIM(E1145))),$N$10,militantesUbicacion[[#This Row],[departamento]],$O$10,militantesUbicacion[[#This Row],[municipio]],$P$10,militantesUbicacion[[#This Row],[Localidad]],$Q$10,militantesUbicacion[[#This Row],[Sex]],$R$10)</f>
        <v>u=Militante.objects.create(username='1015472556',password='1015472556',email='jusecalo97@gmail.com',first_name='JUAN SEBASTIAN',last_name='CASTELLANOS LOPEZ',location=Puesto.objects.filter(dpto_name='BOGOTA D.C.',mun_name='BOGOTA. D.C.',comuna_name='LOCALIDAD 12 BARRIOS UNIDOS').first(),sex='M')</v>
      </c>
    </row>
    <row r="1146" spans="1:20" x14ac:dyDescent="0.25">
      <c r="A1146">
        <v>1000578512</v>
      </c>
      <c r="B1146" t="s">
        <v>141</v>
      </c>
      <c r="C1146" t="s">
        <v>2029</v>
      </c>
      <c r="D1146" t="s">
        <v>5091</v>
      </c>
      <c r="E1146" t="s">
        <v>3724</v>
      </c>
      <c r="F1146" t="s">
        <v>5941</v>
      </c>
      <c r="G1146" t="s">
        <v>5968</v>
      </c>
      <c r="H1146" t="s">
        <v>32877</v>
      </c>
      <c r="I1146" t="s">
        <v>11697</v>
      </c>
      <c r="J1146" t="s">
        <v>18362</v>
      </c>
      <c r="K1146" t="s">
        <v>24823</v>
      </c>
      <c r="L1146" t="s">
        <v>26150</v>
      </c>
      <c r="M1146" s="1">
        <v>37234</v>
      </c>
      <c r="N1146" s="4">
        <v>23.536986301369861</v>
      </c>
      <c r="O1146" t="s">
        <v>31253</v>
      </c>
      <c r="P1146" t="s">
        <v>32874</v>
      </c>
      <c r="Q1146" t="str">
        <f>IF(militantesUbicacion[[#This Row],[genero]] = "Masculino","M",IF(militantesUbicacion[[#This Row],[genero]] = "Femenino","F","O"))</f>
        <v>M</v>
      </c>
      <c r="T1146" s="27" t="str">
        <f>CONCATENATE($H$10,$I$10,A1146,$J$10,A1146,$K$10,I1146,$L$10,TRIM(CONCATENATE(TRIM(B1146)," ",TRIM(C1146))),$M$10,TRIM(CONCATENATE(TRIM(D1146)," ",TRIM(E1146))),$N$10,militantesUbicacion[[#This Row],[departamento]],$O$10,militantesUbicacion[[#This Row],[municipio]],$P$10,militantesUbicacion[[#This Row],[Localidad]],$Q$10,militantesUbicacion[[#This Row],[Sex]],$R$10)</f>
        <v>u=Militante.objects.create(username='1000578512',password='1000578512',email='juanesremolina@gmail.com',first_name='JUAN ESTEBAN',last_name='REMOLINA RINCÓN',location=Puesto.objects.filter(dpto_name='BOGOTA D.C.',mun_name='BOGOTA. D.C.',comuna_name='LOCALIDAD 12 BARRIOS UNIDOS').first(),sex='M')</v>
      </c>
    </row>
    <row r="1147" spans="1:20" x14ac:dyDescent="0.25">
      <c r="A1147">
        <v>1034577218</v>
      </c>
      <c r="B1147" t="s">
        <v>604</v>
      </c>
      <c r="C1147" t="s">
        <v>174</v>
      </c>
      <c r="D1147" t="s">
        <v>2369</v>
      </c>
      <c r="E1147" t="s">
        <v>3125</v>
      </c>
      <c r="F1147" t="s">
        <v>5941</v>
      </c>
      <c r="G1147" t="s">
        <v>5968</v>
      </c>
      <c r="H1147" t="s">
        <v>32877</v>
      </c>
      <c r="I1147" t="s">
        <v>12664</v>
      </c>
      <c r="J1147" t="s">
        <v>19289</v>
      </c>
      <c r="K1147" t="s">
        <v>25601</v>
      </c>
      <c r="L1147" t="s">
        <v>26150</v>
      </c>
      <c r="M1147" s="1">
        <v>39091</v>
      </c>
      <c r="N1147" s="4">
        <v>18.449315068493149</v>
      </c>
      <c r="O1147" t="s">
        <v>32211</v>
      </c>
      <c r="P1147" t="s">
        <v>32874</v>
      </c>
      <c r="Q1147" t="str">
        <f>IF(militantesUbicacion[[#This Row],[genero]] = "Masculino","M",IF(militantesUbicacion[[#This Row],[genero]] = "Femenino","F","O"))</f>
        <v>M</v>
      </c>
      <c r="T1147" s="27" t="str">
        <f>CONCATENATE($H$10,$I$10,A1147,$J$10,A1147,$K$10,I1147,$L$10,TRIM(CONCATENATE(TRIM(B1147)," ",TRIM(C1147))),$M$10,TRIM(CONCATENATE(TRIM(D1147)," ",TRIM(E1147))),$N$10,militantesUbicacion[[#This Row],[departamento]],$O$10,militantesUbicacion[[#This Row],[municipio]],$P$10,militantesUbicacion[[#This Row],[Localidad]],$Q$10,militantesUbicacion[[#This Row],[Sex]],$R$10)</f>
        <v>u=Militante.objects.create(username='1034577218',password='1034577218',email='joelfelipe0901@gmail.com',first_name='JOEL FELIPE',last_name='MARTINEZ AREVALO',location=Puesto.objects.filter(dpto_name='BOGOTA D.C.',mun_name='BOGOTA. D.C.',comuna_name='LOCALIDAD 12 BARRIOS UNIDOS').first(),sex='M')</v>
      </c>
    </row>
    <row r="1148" spans="1:20" x14ac:dyDescent="0.25">
      <c r="A1148">
        <v>1016949331</v>
      </c>
      <c r="B1148" t="s">
        <v>129</v>
      </c>
      <c r="C1148" t="s">
        <v>2323</v>
      </c>
      <c r="D1148" t="s">
        <v>3193</v>
      </c>
      <c r="E1148" t="s">
        <v>3492</v>
      </c>
      <c r="F1148" t="s">
        <v>5941</v>
      </c>
      <c r="G1148" t="s">
        <v>5968</v>
      </c>
      <c r="H1148" t="s">
        <v>32877</v>
      </c>
      <c r="I1148" t="s">
        <v>7009</v>
      </c>
      <c r="J1148" t="s">
        <v>13783</v>
      </c>
      <c r="K1148" t="s">
        <v>20363</v>
      </c>
      <c r="L1148" t="s">
        <v>26151</v>
      </c>
      <c r="M1148" s="1">
        <v>38968</v>
      </c>
      <c r="N1148" s="4">
        <v>18.786301369863015</v>
      </c>
      <c r="O1148" t="s">
        <v>26596</v>
      </c>
      <c r="P1148" t="s">
        <v>32874</v>
      </c>
      <c r="Q1148" t="str">
        <f>IF(militantesUbicacion[[#This Row],[genero]] = "Masculino","M",IF(militantesUbicacion[[#This Row],[genero]] = "Femenino","F","O"))</f>
        <v>F</v>
      </c>
      <c r="T1148" s="27" t="str">
        <f>CONCATENATE($H$10,$I$10,A1148,$J$10,A1148,$K$10,I1148,$L$10,TRIM(CONCATENATE(TRIM(B1148)," ",TRIM(C1148))),$M$10,TRIM(CONCATENATE(TRIM(D1148)," ",TRIM(E1148))),$N$10,militantesUbicacion[[#This Row],[departamento]],$O$10,militantesUbicacion[[#This Row],[municipio]],$P$10,militantesUbicacion[[#This Row],[Localidad]],$Q$10,militantesUbicacion[[#This Row],[Sex]],$R$10)</f>
        <v>u=Militante.objects.create(username='1016949331',password='1016949331',email='ramirezguerrerosofia@gmail.com',first_name='CLAUDIA SOFÍA',last_name='RAMÍREZ GUERRERO',location=Puesto.objects.filter(dpto_name='BOGOTA D.C.',mun_name='BOGOTA. D.C.',comuna_name='LOCALIDAD 12 BARRIOS UNIDOS').first(),sex='F')</v>
      </c>
    </row>
    <row r="1149" spans="1:20" x14ac:dyDescent="0.25">
      <c r="A1149">
        <v>1001118826</v>
      </c>
      <c r="B1149" t="s">
        <v>173</v>
      </c>
      <c r="D1149" t="s">
        <v>3763</v>
      </c>
      <c r="E1149" t="s">
        <v>3674</v>
      </c>
      <c r="F1149" t="s">
        <v>5941</v>
      </c>
      <c r="G1149" t="s">
        <v>5968</v>
      </c>
      <c r="H1149" t="s">
        <v>32888</v>
      </c>
      <c r="I1149" t="s">
        <v>11213</v>
      </c>
      <c r="J1149" t="s">
        <v>17892</v>
      </c>
      <c r="K1149" t="s">
        <v>24388</v>
      </c>
      <c r="L1149" t="s">
        <v>26150</v>
      </c>
      <c r="M1149" s="1">
        <v>37827</v>
      </c>
      <c r="N1149" s="4">
        <v>21.912328767123288</v>
      </c>
      <c r="O1149" t="s">
        <v>30782</v>
      </c>
      <c r="P1149" t="s">
        <v>32874</v>
      </c>
      <c r="Q1149" t="str">
        <f>IF(militantesUbicacion[[#This Row],[genero]] = "Masculino","M",IF(militantesUbicacion[[#This Row],[genero]] = "Femenino","F","O"))</f>
        <v>M</v>
      </c>
      <c r="T1149" s="27" t="str">
        <f>CONCATENATE($H$10,$I$10,A1149,$J$10,A1149,$K$10,I1149,$L$10,TRIM(CONCATENATE(TRIM(B1149)," ",TRIM(C1149))),$M$10,TRIM(CONCATENATE(TRIM(D1149)," ",TRIM(E1149))),$N$10,militantesUbicacion[[#This Row],[departamento]],$O$10,militantesUbicacion[[#This Row],[municipio]],$P$10,militantesUbicacion[[#This Row],[Localidad]],$Q$10,militantesUbicacion[[#This Row],[Sex]],$R$10)</f>
        <v>u=Militante.objects.create(username='1001118826',password='1001118826',email='santialvarez250@gmail.com',first_name='SANTIAGO',last_name='ÁLVAREZ GONZÁLEZ',location=Puesto.objects.filter(dpto_name='BOGOTA D.C.',mun_name='BOGOTA. D.C.',comuna_name='LOCALIDAD 11 SUBA').first(),sex='M')</v>
      </c>
    </row>
    <row r="1150" spans="1:20" x14ac:dyDescent="0.25">
      <c r="A1150">
        <v>1031814121</v>
      </c>
      <c r="B1150" t="s">
        <v>66</v>
      </c>
      <c r="C1150" t="s">
        <v>2299</v>
      </c>
      <c r="D1150" t="s">
        <v>3553</v>
      </c>
      <c r="E1150" t="s">
        <v>3412</v>
      </c>
      <c r="F1150" t="s">
        <v>5941</v>
      </c>
      <c r="G1150" t="s">
        <v>5968</v>
      </c>
      <c r="H1150" t="s">
        <v>32888</v>
      </c>
      <c r="I1150" t="s">
        <v>6758</v>
      </c>
      <c r="J1150" t="s">
        <v>13530</v>
      </c>
      <c r="K1150" t="s">
        <v>20132</v>
      </c>
      <c r="L1150" t="s">
        <v>26151</v>
      </c>
      <c r="M1150" s="1">
        <v>39575</v>
      </c>
      <c r="N1150" s="4">
        <v>17.123287671232877</v>
      </c>
      <c r="O1150" t="s">
        <v>26345</v>
      </c>
      <c r="P1150" t="s">
        <v>32874</v>
      </c>
      <c r="Q1150" t="str">
        <f>IF(militantesUbicacion[[#This Row],[genero]] = "Masculino","M",IF(militantesUbicacion[[#This Row],[genero]] = "Femenino","F","O"))</f>
        <v>F</v>
      </c>
      <c r="T1150" s="27" t="str">
        <f>CONCATENATE($H$10,$I$10,A1150,$J$10,A1150,$K$10,I1150,$L$10,TRIM(CONCATENATE(TRIM(B1150)," ",TRIM(C1150))),$M$10,TRIM(CONCATENATE(TRIM(D1150)," ",TRIM(E1150))),$N$10,militantesUbicacion[[#This Row],[departamento]],$O$10,militantesUbicacion[[#This Row],[municipio]],$P$10,militantesUbicacion[[#This Row],[Localidad]],$Q$10,militantesUbicacion[[#This Row],[Sex]],$R$10)</f>
        <v>u=Militante.objects.create(username='1031814121',password='1031814121',email='dannaardilagallo17@gmail.com',first_name='DANNA SOFI­A',last_name='ARDILA GALLO',location=Puesto.objects.filter(dpto_name='BOGOTA D.C.',mun_name='BOGOTA. D.C.',comuna_name='LOCALIDAD 11 SUBA').first(),sex='F')</v>
      </c>
    </row>
    <row r="1151" spans="1:20" x14ac:dyDescent="0.25">
      <c r="A1151">
        <v>1057410947</v>
      </c>
      <c r="B1151" t="s">
        <v>1797</v>
      </c>
      <c r="C1151" t="s">
        <v>2318</v>
      </c>
      <c r="D1151" t="s">
        <v>4351</v>
      </c>
      <c r="E1151" t="s">
        <v>3027</v>
      </c>
      <c r="F1151" t="s">
        <v>5941</v>
      </c>
      <c r="G1151" t="s">
        <v>5968</v>
      </c>
      <c r="H1151" t="s">
        <v>32888</v>
      </c>
      <c r="I1151" t="s">
        <v>11222</v>
      </c>
      <c r="J1151" t="s">
        <v>17904</v>
      </c>
      <c r="K1151" t="s">
        <v>24397</v>
      </c>
      <c r="L1151" t="s">
        <v>26151</v>
      </c>
      <c r="M1151" s="1">
        <v>39160</v>
      </c>
      <c r="N1151" s="4">
        <v>18.260273972602739</v>
      </c>
      <c r="O1151" t="s">
        <v>30791</v>
      </c>
      <c r="P1151" t="s">
        <v>32874</v>
      </c>
      <c r="Q1151" t="str">
        <f>IF(militantesUbicacion[[#This Row],[genero]] = "Masculino","M",IF(militantesUbicacion[[#This Row],[genero]] = "Femenino","F","O"))</f>
        <v>F</v>
      </c>
      <c r="T1151" s="27" t="str">
        <f>CONCATENATE($H$10,$I$10,A1151,$J$10,A1151,$K$10,I1151,$L$10,TRIM(CONCATENATE(TRIM(B1151)," ",TRIM(C1151))),$M$10,TRIM(CONCATENATE(TRIM(D1151)," ",TRIM(E1151))),$N$10,militantesUbicacion[[#This Row],[departamento]],$O$10,militantesUbicacion[[#This Row],[municipio]],$P$10,militantesUbicacion[[#This Row],[Localidad]],$Q$10,militantesUbicacion[[#This Row],[Sex]],$R$10)</f>
        <v>u=Militante.objects.create(username='1057410947',password='1057410947',email='fabimontana123456789@gmail.com',first_name='FABIAN ANDREY',last_name='MONTAÑA RODRIGUEZ',location=Puesto.objects.filter(dpto_name='BOGOTA D.C.',mun_name='BOGOTA. D.C.',comuna_name='LOCALIDAD 11 SUBA').first(),sex='F')</v>
      </c>
    </row>
    <row r="1152" spans="1:20" x14ac:dyDescent="0.25">
      <c r="A1152">
        <v>1000587063</v>
      </c>
      <c r="B1152" t="s">
        <v>437</v>
      </c>
      <c r="C1152" t="s">
        <v>1098</v>
      </c>
      <c r="D1152" t="s">
        <v>3027</v>
      </c>
      <c r="E1152" t="s">
        <v>4064</v>
      </c>
      <c r="F1152" t="s">
        <v>5941</v>
      </c>
      <c r="G1152" t="s">
        <v>5968</v>
      </c>
      <c r="H1152" t="s">
        <v>32888</v>
      </c>
      <c r="I1152" t="s">
        <v>11519</v>
      </c>
      <c r="J1152" t="s">
        <v>18190</v>
      </c>
      <c r="L1152" t="s">
        <v>26150</v>
      </c>
      <c r="M1152" s="1">
        <v>36547</v>
      </c>
      <c r="N1152" s="4">
        <v>25.419178082191781</v>
      </c>
      <c r="O1152" t="s">
        <v>31081</v>
      </c>
      <c r="P1152" t="s">
        <v>32874</v>
      </c>
      <c r="Q1152" t="str">
        <f>IF(militantesUbicacion[[#This Row],[genero]] = "Masculino","M",IF(militantesUbicacion[[#This Row],[genero]] = "Femenino","F","O"))</f>
        <v>M</v>
      </c>
      <c r="T1152" s="27" t="str">
        <f>CONCATENATE($H$10,$I$10,A1152,$J$10,A1152,$K$10,I1152,$L$10,TRIM(CONCATENATE(TRIM(B1152)," ",TRIM(C1152))),$M$10,TRIM(CONCATENATE(TRIM(D1152)," ",TRIM(E1152))),$N$10,militantesUbicacion[[#This Row],[departamento]],$O$10,militantesUbicacion[[#This Row],[municipio]],$P$10,militantesUbicacion[[#This Row],[Localidad]],$Q$10,militantesUbicacion[[#This Row],[Sex]],$R$10)</f>
        <v>u=Militante.objects.create(username='1000587063',password='1000587063',email='mat2000r@hotmail.com',first_name='MATEO NICOLÁS',last_name='RODRIGUEZ MÉNDEZ',location=Puesto.objects.filter(dpto_name='BOGOTA D.C.',mun_name='BOGOTA. D.C.',comuna_name='LOCALIDAD 11 SUBA').first(),sex='M')</v>
      </c>
    </row>
    <row r="1153" spans="1:20" x14ac:dyDescent="0.25">
      <c r="A1153">
        <v>1019143825</v>
      </c>
      <c r="B1153" t="s">
        <v>268</v>
      </c>
      <c r="C1153" t="s">
        <v>63</v>
      </c>
      <c r="D1153" t="s">
        <v>3600</v>
      </c>
      <c r="E1153" t="s">
        <v>3850</v>
      </c>
      <c r="F1153" t="s">
        <v>5941</v>
      </c>
      <c r="G1153" t="s">
        <v>5968</v>
      </c>
      <c r="H1153" t="s">
        <v>32888</v>
      </c>
      <c r="I1153" t="s">
        <v>13180</v>
      </c>
      <c r="J1153" t="s">
        <v>19780</v>
      </c>
      <c r="K1153" t="s">
        <v>26016</v>
      </c>
      <c r="L1153" t="s">
        <v>26151</v>
      </c>
      <c r="M1153" s="1">
        <v>36091</v>
      </c>
      <c r="N1153" s="4">
        <v>26.668493150684931</v>
      </c>
      <c r="O1153" t="s">
        <v>32717</v>
      </c>
      <c r="P1153" t="s">
        <v>32874</v>
      </c>
      <c r="Q1153" t="str">
        <f>IF(militantesUbicacion[[#This Row],[genero]] = "Masculino","M",IF(militantesUbicacion[[#This Row],[genero]] = "Femenino","F","O"))</f>
        <v>F</v>
      </c>
      <c r="T1153" s="27" t="str">
        <f>CONCATENATE($H$10,$I$10,A1153,$J$10,A1153,$K$10,I1153,$L$10,TRIM(CONCATENATE(TRIM(B1153)," ",TRIM(C1153))),$M$10,TRIM(CONCATENATE(TRIM(D1153)," ",TRIM(E1153))),$N$10,militantesUbicacion[[#This Row],[departamento]],$O$10,militantesUbicacion[[#This Row],[municipio]],$P$10,militantesUbicacion[[#This Row],[Localidad]],$Q$10,militantesUbicacion[[#This Row],[Sex]],$R$10)</f>
        <v>u=Militante.objects.create(username='1019143825',password='1019143825',email='daniagranados2310@gmail.com',first_name='DANIA ANDREA',last_name='GRANADOS VALERIANO',location=Puesto.objects.filter(dpto_name='BOGOTA D.C.',mun_name='BOGOTA. D.C.',comuna_name='LOCALIDAD 11 SUBA').first(),sex='F')</v>
      </c>
    </row>
    <row r="1154" spans="1:20" x14ac:dyDescent="0.25">
      <c r="A1154">
        <v>1136888258</v>
      </c>
      <c r="B1154" t="s">
        <v>612</v>
      </c>
      <c r="C1154" t="s">
        <v>174</v>
      </c>
      <c r="D1154" t="s">
        <v>3140</v>
      </c>
      <c r="E1154" t="s">
        <v>2961</v>
      </c>
      <c r="F1154" t="s">
        <v>5941</v>
      </c>
      <c r="G1154" t="s">
        <v>5968</v>
      </c>
      <c r="H1154" t="s">
        <v>32888</v>
      </c>
      <c r="I1154" t="s">
        <v>13153</v>
      </c>
      <c r="J1154" t="s">
        <v>19753</v>
      </c>
      <c r="K1154" t="s">
        <v>25992</v>
      </c>
      <c r="L1154" t="s">
        <v>26150</v>
      </c>
      <c r="M1154" s="1">
        <v>35530</v>
      </c>
      <c r="N1154" s="4">
        <v>28.205479452054796</v>
      </c>
      <c r="O1154" t="s">
        <v>32690</v>
      </c>
      <c r="P1154" t="s">
        <v>32873</v>
      </c>
      <c r="Q1154" t="str">
        <f>IF(militantesUbicacion[[#This Row],[genero]] = "Masculino","M",IF(militantesUbicacion[[#This Row],[genero]] = "Femenino","F","O"))</f>
        <v>M</v>
      </c>
      <c r="T1154" s="27" t="str">
        <f>CONCATENATE($H$10,$I$10,A1154,$J$10,A1154,$K$10,I1154,$L$10,TRIM(CONCATENATE(TRIM(B1154)," ",TRIM(C1154))),$M$10,TRIM(CONCATENATE(TRIM(D1154)," ",TRIM(E1154))),$N$10,militantesUbicacion[[#This Row],[departamento]],$O$10,militantesUbicacion[[#This Row],[municipio]],$P$10,militantesUbicacion[[#This Row],[Localidad]],$Q$10,militantesUbicacion[[#This Row],[Sex]],$R$10)</f>
        <v>u=Militante.objects.create(username='1136888258',password='1136888258',email='andres.ariasostenibilidad@gmail.com',first_name='ANDRÉS FELIPE',last_name='ARIAS MORENO',location=Puesto.objects.filter(dpto_name='BOGOTA D.C.',mun_name='BOGOTA. D.C.',comuna_name='LOCALIDAD 11 SUBA').first(),sex='M')</v>
      </c>
    </row>
    <row r="1155" spans="1:20" x14ac:dyDescent="0.25">
      <c r="A1155">
        <v>1003289897</v>
      </c>
      <c r="B1155" t="s">
        <v>47</v>
      </c>
      <c r="C1155" t="s">
        <v>30</v>
      </c>
      <c r="D1155" t="s">
        <v>3094</v>
      </c>
      <c r="E1155" t="s">
        <v>5754</v>
      </c>
      <c r="F1155" t="s">
        <v>5941</v>
      </c>
      <c r="G1155" t="s">
        <v>5968</v>
      </c>
      <c r="H1155" t="s">
        <v>32888</v>
      </c>
      <c r="I1155" t="s">
        <v>12004</v>
      </c>
      <c r="J1155" t="s">
        <v>18657</v>
      </c>
      <c r="L1155" t="s">
        <v>26150</v>
      </c>
      <c r="M1155" s="1">
        <v>36596</v>
      </c>
      <c r="N1155" s="4">
        <v>25.284931506849315</v>
      </c>
      <c r="O1155" t="s">
        <v>31557</v>
      </c>
      <c r="P1155" t="s">
        <v>32874</v>
      </c>
      <c r="Q1155" t="str">
        <f>IF(militantesUbicacion[[#This Row],[genero]] = "Masculino","M",IF(militantesUbicacion[[#This Row],[genero]] = "Femenino","F","O"))</f>
        <v>M</v>
      </c>
      <c r="T1155" s="27" t="str">
        <f>CONCATENATE($H$10,$I$10,A1155,$J$10,A1155,$K$10,I1155,$L$10,TRIM(CONCATENATE(TRIM(B1155)," ",TRIM(C1155))),$M$10,TRIM(CONCATENATE(TRIM(D1155)," ",TRIM(E1155))),$N$10,militantesUbicacion[[#This Row],[departamento]],$O$10,militantesUbicacion[[#This Row],[municipio]],$P$10,militantesUbicacion[[#This Row],[Localidad]],$Q$10,militantesUbicacion[[#This Row],[Sex]],$R$10)</f>
        <v>u=Militante.objects.create(username='1003289897',password='1003289897',email='wilchesluisdaniel@hotmail.com',first_name='LUIS DANIEL',last_name='WILCHES IGLESIA',location=Puesto.objects.filter(dpto_name='BOGOTA D.C.',mun_name='BOGOTA. D.C.',comuna_name='LOCALIDAD 11 SUBA').first(),sex='M')</v>
      </c>
    </row>
    <row r="1156" spans="1:20" x14ac:dyDescent="0.25">
      <c r="A1156">
        <v>1019843280</v>
      </c>
      <c r="B1156" t="s">
        <v>98</v>
      </c>
      <c r="C1156" t="s">
        <v>174</v>
      </c>
      <c r="D1156" t="s">
        <v>3450</v>
      </c>
      <c r="E1156" t="s">
        <v>3098</v>
      </c>
      <c r="F1156" t="s">
        <v>5941</v>
      </c>
      <c r="G1156" t="s">
        <v>5968</v>
      </c>
      <c r="H1156" t="s">
        <v>32888</v>
      </c>
      <c r="I1156" t="s">
        <v>7467</v>
      </c>
      <c r="J1156" t="s">
        <v>14236</v>
      </c>
      <c r="K1156" t="s">
        <v>20779</v>
      </c>
      <c r="L1156" t="s">
        <v>26150</v>
      </c>
      <c r="M1156" s="1">
        <v>39131</v>
      </c>
      <c r="N1156" s="4">
        <v>18.339726027397262</v>
      </c>
      <c r="O1156" t="s">
        <v>27054</v>
      </c>
      <c r="P1156" t="s">
        <v>32874</v>
      </c>
      <c r="Q1156" t="str">
        <f>IF(militantesUbicacion[[#This Row],[genero]] = "Masculino","M",IF(militantesUbicacion[[#This Row],[genero]] = "Femenino","F","O"))</f>
        <v>M</v>
      </c>
      <c r="T1156" s="27" t="str">
        <f>CONCATENATE($H$10,$I$10,A1156,$J$10,A1156,$K$10,I1156,$L$10,TRIM(CONCATENATE(TRIM(B1156)," ",TRIM(C1156))),$M$10,TRIM(CONCATENATE(TRIM(D1156)," ",TRIM(E1156))),$N$10,militantesUbicacion[[#This Row],[departamento]],$O$10,militantesUbicacion[[#This Row],[municipio]],$P$10,militantesUbicacion[[#This Row],[Localidad]],$Q$10,militantesUbicacion[[#This Row],[Sex]],$R$10)</f>
        <v>u=Militante.objects.create(username='1019843280',password='1019843280',email='juanfelipesanchezortega1806@gmail.com',first_name='JUAN FELIPE',last_name='SÁNCHEZ ORTEGA',location=Puesto.objects.filter(dpto_name='BOGOTA D.C.',mun_name='BOGOTA. D.C.',comuna_name='LOCALIDAD 11 SUBA').first(),sex='M')</v>
      </c>
    </row>
    <row r="1157" spans="1:20" x14ac:dyDescent="0.25">
      <c r="A1157">
        <v>1000459739</v>
      </c>
      <c r="B1157" t="s">
        <v>30</v>
      </c>
      <c r="C1157" t="s">
        <v>152</v>
      </c>
      <c r="D1157" t="s">
        <v>3960</v>
      </c>
      <c r="E1157" t="s">
        <v>4620</v>
      </c>
      <c r="F1157" t="s">
        <v>5941</v>
      </c>
      <c r="G1157" t="s">
        <v>5968</v>
      </c>
      <c r="H1157" t="s">
        <v>32888</v>
      </c>
      <c r="I1157" t="s">
        <v>12043</v>
      </c>
      <c r="J1157" t="s">
        <v>18696</v>
      </c>
      <c r="K1157" t="s">
        <v>25104</v>
      </c>
      <c r="L1157" t="s">
        <v>26150</v>
      </c>
      <c r="M1157" s="1">
        <v>37405</v>
      </c>
      <c r="N1157" s="4">
        <v>23.068493150684933</v>
      </c>
      <c r="O1157" t="s">
        <v>31596</v>
      </c>
      <c r="P1157" t="s">
        <v>32874</v>
      </c>
      <c r="Q1157" t="str">
        <f>IF(militantesUbicacion[[#This Row],[genero]] = "Masculino","M",IF(militantesUbicacion[[#This Row],[genero]] = "Femenino","F","O"))</f>
        <v>M</v>
      </c>
      <c r="T1157" s="27" t="str">
        <f>CONCATENATE($H$10,$I$10,A1157,$J$10,A1157,$K$10,I1157,$L$10,TRIM(CONCATENATE(TRIM(B1157)," ",TRIM(C1157))),$M$10,TRIM(CONCATENATE(TRIM(D1157)," ",TRIM(E1157))),$N$10,militantesUbicacion[[#This Row],[departamento]],$O$10,militantesUbicacion[[#This Row],[municipio]],$P$10,militantesUbicacion[[#This Row],[Localidad]],$Q$10,militantesUbicacion[[#This Row],[Sex]],$R$10)</f>
        <v>u=Militante.objects.create(username='1000459739',password='1000459739',email='cuentas21@partidoverde.org.co',first_name='DANIEL CAMILO',last_name='CASALLAS MALAVER',location=Puesto.objects.filter(dpto_name='BOGOTA D.C.',mun_name='BOGOTA. D.C.',comuna_name='LOCALIDAD 11 SUBA').first(),sex='M')</v>
      </c>
    </row>
    <row r="1158" spans="1:20" x14ac:dyDescent="0.25">
      <c r="A1158">
        <v>1066718586</v>
      </c>
      <c r="B1158" t="s">
        <v>537</v>
      </c>
      <c r="D1158" t="s">
        <v>2028</v>
      </c>
      <c r="E1158" t="s">
        <v>2080</v>
      </c>
      <c r="F1158" t="s">
        <v>5941</v>
      </c>
      <c r="G1158" t="s">
        <v>5968</v>
      </c>
      <c r="H1158" t="s">
        <v>32888</v>
      </c>
      <c r="I1158" t="s">
        <v>6885</v>
      </c>
      <c r="J1158" t="s">
        <v>13660</v>
      </c>
      <c r="K1158" t="s">
        <v>20251</v>
      </c>
      <c r="L1158" t="s">
        <v>26151</v>
      </c>
      <c r="M1158" s="1">
        <v>37720</v>
      </c>
      <c r="N1158" s="4">
        <v>22.205479452054796</v>
      </c>
      <c r="O1158" t="s">
        <v>26472</v>
      </c>
      <c r="P1158" t="s">
        <v>32874</v>
      </c>
      <c r="Q1158" t="str">
        <f>IF(militantesUbicacion[[#This Row],[genero]] = "Masculino","M",IF(militantesUbicacion[[#This Row],[genero]] = "Femenino","F","O"))</f>
        <v>F</v>
      </c>
      <c r="T1158" s="27" t="str">
        <f>CONCATENATE($H$10,$I$10,A1158,$J$10,A1158,$K$10,I1158,$L$10,TRIM(CONCATENATE(TRIM(B1158)," ",TRIM(C1158))),$M$10,TRIM(CONCATENATE(TRIM(D1158)," ",TRIM(E1158))),$N$10,militantesUbicacion[[#This Row],[departamento]],$O$10,militantesUbicacion[[#This Row],[municipio]],$P$10,militantesUbicacion[[#This Row],[Localidad]],$Q$10,militantesUbicacion[[#This Row],[Sex]],$R$10)</f>
        <v>u=Militante.objects.create(username='1066718586',password='1066718586',email='cuentas23@partidoverde.org.co',first_name='VANESA',last_name='GARCIA OQUENDO',location=Puesto.objects.filter(dpto_name='BOGOTA D.C.',mun_name='BOGOTA. D.C.',comuna_name='LOCALIDAD 11 SUBA').first(),sex='F')</v>
      </c>
    </row>
    <row r="1159" spans="1:20" x14ac:dyDescent="0.25">
      <c r="A1159">
        <v>1034516823</v>
      </c>
      <c r="B1159" t="s">
        <v>141</v>
      </c>
      <c r="C1159" t="s">
        <v>130</v>
      </c>
      <c r="D1159" t="s">
        <v>2961</v>
      </c>
      <c r="E1159" t="s">
        <v>2966</v>
      </c>
      <c r="F1159" t="s">
        <v>5941</v>
      </c>
      <c r="G1159" t="s">
        <v>5968</v>
      </c>
      <c r="H1159" t="s">
        <v>32888</v>
      </c>
      <c r="I1159" t="s">
        <v>12306</v>
      </c>
      <c r="J1159" t="s">
        <v>18952</v>
      </c>
      <c r="K1159" t="s">
        <v>25323</v>
      </c>
      <c r="L1159" t="s">
        <v>26150</v>
      </c>
      <c r="M1159" s="1">
        <v>38519</v>
      </c>
      <c r="N1159" s="4">
        <v>20.016438356164382</v>
      </c>
      <c r="O1159" t="s">
        <v>31856</v>
      </c>
      <c r="P1159" t="s">
        <v>32874</v>
      </c>
      <c r="Q1159" t="str">
        <f>IF(militantesUbicacion[[#This Row],[genero]] = "Masculino","M",IF(militantesUbicacion[[#This Row],[genero]] = "Femenino","F","O"))</f>
        <v>M</v>
      </c>
      <c r="T1159" s="27" t="str">
        <f>CONCATENATE($H$10,$I$10,A1159,$J$10,A1159,$K$10,I1159,$L$10,TRIM(CONCATENATE(TRIM(B1159)," ",TRIM(C1159))),$M$10,TRIM(CONCATENATE(TRIM(D1159)," ",TRIM(E1159))),$N$10,militantesUbicacion[[#This Row],[departamento]],$O$10,militantesUbicacion[[#This Row],[municipio]],$P$10,militantesUbicacion[[#This Row],[Localidad]],$Q$10,militantesUbicacion[[#This Row],[Sex]],$R$10)</f>
        <v>u=Militante.objects.create(username='1034516823',password='1034516823',email='diegomoreno4760@gmail.com',first_name='JUAN DIEGO',last_name='MORENO SANCHEZ',location=Puesto.objects.filter(dpto_name='BOGOTA D.C.',mun_name='BOGOTA. D.C.',comuna_name='LOCALIDAD 11 SUBA').first(),sex='M')</v>
      </c>
    </row>
    <row r="1160" spans="1:20" x14ac:dyDescent="0.25">
      <c r="A1160">
        <v>1023163656</v>
      </c>
      <c r="B1160" t="s">
        <v>73</v>
      </c>
      <c r="C1160" t="s">
        <v>2176</v>
      </c>
      <c r="D1160" t="s">
        <v>3873</v>
      </c>
      <c r="E1160" t="s">
        <v>2969</v>
      </c>
      <c r="F1160" t="s">
        <v>5941</v>
      </c>
      <c r="G1160" t="s">
        <v>5968</v>
      </c>
      <c r="H1160" t="s">
        <v>32888</v>
      </c>
      <c r="I1160" t="s">
        <v>7200</v>
      </c>
      <c r="J1160" t="s">
        <v>13971</v>
      </c>
      <c r="K1160" t="s">
        <v>20537</v>
      </c>
      <c r="L1160" t="s">
        <v>26151</v>
      </c>
      <c r="M1160" s="1">
        <v>38679</v>
      </c>
      <c r="N1160" s="4">
        <v>19.578082191780823</v>
      </c>
      <c r="O1160" t="s">
        <v>26787</v>
      </c>
      <c r="P1160" t="s">
        <v>32874</v>
      </c>
      <c r="Q1160" t="str">
        <f>IF(militantesUbicacion[[#This Row],[genero]] = "Masculino","M",IF(militantesUbicacion[[#This Row],[genero]] = "Femenino","F","O"))</f>
        <v>F</v>
      </c>
      <c r="T1160" s="27" t="str">
        <f>CONCATENATE($H$10,$I$10,A1160,$J$10,A1160,$K$10,I1160,$L$10,TRIM(CONCATENATE(TRIM(B1160)," ",TRIM(C1160))),$M$10,TRIM(CONCATENATE(TRIM(D1160)," ",TRIM(E1160))),$N$10,militantesUbicacion[[#This Row],[departamento]],$O$10,militantesUbicacion[[#This Row],[municipio]],$P$10,militantesUbicacion[[#This Row],[Localidad]],$Q$10,militantesUbicacion[[#This Row],[Sex]],$R$10)</f>
        <v>u=Militante.objects.create(username='1023163656',password='1023163656',email='mafepsantos@gmail.com',first_name='MARIA FERNANDA',last_name='PINEDA SANTOS',location=Puesto.objects.filter(dpto_name='BOGOTA D.C.',mun_name='BOGOTA. D.C.',comuna_name='LOCALIDAD 11 SUBA').first(),sex='F')</v>
      </c>
    </row>
    <row r="1161" spans="1:20" x14ac:dyDescent="0.25">
      <c r="A1161">
        <v>1000458864</v>
      </c>
      <c r="B1161" t="s">
        <v>1744</v>
      </c>
      <c r="D1161" t="s">
        <v>3494</v>
      </c>
      <c r="E1161" t="s">
        <v>4298</v>
      </c>
      <c r="F1161" t="s">
        <v>5941</v>
      </c>
      <c r="G1161" t="s">
        <v>5968</v>
      </c>
      <c r="H1161" t="s">
        <v>32888</v>
      </c>
      <c r="I1161" t="s">
        <v>10844</v>
      </c>
      <c r="J1161" t="s">
        <v>17540</v>
      </c>
      <c r="K1161" t="s">
        <v>24039</v>
      </c>
      <c r="L1161" t="s">
        <v>26150</v>
      </c>
      <c r="M1161" s="1">
        <v>37297</v>
      </c>
      <c r="N1161" s="4">
        <v>23.364383561643837</v>
      </c>
      <c r="O1161" t="s">
        <v>30416</v>
      </c>
      <c r="P1161" t="s">
        <v>32874</v>
      </c>
      <c r="Q1161" t="str">
        <f>IF(militantesUbicacion[[#This Row],[genero]] = "Masculino","M",IF(militantesUbicacion[[#This Row],[genero]] = "Femenino","F","O"))</f>
        <v>M</v>
      </c>
      <c r="T1161" s="27" t="str">
        <f>CONCATENATE($H$10,$I$10,A1161,$J$10,A1161,$K$10,I1161,$L$10,TRIM(CONCATENATE(TRIM(B1161)," ",TRIM(C1161))),$M$10,TRIM(CONCATENATE(TRIM(D1161)," ",TRIM(E1161))),$N$10,militantesUbicacion[[#This Row],[departamento]],$O$10,militantesUbicacion[[#This Row],[municipio]],$P$10,militantesUbicacion[[#This Row],[Localidad]],$Q$10,militantesUbicacion[[#This Row],[Sex]],$R$10)</f>
        <v>u=Militante.objects.create(username='1000458864',password='1000458864',email='julito172412@gmail.com',first_name='JULIOANTONIO',last_name='LÓPEZ CAÑÓN',location=Puesto.objects.filter(dpto_name='BOGOTA D.C.',mun_name='BOGOTA. D.C.',comuna_name='LOCALIDAD 11 SUBA').first(),sex='M')</v>
      </c>
    </row>
    <row r="1162" spans="1:20" x14ac:dyDescent="0.25">
      <c r="A1162">
        <v>1080427075</v>
      </c>
      <c r="B1162" t="s">
        <v>612</v>
      </c>
      <c r="C1162" t="s">
        <v>174</v>
      </c>
      <c r="D1162" t="s">
        <v>5602</v>
      </c>
      <c r="E1162" t="s">
        <v>3710</v>
      </c>
      <c r="F1162" t="s">
        <v>5941</v>
      </c>
      <c r="G1162" t="s">
        <v>5968</v>
      </c>
      <c r="H1162" t="s">
        <v>32888</v>
      </c>
      <c r="I1162" t="s">
        <v>13137</v>
      </c>
      <c r="J1162" t="s">
        <v>19736</v>
      </c>
      <c r="K1162" t="s">
        <v>25977</v>
      </c>
      <c r="L1162" t="s">
        <v>26150</v>
      </c>
      <c r="M1162" s="1">
        <v>38986</v>
      </c>
      <c r="N1162" s="4">
        <v>18.736986301369864</v>
      </c>
      <c r="O1162" t="s">
        <v>32675</v>
      </c>
      <c r="P1162" t="s">
        <v>32874</v>
      </c>
      <c r="Q1162" t="str">
        <f>IF(militantesUbicacion[[#This Row],[genero]] = "Masculino","M",IF(militantesUbicacion[[#This Row],[genero]] = "Femenino","F","O"))</f>
        <v>M</v>
      </c>
      <c r="T1162" s="27" t="str">
        <f>CONCATENATE($H$10,$I$10,A1162,$J$10,A1162,$K$10,I1162,$L$10,TRIM(CONCATENATE(TRIM(B1162)," ",TRIM(C1162))),$M$10,TRIM(CONCATENATE(TRIM(D1162)," ",TRIM(E1162))),$N$10,militantesUbicacion[[#This Row],[departamento]],$O$10,militantesUbicacion[[#This Row],[municipio]],$P$10,militantesUbicacion[[#This Row],[Localidad]],$Q$10,militantesUbicacion[[#This Row],[Sex]],$R$10)</f>
        <v>u=Militante.objects.create(username='1080427075',password='1080427075',email='melendezacvl9@gmail.com',first_name='ANDRÉS FELIPE',last_name='MELÉNDEZ GARCÍA',location=Puesto.objects.filter(dpto_name='BOGOTA D.C.',mun_name='BOGOTA. D.C.',comuna_name='LOCALIDAD 11 SUBA').first(),sex='M')</v>
      </c>
    </row>
    <row r="1163" spans="1:20" x14ac:dyDescent="0.25">
      <c r="A1163">
        <v>1019135566</v>
      </c>
      <c r="B1163" t="s">
        <v>29</v>
      </c>
      <c r="C1163" t="s">
        <v>44</v>
      </c>
      <c r="D1163" t="s">
        <v>2851</v>
      </c>
      <c r="E1163" t="s">
        <v>3144</v>
      </c>
      <c r="F1163" t="s">
        <v>5941</v>
      </c>
      <c r="G1163" t="s">
        <v>5968</v>
      </c>
      <c r="H1163" t="s">
        <v>32888</v>
      </c>
      <c r="I1163" t="s">
        <v>7424</v>
      </c>
      <c r="J1163" t="s">
        <v>14194</v>
      </c>
      <c r="K1163" t="s">
        <v>20742</v>
      </c>
      <c r="L1163" t="s">
        <v>26150</v>
      </c>
      <c r="M1163" s="1">
        <v>35771</v>
      </c>
      <c r="N1163" s="4">
        <v>27.545205479452054</v>
      </c>
      <c r="O1163" t="s">
        <v>27011</v>
      </c>
      <c r="P1163" t="s">
        <v>32874</v>
      </c>
      <c r="Q1163" t="str">
        <f>IF(militantesUbicacion[[#This Row],[genero]] = "Masculino","M",IF(militantesUbicacion[[#This Row],[genero]] = "Femenino","F","O"))</f>
        <v>M</v>
      </c>
      <c r="T1163" s="27" t="str">
        <f>CONCATENATE($H$10,$I$10,A1163,$J$10,A1163,$K$10,I1163,$L$10,TRIM(CONCATENATE(TRIM(B1163)," ",TRIM(C1163))),$M$10,TRIM(CONCATENATE(TRIM(D1163)," ",TRIM(E1163))),$N$10,militantesUbicacion[[#This Row],[departamento]],$O$10,militantesUbicacion[[#This Row],[municipio]],$P$10,militantesUbicacion[[#This Row],[Localidad]],$Q$10,militantesUbicacion[[#This Row],[Sex]],$R$10)</f>
        <v>u=Militante.objects.create(username='1019135566',password='1019135566',email='carlostorres324@hotmail.com',first_name='CARLOS FERNANDO',last_name='TORRES NARANJO',location=Puesto.objects.filter(dpto_name='BOGOTA D.C.',mun_name='BOGOTA. D.C.',comuna_name='LOCALIDAD 11 SUBA').first(),sex='M')</v>
      </c>
    </row>
    <row r="1164" spans="1:20" x14ac:dyDescent="0.25">
      <c r="A1164">
        <v>1013105277</v>
      </c>
      <c r="B1164" t="s">
        <v>520</v>
      </c>
      <c r="C1164" t="s">
        <v>619</v>
      </c>
      <c r="D1164" t="s">
        <v>3684</v>
      </c>
      <c r="E1164" t="s">
        <v>3721</v>
      </c>
      <c r="F1164" t="s">
        <v>5941</v>
      </c>
      <c r="G1164" t="s">
        <v>5968</v>
      </c>
      <c r="H1164" t="s">
        <v>32888</v>
      </c>
      <c r="I1164" t="s">
        <v>6861</v>
      </c>
      <c r="J1164" t="s">
        <v>13636</v>
      </c>
      <c r="K1164" t="s">
        <v>20228</v>
      </c>
      <c r="L1164" t="s">
        <v>26150</v>
      </c>
      <c r="M1164" s="1">
        <v>38540</v>
      </c>
      <c r="N1164" s="4">
        <v>19.958904109589042</v>
      </c>
      <c r="O1164" t="s">
        <v>26448</v>
      </c>
      <c r="P1164" t="s">
        <v>32874</v>
      </c>
      <c r="Q1164" t="str">
        <f>IF(militantesUbicacion[[#This Row],[genero]] = "Masculino","M",IF(militantesUbicacion[[#This Row],[genero]] = "Femenino","F","O"))</f>
        <v>M</v>
      </c>
      <c r="T1164" s="27" t="str">
        <f>CONCATENATE($H$10,$I$10,A1164,$J$10,A1164,$K$10,I1164,$L$10,TRIM(CONCATENATE(TRIM(B1164)," ",TRIM(C1164))),$M$10,TRIM(CONCATENATE(TRIM(D1164)," ",TRIM(E1164))),$N$10,militantesUbicacion[[#This Row],[departamento]],$O$10,militantesUbicacion[[#This Row],[municipio]],$P$10,militantesUbicacion[[#This Row],[Localidad]],$Q$10,militantesUbicacion[[#This Row],[Sex]],$R$10)</f>
        <v>u=Militante.objects.create(username='1013105277',password='1013105277',email='johancamilogarzon@gmail.com',first_name='JOHAN CAMILO',last_name='GARZÓN SILVA',location=Puesto.objects.filter(dpto_name='BOGOTA D.C.',mun_name='BOGOTA. D.C.',comuna_name='LOCALIDAD 11 SUBA').first(),sex='M')</v>
      </c>
    </row>
    <row r="1165" spans="1:20" x14ac:dyDescent="0.25">
      <c r="A1165">
        <v>1193116962</v>
      </c>
      <c r="B1165" t="s">
        <v>141</v>
      </c>
      <c r="C1165" t="s">
        <v>754</v>
      </c>
      <c r="D1165" t="s">
        <v>3202</v>
      </c>
      <c r="E1165" t="s">
        <v>4456</v>
      </c>
      <c r="F1165" t="s">
        <v>5941</v>
      </c>
      <c r="G1165" t="s">
        <v>5968</v>
      </c>
      <c r="H1165" t="s">
        <v>32888</v>
      </c>
      <c r="I1165" t="s">
        <v>12990</v>
      </c>
      <c r="J1165" t="s">
        <v>19598</v>
      </c>
      <c r="K1165" t="s">
        <v>25863</v>
      </c>
      <c r="L1165" t="s">
        <v>26150</v>
      </c>
      <c r="M1165" s="1">
        <v>37817</v>
      </c>
      <c r="N1165" s="4">
        <v>21.93972602739726</v>
      </c>
      <c r="O1165" t="s">
        <v>32532</v>
      </c>
      <c r="P1165" t="s">
        <v>32874</v>
      </c>
      <c r="Q1165" t="str">
        <f>IF(militantesUbicacion[[#This Row],[genero]] = "Masculino","M",IF(militantesUbicacion[[#This Row],[genero]] = "Femenino","F","O"))</f>
        <v>M</v>
      </c>
      <c r="T1165" s="27" t="str">
        <f>CONCATENATE($H$10,$I$10,A1165,$J$10,A1165,$K$10,I1165,$L$10,TRIM(CONCATENATE(TRIM(B1165)," ",TRIM(C1165))),$M$10,TRIM(CONCATENATE(TRIM(D1165)," ",TRIM(E1165))),$N$10,militantesUbicacion[[#This Row],[departamento]],$O$10,militantesUbicacion[[#This Row],[municipio]],$P$10,militantesUbicacion[[#This Row],[Localidad]],$Q$10,militantesUbicacion[[#This Row],[Sex]],$R$10)</f>
        <v>u=Militante.objects.create(username='1193116962',password='1193116962',email='sauarezfotografia23@gmail.com',first_name='JUAN JERONIMO',last_name='SUAREZ FERRUCHO',location=Puesto.objects.filter(dpto_name='BOGOTA D.C.',mun_name='BOGOTA. D.C.',comuna_name='LOCALIDAD 11 SUBA').first(),sex='M')</v>
      </c>
    </row>
    <row r="1166" spans="1:20" x14ac:dyDescent="0.25">
      <c r="A1166">
        <v>1141716356</v>
      </c>
      <c r="B1166" t="s">
        <v>98</v>
      </c>
      <c r="C1166" t="s">
        <v>306</v>
      </c>
      <c r="D1166" t="s">
        <v>3518</v>
      </c>
      <c r="E1166" t="s">
        <v>3265</v>
      </c>
      <c r="F1166" t="s">
        <v>5941</v>
      </c>
      <c r="G1166" t="s">
        <v>5968</v>
      </c>
      <c r="H1166" t="s">
        <v>32888</v>
      </c>
      <c r="I1166" t="s">
        <v>7278</v>
      </c>
      <c r="J1166" t="s">
        <v>14050</v>
      </c>
      <c r="K1166" t="s">
        <v>20607</v>
      </c>
      <c r="L1166" t="s">
        <v>26150</v>
      </c>
      <c r="M1166" s="1">
        <v>39591</v>
      </c>
      <c r="N1166" s="4">
        <v>17.079452054794519</v>
      </c>
      <c r="O1166" t="s">
        <v>26865</v>
      </c>
      <c r="P1166" t="s">
        <v>32874</v>
      </c>
      <c r="Q1166" t="str">
        <f>IF(militantesUbicacion[[#This Row],[genero]] = "Masculino","M",IF(militantesUbicacion[[#This Row],[genero]] = "Femenino","F","O"))</f>
        <v>M</v>
      </c>
      <c r="T1166" s="27" t="str">
        <f>CONCATENATE($H$10,$I$10,A1166,$J$10,A1166,$K$10,I1166,$L$10,TRIM(CONCATENATE(TRIM(B1166)," ",TRIM(C1166))),$M$10,TRIM(CONCATENATE(TRIM(D1166)," ",TRIM(E1166))),$N$10,militantesUbicacion[[#This Row],[departamento]],$O$10,militantesUbicacion[[#This Row],[municipio]],$P$10,militantesUbicacion[[#This Row],[Localidad]],$Q$10,militantesUbicacion[[#This Row],[Sex]],$R$10)</f>
        <v>u=Militante.objects.create(username='1141716356',password='1141716356',email='juansebastianolmos3@gmail.com',first_name='JUAN SEBASTIAN',last_name='OLMOS ACOSTA',location=Puesto.objects.filter(dpto_name='BOGOTA D.C.',mun_name='BOGOTA. D.C.',comuna_name='LOCALIDAD 11 SUBA').first(),sex='M')</v>
      </c>
    </row>
    <row r="1167" spans="1:20" x14ac:dyDescent="0.25">
      <c r="A1167">
        <v>1014861499</v>
      </c>
      <c r="B1167" t="s">
        <v>353</v>
      </c>
      <c r="C1167" t="s">
        <v>487</v>
      </c>
      <c r="D1167" t="s">
        <v>3610</v>
      </c>
      <c r="E1167" t="s">
        <v>3257</v>
      </c>
      <c r="F1167" t="s">
        <v>5941</v>
      </c>
      <c r="G1167" t="s">
        <v>5968</v>
      </c>
      <c r="H1167" t="s">
        <v>32888</v>
      </c>
      <c r="I1167" t="s">
        <v>6783</v>
      </c>
      <c r="J1167" t="s">
        <v>13556</v>
      </c>
      <c r="K1167" t="s">
        <v>20159</v>
      </c>
      <c r="L1167" t="s">
        <v>26151</v>
      </c>
      <c r="M1167" s="1">
        <v>38824</v>
      </c>
      <c r="N1167" s="4">
        <v>19.18082191780822</v>
      </c>
      <c r="O1167" t="s">
        <v>26370</v>
      </c>
      <c r="P1167" t="s">
        <v>32874</v>
      </c>
      <c r="Q1167" t="str">
        <f>IF(militantesUbicacion[[#This Row],[genero]] = "Masculino","M",IF(militantesUbicacion[[#This Row],[genero]] = "Femenino","F","O"))</f>
        <v>F</v>
      </c>
      <c r="T1167" s="27" t="str">
        <f>CONCATENATE($H$10,$I$10,A1167,$J$10,A1167,$K$10,I1167,$L$10,TRIM(CONCATENATE(TRIM(B1167)," ",TRIM(C1167))),$M$10,TRIM(CONCATENATE(TRIM(D1167)," ",TRIM(E1167))),$N$10,militantesUbicacion[[#This Row],[departamento]],$O$10,militantesUbicacion[[#This Row],[municipio]],$P$10,militantesUbicacion[[#This Row],[Localidad]],$Q$10,militantesUbicacion[[#This Row],[Sex]],$R$10)</f>
        <v>u=Militante.objects.create(username='1014861499',password='1014861499',email='alforjaevelin4@gmail.com',first_name='EVELIN JULIETH',last_name='ALFORJA SARMIENTO',location=Puesto.objects.filter(dpto_name='BOGOTA D.C.',mun_name='BOGOTA. D.C.',comuna_name='LOCALIDAD 11 SUBA').first(),sex='F')</v>
      </c>
    </row>
    <row r="1168" spans="1:20" x14ac:dyDescent="0.25">
      <c r="A1168">
        <v>1020826193</v>
      </c>
      <c r="B1168" t="s">
        <v>643</v>
      </c>
      <c r="C1168" t="s">
        <v>597</v>
      </c>
      <c r="D1168" t="s">
        <v>3026</v>
      </c>
      <c r="E1168" t="s">
        <v>3044</v>
      </c>
      <c r="F1168" t="s">
        <v>5941</v>
      </c>
      <c r="G1168" t="s">
        <v>5968</v>
      </c>
      <c r="H1168" t="s">
        <v>32888</v>
      </c>
      <c r="I1168" t="s">
        <v>7108</v>
      </c>
      <c r="J1168" t="s">
        <v>13880</v>
      </c>
      <c r="K1168" t="s">
        <v>20459</v>
      </c>
      <c r="L1168" t="s">
        <v>26151</v>
      </c>
      <c r="M1168" s="1">
        <v>35595</v>
      </c>
      <c r="N1168" s="4">
        <v>28.027397260273972</v>
      </c>
      <c r="O1168" t="s">
        <v>26695</v>
      </c>
      <c r="P1168" t="s">
        <v>32874</v>
      </c>
      <c r="Q1168" t="str">
        <f>IF(militantesUbicacion[[#This Row],[genero]] = "Masculino","M",IF(militantesUbicacion[[#This Row],[genero]] = "Femenino","F","O"))</f>
        <v>F</v>
      </c>
      <c r="T1168" s="27" t="str">
        <f>CONCATENATE($H$10,$I$10,A1168,$J$10,A1168,$K$10,I1168,$L$10,TRIM(CONCATENATE(TRIM(B1168)," ",TRIM(C1168))),$M$10,TRIM(CONCATENATE(TRIM(D1168)," ",TRIM(E1168))),$N$10,militantesUbicacion[[#This Row],[departamento]],$O$10,militantesUbicacion[[#This Row],[municipio]],$P$10,militantesUbicacion[[#This Row],[Localidad]],$Q$10,militantesUbicacion[[#This Row],[Sex]],$R$10)</f>
        <v>u=Militante.objects.create(username='1020826193',password='1020826193',email='gonzalezortizyuddycamila@gmail.com',first_name='YUDDY CAMILA',last_name='GONZALEZ ORTIZ',location=Puesto.objects.filter(dpto_name='BOGOTA D.C.',mun_name='BOGOTA. D.C.',comuna_name='LOCALIDAD 11 SUBA').first(),sex='F')</v>
      </c>
    </row>
    <row r="1169" spans="1:20" x14ac:dyDescent="0.25">
      <c r="A1169">
        <v>1234091788</v>
      </c>
      <c r="B1169" t="s">
        <v>83</v>
      </c>
      <c r="C1169" t="s">
        <v>2197</v>
      </c>
      <c r="D1169" t="s">
        <v>3631</v>
      </c>
      <c r="E1169" t="s">
        <v>3469</v>
      </c>
      <c r="F1169" t="s">
        <v>5941</v>
      </c>
      <c r="G1169" t="s">
        <v>5968</v>
      </c>
      <c r="H1169" t="s">
        <v>32878</v>
      </c>
      <c r="I1169" t="s">
        <v>6804</v>
      </c>
      <c r="J1169" t="s">
        <v>13579</v>
      </c>
      <c r="K1169" t="s">
        <v>20179</v>
      </c>
      <c r="L1169" t="s">
        <v>26150</v>
      </c>
      <c r="M1169" s="1">
        <v>35997</v>
      </c>
      <c r="N1169" s="4">
        <v>26.926027397260274</v>
      </c>
      <c r="O1169" t="s">
        <v>26391</v>
      </c>
      <c r="P1169" t="s">
        <v>32874</v>
      </c>
      <c r="Q1169" t="str">
        <f>IF(militantesUbicacion[[#This Row],[genero]] = "Masculino","M",IF(militantesUbicacion[[#This Row],[genero]] = "Femenino","F","O"))</f>
        <v>M</v>
      </c>
      <c r="T1169" s="27" t="str">
        <f>CONCATENATE($H$10,$I$10,A1169,$J$10,A1169,$K$10,I1169,$L$10,TRIM(CONCATENATE(TRIM(B1169)," ",TRIM(C1169))),$M$10,TRIM(CONCATENATE(TRIM(D1169)," ",TRIM(E1169))),$N$10,militantesUbicacion[[#This Row],[departamento]],$O$10,militantesUbicacion[[#This Row],[municipio]],$P$10,militantesUbicacion[[#This Row],[Localidad]],$Q$10,militantesUbicacion[[#This Row],[Sex]],$R$10)</f>
        <v>u=Militante.objects.create(username='1234091788',password='1234091788',email='josescorciap@hotmail.com',first_name='JOSE FERNANDO',last_name='ESCORCIA PERTUZ',location=Puesto.objects.filter(dpto_name='BOGOTA D.C.',mun_name='BOGOTA. D.C.',comuna_name='LOCALIDAD 10 ENGATIVA').first(),sex='M')</v>
      </c>
    </row>
    <row r="1170" spans="1:20" x14ac:dyDescent="0.25">
      <c r="A1170">
        <v>1000336964</v>
      </c>
      <c r="B1170" t="s">
        <v>139</v>
      </c>
      <c r="C1170" t="s">
        <v>2911</v>
      </c>
      <c r="D1170" t="s">
        <v>3238</v>
      </c>
      <c r="E1170" t="s">
        <v>3027</v>
      </c>
      <c r="F1170" t="s">
        <v>5941</v>
      </c>
      <c r="G1170" t="s">
        <v>5968</v>
      </c>
      <c r="H1170" t="s">
        <v>32878</v>
      </c>
      <c r="I1170" t="s">
        <v>12172</v>
      </c>
      <c r="J1170" t="s">
        <v>18823</v>
      </c>
      <c r="K1170" t="s">
        <v>25205</v>
      </c>
      <c r="L1170" t="s">
        <v>26150</v>
      </c>
      <c r="M1170" s="1">
        <v>37436</v>
      </c>
      <c r="N1170" s="4">
        <v>22.983561643835618</v>
      </c>
      <c r="O1170" t="s">
        <v>31724</v>
      </c>
      <c r="P1170" t="s">
        <v>32874</v>
      </c>
      <c r="Q1170" t="str">
        <f>IF(militantesUbicacion[[#This Row],[genero]] = "Masculino","M",IF(militantesUbicacion[[#This Row],[genero]] = "Femenino","F","O"))</f>
        <v>M</v>
      </c>
      <c r="T1170" s="27" t="str">
        <f>CONCATENATE($H$10,$I$10,A1170,$J$10,A1170,$K$10,I1170,$L$10,TRIM(CONCATENATE(TRIM(B1170)," ",TRIM(C1170))),$M$10,TRIM(CONCATENATE(TRIM(D1170)," ",TRIM(E1170))),$N$10,militantesUbicacion[[#This Row],[departamento]],$O$10,militantesUbicacion[[#This Row],[municipio]],$P$10,militantesUbicacion[[#This Row],[Localidad]],$Q$10,militantesUbicacion[[#This Row],[Sex]],$R$10)</f>
        <v>u=Militante.objects.create(username='1000336964',password='1000336964',email='sneider2002.29@gmail.com',first_name='JEAN CARLOS SNEIDER',last_name='SANABRIA RODRIGUEZ',location=Puesto.objects.filter(dpto_name='BOGOTA D.C.',mun_name='BOGOTA. D.C.',comuna_name='LOCALIDAD 10 ENGATIVA').first(),sex='M')</v>
      </c>
    </row>
    <row r="1171" spans="1:20" x14ac:dyDescent="0.25">
      <c r="A1171">
        <v>1000938384</v>
      </c>
      <c r="B1171" t="s">
        <v>141</v>
      </c>
      <c r="C1171" t="s">
        <v>130</v>
      </c>
      <c r="D1171" t="s">
        <v>2967</v>
      </c>
      <c r="E1171" t="s">
        <v>4561</v>
      </c>
      <c r="F1171" t="s">
        <v>5941</v>
      </c>
      <c r="G1171" t="s">
        <v>5968</v>
      </c>
      <c r="H1171" t="s">
        <v>32878</v>
      </c>
      <c r="I1171" t="s">
        <v>7147</v>
      </c>
      <c r="J1171" t="s">
        <v>13918</v>
      </c>
      <c r="K1171" t="s">
        <v>20494</v>
      </c>
      <c r="L1171" t="s">
        <v>26150</v>
      </c>
      <c r="M1171" s="1">
        <v>37721</v>
      </c>
      <c r="N1171" s="4">
        <v>22.202739726027396</v>
      </c>
      <c r="O1171" t="s">
        <v>26734</v>
      </c>
      <c r="P1171" t="s">
        <v>32874</v>
      </c>
      <c r="Q1171" t="str">
        <f>IF(militantesUbicacion[[#This Row],[genero]] = "Masculino","M",IF(militantesUbicacion[[#This Row],[genero]] = "Femenino","F","O"))</f>
        <v>M</v>
      </c>
      <c r="T1171" s="27" t="str">
        <f>CONCATENATE($H$10,$I$10,A1171,$J$10,A1171,$K$10,I1171,$L$10,TRIM(CONCATENATE(TRIM(B1171)," ",TRIM(C1171))),$M$10,TRIM(CONCATENATE(TRIM(D1171)," ",TRIM(E1171))),$N$10,militantesUbicacion[[#This Row],[departamento]],$O$10,militantesUbicacion[[#This Row],[municipio]],$P$10,militantesUbicacion[[#This Row],[Localidad]],$Q$10,militantesUbicacion[[#This Row],[Sex]],$R$10)</f>
        <v>u=Militante.objects.create(username='1000938384',password='1000938384',email='juandiego1004rf@hotmail.com',first_name='JUAN DIEGO',last_name='RODRÍGUEZ FAYAD',location=Puesto.objects.filter(dpto_name='BOGOTA D.C.',mun_name='BOGOTA. D.C.',comuna_name='LOCALIDAD 10 ENGATIVA').first(),sex='M')</v>
      </c>
    </row>
    <row r="1172" spans="1:20" x14ac:dyDescent="0.25">
      <c r="A1172">
        <v>1072670243</v>
      </c>
      <c r="B1172" t="s">
        <v>302</v>
      </c>
      <c r="C1172" t="s">
        <v>752</v>
      </c>
      <c r="D1172" t="s">
        <v>3122</v>
      </c>
      <c r="E1172" t="s">
        <v>3367</v>
      </c>
      <c r="F1172" t="s">
        <v>5941</v>
      </c>
      <c r="G1172" t="s">
        <v>5968</v>
      </c>
      <c r="H1172" t="s">
        <v>32878</v>
      </c>
      <c r="I1172" t="s">
        <v>11270</v>
      </c>
      <c r="J1172" t="s">
        <v>17951</v>
      </c>
      <c r="K1172" t="s">
        <v>24444</v>
      </c>
      <c r="L1172" t="s">
        <v>26150</v>
      </c>
      <c r="M1172" s="1">
        <v>36018</v>
      </c>
      <c r="N1172" s="4">
        <v>26.86849315068493</v>
      </c>
      <c r="O1172" t="s">
        <v>30837</v>
      </c>
      <c r="P1172" t="s">
        <v>32874</v>
      </c>
      <c r="Q1172" t="str">
        <f>IF(militantesUbicacion[[#This Row],[genero]] = "Masculino","M",IF(militantesUbicacion[[#This Row],[genero]] = "Femenino","F","O"))</f>
        <v>M</v>
      </c>
      <c r="T1172" s="27" t="str">
        <f>CONCATENATE($H$10,$I$10,A1172,$J$10,A1172,$K$10,I1172,$L$10,TRIM(CONCATENATE(TRIM(B1172)," ",TRIM(C1172))),$M$10,TRIM(CONCATENATE(TRIM(D1172)," ",TRIM(E1172))),$N$10,militantesUbicacion[[#This Row],[departamento]],$O$10,militantesUbicacion[[#This Row],[municipio]],$P$10,militantesUbicacion[[#This Row],[Localidad]],$Q$10,militantesUbicacion[[#This Row],[Sex]],$R$10)</f>
        <v>u=Militante.objects.create(username='1072670243',password='1072670243',email='ivanramirolozano11@gmail.com',first_name='IVAN RAMIRO',last_name='LOZANO BALLESTEROS',location=Puesto.objects.filter(dpto_name='BOGOTA D.C.',mun_name='BOGOTA. D.C.',comuna_name='LOCALIDAD 10 ENGATIVA').first(),sex='M')</v>
      </c>
    </row>
    <row r="1173" spans="1:20" x14ac:dyDescent="0.25">
      <c r="A1173">
        <v>1015472912</v>
      </c>
      <c r="B1173" t="s">
        <v>304</v>
      </c>
      <c r="C1173" t="s">
        <v>369</v>
      </c>
      <c r="D1173" t="s">
        <v>5453</v>
      </c>
      <c r="E1173" t="s">
        <v>3184</v>
      </c>
      <c r="F1173" t="s">
        <v>5941</v>
      </c>
      <c r="G1173" t="s">
        <v>5968</v>
      </c>
      <c r="H1173" t="s">
        <v>32878</v>
      </c>
      <c r="I1173" t="s">
        <v>11569</v>
      </c>
      <c r="J1173" t="s">
        <v>18237</v>
      </c>
      <c r="K1173" t="s">
        <v>24711</v>
      </c>
      <c r="L1173" t="s">
        <v>26151</v>
      </c>
      <c r="M1173" s="1">
        <v>35801</v>
      </c>
      <c r="N1173" s="4">
        <v>27.463013698630139</v>
      </c>
      <c r="O1173" t="s">
        <v>31126</v>
      </c>
      <c r="P1173" t="s">
        <v>32874</v>
      </c>
      <c r="Q1173" t="str">
        <f>IF(militantesUbicacion[[#This Row],[genero]] = "Masculino","M",IF(militantesUbicacion[[#This Row],[genero]] = "Femenino","F","O"))</f>
        <v>F</v>
      </c>
      <c r="T1173" s="27" t="str">
        <f>CONCATENATE($H$10,$I$10,A1173,$J$10,A1173,$K$10,I1173,$L$10,TRIM(CONCATENATE(TRIM(B1173)," ",TRIM(C1173))),$M$10,TRIM(CONCATENATE(TRIM(D1173)," ",TRIM(E1173))),$N$10,militantesUbicacion[[#This Row],[departamento]],$O$10,militantesUbicacion[[#This Row],[municipio]],$P$10,militantesUbicacion[[#This Row],[Localidad]],$Q$10,militantesUbicacion[[#This Row],[Sex]],$R$10)</f>
        <v>u=Militante.objects.create(username='1015472912',password='1015472912',email='Karolzoudji@gmail.com',first_name='KAROL JULIANA',last_name='ZOUDJI RAMIREZ ANGARITA',location=Puesto.objects.filter(dpto_name='BOGOTA D.C.',mun_name='BOGOTA. D.C.',comuna_name='LOCALIDAD 10 ENGATIVA').first(),sex='F')</v>
      </c>
    </row>
    <row r="1174" spans="1:20" x14ac:dyDescent="0.25">
      <c r="A1174">
        <v>80853618</v>
      </c>
      <c r="B1174" t="s">
        <v>559</v>
      </c>
      <c r="C1174" t="s">
        <v>152</v>
      </c>
      <c r="D1174" t="s">
        <v>3249</v>
      </c>
      <c r="E1174" t="s">
        <v>3378</v>
      </c>
      <c r="F1174" t="s">
        <v>5941</v>
      </c>
      <c r="G1174" t="s">
        <v>5968</v>
      </c>
      <c r="H1174" t="s">
        <v>32878</v>
      </c>
      <c r="I1174" t="s">
        <v>11725</v>
      </c>
      <c r="J1174" t="s">
        <v>18390</v>
      </c>
      <c r="K1174" t="s">
        <v>20797</v>
      </c>
      <c r="L1174" t="s">
        <v>26150</v>
      </c>
      <c r="M1174" s="1">
        <v>37746</v>
      </c>
      <c r="N1174" s="4">
        <v>22.134246575342466</v>
      </c>
      <c r="O1174" t="s">
        <v>31281</v>
      </c>
      <c r="P1174" t="s">
        <v>32874</v>
      </c>
      <c r="Q1174" t="str">
        <f>IF(militantesUbicacion[[#This Row],[genero]] = "Masculino","M",IF(militantesUbicacion[[#This Row],[genero]] = "Femenino","F","O"))</f>
        <v>M</v>
      </c>
      <c r="T1174" s="27" t="str">
        <f>CONCATENATE($H$10,$I$10,A1174,$J$10,A1174,$K$10,I1174,$L$10,TRIM(CONCATENATE(TRIM(B1174)," ",TRIM(C1174))),$M$10,TRIM(CONCATENATE(TRIM(D1174)," ",TRIM(E1174))),$N$10,militantesUbicacion[[#This Row],[departamento]],$O$10,militantesUbicacion[[#This Row],[municipio]],$P$10,militantesUbicacion[[#This Row],[Localidad]],$Q$10,militantesUbicacion[[#This Row],[Sex]],$R$10)</f>
        <v>u=Militante.objects.create(username='80853618',password='80853618',email='ventanillaunicapav@partidoverde.org.co',first_name='CHRISTIAN CAMILO',last_name='CASTIBLANCO FUENTES',location=Puesto.objects.filter(dpto_name='BOGOTA D.C.',mun_name='BOGOTA. D.C.',comuna_name='LOCALIDAD 10 ENGATIVA').first(),sex='M')</v>
      </c>
    </row>
    <row r="1175" spans="1:20" x14ac:dyDescent="0.25">
      <c r="A1175">
        <v>1010004199</v>
      </c>
      <c r="B1175" t="s">
        <v>175</v>
      </c>
      <c r="C1175" t="s">
        <v>351</v>
      </c>
      <c r="D1175" t="s">
        <v>3127</v>
      </c>
      <c r="E1175" t="s">
        <v>3698</v>
      </c>
      <c r="F1175" t="s">
        <v>5941</v>
      </c>
      <c r="G1175" t="s">
        <v>5968</v>
      </c>
      <c r="H1175" t="s">
        <v>32878</v>
      </c>
      <c r="I1175" t="s">
        <v>12662</v>
      </c>
      <c r="J1175" t="s">
        <v>19287</v>
      </c>
      <c r="K1175" t="s">
        <v>25599</v>
      </c>
      <c r="L1175" t="s">
        <v>26151</v>
      </c>
      <c r="M1175" s="1">
        <v>36747</v>
      </c>
      <c r="N1175" s="4">
        <v>24.87123287671233</v>
      </c>
      <c r="O1175" t="s">
        <v>32209</v>
      </c>
      <c r="P1175" t="s">
        <v>32874</v>
      </c>
      <c r="Q1175" t="str">
        <f>IF(militantesUbicacion[[#This Row],[genero]] = "Masculino","M",IF(militantesUbicacion[[#This Row],[genero]] = "Femenino","F","O"))</f>
        <v>F</v>
      </c>
      <c r="T1175" s="27" t="str">
        <f>CONCATENATE($H$10,$I$10,A1175,$J$10,A1175,$K$10,I1175,$L$10,TRIM(CONCATENATE(TRIM(B1175)," ",TRIM(C1175))),$M$10,TRIM(CONCATENATE(TRIM(D1175)," ",TRIM(E1175))),$N$10,militantesUbicacion[[#This Row],[departamento]],$O$10,militantesUbicacion[[#This Row],[municipio]],$P$10,militantesUbicacion[[#This Row],[Localidad]],$Q$10,militantesUbicacion[[#This Row],[Sex]],$R$10)</f>
        <v>u=Militante.objects.create(username='1010004199',password='1010004199',email='manuelam.silvas@gmail.com',first_name='MANUELA MARÍA',last_name='SILVA SUÁREZ',location=Puesto.objects.filter(dpto_name='BOGOTA D.C.',mun_name='BOGOTA. D.C.',comuna_name='LOCALIDAD 10 ENGATIVA').first(),sex='F')</v>
      </c>
    </row>
    <row r="1176" spans="1:20" x14ac:dyDescent="0.25">
      <c r="A1176">
        <v>1000160659</v>
      </c>
      <c r="B1176" t="s">
        <v>2090</v>
      </c>
      <c r="D1176" t="s">
        <v>4468</v>
      </c>
      <c r="E1176" t="s">
        <v>3064</v>
      </c>
      <c r="F1176" t="s">
        <v>5941</v>
      </c>
      <c r="G1176" t="s">
        <v>5968</v>
      </c>
      <c r="H1176" t="s">
        <v>32878</v>
      </c>
      <c r="I1176" t="s">
        <v>13247</v>
      </c>
      <c r="J1176" t="s">
        <v>19845</v>
      </c>
      <c r="K1176" t="s">
        <v>26078</v>
      </c>
      <c r="L1176" t="s">
        <v>26151</v>
      </c>
      <c r="M1176" s="1">
        <v>37538</v>
      </c>
      <c r="N1176" s="4">
        <v>22.704109589041096</v>
      </c>
      <c r="O1176" t="s">
        <v>32781</v>
      </c>
      <c r="P1176" t="s">
        <v>32874</v>
      </c>
      <c r="Q1176" t="str">
        <f>IF(militantesUbicacion[[#This Row],[genero]] = "Masculino","M",IF(militantesUbicacion[[#This Row],[genero]] = "Femenino","F","O"))</f>
        <v>F</v>
      </c>
      <c r="T1176" s="27" t="str">
        <f>CONCATENATE($H$10,$I$10,A1176,$J$10,A1176,$K$10,I1176,$L$10,TRIM(CONCATENATE(TRIM(B1176)," ",TRIM(C1176))),$M$10,TRIM(CONCATENATE(TRIM(D1176)," ",TRIM(E1176))),$N$10,militantesUbicacion[[#This Row],[departamento]],$O$10,militantesUbicacion[[#This Row],[municipio]],$P$10,militantesUbicacion[[#This Row],[Localidad]],$Q$10,militantesUbicacion[[#This Row],[Sex]],$R$10)</f>
        <v>u=Militante.objects.create(username='1000160659',password='1000160659',email='stefaniadonoso1@gmail.com',first_name='STEFANIA',last_name='DONOSO RAMIREZ',location=Puesto.objects.filter(dpto_name='BOGOTA D.C.',mun_name='BOGOTA. D.C.',comuna_name='LOCALIDAD 10 ENGATIVA').first(),sex='F')</v>
      </c>
    </row>
    <row r="1177" spans="1:20" x14ac:dyDescent="0.25">
      <c r="A1177">
        <v>1000274255</v>
      </c>
      <c r="B1177" t="s">
        <v>1810</v>
      </c>
      <c r="C1177" t="s">
        <v>1861</v>
      </c>
      <c r="D1177" t="s">
        <v>2871</v>
      </c>
      <c r="E1177" t="s">
        <v>3048</v>
      </c>
      <c r="F1177" t="s">
        <v>5941</v>
      </c>
      <c r="G1177" t="s">
        <v>5968</v>
      </c>
      <c r="H1177" t="s">
        <v>32878</v>
      </c>
      <c r="I1177" t="s">
        <v>11286</v>
      </c>
      <c r="J1177" t="s">
        <v>17966</v>
      </c>
      <c r="K1177" t="s">
        <v>24459</v>
      </c>
      <c r="L1177" t="s">
        <v>26151</v>
      </c>
      <c r="M1177" s="1">
        <v>36967</v>
      </c>
      <c r="N1177" s="4">
        <v>24.268493150684932</v>
      </c>
      <c r="O1177" t="s">
        <v>30853</v>
      </c>
      <c r="P1177" t="s">
        <v>32874</v>
      </c>
      <c r="Q1177" t="str">
        <f>IF(militantesUbicacion[[#This Row],[genero]] = "Masculino","M",IF(militantesUbicacion[[#This Row],[genero]] = "Femenino","F","O"))</f>
        <v>F</v>
      </c>
      <c r="T1177" s="27" t="str">
        <f>CONCATENATE($H$10,$I$10,A1177,$J$10,A1177,$K$10,I1177,$L$10,TRIM(CONCATENATE(TRIM(B1177)," ",TRIM(C1177))),$M$10,TRIM(CONCATENATE(TRIM(D1177)," ",TRIM(E1177))),$N$10,militantesUbicacion[[#This Row],[departamento]],$O$10,militantesUbicacion[[#This Row],[municipio]],$P$10,militantesUbicacion[[#This Row],[Localidad]],$Q$10,militantesUbicacion[[#This Row],[Sex]],$R$10)</f>
        <v>u=Militante.objects.create(username='1000274255',password='1000274255',email='caroljuliethmunozparra21@gmail.com',first_name='CAROL JULIETH',last_name='MUÑOZ PARRA',location=Puesto.objects.filter(dpto_name='BOGOTA D.C.',mun_name='BOGOTA. D.C.',comuna_name='LOCALIDAD 10 ENGATIVA').first(),sex='F')</v>
      </c>
    </row>
    <row r="1178" spans="1:20" x14ac:dyDescent="0.25">
      <c r="A1178">
        <v>1031645627</v>
      </c>
      <c r="B1178" t="s">
        <v>336</v>
      </c>
      <c r="D1178" t="s">
        <v>2135</v>
      </c>
      <c r="E1178" t="s">
        <v>3376</v>
      </c>
      <c r="F1178" t="s">
        <v>5941</v>
      </c>
      <c r="G1178" t="s">
        <v>5968</v>
      </c>
      <c r="H1178" t="s">
        <v>32878</v>
      </c>
      <c r="I1178" t="s">
        <v>11790</v>
      </c>
      <c r="J1178" t="s">
        <v>18452</v>
      </c>
      <c r="K1178" t="s">
        <v>24901</v>
      </c>
      <c r="L1178" t="s">
        <v>26151</v>
      </c>
      <c r="M1178" s="1">
        <v>38413</v>
      </c>
      <c r="N1178" s="4">
        <v>20.306849315068494</v>
      </c>
      <c r="O1178" t="s">
        <v>31346</v>
      </c>
      <c r="P1178" t="s">
        <v>32874</v>
      </c>
      <c r="Q1178" t="str">
        <f>IF(militantesUbicacion[[#This Row],[genero]] = "Masculino","M",IF(militantesUbicacion[[#This Row],[genero]] = "Femenino","F","O"))</f>
        <v>F</v>
      </c>
      <c r="T1178" s="27" t="str">
        <f>CONCATENATE($H$10,$I$10,A1178,$J$10,A1178,$K$10,I1178,$L$10,TRIM(CONCATENATE(TRIM(B1178)," ",TRIM(C1178))),$M$10,TRIM(CONCATENATE(TRIM(D1178)," ",TRIM(E1178))),$N$10,militantesUbicacion[[#This Row],[departamento]],$O$10,militantesUbicacion[[#This Row],[municipio]],$P$10,militantesUbicacion[[#This Row],[Localidad]],$Q$10,militantesUbicacion[[#This Row],[Sex]],$R$10)</f>
        <v>u=Militante.objects.create(username='1031645627',password='1031645627',email='maggirome205@gmail.com',first_name='MARIANA',last_name='ROMERO BLANCO',location=Puesto.objects.filter(dpto_name='BOGOTA D.C.',mun_name='BOGOTA. D.C.',comuna_name='LOCALIDAD 10 ENGATIVA').first(),sex='F')</v>
      </c>
    </row>
    <row r="1179" spans="1:20" x14ac:dyDescent="0.25">
      <c r="A1179">
        <v>1019015601</v>
      </c>
      <c r="B1179" t="s">
        <v>177</v>
      </c>
      <c r="C1179" t="s">
        <v>369</v>
      </c>
      <c r="D1179" t="s">
        <v>3262</v>
      </c>
      <c r="E1179" t="s">
        <v>3182</v>
      </c>
      <c r="F1179" t="s">
        <v>5941</v>
      </c>
      <c r="G1179" t="s">
        <v>5968</v>
      </c>
      <c r="H1179" t="s">
        <v>32878</v>
      </c>
      <c r="I1179" t="s">
        <v>12509</v>
      </c>
      <c r="J1179" t="s">
        <v>19142</v>
      </c>
      <c r="K1179" t="s">
        <v>25476</v>
      </c>
      <c r="L1179" t="s">
        <v>26151</v>
      </c>
      <c r="M1179" s="1">
        <v>38511</v>
      </c>
      <c r="N1179" s="4">
        <v>20.038356164383561</v>
      </c>
      <c r="O1179" t="s">
        <v>32058</v>
      </c>
      <c r="P1179" t="s">
        <v>32874</v>
      </c>
      <c r="Q1179" t="str">
        <f>IF(militantesUbicacion[[#This Row],[genero]] = "Masculino","M",IF(militantesUbicacion[[#This Row],[genero]] = "Femenino","F","O"))</f>
        <v>F</v>
      </c>
      <c r="T1179" s="27" t="str">
        <f>CONCATENATE($H$10,$I$10,A1179,$J$10,A1179,$K$10,I1179,$L$10,TRIM(CONCATENATE(TRIM(B1179)," ",TRIM(C1179))),$M$10,TRIM(CONCATENATE(TRIM(D1179)," ",TRIM(E1179))),$N$10,militantesUbicacion[[#This Row],[departamento]],$O$10,militantesUbicacion[[#This Row],[municipio]],$P$10,militantesUbicacion[[#This Row],[Localidad]],$Q$10,militantesUbicacion[[#This Row],[Sex]],$R$10)</f>
        <v>u=Militante.objects.create(username='1019015601',password='1019015601',email='laurajcortesd@gmail.com',first_name='LAURA JULIANA',last_name='CORTES DIAZ',location=Puesto.objects.filter(dpto_name='BOGOTA D.C.',mun_name='BOGOTA. D.C.',comuna_name='LOCALIDAD 10 ENGATIVA').first(),sex='F')</v>
      </c>
    </row>
    <row r="1180" spans="1:20" x14ac:dyDescent="0.25">
      <c r="A1180">
        <v>1000338482</v>
      </c>
      <c r="B1180" t="s">
        <v>98</v>
      </c>
      <c r="C1180" t="s">
        <v>196</v>
      </c>
      <c r="D1180" t="s">
        <v>1205</v>
      </c>
      <c r="F1180" t="s">
        <v>5941</v>
      </c>
      <c r="G1180" t="s">
        <v>5968</v>
      </c>
      <c r="H1180" t="s">
        <v>32878</v>
      </c>
      <c r="I1180" t="s">
        <v>12030</v>
      </c>
      <c r="J1180" t="s">
        <v>18684</v>
      </c>
      <c r="L1180" t="s">
        <v>26150</v>
      </c>
      <c r="M1180" s="1">
        <v>37284</v>
      </c>
      <c r="N1180" s="4">
        <v>23.4</v>
      </c>
      <c r="O1180" t="s">
        <v>31583</v>
      </c>
      <c r="P1180" t="s">
        <v>32874</v>
      </c>
      <c r="Q1180" t="str">
        <f>IF(militantesUbicacion[[#This Row],[genero]] = "Masculino","M",IF(militantesUbicacion[[#This Row],[genero]] = "Femenino","F","O"))</f>
        <v>M</v>
      </c>
      <c r="T1180" s="27" t="str">
        <f>CONCATENATE($H$10,$I$10,A1180,$J$10,A1180,$K$10,I1180,$L$10,TRIM(CONCATENATE(TRIM(B1180)," ",TRIM(C1180))),$M$10,TRIM(CONCATENATE(TRIM(D1180)," ",TRIM(E1180))),$N$10,militantesUbicacion[[#This Row],[departamento]],$O$10,militantesUbicacion[[#This Row],[municipio]],$P$10,militantesUbicacion[[#This Row],[Localidad]],$Q$10,militantesUbicacion[[#This Row],[Sex]],$R$10)</f>
        <v>u=Militante.objects.create(username='1000338482',password='1000338482',email='operativovuep9@partidoverde.org.co',first_name='JUAN JOSÉ',last_name='OLARTE',location=Puesto.objects.filter(dpto_name='BOGOTA D.C.',mun_name='BOGOTA. D.C.',comuna_name='LOCALIDAD 10 ENGATIVA').first(),sex='M')</v>
      </c>
    </row>
    <row r="1181" spans="1:20" x14ac:dyDescent="0.25">
      <c r="A1181">
        <v>1014302015</v>
      </c>
      <c r="B1181" t="s">
        <v>130</v>
      </c>
      <c r="C1181" t="s">
        <v>265</v>
      </c>
      <c r="D1181" t="s">
        <v>3788</v>
      </c>
      <c r="E1181" t="s">
        <v>3938</v>
      </c>
      <c r="F1181" t="s">
        <v>5941</v>
      </c>
      <c r="G1181" t="s">
        <v>5968</v>
      </c>
      <c r="H1181" t="s">
        <v>32878</v>
      </c>
      <c r="I1181" t="s">
        <v>12161</v>
      </c>
      <c r="J1181" t="s">
        <v>18811</v>
      </c>
      <c r="K1181" t="s">
        <v>25196</v>
      </c>
      <c r="L1181" t="s">
        <v>26150</v>
      </c>
      <c r="M1181" s="1">
        <v>36131</v>
      </c>
      <c r="N1181" s="4">
        <v>26.55890410958904</v>
      </c>
      <c r="O1181" t="s">
        <v>31713</v>
      </c>
      <c r="P1181" t="s">
        <v>32874</v>
      </c>
      <c r="Q1181" t="str">
        <f>IF(militantesUbicacion[[#This Row],[genero]] = "Masculino","M",IF(militantesUbicacion[[#This Row],[genero]] = "Femenino","F","O"))</f>
        <v>M</v>
      </c>
      <c r="T1181" s="27" t="str">
        <f>CONCATENATE($H$10,$I$10,A1181,$J$10,A1181,$K$10,I1181,$L$10,TRIM(CONCATENATE(TRIM(B1181)," ",TRIM(C1181))),$M$10,TRIM(CONCATENATE(TRIM(D1181)," ",TRIM(E1181))),$N$10,militantesUbicacion[[#This Row],[departamento]],$O$10,militantesUbicacion[[#This Row],[municipio]],$P$10,militantesUbicacion[[#This Row],[Localidad]],$Q$10,militantesUbicacion[[#This Row],[Sex]],$R$10)</f>
        <v>u=Militante.objects.create(username='1014302015',password='1014302015',email='operativovuep1@partidoverde.org.co',first_name='DIEGO ALEJANDRO',last_name='ORJUELA TRIVIÑO',location=Puesto.objects.filter(dpto_name='BOGOTA D.C.',mun_name='BOGOTA. D.C.',comuna_name='LOCALIDAD 10 ENGATIVA').first(),sex='M')</v>
      </c>
    </row>
    <row r="1182" spans="1:20" x14ac:dyDescent="0.25">
      <c r="A1182">
        <v>1002725543</v>
      </c>
      <c r="B1182" t="s">
        <v>1797</v>
      </c>
      <c r="C1182" t="s">
        <v>87</v>
      </c>
      <c r="D1182" t="s">
        <v>3255</v>
      </c>
      <c r="E1182" t="s">
        <v>2997</v>
      </c>
      <c r="F1182" t="s">
        <v>5941</v>
      </c>
      <c r="G1182" t="s">
        <v>5968</v>
      </c>
      <c r="H1182" t="s">
        <v>32878</v>
      </c>
      <c r="I1182" t="s">
        <v>13243</v>
      </c>
      <c r="J1182" t="s">
        <v>19841</v>
      </c>
      <c r="K1182" t="s">
        <v>26074</v>
      </c>
      <c r="L1182" t="s">
        <v>26150</v>
      </c>
      <c r="M1182" s="1">
        <v>37143</v>
      </c>
      <c r="N1182" s="4">
        <v>23.786301369863015</v>
      </c>
      <c r="O1182" t="s">
        <v>32777</v>
      </c>
      <c r="P1182" t="s">
        <v>32874</v>
      </c>
      <c r="Q1182" t="str">
        <f>IF(militantesUbicacion[[#This Row],[genero]] = "Masculino","M",IF(militantesUbicacion[[#This Row],[genero]] = "Femenino","F","O"))</f>
        <v>M</v>
      </c>
      <c r="T1182" s="27" t="str">
        <f>CONCATENATE($H$10,$I$10,A1182,$J$10,A1182,$K$10,I1182,$L$10,TRIM(CONCATENATE(TRIM(B1182)," ",TRIM(C1182))),$M$10,TRIM(CONCATENATE(TRIM(D1182)," ",TRIM(E1182))),$N$10,militantesUbicacion[[#This Row],[departamento]],$O$10,militantesUbicacion[[#This Row],[municipio]],$P$10,militantesUbicacion[[#This Row],[Localidad]],$Q$10,militantesUbicacion[[#This Row],[Sex]],$R$10)</f>
        <v>u=Militante.objects.create(username='1002725543',password='1002725543',email='fabiancho354@gmail.com',first_name='FABIAN MAURICIO',last_name='ROJAS ROMERO',location=Puesto.objects.filter(dpto_name='BOGOTA D.C.',mun_name='BOGOTA. D.C.',comuna_name='LOCALIDAD 10 ENGATIVA').first(),sex='M')</v>
      </c>
    </row>
    <row r="1183" spans="1:20" x14ac:dyDescent="0.25">
      <c r="A1183">
        <v>1031643340</v>
      </c>
      <c r="B1183" t="s">
        <v>98</v>
      </c>
      <c r="C1183" t="s">
        <v>49</v>
      </c>
      <c r="D1183" t="s">
        <v>3496</v>
      </c>
      <c r="E1183" t="s">
        <v>3520</v>
      </c>
      <c r="F1183" t="s">
        <v>5941</v>
      </c>
      <c r="G1183" t="s">
        <v>5968</v>
      </c>
      <c r="H1183" t="s">
        <v>32878</v>
      </c>
      <c r="I1183" t="s">
        <v>6827</v>
      </c>
      <c r="J1183" t="s">
        <v>13602</v>
      </c>
      <c r="K1183" t="s">
        <v>20196</v>
      </c>
      <c r="L1183" t="s">
        <v>26150</v>
      </c>
      <c r="M1183" s="1">
        <v>38034</v>
      </c>
      <c r="N1183" s="4">
        <v>21.345205479452055</v>
      </c>
      <c r="O1183" t="s">
        <v>26414</v>
      </c>
      <c r="P1183" t="s">
        <v>32874</v>
      </c>
      <c r="Q1183" t="str">
        <f>IF(militantesUbicacion[[#This Row],[genero]] = "Masculino","M",IF(militantesUbicacion[[#This Row],[genero]] = "Femenino","F","O"))</f>
        <v>M</v>
      </c>
      <c r="T1183" s="27" t="str">
        <f>CONCATENATE($H$10,$I$10,A1183,$J$10,A1183,$K$10,I1183,$L$10,TRIM(CONCATENATE(TRIM(B1183)," ",TRIM(C1183))),$M$10,TRIM(CONCATENATE(TRIM(D1183)," ",TRIM(E1183))),$N$10,militantesUbicacion[[#This Row],[departamento]],$O$10,militantesUbicacion[[#This Row],[municipio]],$P$10,militantesUbicacion[[#This Row],[Localidad]],$Q$10,militantesUbicacion[[#This Row],[Sex]],$R$10)</f>
        <v>u=Militante.objects.create(username='1031643340',password='1031643340',email='juduquel@unal.edu.co',first_name='JUAN ANGEL',last_name='DUQUE LARA',location=Puesto.objects.filter(dpto_name='BOGOTA D.C.',mun_name='BOGOTA. D.C.',comuna_name='LOCALIDAD 10 ENGATIVA').first(),sex='M')</v>
      </c>
    </row>
    <row r="1184" spans="1:20" x14ac:dyDescent="0.25">
      <c r="A1184">
        <v>1007161958</v>
      </c>
      <c r="B1184" t="s">
        <v>238</v>
      </c>
      <c r="C1184" t="s">
        <v>215</v>
      </c>
      <c r="D1184" t="s">
        <v>3886</v>
      </c>
      <c r="E1184" t="s">
        <v>3065</v>
      </c>
      <c r="F1184" t="s">
        <v>5941</v>
      </c>
      <c r="G1184" t="s">
        <v>5968</v>
      </c>
      <c r="H1184" t="s">
        <v>32878</v>
      </c>
      <c r="I1184" t="s">
        <v>11705</v>
      </c>
      <c r="J1184" t="s">
        <v>18370</v>
      </c>
      <c r="K1184" t="s">
        <v>24829</v>
      </c>
      <c r="L1184" t="s">
        <v>26151</v>
      </c>
      <c r="M1184" s="1">
        <v>37426</v>
      </c>
      <c r="N1184" s="4">
        <v>23.010958904109589</v>
      </c>
      <c r="O1184" t="s">
        <v>31261</v>
      </c>
      <c r="P1184" t="s">
        <v>32874</v>
      </c>
      <c r="Q1184" t="str">
        <f>IF(militantesUbicacion[[#This Row],[genero]] = "Masculino","M",IF(militantesUbicacion[[#This Row],[genero]] = "Femenino","F","O"))</f>
        <v>F</v>
      </c>
      <c r="T1184" s="27" t="str">
        <f>CONCATENATE($H$10,$I$10,A1184,$J$10,A1184,$K$10,I1184,$L$10,TRIM(CONCATENATE(TRIM(B1184)," ",TRIM(C1184))),$M$10,TRIM(CONCATENATE(TRIM(D1184)," ",TRIM(E1184))),$N$10,militantesUbicacion[[#This Row],[departamento]],$O$10,militantesUbicacion[[#This Row],[municipio]],$P$10,militantesUbicacion[[#This Row],[Localidad]],$Q$10,militantesUbicacion[[#This Row],[Sex]],$R$10)</f>
        <v>u=Militante.objects.create(username='1007161958',password='1007161958',email='karendany00@gmail.com',first_name='KAREN DANIELA',last_name='TELLEZ BOHORQUEZ',location=Puesto.objects.filter(dpto_name='BOGOTA D.C.',mun_name='BOGOTA. D.C.',comuna_name='LOCALIDAD 10 ENGATIVA').first(),sex='F')</v>
      </c>
    </row>
    <row r="1185" spans="1:20" x14ac:dyDescent="0.25">
      <c r="A1185">
        <v>1150185358</v>
      </c>
      <c r="B1185" t="s">
        <v>517</v>
      </c>
      <c r="C1185" t="s">
        <v>265</v>
      </c>
      <c r="D1185" t="s">
        <v>2135</v>
      </c>
      <c r="E1185" t="s">
        <v>4228</v>
      </c>
      <c r="F1185" t="s">
        <v>5941</v>
      </c>
      <c r="G1185" t="s">
        <v>5968</v>
      </c>
      <c r="H1185" t="s">
        <v>32878</v>
      </c>
      <c r="I1185" t="s">
        <v>11773</v>
      </c>
      <c r="J1185" t="s">
        <v>18438</v>
      </c>
      <c r="L1185" t="s">
        <v>26150</v>
      </c>
      <c r="M1185" s="1">
        <v>39658</v>
      </c>
      <c r="N1185" s="4">
        <v>16.895890410958906</v>
      </c>
      <c r="O1185" t="s">
        <v>31329</v>
      </c>
      <c r="P1185" t="s">
        <v>32874</v>
      </c>
      <c r="Q1185" t="str">
        <f>IF(militantesUbicacion[[#This Row],[genero]] = "Masculino","M",IF(militantesUbicacion[[#This Row],[genero]] = "Femenino","F","O"))</f>
        <v>M</v>
      </c>
      <c r="T1185" s="27" t="str">
        <f>CONCATENATE($H$10,$I$10,A1185,$J$10,A1185,$K$10,I1185,$L$10,TRIM(CONCATENATE(TRIM(B1185)," ",TRIM(C1185))),$M$10,TRIM(CONCATENATE(TRIM(D1185)," ",TRIM(E1185))),$N$10,militantesUbicacion[[#This Row],[departamento]],$O$10,militantesUbicacion[[#This Row],[municipio]],$P$10,militantesUbicacion[[#This Row],[Localidad]],$Q$10,militantesUbicacion[[#This Row],[Sex]],$R$10)</f>
        <v>u=Militante.objects.create(username='1150185358',password='1150185358',email='samuelrom0708@gmail.com',first_name='SAMUEL ALEJANDRO',last_name='ROMERO ROSERO',location=Puesto.objects.filter(dpto_name='BOGOTA D.C.',mun_name='BOGOTA. D.C.',comuna_name='LOCALIDAD 10 ENGATIVA').first(),sex='M')</v>
      </c>
    </row>
    <row r="1186" spans="1:20" x14ac:dyDescent="0.25">
      <c r="A1186">
        <v>1007248919</v>
      </c>
      <c r="B1186" t="s">
        <v>1916</v>
      </c>
      <c r="D1186" t="s">
        <v>49</v>
      </c>
      <c r="E1186" t="s">
        <v>3415</v>
      </c>
      <c r="F1186" t="s">
        <v>5941</v>
      </c>
      <c r="G1186" t="s">
        <v>5968</v>
      </c>
      <c r="H1186" t="s">
        <v>32878</v>
      </c>
      <c r="I1186" t="s">
        <v>11861</v>
      </c>
      <c r="J1186" t="s">
        <v>18521</v>
      </c>
      <c r="K1186" t="s">
        <v>24962</v>
      </c>
      <c r="L1186" t="s">
        <v>26150</v>
      </c>
      <c r="M1186" s="1">
        <v>36702</v>
      </c>
      <c r="N1186" s="4">
        <v>24.994520547945207</v>
      </c>
      <c r="O1186" t="s">
        <v>31415</v>
      </c>
      <c r="P1186" t="s">
        <v>32874</v>
      </c>
      <c r="Q1186" t="str">
        <f>IF(militantesUbicacion[[#This Row],[genero]] = "Masculino","M",IF(militantesUbicacion[[#This Row],[genero]] = "Femenino","F","O"))</f>
        <v>M</v>
      </c>
      <c r="T1186" s="27" t="str">
        <f>CONCATENATE($H$10,$I$10,A1186,$J$10,A1186,$K$10,I1186,$L$10,TRIM(CONCATENATE(TRIM(B1186)," ",TRIM(C1186))),$M$10,TRIM(CONCATENATE(TRIM(D1186)," ",TRIM(E1186))),$N$10,militantesUbicacion[[#This Row],[departamento]],$O$10,militantesUbicacion[[#This Row],[municipio]],$P$10,militantesUbicacion[[#This Row],[Localidad]],$Q$10,militantesUbicacion[[#This Row],[Sex]],$R$10)</f>
        <v>u=Militante.objects.create(username='1007248919',password='1007248919',email='piterangel2000@gmail.com',first_name='PETERSON',last_name='ANGEL RAMOS',location=Puesto.objects.filter(dpto_name='BOGOTA D.C.',mun_name='BOGOTA. D.C.',comuna_name='LOCALIDAD 10 ENGATIVA').first(),sex='M')</v>
      </c>
    </row>
    <row r="1187" spans="1:20" x14ac:dyDescent="0.25">
      <c r="A1187">
        <v>1000286825</v>
      </c>
      <c r="B1187" t="s">
        <v>647</v>
      </c>
      <c r="C1187" t="s">
        <v>306</v>
      </c>
      <c r="D1187" t="s">
        <v>3785</v>
      </c>
      <c r="E1187" t="s">
        <v>3117</v>
      </c>
      <c r="F1187" t="s">
        <v>5941</v>
      </c>
      <c r="G1187" t="s">
        <v>5968</v>
      </c>
      <c r="H1187" t="s">
        <v>32878</v>
      </c>
      <c r="I1187" t="s">
        <v>11863</v>
      </c>
      <c r="J1187" t="s">
        <v>18523</v>
      </c>
      <c r="K1187" t="s">
        <v>24964</v>
      </c>
      <c r="L1187" t="s">
        <v>26150</v>
      </c>
      <c r="M1187" s="1">
        <v>37849</v>
      </c>
      <c r="N1187" s="4">
        <v>21.852054794520548</v>
      </c>
      <c r="O1187" t="s">
        <v>31417</v>
      </c>
      <c r="P1187" t="s">
        <v>32874</v>
      </c>
      <c r="Q1187" t="str">
        <f>IF(militantesUbicacion[[#This Row],[genero]] = "Masculino","M",IF(militantesUbicacion[[#This Row],[genero]] = "Femenino","F","O"))</f>
        <v>M</v>
      </c>
      <c r="T1187" s="27" t="str">
        <f>CONCATENATE($H$10,$I$10,A1187,$J$10,A1187,$K$10,I1187,$L$10,TRIM(CONCATENATE(TRIM(B1187)," ",TRIM(C1187))),$M$10,TRIM(CONCATENATE(TRIM(D1187)," ",TRIM(E1187))),$N$10,militantesUbicacion[[#This Row],[departamento]],$O$10,militantesUbicacion[[#This Row],[municipio]],$P$10,militantesUbicacion[[#This Row],[Localidad]],$Q$10,militantesUbicacion[[#This Row],[Sex]],$R$10)</f>
        <v>u=Militante.objects.create(username='1000286825',password='1000286825',email='st_vallejo@hotmail.com',first_name='TOMAS SEBASTIAN',last_name='VALLEJO FONSECA',location=Puesto.objects.filter(dpto_name='BOGOTA D.C.',mun_name='BOGOTA. D.C.',comuna_name='LOCALIDAD 10 ENGATIVA').first(),sex='M')</v>
      </c>
    </row>
    <row r="1188" spans="1:20" x14ac:dyDescent="0.25">
      <c r="A1188">
        <v>1003968735</v>
      </c>
      <c r="B1188" t="s">
        <v>141</v>
      </c>
      <c r="C1188" t="s">
        <v>192</v>
      </c>
      <c r="D1188" t="s">
        <v>3270</v>
      </c>
      <c r="E1188" t="s">
        <v>3057</v>
      </c>
      <c r="F1188" t="s">
        <v>5941</v>
      </c>
      <c r="G1188" t="s">
        <v>5968</v>
      </c>
      <c r="H1188" t="s">
        <v>32878</v>
      </c>
      <c r="I1188" t="s">
        <v>11866</v>
      </c>
      <c r="J1188" t="s">
        <v>18526</v>
      </c>
      <c r="K1188" t="s">
        <v>24967</v>
      </c>
      <c r="L1188" t="s">
        <v>26150</v>
      </c>
      <c r="M1188" s="1">
        <v>36606</v>
      </c>
      <c r="N1188" s="4">
        <v>25.257534246575343</v>
      </c>
      <c r="O1188" t="s">
        <v>31420</v>
      </c>
      <c r="P1188" t="s">
        <v>32874</v>
      </c>
      <c r="Q1188" t="str">
        <f>IF(militantesUbicacion[[#This Row],[genero]] = "Masculino","M",IF(militantesUbicacion[[#This Row],[genero]] = "Femenino","F","O"))</f>
        <v>M</v>
      </c>
      <c r="T1188" s="27" t="str">
        <f>CONCATENATE($H$10,$I$10,A1188,$J$10,A1188,$K$10,I1188,$L$10,TRIM(CONCATENATE(TRIM(B1188)," ",TRIM(C1188))),$M$10,TRIM(CONCATENATE(TRIM(D1188)," ",TRIM(E1188))),$N$10,militantesUbicacion[[#This Row],[departamento]],$O$10,militantesUbicacion[[#This Row],[municipio]],$P$10,militantesUbicacion[[#This Row],[Localidad]],$Q$10,militantesUbicacion[[#This Row],[Sex]],$R$10)</f>
        <v>u=Militante.objects.create(username='1003968735',password='1003968735',email='juan.21.jose.jj@gmail.com',first_name='JUAN JOSE',last_name='ENCISO VARGAS',location=Puesto.objects.filter(dpto_name='BOGOTA D.C.',mun_name='BOGOTA. D.C.',comuna_name='LOCALIDAD 10 ENGATIVA').first(),sex='M')</v>
      </c>
    </row>
    <row r="1189" spans="1:20" x14ac:dyDescent="0.25">
      <c r="A1189">
        <v>1070987503</v>
      </c>
      <c r="B1189" t="s">
        <v>81</v>
      </c>
      <c r="D1189" t="s">
        <v>1312</v>
      </c>
      <c r="E1189" t="s">
        <v>3280</v>
      </c>
      <c r="F1189" t="s">
        <v>5941</v>
      </c>
      <c r="G1189" t="s">
        <v>5968</v>
      </c>
      <c r="H1189" t="s">
        <v>32878</v>
      </c>
      <c r="I1189" t="s">
        <v>13246</v>
      </c>
      <c r="J1189" t="s">
        <v>19844</v>
      </c>
      <c r="K1189" t="s">
        <v>26077</v>
      </c>
      <c r="L1189" t="s">
        <v>26150</v>
      </c>
      <c r="M1189" s="1">
        <v>36190</v>
      </c>
      <c r="N1189" s="4">
        <v>26.397260273972602</v>
      </c>
      <c r="O1189" t="s">
        <v>32780</v>
      </c>
      <c r="P1189" t="s">
        <v>32874</v>
      </c>
      <c r="Q1189" t="str">
        <f>IF(militantesUbicacion[[#This Row],[genero]] = "Masculino","M",IF(militantesUbicacion[[#This Row],[genero]] = "Femenino","F","O"))</f>
        <v>M</v>
      </c>
      <c r="T1189" s="27" t="str">
        <f>CONCATENATE($H$10,$I$10,A1189,$J$10,A1189,$K$10,I1189,$L$10,TRIM(CONCATENATE(TRIM(B1189)," ",TRIM(C1189))),$M$10,TRIM(CONCATENATE(TRIM(D1189)," ",TRIM(E1189))),$N$10,militantesUbicacion[[#This Row],[departamento]],$O$10,militantesUbicacion[[#This Row],[municipio]],$P$10,militantesUbicacion[[#This Row],[Localidad]],$Q$10,militantesUbicacion[[#This Row],[Sex]],$R$10)</f>
        <v>u=Militante.objects.create(username='1070987503',password='1070987503',email='sebastianreyes013099@gmail.com',first_name='SEBASTIÁN',last_name='REYES SIERRA',location=Puesto.objects.filter(dpto_name='BOGOTA D.C.',mun_name='BOGOTA. D.C.',comuna_name='LOCALIDAD 10 ENGATIVA').first(),sex='M')</v>
      </c>
    </row>
    <row r="1190" spans="1:20" x14ac:dyDescent="0.25">
      <c r="A1190">
        <v>1034576980</v>
      </c>
      <c r="B1190" t="s">
        <v>58</v>
      </c>
      <c r="C1190" t="s">
        <v>174</v>
      </c>
      <c r="D1190" t="s">
        <v>3739</v>
      </c>
      <c r="E1190" t="s">
        <v>4351</v>
      </c>
      <c r="F1190" t="s">
        <v>5941</v>
      </c>
      <c r="G1190" t="s">
        <v>5968</v>
      </c>
      <c r="H1190" t="s">
        <v>32878</v>
      </c>
      <c r="I1190" t="s">
        <v>6951</v>
      </c>
      <c r="J1190" t="s">
        <v>13727</v>
      </c>
      <c r="K1190" t="s">
        <v>20309</v>
      </c>
      <c r="L1190" t="s">
        <v>26150</v>
      </c>
      <c r="M1190" s="1">
        <v>38821</v>
      </c>
      <c r="N1190" s="4">
        <v>19.18904109589041</v>
      </c>
      <c r="O1190" t="s">
        <v>26538</v>
      </c>
      <c r="P1190" t="s">
        <v>32874</v>
      </c>
      <c r="Q1190" t="str">
        <f>IF(militantesUbicacion[[#This Row],[genero]] = "Masculino","M",IF(militantesUbicacion[[#This Row],[genero]] = "Femenino","F","O"))</f>
        <v>M</v>
      </c>
      <c r="T1190" s="27" t="str">
        <f>CONCATENATE($H$10,$I$10,A1190,$J$10,A1190,$K$10,I1190,$L$10,TRIM(CONCATENATE(TRIM(B1190)," ",TRIM(C1190))),$M$10,TRIM(CONCATENATE(TRIM(D1190)," ",TRIM(E1190))),$N$10,militantesUbicacion[[#This Row],[departamento]],$O$10,militantesUbicacion[[#This Row],[municipio]],$P$10,militantesUbicacion[[#This Row],[Localidad]],$Q$10,militantesUbicacion[[#This Row],[Sex]],$R$10)</f>
        <v>u=Militante.objects.create(username='1034576980',password='1034576980',email='rubioandres341@gmail.com',first_name='ANDRES FELIPE',last_name='RUBIO MONTAÑA',location=Puesto.objects.filter(dpto_name='BOGOTA D.C.',mun_name='BOGOTA. D.C.',comuna_name='LOCALIDAD 10 ENGATIVA').first(),sex='M')</v>
      </c>
    </row>
    <row r="1191" spans="1:20" x14ac:dyDescent="0.25">
      <c r="A1191">
        <v>1053607700</v>
      </c>
      <c r="B1191" t="s">
        <v>70</v>
      </c>
      <c r="C1191" t="s">
        <v>58</v>
      </c>
      <c r="D1191" t="s">
        <v>3249</v>
      </c>
      <c r="E1191" t="s">
        <v>5654</v>
      </c>
      <c r="F1191" t="s">
        <v>5941</v>
      </c>
      <c r="G1191" t="s">
        <v>5968</v>
      </c>
      <c r="H1191" t="s">
        <v>32878</v>
      </c>
      <c r="I1191" t="s">
        <v>7411</v>
      </c>
      <c r="J1191" t="s">
        <v>14181</v>
      </c>
      <c r="L1191" t="s">
        <v>26150</v>
      </c>
      <c r="M1191" s="1">
        <v>39383</v>
      </c>
      <c r="N1191" s="4">
        <v>17.649315068493152</v>
      </c>
      <c r="O1191" t="s">
        <v>26998</v>
      </c>
      <c r="P1191" t="s">
        <v>32874</v>
      </c>
      <c r="Q1191" t="str">
        <f>IF(militantesUbicacion[[#This Row],[genero]] = "Masculino","M",IF(militantesUbicacion[[#This Row],[genero]] = "Femenino","F","O"))</f>
        <v>M</v>
      </c>
      <c r="T1191" s="27" t="str">
        <f>CONCATENATE($H$10,$I$10,A1191,$J$10,A1191,$K$10,I1191,$L$10,TRIM(CONCATENATE(TRIM(B1191)," ",TRIM(C1191))),$M$10,TRIM(CONCATENATE(TRIM(D1191)," ",TRIM(E1191))),$N$10,militantesUbicacion[[#This Row],[departamento]],$O$10,militantesUbicacion[[#This Row],[municipio]],$P$10,militantesUbicacion[[#This Row],[Localidad]],$Q$10,militantesUbicacion[[#This Row],[Sex]],$R$10)</f>
        <v>u=Militante.objects.create(username='1053607700',password='1053607700',email='juniorkastiblanco@gmail.com',first_name='JAIRO ANDRES',last_name='CASTIBLANCO PIRACHICA',location=Puesto.objects.filter(dpto_name='BOGOTA D.C.',mun_name='BOGOTA. D.C.',comuna_name='LOCALIDAD 10 ENGATIVA').first(),sex='M')</v>
      </c>
    </row>
    <row r="1192" spans="1:20" x14ac:dyDescent="0.25">
      <c r="A1192">
        <v>1053328859</v>
      </c>
      <c r="B1192" t="s">
        <v>2123</v>
      </c>
      <c r="C1192" t="s">
        <v>1397</v>
      </c>
      <c r="D1192" t="s">
        <v>3432</v>
      </c>
      <c r="E1192" t="s">
        <v>3097</v>
      </c>
      <c r="F1192" t="s">
        <v>5941</v>
      </c>
      <c r="G1192" t="s">
        <v>5968</v>
      </c>
      <c r="H1192" t="s">
        <v>32878</v>
      </c>
      <c r="I1192" t="s">
        <v>13067</v>
      </c>
      <c r="J1192" t="s">
        <v>19670</v>
      </c>
      <c r="K1192" t="s">
        <v>25924</v>
      </c>
      <c r="L1192" t="s">
        <v>26150</v>
      </c>
      <c r="M1192" s="1">
        <v>38766</v>
      </c>
      <c r="N1192" s="4">
        <v>19.339726027397262</v>
      </c>
      <c r="O1192" t="s">
        <v>32608</v>
      </c>
      <c r="P1192" t="s">
        <v>32874</v>
      </c>
      <c r="Q1192" t="str">
        <f>IF(militantesUbicacion[[#This Row],[genero]] = "Masculino","M",IF(militantesUbicacion[[#This Row],[genero]] = "Femenino","F","O"))</f>
        <v>M</v>
      </c>
      <c r="T1192" s="27" t="str">
        <f>CONCATENATE($H$10,$I$10,A1192,$J$10,A1192,$K$10,I1192,$L$10,TRIM(CONCATENATE(TRIM(B1192)," ",TRIM(C1192))),$M$10,TRIM(CONCATENATE(TRIM(D1192)," ",TRIM(E1192))),$N$10,militantesUbicacion[[#This Row],[departamento]],$O$10,militantesUbicacion[[#This Row],[municipio]],$P$10,militantesUbicacion[[#This Row],[Localidad]],$Q$10,militantesUbicacion[[#This Row],[Sex]],$R$10)</f>
        <v>u=Militante.objects.create(username='1053328859',password='1053328859',email='lakhsmiadonaisotelo@gmail.com',first_name='LAKHSMI ADONAI',last_name='SOTELO BELLO',location=Puesto.objects.filter(dpto_name='BOGOTA D.C.',mun_name='BOGOTA. D.C.',comuna_name='LOCALIDAD 10 ENGATIVA').first(),sex='M')</v>
      </c>
    </row>
    <row r="1193" spans="1:20" x14ac:dyDescent="0.25">
      <c r="A1193">
        <v>1141116144</v>
      </c>
      <c r="B1193" t="s">
        <v>98</v>
      </c>
      <c r="C1193" t="s">
        <v>81</v>
      </c>
      <c r="D1193" t="s">
        <v>2851</v>
      </c>
      <c r="E1193" t="s">
        <v>3990</v>
      </c>
      <c r="F1193" t="s">
        <v>5941</v>
      </c>
      <c r="G1193" t="s">
        <v>5968</v>
      </c>
      <c r="H1193" t="s">
        <v>32878</v>
      </c>
      <c r="I1193" t="s">
        <v>7177</v>
      </c>
      <c r="J1193" t="s">
        <v>13948</v>
      </c>
      <c r="L1193" t="s">
        <v>26150</v>
      </c>
      <c r="M1193" s="1">
        <v>39286</v>
      </c>
      <c r="N1193" s="4">
        <v>17.915068493150685</v>
      </c>
      <c r="O1193" t="s">
        <v>26764</v>
      </c>
      <c r="P1193" t="s">
        <v>32874</v>
      </c>
      <c r="Q1193" t="str">
        <f>IF(militantesUbicacion[[#This Row],[genero]] = "Masculino","M",IF(militantesUbicacion[[#This Row],[genero]] = "Femenino","F","O"))</f>
        <v>M</v>
      </c>
      <c r="T1193" s="27" t="str">
        <f>CONCATENATE($H$10,$I$10,A1193,$J$10,A1193,$K$10,I1193,$L$10,TRIM(CONCATENATE(TRIM(B1193)," ",TRIM(C1193))),$M$10,TRIM(CONCATENATE(TRIM(D1193)," ",TRIM(E1193))),$N$10,militantesUbicacion[[#This Row],[departamento]],$O$10,militantesUbicacion[[#This Row],[municipio]],$P$10,militantesUbicacion[[#This Row],[Localidad]],$Q$10,militantesUbicacion[[#This Row],[Sex]],$R$10)</f>
        <v>u=Militante.objects.create(username='1141116144',password='1141116144',email='torrescarreroestudiante23@gmail.com',first_name='JUAN SEBASTIÁN',last_name='TORRES CARRERO',location=Puesto.objects.filter(dpto_name='BOGOTA D.C.',mun_name='BOGOTA. D.C.',comuna_name='LOCALIDAD 10 ENGATIVA').first(),sex='M')</v>
      </c>
    </row>
    <row r="1194" spans="1:20" x14ac:dyDescent="0.25">
      <c r="A1194">
        <v>1021312250</v>
      </c>
      <c r="B1194" t="s">
        <v>88</v>
      </c>
      <c r="C1194" t="s">
        <v>1065</v>
      </c>
      <c r="D1194" t="s">
        <v>2971</v>
      </c>
      <c r="E1194" t="s">
        <v>2892</v>
      </c>
      <c r="F1194" t="s">
        <v>5941</v>
      </c>
      <c r="G1194" t="s">
        <v>5968</v>
      </c>
      <c r="H1194" t="s">
        <v>32878</v>
      </c>
      <c r="I1194" t="s">
        <v>7063</v>
      </c>
      <c r="J1194" t="s">
        <v>13835</v>
      </c>
      <c r="K1194" t="s">
        <v>20416</v>
      </c>
      <c r="L1194" t="s">
        <v>26151</v>
      </c>
      <c r="M1194" s="1">
        <v>38003</v>
      </c>
      <c r="N1194" s="4">
        <v>21.43013698630137</v>
      </c>
      <c r="O1194" t="s">
        <v>26650</v>
      </c>
      <c r="P1194" t="s">
        <v>32874</v>
      </c>
      <c r="Q1194" t="str">
        <f>IF(militantesUbicacion[[#This Row],[genero]] = "Masculino","M",IF(militantesUbicacion[[#This Row],[genero]] = "Femenino","F","O"))</f>
        <v>F</v>
      </c>
      <c r="T1194" s="27" t="str">
        <f>CONCATENATE($H$10,$I$10,A1194,$J$10,A1194,$K$10,I1194,$L$10,TRIM(CONCATENATE(TRIM(B1194)," ",TRIM(C1194))),$M$10,TRIM(CONCATENATE(TRIM(D1194)," ",TRIM(E1194))),$N$10,militantesUbicacion[[#This Row],[departamento]],$O$10,militantesUbicacion[[#This Row],[municipio]],$P$10,militantesUbicacion[[#This Row],[Localidad]],$Q$10,militantesUbicacion[[#This Row],[Sex]],$R$10)</f>
        <v>u=Militante.objects.create(username='1021312250',password='1021312250',email='sofiiagaraviito12@gmail.com',first_name='ANA SOFÍA',last_name='GARAVITO MORA',location=Puesto.objects.filter(dpto_name='BOGOTA D.C.',mun_name='BOGOTA. D.C.',comuna_name='LOCALIDAD 10 ENGATIVA').first(),sex='F')</v>
      </c>
    </row>
    <row r="1195" spans="1:20" x14ac:dyDescent="0.25">
      <c r="A1195">
        <v>1147485134</v>
      </c>
      <c r="B1195" t="s">
        <v>517</v>
      </c>
      <c r="C1195" t="s">
        <v>179</v>
      </c>
      <c r="D1195" t="s">
        <v>2967</v>
      </c>
      <c r="E1195" t="s">
        <v>3265</v>
      </c>
      <c r="F1195" t="s">
        <v>5941</v>
      </c>
      <c r="G1195" t="s">
        <v>5968</v>
      </c>
      <c r="H1195" t="s">
        <v>32878</v>
      </c>
      <c r="I1195" t="s">
        <v>7382</v>
      </c>
      <c r="J1195" t="s">
        <v>14152</v>
      </c>
      <c r="K1195" t="s">
        <v>20702</v>
      </c>
      <c r="L1195" t="s">
        <v>26150</v>
      </c>
      <c r="M1195" s="1">
        <v>39514</v>
      </c>
      <c r="N1195" s="4">
        <v>17.290410958904111</v>
      </c>
      <c r="O1195" t="s">
        <v>26969</v>
      </c>
      <c r="P1195" t="s">
        <v>32874</v>
      </c>
      <c r="Q1195" t="str">
        <f>IF(militantesUbicacion[[#This Row],[genero]] = "Masculino","M",IF(militantesUbicacion[[#This Row],[genero]] = "Femenino","F","O"))</f>
        <v>M</v>
      </c>
      <c r="T1195" s="27" t="str">
        <f>CONCATENATE($H$10,$I$10,A1195,$J$10,A1195,$K$10,I1195,$L$10,TRIM(CONCATENATE(TRIM(B1195)," ",TRIM(C1195))),$M$10,TRIM(CONCATENATE(TRIM(D1195)," ",TRIM(E1195))),$N$10,militantesUbicacion[[#This Row],[departamento]],$O$10,militantesUbicacion[[#This Row],[municipio]],$P$10,militantesUbicacion[[#This Row],[Localidad]],$Q$10,militantesUbicacion[[#This Row],[Sex]],$R$10)</f>
        <v>u=Militante.objects.create(username='1147485134',password='1147485134',email='samuacosta2536@gmail.com',first_name='SAMUEL ANDRÉS',last_name='RODRÍGUEZ ACOSTA',location=Puesto.objects.filter(dpto_name='BOGOTA D.C.',mun_name='BOGOTA. D.C.',comuna_name='LOCALIDAD 10 ENGATIVA').first(),sex='M')</v>
      </c>
    </row>
    <row r="1196" spans="1:20" x14ac:dyDescent="0.25">
      <c r="A1196">
        <v>1020826222</v>
      </c>
      <c r="B1196" t="s">
        <v>68</v>
      </c>
      <c r="C1196" t="s">
        <v>2183</v>
      </c>
      <c r="D1196" t="s">
        <v>3038</v>
      </c>
      <c r="E1196" t="s">
        <v>3904</v>
      </c>
      <c r="F1196" t="s">
        <v>5941</v>
      </c>
      <c r="G1196" t="s">
        <v>5968</v>
      </c>
      <c r="H1196" t="s">
        <v>32898</v>
      </c>
      <c r="I1196" t="s">
        <v>6579</v>
      </c>
      <c r="J1196" t="s">
        <v>13348</v>
      </c>
      <c r="K1196" t="s">
        <v>19942</v>
      </c>
      <c r="L1196" t="s">
        <v>26150</v>
      </c>
      <c r="M1196" s="1">
        <v>35596</v>
      </c>
      <c r="N1196" s="4">
        <v>28.024657534246575</v>
      </c>
      <c r="O1196" t="s">
        <v>26163</v>
      </c>
      <c r="P1196" t="s">
        <v>32873</v>
      </c>
      <c r="Q1196" t="str">
        <f>IF(militantesUbicacion[[#This Row],[genero]] = "Masculino","M",IF(militantesUbicacion[[#This Row],[genero]] = "Femenino","F","O"))</f>
        <v>M</v>
      </c>
      <c r="T1196" s="27" t="str">
        <f>CONCATENATE($H$10,$I$10,A1196,$J$10,A1196,$K$10,I1196,$L$10,TRIM(CONCATENATE(TRIM(B1196)," ",TRIM(C1196))),$M$10,TRIM(CONCATENATE(TRIM(D1196)," ",TRIM(E1196))),$N$10,militantesUbicacion[[#This Row],[departamento]],$O$10,militantesUbicacion[[#This Row],[municipio]],$P$10,militantesUbicacion[[#This Row],[Localidad]],$Q$10,militantesUbicacion[[#This Row],[Sex]],$R$10)</f>
        <v>u=Militante.objects.create(username='1020826222',password='1020826222',email='andrade.ocampo@gmail.com',first_name='CÉSAR ANDRÉS',last_name='ANDRADE OCAMPO',location=Puesto.objects.filter(dpto_name='BOGOTA D.C.',mun_name='BOGOTA. D.C.',comuna_name='LOCALIDAD 1 USAQUEN').first(),sex='M')</v>
      </c>
    </row>
    <row r="1197" spans="1:20" x14ac:dyDescent="0.25">
      <c r="A1197">
        <v>1025061082</v>
      </c>
      <c r="B1197" t="s">
        <v>265</v>
      </c>
      <c r="D1197" t="s">
        <v>3691</v>
      </c>
      <c r="E1197" t="s">
        <v>2967</v>
      </c>
      <c r="F1197" t="s">
        <v>5941</v>
      </c>
      <c r="G1197" t="s">
        <v>5968</v>
      </c>
      <c r="H1197" t="s">
        <v>32898</v>
      </c>
      <c r="I1197" t="s">
        <v>7223</v>
      </c>
      <c r="J1197" t="s">
        <v>13994</v>
      </c>
      <c r="K1197" t="s">
        <v>20554</v>
      </c>
      <c r="L1197" t="s">
        <v>26150</v>
      </c>
      <c r="M1197" s="1">
        <v>38418</v>
      </c>
      <c r="N1197" s="4">
        <v>20.293150684931508</v>
      </c>
      <c r="O1197" t="s">
        <v>26810</v>
      </c>
      <c r="P1197" t="s">
        <v>32874</v>
      </c>
      <c r="Q1197" t="str">
        <f>IF(militantesUbicacion[[#This Row],[genero]] = "Masculino","M",IF(militantesUbicacion[[#This Row],[genero]] = "Femenino","F","O"))</f>
        <v>M</v>
      </c>
      <c r="T1197" s="27" t="str">
        <f>CONCATENATE($H$10,$I$10,A1197,$J$10,A1197,$K$10,I1197,$L$10,TRIM(CONCATENATE(TRIM(B1197)," ",TRIM(C1197))),$M$10,TRIM(CONCATENATE(TRIM(D1197)," ",TRIM(E1197))),$N$10,militantesUbicacion[[#This Row],[departamento]],$O$10,militantesUbicacion[[#This Row],[municipio]],$P$10,militantesUbicacion[[#This Row],[Localidad]],$Q$10,militantesUbicacion[[#This Row],[Sex]],$R$10)</f>
        <v>u=Militante.objects.create(username='1025061082',password='1025061082',email='alejandroramirez3458@gmail.com',first_name='ALEJANDRO',last_name='RAMÍREZ RODRÍGUEZ',location=Puesto.objects.filter(dpto_name='BOGOTA D.C.',mun_name='BOGOTA. D.C.',comuna_name='LOCALIDAD 1 USAQUEN').first(),sex='M')</v>
      </c>
    </row>
    <row r="1198" spans="1:20" x14ac:dyDescent="0.25">
      <c r="A1198">
        <v>1020825348</v>
      </c>
      <c r="B1198" t="s">
        <v>411</v>
      </c>
      <c r="C1198" t="s">
        <v>203</v>
      </c>
      <c r="D1198" t="s">
        <v>3311</v>
      </c>
      <c r="E1198" t="s">
        <v>3624</v>
      </c>
      <c r="F1198" t="s">
        <v>5941</v>
      </c>
      <c r="G1198" t="s">
        <v>5968</v>
      </c>
      <c r="H1198" t="s">
        <v>32898</v>
      </c>
      <c r="I1198" t="s">
        <v>11305</v>
      </c>
      <c r="J1198" t="s">
        <v>17985</v>
      </c>
      <c r="K1198" t="s">
        <v>24478</v>
      </c>
      <c r="L1198" t="s">
        <v>26150</v>
      </c>
      <c r="M1198" s="1">
        <v>35555</v>
      </c>
      <c r="N1198" s="4">
        <v>28.136986301369863</v>
      </c>
      <c r="O1198" t="s">
        <v>30872</v>
      </c>
      <c r="P1198" t="s">
        <v>32874</v>
      </c>
      <c r="Q1198" t="str">
        <f>IF(militantesUbicacion[[#This Row],[genero]] = "Masculino","M",IF(militantesUbicacion[[#This Row],[genero]] = "Femenino","F","O"))</f>
        <v>M</v>
      </c>
      <c r="T1198" s="27" t="str">
        <f>CONCATENATE($H$10,$I$10,A1198,$J$10,A1198,$K$10,I1198,$L$10,TRIM(CONCATENATE(TRIM(B1198)," ",TRIM(C1198))),$M$10,TRIM(CONCATENATE(TRIM(D1198)," ",TRIM(E1198))),$N$10,militantesUbicacion[[#This Row],[departamento]],$O$10,militantesUbicacion[[#This Row],[municipio]],$P$10,militantesUbicacion[[#This Row],[Localidad]],$Q$10,militantesUbicacion[[#This Row],[Sex]],$R$10)</f>
        <v>u=Militante.objects.create(username='1020825348',password='1020825348',email='davidcisf97@gmail.com',first_name='DAVID MAURICIO',last_name='ZUÑIGA VELASQUEZ',location=Puesto.objects.filter(dpto_name='BOGOTA D.C.',mun_name='BOGOTA. D.C.',comuna_name='LOCALIDAD 1 USAQUEN').first(),sex='M')</v>
      </c>
    </row>
    <row r="1199" spans="1:20" x14ac:dyDescent="0.25">
      <c r="A1199">
        <v>1032498050</v>
      </c>
      <c r="B1199" t="s">
        <v>1144</v>
      </c>
      <c r="C1199" t="s">
        <v>512</v>
      </c>
      <c r="D1199" t="s">
        <v>4935</v>
      </c>
      <c r="E1199" t="s">
        <v>3185</v>
      </c>
      <c r="F1199" t="s">
        <v>5941</v>
      </c>
      <c r="G1199" t="s">
        <v>5968</v>
      </c>
      <c r="H1199" t="s">
        <v>32898</v>
      </c>
      <c r="I1199" t="s">
        <v>12624</v>
      </c>
      <c r="J1199" t="s">
        <v>19250</v>
      </c>
      <c r="K1199" t="s">
        <v>25565</v>
      </c>
      <c r="L1199" t="s">
        <v>26151</v>
      </c>
      <c r="M1199" s="1">
        <v>35944</v>
      </c>
      <c r="N1199" s="4">
        <v>27.07123287671233</v>
      </c>
      <c r="O1199" t="s">
        <v>32172</v>
      </c>
      <c r="P1199" t="s">
        <v>32874</v>
      </c>
      <c r="Q1199" t="str">
        <f>IF(militantesUbicacion[[#This Row],[genero]] = "Masculino","M",IF(militantesUbicacion[[#This Row],[genero]] = "Femenino","F","O"))</f>
        <v>F</v>
      </c>
      <c r="T1199" s="27" t="str">
        <f>CONCATENATE($H$10,$I$10,A1199,$J$10,A1199,$K$10,I1199,$L$10,TRIM(CONCATENATE(TRIM(B1199)," ",TRIM(C1199))),$M$10,TRIM(CONCATENATE(TRIM(D1199)," ",TRIM(E1199))),$N$10,militantesUbicacion[[#This Row],[departamento]],$O$10,militantesUbicacion[[#This Row],[municipio]],$P$10,militantesUbicacion[[#This Row],[Localidad]],$Q$10,militantesUbicacion[[#This Row],[Sex]],$R$10)</f>
        <v>u=Militante.objects.create(username='1032498050',password='1032498050',email='jvnoper.29@gmail.com',first_name='JUANA VALENTINA',last_name='NOPE ROSAS',location=Puesto.objects.filter(dpto_name='BOGOTA D.C.',mun_name='BOGOTA. D.C.',comuna_name='LOCALIDAD 1 USAQUEN').first(),sex='F')</v>
      </c>
    </row>
    <row r="1200" spans="1:20" x14ac:dyDescent="0.25">
      <c r="A1200">
        <v>1000718002</v>
      </c>
      <c r="B1200" t="s">
        <v>213</v>
      </c>
      <c r="D1200" t="s">
        <v>3117</v>
      </c>
      <c r="E1200" t="s">
        <v>3193</v>
      </c>
      <c r="F1200" t="s">
        <v>5941</v>
      </c>
      <c r="G1200" t="s">
        <v>5968</v>
      </c>
      <c r="H1200" t="s">
        <v>32898</v>
      </c>
      <c r="I1200" t="s">
        <v>6857</v>
      </c>
      <c r="J1200" t="s">
        <v>13632</v>
      </c>
      <c r="K1200" t="s">
        <v>20224</v>
      </c>
      <c r="L1200" t="s">
        <v>26150</v>
      </c>
      <c r="M1200" s="1">
        <v>36607</v>
      </c>
      <c r="N1200" s="4">
        <v>25.254794520547946</v>
      </c>
      <c r="O1200" t="s">
        <v>26444</v>
      </c>
      <c r="P1200" t="s">
        <v>32874</v>
      </c>
      <c r="Q1200" t="str">
        <f>IF(militantesUbicacion[[#This Row],[genero]] = "Masculino","M",IF(militantesUbicacion[[#This Row],[genero]] = "Femenino","F","O"))</f>
        <v>M</v>
      </c>
      <c r="T1200" s="27" t="str">
        <f>CONCATENATE($H$10,$I$10,A1200,$J$10,A1200,$K$10,I1200,$L$10,TRIM(CONCATENATE(TRIM(B1200)," ",TRIM(C1200))),$M$10,TRIM(CONCATENATE(TRIM(D1200)," ",TRIM(E1200))),$N$10,militantesUbicacion[[#This Row],[departamento]],$O$10,militantesUbicacion[[#This Row],[municipio]],$P$10,militantesUbicacion[[#This Row],[Localidad]],$Q$10,militantesUbicacion[[#This Row],[Sex]],$R$10)</f>
        <v>u=Militante.objects.create(username='1000718002',password='1000718002',email='fonsecaramirezesteban@gmail.com',first_name='ESTEBAN',last_name='FONSECA RAMÍREZ',location=Puesto.objects.filter(dpto_name='BOGOTA D.C.',mun_name='BOGOTA. D.C.',comuna_name='LOCALIDAD 1 USAQUEN').first(),sex='M')</v>
      </c>
    </row>
    <row r="1201" spans="1:20" x14ac:dyDescent="0.25">
      <c r="A1201">
        <v>1233890917</v>
      </c>
      <c r="B1201" t="s">
        <v>177</v>
      </c>
      <c r="C1201" t="s">
        <v>512</v>
      </c>
      <c r="D1201" t="s">
        <v>3681</v>
      </c>
      <c r="E1201" t="s">
        <v>1205</v>
      </c>
      <c r="F1201" t="s">
        <v>5941</v>
      </c>
      <c r="G1201" t="s">
        <v>5968</v>
      </c>
      <c r="H1201" t="s">
        <v>32898</v>
      </c>
      <c r="I1201" t="s">
        <v>12048</v>
      </c>
      <c r="J1201" t="s">
        <v>18701</v>
      </c>
      <c r="K1201" t="s">
        <v>25108</v>
      </c>
      <c r="L1201" t="s">
        <v>26151</v>
      </c>
      <c r="M1201" s="1">
        <v>35517</v>
      </c>
      <c r="N1201" s="4">
        <v>28.241095890410961</v>
      </c>
      <c r="O1201" t="s">
        <v>31601</v>
      </c>
      <c r="P1201" t="s">
        <v>32874</v>
      </c>
      <c r="Q1201" t="str">
        <f>IF(militantesUbicacion[[#This Row],[genero]] = "Masculino","M",IF(militantesUbicacion[[#This Row],[genero]] = "Femenino","F","O"))</f>
        <v>F</v>
      </c>
      <c r="T1201" s="27" t="str">
        <f>CONCATENATE($H$10,$I$10,A1201,$J$10,A1201,$K$10,I1201,$L$10,TRIM(CONCATENATE(TRIM(B1201)," ",TRIM(C1201))),$M$10,TRIM(CONCATENATE(TRIM(D1201)," ",TRIM(E1201))),$N$10,militantesUbicacion[[#This Row],[departamento]],$O$10,militantesUbicacion[[#This Row],[municipio]],$P$10,militantesUbicacion[[#This Row],[Localidad]],$Q$10,militantesUbicacion[[#This Row],[Sex]],$R$10)</f>
        <v>u=Militante.objects.create(username='1233890917',password='1233890917',email='cuentas28@partidoverde.org.co',first_name='LAURA VALENTINA',last_name='BARRERA OLARTE',location=Puesto.objects.filter(dpto_name='BOGOTA D.C.',mun_name='BOGOTA. D.C.',comuna_name='LOCALIDAD 1 USAQUEN').first(),sex='F')</v>
      </c>
    </row>
    <row r="1202" spans="1:20" x14ac:dyDescent="0.25">
      <c r="A1202">
        <v>1000718625</v>
      </c>
      <c r="B1202" t="s">
        <v>38</v>
      </c>
      <c r="C1202" t="s">
        <v>612</v>
      </c>
      <c r="D1202" t="s">
        <v>4579</v>
      </c>
      <c r="E1202" t="s">
        <v>3056</v>
      </c>
      <c r="F1202" t="s">
        <v>5941</v>
      </c>
      <c r="G1202" t="s">
        <v>5968</v>
      </c>
      <c r="H1202" t="s">
        <v>32898</v>
      </c>
      <c r="I1202" t="s">
        <v>12558</v>
      </c>
      <c r="J1202" t="s">
        <v>19189</v>
      </c>
      <c r="L1202" t="s">
        <v>26150</v>
      </c>
      <c r="M1202" s="1">
        <v>36744</v>
      </c>
      <c r="N1202" s="4">
        <v>24.87945205479452</v>
      </c>
      <c r="O1202" t="s">
        <v>32107</v>
      </c>
      <c r="P1202" t="s">
        <v>32874</v>
      </c>
      <c r="Q1202" t="str">
        <f>IF(militantesUbicacion[[#This Row],[genero]] = "Masculino","M",IF(militantesUbicacion[[#This Row],[genero]] = "Femenino","F","O"))</f>
        <v>M</v>
      </c>
      <c r="T1202" s="27" t="str">
        <f>CONCATENATE($H$10,$I$10,A1202,$J$10,A1202,$K$10,I1202,$L$10,TRIM(CONCATENATE(TRIM(B1202)," ",TRIM(C1202))),$M$10,TRIM(CONCATENATE(TRIM(D1202)," ",TRIM(E1202))),$N$10,militantesUbicacion[[#This Row],[departamento]],$O$10,militantesUbicacion[[#This Row],[municipio]],$P$10,militantesUbicacion[[#This Row],[Localidad]],$Q$10,militantesUbicacion[[#This Row],[Sex]],$R$10)</f>
        <v>u=Militante.objects.create(username='1000718625',password='1000718625',email='andynav5000@gmail.com',first_name='CARLOS ANDRÉS',last_name='NAVARRETE LÓPEZ',location=Puesto.objects.filter(dpto_name='BOGOTA D.C.',mun_name='BOGOTA. D.C.',comuna_name='LOCALIDAD 1 USAQUEN').first(),sex='M')</v>
      </c>
    </row>
    <row r="1203" spans="1:20" x14ac:dyDescent="0.25">
      <c r="A1203">
        <v>1027151726</v>
      </c>
      <c r="B1203" t="s">
        <v>177</v>
      </c>
      <c r="C1203" t="s">
        <v>2712</v>
      </c>
      <c r="D1203" t="s">
        <v>4390</v>
      </c>
      <c r="E1203" t="s">
        <v>3534</v>
      </c>
      <c r="F1203" t="s">
        <v>5941</v>
      </c>
      <c r="G1203" t="s">
        <v>5968</v>
      </c>
      <c r="H1203" t="s">
        <v>32898</v>
      </c>
      <c r="I1203" t="s">
        <v>8918</v>
      </c>
      <c r="J1203" t="s">
        <v>15702</v>
      </c>
      <c r="K1203" t="s">
        <v>22302</v>
      </c>
      <c r="L1203" t="s">
        <v>26151</v>
      </c>
      <c r="M1203" s="1">
        <v>38969</v>
      </c>
      <c r="N1203" s="4">
        <v>18.783561643835615</v>
      </c>
      <c r="O1203" t="s">
        <v>28518</v>
      </c>
      <c r="P1203" t="s">
        <v>32874</v>
      </c>
      <c r="Q1203" t="str">
        <f>IF(militantesUbicacion[[#This Row],[genero]] = "Masculino","M",IF(militantesUbicacion[[#This Row],[genero]] = "Femenino","F","O"))</f>
        <v>F</v>
      </c>
      <c r="T1203" s="27" t="str">
        <f>CONCATENATE($H$10,$I$10,A1203,$J$10,A1203,$K$10,I1203,$L$10,TRIM(CONCATENATE(TRIM(B1203)," ",TRIM(C1203))),$M$10,TRIM(CONCATENATE(TRIM(D1203)," ",TRIM(E1203))),$N$10,militantesUbicacion[[#This Row],[departamento]],$O$10,militantesUbicacion[[#This Row],[municipio]],$P$10,militantesUbicacion[[#This Row],[Localidad]],$Q$10,militantesUbicacion[[#This Row],[Sex]],$R$10)</f>
        <v>u=Militante.objects.create(username='1027151726',password='1027151726',email='laura.andrea.angarita@gmail.com',first_name='LAURA ANDREA',last_name='ANGARITA LOZADA',location=Puesto.objects.filter(dpto_name='BOGOTA D.C.',mun_name='BOGOTA. D.C.',comuna_name='LOCALIDAD 1 USAQUEN').first(),sex='F')</v>
      </c>
    </row>
    <row r="1204" spans="1:20" x14ac:dyDescent="0.25">
      <c r="A1204">
        <v>1002946495</v>
      </c>
      <c r="B1204" t="s">
        <v>64</v>
      </c>
      <c r="C1204" t="s">
        <v>411</v>
      </c>
      <c r="D1204" t="s">
        <v>3522</v>
      </c>
      <c r="E1204" t="s">
        <v>5867</v>
      </c>
      <c r="F1204" t="s">
        <v>5941</v>
      </c>
      <c r="G1204" t="s">
        <v>5968</v>
      </c>
      <c r="H1204" t="s">
        <v>32898</v>
      </c>
      <c r="I1204" t="s">
        <v>11314</v>
      </c>
      <c r="J1204" t="s">
        <v>17995</v>
      </c>
      <c r="K1204" t="s">
        <v>24487</v>
      </c>
      <c r="L1204" t="s">
        <v>26150</v>
      </c>
      <c r="M1204" s="1">
        <v>37024</v>
      </c>
      <c r="N1204" s="4">
        <v>24.112328767123287</v>
      </c>
      <c r="O1204" t="s">
        <v>30881</v>
      </c>
      <c r="P1204" t="s">
        <v>32874</v>
      </c>
      <c r="Q1204" t="str">
        <f>IF(militantesUbicacion[[#This Row],[genero]] = "Masculino","M",IF(militantesUbicacion[[#This Row],[genero]] = "Femenino","F","O"))</f>
        <v>M</v>
      </c>
      <c r="T1204" s="27" t="str">
        <f>CONCATENATE($H$10,$I$10,A1204,$J$10,A1204,$K$10,I1204,$L$10,TRIM(CONCATENATE(TRIM(B1204)," ",TRIM(C1204))),$M$10,TRIM(CONCATENATE(TRIM(D1204)," ",TRIM(E1204))),$N$10,militantesUbicacion[[#This Row],[departamento]],$O$10,militantesUbicacion[[#This Row],[municipio]],$P$10,militantesUbicacion[[#This Row],[Localidad]],$Q$10,militantesUbicacion[[#This Row],[Sex]],$R$10)</f>
        <v>u=Militante.objects.create(username='1002946495',password='1002946495',email='cristiancaceres0113@gmail.com',first_name='CRISTIAN DAVID',last_name='CACERES NOSCUE',location=Puesto.objects.filter(dpto_name='BOGOTA D.C.',mun_name='BOGOTA. D.C.',comuna_name='LOCALIDAD 1 USAQUEN').first(),sex='M')</v>
      </c>
    </row>
    <row r="1205" spans="1:20" x14ac:dyDescent="0.25">
      <c r="A1205">
        <v>1000940035</v>
      </c>
      <c r="B1205" t="s">
        <v>512</v>
      </c>
      <c r="C1205" t="s">
        <v>73</v>
      </c>
      <c r="D1205" t="s">
        <v>3931</v>
      </c>
      <c r="E1205" t="s">
        <v>3064</v>
      </c>
      <c r="F1205" t="s">
        <v>5941</v>
      </c>
      <c r="G1205" t="s">
        <v>5968</v>
      </c>
      <c r="H1205" t="s">
        <v>32898</v>
      </c>
      <c r="I1205" t="s">
        <v>7349</v>
      </c>
      <c r="J1205" t="s">
        <v>14120</v>
      </c>
      <c r="K1205" t="s">
        <v>20673</v>
      </c>
      <c r="L1205" t="s">
        <v>26151</v>
      </c>
      <c r="M1205" s="1">
        <v>36661</v>
      </c>
      <c r="N1205" s="4">
        <v>25.106849315068494</v>
      </c>
      <c r="O1205" t="s">
        <v>26936</v>
      </c>
      <c r="P1205" t="s">
        <v>32874</v>
      </c>
      <c r="Q1205" t="str">
        <f>IF(militantesUbicacion[[#This Row],[genero]] = "Masculino","M",IF(militantesUbicacion[[#This Row],[genero]] = "Femenino","F","O"))</f>
        <v>F</v>
      </c>
      <c r="T1205" s="27" t="str">
        <f>CONCATENATE($H$10,$I$10,A1205,$J$10,A1205,$K$10,I1205,$L$10,TRIM(CONCATENATE(TRIM(B1205)," ",TRIM(C1205))),$M$10,TRIM(CONCATENATE(TRIM(D1205)," ",TRIM(E1205))),$N$10,militantesUbicacion[[#This Row],[departamento]],$O$10,militantesUbicacion[[#This Row],[municipio]],$P$10,militantesUbicacion[[#This Row],[Localidad]],$Q$10,militantesUbicacion[[#This Row],[Sex]],$R$10)</f>
        <v>u=Militante.objects.create(username='1000940035',password='1000940035',email='valentina.sotomonteramirez@hotmail.com',first_name='VALENTINA MARIA',last_name='SOTOMONTES RAMIREZ',location=Puesto.objects.filter(dpto_name='BOGOTA D.C.',mun_name='BOGOTA. D.C.',comuna_name='LOCALIDAD 1 USAQUEN').first(),sex='F')</v>
      </c>
    </row>
    <row r="1206" spans="1:20" x14ac:dyDescent="0.25">
      <c r="A1206">
        <v>1001330573</v>
      </c>
      <c r="B1206" t="s">
        <v>54</v>
      </c>
      <c r="C1206" t="s">
        <v>288</v>
      </c>
      <c r="D1206" t="s">
        <v>3872</v>
      </c>
      <c r="E1206" t="s">
        <v>4801</v>
      </c>
      <c r="F1206" t="s">
        <v>5941</v>
      </c>
      <c r="G1206" t="s">
        <v>5968</v>
      </c>
      <c r="H1206" t="s">
        <v>32898</v>
      </c>
      <c r="I1206" t="s">
        <v>7199</v>
      </c>
      <c r="J1206" t="s">
        <v>13970</v>
      </c>
      <c r="K1206" t="s">
        <v>20536</v>
      </c>
      <c r="L1206" t="s">
        <v>26150</v>
      </c>
      <c r="M1206" s="1">
        <v>37617</v>
      </c>
      <c r="N1206" s="4">
        <v>22.487671232876714</v>
      </c>
      <c r="O1206" t="s">
        <v>26786</v>
      </c>
      <c r="P1206" t="s">
        <v>32874</v>
      </c>
      <c r="Q1206" t="str">
        <f>IF(militantesUbicacion[[#This Row],[genero]] = "Masculino","M",IF(militantesUbicacion[[#This Row],[genero]] = "Femenino","F","O"))</f>
        <v>M</v>
      </c>
      <c r="T1206" s="27" t="str">
        <f>CONCATENATE($H$10,$I$10,A1206,$J$10,A1206,$K$10,I1206,$L$10,TRIM(CONCATENATE(TRIM(B1206)," ",TRIM(C1206))),$M$10,TRIM(CONCATENATE(TRIM(D1206)," ",TRIM(E1206))),$N$10,militantesUbicacion[[#This Row],[departamento]],$O$10,militantesUbicacion[[#This Row],[municipio]],$P$10,militantesUbicacion[[#This Row],[Localidad]],$Q$10,militantesUbicacion[[#This Row],[Sex]],$R$10)</f>
        <v>u=Militante.objects.create(username='1001330573',password='1001330573',email='davidobregozo2022@gmail.com',first_name='DAVID EDUARDO',last_name='RIVEROS OBREGOSO',location=Puesto.objects.filter(dpto_name='BOGOTA D.C.',mun_name='BOGOTA. D.C.',comuna_name='LOCALIDAD 1 USAQUEN').first(),sex='M')</v>
      </c>
    </row>
    <row r="1207" spans="1:20" x14ac:dyDescent="0.25">
      <c r="A1207">
        <v>1011096031</v>
      </c>
      <c r="B1207" t="s">
        <v>32</v>
      </c>
      <c r="C1207" t="s">
        <v>597</v>
      </c>
      <c r="D1207" t="s">
        <v>3284</v>
      </c>
      <c r="E1207" t="s">
        <v>3064</v>
      </c>
      <c r="F1207" t="s">
        <v>5941</v>
      </c>
      <c r="G1207" t="s">
        <v>5968</v>
      </c>
      <c r="H1207" t="s">
        <v>32898</v>
      </c>
      <c r="I1207" t="s">
        <v>13241</v>
      </c>
      <c r="J1207" t="s">
        <v>13559</v>
      </c>
      <c r="K1207" t="s">
        <v>26072</v>
      </c>
      <c r="L1207" t="s">
        <v>26151</v>
      </c>
      <c r="M1207" s="1">
        <v>39944</v>
      </c>
      <c r="N1207" s="4">
        <v>16.112328767123287</v>
      </c>
      <c r="O1207" t="s">
        <v>32775</v>
      </c>
      <c r="P1207" t="s">
        <v>32874</v>
      </c>
      <c r="Q1207" t="str">
        <f>IF(militantesUbicacion[[#This Row],[genero]] = "Masculino","M",IF(militantesUbicacion[[#This Row],[genero]] = "Femenino","F","O"))</f>
        <v>F</v>
      </c>
      <c r="T1207" s="27" t="str">
        <f>CONCATENATE($H$10,$I$10,A1207,$J$10,A1207,$K$10,I1207,$L$10,TRIM(CONCATENATE(TRIM(B1207)," ",TRIM(C1207))),$M$10,TRIM(CONCATENATE(TRIM(D1207)," ",TRIM(E1207))),$N$10,militantesUbicacion[[#This Row],[departamento]],$O$10,militantesUbicacion[[#This Row],[municipio]],$P$10,militantesUbicacion[[#This Row],[Localidad]],$Q$10,militantesUbicacion[[#This Row],[Sex]],$R$10)</f>
        <v>u=Militante.objects.create(username='1011096031',password='1011096031',email='macatrujillo1107@gmail.com',first_name='MARIA CAMILA',last_name='TRUJILLO RAMIREZ',location=Puesto.objects.filter(dpto_name='BOGOTA D.C.',mun_name='BOGOTA. D.C.',comuna_name='LOCALIDAD 1 USAQUEN').first(),sex='F')</v>
      </c>
    </row>
    <row r="1208" spans="1:20" x14ac:dyDescent="0.25">
      <c r="A1208">
        <v>1000794786</v>
      </c>
      <c r="B1208" t="s">
        <v>152</v>
      </c>
      <c r="D1208" t="s">
        <v>3064</v>
      </c>
      <c r="E1208" t="s">
        <v>3027</v>
      </c>
      <c r="F1208" t="s">
        <v>5941</v>
      </c>
      <c r="G1208" t="s">
        <v>5968</v>
      </c>
      <c r="H1208" t="s">
        <v>32898</v>
      </c>
      <c r="I1208" t="s">
        <v>6992</v>
      </c>
      <c r="J1208" t="s">
        <v>13767</v>
      </c>
      <c r="K1208" t="s">
        <v>20347</v>
      </c>
      <c r="L1208" t="s">
        <v>26150</v>
      </c>
      <c r="M1208" s="1">
        <v>37506</v>
      </c>
      <c r="N1208" s="4">
        <v>22.791780821917808</v>
      </c>
      <c r="O1208" t="s">
        <v>26579</v>
      </c>
      <c r="P1208" t="s">
        <v>32874</v>
      </c>
      <c r="Q1208" t="str">
        <f>IF(militantesUbicacion[[#This Row],[genero]] = "Masculino","M",IF(militantesUbicacion[[#This Row],[genero]] = "Femenino","F","O"))</f>
        <v>M</v>
      </c>
      <c r="T1208" s="27" t="str">
        <f>CONCATENATE($H$10,$I$10,A1208,$J$10,A1208,$K$10,I1208,$L$10,TRIM(CONCATENATE(TRIM(B1208)," ",TRIM(C1208))),$M$10,TRIM(CONCATENATE(TRIM(D1208)," ",TRIM(E1208))),$N$10,militantesUbicacion[[#This Row],[departamento]],$O$10,militantesUbicacion[[#This Row],[municipio]],$P$10,militantesUbicacion[[#This Row],[Localidad]],$Q$10,militantesUbicacion[[#This Row],[Sex]],$R$10)</f>
        <v>u=Militante.objects.create(username='1000794786',password='1000794786',email='camilo.ramirezrodriguez3165@gmail.com',first_name='CAMILO',last_name='RAMIREZ RODRIGUEZ',location=Puesto.objects.filter(dpto_name='BOGOTA D.C.',mun_name='BOGOTA. D.C.',comuna_name='LOCALIDAD 1 USAQUEN').first(),sex='M')</v>
      </c>
    </row>
    <row r="1209" spans="1:20" x14ac:dyDescent="0.25">
      <c r="A1209">
        <v>123654789</v>
      </c>
      <c r="B1209" t="s">
        <v>573</v>
      </c>
      <c r="C1209" t="s">
        <v>573</v>
      </c>
      <c r="D1209" t="s">
        <v>573</v>
      </c>
      <c r="E1209" t="s">
        <v>573</v>
      </c>
      <c r="F1209" t="s">
        <v>5941</v>
      </c>
      <c r="G1209" t="s">
        <v>5968</v>
      </c>
      <c r="H1209" t="s">
        <v>32898</v>
      </c>
      <c r="I1209" t="s">
        <v>6955</v>
      </c>
      <c r="J1209" t="s">
        <v>13507</v>
      </c>
      <c r="K1209" t="s">
        <v>20312</v>
      </c>
      <c r="L1209" t="s">
        <v>26151</v>
      </c>
      <c r="M1209" s="1">
        <v>37698</v>
      </c>
      <c r="N1209" s="4">
        <v>22.265753424657536</v>
      </c>
      <c r="O1209" t="s">
        <v>26542</v>
      </c>
      <c r="P1209" t="s">
        <v>32874</v>
      </c>
      <c r="Q1209" t="str">
        <f>IF(militantesUbicacion[[#This Row],[genero]] = "Masculino","M",IF(militantesUbicacion[[#This Row],[genero]] = "Femenino","F","O"))</f>
        <v>F</v>
      </c>
      <c r="T1209" s="27" t="str">
        <f>CONCATENATE($H$10,$I$10,A1209,$J$10,A1209,$K$10,I1209,$L$10,TRIM(CONCATENATE(TRIM(B1209)," ",TRIM(C1209))),$M$10,TRIM(CONCATENATE(TRIM(D1209)," ",TRIM(E1209))),$N$10,militantesUbicacion[[#This Row],[departamento]],$O$10,militantesUbicacion[[#This Row],[municipio]],$P$10,militantesUbicacion[[#This Row],[Localidad]],$Q$10,militantesUbicacion[[#This Row],[Sex]],$R$10)</f>
        <v>u=Militante.objects.create(username='123654789',password='123654789',email='karol.rojasromero@aiesec.net',first_name='PRUEBA 2 PRUEBA 2',last_name='PRUEBA 2 PRUEBA 2',location=Puesto.objects.filter(dpto_name='BOGOTA D.C.',mun_name='BOGOTA. D.C.',comuna_name='LOCALIDAD 1 USAQUEN').first(),sex='F')</v>
      </c>
    </row>
    <row r="1210" spans="1:20" x14ac:dyDescent="0.25">
      <c r="A1210">
        <v>1013623613</v>
      </c>
      <c r="B1210" t="s">
        <v>501</v>
      </c>
      <c r="C1210" t="s">
        <v>761</v>
      </c>
      <c r="D1210" t="s">
        <v>3573</v>
      </c>
      <c r="E1210" t="s">
        <v>1480</v>
      </c>
      <c r="F1210" t="s">
        <v>5941</v>
      </c>
      <c r="G1210" t="s">
        <v>5968</v>
      </c>
      <c r="H1210" t="s">
        <v>32898</v>
      </c>
      <c r="I1210" t="s">
        <v>7072</v>
      </c>
      <c r="J1210" t="s">
        <v>13844</v>
      </c>
      <c r="K1210" t="s">
        <v>20425</v>
      </c>
      <c r="L1210" t="s">
        <v>26151</v>
      </c>
      <c r="M1210" s="1">
        <v>40006</v>
      </c>
      <c r="N1210" s="4">
        <v>15.942465753424658</v>
      </c>
      <c r="O1210" t="s">
        <v>26659</v>
      </c>
      <c r="P1210" t="s">
        <v>32874</v>
      </c>
      <c r="Q1210" t="str">
        <f>IF(militantesUbicacion[[#This Row],[genero]] = "Masculino","M",IF(militantesUbicacion[[#This Row],[genero]] = "Femenino","F","O"))</f>
        <v>F</v>
      </c>
      <c r="T1210" s="27" t="str">
        <f>CONCATENATE($H$10,$I$10,A1210,$J$10,A1210,$K$10,I1210,$L$10,TRIM(CONCATENATE(TRIM(B1210)," ",TRIM(C1210))),$M$10,TRIM(CONCATENATE(TRIM(D1210)," ",TRIM(E1210))),$N$10,militantesUbicacion[[#This Row],[departamento]],$O$10,militantesUbicacion[[#This Row],[municipio]],$P$10,militantesUbicacion[[#This Row],[Localidad]],$Q$10,militantesUbicacion[[#This Row],[Sex]],$R$10)</f>
        <v>u=Militante.objects.create(username='1013623613',password='1013623613',email='danaalzate4@gmail.com',first_name='DANA MICHELL',last_name='ALZATE JIMENO',location=Puesto.objects.filter(dpto_name='BOGOTA D.C.',mun_name='BOGOTA. D.C.',comuna_name='LOCALIDAD 1 USAQUEN').first(),sex='F')</v>
      </c>
    </row>
    <row r="1211" spans="1:20" x14ac:dyDescent="0.25">
      <c r="A1211">
        <v>1021393088</v>
      </c>
      <c r="B1211" t="s">
        <v>124</v>
      </c>
      <c r="C1211" t="s">
        <v>863</v>
      </c>
      <c r="D1211" t="s">
        <v>3985</v>
      </c>
      <c r="E1211" t="s">
        <v>5661</v>
      </c>
      <c r="F1211" t="s">
        <v>5941</v>
      </c>
      <c r="G1211" t="s">
        <v>5968</v>
      </c>
      <c r="H1211" t="s">
        <v>32898</v>
      </c>
      <c r="I1211" t="s">
        <v>7465</v>
      </c>
      <c r="J1211" t="s">
        <v>14234</v>
      </c>
      <c r="K1211" t="s">
        <v>20347</v>
      </c>
      <c r="L1211" t="s">
        <v>26151</v>
      </c>
      <c r="M1211" s="1">
        <v>38160</v>
      </c>
      <c r="N1211" s="4">
        <v>21</v>
      </c>
      <c r="O1211" t="s">
        <v>27052</v>
      </c>
      <c r="P1211" t="s">
        <v>32874</v>
      </c>
      <c r="Q1211" t="str">
        <f>IF(militantesUbicacion[[#This Row],[genero]] = "Masculino","M",IF(militantesUbicacion[[#This Row],[genero]] = "Femenino","F","O"))</f>
        <v>F</v>
      </c>
      <c r="T1211" s="27" t="str">
        <f>CONCATENATE($H$10,$I$10,A1211,$J$10,A1211,$K$10,I1211,$L$10,TRIM(CONCATENATE(TRIM(B1211)," ",TRIM(C1211))),$M$10,TRIM(CONCATENATE(TRIM(D1211)," ",TRIM(E1211))),$N$10,militantesUbicacion[[#This Row],[departamento]],$O$10,militantesUbicacion[[#This Row],[municipio]],$P$10,militantesUbicacion[[#This Row],[Localidad]],$Q$10,militantesUbicacion[[#This Row],[Sex]],$R$10)</f>
        <v>u=Militante.objects.create(username='1021393088',password='1021393088',email='angelitacipagauta@gmail.com',first_name='ANGELA JOHANNA',last_name='CIPAGAUTA AMAGUAÑA',location=Puesto.objects.filter(dpto_name='BOGOTA D.C.',mun_name='BOGOTA. D.C.',comuna_name='LOCALIDAD 1 USAQUEN').first(),sex='F')</v>
      </c>
    </row>
    <row r="1212" spans="1:20" x14ac:dyDescent="0.25">
      <c r="A1212">
        <v>1000365779</v>
      </c>
      <c r="B1212" t="s">
        <v>177</v>
      </c>
      <c r="D1212" t="s">
        <v>3957</v>
      </c>
      <c r="E1212" t="s">
        <v>3957</v>
      </c>
      <c r="F1212" t="s">
        <v>5941</v>
      </c>
      <c r="G1212" t="s">
        <v>5968</v>
      </c>
      <c r="H1212" t="s">
        <v>32898</v>
      </c>
      <c r="I1212" t="s">
        <v>7397</v>
      </c>
      <c r="J1212" t="s">
        <v>14167</v>
      </c>
      <c r="K1212" t="s">
        <v>20717</v>
      </c>
      <c r="L1212" t="s">
        <v>26151</v>
      </c>
      <c r="M1212" s="1">
        <v>37905</v>
      </c>
      <c r="N1212" s="4">
        <v>21.698630136986303</v>
      </c>
      <c r="O1212" t="s">
        <v>26984</v>
      </c>
      <c r="P1212" t="s">
        <v>32874</v>
      </c>
      <c r="Q1212" t="str">
        <f>IF(militantesUbicacion[[#This Row],[genero]] = "Masculino","M",IF(militantesUbicacion[[#This Row],[genero]] = "Femenino","F","O"))</f>
        <v>F</v>
      </c>
      <c r="T1212" s="27" t="str">
        <f>CONCATENATE($H$10,$I$10,A1212,$J$10,A1212,$K$10,I1212,$L$10,TRIM(CONCATENATE(TRIM(B1212)," ",TRIM(C1212))),$M$10,TRIM(CONCATENATE(TRIM(D1212)," ",TRIM(E1212))),$N$10,militantesUbicacion[[#This Row],[departamento]],$O$10,militantesUbicacion[[#This Row],[municipio]],$P$10,militantesUbicacion[[#This Row],[Localidad]],$Q$10,militantesUbicacion[[#This Row],[Sex]],$R$10)</f>
        <v>u=Militante.objects.create(username='1000365779',password='1000365779',email='lesmeslaura10@gmail.com',first_name='LAURA',last_name='LESMES LESMES',location=Puesto.objects.filter(dpto_name='BOGOTA D.C.',mun_name='BOGOTA. D.C.',comuna_name='LOCALIDAD 1 USAQUEN').first(),sex='F')</v>
      </c>
    </row>
    <row r="1213" spans="1:20" x14ac:dyDescent="0.25">
      <c r="A1213">
        <v>1020823894</v>
      </c>
      <c r="B1213" t="s">
        <v>512</v>
      </c>
      <c r="D1213" t="s">
        <v>2967</v>
      </c>
      <c r="E1213" t="s">
        <v>3136</v>
      </c>
      <c r="F1213" t="s">
        <v>5941</v>
      </c>
      <c r="G1213" t="s">
        <v>5968</v>
      </c>
      <c r="H1213" t="s">
        <v>32905</v>
      </c>
      <c r="I1213" t="s">
        <v>11375</v>
      </c>
      <c r="J1213" t="s">
        <v>18055</v>
      </c>
      <c r="K1213" t="s">
        <v>24541</v>
      </c>
      <c r="L1213" t="s">
        <v>26151</v>
      </c>
      <c r="M1213" s="1">
        <v>35483</v>
      </c>
      <c r="N1213" s="4">
        <v>28.334246575342465</v>
      </c>
      <c r="O1213" t="s">
        <v>30942</v>
      </c>
      <c r="P1213" t="s">
        <v>32873</v>
      </c>
      <c r="Q1213" t="str">
        <f>IF(militantesUbicacion[[#This Row],[genero]] = "Masculino","M",IF(militantesUbicacion[[#This Row],[genero]] = "Femenino","F","O"))</f>
        <v>F</v>
      </c>
      <c r="T1213" s="27" t="str">
        <f>CONCATENATE($H$10,$I$10,A1213,$J$10,A1213,$K$10,I1213,$L$10,TRIM(CONCATENATE(TRIM(B1213)," ",TRIM(C1213))),$M$10,TRIM(CONCATENATE(TRIM(D1213)," ",TRIM(E1213))),$N$10,militantesUbicacion[[#This Row],[departamento]],$O$10,militantesUbicacion[[#This Row],[municipio]],$P$10,militantesUbicacion[[#This Row],[Localidad]],$Q$10,militantesUbicacion[[#This Row],[Sex]],$R$10)</f>
        <v>u=Militante.objects.create(username='1020823894',password='1020823894',email='valentinarodriguez0297@gmail.com',first_name='VALENTINA',last_name='RODRÍGUEZ CARO',location=Puesto.objects.filter(dpto_name='BOGOTA D.C.',mun_name='BOGOTA. D.C.',comuna_name='LOCALIDAD  8 KENNEDY').first(),sex='F')</v>
      </c>
    </row>
    <row r="1214" spans="1:20" x14ac:dyDescent="0.25">
      <c r="A1214">
        <v>1030681430</v>
      </c>
      <c r="B1214" t="s">
        <v>520</v>
      </c>
      <c r="C1214" t="s">
        <v>58</v>
      </c>
      <c r="D1214" t="s">
        <v>3062</v>
      </c>
      <c r="E1214" t="s">
        <v>2892</v>
      </c>
      <c r="F1214" t="s">
        <v>5941</v>
      </c>
      <c r="G1214" t="s">
        <v>5968</v>
      </c>
      <c r="H1214" t="s">
        <v>32905</v>
      </c>
      <c r="I1214" t="s">
        <v>12082</v>
      </c>
      <c r="J1214" t="s">
        <v>18735</v>
      </c>
      <c r="K1214" t="s">
        <v>25140</v>
      </c>
      <c r="L1214" t="s">
        <v>26150</v>
      </c>
      <c r="M1214" s="1">
        <v>35711</v>
      </c>
      <c r="N1214" s="4">
        <v>27.709589041095889</v>
      </c>
      <c r="O1214" t="s">
        <v>31635</v>
      </c>
      <c r="P1214" t="s">
        <v>32873</v>
      </c>
      <c r="Q1214" t="str">
        <f>IF(militantesUbicacion[[#This Row],[genero]] = "Masculino","M",IF(militantesUbicacion[[#This Row],[genero]] = "Femenino","F","O"))</f>
        <v>M</v>
      </c>
      <c r="T1214" s="27" t="str">
        <f>CONCATENATE($H$10,$I$10,A1214,$J$10,A1214,$K$10,I1214,$L$10,TRIM(CONCATENATE(TRIM(B1214)," ",TRIM(C1214))),$M$10,TRIM(CONCATENATE(TRIM(D1214)," ",TRIM(E1214))),$N$10,militantesUbicacion[[#This Row],[departamento]],$O$10,militantesUbicacion[[#This Row],[municipio]],$P$10,militantesUbicacion[[#This Row],[Localidad]],$Q$10,militantesUbicacion[[#This Row],[Sex]],$R$10)</f>
        <v>u=Militante.objects.create(username='1030681430',password='1030681430',email='johanandresgomezmora@gmail.com',first_name='JOHAN ANDRES',last_name='GOMEZ MORA',location=Puesto.objects.filter(dpto_name='BOGOTA D.C.',mun_name='BOGOTA. D.C.',comuna_name='LOCALIDAD  8 KENNEDY').first(),sex='M')</v>
      </c>
    </row>
    <row r="1215" spans="1:20" x14ac:dyDescent="0.25">
      <c r="A1215">
        <v>1001048355</v>
      </c>
      <c r="B1215" t="s">
        <v>477</v>
      </c>
      <c r="C1215" t="s">
        <v>1556</v>
      </c>
      <c r="D1215" t="s">
        <v>3514</v>
      </c>
      <c r="E1215" t="s">
        <v>1643</v>
      </c>
      <c r="F1215" t="s">
        <v>5941</v>
      </c>
      <c r="G1215" t="s">
        <v>5968</v>
      </c>
      <c r="H1215" t="s">
        <v>32905</v>
      </c>
      <c r="I1215" t="s">
        <v>11240</v>
      </c>
      <c r="J1215" t="s">
        <v>17921</v>
      </c>
      <c r="K1215" t="s">
        <v>24415</v>
      </c>
      <c r="L1215" t="s">
        <v>26150</v>
      </c>
      <c r="M1215" s="1">
        <v>37499</v>
      </c>
      <c r="N1215" s="4">
        <v>22.81095890410959</v>
      </c>
      <c r="O1215" t="s">
        <v>30808</v>
      </c>
      <c r="P1215" t="s">
        <v>32874</v>
      </c>
      <c r="Q1215" t="str">
        <f>IF(militantesUbicacion[[#This Row],[genero]] = "Masculino","M",IF(militantesUbicacion[[#This Row],[genero]] = "Femenino","F","O"))</f>
        <v>M</v>
      </c>
      <c r="T1215" s="27" t="str">
        <f>CONCATENATE($H$10,$I$10,A1215,$J$10,A1215,$K$10,I1215,$L$10,TRIM(CONCATENATE(TRIM(B1215)," ",TRIM(C1215))),$M$10,TRIM(CONCATENATE(TRIM(D1215)," ",TRIM(E1215))),$N$10,militantesUbicacion[[#This Row],[departamento]],$O$10,militantesUbicacion[[#This Row],[municipio]],$P$10,militantesUbicacion[[#This Row],[Localidad]],$Q$10,militantesUbicacion[[#This Row],[Sex]],$R$10)</f>
        <v>u=Militante.objects.create(username='1001048355',password='1001048355',email='matteitto3188@gmail.com',first_name='KEVIN MATTEO',last_name='VELASQUEZ VERA',location=Puesto.objects.filter(dpto_name='BOGOTA D.C.',mun_name='BOGOTA. D.C.',comuna_name='LOCALIDAD  8 KENNEDY').first(),sex='M')</v>
      </c>
    </row>
    <row r="1216" spans="1:20" x14ac:dyDescent="0.25">
      <c r="A1216">
        <v>1010021472</v>
      </c>
      <c r="B1216" t="s">
        <v>1012</v>
      </c>
      <c r="C1216" t="s">
        <v>390</v>
      </c>
      <c r="D1216" t="s">
        <v>3051</v>
      </c>
      <c r="E1216" t="s">
        <v>3298</v>
      </c>
      <c r="F1216" t="s">
        <v>5941</v>
      </c>
      <c r="G1216" t="s">
        <v>5968</v>
      </c>
      <c r="H1216" t="s">
        <v>32905</v>
      </c>
      <c r="I1216" t="s">
        <v>11840</v>
      </c>
      <c r="J1216" t="s">
        <v>18501</v>
      </c>
      <c r="K1216" t="s">
        <v>24944</v>
      </c>
      <c r="L1216" t="s">
        <v>26150</v>
      </c>
      <c r="M1216" s="1">
        <v>36195</v>
      </c>
      <c r="N1216" s="4">
        <v>26.383561643835616</v>
      </c>
      <c r="O1216" t="s">
        <v>31394</v>
      </c>
      <c r="P1216" t="s">
        <v>32874</v>
      </c>
      <c r="Q1216" t="str">
        <f>IF(militantesUbicacion[[#This Row],[genero]] = "Masculino","M",IF(militantesUbicacion[[#This Row],[genero]] = "Femenino","F","O"))</f>
        <v>M</v>
      </c>
      <c r="T1216" s="27" t="str">
        <f>CONCATENATE($H$10,$I$10,A1216,$J$10,A1216,$K$10,I1216,$L$10,TRIM(CONCATENATE(TRIM(B1216)," ",TRIM(C1216))),$M$10,TRIM(CONCATENATE(TRIM(D1216)," ",TRIM(E1216))),$N$10,militantesUbicacion[[#This Row],[departamento]],$O$10,militantesUbicacion[[#This Row],[municipio]],$P$10,militantesUbicacion[[#This Row],[Localidad]],$Q$10,militantesUbicacion[[#This Row],[Sex]],$R$10)</f>
        <v>u=Militante.objects.create(username='1010021472',password='1010021472',email='andreyherrera2023@gmail.com',first_name='ANDREY STEVEN',last_name='HERRERA BONILLA',location=Puesto.objects.filter(dpto_name='BOGOTA D.C.',mun_name='BOGOTA. D.C.',comuna_name='LOCALIDAD  8 KENNEDY').first(),sex='M')</v>
      </c>
    </row>
    <row r="1217" spans="1:20" x14ac:dyDescent="0.25">
      <c r="A1217">
        <v>1010015109</v>
      </c>
      <c r="B1217" t="s">
        <v>1470</v>
      </c>
      <c r="C1217" t="s">
        <v>153</v>
      </c>
      <c r="D1217" t="s">
        <v>3075</v>
      </c>
      <c r="E1217" t="s">
        <v>4421</v>
      </c>
      <c r="F1217" t="s">
        <v>5941</v>
      </c>
      <c r="G1217" t="s">
        <v>5968</v>
      </c>
      <c r="H1217" t="s">
        <v>32905</v>
      </c>
      <c r="I1217" t="s">
        <v>11734</v>
      </c>
      <c r="J1217" t="s">
        <v>18399</v>
      </c>
      <c r="K1217" t="s">
        <v>24855</v>
      </c>
      <c r="L1217" t="s">
        <v>26150</v>
      </c>
      <c r="M1217" s="1">
        <v>36693</v>
      </c>
      <c r="N1217" s="4">
        <v>25.019178082191782</v>
      </c>
      <c r="O1217" t="s">
        <v>31290</v>
      </c>
      <c r="P1217" t="s">
        <v>32874</v>
      </c>
      <c r="Q1217" t="str">
        <f>IF(militantesUbicacion[[#This Row],[genero]] = "Masculino","M",IF(militantesUbicacion[[#This Row],[genero]] = "Femenino","F","O"))</f>
        <v>M</v>
      </c>
      <c r="T1217" s="27" t="str">
        <f>CONCATENATE($H$10,$I$10,A1217,$J$10,A1217,$K$10,I1217,$L$10,TRIM(CONCATENATE(TRIM(B1217)," ",TRIM(C1217))),$M$10,TRIM(CONCATENATE(TRIM(D1217)," ",TRIM(E1217))),$N$10,militantesUbicacion[[#This Row],[departamento]],$O$10,militantesUbicacion[[#This Row],[municipio]],$P$10,militantesUbicacion[[#This Row],[Localidad]],$Q$10,militantesUbicacion[[#This Row],[Sex]],$R$10)</f>
        <v>u=Militante.objects.create(username='1010015109',password='1010015109',email='avilasebastian1001@gmail.com',first_name='BRAYAN SEBASTIAN',last_name='AVILA MUNAR',location=Puesto.objects.filter(dpto_name='BOGOTA D.C.',mun_name='BOGOTA. D.C.',comuna_name='LOCALIDAD  8 KENNEDY').first(),sex='M')</v>
      </c>
    </row>
    <row r="1218" spans="1:20" x14ac:dyDescent="0.25">
      <c r="A1218">
        <v>1031541347</v>
      </c>
      <c r="B1218" t="s">
        <v>586</v>
      </c>
      <c r="C1218" t="s">
        <v>390</v>
      </c>
      <c r="D1218" t="s">
        <v>2961</v>
      </c>
      <c r="E1218" t="s">
        <v>4460</v>
      </c>
      <c r="F1218" t="s">
        <v>5941</v>
      </c>
      <c r="G1218" t="s">
        <v>5968</v>
      </c>
      <c r="H1218" t="s">
        <v>32905</v>
      </c>
      <c r="I1218" t="s">
        <v>11838</v>
      </c>
      <c r="J1218" t="s">
        <v>18499</v>
      </c>
      <c r="K1218" t="s">
        <v>24943</v>
      </c>
      <c r="L1218" t="s">
        <v>26150</v>
      </c>
      <c r="M1218" s="1">
        <v>38987</v>
      </c>
      <c r="N1218" s="4">
        <v>18.734246575342464</v>
      </c>
      <c r="O1218" t="s">
        <v>31392</v>
      </c>
      <c r="P1218" t="s">
        <v>32874</v>
      </c>
      <c r="Q1218" t="str">
        <f>IF(militantesUbicacion[[#This Row],[genero]] = "Masculino","M",IF(militantesUbicacion[[#This Row],[genero]] = "Femenino","F","O"))</f>
        <v>M</v>
      </c>
      <c r="T1218" s="27" t="str">
        <f>CONCATENATE($H$10,$I$10,A1218,$J$10,A1218,$K$10,I1218,$L$10,TRIM(CONCATENATE(TRIM(B1218)," ",TRIM(C1218))),$M$10,TRIM(CONCATENATE(TRIM(D1218)," ",TRIM(E1218))),$N$10,militantesUbicacion[[#This Row],[departamento]],$O$10,militantesUbicacion[[#This Row],[municipio]],$P$10,militantesUbicacion[[#This Row],[Localidad]],$Q$10,militantesUbicacion[[#This Row],[Sex]],$R$10)</f>
        <v>u=Militante.objects.create(username='1031541347',password='1031541347',email='johannsteven.a.m@gmail.com',first_name='JOHANN STEVEN',last_name='MORENO ACERO',location=Puesto.objects.filter(dpto_name='BOGOTA D.C.',mun_name='BOGOTA. D.C.',comuna_name='LOCALIDAD  8 KENNEDY').first(),sex='M')</v>
      </c>
    </row>
    <row r="1219" spans="1:20" x14ac:dyDescent="0.25">
      <c r="A1219">
        <v>1233497341</v>
      </c>
      <c r="B1219" t="s">
        <v>141</v>
      </c>
      <c r="C1219" t="s">
        <v>411</v>
      </c>
      <c r="D1219" t="s">
        <v>3056</v>
      </c>
      <c r="E1219" t="s">
        <v>3053</v>
      </c>
      <c r="F1219" t="s">
        <v>5941</v>
      </c>
      <c r="G1219" t="s">
        <v>5968</v>
      </c>
      <c r="H1219" t="s">
        <v>32905</v>
      </c>
      <c r="I1219" t="s">
        <v>12632</v>
      </c>
      <c r="J1219" t="s">
        <v>19258</v>
      </c>
      <c r="K1219" t="s">
        <v>25571</v>
      </c>
      <c r="L1219" t="s">
        <v>26150</v>
      </c>
      <c r="M1219" s="1">
        <v>35941</v>
      </c>
      <c r="N1219" s="4">
        <v>27.079452054794519</v>
      </c>
      <c r="O1219" t="s">
        <v>32179</v>
      </c>
      <c r="P1219" t="s">
        <v>32874</v>
      </c>
      <c r="Q1219" t="str">
        <f>IF(militantesUbicacion[[#This Row],[genero]] = "Masculino","M",IF(militantesUbicacion[[#This Row],[genero]] = "Femenino","F","O"))</f>
        <v>M</v>
      </c>
      <c r="T1219" s="27" t="str">
        <f>CONCATENATE($H$10,$I$10,A1219,$J$10,A1219,$K$10,I1219,$L$10,TRIM(CONCATENATE(TRIM(B1219)," ",TRIM(C1219))),$M$10,TRIM(CONCATENATE(TRIM(D1219)," ",TRIM(E1219))),$N$10,militantesUbicacion[[#This Row],[departamento]],$O$10,militantesUbicacion[[#This Row],[municipio]],$P$10,militantesUbicacion[[#This Row],[Localidad]],$Q$10,militantesUbicacion[[#This Row],[Sex]],$R$10)</f>
        <v>u=Militante.objects.create(username='1233497341',password='1233497341',email='judlopezvi@unal.edu.co',first_name='JUAN DAVID',last_name='LÓPEZ VILLAMIL',location=Puesto.objects.filter(dpto_name='BOGOTA D.C.',mun_name='BOGOTA. D.C.',comuna_name='LOCALIDAD  8 KENNEDY').first(),sex='M')</v>
      </c>
    </row>
    <row r="1220" spans="1:20" x14ac:dyDescent="0.25">
      <c r="A1220">
        <v>1010003959</v>
      </c>
      <c r="B1220" t="s">
        <v>131</v>
      </c>
      <c r="C1220" t="s">
        <v>2333</v>
      </c>
      <c r="D1220" t="s">
        <v>2121</v>
      </c>
      <c r="E1220" t="s">
        <v>4722</v>
      </c>
      <c r="F1220" t="s">
        <v>5941</v>
      </c>
      <c r="G1220" t="s">
        <v>5968</v>
      </c>
      <c r="H1220" t="s">
        <v>32905</v>
      </c>
      <c r="I1220" t="s">
        <v>6895</v>
      </c>
      <c r="J1220" t="s">
        <v>13670</v>
      </c>
      <c r="K1220" t="s">
        <v>20259</v>
      </c>
      <c r="L1220" t="s">
        <v>26150</v>
      </c>
      <c r="M1220" s="1">
        <v>36561</v>
      </c>
      <c r="N1220" s="4">
        <v>25.38082191780822</v>
      </c>
      <c r="O1220" t="s">
        <v>26482</v>
      </c>
      <c r="P1220" t="s">
        <v>32874</v>
      </c>
      <c r="Q1220" t="str">
        <f>IF(militantesUbicacion[[#This Row],[genero]] = "Masculino","M",IF(militantesUbicacion[[#This Row],[genero]] = "Femenino","F","O"))</f>
        <v>M</v>
      </c>
      <c r="T1220" s="27" t="str">
        <f>CONCATENATE($H$10,$I$10,A1220,$J$10,A1220,$K$10,I1220,$L$10,TRIM(CONCATENATE(TRIM(B1220)," ",TRIM(C1220))),$M$10,TRIM(CONCATENATE(TRIM(D1220)," ",TRIM(E1220))),$N$10,militantesUbicacion[[#This Row],[departamento]],$O$10,militantesUbicacion[[#This Row],[municipio]],$P$10,militantesUbicacion[[#This Row],[Localidad]],$Q$10,militantesUbicacion[[#This Row],[Sex]],$R$10)</f>
        <v>u=Militante.objects.create(username='1010003959',password='1010003959',email='s.puerto.coral@hotmail.com',first_name='SERGIO GIOVANNY STEVENNS',last_name='PUERTO CORAL',location=Puesto.objects.filter(dpto_name='BOGOTA D.C.',mun_name='BOGOTA. D.C.',comuna_name='LOCALIDAD  8 KENNEDY').first(),sex='M')</v>
      </c>
    </row>
    <row r="1221" spans="1:20" x14ac:dyDescent="0.25">
      <c r="A1221">
        <v>1007727419</v>
      </c>
      <c r="B1221" t="s">
        <v>477</v>
      </c>
      <c r="C1221" t="s">
        <v>521</v>
      </c>
      <c r="D1221" t="s">
        <v>3077</v>
      </c>
      <c r="E1221" t="s">
        <v>3807</v>
      </c>
      <c r="F1221" t="s">
        <v>5941</v>
      </c>
      <c r="G1221" t="s">
        <v>5968</v>
      </c>
      <c r="H1221" t="s">
        <v>32905</v>
      </c>
      <c r="I1221" t="s">
        <v>12283</v>
      </c>
      <c r="J1221" t="s">
        <v>18930</v>
      </c>
      <c r="K1221" t="s">
        <v>25302</v>
      </c>
      <c r="L1221" t="s">
        <v>26150</v>
      </c>
      <c r="M1221" s="1">
        <v>37066</v>
      </c>
      <c r="N1221" s="4">
        <v>23.997260273972604</v>
      </c>
      <c r="O1221" t="s">
        <v>31834</v>
      </c>
      <c r="P1221" t="s">
        <v>32874</v>
      </c>
      <c r="Q1221" t="str">
        <f>IF(militantesUbicacion[[#This Row],[genero]] = "Masculino","M",IF(militantesUbicacion[[#This Row],[genero]] = "Femenino","F","O"))</f>
        <v>M</v>
      </c>
      <c r="T1221" s="27" t="str">
        <f>CONCATENATE($H$10,$I$10,A1221,$J$10,A1221,$K$10,I1221,$L$10,TRIM(CONCATENATE(TRIM(B1221)," ",TRIM(C1221))),$M$10,TRIM(CONCATENATE(TRIM(D1221)," ",TRIM(E1221))),$N$10,militantesUbicacion[[#This Row],[departamento]],$O$10,militantesUbicacion[[#This Row],[municipio]],$P$10,militantesUbicacion[[#This Row],[Localidad]],$Q$10,militantesUbicacion[[#This Row],[Sex]],$R$10)</f>
        <v>u=Militante.objects.create(username='1007727419',password='1007727419',email='santiagopulido2406@gmail.com',first_name='KEVIN SANTIAGO',last_name='PÉREZ PULIDO',location=Puesto.objects.filter(dpto_name='BOGOTA D.C.',mun_name='BOGOTA. D.C.',comuna_name='LOCALIDAD  8 KENNEDY').first(),sex='M')</v>
      </c>
    </row>
    <row r="1222" spans="1:20" x14ac:dyDescent="0.25">
      <c r="A1222">
        <v>1030681920</v>
      </c>
      <c r="B1222" t="s">
        <v>98</v>
      </c>
      <c r="C1222" t="s">
        <v>130</v>
      </c>
      <c r="D1222" t="s">
        <v>3718</v>
      </c>
      <c r="E1222" t="s">
        <v>3070</v>
      </c>
      <c r="F1222" t="s">
        <v>5941</v>
      </c>
      <c r="G1222" t="s">
        <v>5968</v>
      </c>
      <c r="H1222" t="s">
        <v>32905</v>
      </c>
      <c r="I1222" t="s">
        <v>11550</v>
      </c>
      <c r="J1222" t="s">
        <v>18219</v>
      </c>
      <c r="K1222" t="s">
        <v>24693</v>
      </c>
      <c r="L1222" t="s">
        <v>26150</v>
      </c>
      <c r="M1222" s="1">
        <v>35733</v>
      </c>
      <c r="N1222" s="4">
        <v>27.649315068493152</v>
      </c>
      <c r="O1222" t="s">
        <v>31109</v>
      </c>
      <c r="P1222" t="s">
        <v>32874</v>
      </c>
      <c r="Q1222" t="str">
        <f>IF(militantesUbicacion[[#This Row],[genero]] = "Masculino","M",IF(militantesUbicacion[[#This Row],[genero]] = "Femenino","F","O"))</f>
        <v>M</v>
      </c>
      <c r="T1222" s="27" t="str">
        <f>CONCATENATE($H$10,$I$10,A1222,$J$10,A1222,$K$10,I1222,$L$10,TRIM(CONCATENATE(TRIM(B1222)," ",TRIM(C1222))),$M$10,TRIM(CONCATENATE(TRIM(D1222)," ",TRIM(E1222))),$N$10,militantesUbicacion[[#This Row],[departamento]],$O$10,militantesUbicacion[[#This Row],[municipio]],$P$10,militantesUbicacion[[#This Row],[Localidad]],$Q$10,militantesUbicacion[[#This Row],[Sex]],$R$10)</f>
        <v>u=Militante.objects.create(username='1030681920',password='1030681920',email='jdrg971030@gmail.com',first_name='JUAN DIEGO',last_name='RIAÑO GARZON',location=Puesto.objects.filter(dpto_name='BOGOTA D.C.',mun_name='BOGOTA. D.C.',comuna_name='LOCALIDAD  8 KENNEDY').first(),sex='M')</v>
      </c>
    </row>
    <row r="1223" spans="1:20" x14ac:dyDescent="0.25">
      <c r="A1223">
        <v>1019903102</v>
      </c>
      <c r="B1223" t="s">
        <v>122</v>
      </c>
      <c r="C1223" t="s">
        <v>595</v>
      </c>
      <c r="D1223" t="s">
        <v>3633</v>
      </c>
      <c r="E1223" t="s">
        <v>3758</v>
      </c>
      <c r="F1223" t="s">
        <v>5941</v>
      </c>
      <c r="G1223" t="s">
        <v>5968</v>
      </c>
      <c r="H1223" t="s">
        <v>32905</v>
      </c>
      <c r="I1223" t="s">
        <v>11350</v>
      </c>
      <c r="J1223" t="s">
        <v>18029</v>
      </c>
      <c r="K1223" t="s">
        <v>24517</v>
      </c>
      <c r="L1223" t="s">
        <v>26151</v>
      </c>
      <c r="M1223" s="1">
        <v>39088</v>
      </c>
      <c r="N1223" s="4">
        <v>18.457534246575342</v>
      </c>
      <c r="O1223" t="s">
        <v>30917</v>
      </c>
      <c r="P1223" t="s">
        <v>32874</v>
      </c>
      <c r="Q1223" t="str">
        <f>IF(militantesUbicacion[[#This Row],[genero]] = "Masculino","M",IF(militantesUbicacion[[#This Row],[genero]] = "Femenino","F","O"))</f>
        <v>F</v>
      </c>
      <c r="T1223" s="27" t="str">
        <f>CONCATENATE($H$10,$I$10,A1223,$J$10,A1223,$K$10,I1223,$L$10,TRIM(CONCATENATE(TRIM(B1223)," ",TRIM(C1223))),$M$10,TRIM(CONCATENATE(TRIM(D1223)," ",TRIM(E1223))),$N$10,militantesUbicacion[[#This Row],[departamento]],$O$10,militantesUbicacion[[#This Row],[municipio]],$P$10,militantesUbicacion[[#This Row],[Localidad]],$Q$10,militantesUbicacion[[#This Row],[Sex]],$R$10)</f>
        <v>u=Militante.objects.create(username='1019903102',password='1019903102',email='saracastrilloncbi@gmail.com',first_name='SARA CATALINA',last_name='CASTRILLON BENJUMEA',location=Puesto.objects.filter(dpto_name='BOGOTA D.C.',mun_name='BOGOTA. D.C.',comuna_name='LOCALIDAD  8 KENNEDY').first(),sex='F')</v>
      </c>
    </row>
    <row r="1224" spans="1:20" x14ac:dyDescent="0.25">
      <c r="A1224">
        <v>1030684411</v>
      </c>
      <c r="B1224" t="s">
        <v>1435</v>
      </c>
      <c r="C1224" t="s">
        <v>83</v>
      </c>
      <c r="D1224" t="s">
        <v>3614</v>
      </c>
      <c r="E1224" t="s">
        <v>3990</v>
      </c>
      <c r="F1224" t="s">
        <v>5941</v>
      </c>
      <c r="G1224" t="s">
        <v>5968</v>
      </c>
      <c r="H1224" t="s">
        <v>32905</v>
      </c>
      <c r="I1224" t="s">
        <v>11712</v>
      </c>
      <c r="J1224" t="s">
        <v>18377</v>
      </c>
      <c r="K1224" t="s">
        <v>24835</v>
      </c>
      <c r="L1224" t="s">
        <v>26150</v>
      </c>
      <c r="M1224" s="1">
        <v>35817</v>
      </c>
      <c r="N1224" s="4">
        <v>27.419178082191781</v>
      </c>
      <c r="O1224" t="s">
        <v>31268</v>
      </c>
      <c r="P1224" t="s">
        <v>32874</v>
      </c>
      <c r="Q1224" t="str">
        <f>IF(militantesUbicacion[[#This Row],[genero]] = "Masculino","M",IF(militantesUbicacion[[#This Row],[genero]] = "Femenino","F","O"))</f>
        <v>M</v>
      </c>
      <c r="T1224" s="27" t="str">
        <f>CONCATENATE($H$10,$I$10,A1224,$J$10,A1224,$K$10,I1224,$L$10,TRIM(CONCATENATE(TRIM(B1224)," ",TRIM(C1224))),$M$10,TRIM(CONCATENATE(TRIM(D1224)," ",TRIM(E1224))),$N$10,militantesUbicacion[[#This Row],[departamento]],$O$10,militantesUbicacion[[#This Row],[municipio]],$P$10,militantesUbicacion[[#This Row],[Localidad]],$Q$10,militantesUbicacion[[#This Row],[Sex]],$R$10)</f>
        <v>u=Militante.objects.create(username='1030684411',password='1030684411',email='brayan._01@hotmail.com',first_name='BRAYAM JOSE',last_name='OSUNA CARRERO',location=Puesto.objects.filter(dpto_name='BOGOTA D.C.',mun_name='BOGOTA. D.C.',comuna_name='LOCALIDAD  8 KENNEDY').first(),sex='M')</v>
      </c>
    </row>
    <row r="1225" spans="1:20" x14ac:dyDescent="0.25">
      <c r="A1225">
        <v>1010247521</v>
      </c>
      <c r="B1225" t="s">
        <v>345</v>
      </c>
      <c r="C1225" t="s">
        <v>512</v>
      </c>
      <c r="D1225" t="s">
        <v>2083</v>
      </c>
      <c r="E1225" t="s">
        <v>3990</v>
      </c>
      <c r="F1225" t="s">
        <v>5941</v>
      </c>
      <c r="G1225" t="s">
        <v>5968</v>
      </c>
      <c r="H1225" t="s">
        <v>32905</v>
      </c>
      <c r="I1225" t="s">
        <v>11765</v>
      </c>
      <c r="J1225" t="s">
        <v>18429</v>
      </c>
      <c r="K1225" t="s">
        <v>24880</v>
      </c>
      <c r="L1225" t="s">
        <v>26151</v>
      </c>
      <c r="M1225" s="1">
        <v>36420</v>
      </c>
      <c r="N1225" s="4">
        <v>25.767123287671232</v>
      </c>
      <c r="O1225" t="s">
        <v>31321</v>
      </c>
      <c r="P1225" t="s">
        <v>32874</v>
      </c>
      <c r="Q1225" t="str">
        <f>IF(militantesUbicacion[[#This Row],[genero]] = "Masculino","M",IF(militantesUbicacion[[#This Row],[genero]] = "Femenino","F","O"))</f>
        <v>F</v>
      </c>
      <c r="T1225" s="27" t="str">
        <f>CONCATENATE($H$10,$I$10,A1225,$J$10,A1225,$K$10,I1225,$L$10,TRIM(CONCATENATE(TRIM(B1225)," ",TRIM(C1225))),$M$10,TRIM(CONCATENATE(TRIM(D1225)," ",TRIM(E1225))),$N$10,militantesUbicacion[[#This Row],[departamento]],$O$10,militantesUbicacion[[#This Row],[municipio]],$P$10,militantesUbicacion[[#This Row],[Localidad]],$Q$10,militantesUbicacion[[#This Row],[Sex]],$R$10)</f>
        <v>u=Militante.objects.create(username='1010247521',password='1010247521',email='lauraflorez9917@hotmail.com',first_name='LAURA VALENTINA',last_name='FLOREZ CARRERO',location=Puesto.objects.filter(dpto_name='BOGOTA D.C.',mun_name='BOGOTA. D.C.',comuna_name='LOCALIDAD  8 KENNEDY').first(),sex='F')</v>
      </c>
    </row>
    <row r="1226" spans="1:20" x14ac:dyDescent="0.25">
      <c r="A1226">
        <v>1075685688</v>
      </c>
      <c r="B1226" t="s">
        <v>58</v>
      </c>
      <c r="C1226" t="s">
        <v>62</v>
      </c>
      <c r="D1226" t="s">
        <v>3008</v>
      </c>
      <c r="E1226" t="s">
        <v>4108</v>
      </c>
      <c r="F1226" t="s">
        <v>5941</v>
      </c>
      <c r="G1226" t="s">
        <v>5968</v>
      </c>
      <c r="H1226" t="s">
        <v>32905</v>
      </c>
      <c r="I1226" t="s">
        <v>11767</v>
      </c>
      <c r="J1226" t="s">
        <v>18431</v>
      </c>
      <c r="K1226" t="s">
        <v>24881</v>
      </c>
      <c r="L1226" t="s">
        <v>26150</v>
      </c>
      <c r="M1226" s="1">
        <v>35935</v>
      </c>
      <c r="N1226" s="4">
        <v>27.095890410958905</v>
      </c>
      <c r="O1226" t="s">
        <v>31323</v>
      </c>
      <c r="P1226" t="s">
        <v>32874</v>
      </c>
      <c r="Q1226" t="str">
        <f>IF(militantesUbicacion[[#This Row],[genero]] = "Masculino","M",IF(militantesUbicacion[[#This Row],[genero]] = "Femenino","F","O"))</f>
        <v>M</v>
      </c>
      <c r="T1226" s="27" t="str">
        <f>CONCATENATE($H$10,$I$10,A1226,$J$10,A1226,$K$10,I1226,$L$10,TRIM(CONCATENATE(TRIM(B1226)," ",TRIM(C1226))),$M$10,TRIM(CONCATENATE(TRIM(D1226)," ",TRIM(E1226))),$N$10,militantesUbicacion[[#This Row],[departamento]],$O$10,militantesUbicacion[[#This Row],[municipio]],$P$10,militantesUbicacion[[#This Row],[Localidad]],$Q$10,militantesUbicacion[[#This Row],[Sex]],$R$10)</f>
        <v>u=Militante.objects.create(username='1075685688',password='1075685688',email='ampaven3@gmail.com',first_name='ANDRES MIGUEL',last_name='PADILLA VENERA',location=Puesto.objects.filter(dpto_name='BOGOTA D.C.',mun_name='BOGOTA. D.C.',comuna_name='LOCALIDAD  8 KENNEDY').first(),sex='M')</v>
      </c>
    </row>
    <row r="1227" spans="1:20" x14ac:dyDescent="0.25">
      <c r="A1227">
        <v>1014977845</v>
      </c>
      <c r="B1227" t="s">
        <v>408</v>
      </c>
      <c r="D1227" t="s">
        <v>3671</v>
      </c>
      <c r="E1227" t="s">
        <v>5560</v>
      </c>
      <c r="F1227" t="s">
        <v>5941</v>
      </c>
      <c r="G1227" t="s">
        <v>5968</v>
      </c>
      <c r="H1227" t="s">
        <v>32905</v>
      </c>
      <c r="I1227" t="s">
        <v>11850</v>
      </c>
      <c r="J1227" t="s">
        <v>18510</v>
      </c>
      <c r="K1227" t="s">
        <v>24951</v>
      </c>
      <c r="L1227" t="s">
        <v>26151</v>
      </c>
      <c r="M1227" s="1">
        <v>38317</v>
      </c>
      <c r="N1227" s="4">
        <v>20.56986301369863</v>
      </c>
      <c r="O1227" t="s">
        <v>31404</v>
      </c>
      <c r="P1227" t="s">
        <v>32874</v>
      </c>
      <c r="Q1227" t="str">
        <f>IF(militantesUbicacion[[#This Row],[genero]] = "Masculino","M",IF(militantesUbicacion[[#This Row],[genero]] = "Femenino","F","O"))</f>
        <v>F</v>
      </c>
      <c r="T1227" s="27" t="str">
        <f>CONCATENATE($H$10,$I$10,A1227,$J$10,A1227,$K$10,I1227,$L$10,TRIM(CONCATENATE(TRIM(B1227)," ",TRIM(C1227))),$M$10,TRIM(CONCATENATE(TRIM(D1227)," ",TRIM(E1227))),$N$10,militantesUbicacion[[#This Row],[departamento]],$O$10,militantesUbicacion[[#This Row],[municipio]],$P$10,militantesUbicacion[[#This Row],[Localidad]],$Q$10,militantesUbicacion[[#This Row],[Sex]],$R$10)</f>
        <v>u=Militante.objects.create(username='1014977845',password='1014977845',email='valeherreradonato@gmail.com',first_name='VALERIA',last_name='HERRERA DONATO',location=Puesto.objects.filter(dpto_name='BOGOTA D.C.',mun_name='BOGOTA. D.C.',comuna_name='LOCALIDAD  8 KENNEDY').first(),sex='F')</v>
      </c>
    </row>
    <row r="1228" spans="1:20" x14ac:dyDescent="0.25">
      <c r="A1228">
        <v>1021672205</v>
      </c>
      <c r="B1228" t="s">
        <v>489</v>
      </c>
      <c r="D1228" t="s">
        <v>3218</v>
      </c>
      <c r="E1228" t="s">
        <v>4276</v>
      </c>
      <c r="F1228" t="s">
        <v>5941</v>
      </c>
      <c r="G1228" t="s">
        <v>5968</v>
      </c>
      <c r="H1228" t="s">
        <v>32905</v>
      </c>
      <c r="I1228" t="s">
        <v>6811</v>
      </c>
      <c r="J1228" t="s">
        <v>13586</v>
      </c>
      <c r="K1228" t="s">
        <v>20183</v>
      </c>
      <c r="L1228" t="s">
        <v>26151</v>
      </c>
      <c r="M1228" s="1">
        <v>38951</v>
      </c>
      <c r="N1228" s="4">
        <v>18.832876712328765</v>
      </c>
      <c r="O1228" t="s">
        <v>26398</v>
      </c>
      <c r="P1228" t="s">
        <v>32874</v>
      </c>
      <c r="Q1228" t="str">
        <f>IF(militantesUbicacion[[#This Row],[genero]] = "Masculino","M",IF(militantesUbicacion[[#This Row],[genero]] = "Femenino","F","O"))</f>
        <v>F</v>
      </c>
      <c r="T1228" s="27" t="str">
        <f>CONCATENATE($H$10,$I$10,A1228,$J$10,A1228,$K$10,I1228,$L$10,TRIM(CONCATENATE(TRIM(B1228)," ",TRIM(C1228))),$M$10,TRIM(CONCATENATE(TRIM(D1228)," ",TRIM(E1228))),$N$10,militantesUbicacion[[#This Row],[departamento]],$O$10,militantesUbicacion[[#This Row],[municipio]],$P$10,militantesUbicacion[[#This Row],[Localidad]],$Q$10,militantesUbicacion[[#This Row],[Sex]],$R$10)</f>
        <v>u=Militante.objects.create(username='1021672205',password='1021672205',email='justinesayago2018@gmail.com',first_name='JUSTINE',last_name='SERNA ARIZA',location=Puesto.objects.filter(dpto_name='BOGOTA D.C.',mun_name='BOGOTA. D.C.',comuna_name='LOCALIDAD  8 KENNEDY').first(),sex='F')</v>
      </c>
    </row>
    <row r="1229" spans="1:20" x14ac:dyDescent="0.25">
      <c r="A1229">
        <v>1019054813</v>
      </c>
      <c r="B1229" t="s">
        <v>345</v>
      </c>
      <c r="C1229" t="s">
        <v>1904</v>
      </c>
      <c r="D1229" t="s">
        <v>3138</v>
      </c>
      <c r="E1229" t="s">
        <v>4065</v>
      </c>
      <c r="F1229" t="s">
        <v>5941</v>
      </c>
      <c r="G1229" t="s">
        <v>5968</v>
      </c>
      <c r="H1229" t="s">
        <v>32905</v>
      </c>
      <c r="I1229" t="s">
        <v>6855</v>
      </c>
      <c r="J1229" t="s">
        <v>13630</v>
      </c>
      <c r="K1229" t="s">
        <v>20223</v>
      </c>
      <c r="L1229" t="s">
        <v>26151</v>
      </c>
      <c r="M1229" s="1">
        <v>39785</v>
      </c>
      <c r="N1229" s="4">
        <v>16.547945205479451</v>
      </c>
      <c r="O1229" t="s">
        <v>26442</v>
      </c>
      <c r="P1229" t="s">
        <v>32874</v>
      </c>
      <c r="Q1229" t="str">
        <f>IF(militantesUbicacion[[#This Row],[genero]] = "Masculino","M",IF(militantesUbicacion[[#This Row],[genero]] = "Femenino","F","O"))</f>
        <v>F</v>
      </c>
      <c r="T1229" s="27" t="str">
        <f>CONCATENATE($H$10,$I$10,A1229,$J$10,A1229,$K$10,I1229,$L$10,TRIM(CONCATENATE(TRIM(B1229)," ",TRIM(C1229))),$M$10,TRIM(CONCATENATE(TRIM(D1229)," ",TRIM(E1229))),$N$10,militantesUbicacion[[#This Row],[departamento]],$O$10,militantesUbicacion[[#This Row],[municipio]],$P$10,militantesUbicacion[[#This Row],[Localidad]],$Q$10,militantesUbicacion[[#This Row],[Sex]],$R$10)</f>
        <v>u=Militante.objects.create(username='1019054813',password='1019054813',email='03.laurasofia.12@gmail.com',first_name='LAURA SOFIA',last_name='VELANDIA APARICIO',location=Puesto.objects.filter(dpto_name='BOGOTA D.C.',mun_name='BOGOTA. D.C.',comuna_name='LOCALIDAD  8 KENNEDY').first(),sex='F')</v>
      </c>
    </row>
    <row r="1230" spans="1:20" x14ac:dyDescent="0.25">
      <c r="A1230">
        <v>1024517310</v>
      </c>
      <c r="B1230" t="s">
        <v>336</v>
      </c>
      <c r="D1230" t="s">
        <v>3027</v>
      </c>
      <c r="E1230" t="s">
        <v>4327</v>
      </c>
      <c r="F1230" t="s">
        <v>5941</v>
      </c>
      <c r="G1230" t="s">
        <v>5968</v>
      </c>
      <c r="H1230" t="s">
        <v>32905</v>
      </c>
      <c r="I1230" t="s">
        <v>7350</v>
      </c>
      <c r="J1230" t="s">
        <v>14121</v>
      </c>
      <c r="K1230" t="s">
        <v>20674</v>
      </c>
      <c r="L1230" t="s">
        <v>26151</v>
      </c>
      <c r="M1230" s="1">
        <v>39926</v>
      </c>
      <c r="N1230" s="4">
        <v>16.161643835616438</v>
      </c>
      <c r="O1230" t="s">
        <v>26937</v>
      </c>
      <c r="P1230" t="s">
        <v>32874</v>
      </c>
      <c r="Q1230" t="str">
        <f>IF(militantesUbicacion[[#This Row],[genero]] = "Masculino","M",IF(militantesUbicacion[[#This Row],[genero]] = "Femenino","F","O"))</f>
        <v>F</v>
      </c>
      <c r="T1230" s="27" t="str">
        <f>CONCATENATE($H$10,$I$10,A1230,$J$10,A1230,$K$10,I1230,$L$10,TRIM(CONCATENATE(TRIM(B1230)," ",TRIM(C1230))),$M$10,TRIM(CONCATENATE(TRIM(D1230)," ",TRIM(E1230))),$N$10,militantesUbicacion[[#This Row],[departamento]],$O$10,militantesUbicacion[[#This Row],[municipio]],$P$10,militantesUbicacion[[#This Row],[Localidad]],$Q$10,militantesUbicacion[[#This Row],[Sex]],$R$10)</f>
        <v>u=Militante.objects.create(username='1024517310',password='1024517310',email='mariana.rodriguezu1338@gmail.com',first_name='MARIANA',last_name='RODRIGUEZ URREGO',location=Puesto.objects.filter(dpto_name='BOGOTA D.C.',mun_name='BOGOTA. D.C.',comuna_name='LOCALIDAD  8 KENNEDY').first(),sex='F')</v>
      </c>
    </row>
    <row r="1231" spans="1:20" x14ac:dyDescent="0.25">
      <c r="A1231">
        <v>1014658926</v>
      </c>
      <c r="B1231" t="s">
        <v>549</v>
      </c>
      <c r="C1231" t="s">
        <v>54</v>
      </c>
      <c r="D1231" t="s">
        <v>2961</v>
      </c>
      <c r="E1231" t="s">
        <v>1800</v>
      </c>
      <c r="F1231" t="s">
        <v>5941</v>
      </c>
      <c r="G1231" t="s">
        <v>5968</v>
      </c>
      <c r="H1231" t="s">
        <v>32905</v>
      </c>
      <c r="I1231" t="s">
        <v>6908</v>
      </c>
      <c r="J1231" t="s">
        <v>13683</v>
      </c>
      <c r="K1231" t="s">
        <v>20271</v>
      </c>
      <c r="L1231" t="s">
        <v>26150</v>
      </c>
      <c r="M1231" s="1">
        <v>38352</v>
      </c>
      <c r="N1231" s="4">
        <v>20.473972602739725</v>
      </c>
      <c r="O1231" t="s">
        <v>26495</v>
      </c>
      <c r="P1231" t="s">
        <v>32874</v>
      </c>
      <c r="Q1231" t="str">
        <f>IF(militantesUbicacion[[#This Row],[genero]] = "Masculino","M",IF(militantesUbicacion[[#This Row],[genero]] = "Femenino","F","O"))</f>
        <v>M</v>
      </c>
      <c r="T1231" s="27" t="str">
        <f>CONCATENATE($H$10,$I$10,A1231,$J$10,A1231,$K$10,I1231,$L$10,TRIM(CONCATENATE(TRIM(B1231)," ",TRIM(C1231))),$M$10,TRIM(CONCATENATE(TRIM(D1231)," ",TRIM(E1231))),$N$10,militantesUbicacion[[#This Row],[departamento]],$O$10,militantesUbicacion[[#This Row],[municipio]],$P$10,militantesUbicacion[[#This Row],[Localidad]],$Q$10,militantesUbicacion[[#This Row],[Sex]],$R$10)</f>
        <v>u=Militante.objects.create(username='1014658926',password='1014658926',email='Anderson_bernal@outlook.com',first_name='ANDERSO DAVID',last_name='MORENO BERNAL',location=Puesto.objects.filter(dpto_name='BOGOTA D.C.',mun_name='BOGOTA. D.C.',comuna_name='LOCALIDAD  8 KENNEDY').first(),sex='M')</v>
      </c>
    </row>
    <row r="1232" spans="1:20" x14ac:dyDescent="0.25">
      <c r="A1232">
        <v>1023164189</v>
      </c>
      <c r="B1232" t="s">
        <v>66</v>
      </c>
      <c r="C1232" t="s">
        <v>568</v>
      </c>
      <c r="D1232" t="s">
        <v>3668</v>
      </c>
      <c r="E1232" t="s">
        <v>3048</v>
      </c>
      <c r="F1232" t="s">
        <v>5941</v>
      </c>
      <c r="G1232" t="s">
        <v>5968</v>
      </c>
      <c r="H1232" t="s">
        <v>32905</v>
      </c>
      <c r="I1232" t="s">
        <v>6844</v>
      </c>
      <c r="J1232" t="s">
        <v>13619</v>
      </c>
      <c r="K1232" t="s">
        <v>20212</v>
      </c>
      <c r="L1232" t="s">
        <v>26151</v>
      </c>
      <c r="M1232" s="1">
        <v>38999</v>
      </c>
      <c r="N1232" s="4">
        <v>18.701369863013699</v>
      </c>
      <c r="O1232" t="s">
        <v>26431</v>
      </c>
      <c r="P1232" t="s">
        <v>32874</v>
      </c>
      <c r="Q1232" t="str">
        <f>IF(militantesUbicacion[[#This Row],[genero]] = "Masculino","M",IF(militantesUbicacion[[#This Row],[genero]] = "Femenino","F","O"))</f>
        <v>F</v>
      </c>
      <c r="T1232" s="27" t="str">
        <f>CONCATENATE($H$10,$I$10,A1232,$J$10,A1232,$K$10,I1232,$L$10,TRIM(CONCATENATE(TRIM(B1232)," ",TRIM(C1232))),$M$10,TRIM(CONCATENATE(TRIM(D1232)," ",TRIM(E1232))),$N$10,militantesUbicacion[[#This Row],[departamento]],$O$10,militantesUbicacion[[#This Row],[municipio]],$P$10,militantesUbicacion[[#This Row],[Localidad]],$Q$10,militantesUbicacion[[#This Row],[Sex]],$R$10)</f>
        <v>u=Militante.objects.create(username='1023164189',password='1023164189',email='d.sofiaquijanoparra@gmail.com',first_name='DANNA SOFIA',last_name='QUIJANO PARRA',location=Puesto.objects.filter(dpto_name='BOGOTA D.C.',mun_name='BOGOTA. D.C.',comuna_name='LOCALIDAD  8 KENNEDY').first(),sex='F')</v>
      </c>
    </row>
    <row r="1233" spans="1:20" x14ac:dyDescent="0.25">
      <c r="A1233">
        <v>1032940191</v>
      </c>
      <c r="B1233" t="s">
        <v>180</v>
      </c>
      <c r="C1233" t="s">
        <v>829</v>
      </c>
      <c r="D1233" t="s">
        <v>3077</v>
      </c>
      <c r="E1233" t="s">
        <v>2977</v>
      </c>
      <c r="F1233" t="s">
        <v>5941</v>
      </c>
      <c r="G1233" t="s">
        <v>5968</v>
      </c>
      <c r="H1233" t="s">
        <v>32905</v>
      </c>
      <c r="I1233" t="s">
        <v>7325</v>
      </c>
      <c r="J1233" t="s">
        <v>14096</v>
      </c>
      <c r="K1233" t="s">
        <v>20649</v>
      </c>
      <c r="L1233" t="s">
        <v>26151</v>
      </c>
      <c r="M1233" s="1">
        <v>39068</v>
      </c>
      <c r="N1233" s="4">
        <v>18.512328767123286</v>
      </c>
      <c r="O1233" t="s">
        <v>26912</v>
      </c>
      <c r="P1233" t="s">
        <v>32874</v>
      </c>
      <c r="Q1233" t="str">
        <f>IF(militantesUbicacion[[#This Row],[genero]] = "Masculino","M",IF(militantesUbicacion[[#This Row],[genero]] = "Femenino","F","O"))</f>
        <v>F</v>
      </c>
      <c r="T1233" s="27" t="str">
        <f>CONCATENATE($H$10,$I$10,A1233,$J$10,A1233,$K$10,I1233,$L$10,TRIM(CONCATENATE(TRIM(B1233)," ",TRIM(C1233))),$M$10,TRIM(CONCATENATE(TRIM(D1233)," ",TRIM(E1233))),$N$10,militantesUbicacion[[#This Row],[departamento]],$O$10,militantesUbicacion[[#This Row],[municipio]],$P$10,militantesUbicacion[[#This Row],[Localidad]],$Q$10,militantesUbicacion[[#This Row],[Sex]],$R$10)</f>
        <v>u=Militante.objects.create(username='1032940191',password='1032940191',email='leidyperez1217@gmail.com',first_name='LEIDY VIVIANA',last_name='PÉREZ ACEVEDO',location=Puesto.objects.filter(dpto_name='BOGOTA D.C.',mun_name='BOGOTA. D.C.',comuna_name='LOCALIDAD  8 KENNEDY').first(),sex='F')</v>
      </c>
    </row>
    <row r="1234" spans="1:20" x14ac:dyDescent="0.25">
      <c r="A1234">
        <v>1028486703</v>
      </c>
      <c r="B1234" t="s">
        <v>442</v>
      </c>
      <c r="C1234" t="s">
        <v>173</v>
      </c>
      <c r="D1234" t="s">
        <v>3417</v>
      </c>
      <c r="E1234" t="s">
        <v>2870</v>
      </c>
      <c r="F1234" t="s">
        <v>5941</v>
      </c>
      <c r="G1234" t="s">
        <v>5968</v>
      </c>
      <c r="H1234" t="s">
        <v>32905</v>
      </c>
      <c r="I1234" t="s">
        <v>7406</v>
      </c>
      <c r="J1234" t="s">
        <v>14176</v>
      </c>
      <c r="K1234" t="s">
        <v>20726</v>
      </c>
      <c r="L1234" t="s">
        <v>26150</v>
      </c>
      <c r="M1234" s="1">
        <v>39500</v>
      </c>
      <c r="N1234" s="4">
        <v>17.328767123287673</v>
      </c>
      <c r="O1234" t="s">
        <v>26993</v>
      </c>
      <c r="P1234" t="s">
        <v>32874</v>
      </c>
      <c r="Q1234" t="str">
        <f>IF(militantesUbicacion[[#This Row],[genero]] = "Masculino","M",IF(militantesUbicacion[[#This Row],[genero]] = "Femenino","F","O"))</f>
        <v>M</v>
      </c>
      <c r="T1234" s="27" t="str">
        <f>CONCATENATE($H$10,$I$10,A1234,$J$10,A1234,$K$10,I1234,$L$10,TRIM(CONCATENATE(TRIM(B1234)," ",TRIM(C1234))),$M$10,TRIM(CONCATENATE(TRIM(D1234)," ",TRIM(E1234))),$N$10,militantesUbicacion[[#This Row],[departamento]],$O$10,militantesUbicacion[[#This Row],[municipio]],$P$10,militantesUbicacion[[#This Row],[Localidad]],$Q$10,militantesUbicacion[[#This Row],[Sex]],$R$10)</f>
        <v>u=Militante.objects.create(username='1028486703',password='1028486703',email='angelconvoz@gmail.com',first_name='ANGEL SANTIAGO',last_name='PIÑEROS HERNANDEZ',location=Puesto.objects.filter(dpto_name='BOGOTA D.C.',mun_name='BOGOTA. D.C.',comuna_name='LOCALIDAD  8 KENNEDY').first(),sex='M')</v>
      </c>
    </row>
    <row r="1235" spans="1:20" x14ac:dyDescent="0.25">
      <c r="A1235">
        <v>1016006798</v>
      </c>
      <c r="B1235" t="s">
        <v>98</v>
      </c>
      <c r="C1235" t="s">
        <v>306</v>
      </c>
      <c r="D1235" t="s">
        <v>3274</v>
      </c>
      <c r="E1235" t="s">
        <v>3475</v>
      </c>
      <c r="F1235" t="s">
        <v>5941</v>
      </c>
      <c r="G1235" t="s">
        <v>5968</v>
      </c>
      <c r="H1235" t="s">
        <v>32905</v>
      </c>
      <c r="I1235" t="s">
        <v>6974</v>
      </c>
      <c r="J1235" t="s">
        <v>13749</v>
      </c>
      <c r="K1235" t="s">
        <v>20330</v>
      </c>
      <c r="L1235" t="s">
        <v>26150</v>
      </c>
      <c r="M1235" s="1">
        <v>38626</v>
      </c>
      <c r="N1235" s="4">
        <v>19.723287671232878</v>
      </c>
      <c r="O1235" t="s">
        <v>26561</v>
      </c>
      <c r="P1235" t="s">
        <v>32874</v>
      </c>
      <c r="Q1235" t="str">
        <f>IF(militantesUbicacion[[#This Row],[genero]] = "Masculino","M",IF(militantesUbicacion[[#This Row],[genero]] = "Femenino","F","O"))</f>
        <v>M</v>
      </c>
      <c r="T1235" s="27" t="str">
        <f>CONCATENATE($H$10,$I$10,A1235,$J$10,A1235,$K$10,I1235,$L$10,TRIM(CONCATENATE(TRIM(B1235)," ",TRIM(C1235))),$M$10,TRIM(CONCATENATE(TRIM(D1235)," ",TRIM(E1235))),$N$10,militantesUbicacion[[#This Row],[departamento]],$O$10,militantesUbicacion[[#This Row],[municipio]],$P$10,militantesUbicacion[[#This Row],[Localidad]],$Q$10,militantesUbicacion[[#This Row],[Sex]],$R$10)</f>
        <v>u=Militante.objects.create(username='1016006798',password='1016006798',email='juansebas100105@gmail.com',first_name='JUAN SEBASTIAN',last_name='MAYORGA BUSTOS',location=Puesto.objects.filter(dpto_name='BOGOTA D.C.',mun_name='BOGOTA. D.C.',comuna_name='LOCALIDAD  8 KENNEDY').first(),sex='M')</v>
      </c>
    </row>
    <row r="1236" spans="1:20" x14ac:dyDescent="0.25">
      <c r="A1236">
        <v>1013107241</v>
      </c>
      <c r="B1236" t="s">
        <v>246</v>
      </c>
      <c r="C1236" t="s">
        <v>54</v>
      </c>
      <c r="D1236" t="s">
        <v>3045</v>
      </c>
      <c r="E1236" t="s">
        <v>4327</v>
      </c>
      <c r="F1236" t="s">
        <v>5941</v>
      </c>
      <c r="G1236" t="s">
        <v>5968</v>
      </c>
      <c r="H1236" t="s">
        <v>32905</v>
      </c>
      <c r="I1236" t="s">
        <v>7060</v>
      </c>
      <c r="J1236" t="s">
        <v>13832</v>
      </c>
      <c r="K1236" t="s">
        <v>20413</v>
      </c>
      <c r="L1236" t="s">
        <v>26150</v>
      </c>
      <c r="M1236" s="1">
        <v>38684</v>
      </c>
      <c r="N1236" s="4">
        <v>19.564383561643837</v>
      </c>
      <c r="O1236" t="s">
        <v>26647</v>
      </c>
      <c r="P1236" t="s">
        <v>32874</v>
      </c>
      <c r="Q1236" t="str">
        <f>IF(militantesUbicacion[[#This Row],[genero]] = "Masculino","M",IF(militantesUbicacion[[#This Row],[genero]] = "Femenino","F","O"))</f>
        <v>M</v>
      </c>
      <c r="T1236" s="27" t="str">
        <f>CONCATENATE($H$10,$I$10,A1236,$J$10,A1236,$K$10,I1236,$L$10,TRIM(CONCATENATE(TRIM(B1236)," ",TRIM(C1236))),$M$10,TRIM(CONCATENATE(TRIM(D1236)," ",TRIM(E1236))),$N$10,militantesUbicacion[[#This Row],[departamento]],$O$10,militantesUbicacion[[#This Row],[municipio]],$P$10,militantesUbicacion[[#This Row],[Localidad]],$Q$10,militantesUbicacion[[#This Row],[Sex]],$R$10)</f>
        <v>u=Militante.objects.create(username='1013107241',password='1013107241',email='djimenezu28@gmail.com',first_name='HERNAN DAVID',last_name='JIMENEZ URREGO',location=Puesto.objects.filter(dpto_name='BOGOTA D.C.',mun_name='BOGOTA. D.C.',comuna_name='LOCALIDAD  8 KENNEDY').first(),sex='M')</v>
      </c>
    </row>
    <row r="1237" spans="1:20" x14ac:dyDescent="0.25">
      <c r="A1237">
        <v>1027281075</v>
      </c>
      <c r="B1237" t="s">
        <v>57</v>
      </c>
      <c r="D1237" t="s">
        <v>3013</v>
      </c>
      <c r="E1237" t="s">
        <v>4229</v>
      </c>
      <c r="F1237" t="s">
        <v>5941</v>
      </c>
      <c r="G1237" t="s">
        <v>5968</v>
      </c>
      <c r="H1237" t="s">
        <v>32905</v>
      </c>
      <c r="I1237" t="s">
        <v>7139</v>
      </c>
      <c r="J1237" t="s">
        <v>13910</v>
      </c>
      <c r="K1237" t="s">
        <v>20486</v>
      </c>
      <c r="L1237" t="s">
        <v>26151</v>
      </c>
      <c r="M1237" s="1">
        <v>38328</v>
      </c>
      <c r="N1237" s="4">
        <v>20.539726027397261</v>
      </c>
      <c r="O1237" t="s">
        <v>26726</v>
      </c>
      <c r="P1237" t="s">
        <v>32874</v>
      </c>
      <c r="Q1237" t="str">
        <f>IF(militantesUbicacion[[#This Row],[genero]] = "Masculino","M",IF(militantesUbicacion[[#This Row],[genero]] = "Femenino","F","O"))</f>
        <v>F</v>
      </c>
      <c r="T1237" s="27" t="str">
        <f>CONCATENATE($H$10,$I$10,A1237,$J$10,A1237,$K$10,I1237,$L$10,TRIM(CONCATENATE(TRIM(B1237)," ",TRIM(C1237))),$M$10,TRIM(CONCATENATE(TRIM(D1237)," ",TRIM(E1237))),$N$10,militantesUbicacion[[#This Row],[departamento]],$O$10,militantesUbicacion[[#This Row],[municipio]],$P$10,militantesUbicacion[[#This Row],[Localidad]],$Q$10,militantesUbicacion[[#This Row],[Sex]],$R$10)</f>
        <v>u=Militante.objects.create(username='1027281075',password='1027281075',email='natalia.medinach7@gmail.com',first_name='NATALIA',last_name='MEDINA CHACÓN',location=Puesto.objects.filter(dpto_name='BOGOTA D.C.',mun_name='BOGOTA. D.C.',comuna_name='LOCALIDAD  8 KENNEDY').first(),sex='F')</v>
      </c>
    </row>
    <row r="1238" spans="1:20" x14ac:dyDescent="0.25">
      <c r="A1238">
        <v>1025538405</v>
      </c>
      <c r="B1238" t="s">
        <v>766</v>
      </c>
      <c r="C1238" t="s">
        <v>424</v>
      </c>
      <c r="D1238" t="s">
        <v>2941</v>
      </c>
      <c r="E1238" t="s">
        <v>3568</v>
      </c>
      <c r="F1238" t="s">
        <v>5941</v>
      </c>
      <c r="G1238" t="s">
        <v>5968</v>
      </c>
      <c r="H1238" t="s">
        <v>32905</v>
      </c>
      <c r="I1238" t="s">
        <v>7437</v>
      </c>
      <c r="J1238" t="s">
        <v>14207</v>
      </c>
      <c r="K1238" t="s">
        <v>20755</v>
      </c>
      <c r="L1238" t="s">
        <v>26150</v>
      </c>
      <c r="M1238" s="1">
        <v>39544</v>
      </c>
      <c r="N1238" s="4">
        <v>17.208219178082192</v>
      </c>
      <c r="O1238" t="s">
        <v>27024</v>
      </c>
      <c r="P1238" t="s">
        <v>32874</v>
      </c>
      <c r="Q1238" t="str">
        <f>IF(militantesUbicacion[[#This Row],[genero]] = "Masculino","M",IF(militantesUbicacion[[#This Row],[genero]] = "Femenino","F","O"))</f>
        <v>M</v>
      </c>
      <c r="T1238" s="27" t="str">
        <f>CONCATENATE($H$10,$I$10,A1238,$J$10,A1238,$K$10,I1238,$L$10,TRIM(CONCATENATE(TRIM(B1238)," ",TRIM(C1238))),$M$10,TRIM(CONCATENATE(TRIM(D1238)," ",TRIM(E1238))),$N$10,militantesUbicacion[[#This Row],[departamento]],$O$10,militantesUbicacion[[#This Row],[municipio]],$P$10,militantesUbicacion[[#This Row],[Localidad]],$Q$10,militantesUbicacion[[#This Row],[Sex]],$R$10)</f>
        <v>u=Militante.objects.create(username='1025538405',password='1025538405',email='yoelncamachou@gmail.com',first_name='YOEL NICOLÁS',last_name='CAMACHO URQUIJO',location=Puesto.objects.filter(dpto_name='BOGOTA D.C.',mun_name='BOGOTA. D.C.',comuna_name='LOCALIDAD  8 KENNEDY').first(),sex='M')</v>
      </c>
    </row>
    <row r="1239" spans="1:20" x14ac:dyDescent="0.25">
      <c r="A1239">
        <v>1001173250</v>
      </c>
      <c r="B1239" t="s">
        <v>187</v>
      </c>
      <c r="C1239" t="s">
        <v>2220</v>
      </c>
      <c r="D1239" t="s">
        <v>4002</v>
      </c>
      <c r="E1239" t="s">
        <v>3194</v>
      </c>
      <c r="F1239" t="s">
        <v>5941</v>
      </c>
      <c r="G1239" t="s">
        <v>5968</v>
      </c>
      <c r="I1239" t="s">
        <v>7486</v>
      </c>
      <c r="J1239" t="s">
        <v>14256</v>
      </c>
      <c r="K1239" t="s">
        <v>20799</v>
      </c>
      <c r="L1239" t="s">
        <v>26150</v>
      </c>
      <c r="M1239" s="1">
        <v>36281</v>
      </c>
      <c r="N1239" s="4">
        <v>26.147945205479452</v>
      </c>
      <c r="O1239" t="s">
        <v>27073</v>
      </c>
      <c r="P1239" t="s">
        <v>32874</v>
      </c>
      <c r="Q1239" t="str">
        <f>IF(militantesUbicacion[[#This Row],[genero]] = "Masculino","M",IF(militantesUbicacion[[#This Row],[genero]] = "Femenino","F","O"))</f>
        <v>M</v>
      </c>
      <c r="T1239" s="27" t="str">
        <f>CONCATENATE($H$10,$I$10,A1239,$J$10,A1239,$K$10,I1239,$L$10,TRIM(CONCATENATE(TRIM(B1239)," ",TRIM(C1239))),$M$10,TRIM(CONCATENATE(TRIM(D1239)," ",TRIM(E1239))),$N$10,militantesUbicacion[[#This Row],[departamento]],$O$10,militantesUbicacion[[#This Row],[municipio]],$P$10,militantesUbicacion[[#This Row],[Localidad]],$Q$10,militantesUbicacion[[#This Row],[Sex]],$R$10)</f>
        <v>u=Militante.objects.create(username='1001173250',password='1001173250',email='algarramarlon@hotmail.com',first_name='MARLON STIVEN',last_name='ALGARRA ZAMBRANO',location=Puesto.objects.filter(dpto_name='BOGOTA D.C.',mun_name='BOGOTA. D.C.',comuna_name='').first(),sex='M')</v>
      </c>
    </row>
    <row r="1240" spans="1:20" x14ac:dyDescent="0.25">
      <c r="A1240">
        <v>1000098269</v>
      </c>
      <c r="B1240" t="s">
        <v>34</v>
      </c>
      <c r="C1240" t="s">
        <v>2175</v>
      </c>
      <c r="D1240" t="s">
        <v>3851</v>
      </c>
      <c r="E1240" t="s">
        <v>3288</v>
      </c>
      <c r="F1240" t="s">
        <v>5941</v>
      </c>
      <c r="G1240" t="s">
        <v>5968</v>
      </c>
      <c r="I1240" t="s">
        <v>7491</v>
      </c>
      <c r="J1240" t="s">
        <v>14261</v>
      </c>
      <c r="K1240" t="s">
        <v>20806</v>
      </c>
      <c r="L1240" t="s">
        <v>26150</v>
      </c>
      <c r="M1240" s="1">
        <v>36590</v>
      </c>
      <c r="N1240" s="4">
        <v>25.301369863013697</v>
      </c>
      <c r="O1240" t="s">
        <v>27078</v>
      </c>
      <c r="P1240" t="s">
        <v>32874</v>
      </c>
      <c r="Q1240" t="str">
        <f>IF(militantesUbicacion[[#This Row],[genero]] = "Masculino","M",IF(militantesUbicacion[[#This Row],[genero]] = "Femenino","F","O"))</f>
        <v>M</v>
      </c>
      <c r="T1240" s="27" t="str">
        <f>CONCATENATE($H$10,$I$10,A1240,$J$10,A1240,$K$10,I1240,$L$10,TRIM(CONCATENATE(TRIM(B1240)," ",TRIM(C1240))),$M$10,TRIM(CONCATENATE(TRIM(D1240)," ",TRIM(E1240))),$N$10,militantesUbicacion[[#This Row],[departamento]],$O$10,militantesUbicacion[[#This Row],[municipio]],$P$10,militantesUbicacion[[#This Row],[Localidad]],$Q$10,militantesUbicacion[[#This Row],[Sex]],$R$10)</f>
        <v>u=Militante.objects.create(username='1000098269',password='1000098269',email='wilrazud@hotmail.com',first_name='WILLIAM FELIPE',last_name='RAMIREZ BOLAÑOS',location=Puesto.objects.filter(dpto_name='BOGOTA D.C.',mun_name='BOGOTA. D.C.',comuna_name='').first(),sex='M')</v>
      </c>
    </row>
    <row r="1241" spans="1:20" x14ac:dyDescent="0.25">
      <c r="A1241">
        <v>1018494917</v>
      </c>
      <c r="B1241" t="s">
        <v>30</v>
      </c>
      <c r="C1241" t="s">
        <v>2158</v>
      </c>
      <c r="D1241" t="s">
        <v>4528</v>
      </c>
      <c r="E1241" t="s">
        <v>5291</v>
      </c>
      <c r="F1241" t="s">
        <v>5941</v>
      </c>
      <c r="G1241" t="s">
        <v>5968</v>
      </c>
      <c r="I1241" t="s">
        <v>12354</v>
      </c>
      <c r="J1241" t="s">
        <v>18998</v>
      </c>
      <c r="K1241" t="s">
        <v>25362</v>
      </c>
      <c r="L1241" t="s">
        <v>26150</v>
      </c>
      <c r="M1241" s="1">
        <v>35602</v>
      </c>
      <c r="N1241" s="4">
        <v>28.008219178082193</v>
      </c>
      <c r="O1241" t="s">
        <v>31905</v>
      </c>
      <c r="P1241" t="s">
        <v>32874</v>
      </c>
      <c r="Q1241" t="str">
        <f>IF(militantesUbicacion[[#This Row],[genero]] = "Masculino","M",IF(militantesUbicacion[[#This Row],[genero]] = "Femenino","F","O"))</f>
        <v>M</v>
      </c>
      <c r="T1241" s="27" t="str">
        <f>CONCATENATE($H$10,$I$10,A1241,$J$10,A1241,$K$10,I1241,$L$10,TRIM(CONCATENATE(TRIM(B1241)," ",TRIM(C1241))),$M$10,TRIM(CONCATENATE(TRIM(D1241)," ",TRIM(E1241))),$N$10,militantesUbicacion[[#This Row],[departamento]],$O$10,militantesUbicacion[[#This Row],[municipio]],$P$10,militantesUbicacion[[#This Row],[Localidad]],$Q$10,militantesUbicacion[[#This Row],[Sex]],$R$10)</f>
        <v>u=Militante.objects.create(username='1018494917',password='1018494917',email='danny.valbuena97@gmail.com',first_name='DANIEL',last_name='VALBUENA RIBON',location=Puesto.objects.filter(dpto_name='BOGOTA D.C.',mun_name='BOGOTA. D.C.',comuna_name='').first(),sex='M')</v>
      </c>
    </row>
    <row r="1242" spans="1:20" x14ac:dyDescent="0.25">
      <c r="A1242">
        <v>1022445698</v>
      </c>
      <c r="B1242" t="s">
        <v>98</v>
      </c>
      <c r="C1242" t="s">
        <v>2249</v>
      </c>
      <c r="D1242" t="s">
        <v>3407</v>
      </c>
      <c r="E1242" t="s">
        <v>3890</v>
      </c>
      <c r="F1242" t="s">
        <v>5941</v>
      </c>
      <c r="G1242" t="s">
        <v>5968</v>
      </c>
      <c r="I1242" t="s">
        <v>7495</v>
      </c>
      <c r="J1242" t="s">
        <v>14265</v>
      </c>
      <c r="K1242" t="s">
        <v>20810</v>
      </c>
      <c r="L1242" t="s">
        <v>26150</v>
      </c>
      <c r="M1242" s="1">
        <v>36415</v>
      </c>
      <c r="N1242" s="4">
        <v>25.780821917808218</v>
      </c>
      <c r="O1242" t="s">
        <v>27082</v>
      </c>
      <c r="P1242" t="s">
        <v>32874</v>
      </c>
      <c r="Q1242" t="str">
        <f>IF(militantesUbicacion[[#This Row],[genero]] = "Masculino","M",IF(militantesUbicacion[[#This Row],[genero]] = "Femenino","F","O"))</f>
        <v>M</v>
      </c>
      <c r="T1242" s="27" t="str">
        <f>CONCATENATE($H$10,$I$10,A1242,$J$10,A1242,$K$10,I1242,$L$10,TRIM(CONCATENATE(TRIM(B1242)," ",TRIM(C1242))),$M$10,TRIM(CONCATENATE(TRIM(D1242)," ",TRIM(E1242))),$N$10,militantesUbicacion[[#This Row],[departamento]],$O$10,militantesUbicacion[[#This Row],[municipio]],$P$10,militantesUbicacion[[#This Row],[Localidad]],$Q$10,militantesUbicacion[[#This Row],[Sex]],$R$10)</f>
        <v>u=Militante.objects.create(username='1022445698',password='1022445698',email='rendonvaron@outlook.es',first_name='JUAN CAMILO',last_name='RENDON VARON',location=Puesto.objects.filter(dpto_name='BOGOTA D.C.',mun_name='BOGOTA. D.C.',comuna_name='').first(),sex='M')</v>
      </c>
    </row>
    <row r="1243" spans="1:20" x14ac:dyDescent="0.25">
      <c r="A1243">
        <v>1015471088</v>
      </c>
      <c r="B1243" t="s">
        <v>98</v>
      </c>
      <c r="C1243" t="s">
        <v>2228</v>
      </c>
      <c r="D1243" t="s">
        <v>3572</v>
      </c>
      <c r="E1243" t="s">
        <v>4240</v>
      </c>
      <c r="F1243" t="s">
        <v>5941</v>
      </c>
      <c r="G1243" t="s">
        <v>5968</v>
      </c>
      <c r="I1243" t="s">
        <v>7502</v>
      </c>
      <c r="J1243" t="s">
        <v>14272</v>
      </c>
      <c r="K1243" t="s">
        <v>20817</v>
      </c>
      <c r="L1243" t="s">
        <v>26150</v>
      </c>
      <c r="M1243" s="1">
        <v>35684</v>
      </c>
      <c r="N1243" s="4">
        <v>27.783561643835615</v>
      </c>
      <c r="O1243" t="s">
        <v>27089</v>
      </c>
      <c r="P1243" t="s">
        <v>32874</v>
      </c>
      <c r="Q1243" t="str">
        <f>IF(militantesUbicacion[[#This Row],[genero]] = "Masculino","M",IF(militantesUbicacion[[#This Row],[genero]] = "Femenino","F","O"))</f>
        <v>M</v>
      </c>
      <c r="T1243" s="27" t="str">
        <f>CONCATENATE($H$10,$I$10,A1243,$J$10,A1243,$K$10,I1243,$L$10,TRIM(CONCATENATE(TRIM(B1243)," ",TRIM(C1243))),$M$10,TRIM(CONCATENATE(TRIM(D1243)," ",TRIM(E1243))),$N$10,militantesUbicacion[[#This Row],[departamento]],$O$10,militantesUbicacion[[#This Row],[municipio]],$P$10,militantesUbicacion[[#This Row],[Localidad]],$Q$10,militantesUbicacion[[#This Row],[Sex]],$R$10)</f>
        <v>u=Militante.objects.create(username='1015471088',password='1015471088',email='jdrg_1197@hotmail.com',first_name='JUAN DIEGO',last_name='ROZO GARCÍ­A',location=Puesto.objects.filter(dpto_name='BOGOTA D.C.',mun_name='BOGOTA. D.C.',comuna_name='').first(),sex='M')</v>
      </c>
    </row>
    <row r="1244" spans="1:20" x14ac:dyDescent="0.25">
      <c r="A1244">
        <v>1070982596</v>
      </c>
      <c r="B1244" t="s">
        <v>424</v>
      </c>
      <c r="C1244" t="s">
        <v>2461</v>
      </c>
      <c r="D1244" t="s">
        <v>3494</v>
      </c>
      <c r="E1244" t="s">
        <v>2851</v>
      </c>
      <c r="F1244" t="s">
        <v>5941</v>
      </c>
      <c r="G1244" t="s">
        <v>5968</v>
      </c>
      <c r="I1244" t="s">
        <v>11862</v>
      </c>
      <c r="J1244" t="s">
        <v>18522</v>
      </c>
      <c r="K1244" t="s">
        <v>24963</v>
      </c>
      <c r="L1244" t="s">
        <v>26150</v>
      </c>
      <c r="M1244" s="1">
        <v>35702</v>
      </c>
      <c r="N1244" s="4">
        <v>27.734246575342464</v>
      </c>
      <c r="O1244" t="s">
        <v>31416</v>
      </c>
      <c r="P1244" t="s">
        <v>32874</v>
      </c>
      <c r="Q1244" t="str">
        <f>IF(militantesUbicacion[[#This Row],[genero]] = "Masculino","M",IF(militantesUbicacion[[#This Row],[genero]] = "Femenino","F","O"))</f>
        <v>M</v>
      </c>
      <c r="T1244" s="27" t="str">
        <f>CONCATENATE($H$10,$I$10,A1244,$J$10,A1244,$K$10,I1244,$L$10,TRIM(CONCATENATE(TRIM(B1244)," ",TRIM(C1244))),$M$10,TRIM(CONCATENATE(TRIM(D1244)," ",TRIM(E1244))),$N$10,militantesUbicacion[[#This Row],[departamento]],$O$10,militantesUbicacion[[#This Row],[municipio]],$P$10,militantesUbicacion[[#This Row],[Localidad]],$Q$10,militantesUbicacion[[#This Row],[Sex]],$R$10)</f>
        <v>u=Militante.objects.create(username='1070982596',password='1070982596',email='nicolas.ylopezt@gmail.com',first_name='NICOLÁS YAMID',last_name='LÓPEZ TORRES',location=Puesto.objects.filter(dpto_name='BOGOTA D.C.',mun_name='BOGOTA. D.C.',comuna_name='').first(),sex='M')</v>
      </c>
    </row>
    <row r="1245" spans="1:20" x14ac:dyDescent="0.25">
      <c r="A1245">
        <v>1001201705</v>
      </c>
      <c r="B1245" t="s">
        <v>98</v>
      </c>
      <c r="C1245" t="s">
        <v>2465</v>
      </c>
      <c r="D1245" t="s">
        <v>4197</v>
      </c>
      <c r="E1245" t="s">
        <v>4448</v>
      </c>
      <c r="F1245" t="s">
        <v>5941</v>
      </c>
      <c r="G1245" t="s">
        <v>5968</v>
      </c>
      <c r="I1245" t="s">
        <v>7520</v>
      </c>
      <c r="J1245" t="s">
        <v>14291</v>
      </c>
      <c r="K1245" t="s">
        <v>20840</v>
      </c>
      <c r="L1245" t="s">
        <v>26150</v>
      </c>
      <c r="M1245" s="1">
        <v>35960</v>
      </c>
      <c r="N1245" s="4">
        <v>27.027397260273972</v>
      </c>
      <c r="O1245" t="s">
        <v>27107</v>
      </c>
      <c r="P1245" t="s">
        <v>32874</v>
      </c>
      <c r="Q1245" t="str">
        <f>IF(militantesUbicacion[[#This Row],[genero]] = "Masculino","M",IF(militantesUbicacion[[#This Row],[genero]] = "Femenino","F","O"))</f>
        <v>M</v>
      </c>
      <c r="T1245" s="27" t="str">
        <f>CONCATENATE($H$10,$I$10,A1245,$J$10,A1245,$K$10,I1245,$L$10,TRIM(CONCATENATE(TRIM(B1245)," ",TRIM(C1245))),$M$10,TRIM(CONCATENATE(TRIM(D1245)," ",TRIM(E1245))),$N$10,militantesUbicacion[[#This Row],[departamento]],$O$10,militantesUbicacion[[#This Row],[municipio]],$P$10,militantesUbicacion[[#This Row],[Localidad]],$Q$10,militantesUbicacion[[#This Row],[Sex]],$R$10)</f>
        <v>u=Militante.objects.create(username='1001201705',password='1001201705',email='juan_ch123@hotmail.com',first_name='JUAN JEFERSON',last_name='CHAVEZ SEPULVEDA',location=Puesto.objects.filter(dpto_name='BOGOTA D.C.',mun_name='BOGOTA. D.C.',comuna_name='').first(),sex='M')</v>
      </c>
    </row>
    <row r="1246" spans="1:20" x14ac:dyDescent="0.25">
      <c r="A1246">
        <v>1233496602</v>
      </c>
      <c r="B1246" t="s">
        <v>871</v>
      </c>
      <c r="C1246" t="s">
        <v>2204</v>
      </c>
      <c r="D1246" t="s">
        <v>3807</v>
      </c>
      <c r="E1246" t="s">
        <v>3062</v>
      </c>
      <c r="F1246" t="s">
        <v>5941</v>
      </c>
      <c r="G1246" t="s">
        <v>5968</v>
      </c>
      <c r="I1246" t="s">
        <v>7524</v>
      </c>
      <c r="J1246" t="s">
        <v>14295</v>
      </c>
      <c r="K1246" t="s">
        <v>20845</v>
      </c>
      <c r="L1246" t="s">
        <v>26150</v>
      </c>
      <c r="M1246" s="1">
        <v>35922</v>
      </c>
      <c r="N1246" s="4">
        <v>27.13150684931507</v>
      </c>
      <c r="O1246" t="s">
        <v>27111</v>
      </c>
      <c r="P1246" t="s">
        <v>32874</v>
      </c>
      <c r="Q1246" t="str">
        <f>IF(militantesUbicacion[[#This Row],[genero]] = "Masculino","M",IF(militantesUbicacion[[#This Row],[genero]] = "Femenino","F","O"))</f>
        <v>M</v>
      </c>
      <c r="T1246" s="27" t="str">
        <f>CONCATENATE($H$10,$I$10,A1246,$J$10,A1246,$K$10,I1246,$L$10,TRIM(CONCATENATE(TRIM(B1246)," ",TRIM(C1246))),$M$10,TRIM(CONCATENATE(TRIM(D1246)," ",TRIM(E1246))),$N$10,militantesUbicacion[[#This Row],[departamento]],$O$10,militantesUbicacion[[#This Row],[municipio]],$P$10,militantesUbicacion[[#This Row],[Localidad]],$Q$10,militantesUbicacion[[#This Row],[Sex]],$R$10)</f>
        <v>u=Militante.objects.create(username='1233496602',password='1233496602',email='apulidog2823@universidadean.edu.co',first_name='ANDERSSON DANIEL',last_name='PULIDO GOMEZ',location=Puesto.objects.filter(dpto_name='BOGOTA D.C.',mun_name='BOGOTA. D.C.',comuna_name='').first(),sex='M')</v>
      </c>
    </row>
    <row r="1247" spans="1:20" x14ac:dyDescent="0.25">
      <c r="A1247">
        <v>1233903054</v>
      </c>
      <c r="B1247" t="s">
        <v>734</v>
      </c>
      <c r="C1247" t="s">
        <v>2248</v>
      </c>
      <c r="D1247" t="s">
        <v>3925</v>
      </c>
      <c r="E1247" t="s">
        <v>3090</v>
      </c>
      <c r="F1247" t="s">
        <v>5941</v>
      </c>
      <c r="G1247" t="s">
        <v>5968</v>
      </c>
      <c r="I1247" t="s">
        <v>7337</v>
      </c>
      <c r="J1247" t="s">
        <v>14108</v>
      </c>
      <c r="K1247" t="s">
        <v>20662</v>
      </c>
      <c r="L1247" t="s">
        <v>26150</v>
      </c>
      <c r="M1247" s="1">
        <v>36093</v>
      </c>
      <c r="N1247" s="4">
        <v>26.663013698630138</v>
      </c>
      <c r="O1247" t="s">
        <v>26924</v>
      </c>
      <c r="P1247" t="s">
        <v>32874</v>
      </c>
      <c r="Q1247" t="str">
        <f>IF(militantesUbicacion[[#This Row],[genero]] = "Masculino","M",IF(militantesUbicacion[[#This Row],[genero]] = "Femenino","F","O"))</f>
        <v>M</v>
      </c>
      <c r="T1247" s="27" t="str">
        <f>CONCATENATE($H$10,$I$10,A1247,$J$10,A1247,$K$10,I1247,$L$10,TRIM(CONCATENATE(TRIM(B1247)," ",TRIM(C1247))),$M$10,TRIM(CONCATENATE(TRIM(D1247)," ",TRIM(E1247))),$N$10,militantesUbicacion[[#This Row],[departamento]],$O$10,militantesUbicacion[[#This Row],[municipio]],$P$10,militantesUbicacion[[#This Row],[Localidad]],$Q$10,militantesUbicacion[[#This Row],[Sex]],$R$10)</f>
        <v>u=Militante.objects.create(username='1233903054',password='1233903054',email='sedalo22@hotmail.com',first_name='LUIGI ALEJANDRO',last_name='MALAGON PINILLA',location=Puesto.objects.filter(dpto_name='BOGOTA D.C.',mun_name='BOGOTA. D.C.',comuna_name='').first(),sex='M')</v>
      </c>
    </row>
    <row r="1248" spans="1:20" x14ac:dyDescent="0.25">
      <c r="A1248">
        <v>1098803780</v>
      </c>
      <c r="B1248" t="s">
        <v>58</v>
      </c>
      <c r="C1248" t="s">
        <v>2175</v>
      </c>
      <c r="D1248" t="s">
        <v>3553</v>
      </c>
      <c r="E1248" t="s">
        <v>2994</v>
      </c>
      <c r="F1248" t="s">
        <v>5941</v>
      </c>
      <c r="G1248" t="s">
        <v>5968</v>
      </c>
      <c r="I1248" t="s">
        <v>11857</v>
      </c>
      <c r="J1248" t="s">
        <v>18518</v>
      </c>
      <c r="K1248" t="s">
        <v>24958</v>
      </c>
      <c r="L1248" t="s">
        <v>26150</v>
      </c>
      <c r="M1248" s="1">
        <v>35809</v>
      </c>
      <c r="N1248" s="4">
        <v>27.44109589041096</v>
      </c>
      <c r="O1248" t="s">
        <v>31411</v>
      </c>
      <c r="P1248" t="s">
        <v>32874</v>
      </c>
      <c r="Q1248" t="str">
        <f>IF(militantesUbicacion[[#This Row],[genero]] = "Masculino","M",IF(militantesUbicacion[[#This Row],[genero]] = "Femenino","F","O"))</f>
        <v>M</v>
      </c>
      <c r="T1248" s="27" t="str">
        <f>CONCATENATE($H$10,$I$10,A1248,$J$10,A1248,$K$10,I1248,$L$10,TRIM(CONCATENATE(TRIM(B1248)," ",TRIM(C1248))),$M$10,TRIM(CONCATENATE(TRIM(D1248)," ",TRIM(E1248))),$N$10,militantesUbicacion[[#This Row],[departamento]],$O$10,militantesUbicacion[[#This Row],[municipio]],$P$10,militantesUbicacion[[#This Row],[Localidad]],$Q$10,militantesUbicacion[[#This Row],[Sex]],$R$10)</f>
        <v>u=Militante.objects.create(username='1098803780',password='1098803780',email='andresardila98@hotmail.com',first_name='ANDRES FELIPE',last_name='ARDILA CORREA',location=Puesto.objects.filter(dpto_name='BOGOTA D.C.',mun_name='BOGOTA. D.C.',comuna_name='').first(),sex='M')</v>
      </c>
    </row>
    <row r="1249" spans="1:20" x14ac:dyDescent="0.25">
      <c r="A1249">
        <v>1019143529</v>
      </c>
      <c r="B1249" t="s">
        <v>111</v>
      </c>
      <c r="C1249" t="s">
        <v>2261</v>
      </c>
      <c r="D1249" t="s">
        <v>4267</v>
      </c>
      <c r="E1249" t="s">
        <v>5671</v>
      </c>
      <c r="F1249" t="s">
        <v>5941</v>
      </c>
      <c r="G1249" t="s">
        <v>5968</v>
      </c>
      <c r="I1249" t="s">
        <v>7538</v>
      </c>
      <c r="J1249" t="s">
        <v>14311</v>
      </c>
      <c r="K1249" t="s">
        <v>20858</v>
      </c>
      <c r="L1249" t="s">
        <v>26150</v>
      </c>
      <c r="M1249" s="1">
        <v>36084</v>
      </c>
      <c r="N1249" s="4">
        <v>26.687671232876713</v>
      </c>
      <c r="O1249" t="s">
        <v>27125</v>
      </c>
      <c r="P1249" t="s">
        <v>32874</v>
      </c>
      <c r="Q1249" t="str">
        <f>IF(militantesUbicacion[[#This Row],[genero]] = "Masculino","M",IF(militantesUbicacion[[#This Row],[genero]] = "Femenino","F","O"))</f>
        <v>M</v>
      </c>
      <c r="T1249" s="27" t="str">
        <f>CONCATENATE($H$10,$I$10,A1249,$J$10,A1249,$K$10,I1249,$L$10,TRIM(CONCATENATE(TRIM(B1249)," ",TRIM(C1249))),$M$10,TRIM(CONCATENATE(TRIM(D1249)," ",TRIM(E1249))),$N$10,militantesUbicacion[[#This Row],[departamento]],$O$10,militantesUbicacion[[#This Row],[municipio]],$P$10,militantesUbicacion[[#This Row],[Localidad]],$Q$10,militantesUbicacion[[#This Row],[Sex]],$R$10)</f>
        <v>u=Militante.objects.create(username='1019143529',password='1019143529',email='k599@outlook.com',first_name='GABRIEL ESTEBAN',last_name='BOTELLO ALHIPPIO',location=Puesto.objects.filter(dpto_name='BOGOTA D.C.',mun_name='BOGOTA. D.C.',comuna_name='').first(),sex='M')</v>
      </c>
    </row>
    <row r="1250" spans="1:20" x14ac:dyDescent="0.25">
      <c r="A1250">
        <v>1014294007</v>
      </c>
      <c r="B1250" t="s">
        <v>62</v>
      </c>
      <c r="C1250" t="s">
        <v>2177</v>
      </c>
      <c r="D1250" t="s">
        <v>4270</v>
      </c>
      <c r="E1250" t="s">
        <v>3494</v>
      </c>
      <c r="F1250" t="s">
        <v>5941</v>
      </c>
      <c r="G1250" t="s">
        <v>5968</v>
      </c>
      <c r="I1250" t="s">
        <v>7540</v>
      </c>
      <c r="J1250" t="s">
        <v>14313</v>
      </c>
      <c r="K1250" t="s">
        <v>20860</v>
      </c>
      <c r="L1250" t="s">
        <v>26150</v>
      </c>
      <c r="M1250" s="1">
        <v>35781</v>
      </c>
      <c r="N1250" s="4">
        <v>27.517808219178082</v>
      </c>
      <c r="O1250" t="s">
        <v>27127</v>
      </c>
      <c r="P1250" t="s">
        <v>32874</v>
      </c>
      <c r="Q1250" t="str">
        <f>IF(militantesUbicacion[[#This Row],[genero]] = "Masculino","M",IF(militantesUbicacion[[#This Row],[genero]] = "Femenino","F","O"))</f>
        <v>M</v>
      </c>
      <c r="T1250" s="27" t="str">
        <f>CONCATENATE($H$10,$I$10,A1250,$J$10,A1250,$K$10,I1250,$L$10,TRIM(CONCATENATE(TRIM(B1250)," ",TRIM(C1250))),$M$10,TRIM(CONCATENATE(TRIM(D1250)," ",TRIM(E1250))),$N$10,militantesUbicacion[[#This Row],[departamento]],$O$10,militantesUbicacion[[#This Row],[municipio]],$P$10,militantesUbicacion[[#This Row],[Localidad]],$Q$10,militantesUbicacion[[#This Row],[Sex]],$R$10)</f>
        <v>u=Militante.objects.create(username='1014294007',password='1014294007',email='miguelahl19@hotmail.com',first_name='MIGUEL ANGEL',last_name='HUELGOS LÓPEZ',location=Puesto.objects.filter(dpto_name='BOGOTA D.C.',mun_name='BOGOTA. D.C.',comuna_name='').first(),sex='M')</v>
      </c>
    </row>
    <row r="1251" spans="1:20" x14ac:dyDescent="0.25">
      <c r="A1251">
        <v>1020845288</v>
      </c>
      <c r="B1251" t="s">
        <v>642</v>
      </c>
      <c r="C1251" t="s">
        <v>2249</v>
      </c>
      <c r="D1251" t="s">
        <v>3698</v>
      </c>
      <c r="E1251" t="s">
        <v>4125</v>
      </c>
      <c r="F1251" t="s">
        <v>5941</v>
      </c>
      <c r="G1251" t="s">
        <v>5968</v>
      </c>
      <c r="I1251" t="s">
        <v>7539</v>
      </c>
      <c r="J1251" t="s">
        <v>14312</v>
      </c>
      <c r="K1251" t="s">
        <v>20859</v>
      </c>
      <c r="L1251" t="s">
        <v>26150</v>
      </c>
      <c r="M1251" s="1">
        <v>36511</v>
      </c>
      <c r="N1251" s="4">
        <v>25.517808219178082</v>
      </c>
      <c r="O1251" t="s">
        <v>27126</v>
      </c>
      <c r="P1251" t="s">
        <v>32874</v>
      </c>
      <c r="Q1251" t="str">
        <f>IF(militantesUbicacion[[#This Row],[genero]] = "Masculino","M",IF(militantesUbicacion[[#This Row],[genero]] = "Femenino","F","O"))</f>
        <v>M</v>
      </c>
      <c r="T1251" s="27" t="str">
        <f>CONCATENATE($H$10,$I$10,A1251,$J$10,A1251,$K$10,I1251,$L$10,TRIM(CONCATENATE(TRIM(B1251)," ",TRIM(C1251))),$M$10,TRIM(CONCATENATE(TRIM(D1251)," ",TRIM(E1251))),$N$10,militantesUbicacion[[#This Row],[departamento]],$O$10,militantesUbicacion[[#This Row],[municipio]],$P$10,militantesUbicacion[[#This Row],[Localidad]],$Q$10,militantesUbicacion[[#This Row],[Sex]],$R$10)</f>
        <v>u=Militante.objects.create(username='1020845288',password='1020845288',email='dangomonolito@hotmail.com',first_name='EDWARD CAMILO',last_name='SUÁREZ VÁSQUEZ',location=Puesto.objects.filter(dpto_name='BOGOTA D.C.',mun_name='BOGOTA. D.C.',comuna_name='').first(),sex='M')</v>
      </c>
    </row>
    <row r="1252" spans="1:20" x14ac:dyDescent="0.25">
      <c r="A1252">
        <v>1030689969</v>
      </c>
      <c r="B1252" t="s">
        <v>98</v>
      </c>
      <c r="C1252" t="s">
        <v>2485</v>
      </c>
      <c r="D1252" t="s">
        <v>1832</v>
      </c>
      <c r="E1252" t="s">
        <v>3182</v>
      </c>
      <c r="F1252" t="s">
        <v>5941</v>
      </c>
      <c r="G1252" t="s">
        <v>5968</v>
      </c>
      <c r="I1252" t="s">
        <v>7541</v>
      </c>
      <c r="J1252" t="s">
        <v>14314</v>
      </c>
      <c r="K1252" t="s">
        <v>20861</v>
      </c>
      <c r="L1252" t="s">
        <v>26150</v>
      </c>
      <c r="M1252" s="1">
        <v>36027</v>
      </c>
      <c r="N1252" s="4">
        <v>26.843835616438355</v>
      </c>
      <c r="O1252" t="s">
        <v>27128</v>
      </c>
      <c r="P1252" t="s">
        <v>32874</v>
      </c>
      <c r="Q1252" t="str">
        <f>IF(militantesUbicacion[[#This Row],[genero]] = "Masculino","M",IF(militantesUbicacion[[#This Row],[genero]] = "Femenino","F","O"))</f>
        <v>M</v>
      </c>
      <c r="T1252" s="27" t="str">
        <f>CONCATENATE($H$10,$I$10,A1252,$J$10,A1252,$K$10,I1252,$L$10,TRIM(CONCATENATE(TRIM(B1252)," ",TRIM(C1252))),$M$10,TRIM(CONCATENATE(TRIM(D1252)," ",TRIM(E1252))),$N$10,militantesUbicacion[[#This Row],[departamento]],$O$10,militantesUbicacion[[#This Row],[municipio]],$P$10,militantesUbicacion[[#This Row],[Localidad]],$Q$10,militantesUbicacion[[#This Row],[Sex]],$R$10)</f>
        <v>u=Militante.objects.create(username='1030689969',password='1030689969',email='judilop3422@gmail.com',first_name='JUAN SEBASTAN',last_name='LOPEZ DIAZ',location=Puesto.objects.filter(dpto_name='BOGOTA D.C.',mun_name='BOGOTA. D.C.',comuna_name='').first(),sex='M')</v>
      </c>
    </row>
    <row r="1253" spans="1:20" x14ac:dyDescent="0.25">
      <c r="A1253">
        <v>1014301576</v>
      </c>
      <c r="B1253" t="s">
        <v>30</v>
      </c>
      <c r="C1253" t="s">
        <v>2233</v>
      </c>
      <c r="D1253" t="s">
        <v>4101</v>
      </c>
      <c r="E1253" t="s">
        <v>3027</v>
      </c>
      <c r="F1253" t="s">
        <v>5941</v>
      </c>
      <c r="G1253" t="s">
        <v>5968</v>
      </c>
      <c r="I1253" t="s">
        <v>11842</v>
      </c>
      <c r="J1253" t="s">
        <v>18503</v>
      </c>
      <c r="K1253" t="s">
        <v>24945</v>
      </c>
      <c r="L1253" t="s">
        <v>26150</v>
      </c>
      <c r="M1253" s="1">
        <v>36114</v>
      </c>
      <c r="N1253" s="4">
        <v>26.605479452054794</v>
      </c>
      <c r="O1253" t="s">
        <v>31396</v>
      </c>
      <c r="P1253" t="s">
        <v>32874</v>
      </c>
      <c r="Q1253" t="str">
        <f>IF(militantesUbicacion[[#This Row],[genero]] = "Masculino","M",IF(militantesUbicacion[[#This Row],[genero]] = "Femenino","F","O"))</f>
        <v>M</v>
      </c>
      <c r="T1253" s="27" t="str">
        <f>CONCATENATE($H$10,$I$10,A1253,$J$10,A1253,$K$10,I1253,$L$10,TRIM(CONCATENATE(TRIM(B1253)," ",TRIM(C1253))),$M$10,TRIM(CONCATENATE(TRIM(D1253)," ",TRIM(E1253))),$N$10,militantesUbicacion[[#This Row],[departamento]],$O$10,militantesUbicacion[[#This Row],[municipio]],$P$10,militantesUbicacion[[#This Row],[Localidad]],$Q$10,militantesUbicacion[[#This Row],[Sex]],$R$10)</f>
        <v>u=Militante.objects.create(username='1014301576',password='1014301576',email='danielgomez1511@gmail.com',first_name='DANIEL MAURICIO',last_name='GOMEZ RODRIGUEZ',location=Puesto.objects.filter(dpto_name='BOGOTA D.C.',mun_name='BOGOTA. D.C.',comuna_name='').first(),sex='M')</v>
      </c>
    </row>
    <row r="1254" spans="1:20" x14ac:dyDescent="0.25">
      <c r="A1254">
        <v>1020826273</v>
      </c>
      <c r="B1254" t="s">
        <v>177</v>
      </c>
      <c r="C1254" t="s">
        <v>2254</v>
      </c>
      <c r="D1254" t="s">
        <v>4125</v>
      </c>
      <c r="E1254" t="s">
        <v>3257</v>
      </c>
      <c r="F1254" t="s">
        <v>5941</v>
      </c>
      <c r="G1254" t="s">
        <v>5968</v>
      </c>
      <c r="I1254" t="s">
        <v>7548</v>
      </c>
      <c r="J1254" t="s">
        <v>14321</v>
      </c>
      <c r="K1254" t="s">
        <v>20869</v>
      </c>
      <c r="L1254" t="s">
        <v>26151</v>
      </c>
      <c r="M1254" s="1">
        <v>35598</v>
      </c>
      <c r="N1254" s="4">
        <v>28.019178082191782</v>
      </c>
      <c r="O1254" t="s">
        <v>27135</v>
      </c>
      <c r="P1254" t="s">
        <v>32874</v>
      </c>
      <c r="Q1254" t="str">
        <f>IF(militantesUbicacion[[#This Row],[genero]] = "Masculino","M",IF(militantesUbicacion[[#This Row],[genero]] = "Femenino","F","O"))</f>
        <v>F</v>
      </c>
      <c r="T1254" s="27" t="str">
        <f>CONCATENATE($H$10,$I$10,A1254,$J$10,A1254,$K$10,I1254,$L$10,TRIM(CONCATENATE(TRIM(B1254)," ",TRIM(C1254))),$M$10,TRIM(CONCATENATE(TRIM(D1254)," ",TRIM(E1254))),$N$10,militantesUbicacion[[#This Row],[departamento]],$O$10,militantesUbicacion[[#This Row],[municipio]],$P$10,militantesUbicacion[[#This Row],[Localidad]],$Q$10,militantesUbicacion[[#This Row],[Sex]],$R$10)</f>
        <v>u=Militante.objects.create(username='1020826273',password='1020826273',email='lauravasquezsarmiento@hotmail.com',first_name='LAURA ALEJANDRA',last_name='VÁSQUEZ SARMIENTO',location=Puesto.objects.filter(dpto_name='BOGOTA D.C.',mun_name='BOGOTA. D.C.',comuna_name='').first(),sex='F')</v>
      </c>
    </row>
    <row r="1255" spans="1:20" x14ac:dyDescent="0.25">
      <c r="A1255">
        <v>1026599197</v>
      </c>
      <c r="B1255" t="s">
        <v>98</v>
      </c>
      <c r="C1255" t="s">
        <v>2174</v>
      </c>
      <c r="D1255" t="s">
        <v>4190</v>
      </c>
      <c r="E1255" t="s">
        <v>3325</v>
      </c>
      <c r="F1255" t="s">
        <v>5941</v>
      </c>
      <c r="G1255" t="s">
        <v>5968</v>
      </c>
      <c r="I1255" t="s">
        <v>12741</v>
      </c>
      <c r="J1255" t="s">
        <v>19360</v>
      </c>
      <c r="K1255" t="s">
        <v>25663</v>
      </c>
      <c r="L1255" t="s">
        <v>26150</v>
      </c>
      <c r="M1255" s="1">
        <v>36449</v>
      </c>
      <c r="N1255" s="4">
        <v>25.687671232876713</v>
      </c>
      <c r="O1255" t="s">
        <v>32287</v>
      </c>
      <c r="P1255" t="s">
        <v>32874</v>
      </c>
      <c r="Q1255" t="str">
        <f>IF(militantesUbicacion[[#This Row],[genero]] = "Masculino","M",IF(militantesUbicacion[[#This Row],[genero]] = "Femenino","F","O"))</f>
        <v>M</v>
      </c>
      <c r="T1255" s="27" t="str">
        <f>CONCATENATE($H$10,$I$10,A1255,$J$10,A1255,$K$10,I1255,$L$10,TRIM(CONCATENATE(TRIM(B1255)," ",TRIM(C1255))),$M$10,TRIM(CONCATENATE(TRIM(D1255)," ",TRIM(E1255))),$N$10,militantesUbicacion[[#This Row],[departamento]],$O$10,militantesUbicacion[[#This Row],[municipio]],$P$10,militantesUbicacion[[#This Row],[Localidad]],$Q$10,militantesUbicacion[[#This Row],[Sex]],$R$10)</f>
        <v>u=Militante.objects.create(username='1026599197',password='1026599197',email='jdavidna1016@gmail.com',first_name='JUAN DAVID',last_name='NAVARRETE APONTE',location=Puesto.objects.filter(dpto_name='BOGOTA D.C.',mun_name='BOGOTA. D.C.',comuna_name='').first(),sex='M')</v>
      </c>
    </row>
    <row r="1256" spans="1:20" x14ac:dyDescent="0.25">
      <c r="A1256">
        <v>1026305921</v>
      </c>
      <c r="B1256" t="s">
        <v>152</v>
      </c>
      <c r="C1256" t="s">
        <v>2185</v>
      </c>
      <c r="D1256" t="s">
        <v>3202</v>
      </c>
      <c r="E1256" t="s">
        <v>3280</v>
      </c>
      <c r="F1256" t="s">
        <v>5941</v>
      </c>
      <c r="G1256" t="s">
        <v>5968</v>
      </c>
      <c r="I1256" t="s">
        <v>7551</v>
      </c>
      <c r="J1256" t="s">
        <v>14324</v>
      </c>
      <c r="K1256" t="s">
        <v>20873</v>
      </c>
      <c r="L1256" t="s">
        <v>26150</v>
      </c>
      <c r="M1256" s="1">
        <v>36328</v>
      </c>
      <c r="N1256" s="4">
        <v>26.019178082191782</v>
      </c>
      <c r="O1256" t="s">
        <v>27138</v>
      </c>
      <c r="P1256" t="s">
        <v>32874</v>
      </c>
      <c r="Q1256" t="str">
        <f>IF(militantesUbicacion[[#This Row],[genero]] = "Masculino","M",IF(militantesUbicacion[[#This Row],[genero]] = "Femenino","F","O"))</f>
        <v>M</v>
      </c>
      <c r="T1256" s="27" t="str">
        <f>CONCATENATE($H$10,$I$10,A1256,$J$10,A1256,$K$10,I1256,$L$10,TRIM(CONCATENATE(TRIM(B1256)," ",TRIM(C1256))),$M$10,TRIM(CONCATENATE(TRIM(D1256)," ",TRIM(E1256))),$N$10,militantesUbicacion[[#This Row],[departamento]],$O$10,militantesUbicacion[[#This Row],[municipio]],$P$10,militantesUbicacion[[#This Row],[Localidad]],$Q$10,militantesUbicacion[[#This Row],[Sex]],$R$10)</f>
        <v>u=Militante.objects.create(username='1026305921',password='1026305921',email='csuarez@emmat.edu.co',first_name='CAMILO ANDRES',last_name='SUAREZ SIERRA',location=Puesto.objects.filter(dpto_name='BOGOTA D.C.',mun_name='BOGOTA. D.C.',comuna_name='').first(),sex='M')</v>
      </c>
    </row>
    <row r="1257" spans="1:20" x14ac:dyDescent="0.25">
      <c r="A1257">
        <v>1020841742</v>
      </c>
      <c r="B1257" t="s">
        <v>909</v>
      </c>
      <c r="C1257" t="s">
        <v>2497</v>
      </c>
      <c r="D1257" t="s">
        <v>4291</v>
      </c>
      <c r="E1257" t="s">
        <v>3777</v>
      </c>
      <c r="F1257" t="s">
        <v>5941</v>
      </c>
      <c r="G1257" t="s">
        <v>5968</v>
      </c>
      <c r="I1257" t="s">
        <v>7552</v>
      </c>
      <c r="J1257" t="s">
        <v>14325</v>
      </c>
      <c r="K1257" t="s">
        <v>20874</v>
      </c>
      <c r="L1257" t="s">
        <v>26151</v>
      </c>
      <c r="M1257" s="1">
        <v>36326</v>
      </c>
      <c r="N1257" s="4">
        <v>26.024657534246575</v>
      </c>
      <c r="O1257" t="s">
        <v>27139</v>
      </c>
      <c r="P1257" t="s">
        <v>32874</v>
      </c>
      <c r="Q1257" t="str">
        <f>IF(militantesUbicacion[[#This Row],[genero]] = "Masculino","M",IF(militantesUbicacion[[#This Row],[genero]] = "Femenino","F","O"))</f>
        <v>F</v>
      </c>
      <c r="T1257" s="27" t="str">
        <f>CONCATENATE($H$10,$I$10,A1257,$J$10,A1257,$K$10,I1257,$L$10,TRIM(CONCATENATE(TRIM(B1257)," ",TRIM(C1257))),$M$10,TRIM(CONCATENATE(TRIM(D1257)," ",TRIM(E1257))),$N$10,militantesUbicacion[[#This Row],[departamento]],$O$10,militantesUbicacion[[#This Row],[municipio]],$P$10,militantesUbicacion[[#This Row],[Localidad]],$Q$10,militantesUbicacion[[#This Row],[Sex]],$R$10)</f>
        <v>u=Militante.objects.create(username='1020841742',password='1020841742',email='kyzatro@gmail.com',first_name='KYSHIA ZALET',last_name='TROMPETERO OVIEDO',location=Puesto.objects.filter(dpto_name='BOGOTA D.C.',mun_name='BOGOTA. D.C.',comuna_name='').first(),sex='F')</v>
      </c>
    </row>
    <row r="1258" spans="1:20" x14ac:dyDescent="0.25">
      <c r="A1258">
        <v>1010245938</v>
      </c>
      <c r="B1258" t="s">
        <v>512</v>
      </c>
      <c r="C1258" t="s">
        <v>2158</v>
      </c>
      <c r="D1258" t="s">
        <v>2083</v>
      </c>
      <c r="E1258" t="s">
        <v>2965</v>
      </c>
      <c r="F1258" t="s">
        <v>5941</v>
      </c>
      <c r="G1258" t="s">
        <v>5968</v>
      </c>
      <c r="I1258" t="s">
        <v>7553</v>
      </c>
      <c r="J1258" t="s">
        <v>14326</v>
      </c>
      <c r="K1258" t="s">
        <v>20876</v>
      </c>
      <c r="L1258" t="s">
        <v>26151</v>
      </c>
      <c r="M1258" s="1">
        <v>36297</v>
      </c>
      <c r="N1258" s="4">
        <v>26.104109589041094</v>
      </c>
      <c r="O1258" t="s">
        <v>27140</v>
      </c>
      <c r="P1258" t="s">
        <v>32874</v>
      </c>
      <c r="Q1258" t="str">
        <f>IF(militantesUbicacion[[#This Row],[genero]] = "Masculino","M",IF(militantesUbicacion[[#This Row],[genero]] = "Femenino","F","O"))</f>
        <v>F</v>
      </c>
      <c r="T1258" s="27" t="str">
        <f>CONCATENATE($H$10,$I$10,A1258,$J$10,A1258,$K$10,I1258,$L$10,TRIM(CONCATENATE(TRIM(B1258)," ",TRIM(C1258))),$M$10,TRIM(CONCATENATE(TRIM(D1258)," ",TRIM(E1258))),$N$10,militantesUbicacion[[#This Row],[departamento]],$O$10,militantesUbicacion[[#This Row],[municipio]],$P$10,militantesUbicacion[[#This Row],[Localidad]],$Q$10,militantesUbicacion[[#This Row],[Sex]],$R$10)</f>
        <v>u=Militante.objects.create(username='1010245938',password='1010245938',email='valentinaflorezpalacios@gmail.com',first_name='VALENTINA',last_name='FLOREZ PALACIOS',location=Puesto.objects.filter(dpto_name='BOGOTA D.C.',mun_name='BOGOTA. D.C.',comuna_name='').first(),sex='F')</v>
      </c>
    </row>
    <row r="1259" spans="1:20" x14ac:dyDescent="0.25">
      <c r="A1259">
        <v>1018507911</v>
      </c>
      <c r="B1259" t="s">
        <v>58</v>
      </c>
      <c r="C1259" t="s">
        <v>2175</v>
      </c>
      <c r="D1259" t="s">
        <v>4101</v>
      </c>
      <c r="E1259" t="s">
        <v>1792</v>
      </c>
      <c r="F1259" t="s">
        <v>5941</v>
      </c>
      <c r="G1259" t="s">
        <v>5968</v>
      </c>
      <c r="I1259" t="s">
        <v>7570</v>
      </c>
      <c r="J1259" t="s">
        <v>14344</v>
      </c>
      <c r="K1259" t="s">
        <v>20895</v>
      </c>
      <c r="L1259" t="s">
        <v>26150</v>
      </c>
      <c r="M1259" s="1">
        <v>36160</v>
      </c>
      <c r="N1259" s="4">
        <v>26.479452054794521</v>
      </c>
      <c r="O1259" t="s">
        <v>27158</v>
      </c>
      <c r="P1259" t="s">
        <v>32874</v>
      </c>
      <c r="Q1259" t="str">
        <f>IF(militantesUbicacion[[#This Row],[genero]] = "Masculino","M",IF(militantesUbicacion[[#This Row],[genero]] = "Femenino","F","O"))</f>
        <v>M</v>
      </c>
      <c r="T1259" s="27" t="str">
        <f>CONCATENATE($H$10,$I$10,A1259,$J$10,A1259,$K$10,I1259,$L$10,TRIM(CONCATENATE(TRIM(B1259)," ",TRIM(C1259))),$M$10,TRIM(CONCATENATE(TRIM(D1259)," ",TRIM(E1259))),$N$10,militantesUbicacion[[#This Row],[departamento]],$O$10,militantesUbicacion[[#This Row],[municipio]],$P$10,militantesUbicacion[[#This Row],[Localidad]],$Q$10,militantesUbicacion[[#This Row],[Sex]],$R$10)</f>
        <v>u=Militante.objects.create(username='1018507911',password='1018507911',email='andresfelipe61@hotmail.com',first_name='ANDRES FELIPE',last_name='GOMEZ BARON',location=Puesto.objects.filter(dpto_name='BOGOTA D.C.',mun_name='BOGOTA. D.C.',comuna_name='').first(),sex='M')</v>
      </c>
    </row>
    <row r="1260" spans="1:20" x14ac:dyDescent="0.25">
      <c r="A1260">
        <v>1013675991</v>
      </c>
      <c r="B1260" t="s">
        <v>236</v>
      </c>
      <c r="C1260" t="s">
        <v>2197</v>
      </c>
      <c r="D1260" t="s">
        <v>4337</v>
      </c>
      <c r="E1260" t="s">
        <v>3449</v>
      </c>
      <c r="F1260" t="s">
        <v>5941</v>
      </c>
      <c r="G1260" t="s">
        <v>5968</v>
      </c>
      <c r="I1260" t="s">
        <v>7576</v>
      </c>
      <c r="J1260" t="s">
        <v>14350</v>
      </c>
      <c r="K1260" t="s">
        <v>20901</v>
      </c>
      <c r="L1260" t="s">
        <v>26150</v>
      </c>
      <c r="M1260" s="1">
        <v>35681</v>
      </c>
      <c r="N1260" s="4">
        <v>27.791780821917808</v>
      </c>
      <c r="O1260" t="s">
        <v>27163</v>
      </c>
      <c r="P1260" t="s">
        <v>32874</v>
      </c>
      <c r="Q1260" t="str">
        <f>IF(militantesUbicacion[[#This Row],[genero]] = "Masculino","M",IF(militantesUbicacion[[#This Row],[genero]] = "Femenino","F","O"))</f>
        <v>M</v>
      </c>
      <c r="T1260" s="27" t="str">
        <f>CONCATENATE($H$10,$I$10,A1260,$J$10,A1260,$K$10,I1260,$L$10,TRIM(CONCATENATE(TRIM(B1260)," ",TRIM(C1260))),$M$10,TRIM(CONCATENATE(TRIM(D1260)," ",TRIM(E1260))),$N$10,militantesUbicacion[[#This Row],[departamento]],$O$10,militantesUbicacion[[#This Row],[municipio]],$P$10,militantesUbicacion[[#This Row],[Localidad]],$Q$10,militantesUbicacion[[#This Row],[Sex]],$R$10)</f>
        <v>u=Militante.objects.create(username='1013675991',password='1013675991',email='sf.guarin11@uniandes.edu.co',first_name='STIVEN FERNANDO',last_name='GUARÍ­N SÁNCHEZ',location=Puesto.objects.filter(dpto_name='BOGOTA D.C.',mun_name='BOGOTA. D.C.',comuna_name='').first(),sex='M')</v>
      </c>
    </row>
    <row r="1261" spans="1:20" x14ac:dyDescent="0.25">
      <c r="A1261">
        <v>1233691187</v>
      </c>
      <c r="B1261" t="s">
        <v>136</v>
      </c>
      <c r="C1261" t="s">
        <v>2191</v>
      </c>
      <c r="D1261" t="s">
        <v>3336</v>
      </c>
      <c r="E1261" t="s">
        <v>2949</v>
      </c>
      <c r="F1261" t="s">
        <v>5941</v>
      </c>
      <c r="G1261" t="s">
        <v>5968</v>
      </c>
      <c r="I1261" t="s">
        <v>7489</v>
      </c>
      <c r="J1261" t="s">
        <v>14259</v>
      </c>
      <c r="K1261" t="s">
        <v>20804</v>
      </c>
      <c r="L1261" t="s">
        <v>26151</v>
      </c>
      <c r="M1261" s="1">
        <v>36003</v>
      </c>
      <c r="N1261" s="4">
        <v>26.909589041095892</v>
      </c>
      <c r="O1261" t="s">
        <v>27076</v>
      </c>
      <c r="P1261" t="s">
        <v>32874</v>
      </c>
      <c r="Q1261" t="str">
        <f>IF(militantesUbicacion[[#This Row],[genero]] = "Masculino","M",IF(militantesUbicacion[[#This Row],[genero]] = "Femenino","F","O"))</f>
        <v>F</v>
      </c>
      <c r="T1261" s="27" t="str">
        <f>CONCATENATE($H$10,$I$10,A1261,$J$10,A1261,$K$10,I1261,$L$10,TRIM(CONCATENATE(TRIM(B1261)," ",TRIM(C1261))),$M$10,TRIM(CONCATENATE(TRIM(D1261)," ",TRIM(E1261))),$N$10,militantesUbicacion[[#This Row],[departamento]],$O$10,militantesUbicacion[[#This Row],[municipio]],$P$10,militantesUbicacion[[#This Row],[Localidad]],$Q$10,militantesUbicacion[[#This Row],[Sex]],$R$10)</f>
        <v>u=Militante.objects.create(username='1233691187',password='1233691187',email='claudia.tabares371@esap.gov.co',first_name='CLAUDIA MILENA',last_name='TABARES RODRIGUEZ',location=Puesto.objects.filter(dpto_name='BOGOTA D.C.',mun_name='BOGOTA. D.C.',comuna_name='').first(),sex='F')</v>
      </c>
    </row>
    <row r="1262" spans="1:20" x14ac:dyDescent="0.25">
      <c r="A1262">
        <v>1026303241</v>
      </c>
      <c r="B1262" t="s">
        <v>65</v>
      </c>
      <c r="C1262" t="s">
        <v>2183</v>
      </c>
      <c r="D1262" t="s">
        <v>4129</v>
      </c>
      <c r="E1262" t="s">
        <v>5673</v>
      </c>
      <c r="F1262" t="s">
        <v>5941</v>
      </c>
      <c r="G1262" t="s">
        <v>5968</v>
      </c>
      <c r="I1262" t="s">
        <v>7583</v>
      </c>
      <c r="J1262" t="s">
        <v>14357</v>
      </c>
      <c r="K1262" t="s">
        <v>20907</v>
      </c>
      <c r="L1262" t="s">
        <v>26150</v>
      </c>
      <c r="M1262" s="1">
        <v>36076</v>
      </c>
      <c r="N1262" s="4">
        <v>26.709589041095889</v>
      </c>
      <c r="O1262" t="s">
        <v>27170</v>
      </c>
      <c r="P1262" t="s">
        <v>32874</v>
      </c>
      <c r="Q1262" t="str">
        <f>IF(militantesUbicacion[[#This Row],[genero]] = "Masculino","M",IF(militantesUbicacion[[#This Row],[genero]] = "Femenino","F","O"))</f>
        <v>M</v>
      </c>
      <c r="T1262" s="27" t="str">
        <f>CONCATENATE($H$10,$I$10,A1262,$J$10,A1262,$K$10,I1262,$L$10,TRIM(CONCATENATE(TRIM(B1262)," ",TRIM(C1262))),$M$10,TRIM(CONCATENATE(TRIM(D1262)," ",TRIM(E1262))),$N$10,militantesUbicacion[[#This Row],[departamento]],$O$10,militantesUbicacion[[#This Row],[municipio]],$P$10,militantesUbicacion[[#This Row],[Localidad]],$Q$10,militantesUbicacion[[#This Row],[Sex]],$R$10)</f>
        <v>u=Militante.objects.create(username='1026303241',password='1026303241',email='ha.rodriguez@uniandes.edu.co',first_name='HAROLD ANDRÉS',last_name='RODRÍ­GUEZ SIMBAQUEBA',location=Puesto.objects.filter(dpto_name='BOGOTA D.C.',mun_name='BOGOTA. D.C.',comuna_name='').first(),sex='M')</v>
      </c>
    </row>
    <row r="1263" spans="1:20" x14ac:dyDescent="0.25">
      <c r="A1263">
        <v>1033806156</v>
      </c>
      <c r="B1263" t="s">
        <v>152</v>
      </c>
      <c r="C1263" t="s">
        <v>2185</v>
      </c>
      <c r="D1263" t="s">
        <v>5042</v>
      </c>
      <c r="E1263" t="s">
        <v>3516</v>
      </c>
      <c r="F1263" t="s">
        <v>5941</v>
      </c>
      <c r="G1263" t="s">
        <v>5968</v>
      </c>
      <c r="I1263" t="s">
        <v>8765</v>
      </c>
      <c r="J1263" t="s">
        <v>15553</v>
      </c>
      <c r="K1263" t="s">
        <v>22145</v>
      </c>
      <c r="L1263" t="s">
        <v>26150</v>
      </c>
      <c r="M1263" s="1">
        <v>35681</v>
      </c>
      <c r="N1263" s="4">
        <v>27.791780821917808</v>
      </c>
      <c r="O1263" t="s">
        <v>28362</v>
      </c>
      <c r="P1263" t="s">
        <v>32874</v>
      </c>
      <c r="Q1263" t="str">
        <f>IF(militantesUbicacion[[#This Row],[genero]] = "Masculino","M",IF(militantesUbicacion[[#This Row],[genero]] = "Femenino","F","O"))</f>
        <v>M</v>
      </c>
      <c r="T1263" s="27" t="str">
        <f>CONCATENATE($H$10,$I$10,A1263,$J$10,A1263,$K$10,I1263,$L$10,TRIM(CONCATENATE(TRIM(B1263)," ",TRIM(C1263))),$M$10,TRIM(CONCATENATE(TRIM(D1263)," ",TRIM(E1263))),$N$10,militantesUbicacion[[#This Row],[departamento]],$O$10,militantesUbicacion[[#This Row],[municipio]],$P$10,militantesUbicacion[[#This Row],[Localidad]],$Q$10,militantesUbicacion[[#This Row],[Sex]],$R$10)</f>
        <v>u=Militante.objects.create(username='1033806156',password='1033806156',email='camilosahe@hotmail.com',first_name='CAMILO ANDRES',last_name='COLMENA MEJIA',location=Puesto.objects.filter(dpto_name='BOGOTA D.C.',mun_name='BOGOTA. D.C.',comuna_name='').first(),sex='M')</v>
      </c>
    </row>
    <row r="1264" spans="1:20" x14ac:dyDescent="0.25">
      <c r="A1264">
        <v>1010242404</v>
      </c>
      <c r="B1264" t="s">
        <v>148</v>
      </c>
      <c r="C1264" t="s">
        <v>2241</v>
      </c>
      <c r="D1264" t="s">
        <v>3064</v>
      </c>
      <c r="E1264" t="s">
        <v>4591</v>
      </c>
      <c r="F1264" t="s">
        <v>5941</v>
      </c>
      <c r="G1264" t="s">
        <v>5968</v>
      </c>
      <c r="I1264" t="s">
        <v>7588</v>
      </c>
      <c r="J1264" t="s">
        <v>14362</v>
      </c>
      <c r="K1264" t="s">
        <v>20912</v>
      </c>
      <c r="L1264" t="s">
        <v>26151</v>
      </c>
      <c r="M1264" s="1">
        <v>36090</v>
      </c>
      <c r="N1264" s="4">
        <v>26.671232876712327</v>
      </c>
      <c r="O1264" t="s">
        <v>27175</v>
      </c>
      <c r="P1264" t="s">
        <v>32874</v>
      </c>
      <c r="Q1264" t="str">
        <f>IF(militantesUbicacion[[#This Row],[genero]] = "Masculino","M",IF(militantesUbicacion[[#This Row],[genero]] = "Femenino","F","O"))</f>
        <v>F</v>
      </c>
      <c r="T1264" s="27" t="str">
        <f>CONCATENATE($H$10,$I$10,A1264,$J$10,A1264,$K$10,I1264,$L$10,TRIM(CONCATENATE(TRIM(B1264)," ",TRIM(C1264))),$M$10,TRIM(CONCATENATE(TRIM(D1264)," ",TRIM(E1264))),$N$10,militantesUbicacion[[#This Row],[departamento]],$O$10,militantesUbicacion[[#This Row],[municipio]],$P$10,militantesUbicacion[[#This Row],[Localidad]],$Q$10,militantesUbicacion[[#This Row],[Sex]],$R$10)</f>
        <v>u=Militante.objects.create(username='1010242404',password='1010242404',email='paulaaramirez22@gmail.com',first_name='PAULA ANDREA',last_name='RAMIREZ TURIZO',location=Puesto.objects.filter(dpto_name='BOGOTA D.C.',mun_name='BOGOTA. D.C.',comuna_name='').first(),sex='F')</v>
      </c>
    </row>
    <row r="1265" spans="1:20" x14ac:dyDescent="0.25">
      <c r="A1265">
        <v>1193378298</v>
      </c>
      <c r="B1265" t="s">
        <v>67</v>
      </c>
      <c r="C1265" t="s">
        <v>2425</v>
      </c>
      <c r="D1265" t="s">
        <v>3879</v>
      </c>
      <c r="E1265" t="s">
        <v>2369</v>
      </c>
      <c r="F1265" t="s">
        <v>5941</v>
      </c>
      <c r="G1265" t="s">
        <v>5968</v>
      </c>
      <c r="I1265" t="s">
        <v>7598</v>
      </c>
      <c r="J1265" t="s">
        <v>14372</v>
      </c>
      <c r="K1265" t="s">
        <v>20922</v>
      </c>
      <c r="L1265" t="s">
        <v>26150</v>
      </c>
      <c r="M1265" s="1">
        <v>36899</v>
      </c>
      <c r="N1265" s="4">
        <v>24.454794520547946</v>
      </c>
      <c r="O1265" t="s">
        <v>27185</v>
      </c>
      <c r="P1265" t="s">
        <v>32874</v>
      </c>
      <c r="Q1265" t="str">
        <f>IF(militantesUbicacion[[#This Row],[genero]] = "Masculino","M",IF(militantesUbicacion[[#This Row],[genero]] = "Femenino","F","O"))</f>
        <v>M</v>
      </c>
      <c r="T1265" s="27" t="str">
        <f>CONCATENATE($H$10,$I$10,A1265,$J$10,A1265,$K$10,I1265,$L$10,TRIM(CONCATENATE(TRIM(B1265)," ",TRIM(C1265))),$M$10,TRIM(CONCATENATE(TRIM(D1265)," ",TRIM(E1265))),$N$10,militantesUbicacion[[#This Row],[departamento]],$O$10,militantesUbicacion[[#This Row],[municipio]],$P$10,militantesUbicacion[[#This Row],[Localidad]],$Q$10,militantesUbicacion[[#This Row],[Sex]],$R$10)</f>
        <v>u=Militante.objects.create(username='1193378298',password='1193378298',email='mauel070@gmail.com',first_name='MANUEL IVÁN',last_name='URBINA MARTINEZ',location=Puesto.objects.filter(dpto_name='BOGOTA D.C.',mun_name='BOGOTA. D.C.',comuna_name='').first(),sex='M')</v>
      </c>
    </row>
    <row r="1266" spans="1:20" x14ac:dyDescent="0.25">
      <c r="A1266">
        <v>1016104867</v>
      </c>
      <c r="B1266" t="s">
        <v>611</v>
      </c>
      <c r="C1266" t="s">
        <v>2183</v>
      </c>
      <c r="D1266" t="s">
        <v>3069</v>
      </c>
      <c r="E1266" t="s">
        <v>3619</v>
      </c>
      <c r="F1266" t="s">
        <v>5941</v>
      </c>
      <c r="G1266" t="s">
        <v>5968</v>
      </c>
      <c r="I1266" t="s">
        <v>7599</v>
      </c>
      <c r="J1266" t="s">
        <v>14373</v>
      </c>
      <c r="K1266" t="s">
        <v>20923</v>
      </c>
      <c r="L1266" t="s">
        <v>26150</v>
      </c>
      <c r="M1266" s="1">
        <v>36049</v>
      </c>
      <c r="N1266" s="4">
        <v>26.783561643835615</v>
      </c>
      <c r="O1266" t="s">
        <v>27186</v>
      </c>
      <c r="P1266" t="s">
        <v>32874</v>
      </c>
      <c r="Q1266" t="str">
        <f>IF(militantesUbicacion[[#This Row],[genero]] = "Masculino","M",IF(militantesUbicacion[[#This Row],[genero]] = "Femenino","F","O"))</f>
        <v>M</v>
      </c>
      <c r="T1266" s="27" t="str">
        <f>CONCATENATE($H$10,$I$10,A1266,$J$10,A1266,$K$10,I1266,$L$10,TRIM(CONCATENATE(TRIM(B1266)," ",TRIM(C1266))),$M$10,TRIM(CONCATENATE(TRIM(D1266)," ",TRIM(E1266))),$N$10,militantesUbicacion[[#This Row],[departamento]],$O$10,militantesUbicacion[[#This Row],[municipio]],$P$10,militantesUbicacion[[#This Row],[Localidad]],$Q$10,militantesUbicacion[[#This Row],[Sex]],$R$10)</f>
        <v>u=Militante.objects.create(username='1016104867',password='1016104867',email='fedeyepes98@gmail.com',first_name='FEDERICO ANDRÉS',last_name='YEPES CÁRDENAS',location=Puesto.objects.filter(dpto_name='BOGOTA D.C.',mun_name='BOGOTA. D.C.',comuna_name='').first(),sex='M')</v>
      </c>
    </row>
    <row r="1267" spans="1:20" x14ac:dyDescent="0.25">
      <c r="A1267">
        <v>1000468664</v>
      </c>
      <c r="B1267" t="s">
        <v>117</v>
      </c>
      <c r="C1267" t="s">
        <v>2175</v>
      </c>
      <c r="D1267" t="s">
        <v>3275</v>
      </c>
      <c r="E1267" t="s">
        <v>4240</v>
      </c>
      <c r="F1267" t="s">
        <v>5941</v>
      </c>
      <c r="G1267" t="s">
        <v>5968</v>
      </c>
      <c r="I1267" t="s">
        <v>7601</v>
      </c>
      <c r="J1267" t="s">
        <v>14375</v>
      </c>
      <c r="K1267" t="s">
        <v>20926</v>
      </c>
      <c r="L1267" t="s">
        <v>26150</v>
      </c>
      <c r="M1267" s="1">
        <v>36701</v>
      </c>
      <c r="N1267" s="4">
        <v>24.997260273972604</v>
      </c>
      <c r="O1267" t="s">
        <v>27188</v>
      </c>
      <c r="P1267" t="s">
        <v>32874</v>
      </c>
      <c r="Q1267" t="str">
        <f>IF(militantesUbicacion[[#This Row],[genero]] = "Masculino","M",IF(militantesUbicacion[[#This Row],[genero]] = "Femenino","F","O"))</f>
        <v>M</v>
      </c>
      <c r="T1267" s="27" t="str">
        <f>CONCATENATE($H$10,$I$10,A1267,$J$10,A1267,$K$10,I1267,$L$10,TRIM(CONCATENATE(TRIM(B1267)," ",TRIM(C1267))),$M$10,TRIM(CONCATENATE(TRIM(D1267)," ",TRIM(E1267))),$N$10,militantesUbicacion[[#This Row],[departamento]],$O$10,militantesUbicacion[[#This Row],[municipio]],$P$10,militantesUbicacion[[#This Row],[Localidad]],$Q$10,militantesUbicacion[[#This Row],[Sex]],$R$10)</f>
        <v>u=Militante.objects.create(username='1000468664',password='1000468664',email='johan.hernandez.hg@gmail.com',first_name='JOHAN FELIPE',last_name='HERNÁNDEZ GARCÍ­A',location=Puesto.objects.filter(dpto_name='BOGOTA D.C.',mun_name='BOGOTA. D.C.',comuna_name='').first(),sex='M')</v>
      </c>
    </row>
    <row r="1268" spans="1:20" x14ac:dyDescent="0.25">
      <c r="A1268">
        <v>1010103918</v>
      </c>
      <c r="B1268" t="s">
        <v>30</v>
      </c>
      <c r="C1268" t="s">
        <v>2197</v>
      </c>
      <c r="D1268" t="s">
        <v>4330</v>
      </c>
      <c r="E1268" t="s">
        <v>3958</v>
      </c>
      <c r="F1268" t="s">
        <v>5941</v>
      </c>
      <c r="G1268" t="s">
        <v>5968</v>
      </c>
      <c r="I1268" t="s">
        <v>7573</v>
      </c>
      <c r="J1268" t="s">
        <v>14347</v>
      </c>
      <c r="K1268" t="s">
        <v>20898</v>
      </c>
      <c r="L1268" t="s">
        <v>26150</v>
      </c>
      <c r="M1268" s="1">
        <v>36678</v>
      </c>
      <c r="N1268" s="4">
        <v>25.06027397260274</v>
      </c>
      <c r="O1268" t="s">
        <v>27160</v>
      </c>
      <c r="P1268" t="s">
        <v>32874</v>
      </c>
      <c r="Q1268" t="str">
        <f>IF(militantesUbicacion[[#This Row],[genero]] = "Masculino","M",IF(militantesUbicacion[[#This Row],[genero]] = "Femenino","F","O"))</f>
        <v>M</v>
      </c>
      <c r="T1268" s="27" t="str">
        <f>CONCATENATE($H$10,$I$10,A1268,$J$10,A1268,$K$10,I1268,$L$10,TRIM(CONCATENATE(TRIM(B1268)," ",TRIM(C1268))),$M$10,TRIM(CONCATENATE(TRIM(D1268)," ",TRIM(E1268))),$N$10,militantesUbicacion[[#This Row],[departamento]],$O$10,militantesUbicacion[[#This Row],[municipio]],$P$10,militantesUbicacion[[#This Row],[Localidad]],$Q$10,militantesUbicacion[[#This Row],[Sex]],$R$10)</f>
        <v>u=Militante.objects.create(username='1010103918',password='1010103918',email='danisastre2010@hotmail.com',first_name='DANIEL FERNANDO',last_name='SASTRE OJEDA',location=Puesto.objects.filter(dpto_name='BOGOTA D.C.',mun_name='BOGOTA. D.C.',comuna_name='').first(),sex='M')</v>
      </c>
    </row>
    <row r="1269" spans="1:20" x14ac:dyDescent="0.25">
      <c r="A1269">
        <v>1010246724</v>
      </c>
      <c r="B1269" t="s">
        <v>98</v>
      </c>
      <c r="C1269" t="s">
        <v>2249</v>
      </c>
      <c r="D1269" t="s">
        <v>2904</v>
      </c>
      <c r="E1269" t="s">
        <v>2943</v>
      </c>
      <c r="F1269" t="s">
        <v>5941</v>
      </c>
      <c r="G1269" t="s">
        <v>5968</v>
      </c>
      <c r="I1269" t="s">
        <v>7607</v>
      </c>
      <c r="J1269" t="s">
        <v>14381</v>
      </c>
      <c r="K1269" t="s">
        <v>20933</v>
      </c>
      <c r="L1269" t="s">
        <v>26150</v>
      </c>
      <c r="M1269" s="1">
        <v>36364</v>
      </c>
      <c r="N1269" s="4">
        <v>25.920547945205481</v>
      </c>
      <c r="O1269" t="s">
        <v>27194</v>
      </c>
      <c r="P1269" t="s">
        <v>32874</v>
      </c>
      <c r="Q1269" t="str">
        <f>IF(militantesUbicacion[[#This Row],[genero]] = "Masculino","M",IF(militantesUbicacion[[#This Row],[genero]] = "Femenino","F","O"))</f>
        <v>M</v>
      </c>
      <c r="T1269" s="27" t="str">
        <f>CONCATENATE($H$10,$I$10,A1269,$J$10,A1269,$K$10,I1269,$L$10,TRIM(CONCATENATE(TRIM(B1269)," ",TRIM(C1269))),$M$10,TRIM(CONCATENATE(TRIM(D1269)," ",TRIM(E1269))),$N$10,militantesUbicacion[[#This Row],[departamento]],$O$10,militantesUbicacion[[#This Row],[municipio]],$P$10,militantesUbicacion[[#This Row],[Localidad]],$Q$10,militantesUbicacion[[#This Row],[Sex]],$R$10)</f>
        <v>u=Militante.objects.create(username='1010246724',password='1010246724',email='jukguemu2399@gmail.com',first_name='JUAN CAMILO',last_name='GUERRERO MURCIA',location=Puesto.objects.filter(dpto_name='BOGOTA D.C.',mun_name='BOGOTA. D.C.',comuna_name='').first(),sex='M')</v>
      </c>
    </row>
    <row r="1270" spans="1:20" x14ac:dyDescent="0.25">
      <c r="A1270">
        <v>1193407507</v>
      </c>
      <c r="B1270" t="s">
        <v>768</v>
      </c>
      <c r="C1270" t="s">
        <v>2158</v>
      </c>
      <c r="D1270" t="s">
        <v>3983</v>
      </c>
      <c r="E1270" t="s">
        <v>3299</v>
      </c>
      <c r="F1270" t="s">
        <v>5941</v>
      </c>
      <c r="G1270" t="s">
        <v>5968</v>
      </c>
      <c r="I1270" t="s">
        <v>7608</v>
      </c>
      <c r="J1270" t="s">
        <v>14382</v>
      </c>
      <c r="K1270" t="s">
        <v>20934</v>
      </c>
      <c r="L1270" t="s">
        <v>26150</v>
      </c>
      <c r="M1270" s="1">
        <v>36754</v>
      </c>
      <c r="N1270" s="4">
        <v>24.852054794520548</v>
      </c>
      <c r="O1270" t="s">
        <v>27195</v>
      </c>
      <c r="P1270" t="s">
        <v>32874</v>
      </c>
      <c r="Q1270" t="str">
        <f>IF(militantesUbicacion[[#This Row],[genero]] = "Masculino","M",IF(militantesUbicacion[[#This Row],[genero]] = "Femenino","F","O"))</f>
        <v>M</v>
      </c>
      <c r="T1270" s="27" t="str">
        <f>CONCATENATE($H$10,$I$10,A1270,$J$10,A1270,$K$10,I1270,$L$10,TRIM(CONCATENATE(TRIM(B1270)," ",TRIM(C1270))),$M$10,TRIM(CONCATENATE(TRIM(D1270)," ",TRIM(E1270))),$N$10,militantesUbicacion[[#This Row],[departamento]],$O$10,militantesUbicacion[[#This Row],[municipio]],$P$10,militantesUbicacion[[#This Row],[Localidad]],$Q$10,militantesUbicacion[[#This Row],[Sex]],$R$10)</f>
        <v>u=Militante.objects.create(username='1193407507',password='1193407507',email='emanuelmrquez@icloud.com',first_name='EMMANUEL',last_name='MÁRQUEZ MORALES',location=Puesto.objects.filter(dpto_name='BOGOTA D.C.',mun_name='BOGOTA. D.C.',comuna_name='').first(),sex='M')</v>
      </c>
    </row>
    <row r="1271" spans="1:20" x14ac:dyDescent="0.25">
      <c r="A1271">
        <v>1014302702</v>
      </c>
      <c r="B1271" t="s">
        <v>130</v>
      </c>
      <c r="C1271" t="s">
        <v>2197</v>
      </c>
      <c r="D1271" t="s">
        <v>4309</v>
      </c>
      <c r="E1271" t="s">
        <v>4001</v>
      </c>
      <c r="F1271" t="s">
        <v>5941</v>
      </c>
      <c r="G1271" t="s">
        <v>5968</v>
      </c>
      <c r="I1271" t="s">
        <v>7572</v>
      </c>
      <c r="J1271" t="s">
        <v>14346</v>
      </c>
      <c r="K1271" t="s">
        <v>20897</v>
      </c>
      <c r="L1271" t="s">
        <v>26150</v>
      </c>
      <c r="M1271" s="1">
        <v>36149</v>
      </c>
      <c r="N1271" s="4">
        <v>26.509589041095889</v>
      </c>
      <c r="O1271" t="s">
        <v>27159</v>
      </c>
      <c r="P1271" t="s">
        <v>32874</v>
      </c>
      <c r="Q1271" t="str">
        <f>IF(militantesUbicacion[[#This Row],[genero]] = "Masculino","M",IF(militantesUbicacion[[#This Row],[genero]] = "Femenino","F","O"))</f>
        <v>M</v>
      </c>
      <c r="T1271" s="27" t="str">
        <f>CONCATENATE($H$10,$I$10,A1271,$J$10,A1271,$K$10,I1271,$L$10,TRIM(CONCATENATE(TRIM(B1271)," ",TRIM(C1271))),$M$10,TRIM(CONCATENATE(TRIM(D1271)," ",TRIM(E1271))),$N$10,militantesUbicacion[[#This Row],[departamento]],$O$10,militantesUbicacion[[#This Row],[municipio]],$P$10,militantesUbicacion[[#This Row],[Localidad]],$Q$10,militantesUbicacion[[#This Row],[Sex]],$R$10)</f>
        <v>u=Militante.objects.create(username='1014302702',password='1014302702',email='dagoaldana77@hotmail.com',first_name='DIEGO FERNANDO',last_name='ALDANA PERALTA',location=Puesto.objects.filter(dpto_name='BOGOTA D.C.',mun_name='BOGOTA. D.C.',comuna_name='').first(),sex='M')</v>
      </c>
    </row>
    <row r="1272" spans="1:20" x14ac:dyDescent="0.25">
      <c r="A1272">
        <v>1014298110</v>
      </c>
      <c r="B1272" t="s">
        <v>88</v>
      </c>
      <c r="C1272" t="s">
        <v>2483</v>
      </c>
      <c r="D1272" t="s">
        <v>4175</v>
      </c>
      <c r="E1272" t="s">
        <v>5670</v>
      </c>
      <c r="F1272" t="s">
        <v>5941</v>
      </c>
      <c r="G1272" t="s">
        <v>5968</v>
      </c>
      <c r="I1272" t="s">
        <v>7535</v>
      </c>
      <c r="J1272" t="s">
        <v>14308</v>
      </c>
      <c r="K1272" t="s">
        <v>20856</v>
      </c>
      <c r="L1272" t="s">
        <v>26151</v>
      </c>
      <c r="M1272" s="1">
        <v>35944</v>
      </c>
      <c r="N1272" s="4">
        <v>27.07123287671233</v>
      </c>
      <c r="O1272" t="s">
        <v>27122</v>
      </c>
      <c r="P1272" t="s">
        <v>32874</v>
      </c>
      <c r="Q1272" t="str">
        <f>IF(militantesUbicacion[[#This Row],[genero]] = "Masculino","M",IF(militantesUbicacion[[#This Row],[genero]] = "Femenino","F","O"))</f>
        <v>F</v>
      </c>
      <c r="T1272" s="27" t="str">
        <f>CONCATENATE($H$10,$I$10,A1272,$J$10,A1272,$K$10,I1272,$L$10,TRIM(CONCATENATE(TRIM(B1272)," ",TRIM(C1272))),$M$10,TRIM(CONCATENATE(TRIM(D1272)," ",TRIM(E1272))),$N$10,militantesUbicacion[[#This Row],[departamento]],$O$10,militantesUbicacion[[#This Row],[municipio]],$P$10,militantesUbicacion[[#This Row],[Localidad]],$Q$10,militantesUbicacion[[#This Row],[Sex]],$R$10)</f>
        <v>u=Militante.objects.create(username='1014298110',password='1014298110',email='avegabuc4452@universidadean.edu.co',first_name='ANA VALENTINA',last_name='VEGA BUCHELI',location=Puesto.objects.filter(dpto_name='BOGOTA D.C.',mun_name='BOGOTA. D.C.',comuna_name='').first(),sex='F')</v>
      </c>
    </row>
    <row r="1273" spans="1:20" x14ac:dyDescent="0.25">
      <c r="A1273">
        <v>1007379208</v>
      </c>
      <c r="B1273" t="s">
        <v>353</v>
      </c>
      <c r="C1273" t="s">
        <v>2158</v>
      </c>
      <c r="D1273" t="s">
        <v>215</v>
      </c>
      <c r="E1273" t="s">
        <v>2892</v>
      </c>
      <c r="F1273" t="s">
        <v>5941</v>
      </c>
      <c r="G1273" t="s">
        <v>5968</v>
      </c>
      <c r="I1273" t="s">
        <v>12406</v>
      </c>
      <c r="J1273" t="s">
        <v>19049</v>
      </c>
      <c r="K1273" t="s">
        <v>25400</v>
      </c>
      <c r="L1273" t="s">
        <v>26151</v>
      </c>
      <c r="M1273" s="1">
        <v>36482</v>
      </c>
      <c r="N1273" s="4">
        <v>25.597260273972601</v>
      </c>
      <c r="O1273" t="s">
        <v>31957</v>
      </c>
      <c r="P1273" t="s">
        <v>32874</v>
      </c>
      <c r="Q1273" t="str">
        <f>IF(militantesUbicacion[[#This Row],[genero]] = "Masculino","M",IF(militantesUbicacion[[#This Row],[genero]] = "Femenino","F","O"))</f>
        <v>F</v>
      </c>
      <c r="T1273" s="27" t="str">
        <f>CONCATENATE($H$10,$I$10,A1273,$J$10,A1273,$K$10,I1273,$L$10,TRIM(CONCATENATE(TRIM(B1273)," ",TRIM(C1273))),$M$10,TRIM(CONCATENATE(TRIM(D1273)," ",TRIM(E1273))),$N$10,militantesUbicacion[[#This Row],[departamento]],$O$10,militantesUbicacion[[#This Row],[municipio]],$P$10,militantesUbicacion[[#This Row],[Localidad]],$Q$10,militantesUbicacion[[#This Row],[Sex]],$R$10)</f>
        <v>u=Militante.objects.create(username='1007379208',password='1007379208',email='evelin_9918@hotmail.com',first_name='EVELIN',last_name='DANIELA MORA',location=Puesto.objects.filter(dpto_name='BOGOTA D.C.',mun_name='BOGOTA. D.C.',comuna_name='').first(),sex='F')</v>
      </c>
    </row>
    <row r="1274" spans="1:20" x14ac:dyDescent="0.25">
      <c r="A1274">
        <v>1000463782</v>
      </c>
      <c r="B1274" t="s">
        <v>110</v>
      </c>
      <c r="C1274" t="s">
        <v>2249</v>
      </c>
      <c r="D1274" t="s">
        <v>3452</v>
      </c>
      <c r="E1274" t="s">
        <v>3140</v>
      </c>
      <c r="F1274" t="s">
        <v>5941</v>
      </c>
      <c r="G1274" t="s">
        <v>5968</v>
      </c>
      <c r="I1274" t="s">
        <v>6761</v>
      </c>
      <c r="J1274" t="s">
        <v>13533</v>
      </c>
      <c r="K1274" t="s">
        <v>20135</v>
      </c>
      <c r="L1274" t="s">
        <v>26150</v>
      </c>
      <c r="M1274" s="1">
        <v>36583</v>
      </c>
      <c r="N1274" s="4">
        <v>25.32054794520548</v>
      </c>
      <c r="O1274" t="s">
        <v>26348</v>
      </c>
      <c r="P1274" t="s">
        <v>32874</v>
      </c>
      <c r="Q1274" t="str">
        <f>IF(militantesUbicacion[[#This Row],[genero]] = "Masculino","M",IF(militantesUbicacion[[#This Row],[genero]] = "Femenino","F","O"))</f>
        <v>M</v>
      </c>
      <c r="T1274" s="27" t="str">
        <f>CONCATENATE($H$10,$I$10,A1274,$J$10,A1274,$K$10,I1274,$L$10,TRIM(CONCATENATE(TRIM(B1274)," ",TRIM(C1274))),$M$10,TRIM(CONCATENATE(TRIM(D1274)," ",TRIM(E1274))),$N$10,militantesUbicacion[[#This Row],[departamento]],$O$10,militantesUbicacion[[#This Row],[municipio]],$P$10,militantesUbicacion[[#This Row],[Localidad]],$Q$10,militantesUbicacion[[#This Row],[Sex]],$R$10)</f>
        <v>u=Militante.objects.create(username='1000463782',password='1000463782',email='cristianca1524@gmail.com',first_name='CRISTIAN CAMILO',last_name='CAMARGO ARIAS',location=Puesto.objects.filter(dpto_name='BOGOTA D.C.',mun_name='BOGOTA. D.C.',comuna_name='').first(),sex='M')</v>
      </c>
    </row>
    <row r="1275" spans="1:20" x14ac:dyDescent="0.25">
      <c r="A1275">
        <v>1007365503</v>
      </c>
      <c r="B1275" t="s">
        <v>378</v>
      </c>
      <c r="C1275" t="s">
        <v>2162</v>
      </c>
      <c r="D1275" t="s">
        <v>1383</v>
      </c>
      <c r="E1275" t="s">
        <v>2961</v>
      </c>
      <c r="F1275" t="s">
        <v>5941</v>
      </c>
      <c r="G1275" t="s">
        <v>5968</v>
      </c>
      <c r="I1275" t="s">
        <v>7627</v>
      </c>
      <c r="J1275" t="s">
        <v>14399</v>
      </c>
      <c r="K1275" t="s">
        <v>20955</v>
      </c>
      <c r="L1275" t="s">
        <v>26150</v>
      </c>
      <c r="M1275" s="1">
        <v>36986</v>
      </c>
      <c r="N1275" s="4">
        <v>24.216438356164385</v>
      </c>
      <c r="O1275" t="s">
        <v>27214</v>
      </c>
      <c r="P1275" t="s">
        <v>32874</v>
      </c>
      <c r="Q1275" t="str">
        <f>IF(militantesUbicacion[[#This Row],[genero]] = "Masculino","M",IF(militantesUbicacion[[#This Row],[genero]] = "Femenino","F","O"))</f>
        <v>M</v>
      </c>
      <c r="T1275" s="27" t="str">
        <f>CONCATENATE($H$10,$I$10,A1275,$J$10,A1275,$K$10,I1275,$L$10,TRIM(CONCATENATE(TRIM(B1275)," ",TRIM(C1275))),$M$10,TRIM(CONCATENATE(TRIM(D1275)," ",TRIM(E1275))),$N$10,militantesUbicacion[[#This Row],[departamento]],$O$10,militantesUbicacion[[#This Row],[municipio]],$P$10,militantesUbicacion[[#This Row],[Localidad]],$Q$10,militantesUbicacion[[#This Row],[Sex]],$R$10)</f>
        <v>u=Militante.objects.create(username='1007365503',password='1007365503',email='brayanguz05@hotmail.com',first_name='BRAYAN STEVEN',last_name='GUZMAN MORENO',location=Puesto.objects.filter(dpto_name='BOGOTA D.C.',mun_name='BOGOTA. D.C.',comuna_name='').first(),sex='M')</v>
      </c>
    </row>
    <row r="1276" spans="1:20" x14ac:dyDescent="0.25">
      <c r="A1276">
        <v>1000078024</v>
      </c>
      <c r="B1276" t="s">
        <v>62</v>
      </c>
      <c r="C1276" t="s">
        <v>2448</v>
      </c>
      <c r="D1276" t="s">
        <v>4021</v>
      </c>
      <c r="E1276" t="s">
        <v>3494</v>
      </c>
      <c r="F1276" t="s">
        <v>5941</v>
      </c>
      <c r="G1276" t="s">
        <v>5968</v>
      </c>
      <c r="I1276" t="s">
        <v>7649</v>
      </c>
      <c r="J1276" t="s">
        <v>14420</v>
      </c>
      <c r="K1276" t="s">
        <v>20976</v>
      </c>
      <c r="L1276" t="s">
        <v>26150</v>
      </c>
      <c r="M1276" s="1">
        <v>36931</v>
      </c>
      <c r="N1276" s="4">
        <v>24.367123287671234</v>
      </c>
      <c r="O1276" t="s">
        <v>27236</v>
      </c>
      <c r="P1276" t="s">
        <v>32874</v>
      </c>
      <c r="Q1276" t="str">
        <f>IF(militantesUbicacion[[#This Row],[genero]] = "Masculino","M",IF(militantesUbicacion[[#This Row],[genero]] = "Femenino","F","O"))</f>
        <v>M</v>
      </c>
      <c r="T1276" s="27" t="str">
        <f>CONCATENATE($H$10,$I$10,A1276,$J$10,A1276,$K$10,I1276,$L$10,TRIM(CONCATENATE(TRIM(B1276)," ",TRIM(C1276))),$M$10,TRIM(CONCATENATE(TRIM(D1276)," ",TRIM(E1276))),$N$10,militantesUbicacion[[#This Row],[departamento]],$O$10,militantesUbicacion[[#This Row],[municipio]],$P$10,militantesUbicacion[[#This Row],[Localidad]],$Q$10,militantesUbicacion[[#This Row],[Sex]],$R$10)</f>
        <v>u=Militante.objects.create(username='1000078024',password='1000078024',email='micristal123@gmail.com',first_name='MIGUEL ÍNGEL',last_name='ESCOBAR LÓPEZ',location=Puesto.objects.filter(dpto_name='BOGOTA D.C.',mun_name='BOGOTA. D.C.',comuna_name='').first(),sex='M')</v>
      </c>
    </row>
    <row r="1277" spans="1:20" x14ac:dyDescent="0.25">
      <c r="A1277">
        <v>1032490644</v>
      </c>
      <c r="B1277" t="s">
        <v>242</v>
      </c>
      <c r="C1277" t="s">
        <v>2413</v>
      </c>
      <c r="D1277" t="s">
        <v>839</v>
      </c>
      <c r="E1277" t="s">
        <v>3501</v>
      </c>
      <c r="F1277" t="s">
        <v>5941</v>
      </c>
      <c r="G1277" t="s">
        <v>5968</v>
      </c>
      <c r="I1277" t="s">
        <v>7497</v>
      </c>
      <c r="J1277" t="s">
        <v>14267</v>
      </c>
      <c r="K1277" t="s">
        <v>20812</v>
      </c>
      <c r="L1277" t="s">
        <v>26150</v>
      </c>
      <c r="M1277" s="1">
        <v>35549</v>
      </c>
      <c r="N1277" s="4">
        <v>28.153424657534245</v>
      </c>
      <c r="O1277" t="s">
        <v>27084</v>
      </c>
      <c r="P1277" t="s">
        <v>32874</v>
      </c>
      <c r="Q1277" t="str">
        <f>IF(militantesUbicacion[[#This Row],[genero]] = "Masculino","M",IF(militantesUbicacion[[#This Row],[genero]] = "Femenino","F","O"))</f>
        <v>M</v>
      </c>
      <c r="T1277" s="27" t="str">
        <f>CONCATENATE($H$10,$I$10,A1277,$J$10,A1277,$K$10,I1277,$L$10,TRIM(CONCATENATE(TRIM(B1277)," ",TRIM(C1277))),$M$10,TRIM(CONCATENATE(TRIM(D1277)," ",TRIM(E1277))),$N$10,militantesUbicacion[[#This Row],[departamento]],$O$10,militantesUbicacion[[#This Row],[municipio]],$P$10,militantesUbicacion[[#This Row],[Localidad]],$Q$10,militantesUbicacion[[#This Row],[Sex]],$R$10)</f>
        <v>u=Militante.objects.create(username='1032490644',password='1032490644',email='fabian_smith74@hotmail.com',first_name='FABIAN SMITH',last_name='CASTRO MENDEZ',location=Puesto.objects.filter(dpto_name='BOGOTA D.C.',mun_name='BOGOTA. D.C.',comuna_name='').first(),sex='M')</v>
      </c>
    </row>
    <row r="1278" spans="1:20" x14ac:dyDescent="0.25">
      <c r="A1278">
        <v>1001067115</v>
      </c>
      <c r="B1278" t="s">
        <v>98</v>
      </c>
      <c r="C1278" t="s">
        <v>2164</v>
      </c>
      <c r="D1278" t="s">
        <v>2993</v>
      </c>
      <c r="E1278" t="s">
        <v>3286</v>
      </c>
      <c r="F1278" t="s">
        <v>5941</v>
      </c>
      <c r="G1278" t="s">
        <v>5968</v>
      </c>
      <c r="I1278" t="s">
        <v>7606</v>
      </c>
      <c r="J1278" t="s">
        <v>14380</v>
      </c>
      <c r="K1278" t="s">
        <v>20931</v>
      </c>
      <c r="L1278" t="s">
        <v>26150</v>
      </c>
      <c r="M1278" s="1">
        <v>36780</v>
      </c>
      <c r="N1278" s="4">
        <v>24.780821917808218</v>
      </c>
      <c r="O1278" t="s">
        <v>27193</v>
      </c>
      <c r="P1278" t="s">
        <v>32874</v>
      </c>
      <c r="Q1278" t="str">
        <f>IF(militantesUbicacion[[#This Row],[genero]] = "Masculino","M",IF(militantesUbicacion[[#This Row],[genero]] = "Femenino","F","O"))</f>
        <v>M</v>
      </c>
      <c r="T1278" s="27" t="str">
        <f>CONCATENATE($H$10,$I$10,A1278,$J$10,A1278,$K$10,I1278,$L$10,TRIM(CONCATENATE(TRIM(B1278)," ",TRIM(C1278))),$M$10,TRIM(CONCATENATE(TRIM(D1278)," ",TRIM(E1278))),$N$10,militantesUbicacion[[#This Row],[departamento]],$O$10,militantesUbicacion[[#This Row],[municipio]],$P$10,militantesUbicacion[[#This Row],[Localidad]],$Q$10,militantesUbicacion[[#This Row],[Sex]],$R$10)</f>
        <v>u=Militante.objects.create(username='1001067115',password='1001067115',email='juan.avila01@correo.usa.edu.co',first_name='JUAN SEBASTIAN',last_name='AVILA VILLARRAGA',location=Puesto.objects.filter(dpto_name='BOGOTA D.C.',mun_name='BOGOTA. D.C.',comuna_name='').first(),sex='M')</v>
      </c>
    </row>
    <row r="1279" spans="1:20" x14ac:dyDescent="0.25">
      <c r="A1279">
        <v>1125683595</v>
      </c>
      <c r="B1279" t="s">
        <v>32</v>
      </c>
      <c r="C1279" t="s">
        <v>2071</v>
      </c>
      <c r="D1279" t="s">
        <v>4106</v>
      </c>
      <c r="E1279" t="s">
        <v>3677</v>
      </c>
      <c r="F1279" t="s">
        <v>5941</v>
      </c>
      <c r="G1279" t="s">
        <v>5968</v>
      </c>
      <c r="I1279" t="s">
        <v>7653</v>
      </c>
      <c r="J1279" t="s">
        <v>14424</v>
      </c>
      <c r="K1279" t="s">
        <v>20981</v>
      </c>
      <c r="L1279" t="s">
        <v>26151</v>
      </c>
      <c r="M1279" s="1">
        <v>35863</v>
      </c>
      <c r="N1279" s="4">
        <v>27.293150684931508</v>
      </c>
      <c r="O1279" t="s">
        <v>27241</v>
      </c>
      <c r="P1279" t="s">
        <v>32874</v>
      </c>
      <c r="Q1279" t="str">
        <f>IF(militantesUbicacion[[#This Row],[genero]] = "Masculino","M",IF(militantesUbicacion[[#This Row],[genero]] = "Femenino","F","O"))</f>
        <v>F</v>
      </c>
      <c r="T1279" s="27" t="str">
        <f>CONCATENATE($H$10,$I$10,A1279,$J$10,A1279,$K$10,I1279,$L$10,TRIM(CONCATENATE(TRIM(B1279)," ",TRIM(C1279))),$M$10,TRIM(CONCATENATE(TRIM(D1279)," ",TRIM(E1279))),$N$10,militantesUbicacion[[#This Row],[departamento]],$O$10,militantesUbicacion[[#This Row],[municipio]],$P$10,militantesUbicacion[[#This Row],[Localidad]],$Q$10,militantesUbicacion[[#This Row],[Sex]],$R$10)</f>
        <v>u=Militante.objects.create(username='1125683595',password='1125683595',email='mariap.garcial@utadeo.edu.co',first_name='MARIA PAULA',last_name='GARCÍ­A LIZARAZO',location=Puesto.objects.filter(dpto_name='BOGOTA D.C.',mun_name='BOGOTA. D.C.',comuna_name='').first(),sex='F')</v>
      </c>
    </row>
    <row r="1280" spans="1:20" x14ac:dyDescent="0.25">
      <c r="A1280">
        <v>1018495624</v>
      </c>
      <c r="B1280" t="s">
        <v>303</v>
      </c>
      <c r="C1280" t="s">
        <v>2158</v>
      </c>
      <c r="D1280" t="s">
        <v>3775</v>
      </c>
      <c r="E1280" t="s">
        <v>3463</v>
      </c>
      <c r="F1280" t="s">
        <v>5941</v>
      </c>
      <c r="G1280" t="s">
        <v>5968</v>
      </c>
      <c r="I1280" t="s">
        <v>11886</v>
      </c>
      <c r="J1280" t="s">
        <v>18546</v>
      </c>
      <c r="K1280" t="s">
        <v>24984</v>
      </c>
      <c r="L1280" t="s">
        <v>26150</v>
      </c>
      <c r="M1280" s="1">
        <v>35635</v>
      </c>
      <c r="N1280" s="4">
        <v>27.917808219178081</v>
      </c>
      <c r="O1280" t="s">
        <v>31440</v>
      </c>
      <c r="P1280" t="s">
        <v>32874</v>
      </c>
      <c r="Q1280" t="str">
        <f>IF(militantesUbicacion[[#This Row],[genero]] = "Masculino","M",IF(militantesUbicacion[[#This Row],[genero]] = "Femenino","F","O"))</f>
        <v>M</v>
      </c>
      <c r="T1280" s="27" t="str">
        <f>CONCATENATE($H$10,$I$10,A1280,$J$10,A1280,$K$10,I1280,$L$10,TRIM(CONCATENATE(TRIM(B1280)," ",TRIM(C1280))),$M$10,TRIM(CONCATENATE(TRIM(D1280)," ",TRIM(E1280))),$N$10,militantesUbicacion[[#This Row],[departamento]],$O$10,militantesUbicacion[[#This Row],[municipio]],$P$10,militantesUbicacion[[#This Row],[Localidad]],$Q$10,militantesUbicacion[[#This Row],[Sex]],$R$10)</f>
        <v>u=Militante.objects.create(username='1018495624',password='1018495624',email='pdussanc@unal.edu.co',first_name='PABLO',last_name='DUSSAN CEBALLOS',location=Puesto.objects.filter(dpto_name='BOGOTA D.C.',mun_name='BOGOTA. D.C.',comuna_name='').first(),sex='M')</v>
      </c>
    </row>
    <row r="1281" spans="1:20" x14ac:dyDescent="0.25">
      <c r="A1281">
        <v>1019126777</v>
      </c>
      <c r="B1281" t="s">
        <v>257</v>
      </c>
      <c r="C1281" t="s">
        <v>2185</v>
      </c>
      <c r="D1281" t="s">
        <v>1832</v>
      </c>
      <c r="E1281" t="s">
        <v>3517</v>
      </c>
      <c r="F1281" t="s">
        <v>5941</v>
      </c>
      <c r="G1281" t="s">
        <v>5968</v>
      </c>
      <c r="I1281" t="s">
        <v>7656</v>
      </c>
      <c r="J1281" t="s">
        <v>14428</v>
      </c>
      <c r="K1281" t="s">
        <v>20984</v>
      </c>
      <c r="L1281" t="s">
        <v>26150</v>
      </c>
      <c r="M1281" s="1">
        <v>35426</v>
      </c>
      <c r="N1281" s="4">
        <v>28.490410958904111</v>
      </c>
      <c r="O1281" t="s">
        <v>27244</v>
      </c>
      <c r="P1281" t="s">
        <v>32874</v>
      </c>
      <c r="Q1281" t="str">
        <f>IF(militantesUbicacion[[#This Row],[genero]] = "Masculino","M",IF(militantesUbicacion[[#This Row],[genero]] = "Femenino","F","O"))</f>
        <v>M</v>
      </c>
      <c r="T1281" s="27" t="str">
        <f>CONCATENATE($H$10,$I$10,A1281,$J$10,A1281,$K$10,I1281,$L$10,TRIM(CONCATENATE(TRIM(B1281)," ",TRIM(C1281))),$M$10,TRIM(CONCATENATE(TRIM(D1281)," ",TRIM(E1281))),$N$10,militantesUbicacion[[#This Row],[departamento]],$O$10,militantesUbicacion[[#This Row],[municipio]],$P$10,militantesUbicacion[[#This Row],[Localidad]],$Q$10,militantesUbicacion[[#This Row],[Sex]],$R$10)</f>
        <v>u=Militante.objects.create(username='1019126777',password='1019126777',email='nickitalial5555@gmail.com',first_name='NICOLAS ANDRES',last_name='LOPEZ CHACON',location=Puesto.objects.filter(dpto_name='BOGOTA D.C.',mun_name='BOGOTA. D.C.',comuna_name='').first(),sex='M')</v>
      </c>
    </row>
    <row r="1282" spans="1:20" x14ac:dyDescent="0.25">
      <c r="A1282">
        <v>1001050872</v>
      </c>
      <c r="B1282" t="s">
        <v>98</v>
      </c>
      <c r="C1282" t="s">
        <v>2164</v>
      </c>
      <c r="D1282" t="s">
        <v>3845</v>
      </c>
      <c r="E1282" t="s">
        <v>4149</v>
      </c>
      <c r="F1282" t="s">
        <v>5941</v>
      </c>
      <c r="G1282" t="s">
        <v>5968</v>
      </c>
      <c r="I1282" t="s">
        <v>12075</v>
      </c>
      <c r="J1282" t="s">
        <v>18728</v>
      </c>
      <c r="K1282" t="s">
        <v>25133</v>
      </c>
      <c r="L1282" t="s">
        <v>26150</v>
      </c>
      <c r="M1282" s="1">
        <v>37758</v>
      </c>
      <c r="N1282" s="4">
        <v>22.101369863013698</v>
      </c>
      <c r="O1282" t="s">
        <v>31628</v>
      </c>
      <c r="P1282" t="s">
        <v>32874</v>
      </c>
      <c r="Q1282" t="str">
        <f>IF(militantesUbicacion[[#This Row],[genero]] = "Masculino","M",IF(militantesUbicacion[[#This Row],[genero]] = "Femenino","F","O"))</f>
        <v>M</v>
      </c>
      <c r="T1282" s="27" t="str">
        <f>CONCATENATE($H$10,$I$10,A1282,$J$10,A1282,$K$10,I1282,$L$10,TRIM(CONCATENATE(TRIM(B1282)," ",TRIM(C1282))),$M$10,TRIM(CONCATENATE(TRIM(D1282)," ",TRIM(E1282))),$N$10,militantesUbicacion[[#This Row],[departamento]],$O$10,militantesUbicacion[[#This Row],[municipio]],$P$10,militantesUbicacion[[#This Row],[Localidad]],$Q$10,militantesUbicacion[[#This Row],[Sex]],$R$10)</f>
        <v>u=Militante.objects.create(username='1001050872',password='1001050872',email='saavedrajuanse123@gmail.com',first_name='JUAN SEBASTIAN',last_name='SAAVEDRA PORRAS',location=Puesto.objects.filter(dpto_name='BOGOTA D.C.',mun_name='BOGOTA. D.C.',comuna_name='').first(),sex='M')</v>
      </c>
    </row>
    <row r="1283" spans="1:20" x14ac:dyDescent="0.25">
      <c r="A1283">
        <v>1032489460</v>
      </c>
      <c r="B1283" t="s">
        <v>60</v>
      </c>
      <c r="C1283" t="s">
        <v>2181</v>
      </c>
      <c r="D1283" t="s">
        <v>3185</v>
      </c>
      <c r="E1283" t="s">
        <v>4333</v>
      </c>
      <c r="F1283" t="s">
        <v>5941</v>
      </c>
      <c r="G1283" t="s">
        <v>5968</v>
      </c>
      <c r="I1283" t="s">
        <v>7660</v>
      </c>
      <c r="J1283" t="s">
        <v>14432</v>
      </c>
      <c r="K1283" t="s">
        <v>20988</v>
      </c>
      <c r="L1283" t="s">
        <v>26150</v>
      </c>
      <c r="M1283" s="1">
        <v>35466</v>
      </c>
      <c r="N1283" s="4">
        <v>28.38082191780822</v>
      </c>
      <c r="O1283" t="s">
        <v>27248</v>
      </c>
      <c r="P1283" t="s">
        <v>32874</v>
      </c>
      <c r="Q1283" t="str">
        <f>IF(militantesUbicacion[[#This Row],[genero]] = "Masculino","M",IF(militantesUbicacion[[#This Row],[genero]] = "Femenino","F","O"))</f>
        <v>M</v>
      </c>
      <c r="T1283" s="27" t="str">
        <f>CONCATENATE($H$10,$I$10,A1283,$J$10,A1283,$K$10,I1283,$L$10,TRIM(CONCATENATE(TRIM(B1283)," ",TRIM(C1283))),$M$10,TRIM(CONCATENATE(TRIM(D1283)," ",TRIM(E1283))),$N$10,militantesUbicacion[[#This Row],[departamento]],$O$10,militantesUbicacion[[#This Row],[municipio]],$P$10,militantesUbicacion[[#This Row],[Localidad]],$Q$10,militantesUbicacion[[#This Row],[Sex]],$R$10)</f>
        <v>u=Militante.objects.create(username='1032489460',password='1032489460',email='jhonatanrosas1@gmail.com',first_name='JHONATAN FERNEY',last_name='ROSAS PINZÓN',location=Puesto.objects.filter(dpto_name='BOGOTA D.C.',mun_name='BOGOTA. D.C.',comuna_name='').first(),sex='M')</v>
      </c>
    </row>
    <row r="1284" spans="1:20" x14ac:dyDescent="0.25">
      <c r="A1284">
        <v>1020843884</v>
      </c>
      <c r="B1284" t="s">
        <v>32</v>
      </c>
      <c r="C1284" t="s">
        <v>2414</v>
      </c>
      <c r="D1284" t="s">
        <v>3233</v>
      </c>
      <c r="E1284" t="s">
        <v>3972</v>
      </c>
      <c r="F1284" t="s">
        <v>5941</v>
      </c>
      <c r="G1284" t="s">
        <v>5968</v>
      </c>
      <c r="I1284" t="s">
        <v>7664</v>
      </c>
      <c r="J1284" t="s">
        <v>14436</v>
      </c>
      <c r="K1284" t="s">
        <v>20993</v>
      </c>
      <c r="L1284" t="s">
        <v>26151</v>
      </c>
      <c r="M1284" s="1">
        <v>36417</v>
      </c>
      <c r="N1284" s="4">
        <v>25.775342465753425</v>
      </c>
      <c r="O1284" t="s">
        <v>27253</v>
      </c>
      <c r="P1284" t="s">
        <v>32874</v>
      </c>
      <c r="Q1284" t="str">
        <f>IF(militantesUbicacion[[#This Row],[genero]] = "Masculino","M",IF(militantesUbicacion[[#This Row],[genero]] = "Femenino","F","O"))</f>
        <v>F</v>
      </c>
      <c r="T1284" s="27" t="str">
        <f>CONCATENATE($H$10,$I$10,A1284,$J$10,A1284,$K$10,I1284,$L$10,TRIM(CONCATENATE(TRIM(B1284)," ",TRIM(C1284))),$M$10,TRIM(CONCATENATE(TRIM(D1284)," ",TRIM(E1284))),$N$10,militantesUbicacion[[#This Row],[departamento]],$O$10,militantesUbicacion[[#This Row],[municipio]],$P$10,militantesUbicacion[[#This Row],[Localidad]],$Q$10,militantesUbicacion[[#This Row],[Sex]],$R$10)</f>
        <v>u=Militante.objects.create(username='1020843884',password='1020843884',email='angelicachaparro147@gmail.com',first_name='MARIA ANGÉLICA',last_name='CHAPARRO PATARROYO',location=Puesto.objects.filter(dpto_name='BOGOTA D.C.',mun_name='BOGOTA. D.C.',comuna_name='').first(),sex='F')</v>
      </c>
    </row>
    <row r="1285" spans="1:20" x14ac:dyDescent="0.25">
      <c r="A1285">
        <v>1019135253</v>
      </c>
      <c r="B1285" t="s">
        <v>142</v>
      </c>
      <c r="C1285" t="s">
        <v>2254</v>
      </c>
      <c r="D1285" t="s">
        <v>1848</v>
      </c>
      <c r="E1285" t="s">
        <v>4306</v>
      </c>
      <c r="F1285" t="s">
        <v>5941</v>
      </c>
      <c r="G1285" t="s">
        <v>5968</v>
      </c>
      <c r="I1285" t="s">
        <v>7678</v>
      </c>
      <c r="J1285" t="s">
        <v>14450</v>
      </c>
      <c r="K1285" t="s">
        <v>21011</v>
      </c>
      <c r="L1285" t="s">
        <v>26151</v>
      </c>
      <c r="M1285" s="1">
        <v>35731</v>
      </c>
      <c r="N1285" s="4">
        <v>27.654794520547945</v>
      </c>
      <c r="O1285" t="s">
        <v>27267</v>
      </c>
      <c r="P1285" t="s">
        <v>32874</v>
      </c>
      <c r="Q1285" t="str">
        <f>IF(militantesUbicacion[[#This Row],[genero]] = "Masculino","M",IF(militantesUbicacion[[#This Row],[genero]] = "Femenino","F","O"))</f>
        <v>F</v>
      </c>
      <c r="T1285" s="27" t="str">
        <f>CONCATENATE($H$10,$I$10,A1285,$J$10,A1285,$K$10,I1285,$L$10,TRIM(CONCATENATE(TRIM(B1285)," ",TRIM(C1285))),$M$10,TRIM(CONCATENATE(TRIM(D1285)," ",TRIM(E1285))),$N$10,militantesUbicacion[[#This Row],[departamento]],$O$10,militantesUbicacion[[#This Row],[municipio]],$P$10,militantesUbicacion[[#This Row],[Localidad]],$Q$10,militantesUbicacion[[#This Row],[Sex]],$R$10)</f>
        <v>u=Militante.objects.create(username='1019135253',password='1019135253',email='erikaleonc97@gmail.com',first_name='ERIKA ALEJANDRA',last_name='LEÓN CLAROS',location=Puesto.objects.filter(dpto_name='BOGOTA D.C.',mun_name='BOGOTA. D.C.',comuna_name='').first(),sex='F')</v>
      </c>
    </row>
    <row r="1286" spans="1:20" x14ac:dyDescent="0.25">
      <c r="A1286">
        <v>1000971012</v>
      </c>
      <c r="B1286" t="s">
        <v>130</v>
      </c>
      <c r="C1286" t="s">
        <v>2248</v>
      </c>
      <c r="D1286" t="s">
        <v>3122</v>
      </c>
      <c r="E1286" t="s">
        <v>5687</v>
      </c>
      <c r="F1286" t="s">
        <v>5941</v>
      </c>
      <c r="G1286" t="s">
        <v>5968</v>
      </c>
      <c r="I1286" t="s">
        <v>7673</v>
      </c>
      <c r="J1286" t="s">
        <v>14445</v>
      </c>
      <c r="K1286" t="s">
        <v>21005</v>
      </c>
      <c r="L1286" t="s">
        <v>26150</v>
      </c>
      <c r="M1286" s="1">
        <v>36875</v>
      </c>
      <c r="N1286" s="4">
        <v>24.520547945205479</v>
      </c>
      <c r="O1286" t="s">
        <v>27262</v>
      </c>
      <c r="P1286" t="s">
        <v>32874</v>
      </c>
      <c r="Q1286" t="str">
        <f>IF(militantesUbicacion[[#This Row],[genero]] = "Masculino","M",IF(militantesUbicacion[[#This Row],[genero]] = "Femenino","F","O"))</f>
        <v>M</v>
      </c>
      <c r="T1286" s="27" t="str">
        <f>CONCATENATE($H$10,$I$10,A1286,$J$10,A1286,$K$10,I1286,$L$10,TRIM(CONCATENATE(TRIM(B1286)," ",TRIM(C1286))),$M$10,TRIM(CONCATENATE(TRIM(D1286)," ",TRIM(E1286))),$N$10,militantesUbicacion[[#This Row],[departamento]],$O$10,militantesUbicacion[[#This Row],[municipio]],$P$10,militantesUbicacion[[#This Row],[Localidad]],$Q$10,militantesUbicacion[[#This Row],[Sex]],$R$10)</f>
        <v>u=Militante.objects.create(username='1000971012',password='1000971012',email='alejandrolozano1512@gmail.com',first_name='DIEGO ALEJANDRO',last_name='LOZANO ÍNGEL',location=Puesto.objects.filter(dpto_name='BOGOTA D.C.',mun_name='BOGOTA. D.C.',comuna_name='').first(),sex='M')</v>
      </c>
    </row>
    <row r="1287" spans="1:20" x14ac:dyDescent="0.25">
      <c r="A1287">
        <v>1018506967</v>
      </c>
      <c r="B1287" t="s">
        <v>327</v>
      </c>
      <c r="C1287" t="s">
        <v>2158</v>
      </c>
      <c r="D1287" t="s">
        <v>4490</v>
      </c>
      <c r="E1287" t="s">
        <v>3783</v>
      </c>
      <c r="F1287" t="s">
        <v>5941</v>
      </c>
      <c r="G1287" t="s">
        <v>5968</v>
      </c>
      <c r="I1287" t="s">
        <v>7683</v>
      </c>
      <c r="J1287" t="s">
        <v>14457</v>
      </c>
      <c r="K1287" t="s">
        <v>21018</v>
      </c>
      <c r="L1287" t="s">
        <v>26150</v>
      </c>
      <c r="M1287" s="1">
        <v>36107</v>
      </c>
      <c r="N1287" s="4">
        <v>26.624657534246577</v>
      </c>
      <c r="O1287" t="s">
        <v>27271</v>
      </c>
      <c r="P1287" t="s">
        <v>32874</v>
      </c>
      <c r="Q1287" t="str">
        <f>IF(militantesUbicacion[[#This Row],[genero]] = "Masculino","M",IF(militantesUbicacion[[#This Row],[genero]] = "Femenino","F","O"))</f>
        <v>M</v>
      </c>
      <c r="T1287" s="27" t="str">
        <f>CONCATENATE($H$10,$I$10,A1287,$J$10,A1287,$K$10,I1287,$L$10,TRIM(CONCATENATE(TRIM(B1287)," ",TRIM(C1287))),$M$10,TRIM(CONCATENATE(TRIM(D1287)," ",TRIM(E1287))),$N$10,militantesUbicacion[[#This Row],[departamento]],$O$10,militantesUbicacion[[#This Row],[municipio]],$P$10,militantesUbicacion[[#This Row],[Localidad]],$Q$10,militantesUbicacion[[#This Row],[Sex]],$R$10)</f>
        <v>u=Militante.objects.create(username='1018506967',password='1018506967',email='brandonbeto@gmail.com',first_name='BRANDON',last_name='BETO VANEGAS',location=Puesto.objects.filter(dpto_name='BOGOTA D.C.',mun_name='BOGOTA. D.C.',comuna_name='').first(),sex='M')</v>
      </c>
    </row>
    <row r="1288" spans="1:20" x14ac:dyDescent="0.25">
      <c r="A1288">
        <v>1018501033</v>
      </c>
      <c r="B1288" t="s">
        <v>257</v>
      </c>
      <c r="C1288" t="s">
        <v>2552</v>
      </c>
      <c r="D1288" t="s">
        <v>1456</v>
      </c>
      <c r="E1288" t="s">
        <v>4771</v>
      </c>
      <c r="F1288" t="s">
        <v>5941</v>
      </c>
      <c r="G1288" t="s">
        <v>5968</v>
      </c>
      <c r="I1288" t="s">
        <v>7692</v>
      </c>
      <c r="J1288" t="s">
        <v>14466</v>
      </c>
      <c r="K1288" t="s">
        <v>21031</v>
      </c>
      <c r="L1288" t="s">
        <v>26150</v>
      </c>
      <c r="M1288" s="1">
        <v>35840</v>
      </c>
      <c r="N1288" s="4">
        <v>27.356164383561644</v>
      </c>
      <c r="O1288" t="s">
        <v>27280</v>
      </c>
      <c r="P1288" t="s">
        <v>32874</v>
      </c>
      <c r="Q1288" t="str">
        <f>IF(militantesUbicacion[[#This Row],[genero]] = "Masculino","M",IF(militantesUbicacion[[#This Row],[genero]] = "Femenino","F","O"))</f>
        <v>M</v>
      </c>
      <c r="T1288" s="27" t="str">
        <f>CONCATENATE($H$10,$I$10,A1288,$J$10,A1288,$K$10,I1288,$L$10,TRIM(CONCATENATE(TRIM(B1288)," ",TRIM(C1288))),$M$10,TRIM(CONCATENATE(TRIM(D1288)," ",TRIM(E1288))),$N$10,militantesUbicacion[[#This Row],[departamento]],$O$10,militantesUbicacion[[#This Row],[municipio]],$P$10,militantesUbicacion[[#This Row],[Localidad]],$Q$10,militantesUbicacion[[#This Row],[Sex]],$R$10)</f>
        <v>u=Militante.objects.create(username='1018501033',password='1018501033',email='nicosaid02@gmail.com',first_name='NICOLAS SAID',last_name='PATIÑO LAMK',location=Puesto.objects.filter(dpto_name='BOGOTA D.C.',mun_name='BOGOTA. D.C.',comuna_name='').first(),sex='M')</v>
      </c>
    </row>
    <row r="1289" spans="1:20" x14ac:dyDescent="0.25">
      <c r="A1289">
        <v>1018496165</v>
      </c>
      <c r="B1289" t="s">
        <v>42</v>
      </c>
      <c r="C1289" t="s">
        <v>2158</v>
      </c>
      <c r="D1289" t="s">
        <v>3261</v>
      </c>
      <c r="E1289" t="s">
        <v>3182</v>
      </c>
      <c r="F1289" t="s">
        <v>5941</v>
      </c>
      <c r="G1289" t="s">
        <v>5968</v>
      </c>
      <c r="I1289" t="s">
        <v>7694</v>
      </c>
      <c r="J1289" t="s">
        <v>14468</v>
      </c>
      <c r="K1289" t="s">
        <v>21033</v>
      </c>
      <c r="L1289" t="s">
        <v>26151</v>
      </c>
      <c r="M1289" s="1">
        <v>35654</v>
      </c>
      <c r="N1289" s="4">
        <v>27.865753424657534</v>
      </c>
      <c r="O1289" t="s">
        <v>27282</v>
      </c>
      <c r="P1289" t="s">
        <v>32874</v>
      </c>
      <c r="Q1289" t="str">
        <f>IF(militantesUbicacion[[#This Row],[genero]] = "Masculino","M",IF(militantesUbicacion[[#This Row],[genero]] = "Femenino","F","O"))</f>
        <v>F</v>
      </c>
      <c r="T1289" s="27" t="str">
        <f>CONCATENATE($H$10,$I$10,A1289,$J$10,A1289,$K$10,I1289,$L$10,TRIM(CONCATENATE(TRIM(B1289)," ",TRIM(C1289))),$M$10,TRIM(CONCATENATE(TRIM(D1289)," ",TRIM(E1289))),$N$10,militantesUbicacion[[#This Row],[departamento]],$O$10,militantesUbicacion[[#This Row],[municipio]],$P$10,militantesUbicacion[[#This Row],[Localidad]],$Q$10,militantesUbicacion[[#This Row],[Sex]],$R$10)</f>
        <v>u=Militante.objects.create(username='1018496165',password='1018496165',email='adrianagonzalez9712@hotmail.com',first_name='ADRIANA',last_name='GONZALEZ DIAZ',location=Puesto.objects.filter(dpto_name='BOGOTA D.C.',mun_name='BOGOTA. D.C.',comuna_name='').first(),sex='F')</v>
      </c>
    </row>
    <row r="1290" spans="1:20" x14ac:dyDescent="0.25">
      <c r="A1290">
        <v>1019144147</v>
      </c>
      <c r="B1290" t="s">
        <v>173</v>
      </c>
      <c r="C1290" t="s">
        <v>2158</v>
      </c>
      <c r="D1290" t="s">
        <v>3793</v>
      </c>
      <c r="E1290" t="s">
        <v>3785</v>
      </c>
      <c r="F1290" t="s">
        <v>5941</v>
      </c>
      <c r="G1290" t="s">
        <v>5968</v>
      </c>
      <c r="I1290" t="s">
        <v>11812</v>
      </c>
      <c r="J1290" t="s">
        <v>18475</v>
      </c>
      <c r="K1290" t="s">
        <v>24919</v>
      </c>
      <c r="L1290" t="s">
        <v>26150</v>
      </c>
      <c r="M1290" s="1">
        <v>36105</v>
      </c>
      <c r="N1290" s="4">
        <v>26.63013698630137</v>
      </c>
      <c r="O1290" t="s">
        <v>31367</v>
      </c>
      <c r="P1290" t="s">
        <v>32874</v>
      </c>
      <c r="Q1290" t="str">
        <f>IF(militantesUbicacion[[#This Row],[genero]] = "Masculino","M",IF(militantesUbicacion[[#This Row],[genero]] = "Femenino","F","O"))</f>
        <v>M</v>
      </c>
      <c r="T1290" s="27" t="str">
        <f>CONCATENATE($H$10,$I$10,A1290,$J$10,A1290,$K$10,I1290,$L$10,TRIM(CONCATENATE(TRIM(B1290)," ",TRIM(C1290))),$M$10,TRIM(CONCATENATE(TRIM(D1290)," ",TRIM(E1290))),$N$10,militantesUbicacion[[#This Row],[departamento]],$O$10,militantesUbicacion[[#This Row],[municipio]],$P$10,militantesUbicacion[[#This Row],[Localidad]],$Q$10,militantesUbicacion[[#This Row],[Sex]],$R$10)</f>
        <v>u=Militante.objects.create(username='1019144147',password='1019144147',email='srv9814@outlook.com',first_name='SANTIAGO',last_name='RAMI­REZ VALLEJO',location=Puesto.objects.filter(dpto_name='BOGOTA D.C.',mun_name='BOGOTA. D.C.',comuna_name='').first(),sex='M')</v>
      </c>
    </row>
    <row r="1291" spans="1:20" x14ac:dyDescent="0.25">
      <c r="A1291">
        <v>1023024044</v>
      </c>
      <c r="B1291" t="s">
        <v>188</v>
      </c>
      <c r="C1291" t="s">
        <v>2553</v>
      </c>
      <c r="D1291" t="s">
        <v>3388</v>
      </c>
      <c r="E1291" t="s">
        <v>1856</v>
      </c>
      <c r="F1291" t="s">
        <v>5941</v>
      </c>
      <c r="G1291" t="s">
        <v>5968</v>
      </c>
      <c r="I1291" t="s">
        <v>7711</v>
      </c>
      <c r="J1291" t="s">
        <v>14487</v>
      </c>
      <c r="K1291" t="s">
        <v>21053</v>
      </c>
      <c r="L1291" t="s">
        <v>26150</v>
      </c>
      <c r="M1291" s="1">
        <v>35695</v>
      </c>
      <c r="N1291" s="4">
        <v>27.753424657534246</v>
      </c>
      <c r="O1291" t="s">
        <v>27299</v>
      </c>
      <c r="P1291" t="s">
        <v>32874</v>
      </c>
      <c r="Q1291" t="str">
        <f>IF(militantesUbicacion[[#This Row],[genero]] = "Masculino","M",IF(militantesUbicacion[[#This Row],[genero]] = "Femenino","F","O"))</f>
        <v>M</v>
      </c>
      <c r="T1291" s="27" t="str">
        <f>CONCATENATE($H$10,$I$10,A1291,$J$10,A1291,$K$10,I1291,$L$10,TRIM(CONCATENATE(TRIM(B1291)," ",TRIM(C1291))),$M$10,TRIM(CONCATENATE(TRIM(D1291)," ",TRIM(E1291))),$N$10,militantesUbicacion[[#This Row],[departamento]],$O$10,militantesUbicacion[[#This Row],[municipio]],$P$10,militantesUbicacion[[#This Row],[Localidad]],$Q$10,militantesUbicacion[[#This Row],[Sex]],$R$10)</f>
        <v>u=Militante.objects.create(username='1023024044',password='1023024044',email='myspaceyunior@hotmail.com',first_name='HECTOR YUNIOR',last_name='SANCHEZ CORTES',location=Puesto.objects.filter(dpto_name='BOGOTA D.C.',mun_name='BOGOTA. D.C.',comuna_name='').first(),sex='M')</v>
      </c>
    </row>
    <row r="1292" spans="1:20" x14ac:dyDescent="0.25">
      <c r="A1292">
        <v>1031183482</v>
      </c>
      <c r="B1292" t="s">
        <v>143</v>
      </c>
      <c r="C1292" t="s">
        <v>2307</v>
      </c>
      <c r="D1292" t="s">
        <v>3360</v>
      </c>
      <c r="E1292" t="s">
        <v>4858</v>
      </c>
      <c r="F1292" t="s">
        <v>5941</v>
      </c>
      <c r="G1292" t="s">
        <v>5968</v>
      </c>
      <c r="I1292" t="s">
        <v>7712</v>
      </c>
      <c r="J1292" t="s">
        <v>14488</v>
      </c>
      <c r="K1292" t="s">
        <v>21054</v>
      </c>
      <c r="L1292" t="s">
        <v>26151</v>
      </c>
      <c r="M1292" s="1">
        <v>36492</v>
      </c>
      <c r="N1292" s="4">
        <v>25.56986301369863</v>
      </c>
      <c r="O1292" t="s">
        <v>27300</v>
      </c>
      <c r="P1292" t="s">
        <v>32874</v>
      </c>
      <c r="Q1292" t="str">
        <f>IF(militantesUbicacion[[#This Row],[genero]] = "Masculino","M",IF(militantesUbicacion[[#This Row],[genero]] = "Femenino","F","O"))</f>
        <v>F</v>
      </c>
      <c r="T1292" s="27" t="str">
        <f>CONCATENATE($H$10,$I$10,A1292,$J$10,A1292,$K$10,I1292,$L$10,TRIM(CONCATENATE(TRIM(B1292)," ",TRIM(C1292))),$M$10,TRIM(CONCATENATE(TRIM(D1292)," ",TRIM(E1292))),$N$10,militantesUbicacion[[#This Row],[departamento]],$O$10,militantesUbicacion[[#This Row],[municipio]],$P$10,militantesUbicacion[[#This Row],[Localidad]],$Q$10,militantesUbicacion[[#This Row],[Sex]],$R$10)</f>
        <v>u=Militante.objects.create(username='1031183482',password='1031183482',email='1031183482myspaceyunior@hotmail.com',first_name='YESICA ALEXANDRA',last_name='CONTRERAS CAMERO',location=Puesto.objects.filter(dpto_name='BOGOTA D.C.',mun_name='BOGOTA. D.C.',comuna_name='').first(),sex='F')</v>
      </c>
    </row>
    <row r="1293" spans="1:20" x14ac:dyDescent="0.25">
      <c r="A1293">
        <v>1001193237</v>
      </c>
      <c r="B1293" t="s">
        <v>196</v>
      </c>
      <c r="C1293" t="s">
        <v>2234</v>
      </c>
      <c r="D1293" t="s">
        <v>2984</v>
      </c>
      <c r="E1293" t="s">
        <v>3226</v>
      </c>
      <c r="F1293" t="s">
        <v>5941</v>
      </c>
      <c r="G1293" t="s">
        <v>5968</v>
      </c>
      <c r="I1293" t="s">
        <v>7716</v>
      </c>
      <c r="J1293" t="s">
        <v>14492</v>
      </c>
      <c r="K1293" t="s">
        <v>21061</v>
      </c>
      <c r="L1293" t="s">
        <v>26150</v>
      </c>
      <c r="M1293" s="1">
        <v>37845</v>
      </c>
      <c r="N1293" s="4">
        <v>21.863013698630137</v>
      </c>
      <c r="O1293" t="s">
        <v>27303</v>
      </c>
      <c r="P1293" t="s">
        <v>32874</v>
      </c>
      <c r="Q1293" t="str">
        <f>IF(militantesUbicacion[[#This Row],[genero]] = "Masculino","M",IF(militantesUbicacion[[#This Row],[genero]] = "Femenino","F","O"))</f>
        <v>M</v>
      </c>
      <c r="T1293" s="27" t="str">
        <f>CONCATENATE($H$10,$I$10,A1293,$J$10,A1293,$K$10,I1293,$L$10,TRIM(CONCATENATE(TRIM(B1293)," ",TRIM(C1293))),$M$10,TRIM(CONCATENATE(TRIM(D1293)," ",TRIM(E1293))),$N$10,militantesUbicacion[[#This Row],[departamento]],$O$10,militantesUbicacion[[#This Row],[municipio]],$P$10,militantesUbicacion[[#This Row],[Localidad]],$Q$10,militantesUbicacion[[#This Row],[Sex]],$R$10)</f>
        <v>u=Militante.objects.create(username='1001193237',password='1001193237',email='santiagoelmayor8@hotmail.com',first_name='JOSÉ SANTIAGO',last_name='DAZA LAVERDE',location=Puesto.objects.filter(dpto_name='BOGOTA D.C.',mun_name='BOGOTA. D.C.',comuna_name='').first(),sex='M')</v>
      </c>
    </row>
    <row r="1294" spans="1:20" x14ac:dyDescent="0.25">
      <c r="A1294">
        <v>1006552399</v>
      </c>
      <c r="B1294" t="s">
        <v>30</v>
      </c>
      <c r="C1294" t="s">
        <v>2158</v>
      </c>
      <c r="D1294" t="s">
        <v>3064</v>
      </c>
      <c r="E1294" t="s">
        <v>4045</v>
      </c>
      <c r="F1294" t="s">
        <v>5941</v>
      </c>
      <c r="G1294" t="s">
        <v>5968</v>
      </c>
      <c r="I1294" t="s">
        <v>7720</v>
      </c>
      <c r="J1294" t="s">
        <v>14497</v>
      </c>
      <c r="K1294" t="s">
        <v>5457</v>
      </c>
      <c r="L1294" t="s">
        <v>26150</v>
      </c>
      <c r="M1294" s="1">
        <v>37157</v>
      </c>
      <c r="N1294" s="4">
        <v>23.747945205479454</v>
      </c>
      <c r="O1294" t="s">
        <v>27307</v>
      </c>
      <c r="P1294" t="s">
        <v>32874</v>
      </c>
      <c r="Q1294" t="str">
        <f>IF(militantesUbicacion[[#This Row],[genero]] = "Masculino","M",IF(militantesUbicacion[[#This Row],[genero]] = "Femenino","F","O"))</f>
        <v>M</v>
      </c>
      <c r="T1294" s="27" t="str">
        <f>CONCATENATE($H$10,$I$10,A1294,$J$10,A1294,$K$10,I1294,$L$10,TRIM(CONCATENATE(TRIM(B1294)," ",TRIM(C1294))),$M$10,TRIM(CONCATENATE(TRIM(D1294)," ",TRIM(E1294))),$N$10,militantesUbicacion[[#This Row],[departamento]],$O$10,militantesUbicacion[[#This Row],[municipio]],$P$10,militantesUbicacion[[#This Row],[Localidad]],$Q$10,militantesUbicacion[[#This Row],[Sex]],$R$10)</f>
        <v>u=Militante.objects.create(username='1006552399',password='1006552399',email='daniel.abrilrz@gmail.com',first_name='DANIEL',last_name='RAMIREZ ABRIL',location=Puesto.objects.filter(dpto_name='BOGOTA D.C.',mun_name='BOGOTA. D.C.',comuna_name='').first(),sex='M')</v>
      </c>
    </row>
    <row r="1295" spans="1:20" x14ac:dyDescent="0.25">
      <c r="A1295">
        <v>1015471818</v>
      </c>
      <c r="B1295" t="s">
        <v>255</v>
      </c>
      <c r="C1295" t="s">
        <v>2421</v>
      </c>
      <c r="D1295" t="s">
        <v>3287</v>
      </c>
      <c r="E1295" t="s">
        <v>3027</v>
      </c>
      <c r="F1295" t="s">
        <v>5941</v>
      </c>
      <c r="G1295" t="s">
        <v>5968</v>
      </c>
      <c r="I1295" t="s">
        <v>7723</v>
      </c>
      <c r="J1295" t="s">
        <v>14499</v>
      </c>
      <c r="K1295" t="s">
        <v>21067</v>
      </c>
      <c r="L1295" t="s">
        <v>26151</v>
      </c>
      <c r="M1295" s="1">
        <v>35732</v>
      </c>
      <c r="N1295" s="4">
        <v>27.652054794520549</v>
      </c>
      <c r="O1295" t="s">
        <v>27310</v>
      </c>
      <c r="P1295" t="s">
        <v>32874</v>
      </c>
      <c r="Q1295" t="str">
        <f>IF(militantesUbicacion[[#This Row],[genero]] = "Masculino","M",IF(militantesUbicacion[[#This Row],[genero]] = "Femenino","F","O"))</f>
        <v>F</v>
      </c>
      <c r="T1295" s="27" t="str">
        <f>CONCATENATE($H$10,$I$10,A1295,$J$10,A1295,$K$10,I1295,$L$10,TRIM(CONCATENATE(TRIM(B1295)," ",TRIM(C1295))),$M$10,TRIM(CONCATENATE(TRIM(D1295)," ",TRIM(E1295))),$N$10,militantesUbicacion[[#This Row],[departamento]],$O$10,militantesUbicacion[[#This Row],[municipio]],$P$10,militantesUbicacion[[#This Row],[Localidad]],$Q$10,militantesUbicacion[[#This Row],[Sex]],$R$10)</f>
        <v>u=Militante.objects.create(username='1015471818',password='1015471818',email='ldy_097@hotmail.com',first_name='LADY JOHANA',last_name='ALARCON RODRIGUEZ',location=Puesto.objects.filter(dpto_name='BOGOTA D.C.',mun_name='BOGOTA. D.C.',comuna_name='').first(),sex='F')</v>
      </c>
    </row>
    <row r="1296" spans="1:20" x14ac:dyDescent="0.25">
      <c r="A1296">
        <v>1014299415</v>
      </c>
      <c r="B1296" t="s">
        <v>827</v>
      </c>
      <c r="C1296" t="s">
        <v>2190</v>
      </c>
      <c r="D1296" t="s">
        <v>1785</v>
      </c>
      <c r="E1296" t="s">
        <v>5032</v>
      </c>
      <c r="F1296" t="s">
        <v>5941</v>
      </c>
      <c r="G1296" t="s">
        <v>5968</v>
      </c>
      <c r="I1296" t="s">
        <v>7728</v>
      </c>
      <c r="J1296" t="s">
        <v>14503</v>
      </c>
      <c r="K1296" t="s">
        <v>21071</v>
      </c>
      <c r="L1296" t="s">
        <v>26150</v>
      </c>
      <c r="M1296" s="1">
        <v>35996</v>
      </c>
      <c r="N1296" s="4">
        <v>26.92876712328767</v>
      </c>
      <c r="O1296" t="s">
        <v>27315</v>
      </c>
      <c r="P1296" t="s">
        <v>32874</v>
      </c>
      <c r="Q1296" t="str">
        <f>IF(militantesUbicacion[[#This Row],[genero]] = "Masculino","M",IF(militantesUbicacion[[#This Row],[genero]] = "Femenino","F","O"))</f>
        <v>M</v>
      </c>
      <c r="T1296" s="27" t="str">
        <f>CONCATENATE($H$10,$I$10,A1296,$J$10,A1296,$K$10,I1296,$L$10,TRIM(CONCATENATE(TRIM(B1296)," ",TRIM(C1296))),$M$10,TRIM(CONCATENATE(TRIM(D1296)," ",TRIM(E1296))),$N$10,militantesUbicacion[[#This Row],[departamento]],$O$10,militantesUbicacion[[#This Row],[municipio]],$P$10,militantesUbicacion[[#This Row],[Localidad]],$Q$10,militantesUbicacion[[#This Row],[Sex]],$R$10)</f>
        <v>u=Militante.objects.create(username='1014299415',password='1014299415',email='rubianojhonny@hotmail.com',first_name='JHONNY ALEXANDER',last_name='RUBIANO CUTIVA',location=Puesto.objects.filter(dpto_name='BOGOTA D.C.',mun_name='BOGOTA. D.C.',comuna_name='').first(),sex='M')</v>
      </c>
    </row>
    <row r="1297" spans="1:20" x14ac:dyDescent="0.25">
      <c r="A1297">
        <v>1098825729</v>
      </c>
      <c r="B1297" t="s">
        <v>127</v>
      </c>
      <c r="C1297" t="s">
        <v>2174</v>
      </c>
      <c r="D1297" t="s">
        <v>3261</v>
      </c>
      <c r="E1297" t="s">
        <v>3045</v>
      </c>
      <c r="F1297" t="s">
        <v>5941</v>
      </c>
      <c r="G1297" t="s">
        <v>5968</v>
      </c>
      <c r="I1297" t="s">
        <v>11219</v>
      </c>
      <c r="J1297" t="s">
        <v>17900</v>
      </c>
      <c r="K1297" t="s">
        <v>24394</v>
      </c>
      <c r="L1297" t="s">
        <v>26150</v>
      </c>
      <c r="M1297" s="1">
        <v>36489</v>
      </c>
      <c r="N1297" s="4">
        <v>25.578082191780823</v>
      </c>
      <c r="O1297" t="s">
        <v>30788</v>
      </c>
      <c r="P1297" t="s">
        <v>32874</v>
      </c>
      <c r="Q1297" t="str">
        <f>IF(militantesUbicacion[[#This Row],[genero]] = "Masculino","M",IF(militantesUbicacion[[#This Row],[genero]] = "Femenino","F","O"))</f>
        <v>M</v>
      </c>
      <c r="T1297" s="27" t="str">
        <f>CONCATENATE($H$10,$I$10,A1297,$J$10,A1297,$K$10,I1297,$L$10,TRIM(CONCATENATE(TRIM(B1297)," ",TRIM(C1297))),$M$10,TRIM(CONCATENATE(TRIM(D1297)," ",TRIM(E1297))),$N$10,militantesUbicacion[[#This Row],[departamento]],$O$10,militantesUbicacion[[#This Row],[municipio]],$P$10,militantesUbicacion[[#This Row],[Localidad]],$Q$10,militantesUbicacion[[#This Row],[Sex]],$R$10)</f>
        <v>u=Militante.objects.create(username='1098825729',password='1098825729',email='jg.gj1999@outlook.com',first_name='JULIAN DAVID',last_name='GONZALEZ JIMENEZ',location=Puesto.objects.filter(dpto_name='BOGOTA D.C.',mun_name='BOGOTA. D.C.',comuna_name='').first(),sex='M')</v>
      </c>
    </row>
    <row r="1298" spans="1:20" x14ac:dyDescent="0.25">
      <c r="A1298">
        <v>1023035938</v>
      </c>
      <c r="B1298" t="s">
        <v>110</v>
      </c>
      <c r="C1298" t="s">
        <v>2249</v>
      </c>
      <c r="D1298" t="s">
        <v>4056</v>
      </c>
      <c r="E1298" t="s">
        <v>4175</v>
      </c>
      <c r="F1298" t="s">
        <v>5941</v>
      </c>
      <c r="G1298" t="s">
        <v>5968</v>
      </c>
      <c r="I1298" t="s">
        <v>11243</v>
      </c>
      <c r="J1298" t="s">
        <v>17924</v>
      </c>
      <c r="K1298" t="s">
        <v>24419</v>
      </c>
      <c r="L1298" t="s">
        <v>26150</v>
      </c>
      <c r="M1298" s="1">
        <v>36300</v>
      </c>
      <c r="N1298" s="4">
        <v>26.095890410958905</v>
      </c>
      <c r="O1298" t="s">
        <v>30811</v>
      </c>
      <c r="P1298" t="s">
        <v>32874</v>
      </c>
      <c r="Q1298" t="str">
        <f>IF(militantesUbicacion[[#This Row],[genero]] = "Masculino","M",IF(militantesUbicacion[[#This Row],[genero]] = "Femenino","F","O"))</f>
        <v>M</v>
      </c>
      <c r="T1298" s="27" t="str">
        <f>CONCATENATE($H$10,$I$10,A1298,$J$10,A1298,$K$10,I1298,$L$10,TRIM(CONCATENATE(TRIM(B1298)," ",TRIM(C1298))),$M$10,TRIM(CONCATENATE(TRIM(D1298)," ",TRIM(E1298))),$N$10,militantesUbicacion[[#This Row],[departamento]],$O$10,militantesUbicacion[[#This Row],[municipio]],$P$10,militantesUbicacion[[#This Row],[Localidad]],$Q$10,militantesUbicacion[[#This Row],[Sex]],$R$10)</f>
        <v>u=Militante.objects.create(username='1023035938',password='1023035938',email='mi.soproducciones@gmail.com',first_name='CRISTIAN CAMILO',last_name='TRUJILLO VEGA',location=Puesto.objects.filter(dpto_name='BOGOTA D.C.',mun_name='BOGOTA. D.C.',comuna_name='').first(),sex='M')</v>
      </c>
    </row>
    <row r="1299" spans="1:20" x14ac:dyDescent="0.25">
      <c r="A1299">
        <v>1010243227</v>
      </c>
      <c r="B1299" t="s">
        <v>475</v>
      </c>
      <c r="C1299" t="s">
        <v>2158</v>
      </c>
      <c r="D1299" t="s">
        <v>3035</v>
      </c>
      <c r="E1299" t="s">
        <v>3110</v>
      </c>
      <c r="F1299" t="s">
        <v>5941</v>
      </c>
      <c r="G1299" t="s">
        <v>5968</v>
      </c>
      <c r="I1299" t="s">
        <v>11265</v>
      </c>
      <c r="J1299" t="s">
        <v>17946</v>
      </c>
      <c r="K1299" t="s">
        <v>24439</v>
      </c>
      <c r="L1299" t="s">
        <v>26151</v>
      </c>
      <c r="M1299" s="1">
        <v>36139</v>
      </c>
      <c r="N1299" s="4">
        <v>26.536986301369861</v>
      </c>
      <c r="O1299" t="s">
        <v>30832</v>
      </c>
      <c r="P1299" t="s">
        <v>32874</v>
      </c>
      <c r="Q1299" t="str">
        <f>IF(militantesUbicacion[[#This Row],[genero]] = "Masculino","M",IF(militantesUbicacion[[#This Row],[genero]] = "Femenino","F","O"))</f>
        <v>F</v>
      </c>
      <c r="T1299" s="27" t="str">
        <f>CONCATENATE($H$10,$I$10,A1299,$J$10,A1299,$K$10,I1299,$L$10,TRIM(CONCATENATE(TRIM(B1299)," ",TRIM(C1299))),$M$10,TRIM(CONCATENATE(TRIM(D1299)," ",TRIM(E1299))),$N$10,militantesUbicacion[[#This Row],[departamento]],$O$10,militantesUbicacion[[#This Row],[municipio]],$P$10,militantesUbicacion[[#This Row],[Localidad]],$Q$10,militantesUbicacion[[#This Row],[Sex]],$R$10)</f>
        <v>u=Militante.objects.create(username='1010243227',password='1010243227',email='sarasofia102101@gmail.com',first_name='GABRIELA',last_name='GUTIERREZ PALOMINO',location=Puesto.objects.filter(dpto_name='BOGOTA D.C.',mun_name='BOGOTA. D.C.',comuna_name='').first(),sex='F')</v>
      </c>
    </row>
    <row r="1300" spans="1:20" x14ac:dyDescent="0.25">
      <c r="A1300">
        <v>1020825207</v>
      </c>
      <c r="B1300" t="s">
        <v>179</v>
      </c>
      <c r="C1300" t="s">
        <v>2174</v>
      </c>
      <c r="D1300" t="s">
        <v>3375</v>
      </c>
      <c r="E1300" t="s">
        <v>5866</v>
      </c>
      <c r="F1300" t="s">
        <v>5941</v>
      </c>
      <c r="G1300" t="s">
        <v>5968</v>
      </c>
      <c r="I1300" t="s">
        <v>11293</v>
      </c>
      <c r="J1300" t="s">
        <v>17972</v>
      </c>
      <c r="K1300" t="s">
        <v>24465</v>
      </c>
      <c r="L1300" t="s">
        <v>26150</v>
      </c>
      <c r="M1300" s="1">
        <v>35549</v>
      </c>
      <c r="N1300" s="4">
        <v>28.153424657534245</v>
      </c>
      <c r="O1300" t="s">
        <v>30860</v>
      </c>
      <c r="P1300" t="s">
        <v>32874</v>
      </c>
      <c r="Q1300" t="str">
        <f>IF(militantesUbicacion[[#This Row],[genero]] = "Masculino","M",IF(militantesUbicacion[[#This Row],[genero]] = "Femenino","F","O"))</f>
        <v>M</v>
      </c>
      <c r="T1300" s="27" t="str">
        <f>CONCATENATE($H$10,$I$10,A1300,$J$10,A1300,$K$10,I1300,$L$10,TRIM(CONCATENATE(TRIM(B1300)," ",TRIM(C1300))),$M$10,TRIM(CONCATENATE(TRIM(D1300)," ",TRIM(E1300))),$N$10,militantesUbicacion[[#This Row],[departamento]],$O$10,militantesUbicacion[[#This Row],[municipio]],$P$10,militantesUbicacion[[#This Row],[Localidad]],$Q$10,militantesUbicacion[[#This Row],[Sex]],$R$10)</f>
        <v>u=Militante.objects.create(username='1020825207',password='1020825207',email='andreslago@unisabana.edu.co',first_name='ANDRÉS DAVID',last_name='LAGOS GONZALI‰Z',location=Puesto.objects.filter(dpto_name='BOGOTA D.C.',mun_name='BOGOTA. D.C.',comuna_name='').first(),sex='M')</v>
      </c>
    </row>
    <row r="1301" spans="1:20" x14ac:dyDescent="0.25">
      <c r="A1301">
        <v>1019126581</v>
      </c>
      <c r="B1301" t="s">
        <v>152</v>
      </c>
      <c r="C1301" t="s">
        <v>2185</v>
      </c>
      <c r="D1301" t="s">
        <v>3064</v>
      </c>
      <c r="E1301" t="s">
        <v>2993</v>
      </c>
      <c r="F1301" t="s">
        <v>5941</v>
      </c>
      <c r="G1301" t="s">
        <v>5968</v>
      </c>
      <c r="I1301" t="s">
        <v>7801</v>
      </c>
      <c r="J1301" t="s">
        <v>14584</v>
      </c>
      <c r="K1301" t="s">
        <v>21148</v>
      </c>
      <c r="L1301" t="s">
        <v>26150</v>
      </c>
      <c r="M1301" s="1">
        <v>35434</v>
      </c>
      <c r="N1301" s="4">
        <v>28.468493150684932</v>
      </c>
      <c r="O1301" t="s">
        <v>27393</v>
      </c>
      <c r="P1301" t="s">
        <v>32874</v>
      </c>
      <c r="Q1301" t="str">
        <f>IF(militantesUbicacion[[#This Row],[genero]] = "Masculino","M",IF(militantesUbicacion[[#This Row],[genero]] = "Femenino","F","O"))</f>
        <v>M</v>
      </c>
      <c r="T1301" s="27" t="str">
        <f>CONCATENATE($H$10,$I$10,A1301,$J$10,A1301,$K$10,I1301,$L$10,TRIM(CONCATENATE(TRIM(B1301)," ",TRIM(C1301))),$M$10,TRIM(CONCATENATE(TRIM(D1301)," ",TRIM(E1301))),$N$10,militantesUbicacion[[#This Row],[departamento]],$O$10,militantesUbicacion[[#This Row],[municipio]],$P$10,militantesUbicacion[[#This Row],[Localidad]],$Q$10,militantesUbicacion[[#This Row],[Sex]],$R$10)</f>
        <v>u=Militante.objects.create(username='1019126581',password='1019126581',email='camiloandres054@hotmail.com',first_name='CAMILO ANDRES',last_name='RAMIREZ AVILA',location=Puesto.objects.filter(dpto_name='BOGOTA D.C.',mun_name='BOGOTA. D.C.',comuna_name='').first(),sex='M')</v>
      </c>
    </row>
    <row r="1302" spans="1:20" x14ac:dyDescent="0.25">
      <c r="A1302">
        <v>1022439537</v>
      </c>
      <c r="B1302" t="s">
        <v>1053</v>
      </c>
      <c r="C1302" t="s">
        <v>2297</v>
      </c>
      <c r="D1302" t="s">
        <v>4618</v>
      </c>
      <c r="E1302" t="s">
        <v>3057</v>
      </c>
      <c r="F1302" t="s">
        <v>5941</v>
      </c>
      <c r="G1302" t="s">
        <v>5968</v>
      </c>
      <c r="I1302" t="s">
        <v>7807</v>
      </c>
      <c r="J1302" t="s">
        <v>14590</v>
      </c>
      <c r="K1302" t="s">
        <v>21152</v>
      </c>
      <c r="L1302" t="s">
        <v>26151</v>
      </c>
      <c r="M1302" s="1">
        <v>36123</v>
      </c>
      <c r="N1302" s="4">
        <v>26.580821917808219</v>
      </c>
      <c r="O1302" t="s">
        <v>27400</v>
      </c>
      <c r="P1302" t="s">
        <v>32874</v>
      </c>
      <c r="Q1302" t="str">
        <f>IF(militantesUbicacion[[#This Row],[genero]] = "Masculino","M",IF(militantesUbicacion[[#This Row],[genero]] = "Femenino","F","O"))</f>
        <v>F</v>
      </c>
      <c r="T1302" s="27" t="str">
        <f>CONCATENATE($H$10,$I$10,A1302,$J$10,A1302,$K$10,I1302,$L$10,TRIM(CONCATENATE(TRIM(B1302)," ",TRIM(C1302))),$M$10,TRIM(CONCATENATE(TRIM(D1302)," ",TRIM(E1302))),$N$10,militantesUbicacion[[#This Row],[departamento]],$O$10,militantesUbicacion[[#This Row],[municipio]],$P$10,militantesUbicacion[[#This Row],[Localidad]],$Q$10,militantesUbicacion[[#This Row],[Sex]],$R$10)</f>
        <v>u=Militante.objects.create(username='1022439537',password='1022439537',email='angeladanielabv@gmail.com',first_name='INGELA DANIELA',last_name='BOCANEGRA VARGAS',location=Puesto.objects.filter(dpto_name='BOGOTA D.C.',mun_name='BOGOTA. D.C.',comuna_name='').first(),sex='F')</v>
      </c>
    </row>
    <row r="1303" spans="1:20" x14ac:dyDescent="0.25">
      <c r="A1303">
        <v>1019135635</v>
      </c>
      <c r="B1303" t="s">
        <v>44</v>
      </c>
      <c r="C1303" t="s">
        <v>2261</v>
      </c>
      <c r="D1303" t="s">
        <v>3306</v>
      </c>
      <c r="E1303" t="s">
        <v>3074</v>
      </c>
      <c r="F1303" t="s">
        <v>5941</v>
      </c>
      <c r="G1303" t="s">
        <v>5968</v>
      </c>
      <c r="I1303" t="s">
        <v>7812</v>
      </c>
      <c r="J1303" t="s">
        <v>14595</v>
      </c>
      <c r="K1303" t="s">
        <v>21157</v>
      </c>
      <c r="L1303" t="s">
        <v>26150</v>
      </c>
      <c r="M1303" s="1">
        <v>35715</v>
      </c>
      <c r="N1303" s="4">
        <v>27.698630136986303</v>
      </c>
      <c r="O1303" t="s">
        <v>27405</v>
      </c>
      <c r="P1303" t="s">
        <v>32874</v>
      </c>
      <c r="Q1303" t="str">
        <f>IF(militantesUbicacion[[#This Row],[genero]] = "Masculino","M",IF(militantesUbicacion[[#This Row],[genero]] = "Femenino","F","O"))</f>
        <v>M</v>
      </c>
      <c r="T1303" s="27" t="str">
        <f>CONCATENATE($H$10,$I$10,A1303,$J$10,A1303,$K$10,I1303,$L$10,TRIM(CONCATENATE(TRIM(B1303)," ",TRIM(C1303))),$M$10,TRIM(CONCATENATE(TRIM(D1303)," ",TRIM(E1303))),$N$10,militantesUbicacion[[#This Row],[departamento]],$O$10,militantesUbicacion[[#This Row],[municipio]],$P$10,militantesUbicacion[[#This Row],[Localidad]],$Q$10,militantesUbicacion[[#This Row],[Sex]],$R$10)</f>
        <v>u=Militante.objects.create(username='1019135635',password='1019135635',email='f.salas@javeriana.edu.co',first_name='FERNANDO ESTEBAN',last_name='SALAS PEREZ',location=Puesto.objects.filter(dpto_name='BOGOTA D.C.',mun_name='BOGOTA. D.C.',comuna_name='').first(),sex='M')</v>
      </c>
    </row>
    <row r="1304" spans="1:20" x14ac:dyDescent="0.25">
      <c r="A1304">
        <v>1020826906</v>
      </c>
      <c r="B1304" t="s">
        <v>33</v>
      </c>
      <c r="C1304" t="s">
        <v>2233</v>
      </c>
      <c r="D1304" t="s">
        <v>3136</v>
      </c>
      <c r="E1304" t="s">
        <v>2851</v>
      </c>
      <c r="F1304" t="s">
        <v>5941</v>
      </c>
      <c r="G1304" t="s">
        <v>5968</v>
      </c>
      <c r="I1304" t="s">
        <v>13123</v>
      </c>
      <c r="J1304" t="s">
        <v>19723</v>
      </c>
      <c r="K1304" t="s">
        <v>25965</v>
      </c>
      <c r="L1304" t="s">
        <v>26150</v>
      </c>
      <c r="M1304" s="1">
        <v>35614</v>
      </c>
      <c r="N1304" s="4">
        <v>27.975342465753425</v>
      </c>
      <c r="O1304" t="s">
        <v>32661</v>
      </c>
      <c r="P1304" t="s">
        <v>32874</v>
      </c>
      <c r="Q1304" t="str">
        <f>IF(militantesUbicacion[[#This Row],[genero]] = "Masculino","M",IF(militantesUbicacion[[#This Row],[genero]] = "Femenino","F","O"))</f>
        <v>M</v>
      </c>
      <c r="T1304" s="27" t="str">
        <f>CONCATENATE($H$10,$I$10,A1304,$J$10,A1304,$K$10,I1304,$L$10,TRIM(CONCATENATE(TRIM(B1304)," ",TRIM(C1304))),$M$10,TRIM(CONCATENATE(TRIM(D1304)," ",TRIM(E1304))),$N$10,militantesUbicacion[[#This Row],[departamento]],$O$10,militantesUbicacion[[#This Row],[municipio]],$P$10,militantesUbicacion[[#This Row],[Localidad]],$Q$10,militantesUbicacion[[#This Row],[Sex]],$R$10)</f>
        <v>u=Militante.objects.create(username='1020826906',password='1020826906',email='jesusmauriciocrtrrs@gmail.com',first_name='JESUS MAURICIO',last_name='CARO TORRES',location=Puesto.objects.filter(dpto_name='BOGOTA D.C.',mun_name='BOGOTA. D.C.',comuna_name='').first(),sex='M')</v>
      </c>
    </row>
    <row r="1305" spans="1:20" x14ac:dyDescent="0.25">
      <c r="A1305">
        <v>1024580301</v>
      </c>
      <c r="B1305" t="s">
        <v>904</v>
      </c>
      <c r="C1305" t="s">
        <v>2255</v>
      </c>
      <c r="D1305" t="s">
        <v>3499</v>
      </c>
      <c r="E1305" t="s">
        <v>5699</v>
      </c>
      <c r="F1305" t="s">
        <v>5941</v>
      </c>
      <c r="G1305" t="s">
        <v>5968</v>
      </c>
      <c r="I1305" t="s">
        <v>7843</v>
      </c>
      <c r="J1305" t="s">
        <v>14626</v>
      </c>
      <c r="K1305" t="s">
        <v>21191</v>
      </c>
      <c r="L1305" t="s">
        <v>26151</v>
      </c>
      <c r="M1305" s="1">
        <v>35486</v>
      </c>
      <c r="N1305" s="4">
        <v>28.326027397260273</v>
      </c>
      <c r="O1305" t="s">
        <v>27436</v>
      </c>
      <c r="P1305" t="s">
        <v>32874</v>
      </c>
      <c r="Q1305" t="str">
        <f>IF(militantesUbicacion[[#This Row],[genero]] = "Masculino","M",IF(militantesUbicacion[[#This Row],[genero]] = "Femenino","F","O"))</f>
        <v>F</v>
      </c>
      <c r="T1305" s="27" t="str">
        <f>CONCATENATE($H$10,$I$10,A1305,$J$10,A1305,$K$10,I1305,$L$10,TRIM(CONCATENATE(TRIM(B1305)," ",TRIM(C1305))),$M$10,TRIM(CONCATENATE(TRIM(D1305)," ",TRIM(E1305))),$N$10,militantesUbicacion[[#This Row],[departamento]],$O$10,militantesUbicacion[[#This Row],[municipio]],$P$10,militantesUbicacion[[#This Row],[Localidad]],$Q$10,militantesUbicacion[[#This Row],[Sex]],$R$10)</f>
        <v>u=Militante.objects.create(username='1024580301',password='1024580301',email='yc.arboleda10@uniandes.edu.co',first_name='YEIMY CAROLINA',last_name='ARBOLEDA CIRDENAS',location=Puesto.objects.filter(dpto_name='BOGOTA D.C.',mun_name='BOGOTA. D.C.',comuna_name='').first(),sex='F')</v>
      </c>
    </row>
    <row r="1306" spans="1:20" x14ac:dyDescent="0.25">
      <c r="A1306">
        <v>1032489616</v>
      </c>
      <c r="B1306" t="s">
        <v>455</v>
      </c>
      <c r="C1306" t="s">
        <v>2311</v>
      </c>
      <c r="D1306" t="s">
        <v>5600</v>
      </c>
      <c r="E1306" t="s">
        <v>5048</v>
      </c>
      <c r="F1306" t="s">
        <v>5941</v>
      </c>
      <c r="G1306" t="s">
        <v>5968</v>
      </c>
      <c r="I1306" t="s">
        <v>13125</v>
      </c>
      <c r="J1306" t="s">
        <v>19725</v>
      </c>
      <c r="K1306" t="s">
        <v>25968</v>
      </c>
      <c r="L1306" t="s">
        <v>26151</v>
      </c>
      <c r="M1306" s="1">
        <v>35505</v>
      </c>
      <c r="N1306" s="4">
        <v>28.273972602739725</v>
      </c>
      <c r="O1306" t="s">
        <v>32663</v>
      </c>
      <c r="P1306" t="s">
        <v>32874</v>
      </c>
      <c r="Q1306" t="str">
        <f>IF(militantesUbicacion[[#This Row],[genero]] = "Masculino","M",IF(militantesUbicacion[[#This Row],[genero]] = "Femenino","F","O"))</f>
        <v>F</v>
      </c>
      <c r="T1306" s="27" t="str">
        <f>CONCATENATE($H$10,$I$10,A1306,$J$10,A1306,$K$10,I1306,$L$10,TRIM(CONCATENATE(TRIM(B1306)," ",TRIM(C1306))),$M$10,TRIM(CONCATENATE(TRIM(D1306)," ",TRIM(E1306))),$N$10,militantesUbicacion[[#This Row],[departamento]],$O$10,militantesUbicacion[[#This Row],[municipio]],$P$10,militantesUbicacion[[#This Row],[Localidad]],$Q$10,militantesUbicacion[[#This Row],[Sex]],$R$10)</f>
        <v>u=Militante.objects.create(username='1032489616',password='1032489616',email='camii_1603@hotmail.com',first_name='MARI­A CAMILA',last_name='FARFIN LEYVA',location=Puesto.objects.filter(dpto_name='BOGOTA D.C.',mun_name='BOGOTA. D.C.',comuna_name='').first(),sex='F')</v>
      </c>
    </row>
    <row r="1307" spans="1:20" x14ac:dyDescent="0.25">
      <c r="A1307">
        <v>1000588450</v>
      </c>
      <c r="B1307" t="s">
        <v>98</v>
      </c>
      <c r="C1307" t="s">
        <v>2379</v>
      </c>
      <c r="D1307" t="s">
        <v>3104</v>
      </c>
      <c r="E1307" t="s">
        <v>3813</v>
      </c>
      <c r="F1307" t="s">
        <v>5941</v>
      </c>
      <c r="G1307" t="s">
        <v>5968</v>
      </c>
      <c r="I1307" t="s">
        <v>13159</v>
      </c>
      <c r="J1307" t="s">
        <v>19759</v>
      </c>
      <c r="K1307" t="s">
        <v>25997</v>
      </c>
      <c r="L1307" t="s">
        <v>26150</v>
      </c>
      <c r="M1307" s="1">
        <v>36839</v>
      </c>
      <c r="N1307" s="4">
        <v>24.61917808219178</v>
      </c>
      <c r="O1307" t="s">
        <v>32696</v>
      </c>
      <c r="P1307" t="s">
        <v>32874</v>
      </c>
      <c r="Q1307" t="str">
        <f>IF(militantesUbicacion[[#This Row],[genero]] = "Masculino","M",IF(militantesUbicacion[[#This Row],[genero]] = "Femenino","F","O"))</f>
        <v>M</v>
      </c>
      <c r="T1307" s="27" t="str">
        <f>CONCATENATE($H$10,$I$10,A1307,$J$10,A1307,$K$10,I1307,$L$10,TRIM(CONCATENATE(TRIM(B1307)," ",TRIM(C1307))),$M$10,TRIM(CONCATENATE(TRIM(D1307)," ",TRIM(E1307))),$N$10,militantesUbicacion[[#This Row],[departamento]],$O$10,militantesUbicacion[[#This Row],[municipio]],$P$10,militantesUbicacion[[#This Row],[Localidad]],$Q$10,militantesUbicacion[[#This Row],[Sex]],$R$10)</f>
        <v>u=Militante.objects.create(username='1000588450',password='1000588450',email='juan.jo0911@hotmail.com',first_name='JUAN JOSÉ',last_name='MOLINA IBAÑEZ',location=Puesto.objects.filter(dpto_name='BOGOTA D.C.',mun_name='BOGOTA. D.C.',comuna_name='').first(),sex='M')</v>
      </c>
    </row>
    <row r="1308" spans="1:20" x14ac:dyDescent="0.25">
      <c r="A1308">
        <v>1023959046</v>
      </c>
      <c r="B1308" t="s">
        <v>637</v>
      </c>
      <c r="C1308" t="s">
        <v>2172</v>
      </c>
      <c r="D1308" t="s">
        <v>2871</v>
      </c>
      <c r="E1308" t="s">
        <v>1643</v>
      </c>
      <c r="F1308" t="s">
        <v>5941</v>
      </c>
      <c r="G1308" t="s">
        <v>5968</v>
      </c>
      <c r="I1308" t="s">
        <v>7913</v>
      </c>
      <c r="J1308" t="s">
        <v>14703</v>
      </c>
      <c r="K1308" t="s">
        <v>21273</v>
      </c>
      <c r="L1308" t="s">
        <v>26151</v>
      </c>
      <c r="M1308" s="1">
        <v>35475</v>
      </c>
      <c r="N1308" s="4">
        <v>28.356164383561644</v>
      </c>
      <c r="O1308" t="s">
        <v>27508</v>
      </c>
      <c r="P1308" t="s">
        <v>32874</v>
      </c>
      <c r="Q1308" t="str">
        <f>IF(militantesUbicacion[[#This Row],[genero]] = "Masculino","M",IF(militantesUbicacion[[#This Row],[genero]] = "Femenino","F","O"))</f>
        <v>F</v>
      </c>
      <c r="T1308" s="27" t="str">
        <f>CONCATENATE($H$10,$I$10,A1308,$J$10,A1308,$K$10,I1308,$L$10,TRIM(CONCATENATE(TRIM(B1308)," ",TRIM(C1308))),$M$10,TRIM(CONCATENATE(TRIM(D1308)," ",TRIM(E1308))),$N$10,militantesUbicacion[[#This Row],[departamento]],$O$10,militantesUbicacion[[#This Row],[municipio]],$P$10,militantesUbicacion[[#This Row],[Localidad]],$Q$10,militantesUbicacion[[#This Row],[Sex]],$R$10)</f>
        <v>u=Militante.objects.create(username='1023959046',password='1023959046',email='jpaolamv9@gmail.com',first_name='JENNY PAOLA',last_name='MUÑOZ VERA',location=Puesto.objects.filter(dpto_name='BOGOTA D.C.',mun_name='BOGOTA. D.C.',comuna_name='').first(),sex='F')</v>
      </c>
    </row>
    <row r="1309" spans="1:20" x14ac:dyDescent="0.25">
      <c r="A1309">
        <v>1001276952</v>
      </c>
      <c r="B1309" t="s">
        <v>327</v>
      </c>
      <c r="C1309" t="s">
        <v>2164</v>
      </c>
      <c r="D1309" t="s">
        <v>839</v>
      </c>
      <c r="E1309" t="s">
        <v>3095</v>
      </c>
      <c r="F1309" t="s">
        <v>5941</v>
      </c>
      <c r="G1309" t="s">
        <v>5968</v>
      </c>
      <c r="I1309" t="s">
        <v>7910</v>
      </c>
      <c r="J1309" t="s">
        <v>14700</v>
      </c>
      <c r="K1309" t="s">
        <v>21268</v>
      </c>
      <c r="L1309" t="s">
        <v>26150</v>
      </c>
      <c r="M1309" s="1">
        <v>36540</v>
      </c>
      <c r="N1309" s="4">
        <v>25.438356164383563</v>
      </c>
      <c r="O1309" t="s">
        <v>27505</v>
      </c>
      <c r="P1309" t="s">
        <v>32874</v>
      </c>
      <c r="Q1309" t="str">
        <f>IF(militantesUbicacion[[#This Row],[genero]] = "Masculino","M",IF(militantesUbicacion[[#This Row],[genero]] = "Femenino","F","O"))</f>
        <v>M</v>
      </c>
      <c r="T1309" s="27" t="str">
        <f>CONCATENATE($H$10,$I$10,A1309,$J$10,A1309,$K$10,I1309,$L$10,TRIM(CONCATENATE(TRIM(B1309)," ",TRIM(C1309))),$M$10,TRIM(CONCATENATE(TRIM(D1309)," ",TRIM(E1309))),$N$10,militantesUbicacion[[#This Row],[departamento]],$O$10,militantesUbicacion[[#This Row],[municipio]],$P$10,militantesUbicacion[[#This Row],[Localidad]],$Q$10,militantesUbicacion[[#This Row],[Sex]],$R$10)</f>
        <v>u=Militante.objects.create(username='1001276952',password='1001276952',email='sebastiancastro2030@gmail.com',first_name='BRANDON SEBASTIAN',last_name='CASTRO RUIZ',location=Puesto.objects.filter(dpto_name='BOGOTA D.C.',mun_name='BOGOTA. D.C.',comuna_name='').first(),sex='M')</v>
      </c>
    </row>
    <row r="1310" spans="1:20" x14ac:dyDescent="0.25">
      <c r="A1310">
        <v>1003663988</v>
      </c>
      <c r="B1310" t="s">
        <v>71</v>
      </c>
      <c r="C1310" t="s">
        <v>2242</v>
      </c>
      <c r="D1310" t="s">
        <v>839</v>
      </c>
      <c r="E1310" t="s">
        <v>3128</v>
      </c>
      <c r="F1310" t="s">
        <v>5941</v>
      </c>
      <c r="G1310" t="s">
        <v>5968</v>
      </c>
      <c r="I1310" t="s">
        <v>7914</v>
      </c>
      <c r="J1310" t="s">
        <v>14704</v>
      </c>
      <c r="K1310" t="s">
        <v>21274</v>
      </c>
      <c r="L1310" t="s">
        <v>26151</v>
      </c>
      <c r="M1310" s="1">
        <v>36807</v>
      </c>
      <c r="N1310" s="4">
        <v>24.706849315068492</v>
      </c>
      <c r="O1310" t="s">
        <v>27509</v>
      </c>
      <c r="P1310" t="s">
        <v>32874</v>
      </c>
      <c r="Q1310" t="str">
        <f>IF(militantesUbicacion[[#This Row],[genero]] = "Masculino","M",IF(militantesUbicacion[[#This Row],[genero]] = "Femenino","F","O"))</f>
        <v>F</v>
      </c>
      <c r="T1310" s="27" t="str">
        <f>CONCATENATE($H$10,$I$10,A1310,$J$10,A1310,$K$10,I1310,$L$10,TRIM(CONCATENATE(TRIM(B1310)," ",TRIM(C1310))),$M$10,TRIM(CONCATENATE(TRIM(D1310)," ",TRIM(E1310))),$N$10,militantesUbicacion[[#This Row],[departamento]],$O$10,militantesUbicacion[[#This Row],[municipio]],$P$10,militantesUbicacion[[#This Row],[Localidad]],$Q$10,militantesUbicacion[[#This Row],[Sex]],$R$10)</f>
        <v>u=Militante.objects.create(username='1003663988',password='1003663988',email='castrocarrillorocio@gmail.com',first_name='INGRID ROCIO',last_name='CASTRO CARRILLO',location=Puesto.objects.filter(dpto_name='BOGOTA D.C.',mun_name='BOGOTA. D.C.',comuna_name='').first(),sex='F')</v>
      </c>
    </row>
    <row r="1311" spans="1:20" x14ac:dyDescent="0.25">
      <c r="A1311">
        <v>1026594275</v>
      </c>
      <c r="B1311" t="s">
        <v>559</v>
      </c>
      <c r="C1311" t="s">
        <v>2456</v>
      </c>
      <c r="D1311" t="s">
        <v>3873</v>
      </c>
      <c r="E1311" t="s">
        <v>3043</v>
      </c>
      <c r="F1311" t="s">
        <v>5941</v>
      </c>
      <c r="G1311" t="s">
        <v>5968</v>
      </c>
      <c r="I1311" t="s">
        <v>12567</v>
      </c>
      <c r="J1311" t="s">
        <v>19197</v>
      </c>
      <c r="K1311" t="s">
        <v>25521</v>
      </c>
      <c r="L1311" t="s">
        <v>26150</v>
      </c>
      <c r="M1311" s="1">
        <v>35932</v>
      </c>
      <c r="N1311" s="4">
        <v>27.104109589041094</v>
      </c>
      <c r="O1311" t="s">
        <v>32116</v>
      </c>
      <c r="P1311" t="s">
        <v>32874</v>
      </c>
      <c r="Q1311" t="str">
        <f>IF(militantesUbicacion[[#This Row],[genero]] = "Masculino","M",IF(militantesUbicacion[[#This Row],[genero]] = "Femenino","F","O"))</f>
        <v>M</v>
      </c>
      <c r="T1311" s="27" t="str">
        <f>CONCATENATE($H$10,$I$10,A1311,$J$10,A1311,$K$10,I1311,$L$10,TRIM(CONCATENATE(TRIM(B1311)," ",TRIM(C1311))),$M$10,TRIM(CONCATENATE(TRIM(D1311)," ",TRIM(E1311))),$N$10,militantesUbicacion[[#This Row],[departamento]],$O$10,militantesUbicacion[[#This Row],[municipio]],$P$10,militantesUbicacion[[#This Row],[Localidad]],$Q$10,militantesUbicacion[[#This Row],[Sex]],$R$10)</f>
        <v>u=Militante.objects.create(username='1026594275',password='1026594275',email='cristian.andreypine@gmail.com',first_name='CHRISTIAN ANDREY',last_name='PINEDA RIVERA',location=Puesto.objects.filter(dpto_name='BOGOTA D.C.',mun_name='BOGOTA. D.C.',comuna_name='').first(),sex='M')</v>
      </c>
    </row>
    <row r="1312" spans="1:20" x14ac:dyDescent="0.25">
      <c r="A1312">
        <v>1000366077</v>
      </c>
      <c r="B1312" t="s">
        <v>349</v>
      </c>
      <c r="C1312" t="s">
        <v>2249</v>
      </c>
      <c r="D1312" t="s">
        <v>3154</v>
      </c>
      <c r="E1312" t="s">
        <v>4934</v>
      </c>
      <c r="F1312" t="s">
        <v>5941</v>
      </c>
      <c r="G1312" t="s">
        <v>5968</v>
      </c>
      <c r="I1312" t="s">
        <v>11891</v>
      </c>
      <c r="J1312" t="s">
        <v>18551</v>
      </c>
      <c r="K1312" t="s">
        <v>24988</v>
      </c>
      <c r="L1312" t="s">
        <v>26150</v>
      </c>
      <c r="M1312" s="1">
        <v>36949</v>
      </c>
      <c r="N1312" s="4">
        <v>24.317808219178083</v>
      </c>
      <c r="O1312" t="s">
        <v>31445</v>
      </c>
      <c r="P1312" t="s">
        <v>32874</v>
      </c>
      <c r="Q1312" t="str">
        <f>IF(militantesUbicacion[[#This Row],[genero]] = "Masculino","M",IF(militantesUbicacion[[#This Row],[genero]] = "Femenino","F","O"))</f>
        <v>M</v>
      </c>
      <c r="T1312" s="27" t="str">
        <f>CONCATENATE($H$10,$I$10,A1312,$J$10,A1312,$K$10,I1312,$L$10,TRIM(CONCATENATE(TRIM(B1312)," ",TRIM(C1312))),$M$10,TRIM(CONCATENATE(TRIM(D1312)," ",TRIM(E1312))),$N$10,militantesUbicacion[[#This Row],[departamento]],$O$10,militantesUbicacion[[#This Row],[municipio]],$P$10,militantesUbicacion[[#This Row],[Localidad]],$Q$10,militantesUbicacion[[#This Row],[Sex]],$R$10)</f>
        <v>u=Militante.objects.create(username='1000366077',password='1000366077',email='itsbryanmarin@gmail.com',first_name='BRYAN CAMILO',last_name='MARIN GUAPACHA',location=Puesto.objects.filter(dpto_name='BOGOTA D.C.',mun_name='BOGOTA. D.C.',comuna_name='').first(),sex='M')</v>
      </c>
    </row>
    <row r="1313" spans="1:20" x14ac:dyDescent="0.25">
      <c r="A1313">
        <v>1193435708</v>
      </c>
      <c r="B1313" t="s">
        <v>1157</v>
      </c>
      <c r="C1313" t="s">
        <v>2297</v>
      </c>
      <c r="D1313" t="s">
        <v>3031</v>
      </c>
      <c r="E1313" t="s">
        <v>3268</v>
      </c>
      <c r="F1313" t="s">
        <v>5941</v>
      </c>
      <c r="G1313" t="s">
        <v>5968</v>
      </c>
      <c r="I1313" t="s">
        <v>7920</v>
      </c>
      <c r="J1313" t="s">
        <v>14711</v>
      </c>
      <c r="K1313" t="s">
        <v>21282</v>
      </c>
      <c r="L1313" t="s">
        <v>26151</v>
      </c>
      <c r="M1313" s="1">
        <v>36753</v>
      </c>
      <c r="N1313" s="4">
        <v>24.854794520547944</v>
      </c>
      <c r="O1313" t="s">
        <v>27514</v>
      </c>
      <c r="P1313" t="s">
        <v>32874</v>
      </c>
      <c r="Q1313" t="str">
        <f>IF(militantesUbicacion[[#This Row],[genero]] = "Masculino","M",IF(militantesUbicacion[[#This Row],[genero]] = "Femenino","F","O"))</f>
        <v>F</v>
      </c>
      <c r="T1313" s="27" t="str">
        <f>CONCATENATE($H$10,$I$10,A1313,$J$10,A1313,$K$10,I1313,$L$10,TRIM(CONCATENATE(TRIM(B1313)," ",TRIM(C1313))),$M$10,TRIM(CONCATENATE(TRIM(D1313)," ",TRIM(E1313))),$N$10,militantesUbicacion[[#This Row],[departamento]],$O$10,militantesUbicacion[[#This Row],[municipio]],$P$10,militantesUbicacion[[#This Row],[Localidad]],$Q$10,militantesUbicacion[[#This Row],[Sex]],$R$10)</f>
        <v>u=Militante.objects.create(username='1193435708',password='1193435708',email='kora.calderon.rey@hotmail.com',first_name='KORA DANIELA',last_name='CALDERON REY',location=Puesto.objects.filter(dpto_name='BOGOTA D.C.',mun_name='BOGOTA. D.C.',comuna_name='').first(),sex='F')</v>
      </c>
    </row>
    <row r="1314" spans="1:20" x14ac:dyDescent="0.25">
      <c r="A1314">
        <v>1030681582</v>
      </c>
      <c r="B1314" t="s">
        <v>378</v>
      </c>
      <c r="C1314" t="s">
        <v>2158</v>
      </c>
      <c r="D1314" t="s">
        <v>3932</v>
      </c>
      <c r="F1314" t="s">
        <v>5941</v>
      </c>
      <c r="G1314" t="s">
        <v>5968</v>
      </c>
      <c r="I1314" t="s">
        <v>7939</v>
      </c>
      <c r="J1314" t="s">
        <v>14730</v>
      </c>
      <c r="K1314" t="s">
        <v>21309</v>
      </c>
      <c r="L1314" t="s">
        <v>26150</v>
      </c>
      <c r="M1314" s="1">
        <v>35712</v>
      </c>
      <c r="N1314" s="4">
        <v>27.706849315068492</v>
      </c>
      <c r="O1314" t="s">
        <v>27533</v>
      </c>
      <c r="P1314" t="s">
        <v>32874</v>
      </c>
      <c r="Q1314" t="str">
        <f>IF(militantesUbicacion[[#This Row],[genero]] = "Masculino","M",IF(militantesUbicacion[[#This Row],[genero]] = "Femenino","F","O"))</f>
        <v>M</v>
      </c>
      <c r="T1314" s="27" t="str">
        <f>CONCATENATE($H$10,$I$10,A1314,$J$10,A1314,$K$10,I1314,$L$10,TRIM(CONCATENATE(TRIM(B1314)," ",TRIM(C1314))),$M$10,TRIM(CONCATENATE(TRIM(D1314)," ",TRIM(E1314))),$N$10,militantesUbicacion[[#This Row],[departamento]],$O$10,militantesUbicacion[[#This Row],[municipio]],$P$10,militantesUbicacion[[#This Row],[Localidad]],$Q$10,militantesUbicacion[[#This Row],[Sex]],$R$10)</f>
        <v>u=Militante.objects.create(username='1030681582',password='1030681582',email='bra-ya-n@hotmail.com',first_name='BRAYAN',last_name='VELANDIA',location=Puesto.objects.filter(dpto_name='BOGOTA D.C.',mun_name='BOGOTA. D.C.',comuna_name='').first(),sex='M')</v>
      </c>
    </row>
    <row r="1315" spans="1:20" x14ac:dyDescent="0.25">
      <c r="A1315">
        <v>1004923260</v>
      </c>
      <c r="B1315" t="s">
        <v>98</v>
      </c>
      <c r="C1315" t="s">
        <v>2175</v>
      </c>
      <c r="D1315" t="s">
        <v>3092</v>
      </c>
      <c r="E1315" t="s">
        <v>4126</v>
      </c>
      <c r="F1315" t="s">
        <v>5941</v>
      </c>
      <c r="G1315" t="s">
        <v>5968</v>
      </c>
      <c r="I1315" t="s">
        <v>7713</v>
      </c>
      <c r="J1315" t="s">
        <v>14489</v>
      </c>
      <c r="K1315" t="s">
        <v>21055</v>
      </c>
      <c r="L1315" t="s">
        <v>26150</v>
      </c>
      <c r="M1315" s="1">
        <v>36336</v>
      </c>
      <c r="N1315" s="4">
        <v>25.997260273972604</v>
      </c>
      <c r="O1315" t="s">
        <v>27301</v>
      </c>
      <c r="P1315" t="s">
        <v>32874</v>
      </c>
      <c r="Q1315" t="str">
        <f>IF(militantesUbicacion[[#This Row],[genero]] = "Masculino","M",IF(militantesUbicacion[[#This Row],[genero]] = "Femenino","F","O"))</f>
        <v>M</v>
      </c>
      <c r="T1315" s="27" t="str">
        <f>CONCATENATE($H$10,$I$10,A1315,$J$10,A1315,$K$10,I1315,$L$10,TRIM(CONCATENATE(TRIM(B1315)," ",TRIM(C1315))),$M$10,TRIM(CONCATENATE(TRIM(D1315)," ",TRIM(E1315))),$N$10,militantesUbicacion[[#This Row],[departamento]],$O$10,militantesUbicacion[[#This Row],[municipio]],$P$10,militantesUbicacion[[#This Row],[Localidad]],$Q$10,militantesUbicacion[[#This Row],[Sex]],$R$10)</f>
        <v>u=Militante.objects.create(username='1004923260',password='1004923260',email='juanrojas.uexternado@gmail.com',first_name='JUAN FELIPE',last_name='ROJAS PINTO',location=Puesto.objects.filter(dpto_name='BOGOTA D.C.',mun_name='BOGOTA. D.C.',comuna_name='').first(),sex='M')</v>
      </c>
    </row>
    <row r="1316" spans="1:20" x14ac:dyDescent="0.25">
      <c r="A1316">
        <v>1001269546</v>
      </c>
      <c r="B1316" t="s">
        <v>32</v>
      </c>
      <c r="C1316" t="s">
        <v>2071</v>
      </c>
      <c r="D1316" t="s">
        <v>3139</v>
      </c>
      <c r="E1316" t="s">
        <v>2996</v>
      </c>
      <c r="F1316" t="s">
        <v>5941</v>
      </c>
      <c r="G1316" t="s">
        <v>5968</v>
      </c>
      <c r="I1316" t="s">
        <v>7944</v>
      </c>
      <c r="J1316" t="s">
        <v>14735</v>
      </c>
      <c r="K1316" t="s">
        <v>21314</v>
      </c>
      <c r="L1316" t="s">
        <v>26151</v>
      </c>
      <c r="M1316" s="1">
        <v>36560</v>
      </c>
      <c r="N1316" s="4">
        <v>25.383561643835616</v>
      </c>
      <c r="O1316" t="s">
        <v>27538</v>
      </c>
      <c r="P1316" t="s">
        <v>32874</v>
      </c>
      <c r="Q1316" t="str">
        <f>IF(militantesUbicacion[[#This Row],[genero]] = "Masculino","M",IF(militantesUbicacion[[#This Row],[genero]] = "Femenino","F","O"))</f>
        <v>F</v>
      </c>
      <c r="T1316" s="27" t="str">
        <f>CONCATENATE($H$10,$I$10,A1316,$J$10,A1316,$K$10,I1316,$L$10,TRIM(CONCATENATE(TRIM(B1316)," ",TRIM(C1316))),$M$10,TRIM(CONCATENATE(TRIM(D1316)," ",TRIM(E1316))),$N$10,militantesUbicacion[[#This Row],[departamento]],$O$10,militantesUbicacion[[#This Row],[municipio]],$P$10,militantesUbicacion[[#This Row],[Localidad]],$Q$10,militantesUbicacion[[#This Row],[Sex]],$R$10)</f>
        <v>u=Militante.objects.create(username='1001269546',password='1001269546',email='mariaduartea@usantotomas.edu.co',first_name='MARIA PAULA',last_name='DUARTE ALVAREZ',location=Puesto.objects.filter(dpto_name='BOGOTA D.C.',mun_name='BOGOTA. D.C.',comuna_name='').first(),sex='F')</v>
      </c>
    </row>
    <row r="1317" spans="1:20" x14ac:dyDescent="0.25">
      <c r="A1317">
        <v>1010235137</v>
      </c>
      <c r="B1317" t="s">
        <v>182</v>
      </c>
      <c r="C1317" t="s">
        <v>2207</v>
      </c>
      <c r="D1317" t="s">
        <v>2993</v>
      </c>
      <c r="E1317" t="s">
        <v>3504</v>
      </c>
      <c r="F1317" t="s">
        <v>5941</v>
      </c>
      <c r="G1317" t="s">
        <v>5968</v>
      </c>
      <c r="I1317" t="s">
        <v>7945</v>
      </c>
      <c r="J1317" t="s">
        <v>14736</v>
      </c>
      <c r="K1317" t="s">
        <v>21315</v>
      </c>
      <c r="L1317" t="s">
        <v>26150</v>
      </c>
      <c r="M1317" s="1">
        <v>35664</v>
      </c>
      <c r="N1317" s="4">
        <v>27.838356164383562</v>
      </c>
      <c r="O1317" t="s">
        <v>27539</v>
      </c>
      <c r="P1317" t="s">
        <v>32874</v>
      </c>
      <c r="Q1317" t="str">
        <f>IF(militantesUbicacion[[#This Row],[genero]] = "Masculino","M",IF(militantesUbicacion[[#This Row],[genero]] = "Femenino","F","O"))</f>
        <v>M</v>
      </c>
      <c r="T1317" s="27" t="str">
        <f>CONCATENATE($H$10,$I$10,A1317,$J$10,A1317,$K$10,I1317,$L$10,TRIM(CONCATENATE(TRIM(B1317)," ",TRIM(C1317))),$M$10,TRIM(CONCATENATE(TRIM(D1317)," ",TRIM(E1317))),$N$10,militantesUbicacion[[#This Row],[departamento]],$O$10,militantesUbicacion[[#This Row],[municipio]],$P$10,militantesUbicacion[[#This Row],[Localidad]],$Q$10,militantesUbicacion[[#This Row],[Sex]],$R$10)</f>
        <v>u=Militante.objects.create(username='1010235137',password='1010235137',email='gustavoavila.22ea@gmail.com',first_name='GUSTAVO EDUARDO',last_name='AVILA AVELLANEDA',location=Puesto.objects.filter(dpto_name='BOGOTA D.C.',mun_name='BOGOTA. D.C.',comuna_name='').first(),sex='M')</v>
      </c>
    </row>
    <row r="1318" spans="1:20" x14ac:dyDescent="0.25">
      <c r="A1318">
        <v>1032499870</v>
      </c>
      <c r="B1318" t="s">
        <v>182</v>
      </c>
      <c r="C1318" t="s">
        <v>2158</v>
      </c>
      <c r="D1318" t="s">
        <v>3251</v>
      </c>
      <c r="E1318" t="s">
        <v>3158</v>
      </c>
      <c r="F1318" t="s">
        <v>5941</v>
      </c>
      <c r="G1318" t="s">
        <v>5968</v>
      </c>
      <c r="I1318" t="s">
        <v>7023</v>
      </c>
      <c r="J1318" t="s">
        <v>13796</v>
      </c>
      <c r="K1318" t="s">
        <v>20377</v>
      </c>
      <c r="L1318" t="s">
        <v>26150</v>
      </c>
      <c r="M1318" s="1">
        <v>36041</v>
      </c>
      <c r="N1318" s="4">
        <v>26.805479452054794</v>
      </c>
      <c r="O1318" t="s">
        <v>26610</v>
      </c>
      <c r="P1318" t="s">
        <v>32874</v>
      </c>
      <c r="Q1318" t="str">
        <f>IF(militantesUbicacion[[#This Row],[genero]] = "Masculino","M",IF(militantesUbicacion[[#This Row],[genero]] = "Femenino","F","O"))</f>
        <v>M</v>
      </c>
      <c r="T1318" s="27" t="str">
        <f>CONCATENATE($H$10,$I$10,A1318,$J$10,A1318,$K$10,I1318,$L$10,TRIM(CONCATENATE(TRIM(B1318)," ",TRIM(C1318))),$M$10,TRIM(CONCATENATE(TRIM(D1318)," ",TRIM(E1318))),$N$10,militantesUbicacion[[#This Row],[departamento]],$O$10,militantesUbicacion[[#This Row],[municipio]],$P$10,militantesUbicacion[[#This Row],[Localidad]],$Q$10,militantesUbicacion[[#This Row],[Sex]],$R$10)</f>
        <v>u=Militante.objects.create(username='1032499870',password='1032499870',email='gustavode1998@hotmail.com',first_name='GUSTAVO',last_name='QUINTERO AGUIRRE',location=Puesto.objects.filter(dpto_name='BOGOTA D.C.',mun_name='BOGOTA. D.C.',comuna_name='').first(),sex='M')</v>
      </c>
    </row>
    <row r="1319" spans="1:20" x14ac:dyDescent="0.25">
      <c r="A1319">
        <v>1026298344</v>
      </c>
      <c r="B1319" t="s">
        <v>32</v>
      </c>
      <c r="C1319" t="s">
        <v>2071</v>
      </c>
      <c r="D1319" t="s">
        <v>3471</v>
      </c>
      <c r="E1319" t="s">
        <v>2851</v>
      </c>
      <c r="F1319" t="s">
        <v>5941</v>
      </c>
      <c r="G1319" t="s">
        <v>5968</v>
      </c>
      <c r="I1319" t="s">
        <v>7964</v>
      </c>
      <c r="J1319" t="s">
        <v>14755</v>
      </c>
      <c r="K1319" t="s">
        <v>21325</v>
      </c>
      <c r="L1319" t="s">
        <v>26151</v>
      </c>
      <c r="M1319" s="1">
        <v>35520</v>
      </c>
      <c r="N1319" s="4">
        <v>28.232876712328768</v>
      </c>
      <c r="O1319" t="s">
        <v>27557</v>
      </c>
      <c r="P1319" t="s">
        <v>32874</v>
      </c>
      <c r="Q1319" t="str">
        <f>IF(militantesUbicacion[[#This Row],[genero]] = "Masculino","M",IF(militantesUbicacion[[#This Row],[genero]] = "Femenino","F","O"))</f>
        <v>F</v>
      </c>
      <c r="T1319" s="27" t="str">
        <f>CONCATENATE($H$10,$I$10,A1319,$J$10,A1319,$K$10,I1319,$L$10,TRIM(CONCATENATE(TRIM(B1319)," ",TRIM(C1319))),$M$10,TRIM(CONCATENATE(TRIM(D1319)," ",TRIM(E1319))),$N$10,militantesUbicacion[[#This Row],[departamento]],$O$10,militantesUbicacion[[#This Row],[municipio]],$P$10,militantesUbicacion[[#This Row],[Localidad]],$Q$10,militantesUbicacion[[#This Row],[Sex]],$R$10)</f>
        <v>u=Militante.objects.create(username='1026298344',password='1026298344',email='pauguzman518@gmail.com',first_name='MARIA PAULA',last_name='GUZMAN TORRES',location=Puesto.objects.filter(dpto_name='BOGOTA D.C.',mun_name='BOGOTA. D.C.',comuna_name='').first(),sex='F')</v>
      </c>
    </row>
    <row r="1320" spans="1:20" x14ac:dyDescent="0.25">
      <c r="A1320">
        <v>1022423747</v>
      </c>
      <c r="B1320" t="s">
        <v>874</v>
      </c>
      <c r="C1320" t="s">
        <v>2162</v>
      </c>
      <c r="D1320" t="s">
        <v>3753</v>
      </c>
      <c r="E1320" t="s">
        <v>3618</v>
      </c>
      <c r="F1320" t="s">
        <v>5941</v>
      </c>
      <c r="G1320" t="s">
        <v>5968</v>
      </c>
      <c r="I1320" t="s">
        <v>7970</v>
      </c>
      <c r="J1320" t="s">
        <v>14761</v>
      </c>
      <c r="K1320" t="s">
        <v>21331</v>
      </c>
      <c r="L1320" t="s">
        <v>26150</v>
      </c>
      <c r="M1320" s="1">
        <v>35458</v>
      </c>
      <c r="N1320" s="4">
        <v>28.402739726027399</v>
      </c>
      <c r="O1320" t="s">
        <v>27563</v>
      </c>
      <c r="P1320" t="s">
        <v>32874</v>
      </c>
      <c r="Q1320" t="str">
        <f>IF(militantesUbicacion[[#This Row],[genero]] = "Masculino","M",IF(militantesUbicacion[[#This Row],[genero]] = "Femenino","F","O"))</f>
        <v>M</v>
      </c>
      <c r="T1320" s="27" t="str">
        <f>CONCATENATE($H$10,$I$10,A1320,$J$10,A1320,$K$10,I1320,$L$10,TRIM(CONCATENATE(TRIM(B1320)," ",TRIM(C1320))),$M$10,TRIM(CONCATENATE(TRIM(D1320)," ",TRIM(E1320))),$N$10,militantesUbicacion[[#This Row],[departamento]],$O$10,militantesUbicacion[[#This Row],[municipio]],$P$10,militantesUbicacion[[#This Row],[Localidad]],$Q$10,militantesUbicacion[[#This Row],[Sex]],$R$10)</f>
        <v>u=Militante.objects.create(username='1022423747',password='1022423747',email='jeferson972009@hotmail.com',first_name='JEFERSON STEVEN',last_name='CORREDOR ORTEGA',location=Puesto.objects.filter(dpto_name='BOGOTA D.C.',mun_name='BOGOTA. D.C.',comuna_name='').first(),sex='M')</v>
      </c>
    </row>
    <row r="1321" spans="1:20" x14ac:dyDescent="0.25">
      <c r="A1321">
        <v>1016101427</v>
      </c>
      <c r="B1321" t="s">
        <v>152</v>
      </c>
      <c r="C1321" t="s">
        <v>2185</v>
      </c>
      <c r="D1321" t="s">
        <v>3773</v>
      </c>
      <c r="E1321" t="s">
        <v>3064</v>
      </c>
      <c r="F1321" t="s">
        <v>5941</v>
      </c>
      <c r="G1321" t="s">
        <v>5968</v>
      </c>
      <c r="I1321" t="s">
        <v>7013</v>
      </c>
      <c r="J1321" t="s">
        <v>13787</v>
      </c>
      <c r="K1321" t="s">
        <v>20367</v>
      </c>
      <c r="L1321" t="s">
        <v>26150</v>
      </c>
      <c r="M1321" s="1">
        <v>35891</v>
      </c>
      <c r="N1321" s="4">
        <v>27.216438356164385</v>
      </c>
      <c r="O1321" t="s">
        <v>26600</v>
      </c>
      <c r="P1321" t="s">
        <v>32874</v>
      </c>
      <c r="Q1321" t="str">
        <f>IF(militantesUbicacion[[#This Row],[genero]] = "Masculino","M",IF(militantesUbicacion[[#This Row],[genero]] = "Femenino","F","O"))</f>
        <v>M</v>
      </c>
      <c r="T1321" s="27" t="str">
        <f>CONCATENATE($H$10,$I$10,A1321,$J$10,A1321,$K$10,I1321,$L$10,TRIM(CONCATENATE(TRIM(B1321)," ",TRIM(C1321))),$M$10,TRIM(CONCATENATE(TRIM(D1321)," ",TRIM(E1321))),$N$10,militantesUbicacion[[#This Row],[departamento]],$O$10,militantesUbicacion[[#This Row],[municipio]],$P$10,militantesUbicacion[[#This Row],[Localidad]],$Q$10,militantesUbicacion[[#This Row],[Sex]],$R$10)</f>
        <v>u=Militante.objects.create(username='1016101427',password='1016101427',email='pereac090@gmail.com',first_name='CAMILO ANDRES',last_name='PEREA RAMIREZ',location=Puesto.objects.filter(dpto_name='BOGOTA D.C.',mun_name='BOGOTA. D.C.',comuna_name='').first(),sex='M')</v>
      </c>
    </row>
    <row r="1322" spans="1:20" x14ac:dyDescent="0.25">
      <c r="A1322">
        <v>1031183460</v>
      </c>
      <c r="B1322" t="s">
        <v>177</v>
      </c>
      <c r="C1322" t="s">
        <v>2172</v>
      </c>
      <c r="D1322" t="s">
        <v>4727</v>
      </c>
      <c r="E1322" t="s">
        <v>3071</v>
      </c>
      <c r="F1322" t="s">
        <v>5941</v>
      </c>
      <c r="G1322" t="s">
        <v>5968</v>
      </c>
      <c r="I1322" t="s">
        <v>7942</v>
      </c>
      <c r="J1322" t="s">
        <v>14733</v>
      </c>
      <c r="K1322" t="s">
        <v>21312</v>
      </c>
      <c r="L1322" t="s">
        <v>26151</v>
      </c>
      <c r="M1322" s="1">
        <v>36444</v>
      </c>
      <c r="N1322" s="4">
        <v>25.701369863013699</v>
      </c>
      <c r="O1322" t="s">
        <v>27536</v>
      </c>
      <c r="P1322" t="s">
        <v>32874</v>
      </c>
      <c r="Q1322" t="str">
        <f>IF(militantesUbicacion[[#This Row],[genero]] = "Masculino","M",IF(militantesUbicacion[[#This Row],[genero]] = "Femenino","F","O"))</f>
        <v>F</v>
      </c>
      <c r="T1322" s="27" t="str">
        <f>CONCATENATE($H$10,$I$10,A1322,$J$10,A1322,$K$10,I1322,$L$10,TRIM(CONCATENATE(TRIM(B1322)," ",TRIM(C1322))),$M$10,TRIM(CONCATENATE(TRIM(D1322)," ",TRIM(E1322))),$N$10,militantesUbicacion[[#This Row],[departamento]],$O$10,militantesUbicacion[[#This Row],[municipio]],$P$10,militantesUbicacion[[#This Row],[Localidad]],$Q$10,militantesUbicacion[[#This Row],[Sex]],$R$10)</f>
        <v>u=Militante.objects.create(username='1031183460',password='1031183460',email='lala111299@hotmail.com',first_name='LAURA PAOLA',last_name='PRECIADO BELTRAN',location=Puesto.objects.filter(dpto_name='BOGOTA D.C.',mun_name='BOGOTA. D.C.',comuna_name='').first(),sex='F')</v>
      </c>
    </row>
    <row r="1323" spans="1:20" x14ac:dyDescent="0.25">
      <c r="A1323">
        <v>1024578142</v>
      </c>
      <c r="B1323" t="s">
        <v>54</v>
      </c>
      <c r="C1323" t="s">
        <v>2158</v>
      </c>
      <c r="D1323" t="s">
        <v>3241</v>
      </c>
      <c r="E1323" t="s">
        <v>2891</v>
      </c>
      <c r="F1323" t="s">
        <v>5941</v>
      </c>
      <c r="G1323" t="s">
        <v>5968</v>
      </c>
      <c r="I1323" t="s">
        <v>7693</v>
      </c>
      <c r="J1323" t="s">
        <v>14467</v>
      </c>
      <c r="K1323" t="s">
        <v>21032</v>
      </c>
      <c r="L1323" t="s">
        <v>26150</v>
      </c>
      <c r="M1323" s="1">
        <v>35465</v>
      </c>
      <c r="N1323" s="4">
        <v>28.383561643835616</v>
      </c>
      <c r="O1323" t="s">
        <v>27281</v>
      </c>
      <c r="P1323" t="s">
        <v>32874</v>
      </c>
      <c r="Q1323" t="str">
        <f>IF(militantesUbicacion[[#This Row],[genero]] = "Masculino","M",IF(militantesUbicacion[[#This Row],[genero]] = "Femenino","F","O"))</f>
        <v>M</v>
      </c>
      <c r="T1323" s="27" t="str">
        <f>CONCATENATE($H$10,$I$10,A1323,$J$10,A1323,$K$10,I1323,$L$10,TRIM(CONCATENATE(TRIM(B1323)," ",TRIM(C1323))),$M$10,TRIM(CONCATENATE(TRIM(D1323)," ",TRIM(E1323))),$N$10,militantesUbicacion[[#This Row],[departamento]],$O$10,militantesUbicacion[[#This Row],[municipio]],$P$10,militantesUbicacion[[#This Row],[Localidad]],$Q$10,militantesUbicacion[[#This Row],[Sex]],$R$10)</f>
        <v>u=Militante.objects.create(username='1024578142',password='1024578142',email='maspracticamenosteoria@gmail.com',first_name='DAVID',last_name='CUBILLOS GÓMEZ',location=Puesto.objects.filter(dpto_name='BOGOTA D.C.',mun_name='BOGOTA. D.C.',comuna_name='').first(),sex='M')</v>
      </c>
    </row>
    <row r="1324" spans="1:20" x14ac:dyDescent="0.25">
      <c r="A1324">
        <v>1018498547</v>
      </c>
      <c r="B1324" t="s">
        <v>215</v>
      </c>
      <c r="C1324" t="s">
        <v>2158</v>
      </c>
      <c r="D1324" t="s">
        <v>3301</v>
      </c>
      <c r="E1324" t="s">
        <v>3984</v>
      </c>
      <c r="F1324" t="s">
        <v>5941</v>
      </c>
      <c r="G1324" t="s">
        <v>5968</v>
      </c>
      <c r="I1324" t="s">
        <v>8032</v>
      </c>
      <c r="J1324" t="s">
        <v>14821</v>
      </c>
      <c r="K1324" t="s">
        <v>21391</v>
      </c>
      <c r="L1324" t="s">
        <v>26151</v>
      </c>
      <c r="M1324" s="1">
        <v>35731</v>
      </c>
      <c r="N1324" s="4">
        <v>27.654794520547945</v>
      </c>
      <c r="O1324" t="s">
        <v>27625</v>
      </c>
      <c r="P1324" t="s">
        <v>32874</v>
      </c>
      <c r="Q1324" t="str">
        <f>IF(militantesUbicacion[[#This Row],[genero]] = "Masculino","M",IF(militantesUbicacion[[#This Row],[genero]] = "Femenino","F","O"))</f>
        <v>F</v>
      </c>
      <c r="T1324" s="27" t="str">
        <f>CONCATENATE($H$10,$I$10,A1324,$J$10,A1324,$K$10,I1324,$L$10,TRIM(CONCATENATE(TRIM(B1324)," ",TRIM(C1324))),$M$10,TRIM(CONCATENATE(TRIM(D1324)," ",TRIM(E1324))),$N$10,militantesUbicacion[[#This Row],[departamento]],$O$10,militantesUbicacion[[#This Row],[municipio]],$P$10,militantesUbicacion[[#This Row],[Localidad]],$Q$10,militantesUbicacion[[#This Row],[Sex]],$R$10)</f>
        <v>u=Militante.objects.create(username='1018498547',password='1018498547',email='diney2897@gmail.com',first_name='DANIELA',last_name='CADAVID MENDIETA',location=Puesto.objects.filter(dpto_name='BOGOTA D.C.',mun_name='BOGOTA. D.C.',comuna_name='').first(),sex='F')</v>
      </c>
    </row>
    <row r="1325" spans="1:20" x14ac:dyDescent="0.25">
      <c r="A1325">
        <v>1023972158</v>
      </c>
      <c r="B1325" t="s">
        <v>30</v>
      </c>
      <c r="C1325" t="s">
        <v>2249</v>
      </c>
      <c r="D1325" t="s">
        <v>3026</v>
      </c>
      <c r="E1325" t="s">
        <v>3842</v>
      </c>
      <c r="F1325" t="s">
        <v>5941</v>
      </c>
      <c r="G1325" t="s">
        <v>5968</v>
      </c>
      <c r="I1325" t="s">
        <v>13196</v>
      </c>
      <c r="J1325" t="s">
        <v>19796</v>
      </c>
      <c r="K1325" t="s">
        <v>26031</v>
      </c>
      <c r="L1325" t="s">
        <v>26150</v>
      </c>
      <c r="M1325" s="1">
        <v>36100</v>
      </c>
      <c r="N1325" s="4">
        <v>26.643835616438356</v>
      </c>
      <c r="O1325" t="s">
        <v>32732</v>
      </c>
      <c r="P1325" t="s">
        <v>32874</v>
      </c>
      <c r="Q1325" t="str">
        <f>IF(militantesUbicacion[[#This Row],[genero]] = "Masculino","M",IF(militantesUbicacion[[#This Row],[genero]] = "Femenino","F","O"))</f>
        <v>M</v>
      </c>
      <c r="T1325" s="27" t="str">
        <f>CONCATENATE($H$10,$I$10,A1325,$J$10,A1325,$K$10,I1325,$L$10,TRIM(CONCATENATE(TRIM(B1325)," ",TRIM(C1325))),$M$10,TRIM(CONCATENATE(TRIM(D1325)," ",TRIM(E1325))),$N$10,militantesUbicacion[[#This Row],[departamento]],$O$10,militantesUbicacion[[#This Row],[municipio]],$P$10,militantesUbicacion[[#This Row],[Localidad]],$Q$10,militantesUbicacion[[#This Row],[Sex]],$R$10)</f>
        <v>u=Militante.objects.create(username='1023972158',password='1023972158',email='dcgonzalezloaiza@outlook.com',first_name='DANIEL CAMILO',last_name='GONZALEZ LOAIZA',location=Puesto.objects.filter(dpto_name='BOGOTA D.C.',mun_name='BOGOTA. D.C.',comuna_name='').first(),sex='M')</v>
      </c>
    </row>
    <row r="1326" spans="1:20" x14ac:dyDescent="0.25">
      <c r="A1326">
        <v>1010247459</v>
      </c>
      <c r="B1326" t="s">
        <v>574</v>
      </c>
      <c r="C1326" t="s">
        <v>2220</v>
      </c>
      <c r="D1326" t="s">
        <v>3063</v>
      </c>
      <c r="E1326" t="s">
        <v>3149</v>
      </c>
      <c r="F1326" t="s">
        <v>5941</v>
      </c>
      <c r="G1326" t="s">
        <v>5968</v>
      </c>
      <c r="I1326" t="s">
        <v>13188</v>
      </c>
      <c r="J1326" t="s">
        <v>19788</v>
      </c>
      <c r="K1326" t="s">
        <v>26024</v>
      </c>
      <c r="L1326" t="s">
        <v>26150</v>
      </c>
      <c r="M1326" s="1">
        <v>36421</v>
      </c>
      <c r="N1326" s="4">
        <v>25.764383561643836</v>
      </c>
      <c r="O1326" t="s">
        <v>32724</v>
      </c>
      <c r="P1326" t="s">
        <v>32874</v>
      </c>
      <c r="Q1326" t="str">
        <f>IF(militantesUbicacion[[#This Row],[genero]] = "Masculino","M",IF(militantesUbicacion[[#This Row],[genero]] = "Femenino","F","O"))</f>
        <v>M</v>
      </c>
      <c r="T1326" s="27" t="str">
        <f>CONCATENATE($H$10,$I$10,A1326,$J$10,A1326,$K$10,I1326,$L$10,TRIM(CONCATENATE(TRIM(B1326)," ",TRIM(C1326))),$M$10,TRIM(CONCATENATE(TRIM(D1326)," ",TRIM(E1326))),$N$10,militantesUbicacion[[#This Row],[departamento]],$O$10,militantesUbicacion[[#This Row],[municipio]],$P$10,militantesUbicacion[[#This Row],[Localidad]],$Q$10,militantesUbicacion[[#This Row],[Sex]],$R$10)</f>
        <v>u=Militante.objects.create(username='1010247459',password='1010247459',email='danny.garciaj@cun.edu.co',first_name='DANNY STIVEN',last_name='GARCIA JARAMILLO',location=Puesto.objects.filter(dpto_name='BOGOTA D.C.',mun_name='BOGOTA. D.C.',comuna_name='').first(),sex='M')</v>
      </c>
    </row>
    <row r="1327" spans="1:20" x14ac:dyDescent="0.25">
      <c r="A1327">
        <v>1026298169</v>
      </c>
      <c r="B1327" t="s">
        <v>312</v>
      </c>
      <c r="C1327" t="s">
        <v>2175</v>
      </c>
      <c r="D1327" t="s">
        <v>2966</v>
      </c>
      <c r="E1327" t="s">
        <v>5718</v>
      </c>
      <c r="F1327" t="s">
        <v>5941</v>
      </c>
      <c r="G1327" t="s">
        <v>5968</v>
      </c>
      <c r="I1327" t="s">
        <v>8039</v>
      </c>
      <c r="J1327" t="s">
        <v>14828</v>
      </c>
      <c r="K1327" t="s">
        <v>21401</v>
      </c>
      <c r="L1327" t="s">
        <v>26150</v>
      </c>
      <c r="M1327" s="1">
        <v>35506</v>
      </c>
      <c r="N1327" s="4">
        <v>28.271232876712329</v>
      </c>
      <c r="O1327" t="s">
        <v>27633</v>
      </c>
      <c r="P1327" t="s">
        <v>32874</v>
      </c>
      <c r="Q1327" t="str">
        <f>IF(militantesUbicacion[[#This Row],[genero]] = "Masculino","M",IF(militantesUbicacion[[#This Row],[genero]] = "Femenino","F","O"))</f>
        <v>M</v>
      </c>
      <c r="T1327" s="27" t="str">
        <f>CONCATENATE($H$10,$I$10,A1327,$J$10,A1327,$K$10,I1327,$L$10,TRIM(CONCATENATE(TRIM(B1327)," ",TRIM(C1327))),$M$10,TRIM(CONCATENATE(TRIM(D1327)," ",TRIM(E1327))),$N$10,militantesUbicacion[[#This Row],[departamento]],$O$10,militantesUbicacion[[#This Row],[municipio]],$P$10,militantesUbicacion[[#This Row],[Localidad]],$Q$10,militantesUbicacion[[#This Row],[Sex]],$R$10)</f>
        <v>u=Militante.objects.create(username='1026298169',password='1026298169',email='petsisnom.fs@gmail.com',first_name='ADRIAN FELIPE',last_name='SANCHEZ FLAUTERO',location=Puesto.objects.filter(dpto_name='BOGOTA D.C.',mun_name='BOGOTA. D.C.',comuna_name='').first(),sex='M')</v>
      </c>
    </row>
    <row r="1328" spans="1:20" x14ac:dyDescent="0.25">
      <c r="A1328">
        <v>1032492881</v>
      </c>
      <c r="B1328" t="s">
        <v>130</v>
      </c>
      <c r="C1328" t="s">
        <v>2820</v>
      </c>
      <c r="D1328" t="s">
        <v>4884</v>
      </c>
      <c r="E1328" t="s">
        <v>3156</v>
      </c>
      <c r="F1328" t="s">
        <v>5941</v>
      </c>
      <c r="G1328" t="s">
        <v>5968</v>
      </c>
      <c r="I1328" t="s">
        <v>10965</v>
      </c>
      <c r="J1328" t="s">
        <v>17656</v>
      </c>
      <c r="K1328" t="s">
        <v>24147</v>
      </c>
      <c r="L1328" t="s">
        <v>26150</v>
      </c>
      <c r="M1328" s="1">
        <v>35669</v>
      </c>
      <c r="N1328" s="4">
        <v>27.824657534246576</v>
      </c>
      <c r="O1328" t="s">
        <v>30537</v>
      </c>
      <c r="P1328" t="s">
        <v>32874</v>
      </c>
      <c r="Q1328" t="str">
        <f>IF(militantesUbicacion[[#This Row],[genero]] = "Masculino","M",IF(militantesUbicacion[[#This Row],[genero]] = "Femenino","F","O"))</f>
        <v>M</v>
      </c>
      <c r="T1328" s="27" t="str">
        <f>CONCATENATE($H$10,$I$10,A1328,$J$10,A1328,$K$10,I1328,$L$10,TRIM(CONCATENATE(TRIM(B1328)," ",TRIM(C1328))),$M$10,TRIM(CONCATENATE(TRIM(D1328)," ",TRIM(E1328))),$N$10,militantesUbicacion[[#This Row],[departamento]],$O$10,militantesUbicacion[[#This Row],[municipio]],$P$10,militantesUbicacion[[#This Row],[Localidad]],$Q$10,militantesUbicacion[[#This Row],[Sex]],$R$10)</f>
        <v>u=Militante.objects.create(username='1032492881',password='1032492881',email='dbuesaquillo@unicolmayor.edu.co',first_name='DIEGO ANDRIÑS',last_name='BUESAQUILLO SALAZAR',location=Puesto.objects.filter(dpto_name='BOGOTA D.C.',mun_name='BOGOTA. D.C.',comuna_name='').first(),sex='M')</v>
      </c>
    </row>
    <row r="1329" spans="1:20" x14ac:dyDescent="0.25">
      <c r="A1329">
        <v>1030674943</v>
      </c>
      <c r="B1329" t="s">
        <v>425</v>
      </c>
      <c r="C1329" t="s">
        <v>2292</v>
      </c>
      <c r="D1329" t="s">
        <v>3035</v>
      </c>
      <c r="E1329" t="s">
        <v>3070</v>
      </c>
      <c r="F1329" t="s">
        <v>5941</v>
      </c>
      <c r="G1329" t="s">
        <v>5968</v>
      </c>
      <c r="I1329" t="s">
        <v>6736</v>
      </c>
      <c r="J1329" t="s">
        <v>13508</v>
      </c>
      <c r="K1329" t="s">
        <v>20109</v>
      </c>
      <c r="L1329" t="s">
        <v>26150</v>
      </c>
      <c r="M1329" s="1">
        <v>35457</v>
      </c>
      <c r="N1329" s="4">
        <v>28.405479452054795</v>
      </c>
      <c r="O1329" t="s">
        <v>26322</v>
      </c>
      <c r="P1329" t="s">
        <v>32873</v>
      </c>
      <c r="Q1329" t="str">
        <f>IF(militantesUbicacion[[#This Row],[genero]] = "Masculino","M",IF(militantesUbicacion[[#This Row],[genero]] = "Femenino","F","O"))</f>
        <v>M</v>
      </c>
      <c r="T1329" s="27" t="str">
        <f>CONCATENATE($H$10,$I$10,A1329,$J$10,A1329,$K$10,I1329,$L$10,TRIM(CONCATENATE(TRIM(B1329)," ",TRIM(C1329))),$M$10,TRIM(CONCATENATE(TRIM(D1329)," ",TRIM(E1329))),$N$10,militantesUbicacion[[#This Row],[departamento]],$O$10,militantesUbicacion[[#This Row],[municipio]],$P$10,militantesUbicacion[[#This Row],[Localidad]],$Q$10,militantesUbicacion[[#This Row],[Sex]],$R$10)</f>
        <v>u=Militante.objects.create(username='1030674943',password='1030674943',email='edil89nilsongutierrez@gmail.com',first_name='NILSON FARIC',last_name='GUTIERREZ GARZON',location=Puesto.objects.filter(dpto_name='BOGOTA D.C.',mun_name='BOGOTA. D.C.',comuna_name='').first(),sex='M')</v>
      </c>
    </row>
    <row r="1330" spans="1:20" x14ac:dyDescent="0.25">
      <c r="A1330">
        <v>1010037815</v>
      </c>
      <c r="B1330" t="s">
        <v>47</v>
      </c>
      <c r="C1330" t="s">
        <v>2175</v>
      </c>
      <c r="D1330" t="s">
        <v>3171</v>
      </c>
      <c r="E1330" t="s">
        <v>3001</v>
      </c>
      <c r="F1330" t="s">
        <v>5941</v>
      </c>
      <c r="G1330" t="s">
        <v>5968</v>
      </c>
      <c r="I1330" t="s">
        <v>8044</v>
      </c>
      <c r="J1330" t="s">
        <v>14833</v>
      </c>
      <c r="K1330" t="s">
        <v>21406</v>
      </c>
      <c r="L1330" t="s">
        <v>26150</v>
      </c>
      <c r="M1330" s="1">
        <v>36781</v>
      </c>
      <c r="N1330" s="4">
        <v>24.778082191780822</v>
      </c>
      <c r="O1330" t="s">
        <v>27638</v>
      </c>
      <c r="P1330" t="s">
        <v>32874</v>
      </c>
      <c r="Q1330" t="str">
        <f>IF(militantesUbicacion[[#This Row],[genero]] = "Masculino","M",IF(militantesUbicacion[[#This Row],[genero]] = "Femenino","F","O"))</f>
        <v>M</v>
      </c>
      <c r="T1330" s="27" t="str">
        <f>CONCATENATE($H$10,$I$10,A1330,$J$10,A1330,$K$10,I1330,$L$10,TRIM(CONCATENATE(TRIM(B1330)," ",TRIM(C1330))),$M$10,TRIM(CONCATENATE(TRIM(D1330)," ",TRIM(E1330))),$N$10,militantesUbicacion[[#This Row],[departamento]],$O$10,militantesUbicacion[[#This Row],[municipio]],$P$10,militantesUbicacion[[#This Row],[Localidad]],$Q$10,militantesUbicacion[[#This Row],[Sex]],$R$10)</f>
        <v>u=Militante.objects.create(username='1010037815',password='1010037815',email='felipecano1209@hotmail.com',first_name='LUIS FELIPE',last_name='CANO FIGUEROA',location=Puesto.objects.filter(dpto_name='BOGOTA D.C.',mun_name='BOGOTA. D.C.',comuna_name='').first(),sex='M')</v>
      </c>
    </row>
    <row r="1331" spans="1:20" x14ac:dyDescent="0.25">
      <c r="A1331">
        <v>1000284772</v>
      </c>
      <c r="B1331" t="s">
        <v>54</v>
      </c>
      <c r="C1331" t="s">
        <v>2469</v>
      </c>
      <c r="D1331" t="s">
        <v>3136</v>
      </c>
      <c r="E1331" t="s">
        <v>1832</v>
      </c>
      <c r="F1331" t="s">
        <v>5941</v>
      </c>
      <c r="G1331" t="s">
        <v>5968</v>
      </c>
      <c r="I1331" t="s">
        <v>8054</v>
      </c>
      <c r="J1331" t="s">
        <v>14844</v>
      </c>
      <c r="K1331" t="s">
        <v>21419</v>
      </c>
      <c r="L1331" t="s">
        <v>26150</v>
      </c>
      <c r="M1331" s="1">
        <v>36618</v>
      </c>
      <c r="N1331" s="4">
        <v>25.224657534246575</v>
      </c>
      <c r="O1331" t="s">
        <v>27648</v>
      </c>
      <c r="P1331" t="s">
        <v>32874</v>
      </c>
      <c r="Q1331" t="str">
        <f>IF(militantesUbicacion[[#This Row],[genero]] = "Masculino","M",IF(militantesUbicacion[[#This Row],[genero]] = "Femenino","F","O"))</f>
        <v>M</v>
      </c>
      <c r="T1331" s="27" t="str">
        <f>CONCATENATE($H$10,$I$10,A1331,$J$10,A1331,$K$10,I1331,$L$10,TRIM(CONCATENATE(TRIM(B1331)," ",TRIM(C1331))),$M$10,TRIM(CONCATENATE(TRIM(D1331)," ",TRIM(E1331))),$N$10,militantesUbicacion[[#This Row],[departamento]],$O$10,militantesUbicacion[[#This Row],[municipio]],$P$10,militantesUbicacion[[#This Row],[Localidad]],$Q$10,militantesUbicacion[[#This Row],[Sex]],$R$10)</f>
        <v>u=Militante.objects.create(username='1000284772',password='1000284772',email='mateocaro02@outlook.com',first_name='DAVID MATEO',last_name='CARO LOPEZ',location=Puesto.objects.filter(dpto_name='BOGOTA D.C.',mun_name='BOGOTA. D.C.',comuna_name='').first(),sex='M')</v>
      </c>
    </row>
    <row r="1332" spans="1:20" x14ac:dyDescent="0.25">
      <c r="A1332">
        <v>1019153641</v>
      </c>
      <c r="B1332" t="s">
        <v>663</v>
      </c>
      <c r="C1332" t="s">
        <v>2158</v>
      </c>
      <c r="D1332" t="s">
        <v>2369</v>
      </c>
      <c r="E1332" t="s">
        <v>839</v>
      </c>
      <c r="F1332" t="s">
        <v>5941</v>
      </c>
      <c r="G1332" t="s">
        <v>5968</v>
      </c>
      <c r="I1332" t="s">
        <v>8064</v>
      </c>
      <c r="J1332" t="s">
        <v>14854</v>
      </c>
      <c r="K1332" t="s">
        <v>21432</v>
      </c>
      <c r="L1332" t="s">
        <v>26151</v>
      </c>
      <c r="M1332" s="1">
        <v>36503</v>
      </c>
      <c r="N1332" s="4">
        <v>25.539726027397261</v>
      </c>
      <c r="O1332" t="s">
        <v>27658</v>
      </c>
      <c r="P1332" t="s">
        <v>32874</v>
      </c>
      <c r="Q1332" t="str">
        <f>IF(militantesUbicacion[[#This Row],[genero]] = "Masculino","M",IF(militantesUbicacion[[#This Row],[genero]] = "Femenino","F","O"))</f>
        <v>F</v>
      </c>
      <c r="T1332" s="27" t="str">
        <f>CONCATENATE($H$10,$I$10,A1332,$J$10,A1332,$K$10,I1332,$L$10,TRIM(CONCATENATE(TRIM(B1332)," ",TRIM(C1332))),$M$10,TRIM(CONCATENATE(TRIM(D1332)," ",TRIM(E1332))),$N$10,militantesUbicacion[[#This Row],[departamento]],$O$10,militantesUbicacion[[#This Row],[municipio]],$P$10,militantesUbicacion[[#This Row],[Localidad]],$Q$10,militantesUbicacion[[#This Row],[Sex]],$R$10)</f>
        <v>u=Militante.objects.create(username='1019153641',password='1019153641',email='brendapiga74@gmail.com',first_name='BRENDA',last_name='MARTINEZ CASTRO',location=Puesto.objects.filter(dpto_name='BOGOTA D.C.',mun_name='BOGOTA. D.C.',comuna_name='').first(),sex='F')</v>
      </c>
    </row>
    <row r="1333" spans="1:20" x14ac:dyDescent="0.25">
      <c r="A1333">
        <v>1018498201</v>
      </c>
      <c r="B1333" t="s">
        <v>1071</v>
      </c>
      <c r="C1333" t="s">
        <v>2172</v>
      </c>
      <c r="D1333" t="s">
        <v>4287</v>
      </c>
      <c r="E1333" t="s">
        <v>4878</v>
      </c>
      <c r="F1333" t="s">
        <v>5941</v>
      </c>
      <c r="G1333" t="s">
        <v>5968</v>
      </c>
      <c r="I1333" t="s">
        <v>8052</v>
      </c>
      <c r="J1333" t="s">
        <v>14842</v>
      </c>
      <c r="K1333" t="s">
        <v>21416</v>
      </c>
      <c r="L1333" t="s">
        <v>26151</v>
      </c>
      <c r="M1333" s="1">
        <v>35698</v>
      </c>
      <c r="N1333" s="4">
        <v>27.745205479452054</v>
      </c>
      <c r="O1333" t="s">
        <v>27646</v>
      </c>
      <c r="P1333" t="s">
        <v>32874</v>
      </c>
      <c r="Q1333" t="str">
        <f>IF(militantesUbicacion[[#This Row],[genero]] = "Masculino","M",IF(militantesUbicacion[[#This Row],[genero]] = "Femenino","F","O"))</f>
        <v>F</v>
      </c>
      <c r="T1333" s="27" t="str">
        <f>CONCATENATE($H$10,$I$10,A1333,$J$10,A1333,$K$10,I1333,$L$10,TRIM(CONCATENATE(TRIM(B1333)," ",TRIM(C1333))),$M$10,TRIM(CONCATENATE(TRIM(D1333)," ",TRIM(E1333))),$N$10,militantesUbicacion[[#This Row],[departamento]],$O$10,militantesUbicacion[[#This Row],[municipio]],$P$10,militantesUbicacion[[#This Row],[Localidad]],$Q$10,militantesUbicacion[[#This Row],[Sex]],$R$10)</f>
        <v>u=Militante.objects.create(username='1018498201',password='1018498201',email='yudy.rami97@gmail.com',first_name='YUDY PAOLA',last_name='RAMÍ­REZ HUILA',location=Puesto.objects.filter(dpto_name='BOGOTA D.C.',mun_name='BOGOTA. D.C.',comuna_name='').first(),sex='F')</v>
      </c>
    </row>
    <row r="1334" spans="1:20" x14ac:dyDescent="0.25">
      <c r="A1334">
        <v>1016094567</v>
      </c>
      <c r="B1334" t="s">
        <v>201</v>
      </c>
      <c r="C1334" t="s">
        <v>2627</v>
      </c>
      <c r="D1334" t="s">
        <v>3366</v>
      </c>
      <c r="E1334" t="s">
        <v>3917</v>
      </c>
      <c r="F1334" t="s">
        <v>5941</v>
      </c>
      <c r="G1334" t="s">
        <v>5968</v>
      </c>
      <c r="I1334" t="s">
        <v>8125</v>
      </c>
      <c r="J1334" t="s">
        <v>14916</v>
      </c>
      <c r="K1334" t="s">
        <v>21497</v>
      </c>
      <c r="L1334" t="s">
        <v>26151</v>
      </c>
      <c r="M1334" s="1">
        <v>35559</v>
      </c>
      <c r="N1334" s="4">
        <v>28.126027397260273</v>
      </c>
      <c r="O1334" t="s">
        <v>27720</v>
      </c>
      <c r="P1334" t="s">
        <v>32874</v>
      </c>
      <c r="Q1334" t="str">
        <f>IF(militantesUbicacion[[#This Row],[genero]] = "Masculino","M",IF(militantesUbicacion[[#This Row],[genero]] = "Femenino","F","O"))</f>
        <v>F</v>
      </c>
      <c r="T1334" s="27" t="str">
        <f>CONCATENATE($H$10,$I$10,A1334,$J$10,A1334,$K$10,I1334,$L$10,TRIM(CONCATENATE(TRIM(B1334)," ",TRIM(C1334))),$M$10,TRIM(CONCATENATE(TRIM(D1334)," ",TRIM(E1334))),$N$10,militantesUbicacion[[#This Row],[departamento]],$O$10,militantesUbicacion[[#This Row],[municipio]],$P$10,militantesUbicacion[[#This Row],[Localidad]],$Q$10,militantesUbicacion[[#This Row],[Sex]],$R$10)</f>
        <v>u=Militante.objects.create(username='1016094567',password='1016094567',email='niquilu_09@hotmail.com',first_name='ALBA NICOLLE',last_name='SOLANO BETANCOURT',location=Puesto.objects.filter(dpto_name='BOGOTA D.C.',mun_name='BOGOTA. D.C.',comuna_name='').first(),sex='F')</v>
      </c>
    </row>
    <row r="1335" spans="1:20" x14ac:dyDescent="0.25">
      <c r="A1335">
        <v>1010015374</v>
      </c>
      <c r="B1335" t="s">
        <v>98</v>
      </c>
      <c r="C1335" t="s">
        <v>2164</v>
      </c>
      <c r="D1335" t="s">
        <v>3298</v>
      </c>
      <c r="E1335" t="s">
        <v>4246</v>
      </c>
      <c r="F1335" t="s">
        <v>5941</v>
      </c>
      <c r="G1335" t="s">
        <v>5968</v>
      </c>
      <c r="I1335" t="s">
        <v>8165</v>
      </c>
      <c r="J1335" t="s">
        <v>14958</v>
      </c>
      <c r="K1335" t="s">
        <v>21544</v>
      </c>
      <c r="L1335" t="s">
        <v>26150</v>
      </c>
      <c r="M1335" s="1">
        <v>36910</v>
      </c>
      <c r="N1335" s="4">
        <v>24.424657534246574</v>
      </c>
      <c r="O1335" t="s">
        <v>27761</v>
      </c>
      <c r="P1335" t="s">
        <v>32874</v>
      </c>
      <c r="Q1335" t="str">
        <f>IF(militantesUbicacion[[#This Row],[genero]] = "Masculino","M",IF(militantesUbicacion[[#This Row],[genero]] = "Femenino","F","O"))</f>
        <v>M</v>
      </c>
      <c r="T1335" s="27" t="str">
        <f>CONCATENATE($H$10,$I$10,A1335,$J$10,A1335,$K$10,I1335,$L$10,TRIM(CONCATENATE(TRIM(B1335)," ",TRIM(C1335))),$M$10,TRIM(CONCATENATE(TRIM(D1335)," ",TRIM(E1335))),$N$10,militantesUbicacion[[#This Row],[departamento]],$O$10,militantesUbicacion[[#This Row],[municipio]],$P$10,militantesUbicacion[[#This Row],[Localidad]],$Q$10,militantesUbicacion[[#This Row],[Sex]],$R$10)</f>
        <v>u=Militante.objects.create(username='1010015374',password='1010015374',email='1010015374luzmarentes73@hotmail.com',first_name='JUAN SEBASTIAN',last_name='BONILLA MARENTES',location=Puesto.objects.filter(dpto_name='BOGOTA D.C.',mun_name='BOGOTA. D.C.',comuna_name='').first(),sex='M')</v>
      </c>
    </row>
    <row r="1336" spans="1:20" x14ac:dyDescent="0.25">
      <c r="A1336">
        <v>1001329697</v>
      </c>
      <c r="B1336" t="s">
        <v>140</v>
      </c>
      <c r="C1336" t="s">
        <v>2388</v>
      </c>
      <c r="D1336" t="s">
        <v>3269</v>
      </c>
      <c r="E1336" t="s">
        <v>2369</v>
      </c>
      <c r="F1336" t="s">
        <v>5941</v>
      </c>
      <c r="G1336" t="s">
        <v>5968</v>
      </c>
      <c r="I1336" t="s">
        <v>8179</v>
      </c>
      <c r="J1336" t="s">
        <v>14973</v>
      </c>
      <c r="K1336" t="s">
        <v>21559</v>
      </c>
      <c r="L1336" t="s">
        <v>26150</v>
      </c>
      <c r="M1336" s="1">
        <v>37444</v>
      </c>
      <c r="N1336" s="4">
        <v>22.961643835616439</v>
      </c>
      <c r="O1336" t="s">
        <v>27774</v>
      </c>
      <c r="P1336" t="s">
        <v>32874</v>
      </c>
      <c r="Q1336" t="str">
        <f>IF(militantesUbicacion[[#This Row],[genero]] = "Masculino","M",IF(militantesUbicacion[[#This Row],[genero]] = "Femenino","F","O"))</f>
        <v>M</v>
      </c>
      <c r="T1336" s="27" t="str">
        <f>CONCATENATE($H$10,$I$10,A1336,$J$10,A1336,$K$10,I1336,$L$10,TRIM(CONCATENATE(TRIM(B1336)," ",TRIM(C1336))),$M$10,TRIM(CONCATENATE(TRIM(D1336)," ",TRIM(E1336))),$N$10,militantesUbicacion[[#This Row],[departamento]],$O$10,militantesUbicacion[[#This Row],[municipio]],$P$10,militantesUbicacion[[#This Row],[Localidad]],$Q$10,militantesUbicacion[[#This Row],[Sex]],$R$10)</f>
        <v>u=Militante.objects.create(username='1001329697',password='1001329697',email='jhonander36@gmail.com',first_name='JHON ANDERSON',last_name='PEÑA MARTINEZ',location=Puesto.objects.filter(dpto_name='BOGOTA D.C.',mun_name='BOGOTA. D.C.',comuna_name='').first(),sex='M')</v>
      </c>
    </row>
    <row r="1337" spans="1:20" x14ac:dyDescent="0.25">
      <c r="A1337">
        <v>1023961928</v>
      </c>
      <c r="B1337" t="s">
        <v>97</v>
      </c>
      <c r="C1337" t="s">
        <v>2293</v>
      </c>
      <c r="D1337" t="s">
        <v>3236</v>
      </c>
      <c r="E1337" t="s">
        <v>4422</v>
      </c>
      <c r="F1337" t="s">
        <v>5941</v>
      </c>
      <c r="G1337" t="s">
        <v>5968</v>
      </c>
      <c r="I1337" t="s">
        <v>8031</v>
      </c>
      <c r="J1337" t="s">
        <v>14820</v>
      </c>
      <c r="K1337" t="s">
        <v>21390</v>
      </c>
      <c r="L1337" t="s">
        <v>26150</v>
      </c>
      <c r="M1337" s="1">
        <v>35631</v>
      </c>
      <c r="N1337" s="4">
        <v>27.92876712328767</v>
      </c>
      <c r="O1337" t="s">
        <v>27624</v>
      </c>
      <c r="P1337" t="s">
        <v>32874</v>
      </c>
      <c r="Q1337" t="str">
        <f>IF(militantesUbicacion[[#This Row],[genero]] = "Masculino","M",IF(militantesUbicacion[[#This Row],[genero]] = "Femenino","F","O"))</f>
        <v>M</v>
      </c>
      <c r="T1337" s="27" t="str">
        <f>CONCATENATE($H$10,$I$10,A1337,$J$10,A1337,$K$10,I1337,$L$10,TRIM(CONCATENATE(TRIM(B1337)," ",TRIM(C1337))),$M$10,TRIM(CONCATENATE(TRIM(D1337)," ",TRIM(E1337))),$N$10,militantesUbicacion[[#This Row],[departamento]],$O$10,militantesUbicacion[[#This Row],[municipio]],$P$10,militantesUbicacion[[#This Row],[Localidad]],$Q$10,militantesUbicacion[[#This Row],[Sex]],$R$10)</f>
        <v>u=Militante.objects.create(username='1023961928',password='1023961928',email='castellanoswilson.1997@gmail.com',first_name='WILSON HERNAN',last_name='CASTELLANOS RÍ­OS',location=Puesto.objects.filter(dpto_name='BOGOTA D.C.',mun_name='BOGOTA. D.C.',comuna_name='').first(),sex='M')</v>
      </c>
    </row>
    <row r="1338" spans="1:20" x14ac:dyDescent="0.25">
      <c r="A1338">
        <v>1032502352</v>
      </c>
      <c r="B1338" t="s">
        <v>177</v>
      </c>
      <c r="C1338" t="s">
        <v>2158</v>
      </c>
      <c r="D1338" t="s">
        <v>4901</v>
      </c>
      <c r="E1338" t="s">
        <v>315</v>
      </c>
      <c r="F1338" t="s">
        <v>5941</v>
      </c>
      <c r="G1338" t="s">
        <v>5968</v>
      </c>
      <c r="I1338" t="s">
        <v>8288</v>
      </c>
      <c r="J1338" t="s">
        <v>15086</v>
      </c>
      <c r="K1338" t="s">
        <v>21681</v>
      </c>
      <c r="L1338" t="s">
        <v>26151</v>
      </c>
      <c r="M1338" s="1">
        <v>36183</v>
      </c>
      <c r="N1338" s="4">
        <v>26.416438356164385</v>
      </c>
      <c r="O1338" t="s">
        <v>27884</v>
      </c>
      <c r="P1338" t="s">
        <v>32874</v>
      </c>
      <c r="Q1338" t="str">
        <f>IF(militantesUbicacion[[#This Row],[genero]] = "Masculino","M",IF(militantesUbicacion[[#This Row],[genero]] = "Femenino","F","O"))</f>
        <v>F</v>
      </c>
      <c r="T1338" s="27" t="str">
        <f>CONCATENATE($H$10,$I$10,A1338,$J$10,A1338,$K$10,I1338,$L$10,TRIM(CONCATENATE(TRIM(B1338)," ",TRIM(C1338))),$M$10,TRIM(CONCATENATE(TRIM(D1338)," ",TRIM(E1338))),$N$10,militantesUbicacion[[#This Row],[departamento]],$O$10,militantesUbicacion[[#This Row],[municipio]],$P$10,militantesUbicacion[[#This Row],[Localidad]],$Q$10,militantesUbicacion[[#This Row],[Sex]],$R$10)</f>
        <v>u=Militante.objects.create(username='1032502352',password='1032502352',email='laurapascagaza.alfonso@gmail.com',first_name='LAURA',last_name='PASCAGAZA ALFONSO',location=Puesto.objects.filter(dpto_name='BOGOTA D.C.',mun_name='BOGOTA. D.C.',comuna_name='').first(),sex='F')</v>
      </c>
    </row>
    <row r="1339" spans="1:20" x14ac:dyDescent="0.25">
      <c r="A1339">
        <v>1032500151</v>
      </c>
      <c r="B1339" t="s">
        <v>475</v>
      </c>
      <c r="C1339" t="s">
        <v>2483</v>
      </c>
      <c r="D1339" t="s">
        <v>3035</v>
      </c>
      <c r="E1339" t="s">
        <v>3317</v>
      </c>
      <c r="F1339" t="s">
        <v>5941</v>
      </c>
      <c r="G1339" t="s">
        <v>5968</v>
      </c>
      <c r="I1339" t="s">
        <v>8289</v>
      </c>
      <c r="J1339" t="s">
        <v>15087</v>
      </c>
      <c r="K1339" t="s">
        <v>21682</v>
      </c>
      <c r="L1339" t="s">
        <v>26151</v>
      </c>
      <c r="M1339" s="1">
        <v>36051</v>
      </c>
      <c r="N1339" s="4">
        <v>26.778082191780822</v>
      </c>
      <c r="O1339" t="s">
        <v>27885</v>
      </c>
      <c r="P1339" t="s">
        <v>32874</v>
      </c>
      <c r="Q1339" t="str">
        <f>IF(militantesUbicacion[[#This Row],[genero]] = "Masculino","M",IF(militantesUbicacion[[#This Row],[genero]] = "Femenino","F","O"))</f>
        <v>F</v>
      </c>
      <c r="T1339" s="27" t="str">
        <f>CONCATENATE($H$10,$I$10,A1339,$J$10,A1339,$K$10,I1339,$L$10,TRIM(CONCATENATE(TRIM(B1339)," ",TRIM(C1339))),$M$10,TRIM(CONCATENATE(TRIM(D1339)," ",TRIM(E1339))),$N$10,militantesUbicacion[[#This Row],[departamento]],$O$10,militantesUbicacion[[#This Row],[municipio]],$P$10,militantesUbicacion[[#This Row],[Localidad]],$Q$10,militantesUbicacion[[#This Row],[Sex]],$R$10)</f>
        <v>u=Militante.objects.create(username='1032500151',password='1032500151',email='gabii.gutierrez98@gmail.com',first_name='GABRIELA VALENTINA',last_name='GUTIERREZ TIRADO',location=Puesto.objects.filter(dpto_name='BOGOTA D.C.',mun_name='BOGOTA. D.C.',comuna_name='').first(),sex='F')</v>
      </c>
    </row>
    <row r="1340" spans="1:20" x14ac:dyDescent="0.25">
      <c r="A1340">
        <v>1136889188</v>
      </c>
      <c r="B1340" t="s">
        <v>196</v>
      </c>
      <c r="C1340" t="s">
        <v>2204</v>
      </c>
      <c r="D1340" t="s">
        <v>3722</v>
      </c>
      <c r="E1340" t="s">
        <v>173</v>
      </c>
      <c r="F1340" t="s">
        <v>5941</v>
      </c>
      <c r="G1340" t="s">
        <v>5968</v>
      </c>
      <c r="I1340" t="s">
        <v>6930</v>
      </c>
      <c r="J1340" t="s">
        <v>13706</v>
      </c>
      <c r="K1340" t="s">
        <v>20290</v>
      </c>
      <c r="L1340" t="s">
        <v>26150</v>
      </c>
      <c r="M1340" s="1">
        <v>36052</v>
      </c>
      <c r="N1340" s="4">
        <v>26.775342465753425</v>
      </c>
      <c r="O1340" t="s">
        <v>26517</v>
      </c>
      <c r="P1340" t="s">
        <v>32874</v>
      </c>
      <c r="Q1340" t="str">
        <f>IF(militantesUbicacion[[#This Row],[genero]] = "Masculino","M",IF(militantesUbicacion[[#This Row],[genero]] = "Femenino","F","O"))</f>
        <v>M</v>
      </c>
      <c r="T1340" s="27" t="str">
        <f>CONCATENATE($H$10,$I$10,A1340,$J$10,A1340,$K$10,I1340,$L$10,TRIM(CONCATENATE(TRIM(B1340)," ",TRIM(C1340))),$M$10,TRIM(CONCATENATE(TRIM(D1340)," ",TRIM(E1340))),$N$10,militantesUbicacion[[#This Row],[departamento]],$O$10,militantesUbicacion[[#This Row],[municipio]],$P$10,militantesUbicacion[[#This Row],[Localidad]],$Q$10,militantesUbicacion[[#This Row],[Sex]],$R$10)</f>
        <v>u=Militante.objects.create(username='1136889188',password='1136889188',email='delahozdaniel72@gmail.com',first_name='JOSÉ DANIEL',last_name='DE LA HOZ SANTIAGO',location=Puesto.objects.filter(dpto_name='BOGOTA D.C.',mun_name='BOGOTA. D.C.',comuna_name='').first(),sex='M')</v>
      </c>
    </row>
    <row r="1341" spans="1:20" x14ac:dyDescent="0.25">
      <c r="A1341">
        <v>1014306567</v>
      </c>
      <c r="B1341" t="s">
        <v>1360</v>
      </c>
      <c r="C1341" t="s">
        <v>2158</v>
      </c>
      <c r="D1341" t="s">
        <v>3238</v>
      </c>
      <c r="E1341" t="s">
        <v>3449</v>
      </c>
      <c r="F1341" t="s">
        <v>5941</v>
      </c>
      <c r="G1341" t="s">
        <v>5968</v>
      </c>
      <c r="I1341" t="s">
        <v>8586</v>
      </c>
      <c r="J1341" t="s">
        <v>14490</v>
      </c>
      <c r="K1341" t="s">
        <v>21058</v>
      </c>
      <c r="L1341" t="s">
        <v>26150</v>
      </c>
      <c r="M1341" s="1">
        <v>36333</v>
      </c>
      <c r="N1341" s="4">
        <v>26.005479452054793</v>
      </c>
      <c r="O1341" t="s">
        <v>28175</v>
      </c>
      <c r="P1341" t="s">
        <v>32874</v>
      </c>
      <c r="Q1341" t="str">
        <f>IF(militantesUbicacion[[#This Row],[genero]] = "Masculino","M",IF(militantesUbicacion[[#This Row],[genero]] = "Femenino","F","O"))</f>
        <v>M</v>
      </c>
      <c r="T1341" s="27" t="str">
        <f>CONCATENATE($H$10,$I$10,A1341,$J$10,A1341,$K$10,I1341,$L$10,TRIM(CONCATENATE(TRIM(B1341)," ",TRIM(C1341))),$M$10,TRIM(CONCATENATE(TRIM(D1341)," ",TRIM(E1341))),$N$10,militantesUbicacion[[#This Row],[departamento]],$O$10,militantesUbicacion[[#This Row],[municipio]],$P$10,militantesUbicacion[[#This Row],[Localidad]],$Q$10,militantesUbicacion[[#This Row],[Sex]],$R$10)</f>
        <v>u=Militante.objects.create(username='1014306567',password='1014306567',email='1014306567sebas.sana@gmail.com',first_name='SEBASTIÍN',last_name='SANABRIA SÁNCHEZ',location=Puesto.objects.filter(dpto_name='BOGOTA D.C.',mun_name='BOGOTA. D.C.',comuna_name='').first(),sex='M')</v>
      </c>
    </row>
    <row r="1342" spans="1:20" x14ac:dyDescent="0.25">
      <c r="A1342">
        <v>1010089313</v>
      </c>
      <c r="B1342" t="s">
        <v>1411</v>
      </c>
      <c r="C1342" t="s">
        <v>2690</v>
      </c>
      <c r="D1342" t="s">
        <v>3262</v>
      </c>
      <c r="E1342" t="s">
        <v>2972</v>
      </c>
      <c r="F1342" t="s">
        <v>5941</v>
      </c>
      <c r="G1342" t="s">
        <v>5968</v>
      </c>
      <c r="I1342" t="s">
        <v>8715</v>
      </c>
      <c r="J1342" t="s">
        <v>15507</v>
      </c>
      <c r="K1342" t="s">
        <v>22091</v>
      </c>
      <c r="L1342" t="s">
        <v>26150</v>
      </c>
      <c r="M1342" s="1">
        <v>36440</v>
      </c>
      <c r="N1342" s="4">
        <v>25.712328767123289</v>
      </c>
      <c r="O1342" t="s">
        <v>28307</v>
      </c>
      <c r="P1342" t="s">
        <v>32874</v>
      </c>
      <c r="Q1342" t="str">
        <f>IF(militantesUbicacion[[#This Row],[genero]] = "Masculino","M",IF(militantesUbicacion[[#This Row],[genero]] = "Femenino","F","O"))</f>
        <v>M</v>
      </c>
      <c r="T1342" s="27" t="str">
        <f>CONCATENATE($H$10,$I$10,A1342,$J$10,A1342,$K$10,I1342,$L$10,TRIM(CONCATENATE(TRIM(B1342)," ",TRIM(C1342))),$M$10,TRIM(CONCATENATE(TRIM(D1342)," ",TRIM(E1342))),$N$10,militantesUbicacion[[#This Row],[departamento]],$O$10,militantesUbicacion[[#This Row],[municipio]],$P$10,militantesUbicacion[[#This Row],[Localidad]],$Q$10,militantesUbicacion[[#This Row],[Sex]],$R$10)</f>
        <v>u=Militante.objects.create(username='1010089313',password='1010089313',email='franyer996@gmail.com',first_name='FRANYER JESID',last_name='CORTES OSORIO',location=Puesto.objects.filter(dpto_name='BOGOTA D.C.',mun_name='BOGOTA. D.C.',comuna_name='').first(),sex='M')</v>
      </c>
    </row>
    <row r="1343" spans="1:20" x14ac:dyDescent="0.25">
      <c r="A1343">
        <v>1032491159</v>
      </c>
      <c r="B1343" t="s">
        <v>76</v>
      </c>
      <c r="C1343" t="s">
        <v>2191</v>
      </c>
      <c r="D1343" t="s">
        <v>3449</v>
      </c>
      <c r="E1343" t="s">
        <v>3943</v>
      </c>
      <c r="F1343" t="s">
        <v>5941</v>
      </c>
      <c r="G1343" t="s">
        <v>5968</v>
      </c>
      <c r="I1343" t="s">
        <v>8875</v>
      </c>
      <c r="J1343" t="s">
        <v>15663</v>
      </c>
      <c r="K1343" t="s">
        <v>22261</v>
      </c>
      <c r="L1343" t="s">
        <v>26151</v>
      </c>
      <c r="M1343" s="1">
        <v>35525</v>
      </c>
      <c r="N1343" s="4">
        <v>28.219178082191782</v>
      </c>
      <c r="O1343" t="s">
        <v>28474</v>
      </c>
      <c r="P1343" t="s">
        <v>32874</v>
      </c>
      <c r="Q1343" t="str">
        <f>IF(militantesUbicacion[[#This Row],[genero]] = "Masculino","M",IF(militantesUbicacion[[#This Row],[genero]] = "Femenino","F","O"))</f>
        <v>F</v>
      </c>
      <c r="T1343" s="27" t="str">
        <f>CONCATENATE($H$10,$I$10,A1343,$J$10,A1343,$K$10,I1343,$L$10,TRIM(CONCATENATE(TRIM(B1343)," ",TRIM(C1343))),$M$10,TRIM(CONCATENATE(TRIM(D1343)," ",TRIM(E1343))),$N$10,militantesUbicacion[[#This Row],[departamento]],$O$10,militantesUbicacion[[#This Row],[municipio]],$P$10,militantesUbicacion[[#This Row],[Localidad]],$Q$10,militantesUbicacion[[#This Row],[Sex]],$R$10)</f>
        <v>u=Militante.objects.create(username='1032491159',password='1032491159',email='milenasanchezamador@gmail.com',first_name='SANDRA MILENA',last_name='SÁNCHEZ AMADOR',location=Puesto.objects.filter(dpto_name='BOGOTA D.C.',mun_name='BOGOTA. D.C.',comuna_name='').first(),sex='F')</v>
      </c>
    </row>
    <row r="1344" spans="1:20" x14ac:dyDescent="0.25">
      <c r="A1344">
        <v>1000270240</v>
      </c>
      <c r="B1344" t="s">
        <v>30</v>
      </c>
      <c r="C1344" t="s">
        <v>2175</v>
      </c>
      <c r="D1344" t="s">
        <v>3027</v>
      </c>
      <c r="E1344" t="s">
        <v>3961</v>
      </c>
      <c r="F1344" t="s">
        <v>5941</v>
      </c>
      <c r="G1344" t="s">
        <v>5968</v>
      </c>
      <c r="I1344" t="s">
        <v>8894</v>
      </c>
      <c r="J1344" t="s">
        <v>15680</v>
      </c>
      <c r="K1344" t="s">
        <v>22280</v>
      </c>
      <c r="L1344" t="s">
        <v>26150</v>
      </c>
      <c r="M1344" s="1">
        <v>36694</v>
      </c>
      <c r="N1344" s="4">
        <v>25.016438356164382</v>
      </c>
      <c r="O1344" t="s">
        <v>28493</v>
      </c>
      <c r="P1344" t="s">
        <v>32874</v>
      </c>
      <c r="Q1344" t="str">
        <f>IF(militantesUbicacion[[#This Row],[genero]] = "Masculino","M",IF(militantesUbicacion[[#This Row],[genero]] = "Femenino","F","O"))</f>
        <v>M</v>
      </c>
      <c r="T1344" s="27" t="str">
        <f>CONCATENATE($H$10,$I$10,A1344,$J$10,A1344,$K$10,I1344,$L$10,TRIM(CONCATENATE(TRIM(B1344)," ",TRIM(C1344))),$M$10,TRIM(CONCATENATE(TRIM(D1344)," ",TRIM(E1344))),$N$10,militantesUbicacion[[#This Row],[departamento]],$O$10,militantesUbicacion[[#This Row],[municipio]],$P$10,militantesUbicacion[[#This Row],[Localidad]],$Q$10,militantesUbicacion[[#This Row],[Sex]],$R$10)</f>
        <v>u=Militante.objects.create(username='1000270240',password='1000270240',email='dfrb1986@outlook.com',first_name='DANIEL FELIPE',last_name='RODRIGUEZ BARAHONA',location=Puesto.objects.filter(dpto_name='BOGOTA D.C.',mun_name='BOGOTA. D.C.',comuna_name='').first(),sex='M')</v>
      </c>
    </row>
    <row r="1345" spans="1:20" x14ac:dyDescent="0.25">
      <c r="A1345">
        <v>1020824089</v>
      </c>
      <c r="B1345" t="s">
        <v>98</v>
      </c>
      <c r="C1345" t="s">
        <v>2174</v>
      </c>
      <c r="D1345" t="s">
        <v>3675</v>
      </c>
      <c r="E1345" t="s">
        <v>3999</v>
      </c>
      <c r="F1345" t="s">
        <v>5941</v>
      </c>
      <c r="G1345" t="s">
        <v>5968</v>
      </c>
      <c r="I1345" t="s">
        <v>8878</v>
      </c>
      <c r="J1345" t="s">
        <v>15666</v>
      </c>
      <c r="K1345" t="s">
        <v>22264</v>
      </c>
      <c r="L1345" t="s">
        <v>26150</v>
      </c>
      <c r="M1345" s="1">
        <v>35473</v>
      </c>
      <c r="N1345" s="4">
        <v>28.361643835616437</v>
      </c>
      <c r="O1345" t="s">
        <v>28477</v>
      </c>
      <c r="P1345" t="s">
        <v>32874</v>
      </c>
      <c r="Q1345" t="str">
        <f>IF(militantesUbicacion[[#This Row],[genero]] = "Masculino","M",IF(militantesUbicacion[[#This Row],[genero]] = "Femenino","F","O"))</f>
        <v>M</v>
      </c>
      <c r="T1345" s="27" t="str">
        <f>CONCATENATE($H$10,$I$10,A1345,$J$10,A1345,$K$10,I1345,$L$10,TRIM(CONCATENATE(TRIM(B1345)," ",TRIM(C1345))),$M$10,TRIM(CONCATENATE(TRIM(D1345)," ",TRIM(E1345))),$N$10,militantesUbicacion[[#This Row],[departamento]],$O$10,militantesUbicacion[[#This Row],[municipio]],$P$10,militantesUbicacion[[#This Row],[Localidad]],$Q$10,militantesUbicacion[[#This Row],[Sex]],$R$10)</f>
        <v>u=Militante.objects.create(username='1020824089',password='1020824089',email='judabe201@gmail.com',first_name='JUAN DAVID',last_name='BEJARANO TOVAR',location=Puesto.objects.filter(dpto_name='BOGOTA D.C.',mun_name='BOGOTA. D.C.',comuna_name='').first(),sex='M')</v>
      </c>
    </row>
    <row r="1346" spans="1:20" x14ac:dyDescent="0.25">
      <c r="A1346">
        <v>1001296074</v>
      </c>
      <c r="B1346" t="s">
        <v>602</v>
      </c>
      <c r="C1346" t="s">
        <v>2158</v>
      </c>
      <c r="D1346" t="s">
        <v>3807</v>
      </c>
      <c r="E1346" t="s">
        <v>3765</v>
      </c>
      <c r="F1346" t="s">
        <v>5941</v>
      </c>
      <c r="G1346" t="s">
        <v>5968</v>
      </c>
      <c r="I1346" t="s">
        <v>9034</v>
      </c>
      <c r="J1346" t="s">
        <v>15820</v>
      </c>
      <c r="K1346" t="s">
        <v>22409</v>
      </c>
      <c r="L1346" t="s">
        <v>26151</v>
      </c>
      <c r="M1346" s="1">
        <v>36148</v>
      </c>
      <c r="N1346" s="4">
        <v>26.512328767123286</v>
      </c>
      <c r="O1346" t="s">
        <v>28636</v>
      </c>
      <c r="P1346" t="s">
        <v>32874</v>
      </c>
      <c r="Q1346" t="str">
        <f>IF(militantesUbicacion[[#This Row],[genero]] = "Masculino","M",IF(militantesUbicacion[[#This Row],[genero]] = "Femenino","F","O"))</f>
        <v>F</v>
      </c>
      <c r="T1346" s="27" t="str">
        <f>CONCATENATE($H$10,$I$10,A1346,$J$10,A1346,$K$10,I1346,$L$10,TRIM(CONCATENATE(TRIM(B1346)," ",TRIM(C1346))),$M$10,TRIM(CONCATENATE(TRIM(D1346)," ",TRIM(E1346))),$N$10,militantesUbicacion[[#This Row],[departamento]],$O$10,militantesUbicacion[[#This Row],[municipio]],$P$10,militantesUbicacion[[#This Row],[Localidad]],$Q$10,militantesUbicacion[[#This Row],[Sex]],$R$10)</f>
        <v>u=Militante.objects.create(username='1001296074',password='1001296074',email='valeriapj12@hotmail.com',first_name='VALERIA',last_name='PULIDO JAIMES',location=Puesto.objects.filter(dpto_name='BOGOTA D.C.',mun_name='BOGOTA. D.C.',comuna_name='').first(),sex='F')</v>
      </c>
    </row>
    <row r="1347" spans="1:20" x14ac:dyDescent="0.25">
      <c r="A1347">
        <v>1000222891</v>
      </c>
      <c r="B1347" t="s">
        <v>148</v>
      </c>
      <c r="C1347" t="s">
        <v>2241</v>
      </c>
      <c r="D1347" t="s">
        <v>3161</v>
      </c>
      <c r="E1347" t="s">
        <v>3599</v>
      </c>
      <c r="F1347" t="s">
        <v>5941</v>
      </c>
      <c r="G1347" t="s">
        <v>5968</v>
      </c>
      <c r="I1347" t="s">
        <v>8066</v>
      </c>
      <c r="J1347" t="s">
        <v>14856</v>
      </c>
      <c r="K1347" t="s">
        <v>21434</v>
      </c>
      <c r="L1347" t="s">
        <v>26151</v>
      </c>
      <c r="M1347" s="1">
        <v>36595</v>
      </c>
      <c r="N1347" s="4">
        <v>25.287671232876711</v>
      </c>
      <c r="O1347" t="s">
        <v>27660</v>
      </c>
      <c r="P1347" t="s">
        <v>32874</v>
      </c>
      <c r="Q1347" t="str">
        <f>IF(militantesUbicacion[[#This Row],[genero]] = "Masculino","M",IF(militantesUbicacion[[#This Row],[genero]] = "Femenino","F","O"))</f>
        <v>F</v>
      </c>
      <c r="T1347" s="27" t="str">
        <f>CONCATENATE($H$10,$I$10,A1347,$J$10,A1347,$K$10,I1347,$L$10,TRIM(CONCATENATE(TRIM(B1347)," ",TRIM(C1347))),$M$10,TRIM(CONCATENATE(TRIM(D1347)," ",TRIM(E1347))),$N$10,militantesUbicacion[[#This Row],[departamento]],$O$10,militantesUbicacion[[#This Row],[municipio]],$P$10,militantesUbicacion[[#This Row],[Localidad]],$Q$10,militantesUbicacion[[#This Row],[Sex]],$R$10)</f>
        <v>u=Militante.objects.create(username='1000222891',password='1000222891',email='paulaospina24espitia@gmail.com',first_name='PAULA ANDREA',last_name='OSPINA ESPITIA',location=Puesto.objects.filter(dpto_name='BOGOTA D.C.',mun_name='BOGOTA. D.C.',comuna_name='').first(),sex='F')</v>
      </c>
    </row>
    <row r="1348" spans="1:20" x14ac:dyDescent="0.25">
      <c r="A1348">
        <v>1000796259</v>
      </c>
      <c r="B1348" t="s">
        <v>1220</v>
      </c>
      <c r="C1348" t="s">
        <v>2259</v>
      </c>
      <c r="D1348" t="s">
        <v>2870</v>
      </c>
      <c r="E1348" t="s">
        <v>3751</v>
      </c>
      <c r="F1348" t="s">
        <v>5941</v>
      </c>
      <c r="G1348" t="s">
        <v>5968</v>
      </c>
      <c r="I1348" t="s">
        <v>9025</v>
      </c>
      <c r="J1348" t="s">
        <v>15810</v>
      </c>
      <c r="K1348" t="s">
        <v>22403</v>
      </c>
      <c r="L1348" t="s">
        <v>26150</v>
      </c>
      <c r="M1348" s="1">
        <v>36977</v>
      </c>
      <c r="N1348" s="4">
        <v>24.241095890410961</v>
      </c>
      <c r="O1348" t="s">
        <v>28627</v>
      </c>
      <c r="P1348" t="s">
        <v>32874</v>
      </c>
      <c r="Q1348" t="str">
        <f>IF(militantesUbicacion[[#This Row],[genero]] = "Masculino","M",IF(militantesUbicacion[[#This Row],[genero]] = "Femenino","F","O"))</f>
        <v>M</v>
      </c>
      <c r="T1348" s="27" t="str">
        <f>CONCATENATE($H$10,$I$10,A1348,$J$10,A1348,$K$10,I1348,$L$10,TRIM(CONCATENATE(TRIM(B1348)," ",TRIM(C1348))),$M$10,TRIM(CONCATENATE(TRIM(D1348)," ",TRIM(E1348))),$N$10,militantesUbicacion[[#This Row],[departamento]],$O$10,militantesUbicacion[[#This Row],[municipio]],$P$10,militantesUbicacion[[#This Row],[Localidad]],$Q$10,militantesUbicacion[[#This Row],[Sex]],$R$10)</f>
        <v>u=Militante.objects.create(username='1000796259',password='1000796259',email='hollmanhernandezaguilar@gmail.com',first_name='HOLLMAN NICOLAS',last_name='HERNANDEZ AGUILAR',location=Puesto.objects.filter(dpto_name='BOGOTA D.C.',mun_name='BOGOTA. D.C.',comuna_name='').first(),sex='M')</v>
      </c>
    </row>
    <row r="1349" spans="1:20" x14ac:dyDescent="0.25">
      <c r="A1349">
        <v>1020488809</v>
      </c>
      <c r="B1349" t="s">
        <v>196</v>
      </c>
      <c r="C1349" t="s">
        <v>2158</v>
      </c>
      <c r="D1349" t="s">
        <v>3637</v>
      </c>
      <c r="E1349" t="s">
        <v>3209</v>
      </c>
      <c r="F1349" t="s">
        <v>5941</v>
      </c>
      <c r="G1349" t="s">
        <v>5968</v>
      </c>
      <c r="I1349" t="s">
        <v>9079</v>
      </c>
      <c r="J1349" t="s">
        <v>15861</v>
      </c>
      <c r="K1349" t="s">
        <v>22451</v>
      </c>
      <c r="L1349" t="s">
        <v>26150</v>
      </c>
      <c r="M1349" s="1">
        <v>36103</v>
      </c>
      <c r="N1349" s="4">
        <v>26.635616438356163</v>
      </c>
      <c r="O1349" t="s">
        <v>28680</v>
      </c>
      <c r="P1349" t="s">
        <v>32874</v>
      </c>
      <c r="Q1349" t="str">
        <f>IF(militantesUbicacion[[#This Row],[genero]] = "Masculino","M",IF(militantesUbicacion[[#This Row],[genero]] = "Femenino","F","O"))</f>
        <v>M</v>
      </c>
      <c r="T1349" s="27" t="str">
        <f>CONCATENATE($H$10,$I$10,A1349,$J$10,A1349,$K$10,I1349,$L$10,TRIM(CONCATENATE(TRIM(B1349)," ",TRIM(C1349))),$M$10,TRIM(CONCATENATE(TRIM(D1349)," ",TRIM(E1349))),$N$10,militantesUbicacion[[#This Row],[departamento]],$O$10,militantesUbicacion[[#This Row],[municipio]],$P$10,militantesUbicacion[[#This Row],[Localidad]],$Q$10,militantesUbicacion[[#This Row],[Sex]],$R$10)</f>
        <v>u=Militante.objects.create(username='1020488809',password='1020488809',email='med3vents@gmail.com',first_name='JOSÉ',last_name='QUIROZ BALANTA',location=Puesto.objects.filter(dpto_name='BOGOTA D.C.',mun_name='BOGOTA. D.C.',comuna_name='').first(),sex='M')</v>
      </c>
    </row>
    <row r="1350" spans="1:20" x14ac:dyDescent="0.25">
      <c r="A1350">
        <v>1000589687</v>
      </c>
      <c r="B1350" t="s">
        <v>98</v>
      </c>
      <c r="C1350" t="s">
        <v>2175</v>
      </c>
      <c r="D1350" t="s">
        <v>2961</v>
      </c>
      <c r="E1350" t="s">
        <v>3027</v>
      </c>
      <c r="F1350" t="s">
        <v>5941</v>
      </c>
      <c r="G1350" t="s">
        <v>5968</v>
      </c>
      <c r="I1350" t="s">
        <v>11066</v>
      </c>
      <c r="J1350" t="s">
        <v>17749</v>
      </c>
      <c r="K1350" t="s">
        <v>24237</v>
      </c>
      <c r="L1350" t="s">
        <v>26150</v>
      </c>
      <c r="M1350" s="1">
        <v>37102</v>
      </c>
      <c r="N1350" s="4">
        <v>23.898630136986302</v>
      </c>
      <c r="O1350" t="s">
        <v>30638</v>
      </c>
      <c r="P1350" t="s">
        <v>32874</v>
      </c>
      <c r="Q1350" t="str">
        <f>IF(militantesUbicacion[[#This Row],[genero]] = "Masculino","M",IF(militantesUbicacion[[#This Row],[genero]] = "Femenino","F","O"))</f>
        <v>M</v>
      </c>
      <c r="T1350" s="27" t="str">
        <f>CONCATENATE($H$10,$I$10,A1350,$J$10,A1350,$K$10,I1350,$L$10,TRIM(CONCATENATE(TRIM(B1350)," ",TRIM(C1350))),$M$10,TRIM(CONCATENATE(TRIM(D1350)," ",TRIM(E1350))),$N$10,militantesUbicacion[[#This Row],[departamento]],$O$10,militantesUbicacion[[#This Row],[municipio]],$P$10,militantesUbicacion[[#This Row],[Localidad]],$Q$10,militantesUbicacion[[#This Row],[Sex]],$R$10)</f>
        <v>u=Militante.objects.create(username='1000589687',password='1000589687',email='jufemor@gmail.com',first_name='JUAN FELIPE',last_name='MORENO RODRIGUEZ',location=Puesto.objects.filter(dpto_name='BOGOTA D.C.',mun_name='BOGOTA. D.C.',comuna_name='').first(),sex='M')</v>
      </c>
    </row>
    <row r="1351" spans="1:20" x14ac:dyDescent="0.25">
      <c r="A1351">
        <v>1026589170</v>
      </c>
      <c r="B1351" t="s">
        <v>597</v>
      </c>
      <c r="C1351" t="s">
        <v>2241</v>
      </c>
      <c r="D1351" t="s">
        <v>3177</v>
      </c>
      <c r="E1351" t="s">
        <v>799</v>
      </c>
      <c r="F1351" t="s">
        <v>5941</v>
      </c>
      <c r="G1351" t="s">
        <v>5968</v>
      </c>
      <c r="I1351" t="s">
        <v>7725</v>
      </c>
      <c r="J1351" t="s">
        <v>14501</v>
      </c>
      <c r="K1351" t="s">
        <v>21069</v>
      </c>
      <c r="L1351" t="s">
        <v>26151</v>
      </c>
      <c r="M1351" s="1">
        <v>35434</v>
      </c>
      <c r="N1351" s="4">
        <v>28.468493150684932</v>
      </c>
      <c r="O1351" t="s">
        <v>27312</v>
      </c>
      <c r="P1351" t="s">
        <v>32874</v>
      </c>
      <c r="Q1351" t="str">
        <f>IF(militantesUbicacion[[#This Row],[genero]] = "Masculino","M",IF(militantesUbicacion[[#This Row],[genero]] = "Femenino","F","O"))</f>
        <v>F</v>
      </c>
      <c r="T1351" s="27" t="str">
        <f>CONCATENATE($H$10,$I$10,A1351,$J$10,A1351,$K$10,I1351,$L$10,TRIM(CONCATENATE(TRIM(B1351)," ",TRIM(C1351))),$M$10,TRIM(CONCATENATE(TRIM(D1351)," ",TRIM(E1351))),$N$10,militantesUbicacion[[#This Row],[departamento]],$O$10,militantesUbicacion[[#This Row],[municipio]],$P$10,militantesUbicacion[[#This Row],[Localidad]],$Q$10,militantesUbicacion[[#This Row],[Sex]],$R$10)</f>
        <v>u=Militante.objects.create(username='1026589170',password='1026589170',email='andreaperdomoleon@gmail.com',first_name='CAMILA ANDREA',last_name='PERDOMO LEON',location=Puesto.objects.filter(dpto_name='BOGOTA D.C.',mun_name='BOGOTA. D.C.',comuna_name='').first(),sex='F')</v>
      </c>
    </row>
    <row r="1352" spans="1:20" x14ac:dyDescent="0.25">
      <c r="A1352">
        <v>1193098395</v>
      </c>
      <c r="B1352" t="s">
        <v>424</v>
      </c>
      <c r="C1352" t="s">
        <v>2158</v>
      </c>
      <c r="D1352" t="s">
        <v>5566</v>
      </c>
      <c r="E1352" t="s">
        <v>1246</v>
      </c>
      <c r="F1352" t="s">
        <v>5941</v>
      </c>
      <c r="G1352" t="s">
        <v>5968</v>
      </c>
      <c r="I1352" t="s">
        <v>12756</v>
      </c>
      <c r="J1352" t="s">
        <v>19375</v>
      </c>
      <c r="K1352" t="s">
        <v>25678</v>
      </c>
      <c r="L1352" t="s">
        <v>26150</v>
      </c>
      <c r="M1352" s="1">
        <v>37151</v>
      </c>
      <c r="N1352" s="4">
        <v>23.764383561643836</v>
      </c>
      <c r="O1352" t="s">
        <v>32302</v>
      </c>
      <c r="P1352" t="s">
        <v>32874</v>
      </c>
      <c r="Q1352" t="str">
        <f>IF(militantesUbicacion[[#This Row],[genero]] = "Masculino","M",IF(militantesUbicacion[[#This Row],[genero]] = "Femenino","F","O"))</f>
        <v>M</v>
      </c>
      <c r="T1352" s="27" t="str">
        <f>CONCATENATE($H$10,$I$10,A1352,$J$10,A1352,$K$10,I1352,$L$10,TRIM(CONCATENATE(TRIM(B1352)," ",TRIM(C1352))),$M$10,TRIM(CONCATENATE(TRIM(D1352)," ",TRIM(E1352))),$N$10,militantesUbicacion[[#This Row],[departamento]],$O$10,militantesUbicacion[[#This Row],[municipio]],$P$10,militantesUbicacion[[#This Row],[Localidad]],$Q$10,militantesUbicacion[[#This Row],[Sex]],$R$10)</f>
        <v>u=Militante.objects.create(username='1193098395',password='1193098395',email='nicolasmartinezgalvis@gmail.com',first_name='NICOLÁS',last_name='MARTI­NEZT GALVIS',location=Puesto.objects.filter(dpto_name='BOGOTA D.C.',mun_name='BOGOTA. D.C.',comuna_name='').first(),sex='M')</v>
      </c>
    </row>
    <row r="1353" spans="1:20" x14ac:dyDescent="0.25">
      <c r="A1353">
        <v>1233692977</v>
      </c>
      <c r="B1353" t="s">
        <v>179</v>
      </c>
      <c r="C1353" t="s">
        <v>2175</v>
      </c>
      <c r="D1353" t="s">
        <v>3752</v>
      </c>
      <c r="E1353" t="s">
        <v>1856</v>
      </c>
      <c r="F1353" t="s">
        <v>5941</v>
      </c>
      <c r="G1353" t="s">
        <v>5968</v>
      </c>
      <c r="I1353" t="s">
        <v>7580</v>
      </c>
      <c r="J1353" t="s">
        <v>14354</v>
      </c>
      <c r="K1353" t="s">
        <v>20905</v>
      </c>
      <c r="L1353" t="s">
        <v>26150</v>
      </c>
      <c r="M1353" s="1">
        <v>36177</v>
      </c>
      <c r="N1353" s="4">
        <v>26.432876712328767</v>
      </c>
      <c r="O1353" t="s">
        <v>27167</v>
      </c>
      <c r="P1353" t="s">
        <v>32874</v>
      </c>
      <c r="Q1353" t="str">
        <f>IF(militantesUbicacion[[#This Row],[genero]] = "Masculino","M",IF(militantesUbicacion[[#This Row],[genero]] = "Femenino","F","O"))</f>
        <v>M</v>
      </c>
      <c r="T1353" s="27" t="str">
        <f>CONCATENATE($H$10,$I$10,A1353,$J$10,A1353,$K$10,I1353,$L$10,TRIM(CONCATENATE(TRIM(B1353)," ",TRIM(C1353))),$M$10,TRIM(CONCATENATE(TRIM(D1353)," ",TRIM(E1353))),$N$10,militantesUbicacion[[#This Row],[departamento]],$O$10,militantesUbicacion[[#This Row],[municipio]],$P$10,militantesUbicacion[[#This Row],[Localidad]],$Q$10,militantesUbicacion[[#This Row],[Sex]],$R$10)</f>
        <v>u=Militante.objects.create(username='1233692977',password='1233692977',email='andresflc99@icloud.com',first_name='ANDRÉS FELIPE',last_name='LOPEZ CORTES',location=Puesto.objects.filter(dpto_name='BOGOTA D.C.',mun_name='BOGOTA. D.C.',comuna_name='').first(),sex='M')</v>
      </c>
    </row>
    <row r="1354" spans="1:20" x14ac:dyDescent="0.25">
      <c r="A1354">
        <v>1032508538</v>
      </c>
      <c r="B1354" t="s">
        <v>173</v>
      </c>
      <c r="C1354" t="s">
        <v>2158</v>
      </c>
      <c r="D1354" t="s">
        <v>3793</v>
      </c>
      <c r="E1354" t="s">
        <v>5675</v>
      </c>
      <c r="F1354" t="s">
        <v>5941</v>
      </c>
      <c r="G1354" t="s">
        <v>5968</v>
      </c>
      <c r="I1354" t="s">
        <v>7586</v>
      </c>
      <c r="J1354" t="s">
        <v>14360</v>
      </c>
      <c r="K1354" t="s">
        <v>20910</v>
      </c>
      <c r="L1354" t="s">
        <v>26150</v>
      </c>
      <c r="M1354" s="1">
        <v>36517</v>
      </c>
      <c r="N1354" s="4">
        <v>25.5013698630137</v>
      </c>
      <c r="O1354" t="s">
        <v>27173</v>
      </c>
      <c r="P1354" t="s">
        <v>32874</v>
      </c>
      <c r="Q1354" t="str">
        <f>IF(militantesUbicacion[[#This Row],[genero]] = "Masculino","M",IF(militantesUbicacion[[#This Row],[genero]] = "Femenino","F","O"))</f>
        <v>M</v>
      </c>
      <c r="T1354" s="27" t="str">
        <f>CONCATENATE($H$10,$I$10,A1354,$J$10,A1354,$K$10,I1354,$L$10,TRIM(CONCATENATE(TRIM(B1354)," ",TRIM(C1354))),$M$10,TRIM(CONCATENATE(TRIM(D1354)," ",TRIM(E1354))),$N$10,militantesUbicacion[[#This Row],[departamento]],$O$10,militantesUbicacion[[#This Row],[municipio]],$P$10,militantesUbicacion[[#This Row],[Localidad]],$Q$10,militantesUbicacion[[#This Row],[Sex]],$R$10)</f>
        <v>u=Militante.objects.create(username='1032508538',password='1032508538',email='santirs1999@hotmail.com',first_name='SANTIAGO',last_name='RAMI­REZ SÁENZ',location=Puesto.objects.filter(dpto_name='BOGOTA D.C.',mun_name='BOGOTA. D.C.',comuna_name='').first(),sex='M')</v>
      </c>
    </row>
    <row r="1355" spans="1:20" x14ac:dyDescent="0.25">
      <c r="A1355">
        <v>1032507508</v>
      </c>
      <c r="B1355" t="s">
        <v>98</v>
      </c>
      <c r="C1355" t="s">
        <v>2259</v>
      </c>
      <c r="D1355" t="s">
        <v>3031</v>
      </c>
      <c r="E1355" t="s">
        <v>2993</v>
      </c>
      <c r="F1355" t="s">
        <v>5941</v>
      </c>
      <c r="G1355" t="s">
        <v>5968</v>
      </c>
      <c r="I1355" t="s">
        <v>7690</v>
      </c>
      <c r="J1355" t="s">
        <v>14464</v>
      </c>
      <c r="K1355" t="s">
        <v>21026</v>
      </c>
      <c r="L1355" t="s">
        <v>26150</v>
      </c>
      <c r="M1355" s="1">
        <v>36436</v>
      </c>
      <c r="N1355" s="4">
        <v>25.723287671232878</v>
      </c>
      <c r="O1355" t="s">
        <v>27278</v>
      </c>
      <c r="P1355" t="s">
        <v>32874</v>
      </c>
      <c r="Q1355" t="str">
        <f>IF(militantesUbicacion[[#This Row],[genero]] = "Masculino","M",IF(militantesUbicacion[[#This Row],[genero]] = "Femenino","F","O"))</f>
        <v>M</v>
      </c>
      <c r="T1355" s="27" t="str">
        <f>CONCATENATE($H$10,$I$10,A1355,$J$10,A1355,$K$10,I1355,$L$10,TRIM(CONCATENATE(TRIM(B1355)," ",TRIM(C1355))),$M$10,TRIM(CONCATENATE(TRIM(D1355)," ",TRIM(E1355))),$N$10,militantesUbicacion[[#This Row],[departamento]],$O$10,militantesUbicacion[[#This Row],[municipio]],$P$10,militantesUbicacion[[#This Row],[Localidad]],$Q$10,militantesUbicacion[[#This Row],[Sex]],$R$10)</f>
        <v>u=Militante.objects.create(username='1032507508',password='1032507508',email='nicolas129810@gmail.com',first_name='JUAN NICOLAS',last_name='CALDERON AVILA',location=Puesto.objects.filter(dpto_name='BOGOTA D.C.',mun_name='BOGOTA. D.C.',comuna_name='').first(),sex='M')</v>
      </c>
    </row>
    <row r="1356" spans="1:20" x14ac:dyDescent="0.25">
      <c r="A1356">
        <v>1020835030</v>
      </c>
      <c r="B1356" t="s">
        <v>338</v>
      </c>
      <c r="C1356" t="s">
        <v>2398</v>
      </c>
      <c r="D1356" t="s">
        <v>4278</v>
      </c>
      <c r="E1356" t="s">
        <v>3118</v>
      </c>
      <c r="F1356" t="s">
        <v>5941</v>
      </c>
      <c r="G1356" t="s">
        <v>5968</v>
      </c>
      <c r="I1356" t="s">
        <v>9173</v>
      </c>
      <c r="J1356" t="s">
        <v>15948</v>
      </c>
      <c r="K1356" t="s">
        <v>22534</v>
      </c>
      <c r="L1356" t="s">
        <v>26150</v>
      </c>
      <c r="M1356" s="1">
        <v>36035</v>
      </c>
      <c r="N1356" s="4">
        <v>26.82191780821918</v>
      </c>
      <c r="O1356" t="s">
        <v>28774</v>
      </c>
      <c r="P1356" t="s">
        <v>32874</v>
      </c>
      <c r="Q1356" t="str">
        <f>IF(militantesUbicacion[[#This Row],[genero]] = "Masculino","M",IF(militantesUbicacion[[#This Row],[genero]] = "Femenino","F","O"))</f>
        <v>M</v>
      </c>
      <c r="T1356" s="27" t="str">
        <f>CONCATENATE($H$10,$I$10,A1356,$J$10,A1356,$K$10,I1356,$L$10,TRIM(CONCATENATE(TRIM(B1356)," ",TRIM(C1356))),$M$10,TRIM(CONCATENATE(TRIM(D1356)," ",TRIM(E1356))),$N$10,militantesUbicacion[[#This Row],[departamento]],$O$10,militantesUbicacion[[#This Row],[municipio]],$P$10,militantesUbicacion[[#This Row],[Localidad]],$Q$10,militantesUbicacion[[#This Row],[Sex]],$R$10)</f>
        <v>u=Militante.objects.create(username='1020835030',password='1020835030',email='cristhian.lizarazos@gmail.com',first_name='CRISTHIAN JULIAN',last_name='LIZARAZO SALAMANCA',location=Puesto.objects.filter(dpto_name='BOGOTA D.C.',mun_name='BOGOTA. D.C.',comuna_name='').first(),sex='M')</v>
      </c>
    </row>
    <row r="1357" spans="1:20" x14ac:dyDescent="0.25">
      <c r="A1357">
        <v>1018494494</v>
      </c>
      <c r="B1357" t="s">
        <v>303</v>
      </c>
      <c r="C1357" t="s">
        <v>2189</v>
      </c>
      <c r="D1357" t="s">
        <v>3693</v>
      </c>
      <c r="E1357" t="s">
        <v>3011</v>
      </c>
      <c r="F1357" t="s">
        <v>5941</v>
      </c>
      <c r="G1357" t="s">
        <v>5968</v>
      </c>
      <c r="I1357" t="s">
        <v>6879</v>
      </c>
      <c r="J1357" t="s">
        <v>13654</v>
      </c>
      <c r="K1357" t="s">
        <v>20245</v>
      </c>
      <c r="L1357" t="s">
        <v>26150</v>
      </c>
      <c r="M1357" s="1">
        <v>35580</v>
      </c>
      <c r="N1357" s="4">
        <v>28.068493150684933</v>
      </c>
      <c r="O1357" t="s">
        <v>26466</v>
      </c>
      <c r="P1357" t="s">
        <v>32874</v>
      </c>
      <c r="Q1357" t="str">
        <f>IF(militantesUbicacion[[#This Row],[genero]] = "Masculino","M",IF(militantesUbicacion[[#This Row],[genero]] = "Femenino","F","O"))</f>
        <v>M</v>
      </c>
      <c r="T1357" s="27" t="str">
        <f>CONCATENATE($H$10,$I$10,A1357,$J$10,A1357,$K$10,I1357,$L$10,TRIM(CONCATENATE(TRIM(B1357)," ",TRIM(C1357))),$M$10,TRIM(CONCATENATE(TRIM(D1357)," ",TRIM(E1357))),$N$10,militantesUbicacion[[#This Row],[departamento]],$O$10,militantesUbicacion[[#This Row],[municipio]],$P$10,militantesUbicacion[[#This Row],[Localidad]],$Q$10,militantesUbicacion[[#This Row],[Sex]],$R$10)</f>
        <v>u=Militante.objects.create(username='1018494494',password='1018494494',email='pabito_305@hotmail.com',first_name='PABLO ARTURO',last_name='GALEANO PEÑA',location=Puesto.objects.filter(dpto_name='BOGOTA D.C.',mun_name='BOGOTA. D.C.',comuna_name='').first(),sex='M')</v>
      </c>
    </row>
    <row r="1358" spans="1:20" x14ac:dyDescent="0.25">
      <c r="A1358">
        <v>1014305352</v>
      </c>
      <c r="B1358" t="s">
        <v>884</v>
      </c>
      <c r="C1358" t="s">
        <v>2383</v>
      </c>
      <c r="D1358" t="s">
        <v>2891</v>
      </c>
      <c r="E1358" t="s">
        <v>3433</v>
      </c>
      <c r="F1358" t="s">
        <v>5941</v>
      </c>
      <c r="G1358" t="s">
        <v>5968</v>
      </c>
      <c r="I1358" t="s">
        <v>9217</v>
      </c>
      <c r="J1358" t="s">
        <v>15991</v>
      </c>
      <c r="K1358" t="s">
        <v>22575</v>
      </c>
      <c r="L1358" t="s">
        <v>26150</v>
      </c>
      <c r="M1358" s="1">
        <v>36287</v>
      </c>
      <c r="N1358" s="4">
        <v>26.13150684931507</v>
      </c>
      <c r="O1358" t="s">
        <v>28818</v>
      </c>
      <c r="P1358" t="s">
        <v>32874</v>
      </c>
      <c r="Q1358" t="str">
        <f>IF(militantesUbicacion[[#This Row],[genero]] = "Masculino","M",IF(militantesUbicacion[[#This Row],[genero]] = "Femenino","F","O"))</f>
        <v>M</v>
      </c>
      <c r="T1358" s="27" t="str">
        <f>CONCATENATE($H$10,$I$10,A1358,$J$10,A1358,$K$10,I1358,$L$10,TRIM(CONCATENATE(TRIM(B1358)," ",TRIM(C1358))),$M$10,TRIM(CONCATENATE(TRIM(D1358)," ",TRIM(E1358))),$N$10,militantesUbicacion[[#This Row],[departamento]],$O$10,militantesUbicacion[[#This Row],[municipio]],$P$10,militantesUbicacion[[#This Row],[Localidad]],$Q$10,militantesUbicacion[[#This Row],[Sex]],$R$10)</f>
        <v>u=Militante.objects.create(username='1014305352',password='1014305352',email='yasser.gomezmontes@gmail.com',first_name='YASSER NICOLÁS',last_name='GÓMEZ MONTES',location=Puesto.objects.filter(dpto_name='BOGOTA D.C.',mun_name='BOGOTA. D.C.',comuna_name='').first(),sex='M')</v>
      </c>
    </row>
    <row r="1359" spans="1:20" x14ac:dyDescent="0.25">
      <c r="A1359">
        <v>1001287536</v>
      </c>
      <c r="B1359" t="s">
        <v>257</v>
      </c>
      <c r="C1359" t="s">
        <v>2158</v>
      </c>
      <c r="D1359" t="s">
        <v>3590</v>
      </c>
      <c r="E1359" t="s">
        <v>4237</v>
      </c>
      <c r="F1359" t="s">
        <v>5941</v>
      </c>
      <c r="G1359" t="s">
        <v>5968</v>
      </c>
      <c r="I1359" t="s">
        <v>9218</v>
      </c>
      <c r="J1359" t="s">
        <v>15992</v>
      </c>
      <c r="K1359" t="s">
        <v>22576</v>
      </c>
      <c r="L1359" t="s">
        <v>26150</v>
      </c>
      <c r="M1359" s="1">
        <v>37062</v>
      </c>
      <c r="N1359" s="4">
        <v>24.008219178082193</v>
      </c>
      <c r="O1359" t="s">
        <v>28819</v>
      </c>
      <c r="P1359" t="s">
        <v>32874</v>
      </c>
      <c r="Q1359" t="str">
        <f>IF(militantesUbicacion[[#This Row],[genero]] = "Masculino","M",IF(militantesUbicacion[[#This Row],[genero]] = "Femenino","F","O"))</f>
        <v>M</v>
      </c>
      <c r="T1359" s="27" t="str">
        <f>CONCATENATE($H$10,$I$10,A1359,$J$10,A1359,$K$10,I1359,$L$10,TRIM(CONCATENATE(TRIM(B1359)," ",TRIM(C1359))),$M$10,TRIM(CONCATENATE(TRIM(D1359)," ",TRIM(E1359))),$N$10,militantesUbicacion[[#This Row],[departamento]],$O$10,militantesUbicacion[[#This Row],[municipio]],$P$10,militantesUbicacion[[#This Row],[Localidad]],$Q$10,militantesUbicacion[[#This Row],[Sex]],$R$10)</f>
        <v>u=Militante.objects.create(username='1001287536',password='1001287536',email='nicolasalcendra@hotmail.com',first_name='NICOLAS',last_name='GRANADOS ALCENDRA',location=Puesto.objects.filter(dpto_name='BOGOTA D.C.',mun_name='BOGOTA. D.C.',comuna_name='').first(),sex='M')</v>
      </c>
    </row>
    <row r="1360" spans="1:20" x14ac:dyDescent="0.25">
      <c r="A1360">
        <v>1000853745</v>
      </c>
      <c r="B1360" t="s">
        <v>98</v>
      </c>
      <c r="C1360" t="s">
        <v>2249</v>
      </c>
      <c r="D1360" t="s">
        <v>3298</v>
      </c>
      <c r="E1360" t="s">
        <v>2972</v>
      </c>
      <c r="F1360" t="s">
        <v>5941</v>
      </c>
      <c r="G1360" t="s">
        <v>5968</v>
      </c>
      <c r="I1360" t="s">
        <v>7729</v>
      </c>
      <c r="J1360" t="s">
        <v>14504</v>
      </c>
      <c r="K1360" t="s">
        <v>21072</v>
      </c>
      <c r="L1360" t="s">
        <v>26150</v>
      </c>
      <c r="M1360" s="1">
        <v>36619</v>
      </c>
      <c r="N1360" s="4">
        <v>25.221917808219178</v>
      </c>
      <c r="O1360" t="s">
        <v>27316</v>
      </c>
      <c r="P1360" t="s">
        <v>32874</v>
      </c>
      <c r="Q1360" t="str">
        <f>IF(militantesUbicacion[[#This Row],[genero]] = "Masculino","M",IF(militantesUbicacion[[#This Row],[genero]] = "Femenino","F","O"))</f>
        <v>M</v>
      </c>
      <c r="T1360" s="27" t="str">
        <f>CONCATENATE($H$10,$I$10,A1360,$J$10,A1360,$K$10,I1360,$L$10,TRIM(CONCATENATE(TRIM(B1360)," ",TRIM(C1360))),$M$10,TRIM(CONCATENATE(TRIM(D1360)," ",TRIM(E1360))),$N$10,militantesUbicacion[[#This Row],[departamento]],$O$10,militantesUbicacion[[#This Row],[municipio]],$P$10,militantesUbicacion[[#This Row],[Localidad]],$Q$10,militantesUbicacion[[#This Row],[Sex]],$R$10)</f>
        <v>u=Militante.objects.create(username='1000853745',password='1000853745',email='15juanbonilla@gmail.com',first_name='JUAN CAMILO',last_name='BONILLA OSORIO',location=Puesto.objects.filter(dpto_name='BOGOTA D.C.',mun_name='BOGOTA. D.C.',comuna_name='').first(),sex='M')</v>
      </c>
    </row>
    <row r="1361" spans="1:20" x14ac:dyDescent="0.25">
      <c r="A1361">
        <v>1233495398</v>
      </c>
      <c r="B1361" t="s">
        <v>985</v>
      </c>
      <c r="C1361" t="s">
        <v>2158</v>
      </c>
      <c r="D1361" t="s">
        <v>4226</v>
      </c>
      <c r="E1361" t="s">
        <v>3222</v>
      </c>
      <c r="F1361" t="s">
        <v>5941</v>
      </c>
      <c r="G1361" t="s">
        <v>5968</v>
      </c>
      <c r="I1361" t="s">
        <v>9220</v>
      </c>
      <c r="J1361" t="s">
        <v>15994</v>
      </c>
      <c r="K1361" t="s">
        <v>22578</v>
      </c>
      <c r="L1361" t="s">
        <v>26150</v>
      </c>
      <c r="M1361" s="1">
        <v>35809</v>
      </c>
      <c r="N1361" s="4">
        <v>27.44109589041096</v>
      </c>
      <c r="O1361" t="s">
        <v>28821</v>
      </c>
      <c r="P1361" t="s">
        <v>32874</v>
      </c>
      <c r="Q1361" t="str">
        <f>IF(militantesUbicacion[[#This Row],[genero]] = "Masculino","M",IF(militantesUbicacion[[#This Row],[genero]] = "Femenino","F","O"))</f>
        <v>M</v>
      </c>
      <c r="T1361" s="27" t="str">
        <f>CONCATENATE($H$10,$I$10,A1361,$J$10,A1361,$K$10,I1361,$L$10,TRIM(CONCATENATE(TRIM(B1361)," ",TRIM(C1361))),$M$10,TRIM(CONCATENATE(TRIM(D1361)," ",TRIM(E1361))),$N$10,militantesUbicacion[[#This Row],[departamento]],$O$10,militantesUbicacion[[#This Row],[municipio]],$P$10,militantesUbicacion[[#This Row],[Localidad]],$Q$10,militantesUbicacion[[#This Row],[Sex]],$R$10)</f>
        <v>u=Militante.objects.create(username='1233495398',password='1233495398',email='joshuaserrano0402@gmail.com',first_name='JOSHUA',last_name='SERRANO TOVAR',location=Puesto.objects.filter(dpto_name='BOGOTA D.C.',mun_name='BOGOTA. D.C.',comuna_name='').first(),sex='M')</v>
      </c>
    </row>
    <row r="1362" spans="1:20" x14ac:dyDescent="0.25">
      <c r="A1362">
        <v>1020843713</v>
      </c>
      <c r="B1362" t="s">
        <v>30</v>
      </c>
      <c r="C1362" t="s">
        <v>2158</v>
      </c>
      <c r="D1362" t="s">
        <v>3341</v>
      </c>
      <c r="E1362" t="s">
        <v>3026</v>
      </c>
      <c r="F1362" t="s">
        <v>5941</v>
      </c>
      <c r="G1362" t="s">
        <v>5968</v>
      </c>
      <c r="I1362" t="s">
        <v>9216</v>
      </c>
      <c r="J1362" t="s">
        <v>15990</v>
      </c>
      <c r="K1362" t="s">
        <v>22574</v>
      </c>
      <c r="L1362" t="s">
        <v>26150</v>
      </c>
      <c r="M1362" s="1">
        <v>36406</v>
      </c>
      <c r="N1362" s="4">
        <v>25.805479452054794</v>
      </c>
      <c r="O1362" t="s">
        <v>28817</v>
      </c>
      <c r="P1362" t="s">
        <v>32874</v>
      </c>
      <c r="Q1362" t="str">
        <f>IF(militantesUbicacion[[#This Row],[genero]] = "Masculino","M",IF(militantesUbicacion[[#This Row],[genero]] = "Femenino","F","O"))</f>
        <v>M</v>
      </c>
      <c r="T1362" s="27" t="str">
        <f>CONCATENATE($H$10,$I$10,A1362,$J$10,A1362,$K$10,I1362,$L$10,TRIM(CONCATENATE(TRIM(B1362)," ",TRIM(C1362))),$M$10,TRIM(CONCATENATE(TRIM(D1362)," ",TRIM(E1362))),$N$10,militantesUbicacion[[#This Row],[departamento]],$O$10,militantesUbicacion[[#This Row],[municipio]],$P$10,militantesUbicacion[[#This Row],[Localidad]],$Q$10,militantesUbicacion[[#This Row],[Sex]],$R$10)</f>
        <v>u=Militante.objects.create(username='1020843713',password='1020843713',email='danielbc2919@gmail.com',first_name='DANIEL',last_name='QUIÑONES GONZALEZ',location=Puesto.objects.filter(dpto_name='BOGOTA D.C.',mun_name='BOGOTA. D.C.',comuna_name='').first(),sex='M')</v>
      </c>
    </row>
    <row r="1363" spans="1:20" x14ac:dyDescent="0.25">
      <c r="A1363">
        <v>1010037383</v>
      </c>
      <c r="B1363" t="s">
        <v>160</v>
      </c>
      <c r="C1363" t="s">
        <v>2261</v>
      </c>
      <c r="D1363" t="s">
        <v>3788</v>
      </c>
      <c r="E1363" t="s">
        <v>5790</v>
      </c>
      <c r="F1363" t="s">
        <v>5941</v>
      </c>
      <c r="G1363" t="s">
        <v>5968</v>
      </c>
      <c r="I1363" t="s">
        <v>9223</v>
      </c>
      <c r="J1363" t="s">
        <v>15997</v>
      </c>
      <c r="K1363" t="s">
        <v>22582</v>
      </c>
      <c r="L1363" t="s">
        <v>26150</v>
      </c>
      <c r="M1363" s="1">
        <v>36594</v>
      </c>
      <c r="N1363" s="4">
        <v>25.290410958904111</v>
      </c>
      <c r="O1363" t="s">
        <v>28824</v>
      </c>
      <c r="P1363" t="s">
        <v>32874</v>
      </c>
      <c r="Q1363" t="str">
        <f>IF(militantesUbicacion[[#This Row],[genero]] = "Masculino","M",IF(militantesUbicacion[[#This Row],[genero]] = "Femenino","F","O"))</f>
        <v>M</v>
      </c>
      <c r="T1363" s="27" t="str">
        <f>CONCATENATE($H$10,$I$10,A1363,$J$10,A1363,$K$10,I1363,$L$10,TRIM(CONCATENATE(TRIM(B1363)," ",TRIM(C1363))),$M$10,TRIM(CONCATENATE(TRIM(D1363)," ",TRIM(E1363))),$N$10,militantesUbicacion[[#This Row],[departamento]],$O$10,militantesUbicacion[[#This Row],[municipio]],$P$10,militantesUbicacion[[#This Row],[Localidad]],$Q$10,militantesUbicacion[[#This Row],[Sex]],$R$10)</f>
        <v>u=Militante.objects.create(username='1010037383',password='1010037383',email='orjue90@gmail.com',first_name='OMAR ESTEBAN',last_name='ORJUELA RIVEROS',location=Puesto.objects.filter(dpto_name='BOGOTA D.C.',mun_name='BOGOTA. D.C.',comuna_name='').first(),sex='M')</v>
      </c>
    </row>
    <row r="1364" spans="1:20" x14ac:dyDescent="0.25">
      <c r="A1364">
        <v>1000793942</v>
      </c>
      <c r="B1364" t="s">
        <v>98</v>
      </c>
      <c r="C1364" t="s">
        <v>2211</v>
      </c>
      <c r="D1364" t="s">
        <v>4033</v>
      </c>
      <c r="E1364" t="s">
        <v>1800</v>
      </c>
      <c r="F1364" t="s">
        <v>5941</v>
      </c>
      <c r="G1364" t="s">
        <v>5968</v>
      </c>
      <c r="I1364" t="s">
        <v>9224</v>
      </c>
      <c r="J1364" t="s">
        <v>15998</v>
      </c>
      <c r="K1364" t="s">
        <v>22583</v>
      </c>
      <c r="L1364" t="s">
        <v>26150</v>
      </c>
      <c r="M1364" s="1">
        <v>36819</v>
      </c>
      <c r="N1364" s="4">
        <v>24.673972602739727</v>
      </c>
      <c r="O1364" t="s">
        <v>28825</v>
      </c>
      <c r="P1364" t="s">
        <v>32874</v>
      </c>
      <c r="Q1364" t="str">
        <f>IF(militantesUbicacion[[#This Row],[genero]] = "Masculino","M",IF(militantesUbicacion[[#This Row],[genero]] = "Femenino","F","O"))</f>
        <v>M</v>
      </c>
      <c r="T1364" s="27" t="str">
        <f>CONCATENATE($H$10,$I$10,A1364,$J$10,A1364,$K$10,I1364,$L$10,TRIM(CONCATENATE(TRIM(B1364)," ",TRIM(C1364))),$M$10,TRIM(CONCATENATE(TRIM(D1364)," ",TRIM(E1364))),$N$10,militantesUbicacion[[#This Row],[departamento]],$O$10,militantesUbicacion[[#This Row],[municipio]],$P$10,militantesUbicacion[[#This Row],[Localidad]],$Q$10,militantesUbicacion[[#This Row],[Sex]],$R$10)</f>
        <v>u=Militante.objects.create(username='1000793942',password='1000793942',email='jsacostab@outlook.com',first_name='JUAN SEBASTIÁN',last_name='ACOSTA BERNAL',location=Puesto.objects.filter(dpto_name='BOGOTA D.C.',mun_name='BOGOTA. D.C.',comuna_name='').first(),sex='M')</v>
      </c>
    </row>
    <row r="1365" spans="1:20" x14ac:dyDescent="0.25">
      <c r="A1365">
        <v>1023959375</v>
      </c>
      <c r="B1365" t="s">
        <v>54</v>
      </c>
      <c r="C1365" t="s">
        <v>2183</v>
      </c>
      <c r="D1365" t="s">
        <v>4143</v>
      </c>
      <c r="E1365" t="s">
        <v>2961</v>
      </c>
      <c r="F1365" t="s">
        <v>5941</v>
      </c>
      <c r="G1365" t="s">
        <v>5968</v>
      </c>
      <c r="I1365" t="s">
        <v>9225</v>
      </c>
      <c r="J1365" t="s">
        <v>15999</v>
      </c>
      <c r="K1365" t="s">
        <v>22584</v>
      </c>
      <c r="L1365" t="s">
        <v>26150</v>
      </c>
      <c r="M1365" s="1">
        <v>35523</v>
      </c>
      <c r="N1365" s="4">
        <v>28.224657534246575</v>
      </c>
      <c r="O1365" t="s">
        <v>28826</v>
      </c>
      <c r="P1365" t="s">
        <v>32874</v>
      </c>
      <c r="Q1365" t="str">
        <f>IF(militantesUbicacion[[#This Row],[genero]] = "Masculino","M",IF(militantesUbicacion[[#This Row],[genero]] = "Femenino","F","O"))</f>
        <v>M</v>
      </c>
      <c r="T1365" s="27" t="str">
        <f>CONCATENATE($H$10,$I$10,A1365,$J$10,A1365,$K$10,I1365,$L$10,TRIM(CONCATENATE(TRIM(B1365)," ",TRIM(C1365))),$M$10,TRIM(CONCATENATE(TRIM(D1365)," ",TRIM(E1365))),$N$10,militantesUbicacion[[#This Row],[departamento]],$O$10,militantesUbicacion[[#This Row],[municipio]],$P$10,militantesUbicacion[[#This Row],[Localidad]],$Q$10,militantesUbicacion[[#This Row],[Sex]],$R$10)</f>
        <v>u=Militante.objects.create(username='1023959375',password='1023959375',email='davidbarraganmoreno@gmail.com',first_name='DAVID ANDRÉS',last_name='BARRAGÁN MORENO',location=Puesto.objects.filter(dpto_name='BOGOTA D.C.',mun_name='BOGOTA. D.C.',comuna_name='').first(),sex='M')</v>
      </c>
    </row>
    <row r="1366" spans="1:20" x14ac:dyDescent="0.25">
      <c r="A1366">
        <v>1001188962</v>
      </c>
      <c r="B1366" t="s">
        <v>263</v>
      </c>
      <c r="C1366" t="s">
        <v>2158</v>
      </c>
      <c r="D1366" t="s">
        <v>3051</v>
      </c>
      <c r="E1366" t="s">
        <v>3281</v>
      </c>
      <c r="F1366" t="s">
        <v>5941</v>
      </c>
      <c r="G1366" t="s">
        <v>5968</v>
      </c>
      <c r="I1366" t="s">
        <v>9226</v>
      </c>
      <c r="J1366" t="s">
        <v>16000</v>
      </c>
      <c r="K1366" t="s">
        <v>22585</v>
      </c>
      <c r="L1366" t="s">
        <v>26150</v>
      </c>
      <c r="M1366" s="1">
        <v>37441</v>
      </c>
      <c r="N1366" s="4">
        <v>22.969863013698632</v>
      </c>
      <c r="O1366" t="s">
        <v>28827</v>
      </c>
      <c r="P1366" t="s">
        <v>32874</v>
      </c>
      <c r="Q1366" t="str">
        <f>IF(militantesUbicacion[[#This Row],[genero]] = "Masculino","M",IF(militantesUbicacion[[#This Row],[genero]] = "Femenino","F","O"))</f>
        <v>M</v>
      </c>
      <c r="T1366" s="27" t="str">
        <f>CONCATENATE($H$10,$I$10,A1366,$J$10,A1366,$K$10,I1366,$L$10,TRIM(CONCATENATE(TRIM(B1366)," ",TRIM(C1366))),$M$10,TRIM(CONCATENATE(TRIM(D1366)," ",TRIM(E1366))),$N$10,militantesUbicacion[[#This Row],[departamento]],$O$10,militantesUbicacion[[#This Row],[municipio]],$P$10,militantesUbicacion[[#This Row],[Localidad]],$Q$10,militantesUbicacion[[#This Row],[Sex]],$R$10)</f>
        <v>u=Militante.objects.create(username='1001188962',password='1001188962',email='lomilo445566@gmail.com',first_name='LUCAS',last_name='HERRERA PERDOMO',location=Puesto.objects.filter(dpto_name='BOGOTA D.C.',mun_name='BOGOTA. D.C.',comuna_name='').first(),sex='M')</v>
      </c>
    </row>
    <row r="1367" spans="1:20" x14ac:dyDescent="0.25">
      <c r="A1367">
        <v>1000470722</v>
      </c>
      <c r="B1367" t="s">
        <v>98</v>
      </c>
      <c r="C1367" t="s">
        <v>2174</v>
      </c>
      <c r="D1367" t="s">
        <v>3240</v>
      </c>
      <c r="E1367" t="s">
        <v>3696</v>
      </c>
      <c r="F1367" t="s">
        <v>5941</v>
      </c>
      <c r="G1367" t="s">
        <v>5968</v>
      </c>
      <c r="I1367" t="s">
        <v>9227</v>
      </c>
      <c r="J1367" t="s">
        <v>16001</v>
      </c>
      <c r="K1367" t="s">
        <v>22586</v>
      </c>
      <c r="L1367" t="s">
        <v>26150</v>
      </c>
      <c r="M1367" s="1">
        <v>37340</v>
      </c>
      <c r="N1367" s="4">
        <v>23.246575342465754</v>
      </c>
      <c r="O1367" t="s">
        <v>28828</v>
      </c>
      <c r="P1367" t="s">
        <v>32874</v>
      </c>
      <c r="Q1367" t="str">
        <f>IF(militantesUbicacion[[#This Row],[genero]] = "Masculino","M",IF(militantesUbicacion[[#This Row],[genero]] = "Femenino","F","O"))</f>
        <v>M</v>
      </c>
      <c r="T1367" s="27" t="str">
        <f>CONCATENATE($H$10,$I$10,A1367,$J$10,A1367,$K$10,I1367,$L$10,TRIM(CONCATENATE(TRIM(B1367)," ",TRIM(C1367))),$M$10,TRIM(CONCATENATE(TRIM(D1367)," ",TRIM(E1367))),$N$10,militantesUbicacion[[#This Row],[departamento]],$O$10,militantesUbicacion[[#This Row],[municipio]],$P$10,militantesUbicacion[[#This Row],[Localidad]],$Q$10,militantesUbicacion[[#This Row],[Sex]],$R$10)</f>
        <v>u=Militante.objects.create(username='1000470722',password='1000470722',email='juan.pinzong@usantotomas.edu.co',first_name='JUAN DAVID',last_name='PINZON GAONA',location=Puesto.objects.filter(dpto_name='BOGOTA D.C.',mun_name='BOGOTA. D.C.',comuna_name='').first(),sex='M')</v>
      </c>
    </row>
    <row r="1368" spans="1:20" x14ac:dyDescent="0.25">
      <c r="A1368">
        <v>1193107727</v>
      </c>
      <c r="B1368" t="s">
        <v>88</v>
      </c>
      <c r="C1368" t="s">
        <v>2196</v>
      </c>
      <c r="D1368" t="s">
        <v>3396</v>
      </c>
      <c r="E1368" t="s">
        <v>3113</v>
      </c>
      <c r="F1368" t="s">
        <v>5941</v>
      </c>
      <c r="G1368" t="s">
        <v>5968</v>
      </c>
      <c r="I1368" t="s">
        <v>9230</v>
      </c>
      <c r="J1368" t="s">
        <v>16004</v>
      </c>
      <c r="K1368" t="s">
        <v>22590</v>
      </c>
      <c r="L1368" t="s">
        <v>26151</v>
      </c>
      <c r="M1368" s="1">
        <v>37332</v>
      </c>
      <c r="N1368" s="4">
        <v>23.268493150684932</v>
      </c>
      <c r="O1368" t="s">
        <v>28831</v>
      </c>
      <c r="P1368" t="s">
        <v>32874</v>
      </c>
      <c r="Q1368" t="str">
        <f>IF(militantesUbicacion[[#This Row],[genero]] = "Masculino","M",IF(militantesUbicacion[[#This Row],[genero]] = "Femenino","F","O"))</f>
        <v>F</v>
      </c>
      <c r="T1368" s="27" t="str">
        <f>CONCATENATE($H$10,$I$10,A1368,$J$10,A1368,$K$10,I1368,$L$10,TRIM(CONCATENATE(TRIM(B1368)," ",TRIM(C1368))),$M$10,TRIM(CONCATENATE(TRIM(D1368)," ",TRIM(E1368))),$N$10,militantesUbicacion[[#This Row],[departamento]],$O$10,militantesUbicacion[[#This Row],[municipio]],$P$10,militantesUbicacion[[#This Row],[Localidad]],$Q$10,militantesUbicacion[[#This Row],[Sex]],$R$10)</f>
        <v>u=Militante.objects.create(username='1193107727',password='1193107727',email='anitamariagp@hotmail.com',first_name='ANA MARIA',last_name='GUEVARA PINEDA',location=Puesto.objects.filter(dpto_name='BOGOTA D.C.',mun_name='BOGOTA. D.C.',comuna_name='').first(),sex='F')</v>
      </c>
    </row>
    <row r="1369" spans="1:20" x14ac:dyDescent="0.25">
      <c r="A1369">
        <v>1000163673</v>
      </c>
      <c r="B1369" t="s">
        <v>238</v>
      </c>
      <c r="C1369" t="s">
        <v>2738</v>
      </c>
      <c r="D1369" t="s">
        <v>3539</v>
      </c>
      <c r="E1369" t="s">
        <v>4613</v>
      </c>
      <c r="F1369" t="s">
        <v>5941</v>
      </c>
      <c r="G1369" t="s">
        <v>5968</v>
      </c>
      <c r="I1369" t="s">
        <v>9235</v>
      </c>
      <c r="J1369" t="s">
        <v>16009</v>
      </c>
      <c r="K1369" t="s">
        <v>22595</v>
      </c>
      <c r="L1369" t="s">
        <v>26151</v>
      </c>
      <c r="M1369" s="1">
        <v>37108</v>
      </c>
      <c r="N1369" s="4">
        <v>23.882191780821916</v>
      </c>
      <c r="O1369" t="s">
        <v>28836</v>
      </c>
      <c r="P1369" t="s">
        <v>32874</v>
      </c>
      <c r="Q1369" t="str">
        <f>IF(militantesUbicacion[[#This Row],[genero]] = "Masculino","M",IF(militantesUbicacion[[#This Row],[genero]] = "Femenino","F","O"))</f>
        <v>F</v>
      </c>
      <c r="T1369" s="27" t="str">
        <f>CONCATENATE($H$10,$I$10,A1369,$J$10,A1369,$K$10,I1369,$L$10,TRIM(CONCATENATE(TRIM(B1369)," ",TRIM(C1369))),$M$10,TRIM(CONCATENATE(TRIM(D1369)," ",TRIM(E1369))),$N$10,militantesUbicacion[[#This Row],[departamento]],$O$10,militantesUbicacion[[#This Row],[municipio]],$P$10,militantesUbicacion[[#This Row],[Localidad]],$Q$10,militantesUbicacion[[#This Row],[Sex]],$R$10)</f>
        <v>u=Militante.objects.create(username='1000163673',password='1000163673',email='karenpedraza05@gmail.com',first_name='KAREN YISETTE',last_name='PEDRAZA MESA',location=Puesto.objects.filter(dpto_name='BOGOTA D.C.',mun_name='BOGOTA. D.C.',comuna_name='').first(),sex='F')</v>
      </c>
    </row>
    <row r="1370" spans="1:20" x14ac:dyDescent="0.25">
      <c r="A1370">
        <v>1026301984</v>
      </c>
      <c r="B1370" t="s">
        <v>228</v>
      </c>
      <c r="C1370" t="s">
        <v>2248</v>
      </c>
      <c r="D1370" t="s">
        <v>3402</v>
      </c>
      <c r="E1370" t="s">
        <v>2984</v>
      </c>
      <c r="F1370" t="s">
        <v>5941</v>
      </c>
      <c r="G1370" t="s">
        <v>5968</v>
      </c>
      <c r="I1370" t="s">
        <v>9236</v>
      </c>
      <c r="J1370" t="s">
        <v>16010</v>
      </c>
      <c r="K1370" t="s">
        <v>22596</v>
      </c>
      <c r="L1370" t="s">
        <v>26150</v>
      </c>
      <c r="M1370" s="1">
        <v>35962</v>
      </c>
      <c r="N1370" s="4">
        <v>27.021917808219179</v>
      </c>
      <c r="O1370" t="s">
        <v>28837</v>
      </c>
      <c r="P1370" t="s">
        <v>32874</v>
      </c>
      <c r="Q1370" t="str">
        <f>IF(militantesUbicacion[[#This Row],[genero]] = "Masculino","M",IF(militantesUbicacion[[#This Row],[genero]] = "Femenino","F","O"))</f>
        <v>M</v>
      </c>
      <c r="T1370" s="27" t="str">
        <f>CONCATENATE($H$10,$I$10,A1370,$J$10,A1370,$K$10,I1370,$L$10,TRIM(CONCATENATE(TRIM(B1370)," ",TRIM(C1370))),$M$10,TRIM(CONCATENATE(TRIM(D1370)," ",TRIM(E1370))),$N$10,militantesUbicacion[[#This Row],[departamento]],$O$10,militantesUbicacion[[#This Row],[municipio]],$P$10,militantesUbicacion[[#This Row],[Localidad]],$Q$10,militantesUbicacion[[#This Row],[Sex]],$R$10)</f>
        <v>u=Militante.objects.create(username='1026301984',password='1026301984',email='waltersuarezdaza@gmail.com',first_name='WALTER ALEJANDRO',last_name='SUAREZ DAZA',location=Puesto.objects.filter(dpto_name='BOGOTA D.C.',mun_name='BOGOTA. D.C.',comuna_name='').first(),sex='M')</v>
      </c>
    </row>
    <row r="1371" spans="1:20" x14ac:dyDescent="0.25">
      <c r="A1371">
        <v>1000036806</v>
      </c>
      <c r="B1371" t="s">
        <v>351</v>
      </c>
      <c r="C1371" t="s">
        <v>2071</v>
      </c>
      <c r="D1371" t="s">
        <v>3593</v>
      </c>
      <c r="E1371" t="s">
        <v>2966</v>
      </c>
      <c r="F1371" t="s">
        <v>5941</v>
      </c>
      <c r="G1371" t="s">
        <v>5968</v>
      </c>
      <c r="I1371" t="s">
        <v>9239</v>
      </c>
      <c r="J1371" t="s">
        <v>16013</v>
      </c>
      <c r="K1371" t="s">
        <v>22599</v>
      </c>
      <c r="L1371" t="s">
        <v>26151</v>
      </c>
      <c r="M1371" s="1">
        <v>37114</v>
      </c>
      <c r="N1371" s="4">
        <v>23.865753424657534</v>
      </c>
      <c r="O1371" t="s">
        <v>28840</v>
      </c>
      <c r="P1371" t="s">
        <v>32874</v>
      </c>
      <c r="Q1371" t="str">
        <f>IF(militantesUbicacion[[#This Row],[genero]] = "Masculino","M",IF(militantesUbicacion[[#This Row],[genero]] = "Femenino","F","O"))</f>
        <v>F</v>
      </c>
      <c r="T1371" s="27" t="str">
        <f>CONCATENATE($H$10,$I$10,A1371,$J$10,A1371,$K$10,I1371,$L$10,TRIM(CONCATENATE(TRIM(B1371)," ",TRIM(C1371))),$M$10,TRIM(CONCATENATE(TRIM(D1371)," ",TRIM(E1371))),$N$10,militantesUbicacion[[#This Row],[departamento]],$O$10,militantesUbicacion[[#This Row],[municipio]],$P$10,militantesUbicacion[[#This Row],[Localidad]],$Q$10,militantesUbicacion[[#This Row],[Sex]],$R$10)</f>
        <v>u=Militante.objects.create(username='1000036806',password='1000036806',email='mapaes2001@hotmail.com',first_name='MARÍA PAULA',last_name='ESTUPIÑAN SANCHEZ',location=Puesto.objects.filter(dpto_name='BOGOTA D.C.',mun_name='BOGOTA. D.C.',comuna_name='').first(),sex='F')</v>
      </c>
    </row>
    <row r="1372" spans="1:20" x14ac:dyDescent="0.25">
      <c r="A1372">
        <v>1007416092</v>
      </c>
      <c r="B1372" t="s">
        <v>63</v>
      </c>
      <c r="C1372" t="s">
        <v>2254</v>
      </c>
      <c r="D1372" t="s">
        <v>3783</v>
      </c>
      <c r="E1372" t="s">
        <v>880</v>
      </c>
      <c r="F1372" t="s">
        <v>5941</v>
      </c>
      <c r="G1372" t="s">
        <v>5968</v>
      </c>
      <c r="I1372" t="s">
        <v>9237</v>
      </c>
      <c r="J1372" t="s">
        <v>16011</v>
      </c>
      <c r="K1372" t="s">
        <v>22597</v>
      </c>
      <c r="L1372" t="s">
        <v>26151</v>
      </c>
      <c r="M1372" s="1">
        <v>36726</v>
      </c>
      <c r="N1372" s="4">
        <v>24.92876712328767</v>
      </c>
      <c r="O1372" t="s">
        <v>28838</v>
      </c>
      <c r="P1372" t="s">
        <v>32874</v>
      </c>
      <c r="Q1372" t="str">
        <f>IF(militantesUbicacion[[#This Row],[genero]] = "Masculino","M",IF(militantesUbicacion[[#This Row],[genero]] = "Femenino","F","O"))</f>
        <v>F</v>
      </c>
      <c r="T1372" s="27" t="str">
        <f>CONCATENATE($H$10,$I$10,A1372,$J$10,A1372,$K$10,I1372,$L$10,TRIM(CONCATENATE(TRIM(B1372)," ",TRIM(C1372))),$M$10,TRIM(CONCATENATE(TRIM(D1372)," ",TRIM(E1372))),$N$10,militantesUbicacion[[#This Row],[departamento]],$O$10,militantesUbicacion[[#This Row],[municipio]],$P$10,militantesUbicacion[[#This Row],[Localidad]],$Q$10,militantesUbicacion[[#This Row],[Sex]],$R$10)</f>
        <v>u=Militante.objects.create(username='1007416092',password='1007416092',email='anvanegasg@unal.edu.co',first_name='ANDREA ALEJANDRA',last_name='VANEGAS GIL',location=Puesto.objects.filter(dpto_name='BOGOTA D.C.',mun_name='BOGOTA. D.C.',comuna_name='').first(),sex='F')</v>
      </c>
    </row>
    <row r="1373" spans="1:20" x14ac:dyDescent="0.25">
      <c r="A1373">
        <v>1007908658</v>
      </c>
      <c r="B1373" t="s">
        <v>1558</v>
      </c>
      <c r="C1373" t="s">
        <v>2255</v>
      </c>
      <c r="D1373" t="s">
        <v>3035</v>
      </c>
      <c r="E1373" t="s">
        <v>3184</v>
      </c>
      <c r="F1373" t="s">
        <v>5941</v>
      </c>
      <c r="G1373" t="s">
        <v>5968</v>
      </c>
      <c r="I1373" t="s">
        <v>9245</v>
      </c>
      <c r="J1373" t="s">
        <v>16018</v>
      </c>
      <c r="K1373" t="s">
        <v>22605</v>
      </c>
      <c r="L1373" t="s">
        <v>26151</v>
      </c>
      <c r="M1373" s="1">
        <v>37151</v>
      </c>
      <c r="N1373" s="4">
        <v>23.764383561643836</v>
      </c>
      <c r="O1373" t="s">
        <v>28846</v>
      </c>
      <c r="P1373" t="s">
        <v>32874</v>
      </c>
      <c r="Q1373" t="str">
        <f>IF(militantesUbicacion[[#This Row],[genero]] = "Masculino","M",IF(militantesUbicacion[[#This Row],[genero]] = "Femenino","F","O"))</f>
        <v>F</v>
      </c>
      <c r="T1373" s="27" t="str">
        <f>CONCATENATE($H$10,$I$10,A1373,$J$10,A1373,$K$10,I1373,$L$10,TRIM(CONCATENATE(TRIM(B1373)," ",TRIM(C1373))),$M$10,TRIM(CONCATENATE(TRIM(D1373)," ",TRIM(E1373))),$N$10,militantesUbicacion[[#This Row],[departamento]],$O$10,militantesUbicacion[[#This Row],[municipio]],$P$10,militantesUbicacion[[#This Row],[Localidad]],$Q$10,militantesUbicacion[[#This Row],[Sex]],$R$10)</f>
        <v>u=Militante.objects.create(username='1007908658',password='1007908658',email='mayegttz@gmail.com',first_name='MAYERLIS CAROLINA',last_name='GUTIERREZ ANGARITA',location=Puesto.objects.filter(dpto_name='BOGOTA D.C.',mun_name='BOGOTA. D.C.',comuna_name='').first(),sex='F')</v>
      </c>
    </row>
    <row r="1374" spans="1:20" x14ac:dyDescent="0.25">
      <c r="A1374">
        <v>1000774875</v>
      </c>
      <c r="B1374" t="s">
        <v>98</v>
      </c>
      <c r="C1374" t="s">
        <v>2295</v>
      </c>
      <c r="D1374" t="s">
        <v>5182</v>
      </c>
      <c r="E1374" t="s">
        <v>3077</v>
      </c>
      <c r="F1374" t="s">
        <v>5941</v>
      </c>
      <c r="G1374" t="s">
        <v>5968</v>
      </c>
      <c r="I1374" t="s">
        <v>9251</v>
      </c>
      <c r="J1374" t="s">
        <v>16024</v>
      </c>
      <c r="K1374" t="s">
        <v>22611</v>
      </c>
      <c r="L1374" t="s">
        <v>26150</v>
      </c>
      <c r="M1374" s="1">
        <v>37019</v>
      </c>
      <c r="N1374" s="4">
        <v>24.126027397260273</v>
      </c>
      <c r="O1374" t="s">
        <v>28852</v>
      </c>
      <c r="P1374" t="s">
        <v>32874</v>
      </c>
      <c r="Q1374" t="str">
        <f>IF(militantesUbicacion[[#This Row],[genero]] = "Masculino","M",IF(militantesUbicacion[[#This Row],[genero]] = "Femenino","F","O"))</f>
        <v>M</v>
      </c>
      <c r="T1374" s="27" t="str">
        <f>CONCATENATE($H$10,$I$10,A1374,$J$10,A1374,$K$10,I1374,$L$10,TRIM(CONCATENATE(TRIM(B1374)," ",TRIM(C1374))),$M$10,TRIM(CONCATENATE(TRIM(D1374)," ",TRIM(E1374))),$N$10,militantesUbicacion[[#This Row],[departamento]],$O$10,militantesUbicacion[[#This Row],[municipio]],$P$10,militantesUbicacion[[#This Row],[Localidad]],$Q$10,militantesUbicacion[[#This Row],[Sex]],$R$10)</f>
        <v>u=Militante.objects.create(username='1000774875',password='1000774875',email='juansiperez2001@hotmail.com',first_name='JUAN SIMON',last_name='ÁVILA PÉREZ',location=Puesto.objects.filter(dpto_name='BOGOTA D.C.',mun_name='BOGOTA. D.C.',comuna_name='').first(),sex='M')</v>
      </c>
    </row>
    <row r="1375" spans="1:20" x14ac:dyDescent="0.25">
      <c r="A1375">
        <v>1024584639</v>
      </c>
      <c r="B1375" t="s">
        <v>110</v>
      </c>
      <c r="C1375" t="s">
        <v>2249</v>
      </c>
      <c r="D1375" t="s">
        <v>3163</v>
      </c>
      <c r="E1375" t="s">
        <v>3275</v>
      </c>
      <c r="F1375" t="s">
        <v>5941</v>
      </c>
      <c r="G1375" t="s">
        <v>5968</v>
      </c>
      <c r="I1375" t="s">
        <v>9252</v>
      </c>
      <c r="J1375" t="s">
        <v>16025</v>
      </c>
      <c r="K1375" t="s">
        <v>22612</v>
      </c>
      <c r="L1375" t="s">
        <v>26150</v>
      </c>
      <c r="M1375" s="1">
        <v>35679</v>
      </c>
      <c r="N1375" s="4">
        <v>27.797260273972604</v>
      </c>
      <c r="O1375" t="s">
        <v>28853</v>
      </c>
      <c r="P1375" t="s">
        <v>32874</v>
      </c>
      <c r="Q1375" t="str">
        <f>IF(militantesUbicacion[[#This Row],[genero]] = "Masculino","M",IF(militantesUbicacion[[#This Row],[genero]] = "Femenino","F","O"))</f>
        <v>M</v>
      </c>
      <c r="T1375" s="27" t="str">
        <f>CONCATENATE($H$10,$I$10,A1375,$J$10,A1375,$K$10,I1375,$L$10,TRIM(CONCATENATE(TRIM(B1375)," ",TRIM(C1375))),$M$10,TRIM(CONCATENATE(TRIM(D1375)," ",TRIM(E1375))),$N$10,militantesUbicacion[[#This Row],[departamento]],$O$10,militantesUbicacion[[#This Row],[municipio]],$P$10,militantesUbicacion[[#This Row],[Localidad]],$Q$10,militantesUbicacion[[#This Row],[Sex]],$R$10)</f>
        <v>u=Militante.objects.create(username='1024584639',password='1024584639',email='cristiancamilo9706@gmail.com',first_name='CRISTIAN CAMILO',last_name='ALVARADO HERNÁNDEZ',location=Puesto.objects.filter(dpto_name='BOGOTA D.C.',mun_name='BOGOTA. D.C.',comuna_name='').first(),sex='M')</v>
      </c>
    </row>
    <row r="1376" spans="1:20" x14ac:dyDescent="0.25">
      <c r="A1376">
        <v>1000254961</v>
      </c>
      <c r="B1376" t="s">
        <v>422</v>
      </c>
      <c r="C1376" t="s">
        <v>2175</v>
      </c>
      <c r="D1376" t="s">
        <v>3537</v>
      </c>
      <c r="E1376" t="s">
        <v>3718</v>
      </c>
      <c r="F1376" t="s">
        <v>5941</v>
      </c>
      <c r="G1376" t="s">
        <v>5968</v>
      </c>
      <c r="I1376" t="s">
        <v>9253</v>
      </c>
      <c r="J1376" t="s">
        <v>16026</v>
      </c>
      <c r="K1376" t="s">
        <v>22613</v>
      </c>
      <c r="L1376" t="s">
        <v>26150</v>
      </c>
      <c r="M1376" s="1">
        <v>37377</v>
      </c>
      <c r="N1376" s="4">
        <v>23.145205479452056</v>
      </c>
      <c r="O1376" t="s">
        <v>28854</v>
      </c>
      <c r="P1376" t="s">
        <v>32874</v>
      </c>
      <c r="Q1376" t="str">
        <f>IF(militantesUbicacion[[#This Row],[genero]] = "Masculino","M",IF(militantesUbicacion[[#This Row],[genero]] = "Femenino","F","O"))</f>
        <v>M</v>
      </c>
      <c r="T1376" s="27" t="str">
        <f>CONCATENATE($H$10,$I$10,A1376,$J$10,A1376,$K$10,I1376,$L$10,TRIM(CONCATENATE(TRIM(B1376)," ",TRIM(C1376))),$M$10,TRIM(CONCATENATE(TRIM(D1376)," ",TRIM(E1376))),$N$10,militantesUbicacion[[#This Row],[departamento]],$O$10,militantesUbicacion[[#This Row],[municipio]],$P$10,militantesUbicacion[[#This Row],[Localidad]],$Q$10,militantesUbicacion[[#This Row],[Sex]],$R$10)</f>
        <v>u=Militante.objects.create(username='1000254961',password='1000254961',email='alexcifuentes@usantotomas.edu.co',first_name='ALEX FELIPE',last_name='CIFUENTES RIAÑO',location=Puesto.objects.filter(dpto_name='BOGOTA D.C.',mun_name='BOGOTA. D.C.',comuna_name='').first(),sex='M')</v>
      </c>
    </row>
    <row r="1377" spans="1:20" x14ac:dyDescent="0.25">
      <c r="A1377">
        <v>1000589451</v>
      </c>
      <c r="B1377" t="s">
        <v>57</v>
      </c>
      <c r="C1377" t="s">
        <v>2158</v>
      </c>
      <c r="D1377" t="s">
        <v>3064</v>
      </c>
      <c r="E1377" t="s">
        <v>3095</v>
      </c>
      <c r="F1377" t="s">
        <v>5941</v>
      </c>
      <c r="G1377" t="s">
        <v>5968</v>
      </c>
      <c r="I1377" t="s">
        <v>9259</v>
      </c>
      <c r="J1377" t="s">
        <v>16033</v>
      </c>
      <c r="K1377" t="s">
        <v>22618</v>
      </c>
      <c r="L1377" t="s">
        <v>26151</v>
      </c>
      <c r="M1377" s="1">
        <v>36960</v>
      </c>
      <c r="N1377" s="4">
        <v>24.287671232876711</v>
      </c>
      <c r="O1377" t="s">
        <v>28860</v>
      </c>
      <c r="P1377" t="s">
        <v>32874</v>
      </c>
      <c r="Q1377" t="str">
        <f>IF(militantesUbicacion[[#This Row],[genero]] = "Masculino","M",IF(militantesUbicacion[[#This Row],[genero]] = "Femenino","F","O"))</f>
        <v>F</v>
      </c>
      <c r="T1377" s="27" t="str">
        <f>CONCATENATE($H$10,$I$10,A1377,$J$10,A1377,$K$10,I1377,$L$10,TRIM(CONCATENATE(TRIM(B1377)," ",TRIM(C1377))),$M$10,TRIM(CONCATENATE(TRIM(D1377)," ",TRIM(E1377))),$N$10,militantesUbicacion[[#This Row],[departamento]],$O$10,militantesUbicacion[[#This Row],[municipio]],$P$10,militantesUbicacion[[#This Row],[Localidad]],$Q$10,militantesUbicacion[[#This Row],[Sex]],$R$10)</f>
        <v>u=Militante.objects.create(username='1000589451',password='1000589451',email='nataliarr0310@gmail.com',first_name='NATALIA',last_name='RAMIREZ RUIZ',location=Puesto.objects.filter(dpto_name='BOGOTA D.C.',mun_name='BOGOTA. D.C.',comuna_name='').first(),sex='F')</v>
      </c>
    </row>
    <row r="1378" spans="1:20" x14ac:dyDescent="0.25">
      <c r="A1378">
        <v>1030688168</v>
      </c>
      <c r="B1378" t="s">
        <v>311</v>
      </c>
      <c r="C1378" t="s">
        <v>2247</v>
      </c>
      <c r="D1378" t="s">
        <v>4466</v>
      </c>
      <c r="E1378" t="s">
        <v>3140</v>
      </c>
      <c r="F1378" t="s">
        <v>5941</v>
      </c>
      <c r="G1378" t="s">
        <v>5968</v>
      </c>
      <c r="I1378" t="s">
        <v>9258</v>
      </c>
      <c r="J1378" t="s">
        <v>16032</v>
      </c>
      <c r="K1378" t="s">
        <v>22617</v>
      </c>
      <c r="L1378" t="s">
        <v>26151</v>
      </c>
      <c r="M1378" s="1">
        <v>35962</v>
      </c>
      <c r="N1378" s="4">
        <v>27.021917808219179</v>
      </c>
      <c r="O1378" t="s">
        <v>28859</v>
      </c>
      <c r="P1378" t="s">
        <v>32874</v>
      </c>
      <c r="Q1378" t="str">
        <f>IF(militantesUbicacion[[#This Row],[genero]] = "Masculino","M",IF(militantesUbicacion[[#This Row],[genero]] = "Femenino","F","O"))</f>
        <v>F</v>
      </c>
      <c r="T1378" s="27" t="str">
        <f>CONCATENATE($H$10,$I$10,A1378,$J$10,A1378,$K$10,I1378,$L$10,TRIM(CONCATENATE(TRIM(B1378)," ",TRIM(C1378))),$M$10,TRIM(CONCATENATE(TRIM(D1378)," ",TRIM(E1378))),$N$10,militantesUbicacion[[#This Row],[departamento]],$O$10,militantesUbicacion[[#This Row],[municipio]],$P$10,militantesUbicacion[[#This Row],[Localidad]],$Q$10,militantesUbicacion[[#This Row],[Sex]],$R$10)</f>
        <v>u=Militante.objects.create(username='1030688168',password='1030688168',email='luisafoa16@outlook.com',first_name='LUISA FERNANDA',last_name='OVALLE ARIAS',location=Puesto.objects.filter(dpto_name='BOGOTA D.C.',mun_name='BOGOTA. D.C.',comuna_name='').first(),sex='F')</v>
      </c>
    </row>
    <row r="1379" spans="1:20" x14ac:dyDescent="0.25">
      <c r="A1379">
        <v>1192779394</v>
      </c>
      <c r="B1379" t="s">
        <v>1115</v>
      </c>
      <c r="C1379" t="s">
        <v>2505</v>
      </c>
      <c r="D1379" t="s">
        <v>4114</v>
      </c>
      <c r="E1379" t="s">
        <v>3142</v>
      </c>
      <c r="F1379" t="s">
        <v>5941</v>
      </c>
      <c r="G1379" t="s">
        <v>5968</v>
      </c>
      <c r="I1379" t="s">
        <v>11273</v>
      </c>
      <c r="J1379" t="s">
        <v>17954</v>
      </c>
      <c r="K1379" t="s">
        <v>24447</v>
      </c>
      <c r="L1379" t="s">
        <v>26151</v>
      </c>
      <c r="M1379" s="1">
        <v>36664</v>
      </c>
      <c r="N1379" s="4">
        <v>25.098630136986301</v>
      </c>
      <c r="O1379" t="s">
        <v>30840</v>
      </c>
      <c r="P1379" t="s">
        <v>32874</v>
      </c>
      <c r="Q1379" t="str">
        <f>IF(militantesUbicacion[[#This Row],[genero]] = "Masculino","M",IF(militantesUbicacion[[#This Row],[genero]] = "Femenino","F","O"))</f>
        <v>F</v>
      </c>
      <c r="T1379" s="27" t="str">
        <f>CONCATENATE($H$10,$I$10,A1379,$J$10,A1379,$K$10,I1379,$L$10,TRIM(CONCATENATE(TRIM(B1379)," ",TRIM(C1379))),$M$10,TRIM(CONCATENATE(TRIM(D1379)," ",TRIM(E1379))),$N$10,militantesUbicacion[[#This Row],[departamento]],$O$10,militantesUbicacion[[#This Row],[municipio]],$P$10,militantesUbicacion[[#This Row],[Localidad]],$Q$10,militantesUbicacion[[#This Row],[Sex]],$R$10)</f>
        <v>u=Militante.objects.create(username='1192779394',password='1192779394',email='mairecantillo@gmail.com',first_name='MAIRETH LICETH',last_name='CANTILLO QUINTERO',location=Puesto.objects.filter(dpto_name='BOGOTA D.C.',mun_name='BOGOTA. D.C.',comuna_name='').first(),sex='F')</v>
      </c>
    </row>
    <row r="1380" spans="1:20" x14ac:dyDescent="0.25">
      <c r="A1380">
        <v>1001188774</v>
      </c>
      <c r="B1380" t="s">
        <v>1561</v>
      </c>
      <c r="C1380" t="s">
        <v>2175</v>
      </c>
      <c r="D1380" t="s">
        <v>3233</v>
      </c>
      <c r="E1380" t="s">
        <v>3366</v>
      </c>
      <c r="F1380" t="s">
        <v>5941</v>
      </c>
      <c r="G1380" t="s">
        <v>5968</v>
      </c>
      <c r="I1380" t="s">
        <v>9254</v>
      </c>
      <c r="J1380" t="s">
        <v>16028</v>
      </c>
      <c r="K1380" t="s">
        <v>22614</v>
      </c>
      <c r="L1380" t="s">
        <v>26150</v>
      </c>
      <c r="M1380" s="1">
        <v>37076</v>
      </c>
      <c r="N1380" s="4">
        <v>23.969863013698632</v>
      </c>
      <c r="O1380" t="s">
        <v>28855</v>
      </c>
      <c r="P1380" t="s">
        <v>32874</v>
      </c>
      <c r="Q1380" t="str">
        <f>IF(militantesUbicacion[[#This Row],[genero]] = "Masculino","M",IF(militantesUbicacion[[#This Row],[genero]] = "Femenino","F","O"))</f>
        <v>M</v>
      </c>
      <c r="T1380" s="27" t="str">
        <f>CONCATENATE($H$10,$I$10,A1380,$J$10,A1380,$K$10,I1380,$L$10,TRIM(CONCATENATE(TRIM(B1380)," ",TRIM(C1380))),$M$10,TRIM(CONCATENATE(TRIM(D1380)," ",TRIM(E1380))),$N$10,militantesUbicacion[[#This Row],[departamento]],$O$10,militantesUbicacion[[#This Row],[municipio]],$P$10,militantesUbicacion[[#This Row],[Localidad]],$Q$10,militantesUbicacion[[#This Row],[Sex]],$R$10)</f>
        <v>u=Militante.objects.create(username='1001188774',password='1001188774',email='aaronfelipe01@hotmail.com',first_name='AARÓN FELIPE',last_name='CHAPARRO SOLANO',location=Puesto.objects.filter(dpto_name='BOGOTA D.C.',mun_name='BOGOTA. D.C.',comuna_name='').first(),sex='M')</v>
      </c>
    </row>
    <row r="1381" spans="1:20" x14ac:dyDescent="0.25">
      <c r="A1381">
        <v>1022438409</v>
      </c>
      <c r="B1381" t="s">
        <v>131</v>
      </c>
      <c r="C1381" t="s">
        <v>2383</v>
      </c>
      <c r="D1381" t="s">
        <v>3044</v>
      </c>
      <c r="E1381" t="s">
        <v>4116</v>
      </c>
      <c r="F1381" t="s">
        <v>5941</v>
      </c>
      <c r="G1381" t="s">
        <v>5968</v>
      </c>
      <c r="I1381" t="s">
        <v>9266</v>
      </c>
      <c r="J1381" t="s">
        <v>16040</v>
      </c>
      <c r="K1381" t="s">
        <v>22624</v>
      </c>
      <c r="L1381" t="s">
        <v>26150</v>
      </c>
      <c r="M1381" s="1">
        <v>36066</v>
      </c>
      <c r="N1381" s="4">
        <v>26.736986301369864</v>
      </c>
      <c r="O1381" t="s">
        <v>28867</v>
      </c>
      <c r="P1381" t="s">
        <v>32874</v>
      </c>
      <c r="Q1381" t="str">
        <f>IF(militantesUbicacion[[#This Row],[genero]] = "Masculino","M",IF(militantesUbicacion[[#This Row],[genero]] = "Femenino","F","O"))</f>
        <v>M</v>
      </c>
      <c r="T1381" s="27" t="str">
        <f>CONCATENATE($H$10,$I$10,A1381,$J$10,A1381,$K$10,I1381,$L$10,TRIM(CONCATENATE(TRIM(B1381)," ",TRIM(C1381))),$M$10,TRIM(CONCATENATE(TRIM(D1381)," ",TRIM(E1381))),$N$10,militantesUbicacion[[#This Row],[departamento]],$O$10,militantesUbicacion[[#This Row],[municipio]],$P$10,militantesUbicacion[[#This Row],[Localidad]],$Q$10,militantesUbicacion[[#This Row],[Sex]],$R$10)</f>
        <v>u=Militante.objects.create(username='1022438409',password='1022438409',email='sergionicolas28@outlook.com',first_name='SERGIO NICOLÁS',last_name='ORTIZ BARRETO',location=Puesto.objects.filter(dpto_name='BOGOTA D.C.',mun_name='BOGOTA. D.C.',comuna_name='').first(),sex='M')</v>
      </c>
    </row>
    <row r="1382" spans="1:20" x14ac:dyDescent="0.25">
      <c r="A1382">
        <v>100603983</v>
      </c>
      <c r="B1382" t="s">
        <v>177</v>
      </c>
      <c r="C1382" t="s">
        <v>2279</v>
      </c>
      <c r="D1382" t="s">
        <v>3266</v>
      </c>
      <c r="E1382" t="s">
        <v>2996</v>
      </c>
      <c r="F1382" t="s">
        <v>5941</v>
      </c>
      <c r="G1382" t="s">
        <v>5968</v>
      </c>
      <c r="I1382" t="s">
        <v>7857</v>
      </c>
      <c r="J1382" t="s">
        <v>14641</v>
      </c>
      <c r="K1382" t="s">
        <v>21210</v>
      </c>
      <c r="L1382" t="s">
        <v>26151</v>
      </c>
      <c r="M1382" s="1">
        <v>37466</v>
      </c>
      <c r="N1382" s="4">
        <v>22.901369863013699</v>
      </c>
      <c r="O1382" t="s">
        <v>27449</v>
      </c>
      <c r="P1382" t="s">
        <v>32874</v>
      </c>
      <c r="Q1382" t="str">
        <f>IF(militantesUbicacion[[#This Row],[genero]] = "Masculino","M",IF(militantesUbicacion[[#This Row],[genero]] = "Femenino","F","O"))</f>
        <v>F</v>
      </c>
      <c r="T1382" s="27" t="str">
        <f>CONCATENATE($H$10,$I$10,A1382,$J$10,A1382,$K$10,I1382,$L$10,TRIM(CONCATENATE(TRIM(B1382)," ",TRIM(C1382))),$M$10,TRIM(CONCATENATE(TRIM(D1382)," ",TRIM(E1382))),$N$10,militantesUbicacion[[#This Row],[departamento]],$O$10,militantesUbicacion[[#This Row],[municipio]],$P$10,militantesUbicacion[[#This Row],[Localidad]],$Q$10,militantesUbicacion[[#This Row],[Sex]],$R$10)</f>
        <v>u=Militante.objects.create(username='100603983',password='100603983',email='ximenatique17@gmail.com',first_name='LAURA XIMENA',last_name='TIQUE ALVAREZ',location=Puesto.objects.filter(dpto_name='BOGOTA D.C.',mun_name='BOGOTA. D.C.',comuna_name='').first(),sex='F')</v>
      </c>
    </row>
    <row r="1383" spans="1:20" x14ac:dyDescent="0.25">
      <c r="A1383">
        <v>1000338493</v>
      </c>
      <c r="B1383" t="s">
        <v>152</v>
      </c>
      <c r="C1383" t="s">
        <v>2185</v>
      </c>
      <c r="D1383" t="s">
        <v>3422</v>
      </c>
      <c r="E1383" t="s">
        <v>3235</v>
      </c>
      <c r="F1383" t="s">
        <v>5941</v>
      </c>
      <c r="G1383" t="s">
        <v>5968</v>
      </c>
      <c r="I1383" t="s">
        <v>9268</v>
      </c>
      <c r="J1383" t="s">
        <v>16042</v>
      </c>
      <c r="K1383" t="s">
        <v>22626</v>
      </c>
      <c r="L1383" t="s">
        <v>26150</v>
      </c>
      <c r="M1383" s="1">
        <v>37064</v>
      </c>
      <c r="N1383" s="4">
        <v>24.002739726027396</v>
      </c>
      <c r="O1383" t="s">
        <v>28869</v>
      </c>
      <c r="P1383" t="s">
        <v>32874</v>
      </c>
      <c r="Q1383" t="str">
        <f>IF(militantesUbicacion[[#This Row],[genero]] = "Masculino","M",IF(militantesUbicacion[[#This Row],[genero]] = "Femenino","F","O"))</f>
        <v>M</v>
      </c>
      <c r="T1383" s="27" t="str">
        <f>CONCATENATE($H$10,$I$10,A1383,$J$10,A1383,$K$10,I1383,$L$10,TRIM(CONCATENATE(TRIM(B1383)," ",TRIM(C1383))),$M$10,TRIM(CONCATENATE(TRIM(D1383)," ",TRIM(E1383))),$N$10,militantesUbicacion[[#This Row],[departamento]],$O$10,militantesUbicacion[[#This Row],[municipio]],$P$10,militantesUbicacion[[#This Row],[Localidad]],$Q$10,militantesUbicacion[[#This Row],[Sex]],$R$10)</f>
        <v>u=Militante.objects.create(username='1000338493',password='1000338493',email='camiloadmurillo.b@gmail.com',first_name='CAMILO ANDRES',last_name='MURILLO BUSTOS',location=Puesto.objects.filter(dpto_name='BOGOTA D.C.',mun_name='BOGOTA. D.C.',comuna_name='').first(),sex='M')</v>
      </c>
    </row>
    <row r="1384" spans="1:20" x14ac:dyDescent="0.25">
      <c r="A1384">
        <v>1024589685</v>
      </c>
      <c r="B1384" t="s">
        <v>177</v>
      </c>
      <c r="C1384" t="s">
        <v>2297</v>
      </c>
      <c r="D1384" t="s">
        <v>3056</v>
      </c>
      <c r="E1384" t="s">
        <v>3544</v>
      </c>
      <c r="F1384" t="s">
        <v>5941</v>
      </c>
      <c r="G1384" t="s">
        <v>5968</v>
      </c>
      <c r="I1384" t="s">
        <v>6753</v>
      </c>
      <c r="J1384" t="s">
        <v>13525</v>
      </c>
      <c r="K1384" t="s">
        <v>20127</v>
      </c>
      <c r="L1384" t="s">
        <v>26151</v>
      </c>
      <c r="M1384" s="1">
        <v>35912</v>
      </c>
      <c r="N1384" s="4">
        <v>27.158904109589042</v>
      </c>
      <c r="O1384" t="s">
        <v>26340</v>
      </c>
      <c r="P1384" t="s">
        <v>32873</v>
      </c>
      <c r="Q1384" t="str">
        <f>IF(militantesUbicacion[[#This Row],[genero]] = "Masculino","M",IF(militantesUbicacion[[#This Row],[genero]] = "Femenino","F","O"))</f>
        <v>F</v>
      </c>
      <c r="T1384" s="27" t="str">
        <f>CONCATENATE($H$10,$I$10,A1384,$J$10,A1384,$K$10,I1384,$L$10,TRIM(CONCATENATE(TRIM(B1384)," ",TRIM(C1384))),$M$10,TRIM(CONCATENATE(TRIM(D1384)," ",TRIM(E1384))),$N$10,militantesUbicacion[[#This Row],[departamento]],$O$10,militantesUbicacion[[#This Row],[municipio]],$P$10,militantesUbicacion[[#This Row],[Localidad]],$Q$10,militantesUbicacion[[#This Row],[Sex]],$R$10)</f>
        <v>u=Militante.objects.create(username='1024589685',password='1024589685',email='lauradanielalopez27@gmail.com',first_name='LAURA DANIELA',last_name='LÓPEZ BEDOYA',location=Puesto.objects.filter(dpto_name='BOGOTA D.C.',mun_name='BOGOTA. D.C.',comuna_name='').first(),sex='F')</v>
      </c>
    </row>
    <row r="1385" spans="1:20" x14ac:dyDescent="0.25">
      <c r="A1385">
        <v>1000519961</v>
      </c>
      <c r="B1385" t="s">
        <v>177</v>
      </c>
      <c r="C1385" t="s">
        <v>2201</v>
      </c>
      <c r="D1385" t="s">
        <v>3442</v>
      </c>
      <c r="E1385" t="s">
        <v>3011</v>
      </c>
      <c r="F1385" t="s">
        <v>5941</v>
      </c>
      <c r="G1385" t="s">
        <v>5968</v>
      </c>
      <c r="I1385" t="s">
        <v>9271</v>
      </c>
      <c r="J1385" t="s">
        <v>16045</v>
      </c>
      <c r="K1385" t="s">
        <v>22629</v>
      </c>
      <c r="L1385" t="s">
        <v>26151</v>
      </c>
      <c r="M1385" s="1">
        <v>37669</v>
      </c>
      <c r="N1385" s="4">
        <v>22.345205479452055</v>
      </c>
      <c r="O1385" t="s">
        <v>28872</v>
      </c>
      <c r="P1385" t="s">
        <v>32874</v>
      </c>
      <c r="Q1385" t="str">
        <f>IF(militantesUbicacion[[#This Row],[genero]] = "Masculino","M",IF(militantesUbicacion[[#This Row],[genero]] = "Femenino","F","O"))</f>
        <v>F</v>
      </c>
      <c r="T1385" s="27" t="str">
        <f>CONCATENATE($H$10,$I$10,A1385,$J$10,A1385,$K$10,I1385,$L$10,TRIM(CONCATENATE(TRIM(B1385)," ",TRIM(C1385))),$M$10,TRIM(CONCATENATE(TRIM(D1385)," ",TRIM(E1385))),$N$10,militantesUbicacion[[#This Row],[departamento]],$O$10,militantesUbicacion[[#This Row],[municipio]],$P$10,militantesUbicacion[[#This Row],[Localidad]],$Q$10,militantesUbicacion[[#This Row],[Sex]],$R$10)</f>
        <v>u=Militante.objects.create(username='1000519961',password='1000519961',email='aleymar17@hotmail.es',first_name='LAURA MARCELA',last_name='OCHOA PEÑA',location=Puesto.objects.filter(dpto_name='BOGOTA D.C.',mun_name='BOGOTA. D.C.',comuna_name='').first(),sex='F')</v>
      </c>
    </row>
    <row r="1386" spans="1:20" x14ac:dyDescent="0.25">
      <c r="A1386">
        <v>1005150204</v>
      </c>
      <c r="B1386" t="s">
        <v>47</v>
      </c>
      <c r="C1386" t="s">
        <v>2177</v>
      </c>
      <c r="D1386" t="s">
        <v>3062</v>
      </c>
      <c r="E1386" t="s">
        <v>3376</v>
      </c>
      <c r="F1386" t="s">
        <v>5941</v>
      </c>
      <c r="G1386" t="s">
        <v>5968</v>
      </c>
      <c r="I1386" t="s">
        <v>9260</v>
      </c>
      <c r="J1386" t="s">
        <v>16034</v>
      </c>
      <c r="K1386" t="s">
        <v>22619</v>
      </c>
      <c r="L1386" t="s">
        <v>26150</v>
      </c>
      <c r="M1386" s="1">
        <v>37094</v>
      </c>
      <c r="N1386" s="4">
        <v>23.920547945205481</v>
      </c>
      <c r="O1386" t="s">
        <v>28861</v>
      </c>
      <c r="P1386" t="s">
        <v>32874</v>
      </c>
      <c r="Q1386" t="str">
        <f>IF(militantesUbicacion[[#This Row],[genero]] = "Masculino","M",IF(militantesUbicacion[[#This Row],[genero]] = "Femenino","F","O"))</f>
        <v>M</v>
      </c>
      <c r="T1386" s="27" t="str">
        <f>CONCATENATE($H$10,$I$10,A1386,$J$10,A1386,$K$10,I1386,$L$10,TRIM(CONCATENATE(TRIM(B1386)," ",TRIM(C1386))),$M$10,TRIM(CONCATENATE(TRIM(D1386)," ",TRIM(E1386))),$N$10,militantesUbicacion[[#This Row],[departamento]],$O$10,militantesUbicacion[[#This Row],[municipio]],$P$10,militantesUbicacion[[#This Row],[Localidad]],$Q$10,militantesUbicacion[[#This Row],[Sex]],$R$10)</f>
        <v>u=Militante.objects.create(username='1005150204',password='1005150204',email='luisgomez010722@gmail.com',first_name='LUIS ANGEL',last_name='GOMEZ BLANCO',location=Puesto.objects.filter(dpto_name='BOGOTA D.C.',mun_name='BOGOTA. D.C.',comuna_name='').first(),sex='M')</v>
      </c>
    </row>
    <row r="1387" spans="1:20" x14ac:dyDescent="0.25">
      <c r="A1387">
        <v>1013096157</v>
      </c>
      <c r="B1387" t="s">
        <v>54</v>
      </c>
      <c r="C1387" t="s">
        <v>2175</v>
      </c>
      <c r="D1387" t="s">
        <v>2870</v>
      </c>
      <c r="E1387" t="s">
        <v>3035</v>
      </c>
      <c r="F1387" t="s">
        <v>5941</v>
      </c>
      <c r="G1387" t="s">
        <v>5968</v>
      </c>
      <c r="I1387" t="s">
        <v>9272</v>
      </c>
      <c r="J1387" t="s">
        <v>16046</v>
      </c>
      <c r="K1387" t="s">
        <v>20649</v>
      </c>
      <c r="L1387" t="s">
        <v>26150</v>
      </c>
      <c r="M1387" s="1">
        <v>37892</v>
      </c>
      <c r="N1387" s="4">
        <v>21.734246575342464</v>
      </c>
      <c r="O1387" t="s">
        <v>28873</v>
      </c>
      <c r="P1387" t="s">
        <v>32874</v>
      </c>
      <c r="Q1387" t="str">
        <f>IF(militantesUbicacion[[#This Row],[genero]] = "Masculino","M",IF(militantesUbicacion[[#This Row],[genero]] = "Femenino","F","O"))</f>
        <v>M</v>
      </c>
      <c r="T1387" s="27" t="str">
        <f>CONCATENATE($H$10,$I$10,A1387,$J$10,A1387,$K$10,I1387,$L$10,TRIM(CONCATENATE(TRIM(B1387)," ",TRIM(C1387))),$M$10,TRIM(CONCATENATE(TRIM(D1387)," ",TRIM(E1387))),$N$10,militantesUbicacion[[#This Row],[departamento]],$O$10,militantesUbicacion[[#This Row],[municipio]],$P$10,militantesUbicacion[[#This Row],[Localidad]],$Q$10,militantesUbicacion[[#This Row],[Sex]],$R$10)</f>
        <v>u=Militante.objects.create(username='1013096157',password='1013096157',email='davidfelipehernandez1@gmail.com',first_name='DAVID FELIPE',last_name='HERNANDEZ GUTIERREZ',location=Puesto.objects.filter(dpto_name='BOGOTA D.C.',mun_name='BOGOTA. D.C.',comuna_name='').first(),sex='M')</v>
      </c>
    </row>
    <row r="1388" spans="1:20" x14ac:dyDescent="0.25">
      <c r="A1388">
        <v>1001095752</v>
      </c>
      <c r="B1388" t="s">
        <v>177</v>
      </c>
      <c r="C1388" t="s">
        <v>2158</v>
      </c>
      <c r="D1388" t="s">
        <v>3932</v>
      </c>
      <c r="E1388" t="s">
        <v>4559</v>
      </c>
      <c r="F1388" t="s">
        <v>5941</v>
      </c>
      <c r="G1388" t="s">
        <v>5968</v>
      </c>
      <c r="I1388" t="s">
        <v>9273</v>
      </c>
      <c r="J1388" t="s">
        <v>16047</v>
      </c>
      <c r="K1388" t="s">
        <v>22630</v>
      </c>
      <c r="L1388" t="s">
        <v>26151</v>
      </c>
      <c r="M1388" s="1">
        <v>37866</v>
      </c>
      <c r="N1388" s="4">
        <v>21.805479452054794</v>
      </c>
      <c r="O1388" t="s">
        <v>28874</v>
      </c>
      <c r="P1388" t="s">
        <v>32874</v>
      </c>
      <c r="Q1388" t="str">
        <f>IF(militantesUbicacion[[#This Row],[genero]] = "Masculino","M",IF(militantesUbicacion[[#This Row],[genero]] = "Femenino","F","O"))</f>
        <v>F</v>
      </c>
      <c r="T1388" s="27" t="str">
        <f>CONCATENATE($H$10,$I$10,A1388,$J$10,A1388,$K$10,I1388,$L$10,TRIM(CONCATENATE(TRIM(B1388)," ",TRIM(C1388))),$M$10,TRIM(CONCATENATE(TRIM(D1388)," ",TRIM(E1388))),$N$10,militantesUbicacion[[#This Row],[departamento]],$O$10,militantesUbicacion[[#This Row],[municipio]],$P$10,militantesUbicacion[[#This Row],[Localidad]],$Q$10,militantesUbicacion[[#This Row],[Sex]],$R$10)</f>
        <v>u=Militante.objects.create(username='1001095752',password='1001095752',email='lauuracvelandia@gmail.com',first_name='LAURA',last_name='VELANDIA RODRI­GUEZ',location=Puesto.objects.filter(dpto_name='BOGOTA D.C.',mun_name='BOGOTA. D.C.',comuna_name='').first(),sex='F')</v>
      </c>
    </row>
    <row r="1389" spans="1:20" x14ac:dyDescent="0.25">
      <c r="A1389">
        <v>1020822291</v>
      </c>
      <c r="B1389" t="s">
        <v>42</v>
      </c>
      <c r="C1389" t="s">
        <v>2365</v>
      </c>
      <c r="D1389" t="s">
        <v>3074</v>
      </c>
      <c r="E1389" t="s">
        <v>3044</v>
      </c>
      <c r="F1389" t="s">
        <v>5941</v>
      </c>
      <c r="G1389" t="s">
        <v>5968</v>
      </c>
      <c r="I1389" t="s">
        <v>9274</v>
      </c>
      <c r="J1389" t="s">
        <v>16048</v>
      </c>
      <c r="K1389" t="s">
        <v>22631</v>
      </c>
      <c r="L1389" t="s">
        <v>26151</v>
      </c>
      <c r="M1389" s="1">
        <v>35448</v>
      </c>
      <c r="N1389" s="4">
        <v>28.43013698630137</v>
      </c>
      <c r="O1389" t="s">
        <v>28875</v>
      </c>
      <c r="P1389" t="s">
        <v>32874</v>
      </c>
      <c r="Q1389" t="str">
        <f>IF(militantesUbicacion[[#This Row],[genero]] = "Masculino","M",IF(militantesUbicacion[[#This Row],[genero]] = "Femenino","F","O"))</f>
        <v>F</v>
      </c>
      <c r="T1389" s="27" t="str">
        <f>CONCATENATE($H$10,$I$10,A1389,$J$10,A1389,$K$10,I1389,$L$10,TRIM(CONCATENATE(TRIM(B1389)," ",TRIM(C1389))),$M$10,TRIM(CONCATENATE(TRIM(D1389)," ",TRIM(E1389))),$N$10,militantesUbicacion[[#This Row],[departamento]],$O$10,militantesUbicacion[[#This Row],[municipio]],$P$10,militantesUbicacion[[#This Row],[Localidad]],$Q$10,militantesUbicacion[[#This Row],[Sex]],$R$10)</f>
        <v>u=Militante.objects.create(username='1020822291',password='1020822291',email='aperez91@uan.edu.co',first_name='ADRIANA LIZETH',last_name='PEREZ ORTIZ',location=Puesto.objects.filter(dpto_name='BOGOTA D.C.',mun_name='BOGOTA. D.C.',comuna_name='').first(),sex='F')</v>
      </c>
    </row>
    <row r="1390" spans="1:20" x14ac:dyDescent="0.25">
      <c r="A1390">
        <v>1001282821</v>
      </c>
      <c r="B1390" t="s">
        <v>1130</v>
      </c>
      <c r="C1390" t="s">
        <v>2483</v>
      </c>
      <c r="D1390" t="s">
        <v>3194</v>
      </c>
      <c r="E1390" t="s">
        <v>3739</v>
      </c>
      <c r="F1390" t="s">
        <v>5941</v>
      </c>
      <c r="G1390" t="s">
        <v>5968</v>
      </c>
      <c r="I1390" t="s">
        <v>7858</v>
      </c>
      <c r="J1390" t="s">
        <v>14642</v>
      </c>
      <c r="K1390" t="s">
        <v>21211</v>
      </c>
      <c r="L1390" t="s">
        <v>26151</v>
      </c>
      <c r="M1390" s="1">
        <v>37386</v>
      </c>
      <c r="N1390" s="4">
        <v>23.12054794520548</v>
      </c>
      <c r="O1390" t="s">
        <v>27450</v>
      </c>
      <c r="P1390" t="s">
        <v>32874</v>
      </c>
      <c r="Q1390" t="str">
        <f>IF(militantesUbicacion[[#This Row],[genero]] = "Masculino","M",IF(militantesUbicacion[[#This Row],[genero]] = "Femenino","F","O"))</f>
        <v>F</v>
      </c>
      <c r="T1390" s="27" t="str">
        <f>CONCATENATE($H$10,$I$10,A1390,$J$10,A1390,$K$10,I1390,$L$10,TRIM(CONCATENATE(TRIM(B1390)," ",TRIM(C1390))),$M$10,TRIM(CONCATENATE(TRIM(D1390)," ",TRIM(E1390))),$N$10,militantesUbicacion[[#This Row],[departamento]],$O$10,militantesUbicacion[[#This Row],[municipio]],$P$10,militantesUbicacion[[#This Row],[Localidad]],$Q$10,militantesUbicacion[[#This Row],[Sex]],$R$10)</f>
        <v>u=Militante.objects.create(username='1001282821',password='1001282821',email='valentinayerys425@gmail.com',first_name='YERYS VALENTINA',last_name='ZAMBRANO RUBIO',location=Puesto.objects.filter(dpto_name='BOGOTA D.C.',mun_name='BOGOTA. D.C.',comuna_name='').first(),sex='F')</v>
      </c>
    </row>
    <row r="1391" spans="1:20" x14ac:dyDescent="0.25">
      <c r="A1391">
        <v>1006873870</v>
      </c>
      <c r="B1391" t="s">
        <v>58</v>
      </c>
      <c r="C1391" t="s">
        <v>2175</v>
      </c>
      <c r="D1391" t="s">
        <v>4311</v>
      </c>
      <c r="E1391" t="s">
        <v>173</v>
      </c>
      <c r="F1391" t="s">
        <v>5941</v>
      </c>
      <c r="G1391" t="s">
        <v>5968</v>
      </c>
      <c r="I1391" t="s">
        <v>9277</v>
      </c>
      <c r="J1391" t="s">
        <v>16051</v>
      </c>
      <c r="K1391" t="s">
        <v>22633</v>
      </c>
      <c r="L1391" t="s">
        <v>26150</v>
      </c>
      <c r="M1391" s="1">
        <v>37502</v>
      </c>
      <c r="N1391" s="4">
        <v>22.802739726027397</v>
      </c>
      <c r="O1391" t="s">
        <v>28878</v>
      </c>
      <c r="P1391" t="s">
        <v>32874</v>
      </c>
      <c r="Q1391" t="str">
        <f>IF(militantesUbicacion[[#This Row],[genero]] = "Masculino","M",IF(militantesUbicacion[[#This Row],[genero]] = "Femenino","F","O"))</f>
        <v>M</v>
      </c>
      <c r="T1391" s="27" t="str">
        <f>CONCATENATE($H$10,$I$10,A1391,$J$10,A1391,$K$10,I1391,$L$10,TRIM(CONCATENATE(TRIM(B1391)," ",TRIM(C1391))),$M$10,TRIM(CONCATENATE(TRIM(D1391)," ",TRIM(E1391))),$N$10,militantesUbicacion[[#This Row],[departamento]],$O$10,militantesUbicacion[[#This Row],[municipio]],$P$10,militantesUbicacion[[#This Row],[Localidad]],$Q$10,militantesUbicacion[[#This Row],[Sex]],$R$10)</f>
        <v>u=Militante.objects.create(username='1006873870',password='1006873870',email='felipe3_9@hotmail.com',first_name='ANDRES FELIPE',last_name='MALDONADO SANTIAGO',location=Puesto.objects.filter(dpto_name='BOGOTA D.C.',mun_name='BOGOTA. D.C.',comuna_name='').first(),sex='M')</v>
      </c>
    </row>
    <row r="1392" spans="1:20" x14ac:dyDescent="0.25">
      <c r="A1392">
        <v>1001168914</v>
      </c>
      <c r="B1392" t="s">
        <v>107</v>
      </c>
      <c r="C1392" t="s">
        <v>2885</v>
      </c>
      <c r="D1392" t="s">
        <v>3271</v>
      </c>
      <c r="E1392" t="s">
        <v>4244</v>
      </c>
      <c r="F1392" t="s">
        <v>5941</v>
      </c>
      <c r="G1392" t="s">
        <v>5968</v>
      </c>
      <c r="I1392" t="s">
        <v>11762</v>
      </c>
      <c r="J1392" t="s">
        <v>18426</v>
      </c>
      <c r="K1392" t="s">
        <v>24877</v>
      </c>
      <c r="L1392" t="s">
        <v>26150</v>
      </c>
      <c r="M1392" s="1">
        <v>37664</v>
      </c>
      <c r="N1392" s="4">
        <v>22.358904109589041</v>
      </c>
      <c r="O1392" t="s">
        <v>31318</v>
      </c>
      <c r="P1392" t="s">
        <v>32874</v>
      </c>
      <c r="Q1392" t="str">
        <f>IF(militantesUbicacion[[#This Row],[genero]] = "Masculino","M",IF(militantesUbicacion[[#This Row],[genero]] = "Femenino","F","O"))</f>
        <v>M</v>
      </c>
      <c r="T1392" s="27" t="str">
        <f>CONCATENATE($H$10,$I$10,A1392,$J$10,A1392,$K$10,I1392,$L$10,TRIM(CONCATENATE(TRIM(B1392)," ",TRIM(C1392))),$M$10,TRIM(CONCATENATE(TRIM(D1392)," ",TRIM(E1392))),$N$10,militantesUbicacion[[#This Row],[departamento]],$O$10,militantesUbicacion[[#This Row],[municipio]],$P$10,militantesUbicacion[[#This Row],[Localidad]],$Q$10,militantesUbicacion[[#This Row],[Sex]],$R$10)</f>
        <v>u=Militante.objects.create(username='1001168914',password='1001168914',email='osimonvegat@icloud.com',first_name='OSCAR SIMÓN',last_name='VEGA TÉLLEZ',location=Puesto.objects.filter(dpto_name='BOGOTA D.C.',mun_name='BOGOTA. D.C.',comuna_name='').first(),sex='M')</v>
      </c>
    </row>
    <row r="1393" spans="1:20" x14ac:dyDescent="0.25">
      <c r="A1393">
        <v>1000332611</v>
      </c>
      <c r="B1393" t="s">
        <v>98</v>
      </c>
      <c r="C1393" t="s">
        <v>2211</v>
      </c>
      <c r="D1393" t="s">
        <v>3196</v>
      </c>
      <c r="E1393" t="s">
        <v>3056</v>
      </c>
      <c r="F1393" t="s">
        <v>5941</v>
      </c>
      <c r="G1393" t="s">
        <v>5968</v>
      </c>
      <c r="I1393" t="s">
        <v>9279</v>
      </c>
      <c r="J1393" t="s">
        <v>16053</v>
      </c>
      <c r="K1393" t="s">
        <v>22635</v>
      </c>
      <c r="L1393" t="s">
        <v>26150</v>
      </c>
      <c r="M1393" s="1">
        <v>36790</v>
      </c>
      <c r="N1393" s="4">
        <v>24.753424657534246</v>
      </c>
      <c r="O1393" t="s">
        <v>28880</v>
      </c>
      <c r="P1393" t="s">
        <v>32874</v>
      </c>
      <c r="Q1393" t="str">
        <f>IF(militantesUbicacion[[#This Row],[genero]] = "Masculino","M",IF(militantesUbicacion[[#This Row],[genero]] = "Femenino","F","O"))</f>
        <v>M</v>
      </c>
      <c r="T1393" s="27" t="str">
        <f>CONCATENATE($H$10,$I$10,A1393,$J$10,A1393,$K$10,I1393,$L$10,TRIM(CONCATENATE(TRIM(B1393)," ",TRIM(C1393))),$M$10,TRIM(CONCATENATE(TRIM(D1393)," ",TRIM(E1393))),$N$10,militantesUbicacion[[#This Row],[departamento]],$O$10,militantesUbicacion[[#This Row],[municipio]],$P$10,militantesUbicacion[[#This Row],[Localidad]],$Q$10,militantesUbicacion[[#This Row],[Sex]],$R$10)</f>
        <v>u=Militante.objects.create(username='1000332611',password='1000332611',email='juansebastian2109@hotmail.com',first_name='JUAN SEBASTIÁN',last_name='GÓMEZ LÓPEZ',location=Puesto.objects.filter(dpto_name='BOGOTA D.C.',mun_name='BOGOTA. D.C.',comuna_name='').first(),sex='M')</v>
      </c>
    </row>
    <row r="1394" spans="1:20" x14ac:dyDescent="0.25">
      <c r="A1394">
        <v>1000698248</v>
      </c>
      <c r="B1394" t="s">
        <v>81</v>
      </c>
      <c r="C1394" t="s">
        <v>2175</v>
      </c>
      <c r="D1394" t="s">
        <v>5189</v>
      </c>
      <c r="E1394" t="s">
        <v>4359</v>
      </c>
      <c r="F1394" t="s">
        <v>5941</v>
      </c>
      <c r="G1394" t="s">
        <v>5968</v>
      </c>
      <c r="I1394" t="s">
        <v>9280</v>
      </c>
      <c r="J1394" t="s">
        <v>16054</v>
      </c>
      <c r="K1394" t="s">
        <v>22636</v>
      </c>
      <c r="L1394" t="s">
        <v>26150</v>
      </c>
      <c r="M1394" s="1">
        <v>37313</v>
      </c>
      <c r="N1394" s="4">
        <v>23.32054794520548</v>
      </c>
      <c r="O1394" t="s">
        <v>28881</v>
      </c>
      <c r="P1394" t="s">
        <v>32874</v>
      </c>
      <c r="Q1394" t="str">
        <f>IF(militantesUbicacion[[#This Row],[genero]] = "Masculino","M",IF(militantesUbicacion[[#This Row],[genero]] = "Femenino","F","O"))</f>
        <v>M</v>
      </c>
      <c r="T1394" s="27" t="str">
        <f>CONCATENATE($H$10,$I$10,A1394,$J$10,A1394,$K$10,I1394,$L$10,TRIM(CONCATENATE(TRIM(B1394)," ",TRIM(C1394))),$M$10,TRIM(CONCATENATE(TRIM(D1394)," ",TRIM(E1394))),$N$10,militantesUbicacion[[#This Row],[departamento]],$O$10,militantesUbicacion[[#This Row],[municipio]],$P$10,militantesUbicacion[[#This Row],[Localidad]],$Q$10,militantesUbicacion[[#This Row],[Sex]],$R$10)</f>
        <v>u=Militante.objects.create(username='1000698248',password='1000698248',email='tino10sf@gmail.com',first_name='SEBASTIÁN FELIPE',last_name='TINOCO QUITIAN',location=Puesto.objects.filter(dpto_name='BOGOTA D.C.',mun_name='BOGOTA. D.C.',comuna_name='').first(),sex='M')</v>
      </c>
    </row>
    <row r="1395" spans="1:20" x14ac:dyDescent="0.25">
      <c r="A1395">
        <v>1020841647</v>
      </c>
      <c r="B1395" t="s">
        <v>29</v>
      </c>
      <c r="C1395" t="s">
        <v>2175</v>
      </c>
      <c r="D1395" t="s">
        <v>2961</v>
      </c>
      <c r="E1395" t="s">
        <v>2891</v>
      </c>
      <c r="F1395" t="s">
        <v>5941</v>
      </c>
      <c r="G1395" t="s">
        <v>5968</v>
      </c>
      <c r="I1395" t="s">
        <v>9283</v>
      </c>
      <c r="J1395" t="s">
        <v>16057</v>
      </c>
      <c r="K1395" t="s">
        <v>22639</v>
      </c>
      <c r="L1395" t="s">
        <v>26150</v>
      </c>
      <c r="M1395" s="1">
        <v>36322</v>
      </c>
      <c r="N1395" s="4">
        <v>26.035616438356165</v>
      </c>
      <c r="O1395" t="s">
        <v>28884</v>
      </c>
      <c r="P1395" t="s">
        <v>32874</v>
      </c>
      <c r="Q1395" t="str">
        <f>IF(militantesUbicacion[[#This Row],[genero]] = "Masculino","M",IF(militantesUbicacion[[#This Row],[genero]] = "Femenino","F","O"))</f>
        <v>M</v>
      </c>
      <c r="T1395" s="27" t="str">
        <f>CONCATENATE($H$10,$I$10,A1395,$J$10,A1395,$K$10,I1395,$L$10,TRIM(CONCATENATE(TRIM(B1395)," ",TRIM(C1395))),$M$10,TRIM(CONCATENATE(TRIM(D1395)," ",TRIM(E1395))),$N$10,militantesUbicacion[[#This Row],[departamento]],$O$10,militantesUbicacion[[#This Row],[municipio]],$P$10,militantesUbicacion[[#This Row],[Localidad]],$Q$10,militantesUbicacion[[#This Row],[Sex]],$R$10)</f>
        <v>u=Militante.objects.create(username='1020841647',password='1020841647',email='carlosfeli.moreno@urosario.edu.co',first_name='CARLOS FELIPE',last_name='MORENO GÓMEZ',location=Puesto.objects.filter(dpto_name='BOGOTA D.C.',mun_name='BOGOTA. D.C.',comuna_name='').first(),sex='M')</v>
      </c>
    </row>
    <row r="1396" spans="1:20" x14ac:dyDescent="0.25">
      <c r="A1396">
        <v>1010036269</v>
      </c>
      <c r="B1396" t="s">
        <v>98</v>
      </c>
      <c r="C1396" t="s">
        <v>2240</v>
      </c>
      <c r="D1396" t="s">
        <v>3144</v>
      </c>
      <c r="E1396" t="s">
        <v>3807</v>
      </c>
      <c r="F1396" t="s">
        <v>5941</v>
      </c>
      <c r="G1396" t="s">
        <v>5968</v>
      </c>
      <c r="I1396" t="s">
        <v>9761</v>
      </c>
      <c r="J1396" t="s">
        <v>16483</v>
      </c>
      <c r="K1396" t="s">
        <v>23052</v>
      </c>
      <c r="L1396" t="s">
        <v>26150</v>
      </c>
      <c r="M1396" s="1">
        <v>36790</v>
      </c>
      <c r="N1396" s="4">
        <v>24.753424657534246</v>
      </c>
      <c r="O1396" t="s">
        <v>29348</v>
      </c>
      <c r="P1396" t="s">
        <v>32874</v>
      </c>
      <c r="Q1396" t="str">
        <f>IF(militantesUbicacion[[#This Row],[genero]] = "Masculino","M",IF(militantesUbicacion[[#This Row],[genero]] = "Femenino","F","O"))</f>
        <v>M</v>
      </c>
      <c r="T1396" s="27" t="str">
        <f>CONCATENATE($H$10,$I$10,A1396,$J$10,A1396,$K$10,I1396,$L$10,TRIM(CONCATENATE(TRIM(B1396)," ",TRIM(C1396))),$M$10,TRIM(CONCATENATE(TRIM(D1396)," ",TRIM(E1396))),$N$10,militantesUbicacion[[#This Row],[departamento]],$O$10,militantesUbicacion[[#This Row],[municipio]],$P$10,militantesUbicacion[[#This Row],[Localidad]],$Q$10,militantesUbicacion[[#This Row],[Sex]],$R$10)</f>
        <v>u=Militante.objects.create(username='1010036269',password='1010036269',email='jnaranjop@unal.edu.co',first_name='JUAN PABLO',last_name='NARANJO PULIDO',location=Puesto.objects.filter(dpto_name='BOGOTA D.C.',mun_name='BOGOTA. D.C.',comuna_name='').first(),sex='M')</v>
      </c>
    </row>
    <row r="1397" spans="1:20" x14ac:dyDescent="0.25">
      <c r="A1397">
        <v>1000185209</v>
      </c>
      <c r="B1397" t="s">
        <v>111</v>
      </c>
      <c r="C1397" t="s">
        <v>2234</v>
      </c>
      <c r="D1397" t="s">
        <v>3310</v>
      </c>
      <c r="E1397" t="s">
        <v>3121</v>
      </c>
      <c r="F1397" t="s">
        <v>5941</v>
      </c>
      <c r="G1397" t="s">
        <v>5968</v>
      </c>
      <c r="I1397" t="s">
        <v>9801</v>
      </c>
      <c r="J1397" t="s">
        <v>16520</v>
      </c>
      <c r="K1397" t="s">
        <v>23088</v>
      </c>
      <c r="L1397" t="s">
        <v>26150</v>
      </c>
      <c r="M1397" s="1">
        <v>36990</v>
      </c>
      <c r="N1397" s="4">
        <v>24.205479452054796</v>
      </c>
      <c r="O1397" t="s">
        <v>29388</v>
      </c>
      <c r="P1397" t="s">
        <v>32874</v>
      </c>
      <c r="Q1397" t="str">
        <f>IF(militantesUbicacion[[#This Row],[genero]] = "Masculino","M",IF(militantesUbicacion[[#This Row],[genero]] = "Femenino","F","O"))</f>
        <v>M</v>
      </c>
      <c r="T1397" s="27" t="str">
        <f>CONCATENATE($H$10,$I$10,A1397,$J$10,A1397,$K$10,I1397,$L$10,TRIM(CONCATENATE(TRIM(B1397)," ",TRIM(C1397))),$M$10,TRIM(CONCATENATE(TRIM(D1397)," ",TRIM(E1397))),$N$10,militantesUbicacion[[#This Row],[departamento]],$O$10,militantesUbicacion[[#This Row],[municipio]],$P$10,militantesUbicacion[[#This Row],[Localidad]],$Q$10,militantesUbicacion[[#This Row],[Sex]],$R$10)</f>
        <v>u=Militante.objects.create(username='1000185209',password='1000185209',email='jimenezcamacho.gabrie@gmail.com',first_name='GABRIEL SANTIAGO',last_name='JIMENEZ CAMACHO',location=Puesto.objects.filter(dpto_name='BOGOTA D.C.',mun_name='BOGOTA. D.C.',comuna_name='').first(),sex='M')</v>
      </c>
    </row>
    <row r="1398" spans="1:20" x14ac:dyDescent="0.25">
      <c r="A1398">
        <v>1000019053</v>
      </c>
      <c r="B1398" t="s">
        <v>179</v>
      </c>
      <c r="C1398" t="s">
        <v>2469</v>
      </c>
      <c r="D1398" t="s">
        <v>3074</v>
      </c>
      <c r="E1398" t="s">
        <v>3062</v>
      </c>
      <c r="F1398" t="s">
        <v>5941</v>
      </c>
      <c r="G1398" t="s">
        <v>5968</v>
      </c>
      <c r="I1398" t="s">
        <v>9021</v>
      </c>
      <c r="J1398" t="s">
        <v>15806</v>
      </c>
      <c r="K1398" t="s">
        <v>22400</v>
      </c>
      <c r="L1398" t="s">
        <v>26150</v>
      </c>
      <c r="M1398" s="1">
        <v>37297</v>
      </c>
      <c r="N1398" s="4">
        <v>23.364383561643837</v>
      </c>
      <c r="O1398" t="s">
        <v>28623</v>
      </c>
      <c r="P1398" t="s">
        <v>32874</v>
      </c>
      <c r="Q1398" t="str">
        <f>IF(militantesUbicacion[[#This Row],[genero]] = "Masculino","M",IF(militantesUbicacion[[#This Row],[genero]] = "Femenino","F","O"))</f>
        <v>M</v>
      </c>
      <c r="T1398" s="27" t="str">
        <f>CONCATENATE($H$10,$I$10,A1398,$J$10,A1398,$K$10,I1398,$L$10,TRIM(CONCATENATE(TRIM(B1398)," ",TRIM(C1398))),$M$10,TRIM(CONCATENATE(TRIM(D1398)," ",TRIM(E1398))),$N$10,militantesUbicacion[[#This Row],[departamento]],$O$10,militantesUbicacion[[#This Row],[municipio]],$P$10,militantesUbicacion[[#This Row],[Localidad]],$Q$10,militantesUbicacion[[#This Row],[Sex]],$R$10)</f>
        <v>u=Militante.objects.create(username='1000019053',password='1000019053',email='andresmateperez953@gmail.com',first_name='ANDRÉS MATEO',last_name='PEREZ GOMEZ',location=Puesto.objects.filter(dpto_name='BOGOTA D.C.',mun_name='BOGOTA. D.C.',comuna_name='').first(),sex='M')</v>
      </c>
    </row>
    <row r="1399" spans="1:20" x14ac:dyDescent="0.25">
      <c r="A1399">
        <v>1000971018</v>
      </c>
      <c r="B1399" t="s">
        <v>29</v>
      </c>
      <c r="C1399" t="s">
        <v>2205</v>
      </c>
      <c r="D1399" t="s">
        <v>3257</v>
      </c>
      <c r="E1399" t="s">
        <v>4126</v>
      </c>
      <c r="F1399" t="s">
        <v>5941</v>
      </c>
      <c r="G1399" t="s">
        <v>5968</v>
      </c>
      <c r="I1399" t="s">
        <v>9818</v>
      </c>
      <c r="J1399" t="s">
        <v>16537</v>
      </c>
      <c r="K1399" t="s">
        <v>23104</v>
      </c>
      <c r="L1399" t="s">
        <v>26150</v>
      </c>
      <c r="M1399" s="1">
        <v>36864</v>
      </c>
      <c r="N1399" s="4">
        <v>24.550684931506851</v>
      </c>
      <c r="O1399" t="s">
        <v>29405</v>
      </c>
      <c r="P1399" t="s">
        <v>32874</v>
      </c>
      <c r="Q1399" t="str">
        <f>IF(militantesUbicacion[[#This Row],[genero]] = "Masculino","M",IF(militantesUbicacion[[#This Row],[genero]] = "Femenino","F","O"))</f>
        <v>M</v>
      </c>
      <c r="T1399" s="27" t="str">
        <f>CONCATENATE($H$10,$I$10,A1399,$J$10,A1399,$K$10,I1399,$L$10,TRIM(CONCATENATE(TRIM(B1399)," ",TRIM(C1399))),$M$10,TRIM(CONCATENATE(TRIM(D1399)," ",TRIM(E1399))),$N$10,militantesUbicacion[[#This Row],[departamento]],$O$10,militantesUbicacion[[#This Row],[municipio]],$P$10,militantesUbicacion[[#This Row],[Localidad]],$Q$10,militantesUbicacion[[#This Row],[Sex]],$R$10)</f>
        <v>u=Militante.objects.create(username='1000971018',password='1000971018',email='csarmientop@ulagrancolombia.edu.co',first_name='CARLOS ALBERTO',last_name='SARMIENTO PINTO',location=Puesto.objects.filter(dpto_name='BOGOTA D.C.',mun_name='BOGOTA. D.C.',comuna_name='').first(),sex='M')</v>
      </c>
    </row>
    <row r="1400" spans="1:20" x14ac:dyDescent="0.25">
      <c r="A1400">
        <v>1073712629</v>
      </c>
      <c r="B1400" t="s">
        <v>117</v>
      </c>
      <c r="C1400" t="s">
        <v>2259</v>
      </c>
      <c r="D1400" t="s">
        <v>3166</v>
      </c>
      <c r="E1400" t="s">
        <v>2870</v>
      </c>
      <c r="F1400" t="s">
        <v>5941</v>
      </c>
      <c r="G1400" t="s">
        <v>5968</v>
      </c>
      <c r="I1400" t="s">
        <v>9836</v>
      </c>
      <c r="J1400" t="s">
        <v>16538</v>
      </c>
      <c r="K1400" t="s">
        <v>23104</v>
      </c>
      <c r="L1400" t="s">
        <v>26150</v>
      </c>
      <c r="M1400" s="1">
        <v>35720</v>
      </c>
      <c r="N1400" s="4">
        <v>27.684931506849313</v>
      </c>
      <c r="O1400" t="s">
        <v>29423</v>
      </c>
      <c r="P1400" t="s">
        <v>32874</v>
      </c>
      <c r="Q1400" t="str">
        <f>IF(militantesUbicacion[[#This Row],[genero]] = "Masculino","M",IF(militantesUbicacion[[#This Row],[genero]] = "Femenino","F","O"))</f>
        <v>M</v>
      </c>
      <c r="T1400" s="27" t="str">
        <f>CONCATENATE($H$10,$I$10,A1400,$J$10,A1400,$K$10,I1400,$L$10,TRIM(CONCATENATE(TRIM(B1400)," ",TRIM(C1400))),$M$10,TRIM(CONCATENATE(TRIM(D1400)," ",TRIM(E1400))),$N$10,militantesUbicacion[[#This Row],[departamento]],$O$10,militantesUbicacion[[#This Row],[municipio]],$P$10,militantesUbicacion[[#This Row],[Localidad]],$Q$10,militantesUbicacion[[#This Row],[Sex]],$R$10)</f>
        <v>u=Militante.objects.create(username='1073712629',password='1073712629',email='1073712629jnrivash@gmail.com',first_name='JOHAN NICOLAS',last_name='RIVAS HERNANDEZ',location=Puesto.objects.filter(dpto_name='BOGOTA D.C.',mun_name='BOGOTA. D.C.',comuna_name='').first(),sex='M')</v>
      </c>
    </row>
    <row r="1401" spans="1:20" x14ac:dyDescent="0.25">
      <c r="A1401">
        <v>1000862777</v>
      </c>
      <c r="B1401" t="s">
        <v>512</v>
      </c>
      <c r="C1401" t="s">
        <v>2158</v>
      </c>
      <c r="D1401" t="s">
        <v>3026</v>
      </c>
      <c r="E1401" t="s">
        <v>3026</v>
      </c>
      <c r="F1401" t="s">
        <v>5941</v>
      </c>
      <c r="G1401" t="s">
        <v>5968</v>
      </c>
      <c r="I1401" t="s">
        <v>9866</v>
      </c>
      <c r="J1401" t="s">
        <v>16572</v>
      </c>
      <c r="K1401" t="s">
        <v>23138</v>
      </c>
      <c r="L1401" t="s">
        <v>26151</v>
      </c>
      <c r="M1401" s="1">
        <v>36619</v>
      </c>
      <c r="N1401" s="4">
        <v>25.221917808219178</v>
      </c>
      <c r="O1401" t="s">
        <v>29453</v>
      </c>
      <c r="P1401" t="s">
        <v>32874</v>
      </c>
      <c r="Q1401" t="str">
        <f>IF(militantesUbicacion[[#This Row],[genero]] = "Masculino","M",IF(militantesUbicacion[[#This Row],[genero]] = "Femenino","F","O"))</f>
        <v>F</v>
      </c>
      <c r="T1401" s="27" t="str">
        <f>CONCATENATE($H$10,$I$10,A1401,$J$10,A1401,$K$10,I1401,$L$10,TRIM(CONCATENATE(TRIM(B1401)," ",TRIM(C1401))),$M$10,TRIM(CONCATENATE(TRIM(D1401)," ",TRIM(E1401))),$N$10,militantesUbicacion[[#This Row],[departamento]],$O$10,militantesUbicacion[[#This Row],[municipio]],$P$10,militantesUbicacion[[#This Row],[Localidad]],$Q$10,militantesUbicacion[[#This Row],[Sex]],$R$10)</f>
        <v>u=Militante.objects.create(username='1000862777',password='1000862777',email='1000862777vagogo316@gmail.com',first_name='VALENTINA',last_name='GONZALEZ GONZALEZ',location=Puesto.objects.filter(dpto_name='BOGOTA D.C.',mun_name='BOGOTA. D.C.',comuna_name='').first(),sex='F')</v>
      </c>
    </row>
    <row r="1402" spans="1:20" x14ac:dyDescent="0.25">
      <c r="A1402">
        <v>1005369475</v>
      </c>
      <c r="B1402" t="s">
        <v>213</v>
      </c>
      <c r="C1402" t="s">
        <v>2158</v>
      </c>
      <c r="D1402" t="s">
        <v>3051</v>
      </c>
      <c r="E1402" t="s">
        <v>3051</v>
      </c>
      <c r="F1402" t="s">
        <v>5941</v>
      </c>
      <c r="G1402" t="s">
        <v>5968</v>
      </c>
      <c r="I1402" t="s">
        <v>9802</v>
      </c>
      <c r="J1402" t="s">
        <v>16521</v>
      </c>
      <c r="K1402" t="s">
        <v>23089</v>
      </c>
      <c r="L1402" t="s">
        <v>26150</v>
      </c>
      <c r="M1402" s="1">
        <v>37154</v>
      </c>
      <c r="N1402" s="4">
        <v>23.756164383561643</v>
      </c>
      <c r="O1402" t="s">
        <v>29389</v>
      </c>
      <c r="P1402" t="s">
        <v>32874</v>
      </c>
      <c r="Q1402" t="str">
        <f>IF(militantesUbicacion[[#This Row],[genero]] = "Masculino","M",IF(militantesUbicacion[[#This Row],[genero]] = "Femenino","F","O"))</f>
        <v>M</v>
      </c>
      <c r="T1402" s="27" t="str">
        <f>CONCATENATE($H$10,$I$10,A1402,$J$10,A1402,$K$10,I1402,$L$10,TRIM(CONCATENATE(TRIM(B1402)," ",TRIM(C1402))),$M$10,TRIM(CONCATENATE(TRIM(D1402)," ",TRIM(E1402))),$N$10,militantesUbicacion[[#This Row],[departamento]],$O$10,militantesUbicacion[[#This Row],[municipio]],$P$10,militantesUbicacion[[#This Row],[Localidad]],$Q$10,militantesUbicacion[[#This Row],[Sex]],$R$10)</f>
        <v>u=Militante.objects.create(username='1005369475',password='1005369475',email='estehh2@gmail.com',first_name='ESTEBAN',last_name='HERRERA HERRERA',location=Puesto.objects.filter(dpto_name='BOGOTA D.C.',mun_name='BOGOTA. D.C.',comuna_name='').first(),sex='M')</v>
      </c>
    </row>
    <row r="1403" spans="1:20" x14ac:dyDescent="0.25">
      <c r="A1403">
        <v>1007372157</v>
      </c>
      <c r="B1403" t="s">
        <v>32</v>
      </c>
      <c r="C1403" t="s">
        <v>2379</v>
      </c>
      <c r="D1403" t="s">
        <v>3043</v>
      </c>
      <c r="E1403" t="s">
        <v>3265</v>
      </c>
      <c r="F1403" t="s">
        <v>5941</v>
      </c>
      <c r="G1403" t="s">
        <v>5968</v>
      </c>
      <c r="I1403" t="s">
        <v>8203</v>
      </c>
      <c r="J1403" t="s">
        <v>14999</v>
      </c>
      <c r="K1403" t="s">
        <v>21414</v>
      </c>
      <c r="L1403" t="s">
        <v>26151</v>
      </c>
      <c r="M1403" s="1">
        <v>36624</v>
      </c>
      <c r="N1403" s="4">
        <v>25.208219178082192</v>
      </c>
      <c r="O1403" t="s">
        <v>27798</v>
      </c>
      <c r="P1403" t="s">
        <v>32874</v>
      </c>
      <c r="Q1403" t="str">
        <f>IF(militantesUbicacion[[#This Row],[genero]] = "Masculino","M",IF(militantesUbicacion[[#This Row],[genero]] = "Femenino","F","O"))</f>
        <v>F</v>
      </c>
      <c r="T1403" s="27" t="str">
        <f>CONCATENATE($H$10,$I$10,A1403,$J$10,A1403,$K$10,I1403,$L$10,TRIM(CONCATENATE(TRIM(B1403)," ",TRIM(C1403))),$M$10,TRIM(CONCATENATE(TRIM(D1403)," ",TRIM(E1403))),$N$10,militantesUbicacion[[#This Row],[departamento]],$O$10,militantesUbicacion[[#This Row],[municipio]],$P$10,militantesUbicacion[[#This Row],[Localidad]],$Q$10,militantesUbicacion[[#This Row],[Sex]],$R$10)</f>
        <v>u=Militante.objects.create(username='1007372157',password='1007372157',email='mjr0804@gmail.com',first_name='MARIA JOSÉ',last_name='RIVERA ACOSTA',location=Puesto.objects.filter(dpto_name='BOGOTA D.C.',mun_name='BOGOTA. D.C.',comuna_name='').first(),sex='F')</v>
      </c>
    </row>
    <row r="1404" spans="1:20" x14ac:dyDescent="0.25">
      <c r="A1404">
        <v>1073428212</v>
      </c>
      <c r="B1404" t="s">
        <v>148</v>
      </c>
      <c r="C1404" t="s">
        <v>2241</v>
      </c>
      <c r="D1404" t="s">
        <v>2966</v>
      </c>
      <c r="E1404" t="s">
        <v>4116</v>
      </c>
      <c r="F1404" t="s">
        <v>5941</v>
      </c>
      <c r="G1404" t="s">
        <v>5968</v>
      </c>
      <c r="I1404" t="s">
        <v>9920</v>
      </c>
      <c r="J1404" t="s">
        <v>16626</v>
      </c>
      <c r="K1404" t="s">
        <v>23194</v>
      </c>
      <c r="L1404" t="s">
        <v>26151</v>
      </c>
      <c r="M1404" s="1">
        <v>35580</v>
      </c>
      <c r="N1404" s="4">
        <v>28.068493150684933</v>
      </c>
      <c r="O1404" t="s">
        <v>29507</v>
      </c>
      <c r="P1404" t="s">
        <v>32874</v>
      </c>
      <c r="Q1404" t="str">
        <f>IF(militantesUbicacion[[#This Row],[genero]] = "Masculino","M",IF(militantesUbicacion[[#This Row],[genero]] = "Femenino","F","O"))</f>
        <v>F</v>
      </c>
      <c r="T1404" s="27" t="str">
        <f>CONCATENATE($H$10,$I$10,A1404,$J$10,A1404,$K$10,I1404,$L$10,TRIM(CONCATENATE(TRIM(B1404)," ",TRIM(C1404))),$M$10,TRIM(CONCATENATE(TRIM(D1404)," ",TRIM(E1404))),$N$10,militantesUbicacion[[#This Row],[departamento]],$O$10,militantesUbicacion[[#This Row],[municipio]],$P$10,militantesUbicacion[[#This Row],[Localidad]],$Q$10,militantesUbicacion[[#This Row],[Sex]],$R$10)</f>
        <v>u=Militante.objects.create(username='1073428212',password='1073428212',email='sanchezbarretopaula65@gmail.com',first_name='PAULA ANDREA',last_name='SANCHEZ BARRETO',location=Puesto.objects.filter(dpto_name='BOGOTA D.C.',mun_name='BOGOTA. D.C.',comuna_name='').first(),sex='F')</v>
      </c>
    </row>
    <row r="1405" spans="1:20" x14ac:dyDescent="0.25">
      <c r="A1405">
        <v>1010242779</v>
      </c>
      <c r="B1405" t="s">
        <v>305</v>
      </c>
      <c r="C1405" t="s">
        <v>2193</v>
      </c>
      <c r="D1405" t="s">
        <v>5292</v>
      </c>
      <c r="E1405" t="s">
        <v>5292</v>
      </c>
      <c r="F1405" t="s">
        <v>5941</v>
      </c>
      <c r="G1405" t="s">
        <v>5968</v>
      </c>
      <c r="I1405" t="s">
        <v>9933</v>
      </c>
      <c r="J1405" t="s">
        <v>16639</v>
      </c>
      <c r="K1405" t="s">
        <v>23207</v>
      </c>
      <c r="L1405" t="s">
        <v>26150</v>
      </c>
      <c r="M1405" s="1">
        <v>36114</v>
      </c>
      <c r="N1405" s="4">
        <v>26.605479452054794</v>
      </c>
      <c r="O1405" t="s">
        <v>29520</v>
      </c>
      <c r="P1405" t="s">
        <v>32874</v>
      </c>
      <c r="Q1405" t="str">
        <f>IF(militantesUbicacion[[#This Row],[genero]] = "Masculino","M",IF(militantesUbicacion[[#This Row],[genero]] = "Femenino","F","O"))</f>
        <v>M</v>
      </c>
      <c r="T1405" s="27" t="str">
        <f>CONCATENATE($H$10,$I$10,A1405,$J$10,A1405,$K$10,I1405,$L$10,TRIM(CONCATENATE(TRIM(B1405)," ",TRIM(C1405))),$M$10,TRIM(CONCATENATE(TRIM(D1405)," ",TRIM(E1405))),$N$10,militantesUbicacion[[#This Row],[departamento]],$O$10,militantesUbicacion[[#This Row],[municipio]],$P$10,militantesUbicacion[[#This Row],[Localidad]],$Q$10,militantesUbicacion[[#This Row],[Sex]],$R$10)</f>
        <v>u=Militante.objects.create(username='1010242779',password='1010242779',email='vmcocoma@gmail.com',first_name='VICTOR MANUEL',last_name='COCOMA COCOMA',location=Puesto.objects.filter(dpto_name='BOGOTA D.C.',mun_name='BOGOTA. D.C.',comuna_name='').first(),sex='M')</v>
      </c>
    </row>
    <row r="1406" spans="1:20" x14ac:dyDescent="0.25">
      <c r="A1406">
        <v>1193423693</v>
      </c>
      <c r="B1406" t="s">
        <v>517</v>
      </c>
      <c r="C1406" t="s">
        <v>2174</v>
      </c>
      <c r="D1406" t="s">
        <v>3281</v>
      </c>
      <c r="E1406" t="s">
        <v>3013</v>
      </c>
      <c r="F1406" t="s">
        <v>5941</v>
      </c>
      <c r="G1406" t="s">
        <v>5968</v>
      </c>
      <c r="I1406" t="s">
        <v>9873</v>
      </c>
      <c r="J1406" t="s">
        <v>16592</v>
      </c>
      <c r="K1406" t="s">
        <v>23156</v>
      </c>
      <c r="L1406" t="s">
        <v>26150</v>
      </c>
      <c r="M1406" s="1">
        <v>36846</v>
      </c>
      <c r="N1406" s="4">
        <v>24.6</v>
      </c>
      <c r="O1406" t="s">
        <v>29460</v>
      </c>
      <c r="P1406" t="s">
        <v>32874</v>
      </c>
      <c r="Q1406" t="str">
        <f>IF(militantesUbicacion[[#This Row],[genero]] = "Masculino","M",IF(militantesUbicacion[[#This Row],[genero]] = "Femenino","F","O"))</f>
        <v>M</v>
      </c>
      <c r="T1406" s="27" t="str">
        <f>CONCATENATE($H$10,$I$10,A1406,$J$10,A1406,$K$10,I1406,$L$10,TRIM(CONCATENATE(TRIM(B1406)," ",TRIM(C1406))),$M$10,TRIM(CONCATENATE(TRIM(D1406)," ",TRIM(E1406))),$N$10,militantesUbicacion[[#This Row],[departamento]],$O$10,militantesUbicacion[[#This Row],[municipio]],$P$10,militantesUbicacion[[#This Row],[Localidad]],$Q$10,militantesUbicacion[[#This Row],[Sex]],$R$10)</f>
        <v>u=Militante.objects.create(username='1193423693',password='1193423693',email='smlprdm@gmail.com',first_name='SAMUEL DAVID',last_name='PERDOMO MEDINA',location=Puesto.objects.filter(dpto_name='BOGOTA D.C.',mun_name='BOGOTA. D.C.',comuna_name='').first(),sex='M')</v>
      </c>
    </row>
    <row r="1407" spans="1:20" x14ac:dyDescent="0.25">
      <c r="A1407">
        <v>1007296587</v>
      </c>
      <c r="B1407" t="s">
        <v>1656</v>
      </c>
      <c r="C1407" t="s">
        <v>2768</v>
      </c>
      <c r="D1407" t="s">
        <v>3239</v>
      </c>
      <c r="E1407" t="s">
        <v>1191</v>
      </c>
      <c r="F1407" t="s">
        <v>5941</v>
      </c>
      <c r="G1407" t="s">
        <v>5968</v>
      </c>
      <c r="I1407" t="s">
        <v>9942</v>
      </c>
      <c r="J1407" t="s">
        <v>16648</v>
      </c>
      <c r="K1407" t="s">
        <v>23216</v>
      </c>
      <c r="L1407" t="s">
        <v>26150</v>
      </c>
      <c r="M1407" s="1">
        <v>35566</v>
      </c>
      <c r="N1407" s="4">
        <v>28.106849315068494</v>
      </c>
      <c r="O1407" t="s">
        <v>29529</v>
      </c>
      <c r="P1407" t="s">
        <v>32874</v>
      </c>
      <c r="Q1407" t="str">
        <f>IF(militantesUbicacion[[#This Row],[genero]] = "Masculino","M",IF(militantesUbicacion[[#This Row],[genero]] = "Femenino","F","O"))</f>
        <v>M</v>
      </c>
      <c r="T1407" s="27" t="str">
        <f>CONCATENATE($H$10,$I$10,A1407,$J$10,A1407,$K$10,I1407,$L$10,TRIM(CONCATENATE(TRIM(B1407)," ",TRIM(C1407))),$M$10,TRIM(CONCATENATE(TRIM(D1407)," ",TRIM(E1407))),$N$10,militantesUbicacion[[#This Row],[departamento]],$O$10,militantesUbicacion[[#This Row],[municipio]],$P$10,militantesUbicacion[[#This Row],[Localidad]],$Q$10,militantesUbicacion[[#This Row],[Sex]],$R$10)</f>
        <v>u=Militante.objects.create(username='1007296587',password='1007296587',email='campocadir@gmail.com',first_name='EBERSON CADIR',last_name='MONTOYA CAMPO',location=Puesto.objects.filter(dpto_name='BOGOTA D.C.',mun_name='BOGOTA. D.C.',comuna_name='').first(),sex='M')</v>
      </c>
    </row>
    <row r="1408" spans="1:20" x14ac:dyDescent="0.25">
      <c r="A1408">
        <v>1034278234</v>
      </c>
      <c r="B1408" t="s">
        <v>1144</v>
      </c>
      <c r="C1408" t="s">
        <v>2567</v>
      </c>
      <c r="D1408" t="s">
        <v>5294</v>
      </c>
      <c r="E1408" t="s">
        <v>3057</v>
      </c>
      <c r="F1408" t="s">
        <v>5941</v>
      </c>
      <c r="G1408" t="s">
        <v>5968</v>
      </c>
      <c r="I1408" t="s">
        <v>9948</v>
      </c>
      <c r="J1408" t="s">
        <v>16654</v>
      </c>
      <c r="K1408" t="s">
        <v>23222</v>
      </c>
      <c r="L1408" t="s">
        <v>26151</v>
      </c>
      <c r="M1408" s="1">
        <v>38176</v>
      </c>
      <c r="N1408" s="4">
        <v>20.956164383561642</v>
      </c>
      <c r="O1408" t="s">
        <v>29535</v>
      </c>
      <c r="P1408" t="s">
        <v>32874</v>
      </c>
      <c r="Q1408" t="str">
        <f>IF(militantesUbicacion[[#This Row],[genero]] = "Masculino","M",IF(militantesUbicacion[[#This Row],[genero]] = "Femenino","F","O"))</f>
        <v>F</v>
      </c>
      <c r="T1408" s="27" t="str">
        <f>CONCATENATE($H$10,$I$10,A1408,$J$10,A1408,$K$10,I1408,$L$10,TRIM(CONCATENATE(TRIM(B1408)," ",TRIM(C1408))),$M$10,TRIM(CONCATENATE(TRIM(D1408)," ",TRIM(E1408))),$N$10,militantesUbicacion[[#This Row],[departamento]],$O$10,militantesUbicacion[[#This Row],[municipio]],$P$10,militantesUbicacion[[#This Row],[Localidad]],$Q$10,militantesUbicacion[[#This Row],[Sex]],$R$10)</f>
        <v>u=Militante.objects.create(username='1034278234',password='1034278234',email='jchicacausa@unal.edu.co',first_name='JUANA ISABELLA',last_name='CHICACAUSA VARGAS',location=Puesto.objects.filter(dpto_name='BOGOTA D.C.',mun_name='BOGOTA. D.C.',comuna_name='').first(),sex='F')</v>
      </c>
    </row>
    <row r="1409" spans="1:20" x14ac:dyDescent="0.25">
      <c r="A1409">
        <v>1007365457</v>
      </c>
      <c r="B1409" t="s">
        <v>336</v>
      </c>
      <c r="C1409" t="s">
        <v>2158</v>
      </c>
      <c r="D1409" t="s">
        <v>2003</v>
      </c>
      <c r="E1409" t="s">
        <v>3104</v>
      </c>
      <c r="F1409" t="s">
        <v>5941</v>
      </c>
      <c r="G1409" t="s">
        <v>5968</v>
      </c>
      <c r="I1409" t="s">
        <v>9947</v>
      </c>
      <c r="J1409" t="s">
        <v>16653</v>
      </c>
      <c r="K1409" t="s">
        <v>23221</v>
      </c>
      <c r="L1409" t="s">
        <v>26151</v>
      </c>
      <c r="M1409" s="1">
        <v>36713</v>
      </c>
      <c r="N1409" s="4">
        <v>24.964383561643835</v>
      </c>
      <c r="O1409" t="s">
        <v>29534</v>
      </c>
      <c r="P1409" t="s">
        <v>32874</v>
      </c>
      <c r="Q1409" t="str">
        <f>IF(militantesUbicacion[[#This Row],[genero]] = "Masculino","M",IF(militantesUbicacion[[#This Row],[genero]] = "Femenino","F","O"))</f>
        <v>F</v>
      </c>
      <c r="T1409" s="27" t="str">
        <f>CONCATENATE($H$10,$I$10,A1409,$J$10,A1409,$K$10,I1409,$L$10,TRIM(CONCATENATE(TRIM(B1409)," ",TRIM(C1409))),$M$10,TRIM(CONCATENATE(TRIM(D1409)," ",TRIM(E1409))),$N$10,militantesUbicacion[[#This Row],[departamento]],$O$10,militantesUbicacion[[#This Row],[municipio]],$P$10,militantesUbicacion[[#This Row],[Localidad]],$Q$10,militantesUbicacion[[#This Row],[Sex]],$R$10)</f>
        <v>u=Militante.objects.create(username='1007365457',password='1007365457',email='pabonmariana20@gmail.com',first_name='MARIANA',last_name='PABON MOLINA',location=Puesto.objects.filter(dpto_name='BOGOTA D.C.',mun_name='BOGOTA. D.C.',comuna_name='').first(),sex='F')</v>
      </c>
    </row>
    <row r="1410" spans="1:20" x14ac:dyDescent="0.25">
      <c r="A1410">
        <v>1000718181</v>
      </c>
      <c r="B1410" t="s">
        <v>177</v>
      </c>
      <c r="C1410" t="s">
        <v>2279</v>
      </c>
      <c r="D1410" t="s">
        <v>3129</v>
      </c>
      <c r="E1410" t="s">
        <v>3504</v>
      </c>
      <c r="F1410" t="s">
        <v>5941</v>
      </c>
      <c r="G1410" t="s">
        <v>5968</v>
      </c>
      <c r="I1410" t="s">
        <v>9953</v>
      </c>
      <c r="J1410" t="s">
        <v>16659</v>
      </c>
      <c r="K1410" t="s">
        <v>23227</v>
      </c>
      <c r="L1410" t="s">
        <v>26151</v>
      </c>
      <c r="M1410" s="1">
        <v>36861</v>
      </c>
      <c r="N1410" s="4">
        <v>24.55890410958904</v>
      </c>
      <c r="O1410" t="s">
        <v>29540</v>
      </c>
      <c r="P1410" t="s">
        <v>32874</v>
      </c>
      <c r="Q1410" t="str">
        <f>IF(militantesUbicacion[[#This Row],[genero]] = "Masculino","M",IF(militantesUbicacion[[#This Row],[genero]] = "Femenino","F","O"))</f>
        <v>F</v>
      </c>
      <c r="T1410" s="27" t="str">
        <f>CONCATENATE($H$10,$I$10,A1410,$J$10,A1410,$K$10,I1410,$L$10,TRIM(CONCATENATE(TRIM(B1410)," ",TRIM(C1410))),$M$10,TRIM(CONCATENATE(TRIM(D1410)," ",TRIM(E1410))),$N$10,militantesUbicacion[[#This Row],[departamento]],$O$10,militantesUbicacion[[#This Row],[municipio]],$P$10,militantesUbicacion[[#This Row],[Localidad]],$Q$10,militantesUbicacion[[#This Row],[Sex]],$R$10)</f>
        <v>u=Militante.objects.create(username='1000718181',password='1000718181',email='laura.ximenadt@gmail.com',first_name='LAURA XIMENA',last_name='CRISTANCHO AVELLANEDA',location=Puesto.objects.filter(dpto_name='BOGOTA D.C.',mun_name='BOGOTA. D.C.',comuna_name='').first(),sex='F')</v>
      </c>
    </row>
    <row r="1411" spans="1:20" x14ac:dyDescent="0.25">
      <c r="A1411">
        <v>1015484582</v>
      </c>
      <c r="B1411" t="s">
        <v>131</v>
      </c>
      <c r="C1411" t="s">
        <v>2158</v>
      </c>
      <c r="D1411" t="s">
        <v>3239</v>
      </c>
      <c r="E1411" t="s">
        <v>5825</v>
      </c>
      <c r="F1411" t="s">
        <v>5941</v>
      </c>
      <c r="G1411" t="s">
        <v>5968</v>
      </c>
      <c r="I1411" t="s">
        <v>9958</v>
      </c>
      <c r="J1411" t="s">
        <v>16664</v>
      </c>
      <c r="K1411" t="s">
        <v>23232</v>
      </c>
      <c r="L1411" t="s">
        <v>26150</v>
      </c>
      <c r="M1411" s="1">
        <v>36481</v>
      </c>
      <c r="N1411" s="4">
        <v>25.6</v>
      </c>
      <c r="O1411" t="s">
        <v>29545</v>
      </c>
      <c r="P1411" t="s">
        <v>32874</v>
      </c>
      <c r="Q1411" t="str">
        <f>IF(militantesUbicacion[[#This Row],[genero]] = "Masculino","M",IF(militantesUbicacion[[#This Row],[genero]] = "Femenino","F","O"))</f>
        <v>M</v>
      </c>
      <c r="T1411" s="27" t="str">
        <f>CONCATENATE($H$10,$I$10,A1411,$J$10,A1411,$K$10,I1411,$L$10,TRIM(CONCATENATE(TRIM(B1411)," ",TRIM(C1411))),$M$10,TRIM(CONCATENATE(TRIM(D1411)," ",TRIM(E1411))),$N$10,militantesUbicacion[[#This Row],[departamento]],$O$10,militantesUbicacion[[#This Row],[municipio]],$P$10,militantesUbicacion[[#This Row],[Localidad]],$Q$10,militantesUbicacion[[#This Row],[Sex]],$R$10)</f>
        <v>u=Militante.objects.create(username='1015484582',password='1015484582',email='sergio.rma.7@gmail.com',first_name='SERGIO',last_name='MONTOYA ARREGOCÉS',location=Puesto.objects.filter(dpto_name='BOGOTA D.C.',mun_name='BOGOTA. D.C.',comuna_name='').first(),sex='M')</v>
      </c>
    </row>
    <row r="1412" spans="1:20" x14ac:dyDescent="0.25">
      <c r="A1412">
        <v>1010246426</v>
      </c>
      <c r="B1412" t="s">
        <v>127</v>
      </c>
      <c r="C1412" t="s">
        <v>2261</v>
      </c>
      <c r="D1412" t="s">
        <v>3932</v>
      </c>
      <c r="E1412" t="s">
        <v>298</v>
      </c>
      <c r="F1412" t="s">
        <v>5941</v>
      </c>
      <c r="G1412" t="s">
        <v>5968</v>
      </c>
      <c r="I1412" t="s">
        <v>9937</v>
      </c>
      <c r="J1412" t="s">
        <v>16643</v>
      </c>
      <c r="K1412" t="s">
        <v>23211</v>
      </c>
      <c r="L1412" t="s">
        <v>26150</v>
      </c>
      <c r="M1412" s="1">
        <v>36337</v>
      </c>
      <c r="N1412" s="4">
        <v>25.994520547945207</v>
      </c>
      <c r="O1412" t="s">
        <v>29524</v>
      </c>
      <c r="P1412" t="s">
        <v>32874</v>
      </c>
      <c r="Q1412" t="str">
        <f>IF(militantesUbicacion[[#This Row],[genero]] = "Masculino","M",IF(militantesUbicacion[[#This Row],[genero]] = "Femenino","F","O"))</f>
        <v>M</v>
      </c>
      <c r="T1412" s="27" t="str">
        <f>CONCATENATE($H$10,$I$10,A1412,$J$10,A1412,$K$10,I1412,$L$10,TRIM(CONCATENATE(TRIM(B1412)," ",TRIM(C1412))),$M$10,TRIM(CONCATENATE(TRIM(D1412)," ",TRIM(E1412))),$N$10,militantesUbicacion[[#This Row],[departamento]],$O$10,militantesUbicacion[[#This Row],[municipio]],$P$10,militantesUbicacion[[#This Row],[Localidad]],$Q$10,militantesUbicacion[[#This Row],[Sex]],$R$10)</f>
        <v>u=Militante.objects.create(username='1010246426',password='1010246426',email='juli.amado@outlook.com',first_name='JULIAN ESTEBAN',last_name='VELANDIA AMADO',location=Puesto.objects.filter(dpto_name='BOGOTA D.C.',mun_name='BOGOTA. D.C.',comuna_name='').first(),sex='M')</v>
      </c>
    </row>
    <row r="1413" spans="1:20" x14ac:dyDescent="0.25">
      <c r="A1413">
        <v>1019843469</v>
      </c>
      <c r="B1413" t="s">
        <v>98</v>
      </c>
      <c r="C1413" t="s">
        <v>2240</v>
      </c>
      <c r="D1413" t="s">
        <v>4022</v>
      </c>
      <c r="E1413" t="s">
        <v>3622</v>
      </c>
      <c r="F1413" t="s">
        <v>5941</v>
      </c>
      <c r="G1413" t="s">
        <v>5968</v>
      </c>
      <c r="I1413" t="s">
        <v>9934</v>
      </c>
      <c r="J1413" t="s">
        <v>16640</v>
      </c>
      <c r="K1413" t="s">
        <v>23208</v>
      </c>
      <c r="L1413" t="s">
        <v>26150</v>
      </c>
      <c r="M1413" s="1">
        <v>39169</v>
      </c>
      <c r="N1413" s="4">
        <v>18.235616438356164</v>
      </c>
      <c r="O1413" t="s">
        <v>29521</v>
      </c>
      <c r="P1413" t="s">
        <v>32874</v>
      </c>
      <c r="Q1413" t="str">
        <f>IF(militantesUbicacion[[#This Row],[genero]] = "Masculino","M",IF(militantesUbicacion[[#This Row],[genero]] = "Femenino","F","O"))</f>
        <v>M</v>
      </c>
      <c r="T1413" s="27" t="str">
        <f>CONCATENATE($H$10,$I$10,A1413,$J$10,A1413,$K$10,I1413,$L$10,TRIM(CONCATENATE(TRIM(B1413)," ",TRIM(C1413))),$M$10,TRIM(CONCATENATE(TRIM(D1413)," ",TRIM(E1413))),$N$10,militantesUbicacion[[#This Row],[departamento]],$O$10,militantesUbicacion[[#This Row],[municipio]],$P$10,militantesUbicacion[[#This Row],[Localidad]],$Q$10,militantesUbicacion[[#This Row],[Sex]],$R$10)</f>
        <v>u=Militante.objects.create(username='1019843469',password='1019843469',email='juanpablomateuscaicedo@gmail.com',first_name='JUAN PABLO',last_name='MATEUS CAICEDO',location=Puesto.objects.filter(dpto_name='BOGOTA D.C.',mun_name='BOGOTA. D.C.',comuna_name='').first(),sex='M')</v>
      </c>
    </row>
    <row r="1414" spans="1:20" x14ac:dyDescent="0.25">
      <c r="A1414">
        <v>1000732406</v>
      </c>
      <c r="B1414" t="s">
        <v>242</v>
      </c>
      <c r="C1414" t="s">
        <v>2185</v>
      </c>
      <c r="D1414" t="s">
        <v>3466</v>
      </c>
      <c r="E1414" t="s">
        <v>3095</v>
      </c>
      <c r="F1414" t="s">
        <v>5941</v>
      </c>
      <c r="G1414" t="s">
        <v>5968</v>
      </c>
      <c r="I1414" t="s">
        <v>9276</v>
      </c>
      <c r="J1414" t="s">
        <v>16050</v>
      </c>
      <c r="K1414" t="s">
        <v>22632</v>
      </c>
      <c r="L1414" t="s">
        <v>26150</v>
      </c>
      <c r="M1414" s="1">
        <v>37679</v>
      </c>
      <c r="N1414" s="4">
        <v>22.317808219178083</v>
      </c>
      <c r="O1414" t="s">
        <v>28877</v>
      </c>
      <c r="P1414" t="s">
        <v>32874</v>
      </c>
      <c r="Q1414" t="str">
        <f>IF(militantesUbicacion[[#This Row],[genero]] = "Masculino","M",IF(militantesUbicacion[[#This Row],[genero]] = "Femenino","F","O"))</f>
        <v>M</v>
      </c>
      <c r="T1414" s="27" t="str">
        <f>CONCATENATE($H$10,$I$10,A1414,$J$10,A1414,$K$10,I1414,$L$10,TRIM(CONCATENATE(TRIM(B1414)," ",TRIM(C1414))),$M$10,TRIM(CONCATENATE(TRIM(D1414)," ",TRIM(E1414))),$N$10,militantesUbicacion[[#This Row],[departamento]],$O$10,militantesUbicacion[[#This Row],[municipio]],$P$10,militantesUbicacion[[#This Row],[Localidad]],$Q$10,militantesUbicacion[[#This Row],[Sex]],$R$10)</f>
        <v>u=Militante.objects.create(username='1000732406',password='1000732406',email='fabianpardo2702@gmail.com',first_name='FABIAN ANDRES',last_name='PARDO RUIZ',location=Puesto.objects.filter(dpto_name='BOGOTA D.C.',mun_name='BOGOTA. D.C.',comuna_name='').first(),sex='M')</v>
      </c>
    </row>
    <row r="1415" spans="1:20" x14ac:dyDescent="0.25">
      <c r="A1415">
        <v>1010168208</v>
      </c>
      <c r="B1415" t="s">
        <v>110</v>
      </c>
      <c r="C1415" t="s">
        <v>2175</v>
      </c>
      <c r="D1415" t="s">
        <v>3388</v>
      </c>
      <c r="E1415" t="s">
        <v>4101</v>
      </c>
      <c r="F1415" t="s">
        <v>5941</v>
      </c>
      <c r="G1415" t="s">
        <v>5968</v>
      </c>
      <c r="I1415" t="s">
        <v>7883</v>
      </c>
      <c r="J1415" t="s">
        <v>14671</v>
      </c>
      <c r="K1415" t="s">
        <v>21240</v>
      </c>
      <c r="L1415" t="s">
        <v>26150</v>
      </c>
      <c r="M1415" s="1">
        <v>38290</v>
      </c>
      <c r="N1415" s="4">
        <v>20.643835616438356</v>
      </c>
      <c r="O1415" t="s">
        <v>27476</v>
      </c>
      <c r="P1415" t="s">
        <v>32874</v>
      </c>
      <c r="Q1415" t="str">
        <f>IF(militantesUbicacion[[#This Row],[genero]] = "Masculino","M",IF(militantesUbicacion[[#This Row],[genero]] = "Femenino","F","O"))</f>
        <v>M</v>
      </c>
      <c r="T1415" s="27" t="str">
        <f>CONCATENATE($H$10,$I$10,A1415,$J$10,A1415,$K$10,I1415,$L$10,TRIM(CONCATENATE(TRIM(B1415)," ",TRIM(C1415))),$M$10,TRIM(CONCATENATE(TRIM(D1415)," ",TRIM(E1415))),$N$10,militantesUbicacion[[#This Row],[departamento]],$O$10,militantesUbicacion[[#This Row],[municipio]],$P$10,militantesUbicacion[[#This Row],[Localidad]],$Q$10,militantesUbicacion[[#This Row],[Sex]],$R$10)</f>
        <v>u=Militante.objects.create(username='1010168208',password='1010168208',email='crifesago@gmail.com',first_name='CRISTIAN FELIPE',last_name='SANCHEZ GOMEZ',location=Puesto.objects.filter(dpto_name='BOGOTA D.C.',mun_name='BOGOTA. D.C.',comuna_name='').first(),sex='M')</v>
      </c>
    </row>
    <row r="1416" spans="1:20" x14ac:dyDescent="0.25">
      <c r="A1416">
        <v>1000349782</v>
      </c>
      <c r="B1416" t="s">
        <v>390</v>
      </c>
      <c r="C1416" t="s">
        <v>2185</v>
      </c>
      <c r="D1416" t="s">
        <v>4275</v>
      </c>
      <c r="E1416" t="s">
        <v>4062</v>
      </c>
      <c r="F1416" t="s">
        <v>5941</v>
      </c>
      <c r="G1416" t="s">
        <v>5968</v>
      </c>
      <c r="I1416" t="s">
        <v>9971</v>
      </c>
      <c r="J1416" t="s">
        <v>16677</v>
      </c>
      <c r="K1416" t="s">
        <v>23244</v>
      </c>
      <c r="L1416" t="s">
        <v>26150</v>
      </c>
      <c r="M1416" s="1">
        <v>37269</v>
      </c>
      <c r="N1416" s="4">
        <v>23.44109589041096</v>
      </c>
      <c r="O1416" t="s">
        <v>29558</v>
      </c>
      <c r="P1416" t="s">
        <v>32874</v>
      </c>
      <c r="Q1416" t="str">
        <f>IF(militantesUbicacion[[#This Row],[genero]] = "Masculino","M",IF(militantesUbicacion[[#This Row],[genero]] = "Femenino","F","O"))</f>
        <v>M</v>
      </c>
      <c r="T1416" s="27" t="str">
        <f>CONCATENATE($H$10,$I$10,A1416,$J$10,A1416,$K$10,I1416,$L$10,TRIM(CONCATENATE(TRIM(B1416)," ",TRIM(C1416))),$M$10,TRIM(CONCATENATE(TRIM(D1416)," ",TRIM(E1416))),$N$10,militantesUbicacion[[#This Row],[departamento]],$O$10,militantesUbicacion[[#This Row],[municipio]],$P$10,militantesUbicacion[[#This Row],[Localidad]],$Q$10,militantesUbicacion[[#This Row],[Sex]],$R$10)</f>
        <v>u=Militante.objects.create(username='1000349782',password='1000349782',email='stiven9865@gmail.com',first_name='STEVEN ANDRES',last_name='MILLAN PRECIADO',location=Puesto.objects.filter(dpto_name='BOGOTA D.C.',mun_name='BOGOTA. D.C.',comuna_name='').first(),sex='M')</v>
      </c>
    </row>
    <row r="1417" spans="1:20" x14ac:dyDescent="0.25">
      <c r="A1417">
        <v>1001203704</v>
      </c>
      <c r="B1417" t="s">
        <v>127</v>
      </c>
      <c r="C1417" t="s">
        <v>2174</v>
      </c>
      <c r="D1417" t="s">
        <v>4689</v>
      </c>
      <c r="E1417" t="s">
        <v>5709</v>
      </c>
      <c r="F1417" t="s">
        <v>5941</v>
      </c>
      <c r="G1417" t="s">
        <v>5968</v>
      </c>
      <c r="I1417" t="s">
        <v>7885</v>
      </c>
      <c r="J1417" t="s">
        <v>14673</v>
      </c>
      <c r="K1417" t="s">
        <v>21242</v>
      </c>
      <c r="L1417" t="s">
        <v>26150</v>
      </c>
      <c r="M1417" s="1">
        <v>37759</v>
      </c>
      <c r="N1417" s="4">
        <v>22.098630136986301</v>
      </c>
      <c r="O1417" t="s">
        <v>27478</v>
      </c>
      <c r="P1417" t="s">
        <v>32874</v>
      </c>
      <c r="Q1417" t="str">
        <f>IF(militantesUbicacion[[#This Row],[genero]] = "Masculino","M",IF(militantesUbicacion[[#This Row],[genero]] = "Femenino","F","O"))</f>
        <v>M</v>
      </c>
      <c r="T1417" s="27" t="str">
        <f>CONCATENATE($H$10,$I$10,A1417,$J$10,A1417,$K$10,I1417,$L$10,TRIM(CONCATENATE(TRIM(B1417)," ",TRIM(C1417))),$M$10,TRIM(CONCATENATE(TRIM(D1417)," ",TRIM(E1417))),$N$10,militantesUbicacion[[#This Row],[departamento]],$O$10,militantesUbicacion[[#This Row],[municipio]],$P$10,militantesUbicacion[[#This Row],[Localidad]],$Q$10,militantesUbicacion[[#This Row],[Sex]],$R$10)</f>
        <v>u=Militante.objects.create(username='1001203704',password='1001203704',email='jpuinlandinez@gmail.com',first_name='JULIAN DAVID',last_name='PUIN LANDI­NEZ',location=Puesto.objects.filter(dpto_name='BOGOTA D.C.',mun_name='BOGOTA. D.C.',comuna_name='').first(),sex='M')</v>
      </c>
    </row>
    <row r="1418" spans="1:20" x14ac:dyDescent="0.25">
      <c r="A1418">
        <v>1006825424</v>
      </c>
      <c r="B1418" t="s">
        <v>455</v>
      </c>
      <c r="C1418" t="s">
        <v>2311</v>
      </c>
      <c r="D1418" t="s">
        <v>3096</v>
      </c>
      <c r="E1418" t="s">
        <v>3126</v>
      </c>
      <c r="F1418" t="s">
        <v>5941</v>
      </c>
      <c r="G1418" t="s">
        <v>5968</v>
      </c>
      <c r="I1418" t="s">
        <v>9981</v>
      </c>
      <c r="J1418" t="s">
        <v>16687</v>
      </c>
      <c r="K1418" t="s">
        <v>23254</v>
      </c>
      <c r="L1418" t="s">
        <v>26151</v>
      </c>
      <c r="M1418" s="1">
        <v>37669</v>
      </c>
      <c r="N1418" s="4">
        <v>22.345205479452055</v>
      </c>
      <c r="O1418" t="s">
        <v>29568</v>
      </c>
      <c r="P1418" t="s">
        <v>32874</v>
      </c>
      <c r="Q1418" t="str">
        <f>IF(militantesUbicacion[[#This Row],[genero]] = "Masculino","M",IF(militantesUbicacion[[#This Row],[genero]] = "Femenino","F","O"))</f>
        <v>F</v>
      </c>
      <c r="T1418" s="27" t="str">
        <f>CONCATENATE($H$10,$I$10,A1418,$J$10,A1418,$K$10,I1418,$L$10,TRIM(CONCATENATE(TRIM(B1418)," ",TRIM(C1418))),$M$10,TRIM(CONCATENATE(TRIM(D1418)," ",TRIM(E1418))),$N$10,militantesUbicacion[[#This Row],[departamento]],$O$10,militantesUbicacion[[#This Row],[municipio]],$P$10,militantesUbicacion[[#This Row],[Localidad]],$Q$10,militantesUbicacion[[#This Row],[Sex]],$R$10)</f>
        <v>u=Militante.objects.create(username='1006825424',password='1006825424',email='maria0217203@hotmail.com',first_name='MARI­A CAMILA',last_name='VASQUEZ CASTAÑEDA',location=Puesto.objects.filter(dpto_name='BOGOTA D.C.',mun_name='BOGOTA. D.C.',comuna_name='').first(),sex='F')</v>
      </c>
    </row>
    <row r="1419" spans="1:20" x14ac:dyDescent="0.25">
      <c r="A1419">
        <v>1000494238</v>
      </c>
      <c r="B1419" t="s">
        <v>369</v>
      </c>
      <c r="C1419" t="s">
        <v>2158</v>
      </c>
      <c r="D1419" t="s">
        <v>3697</v>
      </c>
      <c r="E1419" t="s">
        <v>3822</v>
      </c>
      <c r="F1419" t="s">
        <v>5941</v>
      </c>
      <c r="G1419" t="s">
        <v>5968</v>
      </c>
      <c r="I1419" t="s">
        <v>9270</v>
      </c>
      <c r="J1419" t="s">
        <v>16044</v>
      </c>
      <c r="K1419" t="s">
        <v>22628</v>
      </c>
      <c r="L1419" t="s">
        <v>26151</v>
      </c>
      <c r="M1419" s="1">
        <v>37631</v>
      </c>
      <c r="N1419" s="4">
        <v>22.449315068493149</v>
      </c>
      <c r="O1419" t="s">
        <v>28871</v>
      </c>
      <c r="P1419" t="s">
        <v>32874</v>
      </c>
      <c r="Q1419" t="str">
        <f>IF(militantesUbicacion[[#This Row],[genero]] = "Masculino","M",IF(militantesUbicacion[[#This Row],[genero]] = "Femenino","F","O"))</f>
        <v>F</v>
      </c>
      <c r="T1419" s="27" t="str">
        <f>CONCATENATE($H$10,$I$10,A1419,$J$10,A1419,$K$10,I1419,$L$10,TRIM(CONCATENATE(TRIM(B1419)," ",TRIM(C1419))),$M$10,TRIM(CONCATENATE(TRIM(D1419)," ",TRIM(E1419))),$N$10,militantesUbicacion[[#This Row],[departamento]],$O$10,militantesUbicacion[[#This Row],[municipio]],$P$10,militantesUbicacion[[#This Row],[Localidad]],$Q$10,militantesUbicacion[[#This Row],[Sex]],$R$10)</f>
        <v>u=Militante.objects.create(username='1000494238',password='1000494238',email='jumaruba32@gmail.com',first_name='JULIANA',last_name='RUIZ BARRIOS',location=Puesto.objects.filter(dpto_name='BOGOTA D.C.',mun_name='BOGOTA. D.C.',comuna_name='').first(),sex='F')</v>
      </c>
    </row>
    <row r="1420" spans="1:20" x14ac:dyDescent="0.25">
      <c r="A1420">
        <v>1001310562</v>
      </c>
      <c r="B1420" t="s">
        <v>177</v>
      </c>
      <c r="C1420" t="s">
        <v>2308</v>
      </c>
      <c r="D1420" t="s">
        <v>3285</v>
      </c>
      <c r="E1420" t="s">
        <v>3332</v>
      </c>
      <c r="F1420" t="s">
        <v>5941</v>
      </c>
      <c r="G1420" t="s">
        <v>5968</v>
      </c>
      <c r="I1420" t="s">
        <v>9983</v>
      </c>
      <c r="J1420" t="s">
        <v>16689</v>
      </c>
      <c r="K1420" t="s">
        <v>23255</v>
      </c>
      <c r="L1420" t="s">
        <v>26151</v>
      </c>
      <c r="M1420" s="1">
        <v>37733</v>
      </c>
      <c r="N1420" s="4">
        <v>22.169863013698631</v>
      </c>
      <c r="O1420" t="s">
        <v>29570</v>
      </c>
      <c r="P1420" t="s">
        <v>32874</v>
      </c>
      <c r="Q1420" t="str">
        <f>IF(militantesUbicacion[[#This Row],[genero]] = "Masculino","M",IF(militantesUbicacion[[#This Row],[genero]] = "Femenino","F","O"))</f>
        <v>F</v>
      </c>
      <c r="T1420" s="27" t="str">
        <f>CONCATENATE($H$10,$I$10,A1420,$J$10,A1420,$K$10,I1420,$L$10,TRIM(CONCATENATE(TRIM(B1420)," ",TRIM(C1420))),$M$10,TRIM(CONCATENATE(TRIM(D1420)," ",TRIM(E1420))),$N$10,militantesUbicacion[[#This Row],[departamento]],$O$10,militantesUbicacion[[#This Row],[municipio]],$P$10,militantesUbicacion[[#This Row],[Localidad]],$Q$10,militantesUbicacion[[#This Row],[Sex]],$R$10)</f>
        <v>u=Militante.objects.create(username='1001310562',password='1001310562',email='l.molanom432@gmail.com',first_name='LAURA SOFIA',last_name='MOLANO MONTENEGRO',location=Puesto.objects.filter(dpto_name='BOGOTA D.C.',mun_name='BOGOTA. D.C.',comuna_name='').first(),sex='F')</v>
      </c>
    </row>
    <row r="1421" spans="1:20" x14ac:dyDescent="0.25">
      <c r="A1421">
        <v>1000158638</v>
      </c>
      <c r="B1421" t="s">
        <v>1562</v>
      </c>
      <c r="C1421" t="s">
        <v>2158</v>
      </c>
      <c r="D1421" t="s">
        <v>5184</v>
      </c>
      <c r="E1421" t="s">
        <v>5792</v>
      </c>
      <c r="F1421" t="s">
        <v>5941</v>
      </c>
      <c r="G1421" t="s">
        <v>5968</v>
      </c>
      <c r="I1421" t="s">
        <v>9261</v>
      </c>
      <c r="J1421" t="s">
        <v>16035</v>
      </c>
      <c r="K1421" t="s">
        <v>22620</v>
      </c>
      <c r="L1421" t="s">
        <v>26150</v>
      </c>
      <c r="M1421" s="1">
        <v>37135</v>
      </c>
      <c r="N1421" s="4">
        <v>23.80821917808219</v>
      </c>
      <c r="O1421" t="s">
        <v>28862</v>
      </c>
      <c r="P1421" t="s">
        <v>32874</v>
      </c>
      <c r="Q1421" t="str">
        <f>IF(militantesUbicacion[[#This Row],[genero]] = "Masculino","M",IF(militantesUbicacion[[#This Row],[genero]] = "Femenino","F","O"))</f>
        <v>M</v>
      </c>
      <c r="T1421" s="27" t="str">
        <f>CONCATENATE($H$10,$I$10,A1421,$J$10,A1421,$K$10,I1421,$L$10,TRIM(CONCATENATE(TRIM(B1421)," ",TRIM(C1421))),$M$10,TRIM(CONCATENATE(TRIM(D1421)," ",TRIM(E1421))),$N$10,militantesUbicacion[[#This Row],[departamento]],$O$10,militantesUbicacion[[#This Row],[municipio]],$P$10,militantesUbicacion[[#This Row],[Localidad]],$Q$10,militantesUbicacion[[#This Row],[Sex]],$R$10)</f>
        <v>u=Militante.objects.create(username='1000158638',password='1000158638',email='puentesjose3@mail.com',first_name='NNNNNNN',last_name='NNNNNNNNNN NNNNNNNN',location=Puesto.objects.filter(dpto_name='BOGOTA D.C.',mun_name='BOGOTA. D.C.',comuna_name='').first(),sex='M')</v>
      </c>
    </row>
    <row r="1422" spans="1:20" x14ac:dyDescent="0.25">
      <c r="A1422">
        <v>1032936763</v>
      </c>
      <c r="B1422" t="s">
        <v>173</v>
      </c>
      <c r="C1422" t="s">
        <v>2158</v>
      </c>
      <c r="D1422" t="s">
        <v>4432</v>
      </c>
      <c r="E1422" t="s">
        <v>2903</v>
      </c>
      <c r="F1422" t="s">
        <v>5941</v>
      </c>
      <c r="G1422" t="s">
        <v>5968</v>
      </c>
      <c r="I1422" t="s">
        <v>9986</v>
      </c>
      <c r="J1422" t="s">
        <v>16692</v>
      </c>
      <c r="K1422" t="s">
        <v>23257</v>
      </c>
      <c r="L1422" t="s">
        <v>26150</v>
      </c>
      <c r="M1422" s="1">
        <v>38086</v>
      </c>
      <c r="N1422" s="4">
        <v>21.202739726027396</v>
      </c>
      <c r="O1422" t="s">
        <v>29573</v>
      </c>
      <c r="P1422" t="s">
        <v>32874</v>
      </c>
      <c r="Q1422" t="str">
        <f>IF(militantesUbicacion[[#This Row],[genero]] = "Masculino","M",IF(militantesUbicacion[[#This Row],[genero]] = "Femenino","F","O"))</f>
        <v>M</v>
      </c>
      <c r="T1422" s="27" t="str">
        <f>CONCATENATE($H$10,$I$10,A1422,$J$10,A1422,$K$10,I1422,$L$10,TRIM(CONCATENATE(TRIM(B1422)," ",TRIM(C1422))),$M$10,TRIM(CONCATENATE(TRIM(D1422)," ",TRIM(E1422))),$N$10,militantesUbicacion[[#This Row],[departamento]],$O$10,militantesUbicacion[[#This Row],[municipio]],$P$10,militantesUbicacion[[#This Row],[Localidad]],$Q$10,militantesUbicacion[[#This Row],[Sex]],$R$10)</f>
        <v>u=Militante.objects.create(username='1032936763',password='1032936763',email='santi.guio0904@gmail.com',first_name='SANTIAGO',last_name='GUIO HURTADO',location=Puesto.objects.filter(dpto_name='BOGOTA D.C.',mun_name='BOGOTA. D.C.',comuna_name='').first(),sex='M')</v>
      </c>
    </row>
    <row r="1423" spans="1:20" x14ac:dyDescent="0.25">
      <c r="A1423">
        <v>1026597879</v>
      </c>
      <c r="B1423" t="s">
        <v>98</v>
      </c>
      <c r="C1423" t="s">
        <v>2261</v>
      </c>
      <c r="D1423" t="s">
        <v>2851</v>
      </c>
      <c r="E1423" t="s">
        <v>3109</v>
      </c>
      <c r="F1423" t="s">
        <v>5941</v>
      </c>
      <c r="G1423" t="s">
        <v>5968</v>
      </c>
      <c r="I1423" t="s">
        <v>12685</v>
      </c>
      <c r="J1423" t="s">
        <v>19310</v>
      </c>
      <c r="K1423" t="s">
        <v>25619</v>
      </c>
      <c r="L1423" t="s">
        <v>26150</v>
      </c>
      <c r="M1423" s="1">
        <v>36308</v>
      </c>
      <c r="N1423" s="4">
        <v>26.073972602739726</v>
      </c>
      <c r="O1423" t="s">
        <v>32232</v>
      </c>
      <c r="P1423" t="s">
        <v>32874</v>
      </c>
      <c r="Q1423" t="str">
        <f>IF(militantesUbicacion[[#This Row],[genero]] = "Masculino","M",IF(militantesUbicacion[[#This Row],[genero]] = "Femenino","F","O"))</f>
        <v>M</v>
      </c>
      <c r="T1423" s="27" t="str">
        <f>CONCATENATE($H$10,$I$10,A1423,$J$10,A1423,$K$10,I1423,$L$10,TRIM(CONCATENATE(TRIM(B1423)," ",TRIM(C1423))),$M$10,TRIM(CONCATENATE(TRIM(D1423)," ",TRIM(E1423))),$N$10,militantesUbicacion[[#This Row],[departamento]],$O$10,militantesUbicacion[[#This Row],[municipio]],$P$10,militantesUbicacion[[#This Row],[Localidad]],$Q$10,militantesUbicacion[[#This Row],[Sex]],$R$10)</f>
        <v>u=Militante.objects.create(username='1026597879',password='1026597879',email='jestebantorres@unimonserrate.edu.co',first_name='JUAN ESTEBAN',last_name='TORRES SOLER',location=Puesto.objects.filter(dpto_name='BOGOTA D.C.',mun_name='BOGOTA. D.C.',comuna_name='').first(),sex='M')</v>
      </c>
    </row>
    <row r="1424" spans="1:20" x14ac:dyDescent="0.25">
      <c r="A1424">
        <v>1020735736</v>
      </c>
      <c r="B1424" t="s">
        <v>31</v>
      </c>
      <c r="C1424" t="s">
        <v>2205</v>
      </c>
      <c r="D1424" t="s">
        <v>3724</v>
      </c>
      <c r="E1424" t="s">
        <v>3131</v>
      </c>
      <c r="F1424" t="s">
        <v>5941</v>
      </c>
      <c r="G1424" t="s">
        <v>5968</v>
      </c>
      <c r="I1424" t="s">
        <v>6933</v>
      </c>
      <c r="J1424" t="s">
        <v>13709</v>
      </c>
      <c r="K1424" t="s">
        <v>20293</v>
      </c>
      <c r="L1424" t="s">
        <v>26150</v>
      </c>
      <c r="M1424" s="1">
        <v>38863</v>
      </c>
      <c r="N1424" s="4">
        <v>19.073972602739726</v>
      </c>
      <c r="O1424" t="s">
        <v>26520</v>
      </c>
      <c r="P1424" t="s">
        <v>32874</v>
      </c>
      <c r="Q1424" t="str">
        <f>IF(militantesUbicacion[[#This Row],[genero]] = "Masculino","M",IF(militantesUbicacion[[#This Row],[genero]] = "Femenino","F","O"))</f>
        <v>M</v>
      </c>
      <c r="T1424" s="27" t="str">
        <f>CONCATENATE($H$10,$I$10,A1424,$J$10,A1424,$K$10,I1424,$L$10,TRIM(CONCATENATE(TRIM(B1424)," ",TRIM(C1424))),$M$10,TRIM(CONCATENATE(TRIM(D1424)," ",TRIM(E1424))),$N$10,militantesUbicacion[[#This Row],[departamento]],$O$10,militantesUbicacion[[#This Row],[municipio]],$P$10,militantesUbicacion[[#This Row],[Localidad]],$Q$10,militantesUbicacion[[#This Row],[Sex]],$R$10)</f>
        <v>u=Militante.objects.create(username='1020735736',password='1020735736',email='cr6048983@gmail.com',first_name='CESAR ALBERTO',last_name='RINCÓN CASAS',location=Puesto.objects.filter(dpto_name='BOGOTA D.C.',mun_name='BOGOTA. D.C.',comuna_name='').first(),sex='M')</v>
      </c>
    </row>
    <row r="1425" spans="1:20" x14ac:dyDescent="0.25">
      <c r="A1425">
        <v>1090505330</v>
      </c>
      <c r="B1425" t="s">
        <v>871</v>
      </c>
      <c r="C1425" t="s">
        <v>2249</v>
      </c>
      <c r="D1425" t="s">
        <v>813</v>
      </c>
      <c r="E1425" t="s">
        <v>4190</v>
      </c>
      <c r="F1425" t="s">
        <v>5941</v>
      </c>
      <c r="G1425" t="s">
        <v>5968</v>
      </c>
      <c r="I1425" t="s">
        <v>10000</v>
      </c>
      <c r="J1425" t="s">
        <v>16706</v>
      </c>
      <c r="K1425" t="s">
        <v>23270</v>
      </c>
      <c r="L1425" t="s">
        <v>26150</v>
      </c>
      <c r="M1425" s="1">
        <v>35534</v>
      </c>
      <c r="N1425" s="4">
        <v>28.194520547945206</v>
      </c>
      <c r="O1425" t="s">
        <v>29587</v>
      </c>
      <c r="P1425" t="s">
        <v>32874</v>
      </c>
      <c r="Q1425" t="str">
        <f>IF(militantesUbicacion[[#This Row],[genero]] = "Masculino","M",IF(militantesUbicacion[[#This Row],[genero]] = "Femenino","F","O"))</f>
        <v>M</v>
      </c>
      <c r="T1425" s="27" t="str">
        <f>CONCATENATE($H$10,$I$10,A1425,$J$10,A1425,$K$10,I1425,$L$10,TRIM(CONCATENATE(TRIM(B1425)," ",TRIM(C1425))),$M$10,TRIM(CONCATENATE(TRIM(D1425)," ",TRIM(E1425))),$N$10,militantesUbicacion[[#This Row],[departamento]],$O$10,militantesUbicacion[[#This Row],[municipio]],$P$10,militantesUbicacion[[#This Row],[Localidad]],$Q$10,militantesUbicacion[[#This Row],[Sex]],$R$10)</f>
        <v>u=Militante.objects.create(username='1090505330',password='1090505330',email='camilonavarrete97@gmail.com',first_name='ANDERSSON CAMILO',last_name='FRANCO NAVARRETE',location=Puesto.objects.filter(dpto_name='BOGOTA D.C.',mun_name='BOGOTA. D.C.',comuna_name='').first(),sex='M')</v>
      </c>
    </row>
    <row r="1426" spans="1:20" x14ac:dyDescent="0.25">
      <c r="A1426">
        <v>1013688711</v>
      </c>
      <c r="B1426" t="s">
        <v>817</v>
      </c>
      <c r="C1426" t="s">
        <v>2773</v>
      </c>
      <c r="D1426" t="s">
        <v>3727</v>
      </c>
      <c r="E1426" t="s">
        <v>3969</v>
      </c>
      <c r="F1426" t="s">
        <v>5941</v>
      </c>
      <c r="G1426" t="s">
        <v>5968</v>
      </c>
      <c r="I1426" t="s">
        <v>10005</v>
      </c>
      <c r="J1426" t="s">
        <v>16711</v>
      </c>
      <c r="K1426" t="s">
        <v>23275</v>
      </c>
      <c r="L1426" t="s">
        <v>26151</v>
      </c>
      <c r="M1426" s="1">
        <v>36321</v>
      </c>
      <c r="N1426" s="4">
        <v>26.038356164383561</v>
      </c>
      <c r="O1426" t="s">
        <v>29592</v>
      </c>
      <c r="P1426" t="s">
        <v>32874</v>
      </c>
      <c r="Q1426" t="str">
        <f>IF(militantesUbicacion[[#This Row],[genero]] = "Masculino","M",IF(militantesUbicacion[[#This Row],[genero]] = "Femenino","F","O"))</f>
        <v>F</v>
      </c>
      <c r="T1426" s="27" t="str">
        <f>CONCATENATE($H$10,$I$10,A1426,$J$10,A1426,$K$10,I1426,$L$10,TRIM(CONCATENATE(TRIM(B1426)," ",TRIM(C1426))),$M$10,TRIM(CONCATENATE(TRIM(D1426)," ",TRIM(E1426))),$N$10,militantesUbicacion[[#This Row],[departamento]],$O$10,militantesUbicacion[[#This Row],[municipio]],$P$10,militantesUbicacion[[#This Row],[Localidad]],$Q$10,militantesUbicacion[[#This Row],[Sex]],$R$10)</f>
        <v>u=Militante.objects.create(username='1013688711',password='1013688711',email='jeda.bermudezga@gmail.com',first_name='JENNIFER DAYANNE',last_name='BERMÚDEZ GARRIDO',location=Puesto.objects.filter(dpto_name='BOGOTA D.C.',mun_name='BOGOTA. D.C.',comuna_name='').first(),sex='F')</v>
      </c>
    </row>
    <row r="1427" spans="1:20" x14ac:dyDescent="0.25">
      <c r="A1427">
        <v>1000219541</v>
      </c>
      <c r="B1427" t="s">
        <v>29</v>
      </c>
      <c r="C1427" t="s">
        <v>2205</v>
      </c>
      <c r="D1427" t="s">
        <v>4214</v>
      </c>
      <c r="E1427" t="s">
        <v>3718</v>
      </c>
      <c r="F1427" t="s">
        <v>5941</v>
      </c>
      <c r="G1427" t="s">
        <v>5968</v>
      </c>
      <c r="I1427" t="s">
        <v>10008</v>
      </c>
      <c r="J1427" t="s">
        <v>16714</v>
      </c>
      <c r="K1427" t="s">
        <v>23278</v>
      </c>
      <c r="L1427" t="s">
        <v>26150</v>
      </c>
      <c r="M1427" s="1">
        <v>37757</v>
      </c>
      <c r="N1427" s="4">
        <v>22.104109589041094</v>
      </c>
      <c r="O1427" t="s">
        <v>29595</v>
      </c>
      <c r="P1427" t="s">
        <v>32874</v>
      </c>
      <c r="Q1427" t="str">
        <f>IF(militantesUbicacion[[#This Row],[genero]] = "Masculino","M",IF(militantesUbicacion[[#This Row],[genero]] = "Femenino","F","O"))</f>
        <v>M</v>
      </c>
      <c r="T1427" s="27" t="str">
        <f>CONCATENATE($H$10,$I$10,A1427,$J$10,A1427,$K$10,I1427,$L$10,TRIM(CONCATENATE(TRIM(B1427)," ",TRIM(C1427))),$M$10,TRIM(CONCATENATE(TRIM(D1427)," ",TRIM(E1427))),$N$10,militantesUbicacion[[#This Row],[departamento]],$O$10,militantesUbicacion[[#This Row],[municipio]],$P$10,militantesUbicacion[[#This Row],[Localidad]],$Q$10,militantesUbicacion[[#This Row],[Sex]],$R$10)</f>
        <v>u=Militante.objects.create(username='1000219541',password='1000219541',email='charliepoveda33@hotmail.com',first_name='CARLOS ALBERTO',last_name='POVEDA RIAÑO',location=Puesto.objects.filter(dpto_name='BOGOTA D.C.',mun_name='BOGOTA. D.C.',comuna_name='').first(),sex='M')</v>
      </c>
    </row>
    <row r="1428" spans="1:20" x14ac:dyDescent="0.25">
      <c r="A1428">
        <v>1005814576</v>
      </c>
      <c r="B1428" t="s">
        <v>277</v>
      </c>
      <c r="C1428" t="s">
        <v>2220</v>
      </c>
      <c r="D1428" t="s">
        <v>3275</v>
      </c>
      <c r="E1428" t="s">
        <v>3319</v>
      </c>
      <c r="F1428" t="s">
        <v>5941</v>
      </c>
      <c r="G1428" t="s">
        <v>5968</v>
      </c>
      <c r="I1428" t="s">
        <v>10022</v>
      </c>
      <c r="J1428" t="s">
        <v>16728</v>
      </c>
      <c r="K1428" t="s">
        <v>23288</v>
      </c>
      <c r="L1428" t="s">
        <v>26150</v>
      </c>
      <c r="M1428" s="1">
        <v>37726</v>
      </c>
      <c r="N1428" s="4">
        <v>22.18904109589041</v>
      </c>
      <c r="O1428" t="s">
        <v>29609</v>
      </c>
      <c r="P1428" t="s">
        <v>32874</v>
      </c>
      <c r="Q1428" t="str">
        <f>IF(militantesUbicacion[[#This Row],[genero]] = "Masculino","M",IF(militantesUbicacion[[#This Row],[genero]] = "Femenino","F","O"))</f>
        <v>M</v>
      </c>
      <c r="T1428" s="27" t="str">
        <f>CONCATENATE($H$10,$I$10,A1428,$J$10,A1428,$K$10,I1428,$L$10,TRIM(CONCATENATE(TRIM(B1428)," ",TRIM(C1428))),$M$10,TRIM(CONCATENATE(TRIM(D1428)," ",TRIM(E1428))),$N$10,militantesUbicacion[[#This Row],[departamento]],$O$10,militantesUbicacion[[#This Row],[municipio]],$P$10,militantesUbicacion[[#This Row],[Localidad]],$Q$10,militantesUbicacion[[#This Row],[Sex]],$R$10)</f>
        <v>u=Militante.objects.create(username='1005814576',password='1005814576',email='1005814576michaelnandez1528@hotmail.com',first_name='MICHAEL STIVEN',last_name='HERNÁNDEZ SALAS',location=Puesto.objects.filter(dpto_name='BOGOTA D.C.',mun_name='BOGOTA. D.C.',comuna_name='').first(),sex='M')</v>
      </c>
    </row>
    <row r="1429" spans="1:20" x14ac:dyDescent="0.25">
      <c r="A1429">
        <v>1026301286</v>
      </c>
      <c r="B1429" t="s">
        <v>30</v>
      </c>
      <c r="C1429" t="s">
        <v>2175</v>
      </c>
      <c r="D1429" t="s">
        <v>4988</v>
      </c>
      <c r="E1429" t="s">
        <v>4326</v>
      </c>
      <c r="F1429" t="s">
        <v>5941</v>
      </c>
      <c r="G1429" t="s">
        <v>5968</v>
      </c>
      <c r="I1429" t="s">
        <v>10023</v>
      </c>
      <c r="J1429" t="s">
        <v>16729</v>
      </c>
      <c r="K1429" t="s">
        <v>23289</v>
      </c>
      <c r="L1429" t="s">
        <v>26150</v>
      </c>
      <c r="M1429" s="1">
        <v>35879</v>
      </c>
      <c r="N1429" s="4">
        <v>27.24931506849315</v>
      </c>
      <c r="O1429" t="s">
        <v>29610</v>
      </c>
      <c r="P1429" t="s">
        <v>32874</v>
      </c>
      <c r="Q1429" t="str">
        <f>IF(militantesUbicacion[[#This Row],[genero]] = "Masculino","M",IF(militantesUbicacion[[#This Row],[genero]] = "Femenino","F","O"))</f>
        <v>M</v>
      </c>
      <c r="T1429" s="27" t="str">
        <f>CONCATENATE($H$10,$I$10,A1429,$J$10,A1429,$K$10,I1429,$L$10,TRIM(CONCATENATE(TRIM(B1429)," ",TRIM(C1429))),$M$10,TRIM(CONCATENATE(TRIM(D1429)," ",TRIM(E1429))),$N$10,militantesUbicacion[[#This Row],[departamento]],$O$10,militantesUbicacion[[#This Row],[municipio]],$P$10,militantesUbicacion[[#This Row],[Localidad]],$Q$10,militantesUbicacion[[#This Row],[Sex]],$R$10)</f>
        <v>u=Militante.objects.create(username='1026301286',password='1026301286',email='pipearvi@gmail.com',first_name='DANIEL FELIPE',last_name='ARGUELLO VILLABONA',location=Puesto.objects.filter(dpto_name='BOGOTA D.C.',mun_name='BOGOTA. D.C.',comuna_name='').first(),sex='M')</v>
      </c>
    </row>
    <row r="1430" spans="1:20" x14ac:dyDescent="0.25">
      <c r="A1430">
        <v>1033678885</v>
      </c>
      <c r="B1430" t="s">
        <v>1664</v>
      </c>
      <c r="C1430" t="s">
        <v>2713</v>
      </c>
      <c r="D1430" t="s">
        <v>3156</v>
      </c>
      <c r="E1430" t="s">
        <v>3473</v>
      </c>
      <c r="F1430" t="s">
        <v>5941</v>
      </c>
      <c r="G1430" t="s">
        <v>5968</v>
      </c>
      <c r="I1430" t="s">
        <v>10029</v>
      </c>
      <c r="J1430" t="s">
        <v>16735</v>
      </c>
      <c r="K1430" t="s">
        <v>23295</v>
      </c>
      <c r="L1430" t="s">
        <v>26151</v>
      </c>
      <c r="M1430" s="1">
        <v>38116</v>
      </c>
      <c r="N1430" s="4">
        <v>21.12054794520548</v>
      </c>
      <c r="O1430" t="s">
        <v>29616</v>
      </c>
      <c r="P1430" t="s">
        <v>32874</v>
      </c>
      <c r="Q1430" t="str">
        <f>IF(militantesUbicacion[[#This Row],[genero]] = "Masculino","M",IF(militantesUbicacion[[#This Row],[genero]] = "Femenino","F","O"))</f>
        <v>F</v>
      </c>
      <c r="T1430" s="27" t="str">
        <f>CONCATENATE($H$10,$I$10,A1430,$J$10,A1430,$K$10,I1430,$L$10,TRIM(CONCATENATE(TRIM(B1430)," ",TRIM(C1430))),$M$10,TRIM(CONCATENATE(TRIM(D1430)," ",TRIM(E1430))),$N$10,militantesUbicacion[[#This Row],[departamento]],$O$10,militantesUbicacion[[#This Row],[municipio]],$P$10,militantesUbicacion[[#This Row],[Localidad]],$Q$10,militantesUbicacion[[#This Row],[Sex]],$R$10)</f>
        <v>u=Militante.objects.create(username='1033678885',password='1033678885',email='calisanu@hotmail.com',first_name='CATHERIN LIZBETH',last_name='SALAZAR NUÑEZ',location=Puesto.objects.filter(dpto_name='BOGOTA D.C.',mun_name='BOGOTA. D.C.',comuna_name='').first(),sex='F')</v>
      </c>
    </row>
    <row r="1431" spans="1:20" x14ac:dyDescent="0.25">
      <c r="A1431">
        <v>1020831395</v>
      </c>
      <c r="B1431" t="s">
        <v>768</v>
      </c>
      <c r="C1431" t="s">
        <v>2158</v>
      </c>
      <c r="D1431" t="s">
        <v>2986</v>
      </c>
      <c r="E1431" t="s">
        <v>4350</v>
      </c>
      <c r="F1431" t="s">
        <v>5941</v>
      </c>
      <c r="G1431" t="s">
        <v>5968</v>
      </c>
      <c r="I1431" t="s">
        <v>7442</v>
      </c>
      <c r="J1431" t="s">
        <v>14212</v>
      </c>
      <c r="K1431" t="s">
        <v>20759</v>
      </c>
      <c r="L1431" t="s">
        <v>26150</v>
      </c>
      <c r="M1431" s="1">
        <v>35872</v>
      </c>
      <c r="N1431" s="4">
        <v>27.268493150684932</v>
      </c>
      <c r="O1431" t="s">
        <v>27029</v>
      </c>
      <c r="P1431" t="s">
        <v>32874</v>
      </c>
      <c r="Q1431" t="str">
        <f>IF(militantesUbicacion[[#This Row],[genero]] = "Masculino","M",IF(militantesUbicacion[[#This Row],[genero]] = "Femenino","F","O"))</f>
        <v>M</v>
      </c>
      <c r="T1431" s="27" t="str">
        <f>CONCATENATE($H$10,$I$10,A1431,$J$10,A1431,$K$10,I1431,$L$10,TRIM(CONCATENATE(TRIM(B1431)," ",TRIM(C1431))),$M$10,TRIM(CONCATENATE(TRIM(D1431)," ",TRIM(E1431))),$N$10,militantesUbicacion[[#This Row],[departamento]],$O$10,militantesUbicacion[[#This Row],[municipio]],$P$10,militantesUbicacion[[#This Row],[Localidad]],$Q$10,militantesUbicacion[[#This Row],[Sex]],$R$10)</f>
        <v>u=Militante.objects.create(username='1020831395',password='1020831395',email='emmanuel0318@hotmail.com',first_name='EMMANUEL',last_name='RANGEL REDONDO',location=Puesto.objects.filter(dpto_name='BOGOTA D.C.',mun_name='BOGOTA. D.C.',comuna_name='').first(),sex='M')</v>
      </c>
    </row>
    <row r="1432" spans="1:20" x14ac:dyDescent="0.25">
      <c r="A1432">
        <v>1001326283</v>
      </c>
      <c r="B1432" t="s">
        <v>83</v>
      </c>
      <c r="C1432" t="s">
        <v>2174</v>
      </c>
      <c r="D1432" t="s">
        <v>2135</v>
      </c>
      <c r="E1432" t="s">
        <v>990</v>
      </c>
      <c r="F1432" t="s">
        <v>5941</v>
      </c>
      <c r="G1432" t="s">
        <v>5968</v>
      </c>
      <c r="I1432" t="s">
        <v>9990</v>
      </c>
      <c r="J1432" t="s">
        <v>16696</v>
      </c>
      <c r="K1432" t="s">
        <v>23261</v>
      </c>
      <c r="L1432" t="s">
        <v>26150</v>
      </c>
      <c r="M1432" s="1">
        <v>36696</v>
      </c>
      <c r="N1432" s="4">
        <v>25.010958904109589</v>
      </c>
      <c r="O1432" t="s">
        <v>29577</v>
      </c>
      <c r="P1432" t="s">
        <v>32874</v>
      </c>
      <c r="Q1432" t="str">
        <f>IF(militantesUbicacion[[#This Row],[genero]] = "Masculino","M",IF(militantesUbicacion[[#This Row],[genero]] = "Femenino","F","O"))</f>
        <v>M</v>
      </c>
      <c r="T1432" s="27" t="str">
        <f>CONCATENATE($H$10,$I$10,A1432,$J$10,A1432,$K$10,I1432,$L$10,TRIM(CONCATENATE(TRIM(B1432)," ",TRIM(C1432))),$M$10,TRIM(CONCATENATE(TRIM(D1432)," ",TRIM(E1432))),$N$10,militantesUbicacion[[#This Row],[departamento]],$O$10,militantesUbicacion[[#This Row],[municipio]],$P$10,militantesUbicacion[[#This Row],[Localidad]],$Q$10,militantesUbicacion[[#This Row],[Sex]],$R$10)</f>
        <v>u=Militante.objects.create(username='1001326283',password='1001326283',email='jdrc0619@gmail.com',first_name='JOSE DAVID',last_name='ROMERO CRUZ',location=Puesto.objects.filter(dpto_name='BOGOTA D.C.',mun_name='BOGOTA. D.C.',comuna_name='').first(),sex='M')</v>
      </c>
    </row>
    <row r="1433" spans="1:20" x14ac:dyDescent="0.25">
      <c r="A1433">
        <v>1000326156</v>
      </c>
      <c r="B1433" t="s">
        <v>871</v>
      </c>
      <c r="C1433" t="s">
        <v>2158</v>
      </c>
      <c r="D1433" t="s">
        <v>3321</v>
      </c>
      <c r="E1433" t="s">
        <v>2358</v>
      </c>
      <c r="F1433" t="s">
        <v>5941</v>
      </c>
      <c r="G1433" t="s">
        <v>5968</v>
      </c>
      <c r="I1433" t="s">
        <v>10050</v>
      </c>
      <c r="J1433" t="s">
        <v>16756</v>
      </c>
      <c r="K1433" t="s">
        <v>23317</v>
      </c>
      <c r="L1433" t="s">
        <v>26151</v>
      </c>
      <c r="M1433" s="1">
        <v>37354</v>
      </c>
      <c r="N1433" s="4">
        <v>23.208219178082192</v>
      </c>
      <c r="O1433" t="s">
        <v>29636</v>
      </c>
      <c r="P1433" t="s">
        <v>32874</v>
      </c>
      <c r="Q1433" t="str">
        <f>IF(militantesUbicacion[[#This Row],[genero]] = "Masculino","M",IF(militantesUbicacion[[#This Row],[genero]] = "Femenino","F","O"))</f>
        <v>F</v>
      </c>
      <c r="T1433" s="27" t="str">
        <f>CONCATENATE($H$10,$I$10,A1433,$J$10,A1433,$K$10,I1433,$L$10,TRIM(CONCATENATE(TRIM(B1433)," ",TRIM(C1433))),$M$10,TRIM(CONCATENATE(TRIM(D1433)," ",TRIM(E1433))),$N$10,militantesUbicacion[[#This Row],[departamento]],$O$10,militantesUbicacion[[#This Row],[municipio]],$P$10,militantesUbicacion[[#This Row],[Localidad]],$Q$10,militantesUbicacion[[#This Row],[Sex]],$R$10)</f>
        <v>u=Militante.objects.create(username='1000326156',password='1000326156',email='torvalidargon@gmail.com',first_name='ANDERSSON',last_name='TORO VALENCIA',location=Puesto.objects.filter(dpto_name='BOGOTA D.C.',mun_name='BOGOTA. D.C.',comuna_name='').first(),sex='F')</v>
      </c>
    </row>
    <row r="1434" spans="1:20" x14ac:dyDescent="0.25">
      <c r="A1434">
        <v>1015469470</v>
      </c>
      <c r="B1434" t="s">
        <v>32</v>
      </c>
      <c r="C1434" t="s">
        <v>2235</v>
      </c>
      <c r="D1434" t="s">
        <v>3417</v>
      </c>
      <c r="E1434" t="s">
        <v>5708</v>
      </c>
      <c r="F1434" t="s">
        <v>5941</v>
      </c>
      <c r="G1434" t="s">
        <v>5968</v>
      </c>
      <c r="I1434" t="s">
        <v>7884</v>
      </c>
      <c r="J1434" t="s">
        <v>14672</v>
      </c>
      <c r="K1434" t="s">
        <v>21241</v>
      </c>
      <c r="L1434" t="s">
        <v>26151</v>
      </c>
      <c r="M1434" s="1">
        <v>35599</v>
      </c>
      <c r="N1434" s="4">
        <v>28.016438356164382</v>
      </c>
      <c r="O1434" t="s">
        <v>27477</v>
      </c>
      <c r="P1434" t="s">
        <v>32874</v>
      </c>
      <c r="Q1434" t="str">
        <f>IF(militantesUbicacion[[#This Row],[genero]] = "Masculino","M",IF(militantesUbicacion[[#This Row],[genero]] = "Femenino","F","O"))</f>
        <v>F</v>
      </c>
      <c r="T1434" s="27" t="str">
        <f>CONCATENATE($H$10,$I$10,A1434,$J$10,A1434,$K$10,I1434,$L$10,TRIM(CONCATENATE(TRIM(B1434)," ",TRIM(C1434))),$M$10,TRIM(CONCATENATE(TRIM(D1434)," ",TRIM(E1434))),$N$10,militantesUbicacion[[#This Row],[departamento]],$O$10,militantesUbicacion[[#This Row],[municipio]],$P$10,militantesUbicacion[[#This Row],[Localidad]],$Q$10,militantesUbicacion[[#This Row],[Sex]],$R$10)</f>
        <v>u=Militante.objects.create(username='1015469470',password='1015469470',email='marianatapl@gmail.com',first_name='MARIA NATALIA',last_name='PIÑEROS LEAÑO',location=Puesto.objects.filter(dpto_name='BOGOTA D.C.',mun_name='BOGOTA. D.C.',comuna_name='').first(),sex='F')</v>
      </c>
    </row>
    <row r="1435" spans="1:20" x14ac:dyDescent="0.25">
      <c r="A1435">
        <v>1013259331</v>
      </c>
      <c r="B1435" t="s">
        <v>30</v>
      </c>
      <c r="C1435" t="s">
        <v>2158</v>
      </c>
      <c r="D1435" t="s">
        <v>3449</v>
      </c>
      <c r="E1435" t="s">
        <v>5427</v>
      </c>
      <c r="F1435" t="s">
        <v>5941</v>
      </c>
      <c r="G1435" t="s">
        <v>5968</v>
      </c>
      <c r="I1435" t="s">
        <v>10055</v>
      </c>
      <c r="J1435" t="s">
        <v>16761</v>
      </c>
      <c r="K1435" t="s">
        <v>23322</v>
      </c>
      <c r="L1435" t="s">
        <v>26150</v>
      </c>
      <c r="M1435" s="1">
        <v>38474</v>
      </c>
      <c r="N1435" s="4">
        <v>20.139726027397259</v>
      </c>
      <c r="O1435" t="s">
        <v>29641</v>
      </c>
      <c r="P1435" t="s">
        <v>32874</v>
      </c>
      <c r="Q1435" t="str">
        <f>IF(militantesUbicacion[[#This Row],[genero]] = "Masculino","M",IF(militantesUbicacion[[#This Row],[genero]] = "Femenino","F","O"))</f>
        <v>M</v>
      </c>
      <c r="T1435" s="27" t="str">
        <f>CONCATENATE($H$10,$I$10,A1435,$J$10,A1435,$K$10,I1435,$L$10,TRIM(CONCATENATE(TRIM(B1435)," ",TRIM(C1435))),$M$10,TRIM(CONCATENATE(TRIM(D1435)," ",TRIM(E1435))),$N$10,militantesUbicacion[[#This Row],[departamento]],$O$10,militantesUbicacion[[#This Row],[municipio]],$P$10,militantesUbicacion[[#This Row],[Localidad]],$Q$10,militantesUbicacion[[#This Row],[Sex]],$R$10)</f>
        <v>u=Militante.objects.create(username='1013259331',password='1013259331',email='daniel26042@gmail.com',first_name='DANIEL',last_name='SÁNCHEZ ISAZA',location=Puesto.objects.filter(dpto_name='BOGOTA D.C.',mun_name='BOGOTA. D.C.',comuna_name='').first(),sex='M')</v>
      </c>
    </row>
    <row r="1436" spans="1:20" x14ac:dyDescent="0.25">
      <c r="A1436">
        <v>1010234501</v>
      </c>
      <c r="B1436" t="s">
        <v>29</v>
      </c>
      <c r="C1436" t="s">
        <v>2175</v>
      </c>
      <c r="D1436" t="s">
        <v>4795</v>
      </c>
      <c r="E1436" t="s">
        <v>3449</v>
      </c>
      <c r="F1436" t="s">
        <v>5941</v>
      </c>
      <c r="G1436" t="s">
        <v>5968</v>
      </c>
      <c r="I1436" t="s">
        <v>10059</v>
      </c>
      <c r="J1436" t="s">
        <v>16765</v>
      </c>
      <c r="K1436" t="s">
        <v>23325</v>
      </c>
      <c r="L1436" t="s">
        <v>26150</v>
      </c>
      <c r="M1436" s="1">
        <v>35571</v>
      </c>
      <c r="N1436" s="4">
        <v>28.093150684931508</v>
      </c>
      <c r="O1436" t="s">
        <v>29645</v>
      </c>
      <c r="P1436" t="s">
        <v>32874</v>
      </c>
      <c r="Q1436" t="str">
        <f>IF(militantesUbicacion[[#This Row],[genero]] = "Masculino","M",IF(militantesUbicacion[[#This Row],[genero]] = "Femenino","F","O"))</f>
        <v>M</v>
      </c>
      <c r="T1436" s="27" t="str">
        <f>CONCATENATE($H$10,$I$10,A1436,$J$10,A1436,$K$10,I1436,$L$10,TRIM(CONCATENATE(TRIM(B1436)," ",TRIM(C1436))),$M$10,TRIM(CONCATENATE(TRIM(D1436)," ",TRIM(E1436))),$N$10,militantesUbicacion[[#This Row],[departamento]],$O$10,militantesUbicacion[[#This Row],[municipio]],$P$10,militantesUbicacion[[#This Row],[Localidad]],$Q$10,militantesUbicacion[[#This Row],[Sex]],$R$10)</f>
        <v>u=Militante.objects.create(username='1010234501',password='1010234501',email='pipetarquino@gmail.com',first_name='CARLOS FELIPE',last_name='TARQUINO SÁNCHEZ',location=Puesto.objects.filter(dpto_name='BOGOTA D.C.',mun_name='BOGOTA. D.C.',comuna_name='').first(),sex='M')</v>
      </c>
    </row>
    <row r="1437" spans="1:20" x14ac:dyDescent="0.25">
      <c r="A1437">
        <v>1022438420</v>
      </c>
      <c r="B1437" t="s">
        <v>351</v>
      </c>
      <c r="C1437" t="s">
        <v>2311</v>
      </c>
      <c r="D1437" t="s">
        <v>3860</v>
      </c>
      <c r="E1437" t="s">
        <v>3264</v>
      </c>
      <c r="F1437" t="s">
        <v>5941</v>
      </c>
      <c r="G1437" t="s">
        <v>5968</v>
      </c>
      <c r="I1437" t="s">
        <v>7176</v>
      </c>
      <c r="J1437" t="s">
        <v>13947</v>
      </c>
      <c r="K1437" t="s">
        <v>20517</v>
      </c>
      <c r="L1437" t="s">
        <v>26151</v>
      </c>
      <c r="M1437" s="1">
        <v>36067</v>
      </c>
      <c r="N1437" s="4">
        <v>26.734246575342464</v>
      </c>
      <c r="O1437" t="s">
        <v>26763</v>
      </c>
      <c r="P1437" t="s">
        <v>32874</v>
      </c>
      <c r="Q1437" t="str">
        <f>IF(militantesUbicacion[[#This Row],[genero]] = "Masculino","M",IF(militantesUbicacion[[#This Row],[genero]] = "Femenino","F","O"))</f>
        <v>F</v>
      </c>
      <c r="T1437" s="27" t="str">
        <f>CONCATENATE($H$10,$I$10,A1437,$J$10,A1437,$K$10,I1437,$L$10,TRIM(CONCATENATE(TRIM(B1437)," ",TRIM(C1437))),$M$10,TRIM(CONCATENATE(TRIM(D1437)," ",TRIM(E1437))),$N$10,militantesUbicacion[[#This Row],[departamento]],$O$10,militantesUbicacion[[#This Row],[municipio]],$P$10,militantesUbicacion[[#This Row],[Localidad]],$Q$10,militantesUbicacion[[#This Row],[Sex]],$R$10)</f>
        <v>u=Militante.objects.create(username='1022438420',password='1022438420',email='m.camilabermejob@gmail.com',first_name='MARÍA CAMILA',last_name='BERMEJO BEJARANO',location=Puesto.objects.filter(dpto_name='BOGOTA D.C.',mun_name='BOGOTA. D.C.',comuna_name='').first(),sex='F')</v>
      </c>
    </row>
    <row r="1438" spans="1:20" x14ac:dyDescent="0.25">
      <c r="A1438">
        <v>1029141268</v>
      </c>
      <c r="B1438" t="s">
        <v>32</v>
      </c>
      <c r="C1438" t="s">
        <v>2636</v>
      </c>
      <c r="D1438" t="s">
        <v>3068</v>
      </c>
      <c r="E1438" t="s">
        <v>3070</v>
      </c>
      <c r="F1438" t="s">
        <v>5941</v>
      </c>
      <c r="G1438" t="s">
        <v>5968</v>
      </c>
      <c r="I1438" t="s">
        <v>10063</v>
      </c>
      <c r="J1438" t="s">
        <v>16769</v>
      </c>
      <c r="K1438" t="s">
        <v>23329</v>
      </c>
      <c r="L1438" t="s">
        <v>26151</v>
      </c>
      <c r="M1438" s="1">
        <v>38549</v>
      </c>
      <c r="N1438" s="4">
        <v>19.934246575342467</v>
      </c>
      <c r="O1438" t="s">
        <v>29649</v>
      </c>
      <c r="P1438" t="s">
        <v>32874</v>
      </c>
      <c r="Q1438" t="str">
        <f>IF(militantesUbicacion[[#This Row],[genero]] = "Masculino","M",IF(militantesUbicacion[[#This Row],[genero]] = "Femenino","F","O"))</f>
        <v>F</v>
      </c>
      <c r="T1438" s="27" t="str">
        <f>CONCATENATE($H$10,$I$10,A1438,$J$10,A1438,$K$10,I1438,$L$10,TRIM(CONCATENATE(TRIM(B1438)," ",TRIM(C1438))),$M$10,TRIM(CONCATENATE(TRIM(D1438)," ",TRIM(E1438))),$N$10,militantesUbicacion[[#This Row],[departamento]],$O$10,militantesUbicacion[[#This Row],[municipio]],$P$10,militantesUbicacion[[#This Row],[Localidad]],$Q$10,militantesUbicacion[[#This Row],[Sex]],$R$10)</f>
        <v>u=Militante.objects.create(username='1029141268',password='1029141268',email='salomegarzong@gmail.com',first_name='MARIA SALOME',last_name='MESA GARZON',location=Puesto.objects.filter(dpto_name='BOGOTA D.C.',mun_name='BOGOTA. D.C.',comuna_name='').first(),sex='F')</v>
      </c>
    </row>
    <row r="1439" spans="1:20" x14ac:dyDescent="0.25">
      <c r="A1439">
        <v>1018492601</v>
      </c>
      <c r="B1439" t="s">
        <v>715</v>
      </c>
      <c r="C1439" t="s">
        <v>2158</v>
      </c>
      <c r="D1439" t="s">
        <v>3052</v>
      </c>
      <c r="E1439" t="s">
        <v>3268</v>
      </c>
      <c r="F1439" t="s">
        <v>5941</v>
      </c>
      <c r="G1439" t="s">
        <v>5968</v>
      </c>
      <c r="I1439" t="s">
        <v>10067</v>
      </c>
      <c r="J1439" t="s">
        <v>16773</v>
      </c>
      <c r="K1439" t="s">
        <v>23333</v>
      </c>
      <c r="L1439" t="s">
        <v>26151</v>
      </c>
      <c r="M1439" s="1">
        <v>35479</v>
      </c>
      <c r="N1439" s="4">
        <v>28.345205479452055</v>
      </c>
      <c r="O1439" t="s">
        <v>29653</v>
      </c>
      <c r="P1439" t="s">
        <v>32874</v>
      </c>
      <c r="Q1439" t="str">
        <f>IF(militantesUbicacion[[#This Row],[genero]] = "Masculino","M",IF(militantesUbicacion[[#This Row],[genero]] = "Femenino","F","O"))</f>
        <v>F</v>
      </c>
      <c r="T1439" s="27" t="str">
        <f>CONCATENATE($H$10,$I$10,A1439,$J$10,A1439,$K$10,I1439,$L$10,TRIM(CONCATENATE(TRIM(B1439)," ",TRIM(C1439))),$M$10,TRIM(CONCATENATE(TRIM(D1439)," ",TRIM(E1439))),$N$10,militantesUbicacion[[#This Row],[departamento]],$O$10,militantesUbicacion[[#This Row],[municipio]],$P$10,militantesUbicacion[[#This Row],[Localidad]],$Q$10,militantesUbicacion[[#This Row],[Sex]],$R$10)</f>
        <v>u=Militante.objects.create(username='1018492601',password='1018492601',email='vamaya1897@gmail.com',first_name='VERONICA',last_name='AMAYA REY',location=Puesto.objects.filter(dpto_name='BOGOTA D.C.',mun_name='BOGOTA. D.C.',comuna_name='').first(),sex='F')</v>
      </c>
    </row>
    <row r="1440" spans="1:20" x14ac:dyDescent="0.25">
      <c r="A1440">
        <v>1010244157</v>
      </c>
      <c r="B1440" t="s">
        <v>424</v>
      </c>
      <c r="C1440" t="s">
        <v>2233</v>
      </c>
      <c r="D1440" t="s">
        <v>4763</v>
      </c>
      <c r="E1440" t="s">
        <v>2972</v>
      </c>
      <c r="F1440" t="s">
        <v>5941</v>
      </c>
      <c r="G1440" t="s">
        <v>5968</v>
      </c>
      <c r="I1440" t="s">
        <v>10066</v>
      </c>
      <c r="J1440" t="s">
        <v>16772</v>
      </c>
      <c r="K1440" t="s">
        <v>23332</v>
      </c>
      <c r="L1440" t="s">
        <v>26150</v>
      </c>
      <c r="M1440" s="1">
        <v>36198</v>
      </c>
      <c r="N1440" s="4">
        <v>26.375342465753423</v>
      </c>
      <c r="O1440" t="s">
        <v>29652</v>
      </c>
      <c r="P1440" t="s">
        <v>32874</v>
      </c>
      <c r="Q1440" t="str">
        <f>IF(militantesUbicacion[[#This Row],[genero]] = "Masculino","M",IF(militantesUbicacion[[#This Row],[genero]] = "Femenino","F","O"))</f>
        <v>M</v>
      </c>
      <c r="T1440" s="27" t="str">
        <f>CONCATENATE($H$10,$I$10,A1440,$J$10,A1440,$K$10,I1440,$L$10,TRIM(CONCATENATE(TRIM(B1440)," ",TRIM(C1440))),$M$10,TRIM(CONCATENATE(TRIM(D1440)," ",TRIM(E1440))),$N$10,militantesUbicacion[[#This Row],[departamento]],$O$10,militantesUbicacion[[#This Row],[municipio]],$P$10,militantesUbicacion[[#This Row],[Localidad]],$Q$10,militantesUbicacion[[#This Row],[Sex]],$R$10)</f>
        <v>u=Militante.objects.create(username='1010244157',password='1010244157',email='nicolas.abello@fuac.edu.co',first_name='NICOLÁS MAURICIO',last_name='ABELLO OSORIO',location=Puesto.objects.filter(dpto_name='BOGOTA D.C.',mun_name='BOGOTA. D.C.',comuna_name='').first(),sex='M')</v>
      </c>
    </row>
    <row r="1441" spans="1:20" x14ac:dyDescent="0.25">
      <c r="A1441">
        <v>1010248995</v>
      </c>
      <c r="B1441" t="s">
        <v>98</v>
      </c>
      <c r="C1441" t="s">
        <v>2206</v>
      </c>
      <c r="D1441" t="s">
        <v>4593</v>
      </c>
      <c r="E1441" t="s">
        <v>3174</v>
      </c>
      <c r="F1441" t="s">
        <v>5941</v>
      </c>
      <c r="G1441" t="s">
        <v>5968</v>
      </c>
      <c r="I1441" t="s">
        <v>10100</v>
      </c>
      <c r="J1441" t="s">
        <v>16807</v>
      </c>
      <c r="K1441" t="s">
        <v>23366</v>
      </c>
      <c r="L1441" t="s">
        <v>26150</v>
      </c>
      <c r="M1441" s="1">
        <v>36521</v>
      </c>
      <c r="N1441" s="4">
        <v>25.490410958904111</v>
      </c>
      <c r="O1441" t="s">
        <v>29686</v>
      </c>
      <c r="P1441" t="s">
        <v>32874</v>
      </c>
      <c r="Q1441" t="str">
        <f>IF(militantesUbicacion[[#This Row],[genero]] = "Masculino","M",IF(militantesUbicacion[[#This Row],[genero]] = "Femenino","F","O"))</f>
        <v>M</v>
      </c>
      <c r="T1441" s="27" t="str">
        <f>CONCATENATE($H$10,$I$10,A1441,$J$10,A1441,$K$10,I1441,$L$10,TRIM(CONCATENATE(TRIM(B1441)," ",TRIM(C1441))),$M$10,TRIM(CONCATENATE(TRIM(D1441)," ",TRIM(E1441))),$N$10,militantesUbicacion[[#This Row],[departamento]],$O$10,militantesUbicacion[[#This Row],[municipio]],$P$10,militantesUbicacion[[#This Row],[Localidad]],$Q$10,militantesUbicacion[[#This Row],[Sex]],$R$10)</f>
        <v>u=Militante.objects.create(username='1010248995',password='1010248995',email='intrepidorh@gmail.com',first_name='JUAN GUILLERMO',last_name='MEJI­A FIERRO',location=Puesto.objects.filter(dpto_name='BOGOTA D.C.',mun_name='BOGOTA. D.C.',comuna_name='').first(),sex='M')</v>
      </c>
    </row>
    <row r="1442" spans="1:20" x14ac:dyDescent="0.25">
      <c r="A1442">
        <v>1034398443</v>
      </c>
      <c r="B1442" t="s">
        <v>215</v>
      </c>
      <c r="C1442" t="s">
        <v>2238</v>
      </c>
      <c r="D1442" t="s">
        <v>3308</v>
      </c>
      <c r="E1442" t="s">
        <v>3063</v>
      </c>
      <c r="F1442" t="s">
        <v>5941</v>
      </c>
      <c r="G1442" t="s">
        <v>5968</v>
      </c>
      <c r="I1442" t="s">
        <v>10108</v>
      </c>
      <c r="J1442" t="s">
        <v>16813</v>
      </c>
      <c r="K1442" t="s">
        <v>23374</v>
      </c>
      <c r="L1442" t="s">
        <v>26151</v>
      </c>
      <c r="M1442" s="1">
        <v>38497</v>
      </c>
      <c r="N1442" s="4">
        <v>20.076712328767123</v>
      </c>
      <c r="O1442" t="s">
        <v>29694</v>
      </c>
      <c r="P1442" t="s">
        <v>32874</v>
      </c>
      <c r="Q1442" t="str">
        <f>IF(militantesUbicacion[[#This Row],[genero]] = "Masculino","M",IF(militantesUbicacion[[#This Row],[genero]] = "Femenino","F","O"))</f>
        <v>F</v>
      </c>
      <c r="T1442" s="27" t="str">
        <f>CONCATENATE($H$10,$I$10,A1442,$J$10,A1442,$K$10,I1442,$L$10,TRIM(CONCATENATE(TRIM(B1442)," ",TRIM(C1442))),$M$10,TRIM(CONCATENATE(TRIM(D1442)," ",TRIM(E1442))),$N$10,militantesUbicacion[[#This Row],[departamento]],$O$10,militantesUbicacion[[#This Row],[municipio]],$P$10,militantesUbicacion[[#This Row],[Localidad]],$Q$10,militantesUbicacion[[#This Row],[Sex]],$R$10)</f>
        <v>u=Militante.objects.create(username='1034398443',password='1034398443',email='danielanavarrogarcia24@gmail.com',first_name='DANIELA DEL PILAR',last_name='NAVARRO GARCIA',location=Puesto.objects.filter(dpto_name='BOGOTA D.C.',mun_name='BOGOTA. D.C.',comuna_name='').first(),sex='F')</v>
      </c>
    </row>
    <row r="1443" spans="1:20" x14ac:dyDescent="0.25">
      <c r="A1443">
        <v>1000001870</v>
      </c>
      <c r="B1443" t="s">
        <v>173</v>
      </c>
      <c r="C1443" t="s">
        <v>2158</v>
      </c>
      <c r="D1443" t="s">
        <v>3698</v>
      </c>
      <c r="E1443" t="s">
        <v>3264</v>
      </c>
      <c r="F1443" t="s">
        <v>5941</v>
      </c>
      <c r="G1443" t="s">
        <v>5968</v>
      </c>
      <c r="I1443" t="s">
        <v>10020</v>
      </c>
      <c r="J1443" t="s">
        <v>16726</v>
      </c>
      <c r="K1443" t="s">
        <v>23286</v>
      </c>
      <c r="L1443" t="s">
        <v>26150</v>
      </c>
      <c r="M1443" s="1">
        <v>37168</v>
      </c>
      <c r="N1443" s="4">
        <v>23.717808219178082</v>
      </c>
      <c r="O1443" t="s">
        <v>29607</v>
      </c>
      <c r="P1443" t="s">
        <v>32874</v>
      </c>
      <c r="Q1443" t="str">
        <f>IF(militantesUbicacion[[#This Row],[genero]] = "Masculino","M",IF(militantesUbicacion[[#This Row],[genero]] = "Femenino","F","O"))</f>
        <v>M</v>
      </c>
      <c r="T1443" s="27" t="str">
        <f>CONCATENATE($H$10,$I$10,A1443,$J$10,A1443,$K$10,I1443,$L$10,TRIM(CONCATENATE(TRIM(B1443)," ",TRIM(C1443))),$M$10,TRIM(CONCATENATE(TRIM(D1443)," ",TRIM(E1443))),$N$10,militantesUbicacion[[#This Row],[departamento]],$O$10,militantesUbicacion[[#This Row],[municipio]],$P$10,militantesUbicacion[[#This Row],[Localidad]],$Q$10,militantesUbicacion[[#This Row],[Sex]],$R$10)</f>
        <v>u=Militante.objects.create(username='1000001870',password='1000001870',email='santiagosuaresb@gmail.com',first_name='SANTIAGO',last_name='SUÁREZ BEJARANO',location=Puesto.objects.filter(dpto_name='BOGOTA D.C.',mun_name='BOGOTA. D.C.',comuna_name='').first(),sex='M')</v>
      </c>
    </row>
    <row r="1444" spans="1:20" x14ac:dyDescent="0.25">
      <c r="A1444">
        <v>1001183350</v>
      </c>
      <c r="B1444" t="s">
        <v>349</v>
      </c>
      <c r="C1444" t="s">
        <v>2274</v>
      </c>
      <c r="D1444" t="s">
        <v>5312</v>
      </c>
      <c r="E1444" t="s">
        <v>3827</v>
      </c>
      <c r="F1444" t="s">
        <v>5941</v>
      </c>
      <c r="G1444" t="s">
        <v>5968</v>
      </c>
      <c r="I1444" t="s">
        <v>10149</v>
      </c>
      <c r="J1444" t="s">
        <v>16854</v>
      </c>
      <c r="K1444" t="s">
        <v>23411</v>
      </c>
      <c r="L1444" t="s">
        <v>26150</v>
      </c>
      <c r="M1444" s="1">
        <v>36706</v>
      </c>
      <c r="N1444" s="4">
        <v>24.983561643835618</v>
      </c>
      <c r="O1444" t="s">
        <v>29733</v>
      </c>
      <c r="P1444" t="s">
        <v>32874</v>
      </c>
      <c r="Q1444" t="str">
        <f>IF(militantesUbicacion[[#This Row],[genero]] = "Masculino","M",IF(militantesUbicacion[[#This Row],[genero]] = "Femenino","F","O"))</f>
        <v>M</v>
      </c>
      <c r="T1444" s="27" t="str">
        <f>CONCATENATE($H$10,$I$10,A1444,$J$10,A1444,$K$10,I1444,$L$10,TRIM(CONCATENATE(TRIM(B1444)," ",TRIM(C1444))),$M$10,TRIM(CONCATENATE(TRIM(D1444)," ",TRIM(E1444))),$N$10,militantesUbicacion[[#This Row],[departamento]],$O$10,militantesUbicacion[[#This Row],[municipio]],$P$10,militantesUbicacion[[#This Row],[Localidad]],$Q$10,militantesUbicacion[[#This Row],[Sex]],$R$10)</f>
        <v>u=Militante.objects.create(username='1001183350',password='1001183350',email='francisco.tabarquino@gmail.com',first_name='BRYAN FRANCISCO',last_name='TABARQUINO GAITAN',location=Puesto.objects.filter(dpto_name='BOGOTA D.C.',mun_name='BOGOTA. D.C.',comuna_name='').first(),sex='M')</v>
      </c>
    </row>
    <row r="1445" spans="1:20" x14ac:dyDescent="0.25">
      <c r="A1445">
        <v>1000351738</v>
      </c>
      <c r="B1445" t="s">
        <v>349</v>
      </c>
      <c r="C1445" t="s">
        <v>2203</v>
      </c>
      <c r="D1445" t="s">
        <v>3068</v>
      </c>
      <c r="E1445" t="s">
        <v>4116</v>
      </c>
      <c r="F1445" t="s">
        <v>5941</v>
      </c>
      <c r="G1445" t="s">
        <v>5968</v>
      </c>
      <c r="I1445" t="s">
        <v>10141</v>
      </c>
      <c r="J1445" t="s">
        <v>16846</v>
      </c>
      <c r="K1445" t="s">
        <v>23405</v>
      </c>
      <c r="L1445" t="s">
        <v>26150</v>
      </c>
      <c r="M1445" s="1">
        <v>37219</v>
      </c>
      <c r="N1445" s="4">
        <v>23.578082191780823</v>
      </c>
      <c r="O1445" t="s">
        <v>29725</v>
      </c>
      <c r="P1445" t="s">
        <v>32874</v>
      </c>
      <c r="Q1445" t="str">
        <f>IF(militantesUbicacion[[#This Row],[genero]] = "Masculino","M",IF(militantesUbicacion[[#This Row],[genero]] = "Femenino","F","O"))</f>
        <v>M</v>
      </c>
      <c r="T1445" s="27" t="str">
        <f>CONCATENATE($H$10,$I$10,A1445,$J$10,A1445,$K$10,I1445,$L$10,TRIM(CONCATENATE(TRIM(B1445)," ",TRIM(C1445))),$M$10,TRIM(CONCATENATE(TRIM(D1445)," ",TRIM(E1445))),$N$10,militantesUbicacion[[#This Row],[departamento]],$O$10,militantesUbicacion[[#This Row],[municipio]],$P$10,militantesUbicacion[[#This Row],[Localidad]],$Q$10,militantesUbicacion[[#This Row],[Sex]],$R$10)</f>
        <v>u=Militante.objects.create(username='1000351738',password='1000351738',email='u0306705@unimilitar.edu.co',first_name='BRYAN YAMITH',last_name='MESA BARRETO',location=Puesto.objects.filter(dpto_name='BOGOTA D.C.',mun_name='BOGOTA. D.C.',comuna_name='').first(),sex='M')</v>
      </c>
    </row>
    <row r="1446" spans="1:20" x14ac:dyDescent="0.25">
      <c r="A1446">
        <v>1000149507</v>
      </c>
      <c r="B1446" t="s">
        <v>32</v>
      </c>
      <c r="C1446" t="s">
        <v>2350</v>
      </c>
      <c r="D1446" t="s">
        <v>3140</v>
      </c>
      <c r="E1446" t="s">
        <v>2993</v>
      </c>
      <c r="F1446" t="s">
        <v>5941</v>
      </c>
      <c r="G1446" t="s">
        <v>5968</v>
      </c>
      <c r="I1446" t="s">
        <v>10143</v>
      </c>
      <c r="J1446" t="s">
        <v>16848</v>
      </c>
      <c r="K1446" t="s">
        <v>23407</v>
      </c>
      <c r="L1446" t="s">
        <v>26151</v>
      </c>
      <c r="M1446" s="1">
        <v>37518</v>
      </c>
      <c r="N1446" s="4">
        <v>22.758904109589039</v>
      </c>
      <c r="O1446" t="s">
        <v>29727</v>
      </c>
      <c r="P1446" t="s">
        <v>32874</v>
      </c>
      <c r="Q1446" t="str">
        <f>IF(militantesUbicacion[[#This Row],[genero]] = "Masculino","M",IF(militantesUbicacion[[#This Row],[genero]] = "Femenino","F","O"))</f>
        <v>F</v>
      </c>
      <c r="T1446" s="27" t="str">
        <f>CONCATENATE($H$10,$I$10,A1446,$J$10,A1446,$K$10,I1446,$L$10,TRIM(CONCATENATE(TRIM(B1446)," ",TRIM(C1446))),$M$10,TRIM(CONCATENATE(TRIM(D1446)," ",TRIM(E1446))),$N$10,militantesUbicacion[[#This Row],[departamento]],$O$10,militantesUbicacion[[#This Row],[municipio]],$P$10,militantesUbicacion[[#This Row],[Localidad]],$Q$10,militantesUbicacion[[#This Row],[Sex]],$R$10)</f>
        <v>u=Militante.objects.create(username='1000149507',password='1000149507',email='julianaarias20@hotmail.com',first_name='MARIA JULIANA',last_name='ARIAS AVILA',location=Puesto.objects.filter(dpto_name='BOGOTA D.C.',mun_name='BOGOTA. D.C.',comuna_name='').first(),sex='F')</v>
      </c>
    </row>
    <row r="1447" spans="1:20" x14ac:dyDescent="0.25">
      <c r="A1447">
        <v>1021393426</v>
      </c>
      <c r="B1447" t="s">
        <v>256</v>
      </c>
      <c r="C1447" t="s">
        <v>2458</v>
      </c>
      <c r="D1447" t="s">
        <v>3142</v>
      </c>
      <c r="E1447" t="s">
        <v>3663</v>
      </c>
      <c r="F1447" t="s">
        <v>5941</v>
      </c>
      <c r="G1447" t="s">
        <v>5968</v>
      </c>
      <c r="I1447" t="s">
        <v>10199</v>
      </c>
      <c r="J1447" t="s">
        <v>16904</v>
      </c>
      <c r="K1447" t="s">
        <v>23460</v>
      </c>
      <c r="L1447" t="s">
        <v>26151</v>
      </c>
      <c r="M1447" s="1">
        <v>38218</v>
      </c>
      <c r="N1447" s="4">
        <v>20.841095890410958</v>
      </c>
      <c r="O1447" t="s">
        <v>29782</v>
      </c>
      <c r="P1447" t="s">
        <v>32874</v>
      </c>
      <c r="Q1447" t="str">
        <f>IF(militantesUbicacion[[#This Row],[genero]] = "Masculino","M",IF(militantesUbicacion[[#This Row],[genero]] = "Femenino","F","O"))</f>
        <v>F</v>
      </c>
      <c r="T1447" s="27" t="str">
        <f>CONCATENATE($H$10,$I$10,A1447,$J$10,A1447,$K$10,I1447,$L$10,TRIM(CONCATENATE(TRIM(B1447)," ",TRIM(C1447))),$M$10,TRIM(CONCATENATE(TRIM(D1447)," ",TRIM(E1447))),$N$10,militantesUbicacion[[#This Row],[departamento]],$O$10,militantesUbicacion[[#This Row],[municipio]],$P$10,militantesUbicacion[[#This Row],[Localidad]],$Q$10,militantesUbicacion[[#This Row],[Sex]],$R$10)</f>
        <v>u=Militante.objects.create(username='1021393426',password='1021393426',email='qangie66@gmail.com',first_name='ANGIE JULIETH',last_name='QUINTERO CUBIDES',location=Puesto.objects.filter(dpto_name='BOGOTA D.C.',mun_name='BOGOTA. D.C.',comuna_name='').first(),sex='F')</v>
      </c>
    </row>
    <row r="1448" spans="1:20" x14ac:dyDescent="0.25">
      <c r="A1448">
        <v>1000624373</v>
      </c>
      <c r="B1448" t="s">
        <v>595</v>
      </c>
      <c r="C1448" t="s">
        <v>2158</v>
      </c>
      <c r="D1448" t="s">
        <v>5316</v>
      </c>
      <c r="E1448" t="s">
        <v>2972</v>
      </c>
      <c r="F1448" t="s">
        <v>5941</v>
      </c>
      <c r="G1448" t="s">
        <v>5968</v>
      </c>
      <c r="I1448" t="s">
        <v>10207</v>
      </c>
      <c r="J1448" t="s">
        <v>16912</v>
      </c>
      <c r="K1448" t="s">
        <v>23468</v>
      </c>
      <c r="L1448" t="s">
        <v>26151</v>
      </c>
      <c r="M1448" s="1">
        <v>37898</v>
      </c>
      <c r="N1448" s="4">
        <v>21.717808219178082</v>
      </c>
      <c r="O1448" t="s">
        <v>29790</v>
      </c>
      <c r="P1448" t="s">
        <v>32874</v>
      </c>
      <c r="Q1448" t="str">
        <f>IF(militantesUbicacion[[#This Row],[genero]] = "Masculino","M",IF(militantesUbicacion[[#This Row],[genero]] = "Femenino","F","O"))</f>
        <v>F</v>
      </c>
      <c r="T1448" s="27" t="str">
        <f>CONCATENATE($H$10,$I$10,A1448,$J$10,A1448,$K$10,I1448,$L$10,TRIM(CONCATENATE(TRIM(B1448)," ",TRIM(C1448))),$M$10,TRIM(CONCATENATE(TRIM(D1448)," ",TRIM(E1448))),$N$10,militantesUbicacion[[#This Row],[departamento]],$O$10,militantesUbicacion[[#This Row],[municipio]],$P$10,militantesUbicacion[[#This Row],[Localidad]],$Q$10,militantesUbicacion[[#This Row],[Sex]],$R$10)</f>
        <v>u=Militante.objects.create(username='1000624373',password='1000624373',email='catalinaacevedo957@gmail.com',first_name='CATALINA',last_name='ACEBEDO OSORIO',location=Puesto.objects.filter(dpto_name='BOGOTA D.C.',mun_name='BOGOTA. D.C.',comuna_name='').first(),sex='F')</v>
      </c>
    </row>
    <row r="1449" spans="1:20" x14ac:dyDescent="0.25">
      <c r="A1449">
        <v>1000019276</v>
      </c>
      <c r="B1449" t="s">
        <v>57</v>
      </c>
      <c r="C1449" t="s">
        <v>2158</v>
      </c>
      <c r="D1449" t="s">
        <v>2871</v>
      </c>
      <c r="E1449" t="s">
        <v>3687</v>
      </c>
      <c r="F1449" t="s">
        <v>5941</v>
      </c>
      <c r="G1449" t="s">
        <v>5968</v>
      </c>
      <c r="I1449" t="s">
        <v>10203</v>
      </c>
      <c r="J1449" t="s">
        <v>16908</v>
      </c>
      <c r="K1449" t="s">
        <v>23464</v>
      </c>
      <c r="L1449" t="s">
        <v>26151</v>
      </c>
      <c r="M1449" s="1">
        <v>37243</v>
      </c>
      <c r="N1449" s="4">
        <v>23.512328767123286</v>
      </c>
      <c r="O1449" t="s">
        <v>29786</v>
      </c>
      <c r="P1449" t="s">
        <v>32874</v>
      </c>
      <c r="Q1449" t="str">
        <f>IF(militantesUbicacion[[#This Row],[genero]] = "Masculino","M",IF(militantesUbicacion[[#This Row],[genero]] = "Femenino","F","O"))</f>
        <v>F</v>
      </c>
      <c r="T1449" s="27" t="str">
        <f>CONCATENATE($H$10,$I$10,A1449,$J$10,A1449,$K$10,I1449,$L$10,TRIM(CONCATENATE(TRIM(B1449)," ",TRIM(C1449))),$M$10,TRIM(CONCATENATE(TRIM(D1449)," ",TRIM(E1449))),$N$10,militantesUbicacion[[#This Row],[departamento]],$O$10,militantesUbicacion[[#This Row],[municipio]],$P$10,militantesUbicacion[[#This Row],[Localidad]],$Q$10,militantesUbicacion[[#This Row],[Sex]],$R$10)</f>
        <v>u=Militante.objects.create(username='1000019276',password='1000019276',email='nnatalia12181@gmail.com',first_name='NATALIA',last_name='MUÑOZ CIFUENTES',location=Puesto.objects.filter(dpto_name='BOGOTA D.C.',mun_name='BOGOTA. D.C.',comuna_name='').first(),sex='F')</v>
      </c>
    </row>
    <row r="1450" spans="1:20" x14ac:dyDescent="0.25">
      <c r="A1450">
        <v>1001059156</v>
      </c>
      <c r="B1450" t="s">
        <v>177</v>
      </c>
      <c r="C1450" t="s">
        <v>2232</v>
      </c>
      <c r="D1450" t="s">
        <v>2369</v>
      </c>
      <c r="E1450" t="s">
        <v>2996</v>
      </c>
      <c r="F1450" t="s">
        <v>5941</v>
      </c>
      <c r="G1450" t="s">
        <v>5968</v>
      </c>
      <c r="I1450" t="s">
        <v>10205</v>
      </c>
      <c r="J1450" t="s">
        <v>16910</v>
      </c>
      <c r="K1450" t="s">
        <v>23466</v>
      </c>
      <c r="L1450" t="s">
        <v>26151</v>
      </c>
      <c r="M1450" s="1">
        <v>37288</v>
      </c>
      <c r="N1450" s="4">
        <v>23.389041095890413</v>
      </c>
      <c r="O1450" t="s">
        <v>29788</v>
      </c>
      <c r="P1450" t="s">
        <v>32874</v>
      </c>
      <c r="Q1450" t="str">
        <f>IF(militantesUbicacion[[#This Row],[genero]] = "Masculino","M",IF(militantesUbicacion[[#This Row],[genero]] = "Femenino","F","O"))</f>
        <v>F</v>
      </c>
      <c r="T1450" s="27" t="str">
        <f>CONCATENATE($H$10,$I$10,A1450,$J$10,A1450,$K$10,I1450,$L$10,TRIM(CONCATENATE(TRIM(B1450)," ",TRIM(C1450))),$M$10,TRIM(CONCATENATE(TRIM(D1450)," ",TRIM(E1450))),$N$10,militantesUbicacion[[#This Row],[departamento]],$O$10,militantesUbicacion[[#This Row],[municipio]],$P$10,militantesUbicacion[[#This Row],[Localidad]],$Q$10,militantesUbicacion[[#This Row],[Sex]],$R$10)</f>
        <v>u=Militante.objects.create(username='1001059156',password='1001059156',email='lauractmartineza@gmail.com',first_name='LAURA CATALINA',last_name='MARTINEZ ALVAREZ',location=Puesto.objects.filter(dpto_name='BOGOTA D.C.',mun_name='BOGOTA. D.C.',comuna_name='').first(),sex='F')</v>
      </c>
    </row>
    <row r="1451" spans="1:20" x14ac:dyDescent="0.25">
      <c r="A1451">
        <v>1031421577</v>
      </c>
      <c r="B1451" t="s">
        <v>148</v>
      </c>
      <c r="C1451" t="s">
        <v>175</v>
      </c>
      <c r="D1451" t="s">
        <v>3013</v>
      </c>
      <c r="E1451" t="s">
        <v>3809</v>
      </c>
      <c r="F1451" t="s">
        <v>5941</v>
      </c>
      <c r="G1451" t="s">
        <v>5968</v>
      </c>
      <c r="I1451" t="s">
        <v>13167</v>
      </c>
      <c r="J1451" t="s">
        <v>19767</v>
      </c>
      <c r="K1451" t="s">
        <v>26004</v>
      </c>
      <c r="L1451" t="s">
        <v>26151</v>
      </c>
      <c r="M1451" s="1">
        <v>38637</v>
      </c>
      <c r="N1451" s="4">
        <v>19.693150684931506</v>
      </c>
      <c r="O1451" t="s">
        <v>32704</v>
      </c>
      <c r="P1451" t="s">
        <v>32874</v>
      </c>
      <c r="Q1451" t="str">
        <f>IF(militantesUbicacion[[#This Row],[genero]] = "Masculino","M",IF(militantesUbicacion[[#This Row],[genero]] = "Femenino","F","O"))</f>
        <v>F</v>
      </c>
      <c r="T1451" s="27" t="str">
        <f>CONCATENATE($H$10,$I$10,A1451,$J$10,A1451,$K$10,I1451,$L$10,TRIM(CONCATENATE(TRIM(B1451)," ",TRIM(C1451))),$M$10,TRIM(CONCATENATE(TRIM(D1451)," ",TRIM(E1451))),$N$10,militantesUbicacion[[#This Row],[departamento]],$O$10,militantesUbicacion[[#This Row],[municipio]],$P$10,militantesUbicacion[[#This Row],[Localidad]],$Q$10,militantesUbicacion[[#This Row],[Sex]],$R$10)</f>
        <v>u=Militante.objects.create(username='1031421577',password='1031421577',email='medinagpaula05@gmail.com',first_name='PAULA MANUELA',last_name='MEDINA GUTIÉRREZ',location=Puesto.objects.filter(dpto_name='BOGOTA D.C.',mun_name='BOGOTA. D.C.',comuna_name='').first(),sex='F')</v>
      </c>
    </row>
    <row r="1452" spans="1:20" x14ac:dyDescent="0.25">
      <c r="A1452">
        <v>1000351054</v>
      </c>
      <c r="B1452" t="s">
        <v>189</v>
      </c>
      <c r="C1452" t="s">
        <v>2632</v>
      </c>
      <c r="D1452" t="s">
        <v>2891</v>
      </c>
      <c r="E1452" t="s">
        <v>3350</v>
      </c>
      <c r="F1452" t="s">
        <v>5941</v>
      </c>
      <c r="G1452" t="s">
        <v>5968</v>
      </c>
      <c r="I1452" t="s">
        <v>10234</v>
      </c>
      <c r="J1452" t="s">
        <v>16939</v>
      </c>
      <c r="K1452" t="s">
        <v>23489</v>
      </c>
      <c r="L1452" t="s">
        <v>26151</v>
      </c>
      <c r="M1452" s="1">
        <v>37200</v>
      </c>
      <c r="N1452" s="4">
        <v>23.63013698630137</v>
      </c>
      <c r="O1452" t="s">
        <v>29817</v>
      </c>
      <c r="P1452" t="s">
        <v>32874</v>
      </c>
      <c r="Q1452" t="str">
        <f>IF(militantesUbicacion[[#This Row],[genero]] = "Masculino","M",IF(militantesUbicacion[[#This Row],[genero]] = "Femenino","F","O"))</f>
        <v>F</v>
      </c>
      <c r="T1452" s="27" t="str">
        <f>CONCATENATE($H$10,$I$10,A1452,$J$10,A1452,$K$10,I1452,$L$10,TRIM(CONCATENATE(TRIM(B1452)," ",TRIM(C1452))),$M$10,TRIM(CONCATENATE(TRIM(D1452)," ",TRIM(E1452))),$N$10,militantesUbicacion[[#This Row],[departamento]],$O$10,militantesUbicacion[[#This Row],[municipio]],$P$10,militantesUbicacion[[#This Row],[Localidad]],$Q$10,militantesUbicacion[[#This Row],[Sex]],$R$10)</f>
        <v>u=Militante.objects.create(username='1000351054',password='1000351054',email='lngomezarenas0511@gmail.com',first_name='LINA KATERIN',last_name='GÓMEZ ARENAS',location=Puesto.objects.filter(dpto_name='BOGOTA D.C.',mun_name='BOGOTA. D.C.',comuna_name='').first(),sex='F')</v>
      </c>
    </row>
    <row r="1453" spans="1:20" x14ac:dyDescent="0.25">
      <c r="A1453">
        <v>1023302200</v>
      </c>
      <c r="B1453" t="s">
        <v>568</v>
      </c>
      <c r="C1453" t="s">
        <v>2158</v>
      </c>
      <c r="D1453" t="s">
        <v>3851</v>
      </c>
      <c r="E1453" t="s">
        <v>4215</v>
      </c>
      <c r="F1453" t="s">
        <v>5941</v>
      </c>
      <c r="G1453" t="s">
        <v>5968</v>
      </c>
      <c r="I1453" t="s">
        <v>10235</v>
      </c>
      <c r="J1453" t="s">
        <v>16940</v>
      </c>
      <c r="K1453" t="s">
        <v>23490</v>
      </c>
      <c r="L1453" t="s">
        <v>26151</v>
      </c>
      <c r="M1453" s="1">
        <v>38075</v>
      </c>
      <c r="N1453" s="4">
        <v>21.232876712328768</v>
      </c>
      <c r="O1453" t="s">
        <v>29818</v>
      </c>
      <c r="P1453" t="s">
        <v>32874</v>
      </c>
      <c r="Q1453" t="str">
        <f>IF(militantesUbicacion[[#This Row],[genero]] = "Masculino","M",IF(militantesUbicacion[[#This Row],[genero]] = "Femenino","F","O"))</f>
        <v>F</v>
      </c>
      <c r="T1453" s="27" t="str">
        <f>CONCATENATE($H$10,$I$10,A1453,$J$10,A1453,$K$10,I1453,$L$10,TRIM(CONCATENATE(TRIM(B1453)," ",TRIM(C1453))),$M$10,TRIM(CONCATENATE(TRIM(D1453)," ",TRIM(E1453))),$N$10,militantesUbicacion[[#This Row],[departamento]],$O$10,militantesUbicacion[[#This Row],[municipio]],$P$10,militantesUbicacion[[#This Row],[Localidad]],$Q$10,militantesUbicacion[[#This Row],[Sex]],$R$10)</f>
        <v>u=Militante.objects.create(username='1023302200',password='1023302200',email='sofiramirezmeza123@gmail.com',first_name='SOFIA',last_name='RAMIREZ MEZA',location=Puesto.objects.filter(dpto_name='BOGOTA D.C.',mun_name='BOGOTA. D.C.',comuna_name='').first(),sex='F')</v>
      </c>
    </row>
    <row r="1454" spans="1:20" x14ac:dyDescent="0.25">
      <c r="A1454">
        <v>1000256990</v>
      </c>
      <c r="B1454" t="s">
        <v>142</v>
      </c>
      <c r="C1454" t="s">
        <v>2524</v>
      </c>
      <c r="D1454" t="s">
        <v>1955</v>
      </c>
      <c r="E1454" t="s">
        <v>3309</v>
      </c>
      <c r="F1454" t="s">
        <v>5941</v>
      </c>
      <c r="G1454" t="s">
        <v>5968</v>
      </c>
      <c r="I1454" t="s">
        <v>10241</v>
      </c>
      <c r="J1454" t="s">
        <v>16946</v>
      </c>
      <c r="K1454" t="s">
        <v>23496</v>
      </c>
      <c r="L1454" t="s">
        <v>26151</v>
      </c>
      <c r="M1454" s="1">
        <v>37015</v>
      </c>
      <c r="N1454" s="4">
        <v>24.136986301369863</v>
      </c>
      <c r="O1454" t="s">
        <v>29823</v>
      </c>
      <c r="P1454" t="s">
        <v>32874</v>
      </c>
      <c r="Q1454" t="str">
        <f>IF(militantesUbicacion[[#This Row],[genero]] = "Masculino","M",IF(militantesUbicacion[[#This Row],[genero]] = "Femenino","F","O"))</f>
        <v>F</v>
      </c>
      <c r="T1454" s="27" t="str">
        <f>CONCATENATE($H$10,$I$10,A1454,$J$10,A1454,$K$10,I1454,$L$10,TRIM(CONCATENATE(TRIM(B1454)," ",TRIM(C1454))),$M$10,TRIM(CONCATENATE(TRIM(D1454)," ",TRIM(E1454))),$N$10,militantesUbicacion[[#This Row],[departamento]],$O$10,militantesUbicacion[[#This Row],[municipio]],$P$10,militantesUbicacion[[#This Row],[Localidad]],$Q$10,militantesUbicacion[[#This Row],[Sex]],$R$10)</f>
        <v>u=Militante.objects.create(username='1000256990',password='1000256990',email='erikapaez544@gmail.com',first_name='ERIKA YURANI',last_name='PAEZ AVENDAÑO',location=Puesto.objects.filter(dpto_name='BOGOTA D.C.',mun_name='BOGOTA. D.C.',comuna_name='').first(),sex='F')</v>
      </c>
    </row>
    <row r="1455" spans="1:20" x14ac:dyDescent="0.25">
      <c r="A1455">
        <v>1014297537</v>
      </c>
      <c r="B1455" t="s">
        <v>152</v>
      </c>
      <c r="C1455" t="s">
        <v>2185</v>
      </c>
      <c r="D1455" t="s">
        <v>3062</v>
      </c>
      <c r="E1455" t="s">
        <v>3393</v>
      </c>
      <c r="F1455" t="s">
        <v>5941</v>
      </c>
      <c r="G1455" t="s">
        <v>5968</v>
      </c>
      <c r="I1455" t="s">
        <v>10208</v>
      </c>
      <c r="J1455" t="s">
        <v>16913</v>
      </c>
      <c r="K1455" t="s">
        <v>23469</v>
      </c>
      <c r="L1455" t="s">
        <v>26150</v>
      </c>
      <c r="M1455" s="1">
        <v>35937</v>
      </c>
      <c r="N1455" s="4">
        <v>27.090410958904108</v>
      </c>
      <c r="O1455" t="s">
        <v>29791</v>
      </c>
      <c r="P1455" t="s">
        <v>32874</v>
      </c>
      <c r="Q1455" t="str">
        <f>IF(militantesUbicacion[[#This Row],[genero]] = "Masculino","M",IF(militantesUbicacion[[#This Row],[genero]] = "Femenino","F","O"))</f>
        <v>M</v>
      </c>
      <c r="T1455" s="27" t="str">
        <f>CONCATENATE($H$10,$I$10,A1455,$J$10,A1455,$K$10,I1455,$L$10,TRIM(CONCATENATE(TRIM(B1455)," ",TRIM(C1455))),$M$10,TRIM(CONCATENATE(TRIM(D1455)," ",TRIM(E1455))),$N$10,militantesUbicacion[[#This Row],[departamento]],$O$10,militantesUbicacion[[#This Row],[municipio]],$P$10,militantesUbicacion[[#This Row],[Localidad]],$Q$10,militantesUbicacion[[#This Row],[Sex]],$R$10)</f>
        <v>u=Militante.objects.create(username='1014297537',password='1014297537',email='militarandres@hotmail.com',first_name='CAMILO ANDRES',last_name='GOMEZ CARDONA',location=Puesto.objects.filter(dpto_name='BOGOTA D.C.',mun_name='BOGOTA. D.C.',comuna_name='').first(),sex='M')</v>
      </c>
    </row>
    <row r="1456" spans="1:20" x14ac:dyDescent="0.25">
      <c r="A1456">
        <v>1000330756</v>
      </c>
      <c r="B1456" t="s">
        <v>336</v>
      </c>
      <c r="C1456" t="s">
        <v>2158</v>
      </c>
      <c r="D1456" t="s">
        <v>2994</v>
      </c>
      <c r="E1456" t="s">
        <v>3792</v>
      </c>
      <c r="F1456" t="s">
        <v>5941</v>
      </c>
      <c r="G1456" t="s">
        <v>5968</v>
      </c>
      <c r="I1456" t="s">
        <v>12462</v>
      </c>
      <c r="J1456" t="s">
        <v>19103</v>
      </c>
      <c r="K1456" t="s">
        <v>25441</v>
      </c>
      <c r="L1456" t="s">
        <v>26151</v>
      </c>
      <c r="M1456" s="1">
        <v>36627</v>
      </c>
      <c r="N1456" s="4">
        <v>25.2</v>
      </c>
      <c r="O1456" t="s">
        <v>32011</v>
      </c>
      <c r="P1456" t="s">
        <v>32874</v>
      </c>
      <c r="Q1456" t="str">
        <f>IF(militantesUbicacion[[#This Row],[genero]] = "Masculino","M",IF(militantesUbicacion[[#This Row],[genero]] = "Femenino","F","O"))</f>
        <v>F</v>
      </c>
      <c r="T1456" s="27" t="str">
        <f>CONCATENATE($H$10,$I$10,A1456,$J$10,A1456,$K$10,I1456,$L$10,TRIM(CONCATENATE(TRIM(B1456)," ",TRIM(C1456))),$M$10,TRIM(CONCATENATE(TRIM(D1456)," ",TRIM(E1456))),$N$10,militantesUbicacion[[#This Row],[departamento]],$O$10,militantesUbicacion[[#This Row],[municipio]],$P$10,militantesUbicacion[[#This Row],[Localidad]],$Q$10,militantesUbicacion[[#This Row],[Sex]],$R$10)</f>
        <v>u=Militante.objects.create(username='1000330756',password='1000330756',email='mariana.correamantilla@gmail.com',first_name='MARIANA',last_name='CORREA MANTILLA',location=Puesto.objects.filter(dpto_name='BOGOTA D.C.',mun_name='BOGOTA. D.C.',comuna_name='').first(),sex='F')</v>
      </c>
    </row>
    <row r="1457" spans="1:20" x14ac:dyDescent="0.25">
      <c r="A1457">
        <v>1000372060</v>
      </c>
      <c r="B1457" t="s">
        <v>127</v>
      </c>
      <c r="C1457" t="s">
        <v>2175</v>
      </c>
      <c r="D1457" t="s">
        <v>3182</v>
      </c>
      <c r="E1457" t="s">
        <v>1944</v>
      </c>
      <c r="F1457" t="s">
        <v>5941</v>
      </c>
      <c r="G1457" t="s">
        <v>5968</v>
      </c>
      <c r="I1457" t="s">
        <v>10261</v>
      </c>
      <c r="J1457" t="s">
        <v>16966</v>
      </c>
      <c r="K1457" t="s">
        <v>23515</v>
      </c>
      <c r="L1457" t="s">
        <v>26150</v>
      </c>
      <c r="M1457" s="1">
        <v>36926</v>
      </c>
      <c r="N1457" s="4">
        <v>24.38082191780822</v>
      </c>
      <c r="O1457" t="s">
        <v>29843</v>
      </c>
      <c r="P1457" t="s">
        <v>32874</v>
      </c>
      <c r="Q1457" t="str">
        <f>IF(militantesUbicacion[[#This Row],[genero]] = "Masculino","M",IF(militantesUbicacion[[#This Row],[genero]] = "Femenino","F","O"))</f>
        <v>M</v>
      </c>
      <c r="T1457" s="27" t="str">
        <f>CONCATENATE($H$10,$I$10,A1457,$J$10,A1457,$K$10,I1457,$L$10,TRIM(CONCATENATE(TRIM(B1457)," ",TRIM(C1457))),$M$10,TRIM(CONCATENATE(TRIM(D1457)," ",TRIM(E1457))),$N$10,militantesUbicacion[[#This Row],[departamento]],$O$10,militantesUbicacion[[#This Row],[municipio]],$P$10,militantesUbicacion[[#This Row],[Localidad]],$Q$10,militantesUbicacion[[#This Row],[Sex]],$R$10)</f>
        <v>u=Militante.objects.create(username='1000372060',password='1000372060',email='dgrealma@gmail.com',first_name='JULIAN FELIPE',last_name='DIAZ BELTRAN',location=Puesto.objects.filter(dpto_name='BOGOTA D.C.',mun_name='BOGOTA. D.C.',comuna_name='').first(),sex='M')</v>
      </c>
    </row>
    <row r="1458" spans="1:20" x14ac:dyDescent="0.25">
      <c r="A1458">
        <v>1023372119</v>
      </c>
      <c r="B1458" t="s">
        <v>57</v>
      </c>
      <c r="C1458" t="s">
        <v>2158</v>
      </c>
      <c r="D1458" t="s">
        <v>4278</v>
      </c>
      <c r="E1458" t="s">
        <v>3826</v>
      </c>
      <c r="F1458" t="s">
        <v>5941</v>
      </c>
      <c r="G1458" t="s">
        <v>5968</v>
      </c>
      <c r="I1458" t="s">
        <v>10258</v>
      </c>
      <c r="J1458" t="s">
        <v>16963</v>
      </c>
      <c r="K1458" t="s">
        <v>23513</v>
      </c>
      <c r="L1458" t="s">
        <v>26151</v>
      </c>
      <c r="M1458" s="1">
        <v>38861</v>
      </c>
      <c r="N1458" s="4">
        <v>19.079452054794519</v>
      </c>
      <c r="O1458" t="s">
        <v>29840</v>
      </c>
      <c r="P1458" t="s">
        <v>32874</v>
      </c>
      <c r="Q1458" t="str">
        <f>IF(militantesUbicacion[[#This Row],[genero]] = "Masculino","M",IF(militantesUbicacion[[#This Row],[genero]] = "Femenino","F","O"))</f>
        <v>F</v>
      </c>
      <c r="T1458" s="27" t="str">
        <f>CONCATENATE($H$10,$I$10,A1458,$J$10,A1458,$K$10,I1458,$L$10,TRIM(CONCATENATE(TRIM(B1458)," ",TRIM(C1458))),$M$10,TRIM(CONCATENATE(TRIM(D1458)," ",TRIM(E1458))),$N$10,militantesUbicacion[[#This Row],[departamento]],$O$10,militantesUbicacion[[#This Row],[municipio]],$P$10,militantesUbicacion[[#This Row],[Localidad]],$Q$10,militantesUbicacion[[#This Row],[Sex]],$R$10)</f>
        <v>u=Militante.objects.create(username='1023372119',password='1023372119',email='natlp1019@gmail.com',first_name='NATALIA',last_name='LIZARAZO PÁEZ',location=Puesto.objects.filter(dpto_name='BOGOTA D.C.',mun_name='BOGOTA. D.C.',comuna_name='').first(),sex='F')</v>
      </c>
    </row>
    <row r="1459" spans="1:20" x14ac:dyDescent="0.25">
      <c r="A1459">
        <v>1024468125</v>
      </c>
      <c r="B1459" t="s">
        <v>88</v>
      </c>
      <c r="C1459" t="s">
        <v>2276</v>
      </c>
      <c r="D1459" t="s">
        <v>4278</v>
      </c>
      <c r="E1459" t="s">
        <v>3826</v>
      </c>
      <c r="F1459" t="s">
        <v>5941</v>
      </c>
      <c r="G1459" t="s">
        <v>5968</v>
      </c>
      <c r="I1459" t="s">
        <v>10259</v>
      </c>
      <c r="J1459" t="s">
        <v>16964</v>
      </c>
      <c r="K1459" t="s">
        <v>23513</v>
      </c>
      <c r="L1459" t="s">
        <v>26151</v>
      </c>
      <c r="M1459" s="1">
        <v>38281</v>
      </c>
      <c r="N1459" s="4">
        <v>20.668493150684931</v>
      </c>
      <c r="O1459" t="s">
        <v>29841</v>
      </c>
      <c r="P1459" t="s">
        <v>32874</v>
      </c>
      <c r="Q1459" t="str">
        <f>IF(militantesUbicacion[[#This Row],[genero]] = "Masculino","M",IF(militantesUbicacion[[#This Row],[genero]] = "Femenino","F","O"))</f>
        <v>F</v>
      </c>
      <c r="T1459" s="27" t="str">
        <f>CONCATENATE($H$10,$I$10,A1459,$J$10,A1459,$K$10,I1459,$L$10,TRIM(CONCATENATE(TRIM(B1459)," ",TRIM(C1459))),$M$10,TRIM(CONCATENATE(TRIM(D1459)," ",TRIM(E1459))),$N$10,militantesUbicacion[[#This Row],[departamento]],$O$10,militantesUbicacion[[#This Row],[municipio]],$P$10,militantesUbicacion[[#This Row],[Localidad]],$Q$10,militantesUbicacion[[#This Row],[Sex]],$R$10)</f>
        <v>u=Militante.objects.create(username='1024468125',password='1024468125',email='cristinalizarazo8@gmail.com',first_name='ANA CRISTINA',last_name='LIZARAZO PÁEZ',location=Puesto.objects.filter(dpto_name='BOGOTA D.C.',mun_name='BOGOTA. D.C.',comuna_name='').first(),sex='F')</v>
      </c>
    </row>
    <row r="1460" spans="1:20" x14ac:dyDescent="0.25">
      <c r="A1460">
        <v>1031802228</v>
      </c>
      <c r="B1460" t="s">
        <v>336</v>
      </c>
      <c r="C1460" t="s">
        <v>2158</v>
      </c>
      <c r="D1460" t="s">
        <v>3324</v>
      </c>
      <c r="E1460" t="s">
        <v>2851</v>
      </c>
      <c r="F1460" t="s">
        <v>5941</v>
      </c>
      <c r="G1460" t="s">
        <v>5968</v>
      </c>
      <c r="I1460" t="s">
        <v>10266</v>
      </c>
      <c r="J1460" t="s">
        <v>16971</v>
      </c>
      <c r="K1460" t="s">
        <v>23519</v>
      </c>
      <c r="L1460" t="s">
        <v>26151</v>
      </c>
      <c r="M1460" s="1">
        <v>38242</v>
      </c>
      <c r="N1460" s="4">
        <v>20.775342465753425</v>
      </c>
      <c r="O1460" t="s">
        <v>29848</v>
      </c>
      <c r="P1460" t="s">
        <v>32874</v>
      </c>
      <c r="Q1460" t="str">
        <f>IF(militantesUbicacion[[#This Row],[genero]] = "Masculino","M",IF(militantesUbicacion[[#This Row],[genero]] = "Femenino","F","O"))</f>
        <v>F</v>
      </c>
      <c r="T1460" s="27" t="str">
        <f>CONCATENATE($H$10,$I$10,A1460,$J$10,A1460,$K$10,I1460,$L$10,TRIM(CONCATENATE(TRIM(B1460)," ",TRIM(C1460))),$M$10,TRIM(CONCATENATE(TRIM(D1460)," ",TRIM(E1460))),$N$10,militantesUbicacion[[#This Row],[departamento]],$O$10,militantesUbicacion[[#This Row],[municipio]],$P$10,militantesUbicacion[[#This Row],[Localidad]],$Q$10,militantesUbicacion[[#This Row],[Sex]],$R$10)</f>
        <v>u=Militante.objects.create(username='1031802228',password='1031802228',email='marianart1204@gmail.com',first_name='MARIANA',last_name='RIOS TORRES',location=Puesto.objects.filter(dpto_name='BOGOTA D.C.',mun_name='BOGOTA. D.C.',comuna_name='').first(),sex='F')</v>
      </c>
    </row>
    <row r="1461" spans="1:20" x14ac:dyDescent="0.25">
      <c r="A1461">
        <v>1233689530</v>
      </c>
      <c r="B1461" t="s">
        <v>107</v>
      </c>
      <c r="C1461" t="s">
        <v>2204</v>
      </c>
      <c r="D1461" t="s">
        <v>3051</v>
      </c>
      <c r="E1461" t="s">
        <v>3114</v>
      </c>
      <c r="F1461" t="s">
        <v>5941</v>
      </c>
      <c r="G1461" t="s">
        <v>5968</v>
      </c>
      <c r="I1461" t="s">
        <v>10269</v>
      </c>
      <c r="J1461" t="s">
        <v>16974</v>
      </c>
      <c r="K1461" t="s">
        <v>23522</v>
      </c>
      <c r="L1461" t="s">
        <v>26150</v>
      </c>
      <c r="M1461" s="1">
        <v>35798</v>
      </c>
      <c r="N1461" s="4">
        <v>27.471232876712328</v>
      </c>
      <c r="O1461" t="s">
        <v>29851</v>
      </c>
      <c r="P1461" t="s">
        <v>32874</v>
      </c>
      <c r="Q1461" t="str">
        <f>IF(militantesUbicacion[[#This Row],[genero]] = "Masculino","M",IF(militantesUbicacion[[#This Row],[genero]] = "Femenino","F","O"))</f>
        <v>M</v>
      </c>
      <c r="T1461" s="27" t="str">
        <f>CONCATENATE($H$10,$I$10,A1461,$J$10,A1461,$K$10,I1461,$L$10,TRIM(CONCATENATE(TRIM(B1461)," ",TRIM(C1461))),$M$10,TRIM(CONCATENATE(TRIM(D1461)," ",TRIM(E1461))),$N$10,militantesUbicacion[[#This Row],[departamento]],$O$10,militantesUbicacion[[#This Row],[municipio]],$P$10,militantesUbicacion[[#This Row],[Localidad]],$Q$10,militantesUbicacion[[#This Row],[Sex]],$R$10)</f>
        <v>u=Militante.objects.create(username='1233689530',password='1233689530',email='oscardaniel98@hotmail.com',first_name='OSCAR DANIEL',last_name='HERRERA ZARATE',location=Puesto.objects.filter(dpto_name='BOGOTA D.C.',mun_name='BOGOTA. D.C.',comuna_name='').first(),sex='M')</v>
      </c>
    </row>
    <row r="1462" spans="1:20" x14ac:dyDescent="0.25">
      <c r="A1462">
        <v>1000788357</v>
      </c>
      <c r="B1462" t="s">
        <v>57</v>
      </c>
      <c r="C1462" t="s">
        <v>2158</v>
      </c>
      <c r="D1462" t="s">
        <v>3139</v>
      </c>
      <c r="E1462" t="s">
        <v>3293</v>
      </c>
      <c r="F1462" t="s">
        <v>5941</v>
      </c>
      <c r="G1462" t="s">
        <v>5968</v>
      </c>
      <c r="I1462" t="s">
        <v>10275</v>
      </c>
      <c r="J1462" t="s">
        <v>16979</v>
      </c>
      <c r="K1462" t="s">
        <v>23527</v>
      </c>
      <c r="L1462" t="s">
        <v>26151</v>
      </c>
      <c r="M1462" s="1">
        <v>37658</v>
      </c>
      <c r="N1462" s="4">
        <v>22.375342465753423</v>
      </c>
      <c r="O1462" t="s">
        <v>29857</v>
      </c>
      <c r="P1462" t="s">
        <v>32874</v>
      </c>
      <c r="Q1462" t="str">
        <f>IF(militantesUbicacion[[#This Row],[genero]] = "Masculino","M",IF(militantesUbicacion[[#This Row],[genero]] = "Femenino","F","O"))</f>
        <v>F</v>
      </c>
      <c r="T1462" s="27" t="str">
        <f>CONCATENATE($H$10,$I$10,A1462,$J$10,A1462,$K$10,I1462,$L$10,TRIM(CONCATENATE(TRIM(B1462)," ",TRIM(C1462))),$M$10,TRIM(CONCATENATE(TRIM(D1462)," ",TRIM(E1462))),$N$10,militantesUbicacion[[#This Row],[departamento]],$O$10,militantesUbicacion[[#This Row],[municipio]],$P$10,militantesUbicacion[[#This Row],[Localidad]],$Q$10,militantesUbicacion[[#This Row],[Sex]],$R$10)</f>
        <v>u=Militante.objects.create(username='1000788357',password='1000788357',email='nduarte332@gmail.com',first_name='NATALIA',last_name='DUARTE BENITEZ',location=Puesto.objects.filter(dpto_name='BOGOTA D.C.',mun_name='BOGOTA. D.C.',comuna_name='').first(),sex='F')</v>
      </c>
    </row>
    <row r="1463" spans="1:20" x14ac:dyDescent="0.25">
      <c r="A1463">
        <v>1014292617</v>
      </c>
      <c r="B1463" t="s">
        <v>32</v>
      </c>
      <c r="C1463" t="s">
        <v>2311</v>
      </c>
      <c r="D1463" t="s">
        <v>4055</v>
      </c>
      <c r="E1463" t="s">
        <v>3903</v>
      </c>
      <c r="F1463" t="s">
        <v>5941</v>
      </c>
      <c r="G1463" t="s">
        <v>5968</v>
      </c>
      <c r="I1463" t="s">
        <v>10291</v>
      </c>
      <c r="J1463" t="s">
        <v>16996</v>
      </c>
      <c r="K1463" t="s">
        <v>23541</v>
      </c>
      <c r="L1463" t="s">
        <v>26151</v>
      </c>
      <c r="M1463" s="1">
        <v>35718</v>
      </c>
      <c r="N1463" s="4">
        <v>27.69041095890411</v>
      </c>
      <c r="O1463" t="s">
        <v>29873</v>
      </c>
      <c r="P1463" t="s">
        <v>32874</v>
      </c>
      <c r="Q1463" t="str">
        <f>IF(militantesUbicacion[[#This Row],[genero]] = "Masculino","M",IF(militantesUbicacion[[#This Row],[genero]] = "Femenino","F","O"))</f>
        <v>F</v>
      </c>
      <c r="T1463" s="27" t="str">
        <f>CONCATENATE($H$10,$I$10,A1463,$J$10,A1463,$K$10,I1463,$L$10,TRIM(CONCATENATE(TRIM(B1463)," ",TRIM(C1463))),$M$10,TRIM(CONCATENATE(TRIM(D1463)," ",TRIM(E1463))),$N$10,militantesUbicacion[[#This Row],[departamento]],$O$10,militantesUbicacion[[#This Row],[municipio]],$P$10,militantesUbicacion[[#This Row],[Localidad]],$Q$10,militantesUbicacion[[#This Row],[Sex]],$R$10)</f>
        <v>u=Militante.objects.create(username='1014292617',password='1014292617',email='camilacast54@gmail.com',first_name='MARIA CAMILA',last_name='CASTAÑO ORREGO',location=Puesto.objects.filter(dpto_name='BOGOTA D.C.',mun_name='BOGOTA. D.C.',comuna_name='').first(),sex='F')</v>
      </c>
    </row>
    <row r="1464" spans="1:20" x14ac:dyDescent="0.25">
      <c r="A1464">
        <v>1073532417</v>
      </c>
      <c r="B1464" t="s">
        <v>647</v>
      </c>
      <c r="C1464" t="s">
        <v>2576</v>
      </c>
      <c r="D1464" t="s">
        <v>3474</v>
      </c>
      <c r="E1464" t="s">
        <v>799</v>
      </c>
      <c r="F1464" t="s">
        <v>5941</v>
      </c>
      <c r="G1464" t="s">
        <v>5968</v>
      </c>
      <c r="I1464" t="s">
        <v>10299</v>
      </c>
      <c r="J1464" t="s">
        <v>17004</v>
      </c>
      <c r="K1464" t="s">
        <v>23549</v>
      </c>
      <c r="L1464" t="s">
        <v>26150</v>
      </c>
      <c r="M1464" s="1">
        <v>38492</v>
      </c>
      <c r="N1464" s="4">
        <v>20.090410958904108</v>
      </c>
      <c r="O1464" t="s">
        <v>29881</v>
      </c>
      <c r="P1464" t="s">
        <v>32874</v>
      </c>
      <c r="Q1464" t="str">
        <f>IF(militantesUbicacion[[#This Row],[genero]] = "Masculino","M",IF(militantesUbicacion[[#This Row],[genero]] = "Femenino","F","O"))</f>
        <v>M</v>
      </c>
      <c r="T1464" s="27" t="str">
        <f>CONCATENATE($H$10,$I$10,A1464,$J$10,A1464,$K$10,I1464,$L$10,TRIM(CONCATENATE(TRIM(B1464)," ",TRIM(C1464))),$M$10,TRIM(CONCATENATE(TRIM(D1464)," ",TRIM(E1464))),$N$10,militantesUbicacion[[#This Row],[departamento]],$O$10,militantesUbicacion[[#This Row],[municipio]],$P$10,militantesUbicacion[[#This Row],[Localidad]],$Q$10,militantesUbicacion[[#This Row],[Sex]],$R$10)</f>
        <v>u=Militante.objects.create(username='1073532417',password='1073532417',email='tom.warrior20@outlook.com',first_name='TOMAS MARCELO',last_name='FAJARDO LEON',location=Puesto.objects.filter(dpto_name='BOGOTA D.C.',mun_name='BOGOTA. D.C.',comuna_name='').first(),sex='M')</v>
      </c>
    </row>
    <row r="1465" spans="1:20" x14ac:dyDescent="0.25">
      <c r="A1465">
        <v>1018497777</v>
      </c>
      <c r="B1465" t="s">
        <v>177</v>
      </c>
      <c r="C1465" t="s">
        <v>2765</v>
      </c>
      <c r="D1465" t="s">
        <v>3092</v>
      </c>
      <c r="E1465" t="s">
        <v>4149</v>
      </c>
      <c r="F1465" t="s">
        <v>5941</v>
      </c>
      <c r="G1465" t="s">
        <v>5968</v>
      </c>
      <c r="I1465" t="s">
        <v>9858</v>
      </c>
      <c r="J1465" t="s">
        <v>16578</v>
      </c>
      <c r="K1465" t="s">
        <v>23143</v>
      </c>
      <c r="L1465" t="s">
        <v>26151</v>
      </c>
      <c r="M1465" s="1">
        <v>35648</v>
      </c>
      <c r="N1465" s="4">
        <v>27.882191780821916</v>
      </c>
      <c r="O1465" t="s">
        <v>29445</v>
      </c>
      <c r="P1465" t="s">
        <v>32874</v>
      </c>
      <c r="Q1465" t="str">
        <f>IF(militantesUbicacion[[#This Row],[genero]] = "Masculino","M",IF(militantesUbicacion[[#This Row],[genero]] = "Femenino","F","O"))</f>
        <v>F</v>
      </c>
      <c r="T1465" s="27" t="str">
        <f>CONCATENATE($H$10,$I$10,A1465,$J$10,A1465,$K$10,I1465,$L$10,TRIM(CONCATENATE(TRIM(B1465)," ",TRIM(C1465))),$M$10,TRIM(CONCATENATE(TRIM(D1465)," ",TRIM(E1465))),$N$10,militantesUbicacion[[#This Row],[departamento]],$O$10,militantesUbicacion[[#This Row],[municipio]],$P$10,militantesUbicacion[[#This Row],[Localidad]],$Q$10,militantesUbicacion[[#This Row],[Sex]],$R$10)</f>
        <v>u=Militante.objects.create(username='1018497777',password='1018497777',email='lrojasp2@ulagrancolombia.edu.co',first_name='LAURA XILENA',last_name='ROJAS PORRAS',location=Puesto.objects.filter(dpto_name='BOGOTA D.C.',mun_name='BOGOTA. D.C.',comuna_name='').first(),sex='F')</v>
      </c>
    </row>
    <row r="1466" spans="1:20" x14ac:dyDescent="0.25">
      <c r="A1466">
        <v>1000128073</v>
      </c>
      <c r="B1466" t="s">
        <v>117</v>
      </c>
      <c r="C1466" t="s">
        <v>2248</v>
      </c>
      <c r="D1466" t="s">
        <v>4457</v>
      </c>
      <c r="E1466" t="s">
        <v>3179</v>
      </c>
      <c r="F1466" t="s">
        <v>5941</v>
      </c>
      <c r="G1466" t="s">
        <v>5968</v>
      </c>
      <c r="I1466" t="s">
        <v>10344</v>
      </c>
      <c r="J1466" t="s">
        <v>17048</v>
      </c>
      <c r="K1466" t="s">
        <v>23593</v>
      </c>
      <c r="L1466" t="s">
        <v>26150</v>
      </c>
      <c r="M1466" s="1">
        <v>37522</v>
      </c>
      <c r="N1466" s="4">
        <v>22.747945205479454</v>
      </c>
      <c r="O1466" t="s">
        <v>29917</v>
      </c>
      <c r="P1466" t="s">
        <v>32874</v>
      </c>
      <c r="Q1466" t="str">
        <f>IF(militantesUbicacion[[#This Row],[genero]] = "Masculino","M",IF(militantesUbicacion[[#This Row],[genero]] = "Femenino","F","O"))</f>
        <v>M</v>
      </c>
      <c r="T1466" s="27" t="str">
        <f>CONCATENATE($H$10,$I$10,A1466,$J$10,A1466,$K$10,I1466,$L$10,TRIM(CONCATENATE(TRIM(B1466)," ",TRIM(C1466))),$M$10,TRIM(CONCATENATE(TRIM(D1466)," ",TRIM(E1466))),$N$10,militantesUbicacion[[#This Row],[departamento]],$O$10,militantesUbicacion[[#This Row],[municipio]],$P$10,militantesUbicacion[[#This Row],[Localidad]],$Q$10,militantesUbicacion[[#This Row],[Sex]],$R$10)</f>
        <v>u=Militante.objects.create(username='1000128073',password='1000128073',email='johan0923ibarra@gmail.com',first_name='JOHAN ALEJANDRO',last_name='IBARRA CUELLAR',location=Puesto.objects.filter(dpto_name='BOGOTA D.C.',mun_name='BOGOTA. D.C.',comuna_name='').first(),sex='M')</v>
      </c>
    </row>
    <row r="1467" spans="1:20" x14ac:dyDescent="0.25">
      <c r="A1467">
        <v>1003567801</v>
      </c>
      <c r="B1467" t="s">
        <v>106</v>
      </c>
      <c r="C1467" t="s">
        <v>2243</v>
      </c>
      <c r="D1467" t="s">
        <v>3057</v>
      </c>
      <c r="E1467" t="s">
        <v>3026</v>
      </c>
      <c r="F1467" t="s">
        <v>5941</v>
      </c>
      <c r="G1467" t="s">
        <v>5968</v>
      </c>
      <c r="I1467" t="s">
        <v>10340</v>
      </c>
      <c r="J1467" t="s">
        <v>17044</v>
      </c>
      <c r="K1467" t="s">
        <v>23589</v>
      </c>
      <c r="L1467" t="s">
        <v>26150</v>
      </c>
      <c r="M1467" s="1">
        <v>37769</v>
      </c>
      <c r="N1467" s="4">
        <v>22.07123287671233</v>
      </c>
      <c r="O1467" t="s">
        <v>29920</v>
      </c>
      <c r="P1467" t="s">
        <v>32874</v>
      </c>
      <c r="Q1467" t="str">
        <f>IF(militantesUbicacion[[#This Row],[genero]] = "Masculino","M",IF(militantesUbicacion[[#This Row],[genero]] = "Femenino","F","O"))</f>
        <v>M</v>
      </c>
      <c r="T1467" s="27" t="str">
        <f>CONCATENATE($H$10,$I$10,A1467,$J$10,A1467,$K$10,I1467,$L$10,TRIM(CONCATENATE(TRIM(B1467)," ",TRIM(C1467))),$M$10,TRIM(CONCATENATE(TRIM(D1467)," ",TRIM(E1467))),$N$10,militantesUbicacion[[#This Row],[departamento]],$O$10,militantesUbicacion[[#This Row],[municipio]],$P$10,militantesUbicacion[[#This Row],[Localidad]],$Q$10,militantesUbicacion[[#This Row],[Sex]],$R$10)</f>
        <v>u=Militante.objects.create(username='1003567801',password='1003567801',email='javierantoniovgvargas@gmail.com',first_name='JAVIER ANTONIO',last_name='VARGAS GONZALEZ',location=Puesto.objects.filter(dpto_name='BOGOTA D.C.',mun_name='BOGOTA. D.C.',comuna_name='').first(),sex='M')</v>
      </c>
    </row>
    <row r="1468" spans="1:20" x14ac:dyDescent="0.25">
      <c r="A1468">
        <v>1000285299</v>
      </c>
      <c r="B1468" t="s">
        <v>131</v>
      </c>
      <c r="C1468" t="s">
        <v>2456</v>
      </c>
      <c r="D1468" t="s">
        <v>3303</v>
      </c>
      <c r="E1468" t="s">
        <v>3089</v>
      </c>
      <c r="F1468" t="s">
        <v>5941</v>
      </c>
      <c r="G1468" t="s">
        <v>5968</v>
      </c>
      <c r="I1468" t="s">
        <v>10346</v>
      </c>
      <c r="J1468" t="s">
        <v>17050</v>
      </c>
      <c r="K1468" t="s">
        <v>23595</v>
      </c>
      <c r="L1468" t="s">
        <v>26150</v>
      </c>
      <c r="M1468" s="1">
        <v>37549</v>
      </c>
      <c r="N1468" s="4">
        <v>22.673972602739727</v>
      </c>
      <c r="O1468" t="s">
        <v>29925</v>
      </c>
      <c r="P1468" t="s">
        <v>32874</v>
      </c>
      <c r="Q1468" t="str">
        <f>IF(militantesUbicacion[[#This Row],[genero]] = "Masculino","M",IF(militantesUbicacion[[#This Row],[genero]] = "Femenino","F","O"))</f>
        <v>M</v>
      </c>
      <c r="T1468" s="27" t="str">
        <f>CONCATENATE($H$10,$I$10,A1468,$J$10,A1468,$K$10,I1468,$L$10,TRIM(CONCATENATE(TRIM(B1468)," ",TRIM(C1468))),$M$10,TRIM(CONCATENATE(TRIM(D1468)," ",TRIM(E1468))),$N$10,militantesUbicacion[[#This Row],[departamento]],$O$10,militantesUbicacion[[#This Row],[municipio]],$P$10,militantesUbicacion[[#This Row],[Localidad]],$Q$10,militantesUbicacion[[#This Row],[Sex]],$R$10)</f>
        <v>u=Militante.objects.create(username='1000285299',password='1000285299',email='sergio.principal.p00@gmail.com',first_name='SERGIO ANDREY',last_name='PÉREZ RUBIO',location=Puesto.objects.filter(dpto_name='BOGOTA D.C.',mun_name='BOGOTA. D.C.',comuna_name='').first(),sex='M')</v>
      </c>
    </row>
    <row r="1469" spans="1:20" x14ac:dyDescent="0.25">
      <c r="A1469">
        <v>1002725744</v>
      </c>
      <c r="B1469" t="s">
        <v>455</v>
      </c>
      <c r="C1469" t="s">
        <v>2407</v>
      </c>
      <c r="D1469" t="s">
        <v>2994</v>
      </c>
      <c r="E1469" t="s">
        <v>3776</v>
      </c>
      <c r="F1469" t="s">
        <v>5941</v>
      </c>
      <c r="G1469" t="s">
        <v>5968</v>
      </c>
      <c r="I1469" t="s">
        <v>10368</v>
      </c>
      <c r="J1469" t="s">
        <v>17073</v>
      </c>
      <c r="K1469" t="s">
        <v>23615</v>
      </c>
      <c r="L1469" t="s">
        <v>26151</v>
      </c>
      <c r="M1469" s="1">
        <v>37517</v>
      </c>
      <c r="N1469" s="4">
        <v>22.761643835616439</v>
      </c>
      <c r="O1469" t="s">
        <v>29947</v>
      </c>
      <c r="P1469" t="s">
        <v>32874</v>
      </c>
      <c r="Q1469" t="str">
        <f>IF(militantesUbicacion[[#This Row],[genero]] = "Masculino","M",IF(militantesUbicacion[[#This Row],[genero]] = "Femenino","F","O"))</f>
        <v>F</v>
      </c>
      <c r="T1469" s="27" t="str">
        <f>CONCATENATE($H$10,$I$10,A1469,$J$10,A1469,$K$10,I1469,$L$10,TRIM(CONCATENATE(TRIM(B1469)," ",TRIM(C1469))),$M$10,TRIM(CONCATENATE(TRIM(D1469)," ",TRIM(E1469))),$N$10,militantesUbicacion[[#This Row],[departamento]],$O$10,militantesUbicacion[[#This Row],[municipio]],$P$10,militantesUbicacion[[#This Row],[Localidad]],$Q$10,militantesUbicacion[[#This Row],[Sex]],$R$10)</f>
        <v>u=Militante.objects.create(username='1002725744',password='1002725744',email='stefannycorrea0@gmail.com',first_name='MARI­A STEFANNY',last_name='CORREA CELY',location=Puesto.objects.filter(dpto_name='BOGOTA D.C.',mun_name='BOGOTA. D.C.',comuna_name='').first(),sex='F')</v>
      </c>
    </row>
    <row r="1470" spans="1:20" x14ac:dyDescent="0.25">
      <c r="A1470">
        <v>1010051605</v>
      </c>
      <c r="B1470" t="s">
        <v>177</v>
      </c>
      <c r="C1470" t="s">
        <v>2297</v>
      </c>
      <c r="D1470" t="s">
        <v>1884</v>
      </c>
      <c r="E1470" t="s">
        <v>4871</v>
      </c>
      <c r="F1470" t="s">
        <v>5941</v>
      </c>
      <c r="G1470" t="s">
        <v>5968</v>
      </c>
      <c r="I1470" t="s">
        <v>10369</v>
      </c>
      <c r="J1470" t="s">
        <v>17074</v>
      </c>
      <c r="K1470" t="s">
        <v>23616</v>
      </c>
      <c r="L1470" t="s">
        <v>26151</v>
      </c>
      <c r="M1470" s="1">
        <v>36646</v>
      </c>
      <c r="N1470" s="4">
        <v>25.147945205479452</v>
      </c>
      <c r="O1470" t="s">
        <v>29948</v>
      </c>
      <c r="P1470" t="s">
        <v>32874</v>
      </c>
      <c r="Q1470" t="str">
        <f>IF(militantesUbicacion[[#This Row],[genero]] = "Masculino","M",IF(militantesUbicacion[[#This Row],[genero]] = "Femenino","F","O"))</f>
        <v>F</v>
      </c>
      <c r="T1470" s="27" t="str">
        <f>CONCATENATE($H$10,$I$10,A1470,$J$10,A1470,$K$10,I1470,$L$10,TRIM(CONCATENATE(TRIM(B1470)," ",TRIM(C1470))),$M$10,TRIM(CONCATENATE(TRIM(D1470)," ",TRIM(E1470))),$N$10,militantesUbicacion[[#This Row],[departamento]],$O$10,militantesUbicacion[[#This Row],[municipio]],$P$10,militantesUbicacion[[#This Row],[Localidad]],$Q$10,militantesUbicacion[[#This Row],[Sex]],$R$10)</f>
        <v>u=Militante.objects.create(username='1010051605',password='1010051605',email='lcruzmatallana@gmail.com',first_name='LAURA DANIELA',last_name='CRUZ MATALLANA',location=Puesto.objects.filter(dpto_name='BOGOTA D.C.',mun_name='BOGOTA. D.C.',comuna_name='').first(),sex='F')</v>
      </c>
    </row>
    <row r="1471" spans="1:20" x14ac:dyDescent="0.25">
      <c r="A1471">
        <v>1001114997</v>
      </c>
      <c r="B1471" t="s">
        <v>568</v>
      </c>
      <c r="C1471" t="s">
        <v>2158</v>
      </c>
      <c r="D1471" t="s">
        <v>4030</v>
      </c>
      <c r="E1471" t="s">
        <v>3793</v>
      </c>
      <c r="F1471" t="s">
        <v>5941</v>
      </c>
      <c r="G1471" t="s">
        <v>5968</v>
      </c>
      <c r="I1471" t="s">
        <v>10377</v>
      </c>
      <c r="J1471" t="s">
        <v>17082</v>
      </c>
      <c r="K1471" t="s">
        <v>23624</v>
      </c>
      <c r="L1471" t="s">
        <v>26151</v>
      </c>
      <c r="M1471" s="1">
        <v>37909</v>
      </c>
      <c r="N1471" s="4">
        <v>21.687671232876713</v>
      </c>
      <c r="O1471" t="s">
        <v>29956</v>
      </c>
      <c r="P1471" t="s">
        <v>32874</v>
      </c>
      <c r="Q1471" t="str">
        <f>IF(militantesUbicacion[[#This Row],[genero]] = "Masculino","M",IF(militantesUbicacion[[#This Row],[genero]] = "Femenino","F","O"))</f>
        <v>F</v>
      </c>
      <c r="T1471" s="27" t="str">
        <f>CONCATENATE($H$10,$I$10,A1471,$J$10,A1471,$K$10,I1471,$L$10,TRIM(CONCATENATE(TRIM(B1471)," ",TRIM(C1471))),$M$10,TRIM(CONCATENATE(TRIM(D1471)," ",TRIM(E1471))),$N$10,militantesUbicacion[[#This Row],[departamento]],$O$10,militantesUbicacion[[#This Row],[municipio]],$P$10,militantesUbicacion[[#This Row],[Localidad]],$Q$10,militantesUbicacion[[#This Row],[Sex]],$R$10)</f>
        <v>u=Militante.objects.create(username='1001114997',password='1001114997',email='sofia.cortes0331@gmail.com',first_name='SOFIA',last_name='CORTÉS RAMI­REZ',location=Puesto.objects.filter(dpto_name='BOGOTA D.C.',mun_name='BOGOTA. D.C.',comuna_name='').first(),sex='F')</v>
      </c>
    </row>
    <row r="1472" spans="1:20" x14ac:dyDescent="0.25">
      <c r="A1472">
        <v>1005911778</v>
      </c>
      <c r="B1472" t="s">
        <v>148</v>
      </c>
      <c r="C1472" t="s">
        <v>2687</v>
      </c>
      <c r="D1472" t="s">
        <v>3520</v>
      </c>
      <c r="E1472" t="s">
        <v>3231</v>
      </c>
      <c r="F1472" t="s">
        <v>5941</v>
      </c>
      <c r="G1472" t="s">
        <v>5968</v>
      </c>
      <c r="I1472" t="s">
        <v>9284</v>
      </c>
      <c r="J1472" t="s">
        <v>16058</v>
      </c>
      <c r="K1472" t="s">
        <v>22640</v>
      </c>
      <c r="L1472" t="s">
        <v>26151</v>
      </c>
      <c r="M1472" s="1">
        <v>37372</v>
      </c>
      <c r="N1472" s="4">
        <v>23.158904109589042</v>
      </c>
      <c r="O1472" t="s">
        <v>28885</v>
      </c>
      <c r="P1472" t="s">
        <v>32874</v>
      </c>
      <c r="Q1472" t="str">
        <f>IF(militantesUbicacion[[#This Row],[genero]] = "Masculino","M",IF(militantesUbicacion[[#This Row],[genero]] = "Femenino","F","O"))</f>
        <v>F</v>
      </c>
      <c r="T1472" s="27" t="str">
        <f>CONCATENATE($H$10,$I$10,A1472,$J$10,A1472,$K$10,I1472,$L$10,TRIM(CONCATENATE(TRIM(B1472)," ",TRIM(C1472))),$M$10,TRIM(CONCATENATE(TRIM(D1472)," ",TRIM(E1472))),$N$10,militantesUbicacion[[#This Row],[departamento]],$O$10,militantesUbicacion[[#This Row],[municipio]],$P$10,militantesUbicacion[[#This Row],[Localidad]],$Q$10,militantesUbicacion[[#This Row],[Sex]],$R$10)</f>
        <v>u=Militante.objects.create(username='1005911778',password='1005911778',email='paunieto026@hotmail.com',first_name='PAULA GERALDINE',last_name='LARA NIETO',location=Puesto.objects.filter(dpto_name='BOGOTA D.C.',mun_name='BOGOTA. D.C.',comuna_name='').first(),sex='F')</v>
      </c>
    </row>
    <row r="1473" spans="1:20" x14ac:dyDescent="0.25">
      <c r="A1473">
        <v>1019762022</v>
      </c>
      <c r="B1473" t="s">
        <v>32</v>
      </c>
      <c r="C1473" t="s">
        <v>2254</v>
      </c>
      <c r="D1473" t="s">
        <v>4421</v>
      </c>
      <c r="E1473" t="s">
        <v>3932</v>
      </c>
      <c r="F1473" t="s">
        <v>5941</v>
      </c>
      <c r="G1473" t="s">
        <v>5968</v>
      </c>
      <c r="I1473" t="s">
        <v>10384</v>
      </c>
      <c r="J1473" t="s">
        <v>17089</v>
      </c>
      <c r="K1473" t="s">
        <v>23631</v>
      </c>
      <c r="L1473" t="s">
        <v>26151</v>
      </c>
      <c r="M1473" s="1">
        <v>37959</v>
      </c>
      <c r="N1473" s="4">
        <v>21.550684931506851</v>
      </c>
      <c r="O1473" t="s">
        <v>29963</v>
      </c>
      <c r="P1473" t="s">
        <v>32874</v>
      </c>
      <c r="Q1473" t="str">
        <f>IF(militantesUbicacion[[#This Row],[genero]] = "Masculino","M",IF(militantesUbicacion[[#This Row],[genero]] = "Femenino","F","O"))</f>
        <v>F</v>
      </c>
      <c r="T1473" s="27" t="str">
        <f>CONCATENATE($H$10,$I$10,A1473,$J$10,A1473,$K$10,I1473,$L$10,TRIM(CONCATENATE(TRIM(B1473)," ",TRIM(C1473))),$M$10,TRIM(CONCATENATE(TRIM(D1473)," ",TRIM(E1473))),$N$10,militantesUbicacion[[#This Row],[departamento]],$O$10,militantesUbicacion[[#This Row],[municipio]],$P$10,militantesUbicacion[[#This Row],[Localidad]],$Q$10,militantesUbicacion[[#This Row],[Sex]],$R$10)</f>
        <v>u=Militante.objects.create(username='1019762022',password='1019762022',email='mariamunar26_@gmail.com',first_name='MARIA ALEJANDRA',last_name='MUNAR VELANDIA',location=Puesto.objects.filter(dpto_name='BOGOTA D.C.',mun_name='BOGOTA. D.C.',comuna_name='').first(),sex='F')</v>
      </c>
    </row>
    <row r="1474" spans="1:20" x14ac:dyDescent="0.25">
      <c r="A1474">
        <v>1013116364</v>
      </c>
      <c r="B1474" t="s">
        <v>337</v>
      </c>
      <c r="C1474" t="s">
        <v>2483</v>
      </c>
      <c r="D1474" t="s">
        <v>448</v>
      </c>
      <c r="E1474" t="s">
        <v>3378</v>
      </c>
      <c r="F1474" t="s">
        <v>5941</v>
      </c>
      <c r="G1474" t="s">
        <v>5968</v>
      </c>
      <c r="I1474" t="s">
        <v>10394</v>
      </c>
      <c r="J1474" t="s">
        <v>17099</v>
      </c>
      <c r="K1474" t="s">
        <v>23641</v>
      </c>
      <c r="L1474" t="s">
        <v>26151</v>
      </c>
      <c r="M1474" s="1">
        <v>39259</v>
      </c>
      <c r="N1474" s="4">
        <v>17.989041095890411</v>
      </c>
      <c r="O1474" t="s">
        <v>29973</v>
      </c>
      <c r="P1474" t="s">
        <v>32874</v>
      </c>
      <c r="Q1474" t="str">
        <f>IF(militantesUbicacion[[#This Row],[genero]] = "Masculino","M",IF(militantesUbicacion[[#This Row],[genero]] = "Femenino","F","O"))</f>
        <v>F</v>
      </c>
      <c r="T1474" s="27" t="str">
        <f>CONCATENATE($H$10,$I$10,A1474,$J$10,A1474,$K$10,I1474,$L$10,TRIM(CONCATENATE(TRIM(B1474)," ",TRIM(C1474))),$M$10,TRIM(CONCATENATE(TRIM(D1474)," ",TRIM(E1474))),$N$10,militantesUbicacion[[#This Row],[departamento]],$O$10,militantesUbicacion[[#This Row],[municipio]],$P$10,militantesUbicacion[[#This Row],[Localidad]],$Q$10,militantesUbicacion[[#This Row],[Sex]],$R$10)</f>
        <v>u=Militante.objects.create(username='1013116364',password='1013116364',email='valentinamartin2915@gmail.com',first_name='KAROL VALENTINA',last_name='MARTIN FUENTES',location=Puesto.objects.filter(dpto_name='BOGOTA D.C.',mun_name='BOGOTA. D.C.',comuna_name='').first(),sex='F')</v>
      </c>
    </row>
    <row r="1475" spans="1:20" x14ac:dyDescent="0.25">
      <c r="A1475">
        <v>1000502228</v>
      </c>
      <c r="B1475" t="s">
        <v>98</v>
      </c>
      <c r="C1475" t="s">
        <v>2520</v>
      </c>
      <c r="D1475" t="s">
        <v>5051</v>
      </c>
      <c r="E1475" t="s">
        <v>5377</v>
      </c>
      <c r="F1475" t="s">
        <v>5941</v>
      </c>
      <c r="G1475" t="s">
        <v>5968</v>
      </c>
      <c r="I1475" t="s">
        <v>9233</v>
      </c>
      <c r="J1475" t="s">
        <v>16007</v>
      </c>
      <c r="K1475" t="s">
        <v>22593</v>
      </c>
      <c r="L1475" t="s">
        <v>26150</v>
      </c>
      <c r="M1475" s="1">
        <v>36727</v>
      </c>
      <c r="N1475" s="4">
        <v>24.926027397260274</v>
      </c>
      <c r="O1475" t="s">
        <v>28834</v>
      </c>
      <c r="P1475" t="s">
        <v>32874</v>
      </c>
      <c r="Q1475" t="str">
        <f>IF(militantesUbicacion[[#This Row],[genero]] = "Masculino","M",IF(militantesUbicacion[[#This Row],[genero]] = "Femenino","F","O"))</f>
        <v>M</v>
      </c>
      <c r="T1475" s="27" t="str">
        <f>CONCATENATE($H$10,$I$10,A1475,$J$10,A1475,$K$10,I1475,$L$10,TRIM(CONCATENATE(TRIM(B1475)," ",TRIM(C1475))),$M$10,TRIM(CONCATENATE(TRIM(D1475)," ",TRIM(E1475))),$N$10,militantesUbicacion[[#This Row],[departamento]],$O$10,militantesUbicacion[[#This Row],[municipio]],$P$10,militantesUbicacion[[#This Row],[Localidad]],$Q$10,militantesUbicacion[[#This Row],[Sex]],$R$10)</f>
        <v>u=Militante.objects.create(username='1000502228',password='1000502228',email='juanperez200700@gmail.com',first_name='JUAN SEBASTIÑN',last_name='PÑREZ CAJAMARCA',location=Puesto.objects.filter(dpto_name='BOGOTA D.C.',mun_name='BOGOTA. D.C.',comuna_name='').first(),sex='M')</v>
      </c>
    </row>
    <row r="1476" spans="1:20" x14ac:dyDescent="0.25">
      <c r="A1476">
        <v>1010071064</v>
      </c>
      <c r="B1476" t="s">
        <v>106</v>
      </c>
      <c r="C1476" t="s">
        <v>2175</v>
      </c>
      <c r="D1476" t="s">
        <v>2966</v>
      </c>
      <c r="E1476" t="s">
        <v>3292</v>
      </c>
      <c r="F1476" t="s">
        <v>5941</v>
      </c>
      <c r="G1476" t="s">
        <v>5968</v>
      </c>
      <c r="I1476" t="s">
        <v>10409</v>
      </c>
      <c r="J1476" t="s">
        <v>17114</v>
      </c>
      <c r="K1476" t="s">
        <v>23655</v>
      </c>
      <c r="L1476" t="s">
        <v>26150</v>
      </c>
      <c r="M1476" s="1">
        <v>36602</v>
      </c>
      <c r="N1476" s="4">
        <v>25.268493150684932</v>
      </c>
      <c r="O1476" t="s">
        <v>29988</v>
      </c>
      <c r="P1476" t="s">
        <v>32874</v>
      </c>
      <c r="Q1476" t="str">
        <f>IF(militantesUbicacion[[#This Row],[genero]] = "Masculino","M",IF(militantesUbicacion[[#This Row],[genero]] = "Femenino","F","O"))</f>
        <v>M</v>
      </c>
      <c r="T1476" s="27" t="str">
        <f>CONCATENATE($H$10,$I$10,A1476,$J$10,A1476,$K$10,I1476,$L$10,TRIM(CONCATENATE(TRIM(B1476)," ",TRIM(C1476))),$M$10,TRIM(CONCATENATE(TRIM(D1476)," ",TRIM(E1476))),$N$10,militantesUbicacion[[#This Row],[departamento]],$O$10,militantesUbicacion[[#This Row],[municipio]],$P$10,militantesUbicacion[[#This Row],[Localidad]],$Q$10,militantesUbicacion[[#This Row],[Sex]],$R$10)</f>
        <v>u=Militante.objects.create(username='1010071064',password='1010071064',email='pipesandi@hotmail.com',first_name='JAVIER FELIPE',last_name='SANCHEZ PLAZAS',location=Puesto.objects.filter(dpto_name='BOGOTA D.C.',mun_name='BOGOTA. D.C.',comuna_name='').first(),sex='M')</v>
      </c>
    </row>
    <row r="1477" spans="1:20" x14ac:dyDescent="0.25">
      <c r="A1477">
        <v>1014979452</v>
      </c>
      <c r="B1477" t="s">
        <v>486</v>
      </c>
      <c r="C1477" t="s">
        <v>2158</v>
      </c>
      <c r="D1477" t="s">
        <v>3182</v>
      </c>
      <c r="E1477" t="s">
        <v>1800</v>
      </c>
      <c r="F1477" t="s">
        <v>5941</v>
      </c>
      <c r="G1477" t="s">
        <v>5968</v>
      </c>
      <c r="I1477" t="s">
        <v>10442</v>
      </c>
      <c r="J1477" t="s">
        <v>17148</v>
      </c>
      <c r="K1477" t="s">
        <v>23687</v>
      </c>
      <c r="L1477" t="s">
        <v>26151</v>
      </c>
      <c r="M1477" s="1">
        <v>38763</v>
      </c>
      <c r="N1477" s="4">
        <v>19.347945205479451</v>
      </c>
      <c r="O1477" t="s">
        <v>30021</v>
      </c>
      <c r="P1477" t="s">
        <v>32874</v>
      </c>
      <c r="Q1477" t="str">
        <f>IF(militantesUbicacion[[#This Row],[genero]] = "Masculino","M",IF(militantesUbicacion[[#This Row],[genero]] = "Femenino","F","O"))</f>
        <v>F</v>
      </c>
      <c r="T1477" s="27" t="str">
        <f>CONCATENATE($H$10,$I$10,A1477,$J$10,A1477,$K$10,I1477,$L$10,TRIM(CONCATENATE(TRIM(B1477)," ",TRIM(C1477))),$M$10,TRIM(CONCATENATE(TRIM(D1477)," ",TRIM(E1477))),$N$10,militantesUbicacion[[#This Row],[departamento]],$O$10,militantesUbicacion[[#This Row],[municipio]],$P$10,militantesUbicacion[[#This Row],[Localidad]],$Q$10,militantesUbicacion[[#This Row],[Sex]],$R$10)</f>
        <v>u=Militante.objects.create(username='1014979452',password='1014979452',email='nicolukasdiazbernal@gmail.com',first_name='NICOLE',last_name='DIAZ BERNAL',location=Puesto.objects.filter(dpto_name='BOGOTA D.C.',mun_name='BOGOTA. D.C.',comuna_name='').first(),sex='F')</v>
      </c>
    </row>
    <row r="1478" spans="1:20" x14ac:dyDescent="0.25">
      <c r="A1478">
        <v>1007339929</v>
      </c>
      <c r="B1478" t="s">
        <v>475</v>
      </c>
      <c r="C1478" t="s">
        <v>2158</v>
      </c>
      <c r="D1478" t="s">
        <v>3078</v>
      </c>
      <c r="E1478" t="s">
        <v>3027</v>
      </c>
      <c r="F1478" t="s">
        <v>5941</v>
      </c>
      <c r="G1478" t="s">
        <v>5968</v>
      </c>
      <c r="I1478" t="s">
        <v>10459</v>
      </c>
      <c r="J1478" t="s">
        <v>17164</v>
      </c>
      <c r="K1478" t="s">
        <v>23701</v>
      </c>
      <c r="L1478" t="s">
        <v>26151</v>
      </c>
      <c r="M1478" s="1">
        <v>36553</v>
      </c>
      <c r="N1478" s="4">
        <v>25.402739726027399</v>
      </c>
      <c r="O1478" t="s">
        <v>30038</v>
      </c>
      <c r="P1478" t="s">
        <v>32874</v>
      </c>
      <c r="Q1478" t="str">
        <f>IF(militantesUbicacion[[#This Row],[genero]] = "Masculino","M",IF(militantesUbicacion[[#This Row],[genero]] = "Femenino","F","O"))</f>
        <v>F</v>
      </c>
      <c r="T1478" s="27" t="str">
        <f>CONCATENATE($H$10,$I$10,A1478,$J$10,A1478,$K$10,I1478,$L$10,TRIM(CONCATENATE(TRIM(B1478)," ",TRIM(C1478))),$M$10,TRIM(CONCATENATE(TRIM(D1478)," ",TRIM(E1478))),$N$10,militantesUbicacion[[#This Row],[departamento]],$O$10,militantesUbicacion[[#This Row],[municipio]],$P$10,militantesUbicacion[[#This Row],[Localidad]],$Q$10,militantesUbicacion[[#This Row],[Sex]],$R$10)</f>
        <v>u=Militante.objects.create(username='1007339929',password='1007339929',email='gabygaleno04@gmail.com',first_name='GABRIELA',last_name='GALEANO RODRIGUEZ',location=Puesto.objects.filter(dpto_name='BOGOTA D.C.',mun_name='BOGOTA. D.C.',comuna_name='').first(),sex='F')</v>
      </c>
    </row>
    <row r="1479" spans="1:20" x14ac:dyDescent="0.25">
      <c r="A1479">
        <v>1016092435</v>
      </c>
      <c r="B1479" t="s">
        <v>1695</v>
      </c>
      <c r="C1479" t="s">
        <v>2297</v>
      </c>
      <c r="D1479" t="s">
        <v>3104</v>
      </c>
      <c r="E1479" t="s">
        <v>3137</v>
      </c>
      <c r="F1479" t="s">
        <v>5941</v>
      </c>
      <c r="G1479" t="s">
        <v>5968</v>
      </c>
      <c r="I1479" t="s">
        <v>10463</v>
      </c>
      <c r="J1479" t="s">
        <v>17168</v>
      </c>
      <c r="K1479" t="s">
        <v>23704</v>
      </c>
      <c r="L1479" t="s">
        <v>26151</v>
      </c>
      <c r="M1479" s="1">
        <v>35473</v>
      </c>
      <c r="N1479" s="4">
        <v>28.361643835616437</v>
      </c>
      <c r="O1479" t="s">
        <v>30042</v>
      </c>
      <c r="P1479" t="s">
        <v>32874</v>
      </c>
      <c r="Q1479" t="str">
        <f>IF(militantesUbicacion[[#This Row],[genero]] = "Masculino","M",IF(militantesUbicacion[[#This Row],[genero]] = "Femenino","F","O"))</f>
        <v>F</v>
      </c>
      <c r="T1479" s="27" t="str">
        <f>CONCATENATE($H$10,$I$10,A1479,$J$10,A1479,$K$10,I1479,$L$10,TRIM(CONCATENATE(TRIM(B1479)," ",TRIM(C1479))),$M$10,TRIM(CONCATENATE(TRIM(D1479)," ",TRIM(E1479))),$N$10,militantesUbicacion[[#This Row],[departamento]],$O$10,militantesUbicacion[[#This Row],[municipio]],$P$10,militantesUbicacion[[#This Row],[Localidad]],$Q$10,militantesUbicacion[[#This Row],[Sex]],$R$10)</f>
        <v>u=Militante.objects.create(username='1016092435',password='1016092435',email='ndmolinap@unal.edu.co',first_name='NICHOLLE DANIELA',last_name='MOLINA PRIETO',location=Puesto.objects.filter(dpto_name='BOGOTA D.C.',mun_name='BOGOTA. D.C.',comuna_name='').first(),sex='F')</v>
      </c>
    </row>
    <row r="1480" spans="1:20" x14ac:dyDescent="0.25">
      <c r="A1480">
        <v>1031649524</v>
      </c>
      <c r="B1480" t="s">
        <v>609</v>
      </c>
      <c r="C1480" t="s">
        <v>2261</v>
      </c>
      <c r="D1480" t="s">
        <v>3310</v>
      </c>
      <c r="E1480" t="s">
        <v>3310</v>
      </c>
      <c r="F1480" t="s">
        <v>5941</v>
      </c>
      <c r="G1480" t="s">
        <v>5968</v>
      </c>
      <c r="I1480" t="s">
        <v>10011</v>
      </c>
      <c r="J1480" t="s">
        <v>16717</v>
      </c>
      <c r="K1480" t="s">
        <v>23280</v>
      </c>
      <c r="L1480" t="s">
        <v>26150</v>
      </c>
      <c r="M1480" s="1">
        <v>38854</v>
      </c>
      <c r="N1480" s="4">
        <v>19.098630136986301</v>
      </c>
      <c r="O1480" t="s">
        <v>29598</v>
      </c>
      <c r="P1480" t="s">
        <v>32874</v>
      </c>
      <c r="Q1480" t="str">
        <f>IF(militantesUbicacion[[#This Row],[genero]] = "Masculino","M",IF(militantesUbicacion[[#This Row],[genero]] = "Femenino","F","O"))</f>
        <v>M</v>
      </c>
      <c r="T1480" s="27" t="str">
        <f>CONCATENATE($H$10,$I$10,A1480,$J$10,A1480,$K$10,I1480,$L$10,TRIM(CONCATENATE(TRIM(B1480)," ",TRIM(C1480))),$M$10,TRIM(CONCATENATE(TRIM(D1480)," ",TRIM(E1480))),$N$10,militantesUbicacion[[#This Row],[departamento]],$O$10,militantesUbicacion[[#This Row],[municipio]],$P$10,militantesUbicacion[[#This Row],[Localidad]],$Q$10,militantesUbicacion[[#This Row],[Sex]],$R$10)</f>
        <v>u=Militante.objects.create(username='1031649524',password='1031649524',email='estebanthomasjimenez@gmail.com',first_name='THOMAS ESTEBAN',last_name='JIMENEZ JIMENEZ',location=Puesto.objects.filter(dpto_name='BOGOTA D.C.',mun_name='BOGOTA. D.C.',comuna_name='').first(),sex='M')</v>
      </c>
    </row>
    <row r="1481" spans="1:20" x14ac:dyDescent="0.25">
      <c r="A1481">
        <v>1193598272</v>
      </c>
      <c r="B1481" t="s">
        <v>1056</v>
      </c>
      <c r="C1481" t="s">
        <v>2417</v>
      </c>
      <c r="D1481" t="s">
        <v>4668</v>
      </c>
      <c r="E1481" t="s">
        <v>1312</v>
      </c>
      <c r="F1481" t="s">
        <v>5941</v>
      </c>
      <c r="G1481" t="s">
        <v>5968</v>
      </c>
      <c r="I1481" t="s">
        <v>10473</v>
      </c>
      <c r="J1481" t="s">
        <v>17178</v>
      </c>
      <c r="K1481" t="s">
        <v>23714</v>
      </c>
      <c r="L1481" t="s">
        <v>26151</v>
      </c>
      <c r="M1481" s="1">
        <v>36369</v>
      </c>
      <c r="N1481" s="4">
        <v>25.906849315068492</v>
      </c>
      <c r="O1481" t="s">
        <v>30052</v>
      </c>
      <c r="P1481" t="s">
        <v>32874</v>
      </c>
      <c r="Q1481" t="str">
        <f>IF(militantesUbicacion[[#This Row],[genero]] = "Masculino","M",IF(militantesUbicacion[[#This Row],[genero]] = "Femenino","F","O"))</f>
        <v>F</v>
      </c>
      <c r="T1481" s="27" t="str">
        <f>CONCATENATE($H$10,$I$10,A1481,$J$10,A1481,$K$10,I1481,$L$10,TRIM(CONCATENATE(TRIM(B1481)," ",TRIM(C1481))),$M$10,TRIM(CONCATENATE(TRIM(D1481)," ",TRIM(E1481))),$N$10,militantesUbicacion[[#This Row],[departamento]],$O$10,militantesUbicacion[[#This Row],[municipio]],$P$10,militantesUbicacion[[#This Row],[Localidad]],$Q$10,militantesUbicacion[[#This Row],[Sex]],$R$10)</f>
        <v>u=Militante.objects.create(username='1193598272',password='1193598272',email='victora199915@gmail.com',first_name='HELEN VICTORIA',last_name='DI­AZ REYES',location=Puesto.objects.filter(dpto_name='BOGOTA D.C.',mun_name='BOGOTA. D.C.',comuna_name='').first(),sex='F')</v>
      </c>
    </row>
    <row r="1482" spans="1:20" x14ac:dyDescent="0.25">
      <c r="A1482">
        <v>1193428020</v>
      </c>
      <c r="B1482" t="s">
        <v>98</v>
      </c>
      <c r="C1482" t="s">
        <v>2174</v>
      </c>
      <c r="D1482" t="s">
        <v>3329</v>
      </c>
      <c r="E1482" t="s">
        <v>3064</v>
      </c>
      <c r="F1482" t="s">
        <v>5941</v>
      </c>
      <c r="G1482" t="s">
        <v>5968</v>
      </c>
      <c r="I1482" t="s">
        <v>10472</v>
      </c>
      <c r="J1482" t="s">
        <v>17177</v>
      </c>
      <c r="K1482" t="s">
        <v>23713</v>
      </c>
      <c r="L1482" t="s">
        <v>26150</v>
      </c>
      <c r="M1482" s="1">
        <v>37001</v>
      </c>
      <c r="N1482" s="4">
        <v>24.175342465753424</v>
      </c>
      <c r="O1482" t="s">
        <v>30051</v>
      </c>
      <c r="P1482" t="s">
        <v>32874</v>
      </c>
      <c r="Q1482" t="str">
        <f>IF(militantesUbicacion[[#This Row],[genero]] = "Masculino","M",IF(militantesUbicacion[[#This Row],[genero]] = "Femenino","F","O"))</f>
        <v>M</v>
      </c>
      <c r="T1482" s="27" t="str">
        <f>CONCATENATE($H$10,$I$10,A1482,$J$10,A1482,$K$10,I1482,$L$10,TRIM(CONCATENATE(TRIM(B1482)," ",TRIM(C1482))),$M$10,TRIM(CONCATENATE(TRIM(D1482)," ",TRIM(E1482))),$N$10,militantesUbicacion[[#This Row],[departamento]],$O$10,militantesUbicacion[[#This Row],[municipio]],$P$10,militantesUbicacion[[#This Row],[Localidad]],$Q$10,militantesUbicacion[[#This Row],[Sex]],$R$10)</f>
        <v>u=Militante.objects.create(username='1193428020',password='1193428020',email='juanescoram@unisabana.edu.co',first_name='JUAN DAVID',last_name='ESCOBAR RAMIREZ',location=Puesto.objects.filter(dpto_name='BOGOTA D.C.',mun_name='BOGOTA. D.C.',comuna_name='').first(),sex='M')</v>
      </c>
    </row>
    <row r="1483" spans="1:20" x14ac:dyDescent="0.25">
      <c r="A1483">
        <v>1001167439</v>
      </c>
      <c r="B1483" t="s">
        <v>174</v>
      </c>
      <c r="C1483" t="s">
        <v>2248</v>
      </c>
      <c r="D1483" t="s">
        <v>3670</v>
      </c>
      <c r="E1483" t="s">
        <v>4665</v>
      </c>
      <c r="F1483" t="s">
        <v>5941</v>
      </c>
      <c r="G1483" t="s">
        <v>5968</v>
      </c>
      <c r="I1483" t="s">
        <v>8915</v>
      </c>
      <c r="J1483" t="s">
        <v>15699</v>
      </c>
      <c r="K1483" t="s">
        <v>22300</v>
      </c>
      <c r="L1483" t="s">
        <v>26150</v>
      </c>
      <c r="M1483" s="1">
        <v>36780</v>
      </c>
      <c r="N1483" s="4">
        <v>24.780821917808218</v>
      </c>
      <c r="O1483" t="s">
        <v>28515</v>
      </c>
      <c r="P1483" t="s">
        <v>32874</v>
      </c>
      <c r="Q1483" t="str">
        <f>IF(militantesUbicacion[[#This Row],[genero]] = "Masculino","M",IF(militantesUbicacion[[#This Row],[genero]] = "Femenino","F","O"))</f>
        <v>M</v>
      </c>
      <c r="T1483" s="27" t="str">
        <f>CONCATENATE($H$10,$I$10,A1483,$J$10,A1483,$K$10,I1483,$L$10,TRIM(CONCATENATE(TRIM(B1483)," ",TRIM(C1483))),$M$10,TRIM(CONCATENATE(TRIM(D1483)," ",TRIM(E1483))),$N$10,militantesUbicacion[[#This Row],[departamento]],$O$10,militantesUbicacion[[#This Row],[municipio]],$P$10,militantesUbicacion[[#This Row],[Localidad]],$Q$10,militantesUbicacion[[#This Row],[Sex]],$R$10)</f>
        <v>u=Militante.objects.create(username='1001167439',password='1001167439',email='pipekingdomoficial@gmail.com',first_name='FELIPE ALEJANDRO',last_name='RONCANCIO BENI­TEZ',location=Puesto.objects.filter(dpto_name='BOGOTA D.C.',mun_name='BOGOTA. D.C.',comuna_name='').first(),sex='M')</v>
      </c>
    </row>
    <row r="1484" spans="1:20" x14ac:dyDescent="0.25">
      <c r="A1484">
        <v>1010047172</v>
      </c>
      <c r="B1484" t="s">
        <v>30</v>
      </c>
      <c r="C1484" t="s">
        <v>2289</v>
      </c>
      <c r="D1484" t="s">
        <v>3098</v>
      </c>
      <c r="E1484" t="s">
        <v>3271</v>
      </c>
      <c r="F1484" t="s">
        <v>5941</v>
      </c>
      <c r="G1484" t="s">
        <v>5968</v>
      </c>
      <c r="I1484" t="s">
        <v>11366</v>
      </c>
      <c r="J1484" t="s">
        <v>18046</v>
      </c>
      <c r="K1484" t="s">
        <v>24533</v>
      </c>
      <c r="L1484" t="s">
        <v>26150</v>
      </c>
      <c r="M1484" s="1">
        <v>36415</v>
      </c>
      <c r="N1484" s="4">
        <v>25.780821917808218</v>
      </c>
      <c r="O1484" t="s">
        <v>30934</v>
      </c>
      <c r="P1484" t="s">
        <v>32874</v>
      </c>
      <c r="Q1484" t="str">
        <f>IF(militantesUbicacion[[#This Row],[genero]] = "Masculino","M",IF(militantesUbicacion[[#This Row],[genero]] = "Femenino","F","O"))</f>
        <v>M</v>
      </c>
      <c r="T1484" s="27" t="str">
        <f>CONCATENATE($H$10,$I$10,A1484,$J$10,A1484,$K$10,I1484,$L$10,TRIM(CONCATENATE(TRIM(B1484)," ",TRIM(C1484))),$M$10,TRIM(CONCATENATE(TRIM(D1484)," ",TRIM(E1484))),$N$10,militantesUbicacion[[#This Row],[departamento]],$O$10,militantesUbicacion[[#This Row],[municipio]],$P$10,militantesUbicacion[[#This Row],[Localidad]],$Q$10,militantesUbicacion[[#This Row],[Sex]],$R$10)</f>
        <v>u=Militante.objects.create(username='1010047172',password='1010047172',email='danilopsvega@gmail.com',first_name='DANIEL GUSTAVO',last_name='ORTEGA VEGA',location=Puesto.objects.filter(dpto_name='BOGOTA D.C.',mun_name='BOGOTA. D.C.',comuna_name='').first(),sex='M')</v>
      </c>
    </row>
    <row r="1485" spans="1:20" x14ac:dyDescent="0.25">
      <c r="A1485">
        <v>1000626971</v>
      </c>
      <c r="B1485" t="s">
        <v>98</v>
      </c>
      <c r="C1485" t="s">
        <v>2175</v>
      </c>
      <c r="D1485" t="s">
        <v>4149</v>
      </c>
      <c r="E1485" t="s">
        <v>3249</v>
      </c>
      <c r="F1485" t="s">
        <v>5941</v>
      </c>
      <c r="G1485" t="s">
        <v>5968</v>
      </c>
      <c r="I1485" t="s">
        <v>11272</v>
      </c>
      <c r="J1485" t="s">
        <v>17953</v>
      </c>
      <c r="K1485" t="s">
        <v>24446</v>
      </c>
      <c r="L1485" t="s">
        <v>26150</v>
      </c>
      <c r="M1485" s="1">
        <v>37813</v>
      </c>
      <c r="N1485" s="4">
        <v>21.950684931506849</v>
      </c>
      <c r="O1485" t="s">
        <v>30839</v>
      </c>
      <c r="P1485" t="s">
        <v>32874</v>
      </c>
      <c r="Q1485" t="str">
        <f>IF(militantesUbicacion[[#This Row],[genero]] = "Masculino","M",IF(militantesUbicacion[[#This Row],[genero]] = "Femenino","F","O"))</f>
        <v>M</v>
      </c>
      <c r="T1485" s="27" t="str">
        <f>CONCATENATE($H$10,$I$10,A1485,$J$10,A1485,$K$10,I1485,$L$10,TRIM(CONCATENATE(TRIM(B1485)," ",TRIM(C1485))),$M$10,TRIM(CONCATENATE(TRIM(D1485)," ",TRIM(E1485))),$N$10,militantesUbicacion[[#This Row],[departamento]],$O$10,militantesUbicacion[[#This Row],[municipio]],$P$10,militantesUbicacion[[#This Row],[Localidad]],$Q$10,militantesUbicacion[[#This Row],[Sex]],$R$10)</f>
        <v>u=Militante.objects.create(username='1000626971',password='1000626971',email='juanporrasc2019@gmail.com',first_name='JUAN FELIPE',last_name='PORRAS CASTIBLANCO',location=Puesto.objects.filter(dpto_name='BOGOTA D.C.',mun_name='BOGOTA. D.C.',comuna_name='').first(),sex='M')</v>
      </c>
    </row>
    <row r="1486" spans="1:20" x14ac:dyDescent="0.25">
      <c r="A1486">
        <v>1000777057</v>
      </c>
      <c r="B1486" t="s">
        <v>455</v>
      </c>
      <c r="C1486" t="s">
        <v>2247</v>
      </c>
      <c r="D1486" t="s">
        <v>3904</v>
      </c>
      <c r="E1486" t="s">
        <v>3478</v>
      </c>
      <c r="F1486" t="s">
        <v>5941</v>
      </c>
      <c r="G1486" t="s">
        <v>5968</v>
      </c>
      <c r="I1486" t="s">
        <v>10481</v>
      </c>
      <c r="J1486" t="s">
        <v>17185</v>
      </c>
      <c r="K1486" t="s">
        <v>23722</v>
      </c>
      <c r="L1486" t="s">
        <v>26151</v>
      </c>
      <c r="M1486" s="1">
        <v>37482</v>
      </c>
      <c r="N1486" s="4">
        <v>22.857534246575341</v>
      </c>
      <c r="O1486" t="s">
        <v>30060</v>
      </c>
      <c r="P1486" t="s">
        <v>32874</v>
      </c>
      <c r="Q1486" t="str">
        <f>IF(militantesUbicacion[[#This Row],[genero]] = "Masculino","M",IF(militantesUbicacion[[#This Row],[genero]] = "Femenino","F","O"))</f>
        <v>F</v>
      </c>
      <c r="T1486" s="27" t="str">
        <f>CONCATENATE($H$10,$I$10,A1486,$J$10,A1486,$K$10,I1486,$L$10,TRIM(CONCATENATE(TRIM(B1486)," ",TRIM(C1486))),$M$10,TRIM(CONCATENATE(TRIM(D1486)," ",TRIM(E1486))),$N$10,militantesUbicacion[[#This Row],[departamento]],$O$10,militantesUbicacion[[#This Row],[municipio]],$P$10,militantesUbicacion[[#This Row],[Localidad]],$Q$10,militantesUbicacion[[#This Row],[Sex]],$R$10)</f>
        <v>u=Militante.objects.create(username='1000777057',password='1000777057',email='ocampo.maria2002@gmail.com',first_name='MARI­A FERNANDA',last_name='OCAMPO CONTO',location=Puesto.objects.filter(dpto_name='BOGOTA D.C.',mun_name='BOGOTA. D.C.',comuna_name='').first(),sex='F')</v>
      </c>
    </row>
    <row r="1487" spans="1:20" x14ac:dyDescent="0.25">
      <c r="A1487">
        <v>1033815169</v>
      </c>
      <c r="B1487" t="s">
        <v>277</v>
      </c>
      <c r="C1487" t="s">
        <v>2162</v>
      </c>
      <c r="D1487" t="s">
        <v>3385</v>
      </c>
      <c r="E1487" t="s">
        <v>2870</v>
      </c>
      <c r="F1487" t="s">
        <v>5941</v>
      </c>
      <c r="G1487" t="s">
        <v>5968</v>
      </c>
      <c r="I1487" t="s">
        <v>6963</v>
      </c>
      <c r="J1487" t="s">
        <v>13738</v>
      </c>
      <c r="K1487" t="s">
        <v>20319</v>
      </c>
      <c r="L1487" t="s">
        <v>26150</v>
      </c>
      <c r="M1487" s="1">
        <v>36252</v>
      </c>
      <c r="N1487" s="4">
        <v>26.227397260273971</v>
      </c>
      <c r="O1487" t="s">
        <v>26550</v>
      </c>
      <c r="P1487" t="s">
        <v>32874</v>
      </c>
      <c r="Q1487" t="str">
        <f>IF(militantesUbicacion[[#This Row],[genero]] = "Masculino","M",IF(militantesUbicacion[[#This Row],[genero]] = "Femenino","F","O"))</f>
        <v>M</v>
      </c>
      <c r="T1487" s="27" t="str">
        <f>CONCATENATE($H$10,$I$10,A1487,$J$10,A1487,$K$10,I1487,$L$10,TRIM(CONCATENATE(TRIM(B1487)," ",TRIM(C1487))),$M$10,TRIM(CONCATENATE(TRIM(D1487)," ",TRIM(E1487))),$N$10,militantesUbicacion[[#This Row],[departamento]],$O$10,militantesUbicacion[[#This Row],[municipio]],$P$10,militantesUbicacion[[#This Row],[Localidad]],$Q$10,militantesUbicacion[[#This Row],[Sex]],$R$10)</f>
        <v>u=Militante.objects.create(username='1033815169',password='1033815169',email='maicoltodogood@gmail.com',first_name='MICHAEL STEVEN',last_name='AGUILERA HERNANDEZ',location=Puesto.objects.filter(dpto_name='BOGOTA D.C.',mun_name='BOGOTA. D.C.',comuna_name='').first(),sex='M')</v>
      </c>
    </row>
    <row r="1488" spans="1:20" x14ac:dyDescent="0.25">
      <c r="A1488">
        <v>1000616772</v>
      </c>
      <c r="B1488" t="s">
        <v>1701</v>
      </c>
      <c r="C1488" t="s">
        <v>2481</v>
      </c>
      <c r="D1488" t="s">
        <v>1636</v>
      </c>
      <c r="E1488" t="s">
        <v>563</v>
      </c>
      <c r="F1488" t="s">
        <v>5941</v>
      </c>
      <c r="G1488" t="s">
        <v>5968</v>
      </c>
      <c r="I1488" t="s">
        <v>10484</v>
      </c>
      <c r="J1488" t="s">
        <v>17188</v>
      </c>
      <c r="K1488" t="s">
        <v>23725</v>
      </c>
      <c r="L1488" t="s">
        <v>26151</v>
      </c>
      <c r="M1488" s="1">
        <v>37150</v>
      </c>
      <c r="N1488" s="4">
        <v>23.767123287671232</v>
      </c>
      <c r="O1488" t="s">
        <v>30063</v>
      </c>
      <c r="P1488" t="s">
        <v>32874</v>
      </c>
      <c r="Q1488" t="str">
        <f>IF(militantesUbicacion[[#This Row],[genero]] = "Masculino","M",IF(militantesUbicacion[[#This Row],[genero]] = "Femenino","F","O"))</f>
        <v>F</v>
      </c>
      <c r="T1488" s="27" t="str">
        <f>CONCATENATE($H$10,$I$10,A1488,$J$10,A1488,$K$10,I1488,$L$10,TRIM(CONCATENATE(TRIM(B1488)," ",TRIM(C1488))),$M$10,TRIM(CONCATENATE(TRIM(D1488)," ",TRIM(E1488))),$N$10,militantesUbicacion[[#This Row],[departamento]],$O$10,militantesUbicacion[[#This Row],[municipio]],$P$10,militantesUbicacion[[#This Row],[Localidad]],$Q$10,militantesUbicacion[[#This Row],[Sex]],$R$10)</f>
        <v>u=Militante.objects.create(username='1000616772',password='1000616772',email='daianadelam@hotmail.com',first_name='DAIANN ADELA',last_name='GIRALDO MIRANDA',location=Puesto.objects.filter(dpto_name='BOGOTA D.C.',mun_name='BOGOTA. D.C.',comuna_name='').first(),sex='F')</v>
      </c>
    </row>
    <row r="1489" spans="1:20" x14ac:dyDescent="0.25">
      <c r="A1489">
        <v>1016113152</v>
      </c>
      <c r="B1489" t="s">
        <v>131</v>
      </c>
      <c r="C1489" t="s">
        <v>2158</v>
      </c>
      <c r="D1489" t="s">
        <v>3599</v>
      </c>
      <c r="E1489" t="s">
        <v>3678</v>
      </c>
      <c r="F1489" t="s">
        <v>5941</v>
      </c>
      <c r="G1489" t="s">
        <v>5968</v>
      </c>
      <c r="I1489" t="s">
        <v>10146</v>
      </c>
      <c r="J1489" t="s">
        <v>16851</v>
      </c>
      <c r="K1489" t="s">
        <v>23409</v>
      </c>
      <c r="L1489" t="s">
        <v>26150</v>
      </c>
      <c r="M1489" s="1">
        <v>36447</v>
      </c>
      <c r="N1489" s="4">
        <v>25.693150684931506</v>
      </c>
      <c r="O1489" t="s">
        <v>29730</v>
      </c>
      <c r="P1489" t="s">
        <v>32874</v>
      </c>
      <c r="Q1489" t="str">
        <f>IF(militantesUbicacion[[#This Row],[genero]] = "Masculino","M",IF(militantesUbicacion[[#This Row],[genero]] = "Femenino","F","O"))</f>
        <v>M</v>
      </c>
      <c r="T1489" s="27" t="str">
        <f>CONCATENATE($H$10,$I$10,A1489,$J$10,A1489,$K$10,I1489,$L$10,TRIM(CONCATENATE(TRIM(B1489)," ",TRIM(C1489))),$M$10,TRIM(CONCATENATE(TRIM(D1489)," ",TRIM(E1489))),$N$10,militantesUbicacion[[#This Row],[departamento]],$O$10,militantesUbicacion[[#This Row],[municipio]],$P$10,militantesUbicacion[[#This Row],[Localidad]],$Q$10,militantesUbicacion[[#This Row],[Sex]],$R$10)</f>
        <v>u=Militante.objects.create(username='1016113152',password='1016113152',email='shergio.an@gmail.com',first_name='SERGIO',last_name='ESPITIA PASTRANA',location=Puesto.objects.filter(dpto_name='BOGOTA D.C.',mun_name='BOGOTA. D.C.',comuna_name='').first(),sex='M')</v>
      </c>
    </row>
    <row r="1490" spans="1:20" x14ac:dyDescent="0.25">
      <c r="A1490">
        <v>1010042211</v>
      </c>
      <c r="B1490" t="s">
        <v>145</v>
      </c>
      <c r="C1490" t="s">
        <v>2158</v>
      </c>
      <c r="D1490" t="s">
        <v>3155</v>
      </c>
      <c r="E1490" t="s">
        <v>4191</v>
      </c>
      <c r="F1490" t="s">
        <v>5941</v>
      </c>
      <c r="G1490" t="s">
        <v>5968</v>
      </c>
      <c r="I1490" t="s">
        <v>10511</v>
      </c>
      <c r="J1490" t="s">
        <v>17070</v>
      </c>
      <c r="K1490" t="s">
        <v>23752</v>
      </c>
      <c r="L1490" t="s">
        <v>26151</v>
      </c>
      <c r="M1490" s="1">
        <v>36816</v>
      </c>
      <c r="N1490" s="4">
        <v>24.682191780821917</v>
      </c>
      <c r="O1490" t="s">
        <v>30090</v>
      </c>
      <c r="P1490" t="s">
        <v>32874</v>
      </c>
      <c r="Q1490" t="str">
        <f>IF(militantesUbicacion[[#This Row],[genero]] = "Masculino","M",IF(militantesUbicacion[[#This Row],[genero]] = "Femenino","F","O"))</f>
        <v>F</v>
      </c>
      <c r="T1490" s="27" t="str">
        <f>CONCATENATE($H$10,$I$10,A1490,$J$10,A1490,$K$10,I1490,$L$10,TRIM(CONCATENATE(TRIM(B1490)," ",TRIM(C1490))),$M$10,TRIM(CONCATENATE(TRIM(D1490)," ",TRIM(E1490))),$N$10,militantesUbicacion[[#This Row],[departamento]],$O$10,militantesUbicacion[[#This Row],[municipio]],$P$10,militantesUbicacion[[#This Row],[Localidad]],$Q$10,militantesUbicacion[[#This Row],[Sex]],$R$10)</f>
        <v>u=Militante.objects.create(username='1010042211',password='1010042211',email='1010042211isabelitagapa@gmail.com',first_name='ISABEL',last_name='GALLEGO PARRAGA',location=Puesto.objects.filter(dpto_name='BOGOTA D.C.',mun_name='BOGOTA. D.C.',comuna_name='').first(),sex='F')</v>
      </c>
    </row>
    <row r="1491" spans="1:20" x14ac:dyDescent="0.25">
      <c r="A1491">
        <v>1014662673</v>
      </c>
      <c r="B1491" t="s">
        <v>54</v>
      </c>
      <c r="C1491" t="s">
        <v>2234</v>
      </c>
      <c r="D1491" t="s">
        <v>4380</v>
      </c>
      <c r="E1491" t="s">
        <v>4668</v>
      </c>
      <c r="F1491" t="s">
        <v>5941</v>
      </c>
      <c r="G1491" t="s">
        <v>5968</v>
      </c>
      <c r="I1491" t="s">
        <v>10522</v>
      </c>
      <c r="J1491" t="s">
        <v>17225</v>
      </c>
      <c r="K1491" t="s">
        <v>23763</v>
      </c>
      <c r="L1491" t="s">
        <v>26150</v>
      </c>
      <c r="M1491" s="1">
        <v>38903</v>
      </c>
      <c r="N1491" s="4">
        <v>18.964383561643835</v>
      </c>
      <c r="O1491" t="s">
        <v>30101</v>
      </c>
      <c r="P1491" t="s">
        <v>32874</v>
      </c>
      <c r="Q1491" t="str">
        <f>IF(militantesUbicacion[[#This Row],[genero]] = "Masculino","M",IF(militantesUbicacion[[#This Row],[genero]] = "Femenino","F","O"))</f>
        <v>M</v>
      </c>
      <c r="T1491" s="27" t="str">
        <f>CONCATENATE($H$10,$I$10,A1491,$J$10,A1491,$K$10,I1491,$L$10,TRIM(CONCATENATE(TRIM(B1491)," ",TRIM(C1491))),$M$10,TRIM(CONCATENATE(TRIM(D1491)," ",TRIM(E1491))),$N$10,militantesUbicacion[[#This Row],[departamento]],$O$10,militantesUbicacion[[#This Row],[municipio]],$P$10,militantesUbicacion[[#This Row],[Localidad]],$Q$10,militantesUbicacion[[#This Row],[Sex]],$R$10)</f>
        <v>u=Militante.objects.create(username='1014662673',password='1014662673',email='davidsan062015@gmail.com',first_name='DAVID SANTIAGO',last_name='VÉLEZ DI­AZ',location=Puesto.objects.filter(dpto_name='BOGOTA D.C.',mun_name='BOGOTA. D.C.',comuna_name='').first(),sex='M')</v>
      </c>
    </row>
    <row r="1492" spans="1:20" x14ac:dyDescent="0.25">
      <c r="A1492">
        <v>1030701201</v>
      </c>
      <c r="B1492" t="s">
        <v>821</v>
      </c>
      <c r="C1492" t="s">
        <v>2231</v>
      </c>
      <c r="D1492" t="s">
        <v>5296</v>
      </c>
      <c r="E1492" t="s">
        <v>4306</v>
      </c>
      <c r="F1492" t="s">
        <v>5941</v>
      </c>
      <c r="G1492" t="s">
        <v>5968</v>
      </c>
      <c r="I1492" t="s">
        <v>9960</v>
      </c>
      <c r="J1492" t="s">
        <v>16666</v>
      </c>
      <c r="K1492" t="s">
        <v>23234</v>
      </c>
      <c r="L1492" t="s">
        <v>26150</v>
      </c>
      <c r="M1492" s="1">
        <v>36480</v>
      </c>
      <c r="N1492" s="4">
        <v>25.602739726027398</v>
      </c>
      <c r="O1492" t="s">
        <v>29547</v>
      </c>
      <c r="P1492" t="s">
        <v>32874</v>
      </c>
      <c r="Q1492" t="str">
        <f>IF(militantesUbicacion[[#This Row],[genero]] = "Masculino","M",IF(militantesUbicacion[[#This Row],[genero]] = "Femenino","F","O"))</f>
        <v>M</v>
      </c>
      <c r="T1492" s="27" t="str">
        <f>CONCATENATE($H$10,$I$10,A1492,$J$10,A1492,$K$10,I1492,$L$10,TRIM(CONCATENATE(TRIM(B1492)," ",TRIM(C1492))),$M$10,TRIM(CONCATENATE(TRIM(D1492)," ",TRIM(E1492))),$N$10,militantesUbicacion[[#This Row],[departamento]],$O$10,militantesUbicacion[[#This Row],[municipio]],$P$10,militantesUbicacion[[#This Row],[Localidad]],$Q$10,militantesUbicacion[[#This Row],[Sex]],$R$10)</f>
        <v>u=Militante.objects.create(username='1030701201',password='1030701201',email='arriguiclarosyerson@gmail.com',first_name='YERSON FABIAN',last_name='ARRIGUI CLAROS',location=Puesto.objects.filter(dpto_name='BOGOTA D.C.',mun_name='BOGOTA. D.C.',comuna_name='').first(),sex='M')</v>
      </c>
    </row>
    <row r="1493" spans="1:20" x14ac:dyDescent="0.25">
      <c r="A1493">
        <v>1007399684</v>
      </c>
      <c r="B1493" t="s">
        <v>265</v>
      </c>
      <c r="C1493" t="s">
        <v>2158</v>
      </c>
      <c r="D1493" t="s">
        <v>4040</v>
      </c>
      <c r="E1493" t="s">
        <v>3008</v>
      </c>
      <c r="F1493" t="s">
        <v>5941</v>
      </c>
      <c r="G1493" t="s">
        <v>5968</v>
      </c>
      <c r="I1493" t="s">
        <v>9238</v>
      </c>
      <c r="J1493" t="s">
        <v>16012</v>
      </c>
      <c r="K1493" t="s">
        <v>22598</v>
      </c>
      <c r="L1493" t="s">
        <v>26150</v>
      </c>
      <c r="M1493" s="1">
        <v>36470</v>
      </c>
      <c r="N1493" s="4">
        <v>25.63013698630137</v>
      </c>
      <c r="O1493" t="s">
        <v>28839</v>
      </c>
      <c r="P1493" t="s">
        <v>32874</v>
      </c>
      <c r="Q1493" t="str">
        <f>IF(militantesUbicacion[[#This Row],[genero]] = "Masculino","M",IF(militantesUbicacion[[#This Row],[genero]] = "Femenino","F","O"))</f>
        <v>M</v>
      </c>
      <c r="T1493" s="27" t="str">
        <f>CONCATENATE($H$10,$I$10,A1493,$J$10,A1493,$K$10,I1493,$L$10,TRIM(CONCATENATE(TRIM(B1493)," ",TRIM(C1493))),$M$10,TRIM(CONCATENATE(TRIM(D1493)," ",TRIM(E1493))),$N$10,militantesUbicacion[[#This Row],[departamento]],$O$10,militantesUbicacion[[#This Row],[municipio]],$P$10,militantesUbicacion[[#This Row],[Localidad]],$Q$10,militantesUbicacion[[#This Row],[Sex]],$R$10)</f>
        <v>u=Militante.objects.create(username='1007399684',password='1007399684',email='alejandro_-theran@hotmail.com',first_name='ALEJANDRO',last_name='THERAN PADILLA',location=Puesto.objects.filter(dpto_name='BOGOTA D.C.',mun_name='BOGOTA. D.C.',comuna_name='').first(),sex='M')</v>
      </c>
    </row>
    <row r="1494" spans="1:20" x14ac:dyDescent="0.25">
      <c r="A1494">
        <v>1000580152</v>
      </c>
      <c r="B1494" t="s">
        <v>455</v>
      </c>
      <c r="C1494" t="s">
        <v>2414</v>
      </c>
      <c r="D1494" t="s">
        <v>4428</v>
      </c>
      <c r="E1494" t="s">
        <v>2961</v>
      </c>
      <c r="F1494" t="s">
        <v>5941</v>
      </c>
      <c r="G1494" t="s">
        <v>5968</v>
      </c>
      <c r="I1494" t="s">
        <v>12117</v>
      </c>
      <c r="J1494" t="s">
        <v>18769</v>
      </c>
      <c r="K1494" t="s">
        <v>25165</v>
      </c>
      <c r="L1494" t="s">
        <v>26151</v>
      </c>
      <c r="M1494" s="1">
        <v>37789</v>
      </c>
      <c r="N1494" s="4">
        <v>22.016438356164382</v>
      </c>
      <c r="O1494" t="s">
        <v>31669</v>
      </c>
      <c r="P1494" t="s">
        <v>32874</v>
      </c>
      <c r="Q1494" t="str">
        <f>IF(militantesUbicacion[[#This Row],[genero]] = "Masculino","M",IF(militantesUbicacion[[#This Row],[genero]] = "Femenino","F","O"))</f>
        <v>F</v>
      </c>
      <c r="T1494" s="27" t="str">
        <f>CONCATENATE($H$10,$I$10,A1494,$J$10,A1494,$K$10,I1494,$L$10,TRIM(CONCATENATE(TRIM(B1494)," ",TRIM(C1494))),$M$10,TRIM(CONCATENATE(TRIM(D1494)," ",TRIM(E1494))),$N$10,militantesUbicacion[[#This Row],[departamento]],$O$10,militantesUbicacion[[#This Row],[municipio]],$P$10,militantesUbicacion[[#This Row],[Localidad]],$Q$10,militantesUbicacion[[#This Row],[Sex]],$R$10)</f>
        <v>u=Militante.objects.create(username='1000580152',password='1000580152',email='mariaangebm@gmail.com',first_name='MARI­A ANGÉLICA',last_name='BRAVO MORENO',location=Puesto.objects.filter(dpto_name='BOGOTA D.C.',mun_name='BOGOTA. D.C.',comuna_name='').first(),sex='F')</v>
      </c>
    </row>
    <row r="1495" spans="1:20" x14ac:dyDescent="0.25">
      <c r="A1495">
        <v>1033818467</v>
      </c>
      <c r="B1495" t="s">
        <v>1017</v>
      </c>
      <c r="C1495" t="s">
        <v>2569</v>
      </c>
      <c r="D1495" t="s">
        <v>3514</v>
      </c>
      <c r="E1495" t="s">
        <v>3507</v>
      </c>
      <c r="F1495" t="s">
        <v>5941</v>
      </c>
      <c r="G1495" t="s">
        <v>5968</v>
      </c>
      <c r="I1495" t="s">
        <v>10573</v>
      </c>
      <c r="J1495" t="s">
        <v>17275</v>
      </c>
      <c r="K1495" t="s">
        <v>23806</v>
      </c>
      <c r="L1495" t="s">
        <v>26151</v>
      </c>
      <c r="M1495" s="1">
        <v>36400</v>
      </c>
      <c r="N1495" s="4">
        <v>25.82191780821918</v>
      </c>
      <c r="O1495" t="s">
        <v>30150</v>
      </c>
      <c r="P1495" t="s">
        <v>32874</v>
      </c>
      <c r="Q1495" t="str">
        <f>IF(militantesUbicacion[[#This Row],[genero]] = "Masculino","M",IF(militantesUbicacion[[#This Row],[genero]] = "Femenino","F","O"))</f>
        <v>F</v>
      </c>
      <c r="T1495" s="27" t="str">
        <f>CONCATENATE($H$10,$I$10,A1495,$J$10,A1495,$K$10,I1495,$L$10,TRIM(CONCATENATE(TRIM(B1495)," ",TRIM(C1495))),$M$10,TRIM(CONCATENATE(TRIM(D1495)," ",TRIM(E1495))),$N$10,militantesUbicacion[[#This Row],[departamento]],$O$10,militantesUbicacion[[#This Row],[municipio]],$P$10,militantesUbicacion[[#This Row],[Localidad]],$Q$10,militantesUbicacion[[#This Row],[Sex]],$R$10)</f>
        <v>u=Militante.objects.create(username='1033818467',password='1033818467',email='yelixa102009@hotmail.com',first_name='YELIXA DEL MAR',last_name='VELASQUEZ RICO',location=Puesto.objects.filter(dpto_name='BOGOTA D.C.',mun_name='BOGOTA. D.C.',comuna_name='').first(),sex='F')</v>
      </c>
    </row>
    <row r="1496" spans="1:20" x14ac:dyDescent="0.25">
      <c r="A1496">
        <v>1000590311</v>
      </c>
      <c r="B1496" t="s">
        <v>602</v>
      </c>
      <c r="C1496" t="s">
        <v>2158</v>
      </c>
      <c r="D1496" t="s">
        <v>3782</v>
      </c>
      <c r="E1496" t="s">
        <v>4705</v>
      </c>
      <c r="F1496" t="s">
        <v>5941</v>
      </c>
      <c r="G1496" t="s">
        <v>5968</v>
      </c>
      <c r="I1496" t="s">
        <v>7018</v>
      </c>
      <c r="J1496" t="s">
        <v>13792</v>
      </c>
      <c r="K1496" t="s">
        <v>20372</v>
      </c>
      <c r="L1496" t="s">
        <v>26151</v>
      </c>
      <c r="M1496" s="1">
        <v>37770</v>
      </c>
      <c r="N1496" s="4">
        <v>22.068493150684933</v>
      </c>
      <c r="O1496" t="s">
        <v>26605</v>
      </c>
      <c r="P1496" t="s">
        <v>32874</v>
      </c>
      <c r="Q1496" t="str">
        <f>IF(militantesUbicacion[[#This Row],[genero]] = "Masculino","M",IF(militantesUbicacion[[#This Row],[genero]] = "Femenino","F","O"))</f>
        <v>F</v>
      </c>
      <c r="T1496" s="27" t="str">
        <f>CONCATENATE($H$10,$I$10,A1496,$J$10,A1496,$K$10,I1496,$L$10,TRIM(CONCATENATE(TRIM(B1496)," ",TRIM(C1496))),$M$10,TRIM(CONCATENATE(TRIM(D1496)," ",TRIM(E1496))),$N$10,militantesUbicacion[[#This Row],[departamento]],$O$10,militantesUbicacion[[#This Row],[municipio]],$P$10,militantesUbicacion[[#This Row],[Localidad]],$Q$10,militantesUbicacion[[#This Row],[Sex]],$R$10)</f>
        <v>u=Militante.objects.create(username='1000590311',password='1000590311',email='lechuzavictrix@gmail.com',first_name='VALERIA',last_name='ZULUAGA CARREÑO',location=Puesto.objects.filter(dpto_name='BOGOTA D.C.',mun_name='BOGOTA. D.C.',comuna_name='').first(),sex='F')</v>
      </c>
    </row>
    <row r="1497" spans="1:20" x14ac:dyDescent="0.25">
      <c r="A1497">
        <v>1000807327</v>
      </c>
      <c r="B1497" t="s">
        <v>32</v>
      </c>
      <c r="C1497" t="s">
        <v>2247</v>
      </c>
      <c r="D1497" t="s">
        <v>3572</v>
      </c>
      <c r="E1497" t="s">
        <v>2327</v>
      </c>
      <c r="F1497" t="s">
        <v>5941</v>
      </c>
      <c r="G1497" t="s">
        <v>5968</v>
      </c>
      <c r="I1497" t="s">
        <v>10645</v>
      </c>
      <c r="J1497" t="s">
        <v>17346</v>
      </c>
      <c r="K1497" t="s">
        <v>23877</v>
      </c>
      <c r="L1497" t="s">
        <v>26151</v>
      </c>
      <c r="M1497" s="1">
        <v>37863</v>
      </c>
      <c r="N1497" s="4">
        <v>21.813698630136987</v>
      </c>
      <c r="O1497" t="s">
        <v>30218</v>
      </c>
      <c r="P1497" t="s">
        <v>32874</v>
      </c>
      <c r="Q1497" t="str">
        <f>IF(militantesUbicacion[[#This Row],[genero]] = "Masculino","M",IF(militantesUbicacion[[#This Row],[genero]] = "Femenino","F","O"))</f>
        <v>F</v>
      </c>
      <c r="T1497" s="27" t="str">
        <f>CONCATENATE($H$10,$I$10,A1497,$J$10,A1497,$K$10,I1497,$L$10,TRIM(CONCATENATE(TRIM(B1497)," ",TRIM(C1497))),$M$10,TRIM(CONCATENATE(TRIM(D1497)," ",TRIM(E1497))),$N$10,militantesUbicacion[[#This Row],[departamento]],$O$10,militantesUbicacion[[#This Row],[municipio]],$P$10,militantesUbicacion[[#This Row],[Localidad]],$Q$10,militantesUbicacion[[#This Row],[Sex]],$R$10)</f>
        <v>u=Militante.objects.create(username='1000807327',password='1000807327',email='maferozom@gmail.com',first_name='MARIA FERNANDA',last_name='ROZO MUÑOZ',location=Puesto.objects.filter(dpto_name='BOGOTA D.C.',mun_name='BOGOTA. D.C.',comuna_name='').first(),sex='F')</v>
      </c>
    </row>
    <row r="1498" spans="1:20" x14ac:dyDescent="0.25">
      <c r="A1498">
        <v>1016712807</v>
      </c>
      <c r="B1498" t="s">
        <v>31</v>
      </c>
      <c r="C1498" t="s">
        <v>2175</v>
      </c>
      <c r="D1498" t="s">
        <v>2369</v>
      </c>
      <c r="E1498" t="s">
        <v>1383</v>
      </c>
      <c r="F1498" t="s">
        <v>5941</v>
      </c>
      <c r="G1498" t="s">
        <v>5968</v>
      </c>
      <c r="I1498" t="s">
        <v>10647</v>
      </c>
      <c r="J1498" t="s">
        <v>17348</v>
      </c>
      <c r="K1498" t="s">
        <v>23879</v>
      </c>
      <c r="L1498" t="s">
        <v>26150</v>
      </c>
      <c r="M1498" s="1">
        <v>38186</v>
      </c>
      <c r="N1498" s="4">
        <v>20.92876712328767</v>
      </c>
      <c r="O1498" t="s">
        <v>30220</v>
      </c>
      <c r="P1498" t="s">
        <v>32874</v>
      </c>
      <c r="Q1498" t="str">
        <f>IF(militantesUbicacion[[#This Row],[genero]] = "Masculino","M",IF(militantesUbicacion[[#This Row],[genero]] = "Femenino","F","O"))</f>
        <v>M</v>
      </c>
      <c r="T1498" s="27" t="str">
        <f>CONCATENATE($H$10,$I$10,A1498,$J$10,A1498,$K$10,I1498,$L$10,TRIM(CONCATENATE(TRIM(B1498)," ",TRIM(C1498))),$M$10,TRIM(CONCATENATE(TRIM(D1498)," ",TRIM(E1498))),$N$10,militantesUbicacion[[#This Row],[departamento]],$O$10,militantesUbicacion[[#This Row],[municipio]],$P$10,militantesUbicacion[[#This Row],[Localidad]],$Q$10,militantesUbicacion[[#This Row],[Sex]],$R$10)</f>
        <v>u=Militante.objects.create(username='1016712807',password='1016712807',email='felpipe2004@gmail.com',first_name='CESAR FELIPE',last_name='MARTINEZ GUZMAN',location=Puesto.objects.filter(dpto_name='BOGOTA D.C.',mun_name='BOGOTA. D.C.',comuna_name='').first(),sex='M')</v>
      </c>
    </row>
    <row r="1499" spans="1:20" x14ac:dyDescent="0.25">
      <c r="A1499">
        <v>1010171303</v>
      </c>
      <c r="B1499" t="s">
        <v>30</v>
      </c>
      <c r="C1499" t="s">
        <v>2158</v>
      </c>
      <c r="D1499" t="s">
        <v>3585</v>
      </c>
      <c r="E1499" t="s">
        <v>5631</v>
      </c>
      <c r="F1499" t="s">
        <v>5941</v>
      </c>
      <c r="G1499" t="s">
        <v>5968</v>
      </c>
      <c r="I1499" t="s">
        <v>6837</v>
      </c>
      <c r="J1499" t="s">
        <v>13612</v>
      </c>
      <c r="K1499" t="s">
        <v>20205</v>
      </c>
      <c r="L1499" t="s">
        <v>26150</v>
      </c>
      <c r="M1499" s="1">
        <v>38464</v>
      </c>
      <c r="N1499" s="4">
        <v>20.167123287671235</v>
      </c>
      <c r="O1499" t="s">
        <v>26424</v>
      </c>
      <c r="P1499" t="s">
        <v>32874</v>
      </c>
      <c r="Q1499" t="str">
        <f>IF(militantesUbicacion[[#This Row],[genero]] = "Masculino","M",IF(militantesUbicacion[[#This Row],[genero]] = "Femenino","F","O"))</f>
        <v>M</v>
      </c>
      <c r="T1499" s="27" t="str">
        <f>CONCATENATE($H$10,$I$10,A1499,$J$10,A1499,$K$10,I1499,$L$10,TRIM(CONCATENATE(TRIM(B1499)," ",TRIM(C1499))),$M$10,TRIM(CONCATENATE(TRIM(D1499)," ",TRIM(E1499))),$N$10,militantesUbicacion[[#This Row],[departamento]],$O$10,militantesUbicacion[[#This Row],[municipio]],$P$10,militantesUbicacion[[#This Row],[Localidad]],$Q$10,militantesUbicacion[[#This Row],[Sex]],$R$10)</f>
        <v>u=Militante.objects.create(username='1010171303',password='1010171303',email='danielcrack227@gmail.com',first_name='DANIEL',last_name='SANDOVAL GARAVIÑO',location=Puesto.objects.filter(dpto_name='BOGOTA D.C.',mun_name='BOGOTA. D.C.',comuna_name='').first(),sex='M')</v>
      </c>
    </row>
    <row r="1500" spans="1:20" x14ac:dyDescent="0.25">
      <c r="A1500">
        <v>1032677448</v>
      </c>
      <c r="B1500" t="s">
        <v>704</v>
      </c>
      <c r="C1500" t="s">
        <v>2158</v>
      </c>
      <c r="D1500" t="s">
        <v>2998</v>
      </c>
      <c r="E1500" t="s">
        <v>3245</v>
      </c>
      <c r="F1500" t="s">
        <v>5941</v>
      </c>
      <c r="G1500" t="s">
        <v>5968</v>
      </c>
      <c r="I1500" t="s">
        <v>10651</v>
      </c>
      <c r="J1500" t="s">
        <v>17352</v>
      </c>
      <c r="K1500" t="s">
        <v>23883</v>
      </c>
      <c r="L1500" t="s">
        <v>26151</v>
      </c>
      <c r="M1500" s="1">
        <v>38340</v>
      </c>
      <c r="N1500" s="4">
        <v>20.506849315068493</v>
      </c>
      <c r="O1500" t="s">
        <v>30224</v>
      </c>
      <c r="P1500" t="s">
        <v>32874</v>
      </c>
      <c r="Q1500" t="str">
        <f>IF(militantesUbicacion[[#This Row],[genero]] = "Masculino","M",IF(militantesUbicacion[[#This Row],[genero]] = "Femenino","F","O"))</f>
        <v>F</v>
      </c>
      <c r="T1500" s="27" t="str">
        <f>CONCATENATE($H$10,$I$10,A1500,$J$10,A1500,$K$10,I1500,$L$10,TRIM(CONCATENATE(TRIM(B1500)," ",TRIM(C1500))),$M$10,TRIM(CONCATENATE(TRIM(D1500)," ",TRIM(E1500))),$N$10,militantesUbicacion[[#This Row],[departamento]],$O$10,militantesUbicacion[[#This Row],[municipio]],$P$10,militantesUbicacion[[#This Row],[Localidad]],$Q$10,militantesUbicacion[[#This Row],[Sex]],$R$10)</f>
        <v>u=Militante.objects.create(username='1032677448',password='1032677448',email='medinaisa1912@gmail.com',first_name='ISABELLA',last_name='MEDINA OVALLE',location=Puesto.objects.filter(dpto_name='BOGOTA D.C.',mun_name='BOGOTA. D.C.',comuna_name='').first(),sex='F')</v>
      </c>
    </row>
    <row r="1501" spans="1:20" x14ac:dyDescent="0.25">
      <c r="A1501">
        <v>1034288162</v>
      </c>
      <c r="B1501" t="s">
        <v>148</v>
      </c>
      <c r="C1501" t="s">
        <v>2297</v>
      </c>
      <c r="D1501" t="s">
        <v>4131</v>
      </c>
      <c r="E1501" t="s">
        <v>4050</v>
      </c>
      <c r="F1501" t="s">
        <v>5941</v>
      </c>
      <c r="G1501" t="s">
        <v>5968</v>
      </c>
      <c r="I1501" t="s">
        <v>10655</v>
      </c>
      <c r="J1501" t="s">
        <v>17356</v>
      </c>
      <c r="K1501" t="s">
        <v>23887</v>
      </c>
      <c r="L1501" t="s">
        <v>26151</v>
      </c>
      <c r="M1501" s="1">
        <v>37836</v>
      </c>
      <c r="N1501" s="4">
        <v>21.887671232876713</v>
      </c>
      <c r="O1501" t="s">
        <v>30228</v>
      </c>
      <c r="P1501" t="s">
        <v>32874</v>
      </c>
      <c r="Q1501" t="str">
        <f>IF(militantesUbicacion[[#This Row],[genero]] = "Masculino","M",IF(militantesUbicacion[[#This Row],[genero]] = "Femenino","F","O"))</f>
        <v>F</v>
      </c>
      <c r="T1501" s="27" t="str">
        <f>CONCATENATE($H$10,$I$10,A1501,$J$10,A1501,$K$10,I1501,$L$10,TRIM(CONCATENATE(TRIM(B1501)," ",TRIM(C1501))),$M$10,TRIM(CONCATENATE(TRIM(D1501)," ",TRIM(E1501))),$N$10,militantesUbicacion[[#This Row],[departamento]],$O$10,militantesUbicacion[[#This Row],[municipio]],$P$10,militantesUbicacion[[#This Row],[Localidad]],$Q$10,militantesUbicacion[[#This Row],[Sex]],$R$10)</f>
        <v>u=Militante.objects.create(username='1034288162',password='1034288162',email='paolagomezp8@gmail.com',first_name='PAULA DANIELA',last_name='CABRERA BARRERA',location=Puesto.objects.filter(dpto_name='BOGOTA D.C.',mun_name='BOGOTA. D.C.',comuna_name='').first(),sex='F')</v>
      </c>
    </row>
    <row r="1502" spans="1:20" x14ac:dyDescent="0.25">
      <c r="A1502">
        <v>1027210107</v>
      </c>
      <c r="B1502" t="s">
        <v>971</v>
      </c>
      <c r="C1502" t="s">
        <v>2174</v>
      </c>
      <c r="D1502" t="s">
        <v>3754</v>
      </c>
      <c r="E1502" t="s">
        <v>4293</v>
      </c>
      <c r="F1502" t="s">
        <v>5941</v>
      </c>
      <c r="G1502" t="s">
        <v>5968</v>
      </c>
      <c r="I1502" t="s">
        <v>10660</v>
      </c>
      <c r="J1502" t="s">
        <v>17361</v>
      </c>
      <c r="K1502" t="s">
        <v>23892</v>
      </c>
      <c r="L1502" t="s">
        <v>26150</v>
      </c>
      <c r="M1502" s="1">
        <v>38100</v>
      </c>
      <c r="N1502" s="4">
        <v>21.164383561643834</v>
      </c>
      <c r="O1502" t="s">
        <v>30233</v>
      </c>
      <c r="P1502" t="s">
        <v>32874</v>
      </c>
      <c r="Q1502" t="str">
        <f>IF(militantesUbicacion[[#This Row],[genero]] = "Masculino","M",IF(militantesUbicacion[[#This Row],[genero]] = "Femenino","F","O"))</f>
        <v>M</v>
      </c>
      <c r="T1502" s="27" t="str">
        <f>CONCATENATE($H$10,$I$10,A1502,$J$10,A1502,$K$10,I1502,$L$10,TRIM(CONCATENATE(TRIM(B1502)," ",TRIM(C1502))),$M$10,TRIM(CONCATENATE(TRIM(D1502)," ",TRIM(E1502))),$N$10,militantesUbicacion[[#This Row],[departamento]],$O$10,militantesUbicacion[[#This Row],[municipio]],$P$10,militantesUbicacion[[#This Row],[Localidad]],$Q$10,militantesUbicacion[[#This Row],[Sex]],$R$10)</f>
        <v>u=Militante.objects.create(username='1027210107',password='1027210107',email='aldapisa23@yahoo.com',first_name='ALAN DAVID',last_name='PINZÓN SALINAS',location=Puesto.objects.filter(dpto_name='BOGOTA D.C.',mun_name='BOGOTA. D.C.',comuna_name='').first(),sex='M')</v>
      </c>
    </row>
    <row r="1503" spans="1:20" x14ac:dyDescent="0.25">
      <c r="A1503">
        <v>1000473266</v>
      </c>
      <c r="B1503" t="s">
        <v>32</v>
      </c>
      <c r="C1503" t="s">
        <v>2350</v>
      </c>
      <c r="D1503" t="s">
        <v>3887</v>
      </c>
      <c r="E1503" t="s">
        <v>5017</v>
      </c>
      <c r="F1503" t="s">
        <v>5941</v>
      </c>
      <c r="G1503" t="s">
        <v>5968</v>
      </c>
      <c r="I1503" t="s">
        <v>10662</v>
      </c>
      <c r="J1503" t="s">
        <v>17363</v>
      </c>
      <c r="K1503" t="s">
        <v>23894</v>
      </c>
      <c r="L1503" t="s">
        <v>26151</v>
      </c>
      <c r="M1503" s="1">
        <v>37715</v>
      </c>
      <c r="N1503" s="4">
        <v>22.219178082191782</v>
      </c>
      <c r="O1503" t="s">
        <v>30235</v>
      </c>
      <c r="P1503" t="s">
        <v>32874</v>
      </c>
      <c r="Q1503" t="str">
        <f>IF(militantesUbicacion[[#This Row],[genero]] = "Masculino","M",IF(militantesUbicacion[[#This Row],[genero]] = "Femenino","F","O"))</f>
        <v>F</v>
      </c>
      <c r="T1503" s="27" t="str">
        <f>CONCATENATE($H$10,$I$10,A1503,$J$10,A1503,$K$10,I1503,$L$10,TRIM(CONCATENATE(TRIM(B1503)," ",TRIM(C1503))),$M$10,TRIM(CONCATENATE(TRIM(D1503)," ",TRIM(E1503))),$N$10,militantesUbicacion[[#This Row],[departamento]],$O$10,militantesUbicacion[[#This Row],[municipio]],$P$10,militantesUbicacion[[#This Row],[Localidad]],$Q$10,militantesUbicacion[[#This Row],[Sex]],$R$10)</f>
        <v>u=Militante.objects.create(username='1000473266',password='1000473266',email='julianaveloza3@gmail.com',first_name='MARIA JULIANA',last_name='VELOZA JOYA',location=Puesto.objects.filter(dpto_name='BOGOTA D.C.',mun_name='BOGOTA. D.C.',comuna_name='').first(),sex='F')</v>
      </c>
    </row>
    <row r="1504" spans="1:20" x14ac:dyDescent="0.25">
      <c r="A1504">
        <v>1015472160</v>
      </c>
      <c r="B1504" t="s">
        <v>171</v>
      </c>
      <c r="C1504" t="s">
        <v>2526</v>
      </c>
      <c r="D1504" t="s">
        <v>3092</v>
      </c>
      <c r="E1504" t="s">
        <v>3180</v>
      </c>
      <c r="F1504" t="s">
        <v>5941</v>
      </c>
      <c r="G1504" t="s">
        <v>5968</v>
      </c>
      <c r="I1504" t="s">
        <v>10672</v>
      </c>
      <c r="J1504" t="s">
        <v>17373</v>
      </c>
      <c r="K1504" t="s">
        <v>23902</v>
      </c>
      <c r="L1504" t="s">
        <v>26151</v>
      </c>
      <c r="M1504" s="1">
        <v>35756</v>
      </c>
      <c r="N1504" s="4">
        <v>27.586301369863012</v>
      </c>
      <c r="O1504" t="s">
        <v>30245</v>
      </c>
      <c r="P1504" t="s">
        <v>32874</v>
      </c>
      <c r="Q1504" t="str">
        <f>IF(militantesUbicacion[[#This Row],[genero]] = "Masculino","M",IF(militantesUbicacion[[#This Row],[genero]] = "Femenino","F","O"))</f>
        <v>F</v>
      </c>
      <c r="T1504" s="27" t="str">
        <f>CONCATENATE($H$10,$I$10,A1504,$J$10,A1504,$K$10,I1504,$L$10,TRIM(CONCATENATE(TRIM(B1504)," ",TRIM(C1504))),$M$10,TRIM(CONCATENATE(TRIM(D1504)," ",TRIM(E1504))),$N$10,militantesUbicacion[[#This Row],[departamento]],$O$10,militantesUbicacion[[#This Row],[municipio]],$P$10,militantesUbicacion[[#This Row],[Localidad]],$Q$10,militantesUbicacion[[#This Row],[Sex]],$R$10)</f>
        <v>u=Militante.objects.create(username='1015472160',password='1015472160',email='rojasr.carmened@gmail.com',first_name='CARMEN EDILMA',last_name='ROJAS RINCON',location=Puesto.objects.filter(dpto_name='BOGOTA D.C.',mun_name='BOGOTA. D.C.',comuna_name='').first(),sex='F')</v>
      </c>
    </row>
    <row r="1505" spans="1:20" x14ac:dyDescent="0.25">
      <c r="A1505">
        <v>1013672306</v>
      </c>
      <c r="B1505" t="s">
        <v>857</v>
      </c>
      <c r="C1505" t="s">
        <v>2158</v>
      </c>
      <c r="D1505" t="s">
        <v>3433</v>
      </c>
      <c r="E1505" t="s">
        <v>3234</v>
      </c>
      <c r="F1505" t="s">
        <v>5941</v>
      </c>
      <c r="G1505" t="s">
        <v>5968</v>
      </c>
      <c r="I1505" t="s">
        <v>10683</v>
      </c>
      <c r="J1505" t="s">
        <v>17384</v>
      </c>
      <c r="K1505" t="s">
        <v>23911</v>
      </c>
      <c r="L1505" t="s">
        <v>26150</v>
      </c>
      <c r="M1505" s="1">
        <v>35502</v>
      </c>
      <c r="N1505" s="4">
        <v>28.282191780821918</v>
      </c>
      <c r="O1505" t="s">
        <v>30256</v>
      </c>
      <c r="P1505" t="s">
        <v>32874</v>
      </c>
      <c r="Q1505" t="str">
        <f>IF(militantesUbicacion[[#This Row],[genero]] = "Masculino","M",IF(militantesUbicacion[[#This Row],[genero]] = "Femenino","F","O"))</f>
        <v>M</v>
      </c>
      <c r="T1505" s="27" t="str">
        <f>CONCATENATE($H$10,$I$10,A1505,$J$10,A1505,$K$10,I1505,$L$10,TRIM(CONCATENATE(TRIM(B1505)," ",TRIM(C1505))),$M$10,TRIM(CONCATENATE(TRIM(D1505)," ",TRIM(E1505))),$N$10,militantesUbicacion[[#This Row],[departamento]],$O$10,militantesUbicacion[[#This Row],[municipio]],$P$10,militantesUbicacion[[#This Row],[Localidad]],$Q$10,militantesUbicacion[[#This Row],[Sex]],$R$10)</f>
        <v>u=Militante.objects.create(username='1013672306',password='1013672306',email='jeffersonmontesdelgado@yahoo.com.co',first_name='JEFFERSON',last_name='MONTES DELGADO',location=Puesto.objects.filter(dpto_name='BOGOTA D.C.',mun_name='BOGOTA. D.C.',comuna_name='').first(),sex='M')</v>
      </c>
    </row>
    <row r="1506" spans="1:20" x14ac:dyDescent="0.25">
      <c r="A1506">
        <v>1000792836</v>
      </c>
      <c r="B1506" t="s">
        <v>332</v>
      </c>
      <c r="C1506" t="s">
        <v>2493</v>
      </c>
      <c r="D1506" t="s">
        <v>3729</v>
      </c>
      <c r="E1506" t="s">
        <v>3681</v>
      </c>
      <c r="F1506" t="s">
        <v>5941</v>
      </c>
      <c r="G1506" t="s">
        <v>5968</v>
      </c>
      <c r="I1506" t="s">
        <v>7902</v>
      </c>
      <c r="J1506" t="s">
        <v>14691</v>
      </c>
      <c r="K1506" t="s">
        <v>21258</v>
      </c>
      <c r="L1506" t="s">
        <v>26151</v>
      </c>
      <c r="M1506" s="1">
        <v>36740</v>
      </c>
      <c r="N1506" s="4">
        <v>24.890410958904109</v>
      </c>
      <c r="O1506" t="s">
        <v>27497</v>
      </c>
      <c r="P1506" t="s">
        <v>32874</v>
      </c>
      <c r="Q1506" t="str">
        <f>IF(militantesUbicacion[[#This Row],[genero]] = "Masculino","M",IF(militantesUbicacion[[#This Row],[genero]] = "Femenino","F","O"))</f>
        <v>F</v>
      </c>
      <c r="T1506" s="27" t="str">
        <f>CONCATENATE($H$10,$I$10,A1506,$J$10,A1506,$K$10,I1506,$L$10,TRIM(CONCATENATE(TRIM(B1506)," ",TRIM(C1506))),$M$10,TRIM(CONCATENATE(TRIM(D1506)," ",TRIM(E1506))),$N$10,militantesUbicacion[[#This Row],[departamento]],$O$10,militantesUbicacion[[#This Row],[municipio]],$P$10,militantesUbicacion[[#This Row],[Localidad]],$Q$10,militantesUbicacion[[#This Row],[Sex]],$R$10)</f>
        <v>u=Militante.objects.create(username='1000792836',password='1000792836',email='yulycatherinebordabarrera@gmail.com',first_name='YULI CATHERINE',last_name='BORDA BARRERA',location=Puesto.objects.filter(dpto_name='BOGOTA D.C.',mun_name='BOGOTA. D.C.',comuna_name='').first(),sex='F')</v>
      </c>
    </row>
    <row r="1507" spans="1:20" x14ac:dyDescent="0.25">
      <c r="A1507">
        <v>1034516010</v>
      </c>
      <c r="B1507" t="s">
        <v>600</v>
      </c>
      <c r="C1507" t="s">
        <v>2158</v>
      </c>
      <c r="D1507" t="s">
        <v>3229</v>
      </c>
      <c r="E1507" t="s">
        <v>2993</v>
      </c>
      <c r="F1507" t="s">
        <v>5941</v>
      </c>
      <c r="G1507" t="s">
        <v>5968</v>
      </c>
      <c r="I1507" t="s">
        <v>7016</v>
      </c>
      <c r="J1507" t="s">
        <v>13790</v>
      </c>
      <c r="K1507" t="s">
        <v>20370</v>
      </c>
      <c r="L1507" t="s">
        <v>26150</v>
      </c>
      <c r="M1507" s="1">
        <v>37918</v>
      </c>
      <c r="N1507" s="4">
        <v>21.663013698630138</v>
      </c>
      <c r="O1507" t="s">
        <v>26603</v>
      </c>
      <c r="P1507" t="s">
        <v>32874</v>
      </c>
      <c r="Q1507" t="str">
        <f>IF(militantesUbicacion[[#This Row],[genero]] = "Masculino","M",IF(militantesUbicacion[[#This Row],[genero]] = "Femenino","F","O"))</f>
        <v>M</v>
      </c>
      <c r="T1507" s="27" t="str">
        <f>CONCATENATE($H$10,$I$10,A1507,$J$10,A1507,$K$10,I1507,$L$10,TRIM(CONCATENATE(TRIM(B1507)," ",TRIM(C1507))),$M$10,TRIM(CONCATENATE(TRIM(D1507)," ",TRIM(E1507))),$N$10,militantesUbicacion[[#This Row],[departamento]],$O$10,militantesUbicacion[[#This Row],[municipio]],$P$10,militantesUbicacion[[#This Row],[Localidad]],$Q$10,militantesUbicacion[[#This Row],[Sex]],$R$10)</f>
        <v>u=Militante.objects.create(username='1034516010',password='1034516010',email='evelez306@gmail.com',first_name='EMILIO',last_name='VELEZ AVILA',location=Puesto.objects.filter(dpto_name='BOGOTA D.C.',mun_name='BOGOTA. D.C.',comuna_name='').first(),sex='M')</v>
      </c>
    </row>
    <row r="1508" spans="1:20" x14ac:dyDescent="0.25">
      <c r="A1508">
        <v>1066870707</v>
      </c>
      <c r="B1508" t="s">
        <v>1722</v>
      </c>
      <c r="C1508" t="s">
        <v>2158</v>
      </c>
      <c r="D1508" t="s">
        <v>5355</v>
      </c>
      <c r="E1508" t="s">
        <v>3844</v>
      </c>
      <c r="F1508" t="s">
        <v>5941</v>
      </c>
      <c r="G1508" t="s">
        <v>5968</v>
      </c>
      <c r="I1508" t="s">
        <v>10724</v>
      </c>
      <c r="J1508" t="s">
        <v>17424</v>
      </c>
      <c r="K1508" t="s">
        <v>23945</v>
      </c>
      <c r="L1508" t="s">
        <v>26151</v>
      </c>
      <c r="M1508" s="1">
        <v>36880</v>
      </c>
      <c r="N1508" s="4">
        <v>24.506849315068493</v>
      </c>
      <c r="O1508" t="s">
        <v>30296</v>
      </c>
      <c r="P1508" t="s">
        <v>32874</v>
      </c>
      <c r="Q1508" t="str">
        <f>IF(militantesUbicacion[[#This Row],[genero]] = "Masculino","M",IF(militantesUbicacion[[#This Row],[genero]] = "Femenino","F","O"))</f>
        <v>F</v>
      </c>
      <c r="T1508" s="27" t="str">
        <f>CONCATENATE($H$10,$I$10,A1508,$J$10,A1508,$K$10,I1508,$L$10,TRIM(CONCATENATE(TRIM(B1508)," ",TRIM(C1508))),$M$10,TRIM(CONCATENATE(TRIM(D1508)," ",TRIM(E1508))),$N$10,militantesUbicacion[[#This Row],[departamento]],$O$10,militantesUbicacion[[#This Row],[municipio]],$P$10,militantesUbicacion[[#This Row],[Localidad]],$Q$10,militantesUbicacion[[#This Row],[Sex]],$R$10)</f>
        <v>u=Militante.objects.create(username='1066870707',password='1066870707',email='nayelisurdiales20@gmail.com',first_name='NAYELIS',last_name='URDIALES BERMUDEZ',location=Puesto.objects.filter(dpto_name='BOGOTA D.C.',mun_name='BOGOTA. D.C.',comuna_name='').first(),sex='F')</v>
      </c>
    </row>
    <row r="1509" spans="1:20" x14ac:dyDescent="0.25">
      <c r="A1509">
        <v>1001192960</v>
      </c>
      <c r="B1509" t="s">
        <v>424</v>
      </c>
      <c r="C1509" t="s">
        <v>2183</v>
      </c>
      <c r="D1509" t="s">
        <v>4474</v>
      </c>
      <c r="E1509" t="s">
        <v>3317</v>
      </c>
      <c r="F1509" t="s">
        <v>5941</v>
      </c>
      <c r="G1509" t="s">
        <v>5968</v>
      </c>
      <c r="I1509" t="s">
        <v>10755</v>
      </c>
      <c r="J1509" t="s">
        <v>17455</v>
      </c>
      <c r="K1509" t="s">
        <v>23972</v>
      </c>
      <c r="L1509" t="s">
        <v>26150</v>
      </c>
      <c r="M1509" s="1">
        <v>37408</v>
      </c>
      <c r="N1509" s="4">
        <v>23.06027397260274</v>
      </c>
      <c r="O1509" t="s">
        <v>30327</v>
      </c>
      <c r="P1509" t="s">
        <v>32874</v>
      </c>
      <c r="Q1509" t="str">
        <f>IF(militantesUbicacion[[#This Row],[genero]] = "Masculino","M",IF(militantesUbicacion[[#This Row],[genero]] = "Femenino","F","O"))</f>
        <v>M</v>
      </c>
      <c r="T1509" s="27" t="str">
        <f>CONCATENATE($H$10,$I$10,A1509,$J$10,A1509,$K$10,I1509,$L$10,TRIM(CONCATENATE(TRIM(B1509)," ",TRIM(C1509))),$M$10,TRIM(CONCATENATE(TRIM(D1509)," ",TRIM(E1509))),$N$10,militantesUbicacion[[#This Row],[departamento]],$O$10,militantesUbicacion[[#This Row],[municipio]],$P$10,militantesUbicacion[[#This Row],[Localidad]],$Q$10,militantesUbicacion[[#This Row],[Sex]],$R$10)</f>
        <v>u=Militante.objects.create(username='1001192960',password='1001192960',email='nicolasandresgarcia63@gmail.com',first_name='NICOLÁS ANDRÉS',last_name='GARCI­A TIRADO',location=Puesto.objects.filter(dpto_name='BOGOTA D.C.',mun_name='BOGOTA. D.C.',comuna_name='').first(),sex='M')</v>
      </c>
    </row>
    <row r="1510" spans="1:20" x14ac:dyDescent="0.25">
      <c r="A1510">
        <v>1141318487</v>
      </c>
      <c r="B1510" t="s">
        <v>1720</v>
      </c>
      <c r="C1510" t="s">
        <v>2158</v>
      </c>
      <c r="D1510" t="s">
        <v>2949</v>
      </c>
      <c r="E1510" t="s">
        <v>3244</v>
      </c>
      <c r="F1510" t="s">
        <v>5941</v>
      </c>
      <c r="G1510" t="s">
        <v>5968</v>
      </c>
      <c r="I1510" t="s">
        <v>10678</v>
      </c>
      <c r="J1510" t="s">
        <v>17379</v>
      </c>
      <c r="K1510" t="s">
        <v>23908</v>
      </c>
      <c r="L1510" t="s">
        <v>26151</v>
      </c>
      <c r="M1510" s="1">
        <v>39411</v>
      </c>
      <c r="N1510" s="4">
        <v>17.572602739726026</v>
      </c>
      <c r="O1510" t="s">
        <v>30251</v>
      </c>
      <c r="P1510" t="s">
        <v>32874</v>
      </c>
      <c r="Q1510" t="str">
        <f>IF(militantesUbicacion[[#This Row],[genero]] = "Masculino","M",IF(militantesUbicacion[[#This Row],[genero]] = "Femenino","F","O"))</f>
        <v>F</v>
      </c>
      <c r="T1510" s="27" t="str">
        <f>CONCATENATE($H$10,$I$10,A1510,$J$10,A1510,$K$10,I1510,$L$10,TRIM(CONCATENATE(TRIM(B1510)," ",TRIM(C1510))),$M$10,TRIM(CONCATENATE(TRIM(D1510)," ",TRIM(E1510))),$N$10,militantesUbicacion[[#This Row],[departamento]],$O$10,militantesUbicacion[[#This Row],[municipio]],$P$10,militantesUbicacion[[#This Row],[Localidad]],$Q$10,militantesUbicacion[[#This Row],[Sex]],$R$10)</f>
        <v>u=Militante.objects.create(username='1141318487',password='1141318487',email='raileen612@gmail.com',first_name='AILEEN',last_name='RODRIGUEZ ACERO',location=Puesto.objects.filter(dpto_name='BOGOTA D.C.',mun_name='BOGOTA. D.C.',comuna_name='').first(),sex='F')</v>
      </c>
    </row>
    <row r="1511" spans="1:20" x14ac:dyDescent="0.25">
      <c r="A1511">
        <v>1007976168</v>
      </c>
      <c r="B1511" t="s">
        <v>88</v>
      </c>
      <c r="C1511" t="s">
        <v>2330</v>
      </c>
      <c r="D1511" t="s">
        <v>3807</v>
      </c>
      <c r="E1511" t="s">
        <v>3026</v>
      </c>
      <c r="F1511" t="s">
        <v>5941</v>
      </c>
      <c r="G1511" t="s">
        <v>5968</v>
      </c>
      <c r="I1511" t="s">
        <v>10777</v>
      </c>
      <c r="J1511" t="s">
        <v>17477</v>
      </c>
      <c r="K1511" t="s">
        <v>23989</v>
      </c>
      <c r="L1511" t="s">
        <v>26151</v>
      </c>
      <c r="M1511" s="1">
        <v>37520</v>
      </c>
      <c r="N1511" s="4">
        <v>22.753424657534246</v>
      </c>
      <c r="O1511" t="s">
        <v>30350</v>
      </c>
      <c r="P1511" t="s">
        <v>32874</v>
      </c>
      <c r="Q1511" t="str">
        <f>IF(militantesUbicacion[[#This Row],[genero]] = "Masculino","M",IF(militantesUbicacion[[#This Row],[genero]] = "Femenino","F","O"))</f>
        <v>F</v>
      </c>
      <c r="T1511" s="27" t="str">
        <f>CONCATENATE($H$10,$I$10,A1511,$J$10,A1511,$K$10,I1511,$L$10,TRIM(CONCATENATE(TRIM(B1511)," ",TRIM(C1511))),$M$10,TRIM(CONCATENATE(TRIM(D1511)," ",TRIM(E1511))),$N$10,militantesUbicacion[[#This Row],[departamento]],$O$10,militantesUbicacion[[#This Row],[municipio]],$P$10,militantesUbicacion[[#This Row],[Localidad]],$Q$10,militantesUbicacion[[#This Row],[Sex]],$R$10)</f>
        <v>u=Militante.objects.create(username='1007976168',password='1007976168',email='anakarinapg02@hotmail.com',first_name='ANA KARINA',last_name='PULIDO GONZALEZ',location=Puesto.objects.filter(dpto_name='BOGOTA D.C.',mun_name='BOGOTA. D.C.',comuna_name='').first(),sex='F')</v>
      </c>
    </row>
    <row r="1512" spans="1:20" x14ac:dyDescent="0.25">
      <c r="A1512">
        <v>1000938770</v>
      </c>
      <c r="B1512" t="s">
        <v>595</v>
      </c>
      <c r="C1512" t="s">
        <v>2158</v>
      </c>
      <c r="D1512" t="s">
        <v>4127</v>
      </c>
      <c r="E1512" t="s">
        <v>5589</v>
      </c>
      <c r="F1512" t="s">
        <v>5941</v>
      </c>
      <c r="G1512" t="s">
        <v>5968</v>
      </c>
      <c r="I1512" t="s">
        <v>10763</v>
      </c>
      <c r="J1512" t="s">
        <v>17463</v>
      </c>
      <c r="K1512" t="s">
        <v>23979</v>
      </c>
      <c r="L1512" t="s">
        <v>26151</v>
      </c>
      <c r="M1512" s="1">
        <v>37819</v>
      </c>
      <c r="N1512" s="4">
        <v>21.934246575342467</v>
      </c>
      <c r="O1512" t="s">
        <v>30335</v>
      </c>
      <c r="P1512" t="s">
        <v>32874</v>
      </c>
      <c r="Q1512" t="str">
        <f>IF(militantesUbicacion[[#This Row],[genero]] = "Masculino","M",IF(militantesUbicacion[[#This Row],[genero]] = "Femenino","F","O"))</f>
        <v>F</v>
      </c>
      <c r="T1512" s="27" t="str">
        <f>CONCATENATE($H$10,$I$10,A1512,$J$10,A1512,$K$10,I1512,$L$10,TRIM(CONCATENATE(TRIM(B1512)," ",TRIM(C1512))),$M$10,TRIM(CONCATENATE(TRIM(D1512)," ",TRIM(E1512))),$N$10,militantesUbicacion[[#This Row],[departamento]],$O$10,militantesUbicacion[[#This Row],[municipio]],$P$10,militantesUbicacion[[#This Row],[Localidad]],$Q$10,militantesUbicacion[[#This Row],[Sex]],$R$10)</f>
        <v>u=Militante.objects.create(username='1000938770',password='1000938770',email='catanaos10@gmail.com',first_name='CATALINA',last_name='NARANJO OSUNA',location=Puesto.objects.filter(dpto_name='BOGOTA D.C.',mun_name='BOGOTA. D.C.',comuna_name='').first(),sex='F')</v>
      </c>
    </row>
    <row r="1513" spans="1:20" x14ac:dyDescent="0.25">
      <c r="A1513">
        <v>1003396486</v>
      </c>
      <c r="B1513" t="s">
        <v>68</v>
      </c>
      <c r="C1513" t="s">
        <v>2815</v>
      </c>
      <c r="D1513" t="s">
        <v>2961</v>
      </c>
      <c r="E1513" t="s">
        <v>3095</v>
      </c>
      <c r="F1513" t="s">
        <v>5941</v>
      </c>
      <c r="G1513" t="s">
        <v>5968</v>
      </c>
      <c r="I1513" t="s">
        <v>10811</v>
      </c>
      <c r="J1513" t="s">
        <v>17509</v>
      </c>
      <c r="K1513" t="s">
        <v>24010</v>
      </c>
      <c r="L1513" t="s">
        <v>26150</v>
      </c>
      <c r="M1513" s="1">
        <v>37392</v>
      </c>
      <c r="N1513" s="4">
        <v>23.104109589041094</v>
      </c>
      <c r="O1513" t="s">
        <v>30384</v>
      </c>
      <c r="P1513" t="s">
        <v>32874</v>
      </c>
      <c r="Q1513" t="str">
        <f>IF(militantesUbicacion[[#This Row],[genero]] = "Masculino","M",IF(militantesUbicacion[[#This Row],[genero]] = "Femenino","F","O"))</f>
        <v>M</v>
      </c>
      <c r="T1513" s="27" t="str">
        <f>CONCATENATE($H$10,$I$10,A1513,$J$10,A1513,$K$10,I1513,$L$10,TRIM(CONCATENATE(TRIM(B1513)," ",TRIM(C1513))),$M$10,TRIM(CONCATENATE(TRIM(D1513)," ",TRIM(E1513))),$N$10,militantesUbicacion[[#This Row],[departamento]],$O$10,militantesUbicacion[[#This Row],[municipio]],$P$10,militantesUbicacion[[#This Row],[Localidad]],$Q$10,militantesUbicacion[[#This Row],[Sex]],$R$10)</f>
        <v>u=Militante.objects.create(username='1003396486',password='1003396486',email='cesarelias1316@gmail.com',first_name='CÉSAR ELÍAS',last_name='MORENO RUIZ',location=Puesto.objects.filter(dpto_name='BOGOTA D.C.',mun_name='BOGOTA. D.C.',comuna_name='').first(),sex='M')</v>
      </c>
    </row>
    <row r="1514" spans="1:20" x14ac:dyDescent="0.25">
      <c r="A1514">
        <v>1007101704</v>
      </c>
      <c r="B1514" t="s">
        <v>139</v>
      </c>
      <c r="C1514" t="s">
        <v>2160</v>
      </c>
      <c r="D1514" t="s">
        <v>3170</v>
      </c>
      <c r="E1514" t="s">
        <v>4085</v>
      </c>
      <c r="F1514" t="s">
        <v>5941</v>
      </c>
      <c r="G1514" t="s">
        <v>5968</v>
      </c>
      <c r="I1514" t="s">
        <v>7600</v>
      </c>
      <c r="J1514" t="s">
        <v>14374</v>
      </c>
      <c r="K1514" t="s">
        <v>20925</v>
      </c>
      <c r="L1514" t="s">
        <v>26150</v>
      </c>
      <c r="M1514" s="1">
        <v>36558</v>
      </c>
      <c r="N1514" s="4">
        <v>25.389041095890413</v>
      </c>
      <c r="O1514" t="s">
        <v>27187</v>
      </c>
      <c r="P1514" t="s">
        <v>32874</v>
      </c>
      <c r="Q1514" t="str">
        <f>IF(militantesUbicacion[[#This Row],[genero]] = "Masculino","M",IF(militantesUbicacion[[#This Row],[genero]] = "Femenino","F","O"))</f>
        <v>M</v>
      </c>
      <c r="T1514" s="27" t="str">
        <f>CONCATENATE($H$10,$I$10,A1514,$J$10,A1514,$K$10,I1514,$L$10,TRIM(CONCATENATE(TRIM(B1514)," ",TRIM(C1514))),$M$10,TRIM(CONCATENATE(TRIM(D1514)," ",TRIM(E1514))),$N$10,militantesUbicacion[[#This Row],[departamento]],$O$10,militantesUbicacion[[#This Row],[municipio]],$P$10,militantesUbicacion[[#This Row],[Localidad]],$Q$10,militantesUbicacion[[#This Row],[Sex]],$R$10)</f>
        <v>u=Militante.objects.create(username='1007101704',password='1007101704',email='jeanpaulartunduaga@gmail.com',first_name='JEAN PAUL',last_name='ARTUNDUAGA NIÑO',location=Puesto.objects.filter(dpto_name='BOGOTA D.C.',mun_name='BOGOTA. D.C.',comuna_name='').first(),sex='M')</v>
      </c>
    </row>
    <row r="1515" spans="1:20" x14ac:dyDescent="0.25">
      <c r="A1515">
        <v>1013101195</v>
      </c>
      <c r="B1515" t="s">
        <v>311</v>
      </c>
      <c r="C1515" t="s">
        <v>2247</v>
      </c>
      <c r="D1515" t="s">
        <v>2327</v>
      </c>
      <c r="E1515" t="s">
        <v>4767</v>
      </c>
      <c r="F1515" t="s">
        <v>5941</v>
      </c>
      <c r="G1515" t="s">
        <v>5968</v>
      </c>
      <c r="I1515" t="s">
        <v>10813</v>
      </c>
      <c r="J1515" t="s">
        <v>17511</v>
      </c>
      <c r="K1515" t="s">
        <v>24012</v>
      </c>
      <c r="L1515" t="s">
        <v>26151</v>
      </c>
      <c r="M1515" s="1">
        <v>38215</v>
      </c>
      <c r="N1515" s="4">
        <v>20.849315068493151</v>
      </c>
      <c r="O1515" t="s">
        <v>30386</v>
      </c>
      <c r="P1515" t="s">
        <v>32874</v>
      </c>
      <c r="Q1515" t="str">
        <f>IF(militantesUbicacion[[#This Row],[genero]] = "Masculino","M",IF(militantesUbicacion[[#This Row],[genero]] = "Femenino","F","O"))</f>
        <v>F</v>
      </c>
      <c r="T1515" s="27" t="str">
        <f>CONCATENATE($H$10,$I$10,A1515,$J$10,A1515,$K$10,I1515,$L$10,TRIM(CONCATENATE(TRIM(B1515)," ",TRIM(C1515))),$M$10,TRIM(CONCATENATE(TRIM(D1515)," ",TRIM(E1515))),$N$10,militantesUbicacion[[#This Row],[departamento]],$O$10,militantesUbicacion[[#This Row],[municipio]],$P$10,militantesUbicacion[[#This Row],[Localidad]],$Q$10,militantesUbicacion[[#This Row],[Sex]],$R$10)</f>
        <v>u=Militante.objects.create(username='1013101195',password='1013101195',email='lumitani0816@gmail.com',first_name='LUISA FERNANDA',last_name='MUÑOZ LUENGAS',location=Puesto.objects.filter(dpto_name='BOGOTA D.C.',mun_name='BOGOTA. D.C.',comuna_name='').first(),sex='F')</v>
      </c>
    </row>
    <row r="1516" spans="1:20" x14ac:dyDescent="0.25">
      <c r="A1516">
        <v>1031176328</v>
      </c>
      <c r="B1516" t="s">
        <v>57</v>
      </c>
      <c r="C1516" t="s">
        <v>2483</v>
      </c>
      <c r="D1516" t="s">
        <v>2905</v>
      </c>
      <c r="E1516" t="s">
        <v>3966</v>
      </c>
      <c r="F1516" t="s">
        <v>5941</v>
      </c>
      <c r="G1516" t="s">
        <v>5968</v>
      </c>
      <c r="I1516" t="s">
        <v>10815</v>
      </c>
      <c r="J1516" t="s">
        <v>17513</v>
      </c>
      <c r="K1516" t="s">
        <v>24014</v>
      </c>
      <c r="L1516" t="s">
        <v>26151</v>
      </c>
      <c r="M1516" s="1">
        <v>35989</v>
      </c>
      <c r="N1516" s="4">
        <v>26.947945205479453</v>
      </c>
      <c r="O1516" t="s">
        <v>30388</v>
      </c>
      <c r="P1516" t="s">
        <v>32874</v>
      </c>
      <c r="Q1516" t="str">
        <f>IF(militantesUbicacion[[#This Row],[genero]] = "Masculino","M",IF(militantesUbicacion[[#This Row],[genero]] = "Femenino","F","O"))</f>
        <v>F</v>
      </c>
      <c r="T1516" s="27" t="str">
        <f>CONCATENATE($H$10,$I$10,A1516,$J$10,A1516,$K$10,I1516,$L$10,TRIM(CONCATENATE(TRIM(B1516)," ",TRIM(C1516))),$M$10,TRIM(CONCATENATE(TRIM(D1516)," ",TRIM(E1516))),$N$10,militantesUbicacion[[#This Row],[departamento]],$O$10,militantesUbicacion[[#This Row],[municipio]],$P$10,militantesUbicacion[[#This Row],[Localidad]],$Q$10,militantesUbicacion[[#This Row],[Sex]],$R$10)</f>
        <v>u=Militante.objects.create(username='1031176328',password='1031176328',email='valentinabautistamachuca1998@gmail.com',first_name='NATALIA VALENTINA',last_name='BAUTISTA MACHUCA',location=Puesto.objects.filter(dpto_name='BOGOTA D.C.',mun_name='BOGOTA. D.C.',comuna_name='').first(),sex='F')</v>
      </c>
    </row>
    <row r="1517" spans="1:20" x14ac:dyDescent="0.25">
      <c r="A1517">
        <v>1023958860</v>
      </c>
      <c r="B1517" t="s">
        <v>110</v>
      </c>
      <c r="C1517" t="s">
        <v>2220</v>
      </c>
      <c r="D1517" t="s">
        <v>2994</v>
      </c>
      <c r="E1517" t="s">
        <v>3057</v>
      </c>
      <c r="F1517" t="s">
        <v>5941</v>
      </c>
      <c r="G1517" t="s">
        <v>5968</v>
      </c>
      <c r="I1517" t="s">
        <v>11821</v>
      </c>
      <c r="J1517" t="s">
        <v>18482</v>
      </c>
      <c r="K1517" t="s">
        <v>24928</v>
      </c>
      <c r="L1517" t="s">
        <v>26150</v>
      </c>
      <c r="M1517" s="1">
        <v>35505</v>
      </c>
      <c r="N1517" s="4">
        <v>28.273972602739725</v>
      </c>
      <c r="O1517" t="s">
        <v>31376</v>
      </c>
      <c r="P1517" t="s">
        <v>32874</v>
      </c>
      <c r="Q1517" t="str">
        <f>IF(militantesUbicacion[[#This Row],[genero]] = "Masculino","M",IF(militantesUbicacion[[#This Row],[genero]] = "Femenino","F","O"))</f>
        <v>M</v>
      </c>
      <c r="T1517" s="27" t="str">
        <f>CONCATENATE($H$10,$I$10,A1517,$J$10,A1517,$K$10,I1517,$L$10,TRIM(CONCATENATE(TRIM(B1517)," ",TRIM(C1517))),$M$10,TRIM(CONCATENATE(TRIM(D1517)," ",TRIM(E1517))),$N$10,militantesUbicacion[[#This Row],[departamento]],$O$10,militantesUbicacion[[#This Row],[municipio]],$P$10,militantesUbicacion[[#This Row],[Localidad]],$Q$10,militantesUbicacion[[#This Row],[Sex]],$R$10)</f>
        <v>u=Militante.objects.create(username='1023958860',password='1023958860',email='cscv16@gmail.com',first_name='CRISTIAN STIVEN',last_name='CORREA VARGAS',location=Puesto.objects.filter(dpto_name='BOGOTA D.C.',mun_name='BOGOTA. D.C.',comuna_name='').first(),sex='M')</v>
      </c>
    </row>
    <row r="1518" spans="1:20" x14ac:dyDescent="0.25">
      <c r="A1518">
        <v>1010133476</v>
      </c>
      <c r="B1518" t="s">
        <v>743</v>
      </c>
      <c r="C1518" t="s">
        <v>2256</v>
      </c>
      <c r="D1518" t="s">
        <v>5362</v>
      </c>
      <c r="E1518" t="s">
        <v>3449</v>
      </c>
      <c r="F1518" t="s">
        <v>5941</v>
      </c>
      <c r="G1518" t="s">
        <v>5968</v>
      </c>
      <c r="I1518" t="s">
        <v>10817</v>
      </c>
      <c r="J1518" t="s">
        <v>17515</v>
      </c>
      <c r="K1518" t="s">
        <v>24016</v>
      </c>
      <c r="L1518" t="s">
        <v>26150</v>
      </c>
      <c r="M1518" s="1">
        <v>36728</v>
      </c>
      <c r="N1518" s="4">
        <v>24.923287671232877</v>
      </c>
      <c r="O1518" t="s">
        <v>30390</v>
      </c>
      <c r="P1518" t="s">
        <v>32874</v>
      </c>
      <c r="Q1518" t="str">
        <f>IF(militantesUbicacion[[#This Row],[genero]] = "Masculino","M",IF(militantesUbicacion[[#This Row],[genero]] = "Femenino","F","O"))</f>
        <v>M</v>
      </c>
      <c r="T1518" s="27" t="str">
        <f>CONCATENATE($H$10,$I$10,A1518,$J$10,A1518,$K$10,I1518,$L$10,TRIM(CONCATENATE(TRIM(B1518)," ",TRIM(C1518))),$M$10,TRIM(CONCATENATE(TRIM(D1518)," ",TRIM(E1518))),$N$10,militantesUbicacion[[#This Row],[departamento]],$O$10,militantesUbicacion[[#This Row],[municipio]],$P$10,militantesUbicacion[[#This Row],[Localidad]],$Q$10,militantesUbicacion[[#This Row],[Sex]],$R$10)</f>
        <v>u=Militante.objects.create(username='1010133476',password='1010133476',email='alvarocot20@gmail.com',first_name='ÁLVARO ADOLFO',last_name='COTE SÁNCHEZ',location=Puesto.objects.filter(dpto_name='BOGOTA D.C.',mun_name='BOGOTA. D.C.',comuna_name='').first(),sex='M')</v>
      </c>
    </row>
    <row r="1519" spans="1:20" x14ac:dyDescent="0.25">
      <c r="A1519">
        <v>1000796205</v>
      </c>
      <c r="B1519" t="s">
        <v>647</v>
      </c>
      <c r="C1519" t="s">
        <v>2158</v>
      </c>
      <c r="D1519" t="s">
        <v>996</v>
      </c>
      <c r="E1519" t="s">
        <v>5010</v>
      </c>
      <c r="F1519" t="s">
        <v>5941</v>
      </c>
      <c r="G1519" t="s">
        <v>5968</v>
      </c>
      <c r="I1519" t="s">
        <v>10818</v>
      </c>
      <c r="J1519" t="s">
        <v>17516</v>
      </c>
      <c r="K1519" t="s">
        <v>22588</v>
      </c>
      <c r="L1519" t="s">
        <v>26150</v>
      </c>
      <c r="M1519" s="1">
        <v>37872</v>
      </c>
      <c r="N1519" s="4">
        <v>21.789041095890411</v>
      </c>
      <c r="O1519" t="s">
        <v>30391</v>
      </c>
      <c r="P1519" t="s">
        <v>32874</v>
      </c>
      <c r="Q1519" t="str">
        <f>IF(militantesUbicacion[[#This Row],[genero]] = "Masculino","M",IF(militantesUbicacion[[#This Row],[genero]] = "Femenino","F","O"))</f>
        <v>M</v>
      </c>
      <c r="T1519" s="27" t="str">
        <f>CONCATENATE($H$10,$I$10,A1519,$J$10,A1519,$K$10,I1519,$L$10,TRIM(CONCATENATE(TRIM(B1519)," ",TRIM(C1519))),$M$10,TRIM(CONCATENATE(TRIM(D1519)," ",TRIM(E1519))),$N$10,militantesUbicacion[[#This Row],[departamento]],$O$10,militantesUbicacion[[#This Row],[municipio]],$P$10,militantesUbicacion[[#This Row],[Localidad]],$Q$10,militantesUbicacion[[#This Row],[Sex]],$R$10)</f>
        <v>u=Militante.objects.create(username='1000796205',password='1000796205',email='tromattac@gmail.com',first_name='TOMAS',last_name='ROQUE MATTA',location=Puesto.objects.filter(dpto_name='BOGOTA D.C.',mun_name='BOGOTA. D.C.',comuna_name='').first(),sex='M')</v>
      </c>
    </row>
    <row r="1520" spans="1:20" x14ac:dyDescent="0.25">
      <c r="A1520">
        <v>1034276861</v>
      </c>
      <c r="B1520" t="s">
        <v>98</v>
      </c>
      <c r="C1520" t="s">
        <v>2164</v>
      </c>
      <c r="D1520" t="s">
        <v>3026</v>
      </c>
      <c r="E1520" t="s">
        <v>3827</v>
      </c>
      <c r="F1520" t="s">
        <v>5941</v>
      </c>
      <c r="G1520" t="s">
        <v>5968</v>
      </c>
      <c r="I1520" t="s">
        <v>10814</v>
      </c>
      <c r="J1520" t="s">
        <v>17512</v>
      </c>
      <c r="K1520" t="s">
        <v>24013</v>
      </c>
      <c r="L1520" t="s">
        <v>26150</v>
      </c>
      <c r="M1520" s="1">
        <v>38042</v>
      </c>
      <c r="N1520" s="4">
        <v>21.323287671232876</v>
      </c>
      <c r="O1520" t="s">
        <v>30387</v>
      </c>
      <c r="P1520" t="s">
        <v>32874</v>
      </c>
      <c r="Q1520" t="str">
        <f>IF(militantesUbicacion[[#This Row],[genero]] = "Masculino","M",IF(militantesUbicacion[[#This Row],[genero]] = "Femenino","F","O"))</f>
        <v>M</v>
      </c>
      <c r="T1520" s="27" t="str">
        <f>CONCATENATE($H$10,$I$10,A1520,$J$10,A1520,$K$10,I1520,$L$10,TRIM(CONCATENATE(TRIM(B1520)," ",TRIM(C1520))),$M$10,TRIM(CONCATENATE(TRIM(D1520)," ",TRIM(E1520))),$N$10,militantesUbicacion[[#This Row],[departamento]],$O$10,militantesUbicacion[[#This Row],[municipio]],$P$10,militantesUbicacion[[#This Row],[Localidad]],$Q$10,militantesUbicacion[[#This Row],[Sex]],$R$10)</f>
        <v>u=Militante.objects.create(username='1034276861',password='1034276861',email='juansegoga.9@gmail.com',first_name='JUAN SEBASTIAN',last_name='GONZALEZ GAITAN',location=Puesto.objects.filter(dpto_name='BOGOTA D.C.',mun_name='BOGOTA. D.C.',comuna_name='').first(),sex='M')</v>
      </c>
    </row>
    <row r="1521" spans="1:20" x14ac:dyDescent="0.25">
      <c r="A1521">
        <v>1000035961</v>
      </c>
      <c r="B1521" t="s">
        <v>173</v>
      </c>
      <c r="C1521" t="s">
        <v>2158</v>
      </c>
      <c r="D1521" t="s">
        <v>3092</v>
      </c>
      <c r="E1521" t="s">
        <v>3696</v>
      </c>
      <c r="F1521" t="s">
        <v>5941</v>
      </c>
      <c r="G1521" t="s">
        <v>5968</v>
      </c>
      <c r="I1521" t="s">
        <v>10824</v>
      </c>
      <c r="J1521" t="s">
        <v>17522</v>
      </c>
      <c r="K1521" t="s">
        <v>24021</v>
      </c>
      <c r="L1521" t="s">
        <v>26150</v>
      </c>
      <c r="M1521" s="1">
        <v>37792</v>
      </c>
      <c r="N1521" s="4">
        <v>22.008219178082193</v>
      </c>
      <c r="O1521" t="s">
        <v>30397</v>
      </c>
      <c r="P1521" t="s">
        <v>32874</v>
      </c>
      <c r="Q1521" t="str">
        <f>IF(militantesUbicacion[[#This Row],[genero]] = "Masculino","M",IF(militantesUbicacion[[#This Row],[genero]] = "Femenino","F","O"))</f>
        <v>M</v>
      </c>
      <c r="T1521" s="27" t="str">
        <f>CONCATENATE($H$10,$I$10,A1521,$J$10,A1521,$K$10,I1521,$L$10,TRIM(CONCATENATE(TRIM(B1521)," ",TRIM(C1521))),$M$10,TRIM(CONCATENATE(TRIM(D1521)," ",TRIM(E1521))),$N$10,militantesUbicacion[[#This Row],[departamento]],$O$10,militantesUbicacion[[#This Row],[municipio]],$P$10,militantesUbicacion[[#This Row],[Localidad]],$Q$10,militantesUbicacion[[#This Row],[Sex]],$R$10)</f>
        <v>u=Militante.objects.create(username='1000035961',password='1000035961',email='santirojas071@gmail.com',first_name='SANTIAGO',last_name='ROJAS GAONA',location=Puesto.objects.filter(dpto_name='BOGOTA D.C.',mun_name='BOGOTA. D.C.',comuna_name='').first(),sex='M')</v>
      </c>
    </row>
    <row r="1522" spans="1:20" x14ac:dyDescent="0.25">
      <c r="A1522">
        <v>1010041532</v>
      </c>
      <c r="B1522" t="s">
        <v>301</v>
      </c>
      <c r="C1522" t="s">
        <v>2489</v>
      </c>
      <c r="D1522" t="s">
        <v>3271</v>
      </c>
      <c r="E1522" t="s">
        <v>3936</v>
      </c>
      <c r="F1522" t="s">
        <v>5941</v>
      </c>
      <c r="G1522" t="s">
        <v>5968</v>
      </c>
      <c r="I1522" t="s">
        <v>10826</v>
      </c>
      <c r="J1522" t="s">
        <v>17524</v>
      </c>
      <c r="K1522" t="s">
        <v>24023</v>
      </c>
      <c r="L1522" t="s">
        <v>26150</v>
      </c>
      <c r="M1522" s="1">
        <v>36686</v>
      </c>
      <c r="N1522" s="4">
        <v>25.038356164383561</v>
      </c>
      <c r="O1522" t="s">
        <v>30399</v>
      </c>
      <c r="P1522" t="s">
        <v>32874</v>
      </c>
      <c r="Q1522" t="str">
        <f>IF(militantesUbicacion[[#This Row],[genero]] = "Masculino","M",IF(militantesUbicacion[[#This Row],[genero]] = "Femenino","F","O"))</f>
        <v>M</v>
      </c>
      <c r="T1522" s="27" t="str">
        <f>CONCATENATE($H$10,$I$10,A1522,$J$10,A1522,$K$10,I1522,$L$10,TRIM(CONCATENATE(TRIM(B1522)," ",TRIM(C1522))),$M$10,TRIM(CONCATENATE(TRIM(D1522)," ",TRIM(E1522))),$N$10,militantesUbicacion[[#This Row],[departamento]],$O$10,militantesUbicacion[[#This Row],[municipio]],$P$10,militantesUbicacion[[#This Row],[Localidad]],$Q$10,militantesUbicacion[[#This Row],[Sex]],$R$10)</f>
        <v>u=Militante.objects.create(username='1010041532',password='1010041532',email='brian532vega@gmail.com',first_name='BRIAN FABIÁN',last_name='VEGA TAPIERO',location=Puesto.objects.filter(dpto_name='BOGOTA D.C.',mun_name='BOGOTA. D.C.',comuna_name='').first(),sex='M')</v>
      </c>
    </row>
    <row r="1523" spans="1:20" x14ac:dyDescent="0.25">
      <c r="A1523">
        <v>1023023414</v>
      </c>
      <c r="B1523" t="s">
        <v>60</v>
      </c>
      <c r="C1523" t="s">
        <v>2190</v>
      </c>
      <c r="D1523" t="s">
        <v>3148</v>
      </c>
      <c r="E1523" t="s">
        <v>3929</v>
      </c>
      <c r="F1523" t="s">
        <v>5941</v>
      </c>
      <c r="G1523" t="s">
        <v>5968</v>
      </c>
      <c r="I1523" t="s">
        <v>10830</v>
      </c>
      <c r="J1523" t="s">
        <v>17527</v>
      </c>
      <c r="K1523" t="s">
        <v>24027</v>
      </c>
      <c r="L1523" t="s">
        <v>26150</v>
      </c>
      <c r="M1523" s="1">
        <v>35664</v>
      </c>
      <c r="N1523" s="4">
        <v>27.838356164383562</v>
      </c>
      <c r="O1523" t="s">
        <v>30403</v>
      </c>
      <c r="P1523" t="s">
        <v>32874</v>
      </c>
      <c r="Q1523" t="str">
        <f>IF(militantesUbicacion[[#This Row],[genero]] = "Masculino","M",IF(militantesUbicacion[[#This Row],[genero]] = "Femenino","F","O"))</f>
        <v>M</v>
      </c>
      <c r="T1523" s="27" t="str">
        <f>CONCATENATE($H$10,$I$10,A1523,$J$10,A1523,$K$10,I1523,$L$10,TRIM(CONCATENATE(TRIM(B1523)," ",TRIM(C1523))),$M$10,TRIM(CONCATENATE(TRIM(D1523)," ",TRIM(E1523))),$N$10,militantesUbicacion[[#This Row],[departamento]],$O$10,militantesUbicacion[[#This Row],[municipio]],$P$10,militantesUbicacion[[#This Row],[Localidad]],$Q$10,militantesUbicacion[[#This Row],[Sex]],$R$10)</f>
        <v>u=Militante.objects.create(username='1023023414',password='1023023414',email='jaagudelof@gmail.com',first_name='JHONATAN ALEXANDER',last_name='AGUDELO FARFAN',location=Puesto.objects.filter(dpto_name='BOGOTA D.C.',mun_name='BOGOTA. D.C.',comuna_name='').first(),sex='M')</v>
      </c>
    </row>
    <row r="1524" spans="1:20" x14ac:dyDescent="0.25">
      <c r="A1524">
        <v>1001171648</v>
      </c>
      <c r="B1524" t="s">
        <v>779</v>
      </c>
      <c r="C1524" t="s">
        <v>2164</v>
      </c>
      <c r="D1524" t="s">
        <v>3085</v>
      </c>
      <c r="E1524" t="s">
        <v>799</v>
      </c>
      <c r="F1524" t="s">
        <v>5941</v>
      </c>
      <c r="G1524" t="s">
        <v>5968</v>
      </c>
      <c r="I1524" t="s">
        <v>10525</v>
      </c>
      <c r="J1524" t="s">
        <v>17228</v>
      </c>
      <c r="K1524" t="s">
        <v>23766</v>
      </c>
      <c r="L1524" t="s">
        <v>26150</v>
      </c>
      <c r="M1524" s="1">
        <v>36853</v>
      </c>
      <c r="N1524" s="4">
        <v>24.580821917808219</v>
      </c>
      <c r="O1524" t="s">
        <v>30104</v>
      </c>
      <c r="P1524" t="s">
        <v>32874</v>
      </c>
      <c r="Q1524" t="str">
        <f>IF(militantesUbicacion[[#This Row],[genero]] = "Masculino","M",IF(militantesUbicacion[[#This Row],[genero]] = "Femenino","F","O"))</f>
        <v>M</v>
      </c>
      <c r="T1524" s="27" t="str">
        <f>CONCATENATE($H$10,$I$10,A1524,$J$10,A1524,$K$10,I1524,$L$10,TRIM(CONCATENATE(TRIM(B1524)," ",TRIM(C1524))),$M$10,TRIM(CONCATENATE(TRIM(D1524)," ",TRIM(E1524))),$N$10,militantesUbicacion[[#This Row],[departamento]],$O$10,militantesUbicacion[[#This Row],[municipio]],$P$10,militantesUbicacion[[#This Row],[Localidad]],$Q$10,militantesUbicacion[[#This Row],[Sex]],$R$10)</f>
        <v>u=Militante.objects.create(username='1001171648',password='1001171648',email='sebastian6221@gmail.com',first_name='JOAN SEBASTIAN',last_name='HERNANDEZ LEON',location=Puesto.objects.filter(dpto_name='BOGOTA D.C.',mun_name='BOGOTA. D.C.',comuna_name='').first(),sex='M')</v>
      </c>
    </row>
    <row r="1525" spans="1:20" x14ac:dyDescent="0.25">
      <c r="A1525">
        <v>1000159205</v>
      </c>
      <c r="B1525" t="s">
        <v>455</v>
      </c>
      <c r="C1525" t="s">
        <v>2247</v>
      </c>
      <c r="D1525" t="s">
        <v>3009</v>
      </c>
      <c r="E1525" t="s">
        <v>3090</v>
      </c>
      <c r="F1525" t="s">
        <v>5941</v>
      </c>
      <c r="G1525" t="s">
        <v>5968</v>
      </c>
      <c r="I1525" t="s">
        <v>6763</v>
      </c>
      <c r="J1525" t="s">
        <v>13536</v>
      </c>
      <c r="K1525" t="s">
        <v>20137</v>
      </c>
      <c r="L1525" t="s">
        <v>26151</v>
      </c>
      <c r="M1525" s="1">
        <v>37357</v>
      </c>
      <c r="N1525" s="4">
        <v>23.2</v>
      </c>
      <c r="O1525" t="s">
        <v>26350</v>
      </c>
      <c r="P1525" t="s">
        <v>32873</v>
      </c>
      <c r="Q1525" t="str">
        <f>IF(militantesUbicacion[[#This Row],[genero]] = "Masculino","M",IF(militantesUbicacion[[#This Row],[genero]] = "Femenino","F","O"))</f>
        <v>F</v>
      </c>
      <c r="T1525" s="27" t="str">
        <f>CONCATENATE($H$10,$I$10,A1525,$J$10,A1525,$K$10,I1525,$L$10,TRIM(CONCATENATE(TRIM(B1525)," ",TRIM(C1525))),$M$10,TRIM(CONCATENATE(TRIM(D1525)," ",TRIM(E1525))),$N$10,militantesUbicacion[[#This Row],[departamento]],$O$10,militantesUbicacion[[#This Row],[municipio]],$P$10,militantesUbicacion[[#This Row],[Localidad]],$Q$10,militantesUbicacion[[#This Row],[Sex]],$R$10)</f>
        <v>u=Militante.objects.create(username='1000159205',password='1000159205',email='mendozapinillamariafernanda@gmail.com',first_name='MARI­A FERNANDA',last_name='MENDOZA PINILLA',location=Puesto.objects.filter(dpto_name='BOGOTA D.C.',mun_name='BOGOTA. D.C.',comuna_name='').first(),sex='F')</v>
      </c>
    </row>
    <row r="1526" spans="1:20" x14ac:dyDescent="0.25">
      <c r="A1526">
        <v>1030698096</v>
      </c>
      <c r="B1526" t="s">
        <v>505</v>
      </c>
      <c r="C1526" t="s">
        <v>2158</v>
      </c>
      <c r="D1526" t="s">
        <v>3388</v>
      </c>
      <c r="E1526" t="s">
        <v>3116</v>
      </c>
      <c r="F1526" t="s">
        <v>5941</v>
      </c>
      <c r="G1526" t="s">
        <v>5968</v>
      </c>
      <c r="I1526" t="s">
        <v>7772</v>
      </c>
      <c r="J1526" t="s">
        <v>14553</v>
      </c>
      <c r="K1526" t="s">
        <v>21119</v>
      </c>
      <c r="L1526" t="s">
        <v>26150</v>
      </c>
      <c r="M1526" s="1">
        <v>36258</v>
      </c>
      <c r="N1526" s="4">
        <v>26.210958904109589</v>
      </c>
      <c r="O1526" t="s">
        <v>27364</v>
      </c>
      <c r="P1526" t="s">
        <v>32874</v>
      </c>
      <c r="Q1526" t="str">
        <f>IF(militantesUbicacion[[#This Row],[genero]] = "Masculino","M",IF(militantesUbicacion[[#This Row],[genero]] = "Femenino","F","O"))</f>
        <v>M</v>
      </c>
      <c r="T1526" s="27" t="str">
        <f>CONCATENATE($H$10,$I$10,A1526,$J$10,A1526,$K$10,I1526,$L$10,TRIM(CONCATENATE(TRIM(B1526)," ",TRIM(C1526))),$M$10,TRIM(CONCATENATE(TRIM(D1526)," ",TRIM(E1526))),$N$10,militantesUbicacion[[#This Row],[departamento]],$O$10,militantesUbicacion[[#This Row],[municipio]],$P$10,militantesUbicacion[[#This Row],[Localidad]],$Q$10,militantesUbicacion[[#This Row],[Sex]],$R$10)</f>
        <v>u=Militante.objects.create(username='1030698096',password='1030698096',email='ediilson_sanchez15@hotmail.com',first_name='EDILSON',last_name='SANCHEZ ARIZA',location=Puesto.objects.filter(dpto_name='BOGOTA D.C.',mun_name='BOGOTA. D.C.',comuna_name='').first(),sex='M')</v>
      </c>
    </row>
    <row r="1527" spans="1:20" x14ac:dyDescent="0.25">
      <c r="A1527">
        <v>1010241095</v>
      </c>
      <c r="B1527" t="s">
        <v>98</v>
      </c>
      <c r="C1527" t="s">
        <v>2185</v>
      </c>
      <c r="D1527" t="s">
        <v>2997</v>
      </c>
      <c r="E1527" t="s">
        <v>3262</v>
      </c>
      <c r="F1527" t="s">
        <v>5941</v>
      </c>
      <c r="G1527" t="s">
        <v>5968</v>
      </c>
      <c r="I1527" t="s">
        <v>8147</v>
      </c>
      <c r="J1527" t="s">
        <v>14939</v>
      </c>
      <c r="K1527" t="s">
        <v>21523</v>
      </c>
      <c r="L1527" t="s">
        <v>26150</v>
      </c>
      <c r="M1527" s="1">
        <v>36020</v>
      </c>
      <c r="N1527" s="4">
        <v>26.863013698630137</v>
      </c>
      <c r="O1527" t="s">
        <v>27742</v>
      </c>
      <c r="P1527" t="s">
        <v>32874</v>
      </c>
      <c r="Q1527" t="str">
        <f>IF(militantesUbicacion[[#This Row],[genero]] = "Masculino","M",IF(militantesUbicacion[[#This Row],[genero]] = "Femenino","F","O"))</f>
        <v>M</v>
      </c>
      <c r="T1527" s="27" t="str">
        <f>CONCATENATE($H$10,$I$10,A1527,$J$10,A1527,$K$10,I1527,$L$10,TRIM(CONCATENATE(TRIM(B1527)," ",TRIM(C1527))),$M$10,TRIM(CONCATENATE(TRIM(D1527)," ",TRIM(E1527))),$N$10,militantesUbicacion[[#This Row],[departamento]],$O$10,militantesUbicacion[[#This Row],[municipio]],$P$10,militantesUbicacion[[#This Row],[Localidad]],$Q$10,militantesUbicacion[[#This Row],[Sex]],$R$10)</f>
        <v>u=Militante.objects.create(username='1010241095',password='1010241095',email='juanandres1308@hotmail.com',first_name='JUAN ANDRES',last_name='ROMERO CORTES',location=Puesto.objects.filter(dpto_name='BOGOTA D.C.',mun_name='BOGOTA. D.C.',comuna_name='').first(),sex='M')</v>
      </c>
    </row>
    <row r="1528" spans="1:20" x14ac:dyDescent="0.25">
      <c r="A1528">
        <v>1001309711</v>
      </c>
      <c r="B1528" t="s">
        <v>79</v>
      </c>
      <c r="C1528" t="s">
        <v>2158</v>
      </c>
      <c r="D1528" t="s">
        <v>151</v>
      </c>
      <c r="E1528" t="s">
        <v>3057</v>
      </c>
      <c r="F1528" t="s">
        <v>5941</v>
      </c>
      <c r="G1528" t="s">
        <v>5968</v>
      </c>
      <c r="I1528" t="s">
        <v>10558</v>
      </c>
      <c r="J1528" t="s">
        <v>17261</v>
      </c>
      <c r="K1528" t="s">
        <v>23796</v>
      </c>
      <c r="L1528" t="s">
        <v>26150</v>
      </c>
      <c r="M1528" s="1">
        <v>36675</v>
      </c>
      <c r="N1528" s="4">
        <v>25.068493150684933</v>
      </c>
      <c r="O1528" t="s">
        <v>30135</v>
      </c>
      <c r="P1528" t="s">
        <v>32874</v>
      </c>
      <c r="Q1528" t="str">
        <f>IF(militantesUbicacion[[#This Row],[genero]] = "Masculino","M",IF(militantesUbicacion[[#This Row],[genero]] = "Femenino","F","O"))</f>
        <v>M</v>
      </c>
      <c r="T1528" s="27" t="str">
        <f>CONCATENATE($H$10,$I$10,A1528,$J$10,A1528,$K$10,I1528,$L$10,TRIM(CONCATENATE(TRIM(B1528)," ",TRIM(C1528))),$M$10,TRIM(CONCATENATE(TRIM(D1528)," ",TRIM(E1528))),$N$10,militantesUbicacion[[#This Row],[departamento]],$O$10,militantesUbicacion[[#This Row],[municipio]],$P$10,militantesUbicacion[[#This Row],[Localidad]],$Q$10,militantesUbicacion[[#This Row],[Sex]],$R$10)</f>
        <v>u=Militante.objects.create(username='1001309711',password='1001309711',email='jhonvargas2021jv@gmail.com',first_name='JOHN',last_name='ALEXANDER VARGAS',location=Puesto.objects.filter(dpto_name='BOGOTA D.C.',mun_name='BOGOTA. D.C.',comuna_name='').first(),sex='M')</v>
      </c>
    </row>
    <row r="1529" spans="1:20" x14ac:dyDescent="0.25">
      <c r="A1529">
        <v>1018502884</v>
      </c>
      <c r="B1529" t="s">
        <v>71</v>
      </c>
      <c r="C1529" t="s">
        <v>2172</v>
      </c>
      <c r="D1529" t="s">
        <v>3062</v>
      </c>
      <c r="E1529" t="s">
        <v>3119</v>
      </c>
      <c r="F1529" t="s">
        <v>5941</v>
      </c>
      <c r="G1529" t="s">
        <v>5968</v>
      </c>
      <c r="I1529" t="s">
        <v>8126</v>
      </c>
      <c r="J1529" t="s">
        <v>14917</v>
      </c>
      <c r="K1529" t="s">
        <v>21498</v>
      </c>
      <c r="L1529" t="s">
        <v>26151</v>
      </c>
      <c r="M1529" s="1">
        <v>35920</v>
      </c>
      <c r="N1529" s="4">
        <v>27.136986301369863</v>
      </c>
      <c r="O1529" t="s">
        <v>27721</v>
      </c>
      <c r="P1529" t="s">
        <v>32874</v>
      </c>
      <c r="Q1529" t="str">
        <f>IF(militantesUbicacion[[#This Row],[genero]] = "Masculino","M",IF(militantesUbicacion[[#This Row],[genero]] = "Femenino","F","O"))</f>
        <v>F</v>
      </c>
      <c r="T1529" s="27" t="str">
        <f>CONCATENATE($H$10,$I$10,A1529,$J$10,A1529,$K$10,I1529,$L$10,TRIM(CONCATENATE(TRIM(B1529)," ",TRIM(C1529))),$M$10,TRIM(CONCATENATE(TRIM(D1529)," ",TRIM(E1529))),$N$10,militantesUbicacion[[#This Row],[departamento]],$O$10,militantesUbicacion[[#This Row],[municipio]],$P$10,militantesUbicacion[[#This Row],[Localidad]],$Q$10,militantesUbicacion[[#This Row],[Sex]],$R$10)</f>
        <v>u=Militante.objects.create(username='1018502884',password='1018502884',email='ingpao30@gmail.com',first_name='INGRID PAOLA',last_name='GOMEZ BAEZ',location=Puesto.objects.filter(dpto_name='BOGOTA D.C.',mun_name='BOGOTA. D.C.',comuna_name='').first(),sex='F')</v>
      </c>
    </row>
    <row r="1530" spans="1:20" x14ac:dyDescent="0.25">
      <c r="A1530">
        <v>1032505878</v>
      </c>
      <c r="B1530" t="s">
        <v>54</v>
      </c>
      <c r="C1530" t="s">
        <v>2220</v>
      </c>
      <c r="D1530" t="s">
        <v>3280</v>
      </c>
      <c r="E1530" t="s">
        <v>3360</v>
      </c>
      <c r="F1530" t="s">
        <v>5941</v>
      </c>
      <c r="G1530" t="s">
        <v>5968</v>
      </c>
      <c r="I1530" t="s">
        <v>8181</v>
      </c>
      <c r="J1530" t="s">
        <v>14975</v>
      </c>
      <c r="K1530" t="s">
        <v>21562</v>
      </c>
      <c r="L1530" t="s">
        <v>26150</v>
      </c>
      <c r="M1530" s="1">
        <v>36357</v>
      </c>
      <c r="N1530" s="4">
        <v>25.93972602739726</v>
      </c>
      <c r="O1530" t="s">
        <v>27776</v>
      </c>
      <c r="P1530" t="s">
        <v>32874</v>
      </c>
      <c r="Q1530" t="str">
        <f>IF(militantesUbicacion[[#This Row],[genero]] = "Masculino","M",IF(militantesUbicacion[[#This Row],[genero]] = "Femenino","F","O"))</f>
        <v>M</v>
      </c>
      <c r="T1530" s="27" t="str">
        <f>CONCATENATE($H$10,$I$10,A1530,$J$10,A1530,$K$10,I1530,$L$10,TRIM(CONCATENATE(TRIM(B1530)," ",TRIM(C1530))),$M$10,TRIM(CONCATENATE(TRIM(D1530)," ",TRIM(E1530))),$N$10,militantesUbicacion[[#This Row],[departamento]],$O$10,militantesUbicacion[[#This Row],[municipio]],$P$10,militantesUbicacion[[#This Row],[Localidad]],$Q$10,militantesUbicacion[[#This Row],[Sex]],$R$10)</f>
        <v>u=Militante.objects.create(username='1032505878',password='1032505878',email='davids.sierra@urosario.edu.co',first_name='DAVID STIVEN',last_name='SIERRA CONTRERAS',location=Puesto.objects.filter(dpto_name='BOGOTA D.C.',mun_name='BOGOTA. D.C.',comuna_name='').first(),sex='M')</v>
      </c>
    </row>
    <row r="1531" spans="1:20" x14ac:dyDescent="0.25">
      <c r="A1531">
        <v>1001316183</v>
      </c>
      <c r="B1531" t="s">
        <v>115</v>
      </c>
      <c r="C1531" t="s">
        <v>2174</v>
      </c>
      <c r="D1531" t="s">
        <v>3680</v>
      </c>
      <c r="E1531" t="s">
        <v>3031</v>
      </c>
      <c r="F1531" t="s">
        <v>5941</v>
      </c>
      <c r="G1531" t="s">
        <v>5968</v>
      </c>
      <c r="I1531" t="s">
        <v>10233</v>
      </c>
      <c r="J1531" t="s">
        <v>16938</v>
      </c>
      <c r="K1531" t="s">
        <v>23488</v>
      </c>
      <c r="L1531" t="s">
        <v>26150</v>
      </c>
      <c r="M1531" s="1">
        <v>37403</v>
      </c>
      <c r="N1531" s="4">
        <v>23.073972602739726</v>
      </c>
      <c r="O1531" t="s">
        <v>29816</v>
      </c>
      <c r="P1531" t="s">
        <v>32874</v>
      </c>
      <c r="Q1531" t="str">
        <f>IF(militantesUbicacion[[#This Row],[genero]] = "Masculino","M",IF(militantesUbicacion[[#This Row],[genero]] = "Femenino","F","O"))</f>
        <v>M</v>
      </c>
      <c r="T1531" s="27" t="str">
        <f>CONCATENATE($H$10,$I$10,A1531,$J$10,A1531,$K$10,I1531,$L$10,TRIM(CONCATENATE(TRIM(B1531)," ",TRIM(C1531))),$M$10,TRIM(CONCATENATE(TRIM(D1531)," ",TRIM(E1531))),$N$10,militantesUbicacion[[#This Row],[departamento]],$O$10,militantesUbicacion[[#This Row],[municipio]],$P$10,militantesUbicacion[[#This Row],[Localidad]],$Q$10,militantesUbicacion[[#This Row],[Sex]],$R$10)</f>
        <v>u=Militante.objects.create(username='1001316183',password='1001316183',email='calderon7111@gmail.com',first_name='JESÚS DAVID',last_name='VARGAS CALDERON',location=Puesto.objects.filter(dpto_name='BOGOTA D.C.',mun_name='BOGOTA. D.C.',comuna_name='').first(),sex='M')</v>
      </c>
    </row>
    <row r="1532" spans="1:20" x14ac:dyDescent="0.25">
      <c r="A1532">
        <v>1073249136</v>
      </c>
      <c r="B1532" t="s">
        <v>1268</v>
      </c>
      <c r="C1532" t="s">
        <v>2158</v>
      </c>
      <c r="D1532" t="s">
        <v>4754</v>
      </c>
      <c r="E1532" t="s">
        <v>3134</v>
      </c>
      <c r="F1532" t="s">
        <v>5941</v>
      </c>
      <c r="G1532" t="s">
        <v>5968</v>
      </c>
      <c r="I1532" t="s">
        <v>8214</v>
      </c>
      <c r="J1532" t="s">
        <v>15010</v>
      </c>
      <c r="K1532" t="s">
        <v>21601</v>
      </c>
      <c r="L1532" t="s">
        <v>26151</v>
      </c>
      <c r="M1532" s="1">
        <v>35690</v>
      </c>
      <c r="N1532" s="4">
        <v>27.767123287671232</v>
      </c>
      <c r="O1532" t="s">
        <v>27809</v>
      </c>
      <c r="P1532" t="s">
        <v>32874</v>
      </c>
      <c r="Q1532" t="str">
        <f>IF(militantesUbicacion[[#This Row],[genero]] = "Masculino","M",IF(militantesUbicacion[[#This Row],[genero]] = "Femenino","F","O"))</f>
        <v>F</v>
      </c>
      <c r="T1532" s="27" t="str">
        <f>CONCATENATE($H$10,$I$10,A1532,$J$10,A1532,$K$10,I1532,$L$10,TRIM(CONCATENATE(TRIM(B1532)," ",TRIM(C1532))),$M$10,TRIM(CONCATENATE(TRIM(D1532)," ",TRIM(E1532))),$N$10,militantesUbicacion[[#This Row],[departamento]],$O$10,militantesUbicacion[[#This Row],[municipio]],$P$10,militantesUbicacion[[#This Row],[Localidad]],$Q$10,militantesUbicacion[[#This Row],[Sex]],$R$10)</f>
        <v>u=Militante.objects.create(username='1073249136',password='1073249136',email='marialejandra17esg@gmail.com',first_name='MARIALEJANDRA',last_name='ESGUERRA FORERO',location=Puesto.objects.filter(dpto_name='BOGOTA D.C.',mun_name='BOGOTA. D.C.',comuna_name='').first(),sex='F')</v>
      </c>
    </row>
    <row r="1533" spans="1:20" x14ac:dyDescent="0.25">
      <c r="A1533">
        <v>1000270191</v>
      </c>
      <c r="B1533" t="s">
        <v>98</v>
      </c>
      <c r="C1533" t="s">
        <v>2463</v>
      </c>
      <c r="D1533" t="s">
        <v>2903</v>
      </c>
      <c r="E1533" t="s">
        <v>5882</v>
      </c>
      <c r="F1533" t="s">
        <v>5941</v>
      </c>
      <c r="G1533" t="s">
        <v>5968</v>
      </c>
      <c r="I1533" t="s">
        <v>11655</v>
      </c>
      <c r="J1533" t="s">
        <v>18321</v>
      </c>
      <c r="K1533" t="s">
        <v>20872</v>
      </c>
      <c r="L1533" t="s">
        <v>26150</v>
      </c>
      <c r="M1533" s="1">
        <v>36581</v>
      </c>
      <c r="N1533" s="4">
        <v>25.326027397260273</v>
      </c>
      <c r="O1533" t="s">
        <v>31211</v>
      </c>
      <c r="P1533" t="s">
        <v>32874</v>
      </c>
      <c r="Q1533" t="str">
        <f>IF(militantesUbicacion[[#This Row],[genero]] = "Masculino","M",IF(militantesUbicacion[[#This Row],[genero]] = "Femenino","F","O"))</f>
        <v>M</v>
      </c>
      <c r="T1533" s="27" t="str">
        <f>CONCATENATE($H$10,$I$10,A1533,$J$10,A1533,$K$10,I1533,$L$10,TRIM(CONCATENATE(TRIM(B1533)," ",TRIM(C1533))),$M$10,TRIM(CONCATENATE(TRIM(D1533)," ",TRIM(E1533))),$N$10,militantesUbicacion[[#This Row],[departamento]],$O$10,militantesUbicacion[[#This Row],[municipio]],$P$10,militantesUbicacion[[#This Row],[Localidad]],$Q$10,militantesUbicacion[[#This Row],[Sex]],$R$10)</f>
        <v>u=Militante.objects.create(username='1000270191',password='1000270191',email='juan.hurtado03@est.uexternado.edu.co',first_name='JUAN JOSÑ',last_name='HURTADO CALDERÑN',location=Puesto.objects.filter(dpto_name='BOGOTA D.C.',mun_name='BOGOTA. D.C.',comuna_name='').first(),sex='M')</v>
      </c>
    </row>
    <row r="1534" spans="1:20" x14ac:dyDescent="0.25">
      <c r="A1534">
        <v>1023628949</v>
      </c>
      <c r="B1534" t="s">
        <v>311</v>
      </c>
      <c r="C1534" t="s">
        <v>2247</v>
      </c>
      <c r="D1534" t="s">
        <v>3006</v>
      </c>
      <c r="E1534" t="s">
        <v>3902</v>
      </c>
      <c r="F1534" t="s">
        <v>5941</v>
      </c>
      <c r="G1534" t="s">
        <v>5968</v>
      </c>
      <c r="I1534" t="s">
        <v>8231</v>
      </c>
      <c r="J1534" t="s">
        <v>15029</v>
      </c>
      <c r="K1534" t="s">
        <v>21619</v>
      </c>
      <c r="L1534" t="s">
        <v>26151</v>
      </c>
      <c r="M1534" s="1">
        <v>38790</v>
      </c>
      <c r="N1534" s="4">
        <v>19.273972602739725</v>
      </c>
      <c r="O1534" t="s">
        <v>27827</v>
      </c>
      <c r="P1534" t="s">
        <v>32874</v>
      </c>
      <c r="Q1534" t="str">
        <f>IF(militantesUbicacion[[#This Row],[genero]] = "Masculino","M",IF(militantesUbicacion[[#This Row],[genero]] = "Femenino","F","O"))</f>
        <v>F</v>
      </c>
      <c r="T1534" s="27" t="str">
        <f>CONCATENATE($H$10,$I$10,A1534,$J$10,A1534,$K$10,I1534,$L$10,TRIM(CONCATENATE(TRIM(B1534)," ",TRIM(C1534))),$M$10,TRIM(CONCATENATE(TRIM(D1534)," ",TRIM(E1534))),$N$10,militantesUbicacion[[#This Row],[departamento]],$O$10,militantesUbicacion[[#This Row],[municipio]],$P$10,militantesUbicacion[[#This Row],[Localidad]],$Q$10,militantesUbicacion[[#This Row],[Sex]],$R$10)</f>
        <v>u=Militante.objects.create(username='1023628949',password='1023628949',email='luisavergara.uwu@gmail.com',first_name='LUISA FERNANDA',last_name='VERGARA ARRIETA',location=Puesto.objects.filter(dpto_name='BOGOTA D.C.',mun_name='BOGOTA. D.C.',comuna_name='').first(),sex='F')</v>
      </c>
    </row>
    <row r="1535" spans="1:20" x14ac:dyDescent="0.25">
      <c r="A1535">
        <v>1010234655</v>
      </c>
      <c r="B1535" t="s">
        <v>903</v>
      </c>
      <c r="C1535" t="s">
        <v>2565</v>
      </c>
      <c r="D1535" t="s">
        <v>3233</v>
      </c>
      <c r="E1535" t="s">
        <v>3117</v>
      </c>
      <c r="F1535" t="s">
        <v>5941</v>
      </c>
      <c r="G1535" t="s">
        <v>5968</v>
      </c>
      <c r="I1535" t="s">
        <v>8239</v>
      </c>
      <c r="J1535" t="s">
        <v>15036</v>
      </c>
      <c r="K1535" t="s">
        <v>21626</v>
      </c>
      <c r="L1535" t="s">
        <v>26151</v>
      </c>
      <c r="M1535" s="1">
        <v>35619</v>
      </c>
      <c r="N1535" s="4">
        <v>27.961643835616439</v>
      </c>
      <c r="O1535" t="s">
        <v>27836</v>
      </c>
      <c r="P1535" t="s">
        <v>32874</v>
      </c>
      <c r="Q1535" t="str">
        <f>IF(militantesUbicacion[[#This Row],[genero]] = "Masculino","M",IF(militantesUbicacion[[#This Row],[genero]] = "Femenino","F","O"))</f>
        <v>F</v>
      </c>
      <c r="T1535" s="27" t="str">
        <f>CONCATENATE($H$10,$I$10,A1535,$J$10,A1535,$K$10,I1535,$L$10,TRIM(CONCATENATE(TRIM(B1535)," ",TRIM(C1535))),$M$10,TRIM(CONCATENATE(TRIM(D1535)," ",TRIM(E1535))),$N$10,militantesUbicacion[[#This Row],[departamento]],$O$10,militantesUbicacion[[#This Row],[municipio]],$P$10,militantesUbicacion[[#This Row],[Localidad]],$Q$10,militantesUbicacion[[#This Row],[Sex]],$R$10)</f>
        <v>u=Militante.objects.create(username='1010234655',password='1010234655',email='mayee97@gmail.com',first_name='MAYERLI STEFANY',last_name='CHAPARRO FONSECA',location=Puesto.objects.filter(dpto_name='BOGOTA D.C.',mun_name='BOGOTA. D.C.',comuna_name='').first(),sex='F')</v>
      </c>
    </row>
    <row r="1536" spans="1:20" x14ac:dyDescent="0.25">
      <c r="A1536">
        <v>1010235340</v>
      </c>
      <c r="B1536" t="s">
        <v>110</v>
      </c>
      <c r="C1536" t="s">
        <v>2249</v>
      </c>
      <c r="D1536" t="s">
        <v>3320</v>
      </c>
      <c r="E1536" t="s">
        <v>1312</v>
      </c>
      <c r="F1536" t="s">
        <v>5941</v>
      </c>
      <c r="G1536" t="s">
        <v>5968</v>
      </c>
      <c r="I1536" t="s">
        <v>8250</v>
      </c>
      <c r="J1536" t="s">
        <v>15047</v>
      </c>
      <c r="K1536" t="s">
        <v>21636</v>
      </c>
      <c r="L1536" t="s">
        <v>26150</v>
      </c>
      <c r="M1536" s="1">
        <v>35646</v>
      </c>
      <c r="N1536" s="4">
        <v>27.887671232876713</v>
      </c>
      <c r="O1536" t="s">
        <v>27846</v>
      </c>
      <c r="P1536" t="s">
        <v>32874</v>
      </c>
      <c r="Q1536" t="str">
        <f>IF(militantesUbicacion[[#This Row],[genero]] = "Masculino","M",IF(militantesUbicacion[[#This Row],[genero]] = "Femenino","F","O"))</f>
        <v>M</v>
      </c>
      <c r="T1536" s="27" t="str">
        <f>CONCATENATE($H$10,$I$10,A1536,$J$10,A1536,$K$10,I1536,$L$10,TRIM(CONCATENATE(TRIM(B1536)," ",TRIM(C1536))),$M$10,TRIM(CONCATENATE(TRIM(D1536)," ",TRIM(E1536))),$N$10,militantesUbicacion[[#This Row],[departamento]],$O$10,militantesUbicacion[[#This Row],[municipio]],$P$10,militantesUbicacion[[#This Row],[Localidad]],$Q$10,militantesUbicacion[[#This Row],[Sex]],$R$10)</f>
        <v>u=Militante.objects.create(username='1010235340',password='1010235340',email='cristianc250120@gmail.com',first_name='CRISTIAN CAMILO',last_name='HOYOS REYES',location=Puesto.objects.filter(dpto_name='BOGOTA D.C.',mun_name='BOGOTA. D.C.',comuna_name='').first(),sex='M')</v>
      </c>
    </row>
    <row r="1537" spans="1:20" x14ac:dyDescent="0.25">
      <c r="A1537">
        <v>1013597554</v>
      </c>
      <c r="B1537" t="s">
        <v>486</v>
      </c>
      <c r="C1537" t="s">
        <v>2424</v>
      </c>
      <c r="D1537" t="s">
        <v>4613</v>
      </c>
      <c r="E1537" t="s">
        <v>4232</v>
      </c>
      <c r="F1537" t="s">
        <v>5941</v>
      </c>
      <c r="G1537" t="s">
        <v>5968</v>
      </c>
      <c r="I1537" t="s">
        <v>8251</v>
      </c>
      <c r="J1537" t="s">
        <v>15048</v>
      </c>
      <c r="K1537" t="s">
        <v>21637</v>
      </c>
      <c r="L1537" t="s">
        <v>26151</v>
      </c>
      <c r="M1537" s="1">
        <v>38898</v>
      </c>
      <c r="N1537" s="4">
        <v>18.978082191780821</v>
      </c>
      <c r="O1537" t="s">
        <v>27847</v>
      </c>
      <c r="P1537" t="s">
        <v>32874</v>
      </c>
      <c r="Q1537" t="str">
        <f>IF(militantesUbicacion[[#This Row],[genero]] = "Masculino","M",IF(militantesUbicacion[[#This Row],[genero]] = "Femenino","F","O"))</f>
        <v>F</v>
      </c>
      <c r="T1537" s="27" t="str">
        <f>CONCATENATE($H$10,$I$10,A1537,$J$10,A1537,$K$10,I1537,$L$10,TRIM(CONCATENATE(TRIM(B1537)," ",TRIM(C1537))),$M$10,TRIM(CONCATENATE(TRIM(D1537)," ",TRIM(E1537))),$N$10,militantesUbicacion[[#This Row],[departamento]],$O$10,militantesUbicacion[[#This Row],[municipio]],$P$10,militantesUbicacion[[#This Row],[Localidad]],$Q$10,militantesUbicacion[[#This Row],[Sex]],$R$10)</f>
        <v>u=Militante.objects.create(username='1013597554',password='1013597554',email='nicomesav@gmail.com',first_name='NICOLE VANESSA',last_name='MESA VANEGAS',location=Puesto.objects.filter(dpto_name='BOGOTA D.C.',mun_name='BOGOTA. D.C.',comuna_name='').first(),sex='F')</v>
      </c>
    </row>
    <row r="1538" spans="1:20" x14ac:dyDescent="0.25">
      <c r="A1538">
        <v>1000572896</v>
      </c>
      <c r="B1538" t="s">
        <v>661</v>
      </c>
      <c r="C1538" t="s">
        <v>2483</v>
      </c>
      <c r="D1538" t="s">
        <v>3665</v>
      </c>
      <c r="E1538" t="s">
        <v>3140</v>
      </c>
      <c r="F1538" t="s">
        <v>5941</v>
      </c>
      <c r="G1538" t="s">
        <v>5968</v>
      </c>
      <c r="I1538" t="s">
        <v>10850</v>
      </c>
      <c r="J1538" t="s">
        <v>17546</v>
      </c>
      <c r="K1538" t="s">
        <v>24044</v>
      </c>
      <c r="L1538" t="s">
        <v>26151</v>
      </c>
      <c r="M1538" s="1">
        <v>37173</v>
      </c>
      <c r="N1538" s="4">
        <v>23.704109589041096</v>
      </c>
      <c r="O1538" t="s">
        <v>30422</v>
      </c>
      <c r="P1538" t="s">
        <v>32874</v>
      </c>
      <c r="Q1538" t="str">
        <f>IF(militantesUbicacion[[#This Row],[genero]] = "Masculino","M",IF(militantesUbicacion[[#This Row],[genero]] = "Femenino","F","O"))</f>
        <v>F</v>
      </c>
      <c r="T1538" s="27" t="str">
        <f>CONCATENATE($H$10,$I$10,A1538,$J$10,A1538,$K$10,I1538,$L$10,TRIM(CONCATENATE(TRIM(B1538)," ",TRIM(C1538))),$M$10,TRIM(CONCATENATE(TRIM(D1538)," ",TRIM(E1538))),$N$10,militantesUbicacion[[#This Row],[departamento]],$O$10,militantesUbicacion[[#This Row],[municipio]],$P$10,militantesUbicacion[[#This Row],[Localidad]],$Q$10,militantesUbicacion[[#This Row],[Sex]],$R$10)</f>
        <v>u=Militante.objects.create(username='1000572896',password='1000572896',email='heidypulido09@gmail.com',first_name='HEIDY VALENTINA',last_name='PULIDO ARIAS',location=Puesto.objects.filter(dpto_name='BOGOTA D.C.',mun_name='BOGOTA. D.C.',comuna_name='').first(),sex='F')</v>
      </c>
    </row>
    <row r="1539" spans="1:20" x14ac:dyDescent="0.25">
      <c r="A1539">
        <v>1000594106</v>
      </c>
      <c r="B1539" t="s">
        <v>361</v>
      </c>
      <c r="C1539" t="s">
        <v>2185</v>
      </c>
      <c r="D1539" t="s">
        <v>2327</v>
      </c>
      <c r="E1539" t="s">
        <v>2996</v>
      </c>
      <c r="F1539" t="s">
        <v>5941</v>
      </c>
      <c r="G1539" t="s">
        <v>5968</v>
      </c>
      <c r="I1539" t="s">
        <v>11872</v>
      </c>
      <c r="J1539" t="s">
        <v>18532</v>
      </c>
      <c r="K1539" t="s">
        <v>24972</v>
      </c>
      <c r="L1539" t="s">
        <v>26150</v>
      </c>
      <c r="M1539" s="1">
        <v>37585</v>
      </c>
      <c r="N1539" s="4">
        <v>22.575342465753426</v>
      </c>
      <c r="O1539" t="s">
        <v>31426</v>
      </c>
      <c r="P1539" t="s">
        <v>32874</v>
      </c>
      <c r="Q1539" t="str">
        <f>IF(militantesUbicacion[[#This Row],[genero]] = "Masculino","M",IF(militantesUbicacion[[#This Row],[genero]] = "Femenino","F","O"))</f>
        <v>M</v>
      </c>
      <c r="T1539" s="27" t="str">
        <f>CONCATENATE($H$10,$I$10,A1539,$J$10,A1539,$K$10,I1539,$L$10,TRIM(CONCATENATE(TRIM(B1539)," ",TRIM(C1539))),$M$10,TRIM(CONCATENATE(TRIM(D1539)," ",TRIM(E1539))),$N$10,militantesUbicacion[[#This Row],[departamento]],$O$10,militantesUbicacion[[#This Row],[municipio]],$P$10,militantesUbicacion[[#This Row],[Localidad]],$Q$10,militantesUbicacion[[#This Row],[Sex]],$R$10)</f>
        <v>u=Militante.objects.create(username='1000594106',password='1000594106',email='gerarmual2862@gmail.com',first_name='GERARDO ANDRES',last_name='MUÑOZ ALVAREZ',location=Puesto.objects.filter(dpto_name='BOGOTA D.C.',mun_name='BOGOTA. D.C.',comuna_name='').first(),sex='M')</v>
      </c>
    </row>
    <row r="1540" spans="1:20" x14ac:dyDescent="0.25">
      <c r="A1540">
        <v>1010042268</v>
      </c>
      <c r="B1540" t="s">
        <v>475</v>
      </c>
      <c r="C1540" t="s">
        <v>2158</v>
      </c>
      <c r="D1540" t="s">
        <v>298</v>
      </c>
      <c r="E1540" t="s">
        <v>4009</v>
      </c>
      <c r="F1540" t="s">
        <v>5941</v>
      </c>
      <c r="G1540" t="s">
        <v>5968</v>
      </c>
      <c r="I1540" t="s">
        <v>8265</v>
      </c>
      <c r="J1540" t="s">
        <v>15060</v>
      </c>
      <c r="K1540" t="s">
        <v>21651</v>
      </c>
      <c r="L1540" t="s">
        <v>26151</v>
      </c>
      <c r="M1540" s="1">
        <v>36727</v>
      </c>
      <c r="N1540" s="4">
        <v>24.926027397260274</v>
      </c>
      <c r="O1540" t="s">
        <v>27861</v>
      </c>
      <c r="P1540" t="s">
        <v>32874</v>
      </c>
      <c r="Q1540" t="str">
        <f>IF(militantesUbicacion[[#This Row],[genero]] = "Masculino","M",IF(militantesUbicacion[[#This Row],[genero]] = "Femenino","F","O"))</f>
        <v>F</v>
      </c>
      <c r="T1540" s="27" t="str">
        <f>CONCATENATE($H$10,$I$10,A1540,$J$10,A1540,$K$10,I1540,$L$10,TRIM(CONCATENATE(TRIM(B1540)," ",TRIM(C1540))),$M$10,TRIM(CONCATENATE(TRIM(D1540)," ",TRIM(E1540))),$N$10,militantesUbicacion[[#This Row],[departamento]],$O$10,militantesUbicacion[[#This Row],[municipio]],$P$10,militantesUbicacion[[#This Row],[Localidad]],$Q$10,militantesUbicacion[[#This Row],[Sex]],$R$10)</f>
        <v>u=Militante.objects.create(username='1010042268',password='1010042268',email='gabrielaamadocopete@gmail.com',first_name='GABRIELA',last_name='AMADO COPETE',location=Puesto.objects.filter(dpto_name='BOGOTA D.C.',mun_name='BOGOTA. D.C.',comuna_name='').first(),sex='F')</v>
      </c>
    </row>
    <row r="1541" spans="1:20" x14ac:dyDescent="0.25">
      <c r="A1541">
        <v>1000273182</v>
      </c>
      <c r="B1541" t="s">
        <v>98</v>
      </c>
      <c r="C1541" t="s">
        <v>2204</v>
      </c>
      <c r="D1541" t="s">
        <v>5544</v>
      </c>
      <c r="E1541" t="s">
        <v>5901</v>
      </c>
      <c r="F1541" t="s">
        <v>5941</v>
      </c>
      <c r="G1541" t="s">
        <v>5968</v>
      </c>
      <c r="I1541" t="s">
        <v>12458</v>
      </c>
      <c r="J1541" t="s">
        <v>19099</v>
      </c>
      <c r="K1541" t="s">
        <v>25437</v>
      </c>
      <c r="L1541" t="s">
        <v>26150</v>
      </c>
      <c r="M1541" s="1">
        <v>37501</v>
      </c>
      <c r="N1541" s="4">
        <v>22.805479452054794</v>
      </c>
      <c r="O1541" t="s">
        <v>32007</v>
      </c>
      <c r="P1541" t="s">
        <v>32874</v>
      </c>
      <c r="Q1541" t="str">
        <f>IF(militantesUbicacion[[#This Row],[genero]] = "Masculino","M",IF(militantesUbicacion[[#This Row],[genero]] = "Femenino","F","O"))</f>
        <v>M</v>
      </c>
      <c r="T1541" s="27" t="str">
        <f>CONCATENATE($H$10,$I$10,A1541,$J$10,A1541,$K$10,I1541,$L$10,TRIM(CONCATENATE(TRIM(B1541)," ",TRIM(C1541))),$M$10,TRIM(CONCATENATE(TRIM(D1541)," ",TRIM(E1541))),$N$10,militantesUbicacion[[#This Row],[departamento]],$O$10,militantesUbicacion[[#This Row],[municipio]],$P$10,militantesUbicacion[[#This Row],[Localidad]],$Q$10,militantesUbicacion[[#This Row],[Sex]],$R$10)</f>
        <v>u=Militante.objects.create(username='1000273182',password='1000273182',email='jcocco@unal.edu.co',first_name='JUAN DANIEL',last_name='COCCO PENA',location=Puesto.objects.filter(dpto_name='BOGOTA D.C.',mun_name='BOGOTA. D.C.',comuna_name='').first(),sex='M')</v>
      </c>
    </row>
    <row r="1542" spans="1:20" x14ac:dyDescent="0.25">
      <c r="A1542">
        <v>1018511113</v>
      </c>
      <c r="B1542" t="s">
        <v>134</v>
      </c>
      <c r="C1542" t="s">
        <v>2174</v>
      </c>
      <c r="D1542" t="s">
        <v>990</v>
      </c>
      <c r="E1542" t="s">
        <v>5678</v>
      </c>
      <c r="F1542" t="s">
        <v>5941</v>
      </c>
      <c r="G1542" t="s">
        <v>5968</v>
      </c>
      <c r="I1542" t="s">
        <v>7604</v>
      </c>
      <c r="J1542" t="s">
        <v>14378</v>
      </c>
      <c r="K1542" t="s">
        <v>20929</v>
      </c>
      <c r="L1542" t="s">
        <v>26150</v>
      </c>
      <c r="M1542" s="1">
        <v>36299</v>
      </c>
      <c r="N1542" s="4">
        <v>26.098630136986301</v>
      </c>
      <c r="O1542" t="s">
        <v>27191</v>
      </c>
      <c r="P1542" t="s">
        <v>32874</v>
      </c>
      <c r="Q1542" t="str">
        <f>IF(militantesUbicacion[[#This Row],[genero]] = "Masculino","M",IF(militantesUbicacion[[#This Row],[genero]] = "Femenino","F","O"))</f>
        <v>M</v>
      </c>
      <c r="T1542" s="27" t="str">
        <f>CONCATENATE($H$10,$I$10,A1542,$J$10,A1542,$K$10,I1542,$L$10,TRIM(CONCATENATE(TRIM(B1542)," ",TRIM(C1542))),$M$10,TRIM(CONCATENATE(TRIM(D1542)," ",TRIM(E1542))),$N$10,militantesUbicacion[[#This Row],[departamento]],$O$10,militantesUbicacion[[#This Row],[municipio]],$P$10,militantesUbicacion[[#This Row],[Localidad]],$Q$10,militantesUbicacion[[#This Row],[Sex]],$R$10)</f>
        <v>u=Militante.objects.create(username='1018511113',password='1018511113',email='ad.cruz@uniandes.edu.co',first_name='ALBERTO DAVID',last_name='CRUZ PLESTED',location=Puesto.objects.filter(dpto_name='BOGOTA D.C.',mun_name='BOGOTA. D.C.',comuna_name='').first(),sex='M')</v>
      </c>
    </row>
    <row r="1543" spans="1:20" x14ac:dyDescent="0.25">
      <c r="A1543">
        <v>1022324180</v>
      </c>
      <c r="B1543" t="s">
        <v>92</v>
      </c>
      <c r="C1543" t="s">
        <v>2342</v>
      </c>
      <c r="D1543" t="s">
        <v>2949</v>
      </c>
      <c r="E1543" t="s">
        <v>3925</v>
      </c>
      <c r="F1543" t="s">
        <v>5941</v>
      </c>
      <c r="G1543" t="s">
        <v>5968</v>
      </c>
      <c r="I1543" t="s">
        <v>8284</v>
      </c>
      <c r="J1543" t="s">
        <v>15082</v>
      </c>
      <c r="K1543" t="s">
        <v>21673</v>
      </c>
      <c r="L1543" t="s">
        <v>26150</v>
      </c>
      <c r="M1543" s="1">
        <v>38060</v>
      </c>
      <c r="N1543" s="4">
        <v>21.273972602739725</v>
      </c>
      <c r="O1543" t="s">
        <v>27880</v>
      </c>
      <c r="P1543" t="s">
        <v>32874</v>
      </c>
      <c r="Q1543" t="str">
        <f>IF(militantesUbicacion[[#This Row],[genero]] = "Masculino","M",IF(militantesUbicacion[[#This Row],[genero]] = "Femenino","F","O"))</f>
        <v>M</v>
      </c>
      <c r="T1543" s="27" t="str">
        <f>CONCATENATE($H$10,$I$10,A1543,$J$10,A1543,$K$10,I1543,$L$10,TRIM(CONCATENATE(TRIM(B1543)," ",TRIM(C1543))),$M$10,TRIM(CONCATENATE(TRIM(D1543)," ",TRIM(E1543))),$N$10,militantesUbicacion[[#This Row],[departamento]],$O$10,militantesUbicacion[[#This Row],[municipio]],$P$10,militantesUbicacion[[#This Row],[Localidad]],$Q$10,militantesUbicacion[[#This Row],[Sex]],$R$10)</f>
        <v>u=Militante.objects.create(username='1022324180',password='1022324180',email='dilanrodrifuez21@gmail.com',first_name='DILAN RODRIGO',last_name='RODRIGUEZ MALAGON',location=Puesto.objects.filter(dpto_name='BOGOTA D.C.',mun_name='BOGOTA. D.C.',comuna_name='').first(),sex='M')</v>
      </c>
    </row>
    <row r="1544" spans="1:20" x14ac:dyDescent="0.25">
      <c r="A1544">
        <v>1013096371</v>
      </c>
      <c r="B1544" t="s">
        <v>122</v>
      </c>
      <c r="C1544" t="s">
        <v>2483</v>
      </c>
      <c r="D1544" t="s">
        <v>3447</v>
      </c>
      <c r="E1544" t="s">
        <v>3466</v>
      </c>
      <c r="F1544" t="s">
        <v>5941</v>
      </c>
      <c r="G1544" t="s">
        <v>5968</v>
      </c>
      <c r="I1544" t="s">
        <v>12964</v>
      </c>
      <c r="J1544" t="s">
        <v>18900</v>
      </c>
      <c r="K1544" t="s">
        <v>25838</v>
      </c>
      <c r="L1544" t="s">
        <v>26151</v>
      </c>
      <c r="M1544" s="1">
        <v>37908</v>
      </c>
      <c r="N1544" s="4">
        <v>21.69041095890411</v>
      </c>
      <c r="O1544" t="s">
        <v>32505</v>
      </c>
      <c r="P1544" t="s">
        <v>32874</v>
      </c>
      <c r="Q1544" t="str">
        <f>IF(militantesUbicacion[[#This Row],[genero]] = "Masculino","M",IF(militantesUbicacion[[#This Row],[genero]] = "Femenino","F","O"))</f>
        <v>F</v>
      </c>
      <c r="T1544" s="27" t="str">
        <f>CONCATENATE($H$10,$I$10,A1544,$J$10,A1544,$K$10,I1544,$L$10,TRIM(CONCATENATE(TRIM(B1544)," ",TRIM(C1544))),$M$10,TRIM(CONCATENATE(TRIM(D1544)," ",TRIM(E1544))),$N$10,militantesUbicacion[[#This Row],[departamento]],$O$10,militantesUbicacion[[#This Row],[municipio]],$P$10,militantesUbicacion[[#This Row],[Localidad]],$Q$10,militantesUbicacion[[#This Row],[Sex]],$R$10)</f>
        <v>u=Militante.objects.create(username='1013096371',password='1013096371',email='sara.flechaspardo@gmail.com',first_name='SARA VALENTINA',last_name='FLECHAS PARDO',location=Puesto.objects.filter(dpto_name='BOGOTA D.C.',mun_name='BOGOTA. D.C.',comuna_name='').first(),sex='F')</v>
      </c>
    </row>
    <row r="1545" spans="1:20" x14ac:dyDescent="0.25">
      <c r="A1545">
        <v>1014289903</v>
      </c>
      <c r="B1545" t="s">
        <v>62</v>
      </c>
      <c r="C1545" t="s">
        <v>2177</v>
      </c>
      <c r="D1545" t="s">
        <v>3095</v>
      </c>
      <c r="E1545" t="s">
        <v>3140</v>
      </c>
      <c r="F1545" t="s">
        <v>5941</v>
      </c>
      <c r="G1545" t="s">
        <v>5968</v>
      </c>
      <c r="I1545" t="s">
        <v>6591</v>
      </c>
      <c r="J1545" t="s">
        <v>13360</v>
      </c>
      <c r="K1545" t="s">
        <v>19955</v>
      </c>
      <c r="L1545" t="s">
        <v>26150</v>
      </c>
      <c r="M1545" s="1">
        <v>35585</v>
      </c>
      <c r="N1545" s="4">
        <v>28.054794520547944</v>
      </c>
      <c r="O1545" t="s">
        <v>26175</v>
      </c>
      <c r="P1545" t="s">
        <v>32874</v>
      </c>
      <c r="Q1545" t="str">
        <f>IF(militantesUbicacion[[#This Row],[genero]] = "Masculino","M",IF(militantesUbicacion[[#This Row],[genero]] = "Femenino","F","O"))</f>
        <v>M</v>
      </c>
      <c r="T1545" s="27" t="str">
        <f>CONCATENATE($H$10,$I$10,A1545,$J$10,A1545,$K$10,I1545,$L$10,TRIM(CONCATENATE(TRIM(B1545)," ",TRIM(C1545))),$M$10,TRIM(CONCATENATE(TRIM(D1545)," ",TRIM(E1545))),$N$10,militantesUbicacion[[#This Row],[departamento]],$O$10,militantesUbicacion[[#This Row],[municipio]],$P$10,militantesUbicacion[[#This Row],[Localidad]],$Q$10,militantesUbicacion[[#This Row],[Sex]],$R$10)</f>
        <v>u=Militante.objects.create(username='1014289903',password='1014289903',email='miguelruizarias.07@gmail.com',first_name='MIGUEL ANGEL',last_name='RUIZ ARIAS',location=Puesto.objects.filter(dpto_name='BOGOTA D.C.',mun_name='BOGOTA. D.C.',comuna_name='').first(),sex='M')</v>
      </c>
    </row>
    <row r="1546" spans="1:20" x14ac:dyDescent="0.25">
      <c r="A1546">
        <v>1020843784</v>
      </c>
      <c r="B1546" t="s">
        <v>107</v>
      </c>
      <c r="C1546" t="s">
        <v>2739</v>
      </c>
      <c r="D1546" t="s">
        <v>3718</v>
      </c>
      <c r="E1546" t="s">
        <v>3829</v>
      </c>
      <c r="F1546" t="s">
        <v>5941</v>
      </c>
      <c r="G1546" t="s">
        <v>5968</v>
      </c>
      <c r="I1546" t="s">
        <v>9246</v>
      </c>
      <c r="J1546" t="s">
        <v>16019</v>
      </c>
      <c r="K1546" t="s">
        <v>22606</v>
      </c>
      <c r="L1546" t="s">
        <v>26150</v>
      </c>
      <c r="M1546" s="1">
        <v>36432</v>
      </c>
      <c r="N1546" s="4">
        <v>25.734246575342464</v>
      </c>
      <c r="O1546" t="s">
        <v>28847</v>
      </c>
      <c r="P1546" t="s">
        <v>32874</v>
      </c>
      <c r="Q1546" t="str">
        <f>IF(militantesUbicacion[[#This Row],[genero]] = "Masculino","M",IF(militantesUbicacion[[#This Row],[genero]] = "Femenino","F","O"))</f>
        <v>M</v>
      </c>
      <c r="T1546" s="27" t="str">
        <f>CONCATENATE($H$10,$I$10,A1546,$J$10,A1546,$K$10,I1546,$L$10,TRIM(CONCATENATE(TRIM(B1546)," ",TRIM(C1546))),$M$10,TRIM(CONCATENATE(TRIM(D1546)," ",TRIM(E1546))),$N$10,militantesUbicacion[[#This Row],[departamento]],$O$10,militantesUbicacion[[#This Row],[municipio]],$P$10,militantesUbicacion[[#This Row],[Localidad]],$Q$10,militantesUbicacion[[#This Row],[Sex]],$R$10)</f>
        <v>u=Militante.objects.create(username='1020843784',password='1020843784',email='oscarmdcr@gmail.com',first_name='OSCAR SLOVAN',last_name='RIAÑO CUENCA',location=Puesto.objects.filter(dpto_name='BOGOTA D.C.',mun_name='BOGOTA. D.C.',comuna_name='').first(),sex='M')</v>
      </c>
    </row>
    <row r="1547" spans="1:20" x14ac:dyDescent="0.25">
      <c r="A1547">
        <v>1010243788</v>
      </c>
      <c r="B1547" t="s">
        <v>517</v>
      </c>
      <c r="C1547" t="s">
        <v>2174</v>
      </c>
      <c r="D1547" t="s">
        <v>4569</v>
      </c>
      <c r="E1547" t="s">
        <v>3303</v>
      </c>
      <c r="F1547" t="s">
        <v>5941</v>
      </c>
      <c r="G1547" t="s">
        <v>5968</v>
      </c>
      <c r="I1547" t="s">
        <v>8282</v>
      </c>
      <c r="J1547" t="s">
        <v>15080</v>
      </c>
      <c r="K1547" t="s">
        <v>21671</v>
      </c>
      <c r="L1547" t="s">
        <v>26150</v>
      </c>
      <c r="M1547" s="1">
        <v>36176</v>
      </c>
      <c r="N1547" s="4">
        <v>26.435616438356163</v>
      </c>
      <c r="O1547" t="s">
        <v>27878</v>
      </c>
      <c r="P1547" t="s">
        <v>32874</v>
      </c>
      <c r="Q1547" t="str">
        <f>IF(militantesUbicacion[[#This Row],[genero]] = "Masculino","M",IF(militantesUbicacion[[#This Row],[genero]] = "Femenino","F","O"))</f>
        <v>M</v>
      </c>
      <c r="T1547" s="27" t="str">
        <f>CONCATENATE($H$10,$I$10,A1547,$J$10,A1547,$K$10,I1547,$L$10,TRIM(CONCATENATE(TRIM(B1547)," ",TRIM(C1547))),$M$10,TRIM(CONCATENATE(TRIM(D1547)," ",TRIM(E1547))),$N$10,militantesUbicacion[[#This Row],[departamento]],$O$10,militantesUbicacion[[#This Row],[municipio]],$P$10,militantesUbicacion[[#This Row],[Localidad]],$Q$10,militantesUbicacion[[#This Row],[Sex]],$R$10)</f>
        <v>u=Militante.objects.create(username='1010243788',password='1010243788',email='samuel20dqp@gmail.com',first_name='SAMUEL DAVID',last_name='QUICENO PÉREZ',location=Puesto.objects.filter(dpto_name='BOGOTA D.C.',mun_name='BOGOTA. D.C.',comuna_name='').first(),sex='M')</v>
      </c>
    </row>
    <row r="1548" spans="1:20" x14ac:dyDescent="0.25">
      <c r="A1548">
        <v>1015468618</v>
      </c>
      <c r="B1548" t="s">
        <v>441</v>
      </c>
      <c r="C1548" t="s">
        <v>2207</v>
      </c>
      <c r="D1548" t="s">
        <v>3132</v>
      </c>
      <c r="E1548" t="s">
        <v>3837</v>
      </c>
      <c r="F1548" t="s">
        <v>5941</v>
      </c>
      <c r="G1548" t="s">
        <v>5968</v>
      </c>
      <c r="I1548" t="s">
        <v>6745</v>
      </c>
      <c r="J1548" t="s">
        <v>13517</v>
      </c>
      <c r="K1548" t="s">
        <v>20119</v>
      </c>
      <c r="L1548" t="s">
        <v>26150</v>
      </c>
      <c r="M1548" s="1">
        <v>35564</v>
      </c>
      <c r="N1548" s="4">
        <v>28.112328767123287</v>
      </c>
      <c r="O1548" t="s">
        <v>26332</v>
      </c>
      <c r="P1548" t="s">
        <v>32874</v>
      </c>
      <c r="Q1548" t="str">
        <f>IF(militantesUbicacion[[#This Row],[genero]] = "Masculino","M",IF(militantesUbicacion[[#This Row],[genero]] = "Femenino","F","O"))</f>
        <v>M</v>
      </c>
      <c r="T1548" s="27" t="str">
        <f>CONCATENATE($H$10,$I$10,A1548,$J$10,A1548,$K$10,I1548,$L$10,TRIM(CONCATENATE(TRIM(B1548)," ",TRIM(C1548))),$M$10,TRIM(CONCATENATE(TRIM(D1548)," ",TRIM(E1548))),$N$10,militantesUbicacion[[#This Row],[departamento]],$O$10,militantesUbicacion[[#This Row],[municipio]],$P$10,militantesUbicacion[[#This Row],[Localidad]],$Q$10,militantesUbicacion[[#This Row],[Sex]],$R$10)</f>
        <v>u=Militante.objects.create(username='1015468618',password='1015468618',email='gepachonh@gmail.com',first_name='GERSON EDUARDO',last_name='PACHON HUERTAS',location=Puesto.objects.filter(dpto_name='BOGOTA D.C.',mun_name='BOGOTA. D.C.',comuna_name='').first(),sex='M')</v>
      </c>
    </row>
    <row r="1549" spans="1:20" x14ac:dyDescent="0.25">
      <c r="A1549">
        <v>1015473213</v>
      </c>
      <c r="B1549" t="s">
        <v>1306</v>
      </c>
      <c r="C1549" t="s">
        <v>2188</v>
      </c>
      <c r="D1549" t="s">
        <v>3837</v>
      </c>
      <c r="E1549" t="s">
        <v>2904</v>
      </c>
      <c r="F1549" t="s">
        <v>5941</v>
      </c>
      <c r="G1549" t="s">
        <v>5968</v>
      </c>
      <c r="I1549" t="s">
        <v>8313</v>
      </c>
      <c r="J1549" t="s">
        <v>15112</v>
      </c>
      <c r="K1549" t="s">
        <v>21704</v>
      </c>
      <c r="L1549" t="s">
        <v>26151</v>
      </c>
      <c r="M1549" s="1">
        <v>35821</v>
      </c>
      <c r="N1549" s="4">
        <v>27.408219178082192</v>
      </c>
      <c r="O1549" t="s">
        <v>27908</v>
      </c>
      <c r="P1549" t="s">
        <v>32874</v>
      </c>
      <c r="Q1549" t="str">
        <f>IF(militantesUbicacion[[#This Row],[genero]] = "Masculino","M",IF(militantesUbicacion[[#This Row],[genero]] = "Femenino","F","O"))</f>
        <v>F</v>
      </c>
      <c r="T1549" s="27" t="str">
        <f>CONCATENATE($H$10,$I$10,A1549,$J$10,A1549,$K$10,I1549,$L$10,TRIM(CONCATENATE(TRIM(B1549)," ",TRIM(C1549))),$M$10,TRIM(CONCATENATE(TRIM(D1549)," ",TRIM(E1549))),$N$10,militantesUbicacion[[#This Row],[departamento]],$O$10,militantesUbicacion[[#This Row],[municipio]],$P$10,militantesUbicacion[[#This Row],[Localidad]],$Q$10,militantesUbicacion[[#This Row],[Sex]],$R$10)</f>
        <v>u=Militante.objects.create(username='1015473213',password='1015473213',email='1015473213fraga-44@hotmail.com',first_name='ZAFIRO LORENA',last_name='HUERTAS GUERRERO',location=Puesto.objects.filter(dpto_name='BOGOTA D.C.',mun_name='BOGOTA. D.C.',comuna_name='').first(),sex='F')</v>
      </c>
    </row>
    <row r="1550" spans="1:20" x14ac:dyDescent="0.25">
      <c r="A1550">
        <v>1019152886</v>
      </c>
      <c r="B1550" t="s">
        <v>98</v>
      </c>
      <c r="C1550" t="s">
        <v>2240</v>
      </c>
      <c r="D1550" t="s">
        <v>4938</v>
      </c>
      <c r="E1550" t="s">
        <v>3029</v>
      </c>
      <c r="F1550" t="s">
        <v>5941</v>
      </c>
      <c r="G1550" t="s">
        <v>5968</v>
      </c>
      <c r="I1550" t="s">
        <v>8473</v>
      </c>
      <c r="J1550" t="s">
        <v>15265</v>
      </c>
      <c r="K1550" t="s">
        <v>21858</v>
      </c>
      <c r="L1550" t="s">
        <v>26150</v>
      </c>
      <c r="M1550" s="1">
        <v>36486</v>
      </c>
      <c r="N1550" s="4">
        <v>25.586301369863012</v>
      </c>
      <c r="O1550" t="s">
        <v>28067</v>
      </c>
      <c r="P1550" t="s">
        <v>32874</v>
      </c>
      <c r="Q1550" t="str">
        <f>IF(militantesUbicacion[[#This Row],[genero]] = "Masculino","M",IF(militantesUbicacion[[#This Row],[genero]] = "Femenino","F","O"))</f>
        <v>M</v>
      </c>
      <c r="T1550" s="27" t="str">
        <f>CONCATENATE($H$10,$I$10,A1550,$J$10,A1550,$K$10,I1550,$L$10,TRIM(CONCATENATE(TRIM(B1550)," ",TRIM(C1550))),$M$10,TRIM(CONCATENATE(TRIM(D1550)," ",TRIM(E1550))),$N$10,militantesUbicacion[[#This Row],[departamento]],$O$10,militantesUbicacion[[#This Row],[municipio]],$P$10,militantesUbicacion[[#This Row],[Localidad]],$Q$10,militantesUbicacion[[#This Row],[Sex]],$R$10)</f>
        <v>u=Militante.objects.create(username='1019152886',password='1019152886',email='juan.rucinquemoreno@gmail.com',first_name='JUAN PABLO',last_name='RUCINQUE MORENO',location=Puesto.objects.filter(dpto_name='BOGOTA D.C.',mun_name='BOGOTA. D.C.',comuna_name='').first(),sex='M')</v>
      </c>
    </row>
    <row r="1551" spans="1:20" x14ac:dyDescent="0.25">
      <c r="A1551">
        <v>1000944977</v>
      </c>
      <c r="B1551" t="s">
        <v>602</v>
      </c>
      <c r="C1551" t="s">
        <v>2158</v>
      </c>
      <c r="D1551" t="s">
        <v>3027</v>
      </c>
      <c r="E1551" t="s">
        <v>3573</v>
      </c>
      <c r="F1551" t="s">
        <v>5941</v>
      </c>
      <c r="G1551" t="s">
        <v>5968</v>
      </c>
      <c r="I1551" t="s">
        <v>8484</v>
      </c>
      <c r="J1551" t="s">
        <v>15277</v>
      </c>
      <c r="K1551" t="s">
        <v>21871</v>
      </c>
      <c r="L1551" t="s">
        <v>26151</v>
      </c>
      <c r="M1551" s="1">
        <v>37843</v>
      </c>
      <c r="N1551" s="4">
        <v>21.86849315068493</v>
      </c>
      <c r="O1551" t="s">
        <v>28078</v>
      </c>
      <c r="P1551" t="s">
        <v>32874</v>
      </c>
      <c r="Q1551" t="str">
        <f>IF(militantesUbicacion[[#This Row],[genero]] = "Masculino","M",IF(militantesUbicacion[[#This Row],[genero]] = "Femenino","F","O"))</f>
        <v>F</v>
      </c>
      <c r="T1551" s="27" t="str">
        <f>CONCATENATE($H$10,$I$10,A1551,$J$10,A1551,$K$10,I1551,$L$10,TRIM(CONCATENATE(TRIM(B1551)," ",TRIM(C1551))),$M$10,TRIM(CONCATENATE(TRIM(D1551)," ",TRIM(E1551))),$N$10,militantesUbicacion[[#This Row],[departamento]],$O$10,militantesUbicacion[[#This Row],[municipio]],$P$10,militantesUbicacion[[#This Row],[Localidad]],$Q$10,militantesUbicacion[[#This Row],[Sex]],$R$10)</f>
        <v>u=Militante.objects.create(username='1000944977',password='1000944977',email='valeriarodriguez1019@hotmail.com',first_name='VALERIA',last_name='RODRIGUEZ ALZATE',location=Puesto.objects.filter(dpto_name='BOGOTA D.C.',mun_name='BOGOTA. D.C.',comuna_name='').first(),sex='F')</v>
      </c>
    </row>
    <row r="1552" spans="1:20" x14ac:dyDescent="0.25">
      <c r="A1552">
        <v>1023363170</v>
      </c>
      <c r="B1552" t="s">
        <v>356</v>
      </c>
      <c r="C1552" t="s">
        <v>2190</v>
      </c>
      <c r="D1552" t="s">
        <v>4006</v>
      </c>
      <c r="E1552" t="s">
        <v>2993</v>
      </c>
      <c r="F1552" t="s">
        <v>5941</v>
      </c>
      <c r="G1552" t="s">
        <v>5968</v>
      </c>
      <c r="I1552" t="s">
        <v>8485</v>
      </c>
      <c r="J1552" t="s">
        <v>15278</v>
      </c>
      <c r="K1552" t="s">
        <v>21872</v>
      </c>
      <c r="L1552" t="s">
        <v>26150</v>
      </c>
      <c r="M1552" s="1">
        <v>38032</v>
      </c>
      <c r="N1552" s="4">
        <v>21.350684931506848</v>
      </c>
      <c r="O1552" t="s">
        <v>28079</v>
      </c>
      <c r="P1552" t="s">
        <v>32874</v>
      </c>
      <c r="Q1552" t="str">
        <f>IF(militantesUbicacion[[#This Row],[genero]] = "Masculino","M",IF(militantesUbicacion[[#This Row],[genero]] = "Femenino","F","O"))</f>
        <v>M</v>
      </c>
      <c r="T1552" s="27" t="str">
        <f>CONCATENATE($H$10,$I$10,A1552,$J$10,A1552,$K$10,I1552,$L$10,TRIM(CONCATENATE(TRIM(B1552)," ",TRIM(C1552))),$M$10,TRIM(CONCATENATE(TRIM(D1552)," ",TRIM(E1552))),$N$10,militantesUbicacion[[#This Row],[departamento]],$O$10,militantesUbicacion[[#This Row],[municipio]],$P$10,militantesUbicacion[[#This Row],[Localidad]],$Q$10,militantesUbicacion[[#This Row],[Sex]],$R$10)</f>
        <v>u=Militante.objects.create(username='1023363170',password='1023363170',email='dbelloavila2@gmail.com',first_name='DIDIER ALEXANDER',last_name='BELLO AVILA',location=Puesto.objects.filter(dpto_name='BOGOTA D.C.',mun_name='BOGOTA. D.C.',comuna_name='').first(),sex='M')</v>
      </c>
    </row>
    <row r="1553" spans="1:20" x14ac:dyDescent="0.25">
      <c r="A1553">
        <v>1000470132</v>
      </c>
      <c r="B1553" t="s">
        <v>88</v>
      </c>
      <c r="C1553" t="s">
        <v>2308</v>
      </c>
      <c r="D1553" t="s">
        <v>3057</v>
      </c>
      <c r="E1553" t="s">
        <v>2961</v>
      </c>
      <c r="F1553" t="s">
        <v>5941</v>
      </c>
      <c r="G1553" t="s">
        <v>5968</v>
      </c>
      <c r="I1553" t="s">
        <v>8532</v>
      </c>
      <c r="J1553" t="s">
        <v>15325</v>
      </c>
      <c r="K1553" t="s">
        <v>21911</v>
      </c>
      <c r="L1553" t="s">
        <v>26151</v>
      </c>
      <c r="M1553" s="1">
        <v>37606</v>
      </c>
      <c r="N1553" s="4">
        <v>22.517808219178082</v>
      </c>
      <c r="O1553" t="s">
        <v>28121</v>
      </c>
      <c r="P1553" t="s">
        <v>32874</v>
      </c>
      <c r="Q1553" t="str">
        <f>IF(militantesUbicacion[[#This Row],[genero]] = "Masculino","M",IF(militantesUbicacion[[#This Row],[genero]] = "Femenino","F","O"))</f>
        <v>F</v>
      </c>
      <c r="T1553" s="27" t="str">
        <f>CONCATENATE($H$10,$I$10,A1553,$J$10,A1553,$K$10,I1553,$L$10,TRIM(CONCATENATE(TRIM(B1553)," ",TRIM(C1553))),$M$10,TRIM(CONCATENATE(TRIM(D1553)," ",TRIM(E1553))),$N$10,militantesUbicacion[[#This Row],[departamento]],$O$10,militantesUbicacion[[#This Row],[municipio]],$P$10,militantesUbicacion[[#This Row],[Localidad]],$Q$10,militantesUbicacion[[#This Row],[Sex]],$R$10)</f>
        <v>u=Militante.objects.create(username='1000470132',password='1000470132',email='as.vargasm1@uniandes.edu.co',first_name='ANA SOFIA',last_name='VARGAS MORENO',location=Puesto.objects.filter(dpto_name='BOGOTA D.C.',mun_name='BOGOTA. D.C.',comuna_name='').first(),sex='F')</v>
      </c>
    </row>
    <row r="1554" spans="1:20" x14ac:dyDescent="0.25">
      <c r="A1554">
        <v>1010237299</v>
      </c>
      <c r="B1554" t="s">
        <v>107</v>
      </c>
      <c r="C1554" t="s">
        <v>2158</v>
      </c>
      <c r="D1554" t="s">
        <v>3932</v>
      </c>
      <c r="E1554" t="s">
        <v>3115</v>
      </c>
      <c r="F1554" t="s">
        <v>5941</v>
      </c>
      <c r="G1554" t="s">
        <v>5968</v>
      </c>
      <c r="I1554" t="s">
        <v>8604</v>
      </c>
      <c r="J1554" t="s">
        <v>15395</v>
      </c>
      <c r="K1554" t="s">
        <v>21978</v>
      </c>
      <c r="L1554" t="s">
        <v>26150</v>
      </c>
      <c r="M1554" s="1">
        <v>35788</v>
      </c>
      <c r="N1554" s="4">
        <v>27.4986301369863</v>
      </c>
      <c r="O1554" t="s">
        <v>28193</v>
      </c>
      <c r="P1554" t="s">
        <v>32874</v>
      </c>
      <c r="Q1554" t="str">
        <f>IF(militantesUbicacion[[#This Row],[genero]] = "Masculino","M",IF(militantesUbicacion[[#This Row],[genero]] = "Femenino","F","O"))</f>
        <v>M</v>
      </c>
      <c r="T1554" s="27" t="str">
        <f>CONCATENATE($H$10,$I$10,A1554,$J$10,A1554,$K$10,I1554,$L$10,TRIM(CONCATENATE(TRIM(B1554)," ",TRIM(C1554))),$M$10,TRIM(CONCATENATE(TRIM(D1554)," ",TRIM(E1554))),$N$10,militantesUbicacion[[#This Row],[departamento]],$O$10,militantesUbicacion[[#This Row],[municipio]],$P$10,militantesUbicacion[[#This Row],[Localidad]],$Q$10,militantesUbicacion[[#This Row],[Sex]],$R$10)</f>
        <v>u=Militante.objects.create(username='1010237299',password='1010237299',email='oscarvelandia.so1@gmail.com',first_name='OSCAR',last_name='VELANDIA SALGADO',location=Puesto.objects.filter(dpto_name='BOGOTA D.C.',mun_name='BOGOTA. D.C.',comuna_name='').first(),sex='M')</v>
      </c>
    </row>
    <row r="1555" spans="1:20" x14ac:dyDescent="0.25">
      <c r="A1555">
        <v>1000934755</v>
      </c>
      <c r="B1555" t="s">
        <v>1534</v>
      </c>
      <c r="C1555" t="s">
        <v>2428</v>
      </c>
      <c r="D1555" t="s">
        <v>5369</v>
      </c>
      <c r="E1555" t="s">
        <v>3274</v>
      </c>
      <c r="F1555" t="s">
        <v>5941</v>
      </c>
      <c r="G1555" t="s">
        <v>5968</v>
      </c>
      <c r="I1555" t="s">
        <v>10852</v>
      </c>
      <c r="J1555" t="s">
        <v>17548</v>
      </c>
      <c r="K1555" t="s">
        <v>24046</v>
      </c>
      <c r="L1555" t="s">
        <v>26151</v>
      </c>
      <c r="M1555" s="1">
        <v>36959</v>
      </c>
      <c r="N1555" s="4">
        <v>24.290410958904111</v>
      </c>
      <c r="O1555" t="s">
        <v>30424</v>
      </c>
      <c r="P1555" t="s">
        <v>32874</v>
      </c>
      <c r="Q1555" t="str">
        <f>IF(militantesUbicacion[[#This Row],[genero]] = "Masculino","M",IF(militantesUbicacion[[#This Row],[genero]] = "Femenino","F","O"))</f>
        <v>F</v>
      </c>
      <c r="T1555" s="27" t="str">
        <f>CONCATENATE($H$10,$I$10,A1555,$J$10,A1555,$K$10,I1555,$L$10,TRIM(CONCATENATE(TRIM(B1555)," ",TRIM(C1555))),$M$10,TRIM(CONCATENATE(TRIM(D1555)," ",TRIM(E1555))),$N$10,militantesUbicacion[[#This Row],[departamento]],$O$10,militantesUbicacion[[#This Row],[municipio]],$P$10,militantesUbicacion[[#This Row],[Localidad]],$Q$10,militantesUbicacion[[#This Row],[Sex]],$R$10)</f>
        <v>u=Militante.objects.create(username='1000934755',password='1000934755',email='dayannamayorga80@gmail.com',first_name='DAYANNA MICHEL',last_name='BOIGA MAYORGA',location=Puesto.objects.filter(dpto_name='BOGOTA D.C.',mun_name='BOGOTA. D.C.',comuna_name='').first(),sex='F')</v>
      </c>
    </row>
    <row r="1556" spans="1:20" x14ac:dyDescent="0.25">
      <c r="A1556">
        <v>1031640285</v>
      </c>
      <c r="B1556" t="s">
        <v>150</v>
      </c>
      <c r="C1556" t="s">
        <v>2297</v>
      </c>
      <c r="D1556" t="s">
        <v>3057</v>
      </c>
      <c r="E1556" t="s">
        <v>3619</v>
      </c>
      <c r="F1556" t="s">
        <v>5941</v>
      </c>
      <c r="G1556" t="s">
        <v>5968</v>
      </c>
      <c r="I1556" t="s">
        <v>10853</v>
      </c>
      <c r="J1556" t="s">
        <v>17549</v>
      </c>
      <c r="K1556" t="s">
        <v>21234</v>
      </c>
      <c r="L1556" t="s">
        <v>26151</v>
      </c>
      <c r="M1556" s="1">
        <v>37966</v>
      </c>
      <c r="N1556" s="4">
        <v>21.531506849315068</v>
      </c>
      <c r="O1556" t="s">
        <v>30425</v>
      </c>
      <c r="P1556" t="s">
        <v>32874</v>
      </c>
      <c r="Q1556" t="str">
        <f>IF(militantesUbicacion[[#This Row],[genero]] = "Masculino","M",IF(militantesUbicacion[[#This Row],[genero]] = "Femenino","F","O"))</f>
        <v>F</v>
      </c>
      <c r="T1556" s="27" t="str">
        <f>CONCATENATE($H$10,$I$10,A1556,$J$10,A1556,$K$10,I1556,$L$10,TRIM(CONCATENATE(TRIM(B1556)," ",TRIM(C1556))),$M$10,TRIM(CONCATENATE(TRIM(D1556)," ",TRIM(E1556))),$N$10,militantesUbicacion[[#This Row],[departamento]],$O$10,militantesUbicacion[[#This Row],[municipio]],$P$10,militantesUbicacion[[#This Row],[Localidad]],$Q$10,militantesUbicacion[[#This Row],[Sex]],$R$10)</f>
        <v>u=Militante.objects.create(username='1031640285',password='1031640285',email='cindyvargas555@gmail.com',first_name='CINDY DANIELA',last_name='VARGAS CÁRDENAS',location=Puesto.objects.filter(dpto_name='BOGOTA D.C.',mun_name='BOGOTA. D.C.',comuna_name='').first(),sex='F')</v>
      </c>
    </row>
    <row r="1557" spans="1:20" x14ac:dyDescent="0.25">
      <c r="A1557">
        <v>1000796671</v>
      </c>
      <c r="B1557" t="s">
        <v>517</v>
      </c>
      <c r="C1557" t="s">
        <v>2158</v>
      </c>
      <c r="D1557" t="s">
        <v>3011</v>
      </c>
      <c r="E1557" t="s">
        <v>2943</v>
      </c>
      <c r="F1557" t="s">
        <v>5941</v>
      </c>
      <c r="G1557" t="s">
        <v>5968</v>
      </c>
      <c r="I1557" t="s">
        <v>10855</v>
      </c>
      <c r="J1557" t="s">
        <v>17551</v>
      </c>
      <c r="K1557" t="s">
        <v>24048</v>
      </c>
      <c r="L1557" t="s">
        <v>26150</v>
      </c>
      <c r="M1557" s="1">
        <v>37693</v>
      </c>
      <c r="N1557" s="4">
        <v>22.279452054794522</v>
      </c>
      <c r="O1557" t="s">
        <v>30427</v>
      </c>
      <c r="P1557" t="s">
        <v>32874</v>
      </c>
      <c r="Q1557" t="str">
        <f>IF(militantesUbicacion[[#This Row],[genero]] = "Masculino","M",IF(militantesUbicacion[[#This Row],[genero]] = "Femenino","F","O"))</f>
        <v>M</v>
      </c>
      <c r="T1557" s="27" t="str">
        <f>CONCATENATE($H$10,$I$10,A1557,$J$10,A1557,$K$10,I1557,$L$10,TRIM(CONCATENATE(TRIM(B1557)," ",TRIM(C1557))),$M$10,TRIM(CONCATENATE(TRIM(D1557)," ",TRIM(E1557))),$N$10,militantesUbicacion[[#This Row],[departamento]],$O$10,militantesUbicacion[[#This Row],[municipio]],$P$10,militantesUbicacion[[#This Row],[Localidad]],$Q$10,militantesUbicacion[[#This Row],[Sex]],$R$10)</f>
        <v>u=Militante.objects.create(username='1000796671',password='1000796671',email='contactosamuelpena@gmail.com',first_name='SAMUEL',last_name='PEÑA MURCIA',location=Puesto.objects.filter(dpto_name='BOGOTA D.C.',mun_name='BOGOTA. D.C.',comuna_name='').first(),sex='M')</v>
      </c>
    </row>
    <row r="1558" spans="1:20" x14ac:dyDescent="0.25">
      <c r="A1558">
        <v>1021633910</v>
      </c>
      <c r="B1558" t="s">
        <v>98</v>
      </c>
      <c r="C1558" t="s">
        <v>2240</v>
      </c>
      <c r="D1558" t="s">
        <v>3182</v>
      </c>
      <c r="E1558" t="s">
        <v>1491</v>
      </c>
      <c r="F1558" t="s">
        <v>5941</v>
      </c>
      <c r="G1558" t="s">
        <v>5968</v>
      </c>
      <c r="I1558" t="s">
        <v>10857</v>
      </c>
      <c r="J1558" t="s">
        <v>17553</v>
      </c>
      <c r="K1558" t="s">
        <v>24050</v>
      </c>
      <c r="L1558" t="s">
        <v>26150</v>
      </c>
      <c r="M1558" s="1">
        <v>38639</v>
      </c>
      <c r="N1558" s="4">
        <v>19.687671232876713</v>
      </c>
      <c r="O1558" t="s">
        <v>30429</v>
      </c>
      <c r="P1558" t="s">
        <v>32874</v>
      </c>
      <c r="Q1558" t="str">
        <f>IF(militantesUbicacion[[#This Row],[genero]] = "Masculino","M",IF(militantesUbicacion[[#This Row],[genero]] = "Femenino","F","O"))</f>
        <v>M</v>
      </c>
      <c r="T1558" s="27" t="str">
        <f>CONCATENATE($H$10,$I$10,A1558,$J$10,A1558,$K$10,I1558,$L$10,TRIM(CONCATENATE(TRIM(B1558)," ",TRIM(C1558))),$M$10,TRIM(CONCATENATE(TRIM(D1558)," ",TRIM(E1558))),$N$10,militantesUbicacion[[#This Row],[departamento]],$O$10,militantesUbicacion[[#This Row],[municipio]],$P$10,militantesUbicacion[[#This Row],[Localidad]],$Q$10,militantesUbicacion[[#This Row],[Sex]],$R$10)</f>
        <v>u=Militante.objects.create(username='1021633910',password='1021633910',email='juanpablodiazsalced1410@gmail.com',first_name='JUAN PABLO',last_name='DIAZ SALCEDO',location=Puesto.objects.filter(dpto_name='BOGOTA D.C.',mun_name='BOGOTA. D.C.',comuna_name='').first(),sex='M')</v>
      </c>
    </row>
    <row r="1559" spans="1:20" x14ac:dyDescent="0.25">
      <c r="A1559">
        <v>1001270760</v>
      </c>
      <c r="B1559" t="s">
        <v>60</v>
      </c>
      <c r="C1559" t="s">
        <v>2220</v>
      </c>
      <c r="D1559" t="s">
        <v>3269</v>
      </c>
      <c r="E1559" t="s">
        <v>4045</v>
      </c>
      <c r="F1559" t="s">
        <v>5941</v>
      </c>
      <c r="G1559" t="s">
        <v>5968</v>
      </c>
      <c r="I1559" t="s">
        <v>10859</v>
      </c>
      <c r="J1559" t="s">
        <v>17555</v>
      </c>
      <c r="K1559" t="s">
        <v>24052</v>
      </c>
      <c r="L1559" t="s">
        <v>26150</v>
      </c>
      <c r="M1559" s="1">
        <v>37074</v>
      </c>
      <c r="N1559" s="4">
        <v>23.975342465753425</v>
      </c>
      <c r="O1559" t="s">
        <v>30431</v>
      </c>
      <c r="P1559" t="s">
        <v>32874</v>
      </c>
      <c r="Q1559" t="str">
        <f>IF(militantesUbicacion[[#This Row],[genero]] = "Masculino","M",IF(militantesUbicacion[[#This Row],[genero]] = "Femenino","F","O"))</f>
        <v>M</v>
      </c>
      <c r="T1559" s="27" t="str">
        <f>CONCATENATE($H$10,$I$10,A1559,$J$10,A1559,$K$10,I1559,$L$10,TRIM(CONCATENATE(TRIM(B1559)," ",TRIM(C1559))),$M$10,TRIM(CONCATENATE(TRIM(D1559)," ",TRIM(E1559))),$N$10,militantesUbicacion[[#This Row],[departamento]],$O$10,militantesUbicacion[[#This Row],[municipio]],$P$10,militantesUbicacion[[#This Row],[Localidad]],$Q$10,militantesUbicacion[[#This Row],[Sex]],$R$10)</f>
        <v>u=Militante.objects.create(username='1001270760',password='1001270760',email='penaabriljhonatanstiven@gmail.com',first_name='JHONATAN STIVEN',last_name='PEÑA ABRIL',location=Puesto.objects.filter(dpto_name='BOGOTA D.C.',mun_name='BOGOTA. D.C.',comuna_name='').first(),sex='M')</v>
      </c>
    </row>
    <row r="1560" spans="1:20" x14ac:dyDescent="0.25">
      <c r="A1560">
        <v>1018501076</v>
      </c>
      <c r="B1560" t="s">
        <v>669</v>
      </c>
      <c r="C1560" t="s">
        <v>2297</v>
      </c>
      <c r="D1560" t="s">
        <v>3162</v>
      </c>
      <c r="E1560" t="s">
        <v>3675</v>
      </c>
      <c r="F1560" t="s">
        <v>5941</v>
      </c>
      <c r="G1560" t="s">
        <v>5968</v>
      </c>
      <c r="I1560" t="s">
        <v>10866</v>
      </c>
      <c r="J1560" t="s">
        <v>17562</v>
      </c>
      <c r="K1560" t="s">
        <v>24059</v>
      </c>
      <c r="L1560" t="s">
        <v>26151</v>
      </c>
      <c r="M1560" s="1">
        <v>35835</v>
      </c>
      <c r="N1560" s="4">
        <v>27.36986301369863</v>
      </c>
      <c r="O1560" t="s">
        <v>30438</v>
      </c>
      <c r="P1560" t="s">
        <v>32874</v>
      </c>
      <c r="Q1560" t="str">
        <f>IF(militantesUbicacion[[#This Row],[genero]] = "Masculino","M",IF(militantesUbicacion[[#This Row],[genero]] = "Femenino","F","O"))</f>
        <v>F</v>
      </c>
      <c r="T1560" s="27" t="str">
        <f>CONCATENATE($H$10,$I$10,A1560,$J$10,A1560,$K$10,I1560,$L$10,TRIM(CONCATENATE(TRIM(B1560)," ",TRIM(C1560))),$M$10,TRIM(CONCATENATE(TRIM(D1560)," ",TRIM(E1560))),$N$10,militantesUbicacion[[#This Row],[departamento]],$O$10,militantesUbicacion[[#This Row],[municipio]],$P$10,militantesUbicacion[[#This Row],[Localidad]],$Q$10,militantesUbicacion[[#This Row],[Sex]],$R$10)</f>
        <v>u=Militante.objects.create(username='1018501076',password='1018501076',email='taniadanielacb@gmail.com',first_name='TANIA DANIELA',last_name='CALDERÓN BEJARANO',location=Puesto.objects.filter(dpto_name='BOGOTA D.C.',mun_name='BOGOTA. D.C.',comuna_name='').first(),sex='F')</v>
      </c>
    </row>
    <row r="1561" spans="1:20" x14ac:dyDescent="0.25">
      <c r="A1561">
        <v>1193515598</v>
      </c>
      <c r="B1561" t="s">
        <v>131</v>
      </c>
      <c r="C1561" t="s">
        <v>2248</v>
      </c>
      <c r="D1561" t="s">
        <v>3715</v>
      </c>
      <c r="E1561" t="s">
        <v>2109</v>
      </c>
      <c r="F1561" t="s">
        <v>5941</v>
      </c>
      <c r="G1561" t="s">
        <v>5968</v>
      </c>
      <c r="I1561" t="s">
        <v>6919</v>
      </c>
      <c r="J1561" t="s">
        <v>13694</v>
      </c>
      <c r="K1561" t="s">
        <v>20282</v>
      </c>
      <c r="L1561" t="s">
        <v>26150</v>
      </c>
      <c r="M1561" s="1">
        <v>36771</v>
      </c>
      <c r="N1561" s="4">
        <v>24.805479452054794</v>
      </c>
      <c r="O1561" t="s">
        <v>26506</v>
      </c>
      <c r="P1561" t="s">
        <v>32874</v>
      </c>
      <c r="Q1561" t="str">
        <f>IF(militantesUbicacion[[#This Row],[genero]] = "Masculino","M",IF(militantesUbicacion[[#This Row],[genero]] = "Femenino","F","O"))</f>
        <v>M</v>
      </c>
      <c r="T1561" s="27" t="str">
        <f>CONCATENATE($H$10,$I$10,A1561,$J$10,A1561,$K$10,I1561,$L$10,TRIM(CONCATENATE(TRIM(B1561)," ",TRIM(C1561))),$M$10,TRIM(CONCATENATE(TRIM(D1561)," ",TRIM(E1561))),$N$10,militantesUbicacion[[#This Row],[departamento]],$O$10,militantesUbicacion[[#This Row],[municipio]],$P$10,militantesUbicacion[[#This Row],[Localidad]],$Q$10,militantesUbicacion[[#This Row],[Sex]],$R$10)</f>
        <v>u=Militante.objects.create(username='1193515598',password='1193515598',email='sergiorincon00@hotmail.com',first_name='SERGIO ALEJANDRO',last_name='RINCÓN DURAN',location=Puesto.objects.filter(dpto_name='BOGOTA D.C.',mun_name='BOGOTA. D.C.',comuna_name='').first(),sex='M')</v>
      </c>
    </row>
    <row r="1562" spans="1:20" x14ac:dyDescent="0.25">
      <c r="A1562">
        <v>1000136483</v>
      </c>
      <c r="B1562" t="s">
        <v>98</v>
      </c>
      <c r="C1562" t="s">
        <v>2174</v>
      </c>
      <c r="D1562" t="s">
        <v>5370</v>
      </c>
      <c r="E1562" t="s">
        <v>2961</v>
      </c>
      <c r="F1562" t="s">
        <v>5941</v>
      </c>
      <c r="G1562" t="s">
        <v>5968</v>
      </c>
      <c r="I1562" t="s">
        <v>10865</v>
      </c>
      <c r="J1562" t="s">
        <v>17561</v>
      </c>
      <c r="K1562" t="s">
        <v>24058</v>
      </c>
      <c r="L1562" t="s">
        <v>26150</v>
      </c>
      <c r="M1562" s="1">
        <v>36775</v>
      </c>
      <c r="N1562" s="4">
        <v>24.794520547945204</v>
      </c>
      <c r="O1562" t="s">
        <v>30437</v>
      </c>
      <c r="P1562" t="s">
        <v>32874</v>
      </c>
      <c r="Q1562" t="str">
        <f>IF(militantesUbicacion[[#This Row],[genero]] = "Masculino","M",IF(militantesUbicacion[[#This Row],[genero]] = "Femenino","F","O"))</f>
        <v>M</v>
      </c>
      <c r="T1562" s="27" t="str">
        <f>CONCATENATE($H$10,$I$10,A1562,$J$10,A1562,$K$10,I1562,$L$10,TRIM(CONCATENATE(TRIM(B1562)," ",TRIM(C1562))),$M$10,TRIM(CONCATENATE(TRIM(D1562)," ",TRIM(E1562))),$N$10,militantesUbicacion[[#This Row],[departamento]],$O$10,militantesUbicacion[[#This Row],[municipio]],$P$10,militantesUbicacion[[#This Row],[Localidad]],$Q$10,militantesUbicacion[[#This Row],[Sex]],$R$10)</f>
        <v>u=Militante.objects.create(username='1000136483',password='1000136483',email='jdlacalle@pm.me',first_name='JUAN DAVID',last_name='DE LA CALLE MORENO',location=Puesto.objects.filter(dpto_name='BOGOTA D.C.',mun_name='BOGOTA. D.C.',comuna_name='').first(),sex='M')</v>
      </c>
    </row>
    <row r="1563" spans="1:20" x14ac:dyDescent="0.25">
      <c r="A1563">
        <v>1013689264</v>
      </c>
      <c r="B1563" t="s">
        <v>810</v>
      </c>
      <c r="C1563" t="s">
        <v>2248</v>
      </c>
      <c r="D1563" t="s">
        <v>2028</v>
      </c>
      <c r="E1563" t="s">
        <v>3126</v>
      </c>
      <c r="F1563" t="s">
        <v>5941</v>
      </c>
      <c r="G1563" t="s">
        <v>5968</v>
      </c>
      <c r="I1563" t="s">
        <v>10879</v>
      </c>
      <c r="J1563" t="s">
        <v>17574</v>
      </c>
      <c r="K1563" t="s">
        <v>24072</v>
      </c>
      <c r="L1563" t="s">
        <v>26150</v>
      </c>
      <c r="M1563" s="1">
        <v>36345</v>
      </c>
      <c r="N1563" s="4">
        <v>25.972602739726028</v>
      </c>
      <c r="O1563" t="s">
        <v>30451</v>
      </c>
      <c r="P1563" t="s">
        <v>32874</v>
      </c>
      <c r="Q1563" t="str">
        <f>IF(militantesUbicacion[[#This Row],[genero]] = "Masculino","M",IF(militantesUbicacion[[#This Row],[genero]] = "Femenino","F","O"))</f>
        <v>M</v>
      </c>
      <c r="T1563" s="27" t="str">
        <f>CONCATENATE($H$10,$I$10,A1563,$J$10,A1563,$K$10,I1563,$L$10,TRIM(CONCATENATE(TRIM(B1563)," ",TRIM(C1563))),$M$10,TRIM(CONCATENATE(TRIM(D1563)," ",TRIM(E1563))),$N$10,militantesUbicacion[[#This Row],[departamento]],$O$10,militantesUbicacion[[#This Row],[municipio]],$P$10,militantesUbicacion[[#This Row],[Localidad]],$Q$10,militantesUbicacion[[#This Row],[Sex]],$R$10)</f>
        <v>u=Militante.objects.create(username='1013689264',password='1013689264',email='ragarciaca@unal.edu.co',first_name='RODOLFO ALEJANDRO',last_name='GARCIA CASTAÑEDA',location=Puesto.objects.filter(dpto_name='BOGOTA D.C.',mun_name='BOGOTA. D.C.',comuna_name='').first(),sex='M')</v>
      </c>
    </row>
    <row r="1564" spans="1:20" x14ac:dyDescent="0.25">
      <c r="A1564">
        <v>1007473564</v>
      </c>
      <c r="B1564" t="s">
        <v>130</v>
      </c>
      <c r="C1564" t="s">
        <v>2197</v>
      </c>
      <c r="D1564" t="s">
        <v>3825</v>
      </c>
      <c r="E1564" t="s">
        <v>2860</v>
      </c>
      <c r="F1564" t="s">
        <v>5941</v>
      </c>
      <c r="G1564" t="s">
        <v>5968</v>
      </c>
      <c r="I1564" t="s">
        <v>13145</v>
      </c>
      <c r="J1564" t="s">
        <v>19744</v>
      </c>
      <c r="K1564" t="s">
        <v>25984</v>
      </c>
      <c r="L1564" t="s">
        <v>26150</v>
      </c>
      <c r="M1564" s="1">
        <v>37629</v>
      </c>
      <c r="N1564" s="4">
        <v>22.454794520547946</v>
      </c>
      <c r="O1564" t="s">
        <v>32682</v>
      </c>
      <c r="P1564" t="s">
        <v>32874</v>
      </c>
      <c r="Q1564" t="str">
        <f>IF(militantesUbicacion[[#This Row],[genero]] = "Masculino","M",IF(militantesUbicacion[[#This Row],[genero]] = "Femenino","F","O"))</f>
        <v>M</v>
      </c>
      <c r="T1564" s="27" t="str">
        <f>CONCATENATE($H$10,$I$10,A1564,$J$10,A1564,$K$10,I1564,$L$10,TRIM(CONCATENATE(TRIM(B1564)," ",TRIM(C1564))),$M$10,TRIM(CONCATENATE(TRIM(D1564)," ",TRIM(E1564))),$N$10,militantesUbicacion[[#This Row],[departamento]],$O$10,militantesUbicacion[[#This Row],[municipio]],$P$10,militantesUbicacion[[#This Row],[Localidad]],$Q$10,militantesUbicacion[[#This Row],[Sex]],$R$10)</f>
        <v>u=Militante.objects.create(username='1007473564',password='1007473564',email='diegobohorquez140@gmail.com',first_name='DIEGO FERNANDO',last_name='BOHÓRQUEZ MARTIN',location=Puesto.objects.filter(dpto_name='BOGOTA D.C.',mun_name='BOGOTA. D.C.',comuna_name='').first(),sex='M')</v>
      </c>
    </row>
    <row r="1565" spans="1:20" x14ac:dyDescent="0.25">
      <c r="A1565">
        <v>1000135773</v>
      </c>
      <c r="B1565" t="s">
        <v>98</v>
      </c>
      <c r="C1565" t="s">
        <v>2175</v>
      </c>
      <c r="D1565" t="s">
        <v>3383</v>
      </c>
      <c r="E1565" t="s">
        <v>4421</v>
      </c>
      <c r="F1565" t="s">
        <v>5941</v>
      </c>
      <c r="G1565" t="s">
        <v>5968</v>
      </c>
      <c r="I1565" t="s">
        <v>10881</v>
      </c>
      <c r="J1565" t="s">
        <v>17576</v>
      </c>
      <c r="K1565" t="s">
        <v>24074</v>
      </c>
      <c r="L1565" t="s">
        <v>26150</v>
      </c>
      <c r="M1565" s="1">
        <v>36568</v>
      </c>
      <c r="N1565" s="4">
        <v>25.361643835616437</v>
      </c>
      <c r="O1565" t="s">
        <v>30453</v>
      </c>
      <c r="P1565" t="s">
        <v>32874</v>
      </c>
      <c r="Q1565" t="str">
        <f>IF(militantesUbicacion[[#This Row],[genero]] = "Masculino","M",IF(militantesUbicacion[[#This Row],[genero]] = "Femenino","F","O"))</f>
        <v>M</v>
      </c>
      <c r="T1565" s="27" t="str">
        <f>CONCATENATE($H$10,$I$10,A1565,$J$10,A1565,$K$10,I1565,$L$10,TRIM(CONCATENATE(TRIM(B1565)," ",TRIM(C1565))),$M$10,TRIM(CONCATENATE(TRIM(D1565)," ",TRIM(E1565))),$N$10,militantesUbicacion[[#This Row],[departamento]],$O$10,militantesUbicacion[[#This Row],[municipio]],$P$10,militantesUbicacion[[#This Row],[Localidad]],$Q$10,militantesUbicacion[[#This Row],[Sex]],$R$10)</f>
        <v>u=Militante.objects.create(username='1000135773',password='1000135773',email='feliesp.22@gmail.com',first_name='JUAN FELIPE',last_name='ESPINOSA MUNAR',location=Puesto.objects.filter(dpto_name='BOGOTA D.C.',mun_name='BOGOTA. D.C.',comuna_name='').first(),sex='M')</v>
      </c>
    </row>
    <row r="1566" spans="1:20" x14ac:dyDescent="0.25">
      <c r="A1566">
        <v>1000616000</v>
      </c>
      <c r="B1566" t="s">
        <v>1747</v>
      </c>
      <c r="C1566" t="s">
        <v>2446</v>
      </c>
      <c r="D1566" t="s">
        <v>2369</v>
      </c>
      <c r="E1566" t="s">
        <v>3526</v>
      </c>
      <c r="F1566" t="s">
        <v>5941</v>
      </c>
      <c r="G1566" t="s">
        <v>5968</v>
      </c>
      <c r="I1566" t="s">
        <v>10878</v>
      </c>
      <c r="J1566" t="s">
        <v>17573</v>
      </c>
      <c r="K1566" t="s">
        <v>24071</v>
      </c>
      <c r="L1566" t="s">
        <v>26151</v>
      </c>
      <c r="M1566" s="1">
        <v>36923</v>
      </c>
      <c r="N1566" s="4">
        <v>24.389041095890413</v>
      </c>
      <c r="O1566" t="s">
        <v>30450</v>
      </c>
      <c r="P1566" t="s">
        <v>32874</v>
      </c>
      <c r="Q1566" t="str">
        <f>IF(militantesUbicacion[[#This Row],[genero]] = "Masculino","M",IF(militantesUbicacion[[#This Row],[genero]] = "Femenino","F","O"))</f>
        <v>F</v>
      </c>
      <c r="T1566" s="27" t="str">
        <f>CONCATENATE($H$10,$I$10,A1566,$J$10,A1566,$K$10,I1566,$L$10,TRIM(CONCATENATE(TRIM(B1566)," ",TRIM(C1566))),$M$10,TRIM(CONCATENATE(TRIM(D1566)," ",TRIM(E1566))),$N$10,militantesUbicacion[[#This Row],[departamento]],$O$10,militantesUbicacion[[#This Row],[municipio]],$P$10,militantesUbicacion[[#This Row],[Localidad]],$Q$10,militantesUbicacion[[#This Row],[Sex]],$R$10)</f>
        <v>u=Militante.objects.create(username='1000616000',password='1000616000',email='mitsynicolezapata@gmail.com',first_name='MITSY NICOLE',last_name='MARTINEZ ZAPATA',location=Puesto.objects.filter(dpto_name='BOGOTA D.C.',mun_name='BOGOTA. D.C.',comuna_name='').first(),sex='F')</v>
      </c>
    </row>
    <row r="1567" spans="1:20" x14ac:dyDescent="0.25">
      <c r="A1567">
        <v>1000335595</v>
      </c>
      <c r="B1567" t="s">
        <v>62</v>
      </c>
      <c r="C1567" t="s">
        <v>2158</v>
      </c>
      <c r="D1567" t="s">
        <v>3434</v>
      </c>
      <c r="E1567" t="s">
        <v>3062</v>
      </c>
      <c r="F1567" t="s">
        <v>5941</v>
      </c>
      <c r="G1567" t="s">
        <v>5968</v>
      </c>
      <c r="I1567" t="s">
        <v>10884</v>
      </c>
      <c r="J1567" t="s">
        <v>17579</v>
      </c>
      <c r="K1567" t="s">
        <v>24077</v>
      </c>
      <c r="L1567" t="s">
        <v>26150</v>
      </c>
      <c r="M1567" s="1">
        <v>37404</v>
      </c>
      <c r="N1567" s="4">
        <v>23.07123287671233</v>
      </c>
      <c r="O1567" t="s">
        <v>30456</v>
      </c>
      <c r="P1567" t="s">
        <v>32874</v>
      </c>
      <c r="Q1567" t="str">
        <f>IF(militantesUbicacion[[#This Row],[genero]] = "Masculino","M",IF(militantesUbicacion[[#This Row],[genero]] = "Femenino","F","O"))</f>
        <v>M</v>
      </c>
      <c r="T1567" s="27" t="str">
        <f>CONCATENATE($H$10,$I$10,A1567,$J$10,A1567,$K$10,I1567,$L$10,TRIM(CONCATENATE(TRIM(B1567)," ",TRIM(C1567))),$M$10,TRIM(CONCATENATE(TRIM(D1567)," ",TRIM(E1567))),$N$10,militantesUbicacion[[#This Row],[departamento]],$O$10,militantesUbicacion[[#This Row],[municipio]],$P$10,militantesUbicacion[[#This Row],[Localidad]],$Q$10,militantesUbicacion[[#This Row],[Sex]],$R$10)</f>
        <v>u=Militante.objects.create(username='1000335595',password='1000335595',email='midas280502@gmail.com',first_name='MIGUEL',last_name='MARULANDA GOMEZ',location=Puesto.objects.filter(dpto_name='BOGOTA D.C.',mun_name='BOGOTA. D.C.',comuna_name='').first(),sex='M')</v>
      </c>
    </row>
    <row r="1568" spans="1:20" x14ac:dyDescent="0.25">
      <c r="A1568">
        <v>1003812462</v>
      </c>
      <c r="B1568" t="s">
        <v>926</v>
      </c>
      <c r="C1568" t="s">
        <v>2174</v>
      </c>
      <c r="D1568" t="s">
        <v>3000</v>
      </c>
      <c r="E1568" t="s">
        <v>2083</v>
      </c>
      <c r="F1568" t="s">
        <v>5941</v>
      </c>
      <c r="G1568" t="s">
        <v>5968</v>
      </c>
      <c r="I1568" t="s">
        <v>12112</v>
      </c>
      <c r="J1568" t="s">
        <v>18764</v>
      </c>
      <c r="K1568" t="s">
        <v>25160</v>
      </c>
      <c r="L1568" t="s">
        <v>26150</v>
      </c>
      <c r="M1568" s="1">
        <v>36668</v>
      </c>
      <c r="N1568" s="4">
        <v>25.087671232876712</v>
      </c>
      <c r="O1568" t="s">
        <v>31664</v>
      </c>
      <c r="P1568" t="s">
        <v>32874</v>
      </c>
      <c r="Q1568" t="str">
        <f>IF(militantesUbicacion[[#This Row],[genero]] = "Masculino","M",IF(militantesUbicacion[[#This Row],[genero]] = "Femenino","F","O"))</f>
        <v>M</v>
      </c>
      <c r="T1568" s="27" t="str">
        <f>CONCATENATE($H$10,$I$10,A1568,$J$10,A1568,$K$10,I1568,$L$10,TRIM(CONCATENATE(TRIM(B1568)," ",TRIM(C1568))),$M$10,TRIM(CONCATENATE(TRIM(D1568)," ",TRIM(E1568))),$N$10,militantesUbicacion[[#This Row],[departamento]],$O$10,militantesUbicacion[[#This Row],[municipio]],$P$10,militantesUbicacion[[#This Row],[Localidad]],$Q$10,militantesUbicacion[[#This Row],[Sex]],$R$10)</f>
        <v>u=Militante.objects.create(username='1003812462',password='1003812462',email='ian.castillo2000@gmail.com',first_name='IAN DAVID',last_name='CASTILLO FLOREZ',location=Puesto.objects.filter(dpto_name='BOGOTA D.C.',mun_name='BOGOTA. D.C.',comuna_name='').first(),sex='M')</v>
      </c>
    </row>
    <row r="1569" spans="1:20" x14ac:dyDescent="0.25">
      <c r="A1569">
        <v>1077860556</v>
      </c>
      <c r="B1569" t="s">
        <v>588</v>
      </c>
      <c r="C1569" t="s">
        <v>2239</v>
      </c>
      <c r="D1569" t="s">
        <v>5367</v>
      </c>
      <c r="E1569" t="s">
        <v>3120</v>
      </c>
      <c r="F1569" t="s">
        <v>5941</v>
      </c>
      <c r="G1569" t="s">
        <v>5968</v>
      </c>
      <c r="I1569" t="s">
        <v>10886</v>
      </c>
      <c r="J1569" t="s">
        <v>17581</v>
      </c>
      <c r="K1569" t="s">
        <v>24079</v>
      </c>
      <c r="L1569" t="s">
        <v>26150</v>
      </c>
      <c r="M1569" s="1">
        <v>36900</v>
      </c>
      <c r="N1569" s="4">
        <v>24.452054794520549</v>
      </c>
      <c r="O1569" t="s">
        <v>30458</v>
      </c>
      <c r="P1569" t="s">
        <v>32874</v>
      </c>
      <c r="Q1569" t="str">
        <f>IF(militantesUbicacion[[#This Row],[genero]] = "Masculino","M",IF(militantesUbicacion[[#This Row],[genero]] = "Femenino","F","O"))</f>
        <v>M</v>
      </c>
      <c r="T1569" s="27" t="str">
        <f>CONCATENATE($H$10,$I$10,A1569,$J$10,A1569,$K$10,I1569,$L$10,TRIM(CONCATENATE(TRIM(B1569)," ",TRIM(C1569))),$M$10,TRIM(CONCATENATE(TRIM(D1569)," ",TRIM(E1569))),$N$10,militantesUbicacion[[#This Row],[departamento]],$O$10,militantesUbicacion[[#This Row],[municipio]],$P$10,militantesUbicacion[[#This Row],[Localidad]],$Q$10,militantesUbicacion[[#This Row],[Sex]],$R$10)</f>
        <v>u=Militante.objects.create(username='1077860556',password='1077860556',email='yesidquipo2001@gmail.com',first_name='IVÁN YESID',last_name='QUIPO CASTILLO',location=Puesto.objects.filter(dpto_name='BOGOTA D.C.',mun_name='BOGOTA. D.C.',comuna_name='').first(),sex='M')</v>
      </c>
    </row>
    <row r="1570" spans="1:20" x14ac:dyDescent="0.25">
      <c r="A1570">
        <v>1012321432</v>
      </c>
      <c r="B1570" t="s">
        <v>30</v>
      </c>
      <c r="C1570" t="s">
        <v>2162</v>
      </c>
      <c r="D1570" t="s">
        <v>2949</v>
      </c>
      <c r="E1570" t="s">
        <v>2949</v>
      </c>
      <c r="F1570" t="s">
        <v>5941</v>
      </c>
      <c r="G1570" t="s">
        <v>5968</v>
      </c>
      <c r="I1570" t="s">
        <v>10888</v>
      </c>
      <c r="J1570" t="s">
        <v>17583</v>
      </c>
      <c r="K1570" t="s">
        <v>24081</v>
      </c>
      <c r="L1570" t="s">
        <v>26150</v>
      </c>
      <c r="M1570" s="1">
        <v>38139</v>
      </c>
      <c r="N1570" s="4">
        <v>21.057534246575344</v>
      </c>
      <c r="O1570" t="s">
        <v>30460</v>
      </c>
      <c r="P1570" t="s">
        <v>32874</v>
      </c>
      <c r="Q1570" t="str">
        <f>IF(militantesUbicacion[[#This Row],[genero]] = "Masculino","M",IF(militantesUbicacion[[#This Row],[genero]] = "Femenino","F","O"))</f>
        <v>M</v>
      </c>
      <c r="T1570" s="27" t="str">
        <f>CONCATENATE($H$10,$I$10,A1570,$J$10,A1570,$K$10,I1570,$L$10,TRIM(CONCATENATE(TRIM(B1570)," ",TRIM(C1570))),$M$10,TRIM(CONCATENATE(TRIM(D1570)," ",TRIM(E1570))),$N$10,militantesUbicacion[[#This Row],[departamento]],$O$10,militantesUbicacion[[#This Row],[municipio]],$P$10,militantesUbicacion[[#This Row],[Localidad]],$Q$10,militantesUbicacion[[#This Row],[Sex]],$R$10)</f>
        <v>u=Militante.objects.create(username='1012321432',password='1012321432',email='dr428950@gmail.com',first_name='DANIEL STEVEN',last_name='RODRIGUEZ RODRIGUEZ',location=Puesto.objects.filter(dpto_name='BOGOTA D.C.',mun_name='BOGOTA. D.C.',comuna_name='').first(),sex='M')</v>
      </c>
    </row>
    <row r="1571" spans="1:20" x14ac:dyDescent="0.25">
      <c r="A1571">
        <v>1092524913</v>
      </c>
      <c r="B1571" t="s">
        <v>98</v>
      </c>
      <c r="C1571" t="s">
        <v>2469</v>
      </c>
      <c r="D1571" t="s">
        <v>5376</v>
      </c>
      <c r="E1571" t="s">
        <v>3507</v>
      </c>
      <c r="F1571" t="s">
        <v>5941</v>
      </c>
      <c r="G1571" t="s">
        <v>5968</v>
      </c>
      <c r="I1571" t="s">
        <v>10889</v>
      </c>
      <c r="J1571" t="s">
        <v>17584</v>
      </c>
      <c r="K1571" t="s">
        <v>24082</v>
      </c>
      <c r="L1571" t="s">
        <v>26150</v>
      </c>
      <c r="M1571" s="1">
        <v>38040</v>
      </c>
      <c r="N1571" s="4">
        <v>21.328767123287673</v>
      </c>
      <c r="O1571" t="s">
        <v>30461</v>
      </c>
      <c r="P1571" t="s">
        <v>32874</v>
      </c>
      <c r="Q1571" t="str">
        <f>IF(militantesUbicacion[[#This Row],[genero]] = "Masculino","M",IF(militantesUbicacion[[#This Row],[genero]] = "Femenino","F","O"))</f>
        <v>M</v>
      </c>
      <c r="T1571" s="27" t="str">
        <f>CONCATENATE($H$10,$I$10,A1571,$J$10,A1571,$K$10,I1571,$L$10,TRIM(CONCATENATE(TRIM(B1571)," ",TRIM(C1571))),$M$10,TRIM(CONCATENATE(TRIM(D1571)," ",TRIM(E1571))),$N$10,militantesUbicacion[[#This Row],[departamento]],$O$10,militantesUbicacion[[#This Row],[municipio]],$P$10,militantesUbicacion[[#This Row],[Localidad]],$Q$10,militantesUbicacion[[#This Row],[Sex]],$R$10)</f>
        <v>u=Militante.objects.create(username='1092524913',password='1092524913',email='mateo0223mogollon@gmail.com',first_name='JUAN MATEO',last_name='MOGOLLÓN RICO',location=Puesto.objects.filter(dpto_name='BOGOTA D.C.',mun_name='BOGOTA. D.C.',comuna_name='').first(),sex='M')</v>
      </c>
    </row>
    <row r="1572" spans="1:20" x14ac:dyDescent="0.25">
      <c r="A1572">
        <v>1072188360</v>
      </c>
      <c r="B1572" t="s">
        <v>517</v>
      </c>
      <c r="C1572" t="s">
        <v>2174</v>
      </c>
      <c r="D1572" t="s">
        <v>4352</v>
      </c>
      <c r="E1572" t="s">
        <v>2999</v>
      </c>
      <c r="F1572" t="s">
        <v>5941</v>
      </c>
      <c r="G1572" t="s">
        <v>5968</v>
      </c>
      <c r="I1572" t="s">
        <v>10890</v>
      </c>
      <c r="J1572" t="s">
        <v>17585</v>
      </c>
      <c r="K1572" t="s">
        <v>24083</v>
      </c>
      <c r="L1572" t="s">
        <v>26150</v>
      </c>
      <c r="M1572" s="1">
        <v>38159</v>
      </c>
      <c r="N1572" s="4">
        <v>21.002739726027396</v>
      </c>
      <c r="O1572" t="s">
        <v>30462</v>
      </c>
      <c r="P1572" t="s">
        <v>32874</v>
      </c>
      <c r="Q1572" t="str">
        <f>IF(militantesUbicacion[[#This Row],[genero]] = "Masculino","M",IF(militantesUbicacion[[#This Row],[genero]] = "Femenino","F","O"))</f>
        <v>M</v>
      </c>
      <c r="T1572" s="27" t="str">
        <f>CONCATENATE($H$10,$I$10,A1572,$J$10,A1572,$K$10,I1572,$L$10,TRIM(CONCATENATE(TRIM(B1572)," ",TRIM(C1572))),$M$10,TRIM(CONCATENATE(TRIM(D1572)," ",TRIM(E1572))),$N$10,militantesUbicacion[[#This Row],[departamento]],$O$10,militantesUbicacion[[#This Row],[municipio]],$P$10,militantesUbicacion[[#This Row],[Localidad]],$Q$10,militantesUbicacion[[#This Row],[Sex]],$R$10)</f>
        <v>u=Militante.objects.create(username='1072188360',password='1072188360',email='samuelguerradg@gmail.com',first_name='SAMUEL DAVID',last_name='GUERRA GALINDO',location=Puesto.objects.filter(dpto_name='BOGOTA D.C.',mun_name='BOGOTA. D.C.',comuna_name='').first(),sex='M')</v>
      </c>
    </row>
    <row r="1573" spans="1:20" x14ac:dyDescent="0.25">
      <c r="A1573">
        <v>1110086528</v>
      </c>
      <c r="B1573" t="s">
        <v>426</v>
      </c>
      <c r="C1573" t="s">
        <v>2204</v>
      </c>
      <c r="D1573" t="s">
        <v>4493</v>
      </c>
      <c r="E1573" t="s">
        <v>5424</v>
      </c>
      <c r="F1573" t="s">
        <v>5941</v>
      </c>
      <c r="G1573" t="s">
        <v>5968</v>
      </c>
      <c r="I1573" t="s">
        <v>10038</v>
      </c>
      <c r="J1573" t="s">
        <v>16744</v>
      </c>
      <c r="K1573" t="s">
        <v>23305</v>
      </c>
      <c r="L1573" t="s">
        <v>26150</v>
      </c>
      <c r="M1573" s="1">
        <v>38432</v>
      </c>
      <c r="N1573" s="4">
        <v>20.254794520547946</v>
      </c>
      <c r="O1573" t="s">
        <v>29625</v>
      </c>
      <c r="P1573" t="s">
        <v>32874</v>
      </c>
      <c r="Q1573" t="str">
        <f>IF(militantesUbicacion[[#This Row],[genero]] = "Masculino","M",IF(militantesUbicacion[[#This Row],[genero]] = "Femenino","F","O"))</f>
        <v>M</v>
      </c>
      <c r="T1573" s="27" t="str">
        <f>CONCATENATE($H$10,$I$10,A1573,$J$10,A1573,$K$10,I1573,$L$10,TRIM(CONCATENATE(TRIM(B1573)," ",TRIM(C1573))),$M$10,TRIM(CONCATENATE(TRIM(D1573)," ",TRIM(E1573))),$N$10,militantesUbicacion[[#This Row],[departamento]],$O$10,militantesUbicacion[[#This Row],[municipio]],$P$10,militantesUbicacion[[#This Row],[Localidad]],$Q$10,militantesUbicacion[[#This Row],[Sex]],$R$10)</f>
        <v>u=Militante.objects.create(username='1110086528',password='1110086528',email='jaiderdanielmachado@gmail.com',first_name='JAIDER DANIEL',last_name='MACHADO CALEÑO',location=Puesto.objects.filter(dpto_name='BOGOTA D.C.',mun_name='BOGOTA. D.C.',comuna_name='').first(),sex='M')</v>
      </c>
    </row>
    <row r="1574" spans="1:20" x14ac:dyDescent="0.25">
      <c r="A1574">
        <v>1007423198</v>
      </c>
      <c r="B1574" t="s">
        <v>110</v>
      </c>
      <c r="C1574" t="s">
        <v>2197</v>
      </c>
      <c r="D1574" t="s">
        <v>4189</v>
      </c>
      <c r="E1574" t="s">
        <v>2891</v>
      </c>
      <c r="F1574" t="s">
        <v>5941</v>
      </c>
      <c r="G1574" t="s">
        <v>5968</v>
      </c>
      <c r="I1574" t="s">
        <v>10891</v>
      </c>
      <c r="J1574" t="s">
        <v>17586</v>
      </c>
      <c r="K1574" t="s">
        <v>24085</v>
      </c>
      <c r="L1574" t="s">
        <v>26150</v>
      </c>
      <c r="M1574" s="1">
        <v>36798</v>
      </c>
      <c r="N1574" s="4">
        <v>24.731506849315068</v>
      </c>
      <c r="O1574" t="s">
        <v>30463</v>
      </c>
      <c r="P1574" t="s">
        <v>32874</v>
      </c>
      <c r="Q1574" t="str">
        <f>IF(militantesUbicacion[[#This Row],[genero]] = "Masculino","M",IF(militantesUbicacion[[#This Row],[genero]] = "Femenino","F","O"))</f>
        <v>M</v>
      </c>
      <c r="T1574" s="27" t="str">
        <f>CONCATENATE($H$10,$I$10,A1574,$J$10,A1574,$K$10,I1574,$L$10,TRIM(CONCATENATE(TRIM(B1574)," ",TRIM(C1574))),$M$10,TRIM(CONCATENATE(TRIM(D1574)," ",TRIM(E1574))),$N$10,militantesUbicacion[[#This Row],[departamento]],$O$10,militantesUbicacion[[#This Row],[municipio]],$P$10,militantesUbicacion[[#This Row],[Localidad]],$Q$10,militantesUbicacion[[#This Row],[Sex]],$R$10)</f>
        <v>u=Militante.objects.create(username='1007423198',password='1007423198',email='cristianfen2@gmail.com',first_name='CRISTIAN FERNANDO',last_name='URUEÑA GÓMEZ',location=Puesto.objects.filter(dpto_name='BOGOTA D.C.',mun_name='BOGOTA. D.C.',comuna_name='').first(),sex='M')</v>
      </c>
    </row>
    <row r="1575" spans="1:20" x14ac:dyDescent="0.25">
      <c r="A1575">
        <v>1000698367</v>
      </c>
      <c r="B1575" t="s">
        <v>173</v>
      </c>
      <c r="C1575" t="s">
        <v>2185</v>
      </c>
      <c r="D1575" t="s">
        <v>1832</v>
      </c>
      <c r="E1575" t="s">
        <v>4552</v>
      </c>
      <c r="F1575" t="s">
        <v>5941</v>
      </c>
      <c r="G1575" t="s">
        <v>5968</v>
      </c>
      <c r="I1575" t="s">
        <v>10893</v>
      </c>
      <c r="J1575" t="s">
        <v>17588</v>
      </c>
      <c r="K1575" t="s">
        <v>24087</v>
      </c>
      <c r="L1575" t="s">
        <v>26150</v>
      </c>
      <c r="M1575" s="1">
        <v>37715</v>
      </c>
      <c r="N1575" s="4">
        <v>22.219178082191782</v>
      </c>
      <c r="O1575" t="s">
        <v>30465</v>
      </c>
      <c r="P1575" t="s">
        <v>32874</v>
      </c>
      <c r="Q1575" t="str">
        <f>IF(militantesUbicacion[[#This Row],[genero]] = "Masculino","M",IF(militantesUbicacion[[#This Row],[genero]] = "Femenino","F","O"))</f>
        <v>M</v>
      </c>
      <c r="T1575" s="27" t="str">
        <f>CONCATENATE($H$10,$I$10,A1575,$J$10,A1575,$K$10,I1575,$L$10,TRIM(CONCATENATE(TRIM(B1575)," ",TRIM(C1575))),$M$10,TRIM(CONCATENATE(TRIM(D1575)," ",TRIM(E1575))),$N$10,militantesUbicacion[[#This Row],[departamento]],$O$10,militantesUbicacion[[#This Row],[municipio]],$P$10,militantesUbicacion[[#This Row],[Localidad]],$Q$10,militantesUbicacion[[#This Row],[Sex]],$R$10)</f>
        <v>u=Militante.objects.create(username='1000698367',password='1000698367',email='santiago_lopez4@outlook.com',first_name='SANTIAGO ANDRES',last_name='LOPEZ ARARAT',location=Puesto.objects.filter(dpto_name='BOGOTA D.C.',mun_name='BOGOTA. D.C.',comuna_name='').first(),sex='M')</v>
      </c>
    </row>
    <row r="1576" spans="1:20" x14ac:dyDescent="0.25">
      <c r="A1576">
        <v>1021664669</v>
      </c>
      <c r="B1576" t="s">
        <v>196</v>
      </c>
      <c r="C1576" t="s">
        <v>2224</v>
      </c>
      <c r="D1576" t="s">
        <v>3715</v>
      </c>
      <c r="E1576" t="s">
        <v>2892</v>
      </c>
      <c r="F1576" t="s">
        <v>5941</v>
      </c>
      <c r="G1576" t="s">
        <v>5968</v>
      </c>
      <c r="I1576" t="s">
        <v>10896</v>
      </c>
      <c r="J1576" t="s">
        <v>17591</v>
      </c>
      <c r="K1576" t="s">
        <v>24090</v>
      </c>
      <c r="L1576" t="s">
        <v>26150</v>
      </c>
      <c r="M1576" s="1">
        <v>38172</v>
      </c>
      <c r="N1576" s="4">
        <v>20.967123287671232</v>
      </c>
      <c r="O1576" t="s">
        <v>30468</v>
      </c>
      <c r="P1576" t="s">
        <v>32874</v>
      </c>
      <c r="Q1576" t="str">
        <f>IF(militantesUbicacion[[#This Row],[genero]] = "Masculino","M",IF(militantesUbicacion[[#This Row],[genero]] = "Femenino","F","O"))</f>
        <v>M</v>
      </c>
      <c r="T1576" s="27" t="str">
        <f>CONCATENATE($H$10,$I$10,A1576,$J$10,A1576,$K$10,I1576,$L$10,TRIM(CONCATENATE(TRIM(B1576)," ",TRIM(C1576))),$M$10,TRIM(CONCATENATE(TRIM(D1576)," ",TRIM(E1576))),$N$10,militantesUbicacion[[#This Row],[departamento]],$O$10,militantesUbicacion[[#This Row],[municipio]],$P$10,militantesUbicacion[[#This Row],[Localidad]],$Q$10,militantesUbicacion[[#This Row],[Sex]],$R$10)</f>
        <v>u=Militante.objects.create(username='1021664669',password='1021664669',email='joseluisrincon01@gmail.com',first_name='JOSÉ LUIS',last_name='RINCÓN MORA',location=Puesto.objects.filter(dpto_name='BOGOTA D.C.',mun_name='BOGOTA. D.C.',comuna_name='').first(),sex='M')</v>
      </c>
    </row>
    <row r="1577" spans="1:20" x14ac:dyDescent="0.25">
      <c r="A1577">
        <v>1013113366</v>
      </c>
      <c r="B1577" t="s">
        <v>177</v>
      </c>
      <c r="C1577" t="s">
        <v>2299</v>
      </c>
      <c r="D1577" t="s">
        <v>4504</v>
      </c>
      <c r="E1577" t="s">
        <v>2984</v>
      </c>
      <c r="F1577" t="s">
        <v>5941</v>
      </c>
      <c r="G1577" t="s">
        <v>5968</v>
      </c>
      <c r="I1577" t="s">
        <v>10899</v>
      </c>
      <c r="J1577" t="s">
        <v>17594</v>
      </c>
      <c r="K1577" t="s">
        <v>24093</v>
      </c>
      <c r="L1577" t="s">
        <v>26151</v>
      </c>
      <c r="M1577" s="1">
        <v>39075</v>
      </c>
      <c r="N1577" s="4">
        <v>18.493150684931507</v>
      </c>
      <c r="O1577" t="s">
        <v>30471</v>
      </c>
      <c r="P1577" t="s">
        <v>32874</v>
      </c>
      <c r="Q1577" t="str">
        <f>IF(militantesUbicacion[[#This Row],[genero]] = "Masculino","M",IF(militantesUbicacion[[#This Row],[genero]] = "Femenino","F","O"))</f>
        <v>F</v>
      </c>
      <c r="T1577" s="27" t="str">
        <f>CONCATENATE($H$10,$I$10,A1577,$J$10,A1577,$K$10,I1577,$L$10,TRIM(CONCATENATE(TRIM(B1577)," ",TRIM(C1577))),$M$10,TRIM(CONCATENATE(TRIM(D1577)," ",TRIM(E1577))),$N$10,militantesUbicacion[[#This Row],[departamento]],$O$10,militantesUbicacion[[#This Row],[municipio]],$P$10,militantesUbicacion[[#This Row],[Localidad]],$Q$10,militantesUbicacion[[#This Row],[Sex]],$R$10)</f>
        <v>u=Militante.objects.create(username='1013113366',password='1013113366',email='lsrodriguezd@itifjdecaldas.edu.co',first_name='LAURA SOFI­A',last_name='RODRI­GUEZ DAZA',location=Puesto.objects.filter(dpto_name='BOGOTA D.C.',mun_name='BOGOTA. D.C.',comuna_name='').first(),sex='F')</v>
      </c>
    </row>
    <row r="1578" spans="1:20" x14ac:dyDescent="0.25">
      <c r="A1578">
        <v>1001301357</v>
      </c>
      <c r="B1578" t="s">
        <v>753</v>
      </c>
      <c r="C1578" t="s">
        <v>2190</v>
      </c>
      <c r="D1578" t="s">
        <v>3260</v>
      </c>
      <c r="E1578" t="s">
        <v>3281</v>
      </c>
      <c r="F1578" t="s">
        <v>5941</v>
      </c>
      <c r="G1578" t="s">
        <v>5968</v>
      </c>
      <c r="I1578" t="s">
        <v>7395</v>
      </c>
      <c r="J1578" t="s">
        <v>14165</v>
      </c>
      <c r="K1578" t="s">
        <v>20715</v>
      </c>
      <c r="L1578" t="s">
        <v>26150</v>
      </c>
      <c r="M1578" s="1">
        <v>37708</v>
      </c>
      <c r="N1578" s="4">
        <v>22.238356164383561</v>
      </c>
      <c r="O1578" t="s">
        <v>26982</v>
      </c>
      <c r="P1578" t="s">
        <v>32874</v>
      </c>
      <c r="Q1578" t="str">
        <f>IF(militantesUbicacion[[#This Row],[genero]] = "Masculino","M",IF(militantesUbicacion[[#This Row],[genero]] = "Femenino","F","O"))</f>
        <v>M</v>
      </c>
      <c r="T1578" s="27" t="str">
        <f>CONCATENATE($H$10,$I$10,A1578,$J$10,A1578,$K$10,I1578,$L$10,TRIM(CONCATENATE(TRIM(B1578)," ",TRIM(C1578))),$M$10,TRIM(CONCATENATE(TRIM(D1578)," ",TRIM(E1578))),$N$10,militantesUbicacion[[#This Row],[departamento]],$O$10,militantesUbicacion[[#This Row],[municipio]],$P$10,militantesUbicacion[[#This Row],[Localidad]],$Q$10,militantesUbicacion[[#This Row],[Sex]],$R$10)</f>
        <v>u=Militante.objects.create(username='1001301357',password='1001301357',email='dylanmahecha1001301357@gmail.com',first_name='DYLAN ALEXANDER',last_name='MAHECHA PERDOMO',location=Puesto.objects.filter(dpto_name='BOGOTA D.C.',mun_name='BOGOTA. D.C.',comuna_name='').first(),sex='M')</v>
      </c>
    </row>
    <row r="1579" spans="1:20" x14ac:dyDescent="0.25">
      <c r="A1579">
        <v>1018497023</v>
      </c>
      <c r="B1579" t="s">
        <v>83</v>
      </c>
      <c r="C1579" t="s">
        <v>2274</v>
      </c>
      <c r="D1579" t="s">
        <v>4479</v>
      </c>
      <c r="E1579" t="s">
        <v>2028</v>
      </c>
      <c r="F1579" t="s">
        <v>5941</v>
      </c>
      <c r="G1579" t="s">
        <v>5968</v>
      </c>
      <c r="I1579" t="s">
        <v>10856</v>
      </c>
      <c r="J1579" t="s">
        <v>17552</v>
      </c>
      <c r="K1579" t="s">
        <v>24049</v>
      </c>
      <c r="L1579" t="s">
        <v>26150</v>
      </c>
      <c r="M1579" s="1">
        <v>35682</v>
      </c>
      <c r="N1579" s="4">
        <v>27.789041095890411</v>
      </c>
      <c r="O1579" t="s">
        <v>30428</v>
      </c>
      <c r="P1579" t="s">
        <v>32874</v>
      </c>
      <c r="Q1579" t="str">
        <f>IF(militantesUbicacion[[#This Row],[genero]] = "Masculino","M",IF(militantesUbicacion[[#This Row],[genero]] = "Femenino","F","O"))</f>
        <v>M</v>
      </c>
      <c r="T1579" s="27" t="str">
        <f>CONCATENATE($H$10,$I$10,A1579,$J$10,A1579,$K$10,I1579,$L$10,TRIM(CONCATENATE(TRIM(B1579)," ",TRIM(C1579))),$M$10,TRIM(CONCATENATE(TRIM(D1579)," ",TRIM(E1579))),$N$10,militantesUbicacion[[#This Row],[departamento]],$O$10,militantesUbicacion[[#This Row],[municipio]],$P$10,militantesUbicacion[[#This Row],[Localidad]],$Q$10,militantesUbicacion[[#This Row],[Sex]],$R$10)</f>
        <v>u=Militante.objects.create(username='1018497023',password='1018497023',email='joxangelus97@gmail.com',first_name='JOSE FRANCISCO',last_name='CUESTA GARCIA',location=Puesto.objects.filter(dpto_name='BOGOTA D.C.',mun_name='BOGOTA. D.C.',comuna_name='').first(),sex='M')</v>
      </c>
    </row>
    <row r="1580" spans="1:20" x14ac:dyDescent="0.25">
      <c r="A1580">
        <v>1000363885</v>
      </c>
      <c r="B1580" t="s">
        <v>152</v>
      </c>
      <c r="C1580" t="s">
        <v>2185</v>
      </c>
      <c r="D1580" t="s">
        <v>78</v>
      </c>
      <c r="E1580" t="s">
        <v>3541</v>
      </c>
      <c r="F1580" t="s">
        <v>5941</v>
      </c>
      <c r="G1580" t="s">
        <v>5968</v>
      </c>
      <c r="I1580" t="s">
        <v>12959</v>
      </c>
      <c r="J1580" t="s">
        <v>19568</v>
      </c>
      <c r="K1580" t="s">
        <v>25834</v>
      </c>
      <c r="L1580" t="s">
        <v>26150</v>
      </c>
      <c r="M1580" s="1">
        <v>36726</v>
      </c>
      <c r="N1580" s="4">
        <v>24.92876712328767</v>
      </c>
      <c r="O1580" t="s">
        <v>32500</v>
      </c>
      <c r="P1580" t="s">
        <v>32874</v>
      </c>
      <c r="Q1580" t="str">
        <f>IF(militantesUbicacion[[#This Row],[genero]] = "Masculino","M",IF(militantesUbicacion[[#This Row],[genero]] = "Femenino","F","O"))</f>
        <v>M</v>
      </c>
      <c r="T1580" s="27" t="str">
        <f>CONCATENATE($H$10,$I$10,A1580,$J$10,A1580,$K$10,I1580,$L$10,TRIM(CONCATENATE(TRIM(B1580)," ",TRIM(C1580))),$M$10,TRIM(CONCATENATE(TRIM(D1580)," ",TRIM(E1580))),$N$10,militantesUbicacion[[#This Row],[departamento]],$O$10,militantesUbicacion[[#This Row],[municipio]],$P$10,militantesUbicacion[[#This Row],[Localidad]],$Q$10,militantesUbicacion[[#This Row],[Sex]],$R$10)</f>
        <v>u=Militante.objects.create(username='1000363885',password='1000363885',email='ultrapicachu30@gmail.com',first_name='CAMILO ANDRES',last_name='LUNA RUEDA',location=Puesto.objects.filter(dpto_name='BOGOTA D.C.',mun_name='BOGOTA. D.C.',comuna_name='').first(),sex='M')</v>
      </c>
    </row>
    <row r="1581" spans="1:20" x14ac:dyDescent="0.25">
      <c r="A1581">
        <v>1016105476</v>
      </c>
      <c r="B1581" t="s">
        <v>131</v>
      </c>
      <c r="C1581" t="s">
        <v>2185</v>
      </c>
      <c r="D1581" t="s">
        <v>3384</v>
      </c>
      <c r="E1581" t="s">
        <v>4078</v>
      </c>
      <c r="F1581" t="s">
        <v>5941</v>
      </c>
      <c r="G1581" t="s">
        <v>5968</v>
      </c>
      <c r="I1581" t="s">
        <v>11965</v>
      </c>
      <c r="J1581" t="s">
        <v>18621</v>
      </c>
      <c r="K1581" t="s">
        <v>25046</v>
      </c>
      <c r="L1581" t="s">
        <v>26150</v>
      </c>
      <c r="M1581" s="1">
        <v>36076</v>
      </c>
      <c r="N1581" s="4">
        <v>26.709589041095889</v>
      </c>
      <c r="O1581" t="s">
        <v>31518</v>
      </c>
      <c r="P1581" t="s">
        <v>32874</v>
      </c>
      <c r="Q1581" t="str">
        <f>IF(militantesUbicacion[[#This Row],[genero]] = "Masculino","M",IF(militantesUbicacion[[#This Row],[genero]] = "Femenino","F","O"))</f>
        <v>M</v>
      </c>
      <c r="T1581" s="27" t="str">
        <f>CONCATENATE($H$10,$I$10,A1581,$J$10,A1581,$K$10,I1581,$L$10,TRIM(CONCATENATE(TRIM(B1581)," ",TRIM(C1581))),$M$10,TRIM(CONCATENATE(TRIM(D1581)," ",TRIM(E1581))),$N$10,militantesUbicacion[[#This Row],[departamento]],$O$10,militantesUbicacion[[#This Row],[municipio]],$P$10,militantesUbicacion[[#This Row],[Localidad]],$Q$10,militantesUbicacion[[#This Row],[Sex]],$R$10)</f>
        <v>u=Militante.objects.create(username='1016105476',password='1016105476',email='latorresergiog@gmail.com',first_name='SERGIO ANDRES',last_name='GARZON LATORRE',location=Puesto.objects.filter(dpto_name='BOGOTA D.C.',mun_name='BOGOTA. D.C.',comuna_name='').first(),sex='M')</v>
      </c>
    </row>
    <row r="1582" spans="1:20" x14ac:dyDescent="0.25">
      <c r="A1582">
        <v>1020839400</v>
      </c>
      <c r="B1582" t="s">
        <v>1795</v>
      </c>
      <c r="C1582" t="s">
        <v>2241</v>
      </c>
      <c r="D1582" t="s">
        <v>3087</v>
      </c>
      <c r="E1582" t="s">
        <v>2936</v>
      </c>
      <c r="F1582" t="s">
        <v>5941</v>
      </c>
      <c r="G1582" t="s">
        <v>5968</v>
      </c>
      <c r="I1582" t="s">
        <v>11218</v>
      </c>
      <c r="J1582" t="s">
        <v>17898</v>
      </c>
      <c r="K1582" t="s">
        <v>24393</v>
      </c>
      <c r="L1582" t="s">
        <v>26151</v>
      </c>
      <c r="M1582" s="1">
        <v>36219</v>
      </c>
      <c r="N1582" s="4">
        <v>26.317808219178083</v>
      </c>
      <c r="O1582" t="s">
        <v>30787</v>
      </c>
      <c r="P1582" t="s">
        <v>32873</v>
      </c>
      <c r="Q1582" t="str">
        <f>IF(militantesUbicacion[[#This Row],[genero]] = "Masculino","M",IF(militantesUbicacion[[#This Row],[genero]] = "Femenino","F","O"))</f>
        <v>F</v>
      </c>
      <c r="T1582" s="27" t="str">
        <f>CONCATENATE($H$10,$I$10,A1582,$J$10,A1582,$K$10,I1582,$L$10,TRIM(CONCATENATE(TRIM(B1582)," ",TRIM(C1582))),$M$10,TRIM(CONCATENATE(TRIM(D1582)," ",TRIM(E1582))),$N$10,militantesUbicacion[[#This Row],[departamento]],$O$10,militantesUbicacion[[#This Row],[municipio]],$P$10,militantesUbicacion[[#This Row],[Localidad]],$Q$10,militantesUbicacion[[#This Row],[Sex]],$R$10)</f>
        <v>u=Militante.objects.create(username='1020839400',password='1020839400',email='andrea.londo1428@gmail.com',first_name='SHAURI ANDREA',last_name='PARADA LONDOÑO',location=Puesto.objects.filter(dpto_name='BOGOTA D.C.',mun_name='BOGOTA. D.C.',comuna_name='').first(),sex='F')</v>
      </c>
    </row>
    <row r="1583" spans="1:20" x14ac:dyDescent="0.25">
      <c r="A1583">
        <v>1018510009</v>
      </c>
      <c r="B1583" t="s">
        <v>98</v>
      </c>
      <c r="C1583" t="s">
        <v>2249</v>
      </c>
      <c r="D1583" t="s">
        <v>4229</v>
      </c>
      <c r="E1583" t="s">
        <v>3587</v>
      </c>
      <c r="F1583" t="s">
        <v>5941</v>
      </c>
      <c r="G1583" t="s">
        <v>5968</v>
      </c>
      <c r="I1583" t="s">
        <v>10905</v>
      </c>
      <c r="J1583" t="s">
        <v>17600</v>
      </c>
      <c r="K1583" t="s">
        <v>24101</v>
      </c>
      <c r="L1583" t="s">
        <v>26150</v>
      </c>
      <c r="M1583" s="1">
        <v>36244</v>
      </c>
      <c r="N1583" s="4">
        <v>26.24931506849315</v>
      </c>
      <c r="O1583" t="s">
        <v>30477</v>
      </c>
      <c r="P1583" t="s">
        <v>32874</v>
      </c>
      <c r="Q1583" t="str">
        <f>IF(militantesUbicacion[[#This Row],[genero]] = "Masculino","M",IF(militantesUbicacion[[#This Row],[genero]] = "Femenino","F","O"))</f>
        <v>M</v>
      </c>
      <c r="T1583" s="27" t="str">
        <f>CONCATENATE($H$10,$I$10,A1583,$J$10,A1583,$K$10,I1583,$L$10,TRIM(CONCATENATE(TRIM(B1583)," ",TRIM(C1583))),$M$10,TRIM(CONCATENATE(TRIM(D1583)," ",TRIM(E1583))),$N$10,militantesUbicacion[[#This Row],[departamento]],$O$10,militantesUbicacion[[#This Row],[municipio]],$P$10,militantesUbicacion[[#This Row],[Localidad]],$Q$10,militantesUbicacion[[#This Row],[Sex]],$R$10)</f>
        <v>u=Militante.objects.create(username='1018510009',password='1018510009',email='xcamilo7@outlook.es',first_name='JUAN CAMILO',last_name='CHACÓN OBANDO',location=Puesto.objects.filter(dpto_name='BOGOTA D.C.',mun_name='BOGOTA. D.C.',comuna_name='').first(),sex='M')</v>
      </c>
    </row>
    <row r="1584" spans="1:20" x14ac:dyDescent="0.25">
      <c r="A1584">
        <v>1233490286</v>
      </c>
      <c r="B1584" t="s">
        <v>303</v>
      </c>
      <c r="C1584" t="s">
        <v>2220</v>
      </c>
      <c r="D1584" t="s">
        <v>3085</v>
      </c>
      <c r="E1584" t="s">
        <v>4283</v>
      </c>
      <c r="F1584" t="s">
        <v>5941</v>
      </c>
      <c r="G1584" t="s">
        <v>5968</v>
      </c>
      <c r="I1584" t="s">
        <v>10910</v>
      </c>
      <c r="J1584" t="s">
        <v>17605</v>
      </c>
      <c r="K1584" t="s">
        <v>24107</v>
      </c>
      <c r="L1584" t="s">
        <v>26150</v>
      </c>
      <c r="M1584" s="1">
        <v>35658</v>
      </c>
      <c r="N1584" s="4">
        <v>27.854794520547944</v>
      </c>
      <c r="O1584" t="s">
        <v>30482</v>
      </c>
      <c r="P1584" t="s">
        <v>32874</v>
      </c>
      <c r="Q1584" t="str">
        <f>IF(militantesUbicacion[[#This Row],[genero]] = "Masculino","M",IF(militantesUbicacion[[#This Row],[genero]] = "Femenino","F","O"))</f>
        <v>M</v>
      </c>
      <c r="T1584" s="27" t="str">
        <f>CONCATENATE($H$10,$I$10,A1584,$J$10,A1584,$K$10,I1584,$L$10,TRIM(CONCATENATE(TRIM(B1584)," ",TRIM(C1584))),$M$10,TRIM(CONCATENATE(TRIM(D1584)," ",TRIM(E1584))),$N$10,militantesUbicacion[[#This Row],[departamento]],$O$10,militantesUbicacion[[#This Row],[municipio]],$P$10,militantesUbicacion[[#This Row],[Localidad]],$Q$10,militantesUbicacion[[#This Row],[Sex]],$R$10)</f>
        <v>u=Militante.objects.create(username='1233490286',password='1233490286',email='pablo.hernandez1997@outlook.com',first_name='PABLO STIVEN',last_name='HERNANDEZ HERREÑO',location=Puesto.objects.filter(dpto_name='BOGOTA D.C.',mun_name='BOGOTA. D.C.',comuna_name='').first(),sex='M')</v>
      </c>
    </row>
    <row r="1585" spans="1:20" x14ac:dyDescent="0.25">
      <c r="A1585">
        <v>1016943186</v>
      </c>
      <c r="B1585" t="s">
        <v>179</v>
      </c>
      <c r="C1585" t="s">
        <v>2175</v>
      </c>
      <c r="D1585" t="s">
        <v>3151</v>
      </c>
      <c r="E1585" t="s">
        <v>3675</v>
      </c>
      <c r="F1585" t="s">
        <v>5941</v>
      </c>
      <c r="G1585" t="s">
        <v>5968</v>
      </c>
      <c r="I1585" t="s">
        <v>8662</v>
      </c>
      <c r="J1585" t="s">
        <v>15452</v>
      </c>
      <c r="K1585" t="s">
        <v>22037</v>
      </c>
      <c r="L1585" t="s">
        <v>26150</v>
      </c>
      <c r="M1585" s="1">
        <v>38082</v>
      </c>
      <c r="N1585" s="4">
        <v>21.213698630136985</v>
      </c>
      <c r="O1585" t="s">
        <v>28253</v>
      </c>
      <c r="P1585" t="s">
        <v>32874</v>
      </c>
      <c r="Q1585" t="str">
        <f>IF(militantesUbicacion[[#This Row],[genero]] = "Masculino","M",IF(militantesUbicacion[[#This Row],[genero]] = "Femenino","F","O"))</f>
        <v>M</v>
      </c>
      <c r="T1585" s="27" t="str">
        <f>CONCATENATE($H$10,$I$10,A1585,$J$10,A1585,$K$10,I1585,$L$10,TRIM(CONCATENATE(TRIM(B1585)," ",TRIM(C1585))),$M$10,TRIM(CONCATENATE(TRIM(D1585)," ",TRIM(E1585))),$N$10,militantesUbicacion[[#This Row],[departamento]],$O$10,militantesUbicacion[[#This Row],[municipio]],$P$10,militantesUbicacion[[#This Row],[Localidad]],$Q$10,militantesUbicacion[[#This Row],[Sex]],$R$10)</f>
        <v>u=Militante.objects.create(username='1016943186',password='1016943186',email='henaoandres543@gmail.com',first_name='ANDRÉS FELIPE',last_name='HENAO BEJARANO',location=Puesto.objects.filter(dpto_name='BOGOTA D.C.',mun_name='BOGOTA. D.C.',comuna_name='').first(),sex='M')</v>
      </c>
    </row>
    <row r="1586" spans="1:20" x14ac:dyDescent="0.25">
      <c r="A1586">
        <v>1000288840</v>
      </c>
      <c r="B1586" t="s">
        <v>213</v>
      </c>
      <c r="C1586" t="s">
        <v>2158</v>
      </c>
      <c r="D1586" t="s">
        <v>4180</v>
      </c>
      <c r="E1586" t="s">
        <v>4141</v>
      </c>
      <c r="F1586" t="s">
        <v>5941</v>
      </c>
      <c r="G1586" t="s">
        <v>5968</v>
      </c>
      <c r="I1586" t="s">
        <v>10913</v>
      </c>
      <c r="J1586" t="s">
        <v>17608</v>
      </c>
      <c r="K1586" t="s">
        <v>24110</v>
      </c>
      <c r="L1586" t="s">
        <v>26150</v>
      </c>
      <c r="M1586" s="1">
        <v>37384</v>
      </c>
      <c r="N1586" s="4">
        <v>23.126027397260273</v>
      </c>
      <c r="O1586" t="s">
        <v>30485</v>
      </c>
      <c r="P1586" t="s">
        <v>32874</v>
      </c>
      <c r="Q1586" t="str">
        <f>IF(militantesUbicacion[[#This Row],[genero]] = "Masculino","M",IF(militantesUbicacion[[#This Row],[genero]] = "Femenino","F","O"))</f>
        <v>M</v>
      </c>
      <c r="T1586" s="27" t="str">
        <f>CONCATENATE($H$10,$I$10,A1586,$J$10,A1586,$K$10,I1586,$L$10,TRIM(CONCATENATE(TRIM(B1586)," ",TRIM(C1586))),$M$10,TRIM(CONCATENATE(TRIM(D1586)," ",TRIM(E1586))),$N$10,militantesUbicacion[[#This Row],[departamento]],$O$10,militantesUbicacion[[#This Row],[municipio]],$P$10,militantesUbicacion[[#This Row],[Localidad]],$Q$10,militantesUbicacion[[#This Row],[Sex]],$R$10)</f>
        <v>u=Militante.objects.create(username='1000288840',password='1000288840',email='bohorquezestebanfajardo@gmail.com',first_name='ESTEBAN',last_name='BOHORQUEZ FAJARDO',location=Puesto.objects.filter(dpto_name='BOGOTA D.C.',mun_name='BOGOTA. D.C.',comuna_name='').first(),sex='M')</v>
      </c>
    </row>
    <row r="1587" spans="1:20" x14ac:dyDescent="0.25">
      <c r="A1587">
        <v>1014182431</v>
      </c>
      <c r="B1587" t="s">
        <v>177</v>
      </c>
      <c r="C1587" t="s">
        <v>2221</v>
      </c>
      <c r="D1587" t="s">
        <v>3641</v>
      </c>
      <c r="E1587" t="s">
        <v>4502</v>
      </c>
      <c r="F1587" t="s">
        <v>5941</v>
      </c>
      <c r="G1587" t="s">
        <v>5968</v>
      </c>
      <c r="I1587" t="s">
        <v>10957</v>
      </c>
      <c r="J1587" t="s">
        <v>17648</v>
      </c>
      <c r="K1587" t="s">
        <v>24139</v>
      </c>
      <c r="L1587" t="s">
        <v>26151</v>
      </c>
      <c r="M1587" s="1">
        <v>38374</v>
      </c>
      <c r="N1587" s="4">
        <v>20.413698630136988</v>
      </c>
      <c r="O1587" t="s">
        <v>30529</v>
      </c>
      <c r="P1587" t="s">
        <v>32874</v>
      </c>
      <c r="Q1587" t="str">
        <f>IF(militantesUbicacion[[#This Row],[genero]] = "Masculino","M",IF(militantesUbicacion[[#This Row],[genero]] = "Femenino","F","O"))</f>
        <v>F</v>
      </c>
      <c r="T1587" s="27" t="str">
        <f>CONCATENATE($H$10,$I$10,A1587,$J$10,A1587,$K$10,I1587,$L$10,TRIM(CONCATENATE(TRIM(B1587)," ",TRIM(C1587))),$M$10,TRIM(CONCATENATE(TRIM(D1587)," ",TRIM(E1587))),$N$10,militantesUbicacion[[#This Row],[departamento]],$O$10,militantesUbicacion[[#This Row],[municipio]],$P$10,militantesUbicacion[[#This Row],[Localidad]],$Q$10,militantesUbicacion[[#This Row],[Sex]],$R$10)</f>
        <v>u=Militante.objects.create(username='1014182431',password='1014182431',email='laurad.santana@urosario.edu.co',first_name='LAURA DAYANA',last_name='SANTANA VILLADA',location=Puesto.objects.filter(dpto_name='BOGOTA D.C.',mun_name='BOGOTA. D.C.',comuna_name='').first(),sex='F')</v>
      </c>
    </row>
    <row r="1588" spans="1:20" x14ac:dyDescent="0.25">
      <c r="A1588">
        <v>1025524973</v>
      </c>
      <c r="B1588" t="s">
        <v>98</v>
      </c>
      <c r="C1588" t="s">
        <v>2164</v>
      </c>
      <c r="D1588" t="s">
        <v>4411</v>
      </c>
      <c r="E1588" t="s">
        <v>2246</v>
      </c>
      <c r="F1588" t="s">
        <v>5941</v>
      </c>
      <c r="G1588" t="s">
        <v>5968</v>
      </c>
      <c r="I1588" t="s">
        <v>10964</v>
      </c>
      <c r="J1588" t="s">
        <v>17655</v>
      </c>
      <c r="K1588" t="s">
        <v>24146</v>
      </c>
      <c r="L1588" t="s">
        <v>26150</v>
      </c>
      <c r="M1588" s="1">
        <v>38383</v>
      </c>
      <c r="N1588" s="4">
        <v>20.389041095890413</v>
      </c>
      <c r="O1588" t="s">
        <v>30536</v>
      </c>
      <c r="P1588" t="s">
        <v>32874</v>
      </c>
      <c r="Q1588" t="str">
        <f>IF(militantesUbicacion[[#This Row],[genero]] = "Masculino","M",IF(militantesUbicacion[[#This Row],[genero]] = "Femenino","F","O"))</f>
        <v>M</v>
      </c>
      <c r="T1588" s="27" t="str">
        <f>CONCATENATE($H$10,$I$10,A1588,$J$10,A1588,$K$10,I1588,$L$10,TRIM(CONCATENATE(TRIM(B1588)," ",TRIM(C1588))),$M$10,TRIM(CONCATENATE(TRIM(D1588)," ",TRIM(E1588))),$N$10,militantesUbicacion[[#This Row],[departamento]],$O$10,militantesUbicacion[[#This Row],[municipio]],$P$10,militantesUbicacion[[#This Row],[Localidad]],$Q$10,militantesUbicacion[[#This Row],[Sex]],$R$10)</f>
        <v>u=Militante.objects.create(username='1025524973',password='1025524973',email='rengifojuan41@gmail.com',first_name='JUAN SEBASTIAN',last_name='RENGIFO VALENCIA',location=Puesto.objects.filter(dpto_name='BOGOTA D.C.',mun_name='BOGOTA. D.C.',comuna_name='').first(),sex='M')</v>
      </c>
    </row>
    <row r="1589" spans="1:20" x14ac:dyDescent="0.25">
      <c r="A1589">
        <v>1016945096</v>
      </c>
      <c r="B1589" t="s">
        <v>377</v>
      </c>
      <c r="C1589" t="s">
        <v>2158</v>
      </c>
      <c r="D1589" t="s">
        <v>1884</v>
      </c>
      <c r="E1589" t="s">
        <v>3120</v>
      </c>
      <c r="F1589" t="s">
        <v>5941</v>
      </c>
      <c r="G1589" t="s">
        <v>5968</v>
      </c>
      <c r="I1589" t="s">
        <v>7267</v>
      </c>
      <c r="J1589" t="s">
        <v>14039</v>
      </c>
      <c r="K1589" t="s">
        <v>20598</v>
      </c>
      <c r="L1589" t="s">
        <v>26151</v>
      </c>
      <c r="M1589" s="1">
        <v>38249</v>
      </c>
      <c r="N1589" s="4">
        <v>20.756164383561643</v>
      </c>
      <c r="O1589" t="s">
        <v>26854</v>
      </c>
      <c r="P1589" t="s">
        <v>32874</v>
      </c>
      <c r="Q1589" t="str">
        <f>IF(militantesUbicacion[[#This Row],[genero]] = "Masculino","M",IF(militantesUbicacion[[#This Row],[genero]] = "Femenino","F","O"))</f>
        <v>F</v>
      </c>
      <c r="T1589" s="27" t="str">
        <f>CONCATENATE($H$10,$I$10,A1589,$J$10,A1589,$K$10,I1589,$L$10,TRIM(CONCATENATE(TRIM(B1589)," ",TRIM(C1589))),$M$10,TRIM(CONCATENATE(TRIM(D1589)," ",TRIM(E1589))),$N$10,militantesUbicacion[[#This Row],[departamento]],$O$10,militantesUbicacion[[#This Row],[municipio]],$P$10,militantesUbicacion[[#This Row],[Localidad]],$Q$10,militantesUbicacion[[#This Row],[Sex]],$R$10)</f>
        <v>u=Militante.objects.create(username='1016945096',password='1016945096',email='monicacruzsb@gmail.com',first_name='MONICA',last_name='CRUZ CASTILLO',location=Puesto.objects.filter(dpto_name='BOGOTA D.C.',mun_name='BOGOTA. D.C.',comuna_name='').first(),sex='F')</v>
      </c>
    </row>
    <row r="1590" spans="1:20" x14ac:dyDescent="0.25">
      <c r="A1590">
        <v>1007770076</v>
      </c>
      <c r="B1590" t="s">
        <v>84</v>
      </c>
      <c r="C1590" t="s">
        <v>2200</v>
      </c>
      <c r="D1590" t="s">
        <v>3268</v>
      </c>
      <c r="E1590" t="s">
        <v>3086</v>
      </c>
      <c r="F1590" t="s">
        <v>5941</v>
      </c>
      <c r="G1590" t="s">
        <v>5968</v>
      </c>
      <c r="I1590" t="s">
        <v>10966</v>
      </c>
      <c r="J1590" t="s">
        <v>17657</v>
      </c>
      <c r="K1590" t="s">
        <v>24148</v>
      </c>
      <c r="L1590" t="s">
        <v>26150</v>
      </c>
      <c r="M1590" s="1">
        <v>36911</v>
      </c>
      <c r="N1590" s="4">
        <v>24.421917808219177</v>
      </c>
      <c r="O1590" t="s">
        <v>30538</v>
      </c>
      <c r="P1590" t="s">
        <v>32874</v>
      </c>
      <c r="Q1590" t="str">
        <f>IF(militantesUbicacion[[#This Row],[genero]] = "Masculino","M",IF(militantesUbicacion[[#This Row],[genero]] = "Femenino","F","O"))</f>
        <v>M</v>
      </c>
      <c r="T1590" s="27" t="str">
        <f>CONCATENATE($H$10,$I$10,A1590,$J$10,A1590,$K$10,I1590,$L$10,TRIM(CONCATENATE(TRIM(B1590)," ",TRIM(C1590))),$M$10,TRIM(CONCATENATE(TRIM(D1590)," ",TRIM(E1590))),$N$10,militantesUbicacion[[#This Row],[departamento]],$O$10,militantesUbicacion[[#This Row],[municipio]],$P$10,militantesUbicacion[[#This Row],[Localidad]],$Q$10,militantesUbicacion[[#This Row],[Sex]],$R$10)</f>
        <v>u=Militante.objects.create(username='1007770076',password='1007770076',email='jorgerey780@gmail.com',first_name='JORGE HERNANDO',last_name='REY DIAZ',location=Puesto.objects.filter(dpto_name='BOGOTA D.C.',mun_name='BOGOTA. D.C.',comuna_name='').first(),sex='M')</v>
      </c>
    </row>
    <row r="1591" spans="1:20" x14ac:dyDescent="0.25">
      <c r="A1591">
        <v>1000033850</v>
      </c>
      <c r="B1591" t="s">
        <v>122</v>
      </c>
      <c r="C1591" t="s">
        <v>2187</v>
      </c>
      <c r="D1591" t="s">
        <v>2961</v>
      </c>
      <c r="E1591" t="s">
        <v>3037</v>
      </c>
      <c r="F1591" t="s">
        <v>5941</v>
      </c>
      <c r="G1591" t="s">
        <v>5968</v>
      </c>
      <c r="I1591" t="s">
        <v>10967</v>
      </c>
      <c r="J1591" t="s">
        <v>17658</v>
      </c>
      <c r="K1591" t="s">
        <v>24149</v>
      </c>
      <c r="L1591" t="s">
        <v>26151</v>
      </c>
      <c r="M1591" s="1">
        <v>37344</v>
      </c>
      <c r="N1591" s="4">
        <v>23.235616438356164</v>
      </c>
      <c r="O1591" t="s">
        <v>30539</v>
      </c>
      <c r="P1591" t="s">
        <v>32874</v>
      </c>
      <c r="Q1591" t="str">
        <f>IF(militantesUbicacion[[#This Row],[genero]] = "Masculino","M",IF(militantesUbicacion[[#This Row],[genero]] = "Femenino","F","O"))</f>
        <v>F</v>
      </c>
      <c r="T1591" s="27" t="str">
        <f>CONCATENATE($H$10,$I$10,A1591,$J$10,A1591,$K$10,I1591,$L$10,TRIM(CONCATENATE(TRIM(B1591)," ",TRIM(C1591))),$M$10,TRIM(CONCATENATE(TRIM(D1591)," ",TRIM(E1591))),$N$10,militantesUbicacion[[#This Row],[departamento]],$O$10,militantesUbicacion[[#This Row],[municipio]],$P$10,militantesUbicacion[[#This Row],[Localidad]],$Q$10,militantesUbicacion[[#This Row],[Sex]],$R$10)</f>
        <v>u=Militante.objects.create(username='1000033850',password='1000033850',email='gabimorevelasco@hotmail.com',first_name='SARA GABRIELA',last_name='MORENO VELASCO',location=Puesto.objects.filter(dpto_name='BOGOTA D.C.',mun_name='BOGOTA. D.C.',comuna_name='').first(),sex='F')</v>
      </c>
    </row>
    <row r="1592" spans="1:20" x14ac:dyDescent="0.25">
      <c r="A1592">
        <v>1001277295</v>
      </c>
      <c r="B1592" t="s">
        <v>131</v>
      </c>
      <c r="C1592" t="s">
        <v>2185</v>
      </c>
      <c r="D1592" t="s">
        <v>3035</v>
      </c>
      <c r="E1592" t="s">
        <v>3140</v>
      </c>
      <c r="F1592" t="s">
        <v>5941</v>
      </c>
      <c r="G1592" t="s">
        <v>5968</v>
      </c>
      <c r="I1592" t="s">
        <v>8801</v>
      </c>
      <c r="J1592" t="s">
        <v>15591</v>
      </c>
      <c r="K1592" t="s">
        <v>22184</v>
      </c>
      <c r="L1592" t="s">
        <v>26150</v>
      </c>
      <c r="M1592" s="1">
        <v>36770</v>
      </c>
      <c r="N1592" s="4">
        <v>24.80821917808219</v>
      </c>
      <c r="O1592" t="s">
        <v>28399</v>
      </c>
      <c r="P1592" t="s">
        <v>32874</v>
      </c>
      <c r="Q1592" t="str">
        <f>IF(militantesUbicacion[[#This Row],[genero]] = "Masculino","M",IF(militantesUbicacion[[#This Row],[genero]] = "Femenino","F","O"))</f>
        <v>M</v>
      </c>
      <c r="T1592" s="27" t="str">
        <f>CONCATENATE($H$10,$I$10,A1592,$J$10,A1592,$K$10,I1592,$L$10,TRIM(CONCATENATE(TRIM(B1592)," ",TRIM(C1592))),$M$10,TRIM(CONCATENATE(TRIM(D1592)," ",TRIM(E1592))),$N$10,militantesUbicacion[[#This Row],[departamento]],$O$10,militantesUbicacion[[#This Row],[municipio]],$P$10,militantesUbicacion[[#This Row],[Localidad]],$Q$10,militantesUbicacion[[#This Row],[Sex]],$R$10)</f>
        <v>u=Militante.objects.create(username='1001277295',password='1001277295',email='sergiogutierrez05@hotmail.com',first_name='SERGIO ANDRES',last_name='GUTIERREZ ARIAS',location=Puesto.objects.filter(dpto_name='BOGOTA D.C.',mun_name='BOGOTA. D.C.',comuna_name='').first(),sex='M')</v>
      </c>
    </row>
    <row r="1593" spans="1:20" x14ac:dyDescent="0.25">
      <c r="A1593">
        <v>1002550233</v>
      </c>
      <c r="B1593" t="s">
        <v>1759</v>
      </c>
      <c r="C1593" t="s">
        <v>2821</v>
      </c>
      <c r="D1593" t="s">
        <v>5388</v>
      </c>
      <c r="E1593" t="s">
        <v>4518</v>
      </c>
      <c r="F1593" t="s">
        <v>5941</v>
      </c>
      <c r="G1593" t="s">
        <v>5968</v>
      </c>
      <c r="I1593" t="s">
        <v>10971</v>
      </c>
      <c r="J1593" t="s">
        <v>17662</v>
      </c>
      <c r="K1593" t="s">
        <v>24154</v>
      </c>
      <c r="L1593" t="s">
        <v>26150</v>
      </c>
      <c r="M1593" s="1">
        <v>36761</v>
      </c>
      <c r="N1593" s="4">
        <v>24.832876712328765</v>
      </c>
      <c r="O1593" t="s">
        <v>30543</v>
      </c>
      <c r="P1593" t="s">
        <v>32874</v>
      </c>
      <c r="Q1593" t="str">
        <f>IF(militantesUbicacion[[#This Row],[genero]] = "Masculino","M",IF(militantesUbicacion[[#This Row],[genero]] = "Femenino","F","O"))</f>
        <v>M</v>
      </c>
      <c r="T1593" s="27" t="str">
        <f>CONCATENATE($H$10,$I$10,A1593,$J$10,A1593,$K$10,I1593,$L$10,TRIM(CONCATENATE(TRIM(B1593)," ",TRIM(C1593))),$M$10,TRIM(CONCATENATE(TRIM(D1593)," ",TRIM(E1593))),$N$10,militantesUbicacion[[#This Row],[departamento]],$O$10,militantesUbicacion[[#This Row],[municipio]],$P$10,militantesUbicacion[[#This Row],[Localidad]],$Q$10,militantesUbicacion[[#This Row],[Sex]],$R$10)</f>
        <v>u=Militante.objects.create(username='1002550233',password='1002550233',email='gmuetonesm@gmail.com',first_name='DARIN GOPAL',last_name='MUÑETONES MARTI­NEZ',location=Puesto.objects.filter(dpto_name='BOGOTA D.C.',mun_name='BOGOTA. D.C.',comuna_name='').first(),sex='M')</v>
      </c>
    </row>
    <row r="1594" spans="1:20" x14ac:dyDescent="0.25">
      <c r="A1594">
        <v>1001199228</v>
      </c>
      <c r="B1594" t="s">
        <v>54</v>
      </c>
      <c r="C1594" t="s">
        <v>174</v>
      </c>
      <c r="D1594" t="s">
        <v>1175</v>
      </c>
      <c r="E1594" t="s">
        <v>4514</v>
      </c>
      <c r="F1594" t="s">
        <v>5941</v>
      </c>
      <c r="G1594" t="s">
        <v>5968</v>
      </c>
      <c r="I1594" t="s">
        <v>12857</v>
      </c>
      <c r="J1594" t="s">
        <v>19472</v>
      </c>
      <c r="K1594" t="s">
        <v>25755</v>
      </c>
      <c r="L1594" t="s">
        <v>26150</v>
      </c>
      <c r="M1594" s="1">
        <v>36757</v>
      </c>
      <c r="N1594" s="4">
        <v>24.843835616438355</v>
      </c>
      <c r="O1594" t="s">
        <v>32398</v>
      </c>
      <c r="P1594" t="s">
        <v>32874</v>
      </c>
      <c r="Q1594" t="str">
        <f>IF(militantesUbicacion[[#This Row],[genero]] = "Masculino","M",IF(militantesUbicacion[[#This Row],[genero]] = "Femenino","F","O"))</f>
        <v>M</v>
      </c>
      <c r="T1594" s="27" t="str">
        <f>CONCATENATE($H$10,$I$10,A1594,$J$10,A1594,$K$10,I1594,$L$10,TRIM(CONCATENATE(TRIM(B1594)," ",TRIM(C1594))),$M$10,TRIM(CONCATENATE(TRIM(D1594)," ",TRIM(E1594))),$N$10,militantesUbicacion[[#This Row],[departamento]],$O$10,militantesUbicacion[[#This Row],[municipio]],$P$10,militantesUbicacion[[#This Row],[Localidad]],$Q$10,militantesUbicacion[[#This Row],[Sex]],$R$10)</f>
        <v>u=Militante.objects.create(username='1001199228',password='1001199228',email='davidfelipeneira11@gmail.com',first_name='DAVID FELIPE',last_name='NEIRA TRESPALACIOS',location=Puesto.objects.filter(dpto_name='BOGOTA D.C.',mun_name='BOGOTA. D.C.',comuna_name='').first(),sex='M')</v>
      </c>
    </row>
    <row r="1595" spans="1:20" x14ac:dyDescent="0.25">
      <c r="A1595">
        <v>1015479283</v>
      </c>
      <c r="B1595" t="s">
        <v>352</v>
      </c>
      <c r="C1595" t="s">
        <v>2158</v>
      </c>
      <c r="D1595" t="s">
        <v>3527</v>
      </c>
      <c r="F1595" t="s">
        <v>5941</v>
      </c>
      <c r="G1595" t="s">
        <v>5968</v>
      </c>
      <c r="I1595" t="s">
        <v>10970</v>
      </c>
      <c r="J1595" t="s">
        <v>17661</v>
      </c>
      <c r="K1595" t="s">
        <v>24153</v>
      </c>
      <c r="L1595" t="s">
        <v>26150</v>
      </c>
      <c r="M1595" s="1">
        <v>36188</v>
      </c>
      <c r="N1595" s="4">
        <v>26.402739726027399</v>
      </c>
      <c r="O1595" t="s">
        <v>30542</v>
      </c>
      <c r="P1595" t="s">
        <v>32874</v>
      </c>
      <c r="Q1595" t="str">
        <f>IF(militantesUbicacion[[#This Row],[genero]] = "Masculino","M",IF(militantesUbicacion[[#This Row],[genero]] = "Femenino","F","O"))</f>
        <v>M</v>
      </c>
      <c r="T1595" s="27" t="str">
        <f>CONCATENATE($H$10,$I$10,A1595,$J$10,A1595,$K$10,I1595,$L$10,TRIM(CONCATENATE(TRIM(B1595)," ",TRIM(C1595))),$M$10,TRIM(CONCATENATE(TRIM(D1595)," ",TRIM(E1595))),$N$10,militantesUbicacion[[#This Row],[departamento]],$O$10,militantesUbicacion[[#This Row],[municipio]],$P$10,militantesUbicacion[[#This Row],[Localidad]],$Q$10,militantesUbicacion[[#This Row],[Sex]],$R$10)</f>
        <v>u=Militante.objects.create(username='1015479283',password='1015479283',email='germansarmiento0128@gmail.com',first_name='GERMAN',last_name='SARMIENTO',location=Puesto.objects.filter(dpto_name='BOGOTA D.C.',mun_name='BOGOTA. D.C.',comuna_name='').first(),sex='M')</v>
      </c>
    </row>
    <row r="1596" spans="1:20" x14ac:dyDescent="0.25">
      <c r="A1596">
        <v>1012458526</v>
      </c>
      <c r="B1596" t="s">
        <v>148</v>
      </c>
      <c r="C1596" t="s">
        <v>2823</v>
      </c>
      <c r="D1596" t="s">
        <v>4559</v>
      </c>
      <c r="E1596" t="s">
        <v>3779</v>
      </c>
      <c r="F1596" t="s">
        <v>5941</v>
      </c>
      <c r="G1596" t="s">
        <v>5968</v>
      </c>
      <c r="I1596" t="s">
        <v>10975</v>
      </c>
      <c r="J1596" t="s">
        <v>17666</v>
      </c>
      <c r="K1596" t="s">
        <v>24158</v>
      </c>
      <c r="L1596" t="s">
        <v>26151</v>
      </c>
      <c r="M1596" s="1">
        <v>36151</v>
      </c>
      <c r="N1596" s="4">
        <v>26.504109589041096</v>
      </c>
      <c r="O1596" t="s">
        <v>30547</v>
      </c>
      <c r="P1596" t="s">
        <v>32874</v>
      </c>
      <c r="Q1596" t="str">
        <f>IF(militantesUbicacion[[#This Row],[genero]] = "Masculino","M",IF(militantesUbicacion[[#This Row],[genero]] = "Femenino","F","O"))</f>
        <v>F</v>
      </c>
      <c r="T1596" s="27" t="str">
        <f>CONCATENATE($H$10,$I$10,A1596,$J$10,A1596,$K$10,I1596,$L$10,TRIM(CONCATENATE(TRIM(B1596)," ",TRIM(C1596))),$M$10,TRIM(CONCATENATE(TRIM(D1596)," ",TRIM(E1596))),$N$10,militantesUbicacion[[#This Row],[departamento]],$O$10,militantesUbicacion[[#This Row],[municipio]],$P$10,militantesUbicacion[[#This Row],[Localidad]],$Q$10,militantesUbicacion[[#This Row],[Sex]],$R$10)</f>
        <v>u=Militante.objects.create(username='1012458526',password='1012458526',email='paulaguisel_9822@hotmail.com',first_name='PAULA GUISELLE',last_name='RODRI­GUEZ BECERRA',location=Puesto.objects.filter(dpto_name='BOGOTA D.C.',mun_name='BOGOTA. D.C.',comuna_name='').first(),sex='F')</v>
      </c>
    </row>
    <row r="1597" spans="1:20" x14ac:dyDescent="0.25">
      <c r="A1597">
        <v>1012447106</v>
      </c>
      <c r="B1597" t="s">
        <v>337</v>
      </c>
      <c r="C1597" t="s">
        <v>2158</v>
      </c>
      <c r="D1597" t="s">
        <v>3004</v>
      </c>
      <c r="E1597" t="s">
        <v>3104</v>
      </c>
      <c r="F1597" t="s">
        <v>5941</v>
      </c>
      <c r="G1597" t="s">
        <v>5968</v>
      </c>
      <c r="I1597" t="s">
        <v>10978</v>
      </c>
      <c r="J1597" t="s">
        <v>17669</v>
      </c>
      <c r="K1597" t="s">
        <v>24161</v>
      </c>
      <c r="L1597" t="s">
        <v>26151</v>
      </c>
      <c r="M1597" s="1">
        <v>35725</v>
      </c>
      <c r="N1597" s="4">
        <v>27.671232876712327</v>
      </c>
      <c r="O1597" t="s">
        <v>30550</v>
      </c>
      <c r="P1597" t="s">
        <v>32874</v>
      </c>
      <c r="Q1597" t="str">
        <f>IF(militantesUbicacion[[#This Row],[genero]] = "Masculino","M",IF(militantesUbicacion[[#This Row],[genero]] = "Femenino","F","O"))</f>
        <v>F</v>
      </c>
      <c r="T1597" s="27" t="str">
        <f>CONCATENATE($H$10,$I$10,A1597,$J$10,A1597,$K$10,I1597,$L$10,TRIM(CONCATENATE(TRIM(B1597)," ",TRIM(C1597))),$M$10,TRIM(CONCATENATE(TRIM(D1597)," ",TRIM(E1597))),$N$10,militantesUbicacion[[#This Row],[departamento]],$O$10,militantesUbicacion[[#This Row],[municipio]],$P$10,militantesUbicacion[[#This Row],[Localidad]],$Q$10,militantesUbicacion[[#This Row],[Sex]],$R$10)</f>
        <v>u=Militante.objects.create(username='1012447106',password='1012447106',email='kcardenas35@uan.edu.co',first_name='KAROL',last_name='CARDENAS MOLINA',location=Puesto.objects.filter(dpto_name='BOGOTA D.C.',mun_name='BOGOTA. D.C.',comuna_name='').first(),sex='F')</v>
      </c>
    </row>
    <row r="1598" spans="1:20" x14ac:dyDescent="0.25">
      <c r="A1598">
        <v>1068972386</v>
      </c>
      <c r="B1598" t="s">
        <v>34</v>
      </c>
      <c r="C1598" t="s">
        <v>2220</v>
      </c>
      <c r="D1598" t="s">
        <v>3915</v>
      </c>
      <c r="E1598" t="s">
        <v>5478</v>
      </c>
      <c r="F1598" t="s">
        <v>5941</v>
      </c>
      <c r="G1598" t="s">
        <v>5968</v>
      </c>
      <c r="I1598" t="s">
        <v>7319</v>
      </c>
      <c r="J1598" t="s">
        <v>14091</v>
      </c>
      <c r="K1598" t="s">
        <v>20643</v>
      </c>
      <c r="L1598" t="s">
        <v>26150</v>
      </c>
      <c r="M1598" s="1">
        <v>38244</v>
      </c>
      <c r="N1598" s="4">
        <v>20.769863013698629</v>
      </c>
      <c r="O1598" t="s">
        <v>26906</v>
      </c>
      <c r="P1598" t="s">
        <v>32874</v>
      </c>
      <c r="Q1598" t="str">
        <f>IF(militantesUbicacion[[#This Row],[genero]] = "Masculino","M",IF(militantesUbicacion[[#This Row],[genero]] = "Femenino","F","O"))</f>
        <v>M</v>
      </c>
      <c r="T1598" s="27" t="str">
        <f>CONCATENATE($H$10,$I$10,A1598,$J$10,A1598,$K$10,I1598,$L$10,TRIM(CONCATENATE(TRIM(B1598)," ",TRIM(C1598))),$M$10,TRIM(CONCATENATE(TRIM(D1598)," ",TRIM(E1598))),$N$10,militantesUbicacion[[#This Row],[departamento]],$O$10,militantesUbicacion[[#This Row],[municipio]],$P$10,militantesUbicacion[[#This Row],[Localidad]],$Q$10,militantesUbicacion[[#This Row],[Sex]],$R$10)</f>
        <v>u=Militante.objects.create(username='1068972386',password='1068972386',email='warevaloa@unal.edu.co',first_name='WILLIAM STIVEN',last_name='ARÉVALO AMORTEGUI',location=Puesto.objects.filter(dpto_name='BOGOTA D.C.',mun_name='BOGOTA. D.C.',comuna_name='').first(),sex='M')</v>
      </c>
    </row>
    <row r="1599" spans="1:20" x14ac:dyDescent="0.25">
      <c r="A1599">
        <v>1007865206</v>
      </c>
      <c r="B1599" t="s">
        <v>301</v>
      </c>
      <c r="C1599" t="s">
        <v>2261</v>
      </c>
      <c r="D1599" t="s">
        <v>3182</v>
      </c>
      <c r="E1599" t="s">
        <v>4197</v>
      </c>
      <c r="F1599" t="s">
        <v>5941</v>
      </c>
      <c r="G1599" t="s">
        <v>5968</v>
      </c>
      <c r="I1599" t="s">
        <v>10979</v>
      </c>
      <c r="J1599" t="s">
        <v>17670</v>
      </c>
      <c r="K1599" t="s">
        <v>24162</v>
      </c>
      <c r="L1599" t="s">
        <v>26150</v>
      </c>
      <c r="M1599" s="1">
        <v>37090</v>
      </c>
      <c r="N1599" s="4">
        <v>23.931506849315067</v>
      </c>
      <c r="O1599" t="s">
        <v>30551</v>
      </c>
      <c r="P1599" t="s">
        <v>32874</v>
      </c>
      <c r="Q1599" t="str">
        <f>IF(militantesUbicacion[[#This Row],[genero]] = "Masculino","M",IF(militantesUbicacion[[#This Row],[genero]] = "Femenino","F","O"))</f>
        <v>M</v>
      </c>
      <c r="T1599" s="27" t="str">
        <f>CONCATENATE($H$10,$I$10,A1599,$J$10,A1599,$K$10,I1599,$L$10,TRIM(CONCATENATE(TRIM(B1599)," ",TRIM(C1599))),$M$10,TRIM(CONCATENATE(TRIM(D1599)," ",TRIM(E1599))),$N$10,militantesUbicacion[[#This Row],[departamento]],$O$10,militantesUbicacion[[#This Row],[municipio]],$P$10,militantesUbicacion[[#This Row],[Localidad]],$Q$10,militantesUbicacion[[#This Row],[Sex]],$R$10)</f>
        <v>u=Militante.objects.create(username='1007865206',password='1007865206',email='bdiazchavez18@gmail.com',first_name='BRIAN ESTEBAN',last_name='DIAZ CHAVEZ',location=Puesto.objects.filter(dpto_name='BOGOTA D.C.',mun_name='BOGOTA. D.C.',comuna_name='').first(),sex='M')</v>
      </c>
    </row>
    <row r="1600" spans="1:20" x14ac:dyDescent="0.25">
      <c r="A1600">
        <v>1013682150</v>
      </c>
      <c r="B1600" t="s">
        <v>415</v>
      </c>
      <c r="C1600" t="s">
        <v>2499</v>
      </c>
      <c r="D1600" t="s">
        <v>3299</v>
      </c>
      <c r="E1600" t="s">
        <v>5802</v>
      </c>
      <c r="F1600" t="s">
        <v>5941</v>
      </c>
      <c r="G1600" t="s">
        <v>5968</v>
      </c>
      <c r="I1600" t="s">
        <v>10989</v>
      </c>
      <c r="J1600" t="s">
        <v>17679</v>
      </c>
      <c r="K1600" t="s">
        <v>24172</v>
      </c>
      <c r="L1600" t="s">
        <v>26151</v>
      </c>
      <c r="M1600" s="1">
        <v>35962</v>
      </c>
      <c r="N1600" s="4">
        <v>27.021917808219179</v>
      </c>
      <c r="O1600" t="s">
        <v>30561</v>
      </c>
      <c r="P1600" t="s">
        <v>32874</v>
      </c>
      <c r="Q1600" t="str">
        <f>IF(militantesUbicacion[[#This Row],[genero]] = "Masculino","M",IF(militantesUbicacion[[#This Row],[genero]] = "Femenino","F","O"))</f>
        <v>F</v>
      </c>
      <c r="T1600" s="27" t="str">
        <f>CONCATENATE($H$10,$I$10,A1600,$J$10,A1600,$K$10,I1600,$L$10,TRIM(CONCATENATE(TRIM(B1600)," ",TRIM(C1600))),$M$10,TRIM(CONCATENATE(TRIM(D1600)," ",TRIM(E1600))),$N$10,militantesUbicacion[[#This Row],[departamento]],$O$10,militantesUbicacion[[#This Row],[municipio]],$P$10,militantesUbicacion[[#This Row],[Localidad]],$Q$10,militantesUbicacion[[#This Row],[Sex]],$R$10)</f>
        <v>u=Militante.objects.create(username='1013682150',password='1013682150',email='yuliana_mr2@hotmail.com',first_name='SHIRLEY YULIANA',last_name='MORALES RI­OS',location=Puesto.objects.filter(dpto_name='BOGOTA D.C.',mun_name='BOGOTA. D.C.',comuna_name='').first(),sex='F')</v>
      </c>
    </row>
    <row r="1601" spans="1:20" x14ac:dyDescent="0.25">
      <c r="A1601">
        <v>1031423447</v>
      </c>
      <c r="B1601" t="s">
        <v>98</v>
      </c>
      <c r="C1601" t="s">
        <v>2379</v>
      </c>
      <c r="D1601" t="s">
        <v>3093</v>
      </c>
      <c r="E1601" t="s">
        <v>5854</v>
      </c>
      <c r="F1601" t="s">
        <v>5941</v>
      </c>
      <c r="G1601" t="s">
        <v>5968</v>
      </c>
      <c r="I1601" t="s">
        <v>10990</v>
      </c>
      <c r="J1601" t="s">
        <v>17680</v>
      </c>
      <c r="K1601" t="s">
        <v>24173</v>
      </c>
      <c r="L1601" t="s">
        <v>26150</v>
      </c>
      <c r="M1601" s="1">
        <v>39607</v>
      </c>
      <c r="N1601" s="4">
        <v>17.035616438356165</v>
      </c>
      <c r="O1601" t="s">
        <v>30562</v>
      </c>
      <c r="P1601" t="s">
        <v>32874</v>
      </c>
      <c r="Q1601" t="str">
        <f>IF(militantesUbicacion[[#This Row],[genero]] = "Masculino","M",IF(militantesUbicacion[[#This Row],[genero]] = "Femenino","F","O"))</f>
        <v>M</v>
      </c>
      <c r="T1601" s="27" t="str">
        <f>CONCATENATE($H$10,$I$10,A1601,$J$10,A1601,$K$10,I1601,$L$10,TRIM(CONCATENATE(TRIM(B1601)," ",TRIM(C1601))),$M$10,TRIM(CONCATENATE(TRIM(D1601)," ",TRIM(E1601))),$N$10,militantesUbicacion[[#This Row],[departamento]],$O$10,militantesUbicacion[[#This Row],[municipio]],$P$10,militantesUbicacion[[#This Row],[Localidad]],$Q$10,militantesUbicacion[[#This Row],[Sex]],$R$10)</f>
        <v>u=Militante.objects.create(username='1031423447',password='1031423447',email='juanjosehernandezchanchay@gmail.com',first_name='JUAN JOSÉ',last_name='HERNÁNDEZ CHANCHAY',location=Puesto.objects.filter(dpto_name='BOGOTA D.C.',mun_name='BOGOTA. D.C.',comuna_name='').first(),sex='M')</v>
      </c>
    </row>
    <row r="1602" spans="1:20" x14ac:dyDescent="0.25">
      <c r="A1602">
        <v>1013585617</v>
      </c>
      <c r="B1602" t="s">
        <v>173</v>
      </c>
      <c r="D1602" t="s">
        <v>3572</v>
      </c>
      <c r="E1602" t="s">
        <v>3044</v>
      </c>
      <c r="F1602" t="s">
        <v>5941</v>
      </c>
      <c r="G1602" t="s">
        <v>5968</v>
      </c>
      <c r="I1602" t="s">
        <v>7248</v>
      </c>
      <c r="J1602" t="s">
        <v>14019</v>
      </c>
      <c r="K1602" t="s">
        <v>20578</v>
      </c>
      <c r="L1602" t="s">
        <v>26150</v>
      </c>
      <c r="M1602" s="1">
        <v>38385</v>
      </c>
      <c r="N1602" s="4">
        <v>20.383561643835616</v>
      </c>
      <c r="O1602" t="s">
        <v>26835</v>
      </c>
      <c r="P1602" t="s">
        <v>32874</v>
      </c>
      <c r="Q1602" t="str">
        <f>IF(militantesUbicacion[[#This Row],[genero]] = "Masculino","M",IF(militantesUbicacion[[#This Row],[genero]] = "Femenino","F","O"))</f>
        <v>M</v>
      </c>
      <c r="T1602" s="27" t="str">
        <f>CONCATENATE($H$10,$I$10,A1602,$J$10,A1602,$K$10,I1602,$L$10,TRIM(CONCATENATE(TRIM(B1602)," ",TRIM(C1602))),$M$10,TRIM(CONCATENATE(TRIM(D1602)," ",TRIM(E1602))),$N$10,militantesUbicacion[[#This Row],[departamento]],$O$10,militantesUbicacion[[#This Row],[municipio]],$P$10,militantesUbicacion[[#This Row],[Localidad]],$Q$10,militantesUbicacion[[#This Row],[Sex]],$R$10)</f>
        <v>u=Militante.objects.create(username='1013585617',password='1013585617',email='santiortizxoxo@gmail.com',first_name='SANTIAGO',last_name='ROZO ORTIZ',location=Puesto.objects.filter(dpto_name='BOGOTA D.C.',mun_name='BOGOTA. D.C.',comuna_name='').first(),sex='M')</v>
      </c>
    </row>
    <row r="1603" spans="1:20" x14ac:dyDescent="0.25">
      <c r="A1603">
        <v>1094044661</v>
      </c>
      <c r="B1603" t="s">
        <v>1763</v>
      </c>
      <c r="C1603" t="s">
        <v>2158</v>
      </c>
      <c r="D1603" t="s">
        <v>5391</v>
      </c>
      <c r="E1603" t="s">
        <v>1832</v>
      </c>
      <c r="F1603" t="s">
        <v>5941</v>
      </c>
      <c r="G1603" t="s">
        <v>5968</v>
      </c>
      <c r="I1603" t="s">
        <v>11006</v>
      </c>
      <c r="J1603" t="s">
        <v>17693</v>
      </c>
      <c r="K1603" t="s">
        <v>24183</v>
      </c>
      <c r="L1603" t="s">
        <v>26151</v>
      </c>
      <c r="M1603" s="1">
        <v>38049</v>
      </c>
      <c r="N1603" s="4">
        <v>21.304109589041097</v>
      </c>
      <c r="O1603" t="s">
        <v>30578</v>
      </c>
      <c r="P1603" t="s">
        <v>32874</v>
      </c>
      <c r="Q1603" t="str">
        <f>IF(militantesUbicacion[[#This Row],[genero]] = "Masculino","M",IF(militantesUbicacion[[#This Row],[genero]] = "Femenino","F","O"))</f>
        <v>F</v>
      </c>
      <c r="T1603" s="27" t="str">
        <f>CONCATENATE($H$10,$I$10,A1603,$J$10,A1603,$K$10,I1603,$L$10,TRIM(CONCATENATE(TRIM(B1603)," ",TRIM(C1603))),$M$10,TRIM(CONCATENATE(TRIM(D1603)," ",TRIM(E1603))),$N$10,militantesUbicacion[[#This Row],[departamento]],$O$10,militantesUbicacion[[#This Row],[municipio]],$P$10,militantesUbicacion[[#This Row],[Localidad]],$Q$10,militantesUbicacion[[#This Row],[Sex]],$R$10)</f>
        <v>u=Militante.objects.create(username='1094044661',password='1094044661',email='kristal.alejandra2004@gmail.com',first_name='KRISTAL',last_name='DIETTES LOPEZ',location=Puesto.objects.filter(dpto_name='BOGOTA D.C.',mun_name='BOGOTA. D.C.',comuna_name='').first(),sex='F')</v>
      </c>
    </row>
    <row r="1604" spans="1:20" x14ac:dyDescent="0.25">
      <c r="A1604">
        <v>1093854320</v>
      </c>
      <c r="B1604" t="s">
        <v>58</v>
      </c>
      <c r="C1604" t="s">
        <v>2174</v>
      </c>
      <c r="D1604" t="s">
        <v>4067</v>
      </c>
      <c r="E1604" t="s">
        <v>4805</v>
      </c>
      <c r="F1604" t="s">
        <v>5941</v>
      </c>
      <c r="G1604" t="s">
        <v>5968</v>
      </c>
      <c r="I1604" t="s">
        <v>11007</v>
      </c>
      <c r="J1604" t="s">
        <v>17694</v>
      </c>
      <c r="K1604" t="s">
        <v>24184</v>
      </c>
      <c r="L1604" t="s">
        <v>26150</v>
      </c>
      <c r="M1604" s="1">
        <v>38133</v>
      </c>
      <c r="N1604" s="4">
        <v>21.073972602739726</v>
      </c>
      <c r="O1604" t="s">
        <v>30579</v>
      </c>
      <c r="P1604" t="s">
        <v>32874</v>
      </c>
      <c r="Q1604" t="str">
        <f>IF(militantesUbicacion[[#This Row],[genero]] = "Masculino","M",IF(militantesUbicacion[[#This Row],[genero]] = "Femenino","F","O"))</f>
        <v>M</v>
      </c>
      <c r="T1604" s="27" t="str">
        <f>CONCATENATE($H$10,$I$10,A1604,$J$10,A1604,$K$10,I1604,$L$10,TRIM(CONCATENATE(TRIM(B1604)," ",TRIM(C1604))),$M$10,TRIM(CONCATENATE(TRIM(D1604)," ",TRIM(E1604))),$N$10,militantesUbicacion[[#This Row],[departamento]],$O$10,militantesUbicacion[[#This Row],[municipio]],$P$10,militantesUbicacion[[#This Row],[Localidad]],$Q$10,militantesUbicacion[[#This Row],[Sex]],$R$10)</f>
        <v>u=Militante.objects.create(username='1093854320',password='1093854320',email='a.gualdron@uniandes.edu.co',first_name='ANDRES DAVID',last_name='GUALDRON ROLON',location=Puesto.objects.filter(dpto_name='BOGOTA D.C.',mun_name='BOGOTA. D.C.',comuna_name='').first(),sex='M')</v>
      </c>
    </row>
    <row r="1605" spans="1:20" x14ac:dyDescent="0.25">
      <c r="A1605">
        <v>1012339584</v>
      </c>
      <c r="B1605" t="s">
        <v>584</v>
      </c>
      <c r="C1605" t="s">
        <v>2248</v>
      </c>
      <c r="D1605" t="s">
        <v>5392</v>
      </c>
      <c r="E1605" t="s">
        <v>3591</v>
      </c>
      <c r="F1605" t="s">
        <v>5941</v>
      </c>
      <c r="G1605" t="s">
        <v>5968</v>
      </c>
      <c r="I1605" t="s">
        <v>11008</v>
      </c>
      <c r="J1605" t="s">
        <v>17695</v>
      </c>
      <c r="K1605" t="s">
        <v>24185</v>
      </c>
      <c r="L1605" t="s">
        <v>26150</v>
      </c>
      <c r="M1605" s="1">
        <v>38758</v>
      </c>
      <c r="N1605" s="4">
        <v>19.361643835616437</v>
      </c>
      <c r="O1605" t="s">
        <v>30580</v>
      </c>
      <c r="P1605" t="s">
        <v>32874</v>
      </c>
      <c r="Q1605" t="str">
        <f>IF(militantesUbicacion[[#This Row],[genero]] = "Masculino","M",IF(militantesUbicacion[[#This Row],[genero]] = "Femenino","F","O"))</f>
        <v>M</v>
      </c>
      <c r="T1605" s="27" t="str">
        <f>CONCATENATE($H$10,$I$10,A1605,$J$10,A1605,$K$10,I1605,$L$10,TRIM(CONCATENATE(TRIM(B1605)," ",TRIM(C1605))),$M$10,TRIM(CONCATENATE(TRIM(D1605)," ",TRIM(E1605))),$N$10,militantesUbicacion[[#This Row],[departamento]],$O$10,militantesUbicacion[[#This Row],[municipio]],$P$10,militantesUbicacion[[#This Row],[Localidad]],$Q$10,militantesUbicacion[[#This Row],[Sex]],$R$10)</f>
        <v>u=Militante.objects.create(username='1012339584',password='1012339584',email='alejosuc@hotmail.com',first_name='RAÚL ALEJANDRO',last_name='SUCRE GONZÁLEZ',location=Puesto.objects.filter(dpto_name='BOGOTA D.C.',mun_name='BOGOTA. D.C.',comuna_name='').first(),sex='M')</v>
      </c>
    </row>
    <row r="1606" spans="1:20" x14ac:dyDescent="0.25">
      <c r="A1606">
        <v>1032495166</v>
      </c>
      <c r="B1606" t="s">
        <v>98</v>
      </c>
      <c r="C1606" t="s">
        <v>2249</v>
      </c>
      <c r="D1606" t="s">
        <v>3251</v>
      </c>
      <c r="E1606" t="s">
        <v>3463</v>
      </c>
      <c r="F1606" t="s">
        <v>5941</v>
      </c>
      <c r="G1606" t="s">
        <v>5968</v>
      </c>
      <c r="I1606" t="s">
        <v>11009</v>
      </c>
      <c r="J1606" t="s">
        <v>17696</v>
      </c>
      <c r="K1606" t="s">
        <v>24186</v>
      </c>
      <c r="L1606" t="s">
        <v>26150</v>
      </c>
      <c r="M1606" s="1">
        <v>35710</v>
      </c>
      <c r="N1606" s="4">
        <v>27.712328767123289</v>
      </c>
      <c r="O1606" t="s">
        <v>30581</v>
      </c>
      <c r="P1606" t="s">
        <v>32874</v>
      </c>
      <c r="Q1606" t="str">
        <f>IF(militantesUbicacion[[#This Row],[genero]] = "Masculino","M",IF(militantesUbicacion[[#This Row],[genero]] = "Femenino","F","O"))</f>
        <v>M</v>
      </c>
      <c r="T1606" s="27" t="str">
        <f>CONCATENATE($H$10,$I$10,A1606,$J$10,A1606,$K$10,I1606,$L$10,TRIM(CONCATENATE(TRIM(B1606)," ",TRIM(C1606))),$M$10,TRIM(CONCATENATE(TRIM(D1606)," ",TRIM(E1606))),$N$10,militantesUbicacion[[#This Row],[departamento]],$O$10,militantesUbicacion[[#This Row],[municipio]],$P$10,militantesUbicacion[[#This Row],[Localidad]],$Q$10,militantesUbicacion[[#This Row],[Sex]],$R$10)</f>
        <v>u=Militante.objects.create(username='1032495166',password='1032495166',email='camiloquintero.97@gmail.com',first_name='JUAN CAMILO',last_name='QUINTERO CEBALLOS',location=Puesto.objects.filter(dpto_name='BOGOTA D.C.',mun_name='BOGOTA. D.C.',comuna_name='').first(),sex='M')</v>
      </c>
    </row>
    <row r="1607" spans="1:20" x14ac:dyDescent="0.25">
      <c r="A1607">
        <v>1000456335</v>
      </c>
      <c r="B1607" t="s">
        <v>177</v>
      </c>
      <c r="C1607" t="s">
        <v>2311</v>
      </c>
      <c r="D1607" t="s">
        <v>3309</v>
      </c>
      <c r="F1607" t="s">
        <v>5941</v>
      </c>
      <c r="G1607" t="s">
        <v>5968</v>
      </c>
      <c r="I1607" t="s">
        <v>11010</v>
      </c>
      <c r="J1607" t="s">
        <v>17697</v>
      </c>
      <c r="K1607" t="s">
        <v>24187</v>
      </c>
      <c r="L1607" t="s">
        <v>26151</v>
      </c>
      <c r="M1607" s="1">
        <v>37475</v>
      </c>
      <c r="N1607" s="4">
        <v>22.876712328767123</v>
      </c>
      <c r="O1607" t="s">
        <v>30582</v>
      </c>
      <c r="P1607" t="s">
        <v>32874</v>
      </c>
      <c r="Q1607" t="str">
        <f>IF(militantesUbicacion[[#This Row],[genero]] = "Masculino","M",IF(militantesUbicacion[[#This Row],[genero]] = "Femenino","F","O"))</f>
        <v>F</v>
      </c>
      <c r="T1607" s="27" t="str">
        <f>CONCATENATE($H$10,$I$10,A1607,$J$10,A1607,$K$10,I1607,$L$10,TRIM(CONCATENATE(TRIM(B1607)," ",TRIM(C1607))),$M$10,TRIM(CONCATENATE(TRIM(D1607)," ",TRIM(E1607))),$N$10,militantesUbicacion[[#This Row],[departamento]],$O$10,militantesUbicacion[[#This Row],[municipio]],$P$10,militantesUbicacion[[#This Row],[Localidad]],$Q$10,militantesUbicacion[[#This Row],[Sex]],$R$10)</f>
        <v>u=Militante.objects.create(username='1000456335',password='1000456335',email='lauracamilav708@gmail.com',first_name='LAURA CAMILA',last_name='AVENDAÑO',location=Puesto.objects.filter(dpto_name='BOGOTA D.C.',mun_name='BOGOTA. D.C.',comuna_name='').first(),sex='F')</v>
      </c>
    </row>
    <row r="1608" spans="1:20" x14ac:dyDescent="0.25">
      <c r="A1608">
        <v>1233893233</v>
      </c>
      <c r="B1608" t="s">
        <v>44</v>
      </c>
      <c r="C1608" t="s">
        <v>2158</v>
      </c>
      <c r="D1608" t="s">
        <v>3734</v>
      </c>
      <c r="E1608" t="s">
        <v>3360</v>
      </c>
      <c r="F1608" t="s">
        <v>5941</v>
      </c>
      <c r="G1608" t="s">
        <v>5968</v>
      </c>
      <c r="I1608" t="s">
        <v>11016</v>
      </c>
      <c r="J1608" t="s">
        <v>17702</v>
      </c>
      <c r="K1608" t="s">
        <v>24193</v>
      </c>
      <c r="L1608" t="s">
        <v>26150</v>
      </c>
      <c r="M1608" s="1">
        <v>35706</v>
      </c>
      <c r="N1608" s="4">
        <v>27.723287671232878</v>
      </c>
      <c r="O1608" t="s">
        <v>30588</v>
      </c>
      <c r="P1608" t="s">
        <v>32874</v>
      </c>
      <c r="Q1608" t="str">
        <f>IF(militantesUbicacion[[#This Row],[genero]] = "Masculino","M",IF(militantesUbicacion[[#This Row],[genero]] = "Femenino","F","O"))</f>
        <v>M</v>
      </c>
      <c r="T1608" s="27" t="str">
        <f>CONCATENATE($H$10,$I$10,A1608,$J$10,A1608,$K$10,I1608,$L$10,TRIM(CONCATENATE(TRIM(B1608)," ",TRIM(C1608))),$M$10,TRIM(CONCATENATE(TRIM(D1608)," ",TRIM(E1608))),$N$10,militantesUbicacion[[#This Row],[departamento]],$O$10,militantesUbicacion[[#This Row],[municipio]],$P$10,militantesUbicacion[[#This Row],[Localidad]],$Q$10,militantesUbicacion[[#This Row],[Sex]],$R$10)</f>
        <v>u=Militante.objects.create(username='1233893233',password='1233893233',email='quifer0310@gmail.com',first_name='FERNANDO',last_name='QUIROGA CONTRERAS',location=Puesto.objects.filter(dpto_name='BOGOTA D.C.',mun_name='BOGOTA. D.C.',comuna_name='').first(),sex='M')</v>
      </c>
    </row>
    <row r="1609" spans="1:20" x14ac:dyDescent="0.25">
      <c r="A1609">
        <v>1010008819</v>
      </c>
      <c r="B1609" t="s">
        <v>275</v>
      </c>
      <c r="C1609" t="s">
        <v>2158</v>
      </c>
      <c r="D1609" t="s">
        <v>4559</v>
      </c>
      <c r="E1609" t="s">
        <v>928</v>
      </c>
      <c r="F1609" t="s">
        <v>5941</v>
      </c>
      <c r="G1609" t="s">
        <v>5968</v>
      </c>
      <c r="I1609" t="s">
        <v>11028</v>
      </c>
      <c r="J1609" t="s">
        <v>17712</v>
      </c>
      <c r="K1609" t="s">
        <v>24202</v>
      </c>
      <c r="L1609" t="s">
        <v>26150</v>
      </c>
      <c r="M1609" s="1">
        <v>36827</v>
      </c>
      <c r="N1609" s="4">
        <v>24.652054794520549</v>
      </c>
      <c r="O1609" t="s">
        <v>30600</v>
      </c>
      <c r="P1609" t="s">
        <v>32874</v>
      </c>
      <c r="Q1609" t="str">
        <f>IF(militantesUbicacion[[#This Row],[genero]] = "Masculino","M",IF(militantesUbicacion[[#This Row],[genero]] = "Femenino","F","O"))</f>
        <v>M</v>
      </c>
      <c r="T1609" s="27" t="str">
        <f>CONCATENATE($H$10,$I$10,A1609,$J$10,A1609,$K$10,I1609,$L$10,TRIM(CONCATENATE(TRIM(B1609)," ",TRIM(C1609))),$M$10,TRIM(CONCATENATE(TRIM(D1609)," ",TRIM(E1609))),$N$10,militantesUbicacion[[#This Row],[departamento]],$O$10,militantesUbicacion[[#This Row],[municipio]],$P$10,militantesUbicacion[[#This Row],[Localidad]],$Q$10,militantesUbicacion[[#This Row],[Sex]],$R$10)</f>
        <v>u=Militante.objects.create(username='1010008819',password='1010008819',email='kevinugcderecho2000@gmail.com',first_name='KEVIN',last_name='RODRI­GUEZ LEÓN',location=Puesto.objects.filter(dpto_name='BOGOTA D.C.',mun_name='BOGOTA. D.C.',comuna_name='').first(),sex='M')</v>
      </c>
    </row>
    <row r="1610" spans="1:20" x14ac:dyDescent="0.25">
      <c r="A1610">
        <v>1144095400</v>
      </c>
      <c r="B1610" t="s">
        <v>1838</v>
      </c>
      <c r="C1610" t="s">
        <v>2175</v>
      </c>
      <c r="D1610" t="s">
        <v>2904</v>
      </c>
      <c r="E1610" t="s">
        <v>2851</v>
      </c>
      <c r="F1610" t="s">
        <v>5941</v>
      </c>
      <c r="G1610" t="s">
        <v>5968</v>
      </c>
      <c r="I1610" t="s">
        <v>11420</v>
      </c>
      <c r="J1610" t="s">
        <v>18100</v>
      </c>
      <c r="K1610" t="s">
        <v>24583</v>
      </c>
      <c r="L1610" t="s">
        <v>26150</v>
      </c>
      <c r="M1610" s="1">
        <v>35534</v>
      </c>
      <c r="N1610" s="4">
        <v>28.194520547945206</v>
      </c>
      <c r="O1610" t="s">
        <v>30988</v>
      </c>
      <c r="P1610" t="s">
        <v>32873</v>
      </c>
      <c r="Q1610" t="str">
        <f>IF(militantesUbicacion[[#This Row],[genero]] = "Masculino","M",IF(militantesUbicacion[[#This Row],[genero]] = "Femenino","F","O"))</f>
        <v>M</v>
      </c>
      <c r="T1610" s="27" t="str">
        <f>CONCATENATE($H$10,$I$10,A1610,$J$10,A1610,$K$10,I1610,$L$10,TRIM(CONCATENATE(TRIM(B1610)," ",TRIM(C1610))),$M$10,TRIM(CONCATENATE(TRIM(D1610)," ",TRIM(E1610))),$N$10,militantesUbicacion[[#This Row],[departamento]],$O$10,militantesUbicacion[[#This Row],[municipio]],$P$10,militantesUbicacion[[#This Row],[Localidad]],$Q$10,militantesUbicacion[[#This Row],[Sex]],$R$10)</f>
        <v>u=Militante.objects.create(username='1144095400',password='1144095400',email='andrezfelipe.gt@gmail.com',first_name='ANDREZ FELIPE',last_name='GUERRERO TORRES',location=Puesto.objects.filter(dpto_name='BOGOTA D.C.',mun_name='BOGOTA. D.C.',comuna_name='').first(),sex='M')</v>
      </c>
    </row>
    <row r="1611" spans="1:20" x14ac:dyDescent="0.25">
      <c r="A1611">
        <v>1019137460</v>
      </c>
      <c r="B1611" t="s">
        <v>131</v>
      </c>
      <c r="C1611" t="s">
        <v>2190</v>
      </c>
      <c r="D1611" t="s">
        <v>3051</v>
      </c>
      <c r="E1611" t="s">
        <v>3780</v>
      </c>
      <c r="F1611" t="s">
        <v>5941</v>
      </c>
      <c r="G1611" t="s">
        <v>5968</v>
      </c>
      <c r="I1611" t="s">
        <v>10977</v>
      </c>
      <c r="J1611" t="s">
        <v>17668</v>
      </c>
      <c r="K1611" t="s">
        <v>24160</v>
      </c>
      <c r="L1611" t="s">
        <v>26150</v>
      </c>
      <c r="M1611" s="1">
        <v>35835</v>
      </c>
      <c r="N1611" s="4">
        <v>27.36986301369863</v>
      </c>
      <c r="O1611" t="s">
        <v>30549</v>
      </c>
      <c r="P1611" t="s">
        <v>32874</v>
      </c>
      <c r="Q1611" t="str">
        <f>IF(militantesUbicacion[[#This Row],[genero]] = "Masculino","M",IF(militantesUbicacion[[#This Row],[genero]] = "Femenino","F","O"))</f>
        <v>M</v>
      </c>
      <c r="T1611" s="27" t="str">
        <f>CONCATENATE($H$10,$I$10,A1611,$J$10,A1611,$K$10,I1611,$L$10,TRIM(CONCATENATE(TRIM(B1611)," ",TRIM(C1611))),$M$10,TRIM(CONCATENATE(TRIM(D1611)," ",TRIM(E1611))),$N$10,militantesUbicacion[[#This Row],[departamento]],$O$10,militantesUbicacion[[#This Row],[municipio]],$P$10,militantesUbicacion[[#This Row],[Localidad]],$Q$10,militantesUbicacion[[#This Row],[Sex]],$R$10)</f>
        <v>u=Militante.objects.create(username='1019137460',password='1019137460',email='seaherreramo@gmail.com',first_name='SERGIO ALEXANDER',last_name='HERRERA MONTAÑEZ',location=Puesto.objects.filter(dpto_name='BOGOTA D.C.',mun_name='BOGOTA. D.C.',comuna_name='').first(),sex='M')</v>
      </c>
    </row>
    <row r="1612" spans="1:20" x14ac:dyDescent="0.25">
      <c r="A1612">
        <v>1015482848</v>
      </c>
      <c r="B1612" t="s">
        <v>312</v>
      </c>
      <c r="C1612" t="s">
        <v>2261</v>
      </c>
      <c r="D1612" t="s">
        <v>3202</v>
      </c>
      <c r="E1612" t="s">
        <v>2994</v>
      </c>
      <c r="F1612" t="s">
        <v>5941</v>
      </c>
      <c r="G1612" t="s">
        <v>5968</v>
      </c>
      <c r="I1612" t="s">
        <v>11042</v>
      </c>
      <c r="J1612" t="s">
        <v>17726</v>
      </c>
      <c r="K1612" t="s">
        <v>24216</v>
      </c>
      <c r="L1612" t="s">
        <v>26150</v>
      </c>
      <c r="M1612" s="1">
        <v>36421</v>
      </c>
      <c r="N1612" s="4">
        <v>25.764383561643836</v>
      </c>
      <c r="O1612" t="s">
        <v>30614</v>
      </c>
      <c r="P1612" t="s">
        <v>32874</v>
      </c>
      <c r="Q1612" t="str">
        <f>IF(militantesUbicacion[[#This Row],[genero]] = "Masculino","M",IF(militantesUbicacion[[#This Row],[genero]] = "Femenino","F","O"))</f>
        <v>M</v>
      </c>
      <c r="T1612" s="27" t="str">
        <f>CONCATENATE($H$10,$I$10,A1612,$J$10,A1612,$K$10,I1612,$L$10,TRIM(CONCATENATE(TRIM(B1612)," ",TRIM(C1612))),$M$10,TRIM(CONCATENATE(TRIM(D1612)," ",TRIM(E1612))),$N$10,militantesUbicacion[[#This Row],[departamento]],$O$10,militantesUbicacion[[#This Row],[municipio]],$P$10,militantesUbicacion[[#This Row],[Localidad]],$Q$10,militantesUbicacion[[#This Row],[Sex]],$R$10)</f>
        <v>u=Militante.objects.create(username='1015482848',password='1015482848',email='adriansuarezmtl@gmail.com',first_name='ADRIAN ESTEBAN',last_name='SUAREZ CORREA',location=Puesto.objects.filter(dpto_name='BOGOTA D.C.',mun_name='BOGOTA. D.C.',comuna_name='').first(),sex='M')</v>
      </c>
    </row>
    <row r="1613" spans="1:20" x14ac:dyDescent="0.25">
      <c r="A1613">
        <v>1030691341</v>
      </c>
      <c r="B1613" t="s">
        <v>553</v>
      </c>
      <c r="C1613" t="s">
        <v>2336</v>
      </c>
      <c r="D1613" t="s">
        <v>3400</v>
      </c>
      <c r="E1613" t="s">
        <v>3026</v>
      </c>
      <c r="F1613" t="s">
        <v>5941</v>
      </c>
      <c r="G1613" t="s">
        <v>5968</v>
      </c>
      <c r="I1613" t="s">
        <v>6918</v>
      </c>
      <c r="J1613" t="s">
        <v>13693</v>
      </c>
      <c r="K1613" t="s">
        <v>20281</v>
      </c>
      <c r="L1613" t="s">
        <v>26150</v>
      </c>
      <c r="M1613" s="1">
        <v>36092</v>
      </c>
      <c r="N1613" s="4">
        <v>26.665753424657535</v>
      </c>
      <c r="O1613" t="s">
        <v>26505</v>
      </c>
      <c r="P1613" t="s">
        <v>32874</v>
      </c>
      <c r="Q1613" t="str">
        <f>IF(militantesUbicacion[[#This Row],[genero]] = "Masculino","M",IF(militantesUbicacion[[#This Row],[genero]] = "Femenino","F","O"))</f>
        <v>M</v>
      </c>
      <c r="T1613" s="27" t="str">
        <f>CONCATENATE($H$10,$I$10,A1613,$J$10,A1613,$K$10,I1613,$L$10,TRIM(CONCATENATE(TRIM(B1613)," ",TRIM(C1613))),$M$10,TRIM(CONCATENATE(TRIM(D1613)," ",TRIM(E1613))),$N$10,militantesUbicacion[[#This Row],[departamento]],$O$10,militantesUbicacion[[#This Row],[municipio]],$P$10,militantesUbicacion[[#This Row],[Localidad]],$Q$10,militantesUbicacion[[#This Row],[Sex]],$R$10)</f>
        <v>u=Militante.objects.create(username='1030691341',password='1030691341',email='daividv98@gmail.com',first_name='DAIVID GERARDO',last_name='VACA GONZALEZ',location=Puesto.objects.filter(dpto_name='BOGOTA D.C.',mun_name='BOGOTA. D.C.',comuna_name='').first(),sex='M')</v>
      </c>
    </row>
    <row r="1614" spans="1:20" x14ac:dyDescent="0.25">
      <c r="A1614">
        <v>1233490520</v>
      </c>
      <c r="B1614" t="s">
        <v>470</v>
      </c>
      <c r="C1614" t="s">
        <v>2187</v>
      </c>
      <c r="D1614" t="s">
        <v>3261</v>
      </c>
      <c r="E1614" t="s">
        <v>3154</v>
      </c>
      <c r="F1614" t="s">
        <v>5941</v>
      </c>
      <c r="G1614" t="s">
        <v>5968</v>
      </c>
      <c r="I1614" t="s">
        <v>11048</v>
      </c>
      <c r="J1614" t="s">
        <v>17732</v>
      </c>
      <c r="K1614" t="s">
        <v>24075</v>
      </c>
      <c r="L1614" t="s">
        <v>26151</v>
      </c>
      <c r="M1614" s="1">
        <v>35688</v>
      </c>
      <c r="N1614" s="4">
        <v>27.772602739726029</v>
      </c>
      <c r="O1614" t="s">
        <v>30620</v>
      </c>
      <c r="P1614" t="s">
        <v>32874</v>
      </c>
      <c r="Q1614" t="str">
        <f>IF(militantesUbicacion[[#This Row],[genero]] = "Masculino","M",IF(militantesUbicacion[[#This Row],[genero]] = "Femenino","F","O"))</f>
        <v>F</v>
      </c>
      <c r="T1614" s="27" t="str">
        <f>CONCATENATE($H$10,$I$10,A1614,$J$10,A1614,$K$10,I1614,$L$10,TRIM(CONCATENATE(TRIM(B1614)," ",TRIM(C1614))),$M$10,TRIM(CONCATENATE(TRIM(D1614)," ",TRIM(E1614))),$N$10,militantesUbicacion[[#This Row],[departamento]],$O$10,militantesUbicacion[[#This Row],[municipio]],$P$10,militantesUbicacion[[#This Row],[Localidad]],$Q$10,militantesUbicacion[[#This Row],[Sex]],$R$10)</f>
        <v>u=Militante.objects.create(username='1233490520',password='1233490520',email='gabrielagonzalez15@outlook.es',first_name='CAROL GABRIELA',last_name='GONZALEZ MARIN',location=Puesto.objects.filter(dpto_name='BOGOTA D.C.',mun_name='BOGOTA. D.C.',comuna_name='').first(),sex='F')</v>
      </c>
    </row>
    <row r="1615" spans="1:20" x14ac:dyDescent="0.25">
      <c r="A1615">
        <v>1030676754</v>
      </c>
      <c r="B1615" t="s">
        <v>1748</v>
      </c>
      <c r="C1615" t="s">
        <v>2164</v>
      </c>
      <c r="D1615" t="s">
        <v>3002</v>
      </c>
      <c r="E1615" t="s">
        <v>3595</v>
      </c>
      <c r="F1615" t="s">
        <v>5941</v>
      </c>
      <c r="G1615" t="s">
        <v>5968</v>
      </c>
      <c r="I1615" t="s">
        <v>10882</v>
      </c>
      <c r="J1615" t="s">
        <v>17577</v>
      </c>
      <c r="K1615" t="s">
        <v>24075</v>
      </c>
      <c r="L1615" t="s">
        <v>26150</v>
      </c>
      <c r="M1615" s="1">
        <v>35512</v>
      </c>
      <c r="N1615" s="4">
        <v>28.254794520547946</v>
      </c>
      <c r="O1615" t="s">
        <v>30454</v>
      </c>
      <c r="P1615" t="s">
        <v>32874</v>
      </c>
      <c r="Q1615" t="str">
        <f>IF(militantesUbicacion[[#This Row],[genero]] = "Masculino","M",IF(militantesUbicacion[[#This Row],[genero]] = "Femenino","F","O"))</f>
        <v>M</v>
      </c>
      <c r="T1615" s="27" t="str">
        <f>CONCATENATE($H$10,$I$10,A1615,$J$10,A1615,$K$10,I1615,$L$10,TRIM(CONCATENATE(TRIM(B1615)," ",TRIM(C1615))),$M$10,TRIM(CONCATENATE(TRIM(D1615)," ",TRIM(E1615))),$N$10,militantesUbicacion[[#This Row],[departamento]],$O$10,militantesUbicacion[[#This Row],[municipio]],$P$10,militantesUbicacion[[#This Row],[Localidad]],$Q$10,militantesUbicacion[[#This Row],[Sex]],$R$10)</f>
        <v>u=Militante.objects.create(username='1030676754',password='1030676754',email='1030676754gabrielagonzalez15@outlook.es',first_name='JOY SEBASTIAN',last_name='MARTINEZ FLOREZ',location=Puesto.objects.filter(dpto_name='BOGOTA D.C.',mun_name='BOGOTA. D.C.',comuna_name='').first(),sex='M')</v>
      </c>
    </row>
    <row r="1616" spans="1:20" x14ac:dyDescent="0.25">
      <c r="A1616">
        <v>1027401361</v>
      </c>
      <c r="B1616" t="s">
        <v>54</v>
      </c>
      <c r="C1616" t="s">
        <v>2234</v>
      </c>
      <c r="D1616" t="s">
        <v>3640</v>
      </c>
      <c r="E1616" t="s">
        <v>3212</v>
      </c>
      <c r="F1616" t="s">
        <v>5941</v>
      </c>
      <c r="G1616" t="s">
        <v>5968</v>
      </c>
      <c r="I1616" t="s">
        <v>6808</v>
      </c>
      <c r="J1616" t="s">
        <v>13583</v>
      </c>
      <c r="K1616" t="s">
        <v>20181</v>
      </c>
      <c r="L1616" t="s">
        <v>26150</v>
      </c>
      <c r="M1616" s="1">
        <v>38704</v>
      </c>
      <c r="N1616" s="4">
        <v>19.509589041095889</v>
      </c>
      <c r="O1616" t="s">
        <v>26395</v>
      </c>
      <c r="P1616" t="s">
        <v>32874</v>
      </c>
      <c r="Q1616" t="str">
        <f>IF(militantesUbicacion[[#This Row],[genero]] = "Masculino","M",IF(militantesUbicacion[[#This Row],[genero]] = "Femenino","F","O"))</f>
        <v>M</v>
      </c>
      <c r="T1616" s="27" t="str">
        <f>CONCATENATE($H$10,$I$10,A1616,$J$10,A1616,$K$10,I1616,$L$10,TRIM(CONCATENATE(TRIM(B1616)," ",TRIM(C1616))),$M$10,TRIM(CONCATENATE(TRIM(D1616)," ",TRIM(E1616))),$N$10,militantesUbicacion[[#This Row],[departamento]],$O$10,militantesUbicacion[[#This Row],[municipio]],$P$10,militantesUbicacion[[#This Row],[Localidad]],$Q$10,militantesUbicacion[[#This Row],[Sex]],$R$10)</f>
        <v>u=Militante.objects.create(username='1027401361',password='1027401361',email='davidbarbosamosquera2@gmail.com',first_name='DAVID SANTIAGO',last_name='BARBOSA MOSQUERA',location=Puesto.objects.filter(dpto_name='BOGOTA D.C.',mun_name='BOGOTA. D.C.',comuna_name='').first(),sex='M')</v>
      </c>
    </row>
    <row r="1617" spans="1:20" x14ac:dyDescent="0.25">
      <c r="A1617">
        <v>1034657218</v>
      </c>
      <c r="B1617" t="s">
        <v>497</v>
      </c>
      <c r="C1617" t="s">
        <v>2261</v>
      </c>
      <c r="D1617" t="s">
        <v>3095</v>
      </c>
      <c r="E1617" t="s">
        <v>3281</v>
      </c>
      <c r="F1617" t="s">
        <v>5941</v>
      </c>
      <c r="G1617" t="s">
        <v>5968</v>
      </c>
      <c r="I1617" t="s">
        <v>6822</v>
      </c>
      <c r="J1617" t="s">
        <v>13597</v>
      </c>
      <c r="K1617" t="s">
        <v>20191</v>
      </c>
      <c r="L1617" t="s">
        <v>26150</v>
      </c>
      <c r="M1617" s="1">
        <v>38197</v>
      </c>
      <c r="N1617" s="4">
        <v>20.898630136986302</v>
      </c>
      <c r="O1617" t="s">
        <v>26409</v>
      </c>
      <c r="P1617" t="s">
        <v>32874</v>
      </c>
      <c r="Q1617" t="str">
        <f>IF(militantesUbicacion[[#This Row],[genero]] = "Masculino","M",IF(militantesUbicacion[[#This Row],[genero]] = "Femenino","F","O"))</f>
        <v>M</v>
      </c>
      <c r="T1617" s="27" t="str">
        <f>CONCATENATE($H$10,$I$10,A1617,$J$10,A1617,$K$10,I1617,$L$10,TRIM(CONCATENATE(TRIM(B1617)," ",TRIM(C1617))),$M$10,TRIM(CONCATENATE(TRIM(D1617)," ",TRIM(E1617))),$N$10,militantesUbicacion[[#This Row],[departamento]],$O$10,militantesUbicacion[[#This Row],[municipio]],$P$10,militantesUbicacion[[#This Row],[Localidad]],$Q$10,militantesUbicacion[[#This Row],[Sex]],$R$10)</f>
        <v>u=Militante.objects.create(username='1034657218',password='1034657218',email='jhojanruizoficial@gmail.com',first_name='JHOJAN ESTEBAN',last_name='RUIZ PERDOMO',location=Puesto.objects.filter(dpto_name='BOGOTA D.C.',mun_name='BOGOTA. D.C.',comuna_name='').first(),sex='M')</v>
      </c>
    </row>
    <row r="1618" spans="1:20" x14ac:dyDescent="0.25">
      <c r="A1618">
        <v>1014179660</v>
      </c>
      <c r="B1618" t="s">
        <v>257</v>
      </c>
      <c r="C1618" t="s">
        <v>2158</v>
      </c>
      <c r="D1618" t="s">
        <v>839</v>
      </c>
      <c r="E1618" t="s">
        <v>3365</v>
      </c>
      <c r="F1618" t="s">
        <v>5941</v>
      </c>
      <c r="G1618" t="s">
        <v>5968</v>
      </c>
      <c r="I1618" t="s">
        <v>11058</v>
      </c>
      <c r="J1618" t="s">
        <v>17741</v>
      </c>
      <c r="K1618" t="s">
        <v>24229</v>
      </c>
      <c r="L1618" t="s">
        <v>26150</v>
      </c>
      <c r="M1618" s="1">
        <v>38213</v>
      </c>
      <c r="N1618" s="4">
        <v>20.854794520547944</v>
      </c>
      <c r="O1618" t="s">
        <v>30630</v>
      </c>
      <c r="P1618" t="s">
        <v>32874</v>
      </c>
      <c r="Q1618" t="str">
        <f>IF(militantesUbicacion[[#This Row],[genero]] = "Masculino","M",IF(militantesUbicacion[[#This Row],[genero]] = "Femenino","F","O"))</f>
        <v>M</v>
      </c>
      <c r="T1618" s="27" t="str">
        <f>CONCATENATE($H$10,$I$10,A1618,$J$10,A1618,$K$10,I1618,$L$10,TRIM(CONCATENATE(TRIM(B1618)," ",TRIM(C1618))),$M$10,TRIM(CONCATENATE(TRIM(D1618)," ",TRIM(E1618))),$N$10,militantesUbicacion[[#This Row],[departamento]],$O$10,militantesUbicacion[[#This Row],[municipio]],$P$10,militantesUbicacion[[#This Row],[Localidad]],$Q$10,militantesUbicacion[[#This Row],[Sex]],$R$10)</f>
        <v>u=Militante.objects.create(username='1014179660',password='1014179660',email='thenicolas05ca@gmail.com',first_name='NICOLAS',last_name='CASTRO OSMA',location=Puesto.objects.filter(dpto_name='BOGOTA D.C.',mun_name='BOGOTA. D.C.',comuna_name='').first(),sex='M')</v>
      </c>
    </row>
    <row r="1619" spans="1:20" x14ac:dyDescent="0.25">
      <c r="A1619">
        <v>1000352686</v>
      </c>
      <c r="B1619" t="s">
        <v>455</v>
      </c>
      <c r="C1619" t="s">
        <v>2247</v>
      </c>
      <c r="D1619" t="s">
        <v>3011</v>
      </c>
      <c r="E1619" t="s">
        <v>3022</v>
      </c>
      <c r="F1619" t="s">
        <v>5941</v>
      </c>
      <c r="G1619" t="s">
        <v>5968</v>
      </c>
      <c r="I1619" t="s">
        <v>11061</v>
      </c>
      <c r="J1619" t="s">
        <v>17744</v>
      </c>
      <c r="K1619" t="s">
        <v>24232</v>
      </c>
      <c r="L1619" t="s">
        <v>26151</v>
      </c>
      <c r="M1619" s="1">
        <v>37571</v>
      </c>
      <c r="N1619" s="4">
        <v>22.613698630136987</v>
      </c>
      <c r="O1619" t="s">
        <v>30633</v>
      </c>
      <c r="P1619" t="s">
        <v>32874</v>
      </c>
      <c r="Q1619" t="str">
        <f>IF(militantesUbicacion[[#This Row],[genero]] = "Masculino","M",IF(militantesUbicacion[[#This Row],[genero]] = "Femenino","F","O"))</f>
        <v>F</v>
      </c>
      <c r="T1619" s="27" t="str">
        <f>CONCATENATE($H$10,$I$10,A1619,$J$10,A1619,$K$10,I1619,$L$10,TRIM(CONCATENATE(TRIM(B1619)," ",TRIM(C1619))),$M$10,TRIM(CONCATENATE(TRIM(D1619)," ",TRIM(E1619))),$N$10,militantesUbicacion[[#This Row],[departamento]],$O$10,militantesUbicacion[[#This Row],[municipio]],$P$10,militantesUbicacion[[#This Row],[Localidad]],$Q$10,militantesUbicacion[[#This Row],[Sex]],$R$10)</f>
        <v>u=Militante.objects.create(username='1000352686',password='1000352686',email='m.penam@uniandes.edu.co',first_name='MARI­A FERNANDA',last_name='PEÑA MARQUEZ',location=Puesto.objects.filter(dpto_name='BOGOTA D.C.',mun_name='BOGOTA. D.C.',comuna_name='').first(),sex='F')</v>
      </c>
    </row>
    <row r="1620" spans="1:20" x14ac:dyDescent="0.25">
      <c r="A1620">
        <v>1000008299</v>
      </c>
      <c r="B1620" t="s">
        <v>98</v>
      </c>
      <c r="C1620" t="s">
        <v>2174</v>
      </c>
      <c r="D1620" t="s">
        <v>4559</v>
      </c>
      <c r="E1620" t="s">
        <v>3255</v>
      </c>
      <c r="F1620" t="s">
        <v>5941</v>
      </c>
      <c r="G1620" t="s">
        <v>5968</v>
      </c>
      <c r="I1620" t="s">
        <v>11529</v>
      </c>
      <c r="J1620" t="s">
        <v>18200</v>
      </c>
      <c r="K1620" t="s">
        <v>24673</v>
      </c>
      <c r="L1620" t="s">
        <v>26151</v>
      </c>
      <c r="M1620" s="1">
        <v>37760</v>
      </c>
      <c r="N1620" s="4">
        <v>22.095890410958905</v>
      </c>
      <c r="O1620" t="s">
        <v>31090</v>
      </c>
      <c r="P1620" t="s">
        <v>32874</v>
      </c>
      <c r="Q1620" t="str">
        <f>IF(militantesUbicacion[[#This Row],[genero]] = "Masculino","M",IF(militantesUbicacion[[#This Row],[genero]] = "Femenino","F","O"))</f>
        <v>F</v>
      </c>
      <c r="T1620" s="27" t="str">
        <f>CONCATENATE($H$10,$I$10,A1620,$J$10,A1620,$K$10,I1620,$L$10,TRIM(CONCATENATE(TRIM(B1620)," ",TRIM(C1620))),$M$10,TRIM(CONCATENATE(TRIM(D1620)," ",TRIM(E1620))),$N$10,militantesUbicacion[[#This Row],[departamento]],$O$10,militantesUbicacion[[#This Row],[municipio]],$P$10,militantesUbicacion[[#This Row],[Localidad]],$Q$10,militantesUbicacion[[#This Row],[Sex]],$R$10)</f>
        <v>u=Militante.objects.create(username='1000008299',password='1000008299',email='juanda1953@gmail.com',first_name='JUAN DAVID',last_name='RODRI­GUEZ ROJAS',location=Puesto.objects.filter(dpto_name='BOGOTA D.C.',mun_name='BOGOTA. D.C.',comuna_name='').first(),sex='F')</v>
      </c>
    </row>
    <row r="1621" spans="1:20" x14ac:dyDescent="0.25">
      <c r="A1621">
        <v>1015467013</v>
      </c>
      <c r="B1621" t="s">
        <v>85</v>
      </c>
      <c r="C1621" t="s">
        <v>2172</v>
      </c>
      <c r="D1621" t="s">
        <v>1851</v>
      </c>
      <c r="E1621" t="s">
        <v>3400</v>
      </c>
      <c r="F1621" t="s">
        <v>5941</v>
      </c>
      <c r="G1621" t="s">
        <v>5968</v>
      </c>
      <c r="I1621" t="s">
        <v>8033</v>
      </c>
      <c r="J1621" t="s">
        <v>14822</v>
      </c>
      <c r="K1621" t="s">
        <v>21392</v>
      </c>
      <c r="L1621" t="s">
        <v>26151</v>
      </c>
      <c r="M1621" s="1">
        <v>35439</v>
      </c>
      <c r="N1621" s="4">
        <v>28.454794520547946</v>
      </c>
      <c r="O1621" t="s">
        <v>27626</v>
      </c>
      <c r="P1621" t="s">
        <v>32874</v>
      </c>
      <c r="Q1621" t="str">
        <f>IF(militantesUbicacion[[#This Row],[genero]] = "Masculino","M",IF(militantesUbicacion[[#This Row],[genero]] = "Femenino","F","O"))</f>
        <v>F</v>
      </c>
      <c r="T1621" s="27" t="str">
        <f>CONCATENATE($H$10,$I$10,A1621,$J$10,A1621,$K$10,I1621,$L$10,TRIM(CONCATENATE(TRIM(B1621)," ",TRIM(C1621))),$M$10,TRIM(CONCATENATE(TRIM(D1621)," ",TRIM(E1621))),$N$10,militantesUbicacion[[#This Row],[departamento]],$O$10,militantesUbicacion[[#This Row],[municipio]],$P$10,militantesUbicacion[[#This Row],[Localidad]],$Q$10,militantesUbicacion[[#This Row],[Sex]],$R$10)</f>
        <v>u=Militante.objects.create(username='1015467013',password='1015467013',email='jessicasoto.asesorias@gmail.com',first_name='JESSICA PAOLA',last_name='SOTO VACA',location=Puesto.objects.filter(dpto_name='BOGOTA D.C.',mun_name='BOGOTA. D.C.',comuna_name='').first(),sex='F')</v>
      </c>
    </row>
    <row r="1622" spans="1:20" x14ac:dyDescent="0.25">
      <c r="A1622">
        <v>1026303753</v>
      </c>
      <c r="B1622" t="s">
        <v>1773</v>
      </c>
      <c r="C1622" t="s">
        <v>2006</v>
      </c>
      <c r="D1622" t="s">
        <v>3153</v>
      </c>
      <c r="E1622" t="s">
        <v>4593</v>
      </c>
      <c r="F1622" t="s">
        <v>5941</v>
      </c>
      <c r="G1622" t="s">
        <v>5968</v>
      </c>
      <c r="I1622" t="s">
        <v>11069</v>
      </c>
      <c r="J1622" t="s">
        <v>17752</v>
      </c>
      <c r="K1622" t="s">
        <v>24240</v>
      </c>
      <c r="L1622" t="s">
        <v>26150</v>
      </c>
      <c r="M1622" s="1">
        <v>36144</v>
      </c>
      <c r="N1622" s="4">
        <v>26.523287671232875</v>
      </c>
      <c r="O1622" t="s">
        <v>30641</v>
      </c>
      <c r="P1622" t="s">
        <v>32874</v>
      </c>
      <c r="Q1622" t="str">
        <f>IF(militantesUbicacion[[#This Row],[genero]] = "Masculino","M",IF(militantesUbicacion[[#This Row],[genero]] = "Femenino","F","O"))</f>
        <v>M</v>
      </c>
      <c r="T1622" s="27" t="str">
        <f>CONCATENATE($H$10,$I$10,A1622,$J$10,A1622,$K$10,I1622,$L$10,TRIM(CONCATENATE(TRIM(B1622)," ",TRIM(C1622))),$M$10,TRIM(CONCATENATE(TRIM(D1622)," ",TRIM(E1622))),$N$10,militantesUbicacion[[#This Row],[departamento]],$O$10,militantesUbicacion[[#This Row],[municipio]],$P$10,militantesUbicacion[[#This Row],[Localidad]],$Q$10,militantesUbicacion[[#This Row],[Sex]],$R$10)</f>
        <v>u=Militante.objects.create(username='1026303753',password='1026303753',email='dilangaviria1598@yahoo.es',first_name='DILAAN RICARDO',last_name='GAVIRIA MEJI­A',location=Puesto.objects.filter(dpto_name='BOGOTA D.C.',mun_name='BOGOTA. D.C.',comuna_name='').first(),sex='M')</v>
      </c>
    </row>
    <row r="1623" spans="1:20" x14ac:dyDescent="0.25">
      <c r="A1623">
        <v>1000284203</v>
      </c>
      <c r="B1623" t="s">
        <v>130</v>
      </c>
      <c r="C1623" t="s">
        <v>2262</v>
      </c>
      <c r="D1623" t="s">
        <v>5401</v>
      </c>
      <c r="E1623" t="s">
        <v>3026</v>
      </c>
      <c r="F1623" t="s">
        <v>5941</v>
      </c>
      <c r="G1623" t="s">
        <v>5968</v>
      </c>
      <c r="I1623" t="s">
        <v>11070</v>
      </c>
      <c r="J1623" t="s">
        <v>17753</v>
      </c>
      <c r="K1623" t="s">
        <v>24241</v>
      </c>
      <c r="L1623" t="s">
        <v>26150</v>
      </c>
      <c r="M1623" s="1">
        <v>36731</v>
      </c>
      <c r="N1623" s="4">
        <v>24.915068493150685</v>
      </c>
      <c r="O1623" t="s">
        <v>30642</v>
      </c>
      <c r="P1623" t="s">
        <v>32874</v>
      </c>
      <c r="Q1623" t="str">
        <f>IF(militantesUbicacion[[#This Row],[genero]] = "Masculino","M",IF(militantesUbicacion[[#This Row],[genero]] = "Femenino","F","O"))</f>
        <v>M</v>
      </c>
      <c r="T1623" s="27" t="str">
        <f>CONCATENATE($H$10,$I$10,A1623,$J$10,A1623,$K$10,I1623,$L$10,TRIM(CONCATENATE(TRIM(B1623)," ",TRIM(C1623))),$M$10,TRIM(CONCATENATE(TRIM(D1623)," ",TRIM(E1623))),$N$10,militantesUbicacion[[#This Row],[departamento]],$O$10,militantesUbicacion[[#This Row],[municipio]],$P$10,militantesUbicacion[[#This Row],[Localidad]],$Q$10,militantesUbicacion[[#This Row],[Sex]],$R$10)</f>
        <v>u=Militante.objects.create(username='1000284203',password='1000284203',email='fedegs2000@gmail.com',first_name='DIEGO FEDERICO',last_name='SALNAVE GONZALEZ',location=Puesto.objects.filter(dpto_name='BOGOTA D.C.',mun_name='BOGOTA. D.C.',comuna_name='').first(),sex='M')</v>
      </c>
    </row>
    <row r="1624" spans="1:20" x14ac:dyDescent="0.25">
      <c r="A1624">
        <v>1000805558</v>
      </c>
      <c r="B1624" t="s">
        <v>332</v>
      </c>
      <c r="C1624" t="s">
        <v>2565</v>
      </c>
      <c r="D1624" t="s">
        <v>3117</v>
      </c>
      <c r="E1624" t="s">
        <v>3011</v>
      </c>
      <c r="F1624" t="s">
        <v>5941</v>
      </c>
      <c r="G1624" t="s">
        <v>5968</v>
      </c>
      <c r="I1624" t="s">
        <v>11071</v>
      </c>
      <c r="J1624" t="s">
        <v>17754</v>
      </c>
      <c r="K1624" t="s">
        <v>24242</v>
      </c>
      <c r="L1624" t="s">
        <v>26150</v>
      </c>
      <c r="M1624" s="1">
        <v>36631</v>
      </c>
      <c r="N1624" s="4">
        <v>25.18904109589041</v>
      </c>
      <c r="O1624" t="s">
        <v>30643</v>
      </c>
      <c r="P1624" t="s">
        <v>32874</v>
      </c>
      <c r="Q1624" t="str">
        <f>IF(militantesUbicacion[[#This Row],[genero]] = "Masculino","M",IF(militantesUbicacion[[#This Row],[genero]] = "Femenino","F","O"))</f>
        <v>M</v>
      </c>
      <c r="T1624" s="27" t="str">
        <f>CONCATENATE($H$10,$I$10,A1624,$J$10,A1624,$K$10,I1624,$L$10,TRIM(CONCATENATE(TRIM(B1624)," ",TRIM(C1624))),$M$10,TRIM(CONCATENATE(TRIM(D1624)," ",TRIM(E1624))),$N$10,militantesUbicacion[[#This Row],[departamento]],$O$10,militantesUbicacion[[#This Row],[municipio]],$P$10,militantesUbicacion[[#This Row],[Localidad]],$Q$10,militantesUbicacion[[#This Row],[Sex]],$R$10)</f>
        <v>u=Militante.objects.create(username='1000805558',password='1000805558',email='yuli.stefany00@gmail.com',first_name='YULI STEFANY',last_name='FONSECA PEÑA',location=Puesto.objects.filter(dpto_name='BOGOTA D.C.',mun_name='BOGOTA. D.C.',comuna_name='').first(),sex='M')</v>
      </c>
    </row>
    <row r="1625" spans="1:20" x14ac:dyDescent="0.25">
      <c r="A1625">
        <v>1014479187</v>
      </c>
      <c r="B1625" t="s">
        <v>320</v>
      </c>
      <c r="C1625" t="s">
        <v>2174</v>
      </c>
      <c r="D1625" t="s">
        <v>3075</v>
      </c>
      <c r="E1625" t="s">
        <v>1832</v>
      </c>
      <c r="F1625" t="s">
        <v>5941</v>
      </c>
      <c r="G1625" t="s">
        <v>5968</v>
      </c>
      <c r="I1625" t="s">
        <v>11020</v>
      </c>
      <c r="J1625" t="s">
        <v>17705</v>
      </c>
      <c r="K1625" t="s">
        <v>24195</v>
      </c>
      <c r="L1625" t="s">
        <v>26150</v>
      </c>
      <c r="M1625" s="1">
        <v>38613</v>
      </c>
      <c r="N1625" s="4">
        <v>19.758904109589039</v>
      </c>
      <c r="O1625" t="s">
        <v>30592</v>
      </c>
      <c r="P1625" t="s">
        <v>32874</v>
      </c>
      <c r="Q1625" t="str">
        <f>IF(militantesUbicacion[[#This Row],[genero]] = "Masculino","M",IF(militantesUbicacion[[#This Row],[genero]] = "Femenino","F","O"))</f>
        <v>M</v>
      </c>
      <c r="T1625" s="27" t="str">
        <f>CONCATENATE($H$10,$I$10,A1625,$J$10,A1625,$K$10,I1625,$L$10,TRIM(CONCATENATE(TRIM(B1625)," ",TRIM(C1625))),$M$10,TRIM(CONCATENATE(TRIM(D1625)," ",TRIM(E1625))),$N$10,militantesUbicacion[[#This Row],[departamento]],$O$10,militantesUbicacion[[#This Row],[municipio]],$P$10,militantesUbicacion[[#This Row],[Localidad]],$Q$10,militantesUbicacion[[#This Row],[Sex]],$R$10)</f>
        <v>u=Militante.objects.create(username='1014479187',password='1014479187',email='jeravila001@gmail.com',first_name='JERSON DAVID',last_name='AVILA LOPEZ',location=Puesto.objects.filter(dpto_name='BOGOTA D.C.',mun_name='BOGOTA. D.C.',comuna_name='').first(),sex='M')</v>
      </c>
    </row>
    <row r="1626" spans="1:20" x14ac:dyDescent="0.25">
      <c r="A1626">
        <v>1193373987</v>
      </c>
      <c r="B1626" t="s">
        <v>173</v>
      </c>
      <c r="C1626" t="s">
        <v>1820</v>
      </c>
      <c r="D1626" t="s">
        <v>2028</v>
      </c>
      <c r="E1626" t="s">
        <v>2028</v>
      </c>
      <c r="F1626" t="s">
        <v>5941</v>
      </c>
      <c r="G1626" t="s">
        <v>5968</v>
      </c>
      <c r="I1626" t="s">
        <v>12072</v>
      </c>
      <c r="J1626" t="s">
        <v>18725</v>
      </c>
      <c r="K1626" t="s">
        <v>25130</v>
      </c>
      <c r="L1626" t="s">
        <v>26150</v>
      </c>
      <c r="M1626" s="1">
        <v>36888</v>
      </c>
      <c r="N1626" s="4">
        <v>24.484931506849314</v>
      </c>
      <c r="O1626" t="s">
        <v>31625</v>
      </c>
      <c r="P1626" t="s">
        <v>32874</v>
      </c>
      <c r="Q1626" t="str">
        <f>IF(militantesUbicacion[[#This Row],[genero]] = "Masculino","M",IF(militantesUbicacion[[#This Row],[genero]] = "Femenino","F","O"))</f>
        <v>M</v>
      </c>
      <c r="T1626" s="27" t="str">
        <f>CONCATENATE($H$10,$I$10,A1626,$J$10,A1626,$K$10,I1626,$L$10,TRIM(CONCATENATE(TRIM(B1626)," ",TRIM(C1626))),$M$10,TRIM(CONCATENATE(TRIM(D1626)," ",TRIM(E1626))),$N$10,militantesUbicacion[[#This Row],[departamento]],$O$10,militantesUbicacion[[#This Row],[municipio]],$P$10,militantesUbicacion[[#This Row],[Localidad]],$Q$10,militantesUbicacion[[#This Row],[Sex]],$R$10)</f>
        <v>u=Militante.objects.create(username='1193373987',password='1193373987',email='santiagojosegarscia29@gmail.com',first_name='SANTIAGO JOSE',last_name='GARCIA GARCIA',location=Puesto.objects.filter(dpto_name='BOGOTA D.C.',mun_name='BOGOTA. D.C.',comuna_name='').first(),sex='M')</v>
      </c>
    </row>
    <row r="1627" spans="1:20" x14ac:dyDescent="0.25">
      <c r="A1627">
        <v>1026594857</v>
      </c>
      <c r="B1627" t="s">
        <v>98</v>
      </c>
      <c r="C1627" t="s">
        <v>2185</v>
      </c>
      <c r="D1627" t="s">
        <v>3027</v>
      </c>
      <c r="E1627" t="s">
        <v>3002</v>
      </c>
      <c r="F1627" t="s">
        <v>5941</v>
      </c>
      <c r="G1627" t="s">
        <v>5968</v>
      </c>
      <c r="I1627" t="s">
        <v>12526</v>
      </c>
      <c r="J1627" t="s">
        <v>19158</v>
      </c>
      <c r="K1627" t="s">
        <v>25491</v>
      </c>
      <c r="L1627" t="s">
        <v>26150</v>
      </c>
      <c r="M1627" s="1">
        <v>35964</v>
      </c>
      <c r="N1627" s="4">
        <v>27.016438356164382</v>
      </c>
      <c r="O1627" t="s">
        <v>32075</v>
      </c>
      <c r="P1627" t="s">
        <v>32874</v>
      </c>
      <c r="Q1627" t="str">
        <f>IF(militantesUbicacion[[#This Row],[genero]] = "Masculino","M",IF(militantesUbicacion[[#This Row],[genero]] = "Femenino","F","O"))</f>
        <v>M</v>
      </c>
      <c r="T1627" s="27" t="str">
        <f>CONCATENATE($H$10,$I$10,A1627,$J$10,A1627,$K$10,I1627,$L$10,TRIM(CONCATENATE(TRIM(B1627)," ",TRIM(C1627))),$M$10,TRIM(CONCATENATE(TRIM(D1627)," ",TRIM(E1627))),$N$10,militantesUbicacion[[#This Row],[departamento]],$O$10,militantesUbicacion[[#This Row],[municipio]],$P$10,militantesUbicacion[[#This Row],[Localidad]],$Q$10,militantesUbicacion[[#This Row],[Sex]],$R$10)</f>
        <v>u=Militante.objects.create(username='1026594857',password='1026594857',email='andresrodriguezm98@gmail.com',first_name='JUAN ANDRES',last_name='RODRIGUEZ MARTINEZ',location=Puesto.objects.filter(dpto_name='BOGOTA D.C.',mun_name='BOGOTA. D.C.',comuna_name='').first(),sex='M')</v>
      </c>
    </row>
    <row r="1628" spans="1:20" x14ac:dyDescent="0.25">
      <c r="A1628">
        <v>1003534999</v>
      </c>
      <c r="B1628" t="s">
        <v>177</v>
      </c>
      <c r="C1628" t="s">
        <v>2311</v>
      </c>
      <c r="D1628" t="s">
        <v>3011</v>
      </c>
      <c r="E1628" t="s">
        <v>3071</v>
      </c>
      <c r="F1628" t="s">
        <v>5941</v>
      </c>
      <c r="G1628" t="s">
        <v>5968</v>
      </c>
      <c r="I1628" t="s">
        <v>11078</v>
      </c>
      <c r="J1628" t="s">
        <v>17761</v>
      </c>
      <c r="K1628" t="s">
        <v>24249</v>
      </c>
      <c r="L1628" t="s">
        <v>26151</v>
      </c>
      <c r="M1628" s="1">
        <v>37503</v>
      </c>
      <c r="N1628" s="4">
        <v>22.8</v>
      </c>
      <c r="O1628" t="s">
        <v>30650</v>
      </c>
      <c r="P1628" t="s">
        <v>32874</v>
      </c>
      <c r="Q1628" t="str">
        <f>IF(militantesUbicacion[[#This Row],[genero]] = "Masculino","M",IF(militantesUbicacion[[#This Row],[genero]] = "Femenino","F","O"))</f>
        <v>F</v>
      </c>
      <c r="T1628" s="27" t="str">
        <f>CONCATENATE($H$10,$I$10,A1628,$J$10,A1628,$K$10,I1628,$L$10,TRIM(CONCATENATE(TRIM(B1628)," ",TRIM(C1628))),$M$10,TRIM(CONCATENATE(TRIM(D1628)," ",TRIM(E1628))),$N$10,militantesUbicacion[[#This Row],[departamento]],$O$10,militantesUbicacion[[#This Row],[municipio]],$P$10,militantesUbicacion[[#This Row],[Localidad]],$Q$10,militantesUbicacion[[#This Row],[Sex]],$R$10)</f>
        <v>u=Militante.objects.create(username='1003534999',password='1003534999',email='lcapena0409@gmail.com',first_name='LAURA CAMILA',last_name='PEÑA BELTRAN',location=Puesto.objects.filter(dpto_name='BOGOTA D.C.',mun_name='BOGOTA. D.C.',comuna_name='').first(),sex='F')</v>
      </c>
    </row>
    <row r="1629" spans="1:20" x14ac:dyDescent="0.25">
      <c r="A1629">
        <v>1025538045</v>
      </c>
      <c r="B1629" t="s">
        <v>62</v>
      </c>
      <c r="C1629" t="s">
        <v>2177</v>
      </c>
      <c r="D1629" t="s">
        <v>3122</v>
      </c>
      <c r="E1629" t="s">
        <v>3000</v>
      </c>
      <c r="F1629" t="s">
        <v>5941</v>
      </c>
      <c r="G1629" t="s">
        <v>5968</v>
      </c>
      <c r="I1629" t="s">
        <v>11080</v>
      </c>
      <c r="J1629" t="s">
        <v>17763</v>
      </c>
      <c r="K1629" t="s">
        <v>24251</v>
      </c>
      <c r="L1629" t="s">
        <v>26150</v>
      </c>
      <c r="M1629" s="1">
        <v>39510</v>
      </c>
      <c r="N1629" s="4">
        <v>17.301369863013697</v>
      </c>
      <c r="O1629" t="s">
        <v>30652</v>
      </c>
      <c r="P1629" t="s">
        <v>32874</v>
      </c>
      <c r="Q1629" t="str">
        <f>IF(militantesUbicacion[[#This Row],[genero]] = "Masculino","M",IF(militantesUbicacion[[#This Row],[genero]] = "Femenino","F","O"))</f>
        <v>M</v>
      </c>
      <c r="T1629" s="27" t="str">
        <f>CONCATENATE($H$10,$I$10,A1629,$J$10,A1629,$K$10,I1629,$L$10,TRIM(CONCATENATE(TRIM(B1629)," ",TRIM(C1629))),$M$10,TRIM(CONCATENATE(TRIM(D1629)," ",TRIM(E1629))),$N$10,militantesUbicacion[[#This Row],[departamento]],$O$10,militantesUbicacion[[#This Row],[municipio]],$P$10,militantesUbicacion[[#This Row],[Localidad]],$Q$10,militantesUbicacion[[#This Row],[Sex]],$R$10)</f>
        <v>u=Militante.objects.create(username='1025538045',password='1025538045',email='miniumbluck@gmail.com',first_name='MIGUEL ANGEL',last_name='LOZANO CASTILLO',location=Puesto.objects.filter(dpto_name='BOGOTA D.C.',mun_name='BOGOTA. D.C.',comuna_name='').first(),sex='M')</v>
      </c>
    </row>
    <row r="1630" spans="1:20" x14ac:dyDescent="0.25">
      <c r="A1630">
        <v>1025524746</v>
      </c>
      <c r="B1630" t="s">
        <v>42</v>
      </c>
      <c r="C1630" t="s">
        <v>2365</v>
      </c>
      <c r="D1630" t="s">
        <v>3489</v>
      </c>
      <c r="E1630" t="s">
        <v>3120</v>
      </c>
      <c r="F1630" t="s">
        <v>5941</v>
      </c>
      <c r="G1630" t="s">
        <v>5968</v>
      </c>
      <c r="I1630" t="s">
        <v>11079</v>
      </c>
      <c r="J1630" t="s">
        <v>17762</v>
      </c>
      <c r="K1630" t="s">
        <v>24250</v>
      </c>
      <c r="L1630" t="s">
        <v>26151</v>
      </c>
      <c r="M1630" s="1">
        <v>38355</v>
      </c>
      <c r="N1630" s="4">
        <v>20.465753424657535</v>
      </c>
      <c r="O1630" t="s">
        <v>30651</v>
      </c>
      <c r="P1630" t="s">
        <v>32874</v>
      </c>
      <c r="Q1630" t="str">
        <f>IF(militantesUbicacion[[#This Row],[genero]] = "Masculino","M",IF(militantesUbicacion[[#This Row],[genero]] = "Femenino","F","O"))</f>
        <v>F</v>
      </c>
      <c r="T1630" s="27" t="str">
        <f>CONCATENATE($H$10,$I$10,A1630,$J$10,A1630,$K$10,I1630,$L$10,TRIM(CONCATENATE(TRIM(B1630)," ",TRIM(C1630))),$M$10,TRIM(CONCATENATE(TRIM(D1630)," ",TRIM(E1630))),$N$10,militantesUbicacion[[#This Row],[departamento]],$O$10,militantesUbicacion[[#This Row],[municipio]],$P$10,militantesUbicacion[[#This Row],[Localidad]],$Q$10,militantesUbicacion[[#This Row],[Sex]],$R$10)</f>
        <v>u=Militante.objects.create(username='1025524746',password='1025524746',email='adrianalizeth822@gmail.com',first_name='ADRIANA LIZETH',last_name='LOZANO CASTILLO',location=Puesto.objects.filter(dpto_name='BOGOTA D.C.',mun_name='BOGOTA. D.C.',comuna_name='').first(),sex='F')</v>
      </c>
    </row>
    <row r="1631" spans="1:20" x14ac:dyDescent="0.25">
      <c r="A1631">
        <v>1000730370</v>
      </c>
      <c r="B1631" t="s">
        <v>88</v>
      </c>
      <c r="C1631" t="s">
        <v>2401</v>
      </c>
      <c r="D1631" t="s">
        <v>3908</v>
      </c>
      <c r="E1631" t="s">
        <v>999</v>
      </c>
      <c r="F1631" t="s">
        <v>5941</v>
      </c>
      <c r="G1631" t="s">
        <v>5968</v>
      </c>
      <c r="I1631" t="s">
        <v>11083</v>
      </c>
      <c r="J1631" t="s">
        <v>17766</v>
      </c>
      <c r="K1631" t="s">
        <v>24254</v>
      </c>
      <c r="L1631" t="s">
        <v>26151</v>
      </c>
      <c r="M1631" s="1">
        <v>37460</v>
      </c>
      <c r="N1631" s="4">
        <v>22.917808219178081</v>
      </c>
      <c r="O1631" t="s">
        <v>30655</v>
      </c>
      <c r="P1631" t="s">
        <v>32874</v>
      </c>
      <c r="Q1631" t="str">
        <f>IF(militantesUbicacion[[#This Row],[genero]] = "Masculino","M",IF(militantesUbicacion[[#This Row],[genero]] = "Femenino","F","O"))</f>
        <v>F</v>
      </c>
      <c r="T1631" s="27" t="str">
        <f>CONCATENATE($H$10,$I$10,A1631,$J$10,A1631,$K$10,I1631,$L$10,TRIM(CONCATENATE(TRIM(B1631)," ",TRIM(C1631))),$M$10,TRIM(CONCATENATE(TRIM(D1631)," ",TRIM(E1631))),$N$10,militantesUbicacion[[#This Row],[departamento]],$O$10,militantesUbicacion[[#This Row],[municipio]],$P$10,militantesUbicacion[[#This Row],[Localidad]],$Q$10,militantesUbicacion[[#This Row],[Sex]],$R$10)</f>
        <v>u=Militante.objects.create(username='1000730370',password='1000730370',email='sofiabaez23@hotmail.com',first_name='ANA SOFÍA',last_name='BÁEZ ALIPIO',location=Puesto.objects.filter(dpto_name='BOGOTA D.C.',mun_name='BOGOTA. D.C.',comuna_name='').first(),sex='F')</v>
      </c>
    </row>
    <row r="1632" spans="1:20" x14ac:dyDescent="0.25">
      <c r="A1632">
        <v>1000623404</v>
      </c>
      <c r="B1632" t="s">
        <v>249</v>
      </c>
      <c r="C1632" t="s">
        <v>2172</v>
      </c>
      <c r="D1632" t="s">
        <v>4024</v>
      </c>
      <c r="E1632" t="s">
        <v>3026</v>
      </c>
      <c r="F1632" t="s">
        <v>5941</v>
      </c>
      <c r="G1632" t="s">
        <v>5968</v>
      </c>
      <c r="I1632" t="s">
        <v>11082</v>
      </c>
      <c r="J1632" t="s">
        <v>17765</v>
      </c>
      <c r="K1632" t="s">
        <v>24253</v>
      </c>
      <c r="L1632" t="s">
        <v>26151</v>
      </c>
      <c r="M1632" s="1">
        <v>37621</v>
      </c>
      <c r="N1632" s="4">
        <v>22.476712328767125</v>
      </c>
      <c r="O1632" t="s">
        <v>30654</v>
      </c>
      <c r="P1632" t="s">
        <v>32874</v>
      </c>
      <c r="Q1632" t="str">
        <f>IF(militantesUbicacion[[#This Row],[genero]] = "Masculino","M",IF(militantesUbicacion[[#This Row],[genero]] = "Femenino","F","O"))</f>
        <v>F</v>
      </c>
      <c r="T1632" s="27" t="str">
        <f>CONCATENATE($H$10,$I$10,A1632,$J$10,A1632,$K$10,I1632,$L$10,TRIM(CONCATENATE(TRIM(B1632)," ",TRIM(C1632))),$M$10,TRIM(CONCATENATE(TRIM(D1632)," ",TRIM(E1632))),$N$10,militantesUbicacion[[#This Row],[departamento]],$O$10,militantesUbicacion[[#This Row],[municipio]],$P$10,militantesUbicacion[[#This Row],[Localidad]],$Q$10,militantesUbicacion[[#This Row],[Sex]],$R$10)</f>
        <v>u=Militante.objects.create(username='1000623404',password='1000623404',email='afonsecago@unal.edu.co',first_name='ANGELICA PAOLA',last_name='FONSECA GONZALEZ',location=Puesto.objects.filter(dpto_name='BOGOTA D.C.',mun_name='BOGOTA. D.C.',comuna_name='').first(),sex='F')</v>
      </c>
    </row>
    <row r="1633" spans="1:20" x14ac:dyDescent="0.25">
      <c r="A1633">
        <v>1014476069</v>
      </c>
      <c r="B1633" t="s">
        <v>98</v>
      </c>
      <c r="C1633" t="s">
        <v>2261</v>
      </c>
      <c r="D1633" t="s">
        <v>5004</v>
      </c>
      <c r="E1633" t="s">
        <v>883</v>
      </c>
      <c r="F1633" t="s">
        <v>5941</v>
      </c>
      <c r="G1633" t="s">
        <v>5968</v>
      </c>
      <c r="I1633" t="s">
        <v>10959</v>
      </c>
      <c r="J1633" t="s">
        <v>17650</v>
      </c>
      <c r="K1633" t="s">
        <v>24141</v>
      </c>
      <c r="L1633" t="s">
        <v>26150</v>
      </c>
      <c r="M1633" s="1">
        <v>37963</v>
      </c>
      <c r="N1633" s="4">
        <v>21.539726027397261</v>
      </c>
      <c r="O1633" t="s">
        <v>30531</v>
      </c>
      <c r="P1633" t="s">
        <v>32874</v>
      </c>
      <c r="Q1633" t="str">
        <f>IF(militantesUbicacion[[#This Row],[genero]] = "Masculino","M",IF(militantesUbicacion[[#This Row],[genero]] = "Femenino","F","O"))</f>
        <v>M</v>
      </c>
      <c r="T1633" s="27" t="str">
        <f>CONCATENATE($H$10,$I$10,A1633,$J$10,A1633,$K$10,I1633,$L$10,TRIM(CONCATENATE(TRIM(B1633)," ",TRIM(C1633))),$M$10,TRIM(CONCATENATE(TRIM(D1633)," ",TRIM(E1633))),$N$10,militantesUbicacion[[#This Row],[departamento]],$O$10,militantesUbicacion[[#This Row],[municipio]],$P$10,militantesUbicacion[[#This Row],[Localidad]],$Q$10,militantesUbicacion[[#This Row],[Sex]],$R$10)</f>
        <v>u=Militante.objects.create(username='1014476069',password='1014476069',email='juanaristizabal447@gmail.com',first_name='JUAN ESTEBAN',last_name='ARISTIZABAL BAUTISTA',location=Puesto.objects.filter(dpto_name='BOGOTA D.C.',mun_name='BOGOTA. D.C.',comuna_name='').first(),sex='M')</v>
      </c>
    </row>
    <row r="1634" spans="1:20" x14ac:dyDescent="0.25">
      <c r="A1634">
        <v>1025320218</v>
      </c>
      <c r="B1634" t="s">
        <v>98</v>
      </c>
      <c r="C1634" t="s">
        <v>2185</v>
      </c>
      <c r="D1634" t="s">
        <v>2135</v>
      </c>
      <c r="E1634" t="s">
        <v>1456</v>
      </c>
      <c r="F1634" t="s">
        <v>5941</v>
      </c>
      <c r="G1634" t="s">
        <v>5968</v>
      </c>
      <c r="I1634" t="s">
        <v>12525</v>
      </c>
      <c r="J1634" t="s">
        <v>19157</v>
      </c>
      <c r="K1634" t="s">
        <v>25490</v>
      </c>
      <c r="L1634" t="s">
        <v>26150</v>
      </c>
      <c r="M1634" s="1">
        <v>38016</v>
      </c>
      <c r="N1634" s="4">
        <v>21.394520547945206</v>
      </c>
      <c r="O1634" t="s">
        <v>32074</v>
      </c>
      <c r="P1634" t="s">
        <v>32874</v>
      </c>
      <c r="Q1634" t="str">
        <f>IF(militantesUbicacion[[#This Row],[genero]] = "Masculino","M",IF(militantesUbicacion[[#This Row],[genero]] = "Femenino","F","O"))</f>
        <v>M</v>
      </c>
      <c r="T1634" s="27" t="str">
        <f>CONCATENATE($H$10,$I$10,A1634,$J$10,A1634,$K$10,I1634,$L$10,TRIM(CONCATENATE(TRIM(B1634)," ",TRIM(C1634))),$M$10,TRIM(CONCATENATE(TRIM(D1634)," ",TRIM(E1634))),$N$10,militantesUbicacion[[#This Row],[departamento]],$O$10,militantesUbicacion[[#This Row],[municipio]],$P$10,militantesUbicacion[[#This Row],[Localidad]],$Q$10,militantesUbicacion[[#This Row],[Sex]],$R$10)</f>
        <v>u=Militante.objects.create(username='1025320218',password='1025320218',email='juanandresromerop@gmail.com',first_name='JUAN ANDRES',last_name='ROMERO PATIÑO',location=Puesto.objects.filter(dpto_name='BOGOTA D.C.',mun_name='BOGOTA. D.C.',comuna_name='').first(),sex='M')</v>
      </c>
    </row>
    <row r="1635" spans="1:20" x14ac:dyDescent="0.25">
      <c r="A1635">
        <v>1105690999</v>
      </c>
      <c r="B1635" t="s">
        <v>62</v>
      </c>
      <c r="C1635" t="s">
        <v>2177</v>
      </c>
      <c r="D1635" t="s">
        <v>2870</v>
      </c>
      <c r="E1635" t="s">
        <v>5563</v>
      </c>
      <c r="F1635" t="s">
        <v>5941</v>
      </c>
      <c r="G1635" t="s">
        <v>5968</v>
      </c>
      <c r="I1635" t="s">
        <v>11090</v>
      </c>
      <c r="J1635" t="s">
        <v>17773</v>
      </c>
      <c r="K1635" t="s">
        <v>24261</v>
      </c>
      <c r="L1635" t="s">
        <v>26150</v>
      </c>
      <c r="M1635" s="1">
        <v>35763</v>
      </c>
      <c r="N1635" s="4">
        <v>27.567123287671233</v>
      </c>
      <c r="O1635" t="s">
        <v>30662</v>
      </c>
      <c r="P1635" t="s">
        <v>32874</v>
      </c>
      <c r="Q1635" t="str">
        <f>IF(militantesUbicacion[[#This Row],[genero]] = "Masculino","M",IF(militantesUbicacion[[#This Row],[genero]] = "Femenino","F","O"))</f>
        <v>M</v>
      </c>
      <c r="T1635" s="27" t="str">
        <f>CONCATENATE($H$10,$I$10,A1635,$J$10,A1635,$K$10,I1635,$L$10,TRIM(CONCATENATE(TRIM(B1635)," ",TRIM(C1635))),$M$10,TRIM(CONCATENATE(TRIM(D1635)," ",TRIM(E1635))),$N$10,militantesUbicacion[[#This Row],[departamento]],$O$10,militantesUbicacion[[#This Row],[municipio]],$P$10,militantesUbicacion[[#This Row],[Localidad]],$Q$10,militantesUbicacion[[#This Row],[Sex]],$R$10)</f>
        <v>u=Militante.objects.create(username='1105690999',password='1105690999',email='mianhece@hotmail.com',first_name='MIGUEL ANGEL',last_name='HERNANDEZ CEDANO',location=Puesto.objects.filter(dpto_name='BOGOTA D.C.',mun_name='BOGOTA. D.C.',comuna_name='').first(),sex='M')</v>
      </c>
    </row>
    <row r="1636" spans="1:20" x14ac:dyDescent="0.25">
      <c r="A1636">
        <v>1123800209</v>
      </c>
      <c r="B1636" t="s">
        <v>98</v>
      </c>
      <c r="C1636" t="s">
        <v>2174</v>
      </c>
      <c r="D1636" t="s">
        <v>3296</v>
      </c>
      <c r="E1636" t="s">
        <v>2977</v>
      </c>
      <c r="F1636" t="s">
        <v>5941</v>
      </c>
      <c r="G1636" t="s">
        <v>5968</v>
      </c>
      <c r="I1636" t="s">
        <v>11086</v>
      </c>
      <c r="J1636" t="s">
        <v>17769</v>
      </c>
      <c r="K1636" t="s">
        <v>24257</v>
      </c>
      <c r="L1636" t="s">
        <v>26150</v>
      </c>
      <c r="M1636" s="1">
        <v>38095</v>
      </c>
      <c r="N1636" s="4">
        <v>21.17808219178082</v>
      </c>
      <c r="O1636" t="s">
        <v>30658</v>
      </c>
      <c r="P1636" t="s">
        <v>32874</v>
      </c>
      <c r="Q1636" t="str">
        <f>IF(militantesUbicacion[[#This Row],[genero]] = "Masculino","M",IF(militantesUbicacion[[#This Row],[genero]] = "Femenino","F","O"))</f>
        <v>M</v>
      </c>
      <c r="T1636" s="27" t="str">
        <f>CONCATENATE($H$10,$I$10,A1636,$J$10,A1636,$K$10,I1636,$L$10,TRIM(CONCATENATE(TRIM(B1636)," ",TRIM(C1636))),$M$10,TRIM(CONCATENATE(TRIM(D1636)," ",TRIM(E1636))),$N$10,militantesUbicacion[[#This Row],[departamento]],$O$10,militantesUbicacion[[#This Row],[municipio]],$P$10,militantesUbicacion[[#This Row],[Localidad]],$Q$10,militantesUbicacion[[#This Row],[Sex]],$R$10)</f>
        <v>u=Militante.objects.create(username='1123800209',password='1123800209',email='juanla.rash@gmail.com',first_name='JUAN DAVID',last_name='OLAYA ACEVEDO',location=Puesto.objects.filter(dpto_name='BOGOTA D.C.',mun_name='BOGOTA. D.C.',comuna_name='').first(),sex='M')</v>
      </c>
    </row>
    <row r="1637" spans="1:20" x14ac:dyDescent="0.25">
      <c r="A1637">
        <v>1003380987</v>
      </c>
      <c r="B1637" t="s">
        <v>539</v>
      </c>
      <c r="C1637" t="s">
        <v>2248</v>
      </c>
      <c r="D1637" t="s">
        <v>3097</v>
      </c>
      <c r="E1637" t="s">
        <v>3851</v>
      </c>
      <c r="F1637" t="s">
        <v>5941</v>
      </c>
      <c r="G1637" t="s">
        <v>5968</v>
      </c>
      <c r="I1637" t="s">
        <v>6888</v>
      </c>
      <c r="J1637" t="s">
        <v>13663</v>
      </c>
      <c r="K1637" t="s">
        <v>20254</v>
      </c>
      <c r="L1637" t="s">
        <v>26150</v>
      </c>
      <c r="M1637" s="1">
        <v>37910</v>
      </c>
      <c r="N1637" s="4">
        <v>21.684931506849313</v>
      </c>
      <c r="O1637" t="s">
        <v>26475</v>
      </c>
      <c r="P1637" t="s">
        <v>32874</v>
      </c>
      <c r="Q1637" t="str">
        <f>IF(militantesUbicacion[[#This Row],[genero]] = "Masculino","M",IF(militantesUbicacion[[#This Row],[genero]] = "Femenino","F","O"))</f>
        <v>M</v>
      </c>
      <c r="T1637" s="27" t="str">
        <f>CONCATENATE($H$10,$I$10,A1637,$J$10,A1637,$K$10,I1637,$L$10,TRIM(CONCATENATE(TRIM(B1637)," ",TRIM(C1637))),$M$10,TRIM(CONCATENATE(TRIM(D1637)," ",TRIM(E1637))),$N$10,militantesUbicacion[[#This Row],[departamento]],$O$10,militantesUbicacion[[#This Row],[municipio]],$P$10,militantesUbicacion[[#This Row],[Localidad]],$Q$10,militantesUbicacion[[#This Row],[Sex]],$R$10)</f>
        <v>u=Militante.objects.create(username='1003380987',password='1003380987',email='est.yubran.bello@unimilitar.edu.co',first_name='YUBRAN ALEJANDRO',last_name='BELLO RAMIREZ',location=Puesto.objects.filter(dpto_name='BOGOTA D.C.',mun_name='BOGOTA. D.C.',comuna_name='').first(),sex='M')</v>
      </c>
    </row>
    <row r="1638" spans="1:20" x14ac:dyDescent="0.25">
      <c r="A1638">
        <v>1000941470</v>
      </c>
      <c r="B1638" t="s">
        <v>306</v>
      </c>
      <c r="C1638" t="s">
        <v>2158</v>
      </c>
      <c r="D1638" t="s">
        <v>4075</v>
      </c>
      <c r="E1638" t="s">
        <v>3048</v>
      </c>
      <c r="F1638" t="s">
        <v>5941</v>
      </c>
      <c r="G1638" t="s">
        <v>5968</v>
      </c>
      <c r="I1638" t="s">
        <v>11075</v>
      </c>
      <c r="J1638" t="s">
        <v>17758</v>
      </c>
      <c r="K1638" t="s">
        <v>24246</v>
      </c>
      <c r="L1638" t="s">
        <v>26150</v>
      </c>
      <c r="M1638" s="1">
        <v>37505</v>
      </c>
      <c r="N1638" s="4">
        <v>22.794520547945204</v>
      </c>
      <c r="O1638" t="s">
        <v>30647</v>
      </c>
      <c r="P1638" t="s">
        <v>32874</v>
      </c>
      <c r="Q1638" t="str">
        <f>IF(militantesUbicacion[[#This Row],[genero]] = "Masculino","M",IF(militantesUbicacion[[#This Row],[genero]] = "Femenino","F","O"))</f>
        <v>M</v>
      </c>
      <c r="T1638" s="27" t="str">
        <f>CONCATENATE($H$10,$I$10,A1638,$J$10,A1638,$K$10,I1638,$L$10,TRIM(CONCATENATE(TRIM(B1638)," ",TRIM(C1638))),$M$10,TRIM(CONCATENATE(TRIM(D1638)," ",TRIM(E1638))),$N$10,militantesUbicacion[[#This Row],[departamento]],$O$10,militantesUbicacion[[#This Row],[municipio]],$P$10,militantesUbicacion[[#This Row],[Localidad]],$Q$10,militantesUbicacion[[#This Row],[Sex]],$R$10)</f>
        <v>u=Militante.objects.create(username='1000941470',password='1000941470',email='sebastian06092002@hotmail.com',first_name='SEBASTIAN',last_name='CUARTAS PARRA',location=Puesto.objects.filter(dpto_name='BOGOTA D.C.',mun_name='BOGOTA. D.C.',comuna_name='').first(),sex='M')</v>
      </c>
    </row>
    <row r="1639" spans="1:20" x14ac:dyDescent="0.25">
      <c r="A1639">
        <v>1193125911</v>
      </c>
      <c r="B1639" t="s">
        <v>127</v>
      </c>
      <c r="C1639" t="s">
        <v>2183</v>
      </c>
      <c r="D1639" t="s">
        <v>3179</v>
      </c>
      <c r="E1639" t="s">
        <v>3273</v>
      </c>
      <c r="F1639" t="s">
        <v>5941</v>
      </c>
      <c r="G1639" t="s">
        <v>5968</v>
      </c>
      <c r="I1639" t="s">
        <v>10861</v>
      </c>
      <c r="J1639" t="s">
        <v>17557</v>
      </c>
      <c r="K1639" t="s">
        <v>24054</v>
      </c>
      <c r="L1639" t="s">
        <v>26150</v>
      </c>
      <c r="M1639" s="1">
        <v>37443</v>
      </c>
      <c r="N1639" s="4">
        <v>22.964383561643835</v>
      </c>
      <c r="O1639" t="s">
        <v>30433</v>
      </c>
      <c r="P1639" t="s">
        <v>32874</v>
      </c>
      <c r="Q1639" t="str">
        <f>IF(militantesUbicacion[[#This Row],[genero]] = "Masculino","M",IF(militantesUbicacion[[#This Row],[genero]] = "Femenino","F","O"))</f>
        <v>M</v>
      </c>
      <c r="T1639" s="27" t="str">
        <f>CONCATENATE($H$10,$I$10,A1639,$J$10,A1639,$K$10,I1639,$L$10,TRIM(CONCATENATE(TRIM(B1639)," ",TRIM(C1639))),$M$10,TRIM(CONCATENATE(TRIM(D1639)," ",TRIM(E1639))),$N$10,militantesUbicacion[[#This Row],[departamento]],$O$10,militantesUbicacion[[#This Row],[municipio]],$P$10,militantesUbicacion[[#This Row],[Localidad]],$Q$10,militantesUbicacion[[#This Row],[Sex]],$R$10)</f>
        <v>u=Militante.objects.create(username='1193125911',password='1193125911',email='julian_andres.cuellar@hotmail.com',first_name='JULIAN ANDRÉS',last_name='CUELLAR AGUDELO',location=Puesto.objects.filter(dpto_name='BOGOTA D.C.',mun_name='BOGOTA. D.C.',comuna_name='').first(),sex='M')</v>
      </c>
    </row>
    <row r="1640" spans="1:20" x14ac:dyDescent="0.25">
      <c r="A1640">
        <v>1000855417</v>
      </c>
      <c r="B1640" t="s">
        <v>62</v>
      </c>
      <c r="C1640" t="s">
        <v>2177</v>
      </c>
      <c r="D1640" t="s">
        <v>3567</v>
      </c>
      <c r="E1640" t="s">
        <v>839</v>
      </c>
      <c r="F1640" t="s">
        <v>5941</v>
      </c>
      <c r="G1640" t="s">
        <v>5968</v>
      </c>
      <c r="I1640" t="s">
        <v>11102</v>
      </c>
      <c r="J1640" t="s">
        <v>17786</v>
      </c>
      <c r="K1640" t="s">
        <v>24274</v>
      </c>
      <c r="L1640" t="s">
        <v>26150</v>
      </c>
      <c r="M1640" s="1">
        <v>36620</v>
      </c>
      <c r="N1640" s="4">
        <v>25.219178082191782</v>
      </c>
      <c r="O1640" t="s">
        <v>30674</v>
      </c>
      <c r="P1640" t="s">
        <v>32874</v>
      </c>
      <c r="Q1640" t="str">
        <f>IF(militantesUbicacion[[#This Row],[genero]] = "Masculino","M",IF(militantesUbicacion[[#This Row],[genero]] = "Femenino","F","O"))</f>
        <v>M</v>
      </c>
      <c r="T1640" s="27" t="str">
        <f>CONCATENATE($H$10,$I$10,A1640,$J$10,A1640,$K$10,I1640,$L$10,TRIM(CONCATENATE(TRIM(B1640)," ",TRIM(C1640))),$M$10,TRIM(CONCATENATE(TRIM(D1640)," ",TRIM(E1640))),$N$10,militantesUbicacion[[#This Row],[departamento]],$O$10,militantesUbicacion[[#This Row],[municipio]],$P$10,militantesUbicacion[[#This Row],[Localidad]],$Q$10,militantesUbicacion[[#This Row],[Sex]],$R$10)</f>
        <v>u=Militante.objects.create(username='1000855417',password='1000855417',email='miguelmendozacas@hotmail.com',first_name='MIGUEL ANGEL',last_name='MENDOZA CASTRO',location=Puesto.objects.filter(dpto_name='BOGOTA D.C.',mun_name='BOGOTA. D.C.',comuna_name='').first(),sex='M')</v>
      </c>
    </row>
    <row r="1641" spans="1:20" x14ac:dyDescent="0.25">
      <c r="A1641">
        <v>1001328300</v>
      </c>
      <c r="B1641" t="s">
        <v>508</v>
      </c>
      <c r="C1641" t="s">
        <v>2322</v>
      </c>
      <c r="D1641" t="s">
        <v>3000</v>
      </c>
      <c r="E1641" t="s">
        <v>3720</v>
      </c>
      <c r="F1641" t="s">
        <v>5941</v>
      </c>
      <c r="G1641" t="s">
        <v>5968</v>
      </c>
      <c r="I1641" t="s">
        <v>6842</v>
      </c>
      <c r="J1641" t="s">
        <v>13617</v>
      </c>
      <c r="K1641" t="s">
        <v>20210</v>
      </c>
      <c r="L1641" t="s">
        <v>26151</v>
      </c>
      <c r="M1641" s="1">
        <v>37774</v>
      </c>
      <c r="N1641" s="4">
        <v>22.057534246575344</v>
      </c>
      <c r="O1641" t="s">
        <v>26429</v>
      </c>
      <c r="P1641" t="s">
        <v>32873</v>
      </c>
      <c r="Q1641" t="str">
        <f>IF(militantesUbicacion[[#This Row],[genero]] = "Masculino","M",IF(militantesUbicacion[[#This Row],[genero]] = "Femenino","F","O"))</f>
        <v>F</v>
      </c>
      <c r="T1641" s="27" t="str">
        <f>CONCATENATE($H$10,$I$10,A1641,$J$10,A1641,$K$10,I1641,$L$10,TRIM(CONCATENATE(TRIM(B1641)," ",TRIM(C1641))),$M$10,TRIM(CONCATENATE(TRIM(D1641)," ",TRIM(E1641))),$N$10,militantesUbicacion[[#This Row],[departamento]],$O$10,militantesUbicacion[[#This Row],[municipio]],$P$10,militantesUbicacion[[#This Row],[Localidad]],$Q$10,militantesUbicacion[[#This Row],[Sex]],$R$10)</f>
        <v>u=Militante.objects.create(username='1001328300',password='1001328300',email='cachorrobuxy@gmail.com',first_name='LINDA ANA MARIA',last_name='CASTILLO ALARCÓN',location=Puesto.objects.filter(dpto_name='BOGOTA D.C.',mun_name='BOGOTA. D.C.',comuna_name='').first(),sex='F')</v>
      </c>
    </row>
    <row r="1642" spans="1:20" x14ac:dyDescent="0.25">
      <c r="A1642">
        <v>1013683330</v>
      </c>
      <c r="B1642" t="s">
        <v>98</v>
      </c>
      <c r="C1642" t="s">
        <v>2833</v>
      </c>
      <c r="D1642" t="s">
        <v>4341</v>
      </c>
      <c r="E1642" t="s">
        <v>4781</v>
      </c>
      <c r="F1642" t="s">
        <v>5941</v>
      </c>
      <c r="G1642" t="s">
        <v>5968</v>
      </c>
      <c r="I1642" t="s">
        <v>11110</v>
      </c>
      <c r="J1642" t="s">
        <v>17793</v>
      </c>
      <c r="K1642" t="s">
        <v>24281</v>
      </c>
      <c r="L1642" t="s">
        <v>26150</v>
      </c>
      <c r="M1642" s="1">
        <v>36015</v>
      </c>
      <c r="N1642" s="4">
        <v>26.876712328767123</v>
      </c>
      <c r="O1642" t="s">
        <v>30682</v>
      </c>
      <c r="P1642" t="s">
        <v>32874</v>
      </c>
      <c r="Q1642" t="str">
        <f>IF(militantesUbicacion[[#This Row],[genero]] = "Masculino","M",IF(militantesUbicacion[[#This Row],[genero]] = "Femenino","F","O"))</f>
        <v>M</v>
      </c>
      <c r="T1642" s="27" t="str">
        <f>CONCATENATE($H$10,$I$10,A1642,$J$10,A1642,$K$10,I1642,$L$10,TRIM(CONCATENATE(TRIM(B1642)," ",TRIM(C1642))),$M$10,TRIM(CONCATENATE(TRIM(D1642)," ",TRIM(E1642))),$N$10,militantesUbicacion[[#This Row],[departamento]],$O$10,militantesUbicacion[[#This Row],[municipio]],$P$10,militantesUbicacion[[#This Row],[Localidad]],$Q$10,militantesUbicacion[[#This Row],[Sex]],$R$10)</f>
        <v>u=Militante.objects.create(username='1013683330',password='1013683330',email='jpcontress@gmail.com',first_name='JUAN PABLO',last_name='CONTRERAS SORIANO',location=Puesto.objects.filter(dpto_name='BOGOTA D.C.',mun_name='BOGOTA. D.C.',comuna_name='').first(),sex='M')</v>
      </c>
    </row>
    <row r="1643" spans="1:20" x14ac:dyDescent="0.25">
      <c r="A1643">
        <v>1000856450</v>
      </c>
      <c r="B1643" t="s">
        <v>179</v>
      </c>
      <c r="C1643" t="s">
        <v>2175</v>
      </c>
      <c r="D1643" t="s">
        <v>1312</v>
      </c>
      <c r="E1643" t="s">
        <v>3528</v>
      </c>
      <c r="F1643" t="s">
        <v>5941</v>
      </c>
      <c r="G1643" t="s">
        <v>5968</v>
      </c>
      <c r="I1643" t="s">
        <v>11109</v>
      </c>
      <c r="J1643" t="s">
        <v>17792</v>
      </c>
      <c r="K1643" t="s">
        <v>24280</v>
      </c>
      <c r="L1643" t="s">
        <v>26150</v>
      </c>
      <c r="M1643" s="1">
        <v>37207</v>
      </c>
      <c r="N1643" s="4">
        <v>23.610958904109587</v>
      </c>
      <c r="O1643" t="s">
        <v>30681</v>
      </c>
      <c r="P1643" t="s">
        <v>32874</v>
      </c>
      <c r="Q1643" t="str">
        <f>IF(militantesUbicacion[[#This Row],[genero]] = "Masculino","M",IF(militantesUbicacion[[#This Row],[genero]] = "Femenino","F","O"))</f>
        <v>M</v>
      </c>
      <c r="T1643" s="27" t="str">
        <f>CONCATENATE($H$10,$I$10,A1643,$J$10,A1643,$K$10,I1643,$L$10,TRIM(CONCATENATE(TRIM(B1643)," ",TRIM(C1643))),$M$10,TRIM(CONCATENATE(TRIM(D1643)," ",TRIM(E1643))),$N$10,militantesUbicacion[[#This Row],[departamento]],$O$10,militantesUbicacion[[#This Row],[municipio]],$P$10,militantesUbicacion[[#This Row],[Localidad]],$Q$10,militantesUbicacion[[#This Row],[Sex]],$R$10)</f>
        <v>u=Militante.objects.create(username='1000856450',password='1000856450',email='andresfelrey12@hotmail.com',first_name='ANDRÉS FELIPE',last_name='REYES CHAMORRO',location=Puesto.objects.filter(dpto_name='BOGOTA D.C.',mun_name='BOGOTA. D.C.',comuna_name='').first(),sex='M')</v>
      </c>
    </row>
    <row r="1644" spans="1:20" x14ac:dyDescent="0.25">
      <c r="A1644">
        <v>1052836622</v>
      </c>
      <c r="B1644" t="s">
        <v>98</v>
      </c>
      <c r="C1644" t="s">
        <v>2249</v>
      </c>
      <c r="D1644" t="s">
        <v>3836</v>
      </c>
      <c r="E1644" t="s">
        <v>3183</v>
      </c>
      <c r="F1644" t="s">
        <v>5941</v>
      </c>
      <c r="G1644" t="s">
        <v>5968</v>
      </c>
      <c r="I1644" t="s">
        <v>11064</v>
      </c>
      <c r="J1644" t="s">
        <v>17747</v>
      </c>
      <c r="K1644" t="s">
        <v>24235</v>
      </c>
      <c r="L1644" t="s">
        <v>26150</v>
      </c>
      <c r="M1644" s="1">
        <v>38148</v>
      </c>
      <c r="N1644" s="4">
        <v>21.032876712328768</v>
      </c>
      <c r="O1644" t="s">
        <v>30636</v>
      </c>
      <c r="P1644" t="s">
        <v>32874</v>
      </c>
      <c r="Q1644" t="str">
        <f>IF(militantesUbicacion[[#This Row],[genero]] = "Masculino","M",IF(militantesUbicacion[[#This Row],[genero]] = "Femenino","F","O"))</f>
        <v>M</v>
      </c>
      <c r="T1644" s="27" t="str">
        <f>CONCATENATE($H$10,$I$10,A1644,$J$10,A1644,$K$10,I1644,$L$10,TRIM(CONCATENATE(TRIM(B1644)," ",TRIM(C1644))),$M$10,TRIM(CONCATENATE(TRIM(D1644)," ",TRIM(E1644))),$N$10,militantesUbicacion[[#This Row],[departamento]],$O$10,militantesUbicacion[[#This Row],[municipio]],$P$10,militantesUbicacion[[#This Row],[Localidad]],$Q$10,militantesUbicacion[[#This Row],[Sex]],$R$10)</f>
        <v>u=Militante.objects.create(username='1052836622',password='1052836622',email='camilomogollon222@gmail.com',first_name='JUAN CAMILO',last_name='MOGOLLON PEREZ',location=Puesto.objects.filter(dpto_name='BOGOTA D.C.',mun_name='BOGOTA. D.C.',comuna_name='').first(),sex='M')</v>
      </c>
    </row>
    <row r="1645" spans="1:20" x14ac:dyDescent="0.25">
      <c r="A1645">
        <v>1025528622</v>
      </c>
      <c r="B1645" t="s">
        <v>58</v>
      </c>
      <c r="C1645" t="s">
        <v>2175</v>
      </c>
      <c r="D1645" t="s">
        <v>3001</v>
      </c>
      <c r="E1645" t="s">
        <v>4101</v>
      </c>
      <c r="F1645" t="s">
        <v>5941</v>
      </c>
      <c r="G1645" t="s">
        <v>5968</v>
      </c>
      <c r="I1645" t="s">
        <v>11131</v>
      </c>
      <c r="J1645" t="s">
        <v>17814</v>
      </c>
      <c r="K1645" t="s">
        <v>24302</v>
      </c>
      <c r="L1645" t="s">
        <v>26150</v>
      </c>
      <c r="M1645" s="1">
        <v>38752</v>
      </c>
      <c r="N1645" s="4">
        <v>19.378082191780823</v>
      </c>
      <c r="O1645" t="s">
        <v>30703</v>
      </c>
      <c r="P1645" t="s">
        <v>32874</v>
      </c>
      <c r="Q1645" t="str">
        <f>IF(militantesUbicacion[[#This Row],[genero]] = "Masculino","M",IF(militantesUbicacion[[#This Row],[genero]] = "Femenino","F","O"))</f>
        <v>M</v>
      </c>
      <c r="T1645" s="27" t="str">
        <f>CONCATENATE($H$10,$I$10,A1645,$J$10,A1645,$K$10,I1645,$L$10,TRIM(CONCATENATE(TRIM(B1645)," ",TRIM(C1645))),$M$10,TRIM(CONCATENATE(TRIM(D1645)," ",TRIM(E1645))),$N$10,militantesUbicacion[[#This Row],[departamento]],$O$10,militantesUbicacion[[#This Row],[municipio]],$P$10,militantesUbicacion[[#This Row],[Localidad]],$Q$10,militantesUbicacion[[#This Row],[Sex]],$R$10)</f>
        <v>u=Militante.objects.create(username='1025528622',password='1025528622',email='andres04fg02@gmail.com',first_name='ANDRES FELIPE',last_name='FIGUEROA GOMEZ',location=Puesto.objects.filter(dpto_name='BOGOTA D.C.',mun_name='BOGOTA. D.C.',comuna_name='').first(),sex='M')</v>
      </c>
    </row>
    <row r="1646" spans="1:20" x14ac:dyDescent="0.25">
      <c r="A1646">
        <v>1010112444</v>
      </c>
      <c r="B1646" t="s">
        <v>509</v>
      </c>
      <c r="C1646" t="s">
        <v>2297</v>
      </c>
      <c r="D1646" t="s">
        <v>3667</v>
      </c>
      <c r="E1646" t="s">
        <v>3990</v>
      </c>
      <c r="F1646" t="s">
        <v>5941</v>
      </c>
      <c r="G1646" t="s">
        <v>5968</v>
      </c>
      <c r="I1646" t="s">
        <v>6843</v>
      </c>
      <c r="J1646" t="s">
        <v>13618</v>
      </c>
      <c r="K1646" t="s">
        <v>20211</v>
      </c>
      <c r="L1646" t="s">
        <v>26151</v>
      </c>
      <c r="M1646" s="1">
        <v>36564</v>
      </c>
      <c r="N1646" s="4">
        <v>25.372602739726027</v>
      </c>
      <c r="O1646" t="s">
        <v>26430</v>
      </c>
      <c r="P1646" t="s">
        <v>32874</v>
      </c>
      <c r="Q1646" t="str">
        <f>IF(militantesUbicacion[[#This Row],[genero]] = "Masculino","M",IF(militantesUbicacion[[#This Row],[genero]] = "Femenino","F","O"))</f>
        <v>F</v>
      </c>
      <c r="T1646" s="27" t="str">
        <f>CONCATENATE($H$10,$I$10,A1646,$J$10,A1646,$K$10,I1646,$L$10,TRIM(CONCATENATE(TRIM(B1646)," ",TRIM(C1646))),$M$10,TRIM(CONCATENATE(TRIM(D1646)," ",TRIM(E1646))),$N$10,militantesUbicacion[[#This Row],[departamento]],$O$10,militantesUbicacion[[#This Row],[municipio]],$P$10,militantesUbicacion[[#This Row],[Localidad]],$Q$10,militantesUbicacion[[#This Row],[Sex]],$R$10)</f>
        <v>u=Militante.objects.create(username='1010112444',password='1010112444',email='juseth0208@gmail.com',first_name='JUSETH DANIELA',last_name='GALVIZ CARRERO',location=Puesto.objects.filter(dpto_name='BOGOTA D.C.',mun_name='BOGOTA. D.C.',comuna_name='').first(),sex='F')</v>
      </c>
    </row>
    <row r="1647" spans="1:20" x14ac:dyDescent="0.25">
      <c r="A1647">
        <v>1026593453</v>
      </c>
      <c r="B1647" t="s">
        <v>412</v>
      </c>
      <c r="C1647" t="s">
        <v>2241</v>
      </c>
      <c r="D1647" t="s">
        <v>3027</v>
      </c>
      <c r="E1647" t="s">
        <v>3239</v>
      </c>
      <c r="F1647" t="s">
        <v>5941</v>
      </c>
      <c r="G1647" t="s">
        <v>5968</v>
      </c>
      <c r="I1647" t="s">
        <v>11021</v>
      </c>
      <c r="J1647" t="s">
        <v>17706</v>
      </c>
      <c r="K1647" t="s">
        <v>24196</v>
      </c>
      <c r="L1647" t="s">
        <v>26151</v>
      </c>
      <c r="M1647" s="1">
        <v>35821</v>
      </c>
      <c r="N1647" s="4">
        <v>27.408219178082192</v>
      </c>
      <c r="O1647" t="s">
        <v>30593</v>
      </c>
      <c r="P1647" t="s">
        <v>32874</v>
      </c>
      <c r="Q1647" t="str">
        <f>IF(militantesUbicacion[[#This Row],[genero]] = "Masculino","M",IF(militantesUbicacion[[#This Row],[genero]] = "Femenino","F","O"))</f>
        <v>F</v>
      </c>
      <c r="T1647" s="27" t="str">
        <f>CONCATENATE($H$10,$I$10,A1647,$J$10,A1647,$K$10,I1647,$L$10,TRIM(CONCATENATE(TRIM(B1647)," ",TRIM(C1647))),$M$10,TRIM(CONCATENATE(TRIM(D1647)," ",TRIM(E1647))),$N$10,militantesUbicacion[[#This Row],[departamento]],$O$10,militantesUbicacion[[#This Row],[municipio]],$P$10,militantesUbicacion[[#This Row],[Localidad]],$Q$10,militantesUbicacion[[#This Row],[Sex]],$R$10)</f>
        <v>u=Militante.objects.create(username='1026593453',password='1026593453',email='tarodriguez354@gmail.com',first_name='TATIANA ANDREA',last_name='RODRIGUEZ MONTOYA',location=Puesto.objects.filter(dpto_name='BOGOTA D.C.',mun_name='BOGOTA. D.C.',comuna_name='').first(),sex='F')</v>
      </c>
    </row>
    <row r="1648" spans="1:20" x14ac:dyDescent="0.25">
      <c r="A1648">
        <v>1024582673</v>
      </c>
      <c r="B1648" t="s">
        <v>149</v>
      </c>
      <c r="C1648" t="s">
        <v>2158</v>
      </c>
      <c r="D1648" t="s">
        <v>3327</v>
      </c>
      <c r="E1648" t="s">
        <v>3026</v>
      </c>
      <c r="F1648" t="s">
        <v>5941</v>
      </c>
      <c r="G1648" t="s">
        <v>5968</v>
      </c>
      <c r="I1648" t="s">
        <v>9941</v>
      </c>
      <c r="J1648" t="s">
        <v>16647</v>
      </c>
      <c r="K1648" t="s">
        <v>23215</v>
      </c>
      <c r="L1648" t="s">
        <v>26150</v>
      </c>
      <c r="M1648" s="1">
        <v>35634</v>
      </c>
      <c r="N1648" s="4">
        <v>27.920547945205481</v>
      </c>
      <c r="O1648" t="s">
        <v>29528</v>
      </c>
      <c r="P1648" t="s">
        <v>32874</v>
      </c>
      <c r="Q1648" t="str">
        <f>IF(militantesUbicacion[[#This Row],[genero]] = "Masculino","M",IF(militantesUbicacion[[#This Row],[genero]] = "Femenino","F","O"))</f>
        <v>M</v>
      </c>
      <c r="T1648" s="27" t="str">
        <f>CONCATENATE($H$10,$I$10,A1648,$J$10,A1648,$K$10,I1648,$L$10,TRIM(CONCATENATE(TRIM(B1648)," ",TRIM(C1648))),$M$10,TRIM(CONCATENATE(TRIM(D1648)," ",TRIM(E1648))),$N$10,militantesUbicacion[[#This Row],[departamento]],$O$10,militantesUbicacion[[#This Row],[municipio]],$P$10,militantesUbicacion[[#This Row],[Localidad]],$Q$10,militantesUbicacion[[#This Row],[Sex]],$R$10)</f>
        <v>u=Militante.objects.create(username='1024582673',password='1024582673',email='yefersongalvez@hotmail.com',first_name='YEFERSON',last_name='GALVEZ GONZALEZ',location=Puesto.objects.filter(dpto_name='BOGOTA D.C.',mun_name='BOGOTA. D.C.',comuna_name='').first(),sex='M')</v>
      </c>
    </row>
    <row r="1649" spans="1:20" x14ac:dyDescent="0.25">
      <c r="A1649">
        <v>1032796960</v>
      </c>
      <c r="B1649" t="s">
        <v>196</v>
      </c>
      <c r="C1649" t="s">
        <v>2537</v>
      </c>
      <c r="D1649" t="s">
        <v>3394</v>
      </c>
      <c r="E1649" t="s">
        <v>2943</v>
      </c>
      <c r="F1649" t="s">
        <v>5941</v>
      </c>
      <c r="G1649" t="s">
        <v>5968</v>
      </c>
      <c r="I1649" t="s">
        <v>13078</v>
      </c>
      <c r="J1649" t="s">
        <v>19681</v>
      </c>
      <c r="K1649" t="s">
        <v>25932</v>
      </c>
      <c r="L1649" t="s">
        <v>26150</v>
      </c>
      <c r="M1649" s="1">
        <v>38106</v>
      </c>
      <c r="N1649" s="4">
        <v>21.147945205479452</v>
      </c>
      <c r="O1649" t="s">
        <v>32618</v>
      </c>
      <c r="P1649" t="s">
        <v>32874</v>
      </c>
      <c r="Q1649" t="str">
        <f>IF(militantesUbicacion[[#This Row],[genero]] = "Masculino","M",IF(militantesUbicacion[[#This Row],[genero]] = "Femenino","F","O"))</f>
        <v>M</v>
      </c>
      <c r="T1649" s="27" t="str">
        <f>CONCATENATE($H$10,$I$10,A1649,$J$10,A1649,$K$10,I1649,$L$10,TRIM(CONCATENATE(TRIM(B1649)," ",TRIM(C1649))),$M$10,TRIM(CONCATENATE(TRIM(D1649)," ",TRIM(E1649))),$N$10,militantesUbicacion[[#This Row],[departamento]],$O$10,militantesUbicacion[[#This Row],[municipio]],$P$10,militantesUbicacion[[#This Row],[Localidad]],$Q$10,militantesUbicacion[[#This Row],[Sex]],$R$10)</f>
        <v>u=Militante.objects.create(username='1032796960',password='1032796960',email='jvergaramurcia@gmail.com',first_name='JOSÉ EMMANUEL',last_name='VERGARA MURCIA',location=Puesto.objects.filter(dpto_name='BOGOTA D.C.',mun_name='BOGOTA. D.C.',comuna_name='').first(),sex='M')</v>
      </c>
    </row>
    <row r="1650" spans="1:20" x14ac:dyDescent="0.25">
      <c r="A1650">
        <v>1233904138</v>
      </c>
      <c r="B1650" t="s">
        <v>475</v>
      </c>
      <c r="C1650" t="s">
        <v>2158</v>
      </c>
      <c r="D1650" t="s">
        <v>1832</v>
      </c>
      <c r="E1650" t="s">
        <v>3202</v>
      </c>
      <c r="F1650" t="s">
        <v>5941</v>
      </c>
      <c r="G1650" t="s">
        <v>5968</v>
      </c>
      <c r="I1650" t="s">
        <v>11158</v>
      </c>
      <c r="J1650" t="s">
        <v>17840</v>
      </c>
      <c r="K1650" t="s">
        <v>24329</v>
      </c>
      <c r="L1650" t="s">
        <v>26151</v>
      </c>
      <c r="M1650" s="1">
        <v>35835</v>
      </c>
      <c r="N1650" s="4">
        <v>27.36986301369863</v>
      </c>
      <c r="O1650" t="s">
        <v>30730</v>
      </c>
      <c r="P1650" t="s">
        <v>32874</v>
      </c>
      <c r="Q1650" t="str">
        <f>IF(militantesUbicacion[[#This Row],[genero]] = "Masculino","M",IF(militantesUbicacion[[#This Row],[genero]] = "Femenino","F","O"))</f>
        <v>F</v>
      </c>
      <c r="T1650" s="27" t="str">
        <f>CONCATENATE($H$10,$I$10,A1650,$J$10,A1650,$K$10,I1650,$L$10,TRIM(CONCATENATE(TRIM(B1650)," ",TRIM(C1650))),$M$10,TRIM(CONCATENATE(TRIM(D1650)," ",TRIM(E1650))),$N$10,militantesUbicacion[[#This Row],[departamento]],$O$10,militantesUbicacion[[#This Row],[municipio]],$P$10,militantesUbicacion[[#This Row],[Localidad]],$Q$10,militantesUbicacion[[#This Row],[Sex]],$R$10)</f>
        <v>u=Militante.objects.create(username='1233904138',password='1233904138',email='suarezgab092@gmail.com',first_name='GABRIELA',last_name='LOPEZ SUAREZ',location=Puesto.objects.filter(dpto_name='BOGOTA D.C.',mun_name='BOGOTA. D.C.',comuna_name='').first(),sex='F')</v>
      </c>
    </row>
    <row r="1651" spans="1:20" x14ac:dyDescent="0.25">
      <c r="A1651">
        <v>1032493603</v>
      </c>
      <c r="B1651" t="s">
        <v>179</v>
      </c>
      <c r="C1651" t="s">
        <v>2175</v>
      </c>
      <c r="D1651" t="s">
        <v>3591</v>
      </c>
      <c r="E1651" t="s">
        <v>3466</v>
      </c>
      <c r="F1651" t="s">
        <v>5941</v>
      </c>
      <c r="G1651" t="s">
        <v>5968</v>
      </c>
      <c r="I1651" t="s">
        <v>11163</v>
      </c>
      <c r="J1651" t="s">
        <v>17844</v>
      </c>
      <c r="K1651" t="s">
        <v>24334</v>
      </c>
      <c r="L1651" t="s">
        <v>26150</v>
      </c>
      <c r="M1651" s="1">
        <v>35688</v>
      </c>
      <c r="N1651" s="4">
        <v>27.772602739726029</v>
      </c>
      <c r="O1651" t="s">
        <v>30735</v>
      </c>
      <c r="P1651" t="s">
        <v>32874</v>
      </c>
      <c r="Q1651" t="str">
        <f>IF(militantesUbicacion[[#This Row],[genero]] = "Masculino","M",IF(militantesUbicacion[[#This Row],[genero]] = "Femenino","F","O"))</f>
        <v>M</v>
      </c>
      <c r="T1651" s="27" t="str">
        <f>CONCATENATE($H$10,$I$10,A1651,$J$10,A1651,$K$10,I1651,$L$10,TRIM(CONCATENATE(TRIM(B1651)," ",TRIM(C1651))),$M$10,TRIM(CONCATENATE(TRIM(D1651)," ",TRIM(E1651))),$N$10,militantesUbicacion[[#This Row],[departamento]],$O$10,militantesUbicacion[[#This Row],[municipio]],$P$10,militantesUbicacion[[#This Row],[Localidad]],$Q$10,militantesUbicacion[[#This Row],[Sex]],$R$10)</f>
        <v>u=Militante.objects.create(username='1032493603',password='1032493603',email='angp1597@gmail.com',first_name='ANDRÉS FELIPE',last_name='GONZÁLEZ PARDO',location=Puesto.objects.filter(dpto_name='BOGOTA D.C.',mun_name='BOGOTA. D.C.',comuna_name='').first(),sex='M')</v>
      </c>
    </row>
    <row r="1652" spans="1:20" x14ac:dyDescent="0.25">
      <c r="A1652">
        <v>1022447021</v>
      </c>
      <c r="B1652" t="s">
        <v>177</v>
      </c>
      <c r="C1652" t="s">
        <v>2483</v>
      </c>
      <c r="D1652" t="s">
        <v>4444</v>
      </c>
      <c r="E1652" t="s">
        <v>3238</v>
      </c>
      <c r="F1652" t="s">
        <v>5941</v>
      </c>
      <c r="G1652" t="s">
        <v>5968</v>
      </c>
      <c r="I1652" t="s">
        <v>11167</v>
      </c>
      <c r="J1652" t="s">
        <v>17848</v>
      </c>
      <c r="K1652" t="s">
        <v>24339</v>
      </c>
      <c r="L1652" t="s">
        <v>26151</v>
      </c>
      <c r="M1652" s="1">
        <v>36467</v>
      </c>
      <c r="N1652" s="4">
        <v>25.638356164383563</v>
      </c>
      <c r="O1652" t="s">
        <v>30739</v>
      </c>
      <c r="P1652" t="s">
        <v>32874</v>
      </c>
      <c r="Q1652" t="str">
        <f>IF(militantesUbicacion[[#This Row],[genero]] = "Masculino","M",IF(militantesUbicacion[[#This Row],[genero]] = "Femenino","F","O"))</f>
        <v>F</v>
      </c>
      <c r="T1652" s="27" t="str">
        <f>CONCATENATE($H$10,$I$10,A1652,$J$10,A1652,$K$10,I1652,$L$10,TRIM(CONCATENATE(TRIM(B1652)," ",TRIM(C1652))),$M$10,TRIM(CONCATENATE(TRIM(D1652)," ",TRIM(E1652))),$N$10,militantesUbicacion[[#This Row],[departamento]],$O$10,militantesUbicacion[[#This Row],[municipio]],$P$10,militantesUbicacion[[#This Row],[Localidad]],$Q$10,militantesUbicacion[[#This Row],[Sex]],$R$10)</f>
        <v>u=Militante.objects.create(username='1022447021',password='1022447021',email='valentinabsanabria@gmail.com',first_name='LAURA VALENTINA',last_name='BARRAGÁN SANABRIA',location=Puesto.objects.filter(dpto_name='BOGOTA D.C.',mun_name='BOGOTA. D.C.',comuna_name='').first(),sex='F')</v>
      </c>
    </row>
    <row r="1653" spans="1:20" x14ac:dyDescent="0.25">
      <c r="A1653">
        <v>1016100409</v>
      </c>
      <c r="B1653" t="s">
        <v>256</v>
      </c>
      <c r="C1653" t="s">
        <v>2158</v>
      </c>
      <c r="D1653" t="s">
        <v>4168</v>
      </c>
      <c r="E1653" t="s">
        <v>3652</v>
      </c>
      <c r="F1653" t="s">
        <v>5941</v>
      </c>
      <c r="G1653" t="s">
        <v>5968</v>
      </c>
      <c r="I1653" t="s">
        <v>8772</v>
      </c>
      <c r="J1653" t="s">
        <v>15560</v>
      </c>
      <c r="K1653" t="s">
        <v>22155</v>
      </c>
      <c r="L1653" t="s">
        <v>26151</v>
      </c>
      <c r="M1653" s="1">
        <v>35845</v>
      </c>
      <c r="N1653" s="4">
        <v>27.342465753424658</v>
      </c>
      <c r="O1653" t="s">
        <v>28369</v>
      </c>
      <c r="P1653" t="s">
        <v>32874</v>
      </c>
      <c r="Q1653" t="str">
        <f>IF(militantesUbicacion[[#This Row],[genero]] = "Masculino","M",IF(militantesUbicacion[[#This Row],[genero]] = "Femenino","F","O"))</f>
        <v>F</v>
      </c>
      <c r="T1653" s="27" t="str">
        <f>CONCATENATE($H$10,$I$10,A1653,$J$10,A1653,$K$10,I1653,$L$10,TRIM(CONCATENATE(TRIM(B1653)," ",TRIM(C1653))),$M$10,TRIM(CONCATENATE(TRIM(D1653)," ",TRIM(E1653))),$N$10,militantesUbicacion[[#This Row],[departamento]],$O$10,militantesUbicacion[[#This Row],[municipio]],$P$10,militantesUbicacion[[#This Row],[Localidad]],$Q$10,militantesUbicacion[[#This Row],[Sex]],$R$10)</f>
        <v>u=Militante.objects.create(username='1016100409',password='1016100409',email='angieguarin1@hotmail.com',first_name='ANGIE',last_name='GUARIN BUENO',location=Puesto.objects.filter(dpto_name='BOGOTA D.C.',mun_name='BOGOTA. D.C.',comuna_name='').first(),sex='F')</v>
      </c>
    </row>
    <row r="1654" spans="1:20" x14ac:dyDescent="0.25">
      <c r="A1654">
        <v>1026597304</v>
      </c>
      <c r="B1654" t="s">
        <v>49</v>
      </c>
      <c r="C1654" t="s">
        <v>2173</v>
      </c>
      <c r="D1654" t="s">
        <v>990</v>
      </c>
      <c r="E1654" t="s">
        <v>1800</v>
      </c>
      <c r="F1654" t="s">
        <v>5941</v>
      </c>
      <c r="G1654" t="s">
        <v>5968</v>
      </c>
      <c r="I1654" t="s">
        <v>7285</v>
      </c>
      <c r="J1654" t="s">
        <v>14057</v>
      </c>
      <c r="K1654" t="s">
        <v>20614</v>
      </c>
      <c r="L1654" t="s">
        <v>26150</v>
      </c>
      <c r="M1654" s="1">
        <v>36252</v>
      </c>
      <c r="N1654" s="4">
        <v>26.227397260273971</v>
      </c>
      <c r="O1654" t="s">
        <v>26872</v>
      </c>
      <c r="P1654" t="s">
        <v>32874</v>
      </c>
      <c r="Q1654" t="str">
        <f>IF(militantesUbicacion[[#This Row],[genero]] = "Masculino","M",IF(militantesUbicacion[[#This Row],[genero]] = "Femenino","F","O"))</f>
        <v>M</v>
      </c>
      <c r="T1654" s="27" t="str">
        <f>CONCATENATE($H$10,$I$10,A1654,$J$10,A1654,$K$10,I1654,$L$10,TRIM(CONCATENATE(TRIM(B1654)," ",TRIM(C1654))),$M$10,TRIM(CONCATENATE(TRIM(D1654)," ",TRIM(E1654))),$N$10,militantesUbicacion[[#This Row],[departamento]],$O$10,militantesUbicacion[[#This Row],[municipio]],$P$10,militantesUbicacion[[#This Row],[Localidad]],$Q$10,militantesUbicacion[[#This Row],[Sex]],$R$10)</f>
        <v>u=Militante.objects.create(username='1026597304',password='1026597304',email='adcruzb@gmail.com',first_name='ANGEL DARIO',last_name='CRUZ BERNAL',location=Puesto.objects.filter(dpto_name='BOGOTA D.C.',mun_name='BOGOTA. D.C.',comuna_name='').first(),sex='M')</v>
      </c>
    </row>
    <row r="1655" spans="1:20" x14ac:dyDescent="0.25">
      <c r="A1655">
        <v>1025320749</v>
      </c>
      <c r="B1655" t="s">
        <v>98</v>
      </c>
      <c r="C1655" t="s">
        <v>2175</v>
      </c>
      <c r="D1655" t="s">
        <v>4152</v>
      </c>
      <c r="E1655" t="s">
        <v>3729</v>
      </c>
      <c r="F1655" t="s">
        <v>5941</v>
      </c>
      <c r="G1655" t="s">
        <v>5968</v>
      </c>
      <c r="I1655" t="s">
        <v>9964</v>
      </c>
      <c r="J1655" t="s">
        <v>16670</v>
      </c>
      <c r="K1655" t="s">
        <v>23237</v>
      </c>
      <c r="L1655" t="s">
        <v>26150</v>
      </c>
      <c r="M1655" s="1">
        <v>38197</v>
      </c>
      <c r="N1655" s="4">
        <v>20.898630136986302</v>
      </c>
      <c r="O1655" t="s">
        <v>29551</v>
      </c>
      <c r="P1655" t="s">
        <v>32874</v>
      </c>
      <c r="Q1655" t="str">
        <f>IF(militantesUbicacion[[#This Row],[genero]] = "Masculino","M",IF(militantesUbicacion[[#This Row],[genero]] = "Femenino","F","O"))</f>
        <v>M</v>
      </c>
      <c r="T1655" s="27" t="str">
        <f>CONCATENATE($H$10,$I$10,A1655,$J$10,A1655,$K$10,I1655,$L$10,TRIM(CONCATENATE(TRIM(B1655)," ",TRIM(C1655))),$M$10,TRIM(CONCATENATE(TRIM(D1655)," ",TRIM(E1655))),$N$10,militantesUbicacion[[#This Row],[departamento]],$O$10,militantesUbicacion[[#This Row],[municipio]],$P$10,militantesUbicacion[[#This Row],[Localidad]],$Q$10,militantesUbicacion[[#This Row],[Sex]],$R$10)</f>
        <v>u=Militante.objects.create(username='1025320749',password='1025320749',email='juanfelipecuadrosborda@gmail.com',first_name='JUAN FELIPE',last_name='CUADROS BORDA',location=Puesto.objects.filter(dpto_name='BOGOTA D.C.',mun_name='BOGOTA. D.C.',comuna_name='').first(),sex='M')</v>
      </c>
    </row>
    <row r="1656" spans="1:20" x14ac:dyDescent="0.25">
      <c r="A1656">
        <v>1000157276</v>
      </c>
      <c r="B1656" t="s">
        <v>527</v>
      </c>
      <c r="C1656" t="s">
        <v>2247</v>
      </c>
      <c r="D1656" t="s">
        <v>3599</v>
      </c>
      <c r="E1656" t="s">
        <v>4031</v>
      </c>
      <c r="F1656" t="s">
        <v>5941</v>
      </c>
      <c r="G1656" t="s">
        <v>5968</v>
      </c>
      <c r="I1656" t="s">
        <v>8389</v>
      </c>
      <c r="J1656" t="s">
        <v>15185</v>
      </c>
      <c r="K1656" t="s">
        <v>21778</v>
      </c>
      <c r="L1656" t="s">
        <v>26151</v>
      </c>
      <c r="M1656" s="1">
        <v>37832</v>
      </c>
      <c r="N1656" s="4">
        <v>21.898630136986302</v>
      </c>
      <c r="O1656" t="s">
        <v>27984</v>
      </c>
      <c r="P1656" t="s">
        <v>32874</v>
      </c>
      <c r="Q1656" t="str">
        <f>IF(militantesUbicacion[[#This Row],[genero]] = "Masculino","M",IF(militantesUbicacion[[#This Row],[genero]] = "Femenino","F","O"))</f>
        <v>F</v>
      </c>
      <c r="T1656" s="27" t="str">
        <f>CONCATENATE($H$10,$I$10,A1656,$J$10,A1656,$K$10,I1656,$L$10,TRIM(CONCATENATE(TRIM(B1656)," ",TRIM(C1656))),$M$10,TRIM(CONCATENATE(TRIM(D1656)," ",TRIM(E1656))),$N$10,militantesUbicacion[[#This Row],[departamento]],$O$10,militantesUbicacion[[#This Row],[municipio]],$P$10,militantesUbicacion[[#This Row],[Localidad]],$Q$10,militantesUbicacion[[#This Row],[Sex]],$R$10)</f>
        <v>u=Militante.objects.create(username='1000157276',password='1000157276',email='angelyfernanda133@gmail.com',first_name='ANGELY FERNANDA',last_name='ESPITIA CERON',location=Puesto.objects.filter(dpto_name='BOGOTA D.C.',mun_name='BOGOTA. D.C.',comuna_name='').first(),sex='F')</v>
      </c>
    </row>
    <row r="1657" spans="1:20" x14ac:dyDescent="0.25">
      <c r="A1657">
        <v>1002199671</v>
      </c>
      <c r="B1657" t="s">
        <v>517</v>
      </c>
      <c r="C1657" t="s">
        <v>2158</v>
      </c>
      <c r="D1657" t="s">
        <v>3174</v>
      </c>
      <c r="E1657" t="s">
        <v>2904</v>
      </c>
      <c r="F1657" t="s">
        <v>5941</v>
      </c>
      <c r="G1657" t="s">
        <v>5968</v>
      </c>
      <c r="I1657" t="s">
        <v>8392</v>
      </c>
      <c r="J1657" t="s">
        <v>15188</v>
      </c>
      <c r="K1657" t="s">
        <v>21781</v>
      </c>
      <c r="L1657" t="s">
        <v>26150</v>
      </c>
      <c r="M1657" s="1">
        <v>37814</v>
      </c>
      <c r="N1657" s="4">
        <v>21.947945205479453</v>
      </c>
      <c r="O1657" t="s">
        <v>27987</v>
      </c>
      <c r="P1657" t="s">
        <v>32874</v>
      </c>
      <c r="Q1657" t="str">
        <f>IF(militantesUbicacion[[#This Row],[genero]] = "Masculino","M",IF(militantesUbicacion[[#This Row],[genero]] = "Femenino","F","O"))</f>
        <v>M</v>
      </c>
      <c r="T1657" s="27" t="str">
        <f>CONCATENATE($H$10,$I$10,A1657,$J$10,A1657,$K$10,I1657,$L$10,TRIM(CONCATENATE(TRIM(B1657)," ",TRIM(C1657))),$M$10,TRIM(CONCATENATE(TRIM(D1657)," ",TRIM(E1657))),$N$10,militantesUbicacion[[#This Row],[departamento]],$O$10,militantesUbicacion[[#This Row],[municipio]],$P$10,militantesUbicacion[[#This Row],[Localidad]],$Q$10,militantesUbicacion[[#This Row],[Sex]],$R$10)</f>
        <v>u=Militante.objects.create(username='1002199671',password='1002199671',email='samuelfg2003@gmail.com',first_name='SAMUEL',last_name='FIERRO GUERRERO',location=Puesto.objects.filter(dpto_name='BOGOTA D.C.',mun_name='BOGOTA. D.C.',comuna_name='').first(),sex='M')</v>
      </c>
    </row>
    <row r="1658" spans="1:20" x14ac:dyDescent="0.25">
      <c r="A1658">
        <v>1000469338</v>
      </c>
      <c r="B1658" t="s">
        <v>30</v>
      </c>
      <c r="C1658" t="s">
        <v>2175</v>
      </c>
      <c r="D1658" t="s">
        <v>3980</v>
      </c>
      <c r="E1658" t="s">
        <v>3718</v>
      </c>
      <c r="F1658" t="s">
        <v>5941</v>
      </c>
      <c r="G1658" t="s">
        <v>5968</v>
      </c>
      <c r="I1658" t="s">
        <v>12505</v>
      </c>
      <c r="J1658" t="s">
        <v>19138</v>
      </c>
      <c r="K1658" t="s">
        <v>25472</v>
      </c>
      <c r="L1658" t="s">
        <v>26150</v>
      </c>
      <c r="M1658" s="1">
        <v>37231</v>
      </c>
      <c r="N1658" s="4">
        <v>23.545205479452054</v>
      </c>
      <c r="O1658" t="s">
        <v>32054</v>
      </c>
      <c r="P1658" t="s">
        <v>32874</v>
      </c>
      <c r="Q1658" t="str">
        <f>IF(militantesUbicacion[[#This Row],[genero]] = "Masculino","M",IF(militantesUbicacion[[#This Row],[genero]] = "Femenino","F","O"))</f>
        <v>M</v>
      </c>
      <c r="T1658" s="27" t="str">
        <f>CONCATENATE($H$10,$I$10,A1658,$J$10,A1658,$K$10,I1658,$L$10,TRIM(CONCATENATE(TRIM(B1658)," ",TRIM(C1658))),$M$10,TRIM(CONCATENATE(TRIM(D1658)," ",TRIM(E1658))),$N$10,militantesUbicacion[[#This Row],[departamento]],$O$10,militantesUbicacion[[#This Row],[municipio]],$P$10,militantesUbicacion[[#This Row],[Localidad]],$Q$10,militantesUbicacion[[#This Row],[Sex]],$R$10)</f>
        <v>u=Militante.objects.create(username='1000469338',password='1000469338',email='danielsaenzri@gmail.com',first_name='DANIEL FELIPE',last_name='SÁENZ RIAÑO',location=Puesto.objects.filter(dpto_name='BOGOTA D.C.',mun_name='BOGOTA. D.C.',comuna_name='').first(),sex='M')</v>
      </c>
    </row>
    <row r="1659" spans="1:20" x14ac:dyDescent="0.25">
      <c r="A1659">
        <v>1018514209</v>
      </c>
      <c r="B1659" t="s">
        <v>275</v>
      </c>
      <c r="C1659" t="s">
        <v>2383</v>
      </c>
      <c r="D1659" t="s">
        <v>3288</v>
      </c>
      <c r="E1659" t="s">
        <v>3965</v>
      </c>
      <c r="F1659" t="s">
        <v>5941</v>
      </c>
      <c r="G1659" t="s">
        <v>5968</v>
      </c>
      <c r="I1659" t="s">
        <v>7403</v>
      </c>
      <c r="J1659" t="s">
        <v>14173</v>
      </c>
      <c r="K1659" t="s">
        <v>20723</v>
      </c>
      <c r="L1659" t="s">
        <v>26150</v>
      </c>
      <c r="M1659" s="1">
        <v>36429</v>
      </c>
      <c r="N1659" s="4">
        <v>25.742465753424657</v>
      </c>
      <c r="O1659" t="s">
        <v>26990</v>
      </c>
      <c r="P1659" t="s">
        <v>32874</v>
      </c>
      <c r="Q1659" t="str">
        <f>IF(militantesUbicacion[[#This Row],[genero]] = "Masculino","M",IF(militantesUbicacion[[#This Row],[genero]] = "Femenino","F","O"))</f>
        <v>M</v>
      </c>
      <c r="T1659" s="27" t="str">
        <f>CONCATENATE($H$10,$I$10,A1659,$J$10,A1659,$K$10,I1659,$L$10,TRIM(CONCATENATE(TRIM(B1659)," ",TRIM(C1659))),$M$10,TRIM(CONCATENATE(TRIM(D1659)," ",TRIM(E1659))),$N$10,militantesUbicacion[[#This Row],[departamento]],$O$10,militantesUbicacion[[#This Row],[municipio]],$P$10,militantesUbicacion[[#This Row],[Localidad]],$Q$10,militantesUbicacion[[#This Row],[Sex]],$R$10)</f>
        <v>u=Militante.objects.create(username='1018514209',password='1018514209',email='niko.huerfano.nh@gmail.com',first_name='KEVIN NICOLÁS',last_name='BOLAÑOS HUÉRFANO',location=Puesto.objects.filter(dpto_name='BOGOTA D.C.',mun_name='BOGOTA. D.C.',comuna_name='').first(),sex='M')</v>
      </c>
    </row>
    <row r="1660" spans="1:20" x14ac:dyDescent="0.25">
      <c r="A1660">
        <v>1000163101</v>
      </c>
      <c r="B1660" t="s">
        <v>512</v>
      </c>
      <c r="C1660" t="s">
        <v>2158</v>
      </c>
      <c r="D1660" t="s">
        <v>4933</v>
      </c>
      <c r="E1660" t="s">
        <v>3086</v>
      </c>
      <c r="F1660" t="s">
        <v>5941</v>
      </c>
      <c r="G1660" t="s">
        <v>5968</v>
      </c>
      <c r="I1660" t="s">
        <v>8427</v>
      </c>
      <c r="J1660" t="s">
        <v>15219</v>
      </c>
      <c r="K1660" t="s">
        <v>21814</v>
      </c>
      <c r="L1660" t="s">
        <v>26151</v>
      </c>
      <c r="M1660" s="1">
        <v>37126</v>
      </c>
      <c r="N1660" s="4">
        <v>23.832876712328765</v>
      </c>
      <c r="O1660" t="s">
        <v>28022</v>
      </c>
      <c r="P1660" t="s">
        <v>32874</v>
      </c>
      <c r="Q1660" t="str">
        <f>IF(militantesUbicacion[[#This Row],[genero]] = "Masculino","M",IF(militantesUbicacion[[#This Row],[genero]] = "Femenino","F","O"))</f>
        <v>F</v>
      </c>
      <c r="T1660" s="27" t="str">
        <f>CONCATENATE($H$10,$I$10,A1660,$J$10,A1660,$K$10,I1660,$L$10,TRIM(CONCATENATE(TRIM(B1660)," ",TRIM(C1660))),$M$10,TRIM(CONCATENATE(TRIM(D1660)," ",TRIM(E1660))),$N$10,militantesUbicacion[[#This Row],[departamento]],$O$10,militantesUbicacion[[#This Row],[municipio]],$P$10,militantesUbicacion[[#This Row],[Localidad]],$Q$10,militantesUbicacion[[#This Row],[Sex]],$R$10)</f>
        <v>u=Militante.objects.create(username='1000163101',password='1000163101',email='valentinaodiaz23@gmail.com',first_name='VALENTINA',last_name='ORBEGOZO DIAZ',location=Puesto.objects.filter(dpto_name='BOGOTA D.C.',mun_name='BOGOTA. D.C.',comuna_name='').first(),sex='F')</v>
      </c>
    </row>
    <row r="1661" spans="1:20" x14ac:dyDescent="0.25">
      <c r="A1661">
        <v>1022945909</v>
      </c>
      <c r="B1661" t="s">
        <v>835</v>
      </c>
      <c r="C1661" t="s">
        <v>2158</v>
      </c>
      <c r="D1661" t="s">
        <v>3140</v>
      </c>
      <c r="E1661" t="s">
        <v>3059</v>
      </c>
      <c r="F1661" t="s">
        <v>5941</v>
      </c>
      <c r="G1661" t="s">
        <v>5968</v>
      </c>
      <c r="I1661" t="s">
        <v>11918</v>
      </c>
      <c r="J1661" t="s">
        <v>18577</v>
      </c>
      <c r="K1661" t="s">
        <v>25012</v>
      </c>
      <c r="L1661" t="s">
        <v>26150</v>
      </c>
      <c r="M1661" s="1">
        <v>38996</v>
      </c>
      <c r="N1661" s="4">
        <v>18.709589041095889</v>
      </c>
      <c r="O1661" t="s">
        <v>31472</v>
      </c>
      <c r="P1661" t="s">
        <v>32874</v>
      </c>
      <c r="Q1661" t="str">
        <f>IF(militantesUbicacion[[#This Row],[genero]] = "Masculino","M",IF(militantesUbicacion[[#This Row],[genero]] = "Femenino","F","O"))</f>
        <v>M</v>
      </c>
      <c r="T1661" s="27" t="str">
        <f>CONCATENATE($H$10,$I$10,A1661,$J$10,A1661,$K$10,I1661,$L$10,TRIM(CONCATENATE(TRIM(B1661)," ",TRIM(C1661))),$M$10,TRIM(CONCATENATE(TRIM(D1661)," ",TRIM(E1661))),$N$10,militantesUbicacion[[#This Row],[departamento]],$O$10,militantesUbicacion[[#This Row],[municipio]],$P$10,militantesUbicacion[[#This Row],[Localidad]],$Q$10,militantesUbicacion[[#This Row],[Sex]],$R$10)</f>
        <v>u=Militante.objects.create(username='1022945909',password='1022945909',email='ariassami64@gmail.com',first_name='SAMI',last_name='ARIAS OTERO',location=Puesto.objects.filter(dpto_name='BOGOTA D.C.',mun_name='BOGOTA. D.C.',comuna_name='').first(),sex='M')</v>
      </c>
    </row>
    <row r="1662" spans="1:20" x14ac:dyDescent="0.25">
      <c r="A1662">
        <v>1192791727</v>
      </c>
      <c r="B1662" t="s">
        <v>81</v>
      </c>
      <c r="C1662" t="s">
        <v>2158</v>
      </c>
      <c r="D1662" t="s">
        <v>4022</v>
      </c>
      <c r="E1662" t="s">
        <v>4559</v>
      </c>
      <c r="F1662" t="s">
        <v>5941</v>
      </c>
      <c r="G1662" t="s">
        <v>5968</v>
      </c>
      <c r="I1662" t="s">
        <v>8439</v>
      </c>
      <c r="J1662" t="s">
        <v>15231</v>
      </c>
      <c r="K1662" t="s">
        <v>21826</v>
      </c>
      <c r="L1662" t="s">
        <v>26150</v>
      </c>
      <c r="M1662" s="1">
        <v>36659</v>
      </c>
      <c r="N1662" s="4">
        <v>25.112328767123287</v>
      </c>
      <c r="O1662" t="s">
        <v>28034</v>
      </c>
      <c r="P1662" t="s">
        <v>32874</v>
      </c>
      <c r="Q1662" t="str">
        <f>IF(militantesUbicacion[[#This Row],[genero]] = "Masculino","M",IF(militantesUbicacion[[#This Row],[genero]] = "Femenino","F","O"))</f>
        <v>M</v>
      </c>
      <c r="T1662" s="27" t="str">
        <f>CONCATENATE($H$10,$I$10,A1662,$J$10,A1662,$K$10,I1662,$L$10,TRIM(CONCATENATE(TRIM(B1662)," ",TRIM(C1662))),$M$10,TRIM(CONCATENATE(TRIM(D1662)," ",TRIM(E1662))),$N$10,militantesUbicacion[[#This Row],[departamento]],$O$10,militantesUbicacion[[#This Row],[municipio]],$P$10,militantesUbicacion[[#This Row],[Localidad]],$Q$10,militantesUbicacion[[#This Row],[Sex]],$R$10)</f>
        <v>u=Militante.objects.create(username='1192791727',password='1192791727',email='s.mateus1320@gmail.com',first_name='SEBASTIÁN',last_name='MATEUS RODRI­GUEZ',location=Puesto.objects.filter(dpto_name='BOGOTA D.C.',mun_name='BOGOTA. D.C.',comuna_name='').first(),sex='M')</v>
      </c>
    </row>
    <row r="1663" spans="1:20" x14ac:dyDescent="0.25">
      <c r="A1663">
        <v>1016111900</v>
      </c>
      <c r="B1663" t="s">
        <v>80</v>
      </c>
      <c r="C1663" t="s">
        <v>2158</v>
      </c>
      <c r="D1663" t="s">
        <v>3049</v>
      </c>
      <c r="E1663" t="s">
        <v>3851</v>
      </c>
      <c r="F1663" t="s">
        <v>5941</v>
      </c>
      <c r="G1663" t="s">
        <v>5968</v>
      </c>
      <c r="I1663" t="s">
        <v>6581</v>
      </c>
      <c r="J1663" t="s">
        <v>13350</v>
      </c>
      <c r="K1663" t="s">
        <v>19944</v>
      </c>
      <c r="L1663" t="s">
        <v>26151</v>
      </c>
      <c r="M1663" s="1">
        <v>36381</v>
      </c>
      <c r="N1663" s="4">
        <v>25.873972602739727</v>
      </c>
      <c r="O1663" t="s">
        <v>26165</v>
      </c>
      <c r="P1663" t="s">
        <v>32873</v>
      </c>
      <c r="Q1663" t="str">
        <f>IF(militantesUbicacion[[#This Row],[genero]] = "Masculino","M",IF(militantesUbicacion[[#This Row],[genero]] = "Femenino","F","O"))</f>
        <v>F</v>
      </c>
      <c r="T1663" s="27" t="str">
        <f>CONCATENATE($H$10,$I$10,A1663,$J$10,A1663,$K$10,I1663,$L$10,TRIM(CONCATENATE(TRIM(B1663)," ",TRIM(C1663))),$M$10,TRIM(CONCATENATE(TRIM(D1663)," ",TRIM(E1663))),$N$10,militantesUbicacion[[#This Row],[departamento]],$O$10,militantesUbicacion[[#This Row],[municipio]],$P$10,militantesUbicacion[[#This Row],[Localidad]],$Q$10,militantesUbicacion[[#This Row],[Sex]],$R$10)</f>
        <v>u=Militante.objects.create(username='1016111900',password='1016111900',email='paulinapastrana.ramirez@gmail.com',first_name='PAULINA',last_name='PASTRANA RAMIREZ',location=Puesto.objects.filter(dpto_name='BOGOTA D.C.',mun_name='BOGOTA. D.C.',comuna_name='').first(),sex='F')</v>
      </c>
    </row>
    <row r="1664" spans="1:20" x14ac:dyDescent="0.25">
      <c r="A1664">
        <v>1013677253</v>
      </c>
      <c r="B1664" t="s">
        <v>131</v>
      </c>
      <c r="C1664" t="s">
        <v>2190</v>
      </c>
      <c r="D1664" t="s">
        <v>3809</v>
      </c>
      <c r="E1664" t="s">
        <v>3033</v>
      </c>
      <c r="F1664" t="s">
        <v>5941</v>
      </c>
      <c r="G1664" t="s">
        <v>5968</v>
      </c>
      <c r="I1664" t="s">
        <v>11214</v>
      </c>
      <c r="J1664" t="s">
        <v>17894</v>
      </c>
      <c r="K1664" t="s">
        <v>24389</v>
      </c>
      <c r="L1664" t="s">
        <v>26150</v>
      </c>
      <c r="M1664" s="1">
        <v>35743</v>
      </c>
      <c r="N1664" s="4">
        <v>27.621917808219177</v>
      </c>
      <c r="O1664" t="s">
        <v>30783</v>
      </c>
      <c r="P1664" t="s">
        <v>32874</v>
      </c>
      <c r="Q1664" t="str">
        <f>IF(militantesUbicacion[[#This Row],[genero]] = "Masculino","M",IF(militantesUbicacion[[#This Row],[genero]] = "Femenino","F","O"))</f>
        <v>M</v>
      </c>
      <c r="T1664" s="27" t="str">
        <f>CONCATENATE($H$10,$I$10,A1664,$J$10,A1664,$K$10,I1664,$L$10,TRIM(CONCATENATE(TRIM(B1664)," ",TRIM(C1664))),$M$10,TRIM(CONCATENATE(TRIM(D1664)," ",TRIM(E1664))),$N$10,militantesUbicacion[[#This Row],[departamento]],$O$10,militantesUbicacion[[#This Row],[municipio]],$P$10,militantesUbicacion[[#This Row],[Localidad]],$Q$10,militantesUbicacion[[#This Row],[Sex]],$R$10)</f>
        <v>u=Militante.objects.create(username='1013677253',password='1013677253',email='sergioalexandergb97@gmail.com',first_name='SERGIO ALEXANDER',last_name='GUTIÉRREZ BECERRA',location=Puesto.objects.filter(dpto_name='BOGOTA D.C.',mun_name='BOGOTA. D.C.',comuna_name='').first(),sex='M')</v>
      </c>
    </row>
    <row r="1665" spans="1:20" x14ac:dyDescent="0.25">
      <c r="A1665">
        <v>1001919957</v>
      </c>
      <c r="B1665" t="s">
        <v>897</v>
      </c>
      <c r="C1665" t="s">
        <v>2954</v>
      </c>
      <c r="D1665" t="s">
        <v>3035</v>
      </c>
      <c r="E1665" t="s">
        <v>4449</v>
      </c>
      <c r="F1665" t="s">
        <v>5941</v>
      </c>
      <c r="G1665" t="s">
        <v>5968</v>
      </c>
      <c r="I1665" t="s">
        <v>12819</v>
      </c>
      <c r="J1665" t="s">
        <v>19436</v>
      </c>
      <c r="K1665" t="s">
        <v>25728</v>
      </c>
      <c r="L1665" t="s">
        <v>26151</v>
      </c>
      <c r="M1665" s="1">
        <v>37117</v>
      </c>
      <c r="N1665" s="4">
        <v>23.857534246575341</v>
      </c>
      <c r="O1665" t="s">
        <v>32361</v>
      </c>
      <c r="P1665" t="s">
        <v>32874</v>
      </c>
      <c r="Q1665" t="str">
        <f>IF(militantesUbicacion[[#This Row],[genero]] = "Masculino","M",IF(militantesUbicacion[[#This Row],[genero]] = "Femenino","F","O"))</f>
        <v>F</v>
      </c>
      <c r="T1665" s="27" t="str">
        <f>CONCATENATE($H$10,$I$10,A1665,$J$10,A1665,$K$10,I1665,$L$10,TRIM(CONCATENATE(TRIM(B1665)," ",TRIM(C1665))),$M$10,TRIM(CONCATENATE(TRIM(D1665)," ",TRIM(E1665))),$N$10,militantesUbicacion[[#This Row],[departamento]],$O$10,militantesUbicacion[[#This Row],[municipio]],$P$10,militantesUbicacion[[#This Row],[Localidad]],$Q$10,militantesUbicacion[[#This Row],[Sex]],$R$10)</f>
        <v>u=Militante.objects.create(username='1001919957',password='1001919957',email='jaelmascielgi@gmail.com',first_name='JAEL MASCIEL',last_name='GUTIERREZ IRIARTE',location=Puesto.objects.filter(dpto_name='BOGOTA D.C.',mun_name='BOGOTA. D.C.',comuna_name='').first(),sex='F')</v>
      </c>
    </row>
    <row r="1666" spans="1:20" x14ac:dyDescent="0.25">
      <c r="A1666">
        <v>1083926632</v>
      </c>
      <c r="B1666" t="s">
        <v>115</v>
      </c>
      <c r="C1666" t="s">
        <v>2243</v>
      </c>
      <c r="D1666" t="s">
        <v>4028</v>
      </c>
      <c r="E1666" t="s">
        <v>3162</v>
      </c>
      <c r="F1666" t="s">
        <v>5941</v>
      </c>
      <c r="G1666" t="s">
        <v>5968</v>
      </c>
      <c r="I1666" t="s">
        <v>12820</v>
      </c>
      <c r="J1666" t="s">
        <v>19437</v>
      </c>
      <c r="K1666" t="s">
        <v>25729</v>
      </c>
      <c r="L1666" t="s">
        <v>26150</v>
      </c>
      <c r="M1666" s="1">
        <v>36132</v>
      </c>
      <c r="N1666" s="4">
        <v>26.556164383561644</v>
      </c>
      <c r="O1666" t="s">
        <v>32362</v>
      </c>
      <c r="P1666" t="s">
        <v>32874</v>
      </c>
      <c r="Q1666" t="str">
        <f>IF(militantesUbicacion[[#This Row],[genero]] = "Masculino","M",IF(militantesUbicacion[[#This Row],[genero]] = "Femenino","F","O"))</f>
        <v>M</v>
      </c>
      <c r="T1666" s="27" t="str">
        <f>CONCATENATE($H$10,$I$10,A1666,$J$10,A1666,$K$10,I1666,$L$10,TRIM(CONCATENATE(TRIM(B1666)," ",TRIM(C1666))),$M$10,TRIM(CONCATENATE(TRIM(D1666)," ",TRIM(E1666))),$N$10,militantesUbicacion[[#This Row],[departamento]],$O$10,militantesUbicacion[[#This Row],[municipio]],$P$10,militantesUbicacion[[#This Row],[Localidad]],$Q$10,militantesUbicacion[[#This Row],[Sex]],$R$10)</f>
        <v>u=Militante.objects.create(username='1083926632',password='1083926632',email='chuchocas_21@hotmail.com',first_name='JESÚS ANTONIO',last_name='CASTRO CALDERÓN',location=Puesto.objects.filter(dpto_name='BOGOTA D.C.',mun_name='BOGOTA. D.C.',comuna_name='').first(),sex='M')</v>
      </c>
    </row>
    <row r="1667" spans="1:20" x14ac:dyDescent="0.25">
      <c r="A1667">
        <v>1023041246</v>
      </c>
      <c r="B1667" t="s">
        <v>142</v>
      </c>
      <c r="C1667" t="s">
        <v>541</v>
      </c>
      <c r="D1667" t="s">
        <v>4848</v>
      </c>
      <c r="E1667" t="s">
        <v>3656</v>
      </c>
      <c r="F1667" t="s">
        <v>5941</v>
      </c>
      <c r="G1667" t="s">
        <v>5968</v>
      </c>
      <c r="I1667" t="s">
        <v>11372</v>
      </c>
      <c r="J1667" t="s">
        <v>18052</v>
      </c>
      <c r="K1667" t="s">
        <v>24539</v>
      </c>
      <c r="L1667" t="s">
        <v>26151</v>
      </c>
      <c r="M1667" s="1">
        <v>36654</v>
      </c>
      <c r="N1667" s="4">
        <v>25.126027397260273</v>
      </c>
      <c r="O1667" t="s">
        <v>30939</v>
      </c>
      <c r="P1667" t="s">
        <v>32874</v>
      </c>
      <c r="Q1667" t="str">
        <f>IF(militantesUbicacion[[#This Row],[genero]] = "Masculino","M",IF(militantesUbicacion[[#This Row],[genero]] = "Femenino","F","O"))</f>
        <v>F</v>
      </c>
      <c r="T1667" s="27" t="str">
        <f>CONCATENATE($H$10,$I$10,A1667,$J$10,A1667,$K$10,I1667,$L$10,TRIM(CONCATENATE(TRIM(B1667)," ",TRIM(C1667))),$M$10,TRIM(CONCATENATE(TRIM(D1667)," ",TRIM(E1667))),$N$10,militantesUbicacion[[#This Row],[departamento]],$O$10,militantesUbicacion[[#This Row],[municipio]],$P$10,militantesUbicacion[[#This Row],[Localidad]],$Q$10,militantesUbicacion[[#This Row],[Sex]],$R$10)</f>
        <v>u=Militante.objects.create(username='1023041246',password='1023041246',email='erikithayulianitha15@gmail.com',first_name='ERIKA YULIANA',last_name='SUSA PEÑALOZA',location=Puesto.objects.filter(dpto_name='BOGOTA D.C.',mun_name='BOGOTA. D.C.',comuna_name='').first(),sex='F')</v>
      </c>
    </row>
    <row r="1668" spans="1:20" x14ac:dyDescent="0.25">
      <c r="A1668">
        <v>1000782803</v>
      </c>
      <c r="B1668" t="s">
        <v>275</v>
      </c>
      <c r="C1668" t="s">
        <v>2097</v>
      </c>
      <c r="D1668" t="s">
        <v>3094</v>
      </c>
      <c r="E1668" t="s">
        <v>3028</v>
      </c>
      <c r="F1668" t="s">
        <v>5941</v>
      </c>
      <c r="G1668" t="s">
        <v>5968</v>
      </c>
      <c r="I1668" t="s">
        <v>6856</v>
      </c>
      <c r="J1668" t="s">
        <v>13631</v>
      </c>
      <c r="L1668" t="s">
        <v>26150</v>
      </c>
      <c r="M1668" s="1">
        <v>37074</v>
      </c>
      <c r="N1668" s="4">
        <v>23.975342465753425</v>
      </c>
      <c r="O1668" t="s">
        <v>26443</v>
      </c>
      <c r="P1668" t="s">
        <v>32874</v>
      </c>
      <c r="Q1668" t="str">
        <f>IF(militantesUbicacion[[#This Row],[genero]] = "Masculino","M",IF(militantesUbicacion[[#This Row],[genero]] = "Femenino","F","O"))</f>
        <v>M</v>
      </c>
      <c r="T1668" s="27" t="str">
        <f>CONCATENATE($H$10,$I$10,A1668,$J$10,A1668,$K$10,I1668,$L$10,TRIM(CONCATENATE(TRIM(B1668)," ",TRIM(C1668))),$M$10,TRIM(CONCATENATE(TRIM(D1668)," ",TRIM(E1668))),$N$10,militantesUbicacion[[#This Row],[departamento]],$O$10,militantesUbicacion[[#This Row],[municipio]],$P$10,militantesUbicacion[[#This Row],[Localidad]],$Q$10,militantesUbicacion[[#This Row],[Sex]],$R$10)</f>
        <v>u=Militante.objects.create(username='1000782803',password='1000782803',email='kev_wilches07@outlook.com',first_name='KEVIN SMITH',last_name='WILCHES CASTELLANOS',location=Puesto.objects.filter(dpto_name='BOGOTA D.C.',mun_name='BOGOTA. D.C.',comuna_name='').first(),sex='M')</v>
      </c>
    </row>
    <row r="1669" spans="1:20" x14ac:dyDescent="0.25">
      <c r="A1669">
        <v>1021671519</v>
      </c>
      <c r="B1669" t="s">
        <v>54</v>
      </c>
      <c r="C1669" t="s">
        <v>173</v>
      </c>
      <c r="D1669" t="s">
        <v>3233</v>
      </c>
      <c r="E1669" t="s">
        <v>2851</v>
      </c>
      <c r="F1669" t="s">
        <v>5941</v>
      </c>
      <c r="G1669" t="s">
        <v>5968</v>
      </c>
      <c r="I1669" t="s">
        <v>7312</v>
      </c>
      <c r="J1669" t="s">
        <v>14084</v>
      </c>
      <c r="L1669" t="s">
        <v>26150</v>
      </c>
      <c r="M1669" s="1">
        <v>38884</v>
      </c>
      <c r="N1669" s="4">
        <v>19.016438356164382</v>
      </c>
      <c r="O1669" t="s">
        <v>26899</v>
      </c>
      <c r="P1669" t="s">
        <v>32874</v>
      </c>
      <c r="Q1669" t="str">
        <f>IF(militantesUbicacion[[#This Row],[genero]] = "Masculino","M",IF(militantesUbicacion[[#This Row],[genero]] = "Femenino","F","O"))</f>
        <v>M</v>
      </c>
      <c r="T1669" s="27" t="str">
        <f>CONCATENATE($H$10,$I$10,A1669,$J$10,A1669,$K$10,I1669,$L$10,TRIM(CONCATENATE(TRIM(B1669)," ",TRIM(C1669))),$M$10,TRIM(CONCATENATE(TRIM(D1669)," ",TRIM(E1669))),$N$10,militantesUbicacion[[#This Row],[departamento]],$O$10,militantesUbicacion[[#This Row],[municipio]],$P$10,militantesUbicacion[[#This Row],[Localidad]],$Q$10,militantesUbicacion[[#This Row],[Sex]],$R$10)</f>
        <v>u=Militante.objects.create(username='1021671519',password='1021671519',email='dasachato2006@gmail.com',first_name='DAVID SANTIAGO',last_name='CHAPARRO TORRES',location=Puesto.objects.filter(dpto_name='BOGOTA D.C.',mun_name='BOGOTA. D.C.',comuna_name='').first(),sex='M')</v>
      </c>
    </row>
    <row r="1670" spans="1:20" x14ac:dyDescent="0.25">
      <c r="A1670">
        <v>1102879067</v>
      </c>
      <c r="B1670" t="s">
        <v>378</v>
      </c>
      <c r="D1670" t="s">
        <v>3532</v>
      </c>
      <c r="E1670" t="s">
        <v>3806</v>
      </c>
      <c r="F1670" t="s">
        <v>1413</v>
      </c>
      <c r="G1670" t="s">
        <v>6435</v>
      </c>
      <c r="I1670" t="s">
        <v>13144</v>
      </c>
      <c r="J1670" t="s">
        <v>19743</v>
      </c>
      <c r="K1670" t="s">
        <v>25983</v>
      </c>
      <c r="L1670" t="s">
        <v>26150</v>
      </c>
      <c r="M1670" s="1">
        <v>35665</v>
      </c>
      <c r="N1670" s="4">
        <v>27.835616438356166</v>
      </c>
      <c r="O1670" t="s">
        <v>32681</v>
      </c>
      <c r="P1670" t="s">
        <v>32873</v>
      </c>
      <c r="Q1670" t="str">
        <f>IF(militantesUbicacion[[#This Row],[genero]] = "Masculino","M",IF(militantesUbicacion[[#This Row],[genero]] = "Femenino","F","O"))</f>
        <v>M</v>
      </c>
      <c r="T1670" s="27" t="str">
        <f>CONCATENATE($H$10,$I$10,A1670,$J$10,A1670,$K$10,I1670,$L$10,TRIM(CONCATENATE(TRIM(B1670)," ",TRIM(C1670))),$M$10,TRIM(CONCATENATE(TRIM(D1670)," ",TRIM(E1670))),$N$10,militantesUbicacion[[#This Row],[departamento]],$O$10,militantesUbicacion[[#This Row],[municipio]],$P$10,militantesUbicacion[[#This Row],[Localidad]],$Q$10,militantesUbicacion[[#This Row],[Sex]],$R$10)</f>
        <v>u=Militante.objects.create(username='1102879067',password='1102879067',email='brayinet@hotmail.com',first_name='BRAYAN',last_name='VELEZ VILORIA',location=Puesto.objects.filter(dpto_name='BOLIVAR',mun_name='ACHI',comuna_name='').first(),sex='M')</v>
      </c>
    </row>
    <row r="1671" spans="1:20" x14ac:dyDescent="0.25">
      <c r="A1671">
        <v>1046405108</v>
      </c>
      <c r="B1671" t="s">
        <v>39</v>
      </c>
      <c r="C1671" t="s">
        <v>106</v>
      </c>
      <c r="D1671" t="s">
        <v>4650</v>
      </c>
      <c r="E1671" t="s">
        <v>3403</v>
      </c>
      <c r="F1671" t="s">
        <v>1413</v>
      </c>
      <c r="G1671" t="s">
        <v>6435</v>
      </c>
      <c r="I1671" t="s">
        <v>11770</v>
      </c>
      <c r="J1671" t="s">
        <v>18435</v>
      </c>
      <c r="K1671" t="s">
        <v>24884</v>
      </c>
      <c r="L1671" t="s">
        <v>26150</v>
      </c>
      <c r="M1671" s="1">
        <v>35471</v>
      </c>
      <c r="N1671" s="4">
        <v>28.367123287671234</v>
      </c>
      <c r="O1671" t="s">
        <v>31326</v>
      </c>
      <c r="P1671" t="s">
        <v>32873</v>
      </c>
      <c r="Q1671" t="str">
        <f>IF(militantesUbicacion[[#This Row],[genero]] = "Masculino","M",IF(militantesUbicacion[[#This Row],[genero]] = "Femenino","F","O"))</f>
        <v>M</v>
      </c>
      <c r="T1671" s="27" t="str">
        <f>CONCATENATE($H$10,$I$10,A1671,$J$10,A1671,$K$10,I1671,$L$10,TRIM(CONCATENATE(TRIM(B1671)," ",TRIM(C1671))),$M$10,TRIM(CONCATENATE(TRIM(D1671)," ",TRIM(E1671))),$N$10,militantesUbicacion[[#This Row],[departamento]],$O$10,militantesUbicacion[[#This Row],[municipio]],$P$10,militantesUbicacion[[#This Row],[Localidad]],$Q$10,militantesUbicacion[[#This Row],[Sex]],$R$10)</f>
        <v>u=Militante.objects.create(username='1046405108',password='1046405108',email='juliovides2016@outlook.com',first_name='JULIO JAVIER',last_name='VIDES ARIAS',location=Puesto.objects.filter(dpto_name='BOLIVAR',mun_name='ACHI',comuna_name='').first(),sex='M')</v>
      </c>
    </row>
    <row r="1672" spans="1:20" x14ac:dyDescent="0.25">
      <c r="A1672">
        <v>1005184170</v>
      </c>
      <c r="B1672" t="s">
        <v>552</v>
      </c>
      <c r="C1672" t="s">
        <v>2158</v>
      </c>
      <c r="D1672" t="s">
        <v>5053</v>
      </c>
      <c r="E1672" t="s">
        <v>3051</v>
      </c>
      <c r="F1672" t="s">
        <v>1413</v>
      </c>
      <c r="G1672" t="s">
        <v>6488</v>
      </c>
      <c r="I1672" t="s">
        <v>8779</v>
      </c>
      <c r="J1672" t="s">
        <v>15567</v>
      </c>
      <c r="K1672" t="s">
        <v>21287</v>
      </c>
      <c r="L1672" t="s">
        <v>26150</v>
      </c>
      <c r="M1672" s="1">
        <v>35793</v>
      </c>
      <c r="N1672" s="4">
        <v>27.484931506849314</v>
      </c>
      <c r="O1672" t="s">
        <v>28378</v>
      </c>
      <c r="P1672" t="s">
        <v>32874</v>
      </c>
      <c r="Q1672" t="str">
        <f>IF(militantesUbicacion[[#This Row],[genero]] = "Masculino","M",IF(militantesUbicacion[[#This Row],[genero]] = "Femenino","F","O"))</f>
        <v>M</v>
      </c>
      <c r="T1672" s="27" t="str">
        <f>CONCATENATE($H$10,$I$10,A1672,$J$10,A1672,$K$10,I1672,$L$10,TRIM(CONCATENATE(TRIM(B1672)," ",TRIM(C1672))),$M$10,TRIM(CONCATENATE(TRIM(D1672)," ",TRIM(E1672))),$N$10,militantesUbicacion[[#This Row],[departamento]],$O$10,militantesUbicacion[[#This Row],[municipio]],$P$10,militantesUbicacion[[#This Row],[Localidad]],$Q$10,militantesUbicacion[[#This Row],[Sex]],$R$10)</f>
        <v>u=Militante.objects.create(username='1005184170',password='1005184170',email='aldair1997esta@gmail.com',first_name='ALDAIR',last_name='TOZCANO HERRERA',location=Puesto.objects.filter(dpto_name='BOLIVAR',mun_name='ALTOS DEL ROSARIO',comuna_name='').first(),sex='M')</v>
      </c>
    </row>
    <row r="1673" spans="1:20" x14ac:dyDescent="0.25">
      <c r="A1673">
        <v>1048555602</v>
      </c>
      <c r="B1673" t="s">
        <v>602</v>
      </c>
      <c r="C1673" t="s">
        <v>682</v>
      </c>
      <c r="D1673" t="s">
        <v>4528</v>
      </c>
      <c r="E1673" t="s">
        <v>4001</v>
      </c>
      <c r="F1673" t="s">
        <v>1413</v>
      </c>
      <c r="G1673" t="s">
        <v>6477</v>
      </c>
      <c r="I1673" t="s">
        <v>11629</v>
      </c>
      <c r="J1673" t="s">
        <v>18295</v>
      </c>
      <c r="K1673" t="s">
        <v>24762</v>
      </c>
      <c r="L1673" t="s">
        <v>26151</v>
      </c>
      <c r="M1673" s="1">
        <v>37583</v>
      </c>
      <c r="N1673" s="4">
        <v>22.580821917808219</v>
      </c>
      <c r="O1673" t="s">
        <v>31185</v>
      </c>
      <c r="P1673" t="s">
        <v>32874</v>
      </c>
      <c r="Q1673" t="str">
        <f>IF(militantesUbicacion[[#This Row],[genero]] = "Masculino","M",IF(militantesUbicacion[[#This Row],[genero]] = "Femenino","F","O"))</f>
        <v>F</v>
      </c>
      <c r="T1673" s="27" t="str">
        <f>CONCATENATE($H$10,$I$10,A1673,$J$10,A1673,$K$10,I1673,$L$10,TRIM(CONCATENATE(TRIM(B1673)," ",TRIM(C1673))),$M$10,TRIM(CONCATENATE(TRIM(D1673)," ",TRIM(E1673))),$N$10,militantesUbicacion[[#This Row],[departamento]],$O$10,militantesUbicacion[[#This Row],[municipio]],$P$10,militantesUbicacion[[#This Row],[Localidad]],$Q$10,militantesUbicacion[[#This Row],[Sex]],$R$10)</f>
        <v>u=Militante.objects.create(username='1048555602',password='1048555602',email='valbuenaperaltavaleria@gmail.com',first_name='VALERIA FERNANDA',last_name='VALBUENA PERALTA',location=Puesto.objects.filter(dpto_name='BOLIVAR',mun_name='ARENAL',comuna_name='').first(),sex='F')</v>
      </c>
    </row>
    <row r="1674" spans="1:20" x14ac:dyDescent="0.25">
      <c r="A1674">
        <v>1002255884</v>
      </c>
      <c r="B1674" t="s">
        <v>1872</v>
      </c>
      <c r="C1674" t="s">
        <v>576</v>
      </c>
      <c r="D1674" t="s">
        <v>4225</v>
      </c>
      <c r="E1674" t="s">
        <v>3222</v>
      </c>
      <c r="F1674" t="s">
        <v>1413</v>
      </c>
      <c r="G1674" t="s">
        <v>6477</v>
      </c>
      <c r="I1674" t="s">
        <v>11615</v>
      </c>
      <c r="J1674" t="s">
        <v>18282</v>
      </c>
      <c r="L1674" t="s">
        <v>26151</v>
      </c>
      <c r="M1674" s="1">
        <v>35566</v>
      </c>
      <c r="N1674" s="4">
        <v>28.106849315068494</v>
      </c>
      <c r="O1674" t="s">
        <v>31171</v>
      </c>
      <c r="P1674" t="s">
        <v>32873</v>
      </c>
      <c r="Q1674" t="str">
        <f>IF(militantesUbicacion[[#This Row],[genero]] = "Masculino","M",IF(militantesUbicacion[[#This Row],[genero]] = "Femenino","F","O"))</f>
        <v>F</v>
      </c>
      <c r="T1674" s="27" t="str">
        <f>CONCATENATE($H$10,$I$10,A1674,$J$10,A1674,$K$10,I1674,$L$10,TRIM(CONCATENATE(TRIM(B1674)," ",TRIM(C1674))),$M$10,TRIM(CONCATENATE(TRIM(D1674)," ",TRIM(E1674))),$N$10,militantesUbicacion[[#This Row],[departamento]],$O$10,militantesUbicacion[[#This Row],[municipio]],$P$10,militantesUbicacion[[#This Row],[Localidad]],$Q$10,militantesUbicacion[[#This Row],[Sex]],$R$10)</f>
        <v>u=Militante.objects.create(username='1002255884',password='1002255884',email='eydiecuesta@gmail.com',first_name='EYDIE JINETH',last_name='CUESTA TOVAR',location=Puesto.objects.filter(dpto_name='BOLIVAR',mun_name='ARENAL',comuna_name='').first(),sex='F')</v>
      </c>
    </row>
    <row r="1675" spans="1:20" x14ac:dyDescent="0.25">
      <c r="A1675">
        <v>1048557362</v>
      </c>
      <c r="B1675" t="s">
        <v>1885</v>
      </c>
      <c r="D1675" t="s">
        <v>2870</v>
      </c>
      <c r="E1675" t="s">
        <v>3280</v>
      </c>
      <c r="F1675" t="s">
        <v>1413</v>
      </c>
      <c r="G1675" t="s">
        <v>6477</v>
      </c>
      <c r="I1675" t="s">
        <v>11676</v>
      </c>
      <c r="J1675" t="s">
        <v>18342</v>
      </c>
      <c r="K1675" t="s">
        <v>6372</v>
      </c>
      <c r="L1675" t="s">
        <v>26150</v>
      </c>
      <c r="M1675" s="1">
        <v>35553</v>
      </c>
      <c r="N1675" s="4">
        <v>28.142465753424659</v>
      </c>
      <c r="O1675" t="s">
        <v>31232</v>
      </c>
      <c r="P1675" t="s">
        <v>32874</v>
      </c>
      <c r="Q1675" t="str">
        <f>IF(militantesUbicacion[[#This Row],[genero]] = "Masculino","M",IF(militantesUbicacion[[#This Row],[genero]] = "Femenino","F","O"))</f>
        <v>M</v>
      </c>
      <c r="T1675" s="27" t="str">
        <f>CONCATENATE($H$10,$I$10,A1675,$J$10,A1675,$K$10,I1675,$L$10,TRIM(CONCATENATE(TRIM(B1675)," ",TRIM(C1675))),$M$10,TRIM(CONCATENATE(TRIM(D1675)," ",TRIM(E1675))),$N$10,militantesUbicacion[[#This Row],[departamento]],$O$10,militantesUbicacion[[#This Row],[municipio]],$P$10,militantesUbicacion[[#This Row],[Localidad]],$Q$10,militantesUbicacion[[#This Row],[Sex]],$R$10)</f>
        <v>u=Militante.objects.create(username='1048557362',password='1048557362',email='charlyshernandezsierra@gmail.com',first_name='CHARLYS',last_name='HERNANDEZ SIERRA',location=Puesto.objects.filter(dpto_name='BOLIVAR',mun_name='ARENAL',comuna_name='').first(),sex='M')</v>
      </c>
    </row>
    <row r="1676" spans="1:20" x14ac:dyDescent="0.25">
      <c r="A1676">
        <v>1002058956</v>
      </c>
      <c r="B1676" t="s">
        <v>306</v>
      </c>
      <c r="C1676" t="s">
        <v>58</v>
      </c>
      <c r="D1676" t="s">
        <v>3778</v>
      </c>
      <c r="E1676" t="s">
        <v>5368</v>
      </c>
      <c r="F1676" t="s">
        <v>1413</v>
      </c>
      <c r="G1676" t="s">
        <v>5607</v>
      </c>
      <c r="H1676" t="s">
        <v>32890</v>
      </c>
      <c r="I1676" t="s">
        <v>7368</v>
      </c>
      <c r="J1676" t="s">
        <v>14139</v>
      </c>
      <c r="K1676" t="s">
        <v>20690</v>
      </c>
      <c r="L1676" t="s">
        <v>26150</v>
      </c>
      <c r="M1676" s="1">
        <v>35752</v>
      </c>
      <c r="N1676" s="4">
        <v>27.597260273972601</v>
      </c>
      <c r="O1676" t="s">
        <v>26955</v>
      </c>
      <c r="P1676" t="s">
        <v>32874</v>
      </c>
      <c r="Q1676" t="str">
        <f>IF(militantesUbicacion[[#This Row],[genero]] = "Masculino","M",IF(militantesUbicacion[[#This Row],[genero]] = "Femenino","F","O"))</f>
        <v>M</v>
      </c>
      <c r="T1676" s="27" t="str">
        <f>CONCATENATE($H$10,$I$10,A1676,$J$10,A1676,$K$10,I1676,$L$10,TRIM(CONCATENATE(TRIM(B1676)," ",TRIM(C1676))),$M$10,TRIM(CONCATENATE(TRIM(D1676)," ",TRIM(E1676))),$N$10,militantesUbicacion[[#This Row],[departamento]],$O$10,militantesUbicacion[[#This Row],[municipio]],$P$10,militantesUbicacion[[#This Row],[Localidad]],$Q$10,militantesUbicacion[[#This Row],[Sex]],$R$10)</f>
        <v>u=Militante.objects.create(username='1002058956',password='1002058956',email='spereirab@unicartagena.edu.co',first_name='SEBASTIAN ANDRES',last_name='PEREIRA BECHARA',location=Puesto.objects.filter(dpto_name='BOLIVAR',mun_name='ARJONA',comuna_name='COMUNA 3').first(),sex='M')</v>
      </c>
    </row>
    <row r="1677" spans="1:20" x14ac:dyDescent="0.25">
      <c r="A1677">
        <v>1044934993</v>
      </c>
      <c r="B1677" t="s">
        <v>43</v>
      </c>
      <c r="C1677" t="s">
        <v>145</v>
      </c>
      <c r="D1677" t="s">
        <v>3061</v>
      </c>
      <c r="E1677" t="s">
        <v>5011</v>
      </c>
      <c r="F1677" t="s">
        <v>1413</v>
      </c>
      <c r="G1677" t="s">
        <v>5607</v>
      </c>
      <c r="H1677" t="s">
        <v>32879</v>
      </c>
      <c r="I1677" t="s">
        <v>11678</v>
      </c>
      <c r="J1677" t="s">
        <v>18344</v>
      </c>
      <c r="K1677" t="s">
        <v>24804</v>
      </c>
      <c r="L1677" t="s">
        <v>26151</v>
      </c>
      <c r="M1677" s="1">
        <v>35808</v>
      </c>
      <c r="N1677" s="4">
        <v>27.443835616438356</v>
      </c>
      <c r="O1677" t="s">
        <v>31234</v>
      </c>
      <c r="P1677" t="s">
        <v>32874</v>
      </c>
      <c r="Q1677" t="str">
        <f>IF(militantesUbicacion[[#This Row],[genero]] = "Masculino","M",IF(militantesUbicacion[[#This Row],[genero]] = "Femenino","F","O"))</f>
        <v>F</v>
      </c>
      <c r="T1677" s="27" t="str">
        <f>CONCATENATE($H$10,$I$10,A1677,$J$10,A1677,$K$10,I1677,$L$10,TRIM(CONCATENATE(TRIM(B1677)," ",TRIM(C1677))),$M$10,TRIM(CONCATENATE(TRIM(D1677)," ",TRIM(E1677))),$N$10,militantesUbicacion[[#This Row],[departamento]],$O$10,militantesUbicacion[[#This Row],[municipio]],$P$10,militantesUbicacion[[#This Row],[Localidad]],$Q$10,militantesUbicacion[[#This Row],[Sex]],$R$10)</f>
        <v>u=Militante.objects.create(username='1044934993',password='1044934993',email='luzarrietachamorro@gmail.com',first_name='MELISA ISABEL',last_name='CRESPO YERENA',location=Puesto.objects.filter(dpto_name='BOLIVAR',mun_name='ARJONA',comuna_name='COMUNA 1').first(),sex='F')</v>
      </c>
    </row>
    <row r="1678" spans="1:20" x14ac:dyDescent="0.25">
      <c r="A1678">
        <v>1002058324</v>
      </c>
      <c r="B1678" t="s">
        <v>148</v>
      </c>
      <c r="C1678" t="s">
        <v>2581</v>
      </c>
      <c r="D1678" t="s">
        <v>4639</v>
      </c>
      <c r="E1678" t="s">
        <v>2994</v>
      </c>
      <c r="F1678" t="s">
        <v>1413</v>
      </c>
      <c r="G1678" t="s">
        <v>5607</v>
      </c>
      <c r="I1678" t="s">
        <v>8987</v>
      </c>
      <c r="J1678" t="s">
        <v>15774</v>
      </c>
      <c r="K1678" t="s">
        <v>22369</v>
      </c>
      <c r="L1678" t="s">
        <v>26151</v>
      </c>
      <c r="M1678" s="1">
        <v>35828</v>
      </c>
      <c r="N1678" s="4">
        <v>27.389041095890413</v>
      </c>
      <c r="O1678" t="s">
        <v>28589</v>
      </c>
      <c r="P1678" t="s">
        <v>32874</v>
      </c>
      <c r="Q1678" t="str">
        <f>IF(militantesUbicacion[[#This Row],[genero]] = "Masculino","M",IF(militantesUbicacion[[#This Row],[genero]] = "Femenino","F","O"))</f>
        <v>F</v>
      </c>
      <c r="T1678" s="27" t="str">
        <f>CONCATENATE($H$10,$I$10,A1678,$J$10,A1678,$K$10,I1678,$L$10,TRIM(CONCATENATE(TRIM(B1678)," ",TRIM(C1678))),$M$10,TRIM(CONCATENATE(TRIM(D1678)," ",TRIM(E1678))),$N$10,militantesUbicacion[[#This Row],[departamento]],$O$10,militantesUbicacion[[#This Row],[municipio]],$P$10,militantesUbicacion[[#This Row],[Localidad]],$Q$10,militantesUbicacion[[#This Row],[Sex]],$R$10)</f>
        <v>u=Militante.objects.create(username='1002058324',password='1002058324',email='paulacogollocorrea@hotmail.com',first_name='PAULA SANDRITH',last_name='COGOLLO CORREA',location=Puesto.objects.filter(dpto_name='BOLIVAR',mun_name='ARJONA',comuna_name='').first(),sex='F')</v>
      </c>
    </row>
    <row r="1679" spans="1:20" x14ac:dyDescent="0.25">
      <c r="A1679">
        <v>1001836410</v>
      </c>
      <c r="B1679" t="s">
        <v>69</v>
      </c>
      <c r="C1679" t="s">
        <v>2519</v>
      </c>
      <c r="D1679" t="s">
        <v>5055</v>
      </c>
      <c r="E1679" t="s">
        <v>3069</v>
      </c>
      <c r="F1679" t="s">
        <v>1413</v>
      </c>
      <c r="G1679" t="s">
        <v>5607</v>
      </c>
      <c r="I1679" t="s">
        <v>10756</v>
      </c>
      <c r="J1679" t="s">
        <v>17456</v>
      </c>
      <c r="K1679" t="s">
        <v>23973</v>
      </c>
      <c r="L1679" t="s">
        <v>26150</v>
      </c>
      <c r="M1679" s="1">
        <v>36711</v>
      </c>
      <c r="N1679" s="4">
        <v>24.969863013698632</v>
      </c>
      <c r="O1679" t="s">
        <v>30328</v>
      </c>
      <c r="P1679" t="s">
        <v>32874</v>
      </c>
      <c r="Q1679" t="str">
        <f>IF(militantesUbicacion[[#This Row],[genero]] = "Masculino","M",IF(militantesUbicacion[[#This Row],[genero]] = "Femenino","F","O"))</f>
        <v>M</v>
      </c>
      <c r="T1679" s="27" t="str">
        <f>CONCATENATE($H$10,$I$10,A1679,$J$10,A1679,$K$10,I1679,$L$10,TRIM(CONCATENATE(TRIM(B1679)," ",TRIM(C1679))),$M$10,TRIM(CONCATENATE(TRIM(D1679)," ",TRIM(E1679))),$N$10,militantesUbicacion[[#This Row],[departamento]],$O$10,militantesUbicacion[[#This Row],[municipio]],$P$10,militantesUbicacion[[#This Row],[Localidad]],$Q$10,militantesUbicacion[[#This Row],[Sex]],$R$10)</f>
        <v>u=Militante.objects.create(username='1001836410',password='1001836410',email='felixcatellon@gmail.com',first_name='FELIX ARIEL',last_name='CASTELLON YEPES',location=Puesto.objects.filter(dpto_name='BOLIVAR',mun_name='ARJONA',comuna_name='').first(),sex='M')</v>
      </c>
    </row>
    <row r="1680" spans="1:20" x14ac:dyDescent="0.25">
      <c r="A1680">
        <v>1001806226</v>
      </c>
      <c r="B1680" t="s">
        <v>508</v>
      </c>
      <c r="C1680" t="s">
        <v>2219</v>
      </c>
      <c r="D1680" t="s">
        <v>3501</v>
      </c>
      <c r="E1680" t="s">
        <v>3662</v>
      </c>
      <c r="F1680" t="s">
        <v>1413</v>
      </c>
      <c r="G1680" t="s">
        <v>6375</v>
      </c>
      <c r="I1680" t="s">
        <v>8197</v>
      </c>
      <c r="J1680" t="s">
        <v>14992</v>
      </c>
      <c r="K1680" t="s">
        <v>21442</v>
      </c>
      <c r="L1680" t="s">
        <v>26151</v>
      </c>
      <c r="M1680" s="1">
        <v>35631</v>
      </c>
      <c r="N1680" s="4">
        <v>27.92876712328767</v>
      </c>
      <c r="O1680" t="s">
        <v>27790</v>
      </c>
      <c r="P1680" t="s">
        <v>32874</v>
      </c>
      <c r="Q1680" t="str">
        <f>IF(militantesUbicacion[[#This Row],[genero]] = "Masculino","M",IF(militantesUbicacion[[#This Row],[genero]] = "Femenino","F","O"))</f>
        <v>F</v>
      </c>
      <c r="T1680" s="27" t="str">
        <f>CONCATENATE($H$10,$I$10,A1680,$J$10,A1680,$K$10,I1680,$L$10,TRIM(CONCATENATE(TRIM(B1680)," ",TRIM(C1680))),$M$10,TRIM(CONCATENATE(TRIM(D1680)," ",TRIM(E1680))),$N$10,militantesUbicacion[[#This Row],[departamento]],$O$10,militantesUbicacion[[#This Row],[municipio]],$P$10,militantesUbicacion[[#This Row],[Localidad]],$Q$10,militantesUbicacion[[#This Row],[Sex]],$R$10)</f>
        <v>u=Militante.objects.create(username='1001806226',password='1001806226',email='lindaluciamendezsosa@gmail.com',first_name='LINDA LUCIA',last_name='MENDEZ SOSA',location=Puesto.objects.filter(dpto_name='BOLIVAR',mun_name='BARRANCO DE LOBA',comuna_name='').first(),sex='F')</v>
      </c>
    </row>
    <row r="1681" spans="1:20" x14ac:dyDescent="0.25">
      <c r="A1681">
        <v>1046430904</v>
      </c>
      <c r="B1681" t="s">
        <v>89</v>
      </c>
      <c r="C1681" t="s">
        <v>2254</v>
      </c>
      <c r="D1681" t="s">
        <v>3288</v>
      </c>
      <c r="E1681" t="s">
        <v>3106</v>
      </c>
      <c r="F1681" t="s">
        <v>1413</v>
      </c>
      <c r="G1681" t="s">
        <v>6375</v>
      </c>
      <c r="I1681" t="s">
        <v>8840</v>
      </c>
      <c r="J1681" t="s">
        <v>15628</v>
      </c>
      <c r="K1681" t="s">
        <v>21740</v>
      </c>
      <c r="L1681" t="s">
        <v>26151</v>
      </c>
      <c r="M1681" s="1">
        <v>36144</v>
      </c>
      <c r="N1681" s="4">
        <v>26.523287671232875</v>
      </c>
      <c r="O1681" t="s">
        <v>28439</v>
      </c>
      <c r="P1681" t="s">
        <v>32874</v>
      </c>
      <c r="Q1681" t="str">
        <f>IF(militantesUbicacion[[#This Row],[genero]] = "Masculino","M",IF(militantesUbicacion[[#This Row],[genero]] = "Femenino","F","O"))</f>
        <v>F</v>
      </c>
      <c r="T1681" s="27" t="str">
        <f>CONCATENATE($H$10,$I$10,A1681,$J$10,A1681,$K$10,I1681,$L$10,TRIM(CONCATENATE(TRIM(B1681)," ",TRIM(C1681))),$M$10,TRIM(CONCATENATE(TRIM(D1681)," ",TRIM(E1681))),$N$10,militantesUbicacion[[#This Row],[departamento]],$O$10,militantesUbicacion[[#This Row],[municipio]],$P$10,militantesUbicacion[[#This Row],[Localidad]],$Q$10,militantesUbicacion[[#This Row],[Sex]],$R$10)</f>
        <v>u=Militante.objects.create(username='1046430904',password='1046430904',email='mairabolanos853@gmail.com',first_name='MAIRA ALEJANDRA',last_name='BOLAÑOS MONSALVE',location=Puesto.objects.filter(dpto_name='BOLIVAR',mun_name='BARRANCO DE LOBA',comuna_name='').first(),sex='F')</v>
      </c>
    </row>
    <row r="1682" spans="1:20" x14ac:dyDescent="0.25">
      <c r="A1682">
        <v>1048872095</v>
      </c>
      <c r="B1682" t="s">
        <v>736</v>
      </c>
      <c r="C1682" t="s">
        <v>2377</v>
      </c>
      <c r="D1682" t="s">
        <v>1062</v>
      </c>
      <c r="E1682" t="s">
        <v>2327</v>
      </c>
      <c r="F1682" t="s">
        <v>1413</v>
      </c>
      <c r="G1682" t="s">
        <v>6375</v>
      </c>
      <c r="I1682" t="s">
        <v>7340</v>
      </c>
      <c r="J1682" t="s">
        <v>14111</v>
      </c>
      <c r="K1682" t="s">
        <v>6375</v>
      </c>
      <c r="L1682" t="s">
        <v>26150</v>
      </c>
      <c r="M1682" s="1">
        <v>36065</v>
      </c>
      <c r="N1682" s="4">
        <v>26.739726027397261</v>
      </c>
      <c r="O1682" t="s">
        <v>26927</v>
      </c>
      <c r="P1682" t="s">
        <v>32874</v>
      </c>
      <c r="Q1682" t="str">
        <f>IF(militantesUbicacion[[#This Row],[genero]] = "Masculino","M",IF(militantesUbicacion[[#This Row],[genero]] = "Femenino","F","O"))</f>
        <v>M</v>
      </c>
      <c r="T1682" s="27" t="str">
        <f>CONCATENATE($H$10,$I$10,A1682,$J$10,A1682,$K$10,I1682,$L$10,TRIM(CONCATENATE(TRIM(B1682)," ",TRIM(C1682))),$M$10,TRIM(CONCATENATE(TRIM(D1682)," ",TRIM(E1682))),$N$10,militantesUbicacion[[#This Row],[departamento]],$O$10,militantesUbicacion[[#This Row],[municipio]],$P$10,militantesUbicacion[[#This Row],[Localidad]],$Q$10,militantesUbicacion[[#This Row],[Sex]],$R$10)</f>
        <v>u=Militante.objects.create(username='1048872095',password='1048872095',email='poloyefri46@gmail.com',first_name='YEFRI YEFRI MANUEL',last_name='POLO MUÑOZ',location=Puesto.objects.filter(dpto_name='BOLIVAR',mun_name='BARRANCO DE LOBA',comuna_name='').first(),sex='M')</v>
      </c>
    </row>
    <row r="1683" spans="1:20" x14ac:dyDescent="0.25">
      <c r="A1683">
        <v>1049938993</v>
      </c>
      <c r="B1683" t="s">
        <v>64</v>
      </c>
      <c r="C1683" t="s">
        <v>411</v>
      </c>
      <c r="D1683" t="s">
        <v>4177</v>
      </c>
      <c r="E1683" t="s">
        <v>4006</v>
      </c>
      <c r="F1683" t="s">
        <v>1413</v>
      </c>
      <c r="G1683" t="s">
        <v>3647</v>
      </c>
      <c r="H1683" t="s">
        <v>32958</v>
      </c>
      <c r="I1683" t="s">
        <v>12650</v>
      </c>
      <c r="J1683" t="s">
        <v>19275</v>
      </c>
      <c r="K1683" t="s">
        <v>25589</v>
      </c>
      <c r="L1683" t="s">
        <v>26150</v>
      </c>
      <c r="M1683" s="1">
        <v>35515</v>
      </c>
      <c r="N1683" s="4">
        <v>28.246575342465754</v>
      </c>
      <c r="O1683" t="s">
        <v>32197</v>
      </c>
      <c r="P1683" t="s">
        <v>32874</v>
      </c>
      <c r="Q1683" t="str">
        <f>IF(militantesUbicacion[[#This Row],[genero]] = "Masculino","M",IF(militantesUbicacion[[#This Row],[genero]] = "Femenino","F","O"))</f>
        <v>M</v>
      </c>
      <c r="T1683" s="27" t="str">
        <f>CONCATENATE($H$10,$I$10,A1683,$J$10,A1683,$K$10,I1683,$L$10,TRIM(CONCATENATE(TRIM(B1683)," ",TRIM(C1683))),$M$10,TRIM(CONCATENATE(TRIM(D1683)," ",TRIM(E1683))),$N$10,militantesUbicacion[[#This Row],[departamento]],$O$10,militantesUbicacion[[#This Row],[municipio]],$P$10,militantesUbicacion[[#This Row],[Localidad]],$Q$10,militantesUbicacion[[#This Row],[Sex]],$R$10)</f>
        <v>u=Militante.objects.create(username='1049938993',password='1049938993',email='cristianpuello1997@gmail.com',first_name='CRISTIAN DAVID',last_name='PUELLO BELLO',location=Puesto.objects.filter(dpto_name='BOLIVAR',mun_name='CARTAGENA',comuna_name='LOC.3 INDUSTRIAL DE LA BAHIA').first(),sex='M')</v>
      </c>
    </row>
    <row r="1684" spans="1:20" x14ac:dyDescent="0.25">
      <c r="A1684">
        <v>1002250467</v>
      </c>
      <c r="B1684" t="s">
        <v>942</v>
      </c>
      <c r="D1684" t="s">
        <v>3442</v>
      </c>
      <c r="E1684" t="s">
        <v>3097</v>
      </c>
      <c r="F1684" t="s">
        <v>1413</v>
      </c>
      <c r="G1684" t="s">
        <v>3647</v>
      </c>
      <c r="H1684" t="s">
        <v>32958</v>
      </c>
      <c r="I1684" t="s">
        <v>13187</v>
      </c>
      <c r="J1684" t="s">
        <v>19787</v>
      </c>
      <c r="K1684" t="s">
        <v>26023</v>
      </c>
      <c r="L1684" t="s">
        <v>26150</v>
      </c>
      <c r="M1684" s="1">
        <v>36469</v>
      </c>
      <c r="N1684" s="4">
        <v>25.632876712328766</v>
      </c>
      <c r="O1684" t="s">
        <v>32515</v>
      </c>
      <c r="P1684" t="s">
        <v>32874</v>
      </c>
      <c r="Q1684" t="str">
        <f>IF(militantesUbicacion[[#This Row],[genero]] = "Masculino","M",IF(militantesUbicacion[[#This Row],[genero]] = "Femenino","F","O"))</f>
        <v>M</v>
      </c>
      <c r="T1684" s="27" t="str">
        <f>CONCATENATE($H$10,$I$10,A1684,$J$10,A1684,$K$10,I1684,$L$10,TRIM(CONCATENATE(TRIM(B1684)," ",TRIM(C1684))),$M$10,TRIM(CONCATENATE(TRIM(D1684)," ",TRIM(E1684))),$N$10,militantesUbicacion[[#This Row],[departamento]],$O$10,militantesUbicacion[[#This Row],[municipio]],$P$10,militantesUbicacion[[#This Row],[Localidad]],$Q$10,militantesUbicacion[[#This Row],[Sex]],$R$10)</f>
        <v>u=Militante.objects.create(username='1002250467',password='1002250467',email='transformemoselmundo2020@gmail.com',first_name='BENJAMIN',last_name='OCHOA BELLO',location=Puesto.objects.filter(dpto_name='BOLIVAR',mun_name='CARTAGENA',comuna_name='LOC.3 INDUSTRIAL DE LA BAHIA').first(),sex='M')</v>
      </c>
    </row>
    <row r="1685" spans="1:20" x14ac:dyDescent="0.25">
      <c r="A1685">
        <v>1143414972</v>
      </c>
      <c r="B1685" t="s">
        <v>73</v>
      </c>
      <c r="C1685" t="s">
        <v>2176</v>
      </c>
      <c r="D1685" t="s">
        <v>5460</v>
      </c>
      <c r="E1685" t="s">
        <v>4006</v>
      </c>
      <c r="F1685" t="s">
        <v>1413</v>
      </c>
      <c r="G1685" t="s">
        <v>3647</v>
      </c>
      <c r="H1685" t="s">
        <v>32958</v>
      </c>
      <c r="I1685" t="s">
        <v>11667</v>
      </c>
      <c r="J1685" t="s">
        <v>18334</v>
      </c>
      <c r="K1685" t="s">
        <v>24794</v>
      </c>
      <c r="L1685" t="s">
        <v>26151</v>
      </c>
      <c r="M1685" s="1">
        <v>36416</v>
      </c>
      <c r="N1685" s="4">
        <v>25.778082191780822</v>
      </c>
      <c r="O1685" t="s">
        <v>31223</v>
      </c>
      <c r="P1685" t="s">
        <v>32873</v>
      </c>
      <c r="Q1685" t="str">
        <f>IF(militantesUbicacion[[#This Row],[genero]] = "Masculino","M",IF(militantesUbicacion[[#This Row],[genero]] = "Femenino","F","O"))</f>
        <v>F</v>
      </c>
      <c r="T1685" s="27" t="str">
        <f>CONCATENATE($H$10,$I$10,A1685,$J$10,A1685,$K$10,I1685,$L$10,TRIM(CONCATENATE(TRIM(B1685)," ",TRIM(C1685))),$M$10,TRIM(CONCATENATE(TRIM(D1685)," ",TRIM(E1685))),$N$10,militantesUbicacion[[#This Row],[departamento]],$O$10,militantesUbicacion[[#This Row],[municipio]],$P$10,militantesUbicacion[[#This Row],[Localidad]],$Q$10,militantesUbicacion[[#This Row],[Sex]],$R$10)</f>
        <v>u=Militante.objects.create(username='1143414972',password='1143414972',email='Mafe.jm03@gmail.com',first_name='MARIA FERNANDA',last_name='MESTRE BELLO',location=Puesto.objects.filter(dpto_name='BOLIVAR',mun_name='CARTAGENA',comuna_name='LOC.3 INDUSTRIAL DE LA BAHIA').first(),sex='F')</v>
      </c>
    </row>
    <row r="1686" spans="1:20" x14ac:dyDescent="0.25">
      <c r="A1686">
        <v>1047504342</v>
      </c>
      <c r="B1686" t="s">
        <v>35</v>
      </c>
      <c r="C1686" t="s">
        <v>411</v>
      </c>
      <c r="D1686" t="s">
        <v>3084</v>
      </c>
      <c r="E1686" t="s">
        <v>880</v>
      </c>
      <c r="F1686" t="s">
        <v>1413</v>
      </c>
      <c r="G1686" t="s">
        <v>3647</v>
      </c>
      <c r="H1686" t="s">
        <v>32958</v>
      </c>
      <c r="I1686" t="s">
        <v>6586</v>
      </c>
      <c r="J1686" t="s">
        <v>13355</v>
      </c>
      <c r="K1686" t="s">
        <v>19950</v>
      </c>
      <c r="L1686" t="s">
        <v>26150</v>
      </c>
      <c r="M1686" s="1">
        <v>36039</v>
      </c>
      <c r="N1686" s="4">
        <v>26.81095890410959</v>
      </c>
      <c r="O1686" t="s">
        <v>26170</v>
      </c>
      <c r="P1686" t="s">
        <v>32873</v>
      </c>
      <c r="Q1686" t="str">
        <f>IF(militantesUbicacion[[#This Row],[genero]] = "Masculino","M",IF(militantesUbicacion[[#This Row],[genero]] = "Femenino","F","O"))</f>
        <v>M</v>
      </c>
      <c r="T1686" s="27" t="str">
        <f>CONCATENATE($H$10,$I$10,A1686,$J$10,A1686,$K$10,I1686,$L$10,TRIM(CONCATENATE(TRIM(B1686)," ",TRIM(C1686))),$M$10,TRIM(CONCATENATE(TRIM(D1686)," ",TRIM(E1686))),$N$10,militantesUbicacion[[#This Row],[departamento]],$O$10,militantesUbicacion[[#This Row],[municipio]],$P$10,militantesUbicacion[[#This Row],[Localidad]],$Q$10,militantesUbicacion[[#This Row],[Sex]],$R$10)</f>
        <v>u=Militante.objects.create(username='1047504342',password='1047504342',email='luisdavidvillegas@outlook.es',first_name='LUIS DAVID',last_name='VILLEGAS GIL',location=Puesto.objects.filter(dpto_name='BOLIVAR',mun_name='CARTAGENA',comuna_name='LOC.3 INDUSTRIAL DE LA BAHIA').first(),sex='M')</v>
      </c>
    </row>
    <row r="1687" spans="1:20" x14ac:dyDescent="0.25">
      <c r="A1687">
        <v>1193579783</v>
      </c>
      <c r="B1687" t="s">
        <v>2126</v>
      </c>
      <c r="C1687" t="s">
        <v>490</v>
      </c>
      <c r="D1687" t="s">
        <v>2966</v>
      </c>
      <c r="E1687" t="s">
        <v>5927</v>
      </c>
      <c r="F1687" t="s">
        <v>1413</v>
      </c>
      <c r="G1687" t="s">
        <v>3647</v>
      </c>
      <c r="H1687" t="s">
        <v>32958</v>
      </c>
      <c r="I1687" t="s">
        <v>13090</v>
      </c>
      <c r="J1687" t="s">
        <v>19536</v>
      </c>
      <c r="K1687" t="s">
        <v>20977</v>
      </c>
      <c r="L1687" t="s">
        <v>26151</v>
      </c>
      <c r="M1687" s="1">
        <v>37886</v>
      </c>
      <c r="N1687" s="4">
        <v>21.75068493150685</v>
      </c>
      <c r="O1687" t="s">
        <v>31259</v>
      </c>
      <c r="P1687" t="s">
        <v>32873</v>
      </c>
      <c r="Q1687" t="str">
        <f>IF(militantesUbicacion[[#This Row],[genero]] = "Masculino","M",IF(militantesUbicacion[[#This Row],[genero]] = "Femenino","F","O"))</f>
        <v>F</v>
      </c>
      <c r="T1687" s="27" t="str">
        <f>CONCATENATE($H$10,$I$10,A1687,$J$10,A1687,$K$10,I1687,$L$10,TRIM(CONCATENATE(TRIM(B1687)," ",TRIM(C1687))),$M$10,TRIM(CONCATENATE(TRIM(D1687)," ",TRIM(E1687))),$N$10,militantesUbicacion[[#This Row],[departamento]],$O$10,militantesUbicacion[[#This Row],[municipio]],$P$10,militantesUbicacion[[#This Row],[Localidad]],$Q$10,militantesUbicacion[[#This Row],[Sex]],$R$10)</f>
        <v>u=Militante.objects.create(username='1193579783',password='1193579783',email='yasilidayanasanchezmondol@gmail.com',first_name='YASILI DAYANA',last_name='SANCHEZ MONDOL',location=Puesto.objects.filter(dpto_name='BOLIVAR',mun_name='CARTAGENA',comuna_name='LOC.3 INDUSTRIAL DE LA BAHIA').first(),sex='F')</v>
      </c>
    </row>
    <row r="1688" spans="1:20" x14ac:dyDescent="0.25">
      <c r="A1688">
        <v>1049539647</v>
      </c>
      <c r="B1688" t="s">
        <v>534</v>
      </c>
      <c r="C1688" t="s">
        <v>2157</v>
      </c>
      <c r="D1688" t="s">
        <v>3045</v>
      </c>
      <c r="E1688" t="s">
        <v>3064</v>
      </c>
      <c r="F1688" t="s">
        <v>1413</v>
      </c>
      <c r="G1688" t="s">
        <v>3647</v>
      </c>
      <c r="H1688" t="s">
        <v>32958</v>
      </c>
      <c r="I1688" t="s">
        <v>6880</v>
      </c>
      <c r="J1688" t="s">
        <v>13655</v>
      </c>
      <c r="K1688" t="s">
        <v>20246</v>
      </c>
      <c r="L1688" t="s">
        <v>26151</v>
      </c>
      <c r="M1688" s="1">
        <v>36460</v>
      </c>
      <c r="N1688" s="4">
        <v>25.657534246575342</v>
      </c>
      <c r="O1688" t="s">
        <v>26467</v>
      </c>
      <c r="P1688" t="s">
        <v>32874</v>
      </c>
      <c r="Q1688" t="str">
        <f>IF(militantesUbicacion[[#This Row],[genero]] = "Masculino","M",IF(militantesUbicacion[[#This Row],[genero]] = "Femenino","F","O"))</f>
        <v>F</v>
      </c>
      <c r="T1688" s="27" t="str">
        <f>CONCATENATE($H$10,$I$10,A1688,$J$10,A1688,$K$10,I1688,$L$10,TRIM(CONCATENATE(TRIM(B1688)," ",TRIM(C1688))),$M$10,TRIM(CONCATENATE(TRIM(D1688)," ",TRIM(E1688))),$N$10,militantesUbicacion[[#This Row],[departamento]],$O$10,militantesUbicacion[[#This Row],[municipio]],$P$10,militantesUbicacion[[#This Row],[Localidad]],$Q$10,militantesUbicacion[[#This Row],[Sex]],$R$10)</f>
        <v>u=Militante.objects.create(username='1049539647',password='1049539647',email='jimenezramirezedilza@gmail.com',first_name='EDILZA DEL CARMEN',last_name='JIMENEZ RAMIREZ',location=Puesto.objects.filter(dpto_name='BOLIVAR',mun_name='CARTAGENA',comuna_name='LOC.3 INDUSTRIAL DE LA BAHIA').first(),sex='F')</v>
      </c>
    </row>
    <row r="1689" spans="1:20" x14ac:dyDescent="0.25">
      <c r="A1689">
        <v>1042584006</v>
      </c>
      <c r="B1689" t="s">
        <v>645</v>
      </c>
      <c r="C1689" t="s">
        <v>2394</v>
      </c>
      <c r="D1689" t="s">
        <v>1191</v>
      </c>
      <c r="E1689" t="s">
        <v>3970</v>
      </c>
      <c r="F1689" t="s">
        <v>1413</v>
      </c>
      <c r="G1689" t="s">
        <v>3647</v>
      </c>
      <c r="H1689" t="s">
        <v>32958</v>
      </c>
      <c r="I1689" t="s">
        <v>7477</v>
      </c>
      <c r="J1689" t="s">
        <v>14246</v>
      </c>
      <c r="K1689" t="s">
        <v>20789</v>
      </c>
      <c r="L1689" t="s">
        <v>26151</v>
      </c>
      <c r="M1689" s="1">
        <v>39434</v>
      </c>
      <c r="N1689" s="4">
        <v>17.509589041095889</v>
      </c>
      <c r="O1689" t="s">
        <v>27064</v>
      </c>
      <c r="P1689" t="s">
        <v>32874</v>
      </c>
      <c r="Q1689" t="str">
        <f>IF(militantesUbicacion[[#This Row],[genero]] = "Masculino","M",IF(militantesUbicacion[[#This Row],[genero]] = "Femenino","F","O"))</f>
        <v>F</v>
      </c>
      <c r="T1689" s="27" t="str">
        <f>CONCATENATE($H$10,$I$10,A1689,$J$10,A1689,$K$10,I1689,$L$10,TRIM(CONCATENATE(TRIM(B1689)," ",TRIM(C1689))),$M$10,TRIM(CONCATENATE(TRIM(D1689)," ",TRIM(E1689))),$N$10,militantesUbicacion[[#This Row],[departamento]],$O$10,militantesUbicacion[[#This Row],[municipio]],$P$10,militantesUbicacion[[#This Row],[Localidad]],$Q$10,militantesUbicacion[[#This Row],[Sex]],$R$10)</f>
        <v>u=Militante.objects.create(username='1042584006',password='1042584006',email='cassianiczharick@gmail.com',first_name='ZHARICK ANDREIS',last_name='CAMPO CASSIANI',location=Puesto.objects.filter(dpto_name='BOLIVAR',mun_name='CARTAGENA',comuna_name='LOC.3 INDUSTRIAL DE LA BAHIA').first(),sex='F')</v>
      </c>
    </row>
    <row r="1690" spans="1:20" x14ac:dyDescent="0.25">
      <c r="A1690">
        <v>1007228942</v>
      </c>
      <c r="B1690" t="s">
        <v>1789</v>
      </c>
      <c r="D1690" t="s">
        <v>2851</v>
      </c>
      <c r="E1690" t="s">
        <v>2327</v>
      </c>
      <c r="F1690" t="s">
        <v>1413</v>
      </c>
      <c r="G1690" t="s">
        <v>3647</v>
      </c>
      <c r="H1690" t="s">
        <v>32992</v>
      </c>
      <c r="I1690" t="s">
        <v>11188</v>
      </c>
      <c r="J1690" t="s">
        <v>17867</v>
      </c>
      <c r="K1690" t="s">
        <v>24360</v>
      </c>
      <c r="L1690" t="s">
        <v>26150</v>
      </c>
      <c r="M1690" s="1">
        <v>36732</v>
      </c>
      <c r="N1690" s="4">
        <v>24.912328767123288</v>
      </c>
      <c r="O1690" t="s">
        <v>30758</v>
      </c>
      <c r="P1690" t="s">
        <v>32874</v>
      </c>
      <c r="Q1690" t="str">
        <f>IF(militantesUbicacion[[#This Row],[genero]] = "Masculino","M",IF(militantesUbicacion[[#This Row],[genero]] = "Femenino","F","O"))</f>
        <v>M</v>
      </c>
      <c r="T1690" s="27" t="str">
        <f>CONCATENATE($H$10,$I$10,A1690,$J$10,A1690,$K$10,I1690,$L$10,TRIM(CONCATENATE(TRIM(B1690)," ",TRIM(C1690))),$M$10,TRIM(CONCATENATE(TRIM(D1690)," ",TRIM(E1690))),$N$10,militantesUbicacion[[#This Row],[departamento]],$O$10,militantesUbicacion[[#This Row],[municipio]],$P$10,militantesUbicacion[[#This Row],[Localidad]],$Q$10,militantesUbicacion[[#This Row],[Sex]],$R$10)</f>
        <v>u=Militante.objects.create(username='1007228942',password='1007228942',email='tecni.proyectos@hotmail.com',first_name='HARLOW',last_name='TORRES MUÑOZ',location=Puesto.objects.filter(dpto_name='BOLIVAR',mun_name='CARTAGENA',comuna_name='LOC. 2  LA VIRGEN Y TURISTICA').first(),sex='M')</v>
      </c>
    </row>
    <row r="1691" spans="1:20" x14ac:dyDescent="0.25">
      <c r="A1691">
        <v>1043642412</v>
      </c>
      <c r="B1691" t="s">
        <v>104</v>
      </c>
      <c r="C1691" t="s">
        <v>1100</v>
      </c>
      <c r="D1691" t="s">
        <v>5050</v>
      </c>
      <c r="E1691" t="s">
        <v>1312</v>
      </c>
      <c r="F1691" t="s">
        <v>1413</v>
      </c>
      <c r="G1691" t="s">
        <v>3647</v>
      </c>
      <c r="H1691" t="s">
        <v>32992</v>
      </c>
      <c r="I1691" t="s">
        <v>12912</v>
      </c>
      <c r="J1691" t="s">
        <v>19524</v>
      </c>
      <c r="K1691" t="s">
        <v>25796</v>
      </c>
      <c r="L1691" t="s">
        <v>26151</v>
      </c>
      <c r="M1691" s="1">
        <v>35525</v>
      </c>
      <c r="N1691" s="4">
        <v>28.219178082191782</v>
      </c>
      <c r="O1691" t="s">
        <v>32453</v>
      </c>
      <c r="P1691" t="s">
        <v>32874</v>
      </c>
      <c r="Q1691" t="str">
        <f>IF(militantesUbicacion[[#This Row],[genero]] = "Masculino","M",IF(militantesUbicacion[[#This Row],[genero]] = "Femenino","F","O"))</f>
        <v>F</v>
      </c>
      <c r="T1691" s="27" t="str">
        <f>CONCATENATE($H$10,$I$10,A1691,$J$10,A1691,$K$10,I1691,$L$10,TRIM(CONCATENATE(TRIM(B1691)," ",TRIM(C1691))),$M$10,TRIM(CONCATENATE(TRIM(D1691)," ",TRIM(E1691))),$N$10,militantesUbicacion[[#This Row],[departamento]],$O$10,militantesUbicacion[[#This Row],[municipio]],$P$10,militantesUbicacion[[#This Row],[Localidad]],$Q$10,militantesUbicacion[[#This Row],[Sex]],$R$10)</f>
        <v>u=Militante.objects.create(username='1043642412',password='1043642412',email='mariatenci123@gmail.com',first_name='MARÍA ALEXANDRA',last_name='ATENCIA REYES',location=Puesto.objects.filter(dpto_name='BOLIVAR',mun_name='CARTAGENA',comuna_name='LOC. 2  LA VIRGEN Y TURISTICA').first(),sex='F')</v>
      </c>
    </row>
    <row r="1692" spans="1:20" x14ac:dyDescent="0.25">
      <c r="A1692">
        <v>1047496720</v>
      </c>
      <c r="B1692" t="s">
        <v>1633</v>
      </c>
      <c r="D1692" t="s">
        <v>3035</v>
      </c>
      <c r="E1692" t="s">
        <v>3304</v>
      </c>
      <c r="F1692" t="s">
        <v>1413</v>
      </c>
      <c r="G1692" t="s">
        <v>3647</v>
      </c>
      <c r="H1692" t="s">
        <v>32992</v>
      </c>
      <c r="I1692" t="s">
        <v>12516</v>
      </c>
      <c r="J1692" t="s">
        <v>19149</v>
      </c>
      <c r="K1692" t="s">
        <v>25481</v>
      </c>
      <c r="L1692" t="s">
        <v>26151</v>
      </c>
      <c r="M1692" s="1">
        <v>35626</v>
      </c>
      <c r="N1692" s="4">
        <v>27.942465753424656</v>
      </c>
      <c r="O1692" t="s">
        <v>32065</v>
      </c>
      <c r="P1692" t="s">
        <v>32873</v>
      </c>
      <c r="Q1692" t="str">
        <f>IF(militantesUbicacion[[#This Row],[genero]] = "Masculino","M",IF(militantesUbicacion[[#This Row],[genero]] = "Femenino","F","O"))</f>
        <v>F</v>
      </c>
      <c r="T1692" s="27" t="str">
        <f>CONCATENATE($H$10,$I$10,A1692,$J$10,A1692,$K$10,I1692,$L$10,TRIM(CONCATENATE(TRIM(B1692)," ",TRIM(C1692))),$M$10,TRIM(CONCATENATE(TRIM(D1692)," ",TRIM(E1692))),$N$10,militantesUbicacion[[#This Row],[departamento]],$O$10,militantesUbicacion[[#This Row],[municipio]],$P$10,militantesUbicacion[[#This Row],[Localidad]],$Q$10,militantesUbicacion[[#This Row],[Sex]],$R$10)</f>
        <v>u=Militante.objects.create(username='1047496720',password='1047496720',email='yulizagutierrezm@gmail.com',first_name='YULIZA',last_name='GUTIERREZ MEZA',location=Puesto.objects.filter(dpto_name='BOLIVAR',mun_name='CARTAGENA',comuna_name='LOC. 2  LA VIRGEN Y TURISTICA').first(),sex='F')</v>
      </c>
    </row>
    <row r="1693" spans="1:20" x14ac:dyDescent="0.25">
      <c r="A1693">
        <v>1042579646</v>
      </c>
      <c r="B1693" t="s">
        <v>111</v>
      </c>
      <c r="C1693" t="s">
        <v>111</v>
      </c>
      <c r="D1693" t="s">
        <v>2978</v>
      </c>
      <c r="E1693" t="s">
        <v>5541</v>
      </c>
      <c r="F1693" t="s">
        <v>1413</v>
      </c>
      <c r="G1693" t="s">
        <v>3647</v>
      </c>
      <c r="H1693" t="s">
        <v>32992</v>
      </c>
      <c r="I1693" t="s">
        <v>6960</v>
      </c>
      <c r="J1693" t="s">
        <v>13735</v>
      </c>
      <c r="K1693" t="s">
        <v>20316</v>
      </c>
      <c r="L1693" t="s">
        <v>26150</v>
      </c>
      <c r="M1693" s="1">
        <v>38405</v>
      </c>
      <c r="N1693" s="4">
        <v>20.328767123287673</v>
      </c>
      <c r="O1693" t="s">
        <v>26547</v>
      </c>
      <c r="P1693" t="s">
        <v>32874</v>
      </c>
      <c r="Q1693" t="str">
        <f>IF(militantesUbicacion[[#This Row],[genero]] = "Masculino","M",IF(militantesUbicacion[[#This Row],[genero]] = "Femenino","F","O"))</f>
        <v>M</v>
      </c>
      <c r="T1693" s="27" t="str">
        <f>CONCATENATE($H$10,$I$10,A1693,$J$10,A1693,$K$10,I1693,$L$10,TRIM(CONCATENATE(TRIM(B1693)," ",TRIM(C1693))),$M$10,TRIM(CONCATENATE(TRIM(D1693)," ",TRIM(E1693))),$N$10,militantesUbicacion[[#This Row],[departamento]],$O$10,militantesUbicacion[[#This Row],[municipio]],$P$10,militantesUbicacion[[#This Row],[Localidad]],$Q$10,militantesUbicacion[[#This Row],[Sex]],$R$10)</f>
        <v>u=Militante.objects.create(username='1042579646',password='1042579646',email='guerratalaigua@gmail.com',first_name='GABRIEL GABRIEL',last_name='GUERRA TALAIGUA',location=Puesto.objects.filter(dpto_name='BOLIVAR',mun_name='CARTAGENA',comuna_name='LOC. 2  LA VIRGEN Y TURISTICA').first(),sex='M')</v>
      </c>
    </row>
    <row r="1694" spans="1:20" x14ac:dyDescent="0.25">
      <c r="A1694">
        <v>1017158157</v>
      </c>
      <c r="B1694" t="s">
        <v>758</v>
      </c>
      <c r="C1694" t="s">
        <v>2272</v>
      </c>
      <c r="D1694" t="s">
        <v>2912</v>
      </c>
      <c r="E1694" t="s">
        <v>3778</v>
      </c>
      <c r="F1694" t="s">
        <v>1413</v>
      </c>
      <c r="G1694" t="s">
        <v>3647</v>
      </c>
      <c r="H1694" t="s">
        <v>32992</v>
      </c>
      <c r="I1694" t="s">
        <v>7418</v>
      </c>
      <c r="J1694" t="s">
        <v>14188</v>
      </c>
      <c r="K1694" t="s">
        <v>20737</v>
      </c>
      <c r="L1694" t="s">
        <v>26150</v>
      </c>
      <c r="M1694" s="1">
        <v>38782</v>
      </c>
      <c r="N1694" s="4">
        <v>19.295890410958904</v>
      </c>
      <c r="O1694" t="s">
        <v>27005</v>
      </c>
      <c r="P1694" t="s">
        <v>32874</v>
      </c>
      <c r="Q1694" t="str">
        <f>IF(militantesUbicacion[[#This Row],[genero]] = "Masculino","M",IF(militantesUbicacion[[#This Row],[genero]] = "Femenino","F","O"))</f>
        <v>M</v>
      </c>
      <c r="T1694" s="27" t="str">
        <f>CONCATENATE($H$10,$I$10,A1694,$J$10,A1694,$K$10,I1694,$L$10,TRIM(CONCATENATE(TRIM(B1694)," ",TRIM(C1694))),$M$10,TRIM(CONCATENATE(TRIM(D1694)," ",TRIM(E1694))),$N$10,militantesUbicacion[[#This Row],[departamento]],$O$10,militantesUbicacion[[#This Row],[municipio]],$P$10,militantesUbicacion[[#This Row],[Localidad]],$Q$10,militantesUbicacion[[#This Row],[Sex]],$R$10)</f>
        <v>u=Militante.objects.create(username='1017158157',password='1017158157',email='bladimiralfaro2006y2021@gmail.com',first_name='BLADIMIR DE JESÚS',last_name='ALFARO PEREIRA',location=Puesto.objects.filter(dpto_name='BOLIVAR',mun_name='CARTAGENA',comuna_name='LOC. 2  LA VIRGEN Y TURISTICA').first(),sex='M')</v>
      </c>
    </row>
    <row r="1695" spans="1:20" x14ac:dyDescent="0.25">
      <c r="A1695">
        <v>1193331614</v>
      </c>
      <c r="B1695" t="s">
        <v>633</v>
      </c>
      <c r="C1695" t="s">
        <v>48</v>
      </c>
      <c r="D1695" t="s">
        <v>3821</v>
      </c>
      <c r="E1695" t="s">
        <v>3449</v>
      </c>
      <c r="F1695" t="s">
        <v>1413</v>
      </c>
      <c r="G1695" t="s">
        <v>3647</v>
      </c>
      <c r="H1695" t="s">
        <v>32992</v>
      </c>
      <c r="I1695" t="s">
        <v>7090</v>
      </c>
      <c r="J1695" t="s">
        <v>13862</v>
      </c>
      <c r="K1695" t="s">
        <v>20442</v>
      </c>
      <c r="L1695" t="s">
        <v>26150</v>
      </c>
      <c r="M1695" s="1">
        <v>36876</v>
      </c>
      <c r="N1695" s="4">
        <v>24.517808219178082</v>
      </c>
      <c r="O1695" t="s">
        <v>26677</v>
      </c>
      <c r="P1695" t="s">
        <v>32874</v>
      </c>
      <c r="Q1695" t="str">
        <f>IF(militantesUbicacion[[#This Row],[genero]] = "Masculino","M",IF(militantesUbicacion[[#This Row],[genero]] = "Femenino","F","O"))</f>
        <v>M</v>
      </c>
      <c r="T1695" s="27" t="str">
        <f>CONCATENATE($H$10,$I$10,A1695,$J$10,A1695,$K$10,I1695,$L$10,TRIM(CONCATENATE(TRIM(B1695)," ",TRIM(C1695))),$M$10,TRIM(CONCATENATE(TRIM(D1695)," ",TRIM(E1695))),$N$10,militantesUbicacion[[#This Row],[departamento]],$O$10,militantesUbicacion[[#This Row],[municipio]],$P$10,militantesUbicacion[[#This Row],[Localidad]],$Q$10,militantesUbicacion[[#This Row],[Sex]],$R$10)</f>
        <v>u=Militante.objects.create(username='1193331614',password='1193331614',email='palomosanchezeddiricardo@gmail.com',first_name='EDDIE RICARDO',last_name='PALOMO SÁNCHEZ',location=Puesto.objects.filter(dpto_name='BOLIVAR',mun_name='CARTAGENA',comuna_name='LOC. 2  LA VIRGEN Y TURISTICA').first(),sex='M')</v>
      </c>
    </row>
    <row r="1696" spans="1:20" x14ac:dyDescent="0.25">
      <c r="A1696">
        <v>1143401092</v>
      </c>
      <c r="B1696" t="s">
        <v>215</v>
      </c>
      <c r="C1696" t="s">
        <v>176</v>
      </c>
      <c r="D1696" t="s">
        <v>2967</v>
      </c>
      <c r="E1696" t="s">
        <v>3674</v>
      </c>
      <c r="F1696" t="s">
        <v>1413</v>
      </c>
      <c r="G1696" t="s">
        <v>3647</v>
      </c>
      <c r="H1696" t="s">
        <v>33004</v>
      </c>
      <c r="I1696" t="s">
        <v>12570</v>
      </c>
      <c r="J1696" t="s">
        <v>19199</v>
      </c>
      <c r="K1696" t="s">
        <v>25523</v>
      </c>
      <c r="L1696" t="s">
        <v>26151</v>
      </c>
      <c r="M1696" s="1">
        <v>35489</v>
      </c>
      <c r="N1696" s="4">
        <v>28.317808219178083</v>
      </c>
      <c r="O1696" t="s">
        <v>32119</v>
      </c>
      <c r="P1696" t="s">
        <v>32874</v>
      </c>
      <c r="Q1696" t="str">
        <f>IF(militantesUbicacion[[#This Row],[genero]] = "Masculino","M",IF(militantesUbicacion[[#This Row],[genero]] = "Femenino","F","O"))</f>
        <v>F</v>
      </c>
      <c r="T1696" s="27" t="str">
        <f>CONCATENATE($H$10,$I$10,A1696,$J$10,A1696,$K$10,I1696,$L$10,TRIM(CONCATENATE(TRIM(B1696)," ",TRIM(C1696))),$M$10,TRIM(CONCATENATE(TRIM(D1696)," ",TRIM(E1696))),$N$10,militantesUbicacion[[#This Row],[departamento]],$O$10,militantesUbicacion[[#This Row],[municipio]],$P$10,militantesUbicacion[[#This Row],[Localidad]],$Q$10,militantesUbicacion[[#This Row],[Sex]],$R$10)</f>
        <v>u=Militante.objects.create(username='1143401092',password='1143401092',email='danielaprodriguezgonzalez@outlook.com',first_name='DANIELA PAOLA',last_name='RODRÍGUEZ GONZÁLEZ',location=Puesto.objects.filter(dpto_name='BOLIVAR',mun_name='CARTAGENA',comuna_name='LOC. 1 HISTORICA Y DEL CARIBE').first(),sex='F')</v>
      </c>
    </row>
    <row r="1697" spans="1:20" x14ac:dyDescent="0.25">
      <c r="A1697">
        <v>1047500974</v>
      </c>
      <c r="B1697" t="s">
        <v>104</v>
      </c>
      <c r="C1697" t="s">
        <v>148</v>
      </c>
      <c r="D1697" t="s">
        <v>3051</v>
      </c>
      <c r="E1697" t="s">
        <v>995</v>
      </c>
      <c r="F1697" t="s">
        <v>1413</v>
      </c>
      <c r="G1697" t="s">
        <v>3647</v>
      </c>
      <c r="H1697" t="s">
        <v>33004</v>
      </c>
      <c r="I1697" t="s">
        <v>11611</v>
      </c>
      <c r="J1697" t="s">
        <v>18278</v>
      </c>
      <c r="K1697" t="s">
        <v>3061</v>
      </c>
      <c r="L1697" t="s">
        <v>26151</v>
      </c>
      <c r="M1697" s="1">
        <v>35849</v>
      </c>
      <c r="N1697" s="4">
        <v>27.331506849315069</v>
      </c>
      <c r="O1697" t="s">
        <v>31166</v>
      </c>
      <c r="P1697" t="s">
        <v>32873</v>
      </c>
      <c r="Q1697" t="str">
        <f>IF(militantesUbicacion[[#This Row],[genero]] = "Masculino","M",IF(militantesUbicacion[[#This Row],[genero]] = "Femenino","F","O"))</f>
        <v>F</v>
      </c>
      <c r="T1697" s="27" t="str">
        <f>CONCATENATE($H$10,$I$10,A1697,$J$10,A1697,$K$10,I1697,$L$10,TRIM(CONCATENATE(TRIM(B1697)," ",TRIM(C1697))),$M$10,TRIM(CONCATENATE(TRIM(D1697)," ",TRIM(E1697))),$N$10,militantesUbicacion[[#This Row],[departamento]],$O$10,militantesUbicacion[[#This Row],[municipio]],$P$10,militantesUbicacion[[#This Row],[Localidad]],$Q$10,militantesUbicacion[[#This Row],[Sex]],$R$10)</f>
        <v>u=Militante.objects.create(username='1047500974',password='1047500974',email='maryherreraali@hotmail.com',first_name='MARÍA PAULA',last_name='HERRERA ALI',location=Puesto.objects.filter(dpto_name='BOLIVAR',mun_name='CARTAGENA',comuna_name='LOC. 1 HISTORICA Y DEL CARIBE').first(),sex='F')</v>
      </c>
    </row>
    <row r="1698" spans="1:20" x14ac:dyDescent="0.25">
      <c r="A1698">
        <v>1002193740</v>
      </c>
      <c r="B1698" t="s">
        <v>2122</v>
      </c>
      <c r="C1698" t="s">
        <v>597</v>
      </c>
      <c r="D1698" t="s">
        <v>4435</v>
      </c>
      <c r="E1698" t="s">
        <v>2851</v>
      </c>
      <c r="F1698" t="s">
        <v>1413</v>
      </c>
      <c r="G1698" t="s">
        <v>3647</v>
      </c>
      <c r="H1698" t="s">
        <v>33004</v>
      </c>
      <c r="I1698" t="s">
        <v>13063</v>
      </c>
      <c r="J1698" t="s">
        <v>19666</v>
      </c>
      <c r="K1698" t="s">
        <v>25920</v>
      </c>
      <c r="L1698" t="s">
        <v>26151</v>
      </c>
      <c r="M1698" s="1">
        <v>37264</v>
      </c>
      <c r="N1698" s="4">
        <v>23.454794520547946</v>
      </c>
      <c r="O1698" t="s">
        <v>32604</v>
      </c>
      <c r="P1698" t="s">
        <v>32874</v>
      </c>
      <c r="Q1698" t="str">
        <f>IF(militantesUbicacion[[#This Row],[genero]] = "Masculino","M",IF(militantesUbicacion[[#This Row],[genero]] = "Femenino","F","O"))</f>
        <v>F</v>
      </c>
      <c r="T1698" s="27" t="str">
        <f>CONCATENATE($H$10,$I$10,A1698,$J$10,A1698,$K$10,I1698,$L$10,TRIM(CONCATENATE(TRIM(B1698)," ",TRIM(C1698))),$M$10,TRIM(CONCATENATE(TRIM(D1698)," ",TRIM(E1698))),$N$10,militantesUbicacion[[#This Row],[departamento]],$O$10,militantesUbicacion[[#This Row],[municipio]],$P$10,militantesUbicacion[[#This Row],[Localidad]],$Q$10,militantesUbicacion[[#This Row],[Sex]],$R$10)</f>
        <v>u=Militante.objects.create(username='1002193740',password='1002193740',email='yauriscamila@gmail.com',first_name='YAURIS CAMILA',last_name='TABOADA TORRES',location=Puesto.objects.filter(dpto_name='BOLIVAR',mun_name='CARTAGENA',comuna_name='LOC. 1 HISTORICA Y DEL CARIBE').first(),sex='F')</v>
      </c>
    </row>
    <row r="1699" spans="1:20" x14ac:dyDescent="0.25">
      <c r="A1699">
        <v>1001974184</v>
      </c>
      <c r="B1699" t="s">
        <v>141</v>
      </c>
      <c r="C1699" t="s">
        <v>303</v>
      </c>
      <c r="D1699" t="s">
        <v>3806</v>
      </c>
      <c r="E1699" t="s">
        <v>3777</v>
      </c>
      <c r="F1699" t="s">
        <v>1413</v>
      </c>
      <c r="G1699" t="s">
        <v>3647</v>
      </c>
      <c r="H1699" t="s">
        <v>33004</v>
      </c>
      <c r="I1699" t="s">
        <v>13093</v>
      </c>
      <c r="J1699" t="s">
        <v>19695</v>
      </c>
      <c r="K1699" t="s">
        <v>25944</v>
      </c>
      <c r="L1699" t="s">
        <v>26150</v>
      </c>
      <c r="M1699" s="1">
        <v>37208</v>
      </c>
      <c r="N1699" s="4">
        <v>23.608219178082191</v>
      </c>
      <c r="O1699" t="s">
        <v>32631</v>
      </c>
      <c r="P1699" t="s">
        <v>32874</v>
      </c>
      <c r="Q1699" t="str">
        <f>IF(militantesUbicacion[[#This Row],[genero]] = "Masculino","M",IF(militantesUbicacion[[#This Row],[genero]] = "Femenino","F","O"))</f>
        <v>M</v>
      </c>
      <c r="T1699" s="27" t="str">
        <f>CONCATENATE($H$10,$I$10,A1699,$J$10,A1699,$K$10,I1699,$L$10,TRIM(CONCATENATE(TRIM(B1699)," ",TRIM(C1699))),$M$10,TRIM(CONCATENATE(TRIM(D1699)," ",TRIM(E1699))),$N$10,militantesUbicacion[[#This Row],[departamento]],$O$10,militantesUbicacion[[#This Row],[municipio]],$P$10,militantesUbicacion[[#This Row],[Localidad]],$Q$10,militantesUbicacion[[#This Row],[Sex]],$R$10)</f>
        <v>u=Militante.objects.create(username='1001974184',password='1001974184',email='juanpabloviloriaoviedo@gmail.com',first_name='JUAN PABLO',last_name='VILORIA OVIEDO',location=Puesto.objects.filter(dpto_name='BOLIVAR',mun_name='CARTAGENA',comuna_name='LOC. 1 HISTORICA Y DEL CARIBE').first(),sex='M')</v>
      </c>
    </row>
    <row r="1700" spans="1:20" x14ac:dyDescent="0.25">
      <c r="A1700">
        <v>1007315005</v>
      </c>
      <c r="B1700" t="s">
        <v>47</v>
      </c>
      <c r="C1700" t="s">
        <v>223</v>
      </c>
      <c r="D1700" t="s">
        <v>3651</v>
      </c>
      <c r="E1700" t="s">
        <v>3026</v>
      </c>
      <c r="F1700" t="s">
        <v>1413</v>
      </c>
      <c r="G1700" t="s">
        <v>3647</v>
      </c>
      <c r="H1700" t="s">
        <v>33004</v>
      </c>
      <c r="I1700" t="s">
        <v>7264</v>
      </c>
      <c r="J1700" t="s">
        <v>14036</v>
      </c>
      <c r="K1700" t="s">
        <v>20595</v>
      </c>
      <c r="L1700" t="s">
        <v>26150</v>
      </c>
      <c r="M1700" s="1">
        <v>36530</v>
      </c>
      <c r="N1700" s="4">
        <v>25.465753424657535</v>
      </c>
      <c r="O1700" t="s">
        <v>26851</v>
      </c>
      <c r="P1700" t="s">
        <v>32874</v>
      </c>
      <c r="Q1700" t="str">
        <f>IF(militantesUbicacion[[#This Row],[genero]] = "Masculino","M",IF(militantesUbicacion[[#This Row],[genero]] = "Femenino","F","O"))</f>
        <v>M</v>
      </c>
      <c r="T1700" s="27" t="str">
        <f>CONCATENATE($H$10,$I$10,A1700,$J$10,A1700,$K$10,I1700,$L$10,TRIM(CONCATENATE(TRIM(B1700)," ",TRIM(C1700))),$M$10,TRIM(CONCATENATE(TRIM(D1700)," ",TRIM(E1700))),$N$10,militantesUbicacion[[#This Row],[departamento]],$O$10,militantesUbicacion[[#This Row],[municipio]],$P$10,militantesUbicacion[[#This Row],[Localidad]],$Q$10,militantesUbicacion[[#This Row],[Sex]],$R$10)</f>
        <v>u=Militante.objects.create(username='1007315005',password='1007315005',email='Kachyarango@gmail.com',first_name='LUIS GUILLERMO',last_name='ARANGO GONZALEZ',location=Puesto.objects.filter(dpto_name='BOLIVAR',mun_name='CARTAGENA',comuna_name='LOC. 1 HISTORICA Y DEL CARIBE').first(),sex='M')</v>
      </c>
    </row>
    <row r="1701" spans="1:20" x14ac:dyDescent="0.25">
      <c r="A1701">
        <v>1043649635</v>
      </c>
      <c r="B1701" t="s">
        <v>733</v>
      </c>
      <c r="C1701" t="s">
        <v>54</v>
      </c>
      <c r="D1701" t="s">
        <v>2977</v>
      </c>
      <c r="E1701" t="s">
        <v>4263</v>
      </c>
      <c r="F1701" t="s">
        <v>1413</v>
      </c>
      <c r="G1701" t="s">
        <v>3647</v>
      </c>
      <c r="H1701" t="s">
        <v>33004</v>
      </c>
      <c r="I1701" t="s">
        <v>7335</v>
      </c>
      <c r="J1701" t="s">
        <v>14106</v>
      </c>
      <c r="K1701" t="s">
        <v>20660</v>
      </c>
      <c r="L1701" t="s">
        <v>26150</v>
      </c>
      <c r="M1701" s="1">
        <v>38739</v>
      </c>
      <c r="N1701" s="4">
        <v>19.413698630136988</v>
      </c>
      <c r="O1701" t="s">
        <v>26922</v>
      </c>
      <c r="P1701" t="s">
        <v>32874</v>
      </c>
      <c r="Q1701" t="str">
        <f>IF(militantesUbicacion[[#This Row],[genero]] = "Masculino","M",IF(militantesUbicacion[[#This Row],[genero]] = "Femenino","F","O"))</f>
        <v>M</v>
      </c>
      <c r="T1701" s="27" t="str">
        <f>CONCATENATE($H$10,$I$10,A1701,$J$10,A1701,$K$10,I1701,$L$10,TRIM(CONCATENATE(TRIM(B1701)," ",TRIM(C1701))),$M$10,TRIM(CONCATENATE(TRIM(D1701)," ",TRIM(E1701))),$N$10,militantesUbicacion[[#This Row],[departamento]],$O$10,militantesUbicacion[[#This Row],[municipio]],$P$10,militantesUbicacion[[#This Row],[Localidad]],$Q$10,militantesUbicacion[[#This Row],[Sex]],$R$10)</f>
        <v>u=Militante.objects.create(username='1043649635',password='1043649635',email='acevedomendez08@hotmail.com',first_name='JESHUA DAVID',last_name='ACEVEDO MÉNDEZ',location=Puesto.objects.filter(dpto_name='BOLIVAR',mun_name='CARTAGENA',comuna_name='LOC. 1 HISTORICA Y DEL CARIBE').first(),sex='M')</v>
      </c>
    </row>
    <row r="1702" spans="1:20" x14ac:dyDescent="0.25">
      <c r="A1702">
        <v>1007521796</v>
      </c>
      <c r="B1702" t="s">
        <v>770</v>
      </c>
      <c r="C1702" t="s">
        <v>482</v>
      </c>
      <c r="D1702" t="s">
        <v>3974</v>
      </c>
      <c r="E1702" t="s">
        <v>3074</v>
      </c>
      <c r="F1702" t="s">
        <v>1413</v>
      </c>
      <c r="G1702" t="s">
        <v>3647</v>
      </c>
      <c r="H1702" t="s">
        <v>33004</v>
      </c>
      <c r="I1702" t="s">
        <v>7448</v>
      </c>
      <c r="J1702" t="s">
        <v>14218</v>
      </c>
      <c r="K1702" t="s">
        <v>20764</v>
      </c>
      <c r="L1702" t="s">
        <v>26151</v>
      </c>
      <c r="M1702" s="1">
        <v>37547</v>
      </c>
      <c r="N1702" s="4">
        <v>22.67945205479452</v>
      </c>
      <c r="O1702" t="s">
        <v>27035</v>
      </c>
      <c r="P1702" t="s">
        <v>32874</v>
      </c>
      <c r="Q1702" t="str">
        <f>IF(militantesUbicacion[[#This Row],[genero]] = "Masculino","M",IF(militantesUbicacion[[#This Row],[genero]] = "Femenino","F","O"))</f>
        <v>F</v>
      </c>
      <c r="T1702" s="27" t="str">
        <f>CONCATENATE($H$10,$I$10,A1702,$J$10,A1702,$K$10,I1702,$L$10,TRIM(CONCATENATE(TRIM(B1702)," ",TRIM(C1702))),$M$10,TRIM(CONCATENATE(TRIM(D1702)," ",TRIM(E1702))),$N$10,militantesUbicacion[[#This Row],[departamento]],$O$10,militantesUbicacion[[#This Row],[municipio]],$P$10,militantesUbicacion[[#This Row],[Localidad]],$Q$10,militantesUbicacion[[#This Row],[Sex]],$R$10)</f>
        <v>u=Militante.objects.create(username='1007521796',password='1007521796',email='katiuskablanquicett45@gmail.com',first_name='KATIUSKA VANESSA',last_name='BLANQUICETT PEREZ',location=Puesto.objects.filter(dpto_name='BOLIVAR',mun_name='CARTAGENA',comuna_name='LOC. 1 HISTORICA Y DEL CARIBE').first(),sex='F')</v>
      </c>
    </row>
    <row r="1703" spans="1:20" x14ac:dyDescent="0.25">
      <c r="A1703">
        <v>1043654492</v>
      </c>
      <c r="B1703" t="s">
        <v>762</v>
      </c>
      <c r="C1703" t="s">
        <v>176</v>
      </c>
      <c r="D1703" t="s">
        <v>2994</v>
      </c>
      <c r="E1703" t="s">
        <v>3303</v>
      </c>
      <c r="F1703" t="s">
        <v>1413</v>
      </c>
      <c r="G1703" t="s">
        <v>3647</v>
      </c>
      <c r="H1703" t="s">
        <v>33004</v>
      </c>
      <c r="I1703" t="s">
        <v>7432</v>
      </c>
      <c r="J1703" t="s">
        <v>14202</v>
      </c>
      <c r="K1703" t="s">
        <v>20750</v>
      </c>
      <c r="L1703" t="s">
        <v>26151</v>
      </c>
      <c r="M1703" s="1">
        <v>39160</v>
      </c>
      <c r="N1703" s="4">
        <v>18.260273972602739</v>
      </c>
      <c r="O1703" t="s">
        <v>27019</v>
      </c>
      <c r="P1703" t="s">
        <v>32874</v>
      </c>
      <c r="Q1703" t="str">
        <f>IF(militantesUbicacion[[#This Row],[genero]] = "Masculino","M",IF(militantesUbicacion[[#This Row],[genero]] = "Femenino","F","O"))</f>
        <v>F</v>
      </c>
      <c r="T1703" s="27" t="str">
        <f>CONCATENATE($H$10,$I$10,A1703,$J$10,A1703,$K$10,I1703,$L$10,TRIM(CONCATENATE(TRIM(B1703)," ",TRIM(C1703))),$M$10,TRIM(CONCATENATE(TRIM(D1703)," ",TRIM(E1703))),$N$10,militantesUbicacion[[#This Row],[departamento]],$O$10,militantesUbicacion[[#This Row],[municipio]],$P$10,militantesUbicacion[[#This Row],[Localidad]],$Q$10,militantesUbicacion[[#This Row],[Sex]],$R$10)</f>
        <v>u=Militante.objects.create(username='1043654492',password='1043654492',email='kerlithpaolacorreaperez@gmail.com',first_name='KERLITH PAOLA',last_name='CORREA PÉREZ',location=Puesto.objects.filter(dpto_name='BOLIVAR',mun_name='CARTAGENA',comuna_name='LOC. 1 HISTORICA Y DEL CARIBE').first(),sex='F')</v>
      </c>
    </row>
    <row r="1704" spans="1:20" x14ac:dyDescent="0.25">
      <c r="A1704">
        <v>1041983615</v>
      </c>
      <c r="B1704" t="s">
        <v>654</v>
      </c>
      <c r="D1704" t="s">
        <v>3846</v>
      </c>
      <c r="E1704" t="s">
        <v>3757</v>
      </c>
      <c r="F1704" t="s">
        <v>1413</v>
      </c>
      <c r="G1704" t="s">
        <v>3647</v>
      </c>
      <c r="H1704" t="s">
        <v>33004</v>
      </c>
      <c r="I1704" t="s">
        <v>7128</v>
      </c>
      <c r="J1704" t="s">
        <v>13900</v>
      </c>
      <c r="K1704" t="s">
        <v>20476</v>
      </c>
      <c r="L1704" t="s">
        <v>26150</v>
      </c>
      <c r="M1704" s="1">
        <v>40018</v>
      </c>
      <c r="N1704" s="4">
        <v>15.90958904109589</v>
      </c>
      <c r="O1704" t="s">
        <v>26715</v>
      </c>
      <c r="P1704" t="s">
        <v>32874</v>
      </c>
      <c r="Q1704" t="str">
        <f>IF(militantesUbicacion[[#This Row],[genero]] = "Masculino","M",IF(militantesUbicacion[[#This Row],[genero]] = "Femenino","F","O"))</f>
        <v>M</v>
      </c>
      <c r="T1704" s="27" t="str">
        <f>CONCATENATE($H$10,$I$10,A1704,$J$10,A1704,$K$10,I1704,$L$10,TRIM(CONCATENATE(TRIM(B1704)," ",TRIM(C1704))),$M$10,TRIM(CONCATENATE(TRIM(D1704)," ",TRIM(E1704))),$N$10,militantesUbicacion[[#This Row],[departamento]],$O$10,militantesUbicacion[[#This Row],[municipio]],$P$10,militantesUbicacion[[#This Row],[Localidad]],$Q$10,militantesUbicacion[[#This Row],[Sex]],$R$10)</f>
        <v>u=Militante.objects.create(username='1041983615',password='1041983615',email='adrianmercadour@gmail.com',first_name='ADRIÁN',last_name='URZOLA MERCADO',location=Puesto.objects.filter(dpto_name='BOLIVAR',mun_name='CARTAGENA',comuna_name='LOC. 1 HISTORICA Y DEL CARIBE').first(),sex='M')</v>
      </c>
    </row>
    <row r="1705" spans="1:20" x14ac:dyDescent="0.25">
      <c r="A1705">
        <v>1051678119</v>
      </c>
      <c r="B1705" t="s">
        <v>803</v>
      </c>
      <c r="C1705" t="s">
        <v>2411</v>
      </c>
      <c r="D1705" t="s">
        <v>2851</v>
      </c>
      <c r="E1705" t="s">
        <v>5662</v>
      </c>
      <c r="F1705" t="s">
        <v>1413</v>
      </c>
      <c r="G1705" t="s">
        <v>3647</v>
      </c>
      <c r="I1705" t="s">
        <v>7496</v>
      </c>
      <c r="J1705" t="s">
        <v>14266</v>
      </c>
      <c r="K1705" t="s">
        <v>20811</v>
      </c>
      <c r="L1705" t="s">
        <v>26150</v>
      </c>
      <c r="M1705" s="1">
        <v>35968</v>
      </c>
      <c r="N1705" s="4">
        <v>27.005479452054793</v>
      </c>
      <c r="O1705" t="s">
        <v>27083</v>
      </c>
      <c r="P1705" t="s">
        <v>32874</v>
      </c>
      <c r="Q1705" t="str">
        <f>IF(militantesUbicacion[[#This Row],[genero]] = "Masculino","M",IF(militantesUbicacion[[#This Row],[genero]] = "Femenino","F","O"))</f>
        <v>M</v>
      </c>
      <c r="T1705" s="27" t="str">
        <f>CONCATENATE($H$10,$I$10,A1705,$J$10,A1705,$K$10,I1705,$L$10,TRIM(CONCATENATE(TRIM(B1705)," ",TRIM(C1705))),$M$10,TRIM(CONCATENATE(TRIM(D1705)," ",TRIM(E1705))),$N$10,militantesUbicacion[[#This Row],[departamento]],$O$10,militantesUbicacion[[#This Row],[municipio]],$P$10,militantesUbicacion[[#This Row],[Localidad]],$Q$10,militantesUbicacion[[#This Row],[Sex]],$R$10)</f>
        <v>u=Militante.objects.create(username='1051678119',password='1051678119',email='leideraldayrtorresgale@gmail.com',first_name='LEYDER ALDAYR',last_name='TORRES GALÉ',location=Puesto.objects.filter(dpto_name='BOLIVAR',mun_name='CARTAGENA',comuna_name='').first(),sex='M')</v>
      </c>
    </row>
    <row r="1706" spans="1:20" x14ac:dyDescent="0.25">
      <c r="A1706">
        <v>1001971409</v>
      </c>
      <c r="B1706" t="s">
        <v>187</v>
      </c>
      <c r="C1706" t="s">
        <v>2379</v>
      </c>
      <c r="D1706" t="s">
        <v>4092</v>
      </c>
      <c r="E1706" t="s">
        <v>5597</v>
      </c>
      <c r="F1706" t="s">
        <v>1413</v>
      </c>
      <c r="G1706" t="s">
        <v>3647</v>
      </c>
      <c r="I1706" t="s">
        <v>7510</v>
      </c>
      <c r="J1706" t="s">
        <v>14280</v>
      </c>
      <c r="K1706" t="s">
        <v>20826</v>
      </c>
      <c r="L1706" t="s">
        <v>26150</v>
      </c>
      <c r="M1706" s="1">
        <v>36773</v>
      </c>
      <c r="N1706" s="4">
        <v>24.8</v>
      </c>
      <c r="O1706" t="s">
        <v>27097</v>
      </c>
      <c r="P1706" t="s">
        <v>32874</v>
      </c>
      <c r="Q1706" t="str">
        <f>IF(militantesUbicacion[[#This Row],[genero]] = "Masculino","M",IF(militantesUbicacion[[#This Row],[genero]] = "Femenino","F","O"))</f>
        <v>M</v>
      </c>
      <c r="T1706" s="27" t="str">
        <f>CONCATENATE($H$10,$I$10,A1706,$J$10,A1706,$K$10,I1706,$L$10,TRIM(CONCATENATE(TRIM(B1706)," ",TRIM(C1706))),$M$10,TRIM(CONCATENATE(TRIM(D1706)," ",TRIM(E1706))),$N$10,militantesUbicacion[[#This Row],[departamento]],$O$10,militantesUbicacion[[#This Row],[municipio]],$P$10,militantesUbicacion[[#This Row],[Localidad]],$Q$10,militantesUbicacion[[#This Row],[Sex]],$R$10)</f>
        <v>u=Militante.objects.create(username='1001971409',password='1001971409',email='marlon_mg04@icloud.com',first_name='MARLON JOSÉ',last_name='MÁRQUEZ GUARDO',location=Puesto.objects.filter(dpto_name='BOLIVAR',mun_name='CARTAGENA',comuna_name='').first(),sex='M')</v>
      </c>
    </row>
    <row r="1707" spans="1:20" x14ac:dyDescent="0.25">
      <c r="A1707">
        <v>1002246978</v>
      </c>
      <c r="B1707" t="s">
        <v>98</v>
      </c>
      <c r="C1707" t="s">
        <v>2180</v>
      </c>
      <c r="D1707" t="s">
        <v>3057</v>
      </c>
      <c r="E1707" t="s">
        <v>3823</v>
      </c>
      <c r="F1707" t="s">
        <v>1413</v>
      </c>
      <c r="G1707" t="s">
        <v>3647</v>
      </c>
      <c r="I1707" t="s">
        <v>7616</v>
      </c>
      <c r="J1707" t="s">
        <v>14390</v>
      </c>
      <c r="K1707" t="s">
        <v>20944</v>
      </c>
      <c r="L1707" t="s">
        <v>26150</v>
      </c>
      <c r="M1707" s="1">
        <v>37817</v>
      </c>
      <c r="N1707" s="4">
        <v>21.93972602739726</v>
      </c>
      <c r="O1707" t="s">
        <v>27203</v>
      </c>
      <c r="P1707" t="s">
        <v>32874</v>
      </c>
      <c r="Q1707" t="str">
        <f>IF(militantesUbicacion[[#This Row],[genero]] = "Masculino","M",IF(militantesUbicacion[[#This Row],[genero]] = "Femenino","F","O"))</f>
        <v>M</v>
      </c>
      <c r="T1707" s="27" t="str">
        <f>CONCATENATE($H$10,$I$10,A1707,$J$10,A1707,$K$10,I1707,$L$10,TRIM(CONCATENATE(TRIM(B1707)," ",TRIM(C1707))),$M$10,TRIM(CONCATENATE(TRIM(D1707)," ",TRIM(E1707))),$N$10,militantesUbicacion[[#This Row],[departamento]],$O$10,militantesUbicacion[[#This Row],[municipio]],$P$10,militantesUbicacion[[#This Row],[Localidad]],$Q$10,militantesUbicacion[[#This Row],[Sex]],$R$10)</f>
        <v>u=Militante.objects.create(username='1002246978',password='1002246978',email='juansalvadorvargas@gmail.com',first_name='JUAN SALVADOR',last_name='VARGAS DÍ­AZ',location=Puesto.objects.filter(dpto_name='BOLIVAR',mun_name='CARTAGENA',comuna_name='').first(),sex='M')</v>
      </c>
    </row>
    <row r="1708" spans="1:20" x14ac:dyDescent="0.25">
      <c r="A1708">
        <v>45463587</v>
      </c>
      <c r="B1708" t="s">
        <v>1023</v>
      </c>
      <c r="C1708" t="s">
        <v>2158</v>
      </c>
      <c r="D1708" t="s">
        <v>2083</v>
      </c>
      <c r="E1708" t="s">
        <v>3062</v>
      </c>
      <c r="F1708" t="s">
        <v>1413</v>
      </c>
      <c r="G1708" t="s">
        <v>3647</v>
      </c>
      <c r="I1708" t="s">
        <v>7686</v>
      </c>
      <c r="J1708" t="s">
        <v>14460</v>
      </c>
      <c r="K1708" t="s">
        <v>21022</v>
      </c>
      <c r="L1708" t="s">
        <v>26150</v>
      </c>
      <c r="M1708" s="1">
        <v>36235</v>
      </c>
      <c r="N1708" s="4">
        <v>26.273972602739725</v>
      </c>
      <c r="O1708" t="s">
        <v>27274</v>
      </c>
      <c r="P1708" t="s">
        <v>32874</v>
      </c>
      <c r="Q1708" t="str">
        <f>IF(militantesUbicacion[[#This Row],[genero]] = "Masculino","M",IF(militantesUbicacion[[#This Row],[genero]] = "Femenino","F","O"))</f>
        <v>M</v>
      </c>
      <c r="T1708" s="27" t="str">
        <f>CONCATENATE($H$10,$I$10,A1708,$J$10,A1708,$K$10,I1708,$L$10,TRIM(CONCATENATE(TRIM(B1708)," ",TRIM(C1708))),$M$10,TRIM(CONCATENATE(TRIM(D1708)," ",TRIM(E1708))),$N$10,militantesUbicacion[[#This Row],[departamento]],$O$10,militantesUbicacion[[#This Row],[municipio]],$P$10,militantesUbicacion[[#This Row],[Localidad]],$Q$10,militantesUbicacion[[#This Row],[Sex]],$R$10)</f>
        <v>u=Militante.objects.create(username='45463587',password='45463587',email='eirafg1021@gmail.com',first_name='EIRA',last_name='FLOREZ GOMEZ',location=Puesto.objects.filter(dpto_name='BOLIVAR',mun_name='CARTAGENA',comuna_name='').first(),sex='M')</v>
      </c>
    </row>
    <row r="1709" spans="1:20" x14ac:dyDescent="0.25">
      <c r="A1709">
        <v>1001896297</v>
      </c>
      <c r="B1709" t="s">
        <v>144</v>
      </c>
      <c r="C1709" t="s">
        <v>2554</v>
      </c>
      <c r="D1709" t="s">
        <v>3008</v>
      </c>
      <c r="E1709" t="s">
        <v>3426</v>
      </c>
      <c r="F1709" t="s">
        <v>1413</v>
      </c>
      <c r="G1709" t="s">
        <v>3647</v>
      </c>
      <c r="I1709" t="s">
        <v>7709</v>
      </c>
      <c r="J1709" t="s">
        <v>14484</v>
      </c>
      <c r="K1709" t="s">
        <v>21049</v>
      </c>
      <c r="L1709" t="s">
        <v>26151</v>
      </c>
      <c r="M1709" s="1">
        <v>36630</v>
      </c>
      <c r="N1709" s="4">
        <v>25.19178082191781</v>
      </c>
      <c r="O1709" t="s">
        <v>27297</v>
      </c>
      <c r="P1709" t="s">
        <v>32874</v>
      </c>
      <c r="Q1709" t="str">
        <f>IF(militantesUbicacion[[#This Row],[genero]] = "Masculino","M",IF(militantesUbicacion[[#This Row],[genero]] = "Femenino","F","O"))</f>
        <v>F</v>
      </c>
      <c r="T1709" s="27" t="str">
        <f>CONCATENATE($H$10,$I$10,A1709,$J$10,A1709,$K$10,I1709,$L$10,TRIM(CONCATENATE(TRIM(B1709)," ",TRIM(C1709))),$M$10,TRIM(CONCATENATE(TRIM(D1709)," ",TRIM(E1709))),$N$10,militantesUbicacion[[#This Row],[departamento]],$O$10,militantesUbicacion[[#This Row],[municipio]],$P$10,militantesUbicacion[[#This Row],[Localidad]],$Q$10,militantesUbicacion[[#This Row],[Sex]],$R$10)</f>
        <v>u=Militante.objects.create(username='1001896297',password='1001896297',email='padillabustamanterosa@gmail.com',first_name='ROSA ESTEFANY',last_name='PADILLA BUSTAMANTE',location=Puesto.objects.filter(dpto_name='BOLIVAR',mun_name='CARTAGENA',comuna_name='').first(),sex='F')</v>
      </c>
    </row>
    <row r="1710" spans="1:20" x14ac:dyDescent="0.25">
      <c r="A1710">
        <v>1002242698</v>
      </c>
      <c r="B1710" t="s">
        <v>1052</v>
      </c>
      <c r="C1710" t="s">
        <v>2158</v>
      </c>
      <c r="D1710" t="s">
        <v>3020</v>
      </c>
      <c r="E1710" t="s">
        <v>2870</v>
      </c>
      <c r="F1710" t="s">
        <v>1413</v>
      </c>
      <c r="G1710" t="s">
        <v>3647</v>
      </c>
      <c r="I1710" t="s">
        <v>7718</v>
      </c>
      <c r="J1710" t="s">
        <v>14494</v>
      </c>
      <c r="K1710" t="s">
        <v>21064</v>
      </c>
      <c r="L1710" t="s">
        <v>26150</v>
      </c>
      <c r="M1710" s="1">
        <v>36539</v>
      </c>
      <c r="N1710" s="4">
        <v>25.44109589041096</v>
      </c>
      <c r="O1710" t="s">
        <v>27305</v>
      </c>
      <c r="P1710" t="s">
        <v>32874</v>
      </c>
      <c r="Q1710" t="str">
        <f>IF(militantesUbicacion[[#This Row],[genero]] = "Masculino","M",IF(militantesUbicacion[[#This Row],[genero]] = "Femenino","F","O"))</f>
        <v>M</v>
      </c>
      <c r="T1710" s="27" t="str">
        <f>CONCATENATE($H$10,$I$10,A1710,$J$10,A1710,$K$10,I1710,$L$10,TRIM(CONCATENATE(TRIM(B1710)," ",TRIM(C1710))),$M$10,TRIM(CONCATENATE(TRIM(D1710)," ",TRIM(E1710))),$N$10,militantesUbicacion[[#This Row],[departamento]],$O$10,militantesUbicacion[[#This Row],[municipio]],$P$10,militantesUbicacion[[#This Row],[Localidad]],$Q$10,militantesUbicacion[[#This Row],[Sex]],$R$10)</f>
        <v>u=Militante.objects.create(username='1002242698',password='1002242698',email='yelube28@hotmail.com',first_name='JASSON',last_name='RAMOS HERNANDEZ',location=Puesto.objects.filter(dpto_name='BOLIVAR',mun_name='CARTAGENA',comuna_name='').first(),sex='M')</v>
      </c>
    </row>
    <row r="1711" spans="1:20" x14ac:dyDescent="0.25">
      <c r="A1711">
        <v>1143413642</v>
      </c>
      <c r="B1711" t="s">
        <v>1101</v>
      </c>
      <c r="C1711" t="s">
        <v>2539</v>
      </c>
      <c r="D1711" t="s">
        <v>4627</v>
      </c>
      <c r="E1711" t="s">
        <v>4053</v>
      </c>
      <c r="F1711" t="s">
        <v>1413</v>
      </c>
      <c r="G1711" t="s">
        <v>3647</v>
      </c>
      <c r="I1711" t="s">
        <v>7816</v>
      </c>
      <c r="J1711" t="s">
        <v>14599</v>
      </c>
      <c r="K1711" t="s">
        <v>21161</v>
      </c>
      <c r="L1711" t="s">
        <v>26150</v>
      </c>
      <c r="M1711" s="1">
        <v>36352</v>
      </c>
      <c r="N1711" s="4">
        <v>25.953424657534246</v>
      </c>
      <c r="O1711" t="s">
        <v>27409</v>
      </c>
      <c r="P1711" t="s">
        <v>32874</v>
      </c>
      <c r="Q1711" t="str">
        <f>IF(militantesUbicacion[[#This Row],[genero]] = "Masculino","M",IF(militantesUbicacion[[#This Row],[genero]] = "Femenino","F","O"))</f>
        <v>M</v>
      </c>
      <c r="T1711" s="27" t="str">
        <f>CONCATENATE($H$10,$I$10,A1711,$J$10,A1711,$K$10,I1711,$L$10,TRIM(CONCATENATE(TRIM(B1711)," ",TRIM(C1711))),$M$10,TRIM(CONCATENATE(TRIM(D1711)," ",TRIM(E1711))),$N$10,militantesUbicacion[[#This Row],[departamento]],$O$10,militantesUbicacion[[#This Row],[municipio]],$P$10,militantesUbicacion[[#This Row],[Localidad]],$Q$10,militantesUbicacion[[#This Row],[Sex]],$R$10)</f>
        <v>u=Militante.objects.create(username='1143413642',password='1143413642',email='dladeuth@outlook.com',first_name='DIOSER DE JESÍŠS',last_name='LADEUTH NARVAEZ',location=Puesto.objects.filter(dpto_name='BOLIVAR',mun_name='CARTAGENA',comuna_name='').first(),sex='M')</v>
      </c>
    </row>
    <row r="1712" spans="1:20" x14ac:dyDescent="0.25">
      <c r="A1712">
        <v>1007170133</v>
      </c>
      <c r="B1712" t="s">
        <v>417</v>
      </c>
      <c r="C1712" t="s">
        <v>2158</v>
      </c>
      <c r="D1712" t="s">
        <v>3035</v>
      </c>
      <c r="E1712" t="s">
        <v>3329</v>
      </c>
      <c r="F1712" t="s">
        <v>1413</v>
      </c>
      <c r="G1712" t="s">
        <v>3647</v>
      </c>
      <c r="I1712" t="s">
        <v>8074</v>
      </c>
      <c r="J1712" t="s">
        <v>14864</v>
      </c>
      <c r="K1712" t="s">
        <v>21447</v>
      </c>
      <c r="L1712" t="s">
        <v>26150</v>
      </c>
      <c r="M1712" s="1">
        <v>37133</v>
      </c>
      <c r="N1712" s="4">
        <v>23.813698630136987</v>
      </c>
      <c r="O1712" t="s">
        <v>27668</v>
      </c>
      <c r="P1712" t="s">
        <v>32874</v>
      </c>
      <c r="Q1712" t="str">
        <f>IF(militantesUbicacion[[#This Row],[genero]] = "Masculino","M",IF(militantesUbicacion[[#This Row],[genero]] = "Femenino","F","O"))</f>
        <v>M</v>
      </c>
      <c r="T1712" s="27" t="str">
        <f>CONCATENATE($H$10,$I$10,A1712,$J$10,A1712,$K$10,I1712,$L$10,TRIM(CONCATENATE(TRIM(B1712)," ",TRIM(C1712))),$M$10,TRIM(CONCATENATE(TRIM(D1712)," ",TRIM(E1712))),$N$10,militantesUbicacion[[#This Row],[departamento]],$O$10,militantesUbicacion[[#This Row],[municipio]],$P$10,militantesUbicacion[[#This Row],[Localidad]],$Q$10,militantesUbicacion[[#This Row],[Sex]],$R$10)</f>
        <v>u=Militante.objects.create(username='1007170133',password='1007170133',email='bikesamiir@gmail.com',first_name='SAMIR',last_name='GUTIERREZ ESCOBAR',location=Puesto.objects.filter(dpto_name='BOLIVAR',mun_name='CARTAGENA',comuna_name='').first(),sex='M')</v>
      </c>
    </row>
    <row r="1713" spans="1:20" x14ac:dyDescent="0.25">
      <c r="A1713">
        <v>1143408090</v>
      </c>
      <c r="B1713" t="s">
        <v>1438</v>
      </c>
      <c r="C1713" t="s">
        <v>2158</v>
      </c>
      <c r="D1713" t="s">
        <v>3041</v>
      </c>
      <c r="E1713" t="s">
        <v>3097</v>
      </c>
      <c r="F1713" t="s">
        <v>1413</v>
      </c>
      <c r="G1713" t="s">
        <v>3647</v>
      </c>
      <c r="I1713" t="s">
        <v>8805</v>
      </c>
      <c r="J1713" t="s">
        <v>15595</v>
      </c>
      <c r="K1713" t="s">
        <v>22189</v>
      </c>
      <c r="L1713" t="s">
        <v>26151</v>
      </c>
      <c r="M1713" s="1">
        <v>36025</v>
      </c>
      <c r="N1713" s="4">
        <v>26.849315068493151</v>
      </c>
      <c r="O1713" t="s">
        <v>28403</v>
      </c>
      <c r="P1713" t="s">
        <v>32874</v>
      </c>
      <c r="Q1713" t="str">
        <f>IF(militantesUbicacion[[#This Row],[genero]] = "Masculino","M",IF(militantesUbicacion[[#This Row],[genero]] = "Femenino","F","O"))</f>
        <v>F</v>
      </c>
      <c r="T1713" s="27" t="str">
        <f>CONCATENATE($H$10,$I$10,A1713,$J$10,A1713,$K$10,I1713,$L$10,TRIM(CONCATENATE(TRIM(B1713)," ",TRIM(C1713))),$M$10,TRIM(CONCATENATE(TRIM(D1713)," ",TRIM(E1713))),$N$10,militantesUbicacion[[#This Row],[departamento]],$O$10,militantesUbicacion[[#This Row],[municipio]],$P$10,militantesUbicacion[[#This Row],[Localidad]],$Q$10,militantesUbicacion[[#This Row],[Sex]],$R$10)</f>
        <v>u=Militante.objects.create(username='1143408090',password='1143408090',email='merochbell@hotmail.com',first_name='MERYENE',last_name='OCHOA BELLO',location=Puesto.objects.filter(dpto_name='BOLIVAR',mun_name='CARTAGENA',comuna_name='').first(),sex='F')</v>
      </c>
    </row>
    <row r="1714" spans="1:20" x14ac:dyDescent="0.25">
      <c r="A1714">
        <v>1051831247</v>
      </c>
      <c r="B1714" t="s">
        <v>111</v>
      </c>
      <c r="C1714" t="s">
        <v>2207</v>
      </c>
      <c r="D1714" t="s">
        <v>2369</v>
      </c>
      <c r="E1714" t="s">
        <v>2369</v>
      </c>
      <c r="F1714" t="s">
        <v>1413</v>
      </c>
      <c r="G1714" t="s">
        <v>3647</v>
      </c>
      <c r="I1714" t="s">
        <v>8655</v>
      </c>
      <c r="J1714" t="s">
        <v>15444</v>
      </c>
      <c r="K1714" t="s">
        <v>22031</v>
      </c>
      <c r="L1714" t="s">
        <v>26150</v>
      </c>
      <c r="M1714" s="1">
        <v>35786</v>
      </c>
      <c r="N1714" s="4">
        <v>27.504109589041096</v>
      </c>
      <c r="O1714" t="s">
        <v>28246</v>
      </c>
      <c r="P1714" t="s">
        <v>32874</v>
      </c>
      <c r="Q1714" t="str">
        <f>IF(militantesUbicacion[[#This Row],[genero]] = "Masculino","M",IF(militantesUbicacion[[#This Row],[genero]] = "Femenino","F","O"))</f>
        <v>M</v>
      </c>
      <c r="T1714" s="27" t="str">
        <f>CONCATENATE($H$10,$I$10,A1714,$J$10,A1714,$K$10,I1714,$L$10,TRIM(CONCATENATE(TRIM(B1714)," ",TRIM(C1714))),$M$10,TRIM(CONCATENATE(TRIM(D1714)," ",TRIM(E1714))),$N$10,militantesUbicacion[[#This Row],[departamento]],$O$10,militantesUbicacion[[#This Row],[municipio]],$P$10,militantesUbicacion[[#This Row],[Localidad]],$Q$10,militantesUbicacion[[#This Row],[Sex]],$R$10)</f>
        <v>u=Militante.objects.create(username='1051831247',password='1051831247',email='gaedmart22@gmail.com',first_name='GABRIEL EDUARDO',last_name='MARTINEZ MARTINEZ',location=Puesto.objects.filter(dpto_name='BOLIVAR',mun_name='CARTAGENA',comuna_name='').first(),sex='M')</v>
      </c>
    </row>
    <row r="1715" spans="1:20" x14ac:dyDescent="0.25">
      <c r="A1715">
        <v>1034988497</v>
      </c>
      <c r="B1715" t="s">
        <v>144</v>
      </c>
      <c r="C1715" t="s">
        <v>2286</v>
      </c>
      <c r="D1715" t="s">
        <v>3156</v>
      </c>
      <c r="E1715" t="s">
        <v>563</v>
      </c>
      <c r="F1715" t="s">
        <v>1413</v>
      </c>
      <c r="G1715" t="s">
        <v>3647</v>
      </c>
      <c r="I1715" t="s">
        <v>9867</v>
      </c>
      <c r="J1715" t="s">
        <v>16586</v>
      </c>
      <c r="K1715" t="s">
        <v>23150</v>
      </c>
      <c r="L1715" t="s">
        <v>26151</v>
      </c>
      <c r="M1715" s="1">
        <v>38593</v>
      </c>
      <c r="N1715" s="4">
        <v>19.813698630136987</v>
      </c>
      <c r="O1715" t="s">
        <v>29454</v>
      </c>
      <c r="P1715" t="s">
        <v>32874</v>
      </c>
      <c r="Q1715" t="str">
        <f>IF(militantesUbicacion[[#This Row],[genero]] = "Masculino","M",IF(militantesUbicacion[[#This Row],[genero]] = "Femenino","F","O"))</f>
        <v>F</v>
      </c>
      <c r="T1715" s="27" t="str">
        <f>CONCATENATE($H$10,$I$10,A1715,$J$10,A1715,$K$10,I1715,$L$10,TRIM(CONCATENATE(TRIM(B1715)," ",TRIM(C1715))),$M$10,TRIM(CONCATENATE(TRIM(D1715)," ",TRIM(E1715))),$N$10,militantesUbicacion[[#This Row],[departamento]],$O$10,militantesUbicacion[[#This Row],[municipio]],$P$10,militantesUbicacion[[#This Row],[Localidad]],$Q$10,militantesUbicacion[[#This Row],[Sex]],$R$10)</f>
        <v>u=Militante.objects.create(username='1034988497',password='1034988497',email='rosemiranda2908@gmail.com',first_name='ROSA MERCEDES',last_name='SALAZAR MIRANDA',location=Puesto.objects.filter(dpto_name='BOLIVAR',mun_name='CARTAGENA',comuna_name='').first(),sex='F')</v>
      </c>
    </row>
    <row r="1716" spans="1:20" x14ac:dyDescent="0.25">
      <c r="A1716">
        <v>1143407911</v>
      </c>
      <c r="B1716" t="s">
        <v>406</v>
      </c>
      <c r="C1716" t="s">
        <v>2215</v>
      </c>
      <c r="D1716" t="s">
        <v>5254</v>
      </c>
      <c r="E1716" t="s">
        <v>4070</v>
      </c>
      <c r="F1716" t="s">
        <v>1413</v>
      </c>
      <c r="G1716" t="s">
        <v>3647</v>
      </c>
      <c r="I1716" t="s">
        <v>9687</v>
      </c>
      <c r="J1716" t="s">
        <v>16420</v>
      </c>
      <c r="K1716" t="s">
        <v>22990</v>
      </c>
      <c r="L1716" t="s">
        <v>26151</v>
      </c>
      <c r="M1716" s="1">
        <v>35996</v>
      </c>
      <c r="N1716" s="4">
        <v>26.92876712328767</v>
      </c>
      <c r="O1716" t="s">
        <v>29275</v>
      </c>
      <c r="P1716" t="s">
        <v>32874</v>
      </c>
      <c r="Q1716" t="str">
        <f>IF(militantesUbicacion[[#This Row],[genero]] = "Masculino","M",IF(militantesUbicacion[[#This Row],[genero]] = "Femenino","F","O"))</f>
        <v>F</v>
      </c>
      <c r="T1716" s="27" t="str">
        <f>CONCATENATE($H$10,$I$10,A1716,$J$10,A1716,$K$10,I1716,$L$10,TRIM(CONCATENATE(TRIM(B1716)," ",TRIM(C1716))),$M$10,TRIM(CONCATENATE(TRIM(D1716)," ",TRIM(E1716))),$N$10,militantesUbicacion[[#This Row],[departamento]],$O$10,militantesUbicacion[[#This Row],[municipio]],$P$10,militantesUbicacion[[#This Row],[Localidad]],$Q$10,militantesUbicacion[[#This Row],[Sex]],$R$10)</f>
        <v>u=Militante.objects.create(username='1143407911',password='1143407911',email='johanagandara1@gmail.com',first_name='JOHANA PATRICIA',last_name='GÁNDARA CHÁVEZ',location=Puesto.objects.filter(dpto_name='BOLIVAR',mun_name='CARTAGENA',comuna_name='').first(),sex='F')</v>
      </c>
    </row>
    <row r="1717" spans="1:20" x14ac:dyDescent="0.25">
      <c r="A1717">
        <v>1043645631</v>
      </c>
      <c r="B1717" t="s">
        <v>1654</v>
      </c>
      <c r="C1717" t="s">
        <v>2241</v>
      </c>
      <c r="D1717" t="s">
        <v>3182</v>
      </c>
      <c r="E1717" t="s">
        <v>5820</v>
      </c>
      <c r="F1717" t="s">
        <v>1413</v>
      </c>
      <c r="G1717" t="s">
        <v>3647</v>
      </c>
      <c r="I1717" t="s">
        <v>9906</v>
      </c>
      <c r="J1717" t="s">
        <v>16612</v>
      </c>
      <c r="K1717" t="s">
        <v>23179</v>
      </c>
      <c r="L1717" t="s">
        <v>26151</v>
      </c>
      <c r="M1717" s="1">
        <v>38522</v>
      </c>
      <c r="N1717" s="4">
        <v>20.008219178082193</v>
      </c>
      <c r="O1717" t="s">
        <v>29493</v>
      </c>
      <c r="P1717" t="s">
        <v>32874</v>
      </c>
      <c r="Q1717" t="str">
        <f>IF(militantesUbicacion[[#This Row],[genero]] = "Masculino","M",IF(militantesUbicacion[[#This Row],[genero]] = "Femenino","F","O"))</f>
        <v>F</v>
      </c>
      <c r="T1717" s="27" t="str">
        <f>CONCATENATE($H$10,$I$10,A1717,$J$10,A1717,$K$10,I1717,$L$10,TRIM(CONCATENATE(TRIM(B1717)," ",TRIM(C1717))),$M$10,TRIM(CONCATENATE(TRIM(D1717)," ",TRIM(E1717))),$N$10,militantesUbicacion[[#This Row],[departamento]],$O$10,militantesUbicacion[[#This Row],[municipio]],$P$10,militantesUbicacion[[#This Row],[Localidad]],$Q$10,militantesUbicacion[[#This Row],[Sex]],$R$10)</f>
        <v>u=Militante.objects.create(username='1043645631',password='1043645631',email='yaneleydizandrea@gmail.com',first_name='YANELEYDIZ ANDREA',last_name='DIAZ BAYTER',location=Puesto.objects.filter(dpto_name='BOLIVAR',mun_name='CARTAGENA',comuna_name='').first(),sex='F')</v>
      </c>
    </row>
    <row r="1718" spans="1:20" x14ac:dyDescent="0.25">
      <c r="A1718">
        <v>1043647766</v>
      </c>
      <c r="B1718" t="s">
        <v>337</v>
      </c>
      <c r="C1718" t="s">
        <v>2158</v>
      </c>
      <c r="D1718" t="s">
        <v>4543</v>
      </c>
      <c r="E1718" t="s">
        <v>3613</v>
      </c>
      <c r="F1718" t="s">
        <v>1413</v>
      </c>
      <c r="G1718" t="s">
        <v>3647</v>
      </c>
      <c r="I1718" t="s">
        <v>9910</v>
      </c>
      <c r="J1718" t="s">
        <v>16616</v>
      </c>
      <c r="K1718" t="s">
        <v>23183</v>
      </c>
      <c r="L1718" t="s">
        <v>26151</v>
      </c>
      <c r="M1718" s="1">
        <v>38647</v>
      </c>
      <c r="N1718" s="4">
        <v>19.665753424657535</v>
      </c>
      <c r="O1718" t="s">
        <v>29497</v>
      </c>
      <c r="P1718" t="s">
        <v>32874</v>
      </c>
      <c r="Q1718" t="str">
        <f>IF(militantesUbicacion[[#This Row],[genero]] = "Masculino","M",IF(militantesUbicacion[[#This Row],[genero]] = "Femenino","F","O"))</f>
        <v>F</v>
      </c>
      <c r="T1718" s="27" t="str">
        <f>CONCATENATE($H$10,$I$10,A1718,$J$10,A1718,$K$10,I1718,$L$10,TRIM(CONCATENATE(TRIM(B1718)," ",TRIM(C1718))),$M$10,TRIM(CONCATENATE(TRIM(D1718)," ",TRIM(E1718))),$N$10,militantesUbicacion[[#This Row],[departamento]],$O$10,militantesUbicacion[[#This Row],[municipio]],$P$10,militantesUbicacion[[#This Row],[Localidad]],$Q$10,militantesUbicacion[[#This Row],[Sex]],$R$10)</f>
        <v>u=Militante.objects.create(username='1043647766',password='1043647766',email='karolluvoratory@gmail.com',first_name='KAROL',last_name='ÁLVAREZ CEDEÑO',location=Puesto.objects.filter(dpto_name='BOLIVAR',mun_name='CARTAGENA',comuna_name='').first(),sex='F')</v>
      </c>
    </row>
    <row r="1719" spans="1:20" x14ac:dyDescent="0.25">
      <c r="A1719">
        <v>1143411147</v>
      </c>
      <c r="B1719" t="s">
        <v>306</v>
      </c>
      <c r="C1719" t="s">
        <v>2158</v>
      </c>
      <c r="D1719" t="s">
        <v>4013</v>
      </c>
      <c r="E1719" t="s">
        <v>4049</v>
      </c>
      <c r="F1719" t="s">
        <v>1413</v>
      </c>
      <c r="G1719" t="s">
        <v>3647</v>
      </c>
      <c r="I1719" t="s">
        <v>9913</v>
      </c>
      <c r="J1719" t="s">
        <v>16619</v>
      </c>
      <c r="K1719" t="s">
        <v>23186</v>
      </c>
      <c r="L1719" t="s">
        <v>26150</v>
      </c>
      <c r="M1719" s="1">
        <v>36127</v>
      </c>
      <c r="N1719" s="4">
        <v>26.56986301369863</v>
      </c>
      <c r="O1719" t="s">
        <v>29500</v>
      </c>
      <c r="P1719" t="s">
        <v>32874</v>
      </c>
      <c r="Q1719" t="str">
        <f>IF(militantesUbicacion[[#This Row],[genero]] = "Masculino","M",IF(militantesUbicacion[[#This Row],[genero]] = "Femenino","F","O"))</f>
        <v>M</v>
      </c>
      <c r="T1719" s="27" t="str">
        <f>CONCATENATE($H$10,$I$10,A1719,$J$10,A1719,$K$10,I1719,$L$10,TRIM(CONCATENATE(TRIM(B1719)," ",TRIM(C1719))),$M$10,TRIM(CONCATENATE(TRIM(D1719)," ",TRIM(E1719))),$N$10,militantesUbicacion[[#This Row],[departamento]],$O$10,militantesUbicacion[[#This Row],[municipio]],$P$10,militantesUbicacion[[#This Row],[Localidad]],$Q$10,militantesUbicacion[[#This Row],[Sex]],$R$10)</f>
        <v>u=Militante.objects.create(username='1143411147',password='1143411147',email='bastossebastian45@gmail.com',first_name='SEBASTIAN',last_name='BASTOS PEÑARANDA',location=Puesto.objects.filter(dpto_name='BOLIVAR',mun_name='CARTAGENA',comuna_name='').first(),sex='M')</v>
      </c>
    </row>
    <row r="1720" spans="1:20" x14ac:dyDescent="0.25">
      <c r="A1720">
        <v>1001899698</v>
      </c>
      <c r="B1720" t="s">
        <v>30</v>
      </c>
      <c r="C1720" t="s">
        <v>2158</v>
      </c>
      <c r="D1720" t="s">
        <v>3051</v>
      </c>
      <c r="E1720" t="s">
        <v>3376</v>
      </c>
      <c r="F1720" t="s">
        <v>1413</v>
      </c>
      <c r="G1720" t="s">
        <v>3647</v>
      </c>
      <c r="I1720" t="s">
        <v>9915</v>
      </c>
      <c r="J1720" t="s">
        <v>16621</v>
      </c>
      <c r="K1720" t="s">
        <v>23189</v>
      </c>
      <c r="L1720" t="s">
        <v>26150</v>
      </c>
      <c r="M1720" s="1">
        <v>37103</v>
      </c>
      <c r="N1720" s="4">
        <v>23.895890410958906</v>
      </c>
      <c r="O1720" t="s">
        <v>29502</v>
      </c>
      <c r="P1720" t="s">
        <v>32874</v>
      </c>
      <c r="Q1720" t="str">
        <f>IF(militantesUbicacion[[#This Row],[genero]] = "Masculino","M",IF(militantesUbicacion[[#This Row],[genero]] = "Femenino","F","O"))</f>
        <v>M</v>
      </c>
      <c r="T1720" s="27" t="str">
        <f>CONCATENATE($H$10,$I$10,A1720,$J$10,A1720,$K$10,I1720,$L$10,TRIM(CONCATENATE(TRIM(B1720)," ",TRIM(C1720))),$M$10,TRIM(CONCATENATE(TRIM(D1720)," ",TRIM(E1720))),$N$10,militantesUbicacion[[#This Row],[departamento]],$O$10,militantesUbicacion[[#This Row],[municipio]],$P$10,militantesUbicacion[[#This Row],[Localidad]],$Q$10,militantesUbicacion[[#This Row],[Sex]],$R$10)</f>
        <v>u=Militante.objects.create(username='1001899698',password='1001899698',email='danielhhb31@gmail.com',first_name='DANIEL',last_name='HERRERA BLANCO',location=Puesto.objects.filter(dpto_name='BOLIVAR',mun_name='CARTAGENA',comuna_name='').first(),sex='M')</v>
      </c>
    </row>
    <row r="1721" spans="1:20" x14ac:dyDescent="0.25">
      <c r="A1721">
        <v>1007170331</v>
      </c>
      <c r="B1721" t="s">
        <v>1655</v>
      </c>
      <c r="C1721" t="s">
        <v>2717</v>
      </c>
      <c r="D1721" t="s">
        <v>5287</v>
      </c>
      <c r="E1721" t="s">
        <v>3299</v>
      </c>
      <c r="F1721" t="s">
        <v>1413</v>
      </c>
      <c r="G1721" t="s">
        <v>3647</v>
      </c>
      <c r="I1721" t="s">
        <v>9917</v>
      </c>
      <c r="J1721" t="s">
        <v>16623</v>
      </c>
      <c r="K1721" t="s">
        <v>23191</v>
      </c>
      <c r="L1721" t="s">
        <v>26150</v>
      </c>
      <c r="M1721" s="1">
        <v>37639</v>
      </c>
      <c r="N1721" s="4">
        <v>22.427397260273974</v>
      </c>
      <c r="O1721" t="s">
        <v>29504</v>
      </c>
      <c r="P1721" t="s">
        <v>32874</v>
      </c>
      <c r="Q1721" t="str">
        <f>IF(militantesUbicacion[[#This Row],[genero]] = "Masculino","M",IF(militantesUbicacion[[#This Row],[genero]] = "Femenino","F","O"))</f>
        <v>M</v>
      </c>
      <c r="T1721" s="27" t="str">
        <f>CONCATENATE($H$10,$I$10,A1721,$J$10,A1721,$K$10,I1721,$L$10,TRIM(CONCATENATE(TRIM(B1721)," ",TRIM(C1721))),$M$10,TRIM(CONCATENATE(TRIM(D1721)," ",TRIM(E1721))),$N$10,militantesUbicacion[[#This Row],[departamento]],$O$10,militantesUbicacion[[#This Row],[municipio]],$P$10,militantesUbicacion[[#This Row],[Localidad]],$Q$10,militantesUbicacion[[#This Row],[Sex]],$R$10)</f>
        <v>u=Militante.objects.create(username='1007170331',password='1007170331',email='leisen1896@gmail.com',first_name='LEISEN ELIAN',last_name='DE LUQUE MORALES',location=Puesto.objects.filter(dpto_name='BOLIVAR',mun_name='CARTAGENA',comuna_name='').first(),sex='M')</v>
      </c>
    </row>
    <row r="1722" spans="1:20" x14ac:dyDescent="0.25">
      <c r="A1722">
        <v>1002248169</v>
      </c>
      <c r="B1722" t="s">
        <v>844</v>
      </c>
      <c r="C1722" t="s">
        <v>2158</v>
      </c>
      <c r="D1722" t="s">
        <v>3495</v>
      </c>
      <c r="E1722" t="s">
        <v>4197</v>
      </c>
      <c r="F1722" t="s">
        <v>1413</v>
      </c>
      <c r="G1722" t="s">
        <v>3647</v>
      </c>
      <c r="I1722" t="s">
        <v>9919</v>
      </c>
      <c r="J1722" t="s">
        <v>16625</v>
      </c>
      <c r="K1722" t="s">
        <v>23193</v>
      </c>
      <c r="L1722" t="s">
        <v>26151</v>
      </c>
      <c r="M1722" s="1">
        <v>36773</v>
      </c>
      <c r="N1722" s="4">
        <v>24.8</v>
      </c>
      <c r="O1722" t="s">
        <v>29506</v>
      </c>
      <c r="P1722" t="s">
        <v>32874</v>
      </c>
      <c r="Q1722" t="str">
        <f>IF(militantesUbicacion[[#This Row],[genero]] = "Masculino","M",IF(militantesUbicacion[[#This Row],[genero]] = "Femenino","F","O"))</f>
        <v>F</v>
      </c>
      <c r="T1722" s="27" t="str">
        <f>CONCATENATE($H$10,$I$10,A1722,$J$10,A1722,$K$10,I1722,$L$10,TRIM(CONCATENATE(TRIM(B1722)," ",TRIM(C1722))),$M$10,TRIM(CONCATENATE(TRIM(D1722)," ",TRIM(E1722))),$N$10,militantesUbicacion[[#This Row],[departamento]],$O$10,militantesUbicacion[[#This Row],[municipio]],$P$10,militantesUbicacion[[#This Row],[Localidad]],$Q$10,militantesUbicacion[[#This Row],[Sex]],$R$10)</f>
        <v>u=Militante.objects.create(username='1002248169',password='1002248169',email='katerinegandara6@gmail.com',first_name='KATERINE',last_name='GANDARA CHAVEZ',location=Puesto.objects.filter(dpto_name='BOLIVAR',mun_name='CARTAGENA',comuna_name='').first(),sex='F')</v>
      </c>
    </row>
    <row r="1723" spans="1:20" x14ac:dyDescent="0.25">
      <c r="A1723">
        <v>1007588360</v>
      </c>
      <c r="B1723" t="s">
        <v>63</v>
      </c>
      <c r="C1723" t="s">
        <v>2255</v>
      </c>
      <c r="D1723" t="s">
        <v>3308</v>
      </c>
      <c r="E1723" t="s">
        <v>3074</v>
      </c>
      <c r="F1723" t="s">
        <v>1413</v>
      </c>
      <c r="G1723" t="s">
        <v>3647</v>
      </c>
      <c r="I1723" t="s">
        <v>9923</v>
      </c>
      <c r="J1723" t="s">
        <v>16629</v>
      </c>
      <c r="K1723" t="s">
        <v>23197</v>
      </c>
      <c r="L1723" t="s">
        <v>26151</v>
      </c>
      <c r="M1723" s="1">
        <v>36695</v>
      </c>
      <c r="N1723" s="4">
        <v>25.013698630136986</v>
      </c>
      <c r="O1723" t="s">
        <v>29510</v>
      </c>
      <c r="P1723" t="s">
        <v>32874</v>
      </c>
      <c r="Q1723" t="str">
        <f>IF(militantesUbicacion[[#This Row],[genero]] = "Masculino","M",IF(militantesUbicacion[[#This Row],[genero]] = "Femenino","F","O"))</f>
        <v>F</v>
      </c>
      <c r="T1723" s="27" t="str">
        <f>CONCATENATE($H$10,$I$10,A1723,$J$10,A1723,$K$10,I1723,$L$10,TRIM(CONCATENATE(TRIM(B1723)," ",TRIM(C1723))),$M$10,TRIM(CONCATENATE(TRIM(D1723)," ",TRIM(E1723))),$N$10,militantesUbicacion[[#This Row],[departamento]],$O$10,militantesUbicacion[[#This Row],[municipio]],$P$10,militantesUbicacion[[#This Row],[Localidad]],$Q$10,militantesUbicacion[[#This Row],[Sex]],$R$10)</f>
        <v>u=Militante.objects.create(username='1007588360',password='1007588360',email='andreacnavarro18@hotmail.com',first_name='ANDREA CAROLINA',last_name='NAVARRO PEREZ',location=Puesto.objects.filter(dpto_name='BOLIVAR',mun_name='CARTAGENA',comuna_name='').first(),sex='F')</v>
      </c>
    </row>
    <row r="1724" spans="1:20" x14ac:dyDescent="0.25">
      <c r="A1724">
        <v>1143415456</v>
      </c>
      <c r="B1724" t="s">
        <v>32</v>
      </c>
      <c r="C1724" t="s">
        <v>2165</v>
      </c>
      <c r="D1724" t="s">
        <v>3156</v>
      </c>
      <c r="E1724" t="s">
        <v>3027</v>
      </c>
      <c r="F1724" t="s">
        <v>1413</v>
      </c>
      <c r="G1724" t="s">
        <v>3647</v>
      </c>
      <c r="I1724" t="s">
        <v>9922</v>
      </c>
      <c r="J1724" t="s">
        <v>16628</v>
      </c>
      <c r="K1724" t="s">
        <v>23196</v>
      </c>
      <c r="L1724" t="s">
        <v>26151</v>
      </c>
      <c r="M1724" s="1">
        <v>36409</v>
      </c>
      <c r="N1724" s="4">
        <v>25.797260273972604</v>
      </c>
      <c r="O1724" t="s">
        <v>29509</v>
      </c>
      <c r="P1724" t="s">
        <v>32874</v>
      </c>
      <c r="Q1724" t="str">
        <f>IF(militantesUbicacion[[#This Row],[genero]] = "Masculino","M",IF(militantesUbicacion[[#This Row],[genero]] = "Femenino","F","O"))</f>
        <v>F</v>
      </c>
      <c r="T1724" s="27" t="str">
        <f>CONCATENATE($H$10,$I$10,A1724,$J$10,A1724,$K$10,I1724,$L$10,TRIM(CONCATENATE(TRIM(B1724)," ",TRIM(C1724))),$M$10,TRIM(CONCATENATE(TRIM(D1724)," ",TRIM(E1724))),$N$10,militantesUbicacion[[#This Row],[departamento]],$O$10,militantesUbicacion[[#This Row],[municipio]],$P$10,militantesUbicacion[[#This Row],[Localidad]],$Q$10,militantesUbicacion[[#This Row],[Sex]],$R$10)</f>
        <v>u=Militante.objects.create(username='1143415456',password='1143415456',email='marijesu_6@hotmail.com',first_name='MARIA JESUS',last_name='SALAZAR RODRIGUEZ',location=Puesto.objects.filter(dpto_name='BOLIVAR',mun_name='CARTAGENA',comuna_name='').first(),sex='F')</v>
      </c>
    </row>
    <row r="1725" spans="1:20" x14ac:dyDescent="0.25">
      <c r="A1725">
        <v>1041977437</v>
      </c>
      <c r="B1725" t="s">
        <v>361</v>
      </c>
      <c r="C1725" t="s">
        <v>2185</v>
      </c>
      <c r="D1725" t="s">
        <v>5288</v>
      </c>
      <c r="E1725" t="s">
        <v>4378</v>
      </c>
      <c r="F1725" t="s">
        <v>1413</v>
      </c>
      <c r="G1725" t="s">
        <v>3647</v>
      </c>
      <c r="I1725" t="s">
        <v>9924</v>
      </c>
      <c r="J1725" t="s">
        <v>16630</v>
      </c>
      <c r="K1725" t="s">
        <v>23198</v>
      </c>
      <c r="L1725" t="s">
        <v>26150</v>
      </c>
      <c r="M1725" s="1">
        <v>38691</v>
      </c>
      <c r="N1725" s="4">
        <v>19.545205479452054</v>
      </c>
      <c r="O1725" t="s">
        <v>29511</v>
      </c>
      <c r="P1725" t="s">
        <v>32874</v>
      </c>
      <c r="Q1725" t="str">
        <f>IF(militantesUbicacion[[#This Row],[genero]] = "Masculino","M",IF(militantesUbicacion[[#This Row],[genero]] = "Femenino","F","O"))</f>
        <v>M</v>
      </c>
      <c r="T1725" s="27" t="str">
        <f>CONCATENATE($H$10,$I$10,A1725,$J$10,A1725,$K$10,I1725,$L$10,TRIM(CONCATENATE(TRIM(B1725)," ",TRIM(C1725))),$M$10,TRIM(CONCATENATE(TRIM(D1725)," ",TRIM(E1725))),$N$10,militantesUbicacion[[#This Row],[departamento]],$O$10,militantesUbicacion[[#This Row],[municipio]],$P$10,militantesUbicacion[[#This Row],[Localidad]],$Q$10,militantesUbicacion[[#This Row],[Sex]],$R$10)</f>
        <v>u=Militante.objects.create(username='1041977437',password='1041977437',email='gcasseres0505@gmail.com',first_name='GERARDO ANDRES',last_name='CASSERES COGOLLO',location=Puesto.objects.filter(dpto_name='BOLIVAR',mun_name='CARTAGENA',comuna_name='').first(),sex='M')</v>
      </c>
    </row>
    <row r="1726" spans="1:20" x14ac:dyDescent="0.25">
      <c r="A1726">
        <v>1043650631</v>
      </c>
      <c r="B1726" t="s">
        <v>455</v>
      </c>
      <c r="C1726" t="s">
        <v>2442</v>
      </c>
      <c r="D1726" t="s">
        <v>4210</v>
      </c>
      <c r="E1726" t="s">
        <v>78</v>
      </c>
      <c r="F1726" t="s">
        <v>1413</v>
      </c>
      <c r="G1726" t="s">
        <v>3647</v>
      </c>
      <c r="I1726" t="s">
        <v>9925</v>
      </c>
      <c r="J1726" t="s">
        <v>16631</v>
      </c>
      <c r="K1726" t="s">
        <v>23199</v>
      </c>
      <c r="L1726" t="s">
        <v>26151</v>
      </c>
      <c r="M1726" s="1">
        <v>38787</v>
      </c>
      <c r="N1726" s="4">
        <v>19.282191780821918</v>
      </c>
      <c r="O1726" t="s">
        <v>29512</v>
      </c>
      <c r="P1726" t="s">
        <v>32874</v>
      </c>
      <c r="Q1726" t="str">
        <f>IF(militantesUbicacion[[#This Row],[genero]] = "Masculino","M",IF(militantesUbicacion[[#This Row],[genero]] = "Femenino","F","O"))</f>
        <v>F</v>
      </c>
      <c r="T1726" s="27" t="str">
        <f>CONCATENATE($H$10,$I$10,A1726,$J$10,A1726,$K$10,I1726,$L$10,TRIM(CONCATENATE(TRIM(B1726)," ",TRIM(C1726))),$M$10,TRIM(CONCATENATE(TRIM(D1726)," ",TRIM(E1726))),$N$10,militantesUbicacion[[#This Row],[departamento]],$O$10,militantesUbicacion[[#This Row],[municipio]],$P$10,militantesUbicacion[[#This Row],[Localidad]],$Q$10,militantesUbicacion[[#This Row],[Sex]],$R$10)</f>
        <v>u=Militante.objects.create(username='1043650631',password='1043650631',email='mariaangelflorezluna@gmail.com',first_name='MARI­A ÁNGEL',last_name='FLÓREZ LUNA',location=Puesto.objects.filter(dpto_name='BOLIVAR',mun_name='CARTAGENA',comuna_name='').first(),sex='F')</v>
      </c>
    </row>
    <row r="1727" spans="1:20" x14ac:dyDescent="0.25">
      <c r="A1727">
        <v>1043651384</v>
      </c>
      <c r="B1727" t="s">
        <v>98</v>
      </c>
      <c r="C1727" t="s">
        <v>2174</v>
      </c>
      <c r="D1727" t="s">
        <v>3498</v>
      </c>
      <c r="E1727" t="s">
        <v>4021</v>
      </c>
      <c r="F1727" t="s">
        <v>1413</v>
      </c>
      <c r="G1727" t="s">
        <v>3647</v>
      </c>
      <c r="I1727" t="s">
        <v>9926</v>
      </c>
      <c r="J1727" t="s">
        <v>16632</v>
      </c>
      <c r="K1727" t="s">
        <v>23200</v>
      </c>
      <c r="L1727" t="s">
        <v>26150</v>
      </c>
      <c r="M1727" s="1">
        <v>38823</v>
      </c>
      <c r="N1727" s="4">
        <v>19.183561643835617</v>
      </c>
      <c r="O1727" t="s">
        <v>29513</v>
      </c>
      <c r="P1727" t="s">
        <v>32874</v>
      </c>
      <c r="Q1727" t="str">
        <f>IF(militantesUbicacion[[#This Row],[genero]] = "Masculino","M",IF(militantesUbicacion[[#This Row],[genero]] = "Femenino","F","O"))</f>
        <v>M</v>
      </c>
      <c r="T1727" s="27" t="str">
        <f>CONCATENATE($H$10,$I$10,A1727,$J$10,A1727,$K$10,I1727,$L$10,TRIM(CONCATENATE(TRIM(B1727)," ",TRIM(C1727))),$M$10,TRIM(CONCATENATE(TRIM(D1727)," ",TRIM(E1727))),$N$10,militantesUbicacion[[#This Row],[departamento]],$O$10,militantesUbicacion[[#This Row],[municipio]],$P$10,militantesUbicacion[[#This Row],[Localidad]],$Q$10,militantesUbicacion[[#This Row],[Sex]],$R$10)</f>
        <v>u=Militante.objects.create(username='1043651384',password='1043651384',email='juandaae@gmail.com',first_name='JUAN DAVID',last_name='ANGULO ESCOBAR',location=Puesto.objects.filter(dpto_name='BOLIVAR',mun_name='CARTAGENA',comuna_name='').first(),sex='M')</v>
      </c>
    </row>
    <row r="1728" spans="1:20" x14ac:dyDescent="0.25">
      <c r="A1728">
        <v>1043650562</v>
      </c>
      <c r="B1728" t="s">
        <v>79</v>
      </c>
      <c r="C1728" t="s">
        <v>2766</v>
      </c>
      <c r="D1728" t="s">
        <v>5111</v>
      </c>
      <c r="E1728" t="s">
        <v>2369</v>
      </c>
      <c r="F1728" t="s">
        <v>1413</v>
      </c>
      <c r="G1728" t="s">
        <v>3647</v>
      </c>
      <c r="I1728" t="s">
        <v>9918</v>
      </c>
      <c r="J1728" t="s">
        <v>16624</v>
      </c>
      <c r="K1728" t="s">
        <v>23192</v>
      </c>
      <c r="L1728" t="s">
        <v>26150</v>
      </c>
      <c r="M1728" s="1">
        <v>38770</v>
      </c>
      <c r="N1728" s="4">
        <v>19.328767123287673</v>
      </c>
      <c r="O1728" t="s">
        <v>29505</v>
      </c>
      <c r="P1728" t="s">
        <v>32874</v>
      </c>
      <c r="Q1728" t="str">
        <f>IF(militantesUbicacion[[#This Row],[genero]] = "Masculino","M",IF(militantesUbicacion[[#This Row],[genero]] = "Femenino","F","O"))</f>
        <v>M</v>
      </c>
      <c r="T1728" s="27" t="str">
        <f>CONCATENATE($H$10,$I$10,A1728,$J$10,A1728,$K$10,I1728,$L$10,TRIM(CONCATENATE(TRIM(B1728)," ",TRIM(C1728))),$M$10,TRIM(CONCATENATE(TRIM(D1728)," ",TRIM(E1728))),$N$10,militantesUbicacion[[#This Row],[departamento]],$O$10,militantesUbicacion[[#This Row],[municipio]],$P$10,militantesUbicacion[[#This Row],[Localidad]],$Q$10,militantesUbicacion[[#This Row],[Sex]],$R$10)</f>
        <v>u=Militante.objects.create(username='1043650562',password='1043650562',email='johnleeyi220206@gmail.com',first_name='JOHN LEE',last_name='YI MARTINEZ',location=Puesto.objects.filter(dpto_name='BOLIVAR',mun_name='CARTAGENA',comuna_name='').first(),sex='M')</v>
      </c>
    </row>
    <row r="1729" spans="1:20" x14ac:dyDescent="0.25">
      <c r="A1729">
        <v>1047498386</v>
      </c>
      <c r="B1729" t="s">
        <v>1635</v>
      </c>
      <c r="C1729" t="s">
        <v>2158</v>
      </c>
      <c r="D1729" t="s">
        <v>5289</v>
      </c>
      <c r="E1729" t="s">
        <v>5624</v>
      </c>
      <c r="F1729" t="s">
        <v>1413</v>
      </c>
      <c r="G1729" t="s">
        <v>3647</v>
      </c>
      <c r="I1729" t="s">
        <v>9927</v>
      </c>
      <c r="J1729" t="s">
        <v>16633</v>
      </c>
      <c r="K1729" t="s">
        <v>23201</v>
      </c>
      <c r="L1729" t="s">
        <v>26151</v>
      </c>
      <c r="M1729" s="1">
        <v>35572</v>
      </c>
      <c r="N1729" s="4">
        <v>28.090410958904108</v>
      </c>
      <c r="O1729" t="s">
        <v>29514</v>
      </c>
      <c r="P1729" t="s">
        <v>32874</v>
      </c>
      <c r="Q1729" t="str">
        <f>IF(militantesUbicacion[[#This Row],[genero]] = "Masculino","M",IF(militantesUbicacion[[#This Row],[genero]] = "Femenino","F","O"))</f>
        <v>F</v>
      </c>
      <c r="T1729" s="27" t="str">
        <f>CONCATENATE($H$10,$I$10,A1729,$J$10,A1729,$K$10,I1729,$L$10,TRIM(CONCATENATE(TRIM(B1729)," ",TRIM(C1729))),$M$10,TRIM(CONCATENATE(TRIM(D1729)," ",TRIM(E1729))),$N$10,militantesUbicacion[[#This Row],[departamento]],$O$10,militantesUbicacion[[#This Row],[municipio]],$P$10,militantesUbicacion[[#This Row],[Localidad]],$Q$10,militantesUbicacion[[#This Row],[Sex]],$R$10)</f>
        <v>u=Militante.objects.create(username='1047498386',password='1047498386',email='efigeniavaldelamarmatos@gmail.com',first_name='EFIGENIA',last_name='VALDELAMAR MATOS',location=Puesto.objects.filter(dpto_name='BOLIVAR',mun_name='CARTAGENA',comuna_name='').first(),sex='F')</v>
      </c>
    </row>
    <row r="1730" spans="1:20" x14ac:dyDescent="0.25">
      <c r="A1730">
        <v>1007588281</v>
      </c>
      <c r="B1730" t="s">
        <v>138</v>
      </c>
      <c r="C1730" t="s">
        <v>2408</v>
      </c>
      <c r="D1730" t="s">
        <v>4572</v>
      </c>
      <c r="E1730" t="s">
        <v>3631</v>
      </c>
      <c r="F1730" t="s">
        <v>1413</v>
      </c>
      <c r="G1730" t="s">
        <v>3647</v>
      </c>
      <c r="I1730" t="s">
        <v>7766</v>
      </c>
      <c r="J1730" t="s">
        <v>14547</v>
      </c>
      <c r="K1730" t="s">
        <v>21113</v>
      </c>
      <c r="L1730" t="s">
        <v>26151</v>
      </c>
      <c r="M1730" s="1">
        <v>36089</v>
      </c>
      <c r="N1730" s="4">
        <v>26.673972602739727</v>
      </c>
      <c r="O1730" t="s">
        <v>27358</v>
      </c>
      <c r="P1730" t="s">
        <v>32874</v>
      </c>
      <c r="Q1730" t="str">
        <f>IF(militantesUbicacion[[#This Row],[genero]] = "Masculino","M",IF(militantesUbicacion[[#This Row],[genero]] = "Femenino","F","O"))</f>
        <v>F</v>
      </c>
      <c r="T1730" s="27" t="str">
        <f>CONCATENATE($H$10,$I$10,A1730,$J$10,A1730,$K$10,I1730,$L$10,TRIM(CONCATENATE(TRIM(B1730)," ",TRIM(C1730))),$M$10,TRIM(CONCATENATE(TRIM(D1730)," ",TRIM(E1730))),$N$10,militantesUbicacion[[#This Row],[departamento]],$O$10,militantesUbicacion[[#This Row],[municipio]],$P$10,militantesUbicacion[[#This Row],[Localidad]],$Q$10,militantesUbicacion[[#This Row],[Sex]],$R$10)</f>
        <v>u=Militante.objects.create(username='1007588281',password='1007588281',email='luzmariilenes21@gmail.com',first_name='LUZ MARY',last_name='LENES ESCORCIA',location=Puesto.objects.filter(dpto_name='BOLIVAR',mun_name='CARTAGENA',comuna_name='').first(),sex='F')</v>
      </c>
    </row>
    <row r="1731" spans="1:20" x14ac:dyDescent="0.25">
      <c r="A1731">
        <v>1047503110</v>
      </c>
      <c r="B1731" t="s">
        <v>256</v>
      </c>
      <c r="C1731" t="s">
        <v>2158</v>
      </c>
      <c r="D1731" t="s">
        <v>4027</v>
      </c>
      <c r="E1731" t="s">
        <v>5465</v>
      </c>
      <c r="F1731" t="s">
        <v>1413</v>
      </c>
      <c r="G1731" t="s">
        <v>3647</v>
      </c>
      <c r="I1731" t="s">
        <v>9928</v>
      </c>
      <c r="J1731" t="s">
        <v>16634</v>
      </c>
      <c r="K1731" t="s">
        <v>23202</v>
      </c>
      <c r="L1731" t="s">
        <v>26151</v>
      </c>
      <c r="M1731" s="1">
        <v>35979</v>
      </c>
      <c r="N1731" s="4">
        <v>26.975342465753425</v>
      </c>
      <c r="O1731" t="s">
        <v>29515</v>
      </c>
      <c r="P1731" t="s">
        <v>32874</v>
      </c>
      <c r="Q1731" t="str">
        <f>IF(militantesUbicacion[[#This Row],[genero]] = "Masculino","M",IF(militantesUbicacion[[#This Row],[genero]] = "Femenino","F","O"))</f>
        <v>F</v>
      </c>
      <c r="T1731" s="27" t="str">
        <f>CONCATENATE($H$10,$I$10,A1731,$J$10,A1731,$K$10,I1731,$L$10,TRIM(CONCATENATE(TRIM(B1731)," ",TRIM(C1731))),$M$10,TRIM(CONCATENATE(TRIM(D1731)," ",TRIM(E1731))),$N$10,militantesUbicacion[[#This Row],[departamento]],$O$10,militantesUbicacion[[#This Row],[municipio]],$P$10,militantesUbicacion[[#This Row],[Localidad]],$Q$10,militantesUbicacion[[#This Row],[Sex]],$R$10)</f>
        <v>u=Militante.objects.create(username='1047503110',password='1047503110',email='angie.galofre@hotmail.com',first_name='ANGIE',last_name='GALOFRE ALTAHONA',location=Puesto.objects.filter(dpto_name='BOLIVAR',mun_name='CARTAGENA',comuna_name='').first(),sex='F')</v>
      </c>
    </row>
    <row r="1732" spans="1:20" x14ac:dyDescent="0.25">
      <c r="A1732">
        <v>1143399577</v>
      </c>
      <c r="B1732" t="s">
        <v>177</v>
      </c>
      <c r="C1732" t="s">
        <v>2191</v>
      </c>
      <c r="D1732" t="s">
        <v>4058</v>
      </c>
      <c r="E1732" t="s">
        <v>3822</v>
      </c>
      <c r="F1732" t="s">
        <v>1413</v>
      </c>
      <c r="G1732" t="s">
        <v>3647</v>
      </c>
      <c r="I1732" t="s">
        <v>9929</v>
      </c>
      <c r="J1732" t="s">
        <v>16635</v>
      </c>
      <c r="K1732" t="s">
        <v>23203</v>
      </c>
      <c r="L1732" t="s">
        <v>26151</v>
      </c>
      <c r="M1732" s="1">
        <v>35527</v>
      </c>
      <c r="N1732" s="4">
        <v>28.213698630136985</v>
      </c>
      <c r="O1732" t="s">
        <v>29516</v>
      </c>
      <c r="P1732" t="s">
        <v>32874</v>
      </c>
      <c r="Q1732" t="str">
        <f>IF(militantesUbicacion[[#This Row],[genero]] = "Masculino","M",IF(militantesUbicacion[[#This Row],[genero]] = "Femenino","F","O"))</f>
        <v>F</v>
      </c>
      <c r="T1732" s="27" t="str">
        <f>CONCATENATE($H$10,$I$10,A1732,$J$10,A1732,$K$10,I1732,$L$10,TRIM(CONCATENATE(TRIM(B1732)," ",TRIM(C1732))),$M$10,TRIM(CONCATENATE(TRIM(D1732)," ",TRIM(E1732))),$N$10,militantesUbicacion[[#This Row],[departamento]],$O$10,militantesUbicacion[[#This Row],[municipio]],$P$10,militantesUbicacion[[#This Row],[Localidad]],$Q$10,militantesUbicacion[[#This Row],[Sex]],$R$10)</f>
        <v>u=Militante.objects.create(username='1143399577',password='1143399577',email='libanezb@unicartagena.edu.co',first_name='LAURA MILENA',last_name='IBAÑEZ BARRIOS',location=Puesto.objects.filter(dpto_name='BOLIVAR',mun_name='CARTAGENA',comuna_name='').first(),sex='F')</v>
      </c>
    </row>
    <row r="1733" spans="1:20" x14ac:dyDescent="0.25">
      <c r="A1733">
        <v>1047496864</v>
      </c>
      <c r="B1733" t="s">
        <v>686</v>
      </c>
      <c r="C1733" t="s">
        <v>2158</v>
      </c>
      <c r="D1733" t="s">
        <v>3693</v>
      </c>
      <c r="E1733" t="s">
        <v>5645</v>
      </c>
      <c r="F1733" t="s">
        <v>1413</v>
      </c>
      <c r="G1733" t="s">
        <v>3647</v>
      </c>
      <c r="I1733" t="s">
        <v>7224</v>
      </c>
      <c r="J1733" t="s">
        <v>13995</v>
      </c>
      <c r="K1733" t="s">
        <v>20555</v>
      </c>
      <c r="L1733" t="s">
        <v>26151</v>
      </c>
      <c r="M1733" s="1">
        <v>35619</v>
      </c>
      <c r="N1733" s="4">
        <v>27.961643835616439</v>
      </c>
      <c r="O1733" t="s">
        <v>26811</v>
      </c>
      <c r="P1733" t="s">
        <v>32874</v>
      </c>
      <c r="Q1733" t="str">
        <f>IF(militantesUbicacion[[#This Row],[genero]] = "Masculino","M",IF(militantesUbicacion[[#This Row],[genero]] = "Femenino","F","O"))</f>
        <v>F</v>
      </c>
      <c r="T1733" s="27" t="str">
        <f>CONCATENATE($H$10,$I$10,A1733,$J$10,A1733,$K$10,I1733,$L$10,TRIM(CONCATENATE(TRIM(B1733)," ",TRIM(C1733))),$M$10,TRIM(CONCATENATE(TRIM(D1733)," ",TRIM(E1733))),$N$10,militantesUbicacion[[#This Row],[departamento]],$O$10,militantesUbicacion[[#This Row],[municipio]],$P$10,militantesUbicacion[[#This Row],[Localidad]],$Q$10,militantesUbicacion[[#This Row],[Sex]],$R$10)</f>
        <v>u=Militante.objects.create(username='1047496864',password='1047496864',email='stephannygaleanourzola@gmail.com',first_name='STEPHANNY',last_name='GALEANO URZOLA',location=Puesto.objects.filter(dpto_name='BOLIVAR',mun_name='CARTAGENA',comuna_name='').first(),sex='F')</v>
      </c>
    </row>
    <row r="1734" spans="1:20" x14ac:dyDescent="0.25">
      <c r="A1734">
        <v>1007469951</v>
      </c>
      <c r="B1734" t="s">
        <v>610</v>
      </c>
      <c r="C1734" t="s">
        <v>2158</v>
      </c>
      <c r="D1734" t="s">
        <v>3869</v>
      </c>
      <c r="E1734" t="s">
        <v>3528</v>
      </c>
      <c r="F1734" t="s">
        <v>1413</v>
      </c>
      <c r="G1734" t="s">
        <v>3647</v>
      </c>
      <c r="I1734" t="s">
        <v>9931</v>
      </c>
      <c r="J1734" t="s">
        <v>16637</v>
      </c>
      <c r="K1734" t="s">
        <v>23205</v>
      </c>
      <c r="L1734" t="s">
        <v>26151</v>
      </c>
      <c r="M1734" s="1">
        <v>37143</v>
      </c>
      <c r="N1734" s="4">
        <v>23.786301369863015</v>
      </c>
      <c r="O1734" t="s">
        <v>29518</v>
      </c>
      <c r="P1734" t="s">
        <v>32874</v>
      </c>
      <c r="Q1734" t="str">
        <f>IF(militantesUbicacion[[#This Row],[genero]] = "Masculino","M",IF(militantesUbicacion[[#This Row],[genero]] = "Femenino","F","O"))</f>
        <v>F</v>
      </c>
      <c r="T1734" s="27" t="str">
        <f>CONCATENATE($H$10,$I$10,A1734,$J$10,A1734,$K$10,I1734,$L$10,TRIM(CONCATENATE(TRIM(B1734)," ",TRIM(C1734))),$M$10,TRIM(CONCATENATE(TRIM(D1734)," ",TRIM(E1734))),$N$10,militantesUbicacion[[#This Row],[departamento]],$O$10,militantesUbicacion[[#This Row],[municipio]],$P$10,militantesUbicacion[[#This Row],[Localidad]],$Q$10,militantesUbicacion[[#This Row],[Sex]],$R$10)</f>
        <v>u=Militante.objects.create(username='1007469951',password='1007469951',email='keilita0909@gmail.com',first_name='KEYLA',last_name='CARMONA CHAMORRO',location=Puesto.objects.filter(dpto_name='BOLIVAR',mun_name='CARTAGENA',comuna_name='').first(),sex='F')</v>
      </c>
    </row>
    <row r="1735" spans="1:20" x14ac:dyDescent="0.25">
      <c r="A1735">
        <v>1047510181</v>
      </c>
      <c r="B1735" t="s">
        <v>1304</v>
      </c>
      <c r="C1735" t="s">
        <v>2158</v>
      </c>
      <c r="D1735" t="s">
        <v>3822</v>
      </c>
      <c r="E1735" t="s">
        <v>4438</v>
      </c>
      <c r="F1735" t="s">
        <v>1413</v>
      </c>
      <c r="G1735" t="s">
        <v>3647</v>
      </c>
      <c r="I1735" t="s">
        <v>9932</v>
      </c>
      <c r="J1735" t="s">
        <v>16638</v>
      </c>
      <c r="K1735" t="s">
        <v>23206</v>
      </c>
      <c r="L1735" t="s">
        <v>26151</v>
      </c>
      <c r="M1735" s="1">
        <v>36365</v>
      </c>
      <c r="N1735" s="4">
        <v>25.917808219178081</v>
      </c>
      <c r="O1735" t="s">
        <v>29519</v>
      </c>
      <c r="P1735" t="s">
        <v>32874</v>
      </c>
      <c r="Q1735" t="str">
        <f>IF(militantesUbicacion[[#This Row],[genero]] = "Masculino","M",IF(militantesUbicacion[[#This Row],[genero]] = "Femenino","F","O"))</f>
        <v>F</v>
      </c>
      <c r="T1735" s="27" t="str">
        <f>CONCATENATE($H$10,$I$10,A1735,$J$10,A1735,$K$10,I1735,$L$10,TRIM(CONCATENATE(TRIM(B1735)," ",TRIM(C1735))),$M$10,TRIM(CONCATENATE(TRIM(D1735)," ",TRIM(E1735))),$N$10,militantesUbicacion[[#This Row],[departamento]],$O$10,militantesUbicacion[[#This Row],[municipio]],$P$10,militantesUbicacion[[#This Row],[Localidad]],$Q$10,militantesUbicacion[[#This Row],[Sex]],$R$10)</f>
        <v>u=Militante.objects.create(username='1047510181',password='1047510181',email='barrios24.07@hotmail.com',first_name='DEYANIRA',last_name='BARRIOS PATERNINA',location=Puesto.objects.filter(dpto_name='BOLIVAR',mun_name='CARTAGENA',comuna_name='').first(),sex='F')</v>
      </c>
    </row>
    <row r="1736" spans="1:20" x14ac:dyDescent="0.25">
      <c r="A1736">
        <v>1047510709</v>
      </c>
      <c r="B1736" t="s">
        <v>1272</v>
      </c>
      <c r="C1736" t="s">
        <v>2572</v>
      </c>
      <c r="D1736" t="s">
        <v>3787</v>
      </c>
      <c r="E1736" t="s">
        <v>2996</v>
      </c>
      <c r="F1736" t="s">
        <v>1413</v>
      </c>
      <c r="G1736" t="s">
        <v>3647</v>
      </c>
      <c r="I1736" t="s">
        <v>10079</v>
      </c>
      <c r="J1736" t="s">
        <v>16786</v>
      </c>
      <c r="K1736" t="s">
        <v>23345</v>
      </c>
      <c r="L1736" t="s">
        <v>26151</v>
      </c>
      <c r="M1736" s="1">
        <v>36398</v>
      </c>
      <c r="N1736" s="4">
        <v>25.827397260273973</v>
      </c>
      <c r="O1736" t="s">
        <v>29665</v>
      </c>
      <c r="P1736" t="s">
        <v>32874</v>
      </c>
      <c r="Q1736" t="str">
        <f>IF(militantesUbicacion[[#This Row],[genero]] = "Masculino","M",IF(militantesUbicacion[[#This Row],[genero]] = "Femenino","F","O"))</f>
        <v>F</v>
      </c>
      <c r="T1736" s="27" t="str">
        <f>CONCATENATE($H$10,$I$10,A1736,$J$10,A1736,$K$10,I1736,$L$10,TRIM(CONCATENATE(TRIM(B1736)," ",TRIM(C1736))),$M$10,TRIM(CONCATENATE(TRIM(D1736)," ",TRIM(E1736))),$N$10,militantesUbicacion[[#This Row],[departamento]],$O$10,militantesUbicacion[[#This Row],[municipio]],$P$10,militantesUbicacion[[#This Row],[Localidad]],$Q$10,militantesUbicacion[[#This Row],[Sex]],$R$10)</f>
        <v>u=Militante.objects.create(username='1047510709',password='1047510709',email='clizcano99@hotmaol.com',first_name='CHAVELY TORCOROMA',last_name='LIZCANO ALVAREZ',location=Puesto.objects.filter(dpto_name='BOLIVAR',mun_name='CARTAGENA',comuna_name='').first(),sex='F')</v>
      </c>
    </row>
    <row r="1737" spans="1:20" x14ac:dyDescent="0.25">
      <c r="A1737">
        <v>1047510375</v>
      </c>
      <c r="B1737" t="s">
        <v>1061</v>
      </c>
      <c r="C1737" t="s">
        <v>2185</v>
      </c>
      <c r="D1737" t="s">
        <v>3116</v>
      </c>
      <c r="E1737" t="s">
        <v>5828</v>
      </c>
      <c r="F1737" t="s">
        <v>1413</v>
      </c>
      <c r="G1737" t="s">
        <v>3647</v>
      </c>
      <c r="I1737" t="s">
        <v>10082</v>
      </c>
      <c r="J1737" t="s">
        <v>16789</v>
      </c>
      <c r="K1737" t="s">
        <v>23349</v>
      </c>
      <c r="L1737" t="s">
        <v>26150</v>
      </c>
      <c r="M1737" s="1">
        <v>36435</v>
      </c>
      <c r="N1737" s="4">
        <v>25.726027397260275</v>
      </c>
      <c r="O1737" t="s">
        <v>29668</v>
      </c>
      <c r="P1737" t="s">
        <v>32874</v>
      </c>
      <c r="Q1737" t="str">
        <f>IF(militantesUbicacion[[#This Row],[genero]] = "Masculino","M",IF(militantesUbicacion[[#This Row],[genero]] = "Femenino","F","O"))</f>
        <v>M</v>
      </c>
      <c r="T1737" s="27" t="str">
        <f>CONCATENATE($H$10,$I$10,A1737,$J$10,A1737,$K$10,I1737,$L$10,TRIM(CONCATENATE(TRIM(B1737)," ",TRIM(C1737))),$M$10,TRIM(CONCATENATE(TRIM(D1737)," ",TRIM(E1737))),$N$10,militantesUbicacion[[#This Row],[departamento]],$O$10,militantesUbicacion[[#This Row],[municipio]],$P$10,militantesUbicacion[[#This Row],[Localidad]],$Q$10,militantesUbicacion[[#This Row],[Sex]],$R$10)</f>
        <v>u=Militante.objects.create(username='1047510375',password='1047510375',email='arlenndres@gmail.com',first_name='ARLEN ANDRES',last_name='ARIZA CRHISTYS',location=Puesto.objects.filter(dpto_name='BOLIVAR',mun_name='CARTAGENA',comuna_name='').first(),sex='M')</v>
      </c>
    </row>
    <row r="1738" spans="1:20" x14ac:dyDescent="0.25">
      <c r="A1738">
        <v>1047499085</v>
      </c>
      <c r="B1738" t="s">
        <v>532</v>
      </c>
      <c r="C1738" t="s">
        <v>2174</v>
      </c>
      <c r="D1738" t="s">
        <v>3689</v>
      </c>
      <c r="E1738" t="s">
        <v>1383</v>
      </c>
      <c r="F1738" t="s">
        <v>1413</v>
      </c>
      <c r="G1738" t="s">
        <v>3647</v>
      </c>
      <c r="I1738" t="s">
        <v>10088</v>
      </c>
      <c r="J1738" t="s">
        <v>16795</v>
      </c>
      <c r="K1738" t="s">
        <v>23354</v>
      </c>
      <c r="L1738" t="s">
        <v>26150</v>
      </c>
      <c r="M1738" s="1">
        <v>35765</v>
      </c>
      <c r="N1738" s="4">
        <v>27.561643835616437</v>
      </c>
      <c r="O1738" t="s">
        <v>29674</v>
      </c>
      <c r="P1738" t="s">
        <v>32874</v>
      </c>
      <c r="Q1738" t="str">
        <f>IF(militantesUbicacion[[#This Row],[genero]] = "Masculino","M",IF(militantesUbicacion[[#This Row],[genero]] = "Femenino","F","O"))</f>
        <v>M</v>
      </c>
      <c r="T1738" s="27" t="str">
        <f>CONCATENATE($H$10,$I$10,A1738,$J$10,A1738,$K$10,I1738,$L$10,TRIM(CONCATENATE(TRIM(B1738)," ",TRIM(C1738))),$M$10,TRIM(CONCATENATE(TRIM(D1738)," ",TRIM(E1738))),$N$10,militantesUbicacion[[#This Row],[departamento]],$O$10,militantesUbicacion[[#This Row],[municipio]],$P$10,militantesUbicacion[[#This Row],[Localidad]],$Q$10,militantesUbicacion[[#This Row],[Sex]],$R$10)</f>
        <v>u=Militante.objects.create(username='1047499085',password='1047499085',email='robertdcabarcas143@gmail.com',first_name='ROBERT DAVID',last_name='CABARCAS GUZMAN',location=Puesto.objects.filter(dpto_name='BOLIVAR',mun_name='CARTAGENA',comuna_name='').first(),sex='M')</v>
      </c>
    </row>
    <row r="1739" spans="1:20" x14ac:dyDescent="0.25">
      <c r="A1739">
        <v>1001976402</v>
      </c>
      <c r="B1739" t="s">
        <v>30</v>
      </c>
      <c r="C1739" t="s">
        <v>2158</v>
      </c>
      <c r="D1739" t="s">
        <v>5309</v>
      </c>
      <c r="E1739" t="s">
        <v>3062</v>
      </c>
      <c r="F1739" t="s">
        <v>1413</v>
      </c>
      <c r="G1739" t="s">
        <v>3647</v>
      </c>
      <c r="I1739" t="s">
        <v>10105</v>
      </c>
      <c r="J1739" t="s">
        <v>16810</v>
      </c>
      <c r="K1739" t="s">
        <v>23371</v>
      </c>
      <c r="L1739" t="s">
        <v>26150</v>
      </c>
      <c r="M1739" s="1">
        <v>37052</v>
      </c>
      <c r="N1739" s="4">
        <v>24.035616438356165</v>
      </c>
      <c r="O1739" t="s">
        <v>29691</v>
      </c>
      <c r="P1739" t="s">
        <v>32874</v>
      </c>
      <c r="Q1739" t="str">
        <f>IF(militantesUbicacion[[#This Row],[genero]] = "Masculino","M",IF(militantesUbicacion[[#This Row],[genero]] = "Femenino","F","O"))</f>
        <v>M</v>
      </c>
      <c r="T1739" s="27" t="str">
        <f>CONCATENATE($H$10,$I$10,A1739,$J$10,A1739,$K$10,I1739,$L$10,TRIM(CONCATENATE(TRIM(B1739)," ",TRIM(C1739))),$M$10,TRIM(CONCATENATE(TRIM(D1739)," ",TRIM(E1739))),$N$10,militantesUbicacion[[#This Row],[departamento]],$O$10,militantesUbicacion[[#This Row],[municipio]],$P$10,militantesUbicacion[[#This Row],[Localidad]],$Q$10,militantesUbicacion[[#This Row],[Sex]],$R$10)</f>
        <v>u=Militante.objects.create(username='1001976402',password='1001976402',email='danielg.dmg35@gmail.com',first_name='DANIEL',last_name='MARIMON GOMEZ',location=Puesto.objects.filter(dpto_name='BOLIVAR',mun_name='CARTAGENA',comuna_name='').first(),sex='M')</v>
      </c>
    </row>
    <row r="1740" spans="1:20" x14ac:dyDescent="0.25">
      <c r="A1740">
        <v>1043299495</v>
      </c>
      <c r="B1740" t="s">
        <v>1076</v>
      </c>
      <c r="C1740" t="s">
        <v>2170</v>
      </c>
      <c r="D1740" t="s">
        <v>839</v>
      </c>
      <c r="E1740" t="s">
        <v>3376</v>
      </c>
      <c r="F1740" t="s">
        <v>1413</v>
      </c>
      <c r="G1740" t="s">
        <v>3647</v>
      </c>
      <c r="I1740" t="s">
        <v>12677</v>
      </c>
      <c r="J1740" t="s">
        <v>19302</v>
      </c>
      <c r="K1740" t="s">
        <v>25612</v>
      </c>
      <c r="L1740" t="s">
        <v>26150</v>
      </c>
      <c r="M1740" s="1">
        <v>39035</v>
      </c>
      <c r="N1740" s="4">
        <v>18.602739726027398</v>
      </c>
      <c r="O1740" t="s">
        <v>32224</v>
      </c>
      <c r="P1740" t="s">
        <v>32874</v>
      </c>
      <c r="Q1740" t="str">
        <f>IF(militantesUbicacion[[#This Row],[genero]] = "Masculino","M",IF(militantesUbicacion[[#This Row],[genero]] = "Femenino","F","O"))</f>
        <v>M</v>
      </c>
      <c r="T1740" s="27" t="str">
        <f>CONCATENATE($H$10,$I$10,A1740,$J$10,A1740,$K$10,I1740,$L$10,TRIM(CONCATENATE(TRIM(B1740)," ",TRIM(C1740))),$M$10,TRIM(CONCATENATE(TRIM(D1740)," ",TRIM(E1740))),$N$10,militantesUbicacion[[#This Row],[departamento]],$O$10,militantesUbicacion[[#This Row],[municipio]],$P$10,militantesUbicacion[[#This Row],[Localidad]],$Q$10,militantesUbicacion[[#This Row],[Sex]],$R$10)</f>
        <v>u=Militante.objects.create(username='1043299495',password='1043299495',email='jainercastro2114@gmail.com',first_name='JAINER DE JESUS',last_name='CASTRO BLANCO',location=Puesto.objects.filter(dpto_name='BOLIVAR',mun_name='CARTAGENA',comuna_name='').first(),sex='M')</v>
      </c>
    </row>
    <row r="1741" spans="1:20" x14ac:dyDescent="0.25">
      <c r="A1741">
        <v>1002199659</v>
      </c>
      <c r="B1741" t="s">
        <v>802</v>
      </c>
      <c r="C1741" t="s">
        <v>2424</v>
      </c>
      <c r="D1741" t="s">
        <v>5335</v>
      </c>
      <c r="E1741" t="s">
        <v>3163</v>
      </c>
      <c r="F1741" t="s">
        <v>1413</v>
      </c>
      <c r="G1741" t="s">
        <v>3647</v>
      </c>
      <c r="I1741" t="s">
        <v>10453</v>
      </c>
      <c r="J1741" t="s">
        <v>17158</v>
      </c>
      <c r="K1741" t="s">
        <v>23695</v>
      </c>
      <c r="L1741" t="s">
        <v>26151</v>
      </c>
      <c r="M1741" s="1">
        <v>37347</v>
      </c>
      <c r="N1741" s="4">
        <v>23.227397260273971</v>
      </c>
      <c r="O1741" t="s">
        <v>30032</v>
      </c>
      <c r="P1741" t="s">
        <v>32874</v>
      </c>
      <c r="Q1741" t="str">
        <f>IF(militantesUbicacion[[#This Row],[genero]] = "Masculino","M",IF(militantesUbicacion[[#This Row],[genero]] = "Femenino","F","O"))</f>
        <v>F</v>
      </c>
      <c r="T1741" s="27" t="str">
        <f>CONCATENATE($H$10,$I$10,A1741,$J$10,A1741,$K$10,I1741,$L$10,TRIM(CONCATENATE(TRIM(B1741)," ",TRIM(C1741))),$M$10,TRIM(CONCATENATE(TRIM(D1741)," ",TRIM(E1741))),$N$10,militantesUbicacion[[#This Row],[departamento]],$O$10,militantesUbicacion[[#This Row],[municipio]],$P$10,militantesUbicacion[[#This Row],[Localidad]],$Q$10,militantesUbicacion[[#This Row],[Sex]],$R$10)</f>
        <v>u=Militante.objects.create(username='1002199659',password='1002199659',email='ginabaytteralvarado@gmail.com',first_name='GINA VANESSA',last_name='BAYTTER ALVARADO',location=Puesto.objects.filter(dpto_name='BOLIVAR',mun_name='CARTAGENA',comuna_name='').first(),sex='F')</v>
      </c>
    </row>
    <row r="1742" spans="1:20" x14ac:dyDescent="0.25">
      <c r="A1742">
        <v>1043651354</v>
      </c>
      <c r="B1742" t="s">
        <v>215</v>
      </c>
      <c r="C1742" t="s">
        <v>2158</v>
      </c>
      <c r="D1742" t="s">
        <v>3061</v>
      </c>
      <c r="E1742" t="s">
        <v>3571</v>
      </c>
      <c r="F1742" t="s">
        <v>1413</v>
      </c>
      <c r="G1742" t="s">
        <v>3647</v>
      </c>
      <c r="I1742" t="s">
        <v>10454</v>
      </c>
      <c r="J1742" t="s">
        <v>17159</v>
      </c>
      <c r="K1742" t="s">
        <v>23696</v>
      </c>
      <c r="L1742" t="s">
        <v>26151</v>
      </c>
      <c r="M1742" s="1">
        <v>37112</v>
      </c>
      <c r="N1742" s="4">
        <v>23.87123287671233</v>
      </c>
      <c r="O1742" t="s">
        <v>30033</v>
      </c>
      <c r="P1742" t="s">
        <v>32874</v>
      </c>
      <c r="Q1742" t="str">
        <f>IF(militantesUbicacion[[#This Row],[genero]] = "Masculino","M",IF(militantesUbicacion[[#This Row],[genero]] = "Femenino","F","O"))</f>
        <v>F</v>
      </c>
      <c r="T1742" s="27" t="str">
        <f>CONCATENATE($H$10,$I$10,A1742,$J$10,A1742,$K$10,I1742,$L$10,TRIM(CONCATENATE(TRIM(B1742)," ",TRIM(C1742))),$M$10,TRIM(CONCATENATE(TRIM(D1742)," ",TRIM(E1742))),$N$10,militantesUbicacion[[#This Row],[departamento]],$O$10,militantesUbicacion[[#This Row],[municipio]],$P$10,militantesUbicacion[[#This Row],[Localidad]],$Q$10,militantesUbicacion[[#This Row],[Sex]],$R$10)</f>
        <v>u=Militante.objects.create(username='1043651354',password='1043651354',email='daniecrespo153@gmail.com',first_name='DANIELA',last_name='CRESPO OLIVERA',location=Puesto.objects.filter(dpto_name='BOLIVAR',mun_name='CARTAGENA',comuna_name='').first(),sex='F')</v>
      </c>
    </row>
    <row r="1743" spans="1:20" x14ac:dyDescent="0.25">
      <c r="A1743">
        <v>1047503485</v>
      </c>
      <c r="B1743" t="s">
        <v>1434</v>
      </c>
      <c r="C1743" t="s">
        <v>2243</v>
      </c>
      <c r="D1743" t="s">
        <v>3008</v>
      </c>
      <c r="E1743" t="s">
        <v>3056</v>
      </c>
      <c r="F1743" t="s">
        <v>1413</v>
      </c>
      <c r="G1743" t="s">
        <v>3647</v>
      </c>
      <c r="I1743" t="s">
        <v>10043</v>
      </c>
      <c r="J1743" t="s">
        <v>16749</v>
      </c>
      <c r="K1743" t="s">
        <v>23310</v>
      </c>
      <c r="L1743" t="s">
        <v>26150</v>
      </c>
      <c r="M1743" s="1">
        <v>36006</v>
      </c>
      <c r="N1743" s="4">
        <v>26.901369863013699</v>
      </c>
      <c r="O1743" t="s">
        <v>29630</v>
      </c>
      <c r="P1743" t="s">
        <v>32874</v>
      </c>
      <c r="Q1743" t="str">
        <f>IF(militantesUbicacion[[#This Row],[genero]] = "Masculino","M",IF(militantesUbicacion[[#This Row],[genero]] = "Femenino","F","O"))</f>
        <v>M</v>
      </c>
      <c r="T1743" s="27" t="str">
        <f>CONCATENATE($H$10,$I$10,A1743,$J$10,A1743,$K$10,I1743,$L$10,TRIM(CONCATENATE(TRIM(B1743)," ",TRIM(C1743))),$M$10,TRIM(CONCATENATE(TRIM(D1743)," ",TRIM(E1743))),$N$10,militantesUbicacion[[#This Row],[departamento]],$O$10,militantesUbicacion[[#This Row],[municipio]],$P$10,militantesUbicacion[[#This Row],[Localidad]],$Q$10,militantesUbicacion[[#This Row],[Sex]],$R$10)</f>
        <v>u=Militante.objects.create(username='1047503485',password='1047503485',email='aapadillas0718@gmail.com',first_name='AMAURY ANTONIO',last_name='PADILLA LÓPEZ',location=Puesto.objects.filter(dpto_name='BOLIVAR',mun_name='CARTAGENA',comuna_name='').first(),sex='M')</v>
      </c>
    </row>
    <row r="1744" spans="1:20" x14ac:dyDescent="0.25">
      <c r="A1744">
        <v>1143406509</v>
      </c>
      <c r="B1744" t="s">
        <v>179</v>
      </c>
      <c r="C1744" t="s">
        <v>2233</v>
      </c>
      <c r="D1744" t="s">
        <v>3685</v>
      </c>
      <c r="E1744" t="s">
        <v>5851</v>
      </c>
      <c r="F1744" t="s">
        <v>1413</v>
      </c>
      <c r="G1744" t="s">
        <v>3647</v>
      </c>
      <c r="I1744" t="s">
        <v>10854</v>
      </c>
      <c r="J1744" t="s">
        <v>17550</v>
      </c>
      <c r="K1744" t="s">
        <v>24047</v>
      </c>
      <c r="L1744" t="s">
        <v>26150</v>
      </c>
      <c r="M1744" s="1">
        <v>35890</v>
      </c>
      <c r="N1744" s="4">
        <v>27.219178082191782</v>
      </c>
      <c r="O1744" t="s">
        <v>30426</v>
      </c>
      <c r="P1744" t="s">
        <v>32874</v>
      </c>
      <c r="Q1744" t="str">
        <f>IF(militantesUbicacion[[#This Row],[genero]] = "Masculino","M",IF(militantesUbicacion[[#This Row],[genero]] = "Femenino","F","O"))</f>
        <v>M</v>
      </c>
      <c r="T1744" s="27" t="str">
        <f>CONCATENATE($H$10,$I$10,A1744,$J$10,A1744,$K$10,I1744,$L$10,TRIM(CONCATENATE(TRIM(B1744)," ",TRIM(C1744))),$M$10,TRIM(CONCATENATE(TRIM(D1744)," ",TRIM(E1744))),$N$10,militantesUbicacion[[#This Row],[departamento]],$O$10,militantesUbicacion[[#This Row],[municipio]],$P$10,militantesUbicacion[[#This Row],[Localidad]],$Q$10,militantesUbicacion[[#This Row],[Sex]],$R$10)</f>
        <v>u=Militante.objects.create(username='1143406509',password='1143406509',email='florezrenteriaa05@gmail.com',first_name='ANDRÉS MAURICIO',last_name='FLÓREZ RENTERI­A',location=Puesto.objects.filter(dpto_name='BOLIVAR',mun_name='CARTAGENA',comuna_name='').first(),sex='M')</v>
      </c>
    </row>
    <row r="1745" spans="1:20" x14ac:dyDescent="0.25">
      <c r="A1745">
        <v>1143406802</v>
      </c>
      <c r="B1745" t="s">
        <v>115</v>
      </c>
      <c r="C1745" t="s">
        <v>2193</v>
      </c>
      <c r="D1745" t="s">
        <v>3083</v>
      </c>
      <c r="E1745" t="s">
        <v>3530</v>
      </c>
      <c r="F1745" t="s">
        <v>1413</v>
      </c>
      <c r="G1745" t="s">
        <v>3647</v>
      </c>
      <c r="I1745" t="s">
        <v>6585</v>
      </c>
      <c r="J1745" t="s">
        <v>13354</v>
      </c>
      <c r="K1745" t="s">
        <v>19949</v>
      </c>
      <c r="L1745" t="s">
        <v>26150</v>
      </c>
      <c r="M1745" s="1">
        <v>35695</v>
      </c>
      <c r="N1745" s="4">
        <v>27.753424657534246</v>
      </c>
      <c r="O1745" t="s">
        <v>26169</v>
      </c>
      <c r="P1745" t="s">
        <v>32873</v>
      </c>
      <c r="Q1745" t="str">
        <f>IF(militantesUbicacion[[#This Row],[genero]] = "Masculino","M",IF(militantesUbicacion[[#This Row],[genero]] = "Femenino","F","O"))</f>
        <v>M</v>
      </c>
      <c r="T1745" s="27" t="str">
        <f>CONCATENATE($H$10,$I$10,A1745,$J$10,A1745,$K$10,I1745,$L$10,TRIM(CONCATENATE(TRIM(B1745)," ",TRIM(C1745))),$M$10,TRIM(CONCATENATE(TRIM(D1745)," ",TRIM(E1745))),$N$10,militantesUbicacion[[#This Row],[departamento]],$O$10,militantesUbicacion[[#This Row],[municipio]],$P$10,militantesUbicacion[[#This Row],[Localidad]],$Q$10,militantesUbicacion[[#This Row],[Sex]],$R$10)</f>
        <v>u=Militante.objects.create(username='1143406802',password='1143406802',email='manuelsimancasjesus@gmail.com',first_name='JESÚS MANUEL',last_name='SIMANCAS GODOY',location=Puesto.objects.filter(dpto_name='BOLIVAR',mun_name='CARTAGENA',comuna_name='').first(),sex='M')</v>
      </c>
    </row>
    <row r="1746" spans="1:20" x14ac:dyDescent="0.25">
      <c r="A1746">
        <v>1128061292</v>
      </c>
      <c r="B1746" t="s">
        <v>138</v>
      </c>
      <c r="C1746" t="s">
        <v>2177</v>
      </c>
      <c r="D1746" t="s">
        <v>2369</v>
      </c>
      <c r="E1746" t="s">
        <v>4719</v>
      </c>
      <c r="F1746" t="s">
        <v>1413</v>
      </c>
      <c r="G1746" t="s">
        <v>3647</v>
      </c>
      <c r="I1746" t="s">
        <v>10376</v>
      </c>
      <c r="J1746" t="s">
        <v>17081</v>
      </c>
      <c r="K1746" t="s">
        <v>23623</v>
      </c>
      <c r="L1746" t="s">
        <v>26151</v>
      </c>
      <c r="M1746" s="1">
        <v>38683</v>
      </c>
      <c r="N1746" s="4">
        <v>19.567123287671233</v>
      </c>
      <c r="O1746" t="s">
        <v>29955</v>
      </c>
      <c r="P1746" t="s">
        <v>32874</v>
      </c>
      <c r="Q1746" t="str">
        <f>IF(militantesUbicacion[[#This Row],[genero]] = "Masculino","M",IF(militantesUbicacion[[#This Row],[genero]] = "Femenino","F","O"))</f>
        <v>F</v>
      </c>
      <c r="T1746" s="27" t="str">
        <f>CONCATENATE($H$10,$I$10,A1746,$J$10,A1746,$K$10,I1746,$L$10,TRIM(CONCATENATE(TRIM(B1746)," ",TRIM(C1746))),$M$10,TRIM(CONCATENATE(TRIM(D1746)," ",TRIM(E1746))),$N$10,militantesUbicacion[[#This Row],[departamento]],$O$10,militantesUbicacion[[#This Row],[municipio]],$P$10,militantesUbicacion[[#This Row],[Localidad]],$Q$10,militantesUbicacion[[#This Row],[Sex]],$R$10)</f>
        <v>u=Militante.objects.create(username='1128061292',password='1128061292',email='martinezluz1127@gmail.com',first_name='LUZ ANGEL',last_name='MARTINEZ AHUMADA',location=Puesto.objects.filter(dpto_name='BOLIVAR',mun_name='CARTAGENA',comuna_name='').first(),sex='F')</v>
      </c>
    </row>
    <row r="1747" spans="1:20" x14ac:dyDescent="0.25">
      <c r="A1747">
        <v>1049830889</v>
      </c>
      <c r="B1747" t="s">
        <v>47</v>
      </c>
      <c r="C1747" t="s">
        <v>2207</v>
      </c>
      <c r="D1747" t="s">
        <v>3949</v>
      </c>
      <c r="E1747" t="s">
        <v>3907</v>
      </c>
      <c r="F1747" t="s">
        <v>1413</v>
      </c>
      <c r="G1747" t="s">
        <v>1291</v>
      </c>
      <c r="I1747" t="s">
        <v>8200</v>
      </c>
      <c r="J1747" t="s">
        <v>14996</v>
      </c>
      <c r="K1747" t="s">
        <v>21586</v>
      </c>
      <c r="L1747" t="s">
        <v>26150</v>
      </c>
      <c r="M1747" s="1">
        <v>35736</v>
      </c>
      <c r="N1747" s="4">
        <v>27.641095890410959</v>
      </c>
      <c r="O1747" t="s">
        <v>27795</v>
      </c>
      <c r="P1747" t="s">
        <v>32874</v>
      </c>
      <c r="Q1747" t="str">
        <f>IF(militantesUbicacion[[#This Row],[genero]] = "Masculino","M",IF(militantesUbicacion[[#This Row],[genero]] = "Femenino","F","O"))</f>
        <v>M</v>
      </c>
      <c r="T1747" s="27" t="str">
        <f>CONCATENATE($H$10,$I$10,A1747,$J$10,A1747,$K$10,I1747,$L$10,TRIM(CONCATENATE(TRIM(B1747)," ",TRIM(C1747))),$M$10,TRIM(CONCATENATE(TRIM(D1747)," ",TRIM(E1747))),$N$10,militantesUbicacion[[#This Row],[departamento]],$O$10,militantesUbicacion[[#This Row],[municipio]],$P$10,militantesUbicacion[[#This Row],[Localidad]],$Q$10,militantesUbicacion[[#This Row],[Sex]],$R$10)</f>
        <v>u=Militante.objects.create(username='1049830889',password='1049830889',email='tapiiasjunco@gmail.com',first_name='LUIS EDUARDO',last_name='TAPIA JUNCO',location=Puesto.objects.filter(dpto_name='BOLIVAR',mun_name='CLEMENCIA',comuna_name='').first(),sex='M')</v>
      </c>
    </row>
    <row r="1748" spans="1:20" x14ac:dyDescent="0.25">
      <c r="A1748">
        <v>1003561986</v>
      </c>
      <c r="B1748" t="s">
        <v>32</v>
      </c>
      <c r="C1748" t="s">
        <v>2157</v>
      </c>
      <c r="D1748" t="s">
        <v>2369</v>
      </c>
      <c r="E1748" t="s">
        <v>4541</v>
      </c>
      <c r="F1748" t="s">
        <v>1413</v>
      </c>
      <c r="G1748" t="s">
        <v>1291</v>
      </c>
      <c r="I1748" t="s">
        <v>12167</v>
      </c>
      <c r="J1748" t="s">
        <v>18817</v>
      </c>
      <c r="K1748" t="s">
        <v>24892</v>
      </c>
      <c r="L1748" t="s">
        <v>26151</v>
      </c>
      <c r="M1748" s="1">
        <v>37097</v>
      </c>
      <c r="N1748" s="4">
        <v>23.912328767123288</v>
      </c>
      <c r="O1748" t="s">
        <v>31719</v>
      </c>
      <c r="P1748" t="s">
        <v>32874</v>
      </c>
      <c r="Q1748" t="str">
        <f>IF(militantesUbicacion[[#This Row],[genero]] = "Masculino","M",IF(militantesUbicacion[[#This Row],[genero]] = "Femenino","F","O"))</f>
        <v>F</v>
      </c>
      <c r="T1748" s="27" t="str">
        <f>CONCATENATE($H$10,$I$10,A1748,$J$10,A1748,$K$10,I1748,$L$10,TRIM(CONCATENATE(TRIM(B1748)," ",TRIM(C1748))),$M$10,TRIM(CONCATENATE(TRIM(D1748)," ",TRIM(E1748))),$N$10,militantesUbicacion[[#This Row],[departamento]],$O$10,militantesUbicacion[[#This Row],[municipio]],$P$10,militantesUbicacion[[#This Row],[Localidad]],$Q$10,militantesUbicacion[[#This Row],[Sex]],$R$10)</f>
        <v>u=Militante.objects.create(username='1003561986',password='1003561986',email='mariadelcarmenmartinezdoria@gmail.com',first_name='MARIA DEL CARMEN',last_name='MARTINEZ DORIA',location=Puesto.objects.filter(dpto_name='BOLIVAR',mun_name='CLEMENCIA',comuna_name='').first(),sex='F')</v>
      </c>
    </row>
    <row r="1749" spans="1:20" x14ac:dyDescent="0.25">
      <c r="A1749">
        <v>1049454959</v>
      </c>
      <c r="B1749" t="s">
        <v>2051</v>
      </c>
      <c r="C1749" t="s">
        <v>2942</v>
      </c>
      <c r="D1749" t="s">
        <v>3012</v>
      </c>
      <c r="E1749" t="s">
        <v>3507</v>
      </c>
      <c r="F1749" t="s">
        <v>1413</v>
      </c>
      <c r="G1749" t="s">
        <v>3277</v>
      </c>
      <c r="I1749" t="s">
        <v>12651</v>
      </c>
      <c r="J1749" t="s">
        <v>19276</v>
      </c>
      <c r="K1749" t="s">
        <v>22072</v>
      </c>
      <c r="L1749" t="s">
        <v>26151</v>
      </c>
      <c r="M1749" s="1">
        <v>35947</v>
      </c>
      <c r="N1749" s="4">
        <v>27.063013698630137</v>
      </c>
      <c r="O1749" t="s">
        <v>32198</v>
      </c>
      <c r="P1749" t="s">
        <v>32873</v>
      </c>
      <c r="Q1749" t="str">
        <f>IF(militantesUbicacion[[#This Row],[genero]] = "Masculino","M",IF(militantesUbicacion[[#This Row],[genero]] = "Femenino","F","O"))</f>
        <v>F</v>
      </c>
      <c r="T1749" s="27" t="str">
        <f>CONCATENATE($H$10,$I$10,A1749,$J$10,A1749,$K$10,I1749,$L$10,TRIM(CONCATENATE(TRIM(B1749)," ",TRIM(C1749))),$M$10,TRIM(CONCATENATE(TRIM(D1749)," ",TRIM(E1749))),$N$10,militantesUbicacion[[#This Row],[departamento]],$O$10,militantesUbicacion[[#This Row],[municipio]],$P$10,militantesUbicacion[[#This Row],[Localidad]],$Q$10,militantesUbicacion[[#This Row],[Sex]],$R$10)</f>
        <v>u=Militante.objects.create(username='1049454959',password='1049454959',email='bripari96@gmail.com',first_name='BRILLI OLADIS',last_name='PACHECO RICO',location=Puesto.objects.filter(dpto_name='BOLIVAR',mun_name='CORDOBA',comuna_name='').first(),sex='F')</v>
      </c>
    </row>
    <row r="1750" spans="1:20" x14ac:dyDescent="0.25">
      <c r="A1750">
        <v>1052069441</v>
      </c>
      <c r="B1750" t="s">
        <v>35</v>
      </c>
      <c r="C1750" t="s">
        <v>54</v>
      </c>
      <c r="D1750" t="s">
        <v>5528</v>
      </c>
      <c r="E1750" t="s">
        <v>3183</v>
      </c>
      <c r="F1750" t="s">
        <v>1413</v>
      </c>
      <c r="G1750" t="s">
        <v>6373</v>
      </c>
      <c r="I1750" t="s">
        <v>12328</v>
      </c>
      <c r="J1750" t="s">
        <v>18974</v>
      </c>
      <c r="K1750" t="s">
        <v>25342</v>
      </c>
      <c r="L1750" t="s">
        <v>26150</v>
      </c>
      <c r="M1750" s="1">
        <v>36786</v>
      </c>
      <c r="N1750" s="4">
        <v>24.764383561643836</v>
      </c>
      <c r="O1750" t="s">
        <v>31879</v>
      </c>
      <c r="P1750" t="s">
        <v>32874</v>
      </c>
      <c r="Q1750" t="str">
        <f>IF(militantesUbicacion[[#This Row],[genero]] = "Masculino","M",IF(militantesUbicacion[[#This Row],[genero]] = "Femenino","F","O"))</f>
        <v>M</v>
      </c>
      <c r="T1750" s="27" t="str">
        <f>CONCATENATE($H$10,$I$10,A1750,$J$10,A1750,$K$10,I1750,$L$10,TRIM(CONCATENATE(TRIM(B1750)," ",TRIM(C1750))),$M$10,TRIM(CONCATENATE(TRIM(D1750)," ",TRIM(E1750))),$N$10,militantesUbicacion[[#This Row],[departamento]],$O$10,militantesUbicacion[[#This Row],[municipio]],$P$10,militantesUbicacion[[#This Row],[Localidad]],$Q$10,militantesUbicacion[[#This Row],[Sex]],$R$10)</f>
        <v>u=Militante.objects.create(username='1052069441',password='1052069441',email='santiagopeluffotv@gmail.com',first_name='LUIS DAVID',last_name='PELUFFO PEREZ',location=Puesto.objects.filter(dpto_name='BOLIVAR',mun_name='EL CARMEN DE BOLIVAR',comuna_name='').first(),sex='M')</v>
      </c>
    </row>
    <row r="1751" spans="1:20" x14ac:dyDescent="0.25">
      <c r="A1751">
        <v>1052067952</v>
      </c>
      <c r="B1751" t="s">
        <v>1793</v>
      </c>
      <c r="C1751" t="s">
        <v>2842</v>
      </c>
      <c r="D1751" t="s">
        <v>4074</v>
      </c>
      <c r="E1751" t="s">
        <v>2956</v>
      </c>
      <c r="F1751" t="s">
        <v>1413</v>
      </c>
      <c r="G1751" t="s">
        <v>6373</v>
      </c>
      <c r="I1751" t="s">
        <v>11205</v>
      </c>
      <c r="J1751" t="s">
        <v>17884</v>
      </c>
      <c r="K1751" t="s">
        <v>24380</v>
      </c>
      <c r="L1751" t="s">
        <v>26151</v>
      </c>
      <c r="M1751" s="1">
        <v>37161</v>
      </c>
      <c r="N1751" s="4">
        <v>23.736986301369864</v>
      </c>
      <c r="O1751" t="s">
        <v>30775</v>
      </c>
      <c r="P1751" t="s">
        <v>32874</v>
      </c>
      <c r="Q1751" t="str">
        <f>IF(militantesUbicacion[[#This Row],[genero]] = "Masculino","M",IF(militantesUbicacion[[#This Row],[genero]] = "Femenino","F","O"))</f>
        <v>F</v>
      </c>
      <c r="T1751" s="27" t="str">
        <f>CONCATENATE($H$10,$I$10,A1751,$J$10,A1751,$K$10,I1751,$L$10,TRIM(CONCATENATE(TRIM(B1751)," ",TRIM(C1751))),$M$10,TRIM(CONCATENATE(TRIM(D1751)," ",TRIM(E1751))),$N$10,militantesUbicacion[[#This Row],[departamento]],$O$10,militantesUbicacion[[#This Row],[municipio]],$P$10,militantesUbicacion[[#This Row],[Localidad]],$Q$10,militantesUbicacion[[#This Row],[Sex]],$R$10)</f>
        <v>u=Militante.objects.create(username='1052067952',password='1052067952',email='monteswendy27@gmail.com',first_name='WENDY LORAINE',last_name='MONTES RODRÍGUEZ',location=Puesto.objects.filter(dpto_name='BOLIVAR',mun_name='EL CARMEN DE BOLIVAR',comuna_name='').first(),sex='F')</v>
      </c>
    </row>
    <row r="1752" spans="1:20" x14ac:dyDescent="0.25">
      <c r="A1752">
        <v>1129507940</v>
      </c>
      <c r="B1752" t="s">
        <v>1775</v>
      </c>
      <c r="C1752" t="s">
        <v>2263</v>
      </c>
      <c r="D1752" t="s">
        <v>3867</v>
      </c>
      <c r="E1752" t="s">
        <v>3927</v>
      </c>
      <c r="F1752" t="s">
        <v>1413</v>
      </c>
      <c r="G1752" t="s">
        <v>6373</v>
      </c>
      <c r="I1752" t="s">
        <v>11098</v>
      </c>
      <c r="J1752" t="s">
        <v>17781</v>
      </c>
      <c r="K1752" t="s">
        <v>24269</v>
      </c>
      <c r="L1752" t="s">
        <v>26151</v>
      </c>
      <c r="M1752" s="1">
        <v>37114</v>
      </c>
      <c r="N1752" s="4">
        <v>23.865753424657534</v>
      </c>
      <c r="O1752" t="s">
        <v>30670</v>
      </c>
      <c r="P1752" t="s">
        <v>32874</v>
      </c>
      <c r="Q1752" t="str">
        <f>IF(militantesUbicacion[[#This Row],[genero]] = "Masculino","M",IF(militantesUbicacion[[#This Row],[genero]] = "Femenino","F","O"))</f>
        <v>F</v>
      </c>
      <c r="T1752" s="27" t="str">
        <f>CONCATENATE($H$10,$I$10,A1752,$J$10,A1752,$K$10,I1752,$L$10,TRIM(CONCATENATE(TRIM(B1752)," ",TRIM(C1752))),$M$10,TRIM(CONCATENATE(TRIM(D1752)," ",TRIM(E1752))),$N$10,militantesUbicacion[[#This Row],[departamento]],$O$10,militantesUbicacion[[#This Row],[municipio]],$P$10,militantesUbicacion[[#This Row],[Localidad]],$Q$10,militantesUbicacion[[#This Row],[Sex]],$R$10)</f>
        <v>u=Militante.objects.create(username='1129507940',password='1129507940',email='alxioroma11@gmail.com',first_name='ALEIMIS XIOMARA',last_name='ROBLES ALTAMAR',location=Puesto.objects.filter(dpto_name='BOLIVAR',mun_name='EL CARMEN DE BOLIVAR',comuna_name='').first(),sex='F')</v>
      </c>
    </row>
    <row r="1753" spans="1:20" x14ac:dyDescent="0.25">
      <c r="A1753">
        <v>1043966768</v>
      </c>
      <c r="B1753" t="s">
        <v>467</v>
      </c>
      <c r="C1753" t="s">
        <v>272</v>
      </c>
      <c r="D1753" t="s">
        <v>4691</v>
      </c>
      <c r="E1753" t="s">
        <v>4750</v>
      </c>
      <c r="F1753" t="s">
        <v>1413</v>
      </c>
      <c r="G1753" t="s">
        <v>6373</v>
      </c>
      <c r="I1753" t="s">
        <v>11194</v>
      </c>
      <c r="J1753" t="s">
        <v>17873</v>
      </c>
      <c r="K1753" t="s">
        <v>24367</v>
      </c>
      <c r="L1753" t="s">
        <v>26151</v>
      </c>
      <c r="M1753" s="1">
        <v>37460</v>
      </c>
      <c r="N1753" s="4">
        <v>22.917808219178081</v>
      </c>
      <c r="O1753" t="s">
        <v>30764</v>
      </c>
      <c r="P1753" t="s">
        <v>32874</v>
      </c>
      <c r="Q1753" t="str">
        <f>IF(militantesUbicacion[[#This Row],[genero]] = "Masculino","M",IF(militantesUbicacion[[#This Row],[genero]] = "Femenino","F","O"))</f>
        <v>F</v>
      </c>
      <c r="T1753" s="27" t="str">
        <f>CONCATENATE($H$10,$I$10,A1753,$J$10,A1753,$K$10,I1753,$L$10,TRIM(CONCATENATE(TRIM(B1753)," ",TRIM(C1753))),$M$10,TRIM(CONCATENATE(TRIM(D1753)," ",TRIM(E1753))),$N$10,militantesUbicacion[[#This Row],[departamento]],$O$10,militantesUbicacion[[#This Row],[municipio]],$P$10,militantesUbicacion[[#This Row],[Localidad]],$Q$10,militantesUbicacion[[#This Row],[Sex]],$R$10)</f>
        <v>u=Militante.objects.create(username='1043966768',password='1043966768',email='gamarrayanezangie@gmail.com',first_name='ANGIE PAOLA',last_name='GAMARRA YANEZ',location=Puesto.objects.filter(dpto_name='BOLIVAR',mun_name='EL CARMEN DE BOLIVAR',comuna_name='').first(),sex='F')</v>
      </c>
    </row>
    <row r="1754" spans="1:20" x14ac:dyDescent="0.25">
      <c r="A1754">
        <v>1002428388</v>
      </c>
      <c r="B1754" t="s">
        <v>830</v>
      </c>
      <c r="C1754" t="s">
        <v>2439</v>
      </c>
      <c r="D1754" t="s">
        <v>78</v>
      </c>
      <c r="E1754" t="s">
        <v>3147</v>
      </c>
      <c r="F1754" t="s">
        <v>1413</v>
      </c>
      <c r="G1754" t="s">
        <v>6373</v>
      </c>
      <c r="I1754" t="s">
        <v>7509</v>
      </c>
      <c r="J1754" t="s">
        <v>14279</v>
      </c>
      <c r="K1754" t="s">
        <v>20824</v>
      </c>
      <c r="L1754" t="s">
        <v>26151</v>
      </c>
      <c r="M1754" s="1">
        <v>36559</v>
      </c>
      <c r="N1754" s="4">
        <v>25.386301369863013</v>
      </c>
      <c r="O1754" t="s">
        <v>27096</v>
      </c>
      <c r="P1754" t="s">
        <v>32874</v>
      </c>
      <c r="Q1754" t="str">
        <f>IF(militantesUbicacion[[#This Row],[genero]] = "Masculino","M",IF(militantesUbicacion[[#This Row],[genero]] = "Femenino","F","O"))</f>
        <v>F</v>
      </c>
      <c r="T1754" s="27" t="str">
        <f>CONCATENATE($H$10,$I$10,A1754,$J$10,A1754,$K$10,I1754,$L$10,TRIM(CONCATENATE(TRIM(B1754)," ",TRIM(C1754))),$M$10,TRIM(CONCATENATE(TRIM(D1754)," ",TRIM(E1754))),$N$10,militantesUbicacion[[#This Row],[departamento]],$O$10,militantesUbicacion[[#This Row],[municipio]],$P$10,militantesUbicacion[[#This Row],[Localidad]],$Q$10,militantesUbicacion[[#This Row],[Sex]],$R$10)</f>
        <v>u=Militante.objects.create(username='1002428388',password='1002428388',email='karlaluna0320@gmail.com',first_name='KARLA YULITH',last_name='LUNA CALVO',location=Puesto.objects.filter(dpto_name='BOLIVAR',mun_name='EL CARMEN DE BOLIVAR',comuna_name='').first(),sex='F')</v>
      </c>
    </row>
    <row r="1755" spans="1:20" x14ac:dyDescent="0.25">
      <c r="A1755">
        <v>1131334298</v>
      </c>
      <c r="B1755" t="s">
        <v>360</v>
      </c>
      <c r="C1755" t="s">
        <v>2158</v>
      </c>
      <c r="D1755" t="s">
        <v>3637</v>
      </c>
      <c r="E1755" t="s">
        <v>3027</v>
      </c>
      <c r="F1755" t="s">
        <v>1413</v>
      </c>
      <c r="G1755" t="s">
        <v>6543</v>
      </c>
      <c r="I1755" t="s">
        <v>8863</v>
      </c>
      <c r="J1755" t="s">
        <v>15651</v>
      </c>
      <c r="K1755" t="s">
        <v>22248</v>
      </c>
      <c r="L1755" t="s">
        <v>26150</v>
      </c>
      <c r="M1755" s="1">
        <v>35702</v>
      </c>
      <c r="N1755" s="4">
        <v>27.734246575342464</v>
      </c>
      <c r="O1755" t="s">
        <v>28462</v>
      </c>
      <c r="P1755" t="s">
        <v>32874</v>
      </c>
      <c r="Q1755" t="str">
        <f>IF(militantesUbicacion[[#This Row],[genero]] = "Masculino","M",IF(militantesUbicacion[[#This Row],[genero]] = "Femenino","F","O"))</f>
        <v>M</v>
      </c>
      <c r="T1755" s="27" t="str">
        <f>CONCATENATE($H$10,$I$10,A1755,$J$10,A1755,$K$10,I1755,$L$10,TRIM(CONCATENATE(TRIM(B1755)," ",TRIM(C1755))),$M$10,TRIM(CONCATENATE(TRIM(D1755)," ",TRIM(E1755))),$N$10,militantesUbicacion[[#This Row],[departamento]],$O$10,militantesUbicacion[[#This Row],[municipio]],$P$10,militantesUbicacion[[#This Row],[Localidad]],$Q$10,militantesUbicacion[[#This Row],[Sex]],$R$10)</f>
        <v>u=Militante.objects.create(username='1131334298',password='1131334298',email='alirioqr29@gmail.com',first_name='ALIRIO',last_name='QUIROZ RODRIGUEZ',location=Puesto.objects.filter(dpto_name='BOLIVAR',mun_name='HATILLO DE LOBA',comuna_name='').first(),sex='M')</v>
      </c>
    </row>
    <row r="1756" spans="1:20" x14ac:dyDescent="0.25">
      <c r="A1756">
        <v>1049900146</v>
      </c>
      <c r="B1756" t="s">
        <v>504</v>
      </c>
      <c r="C1756" t="s">
        <v>1820</v>
      </c>
      <c r="D1756" t="s">
        <v>3072</v>
      </c>
      <c r="E1756" t="s">
        <v>880</v>
      </c>
      <c r="F1756" t="s">
        <v>1413</v>
      </c>
      <c r="G1756" t="s">
        <v>6543</v>
      </c>
      <c r="I1756" t="s">
        <v>9024</v>
      </c>
      <c r="J1756" t="s">
        <v>15809</v>
      </c>
      <c r="K1756" t="s">
        <v>22402</v>
      </c>
      <c r="L1756" t="s">
        <v>26150</v>
      </c>
      <c r="M1756" s="1">
        <v>36135</v>
      </c>
      <c r="N1756" s="4">
        <v>26.547945205479451</v>
      </c>
      <c r="O1756" t="s">
        <v>28626</v>
      </c>
      <c r="P1756" t="s">
        <v>32874</v>
      </c>
      <c r="Q1756" t="str">
        <f>IF(militantesUbicacion[[#This Row],[genero]] = "Masculino","M",IF(militantesUbicacion[[#This Row],[genero]] = "Femenino","F","O"))</f>
        <v>M</v>
      </c>
      <c r="T1756" s="27" t="str">
        <f>CONCATENATE($H$10,$I$10,A1756,$J$10,A1756,$K$10,I1756,$L$10,TRIM(CONCATENATE(TRIM(B1756)," ",TRIM(C1756))),$M$10,TRIM(CONCATENATE(TRIM(D1756)," ",TRIM(E1756))),$N$10,militantesUbicacion[[#This Row],[departamento]],$O$10,militantesUbicacion[[#This Row],[municipio]],$P$10,militantesUbicacion[[#This Row],[Localidad]],$Q$10,militantesUbicacion[[#This Row],[Sex]],$R$10)</f>
        <v>u=Militante.objects.create(username='1049900146',password='1049900146',email='keinerzagil@gmail.com',first_name='KEINER JOSE',last_name='ZABALETA GIL',location=Puesto.objects.filter(dpto_name='BOLIVAR',mun_name='HATILLO DE LOBA',comuna_name='').first(),sex='M')</v>
      </c>
    </row>
    <row r="1757" spans="1:20" x14ac:dyDescent="0.25">
      <c r="A1757">
        <v>1007823743</v>
      </c>
      <c r="B1757" t="s">
        <v>1260</v>
      </c>
      <c r="C1757" t="s">
        <v>2158</v>
      </c>
      <c r="D1757" t="s">
        <v>2851</v>
      </c>
      <c r="E1757" t="s">
        <v>3104</v>
      </c>
      <c r="F1757" t="s">
        <v>1413</v>
      </c>
      <c r="G1757" t="s">
        <v>6543</v>
      </c>
      <c r="I1757" t="s">
        <v>10713</v>
      </c>
      <c r="J1757" t="s">
        <v>17413</v>
      </c>
      <c r="K1757" t="s">
        <v>23937</v>
      </c>
      <c r="L1757" t="s">
        <v>26151</v>
      </c>
      <c r="M1757" s="1">
        <v>36849</v>
      </c>
      <c r="N1757" s="4">
        <v>24.591780821917808</v>
      </c>
      <c r="O1757" t="s">
        <v>30285</v>
      </c>
      <c r="P1757" t="s">
        <v>32874</v>
      </c>
      <c r="Q1757" t="str">
        <f>IF(militantesUbicacion[[#This Row],[genero]] = "Masculino","M",IF(militantesUbicacion[[#This Row],[genero]] = "Femenino","F","O"))</f>
        <v>F</v>
      </c>
      <c r="T1757" s="27" t="str">
        <f>CONCATENATE($H$10,$I$10,A1757,$J$10,A1757,$K$10,I1757,$L$10,TRIM(CONCATENATE(TRIM(B1757)," ",TRIM(C1757))),$M$10,TRIM(CONCATENATE(TRIM(D1757)," ",TRIM(E1757))),$N$10,militantesUbicacion[[#This Row],[departamento]],$O$10,militantesUbicacion[[#This Row],[municipio]],$P$10,militantesUbicacion[[#This Row],[Localidad]],$Q$10,militantesUbicacion[[#This Row],[Sex]],$R$10)</f>
        <v>u=Militante.objects.create(username='1007823743',password='1007823743',email='saidatorresmolina.15@gmail.com',first_name='SAYDA',last_name='TORRES MOLINA',location=Puesto.objects.filter(dpto_name='BOLIVAR',mun_name='HATILLO DE LOBA',comuna_name='').first(),sex='F')</v>
      </c>
    </row>
    <row r="1758" spans="1:20" x14ac:dyDescent="0.25">
      <c r="A1758">
        <v>1007138939</v>
      </c>
      <c r="B1758" t="s">
        <v>171</v>
      </c>
      <c r="C1758" t="s">
        <v>2199</v>
      </c>
      <c r="D1758" t="s">
        <v>3329</v>
      </c>
      <c r="E1758" t="s">
        <v>3777</v>
      </c>
      <c r="F1758" t="s">
        <v>1413</v>
      </c>
      <c r="G1758" t="s">
        <v>6543</v>
      </c>
      <c r="I1758" t="s">
        <v>10717</v>
      </c>
      <c r="J1758" t="s">
        <v>17417</v>
      </c>
      <c r="K1758" t="s">
        <v>23935</v>
      </c>
      <c r="L1758" t="s">
        <v>26151</v>
      </c>
      <c r="M1758" s="1">
        <v>36477</v>
      </c>
      <c r="N1758" s="4">
        <v>25.610958904109587</v>
      </c>
      <c r="O1758" t="s">
        <v>30289</v>
      </c>
      <c r="P1758" t="s">
        <v>32874</v>
      </c>
      <c r="Q1758" t="str">
        <f>IF(militantesUbicacion[[#This Row],[genero]] = "Masculino","M",IF(militantesUbicacion[[#This Row],[genero]] = "Femenino","F","O"))</f>
        <v>F</v>
      </c>
      <c r="T1758" s="27" t="str">
        <f>CONCATENATE($H$10,$I$10,A1758,$J$10,A1758,$K$10,I1758,$L$10,TRIM(CONCATENATE(TRIM(B1758)," ",TRIM(C1758))),$M$10,TRIM(CONCATENATE(TRIM(D1758)," ",TRIM(E1758))),$N$10,militantesUbicacion[[#This Row],[departamento]],$O$10,militantesUbicacion[[#This Row],[municipio]],$P$10,militantesUbicacion[[#This Row],[Localidad]],$Q$10,militantesUbicacion[[#This Row],[Sex]],$R$10)</f>
        <v>u=Militante.objects.create(username='1007138939',password='1007138939',email='arenillas.1116@gmail.com',first_name='CARMEN LILIANA',last_name='ESCOBAR OVIEDO',location=Puesto.objects.filter(dpto_name='BOLIVAR',mun_name='HATILLO DE LOBA',comuna_name='').first(),sex='F')</v>
      </c>
    </row>
    <row r="1759" spans="1:20" x14ac:dyDescent="0.25">
      <c r="A1759">
        <v>1002423919</v>
      </c>
      <c r="B1759" t="s">
        <v>242</v>
      </c>
      <c r="C1759" t="s">
        <v>2158</v>
      </c>
      <c r="D1759" t="s">
        <v>4641</v>
      </c>
      <c r="E1759" t="s">
        <v>242</v>
      </c>
      <c r="F1759" t="s">
        <v>1413</v>
      </c>
      <c r="G1759" t="s">
        <v>6543</v>
      </c>
      <c r="I1759" t="s">
        <v>10718</v>
      </c>
      <c r="J1759" t="s">
        <v>17418</v>
      </c>
      <c r="K1759" t="s">
        <v>23939</v>
      </c>
      <c r="L1759" t="s">
        <v>26150</v>
      </c>
      <c r="M1759" s="1">
        <v>35575</v>
      </c>
      <c r="N1759" s="4">
        <v>28.082191780821919</v>
      </c>
      <c r="O1759" t="s">
        <v>30290</v>
      </c>
      <c r="P1759" t="s">
        <v>32874</v>
      </c>
      <c r="Q1759" t="str">
        <f>IF(militantesUbicacion[[#This Row],[genero]] = "Masculino","M",IF(militantesUbicacion[[#This Row],[genero]] = "Femenino","F","O"))</f>
        <v>M</v>
      </c>
      <c r="T1759" s="27" t="str">
        <f>CONCATENATE($H$10,$I$10,A1759,$J$10,A1759,$K$10,I1759,$L$10,TRIM(CONCATENATE(TRIM(B1759)," ",TRIM(C1759))),$M$10,TRIM(CONCATENATE(TRIM(D1759)," ",TRIM(E1759))),$N$10,militantesUbicacion[[#This Row],[departamento]],$O$10,militantesUbicacion[[#This Row],[municipio]],$P$10,militantesUbicacion[[#This Row],[Localidad]],$Q$10,militantesUbicacion[[#This Row],[Sex]],$R$10)</f>
        <v>u=Militante.objects.create(username='1002423919',password='1002423919',email='kellyjho_06@hotmail.com',first_name='FABIAN',last_name='BELEÑO FABIAN',location=Puesto.objects.filter(dpto_name='BOLIVAR',mun_name='HATILLO DE LOBA',comuna_name='').first(),sex='M')</v>
      </c>
    </row>
    <row r="1760" spans="1:20" x14ac:dyDescent="0.25">
      <c r="A1760">
        <v>1002498879</v>
      </c>
      <c r="B1760" t="s">
        <v>426</v>
      </c>
      <c r="C1760" t="s">
        <v>83</v>
      </c>
      <c r="D1760" t="s">
        <v>3618</v>
      </c>
      <c r="E1760" t="s">
        <v>3493</v>
      </c>
      <c r="F1760" t="s">
        <v>1413</v>
      </c>
      <c r="G1760" t="s">
        <v>5972</v>
      </c>
      <c r="H1760" t="s">
        <v>32918</v>
      </c>
      <c r="I1760" t="s">
        <v>12892</v>
      </c>
      <c r="J1760" t="s">
        <v>19505</v>
      </c>
      <c r="K1760" t="s">
        <v>25778</v>
      </c>
      <c r="L1760" t="s">
        <v>26150</v>
      </c>
      <c r="M1760" s="1">
        <v>37638</v>
      </c>
      <c r="N1760" s="4">
        <v>22.43013698630137</v>
      </c>
      <c r="O1760" t="s">
        <v>32433</v>
      </c>
      <c r="P1760" t="s">
        <v>32874</v>
      </c>
      <c r="Q1760" t="str">
        <f>IF(militantesUbicacion[[#This Row],[genero]] = "Masculino","M",IF(militantesUbicacion[[#This Row],[genero]] = "Femenino","F","O"))</f>
        <v>M</v>
      </c>
      <c r="T1760" s="27" t="str">
        <f>CONCATENATE($H$10,$I$10,A1760,$J$10,A1760,$K$10,I1760,$L$10,TRIM(CONCATENATE(TRIM(B1760)," ",TRIM(C1760))),$M$10,TRIM(CONCATENATE(TRIM(D1760)," ",TRIM(E1760))),$N$10,militantesUbicacion[[#This Row],[departamento]],$O$10,militantesUbicacion[[#This Row],[municipio]],$P$10,militantesUbicacion[[#This Row],[Localidad]],$Q$10,militantesUbicacion[[#This Row],[Sex]],$R$10)</f>
        <v>u=Militante.objects.create(username='1002498879',password='1002498879',email='jaidercomunal2003@gmail.com',first_name='JAIDER JOSE',last_name='ORTEGA GARCÍA',location=Puesto.objects.filter(dpto_name='BOLIVAR',mun_name='MAGANGUE',comuna_name='COMUNA 2').first(),sex='M')</v>
      </c>
    </row>
    <row r="1761" spans="1:20" x14ac:dyDescent="0.25">
      <c r="A1761">
        <v>1052950494</v>
      </c>
      <c r="B1761" t="s">
        <v>947</v>
      </c>
      <c r="C1761" t="s">
        <v>83</v>
      </c>
      <c r="D1761" t="s">
        <v>4565</v>
      </c>
      <c r="E1761" t="s">
        <v>3790</v>
      </c>
      <c r="F1761" t="s">
        <v>1413</v>
      </c>
      <c r="G1761" t="s">
        <v>5972</v>
      </c>
      <c r="H1761" t="s">
        <v>32918</v>
      </c>
      <c r="I1761" t="s">
        <v>11300</v>
      </c>
      <c r="J1761" t="s">
        <v>17979</v>
      </c>
      <c r="K1761" t="s">
        <v>24472</v>
      </c>
      <c r="L1761" t="s">
        <v>26150</v>
      </c>
      <c r="M1761" s="1">
        <v>35576</v>
      </c>
      <c r="N1761" s="4">
        <v>28.079452054794519</v>
      </c>
      <c r="O1761" t="s">
        <v>30867</v>
      </c>
      <c r="P1761" t="s">
        <v>32873</v>
      </c>
      <c r="Q1761" t="str">
        <f>IF(militantesUbicacion[[#This Row],[genero]] = "Masculino","M",IF(militantesUbicacion[[#This Row],[genero]] = "Femenino","F","O"))</f>
        <v>M</v>
      </c>
      <c r="T1761" s="27" t="str">
        <f>CONCATENATE($H$10,$I$10,A1761,$J$10,A1761,$K$10,I1761,$L$10,TRIM(CONCATENATE(TRIM(B1761)," ",TRIM(C1761))),$M$10,TRIM(CONCATENATE(TRIM(D1761)," ",TRIM(E1761))),$N$10,militantesUbicacion[[#This Row],[departamento]],$O$10,militantesUbicacion[[#This Row],[municipio]],$P$10,militantesUbicacion[[#This Row],[Localidad]],$Q$10,militantesUbicacion[[#This Row],[Sex]],$R$10)</f>
        <v>u=Militante.objects.create(username='1052950494',password='1052950494',email='yamir.tejadajaraba@gmail.com',first_name='YAMIR JOSE',last_name='TEJADA JARABA',location=Puesto.objects.filter(dpto_name='BOLIVAR',mun_name='MAGANGUE',comuna_name='COMUNA 2').first(),sex='M')</v>
      </c>
    </row>
    <row r="1762" spans="1:20" x14ac:dyDescent="0.25">
      <c r="A1762">
        <v>1002492991</v>
      </c>
      <c r="B1762" t="s">
        <v>465</v>
      </c>
      <c r="C1762" t="s">
        <v>35</v>
      </c>
      <c r="D1762" t="s">
        <v>3953</v>
      </c>
      <c r="E1762" t="s">
        <v>3671</v>
      </c>
      <c r="F1762" t="s">
        <v>1413</v>
      </c>
      <c r="G1762" t="s">
        <v>5972</v>
      </c>
      <c r="H1762" t="s">
        <v>32918</v>
      </c>
      <c r="I1762" t="s">
        <v>7389</v>
      </c>
      <c r="J1762" t="s">
        <v>14159</v>
      </c>
      <c r="K1762" t="s">
        <v>20709</v>
      </c>
      <c r="L1762" t="s">
        <v>26150</v>
      </c>
      <c r="M1762" s="1">
        <v>37196</v>
      </c>
      <c r="N1762" s="4">
        <v>23.641095890410959</v>
      </c>
      <c r="O1762" t="s">
        <v>26976</v>
      </c>
      <c r="P1762" t="s">
        <v>32874</v>
      </c>
      <c r="Q1762" t="str">
        <f>IF(militantesUbicacion[[#This Row],[genero]] = "Masculino","M",IF(militantesUbicacion[[#This Row],[genero]] = "Femenino","F","O"))</f>
        <v>M</v>
      </c>
      <c r="T1762" s="27" t="str">
        <f>CONCATENATE($H$10,$I$10,A1762,$J$10,A1762,$K$10,I1762,$L$10,TRIM(CONCATENATE(TRIM(B1762)," ",TRIM(C1762))),$M$10,TRIM(CONCATENATE(TRIM(D1762)," ",TRIM(E1762))),$N$10,militantesUbicacion[[#This Row],[departamento]],$O$10,militantesUbicacion[[#This Row],[municipio]],$P$10,militantesUbicacion[[#This Row],[Localidad]],$Q$10,militantesUbicacion[[#This Row],[Sex]],$R$10)</f>
        <v>u=Militante.objects.create(username='1002492991',password='1002492991',email='everluisalcantaraherrera56@gmail.com',first_name='EVER LUIS',last_name='ALCÁNTARA HERRERA',location=Puesto.objects.filter(dpto_name='BOLIVAR',mun_name='MAGANGUE',comuna_name='COMUNA 2').first(),sex='M')</v>
      </c>
    </row>
    <row r="1763" spans="1:20" x14ac:dyDescent="0.25">
      <c r="A1763">
        <v>1002501566</v>
      </c>
      <c r="B1763" t="s">
        <v>2046</v>
      </c>
      <c r="C1763" t="s">
        <v>2939</v>
      </c>
      <c r="D1763" t="s">
        <v>3640</v>
      </c>
      <c r="E1763" t="s">
        <v>3156</v>
      </c>
      <c r="F1763" t="s">
        <v>1413</v>
      </c>
      <c r="G1763" t="s">
        <v>5972</v>
      </c>
      <c r="H1763" t="s">
        <v>32879</v>
      </c>
      <c r="I1763" t="s">
        <v>12625</v>
      </c>
      <c r="J1763" t="s">
        <v>19251</v>
      </c>
      <c r="K1763" t="s">
        <v>25566</v>
      </c>
      <c r="L1763" t="s">
        <v>26151</v>
      </c>
      <c r="M1763" s="1">
        <v>37874</v>
      </c>
      <c r="N1763" s="4">
        <v>21.783561643835615</v>
      </c>
      <c r="O1763" t="s">
        <v>32173</v>
      </c>
      <c r="P1763" t="s">
        <v>32874</v>
      </c>
      <c r="Q1763" t="str">
        <f>IF(militantesUbicacion[[#This Row],[genero]] = "Masculino","M",IF(militantesUbicacion[[#This Row],[genero]] = "Femenino","F","O"))</f>
        <v>F</v>
      </c>
      <c r="T1763" s="27" t="str">
        <f>CONCATENATE($H$10,$I$10,A1763,$J$10,A1763,$K$10,I1763,$L$10,TRIM(CONCATENATE(TRIM(B1763)," ",TRIM(C1763))),$M$10,TRIM(CONCATENATE(TRIM(D1763)," ",TRIM(E1763))),$N$10,militantesUbicacion[[#This Row],[departamento]],$O$10,militantesUbicacion[[#This Row],[municipio]],$P$10,militantesUbicacion[[#This Row],[Localidad]],$Q$10,militantesUbicacion[[#This Row],[Sex]],$R$10)</f>
        <v>u=Militante.objects.create(username='1002501566',password='1002501566',email='concejo15magangue@hotmail.com',first_name='MARYELYS DALEL',last_name='BARBOSA SALAZAR',location=Puesto.objects.filter(dpto_name='BOLIVAR',mun_name='MAGANGUE',comuna_name='COMUNA 1').first(),sex='F')</v>
      </c>
    </row>
    <row r="1764" spans="1:20" x14ac:dyDescent="0.25">
      <c r="A1764">
        <v>1053001635</v>
      </c>
      <c r="B1764" t="s">
        <v>1485</v>
      </c>
      <c r="C1764" t="s">
        <v>2424</v>
      </c>
      <c r="D1764" t="s">
        <v>5103</v>
      </c>
      <c r="E1764" t="s">
        <v>3045</v>
      </c>
      <c r="F1764" t="s">
        <v>1413</v>
      </c>
      <c r="G1764" t="s">
        <v>5972</v>
      </c>
      <c r="I1764" t="s">
        <v>8939</v>
      </c>
      <c r="J1764" t="s">
        <v>15726</v>
      </c>
      <c r="K1764" t="s">
        <v>22323</v>
      </c>
      <c r="L1764" t="s">
        <v>26151</v>
      </c>
      <c r="M1764" s="1">
        <v>35584</v>
      </c>
      <c r="N1764" s="4">
        <v>28.057534246575344</v>
      </c>
      <c r="O1764" t="s">
        <v>28540</v>
      </c>
      <c r="P1764" t="s">
        <v>32874</v>
      </c>
      <c r="Q1764" t="str">
        <f>IF(militantesUbicacion[[#This Row],[genero]] = "Masculino","M",IF(militantesUbicacion[[#This Row],[genero]] = "Femenino","F","O"))</f>
        <v>F</v>
      </c>
      <c r="T1764" s="27" t="str">
        <f>CONCATENATE($H$10,$I$10,A1764,$J$10,A1764,$K$10,I1764,$L$10,TRIM(CONCATENATE(TRIM(B1764)," ",TRIM(C1764))),$M$10,TRIM(CONCATENATE(TRIM(D1764)," ",TRIM(E1764))),$N$10,militantesUbicacion[[#This Row],[departamento]],$O$10,militantesUbicacion[[#This Row],[municipio]],$P$10,militantesUbicacion[[#This Row],[Localidad]],$Q$10,militantesUbicacion[[#This Row],[Sex]],$R$10)</f>
        <v>u=Militante.objects.create(username='1053001635',password='1053001635',email='yelafunez1123@gmail.com',first_name='YELANDIS VANESSA',last_name='FUNEZ JIMENEZ',location=Puesto.objects.filter(dpto_name='BOLIVAR',mun_name='MAGANGUE',comuna_name='').first(),sex='F')</v>
      </c>
    </row>
    <row r="1765" spans="1:20" x14ac:dyDescent="0.25">
      <c r="A1765">
        <v>1001871205</v>
      </c>
      <c r="B1765" t="s">
        <v>90</v>
      </c>
      <c r="C1765" t="s">
        <v>2201</v>
      </c>
      <c r="D1765" t="s">
        <v>4629</v>
      </c>
      <c r="E1765" t="s">
        <v>3011</v>
      </c>
      <c r="F1765" t="s">
        <v>1413</v>
      </c>
      <c r="G1765" t="s">
        <v>5972</v>
      </c>
      <c r="I1765" t="s">
        <v>8984</v>
      </c>
      <c r="J1765" t="s">
        <v>15771</v>
      </c>
      <c r="K1765" t="s">
        <v>22367</v>
      </c>
      <c r="L1765" t="s">
        <v>26151</v>
      </c>
      <c r="M1765" s="1">
        <v>36738</v>
      </c>
      <c r="N1765" s="4">
        <v>24.895890410958906</v>
      </c>
      <c r="O1765" t="s">
        <v>28517</v>
      </c>
      <c r="P1765" t="s">
        <v>32874</v>
      </c>
      <c r="Q1765" t="str">
        <f>IF(militantesUbicacion[[#This Row],[genero]] = "Masculino","M",IF(militantesUbicacion[[#This Row],[genero]] = "Femenino","F","O"))</f>
        <v>F</v>
      </c>
      <c r="T1765" s="27" t="str">
        <f>CONCATENATE($H$10,$I$10,A1765,$J$10,A1765,$K$10,I1765,$L$10,TRIM(CONCATENATE(TRIM(B1765)," ",TRIM(C1765))),$M$10,TRIM(CONCATENATE(TRIM(D1765)," ",TRIM(E1765))),$N$10,militantesUbicacion[[#This Row],[departamento]],$O$10,militantesUbicacion[[#This Row],[municipio]],$P$10,militantesUbicacion[[#This Row],[Localidad]],$Q$10,militantesUbicacion[[#This Row],[Sex]],$R$10)</f>
        <v>u=Militante.objects.create(username='1001871205',password='1001871205',email='sarabonilla1994@gmail.com',first_name='CECILIA MARCELA',last_name='CARCAMO PEÑA',location=Puesto.objects.filter(dpto_name='BOLIVAR',mun_name='MAGANGUE',comuna_name='').first(),sex='F')</v>
      </c>
    </row>
    <row r="1766" spans="1:20" x14ac:dyDescent="0.25">
      <c r="A1766">
        <v>1007200386</v>
      </c>
      <c r="B1766" t="s">
        <v>152</v>
      </c>
      <c r="C1766" t="s">
        <v>2205</v>
      </c>
      <c r="D1766" t="s">
        <v>4841</v>
      </c>
      <c r="E1766" t="s">
        <v>4841</v>
      </c>
      <c r="F1766" t="s">
        <v>1413</v>
      </c>
      <c r="G1766" t="s">
        <v>6371</v>
      </c>
      <c r="I1766" t="s">
        <v>9949</v>
      </c>
      <c r="J1766" t="s">
        <v>16655</v>
      </c>
      <c r="K1766" t="s">
        <v>23223</v>
      </c>
      <c r="L1766" t="s">
        <v>26150</v>
      </c>
      <c r="M1766" s="1">
        <v>36630</v>
      </c>
      <c r="N1766" s="4">
        <v>25.19178082191781</v>
      </c>
      <c r="O1766" t="s">
        <v>29536</v>
      </c>
      <c r="P1766" t="s">
        <v>32874</v>
      </c>
      <c r="Q1766" t="str">
        <f>IF(militantesUbicacion[[#This Row],[genero]] = "Masculino","M",IF(militantesUbicacion[[#This Row],[genero]] = "Femenino","F","O"))</f>
        <v>M</v>
      </c>
      <c r="T1766" s="27" t="str">
        <f>CONCATENATE($H$10,$I$10,A1766,$J$10,A1766,$K$10,I1766,$L$10,TRIM(CONCATENATE(TRIM(B1766)," ",TRIM(C1766))),$M$10,TRIM(CONCATENATE(TRIM(D1766)," ",TRIM(E1766))),$N$10,militantesUbicacion[[#This Row],[departamento]],$O$10,militantesUbicacion[[#This Row],[municipio]],$P$10,militantesUbicacion[[#This Row],[Localidad]],$Q$10,militantesUbicacion[[#This Row],[Sex]],$R$10)</f>
        <v>u=Militante.objects.create(username='1007200386',password='1007200386',email='cmartelom@unicartagena.edu.co',first_name='CAMILO ALBERTO',last_name='MARTELO MARTELO',location=Puesto.objects.filter(dpto_name='BOLIVAR',mun_name='MAHATES',comuna_name='').first(),sex='M')</v>
      </c>
    </row>
    <row r="1767" spans="1:20" x14ac:dyDescent="0.25">
      <c r="A1767">
        <v>1002275189</v>
      </c>
      <c r="B1767" t="s">
        <v>1657</v>
      </c>
      <c r="C1767" t="s">
        <v>2196</v>
      </c>
      <c r="D1767" t="s">
        <v>4114</v>
      </c>
      <c r="E1767" t="s">
        <v>3000</v>
      </c>
      <c r="F1767" t="s">
        <v>1413</v>
      </c>
      <c r="G1767" t="s">
        <v>6371</v>
      </c>
      <c r="I1767" t="s">
        <v>9952</v>
      </c>
      <c r="J1767" t="s">
        <v>16658</v>
      </c>
      <c r="K1767" t="s">
        <v>23226</v>
      </c>
      <c r="L1767" t="s">
        <v>26151</v>
      </c>
      <c r="M1767" s="1">
        <v>37125</v>
      </c>
      <c r="N1767" s="4">
        <v>23.835616438356166</v>
      </c>
      <c r="O1767" t="s">
        <v>29539</v>
      </c>
      <c r="P1767" t="s">
        <v>32874</v>
      </c>
      <c r="Q1767" t="str">
        <f>IF(militantesUbicacion[[#This Row],[genero]] = "Masculino","M",IF(militantesUbicacion[[#This Row],[genero]] = "Femenino","F","O"))</f>
        <v>F</v>
      </c>
      <c r="T1767" s="27" t="str">
        <f>CONCATENATE($H$10,$I$10,A1767,$J$10,A1767,$K$10,I1767,$L$10,TRIM(CONCATENATE(TRIM(B1767)," ",TRIM(C1767))),$M$10,TRIM(CONCATENATE(TRIM(D1767)," ",TRIM(E1767))),$N$10,militantesUbicacion[[#This Row],[departamento]],$O$10,militantesUbicacion[[#This Row],[municipio]],$P$10,militantesUbicacion[[#This Row],[Localidad]],$Q$10,militantesUbicacion[[#This Row],[Sex]],$R$10)</f>
        <v>u=Militante.objects.create(username='1002275189',password='1002275189',email='hilarismaria22@gmail.com',first_name='HILARIS MARIA',last_name='CANTILLO CASTILLO',location=Puesto.objects.filter(dpto_name='BOLIVAR',mun_name='MAHATES',comuna_name='').first(),sex='F')</v>
      </c>
    </row>
    <row r="1768" spans="1:20" x14ac:dyDescent="0.25">
      <c r="A1768">
        <v>1048933941</v>
      </c>
      <c r="B1768" t="s">
        <v>800</v>
      </c>
      <c r="C1768" t="s">
        <v>2158</v>
      </c>
      <c r="D1768" t="s">
        <v>3009</v>
      </c>
      <c r="E1768" t="s">
        <v>3200</v>
      </c>
      <c r="F1768" t="s">
        <v>1413</v>
      </c>
      <c r="G1768" t="s">
        <v>6371</v>
      </c>
      <c r="I1768" t="s">
        <v>9956</v>
      </c>
      <c r="J1768" t="s">
        <v>16662</v>
      </c>
      <c r="K1768" t="s">
        <v>23230</v>
      </c>
      <c r="L1768" t="s">
        <v>26151</v>
      </c>
      <c r="M1768" s="1">
        <v>36607</v>
      </c>
      <c r="N1768" s="4">
        <v>25.254794520547946</v>
      </c>
      <c r="O1768" t="s">
        <v>29543</v>
      </c>
      <c r="P1768" t="s">
        <v>32874</v>
      </c>
      <c r="Q1768" t="str">
        <f>IF(militantesUbicacion[[#This Row],[genero]] = "Masculino","M",IF(militantesUbicacion[[#This Row],[genero]] = "Femenino","F","O"))</f>
        <v>F</v>
      </c>
      <c r="T1768" s="27" t="str">
        <f>CONCATENATE($H$10,$I$10,A1768,$J$10,A1768,$K$10,I1768,$L$10,TRIM(CONCATENATE(TRIM(B1768)," ",TRIM(C1768))),$M$10,TRIM(CONCATENATE(TRIM(D1768)," ",TRIM(E1768))),$N$10,militantesUbicacion[[#This Row],[departamento]],$O$10,militantesUbicacion[[#This Row],[municipio]],$P$10,militantesUbicacion[[#This Row],[Localidad]],$Q$10,militantesUbicacion[[#This Row],[Sex]],$R$10)</f>
        <v>u=Militante.objects.create(username='1048933941',password='1048933941',email='roxanacarolina116@gmail.com',first_name='ROXANA',last_name='MENDOZA PANTOJA',location=Puesto.objects.filter(dpto_name='BOLIVAR',mun_name='MAHATES',comuna_name='').first(),sex='F')</v>
      </c>
    </row>
    <row r="1769" spans="1:20" x14ac:dyDescent="0.25">
      <c r="A1769">
        <v>1048933663</v>
      </c>
      <c r="B1769" t="s">
        <v>1658</v>
      </c>
      <c r="C1769" t="s">
        <v>2158</v>
      </c>
      <c r="D1769" t="s">
        <v>3200</v>
      </c>
      <c r="E1769" t="s">
        <v>5273</v>
      </c>
      <c r="F1769" t="s">
        <v>1413</v>
      </c>
      <c r="G1769" t="s">
        <v>6371</v>
      </c>
      <c r="I1769" t="s">
        <v>9957</v>
      </c>
      <c r="J1769" t="s">
        <v>16663</v>
      </c>
      <c r="K1769" t="s">
        <v>23231</v>
      </c>
      <c r="L1769" t="s">
        <v>26151</v>
      </c>
      <c r="M1769" s="1">
        <v>38245</v>
      </c>
      <c r="N1769" s="4">
        <v>20.767123287671232</v>
      </c>
      <c r="O1769" t="s">
        <v>29544</v>
      </c>
      <c r="P1769" t="s">
        <v>32874</v>
      </c>
      <c r="Q1769" t="str">
        <f>IF(militantesUbicacion[[#This Row],[genero]] = "Masculino","M",IF(militantesUbicacion[[#This Row],[genero]] = "Femenino","F","O"))</f>
        <v>F</v>
      </c>
      <c r="T1769" s="27" t="str">
        <f>CONCATENATE($H$10,$I$10,A1769,$J$10,A1769,$K$10,I1769,$L$10,TRIM(CONCATENATE(TRIM(B1769)," ",TRIM(C1769))),$M$10,TRIM(CONCATENATE(TRIM(D1769)," ",TRIM(E1769))),$N$10,militantesUbicacion[[#This Row],[departamento]],$O$10,militantesUbicacion[[#This Row],[municipio]],$P$10,militantesUbicacion[[#This Row],[Localidad]],$Q$10,militantesUbicacion[[#This Row],[Sex]],$R$10)</f>
        <v>u=Militante.objects.create(username='1048933663',password='1048933663',email='zulymarpantoja@gmail.com',first_name='ZULYMAR',last_name='PANTOJA CAÑATE',location=Puesto.objects.filter(dpto_name='BOLIVAR',mun_name='MAHATES',comuna_name='').first(),sex='F')</v>
      </c>
    </row>
    <row r="1770" spans="1:20" x14ac:dyDescent="0.25">
      <c r="A1770">
        <v>1049932270</v>
      </c>
      <c r="B1770" t="s">
        <v>1660</v>
      </c>
      <c r="C1770" t="s">
        <v>2185</v>
      </c>
      <c r="D1770" t="s">
        <v>1832</v>
      </c>
      <c r="E1770" t="s">
        <v>2369</v>
      </c>
      <c r="F1770" t="s">
        <v>1413</v>
      </c>
      <c r="G1770" t="s">
        <v>6371</v>
      </c>
      <c r="I1770" t="s">
        <v>9969</v>
      </c>
      <c r="J1770" t="s">
        <v>16675</v>
      </c>
      <c r="K1770" t="s">
        <v>23242</v>
      </c>
      <c r="L1770" t="s">
        <v>26150</v>
      </c>
      <c r="M1770" s="1">
        <v>37556</v>
      </c>
      <c r="N1770" s="4">
        <v>22.654794520547945</v>
      </c>
      <c r="O1770" t="s">
        <v>29556</v>
      </c>
      <c r="P1770" t="s">
        <v>32874</v>
      </c>
      <c r="Q1770" t="str">
        <f>IF(militantesUbicacion[[#This Row],[genero]] = "Masculino","M",IF(militantesUbicacion[[#This Row],[genero]] = "Femenino","F","O"))</f>
        <v>M</v>
      </c>
      <c r="T1770" s="27" t="str">
        <f>CONCATENATE($H$10,$I$10,A1770,$J$10,A1770,$K$10,I1770,$L$10,TRIM(CONCATENATE(TRIM(B1770)," ",TRIM(C1770))),$M$10,TRIM(CONCATENATE(TRIM(D1770)," ",TRIM(E1770))),$N$10,militantesUbicacion[[#This Row],[departamento]],$O$10,militantesUbicacion[[#This Row],[municipio]],$P$10,militantesUbicacion[[#This Row],[Localidad]],$Q$10,militantesUbicacion[[#This Row],[Sex]],$R$10)</f>
        <v>u=Militante.objects.create(username='1049932270',password='1049932270',email='brailinlopez27@gmail.com',first_name='BRAYLYN ANDRES',last_name='LOPEZ MARTINEZ',location=Puesto.objects.filter(dpto_name='BOLIVAR',mun_name='MAHATES',comuna_name='').first(),sex='M')</v>
      </c>
    </row>
    <row r="1771" spans="1:20" x14ac:dyDescent="0.25">
      <c r="A1771">
        <v>1007200024</v>
      </c>
      <c r="B1771" t="s">
        <v>511</v>
      </c>
      <c r="C1771" t="s">
        <v>2158</v>
      </c>
      <c r="D1771" t="s">
        <v>1062</v>
      </c>
      <c r="E1771" t="s">
        <v>3515</v>
      </c>
      <c r="F1771" t="s">
        <v>1413</v>
      </c>
      <c r="G1771" t="s">
        <v>6371</v>
      </c>
      <c r="I1771" t="s">
        <v>9955</v>
      </c>
      <c r="J1771" t="s">
        <v>16661</v>
      </c>
      <c r="K1771" t="s">
        <v>23229</v>
      </c>
      <c r="L1771" t="s">
        <v>26151</v>
      </c>
      <c r="M1771" s="1">
        <v>37809</v>
      </c>
      <c r="N1771" s="4">
        <v>21.961643835616439</v>
      </c>
      <c r="O1771" t="s">
        <v>29542</v>
      </c>
      <c r="P1771" t="s">
        <v>32874</v>
      </c>
      <c r="Q1771" t="str">
        <f>IF(militantesUbicacion[[#This Row],[genero]] = "Masculino","M",IF(militantesUbicacion[[#This Row],[genero]] = "Femenino","F","O"))</f>
        <v>F</v>
      </c>
      <c r="T1771" s="27" t="str">
        <f>CONCATENATE($H$10,$I$10,A1771,$J$10,A1771,$K$10,I1771,$L$10,TRIM(CONCATENATE(TRIM(B1771)," ",TRIM(C1771))),$M$10,TRIM(CONCATENATE(TRIM(D1771)," ",TRIM(E1771))),$N$10,militantesUbicacion[[#This Row],[departamento]],$O$10,militantesUbicacion[[#This Row],[municipio]],$P$10,militantesUbicacion[[#This Row],[Localidad]],$Q$10,militantesUbicacion[[#This Row],[Sex]],$R$10)</f>
        <v>u=Militante.objects.create(username='1007200024',password='1007200024',email='aspolovillanueva07@gmail.com',first_name='ASTRID',last_name='POLO VILLANUEVA',location=Puesto.objects.filter(dpto_name='BOLIVAR',mun_name='MAHATES',comuna_name='').first(),sex='F')</v>
      </c>
    </row>
    <row r="1772" spans="1:20" x14ac:dyDescent="0.25">
      <c r="A1772">
        <v>1143409150</v>
      </c>
      <c r="B1772" t="s">
        <v>128</v>
      </c>
      <c r="C1772" t="s">
        <v>2185</v>
      </c>
      <c r="D1772" t="s">
        <v>4835</v>
      </c>
      <c r="E1772" t="s">
        <v>4464</v>
      </c>
      <c r="F1772" t="s">
        <v>1413</v>
      </c>
      <c r="G1772" t="s">
        <v>6371</v>
      </c>
      <c r="I1772" t="s">
        <v>11805</v>
      </c>
      <c r="J1772" t="s">
        <v>18468</v>
      </c>
      <c r="K1772" t="s">
        <v>24914</v>
      </c>
      <c r="L1772" t="s">
        <v>26150</v>
      </c>
      <c r="M1772" s="1">
        <v>36062</v>
      </c>
      <c r="N1772" s="4">
        <v>26.747945205479454</v>
      </c>
      <c r="O1772" t="s">
        <v>31360</v>
      </c>
      <c r="P1772" t="s">
        <v>32874</v>
      </c>
      <c r="Q1772" t="str">
        <f>IF(militantesUbicacion[[#This Row],[genero]] = "Masculino","M",IF(militantesUbicacion[[#This Row],[genero]] = "Femenino","F","O"))</f>
        <v>M</v>
      </c>
      <c r="T1772" s="27" t="str">
        <f>CONCATENATE($H$10,$I$10,A1772,$J$10,A1772,$K$10,I1772,$L$10,TRIM(CONCATENATE(TRIM(B1772)," ",TRIM(C1772))),$M$10,TRIM(CONCATENATE(TRIM(D1772)," ",TRIM(E1772))),$N$10,militantesUbicacion[[#This Row],[departamento]],$O$10,militantesUbicacion[[#This Row],[municipio]],$P$10,militantesUbicacion[[#This Row],[Localidad]],$Q$10,militantesUbicacion[[#This Row],[Sex]],$R$10)</f>
        <v>u=Militante.objects.create(username='1143409150',password='1143409150',email='imartelo30@outlook.com',first_name='IVAN ANDRES',last_name='MARTELO UTRIA',location=Puesto.objects.filter(dpto_name='BOLIVAR',mun_name='MAHATES',comuna_name='').first(),sex='M')</v>
      </c>
    </row>
    <row r="1773" spans="1:20" x14ac:dyDescent="0.25">
      <c r="A1773">
        <v>1002274784</v>
      </c>
      <c r="B1773" t="s">
        <v>1043</v>
      </c>
      <c r="D1773" t="s">
        <v>1280</v>
      </c>
      <c r="E1773" t="s">
        <v>122</v>
      </c>
      <c r="F1773" t="s">
        <v>1413</v>
      </c>
      <c r="G1773" t="s">
        <v>6371</v>
      </c>
      <c r="I1773" t="s">
        <v>11916</v>
      </c>
      <c r="J1773" t="s">
        <v>18575</v>
      </c>
      <c r="K1773" t="s">
        <v>25010</v>
      </c>
      <c r="L1773" t="s">
        <v>26151</v>
      </c>
      <c r="M1773" s="1">
        <v>36886</v>
      </c>
      <c r="N1773" s="4">
        <v>24.490410958904111</v>
      </c>
      <c r="O1773" t="s">
        <v>31470</v>
      </c>
      <c r="P1773" t="s">
        <v>32873</v>
      </c>
      <c r="Q1773" t="str">
        <f>IF(militantesUbicacion[[#This Row],[genero]] = "Masculino","M",IF(militantesUbicacion[[#This Row],[genero]] = "Femenino","F","O"))</f>
        <v>F</v>
      </c>
      <c r="T1773" s="27" t="str">
        <f>CONCATENATE($H$10,$I$10,A1773,$J$10,A1773,$K$10,I1773,$L$10,TRIM(CONCATENATE(TRIM(B1773)," ",TRIM(C1773))),$M$10,TRIM(CONCATENATE(TRIM(D1773)," ",TRIM(E1773))),$N$10,militantesUbicacion[[#This Row],[departamento]],$O$10,militantesUbicacion[[#This Row],[municipio]],$P$10,militantesUbicacion[[#This Row],[Localidad]],$Q$10,militantesUbicacion[[#This Row],[Sex]],$R$10)</f>
        <v>u=Militante.objects.create(username='1002274784',password='1002274784',email='tobiassarayeraldin@gmail.com',first_name='YERALDIN',last_name='TOBIAS SARA',location=Puesto.objects.filter(dpto_name='BOLIVAR',mun_name='MAHATES',comuna_name='').first(),sex='F')</v>
      </c>
    </row>
    <row r="1774" spans="1:20" x14ac:dyDescent="0.25">
      <c r="A1774">
        <v>1048934237</v>
      </c>
      <c r="B1774" t="s">
        <v>726</v>
      </c>
      <c r="C1774" t="s">
        <v>215</v>
      </c>
      <c r="D1774" t="s">
        <v>3110</v>
      </c>
      <c r="E1774" t="s">
        <v>3319</v>
      </c>
      <c r="F1774" t="s">
        <v>1413</v>
      </c>
      <c r="G1774" t="s">
        <v>6371</v>
      </c>
      <c r="I1774" t="s">
        <v>7317</v>
      </c>
      <c r="J1774" t="s">
        <v>14089</v>
      </c>
      <c r="K1774" t="s">
        <v>20642</v>
      </c>
      <c r="L1774" t="s">
        <v>26151</v>
      </c>
      <c r="M1774" s="1">
        <v>38757</v>
      </c>
      <c r="N1774" s="4">
        <v>19.364383561643837</v>
      </c>
      <c r="O1774" t="s">
        <v>26904</v>
      </c>
      <c r="P1774" t="s">
        <v>32874</v>
      </c>
      <c r="Q1774" t="str">
        <f>IF(militantesUbicacion[[#This Row],[genero]] = "Masculino","M",IF(militantesUbicacion[[#This Row],[genero]] = "Femenino","F","O"))</f>
        <v>F</v>
      </c>
      <c r="T1774" s="27" t="str">
        <f>CONCATENATE($H$10,$I$10,A1774,$J$10,A1774,$K$10,I1774,$L$10,TRIM(CONCATENATE(TRIM(B1774)," ",TRIM(C1774))),$M$10,TRIM(CONCATENATE(TRIM(D1774)," ",TRIM(E1774))),$N$10,militantesUbicacion[[#This Row],[departamento]],$O$10,militantesUbicacion[[#This Row],[municipio]],$P$10,militantesUbicacion[[#This Row],[Localidad]],$Q$10,militantesUbicacion[[#This Row],[Sex]],$R$10)</f>
        <v>u=Militante.objects.create(username='1048934237',password='1048934237',email='Palominosharick6@gmail.com',first_name='SHARICK DANIELA',last_name='PALOMINO SALAS',location=Puesto.objects.filter(dpto_name='BOLIVAR',mun_name='MAHATES',comuna_name='').first(),sex='F')</v>
      </c>
    </row>
    <row r="1775" spans="1:20" x14ac:dyDescent="0.25">
      <c r="A1775">
        <v>1049944741</v>
      </c>
      <c r="B1775" t="s">
        <v>215</v>
      </c>
      <c r="C1775" t="s">
        <v>2307</v>
      </c>
      <c r="D1775" t="s">
        <v>3865</v>
      </c>
      <c r="E1775" t="s">
        <v>4906</v>
      </c>
      <c r="F1775" t="s">
        <v>1413</v>
      </c>
      <c r="G1775" t="s">
        <v>6512</v>
      </c>
      <c r="I1775" t="s">
        <v>8667</v>
      </c>
      <c r="J1775" t="s">
        <v>15456</v>
      </c>
      <c r="K1775" t="s">
        <v>22043</v>
      </c>
      <c r="L1775" t="s">
        <v>26151</v>
      </c>
      <c r="M1775" s="1">
        <v>35882</v>
      </c>
      <c r="N1775" s="4">
        <v>27.241095890410961</v>
      </c>
      <c r="O1775" t="s">
        <v>28258</v>
      </c>
      <c r="P1775" t="s">
        <v>32874</v>
      </c>
      <c r="Q1775" t="str">
        <f>IF(militantesUbicacion[[#This Row],[genero]] = "Masculino","M",IF(militantesUbicacion[[#This Row],[genero]] = "Femenino","F","O"))</f>
        <v>F</v>
      </c>
      <c r="T1775" s="27" t="str">
        <f>CONCATENATE($H$10,$I$10,A1775,$J$10,A1775,$K$10,I1775,$L$10,TRIM(CONCATENATE(TRIM(B1775)," ",TRIM(C1775))),$M$10,TRIM(CONCATENATE(TRIM(D1775)," ",TRIM(E1775))),$N$10,militantesUbicacion[[#This Row],[departamento]],$O$10,militantesUbicacion[[#This Row],[municipio]],$P$10,militantesUbicacion[[#This Row],[Localidad]],$Q$10,militantesUbicacion[[#This Row],[Sex]],$R$10)</f>
        <v>u=Militante.objects.create(username='1049944741',password='1049944741',email='daniela-alexandra19@hotmail.com',first_name='DANIELA ALEXANDRA',last_name='PUENTES MARIMON',location=Puesto.objects.filter(dpto_name='BOLIVAR',mun_name='MARIA LA BAJA',comuna_name='').first(),sex='F')</v>
      </c>
    </row>
    <row r="1776" spans="1:20" x14ac:dyDescent="0.25">
      <c r="A1776">
        <v>1235050263</v>
      </c>
      <c r="B1776" t="s">
        <v>88</v>
      </c>
      <c r="C1776" t="s">
        <v>2330</v>
      </c>
      <c r="D1776" t="s">
        <v>3083</v>
      </c>
      <c r="E1776" t="s">
        <v>3551</v>
      </c>
      <c r="F1776" t="s">
        <v>1413</v>
      </c>
      <c r="G1776" t="s">
        <v>6512</v>
      </c>
      <c r="I1776" t="s">
        <v>10422</v>
      </c>
      <c r="J1776" t="s">
        <v>17126</v>
      </c>
      <c r="K1776" t="s">
        <v>23666</v>
      </c>
      <c r="L1776" t="s">
        <v>26151</v>
      </c>
      <c r="M1776" s="1">
        <v>37545</v>
      </c>
      <c r="N1776" s="4">
        <v>22.684931506849313</v>
      </c>
      <c r="O1776" t="s">
        <v>30001</v>
      </c>
      <c r="P1776" t="s">
        <v>32874</v>
      </c>
      <c r="Q1776" t="str">
        <f>IF(militantesUbicacion[[#This Row],[genero]] = "Masculino","M",IF(militantesUbicacion[[#This Row],[genero]] = "Femenino","F","O"))</f>
        <v>F</v>
      </c>
      <c r="T1776" s="27" t="str">
        <f>CONCATENATE($H$10,$I$10,A1776,$J$10,A1776,$K$10,I1776,$L$10,TRIM(CONCATENATE(TRIM(B1776)," ",TRIM(C1776))),$M$10,TRIM(CONCATENATE(TRIM(D1776)," ",TRIM(E1776))),$N$10,militantesUbicacion[[#This Row],[departamento]],$O$10,militantesUbicacion[[#This Row],[municipio]],$P$10,militantesUbicacion[[#This Row],[Localidad]],$Q$10,militantesUbicacion[[#This Row],[Sex]],$R$10)</f>
        <v>u=Militante.objects.create(username='1235050263',password='1235050263',email='1235050263alianzaverdemlb2019@gmail.com',first_name='ANA KARINA',last_name='SIMANCAS QUINTANA',location=Puesto.objects.filter(dpto_name='BOLIVAR',mun_name='MARIA LA BAJA',comuna_name='').first(),sex='F')</v>
      </c>
    </row>
    <row r="1777" spans="1:20" x14ac:dyDescent="0.25">
      <c r="A1777">
        <v>1002320671</v>
      </c>
      <c r="B1777" t="s">
        <v>1208</v>
      </c>
      <c r="C1777" t="s">
        <v>2158</v>
      </c>
      <c r="D1777" t="s">
        <v>3611</v>
      </c>
      <c r="E1777" t="s">
        <v>839</v>
      </c>
      <c r="F1777" t="s">
        <v>1413</v>
      </c>
      <c r="G1777" t="s">
        <v>6512</v>
      </c>
      <c r="I1777" t="s">
        <v>10779</v>
      </c>
      <c r="J1777" t="s">
        <v>17479</v>
      </c>
      <c r="K1777" t="s">
        <v>23991</v>
      </c>
      <c r="L1777" t="s">
        <v>26150</v>
      </c>
      <c r="M1777" s="1">
        <v>35702</v>
      </c>
      <c r="N1777" s="4">
        <v>27.734246575342464</v>
      </c>
      <c r="O1777" t="s">
        <v>30352</v>
      </c>
      <c r="P1777" t="s">
        <v>32874</v>
      </c>
      <c r="Q1777" t="str">
        <f>IF(militantesUbicacion[[#This Row],[genero]] = "Masculino","M",IF(militantesUbicacion[[#This Row],[genero]] = "Femenino","F","O"))</f>
        <v>M</v>
      </c>
      <c r="T1777" s="27" t="str">
        <f>CONCATENATE($H$10,$I$10,A1777,$J$10,A1777,$K$10,I1777,$L$10,TRIM(CONCATENATE(TRIM(B1777)," ",TRIM(C1777))),$M$10,TRIM(CONCATENATE(TRIM(D1777)," ",TRIM(E1777))),$N$10,militantesUbicacion[[#This Row],[departamento]],$O$10,militantesUbicacion[[#This Row],[municipio]],$P$10,militantesUbicacion[[#This Row],[Localidad]],$Q$10,militantesUbicacion[[#This Row],[Sex]],$R$10)</f>
        <v>u=Militante.objects.create(username='1002320671',password='1002320671',email='1002320671alianzaverdemlb@gmail.com',first_name='YOINER',last_name='NARVAEZ CASTRO',location=Puesto.objects.filter(dpto_name='BOLIVAR',mun_name='MARIA LA BAJA',comuna_name='').first(),sex='M')</v>
      </c>
    </row>
    <row r="1778" spans="1:20" x14ac:dyDescent="0.25">
      <c r="A1778">
        <v>1049929350</v>
      </c>
      <c r="B1778" t="s">
        <v>1733</v>
      </c>
      <c r="C1778" t="s">
        <v>2197</v>
      </c>
      <c r="D1778" t="s">
        <v>3611</v>
      </c>
      <c r="E1778" t="s">
        <v>2028</v>
      </c>
      <c r="F1778" t="s">
        <v>1413</v>
      </c>
      <c r="G1778" t="s">
        <v>6512</v>
      </c>
      <c r="I1778" t="s">
        <v>10780</v>
      </c>
      <c r="J1778" t="s">
        <v>17479</v>
      </c>
      <c r="K1778" t="s">
        <v>23992</v>
      </c>
      <c r="L1778" t="s">
        <v>26150</v>
      </c>
      <c r="M1778" s="1">
        <v>38868</v>
      </c>
      <c r="N1778" s="4">
        <v>19.06027397260274</v>
      </c>
      <c r="O1778" t="s">
        <v>30353</v>
      </c>
      <c r="P1778" t="s">
        <v>32874</v>
      </c>
      <c r="Q1778" t="str">
        <f>IF(militantesUbicacion[[#This Row],[genero]] = "Masculino","M",IF(militantesUbicacion[[#This Row],[genero]] = "Femenino","F","O"))</f>
        <v>M</v>
      </c>
      <c r="T1778" s="27" t="str">
        <f>CONCATENATE($H$10,$I$10,A1778,$J$10,A1778,$K$10,I1778,$L$10,TRIM(CONCATENATE(TRIM(B1778)," ",TRIM(C1778))),$M$10,TRIM(CONCATENATE(TRIM(D1778)," ",TRIM(E1778))),$N$10,militantesUbicacion[[#This Row],[departamento]],$O$10,militantesUbicacion[[#This Row],[municipio]],$P$10,militantesUbicacion[[#This Row],[Localidad]],$Q$10,militantesUbicacion[[#This Row],[Sex]],$R$10)</f>
        <v>u=Militante.objects.create(username='1049929350',password='1049929350',email='1049929350alianzaverdemlb@gmail.com',first_name='YANDEL FERNANDO',last_name='NARVAEZ GARCIA',location=Puesto.objects.filter(dpto_name='BOLIVAR',mun_name='MARIA LA BAJA',comuna_name='').first(),sex='M')</v>
      </c>
    </row>
    <row r="1779" spans="1:20" x14ac:dyDescent="0.25">
      <c r="A1779">
        <v>1193532587</v>
      </c>
      <c r="B1779" t="s">
        <v>1734</v>
      </c>
      <c r="C1779" t="s">
        <v>2538</v>
      </c>
      <c r="D1779" t="s">
        <v>3666</v>
      </c>
      <c r="E1779" t="s">
        <v>4137</v>
      </c>
      <c r="F1779" t="s">
        <v>1413</v>
      </c>
      <c r="G1779" t="s">
        <v>6512</v>
      </c>
      <c r="I1779" t="s">
        <v>10781</v>
      </c>
      <c r="J1779" t="s">
        <v>17480</v>
      </c>
      <c r="K1779" t="s">
        <v>23993</v>
      </c>
      <c r="L1779" t="s">
        <v>26151</v>
      </c>
      <c r="M1779" s="1">
        <v>37926</v>
      </c>
      <c r="N1779" s="4">
        <v>21.641095890410959</v>
      </c>
      <c r="O1779" t="s">
        <v>30354</v>
      </c>
      <c r="P1779" t="s">
        <v>32874</v>
      </c>
      <c r="Q1779" t="str">
        <f>IF(militantesUbicacion[[#This Row],[genero]] = "Masculino","M",IF(militantesUbicacion[[#This Row],[genero]] = "Femenino","F","O"))</f>
        <v>F</v>
      </c>
      <c r="T1779" s="27" t="str">
        <f>CONCATENATE($H$10,$I$10,A1779,$J$10,A1779,$K$10,I1779,$L$10,TRIM(CONCATENATE(TRIM(B1779)," ",TRIM(C1779))),$M$10,TRIM(CONCATENATE(TRIM(D1779)," ",TRIM(E1779))),$N$10,militantesUbicacion[[#This Row],[departamento]],$O$10,militantesUbicacion[[#This Row],[municipio]],$P$10,militantesUbicacion[[#This Row],[Localidad]],$Q$10,militantesUbicacion[[#This Row],[Sex]],$R$10)</f>
        <v>u=Militante.objects.create(username='1193532587',password='1193532587',email='1193532587alianzaverdemlb@gmail.com',first_name='HEIDI YOHANA',last_name='ROCHA MARRUGO',location=Puesto.objects.filter(dpto_name='BOLIVAR',mun_name='MARIA LA BAJA',comuna_name='').first(),sex='F')</v>
      </c>
    </row>
    <row r="1780" spans="1:20" x14ac:dyDescent="0.25">
      <c r="A1780">
        <v>1002321382</v>
      </c>
      <c r="B1780" t="s">
        <v>543</v>
      </c>
      <c r="C1780" t="s">
        <v>99</v>
      </c>
      <c r="D1780" t="s">
        <v>3528</v>
      </c>
      <c r="E1780" t="s">
        <v>4906</v>
      </c>
      <c r="F1780" t="s">
        <v>1413</v>
      </c>
      <c r="G1780" t="s">
        <v>6512</v>
      </c>
      <c r="I1780" t="s">
        <v>11189</v>
      </c>
      <c r="J1780" t="s">
        <v>17868</v>
      </c>
      <c r="K1780" t="s">
        <v>24361</v>
      </c>
      <c r="L1780" t="s">
        <v>26150</v>
      </c>
      <c r="M1780" s="1">
        <v>36349</v>
      </c>
      <c r="N1780" s="4">
        <v>25.961643835616439</v>
      </c>
      <c r="O1780" t="s">
        <v>30759</v>
      </c>
      <c r="P1780" t="s">
        <v>32874</v>
      </c>
      <c r="Q1780" t="str">
        <f>IF(militantesUbicacion[[#This Row],[genero]] = "Masculino","M",IF(militantesUbicacion[[#This Row],[genero]] = "Femenino","F","O"))</f>
        <v>M</v>
      </c>
      <c r="T1780" s="27" t="str">
        <f>CONCATENATE($H$10,$I$10,A1780,$J$10,A1780,$K$10,I1780,$L$10,TRIM(CONCATENATE(TRIM(B1780)," ",TRIM(C1780))),$M$10,TRIM(CONCATENATE(TRIM(D1780)," ",TRIM(E1780))),$N$10,militantesUbicacion[[#This Row],[departamento]],$O$10,militantesUbicacion[[#This Row],[municipio]],$P$10,militantesUbicacion[[#This Row],[Localidad]],$Q$10,militantesUbicacion[[#This Row],[Sex]],$R$10)</f>
        <v>u=Militante.objects.create(username='1002321382',password='1002321382',email='chamorromarimondayan@gmail.com',first_name='DAYAN RAFAEL',last_name='CHAMORRO MARIMON',location=Puesto.objects.filter(dpto_name='BOLIVAR',mun_name='MARIA LA BAJA',comuna_name='').first(),sex='M')</v>
      </c>
    </row>
    <row r="1781" spans="1:20" x14ac:dyDescent="0.25">
      <c r="A1781">
        <v>1193535560</v>
      </c>
      <c r="B1781" t="s">
        <v>2137</v>
      </c>
      <c r="D1781" t="s">
        <v>1511</v>
      </c>
      <c r="E1781" t="s">
        <v>5011</v>
      </c>
      <c r="F1781" t="s">
        <v>1413</v>
      </c>
      <c r="G1781" t="s">
        <v>6512</v>
      </c>
      <c r="I1781" t="s">
        <v>13186</v>
      </c>
      <c r="J1781" t="s">
        <v>19786</v>
      </c>
      <c r="K1781" t="s">
        <v>26022</v>
      </c>
      <c r="L1781" t="s">
        <v>26151</v>
      </c>
      <c r="M1781" s="1">
        <v>36376</v>
      </c>
      <c r="N1781" s="4">
        <v>25.887671232876713</v>
      </c>
      <c r="O1781" t="s">
        <v>32723</v>
      </c>
      <c r="P1781" t="s">
        <v>32874</v>
      </c>
      <c r="Q1781" t="str">
        <f>IF(militantesUbicacion[[#This Row],[genero]] = "Masculino","M",IF(militantesUbicacion[[#This Row],[genero]] = "Femenino","F","O"))</f>
        <v>F</v>
      </c>
      <c r="T1781" s="27" t="str">
        <f>CONCATENATE($H$10,$I$10,A1781,$J$10,A1781,$K$10,I1781,$L$10,TRIM(CONCATENATE(TRIM(B1781)," ",TRIM(C1781))),$M$10,TRIM(CONCATENATE(TRIM(D1781)," ",TRIM(E1781))),$N$10,militantesUbicacion[[#This Row],[departamento]],$O$10,militantesUbicacion[[#This Row],[municipio]],$P$10,militantesUbicacion[[#This Row],[Localidad]],$Q$10,militantesUbicacion[[#This Row],[Sex]],$R$10)</f>
        <v>u=Militante.objects.create(username='1193535560',password='1193535560',email='monterrosalleneramireidis@gmail.com',first_name='MIREIDIS',last_name='MONTERROZA YERENA',location=Puesto.objects.filter(dpto_name='BOLIVAR',mun_name='MARIA LA BAJA',comuna_name='').first(),sex='F')</v>
      </c>
    </row>
    <row r="1782" spans="1:20" x14ac:dyDescent="0.25">
      <c r="A1782">
        <v>1007713249</v>
      </c>
      <c r="B1782" t="s">
        <v>1077</v>
      </c>
      <c r="C1782" t="s">
        <v>145</v>
      </c>
      <c r="D1782" t="s">
        <v>3902</v>
      </c>
      <c r="E1782" t="s">
        <v>3027</v>
      </c>
      <c r="F1782" t="s">
        <v>1413</v>
      </c>
      <c r="G1782" t="s">
        <v>6512</v>
      </c>
      <c r="I1782" t="s">
        <v>12279</v>
      </c>
      <c r="J1782" t="s">
        <v>18926</v>
      </c>
      <c r="K1782" t="s">
        <v>25298</v>
      </c>
      <c r="L1782" t="s">
        <v>26151</v>
      </c>
      <c r="M1782" s="1">
        <v>36503</v>
      </c>
      <c r="N1782" s="4">
        <v>25.539726027397261</v>
      </c>
      <c r="O1782" t="s">
        <v>31831</v>
      </c>
      <c r="P1782" t="s">
        <v>32873</v>
      </c>
      <c r="Q1782" t="str">
        <f>IF(militantesUbicacion[[#This Row],[genero]] = "Masculino","M",IF(militantesUbicacion[[#This Row],[genero]] = "Femenino","F","O"))</f>
        <v>F</v>
      </c>
      <c r="T1782" s="27" t="str">
        <f>CONCATENATE($H$10,$I$10,A1782,$J$10,A1782,$K$10,I1782,$L$10,TRIM(CONCATENATE(TRIM(B1782)," ",TRIM(C1782))),$M$10,TRIM(CONCATENATE(TRIM(D1782)," ",TRIM(E1782))),$N$10,militantesUbicacion[[#This Row],[departamento]],$O$10,militantesUbicacion[[#This Row],[municipio]],$P$10,militantesUbicacion[[#This Row],[Localidad]],$Q$10,militantesUbicacion[[#This Row],[Sex]],$R$10)</f>
        <v>u=Militante.objects.create(username='1007713249',password='1007713249',email='arrietarodriguezyulissa@gmail.com',first_name='YULISA ISABEL',last_name='ARRIETA RODRIGUEZ',location=Puesto.objects.filter(dpto_name='BOLIVAR',mun_name='MARIA LA BAJA',comuna_name='').first(),sex='F')</v>
      </c>
    </row>
    <row r="1783" spans="1:20" x14ac:dyDescent="0.25">
      <c r="A1783">
        <v>1049946340</v>
      </c>
      <c r="B1783" t="s">
        <v>178</v>
      </c>
      <c r="C1783" t="s">
        <v>83</v>
      </c>
      <c r="D1783" t="s">
        <v>39</v>
      </c>
      <c r="E1783" t="s">
        <v>1832</v>
      </c>
      <c r="F1783" t="s">
        <v>1413</v>
      </c>
      <c r="G1783" t="s">
        <v>6512</v>
      </c>
      <c r="I1783" t="s">
        <v>11461</v>
      </c>
      <c r="J1783" t="s">
        <v>18141</v>
      </c>
      <c r="K1783" t="s">
        <v>21030</v>
      </c>
      <c r="L1783" t="s">
        <v>26150</v>
      </c>
      <c r="M1783" s="1">
        <v>36328</v>
      </c>
      <c r="N1783" s="4">
        <v>26.019178082191782</v>
      </c>
      <c r="O1783" t="s">
        <v>31028</v>
      </c>
      <c r="P1783" t="s">
        <v>32873</v>
      </c>
      <c r="Q1783" t="str">
        <f>IF(militantesUbicacion[[#This Row],[genero]] = "Masculino","M",IF(militantesUbicacion[[#This Row],[genero]] = "Femenino","F","O"))</f>
        <v>M</v>
      </c>
      <c r="T1783" s="27" t="str">
        <f>CONCATENATE($H$10,$I$10,A1783,$J$10,A1783,$K$10,I1783,$L$10,TRIM(CONCATENATE(TRIM(B1783)," ",TRIM(C1783))),$M$10,TRIM(CONCATENATE(TRIM(D1783)," ",TRIM(E1783))),$N$10,militantesUbicacion[[#This Row],[departamento]],$O$10,militantesUbicacion[[#This Row],[municipio]],$P$10,militantesUbicacion[[#This Row],[Localidad]],$Q$10,militantesUbicacion[[#This Row],[Sex]],$R$10)</f>
        <v>u=Militante.objects.create(username='1049946340',password='1049946340',email='rubenjosejuliolopez@gmail.com',first_name='RUBEN JOSE',last_name='JULIO LOPEZ',location=Puesto.objects.filter(dpto_name='BOLIVAR',mun_name='MARIA LA BAJA',comuna_name='').first(),sex='M')</v>
      </c>
    </row>
    <row r="1784" spans="1:20" x14ac:dyDescent="0.25">
      <c r="A1784">
        <v>1007188462</v>
      </c>
      <c r="B1784" t="s">
        <v>76</v>
      </c>
      <c r="C1784" t="s">
        <v>851</v>
      </c>
      <c r="D1784" t="s">
        <v>1383</v>
      </c>
      <c r="E1784" t="s">
        <v>3074</v>
      </c>
      <c r="F1784" t="s">
        <v>1413</v>
      </c>
      <c r="G1784" t="s">
        <v>6512</v>
      </c>
      <c r="I1784" t="s">
        <v>12174</v>
      </c>
      <c r="J1784" t="s">
        <v>18825</v>
      </c>
      <c r="K1784" t="s">
        <v>25207</v>
      </c>
      <c r="L1784" t="s">
        <v>26151</v>
      </c>
      <c r="M1784" s="1">
        <v>35950</v>
      </c>
      <c r="N1784" s="4">
        <v>27.054794520547944</v>
      </c>
      <c r="O1784" t="s">
        <v>31726</v>
      </c>
      <c r="P1784" t="s">
        <v>32873</v>
      </c>
      <c r="Q1784" t="str">
        <f>IF(militantesUbicacion[[#This Row],[genero]] = "Masculino","M",IF(militantesUbicacion[[#This Row],[genero]] = "Femenino","F","O"))</f>
        <v>F</v>
      </c>
      <c r="T1784" s="27" t="str">
        <f>CONCATENATE($H$10,$I$10,A1784,$J$10,A1784,$K$10,I1784,$L$10,TRIM(CONCATENATE(TRIM(B1784)," ",TRIM(C1784))),$M$10,TRIM(CONCATENATE(TRIM(D1784)," ",TRIM(E1784))),$N$10,militantesUbicacion[[#This Row],[departamento]],$O$10,militantesUbicacion[[#This Row],[municipio]],$P$10,militantesUbicacion[[#This Row],[Localidad]],$Q$10,militantesUbicacion[[#This Row],[Sex]],$R$10)</f>
        <v>u=Militante.objects.create(username='1007188462',password='1007188462',email='guzmanperezsandramilena@gmail.com',first_name='SANDRA MILENA',last_name='GUZMAN PEREZ',location=Puesto.objects.filter(dpto_name='BOLIVAR',mun_name='MARIA LA BAJA',comuna_name='').first(),sex='F')</v>
      </c>
    </row>
    <row r="1785" spans="1:20" x14ac:dyDescent="0.25">
      <c r="A1785">
        <v>1002378818</v>
      </c>
      <c r="B1785" t="s">
        <v>63</v>
      </c>
      <c r="C1785" t="s">
        <v>176</v>
      </c>
      <c r="D1785" t="s">
        <v>3200</v>
      </c>
      <c r="E1785" t="s">
        <v>3048</v>
      </c>
      <c r="F1785" t="s">
        <v>1413</v>
      </c>
      <c r="G1785" t="s">
        <v>6376</v>
      </c>
      <c r="I1785" t="s">
        <v>7391</v>
      </c>
      <c r="J1785" t="s">
        <v>14161</v>
      </c>
      <c r="K1785" t="s">
        <v>20711</v>
      </c>
      <c r="L1785" t="s">
        <v>26151</v>
      </c>
      <c r="M1785" s="1">
        <v>37596</v>
      </c>
      <c r="N1785" s="4">
        <v>22.545205479452054</v>
      </c>
      <c r="O1785" t="s">
        <v>26978</v>
      </c>
      <c r="P1785" t="s">
        <v>32874</v>
      </c>
      <c r="Q1785" t="str">
        <f>IF(militantesUbicacion[[#This Row],[genero]] = "Masculino","M",IF(militantesUbicacion[[#This Row],[genero]] = "Femenino","F","O"))</f>
        <v>F</v>
      </c>
      <c r="T1785" s="27" t="str">
        <f>CONCATENATE($H$10,$I$10,A1785,$J$10,A1785,$K$10,I1785,$L$10,TRIM(CONCATENATE(TRIM(B1785)," ",TRIM(C1785))),$M$10,TRIM(CONCATENATE(TRIM(D1785)," ",TRIM(E1785))),$N$10,militantesUbicacion[[#This Row],[departamento]],$O$10,militantesUbicacion[[#This Row],[municipio]],$P$10,militantesUbicacion[[#This Row],[Localidad]],$Q$10,militantesUbicacion[[#This Row],[Sex]],$R$10)</f>
        <v>u=Militante.objects.create(username='1002378818',password='1002378818',email='andrea023402@gmail.com',first_name='ANDREA PAOLA',last_name='PANTOJA PARRA',location=Puesto.objects.filter(dpto_name='BOLIVAR',mun_name='MOMPOS',comuna_name='').first(),sex='F')</v>
      </c>
    </row>
    <row r="1786" spans="1:20" x14ac:dyDescent="0.25">
      <c r="A1786">
        <v>1050039950</v>
      </c>
      <c r="B1786" t="s">
        <v>1067</v>
      </c>
      <c r="C1786" t="s">
        <v>2371</v>
      </c>
      <c r="D1786" t="s">
        <v>2966</v>
      </c>
      <c r="E1786" t="s">
        <v>3611</v>
      </c>
      <c r="F1786" t="s">
        <v>1413</v>
      </c>
      <c r="G1786" t="s">
        <v>6422</v>
      </c>
      <c r="I1786" t="s">
        <v>9022</v>
      </c>
      <c r="J1786" t="s">
        <v>15807</v>
      </c>
      <c r="K1786" t="s">
        <v>22401</v>
      </c>
      <c r="L1786" t="s">
        <v>26151</v>
      </c>
      <c r="M1786" s="1">
        <v>35574</v>
      </c>
      <c r="N1786" s="4">
        <v>28.084931506849315</v>
      </c>
      <c r="O1786" t="s">
        <v>28624</v>
      </c>
      <c r="P1786" t="s">
        <v>32874</v>
      </c>
      <c r="Q1786" t="str">
        <f>IF(militantesUbicacion[[#This Row],[genero]] = "Masculino","M",IF(militantesUbicacion[[#This Row],[genero]] = "Femenino","F","O"))</f>
        <v>F</v>
      </c>
      <c r="T1786" s="27" t="str">
        <f>CONCATENATE($H$10,$I$10,A1786,$J$10,A1786,$K$10,I1786,$L$10,TRIM(CONCATENATE(TRIM(B1786)," ",TRIM(C1786))),$M$10,TRIM(CONCATENATE(TRIM(D1786)," ",TRIM(E1786))),$N$10,militantesUbicacion[[#This Row],[departamento]],$O$10,militantesUbicacion[[#This Row],[municipio]],$P$10,militantesUbicacion[[#This Row],[Localidad]],$Q$10,militantesUbicacion[[#This Row],[Sex]],$R$10)</f>
        <v>u=Militante.objects.create(username='1050039950',password='1050039950',email='1050039950unidospormontecristo@gmail.com',first_name='YULIS ADRIANA',last_name='SANCHEZ NARVAEZ',location=Puesto.objects.filter(dpto_name='BOLIVAR',mun_name='MONTECRISTO',comuna_name='').first(),sex='F')</v>
      </c>
    </row>
    <row r="1787" spans="1:20" x14ac:dyDescent="0.25">
      <c r="A1787">
        <v>1002307917</v>
      </c>
      <c r="B1787" t="s">
        <v>105</v>
      </c>
      <c r="C1787" t="s">
        <v>138</v>
      </c>
      <c r="D1787" t="s">
        <v>3374</v>
      </c>
      <c r="E1787" t="s">
        <v>3271</v>
      </c>
      <c r="F1787" t="s">
        <v>1413</v>
      </c>
      <c r="G1787" t="s">
        <v>6422</v>
      </c>
      <c r="I1787" t="s">
        <v>12280</v>
      </c>
      <c r="J1787" t="s">
        <v>18927</v>
      </c>
      <c r="K1787" t="s">
        <v>25299</v>
      </c>
      <c r="L1787" t="s">
        <v>26151</v>
      </c>
      <c r="M1787" s="1">
        <v>35896</v>
      </c>
      <c r="N1787" s="4">
        <v>27.202739726027396</v>
      </c>
      <c r="O1787" t="s">
        <v>31832</v>
      </c>
      <c r="P1787" t="s">
        <v>32873</v>
      </c>
      <c r="Q1787" t="str">
        <f>IF(militantesUbicacion[[#This Row],[genero]] = "Masculino","M",IF(militantesUbicacion[[#This Row],[genero]] = "Femenino","F","O"))</f>
        <v>F</v>
      </c>
      <c r="T1787" s="27" t="str">
        <f>CONCATENATE($H$10,$I$10,A1787,$J$10,A1787,$K$10,I1787,$L$10,TRIM(CONCATENATE(TRIM(B1787)," ",TRIM(C1787))),$M$10,TRIM(CONCATENATE(TRIM(D1787)," ",TRIM(E1787))),$N$10,militantesUbicacion[[#This Row],[departamento]],$O$10,militantesUbicacion[[#This Row],[municipio]],$P$10,militantesUbicacion[[#This Row],[Localidad]],$Q$10,militantesUbicacion[[#This Row],[Sex]],$R$10)</f>
        <v>u=Militante.objects.create(username='1002307917',password='1002307917',email='luzv86318@gmail.com',first_name='DINA LUZ',last_name='JIMÉNEZ VEGA',location=Puesto.objects.filter(dpto_name='BOLIVAR',mun_name='MONTECRISTO',comuna_name='').first(),sex='F')</v>
      </c>
    </row>
    <row r="1788" spans="1:20" x14ac:dyDescent="0.25">
      <c r="A1788">
        <v>1003250634</v>
      </c>
      <c r="B1788" t="s">
        <v>98</v>
      </c>
      <c r="C1788" t="s">
        <v>1820</v>
      </c>
      <c r="D1788" t="s">
        <v>1832</v>
      </c>
      <c r="E1788" t="s">
        <v>3156</v>
      </c>
      <c r="F1788" t="s">
        <v>1413</v>
      </c>
      <c r="G1788" t="s">
        <v>3299</v>
      </c>
      <c r="I1788" t="s">
        <v>11532</v>
      </c>
      <c r="J1788" t="s">
        <v>18202</v>
      </c>
      <c r="K1788" t="s">
        <v>24675</v>
      </c>
      <c r="L1788" t="s">
        <v>26150</v>
      </c>
      <c r="M1788" s="1">
        <v>36541</v>
      </c>
      <c r="N1788" s="4">
        <v>25.435616438356163</v>
      </c>
      <c r="O1788" t="s">
        <v>31093</v>
      </c>
      <c r="P1788" t="s">
        <v>32874</v>
      </c>
      <c r="Q1788" t="str">
        <f>IF(militantesUbicacion[[#This Row],[genero]] = "Masculino","M",IF(militantesUbicacion[[#This Row],[genero]] = "Femenino","F","O"))</f>
        <v>M</v>
      </c>
      <c r="T1788" s="27" t="str">
        <f>CONCATENATE($H$10,$I$10,A1788,$J$10,A1788,$K$10,I1788,$L$10,TRIM(CONCATENATE(TRIM(B1788)," ",TRIM(C1788))),$M$10,TRIM(CONCATENATE(TRIM(D1788)," ",TRIM(E1788))),$N$10,militantesUbicacion[[#This Row],[departamento]],$O$10,militantesUbicacion[[#This Row],[municipio]],$P$10,militantesUbicacion[[#This Row],[Localidad]],$Q$10,militantesUbicacion[[#This Row],[Sex]],$R$10)</f>
        <v>u=Militante.objects.create(username='1003250634',password='1003250634',email='1003250634ferediazq@hotmail.com',first_name='JUAN JOSE',last_name='LOPEZ SALAZAR',location=Puesto.objects.filter(dpto_name='BOLIVAR',mun_name='MORALES',comuna_name='').first(),sex='M')</v>
      </c>
    </row>
    <row r="1789" spans="1:20" x14ac:dyDescent="0.25">
      <c r="A1789">
        <v>1062878199</v>
      </c>
      <c r="B1789" t="s">
        <v>587</v>
      </c>
      <c r="C1789" t="s">
        <v>492</v>
      </c>
      <c r="D1789" t="s">
        <v>3310</v>
      </c>
      <c r="E1789" t="s">
        <v>2135</v>
      </c>
      <c r="F1789" t="s">
        <v>1413</v>
      </c>
      <c r="G1789" t="s">
        <v>3299</v>
      </c>
      <c r="I1789" t="s">
        <v>12357</v>
      </c>
      <c r="J1789" t="s">
        <v>19001</v>
      </c>
      <c r="L1789" t="s">
        <v>26150</v>
      </c>
      <c r="M1789" s="1">
        <v>36592</v>
      </c>
      <c r="N1789" s="4">
        <v>25.295890410958904</v>
      </c>
      <c r="O1789" t="s">
        <v>31908</v>
      </c>
      <c r="P1789" t="s">
        <v>32873</v>
      </c>
      <c r="Q1789" t="str">
        <f>IF(militantesUbicacion[[#This Row],[genero]] = "Masculino","M",IF(militantesUbicacion[[#This Row],[genero]] = "Femenino","F","O"))</f>
        <v>M</v>
      </c>
      <c r="T1789" s="27" t="str">
        <f>CONCATENATE($H$10,$I$10,A1789,$J$10,A1789,$K$10,I1789,$L$10,TRIM(CONCATENATE(TRIM(B1789)," ",TRIM(C1789))),$M$10,TRIM(CONCATENATE(TRIM(D1789)," ",TRIM(E1789))),$N$10,militantesUbicacion[[#This Row],[departamento]],$O$10,militantesUbicacion[[#This Row],[municipio]],$P$10,militantesUbicacion[[#This Row],[Localidad]],$Q$10,militantesUbicacion[[#This Row],[Sex]],$R$10)</f>
        <v>u=Militante.objects.create(username='1062878199',password='1062878199',email='andresjr720@gmail.com',first_name='ANDRES ALEXANDER',last_name='JIMENEZ ROMERO',location=Puesto.objects.filter(dpto_name='BOLIVAR',mun_name='MORALES',comuna_name='').first(),sex='M')</v>
      </c>
    </row>
    <row r="1790" spans="1:20" x14ac:dyDescent="0.25">
      <c r="A1790">
        <v>1051738166</v>
      </c>
      <c r="B1790" t="s">
        <v>107</v>
      </c>
      <c r="C1790" t="s">
        <v>2189</v>
      </c>
      <c r="D1790" t="s">
        <v>5012</v>
      </c>
      <c r="E1790" t="s">
        <v>563</v>
      </c>
      <c r="F1790" t="s">
        <v>1413</v>
      </c>
      <c r="G1790" t="s">
        <v>5014</v>
      </c>
      <c r="I1790" t="s">
        <v>8697</v>
      </c>
      <c r="J1790" t="s">
        <v>15485</v>
      </c>
      <c r="K1790" t="s">
        <v>22073</v>
      </c>
      <c r="L1790" t="s">
        <v>26150</v>
      </c>
      <c r="M1790" s="1">
        <v>36821</v>
      </c>
      <c r="N1790" s="4">
        <v>24.668493150684931</v>
      </c>
      <c r="O1790" t="s">
        <v>28289</v>
      </c>
      <c r="P1790" t="s">
        <v>32874</v>
      </c>
      <c r="Q1790" t="str">
        <f>IF(militantesUbicacion[[#This Row],[genero]] = "Masculino","M",IF(militantesUbicacion[[#This Row],[genero]] = "Femenino","F","O"))</f>
        <v>M</v>
      </c>
      <c r="T1790" s="27" t="str">
        <f>CONCATENATE($H$10,$I$10,A1790,$J$10,A1790,$K$10,I1790,$L$10,TRIM(CONCATENATE(TRIM(B1790)," ",TRIM(C1790))),$M$10,TRIM(CONCATENATE(TRIM(D1790)," ",TRIM(E1790))),$N$10,militantesUbicacion[[#This Row],[departamento]],$O$10,militantesUbicacion[[#This Row],[municipio]],$P$10,militantesUbicacion[[#This Row],[Localidad]],$Q$10,militantesUbicacion[[#This Row],[Sex]],$R$10)</f>
        <v>u=Militante.objects.create(username='1051738166',password='1051738166',email='oscargullosomiranda@hotmail.com',first_name='OSCAR ARTURO',last_name='GULLOSO MIRANDA',location=Puesto.objects.filter(dpto_name='BOLIVAR',mun_name='PINILLOS',comuna_name='').first(),sex='M')</v>
      </c>
    </row>
    <row r="1791" spans="1:20" x14ac:dyDescent="0.25">
      <c r="A1791">
        <v>1051747051</v>
      </c>
      <c r="B1791" t="s">
        <v>743</v>
      </c>
      <c r="C1791" t="s">
        <v>2379</v>
      </c>
      <c r="D1791" t="s">
        <v>2994</v>
      </c>
      <c r="E1791" t="s">
        <v>3275</v>
      </c>
      <c r="F1791" t="s">
        <v>1413</v>
      </c>
      <c r="G1791" t="s">
        <v>5014</v>
      </c>
      <c r="I1791" t="s">
        <v>7360</v>
      </c>
      <c r="J1791" t="s">
        <v>14131</v>
      </c>
      <c r="K1791" t="s">
        <v>20684</v>
      </c>
      <c r="L1791" t="s">
        <v>26150</v>
      </c>
      <c r="M1791" s="1">
        <v>36290</v>
      </c>
      <c r="N1791" s="4">
        <v>26.123287671232877</v>
      </c>
      <c r="O1791" t="s">
        <v>26947</v>
      </c>
      <c r="P1791" t="s">
        <v>32874</v>
      </c>
      <c r="Q1791" t="str">
        <f>IF(militantesUbicacion[[#This Row],[genero]] = "Masculino","M",IF(militantesUbicacion[[#This Row],[genero]] = "Femenino","F","O"))</f>
        <v>M</v>
      </c>
      <c r="T1791" s="27" t="str">
        <f>CONCATENATE($H$10,$I$10,A1791,$J$10,A1791,$K$10,I1791,$L$10,TRIM(CONCATENATE(TRIM(B1791)," ",TRIM(C1791))),$M$10,TRIM(CONCATENATE(TRIM(D1791)," ",TRIM(E1791))),$N$10,militantesUbicacion[[#This Row],[departamento]],$O$10,militantesUbicacion[[#This Row],[municipio]],$P$10,militantesUbicacion[[#This Row],[Localidad]],$Q$10,militantesUbicacion[[#This Row],[Sex]],$R$10)</f>
        <v>u=Militante.objects.create(username='1051747051',password='1051747051',email='josecorrea1857@gmail.com',first_name='ÁLVARO JOSÉ',last_name='CORREA HERNÁNDEZ',location=Puesto.objects.filter(dpto_name='BOLIVAR',mun_name='PINILLOS',comuna_name='').first(),sex='M')</v>
      </c>
    </row>
    <row r="1792" spans="1:20" x14ac:dyDescent="0.25">
      <c r="A1792">
        <v>1007498536</v>
      </c>
      <c r="B1792" t="s">
        <v>670</v>
      </c>
      <c r="C1792" t="s">
        <v>2166</v>
      </c>
      <c r="D1792" t="s">
        <v>5352</v>
      </c>
      <c r="E1792" t="s">
        <v>4582</v>
      </c>
      <c r="F1792" t="s">
        <v>1413</v>
      </c>
      <c r="G1792" t="s">
        <v>5014</v>
      </c>
      <c r="I1792" t="s">
        <v>10705</v>
      </c>
      <c r="J1792" t="s">
        <v>17405</v>
      </c>
      <c r="K1792" t="s">
        <v>23928</v>
      </c>
      <c r="L1792" t="s">
        <v>26151</v>
      </c>
      <c r="M1792" s="1">
        <v>37102</v>
      </c>
      <c r="N1792" s="4">
        <v>23.898630136986302</v>
      </c>
      <c r="O1792" t="s">
        <v>30277</v>
      </c>
      <c r="P1792" t="s">
        <v>32874</v>
      </c>
      <c r="Q1792" t="str">
        <f>IF(militantesUbicacion[[#This Row],[genero]] = "Masculino","M",IF(militantesUbicacion[[#This Row],[genero]] = "Femenino","F","O"))</f>
        <v>F</v>
      </c>
      <c r="T1792" s="27" t="str">
        <f>CONCATENATE($H$10,$I$10,A1792,$J$10,A1792,$K$10,I1792,$L$10,TRIM(CONCATENATE(TRIM(B1792)," ",TRIM(C1792))),$M$10,TRIM(CONCATENATE(TRIM(D1792)," ",TRIM(E1792))),$N$10,militantesUbicacion[[#This Row],[departamento]],$O$10,militantesUbicacion[[#This Row],[municipio]],$P$10,militantesUbicacion[[#This Row],[Localidad]],$Q$10,militantesUbicacion[[#This Row],[Sex]],$R$10)</f>
        <v>u=Militante.objects.create(username='1007498536',password='1007498536',email='cristi30isa@gmail.com',first_name='CRISTINA ISABEL',last_name='SEQUEIRA BARROSO',location=Puesto.objects.filter(dpto_name='BOLIVAR',mun_name='PINILLOS',comuna_name='').first(),sex='F')</v>
      </c>
    </row>
    <row r="1793" spans="1:20" x14ac:dyDescent="0.25">
      <c r="A1793">
        <v>1050007348</v>
      </c>
      <c r="B1793" t="s">
        <v>145</v>
      </c>
      <c r="C1793" t="s">
        <v>2276</v>
      </c>
      <c r="D1793" t="s">
        <v>3879</v>
      </c>
      <c r="E1793" t="s">
        <v>3051</v>
      </c>
      <c r="F1793" t="s">
        <v>1413</v>
      </c>
      <c r="G1793" t="s">
        <v>6484</v>
      </c>
      <c r="I1793" t="s">
        <v>8201</v>
      </c>
      <c r="J1793" t="s">
        <v>14997</v>
      </c>
      <c r="K1793" t="s">
        <v>21587</v>
      </c>
      <c r="L1793" t="s">
        <v>26151</v>
      </c>
      <c r="M1793" s="1">
        <v>35772</v>
      </c>
      <c r="N1793" s="4">
        <v>27.542465753424658</v>
      </c>
      <c r="O1793" t="s">
        <v>27796</v>
      </c>
      <c r="P1793" t="s">
        <v>32874</v>
      </c>
      <c r="Q1793" t="str">
        <f>IF(militantesUbicacion[[#This Row],[genero]] = "Masculino","M",IF(militantesUbicacion[[#This Row],[genero]] = "Femenino","F","O"))</f>
        <v>F</v>
      </c>
      <c r="T1793" s="27" t="str">
        <f>CONCATENATE($H$10,$I$10,A1793,$J$10,A1793,$K$10,I1793,$L$10,TRIM(CONCATENATE(TRIM(B1793)," ",TRIM(C1793))),$M$10,TRIM(CONCATENATE(TRIM(D1793)," ",TRIM(E1793))),$N$10,militantesUbicacion[[#This Row],[departamento]],$O$10,militantesUbicacion[[#This Row],[municipio]],$P$10,militantesUbicacion[[#This Row],[Localidad]],$Q$10,militantesUbicacion[[#This Row],[Sex]],$R$10)</f>
        <v>u=Militante.objects.create(username='1050007348',password='1050007348',email='isabelurbinasantiago@gmail.com',first_name='ISABEL CRISTINA',last_name='URBINA HERRERA',location=Puesto.objects.filter(dpto_name='BOLIVAR',mun_name='SAN CRISTOBAL',comuna_name='').first(),sex='F')</v>
      </c>
    </row>
    <row r="1794" spans="1:20" x14ac:dyDescent="0.25">
      <c r="A1794">
        <v>1140905000</v>
      </c>
      <c r="B1794" t="s">
        <v>1457</v>
      </c>
      <c r="C1794" t="s">
        <v>2184</v>
      </c>
      <c r="D1794" t="s">
        <v>3299</v>
      </c>
      <c r="E1794" t="s">
        <v>4987</v>
      </c>
      <c r="F1794" t="s">
        <v>1413</v>
      </c>
      <c r="G1794" t="s">
        <v>6484</v>
      </c>
      <c r="I1794" t="s">
        <v>8864</v>
      </c>
      <c r="J1794" t="s">
        <v>15652</v>
      </c>
      <c r="K1794" t="s">
        <v>22249</v>
      </c>
      <c r="L1794" t="s">
        <v>26150</v>
      </c>
      <c r="M1794" s="1">
        <v>36876</v>
      </c>
      <c r="N1794" s="4">
        <v>24.517808219178082</v>
      </c>
      <c r="O1794" t="s">
        <v>28463</v>
      </c>
      <c r="P1794" t="s">
        <v>32874</v>
      </c>
      <c r="Q1794" t="str">
        <f>IF(militantesUbicacion[[#This Row],[genero]] = "Masculino","M",IF(militantesUbicacion[[#This Row],[genero]] = "Femenino","F","O"))</f>
        <v>M</v>
      </c>
      <c r="T1794" s="27" t="str">
        <f>CONCATENATE($H$10,$I$10,A1794,$J$10,A1794,$K$10,I1794,$L$10,TRIM(CONCATENATE(TRIM(B1794)," ",TRIM(C1794))),$M$10,TRIM(CONCATENATE(TRIM(D1794)," ",TRIM(E1794))),$N$10,militantesUbicacion[[#This Row],[departamento]],$O$10,militantesUbicacion[[#This Row],[municipio]],$P$10,militantesUbicacion[[#This Row],[Localidad]],$Q$10,militantesUbicacion[[#This Row],[Sex]],$R$10)</f>
        <v>u=Militante.objects.create(username='1140905000',password='1140905000',email='maikelutria1698@gmail.com',first_name='JHOINMILKEN ENRIQUE',last_name='MORALES UTRIA',location=Puesto.objects.filter(dpto_name='BOLIVAR',mun_name='SAN CRISTOBAL',comuna_name='').first(),sex='M')</v>
      </c>
    </row>
    <row r="1795" spans="1:20" x14ac:dyDescent="0.25">
      <c r="A1795">
        <v>1049538777</v>
      </c>
      <c r="B1795" t="s">
        <v>436</v>
      </c>
      <c r="C1795" t="s">
        <v>1820</v>
      </c>
      <c r="D1795" t="s">
        <v>5057</v>
      </c>
      <c r="E1795" t="s">
        <v>3001</v>
      </c>
      <c r="F1795" t="s">
        <v>1413</v>
      </c>
      <c r="G1795" t="s">
        <v>6540</v>
      </c>
      <c r="I1795" t="s">
        <v>8790</v>
      </c>
      <c r="J1795" t="s">
        <v>15580</v>
      </c>
      <c r="K1795" t="s">
        <v>22173</v>
      </c>
      <c r="L1795" t="s">
        <v>26150</v>
      </c>
      <c r="M1795" s="1">
        <v>35727</v>
      </c>
      <c r="N1795" s="4">
        <v>27.665753424657535</v>
      </c>
      <c r="O1795" t="s">
        <v>28388</v>
      </c>
      <c r="P1795" t="s">
        <v>32874</v>
      </c>
      <c r="Q1795" t="str">
        <f>IF(militantesUbicacion[[#This Row],[genero]] = "Masculino","M",IF(militantesUbicacion[[#This Row],[genero]] = "Femenino","F","O"))</f>
        <v>M</v>
      </c>
      <c r="T1795" s="27" t="str">
        <f>CONCATENATE($H$10,$I$10,A1795,$J$10,A1795,$K$10,I1795,$L$10,TRIM(CONCATENATE(TRIM(B1795)," ",TRIM(C1795))),$M$10,TRIM(CONCATENATE(TRIM(D1795)," ",TRIM(E1795))),$N$10,militantesUbicacion[[#This Row],[departamento]],$O$10,militantesUbicacion[[#This Row],[municipio]],$P$10,militantesUbicacion[[#This Row],[Localidad]],$Q$10,militantesUbicacion[[#This Row],[Sex]],$R$10)</f>
        <v>u=Militante.objects.create(username='1049538777',password='1049538777',email='1049538777dominga731prens@yahoo.com',first_name='YEISON JOSE',last_name='MUÑIZ FIGUEROA',location=Puesto.objects.filter(dpto_name='BOLIVAR',mun_name='SAN ESTANISLAO',comuna_name='').first(),sex='M')</v>
      </c>
    </row>
    <row r="1796" spans="1:20" x14ac:dyDescent="0.25">
      <c r="A1796">
        <v>1050040807</v>
      </c>
      <c r="B1796" t="s">
        <v>610</v>
      </c>
      <c r="C1796" t="s">
        <v>2158</v>
      </c>
      <c r="D1796" t="s">
        <v>3173</v>
      </c>
      <c r="E1796" t="s">
        <v>2028</v>
      </c>
      <c r="F1796" t="s">
        <v>1413</v>
      </c>
      <c r="G1796" t="s">
        <v>6507</v>
      </c>
      <c r="I1796" t="s">
        <v>9087</v>
      </c>
      <c r="J1796" t="s">
        <v>15867</v>
      </c>
      <c r="K1796" t="s">
        <v>22456</v>
      </c>
      <c r="L1796" t="s">
        <v>26151</v>
      </c>
      <c r="M1796" s="1">
        <v>36396</v>
      </c>
      <c r="N1796" s="4">
        <v>25.832876712328765</v>
      </c>
      <c r="O1796" t="s">
        <v>28688</v>
      </c>
      <c r="P1796" t="s">
        <v>32874</v>
      </c>
      <c r="Q1796" t="str">
        <f>IF(militantesUbicacion[[#This Row],[genero]] = "Masculino","M",IF(militantesUbicacion[[#This Row],[genero]] = "Femenino","F","O"))</f>
        <v>F</v>
      </c>
      <c r="T1796" s="27" t="str">
        <f>CONCATENATE($H$10,$I$10,A1796,$J$10,A1796,$K$10,I1796,$L$10,TRIM(CONCATENATE(TRIM(B1796)," ",TRIM(C1796))),$M$10,TRIM(CONCATENATE(TRIM(D1796)," ",TRIM(E1796))),$N$10,militantesUbicacion[[#This Row],[departamento]],$O$10,militantesUbicacion[[#This Row],[municipio]],$P$10,militantesUbicacion[[#This Row],[Localidad]],$Q$10,militantesUbicacion[[#This Row],[Sex]],$R$10)</f>
        <v>u=Militante.objects.create(username='1050040807',password='1050040807',email='keylacarvajal94@gmail.com',first_name='KEYLA',last_name='CARVAJAL GARCIA',location=Puesto.objects.filter(dpto_name='BOLIVAR',mun_name='SAN JACINTO',comuna_name='').first(),sex='F')</v>
      </c>
    </row>
    <row r="1797" spans="1:20" x14ac:dyDescent="0.25">
      <c r="A1797">
        <v>1010023939</v>
      </c>
      <c r="B1797" t="s">
        <v>1868</v>
      </c>
      <c r="C1797" t="s">
        <v>1755</v>
      </c>
      <c r="D1797" t="s">
        <v>1383</v>
      </c>
      <c r="E1797" t="s">
        <v>3806</v>
      </c>
      <c r="F1797" t="s">
        <v>1413</v>
      </c>
      <c r="G1797" t="s">
        <v>6342</v>
      </c>
      <c r="I1797" t="s">
        <v>11600</v>
      </c>
      <c r="J1797" t="s">
        <v>18268</v>
      </c>
      <c r="K1797" t="s">
        <v>24737</v>
      </c>
      <c r="L1797" t="s">
        <v>26151</v>
      </c>
      <c r="M1797" s="1">
        <v>36134</v>
      </c>
      <c r="N1797" s="4">
        <v>26.550684931506851</v>
      </c>
      <c r="O1797" t="s">
        <v>31155</v>
      </c>
      <c r="P1797" t="s">
        <v>32873</v>
      </c>
      <c r="Q1797" t="str">
        <f>IF(militantesUbicacion[[#This Row],[genero]] = "Masculino","M",IF(militantesUbicacion[[#This Row],[genero]] = "Femenino","F","O"))</f>
        <v>F</v>
      </c>
      <c r="T1797" s="27" t="str">
        <f>CONCATENATE($H$10,$I$10,A1797,$J$10,A1797,$K$10,I1797,$L$10,TRIM(CONCATENATE(TRIM(B1797)," ",TRIM(C1797))),$M$10,TRIM(CONCATENATE(TRIM(D1797)," ",TRIM(E1797))),$N$10,militantesUbicacion[[#This Row],[departamento]],$O$10,militantesUbicacion[[#This Row],[municipio]],$P$10,militantesUbicacion[[#This Row],[Localidad]],$Q$10,militantesUbicacion[[#This Row],[Sex]],$R$10)</f>
        <v>u=Militante.objects.create(username='1010023939',password='1010023939',email='osarisyoguvi@hotmail.com',first_name='OSARIS YOENIS',last_name='GUZMAN VILORIA',location=Puesto.objects.filter(dpto_name='BOLIVAR',mun_name='SAN JACINTO DEL CAUCA',comuna_name='').first(),sex='F')</v>
      </c>
    </row>
    <row r="1798" spans="1:20" x14ac:dyDescent="0.25">
      <c r="A1798">
        <v>1100083827</v>
      </c>
      <c r="B1798" t="s">
        <v>139</v>
      </c>
      <c r="C1798" t="s">
        <v>29</v>
      </c>
      <c r="D1798" t="s">
        <v>4293</v>
      </c>
      <c r="E1798" t="s">
        <v>3092</v>
      </c>
      <c r="F1798" t="s">
        <v>1413</v>
      </c>
      <c r="G1798" t="s">
        <v>6342</v>
      </c>
      <c r="I1798" t="s">
        <v>11817</v>
      </c>
      <c r="J1798" t="s">
        <v>18478</v>
      </c>
      <c r="K1798" t="s">
        <v>24924</v>
      </c>
      <c r="L1798" t="s">
        <v>26150</v>
      </c>
      <c r="M1798" s="1">
        <v>38145</v>
      </c>
      <c r="N1798" s="4">
        <v>21.041095890410958</v>
      </c>
      <c r="O1798" t="s">
        <v>31372</v>
      </c>
      <c r="P1798" t="s">
        <v>32874</v>
      </c>
      <c r="Q1798" t="str">
        <f>IF(militantesUbicacion[[#This Row],[genero]] = "Masculino","M",IF(militantesUbicacion[[#This Row],[genero]] = "Femenino","F","O"))</f>
        <v>M</v>
      </c>
      <c r="T1798" s="27" t="str">
        <f>CONCATENATE($H$10,$I$10,A1798,$J$10,A1798,$K$10,I1798,$L$10,TRIM(CONCATENATE(TRIM(B1798)," ",TRIM(C1798))),$M$10,TRIM(CONCATENATE(TRIM(D1798)," ",TRIM(E1798))),$N$10,militantesUbicacion[[#This Row],[departamento]],$O$10,militantesUbicacion[[#This Row],[municipio]],$P$10,militantesUbicacion[[#This Row],[Localidad]],$Q$10,militantesUbicacion[[#This Row],[Sex]],$R$10)</f>
        <v>u=Militante.objects.create(username='1100083827',password='1100083827',email='jeancasaro@hotmail.com',first_name='JEAN CARLOS',last_name='SALINAS ROJAS',location=Puesto.objects.filter(dpto_name='BOLIVAR',mun_name='SAN JACINTO DEL CAUCA',comuna_name='').first(),sex='M')</v>
      </c>
    </row>
    <row r="1799" spans="1:20" x14ac:dyDescent="0.25">
      <c r="A1799">
        <v>1049563234</v>
      </c>
      <c r="B1799" t="s">
        <v>42</v>
      </c>
      <c r="C1799" t="s">
        <v>1087</v>
      </c>
      <c r="D1799" t="s">
        <v>2995</v>
      </c>
      <c r="E1799" t="s">
        <v>3790</v>
      </c>
      <c r="F1799" t="s">
        <v>1413</v>
      </c>
      <c r="G1799" t="s">
        <v>6342</v>
      </c>
      <c r="I1799" t="s">
        <v>12201</v>
      </c>
      <c r="J1799" t="s">
        <v>18850</v>
      </c>
      <c r="K1799" t="s">
        <v>21675</v>
      </c>
      <c r="L1799" t="s">
        <v>26151</v>
      </c>
      <c r="M1799" s="1">
        <v>36081</v>
      </c>
      <c r="N1799" s="4">
        <v>26.695890410958903</v>
      </c>
      <c r="O1799" t="s">
        <v>31753</v>
      </c>
      <c r="P1799" t="s">
        <v>32873</v>
      </c>
      <c r="Q1799" t="str">
        <f>IF(militantesUbicacion[[#This Row],[genero]] = "Masculino","M",IF(militantesUbicacion[[#This Row],[genero]] = "Femenino","F","O"))</f>
        <v>F</v>
      </c>
      <c r="T1799" s="27" t="str">
        <f>CONCATENATE($H$10,$I$10,A1799,$J$10,A1799,$K$10,I1799,$L$10,TRIM(CONCATENATE(TRIM(B1799)," ",TRIM(C1799))),$M$10,TRIM(CONCATENATE(TRIM(D1799)," ",TRIM(E1799))),$N$10,militantesUbicacion[[#This Row],[departamento]],$O$10,militantesUbicacion[[#This Row],[municipio]],$P$10,militantesUbicacion[[#This Row],[Localidad]],$Q$10,militantesUbicacion[[#This Row],[Sex]],$R$10)</f>
        <v>u=Militante.objects.create(username='1049563234',password='1049563234',email='adrianalunaja@hotmail.com',first_name='ADRIANA LUCIA',last_name='NAVARRO JARABA',location=Puesto.objects.filter(dpto_name='BOLIVAR',mun_name='SAN JACINTO DEL CAUCA',comuna_name='').first(),sex='F')</v>
      </c>
    </row>
    <row r="1800" spans="1:20" x14ac:dyDescent="0.25">
      <c r="A1800">
        <v>1063788394</v>
      </c>
      <c r="B1800" t="s">
        <v>1940</v>
      </c>
      <c r="C1800" t="s">
        <v>2157</v>
      </c>
      <c r="D1800" t="s">
        <v>3795</v>
      </c>
      <c r="E1800" t="s">
        <v>3008</v>
      </c>
      <c r="F1800" t="s">
        <v>1413</v>
      </c>
      <c r="G1800" t="s">
        <v>6342</v>
      </c>
      <c r="I1800" t="s">
        <v>11989</v>
      </c>
      <c r="J1800" t="s">
        <v>18643</v>
      </c>
      <c r="K1800" t="s">
        <v>25066</v>
      </c>
      <c r="L1800" t="s">
        <v>26151</v>
      </c>
      <c r="M1800" s="1">
        <v>38290</v>
      </c>
      <c r="N1800" s="4">
        <v>20.643835616438356</v>
      </c>
      <c r="O1800" t="s">
        <v>31542</v>
      </c>
      <c r="P1800" t="s">
        <v>32874</v>
      </c>
      <c r="Q1800" t="str">
        <f>IF(militantesUbicacion[[#This Row],[genero]] = "Masculino","M",IF(militantesUbicacion[[#This Row],[genero]] = "Femenino","F","O"))</f>
        <v>F</v>
      </c>
      <c r="T1800" s="27" t="str">
        <f>CONCATENATE($H$10,$I$10,A1800,$J$10,A1800,$K$10,I1800,$L$10,TRIM(CONCATENATE(TRIM(B1800)," ",TRIM(C1800))),$M$10,TRIM(CONCATENATE(TRIM(D1800)," ",TRIM(E1800))),$N$10,militantesUbicacion[[#This Row],[departamento]],$O$10,militantesUbicacion[[#This Row],[municipio]],$P$10,militantesUbicacion[[#This Row],[Localidad]],$Q$10,militantesUbicacion[[#This Row],[Sex]],$R$10)</f>
        <v>u=Militante.objects.create(username='1063788394',password='1063788394',email='andiscarm@hotmail.com',first_name='ANDIS DEL CARMEN',last_name='BRAVO PADILLA',location=Puesto.objects.filter(dpto_name='BOLIVAR',mun_name='SAN JACINTO DEL CAUCA',comuna_name='').first(),sex='F')</v>
      </c>
    </row>
    <row r="1801" spans="1:20" x14ac:dyDescent="0.25">
      <c r="A1801">
        <v>1038436683</v>
      </c>
      <c r="B1801" t="s">
        <v>2002</v>
      </c>
      <c r="D1801" t="s">
        <v>3043</v>
      </c>
      <c r="E1801" t="s">
        <v>5766</v>
      </c>
      <c r="F1801" t="s">
        <v>1413</v>
      </c>
      <c r="G1801" t="s">
        <v>6342</v>
      </c>
      <c r="I1801" t="s">
        <v>12374</v>
      </c>
      <c r="J1801" t="s">
        <v>19018</v>
      </c>
      <c r="K1801" t="s">
        <v>25375</v>
      </c>
      <c r="L1801" t="s">
        <v>26150</v>
      </c>
      <c r="M1801" s="1">
        <v>37963</v>
      </c>
      <c r="N1801" s="4">
        <v>21.539726027397261</v>
      </c>
      <c r="O1801" t="s">
        <v>31925</v>
      </c>
      <c r="P1801" t="s">
        <v>32873</v>
      </c>
      <c r="Q1801" t="str">
        <f>IF(militantesUbicacion[[#This Row],[genero]] = "Masculino","M",IF(militantesUbicacion[[#This Row],[genero]] = "Femenino","F","O"))</f>
        <v>M</v>
      </c>
      <c r="T1801" s="27" t="str">
        <f>CONCATENATE($H$10,$I$10,A1801,$J$10,A1801,$K$10,I1801,$L$10,TRIM(CONCATENATE(TRIM(B1801)," ",TRIM(C1801))),$M$10,TRIM(CONCATENATE(TRIM(D1801)," ",TRIM(E1801))),$N$10,militantesUbicacion[[#This Row],[departamento]],$O$10,militantesUbicacion[[#This Row],[municipio]],$P$10,militantesUbicacion[[#This Row],[Localidad]],$Q$10,militantesUbicacion[[#This Row],[Sex]],$R$10)</f>
        <v>u=Militante.objects.create(username='1038436683',password='1038436683',email='daivercoter@hotmail.com',first_name='DAIVER',last_name='RIVERA COTERA',location=Puesto.objects.filter(dpto_name='BOLIVAR',mun_name='SAN JACINTO DEL CAUCA',comuna_name='').first(),sex='M')</v>
      </c>
    </row>
    <row r="1802" spans="1:20" x14ac:dyDescent="0.25">
      <c r="A1802">
        <v>1193544781</v>
      </c>
      <c r="B1802" t="s">
        <v>284</v>
      </c>
      <c r="C1802" t="s">
        <v>2170</v>
      </c>
      <c r="D1802" t="s">
        <v>2972</v>
      </c>
      <c r="E1802" t="s">
        <v>4041</v>
      </c>
      <c r="F1802" t="s">
        <v>1413</v>
      </c>
      <c r="G1802" t="s">
        <v>6379</v>
      </c>
      <c r="I1802" t="s">
        <v>8996</v>
      </c>
      <c r="J1802" t="s">
        <v>15782</v>
      </c>
      <c r="K1802" t="s">
        <v>22376</v>
      </c>
      <c r="L1802" t="s">
        <v>26150</v>
      </c>
      <c r="M1802" s="1">
        <v>36533</v>
      </c>
      <c r="N1802" s="4">
        <v>25.457534246575342</v>
      </c>
      <c r="O1802" t="s">
        <v>28598</v>
      </c>
      <c r="P1802" t="s">
        <v>32874</v>
      </c>
      <c r="Q1802" t="str">
        <f>IF(militantesUbicacion[[#This Row],[genero]] = "Masculino","M",IF(militantesUbicacion[[#This Row],[genero]] = "Femenino","F","O"))</f>
        <v>M</v>
      </c>
      <c r="T1802" s="27" t="str">
        <f>CONCATENATE($H$10,$I$10,A1802,$J$10,A1802,$K$10,I1802,$L$10,TRIM(CONCATENATE(TRIM(B1802)," ",TRIM(C1802))),$M$10,TRIM(CONCATENATE(TRIM(D1802)," ",TRIM(E1802))),$N$10,militantesUbicacion[[#This Row],[departamento]],$O$10,militantesUbicacion[[#This Row],[municipio]],$P$10,militantesUbicacion[[#This Row],[Localidad]],$Q$10,militantesUbicacion[[#This Row],[Sex]],$R$10)</f>
        <v>u=Militante.objects.create(username='1193544781',password='1193544781',email='abrahamosorioleiva@gmail.com',first_name='ABRAHAM DE JESUS',last_name='OSORIO LEIVA',location=Puesto.objects.filter(dpto_name='BOLIVAR',mun_name='SAN JUAN NEPOMUCENO',comuna_name='').first(),sex='M')</v>
      </c>
    </row>
    <row r="1803" spans="1:20" x14ac:dyDescent="0.25">
      <c r="A1803">
        <v>1051832144</v>
      </c>
      <c r="B1803" t="s">
        <v>2093</v>
      </c>
      <c r="C1803" t="s">
        <v>83</v>
      </c>
      <c r="D1803" t="s">
        <v>3366</v>
      </c>
      <c r="E1803" t="s">
        <v>3009</v>
      </c>
      <c r="F1803" t="s">
        <v>1413</v>
      </c>
      <c r="G1803" t="s">
        <v>6379</v>
      </c>
      <c r="I1803" t="s">
        <v>12896</v>
      </c>
      <c r="J1803" t="s">
        <v>18456</v>
      </c>
      <c r="K1803" t="s">
        <v>24904</v>
      </c>
      <c r="L1803" t="s">
        <v>26150</v>
      </c>
      <c r="M1803" s="1">
        <v>35900</v>
      </c>
      <c r="N1803" s="4">
        <v>27.19178082191781</v>
      </c>
      <c r="O1803" t="s">
        <v>32437</v>
      </c>
      <c r="P1803" t="s">
        <v>32874</v>
      </c>
      <c r="Q1803" t="str">
        <f>IF(militantesUbicacion[[#This Row],[genero]] = "Masculino","M",IF(militantesUbicacion[[#This Row],[genero]] = "Femenino","F","O"))</f>
        <v>M</v>
      </c>
      <c r="T1803" s="27" t="str">
        <f>CONCATENATE($H$10,$I$10,A1803,$J$10,A1803,$K$10,I1803,$L$10,TRIM(CONCATENATE(TRIM(B1803)," ",TRIM(C1803))),$M$10,TRIM(CONCATENATE(TRIM(D1803)," ",TRIM(E1803))),$N$10,militantesUbicacion[[#This Row],[departamento]],$O$10,militantesUbicacion[[#This Row],[municipio]],$P$10,militantesUbicacion[[#This Row],[Localidad]],$Q$10,militantesUbicacion[[#This Row],[Sex]],$R$10)</f>
        <v>u=Militante.objects.create(username='1051832144',password='1051832144',email='solanoleider00@gmail.com',first_name='LEIDER JOSE',last_name='SOLANO MENDOZA',location=Puesto.objects.filter(dpto_name='BOLIVAR',mun_name='SAN JUAN NEPOMUCENO',comuna_name='').first(),sex='M')</v>
      </c>
    </row>
    <row r="1804" spans="1:20" x14ac:dyDescent="0.25">
      <c r="A1804">
        <v>1079684147</v>
      </c>
      <c r="B1804" t="s">
        <v>32</v>
      </c>
      <c r="C1804" t="s">
        <v>2071</v>
      </c>
      <c r="D1804" t="s">
        <v>3267</v>
      </c>
      <c r="E1804" t="s">
        <v>1293</v>
      </c>
      <c r="F1804" t="s">
        <v>1413</v>
      </c>
      <c r="G1804" t="s">
        <v>5974</v>
      </c>
      <c r="I1804" t="s">
        <v>8622</v>
      </c>
      <c r="J1804" t="s">
        <v>15413</v>
      </c>
      <c r="K1804" t="s">
        <v>21996</v>
      </c>
      <c r="L1804" t="s">
        <v>26151</v>
      </c>
      <c r="M1804" s="1">
        <v>36687</v>
      </c>
      <c r="N1804" s="4">
        <v>25.035616438356165</v>
      </c>
      <c r="O1804" t="s">
        <v>28211</v>
      </c>
      <c r="P1804" t="s">
        <v>32874</v>
      </c>
      <c r="Q1804" t="str">
        <f>IF(militantesUbicacion[[#This Row],[genero]] = "Masculino","M",IF(militantesUbicacion[[#This Row],[genero]] = "Femenino","F","O"))</f>
        <v>F</v>
      </c>
      <c r="T1804" s="27" t="str">
        <f>CONCATENATE($H$10,$I$10,A1804,$J$10,A1804,$K$10,I1804,$L$10,TRIM(CONCATENATE(TRIM(B1804)," ",TRIM(C1804))),$M$10,TRIM(CONCATENATE(TRIM(D1804)," ",TRIM(E1804))),$N$10,militantesUbicacion[[#This Row],[departamento]],$O$10,militantesUbicacion[[#This Row],[municipio]],$P$10,militantesUbicacion[[#This Row],[Localidad]],$Q$10,militantesUbicacion[[#This Row],[Sex]],$R$10)</f>
        <v>u=Militante.objects.create(username='1079684147',password='1079684147',email='mariapaulavillalobosbenavides@gmail.com',first_name='MARIA PAULA',last_name='VILLALOBOS BENAVIDES',location=Puesto.objects.filter(dpto_name='BOLIVAR',mun_name='SAN MARTIN DE LOBA',comuna_name='').first(),sex='F')</v>
      </c>
    </row>
    <row r="1805" spans="1:20" x14ac:dyDescent="0.25">
      <c r="A1805">
        <v>1052242459</v>
      </c>
      <c r="B1805" t="s">
        <v>572</v>
      </c>
      <c r="C1805" t="s">
        <v>2174</v>
      </c>
      <c r="D1805" t="s">
        <v>4295</v>
      </c>
      <c r="E1805" t="s">
        <v>5276</v>
      </c>
      <c r="F1805" t="s">
        <v>1413</v>
      </c>
      <c r="G1805" t="s">
        <v>5974</v>
      </c>
      <c r="I1805" t="s">
        <v>12019</v>
      </c>
      <c r="J1805" t="s">
        <v>18673</v>
      </c>
      <c r="K1805" t="s">
        <v>25087</v>
      </c>
      <c r="L1805" t="s">
        <v>26150</v>
      </c>
      <c r="M1805" s="1">
        <v>37196</v>
      </c>
      <c r="N1805" s="4">
        <v>23.641095890410959</v>
      </c>
      <c r="O1805" t="s">
        <v>31572</v>
      </c>
      <c r="P1805" t="s">
        <v>32873</v>
      </c>
      <c r="Q1805" t="str">
        <f>IF(militantesUbicacion[[#This Row],[genero]] = "Masculino","M",IF(militantesUbicacion[[#This Row],[genero]] = "Femenino","F","O"))</f>
        <v>M</v>
      </c>
      <c r="T1805" s="27" t="str">
        <f>CONCATENATE($H$10,$I$10,A1805,$J$10,A1805,$K$10,I1805,$L$10,TRIM(CONCATENATE(TRIM(B1805)," ",TRIM(C1805))),$M$10,TRIM(CONCATENATE(TRIM(D1805)," ",TRIM(E1805))),$N$10,militantesUbicacion[[#This Row],[departamento]],$O$10,militantesUbicacion[[#This Row],[municipio]],$P$10,militantesUbicacion[[#This Row],[Localidad]],$Q$10,militantesUbicacion[[#This Row],[Sex]],$R$10)</f>
        <v>u=Militante.objects.create(username='1052242459',password='1052242459',email='alixcerpa01@gmail.com',first_name='ALIX DAVID',last_name='CERPA ARENILLA',location=Puesto.objects.filter(dpto_name='BOLIVAR',mun_name='SAN MARTIN DE LOBA',comuna_name='').first(),sex='M')</v>
      </c>
    </row>
    <row r="1806" spans="1:20" x14ac:dyDescent="0.25">
      <c r="A1806">
        <v>1007712640</v>
      </c>
      <c r="B1806" t="s">
        <v>1716</v>
      </c>
      <c r="C1806" t="s">
        <v>2188</v>
      </c>
      <c r="D1806" t="s">
        <v>2892</v>
      </c>
      <c r="E1806" t="s">
        <v>4641</v>
      </c>
      <c r="F1806" t="s">
        <v>1413</v>
      </c>
      <c r="G1806" t="s">
        <v>5974</v>
      </c>
      <c r="I1806" t="s">
        <v>10653</v>
      </c>
      <c r="J1806" t="s">
        <v>17354</v>
      </c>
      <c r="K1806" t="s">
        <v>23885</v>
      </c>
      <c r="L1806" t="s">
        <v>26151</v>
      </c>
      <c r="M1806" s="1">
        <v>36518</v>
      </c>
      <c r="N1806" s="4">
        <v>25.4986301369863</v>
      </c>
      <c r="O1806" t="s">
        <v>30226</v>
      </c>
      <c r="P1806" t="s">
        <v>32874</v>
      </c>
      <c r="Q1806" t="str">
        <f>IF(militantesUbicacion[[#This Row],[genero]] = "Masculino","M",IF(militantesUbicacion[[#This Row],[genero]] = "Femenino","F","O"))</f>
        <v>F</v>
      </c>
      <c r="T1806" s="27" t="str">
        <f>CONCATENATE($H$10,$I$10,A1806,$J$10,A1806,$K$10,I1806,$L$10,TRIM(CONCATENATE(TRIM(B1806)," ",TRIM(C1806))),$M$10,TRIM(CONCATENATE(TRIM(D1806)," ",TRIM(E1806))),$N$10,militantesUbicacion[[#This Row],[departamento]],$O$10,militantesUbicacion[[#This Row],[municipio]],$P$10,militantesUbicacion[[#This Row],[Localidad]],$Q$10,militantesUbicacion[[#This Row],[Sex]],$R$10)</f>
        <v>u=Militante.objects.create(username='1007712640',password='1007712640',email='yisamora29@gmail.com',first_name='YISAIDY LORENA',last_name='MORA BELEÑO',location=Puesto.objects.filter(dpto_name='BOLIVAR',mun_name='SAN MARTIN DE LOBA',comuna_name='').first(),sex='F')</v>
      </c>
    </row>
    <row r="1807" spans="1:20" x14ac:dyDescent="0.25">
      <c r="A1807">
        <v>1235050153</v>
      </c>
      <c r="B1807" t="s">
        <v>1717</v>
      </c>
      <c r="C1807" t="s">
        <v>1820</v>
      </c>
      <c r="D1807" t="s">
        <v>5349</v>
      </c>
      <c r="E1807" t="s">
        <v>3074</v>
      </c>
      <c r="F1807" t="s">
        <v>1413</v>
      </c>
      <c r="G1807" t="s">
        <v>5974</v>
      </c>
      <c r="I1807" t="s">
        <v>10654</v>
      </c>
      <c r="J1807" t="s">
        <v>17355</v>
      </c>
      <c r="K1807" t="s">
        <v>23886</v>
      </c>
      <c r="L1807" t="s">
        <v>26150</v>
      </c>
      <c r="M1807" s="1">
        <v>38045</v>
      </c>
      <c r="N1807" s="4">
        <v>21.315068493150687</v>
      </c>
      <c r="O1807" t="s">
        <v>30227</v>
      </c>
      <c r="P1807" t="s">
        <v>32874</v>
      </c>
      <c r="Q1807" t="str">
        <f>IF(militantesUbicacion[[#This Row],[genero]] = "Masculino","M",IF(militantesUbicacion[[#This Row],[genero]] = "Femenino","F","O"))</f>
        <v>M</v>
      </c>
      <c r="T1807" s="27" t="str">
        <f>CONCATENATE($H$10,$I$10,A1807,$J$10,A1807,$K$10,I1807,$L$10,TRIM(CONCATENATE(TRIM(B1807)," ",TRIM(C1807))),$M$10,TRIM(CONCATENATE(TRIM(D1807)," ",TRIM(E1807))),$N$10,militantesUbicacion[[#This Row],[departamento]],$O$10,militantesUbicacion[[#This Row],[municipio]],$P$10,militantesUbicacion[[#This Row],[Localidad]],$Q$10,militantesUbicacion[[#This Row],[Sex]],$R$10)</f>
        <v>u=Militante.objects.create(username='1235050153',password='1235050153',email='wittarplay@gmail.com',first_name='ERINYER JOSE',last_name='DUGARTE PEREZ',location=Puesto.objects.filter(dpto_name='BOLIVAR',mun_name='SAN MARTIN DE LOBA',comuna_name='').first(),sex='M')</v>
      </c>
    </row>
    <row r="1808" spans="1:20" x14ac:dyDescent="0.25">
      <c r="A1808">
        <v>1002327517</v>
      </c>
      <c r="B1808" t="s">
        <v>1460</v>
      </c>
      <c r="C1808" t="s">
        <v>2483</v>
      </c>
      <c r="D1808" t="s">
        <v>3396</v>
      </c>
      <c r="E1808" t="s">
        <v>2984</v>
      </c>
      <c r="F1808" t="s">
        <v>1413</v>
      </c>
      <c r="G1808" t="s">
        <v>5974</v>
      </c>
      <c r="I1808" t="s">
        <v>10691</v>
      </c>
      <c r="J1808" t="s">
        <v>17388</v>
      </c>
      <c r="K1808" t="s">
        <v>23920</v>
      </c>
      <c r="L1808" t="s">
        <v>26151</v>
      </c>
      <c r="M1808" s="1">
        <v>36843</v>
      </c>
      <c r="N1808" s="4">
        <v>24.608219178082191</v>
      </c>
      <c r="O1808" t="s">
        <v>30264</v>
      </c>
      <c r="P1808" t="s">
        <v>32874</v>
      </c>
      <c r="Q1808" t="str">
        <f>IF(militantesUbicacion[[#This Row],[genero]] = "Masculino","M",IF(militantesUbicacion[[#This Row],[genero]] = "Femenino","F","O"))</f>
        <v>F</v>
      </c>
      <c r="T1808" s="27" t="str">
        <f>CONCATENATE($H$10,$I$10,A1808,$J$10,A1808,$K$10,I1808,$L$10,TRIM(CONCATENATE(TRIM(B1808)," ",TRIM(C1808))),$M$10,TRIM(CONCATENATE(TRIM(D1808)," ",TRIM(E1808))),$N$10,militantesUbicacion[[#This Row],[departamento]],$O$10,militantesUbicacion[[#This Row],[municipio]],$P$10,militantesUbicacion[[#This Row],[Localidad]],$Q$10,militantesUbicacion[[#This Row],[Sex]],$R$10)</f>
        <v>u=Militante.objects.create(username='1002327517',password='1002327517',email='1002327517danisjunior9@gmail.com',first_name='DANIS VALENTINA',last_name='GUEVARA DAZA',location=Puesto.objects.filter(dpto_name='BOLIVAR',mun_name='SAN MARTIN DE LOBA',comuna_name='').first(),sex='F')</v>
      </c>
    </row>
    <row r="1809" spans="1:20" x14ac:dyDescent="0.25">
      <c r="A1809">
        <v>1000494337</v>
      </c>
      <c r="B1809" t="s">
        <v>131</v>
      </c>
      <c r="C1809" t="s">
        <v>2224</v>
      </c>
      <c r="D1809" t="s">
        <v>5308</v>
      </c>
      <c r="E1809" t="s">
        <v>4412</v>
      </c>
      <c r="F1809" t="s">
        <v>1413</v>
      </c>
      <c r="G1809" t="s">
        <v>5974</v>
      </c>
      <c r="I1809" t="s">
        <v>10637</v>
      </c>
      <c r="J1809" t="s">
        <v>17331</v>
      </c>
      <c r="K1809" t="s">
        <v>23869</v>
      </c>
      <c r="L1809" t="s">
        <v>26150</v>
      </c>
      <c r="M1809" s="1">
        <v>36860</v>
      </c>
      <c r="N1809" s="4">
        <v>24.561643835616437</v>
      </c>
      <c r="O1809" t="s">
        <v>30210</v>
      </c>
      <c r="P1809" t="s">
        <v>32874</v>
      </c>
      <c r="Q1809" t="str">
        <f>IF(militantesUbicacion[[#This Row],[genero]] = "Masculino","M",IF(militantesUbicacion[[#This Row],[genero]] = "Femenino","F","O"))</f>
        <v>M</v>
      </c>
      <c r="T1809" s="27" t="str">
        <f>CONCATENATE($H$10,$I$10,A1809,$J$10,A1809,$K$10,I1809,$L$10,TRIM(CONCATENATE(TRIM(B1809)," ",TRIM(C1809))),$M$10,TRIM(CONCATENATE(TRIM(D1809)," ",TRIM(E1809))),$N$10,militantesUbicacion[[#This Row],[departamento]],$O$10,militantesUbicacion[[#This Row],[municipio]],$P$10,militantesUbicacion[[#This Row],[Localidad]],$Q$10,militantesUbicacion[[#This Row],[Sex]],$R$10)</f>
        <v>u=Militante.objects.create(username='1000494337',password='1000494337',email='pastrant16@gmail.com',first_name='SERGIO LUIS',last_name='PASTRAN TOLOSA',location=Puesto.objects.filter(dpto_name='BOLIVAR',mun_name='SAN MARTIN DE LOBA',comuna_name='').first(),sex='M')</v>
      </c>
    </row>
    <row r="1810" spans="1:20" x14ac:dyDescent="0.25">
      <c r="A1810">
        <v>1192802718</v>
      </c>
      <c r="B1810" t="s">
        <v>2005</v>
      </c>
      <c r="D1810" t="s">
        <v>5535</v>
      </c>
      <c r="E1810" t="s">
        <v>3265</v>
      </c>
      <c r="F1810" t="s">
        <v>1413</v>
      </c>
      <c r="G1810" t="s">
        <v>5974</v>
      </c>
      <c r="I1810" t="s">
        <v>12395</v>
      </c>
      <c r="J1810" t="s">
        <v>19038</v>
      </c>
      <c r="K1810" t="s">
        <v>25391</v>
      </c>
      <c r="L1810" t="s">
        <v>26150</v>
      </c>
      <c r="M1810" s="1">
        <v>35717</v>
      </c>
      <c r="N1810" s="4">
        <v>27.693150684931506</v>
      </c>
      <c r="O1810" t="s">
        <v>31946</v>
      </c>
      <c r="P1810" t="s">
        <v>32873</v>
      </c>
      <c r="Q1810" t="str">
        <f>IF(militantesUbicacion[[#This Row],[genero]] = "Masculino","M",IF(militantesUbicacion[[#This Row],[genero]] = "Femenino","F","O"))</f>
        <v>M</v>
      </c>
      <c r="T1810" s="27" t="str">
        <f>CONCATENATE($H$10,$I$10,A1810,$J$10,A1810,$K$10,I1810,$L$10,TRIM(CONCATENATE(TRIM(B1810)," ",TRIM(C1810))),$M$10,TRIM(CONCATENATE(TRIM(D1810)," ",TRIM(E1810))),$N$10,militantesUbicacion[[#This Row],[departamento]],$O$10,militantesUbicacion[[#This Row],[municipio]],$P$10,militantesUbicacion[[#This Row],[Localidad]],$Q$10,militantesUbicacion[[#This Row],[Sex]],$R$10)</f>
        <v>u=Militante.objects.create(username='1192802718',password='1192802718',email='amed_acosta@hotmail.com',first_name='AMED',last_name='WARIN ACOSTA',location=Puesto.objects.filter(dpto_name='BOLIVAR',mun_name='SAN MARTIN DE LOBA',comuna_name='').first(),sex='M')</v>
      </c>
    </row>
    <row r="1811" spans="1:20" x14ac:dyDescent="0.25">
      <c r="A1811">
        <v>1002258162</v>
      </c>
      <c r="B1811" t="s">
        <v>755</v>
      </c>
      <c r="C1811" t="s">
        <v>2325</v>
      </c>
      <c r="D1811" t="s">
        <v>2996</v>
      </c>
      <c r="E1811" t="s">
        <v>3818</v>
      </c>
      <c r="F1811" t="s">
        <v>1413</v>
      </c>
      <c r="G1811" t="s">
        <v>6372</v>
      </c>
      <c r="I1811" t="s">
        <v>8787</v>
      </c>
      <c r="J1811" t="s">
        <v>15577</v>
      </c>
      <c r="K1811" t="s">
        <v>22170</v>
      </c>
      <c r="L1811" t="s">
        <v>26151</v>
      </c>
      <c r="M1811" s="1">
        <v>37370</v>
      </c>
      <c r="N1811" s="4">
        <v>23.164383561643834</v>
      </c>
      <c r="O1811" t="s">
        <v>26292</v>
      </c>
      <c r="P1811" t="s">
        <v>32874</v>
      </c>
      <c r="Q1811" t="str">
        <f>IF(militantesUbicacion[[#This Row],[genero]] = "Masculino","M",IF(militantesUbicacion[[#This Row],[genero]] = "Femenino","F","O"))</f>
        <v>F</v>
      </c>
      <c r="T1811" s="27" t="str">
        <f>CONCATENATE($H$10,$I$10,A1811,$J$10,A1811,$K$10,I1811,$L$10,TRIM(CONCATENATE(TRIM(B1811)," ",TRIM(C1811))),$M$10,TRIM(CONCATENATE(TRIM(D1811)," ",TRIM(E1811))),$N$10,militantesUbicacion[[#This Row],[departamento]],$O$10,militantesUbicacion[[#This Row],[municipio]],$P$10,militantesUbicacion[[#This Row],[Localidad]],$Q$10,militantesUbicacion[[#This Row],[Sex]],$R$10)</f>
        <v>u=Militante.objects.create(username='1002258162',password='1002258162',email='1002258162candelariarodriguez38702@gmail.com',first_name='CAROLAY DEL CARMEN',last_name='ALVAREZ BOLAÑO',location=Puesto.objects.filter(dpto_name='BOLIVAR',mun_name='SANTA ROSA',comuna_name='').first(),sex='F')</v>
      </c>
    </row>
    <row r="1812" spans="1:20" x14ac:dyDescent="0.25">
      <c r="A1812">
        <v>1048611346</v>
      </c>
      <c r="B1812" t="s">
        <v>140</v>
      </c>
      <c r="C1812" t="s">
        <v>2872</v>
      </c>
      <c r="D1812" t="s">
        <v>5451</v>
      </c>
      <c r="E1812" t="s">
        <v>3319</v>
      </c>
      <c r="F1812" t="s">
        <v>1413</v>
      </c>
      <c r="G1812" t="s">
        <v>6372</v>
      </c>
      <c r="I1812" t="s">
        <v>11546</v>
      </c>
      <c r="J1812" t="s">
        <v>15577</v>
      </c>
      <c r="K1812" t="s">
        <v>24689</v>
      </c>
      <c r="L1812" t="s">
        <v>26150</v>
      </c>
      <c r="M1812" s="1">
        <v>36348</v>
      </c>
      <c r="N1812" s="4">
        <v>25.964383561643835</v>
      </c>
      <c r="O1812" t="s">
        <v>31105</v>
      </c>
      <c r="P1812" t="s">
        <v>32874</v>
      </c>
      <c r="Q1812" t="str">
        <f>IF(militantesUbicacion[[#This Row],[genero]] = "Masculino","M",IF(militantesUbicacion[[#This Row],[genero]] = "Femenino","F","O"))</f>
        <v>M</v>
      </c>
      <c r="T1812" s="27" t="str">
        <f>CONCATENATE($H$10,$I$10,A1812,$J$10,A1812,$K$10,I1812,$L$10,TRIM(CONCATENATE(TRIM(B1812)," ",TRIM(C1812))),$M$10,TRIM(CONCATENATE(TRIM(D1812)," ",TRIM(E1812))),$N$10,militantesUbicacion[[#This Row],[departamento]],$O$10,militantesUbicacion[[#This Row],[municipio]],$P$10,militantesUbicacion[[#This Row],[Localidad]],$Q$10,militantesUbicacion[[#This Row],[Sex]],$R$10)</f>
        <v>u=Militante.objects.create(username='1048611346',password='1048611346',email='1048611346candelariarodriguez38702@gmail.com',first_name='JHON KENER',last_name='DE LAS AGUAS SALAS',location=Puesto.objects.filter(dpto_name='BOLIVAR',mun_name='SANTA ROSA',comuna_name='').first(),sex='M')</v>
      </c>
    </row>
    <row r="1813" spans="1:20" x14ac:dyDescent="0.25">
      <c r="A1813">
        <v>1001979721</v>
      </c>
      <c r="B1813" t="s">
        <v>508</v>
      </c>
      <c r="C1813" t="s">
        <v>244</v>
      </c>
      <c r="D1813" t="s">
        <v>2028</v>
      </c>
      <c r="E1813" t="s">
        <v>3483</v>
      </c>
      <c r="F1813" t="s">
        <v>1413</v>
      </c>
      <c r="G1813" t="s">
        <v>6372</v>
      </c>
      <c r="I1813" t="s">
        <v>7320</v>
      </c>
      <c r="J1813" t="s">
        <v>14092</v>
      </c>
      <c r="K1813" t="s">
        <v>20644</v>
      </c>
      <c r="L1813" t="s">
        <v>26151</v>
      </c>
      <c r="M1813" s="1">
        <v>37600</v>
      </c>
      <c r="N1813" s="4">
        <v>22.534246575342465</v>
      </c>
      <c r="O1813" t="s">
        <v>26907</v>
      </c>
      <c r="P1813" t="s">
        <v>32874</v>
      </c>
      <c r="Q1813" t="str">
        <f>IF(militantesUbicacion[[#This Row],[genero]] = "Masculino","M",IF(militantesUbicacion[[#This Row],[genero]] = "Femenino","F","O"))</f>
        <v>F</v>
      </c>
      <c r="T1813" s="27" t="str">
        <f>CONCATENATE($H$10,$I$10,A1813,$J$10,A1813,$K$10,I1813,$L$10,TRIM(CONCATENATE(TRIM(B1813)," ",TRIM(C1813))),$M$10,TRIM(CONCATENATE(TRIM(D1813)," ",TRIM(E1813))),$N$10,militantesUbicacion[[#This Row],[departamento]],$O$10,militantesUbicacion[[#This Row],[municipio]],$P$10,militantesUbicacion[[#This Row],[Localidad]],$Q$10,militantesUbicacion[[#This Row],[Sex]],$R$10)</f>
        <v>u=Militante.objects.create(username='1001979721',password='1001979721',email='lindagarciajimenez529@gmail.com',first_name='LINDA MARCELA',last_name='GARCIA JIMÉNEZ',location=Puesto.objects.filter(dpto_name='BOLIVAR',mun_name='SANTA ROSA',comuna_name='').first(),sex='F')</v>
      </c>
    </row>
    <row r="1814" spans="1:20" x14ac:dyDescent="0.25">
      <c r="A1814">
        <v>1007270750</v>
      </c>
      <c r="B1814" t="s">
        <v>180</v>
      </c>
      <c r="C1814" t="s">
        <v>2488</v>
      </c>
      <c r="D1814" t="s">
        <v>3089</v>
      </c>
      <c r="E1814" t="s">
        <v>5756</v>
      </c>
      <c r="F1814" t="s">
        <v>1413</v>
      </c>
      <c r="G1814" t="s">
        <v>5971</v>
      </c>
      <c r="I1814" t="s">
        <v>8836</v>
      </c>
      <c r="J1814" t="s">
        <v>15624</v>
      </c>
      <c r="K1814" t="s">
        <v>22222</v>
      </c>
      <c r="L1814" t="s">
        <v>26151</v>
      </c>
      <c r="M1814" s="1">
        <v>36219</v>
      </c>
      <c r="N1814" s="4">
        <v>26.317808219178083</v>
      </c>
      <c r="O1814" t="s">
        <v>28435</v>
      </c>
      <c r="P1814" t="s">
        <v>32874</v>
      </c>
      <c r="Q1814" t="str">
        <f>IF(militantesUbicacion[[#This Row],[genero]] = "Masculino","M",IF(militantesUbicacion[[#This Row],[genero]] = "Femenino","F","O"))</f>
        <v>F</v>
      </c>
      <c r="T1814" s="27" t="str">
        <f>CONCATENATE($H$10,$I$10,A1814,$J$10,A1814,$K$10,I1814,$L$10,TRIM(CONCATENATE(TRIM(B1814)," ",TRIM(C1814))),$M$10,TRIM(CONCATENATE(TRIM(D1814)," ",TRIM(E1814))),$N$10,militantesUbicacion[[#This Row],[departamento]],$O$10,militantesUbicacion[[#This Row],[municipio]],$P$10,militantesUbicacion[[#This Row],[Localidad]],$Q$10,militantesUbicacion[[#This Row],[Sex]],$R$10)</f>
        <v>u=Militante.objects.create(username='1007270750',password='1007270750',email='rubiotellesleidyyulieth@gmail.com',first_name='LEIDY YULIETH',last_name='RUBIO TELLES',location=Puesto.objects.filter(dpto_name='BOLIVAR',mun_name='SANTA ROSA DEL SUR',comuna_name='').first(),sex='F')</v>
      </c>
    </row>
    <row r="1815" spans="1:20" x14ac:dyDescent="0.25">
      <c r="A1815">
        <v>1002279515</v>
      </c>
      <c r="B1815" t="s">
        <v>72</v>
      </c>
      <c r="C1815" t="s">
        <v>2195</v>
      </c>
      <c r="D1815" t="s">
        <v>4706</v>
      </c>
      <c r="E1815" t="s">
        <v>3106</v>
      </c>
      <c r="F1815" t="s">
        <v>1413</v>
      </c>
      <c r="G1815" t="s">
        <v>5971</v>
      </c>
      <c r="I1815" t="s">
        <v>10285</v>
      </c>
      <c r="J1815" t="s">
        <v>16989</v>
      </c>
      <c r="K1815" t="s">
        <v>23536</v>
      </c>
      <c r="L1815" t="s">
        <v>26150</v>
      </c>
      <c r="M1815" s="1">
        <v>37254</v>
      </c>
      <c r="N1815" s="4">
        <v>23.482191780821918</v>
      </c>
      <c r="O1815" t="s">
        <v>29867</v>
      </c>
      <c r="P1815" t="s">
        <v>32874</v>
      </c>
      <c r="Q1815" t="str">
        <f>IF(militantesUbicacion[[#This Row],[genero]] = "Masculino","M",IF(militantesUbicacion[[#This Row],[genero]] = "Femenino","F","O"))</f>
        <v>M</v>
      </c>
      <c r="T1815" s="27" t="str">
        <f>CONCATENATE($H$10,$I$10,A1815,$J$10,A1815,$K$10,I1815,$L$10,TRIM(CONCATENATE(TRIM(B1815)," ",TRIM(C1815))),$M$10,TRIM(CONCATENATE(TRIM(D1815)," ",TRIM(E1815))),$N$10,militantesUbicacion[[#This Row],[departamento]],$O$10,militantesUbicacion[[#This Row],[municipio]],$P$10,militantesUbicacion[[#This Row],[Localidad]],$Q$10,militantesUbicacion[[#This Row],[Sex]],$R$10)</f>
        <v>u=Militante.objects.create(username='1002279515',password='1002279515',email='alvaromon29@gmail.com',first_name='ALVARO JAVIER',last_name='MONTALVO MONSALVE',location=Puesto.objects.filter(dpto_name='BOLIVAR',mun_name='SANTA ROSA DEL SUR',comuna_name='').first(),sex='M')</v>
      </c>
    </row>
    <row r="1816" spans="1:20" x14ac:dyDescent="0.25">
      <c r="A1816">
        <v>1049030660</v>
      </c>
      <c r="B1816" t="s">
        <v>1879</v>
      </c>
      <c r="C1816" t="s">
        <v>260</v>
      </c>
      <c r="D1816" t="s">
        <v>4819</v>
      </c>
      <c r="E1816" t="s">
        <v>3092</v>
      </c>
      <c r="F1816" t="s">
        <v>1413</v>
      </c>
      <c r="G1816" t="s">
        <v>5971</v>
      </c>
      <c r="I1816" t="s">
        <v>11646</v>
      </c>
      <c r="J1816" t="s">
        <v>18312</v>
      </c>
      <c r="K1816" t="s">
        <v>24777</v>
      </c>
      <c r="L1816" t="s">
        <v>26151</v>
      </c>
      <c r="M1816" s="1">
        <v>35925</v>
      </c>
      <c r="N1816" s="4">
        <v>27.123287671232877</v>
      </c>
      <c r="O1816" t="s">
        <v>31202</v>
      </c>
      <c r="P1816" t="s">
        <v>32874</v>
      </c>
      <c r="Q1816" t="str">
        <f>IF(militantesUbicacion[[#This Row],[genero]] = "Masculino","M",IF(militantesUbicacion[[#This Row],[genero]] = "Femenino","F","O"))</f>
        <v>F</v>
      </c>
      <c r="T1816" s="27" t="str">
        <f>CONCATENATE($H$10,$I$10,A1816,$J$10,A1816,$K$10,I1816,$L$10,TRIM(CONCATENATE(TRIM(B1816)," ",TRIM(C1816))),$M$10,TRIM(CONCATENATE(TRIM(D1816)," ",TRIM(E1816))),$N$10,militantesUbicacion[[#This Row],[departamento]],$O$10,militantesUbicacion[[#This Row],[municipio]],$P$10,militantesUbicacion[[#This Row],[Localidad]],$Q$10,militantesUbicacion[[#This Row],[Sex]],$R$10)</f>
        <v>u=Militante.objects.create(username='1049030660',password='1049030660',email='andresjuli1820@gmail.com',first_name='DARY LORENA',last_name='ALVERNIA ROJAS',location=Puesto.objects.filter(dpto_name='BOLIVAR',mun_name='SANTA ROSA DEL SUR',comuna_name='').first(),sex='F')</v>
      </c>
    </row>
    <row r="1817" spans="1:20" x14ac:dyDescent="0.25">
      <c r="A1817">
        <v>1002278638</v>
      </c>
      <c r="B1817" t="s">
        <v>127</v>
      </c>
      <c r="C1817" t="s">
        <v>283</v>
      </c>
      <c r="D1817" t="s">
        <v>3251</v>
      </c>
      <c r="E1817" t="s">
        <v>2984</v>
      </c>
      <c r="F1817" t="s">
        <v>1413</v>
      </c>
      <c r="G1817" t="s">
        <v>5971</v>
      </c>
      <c r="I1817" t="s">
        <v>12360</v>
      </c>
      <c r="J1817" t="s">
        <v>19004</v>
      </c>
      <c r="K1817" t="s">
        <v>22417</v>
      </c>
      <c r="L1817" t="s">
        <v>26150</v>
      </c>
      <c r="M1817" s="1">
        <v>37176</v>
      </c>
      <c r="N1817" s="4">
        <v>23.695890410958903</v>
      </c>
      <c r="O1817" t="s">
        <v>31911</v>
      </c>
      <c r="P1817" t="s">
        <v>32873</v>
      </c>
      <c r="Q1817" t="str">
        <f>IF(militantesUbicacion[[#This Row],[genero]] = "Masculino","M",IF(militantesUbicacion[[#This Row],[genero]] = "Femenino","F","O"))</f>
        <v>M</v>
      </c>
      <c r="T1817" s="27" t="str">
        <f>CONCATENATE($H$10,$I$10,A1817,$J$10,A1817,$K$10,I1817,$L$10,TRIM(CONCATENATE(TRIM(B1817)," ",TRIM(C1817))),$M$10,TRIM(CONCATENATE(TRIM(D1817)," ",TRIM(E1817))),$N$10,militantesUbicacion[[#This Row],[departamento]],$O$10,militantesUbicacion[[#This Row],[municipio]],$P$10,militantesUbicacion[[#This Row],[Localidad]],$Q$10,militantesUbicacion[[#This Row],[Sex]],$R$10)</f>
        <v>u=Militante.objects.create(username='1002278638',password='1002278638',email='daza83257@gmail.com',first_name='JULIAN ENRIQUE',last_name='QUINTERO DAZA',location=Puesto.objects.filter(dpto_name='BOLIVAR',mun_name='SANTA ROSA DEL SUR',comuna_name='').first(),sex='M')</v>
      </c>
    </row>
    <row r="1818" spans="1:20" x14ac:dyDescent="0.25">
      <c r="A1818">
        <v>1148685306</v>
      </c>
      <c r="B1818" t="s">
        <v>1633</v>
      </c>
      <c r="D1818" t="s">
        <v>3009</v>
      </c>
      <c r="E1818" t="s">
        <v>2028</v>
      </c>
      <c r="F1818" t="s">
        <v>1413</v>
      </c>
      <c r="G1818" t="s">
        <v>5971</v>
      </c>
      <c r="I1818" t="s">
        <v>11631</v>
      </c>
      <c r="J1818" t="s">
        <v>18297</v>
      </c>
      <c r="K1818" t="s">
        <v>24684</v>
      </c>
      <c r="L1818" t="s">
        <v>26151</v>
      </c>
      <c r="M1818" s="1">
        <v>35621</v>
      </c>
      <c r="N1818" s="4">
        <v>27.956164383561642</v>
      </c>
      <c r="O1818" t="s">
        <v>31187</v>
      </c>
      <c r="P1818" t="s">
        <v>32873</v>
      </c>
      <c r="Q1818" t="str">
        <f>IF(militantesUbicacion[[#This Row],[genero]] = "Masculino","M",IF(militantesUbicacion[[#This Row],[genero]] = "Femenino","F","O"))</f>
        <v>F</v>
      </c>
      <c r="T1818" s="27" t="str">
        <f>CONCATENATE($H$10,$I$10,A1818,$J$10,A1818,$K$10,I1818,$L$10,TRIM(CONCATENATE(TRIM(B1818)," ",TRIM(C1818))),$M$10,TRIM(CONCATENATE(TRIM(D1818)," ",TRIM(E1818))),$N$10,militantesUbicacion[[#This Row],[departamento]],$O$10,militantesUbicacion[[#This Row],[municipio]],$P$10,militantesUbicacion[[#This Row],[Localidad]],$Q$10,militantesUbicacion[[#This Row],[Sex]],$R$10)</f>
        <v>u=Militante.objects.create(username='1148685306',password='1148685306',email='mendozayuly10@gmail.com',first_name='YULIZA',last_name='MENDOZA GARCIA',location=Puesto.objects.filter(dpto_name='BOLIVAR',mun_name='SANTA ROSA DEL SUR',comuna_name='').first(),sex='F')</v>
      </c>
    </row>
    <row r="1819" spans="1:20" x14ac:dyDescent="0.25">
      <c r="A1819">
        <v>1002387241</v>
      </c>
      <c r="B1819" t="s">
        <v>83</v>
      </c>
      <c r="C1819" t="s">
        <v>2197</v>
      </c>
      <c r="D1819" t="s">
        <v>3080</v>
      </c>
      <c r="E1819" t="s">
        <v>1832</v>
      </c>
      <c r="F1819" t="s">
        <v>1413</v>
      </c>
      <c r="G1819" t="s">
        <v>5976</v>
      </c>
      <c r="I1819" t="s">
        <v>6584</v>
      </c>
      <c r="J1819" t="s">
        <v>13353</v>
      </c>
      <c r="K1819" t="s">
        <v>19948</v>
      </c>
      <c r="L1819" t="s">
        <v>26150</v>
      </c>
      <c r="M1819" s="1">
        <v>37344</v>
      </c>
      <c r="N1819" s="4">
        <v>23.235616438356164</v>
      </c>
      <c r="O1819" t="s">
        <v>26168</v>
      </c>
      <c r="P1819" t="s">
        <v>32873</v>
      </c>
      <c r="Q1819" t="str">
        <f>IF(militantesUbicacion[[#This Row],[genero]] = "Masculino","M",IF(militantesUbicacion[[#This Row],[genero]] = "Femenino","F","O"))</f>
        <v>M</v>
      </c>
      <c r="T1819" s="27" t="str">
        <f>CONCATENATE($H$10,$I$10,A1819,$J$10,A1819,$K$10,I1819,$L$10,TRIM(CONCATENATE(TRIM(B1819)," ",TRIM(C1819))),$M$10,TRIM(CONCATENATE(TRIM(D1819)," ",TRIM(E1819))),$N$10,militantesUbicacion[[#This Row],[departamento]],$O$10,militantesUbicacion[[#This Row],[municipio]],$P$10,militantesUbicacion[[#This Row],[Localidad]],$Q$10,militantesUbicacion[[#This Row],[Sex]],$R$10)</f>
        <v>u=Militante.objects.create(username='1002387241',password='1002387241',email='josefernando.jfml@gmail.com',first_name='JOSE FERNANDO',last_name='MAZO LOPEZ',location=Puesto.objects.filter(dpto_name='BOLIVAR',mun_name='SIMITI',comuna_name='').first(),sex='M')</v>
      </c>
    </row>
    <row r="1820" spans="1:20" x14ac:dyDescent="0.25">
      <c r="A1820">
        <v>1002295784</v>
      </c>
      <c r="B1820" t="s">
        <v>513</v>
      </c>
      <c r="C1820" t="s">
        <v>2458</v>
      </c>
      <c r="D1820" t="s">
        <v>3125</v>
      </c>
      <c r="E1820" t="s">
        <v>1312</v>
      </c>
      <c r="F1820" t="s">
        <v>1413</v>
      </c>
      <c r="G1820" t="s">
        <v>5976</v>
      </c>
      <c r="I1820" t="s">
        <v>10090</v>
      </c>
      <c r="J1820" t="s">
        <v>16797</v>
      </c>
      <c r="K1820" t="s">
        <v>23356</v>
      </c>
      <c r="L1820" t="s">
        <v>26151</v>
      </c>
      <c r="M1820" s="1">
        <v>37400</v>
      </c>
      <c r="N1820" s="4">
        <v>23.082191780821919</v>
      </c>
      <c r="O1820" t="s">
        <v>29676</v>
      </c>
      <c r="P1820" t="s">
        <v>32874</v>
      </c>
      <c r="Q1820" t="str">
        <f>IF(militantesUbicacion[[#This Row],[genero]] = "Masculino","M",IF(militantesUbicacion[[#This Row],[genero]] = "Femenino","F","O"))</f>
        <v>F</v>
      </c>
      <c r="T1820" s="27" t="str">
        <f>CONCATENATE($H$10,$I$10,A1820,$J$10,A1820,$K$10,I1820,$L$10,TRIM(CONCATENATE(TRIM(B1820)," ",TRIM(C1820))),$M$10,TRIM(CONCATENATE(TRIM(D1820)," ",TRIM(E1820))),$N$10,militantesUbicacion[[#This Row],[departamento]],$O$10,militantesUbicacion[[#This Row],[municipio]],$P$10,militantesUbicacion[[#This Row],[Localidad]],$Q$10,militantesUbicacion[[#This Row],[Sex]],$R$10)</f>
        <v>u=Militante.objects.create(username='1002295784',password='1002295784',email='cielojulietha@gmail.com',first_name='CIELO JULIETH',last_name='AREVALO REYES',location=Puesto.objects.filter(dpto_name='BOLIVAR',mun_name='SIMITI',comuna_name='').first(),sex='F')</v>
      </c>
    </row>
    <row r="1821" spans="1:20" x14ac:dyDescent="0.25">
      <c r="A1821">
        <v>1005157626</v>
      </c>
      <c r="B1821" t="s">
        <v>58</v>
      </c>
      <c r="C1821" t="s">
        <v>2560</v>
      </c>
      <c r="D1821" t="s">
        <v>4498</v>
      </c>
      <c r="E1821" t="s">
        <v>3026</v>
      </c>
      <c r="F1821" t="s">
        <v>1413</v>
      </c>
      <c r="G1821" t="s">
        <v>5976</v>
      </c>
      <c r="I1821" t="s">
        <v>10091</v>
      </c>
      <c r="J1821" t="s">
        <v>16798</v>
      </c>
      <c r="K1821" t="s">
        <v>23357</v>
      </c>
      <c r="L1821" t="s">
        <v>26150</v>
      </c>
      <c r="M1821" s="1">
        <v>37774</v>
      </c>
      <c r="N1821" s="4">
        <v>22.057534246575344</v>
      </c>
      <c r="O1821" t="s">
        <v>29677</v>
      </c>
      <c r="P1821" t="s">
        <v>32874</v>
      </c>
      <c r="Q1821" t="str">
        <f>IF(militantesUbicacion[[#This Row],[genero]] = "Masculino","M",IF(militantesUbicacion[[#This Row],[genero]] = "Femenino","F","O"))</f>
        <v>M</v>
      </c>
      <c r="T1821" s="27" t="str">
        <f>CONCATENATE($H$10,$I$10,A1821,$J$10,A1821,$K$10,I1821,$L$10,TRIM(CONCATENATE(TRIM(B1821)," ",TRIM(C1821))),$M$10,TRIM(CONCATENATE(TRIM(D1821)," ",TRIM(E1821))),$N$10,militantesUbicacion[[#This Row],[departamento]],$O$10,militantesUbicacion[[#This Row],[municipio]],$P$10,militantesUbicacion[[#This Row],[Localidad]],$Q$10,militantesUbicacion[[#This Row],[Sex]],$R$10)</f>
        <v>u=Militante.objects.create(username='1005157626',password='1005157626',email='andresvesga0206@gmail.com',first_name='ANDRES RUBEN',last_name='VESGA GONZALEZ',location=Puesto.objects.filter(dpto_name='BOLIVAR',mun_name='SIMITI',comuna_name='').first(),sex='M')</v>
      </c>
    </row>
    <row r="1822" spans="1:20" x14ac:dyDescent="0.25">
      <c r="A1822">
        <v>1049290319</v>
      </c>
      <c r="B1822" t="s">
        <v>117</v>
      </c>
      <c r="C1822" t="s">
        <v>2164</v>
      </c>
      <c r="D1822" t="s">
        <v>4651</v>
      </c>
      <c r="E1822" t="s">
        <v>3345</v>
      </c>
      <c r="F1822" t="s">
        <v>1413</v>
      </c>
      <c r="G1822" t="s">
        <v>5976</v>
      </c>
      <c r="I1822" t="s">
        <v>10107</v>
      </c>
      <c r="J1822" t="s">
        <v>16812</v>
      </c>
      <c r="K1822" t="s">
        <v>23373</v>
      </c>
      <c r="L1822" t="s">
        <v>26150</v>
      </c>
      <c r="M1822" s="1">
        <v>38358</v>
      </c>
      <c r="N1822" s="4">
        <v>20.457534246575342</v>
      </c>
      <c r="O1822" t="s">
        <v>29693</v>
      </c>
      <c r="P1822" t="s">
        <v>32874</v>
      </c>
      <c r="Q1822" t="str">
        <f>IF(militantesUbicacion[[#This Row],[genero]] = "Masculino","M",IF(militantesUbicacion[[#This Row],[genero]] = "Femenino","F","O"))</f>
        <v>M</v>
      </c>
      <c r="T1822" s="27" t="str">
        <f>CONCATENATE($H$10,$I$10,A1822,$J$10,A1822,$K$10,I1822,$L$10,TRIM(CONCATENATE(TRIM(B1822)," ",TRIM(C1822))),$M$10,TRIM(CONCATENATE(TRIM(D1822)," ",TRIM(E1822))),$N$10,militantesUbicacion[[#This Row],[departamento]],$O$10,militantesUbicacion[[#This Row],[municipio]],$P$10,militantesUbicacion[[#This Row],[Localidad]],$Q$10,militantesUbicacion[[#This Row],[Sex]],$R$10)</f>
        <v>u=Militante.objects.create(username='1049290319',password='1049290319',email='jsebabar06@gmail.com',first_name='JOHAN SEBASTIAN',last_name='BARBA PALLARES',location=Puesto.objects.filter(dpto_name='BOLIVAR',mun_name='SIMITI',comuna_name='').first(),sex='M')</v>
      </c>
    </row>
    <row r="1823" spans="1:20" x14ac:dyDescent="0.25">
      <c r="A1823">
        <v>1002295985</v>
      </c>
      <c r="B1823" t="s">
        <v>1668</v>
      </c>
      <c r="C1823" t="s">
        <v>2158</v>
      </c>
      <c r="D1823" t="s">
        <v>3230</v>
      </c>
      <c r="E1823" t="s">
        <v>3757</v>
      </c>
      <c r="F1823" t="s">
        <v>1413</v>
      </c>
      <c r="G1823" t="s">
        <v>5976</v>
      </c>
      <c r="I1823" t="s">
        <v>10093</v>
      </c>
      <c r="J1823" t="s">
        <v>16800</v>
      </c>
      <c r="K1823" t="s">
        <v>23359</v>
      </c>
      <c r="L1823" t="s">
        <v>26150</v>
      </c>
      <c r="M1823" s="1">
        <v>37837</v>
      </c>
      <c r="N1823" s="4">
        <v>21.884931506849316</v>
      </c>
      <c r="O1823" t="s">
        <v>29679</v>
      </c>
      <c r="P1823" t="s">
        <v>32874</v>
      </c>
      <c r="Q1823" t="str">
        <f>IF(militantesUbicacion[[#This Row],[genero]] = "Masculino","M",IF(militantesUbicacion[[#This Row],[genero]] = "Femenino","F","O"))</f>
        <v>M</v>
      </c>
      <c r="T1823" s="27" t="str">
        <f>CONCATENATE($H$10,$I$10,A1823,$J$10,A1823,$K$10,I1823,$L$10,TRIM(CONCATENATE(TRIM(B1823)," ",TRIM(C1823))),$M$10,TRIM(CONCATENATE(TRIM(D1823)," ",TRIM(E1823))),$N$10,militantesUbicacion[[#This Row],[departamento]],$O$10,militantesUbicacion[[#This Row],[municipio]],$P$10,militantesUbicacion[[#This Row],[Localidad]],$Q$10,militantesUbicacion[[#This Row],[Sex]],$R$10)</f>
        <v>u=Militante.objects.create(username='1002295985',password='1002295985',email='eversonbarragan@gmail.com',first_name='EVERSON',last_name='BARRAGAN MERCADO',location=Puesto.objects.filter(dpto_name='BOLIVAR',mun_name='SIMITI',comuna_name='').first(),sex='M')</v>
      </c>
    </row>
    <row r="1824" spans="1:20" x14ac:dyDescent="0.25">
      <c r="A1824">
        <v>1007640440</v>
      </c>
      <c r="B1824" t="s">
        <v>817</v>
      </c>
      <c r="C1824" t="s">
        <v>2158</v>
      </c>
      <c r="D1824" t="s">
        <v>1832</v>
      </c>
      <c r="E1824" t="s">
        <v>4197</v>
      </c>
      <c r="F1824" t="s">
        <v>1413</v>
      </c>
      <c r="G1824" t="s">
        <v>5976</v>
      </c>
      <c r="I1824" t="s">
        <v>10092</v>
      </c>
      <c r="J1824" t="s">
        <v>16799</v>
      </c>
      <c r="K1824" t="s">
        <v>23358</v>
      </c>
      <c r="L1824" t="s">
        <v>26151</v>
      </c>
      <c r="M1824" s="1">
        <v>36764</v>
      </c>
      <c r="N1824" s="4">
        <v>24.824657534246576</v>
      </c>
      <c r="O1824" t="s">
        <v>29678</v>
      </c>
      <c r="P1824" t="s">
        <v>32874</v>
      </c>
      <c r="Q1824" t="str">
        <f>IF(militantesUbicacion[[#This Row],[genero]] = "Masculino","M",IF(militantesUbicacion[[#This Row],[genero]] = "Femenino","F","O"))</f>
        <v>F</v>
      </c>
      <c r="T1824" s="27" t="str">
        <f>CONCATENATE($H$10,$I$10,A1824,$J$10,A1824,$K$10,I1824,$L$10,TRIM(CONCATENATE(TRIM(B1824)," ",TRIM(C1824))),$M$10,TRIM(CONCATENATE(TRIM(D1824)," ",TRIM(E1824))),$N$10,militantesUbicacion[[#This Row],[departamento]],$O$10,militantesUbicacion[[#This Row],[municipio]],$P$10,militantesUbicacion[[#This Row],[Localidad]],$Q$10,militantesUbicacion[[#This Row],[Sex]],$R$10)</f>
        <v>u=Militante.objects.create(username='1007640440',password='1007640440',email='lopezchavezjennifer2@gmail.com',first_name='JENNIFER',last_name='LOPEZ CHAVEZ',location=Puesto.objects.filter(dpto_name='BOLIVAR',mun_name='SIMITI',comuna_name='').first(),sex='F')</v>
      </c>
    </row>
    <row r="1825" spans="1:20" x14ac:dyDescent="0.25">
      <c r="A1825">
        <v>1004945555</v>
      </c>
      <c r="B1825" t="s">
        <v>1670</v>
      </c>
      <c r="C1825" t="s">
        <v>2776</v>
      </c>
      <c r="D1825" t="s">
        <v>3009</v>
      </c>
      <c r="E1825" t="s">
        <v>2995</v>
      </c>
      <c r="F1825" t="s">
        <v>1413</v>
      </c>
      <c r="G1825" t="s">
        <v>5976</v>
      </c>
      <c r="I1825" t="s">
        <v>10103</v>
      </c>
      <c r="J1825" t="s">
        <v>13353</v>
      </c>
      <c r="K1825" t="s">
        <v>23369</v>
      </c>
      <c r="L1825" t="s">
        <v>26151</v>
      </c>
      <c r="M1825" s="1">
        <v>37734</v>
      </c>
      <c r="N1825" s="4">
        <v>22.167123287671235</v>
      </c>
      <c r="O1825" t="s">
        <v>29689</v>
      </c>
      <c r="P1825" t="s">
        <v>32874</v>
      </c>
      <c r="Q1825" t="str">
        <f>IF(militantesUbicacion[[#This Row],[genero]] = "Masculino","M",IF(militantesUbicacion[[#This Row],[genero]] = "Femenino","F","O"))</f>
        <v>F</v>
      </c>
      <c r="T1825" s="27" t="str">
        <f>CONCATENATE($H$10,$I$10,A1825,$J$10,A1825,$K$10,I1825,$L$10,TRIM(CONCATENATE(TRIM(B1825)," ",TRIM(C1825))),$M$10,TRIM(CONCATENATE(TRIM(D1825)," ",TRIM(E1825))),$N$10,militantesUbicacion[[#This Row],[departamento]],$O$10,militantesUbicacion[[#This Row],[municipio]],$P$10,militantesUbicacion[[#This Row],[Localidad]],$Q$10,militantesUbicacion[[#This Row],[Sex]],$R$10)</f>
        <v>u=Militante.objects.create(username='1004945555',password='1004945555',email='eyleenm7@gmail.com',first_name='EYLEEN SABRINA',last_name='MENDOZA NAVARRO',location=Puesto.objects.filter(dpto_name='BOLIVAR',mun_name='SIMITI',comuna_name='').first(),sex='F')</v>
      </c>
    </row>
    <row r="1826" spans="1:20" x14ac:dyDescent="0.25">
      <c r="A1826">
        <v>1007640404</v>
      </c>
      <c r="B1826" t="s">
        <v>47</v>
      </c>
      <c r="C1826" t="s">
        <v>49</v>
      </c>
      <c r="D1826" t="s">
        <v>1878</v>
      </c>
      <c r="E1826" t="s">
        <v>3780</v>
      </c>
      <c r="F1826" t="s">
        <v>1413</v>
      </c>
      <c r="G1826" t="s">
        <v>5976</v>
      </c>
      <c r="I1826" t="s">
        <v>11319</v>
      </c>
      <c r="J1826" t="s">
        <v>17999</v>
      </c>
      <c r="K1826" t="s">
        <v>24490</v>
      </c>
      <c r="L1826" t="s">
        <v>26150</v>
      </c>
      <c r="M1826" s="1">
        <v>36779</v>
      </c>
      <c r="N1826" s="4">
        <v>24.783561643835615</v>
      </c>
      <c r="O1826" t="s">
        <v>30886</v>
      </c>
      <c r="P1826" t="s">
        <v>32873</v>
      </c>
      <c r="Q1826" t="str">
        <f>IF(militantesUbicacion[[#This Row],[genero]] = "Masculino","M",IF(militantesUbicacion[[#This Row],[genero]] = "Femenino","F","O"))</f>
        <v>M</v>
      </c>
      <c r="T1826" s="27" t="str">
        <f>CONCATENATE($H$10,$I$10,A1826,$J$10,A1826,$K$10,I1826,$L$10,TRIM(CONCATENATE(TRIM(B1826)," ",TRIM(C1826))),$M$10,TRIM(CONCATENATE(TRIM(D1826)," ",TRIM(E1826))),$N$10,militantesUbicacion[[#This Row],[departamento]],$O$10,militantesUbicacion[[#This Row],[municipio]],$P$10,militantesUbicacion[[#This Row],[Localidad]],$Q$10,militantesUbicacion[[#This Row],[Sex]],$R$10)</f>
        <v>u=Militante.objects.create(username='1007640404',password='1007640404',email='angeluribe532017@gmail.com',first_name='LUIS ANGEL',last_name='URIBE MONTAÑEZ',location=Puesto.objects.filter(dpto_name='BOLIVAR',mun_name='SIMITI',comuna_name='').first(),sex='M')</v>
      </c>
    </row>
    <row r="1827" spans="1:20" x14ac:dyDescent="0.25">
      <c r="A1827">
        <v>1050918524</v>
      </c>
      <c r="B1827" t="s">
        <v>122</v>
      </c>
      <c r="C1827" t="s">
        <v>595</v>
      </c>
      <c r="D1827" t="s">
        <v>3864</v>
      </c>
      <c r="E1827" t="s">
        <v>5778</v>
      </c>
      <c r="F1827" t="s">
        <v>1413</v>
      </c>
      <c r="G1827" t="s">
        <v>5976</v>
      </c>
      <c r="I1827" t="s">
        <v>11644</v>
      </c>
      <c r="J1827" t="s">
        <v>18309</v>
      </c>
      <c r="K1827" t="s">
        <v>24776</v>
      </c>
      <c r="L1827" t="s">
        <v>26151</v>
      </c>
      <c r="M1827" s="1">
        <v>38419</v>
      </c>
      <c r="N1827" s="4">
        <v>20.290410958904111</v>
      </c>
      <c r="O1827" t="s">
        <v>31200</v>
      </c>
      <c r="P1827" t="s">
        <v>32873</v>
      </c>
      <c r="Q1827" t="str">
        <f>IF(militantesUbicacion[[#This Row],[genero]] = "Masculino","M",IF(militantesUbicacion[[#This Row],[genero]] = "Femenino","F","O"))</f>
        <v>F</v>
      </c>
      <c r="T1827" s="27" t="str">
        <f>CONCATENATE($H$10,$I$10,A1827,$J$10,A1827,$K$10,I1827,$L$10,TRIM(CONCATENATE(TRIM(B1827)," ",TRIM(C1827))),$M$10,TRIM(CONCATENATE(TRIM(D1827)," ",TRIM(E1827))),$N$10,militantesUbicacion[[#This Row],[departamento]],$O$10,militantesUbicacion[[#This Row],[municipio]],$P$10,militantesUbicacion[[#This Row],[Localidad]],$Q$10,militantesUbicacion[[#This Row],[Sex]],$R$10)</f>
        <v>u=Militante.objects.create(username='1050918524',password='1050918524',email='sarakattaiglesiasmaure@gmail.com',first_name='SARA CATALINA',last_name='IGLESIAS MAURE',location=Puesto.objects.filter(dpto_name='BOLIVAR',mun_name='SIMITI',comuna_name='').first(),sex='F')</v>
      </c>
    </row>
    <row r="1828" spans="1:20" x14ac:dyDescent="0.25">
      <c r="A1828">
        <v>1193554073</v>
      </c>
      <c r="B1828" t="s">
        <v>32</v>
      </c>
      <c r="C1828" t="s">
        <v>692</v>
      </c>
      <c r="D1828" t="s">
        <v>3001</v>
      </c>
      <c r="E1828" t="s">
        <v>5617</v>
      </c>
      <c r="F1828" t="s">
        <v>1413</v>
      </c>
      <c r="G1828" t="s">
        <v>5976</v>
      </c>
      <c r="I1828" t="s">
        <v>6583</v>
      </c>
      <c r="J1828" t="s">
        <v>13352</v>
      </c>
      <c r="K1828" t="s">
        <v>19947</v>
      </c>
      <c r="L1828" t="s">
        <v>26151</v>
      </c>
      <c r="M1828" s="1">
        <v>37908</v>
      </c>
      <c r="N1828" s="4">
        <v>21.69041095890411</v>
      </c>
      <c r="O1828" t="s">
        <v>26167</v>
      </c>
      <c r="P1828" t="s">
        <v>32873</v>
      </c>
      <c r="Q1828" t="str">
        <f>IF(militantesUbicacion[[#This Row],[genero]] = "Masculino","M",IF(militantesUbicacion[[#This Row],[genero]] = "Femenino","F","O"))</f>
        <v>F</v>
      </c>
      <c r="T1828" s="27" t="str">
        <f>CONCATENATE($H$10,$I$10,A1828,$J$10,A1828,$K$10,I1828,$L$10,TRIM(CONCATENATE(TRIM(B1828)," ",TRIM(C1828))),$M$10,TRIM(CONCATENATE(TRIM(D1828)," ",TRIM(E1828))),$N$10,militantesUbicacion[[#This Row],[departamento]],$O$10,militantesUbicacion[[#This Row],[municipio]],$P$10,militantesUbicacion[[#This Row],[Localidad]],$Q$10,militantesUbicacion[[#This Row],[Sex]],$R$10)</f>
        <v>u=Militante.objects.create(username='1193554073',password='1193554073',email='alejafigueroa2003@gmail.com',first_name='MARIA ALEJANDRA',last_name='FIGUEROA BRACHE',location=Puesto.objects.filter(dpto_name='BOLIVAR',mun_name='SIMITI',comuna_name='').first(),sex='F')</v>
      </c>
    </row>
    <row r="1829" spans="1:20" x14ac:dyDescent="0.25">
      <c r="A1829">
        <v>1007640263</v>
      </c>
      <c r="B1829" t="s">
        <v>53</v>
      </c>
      <c r="D1829" t="s">
        <v>3125</v>
      </c>
      <c r="E1829" t="s">
        <v>3324</v>
      </c>
      <c r="F1829" t="s">
        <v>1413</v>
      </c>
      <c r="G1829" t="s">
        <v>5976</v>
      </c>
      <c r="I1829" t="s">
        <v>11860</v>
      </c>
      <c r="J1829" t="s">
        <v>18520</v>
      </c>
      <c r="K1829" t="s">
        <v>24961</v>
      </c>
      <c r="L1829" t="s">
        <v>26150</v>
      </c>
      <c r="M1829" s="1">
        <v>36826</v>
      </c>
      <c r="N1829" s="4">
        <v>24.654794520547945</v>
      </c>
      <c r="O1829" t="s">
        <v>31414</v>
      </c>
      <c r="P1829" t="s">
        <v>32873</v>
      </c>
      <c r="Q1829" t="str">
        <f>IF(militantesUbicacion[[#This Row],[genero]] = "Masculino","M",IF(militantesUbicacion[[#This Row],[genero]] = "Femenino","F","O"))</f>
        <v>M</v>
      </c>
      <c r="T1829" s="27" t="str">
        <f>CONCATENATE($H$10,$I$10,A1829,$J$10,A1829,$K$10,I1829,$L$10,TRIM(CONCATENATE(TRIM(B1829)," ",TRIM(C1829))),$M$10,TRIM(CONCATENATE(TRIM(D1829)," ",TRIM(E1829))),$N$10,militantesUbicacion[[#This Row],[departamento]],$O$10,militantesUbicacion[[#This Row],[municipio]],$P$10,militantesUbicacion[[#This Row],[Localidad]],$Q$10,militantesUbicacion[[#This Row],[Sex]],$R$10)</f>
        <v>u=Militante.objects.create(username='1007640263',password='1007640263',email='arevalorioselkin968@gmail.com',first_name='ELKIN',last_name='AREVALO RIOS',location=Puesto.objects.filter(dpto_name='BOLIVAR',mun_name='SIMITI',comuna_name='').first(),sex='M')</v>
      </c>
    </row>
    <row r="1830" spans="1:20" x14ac:dyDescent="0.25">
      <c r="A1830">
        <v>1050920689</v>
      </c>
      <c r="B1830" t="s">
        <v>256</v>
      </c>
      <c r="C1830" t="s">
        <v>1261</v>
      </c>
      <c r="D1830" t="s">
        <v>2369</v>
      </c>
      <c r="E1830" t="s">
        <v>3856</v>
      </c>
      <c r="F1830" t="s">
        <v>1413</v>
      </c>
      <c r="G1830" t="s">
        <v>5976</v>
      </c>
      <c r="I1830" t="s">
        <v>13154</v>
      </c>
      <c r="J1830" t="s">
        <v>19754</v>
      </c>
      <c r="K1830" t="s">
        <v>20839</v>
      </c>
      <c r="L1830" t="s">
        <v>26151</v>
      </c>
      <c r="M1830" s="1">
        <v>37038</v>
      </c>
      <c r="N1830" s="4">
        <v>24.073972602739726</v>
      </c>
      <c r="O1830" t="s">
        <v>32691</v>
      </c>
      <c r="P1830" t="s">
        <v>32873</v>
      </c>
      <c r="Q1830" t="str">
        <f>IF(militantesUbicacion[[#This Row],[genero]] = "Masculino","M",IF(militantesUbicacion[[#This Row],[genero]] = "Femenino","F","O"))</f>
        <v>F</v>
      </c>
      <c r="T1830" s="27" t="str">
        <f>CONCATENATE($H$10,$I$10,A1830,$J$10,A1830,$K$10,I1830,$L$10,TRIM(CONCATENATE(TRIM(B1830)," ",TRIM(C1830))),$M$10,TRIM(CONCATENATE(TRIM(D1830)," ",TRIM(E1830))),$N$10,militantesUbicacion[[#This Row],[departamento]],$O$10,militantesUbicacion[[#This Row],[municipio]],$P$10,militantesUbicacion[[#This Row],[Localidad]],$Q$10,militantesUbicacion[[#This Row],[Sex]],$R$10)</f>
        <v>u=Militante.objects.create(username='1050920689',password='1050920689',email='angiiebautiista07@gmail.com',first_name='ANGIE CATERINE',last_name='MARTINEZ MAURELLO',location=Puesto.objects.filter(dpto_name='BOLIVAR',mun_name='SIMITI',comuna_name='').first(),sex='F')</v>
      </c>
    </row>
    <row r="1831" spans="1:20" x14ac:dyDescent="0.25">
      <c r="A1831">
        <v>1051420580</v>
      </c>
      <c r="B1831" t="s">
        <v>1947</v>
      </c>
      <c r="C1831" t="s">
        <v>1894</v>
      </c>
      <c r="D1831" t="s">
        <v>3527</v>
      </c>
      <c r="E1831" t="s">
        <v>3493</v>
      </c>
      <c r="F1831" t="s">
        <v>1413</v>
      </c>
      <c r="G1831" t="s">
        <v>5975</v>
      </c>
      <c r="I1831" t="s">
        <v>12187</v>
      </c>
      <c r="J1831" t="s">
        <v>18837</v>
      </c>
      <c r="K1831" t="s">
        <v>25217</v>
      </c>
      <c r="L1831" t="s">
        <v>26151</v>
      </c>
      <c r="M1831" s="1">
        <v>36214</v>
      </c>
      <c r="N1831" s="4">
        <v>26.331506849315069</v>
      </c>
      <c r="O1831" t="s">
        <v>31739</v>
      </c>
      <c r="P1831" t="s">
        <v>32873</v>
      </c>
      <c r="Q1831" t="str">
        <f>IF(militantesUbicacion[[#This Row],[genero]] = "Masculino","M",IF(militantesUbicacion[[#This Row],[genero]] = "Femenino","F","O"))</f>
        <v>F</v>
      </c>
      <c r="T1831" s="27" t="str">
        <f>CONCATENATE($H$10,$I$10,A1831,$J$10,A1831,$K$10,I1831,$L$10,TRIM(CONCATENATE(TRIM(B1831)," ",TRIM(C1831))),$M$10,TRIM(CONCATENATE(TRIM(D1831)," ",TRIM(E1831))),$N$10,militantesUbicacion[[#This Row],[departamento]],$O$10,militantesUbicacion[[#This Row],[municipio]],$P$10,militantesUbicacion[[#This Row],[Localidad]],$Q$10,militantesUbicacion[[#This Row],[Sex]],$R$10)</f>
        <v>u=Militante.objects.create(username='1051420580',password='1051420580',email='anaceciliasarmientogarcia@gmail.com',first_name='ANA CECILIA',last_name='SARMIENTO GARCÍA',location=Puesto.objects.filter(dpto_name='BOLIVAR',mun_name='SOPLAVIENTO',comuna_name='').first(),sex='F')</v>
      </c>
    </row>
    <row r="1832" spans="1:20" x14ac:dyDescent="0.25">
      <c r="A1832">
        <v>1051416128</v>
      </c>
      <c r="B1832" t="s">
        <v>1364</v>
      </c>
      <c r="C1832" t="s">
        <v>1583</v>
      </c>
      <c r="D1832" t="s">
        <v>3902</v>
      </c>
      <c r="E1832" t="s">
        <v>3413</v>
      </c>
      <c r="F1832" t="s">
        <v>1413</v>
      </c>
      <c r="G1832" t="s">
        <v>5975</v>
      </c>
      <c r="I1832" t="s">
        <v>12758</v>
      </c>
      <c r="J1832" t="s">
        <v>19377</v>
      </c>
      <c r="K1832" t="s">
        <v>25680</v>
      </c>
      <c r="L1832" t="s">
        <v>26151</v>
      </c>
      <c r="M1832" s="1">
        <v>38055</v>
      </c>
      <c r="N1832" s="4">
        <v>21.287671232876711</v>
      </c>
      <c r="O1832" t="s">
        <v>32304</v>
      </c>
      <c r="P1832" t="s">
        <v>32874</v>
      </c>
      <c r="Q1832" t="str">
        <f>IF(militantesUbicacion[[#This Row],[genero]] = "Masculino","M",IF(militantesUbicacion[[#This Row],[genero]] = "Femenino","F","O"))</f>
        <v>F</v>
      </c>
      <c r="T1832" s="27" t="str">
        <f>CONCATENATE($H$10,$I$10,A1832,$J$10,A1832,$K$10,I1832,$L$10,TRIM(CONCATENATE(TRIM(B1832)," ",TRIM(C1832))),$M$10,TRIM(CONCATENATE(TRIM(D1832)," ",TRIM(E1832))),$N$10,militantesUbicacion[[#This Row],[departamento]],$O$10,militantesUbicacion[[#This Row],[municipio]],$P$10,militantesUbicacion[[#This Row],[Localidad]],$Q$10,militantesUbicacion[[#This Row],[Sex]],$R$10)</f>
        <v>u=Militante.objects.create(username='1051416128',password='1051416128',email='belsyarrietaa@gmail.com',first_name='BELSY LENID',last_name='ARRIETA AYALA',location=Puesto.objects.filter(dpto_name='BOLIVAR',mun_name='SOPLAVIENTO',comuna_name='').first(),sex='F')</v>
      </c>
    </row>
    <row r="1833" spans="1:20" x14ac:dyDescent="0.25">
      <c r="A1833">
        <v>1050976948</v>
      </c>
      <c r="B1833" t="s">
        <v>2110</v>
      </c>
      <c r="C1833" t="s">
        <v>272</v>
      </c>
      <c r="D1833" t="s">
        <v>3081</v>
      </c>
      <c r="E1833" t="s">
        <v>4109</v>
      </c>
      <c r="F1833" t="s">
        <v>1413</v>
      </c>
      <c r="G1833" t="s">
        <v>5973</v>
      </c>
      <c r="H1833" t="s">
        <v>32916</v>
      </c>
      <c r="I1833" t="s">
        <v>12995</v>
      </c>
      <c r="J1833" t="s">
        <v>19603</v>
      </c>
      <c r="K1833" t="s">
        <v>25868</v>
      </c>
      <c r="L1833" t="s">
        <v>26151</v>
      </c>
      <c r="M1833" s="1">
        <v>36398</v>
      </c>
      <c r="N1833" s="4">
        <v>25.827397260273973</v>
      </c>
      <c r="O1833" t="s">
        <v>32537</v>
      </c>
      <c r="P1833" t="s">
        <v>32873</v>
      </c>
      <c r="Q1833" t="str">
        <f>IF(militantesUbicacion[[#This Row],[genero]] = "Masculino","M",IF(militantesUbicacion[[#This Row],[genero]] = "Femenino","F","O"))</f>
        <v>F</v>
      </c>
      <c r="T1833" s="27" t="str">
        <f>CONCATENATE($H$10,$I$10,A1833,$J$10,A1833,$K$10,I1833,$L$10,TRIM(CONCATENATE(TRIM(B1833)," ",TRIM(C1833))),$M$10,TRIM(CONCATENATE(TRIM(D1833)," ",TRIM(E1833))),$N$10,militantesUbicacion[[#This Row],[departamento]],$O$10,militantesUbicacion[[#This Row],[municipio]],$P$10,militantesUbicacion[[#This Row],[Localidad]],$Q$10,militantesUbicacion[[#This Row],[Sex]],$R$10)</f>
        <v>u=Militante.objects.create(username='1050976948',password='1050976948',email='juliethtorrescardona9@gmail.com',first_name='JULLIETH PAOLA',last_name='TORRES CARDONA',location=Puesto.objects.filter(dpto_name='BOLIVAR',mun_name='TURBACO',comuna_name='COMUNA 5').first(),sex='F')</v>
      </c>
    </row>
    <row r="1834" spans="1:20" x14ac:dyDescent="0.25">
      <c r="A1834">
        <v>1050954627</v>
      </c>
      <c r="B1834" t="s">
        <v>29</v>
      </c>
      <c r="C1834" t="s">
        <v>147</v>
      </c>
      <c r="D1834" t="s">
        <v>3678</v>
      </c>
      <c r="E1834" t="s">
        <v>4110</v>
      </c>
      <c r="F1834" t="s">
        <v>1413</v>
      </c>
      <c r="G1834" t="s">
        <v>5973</v>
      </c>
      <c r="H1834" t="s">
        <v>32916</v>
      </c>
      <c r="I1834" t="s">
        <v>11594</v>
      </c>
      <c r="J1834" t="s">
        <v>18262</v>
      </c>
      <c r="K1834" t="s">
        <v>24508</v>
      </c>
      <c r="L1834" t="s">
        <v>26150</v>
      </c>
      <c r="M1834" s="1">
        <v>37886</v>
      </c>
      <c r="N1834" s="4">
        <v>21.75068493150685</v>
      </c>
      <c r="O1834" t="s">
        <v>31150</v>
      </c>
      <c r="P1834" t="s">
        <v>32874</v>
      </c>
      <c r="Q1834" t="str">
        <f>IF(militantesUbicacion[[#This Row],[genero]] = "Masculino","M",IF(militantesUbicacion[[#This Row],[genero]] = "Femenino","F","O"))</f>
        <v>M</v>
      </c>
      <c r="T1834" s="27" t="str">
        <f>CONCATENATE($H$10,$I$10,A1834,$J$10,A1834,$K$10,I1834,$L$10,TRIM(CONCATENATE(TRIM(B1834)," ",TRIM(C1834))),$M$10,TRIM(CONCATENATE(TRIM(D1834)," ",TRIM(E1834))),$N$10,militantesUbicacion[[#This Row],[departamento]],$O$10,militantesUbicacion[[#This Row],[municipio]],$P$10,militantesUbicacion[[#This Row],[Localidad]],$Q$10,militantesUbicacion[[#This Row],[Sex]],$R$10)</f>
        <v>u=Militante.objects.create(username='1050954627',password='1050954627',email='ogreisjeshua@gmail.com',first_name='CARLOS MARIO',last_name='PASTRANA FLORES',location=Puesto.objects.filter(dpto_name='BOLIVAR',mun_name='TURBACO',comuna_name='COMUNA 5').first(),sex='M')</v>
      </c>
    </row>
    <row r="1835" spans="1:20" x14ac:dyDescent="0.25">
      <c r="A1835">
        <v>1007264303</v>
      </c>
      <c r="B1835" t="s">
        <v>223</v>
      </c>
      <c r="C1835" t="s">
        <v>58</v>
      </c>
      <c r="D1835" t="s">
        <v>5460</v>
      </c>
      <c r="E1835" t="s">
        <v>4137</v>
      </c>
      <c r="F1835" t="s">
        <v>1413</v>
      </c>
      <c r="G1835" t="s">
        <v>5973</v>
      </c>
      <c r="H1835" t="s">
        <v>32890</v>
      </c>
      <c r="I1835" t="s">
        <v>12934</v>
      </c>
      <c r="J1835" t="s">
        <v>19546</v>
      </c>
      <c r="K1835" t="s">
        <v>25815</v>
      </c>
      <c r="L1835" t="s">
        <v>26150</v>
      </c>
      <c r="M1835" s="1">
        <v>37360</v>
      </c>
      <c r="N1835" s="4">
        <v>23.19178082191781</v>
      </c>
      <c r="O1835" t="s">
        <v>32475</v>
      </c>
      <c r="P1835" t="s">
        <v>32873</v>
      </c>
      <c r="Q1835" t="str">
        <f>IF(militantesUbicacion[[#This Row],[genero]] = "Masculino","M",IF(militantesUbicacion[[#This Row],[genero]] = "Femenino","F","O"))</f>
        <v>M</v>
      </c>
      <c r="T1835" s="27" t="str">
        <f>CONCATENATE($H$10,$I$10,A1835,$J$10,A1835,$K$10,I1835,$L$10,TRIM(CONCATENATE(TRIM(B1835)," ",TRIM(C1835))),$M$10,TRIM(CONCATENATE(TRIM(D1835)," ",TRIM(E1835))),$N$10,militantesUbicacion[[#This Row],[departamento]],$O$10,militantesUbicacion[[#This Row],[municipio]],$P$10,militantesUbicacion[[#This Row],[Localidad]],$Q$10,militantesUbicacion[[#This Row],[Sex]],$R$10)</f>
        <v>u=Militante.objects.create(username='1007264303',password='1007264303',email='mestremarrugo@gmail.com',first_name='GUILLERMO ANDRES',last_name='MESTRE MARRUGO',location=Puesto.objects.filter(dpto_name='BOLIVAR',mun_name='TURBACO',comuna_name='COMUNA 3').first(),sex='M')</v>
      </c>
    </row>
    <row r="1836" spans="1:20" x14ac:dyDescent="0.25">
      <c r="A1836">
        <v>1002392647</v>
      </c>
      <c r="B1836" t="s">
        <v>137</v>
      </c>
      <c r="C1836" t="s">
        <v>2171</v>
      </c>
      <c r="D1836" t="s">
        <v>3202</v>
      </c>
      <c r="E1836" t="s">
        <v>3020</v>
      </c>
      <c r="F1836" t="s">
        <v>1413</v>
      </c>
      <c r="G1836" t="s">
        <v>5973</v>
      </c>
      <c r="H1836" t="s">
        <v>32890</v>
      </c>
      <c r="I1836" t="s">
        <v>12976</v>
      </c>
      <c r="J1836" t="s">
        <v>19584</v>
      </c>
      <c r="K1836" t="s">
        <v>25850</v>
      </c>
      <c r="L1836" t="s">
        <v>26150</v>
      </c>
      <c r="M1836" s="1">
        <v>36756</v>
      </c>
      <c r="N1836" s="4">
        <v>24.846575342465755</v>
      </c>
      <c r="O1836" t="s">
        <v>32518</v>
      </c>
      <c r="P1836" t="s">
        <v>32873</v>
      </c>
      <c r="Q1836" t="str">
        <f>IF(militantesUbicacion[[#This Row],[genero]] = "Masculino","M",IF(militantesUbicacion[[#This Row],[genero]] = "Femenino","F","O"))</f>
        <v>M</v>
      </c>
      <c r="T1836" s="27" t="str">
        <f>CONCATENATE($H$10,$I$10,A1836,$J$10,A1836,$K$10,I1836,$L$10,TRIM(CONCATENATE(TRIM(B1836)," ",TRIM(C1836))),$M$10,TRIM(CONCATENATE(TRIM(D1836)," ",TRIM(E1836))),$N$10,militantesUbicacion[[#This Row],[departamento]],$O$10,militantesUbicacion[[#This Row],[municipio]],$P$10,militantesUbicacion[[#This Row],[Localidad]],$Q$10,militantesUbicacion[[#This Row],[Sex]],$R$10)</f>
        <v>u=Militante.objects.create(username='1002392647',password='1002392647',email='edwinsuarezramos@gmail.com',first_name='EDWIN DE JESUS',last_name='SUAREZ RAMOS',location=Puesto.objects.filter(dpto_name='BOLIVAR',mun_name='TURBACO',comuna_name='COMUNA 3').first(),sex='M')</v>
      </c>
    </row>
    <row r="1837" spans="1:20" x14ac:dyDescent="0.25">
      <c r="A1837">
        <v>1002243301</v>
      </c>
      <c r="B1837" t="s">
        <v>2118</v>
      </c>
      <c r="C1837" t="s">
        <v>288</v>
      </c>
      <c r="D1837" t="s">
        <v>2851</v>
      </c>
      <c r="E1837" t="s">
        <v>2028</v>
      </c>
      <c r="F1837" t="s">
        <v>1413</v>
      </c>
      <c r="G1837" t="s">
        <v>5973</v>
      </c>
      <c r="H1837" t="s">
        <v>32890</v>
      </c>
      <c r="I1837" t="s">
        <v>13050</v>
      </c>
      <c r="J1837" t="s">
        <v>18262</v>
      </c>
      <c r="K1837" t="s">
        <v>25910</v>
      </c>
      <c r="L1837" t="s">
        <v>26150</v>
      </c>
      <c r="M1837" s="1">
        <v>36659</v>
      </c>
      <c r="N1837" s="4">
        <v>25.112328767123287</v>
      </c>
      <c r="O1837" t="s">
        <v>32591</v>
      </c>
      <c r="P1837" t="s">
        <v>32874</v>
      </c>
      <c r="Q1837" t="str">
        <f>IF(militantesUbicacion[[#This Row],[genero]] = "Masculino","M",IF(militantesUbicacion[[#This Row],[genero]] = "Femenino","F","O"))</f>
        <v>M</v>
      </c>
      <c r="T1837" s="27" t="str">
        <f>CONCATENATE($H$10,$I$10,A1837,$J$10,A1837,$K$10,I1837,$L$10,TRIM(CONCATENATE(TRIM(B1837)," ",TRIM(C1837))),$M$10,TRIM(CONCATENATE(TRIM(D1837)," ",TRIM(E1837))),$N$10,militantesUbicacion[[#This Row],[departamento]],$O$10,militantesUbicacion[[#This Row],[municipio]],$P$10,militantesUbicacion[[#This Row],[Localidad]],$Q$10,militantesUbicacion[[#This Row],[Sex]],$R$10)</f>
        <v>u=Militante.objects.create(username='1002243301',password='1002243301',email='hogreis123@gmail.com',first_name='OGREIS EDUARDO',last_name='TORRES GARCIA',location=Puesto.objects.filter(dpto_name='BOLIVAR',mun_name='TURBACO',comuna_name='COMUNA 3').first(),sex='M')</v>
      </c>
    </row>
    <row r="1838" spans="1:20" x14ac:dyDescent="0.25">
      <c r="A1838">
        <v>1048932341</v>
      </c>
      <c r="B1838" t="s">
        <v>1820</v>
      </c>
      <c r="C1838" t="s">
        <v>111</v>
      </c>
      <c r="D1838" t="s">
        <v>5430</v>
      </c>
      <c r="E1838" t="s">
        <v>3016</v>
      </c>
      <c r="F1838" t="s">
        <v>1413</v>
      </c>
      <c r="G1838" t="s">
        <v>5973</v>
      </c>
      <c r="H1838" t="s">
        <v>32890</v>
      </c>
      <c r="I1838" t="s">
        <v>11339</v>
      </c>
      <c r="J1838" t="s">
        <v>18019</v>
      </c>
      <c r="K1838" t="s">
        <v>24508</v>
      </c>
      <c r="L1838" t="s">
        <v>26150</v>
      </c>
      <c r="M1838" s="1">
        <v>38016</v>
      </c>
      <c r="N1838" s="4">
        <v>21.394520547945206</v>
      </c>
      <c r="O1838" t="s">
        <v>30906</v>
      </c>
      <c r="P1838" t="s">
        <v>32874</v>
      </c>
      <c r="Q1838" t="str">
        <f>IF(militantesUbicacion[[#This Row],[genero]] = "Masculino","M",IF(militantesUbicacion[[#This Row],[genero]] = "Femenino","F","O"))</f>
        <v>M</v>
      </c>
      <c r="T1838" s="27" t="str">
        <f>CONCATENATE($H$10,$I$10,A1838,$J$10,A1838,$K$10,I1838,$L$10,TRIM(CONCATENATE(TRIM(B1838)," ",TRIM(C1838))),$M$10,TRIM(CONCATENATE(TRIM(D1838)," ",TRIM(E1838))),$N$10,militantesUbicacion[[#This Row],[departamento]],$O$10,militantesUbicacion[[#This Row],[municipio]],$P$10,militantesUbicacion[[#This Row],[Localidad]],$Q$10,militantesUbicacion[[#This Row],[Sex]],$R$10)</f>
        <v>u=Militante.objects.create(username='1048932341',password='1048932341',email='ogreistorresgarcia@gmail.com',first_name='JOSE GABRIEL',last_name='BALLESTERO DE LA HOZ',location=Puesto.objects.filter(dpto_name='BOLIVAR',mun_name='TURBACO',comuna_name='COMUNA 3').first(),sex='M')</v>
      </c>
    </row>
    <row r="1839" spans="1:20" x14ac:dyDescent="0.25">
      <c r="A1839">
        <v>1143408806</v>
      </c>
      <c r="B1839" t="s">
        <v>105</v>
      </c>
      <c r="C1839" t="s">
        <v>138</v>
      </c>
      <c r="D1839" t="s">
        <v>3073</v>
      </c>
      <c r="E1839" t="s">
        <v>3265</v>
      </c>
      <c r="F1839" t="s">
        <v>1413</v>
      </c>
      <c r="G1839" t="s">
        <v>5973</v>
      </c>
      <c r="H1839" t="s">
        <v>32918</v>
      </c>
      <c r="I1839" t="s">
        <v>6582</v>
      </c>
      <c r="J1839" t="s">
        <v>13351</v>
      </c>
      <c r="K1839" t="s">
        <v>19945</v>
      </c>
      <c r="L1839" t="s">
        <v>26151</v>
      </c>
      <c r="M1839" s="1">
        <v>36022</v>
      </c>
      <c r="N1839" s="4">
        <v>26.857534246575341</v>
      </c>
      <c r="O1839" t="s">
        <v>26166</v>
      </c>
      <c r="P1839" t="s">
        <v>32873</v>
      </c>
      <c r="Q1839" t="str">
        <f>IF(militantesUbicacion[[#This Row],[genero]] = "Masculino","M",IF(militantesUbicacion[[#This Row],[genero]] = "Femenino","F","O"))</f>
        <v>F</v>
      </c>
      <c r="T1839" s="27" t="str">
        <f>CONCATENATE($H$10,$I$10,A1839,$J$10,A1839,$K$10,I1839,$L$10,TRIM(CONCATENATE(TRIM(B1839)," ",TRIM(C1839))),$M$10,TRIM(CONCATENATE(TRIM(D1839)," ",TRIM(E1839))),$N$10,militantesUbicacion[[#This Row],[departamento]],$O$10,militantesUbicacion[[#This Row],[municipio]],$P$10,militantesUbicacion[[#This Row],[Localidad]],$Q$10,militantesUbicacion[[#This Row],[Sex]],$R$10)</f>
        <v>u=Militante.objects.create(username='1143408806',password='1143408806',email='dinadeavila014@gmail.com',first_name='DINA LUZ',last_name='DE AVILA ACOSTA',location=Puesto.objects.filter(dpto_name='BOLIVAR',mun_name='TURBACO',comuna_name='COMUNA 2').first(),sex='F')</v>
      </c>
    </row>
    <row r="1840" spans="1:20" x14ac:dyDescent="0.25">
      <c r="A1840">
        <v>1050971058</v>
      </c>
      <c r="B1840" t="s">
        <v>921</v>
      </c>
      <c r="C1840" t="s">
        <v>738</v>
      </c>
      <c r="D1840" t="s">
        <v>2851</v>
      </c>
      <c r="E1840" t="s">
        <v>4719</v>
      </c>
      <c r="F1840" t="s">
        <v>1413</v>
      </c>
      <c r="G1840" t="s">
        <v>5973</v>
      </c>
      <c r="H1840" t="s">
        <v>32918</v>
      </c>
      <c r="I1840" t="s">
        <v>10849</v>
      </c>
      <c r="J1840" t="s">
        <v>17545</v>
      </c>
      <c r="K1840" t="s">
        <v>24043</v>
      </c>
      <c r="L1840" t="s">
        <v>26151</v>
      </c>
      <c r="M1840" s="1">
        <v>35472</v>
      </c>
      <c r="N1840" s="4">
        <v>28.364383561643837</v>
      </c>
      <c r="O1840" t="s">
        <v>30421</v>
      </c>
      <c r="P1840" t="s">
        <v>32874</v>
      </c>
      <c r="Q1840" t="str">
        <f>IF(militantesUbicacion[[#This Row],[genero]] = "Masculino","M",IF(militantesUbicacion[[#This Row],[genero]] = "Femenino","F","O"))</f>
        <v>F</v>
      </c>
      <c r="T1840" s="27" t="str">
        <f>CONCATENATE($H$10,$I$10,A1840,$J$10,A1840,$K$10,I1840,$L$10,TRIM(CONCATENATE(TRIM(B1840)," ",TRIM(C1840))),$M$10,TRIM(CONCATENATE(TRIM(D1840)," ",TRIM(E1840))),$N$10,militantesUbicacion[[#This Row],[departamento]],$O$10,militantesUbicacion[[#This Row],[municipio]],$P$10,militantesUbicacion[[#This Row],[Localidad]],$Q$10,militantesUbicacion[[#This Row],[Sex]],$R$10)</f>
        <v>u=Militante.objects.create(username='1050971058',password='1050971058',email='kattylorenatorresahumada8@gmail.com',first_name='KATTY LORENA',last_name='TORRES AHUMADA',location=Puesto.objects.filter(dpto_name='BOLIVAR',mun_name='TURBACO',comuna_name='COMUNA 2').first(),sex='F')</v>
      </c>
    </row>
    <row r="1841" spans="1:20" x14ac:dyDescent="0.25">
      <c r="A1841">
        <v>1002249564</v>
      </c>
      <c r="B1841" t="s">
        <v>1745</v>
      </c>
      <c r="C1841" t="s">
        <v>63</v>
      </c>
      <c r="D1841" t="s">
        <v>2870</v>
      </c>
      <c r="E1841" t="s">
        <v>5850</v>
      </c>
      <c r="F1841" t="s">
        <v>1413</v>
      </c>
      <c r="G1841" t="s">
        <v>5973</v>
      </c>
      <c r="H1841" t="s">
        <v>32879</v>
      </c>
      <c r="I1841" t="s">
        <v>10847</v>
      </c>
      <c r="J1841" t="s">
        <v>17543</v>
      </c>
      <c r="K1841" t="s">
        <v>24041</v>
      </c>
      <c r="L1841" t="s">
        <v>26151</v>
      </c>
      <c r="M1841" s="1">
        <v>36626</v>
      </c>
      <c r="N1841" s="4">
        <v>25.202739726027396</v>
      </c>
      <c r="O1841" t="s">
        <v>30419</v>
      </c>
      <c r="P1841" t="s">
        <v>32874</v>
      </c>
      <c r="Q1841" t="str">
        <f>IF(militantesUbicacion[[#This Row],[genero]] = "Masculino","M",IF(militantesUbicacion[[#This Row],[genero]] = "Femenino","F","O"))</f>
        <v>F</v>
      </c>
      <c r="T1841" s="27" t="str">
        <f>CONCATENATE($H$10,$I$10,A1841,$J$10,A1841,$K$10,I1841,$L$10,TRIM(CONCATENATE(TRIM(B1841)," ",TRIM(C1841))),$M$10,TRIM(CONCATENATE(TRIM(D1841)," ",TRIM(E1841))),$N$10,militantesUbicacion[[#This Row],[departamento]],$O$10,militantesUbicacion[[#This Row],[municipio]],$P$10,militantesUbicacion[[#This Row],[Localidad]],$Q$10,militantesUbicacion[[#This Row],[Sex]],$R$10)</f>
        <v>u=Militante.objects.create(username='1002249564',password='1002249564',email='mahm410@gmail.com',first_name='MICHELL ANDREA',last_name='HERNANDEZ MATOREL',location=Puesto.objects.filter(dpto_name='BOLIVAR',mun_name='TURBACO',comuna_name='COMUNA 1').first(),sex='F')</v>
      </c>
    </row>
    <row r="1842" spans="1:20" x14ac:dyDescent="0.25">
      <c r="A1842">
        <v>1050974274</v>
      </c>
      <c r="B1842" t="s">
        <v>467</v>
      </c>
      <c r="C1842" t="s">
        <v>272</v>
      </c>
      <c r="D1842" t="s">
        <v>4684</v>
      </c>
      <c r="E1842" t="s">
        <v>4348</v>
      </c>
      <c r="F1842" t="s">
        <v>1413</v>
      </c>
      <c r="G1842" t="s">
        <v>5973</v>
      </c>
      <c r="H1842" t="s">
        <v>32879</v>
      </c>
      <c r="I1842" t="s">
        <v>10851</v>
      </c>
      <c r="J1842" t="s">
        <v>17547</v>
      </c>
      <c r="K1842" t="s">
        <v>24045</v>
      </c>
      <c r="L1842" t="s">
        <v>26151</v>
      </c>
      <c r="M1842" s="1">
        <v>35943</v>
      </c>
      <c r="N1842" s="4">
        <v>27.073972602739726</v>
      </c>
      <c r="O1842" t="s">
        <v>30423</v>
      </c>
      <c r="P1842" t="s">
        <v>32874</v>
      </c>
      <c r="Q1842" t="str">
        <f>IF(militantesUbicacion[[#This Row],[genero]] = "Masculino","M",IF(militantesUbicacion[[#This Row],[genero]] = "Femenino","F","O"))</f>
        <v>F</v>
      </c>
      <c r="T1842" s="27" t="str">
        <f>CONCATENATE($H$10,$I$10,A1842,$J$10,A1842,$K$10,I1842,$L$10,TRIM(CONCATENATE(TRIM(B1842)," ",TRIM(C1842))),$M$10,TRIM(CONCATENATE(TRIM(D1842)," ",TRIM(E1842))),$N$10,militantesUbicacion[[#This Row],[departamento]],$O$10,militantesUbicacion[[#This Row],[municipio]],$P$10,militantesUbicacion[[#This Row],[Localidad]],$Q$10,militantesUbicacion[[#This Row],[Sex]],$R$10)</f>
        <v>u=Militante.objects.create(username='1050974274',password='1050974274',email='Angiecarmona199@gmail.com',first_name='ANGIE PAOLA',last_name='BOLAÑO CARMONA',location=Puesto.objects.filter(dpto_name='BOLIVAR',mun_name='TURBACO',comuna_name='COMUNA 1').first(),sex='F')</v>
      </c>
    </row>
    <row r="1843" spans="1:20" x14ac:dyDescent="0.25">
      <c r="A1843">
        <v>1050971278</v>
      </c>
      <c r="B1843" t="s">
        <v>150</v>
      </c>
      <c r="C1843" t="s">
        <v>2172</v>
      </c>
      <c r="D1843" t="s">
        <v>4821</v>
      </c>
      <c r="E1843" t="s">
        <v>5168</v>
      </c>
      <c r="F1843" t="s">
        <v>1413</v>
      </c>
      <c r="G1843" t="s">
        <v>5973</v>
      </c>
      <c r="I1843" t="s">
        <v>10548</v>
      </c>
      <c r="J1843" t="s">
        <v>17251</v>
      </c>
      <c r="K1843" t="s">
        <v>23786</v>
      </c>
      <c r="L1843" t="s">
        <v>26151</v>
      </c>
      <c r="M1843" s="1">
        <v>35494</v>
      </c>
      <c r="N1843" s="4">
        <v>28.304109589041097</v>
      </c>
      <c r="O1843" t="s">
        <v>30125</v>
      </c>
      <c r="P1843" t="s">
        <v>32874</v>
      </c>
      <c r="Q1843" t="str">
        <f>IF(militantesUbicacion[[#This Row],[genero]] = "Masculino","M",IF(militantesUbicacion[[#This Row],[genero]] = "Femenino","F","O"))</f>
        <v>F</v>
      </c>
      <c r="T1843" s="27" t="str">
        <f>CONCATENATE($H$10,$I$10,A1843,$J$10,A1843,$K$10,I1843,$L$10,TRIM(CONCATENATE(TRIM(B1843)," ",TRIM(C1843))),$M$10,TRIM(CONCATENATE(TRIM(D1843)," ",TRIM(E1843))),$N$10,militantesUbicacion[[#This Row],[departamento]],$O$10,militantesUbicacion[[#This Row],[municipio]],$P$10,militantesUbicacion[[#This Row],[Localidad]],$Q$10,militantesUbicacion[[#This Row],[Sex]],$R$10)</f>
        <v>u=Militante.objects.create(username='1050971278',password='1050971278',email='cindymestre11@gmail.com',first_name='CINDY PAOLA',last_name='MESTRE ZÁRATE',location=Puesto.objects.filter(dpto_name='BOLIVAR',mun_name='TURBACO',comuna_name='').first(),sex='F')</v>
      </c>
    </row>
    <row r="1844" spans="1:20" x14ac:dyDescent="0.25">
      <c r="A1844">
        <v>1051451242</v>
      </c>
      <c r="B1844" t="s">
        <v>105</v>
      </c>
      <c r="C1844" t="s">
        <v>138</v>
      </c>
      <c r="D1844" t="s">
        <v>4450</v>
      </c>
      <c r="E1844" t="s">
        <v>5922</v>
      </c>
      <c r="F1844" t="s">
        <v>1413</v>
      </c>
      <c r="G1844" t="s">
        <v>6454</v>
      </c>
      <c r="I1844" t="s">
        <v>12923</v>
      </c>
      <c r="J1844" t="s">
        <v>19535</v>
      </c>
      <c r="K1844" t="s">
        <v>25805</v>
      </c>
      <c r="L1844" t="s">
        <v>26151</v>
      </c>
      <c r="M1844" s="1">
        <v>36155</v>
      </c>
      <c r="N1844" s="4">
        <v>26.493150684931507</v>
      </c>
      <c r="O1844" t="s">
        <v>32464</v>
      </c>
      <c r="P1844" t="s">
        <v>32873</v>
      </c>
      <c r="Q1844" t="str">
        <f>IF(militantesUbicacion[[#This Row],[genero]] = "Masculino","M",IF(militantesUbicacion[[#This Row],[genero]] = "Femenino","F","O"))</f>
        <v>F</v>
      </c>
      <c r="T1844" s="27" t="str">
        <f>CONCATENATE($H$10,$I$10,A1844,$J$10,A1844,$K$10,I1844,$L$10,TRIM(CONCATENATE(TRIM(B1844)," ",TRIM(C1844))),$M$10,TRIM(CONCATENATE(TRIM(D1844)," ",TRIM(E1844))),$N$10,militantesUbicacion[[#This Row],[departamento]],$O$10,militantesUbicacion[[#This Row],[municipio]],$P$10,militantesUbicacion[[#This Row],[Localidad]],$Q$10,militantesUbicacion[[#This Row],[Sex]],$R$10)</f>
        <v>u=Militante.objects.create(username='1051451242',password='1051451242',email='barriosmagallanesdinaluz@gmail.com',first_name='DINA LUZ',last_name='BARRIOS MAGALLANES',location=Puesto.objects.filter(dpto_name='BOLIVAR',mun_name='TURBANA',comuna_name='').first(),sex='F')</v>
      </c>
    </row>
    <row r="1845" spans="1:20" x14ac:dyDescent="0.25">
      <c r="A1845">
        <v>1002412736</v>
      </c>
      <c r="B1845" t="s">
        <v>2117</v>
      </c>
      <c r="C1845" t="s">
        <v>499</v>
      </c>
      <c r="D1845" t="s">
        <v>839</v>
      </c>
      <c r="E1845" t="s">
        <v>4849</v>
      </c>
      <c r="F1845" t="s">
        <v>1413</v>
      </c>
      <c r="G1845" t="s">
        <v>6454</v>
      </c>
      <c r="I1845" t="s">
        <v>13040</v>
      </c>
      <c r="J1845" t="s">
        <v>17293</v>
      </c>
      <c r="K1845" t="s">
        <v>25902</v>
      </c>
      <c r="L1845" t="s">
        <v>26151</v>
      </c>
      <c r="M1845" s="1">
        <v>37282</v>
      </c>
      <c r="N1845" s="4">
        <v>23.405479452054795</v>
      </c>
      <c r="O1845" t="s">
        <v>32581</v>
      </c>
      <c r="P1845" t="s">
        <v>32873</v>
      </c>
      <c r="Q1845" t="str">
        <f>IF(militantesUbicacion[[#This Row],[genero]] = "Masculino","M",IF(militantesUbicacion[[#This Row],[genero]] = "Femenino","F","O"))</f>
        <v>F</v>
      </c>
      <c r="T1845" s="27" t="str">
        <f>CONCATENATE($H$10,$I$10,A1845,$J$10,A1845,$K$10,I1845,$L$10,TRIM(CONCATENATE(TRIM(B1845)," ",TRIM(C1845))),$M$10,TRIM(CONCATENATE(TRIM(D1845)," ",TRIM(E1845))),$N$10,militantesUbicacion[[#This Row],[departamento]],$O$10,militantesUbicacion[[#This Row],[municipio]],$P$10,militantesUbicacion[[#This Row],[Localidad]],$Q$10,militantesUbicacion[[#This Row],[Sex]],$R$10)</f>
        <v>u=Militante.objects.create(username='1002412736',password='1002412736',email='angelinethcastropajaro@gmail.com',first_name='ANGE LINETH',last_name='CASTRO PAJARO',location=Puesto.objects.filter(dpto_name='BOLIVAR',mun_name='TURBANA',comuna_name='').first(),sex='F')</v>
      </c>
    </row>
    <row r="1846" spans="1:20" x14ac:dyDescent="0.25">
      <c r="A1846">
        <v>1051451204</v>
      </c>
      <c r="B1846" t="s">
        <v>949</v>
      </c>
      <c r="C1846" t="s">
        <v>50</v>
      </c>
      <c r="D1846" t="s">
        <v>3182</v>
      </c>
      <c r="E1846" t="s">
        <v>4137</v>
      </c>
      <c r="F1846" t="s">
        <v>1413</v>
      </c>
      <c r="G1846" t="s">
        <v>6454</v>
      </c>
      <c r="I1846" t="s">
        <v>12868</v>
      </c>
      <c r="J1846" t="s">
        <v>19482</v>
      </c>
      <c r="K1846" t="s">
        <v>24379</v>
      </c>
      <c r="L1846" t="s">
        <v>26151</v>
      </c>
      <c r="M1846" s="1">
        <v>36125</v>
      </c>
      <c r="N1846" s="4">
        <v>26.575342465753426</v>
      </c>
      <c r="O1846" t="s">
        <v>32409</v>
      </c>
      <c r="P1846" t="s">
        <v>32873</v>
      </c>
      <c r="Q1846" t="str">
        <f>IF(militantesUbicacion[[#This Row],[genero]] = "Masculino","M",IF(militantesUbicacion[[#This Row],[genero]] = "Femenino","F","O"))</f>
        <v>F</v>
      </c>
      <c r="T1846" s="27" t="str">
        <f>CONCATENATE($H$10,$I$10,A1846,$J$10,A1846,$K$10,I1846,$L$10,TRIM(CONCATENATE(TRIM(B1846)," ",TRIM(C1846))),$M$10,TRIM(CONCATENATE(TRIM(D1846)," ",TRIM(E1846))),$N$10,militantesUbicacion[[#This Row],[departamento]],$O$10,militantesUbicacion[[#This Row],[municipio]],$P$10,militantesUbicacion[[#This Row],[Localidad]],$Q$10,militantesUbicacion[[#This Row],[Sex]],$R$10)</f>
        <v>u=Militante.objects.create(username='1051451204',password='1051451204',email='betsylilianadiazmarrugo86@gmail.com',first_name='BETSY LILIANA',last_name='DIAZ MARRUGO',location=Puesto.objects.filter(dpto_name='BOLIVAR',mun_name='TURBANA',comuna_name='').first(),sex='F')</v>
      </c>
    </row>
    <row r="1847" spans="1:20" x14ac:dyDescent="0.25">
      <c r="A1847">
        <v>1048606640</v>
      </c>
      <c r="B1847" t="s">
        <v>775</v>
      </c>
      <c r="C1847" t="s">
        <v>851</v>
      </c>
      <c r="D1847" t="s">
        <v>3526</v>
      </c>
      <c r="E1847" t="s">
        <v>3557</v>
      </c>
      <c r="F1847" t="s">
        <v>1413</v>
      </c>
      <c r="G1847" t="s">
        <v>3515</v>
      </c>
      <c r="I1847" t="s">
        <v>12623</v>
      </c>
      <c r="J1847" t="s">
        <v>19249</v>
      </c>
      <c r="K1847" t="s">
        <v>25564</v>
      </c>
      <c r="L1847" t="s">
        <v>26151</v>
      </c>
      <c r="M1847" s="1">
        <v>38045</v>
      </c>
      <c r="N1847" s="4">
        <v>21.315068493150687</v>
      </c>
      <c r="O1847" t="s">
        <v>32171</v>
      </c>
      <c r="P1847" t="s">
        <v>32873</v>
      </c>
      <c r="Q1847" t="str">
        <f>IF(militantesUbicacion[[#This Row],[genero]] = "Masculino","M",IF(militantesUbicacion[[#This Row],[genero]] = "Femenino","F","O"))</f>
        <v>F</v>
      </c>
      <c r="T1847" s="27" t="str">
        <f>CONCATENATE($H$10,$I$10,A1847,$J$10,A1847,$K$10,I1847,$L$10,TRIM(CONCATENATE(TRIM(B1847)," ",TRIM(C1847))),$M$10,TRIM(CONCATENATE(TRIM(D1847)," ",TRIM(E1847))),$N$10,militantesUbicacion[[#This Row],[departamento]],$O$10,militantesUbicacion[[#This Row],[municipio]],$P$10,militantesUbicacion[[#This Row],[Localidad]],$Q$10,militantesUbicacion[[#This Row],[Sex]],$R$10)</f>
        <v>u=Militante.objects.create(username='1048606640',password='1048606640',email='janiazapata2023@gmail.com',first_name='JANIA MILENA',last_name='ZAPATA PALACIO',location=Puesto.objects.filter(dpto_name='BOLIVAR',mun_name='VILLANUEVA',comuna_name='').first(),sex='F')</v>
      </c>
    </row>
    <row r="1848" spans="1:20" x14ac:dyDescent="0.25">
      <c r="A1848">
        <v>1002259088</v>
      </c>
      <c r="B1848" t="s">
        <v>1827</v>
      </c>
      <c r="C1848" t="s">
        <v>347</v>
      </c>
      <c r="D1848" t="s">
        <v>3519</v>
      </c>
      <c r="E1848" t="s">
        <v>3043</v>
      </c>
      <c r="F1848" t="s">
        <v>1413</v>
      </c>
      <c r="G1848" t="s">
        <v>3194</v>
      </c>
      <c r="I1848" t="s">
        <v>12049</v>
      </c>
      <c r="J1848" t="s">
        <v>18702</v>
      </c>
      <c r="K1848" t="s">
        <v>25109</v>
      </c>
      <c r="L1848" t="s">
        <v>26150</v>
      </c>
      <c r="M1848" s="1">
        <v>37349</v>
      </c>
      <c r="N1848" s="4">
        <v>23.221917808219178</v>
      </c>
      <c r="O1848" t="s">
        <v>31602</v>
      </c>
      <c r="P1848" t="s">
        <v>32873</v>
      </c>
      <c r="Q1848" t="str">
        <f>IF(militantesUbicacion[[#This Row],[genero]] = "Masculino","M",IF(militantesUbicacion[[#This Row],[genero]] = "Femenino","F","O"))</f>
        <v>M</v>
      </c>
      <c r="T1848" s="27" t="str">
        <f>CONCATENATE($H$10,$I$10,A1848,$J$10,A1848,$K$10,I1848,$L$10,TRIM(CONCATENATE(TRIM(B1848)," ",TRIM(C1848))),$M$10,TRIM(CONCATENATE(TRIM(D1848)," ",TRIM(E1848))),$N$10,militantesUbicacion[[#This Row],[departamento]],$O$10,militantesUbicacion[[#This Row],[municipio]],$P$10,militantesUbicacion[[#This Row],[Localidad]],$Q$10,militantesUbicacion[[#This Row],[Sex]],$R$10)</f>
        <v>u=Militante.objects.create(username='1002259088',password='1002259088',email='yuyuhakusho033@gmail.com',first_name='HERNANDO ELIAS',last_name='VILLARREAL RIVERA',location=Puesto.objects.filter(dpto_name='BOLIVAR',mun_name='ZAMBRANO',comuna_name='').first(),sex='M')</v>
      </c>
    </row>
    <row r="1849" spans="1:20" x14ac:dyDescent="0.25">
      <c r="A1849">
        <v>1049346031</v>
      </c>
      <c r="B1849" t="s">
        <v>54</v>
      </c>
      <c r="C1849" t="s">
        <v>283</v>
      </c>
      <c r="D1849" t="s">
        <v>5482</v>
      </c>
      <c r="E1849" t="s">
        <v>5494</v>
      </c>
      <c r="F1849" t="s">
        <v>1413</v>
      </c>
      <c r="G1849" t="s">
        <v>3194</v>
      </c>
      <c r="I1849" t="s">
        <v>11870</v>
      </c>
      <c r="J1849" t="s">
        <v>18530</v>
      </c>
      <c r="K1849" t="s">
        <v>24970</v>
      </c>
      <c r="L1849" t="s">
        <v>26150</v>
      </c>
      <c r="M1849" s="1">
        <v>37973</v>
      </c>
      <c r="N1849" s="4">
        <v>21.512328767123286</v>
      </c>
      <c r="O1849" t="s">
        <v>31424</v>
      </c>
      <c r="P1849" t="s">
        <v>32874</v>
      </c>
      <c r="Q1849" t="str">
        <f>IF(militantesUbicacion[[#This Row],[genero]] = "Masculino","M",IF(militantesUbicacion[[#This Row],[genero]] = "Femenino","F","O"))</f>
        <v>M</v>
      </c>
      <c r="T1849" s="27" t="str">
        <f>CONCATENATE($H$10,$I$10,A1849,$J$10,A1849,$K$10,I1849,$L$10,TRIM(CONCATENATE(TRIM(B1849)," ",TRIM(C1849))),$M$10,TRIM(CONCATENATE(TRIM(D1849)," ",TRIM(E1849))),$N$10,militantesUbicacion[[#This Row],[departamento]],$O$10,militantesUbicacion[[#This Row],[municipio]],$P$10,militantesUbicacion[[#This Row],[Localidad]],$Q$10,militantesUbicacion[[#This Row],[Sex]],$R$10)</f>
        <v>u=Militante.objects.create(username='1049346031',password='1049346031',email='flowsdas18cruzate@gmail.com',first_name='DAVID ENRIQUE',last_name='CRUZATE ARZUZA',location=Puesto.objects.filter(dpto_name='BOLIVAR',mun_name='ZAMBRANO',comuna_name='').first(),sex='M')</v>
      </c>
    </row>
    <row r="1850" spans="1:20" x14ac:dyDescent="0.25">
      <c r="A1850">
        <v>1049349588</v>
      </c>
      <c r="B1850" t="s">
        <v>83</v>
      </c>
      <c r="C1850" t="s">
        <v>47</v>
      </c>
      <c r="D1850" t="s">
        <v>839</v>
      </c>
      <c r="E1850" t="s">
        <v>4755</v>
      </c>
      <c r="F1850" t="s">
        <v>1413</v>
      </c>
      <c r="G1850" t="s">
        <v>3194</v>
      </c>
      <c r="I1850" t="s">
        <v>12531</v>
      </c>
      <c r="J1850" t="s">
        <v>19163</v>
      </c>
      <c r="K1850" t="s">
        <v>25494</v>
      </c>
      <c r="L1850" t="s">
        <v>26150</v>
      </c>
      <c r="M1850" s="1">
        <v>35634</v>
      </c>
      <c r="N1850" s="4">
        <v>27.920547945205481</v>
      </c>
      <c r="O1850" t="s">
        <v>32080</v>
      </c>
      <c r="P1850" t="s">
        <v>32873</v>
      </c>
      <c r="Q1850" t="str">
        <f>IF(militantesUbicacion[[#This Row],[genero]] = "Masculino","M",IF(militantesUbicacion[[#This Row],[genero]] = "Femenino","F","O"))</f>
        <v>M</v>
      </c>
      <c r="T1850" s="27" t="str">
        <f>CONCATENATE($H$10,$I$10,A1850,$J$10,A1850,$K$10,I1850,$L$10,TRIM(CONCATENATE(TRIM(B1850)," ",TRIM(C1850))),$M$10,TRIM(CONCATENATE(TRIM(D1850)," ",TRIM(E1850))),$N$10,militantesUbicacion[[#This Row],[departamento]],$O$10,militantesUbicacion[[#This Row],[municipio]],$P$10,militantesUbicacion[[#This Row],[Localidad]],$Q$10,militantesUbicacion[[#This Row],[Sex]],$R$10)</f>
        <v>u=Militante.objects.create(username='1049349588',password='1049349588',email='castroesquiveljose@gmail.com',first_name='JOSE LUIS',last_name='CASTRO ESQUIVEL',location=Puesto.objects.filter(dpto_name='BOLIVAR',mun_name='ZAMBRANO',comuna_name='').first(),sex='M')</v>
      </c>
    </row>
    <row r="1851" spans="1:20" x14ac:dyDescent="0.25">
      <c r="A1851">
        <v>1052790343</v>
      </c>
      <c r="B1851" t="s">
        <v>88</v>
      </c>
      <c r="C1851" t="s">
        <v>2435</v>
      </c>
      <c r="D1851" t="s">
        <v>3299</v>
      </c>
      <c r="E1851" t="s">
        <v>2993</v>
      </c>
      <c r="F1851" t="s">
        <v>4851</v>
      </c>
      <c r="G1851" t="s">
        <v>3362</v>
      </c>
      <c r="I1851" t="s">
        <v>7508</v>
      </c>
      <c r="J1851" t="s">
        <v>14278</v>
      </c>
      <c r="K1851" t="s">
        <v>20823</v>
      </c>
      <c r="L1851" t="s">
        <v>26151</v>
      </c>
      <c r="M1851" s="1">
        <v>35700</v>
      </c>
      <c r="N1851" s="4">
        <v>27.739726027397261</v>
      </c>
      <c r="O1851" t="s">
        <v>27095</v>
      </c>
      <c r="P1851" t="s">
        <v>32874</v>
      </c>
      <c r="Q1851" t="str">
        <f>IF(militantesUbicacion[[#This Row],[genero]] = "Masculino","M",IF(militantesUbicacion[[#This Row],[genero]] = "Femenino","F","O"))</f>
        <v>F</v>
      </c>
      <c r="T1851" s="27" t="str">
        <f>CONCATENATE($H$10,$I$10,A1851,$J$10,A1851,$K$10,I1851,$L$10,TRIM(CONCATENATE(TRIM(B1851)," ",TRIM(C1851))),$M$10,TRIM(CONCATENATE(TRIM(D1851)," ",TRIM(E1851))),$N$10,militantesUbicacion[[#This Row],[departamento]],$O$10,militantesUbicacion[[#This Row],[municipio]],$P$10,militantesUbicacion[[#This Row],[Localidad]],$Q$10,militantesUbicacion[[#This Row],[Sex]],$R$10)</f>
        <v>u=Militante.objects.create(username='1052790343',password='1052790343',email='anairismorae@gmail.com',first_name='ANA IRIS',last_name='MORALES AVILA',location=Puesto.objects.filter(dpto_name='BOYACA',mun_name='ALMEIDA',comuna_name='').first(),sex='F')</v>
      </c>
    </row>
    <row r="1852" spans="1:20" x14ac:dyDescent="0.25">
      <c r="A1852">
        <v>1052790392</v>
      </c>
      <c r="B1852" t="s">
        <v>1520</v>
      </c>
      <c r="C1852" t="s">
        <v>2461</v>
      </c>
      <c r="D1852" t="s">
        <v>2993</v>
      </c>
      <c r="E1852" t="s">
        <v>3405</v>
      </c>
      <c r="F1852" t="s">
        <v>4851</v>
      </c>
      <c r="G1852" t="s">
        <v>3362</v>
      </c>
      <c r="I1852" t="s">
        <v>9096</v>
      </c>
      <c r="J1852" t="s">
        <v>15875</v>
      </c>
      <c r="K1852" t="s">
        <v>22461</v>
      </c>
      <c r="L1852" t="s">
        <v>26150</v>
      </c>
      <c r="M1852" s="1">
        <v>36427</v>
      </c>
      <c r="N1852" s="4">
        <v>25.747945205479454</v>
      </c>
      <c r="O1852" t="s">
        <v>28697</v>
      </c>
      <c r="P1852" t="s">
        <v>32874</v>
      </c>
      <c r="Q1852" t="str">
        <f>IF(militantesUbicacion[[#This Row],[genero]] = "Masculino","M",IF(militantesUbicacion[[#This Row],[genero]] = "Femenino","F","O"))</f>
        <v>M</v>
      </c>
      <c r="T1852" s="27" t="str">
        <f>CONCATENATE($H$10,$I$10,A1852,$J$10,A1852,$K$10,I1852,$L$10,TRIM(CONCATENATE(TRIM(B1852)," ",TRIM(C1852))),$M$10,TRIM(CONCATENATE(TRIM(D1852)," ",TRIM(E1852))),$N$10,militantesUbicacion[[#This Row],[departamento]],$O$10,militantesUbicacion[[#This Row],[municipio]],$P$10,militantesUbicacion[[#This Row],[Localidad]],$Q$10,militantesUbicacion[[#This Row],[Sex]],$R$10)</f>
        <v>u=Militante.objects.create(username='1052790392',password='1052790392',email='dyamitoavila@gmail.com',first_name='DEISON YAMID',last_name='AVILA HOLGUIN',location=Puesto.objects.filter(dpto_name='BOYACA',mun_name='ALMEIDA',comuna_name='').first(),sex='M')</v>
      </c>
    </row>
    <row r="1853" spans="1:20" x14ac:dyDescent="0.25">
      <c r="A1853">
        <v>1052790321</v>
      </c>
      <c r="B1853" t="s">
        <v>49</v>
      </c>
      <c r="C1853" t="s">
        <v>2231</v>
      </c>
      <c r="D1853" t="s">
        <v>2028</v>
      </c>
      <c r="E1853" t="s">
        <v>3065</v>
      </c>
      <c r="F1853" t="s">
        <v>4851</v>
      </c>
      <c r="G1853" t="s">
        <v>3362</v>
      </c>
      <c r="I1853" t="s">
        <v>7559</v>
      </c>
      <c r="J1853" t="s">
        <v>14331</v>
      </c>
      <c r="K1853" t="s">
        <v>20881</v>
      </c>
      <c r="L1853" t="s">
        <v>26150</v>
      </c>
      <c r="M1853" s="1">
        <v>35550</v>
      </c>
      <c r="N1853" s="4">
        <v>28.150684931506849</v>
      </c>
      <c r="O1853" t="s">
        <v>27146</v>
      </c>
      <c r="P1853" t="s">
        <v>32874</v>
      </c>
      <c r="Q1853" t="str">
        <f>IF(militantesUbicacion[[#This Row],[genero]] = "Masculino","M",IF(militantesUbicacion[[#This Row],[genero]] = "Femenino","F","O"))</f>
        <v>M</v>
      </c>
      <c r="T1853" s="27" t="str">
        <f>CONCATENATE($H$10,$I$10,A1853,$J$10,A1853,$K$10,I1853,$L$10,TRIM(CONCATENATE(TRIM(B1853)," ",TRIM(C1853))),$M$10,TRIM(CONCATENATE(TRIM(D1853)," ",TRIM(E1853))),$N$10,militantesUbicacion[[#This Row],[departamento]],$O$10,militantesUbicacion[[#This Row],[municipio]],$P$10,militantesUbicacion[[#This Row],[Localidad]],$Q$10,militantesUbicacion[[#This Row],[Sex]],$R$10)</f>
        <v>u=Militante.objects.create(username='1052790321',password='1052790321',email='fabiangarcia_11@hotmail.com',first_name='ANGEL FABIAN',last_name='GARCIA BOHORQUEZ',location=Puesto.objects.filter(dpto_name='BOYACA',mun_name='ALMEIDA',comuna_name='').first(),sex='M')</v>
      </c>
    </row>
    <row r="1854" spans="1:20" x14ac:dyDescent="0.25">
      <c r="A1854">
        <v>1002476907</v>
      </c>
      <c r="B1854" t="s">
        <v>467</v>
      </c>
      <c r="C1854" t="s">
        <v>738</v>
      </c>
      <c r="D1854" t="s">
        <v>3859</v>
      </c>
      <c r="E1854" t="s">
        <v>3859</v>
      </c>
      <c r="F1854" t="s">
        <v>4851</v>
      </c>
      <c r="G1854" t="s">
        <v>3362</v>
      </c>
      <c r="I1854" t="s">
        <v>11246</v>
      </c>
      <c r="J1854" t="s">
        <v>13367</v>
      </c>
      <c r="K1854" t="s">
        <v>24422</v>
      </c>
      <c r="L1854" t="s">
        <v>26151</v>
      </c>
      <c r="M1854" s="1">
        <v>36108</v>
      </c>
      <c r="N1854" s="4">
        <v>26.621917808219177</v>
      </c>
      <c r="O1854" t="s">
        <v>30814</v>
      </c>
      <c r="P1854" t="s">
        <v>32874</v>
      </c>
      <c r="Q1854" t="str">
        <f>IF(militantesUbicacion[[#This Row],[genero]] = "Masculino","M",IF(militantesUbicacion[[#This Row],[genero]] = "Femenino","F","O"))</f>
        <v>F</v>
      </c>
      <c r="T1854" s="27" t="str">
        <f>CONCATENATE($H$10,$I$10,A1854,$J$10,A1854,$K$10,I1854,$L$10,TRIM(CONCATENATE(TRIM(B1854)," ",TRIM(C1854))),$M$10,TRIM(CONCATENATE(TRIM(D1854)," ",TRIM(E1854))),$N$10,militantesUbicacion[[#This Row],[departamento]],$O$10,militantesUbicacion[[#This Row],[municipio]],$P$10,militantesUbicacion[[#This Row],[Localidad]],$Q$10,militantesUbicacion[[#This Row],[Sex]],$R$10)</f>
        <v>u=Militante.objects.create(username='1002476907',password='1002476907',email='angielorenamondragon79@gmail.com',first_name='ANGIE LORENA',last_name='MONDRAGON MONDRAGON',location=Puesto.objects.filter(dpto_name='BOYACA',mun_name='ALMEIDA',comuna_name='').first(),sex='F')</v>
      </c>
    </row>
    <row r="1855" spans="1:20" x14ac:dyDescent="0.25">
      <c r="A1855">
        <v>1007631348</v>
      </c>
      <c r="B1855" t="s">
        <v>1923</v>
      </c>
      <c r="C1855" t="s">
        <v>213</v>
      </c>
      <c r="D1855" t="s">
        <v>4126</v>
      </c>
      <c r="E1855" t="s">
        <v>3232</v>
      </c>
      <c r="F1855" t="s">
        <v>4851</v>
      </c>
      <c r="G1855" t="s">
        <v>3362</v>
      </c>
      <c r="I1855" t="s">
        <v>11903</v>
      </c>
      <c r="J1855" t="s">
        <v>18561</v>
      </c>
      <c r="K1855" t="s">
        <v>24811</v>
      </c>
      <c r="L1855" t="s">
        <v>26150</v>
      </c>
      <c r="M1855" s="1">
        <v>36894</v>
      </c>
      <c r="N1855" s="4">
        <v>24.468493150684932</v>
      </c>
      <c r="O1855" t="s">
        <v>31457</v>
      </c>
      <c r="P1855" t="s">
        <v>32873</v>
      </c>
      <c r="Q1855" t="str">
        <f>IF(militantesUbicacion[[#This Row],[genero]] = "Masculino","M",IF(militantesUbicacion[[#This Row],[genero]] = "Femenino","F","O"))</f>
        <v>M</v>
      </c>
      <c r="T1855" s="27" t="str">
        <f>CONCATENATE($H$10,$I$10,A1855,$J$10,A1855,$K$10,I1855,$L$10,TRIM(CONCATENATE(TRIM(B1855)," ",TRIM(C1855))),$M$10,TRIM(CONCATENATE(TRIM(D1855)," ",TRIM(E1855))),$N$10,militantesUbicacion[[#This Row],[departamento]],$O$10,militantesUbicacion[[#This Row],[municipio]],$P$10,militantesUbicacion[[#This Row],[Localidad]],$Q$10,militantesUbicacion[[#This Row],[Sex]],$R$10)</f>
        <v>u=Militante.objects.create(username='1007631348',password='1007631348',email='esteban.pinto.cr@gmail.com',first_name='CEBRIAN ESTEBAN',last_name='PINTO SEGURA',location=Puesto.objects.filter(dpto_name='BOYACA',mun_name='ALMEIDA',comuna_name='').first(),sex='M')</v>
      </c>
    </row>
    <row r="1856" spans="1:20" x14ac:dyDescent="0.25">
      <c r="A1856">
        <v>1002476908</v>
      </c>
      <c r="B1856" t="s">
        <v>1401</v>
      </c>
      <c r="C1856" t="s">
        <v>412</v>
      </c>
      <c r="D1856" t="s">
        <v>2135</v>
      </c>
      <c r="E1856" t="s">
        <v>3859</v>
      </c>
      <c r="F1856" t="s">
        <v>4851</v>
      </c>
      <c r="G1856" t="s">
        <v>3362</v>
      </c>
      <c r="I1856" t="s">
        <v>12094</v>
      </c>
      <c r="J1856" t="s">
        <v>13367</v>
      </c>
      <c r="K1856" t="s">
        <v>20056</v>
      </c>
      <c r="L1856" t="s">
        <v>26151</v>
      </c>
      <c r="M1856" s="1">
        <v>36946</v>
      </c>
      <c r="N1856" s="4">
        <v>24.326027397260273</v>
      </c>
      <c r="O1856" t="s">
        <v>31647</v>
      </c>
      <c r="P1856" t="s">
        <v>32874</v>
      </c>
      <c r="Q1856" t="str">
        <f>IF(militantesUbicacion[[#This Row],[genero]] = "Masculino","M",IF(militantesUbicacion[[#This Row],[genero]] = "Femenino","F","O"))</f>
        <v>F</v>
      </c>
      <c r="T1856" s="27" t="str">
        <f>CONCATENATE($H$10,$I$10,A1856,$J$10,A1856,$K$10,I1856,$L$10,TRIM(CONCATENATE(TRIM(B1856)," ",TRIM(C1856))),$M$10,TRIM(CONCATENATE(TRIM(D1856)," ",TRIM(E1856))),$N$10,militantesUbicacion[[#This Row],[departamento]],$O$10,militantesUbicacion[[#This Row],[municipio]],$P$10,militantesUbicacion[[#This Row],[Localidad]],$Q$10,militantesUbicacion[[#This Row],[Sex]],$R$10)</f>
        <v>u=Militante.objects.create(username='1002476908',password='1002476908',email='tm430170@gmail.com',first_name='YURITH TATIANA',last_name='ROMERO MONDRAGON',location=Puesto.objects.filter(dpto_name='BOYACA',mun_name='ALMEIDA',comuna_name='').first(),sex='F')</v>
      </c>
    </row>
    <row r="1857" spans="1:20" x14ac:dyDescent="0.25">
      <c r="A1857">
        <v>1002414790</v>
      </c>
      <c r="B1857" t="s">
        <v>303</v>
      </c>
      <c r="C1857" t="s">
        <v>2183</v>
      </c>
      <c r="D1857" t="s">
        <v>3068</v>
      </c>
      <c r="E1857" t="s">
        <v>2977</v>
      </c>
      <c r="F1857" t="s">
        <v>4851</v>
      </c>
      <c r="G1857" t="s">
        <v>5985</v>
      </c>
      <c r="I1857" t="s">
        <v>12055</v>
      </c>
      <c r="J1857" t="s">
        <v>18707</v>
      </c>
      <c r="K1857" t="s">
        <v>25114</v>
      </c>
      <c r="L1857" t="s">
        <v>26150</v>
      </c>
      <c r="M1857" s="1">
        <v>36678</v>
      </c>
      <c r="N1857" s="4">
        <v>25.06027397260274</v>
      </c>
      <c r="O1857" t="s">
        <v>31608</v>
      </c>
      <c r="P1857" t="s">
        <v>32873</v>
      </c>
      <c r="Q1857" t="str">
        <f>IF(militantesUbicacion[[#This Row],[genero]] = "Masculino","M",IF(militantesUbicacion[[#This Row],[genero]] = "Femenino","F","O"))</f>
        <v>M</v>
      </c>
      <c r="T1857" s="27" t="str">
        <f>CONCATENATE($H$10,$I$10,A1857,$J$10,A1857,$K$10,I1857,$L$10,TRIM(CONCATENATE(TRIM(B1857)," ",TRIM(C1857))),$M$10,TRIM(CONCATENATE(TRIM(D1857)," ",TRIM(E1857))),$N$10,militantesUbicacion[[#This Row],[departamento]],$O$10,militantesUbicacion[[#This Row],[municipio]],$P$10,militantesUbicacion[[#This Row],[Localidad]],$Q$10,militantesUbicacion[[#This Row],[Sex]],$R$10)</f>
        <v>u=Militante.objects.create(username='1002414790',password='1002414790',email='pablitomesita@gmail.com',first_name='PABLO ANDRÉS',last_name='MESA ACEVEDO',location=Puesto.objects.filter(dpto_name='BOYACA',mun_name='AQUITANIA (PUEBLOVIEJO)',comuna_name='').first(),sex='M')</v>
      </c>
    </row>
    <row r="1858" spans="1:20" x14ac:dyDescent="0.25">
      <c r="A1858">
        <v>1051955568</v>
      </c>
      <c r="B1858" t="s">
        <v>412</v>
      </c>
      <c r="C1858" t="s">
        <v>2158</v>
      </c>
      <c r="D1858" t="s">
        <v>3004</v>
      </c>
      <c r="E1858" t="s">
        <v>3259</v>
      </c>
      <c r="F1858" t="s">
        <v>4851</v>
      </c>
      <c r="G1858" t="s">
        <v>5980</v>
      </c>
      <c r="I1858" t="s">
        <v>8690</v>
      </c>
      <c r="J1858" t="s">
        <v>15478</v>
      </c>
      <c r="K1858" t="s">
        <v>21138</v>
      </c>
      <c r="L1858" t="s">
        <v>26151</v>
      </c>
      <c r="M1858" s="1">
        <v>36094</v>
      </c>
      <c r="N1858" s="4">
        <v>26.660273972602738</v>
      </c>
      <c r="O1858" t="s">
        <v>28282</v>
      </c>
      <c r="P1858" t="s">
        <v>32874</v>
      </c>
      <c r="Q1858" t="str">
        <f>IF(militantesUbicacion[[#This Row],[genero]] = "Masculino","M",IF(militantesUbicacion[[#This Row],[genero]] = "Femenino","F","O"))</f>
        <v>F</v>
      </c>
      <c r="T1858" s="27" t="str">
        <f>CONCATENATE($H$10,$I$10,A1858,$J$10,A1858,$K$10,I1858,$L$10,TRIM(CONCATENATE(TRIM(B1858)," ",TRIM(C1858))),$M$10,TRIM(CONCATENATE(TRIM(D1858)," ",TRIM(E1858))),$N$10,militantesUbicacion[[#This Row],[departamento]],$O$10,militantesUbicacion[[#This Row],[municipio]],$P$10,militantesUbicacion[[#This Row],[Localidad]],$Q$10,militantesUbicacion[[#This Row],[Sex]],$R$10)</f>
        <v>u=Militante.objects.create(username='1051955568',password='1051955568',email='cardenastatiana71@gmail.com',first_name='TATIANA',last_name='CARDENAS SANDOVAL',location=Puesto.objects.filter(dpto_name='BOYACA',mun_name='ARCABUCO',comuna_name='').first(),sex='F')</v>
      </c>
    </row>
    <row r="1859" spans="1:20" x14ac:dyDescent="0.25">
      <c r="A1859">
        <v>1192771371</v>
      </c>
      <c r="B1859" t="s">
        <v>812</v>
      </c>
      <c r="C1859" t="s">
        <v>2523</v>
      </c>
      <c r="D1859" t="s">
        <v>4305</v>
      </c>
      <c r="E1859" t="s">
        <v>2028</v>
      </c>
      <c r="F1859" t="s">
        <v>4851</v>
      </c>
      <c r="G1859" t="s">
        <v>5980</v>
      </c>
      <c r="I1859" t="s">
        <v>8817</v>
      </c>
      <c r="J1859" t="s">
        <v>15607</v>
      </c>
      <c r="K1859" t="s">
        <v>21138</v>
      </c>
      <c r="L1859" t="s">
        <v>26151</v>
      </c>
      <c r="M1859" s="1">
        <v>36580</v>
      </c>
      <c r="N1859" s="4">
        <v>25.328767123287673</v>
      </c>
      <c r="O1859" t="s">
        <v>28415</v>
      </c>
      <c r="P1859" t="s">
        <v>32874</v>
      </c>
      <c r="Q1859" t="str">
        <f>IF(militantesUbicacion[[#This Row],[genero]] = "Masculino","M",IF(militantesUbicacion[[#This Row],[genero]] = "Femenino","F","O"))</f>
        <v>F</v>
      </c>
      <c r="T1859" s="27" t="str">
        <f>CONCATENATE($H$10,$I$10,A1859,$J$10,A1859,$K$10,I1859,$L$10,TRIM(CONCATENATE(TRIM(B1859)," ",TRIM(C1859))),$M$10,TRIM(CONCATENATE(TRIM(D1859)," ",TRIM(E1859))),$N$10,militantesUbicacion[[#This Row],[departamento]],$O$10,militantesUbicacion[[#This Row],[municipio]],$P$10,militantesUbicacion[[#This Row],[Localidad]],$Q$10,militantesUbicacion[[#This Row],[Sex]],$R$10)</f>
        <v>u=Militante.objects.create(username='1192771371',password='1192771371',email='michel.ruano@uptc.edu.co',first_name='MICHEL FERNADA',last_name='RUANO GARCIA',location=Puesto.objects.filter(dpto_name='BOYACA',mun_name='ARCABUCO',comuna_name='').first(),sex='F')</v>
      </c>
    </row>
    <row r="1860" spans="1:20" x14ac:dyDescent="0.25">
      <c r="A1860">
        <v>1002436291</v>
      </c>
      <c r="B1860" t="s">
        <v>177</v>
      </c>
      <c r="C1860" t="s">
        <v>2247</v>
      </c>
      <c r="D1860" t="s">
        <v>3382</v>
      </c>
      <c r="E1860" t="s">
        <v>3942</v>
      </c>
      <c r="F1860" t="s">
        <v>4851</v>
      </c>
      <c r="G1860" t="s">
        <v>5980</v>
      </c>
      <c r="I1860" t="s">
        <v>10737</v>
      </c>
      <c r="J1860" t="s">
        <v>17437</v>
      </c>
      <c r="K1860" t="s">
        <v>23958</v>
      </c>
      <c r="L1860" t="s">
        <v>26151</v>
      </c>
      <c r="M1860" s="1">
        <v>37769</v>
      </c>
      <c r="N1860" s="4">
        <v>22.07123287671233</v>
      </c>
      <c r="O1860" t="s">
        <v>30309</v>
      </c>
      <c r="P1860" t="s">
        <v>32874</v>
      </c>
      <c r="Q1860" t="str">
        <f>IF(militantesUbicacion[[#This Row],[genero]] = "Masculino","M",IF(militantesUbicacion[[#This Row],[genero]] = "Femenino","F","O"))</f>
        <v>F</v>
      </c>
      <c r="T1860" s="27" t="str">
        <f>CONCATENATE($H$10,$I$10,A1860,$J$10,A1860,$K$10,I1860,$L$10,TRIM(CONCATENATE(TRIM(B1860)," ",TRIM(C1860))),$M$10,TRIM(CONCATENATE(TRIM(D1860)," ",TRIM(E1860))),$N$10,militantesUbicacion[[#This Row],[departamento]],$O$10,militantesUbicacion[[#This Row],[municipio]],$P$10,militantesUbicacion[[#This Row],[Localidad]],$Q$10,militantesUbicacion[[#This Row],[Sex]],$R$10)</f>
        <v>u=Militante.objects.create(username='1002436291',password='1002436291',email='lauralafernandaloca@gmail.com',first_name='LAURA FERNANDA',last_name='MALAGÓN POVEDA',location=Puesto.objects.filter(dpto_name='BOYACA',mun_name='ARCABUCO',comuna_name='').first(),sex='F')</v>
      </c>
    </row>
    <row r="1861" spans="1:20" x14ac:dyDescent="0.25">
      <c r="A1861">
        <v>1051955583</v>
      </c>
      <c r="B1861" t="s">
        <v>424</v>
      </c>
      <c r="C1861" t="s">
        <v>2158</v>
      </c>
      <c r="D1861" t="s">
        <v>3095</v>
      </c>
      <c r="E1861" t="s">
        <v>3494</v>
      </c>
      <c r="F1861" t="s">
        <v>4851</v>
      </c>
      <c r="G1861" t="s">
        <v>5980</v>
      </c>
      <c r="I1861" t="s">
        <v>10749</v>
      </c>
      <c r="J1861" t="s">
        <v>17449</v>
      </c>
      <c r="K1861" t="s">
        <v>23967</v>
      </c>
      <c r="L1861" t="s">
        <v>26150</v>
      </c>
      <c r="M1861" s="1">
        <v>36094</v>
      </c>
      <c r="N1861" s="4">
        <v>26.660273972602738</v>
      </c>
      <c r="O1861" t="s">
        <v>30321</v>
      </c>
      <c r="P1861" t="s">
        <v>32874</v>
      </c>
      <c r="Q1861" t="str">
        <f>IF(militantesUbicacion[[#This Row],[genero]] = "Masculino","M",IF(militantesUbicacion[[#This Row],[genero]] = "Femenino","F","O"))</f>
        <v>M</v>
      </c>
      <c r="T1861" s="27" t="str">
        <f>CONCATENATE($H$10,$I$10,A1861,$J$10,A1861,$K$10,I1861,$L$10,TRIM(CONCATENATE(TRIM(B1861)," ",TRIM(C1861))),$M$10,TRIM(CONCATENATE(TRIM(D1861)," ",TRIM(E1861))),$N$10,militantesUbicacion[[#This Row],[departamento]],$O$10,militantesUbicacion[[#This Row],[municipio]],$P$10,militantesUbicacion[[#This Row],[Localidad]],$Q$10,militantesUbicacion[[#This Row],[Sex]],$R$10)</f>
        <v>u=Militante.objects.create(username='1051955583',password='1051955583',email='nicolasruiz945@gmail.com',first_name='NICOLÁS',last_name='RUIZ LÓPEZ',location=Puesto.objects.filter(dpto_name='BOYACA',mun_name='ARCABUCO',comuna_name='').first(),sex='M')</v>
      </c>
    </row>
    <row r="1862" spans="1:20" x14ac:dyDescent="0.25">
      <c r="A1862">
        <v>1051955349</v>
      </c>
      <c r="B1862" t="s">
        <v>1727</v>
      </c>
      <c r="C1862" t="s">
        <v>2666</v>
      </c>
      <c r="D1862" t="s">
        <v>1800</v>
      </c>
      <c r="E1862" t="s">
        <v>3092</v>
      </c>
      <c r="F1862" t="s">
        <v>4851</v>
      </c>
      <c r="G1862" t="s">
        <v>5980</v>
      </c>
      <c r="I1862" t="s">
        <v>10738</v>
      </c>
      <c r="J1862" t="s">
        <v>17438</v>
      </c>
      <c r="K1862" t="s">
        <v>23959</v>
      </c>
      <c r="L1862" t="s">
        <v>26151</v>
      </c>
      <c r="M1862" s="1">
        <v>35486</v>
      </c>
      <c r="N1862" s="4">
        <v>28.326027397260273</v>
      </c>
      <c r="O1862" t="s">
        <v>30310</v>
      </c>
      <c r="P1862" t="s">
        <v>32874</v>
      </c>
      <c r="Q1862" t="str">
        <f>IF(militantesUbicacion[[#This Row],[genero]] = "Masculino","M",IF(militantesUbicacion[[#This Row],[genero]] = "Femenino","F","O"))</f>
        <v>F</v>
      </c>
      <c r="T1862" s="27" t="str">
        <f>CONCATENATE($H$10,$I$10,A1862,$J$10,A1862,$K$10,I1862,$L$10,TRIM(CONCATENATE(TRIM(B1862)," ",TRIM(C1862))),$M$10,TRIM(CONCATENATE(TRIM(D1862)," ",TRIM(E1862))),$N$10,militantesUbicacion[[#This Row],[departamento]],$O$10,militantesUbicacion[[#This Row],[municipio]],$P$10,militantesUbicacion[[#This Row],[Localidad]],$Q$10,militantesUbicacion[[#This Row],[Sex]],$R$10)</f>
        <v>u=Militante.objects.create(username='1051955349',password='1051955349',email='lisbetbernal@gmail.com',first_name='LISBET ZULEIMA',last_name='BERNAL ROJAS',location=Puesto.objects.filter(dpto_name='BOYACA',mun_name='ARCABUCO',comuna_name='').first(),sex='F')</v>
      </c>
    </row>
    <row r="1863" spans="1:20" x14ac:dyDescent="0.25">
      <c r="A1863">
        <v>1002366345</v>
      </c>
      <c r="B1863" t="s">
        <v>378</v>
      </c>
      <c r="C1863" t="s">
        <v>2158</v>
      </c>
      <c r="D1863" t="s">
        <v>4168</v>
      </c>
      <c r="E1863" t="s">
        <v>3483</v>
      </c>
      <c r="F1863" t="s">
        <v>4851</v>
      </c>
      <c r="G1863" t="s">
        <v>5980</v>
      </c>
      <c r="I1863" t="s">
        <v>10752</v>
      </c>
      <c r="J1863" t="s">
        <v>17452</v>
      </c>
      <c r="K1863" t="s">
        <v>23970</v>
      </c>
      <c r="L1863" t="s">
        <v>26150</v>
      </c>
      <c r="M1863" s="1">
        <v>37129</v>
      </c>
      <c r="N1863" s="4">
        <v>23.824657534246576</v>
      </c>
      <c r="O1863" t="s">
        <v>30324</v>
      </c>
      <c r="P1863" t="s">
        <v>32874</v>
      </c>
      <c r="Q1863" t="str">
        <f>IF(militantesUbicacion[[#This Row],[genero]] = "Masculino","M",IF(militantesUbicacion[[#This Row],[genero]] = "Femenino","F","O"))</f>
        <v>M</v>
      </c>
      <c r="T1863" s="27" t="str">
        <f>CONCATENATE($H$10,$I$10,A1863,$J$10,A1863,$K$10,I1863,$L$10,TRIM(CONCATENATE(TRIM(B1863)," ",TRIM(C1863))),$M$10,TRIM(CONCATENATE(TRIM(D1863)," ",TRIM(E1863))),$N$10,militantesUbicacion[[#This Row],[departamento]],$O$10,militantesUbicacion[[#This Row],[municipio]],$P$10,militantesUbicacion[[#This Row],[Localidad]],$Q$10,militantesUbicacion[[#This Row],[Sex]],$R$10)</f>
        <v>u=Militante.objects.create(username='1002366345',password='1002366345',email='donatofire070@gmail.com',first_name='BRAYAN',last_name='GUARIN JIMÉNEZ',location=Puesto.objects.filter(dpto_name='BOYACA',mun_name='ARCABUCO',comuna_name='').first(),sex='M')</v>
      </c>
    </row>
    <row r="1864" spans="1:20" x14ac:dyDescent="0.25">
      <c r="A1864">
        <v>1002368012</v>
      </c>
      <c r="B1864" t="s">
        <v>47</v>
      </c>
      <c r="C1864" t="s">
        <v>265</v>
      </c>
      <c r="D1864" t="s">
        <v>3089</v>
      </c>
      <c r="E1864" t="s">
        <v>3092</v>
      </c>
      <c r="F1864" t="s">
        <v>4851</v>
      </c>
      <c r="G1864" t="s">
        <v>5980</v>
      </c>
      <c r="I1864" t="s">
        <v>6588</v>
      </c>
      <c r="J1864" t="s">
        <v>13357</v>
      </c>
      <c r="K1864" t="s">
        <v>19952</v>
      </c>
      <c r="L1864" t="s">
        <v>26150</v>
      </c>
      <c r="M1864" s="1">
        <v>36904</v>
      </c>
      <c r="N1864" s="4">
        <v>24.44109589041096</v>
      </c>
      <c r="O1864" t="s">
        <v>26172</v>
      </c>
      <c r="P1864" t="s">
        <v>32873</v>
      </c>
      <c r="Q1864" t="str">
        <f>IF(militantesUbicacion[[#This Row],[genero]] = "Masculino","M",IF(militantesUbicacion[[#This Row],[genero]] = "Femenino","F","O"))</f>
        <v>M</v>
      </c>
      <c r="T1864" s="27" t="str">
        <f>CONCATENATE($H$10,$I$10,A1864,$J$10,A1864,$K$10,I1864,$L$10,TRIM(CONCATENATE(TRIM(B1864)," ",TRIM(C1864))),$M$10,TRIM(CONCATENATE(TRIM(D1864)," ",TRIM(E1864))),$N$10,militantesUbicacion[[#This Row],[departamento]],$O$10,militantesUbicacion[[#This Row],[municipio]],$P$10,militantesUbicacion[[#This Row],[Localidad]],$Q$10,militantesUbicacion[[#This Row],[Sex]],$R$10)</f>
        <v>u=Militante.objects.create(username='1002368012',password='1002368012',email='luisalejandrorubiorojas@gmail.com',first_name='LUIS ALEJANDRO',last_name='RUBIO ROJAS',location=Puesto.objects.filter(dpto_name='BOYACA',mun_name='ARCABUCO',comuna_name='').first(),sex='M')</v>
      </c>
    </row>
    <row r="1865" spans="1:20" x14ac:dyDescent="0.25">
      <c r="A1865">
        <v>1131111545</v>
      </c>
      <c r="B1865" t="s">
        <v>135</v>
      </c>
      <c r="C1865" t="s">
        <v>264</v>
      </c>
      <c r="D1865" t="s">
        <v>3186</v>
      </c>
      <c r="E1865" t="s">
        <v>3113</v>
      </c>
      <c r="F1865" t="s">
        <v>4851</v>
      </c>
      <c r="G1865" t="s">
        <v>5980</v>
      </c>
      <c r="I1865" t="s">
        <v>11309</v>
      </c>
      <c r="J1865" t="s">
        <v>17989</v>
      </c>
      <c r="K1865" t="s">
        <v>24482</v>
      </c>
      <c r="L1865" t="s">
        <v>26150</v>
      </c>
      <c r="M1865" s="1">
        <v>36214</v>
      </c>
      <c r="N1865" s="4">
        <v>26.331506849315069</v>
      </c>
      <c r="O1865" t="s">
        <v>30876</v>
      </c>
      <c r="P1865" t="s">
        <v>32873</v>
      </c>
      <c r="Q1865" t="str">
        <f>IF(militantesUbicacion[[#This Row],[genero]] = "Masculino","M",IF(militantesUbicacion[[#This Row],[genero]] = "Femenino","F","O"))</f>
        <v>M</v>
      </c>
      <c r="T1865" s="27" t="str">
        <f>CONCATENATE($H$10,$I$10,A1865,$J$10,A1865,$K$10,I1865,$L$10,TRIM(CONCATENATE(TRIM(B1865)," ",TRIM(C1865))),$M$10,TRIM(CONCATENATE(TRIM(D1865)," ",TRIM(E1865))),$N$10,militantesUbicacion[[#This Row],[departamento]],$O$10,militantesUbicacion[[#This Row],[municipio]],$P$10,militantesUbicacion[[#This Row],[Localidad]],$Q$10,militantesUbicacion[[#This Row],[Sex]],$R$10)</f>
        <v>u=Militante.objects.create(username='1131111545',password='1131111545',email='AMEZQUITA1923@GMAIL.COM',first_name='FREDY YESID',last_name='AMEZQUITA PINEDA',location=Puesto.objects.filter(dpto_name='BOYACA',mun_name='ARCABUCO',comuna_name='').first(),sex='M')</v>
      </c>
    </row>
    <row r="1866" spans="1:20" x14ac:dyDescent="0.25">
      <c r="A1866">
        <v>1049654124</v>
      </c>
      <c r="B1866" t="s">
        <v>38</v>
      </c>
      <c r="C1866" t="s">
        <v>411</v>
      </c>
      <c r="D1866" t="s">
        <v>5559</v>
      </c>
      <c r="E1866" t="s">
        <v>5126</v>
      </c>
      <c r="F1866" t="s">
        <v>4851</v>
      </c>
      <c r="G1866" t="s">
        <v>5980</v>
      </c>
      <c r="I1866" t="s">
        <v>12724</v>
      </c>
      <c r="J1866" t="s">
        <v>19345</v>
      </c>
      <c r="L1866" t="s">
        <v>26150</v>
      </c>
      <c r="M1866" s="1">
        <v>35911</v>
      </c>
      <c r="N1866" s="4">
        <v>27.161643835616438</v>
      </c>
      <c r="O1866" t="s">
        <v>32270</v>
      </c>
      <c r="P1866" t="s">
        <v>32874</v>
      </c>
      <c r="Q1866" t="str">
        <f>IF(militantesUbicacion[[#This Row],[genero]] = "Masculino","M",IF(militantesUbicacion[[#This Row],[genero]] = "Femenino","F","O"))</f>
        <v>M</v>
      </c>
      <c r="T1866" s="27" t="str">
        <f>CONCATENATE($H$10,$I$10,A1866,$J$10,A1866,$K$10,I1866,$L$10,TRIM(CONCATENATE(TRIM(B1866)," ",TRIM(C1866))),$M$10,TRIM(CONCATENATE(TRIM(D1866)," ",TRIM(E1866))),$N$10,militantesUbicacion[[#This Row],[departamento]],$O$10,militantesUbicacion[[#This Row],[municipio]],$P$10,militantesUbicacion[[#This Row],[Localidad]],$Q$10,militantesUbicacion[[#This Row],[Sex]],$R$10)</f>
        <v>u=Militante.objects.create(username='1049654124',password='1049654124',email='Carlos.zaratte26@hotmail.com',first_name='CARLOS DAVID',last_name='ZÁRATE BÁEZ',location=Puesto.objects.filter(dpto_name='BOYACA',mun_name='ARCABUCO',comuna_name='').first(),sex='M')</v>
      </c>
    </row>
    <row r="1867" spans="1:20" x14ac:dyDescent="0.25">
      <c r="A1867">
        <v>1002606110</v>
      </c>
      <c r="B1867" t="s">
        <v>140</v>
      </c>
      <c r="C1867" t="s">
        <v>2498</v>
      </c>
      <c r="D1867" t="s">
        <v>839</v>
      </c>
      <c r="E1867" t="s">
        <v>2904</v>
      </c>
      <c r="F1867" t="s">
        <v>4851</v>
      </c>
      <c r="G1867" t="s">
        <v>291</v>
      </c>
      <c r="I1867" t="s">
        <v>9157</v>
      </c>
      <c r="J1867" t="s">
        <v>15934</v>
      </c>
      <c r="K1867" t="s">
        <v>22521</v>
      </c>
      <c r="L1867" t="s">
        <v>26150</v>
      </c>
      <c r="M1867" s="1">
        <v>35725</v>
      </c>
      <c r="N1867" s="4">
        <v>27.671232876712327</v>
      </c>
      <c r="O1867" t="s">
        <v>28758</v>
      </c>
      <c r="P1867" t="s">
        <v>32874</v>
      </c>
      <c r="Q1867" t="str">
        <f>IF(militantesUbicacion[[#This Row],[genero]] = "Masculino","M",IF(militantesUbicacion[[#This Row],[genero]] = "Femenino","F","O"))</f>
        <v>M</v>
      </c>
      <c r="T1867" s="27" t="str">
        <f>CONCATENATE($H$10,$I$10,A1867,$J$10,A1867,$K$10,I1867,$L$10,TRIM(CONCATENATE(TRIM(B1867)," ",TRIM(C1867))),$M$10,TRIM(CONCATENATE(TRIM(D1867)," ",TRIM(E1867))),$N$10,militantesUbicacion[[#This Row],[departamento]],$O$10,militantesUbicacion[[#This Row],[municipio]],$P$10,militantesUbicacion[[#This Row],[Localidad]],$Q$10,militantesUbicacion[[#This Row],[Sex]],$R$10)</f>
        <v>u=Militante.objects.create(username='1002606110',password='1002606110',email='jhonescastro523@gmail.com',first_name='JHON ESNEIDER',last_name='CASTRO GUERRERO',location=Puesto.objects.filter(dpto_name='BOYACA',mun_name='BELEN',comuna_name='').first(),sex='M')</v>
      </c>
    </row>
    <row r="1868" spans="1:20" x14ac:dyDescent="0.25">
      <c r="A1868">
        <v>1002455061</v>
      </c>
      <c r="B1868" t="s">
        <v>158</v>
      </c>
      <c r="C1868" t="s">
        <v>1139</v>
      </c>
      <c r="D1868" t="s">
        <v>3129</v>
      </c>
      <c r="E1868" t="s">
        <v>3413</v>
      </c>
      <c r="F1868" t="s">
        <v>4851</v>
      </c>
      <c r="G1868" t="s">
        <v>291</v>
      </c>
      <c r="I1868" t="s">
        <v>6599</v>
      </c>
      <c r="J1868" t="s">
        <v>13369</v>
      </c>
      <c r="K1868" t="s">
        <v>19964</v>
      </c>
      <c r="L1868" t="s">
        <v>26151</v>
      </c>
      <c r="M1868" s="1">
        <v>36915</v>
      </c>
      <c r="N1868" s="4">
        <v>24.410958904109588</v>
      </c>
      <c r="O1868" t="s">
        <v>26183</v>
      </c>
      <c r="P1868" t="s">
        <v>32873</v>
      </c>
      <c r="Q1868" t="str">
        <f>IF(militantesUbicacion[[#This Row],[genero]] = "Masculino","M",IF(militantesUbicacion[[#This Row],[genero]] = "Femenino","F","O"))</f>
        <v>F</v>
      </c>
      <c r="T1868" s="27" t="str">
        <f>CONCATENATE($H$10,$I$10,A1868,$J$10,A1868,$K$10,I1868,$L$10,TRIM(CONCATENATE(TRIM(B1868)," ",TRIM(C1868))),$M$10,TRIM(CONCATENATE(TRIM(D1868)," ",TRIM(E1868))),$N$10,militantesUbicacion[[#This Row],[departamento]],$O$10,militantesUbicacion[[#This Row],[municipio]],$P$10,militantesUbicacion[[#This Row],[Localidad]],$Q$10,militantesUbicacion[[#This Row],[Sex]],$R$10)</f>
        <v>u=Militante.objects.create(username='1002455061',password='1002455061',email='jcristanchoayala@gmail.com',first_name='JESICA GERALDIN',last_name='CRISTANCHO AYALA',location=Puesto.objects.filter(dpto_name='BOYACA',mun_name='BELEN',comuna_name='').first(),sex='F')</v>
      </c>
    </row>
    <row r="1869" spans="1:20" x14ac:dyDescent="0.25">
      <c r="A1869">
        <v>1052314689</v>
      </c>
      <c r="B1869" t="s">
        <v>128</v>
      </c>
      <c r="C1869" t="s">
        <v>77</v>
      </c>
      <c r="D1869" t="s">
        <v>2851</v>
      </c>
      <c r="E1869" t="s">
        <v>4340</v>
      </c>
      <c r="F1869" t="s">
        <v>4851</v>
      </c>
      <c r="G1869" t="s">
        <v>291</v>
      </c>
      <c r="I1869" t="s">
        <v>12536</v>
      </c>
      <c r="J1869" t="s">
        <v>19168</v>
      </c>
      <c r="K1869" t="s">
        <v>25498</v>
      </c>
      <c r="L1869" t="s">
        <v>26150</v>
      </c>
      <c r="M1869" s="1">
        <v>35728</v>
      </c>
      <c r="N1869" s="4">
        <v>27.663013698630138</v>
      </c>
      <c r="O1869" t="s">
        <v>32085</v>
      </c>
      <c r="P1869" t="s">
        <v>32873</v>
      </c>
      <c r="Q1869" t="str">
        <f>IF(militantesUbicacion[[#This Row],[genero]] = "Masculino","M",IF(militantesUbicacion[[#This Row],[genero]] = "Femenino","F","O"))</f>
        <v>M</v>
      </c>
      <c r="T1869" s="27" t="str">
        <f>CONCATENATE($H$10,$I$10,A1869,$J$10,A1869,$K$10,I1869,$L$10,TRIM(CONCATENATE(TRIM(B1869)," ",TRIM(C1869))),$M$10,TRIM(CONCATENATE(TRIM(D1869)," ",TRIM(E1869))),$N$10,militantesUbicacion[[#This Row],[departamento]],$O$10,militantesUbicacion[[#This Row],[municipio]],$P$10,militantesUbicacion[[#This Row],[Localidad]],$Q$10,militantesUbicacion[[#This Row],[Sex]],$R$10)</f>
        <v>u=Militante.objects.create(username='1052314689',password='1052314689',email='dariotorresp97@gmail.com',first_name='IVAN DARIO',last_name='TORRES PIÑEROS',location=Puesto.objects.filter(dpto_name='BOYACA',mun_name='BELEN',comuna_name='').first(),sex='M')</v>
      </c>
    </row>
    <row r="1870" spans="1:20" x14ac:dyDescent="0.25">
      <c r="A1870">
        <v>1053282486</v>
      </c>
      <c r="B1870" t="s">
        <v>127</v>
      </c>
      <c r="C1870" t="s">
        <v>2179</v>
      </c>
      <c r="D1870" t="s">
        <v>2327</v>
      </c>
      <c r="E1870" t="s">
        <v>3624</v>
      </c>
      <c r="F1870" t="s">
        <v>4851</v>
      </c>
      <c r="G1870" t="s">
        <v>5713</v>
      </c>
      <c r="I1870" t="s">
        <v>8813</v>
      </c>
      <c r="J1870" t="s">
        <v>15603</v>
      </c>
      <c r="K1870" t="s">
        <v>22199</v>
      </c>
      <c r="L1870" t="s">
        <v>26150</v>
      </c>
      <c r="M1870" s="1">
        <v>35906</v>
      </c>
      <c r="N1870" s="4">
        <v>27.175342465753424</v>
      </c>
      <c r="O1870" t="s">
        <v>28411</v>
      </c>
      <c r="P1870" t="s">
        <v>32874</v>
      </c>
      <c r="Q1870" t="str">
        <f>IF(militantesUbicacion[[#This Row],[genero]] = "Masculino","M",IF(militantesUbicacion[[#This Row],[genero]] = "Femenino","F","O"))</f>
        <v>M</v>
      </c>
      <c r="T1870" s="27" t="str">
        <f>CONCATENATE($H$10,$I$10,A1870,$J$10,A1870,$K$10,I1870,$L$10,TRIM(CONCATENATE(TRIM(B1870)," ",TRIM(C1870))),$M$10,TRIM(CONCATENATE(TRIM(D1870)," ",TRIM(E1870))),$N$10,militantesUbicacion[[#This Row],[departamento]],$O$10,militantesUbicacion[[#This Row],[municipio]],$P$10,militantesUbicacion[[#This Row],[Localidad]],$Q$10,militantesUbicacion[[#This Row],[Sex]],$R$10)</f>
        <v>u=Militante.objects.create(username='1053282486',password='1053282486',email='jm3831998@gmail.com',first_name='JULIAN AURELIO',last_name='MUÑOZ VELASQUEZ',location=Puesto.objects.filter(dpto_name='BOYACA',mun_name='BERBEO',comuna_name='').first(),sex='M')</v>
      </c>
    </row>
    <row r="1871" spans="1:20" x14ac:dyDescent="0.25">
      <c r="A1871">
        <v>1002559683</v>
      </c>
      <c r="B1871" t="s">
        <v>30</v>
      </c>
      <c r="C1871" t="s">
        <v>2164</v>
      </c>
      <c r="D1871" t="s">
        <v>3314</v>
      </c>
      <c r="E1871" t="s">
        <v>2851</v>
      </c>
      <c r="F1871" t="s">
        <v>4851</v>
      </c>
      <c r="G1871" t="s">
        <v>6007</v>
      </c>
      <c r="I1871" t="s">
        <v>10574</v>
      </c>
      <c r="J1871" t="s">
        <v>17276</v>
      </c>
      <c r="K1871" t="s">
        <v>23807</v>
      </c>
      <c r="L1871" t="s">
        <v>26150</v>
      </c>
      <c r="M1871" s="1">
        <v>36949</v>
      </c>
      <c r="N1871" s="4">
        <v>24.317808219178083</v>
      </c>
      <c r="O1871" t="s">
        <v>30151</v>
      </c>
      <c r="P1871" t="s">
        <v>32874</v>
      </c>
      <c r="Q1871" t="str">
        <f>IF(militantesUbicacion[[#This Row],[genero]] = "Masculino","M",IF(militantesUbicacion[[#This Row],[genero]] = "Femenino","F","O"))</f>
        <v>M</v>
      </c>
      <c r="T1871" s="27" t="str">
        <f>CONCATENATE($H$10,$I$10,A1871,$J$10,A1871,$K$10,I1871,$L$10,TRIM(CONCATENATE(TRIM(B1871)," ",TRIM(C1871))),$M$10,TRIM(CONCATENATE(TRIM(D1871)," ",TRIM(E1871))),$N$10,militantesUbicacion[[#This Row],[departamento]],$O$10,militantesUbicacion[[#This Row],[municipio]],$P$10,militantesUbicacion[[#This Row],[Localidad]],$Q$10,militantesUbicacion[[#This Row],[Sex]],$R$10)</f>
        <v>u=Militante.objects.create(username='1002559683',password='1002559683',email='danielsebastian12.2014@gmail.com',first_name='DANIEL SEBASTIAN',last_name='SALINAS TORRES',location=Puesto.objects.filter(dpto_name='BOYACA',mun_name='BETEITIVA',comuna_name='').first(),sex='M')</v>
      </c>
    </row>
    <row r="1872" spans="1:20" x14ac:dyDescent="0.25">
      <c r="A1872">
        <v>1057574214</v>
      </c>
      <c r="B1872" t="s">
        <v>817</v>
      </c>
      <c r="C1872" t="s">
        <v>2255</v>
      </c>
      <c r="D1872" t="s">
        <v>3995</v>
      </c>
      <c r="E1872" t="s">
        <v>3995</v>
      </c>
      <c r="F1872" t="s">
        <v>4851</v>
      </c>
      <c r="G1872" t="s">
        <v>6007</v>
      </c>
      <c r="I1872" t="s">
        <v>10596</v>
      </c>
      <c r="J1872" t="s">
        <v>17298</v>
      </c>
      <c r="K1872" t="s">
        <v>23827</v>
      </c>
      <c r="L1872" t="s">
        <v>26151</v>
      </c>
      <c r="M1872" s="1">
        <v>38307</v>
      </c>
      <c r="N1872" s="4">
        <v>20.597260273972601</v>
      </c>
      <c r="O1872" t="s">
        <v>30172</v>
      </c>
      <c r="P1872" t="s">
        <v>32874</v>
      </c>
      <c r="Q1872" t="str">
        <f>IF(militantesUbicacion[[#This Row],[genero]] = "Masculino","M",IF(militantesUbicacion[[#This Row],[genero]] = "Femenino","F","O"))</f>
        <v>F</v>
      </c>
      <c r="T1872" s="27" t="str">
        <f>CONCATENATE($H$10,$I$10,A1872,$J$10,A1872,$K$10,I1872,$L$10,TRIM(CONCATENATE(TRIM(B1872)," ",TRIM(C1872))),$M$10,TRIM(CONCATENATE(TRIM(D1872)," ",TRIM(E1872))),$N$10,militantesUbicacion[[#This Row],[departamento]],$O$10,militantesUbicacion[[#This Row],[municipio]],$P$10,militantesUbicacion[[#This Row],[Localidad]],$Q$10,militantesUbicacion[[#This Row],[Sex]],$R$10)</f>
        <v>u=Militante.objects.create(username='1057574214',password='1057574214',email='jennifercarolinacc2@gmail.com',first_name='JENNIFER CAROLINA',last_name='CELY CELY',location=Puesto.objects.filter(dpto_name='BOYACA',mun_name='BETEITIVA',comuna_name='').first(),sex='F')</v>
      </c>
    </row>
    <row r="1873" spans="1:20" x14ac:dyDescent="0.25">
      <c r="A1873">
        <v>1002459356</v>
      </c>
      <c r="B1873" t="s">
        <v>32</v>
      </c>
      <c r="C1873" t="s">
        <v>2247</v>
      </c>
      <c r="D1873" t="s">
        <v>1896</v>
      </c>
      <c r="E1873" t="s">
        <v>1896</v>
      </c>
      <c r="F1873" t="s">
        <v>4851</v>
      </c>
      <c r="G1873" t="s">
        <v>6007</v>
      </c>
      <c r="I1873" t="s">
        <v>10598</v>
      </c>
      <c r="J1873" t="s">
        <v>17300</v>
      </c>
      <c r="K1873" t="s">
        <v>23829</v>
      </c>
      <c r="L1873" t="s">
        <v>26151</v>
      </c>
      <c r="M1873" s="1">
        <v>37451</v>
      </c>
      <c r="N1873" s="4">
        <v>22.942465753424656</v>
      </c>
      <c r="O1873" t="s">
        <v>30174</v>
      </c>
      <c r="P1873" t="s">
        <v>32874</v>
      </c>
      <c r="Q1873" t="str">
        <f>IF(militantesUbicacion[[#This Row],[genero]] = "Masculino","M",IF(militantesUbicacion[[#This Row],[genero]] = "Femenino","F","O"))</f>
        <v>F</v>
      </c>
      <c r="T1873" s="27" t="str">
        <f>CONCATENATE($H$10,$I$10,A1873,$J$10,A1873,$K$10,I1873,$L$10,TRIM(CONCATENATE(TRIM(B1873)," ",TRIM(C1873))),$M$10,TRIM(CONCATENATE(TRIM(D1873)," ",TRIM(E1873))),$N$10,militantesUbicacion[[#This Row],[departamento]],$O$10,militantesUbicacion[[#This Row],[municipio]],$P$10,militantesUbicacion[[#This Row],[Localidad]],$Q$10,militantesUbicacion[[#This Row],[Sex]],$R$10)</f>
        <v>u=Militante.objects.create(username='1002459356',password='1002459356',email='mafisleon14@gmail.com',first_name='MARIA FERNANDA',last_name='LEON LEON',location=Puesto.objects.filter(dpto_name='BOYACA',mun_name='BETEITIVA',comuna_name='').first(),sex='F')</v>
      </c>
    </row>
    <row r="1874" spans="1:20" x14ac:dyDescent="0.25">
      <c r="A1874">
        <v>1052836872</v>
      </c>
      <c r="B1874" t="s">
        <v>127</v>
      </c>
      <c r="C1874" t="s">
        <v>2174</v>
      </c>
      <c r="D1874" t="s">
        <v>880</v>
      </c>
      <c r="E1874" t="s">
        <v>3995</v>
      </c>
      <c r="F1874" t="s">
        <v>4851</v>
      </c>
      <c r="G1874" t="s">
        <v>6007</v>
      </c>
      <c r="I1874" t="s">
        <v>10608</v>
      </c>
      <c r="J1874" t="s">
        <v>17309</v>
      </c>
      <c r="K1874" t="s">
        <v>23839</v>
      </c>
      <c r="L1874" t="s">
        <v>26150</v>
      </c>
      <c r="M1874" s="1">
        <v>38224</v>
      </c>
      <c r="N1874" s="4">
        <v>20.824657534246576</v>
      </c>
      <c r="O1874" t="s">
        <v>30184</v>
      </c>
      <c r="P1874" t="s">
        <v>32874</v>
      </c>
      <c r="Q1874" t="str">
        <f>IF(militantesUbicacion[[#This Row],[genero]] = "Masculino","M",IF(militantesUbicacion[[#This Row],[genero]] = "Femenino","F","O"))</f>
        <v>M</v>
      </c>
      <c r="T1874" s="27" t="str">
        <f>CONCATENATE($H$10,$I$10,A1874,$J$10,A1874,$K$10,I1874,$L$10,TRIM(CONCATENATE(TRIM(B1874)," ",TRIM(C1874))),$M$10,TRIM(CONCATENATE(TRIM(D1874)," ",TRIM(E1874))),$N$10,militantesUbicacion[[#This Row],[departamento]],$O$10,militantesUbicacion[[#This Row],[municipio]],$P$10,militantesUbicacion[[#This Row],[Localidad]],$Q$10,militantesUbicacion[[#This Row],[Sex]],$R$10)</f>
        <v>u=Militante.objects.create(username='1052836872',password='1052836872',email='juliangcely2004@gmail.com',first_name='JULIAN DAVID',last_name='GIL CELY',location=Puesto.objects.filter(dpto_name='BOYACA',mun_name='BETEITIVA',comuna_name='').first(),sex='M')</v>
      </c>
    </row>
    <row r="1875" spans="1:20" x14ac:dyDescent="0.25">
      <c r="A1875">
        <v>1002559235</v>
      </c>
      <c r="B1875" t="s">
        <v>929</v>
      </c>
      <c r="C1875" t="s">
        <v>2245</v>
      </c>
      <c r="D1875" t="s">
        <v>3129</v>
      </c>
      <c r="E1875" t="s">
        <v>3484</v>
      </c>
      <c r="F1875" t="s">
        <v>4851</v>
      </c>
      <c r="G1875" t="s">
        <v>6007</v>
      </c>
      <c r="I1875" t="s">
        <v>10609</v>
      </c>
      <c r="J1875" t="s">
        <v>17310</v>
      </c>
      <c r="K1875" t="s">
        <v>23840</v>
      </c>
      <c r="L1875" t="s">
        <v>26150</v>
      </c>
      <c r="M1875" s="1">
        <v>37323</v>
      </c>
      <c r="N1875" s="4">
        <v>23.293150684931508</v>
      </c>
      <c r="O1875" t="s">
        <v>30185</v>
      </c>
      <c r="P1875" t="s">
        <v>32874</v>
      </c>
      <c r="Q1875" t="str">
        <f>IF(militantesUbicacion[[#This Row],[genero]] = "Masculino","M",IF(militantesUbicacion[[#This Row],[genero]] = "Femenino","F","O"))</f>
        <v>M</v>
      </c>
      <c r="T1875" s="27" t="str">
        <f>CONCATENATE($H$10,$I$10,A1875,$J$10,A1875,$K$10,I1875,$L$10,TRIM(CONCATENATE(TRIM(B1875)," ",TRIM(C1875))),$M$10,TRIM(CONCATENATE(TRIM(D1875)," ",TRIM(E1875))),$N$10,militantesUbicacion[[#This Row],[departamento]],$O$10,militantesUbicacion[[#This Row],[municipio]],$P$10,militantesUbicacion[[#This Row],[Localidad]],$Q$10,militantesUbicacion[[#This Row],[Sex]],$R$10)</f>
        <v>u=Militante.objects.create(username='1002559235',password='1002559235',email='jehison897@gmail.com',first_name='JEHISON ARMANDO',last_name='CRISTANCHO SERRANO',location=Puesto.objects.filter(dpto_name='BOYACA',mun_name='BETEITIVA',comuna_name='').first(),sex='M')</v>
      </c>
    </row>
    <row r="1876" spans="1:20" x14ac:dyDescent="0.25">
      <c r="A1876">
        <v>1002460444</v>
      </c>
      <c r="B1876" t="s">
        <v>157</v>
      </c>
      <c r="C1876" t="s">
        <v>389</v>
      </c>
      <c r="D1876" t="s">
        <v>880</v>
      </c>
      <c r="E1876" t="s">
        <v>3184</v>
      </c>
      <c r="F1876" t="s">
        <v>4851</v>
      </c>
      <c r="G1876" t="s">
        <v>6007</v>
      </c>
      <c r="I1876" t="s">
        <v>6598</v>
      </c>
      <c r="J1876" t="s">
        <v>13368</v>
      </c>
      <c r="K1876" t="s">
        <v>19963</v>
      </c>
      <c r="L1876" t="s">
        <v>26151</v>
      </c>
      <c r="M1876" s="1">
        <v>37789</v>
      </c>
      <c r="N1876" s="4">
        <v>22.016438356164382</v>
      </c>
      <c r="O1876" t="s">
        <v>26182</v>
      </c>
      <c r="P1876" t="s">
        <v>32873</v>
      </c>
      <c r="Q1876" t="str">
        <f>IF(militantesUbicacion[[#This Row],[genero]] = "Masculino","M",IF(militantesUbicacion[[#This Row],[genero]] = "Femenino","F","O"))</f>
        <v>F</v>
      </c>
      <c r="T1876" s="27" t="str">
        <f>CONCATENATE($H$10,$I$10,A1876,$J$10,A1876,$K$10,I1876,$L$10,TRIM(CONCATENATE(TRIM(B1876)," ",TRIM(C1876))),$M$10,TRIM(CONCATENATE(TRIM(D1876)," ",TRIM(E1876))),$N$10,militantesUbicacion[[#This Row],[departamento]],$O$10,militantesUbicacion[[#This Row],[municipio]],$P$10,militantesUbicacion[[#This Row],[Localidad]],$Q$10,militantesUbicacion[[#This Row],[Sex]],$R$10)</f>
        <v>u=Militante.objects.create(username='1002460444',password='1002460444',email='ycarolinagil@gmail.com',first_name='YEIMI CAROLINA',last_name='GIL ANGARITA',location=Puesto.objects.filter(dpto_name='BOYACA',mun_name='BETEITIVA',comuna_name='').first(),sex='F')</v>
      </c>
    </row>
    <row r="1877" spans="1:20" x14ac:dyDescent="0.25">
      <c r="A1877">
        <v>1233489703</v>
      </c>
      <c r="B1877" t="s">
        <v>575</v>
      </c>
      <c r="D1877" t="s">
        <v>4254</v>
      </c>
      <c r="E1877" t="s">
        <v>3844</v>
      </c>
      <c r="F1877" t="s">
        <v>4851</v>
      </c>
      <c r="G1877" t="s">
        <v>4851</v>
      </c>
      <c r="I1877" t="s">
        <v>12138</v>
      </c>
      <c r="J1877" t="s">
        <v>18790</v>
      </c>
      <c r="K1877" t="s">
        <v>25175</v>
      </c>
      <c r="L1877" t="s">
        <v>26151</v>
      </c>
      <c r="M1877" s="1">
        <v>35499</v>
      </c>
      <c r="N1877" s="4">
        <v>28.290410958904111</v>
      </c>
      <c r="O1877" t="s">
        <v>31690</v>
      </c>
      <c r="P1877" t="s">
        <v>32873</v>
      </c>
      <c r="Q1877" t="str">
        <f>IF(militantesUbicacion[[#This Row],[genero]] = "Masculino","M",IF(militantesUbicacion[[#This Row],[genero]] = "Femenino","F","O"))</f>
        <v>F</v>
      </c>
      <c r="T1877" s="27" t="str">
        <f>CONCATENATE($H$10,$I$10,A1877,$J$10,A1877,$K$10,I1877,$L$10,TRIM(CONCATENATE(TRIM(B1877)," ",TRIM(C1877))),$M$10,TRIM(CONCATENATE(TRIM(D1877)," ",TRIM(E1877))),$N$10,militantesUbicacion[[#This Row],[departamento]],$O$10,militantesUbicacion[[#This Row],[municipio]],$P$10,militantesUbicacion[[#This Row],[Localidad]],$Q$10,militantesUbicacion[[#This Row],[Sex]],$R$10)</f>
        <v>u=Militante.objects.create(username='1233489703',password='1233489703',email='elisabethcallejas424@gmail.com',first_name='ELIZABETH',last_name='CALLEJAS BERMUDEZ',location=Puesto.objects.filter(dpto_name='BOYACA',mun_name='BOYACA',comuna_name='').first(),sex='F')</v>
      </c>
    </row>
    <row r="1878" spans="1:20" x14ac:dyDescent="0.25">
      <c r="A1878">
        <v>1058038943</v>
      </c>
      <c r="B1878" t="s">
        <v>2042</v>
      </c>
      <c r="C1878" t="s">
        <v>2938</v>
      </c>
      <c r="D1878" t="s">
        <v>3827</v>
      </c>
      <c r="E1878" t="s">
        <v>3180</v>
      </c>
      <c r="F1878" t="s">
        <v>4851</v>
      </c>
      <c r="G1878" t="s">
        <v>4851</v>
      </c>
      <c r="I1878" t="s">
        <v>12614</v>
      </c>
      <c r="J1878" t="s">
        <v>17893</v>
      </c>
      <c r="L1878" t="s">
        <v>26151</v>
      </c>
      <c r="M1878" s="1">
        <v>36158</v>
      </c>
      <c r="N1878" s="4">
        <v>26.484931506849314</v>
      </c>
      <c r="O1878" t="s">
        <v>32162</v>
      </c>
      <c r="P1878" t="s">
        <v>32873</v>
      </c>
      <c r="Q1878" t="str">
        <f>IF(militantesUbicacion[[#This Row],[genero]] = "Masculino","M",IF(militantesUbicacion[[#This Row],[genero]] = "Femenino","F","O"))</f>
        <v>F</v>
      </c>
      <c r="T1878" s="27" t="str">
        <f>CONCATENATE($H$10,$I$10,A1878,$J$10,A1878,$K$10,I1878,$L$10,TRIM(CONCATENATE(TRIM(B1878)," ",TRIM(C1878))),$M$10,TRIM(CONCATENATE(TRIM(D1878)," ",TRIM(E1878))),$N$10,militantesUbicacion[[#This Row],[departamento]],$O$10,militantesUbicacion[[#This Row],[municipio]],$P$10,militantesUbicacion[[#This Row],[Localidad]],$Q$10,militantesUbicacion[[#This Row],[Sex]],$R$10)</f>
        <v>u=Militante.objects.create(username='1058038943',password='1058038943',email='lohanagaitan2015@gmail.com',first_name='NEYITH LOHANA',last_name='GAITAN RINCON',location=Puesto.objects.filter(dpto_name='BOYACA',mun_name='BOYACA',comuna_name='').first(),sex='F')</v>
      </c>
    </row>
    <row r="1879" spans="1:20" x14ac:dyDescent="0.25">
      <c r="A1879">
        <v>1050609251</v>
      </c>
      <c r="B1879" t="s">
        <v>436</v>
      </c>
      <c r="C1879" t="s">
        <v>540</v>
      </c>
      <c r="D1879" t="s">
        <v>3857</v>
      </c>
      <c r="E1879" t="s">
        <v>3537</v>
      </c>
      <c r="F1879" t="s">
        <v>4851</v>
      </c>
      <c r="G1879" t="s">
        <v>4851</v>
      </c>
      <c r="I1879" t="s">
        <v>7165</v>
      </c>
      <c r="J1879" t="s">
        <v>13936</v>
      </c>
      <c r="L1879" t="s">
        <v>26150</v>
      </c>
      <c r="M1879" s="1">
        <v>39814</v>
      </c>
      <c r="N1879" s="4">
        <v>16.468493150684932</v>
      </c>
      <c r="O1879" t="s">
        <v>26752</v>
      </c>
      <c r="P1879" t="s">
        <v>32874</v>
      </c>
      <c r="Q1879" t="str">
        <f>IF(militantesUbicacion[[#This Row],[genero]] = "Masculino","M",IF(militantesUbicacion[[#This Row],[genero]] = "Femenino","F","O"))</f>
        <v>M</v>
      </c>
      <c r="T1879" s="27" t="str">
        <f>CONCATENATE($H$10,$I$10,A1879,$J$10,A1879,$K$10,I1879,$L$10,TRIM(CONCATENATE(TRIM(B1879)," ",TRIM(C1879))),$M$10,TRIM(CONCATENATE(TRIM(D1879)," ",TRIM(E1879))),$N$10,militantesUbicacion[[#This Row],[departamento]],$O$10,militantesUbicacion[[#This Row],[municipio]],$P$10,militantesUbicacion[[#This Row],[Localidad]],$Q$10,militantesUbicacion[[#This Row],[Sex]],$R$10)</f>
        <v>u=Militante.objects.create(username='1050609251',password='1050609251',email='yeisonmancipe777@gmail.com',first_name='YEISON DUVAN',last_name='MANCIPE CIFUENTES',location=Puesto.objects.filter(dpto_name='BOYACA',mun_name='BOYACA',comuna_name='').first(),sex='M')</v>
      </c>
    </row>
    <row r="1880" spans="1:20" x14ac:dyDescent="0.25">
      <c r="A1880">
        <v>1051069148</v>
      </c>
      <c r="B1880" t="s">
        <v>540</v>
      </c>
      <c r="C1880" t="s">
        <v>173</v>
      </c>
      <c r="D1880" t="s">
        <v>3696</v>
      </c>
      <c r="E1880" t="s">
        <v>3065</v>
      </c>
      <c r="F1880" t="s">
        <v>4851</v>
      </c>
      <c r="G1880" t="s">
        <v>4851</v>
      </c>
      <c r="I1880" t="s">
        <v>6891</v>
      </c>
      <c r="J1880" t="s">
        <v>13666</v>
      </c>
      <c r="L1880" t="s">
        <v>26150</v>
      </c>
      <c r="M1880" s="1">
        <v>39814</v>
      </c>
      <c r="N1880" s="4">
        <v>16.468493150684932</v>
      </c>
      <c r="O1880" t="s">
        <v>26478</v>
      </c>
      <c r="P1880" t="s">
        <v>32874</v>
      </c>
      <c r="Q1880" t="str">
        <f>IF(militantesUbicacion[[#This Row],[genero]] = "Masculino","M",IF(militantesUbicacion[[#This Row],[genero]] = "Femenino","F","O"))</f>
        <v>M</v>
      </c>
      <c r="T1880" s="27" t="str">
        <f>CONCATENATE($H$10,$I$10,A1880,$J$10,A1880,$K$10,I1880,$L$10,TRIM(CONCATENATE(TRIM(B1880)," ",TRIM(C1880))),$M$10,TRIM(CONCATENATE(TRIM(D1880)," ",TRIM(E1880))),$N$10,militantesUbicacion[[#This Row],[departamento]],$O$10,militantesUbicacion[[#This Row],[municipio]],$P$10,militantesUbicacion[[#This Row],[Localidad]],$Q$10,militantesUbicacion[[#This Row],[Sex]],$R$10)</f>
        <v>u=Militante.objects.create(username='1051069148',password='1051069148',email='gaonaduvan4@gmail.com',first_name='DUVAN SANTIAGO',last_name='GAONA BOHORQUEZ',location=Puesto.objects.filter(dpto_name='BOYACA',mun_name='BOYACA',comuna_name='').first(),sex='M')</v>
      </c>
    </row>
    <row r="1881" spans="1:20" x14ac:dyDescent="0.25">
      <c r="A1881">
        <v>1049624071</v>
      </c>
      <c r="B1881" t="s">
        <v>772</v>
      </c>
      <c r="C1881" t="s">
        <v>654</v>
      </c>
      <c r="D1881" t="s">
        <v>3976</v>
      </c>
      <c r="E1881" t="s">
        <v>3360</v>
      </c>
      <c r="F1881" t="s">
        <v>4851</v>
      </c>
      <c r="G1881" t="s">
        <v>4851</v>
      </c>
      <c r="I1881" t="s">
        <v>7450</v>
      </c>
      <c r="J1881" t="s">
        <v>14220</v>
      </c>
      <c r="K1881" t="s">
        <v>20766</v>
      </c>
      <c r="L1881" t="s">
        <v>26150</v>
      </c>
      <c r="M1881" s="1">
        <v>39814</v>
      </c>
      <c r="N1881" s="4">
        <v>16.468493150684932</v>
      </c>
      <c r="O1881" t="s">
        <v>27037</v>
      </c>
      <c r="P1881" t="s">
        <v>32874</v>
      </c>
      <c r="Q1881" t="str">
        <f>IF(militantesUbicacion[[#This Row],[genero]] = "Masculino","M",IF(militantesUbicacion[[#This Row],[genero]] = "Femenino","F","O"))</f>
        <v>M</v>
      </c>
      <c r="T1881" s="27" t="str">
        <f>CONCATENATE($H$10,$I$10,A1881,$J$10,A1881,$K$10,I1881,$L$10,TRIM(CONCATENATE(TRIM(B1881)," ",TRIM(C1881))),$M$10,TRIM(CONCATENATE(TRIM(D1881)," ",TRIM(E1881))),$N$10,militantesUbicacion[[#This Row],[departamento]],$O$10,militantesUbicacion[[#This Row],[municipio]],$P$10,militantesUbicacion[[#This Row],[Localidad]],$Q$10,militantesUbicacion[[#This Row],[Sex]],$R$10)</f>
        <v>u=Militante.objects.create(username='1049624071',password='1049624071',email='baironcastelblanco@gmail.com',first_name='BAIRON ADRIÁN',last_name='CASTELBLANCO CONTRERAS',location=Puesto.objects.filter(dpto_name='BOYACA',mun_name='BOYACA',comuna_name='').first(),sex='M')</v>
      </c>
    </row>
    <row r="1882" spans="1:20" x14ac:dyDescent="0.25">
      <c r="A1882">
        <v>1050094435</v>
      </c>
      <c r="B1882" t="s">
        <v>204</v>
      </c>
      <c r="C1882" t="s">
        <v>232</v>
      </c>
      <c r="D1882" t="s">
        <v>3727</v>
      </c>
      <c r="E1882" t="s">
        <v>2851</v>
      </c>
      <c r="F1882" t="s">
        <v>4851</v>
      </c>
      <c r="G1882" t="s">
        <v>4851</v>
      </c>
      <c r="I1882" t="s">
        <v>6936</v>
      </c>
      <c r="J1882" t="s">
        <v>13712</v>
      </c>
      <c r="K1882" t="s">
        <v>20295</v>
      </c>
      <c r="L1882" t="s">
        <v>26151</v>
      </c>
      <c r="M1882" s="1">
        <v>39745</v>
      </c>
      <c r="N1882" s="4">
        <v>16.657534246575342</v>
      </c>
      <c r="O1882" t="s">
        <v>26523</v>
      </c>
      <c r="P1882" t="s">
        <v>32874</v>
      </c>
      <c r="Q1882" t="str">
        <f>IF(militantesUbicacion[[#This Row],[genero]] = "Masculino","M",IF(militantesUbicacion[[#This Row],[genero]] = "Femenino","F","O"))</f>
        <v>F</v>
      </c>
      <c r="T1882" s="27" t="str">
        <f>CONCATENATE($H$10,$I$10,A1882,$J$10,A1882,$K$10,I1882,$L$10,TRIM(CONCATENATE(TRIM(B1882)," ",TRIM(C1882))),$M$10,TRIM(CONCATENATE(TRIM(D1882)," ",TRIM(E1882))),$N$10,militantesUbicacion[[#This Row],[departamento]],$O$10,militantesUbicacion[[#This Row],[municipio]],$P$10,militantesUbicacion[[#This Row],[Localidad]],$Q$10,militantesUbicacion[[#This Row],[Sex]],$R$10)</f>
        <v>u=Militante.objects.create(username='1050094435',password='1050094435',email='marthabermudez.2410@gmail.com',first_name='MARTHA YANETH',last_name='BERMÚDEZ TORRES',location=Puesto.objects.filter(dpto_name='BOYACA',mun_name='BOYACA',comuna_name='').first(),sex='F')</v>
      </c>
    </row>
    <row r="1883" spans="1:20" x14ac:dyDescent="0.25">
      <c r="A1883">
        <v>1053348083</v>
      </c>
      <c r="B1883" t="s">
        <v>1031</v>
      </c>
      <c r="C1883" t="s">
        <v>2350</v>
      </c>
      <c r="D1883" t="s">
        <v>165</v>
      </c>
      <c r="E1883" t="s">
        <v>3624</v>
      </c>
      <c r="F1883" t="s">
        <v>4851</v>
      </c>
      <c r="G1883" t="s">
        <v>3661</v>
      </c>
      <c r="I1883" t="s">
        <v>7927</v>
      </c>
      <c r="J1883" t="s">
        <v>14718</v>
      </c>
      <c r="K1883" t="s">
        <v>21295</v>
      </c>
      <c r="L1883" t="s">
        <v>26151</v>
      </c>
      <c r="M1883" s="1">
        <v>35650</v>
      </c>
      <c r="N1883" s="4">
        <v>27.876712328767123</v>
      </c>
      <c r="O1883" t="s">
        <v>27521</v>
      </c>
      <c r="P1883" t="s">
        <v>32874</v>
      </c>
      <c r="Q1883" t="str">
        <f>IF(militantesUbicacion[[#This Row],[genero]] = "Masculino","M",IF(militantesUbicacion[[#This Row],[genero]] = "Femenino","F","O"))</f>
        <v>F</v>
      </c>
      <c r="T1883" s="27" t="str">
        <f>CONCATENATE($H$10,$I$10,A1883,$J$10,A1883,$K$10,I1883,$L$10,TRIM(CONCATENATE(TRIM(B1883)," ",TRIM(C1883))),$M$10,TRIM(CONCATENATE(TRIM(D1883)," ",TRIM(E1883))),$N$10,militantesUbicacion[[#This Row],[departamento]],$O$10,militantesUbicacion[[#This Row],[municipio]],$P$10,militantesUbicacion[[#This Row],[Localidad]],$Q$10,militantesUbicacion[[#This Row],[Sex]],$R$10)</f>
        <v>u=Militante.objects.create(username='1053348083',password='1053348083',email='julianavelasquez1197@gmail.com',first_name='DEINER JULIANA',last_name='BURGOS VELASQUEZ',location=Puesto.objects.filter(dpto_name='BOYACA',mun_name='BRICEÑO',comuna_name='').first(),sex='F')</v>
      </c>
    </row>
    <row r="1884" spans="1:20" x14ac:dyDescent="0.25">
      <c r="A1884">
        <v>1051185660</v>
      </c>
      <c r="B1884" t="s">
        <v>257</v>
      </c>
      <c r="C1884" t="s">
        <v>173</v>
      </c>
      <c r="D1884" t="s">
        <v>416</v>
      </c>
      <c r="E1884" t="s">
        <v>1832</v>
      </c>
      <c r="F1884" t="s">
        <v>4851</v>
      </c>
      <c r="G1884" t="s">
        <v>6301</v>
      </c>
      <c r="I1884" t="s">
        <v>13025</v>
      </c>
      <c r="J1884" t="s">
        <v>19633</v>
      </c>
      <c r="K1884" t="s">
        <v>22580</v>
      </c>
      <c r="L1884" t="s">
        <v>26150</v>
      </c>
      <c r="M1884" s="1">
        <v>35519</v>
      </c>
      <c r="N1884" s="4">
        <v>28.235616438356164</v>
      </c>
      <c r="O1884" t="s">
        <v>32566</v>
      </c>
      <c r="P1884" t="s">
        <v>32873</v>
      </c>
      <c r="Q1884" t="str">
        <f>IF(militantesUbicacion[[#This Row],[genero]] = "Masculino","M",IF(militantesUbicacion[[#This Row],[genero]] = "Femenino","F","O"))</f>
        <v>M</v>
      </c>
      <c r="T1884" s="27" t="str">
        <f>CONCATENATE($H$10,$I$10,A1884,$J$10,A1884,$K$10,I1884,$L$10,TRIM(CONCATENATE(TRIM(B1884)," ",TRIM(C1884))),$M$10,TRIM(CONCATENATE(TRIM(D1884)," ",TRIM(E1884))),$N$10,militantesUbicacion[[#This Row],[departamento]],$O$10,militantesUbicacion[[#This Row],[municipio]],$P$10,militantesUbicacion[[#This Row],[Localidad]],$Q$10,militantesUbicacion[[#This Row],[Sex]],$R$10)</f>
        <v>u=Militante.objects.create(username='1051185660',password='1051185660',email='santinol12@hotmail.com',first_name='NICOLAS SANTIAGO',last_name='ANTONIO LOPEZ',location=Puesto.objects.filter(dpto_name='BOYACA',mun_name='BUENAVISTA',comuna_name='').first(),sex='M')</v>
      </c>
    </row>
    <row r="1885" spans="1:20" x14ac:dyDescent="0.25">
      <c r="A1885">
        <v>1007514570</v>
      </c>
      <c r="B1885" t="s">
        <v>1622</v>
      </c>
      <c r="C1885" t="s">
        <v>289</v>
      </c>
      <c r="D1885" t="s">
        <v>3094</v>
      </c>
      <c r="E1885" t="s">
        <v>3064</v>
      </c>
      <c r="F1885" t="s">
        <v>4851</v>
      </c>
      <c r="G1885" t="s">
        <v>6301</v>
      </c>
      <c r="I1885" t="s">
        <v>12619</v>
      </c>
      <c r="J1885" t="s">
        <v>19245</v>
      </c>
      <c r="K1885" t="s">
        <v>21288</v>
      </c>
      <c r="L1885" t="s">
        <v>26151</v>
      </c>
      <c r="M1885" s="1">
        <v>36982</v>
      </c>
      <c r="N1885" s="4">
        <v>24.227397260273971</v>
      </c>
      <c r="O1885" t="s">
        <v>32167</v>
      </c>
      <c r="P1885" t="s">
        <v>32873</v>
      </c>
      <c r="Q1885" t="str">
        <f>IF(militantesUbicacion[[#This Row],[genero]] = "Masculino","M",IF(militantesUbicacion[[#This Row],[genero]] = "Femenino","F","O"))</f>
        <v>F</v>
      </c>
      <c r="T1885" s="27" t="str">
        <f>CONCATENATE($H$10,$I$10,A1885,$J$10,A1885,$K$10,I1885,$L$10,TRIM(CONCATENATE(TRIM(B1885)," ",TRIM(C1885))),$M$10,TRIM(CONCATENATE(TRIM(D1885)," ",TRIM(E1885))),$N$10,militantesUbicacion[[#This Row],[departamento]],$O$10,militantesUbicacion[[#This Row],[municipio]],$P$10,militantesUbicacion[[#This Row],[Localidad]],$Q$10,militantesUbicacion[[#This Row],[Sex]],$R$10)</f>
        <v>u=Militante.objects.create(username='1007514570',password='1007514570',email='laurenyulieth87@gmail.com',first_name='LAUREN YULIETH',last_name='WILCHES RAMIREZ',location=Puesto.objects.filter(dpto_name='BOYACA',mun_name='BUENAVISTA',comuna_name='').first(),sex='F')</v>
      </c>
    </row>
    <row r="1886" spans="1:20" x14ac:dyDescent="0.25">
      <c r="A1886">
        <v>1014668837</v>
      </c>
      <c r="B1886" t="s">
        <v>98</v>
      </c>
      <c r="C1886" t="s">
        <v>306</v>
      </c>
      <c r="D1886" t="s">
        <v>3577</v>
      </c>
      <c r="E1886" t="s">
        <v>3125</v>
      </c>
      <c r="F1886" t="s">
        <v>4851</v>
      </c>
      <c r="G1886" t="s">
        <v>6301</v>
      </c>
      <c r="I1886" t="s">
        <v>6824</v>
      </c>
      <c r="J1886" t="s">
        <v>13599</v>
      </c>
      <c r="K1886" t="s">
        <v>20193</v>
      </c>
      <c r="L1886" t="s">
        <v>26150</v>
      </c>
      <c r="M1886" s="1">
        <v>39544</v>
      </c>
      <c r="N1886" s="4">
        <v>17.208219178082192</v>
      </c>
      <c r="O1886" t="s">
        <v>26411</v>
      </c>
      <c r="P1886" t="s">
        <v>32874</v>
      </c>
      <c r="Q1886" t="str">
        <f>IF(militantesUbicacion[[#This Row],[genero]] = "Masculino","M",IF(militantesUbicacion[[#This Row],[genero]] = "Femenino","F","O"))</f>
        <v>M</v>
      </c>
      <c r="T1886" s="27" t="str">
        <f>CONCATENATE($H$10,$I$10,A1886,$J$10,A1886,$K$10,I1886,$L$10,TRIM(CONCATENATE(TRIM(B1886)," ",TRIM(C1886))),$M$10,TRIM(CONCATENATE(TRIM(D1886)," ",TRIM(E1886))),$N$10,militantesUbicacion[[#This Row],[departamento]],$O$10,militantesUbicacion[[#This Row],[municipio]],$P$10,militantesUbicacion[[#This Row],[Localidad]],$Q$10,militantesUbicacion[[#This Row],[Sex]],$R$10)</f>
        <v>u=Militante.objects.create(username='1014668837',password='1014668837',email='jydheladeria@gmail.com',first_name='JUAN SEBASTIAN',last_name='PENAGOS AREVALO',location=Puesto.objects.filter(dpto_name='BOYACA',mun_name='BUENAVISTA',comuna_name='').first(),sex='M')</v>
      </c>
    </row>
    <row r="1887" spans="1:20" x14ac:dyDescent="0.25">
      <c r="A1887">
        <v>1014301470</v>
      </c>
      <c r="B1887" t="s">
        <v>92</v>
      </c>
      <c r="C1887" t="s">
        <v>167</v>
      </c>
      <c r="D1887" t="s">
        <v>3694</v>
      </c>
      <c r="E1887" t="s">
        <v>3025</v>
      </c>
      <c r="F1887" t="s">
        <v>4851</v>
      </c>
      <c r="G1887" t="s">
        <v>6301</v>
      </c>
      <c r="I1887" t="s">
        <v>6883</v>
      </c>
      <c r="J1887" t="s">
        <v>13658</v>
      </c>
      <c r="K1887" t="s">
        <v>20249</v>
      </c>
      <c r="L1887" t="s">
        <v>26150</v>
      </c>
      <c r="M1887" s="1">
        <v>36108</v>
      </c>
      <c r="N1887" s="4">
        <v>26.621917808219177</v>
      </c>
      <c r="O1887" t="s">
        <v>26470</v>
      </c>
      <c r="P1887" t="s">
        <v>32874</v>
      </c>
      <c r="Q1887" t="str">
        <f>IF(militantesUbicacion[[#This Row],[genero]] = "Masculino","M",IF(militantesUbicacion[[#This Row],[genero]] = "Femenino","F","O"))</f>
        <v>M</v>
      </c>
      <c r="T1887" s="27" t="str">
        <f>CONCATENATE($H$10,$I$10,A1887,$J$10,A1887,$K$10,I1887,$L$10,TRIM(CONCATENATE(TRIM(B1887)," ",TRIM(C1887))),$M$10,TRIM(CONCATENATE(TRIM(D1887)," ",TRIM(E1887))),$N$10,militantesUbicacion[[#This Row],[departamento]],$O$10,militantesUbicacion[[#This Row],[municipio]],$P$10,militantesUbicacion[[#This Row],[Localidad]],$Q$10,militantesUbicacion[[#This Row],[Sex]],$R$10)</f>
        <v>u=Militante.objects.create(username='1014301470',password='1014301470',email='nicollfecciones@gmail.com',first_name='DILAN GIOVANNY',last_name='BALLEN TRIANA',location=Puesto.objects.filter(dpto_name='BOYACA',mun_name='BUENAVISTA',comuna_name='').first(),sex='M')</v>
      </c>
    </row>
    <row r="1888" spans="1:20" x14ac:dyDescent="0.25">
      <c r="A1888">
        <v>1051184633</v>
      </c>
      <c r="B1888" t="s">
        <v>279</v>
      </c>
      <c r="C1888" t="s">
        <v>215</v>
      </c>
      <c r="D1888" t="s">
        <v>3027</v>
      </c>
      <c r="E1888" t="s">
        <v>3090</v>
      </c>
      <c r="F1888" t="s">
        <v>4851</v>
      </c>
      <c r="G1888" t="s">
        <v>6301</v>
      </c>
      <c r="I1888" t="s">
        <v>6890</v>
      </c>
      <c r="J1888" t="s">
        <v>13665</v>
      </c>
      <c r="K1888" t="s">
        <v>20256</v>
      </c>
      <c r="L1888" t="s">
        <v>26151</v>
      </c>
      <c r="M1888" s="1">
        <v>39415</v>
      </c>
      <c r="N1888" s="4">
        <v>17.561643835616437</v>
      </c>
      <c r="O1888" t="s">
        <v>26477</v>
      </c>
      <c r="P1888" t="s">
        <v>32874</v>
      </c>
      <c r="Q1888" t="str">
        <f>IF(militantesUbicacion[[#This Row],[genero]] = "Masculino","M",IF(militantesUbicacion[[#This Row],[genero]] = "Femenino","F","O"))</f>
        <v>F</v>
      </c>
      <c r="T1888" s="27" t="str">
        <f>CONCATENATE($H$10,$I$10,A1888,$J$10,A1888,$K$10,I1888,$L$10,TRIM(CONCATENATE(TRIM(B1888)," ",TRIM(C1888))),$M$10,TRIM(CONCATENATE(TRIM(D1888)," ",TRIM(E1888))),$N$10,militantesUbicacion[[#This Row],[departamento]],$O$10,militantesUbicacion[[#This Row],[municipio]],$P$10,militantesUbicacion[[#This Row],[Localidad]],$Q$10,militantesUbicacion[[#This Row],[Sex]],$R$10)</f>
        <v>u=Militante.objects.create(username='1051184633',password='1051184633',email='danielarodriguezp070@gmail.com',first_name='FRANCY DANIELA',last_name='RODRIGUEZ PINILLA',location=Puesto.objects.filter(dpto_name='BOYACA',mun_name='BUENAVISTA',comuna_name='').first(),sex='F')</v>
      </c>
    </row>
    <row r="1889" spans="1:20" x14ac:dyDescent="0.25">
      <c r="A1889">
        <v>1051980291</v>
      </c>
      <c r="B1889" t="s">
        <v>32</v>
      </c>
      <c r="C1889" t="s">
        <v>2071</v>
      </c>
      <c r="D1889" t="s">
        <v>3548</v>
      </c>
      <c r="E1889" t="s">
        <v>1293</v>
      </c>
      <c r="F1889" t="s">
        <v>4851</v>
      </c>
      <c r="G1889" t="s">
        <v>5982</v>
      </c>
      <c r="I1889" t="s">
        <v>9000</v>
      </c>
      <c r="J1889" t="s">
        <v>15786</v>
      </c>
      <c r="K1889" t="s">
        <v>22380</v>
      </c>
      <c r="L1889" t="s">
        <v>26151</v>
      </c>
      <c r="M1889" s="1">
        <v>36164</v>
      </c>
      <c r="N1889" s="4">
        <v>26.468493150684932</v>
      </c>
      <c r="O1889" t="s">
        <v>28602</v>
      </c>
      <c r="P1889" t="s">
        <v>32874</v>
      </c>
      <c r="Q1889" t="str">
        <f>IF(militantesUbicacion[[#This Row],[genero]] = "Masculino","M",IF(militantesUbicacion[[#This Row],[genero]] = "Femenino","F","O"))</f>
        <v>F</v>
      </c>
      <c r="T1889" s="27" t="str">
        <f>CONCATENATE($H$10,$I$10,A1889,$J$10,A1889,$K$10,I1889,$L$10,TRIM(CONCATENATE(TRIM(B1889)," ",TRIM(C1889))),$M$10,TRIM(CONCATENATE(TRIM(D1889)," ",TRIM(E1889))),$N$10,militantesUbicacion[[#This Row],[departamento]],$O$10,militantesUbicacion[[#This Row],[municipio]],$P$10,militantesUbicacion[[#This Row],[Localidad]],$Q$10,militantesUbicacion[[#This Row],[Sex]],$R$10)</f>
        <v>u=Militante.objects.create(username='1051980291',password='1051980291',email='phaulitabca1999@gmail.com',first_name='MARIA PAULA',last_name='CABRERA BENAVIDES',location=Puesto.objects.filter(dpto_name='BOYACA',mun_name='BUSBANZA',comuna_name='').first(),sex='F')</v>
      </c>
    </row>
    <row r="1890" spans="1:20" x14ac:dyDescent="0.25">
      <c r="A1890">
        <v>1051980273</v>
      </c>
      <c r="B1890" t="s">
        <v>62</v>
      </c>
      <c r="C1890" t="s">
        <v>2177</v>
      </c>
      <c r="D1890" t="s">
        <v>3091</v>
      </c>
      <c r="E1890" t="s">
        <v>3057</v>
      </c>
      <c r="F1890" t="s">
        <v>4851</v>
      </c>
      <c r="G1890" t="s">
        <v>5982</v>
      </c>
      <c r="I1890" t="s">
        <v>6590</v>
      </c>
      <c r="J1890" t="s">
        <v>13359</v>
      </c>
      <c r="K1890" t="s">
        <v>19954</v>
      </c>
      <c r="L1890" t="s">
        <v>26150</v>
      </c>
      <c r="M1890" s="1">
        <v>35974</v>
      </c>
      <c r="N1890" s="4">
        <v>26.989041095890411</v>
      </c>
      <c r="O1890" t="s">
        <v>26174</v>
      </c>
      <c r="P1890" t="s">
        <v>32873</v>
      </c>
      <c r="Q1890" t="str">
        <f>IF(militantesUbicacion[[#This Row],[genero]] = "Masculino","M",IF(militantesUbicacion[[#This Row],[genero]] = "Femenino","F","O"))</f>
        <v>M</v>
      </c>
      <c r="T1890" s="27" t="str">
        <f>CONCATENATE($H$10,$I$10,A1890,$J$10,A1890,$K$10,I1890,$L$10,TRIM(CONCATENATE(TRIM(B1890)," ",TRIM(C1890))),$M$10,TRIM(CONCATENATE(TRIM(D1890)," ",TRIM(E1890))),$N$10,militantesUbicacion[[#This Row],[departamento]],$O$10,militantesUbicacion[[#This Row],[municipio]],$P$10,militantesUbicacion[[#This Row],[Localidad]],$Q$10,militantesUbicacion[[#This Row],[Sex]],$R$10)</f>
        <v>u=Militante.objects.create(username='1051980273',password='1051980273',email='miguel.ducon@yahoo.com',first_name='MIGUEL ANGEL',last_name='DUCON VARGAS',location=Puesto.objects.filter(dpto_name='BOYACA',mun_name='BUSBANZA',comuna_name='').first(),sex='M')</v>
      </c>
    </row>
    <row r="1891" spans="1:20" x14ac:dyDescent="0.25">
      <c r="A1891">
        <v>1051980029</v>
      </c>
      <c r="B1891" t="s">
        <v>721</v>
      </c>
      <c r="C1891" t="s">
        <v>1621</v>
      </c>
      <c r="D1891" t="s">
        <v>3118</v>
      </c>
      <c r="E1891" t="s">
        <v>3027</v>
      </c>
      <c r="F1891" t="s">
        <v>4851</v>
      </c>
      <c r="G1891" t="s">
        <v>5982</v>
      </c>
      <c r="I1891" t="s">
        <v>7306</v>
      </c>
      <c r="J1891" t="s">
        <v>14078</v>
      </c>
      <c r="K1891" t="s">
        <v>20632</v>
      </c>
      <c r="L1891" t="s">
        <v>26151</v>
      </c>
      <c r="M1891" s="1">
        <v>38376</v>
      </c>
      <c r="N1891" s="4">
        <v>20.408219178082192</v>
      </c>
      <c r="O1891" t="s">
        <v>26893</v>
      </c>
      <c r="P1891" t="s">
        <v>32874</v>
      </c>
      <c r="Q1891" t="str">
        <f>IF(militantesUbicacion[[#This Row],[genero]] = "Masculino","M",IF(militantesUbicacion[[#This Row],[genero]] = "Femenino","F","O"))</f>
        <v>F</v>
      </c>
      <c r="T1891" s="27" t="str">
        <f>CONCATENATE($H$10,$I$10,A1891,$J$10,A1891,$K$10,I1891,$L$10,TRIM(CONCATENATE(TRIM(B1891)," ",TRIM(C1891))),$M$10,TRIM(CONCATENATE(TRIM(D1891)," ",TRIM(E1891))),$N$10,militantesUbicacion[[#This Row],[departamento]],$O$10,militantesUbicacion[[#This Row],[municipio]],$P$10,militantesUbicacion[[#This Row],[Localidad]],$Q$10,militantesUbicacion[[#This Row],[Sex]],$R$10)</f>
        <v>u=Militante.objects.create(username='1051980029',password='1051980029',email='emerald.saro24@gmail.com',first_name='SELENA ESMERALDA',last_name='SALAMANCA RODRIGUEZ',location=Puesto.objects.filter(dpto_name='BOYACA',mun_name='BUSBANZA',comuna_name='').first(),sex='F')</v>
      </c>
    </row>
    <row r="1892" spans="1:20" x14ac:dyDescent="0.25">
      <c r="A1892">
        <v>1051980004</v>
      </c>
      <c r="B1892" t="s">
        <v>111</v>
      </c>
      <c r="C1892" t="s">
        <v>58</v>
      </c>
      <c r="D1892" t="s">
        <v>3324</v>
      </c>
      <c r="E1892" t="s">
        <v>3995</v>
      </c>
      <c r="F1892" t="s">
        <v>4851</v>
      </c>
      <c r="G1892" t="s">
        <v>5982</v>
      </c>
      <c r="I1892" t="s">
        <v>7058</v>
      </c>
      <c r="J1892" t="s">
        <v>13830</v>
      </c>
      <c r="K1892" t="s">
        <v>20411</v>
      </c>
      <c r="L1892" t="s">
        <v>26150</v>
      </c>
      <c r="M1892" s="1">
        <v>38093</v>
      </c>
      <c r="N1892" s="4">
        <v>21.183561643835617</v>
      </c>
      <c r="O1892" t="s">
        <v>26645</v>
      </c>
      <c r="P1892" t="s">
        <v>32874</v>
      </c>
      <c r="Q1892" t="str">
        <f>IF(militantesUbicacion[[#This Row],[genero]] = "Masculino","M",IF(militantesUbicacion[[#This Row],[genero]] = "Femenino","F","O"))</f>
        <v>M</v>
      </c>
      <c r="T1892" s="27" t="str">
        <f>CONCATENATE($H$10,$I$10,A1892,$J$10,A1892,$K$10,I1892,$L$10,TRIM(CONCATENATE(TRIM(B1892)," ",TRIM(C1892))),$M$10,TRIM(CONCATENATE(TRIM(D1892)," ",TRIM(E1892))),$N$10,militantesUbicacion[[#This Row],[departamento]],$O$10,militantesUbicacion[[#This Row],[municipio]],$P$10,militantesUbicacion[[#This Row],[Localidad]],$Q$10,militantesUbicacion[[#This Row],[Sex]],$R$10)</f>
        <v>u=Militante.objects.create(username='1051980004',password='1051980004',email='gabrielrioscely@gmail.com',first_name='GABRIEL ANDRES',last_name='RIOS CELY',location=Puesto.objects.filter(dpto_name='BOYACA',mun_name='BUSBANZA',comuna_name='').first(),sex='M')</v>
      </c>
    </row>
    <row r="1893" spans="1:20" x14ac:dyDescent="0.25">
      <c r="A1893">
        <v>1003579091</v>
      </c>
      <c r="B1893" t="s">
        <v>238</v>
      </c>
      <c r="C1893" t="s">
        <v>2297</v>
      </c>
      <c r="D1893" t="s">
        <v>3249</v>
      </c>
      <c r="E1893" t="s">
        <v>3452</v>
      </c>
      <c r="F1893" t="s">
        <v>4851</v>
      </c>
      <c r="G1893" t="s">
        <v>4145</v>
      </c>
      <c r="I1893" t="s">
        <v>8958</v>
      </c>
      <c r="J1893" t="s">
        <v>15745</v>
      </c>
      <c r="K1893" t="s">
        <v>22341</v>
      </c>
      <c r="L1893" t="s">
        <v>26151</v>
      </c>
      <c r="M1893" s="1">
        <v>36685</v>
      </c>
      <c r="N1893" s="4">
        <v>25.041095890410958</v>
      </c>
      <c r="O1893" t="s">
        <v>28559</v>
      </c>
      <c r="P1893" t="s">
        <v>32874</v>
      </c>
      <c r="Q1893" t="str">
        <f>IF(militantesUbicacion[[#This Row],[genero]] = "Masculino","M",IF(militantesUbicacion[[#This Row],[genero]] = "Femenino","F","O"))</f>
        <v>F</v>
      </c>
      <c r="T1893" s="27" t="str">
        <f>CONCATENATE($H$10,$I$10,A1893,$J$10,A1893,$K$10,I1893,$L$10,TRIM(CONCATENATE(TRIM(B1893)," ",TRIM(C1893))),$M$10,TRIM(CONCATENATE(TRIM(D1893)," ",TRIM(E1893))),$N$10,militantesUbicacion[[#This Row],[departamento]],$O$10,militantesUbicacion[[#This Row],[municipio]],$P$10,militantesUbicacion[[#This Row],[Localidad]],$Q$10,militantesUbicacion[[#This Row],[Sex]],$R$10)</f>
        <v>u=Militante.objects.create(username='1003579091',password='1003579091',email='kastiblankok.karend1608@gmail.com',first_name='KAREN DANIELA',last_name='CASTIBLANCO CAMARGO',location=Puesto.objects.filter(dpto_name='BOYACA',mun_name='CALDAS',comuna_name='').first(),sex='F')</v>
      </c>
    </row>
    <row r="1894" spans="1:20" x14ac:dyDescent="0.25">
      <c r="A1894">
        <v>1002522062</v>
      </c>
      <c r="B1894" t="s">
        <v>107</v>
      </c>
      <c r="C1894" t="s">
        <v>128</v>
      </c>
      <c r="D1894" t="s">
        <v>3319</v>
      </c>
      <c r="E1894" t="s">
        <v>3026</v>
      </c>
      <c r="F1894" t="s">
        <v>4851</v>
      </c>
      <c r="G1894" t="s">
        <v>4145</v>
      </c>
      <c r="I1894" t="s">
        <v>12745</v>
      </c>
      <c r="J1894" t="s">
        <v>19364</v>
      </c>
      <c r="K1894" t="s">
        <v>25667</v>
      </c>
      <c r="L1894" t="s">
        <v>26150</v>
      </c>
      <c r="M1894" s="1">
        <v>37094</v>
      </c>
      <c r="N1894" s="4">
        <v>23.920547945205481</v>
      </c>
      <c r="O1894" t="s">
        <v>32291</v>
      </c>
      <c r="P1894" t="s">
        <v>32873</v>
      </c>
      <c r="Q1894" t="str">
        <f>IF(militantesUbicacion[[#This Row],[genero]] = "Masculino","M",IF(militantesUbicacion[[#This Row],[genero]] = "Femenino","F","O"))</f>
        <v>M</v>
      </c>
      <c r="T1894" s="27" t="str">
        <f>CONCATENATE($H$10,$I$10,A1894,$J$10,A1894,$K$10,I1894,$L$10,TRIM(CONCATENATE(TRIM(B1894)," ",TRIM(C1894))),$M$10,TRIM(CONCATENATE(TRIM(D1894)," ",TRIM(E1894))),$N$10,militantesUbicacion[[#This Row],[departamento]],$O$10,militantesUbicacion[[#This Row],[municipio]],$P$10,militantesUbicacion[[#This Row],[Localidad]],$Q$10,militantesUbicacion[[#This Row],[Sex]],$R$10)</f>
        <v>u=Militante.objects.create(username='1002522062',password='1002522062',email='oscar.ivan.2023.salas@gmail.com',first_name='OSCAR IVAN',last_name='SALAS GONZALEZ',location=Puesto.objects.filter(dpto_name='BOYACA',mun_name='CALDAS',comuna_name='').first(),sex='M')</v>
      </c>
    </row>
    <row r="1895" spans="1:20" x14ac:dyDescent="0.25">
      <c r="A1895">
        <v>1052339822</v>
      </c>
      <c r="B1895" t="s">
        <v>118</v>
      </c>
      <c r="C1895" t="s">
        <v>682</v>
      </c>
      <c r="D1895" t="s">
        <v>3090</v>
      </c>
      <c r="E1895" t="s">
        <v>3855</v>
      </c>
      <c r="F1895" t="s">
        <v>4851</v>
      </c>
      <c r="G1895" t="s">
        <v>4145</v>
      </c>
      <c r="I1895" t="s">
        <v>6589</v>
      </c>
      <c r="J1895" t="s">
        <v>13358</v>
      </c>
      <c r="K1895" t="s">
        <v>19953</v>
      </c>
      <c r="L1895" t="s">
        <v>26151</v>
      </c>
      <c r="M1895" s="1">
        <v>35766</v>
      </c>
      <c r="N1895" s="4">
        <v>27.55890410958904</v>
      </c>
      <c r="O1895" t="s">
        <v>26173</v>
      </c>
      <c r="P1895" t="s">
        <v>32873</v>
      </c>
      <c r="Q1895" t="str">
        <f>IF(militantesUbicacion[[#This Row],[genero]] = "Masculino","M",IF(militantesUbicacion[[#This Row],[genero]] = "Femenino","F","O"))</f>
        <v>F</v>
      </c>
      <c r="T1895" s="27" t="str">
        <f>CONCATENATE($H$10,$I$10,A1895,$J$10,A1895,$K$10,I1895,$L$10,TRIM(CONCATENATE(TRIM(B1895)," ",TRIM(C1895))),$M$10,TRIM(CONCATENATE(TRIM(D1895)," ",TRIM(E1895))),$N$10,militantesUbicacion[[#This Row],[departamento]],$O$10,militantesUbicacion[[#This Row],[municipio]],$P$10,militantesUbicacion[[#This Row],[Localidad]],$Q$10,militantesUbicacion[[#This Row],[Sex]],$R$10)</f>
        <v>u=Militante.objects.create(username='1052339822',password='1052339822',email='fernandapinilla337@gmail.com',first_name='LYDA FERNANDA',last_name='PINILLA ALBORNOZ',location=Puesto.objects.filter(dpto_name='BOYACA',mun_name='CALDAS',comuna_name='').first(),sex='F')</v>
      </c>
    </row>
    <row r="1896" spans="1:20" x14ac:dyDescent="0.25">
      <c r="A1896">
        <v>1007514665</v>
      </c>
      <c r="B1896" t="s">
        <v>88</v>
      </c>
      <c r="C1896" t="s">
        <v>95</v>
      </c>
      <c r="D1896" t="s">
        <v>3674</v>
      </c>
      <c r="E1896" t="s">
        <v>3275</v>
      </c>
      <c r="F1896" t="s">
        <v>4851</v>
      </c>
      <c r="G1896" t="s">
        <v>4145</v>
      </c>
      <c r="I1896" t="s">
        <v>7313</v>
      </c>
      <c r="J1896" t="s">
        <v>14085</v>
      </c>
      <c r="K1896" t="s">
        <v>20638</v>
      </c>
      <c r="L1896" t="s">
        <v>26151</v>
      </c>
      <c r="M1896" s="1">
        <v>36951</v>
      </c>
      <c r="N1896" s="4">
        <v>24.312328767123287</v>
      </c>
      <c r="O1896" t="s">
        <v>26900</v>
      </c>
      <c r="P1896" t="s">
        <v>32874</v>
      </c>
      <c r="Q1896" t="str">
        <f>IF(militantesUbicacion[[#This Row],[genero]] = "Masculino","M",IF(militantesUbicacion[[#This Row],[genero]] = "Femenino","F","O"))</f>
        <v>F</v>
      </c>
      <c r="T1896" s="27" t="str">
        <f>CONCATENATE($H$10,$I$10,A1896,$J$10,A1896,$K$10,I1896,$L$10,TRIM(CONCATENATE(TRIM(B1896)," ",TRIM(C1896))),$M$10,TRIM(CONCATENATE(TRIM(D1896)," ",TRIM(E1896))),$N$10,militantesUbicacion[[#This Row],[departamento]],$O$10,militantesUbicacion[[#This Row],[municipio]],$P$10,militantesUbicacion[[#This Row],[Localidad]],$Q$10,militantesUbicacion[[#This Row],[Sex]],$R$10)</f>
        <v>u=Militante.objects.create(username='1007514665',password='1007514665',email='gonzalezhernandezanayolima@gmail.com',first_name='ANA YOLIMA',last_name='GONZÁLEZ HERNÁNDEZ',location=Puesto.objects.filter(dpto_name='BOYACA',mun_name='CALDAS',comuna_name='').first(),sex='F')</v>
      </c>
    </row>
    <row r="1897" spans="1:20" x14ac:dyDescent="0.25">
      <c r="A1897">
        <v>1052338150</v>
      </c>
      <c r="B1897" t="s">
        <v>329</v>
      </c>
      <c r="C1897" t="s">
        <v>2380</v>
      </c>
      <c r="D1897" t="s">
        <v>3105</v>
      </c>
      <c r="E1897" t="s">
        <v>3674</v>
      </c>
      <c r="F1897" t="s">
        <v>4851</v>
      </c>
      <c r="G1897" t="s">
        <v>4145</v>
      </c>
      <c r="I1897" t="s">
        <v>7363</v>
      </c>
      <c r="J1897" t="s">
        <v>14134</v>
      </c>
      <c r="K1897" t="s">
        <v>20686</v>
      </c>
      <c r="L1897" t="s">
        <v>26151</v>
      </c>
      <c r="M1897" s="1">
        <v>38805</v>
      </c>
      <c r="N1897" s="4">
        <v>19.232876712328768</v>
      </c>
      <c r="O1897" t="s">
        <v>26950</v>
      </c>
      <c r="P1897" t="s">
        <v>32874</v>
      </c>
      <c r="Q1897" t="str">
        <f>IF(militantesUbicacion[[#This Row],[genero]] = "Masculino","M",IF(militantesUbicacion[[#This Row],[genero]] = "Femenino","F","O"))</f>
        <v>F</v>
      </c>
      <c r="T1897" s="27" t="str">
        <f>CONCATENATE($H$10,$I$10,A1897,$J$10,A1897,$K$10,I1897,$L$10,TRIM(CONCATENATE(TRIM(B1897)," ",TRIM(C1897))),$M$10,TRIM(CONCATENATE(TRIM(D1897)," ",TRIM(E1897))),$N$10,militantesUbicacion[[#This Row],[departamento]],$O$10,militantesUbicacion[[#This Row],[municipio]],$P$10,militantesUbicacion[[#This Row],[Localidad]],$Q$10,militantesUbicacion[[#This Row],[Sex]],$R$10)</f>
        <v>u=Militante.objects.create(username='1052338150',password='1052338150',email='leydilorennacg@gmail.com',first_name='LEYDI LORENNA',last_name='CAÑON GONZÁLEZ',location=Puesto.objects.filter(dpto_name='BOYACA',mun_name='CALDAS',comuna_name='').first(),sex='F')</v>
      </c>
    </row>
    <row r="1898" spans="1:20" x14ac:dyDescent="0.25">
      <c r="A1898">
        <v>1002521588</v>
      </c>
      <c r="B1898" t="s">
        <v>110</v>
      </c>
      <c r="C1898" t="s">
        <v>152</v>
      </c>
      <c r="D1898" t="s">
        <v>3064</v>
      </c>
      <c r="E1898" t="s">
        <v>3592</v>
      </c>
      <c r="F1898" t="s">
        <v>4851</v>
      </c>
      <c r="G1898" t="s">
        <v>4145</v>
      </c>
      <c r="I1898" t="s">
        <v>7161</v>
      </c>
      <c r="J1898" t="s">
        <v>13932</v>
      </c>
      <c r="K1898" t="s">
        <v>20505</v>
      </c>
      <c r="L1898" t="s">
        <v>26150</v>
      </c>
      <c r="M1898" s="1">
        <v>36496</v>
      </c>
      <c r="N1898" s="4">
        <v>25.55890410958904</v>
      </c>
      <c r="O1898" t="s">
        <v>26748</v>
      </c>
      <c r="P1898" t="s">
        <v>32874</v>
      </c>
      <c r="Q1898" t="str">
        <f>IF(militantesUbicacion[[#This Row],[genero]] = "Masculino","M",IF(militantesUbicacion[[#This Row],[genero]] = "Femenino","F","O"))</f>
        <v>M</v>
      </c>
      <c r="T1898" s="27" t="str">
        <f>CONCATENATE($H$10,$I$10,A1898,$J$10,A1898,$K$10,I1898,$L$10,TRIM(CONCATENATE(TRIM(B1898)," ",TRIM(C1898))),$M$10,TRIM(CONCATENATE(TRIM(D1898)," ",TRIM(E1898))),$N$10,militantesUbicacion[[#This Row],[departamento]],$O$10,militantesUbicacion[[#This Row],[municipio]],$P$10,militantesUbicacion[[#This Row],[Localidad]],$Q$10,militantesUbicacion[[#This Row],[Sex]],$R$10)</f>
        <v>u=Militante.objects.create(username='1002521588',password='1002521588',email='criscaramirez99@gmail.com',first_name='CRISTIAN CAMILO',last_name='RAMIREZ SANTAMARIA',location=Puesto.objects.filter(dpto_name='BOYACA',mun_name='CALDAS',comuna_name='').first(),sex='M')</v>
      </c>
    </row>
    <row r="1899" spans="1:20" x14ac:dyDescent="0.25">
      <c r="A1899">
        <v>1053334215</v>
      </c>
      <c r="B1899" t="s">
        <v>98</v>
      </c>
      <c r="C1899" t="s">
        <v>152</v>
      </c>
      <c r="D1899" t="s">
        <v>3251</v>
      </c>
      <c r="E1899" t="s">
        <v>3132</v>
      </c>
      <c r="F1899" t="s">
        <v>4851</v>
      </c>
      <c r="G1899" t="s">
        <v>4145</v>
      </c>
      <c r="I1899" t="s">
        <v>7275</v>
      </c>
      <c r="J1899" t="s">
        <v>14047</v>
      </c>
      <c r="L1899" t="s">
        <v>26150</v>
      </c>
      <c r="M1899" s="1">
        <v>39814</v>
      </c>
      <c r="N1899" s="4">
        <v>16.468493150684932</v>
      </c>
      <c r="O1899" t="s">
        <v>26862</v>
      </c>
      <c r="P1899" t="s">
        <v>32874</v>
      </c>
      <c r="Q1899" t="str">
        <f>IF(militantesUbicacion[[#This Row],[genero]] = "Masculino","M",IF(militantesUbicacion[[#This Row],[genero]] = "Femenino","F","O"))</f>
        <v>M</v>
      </c>
      <c r="T1899" s="27" t="str">
        <f>CONCATENATE($H$10,$I$10,A1899,$J$10,A1899,$K$10,I1899,$L$10,TRIM(CONCATENATE(TRIM(B1899)," ",TRIM(C1899))),$M$10,TRIM(CONCATENATE(TRIM(D1899)," ",TRIM(E1899))),$N$10,militantesUbicacion[[#This Row],[departamento]],$O$10,militantesUbicacion[[#This Row],[municipio]],$P$10,militantesUbicacion[[#This Row],[Localidad]],$Q$10,militantesUbicacion[[#This Row],[Sex]],$R$10)</f>
        <v>u=Militante.objects.create(username='1053334215',password='1053334215',email='quinterojuancamilo90@gmail.com',first_name='JUAN CAMILO',last_name='QUINTERO PACHON',location=Puesto.objects.filter(dpto_name='BOYACA',mun_name='CALDAS',comuna_name='').first(),sex='M')</v>
      </c>
    </row>
    <row r="1900" spans="1:20" x14ac:dyDescent="0.25">
      <c r="A1900">
        <v>1013270835</v>
      </c>
      <c r="B1900" t="s">
        <v>515</v>
      </c>
      <c r="C1900" t="s">
        <v>173</v>
      </c>
      <c r="D1900" t="s">
        <v>2967</v>
      </c>
      <c r="E1900" t="s">
        <v>4230</v>
      </c>
      <c r="F1900" t="s">
        <v>4851</v>
      </c>
      <c r="G1900" t="s">
        <v>4145</v>
      </c>
      <c r="I1900" t="s">
        <v>7318</v>
      </c>
      <c r="J1900" t="s">
        <v>14090</v>
      </c>
      <c r="K1900" t="s">
        <v>4145</v>
      </c>
      <c r="L1900" t="s">
        <v>26150</v>
      </c>
      <c r="M1900" s="1">
        <v>40306</v>
      </c>
      <c r="N1900" s="4">
        <v>15.12054794520548</v>
      </c>
      <c r="O1900" t="s">
        <v>26905</v>
      </c>
      <c r="P1900" t="s">
        <v>32874</v>
      </c>
      <c r="Q1900" t="str">
        <f>IF(militantesUbicacion[[#This Row],[genero]] = "Masculino","M",IF(militantesUbicacion[[#This Row],[genero]] = "Femenino","F","O"))</f>
        <v>M</v>
      </c>
      <c r="T1900" s="27" t="str">
        <f>CONCATENATE($H$10,$I$10,A1900,$J$10,A1900,$K$10,I1900,$L$10,TRIM(CONCATENATE(TRIM(B1900)," ",TRIM(C1900))),$M$10,TRIM(CONCATENATE(TRIM(D1900)," ",TRIM(E1900))),$N$10,militantesUbicacion[[#This Row],[departamento]],$O$10,militantesUbicacion[[#This Row],[municipio]],$P$10,militantesUbicacion[[#This Row],[Localidad]],$Q$10,militantesUbicacion[[#This Row],[Sex]],$R$10)</f>
        <v>u=Militante.objects.create(username='1013270835',password='1013270835',email='ronaldosantiago.1808@gmail.com',first_name='RONALD SANTIAGO',last_name='RODRÍGUEZ NÚÑEZ',location=Puesto.objects.filter(dpto_name='BOYACA',mun_name='CALDAS',comuna_name='').first(),sex='M')</v>
      </c>
    </row>
    <row r="1901" spans="1:20" x14ac:dyDescent="0.25">
      <c r="A1901">
        <v>1049654219</v>
      </c>
      <c r="B1901" t="s">
        <v>1484</v>
      </c>
      <c r="C1901" t="s">
        <v>2235</v>
      </c>
      <c r="D1901" t="s">
        <v>3527</v>
      </c>
      <c r="E1901" t="s">
        <v>2966</v>
      </c>
      <c r="F1901" t="s">
        <v>4851</v>
      </c>
      <c r="G1901" t="s">
        <v>6224</v>
      </c>
      <c r="I1901" t="s">
        <v>8936</v>
      </c>
      <c r="J1901" t="s">
        <v>15722</v>
      </c>
      <c r="K1901" t="s">
        <v>6224</v>
      </c>
      <c r="L1901" t="s">
        <v>26151</v>
      </c>
      <c r="M1901" s="1">
        <v>35938</v>
      </c>
      <c r="N1901" s="4">
        <v>27.087671232876712</v>
      </c>
      <c r="O1901" t="s">
        <v>28537</v>
      </c>
      <c r="P1901" t="s">
        <v>32874</v>
      </c>
      <c r="Q1901" t="str">
        <f>IF(militantesUbicacion[[#This Row],[genero]] = "Masculino","M",IF(militantesUbicacion[[#This Row],[genero]] = "Femenino","F","O"))</f>
        <v>F</v>
      </c>
      <c r="T1901" s="27" t="str">
        <f>CONCATENATE($H$10,$I$10,A1901,$J$10,A1901,$K$10,I1901,$L$10,TRIM(CONCATENATE(TRIM(B1901)," ",TRIM(C1901))),$M$10,TRIM(CONCATENATE(TRIM(D1901)," ",TRIM(E1901))),$N$10,militantesUbicacion[[#This Row],[departamento]],$O$10,militantesUbicacion[[#This Row],[municipio]],$P$10,militantesUbicacion[[#This Row],[Localidad]],$Q$10,militantesUbicacion[[#This Row],[Sex]],$R$10)</f>
        <v>u=Militante.objects.create(username='1049654219',password='1049654219',email='ns.01.07.2017@gmail.com',first_name='YEYMI NATALIA',last_name='SARMIENTO SANCHEZ',location=Puesto.objects.filter(dpto_name='BOYACA',mun_name='CAMPOHERMOSO',comuna_name='').first(),sex='F')</v>
      </c>
    </row>
    <row r="1902" spans="1:20" x14ac:dyDescent="0.25">
      <c r="A1902">
        <v>1048710895</v>
      </c>
      <c r="B1902" t="s">
        <v>151</v>
      </c>
      <c r="C1902" t="s">
        <v>2158</v>
      </c>
      <c r="D1902" t="s">
        <v>3029</v>
      </c>
      <c r="E1902" t="s">
        <v>4936</v>
      </c>
      <c r="F1902" t="s">
        <v>4851</v>
      </c>
      <c r="G1902" t="s">
        <v>6224</v>
      </c>
      <c r="I1902" t="s">
        <v>7475</v>
      </c>
      <c r="J1902" t="s">
        <v>14244</v>
      </c>
      <c r="K1902" t="s">
        <v>20787</v>
      </c>
      <c r="L1902" t="s">
        <v>26150</v>
      </c>
      <c r="M1902" s="1">
        <v>35951</v>
      </c>
      <c r="N1902" s="4">
        <v>27.052054794520547</v>
      </c>
      <c r="O1902" t="s">
        <v>27062</v>
      </c>
      <c r="P1902" t="s">
        <v>32873</v>
      </c>
      <c r="Q1902" t="str">
        <f>IF(militantesUbicacion[[#This Row],[genero]] = "Masculino","M",IF(militantesUbicacion[[#This Row],[genero]] = "Femenino","F","O"))</f>
        <v>M</v>
      </c>
      <c r="T1902" s="27" t="str">
        <f>CONCATENATE($H$10,$I$10,A1902,$J$10,A1902,$K$10,I1902,$L$10,TRIM(CONCATENATE(TRIM(B1902)," ",TRIM(C1902))),$M$10,TRIM(CONCATENATE(TRIM(D1902)," ",TRIM(E1902))),$N$10,militantesUbicacion[[#This Row],[departamento]],$O$10,militantesUbicacion[[#This Row],[municipio]],$P$10,militantesUbicacion[[#This Row],[Localidad]],$Q$10,militantesUbicacion[[#This Row],[Sex]],$R$10)</f>
        <v>u=Militante.objects.create(username='1048710895',password='1048710895',email='alex2017moreno2018@gmail.com',first_name='ALEXANDER',last_name='MORENO GORDILLO',location=Puesto.objects.filter(dpto_name='BOYACA',mun_name='CAMPOHERMOSO',comuna_name='').first(),sex='M')</v>
      </c>
    </row>
    <row r="1903" spans="1:20" x14ac:dyDescent="0.25">
      <c r="A1903">
        <v>1193077020</v>
      </c>
      <c r="B1903" t="s">
        <v>722</v>
      </c>
      <c r="C1903" t="s">
        <v>2158</v>
      </c>
      <c r="D1903" t="s">
        <v>3029</v>
      </c>
      <c r="E1903" t="s">
        <v>3664</v>
      </c>
      <c r="F1903" t="s">
        <v>4851</v>
      </c>
      <c r="G1903" t="s">
        <v>6224</v>
      </c>
      <c r="I1903" t="s">
        <v>7309</v>
      </c>
      <c r="J1903" t="s">
        <v>14081</v>
      </c>
      <c r="K1903" t="s">
        <v>20635</v>
      </c>
      <c r="L1903" t="s">
        <v>26151</v>
      </c>
      <c r="M1903" s="1">
        <v>37376</v>
      </c>
      <c r="N1903" s="4">
        <v>23.147945205479452</v>
      </c>
      <c r="O1903" t="s">
        <v>26896</v>
      </c>
      <c r="P1903" t="s">
        <v>32874</v>
      </c>
      <c r="Q1903" t="str">
        <f>IF(militantesUbicacion[[#This Row],[genero]] = "Masculino","M",IF(militantesUbicacion[[#This Row],[genero]] = "Femenino","F","O"))</f>
        <v>F</v>
      </c>
      <c r="T1903" s="27" t="str">
        <f>CONCATENATE($H$10,$I$10,A1903,$J$10,A1903,$K$10,I1903,$L$10,TRIM(CONCATENATE(TRIM(B1903)," ",TRIM(C1903))),$M$10,TRIM(CONCATENATE(TRIM(D1903)," ",TRIM(E1903))),$N$10,militantesUbicacion[[#This Row],[departamento]],$O$10,militantesUbicacion[[#This Row],[municipio]],$P$10,militantesUbicacion[[#This Row],[Localidad]],$Q$10,militantesUbicacion[[#This Row],[Sex]],$R$10)</f>
        <v>u=Militante.objects.create(username='1193077020',password='1193077020',email='idalymg0102@gmail.com',first_name='IDALY',last_name='MORENO GORDILLO',location=Puesto.objects.filter(dpto_name='BOYACA',mun_name='CAMPOHERMOSO',comuna_name='').first(),sex='F')</v>
      </c>
    </row>
    <row r="1904" spans="1:20" x14ac:dyDescent="0.25">
      <c r="A1904">
        <v>1050200971</v>
      </c>
      <c r="B1904" t="s">
        <v>190</v>
      </c>
      <c r="C1904" t="s">
        <v>2173</v>
      </c>
      <c r="D1904" t="s">
        <v>3117</v>
      </c>
      <c r="E1904" t="s">
        <v>1203</v>
      </c>
      <c r="F1904" t="s">
        <v>4851</v>
      </c>
      <c r="G1904" t="s">
        <v>4288</v>
      </c>
      <c r="I1904" t="s">
        <v>11994</v>
      </c>
      <c r="J1904" t="s">
        <v>18648</v>
      </c>
      <c r="K1904" t="s">
        <v>20932</v>
      </c>
      <c r="L1904" t="s">
        <v>26150</v>
      </c>
      <c r="M1904" s="1">
        <v>35880</v>
      </c>
      <c r="N1904" s="4">
        <v>27.246575342465754</v>
      </c>
      <c r="O1904" t="s">
        <v>31547</v>
      </c>
      <c r="P1904" t="s">
        <v>32874</v>
      </c>
      <c r="Q1904" t="str">
        <f>IF(militantesUbicacion[[#This Row],[genero]] = "Masculino","M",IF(militantesUbicacion[[#This Row],[genero]] = "Femenino","F","O"))</f>
        <v>M</v>
      </c>
      <c r="T1904" s="27" t="str">
        <f>CONCATENATE($H$10,$I$10,A1904,$J$10,A1904,$K$10,I1904,$L$10,TRIM(CONCATENATE(TRIM(B1904)," ",TRIM(C1904))),$M$10,TRIM(CONCATENATE(TRIM(D1904)," ",TRIM(E1904))),$N$10,militantesUbicacion[[#This Row],[departamento]],$O$10,militantesUbicacion[[#This Row],[municipio]],$P$10,militantesUbicacion[[#This Row],[Localidad]],$Q$10,militantesUbicacion[[#This Row],[Sex]],$R$10)</f>
        <v>u=Militante.objects.create(username='1050200971',password='1050200971',email='dariofc03@gmail.com',first_name='WILMER DARIO',last_name='FONSECA CALIXTO',location=Puesto.objects.filter(dpto_name='BOYACA',mun_name='CERINZA',comuna_name='').first(),sex='M')</v>
      </c>
    </row>
    <row r="1905" spans="1:20" x14ac:dyDescent="0.25">
      <c r="A1905">
        <v>1193231443</v>
      </c>
      <c r="B1905" t="s">
        <v>142</v>
      </c>
      <c r="D1905" t="s">
        <v>1944</v>
      </c>
      <c r="E1905" t="s">
        <v>3074</v>
      </c>
      <c r="F1905" t="s">
        <v>4851</v>
      </c>
      <c r="G1905" t="s">
        <v>4288</v>
      </c>
      <c r="I1905" t="s">
        <v>12170</v>
      </c>
      <c r="J1905" t="s">
        <v>18821</v>
      </c>
      <c r="K1905" t="s">
        <v>25203</v>
      </c>
      <c r="L1905" t="s">
        <v>26151</v>
      </c>
      <c r="M1905" s="1">
        <v>37112</v>
      </c>
      <c r="N1905" s="4">
        <v>23.87123287671233</v>
      </c>
      <c r="O1905" t="s">
        <v>31722</v>
      </c>
      <c r="P1905" t="s">
        <v>32874</v>
      </c>
      <c r="Q1905" t="str">
        <f>IF(militantesUbicacion[[#This Row],[genero]] = "Masculino","M",IF(militantesUbicacion[[#This Row],[genero]] = "Femenino","F","O"))</f>
        <v>F</v>
      </c>
      <c r="T1905" s="27" t="str">
        <f>CONCATENATE($H$10,$I$10,A1905,$J$10,A1905,$K$10,I1905,$L$10,TRIM(CONCATENATE(TRIM(B1905)," ",TRIM(C1905))),$M$10,TRIM(CONCATENATE(TRIM(D1905)," ",TRIM(E1905))),$N$10,militantesUbicacion[[#This Row],[departamento]],$O$10,militantesUbicacion[[#This Row],[municipio]],$P$10,militantesUbicacion[[#This Row],[Localidad]],$Q$10,militantesUbicacion[[#This Row],[Sex]],$R$10)</f>
        <v>u=Militante.objects.create(username='1193231443',password='1193231443',email='beltranperez.09@gmail.com',first_name='ERIKA',last_name='BELTRAN PEREZ',location=Puesto.objects.filter(dpto_name='BOYACA',mun_name='CERINZA',comuna_name='').first(),sex='F')</v>
      </c>
    </row>
    <row r="1906" spans="1:20" x14ac:dyDescent="0.25">
      <c r="A1906">
        <v>1050200948</v>
      </c>
      <c r="B1906" t="s">
        <v>130</v>
      </c>
      <c r="C1906" t="s">
        <v>364</v>
      </c>
      <c r="D1906" t="s">
        <v>3064</v>
      </c>
      <c r="E1906" t="s">
        <v>3840</v>
      </c>
      <c r="F1906" t="s">
        <v>4851</v>
      </c>
      <c r="G1906" t="s">
        <v>4288</v>
      </c>
      <c r="I1906" t="s">
        <v>7470</v>
      </c>
      <c r="J1906" t="s">
        <v>14239</v>
      </c>
      <c r="K1906" t="s">
        <v>20782</v>
      </c>
      <c r="L1906" t="s">
        <v>26150</v>
      </c>
      <c r="M1906" s="1">
        <v>35800</v>
      </c>
      <c r="N1906" s="4">
        <v>27.465753424657535</v>
      </c>
      <c r="O1906" t="s">
        <v>27057</v>
      </c>
      <c r="P1906" t="s">
        <v>32873</v>
      </c>
      <c r="Q1906" t="str">
        <f>IF(militantesUbicacion[[#This Row],[genero]] = "Masculino","M",IF(militantesUbicacion[[#This Row],[genero]] = "Femenino","F","O"))</f>
        <v>M</v>
      </c>
      <c r="T1906" s="27" t="str">
        <f>CONCATENATE($H$10,$I$10,A1906,$J$10,A1906,$K$10,I1906,$L$10,TRIM(CONCATENATE(TRIM(B1906)," ",TRIM(C1906))),$M$10,TRIM(CONCATENATE(TRIM(D1906)," ",TRIM(E1906))),$N$10,militantesUbicacion[[#This Row],[departamento]],$O$10,militantesUbicacion[[#This Row],[municipio]],$P$10,militantesUbicacion[[#This Row],[Localidad]],$Q$10,militantesUbicacion[[#This Row],[Sex]],$R$10)</f>
        <v>u=Militante.objects.create(username='1050200948',password='1050200948',email='ramirezdara98@gmail.com',first_name='DIEGO ARLEY',last_name='RAMIREZ ALBARRACIN',location=Puesto.objects.filter(dpto_name='BOYACA',mun_name='CERINZA',comuna_name='').first(),sex='M')</v>
      </c>
    </row>
    <row r="1907" spans="1:20" x14ac:dyDescent="0.25">
      <c r="A1907">
        <v>1053445835</v>
      </c>
      <c r="B1907" t="s">
        <v>694</v>
      </c>
      <c r="C1907" t="s">
        <v>2373</v>
      </c>
      <c r="D1907" t="s">
        <v>3413</v>
      </c>
      <c r="E1907" t="s">
        <v>3025</v>
      </c>
      <c r="F1907" t="s">
        <v>4851</v>
      </c>
      <c r="G1907" t="s">
        <v>4288</v>
      </c>
      <c r="I1907" t="s">
        <v>7256</v>
      </c>
      <c r="J1907" t="s">
        <v>14027</v>
      </c>
      <c r="K1907" t="s">
        <v>20586</v>
      </c>
      <c r="L1907" t="s">
        <v>26151</v>
      </c>
      <c r="M1907" s="1">
        <v>40167</v>
      </c>
      <c r="N1907" s="4">
        <v>15.501369863013698</v>
      </c>
      <c r="O1907" t="s">
        <v>26843</v>
      </c>
      <c r="P1907" t="s">
        <v>32874</v>
      </c>
      <c r="Q1907" t="str">
        <f>IF(militantesUbicacion[[#This Row],[genero]] = "Masculino","M",IF(militantesUbicacion[[#This Row],[genero]] = "Femenino","F","O"))</f>
        <v>F</v>
      </c>
      <c r="T1907" s="27" t="str">
        <f>CONCATENATE($H$10,$I$10,A1907,$J$10,A1907,$K$10,I1907,$L$10,TRIM(CONCATENATE(TRIM(B1907)," ",TRIM(C1907))),$M$10,TRIM(CONCATENATE(TRIM(D1907)," ",TRIM(E1907))),$N$10,militantesUbicacion[[#This Row],[departamento]],$O$10,militantesUbicacion[[#This Row],[municipio]],$P$10,militantesUbicacion[[#This Row],[Localidad]],$Q$10,militantesUbicacion[[#This Row],[Sex]],$R$10)</f>
        <v>u=Militante.objects.create(username='1053445835',password='1053445835',email='etriana557@gmail.com',first_name='EMILY EDINEY',last_name='AYALA TRIANA',location=Puesto.objects.filter(dpto_name='BOYACA',mun_name='CERINZA',comuna_name='').first(),sex='F')</v>
      </c>
    </row>
    <row r="1908" spans="1:20" x14ac:dyDescent="0.25">
      <c r="A1908">
        <v>1053444707</v>
      </c>
      <c r="B1908" t="s">
        <v>781</v>
      </c>
      <c r="C1908" t="s">
        <v>384</v>
      </c>
      <c r="D1908" t="s">
        <v>839</v>
      </c>
      <c r="E1908" t="s">
        <v>3271</v>
      </c>
      <c r="F1908" t="s">
        <v>4851</v>
      </c>
      <c r="G1908" t="s">
        <v>4288</v>
      </c>
      <c r="I1908" t="s">
        <v>7471</v>
      </c>
      <c r="J1908" t="s">
        <v>14240</v>
      </c>
      <c r="K1908" t="s">
        <v>20783</v>
      </c>
      <c r="L1908" t="s">
        <v>26151</v>
      </c>
      <c r="M1908" s="1">
        <v>39708</v>
      </c>
      <c r="N1908" s="4">
        <v>16.758904109589039</v>
      </c>
      <c r="O1908" t="s">
        <v>27058</v>
      </c>
      <c r="P1908" t="s">
        <v>32874</v>
      </c>
      <c r="Q1908" t="str">
        <f>IF(militantesUbicacion[[#This Row],[genero]] = "Masculino","M",IF(militantesUbicacion[[#This Row],[genero]] = "Femenino","F","O"))</f>
        <v>F</v>
      </c>
      <c r="T1908" s="27" t="str">
        <f>CONCATENATE($H$10,$I$10,A1908,$J$10,A1908,$K$10,I1908,$L$10,TRIM(CONCATENATE(TRIM(B1908)," ",TRIM(C1908))),$M$10,TRIM(CONCATENATE(TRIM(D1908)," ",TRIM(E1908))),$N$10,militantesUbicacion[[#This Row],[departamento]],$O$10,militantesUbicacion[[#This Row],[municipio]],$P$10,militantesUbicacion[[#This Row],[Localidad]],$Q$10,militantesUbicacion[[#This Row],[Sex]],$R$10)</f>
        <v>u=Militante.objects.create(username='1053444707',password='1053444707',email='marleyalexandracastrovega@gmail.com',first_name='MARLEY ALEXANDRA',last_name='CASTRO VEGA',location=Puesto.objects.filter(dpto_name='BOYACA',mun_name='CERINZA',comuna_name='').first(),sex='F')</v>
      </c>
    </row>
    <row r="1909" spans="1:20" x14ac:dyDescent="0.25">
      <c r="A1909">
        <v>1002528392</v>
      </c>
      <c r="B1909" t="s">
        <v>777</v>
      </c>
      <c r="C1909" t="s">
        <v>265</v>
      </c>
      <c r="D1909" t="s">
        <v>3982</v>
      </c>
      <c r="E1909" t="s">
        <v>3033</v>
      </c>
      <c r="F1909" t="s">
        <v>4851</v>
      </c>
      <c r="G1909" t="s">
        <v>4288</v>
      </c>
      <c r="I1909" t="s">
        <v>7462</v>
      </c>
      <c r="J1909" t="s">
        <v>14231</v>
      </c>
      <c r="K1909" t="s">
        <v>20776</v>
      </c>
      <c r="L1909" t="s">
        <v>26150</v>
      </c>
      <c r="M1909" s="1">
        <v>37573</v>
      </c>
      <c r="N1909" s="4">
        <v>22.608219178082191</v>
      </c>
      <c r="O1909" t="s">
        <v>27049</v>
      </c>
      <c r="P1909" t="s">
        <v>32874</v>
      </c>
      <c r="Q1909" t="str">
        <f>IF(militantesUbicacion[[#This Row],[genero]] = "Masculino","M",IF(militantesUbicacion[[#This Row],[genero]] = "Femenino","F","O"))</f>
        <v>M</v>
      </c>
      <c r="T1909" s="27" t="str">
        <f>CONCATENATE($H$10,$I$10,A1909,$J$10,A1909,$K$10,I1909,$L$10,TRIM(CONCATENATE(TRIM(B1909)," ",TRIM(C1909))),$M$10,TRIM(CONCATENATE(TRIM(D1909)," ",TRIM(E1909))),$N$10,militantesUbicacion[[#This Row],[departamento]],$O$10,militantesUbicacion[[#This Row],[municipio]],$P$10,militantesUbicacion[[#This Row],[Localidad]],$Q$10,militantesUbicacion[[#This Row],[Sex]],$R$10)</f>
        <v>u=Militante.objects.create(username='1002528392',password='1002528392',email='alejoeslava42@gmail.com',first_name='MANOLO ALEJANDRO',last_name='ESLAVA BECERRA',location=Puesto.objects.filter(dpto_name='BOYACA',mun_name='CERINZA',comuna_name='').first(),sex='M')</v>
      </c>
    </row>
    <row r="1910" spans="1:20" x14ac:dyDescent="0.25">
      <c r="A1910">
        <v>1002605939</v>
      </c>
      <c r="B1910" t="s">
        <v>138</v>
      </c>
      <c r="C1910" t="s">
        <v>57</v>
      </c>
      <c r="D1910" t="s">
        <v>839</v>
      </c>
      <c r="E1910" t="s">
        <v>799</v>
      </c>
      <c r="F1910" t="s">
        <v>4851</v>
      </c>
      <c r="G1910" t="s">
        <v>4288</v>
      </c>
      <c r="I1910" t="s">
        <v>7427</v>
      </c>
      <c r="J1910" t="s">
        <v>14197</v>
      </c>
      <c r="K1910" t="s">
        <v>20745</v>
      </c>
      <c r="L1910" t="s">
        <v>26151</v>
      </c>
      <c r="M1910" s="1">
        <v>37425</v>
      </c>
      <c r="N1910" s="4">
        <v>23.013698630136986</v>
      </c>
      <c r="O1910" t="s">
        <v>27014</v>
      </c>
      <c r="P1910" t="s">
        <v>32874</v>
      </c>
      <c r="Q1910" t="str">
        <f>IF(militantesUbicacion[[#This Row],[genero]] = "Masculino","M",IF(militantesUbicacion[[#This Row],[genero]] = "Femenino","F","O"))</f>
        <v>F</v>
      </c>
      <c r="T1910" s="27" t="str">
        <f>CONCATENATE($H$10,$I$10,A1910,$J$10,A1910,$K$10,I1910,$L$10,TRIM(CONCATENATE(TRIM(B1910)," ",TRIM(C1910))),$M$10,TRIM(CONCATENATE(TRIM(D1910)," ",TRIM(E1910))),$N$10,militantesUbicacion[[#This Row],[departamento]],$O$10,militantesUbicacion[[#This Row],[municipio]],$P$10,militantesUbicacion[[#This Row],[Localidad]],$Q$10,militantesUbicacion[[#This Row],[Sex]],$R$10)</f>
        <v>u=Militante.objects.create(username='1002605939',password='1002605939',email='nataliakastro70@gmail.com',first_name='LUZ NATALIA',last_name='CASTRO LEON',location=Puesto.objects.filter(dpto_name='BOYACA',mun_name='CERINZA',comuna_name='').first(),sex='F')</v>
      </c>
    </row>
    <row r="1911" spans="1:20" x14ac:dyDescent="0.25">
      <c r="A1911" s="5">
        <v>1002339227</v>
      </c>
      <c r="B1911" t="s">
        <v>30</v>
      </c>
      <c r="C1911" t="s">
        <v>213</v>
      </c>
      <c r="D1911" t="s">
        <v>3360</v>
      </c>
      <c r="E1911" t="s">
        <v>1312</v>
      </c>
      <c r="F1911" t="s">
        <v>4851</v>
      </c>
      <c r="G1911" t="s">
        <v>4288</v>
      </c>
      <c r="I1911" t="s">
        <v>7429</v>
      </c>
      <c r="J1911" t="s">
        <v>14199</v>
      </c>
      <c r="K1911" t="s">
        <v>20747</v>
      </c>
      <c r="L1911" t="s">
        <v>26150</v>
      </c>
      <c r="M1911" s="1">
        <v>37046</v>
      </c>
      <c r="N1911" s="4">
        <v>24.052054794520547</v>
      </c>
      <c r="O1911" t="s">
        <v>27016</v>
      </c>
      <c r="P1911" t="s">
        <v>32874</v>
      </c>
      <c r="Q1911" t="str">
        <f>IF(militantesUbicacion[[#This Row],[genero]] = "Masculino","M",IF(militantesUbicacion[[#This Row],[genero]] = "Femenino","F","O"))</f>
        <v>M</v>
      </c>
      <c r="T1911" s="27" t="str">
        <f>CONCATENATE($H$10,$I$10,A1911,$J$10,A1911,$K$10,I1911,$L$10,TRIM(CONCATENATE(TRIM(B1911)," ",TRIM(C1911))),$M$10,TRIM(CONCATENATE(TRIM(D1911)," ",TRIM(E1911))),$N$10,militantesUbicacion[[#This Row],[departamento]],$O$10,militantesUbicacion[[#This Row],[municipio]],$P$10,militantesUbicacion[[#This Row],[Localidad]],$Q$10,militantesUbicacion[[#This Row],[Sex]],$R$10)</f>
        <v>u=Militante.objects.create(username='1002339227',password='1002339227',email='dhanielcontreras50@gmail.com',first_name='DANIEL ESTEBAN',last_name='CONTRERAS REYES',location=Puesto.objects.filter(dpto_name='BOYACA',mun_name='CERINZA',comuna_name='').first(),sex='M')</v>
      </c>
    </row>
    <row r="1912" spans="1:20" x14ac:dyDescent="0.25">
      <c r="A1912">
        <v>1020827698</v>
      </c>
      <c r="B1912" t="s">
        <v>148</v>
      </c>
      <c r="C1912" t="s">
        <v>2241</v>
      </c>
      <c r="D1912" t="s">
        <v>4766</v>
      </c>
      <c r="E1912" t="s">
        <v>3087</v>
      </c>
      <c r="F1912" t="s">
        <v>4851</v>
      </c>
      <c r="G1912" t="s">
        <v>5979</v>
      </c>
      <c r="I1912" t="s">
        <v>8055</v>
      </c>
      <c r="J1912" t="s">
        <v>14845</v>
      </c>
      <c r="K1912" t="s">
        <v>5979</v>
      </c>
      <c r="L1912" t="s">
        <v>26151</v>
      </c>
      <c r="M1912" s="1">
        <v>35647</v>
      </c>
      <c r="N1912" s="4">
        <v>27.884931506849316</v>
      </c>
      <c r="O1912" t="s">
        <v>27649</v>
      </c>
      <c r="P1912" t="s">
        <v>32874</v>
      </c>
      <c r="Q1912" t="str">
        <f>IF(militantesUbicacion[[#This Row],[genero]] = "Masculino","M",IF(militantesUbicacion[[#This Row],[genero]] = "Femenino","F","O"))</f>
        <v>F</v>
      </c>
      <c r="T1912" s="27" t="str">
        <f>CONCATENATE($H$10,$I$10,A1912,$J$10,A1912,$K$10,I1912,$L$10,TRIM(CONCATENATE(TRIM(B1912)," ",TRIM(C1912))),$M$10,TRIM(CONCATENATE(TRIM(D1912)," ",TRIM(E1912))),$N$10,militantesUbicacion[[#This Row],[departamento]],$O$10,militantesUbicacion[[#This Row],[municipio]],$P$10,militantesUbicacion[[#This Row],[Localidad]],$Q$10,militantesUbicacion[[#This Row],[Sex]],$R$10)</f>
        <v>u=Militante.objects.create(username='1020827698',password='1020827698',email='paulaperez1997@gmail.com',first_name='PAULA ANDREA',last_name='PÑREZ PARADA',location=Puesto.objects.filter(dpto_name='BOYACA',mun_name='CHINAVITA',comuna_name='').first(),sex='F')</v>
      </c>
    </row>
    <row r="1913" spans="1:20" x14ac:dyDescent="0.25">
      <c r="A1913">
        <v>1193103049</v>
      </c>
      <c r="B1913" t="s">
        <v>597</v>
      </c>
      <c r="C1913" t="s">
        <v>2565</v>
      </c>
      <c r="D1913" t="s">
        <v>3924</v>
      </c>
      <c r="E1913" t="s">
        <v>3253</v>
      </c>
      <c r="F1913" t="s">
        <v>4851</v>
      </c>
      <c r="G1913" t="s">
        <v>5981</v>
      </c>
      <c r="I1913" t="s">
        <v>8886</v>
      </c>
      <c r="J1913" t="s">
        <v>15673</v>
      </c>
      <c r="K1913" t="s">
        <v>22272</v>
      </c>
      <c r="L1913" t="s">
        <v>26151</v>
      </c>
      <c r="M1913" s="1">
        <v>36959</v>
      </c>
      <c r="N1913" s="4">
        <v>24.290410958904111</v>
      </c>
      <c r="O1913" t="s">
        <v>28485</v>
      </c>
      <c r="P1913" t="s">
        <v>32874</v>
      </c>
      <c r="Q1913" t="str">
        <f>IF(militantesUbicacion[[#This Row],[genero]] = "Masculino","M",IF(militantesUbicacion[[#This Row],[genero]] = "Femenino","F","O"))</f>
        <v>F</v>
      </c>
      <c r="T1913" s="27" t="str">
        <f>CONCATENATE($H$10,$I$10,A1913,$J$10,A1913,$K$10,I1913,$L$10,TRIM(CONCATENATE(TRIM(B1913)," ",TRIM(C1913))),$M$10,TRIM(CONCATENATE(TRIM(D1913)," ",TRIM(E1913))),$N$10,militantesUbicacion[[#This Row],[departamento]],$O$10,militantesUbicacion[[#This Row],[municipio]],$P$10,militantesUbicacion[[#This Row],[Localidad]],$Q$10,militantesUbicacion[[#This Row],[Sex]],$R$10)</f>
        <v>u=Militante.objects.create(username='1193103049',password='1193103049',email='camilastefany@yahoo.com',first_name='CAMILA STEFANY',last_name='SIERRA DOMINGUEZ',location=Puesto.objects.filter(dpto_name='BOYACA',mun_name='CHIQUINQUIRA',comuna_name='').first(),sex='F')</v>
      </c>
    </row>
    <row r="1914" spans="1:20" x14ac:dyDescent="0.25">
      <c r="A1914">
        <v>1002394190</v>
      </c>
      <c r="B1914" t="s">
        <v>540</v>
      </c>
      <c r="C1914" t="s">
        <v>2392</v>
      </c>
      <c r="D1914" t="s">
        <v>3986</v>
      </c>
      <c r="E1914" t="s">
        <v>3121</v>
      </c>
      <c r="F1914" t="s">
        <v>4851</v>
      </c>
      <c r="G1914" t="s">
        <v>5981</v>
      </c>
      <c r="I1914" t="s">
        <v>7469</v>
      </c>
      <c r="J1914" t="s">
        <v>14238</v>
      </c>
      <c r="K1914" t="s">
        <v>20781</v>
      </c>
      <c r="L1914" t="s">
        <v>26150</v>
      </c>
      <c r="M1914" s="1">
        <v>37354</v>
      </c>
      <c r="N1914" s="4">
        <v>23.208219178082192</v>
      </c>
      <c r="O1914" t="s">
        <v>27056</v>
      </c>
      <c r="P1914" t="s">
        <v>32873</v>
      </c>
      <c r="Q1914" t="str">
        <f>IF(militantesUbicacion[[#This Row],[genero]] = "Masculino","M",IF(militantesUbicacion[[#This Row],[genero]] = "Femenino","F","O"))</f>
        <v>M</v>
      </c>
      <c r="T1914" s="27" t="str">
        <f>CONCATENATE($H$10,$I$10,A1914,$J$10,A1914,$K$10,I1914,$L$10,TRIM(CONCATENATE(TRIM(B1914)," ",TRIM(C1914))),$M$10,TRIM(CONCATENATE(TRIM(D1914)," ",TRIM(E1914))),$N$10,militantesUbicacion[[#This Row],[departamento]],$O$10,militantesUbicacion[[#This Row],[municipio]],$P$10,militantesUbicacion[[#This Row],[Localidad]],$Q$10,militantesUbicacion[[#This Row],[Sex]],$R$10)</f>
        <v>u=Militante.objects.create(username='1002394190',password='1002394190',email='dacac482@gmail.com',first_name='DUVAN ANDRES CAMILO',last_name='ARGUELLES CAMACHO',location=Puesto.objects.filter(dpto_name='BOYACA',mun_name='CHIQUINQUIRA',comuna_name='').first(),sex='M')</v>
      </c>
    </row>
    <row r="1915" spans="1:20" x14ac:dyDescent="0.25">
      <c r="A1915">
        <v>1053326159</v>
      </c>
      <c r="B1915" t="s">
        <v>98</v>
      </c>
      <c r="C1915" t="s">
        <v>2240</v>
      </c>
      <c r="D1915" t="s">
        <v>5306</v>
      </c>
      <c r="E1915" t="s">
        <v>4336</v>
      </c>
      <c r="F1915" t="s">
        <v>4851</v>
      </c>
      <c r="G1915" t="s">
        <v>5981</v>
      </c>
      <c r="I1915" t="s">
        <v>10049</v>
      </c>
      <c r="J1915" t="s">
        <v>16755</v>
      </c>
      <c r="K1915" t="s">
        <v>23316</v>
      </c>
      <c r="L1915" t="s">
        <v>26150</v>
      </c>
      <c r="M1915" s="1">
        <v>38467</v>
      </c>
      <c r="N1915" s="4">
        <v>20.158904109589042</v>
      </c>
      <c r="O1915" t="s">
        <v>29635</v>
      </c>
      <c r="P1915" t="s">
        <v>32874</v>
      </c>
      <c r="Q1915" t="str">
        <f>IF(militantesUbicacion[[#This Row],[genero]] = "Masculino","M",IF(militantesUbicacion[[#This Row],[genero]] = "Femenino","F","O"))</f>
        <v>M</v>
      </c>
      <c r="T1915" s="27" t="str">
        <f>CONCATENATE($H$10,$I$10,A1915,$J$10,A1915,$K$10,I1915,$L$10,TRIM(CONCATENATE(TRIM(B1915)," ",TRIM(C1915))),$M$10,TRIM(CONCATENATE(TRIM(D1915)," ",TRIM(E1915))),$N$10,militantesUbicacion[[#This Row],[departamento]],$O$10,militantesUbicacion[[#This Row],[municipio]],$P$10,militantesUbicacion[[#This Row],[Localidad]],$Q$10,militantesUbicacion[[#This Row],[Sex]],$R$10)</f>
        <v>u=Militante.objects.create(username='1053326159',password='1053326159',email='juanpablourazanpedroza@gmail.com',first_name='JUAN PABLO',last_name='URAZÁN PEDROZA',location=Puesto.objects.filter(dpto_name='BOYACA',mun_name='CHIQUINQUIRA',comuna_name='').first(),sex='M')</v>
      </c>
    </row>
    <row r="1916" spans="1:20" x14ac:dyDescent="0.25">
      <c r="A1916">
        <v>1002526921</v>
      </c>
      <c r="B1916" t="s">
        <v>497</v>
      </c>
      <c r="C1916" t="s">
        <v>2185</v>
      </c>
      <c r="D1916" t="s">
        <v>4748</v>
      </c>
      <c r="E1916" t="s">
        <v>3000</v>
      </c>
      <c r="F1916" t="s">
        <v>4851</v>
      </c>
      <c r="G1916" t="s">
        <v>5981</v>
      </c>
      <c r="I1916" t="s">
        <v>10593</v>
      </c>
      <c r="J1916" t="s">
        <v>17295</v>
      </c>
      <c r="K1916" t="s">
        <v>23824</v>
      </c>
      <c r="L1916" t="s">
        <v>26150</v>
      </c>
      <c r="M1916" s="1">
        <v>37010</v>
      </c>
      <c r="N1916" s="4">
        <v>24.150684931506849</v>
      </c>
      <c r="O1916" t="s">
        <v>30169</v>
      </c>
      <c r="P1916" t="s">
        <v>32874</v>
      </c>
      <c r="Q1916" t="str">
        <f>IF(militantesUbicacion[[#This Row],[genero]] = "Masculino","M",IF(militantesUbicacion[[#This Row],[genero]] = "Femenino","F","O"))</f>
        <v>M</v>
      </c>
      <c r="T1916" s="27" t="str">
        <f>CONCATENATE($H$10,$I$10,A1916,$J$10,A1916,$K$10,I1916,$L$10,TRIM(CONCATENATE(TRIM(B1916)," ",TRIM(C1916))),$M$10,TRIM(CONCATENATE(TRIM(D1916)," ",TRIM(E1916))),$N$10,militantesUbicacion[[#This Row],[departamento]],$O$10,militantesUbicacion[[#This Row],[municipio]],$P$10,militantesUbicacion[[#This Row],[Localidad]],$Q$10,militantesUbicacion[[#This Row],[Sex]],$R$10)</f>
        <v>u=Militante.objects.create(username='1002526921',password='1002526921',email='jhojanpedreros01@gmail.com',first_name='JHOJAN ANDRES',last_name='PEDREROS CASTILLO',location=Puesto.objects.filter(dpto_name='BOYACA',mun_name='CHIQUINQUIRA',comuna_name='').first(),sex='M')</v>
      </c>
    </row>
    <row r="1917" spans="1:20" x14ac:dyDescent="0.25">
      <c r="A1917">
        <v>1049602026</v>
      </c>
      <c r="B1917" t="s">
        <v>67</v>
      </c>
      <c r="C1917" t="s">
        <v>2175</v>
      </c>
      <c r="D1917" t="s">
        <v>3064</v>
      </c>
      <c r="E1917" t="s">
        <v>2369</v>
      </c>
      <c r="F1917" t="s">
        <v>4851</v>
      </c>
      <c r="G1917" t="s">
        <v>5981</v>
      </c>
      <c r="I1917" t="s">
        <v>6823</v>
      </c>
      <c r="J1917" t="s">
        <v>13598</v>
      </c>
      <c r="K1917" t="s">
        <v>20192</v>
      </c>
      <c r="L1917" t="s">
        <v>26150</v>
      </c>
      <c r="M1917" s="1">
        <v>37964</v>
      </c>
      <c r="N1917" s="4">
        <v>21.536986301369861</v>
      </c>
      <c r="O1917" t="s">
        <v>26410</v>
      </c>
      <c r="P1917" t="s">
        <v>32874</v>
      </c>
      <c r="Q1917" t="str">
        <f>IF(militantesUbicacion[[#This Row],[genero]] = "Masculino","M",IF(militantesUbicacion[[#This Row],[genero]] = "Femenino","F","O"))</f>
        <v>M</v>
      </c>
      <c r="T1917" s="27" t="str">
        <f>CONCATENATE($H$10,$I$10,A1917,$J$10,A1917,$K$10,I1917,$L$10,TRIM(CONCATENATE(TRIM(B1917)," ",TRIM(C1917))),$M$10,TRIM(CONCATENATE(TRIM(D1917)," ",TRIM(E1917))),$N$10,militantesUbicacion[[#This Row],[departamento]],$O$10,militantesUbicacion[[#This Row],[municipio]],$P$10,militantesUbicacion[[#This Row],[Localidad]],$Q$10,militantesUbicacion[[#This Row],[Sex]],$R$10)</f>
        <v>u=Militante.objects.create(username='1049602026',password='1049602026',email='maferama9@gmail.com',first_name='MANUEL FELIPE',last_name='RAMIREZ MARTINEZ',location=Puesto.objects.filter(dpto_name='BOYACA',mun_name='CHIQUINQUIRA',comuna_name='').first(),sex='M')</v>
      </c>
    </row>
    <row r="1918" spans="1:20" x14ac:dyDescent="0.25">
      <c r="A1918">
        <v>1049651600</v>
      </c>
      <c r="B1918" t="s">
        <v>47</v>
      </c>
      <c r="C1918" t="s">
        <v>2207</v>
      </c>
      <c r="D1918" t="s">
        <v>3274</v>
      </c>
      <c r="E1918" t="s">
        <v>4430</v>
      </c>
      <c r="F1918" t="s">
        <v>4851</v>
      </c>
      <c r="G1918" t="s">
        <v>5981</v>
      </c>
      <c r="I1918" t="s">
        <v>7197</v>
      </c>
      <c r="J1918" t="s">
        <v>13968</v>
      </c>
      <c r="K1918" t="s">
        <v>20534</v>
      </c>
      <c r="L1918" t="s">
        <v>26150</v>
      </c>
      <c r="M1918" s="1">
        <v>35689</v>
      </c>
      <c r="N1918" s="4">
        <v>27.769863013698629</v>
      </c>
      <c r="O1918" t="s">
        <v>26784</v>
      </c>
      <c r="P1918" t="s">
        <v>32874</v>
      </c>
      <c r="Q1918" t="str">
        <f>IF(militantesUbicacion[[#This Row],[genero]] = "Masculino","M",IF(militantesUbicacion[[#This Row],[genero]] = "Femenino","F","O"))</f>
        <v>M</v>
      </c>
      <c r="T1918" s="27" t="str">
        <f>CONCATENATE($H$10,$I$10,A1918,$J$10,A1918,$K$10,I1918,$L$10,TRIM(CONCATENATE(TRIM(B1918)," ",TRIM(C1918))),$M$10,TRIM(CONCATENATE(TRIM(D1918)," ",TRIM(E1918))),$N$10,militantesUbicacion[[#This Row],[departamento]],$O$10,militantesUbicacion[[#This Row],[municipio]],$P$10,militantesUbicacion[[#This Row],[Localidad]],$Q$10,militantesUbicacion[[#This Row],[Sex]],$R$10)</f>
        <v>u=Militante.objects.create(username='1049651600',password='1049651600',email='l.eduardome1997@gmail.com',first_name='LUIS EDUARDO',last_name='MAYORGA ESPEJO',location=Puesto.objects.filter(dpto_name='BOYACA',mun_name='CHIQUINQUIRA',comuna_name='').first(),sex='M')</v>
      </c>
    </row>
    <row r="1919" spans="1:20" x14ac:dyDescent="0.25">
      <c r="A1919">
        <v>1070021441</v>
      </c>
      <c r="B1919" t="s">
        <v>2055</v>
      </c>
      <c r="C1919" t="s">
        <v>829</v>
      </c>
      <c r="D1919" t="s">
        <v>3604</v>
      </c>
      <c r="E1919" t="s">
        <v>4587</v>
      </c>
      <c r="F1919" t="s">
        <v>4851</v>
      </c>
      <c r="G1919" t="s">
        <v>5981</v>
      </c>
      <c r="I1919" t="s">
        <v>12676</v>
      </c>
      <c r="J1919" t="s">
        <v>19301</v>
      </c>
      <c r="K1919" t="s">
        <v>25611</v>
      </c>
      <c r="L1919" t="s">
        <v>26151</v>
      </c>
      <c r="M1919" s="1">
        <v>36065</v>
      </c>
      <c r="N1919" s="4">
        <v>26.739726027397261</v>
      </c>
      <c r="O1919" t="s">
        <v>32223</v>
      </c>
      <c r="P1919" t="s">
        <v>32873</v>
      </c>
      <c r="Q1919" t="str">
        <f>IF(militantesUbicacion[[#This Row],[genero]] = "Masculino","M",IF(militantesUbicacion[[#This Row],[genero]] = "Femenino","F","O"))</f>
        <v>F</v>
      </c>
      <c r="T1919" s="27" t="str">
        <f>CONCATENATE($H$10,$I$10,A1919,$J$10,A1919,$K$10,I1919,$L$10,TRIM(CONCATENATE(TRIM(B1919)," ",TRIM(C1919))),$M$10,TRIM(CONCATENATE(TRIM(D1919)," ",TRIM(E1919))),$N$10,militantesUbicacion[[#This Row],[departamento]],$O$10,militantesUbicacion[[#This Row],[municipio]],$P$10,militantesUbicacion[[#This Row],[Localidad]],$Q$10,militantesUbicacion[[#This Row],[Sex]],$R$10)</f>
        <v>u=Militante.objects.create(username='1070021441',password='1070021441',email='abogada.loreencuervo@gmail.com',first_name='LOREEN VIVIANA',last_name='CUERVO DELGADILLO',location=Puesto.objects.filter(dpto_name='BOYACA',mun_name='CHIQUINQUIRA',comuna_name='').first(),sex='F')</v>
      </c>
    </row>
    <row r="1920" spans="1:20" x14ac:dyDescent="0.25">
      <c r="A1920">
        <v>1053332897</v>
      </c>
      <c r="B1920" t="s">
        <v>782</v>
      </c>
      <c r="C1920" t="s">
        <v>2393</v>
      </c>
      <c r="D1920" t="s">
        <v>3121</v>
      </c>
      <c r="E1920" t="s">
        <v>5182</v>
      </c>
      <c r="F1920" t="s">
        <v>4851</v>
      </c>
      <c r="G1920" t="s">
        <v>5981</v>
      </c>
      <c r="I1920" t="s">
        <v>7473</v>
      </c>
      <c r="J1920" t="s">
        <v>14242</v>
      </c>
      <c r="K1920" t="s">
        <v>20785</v>
      </c>
      <c r="L1920" t="s">
        <v>26150</v>
      </c>
      <c r="M1920" s="1">
        <v>39298</v>
      </c>
      <c r="N1920" s="4">
        <v>17.882191780821916</v>
      </c>
      <c r="O1920" t="s">
        <v>27060</v>
      </c>
      <c r="P1920" t="s">
        <v>32874</v>
      </c>
      <c r="Q1920" t="str">
        <f>IF(militantesUbicacion[[#This Row],[genero]] = "Masculino","M",IF(militantesUbicacion[[#This Row],[genero]] = "Femenino","F","O"))</f>
        <v>M</v>
      </c>
      <c r="T1920" s="27" t="str">
        <f>CONCATENATE($H$10,$I$10,A1920,$J$10,A1920,$K$10,I1920,$L$10,TRIM(CONCATENATE(TRIM(B1920)," ",TRIM(C1920))),$M$10,TRIM(CONCATENATE(TRIM(D1920)," ",TRIM(E1920))),$N$10,militantesUbicacion[[#This Row],[departamento]],$O$10,militantesUbicacion[[#This Row],[municipio]],$P$10,militantesUbicacion[[#This Row],[Localidad]],$Q$10,militantesUbicacion[[#This Row],[Sex]],$R$10)</f>
        <v>u=Militante.objects.create(username='1053332897',password='1053332897',email='ivancamacho571@gmail.com',first_name='IVÁN YESID',last_name='CAMACHO ÁVILA',location=Puesto.objects.filter(dpto_name='BOYACA',mun_name='CHIQUINQUIRA',comuna_name='').first(),sex='M')</v>
      </c>
    </row>
    <row r="1921" spans="1:20" x14ac:dyDescent="0.25">
      <c r="A1921">
        <v>1013008793</v>
      </c>
      <c r="B1921" t="s">
        <v>141</v>
      </c>
      <c r="C1921" t="s">
        <v>1804</v>
      </c>
      <c r="D1921" t="s">
        <v>3238</v>
      </c>
      <c r="E1921" t="s">
        <v>3090</v>
      </c>
      <c r="F1921" t="s">
        <v>4851</v>
      </c>
      <c r="G1921" t="s">
        <v>5981</v>
      </c>
      <c r="I1921" t="s">
        <v>7459</v>
      </c>
      <c r="J1921" t="s">
        <v>14228</v>
      </c>
      <c r="K1921" t="s">
        <v>20774</v>
      </c>
      <c r="L1921" t="s">
        <v>26150</v>
      </c>
      <c r="M1921" s="1">
        <v>40440</v>
      </c>
      <c r="N1921" s="4">
        <v>14.753424657534246</v>
      </c>
      <c r="O1921" t="s">
        <v>27046</v>
      </c>
      <c r="P1921" t="s">
        <v>32874</v>
      </c>
      <c r="Q1921" t="str">
        <f>IF(militantesUbicacion[[#This Row],[genero]] = "Masculino","M",IF(militantesUbicacion[[#This Row],[genero]] = "Femenino","F","O"))</f>
        <v>M</v>
      </c>
      <c r="T1921" s="27" t="str">
        <f>CONCATENATE($H$10,$I$10,A1921,$J$10,A1921,$K$10,I1921,$L$10,TRIM(CONCATENATE(TRIM(B1921)," ",TRIM(C1921))),$M$10,TRIM(CONCATENATE(TRIM(D1921)," ",TRIM(E1921))),$N$10,militantesUbicacion[[#This Row],[departamento]],$O$10,militantesUbicacion[[#This Row],[municipio]],$P$10,militantesUbicacion[[#This Row],[Localidad]],$Q$10,militantesUbicacion[[#This Row],[Sex]],$R$10)</f>
        <v>u=Militante.objects.create(username='1013008793',password='1013008793',email='sebas.sanabria960@gmail.com',first_name='JUAN SEBASTIÁN',last_name='SANABRIA PINILLA',location=Puesto.objects.filter(dpto_name='BOYACA',mun_name='CHIQUINQUIRA',comuna_name='').first(),sex='M')</v>
      </c>
    </row>
    <row r="1922" spans="1:20" x14ac:dyDescent="0.25">
      <c r="A1922">
        <v>1003578632</v>
      </c>
      <c r="B1922" t="s">
        <v>166</v>
      </c>
      <c r="C1922" t="s">
        <v>236</v>
      </c>
      <c r="D1922" t="s">
        <v>3249</v>
      </c>
      <c r="E1922" t="s">
        <v>3452</v>
      </c>
      <c r="F1922" t="s">
        <v>4851</v>
      </c>
      <c r="G1922" t="s">
        <v>5981</v>
      </c>
      <c r="I1922" t="s">
        <v>7170</v>
      </c>
      <c r="J1922" t="s">
        <v>13941</v>
      </c>
      <c r="K1922" t="s">
        <v>20511</v>
      </c>
      <c r="L1922" t="s">
        <v>26150</v>
      </c>
      <c r="M1922" s="1">
        <v>37424</v>
      </c>
      <c r="N1922" s="4">
        <v>23.016438356164382</v>
      </c>
      <c r="O1922" t="s">
        <v>26757</v>
      </c>
      <c r="P1922" t="s">
        <v>32874</v>
      </c>
      <c r="Q1922" t="str">
        <f>IF(militantesUbicacion[[#This Row],[genero]] = "Masculino","M",IF(militantesUbicacion[[#This Row],[genero]] = "Femenino","F","O"))</f>
        <v>M</v>
      </c>
      <c r="T1922" s="27" t="str">
        <f>CONCATENATE($H$10,$I$10,A1922,$J$10,A1922,$K$10,I1922,$L$10,TRIM(CONCATENATE(TRIM(B1922)," ",TRIM(C1922))),$M$10,TRIM(CONCATENATE(TRIM(D1922)," ",TRIM(E1922))),$N$10,militantesUbicacion[[#This Row],[departamento]],$O$10,militantesUbicacion[[#This Row],[municipio]],$P$10,militantesUbicacion[[#This Row],[Localidad]],$Q$10,militantesUbicacion[[#This Row],[Sex]],$R$10)</f>
        <v>u=Militante.objects.create(username='1003578632',password='1003578632',email='ztivenkamargo29@gmail.com',first_name='JONATHAN STIVEN',last_name='CASTIBLANCO CAMARGO',location=Puesto.objects.filter(dpto_name='BOYACA',mun_name='CHIQUINQUIRA',comuna_name='').first(),sex='M')</v>
      </c>
    </row>
    <row r="1923" spans="1:20" x14ac:dyDescent="0.25">
      <c r="A1923">
        <v>1002340211</v>
      </c>
      <c r="B1923" t="s">
        <v>1005</v>
      </c>
      <c r="C1923" t="s">
        <v>2158</v>
      </c>
      <c r="D1923" t="s">
        <v>3716</v>
      </c>
      <c r="E1923" t="s">
        <v>3012</v>
      </c>
      <c r="F1923" t="s">
        <v>4851</v>
      </c>
      <c r="G1923" t="s">
        <v>5179</v>
      </c>
      <c r="I1923" t="s">
        <v>8938</v>
      </c>
      <c r="J1923" t="s">
        <v>15725</v>
      </c>
      <c r="K1923" t="s">
        <v>22274</v>
      </c>
      <c r="L1923" t="s">
        <v>26151</v>
      </c>
      <c r="M1923" s="1">
        <v>36506</v>
      </c>
      <c r="N1923" s="4">
        <v>25.531506849315068</v>
      </c>
      <c r="O1923" t="s">
        <v>28539</v>
      </c>
      <c r="P1923" t="s">
        <v>32874</v>
      </c>
      <c r="Q1923" t="str">
        <f>IF(militantesUbicacion[[#This Row],[genero]] = "Masculino","M",IF(militantesUbicacion[[#This Row],[genero]] = "Femenino","F","O"))</f>
        <v>F</v>
      </c>
      <c r="T1923" s="27" t="str">
        <f>CONCATENATE($H$10,$I$10,A1923,$J$10,A1923,$K$10,I1923,$L$10,TRIM(CONCATENATE(TRIM(B1923)," ",TRIM(C1923))),$M$10,TRIM(CONCATENATE(TRIM(D1923)," ",TRIM(E1923))),$N$10,militantesUbicacion[[#This Row],[departamento]],$O$10,militantesUbicacion[[#This Row],[municipio]],$P$10,militantesUbicacion[[#This Row],[Localidad]],$Q$10,militantesUbicacion[[#This Row],[Sex]],$R$10)</f>
        <v>u=Militante.objects.create(username='1002340211',password='1002340211',email='1002340211elkinysp@gmail.com',first_name='ALCIRA',last_name='CARDENAS PACHECO',location=Puesto.objects.filter(dpto_name='BOYACA',mun_name='CHIQUIZA',comuna_name='').first(),sex='F')</v>
      </c>
    </row>
    <row r="1924" spans="1:20" x14ac:dyDescent="0.25">
      <c r="A1924">
        <v>1050604658</v>
      </c>
      <c r="B1924" t="s">
        <v>426</v>
      </c>
      <c r="C1924" t="s">
        <v>2456</v>
      </c>
      <c r="D1924" t="s">
        <v>4141</v>
      </c>
      <c r="E1924" t="s">
        <v>1312</v>
      </c>
      <c r="F1924" t="s">
        <v>4851</v>
      </c>
      <c r="G1924" t="s">
        <v>5179</v>
      </c>
      <c r="I1924" t="s">
        <v>10016</v>
      </c>
      <c r="J1924" t="s">
        <v>16722</v>
      </c>
      <c r="K1924" t="s">
        <v>23283</v>
      </c>
      <c r="L1924" t="s">
        <v>26150</v>
      </c>
      <c r="M1924" s="1">
        <v>38176</v>
      </c>
      <c r="N1924" s="4">
        <v>20.956164383561642</v>
      </c>
      <c r="O1924" t="s">
        <v>29603</v>
      </c>
      <c r="P1924" t="s">
        <v>32874</v>
      </c>
      <c r="Q1924" t="str">
        <f>IF(militantesUbicacion[[#This Row],[genero]] = "Masculino","M",IF(militantesUbicacion[[#This Row],[genero]] = "Femenino","F","O"))</f>
        <v>M</v>
      </c>
      <c r="T1924" s="27" t="str">
        <f>CONCATENATE($H$10,$I$10,A1924,$J$10,A1924,$K$10,I1924,$L$10,TRIM(CONCATENATE(TRIM(B1924)," ",TRIM(C1924))),$M$10,TRIM(CONCATENATE(TRIM(D1924)," ",TRIM(E1924))),$N$10,militantesUbicacion[[#This Row],[departamento]],$O$10,militantesUbicacion[[#This Row],[municipio]],$P$10,militantesUbicacion[[#This Row],[Localidad]],$Q$10,militantesUbicacion[[#This Row],[Sex]],$R$10)</f>
        <v>u=Militante.objects.create(username='1050604658',password='1050604658',email='jaiderfajardoreyes2004@gmail.com',first_name='JAIDER ANDREY',last_name='FAJARDO REYES',location=Puesto.objects.filter(dpto_name='BOYACA',mun_name='CHIQUIZA',comuna_name='').first(),sex='M')</v>
      </c>
    </row>
    <row r="1925" spans="1:20" x14ac:dyDescent="0.25">
      <c r="A1925">
        <v>1050220126</v>
      </c>
      <c r="B1925" t="s">
        <v>189</v>
      </c>
      <c r="C1925" t="s">
        <v>2452</v>
      </c>
      <c r="D1925" t="s">
        <v>3280</v>
      </c>
      <c r="E1925" t="s">
        <v>1832</v>
      </c>
      <c r="F1925" t="s">
        <v>4851</v>
      </c>
      <c r="G1925" t="s">
        <v>5179</v>
      </c>
      <c r="I1925" t="s">
        <v>10017</v>
      </c>
      <c r="J1925" t="s">
        <v>16723</v>
      </c>
      <c r="K1925" t="s">
        <v>22517</v>
      </c>
      <c r="L1925" t="s">
        <v>26151</v>
      </c>
      <c r="M1925" s="1">
        <v>38354</v>
      </c>
      <c r="N1925" s="4">
        <v>20.468493150684932</v>
      </c>
      <c r="O1925" t="s">
        <v>29604</v>
      </c>
      <c r="P1925" t="s">
        <v>32874</v>
      </c>
      <c r="Q1925" t="str">
        <f>IF(militantesUbicacion[[#This Row],[genero]] = "Masculino","M",IF(militantesUbicacion[[#This Row],[genero]] = "Femenino","F","O"))</f>
        <v>F</v>
      </c>
      <c r="T1925" s="27" t="str">
        <f>CONCATENATE($H$10,$I$10,A1925,$J$10,A1925,$K$10,I1925,$L$10,TRIM(CONCATENATE(TRIM(B1925)," ",TRIM(C1925))),$M$10,TRIM(CONCATENATE(TRIM(D1925)," ",TRIM(E1925))),$N$10,militantesUbicacion[[#This Row],[departamento]],$O$10,militantesUbicacion[[#This Row],[municipio]],$P$10,militantesUbicacion[[#This Row],[Localidad]],$Q$10,militantesUbicacion[[#This Row],[Sex]],$R$10)</f>
        <v>u=Militante.objects.create(username='1050220126',password='1050220126',email='linitasierralopez@gmail.com',first_name='LINA CONSUELO',last_name='SIERRA LOPEZ',location=Puesto.objects.filter(dpto_name='BOYACA',mun_name='CHIQUIZA',comuna_name='').first(),sex='F')</v>
      </c>
    </row>
    <row r="1926" spans="1:20" x14ac:dyDescent="0.25">
      <c r="A1926">
        <v>1050220095</v>
      </c>
      <c r="B1926" t="s">
        <v>561</v>
      </c>
      <c r="C1926" t="s">
        <v>2231</v>
      </c>
      <c r="D1926" t="s">
        <v>3716</v>
      </c>
      <c r="E1926" t="s">
        <v>2028</v>
      </c>
      <c r="F1926" t="s">
        <v>4851</v>
      </c>
      <c r="G1926" t="s">
        <v>5179</v>
      </c>
      <c r="I1926" t="s">
        <v>6927</v>
      </c>
      <c r="J1926" t="s">
        <v>13702</v>
      </c>
      <c r="K1926" t="s">
        <v>20287</v>
      </c>
      <c r="L1926" t="s">
        <v>26150</v>
      </c>
      <c r="M1926" s="1">
        <v>38286</v>
      </c>
      <c r="N1926" s="4">
        <v>20.654794520547945</v>
      </c>
      <c r="O1926" t="s">
        <v>26514</v>
      </c>
      <c r="P1926" t="s">
        <v>32874</v>
      </c>
      <c r="Q1926" t="str">
        <f>IF(militantesUbicacion[[#This Row],[genero]] = "Masculino","M",IF(militantesUbicacion[[#This Row],[genero]] = "Femenino","F","O"))</f>
        <v>M</v>
      </c>
      <c r="T1926" s="27" t="str">
        <f>CONCATENATE($H$10,$I$10,A1926,$J$10,A1926,$K$10,I1926,$L$10,TRIM(CONCATENATE(TRIM(B1926)," ",TRIM(C1926))),$M$10,TRIM(CONCATENATE(TRIM(D1926)," ",TRIM(E1926))),$N$10,militantesUbicacion[[#This Row],[departamento]],$O$10,militantesUbicacion[[#This Row],[municipio]],$P$10,militantesUbicacion[[#This Row],[Localidad]],$Q$10,militantesUbicacion[[#This Row],[Sex]],$R$10)</f>
        <v>u=Militante.objects.create(username='1050220095',password='1050220095',email='eduanfabiancardenas@gmail.com',first_name='EDUAN FABIAN',last_name='CARDENAS GARCIA',location=Puesto.objects.filter(dpto_name='BOYACA',mun_name='CHIQUIZA',comuna_name='').first(),sex='M')</v>
      </c>
    </row>
    <row r="1927" spans="1:20" x14ac:dyDescent="0.25">
      <c r="A1927">
        <v>1002340261</v>
      </c>
      <c r="B1927" t="s">
        <v>214</v>
      </c>
      <c r="C1927" t="s">
        <v>2233</v>
      </c>
      <c r="D1927" t="s">
        <v>3619</v>
      </c>
      <c r="E1927" t="s">
        <v>3494</v>
      </c>
      <c r="F1927" t="s">
        <v>4851</v>
      </c>
      <c r="G1927" t="s">
        <v>5179</v>
      </c>
      <c r="I1927" t="s">
        <v>6792</v>
      </c>
      <c r="J1927" t="s">
        <v>13566</v>
      </c>
      <c r="K1927" t="s">
        <v>20167</v>
      </c>
      <c r="L1927" t="s">
        <v>26150</v>
      </c>
      <c r="M1927" s="1">
        <v>37129</v>
      </c>
      <c r="N1927" s="4">
        <v>23.824657534246576</v>
      </c>
      <c r="O1927" t="s">
        <v>26379</v>
      </c>
      <c r="P1927" t="s">
        <v>32873</v>
      </c>
      <c r="Q1927" t="str">
        <f>IF(militantesUbicacion[[#This Row],[genero]] = "Masculino","M",IF(militantesUbicacion[[#This Row],[genero]] = "Femenino","F","O"))</f>
        <v>M</v>
      </c>
      <c r="T1927" s="27" t="str">
        <f>CONCATENATE($H$10,$I$10,A1927,$J$10,A1927,$K$10,I1927,$L$10,TRIM(CONCATENATE(TRIM(B1927)," ",TRIM(C1927))),$M$10,TRIM(CONCATENATE(TRIM(D1927)," ",TRIM(E1927))),$N$10,militantesUbicacion[[#This Row],[departamento]],$O$10,militantesUbicacion[[#This Row],[municipio]],$P$10,militantesUbicacion[[#This Row],[Localidad]],$Q$10,militantesUbicacion[[#This Row],[Sex]],$R$10)</f>
        <v>u=Militante.objects.create(username='1002340261',password='1002340261',email='mauriciocardena2608@gmail.com',first_name='JAIME MAURICIO',last_name='CÁRDENAS LÓPEZ',location=Puesto.objects.filter(dpto_name='BOYACA',mun_name='CHIQUIZA',comuna_name='').first(),sex='M')</v>
      </c>
    </row>
    <row r="1928" spans="1:20" x14ac:dyDescent="0.25">
      <c r="A1928">
        <v>1002340288</v>
      </c>
      <c r="B1928" t="s">
        <v>136</v>
      </c>
      <c r="C1928" t="s">
        <v>232</v>
      </c>
      <c r="D1928" t="s">
        <v>3280</v>
      </c>
      <c r="E1928" t="s">
        <v>3280</v>
      </c>
      <c r="F1928" t="s">
        <v>4851</v>
      </c>
      <c r="G1928" t="s">
        <v>5179</v>
      </c>
      <c r="I1928" t="s">
        <v>12189</v>
      </c>
      <c r="J1928" t="s">
        <v>18839</v>
      </c>
      <c r="K1928" t="s">
        <v>20885</v>
      </c>
      <c r="L1928" t="s">
        <v>26151</v>
      </c>
      <c r="M1928" s="1">
        <v>37039</v>
      </c>
      <c r="N1928" s="4">
        <v>24.07123287671233</v>
      </c>
      <c r="O1928" t="s">
        <v>31741</v>
      </c>
      <c r="P1928" t="s">
        <v>32873</v>
      </c>
      <c r="Q1928" t="str">
        <f>IF(militantesUbicacion[[#This Row],[genero]] = "Masculino","M",IF(militantesUbicacion[[#This Row],[genero]] = "Femenino","F","O"))</f>
        <v>F</v>
      </c>
      <c r="T1928" s="27" t="str">
        <f>CONCATENATE($H$10,$I$10,A1928,$J$10,A1928,$K$10,I1928,$L$10,TRIM(CONCATENATE(TRIM(B1928)," ",TRIM(C1928))),$M$10,TRIM(CONCATENATE(TRIM(D1928)," ",TRIM(E1928))),$N$10,militantesUbicacion[[#This Row],[departamento]],$O$10,militantesUbicacion[[#This Row],[municipio]],$P$10,militantesUbicacion[[#This Row],[Localidad]],$Q$10,militantesUbicacion[[#This Row],[Sex]],$R$10)</f>
        <v>u=Militante.objects.create(username='1002340288',password='1002340288',email='Claudiasierrasierra23@gmail.com',first_name='CLAUDIA YANETH',last_name='SIERRA SIERRA',location=Puesto.objects.filter(dpto_name='BOYACA',mun_name='CHIQUIZA',comuna_name='').first(),sex='F')</v>
      </c>
    </row>
    <row r="1929" spans="1:20" x14ac:dyDescent="0.25">
      <c r="A1929">
        <v>1002366578</v>
      </c>
      <c r="B1929" t="s">
        <v>555</v>
      </c>
      <c r="C1929" t="s">
        <v>1742</v>
      </c>
      <c r="D1929" t="s">
        <v>3589</v>
      </c>
      <c r="E1929" t="s">
        <v>3142</v>
      </c>
      <c r="F1929" t="s">
        <v>4851</v>
      </c>
      <c r="G1929" t="s">
        <v>5179</v>
      </c>
      <c r="I1929" t="s">
        <v>6922</v>
      </c>
      <c r="J1929" t="s">
        <v>13697</v>
      </c>
      <c r="K1929" t="s">
        <v>20285</v>
      </c>
      <c r="L1929" t="s">
        <v>26151</v>
      </c>
      <c r="M1929" s="1">
        <v>37434</v>
      </c>
      <c r="N1929" s="4">
        <v>22.989041095890411</v>
      </c>
      <c r="O1929" t="s">
        <v>26509</v>
      </c>
      <c r="P1929" t="s">
        <v>32874</v>
      </c>
      <c r="Q1929" t="str">
        <f>IF(militantesUbicacion[[#This Row],[genero]] = "Masculino","M",IF(militantesUbicacion[[#This Row],[genero]] = "Femenino","F","O"))</f>
        <v>F</v>
      </c>
      <c r="T1929" s="27" t="str">
        <f>CONCATENATE($H$10,$I$10,A1929,$J$10,A1929,$K$10,I1929,$L$10,TRIM(CONCATENATE(TRIM(B1929)," ",TRIM(C1929))),$M$10,TRIM(CONCATENATE(TRIM(D1929)," ",TRIM(E1929))),$N$10,militantesUbicacion[[#This Row],[departamento]],$O$10,militantesUbicacion[[#This Row],[municipio]],$P$10,militantesUbicacion[[#This Row],[Localidad]],$Q$10,militantesUbicacion[[#This Row],[Sex]],$R$10)</f>
        <v>u=Militante.objects.create(username='1002366578',password='1002366578',email='yesiquitadayamolina@gmail.com',first_name='YESSICA DAYANA',last_name='MOLINA QUINTERO',location=Puesto.objects.filter(dpto_name='BOYACA',mun_name='CHIQUIZA',comuna_name='').first(),sex='F')</v>
      </c>
    </row>
    <row r="1930" spans="1:20" x14ac:dyDescent="0.25">
      <c r="A1930">
        <v>1049627276</v>
      </c>
      <c r="B1930" t="s">
        <v>524</v>
      </c>
      <c r="C1930" t="s">
        <v>1100</v>
      </c>
      <c r="D1930" t="s">
        <v>3589</v>
      </c>
      <c r="E1930" t="s">
        <v>47</v>
      </c>
      <c r="F1930" t="s">
        <v>4851</v>
      </c>
      <c r="G1930" t="s">
        <v>5179</v>
      </c>
      <c r="I1930" t="s">
        <v>6865</v>
      </c>
      <c r="J1930" t="s">
        <v>13640</v>
      </c>
      <c r="K1930" t="s">
        <v>20233</v>
      </c>
      <c r="L1930" t="s">
        <v>26151</v>
      </c>
      <c r="M1930" s="1">
        <v>40053</v>
      </c>
      <c r="N1930" s="4">
        <v>15.813698630136987</v>
      </c>
      <c r="O1930" t="s">
        <v>26452</v>
      </c>
      <c r="P1930" t="s">
        <v>32874</v>
      </c>
      <c r="Q1930" t="str">
        <f>IF(militantesUbicacion[[#This Row],[genero]] = "Masculino","M",IF(militantesUbicacion[[#This Row],[genero]] = "Femenino","F","O"))</f>
        <v>F</v>
      </c>
      <c r="T1930" s="27" t="str">
        <f>CONCATENATE($H$10,$I$10,A1930,$J$10,A1930,$K$10,I1930,$L$10,TRIM(CONCATENATE(TRIM(B1930)," ",TRIM(C1930))),$M$10,TRIM(CONCATENATE(TRIM(D1930)," ",TRIM(E1930))),$N$10,militantesUbicacion[[#This Row],[departamento]],$O$10,militantesUbicacion[[#This Row],[municipio]],$P$10,militantesUbicacion[[#This Row],[Localidad]],$Q$10,militantesUbicacion[[#This Row],[Sex]],$R$10)</f>
        <v>u=Militante.objects.create(username='1049627276',password='1049627276',email='alexandramolinaluis@gmail.com',first_name='GERALDIN ALEXANDRA',last_name='MOLINA LUIS',location=Puesto.objects.filter(dpto_name='BOYACA',mun_name='CHIQUIZA',comuna_name='').first(),sex='F')</v>
      </c>
    </row>
    <row r="1931" spans="1:20" x14ac:dyDescent="0.25">
      <c r="A1931">
        <v>1051068720</v>
      </c>
      <c r="B1931" t="s">
        <v>451</v>
      </c>
      <c r="C1931" t="s">
        <v>829</v>
      </c>
      <c r="D1931" t="s">
        <v>3552</v>
      </c>
      <c r="E1931" t="s">
        <v>3608</v>
      </c>
      <c r="F1931" t="s">
        <v>4851</v>
      </c>
      <c r="G1931" t="s">
        <v>5179</v>
      </c>
      <c r="I1931" t="s">
        <v>6754</v>
      </c>
      <c r="J1931" t="s">
        <v>13526</v>
      </c>
      <c r="K1931" t="s">
        <v>20128</v>
      </c>
      <c r="L1931" t="s">
        <v>26151</v>
      </c>
      <c r="M1931" s="1">
        <v>39610</v>
      </c>
      <c r="N1931" s="4">
        <v>17.027397260273972</v>
      </c>
      <c r="O1931" t="s">
        <v>26341</v>
      </c>
      <c r="P1931" t="s">
        <v>32874</v>
      </c>
      <c r="Q1931" t="str">
        <f>IF(militantesUbicacion[[#This Row],[genero]] = "Masculino","M",IF(militantesUbicacion[[#This Row],[genero]] = "Femenino","F","O"))</f>
        <v>F</v>
      </c>
      <c r="T1931" s="27" t="str">
        <f>CONCATENATE($H$10,$I$10,A1931,$J$10,A1931,$K$10,I1931,$L$10,TRIM(CONCATENATE(TRIM(B1931)," ",TRIM(C1931))),$M$10,TRIM(CONCATENATE(TRIM(D1931)," ",TRIM(E1931))),$N$10,militantesUbicacion[[#This Row],[departamento]],$O$10,militantesUbicacion[[#This Row],[municipio]],$P$10,militantesUbicacion[[#This Row],[Localidad]],$Q$10,militantesUbicacion[[#This Row],[Sex]],$R$10)</f>
        <v>u=Militante.objects.create(username='1051068720',password='1051068720',email='karenyaidan5@gmail.com',first_name='KAREN VIVIANA',last_name='AMADO SUÁREZ',location=Puesto.objects.filter(dpto_name='BOYACA',mun_name='CHIQUIZA',comuna_name='').first(),sex='F')</v>
      </c>
    </row>
    <row r="1932" spans="1:20" x14ac:dyDescent="0.25">
      <c r="A1932">
        <v>1050090709</v>
      </c>
      <c r="B1932" t="s">
        <v>233</v>
      </c>
      <c r="C1932" t="s">
        <v>54</v>
      </c>
      <c r="D1932" t="s">
        <v>3004</v>
      </c>
      <c r="E1932" t="s">
        <v>3089</v>
      </c>
      <c r="F1932" t="s">
        <v>4851</v>
      </c>
      <c r="G1932" t="s">
        <v>5179</v>
      </c>
      <c r="I1932" t="s">
        <v>7104</v>
      </c>
      <c r="J1932" t="s">
        <v>13876</v>
      </c>
      <c r="K1932" t="s">
        <v>20455</v>
      </c>
      <c r="L1932" t="s">
        <v>26150</v>
      </c>
      <c r="M1932" s="1">
        <v>38457</v>
      </c>
      <c r="N1932" s="4">
        <v>20.186301369863013</v>
      </c>
      <c r="O1932" t="s">
        <v>26691</v>
      </c>
      <c r="P1932" t="s">
        <v>32874</v>
      </c>
      <c r="Q1932" t="str">
        <f>IF(militantesUbicacion[[#This Row],[genero]] = "Masculino","M",IF(militantesUbicacion[[#This Row],[genero]] = "Femenino","F","O"))</f>
        <v>M</v>
      </c>
      <c r="T1932" s="27" t="str">
        <f>CONCATENATE($H$10,$I$10,A1932,$J$10,A1932,$K$10,I1932,$L$10,TRIM(CONCATENATE(TRIM(B1932)," ",TRIM(C1932))),$M$10,TRIM(CONCATENATE(TRIM(D1932)," ",TRIM(E1932))),$N$10,militantesUbicacion[[#This Row],[departamento]],$O$10,militantesUbicacion[[#This Row],[municipio]],$P$10,militantesUbicacion[[#This Row],[Localidad]],$Q$10,militantesUbicacion[[#This Row],[Sex]],$R$10)</f>
        <v>u=Militante.objects.create(username='1050090709',password='1050090709',email='edgar.cardenas02@uptc.edu.co',first_name='EDGAR DAVID',last_name='CARDENAS RUBIO',location=Puesto.objects.filter(dpto_name='BOYACA',mun_name='CHIQUIZA',comuna_name='').first(),sex='M')</v>
      </c>
    </row>
    <row r="1933" spans="1:20" x14ac:dyDescent="0.25">
      <c r="A1933">
        <v>1051267122</v>
      </c>
      <c r="B1933" t="s">
        <v>98</v>
      </c>
      <c r="C1933" t="s">
        <v>303</v>
      </c>
      <c r="D1933" t="s">
        <v>3044</v>
      </c>
      <c r="E1933" t="s">
        <v>3357</v>
      </c>
      <c r="F1933" t="s">
        <v>4851</v>
      </c>
      <c r="G1933" t="s">
        <v>6327</v>
      </c>
      <c r="I1933" t="s">
        <v>11209</v>
      </c>
      <c r="J1933" t="s">
        <v>17888</v>
      </c>
      <c r="K1933" t="s">
        <v>22064</v>
      </c>
      <c r="L1933" t="s">
        <v>26150</v>
      </c>
      <c r="M1933" s="1">
        <v>36454</v>
      </c>
      <c r="N1933" s="4">
        <v>25.673972602739727</v>
      </c>
      <c r="O1933" t="s">
        <v>30779</v>
      </c>
      <c r="P1933" t="s">
        <v>32873</v>
      </c>
      <c r="Q1933" t="str">
        <f>IF(militantesUbicacion[[#This Row],[genero]] = "Masculino","M",IF(militantesUbicacion[[#This Row],[genero]] = "Femenino","F","O"))</f>
        <v>M</v>
      </c>
      <c r="T1933" s="27" t="str">
        <f>CONCATENATE($H$10,$I$10,A1933,$J$10,A1933,$K$10,I1933,$L$10,TRIM(CONCATENATE(TRIM(B1933)," ",TRIM(C1933))),$M$10,TRIM(CONCATENATE(TRIM(D1933)," ",TRIM(E1933))),$N$10,militantesUbicacion[[#This Row],[departamento]],$O$10,militantesUbicacion[[#This Row],[municipio]],$P$10,militantesUbicacion[[#This Row],[Localidad]],$Q$10,militantesUbicacion[[#This Row],[Sex]],$R$10)</f>
        <v>u=Militante.objects.create(username='1051267122',password='1051267122',email='villarrealjuanpablo10@gmail.com',first_name='JUAN PABLO',last_name='ORTIZ VILLARREAL',location=Puesto.objects.filter(dpto_name='BOYACA',mun_name='CHISCAS',comuna_name='').first(),sex='M')</v>
      </c>
    </row>
    <row r="1934" spans="1:20" x14ac:dyDescent="0.25">
      <c r="A1934">
        <v>1051542089</v>
      </c>
      <c r="B1934" t="s">
        <v>30</v>
      </c>
      <c r="C1934" t="s">
        <v>660</v>
      </c>
      <c r="D1934" t="s">
        <v>3918</v>
      </c>
      <c r="E1934" t="s">
        <v>3981</v>
      </c>
      <c r="F1934" t="s">
        <v>4851</v>
      </c>
      <c r="G1934" t="s">
        <v>6327</v>
      </c>
      <c r="I1934" t="s">
        <v>7323</v>
      </c>
      <c r="J1934" t="s">
        <v>14094</v>
      </c>
      <c r="K1934" t="s">
        <v>20647</v>
      </c>
      <c r="L1934" t="s">
        <v>26150</v>
      </c>
      <c r="M1934" s="1">
        <v>38408</v>
      </c>
      <c r="N1934" s="4">
        <v>20.32054794520548</v>
      </c>
      <c r="O1934" t="s">
        <v>26910</v>
      </c>
      <c r="P1934" t="s">
        <v>32874</v>
      </c>
      <c r="Q1934" t="str">
        <f>IF(militantesUbicacion[[#This Row],[genero]] = "Masculino","M",IF(militantesUbicacion[[#This Row],[genero]] = "Femenino","F","O"))</f>
        <v>M</v>
      </c>
      <c r="T1934" s="27" t="str">
        <f>CONCATENATE($H$10,$I$10,A1934,$J$10,A1934,$K$10,I1934,$L$10,TRIM(CONCATENATE(TRIM(B1934)," ",TRIM(C1934))),$M$10,TRIM(CONCATENATE(TRIM(D1934)," ",TRIM(E1934))),$N$10,militantesUbicacion[[#This Row],[departamento]],$O$10,militantesUbicacion[[#This Row],[municipio]],$P$10,militantesUbicacion[[#This Row],[Localidad]],$Q$10,militantesUbicacion[[#This Row],[Sex]],$R$10)</f>
        <v>u=Militante.objects.create(username='1051542089',password='1051542089',email='danielnovoa126@gmail.com',first_name='DANIEL ESTIVEN',last_name='NOVOA SEPULVEDA',location=Puesto.objects.filter(dpto_name='BOYACA',mun_name='CHISCAS',comuna_name='').first(),sex='M')</v>
      </c>
    </row>
    <row r="1935" spans="1:20" x14ac:dyDescent="0.25">
      <c r="A1935">
        <v>1002270288</v>
      </c>
      <c r="B1935" t="s">
        <v>148</v>
      </c>
      <c r="C1935" t="s">
        <v>2330</v>
      </c>
      <c r="D1935" t="s">
        <v>3442</v>
      </c>
      <c r="E1935" t="s">
        <v>3363</v>
      </c>
      <c r="F1935" t="s">
        <v>4851</v>
      </c>
      <c r="G1935" t="s">
        <v>6009</v>
      </c>
      <c r="I1935" t="s">
        <v>10625</v>
      </c>
      <c r="J1935" t="s">
        <v>17326</v>
      </c>
      <c r="K1935" t="s">
        <v>23857</v>
      </c>
      <c r="L1935" t="s">
        <v>26151</v>
      </c>
      <c r="M1935" s="1">
        <v>37530</v>
      </c>
      <c r="N1935" s="4">
        <v>22.726027397260275</v>
      </c>
      <c r="O1935" t="s">
        <v>30199</v>
      </c>
      <c r="P1935" t="s">
        <v>32874</v>
      </c>
      <c r="Q1935" t="str">
        <f>IF(militantesUbicacion[[#This Row],[genero]] = "Masculino","M",IF(militantesUbicacion[[#This Row],[genero]] = "Femenino","F","O"))</f>
        <v>F</v>
      </c>
      <c r="T1935" s="27" t="str">
        <f>CONCATENATE($H$10,$I$10,A1935,$J$10,A1935,$K$10,I1935,$L$10,TRIM(CONCATENATE(TRIM(B1935)," ",TRIM(C1935))),$M$10,TRIM(CONCATENATE(TRIM(D1935)," ",TRIM(E1935))),$N$10,militantesUbicacion[[#This Row],[departamento]],$O$10,militantesUbicacion[[#This Row],[municipio]],$P$10,militantesUbicacion[[#This Row],[Localidad]],$Q$10,militantesUbicacion[[#This Row],[Sex]],$R$10)</f>
        <v>u=Militante.objects.create(username='1002270288',password='1002270288',email='paulakarinaochoacuevas.14@gmail.com',first_name='PAULA KARINA',last_name='OCHOA CUEVAS',location=Puesto.objects.filter(dpto_name='BOYACA',mun_name='CHITA',comuna_name='').first(),sex='F')</v>
      </c>
    </row>
    <row r="1936" spans="1:20" x14ac:dyDescent="0.25">
      <c r="A1936">
        <v>1048823334</v>
      </c>
      <c r="B1936" t="s">
        <v>88</v>
      </c>
      <c r="C1936" t="s">
        <v>2806</v>
      </c>
      <c r="D1936" t="s">
        <v>2992</v>
      </c>
      <c r="E1936" t="s">
        <v>3298</v>
      </c>
      <c r="F1936" t="s">
        <v>4851</v>
      </c>
      <c r="G1936" t="s">
        <v>6009</v>
      </c>
      <c r="I1936" t="s">
        <v>10629</v>
      </c>
      <c r="J1936" t="s">
        <v>17330</v>
      </c>
      <c r="K1936" t="s">
        <v>23861</v>
      </c>
      <c r="L1936" t="s">
        <v>26151</v>
      </c>
      <c r="M1936" s="1">
        <v>35942</v>
      </c>
      <c r="N1936" s="4">
        <v>27.076712328767123</v>
      </c>
      <c r="O1936" t="s">
        <v>30203</v>
      </c>
      <c r="P1936" t="s">
        <v>32874</v>
      </c>
      <c r="Q1936" t="str">
        <f>IF(militantesUbicacion[[#This Row],[genero]] = "Masculino","M",IF(militantesUbicacion[[#This Row],[genero]] = "Femenino","F","O"))</f>
        <v>F</v>
      </c>
      <c r="T1936" s="27" t="str">
        <f>CONCATENATE($H$10,$I$10,A1936,$J$10,A1936,$K$10,I1936,$L$10,TRIM(CONCATENATE(TRIM(B1936)," ",TRIM(C1936))),$M$10,TRIM(CONCATENATE(TRIM(D1936)," ",TRIM(E1936))),$N$10,militantesUbicacion[[#This Row],[departamento]],$O$10,militantesUbicacion[[#This Row],[municipio]],$P$10,militantesUbicacion[[#This Row],[Localidad]],$Q$10,militantesUbicacion[[#This Row],[Sex]],$R$10)</f>
        <v>u=Militante.objects.create(username='1048823334',password='1048823334',email='canayised@gmail.com',first_name='ANA YISED',last_name='CARREÑO BONILLA',location=Puesto.objects.filter(dpto_name='BOYACA',mun_name='CHITA',comuna_name='').first(),sex='F')</v>
      </c>
    </row>
    <row r="1937" spans="1:20" x14ac:dyDescent="0.25">
      <c r="A1937">
        <v>1116869907</v>
      </c>
      <c r="B1937" t="s">
        <v>1211</v>
      </c>
      <c r="C1937" t="s">
        <v>2861</v>
      </c>
      <c r="D1937" t="s">
        <v>3718</v>
      </c>
      <c r="E1937" t="s">
        <v>3718</v>
      </c>
      <c r="F1937" t="s">
        <v>4851</v>
      </c>
      <c r="G1937" t="s">
        <v>6009</v>
      </c>
      <c r="I1937" t="s">
        <v>11423</v>
      </c>
      <c r="J1937" t="s">
        <v>18103</v>
      </c>
      <c r="K1937" t="s">
        <v>24587</v>
      </c>
      <c r="L1937" t="s">
        <v>26151</v>
      </c>
      <c r="M1937" s="1">
        <v>35500</v>
      </c>
      <c r="N1937" s="4">
        <v>28.287671232876711</v>
      </c>
      <c r="O1937" t="s">
        <v>30991</v>
      </c>
      <c r="P1937" t="s">
        <v>32873</v>
      </c>
      <c r="Q1937" t="str">
        <f>IF(militantesUbicacion[[#This Row],[genero]] = "Masculino","M",IF(militantesUbicacion[[#This Row],[genero]] = "Femenino","F","O"))</f>
        <v>F</v>
      </c>
      <c r="T1937" s="27" t="str">
        <f>CONCATENATE($H$10,$I$10,A1937,$J$10,A1937,$K$10,I1937,$L$10,TRIM(CONCATENATE(TRIM(B1937)," ",TRIM(C1937))),$M$10,TRIM(CONCATENATE(TRIM(D1937)," ",TRIM(E1937))),$N$10,militantesUbicacion[[#This Row],[departamento]],$O$10,militantesUbicacion[[#This Row],[municipio]],$P$10,militantesUbicacion[[#This Row],[Localidad]],$Q$10,militantesUbicacion[[#This Row],[Sex]],$R$10)</f>
        <v>u=Militante.objects.create(username='1116869907',password='1116869907',email='rianosusana79@gmail.com',first_name='SUSAN BRICEIDA',last_name='RIAÑO RIAÑO',location=Puesto.objects.filter(dpto_name='BOYACA',mun_name='CHITA',comuna_name='').first(),sex='F')</v>
      </c>
    </row>
    <row r="1938" spans="1:20" x14ac:dyDescent="0.25">
      <c r="A1938">
        <v>1002407161</v>
      </c>
      <c r="B1938" t="s">
        <v>595</v>
      </c>
      <c r="C1938" t="s">
        <v>2158</v>
      </c>
      <c r="D1938" t="s">
        <v>3182</v>
      </c>
      <c r="E1938" t="s">
        <v>3792</v>
      </c>
      <c r="F1938" t="s">
        <v>4851</v>
      </c>
      <c r="G1938" t="s">
        <v>5983</v>
      </c>
      <c r="I1938" t="s">
        <v>8030</v>
      </c>
      <c r="J1938" t="s">
        <v>14819</v>
      </c>
      <c r="K1938" t="s">
        <v>21272</v>
      </c>
      <c r="L1938" t="s">
        <v>26151</v>
      </c>
      <c r="M1938" s="1">
        <v>36836</v>
      </c>
      <c r="N1938" s="4">
        <v>24.627397260273973</v>
      </c>
      <c r="O1938" t="s">
        <v>27623</v>
      </c>
      <c r="P1938" t="s">
        <v>32874</v>
      </c>
      <c r="Q1938" t="str">
        <f>IF(militantesUbicacion[[#This Row],[genero]] = "Masculino","M",IF(militantesUbicacion[[#This Row],[genero]] = "Femenino","F","O"))</f>
        <v>F</v>
      </c>
      <c r="T1938" s="27" t="str">
        <f>CONCATENATE($H$10,$I$10,A1938,$J$10,A1938,$K$10,I1938,$L$10,TRIM(CONCATENATE(TRIM(B1938)," ",TRIM(C1938))),$M$10,TRIM(CONCATENATE(TRIM(D1938)," ",TRIM(E1938))),$N$10,militantesUbicacion[[#This Row],[departamento]],$O$10,militantesUbicacion[[#This Row],[municipio]],$P$10,militantesUbicacion[[#This Row],[Localidad]],$Q$10,militantesUbicacion[[#This Row],[Sex]],$R$10)</f>
        <v>u=Militante.objects.create(username='1002407161',password='1002407161',email='catalinadiazmantilla@gmail.com',first_name='CATALINA',last_name='DIAZ MANTILLA',location=Puesto.objects.filter(dpto_name='BOYACA',mun_name='CHITARAQUE',comuna_name='').first(),sex='F')</v>
      </c>
    </row>
    <row r="1939" spans="1:20" x14ac:dyDescent="0.25">
      <c r="A1939">
        <v>1002366481</v>
      </c>
      <c r="B1939" t="s">
        <v>656</v>
      </c>
      <c r="C1939" t="s">
        <v>384</v>
      </c>
      <c r="D1939" t="s">
        <v>3637</v>
      </c>
      <c r="E1939" t="s">
        <v>3637</v>
      </c>
      <c r="F1939" t="s">
        <v>4851</v>
      </c>
      <c r="G1939" t="s">
        <v>4806</v>
      </c>
      <c r="I1939" t="s">
        <v>7133</v>
      </c>
      <c r="J1939" t="s">
        <v>13905</v>
      </c>
      <c r="L1939" t="s">
        <v>26151</v>
      </c>
      <c r="M1939" s="1">
        <v>37450</v>
      </c>
      <c r="N1939" s="4">
        <v>22.945205479452056</v>
      </c>
      <c r="O1939" t="s">
        <v>26720</v>
      </c>
      <c r="P1939" t="s">
        <v>32874</v>
      </c>
      <c r="Q1939" t="str">
        <f>IF(militantesUbicacion[[#This Row],[genero]] = "Masculino","M",IF(militantesUbicacion[[#This Row],[genero]] = "Femenino","F","O"))</f>
        <v>F</v>
      </c>
      <c r="T1939" s="27" t="str">
        <f>CONCATENATE($H$10,$I$10,A1939,$J$10,A1939,$K$10,I1939,$L$10,TRIM(CONCATENATE(TRIM(B1939)," ",TRIM(C1939))),$M$10,TRIM(CONCATENATE(TRIM(D1939)," ",TRIM(E1939))),$N$10,militantesUbicacion[[#This Row],[departamento]],$O$10,militantesUbicacion[[#This Row],[municipio]],$P$10,militantesUbicacion[[#This Row],[Localidad]],$Q$10,militantesUbicacion[[#This Row],[Sex]],$R$10)</f>
        <v>u=Militante.objects.create(username='1002366481',password='1002366481',email='yuliehtquiroz282@gmail.com',first_name='YULIEHT ALEXANDRA',last_name='QUIROZ QUIROZ',location=Puesto.objects.filter(dpto_name='BOYACA',mun_name='CHIVATA',comuna_name='').first(),sex='F')</v>
      </c>
    </row>
    <row r="1940" spans="1:20" x14ac:dyDescent="0.25">
      <c r="A1940">
        <v>1002417770</v>
      </c>
      <c r="B1940" t="s">
        <v>436</v>
      </c>
      <c r="C1940" t="s">
        <v>54</v>
      </c>
      <c r="D1940" t="s">
        <v>1800</v>
      </c>
      <c r="E1940" t="s">
        <v>4720</v>
      </c>
      <c r="F1940" t="s">
        <v>4851</v>
      </c>
      <c r="G1940" t="s">
        <v>4806</v>
      </c>
      <c r="I1940" t="s">
        <v>7227</v>
      </c>
      <c r="J1940" t="s">
        <v>13998</v>
      </c>
      <c r="L1940" t="s">
        <v>26150</v>
      </c>
      <c r="M1940" s="1">
        <v>37815</v>
      </c>
      <c r="N1940" s="4">
        <v>21.945205479452056</v>
      </c>
      <c r="O1940" t="s">
        <v>26814</v>
      </c>
      <c r="P1940" t="s">
        <v>32874</v>
      </c>
      <c r="Q1940" t="str">
        <f>IF(militantesUbicacion[[#This Row],[genero]] = "Masculino","M",IF(militantesUbicacion[[#This Row],[genero]] = "Femenino","F","O"))</f>
        <v>M</v>
      </c>
      <c r="T1940" s="27" t="str">
        <f>CONCATENATE($H$10,$I$10,A1940,$J$10,A1940,$K$10,I1940,$L$10,TRIM(CONCATENATE(TRIM(B1940)," ",TRIM(C1940))),$M$10,TRIM(CONCATENATE(TRIM(D1940)," ",TRIM(E1940))),$N$10,militantesUbicacion[[#This Row],[departamento]],$O$10,militantesUbicacion[[#This Row],[municipio]],$P$10,militantesUbicacion[[#This Row],[Localidad]],$Q$10,militantesUbicacion[[#This Row],[Sex]],$R$10)</f>
        <v>u=Militante.objects.create(username='1002417770',password='1002417770',email='yeisonbernal218@gmail.com',first_name='YEISON DAVID',last_name='BERNAL AYURE',location=Puesto.objects.filter(dpto_name='BOYACA',mun_name='CHIVATA',comuna_name='').first(),sex='M')</v>
      </c>
    </row>
    <row r="1941" spans="1:20" x14ac:dyDescent="0.25">
      <c r="A1941">
        <v>1051067932</v>
      </c>
      <c r="B1941" t="s">
        <v>256</v>
      </c>
      <c r="C1941" t="s">
        <v>512</v>
      </c>
      <c r="D1941" t="s">
        <v>3013</v>
      </c>
      <c r="E1941" t="s">
        <v>1175</v>
      </c>
      <c r="F1941" t="s">
        <v>4851</v>
      </c>
      <c r="G1941" t="s">
        <v>4806</v>
      </c>
      <c r="I1941" t="s">
        <v>7231</v>
      </c>
      <c r="J1941" t="s">
        <v>14002</v>
      </c>
      <c r="K1941" t="s">
        <v>20560</v>
      </c>
      <c r="L1941" t="s">
        <v>26151</v>
      </c>
      <c r="M1941" s="1">
        <v>39220</v>
      </c>
      <c r="N1941" s="4">
        <v>18.095890410958905</v>
      </c>
      <c r="O1941" t="s">
        <v>26818</v>
      </c>
      <c r="P1941" t="s">
        <v>32874</v>
      </c>
      <c r="Q1941" t="str">
        <f>IF(militantesUbicacion[[#This Row],[genero]] = "Masculino","M",IF(militantesUbicacion[[#This Row],[genero]] = "Femenino","F","O"))</f>
        <v>F</v>
      </c>
      <c r="T1941" s="27" t="str">
        <f>CONCATENATE($H$10,$I$10,A1941,$J$10,A1941,$K$10,I1941,$L$10,TRIM(CONCATENATE(TRIM(B1941)," ",TRIM(C1941))),$M$10,TRIM(CONCATENATE(TRIM(D1941)," ",TRIM(E1941))),$N$10,militantesUbicacion[[#This Row],[departamento]],$O$10,militantesUbicacion[[#This Row],[municipio]],$P$10,militantesUbicacion[[#This Row],[Localidad]],$Q$10,militantesUbicacion[[#This Row],[Sex]],$R$10)</f>
        <v>u=Militante.objects.create(username='1051067932',password='1051067932',email='medinaangievalentina7@gmail.com',first_name='ANGIE VALENTINA',last_name='MEDINA NEIRA',location=Puesto.objects.filter(dpto_name='BOYACA',mun_name='CHIVATA',comuna_name='').first(),sex='F')</v>
      </c>
    </row>
    <row r="1942" spans="1:20" x14ac:dyDescent="0.25">
      <c r="A1942">
        <v>1002417705</v>
      </c>
      <c r="B1942" t="s">
        <v>130</v>
      </c>
      <c r="C1942" t="s">
        <v>58</v>
      </c>
      <c r="D1942" t="s">
        <v>3922</v>
      </c>
      <c r="E1942" t="s">
        <v>5650</v>
      </c>
      <c r="F1942" t="s">
        <v>4851</v>
      </c>
      <c r="G1942" t="s">
        <v>4806</v>
      </c>
      <c r="I1942" t="s">
        <v>7330</v>
      </c>
      <c r="J1942" t="s">
        <v>14101</v>
      </c>
      <c r="K1942" t="s">
        <v>20654</v>
      </c>
      <c r="L1942" t="s">
        <v>26150</v>
      </c>
      <c r="M1942" s="1">
        <v>35907</v>
      </c>
      <c r="N1942" s="4">
        <v>27.172602739726027</v>
      </c>
      <c r="O1942" t="s">
        <v>26917</v>
      </c>
      <c r="P1942" t="s">
        <v>32874</v>
      </c>
      <c r="Q1942" t="str">
        <f>IF(militantesUbicacion[[#This Row],[genero]] = "Masculino","M",IF(militantesUbicacion[[#This Row],[genero]] = "Femenino","F","O"))</f>
        <v>M</v>
      </c>
      <c r="T1942" s="27" t="str">
        <f>CONCATENATE($H$10,$I$10,A1942,$J$10,A1942,$K$10,I1942,$L$10,TRIM(CONCATENATE(TRIM(B1942)," ",TRIM(C1942))),$M$10,TRIM(CONCATENATE(TRIM(D1942)," ",TRIM(E1942))),$N$10,militantesUbicacion[[#This Row],[departamento]],$O$10,militantesUbicacion[[#This Row],[municipio]],$P$10,militantesUbicacion[[#This Row],[Localidad]],$Q$10,militantesUbicacion[[#This Row],[Sex]],$R$10)</f>
        <v>u=Militante.objects.create(username='1002417705',password='1002417705',email='diegonempeque2298@gmail.com',first_name='DIEGO ANDRES',last_name='NEMPEQUE MORCOTE',location=Puesto.objects.filter(dpto_name='BOYACA',mun_name='CHIVATA',comuna_name='').first(),sex='M')</v>
      </c>
    </row>
    <row r="1943" spans="1:20" x14ac:dyDescent="0.25">
      <c r="A1943">
        <v>1050693647</v>
      </c>
      <c r="B1943" t="s">
        <v>58</v>
      </c>
      <c r="C1943" t="s">
        <v>2175</v>
      </c>
      <c r="D1943" t="s">
        <v>3045</v>
      </c>
      <c r="E1943" t="s">
        <v>3045</v>
      </c>
      <c r="F1943" t="s">
        <v>4851</v>
      </c>
      <c r="G1943" t="s">
        <v>6430</v>
      </c>
      <c r="I1943" t="s">
        <v>12240</v>
      </c>
      <c r="J1943" t="s">
        <v>18887</v>
      </c>
      <c r="K1943" t="s">
        <v>25263</v>
      </c>
      <c r="L1943" t="s">
        <v>26150</v>
      </c>
      <c r="M1943" s="1">
        <v>35645</v>
      </c>
      <c r="N1943" s="4">
        <v>27.890410958904109</v>
      </c>
      <c r="O1943" t="s">
        <v>31792</v>
      </c>
      <c r="P1943" t="s">
        <v>32873</v>
      </c>
      <c r="Q1943" t="str">
        <f>IF(militantesUbicacion[[#This Row],[genero]] = "Masculino","M",IF(militantesUbicacion[[#This Row],[genero]] = "Femenino","F","O"))</f>
        <v>M</v>
      </c>
      <c r="T1943" s="27" t="str">
        <f>CONCATENATE($H$10,$I$10,A1943,$J$10,A1943,$K$10,I1943,$L$10,TRIM(CONCATENATE(TRIM(B1943)," ",TRIM(C1943))),$M$10,TRIM(CONCATENATE(TRIM(D1943)," ",TRIM(E1943))),$N$10,militantesUbicacion[[#This Row],[departamento]],$O$10,militantesUbicacion[[#This Row],[municipio]],$P$10,militantesUbicacion[[#This Row],[Localidad]],$Q$10,militantesUbicacion[[#This Row],[Sex]],$R$10)</f>
        <v>u=Militante.objects.create(username='1050693647',password='1050693647',email='pipe.andresjimenez@gmail.com',first_name='ANDRES FELIPE',last_name='JIMENEZ JIMENEZ',location=Puesto.objects.filter(dpto_name='BOYACA',mun_name='CIENEGA',comuna_name='').first(),sex='M')</v>
      </c>
    </row>
    <row r="1944" spans="1:20" x14ac:dyDescent="0.25">
      <c r="A1944">
        <v>1002370216</v>
      </c>
      <c r="B1944" t="s">
        <v>401</v>
      </c>
      <c r="C1944" t="s">
        <v>2983</v>
      </c>
      <c r="D1944" t="s">
        <v>2904</v>
      </c>
      <c r="E1944" t="s">
        <v>990</v>
      </c>
      <c r="F1944" t="s">
        <v>4851</v>
      </c>
      <c r="G1944" t="s">
        <v>6430</v>
      </c>
      <c r="I1944" t="s">
        <v>13216</v>
      </c>
      <c r="J1944" t="s">
        <v>19816</v>
      </c>
      <c r="K1944" t="s">
        <v>26048</v>
      </c>
      <c r="L1944" t="s">
        <v>26151</v>
      </c>
      <c r="M1944" s="1">
        <v>37751</v>
      </c>
      <c r="N1944" s="4">
        <v>22.12054794520548</v>
      </c>
      <c r="O1944" t="s">
        <v>32751</v>
      </c>
      <c r="P1944" t="s">
        <v>32874</v>
      </c>
      <c r="Q1944" t="str">
        <f>IF(militantesUbicacion[[#This Row],[genero]] = "Masculino","M",IF(militantesUbicacion[[#This Row],[genero]] = "Femenino","F","O"))</f>
        <v>F</v>
      </c>
      <c r="T1944" s="27" t="str">
        <f>CONCATENATE($H$10,$I$10,A1944,$J$10,A1944,$K$10,I1944,$L$10,TRIM(CONCATENATE(TRIM(B1944)," ",TRIM(C1944))),$M$10,TRIM(CONCATENATE(TRIM(D1944)," ",TRIM(E1944))),$N$10,militantesUbicacion[[#This Row],[departamento]],$O$10,militantesUbicacion[[#This Row],[municipio]],$P$10,militantesUbicacion[[#This Row],[Localidad]],$Q$10,militantesUbicacion[[#This Row],[Sex]],$R$10)</f>
        <v>u=Militante.objects.create(username='1002370216',password='1002370216',email='elianakarinaguerrerocruz@gmail.com',first_name='ELIANA KARINA',last_name='GUERRERO CRUZ',location=Puesto.objects.filter(dpto_name='BOYACA',mun_name='CIENEGA',comuna_name='').first(),sex='F')</v>
      </c>
    </row>
    <row r="1945" spans="1:20" x14ac:dyDescent="0.25">
      <c r="A1945">
        <v>1007142831</v>
      </c>
      <c r="B1945" t="s">
        <v>189</v>
      </c>
      <c r="C1945" t="s">
        <v>32</v>
      </c>
      <c r="D1945" t="s">
        <v>2870</v>
      </c>
      <c r="E1945" t="s">
        <v>3136</v>
      </c>
      <c r="F1945" t="s">
        <v>4851</v>
      </c>
      <c r="G1945" t="s">
        <v>6430</v>
      </c>
      <c r="I1945" t="s">
        <v>12941</v>
      </c>
      <c r="J1945" t="s">
        <v>19551</v>
      </c>
      <c r="K1945" t="s">
        <v>24750</v>
      </c>
      <c r="L1945" t="s">
        <v>26151</v>
      </c>
      <c r="M1945" s="1">
        <v>36788</v>
      </c>
      <c r="N1945" s="4">
        <v>24.758904109589039</v>
      </c>
      <c r="O1945" t="s">
        <v>32482</v>
      </c>
      <c r="P1945" t="s">
        <v>32873</v>
      </c>
      <c r="Q1945" t="str">
        <f>IF(militantesUbicacion[[#This Row],[genero]] = "Masculino","M",IF(militantesUbicacion[[#This Row],[genero]] = "Femenino","F","O"))</f>
        <v>F</v>
      </c>
      <c r="T1945" s="27" t="str">
        <f>CONCATENATE($H$10,$I$10,A1945,$J$10,A1945,$K$10,I1945,$L$10,TRIM(CONCATENATE(TRIM(B1945)," ",TRIM(C1945))),$M$10,TRIM(CONCATENATE(TRIM(D1945)," ",TRIM(E1945))),$N$10,militantesUbicacion[[#This Row],[departamento]],$O$10,militantesUbicacion[[#This Row],[municipio]],$P$10,militantesUbicacion[[#This Row],[Localidad]],$Q$10,militantesUbicacion[[#This Row],[Sex]],$R$10)</f>
        <v>u=Militante.objects.create(username='1007142831',password='1007142831',email='linahernadez74@gmail.com',first_name='LINA MARIA',last_name='HERNANDEZ CARO',location=Puesto.objects.filter(dpto_name='BOYACA',mun_name='CIENEGA',comuna_name='').first(),sex='F')</v>
      </c>
    </row>
    <row r="1946" spans="1:20" x14ac:dyDescent="0.25">
      <c r="A1946">
        <v>1007142357</v>
      </c>
      <c r="B1946" t="s">
        <v>123</v>
      </c>
      <c r="C1946" t="s">
        <v>384</v>
      </c>
      <c r="D1946" t="s">
        <v>3136</v>
      </c>
      <c r="E1946" t="s">
        <v>3298</v>
      </c>
      <c r="F1946" t="s">
        <v>4851</v>
      </c>
      <c r="G1946" t="s">
        <v>6430</v>
      </c>
      <c r="I1946" t="s">
        <v>11722</v>
      </c>
      <c r="J1946" t="s">
        <v>18387</v>
      </c>
      <c r="K1946" t="s">
        <v>22560</v>
      </c>
      <c r="L1946" t="s">
        <v>26151</v>
      </c>
      <c r="M1946" s="1">
        <v>37802</v>
      </c>
      <c r="N1946" s="4">
        <v>21.980821917808218</v>
      </c>
      <c r="O1946" t="s">
        <v>31278</v>
      </c>
      <c r="P1946" t="s">
        <v>32874</v>
      </c>
      <c r="Q1946" t="str">
        <f>IF(militantesUbicacion[[#This Row],[genero]] = "Masculino","M",IF(militantesUbicacion[[#This Row],[genero]] = "Femenino","F","O"))</f>
        <v>F</v>
      </c>
      <c r="T1946" s="27" t="str">
        <f>CONCATENATE($H$10,$I$10,A1946,$J$10,A1946,$K$10,I1946,$L$10,TRIM(CONCATENATE(TRIM(B1946)," ",TRIM(C1946))),$M$10,TRIM(CONCATENATE(TRIM(D1946)," ",TRIM(E1946))),$N$10,militantesUbicacion[[#This Row],[departamento]],$O$10,militantesUbicacion[[#This Row],[municipio]],$P$10,militantesUbicacion[[#This Row],[Localidad]],$Q$10,militantesUbicacion[[#This Row],[Sex]],$R$10)</f>
        <v>u=Militante.objects.create(username='1007142357',password='1007142357',email='dianitacaro825@gmail.com',first_name='DIANA ALEXANDRA',last_name='CARO BONILLA',location=Puesto.objects.filter(dpto_name='BOYACA',mun_name='CIENEGA',comuna_name='').first(),sex='F')</v>
      </c>
    </row>
    <row r="1947" spans="1:20" x14ac:dyDescent="0.25">
      <c r="A1947">
        <v>1050090120</v>
      </c>
      <c r="B1947" t="s">
        <v>127</v>
      </c>
      <c r="C1947" t="s">
        <v>44</v>
      </c>
      <c r="D1947" t="s">
        <v>2967</v>
      </c>
      <c r="E1947" t="s">
        <v>3275</v>
      </c>
      <c r="F1947" t="s">
        <v>4851</v>
      </c>
      <c r="G1947" t="s">
        <v>5192</v>
      </c>
      <c r="I1947" t="s">
        <v>7092</v>
      </c>
      <c r="J1947" t="s">
        <v>13864</v>
      </c>
      <c r="K1947" t="s">
        <v>20444</v>
      </c>
      <c r="L1947" t="s">
        <v>26150</v>
      </c>
      <c r="M1947" s="1">
        <v>38219</v>
      </c>
      <c r="N1947" s="4">
        <v>20.838356164383562</v>
      </c>
      <c r="O1947" t="s">
        <v>26679</v>
      </c>
      <c r="P1947" t="s">
        <v>32873</v>
      </c>
      <c r="Q1947" t="str">
        <f>IF(militantesUbicacion[[#This Row],[genero]] = "Masculino","M",IF(militantesUbicacion[[#This Row],[genero]] = "Femenino","F","O"))</f>
        <v>M</v>
      </c>
      <c r="T1947" s="27" t="str">
        <f>CONCATENATE($H$10,$I$10,A1947,$J$10,A1947,$K$10,I1947,$L$10,TRIM(CONCATENATE(TRIM(B1947)," ",TRIM(C1947))),$M$10,TRIM(CONCATENATE(TRIM(D1947)," ",TRIM(E1947))),$N$10,militantesUbicacion[[#This Row],[departamento]],$O$10,militantesUbicacion[[#This Row],[municipio]],$P$10,militantesUbicacion[[#This Row],[Localidad]],$Q$10,militantesUbicacion[[#This Row],[Sex]],$R$10)</f>
        <v>u=Militante.objects.create(username='1050090120',password='1050090120',email='juferroher@gmail.com',first_name='JULIAN FERNANDO',last_name='RODRÍGUEZ HERNÁNDEZ',location=Puesto.objects.filter(dpto_name='BOYACA',mun_name='COMBITA',comuna_name='').first(),sex='M')</v>
      </c>
    </row>
    <row r="1948" spans="1:20" x14ac:dyDescent="0.25">
      <c r="A1948">
        <v>1002415404</v>
      </c>
      <c r="B1948" t="s">
        <v>89</v>
      </c>
      <c r="C1948" t="s">
        <v>2247</v>
      </c>
      <c r="D1948" t="s">
        <v>3498</v>
      </c>
      <c r="E1948" t="s">
        <v>3173</v>
      </c>
      <c r="F1948" t="s">
        <v>4851</v>
      </c>
      <c r="G1948" t="s">
        <v>6008</v>
      </c>
      <c r="I1948" t="s">
        <v>13086</v>
      </c>
      <c r="J1948" t="s">
        <v>19689</v>
      </c>
      <c r="K1948" t="s">
        <v>21579</v>
      </c>
      <c r="L1948" t="s">
        <v>26151</v>
      </c>
      <c r="M1948" s="1">
        <v>36447</v>
      </c>
      <c r="N1948" s="4">
        <v>25.693150684931506</v>
      </c>
      <c r="O1948" t="s">
        <v>32625</v>
      </c>
      <c r="P1948" t="s">
        <v>32873</v>
      </c>
      <c r="Q1948" t="str">
        <f>IF(militantesUbicacion[[#This Row],[genero]] = "Masculino","M",IF(militantesUbicacion[[#This Row],[genero]] = "Femenino","F","O"))</f>
        <v>F</v>
      </c>
      <c r="T1948" s="27" t="str">
        <f>CONCATENATE($H$10,$I$10,A1948,$J$10,A1948,$K$10,I1948,$L$10,TRIM(CONCATENATE(TRIM(B1948)," ",TRIM(C1948))),$M$10,TRIM(CONCATENATE(TRIM(D1948)," ",TRIM(E1948))),$N$10,militantesUbicacion[[#This Row],[departamento]],$O$10,militantesUbicacion[[#This Row],[municipio]],$P$10,militantesUbicacion[[#This Row],[Localidad]],$Q$10,militantesUbicacion[[#This Row],[Sex]],$R$10)</f>
        <v>u=Militante.objects.create(username='1002415404',password='1002415404',email='fernandacarvajal02@hotmail.com',first_name='MAIRA FERNANDA',last_name='ANGULO CARVAJAL',location=Puesto.objects.filter(dpto_name='BOYACA',mun_name='COPER',comuna_name='').first(),sex='F')</v>
      </c>
    </row>
    <row r="1949" spans="1:20" x14ac:dyDescent="0.25">
      <c r="A1949">
        <v>1052387441</v>
      </c>
      <c r="B1949" t="s">
        <v>72</v>
      </c>
      <c r="C1949" t="s">
        <v>2404</v>
      </c>
      <c r="D1949" t="s">
        <v>4354</v>
      </c>
      <c r="E1949" t="s">
        <v>3058</v>
      </c>
      <c r="F1949" t="s">
        <v>4851</v>
      </c>
      <c r="G1949" t="s">
        <v>6008</v>
      </c>
      <c r="I1949" t="s">
        <v>8429</v>
      </c>
      <c r="J1949" t="s">
        <v>15221</v>
      </c>
      <c r="K1949" t="s">
        <v>21816</v>
      </c>
      <c r="L1949" t="s">
        <v>26150</v>
      </c>
      <c r="M1949" s="1">
        <v>39210</v>
      </c>
      <c r="N1949" s="4">
        <v>18.123287671232877</v>
      </c>
      <c r="O1949" t="s">
        <v>28024</v>
      </c>
      <c r="P1949" t="s">
        <v>32874</v>
      </c>
      <c r="Q1949" t="str">
        <f>IF(militantesUbicacion[[#This Row],[genero]] = "Masculino","M",IF(militantesUbicacion[[#This Row],[genero]] = "Femenino","F","O"))</f>
        <v>M</v>
      </c>
      <c r="T1949" s="27" t="str">
        <f>CONCATENATE($H$10,$I$10,A1949,$J$10,A1949,$K$10,I1949,$L$10,TRIM(CONCATENATE(TRIM(B1949)," ",TRIM(C1949))),$M$10,TRIM(CONCATENATE(TRIM(D1949)," ",TRIM(E1949))),$N$10,militantesUbicacion[[#This Row],[departamento]],$O$10,militantesUbicacion[[#This Row],[municipio]],$P$10,militantesUbicacion[[#This Row],[Localidad]],$Q$10,militantesUbicacion[[#This Row],[Sex]],$R$10)</f>
        <v>u=Militante.objects.create(username='1052387441',password='1052387441',email='alvarogermanquiroz@gmail.com',first_name='ALVARO GERMAN',last_name='QUIROZ CORREDOR',location=Puesto.objects.filter(dpto_name='BOYACA',mun_name='COPER',comuna_name='').first(),sex='M')</v>
      </c>
    </row>
    <row r="1950" spans="1:20" x14ac:dyDescent="0.25">
      <c r="A1950">
        <v>1002459232</v>
      </c>
      <c r="B1950" t="s">
        <v>88</v>
      </c>
      <c r="C1950" t="s">
        <v>32</v>
      </c>
      <c r="D1950" t="s">
        <v>3637</v>
      </c>
      <c r="E1950" t="s">
        <v>3058</v>
      </c>
      <c r="F1950" t="s">
        <v>4851</v>
      </c>
      <c r="G1950" t="s">
        <v>6008</v>
      </c>
      <c r="I1950" t="s">
        <v>6982</v>
      </c>
      <c r="J1950" t="s">
        <v>13757</v>
      </c>
      <c r="K1950" t="s">
        <v>20337</v>
      </c>
      <c r="L1950" t="s">
        <v>26151</v>
      </c>
      <c r="M1950" s="1">
        <v>37408</v>
      </c>
      <c r="N1950" s="4">
        <v>23.06027397260274</v>
      </c>
      <c r="O1950" t="s">
        <v>26569</v>
      </c>
      <c r="P1950" t="s">
        <v>32874</v>
      </c>
      <c r="Q1950" t="str">
        <f>IF(militantesUbicacion[[#This Row],[genero]] = "Masculino","M",IF(militantesUbicacion[[#This Row],[genero]] = "Femenino","F","O"))</f>
        <v>F</v>
      </c>
      <c r="T1950" s="27" t="str">
        <f>CONCATENATE($H$10,$I$10,A1950,$J$10,A1950,$K$10,I1950,$L$10,TRIM(CONCATENATE(TRIM(B1950)," ",TRIM(C1950))),$M$10,TRIM(CONCATENATE(TRIM(D1950)," ",TRIM(E1950))),$N$10,militantesUbicacion[[#This Row],[departamento]],$O$10,militantesUbicacion[[#This Row],[municipio]],$P$10,militantesUbicacion[[#This Row],[Localidad]],$Q$10,militantesUbicacion[[#This Row],[Sex]],$R$10)</f>
        <v>u=Militante.objects.create(username='1002459232',password='1002459232',email='anamariaquirozcorredor@gmail.com',first_name='ANA MARIA',last_name='QUIROZ CORREDOR',location=Puesto.objects.filter(dpto_name='BOYACA',mun_name='COPER',comuna_name='').first(),sex='F')</v>
      </c>
    </row>
    <row r="1951" spans="1:20" x14ac:dyDescent="0.25">
      <c r="A1951">
        <v>1053302907</v>
      </c>
      <c r="B1951" t="s">
        <v>88</v>
      </c>
      <c r="C1951" t="s">
        <v>2196</v>
      </c>
      <c r="D1951" t="s">
        <v>5069</v>
      </c>
      <c r="E1951" t="s">
        <v>2870</v>
      </c>
      <c r="F1951" t="s">
        <v>4851</v>
      </c>
      <c r="G1951" t="s">
        <v>3799</v>
      </c>
      <c r="I1951" t="s">
        <v>8819</v>
      </c>
      <c r="J1951" t="s">
        <v>15609</v>
      </c>
      <c r="K1951" t="s">
        <v>22206</v>
      </c>
      <c r="L1951" t="s">
        <v>26151</v>
      </c>
      <c r="M1951" s="1">
        <v>36421</v>
      </c>
      <c r="N1951" s="4">
        <v>25.764383561643836</v>
      </c>
      <c r="O1951" t="s">
        <v>28418</v>
      </c>
      <c r="P1951" t="s">
        <v>32874</v>
      </c>
      <c r="Q1951" t="str">
        <f>IF(militantesUbicacion[[#This Row],[genero]] = "Masculino","M",IF(militantesUbicacion[[#This Row],[genero]] = "Femenino","F","O"))</f>
        <v>F</v>
      </c>
      <c r="T1951" s="27" t="str">
        <f>CONCATENATE($H$10,$I$10,A1951,$J$10,A1951,$K$10,I1951,$L$10,TRIM(CONCATENATE(TRIM(B1951)," ",TRIM(C1951))),$M$10,TRIM(CONCATENATE(TRIM(D1951)," ",TRIM(E1951))),$N$10,militantesUbicacion[[#This Row],[departamento]],$O$10,militantesUbicacion[[#This Row],[municipio]],$P$10,militantesUbicacion[[#This Row],[Localidad]],$Q$10,militantesUbicacion[[#This Row],[Sex]],$R$10)</f>
        <v>u=Militante.objects.create(username='1053302907',password='1053302907',email='andresitowalt999@hotmail.com',first_name='ANA MARIA',last_name='RODGRIGUEZ HERNANDEZ',location=Puesto.objects.filter(dpto_name='BOYACA',mun_name='CORRALES',comuna_name='').first(),sex='F')</v>
      </c>
    </row>
    <row r="1952" spans="1:20" x14ac:dyDescent="0.25">
      <c r="A1952">
        <v>1010133263</v>
      </c>
      <c r="B1952" t="s">
        <v>1781</v>
      </c>
      <c r="C1952" t="s">
        <v>2254</v>
      </c>
      <c r="D1952" t="s">
        <v>3551</v>
      </c>
      <c r="E1952" t="s">
        <v>3127</v>
      </c>
      <c r="F1952" t="s">
        <v>4851</v>
      </c>
      <c r="G1952" t="s">
        <v>3799</v>
      </c>
      <c r="I1952" t="s">
        <v>11521</v>
      </c>
      <c r="J1952" t="s">
        <v>18192</v>
      </c>
      <c r="K1952" t="s">
        <v>24666</v>
      </c>
      <c r="L1952" t="s">
        <v>26151</v>
      </c>
      <c r="M1952" s="1">
        <v>36847</v>
      </c>
      <c r="N1952" s="4">
        <v>24.597260273972601</v>
      </c>
      <c r="O1952" t="s">
        <v>31083</v>
      </c>
      <c r="P1952" t="s">
        <v>32874</v>
      </c>
      <c r="Q1952" t="str">
        <f>IF(militantesUbicacion[[#This Row],[genero]] = "Masculino","M",IF(militantesUbicacion[[#This Row],[genero]] = "Femenino","F","O"))</f>
        <v>F</v>
      </c>
      <c r="T1952" s="27" t="str">
        <f>CONCATENATE($H$10,$I$10,A1952,$J$10,A1952,$K$10,I1952,$L$10,TRIM(CONCATENATE(TRIM(B1952)," ",TRIM(C1952))),$M$10,TRIM(CONCATENATE(TRIM(D1952)," ",TRIM(E1952))),$N$10,militantesUbicacion[[#This Row],[departamento]],$O$10,militantesUbicacion[[#This Row],[municipio]],$P$10,militantesUbicacion[[#This Row],[Localidad]],$Q$10,militantesUbicacion[[#This Row],[Sex]],$R$10)</f>
        <v>u=Militante.objects.create(username='1010133263',password='1010133263',email='quintanaleja@gmail.com',first_name='JEYMY ALEJANDRA',last_name='QUINTANA SILVA',location=Puesto.objects.filter(dpto_name='BOYACA',mun_name='CORRALES',comuna_name='').first(),sex='F')</v>
      </c>
    </row>
    <row r="1953" spans="1:20" x14ac:dyDescent="0.25">
      <c r="A1953">
        <v>1053302219</v>
      </c>
      <c r="B1953" t="s">
        <v>98</v>
      </c>
      <c r="C1953" t="s">
        <v>2193</v>
      </c>
      <c r="D1953" t="s">
        <v>3043</v>
      </c>
      <c r="E1953" t="s">
        <v>3449</v>
      </c>
      <c r="F1953" t="s">
        <v>4851</v>
      </c>
      <c r="G1953" t="s">
        <v>3799</v>
      </c>
      <c r="I1953" t="s">
        <v>10794</v>
      </c>
      <c r="J1953" t="s">
        <v>17493</v>
      </c>
      <c r="K1953" t="s">
        <v>24002</v>
      </c>
      <c r="L1953" t="s">
        <v>26150</v>
      </c>
      <c r="M1953" s="1">
        <v>38941</v>
      </c>
      <c r="N1953" s="4">
        <v>18.860273972602741</v>
      </c>
      <c r="O1953" t="s">
        <v>30367</v>
      </c>
      <c r="P1953" t="s">
        <v>32874</v>
      </c>
      <c r="Q1953" t="str">
        <f>IF(militantesUbicacion[[#This Row],[genero]] = "Masculino","M",IF(militantesUbicacion[[#This Row],[genero]] = "Femenino","F","O"))</f>
        <v>M</v>
      </c>
      <c r="T1953" s="27" t="str">
        <f>CONCATENATE($H$10,$I$10,A1953,$J$10,A1953,$K$10,I1953,$L$10,TRIM(CONCATENATE(TRIM(B1953)," ",TRIM(C1953))),$M$10,TRIM(CONCATENATE(TRIM(D1953)," ",TRIM(E1953))),$N$10,militantesUbicacion[[#This Row],[departamento]],$O$10,militantesUbicacion[[#This Row],[municipio]],$P$10,militantesUbicacion[[#This Row],[Localidad]],$Q$10,militantesUbicacion[[#This Row],[Sex]],$R$10)</f>
        <v>u=Militante.objects.create(username='1053302219',password='1053302219',email='juanmanuelrivera321@gmail.com',first_name='JUAN MANUEL',last_name='RIVERA SÁNCHEZ',location=Puesto.objects.filter(dpto_name='BOYACA',mun_name='CORRALES',comuna_name='').first(),sex='M')</v>
      </c>
    </row>
    <row r="1954" spans="1:20" x14ac:dyDescent="0.25">
      <c r="A1954">
        <v>1053302825</v>
      </c>
      <c r="B1954" t="s">
        <v>179</v>
      </c>
      <c r="C1954" t="s">
        <v>521</v>
      </c>
      <c r="D1954" t="s">
        <v>3840</v>
      </c>
      <c r="E1954" t="s">
        <v>1447</v>
      </c>
      <c r="F1954" t="s">
        <v>4851</v>
      </c>
      <c r="G1954" t="s">
        <v>3799</v>
      </c>
      <c r="I1954" t="s">
        <v>11427</v>
      </c>
      <c r="J1954" t="s">
        <v>18107</v>
      </c>
      <c r="K1954" t="s">
        <v>24590</v>
      </c>
      <c r="L1954" t="s">
        <v>26150</v>
      </c>
      <c r="M1954" s="1">
        <v>35833</v>
      </c>
      <c r="N1954" s="4">
        <v>27.375342465753423</v>
      </c>
      <c r="O1954" t="s">
        <v>30995</v>
      </c>
      <c r="P1954" t="s">
        <v>32873</v>
      </c>
      <c r="Q1954" t="str">
        <f>IF(militantesUbicacion[[#This Row],[genero]] = "Masculino","M",IF(militantesUbicacion[[#This Row],[genero]] = "Femenino","F","O"))</f>
        <v>M</v>
      </c>
      <c r="T1954" s="27" t="str">
        <f>CONCATENATE($H$10,$I$10,A1954,$J$10,A1954,$K$10,I1954,$L$10,TRIM(CONCATENATE(TRIM(B1954)," ",TRIM(C1954))),$M$10,TRIM(CONCATENATE(TRIM(D1954)," ",TRIM(E1954))),$N$10,militantesUbicacion[[#This Row],[departamento]],$O$10,militantesUbicacion[[#This Row],[municipio]],$P$10,militantesUbicacion[[#This Row],[Localidad]],$Q$10,militantesUbicacion[[#This Row],[Sex]],$R$10)</f>
        <v>u=Militante.objects.create(username='1053302825',password='1053302825',email='santialb11alb@hotmail.com',first_name='ANDRÉS SANTIAGO',last_name='ALBARRACIN RICAURTE',location=Puesto.objects.filter(dpto_name='BOYACA',mun_name='CORRALES',comuna_name='').first(),sex='M')</v>
      </c>
    </row>
    <row r="1955" spans="1:20" x14ac:dyDescent="0.25">
      <c r="A1955">
        <v>1053302895</v>
      </c>
      <c r="B1955" t="s">
        <v>612</v>
      </c>
      <c r="C1955" t="s">
        <v>2050</v>
      </c>
      <c r="D1955" t="s">
        <v>3092</v>
      </c>
      <c r="E1955" t="s">
        <v>880</v>
      </c>
      <c r="F1955" t="s">
        <v>4851</v>
      </c>
      <c r="G1955" t="s">
        <v>3799</v>
      </c>
      <c r="I1955" t="s">
        <v>12672</v>
      </c>
      <c r="J1955" t="s">
        <v>19297</v>
      </c>
      <c r="K1955" t="s">
        <v>25608</v>
      </c>
      <c r="L1955" t="s">
        <v>26150</v>
      </c>
      <c r="M1955" s="1">
        <v>36345</v>
      </c>
      <c r="N1955" s="4">
        <v>25.972602739726028</v>
      </c>
      <c r="O1955" t="s">
        <v>32219</v>
      </c>
      <c r="P1955" t="s">
        <v>32873</v>
      </c>
      <c r="Q1955" t="str">
        <f>IF(militantesUbicacion[[#This Row],[genero]] = "Masculino","M",IF(militantesUbicacion[[#This Row],[genero]] = "Femenino","F","O"))</f>
        <v>M</v>
      </c>
      <c r="T1955" s="27" t="str">
        <f>CONCATENATE($H$10,$I$10,A1955,$J$10,A1955,$K$10,I1955,$L$10,TRIM(CONCATENATE(TRIM(B1955)," ",TRIM(C1955))),$M$10,TRIM(CONCATENATE(TRIM(D1955)," ",TRIM(E1955))),$N$10,militantesUbicacion[[#This Row],[departamento]],$O$10,militantesUbicacion[[#This Row],[municipio]],$P$10,militantesUbicacion[[#This Row],[Localidad]],$Q$10,militantesUbicacion[[#This Row],[Sex]],$R$10)</f>
        <v>u=Militante.objects.create(username='1053302895',password='1053302895',email='rojasg.andresf@gmail.com',first_name='ANDRÉS FELIPE',last_name='ROJAS GIL',location=Puesto.objects.filter(dpto_name='BOYACA',mun_name='CORRALES',comuna_name='').first(),sex='M')</v>
      </c>
    </row>
    <row r="1956" spans="1:20" x14ac:dyDescent="0.25">
      <c r="A1956">
        <v>1003529222</v>
      </c>
      <c r="B1956" t="s">
        <v>1861</v>
      </c>
      <c r="C1956" t="s">
        <v>692</v>
      </c>
      <c r="D1956" t="s">
        <v>3599</v>
      </c>
      <c r="E1956" t="s">
        <v>1447</v>
      </c>
      <c r="F1956" t="s">
        <v>4851</v>
      </c>
      <c r="G1956" t="s">
        <v>3799</v>
      </c>
      <c r="I1956" t="s">
        <v>12372</v>
      </c>
      <c r="J1956" t="s">
        <v>19016</v>
      </c>
      <c r="K1956" t="s">
        <v>25373</v>
      </c>
      <c r="L1956" t="s">
        <v>26151</v>
      </c>
      <c r="M1956" s="1">
        <v>36738</v>
      </c>
      <c r="N1956" s="4">
        <v>24.895890410958906</v>
      </c>
      <c r="O1956" t="s">
        <v>31923</v>
      </c>
      <c r="P1956" t="s">
        <v>32873</v>
      </c>
      <c r="Q1956" t="str">
        <f>IF(militantesUbicacion[[#This Row],[genero]] = "Masculino","M",IF(militantesUbicacion[[#This Row],[genero]] = "Femenino","F","O"))</f>
        <v>F</v>
      </c>
      <c r="T1956" s="27" t="str">
        <f>CONCATENATE($H$10,$I$10,A1956,$J$10,A1956,$K$10,I1956,$L$10,TRIM(CONCATENATE(TRIM(B1956)," ",TRIM(C1956))),$M$10,TRIM(CONCATENATE(TRIM(D1956)," ",TRIM(E1956))),$N$10,militantesUbicacion[[#This Row],[departamento]],$O$10,militantesUbicacion[[#This Row],[municipio]],$P$10,militantesUbicacion[[#This Row],[Localidad]],$Q$10,militantesUbicacion[[#This Row],[Sex]],$R$10)</f>
        <v>u=Militante.objects.create(username='1003529222',password='1003529222',email='espitia.julieth0@gmail.com',first_name='JULIETH ALEJANDRA',last_name='ESPITIA RICAURTE',location=Puesto.objects.filter(dpto_name='BOYACA',mun_name='CORRALES',comuna_name='').first(),sex='F')</v>
      </c>
    </row>
    <row r="1957" spans="1:20" x14ac:dyDescent="0.25">
      <c r="A1957">
        <v>1053302154</v>
      </c>
      <c r="B1957" t="s">
        <v>378</v>
      </c>
      <c r="C1957" t="s">
        <v>152</v>
      </c>
      <c r="D1957" t="s">
        <v>3118</v>
      </c>
      <c r="E1957" t="s">
        <v>3867</v>
      </c>
      <c r="F1957" t="s">
        <v>4851</v>
      </c>
      <c r="G1957" t="s">
        <v>3799</v>
      </c>
      <c r="I1957" t="s">
        <v>7070</v>
      </c>
      <c r="J1957" t="s">
        <v>13842</v>
      </c>
      <c r="K1957" t="s">
        <v>20423</v>
      </c>
      <c r="L1957" t="s">
        <v>26150</v>
      </c>
      <c r="M1957" s="1">
        <v>37987</v>
      </c>
      <c r="N1957" s="4">
        <v>21.473972602739725</v>
      </c>
      <c r="O1957" t="s">
        <v>26657</v>
      </c>
      <c r="P1957" t="s">
        <v>32874</v>
      </c>
      <c r="Q1957" t="str">
        <f>IF(militantesUbicacion[[#This Row],[genero]] = "Masculino","M",IF(militantesUbicacion[[#This Row],[genero]] = "Femenino","F","O"))</f>
        <v>M</v>
      </c>
      <c r="T1957" s="27" t="str">
        <f>CONCATENATE($H$10,$I$10,A1957,$J$10,A1957,$K$10,I1957,$L$10,TRIM(CONCATENATE(TRIM(B1957)," ",TRIM(C1957))),$M$10,TRIM(CONCATENATE(TRIM(D1957)," ",TRIM(E1957))),$N$10,militantesUbicacion[[#This Row],[departamento]],$O$10,militantesUbicacion[[#This Row],[municipio]],$P$10,militantesUbicacion[[#This Row],[Localidad]],$Q$10,militantesUbicacion[[#This Row],[Sex]],$R$10)</f>
        <v>u=Militante.objects.create(username='1053302154',password='1053302154',email='brayansalamanca28@gmail.com',first_name='BRAYAN CAMILO',last_name='SALAMANCA ROBLES',location=Puesto.objects.filter(dpto_name='BOYACA',mun_name='CORRALES',comuna_name='').first(),sex='M')</v>
      </c>
    </row>
    <row r="1958" spans="1:20" x14ac:dyDescent="0.25">
      <c r="A1958">
        <v>1002520939</v>
      </c>
      <c r="B1958" t="s">
        <v>486</v>
      </c>
      <c r="C1958" t="s">
        <v>2359</v>
      </c>
      <c r="D1958" t="s">
        <v>3122</v>
      </c>
      <c r="E1958" t="s">
        <v>3273</v>
      </c>
      <c r="F1958" t="s">
        <v>4851</v>
      </c>
      <c r="G1958" t="s">
        <v>3799</v>
      </c>
      <c r="I1958" t="s">
        <v>7145</v>
      </c>
      <c r="J1958" t="s">
        <v>13916</v>
      </c>
      <c r="K1958" t="s">
        <v>20492</v>
      </c>
      <c r="L1958" t="s">
        <v>26151</v>
      </c>
      <c r="M1958" s="1">
        <v>37447</v>
      </c>
      <c r="N1958" s="4">
        <v>22.953424657534246</v>
      </c>
      <c r="O1958" t="s">
        <v>26732</v>
      </c>
      <c r="P1958" t="s">
        <v>32874</v>
      </c>
      <c r="Q1958" t="str">
        <f>IF(militantesUbicacion[[#This Row],[genero]] = "Masculino","M",IF(militantesUbicacion[[#This Row],[genero]] = "Femenino","F","O"))</f>
        <v>F</v>
      </c>
      <c r="T1958" s="27" t="str">
        <f>CONCATENATE($H$10,$I$10,A1958,$J$10,A1958,$K$10,I1958,$L$10,TRIM(CONCATENATE(TRIM(B1958)," ",TRIM(C1958))),$M$10,TRIM(CONCATENATE(TRIM(D1958)," ",TRIM(E1958))),$N$10,militantesUbicacion[[#This Row],[departamento]],$O$10,militantesUbicacion[[#This Row],[municipio]],$P$10,militantesUbicacion[[#This Row],[Localidad]],$Q$10,militantesUbicacion[[#This Row],[Sex]],$R$10)</f>
        <v>u=Militante.objects.create(username='1002520939',password='1002520939',email='nicolelozano98@gmail.com',first_name='NICOLE YULITHZA',last_name='LOZANO AGUDELO',location=Puesto.objects.filter(dpto_name='BOYACA',mun_name='CORRALES',comuna_name='').first(),sex='F')</v>
      </c>
    </row>
    <row r="1959" spans="1:20" x14ac:dyDescent="0.25">
      <c r="A1959">
        <v>1003882053</v>
      </c>
      <c r="B1959" t="s">
        <v>452</v>
      </c>
      <c r="C1959" t="s">
        <v>2300</v>
      </c>
      <c r="D1959" t="s">
        <v>3026</v>
      </c>
      <c r="E1959" t="s">
        <v>3324</v>
      </c>
      <c r="F1959" t="s">
        <v>4851</v>
      </c>
      <c r="G1959" t="s">
        <v>3799</v>
      </c>
      <c r="I1959" t="s">
        <v>6760</v>
      </c>
      <c r="J1959" t="s">
        <v>13532</v>
      </c>
      <c r="K1959" t="s">
        <v>20134</v>
      </c>
      <c r="L1959" t="s">
        <v>26150</v>
      </c>
      <c r="M1959" s="1">
        <v>37645</v>
      </c>
      <c r="N1959" s="4">
        <v>22.410958904109588</v>
      </c>
      <c r="O1959" t="s">
        <v>26347</v>
      </c>
      <c r="P1959" t="s">
        <v>32874</v>
      </c>
      <c r="Q1959" t="str">
        <f>IF(militantesUbicacion[[#This Row],[genero]] = "Masculino","M",IF(militantesUbicacion[[#This Row],[genero]] = "Femenino","F","O"))</f>
        <v>M</v>
      </c>
      <c r="T1959" s="27" t="str">
        <f>CONCATENATE($H$10,$I$10,A1959,$J$10,A1959,$K$10,I1959,$L$10,TRIM(CONCATENATE(TRIM(B1959)," ",TRIM(C1959))),$M$10,TRIM(CONCATENATE(TRIM(D1959)," ",TRIM(E1959))),$N$10,militantesUbicacion[[#This Row],[departamento]],$O$10,militantesUbicacion[[#This Row],[municipio]],$P$10,militantesUbicacion[[#This Row],[Localidad]],$Q$10,militantesUbicacion[[#This Row],[Sex]],$R$10)</f>
        <v>u=Militante.objects.create(username='1003882053',password='1003882053',email='stevens24gr@gmail.com',first_name='EDWART STEVENS',last_name='GONZALEZ RIOS',location=Puesto.objects.filter(dpto_name='BOYACA',mun_name='CORRALES',comuna_name='').first(),sex='M')</v>
      </c>
    </row>
    <row r="1960" spans="1:20" x14ac:dyDescent="0.25">
      <c r="A1960">
        <v>1028865049</v>
      </c>
      <c r="B1960" t="s">
        <v>117</v>
      </c>
      <c r="C1960" t="s">
        <v>390</v>
      </c>
      <c r="D1960" t="s">
        <v>3548</v>
      </c>
      <c r="E1960" t="s">
        <v>3074</v>
      </c>
      <c r="F1960" t="s">
        <v>4851</v>
      </c>
      <c r="G1960" t="s">
        <v>3799</v>
      </c>
      <c r="I1960" t="s">
        <v>7045</v>
      </c>
      <c r="J1960" t="s">
        <v>13817</v>
      </c>
      <c r="K1960" t="s">
        <v>20398</v>
      </c>
      <c r="L1960" t="s">
        <v>26150</v>
      </c>
      <c r="M1960" s="1">
        <v>39559</v>
      </c>
      <c r="N1960" s="4">
        <v>17.167123287671235</v>
      </c>
      <c r="O1960" t="s">
        <v>26632</v>
      </c>
      <c r="P1960" t="s">
        <v>32874</v>
      </c>
      <c r="Q1960" t="str">
        <f>IF(militantesUbicacion[[#This Row],[genero]] = "Masculino","M",IF(militantesUbicacion[[#This Row],[genero]] = "Femenino","F","O"))</f>
        <v>M</v>
      </c>
      <c r="T1960" s="27" t="str">
        <f>CONCATENATE($H$10,$I$10,A1960,$J$10,A1960,$K$10,I1960,$L$10,TRIM(CONCATENATE(TRIM(B1960)," ",TRIM(C1960))),$M$10,TRIM(CONCATENATE(TRIM(D1960)," ",TRIM(E1960))),$N$10,militantesUbicacion[[#This Row],[departamento]],$O$10,militantesUbicacion[[#This Row],[municipio]],$P$10,militantesUbicacion[[#This Row],[Localidad]],$Q$10,militantesUbicacion[[#This Row],[Sex]],$R$10)</f>
        <v>u=Militante.objects.create(username='1028865049',password='1028865049',email='jc2345144@gmail.com',first_name='JOHAN STEVEN',last_name='CABRERA PEREZ',location=Puesto.objects.filter(dpto_name='BOYACA',mun_name='CORRALES',comuna_name='').first(),sex='M')</v>
      </c>
    </row>
    <row r="1961" spans="1:20" x14ac:dyDescent="0.25">
      <c r="A1961">
        <v>1116785491</v>
      </c>
      <c r="B1961" t="s">
        <v>122</v>
      </c>
      <c r="C1961" t="s">
        <v>145</v>
      </c>
      <c r="D1961" t="s">
        <v>3864</v>
      </c>
      <c r="E1961" t="s">
        <v>563</v>
      </c>
      <c r="F1961" t="s">
        <v>4851</v>
      </c>
      <c r="G1961" t="s">
        <v>3799</v>
      </c>
      <c r="I1961" t="s">
        <v>7192</v>
      </c>
      <c r="J1961" t="s">
        <v>13963</v>
      </c>
      <c r="K1961" t="s">
        <v>20530</v>
      </c>
      <c r="L1961" t="s">
        <v>26151</v>
      </c>
      <c r="M1961" s="1">
        <v>39448</v>
      </c>
      <c r="N1961" s="4">
        <v>17.471232876712328</v>
      </c>
      <c r="O1961" t="s">
        <v>26779</v>
      </c>
      <c r="P1961" t="s">
        <v>32874</v>
      </c>
      <c r="Q1961" t="str">
        <f>IF(militantesUbicacion[[#This Row],[genero]] = "Masculino","M",IF(militantesUbicacion[[#This Row],[genero]] = "Femenino","F","O"))</f>
        <v>F</v>
      </c>
      <c r="T1961" s="27" t="str">
        <f>CONCATENATE($H$10,$I$10,A1961,$J$10,A1961,$K$10,I1961,$L$10,TRIM(CONCATENATE(TRIM(B1961)," ",TRIM(C1961))),$M$10,TRIM(CONCATENATE(TRIM(D1961)," ",TRIM(E1961))),$N$10,militantesUbicacion[[#This Row],[departamento]],$O$10,militantesUbicacion[[#This Row],[municipio]],$P$10,militantesUbicacion[[#This Row],[Localidad]],$Q$10,militantesUbicacion[[#This Row],[Sex]],$R$10)</f>
        <v>u=Militante.objects.create(username='1116785491',password='1116785491',email='maryudmirandacuy@gmail.com',first_name='SARA ISABEL',last_name='IGLESIAS MIRANDA',location=Puesto.objects.filter(dpto_name='BOYACA',mun_name='CORRALES',comuna_name='').first(),sex='F')</v>
      </c>
    </row>
    <row r="1962" spans="1:20" x14ac:dyDescent="0.25">
      <c r="A1962">
        <v>1053302881</v>
      </c>
      <c r="B1962" t="s">
        <v>97</v>
      </c>
      <c r="C1962" t="s">
        <v>44</v>
      </c>
      <c r="D1962" t="s">
        <v>3057</v>
      </c>
      <c r="E1962" t="s">
        <v>3004</v>
      </c>
      <c r="F1962" t="s">
        <v>4851</v>
      </c>
      <c r="G1962" t="s">
        <v>3799</v>
      </c>
      <c r="I1962" t="s">
        <v>7140</v>
      </c>
      <c r="J1962" t="s">
        <v>13911</v>
      </c>
      <c r="K1962" t="s">
        <v>20487</v>
      </c>
      <c r="L1962" t="s">
        <v>26150</v>
      </c>
      <c r="M1962" s="1">
        <v>36250</v>
      </c>
      <c r="N1962" s="4">
        <v>26.232876712328768</v>
      </c>
      <c r="O1962" t="s">
        <v>26727</v>
      </c>
      <c r="P1962" t="s">
        <v>32874</v>
      </c>
      <c r="Q1962" t="str">
        <f>IF(militantesUbicacion[[#This Row],[genero]] = "Masculino","M",IF(militantesUbicacion[[#This Row],[genero]] = "Femenino","F","O"))</f>
        <v>M</v>
      </c>
      <c r="T1962" s="27" t="str">
        <f>CONCATENATE($H$10,$I$10,A1962,$J$10,A1962,$K$10,I1962,$L$10,TRIM(CONCATENATE(TRIM(B1962)," ",TRIM(C1962))),$M$10,TRIM(CONCATENATE(TRIM(D1962)," ",TRIM(E1962))),$N$10,militantesUbicacion[[#This Row],[departamento]],$O$10,militantesUbicacion[[#This Row],[municipio]],$P$10,militantesUbicacion[[#This Row],[Localidad]],$Q$10,militantesUbicacion[[#This Row],[Sex]],$R$10)</f>
        <v>u=Militante.objects.create(username='1053302881',password='1053302881',email='wilsonfernandovargas1@gmail.com',first_name='WILSON FERNANDO',last_name='VARGAS CARDENAS',location=Puesto.objects.filter(dpto_name='BOYACA',mun_name='CORRALES',comuna_name='').first(),sex='M')</v>
      </c>
    </row>
    <row r="1963" spans="1:20" x14ac:dyDescent="0.25">
      <c r="A1963">
        <v>1057548177</v>
      </c>
      <c r="B1963" t="s">
        <v>282</v>
      </c>
      <c r="D1963" t="s">
        <v>3595</v>
      </c>
      <c r="E1963" t="s">
        <v>3275</v>
      </c>
      <c r="F1963" t="s">
        <v>4851</v>
      </c>
      <c r="G1963" t="s">
        <v>5978</v>
      </c>
      <c r="I1963" t="s">
        <v>11788</v>
      </c>
      <c r="J1963" t="s">
        <v>18450</v>
      </c>
      <c r="K1963" t="s">
        <v>24899</v>
      </c>
      <c r="L1963" t="s">
        <v>26150</v>
      </c>
      <c r="M1963" s="1">
        <v>35619</v>
      </c>
      <c r="N1963" s="4">
        <v>27.961643835616439</v>
      </c>
      <c r="O1963" t="s">
        <v>31344</v>
      </c>
      <c r="P1963" t="s">
        <v>32873</v>
      </c>
      <c r="Q1963" t="str">
        <f>IF(militantesUbicacion[[#This Row],[genero]] = "Masculino","M",IF(militantesUbicacion[[#This Row],[genero]] = "Femenino","F","O"))</f>
        <v>M</v>
      </c>
      <c r="T1963" s="27" t="str">
        <f>CONCATENATE($H$10,$I$10,A1963,$J$10,A1963,$K$10,I1963,$L$10,TRIM(CONCATENATE(TRIM(B1963)," ",TRIM(C1963))),$M$10,TRIM(CONCATENATE(TRIM(D1963)," ",TRIM(E1963))),$N$10,militantesUbicacion[[#This Row],[departamento]],$O$10,militantesUbicacion[[#This Row],[municipio]],$P$10,militantesUbicacion[[#This Row],[Localidad]],$Q$10,militantesUbicacion[[#This Row],[Sex]],$R$10)</f>
        <v>u=Militante.objects.create(username='1057548177',password='1057548177',email='florezraul588@gmail.com',first_name='RAUL',last_name='FLOREZ HERNÁNDEZ',location=Puesto.objects.filter(dpto_name='BOYACA',mun_name='COVARACHIA',comuna_name='').first(),sex='M')</v>
      </c>
    </row>
    <row r="1964" spans="1:20" x14ac:dyDescent="0.25">
      <c r="A1964">
        <v>1000471423</v>
      </c>
      <c r="B1964" t="s">
        <v>143</v>
      </c>
      <c r="C1964" t="s">
        <v>50</v>
      </c>
      <c r="D1964" t="s">
        <v>2994</v>
      </c>
      <c r="E1964" t="s">
        <v>3561</v>
      </c>
      <c r="F1964" t="s">
        <v>4851</v>
      </c>
      <c r="G1964" t="s">
        <v>5978</v>
      </c>
      <c r="I1964" t="s">
        <v>12078</v>
      </c>
      <c r="J1964" t="s">
        <v>18731</v>
      </c>
      <c r="K1964" t="s">
        <v>25136</v>
      </c>
      <c r="L1964" t="s">
        <v>26151</v>
      </c>
      <c r="M1964" s="1">
        <v>36949</v>
      </c>
      <c r="N1964" s="4">
        <v>24.317808219178083</v>
      </c>
      <c r="O1964" t="s">
        <v>31631</v>
      </c>
      <c r="P1964" t="s">
        <v>32873</v>
      </c>
      <c r="Q1964" t="str">
        <f>IF(militantesUbicacion[[#This Row],[genero]] = "Masculino","M",IF(militantesUbicacion[[#This Row],[genero]] = "Femenino","F","O"))</f>
        <v>F</v>
      </c>
      <c r="T1964" s="27" t="str">
        <f>CONCATENATE($H$10,$I$10,A1964,$J$10,A1964,$K$10,I1964,$L$10,TRIM(CONCATENATE(TRIM(B1964)," ",TRIM(C1964))),$M$10,TRIM(CONCATENATE(TRIM(D1964)," ",TRIM(E1964))),$N$10,militantesUbicacion[[#This Row],[departamento]],$O$10,militantesUbicacion[[#This Row],[municipio]],$P$10,militantesUbicacion[[#This Row],[Localidad]],$Q$10,militantesUbicacion[[#This Row],[Sex]],$R$10)</f>
        <v>u=Militante.objects.create(username='1000471423',password='1000471423',email='mjmj38573@gmail.com',first_name='YESICA LILIANA',last_name='CORREA NIÑO',location=Puesto.objects.filter(dpto_name='BOYACA',mun_name='COVARACHIA',comuna_name='').first(),sex='F')</v>
      </c>
    </row>
    <row r="1965" spans="1:20" x14ac:dyDescent="0.25">
      <c r="A1965">
        <v>1007646088</v>
      </c>
      <c r="B1965" t="s">
        <v>1740</v>
      </c>
      <c r="C1965" t="s">
        <v>2379</v>
      </c>
      <c r="D1965" t="s">
        <v>1518</v>
      </c>
      <c r="E1965" t="s">
        <v>3446</v>
      </c>
      <c r="F1965" t="s">
        <v>4851</v>
      </c>
      <c r="G1965" t="s">
        <v>6370</v>
      </c>
      <c r="I1965" t="s">
        <v>10819</v>
      </c>
      <c r="J1965" t="s">
        <v>17517</v>
      </c>
      <c r="K1965" t="s">
        <v>23509</v>
      </c>
      <c r="L1965" t="s">
        <v>26150</v>
      </c>
      <c r="M1965" s="1">
        <v>36831</v>
      </c>
      <c r="N1965" s="4">
        <v>24.641095890410959</v>
      </c>
      <c r="O1965" t="s">
        <v>30392</v>
      </c>
      <c r="P1965" t="s">
        <v>32874</v>
      </c>
      <c r="Q1965" t="str">
        <f>IF(militantesUbicacion[[#This Row],[genero]] = "Masculino","M",IF(militantesUbicacion[[#This Row],[genero]] = "Femenino","F","O"))</f>
        <v>M</v>
      </c>
      <c r="T1965" s="27" t="str">
        <f>CONCATENATE($H$10,$I$10,A1965,$J$10,A1965,$K$10,I1965,$L$10,TRIM(CONCATENATE(TRIM(B1965)," ",TRIM(C1965))),$M$10,TRIM(CONCATENATE(TRIM(D1965)," ",TRIM(E1965))),$N$10,militantesUbicacion[[#This Row],[departamento]],$O$10,militantesUbicacion[[#This Row],[municipio]],$P$10,militantesUbicacion[[#This Row],[Localidad]],$Q$10,militantesUbicacion[[#This Row],[Sex]],$R$10)</f>
        <v>u=Militante.objects.create(username='1007646088',password='1007646088',email='1007646088andreagar9419@gmail.com',first_name='WALDINO JOSÉ',last_name='CAMPOS TOLOZA',location=Puesto.objects.filter(dpto_name='BOYACA',mun_name='CUBARA',comuna_name='').first(),sex='M')</v>
      </c>
    </row>
    <row r="1966" spans="1:20" x14ac:dyDescent="0.25">
      <c r="A1966">
        <v>1002393133</v>
      </c>
      <c r="B1966" t="s">
        <v>180</v>
      </c>
      <c r="C1966" t="s">
        <v>336</v>
      </c>
      <c r="D1966" t="s">
        <v>3146</v>
      </c>
      <c r="E1966" t="s">
        <v>3202</v>
      </c>
      <c r="F1966" t="s">
        <v>4851</v>
      </c>
      <c r="G1966" t="s">
        <v>6370</v>
      </c>
      <c r="I1966" t="s">
        <v>12689</v>
      </c>
      <c r="J1966" t="s">
        <v>19314</v>
      </c>
      <c r="K1966" t="s">
        <v>25622</v>
      </c>
      <c r="L1966" t="s">
        <v>26151</v>
      </c>
      <c r="M1966" s="1">
        <v>36691</v>
      </c>
      <c r="N1966" s="4">
        <v>25.024657534246575</v>
      </c>
      <c r="O1966" t="s">
        <v>32236</v>
      </c>
      <c r="P1966" t="s">
        <v>32874</v>
      </c>
      <c r="Q1966" t="str">
        <f>IF(militantesUbicacion[[#This Row],[genero]] = "Masculino","M",IF(militantesUbicacion[[#This Row],[genero]] = "Femenino","F","O"))</f>
        <v>F</v>
      </c>
      <c r="T1966" s="27" t="str">
        <f>CONCATENATE($H$10,$I$10,A1966,$J$10,A1966,$K$10,I1966,$L$10,TRIM(CONCATENATE(TRIM(B1966)," ",TRIM(C1966))),$M$10,TRIM(CONCATENATE(TRIM(D1966)," ",TRIM(E1966))),$N$10,militantesUbicacion[[#This Row],[departamento]],$O$10,militantesUbicacion[[#This Row],[municipio]],$P$10,militantesUbicacion[[#This Row],[Localidad]],$Q$10,militantesUbicacion[[#This Row],[Sex]],$R$10)</f>
        <v>u=Militante.objects.create(username='1002393133',password='1002393133',email='marianazuliagaj@gmail.com',first_name='LEIDY MARIANA',last_name='ZULUAGA SUAREZ',location=Puesto.objects.filter(dpto_name='BOYACA',mun_name='CUBARA',comuna_name='').first(),sex='F')</v>
      </c>
    </row>
    <row r="1967" spans="1:20" x14ac:dyDescent="0.25">
      <c r="A1967">
        <v>1049392012</v>
      </c>
      <c r="B1967" t="s">
        <v>776</v>
      </c>
      <c r="C1967" t="s">
        <v>29</v>
      </c>
      <c r="D1967" t="s">
        <v>3840</v>
      </c>
      <c r="E1967" t="s">
        <v>3184</v>
      </c>
      <c r="F1967" t="s">
        <v>4851</v>
      </c>
      <c r="G1967" t="s">
        <v>6370</v>
      </c>
      <c r="I1967" t="s">
        <v>12897</v>
      </c>
      <c r="J1967" t="s">
        <v>19509</v>
      </c>
      <c r="K1967" t="s">
        <v>25782</v>
      </c>
      <c r="L1967" t="s">
        <v>26150</v>
      </c>
      <c r="M1967" s="1">
        <v>37968</v>
      </c>
      <c r="N1967" s="4">
        <v>21.526027397260275</v>
      </c>
      <c r="O1967" t="s">
        <v>32438</v>
      </c>
      <c r="P1967" t="s">
        <v>32874</v>
      </c>
      <c r="Q1967" t="str">
        <f>IF(militantesUbicacion[[#This Row],[genero]] = "Masculino","M",IF(militantesUbicacion[[#This Row],[genero]] = "Femenino","F","O"))</f>
        <v>M</v>
      </c>
      <c r="T1967" s="27" t="str">
        <f>CONCATENATE($H$10,$I$10,A1967,$J$10,A1967,$K$10,I1967,$L$10,TRIM(CONCATENATE(TRIM(B1967)," ",TRIM(C1967))),$M$10,TRIM(CONCATENATE(TRIM(D1967)," ",TRIM(E1967))),$N$10,militantesUbicacion[[#This Row],[departamento]],$O$10,militantesUbicacion[[#This Row],[municipio]],$P$10,militantesUbicacion[[#This Row],[Localidad]],$Q$10,militantesUbicacion[[#This Row],[Sex]],$R$10)</f>
        <v>u=Militante.objects.create(username='1049392012',password='1049392012',email='jhanka13alb@gmail.com',first_name='JHAN CARLOS',last_name='ALBARRACIN ANGARITA',location=Puesto.objects.filter(dpto_name='BOYACA',mun_name='CUBARA',comuna_name='').first(),sex='M')</v>
      </c>
    </row>
    <row r="1968" spans="1:20" x14ac:dyDescent="0.25">
      <c r="A1968">
        <v>1192763027</v>
      </c>
      <c r="B1968" t="s">
        <v>29</v>
      </c>
      <c r="C1968" t="s">
        <v>134</v>
      </c>
      <c r="D1968" t="s">
        <v>3441</v>
      </c>
      <c r="E1968" t="s">
        <v>3222</v>
      </c>
      <c r="F1968" t="s">
        <v>4851</v>
      </c>
      <c r="G1968" t="s">
        <v>5423</v>
      </c>
      <c r="I1968" t="s">
        <v>13007</v>
      </c>
      <c r="J1968" t="s">
        <v>19615</v>
      </c>
      <c r="K1968" t="s">
        <v>25876</v>
      </c>
      <c r="L1968" t="s">
        <v>26150</v>
      </c>
      <c r="M1968" s="1">
        <v>36542</v>
      </c>
      <c r="N1968" s="4">
        <v>25.432876712328767</v>
      </c>
      <c r="O1968" t="s">
        <v>32549</v>
      </c>
      <c r="P1968" t="s">
        <v>32873</v>
      </c>
      <c r="Q1968" t="str">
        <f>IF(militantesUbicacion[[#This Row],[genero]] = "Masculino","M",IF(militantesUbicacion[[#This Row],[genero]] = "Femenino","F","O"))</f>
        <v>M</v>
      </c>
      <c r="T1968" s="27" t="str">
        <f>CONCATENATE($H$10,$I$10,A1968,$J$10,A1968,$K$10,I1968,$L$10,TRIM(CONCATENATE(TRIM(B1968)," ",TRIM(C1968))),$M$10,TRIM(CONCATENATE(TRIM(D1968)," ",TRIM(E1968))),$N$10,militantesUbicacion[[#This Row],[departamento]],$O$10,militantesUbicacion[[#This Row],[municipio]],$P$10,militantesUbicacion[[#This Row],[Localidad]],$Q$10,militantesUbicacion[[#This Row],[Sex]],$R$10)</f>
        <v>u=Militante.objects.create(username='1192763027',password='1192763027',email='k.betinict@gmail.com',first_name='CARLOS ALBERTO',last_name='COY TOVAR',location=Puesto.objects.filter(dpto_name='BOYACA',mun_name='CUCAITA',comuna_name='').first(),sex='M')</v>
      </c>
    </row>
    <row r="1969" spans="1:20" x14ac:dyDescent="0.25">
      <c r="A1969">
        <v>1049657313</v>
      </c>
      <c r="B1969" t="s">
        <v>1920</v>
      </c>
      <c r="C1969" t="s">
        <v>738</v>
      </c>
      <c r="D1969" t="s">
        <v>3734</v>
      </c>
      <c r="E1969" t="s">
        <v>3634</v>
      </c>
      <c r="F1969" t="s">
        <v>4851</v>
      </c>
      <c r="G1969" t="s">
        <v>5423</v>
      </c>
      <c r="I1969" t="s">
        <v>11889</v>
      </c>
      <c r="J1969" t="s">
        <v>18549</v>
      </c>
      <c r="K1969" t="s">
        <v>24987</v>
      </c>
      <c r="L1969" t="s">
        <v>26151</v>
      </c>
      <c r="M1969" s="1">
        <v>36303</v>
      </c>
      <c r="N1969" s="4">
        <v>26.087671232876712</v>
      </c>
      <c r="O1969" t="s">
        <v>31443</v>
      </c>
      <c r="P1969" t="s">
        <v>32873</v>
      </c>
      <c r="Q1969" t="str">
        <f>IF(militantesUbicacion[[#This Row],[genero]] = "Masculino","M",IF(militantesUbicacion[[#This Row],[genero]] = "Femenino","F","O"))</f>
        <v>F</v>
      </c>
      <c r="T1969" s="27" t="str">
        <f>CONCATENATE($H$10,$I$10,A1969,$J$10,A1969,$K$10,I1969,$L$10,TRIM(CONCATENATE(TRIM(B1969)," ",TRIM(C1969))),$M$10,TRIM(CONCATENATE(TRIM(D1969)," ",TRIM(E1969))),$N$10,militantesUbicacion[[#This Row],[departamento]],$O$10,militantesUbicacion[[#This Row],[municipio]],$P$10,militantesUbicacion[[#This Row],[Localidad]],$Q$10,militantesUbicacion[[#This Row],[Sex]],$R$10)</f>
        <v>u=Militante.objects.create(username='1049657313',password='1049657313',email='quiroganavaslorena@gmail.com',first_name='DAILY LORENA',last_name='QUIROGA NAVAS',location=Puesto.objects.filter(dpto_name='BOYACA',mun_name='CUCAITA',comuna_name='').first(),sex='F')</v>
      </c>
    </row>
    <row r="1970" spans="1:20" x14ac:dyDescent="0.25">
      <c r="A1970">
        <v>1051069964</v>
      </c>
      <c r="B1970" t="s">
        <v>473</v>
      </c>
      <c r="C1970" t="s">
        <v>659</v>
      </c>
      <c r="D1970" t="s">
        <v>1832</v>
      </c>
      <c r="E1970" t="s">
        <v>3561</v>
      </c>
      <c r="F1970" t="s">
        <v>4851</v>
      </c>
      <c r="G1970" t="s">
        <v>5423</v>
      </c>
      <c r="I1970" t="s">
        <v>6785</v>
      </c>
      <c r="J1970" t="s">
        <v>13558</v>
      </c>
      <c r="K1970" t="s">
        <v>20160</v>
      </c>
      <c r="L1970" t="s">
        <v>26151</v>
      </c>
      <c r="M1970" s="1">
        <v>40083</v>
      </c>
      <c r="N1970" s="4">
        <v>15.731506849315069</v>
      </c>
      <c r="O1970" t="s">
        <v>26372</v>
      </c>
      <c r="P1970" t="s">
        <v>32874</v>
      </c>
      <c r="Q1970" t="str">
        <f>IF(militantesUbicacion[[#This Row],[genero]] = "Masculino","M",IF(militantesUbicacion[[#This Row],[genero]] = "Femenino","F","O"))</f>
        <v>F</v>
      </c>
      <c r="T1970" s="27" t="str">
        <f>CONCATENATE($H$10,$I$10,A1970,$J$10,A1970,$K$10,I1970,$L$10,TRIM(CONCATENATE(TRIM(B1970)," ",TRIM(C1970))),$M$10,TRIM(CONCATENATE(TRIM(D1970)," ",TRIM(E1970))),$N$10,militantesUbicacion[[#This Row],[departamento]],$O$10,militantesUbicacion[[#This Row],[municipio]],$P$10,militantesUbicacion[[#This Row],[Localidad]],$Q$10,militantesUbicacion[[#This Row],[Sex]],$R$10)</f>
        <v>u=Militante.objects.create(username='1051069964',password='1051069964',email='xl747466@gmail.com',first_name='STEFANNY XIOMARA',last_name='LOPEZ NIÑO',location=Puesto.objects.filter(dpto_name='BOYACA',mun_name='CUCAITA',comuna_name='').first(),sex='F')</v>
      </c>
    </row>
    <row r="1971" spans="1:20" x14ac:dyDescent="0.25">
      <c r="A1971">
        <v>1049625871</v>
      </c>
      <c r="B1971" t="s">
        <v>110</v>
      </c>
      <c r="C1971" t="s">
        <v>540</v>
      </c>
      <c r="D1971" t="s">
        <v>1832</v>
      </c>
      <c r="E1971" t="s">
        <v>1832</v>
      </c>
      <c r="F1971" t="s">
        <v>4851</v>
      </c>
      <c r="G1971" t="s">
        <v>5423</v>
      </c>
      <c r="I1971" t="s">
        <v>7362</v>
      </c>
      <c r="J1971" t="s">
        <v>14133</v>
      </c>
      <c r="K1971" t="s">
        <v>20198</v>
      </c>
      <c r="L1971" t="s">
        <v>26150</v>
      </c>
      <c r="M1971" s="1">
        <v>39967</v>
      </c>
      <c r="N1971" s="4">
        <v>16.049315068493151</v>
      </c>
      <c r="O1971" t="s">
        <v>26949</v>
      </c>
      <c r="P1971" t="s">
        <v>32874</v>
      </c>
      <c r="Q1971" t="str">
        <f>IF(militantesUbicacion[[#This Row],[genero]] = "Masculino","M",IF(militantesUbicacion[[#This Row],[genero]] = "Femenino","F","O"))</f>
        <v>M</v>
      </c>
      <c r="T1971" s="27" t="str">
        <f>CONCATENATE($H$10,$I$10,A1971,$J$10,A1971,$K$10,I1971,$L$10,TRIM(CONCATENATE(TRIM(B1971)," ",TRIM(C1971))),$M$10,TRIM(CONCATENATE(TRIM(D1971)," ",TRIM(E1971))),$N$10,militantesUbicacion[[#This Row],[departamento]],$O$10,militantesUbicacion[[#This Row],[municipio]],$P$10,militantesUbicacion[[#This Row],[Localidad]],$Q$10,militantesUbicacion[[#This Row],[Sex]],$R$10)</f>
        <v>u=Militante.objects.create(username='1049625871',password='1049625871',email='3102009duvanlopez@gmail.com',first_name='CRISTIAN DUVAN',last_name='LOPEZ LOPEZ',location=Puesto.objects.filter(dpto_name='BOYACA',mun_name='CUCAITA',comuna_name='').first(),sex='M')</v>
      </c>
    </row>
    <row r="1972" spans="1:20" x14ac:dyDescent="0.25">
      <c r="A1972">
        <v>1050613014</v>
      </c>
      <c r="B1972" t="s">
        <v>488</v>
      </c>
      <c r="C1972" t="s">
        <v>873</v>
      </c>
      <c r="D1972" t="s">
        <v>3641</v>
      </c>
      <c r="E1972" t="s">
        <v>3325</v>
      </c>
      <c r="F1972" t="s">
        <v>4851</v>
      </c>
      <c r="G1972" t="s">
        <v>5423</v>
      </c>
      <c r="I1972" t="s">
        <v>6810</v>
      </c>
      <c r="J1972" t="s">
        <v>13585</v>
      </c>
      <c r="K1972" t="s">
        <v>20182</v>
      </c>
      <c r="L1972" t="s">
        <v>26151</v>
      </c>
      <c r="M1972" s="1">
        <v>40359</v>
      </c>
      <c r="N1972" s="4">
        <v>14.975342465753425</v>
      </c>
      <c r="O1972" t="s">
        <v>26397</v>
      </c>
      <c r="P1972" t="s">
        <v>32874</v>
      </c>
      <c r="Q1972" t="str">
        <f>IF(militantesUbicacion[[#This Row],[genero]] = "Masculino","M",IF(militantesUbicacion[[#This Row],[genero]] = "Femenino","F","O"))</f>
        <v>F</v>
      </c>
      <c r="T1972" s="27" t="str">
        <f>CONCATENATE($H$10,$I$10,A1972,$J$10,A1972,$K$10,I1972,$L$10,TRIM(CONCATENATE(TRIM(B1972)," ",TRIM(C1972))),$M$10,TRIM(CONCATENATE(TRIM(D1972)," ",TRIM(E1972))),$N$10,militantesUbicacion[[#This Row],[departamento]],$O$10,militantesUbicacion[[#This Row],[municipio]],$P$10,militantesUbicacion[[#This Row],[Localidad]],$Q$10,militantesUbicacion[[#This Row],[Sex]],$R$10)</f>
        <v>u=Militante.objects.create(username='1050613014',password='1050613014',email='stefieyineth@gmail.com',first_name='STEFIE YINETH',last_name='SANTANA APONTE',location=Puesto.objects.filter(dpto_name='BOYACA',mun_name='CUCAITA',comuna_name='').first(),sex='F')</v>
      </c>
    </row>
    <row r="1973" spans="1:20" x14ac:dyDescent="0.25">
      <c r="A1973">
        <v>1049632451</v>
      </c>
      <c r="B1973" t="s">
        <v>30</v>
      </c>
      <c r="C1973" t="s">
        <v>44</v>
      </c>
      <c r="D1973" t="s">
        <v>1832</v>
      </c>
      <c r="E1973" t="s">
        <v>3062</v>
      </c>
      <c r="F1973" t="s">
        <v>4851</v>
      </c>
      <c r="G1973" t="s">
        <v>5423</v>
      </c>
      <c r="I1973" t="s">
        <v>6829</v>
      </c>
      <c r="J1973" t="s">
        <v>13604</v>
      </c>
      <c r="K1973" t="s">
        <v>20198</v>
      </c>
      <c r="L1973" t="s">
        <v>26150</v>
      </c>
      <c r="M1973" s="1">
        <v>40530</v>
      </c>
      <c r="N1973" s="4">
        <v>14.506849315068493</v>
      </c>
      <c r="O1973" t="s">
        <v>26416</v>
      </c>
      <c r="P1973" t="s">
        <v>32874</v>
      </c>
      <c r="Q1973" t="str">
        <f>IF(militantesUbicacion[[#This Row],[genero]] = "Masculino","M",IF(militantesUbicacion[[#This Row],[genero]] = "Femenino","F","O"))</f>
        <v>M</v>
      </c>
      <c r="T1973" s="27" t="str">
        <f>CONCATENATE($H$10,$I$10,A1973,$J$10,A1973,$K$10,I1973,$L$10,TRIM(CONCATENATE(TRIM(B1973)," ",TRIM(C1973))),$M$10,TRIM(CONCATENATE(TRIM(D1973)," ",TRIM(E1973))),$N$10,militantesUbicacion[[#This Row],[departamento]],$O$10,militantesUbicacion[[#This Row],[municipio]],$P$10,militantesUbicacion[[#This Row],[Localidad]],$Q$10,militantesUbicacion[[#This Row],[Sex]],$R$10)</f>
        <v>u=Militante.objects.create(username='1049632451',password='1049632451',email='lopezgomezdanielfernando@gmail.com',first_name='DANIEL FERNANDO',last_name='LOPEZ GOMEZ',location=Puesto.objects.filter(dpto_name='BOYACA',mun_name='CUCAITA',comuna_name='').first(),sex='M')</v>
      </c>
    </row>
    <row r="1974" spans="1:20" x14ac:dyDescent="0.25">
      <c r="A1974">
        <v>1050095351</v>
      </c>
      <c r="B1974" t="s">
        <v>544</v>
      </c>
      <c r="C1974" t="s">
        <v>512</v>
      </c>
      <c r="D1974" t="s">
        <v>3074</v>
      </c>
      <c r="E1974" t="s">
        <v>3964</v>
      </c>
      <c r="F1974" t="s">
        <v>4851</v>
      </c>
      <c r="G1974" t="s">
        <v>5423</v>
      </c>
      <c r="I1974" t="s">
        <v>6894</v>
      </c>
      <c r="J1974" t="s">
        <v>13669</v>
      </c>
      <c r="K1974" t="s">
        <v>20160</v>
      </c>
      <c r="L1974" t="s">
        <v>26151</v>
      </c>
      <c r="M1974" s="1">
        <v>40012</v>
      </c>
      <c r="N1974" s="4">
        <v>15.926027397260274</v>
      </c>
      <c r="O1974" t="s">
        <v>26481</v>
      </c>
      <c r="P1974" t="s">
        <v>32874</v>
      </c>
      <c r="Q1974" t="str">
        <f>IF(militantesUbicacion[[#This Row],[genero]] = "Masculino","M",IF(militantesUbicacion[[#This Row],[genero]] = "Femenino","F","O"))</f>
        <v>F</v>
      </c>
      <c r="T1974" s="27" t="str">
        <f>CONCATENATE($H$10,$I$10,A1974,$J$10,A1974,$K$10,I1974,$L$10,TRIM(CONCATENATE(TRIM(B1974)," ",TRIM(C1974))),$M$10,TRIM(CONCATENATE(TRIM(D1974)," ",TRIM(E1974))),$N$10,militantesUbicacion[[#This Row],[departamento]],$O$10,militantesUbicacion[[#This Row],[municipio]],$P$10,militantesUbicacion[[#This Row],[Localidad]],$Q$10,militantesUbicacion[[#This Row],[Sex]],$R$10)</f>
        <v>u=Militante.objects.create(username='1050095351',password='1050095351',email='perezmichelvalentina@gmail.com',first_name='MICHELTH VALENTINA',last_name='PEREZ OTALORA',location=Puesto.objects.filter(dpto_name='BOYACA',mun_name='CUCAITA',comuna_name='').first(),sex='F')</v>
      </c>
    </row>
    <row r="1975" spans="1:20" x14ac:dyDescent="0.25">
      <c r="A1975">
        <v>1056801255</v>
      </c>
      <c r="B1975" t="s">
        <v>127</v>
      </c>
      <c r="C1975" t="s">
        <v>174</v>
      </c>
      <c r="D1975" t="s">
        <v>3202</v>
      </c>
      <c r="E1975" t="s">
        <v>3062</v>
      </c>
      <c r="F1975" t="s">
        <v>4851</v>
      </c>
      <c r="G1975" t="s">
        <v>5423</v>
      </c>
      <c r="I1975" t="s">
        <v>6876</v>
      </c>
      <c r="J1975" t="s">
        <v>13651</v>
      </c>
      <c r="K1975" t="s">
        <v>20242</v>
      </c>
      <c r="L1975" t="s">
        <v>26150</v>
      </c>
      <c r="M1975" s="1">
        <v>40018</v>
      </c>
      <c r="N1975" s="4">
        <v>15.90958904109589</v>
      </c>
      <c r="O1975" t="s">
        <v>26463</v>
      </c>
      <c r="P1975" t="s">
        <v>32874</v>
      </c>
      <c r="Q1975" t="str">
        <f>IF(militantesUbicacion[[#This Row],[genero]] = "Masculino","M",IF(militantesUbicacion[[#This Row],[genero]] = "Femenino","F","O"))</f>
        <v>M</v>
      </c>
      <c r="T1975" s="27" t="str">
        <f>CONCATENATE($H$10,$I$10,A1975,$J$10,A1975,$K$10,I1975,$L$10,TRIM(CONCATENATE(TRIM(B1975)," ",TRIM(C1975))),$M$10,TRIM(CONCATENATE(TRIM(D1975)," ",TRIM(E1975))),$N$10,militantesUbicacion[[#This Row],[departamento]],$O$10,militantesUbicacion[[#This Row],[municipio]],$P$10,militantesUbicacion[[#This Row],[Localidad]],$Q$10,militantesUbicacion[[#This Row],[Sex]],$R$10)</f>
        <v>u=Militante.objects.create(username='1056801255',password='1056801255',email='juliansuarezgomez7788@gmail.com',first_name='JULIAN FELIPE',last_name='SUAREZ GOMEZ',location=Puesto.objects.filter(dpto_name='BOYACA',mun_name='CUCAITA',comuna_name='').first(),sex='M')</v>
      </c>
    </row>
    <row r="1976" spans="1:20" x14ac:dyDescent="0.25">
      <c r="A1976">
        <v>1051522012</v>
      </c>
      <c r="B1976" t="s">
        <v>238</v>
      </c>
      <c r="C1976" t="s">
        <v>2483</v>
      </c>
      <c r="D1976" t="s">
        <v>3402</v>
      </c>
      <c r="E1976" t="s">
        <v>3092</v>
      </c>
      <c r="F1976" t="s">
        <v>4851</v>
      </c>
      <c r="G1976" t="s">
        <v>4282</v>
      </c>
      <c r="I1976" t="s">
        <v>10600</v>
      </c>
      <c r="J1976" t="s">
        <v>17302</v>
      </c>
      <c r="K1976" t="s">
        <v>23831</v>
      </c>
      <c r="L1976" t="s">
        <v>26151</v>
      </c>
      <c r="M1976" s="1">
        <v>38174</v>
      </c>
      <c r="N1976" s="4">
        <v>20.961643835616439</v>
      </c>
      <c r="O1976" t="s">
        <v>30176</v>
      </c>
      <c r="P1976" t="s">
        <v>32874</v>
      </c>
      <c r="Q1976" t="str">
        <f>IF(militantesUbicacion[[#This Row],[genero]] = "Masculino","M",IF(militantesUbicacion[[#This Row],[genero]] = "Femenino","F","O"))</f>
        <v>F</v>
      </c>
      <c r="T1976" s="27" t="str">
        <f>CONCATENATE($H$10,$I$10,A1976,$J$10,A1976,$K$10,I1976,$L$10,TRIM(CONCATENATE(TRIM(B1976)," ",TRIM(C1976))),$M$10,TRIM(CONCATENATE(TRIM(D1976)," ",TRIM(E1976))),$N$10,militantesUbicacion[[#This Row],[departamento]],$O$10,militantesUbicacion[[#This Row],[municipio]],$P$10,militantesUbicacion[[#This Row],[Localidad]],$Q$10,militantesUbicacion[[#This Row],[Sex]],$R$10)</f>
        <v>u=Militante.objects.create(username='1051522012',password='1051522012',email='karenvalesuro629@gmail.com',first_name='KAREN VALENTINA',last_name='SUAREZ ROJAS',location=Puesto.objects.filter(dpto_name='BOYACA',mun_name='CUITIVA',comuna_name='').first(),sex='F')</v>
      </c>
    </row>
    <row r="1977" spans="1:20" x14ac:dyDescent="0.25">
      <c r="A1977">
        <v>1051522436</v>
      </c>
      <c r="B1977" t="s">
        <v>98</v>
      </c>
      <c r="C1977" t="s">
        <v>2249</v>
      </c>
      <c r="D1977" t="s">
        <v>1884</v>
      </c>
      <c r="E1977" t="s">
        <v>3718</v>
      </c>
      <c r="F1977" t="s">
        <v>4851</v>
      </c>
      <c r="G1977" t="s">
        <v>4282</v>
      </c>
      <c r="I1977" t="s">
        <v>10612</v>
      </c>
      <c r="J1977" t="s">
        <v>17313</v>
      </c>
      <c r="K1977" t="s">
        <v>23844</v>
      </c>
      <c r="L1977" t="s">
        <v>26150</v>
      </c>
      <c r="M1977" s="1">
        <v>36182</v>
      </c>
      <c r="N1977" s="4">
        <v>26.419178082191781</v>
      </c>
      <c r="O1977" t="s">
        <v>30187</v>
      </c>
      <c r="P1977" t="s">
        <v>32874</v>
      </c>
      <c r="Q1977" t="str">
        <f>IF(militantesUbicacion[[#This Row],[genero]] = "Masculino","M",IF(militantesUbicacion[[#This Row],[genero]] = "Femenino","F","O"))</f>
        <v>M</v>
      </c>
      <c r="T1977" s="27" t="str">
        <f>CONCATENATE($H$10,$I$10,A1977,$J$10,A1977,$K$10,I1977,$L$10,TRIM(CONCATENATE(TRIM(B1977)," ",TRIM(C1977))),$M$10,TRIM(CONCATENATE(TRIM(D1977)," ",TRIM(E1977))),$N$10,militantesUbicacion[[#This Row],[departamento]],$O$10,militantesUbicacion[[#This Row],[municipio]],$P$10,militantesUbicacion[[#This Row],[Localidad]],$Q$10,militantesUbicacion[[#This Row],[Sex]],$R$10)</f>
        <v>u=Militante.objects.create(username='1051522436',password='1051522436',email='camolio153@gmail.com',first_name='JUAN CAMILO',last_name='CRUZ RIAÑO',location=Puesto.objects.filter(dpto_name='BOYACA',mun_name='CUITIVA',comuna_name='').first(),sex='M')</v>
      </c>
    </row>
    <row r="1978" spans="1:20" x14ac:dyDescent="0.25">
      <c r="A1978">
        <v>1001118833</v>
      </c>
      <c r="B1978" t="s">
        <v>117</v>
      </c>
      <c r="C1978" t="s">
        <v>2261</v>
      </c>
      <c r="D1978" t="s">
        <v>3026</v>
      </c>
      <c r="E1978" t="s">
        <v>5385</v>
      </c>
      <c r="F1978" t="s">
        <v>4851</v>
      </c>
      <c r="G1978" t="s">
        <v>4282</v>
      </c>
      <c r="I1978" t="s">
        <v>10634</v>
      </c>
      <c r="J1978" t="s">
        <v>17336</v>
      </c>
      <c r="K1978" t="s">
        <v>23866</v>
      </c>
      <c r="L1978" t="s">
        <v>26150</v>
      </c>
      <c r="M1978" s="1">
        <v>37812</v>
      </c>
      <c r="N1978" s="4">
        <v>21.953424657534246</v>
      </c>
      <c r="O1978" t="s">
        <v>30207</v>
      </c>
      <c r="P1978" t="s">
        <v>32874</v>
      </c>
      <c r="Q1978" t="str">
        <f>IF(militantesUbicacion[[#This Row],[genero]] = "Masculino","M",IF(militantesUbicacion[[#This Row],[genero]] = "Femenino","F","O"))</f>
        <v>M</v>
      </c>
      <c r="T1978" s="27" t="str">
        <f>CONCATENATE($H$10,$I$10,A1978,$J$10,A1978,$K$10,I1978,$L$10,TRIM(CONCATENATE(TRIM(B1978)," ",TRIM(C1978))),$M$10,TRIM(CONCATENATE(TRIM(D1978)," ",TRIM(E1978))),$N$10,militantesUbicacion[[#This Row],[departamento]],$O$10,militantesUbicacion[[#This Row],[municipio]],$P$10,militantesUbicacion[[#This Row],[Localidad]],$Q$10,militantesUbicacion[[#This Row],[Sex]],$R$10)</f>
        <v>u=Militante.objects.create(username='1001118833',password='1001118833',email='1001118833johangonzalex332@gmail.com',first_name='JOHAN ESTEBAN',last_name='GONZALEZ PIRAGAUTA',location=Puesto.objects.filter(dpto_name='BOYACA',mun_name='CUITIVA',comuna_name='').first(),sex='M')</v>
      </c>
    </row>
    <row r="1979" spans="1:20" x14ac:dyDescent="0.25">
      <c r="A1979">
        <v>1053442895</v>
      </c>
      <c r="B1979" t="s">
        <v>718</v>
      </c>
      <c r="C1979" t="s">
        <v>2385</v>
      </c>
      <c r="D1979" t="s">
        <v>3033</v>
      </c>
      <c r="E1979" t="s">
        <v>3033</v>
      </c>
      <c r="F1979" t="s">
        <v>4851</v>
      </c>
      <c r="G1979" t="s">
        <v>3863</v>
      </c>
      <c r="H1979" t="s">
        <v>32999</v>
      </c>
      <c r="I1979" t="s">
        <v>7434</v>
      </c>
      <c r="J1979" t="s">
        <v>14204</v>
      </c>
      <c r="K1979" t="s">
        <v>20752</v>
      </c>
      <c r="L1979" t="s">
        <v>26151</v>
      </c>
      <c r="M1979" s="1">
        <v>38497</v>
      </c>
      <c r="N1979" s="4">
        <v>20.076712328767123</v>
      </c>
      <c r="O1979" t="s">
        <v>27021</v>
      </c>
      <c r="P1979" t="s">
        <v>32874</v>
      </c>
      <c r="Q1979" t="str">
        <f>IF(militantesUbicacion[[#This Row],[genero]] = "Masculino","M",IF(militantesUbicacion[[#This Row],[genero]] = "Femenino","F","O"))</f>
        <v>F</v>
      </c>
      <c r="T1979" s="27" t="str">
        <f>CONCATENATE($H$10,$I$10,A1979,$J$10,A1979,$K$10,I1979,$L$10,TRIM(CONCATENATE(TRIM(B1979)," ",TRIM(C1979))),$M$10,TRIM(CONCATENATE(TRIM(D1979)," ",TRIM(E1979))),$N$10,militantesUbicacion[[#This Row],[departamento]],$O$10,militantesUbicacion[[#This Row],[municipio]],$P$10,militantesUbicacion[[#This Row],[Localidad]],$Q$10,militantesUbicacion[[#This Row],[Sex]],$R$10)</f>
        <v>u=Militante.objects.create(username='1053442895',password='1053442895',email='marianpitu.becerra@gmail.com',first_name='MARIAN STEFANIE',last_name='BECERRA BECERRA',location=Puesto.objects.filter(dpto_name='BOYACA',mun_name='DUITAMA',comuna_name='CORREGIMIENTO 3').first(),sex='F')</v>
      </c>
    </row>
    <row r="1980" spans="1:20" x14ac:dyDescent="0.25">
      <c r="A1980">
        <v>1052409417</v>
      </c>
      <c r="B1980" t="s">
        <v>1960</v>
      </c>
      <c r="C1980" t="s">
        <v>30</v>
      </c>
      <c r="D1980" t="s">
        <v>4596</v>
      </c>
      <c r="E1980" t="s">
        <v>4946</v>
      </c>
      <c r="F1980" t="s">
        <v>4851</v>
      </c>
      <c r="G1980" t="s">
        <v>3863</v>
      </c>
      <c r="H1980" t="s">
        <v>32908</v>
      </c>
      <c r="I1980" t="s">
        <v>12104</v>
      </c>
      <c r="J1980" t="s">
        <v>18756</v>
      </c>
      <c r="K1980" t="s">
        <v>25153</v>
      </c>
      <c r="L1980" t="s">
        <v>26150</v>
      </c>
      <c r="M1980" s="1">
        <v>35481</v>
      </c>
      <c r="N1980" s="4">
        <v>28.339726027397262</v>
      </c>
      <c r="O1980" t="s">
        <v>31656</v>
      </c>
      <c r="P1980" t="s">
        <v>32873</v>
      </c>
      <c r="Q1980" t="str">
        <f>IF(militantesUbicacion[[#This Row],[genero]] = "Masculino","M",IF(militantesUbicacion[[#This Row],[genero]] = "Femenino","F","O"))</f>
        <v>M</v>
      </c>
      <c r="T1980" s="27" t="str">
        <f>CONCATENATE($H$10,$I$10,A1980,$J$10,A1980,$K$10,I1980,$L$10,TRIM(CONCATENATE(TRIM(B1980)," ",TRIM(C1980))),$M$10,TRIM(CONCATENATE(TRIM(D1980)," ",TRIM(E1980))),$N$10,militantesUbicacion[[#This Row],[departamento]],$O$10,militantesUbicacion[[#This Row],[municipio]],$P$10,militantesUbicacion[[#This Row],[Localidad]],$Q$10,militantesUbicacion[[#This Row],[Sex]],$R$10)</f>
        <v>u=Militante.objects.create(username='1052409417',password='1052409417',email='josue55.cristiano@gmail.com',first_name='JOSUE DANIEL',last_name='CRISTIANO JACOME',location=Puesto.objects.filter(dpto_name='BOYACA',mun_name='DUITAMA',comuna_name='COMUNA 6').first(),sex='M')</v>
      </c>
    </row>
    <row r="1981" spans="1:20" x14ac:dyDescent="0.25">
      <c r="A1981">
        <v>1002527935</v>
      </c>
      <c r="B1981" t="s">
        <v>405</v>
      </c>
      <c r="C1981" t="s">
        <v>106</v>
      </c>
      <c r="D1981" t="s">
        <v>3303</v>
      </c>
      <c r="E1981" t="s">
        <v>3012</v>
      </c>
      <c r="F1981" t="s">
        <v>4851</v>
      </c>
      <c r="G1981" t="s">
        <v>3863</v>
      </c>
      <c r="H1981" t="s">
        <v>32916</v>
      </c>
      <c r="I1981" t="s">
        <v>7094</v>
      </c>
      <c r="J1981" t="s">
        <v>13866</v>
      </c>
      <c r="K1981" t="s">
        <v>20445</v>
      </c>
      <c r="L1981" t="s">
        <v>26150</v>
      </c>
      <c r="M1981" s="1">
        <v>37787</v>
      </c>
      <c r="N1981" s="4">
        <v>22.021917808219179</v>
      </c>
      <c r="O1981" t="s">
        <v>26681</v>
      </c>
      <c r="P1981" t="s">
        <v>32874</v>
      </c>
      <c r="Q1981" t="str">
        <f>IF(militantesUbicacion[[#This Row],[genero]] = "Masculino","M",IF(militantesUbicacion[[#This Row],[genero]] = "Femenino","F","O"))</f>
        <v>M</v>
      </c>
      <c r="T1981" s="27" t="str">
        <f>CONCATENATE($H$10,$I$10,A1981,$J$10,A1981,$K$10,I1981,$L$10,TRIM(CONCATENATE(TRIM(B1981)," ",TRIM(C1981))),$M$10,TRIM(CONCATENATE(TRIM(D1981)," ",TRIM(E1981))),$N$10,militantesUbicacion[[#This Row],[departamento]],$O$10,militantesUbicacion[[#This Row],[municipio]],$P$10,militantesUbicacion[[#This Row],[Localidad]],$Q$10,militantesUbicacion[[#This Row],[Sex]],$R$10)</f>
        <v>u=Militante.objects.create(username='1002527935',password='1002527935',email='emersonperez805@gmail.com',first_name='EMERSON JAVIER',last_name='PÉREZ PACHECO',location=Puesto.objects.filter(dpto_name='BOYACA',mun_name='DUITAMA',comuna_name='COMUNA 5').first(),sex='M')</v>
      </c>
    </row>
    <row r="1982" spans="1:20" x14ac:dyDescent="0.25">
      <c r="A1982">
        <v>1052411872</v>
      </c>
      <c r="B1982" t="s">
        <v>487</v>
      </c>
      <c r="C1982" t="s">
        <v>948</v>
      </c>
      <c r="D1982" t="s">
        <v>3886</v>
      </c>
      <c r="E1982" t="s">
        <v>3180</v>
      </c>
      <c r="F1982" t="s">
        <v>4851</v>
      </c>
      <c r="G1982" t="s">
        <v>3863</v>
      </c>
      <c r="H1982" t="s">
        <v>32936</v>
      </c>
      <c r="I1982" t="s">
        <v>12945</v>
      </c>
      <c r="J1982" t="s">
        <v>19554</v>
      </c>
      <c r="K1982" t="s">
        <v>25823</v>
      </c>
      <c r="L1982" t="s">
        <v>26151</v>
      </c>
      <c r="M1982" s="1">
        <v>35798</v>
      </c>
      <c r="N1982" s="4">
        <v>27.471232876712328</v>
      </c>
      <c r="O1982" t="s">
        <v>32486</v>
      </c>
      <c r="P1982" t="s">
        <v>32874</v>
      </c>
      <c r="Q1982" t="str">
        <f>IF(militantesUbicacion[[#This Row],[genero]] = "Masculino","M",IF(militantesUbicacion[[#This Row],[genero]] = "Femenino","F","O"))</f>
        <v>F</v>
      </c>
      <c r="T1982" s="27" t="str">
        <f>CONCATENATE($H$10,$I$10,A1982,$J$10,A1982,$K$10,I1982,$L$10,TRIM(CONCATENATE(TRIM(B1982)," ",TRIM(C1982))),$M$10,TRIM(CONCATENATE(TRIM(D1982)," ",TRIM(E1982))),$N$10,militantesUbicacion[[#This Row],[departamento]],$O$10,militantesUbicacion[[#This Row],[municipio]],$P$10,militantesUbicacion[[#This Row],[Localidad]],$Q$10,militantesUbicacion[[#This Row],[Sex]],$R$10)</f>
        <v>u=Militante.objects.create(username='1052411872',password='1052411872',email='juliethtellez0103@gmail.com',first_name='JULIETH YOHANA',last_name='TELLEZ RINCON',location=Puesto.objects.filter(dpto_name='BOYACA',mun_name='DUITAMA',comuna_name='COMUNA 4').first(),sex='F')</v>
      </c>
    </row>
    <row r="1983" spans="1:20" x14ac:dyDescent="0.25">
      <c r="A1983">
        <v>1015482977</v>
      </c>
      <c r="B1983" t="s">
        <v>786</v>
      </c>
      <c r="C1983" t="s">
        <v>106</v>
      </c>
      <c r="D1983" t="s">
        <v>3197</v>
      </c>
      <c r="E1983" t="s">
        <v>3000</v>
      </c>
      <c r="F1983" t="s">
        <v>4851</v>
      </c>
      <c r="G1983" t="s">
        <v>3863</v>
      </c>
      <c r="H1983" t="s">
        <v>32890</v>
      </c>
      <c r="I1983" t="s">
        <v>7478</v>
      </c>
      <c r="J1983" t="s">
        <v>14247</v>
      </c>
      <c r="K1983" t="s">
        <v>20790</v>
      </c>
      <c r="L1983" t="s">
        <v>26150</v>
      </c>
      <c r="M1983" s="1">
        <v>36428</v>
      </c>
      <c r="N1983" s="4">
        <v>25.745205479452054</v>
      </c>
      <c r="O1983" t="s">
        <v>27065</v>
      </c>
      <c r="P1983" t="s">
        <v>32874</v>
      </c>
      <c r="Q1983" t="str">
        <f>IF(militantesUbicacion[[#This Row],[genero]] = "Masculino","M",IF(militantesUbicacion[[#This Row],[genero]] = "Femenino","F","O"))</f>
        <v>M</v>
      </c>
      <c r="T1983" s="27" t="str">
        <f>CONCATENATE($H$10,$I$10,A1983,$J$10,A1983,$K$10,I1983,$L$10,TRIM(CONCATENATE(TRIM(B1983)," ",TRIM(C1983))),$M$10,TRIM(CONCATENATE(TRIM(D1983)," ",TRIM(E1983))),$N$10,militantesUbicacion[[#This Row],[departamento]],$O$10,militantesUbicacion[[#This Row],[municipio]],$P$10,militantesUbicacion[[#This Row],[Localidad]],$Q$10,militantesUbicacion[[#This Row],[Sex]],$R$10)</f>
        <v>u=Militante.objects.create(username='1015482977',password='1015482977',email='jhonnyer03@gmail.com',first_name='JHONNYER JAVIER',last_name='PAREDES CASTILLO',location=Puesto.objects.filter(dpto_name='BOYACA',mun_name='DUITAMA',comuna_name='COMUNA 3').first(),sex='M')</v>
      </c>
    </row>
    <row r="1984" spans="1:20" x14ac:dyDescent="0.25">
      <c r="A1984">
        <v>1052409989</v>
      </c>
      <c r="B1984" t="s">
        <v>283</v>
      </c>
      <c r="C1984" t="s">
        <v>265</v>
      </c>
      <c r="D1984" t="s">
        <v>3756</v>
      </c>
      <c r="E1984" t="s">
        <v>4944</v>
      </c>
      <c r="F1984" t="s">
        <v>4851</v>
      </c>
      <c r="G1984" t="s">
        <v>3863</v>
      </c>
      <c r="H1984" t="s">
        <v>32879</v>
      </c>
      <c r="I1984" t="s">
        <v>6987</v>
      </c>
      <c r="J1984" t="s">
        <v>13762</v>
      </c>
      <c r="K1984" t="s">
        <v>20342</v>
      </c>
      <c r="L1984" t="s">
        <v>26150</v>
      </c>
      <c r="M1984" s="1">
        <v>35559</v>
      </c>
      <c r="N1984" s="4">
        <v>28.126027397260273</v>
      </c>
      <c r="O1984" t="s">
        <v>26574</v>
      </c>
      <c r="P1984" t="s">
        <v>32874</v>
      </c>
      <c r="Q1984" t="str">
        <f>IF(militantesUbicacion[[#This Row],[genero]] = "Masculino","M",IF(militantesUbicacion[[#This Row],[genero]] = "Femenino","F","O"))</f>
        <v>M</v>
      </c>
      <c r="T1984" s="27" t="str">
        <f>CONCATENATE($H$10,$I$10,A1984,$J$10,A1984,$K$10,I1984,$L$10,TRIM(CONCATENATE(TRIM(B1984)," ",TRIM(C1984))),$M$10,TRIM(CONCATENATE(TRIM(D1984)," ",TRIM(E1984))),$N$10,militantesUbicacion[[#This Row],[departamento]],$O$10,militantesUbicacion[[#This Row],[municipio]],$P$10,militantesUbicacion[[#This Row],[Localidad]],$Q$10,militantesUbicacion[[#This Row],[Sex]],$R$10)</f>
        <v>u=Militante.objects.create(username='1052409989',password='1052409989',email='ealejandrotl@gmail.com',first_name='ENRIQUE ALEJANDRO',last_name='TAPIAS LA ROTTA',location=Puesto.objects.filter(dpto_name='BOYACA',mun_name='DUITAMA',comuna_name='COMUNA 1').first(),sex='M')</v>
      </c>
    </row>
    <row r="1985" spans="1:20" x14ac:dyDescent="0.25">
      <c r="A1985">
        <v>1013263163</v>
      </c>
      <c r="B1985" t="s">
        <v>517</v>
      </c>
      <c r="D1985" t="s">
        <v>3593</v>
      </c>
      <c r="E1985" t="s">
        <v>3025</v>
      </c>
      <c r="F1985" t="s">
        <v>4851</v>
      </c>
      <c r="G1985" t="s">
        <v>3863</v>
      </c>
      <c r="H1985" t="s">
        <v>32879</v>
      </c>
      <c r="I1985" t="s">
        <v>6999</v>
      </c>
      <c r="J1985" t="s">
        <v>13774</v>
      </c>
      <c r="K1985" t="s">
        <v>20354</v>
      </c>
      <c r="L1985" t="s">
        <v>26150</v>
      </c>
      <c r="M1985" s="1">
        <v>39042</v>
      </c>
      <c r="N1985" s="4">
        <v>18.583561643835615</v>
      </c>
      <c r="O1985" t="s">
        <v>26586</v>
      </c>
      <c r="P1985" t="s">
        <v>32874</v>
      </c>
      <c r="Q1985" t="str">
        <f>IF(militantesUbicacion[[#This Row],[genero]] = "Masculino","M",IF(militantesUbicacion[[#This Row],[genero]] = "Femenino","F","O"))</f>
        <v>M</v>
      </c>
      <c r="T1985" s="27" t="str">
        <f>CONCATENATE($H$10,$I$10,A1985,$J$10,A1985,$K$10,I1985,$L$10,TRIM(CONCATENATE(TRIM(B1985)," ",TRIM(C1985))),$M$10,TRIM(CONCATENATE(TRIM(D1985)," ",TRIM(E1985))),$N$10,militantesUbicacion[[#This Row],[departamento]],$O$10,militantesUbicacion[[#This Row],[municipio]],$P$10,militantesUbicacion[[#This Row],[Localidad]],$Q$10,militantesUbicacion[[#This Row],[Sex]],$R$10)</f>
        <v>u=Militante.objects.create(username='1013263163',password='1013263163',email='estupinantrianasamuel@gmail.com',first_name='SAMUEL',last_name='ESTUPIÑAN TRIANA',location=Puesto.objects.filter(dpto_name='BOYACA',mun_name='DUITAMA',comuna_name='COMUNA 1').first(),sex='M')</v>
      </c>
    </row>
    <row r="1986" spans="1:20" x14ac:dyDescent="0.25">
      <c r="A1986">
        <v>1052412062</v>
      </c>
      <c r="B1986" t="s">
        <v>176</v>
      </c>
      <c r="C1986" t="s">
        <v>2492</v>
      </c>
      <c r="D1986" t="s">
        <v>1832</v>
      </c>
      <c r="E1986" t="s">
        <v>3271</v>
      </c>
      <c r="F1986" t="s">
        <v>4851</v>
      </c>
      <c r="G1986" t="s">
        <v>3863</v>
      </c>
      <c r="I1986" t="s">
        <v>8695</v>
      </c>
      <c r="J1986" t="s">
        <v>15483</v>
      </c>
      <c r="K1986" t="s">
        <v>22070</v>
      </c>
      <c r="L1986" t="s">
        <v>26150</v>
      </c>
      <c r="M1986" s="1">
        <v>35697</v>
      </c>
      <c r="N1986" s="4">
        <v>27.747945205479454</v>
      </c>
      <c r="O1986" t="s">
        <v>28287</v>
      </c>
      <c r="P1986" t="s">
        <v>32874</v>
      </c>
      <c r="Q1986" t="str">
        <f>IF(militantesUbicacion[[#This Row],[genero]] = "Masculino","M",IF(militantesUbicacion[[#This Row],[genero]] = "Femenino","F","O"))</f>
        <v>M</v>
      </c>
      <c r="T1986" s="27" t="str">
        <f>CONCATENATE($H$10,$I$10,A1986,$J$10,A1986,$K$10,I1986,$L$10,TRIM(CONCATENATE(TRIM(B1986)," ",TRIM(C1986))),$M$10,TRIM(CONCATENATE(TRIM(D1986)," ",TRIM(E1986))),$N$10,militantesUbicacion[[#This Row],[departamento]],$O$10,militantesUbicacion[[#This Row],[municipio]],$P$10,militantesUbicacion[[#This Row],[Localidad]],$Q$10,militantesUbicacion[[#This Row],[Sex]],$R$10)</f>
        <v>u=Militante.objects.create(username='1052412062',password='1052412062',email='lopezvegapaolayolanda@gmail.com',first_name='PAOLA YOLANDA',last_name='LOPEZ VEGA',location=Puesto.objects.filter(dpto_name='BOYACA',mun_name='DUITAMA',comuna_name='').first(),sex='M')</v>
      </c>
    </row>
    <row r="1987" spans="1:20" x14ac:dyDescent="0.25">
      <c r="A1987">
        <v>1052412653</v>
      </c>
      <c r="B1987" t="s">
        <v>107</v>
      </c>
      <c r="C1987" t="s">
        <v>2256</v>
      </c>
      <c r="D1987" t="s">
        <v>2977</v>
      </c>
      <c r="E1987" t="s">
        <v>1832</v>
      </c>
      <c r="F1987" t="s">
        <v>4851</v>
      </c>
      <c r="G1987" t="s">
        <v>3863</v>
      </c>
      <c r="I1987" t="s">
        <v>9043</v>
      </c>
      <c r="J1987" t="s">
        <v>15829</v>
      </c>
      <c r="K1987" t="s">
        <v>22419</v>
      </c>
      <c r="L1987" t="s">
        <v>26150</v>
      </c>
      <c r="M1987" s="1">
        <v>35870</v>
      </c>
      <c r="N1987" s="4">
        <v>27.273972602739725</v>
      </c>
      <c r="O1987" t="s">
        <v>28644</v>
      </c>
      <c r="P1987" t="s">
        <v>32874</v>
      </c>
      <c r="Q1987" t="str">
        <f>IF(militantesUbicacion[[#This Row],[genero]] = "Masculino","M",IF(militantesUbicacion[[#This Row],[genero]] = "Femenino","F","O"))</f>
        <v>M</v>
      </c>
      <c r="T1987" s="27" t="str">
        <f>CONCATENATE($H$10,$I$10,A1987,$J$10,A1987,$K$10,I1987,$L$10,TRIM(CONCATENATE(TRIM(B1987)," ",TRIM(C1987))),$M$10,TRIM(CONCATENATE(TRIM(D1987)," ",TRIM(E1987))),$N$10,militantesUbicacion[[#This Row],[departamento]],$O$10,militantesUbicacion[[#This Row],[municipio]],$P$10,militantesUbicacion[[#This Row],[Localidad]],$Q$10,militantesUbicacion[[#This Row],[Sex]],$R$10)</f>
        <v>u=Militante.objects.create(username='1052412653',password='1052412653',email='oacevedo01@uan.edu.co',first_name='OSCAR ADOLFO',last_name='ACEVEDO LOPEZ',location=Puesto.objects.filter(dpto_name='BOYACA',mun_name='DUITAMA',comuna_name='').first(),sex='M')</v>
      </c>
    </row>
    <row r="1988" spans="1:20" x14ac:dyDescent="0.25">
      <c r="A1988">
        <v>1002458335</v>
      </c>
      <c r="B1988" t="s">
        <v>173</v>
      </c>
      <c r="C1988" t="s">
        <v>2158</v>
      </c>
      <c r="D1988" t="s">
        <v>3275</v>
      </c>
      <c r="E1988" t="s">
        <v>3715</v>
      </c>
      <c r="F1988" t="s">
        <v>4851</v>
      </c>
      <c r="G1988" t="s">
        <v>3863</v>
      </c>
      <c r="I1988" t="s">
        <v>9234</v>
      </c>
      <c r="J1988" t="s">
        <v>16008</v>
      </c>
      <c r="K1988" t="s">
        <v>22594</v>
      </c>
      <c r="L1988" t="s">
        <v>26150</v>
      </c>
      <c r="M1988" s="1">
        <v>37219</v>
      </c>
      <c r="N1988" s="4">
        <v>23.578082191780823</v>
      </c>
      <c r="O1988" t="s">
        <v>28835</v>
      </c>
      <c r="P1988" t="s">
        <v>32874</v>
      </c>
      <c r="Q1988" t="str">
        <f>IF(militantesUbicacion[[#This Row],[genero]] = "Masculino","M",IF(militantesUbicacion[[#This Row],[genero]] = "Femenino","F","O"))</f>
        <v>M</v>
      </c>
      <c r="T1988" s="27" t="str">
        <f>CONCATENATE($H$10,$I$10,A1988,$J$10,A1988,$K$10,I1988,$L$10,TRIM(CONCATENATE(TRIM(B1988)," ",TRIM(C1988))),$M$10,TRIM(CONCATENATE(TRIM(D1988)," ",TRIM(E1988))),$N$10,militantesUbicacion[[#This Row],[departamento]],$O$10,militantesUbicacion[[#This Row],[municipio]],$P$10,militantesUbicacion[[#This Row],[Localidad]],$Q$10,militantesUbicacion[[#This Row],[Sex]],$R$10)</f>
        <v>u=Militante.objects.create(username='1002458335',password='1002458335',email='santiagohernandezrincon01@gmail.com',first_name='SANTIAGO',last_name='HERNÁNDEZ RINCÓN',location=Puesto.objects.filter(dpto_name='BOYACA',mun_name='DUITAMA',comuna_name='').first(),sex='M')</v>
      </c>
    </row>
    <row r="1989" spans="1:20" x14ac:dyDescent="0.25">
      <c r="A1989">
        <v>1052415549</v>
      </c>
      <c r="B1989" t="s">
        <v>83</v>
      </c>
      <c r="C1989" t="s">
        <v>2224</v>
      </c>
      <c r="D1989" t="s">
        <v>3240</v>
      </c>
      <c r="E1989" t="s">
        <v>4596</v>
      </c>
      <c r="F1989" t="s">
        <v>4851</v>
      </c>
      <c r="G1989" t="s">
        <v>3863</v>
      </c>
      <c r="I1989" t="s">
        <v>12847</v>
      </c>
      <c r="J1989" t="s">
        <v>19462</v>
      </c>
      <c r="K1989" t="s">
        <v>25746</v>
      </c>
      <c r="L1989" t="s">
        <v>26150</v>
      </c>
      <c r="M1989" s="1">
        <v>36266</v>
      </c>
      <c r="N1989" s="4">
        <v>26.18904109589041</v>
      </c>
      <c r="O1989" t="s">
        <v>32388</v>
      </c>
      <c r="P1989" t="s">
        <v>32873</v>
      </c>
      <c r="Q1989" t="str">
        <f>IF(militantesUbicacion[[#This Row],[genero]] = "Masculino","M",IF(militantesUbicacion[[#This Row],[genero]] = "Femenino","F","O"))</f>
        <v>M</v>
      </c>
      <c r="T1989" s="27" t="str">
        <f>CONCATENATE($H$10,$I$10,A1989,$J$10,A1989,$K$10,I1989,$L$10,TRIM(CONCATENATE(TRIM(B1989)," ",TRIM(C1989))),$M$10,TRIM(CONCATENATE(TRIM(D1989)," ",TRIM(E1989))),$N$10,militantesUbicacion[[#This Row],[departamento]],$O$10,militantesUbicacion[[#This Row],[municipio]],$P$10,militantesUbicacion[[#This Row],[Localidad]],$Q$10,militantesUbicacion[[#This Row],[Sex]],$R$10)</f>
        <v>u=Militante.objects.create(username='1052415549',password='1052415549',email='jospinzon@uniboyaca.edu.co',first_name='JOSE LUIS',last_name='PINZON CRISTIANO',location=Puesto.objects.filter(dpto_name='BOYACA',mun_name='DUITAMA',comuna_name='').first(),sex='M')</v>
      </c>
    </row>
    <row r="1990" spans="1:20" x14ac:dyDescent="0.25">
      <c r="A1990">
        <v>1052836451</v>
      </c>
      <c r="B1990" t="s">
        <v>864</v>
      </c>
      <c r="C1990" t="s">
        <v>2254</v>
      </c>
      <c r="D1990" t="s">
        <v>4213</v>
      </c>
      <c r="E1990" t="s">
        <v>3715</v>
      </c>
      <c r="F1990" t="s">
        <v>4851</v>
      </c>
      <c r="G1990" t="s">
        <v>3863</v>
      </c>
      <c r="I1990" t="s">
        <v>10031</v>
      </c>
      <c r="J1990" t="s">
        <v>16737</v>
      </c>
      <c r="K1990" t="s">
        <v>23298</v>
      </c>
      <c r="L1990" t="s">
        <v>26151</v>
      </c>
      <c r="M1990" s="1">
        <v>38083</v>
      </c>
      <c r="N1990" s="4">
        <v>21.210958904109589</v>
      </c>
      <c r="O1990" t="s">
        <v>29618</v>
      </c>
      <c r="P1990" t="s">
        <v>32874</v>
      </c>
      <c r="Q1990" t="str">
        <f>IF(militantesUbicacion[[#This Row],[genero]] = "Masculino","M",IF(militantesUbicacion[[#This Row],[genero]] = "Femenino","F","O"))</f>
        <v>F</v>
      </c>
      <c r="T1990" s="27" t="str">
        <f>CONCATENATE($H$10,$I$10,A1990,$J$10,A1990,$K$10,I1990,$L$10,TRIM(CONCATENATE(TRIM(B1990)," ",TRIM(C1990))),$M$10,TRIM(CONCATENATE(TRIM(D1990)," ",TRIM(E1990))),$N$10,militantesUbicacion[[#This Row],[departamento]],$O$10,militantesUbicacion[[#This Row],[municipio]],$P$10,militantesUbicacion[[#This Row],[Localidad]],$Q$10,militantesUbicacion[[#This Row],[Sex]],$R$10)</f>
        <v>u=Militante.objects.create(username='1052836451',password='1052836451',email='ximenarianorincon@gmail.com',first_name='XIMENA ALEJANDRA',last_name='RIAÑO RINCÓN',location=Puesto.objects.filter(dpto_name='BOYACA',mun_name='DUITAMA',comuna_name='').first(),sex='F')</v>
      </c>
    </row>
    <row r="1991" spans="1:20" x14ac:dyDescent="0.25">
      <c r="A1991">
        <v>1049412197</v>
      </c>
      <c r="B1991" t="s">
        <v>54</v>
      </c>
      <c r="C1991" t="s">
        <v>2233</v>
      </c>
      <c r="D1991" t="s">
        <v>3138</v>
      </c>
      <c r="E1991" t="s">
        <v>2851</v>
      </c>
      <c r="F1991" t="s">
        <v>4851</v>
      </c>
      <c r="G1991" t="s">
        <v>5990</v>
      </c>
      <c r="I1991" t="s">
        <v>8437</v>
      </c>
      <c r="J1991" t="s">
        <v>15229</v>
      </c>
      <c r="K1991" t="s">
        <v>21824</v>
      </c>
      <c r="L1991" t="s">
        <v>26150</v>
      </c>
      <c r="M1991" s="1">
        <v>38315</v>
      </c>
      <c r="N1991" s="4">
        <v>20.575342465753426</v>
      </c>
      <c r="O1991" t="s">
        <v>28032</v>
      </c>
      <c r="P1991" t="s">
        <v>32874</v>
      </c>
      <c r="Q1991" t="str">
        <f>IF(militantesUbicacion[[#This Row],[genero]] = "Masculino","M",IF(militantesUbicacion[[#This Row],[genero]] = "Femenino","F","O"))</f>
        <v>M</v>
      </c>
      <c r="T1991" s="27" t="str">
        <f>CONCATENATE($H$10,$I$10,A1991,$J$10,A1991,$K$10,I1991,$L$10,TRIM(CONCATENATE(TRIM(B1991)," ",TRIM(C1991))),$M$10,TRIM(CONCATENATE(TRIM(D1991)," ",TRIM(E1991))),$N$10,militantesUbicacion[[#This Row],[departamento]],$O$10,militantesUbicacion[[#This Row],[municipio]],$P$10,militantesUbicacion[[#This Row],[Localidad]],$Q$10,militantesUbicacion[[#This Row],[Sex]],$R$10)</f>
        <v>u=Militante.objects.create(username='1049412197',password='1049412197',email='davidvelandia395@gmail.com',first_name='DAVID MAURICIO',last_name='VELANDIA TORRES',location=Puesto.objects.filter(dpto_name='BOYACA',mun_name='EL COCUY',comuna_name='').first(),sex='M')</v>
      </c>
    </row>
    <row r="1992" spans="1:20" x14ac:dyDescent="0.25">
      <c r="A1992">
        <v>1002300570</v>
      </c>
      <c r="B1992" t="s">
        <v>1797</v>
      </c>
      <c r="C1992" t="s">
        <v>1138</v>
      </c>
      <c r="D1992" t="s">
        <v>1832</v>
      </c>
      <c r="E1992" t="s">
        <v>2992</v>
      </c>
      <c r="F1992" t="s">
        <v>4851</v>
      </c>
      <c r="G1992" t="s">
        <v>5990</v>
      </c>
      <c r="I1992" t="s">
        <v>12346</v>
      </c>
      <c r="J1992" t="s">
        <v>18992</v>
      </c>
      <c r="K1992" t="s">
        <v>25356</v>
      </c>
      <c r="L1992" t="s">
        <v>26150</v>
      </c>
      <c r="M1992" s="1">
        <v>37158</v>
      </c>
      <c r="N1992" s="4">
        <v>23.745205479452054</v>
      </c>
      <c r="O1992" t="s">
        <v>31897</v>
      </c>
      <c r="P1992" t="s">
        <v>32873</v>
      </c>
      <c r="Q1992" t="str">
        <f>IF(militantesUbicacion[[#This Row],[genero]] = "Masculino","M",IF(militantesUbicacion[[#This Row],[genero]] = "Femenino","F","O"))</f>
        <v>M</v>
      </c>
      <c r="T1992" s="27" t="str">
        <f>CONCATENATE($H$10,$I$10,A1992,$J$10,A1992,$K$10,I1992,$L$10,TRIM(CONCATENATE(TRIM(B1992)," ",TRIM(C1992))),$M$10,TRIM(CONCATENATE(TRIM(D1992)," ",TRIM(E1992))),$N$10,militantesUbicacion[[#This Row],[departamento]],$O$10,militantesUbicacion[[#This Row],[municipio]],$P$10,militantesUbicacion[[#This Row],[Localidad]],$Q$10,militantesUbicacion[[#This Row],[Sex]],$R$10)</f>
        <v>u=Militante.objects.create(username='1002300570',password='1002300570',email='alvarezperezanamaria0@gmail.com',first_name='FABIAN EDUARDO',last_name='LOPEZ CARREÑO',location=Puesto.objects.filter(dpto_name='BOYACA',mun_name='EL COCUY',comuna_name='').first(),sex='M')</v>
      </c>
    </row>
    <row r="1993" spans="1:20" x14ac:dyDescent="0.25">
      <c r="A1993">
        <v>1049412217</v>
      </c>
      <c r="B1993" t="s">
        <v>594</v>
      </c>
      <c r="C1993" t="s">
        <v>265</v>
      </c>
      <c r="D1993" t="s">
        <v>2851</v>
      </c>
      <c r="E1993" t="s">
        <v>3287</v>
      </c>
      <c r="F1993" t="s">
        <v>4851</v>
      </c>
      <c r="G1993" t="s">
        <v>5990</v>
      </c>
      <c r="I1993" t="s">
        <v>7000</v>
      </c>
      <c r="J1993" t="s">
        <v>13571</v>
      </c>
      <c r="K1993" t="s">
        <v>20355</v>
      </c>
      <c r="L1993" t="s">
        <v>26150</v>
      </c>
      <c r="M1993" s="1">
        <v>38346</v>
      </c>
      <c r="N1993" s="4">
        <v>20.490410958904111</v>
      </c>
      <c r="O1993" t="s">
        <v>26587</v>
      </c>
      <c r="P1993" t="s">
        <v>32874</v>
      </c>
      <c r="Q1993" t="str">
        <f>IF(militantesUbicacion[[#This Row],[genero]] = "Masculino","M",IF(militantesUbicacion[[#This Row],[genero]] = "Femenino","F","O"))</f>
        <v>M</v>
      </c>
      <c r="T1993" s="27" t="str">
        <f>CONCATENATE($H$10,$I$10,A1993,$J$10,A1993,$K$10,I1993,$L$10,TRIM(CONCATENATE(TRIM(B1993)," ",TRIM(C1993))),$M$10,TRIM(CONCATENATE(TRIM(D1993)," ",TRIM(E1993))),$N$10,militantesUbicacion[[#This Row],[departamento]],$O$10,militantesUbicacion[[#This Row],[municipio]],$P$10,militantesUbicacion[[#This Row],[Localidad]],$Q$10,militantesUbicacion[[#This Row],[Sex]],$R$10)</f>
        <v>u=Militante.objects.create(username='1049412217',password='1049412217',email='nelsonalarcon693@gmail.com',first_name='URIEL ALEJANDRO',last_name='TORRES ALARCON',location=Puesto.objects.filter(dpto_name='BOYACA',mun_name='EL COCUY',comuna_name='').first(),sex='M')</v>
      </c>
    </row>
    <row r="1994" spans="1:20" x14ac:dyDescent="0.25">
      <c r="A1994">
        <v>1049412984</v>
      </c>
      <c r="B1994" t="s">
        <v>123</v>
      </c>
      <c r="C1994" t="s">
        <v>414</v>
      </c>
      <c r="D1994" t="s">
        <v>3034</v>
      </c>
      <c r="E1994" t="s">
        <v>3932</v>
      </c>
      <c r="F1994" t="s">
        <v>4851</v>
      </c>
      <c r="G1994" t="s">
        <v>5990</v>
      </c>
      <c r="I1994" t="s">
        <v>6797</v>
      </c>
      <c r="J1994" t="s">
        <v>13571</v>
      </c>
      <c r="K1994" t="s">
        <v>20172</v>
      </c>
      <c r="L1994" t="s">
        <v>26151</v>
      </c>
      <c r="M1994" s="1">
        <v>39806</v>
      </c>
      <c r="N1994" s="4">
        <v>16.490410958904111</v>
      </c>
      <c r="O1994" t="s">
        <v>26384</v>
      </c>
      <c r="P1994" t="s">
        <v>32874</v>
      </c>
      <c r="Q1994" t="str">
        <f>IF(militantesUbicacion[[#This Row],[genero]] = "Masculino","M",IF(militantesUbicacion[[#This Row],[genero]] = "Femenino","F","O"))</f>
        <v>F</v>
      </c>
      <c r="T1994" s="27" t="str">
        <f>CONCATENATE($H$10,$I$10,A1994,$J$10,A1994,$K$10,I1994,$L$10,TRIM(CONCATENATE(TRIM(B1994)," ",TRIM(C1994))),$M$10,TRIM(CONCATENATE(TRIM(D1994)," ",TRIM(E1994))),$N$10,militantesUbicacion[[#This Row],[departamento]],$O$10,militantesUbicacion[[#This Row],[municipio]],$P$10,militantesUbicacion[[#This Row],[Localidad]],$Q$10,militantesUbicacion[[#This Row],[Sex]],$R$10)</f>
        <v>u=Militante.objects.create(username='1049412984',password='1049412984',email='destupinan844@gmail.com',first_name='DIANA KATHERINE',last_name='ESTUPIÑÁN VELANDIA',location=Puesto.objects.filter(dpto_name='BOYACA',mun_name='EL COCUY',comuna_name='').first(),sex='F')</v>
      </c>
    </row>
    <row r="1995" spans="1:20" x14ac:dyDescent="0.25">
      <c r="A1995">
        <v>1051316865</v>
      </c>
      <c r="B1995" t="s">
        <v>266</v>
      </c>
      <c r="C1995" t="s">
        <v>2172</v>
      </c>
      <c r="D1995" t="s">
        <v>3517</v>
      </c>
      <c r="E1995" t="s">
        <v>3990</v>
      </c>
      <c r="F1995" t="s">
        <v>4851</v>
      </c>
      <c r="G1995" t="s">
        <v>6497</v>
      </c>
      <c r="I1995" t="s">
        <v>9036</v>
      </c>
      <c r="J1995" t="s">
        <v>15822</v>
      </c>
      <c r="K1995" t="s">
        <v>22410</v>
      </c>
      <c r="L1995" t="s">
        <v>26151</v>
      </c>
      <c r="M1995" s="1">
        <v>35752</v>
      </c>
      <c r="N1995" s="4">
        <v>27.597260273972601</v>
      </c>
      <c r="O1995" t="s">
        <v>28638</v>
      </c>
      <c r="P1995" t="s">
        <v>32874</v>
      </c>
      <c r="Q1995" t="str">
        <f>IF(militantesUbicacion[[#This Row],[genero]] = "Masculino","M",IF(militantesUbicacion[[#This Row],[genero]] = "Femenino","F","O"))</f>
        <v>F</v>
      </c>
      <c r="T1995" s="27" t="str">
        <f>CONCATENATE($H$10,$I$10,A1995,$J$10,A1995,$K$10,I1995,$L$10,TRIM(CONCATENATE(TRIM(B1995)," ",TRIM(C1995))),$M$10,TRIM(CONCATENATE(TRIM(D1995)," ",TRIM(E1995))),$N$10,militantesUbicacion[[#This Row],[departamento]],$O$10,militantesUbicacion[[#This Row],[municipio]],$P$10,militantesUbicacion[[#This Row],[Localidad]],$Q$10,militantesUbicacion[[#This Row],[Sex]],$R$10)</f>
        <v>u=Militante.objects.create(username='1051316865',password='1051316865',email='jennypaolacarrero@gmail.com',first_name='YENNY PAOLA',last_name='CHACON CARRERO',location=Puesto.objects.filter(dpto_name='BOYACA',mun_name='EL ESPINO',comuna_name='').first(),sex='F')</v>
      </c>
    </row>
    <row r="1996" spans="1:20" x14ac:dyDescent="0.25">
      <c r="A1996">
        <v>1002418228</v>
      </c>
      <c r="B1996" t="s">
        <v>98</v>
      </c>
      <c r="C1996" t="s">
        <v>2249</v>
      </c>
      <c r="D1996" t="s">
        <v>3013</v>
      </c>
      <c r="E1996" t="s">
        <v>3441</v>
      </c>
      <c r="F1996" t="s">
        <v>4851</v>
      </c>
      <c r="G1996" t="s">
        <v>5991</v>
      </c>
      <c r="I1996" t="s">
        <v>9961</v>
      </c>
      <c r="J1996" t="s">
        <v>16667</v>
      </c>
      <c r="K1996" t="s">
        <v>22025</v>
      </c>
      <c r="L1996" t="s">
        <v>26150</v>
      </c>
      <c r="M1996" s="1">
        <v>35428</v>
      </c>
      <c r="N1996" s="4">
        <v>28.484931506849314</v>
      </c>
      <c r="O1996" t="s">
        <v>29548</v>
      </c>
      <c r="P1996" t="s">
        <v>32874</v>
      </c>
      <c r="Q1996" t="str">
        <f>IF(militantesUbicacion[[#This Row],[genero]] = "Masculino","M",IF(militantesUbicacion[[#This Row],[genero]] = "Femenino","F","O"))</f>
        <v>M</v>
      </c>
      <c r="T1996" s="27" t="str">
        <f>CONCATENATE($H$10,$I$10,A1996,$J$10,A1996,$K$10,I1996,$L$10,TRIM(CONCATENATE(TRIM(B1996)," ",TRIM(C1996))),$M$10,TRIM(CONCATENATE(TRIM(D1996)," ",TRIM(E1996))),$N$10,militantesUbicacion[[#This Row],[departamento]],$O$10,militantesUbicacion[[#This Row],[municipio]],$P$10,militantesUbicacion[[#This Row],[Localidad]],$Q$10,militantesUbicacion[[#This Row],[Sex]],$R$10)</f>
        <v>u=Militante.objects.create(username='1002418228',password='1002418228',email='juan.medina11@uptc.edu.co',first_name='JUAN CAMILO',last_name='MEDINA COY',location=Puesto.objects.filter(dpto_name='BOYACA',mun_name='FIRAVITOBA',comuna_name='').first(),sex='M')</v>
      </c>
    </row>
    <row r="1997" spans="1:20" x14ac:dyDescent="0.25">
      <c r="A1997">
        <v>1051588157</v>
      </c>
      <c r="B1997" t="s">
        <v>106</v>
      </c>
      <c r="C1997" t="s">
        <v>850</v>
      </c>
      <c r="D1997" t="s">
        <v>1456</v>
      </c>
      <c r="E1997" t="s">
        <v>3013</v>
      </c>
      <c r="F1997" t="s">
        <v>4851</v>
      </c>
      <c r="G1997" t="s">
        <v>5991</v>
      </c>
      <c r="I1997" t="s">
        <v>12792</v>
      </c>
      <c r="J1997" t="s">
        <v>19410</v>
      </c>
      <c r="K1997" t="s">
        <v>22025</v>
      </c>
      <c r="L1997" t="s">
        <v>26150</v>
      </c>
      <c r="M1997" s="1">
        <v>38160</v>
      </c>
      <c r="N1997" s="4">
        <v>21</v>
      </c>
      <c r="O1997" t="s">
        <v>32336</v>
      </c>
      <c r="P1997" t="s">
        <v>32873</v>
      </c>
      <c r="Q1997" t="str">
        <f>IF(militantesUbicacion[[#This Row],[genero]] = "Masculino","M",IF(militantesUbicacion[[#This Row],[genero]] = "Femenino","F","O"))</f>
        <v>M</v>
      </c>
      <c r="T1997" s="27" t="str">
        <f>CONCATENATE($H$10,$I$10,A1997,$J$10,A1997,$K$10,I1997,$L$10,TRIM(CONCATENATE(TRIM(B1997)," ",TRIM(C1997))),$M$10,TRIM(CONCATENATE(TRIM(D1997)," ",TRIM(E1997))),$N$10,militantesUbicacion[[#This Row],[departamento]],$O$10,militantesUbicacion[[#This Row],[municipio]],$P$10,militantesUbicacion[[#This Row],[Localidad]],$Q$10,militantesUbicacion[[#This Row],[Sex]],$R$10)</f>
        <v>u=Militante.objects.create(username='1051588157',password='1051588157',email='jp2893429@gmail.com',first_name='JAVIER IGNACIO',last_name='PATIÑO MEDINA',location=Puesto.objects.filter(dpto_name='BOYACA',mun_name='FIRAVITOBA',comuna_name='').first(),sex='M')</v>
      </c>
    </row>
    <row r="1998" spans="1:20" x14ac:dyDescent="0.25">
      <c r="A1998">
        <v>1051590802</v>
      </c>
      <c r="B1998" t="s">
        <v>244</v>
      </c>
      <c r="D1998" t="s">
        <v>3057</v>
      </c>
      <c r="E1998" t="s">
        <v>3764</v>
      </c>
      <c r="F1998" t="s">
        <v>4851</v>
      </c>
      <c r="G1998" t="s">
        <v>5991</v>
      </c>
      <c r="I1998" t="s">
        <v>12297</v>
      </c>
      <c r="J1998" t="s">
        <v>18943</v>
      </c>
      <c r="K1998" t="s">
        <v>25315</v>
      </c>
      <c r="L1998" t="s">
        <v>26151</v>
      </c>
      <c r="M1998" s="1">
        <v>36205</v>
      </c>
      <c r="N1998" s="4">
        <v>26.356164383561644</v>
      </c>
      <c r="O1998" t="s">
        <v>31848</v>
      </c>
      <c r="P1998" t="s">
        <v>32873</v>
      </c>
      <c r="Q1998" t="str">
        <f>IF(militantesUbicacion[[#This Row],[genero]] = "Masculino","M",IF(militantesUbicacion[[#This Row],[genero]] = "Femenino","F","O"))</f>
        <v>F</v>
      </c>
      <c r="T1998" s="27" t="str">
        <f>CONCATENATE($H$10,$I$10,A1998,$J$10,A1998,$K$10,I1998,$L$10,TRIM(CONCATENATE(TRIM(B1998)," ",TRIM(C1998))),$M$10,TRIM(CONCATENATE(TRIM(D1998)," ",TRIM(E1998))),$N$10,militantesUbicacion[[#This Row],[departamento]],$O$10,militantesUbicacion[[#This Row],[municipio]],$P$10,militantesUbicacion[[#This Row],[Localidad]],$Q$10,militantesUbicacion[[#This Row],[Sex]],$R$10)</f>
        <v>u=Militante.objects.create(username='1051590802',password='1051590802',email='vargasmarcela21@gmail.com',first_name='MARCELA',last_name='VARGAS ZORRO',location=Puesto.objects.filter(dpto_name='BOYACA',mun_name='FIRAVITOBA',comuna_name='').first(),sex='F')</v>
      </c>
    </row>
    <row r="1999" spans="1:20" x14ac:dyDescent="0.25">
      <c r="A1999">
        <v>1052021232</v>
      </c>
      <c r="B1999" t="s">
        <v>142</v>
      </c>
      <c r="C1999" t="s">
        <v>176</v>
      </c>
      <c r="D1999" t="s">
        <v>928</v>
      </c>
      <c r="E1999" t="s">
        <v>3057</v>
      </c>
      <c r="F1999" t="s">
        <v>4851</v>
      </c>
      <c r="G1999" t="s">
        <v>6016</v>
      </c>
      <c r="I1999" t="s">
        <v>12442</v>
      </c>
      <c r="J1999" t="s">
        <v>19084</v>
      </c>
      <c r="K1999" t="s">
        <v>25426</v>
      </c>
      <c r="L1999" t="s">
        <v>26151</v>
      </c>
      <c r="M1999" s="1">
        <v>36290</v>
      </c>
      <c r="N1999" s="4">
        <v>26.123287671232877</v>
      </c>
      <c r="O1999" t="s">
        <v>31991</v>
      </c>
      <c r="P1999" t="s">
        <v>32874</v>
      </c>
      <c r="Q1999" t="str">
        <f>IF(militantesUbicacion[[#This Row],[genero]] = "Masculino","M",IF(militantesUbicacion[[#This Row],[genero]] = "Femenino","F","O"))</f>
        <v>F</v>
      </c>
      <c r="T1999" s="27" t="str">
        <f>CONCATENATE($H$10,$I$10,A1999,$J$10,A1999,$K$10,I1999,$L$10,TRIM(CONCATENATE(TRIM(B1999)," ",TRIM(C1999))),$M$10,TRIM(CONCATENATE(TRIM(D1999)," ",TRIM(E1999))),$N$10,militantesUbicacion[[#This Row],[departamento]],$O$10,militantesUbicacion[[#This Row],[municipio]],$P$10,militantesUbicacion[[#This Row],[Localidad]],$Q$10,militantesUbicacion[[#This Row],[Sex]],$R$10)</f>
        <v>u=Militante.objects.create(username='1052021232',password='1052021232',email='19ERIKA.LEON99@GMAIL.COM',first_name='ERIKA PAOLA',last_name='LEÓN VARGAS',location=Puesto.objects.filter(dpto_name='BOYACA',mun_name='FLORESTA',comuna_name='').first(),sex='F')</v>
      </c>
    </row>
    <row r="2000" spans="1:20" x14ac:dyDescent="0.25">
      <c r="A2000">
        <v>1052020141</v>
      </c>
      <c r="B2000" t="s">
        <v>177</v>
      </c>
      <c r="C2000" t="s">
        <v>482</v>
      </c>
      <c r="D2000" t="s">
        <v>1848</v>
      </c>
      <c r="E2000" t="s">
        <v>3057</v>
      </c>
      <c r="F2000" t="s">
        <v>4851</v>
      </c>
      <c r="G2000" t="s">
        <v>6016</v>
      </c>
      <c r="I2000" t="s">
        <v>12545</v>
      </c>
      <c r="J2000" t="s">
        <v>19177</v>
      </c>
      <c r="K2000" t="s">
        <v>25506</v>
      </c>
      <c r="L2000" t="s">
        <v>26151</v>
      </c>
      <c r="M2000" s="1">
        <v>38461</v>
      </c>
      <c r="N2000" s="4">
        <v>20.175342465753424</v>
      </c>
      <c r="O2000" t="s">
        <v>32094</v>
      </c>
      <c r="P2000" t="s">
        <v>32874</v>
      </c>
      <c r="Q2000" t="str">
        <f>IF(militantesUbicacion[[#This Row],[genero]] = "Masculino","M",IF(militantesUbicacion[[#This Row],[genero]] = "Femenino","F","O"))</f>
        <v>F</v>
      </c>
      <c r="T2000" s="27" t="str">
        <f>CONCATENATE($H$10,$I$10,A2000,$J$10,A2000,$K$10,I2000,$L$10,TRIM(CONCATENATE(TRIM(B2000)," ",TRIM(C2000))),$M$10,TRIM(CONCATENATE(TRIM(D2000)," ",TRIM(E2000))),$N$10,militantesUbicacion[[#This Row],[departamento]],$O$10,militantesUbicacion[[#This Row],[municipio]],$P$10,militantesUbicacion[[#This Row],[Localidad]],$Q$10,militantesUbicacion[[#This Row],[Sex]],$R$10)</f>
        <v>u=Militante.objects.create(username='1052020141',password='1052020141',email='vanes19leon@gmail.com',first_name='LAURA VANESSA',last_name='LEÓN VARGAS',location=Puesto.objects.filter(dpto_name='BOYACA',mun_name='FLORESTA',comuna_name='').first(),sex='F')</v>
      </c>
    </row>
    <row r="2001" spans="1:20" x14ac:dyDescent="0.25">
      <c r="A2001">
        <v>1118571202</v>
      </c>
      <c r="B2001" t="s">
        <v>189</v>
      </c>
      <c r="C2001" t="s">
        <v>32</v>
      </c>
      <c r="D2001" t="s">
        <v>3057</v>
      </c>
      <c r="E2001" t="s">
        <v>799</v>
      </c>
      <c r="F2001" t="s">
        <v>4851</v>
      </c>
      <c r="G2001" t="s">
        <v>6016</v>
      </c>
      <c r="I2001" t="s">
        <v>12612</v>
      </c>
      <c r="J2001" t="s">
        <v>19240</v>
      </c>
      <c r="K2001" t="s">
        <v>25555</v>
      </c>
      <c r="L2001" t="s">
        <v>26151</v>
      </c>
      <c r="M2001" s="1">
        <v>35912</v>
      </c>
      <c r="N2001" s="4">
        <v>27.158904109589042</v>
      </c>
      <c r="O2001" t="s">
        <v>32160</v>
      </c>
      <c r="P2001" t="s">
        <v>32874</v>
      </c>
      <c r="Q2001" t="str">
        <f>IF(militantesUbicacion[[#This Row],[genero]] = "Masculino","M",IF(militantesUbicacion[[#This Row],[genero]] = "Femenino","F","O"))</f>
        <v>F</v>
      </c>
      <c r="T2001" s="27" t="str">
        <f>CONCATENATE($H$10,$I$10,A2001,$J$10,A2001,$K$10,I2001,$L$10,TRIM(CONCATENATE(TRIM(B2001)," ",TRIM(C2001))),$M$10,TRIM(CONCATENATE(TRIM(D2001)," ",TRIM(E2001))),$N$10,militantesUbicacion[[#This Row],[departamento]],$O$10,militantesUbicacion[[#This Row],[municipio]],$P$10,militantesUbicacion[[#This Row],[Localidad]],$Q$10,militantesUbicacion[[#This Row],[Sex]],$R$10)</f>
        <v>u=Militante.objects.create(username='1118571202',password='1118571202',email='liniss27.27@gmail.com',first_name='LINA MARIA',last_name='VARGAS LEON',location=Puesto.objects.filter(dpto_name='BOYACA',mun_name='FLORESTA',comuna_name='').first(),sex='F')</v>
      </c>
    </row>
    <row r="2002" spans="1:20" x14ac:dyDescent="0.25">
      <c r="A2002">
        <v>1052021263</v>
      </c>
      <c r="B2002" t="s">
        <v>177</v>
      </c>
      <c r="C2002" t="s">
        <v>568</v>
      </c>
      <c r="D2002" t="s">
        <v>3273</v>
      </c>
      <c r="E2002" t="s">
        <v>2028</v>
      </c>
      <c r="F2002" t="s">
        <v>4851</v>
      </c>
      <c r="G2002" t="s">
        <v>6016</v>
      </c>
      <c r="I2002" t="s">
        <v>12598</v>
      </c>
      <c r="J2002" t="s">
        <v>19227</v>
      </c>
      <c r="K2002" t="s">
        <v>25544</v>
      </c>
      <c r="L2002" t="s">
        <v>26151</v>
      </c>
      <c r="M2002" s="1">
        <v>36462</v>
      </c>
      <c r="N2002" s="4">
        <v>25.652054794520549</v>
      </c>
      <c r="O2002" t="s">
        <v>32146</v>
      </c>
      <c r="P2002" t="s">
        <v>32873</v>
      </c>
      <c r="Q2002" t="str">
        <f>IF(militantesUbicacion[[#This Row],[genero]] = "Masculino","M",IF(militantesUbicacion[[#This Row],[genero]] = "Femenino","F","O"))</f>
        <v>F</v>
      </c>
      <c r="T2002" s="27" t="str">
        <f>CONCATENATE($H$10,$I$10,A2002,$J$10,A2002,$K$10,I2002,$L$10,TRIM(CONCATENATE(TRIM(B2002)," ",TRIM(C2002))),$M$10,TRIM(CONCATENATE(TRIM(D2002)," ",TRIM(E2002))),$N$10,militantesUbicacion[[#This Row],[departamento]],$O$10,militantesUbicacion[[#This Row],[municipio]],$P$10,militantesUbicacion[[#This Row],[Localidad]],$Q$10,militantesUbicacion[[#This Row],[Sex]],$R$10)</f>
        <v>u=Militante.objects.create(username='1052021263',password='1052021263',email='laurasofiaagudelogarcia@gmail.com',first_name='LAURA SOFIA',last_name='AGUDELO GARCIA',location=Puesto.objects.filter(dpto_name='BOYACA',mun_name='FLORESTA',comuna_name='').first(),sex='F')</v>
      </c>
    </row>
    <row r="2003" spans="1:20" x14ac:dyDescent="0.25">
      <c r="A2003">
        <v>1052916908</v>
      </c>
      <c r="B2003" t="s">
        <v>32</v>
      </c>
      <c r="C2003" t="s">
        <v>2219</v>
      </c>
      <c r="D2003" t="s">
        <v>4454</v>
      </c>
      <c r="E2003" t="s">
        <v>3845</v>
      </c>
      <c r="F2003" t="s">
        <v>4851</v>
      </c>
      <c r="G2003" t="s">
        <v>6258</v>
      </c>
      <c r="I2003" t="s">
        <v>9177</v>
      </c>
      <c r="J2003" t="s">
        <v>15952</v>
      </c>
      <c r="K2003" t="s">
        <v>22538</v>
      </c>
      <c r="L2003" t="s">
        <v>26151</v>
      </c>
      <c r="M2003" s="1">
        <v>35699</v>
      </c>
      <c r="N2003" s="4">
        <v>27.742465753424657</v>
      </c>
      <c r="O2003" t="s">
        <v>28778</v>
      </c>
      <c r="P2003" t="s">
        <v>32874</v>
      </c>
      <c r="Q2003" t="str">
        <f>IF(militantesUbicacion[[#This Row],[genero]] = "Masculino","M",IF(militantesUbicacion[[#This Row],[genero]] = "Femenino","F","O"))</f>
        <v>F</v>
      </c>
      <c r="T2003" s="27" t="str">
        <f>CONCATENATE($H$10,$I$10,A2003,$J$10,A2003,$K$10,I2003,$L$10,TRIM(CONCATENATE(TRIM(B2003)," ",TRIM(C2003))),$M$10,TRIM(CONCATENATE(TRIM(D2003)," ",TRIM(E2003))),$N$10,militantesUbicacion[[#This Row],[departamento]],$O$10,militantesUbicacion[[#This Row],[municipio]],$P$10,militantesUbicacion[[#This Row],[Localidad]],$Q$10,militantesUbicacion[[#This Row],[Sex]],$R$10)</f>
        <v>u=Militante.objects.create(username='1052916908',password='1052916908',email='marialucia.mariareina.reinasaa@gmail.com',first_name='MARIA LUCIA',last_name='REINA SAAVEDRA',location=Puesto.objects.filter(dpto_name='BOYACA',mun_name='GACHANTIVA',comuna_name='').first(),sex='F')</v>
      </c>
    </row>
    <row r="2004" spans="1:20" x14ac:dyDescent="0.25">
      <c r="A2004">
        <v>1002741089</v>
      </c>
      <c r="B2004" t="s">
        <v>1027</v>
      </c>
      <c r="C2004" t="s">
        <v>390</v>
      </c>
      <c r="D2004" t="s">
        <v>3561</v>
      </c>
      <c r="E2004" t="s">
        <v>3202</v>
      </c>
      <c r="F2004" t="s">
        <v>4851</v>
      </c>
      <c r="G2004" t="s">
        <v>6019</v>
      </c>
      <c r="I2004" t="s">
        <v>12471</v>
      </c>
      <c r="J2004" t="s">
        <v>14028</v>
      </c>
      <c r="K2004" t="s">
        <v>19969</v>
      </c>
      <c r="L2004" t="s">
        <v>26150</v>
      </c>
      <c r="M2004" s="1">
        <v>37284</v>
      </c>
      <c r="N2004" s="4">
        <v>23.4</v>
      </c>
      <c r="O2004" t="s">
        <v>32020</v>
      </c>
      <c r="P2004" t="s">
        <v>32873</v>
      </c>
      <c r="Q2004" t="str">
        <f>IF(militantesUbicacion[[#This Row],[genero]] = "Masculino","M",IF(militantesUbicacion[[#This Row],[genero]] = "Femenino","F","O"))</f>
        <v>M</v>
      </c>
      <c r="T2004" s="27" t="str">
        <f>CONCATENATE($H$10,$I$10,A2004,$J$10,A2004,$K$10,I2004,$L$10,TRIM(CONCATENATE(TRIM(B2004)," ",TRIM(C2004))),$M$10,TRIM(CONCATENATE(TRIM(D2004)," ",TRIM(E2004))),$N$10,militantesUbicacion[[#This Row],[departamento]],$O$10,militantesUbicacion[[#This Row],[municipio]],$P$10,militantesUbicacion[[#This Row],[Localidad]],$Q$10,militantesUbicacion[[#This Row],[Sex]],$R$10)</f>
        <v>u=Militante.objects.create(username='1002741089',password='1002741089',email='heilernino18@gmail.com',first_name='HEILER STEVEN',last_name='NIÑO SUAREZ',location=Puesto.objects.filter(dpto_name='BOYACA',mun_name='GAMEZA',comuna_name='').first(),sex='M')</v>
      </c>
    </row>
    <row r="2005" spans="1:20" x14ac:dyDescent="0.25">
      <c r="A2005">
        <v>1032677781</v>
      </c>
      <c r="B2005" t="s">
        <v>83</v>
      </c>
      <c r="C2005" t="s">
        <v>47</v>
      </c>
      <c r="D2005" t="s">
        <v>2984</v>
      </c>
      <c r="E2005" t="s">
        <v>3518</v>
      </c>
      <c r="F2005" t="s">
        <v>4851</v>
      </c>
      <c r="G2005" t="s">
        <v>6359</v>
      </c>
      <c r="I2005" t="s">
        <v>13279</v>
      </c>
      <c r="J2005" t="s">
        <v>19877</v>
      </c>
      <c r="K2005" t="s">
        <v>26105</v>
      </c>
      <c r="L2005" t="s">
        <v>26150</v>
      </c>
      <c r="M2005" s="1">
        <v>38395</v>
      </c>
      <c r="N2005" s="4">
        <v>20.356164383561644</v>
      </c>
      <c r="O2005" t="s">
        <v>32813</v>
      </c>
      <c r="P2005" t="s">
        <v>32873</v>
      </c>
      <c r="Q2005" t="str">
        <f>IF(militantesUbicacion[[#This Row],[genero]] = "Masculino","M",IF(militantesUbicacion[[#This Row],[genero]] = "Femenino","F","O"))</f>
        <v>M</v>
      </c>
      <c r="T2005" s="27" t="str">
        <f>CONCATENATE($H$10,$I$10,A2005,$J$10,A2005,$K$10,I2005,$L$10,TRIM(CONCATENATE(TRIM(B2005)," ",TRIM(C2005))),$M$10,TRIM(CONCATENATE(TRIM(D2005)," ",TRIM(E2005))),$N$10,militantesUbicacion[[#This Row],[departamento]],$O$10,militantesUbicacion[[#This Row],[municipio]],$P$10,militantesUbicacion[[#This Row],[Localidad]],$Q$10,militantesUbicacion[[#This Row],[Sex]],$R$10)</f>
        <v>u=Militante.objects.create(username='1032677781',password='1032677781',email='jdaza9416@gmail.com',first_name='JOSE LUIS',last_name='DAZA OLMOS',location=Puesto.objects.filter(dpto_name='BOYACA',mun_name='GARAGOA',comuna_name='').first(),sex='M')</v>
      </c>
    </row>
    <row r="2006" spans="1:20" x14ac:dyDescent="0.25">
      <c r="A2006">
        <v>1123161356</v>
      </c>
      <c r="B2006" t="s">
        <v>779</v>
      </c>
      <c r="C2006" t="s">
        <v>2164</v>
      </c>
      <c r="D2006" t="s">
        <v>3567</v>
      </c>
      <c r="E2006" t="s">
        <v>4086</v>
      </c>
      <c r="F2006" t="s">
        <v>4851</v>
      </c>
      <c r="G2006" t="s">
        <v>6359</v>
      </c>
      <c r="I2006" t="s">
        <v>8388</v>
      </c>
      <c r="J2006" t="s">
        <v>15184</v>
      </c>
      <c r="K2006" t="s">
        <v>21777</v>
      </c>
      <c r="L2006" t="s">
        <v>26150</v>
      </c>
      <c r="M2006" s="1">
        <v>37498</v>
      </c>
      <c r="N2006" s="4">
        <v>22.813698630136987</v>
      </c>
      <c r="O2006" t="s">
        <v>27983</v>
      </c>
      <c r="P2006" t="s">
        <v>32874</v>
      </c>
      <c r="Q2006" t="str">
        <f>IF(militantesUbicacion[[#This Row],[genero]] = "Masculino","M",IF(militantesUbicacion[[#This Row],[genero]] = "Femenino","F","O"))</f>
        <v>M</v>
      </c>
      <c r="T2006" s="27" t="str">
        <f>CONCATENATE($H$10,$I$10,A2006,$J$10,A2006,$K$10,I2006,$L$10,TRIM(CONCATENATE(TRIM(B2006)," ",TRIM(C2006))),$M$10,TRIM(CONCATENATE(TRIM(D2006)," ",TRIM(E2006))),$N$10,militantesUbicacion[[#This Row],[departamento]],$O$10,militantesUbicacion[[#This Row],[municipio]],$P$10,militantesUbicacion[[#This Row],[Localidad]],$Q$10,militantesUbicacion[[#This Row],[Sex]],$R$10)</f>
        <v>u=Militante.objects.create(username='1123161356',password='1123161356',email='sebastianmendozaa2003@gmail.com',first_name='JOAN SEBASTIAN',last_name='MENDOZA ARCINIEGAS',location=Puesto.objects.filter(dpto_name='BOYACA',mun_name='GARAGOA',comuna_name='').first(),sex='M')</v>
      </c>
    </row>
    <row r="2007" spans="1:20" x14ac:dyDescent="0.25">
      <c r="A2007">
        <v>1026304113</v>
      </c>
      <c r="B2007" t="s">
        <v>143</v>
      </c>
      <c r="C2007" t="s">
        <v>2538</v>
      </c>
      <c r="D2007" t="s">
        <v>3991</v>
      </c>
      <c r="E2007" t="s">
        <v>2993</v>
      </c>
      <c r="F2007" t="s">
        <v>4851</v>
      </c>
      <c r="G2007" t="s">
        <v>6359</v>
      </c>
      <c r="I2007" t="s">
        <v>8440</v>
      </c>
      <c r="J2007" t="s">
        <v>15232</v>
      </c>
      <c r="K2007" t="s">
        <v>21827</v>
      </c>
      <c r="L2007" t="s">
        <v>26151</v>
      </c>
      <c r="M2007" s="1">
        <v>36174</v>
      </c>
      <c r="N2007" s="4">
        <v>26.44109589041096</v>
      </c>
      <c r="O2007" t="s">
        <v>28035</v>
      </c>
      <c r="P2007" t="s">
        <v>32874</v>
      </c>
      <c r="Q2007" t="str">
        <f>IF(militantesUbicacion[[#This Row],[genero]] = "Masculino","M",IF(militantesUbicacion[[#This Row],[genero]] = "Femenino","F","O"))</f>
        <v>F</v>
      </c>
      <c r="T2007" s="27" t="str">
        <f>CONCATENATE($H$10,$I$10,A2007,$J$10,A2007,$K$10,I2007,$L$10,TRIM(CONCATENATE(TRIM(B2007)," ",TRIM(C2007))),$M$10,TRIM(CONCATENATE(TRIM(D2007)," ",TRIM(E2007))),$N$10,militantesUbicacion[[#This Row],[departamento]],$O$10,militantesUbicacion[[#This Row],[municipio]],$P$10,militantesUbicacion[[#This Row],[Localidad]],$Q$10,militantesUbicacion[[#This Row],[Sex]],$R$10)</f>
        <v>u=Militante.objects.create(username='1026304113',password='1026304113',email='yeka-gamba325@hotmail.com',first_name='YESICA YOHANA',last_name='GAMBA AVILA',location=Puesto.objects.filter(dpto_name='BOYACA',mun_name='GARAGOA',comuna_name='').first(),sex='F')</v>
      </c>
    </row>
    <row r="2008" spans="1:20" x14ac:dyDescent="0.25">
      <c r="A2008">
        <v>1048850750</v>
      </c>
      <c r="B2008" t="s">
        <v>735</v>
      </c>
      <c r="C2008" t="s">
        <v>2376</v>
      </c>
      <c r="D2008" t="s">
        <v>3926</v>
      </c>
      <c r="E2008" t="s">
        <v>4256</v>
      </c>
      <c r="F2008" t="s">
        <v>4851</v>
      </c>
      <c r="G2008" t="s">
        <v>6359</v>
      </c>
      <c r="I2008" t="s">
        <v>7338</v>
      </c>
      <c r="J2008" t="s">
        <v>14109</v>
      </c>
      <c r="K2008" t="s">
        <v>20663</v>
      </c>
      <c r="L2008" t="s">
        <v>26151</v>
      </c>
      <c r="M2008" s="1">
        <v>35615</v>
      </c>
      <c r="N2008" s="4">
        <v>27.972602739726028</v>
      </c>
      <c r="O2008" t="s">
        <v>26925</v>
      </c>
      <c r="P2008" t="s">
        <v>32873</v>
      </c>
      <c r="Q2008" t="str">
        <f>IF(militantesUbicacion[[#This Row],[genero]] = "Masculino","M",IF(militantesUbicacion[[#This Row],[genero]] = "Femenino","F","O"))</f>
        <v>F</v>
      </c>
      <c r="T2008" s="27" t="str">
        <f>CONCATENATE($H$10,$I$10,A2008,$J$10,A2008,$K$10,I2008,$L$10,TRIM(CONCATENATE(TRIM(B2008)," ",TRIM(C2008))),$M$10,TRIM(CONCATENATE(TRIM(D2008)," ",TRIM(E2008))),$N$10,militantesUbicacion[[#This Row],[departamento]],$O$10,militantesUbicacion[[#This Row],[municipio]],$P$10,militantesUbicacion[[#This Row],[Localidad]],$Q$10,militantesUbicacion[[#This Row],[Sex]],$R$10)</f>
        <v>u=Militante.objects.create(username='1048850750',password='1048850750',email='daniagamba7@gmail.com',first_name='DANIA SORAYA',last_name='GAMBA FERNANDEZ',location=Puesto.objects.filter(dpto_name='BOYACA',mun_name='GARAGOA',comuna_name='').first(),sex='F')</v>
      </c>
    </row>
    <row r="2009" spans="1:20" x14ac:dyDescent="0.25">
      <c r="A2009">
        <v>1016029025</v>
      </c>
      <c r="B2009" t="s">
        <v>311</v>
      </c>
      <c r="C2009" t="s">
        <v>682</v>
      </c>
      <c r="D2009" t="s">
        <v>3918</v>
      </c>
      <c r="E2009" t="s">
        <v>1856</v>
      </c>
      <c r="F2009" t="s">
        <v>4851</v>
      </c>
      <c r="G2009" t="s">
        <v>6359</v>
      </c>
      <c r="I2009" t="s">
        <v>7380</v>
      </c>
      <c r="J2009" t="s">
        <v>14150</v>
      </c>
      <c r="K2009" t="s">
        <v>20700</v>
      </c>
      <c r="L2009" t="s">
        <v>26151</v>
      </c>
      <c r="M2009" s="1">
        <v>39686</v>
      </c>
      <c r="N2009" s="4">
        <v>16.81917808219178</v>
      </c>
      <c r="O2009" t="s">
        <v>26967</v>
      </c>
      <c r="P2009" t="s">
        <v>32874</v>
      </c>
      <c r="Q2009" t="str">
        <f>IF(militantesUbicacion[[#This Row],[genero]] = "Masculino","M",IF(militantesUbicacion[[#This Row],[genero]] = "Femenino","F","O"))</f>
        <v>F</v>
      </c>
      <c r="T2009" s="27" t="str">
        <f>CONCATENATE($H$10,$I$10,A2009,$J$10,A2009,$K$10,I2009,$L$10,TRIM(CONCATENATE(TRIM(B2009)," ",TRIM(C2009))),$M$10,TRIM(CONCATENATE(TRIM(D2009)," ",TRIM(E2009))),$N$10,militantesUbicacion[[#This Row],[departamento]],$O$10,militantesUbicacion[[#This Row],[municipio]],$P$10,militantesUbicacion[[#This Row],[Localidad]],$Q$10,militantesUbicacion[[#This Row],[Sex]],$R$10)</f>
        <v>u=Militante.objects.create(username='1016029025',password='1016029025',email='lunasatch07@gmail.com',first_name='LUISA FERNANDA',last_name='NOVOA CORTES',location=Puesto.objects.filter(dpto_name='BOYACA',mun_name='GARAGOA',comuna_name='').first(),sex='F')</v>
      </c>
    </row>
    <row r="2010" spans="1:20" x14ac:dyDescent="0.25">
      <c r="A2010">
        <v>1049234415</v>
      </c>
      <c r="B2010" t="s">
        <v>32</v>
      </c>
      <c r="C2010" t="s">
        <v>682</v>
      </c>
      <c r="D2010" t="s">
        <v>2369</v>
      </c>
      <c r="E2010" t="s">
        <v>3785</v>
      </c>
      <c r="F2010" t="s">
        <v>4851</v>
      </c>
      <c r="G2010" t="s">
        <v>6359</v>
      </c>
      <c r="I2010" t="s">
        <v>7358</v>
      </c>
      <c r="J2010" t="s">
        <v>14129</v>
      </c>
      <c r="K2010" t="s">
        <v>20682</v>
      </c>
      <c r="L2010" t="s">
        <v>26151</v>
      </c>
      <c r="M2010" s="1">
        <v>39424</v>
      </c>
      <c r="N2010" s="4">
        <v>17.536986301369861</v>
      </c>
      <c r="O2010" t="s">
        <v>26945</v>
      </c>
      <c r="P2010" t="s">
        <v>32874</v>
      </c>
      <c r="Q2010" t="str">
        <f>IF(militantesUbicacion[[#This Row],[genero]] = "Masculino","M",IF(militantesUbicacion[[#This Row],[genero]] = "Femenino","F","O"))</f>
        <v>F</v>
      </c>
      <c r="T2010" s="27" t="str">
        <f>CONCATENATE($H$10,$I$10,A2010,$J$10,A2010,$K$10,I2010,$L$10,TRIM(CONCATENATE(TRIM(B2010)," ",TRIM(C2010))),$M$10,TRIM(CONCATENATE(TRIM(D2010)," ",TRIM(E2010))),$N$10,militantesUbicacion[[#This Row],[departamento]],$O$10,militantesUbicacion[[#This Row],[municipio]],$P$10,militantesUbicacion[[#This Row],[Localidad]],$Q$10,militantesUbicacion[[#This Row],[Sex]],$R$10)</f>
        <v>u=Militante.objects.create(username='1049234415',password='1049234415',email='Mafe200708@gmail.com',first_name='MARIA FERNANDA',last_name='MARTINEZ VALLEJO',location=Puesto.objects.filter(dpto_name='BOYACA',mun_name='GARAGOA',comuna_name='').first(),sex='F')</v>
      </c>
    </row>
    <row r="2011" spans="1:20" x14ac:dyDescent="0.25">
      <c r="A2011">
        <v>1138080040</v>
      </c>
      <c r="B2011" t="s">
        <v>729</v>
      </c>
      <c r="C2011" t="s">
        <v>30</v>
      </c>
      <c r="D2011" t="s">
        <v>2996</v>
      </c>
      <c r="E2011" t="s">
        <v>5555</v>
      </c>
      <c r="F2011" t="s">
        <v>4851</v>
      </c>
      <c r="G2011" t="s">
        <v>6359</v>
      </c>
      <c r="I2011" t="s">
        <v>7327</v>
      </c>
      <c r="J2011" t="s">
        <v>14098</v>
      </c>
      <c r="K2011" t="s">
        <v>20651</v>
      </c>
      <c r="L2011" t="s">
        <v>26150</v>
      </c>
      <c r="M2011" s="1">
        <v>39669</v>
      </c>
      <c r="N2011" s="4">
        <v>16.865753424657534</v>
      </c>
      <c r="O2011" t="s">
        <v>26914</v>
      </c>
      <c r="P2011" t="s">
        <v>32874</v>
      </c>
      <c r="Q2011" t="str">
        <f>IF(militantesUbicacion[[#This Row],[genero]] = "Masculino","M",IF(militantesUbicacion[[#This Row],[genero]] = "Femenino","F","O"))</f>
        <v>M</v>
      </c>
      <c r="T2011" s="27" t="str">
        <f>CONCATENATE($H$10,$I$10,A2011,$J$10,A2011,$K$10,I2011,$L$10,TRIM(CONCATENATE(TRIM(B2011)," ",TRIM(C2011))),$M$10,TRIM(CONCATENATE(TRIM(D2011)," ",TRIM(E2011))),$N$10,militantesUbicacion[[#This Row],[departamento]],$O$10,militantesUbicacion[[#This Row],[municipio]],$P$10,militantesUbicacion[[#This Row],[Localidad]],$Q$10,militantesUbicacion[[#This Row],[Sex]],$R$10)</f>
        <v>u=Militante.objects.create(username='1138080040',password='1138080040',email='jhosuenossa@gmail.com',first_name='JHOSUE DANIEL',last_name='ALVAREZ NOSSA',location=Puesto.objects.filter(dpto_name='BOYACA',mun_name='GARAGOA',comuna_name='').first(),sex='M')</v>
      </c>
    </row>
    <row r="2012" spans="1:20" x14ac:dyDescent="0.25">
      <c r="A2012">
        <v>1051336731</v>
      </c>
      <c r="B2012" t="s">
        <v>190</v>
      </c>
      <c r="C2012" t="s">
        <v>2431</v>
      </c>
      <c r="D2012" t="s">
        <v>2870</v>
      </c>
      <c r="E2012" t="s">
        <v>3065</v>
      </c>
      <c r="F2012" t="s">
        <v>4851</v>
      </c>
      <c r="G2012" t="s">
        <v>6324</v>
      </c>
      <c r="I2012" t="s">
        <v>9114</v>
      </c>
      <c r="J2012" t="s">
        <v>15893</v>
      </c>
      <c r="K2012" t="s">
        <v>22478</v>
      </c>
      <c r="L2012" t="s">
        <v>26150</v>
      </c>
      <c r="M2012" s="1">
        <v>35457</v>
      </c>
      <c r="N2012" s="4">
        <v>28.405479452054795</v>
      </c>
      <c r="O2012" t="s">
        <v>28715</v>
      </c>
      <c r="P2012" t="s">
        <v>32874</v>
      </c>
      <c r="Q2012" t="str">
        <f>IF(militantesUbicacion[[#This Row],[genero]] = "Masculino","M",IF(militantesUbicacion[[#This Row],[genero]] = "Femenino","F","O"))</f>
        <v>M</v>
      </c>
      <c r="T2012" s="27" t="str">
        <f>CONCATENATE($H$10,$I$10,A2012,$J$10,A2012,$K$10,I2012,$L$10,TRIM(CONCATENATE(TRIM(B2012)," ",TRIM(C2012))),$M$10,TRIM(CONCATENATE(TRIM(D2012)," ",TRIM(E2012))),$N$10,militantesUbicacion[[#This Row],[departamento]],$O$10,militantesUbicacion[[#This Row],[municipio]],$P$10,militantesUbicacion[[#This Row],[Localidad]],$Q$10,militantesUbicacion[[#This Row],[Sex]],$R$10)</f>
        <v>u=Militante.objects.create(username='1051336731',password='1051336731',email='adrianhernandez970127@gmail.com',first_name='WILMER ADRIAN',last_name='HERNANDEZ BOHORQUEZ',location=Puesto.objects.filter(dpto_name='BOYACA',mun_name='GUAYATA',comuna_name='').first(),sex='M')</v>
      </c>
    </row>
    <row r="2013" spans="1:20" x14ac:dyDescent="0.25">
      <c r="A2013">
        <v>1052499544</v>
      </c>
      <c r="B2013" t="s">
        <v>83</v>
      </c>
      <c r="C2013" t="s">
        <v>2197</v>
      </c>
      <c r="D2013" t="s">
        <v>3868</v>
      </c>
      <c r="E2013" t="s">
        <v>5026</v>
      </c>
      <c r="F2013" t="s">
        <v>4851</v>
      </c>
      <c r="G2013" t="s">
        <v>6304</v>
      </c>
      <c r="I2013" t="s">
        <v>7185</v>
      </c>
      <c r="J2013" t="s">
        <v>13956</v>
      </c>
      <c r="K2013" t="s">
        <v>20525</v>
      </c>
      <c r="L2013" t="s">
        <v>26150</v>
      </c>
      <c r="M2013" s="1">
        <v>35668</v>
      </c>
      <c r="N2013" s="4">
        <v>27.827397260273973</v>
      </c>
      <c r="O2013" t="s">
        <v>26772</v>
      </c>
      <c r="P2013" t="s">
        <v>32874</v>
      </c>
      <c r="Q2013" t="str">
        <f>IF(militantesUbicacion[[#This Row],[genero]] = "Masculino","M",IF(militantesUbicacion[[#This Row],[genero]] = "Femenino","F","O"))</f>
        <v>M</v>
      </c>
      <c r="T2013" s="27" t="str">
        <f>CONCATENATE($H$10,$I$10,A2013,$J$10,A2013,$K$10,I2013,$L$10,TRIM(CONCATENATE(TRIM(B2013)," ",TRIM(C2013))),$M$10,TRIM(CONCATENATE(TRIM(D2013)," ",TRIM(E2013))),$N$10,militantesUbicacion[[#This Row],[departamento]],$O$10,militantesUbicacion[[#This Row],[municipio]],$P$10,militantesUbicacion[[#This Row],[Localidad]],$Q$10,militantesUbicacion[[#This Row],[Sex]],$R$10)</f>
        <v>u=Militante.objects.create(username='1052499544',password='1052499544',email='jfls.abogado@gmail.com',first_name='JOSE FERNANDO',last_name='LOPEZ SANTISTEBAN',location=Puesto.objects.filter(dpto_name='BOYACA',mun_name='GUICAN',comuna_name='').first(),sex='M')</v>
      </c>
    </row>
    <row r="2014" spans="1:20" x14ac:dyDescent="0.25">
      <c r="A2014">
        <v>1052498546</v>
      </c>
      <c r="B2014" t="s">
        <v>98</v>
      </c>
      <c r="C2014" t="s">
        <v>306</v>
      </c>
      <c r="D2014" t="s">
        <v>1832</v>
      </c>
      <c r="E2014" t="s">
        <v>5026</v>
      </c>
      <c r="F2014" t="s">
        <v>4851</v>
      </c>
      <c r="G2014" t="s">
        <v>6304</v>
      </c>
      <c r="I2014" t="s">
        <v>7190</v>
      </c>
      <c r="J2014" t="s">
        <v>13961</v>
      </c>
      <c r="K2014" t="s">
        <v>20528</v>
      </c>
      <c r="L2014" t="s">
        <v>26150</v>
      </c>
      <c r="M2014" s="1">
        <v>39443</v>
      </c>
      <c r="N2014" s="4">
        <v>17.484931506849314</v>
      </c>
      <c r="O2014" t="s">
        <v>26777</v>
      </c>
      <c r="P2014" t="s">
        <v>32874</v>
      </c>
      <c r="Q2014" t="str">
        <f>IF(militantesUbicacion[[#This Row],[genero]] = "Masculino","M",IF(militantesUbicacion[[#This Row],[genero]] = "Femenino","F","O"))</f>
        <v>M</v>
      </c>
      <c r="T2014" s="27" t="str">
        <f>CONCATENATE($H$10,$I$10,A2014,$J$10,A2014,$K$10,I2014,$L$10,TRIM(CONCATENATE(TRIM(B2014)," ",TRIM(C2014))),$M$10,TRIM(CONCATENATE(TRIM(D2014)," ",TRIM(E2014))),$N$10,militantesUbicacion[[#This Row],[departamento]],$O$10,militantesUbicacion[[#This Row],[municipio]],$P$10,militantesUbicacion[[#This Row],[Localidad]],$Q$10,militantesUbicacion[[#This Row],[Sex]],$R$10)</f>
        <v>u=Militante.objects.create(username='1052498546',password='1052498546',email='Lopezsantistebanjuansebastian@gmail.com',first_name='JUAN SEBASTIAN',last_name='LOPEZ SANTISTEBAN',location=Puesto.objects.filter(dpto_name='BOYACA',mun_name='GUICAN',comuna_name='').first(),sex='M')</v>
      </c>
    </row>
    <row r="2015" spans="1:20" x14ac:dyDescent="0.25">
      <c r="A2015">
        <v>1162213000</v>
      </c>
      <c r="B2015" t="s">
        <v>486</v>
      </c>
      <c r="C2015" t="s">
        <v>1096</v>
      </c>
      <c r="D2015" t="s">
        <v>3638</v>
      </c>
      <c r="E2015" t="s">
        <v>4269</v>
      </c>
      <c r="F2015" t="s">
        <v>4851</v>
      </c>
      <c r="G2015" t="s">
        <v>6304</v>
      </c>
      <c r="I2015" t="s">
        <v>6806</v>
      </c>
      <c r="J2015" t="s">
        <v>13581</v>
      </c>
      <c r="K2015" t="s">
        <v>6304</v>
      </c>
      <c r="L2015" t="s">
        <v>26151</v>
      </c>
      <c r="M2015" s="1">
        <v>39637</v>
      </c>
      <c r="N2015" s="4">
        <v>16.953424657534246</v>
      </c>
      <c r="O2015" t="s">
        <v>26393</v>
      </c>
      <c r="P2015" t="s">
        <v>32874</v>
      </c>
      <c r="Q2015" t="str">
        <f>IF(militantesUbicacion[[#This Row],[genero]] = "Masculino","M",IF(militantesUbicacion[[#This Row],[genero]] = "Femenino","F","O"))</f>
        <v>F</v>
      </c>
      <c r="T2015" s="27" t="str">
        <f>CONCATENATE($H$10,$I$10,A2015,$J$10,A2015,$K$10,I2015,$L$10,TRIM(CONCATENATE(TRIM(B2015)," ",TRIM(C2015))),$M$10,TRIM(CONCATENATE(TRIM(D2015)," ",TRIM(E2015))),$N$10,militantesUbicacion[[#This Row],[departamento]],$O$10,militantesUbicacion[[#This Row],[municipio]],$P$10,militantesUbicacion[[#This Row],[Localidad]],$Q$10,militantesUbicacion[[#This Row],[Sex]],$R$10)</f>
        <v>u=Militante.objects.create(username='1162213000',password='1162213000',email='nistelear@gmail.com',first_name='NICOLE STEFANY',last_name='LEMUS ARCHILA',location=Puesto.objects.filter(dpto_name='BOYACA',mun_name='GUICAN',comuna_name='').first(),sex='F')</v>
      </c>
    </row>
    <row r="2016" spans="1:20" x14ac:dyDescent="0.25">
      <c r="A2016">
        <v>1162213048</v>
      </c>
      <c r="B2016" t="s">
        <v>84</v>
      </c>
      <c r="C2016" t="s">
        <v>265</v>
      </c>
      <c r="D2016" t="s">
        <v>3754</v>
      </c>
      <c r="E2016" t="s">
        <v>2327</v>
      </c>
      <c r="F2016" t="s">
        <v>4851</v>
      </c>
      <c r="G2016" t="s">
        <v>6304</v>
      </c>
      <c r="I2016" t="s">
        <v>7370</v>
      </c>
      <c r="J2016" t="s">
        <v>14141</v>
      </c>
      <c r="K2016" t="s">
        <v>20692</v>
      </c>
      <c r="L2016" t="s">
        <v>26150</v>
      </c>
      <c r="M2016" s="1">
        <v>39878</v>
      </c>
      <c r="N2016" s="4">
        <v>16.293150684931508</v>
      </c>
      <c r="O2016" t="s">
        <v>26957</v>
      </c>
      <c r="P2016" t="s">
        <v>32874</v>
      </c>
      <c r="Q2016" t="str">
        <f>IF(militantesUbicacion[[#This Row],[genero]] = "Masculino","M",IF(militantesUbicacion[[#This Row],[genero]] = "Femenino","F","O"))</f>
        <v>M</v>
      </c>
      <c r="T2016" s="27" t="str">
        <f>CONCATENATE($H$10,$I$10,A2016,$J$10,A2016,$K$10,I2016,$L$10,TRIM(CONCATENATE(TRIM(B2016)," ",TRIM(C2016))),$M$10,TRIM(CONCATENATE(TRIM(D2016)," ",TRIM(E2016))),$N$10,militantesUbicacion[[#This Row],[departamento]],$O$10,militantesUbicacion[[#This Row],[municipio]],$P$10,militantesUbicacion[[#This Row],[Localidad]],$Q$10,militantesUbicacion[[#This Row],[Sex]],$R$10)</f>
        <v>u=Militante.objects.create(username='1162213048',password='1162213048',email='alejopinzon917@gmail.com',first_name='JORGE ALEJANDRO',last_name='PINZÓN MUÑOZ',location=Puesto.objects.filter(dpto_name='BOYACA',mun_name='GUICAN',comuna_name='').first(),sex='M')</v>
      </c>
    </row>
    <row r="2017" spans="1:20" x14ac:dyDescent="0.25">
      <c r="A2017">
        <v>1102635022</v>
      </c>
      <c r="B2017" t="s">
        <v>351</v>
      </c>
      <c r="C2017" t="s">
        <v>682</v>
      </c>
      <c r="D2017" t="s">
        <v>3439</v>
      </c>
      <c r="E2017" t="s">
        <v>2891</v>
      </c>
      <c r="F2017" t="s">
        <v>4851</v>
      </c>
      <c r="G2017" t="s">
        <v>6348</v>
      </c>
      <c r="I2017" t="s">
        <v>7347</v>
      </c>
      <c r="J2017" t="s">
        <v>14118</v>
      </c>
      <c r="K2017" t="s">
        <v>20671</v>
      </c>
      <c r="L2017" t="s">
        <v>26151</v>
      </c>
      <c r="M2017" s="1">
        <v>38842</v>
      </c>
      <c r="N2017" s="4">
        <v>19.13150684931507</v>
      </c>
      <c r="O2017" t="s">
        <v>26934</v>
      </c>
      <c r="P2017" t="s">
        <v>32874</v>
      </c>
      <c r="Q2017" t="str">
        <f>IF(militantesUbicacion[[#This Row],[genero]] = "Masculino","M",IF(militantesUbicacion[[#This Row],[genero]] = "Femenino","F","O"))</f>
        <v>F</v>
      </c>
      <c r="T2017" s="27" t="str">
        <f>CONCATENATE($H$10,$I$10,A2017,$J$10,A2017,$K$10,I2017,$L$10,TRIM(CONCATENATE(TRIM(B2017)," ",TRIM(C2017))),$M$10,TRIM(CONCATENATE(TRIM(D2017)," ",TRIM(E2017))),$N$10,militantesUbicacion[[#This Row],[departamento]],$O$10,militantesUbicacion[[#This Row],[municipio]],$P$10,militantesUbicacion[[#This Row],[Localidad]],$Q$10,militantesUbicacion[[#This Row],[Sex]],$R$10)</f>
        <v>u=Militante.objects.create(username='1102635022',password='1102635022',email='fernandacepedagomez@gmail.com',first_name='MARÍA FERNANDA',last_name='CEPEDA GÓMEZ',location=Puesto.objects.filter(dpto_name='BOYACA',mun_name='IZA',comuna_name='').first(),sex='F')</v>
      </c>
    </row>
    <row r="2018" spans="1:20" x14ac:dyDescent="0.25">
      <c r="A2018">
        <v>1053560056</v>
      </c>
      <c r="B2018" t="s">
        <v>934</v>
      </c>
      <c r="C2018" t="s">
        <v>2506</v>
      </c>
      <c r="D2018" t="s">
        <v>4328</v>
      </c>
      <c r="E2018" t="s">
        <v>3760</v>
      </c>
      <c r="F2018" t="s">
        <v>4851</v>
      </c>
      <c r="G2018" t="s">
        <v>5992</v>
      </c>
      <c r="I2018" t="s">
        <v>7571</v>
      </c>
      <c r="J2018" t="s">
        <v>14345</v>
      </c>
      <c r="K2018" t="s">
        <v>20896</v>
      </c>
      <c r="L2018" t="s">
        <v>26150</v>
      </c>
      <c r="M2018" s="1">
        <v>36482</v>
      </c>
      <c r="N2018" s="4">
        <v>25.597260273972601</v>
      </c>
      <c r="O2018" t="s">
        <v>27157</v>
      </c>
      <c r="P2018" t="s">
        <v>32874</v>
      </c>
      <c r="Q2018" t="str">
        <f>IF(militantesUbicacion[[#This Row],[genero]] = "Masculino","M",IF(militantesUbicacion[[#This Row],[genero]] = "Femenino","F","O"))</f>
        <v>M</v>
      </c>
      <c r="T2018" s="27" t="str">
        <f>CONCATENATE($H$10,$I$10,A2018,$J$10,A2018,$K$10,I2018,$L$10,TRIM(CONCATENATE(TRIM(B2018)," ",TRIM(C2018))),$M$10,TRIM(CONCATENATE(TRIM(D2018)," ",TRIM(E2018))),$N$10,militantesUbicacion[[#This Row],[departamento]],$O$10,militantesUbicacion[[#This Row],[municipio]],$P$10,militantesUbicacion[[#This Row],[Localidad]],$Q$10,militantesUbicacion[[#This Row],[Sex]],$R$10)</f>
        <v>u=Militante.objects.create(username='1053560056',password='1053560056',email='freydernaizaque@hotmail.com',first_name='FREYDER EDILSON',last_name='NAIZAQUE APONTE',location=Puesto.objects.filter(dpto_name='BOYACA',mun_name='JENESANO',comuna_name='').first(),sex='M')</v>
      </c>
    </row>
    <row r="2019" spans="1:20" x14ac:dyDescent="0.25">
      <c r="A2019">
        <v>1053559953</v>
      </c>
      <c r="B2019" t="s">
        <v>540</v>
      </c>
      <c r="C2019" t="s">
        <v>434</v>
      </c>
      <c r="D2019" t="s">
        <v>3033</v>
      </c>
      <c r="E2019" t="s">
        <v>990</v>
      </c>
      <c r="F2019" t="s">
        <v>4851</v>
      </c>
      <c r="G2019" t="s">
        <v>5992</v>
      </c>
      <c r="I2019" t="s">
        <v>13150</v>
      </c>
      <c r="J2019" t="s">
        <v>19750</v>
      </c>
      <c r="K2019" t="s">
        <v>25989</v>
      </c>
      <c r="L2019" t="s">
        <v>26150</v>
      </c>
      <c r="M2019" s="1">
        <v>36222</v>
      </c>
      <c r="N2019" s="4">
        <v>26.30958904109589</v>
      </c>
      <c r="O2019" t="s">
        <v>32687</v>
      </c>
      <c r="P2019" t="s">
        <v>32873</v>
      </c>
      <c r="Q2019" t="str">
        <f>IF(militantesUbicacion[[#This Row],[genero]] = "Masculino","M",IF(militantesUbicacion[[#This Row],[genero]] = "Femenino","F","O"))</f>
        <v>M</v>
      </c>
      <c r="T2019" s="27" t="str">
        <f>CONCATENATE($H$10,$I$10,A2019,$J$10,A2019,$K$10,I2019,$L$10,TRIM(CONCATENATE(TRIM(B2019)," ",TRIM(C2019))),$M$10,TRIM(CONCATENATE(TRIM(D2019)," ",TRIM(E2019))),$N$10,militantesUbicacion[[#This Row],[departamento]],$O$10,militantesUbicacion[[#This Row],[municipio]],$P$10,militantesUbicacion[[#This Row],[Localidad]],$Q$10,militantesUbicacion[[#This Row],[Sex]],$R$10)</f>
        <v>u=Militante.objects.create(username='1053559953',password='1053559953',email='duvanbcb@gmail.com',first_name='DUVAN FERNEY',last_name='BECERRA CRUZ',location=Puesto.objects.filter(dpto_name='BOYACA',mun_name='JENESANO',comuna_name='').first(),sex='M')</v>
      </c>
    </row>
    <row r="2020" spans="1:20" x14ac:dyDescent="0.25">
      <c r="A2020">
        <v>1053558231</v>
      </c>
      <c r="B2020" t="s">
        <v>731</v>
      </c>
      <c r="C2020" t="s">
        <v>384</v>
      </c>
      <c r="D2020" t="s">
        <v>1312</v>
      </c>
      <c r="E2020" t="s">
        <v>3137</v>
      </c>
      <c r="F2020" t="s">
        <v>4851</v>
      </c>
      <c r="G2020" t="s">
        <v>5992</v>
      </c>
      <c r="I2020" t="s">
        <v>7331</v>
      </c>
      <c r="J2020" t="s">
        <v>14102</v>
      </c>
      <c r="K2020" t="s">
        <v>20655</v>
      </c>
      <c r="L2020" t="s">
        <v>26151</v>
      </c>
      <c r="M2020" s="1">
        <v>38441</v>
      </c>
      <c r="N2020" s="4">
        <v>20.230136986301371</v>
      </c>
      <c r="O2020" t="s">
        <v>26918</v>
      </c>
      <c r="P2020" t="s">
        <v>32874</v>
      </c>
      <c r="Q2020" t="str">
        <f>IF(militantesUbicacion[[#This Row],[genero]] = "Masculino","M",IF(militantesUbicacion[[#This Row],[genero]] = "Femenino","F","O"))</f>
        <v>F</v>
      </c>
      <c r="T2020" s="27" t="str">
        <f>CONCATENATE($H$10,$I$10,A2020,$J$10,A2020,$K$10,I2020,$L$10,TRIM(CONCATENATE(TRIM(B2020)," ",TRIM(C2020))),$M$10,TRIM(CONCATENATE(TRIM(D2020)," ",TRIM(E2020))),$N$10,militantesUbicacion[[#This Row],[departamento]],$O$10,militantesUbicacion[[#This Row],[municipio]],$P$10,militantesUbicacion[[#This Row],[Localidad]],$Q$10,militantesUbicacion[[#This Row],[Sex]],$R$10)</f>
        <v>u=Militante.objects.create(username='1053558231',password='1053558231',email='alexandrareyesprieto@gmail.com',first_name='MARIANT ALEXANDRA',last_name='REYES PRIETO',location=Puesto.objects.filter(dpto_name='BOYACA',mun_name='JENESANO',comuna_name='').first(),sex='F')</v>
      </c>
    </row>
    <row r="2021" spans="1:20" x14ac:dyDescent="0.25">
      <c r="A2021">
        <v>1140165559</v>
      </c>
      <c r="B2021" t="s">
        <v>65</v>
      </c>
      <c r="C2021" t="s">
        <v>2378</v>
      </c>
      <c r="D2021" t="s">
        <v>3499</v>
      </c>
      <c r="E2021" t="s">
        <v>2358</v>
      </c>
      <c r="F2021" t="s">
        <v>4851</v>
      </c>
      <c r="G2021" t="s">
        <v>5992</v>
      </c>
      <c r="I2021" t="s">
        <v>7355</v>
      </c>
      <c r="J2021" t="s">
        <v>14126</v>
      </c>
      <c r="K2021" t="s">
        <v>20679</v>
      </c>
      <c r="L2021" t="s">
        <v>26150</v>
      </c>
      <c r="M2021" s="1">
        <v>38879</v>
      </c>
      <c r="N2021" s="4">
        <v>19.030136986301368</v>
      </c>
      <c r="O2021" t="s">
        <v>26942</v>
      </c>
      <c r="P2021" t="s">
        <v>32874</v>
      </c>
      <c r="Q2021" t="str">
        <f>IF(militantesUbicacion[[#This Row],[genero]] = "Masculino","M",IF(militantesUbicacion[[#This Row],[genero]] = "Femenino","F","O"))</f>
        <v>M</v>
      </c>
      <c r="T2021" s="27" t="str">
        <f>CONCATENATE($H$10,$I$10,A2021,$J$10,A2021,$K$10,I2021,$L$10,TRIM(CONCATENATE(TRIM(B2021)," ",TRIM(C2021))),$M$10,TRIM(CONCATENATE(TRIM(D2021)," ",TRIM(E2021))),$N$10,militantesUbicacion[[#This Row],[departamento]],$O$10,militantesUbicacion[[#This Row],[municipio]],$P$10,militantesUbicacion[[#This Row],[Localidad]],$Q$10,militantesUbicacion[[#This Row],[Sex]],$R$10)</f>
        <v>u=Militante.objects.create(username='1140165559',password='1140165559',email='haroldarboleda88@gmail.com',first_name='HAROLD LAINDER',last_name='ARBOLEDA VALENCIA',location=Puesto.objects.filter(dpto_name='BOYACA',mun_name='JENESANO',comuna_name='').first(),sex='M')</v>
      </c>
    </row>
    <row r="2022" spans="1:20" x14ac:dyDescent="0.25">
      <c r="A2022">
        <v>1000853909</v>
      </c>
      <c r="B2022" t="s">
        <v>1739</v>
      </c>
      <c r="C2022" t="s">
        <v>863</v>
      </c>
      <c r="D2022" t="s">
        <v>3171</v>
      </c>
      <c r="E2022" t="s">
        <v>3725</v>
      </c>
      <c r="F2022" t="s">
        <v>4851</v>
      </c>
      <c r="G2022" t="s">
        <v>6286</v>
      </c>
      <c r="I2022" t="s">
        <v>12888</v>
      </c>
      <c r="J2022" t="s">
        <v>19501</v>
      </c>
      <c r="K2022" t="s">
        <v>25774</v>
      </c>
      <c r="L2022" t="s">
        <v>26151</v>
      </c>
      <c r="M2022" s="1">
        <v>36747</v>
      </c>
      <c r="N2022" s="4">
        <v>24.87123287671233</v>
      </c>
      <c r="O2022" t="s">
        <v>32429</v>
      </c>
      <c r="P2022" t="s">
        <v>32874</v>
      </c>
      <c r="Q2022" t="str">
        <f>IF(militantesUbicacion[[#This Row],[genero]] = "Masculino","M",IF(militantesUbicacion[[#This Row],[genero]] = "Femenino","F","O"))</f>
        <v>F</v>
      </c>
      <c r="T2022" s="27" t="str">
        <f>CONCATENATE($H$10,$I$10,A2022,$J$10,A2022,$K$10,I2022,$L$10,TRIM(CONCATENATE(TRIM(B2022)," ",TRIM(C2022))),$M$10,TRIM(CONCATENATE(TRIM(D2022)," ",TRIM(E2022))),$N$10,militantesUbicacion[[#This Row],[departamento]],$O$10,militantesUbicacion[[#This Row],[municipio]],$P$10,militantesUbicacion[[#This Row],[Localidad]],$Q$10,militantesUbicacion[[#This Row],[Sex]],$R$10)</f>
        <v>u=Militante.objects.create(username='1000853909',password='1000853909',email='lynacano15@gmail.com',first_name='LYNA JOHANNA',last_name='CANO ARGUELLO',location=Puesto.objects.filter(dpto_name='BOYACA',mun_name='JERICO',comuna_name='').first(),sex='F')</v>
      </c>
    </row>
    <row r="2023" spans="1:20" x14ac:dyDescent="0.25">
      <c r="A2023">
        <v>1054064061</v>
      </c>
      <c r="B2023" t="s">
        <v>480</v>
      </c>
      <c r="C2023" t="s">
        <v>384</v>
      </c>
      <c r="D2023" t="s">
        <v>4050</v>
      </c>
      <c r="E2023" t="s">
        <v>3113</v>
      </c>
      <c r="F2023" t="s">
        <v>4851</v>
      </c>
      <c r="G2023" t="s">
        <v>6286</v>
      </c>
      <c r="I2023" t="s">
        <v>11701</v>
      </c>
      <c r="J2023" t="s">
        <v>18366</v>
      </c>
      <c r="K2023" t="s">
        <v>6286</v>
      </c>
      <c r="L2023" t="s">
        <v>26151</v>
      </c>
      <c r="M2023" s="1">
        <v>38176</v>
      </c>
      <c r="N2023" s="4">
        <v>20.956164383561642</v>
      </c>
      <c r="O2023" t="s">
        <v>31257</v>
      </c>
      <c r="P2023" t="s">
        <v>32873</v>
      </c>
      <c r="Q2023" t="str">
        <f>IF(militantesUbicacion[[#This Row],[genero]] = "Masculino","M",IF(militantesUbicacion[[#This Row],[genero]] = "Femenino","F","O"))</f>
        <v>F</v>
      </c>
      <c r="T2023" s="27" t="str">
        <f>CONCATENATE($H$10,$I$10,A2023,$J$10,A2023,$K$10,I2023,$L$10,TRIM(CONCATENATE(TRIM(B2023)," ",TRIM(C2023))),$M$10,TRIM(CONCATENATE(TRIM(D2023)," ",TRIM(E2023))),$N$10,militantesUbicacion[[#This Row],[departamento]],$O$10,militantesUbicacion[[#This Row],[municipio]],$P$10,militantesUbicacion[[#This Row],[Localidad]],$Q$10,militantesUbicacion[[#This Row],[Sex]],$R$10)</f>
        <v>u=Militante.objects.create(username='1054064061',password='1054064061',email='1alexandrabarrera2@gmail.com',first_name='FLOR ALEXANDRA',last_name='BARRERA PINEDA',location=Puesto.objects.filter(dpto_name='BOYACA',mun_name='JERICO',comuna_name='').first(),sex='F')</v>
      </c>
    </row>
    <row r="2024" spans="1:20" x14ac:dyDescent="0.25">
      <c r="A2024">
        <v>1002547922</v>
      </c>
      <c r="B2024" t="s">
        <v>232</v>
      </c>
      <c r="D2024" t="s">
        <v>5026</v>
      </c>
      <c r="E2024" t="s">
        <v>3561</v>
      </c>
      <c r="F2024" t="s">
        <v>4851</v>
      </c>
      <c r="G2024" t="s">
        <v>6286</v>
      </c>
      <c r="I2024" t="s">
        <v>11847</v>
      </c>
      <c r="J2024" t="s">
        <v>18507</v>
      </c>
      <c r="K2024" t="s">
        <v>24889</v>
      </c>
      <c r="L2024" t="s">
        <v>26151</v>
      </c>
      <c r="M2024" s="1">
        <v>36031</v>
      </c>
      <c r="N2024" s="4">
        <v>26.832876712328765</v>
      </c>
      <c r="O2024" t="s">
        <v>31401</v>
      </c>
      <c r="P2024" t="s">
        <v>32874</v>
      </c>
      <c r="Q2024" t="str">
        <f>IF(militantesUbicacion[[#This Row],[genero]] = "Masculino","M",IF(militantesUbicacion[[#This Row],[genero]] = "Femenino","F","O"))</f>
        <v>F</v>
      </c>
      <c r="T2024" s="27" t="str">
        <f>CONCATENATE($H$10,$I$10,A2024,$J$10,A2024,$K$10,I2024,$L$10,TRIM(CONCATENATE(TRIM(B2024)," ",TRIM(C2024))),$M$10,TRIM(CONCATENATE(TRIM(D2024)," ",TRIM(E2024))),$N$10,militantesUbicacion[[#This Row],[departamento]],$O$10,militantesUbicacion[[#This Row],[municipio]],$P$10,militantesUbicacion[[#This Row],[Localidad]],$Q$10,militantesUbicacion[[#This Row],[Sex]],$R$10)</f>
        <v>u=Militante.objects.create(username='1002547922',password='1002547922',email='santisyanet031@gmail.com',first_name='YANETH',last_name='SANTISTEBAN NIÑO',location=Puesto.objects.filter(dpto_name='BOYACA',mun_name='JERICO',comuna_name='').first(),sex='F')</v>
      </c>
    </row>
    <row r="2025" spans="1:20" x14ac:dyDescent="0.25">
      <c r="A2025">
        <v>1002548382</v>
      </c>
      <c r="B2025" t="s">
        <v>47</v>
      </c>
      <c r="C2025" t="s">
        <v>127</v>
      </c>
      <c r="D2025" t="s">
        <v>3126</v>
      </c>
      <c r="E2025" t="s">
        <v>3004</v>
      </c>
      <c r="F2025" t="s">
        <v>4851</v>
      </c>
      <c r="G2025" t="s">
        <v>6286</v>
      </c>
      <c r="I2025" t="s">
        <v>12918</v>
      </c>
      <c r="J2025" t="s">
        <v>19530</v>
      </c>
      <c r="K2025" t="s">
        <v>25801</v>
      </c>
      <c r="L2025" t="s">
        <v>26150</v>
      </c>
      <c r="M2025" s="1">
        <v>36971</v>
      </c>
      <c r="N2025" s="4">
        <v>24.257534246575343</v>
      </c>
      <c r="O2025" t="s">
        <v>32459</v>
      </c>
      <c r="P2025" t="s">
        <v>32873</v>
      </c>
      <c r="Q2025" t="str">
        <f>IF(militantesUbicacion[[#This Row],[genero]] = "Masculino","M",IF(militantesUbicacion[[#This Row],[genero]] = "Femenino","F","O"))</f>
        <v>M</v>
      </c>
      <c r="T2025" s="27" t="str">
        <f>CONCATENATE($H$10,$I$10,A2025,$J$10,A2025,$K$10,I2025,$L$10,TRIM(CONCATENATE(TRIM(B2025)," ",TRIM(C2025))),$M$10,TRIM(CONCATENATE(TRIM(D2025)," ",TRIM(E2025))),$N$10,militantesUbicacion[[#This Row],[departamento]],$O$10,militantesUbicacion[[#This Row],[municipio]],$P$10,militantesUbicacion[[#This Row],[Localidad]],$Q$10,militantesUbicacion[[#This Row],[Sex]],$R$10)</f>
        <v>u=Militante.objects.create(username='1002548382',password='1002548382',email='juanesbb-21@hotmail.com',first_name='LUIS JULIAN',last_name='CASTAÑEDA CARDENAS',location=Puesto.objects.filter(dpto_name='BOYACA',mun_name='JERICO',comuna_name='').first(),sex='M')</v>
      </c>
    </row>
    <row r="2026" spans="1:20" x14ac:dyDescent="0.25">
      <c r="A2026">
        <v>1002547972</v>
      </c>
      <c r="B2026" t="s">
        <v>400</v>
      </c>
      <c r="C2026" t="s">
        <v>1508</v>
      </c>
      <c r="D2026" t="s">
        <v>3194</v>
      </c>
      <c r="E2026" t="s">
        <v>3062</v>
      </c>
      <c r="F2026" t="s">
        <v>4851</v>
      </c>
      <c r="G2026" t="s">
        <v>6286</v>
      </c>
      <c r="I2026" t="s">
        <v>13110</v>
      </c>
      <c r="J2026" t="s">
        <v>19711</v>
      </c>
      <c r="K2026" t="s">
        <v>25682</v>
      </c>
      <c r="L2026" t="s">
        <v>26151</v>
      </c>
      <c r="M2026" s="1">
        <v>35857</v>
      </c>
      <c r="N2026" s="4">
        <v>27.30958904109589</v>
      </c>
      <c r="O2026" t="s">
        <v>32648</v>
      </c>
      <c r="P2026" t="s">
        <v>32873</v>
      </c>
      <c r="Q2026" t="str">
        <f>IF(militantesUbicacion[[#This Row],[genero]] = "Masculino","M",IF(militantesUbicacion[[#This Row],[genero]] = "Femenino","F","O"))</f>
        <v>F</v>
      </c>
      <c r="T2026" s="27" t="str">
        <f>CONCATENATE($H$10,$I$10,A2026,$J$10,A2026,$K$10,I2026,$L$10,TRIM(CONCATENATE(TRIM(B2026)," ",TRIM(C2026))),$M$10,TRIM(CONCATENATE(TRIM(D2026)," ",TRIM(E2026))),$N$10,militantesUbicacion[[#This Row],[departamento]],$O$10,militantesUbicacion[[#This Row],[municipio]],$P$10,militantesUbicacion[[#This Row],[Localidad]],$Q$10,militantesUbicacion[[#This Row],[Sex]],$R$10)</f>
        <v>u=Militante.objects.create(username='1002547972',password='1002547972',email='jericohernandez@outlook.es',first_name='YADIRA SULEIMA',last_name='ZAMBRANO GOMEZ',location=Puesto.objects.filter(dpto_name='BOYACA',mun_name='JERICO',comuna_name='').first(),sex='F')</v>
      </c>
    </row>
    <row r="2027" spans="1:20" x14ac:dyDescent="0.25">
      <c r="A2027">
        <v>1014868118</v>
      </c>
      <c r="B2027" t="s">
        <v>106</v>
      </c>
      <c r="C2027" t="s">
        <v>265</v>
      </c>
      <c r="D2027" t="s">
        <v>2089</v>
      </c>
      <c r="E2027" t="s">
        <v>3299</v>
      </c>
      <c r="F2027" t="s">
        <v>4851</v>
      </c>
      <c r="G2027" t="s">
        <v>6354</v>
      </c>
      <c r="I2027" t="s">
        <v>7152</v>
      </c>
      <c r="J2027" t="s">
        <v>13923</v>
      </c>
      <c r="L2027" t="s">
        <v>26150</v>
      </c>
      <c r="M2027" s="1">
        <v>39869</v>
      </c>
      <c r="N2027" s="4">
        <v>16.317808219178083</v>
      </c>
      <c r="O2027" t="s">
        <v>26739</v>
      </c>
      <c r="P2027" t="s">
        <v>32874</v>
      </c>
      <c r="Q2027" t="str">
        <f>IF(militantesUbicacion[[#This Row],[genero]] = "Masculino","M",IF(militantesUbicacion[[#This Row],[genero]] = "Femenino","F","O"))</f>
        <v>M</v>
      </c>
      <c r="T2027" s="27" t="str">
        <f>CONCATENATE($H$10,$I$10,A2027,$J$10,A2027,$K$10,I2027,$L$10,TRIM(CONCATENATE(TRIM(B2027)," ",TRIM(C2027))),$M$10,TRIM(CONCATENATE(TRIM(D2027)," ",TRIM(E2027))),$N$10,militantesUbicacion[[#This Row],[departamento]],$O$10,militantesUbicacion[[#This Row],[municipio]],$P$10,militantesUbicacion[[#This Row],[Localidad]],$Q$10,militantesUbicacion[[#This Row],[Sex]],$R$10)</f>
        <v>u=Militante.objects.create(username='1014868118',password='1014868118',email='alejo.roam09@gmail.com',first_name='JAVIER ALEJANDRO',last_name='ROA MORALES',location=Puesto.objects.filter(dpto_name='BOYACA',mun_name='LA CAPILLA',comuna_name='').first(),sex='M')</v>
      </c>
    </row>
    <row r="2028" spans="1:20" x14ac:dyDescent="0.25">
      <c r="A2028">
        <v>1019145494</v>
      </c>
      <c r="B2028" t="s">
        <v>34</v>
      </c>
      <c r="C2028" t="s">
        <v>265</v>
      </c>
      <c r="D2028" t="s">
        <v>3107</v>
      </c>
      <c r="E2028" t="s">
        <v>3411</v>
      </c>
      <c r="F2028" t="s">
        <v>4851</v>
      </c>
      <c r="G2028" t="s">
        <v>5993</v>
      </c>
      <c r="I2028" t="s">
        <v>6750</v>
      </c>
      <c r="J2028" t="s">
        <v>13522</v>
      </c>
      <c r="K2028" t="s">
        <v>20124</v>
      </c>
      <c r="L2028" t="s">
        <v>26150</v>
      </c>
      <c r="M2028" s="1">
        <v>36158</v>
      </c>
      <c r="N2028" s="4">
        <v>26.484931506849314</v>
      </c>
      <c r="O2028" t="s">
        <v>26337</v>
      </c>
      <c r="P2028" t="s">
        <v>32873</v>
      </c>
      <c r="Q2028" t="str">
        <f>IF(militantesUbicacion[[#This Row],[genero]] = "Masculino","M",IF(militantesUbicacion[[#This Row],[genero]] = "Femenino","F","O"))</f>
        <v>M</v>
      </c>
      <c r="T2028" s="27" t="str">
        <f>CONCATENATE($H$10,$I$10,A2028,$J$10,A2028,$K$10,I2028,$L$10,TRIM(CONCATENATE(TRIM(B2028)," ",TRIM(C2028))),$M$10,TRIM(CONCATENATE(TRIM(D2028)," ",TRIM(E2028))),$N$10,militantesUbicacion[[#This Row],[departamento]],$O$10,militantesUbicacion[[#This Row],[municipio]],$P$10,militantesUbicacion[[#This Row],[Localidad]],$Q$10,militantesUbicacion[[#This Row],[Sex]],$R$10)</f>
        <v>u=Militante.objects.create(username='1019145494',password='1019145494',email='william_alejandro_m@hotmail.com',first_name='WILLIAM ALEJANDRO',last_name='MURILLO OSSA',location=Puesto.objects.filter(dpto_name='BOYACA',mun_name='LA UVITA',comuna_name='').first(),sex='M')</v>
      </c>
    </row>
    <row r="2029" spans="1:20" x14ac:dyDescent="0.25">
      <c r="A2029">
        <v>1052841519</v>
      </c>
      <c r="B2029" t="s">
        <v>674</v>
      </c>
      <c r="C2029" t="s">
        <v>2364</v>
      </c>
      <c r="D2029" t="s">
        <v>2327</v>
      </c>
      <c r="E2029" t="s">
        <v>3928</v>
      </c>
      <c r="F2029" t="s">
        <v>4851</v>
      </c>
      <c r="G2029" t="s">
        <v>5993</v>
      </c>
      <c r="I2029" t="s">
        <v>7187</v>
      </c>
      <c r="J2029" t="s">
        <v>13958</v>
      </c>
      <c r="L2029" t="s">
        <v>26150</v>
      </c>
      <c r="M2029" s="1">
        <v>39852</v>
      </c>
      <c r="N2029" s="4">
        <v>16.364383561643837</v>
      </c>
      <c r="O2029" t="s">
        <v>26774</v>
      </c>
      <c r="P2029" t="s">
        <v>32874</v>
      </c>
      <c r="Q2029" t="str">
        <f>IF(militantesUbicacion[[#This Row],[genero]] = "Masculino","M",IF(militantesUbicacion[[#This Row],[genero]] = "Femenino","F","O"))</f>
        <v>M</v>
      </c>
      <c r="T2029" s="27" t="str">
        <f>CONCATENATE($H$10,$I$10,A2029,$J$10,A2029,$K$10,I2029,$L$10,TRIM(CONCATENATE(TRIM(B2029)," ",TRIM(C2029))),$M$10,TRIM(CONCATENATE(TRIM(D2029)," ",TRIM(E2029))),$N$10,militantesUbicacion[[#This Row],[departamento]],$O$10,militantesUbicacion[[#This Row],[municipio]],$P$10,militantesUbicacion[[#This Row],[Localidad]],$Q$10,militantesUbicacion[[#This Row],[Sex]],$R$10)</f>
        <v>u=Militante.objects.create(username='1052841519',password='1052841519',email='duvan.caceres2009@gmail.com',first_name='DUVÁN MATÍAS',last_name='MUÑOZ CÁCERES',location=Puesto.objects.filter(dpto_name='BOYACA',mun_name='LA UVITA',comuna_name='').first(),sex='M')</v>
      </c>
    </row>
    <row r="2030" spans="1:20" x14ac:dyDescent="0.25">
      <c r="A2030">
        <v>1056995037</v>
      </c>
      <c r="B2030" t="s">
        <v>681</v>
      </c>
      <c r="C2030" t="s">
        <v>2366</v>
      </c>
      <c r="D2030" t="s">
        <v>3874</v>
      </c>
      <c r="E2030" t="s">
        <v>3778</v>
      </c>
      <c r="F2030" t="s">
        <v>4851</v>
      </c>
      <c r="G2030" t="s">
        <v>5993</v>
      </c>
      <c r="I2030" t="s">
        <v>7212</v>
      </c>
      <c r="J2030" t="s">
        <v>13983</v>
      </c>
      <c r="L2030" t="s">
        <v>26151</v>
      </c>
      <c r="M2030" s="1">
        <v>39572</v>
      </c>
      <c r="N2030" s="4">
        <v>17.13150684931507</v>
      </c>
      <c r="O2030" t="s">
        <v>26799</v>
      </c>
      <c r="P2030" t="s">
        <v>32874</v>
      </c>
      <c r="Q2030" t="str">
        <f>IF(militantesUbicacion[[#This Row],[genero]] = "Masculino","M",IF(militantesUbicacion[[#This Row],[genero]] = "Femenino","F","O"))</f>
        <v>F</v>
      </c>
      <c r="T2030" s="27" t="str">
        <f>CONCATENATE($H$10,$I$10,A2030,$J$10,A2030,$K$10,I2030,$L$10,TRIM(CONCATENATE(TRIM(B2030)," ",TRIM(C2030))),$M$10,TRIM(CONCATENATE(TRIM(D2030)," ",TRIM(E2030))),$N$10,militantesUbicacion[[#This Row],[departamento]],$O$10,militantesUbicacion[[#This Row],[municipio]],$P$10,militantesUbicacion[[#This Row],[Localidad]],$Q$10,militantesUbicacion[[#This Row],[Sex]],$R$10)</f>
        <v>u=Militante.objects.create(username='1056995037',password='1056995037',email='Eugeniabejas091@gmail.com',first_name='EUGENIA ANTONELLA',last_name='BEJAS PEREIRA',location=Puesto.objects.filter(dpto_name='BOYACA',mun_name='LA UVITA',comuna_name='').first(),sex='F')</v>
      </c>
    </row>
    <row r="2031" spans="1:20" x14ac:dyDescent="0.25">
      <c r="A2031">
        <v>1057390431</v>
      </c>
      <c r="B2031" t="s">
        <v>177</v>
      </c>
      <c r="C2031" t="s">
        <v>2297</v>
      </c>
      <c r="D2031" t="s">
        <v>3025</v>
      </c>
      <c r="E2031" t="s">
        <v>3629</v>
      </c>
      <c r="F2031" t="s">
        <v>4851</v>
      </c>
      <c r="G2031" t="s">
        <v>6318</v>
      </c>
      <c r="I2031" t="s">
        <v>8270</v>
      </c>
      <c r="J2031" t="s">
        <v>15065</v>
      </c>
      <c r="K2031" t="s">
        <v>21657</v>
      </c>
      <c r="L2031" t="s">
        <v>26151</v>
      </c>
      <c r="M2031" s="1">
        <v>36426</v>
      </c>
      <c r="N2031" s="4">
        <v>25.75068493150685</v>
      </c>
      <c r="O2031" t="s">
        <v>27866</v>
      </c>
      <c r="P2031" t="s">
        <v>32874</v>
      </c>
      <c r="Q2031" t="str">
        <f>IF(militantesUbicacion[[#This Row],[genero]] = "Masculino","M",IF(militantesUbicacion[[#This Row],[genero]] = "Femenino","F","O"))</f>
        <v>F</v>
      </c>
      <c r="T2031" s="27" t="str">
        <f>CONCATENATE($H$10,$I$10,A2031,$J$10,A2031,$K$10,I2031,$L$10,TRIM(CONCATENATE(TRIM(B2031)," ",TRIM(C2031))),$M$10,TRIM(CONCATENATE(TRIM(D2031)," ",TRIM(E2031))),$N$10,militantesUbicacion[[#This Row],[departamento]],$O$10,militantesUbicacion[[#This Row],[municipio]],$P$10,militantesUbicacion[[#This Row],[Localidad]],$Q$10,militantesUbicacion[[#This Row],[Sex]],$R$10)</f>
        <v>u=Militante.objects.create(username='1057390431',password='1057390431',email='lauratriana2309@gmail.com',first_name='LAURA DANIELA',last_name='TRIANA ROBAYO',location=Puesto.objects.filter(dpto_name='BOYACA',mun_name='LA VICTORIA',comuna_name='').first(),sex='F')</v>
      </c>
    </row>
    <row r="2032" spans="1:20" x14ac:dyDescent="0.25">
      <c r="A2032">
        <v>1002699940</v>
      </c>
      <c r="B2032" t="s">
        <v>540</v>
      </c>
      <c r="C2032" t="s">
        <v>819</v>
      </c>
      <c r="D2032" t="s">
        <v>2003</v>
      </c>
      <c r="E2032" t="s">
        <v>2851</v>
      </c>
      <c r="F2032" t="s">
        <v>4851</v>
      </c>
      <c r="G2032" t="s">
        <v>6318</v>
      </c>
      <c r="I2032" t="s">
        <v>13258</v>
      </c>
      <c r="J2032" t="s">
        <v>19856</v>
      </c>
      <c r="K2032" t="s">
        <v>6318</v>
      </c>
      <c r="L2032" t="s">
        <v>26150</v>
      </c>
      <c r="M2032" s="1">
        <v>37324</v>
      </c>
      <c r="N2032" s="4">
        <v>23.290410958904111</v>
      </c>
      <c r="O2032" t="s">
        <v>32792</v>
      </c>
      <c r="P2032" t="s">
        <v>32873</v>
      </c>
      <c r="Q2032" t="str">
        <f>IF(militantesUbicacion[[#This Row],[genero]] = "Masculino","M",IF(militantesUbicacion[[#This Row],[genero]] = "Femenino","F","O"))</f>
        <v>M</v>
      </c>
      <c r="T2032" s="27" t="str">
        <f>CONCATENATE($H$10,$I$10,A2032,$J$10,A2032,$K$10,I2032,$L$10,TRIM(CONCATENATE(TRIM(B2032)," ",TRIM(C2032))),$M$10,TRIM(CONCATENATE(TRIM(D2032)," ",TRIM(E2032))),$N$10,militantesUbicacion[[#This Row],[departamento]],$O$10,militantesUbicacion[[#This Row],[municipio]],$P$10,militantesUbicacion[[#This Row],[Localidad]],$Q$10,militantesUbicacion[[#This Row],[Sex]],$R$10)</f>
        <v>u=Militante.objects.create(username='1002699940',password='1002699940',email='pabontorresduvanalexis@gmail.com',first_name='DUVAN ALEXIS',last_name='PABON TORRES',location=Puesto.objects.filter(dpto_name='BOYACA',mun_name='LA VICTORIA',comuna_name='').first(),sex='M')</v>
      </c>
    </row>
    <row r="2033" spans="1:20" x14ac:dyDescent="0.25">
      <c r="A2033">
        <v>1057390000</v>
      </c>
      <c r="B2033" t="s">
        <v>66</v>
      </c>
      <c r="C2033" t="s">
        <v>512</v>
      </c>
      <c r="D2033" t="s">
        <v>3598</v>
      </c>
      <c r="E2033" t="s">
        <v>3111</v>
      </c>
      <c r="F2033" t="s">
        <v>4851</v>
      </c>
      <c r="G2033" t="s">
        <v>6318</v>
      </c>
      <c r="I2033" t="s">
        <v>7426</v>
      </c>
      <c r="J2033" t="s">
        <v>14196</v>
      </c>
      <c r="K2033" t="s">
        <v>20744</v>
      </c>
      <c r="L2033" t="s">
        <v>26151</v>
      </c>
      <c r="M2033" s="1">
        <v>37937</v>
      </c>
      <c r="N2033" s="4">
        <v>21.610958904109587</v>
      </c>
      <c r="O2033" t="s">
        <v>27013</v>
      </c>
      <c r="P2033" t="s">
        <v>32874</v>
      </c>
      <c r="Q2033" t="str">
        <f>IF(militantesUbicacion[[#This Row],[genero]] = "Masculino","M",IF(militantesUbicacion[[#This Row],[genero]] = "Femenino","F","O"))</f>
        <v>F</v>
      </c>
      <c r="T2033" s="27" t="str">
        <f>CONCATENATE($H$10,$I$10,A2033,$J$10,A2033,$K$10,I2033,$L$10,TRIM(CONCATENATE(TRIM(B2033)," ",TRIM(C2033))),$M$10,TRIM(CONCATENATE(TRIM(D2033)," ",TRIM(E2033))),$N$10,militantesUbicacion[[#This Row],[departamento]],$O$10,militantesUbicacion[[#This Row],[municipio]],$P$10,militantesUbicacion[[#This Row],[Localidad]],$Q$10,militantesUbicacion[[#This Row],[Sex]],$R$10)</f>
        <v>u=Militante.objects.create(username='1057390000',password='1057390000',email='valele1211@gmail.com',first_name='DANNA VALENTINA',last_name='FLORIDO GALINDO',location=Puesto.objects.filter(dpto_name='BOYACA',mun_name='LA VICTORIA',comuna_name='').first(),sex='F')</v>
      </c>
    </row>
    <row r="2034" spans="1:20" x14ac:dyDescent="0.25">
      <c r="A2034" s="2">
        <v>1057390159</v>
      </c>
      <c r="B2034" s="2" t="s">
        <v>744</v>
      </c>
      <c r="C2034" s="2" t="s">
        <v>289</v>
      </c>
      <c r="D2034" s="2" t="s">
        <v>3025</v>
      </c>
      <c r="E2034" s="2" t="s">
        <v>3026</v>
      </c>
      <c r="F2034" s="2" t="s">
        <v>4851</v>
      </c>
      <c r="G2034" s="2" t="s">
        <v>6318</v>
      </c>
      <c r="I2034" s="2" t="s">
        <v>7367</v>
      </c>
      <c r="J2034" s="2" t="s">
        <v>14138</v>
      </c>
      <c r="K2034" s="2" t="s">
        <v>20571</v>
      </c>
      <c r="L2034" s="2" t="s">
        <v>26151</v>
      </c>
      <c r="M2034" s="3">
        <v>39786</v>
      </c>
      <c r="N2034" s="4">
        <v>16.545205479452054</v>
      </c>
      <c r="O2034" s="2" t="s">
        <v>26954</v>
      </c>
      <c r="P2034" s="2" t="s">
        <v>32874</v>
      </c>
      <c r="Q2034" t="str">
        <f>IF(militantesUbicacion[[#This Row],[genero]] = "Masculino","M",IF(militantesUbicacion[[#This Row],[genero]] = "Femenino","F","O"))</f>
        <v>F</v>
      </c>
      <c r="T2034" s="27" t="str">
        <f>CONCATENATE($H$10,$I$10,A2034,$J$10,A2034,$K$10,I2034,$L$10,TRIM(CONCATENATE(TRIM(B2034)," ",TRIM(C2034))),$M$10,TRIM(CONCATENATE(TRIM(D2034)," ",TRIM(E2034))),$N$10,militantesUbicacion[[#This Row],[departamento]],$O$10,militantesUbicacion[[#This Row],[municipio]],$P$10,militantesUbicacion[[#This Row],[Localidad]],$Q$10,militantesUbicacion[[#This Row],[Sex]],$R$10)</f>
        <v>u=Militante.objects.create(username='1057390159',password='1057390159',email='charittriana739@gmail.com',first_name='CHARIT YULIETH',last_name='TRIANA GONZALEZ',location=Puesto.objects.filter(dpto_name='BOYACA',mun_name='LA VICTORIA',comuna_name='').first(),sex='F')</v>
      </c>
    </row>
    <row r="2035" spans="1:20" x14ac:dyDescent="0.25">
      <c r="A2035" s="5">
        <v>1010962782</v>
      </c>
      <c r="B2035" t="s">
        <v>684</v>
      </c>
      <c r="C2035" t="s">
        <v>152</v>
      </c>
      <c r="D2035" t="s">
        <v>3271</v>
      </c>
      <c r="E2035" t="s">
        <v>3128</v>
      </c>
      <c r="F2035" t="s">
        <v>4851</v>
      </c>
      <c r="G2035" t="s">
        <v>6318</v>
      </c>
      <c r="I2035" t="s">
        <v>7220</v>
      </c>
      <c r="J2035" t="s">
        <v>13991</v>
      </c>
      <c r="K2035" t="s">
        <v>20552</v>
      </c>
      <c r="L2035" t="s">
        <v>26150</v>
      </c>
      <c r="M2035" s="1">
        <v>38951</v>
      </c>
      <c r="N2035" s="4">
        <v>18.832876712328765</v>
      </c>
      <c r="O2035" t="s">
        <v>26807</v>
      </c>
      <c r="P2035" t="s">
        <v>32874</v>
      </c>
      <c r="Q2035" t="str">
        <f>IF(militantesUbicacion[[#This Row],[genero]] = "Masculino","M",IF(militantesUbicacion[[#This Row],[genero]] = "Femenino","F","O"))</f>
        <v>M</v>
      </c>
      <c r="T2035" s="27" t="str">
        <f>CONCATENATE($H$10,$I$10,A2035,$J$10,A2035,$K$10,I2035,$L$10,TRIM(CONCATENATE(TRIM(B2035)," ",TRIM(C2035))),$M$10,TRIM(CONCATENATE(TRIM(D2035)," ",TRIM(E2035))),$N$10,militantesUbicacion[[#This Row],[departamento]],$O$10,militantesUbicacion[[#This Row],[municipio]],$P$10,militantesUbicacion[[#This Row],[Localidad]],$Q$10,militantesUbicacion[[#This Row],[Sex]],$R$10)</f>
        <v>u=Militante.objects.create(username='1010962782',password='1010962782',email='jhaivervega@gmail.com',first_name='JHAVIER CAMILO',last_name='VEGA CARRILLO',location=Puesto.objects.filter(dpto_name='BOYACA',mun_name='LA VICTORIA',comuna_name='').first(),sex='M')</v>
      </c>
    </row>
    <row r="2036" spans="1:20" x14ac:dyDescent="0.25">
      <c r="A2036" s="5">
        <v>1057390183</v>
      </c>
      <c r="B2036" t="s">
        <v>520</v>
      </c>
      <c r="C2036" t="s">
        <v>265</v>
      </c>
      <c r="D2036" t="s">
        <v>3271</v>
      </c>
      <c r="E2036" t="s">
        <v>3598</v>
      </c>
      <c r="F2036" t="s">
        <v>4851</v>
      </c>
      <c r="G2036" t="s">
        <v>6318</v>
      </c>
      <c r="I2036" t="s">
        <v>7159</v>
      </c>
      <c r="J2036" t="s">
        <v>13930</v>
      </c>
      <c r="K2036" t="s">
        <v>20503</v>
      </c>
      <c r="L2036" t="s">
        <v>26150</v>
      </c>
      <c r="M2036" s="1">
        <v>39980</v>
      </c>
      <c r="N2036" s="4">
        <v>16.013698630136986</v>
      </c>
      <c r="O2036" t="s">
        <v>26746</v>
      </c>
      <c r="P2036" t="s">
        <v>32874</v>
      </c>
      <c r="Q2036" t="str">
        <f>IF(militantesUbicacion[[#This Row],[genero]] = "Masculino","M",IF(militantesUbicacion[[#This Row],[genero]] = "Femenino","F","O"))</f>
        <v>M</v>
      </c>
      <c r="T2036" s="27" t="str">
        <f>CONCATENATE($H$10,$I$10,A2036,$J$10,A2036,$K$10,I2036,$L$10,TRIM(CONCATENATE(TRIM(B2036)," ",TRIM(C2036))),$M$10,TRIM(CONCATENATE(TRIM(D2036)," ",TRIM(E2036))),$N$10,militantesUbicacion[[#This Row],[departamento]],$O$10,militantesUbicacion[[#This Row],[municipio]],$P$10,militantesUbicacion[[#This Row],[Localidad]],$Q$10,militantesUbicacion[[#This Row],[Sex]],$R$10)</f>
        <v>u=Militante.objects.create(username='1057390183',password='1057390183',email='johanflorido3@gmail.com',first_name='JOHAN ALEJANDRO',last_name='VEGA FLORIDO',location=Puesto.objects.filter(dpto_name='BOYACA',mun_name='LA VICTORIA',comuna_name='').first(),sex='M')</v>
      </c>
    </row>
    <row r="2037" spans="1:20" x14ac:dyDescent="0.25">
      <c r="A2037">
        <v>1055504915</v>
      </c>
      <c r="B2037" t="s">
        <v>595</v>
      </c>
      <c r="C2037" t="s">
        <v>2158</v>
      </c>
      <c r="D2037" t="s">
        <v>3048</v>
      </c>
      <c r="E2037" t="s">
        <v>3074</v>
      </c>
      <c r="F2037" t="s">
        <v>4851</v>
      </c>
      <c r="G2037" t="s">
        <v>6350</v>
      </c>
      <c r="I2037" t="s">
        <v>8824</v>
      </c>
      <c r="J2037" t="s">
        <v>15613</v>
      </c>
      <c r="K2037" t="s">
        <v>22212</v>
      </c>
      <c r="L2037" t="s">
        <v>26151</v>
      </c>
      <c r="M2037" s="1">
        <v>36321</v>
      </c>
      <c r="N2037" s="4">
        <v>26.038356164383561</v>
      </c>
      <c r="O2037" t="s">
        <v>28422</v>
      </c>
      <c r="P2037" t="s">
        <v>32874</v>
      </c>
      <c r="Q2037" t="str">
        <f>IF(militantesUbicacion[[#This Row],[genero]] = "Masculino","M",IF(militantesUbicacion[[#This Row],[genero]] = "Femenino","F","O"))</f>
        <v>F</v>
      </c>
      <c r="T2037" s="27" t="str">
        <f>CONCATENATE($H$10,$I$10,A2037,$J$10,A2037,$K$10,I2037,$L$10,TRIM(CONCATENATE(TRIM(B2037)," ",TRIM(C2037))),$M$10,TRIM(CONCATENATE(TRIM(D2037)," ",TRIM(E2037))),$N$10,militantesUbicacion[[#This Row],[departamento]],$O$10,militantesUbicacion[[#This Row],[municipio]],$P$10,militantesUbicacion[[#This Row],[Localidad]],$Q$10,militantesUbicacion[[#This Row],[Sex]],$R$10)</f>
        <v>u=Militante.objects.create(username='1055504915',password='1055504915',email='cparra@uniboyaca.edu.co',first_name='CATALINA',last_name='PARRA PEREZ',location=Puesto.objects.filter(dpto_name='BOYACA',mun_name='LABRANZAGRANDE',comuna_name='').first(),sex='F')</v>
      </c>
    </row>
    <row r="2038" spans="1:20" x14ac:dyDescent="0.25">
      <c r="A2038">
        <v>1116555720</v>
      </c>
      <c r="B2038" t="s">
        <v>505</v>
      </c>
      <c r="C2038" t="s">
        <v>2391</v>
      </c>
      <c r="D2038" t="s">
        <v>3185</v>
      </c>
      <c r="E2038" t="s">
        <v>3112</v>
      </c>
      <c r="F2038" t="s">
        <v>4851</v>
      </c>
      <c r="G2038" t="s">
        <v>6350</v>
      </c>
      <c r="I2038" t="s">
        <v>7468</v>
      </c>
      <c r="J2038" t="s">
        <v>14237</v>
      </c>
      <c r="K2038" t="s">
        <v>20780</v>
      </c>
      <c r="L2038" t="s">
        <v>26150</v>
      </c>
      <c r="M2038" s="1">
        <v>36431</v>
      </c>
      <c r="N2038" s="4">
        <v>25.736986301369864</v>
      </c>
      <c r="O2038" t="s">
        <v>27055</v>
      </c>
      <c r="P2038" t="s">
        <v>32873</v>
      </c>
      <c r="Q2038" t="str">
        <f>IF(militantesUbicacion[[#This Row],[genero]] = "Masculino","M",IF(militantesUbicacion[[#This Row],[genero]] = "Femenino","F","O"))</f>
        <v>M</v>
      </c>
      <c r="T2038" s="27" t="str">
        <f>CONCATENATE($H$10,$I$10,A2038,$J$10,A2038,$K$10,I2038,$L$10,TRIM(CONCATENATE(TRIM(B2038)," ",TRIM(C2038))),$M$10,TRIM(CONCATENATE(TRIM(D2038)," ",TRIM(E2038))),$N$10,militantesUbicacion[[#This Row],[departamento]],$O$10,militantesUbicacion[[#This Row],[municipio]],$P$10,militantesUbicacion[[#This Row],[Localidad]],$Q$10,militantesUbicacion[[#This Row],[Sex]],$R$10)</f>
        <v>u=Militante.objects.create(username='1116555720',password='1116555720',email='arleyrosas2@gmail.com',first_name='EDILSON ARLEY',last_name='ROSAS GUTIÉRREZ',location=Puesto.objects.filter(dpto_name='BOYACA',mun_name='LABRANZAGRANDE',comuna_name='').first(),sex='M')</v>
      </c>
    </row>
    <row r="2039" spans="1:20" x14ac:dyDescent="0.25">
      <c r="A2039">
        <v>1007776623</v>
      </c>
      <c r="B2039" t="s">
        <v>375</v>
      </c>
      <c r="C2039" t="s">
        <v>2158</v>
      </c>
      <c r="D2039" t="s">
        <v>3522</v>
      </c>
      <c r="E2039" t="s">
        <v>3271</v>
      </c>
      <c r="F2039" t="s">
        <v>4851</v>
      </c>
      <c r="G2039" t="s">
        <v>6350</v>
      </c>
      <c r="I2039" t="s">
        <v>8634</v>
      </c>
      <c r="J2039" t="s">
        <v>15423</v>
      </c>
      <c r="K2039" t="s">
        <v>22006</v>
      </c>
      <c r="L2039" t="s">
        <v>26151</v>
      </c>
      <c r="M2039" s="1">
        <v>36733</v>
      </c>
      <c r="N2039" s="4">
        <v>24.909589041095892</v>
      </c>
      <c r="O2039" t="s">
        <v>28224</v>
      </c>
      <c r="P2039" t="s">
        <v>32874</v>
      </c>
      <c r="Q2039" t="str">
        <f>IF(militantesUbicacion[[#This Row],[genero]] = "Masculino","M",IF(militantesUbicacion[[#This Row],[genero]] = "Femenino","F","O"))</f>
        <v>F</v>
      </c>
      <c r="T2039" s="27" t="str">
        <f>CONCATENATE($H$10,$I$10,A2039,$J$10,A2039,$K$10,I2039,$L$10,TRIM(CONCATENATE(TRIM(B2039)," ",TRIM(C2039))),$M$10,TRIM(CONCATENATE(TRIM(D2039)," ",TRIM(E2039))),$N$10,militantesUbicacion[[#This Row],[departamento]],$O$10,militantesUbicacion[[#This Row],[municipio]],$P$10,militantesUbicacion[[#This Row],[Localidad]],$Q$10,militantesUbicacion[[#This Row],[Sex]],$R$10)</f>
        <v>u=Militante.objects.create(username='1007776623',password='1007776623',email='jackelinecaceres02@gmail.com',first_name='JACKELINE',last_name='CACERES VEGA',location=Puesto.objects.filter(dpto_name='BOYACA',mun_name='LABRANZAGRANDE',comuna_name='').first(),sex='F')</v>
      </c>
    </row>
    <row r="2040" spans="1:20" x14ac:dyDescent="0.25">
      <c r="A2040">
        <v>1118571651</v>
      </c>
      <c r="B2040" t="s">
        <v>131</v>
      </c>
      <c r="C2040" t="s">
        <v>58</v>
      </c>
      <c r="D2040" t="s">
        <v>3027</v>
      </c>
      <c r="E2040" t="s">
        <v>3324</v>
      </c>
      <c r="F2040" t="s">
        <v>4851</v>
      </c>
      <c r="G2040" t="s">
        <v>6350</v>
      </c>
      <c r="I2040" t="s">
        <v>12353</v>
      </c>
      <c r="J2040" t="s">
        <v>18997</v>
      </c>
      <c r="K2040" t="s">
        <v>24354</v>
      </c>
      <c r="L2040" t="s">
        <v>26150</v>
      </c>
      <c r="M2040" s="1">
        <v>35987</v>
      </c>
      <c r="N2040" s="4">
        <v>26.953424657534246</v>
      </c>
      <c r="O2040" t="s">
        <v>31904</v>
      </c>
      <c r="P2040" t="s">
        <v>32873</v>
      </c>
      <c r="Q2040" t="str">
        <f>IF(militantesUbicacion[[#This Row],[genero]] = "Masculino","M",IF(militantesUbicacion[[#This Row],[genero]] = "Femenino","F","O"))</f>
        <v>M</v>
      </c>
      <c r="T2040" s="27" t="str">
        <f>CONCATENATE($H$10,$I$10,A2040,$J$10,A2040,$K$10,I2040,$L$10,TRIM(CONCATENATE(TRIM(B2040)," ",TRIM(C2040))),$M$10,TRIM(CONCATENATE(TRIM(D2040)," ",TRIM(E2040))),$N$10,militantesUbicacion[[#This Row],[departamento]],$O$10,militantesUbicacion[[#This Row],[municipio]],$P$10,militantesUbicacion[[#This Row],[Localidad]],$Q$10,militantesUbicacion[[#This Row],[Sex]],$R$10)</f>
        <v>u=Militante.objects.create(username='1118571651',password='1118571651',email='sergitorodririo@gmail.com',first_name='SERGIO ANDRES',last_name='RODRIGUEZ RIOS',location=Puesto.objects.filter(dpto_name='BOYACA',mun_name='LABRANZAGRANDE',comuna_name='').first(),sex='M')</v>
      </c>
    </row>
    <row r="2041" spans="1:20" x14ac:dyDescent="0.25">
      <c r="A2041">
        <v>1004004654</v>
      </c>
      <c r="B2041" t="s">
        <v>427</v>
      </c>
      <c r="C2041" t="s">
        <v>2204</v>
      </c>
      <c r="D2041" t="s">
        <v>5163</v>
      </c>
      <c r="E2041" t="s">
        <v>2135</v>
      </c>
      <c r="F2041" t="s">
        <v>4851</v>
      </c>
      <c r="G2041" t="s">
        <v>6012</v>
      </c>
      <c r="I2041" t="s">
        <v>9152</v>
      </c>
      <c r="J2041" t="s">
        <v>15929</v>
      </c>
      <c r="K2041" t="s">
        <v>22515</v>
      </c>
      <c r="L2041" t="s">
        <v>26150</v>
      </c>
      <c r="M2041" s="1">
        <v>36253</v>
      </c>
      <c r="N2041" s="4">
        <v>26.224657534246575</v>
      </c>
      <c r="O2041" t="s">
        <v>28753</v>
      </c>
      <c r="P2041" t="s">
        <v>32874</v>
      </c>
      <c r="Q2041" t="str">
        <f>IF(militantesUbicacion[[#This Row],[genero]] = "Masculino","M",IF(militantesUbicacion[[#This Row],[genero]] = "Femenino","F","O"))</f>
        <v>M</v>
      </c>
      <c r="T2041" s="27" t="str">
        <f>CONCATENATE($H$10,$I$10,A2041,$J$10,A2041,$K$10,I2041,$L$10,TRIM(CONCATENATE(TRIM(B2041)," ",TRIM(C2041))),$M$10,TRIM(CONCATENATE(TRIM(D2041)," ",TRIM(E2041))),$N$10,militantesUbicacion[[#This Row],[departamento]],$O$10,militantesUbicacion[[#This Row],[municipio]],$P$10,militantesUbicacion[[#This Row],[Localidad]],$Q$10,militantesUbicacion[[#This Row],[Sex]],$R$10)</f>
        <v>u=Militante.objects.create(username='1004004654',password='1004004654',email='danidchivata222@gmail.com',first_name='ANDERSON DANIEL',last_name='CHITAVA ROMERO',location=Puesto.objects.filter(dpto_name='BOYACA',mun_name='MACANAL',comuna_name='').first(),sex='M')</v>
      </c>
    </row>
    <row r="2042" spans="1:20" x14ac:dyDescent="0.25">
      <c r="A2042">
        <v>1020835392</v>
      </c>
      <c r="B2042" t="s">
        <v>1534</v>
      </c>
      <c r="C2042" t="s">
        <v>2365</v>
      </c>
      <c r="D2042" t="s">
        <v>3170</v>
      </c>
      <c r="E2042" t="s">
        <v>3780</v>
      </c>
      <c r="F2042" t="s">
        <v>4851</v>
      </c>
      <c r="G2042" t="s">
        <v>6012</v>
      </c>
      <c r="I2042" t="s">
        <v>9153</v>
      </c>
      <c r="J2042" t="s">
        <v>15930</v>
      </c>
      <c r="K2042" t="s">
        <v>22516</v>
      </c>
      <c r="L2042" t="s">
        <v>26151</v>
      </c>
      <c r="M2042" s="1">
        <v>36018</v>
      </c>
      <c r="N2042" s="4">
        <v>26.86849315068493</v>
      </c>
      <c r="O2042" t="s">
        <v>28754</v>
      </c>
      <c r="P2042" t="s">
        <v>32874</v>
      </c>
      <c r="Q2042" t="str">
        <f>IF(militantesUbicacion[[#This Row],[genero]] = "Masculino","M",IF(militantesUbicacion[[#This Row],[genero]] = "Femenino","F","O"))</f>
        <v>F</v>
      </c>
      <c r="T2042" s="27" t="str">
        <f>CONCATENATE($H$10,$I$10,A2042,$J$10,A2042,$K$10,I2042,$L$10,TRIM(CONCATENATE(TRIM(B2042)," ",TRIM(C2042))),$M$10,TRIM(CONCATENATE(TRIM(D2042)," ",TRIM(E2042))),$N$10,militantesUbicacion[[#This Row],[departamento]],$O$10,militantesUbicacion[[#This Row],[municipio]],$P$10,militantesUbicacion[[#This Row],[Localidad]],$Q$10,militantesUbicacion[[#This Row],[Sex]],$R$10)</f>
        <v>u=Militante.objects.create(username='1020835392',password='1020835392',email='daym62001198@gmail.com',first_name='DAYANNA LIZETH',last_name='ARTUNDUAGA MONTAÑEZ',location=Puesto.objects.filter(dpto_name='BOYACA',mun_name='MACANAL',comuna_name='').first(),sex='F')</v>
      </c>
    </row>
    <row r="2043" spans="1:20" x14ac:dyDescent="0.25">
      <c r="A2043">
        <v>1002270930</v>
      </c>
      <c r="B2043" t="s">
        <v>215</v>
      </c>
      <c r="C2043" t="s">
        <v>2247</v>
      </c>
      <c r="D2043" t="s">
        <v>4462</v>
      </c>
      <c r="E2043" t="s">
        <v>4175</v>
      </c>
      <c r="F2043" t="s">
        <v>4851</v>
      </c>
      <c r="G2043" t="s">
        <v>6012</v>
      </c>
      <c r="I2043" t="s">
        <v>10576</v>
      </c>
      <c r="J2043" t="s">
        <v>17278</v>
      </c>
      <c r="K2043" t="s">
        <v>20659</v>
      </c>
      <c r="L2043" t="s">
        <v>26151</v>
      </c>
      <c r="M2043" s="1">
        <v>36966</v>
      </c>
      <c r="N2043" s="4">
        <v>24.271232876712329</v>
      </c>
      <c r="O2043" t="s">
        <v>30153</v>
      </c>
      <c r="P2043" t="s">
        <v>32874</v>
      </c>
      <c r="Q2043" t="str">
        <f>IF(militantesUbicacion[[#This Row],[genero]] = "Masculino","M",IF(militantesUbicacion[[#This Row],[genero]] = "Femenino","F","O"))</f>
        <v>F</v>
      </c>
      <c r="T2043" s="27" t="str">
        <f>CONCATENATE($H$10,$I$10,A2043,$J$10,A2043,$K$10,I2043,$L$10,TRIM(CONCATENATE(TRIM(B2043)," ",TRIM(C2043))),$M$10,TRIM(CONCATENATE(TRIM(D2043)," ",TRIM(E2043))),$N$10,militantesUbicacion[[#This Row],[departamento]],$O$10,militantesUbicacion[[#This Row],[municipio]],$P$10,militantesUbicacion[[#This Row],[Localidad]],$Q$10,militantesUbicacion[[#This Row],[Sex]],$R$10)</f>
        <v>u=Militante.objects.create(username='1002270930',password='1002270930',email='danielalesmes2001@gmail.com',first_name='DANIELA FERNANDA',last_name='LESMES VEGA',location=Puesto.objects.filter(dpto_name='BOYACA',mun_name='MACANAL',comuna_name='').first(),sex='F')</v>
      </c>
    </row>
    <row r="2044" spans="1:20" x14ac:dyDescent="0.25">
      <c r="A2044">
        <v>1000949913</v>
      </c>
      <c r="B2044" t="s">
        <v>512</v>
      </c>
      <c r="C2044" t="s">
        <v>2952</v>
      </c>
      <c r="D2044" t="s">
        <v>315</v>
      </c>
      <c r="E2044" t="s">
        <v>3473</v>
      </c>
      <c r="F2044" t="s">
        <v>4851</v>
      </c>
      <c r="G2044" t="s">
        <v>6012</v>
      </c>
      <c r="I2044" t="s">
        <v>12798</v>
      </c>
      <c r="J2044" t="s">
        <v>19416</v>
      </c>
      <c r="K2044" t="s">
        <v>25710</v>
      </c>
      <c r="L2044" t="s">
        <v>26151</v>
      </c>
      <c r="M2044" s="1">
        <v>36794</v>
      </c>
      <c r="N2044" s="4">
        <v>24.742465753424657</v>
      </c>
      <c r="O2044" t="s">
        <v>32342</v>
      </c>
      <c r="P2044" t="s">
        <v>32873</v>
      </c>
      <c r="Q2044" t="str">
        <f>IF(militantesUbicacion[[#This Row],[genero]] = "Masculino","M",IF(militantesUbicacion[[#This Row],[genero]] = "Femenino","F","O"))</f>
        <v>F</v>
      </c>
      <c r="T2044" s="27" t="str">
        <f>CONCATENATE($H$10,$I$10,A2044,$J$10,A2044,$K$10,I2044,$L$10,TRIM(CONCATENATE(TRIM(B2044)," ",TRIM(C2044))),$M$10,TRIM(CONCATENATE(TRIM(D2044)," ",TRIM(E2044))),$N$10,militantesUbicacion[[#This Row],[departamento]],$O$10,militantesUbicacion[[#This Row],[municipio]],$P$10,militantesUbicacion[[#This Row],[Localidad]],$Q$10,militantesUbicacion[[#This Row],[Sex]],$R$10)</f>
        <v>u=Militante.objects.create(username='1000949913',password='1000949913',email='zahray.n@hotmail.com',first_name='VALENTINA ZAHRAY',last_name='ALFONSO NUÑEZ',location=Puesto.objects.filter(dpto_name='BOYACA',mun_name='MACANAL',comuna_name='').first(),sex='F')</v>
      </c>
    </row>
    <row r="2045" spans="1:20" x14ac:dyDescent="0.25">
      <c r="A2045">
        <v>1007542381</v>
      </c>
      <c r="B2045" t="s">
        <v>257</v>
      </c>
      <c r="C2045" t="s">
        <v>54</v>
      </c>
      <c r="D2045" t="s">
        <v>3065</v>
      </c>
      <c r="E2045" t="s">
        <v>2280</v>
      </c>
      <c r="F2045" t="s">
        <v>4851</v>
      </c>
      <c r="G2045" t="s">
        <v>6012</v>
      </c>
      <c r="I2045" t="s">
        <v>12720</v>
      </c>
      <c r="J2045" t="s">
        <v>19342</v>
      </c>
      <c r="K2045" t="s">
        <v>25647</v>
      </c>
      <c r="L2045" t="s">
        <v>26150</v>
      </c>
      <c r="M2045" s="1">
        <v>37903</v>
      </c>
      <c r="N2045" s="4">
        <v>21.704109589041096</v>
      </c>
      <c r="O2045" t="s">
        <v>32266</v>
      </c>
      <c r="P2045" t="s">
        <v>32873</v>
      </c>
      <c r="Q2045" t="str">
        <f>IF(militantesUbicacion[[#This Row],[genero]] = "Masculino","M",IF(militantesUbicacion[[#This Row],[genero]] = "Femenino","F","O"))</f>
        <v>M</v>
      </c>
      <c r="T2045" s="27" t="str">
        <f>CONCATENATE($H$10,$I$10,A2045,$J$10,A2045,$K$10,I2045,$L$10,TRIM(CONCATENATE(TRIM(B2045)," ",TRIM(C2045))),$M$10,TRIM(CONCATENATE(TRIM(D2045)," ",TRIM(E2045))),$N$10,militantesUbicacion[[#This Row],[departamento]],$O$10,militantesUbicacion[[#This Row],[municipio]],$P$10,militantesUbicacion[[#This Row],[Localidad]],$Q$10,militantesUbicacion[[#This Row],[Sex]],$R$10)</f>
        <v>u=Militante.objects.create(username='1007542381',password='1007542381',email='nicolasbohorquez22@gmail.com',first_name='NICOLAS DAVID',last_name='BOHORQUEZ PARRADO',location=Puesto.objects.filter(dpto_name='BOYACA',mun_name='MACANAL',comuna_name='').first(),sex='M')</v>
      </c>
    </row>
    <row r="2046" spans="1:20" x14ac:dyDescent="0.25">
      <c r="A2046">
        <v>1055964080</v>
      </c>
      <c r="B2046" t="s">
        <v>192</v>
      </c>
      <c r="C2046" t="s">
        <v>419</v>
      </c>
      <c r="D2046" t="s">
        <v>2135</v>
      </c>
      <c r="E2046" t="s">
        <v>3103</v>
      </c>
      <c r="F2046" t="s">
        <v>4851</v>
      </c>
      <c r="G2046" t="s">
        <v>5994</v>
      </c>
      <c r="I2046" t="s">
        <v>12056</v>
      </c>
      <c r="J2046" t="s">
        <v>18708</v>
      </c>
      <c r="K2046" t="s">
        <v>25115</v>
      </c>
      <c r="L2046" t="s">
        <v>26150</v>
      </c>
      <c r="M2046" s="1">
        <v>36326</v>
      </c>
      <c r="N2046" s="4">
        <v>26.024657534246575</v>
      </c>
      <c r="O2046" t="s">
        <v>31609</v>
      </c>
      <c r="P2046" t="s">
        <v>32873</v>
      </c>
      <c r="Q2046" t="str">
        <f>IF(militantesUbicacion[[#This Row],[genero]] = "Masculino","M",IF(militantesUbicacion[[#This Row],[genero]] = "Femenino","F","O"))</f>
        <v>M</v>
      </c>
      <c r="T2046" s="27" t="str">
        <f>CONCATENATE($H$10,$I$10,A2046,$J$10,A2046,$K$10,I2046,$L$10,TRIM(CONCATENATE(TRIM(B2046)," ",TRIM(C2046))),$M$10,TRIM(CONCATENATE(TRIM(D2046)," ",TRIM(E2046))),$N$10,militantesUbicacion[[#This Row],[departamento]],$O$10,militantesUbicacion[[#This Row],[municipio]],$P$10,militantesUbicacion[[#This Row],[Localidad]],$Q$10,militantesUbicacion[[#This Row],[Sex]],$R$10)</f>
        <v>u=Militante.objects.create(username='1055964080',password='1055964080',email='3125092466vicente@gmail.com',first_name='JOSE VICENTE',last_name='ROMERO MONROY',location=Puesto.objects.filter(dpto_name='BOYACA',mun_name='MARIPI',comuna_name='').first(),sex='M')</v>
      </c>
    </row>
    <row r="2047" spans="1:20" x14ac:dyDescent="0.25">
      <c r="A2047">
        <v>1002646962</v>
      </c>
      <c r="B2047" t="s">
        <v>1981</v>
      </c>
      <c r="C2047" t="s">
        <v>867</v>
      </c>
      <c r="D2047" t="s">
        <v>5175</v>
      </c>
      <c r="E2047" t="s">
        <v>3591</v>
      </c>
      <c r="F2047" t="s">
        <v>4851</v>
      </c>
      <c r="G2047" t="s">
        <v>5994</v>
      </c>
      <c r="I2047" t="s">
        <v>12444</v>
      </c>
      <c r="J2047" t="s">
        <v>18868</v>
      </c>
      <c r="K2047" t="s">
        <v>25246</v>
      </c>
      <c r="L2047" t="s">
        <v>26151</v>
      </c>
      <c r="M2047" s="1">
        <v>37925</v>
      </c>
      <c r="N2047" s="4">
        <v>21.643835616438356</v>
      </c>
      <c r="O2047" t="s">
        <v>31993</v>
      </c>
      <c r="P2047" t="s">
        <v>32873</v>
      </c>
      <c r="Q2047" t="str">
        <f>IF(militantesUbicacion[[#This Row],[genero]] = "Masculino","M",IF(militantesUbicacion[[#This Row],[genero]] = "Femenino","F","O"))</f>
        <v>F</v>
      </c>
      <c r="T2047" s="27" t="str">
        <f>CONCATENATE($H$10,$I$10,A2047,$J$10,A2047,$K$10,I2047,$L$10,TRIM(CONCATENATE(TRIM(B2047)," ",TRIM(C2047))),$M$10,TRIM(CONCATENATE(TRIM(D2047)," ",TRIM(E2047))),$N$10,militantesUbicacion[[#This Row],[departamento]],$O$10,militantesUbicacion[[#This Row],[municipio]],$P$10,militantesUbicacion[[#This Row],[Localidad]],$Q$10,militantesUbicacion[[#This Row],[Sex]],$R$10)</f>
        <v>u=Militante.objects.create(username='1002646962',password='1002646962',email='yeimy.bago@gmail.com',first_name='YEIMY YURANY',last_name='BARRAGAN GONZÁLEZ',location=Puesto.objects.filter(dpto_name='BOYACA',mun_name='MARIPI',comuna_name='').first(),sex='F')</v>
      </c>
    </row>
    <row r="2048" spans="1:20" x14ac:dyDescent="0.25">
      <c r="A2048">
        <v>1104544059</v>
      </c>
      <c r="B2048" t="s">
        <v>30</v>
      </c>
      <c r="C2048" t="s">
        <v>2261</v>
      </c>
      <c r="D2048" t="s">
        <v>3205</v>
      </c>
      <c r="E2048" t="s">
        <v>3983</v>
      </c>
      <c r="F2048" t="s">
        <v>4851</v>
      </c>
      <c r="G2048" t="s">
        <v>6015</v>
      </c>
      <c r="I2048" t="s">
        <v>12393</v>
      </c>
      <c r="J2048" t="s">
        <v>19036</v>
      </c>
      <c r="K2048" t="s">
        <v>25389</v>
      </c>
      <c r="L2048" t="s">
        <v>26150</v>
      </c>
      <c r="M2048" s="1">
        <v>37973</v>
      </c>
      <c r="N2048" s="4">
        <v>21.512328767123286</v>
      </c>
      <c r="O2048" t="s">
        <v>31944</v>
      </c>
      <c r="P2048" t="s">
        <v>32874</v>
      </c>
      <c r="Q2048" t="str">
        <f>IF(militantesUbicacion[[#This Row],[genero]] = "Masculino","M",IF(militantesUbicacion[[#This Row],[genero]] = "Femenino","F","O"))</f>
        <v>M</v>
      </c>
      <c r="T2048" s="27" t="str">
        <f>CONCATENATE($H$10,$I$10,A2048,$J$10,A2048,$K$10,I2048,$L$10,TRIM(CONCATENATE(TRIM(B2048)," ",TRIM(C2048))),$M$10,TRIM(CONCATENATE(TRIM(D2048)," ",TRIM(E2048))),$N$10,militantesUbicacion[[#This Row],[departamento]],$O$10,militantesUbicacion[[#This Row],[municipio]],$P$10,militantesUbicacion[[#This Row],[Localidad]],$Q$10,militantesUbicacion[[#This Row],[Sex]],$R$10)</f>
        <v>u=Militante.objects.create(username='1104544059',password='1104544059',email='danielesteban1111@gmail.com',first_name='DANIEL ESTEBAN',last_name='BRIÑEZ MÁRQUEZ',location=Puesto.objects.filter(dpto_name='BOYACA',mun_name='MIRAFLORES',comuna_name='').first(),sex='M')</v>
      </c>
    </row>
    <row r="2049" spans="1:20" x14ac:dyDescent="0.25">
      <c r="A2049">
        <v>1057410132</v>
      </c>
      <c r="B2049" t="s">
        <v>530</v>
      </c>
      <c r="C2049" t="s">
        <v>2221</v>
      </c>
      <c r="D2049" t="s">
        <v>3173</v>
      </c>
      <c r="E2049" t="s">
        <v>3807</v>
      </c>
      <c r="F2049" t="s">
        <v>4851</v>
      </c>
      <c r="G2049" t="s">
        <v>6015</v>
      </c>
      <c r="I2049" t="s">
        <v>6873</v>
      </c>
      <c r="J2049" t="s">
        <v>13648</v>
      </c>
      <c r="K2049" t="s">
        <v>20240</v>
      </c>
      <c r="L2049" t="s">
        <v>26151</v>
      </c>
      <c r="M2049" s="1">
        <v>37922</v>
      </c>
      <c r="N2049" s="4">
        <v>21.652054794520549</v>
      </c>
      <c r="O2049" t="s">
        <v>26460</v>
      </c>
      <c r="P2049" t="s">
        <v>32873</v>
      </c>
      <c r="Q2049" t="str">
        <f>IF(militantesUbicacion[[#This Row],[genero]] = "Masculino","M",IF(militantesUbicacion[[#This Row],[genero]] = "Femenino","F","O"))</f>
        <v>F</v>
      </c>
      <c r="T2049" s="27" t="str">
        <f>CONCATENATE($H$10,$I$10,A2049,$J$10,A2049,$K$10,I2049,$L$10,TRIM(CONCATENATE(TRIM(B2049)," ",TRIM(C2049))),$M$10,TRIM(CONCATENATE(TRIM(D2049)," ",TRIM(E2049))),$N$10,militantesUbicacion[[#This Row],[departamento]],$O$10,militantesUbicacion[[#This Row],[municipio]],$P$10,militantesUbicacion[[#This Row],[Localidad]],$Q$10,militantesUbicacion[[#This Row],[Sex]],$R$10)</f>
        <v>u=Militante.objects.create(username='1057410132',password='1057410132',email='nicolcarvajal284@gmail.com',first_name='NICOLL DAYANA',last_name='CARVAJAL PULIDO',location=Puesto.objects.filter(dpto_name='BOYACA',mun_name='MIRAFLORES',comuna_name='').first(),sex='F')</v>
      </c>
    </row>
    <row r="2050" spans="1:20" x14ac:dyDescent="0.25">
      <c r="A2050">
        <v>1057413131</v>
      </c>
      <c r="B2050" t="s">
        <v>311</v>
      </c>
      <c r="C2050" t="s">
        <v>682</v>
      </c>
      <c r="D2050" t="s">
        <v>3009</v>
      </c>
      <c r="E2050" t="s">
        <v>3064</v>
      </c>
      <c r="F2050" t="s">
        <v>4851</v>
      </c>
      <c r="G2050" t="s">
        <v>6015</v>
      </c>
      <c r="I2050" t="s">
        <v>12747</v>
      </c>
      <c r="J2050" t="s">
        <v>19366</v>
      </c>
      <c r="K2050" t="s">
        <v>25669</v>
      </c>
      <c r="L2050" t="s">
        <v>26151</v>
      </c>
      <c r="M2050" s="1">
        <v>36247</v>
      </c>
      <c r="N2050" s="4">
        <v>26.241095890410961</v>
      </c>
      <c r="O2050" t="s">
        <v>32293</v>
      </c>
      <c r="P2050" t="s">
        <v>32873</v>
      </c>
      <c r="Q2050" t="str">
        <f>IF(militantesUbicacion[[#This Row],[genero]] = "Masculino","M",IF(militantesUbicacion[[#This Row],[genero]] = "Femenino","F","O"))</f>
        <v>F</v>
      </c>
      <c r="T2050" s="27" t="str">
        <f>CONCATENATE($H$10,$I$10,A2050,$J$10,A2050,$K$10,I2050,$L$10,TRIM(CONCATENATE(TRIM(B2050)," ",TRIM(C2050))),$M$10,TRIM(CONCATENATE(TRIM(D2050)," ",TRIM(E2050))),$N$10,militantesUbicacion[[#This Row],[departamento]],$O$10,militantesUbicacion[[#This Row],[municipio]],$P$10,militantesUbicacion[[#This Row],[Localidad]],$Q$10,militantesUbicacion[[#This Row],[Sex]],$R$10)</f>
        <v>u=Militante.objects.create(username='1057413131',password='1057413131',email='luisa.mendoza.ramirez28@gmail.com',first_name='LUISA FERNANDA',last_name='MENDOZA RAMIREZ',location=Puesto.objects.filter(dpto_name='BOYACA',mun_name='MIRAFLORES',comuna_name='').first(),sex='F')</v>
      </c>
    </row>
    <row r="2051" spans="1:20" x14ac:dyDescent="0.25">
      <c r="A2051">
        <v>1002281229</v>
      </c>
      <c r="B2051" t="s">
        <v>305</v>
      </c>
      <c r="C2051" t="s">
        <v>67</v>
      </c>
      <c r="D2051" t="s">
        <v>3122</v>
      </c>
      <c r="E2051" t="s">
        <v>3070</v>
      </c>
      <c r="F2051" t="s">
        <v>4851</v>
      </c>
      <c r="G2051" t="s">
        <v>6015</v>
      </c>
      <c r="I2051" t="s">
        <v>7074</v>
      </c>
      <c r="J2051" t="s">
        <v>13846</v>
      </c>
      <c r="K2051" t="s">
        <v>20427</v>
      </c>
      <c r="L2051" t="s">
        <v>26150</v>
      </c>
      <c r="M2051" s="1">
        <v>36215</v>
      </c>
      <c r="N2051" s="4">
        <v>26.328767123287673</v>
      </c>
      <c r="O2051" t="s">
        <v>26661</v>
      </c>
      <c r="P2051" t="s">
        <v>32874</v>
      </c>
      <c r="Q2051" t="str">
        <f>IF(militantesUbicacion[[#This Row],[genero]] = "Masculino","M",IF(militantesUbicacion[[#This Row],[genero]] = "Femenino","F","O"))</f>
        <v>M</v>
      </c>
      <c r="T2051" s="27" t="str">
        <f>CONCATENATE($H$10,$I$10,A2051,$J$10,A2051,$K$10,I2051,$L$10,TRIM(CONCATENATE(TRIM(B2051)," ",TRIM(C2051))),$M$10,TRIM(CONCATENATE(TRIM(D2051)," ",TRIM(E2051))),$N$10,militantesUbicacion[[#This Row],[departamento]],$O$10,militantesUbicacion[[#This Row],[municipio]],$P$10,militantesUbicacion[[#This Row],[Localidad]],$Q$10,militantesUbicacion[[#This Row],[Sex]],$R$10)</f>
        <v>u=Militante.objects.create(username='1002281229',password='1002281229',email='vithicor@gmail.com',first_name='VICTOR MANUEL',last_name='LOZANO GARZON',location=Puesto.objects.filter(dpto_name='BOYACA',mun_name='MIRAFLORES',comuna_name='').first(),sex='M')</v>
      </c>
    </row>
    <row r="2052" spans="1:20" x14ac:dyDescent="0.25">
      <c r="A2052">
        <v>1058275405</v>
      </c>
      <c r="B2052" t="s">
        <v>540</v>
      </c>
      <c r="C2052" t="s">
        <v>2175</v>
      </c>
      <c r="D2052" t="s">
        <v>3788</v>
      </c>
      <c r="E2052" t="s">
        <v>4129</v>
      </c>
      <c r="F2052" t="s">
        <v>4851</v>
      </c>
      <c r="G2052" t="s">
        <v>6378</v>
      </c>
      <c r="I2052" t="s">
        <v>8316</v>
      </c>
      <c r="J2052" t="s">
        <v>15115</v>
      </c>
      <c r="K2052" t="s">
        <v>21707</v>
      </c>
      <c r="L2052" t="s">
        <v>26150</v>
      </c>
      <c r="M2052" s="1">
        <v>35607</v>
      </c>
      <c r="N2052" s="4">
        <v>27.994520547945207</v>
      </c>
      <c r="O2052" t="s">
        <v>27911</v>
      </c>
      <c r="P2052" t="s">
        <v>32874</v>
      </c>
      <c r="Q2052" t="str">
        <f>IF(militantesUbicacion[[#This Row],[genero]] = "Masculino","M",IF(militantesUbicacion[[#This Row],[genero]] = "Femenino","F","O"))</f>
        <v>M</v>
      </c>
      <c r="T2052" s="27" t="str">
        <f>CONCATENATE($H$10,$I$10,A2052,$J$10,A2052,$K$10,I2052,$L$10,TRIM(CONCATENATE(TRIM(B2052)," ",TRIM(C2052))),$M$10,TRIM(CONCATENATE(TRIM(D2052)," ",TRIM(E2052))),$N$10,militantesUbicacion[[#This Row],[departamento]],$O$10,militantesUbicacion[[#This Row],[municipio]],$P$10,militantesUbicacion[[#This Row],[Localidad]],$Q$10,militantesUbicacion[[#This Row],[Sex]],$R$10)</f>
        <v>u=Militante.objects.create(username='1058275405',password='1058275405',email='duvanrodri@gmail.com',first_name='DUVAN FELIPE',last_name='ORJUELA RODRÍ­GUEZ',location=Puesto.objects.filter(dpto_name='BOYACA',mun_name='MONGUA',comuna_name='').first(),sex='M')</v>
      </c>
    </row>
    <row r="2053" spans="1:20" x14ac:dyDescent="0.25">
      <c r="A2053">
        <v>1058275396</v>
      </c>
      <c r="B2053" t="s">
        <v>1444</v>
      </c>
      <c r="C2053" t="s">
        <v>2241</v>
      </c>
      <c r="D2053" t="s">
        <v>3845</v>
      </c>
      <c r="E2053" t="s">
        <v>3013</v>
      </c>
      <c r="F2053" t="s">
        <v>4851</v>
      </c>
      <c r="G2053" t="s">
        <v>6378</v>
      </c>
      <c r="I2053" t="s">
        <v>8826</v>
      </c>
      <c r="J2053" t="s">
        <v>15615</v>
      </c>
      <c r="K2053" t="s">
        <v>22214</v>
      </c>
      <c r="L2053" t="s">
        <v>26151</v>
      </c>
      <c r="M2053" s="1">
        <v>35611</v>
      </c>
      <c r="N2053" s="4">
        <v>27.983561643835618</v>
      </c>
      <c r="O2053" t="s">
        <v>28424</v>
      </c>
      <c r="P2053" t="s">
        <v>32874</v>
      </c>
      <c r="Q2053" t="str">
        <f>IF(militantesUbicacion[[#This Row],[genero]] = "Masculino","M",IF(militantesUbicacion[[#This Row],[genero]] = "Femenino","F","O"))</f>
        <v>F</v>
      </c>
      <c r="T2053" s="27" t="str">
        <f>CONCATENATE($H$10,$I$10,A2053,$J$10,A2053,$K$10,I2053,$L$10,TRIM(CONCATENATE(TRIM(B2053)," ",TRIM(C2053))),$M$10,TRIM(CONCATENATE(TRIM(D2053)," ",TRIM(E2053))),$N$10,militantesUbicacion[[#This Row],[departamento]],$O$10,militantesUbicacion[[#This Row],[municipio]],$P$10,militantesUbicacion[[#This Row],[Localidad]],$Q$10,militantesUbicacion[[#This Row],[Sex]],$R$10)</f>
        <v>u=Militante.objects.create(username='1058275396',password='1058275396',email='rotmysaavedra@gmail.com',first_name='ROTMY ANDREA',last_name='SAAVEDRA MEDINA',location=Puesto.objects.filter(dpto_name='BOYACA',mun_name='MONGUA',comuna_name='').first(),sex='F')</v>
      </c>
    </row>
    <row r="2054" spans="1:20" x14ac:dyDescent="0.25">
      <c r="A2054">
        <v>1002756391</v>
      </c>
      <c r="B2054" t="s">
        <v>593</v>
      </c>
      <c r="C2054" t="s">
        <v>2255</v>
      </c>
      <c r="D2054" t="s">
        <v>3375</v>
      </c>
      <c r="E2054" t="s">
        <v>3145</v>
      </c>
      <c r="F2054" t="s">
        <v>4851</v>
      </c>
      <c r="G2054" t="s">
        <v>6378</v>
      </c>
      <c r="I2054" t="s">
        <v>10586</v>
      </c>
      <c r="J2054" t="s">
        <v>17288</v>
      </c>
      <c r="K2054" t="s">
        <v>23818</v>
      </c>
      <c r="L2054" t="s">
        <v>26151</v>
      </c>
      <c r="M2054" s="1">
        <v>37807</v>
      </c>
      <c r="N2054" s="4">
        <v>21.967123287671232</v>
      </c>
      <c r="O2054" t="s">
        <v>30162</v>
      </c>
      <c r="P2054" t="s">
        <v>32874</v>
      </c>
      <c r="Q2054" t="str">
        <f>IF(militantesUbicacion[[#This Row],[genero]] = "Masculino","M",IF(militantesUbicacion[[#This Row],[genero]] = "Femenino","F","O"))</f>
        <v>F</v>
      </c>
      <c r="T2054" s="27" t="str">
        <f>CONCATENATE($H$10,$I$10,A2054,$J$10,A2054,$K$10,I2054,$L$10,TRIM(CONCATENATE(TRIM(B2054)," ",TRIM(C2054))),$M$10,TRIM(CONCATENATE(TRIM(D2054)," ",TRIM(E2054))),$N$10,militantesUbicacion[[#This Row],[departamento]],$O$10,militantesUbicacion[[#This Row],[municipio]],$P$10,militantesUbicacion[[#This Row],[Localidad]],$Q$10,militantesUbicacion[[#This Row],[Sex]],$R$10)</f>
        <v>u=Militante.objects.create(username='1002756391',password='1002756391',email='deisycarolinalagos89@gmail.com',first_name='DEISY CAROLINA',last_name='LAGOS MERCHAN',location=Puesto.objects.filter(dpto_name='BOYACA',mun_name='MONGUA',comuna_name='').first(),sex='F')</v>
      </c>
    </row>
    <row r="2055" spans="1:20" x14ac:dyDescent="0.25">
      <c r="A2055">
        <v>1049655467</v>
      </c>
      <c r="B2055" t="s">
        <v>256</v>
      </c>
      <c r="C2055" t="s">
        <v>389</v>
      </c>
      <c r="D2055" t="s">
        <v>3074</v>
      </c>
      <c r="E2055" t="s">
        <v>3127</v>
      </c>
      <c r="F2055" t="s">
        <v>4851</v>
      </c>
      <c r="G2055" t="s">
        <v>6378</v>
      </c>
      <c r="I2055" t="s">
        <v>12142</v>
      </c>
      <c r="J2055" t="s">
        <v>18793</v>
      </c>
      <c r="K2055" t="s">
        <v>25179</v>
      </c>
      <c r="L2055" t="s">
        <v>26151</v>
      </c>
      <c r="M2055" s="1">
        <v>36025</v>
      </c>
      <c r="N2055" s="4">
        <v>26.849315068493151</v>
      </c>
      <c r="O2055" t="s">
        <v>31694</v>
      </c>
      <c r="P2055" t="s">
        <v>32873</v>
      </c>
      <c r="Q2055" t="str">
        <f>IF(militantesUbicacion[[#This Row],[genero]] = "Masculino","M",IF(militantesUbicacion[[#This Row],[genero]] = "Femenino","F","O"))</f>
        <v>F</v>
      </c>
      <c r="T2055" s="27" t="str">
        <f>CONCATENATE($H$10,$I$10,A2055,$J$10,A2055,$K$10,I2055,$L$10,TRIM(CONCATENATE(TRIM(B2055)," ",TRIM(C2055))),$M$10,TRIM(CONCATENATE(TRIM(D2055)," ",TRIM(E2055))),$N$10,militantesUbicacion[[#This Row],[departamento]],$O$10,militantesUbicacion[[#This Row],[municipio]],$P$10,militantesUbicacion[[#This Row],[Localidad]],$Q$10,militantesUbicacion[[#This Row],[Sex]],$R$10)</f>
        <v>u=Militante.objects.create(username='1049655467',password='1049655467',email='angisithaperez082@gmail.com',first_name='ANGIE CAROLINA',last_name='PEREZ SILVA',location=Puesto.objects.filter(dpto_name='BOYACA',mun_name='MONGUA',comuna_name='').first(),sex='F')</v>
      </c>
    </row>
    <row r="2056" spans="1:20" x14ac:dyDescent="0.25">
      <c r="A2056">
        <v>1054121574</v>
      </c>
      <c r="B2056" t="s">
        <v>902</v>
      </c>
      <c r="C2056" t="s">
        <v>42</v>
      </c>
      <c r="D2056" t="s">
        <v>5594</v>
      </c>
      <c r="E2056" t="s">
        <v>3827</v>
      </c>
      <c r="F2056" t="s">
        <v>4851</v>
      </c>
      <c r="G2056" t="s">
        <v>1398</v>
      </c>
      <c r="I2056" t="s">
        <v>13082</v>
      </c>
      <c r="J2056" t="s">
        <v>19685</v>
      </c>
      <c r="K2056" t="s">
        <v>25936</v>
      </c>
      <c r="L2056" t="s">
        <v>26151</v>
      </c>
      <c r="M2056" s="1">
        <v>36065</v>
      </c>
      <c r="N2056" s="4">
        <v>26.739726027397261</v>
      </c>
      <c r="O2056" t="s">
        <v>32622</v>
      </c>
      <c r="P2056" t="s">
        <v>32873</v>
      </c>
      <c r="Q2056" t="str">
        <f>IF(militantesUbicacion[[#This Row],[genero]] = "Masculino","M",IF(militantesUbicacion[[#This Row],[genero]] = "Femenino","F","O"))</f>
        <v>F</v>
      </c>
      <c r="T2056" s="27" t="str">
        <f>CONCATENATE($H$10,$I$10,A2056,$J$10,A2056,$K$10,I2056,$L$10,TRIM(CONCATENATE(TRIM(B2056)," ",TRIM(C2056))),$M$10,TRIM(CONCATENATE(TRIM(D2056)," ",TRIM(E2056))),$N$10,militantesUbicacion[[#This Row],[departamento]],$O$10,militantesUbicacion[[#This Row],[municipio]],$P$10,militantesUbicacion[[#This Row],[Localidad]],$Q$10,militantesUbicacion[[#This Row],[Sex]],$R$10)</f>
        <v>u=Militante.objects.create(username='1054121574',password='1054121574',email='yasminsiabatto@gmail.com',first_name='YASMIN ADRIANA',last_name='SIABATTO GAITAN',location=Puesto.objects.filter(dpto_name='BOYACA',mun_name='MONGUI',comuna_name='').first(),sex='F')</v>
      </c>
    </row>
    <row r="2057" spans="1:20" x14ac:dyDescent="0.25">
      <c r="A2057">
        <v>1054682564</v>
      </c>
      <c r="B2057" t="s">
        <v>140</v>
      </c>
      <c r="C2057" t="s">
        <v>2164</v>
      </c>
      <c r="D2057" t="s">
        <v>3663</v>
      </c>
      <c r="E2057" t="s">
        <v>3027</v>
      </c>
      <c r="F2057" t="s">
        <v>4851</v>
      </c>
      <c r="G2057" t="s">
        <v>6021</v>
      </c>
      <c r="I2057" t="s">
        <v>8885</v>
      </c>
      <c r="J2057" t="s">
        <v>15672</v>
      </c>
      <c r="K2057" t="s">
        <v>22271</v>
      </c>
      <c r="L2057" t="s">
        <v>26150</v>
      </c>
      <c r="M2057" s="1">
        <v>35437</v>
      </c>
      <c r="N2057" s="4">
        <v>28.460273972602739</v>
      </c>
      <c r="O2057" t="s">
        <v>28484</v>
      </c>
      <c r="P2057" t="s">
        <v>32874</v>
      </c>
      <c r="Q2057" t="str">
        <f>IF(militantesUbicacion[[#This Row],[genero]] = "Masculino","M",IF(militantesUbicacion[[#This Row],[genero]] = "Femenino","F","O"))</f>
        <v>M</v>
      </c>
      <c r="T2057" s="27" t="str">
        <f>CONCATENATE($H$10,$I$10,A2057,$J$10,A2057,$K$10,I2057,$L$10,TRIM(CONCATENATE(TRIM(B2057)," ",TRIM(C2057))),$M$10,TRIM(CONCATENATE(TRIM(D2057)," ",TRIM(E2057))),$N$10,militantesUbicacion[[#This Row],[departamento]],$O$10,militantesUbicacion[[#This Row],[municipio]],$P$10,militantesUbicacion[[#This Row],[Localidad]],$Q$10,militantesUbicacion[[#This Row],[Sex]],$R$10)</f>
        <v>u=Militante.objects.create(username='1054682564',password='1054682564',email='jhoncubides1998@gmail.com',first_name='JHON SEBASTIAN',last_name='CUBIDES RODRIGUEZ',location=Puesto.objects.filter(dpto_name='BOYACA',mun_name='MONIQUIRA',comuna_name='').first(),sex='M')</v>
      </c>
    </row>
    <row r="2058" spans="1:20" x14ac:dyDescent="0.25">
      <c r="A2058">
        <v>1054683110</v>
      </c>
      <c r="B2058" t="s">
        <v>787</v>
      </c>
      <c r="C2058" t="s">
        <v>2297</v>
      </c>
      <c r="D2058" t="s">
        <v>4333</v>
      </c>
      <c r="E2058" t="s">
        <v>4012</v>
      </c>
      <c r="F2058" t="s">
        <v>4851</v>
      </c>
      <c r="G2058" t="s">
        <v>6021</v>
      </c>
      <c r="I2058" t="s">
        <v>10580</v>
      </c>
      <c r="J2058" t="s">
        <v>17282</v>
      </c>
      <c r="K2058" t="s">
        <v>23812</v>
      </c>
      <c r="L2058" t="s">
        <v>26151</v>
      </c>
      <c r="M2058" s="1">
        <v>35948</v>
      </c>
      <c r="N2058" s="4">
        <v>27.06027397260274</v>
      </c>
      <c r="O2058" t="s">
        <v>30156</v>
      </c>
      <c r="P2058" t="s">
        <v>32874</v>
      </c>
      <c r="Q2058" t="str">
        <f>IF(militantesUbicacion[[#This Row],[genero]] = "Masculino","M",IF(militantesUbicacion[[#This Row],[genero]] = "Femenino","F","O"))</f>
        <v>F</v>
      </c>
      <c r="T2058" s="27" t="str">
        <f>CONCATENATE($H$10,$I$10,A2058,$J$10,A2058,$K$10,I2058,$L$10,TRIM(CONCATENATE(TRIM(B2058)," ",TRIM(C2058))),$M$10,TRIM(CONCATENATE(TRIM(D2058)," ",TRIM(E2058))),$N$10,militantesUbicacion[[#This Row],[departamento]],$O$10,militantesUbicacion[[#This Row],[municipio]],$P$10,militantesUbicacion[[#This Row],[Localidad]],$Q$10,militantesUbicacion[[#This Row],[Sex]],$R$10)</f>
        <v>u=Militante.objects.create(username='1054683110',password='1054683110',email='danielapinzongc@gmail.com',first_name='YESSICA DANIELA',last_name='PINZÓN SAAVEDRA',location=Puesto.objects.filter(dpto_name='BOYACA',mun_name='MONIQUIRA',comuna_name='').first(),sex='F')</v>
      </c>
    </row>
    <row r="2059" spans="1:20" x14ac:dyDescent="0.25">
      <c r="A2059">
        <v>1054678213</v>
      </c>
      <c r="B2059" t="s">
        <v>1714</v>
      </c>
      <c r="C2059" t="s">
        <v>2446</v>
      </c>
      <c r="D2059" t="s">
        <v>1293</v>
      </c>
      <c r="F2059" t="s">
        <v>4851</v>
      </c>
      <c r="G2059" t="s">
        <v>6021</v>
      </c>
      <c r="I2059" t="s">
        <v>10619</v>
      </c>
      <c r="J2059" t="s">
        <v>17320</v>
      </c>
      <c r="K2059" t="s">
        <v>23851</v>
      </c>
      <c r="L2059" t="s">
        <v>26151</v>
      </c>
      <c r="M2059" s="1">
        <v>37475</v>
      </c>
      <c r="N2059" s="4">
        <v>22.876712328767123</v>
      </c>
      <c r="O2059" t="s">
        <v>30194</v>
      </c>
      <c r="P2059" t="s">
        <v>32874</v>
      </c>
      <c r="Q2059" t="str">
        <f>IF(militantesUbicacion[[#This Row],[genero]] = "Masculino","M",IF(militantesUbicacion[[#This Row],[genero]] = "Femenino","F","O"))</f>
        <v>F</v>
      </c>
      <c r="T2059" s="27" t="str">
        <f>CONCATENATE($H$10,$I$10,A2059,$J$10,A2059,$K$10,I2059,$L$10,TRIM(CONCATENATE(TRIM(B2059)," ",TRIM(C2059))),$M$10,TRIM(CONCATENATE(TRIM(D2059)," ",TRIM(E2059))),$N$10,militantesUbicacion[[#This Row],[departamento]],$O$10,militantesUbicacion[[#This Row],[municipio]],$P$10,militantesUbicacion[[#This Row],[Localidad]],$Q$10,militantesUbicacion[[#This Row],[Sex]],$R$10)</f>
        <v>u=Militante.objects.create(username='1054678213',password='1054678213',email='nb151388@gmail.com',first_name='CHARIK NICOLE',last_name='BENAVIDES',location=Puesto.objects.filter(dpto_name='BOYACA',mun_name='MONIQUIRA',comuna_name='').first(),sex='F')</v>
      </c>
    </row>
    <row r="2060" spans="1:20" x14ac:dyDescent="0.25">
      <c r="A2060">
        <v>1054682888</v>
      </c>
      <c r="B2060" t="s">
        <v>365</v>
      </c>
      <c r="C2060" t="s">
        <v>2582</v>
      </c>
      <c r="D2060" t="s">
        <v>3057</v>
      </c>
      <c r="E2060" t="s">
        <v>1785</v>
      </c>
      <c r="F2060" t="s">
        <v>4851</v>
      </c>
      <c r="G2060" t="s">
        <v>6021</v>
      </c>
      <c r="I2060" t="s">
        <v>10621</v>
      </c>
      <c r="J2060" t="s">
        <v>17322</v>
      </c>
      <c r="K2060" t="s">
        <v>23853</v>
      </c>
      <c r="L2060" t="s">
        <v>26151</v>
      </c>
      <c r="M2060" s="1">
        <v>35743</v>
      </c>
      <c r="N2060" s="4">
        <v>27.621917808219177</v>
      </c>
      <c r="O2060" t="s">
        <v>30196</v>
      </c>
      <c r="P2060" t="s">
        <v>32874</v>
      </c>
      <c r="Q2060" t="str">
        <f>IF(militantesUbicacion[[#This Row],[genero]] = "Masculino","M",IF(militantesUbicacion[[#This Row],[genero]] = "Femenino","F","O"))</f>
        <v>F</v>
      </c>
      <c r="T2060" s="27" t="str">
        <f>CONCATENATE($H$10,$I$10,A2060,$J$10,A2060,$K$10,I2060,$L$10,TRIM(CONCATENATE(TRIM(B2060)," ",TRIM(C2060))),$M$10,TRIM(CONCATENATE(TRIM(D2060)," ",TRIM(E2060))),$N$10,militantesUbicacion[[#This Row],[departamento]],$O$10,militantesUbicacion[[#This Row],[municipio]],$P$10,militantesUbicacion[[#This Row],[Localidad]],$Q$10,militantesUbicacion[[#This Row],[Sex]],$R$10)</f>
        <v>u=Militante.objects.create(username='1054682888',password='1054682888',email='ruth9709@hotmail.com',first_name='RUTH EMILCE',last_name='VARGAS RUBIANO',location=Puesto.objects.filter(dpto_name='BOYACA',mun_name='MONIQUIRA',comuna_name='').first(),sex='F')</v>
      </c>
    </row>
    <row r="2061" spans="1:20" x14ac:dyDescent="0.25">
      <c r="A2061">
        <v>1049657435</v>
      </c>
      <c r="B2061" t="s">
        <v>471</v>
      </c>
      <c r="C2061" t="s">
        <v>2158</v>
      </c>
      <c r="D2061" t="s">
        <v>3251</v>
      </c>
      <c r="E2061" t="s">
        <v>799</v>
      </c>
      <c r="F2061" t="s">
        <v>4851</v>
      </c>
      <c r="G2061" t="s">
        <v>6021</v>
      </c>
      <c r="I2061" t="s">
        <v>10735</v>
      </c>
      <c r="J2061" t="s">
        <v>17435</v>
      </c>
      <c r="K2061" t="s">
        <v>23956</v>
      </c>
      <c r="L2061" t="s">
        <v>26150</v>
      </c>
      <c r="M2061" s="1">
        <v>36235</v>
      </c>
      <c r="N2061" s="4">
        <v>26.273972602739725</v>
      </c>
      <c r="O2061" t="s">
        <v>30307</v>
      </c>
      <c r="P2061" t="s">
        <v>32874</v>
      </c>
      <c r="Q2061" t="str">
        <f>IF(militantesUbicacion[[#This Row],[genero]] = "Masculino","M",IF(militantesUbicacion[[#This Row],[genero]] = "Femenino","F","O"))</f>
        <v>M</v>
      </c>
      <c r="T2061" s="27" t="str">
        <f>CONCATENATE($H$10,$I$10,A2061,$J$10,A2061,$K$10,I2061,$L$10,TRIM(CONCATENATE(TRIM(B2061)," ",TRIM(C2061))),$M$10,TRIM(CONCATENATE(TRIM(D2061)," ",TRIM(E2061))),$N$10,militantesUbicacion[[#This Row],[departamento]],$O$10,militantesUbicacion[[#This Row],[municipio]],$P$10,militantesUbicacion[[#This Row],[Localidad]],$Q$10,militantesUbicacion[[#This Row],[Sex]],$R$10)</f>
        <v>u=Militante.objects.create(username='1049657435',password='1049657435',email='soyjeicob@gmail.com',first_name='JACOBO',last_name='QUINTERO LEON',location=Puesto.objects.filter(dpto_name='BOYACA',mun_name='MONIQUIRA',comuna_name='').first(),sex='M')</v>
      </c>
    </row>
    <row r="2062" spans="1:20" x14ac:dyDescent="0.25">
      <c r="A2062">
        <v>1099262122</v>
      </c>
      <c r="B2062" t="s">
        <v>78</v>
      </c>
      <c r="C2062" t="s">
        <v>2812</v>
      </c>
      <c r="D2062" t="s">
        <v>3697</v>
      </c>
      <c r="E2062" t="s">
        <v>3411</v>
      </c>
      <c r="F2062" t="s">
        <v>4851</v>
      </c>
      <c r="G2062" t="s">
        <v>6021</v>
      </c>
      <c r="I2062" t="s">
        <v>10736</v>
      </c>
      <c r="J2062" t="s">
        <v>17436</v>
      </c>
      <c r="K2062" t="s">
        <v>23957</v>
      </c>
      <c r="L2062" t="s">
        <v>26151</v>
      </c>
      <c r="M2062" s="1">
        <v>38622</v>
      </c>
      <c r="N2062" s="4">
        <v>19.734246575342464</v>
      </c>
      <c r="O2062" t="s">
        <v>30308</v>
      </c>
      <c r="P2062" t="s">
        <v>32874</v>
      </c>
      <c r="Q2062" t="str">
        <f>IF(militantesUbicacion[[#This Row],[genero]] = "Masculino","M",IF(militantesUbicacion[[#This Row],[genero]] = "Femenino","F","O"))</f>
        <v>F</v>
      </c>
      <c r="T2062" s="27" t="str">
        <f>CONCATENATE($H$10,$I$10,A2062,$J$10,A2062,$K$10,I2062,$L$10,TRIM(CONCATENATE(TRIM(B2062)," ",TRIM(C2062))),$M$10,TRIM(CONCATENATE(TRIM(D2062)," ",TRIM(E2062))),$N$10,militantesUbicacion[[#This Row],[departamento]],$O$10,militantesUbicacion[[#This Row],[municipio]],$P$10,militantesUbicacion[[#This Row],[Localidad]],$Q$10,militantesUbicacion[[#This Row],[Sex]],$R$10)</f>
        <v>u=Militante.objects.create(username='1099262122',password='1099262122',email='lunaruiz006@gmail.com',first_name='LUNA YANITH',last_name='RUIZ OSSA',location=Puesto.objects.filter(dpto_name='BOYACA',mun_name='MONIQUIRA',comuna_name='').first(),sex='F')</v>
      </c>
    </row>
    <row r="2063" spans="1:20" x14ac:dyDescent="0.25">
      <c r="A2063">
        <v>1002582713</v>
      </c>
      <c r="B2063" t="s">
        <v>121</v>
      </c>
      <c r="C2063" t="s">
        <v>490</v>
      </c>
      <c r="D2063" t="s">
        <v>3937</v>
      </c>
      <c r="E2063" t="s">
        <v>3426</v>
      </c>
      <c r="F2063" t="s">
        <v>4851</v>
      </c>
      <c r="G2063" t="s">
        <v>6021</v>
      </c>
      <c r="I2063" t="s">
        <v>7353</v>
      </c>
      <c r="J2063" t="s">
        <v>14124</v>
      </c>
      <c r="K2063" t="s">
        <v>20677</v>
      </c>
      <c r="L2063" t="s">
        <v>26151</v>
      </c>
      <c r="M2063" s="1">
        <v>37434</v>
      </c>
      <c r="N2063" s="4">
        <v>22.989041095890411</v>
      </c>
      <c r="O2063" t="s">
        <v>26940</v>
      </c>
      <c r="P2063" t="s">
        <v>32874</v>
      </c>
      <c r="Q2063" t="str">
        <f>IF(militantesUbicacion[[#This Row],[genero]] = "Masculino","M",IF(militantesUbicacion[[#This Row],[genero]] = "Femenino","F","O"))</f>
        <v>F</v>
      </c>
      <c r="T2063" s="27" t="str">
        <f>CONCATENATE($H$10,$I$10,A2063,$J$10,A2063,$K$10,I2063,$L$10,TRIM(CONCATENATE(TRIM(B2063)," ",TRIM(C2063))),$M$10,TRIM(CONCATENATE(TRIM(D2063)," ",TRIM(E2063))),$N$10,militantesUbicacion[[#This Row],[departamento]],$O$10,militantesUbicacion[[#This Row],[municipio]],$P$10,militantesUbicacion[[#This Row],[Localidad]],$Q$10,militantesUbicacion[[#This Row],[Sex]],$R$10)</f>
        <v>u=Militante.objects.create(username='1002582713',password='1002582713',email='edith.garces@uptc.edu.co',first_name='EDITH DAYANA',last_name='GARCES BUSTAMANTE',location=Puesto.objects.filter(dpto_name='BOYACA',mun_name='MONIQUIRA',comuna_name='').first(),sex='F')</v>
      </c>
    </row>
    <row r="2064" spans="1:20" x14ac:dyDescent="0.25">
      <c r="A2064">
        <v>1014304487</v>
      </c>
      <c r="B2064" t="s">
        <v>1472</v>
      </c>
      <c r="C2064" t="s">
        <v>2311</v>
      </c>
      <c r="D2064" t="s">
        <v>3827</v>
      </c>
      <c r="E2064" t="s">
        <v>4783</v>
      </c>
      <c r="F2064" t="s">
        <v>4851</v>
      </c>
      <c r="G2064" t="s">
        <v>5995</v>
      </c>
      <c r="I2064" t="s">
        <v>8905</v>
      </c>
      <c r="J2064" t="s">
        <v>15689</v>
      </c>
      <c r="K2064" t="s">
        <v>22292</v>
      </c>
      <c r="L2064" t="s">
        <v>26151</v>
      </c>
      <c r="M2064" s="1">
        <v>36243</v>
      </c>
      <c r="N2064" s="4">
        <v>26.252054794520546</v>
      </c>
      <c r="O2064" t="s">
        <v>28505</v>
      </c>
      <c r="P2064" t="s">
        <v>32874</v>
      </c>
      <c r="Q2064" t="str">
        <f>IF(militantesUbicacion[[#This Row],[genero]] = "Masculino","M",IF(militantesUbicacion[[#This Row],[genero]] = "Femenino","F","O"))</f>
        <v>F</v>
      </c>
      <c r="T2064" s="27" t="str">
        <f>CONCATENATE($H$10,$I$10,A2064,$J$10,A2064,$K$10,I2064,$L$10,TRIM(CONCATENATE(TRIM(B2064)," ",TRIM(C2064))),$M$10,TRIM(CONCATENATE(TRIM(D2064)," ",TRIM(E2064))),$N$10,militantesUbicacion[[#This Row],[departamento]],$O$10,militantesUbicacion[[#This Row],[municipio]],$P$10,militantesUbicacion[[#This Row],[Localidad]],$Q$10,militantesUbicacion[[#This Row],[Sex]],$R$10)</f>
        <v>u=Militante.objects.create(username='1014304487',password='1014304487',email='camilayesly@gmail.com',first_name='YESLY CAMILA',last_name='GAITAN ACHURY',location=Puesto.objects.filter(dpto_name='BOYACA',mun_name='MUZO',comuna_name='').first(),sex='F')</v>
      </c>
    </row>
    <row r="2065" spans="1:20" x14ac:dyDescent="0.25">
      <c r="A2065">
        <v>1002701268</v>
      </c>
      <c r="B2065" t="s">
        <v>1148</v>
      </c>
      <c r="C2065" t="s">
        <v>370</v>
      </c>
      <c r="D2065" t="s">
        <v>2851</v>
      </c>
      <c r="E2065" t="s">
        <v>990</v>
      </c>
      <c r="F2065" t="s">
        <v>4851</v>
      </c>
      <c r="G2065" t="s">
        <v>5995</v>
      </c>
      <c r="I2065" t="s">
        <v>13020</v>
      </c>
      <c r="J2065" t="s">
        <v>19628</v>
      </c>
      <c r="K2065" t="s">
        <v>25887</v>
      </c>
      <c r="L2065" t="s">
        <v>26150</v>
      </c>
      <c r="M2065" s="1">
        <v>36646</v>
      </c>
      <c r="N2065" s="4">
        <v>25.147945205479452</v>
      </c>
      <c r="O2065" t="s">
        <v>32561</v>
      </c>
      <c r="P2065" t="s">
        <v>32873</v>
      </c>
      <c r="Q2065" t="str">
        <f>IF(militantesUbicacion[[#This Row],[genero]] = "Masculino","M",IF(militantesUbicacion[[#This Row],[genero]] = "Femenino","F","O"))</f>
        <v>M</v>
      </c>
      <c r="T2065" s="27" t="str">
        <f>CONCATENATE($H$10,$I$10,A2065,$J$10,A2065,$K$10,I2065,$L$10,TRIM(CONCATENATE(TRIM(B2065)," ",TRIM(C2065))),$M$10,TRIM(CONCATENATE(TRIM(D2065)," ",TRIM(E2065))),$N$10,militantesUbicacion[[#This Row],[departamento]],$O$10,militantesUbicacion[[#This Row],[municipio]],$P$10,militantesUbicacion[[#This Row],[Localidad]],$Q$10,militantesUbicacion[[#This Row],[Sex]],$R$10)</f>
        <v>u=Militante.objects.create(username='1002701268',password='1002701268',email='torressantosorlando@gmail.com',first_name='SANTOS ORLANDO',last_name='TORRES CRUZ',location=Puesto.objects.filter(dpto_name='BOYACA',mun_name='MUZO',comuna_name='').first(),sex='M')</v>
      </c>
    </row>
    <row r="2066" spans="1:20" x14ac:dyDescent="0.25">
      <c r="A2066">
        <v>1002701199</v>
      </c>
      <c r="B2066" t="s">
        <v>1689</v>
      </c>
      <c r="C2066" t="s">
        <v>692</v>
      </c>
      <c r="D2066" t="s">
        <v>5002</v>
      </c>
      <c r="E2066" t="s">
        <v>3035</v>
      </c>
      <c r="F2066" t="s">
        <v>4851</v>
      </c>
      <c r="G2066" t="s">
        <v>5995</v>
      </c>
      <c r="I2066" t="s">
        <v>12225</v>
      </c>
      <c r="J2066" t="s">
        <v>18873</v>
      </c>
      <c r="K2066" t="s">
        <v>25250</v>
      </c>
      <c r="L2066" t="s">
        <v>26151</v>
      </c>
      <c r="M2066" s="1">
        <v>36499</v>
      </c>
      <c r="N2066" s="4">
        <v>25.550684931506851</v>
      </c>
      <c r="O2066" t="s">
        <v>31777</v>
      </c>
      <c r="P2066" t="s">
        <v>32874</v>
      </c>
      <c r="Q2066" t="str">
        <f>IF(militantesUbicacion[[#This Row],[genero]] = "Masculino","M",IF(militantesUbicacion[[#This Row],[genero]] = "Femenino","F","O"))</f>
        <v>F</v>
      </c>
      <c r="T2066" s="27" t="str">
        <f>CONCATENATE($H$10,$I$10,A2066,$J$10,A2066,$K$10,I2066,$L$10,TRIM(CONCATENATE(TRIM(B2066)," ",TRIM(C2066))),$M$10,TRIM(CONCATENATE(TRIM(D2066)," ",TRIM(E2066))),$N$10,militantesUbicacion[[#This Row],[departamento]],$O$10,militantesUbicacion[[#This Row],[municipio]],$P$10,militantesUbicacion[[#This Row],[Localidad]],$Q$10,militantesUbicacion[[#This Row],[Sex]],$R$10)</f>
        <v>u=Militante.objects.create(username='1002701199',password='1002701199',email='salejavg12@gmail.com',first_name='SHARIK ALEJANDRA',last_name='VELAZQUEZ GUTIERREZ',location=Puesto.objects.filter(dpto_name='BOYACA',mun_name='MUZO',comuna_name='').first(),sex='F')</v>
      </c>
    </row>
    <row r="2067" spans="1:20" x14ac:dyDescent="0.25">
      <c r="A2067">
        <v>1053587807</v>
      </c>
      <c r="B2067" t="s">
        <v>130</v>
      </c>
      <c r="C2067" t="s">
        <v>2248</v>
      </c>
      <c r="D2067" t="s">
        <v>3751</v>
      </c>
      <c r="E2067" t="s">
        <v>4143</v>
      </c>
      <c r="F2067" t="s">
        <v>4851</v>
      </c>
      <c r="G2067" t="s">
        <v>6418</v>
      </c>
      <c r="I2067" t="s">
        <v>12216</v>
      </c>
      <c r="J2067" t="s">
        <v>18864</v>
      </c>
      <c r="K2067" t="s">
        <v>25242</v>
      </c>
      <c r="L2067" t="s">
        <v>26150</v>
      </c>
      <c r="M2067" s="1">
        <v>35940</v>
      </c>
      <c r="N2067" s="4">
        <v>27.082191780821919</v>
      </c>
      <c r="O2067" t="s">
        <v>31768</v>
      </c>
      <c r="P2067" t="s">
        <v>32873</v>
      </c>
      <c r="Q2067" t="str">
        <f>IF(militantesUbicacion[[#This Row],[genero]] = "Masculino","M",IF(militantesUbicacion[[#This Row],[genero]] = "Femenino","F","O"))</f>
        <v>M</v>
      </c>
      <c r="T2067" s="27" t="str">
        <f>CONCATENATE($H$10,$I$10,A2067,$J$10,A2067,$K$10,I2067,$L$10,TRIM(CONCATENATE(TRIM(B2067)," ",TRIM(C2067))),$M$10,TRIM(CONCATENATE(TRIM(D2067)," ",TRIM(E2067))),$N$10,militantesUbicacion[[#This Row],[departamento]],$O$10,militantesUbicacion[[#This Row],[municipio]],$P$10,militantesUbicacion[[#This Row],[Localidad]],$Q$10,militantesUbicacion[[#This Row],[Sex]],$R$10)</f>
        <v>u=Militante.objects.create(username='1053587807',password='1053587807',email='diegoagulair09@gmail.com',first_name='DIEGO ALEJANDRO',last_name='AGUILAR BARRAGÁN',location=Puesto.objects.filter(dpto_name='BOYACA',mun_name='NOBSA',comuna_name='').first(),sex='M')</v>
      </c>
    </row>
    <row r="2068" spans="1:20" x14ac:dyDescent="0.25">
      <c r="A2068">
        <v>1057979611</v>
      </c>
      <c r="B2068" t="s">
        <v>122</v>
      </c>
      <c r="C2068" t="s">
        <v>2483</v>
      </c>
      <c r="D2068" t="s">
        <v>4323</v>
      </c>
      <c r="E2068" t="s">
        <v>3724</v>
      </c>
      <c r="F2068" t="s">
        <v>4851</v>
      </c>
      <c r="G2068" t="s">
        <v>6418</v>
      </c>
      <c r="I2068" t="s">
        <v>10006</v>
      </c>
      <c r="J2068" t="s">
        <v>16712</v>
      </c>
      <c r="K2068" t="s">
        <v>23276</v>
      </c>
      <c r="L2068" t="s">
        <v>26151</v>
      </c>
      <c r="M2068" s="1">
        <v>39031</v>
      </c>
      <c r="N2068" s="4">
        <v>18.613698630136987</v>
      </c>
      <c r="O2068" t="s">
        <v>29593</v>
      </c>
      <c r="P2068" t="s">
        <v>32874</v>
      </c>
      <c r="Q2068" t="str">
        <f>IF(militantesUbicacion[[#This Row],[genero]] = "Masculino","M",IF(militantesUbicacion[[#This Row],[genero]] = "Femenino","F","O"))</f>
        <v>F</v>
      </c>
      <c r="T2068" s="27" t="str">
        <f>CONCATENATE($H$10,$I$10,A2068,$J$10,A2068,$K$10,I2068,$L$10,TRIM(CONCATENATE(TRIM(B2068)," ",TRIM(C2068))),$M$10,TRIM(CONCATENATE(TRIM(D2068)," ",TRIM(E2068))),$N$10,militantesUbicacion[[#This Row],[departamento]],$O$10,militantesUbicacion[[#This Row],[municipio]],$P$10,militantesUbicacion[[#This Row],[Localidad]],$Q$10,militantesUbicacion[[#This Row],[Sex]],$R$10)</f>
        <v>u=Militante.objects.create(username='1057979611',password='1057979611',email='sarazealh@gmail.com',first_name='SARA VALENTINA',last_name='ZEA RINCÓN',location=Puesto.objects.filter(dpto_name='BOYACA',mun_name='NOBSA',comuna_name='').first(),sex='F')</v>
      </c>
    </row>
    <row r="2069" spans="1:20" x14ac:dyDescent="0.25">
      <c r="A2069">
        <v>1053584418</v>
      </c>
      <c r="B2069" t="s">
        <v>709</v>
      </c>
      <c r="C2069" t="s">
        <v>1100</v>
      </c>
      <c r="D2069" t="s">
        <v>4789</v>
      </c>
      <c r="E2069" t="s">
        <v>4372</v>
      </c>
      <c r="F2069" t="s">
        <v>4851</v>
      </c>
      <c r="G2069" t="s">
        <v>6418</v>
      </c>
      <c r="I2069" t="s">
        <v>12817</v>
      </c>
      <c r="J2069" t="s">
        <v>19434</v>
      </c>
      <c r="K2069" t="s">
        <v>25726</v>
      </c>
      <c r="L2069" t="s">
        <v>26151</v>
      </c>
      <c r="M2069" s="1">
        <v>38465</v>
      </c>
      <c r="N2069" s="4">
        <v>20.164383561643834</v>
      </c>
      <c r="O2069" t="s">
        <v>32359</v>
      </c>
      <c r="P2069" t="s">
        <v>32873</v>
      </c>
      <c r="Q2069" t="str">
        <f>IF(militantesUbicacion[[#This Row],[genero]] = "Masculino","M",IF(militantesUbicacion[[#This Row],[genero]] = "Femenino","F","O"))</f>
        <v>F</v>
      </c>
      <c r="T2069" s="27" t="str">
        <f>CONCATENATE($H$10,$I$10,A2069,$J$10,A2069,$K$10,I2069,$L$10,TRIM(CONCATENATE(TRIM(B2069)," ",TRIM(C2069))),$M$10,TRIM(CONCATENATE(TRIM(D2069)," ",TRIM(E2069))),$N$10,militantesUbicacion[[#This Row],[departamento]],$O$10,militantesUbicacion[[#This Row],[municipio]],$P$10,militantesUbicacion[[#This Row],[Localidad]],$Q$10,militantesUbicacion[[#This Row],[Sex]],$R$10)</f>
        <v>u=Militante.objects.create(username='1053584418',password='1053584418',email='jennisalarcon16@gmail.com',first_name='JENIFER ALEXANDRA',last_name='ASCANIO ALARCÓN',location=Puesto.objects.filter(dpto_name='BOYACA',mun_name='NOBSA',comuna_name='').first(),sex='F')</v>
      </c>
    </row>
    <row r="2070" spans="1:20" x14ac:dyDescent="0.25">
      <c r="A2070">
        <v>1054709625</v>
      </c>
      <c r="B2070" t="s">
        <v>98</v>
      </c>
      <c r="C2070" t="s">
        <v>2249</v>
      </c>
      <c r="D2070" t="s">
        <v>3932</v>
      </c>
      <c r="E2070" t="s">
        <v>1955</v>
      </c>
      <c r="F2070" t="s">
        <v>4851</v>
      </c>
      <c r="G2070" t="s">
        <v>6231</v>
      </c>
      <c r="I2070" t="s">
        <v>8844</v>
      </c>
      <c r="J2070" t="s">
        <v>15632</v>
      </c>
      <c r="K2070" t="s">
        <v>22229</v>
      </c>
      <c r="L2070" t="s">
        <v>26150</v>
      </c>
      <c r="M2070" s="1">
        <v>36165</v>
      </c>
      <c r="N2070" s="4">
        <v>26.465753424657535</v>
      </c>
      <c r="O2070" t="s">
        <v>28442</v>
      </c>
      <c r="P2070" t="s">
        <v>32874</v>
      </c>
      <c r="Q2070" t="str">
        <f>IF(militantesUbicacion[[#This Row],[genero]] = "Masculino","M",IF(militantesUbicacion[[#This Row],[genero]] = "Femenino","F","O"))</f>
        <v>M</v>
      </c>
      <c r="T2070" s="27" t="str">
        <f>CONCATENATE($H$10,$I$10,A2070,$J$10,A2070,$K$10,I2070,$L$10,TRIM(CONCATENATE(TRIM(B2070)," ",TRIM(C2070))),$M$10,TRIM(CONCATENATE(TRIM(D2070)," ",TRIM(E2070))),$N$10,militantesUbicacion[[#This Row],[departamento]],$O$10,militantesUbicacion[[#This Row],[municipio]],$P$10,militantesUbicacion[[#This Row],[Localidad]],$Q$10,militantesUbicacion[[#This Row],[Sex]],$R$10)</f>
        <v>u=Militante.objects.create(username='1054709625',password='1054709625',email='1054709625concejales123@gmail.com',first_name='JUAN CAMILO',last_name='VELANDIA PAEZ',location=Puesto.objects.filter(dpto_name='BOYACA',mun_name='NUEVO COLON',comuna_name='').first(),sex='M')</v>
      </c>
    </row>
    <row r="2071" spans="1:20" x14ac:dyDescent="0.25">
      <c r="A2071">
        <v>1054709639</v>
      </c>
      <c r="B2071" t="s">
        <v>533</v>
      </c>
      <c r="C2071" t="s">
        <v>2248</v>
      </c>
      <c r="D2071" t="s">
        <v>1312</v>
      </c>
      <c r="E2071" t="s">
        <v>2327</v>
      </c>
      <c r="F2071" t="s">
        <v>4851</v>
      </c>
      <c r="G2071" t="s">
        <v>6231</v>
      </c>
      <c r="I2071" t="s">
        <v>6878</v>
      </c>
      <c r="J2071" t="s">
        <v>13653</v>
      </c>
      <c r="K2071" t="s">
        <v>20244</v>
      </c>
      <c r="L2071" t="s">
        <v>26150</v>
      </c>
      <c r="M2071" s="1">
        <v>36180</v>
      </c>
      <c r="N2071" s="4">
        <v>26.424657534246574</v>
      </c>
      <c r="O2071" t="s">
        <v>26465</v>
      </c>
      <c r="P2071" t="s">
        <v>32874</v>
      </c>
      <c r="Q2071" t="str">
        <f>IF(militantesUbicacion[[#This Row],[genero]] = "Masculino","M",IF(militantesUbicacion[[#This Row],[genero]] = "Femenino","F","O"))</f>
        <v>M</v>
      </c>
      <c r="T2071" s="27" t="str">
        <f>CONCATENATE($H$10,$I$10,A2071,$J$10,A2071,$K$10,I2071,$L$10,TRIM(CONCATENATE(TRIM(B2071)," ",TRIM(C2071))),$M$10,TRIM(CONCATENATE(TRIM(D2071)," ",TRIM(E2071))),$N$10,militantesUbicacion[[#This Row],[departamento]],$O$10,militantesUbicacion[[#This Row],[municipio]],$P$10,militantesUbicacion[[#This Row],[Localidad]],$Q$10,militantesUbicacion[[#This Row],[Sex]],$R$10)</f>
        <v>u=Militante.objects.create(username='1054709639',password='1054709639',email='edison.reyes@uptc.edu.co',first_name='EDISON ALEJANDRO',last_name='REYES MUÑOZ',location=Puesto.objects.filter(dpto_name='BOYACA',mun_name='NUEVO COLON',comuna_name='').first(),sex='M')</v>
      </c>
    </row>
    <row r="2072" spans="1:20" x14ac:dyDescent="0.25">
      <c r="A2072">
        <v>1054709671</v>
      </c>
      <c r="B2072" t="s">
        <v>130</v>
      </c>
      <c r="C2072" t="s">
        <v>397</v>
      </c>
      <c r="D2072" t="s">
        <v>3026</v>
      </c>
      <c r="E2072" t="s">
        <v>2327</v>
      </c>
      <c r="F2072" t="s">
        <v>4851</v>
      </c>
      <c r="G2072" t="s">
        <v>6231</v>
      </c>
      <c r="I2072" t="s">
        <v>13027</v>
      </c>
      <c r="J2072" t="s">
        <v>19635</v>
      </c>
      <c r="K2072" t="s">
        <v>25892</v>
      </c>
      <c r="L2072" t="s">
        <v>26150</v>
      </c>
      <c r="M2072" s="1">
        <v>36325</v>
      </c>
      <c r="N2072" s="4">
        <v>26.027397260273972</v>
      </c>
      <c r="O2072" t="s">
        <v>32568</v>
      </c>
      <c r="P2072" t="s">
        <v>32873</v>
      </c>
      <c r="Q2072" t="str">
        <f>IF(militantesUbicacion[[#This Row],[genero]] = "Masculino","M",IF(militantesUbicacion[[#This Row],[genero]] = "Femenino","F","O"))</f>
        <v>M</v>
      </c>
      <c r="T2072" s="27" t="str">
        <f>CONCATENATE($H$10,$I$10,A2072,$J$10,A2072,$K$10,I2072,$L$10,TRIM(CONCATENATE(TRIM(B2072)," ",TRIM(C2072))),$M$10,TRIM(CONCATENATE(TRIM(D2072)," ",TRIM(E2072))),$N$10,militantesUbicacion[[#This Row],[departamento]],$O$10,militantesUbicacion[[#This Row],[municipio]],$P$10,militantesUbicacion[[#This Row],[Localidad]],$Q$10,militantesUbicacion[[#This Row],[Sex]],$R$10)</f>
        <v>u=Militante.objects.create(username='1054709671',password='1054709671',email='diargo19990614@gmail.com',first_name='DIEGO ARMANDO',last_name='GONZALEZ MUÑOZ',location=Puesto.objects.filter(dpto_name='BOYACA',mun_name='NUEVO COLON',comuna_name='').first(),sex='M')</v>
      </c>
    </row>
    <row r="2073" spans="1:20" x14ac:dyDescent="0.25">
      <c r="A2073">
        <v>1002583194</v>
      </c>
      <c r="B2073" t="s">
        <v>167</v>
      </c>
      <c r="C2073" t="s">
        <v>587</v>
      </c>
      <c r="D2073" t="s">
        <v>3680</v>
      </c>
      <c r="E2073" t="s">
        <v>2135</v>
      </c>
      <c r="F2073" t="s">
        <v>4851</v>
      </c>
      <c r="G2073" t="s">
        <v>6231</v>
      </c>
      <c r="I2073" t="s">
        <v>12771</v>
      </c>
      <c r="J2073" t="s">
        <v>19390</v>
      </c>
      <c r="K2073" t="s">
        <v>25691</v>
      </c>
      <c r="L2073" t="s">
        <v>26150</v>
      </c>
      <c r="M2073" s="1">
        <v>37150</v>
      </c>
      <c r="N2073" s="4">
        <v>23.767123287671232</v>
      </c>
      <c r="O2073" t="s">
        <v>32316</v>
      </c>
      <c r="P2073" t="s">
        <v>32873</v>
      </c>
      <c r="Q2073" t="str">
        <f>IF(militantesUbicacion[[#This Row],[genero]] = "Masculino","M",IF(militantesUbicacion[[#This Row],[genero]] = "Femenino","F","O"))</f>
        <v>M</v>
      </c>
      <c r="T2073" s="27" t="str">
        <f>CONCATENATE($H$10,$I$10,A2073,$J$10,A2073,$K$10,I2073,$L$10,TRIM(CONCATENATE(TRIM(B2073)," ",TRIM(C2073))),$M$10,TRIM(CONCATENATE(TRIM(D2073)," ",TRIM(E2073))),$N$10,militantesUbicacion[[#This Row],[departamento]],$O$10,militantesUbicacion[[#This Row],[municipio]],$P$10,militantesUbicacion[[#This Row],[Localidad]],$Q$10,militantesUbicacion[[#This Row],[Sex]],$R$10)</f>
        <v>u=Militante.objects.create(username='1002583194',password='1002583194',email='gvar511@gmail.com',first_name='GIOVANNY ANDRES',last_name='VARGAS ROMERO',location=Puesto.objects.filter(dpto_name='BOYACA',mun_name='NUEVO COLON',comuna_name='').first(),sex='M')</v>
      </c>
    </row>
    <row r="2074" spans="1:20" x14ac:dyDescent="0.25">
      <c r="A2074">
        <v>1002583172</v>
      </c>
      <c r="B2074" t="s">
        <v>138</v>
      </c>
      <c r="C2074" t="s">
        <v>63</v>
      </c>
      <c r="D2074" t="s">
        <v>2984</v>
      </c>
      <c r="E2074" t="s">
        <v>3976</v>
      </c>
      <c r="F2074" t="s">
        <v>4851</v>
      </c>
      <c r="G2074" t="s">
        <v>6231</v>
      </c>
      <c r="I2074" t="s">
        <v>13095</v>
      </c>
      <c r="J2074" t="s">
        <v>19697</v>
      </c>
      <c r="K2074" t="s">
        <v>25946</v>
      </c>
      <c r="L2074" t="s">
        <v>26151</v>
      </c>
      <c r="M2074" s="1">
        <v>37098</v>
      </c>
      <c r="N2074" s="4">
        <v>23.909589041095892</v>
      </c>
      <c r="O2074" t="s">
        <v>32633</v>
      </c>
      <c r="P2074" t="s">
        <v>32873</v>
      </c>
      <c r="Q2074" t="str">
        <f>IF(militantesUbicacion[[#This Row],[genero]] = "Masculino","M",IF(militantesUbicacion[[#This Row],[genero]] = "Femenino","F","O"))</f>
        <v>F</v>
      </c>
      <c r="T2074" s="27" t="str">
        <f>CONCATENATE($H$10,$I$10,A2074,$J$10,A2074,$K$10,I2074,$L$10,TRIM(CONCATENATE(TRIM(B2074)," ",TRIM(C2074))),$M$10,TRIM(CONCATENATE(TRIM(D2074)," ",TRIM(E2074))),$N$10,militantesUbicacion[[#This Row],[departamento]],$O$10,militantesUbicacion[[#This Row],[municipio]],$P$10,militantesUbicacion[[#This Row],[Localidad]],$Q$10,militantesUbicacion[[#This Row],[Sex]],$R$10)</f>
        <v>u=Militante.objects.create(username='1002583172',password='1002583172',email='milenaavila67@gmail.com',first_name='LUZ ANDREA',last_name='DAZA CASTELBLANCO',location=Puesto.objects.filter(dpto_name='BOYACA',mun_name='NUEVO COLON',comuna_name='').first(),sex='F')</v>
      </c>
    </row>
    <row r="2075" spans="1:20" x14ac:dyDescent="0.25">
      <c r="A2075">
        <v>1054708670</v>
      </c>
      <c r="B2075" t="s">
        <v>483</v>
      </c>
      <c r="C2075" t="s">
        <v>728</v>
      </c>
      <c r="D2075" t="s">
        <v>2327</v>
      </c>
      <c r="E2075" t="s">
        <v>3741</v>
      </c>
      <c r="F2075" t="s">
        <v>4851</v>
      </c>
      <c r="G2075" t="s">
        <v>6231</v>
      </c>
      <c r="I2075" t="s">
        <v>6848</v>
      </c>
      <c r="J2075" t="s">
        <v>13623</v>
      </c>
      <c r="K2075" t="s">
        <v>20217</v>
      </c>
      <c r="L2075" t="s">
        <v>26151</v>
      </c>
      <c r="M2075" s="1">
        <v>39510</v>
      </c>
      <c r="N2075" s="4">
        <v>17.301369863013697</v>
      </c>
      <c r="O2075" t="s">
        <v>26435</v>
      </c>
      <c r="P2075" t="s">
        <v>32874</v>
      </c>
      <c r="Q2075" t="str">
        <f>IF(militantesUbicacion[[#This Row],[genero]] = "Masculino","M",IF(militantesUbicacion[[#This Row],[genero]] = "Femenino","F","O"))</f>
        <v>F</v>
      </c>
      <c r="T2075" s="27" t="str">
        <f>CONCATENATE($H$10,$I$10,A2075,$J$10,A2075,$K$10,I2075,$L$10,TRIM(CONCATENATE(TRIM(B2075)," ",TRIM(C2075))),$M$10,TRIM(CONCATENATE(TRIM(D2075)," ",TRIM(E2075))),$N$10,militantesUbicacion[[#This Row],[departamento]],$O$10,militantesUbicacion[[#This Row],[municipio]],$P$10,militantesUbicacion[[#This Row],[Localidad]],$Q$10,militantesUbicacion[[#This Row],[Sex]],$R$10)</f>
        <v>u=Militante.objects.create(username='1054708670',password='1054708670',email='anyimunoz040@gmail.com',first_name='ANYI NATHALIA',last_name='MUÑOZ MARTÍNEZ',location=Puesto.objects.filter(dpto_name='BOYACA',mun_name='NUEVO COLON',comuna_name='').first(),sex='F')</v>
      </c>
    </row>
    <row r="2076" spans="1:20" x14ac:dyDescent="0.25">
      <c r="A2076">
        <v>1054708559</v>
      </c>
      <c r="B2076" t="s">
        <v>89</v>
      </c>
      <c r="C2076" t="s">
        <v>692</v>
      </c>
      <c r="D2076" t="s">
        <v>2965</v>
      </c>
      <c r="E2076" t="s">
        <v>3807</v>
      </c>
      <c r="F2076" t="s">
        <v>4851</v>
      </c>
      <c r="G2076" t="s">
        <v>6231</v>
      </c>
      <c r="I2076" t="s">
        <v>7301</v>
      </c>
      <c r="J2076" t="s">
        <v>14073</v>
      </c>
      <c r="K2076" t="s">
        <v>20626</v>
      </c>
      <c r="L2076" t="s">
        <v>26151</v>
      </c>
      <c r="M2076" s="1">
        <v>39219</v>
      </c>
      <c r="N2076" s="4">
        <v>18.098630136986301</v>
      </c>
      <c r="O2076" t="s">
        <v>26888</v>
      </c>
      <c r="P2076" t="s">
        <v>32874</v>
      </c>
      <c r="Q2076" t="str">
        <f>IF(militantesUbicacion[[#This Row],[genero]] = "Masculino","M",IF(militantesUbicacion[[#This Row],[genero]] = "Femenino","F","O"))</f>
        <v>F</v>
      </c>
      <c r="T2076" s="27" t="str">
        <f>CONCATENATE($H$10,$I$10,A2076,$J$10,A2076,$K$10,I2076,$L$10,TRIM(CONCATENATE(TRIM(B2076)," ",TRIM(C2076))),$M$10,TRIM(CONCATENATE(TRIM(D2076)," ",TRIM(E2076))),$N$10,militantesUbicacion[[#This Row],[departamento]],$O$10,militantesUbicacion[[#This Row],[municipio]],$P$10,militantesUbicacion[[#This Row],[Localidad]],$Q$10,militantesUbicacion[[#This Row],[Sex]],$R$10)</f>
        <v>u=Militante.objects.create(username='1054708559',password='1054708559',email='palaciospulidomairaalejandra@gmail.com',first_name='MAIRA ALEJANDRA',last_name='PALACIOS PULIDO',location=Puesto.objects.filter(dpto_name='BOYACA',mun_name='NUEVO COLON',comuna_name='').first(),sex='F')</v>
      </c>
    </row>
    <row r="2077" spans="1:20" x14ac:dyDescent="0.25">
      <c r="A2077">
        <v>1051065417</v>
      </c>
      <c r="B2077" t="s">
        <v>31</v>
      </c>
      <c r="C2077" t="s">
        <v>616</v>
      </c>
      <c r="D2077" t="s">
        <v>3104</v>
      </c>
      <c r="E2077" t="s">
        <v>2327</v>
      </c>
      <c r="F2077" t="s">
        <v>4851</v>
      </c>
      <c r="G2077" t="s">
        <v>6231</v>
      </c>
      <c r="I2077" t="s">
        <v>7286</v>
      </c>
      <c r="J2077" t="s">
        <v>14058</v>
      </c>
      <c r="K2077" t="s">
        <v>20244</v>
      </c>
      <c r="L2077" t="s">
        <v>26150</v>
      </c>
      <c r="M2077" s="1">
        <v>38269</v>
      </c>
      <c r="N2077" s="4">
        <v>20.701369863013699</v>
      </c>
      <c r="O2077" t="s">
        <v>26873</v>
      </c>
      <c r="P2077" t="s">
        <v>32874</v>
      </c>
      <c r="Q2077" t="str">
        <f>IF(militantesUbicacion[[#This Row],[genero]] = "Masculino","M",IF(militantesUbicacion[[#This Row],[genero]] = "Femenino","F","O"))</f>
        <v>M</v>
      </c>
      <c r="T2077" s="27" t="str">
        <f>CONCATENATE($H$10,$I$10,A2077,$J$10,A2077,$K$10,I2077,$L$10,TRIM(CONCATENATE(TRIM(B2077)," ",TRIM(C2077))),$M$10,TRIM(CONCATENATE(TRIM(D2077)," ",TRIM(E2077))),$N$10,militantesUbicacion[[#This Row],[departamento]],$O$10,militantesUbicacion[[#This Row],[municipio]],$P$10,militantesUbicacion[[#This Row],[Localidad]],$Q$10,militantesUbicacion[[#This Row],[Sex]],$R$10)</f>
        <v>u=Militante.objects.create(username='1051065417',password='1051065417',email='cesarmolina9104@gmail.com',first_name='CESAR AUGUSTO',last_name='MOLINA MUÑOZ',location=Puesto.objects.filter(dpto_name='BOYACA',mun_name='NUEVO COLON',comuna_name='').first(),sex='M')</v>
      </c>
    </row>
    <row r="2078" spans="1:20" x14ac:dyDescent="0.25">
      <c r="A2078">
        <v>1052413004</v>
      </c>
      <c r="B2078" t="s">
        <v>829</v>
      </c>
      <c r="C2078" t="s">
        <v>2232</v>
      </c>
      <c r="D2078" t="s">
        <v>4112</v>
      </c>
      <c r="E2078" t="s">
        <v>4126</v>
      </c>
      <c r="F2078" t="s">
        <v>4851</v>
      </c>
      <c r="G2078" t="s">
        <v>5648</v>
      </c>
      <c r="I2078" t="s">
        <v>7677</v>
      </c>
      <c r="J2078" t="s">
        <v>14449</v>
      </c>
      <c r="K2078" t="s">
        <v>21010</v>
      </c>
      <c r="L2078" t="s">
        <v>26151</v>
      </c>
      <c r="M2078" s="1">
        <v>35835</v>
      </c>
      <c r="N2078" s="4">
        <v>27.36986301369863</v>
      </c>
      <c r="O2078" t="s">
        <v>27266</v>
      </c>
      <c r="P2078" t="s">
        <v>32874</v>
      </c>
      <c r="Q2078" t="str">
        <f>IF(militantesUbicacion[[#This Row],[genero]] = "Masculino","M",IF(militantesUbicacion[[#This Row],[genero]] = "Femenino","F","O"))</f>
        <v>F</v>
      </c>
      <c r="T2078" s="27" t="str">
        <f>CONCATENATE($H$10,$I$10,A2078,$J$10,A2078,$K$10,I2078,$L$10,TRIM(CONCATENATE(TRIM(B2078)," ",TRIM(C2078))),$M$10,TRIM(CONCATENATE(TRIM(D2078)," ",TRIM(E2078))),$N$10,militantesUbicacion[[#This Row],[departamento]],$O$10,militantesUbicacion[[#This Row],[municipio]],$P$10,militantesUbicacion[[#This Row],[Localidad]],$Q$10,militantesUbicacion[[#This Row],[Sex]],$R$10)</f>
        <v>u=Militante.objects.create(username='1052413004',password='1052413004',email='catalinagomezpinto29@hotmail.com',first_name='VIVIANA CATALINA',last_name='GÍ“MEZ PINTO',location=Puesto.objects.filter(dpto_name='BOYACA',mun_name='OICATA',comuna_name='').first(),sex='F')</v>
      </c>
    </row>
    <row r="2079" spans="1:20" x14ac:dyDescent="0.25">
      <c r="A2079">
        <v>1055186370</v>
      </c>
      <c r="B2079" t="s">
        <v>345</v>
      </c>
      <c r="C2079" t="s">
        <v>237</v>
      </c>
      <c r="D2079" t="s">
        <v>4213</v>
      </c>
      <c r="E2079" t="s">
        <v>5389</v>
      </c>
      <c r="F2079" t="s">
        <v>4851</v>
      </c>
      <c r="G2079" t="s">
        <v>5648</v>
      </c>
      <c r="I2079" t="s">
        <v>13205</v>
      </c>
      <c r="J2079" t="s">
        <v>19805</v>
      </c>
      <c r="K2079" t="s">
        <v>26038</v>
      </c>
      <c r="L2079" t="s">
        <v>26151</v>
      </c>
      <c r="M2079" s="1">
        <v>35567</v>
      </c>
      <c r="N2079" s="4">
        <v>28.104109589041094</v>
      </c>
      <c r="O2079" t="s">
        <v>32741</v>
      </c>
      <c r="P2079" t="s">
        <v>32873</v>
      </c>
      <c r="Q2079" t="str">
        <f>IF(militantesUbicacion[[#This Row],[genero]] = "Masculino","M",IF(militantesUbicacion[[#This Row],[genero]] = "Femenino","F","O"))</f>
        <v>F</v>
      </c>
      <c r="T2079" s="27" t="str">
        <f>CONCATENATE($H$10,$I$10,A2079,$J$10,A2079,$K$10,I2079,$L$10,TRIM(CONCATENATE(TRIM(B2079)," ",TRIM(C2079))),$M$10,TRIM(CONCATENATE(TRIM(D2079)," ",TRIM(E2079))),$N$10,militantesUbicacion[[#This Row],[departamento]],$O$10,militantesUbicacion[[#This Row],[municipio]],$P$10,militantesUbicacion[[#This Row],[Localidad]],$Q$10,militantesUbicacion[[#This Row],[Sex]],$R$10)</f>
        <v>u=Militante.objects.create(username='1055186370',password='1055186370',email='laura.tatiana17r@gmail.com',first_name='LAURA TATIANA',last_name='RIAÑO AMÉZQUITA',location=Puesto.objects.filter(dpto_name='BOYACA',mun_name='OICATA',comuna_name='').first(),sex='F')</v>
      </c>
    </row>
    <row r="2080" spans="1:20" x14ac:dyDescent="0.25">
      <c r="A2080">
        <v>1001343521</v>
      </c>
      <c r="B2080" t="s">
        <v>129</v>
      </c>
      <c r="C2080" t="s">
        <v>2176</v>
      </c>
      <c r="D2080" t="s">
        <v>5520</v>
      </c>
      <c r="E2080" t="s">
        <v>1792</v>
      </c>
      <c r="F2080" t="s">
        <v>4851</v>
      </c>
      <c r="G2080" t="s">
        <v>5648</v>
      </c>
      <c r="I2080" t="s">
        <v>12257</v>
      </c>
      <c r="J2080" t="s">
        <v>18905</v>
      </c>
      <c r="K2080" t="s">
        <v>25068</v>
      </c>
      <c r="L2080" t="s">
        <v>26151</v>
      </c>
      <c r="M2080" s="1">
        <v>36532</v>
      </c>
      <c r="N2080" s="4">
        <v>25.460273972602739</v>
      </c>
      <c r="O2080" t="s">
        <v>31809</v>
      </c>
      <c r="P2080" t="s">
        <v>32873</v>
      </c>
      <c r="Q2080" t="str">
        <f>IF(militantesUbicacion[[#This Row],[genero]] = "Masculino","M",IF(militantesUbicacion[[#This Row],[genero]] = "Femenino","F","O"))</f>
        <v>F</v>
      </c>
      <c r="T2080" s="27" t="str">
        <f>CONCATENATE($H$10,$I$10,A2080,$J$10,A2080,$K$10,I2080,$L$10,TRIM(CONCATENATE(TRIM(B2080)," ",TRIM(C2080))),$M$10,TRIM(CONCATENATE(TRIM(D2080)," ",TRIM(E2080))),$N$10,militantesUbicacion[[#This Row],[departamento]],$O$10,militantesUbicacion[[#This Row],[municipio]],$P$10,militantesUbicacion[[#This Row],[Localidad]],$Q$10,militantesUbicacion[[#This Row],[Sex]],$R$10)</f>
        <v>u=Militante.objects.create(username='1001343521',password='1001343521',email='claudisquito310@gmail.com',first_name='CLAUDIA FERNANDA',last_name='QUITO BARON',location=Puesto.objects.filter(dpto_name='BOYACA',mun_name='OICATA',comuna_name='').first(),sex='F')</v>
      </c>
    </row>
    <row r="2081" spans="1:20" x14ac:dyDescent="0.25">
      <c r="A2081">
        <v>1055186449</v>
      </c>
      <c r="B2081" t="s">
        <v>904</v>
      </c>
      <c r="C2081" t="s">
        <v>1839</v>
      </c>
      <c r="D2081" t="s">
        <v>5534</v>
      </c>
      <c r="E2081" t="s">
        <v>5319</v>
      </c>
      <c r="F2081" t="s">
        <v>4851</v>
      </c>
      <c r="G2081" t="s">
        <v>5648</v>
      </c>
      <c r="I2081" t="s">
        <v>12394</v>
      </c>
      <c r="J2081" t="s">
        <v>19037</v>
      </c>
      <c r="K2081" t="s">
        <v>25390</v>
      </c>
      <c r="L2081" t="s">
        <v>26151</v>
      </c>
      <c r="M2081" s="1">
        <v>36069</v>
      </c>
      <c r="N2081" s="4">
        <v>26.728767123287671</v>
      </c>
      <c r="O2081" t="s">
        <v>31945</v>
      </c>
      <c r="P2081" t="s">
        <v>32873</v>
      </c>
      <c r="Q2081" t="str">
        <f>IF(militantesUbicacion[[#This Row],[genero]] = "Masculino","M",IF(militantesUbicacion[[#This Row],[genero]] = "Femenino","F","O"))</f>
        <v>F</v>
      </c>
      <c r="T2081" s="27" t="str">
        <f>CONCATENATE($H$10,$I$10,A2081,$J$10,A2081,$K$10,I2081,$L$10,TRIM(CONCATENATE(TRIM(B2081)," ",TRIM(C2081))),$M$10,TRIM(CONCATENATE(TRIM(D2081)," ",TRIM(E2081))),$N$10,militantesUbicacion[[#This Row],[departamento]],$O$10,militantesUbicacion[[#This Row],[municipio]],$P$10,militantesUbicacion[[#This Row],[Localidad]],$Q$10,militantesUbicacion[[#This Row],[Sex]],$R$10)</f>
        <v>u=Militante.objects.create(username='1055186449',password='1055186449',email='otaloraalejandra1@gmail.com',first_name='YEIMY ALEJANDRA',last_name='MUNEVAR OTALORA',location=Puesto.objects.filter(dpto_name='BOYACA',mun_name='OICATA',comuna_name='').first(),sex='F')</v>
      </c>
    </row>
    <row r="2082" spans="1:20" x14ac:dyDescent="0.25">
      <c r="A2082">
        <v>1002624458</v>
      </c>
      <c r="B2082" t="s">
        <v>1394</v>
      </c>
      <c r="C2082" t="s">
        <v>2947</v>
      </c>
      <c r="D2082" t="s">
        <v>2966</v>
      </c>
      <c r="E2082" t="s">
        <v>3293</v>
      </c>
      <c r="F2082" t="s">
        <v>4851</v>
      </c>
      <c r="G2082" t="s">
        <v>6382</v>
      </c>
      <c r="I2082" t="s">
        <v>12738</v>
      </c>
      <c r="J2082" t="s">
        <v>19358</v>
      </c>
      <c r="K2082" t="s">
        <v>21138</v>
      </c>
      <c r="L2082" t="s">
        <v>26151</v>
      </c>
      <c r="M2082" s="1">
        <v>36916</v>
      </c>
      <c r="N2082" s="4">
        <v>24.408219178082192</v>
      </c>
      <c r="O2082" t="s">
        <v>32284</v>
      </c>
      <c r="P2082" t="s">
        <v>32873</v>
      </c>
      <c r="Q2082" t="str">
        <f>IF(militantesUbicacion[[#This Row],[genero]] = "Masculino","M",IF(militantesUbicacion[[#This Row],[genero]] = "Femenino","F","O"))</f>
        <v>F</v>
      </c>
      <c r="T2082" s="27" t="str">
        <f>CONCATENATE($H$10,$I$10,A2082,$J$10,A2082,$K$10,I2082,$L$10,TRIM(CONCATENATE(TRIM(B2082)," ",TRIM(C2082))),$M$10,TRIM(CONCATENATE(TRIM(D2082)," ",TRIM(E2082))),$N$10,militantesUbicacion[[#This Row],[departamento]],$O$10,militantesUbicacion[[#This Row],[municipio]],$P$10,militantesUbicacion[[#This Row],[Localidad]],$Q$10,militantesUbicacion[[#This Row],[Sex]],$R$10)</f>
        <v>u=Militante.objects.create(username='1002624458',password='1002624458',email='lisdeyestefania25@hotmail.com',first_name='LISDEY ESTAFANIA',last_name='SANCHEZ BENITEZ',location=Puesto.objects.filter(dpto_name='BOYACA',mun_name='OTANCHE',comuna_name='').first(),sex='F')</v>
      </c>
    </row>
    <row r="2083" spans="1:20" x14ac:dyDescent="0.25">
      <c r="A2083">
        <v>1002721905</v>
      </c>
      <c r="B2083" t="s">
        <v>1661</v>
      </c>
      <c r="C2083" t="s">
        <v>2771</v>
      </c>
      <c r="D2083" t="s">
        <v>315</v>
      </c>
      <c r="E2083" t="s">
        <v>2961</v>
      </c>
      <c r="F2083" t="s">
        <v>4851</v>
      </c>
      <c r="G2083" t="s">
        <v>1955</v>
      </c>
      <c r="I2083" t="s">
        <v>9976</v>
      </c>
      <c r="J2083" t="s">
        <v>16682</v>
      </c>
      <c r="K2083" t="s">
        <v>23249</v>
      </c>
      <c r="L2083" t="s">
        <v>26151</v>
      </c>
      <c r="M2083" s="1">
        <v>37192</v>
      </c>
      <c r="N2083" s="4">
        <v>23.652054794520549</v>
      </c>
      <c r="O2083" t="s">
        <v>29563</v>
      </c>
      <c r="P2083" t="s">
        <v>32874</v>
      </c>
      <c r="Q2083" t="str">
        <f>IF(militantesUbicacion[[#This Row],[genero]] = "Masculino","M",IF(militantesUbicacion[[#This Row],[genero]] = "Femenino","F","O"))</f>
        <v>F</v>
      </c>
      <c r="T2083" s="27" t="str">
        <f>CONCATENATE($H$10,$I$10,A2083,$J$10,A2083,$K$10,I2083,$L$10,TRIM(CONCATENATE(TRIM(B2083)," ",TRIM(C2083))),$M$10,TRIM(CONCATENATE(TRIM(D2083)," ",TRIM(E2083))),$N$10,militantesUbicacion[[#This Row],[departamento]],$O$10,militantesUbicacion[[#This Row],[municipio]],$P$10,militantesUbicacion[[#This Row],[Localidad]],$Q$10,militantesUbicacion[[#This Row],[Sex]],$R$10)</f>
        <v>u=Militante.objects.create(username='1002721905',password='1002721905',email='deissy2820012017alfonso@gmail.com',first_name='DEYSSI BRIGITH',last_name='ALFONSO MORENO',location=Puesto.objects.filter(dpto_name='BOYACA',mun_name='PAEZ',comuna_name='').first(),sex='F')</v>
      </c>
    </row>
    <row r="2084" spans="1:20" x14ac:dyDescent="0.25">
      <c r="A2084">
        <v>1057842261</v>
      </c>
      <c r="B2084" t="s">
        <v>607</v>
      </c>
      <c r="C2084" t="s">
        <v>2350</v>
      </c>
      <c r="D2084" t="s">
        <v>3698</v>
      </c>
      <c r="E2084" t="s">
        <v>315</v>
      </c>
      <c r="F2084" t="s">
        <v>4851</v>
      </c>
      <c r="G2084" t="s">
        <v>1955</v>
      </c>
      <c r="I2084" t="s">
        <v>10073</v>
      </c>
      <c r="J2084" t="s">
        <v>16779</v>
      </c>
      <c r="K2084" t="s">
        <v>23339</v>
      </c>
      <c r="L2084" t="s">
        <v>26151</v>
      </c>
      <c r="M2084" s="1">
        <v>38751</v>
      </c>
      <c r="N2084" s="4">
        <v>19.38082191780822</v>
      </c>
      <c r="O2084" t="s">
        <v>29659</v>
      </c>
      <c r="P2084" t="s">
        <v>32874</v>
      </c>
      <c r="Q2084" t="str">
        <f>IF(militantesUbicacion[[#This Row],[genero]] = "Masculino","M",IF(militantesUbicacion[[#This Row],[genero]] = "Femenino","F","O"))</f>
        <v>F</v>
      </c>
      <c r="T2084" s="27" t="str">
        <f>CONCATENATE($H$10,$I$10,A2084,$J$10,A2084,$K$10,I2084,$L$10,TRIM(CONCATENATE(TRIM(B2084)," ",TRIM(C2084))),$M$10,TRIM(CONCATENATE(TRIM(D2084)," ",TRIM(E2084))),$N$10,militantesUbicacion[[#This Row],[departamento]],$O$10,militantesUbicacion[[#This Row],[municipio]],$P$10,militantesUbicacion[[#This Row],[Localidad]],$Q$10,militantesUbicacion[[#This Row],[Sex]],$R$10)</f>
        <v>u=Militante.objects.create(username='1057842261',password='1057842261',email='nicolsuarezalfonso@gmail.com',first_name='NICOL JULIANA',last_name='SUÁREZ ALFONSO',location=Puesto.objects.filter(dpto_name='BOYACA',mun_name='PAEZ',comuna_name='').first(),sex='F')</v>
      </c>
    </row>
    <row r="2085" spans="1:20" x14ac:dyDescent="0.25">
      <c r="A2085">
        <v>1002721976</v>
      </c>
      <c r="B2085" t="s">
        <v>98</v>
      </c>
      <c r="C2085" t="s">
        <v>2249</v>
      </c>
      <c r="D2085" t="s">
        <v>1906</v>
      </c>
      <c r="E2085" t="s">
        <v>2961</v>
      </c>
      <c r="F2085" t="s">
        <v>4851</v>
      </c>
      <c r="G2085" t="s">
        <v>1955</v>
      </c>
      <c r="I2085" t="s">
        <v>10182</v>
      </c>
      <c r="J2085" t="s">
        <v>16887</v>
      </c>
      <c r="K2085" t="s">
        <v>23443</v>
      </c>
      <c r="L2085" t="s">
        <v>26150</v>
      </c>
      <c r="M2085" s="1">
        <v>37795</v>
      </c>
      <c r="N2085" s="4">
        <v>22</v>
      </c>
      <c r="O2085" t="s">
        <v>29765</v>
      </c>
      <c r="P2085" t="s">
        <v>32874</v>
      </c>
      <c r="Q2085" t="str">
        <f>IF(militantesUbicacion[[#This Row],[genero]] = "Masculino","M",IF(militantesUbicacion[[#This Row],[genero]] = "Femenino","F","O"))</f>
        <v>M</v>
      </c>
      <c r="T2085" s="27" t="str">
        <f>CONCATENATE($H$10,$I$10,A2085,$J$10,A2085,$K$10,I2085,$L$10,TRIM(CONCATENATE(TRIM(B2085)," ",TRIM(C2085))),$M$10,TRIM(CONCATENATE(TRIM(D2085)," ",TRIM(E2085))),$N$10,militantesUbicacion[[#This Row],[departamento]],$O$10,militantesUbicacion[[#This Row],[municipio]],$P$10,militantesUbicacion[[#This Row],[Localidad]],$Q$10,militantesUbicacion[[#This Row],[Sex]],$R$10)</f>
        <v>u=Militante.objects.create(username='1002721976',password='1002721976',email='cm16102014@gmail.com',first_name='JUAN CAMILO',last_name='ALFONSO MORENO',location=Puesto.objects.filter(dpto_name='BOYACA',mun_name='PAEZ',comuna_name='').first(),sex='M')</v>
      </c>
    </row>
    <row r="2086" spans="1:20" x14ac:dyDescent="0.25">
      <c r="A2086">
        <v>1057436273</v>
      </c>
      <c r="B2086" t="s">
        <v>294</v>
      </c>
      <c r="C2086" t="s">
        <v>2254</v>
      </c>
      <c r="D2086" t="s">
        <v>1906</v>
      </c>
      <c r="E2086" t="s">
        <v>3029</v>
      </c>
      <c r="F2086" t="s">
        <v>4851</v>
      </c>
      <c r="G2086" t="s">
        <v>1955</v>
      </c>
      <c r="I2086" t="s">
        <v>10195</v>
      </c>
      <c r="J2086" t="s">
        <v>16900</v>
      </c>
      <c r="K2086" t="s">
        <v>23456</v>
      </c>
      <c r="L2086" t="s">
        <v>26151</v>
      </c>
      <c r="M2086" s="1">
        <v>39148</v>
      </c>
      <c r="N2086" s="4">
        <v>18.293150684931508</v>
      </c>
      <c r="O2086" t="s">
        <v>29778</v>
      </c>
      <c r="P2086" t="s">
        <v>32874</v>
      </c>
      <c r="Q2086" t="str">
        <f>IF(militantesUbicacion[[#This Row],[genero]] = "Masculino","M",IF(militantesUbicacion[[#This Row],[genero]] = "Femenino","F","O"))</f>
        <v>F</v>
      </c>
      <c r="T2086" s="27" t="str">
        <f>CONCATENATE($H$10,$I$10,A2086,$J$10,A2086,$K$10,I2086,$L$10,TRIM(CONCATENATE(TRIM(B2086)," ",TRIM(C2086))),$M$10,TRIM(CONCATENATE(TRIM(D2086)," ",TRIM(E2086))),$N$10,militantesUbicacion[[#This Row],[departamento]],$O$10,militantesUbicacion[[#This Row],[municipio]],$P$10,militantesUbicacion[[#This Row],[Localidad]],$Q$10,militantesUbicacion[[#This Row],[Sex]],$R$10)</f>
        <v>u=Militante.objects.create(username='1057436273',password='1057436273',email='rosa.elena.26@hotmail.com',first_name='MAYRA ALEJANDRA',last_name='ALFONSO MORENO',location=Puesto.objects.filter(dpto_name='BOYACA',mun_name='PAEZ',comuna_name='').first(),sex='F')</v>
      </c>
    </row>
    <row r="2087" spans="1:20" x14ac:dyDescent="0.25">
      <c r="A2087">
        <v>1150436543</v>
      </c>
      <c r="B2087" t="s">
        <v>110</v>
      </c>
      <c r="C2087" t="s">
        <v>152</v>
      </c>
      <c r="D2087" t="s">
        <v>3011</v>
      </c>
      <c r="E2087" t="s">
        <v>2941</v>
      </c>
      <c r="F2087" t="s">
        <v>4851</v>
      </c>
      <c r="G2087" t="s">
        <v>1955</v>
      </c>
      <c r="I2087" t="s">
        <v>7453</v>
      </c>
      <c r="J2087" t="s">
        <v>14223</v>
      </c>
      <c r="K2087" t="s">
        <v>20769</v>
      </c>
      <c r="L2087" t="s">
        <v>26150</v>
      </c>
      <c r="M2087" s="1">
        <v>40584</v>
      </c>
      <c r="N2087" s="4">
        <v>14.358904109589041</v>
      </c>
      <c r="O2087" t="s">
        <v>27040</v>
      </c>
      <c r="P2087" t="s">
        <v>32874</v>
      </c>
      <c r="Q2087" t="str">
        <f>IF(militantesUbicacion[[#This Row],[genero]] = "Masculino","M",IF(militantesUbicacion[[#This Row],[genero]] = "Femenino","F","O"))</f>
        <v>M</v>
      </c>
      <c r="T2087" s="27" t="str">
        <f>CONCATENATE($H$10,$I$10,A2087,$J$10,A2087,$K$10,I2087,$L$10,TRIM(CONCATENATE(TRIM(B2087)," ",TRIM(C2087))),$M$10,TRIM(CONCATENATE(TRIM(D2087)," ",TRIM(E2087))),$N$10,militantesUbicacion[[#This Row],[departamento]],$O$10,militantesUbicacion[[#This Row],[municipio]],$P$10,militantesUbicacion[[#This Row],[Localidad]],$Q$10,militantesUbicacion[[#This Row],[Sex]],$R$10)</f>
        <v>u=Militante.objects.create(username='1150436543',password='1150436543',email='crispe102011@gmail.com',first_name='CRISTIAN CAMILO',last_name='PEÑA CAMACHO',location=Puesto.objects.filter(dpto_name='BOYACA',mun_name='PAEZ',comuna_name='').first(),sex='M')</v>
      </c>
    </row>
    <row r="2088" spans="1:20" x14ac:dyDescent="0.25">
      <c r="A2088">
        <v>1029651307</v>
      </c>
      <c r="B2088" t="s">
        <v>664</v>
      </c>
      <c r="C2088" t="s">
        <v>723</v>
      </c>
      <c r="D2088" t="s">
        <v>2369</v>
      </c>
      <c r="E2088" t="s">
        <v>3048</v>
      </c>
      <c r="F2088" t="s">
        <v>4851</v>
      </c>
      <c r="G2088" t="s">
        <v>1955</v>
      </c>
      <c r="I2088" t="s">
        <v>7163</v>
      </c>
      <c r="J2088" t="s">
        <v>13934</v>
      </c>
      <c r="K2088" t="s">
        <v>20506</v>
      </c>
      <c r="L2088" t="s">
        <v>26151</v>
      </c>
      <c r="M2088" s="1">
        <v>39888</v>
      </c>
      <c r="N2088" s="4">
        <v>16.265753424657536</v>
      </c>
      <c r="O2088" t="s">
        <v>26750</v>
      </c>
      <c r="P2088" t="s">
        <v>32874</v>
      </c>
      <c r="Q2088" t="str">
        <f>IF(militantesUbicacion[[#This Row],[genero]] = "Masculino","M",IF(militantesUbicacion[[#This Row],[genero]] = "Femenino","F","O"))</f>
        <v>F</v>
      </c>
      <c r="T2088" s="27" t="str">
        <f>CONCATENATE($H$10,$I$10,A2088,$J$10,A2088,$K$10,I2088,$L$10,TRIM(CONCATENATE(TRIM(B2088)," ",TRIM(C2088))),$M$10,TRIM(CONCATENATE(TRIM(D2088)," ",TRIM(E2088))),$N$10,militantesUbicacion[[#This Row],[departamento]],$O$10,militantesUbicacion[[#This Row],[municipio]],$P$10,militantesUbicacion[[#This Row],[Localidad]],$Q$10,militantesUbicacion[[#This Row],[Sex]],$R$10)</f>
        <v>u=Militante.objects.create(username='1029651307',password='1029651307',email='sarithmartinez8@gmail.com',first_name='CAREN SARITH',last_name='MARTINEZ PARRA',location=Puesto.objects.filter(dpto_name='BOYACA',mun_name='PAEZ',comuna_name='').first(),sex='F')</v>
      </c>
    </row>
    <row r="2089" spans="1:20" x14ac:dyDescent="0.25">
      <c r="A2089">
        <v>1025543168</v>
      </c>
      <c r="B2089" t="s">
        <v>140</v>
      </c>
      <c r="C2089" t="s">
        <v>768</v>
      </c>
      <c r="D2089" t="s">
        <v>3871</v>
      </c>
      <c r="E2089" t="s">
        <v>1605</v>
      </c>
      <c r="F2089" t="s">
        <v>4851</v>
      </c>
      <c r="G2089" t="s">
        <v>1955</v>
      </c>
      <c r="I2089" t="s">
        <v>7198</v>
      </c>
      <c r="J2089" t="s">
        <v>13969</v>
      </c>
      <c r="K2089" t="s">
        <v>20535</v>
      </c>
      <c r="L2089" t="s">
        <v>26150</v>
      </c>
      <c r="M2089" s="1">
        <v>40149</v>
      </c>
      <c r="N2089" s="4">
        <v>15.550684931506849</v>
      </c>
      <c r="O2089" t="s">
        <v>26785</v>
      </c>
      <c r="P2089" t="s">
        <v>32874</v>
      </c>
      <c r="Q2089" t="str">
        <f>IF(militantesUbicacion[[#This Row],[genero]] = "Masculino","M",IF(militantesUbicacion[[#This Row],[genero]] = "Femenino","F","O"))</f>
        <v>M</v>
      </c>
      <c r="T2089" s="27" t="str">
        <f>CONCATENATE($H$10,$I$10,A2089,$J$10,A2089,$K$10,I2089,$L$10,TRIM(CONCATENATE(TRIM(B2089)," ",TRIM(C2089))),$M$10,TRIM(CONCATENATE(TRIM(D2089)," ",TRIM(E2089))),$N$10,militantesUbicacion[[#This Row],[departamento]],$O$10,militantesUbicacion[[#This Row],[municipio]],$P$10,militantesUbicacion[[#This Row],[Localidad]],$Q$10,militantesUbicacion[[#This Row],[Sex]],$R$10)</f>
        <v>u=Militante.objects.create(username='1025543168',password='1025543168',email='oliverojhon82@gmail.com',first_name='JHON EMMANUEL',last_name='OLIVERO ROLDAN',location=Puesto.objects.filter(dpto_name='BOYACA',mun_name='PAEZ',comuna_name='').first(),sex='M')</v>
      </c>
    </row>
    <row r="2090" spans="1:20" x14ac:dyDescent="0.25">
      <c r="A2090">
        <v>1162463287</v>
      </c>
      <c r="B2090" t="s">
        <v>98</v>
      </c>
      <c r="C2090" t="s">
        <v>236</v>
      </c>
      <c r="D2090" t="s">
        <v>1800</v>
      </c>
      <c r="E2090" t="s">
        <v>2984</v>
      </c>
      <c r="F2090" t="s">
        <v>4851</v>
      </c>
      <c r="G2090" t="s">
        <v>1955</v>
      </c>
      <c r="I2090" t="s">
        <v>7205</v>
      </c>
      <c r="J2090" t="s">
        <v>13976</v>
      </c>
      <c r="K2090" t="s">
        <v>20541</v>
      </c>
      <c r="L2090" t="s">
        <v>26150</v>
      </c>
      <c r="M2090" s="1">
        <v>40125</v>
      </c>
      <c r="N2090" s="4">
        <v>15.616438356164384</v>
      </c>
      <c r="O2090" t="s">
        <v>26792</v>
      </c>
      <c r="P2090" t="s">
        <v>32874</v>
      </c>
      <c r="Q2090" t="str">
        <f>IF(militantesUbicacion[[#This Row],[genero]] = "Masculino","M",IF(militantesUbicacion[[#This Row],[genero]] = "Femenino","F","O"))</f>
        <v>M</v>
      </c>
      <c r="T2090" s="27" t="str">
        <f>CONCATENATE($H$10,$I$10,A2090,$J$10,A2090,$K$10,I2090,$L$10,TRIM(CONCATENATE(TRIM(B2090)," ",TRIM(C2090))),$M$10,TRIM(CONCATENATE(TRIM(D2090)," ",TRIM(E2090))),$N$10,militantesUbicacion[[#This Row],[departamento]],$O$10,militantesUbicacion[[#This Row],[municipio]],$P$10,militantesUbicacion[[#This Row],[Localidad]],$Q$10,militantesUbicacion[[#This Row],[Sex]],$R$10)</f>
        <v>u=Militante.objects.create(username='1162463287',password='1162463287',email='stivenbernal524@gmail.com',first_name='JUAN STIVEN',last_name='BERNAL DAZA',location=Puesto.objects.filter(dpto_name='BOYACA',mun_name='PAEZ',comuna_name='').first(),sex='M')</v>
      </c>
    </row>
    <row r="2091" spans="1:20" x14ac:dyDescent="0.25">
      <c r="A2091">
        <v>1121878196</v>
      </c>
      <c r="B2091" t="s">
        <v>107</v>
      </c>
      <c r="C2091" t="s">
        <v>288</v>
      </c>
      <c r="D2091" t="s">
        <v>3307</v>
      </c>
      <c r="E2091" t="s">
        <v>3137</v>
      </c>
      <c r="F2091" t="s">
        <v>4851</v>
      </c>
      <c r="G2091" t="s">
        <v>1955</v>
      </c>
      <c r="I2091" t="s">
        <v>7239</v>
      </c>
      <c r="J2091" t="s">
        <v>14010</v>
      </c>
      <c r="K2091" t="s">
        <v>20568</v>
      </c>
      <c r="L2091" t="s">
        <v>26150</v>
      </c>
      <c r="M2091" s="1">
        <v>39992</v>
      </c>
      <c r="N2091" s="4">
        <v>15.980821917808219</v>
      </c>
      <c r="O2091" t="s">
        <v>26826</v>
      </c>
      <c r="P2091" t="s">
        <v>32874</v>
      </c>
      <c r="Q2091" t="str">
        <f>IF(militantesUbicacion[[#This Row],[genero]] = "Masculino","M",IF(militantesUbicacion[[#This Row],[genero]] = "Femenino","F","O"))</f>
        <v>M</v>
      </c>
      <c r="T2091" s="27" t="str">
        <f>CONCATENATE($H$10,$I$10,A2091,$J$10,A2091,$K$10,I2091,$L$10,TRIM(CONCATENATE(TRIM(B2091)," ",TRIM(C2091))),$M$10,TRIM(CONCATENATE(TRIM(D2091)," ",TRIM(E2091))),$N$10,militantesUbicacion[[#This Row],[departamento]],$O$10,militantesUbicacion[[#This Row],[municipio]],$P$10,militantesUbicacion[[#This Row],[Localidad]],$Q$10,militantesUbicacion[[#This Row],[Sex]],$R$10)</f>
        <v>u=Militante.objects.create(username='1121878196',password='1121878196',email='meloo1669@gmail.com',first_name='OSCAR EDUARDO',last_name='MELO PRIETO',location=Puesto.objects.filter(dpto_name='BOYACA',mun_name='PAEZ',comuna_name='').first(),sex='M')</v>
      </c>
    </row>
    <row r="2092" spans="1:20" x14ac:dyDescent="0.25">
      <c r="A2092">
        <v>1007305584</v>
      </c>
      <c r="B2092" t="s">
        <v>110</v>
      </c>
      <c r="C2092" t="s">
        <v>2249</v>
      </c>
      <c r="D2092" t="s">
        <v>3119</v>
      </c>
      <c r="E2092" t="s">
        <v>2961</v>
      </c>
      <c r="F2092" t="s">
        <v>4851</v>
      </c>
      <c r="G2092" t="s">
        <v>4892</v>
      </c>
      <c r="I2092" t="s">
        <v>8780</v>
      </c>
      <c r="J2092" t="s">
        <v>15568</v>
      </c>
      <c r="K2092" t="s">
        <v>22162</v>
      </c>
      <c r="L2092" t="s">
        <v>26150</v>
      </c>
      <c r="M2092" s="1">
        <v>36562</v>
      </c>
      <c r="N2092" s="4">
        <v>25.378082191780823</v>
      </c>
      <c r="O2092" t="s">
        <v>28379</v>
      </c>
      <c r="P2092" t="s">
        <v>32874</v>
      </c>
      <c r="Q2092" t="str">
        <f>IF(militantesUbicacion[[#This Row],[genero]] = "Masculino","M",IF(militantesUbicacion[[#This Row],[genero]] = "Femenino","F","O"))</f>
        <v>M</v>
      </c>
      <c r="T2092" s="27" t="str">
        <f>CONCATENATE($H$10,$I$10,A2092,$J$10,A2092,$K$10,I2092,$L$10,TRIM(CONCATENATE(TRIM(B2092)," ",TRIM(C2092))),$M$10,TRIM(CONCATENATE(TRIM(D2092)," ",TRIM(E2092))),$N$10,militantesUbicacion[[#This Row],[departamento]],$O$10,militantesUbicacion[[#This Row],[municipio]],$P$10,militantesUbicacion[[#This Row],[Localidad]],$Q$10,militantesUbicacion[[#This Row],[Sex]],$R$10)</f>
        <v>u=Militante.objects.create(username='1007305584',password='1007305584',email='cristianba654@gmail.com',first_name='CRISTIAN CAMILO',last_name='BAEZ MORENO',location=Puesto.objects.filter(dpto_name='BOYACA',mun_name='PAIPA',comuna_name='').first(),sex='M')</v>
      </c>
    </row>
    <row r="2093" spans="1:20" x14ac:dyDescent="0.25">
      <c r="A2093">
        <v>1007382830</v>
      </c>
      <c r="B2093" t="s">
        <v>30</v>
      </c>
      <c r="C2093" t="s">
        <v>2249</v>
      </c>
      <c r="D2093" t="s">
        <v>152</v>
      </c>
      <c r="E2093" t="s">
        <v>5555</v>
      </c>
      <c r="F2093" t="s">
        <v>4851</v>
      </c>
      <c r="G2093" t="s">
        <v>4892</v>
      </c>
      <c r="I2093" t="s">
        <v>13152</v>
      </c>
      <c r="J2093" t="s">
        <v>19752</v>
      </c>
      <c r="K2093" t="s">
        <v>25991</v>
      </c>
      <c r="L2093" t="s">
        <v>26150</v>
      </c>
      <c r="M2093" s="1">
        <v>36828</v>
      </c>
      <c r="N2093" s="4">
        <v>24.649315068493152</v>
      </c>
      <c r="O2093" t="s">
        <v>32689</v>
      </c>
      <c r="P2093" t="s">
        <v>32874</v>
      </c>
      <c r="Q2093" t="str">
        <f>IF(militantesUbicacion[[#This Row],[genero]] = "Masculino","M",IF(militantesUbicacion[[#This Row],[genero]] = "Femenino","F","O"))</f>
        <v>M</v>
      </c>
      <c r="T2093" s="27" t="str">
        <f>CONCATENATE($H$10,$I$10,A2093,$J$10,A2093,$K$10,I2093,$L$10,TRIM(CONCATENATE(TRIM(B2093)," ",TRIM(C2093))),$M$10,TRIM(CONCATENATE(TRIM(D2093)," ",TRIM(E2093))),$N$10,militantesUbicacion[[#This Row],[departamento]],$O$10,militantesUbicacion[[#This Row],[municipio]],$P$10,militantesUbicacion[[#This Row],[Localidad]],$Q$10,militantesUbicacion[[#This Row],[Sex]],$R$10)</f>
        <v>u=Militante.objects.create(username='1007382830',password='1007382830',email='daniel.nossa01@uptc.edu.co',first_name='DANIEL CAMILO',last_name='CAMILO NOSSA',location=Puesto.objects.filter(dpto_name='BOYACA',mun_name='PAIPA',comuna_name='').first(),sex='M')</v>
      </c>
    </row>
    <row r="2094" spans="1:20" x14ac:dyDescent="0.25">
      <c r="A2094">
        <v>1055206405</v>
      </c>
      <c r="B2094" t="s">
        <v>138</v>
      </c>
      <c r="C2094" t="s">
        <v>2271</v>
      </c>
      <c r="D2094" t="s">
        <v>3522</v>
      </c>
      <c r="E2094" t="s">
        <v>3116</v>
      </c>
      <c r="F2094" t="s">
        <v>4851</v>
      </c>
      <c r="G2094" t="s">
        <v>5668</v>
      </c>
      <c r="I2094" t="s">
        <v>9199</v>
      </c>
      <c r="J2094" t="s">
        <v>15974</v>
      </c>
      <c r="K2094" t="s">
        <v>22559</v>
      </c>
      <c r="L2094" t="s">
        <v>26151</v>
      </c>
      <c r="M2094" s="1">
        <v>36149</v>
      </c>
      <c r="N2094" s="4">
        <v>26.509589041095889</v>
      </c>
      <c r="O2094" t="s">
        <v>28800</v>
      </c>
      <c r="P2094" t="s">
        <v>32874</v>
      </c>
      <c r="Q2094" t="str">
        <f>IF(militantesUbicacion[[#This Row],[genero]] = "Masculino","M",IF(militantesUbicacion[[#This Row],[genero]] = "Femenino","F","O"))</f>
        <v>F</v>
      </c>
      <c r="T2094" s="27" t="str">
        <f>CONCATENATE($H$10,$I$10,A2094,$J$10,A2094,$K$10,I2094,$L$10,TRIM(CONCATENATE(TRIM(B2094)," ",TRIM(C2094))),$M$10,TRIM(CONCATENATE(TRIM(D2094)," ",TRIM(E2094))),$N$10,militantesUbicacion[[#This Row],[departamento]],$O$10,militantesUbicacion[[#This Row],[municipio]],$P$10,militantesUbicacion[[#This Row],[Localidad]],$Q$10,militantesUbicacion[[#This Row],[Sex]],$R$10)</f>
        <v>u=Militante.objects.create(username='1055206405',password='1055206405',email='1055206405notiene@notiene.com',first_name='LUZ DARY',last_name='CACERES ARIZA',location=Puesto.objects.filter(dpto_name='BOYACA',mun_name='PAJARITO',comuna_name='').first(),sex='F')</v>
      </c>
    </row>
    <row r="2095" spans="1:20" x14ac:dyDescent="0.25">
      <c r="A2095">
        <v>23862415</v>
      </c>
      <c r="B2095" t="s">
        <v>32</v>
      </c>
      <c r="C2095" t="s">
        <v>2840</v>
      </c>
      <c r="D2095" t="s">
        <v>3180</v>
      </c>
      <c r="F2095" t="s">
        <v>4851</v>
      </c>
      <c r="G2095" t="s">
        <v>5668</v>
      </c>
      <c r="I2095" t="s">
        <v>11195</v>
      </c>
      <c r="J2095" t="s">
        <v>17874</v>
      </c>
      <c r="K2095" t="s">
        <v>24368</v>
      </c>
      <c r="L2095" t="s">
        <v>26151</v>
      </c>
      <c r="M2095" s="1">
        <v>36411</v>
      </c>
      <c r="N2095" s="4">
        <v>25.791780821917808</v>
      </c>
      <c r="O2095" t="s">
        <v>30765</v>
      </c>
      <c r="P2095" t="s">
        <v>32873</v>
      </c>
      <c r="Q2095" t="str">
        <f>IF(militantesUbicacion[[#This Row],[genero]] = "Masculino","M",IF(militantesUbicacion[[#This Row],[genero]] = "Femenino","F","O"))</f>
        <v>F</v>
      </c>
      <c r="T2095" s="27" t="str">
        <f>CONCATENATE($H$10,$I$10,A2095,$J$10,A2095,$K$10,I2095,$L$10,TRIM(CONCATENATE(TRIM(B2095)," ",TRIM(C2095))),$M$10,TRIM(CONCATENATE(TRIM(D2095)," ",TRIM(E2095))),$N$10,militantesUbicacion[[#This Row],[departamento]],$O$10,militantesUbicacion[[#This Row],[municipio]],$P$10,militantesUbicacion[[#This Row],[Localidad]],$Q$10,militantesUbicacion[[#This Row],[Sex]],$R$10)</f>
        <v>u=Militante.objects.create(username='23862415',password='23862415',email='mayeri45@hotmail.com',first_name='MARIA YENIT',last_name='RINCON',location=Puesto.objects.filter(dpto_name='BOYACA',mun_name='PAJARITO',comuna_name='').first(),sex='F')</v>
      </c>
    </row>
    <row r="2096" spans="1:20" x14ac:dyDescent="0.25">
      <c r="A2096">
        <v>1007655094</v>
      </c>
      <c r="B2096" t="s">
        <v>98</v>
      </c>
      <c r="C2096" t="s">
        <v>303</v>
      </c>
      <c r="D2096" t="s">
        <v>3092</v>
      </c>
      <c r="E2096" t="s">
        <v>3940</v>
      </c>
      <c r="F2096" t="s">
        <v>4851</v>
      </c>
      <c r="G2096" t="s">
        <v>5668</v>
      </c>
      <c r="I2096" t="s">
        <v>7021</v>
      </c>
      <c r="J2096" t="s">
        <v>13794</v>
      </c>
      <c r="K2096" t="s">
        <v>20375</v>
      </c>
      <c r="L2096" t="s">
        <v>26150</v>
      </c>
      <c r="M2096" s="1">
        <v>36732</v>
      </c>
      <c r="N2096" s="4">
        <v>24.912328767123288</v>
      </c>
      <c r="O2096" t="s">
        <v>26608</v>
      </c>
      <c r="P2096" t="s">
        <v>32874</v>
      </c>
      <c r="Q2096" t="str">
        <f>IF(militantesUbicacion[[#This Row],[genero]] = "Masculino","M",IF(militantesUbicacion[[#This Row],[genero]] = "Femenino","F","O"))</f>
        <v>M</v>
      </c>
      <c r="T2096" s="27" t="str">
        <f>CONCATENATE($H$10,$I$10,A2096,$J$10,A2096,$K$10,I2096,$L$10,TRIM(CONCATENATE(TRIM(B2096)," ",TRIM(C2096))),$M$10,TRIM(CONCATENATE(TRIM(D2096)," ",TRIM(E2096))),$N$10,militantesUbicacion[[#This Row],[departamento]],$O$10,militantesUbicacion[[#This Row],[municipio]],$P$10,militantesUbicacion[[#This Row],[Localidad]],$Q$10,militantesUbicacion[[#This Row],[Sex]],$R$10)</f>
        <v>u=Militante.objects.create(username='1007655094',password='1007655094',email='jupablo2507@gmail.com',first_name='JUAN PABLO',last_name='ROJAS ALMANZA',location=Puesto.objects.filter(dpto_name='BOYACA',mun_name='PAJARITO',comuna_name='').first(),sex='M')</v>
      </c>
    </row>
    <row r="2097" spans="1:20" x14ac:dyDescent="0.25">
      <c r="A2097">
        <v>1055206124</v>
      </c>
      <c r="B2097" t="s">
        <v>127</v>
      </c>
      <c r="C2097" t="s">
        <v>54</v>
      </c>
      <c r="D2097" t="s">
        <v>2966</v>
      </c>
      <c r="E2097" t="s">
        <v>2972</v>
      </c>
      <c r="F2097" t="s">
        <v>4851</v>
      </c>
      <c r="G2097" t="s">
        <v>5668</v>
      </c>
      <c r="I2097" t="s">
        <v>6784</v>
      </c>
      <c r="J2097" t="s">
        <v>13557</v>
      </c>
      <c r="L2097" t="s">
        <v>26150</v>
      </c>
      <c r="M2097" s="1">
        <v>39324</v>
      </c>
      <c r="N2097" s="4">
        <v>17.81095890410959</v>
      </c>
      <c r="O2097" t="s">
        <v>26371</v>
      </c>
      <c r="P2097" t="s">
        <v>32874</v>
      </c>
      <c r="Q2097" t="str">
        <f>IF(militantesUbicacion[[#This Row],[genero]] = "Masculino","M",IF(militantesUbicacion[[#This Row],[genero]] = "Femenino","F","O"))</f>
        <v>M</v>
      </c>
      <c r="T2097" s="27" t="str">
        <f>CONCATENATE($H$10,$I$10,A2097,$J$10,A2097,$K$10,I2097,$L$10,TRIM(CONCATENATE(TRIM(B2097)," ",TRIM(C2097))),$M$10,TRIM(CONCATENATE(TRIM(D2097)," ",TRIM(E2097))),$N$10,militantesUbicacion[[#This Row],[departamento]],$O$10,militantesUbicacion[[#This Row],[municipio]],$P$10,militantesUbicacion[[#This Row],[Localidad]],$Q$10,militantesUbicacion[[#This Row],[Sex]],$R$10)</f>
        <v>u=Militante.objects.create(username='1055206124',password='1055206124',email='j.vjuliansanchez2007@gmail.com',first_name='JULIAN DAVID',last_name='SANCHEZ OSORIO',location=Puesto.objects.filter(dpto_name='BOYACA',mun_name='PAJARITO',comuna_name='').first(),sex='M')</v>
      </c>
    </row>
    <row r="2098" spans="1:20" x14ac:dyDescent="0.25">
      <c r="A2098">
        <v>1029664005</v>
      </c>
      <c r="B2098" t="s">
        <v>663</v>
      </c>
      <c r="C2098" t="s">
        <v>231</v>
      </c>
      <c r="D2098" t="s">
        <v>2992</v>
      </c>
      <c r="E2098" t="s">
        <v>3302</v>
      </c>
      <c r="F2098" t="s">
        <v>4851</v>
      </c>
      <c r="G2098" t="s">
        <v>5668</v>
      </c>
      <c r="I2098" t="s">
        <v>7226</v>
      </c>
      <c r="J2098" t="s">
        <v>13997</v>
      </c>
      <c r="K2098" t="s">
        <v>20557</v>
      </c>
      <c r="L2098" t="s">
        <v>26151</v>
      </c>
      <c r="M2098" s="1">
        <v>39846</v>
      </c>
      <c r="N2098" s="4">
        <v>16.38082191780822</v>
      </c>
      <c r="O2098" t="s">
        <v>26813</v>
      </c>
      <c r="P2098" t="s">
        <v>32874</v>
      </c>
      <c r="Q2098" t="str">
        <f>IF(militantesUbicacion[[#This Row],[genero]] = "Masculino","M",IF(militantesUbicacion[[#This Row],[genero]] = "Femenino","F","O"))</f>
        <v>F</v>
      </c>
      <c r="T2098" s="27" t="str">
        <f>CONCATENATE($H$10,$I$10,A2098,$J$10,A2098,$K$10,I2098,$L$10,TRIM(CONCATENATE(TRIM(B2098)," ",TRIM(C2098))),$M$10,TRIM(CONCATENATE(TRIM(D2098)," ",TRIM(E2098))),$N$10,militantesUbicacion[[#This Row],[departamento]],$O$10,militantesUbicacion[[#This Row],[municipio]],$P$10,militantesUbicacion[[#This Row],[Localidad]],$Q$10,militantesUbicacion[[#This Row],[Sex]],$R$10)</f>
        <v>u=Militante.objects.create(username='1029664005',password='1029664005',email='brendacarreno493@gmail.com',first_name='BRENDA NICOLLE',last_name='CARREÑO LUGO',location=Puesto.objects.filter(dpto_name='BOYACA',mun_name='PAJARITO',comuna_name='').first(),sex='F')</v>
      </c>
    </row>
    <row r="2099" spans="1:20" x14ac:dyDescent="0.25">
      <c r="A2099">
        <v>1057982880</v>
      </c>
      <c r="B2099" t="s">
        <v>531</v>
      </c>
      <c r="C2099" t="s">
        <v>265</v>
      </c>
      <c r="D2099" t="s">
        <v>1383</v>
      </c>
      <c r="E2099" t="s">
        <v>2972</v>
      </c>
      <c r="F2099" t="s">
        <v>4851</v>
      </c>
      <c r="G2099" t="s">
        <v>5668</v>
      </c>
      <c r="I2099" t="s">
        <v>6875</v>
      </c>
      <c r="J2099" t="s">
        <v>13650</v>
      </c>
      <c r="K2099" t="s">
        <v>6566</v>
      </c>
      <c r="L2099" t="s">
        <v>26150</v>
      </c>
      <c r="M2099" s="1">
        <v>40676</v>
      </c>
      <c r="N2099" s="4">
        <v>14.106849315068493</v>
      </c>
      <c r="O2099" t="s">
        <v>26462</v>
      </c>
      <c r="P2099" t="s">
        <v>32874</v>
      </c>
      <c r="Q2099" t="str">
        <f>IF(militantesUbicacion[[#This Row],[genero]] = "Masculino","M",IF(militantesUbicacion[[#This Row],[genero]] = "Femenino","F","O"))</f>
        <v>M</v>
      </c>
      <c r="T2099" s="27" t="str">
        <f>CONCATENATE($H$10,$I$10,A2099,$J$10,A2099,$K$10,I2099,$L$10,TRIM(CONCATENATE(TRIM(B2099)," ",TRIM(C2099))),$M$10,TRIM(CONCATENATE(TRIM(D2099)," ",TRIM(E2099))),$N$10,militantesUbicacion[[#This Row],[departamento]],$O$10,militantesUbicacion[[#This Row],[municipio]],$P$10,militantesUbicacion[[#This Row],[Localidad]],$Q$10,militantesUbicacion[[#This Row],[Sex]],$R$10)</f>
        <v>u=Militante.objects.create(username='1057982880',password='1057982880',email='neyospi.aj2@gmail.com',first_name='JHOSEP ALEJANDRO',last_name='GUZMAN OSORIO',location=Puesto.objects.filter(dpto_name='BOYACA',mun_name='PAJARITO',comuna_name='').first(),sex='M')</v>
      </c>
    </row>
    <row r="2100" spans="1:20" x14ac:dyDescent="0.25">
      <c r="A2100">
        <v>1054286755</v>
      </c>
      <c r="B2100" t="s">
        <v>637</v>
      </c>
      <c r="C2100" t="s">
        <v>844</v>
      </c>
      <c r="D2100" t="s">
        <v>3522</v>
      </c>
      <c r="E2100" t="s">
        <v>3074</v>
      </c>
      <c r="F2100" t="s">
        <v>4851</v>
      </c>
      <c r="G2100" t="s">
        <v>5668</v>
      </c>
      <c r="I2100" t="s">
        <v>7203</v>
      </c>
      <c r="J2100" t="s">
        <v>13974</v>
      </c>
      <c r="K2100" t="s">
        <v>20540</v>
      </c>
      <c r="L2100" t="s">
        <v>26151</v>
      </c>
      <c r="M2100" s="1">
        <v>39812</v>
      </c>
      <c r="N2100" s="4">
        <v>16.473972602739725</v>
      </c>
      <c r="O2100" t="s">
        <v>26790</v>
      </c>
      <c r="P2100" t="s">
        <v>32874</v>
      </c>
      <c r="Q2100" t="str">
        <f>IF(militantesUbicacion[[#This Row],[genero]] = "Masculino","M",IF(militantesUbicacion[[#This Row],[genero]] = "Femenino","F","O"))</f>
        <v>F</v>
      </c>
      <c r="T2100" s="27" t="str">
        <f>CONCATENATE($H$10,$I$10,A2100,$J$10,A2100,$K$10,I2100,$L$10,TRIM(CONCATENATE(TRIM(B2100)," ",TRIM(C2100))),$M$10,TRIM(CONCATENATE(TRIM(D2100)," ",TRIM(E2100))),$N$10,militantesUbicacion[[#This Row],[departamento]],$O$10,militantesUbicacion[[#This Row],[municipio]],$P$10,militantesUbicacion[[#This Row],[Localidad]],$Q$10,militantesUbicacion[[#This Row],[Sex]],$R$10)</f>
        <v>u=Militante.objects.create(username='1054286755',password='1054286755',email='jennycp2025@gmail.com',first_name='JENNY KATERINE',last_name='CACERES PEREZ',location=Puesto.objects.filter(dpto_name='BOYACA',mun_name='PAJARITO',comuna_name='').first(),sex='F')</v>
      </c>
    </row>
    <row r="2101" spans="1:20" x14ac:dyDescent="0.25">
      <c r="A2101">
        <v>1054286284</v>
      </c>
      <c r="B2101" t="s">
        <v>98</v>
      </c>
      <c r="C2101" t="s">
        <v>1623</v>
      </c>
      <c r="D2101" t="s">
        <v>3154</v>
      </c>
      <c r="E2101" t="s">
        <v>3644</v>
      </c>
      <c r="F2101" t="s">
        <v>4851</v>
      </c>
      <c r="G2101" t="s">
        <v>5668</v>
      </c>
      <c r="I2101" t="s">
        <v>7245</v>
      </c>
      <c r="J2101" t="s">
        <v>14016</v>
      </c>
      <c r="K2101" t="s">
        <v>20575</v>
      </c>
      <c r="L2101" t="s">
        <v>26150</v>
      </c>
      <c r="M2101" s="1">
        <v>39662</v>
      </c>
      <c r="N2101" s="4">
        <v>16.884931506849316</v>
      </c>
      <c r="O2101" t="s">
        <v>26832</v>
      </c>
      <c r="P2101" t="s">
        <v>32874</v>
      </c>
      <c r="Q2101" t="str">
        <f>IF(militantesUbicacion[[#This Row],[genero]] = "Masculino","M",IF(militantesUbicacion[[#This Row],[genero]] = "Femenino","F","O"))</f>
        <v>M</v>
      </c>
      <c r="T2101" s="27" t="str">
        <f>CONCATENATE($H$10,$I$10,A2101,$J$10,A2101,$K$10,I2101,$L$10,TRIM(CONCATENATE(TRIM(B2101)," ",TRIM(C2101))),$M$10,TRIM(CONCATENATE(TRIM(D2101)," ",TRIM(E2101))),$N$10,militantesUbicacion[[#This Row],[departamento]],$O$10,militantesUbicacion[[#This Row],[municipio]],$P$10,militantesUbicacion[[#This Row],[Localidad]],$Q$10,militantesUbicacion[[#This Row],[Sex]],$R$10)</f>
        <v>u=Militante.objects.create(username='1054286284',password='1054286284',email='marinriveros.2025@gmail.com',first_name='JUAN YAMITH',last_name='MARIN RIVEROS',location=Puesto.objects.filter(dpto_name='BOYACA',mun_name='PAJARITO',comuna_name='').first(),sex='M')</v>
      </c>
    </row>
    <row r="2102" spans="1:20" x14ac:dyDescent="0.25">
      <c r="A2102">
        <v>1029642250</v>
      </c>
      <c r="B2102" t="s">
        <v>83</v>
      </c>
      <c r="C2102" t="s">
        <v>54</v>
      </c>
      <c r="D2102" t="s">
        <v>2977</v>
      </c>
      <c r="E2102" t="s">
        <v>3233</v>
      </c>
      <c r="F2102" t="s">
        <v>4851</v>
      </c>
      <c r="G2102" t="s">
        <v>5668</v>
      </c>
      <c r="I2102" t="s">
        <v>7235</v>
      </c>
      <c r="J2102" t="s">
        <v>14006</v>
      </c>
      <c r="K2102" t="s">
        <v>20564</v>
      </c>
      <c r="L2102" t="s">
        <v>26150</v>
      </c>
      <c r="M2102" s="1">
        <v>38218</v>
      </c>
      <c r="N2102" s="4">
        <v>20.841095890410958</v>
      </c>
      <c r="O2102" t="s">
        <v>26822</v>
      </c>
      <c r="P2102" t="s">
        <v>32874</v>
      </c>
      <c r="Q2102" t="str">
        <f>IF(militantesUbicacion[[#This Row],[genero]] = "Masculino","M",IF(militantesUbicacion[[#This Row],[genero]] = "Femenino","F","O"))</f>
        <v>M</v>
      </c>
      <c r="T2102" s="27" t="str">
        <f>CONCATENATE($H$10,$I$10,A2102,$J$10,A2102,$K$10,I2102,$L$10,TRIM(CONCATENATE(TRIM(B2102)," ",TRIM(C2102))),$M$10,TRIM(CONCATENATE(TRIM(D2102)," ",TRIM(E2102))),$N$10,militantesUbicacion[[#This Row],[departamento]],$O$10,militantesUbicacion[[#This Row],[municipio]],$P$10,militantesUbicacion[[#This Row],[Localidad]],$Q$10,militantesUbicacion[[#This Row],[Sex]],$R$10)</f>
        <v>u=Militante.objects.create(username='1029642250',password='1029642250',email='js7290589@gmail.com',first_name='JOSE DAVID',last_name='ACEVEDO CHAPARRO',location=Puesto.objects.filter(dpto_name='BOYACA',mun_name='PAJARITO',comuna_name='').first(),sex='M')</v>
      </c>
    </row>
    <row r="2103" spans="1:20" x14ac:dyDescent="0.25">
      <c r="A2103">
        <v>1055988472</v>
      </c>
      <c r="B2103" t="s">
        <v>71</v>
      </c>
      <c r="C2103" t="s">
        <v>406</v>
      </c>
      <c r="D2103" t="s">
        <v>3134</v>
      </c>
      <c r="E2103" t="s">
        <v>3092</v>
      </c>
      <c r="F2103" t="s">
        <v>4851</v>
      </c>
      <c r="G2103" t="s">
        <v>4994</v>
      </c>
      <c r="I2103" t="s">
        <v>6601</v>
      </c>
      <c r="J2103" t="s">
        <v>13371</v>
      </c>
      <c r="K2103" t="s">
        <v>19966</v>
      </c>
      <c r="L2103" t="s">
        <v>26151</v>
      </c>
      <c r="M2103" s="1">
        <v>35840</v>
      </c>
      <c r="N2103" s="4">
        <v>27.356164383561644</v>
      </c>
      <c r="O2103" t="s">
        <v>26185</v>
      </c>
      <c r="P2103" t="s">
        <v>32873</v>
      </c>
      <c r="Q2103" t="str">
        <f>IF(militantesUbicacion[[#This Row],[genero]] = "Masculino","M",IF(militantesUbicacion[[#This Row],[genero]] = "Femenino","F","O"))</f>
        <v>F</v>
      </c>
      <c r="T2103" s="27" t="str">
        <f>CONCATENATE($H$10,$I$10,A2103,$J$10,A2103,$K$10,I2103,$L$10,TRIM(CONCATENATE(TRIM(B2103)," ",TRIM(C2103))),$M$10,TRIM(CONCATENATE(TRIM(D2103)," ",TRIM(E2103))),$N$10,militantesUbicacion[[#This Row],[departamento]],$O$10,militantesUbicacion[[#This Row],[municipio]],$P$10,militantesUbicacion[[#This Row],[Localidad]],$Q$10,militantesUbicacion[[#This Row],[Sex]],$R$10)</f>
        <v>u=Militante.objects.create(username='1055988472',password='1055988472',email='ingrid58827@gmail.com',first_name='INGRID JOHANA',last_name='FORERO ROJAS',location=Puesto.objects.filter(dpto_name='BOYACA',mun_name='PANQUEBA',comuna_name='').first(),sex='F')</v>
      </c>
    </row>
    <row r="2104" spans="1:20" x14ac:dyDescent="0.25">
      <c r="A2104">
        <v>1002525453</v>
      </c>
      <c r="B2104" t="s">
        <v>190</v>
      </c>
      <c r="C2104" t="s">
        <v>2239</v>
      </c>
      <c r="D2104" t="s">
        <v>3044</v>
      </c>
      <c r="E2104" t="s">
        <v>3263</v>
      </c>
      <c r="F2104" t="s">
        <v>4851</v>
      </c>
      <c r="G2104" t="s">
        <v>5986</v>
      </c>
      <c r="I2104" t="s">
        <v>9097</v>
      </c>
      <c r="J2104" t="s">
        <v>15876</v>
      </c>
      <c r="K2104" t="s">
        <v>22462</v>
      </c>
      <c r="L2104" t="s">
        <v>26150</v>
      </c>
      <c r="M2104" s="1">
        <v>35982</v>
      </c>
      <c r="N2104" s="4">
        <v>26.967123287671232</v>
      </c>
      <c r="O2104" t="s">
        <v>28698</v>
      </c>
      <c r="P2104" t="s">
        <v>32874</v>
      </c>
      <c r="Q2104" t="str">
        <f>IF(militantesUbicacion[[#This Row],[genero]] = "Masculino","M",IF(militantesUbicacion[[#This Row],[genero]] = "Femenino","F","O"))</f>
        <v>M</v>
      </c>
      <c r="T2104" s="27" t="str">
        <f>CONCATENATE($H$10,$I$10,A2104,$J$10,A2104,$K$10,I2104,$L$10,TRIM(CONCATENATE(TRIM(B2104)," ",TRIM(C2104))),$M$10,TRIM(CONCATENATE(TRIM(D2104)," ",TRIM(E2104))),$N$10,militantesUbicacion[[#This Row],[departamento]],$O$10,militantesUbicacion[[#This Row],[municipio]],$P$10,militantesUbicacion[[#This Row],[Localidad]],$Q$10,militantesUbicacion[[#This Row],[Sex]],$R$10)</f>
        <v>u=Militante.objects.create(username='1002525453',password='1002525453',email='1520yesido@gmail.com',first_name='WILMER YESID',last_name='ORTIZ BUITRAGO',location=Puesto.objects.filter(dpto_name='BOYACA',mun_name='PAUNA',comuna_name='').first(),sex='M')</v>
      </c>
    </row>
    <row r="2105" spans="1:20" x14ac:dyDescent="0.25">
      <c r="A2105">
        <v>1056410146</v>
      </c>
      <c r="B2105" t="s">
        <v>47</v>
      </c>
      <c r="C2105" t="s">
        <v>2207</v>
      </c>
      <c r="D2105" t="s">
        <v>2028</v>
      </c>
      <c r="E2105" t="s">
        <v>3267</v>
      </c>
      <c r="F2105" t="s">
        <v>4851</v>
      </c>
      <c r="G2105" t="s">
        <v>5986</v>
      </c>
      <c r="I2105" t="s">
        <v>10509</v>
      </c>
      <c r="J2105" t="s">
        <v>17213</v>
      </c>
      <c r="K2105" t="s">
        <v>23750</v>
      </c>
      <c r="L2105" t="s">
        <v>26150</v>
      </c>
      <c r="M2105" s="1">
        <v>38152</v>
      </c>
      <c r="N2105" s="4">
        <v>21.021917808219179</v>
      </c>
      <c r="O2105" t="s">
        <v>30088</v>
      </c>
      <c r="P2105" t="s">
        <v>32874</v>
      </c>
      <c r="Q2105" t="str">
        <f>IF(militantesUbicacion[[#This Row],[genero]] = "Masculino","M",IF(militantesUbicacion[[#This Row],[genero]] = "Femenino","F","O"))</f>
        <v>M</v>
      </c>
      <c r="T2105" s="27" t="str">
        <f>CONCATENATE($H$10,$I$10,A2105,$J$10,A2105,$K$10,I2105,$L$10,TRIM(CONCATENATE(TRIM(B2105)," ",TRIM(C2105))),$M$10,TRIM(CONCATENATE(TRIM(D2105)," ",TRIM(E2105))),$N$10,militantesUbicacion[[#This Row],[departamento]],$O$10,militantesUbicacion[[#This Row],[municipio]],$P$10,militantesUbicacion[[#This Row],[Localidad]],$Q$10,militantesUbicacion[[#This Row],[Sex]],$R$10)</f>
        <v>u=Militante.objects.create(username='1056410146',password='1056410146',email='luiseduardogv04@gmail.com',first_name='LUIS EDUARDO',last_name='GARCIA VILLALOBOS',location=Puesto.objects.filter(dpto_name='BOYACA',mun_name='PAUNA',comuna_name='').first(),sex='M')</v>
      </c>
    </row>
    <row r="2106" spans="1:20" x14ac:dyDescent="0.25">
      <c r="A2106">
        <v>1056410822</v>
      </c>
      <c r="B2106" t="s">
        <v>311</v>
      </c>
      <c r="C2106" t="s">
        <v>2247</v>
      </c>
      <c r="D2106" t="s">
        <v>3612</v>
      </c>
      <c r="E2106" t="s">
        <v>3028</v>
      </c>
      <c r="F2106" t="s">
        <v>4851</v>
      </c>
      <c r="G2106" t="s">
        <v>5986</v>
      </c>
      <c r="I2106" t="s">
        <v>10517</v>
      </c>
      <c r="J2106" t="s">
        <v>17220</v>
      </c>
      <c r="K2106" t="s">
        <v>23758</v>
      </c>
      <c r="L2106" t="s">
        <v>26151</v>
      </c>
      <c r="M2106" s="1">
        <v>38901</v>
      </c>
      <c r="N2106" s="4">
        <v>18.969863013698632</v>
      </c>
      <c r="O2106" t="s">
        <v>30096</v>
      </c>
      <c r="P2106" t="s">
        <v>32874</v>
      </c>
      <c r="Q2106" t="str">
        <f>IF(militantesUbicacion[[#This Row],[genero]] = "Masculino","M",IF(militantesUbicacion[[#This Row],[genero]] = "Femenino","F","O"))</f>
        <v>F</v>
      </c>
      <c r="T2106" s="27" t="str">
        <f>CONCATENATE($H$10,$I$10,A2106,$J$10,A2106,$K$10,I2106,$L$10,TRIM(CONCATENATE(TRIM(B2106)," ",TRIM(C2106))),$M$10,TRIM(CONCATENATE(TRIM(D2106)," ",TRIM(E2106))),$N$10,militantesUbicacion[[#This Row],[departamento]],$O$10,militantesUbicacion[[#This Row],[municipio]],$P$10,militantesUbicacion[[#This Row],[Localidad]],$Q$10,militantesUbicacion[[#This Row],[Sex]],$R$10)</f>
        <v>u=Militante.objects.create(username='1056410822',password='1056410822',email='luisa.walteros07@gmail.com',first_name='LUISA FERNANDA',last_name='WALTEROS CASTELLANOS',location=Puesto.objects.filter(dpto_name='BOYACA',mun_name='PAUNA',comuna_name='').first(),sex='F')</v>
      </c>
    </row>
    <row r="2107" spans="1:20" x14ac:dyDescent="0.25">
      <c r="A2107">
        <v>1002674660</v>
      </c>
      <c r="B2107" t="s">
        <v>275</v>
      </c>
      <c r="C2107" t="s">
        <v>2220</v>
      </c>
      <c r="D2107" t="s">
        <v>5394</v>
      </c>
      <c r="E2107" t="s">
        <v>5415</v>
      </c>
      <c r="F2107" t="s">
        <v>4851</v>
      </c>
      <c r="G2107" t="s">
        <v>5986</v>
      </c>
      <c r="I2107" t="s">
        <v>11022</v>
      </c>
      <c r="J2107" t="s">
        <v>17707</v>
      </c>
      <c r="K2107" t="s">
        <v>24197</v>
      </c>
      <c r="L2107" t="s">
        <v>26150</v>
      </c>
      <c r="M2107" s="1">
        <v>37082</v>
      </c>
      <c r="N2107" s="4">
        <v>23.953424657534246</v>
      </c>
      <c r="O2107" t="s">
        <v>30594</v>
      </c>
      <c r="P2107" t="s">
        <v>32874</v>
      </c>
      <c r="Q2107" t="str">
        <f>IF(militantesUbicacion[[#This Row],[genero]] = "Masculino","M",IF(militantesUbicacion[[#This Row],[genero]] = "Femenino","F","O"))</f>
        <v>M</v>
      </c>
      <c r="T2107" s="27" t="str">
        <f>CONCATENATE($H$10,$I$10,A2107,$J$10,A2107,$K$10,I2107,$L$10,TRIM(CONCATENATE(TRIM(B2107)," ",TRIM(C2107))),$M$10,TRIM(CONCATENATE(TRIM(D2107)," ",TRIM(E2107))),$N$10,militantesUbicacion[[#This Row],[departamento]],$O$10,militantesUbicacion[[#This Row],[municipio]],$P$10,militantesUbicacion[[#This Row],[Localidad]],$Q$10,militantesUbicacion[[#This Row],[Sex]],$R$10)</f>
        <v>u=Militante.objects.create(username='1002674660',password='1002674660',email='kevistiven98@hotmail.com',first_name='KEVIN STIVEN',last_name='CANDELA GUALTEROS',location=Puesto.objects.filter(dpto_name='BOYACA',mun_name='PAUNA',comuna_name='').first(),sex='M')</v>
      </c>
    </row>
    <row r="2108" spans="1:20" x14ac:dyDescent="0.25">
      <c r="A2108">
        <v>1010108228</v>
      </c>
      <c r="B2108" t="s">
        <v>821</v>
      </c>
      <c r="C2108" t="s">
        <v>819</v>
      </c>
      <c r="D2108" t="s">
        <v>3366</v>
      </c>
      <c r="E2108" t="s">
        <v>3128</v>
      </c>
      <c r="F2108" t="s">
        <v>4851</v>
      </c>
      <c r="G2108" t="s">
        <v>5986</v>
      </c>
      <c r="I2108" t="s">
        <v>12032</v>
      </c>
      <c r="J2108" t="s">
        <v>18685</v>
      </c>
      <c r="K2108" t="s">
        <v>25096</v>
      </c>
      <c r="L2108" t="s">
        <v>26150</v>
      </c>
      <c r="M2108" s="1">
        <v>36115</v>
      </c>
      <c r="N2108" s="4">
        <v>26.602739726027398</v>
      </c>
      <c r="O2108" t="s">
        <v>31585</v>
      </c>
      <c r="P2108" t="s">
        <v>32873</v>
      </c>
      <c r="Q2108" t="str">
        <f>IF(militantesUbicacion[[#This Row],[genero]] = "Masculino","M",IF(militantesUbicacion[[#This Row],[genero]] = "Femenino","F","O"))</f>
        <v>M</v>
      </c>
      <c r="T2108" s="27" t="str">
        <f>CONCATENATE($H$10,$I$10,A2108,$J$10,A2108,$K$10,I2108,$L$10,TRIM(CONCATENATE(TRIM(B2108)," ",TRIM(C2108))),$M$10,TRIM(CONCATENATE(TRIM(D2108)," ",TRIM(E2108))),$N$10,militantesUbicacion[[#This Row],[departamento]],$O$10,militantesUbicacion[[#This Row],[municipio]],$P$10,militantesUbicacion[[#This Row],[Localidad]],$Q$10,militantesUbicacion[[#This Row],[Sex]],$R$10)</f>
        <v>u=Militante.objects.create(username='1010108228',password='1010108228',email='yeralsocasolano@gmail.com',first_name='YERSON ALEXIS',last_name='SOLANO CARRILLO',location=Puesto.objects.filter(dpto_name='BOYACA',mun_name='PAUNA',comuna_name='').first(),sex='M')</v>
      </c>
    </row>
    <row r="2109" spans="1:20" x14ac:dyDescent="0.25">
      <c r="A2109">
        <v>1056410377</v>
      </c>
      <c r="B2109" t="s">
        <v>98</v>
      </c>
      <c r="C2109" t="s">
        <v>83</v>
      </c>
      <c r="D2109" t="s">
        <v>3156</v>
      </c>
      <c r="E2109" t="s">
        <v>3128</v>
      </c>
      <c r="F2109" t="s">
        <v>4851</v>
      </c>
      <c r="G2109" t="s">
        <v>5986</v>
      </c>
      <c r="I2109" t="s">
        <v>11183</v>
      </c>
      <c r="J2109" t="s">
        <v>17863</v>
      </c>
      <c r="L2109" t="s">
        <v>26150</v>
      </c>
      <c r="M2109" s="1">
        <v>38416</v>
      </c>
      <c r="N2109" s="4">
        <v>20.298630136986301</v>
      </c>
      <c r="O2109" t="s">
        <v>30753</v>
      </c>
      <c r="P2109" t="s">
        <v>32874</v>
      </c>
      <c r="Q2109" t="str">
        <f>IF(militantesUbicacion[[#This Row],[genero]] = "Masculino","M",IF(militantesUbicacion[[#This Row],[genero]] = "Femenino","F","O"))</f>
        <v>M</v>
      </c>
      <c r="T2109" s="27" t="str">
        <f>CONCATENATE($H$10,$I$10,A2109,$J$10,A2109,$K$10,I2109,$L$10,TRIM(CONCATENATE(TRIM(B2109)," ",TRIM(C2109))),$M$10,TRIM(CONCATENATE(TRIM(D2109)," ",TRIM(E2109))),$N$10,militantesUbicacion[[#This Row],[departamento]],$O$10,militantesUbicacion[[#This Row],[municipio]],$P$10,militantesUbicacion[[#This Row],[Localidad]],$Q$10,militantesUbicacion[[#This Row],[Sex]],$R$10)</f>
        <v>u=Militante.objects.create(username='1056410377',password='1056410377',email='salazcar7@gmail.com',first_name='JUAN JOSE',last_name='SALAZAR CARRILLO',location=Puesto.objects.filter(dpto_name='BOYACA',mun_name='PAUNA',comuna_name='').first(),sex='M')</v>
      </c>
    </row>
    <row r="2110" spans="1:20" x14ac:dyDescent="0.25">
      <c r="A2110">
        <v>1056412960</v>
      </c>
      <c r="B2110" t="s">
        <v>133</v>
      </c>
      <c r="C2110" t="s">
        <v>863</v>
      </c>
      <c r="D2110" t="s">
        <v>3105</v>
      </c>
      <c r="E2110" t="s">
        <v>2028</v>
      </c>
      <c r="F2110" t="s">
        <v>4851</v>
      </c>
      <c r="G2110" t="s">
        <v>5986</v>
      </c>
      <c r="I2110" t="s">
        <v>6592</v>
      </c>
      <c r="J2110" t="s">
        <v>13361</v>
      </c>
      <c r="K2110" t="s">
        <v>19957</v>
      </c>
      <c r="L2110" t="s">
        <v>26151</v>
      </c>
      <c r="M2110" s="1">
        <v>36085</v>
      </c>
      <c r="N2110" s="4">
        <v>26.684931506849313</v>
      </c>
      <c r="O2110" t="s">
        <v>26176</v>
      </c>
      <c r="P2110" t="s">
        <v>32873</v>
      </c>
      <c r="Q2110" t="str">
        <f>IF(militantesUbicacion[[#This Row],[genero]] = "Masculino","M",IF(militantesUbicacion[[#This Row],[genero]] = "Femenino","F","O"))</f>
        <v>F</v>
      </c>
      <c r="T2110" s="27" t="str">
        <f>CONCATENATE($H$10,$I$10,A2110,$J$10,A2110,$K$10,I2110,$L$10,TRIM(CONCATENATE(TRIM(B2110)," ",TRIM(C2110))),$M$10,TRIM(CONCATENATE(TRIM(D2110)," ",TRIM(E2110))),$N$10,militantesUbicacion[[#This Row],[departamento]],$O$10,militantesUbicacion[[#This Row],[municipio]],$P$10,militantesUbicacion[[#This Row],[Localidad]],$Q$10,militantesUbicacion[[#This Row],[Sex]],$R$10)</f>
        <v>u=Militante.objects.create(username='1056412960',password='1056412960',email='nidiajgarcia18@gmail.com',first_name='NIDIA JOHANNA',last_name='CAÑON GARCIA',location=Puesto.objects.filter(dpto_name='BOYACA',mun_name='PAUNA',comuna_name='').first(),sex='F')</v>
      </c>
    </row>
    <row r="2111" spans="1:20" x14ac:dyDescent="0.25">
      <c r="A2111">
        <v>1002734930</v>
      </c>
      <c r="B2111" t="s">
        <v>75</v>
      </c>
      <c r="C2111" t="s">
        <v>2174</v>
      </c>
      <c r="D2111" t="s">
        <v>3129</v>
      </c>
      <c r="E2111" t="s">
        <v>883</v>
      </c>
      <c r="F2111" t="s">
        <v>4851</v>
      </c>
      <c r="G2111" t="s">
        <v>5918</v>
      </c>
      <c r="I2111" t="s">
        <v>10185</v>
      </c>
      <c r="J2111" t="s">
        <v>16890</v>
      </c>
      <c r="K2111" t="s">
        <v>23446</v>
      </c>
      <c r="L2111" t="s">
        <v>26150</v>
      </c>
      <c r="M2111" s="1">
        <v>37621</v>
      </c>
      <c r="N2111" s="4">
        <v>22.476712328767125</v>
      </c>
      <c r="O2111" t="s">
        <v>29768</v>
      </c>
      <c r="P2111" t="s">
        <v>32874</v>
      </c>
      <c r="Q2111" t="str">
        <f>IF(militantesUbicacion[[#This Row],[genero]] = "Masculino","M",IF(militantesUbicacion[[#This Row],[genero]] = "Femenino","F","O"))</f>
        <v>M</v>
      </c>
      <c r="T2111" s="27" t="str">
        <f>CONCATENATE($H$10,$I$10,A2111,$J$10,A2111,$K$10,I2111,$L$10,TRIM(CONCATENATE(TRIM(B2111)," ",TRIM(C2111))),$M$10,TRIM(CONCATENATE(TRIM(D2111)," ",TRIM(E2111))),$N$10,militantesUbicacion[[#This Row],[departamento]],$O$10,militantesUbicacion[[#This Row],[municipio]],$P$10,militantesUbicacion[[#This Row],[Localidad]],$Q$10,militantesUbicacion[[#This Row],[Sex]],$R$10)</f>
        <v>u=Militante.objects.create(username='1002734930',password='1002734930',email='menes2353@gmail.com',first_name='EDISSON DAVID',last_name='CRISTANCHO BAUTISTA',location=Puesto.objects.filter(dpto_name='BOYACA',mun_name='PAYA',comuna_name='').first(),sex='M')</v>
      </c>
    </row>
    <row r="2112" spans="1:20" x14ac:dyDescent="0.25">
      <c r="A2112">
        <v>1002528303</v>
      </c>
      <c r="B2112" t="s">
        <v>186</v>
      </c>
      <c r="C2112" t="s">
        <v>2247</v>
      </c>
      <c r="D2112" t="s">
        <v>2986</v>
      </c>
      <c r="E2112" t="s">
        <v>5536</v>
      </c>
      <c r="F2112" t="s">
        <v>4851</v>
      </c>
      <c r="G2112" t="s">
        <v>5918</v>
      </c>
      <c r="I2112" t="s">
        <v>10196</v>
      </c>
      <c r="J2112" t="s">
        <v>16901</v>
      </c>
      <c r="K2112" t="s">
        <v>23457</v>
      </c>
      <c r="L2112" t="s">
        <v>26151</v>
      </c>
      <c r="M2112" s="1">
        <v>37008</v>
      </c>
      <c r="N2112" s="4">
        <v>24.156164383561645</v>
      </c>
      <c r="O2112" t="s">
        <v>29779</v>
      </c>
      <c r="P2112" t="s">
        <v>32874</v>
      </c>
      <c r="Q2112" t="str">
        <f>IF(militantesUbicacion[[#This Row],[genero]] = "Masculino","M",IF(militantesUbicacion[[#This Row],[genero]] = "Femenino","F","O"))</f>
        <v>F</v>
      </c>
      <c r="T2112" s="27" t="str">
        <f>CONCATENATE($H$10,$I$10,A2112,$J$10,A2112,$K$10,I2112,$L$10,TRIM(CONCATENATE(TRIM(B2112)," ",TRIM(C2112))),$M$10,TRIM(CONCATENATE(TRIM(D2112)," ",TRIM(E2112))),$N$10,militantesUbicacion[[#This Row],[departamento]],$O$10,militantesUbicacion[[#This Row],[municipio]],$P$10,militantesUbicacion[[#This Row],[Localidad]],$Q$10,militantesUbicacion[[#This Row],[Sex]],$R$10)</f>
        <v>u=Militante.objects.create(username='1002528303',password='1002528303',email='lizethrngl@gmail.com',first_name='LIZETH FERNANDA',last_name='RANGEL LEGUIZAMÓN',location=Puesto.objects.filter(dpto_name='BOYACA',mun_name='PAYA',comuna_name='').first(),sex='F')</v>
      </c>
    </row>
    <row r="2113" spans="1:20" x14ac:dyDescent="0.25">
      <c r="A2113">
        <v>1006405198</v>
      </c>
      <c r="B2113" t="s">
        <v>1610</v>
      </c>
      <c r="C2113" t="s">
        <v>2782</v>
      </c>
      <c r="D2113" t="s">
        <v>5315</v>
      </c>
      <c r="E2113" t="s">
        <v>5400</v>
      </c>
      <c r="F2113" t="s">
        <v>4851</v>
      </c>
      <c r="G2113" t="s">
        <v>5918</v>
      </c>
      <c r="I2113" t="s">
        <v>10206</v>
      </c>
      <c r="J2113" t="s">
        <v>16911</v>
      </c>
      <c r="K2113" t="s">
        <v>23467</v>
      </c>
      <c r="L2113" t="s">
        <v>26151</v>
      </c>
      <c r="M2113" s="1">
        <v>37381</v>
      </c>
      <c r="N2113" s="4">
        <v>23.134246575342466</v>
      </c>
      <c r="O2113" t="s">
        <v>29789</v>
      </c>
      <c r="P2113" t="s">
        <v>32874</v>
      </c>
      <c r="Q2113" t="str">
        <f>IF(militantesUbicacion[[#This Row],[genero]] = "Masculino","M",IF(militantesUbicacion[[#This Row],[genero]] = "Femenino","F","O"))</f>
        <v>F</v>
      </c>
      <c r="T2113" s="27" t="str">
        <f>CONCATENATE($H$10,$I$10,A2113,$J$10,A2113,$K$10,I2113,$L$10,TRIM(CONCATENATE(TRIM(B2113)," ",TRIM(C2113))),$M$10,TRIM(CONCATENATE(TRIM(D2113)," ",TRIM(E2113))),$N$10,militantesUbicacion[[#This Row],[departamento]],$O$10,militantesUbicacion[[#This Row],[municipio]],$P$10,militantesUbicacion[[#This Row],[Localidad]],$Q$10,militantesUbicacion[[#This Row],[Sex]],$R$10)</f>
        <v>u=Militante.objects.create(username='1006405198',password='1006405198',email='hillydays025@gmail.com',first_name='HILARY DAIANA',last_name='GÁLDAMES AFRICANO',location=Puesto.objects.filter(dpto_name='BOYACA',mun_name='PAYA',comuna_name='').first(),sex='F')</v>
      </c>
    </row>
    <row r="2114" spans="1:20" x14ac:dyDescent="0.25">
      <c r="A2114">
        <v>1002539291</v>
      </c>
      <c r="B2114" t="s">
        <v>86</v>
      </c>
      <c r="C2114" t="s">
        <v>2379</v>
      </c>
      <c r="D2114" t="s">
        <v>2997</v>
      </c>
      <c r="E2114" t="s">
        <v>3127</v>
      </c>
      <c r="F2114" t="s">
        <v>4851</v>
      </c>
      <c r="G2114" t="s">
        <v>5996</v>
      </c>
      <c r="I2114" t="s">
        <v>8391</v>
      </c>
      <c r="J2114" t="s">
        <v>15187</v>
      </c>
      <c r="K2114" t="s">
        <v>21780</v>
      </c>
      <c r="L2114" t="s">
        <v>26150</v>
      </c>
      <c r="M2114" s="1">
        <v>36543</v>
      </c>
      <c r="N2114" s="4">
        <v>25.43013698630137</v>
      </c>
      <c r="O2114" t="s">
        <v>27986</v>
      </c>
      <c r="P2114" t="s">
        <v>32874</v>
      </c>
      <c r="Q2114" t="str">
        <f>IF(militantesUbicacion[[#This Row],[genero]] = "Masculino","M",IF(militantesUbicacion[[#This Row],[genero]] = "Femenino","F","O"))</f>
        <v>M</v>
      </c>
      <c r="T2114" s="27" t="str">
        <f>CONCATENATE($H$10,$I$10,A2114,$J$10,A2114,$K$10,I2114,$L$10,TRIM(CONCATENATE(TRIM(B2114)," ",TRIM(C2114))),$M$10,TRIM(CONCATENATE(TRIM(D2114)," ",TRIM(E2114))),$N$10,militantesUbicacion[[#This Row],[departamento]],$O$10,militantesUbicacion[[#This Row],[municipio]],$P$10,militantesUbicacion[[#This Row],[Localidad]],$Q$10,militantesUbicacion[[#This Row],[Sex]],$R$10)</f>
        <v>u=Militante.objects.create(username='1002539291',password='1002539291',email='pr47018@gmail.com',first_name='PEDRO JOSÉ',last_name='ROMERO SILVA',location=Puesto.objects.filter(dpto_name='BOYACA',mun_name='PAZ DE RIO',comuna_name='').first(),sex='M')</v>
      </c>
    </row>
    <row r="2115" spans="1:20" x14ac:dyDescent="0.25">
      <c r="A2115">
        <v>1053445193</v>
      </c>
      <c r="B2115" t="s">
        <v>742</v>
      </c>
      <c r="C2115" t="s">
        <v>152</v>
      </c>
      <c r="D2115" t="s">
        <v>3234</v>
      </c>
      <c r="E2115" t="s">
        <v>3092</v>
      </c>
      <c r="F2115" t="s">
        <v>4851</v>
      </c>
      <c r="G2115" t="s">
        <v>5996</v>
      </c>
      <c r="I2115" t="s">
        <v>7359</v>
      </c>
      <c r="J2115" t="s">
        <v>14130</v>
      </c>
      <c r="K2115" t="s">
        <v>20683</v>
      </c>
      <c r="L2115" t="s">
        <v>26150</v>
      </c>
      <c r="M2115" s="1">
        <v>39911</v>
      </c>
      <c r="N2115" s="4">
        <v>16.202739726027396</v>
      </c>
      <c r="O2115" t="s">
        <v>26946</v>
      </c>
      <c r="P2115" t="s">
        <v>32874</v>
      </c>
      <c r="Q2115" t="str">
        <f>IF(militantesUbicacion[[#This Row],[genero]] = "Masculino","M",IF(militantesUbicacion[[#This Row],[genero]] = "Femenino","F","O"))</f>
        <v>M</v>
      </c>
      <c r="T2115" s="27" t="str">
        <f>CONCATENATE($H$10,$I$10,A2115,$J$10,A2115,$K$10,I2115,$L$10,TRIM(CONCATENATE(TRIM(B2115)," ",TRIM(C2115))),$M$10,TRIM(CONCATENATE(TRIM(D2115)," ",TRIM(E2115))),$N$10,militantesUbicacion[[#This Row],[departamento]],$O$10,militantesUbicacion[[#This Row],[municipio]],$P$10,militantesUbicacion[[#This Row],[Localidad]],$Q$10,militantesUbicacion[[#This Row],[Sex]],$R$10)</f>
        <v>u=Militante.objects.create(username='1053445193',password='1053445193',email='new.antonyrojas@gmail.com',first_name='ANTONY CAMILO',last_name='DELGADO ROJAS',location=Puesto.objects.filter(dpto_name='BOYACA',mun_name='PAZ DE RIO',comuna_name='').first(),sex='M')</v>
      </c>
    </row>
    <row r="2116" spans="1:20" x14ac:dyDescent="0.25">
      <c r="A2116">
        <v>1052840779</v>
      </c>
      <c r="B2116" t="s">
        <v>177</v>
      </c>
      <c r="C2116" t="s">
        <v>607</v>
      </c>
      <c r="D2116" t="s">
        <v>3239</v>
      </c>
      <c r="E2116" t="s">
        <v>4088</v>
      </c>
      <c r="F2116" t="s">
        <v>4851</v>
      </c>
      <c r="G2116" t="s">
        <v>5996</v>
      </c>
      <c r="I2116" t="s">
        <v>7096</v>
      </c>
      <c r="J2116" t="s">
        <v>13868</v>
      </c>
      <c r="K2116" t="s">
        <v>20447</v>
      </c>
      <c r="L2116" t="s">
        <v>26151</v>
      </c>
      <c r="M2116" s="1">
        <v>39623</v>
      </c>
      <c r="N2116" s="4">
        <v>16.991780821917807</v>
      </c>
      <c r="O2116" t="s">
        <v>26683</v>
      </c>
      <c r="P2116" t="s">
        <v>32874</v>
      </c>
      <c r="Q2116" t="str">
        <f>IF(militantesUbicacion[[#This Row],[genero]] = "Masculino","M",IF(militantesUbicacion[[#This Row],[genero]] = "Femenino","F","O"))</f>
        <v>F</v>
      </c>
      <c r="T2116" s="27" t="str">
        <f>CONCATENATE($H$10,$I$10,A2116,$J$10,A2116,$K$10,I2116,$L$10,TRIM(CONCATENATE(TRIM(B2116)," ",TRIM(C2116))),$M$10,TRIM(CONCATENATE(TRIM(D2116)," ",TRIM(E2116))),$N$10,militantesUbicacion[[#This Row],[departamento]],$O$10,militantesUbicacion[[#This Row],[municipio]],$P$10,militantesUbicacion[[#This Row],[Localidad]],$Q$10,militantesUbicacion[[#This Row],[Sex]],$R$10)</f>
        <v>u=Militante.objects.create(username='1052840779',password='1052840779',email='montoyalau2408@gmail.com',first_name='LAURA NICOL',last_name='MONTOYA TIBADUIZA',location=Puesto.objects.filter(dpto_name='BOYACA',mun_name='PAZ DE RIO',comuna_name='').first(),sex='F')</v>
      </c>
    </row>
    <row r="2117" spans="1:20" x14ac:dyDescent="0.25">
      <c r="A2117">
        <v>1057575299</v>
      </c>
      <c r="B2117" t="s">
        <v>480</v>
      </c>
      <c r="C2117" t="s">
        <v>2545</v>
      </c>
      <c r="D2117" t="s">
        <v>3807</v>
      </c>
      <c r="E2117" t="s">
        <v>3180</v>
      </c>
      <c r="F2117" t="s">
        <v>4851</v>
      </c>
      <c r="G2117" t="s">
        <v>5073</v>
      </c>
      <c r="I2117" t="s">
        <v>7674</v>
      </c>
      <c r="J2117" t="s">
        <v>14446</v>
      </c>
      <c r="K2117" t="s">
        <v>21006</v>
      </c>
      <c r="L2117" t="s">
        <v>26150</v>
      </c>
      <c r="M2117" s="1">
        <v>35731</v>
      </c>
      <c r="N2117" s="4">
        <v>27.654794520547945</v>
      </c>
      <c r="O2117" t="s">
        <v>27263</v>
      </c>
      <c r="P2117" t="s">
        <v>32874</v>
      </c>
      <c r="Q2117" t="str">
        <f>IF(militantesUbicacion[[#This Row],[genero]] = "Masculino","M",IF(militantesUbicacion[[#This Row],[genero]] = "Femenino","F","O"))</f>
        <v>M</v>
      </c>
      <c r="T2117" s="27" t="str">
        <f>CONCATENATE($H$10,$I$10,A2117,$J$10,A2117,$K$10,I2117,$L$10,TRIM(CONCATENATE(TRIM(B2117)," ",TRIM(C2117))),$M$10,TRIM(CONCATENATE(TRIM(D2117)," ",TRIM(E2117))),$N$10,militantesUbicacion[[#This Row],[departamento]],$O$10,militantesUbicacion[[#This Row],[municipio]],$P$10,militantesUbicacion[[#This Row],[Localidad]],$Q$10,militantesUbicacion[[#This Row],[Sex]],$R$10)</f>
        <v>u=Militante.objects.create(username='1057575299',password='1057575299',email='1057575299miryanaz888@gmail.com',first_name='FLOR EMILSEN',last_name='PULIDO RINCON',location=Puesto.objects.filter(dpto_name='BOYACA',mun_name='PESCA',comuna_name='').first(),sex='M')</v>
      </c>
    </row>
    <row r="2118" spans="1:20" x14ac:dyDescent="0.25">
      <c r="A2118">
        <v>1007493911</v>
      </c>
      <c r="B2118" t="s">
        <v>177</v>
      </c>
      <c r="C2118" t="s">
        <v>2254</v>
      </c>
      <c r="D2118" t="s">
        <v>3004</v>
      </c>
      <c r="E2118" t="s">
        <v>3057</v>
      </c>
      <c r="F2118" t="s">
        <v>4851</v>
      </c>
      <c r="G2118" t="s">
        <v>5073</v>
      </c>
      <c r="I2118" t="s">
        <v>9056</v>
      </c>
      <c r="J2118" t="s">
        <v>15841</v>
      </c>
      <c r="K2118" t="s">
        <v>22433</v>
      </c>
      <c r="L2118" t="s">
        <v>26151</v>
      </c>
      <c r="M2118" s="1">
        <v>36727</v>
      </c>
      <c r="N2118" s="4">
        <v>24.926027397260274</v>
      </c>
      <c r="O2118" t="s">
        <v>28657</v>
      </c>
      <c r="P2118" t="s">
        <v>32874</v>
      </c>
      <c r="Q2118" t="str">
        <f>IF(militantesUbicacion[[#This Row],[genero]] = "Masculino","M",IF(militantesUbicacion[[#This Row],[genero]] = "Femenino","F","O"))</f>
        <v>F</v>
      </c>
      <c r="T2118" s="27" t="str">
        <f>CONCATENATE($H$10,$I$10,A2118,$J$10,A2118,$K$10,I2118,$L$10,TRIM(CONCATENATE(TRIM(B2118)," ",TRIM(C2118))),$M$10,TRIM(CONCATENATE(TRIM(D2118)," ",TRIM(E2118))),$N$10,militantesUbicacion[[#This Row],[departamento]],$O$10,militantesUbicacion[[#This Row],[municipio]],$P$10,militantesUbicacion[[#This Row],[Localidad]],$Q$10,militantesUbicacion[[#This Row],[Sex]],$R$10)</f>
        <v>u=Militante.objects.create(username='1007493911',password='1007493911',email='lauracardenas800@gmail.com',first_name='LAURA ALEJANDRA',last_name='CARDENAS VARGAS',location=Puesto.objects.filter(dpto_name='BOYACA',mun_name='PESCA',comuna_name='').first(),sex='F')</v>
      </c>
    </row>
    <row r="2119" spans="1:20" x14ac:dyDescent="0.25">
      <c r="A2119">
        <v>1002604167</v>
      </c>
      <c r="B2119" t="s">
        <v>1431</v>
      </c>
      <c r="C2119" t="s">
        <v>1133</v>
      </c>
      <c r="D2119" t="s">
        <v>3309</v>
      </c>
      <c r="E2119" t="s">
        <v>5911</v>
      </c>
      <c r="F2119" t="s">
        <v>4851</v>
      </c>
      <c r="G2119" t="s">
        <v>5073</v>
      </c>
      <c r="I2119" t="s">
        <v>12691</v>
      </c>
      <c r="J2119" t="s">
        <v>19316</v>
      </c>
      <c r="K2119" t="s">
        <v>25624</v>
      </c>
      <c r="L2119" t="s">
        <v>26151</v>
      </c>
      <c r="M2119" s="1">
        <v>36385</v>
      </c>
      <c r="N2119" s="4">
        <v>25.863013698630137</v>
      </c>
      <c r="O2119" t="s">
        <v>32238</v>
      </c>
      <c r="P2119" t="s">
        <v>32873</v>
      </c>
      <c r="Q2119" t="str">
        <f>IF(militantesUbicacion[[#This Row],[genero]] = "Masculino","M",IF(militantesUbicacion[[#This Row],[genero]] = "Femenino","F","O"))</f>
        <v>F</v>
      </c>
      <c r="T2119" s="27" t="str">
        <f>CONCATENATE($H$10,$I$10,A2119,$J$10,A2119,$K$10,I2119,$L$10,TRIM(CONCATENATE(TRIM(B2119)," ",TRIM(C2119))),$M$10,TRIM(CONCATENATE(TRIM(D2119)," ",TRIM(E2119))),$N$10,militantesUbicacion[[#This Row],[departamento]],$O$10,militantesUbicacion[[#This Row],[municipio]],$P$10,militantesUbicacion[[#This Row],[Localidad]],$Q$10,militantesUbicacion[[#This Row],[Sex]],$R$10)</f>
        <v>u=Militante.objects.create(username='1002604167',password='1002604167',email='andreaavenda0813@gmail.com',first_name='PAULA ANDREA',last_name='AVENDAÑO CUCHIGAY',location=Puesto.objects.filter(dpto_name='BOYACA',mun_name='PESCA',comuna_name='').first(),sex='F')</v>
      </c>
    </row>
    <row r="2120" spans="1:20" x14ac:dyDescent="0.25">
      <c r="A2120">
        <v>1055229105</v>
      </c>
      <c r="B2120" t="s">
        <v>91</v>
      </c>
      <c r="C2120" t="s">
        <v>260</v>
      </c>
      <c r="D2120" t="s">
        <v>3442</v>
      </c>
      <c r="F2120" t="s">
        <v>4851</v>
      </c>
      <c r="G2120" t="s">
        <v>5073</v>
      </c>
      <c r="I2120" t="s">
        <v>12229</v>
      </c>
      <c r="J2120" t="s">
        <v>18877</v>
      </c>
      <c r="K2120" t="s">
        <v>25253</v>
      </c>
      <c r="L2120" t="s">
        <v>26151</v>
      </c>
      <c r="M2120" s="1">
        <v>35802</v>
      </c>
      <c r="N2120" s="4">
        <v>27.460273972602739</v>
      </c>
      <c r="O2120" t="s">
        <v>31781</v>
      </c>
      <c r="P2120" t="s">
        <v>32873</v>
      </c>
      <c r="Q2120" t="str">
        <f>IF(militantesUbicacion[[#This Row],[genero]] = "Masculino","M",IF(militantesUbicacion[[#This Row],[genero]] = "Femenino","F","O"))</f>
        <v>F</v>
      </c>
      <c r="T2120" s="27" t="str">
        <f>CONCATENATE($H$10,$I$10,A2120,$J$10,A2120,$K$10,I2120,$L$10,TRIM(CONCATENATE(TRIM(B2120)," ",TRIM(C2120))),$M$10,TRIM(CONCATENATE(TRIM(D2120)," ",TRIM(E2120))),$N$10,militantesUbicacion[[#This Row],[departamento]],$O$10,militantesUbicacion[[#This Row],[municipio]],$P$10,militantesUbicacion[[#This Row],[Localidad]],$Q$10,militantesUbicacion[[#This Row],[Sex]],$R$10)</f>
        <v>u=Militante.objects.create(username='1055229105',password='1055229105',email='yeimilorena8a@gmail.com',first_name='YEIMI LORENA',last_name='OCHOA',location=Puesto.objects.filter(dpto_name='BOYACA',mun_name='PESCA',comuna_name='').first(),sex='F')</v>
      </c>
    </row>
    <row r="2121" spans="1:20" x14ac:dyDescent="0.25">
      <c r="A2121">
        <v>1002559041</v>
      </c>
      <c r="B2121" t="s">
        <v>1250</v>
      </c>
      <c r="C2121" t="s">
        <v>257</v>
      </c>
      <c r="D2121" t="s">
        <v>3233</v>
      </c>
      <c r="E2121" t="s">
        <v>4728</v>
      </c>
      <c r="F2121" t="s">
        <v>4851</v>
      </c>
      <c r="G2121" t="s">
        <v>5073</v>
      </c>
      <c r="I2121" t="s">
        <v>12843</v>
      </c>
      <c r="J2121" t="s">
        <v>19458</v>
      </c>
      <c r="K2121" t="s">
        <v>25228</v>
      </c>
      <c r="L2121" t="s">
        <v>26150</v>
      </c>
      <c r="M2121" s="1">
        <v>37388</v>
      </c>
      <c r="N2121" s="4">
        <v>23.115068493150684</v>
      </c>
      <c r="O2121" t="s">
        <v>32384</v>
      </c>
      <c r="P2121" t="s">
        <v>32873</v>
      </c>
      <c r="Q2121" t="str">
        <f>IF(militantesUbicacion[[#This Row],[genero]] = "Masculino","M",IF(militantesUbicacion[[#This Row],[genero]] = "Femenino","F","O"))</f>
        <v>M</v>
      </c>
      <c r="T2121" s="27" t="str">
        <f>CONCATENATE($H$10,$I$10,A2121,$J$10,A2121,$K$10,I2121,$L$10,TRIM(CONCATENATE(TRIM(B2121)," ",TRIM(C2121))),$M$10,TRIM(CONCATENATE(TRIM(D2121)," ",TRIM(E2121))),$N$10,militantesUbicacion[[#This Row],[departamento]],$O$10,militantesUbicacion[[#This Row],[municipio]],$P$10,militantesUbicacion[[#This Row],[Localidad]],$Q$10,militantesUbicacion[[#This Row],[Sex]],$R$10)</f>
        <v>u=Militante.objects.create(username='1002559041',password='1002559041',email='neidernicolaschaparroaranguren@gmail.com',first_name='NEIDER NICOLAS',last_name='CHAPARRO ARANGUREN',location=Puesto.objects.filter(dpto_name='BOYACA',mun_name='PESCA',comuna_name='').first(),sex='M')</v>
      </c>
    </row>
    <row r="2122" spans="1:20" x14ac:dyDescent="0.25">
      <c r="A2122">
        <v>1057606553</v>
      </c>
      <c r="B2122" t="s">
        <v>1501</v>
      </c>
      <c r="C2122" t="s">
        <v>2201</v>
      </c>
      <c r="D2122" t="s">
        <v>5120</v>
      </c>
      <c r="E2122" t="s">
        <v>2870</v>
      </c>
      <c r="F2122" t="s">
        <v>4851</v>
      </c>
      <c r="G2122" t="s">
        <v>6338</v>
      </c>
      <c r="I2122" t="s">
        <v>9008</v>
      </c>
      <c r="J2122" t="s">
        <v>15794</v>
      </c>
      <c r="K2122" t="s">
        <v>22387</v>
      </c>
      <c r="L2122" t="s">
        <v>26151</v>
      </c>
      <c r="M2122" s="1">
        <v>35937</v>
      </c>
      <c r="N2122" s="4">
        <v>27.090410958904108</v>
      </c>
      <c r="O2122" t="s">
        <v>28610</v>
      </c>
      <c r="P2122" t="s">
        <v>32874</v>
      </c>
      <c r="Q2122" t="str">
        <f>IF(militantesUbicacion[[#This Row],[genero]] = "Masculino","M",IF(militantesUbicacion[[#This Row],[genero]] = "Femenino","F","O"))</f>
        <v>F</v>
      </c>
      <c r="T2122" s="27" t="str">
        <f>CONCATENATE($H$10,$I$10,A2122,$J$10,A2122,$K$10,I2122,$L$10,TRIM(CONCATENATE(TRIM(B2122)," ",TRIM(C2122))),$M$10,TRIM(CONCATENATE(TRIM(D2122)," ",TRIM(E2122))),$N$10,militantesUbicacion[[#This Row],[departamento]],$O$10,militantesUbicacion[[#This Row],[municipio]],$P$10,militantesUbicacion[[#This Row],[Localidad]],$Q$10,militantesUbicacion[[#This Row],[Sex]],$R$10)</f>
        <v>u=Militante.objects.create(username='1057606553',password='1057606553',email='marcelapan98@gmail.com',first_name='YOLY MARCELA',last_name='PAN HERNANDEZ',location=Puesto.objects.filter(dpto_name='BOYACA',mun_name='PISBA',comuna_name='').first(),sex='F')</v>
      </c>
    </row>
    <row r="2123" spans="1:20" x14ac:dyDescent="0.25">
      <c r="A2123">
        <v>1002534510</v>
      </c>
      <c r="B2123" t="s">
        <v>136</v>
      </c>
      <c r="C2123" t="s">
        <v>247</v>
      </c>
      <c r="D2123" t="s">
        <v>4268</v>
      </c>
      <c r="E2123" t="s">
        <v>3129</v>
      </c>
      <c r="F2123" t="s">
        <v>4851</v>
      </c>
      <c r="G2123" t="s">
        <v>6338</v>
      </c>
      <c r="I2123" t="s">
        <v>13273</v>
      </c>
      <c r="J2123" t="s">
        <v>19871</v>
      </c>
      <c r="K2123" t="s">
        <v>26099</v>
      </c>
      <c r="L2123" t="s">
        <v>26151</v>
      </c>
      <c r="M2123" s="1">
        <v>37155</v>
      </c>
      <c r="N2123" s="4">
        <v>23.753424657534246</v>
      </c>
      <c r="O2123" t="s">
        <v>32807</v>
      </c>
      <c r="P2123" t="s">
        <v>32873</v>
      </c>
      <c r="Q2123" t="str">
        <f>IF(militantesUbicacion[[#This Row],[genero]] = "Masculino","M",IF(militantesUbicacion[[#This Row],[genero]] = "Femenino","F","O"))</f>
        <v>F</v>
      </c>
      <c r="T2123" s="27" t="str">
        <f>CONCATENATE($H$10,$I$10,A2123,$J$10,A2123,$K$10,I2123,$L$10,TRIM(CONCATENATE(TRIM(B2123)," ",TRIM(C2123))),$M$10,TRIM(CONCATENATE(TRIM(D2123)," ",TRIM(E2123))),$N$10,militantesUbicacion[[#This Row],[departamento]],$O$10,militantesUbicacion[[#This Row],[municipio]],$P$10,militantesUbicacion[[#This Row],[Localidad]],$Q$10,militantesUbicacion[[#This Row],[Sex]],$R$10)</f>
        <v>u=Militante.objects.create(username='1002534510',password='1002534510',email='cutaclaudiarocio@gmail.com',first_name='CLAUDIA ROCIO',last_name='CUTA CRISTANCHO',location=Puesto.objects.filter(dpto_name='BOYACA',mun_name='PISBA',comuna_name='').first(),sex='F')</v>
      </c>
    </row>
    <row r="2124" spans="1:20" x14ac:dyDescent="0.25">
      <c r="A2124">
        <v>1055504835</v>
      </c>
      <c r="B2124" t="s">
        <v>1010</v>
      </c>
      <c r="D2124" t="s">
        <v>3346</v>
      </c>
      <c r="E2124" t="s">
        <v>3520</v>
      </c>
      <c r="F2124" t="s">
        <v>4851</v>
      </c>
      <c r="G2124" t="s">
        <v>6338</v>
      </c>
      <c r="I2124" t="s">
        <v>11227</v>
      </c>
      <c r="J2124" t="s">
        <v>17909</v>
      </c>
      <c r="K2124" t="s">
        <v>24402</v>
      </c>
      <c r="L2124" t="s">
        <v>26150</v>
      </c>
      <c r="M2124" s="1">
        <v>35645</v>
      </c>
      <c r="N2124" s="4">
        <v>27.890410958904109</v>
      </c>
      <c r="O2124" t="s">
        <v>30796</v>
      </c>
      <c r="P2124" t="s">
        <v>32873</v>
      </c>
      <c r="Q2124" t="str">
        <f>IF(militantesUbicacion[[#This Row],[genero]] = "Masculino","M",IF(militantesUbicacion[[#This Row],[genero]] = "Femenino","F","O"))</f>
        <v>M</v>
      </c>
      <c r="T2124" s="27" t="str">
        <f>CONCATENATE($H$10,$I$10,A2124,$J$10,A2124,$K$10,I2124,$L$10,TRIM(CONCATENATE(TRIM(B2124)," ",TRIM(C2124))),$M$10,TRIM(CONCATENATE(TRIM(D2124)," ",TRIM(E2124))),$N$10,militantesUbicacion[[#This Row],[departamento]],$O$10,militantesUbicacion[[#This Row],[municipio]],$P$10,militantesUbicacion[[#This Row],[Localidad]],$Q$10,militantesUbicacion[[#This Row],[Sex]],$R$10)</f>
        <v>u=Militante.objects.create(username='1055504835',password='1055504835',email='maldonadoreinel485@gmail.com',first_name='REYNEL',last_name='MALDONADO LARA',location=Puesto.objects.filter(dpto_name='BOYACA',mun_name='PISBA',comuna_name='').first(),sex='M')</v>
      </c>
    </row>
    <row r="2125" spans="1:20" x14ac:dyDescent="0.25">
      <c r="A2125">
        <v>1057608107</v>
      </c>
      <c r="B2125" t="s">
        <v>32</v>
      </c>
      <c r="C2125" t="s">
        <v>1044</v>
      </c>
      <c r="D2125" t="s">
        <v>2121</v>
      </c>
      <c r="E2125" t="s">
        <v>5511</v>
      </c>
      <c r="F2125" t="s">
        <v>4851</v>
      </c>
      <c r="G2125" t="s">
        <v>6338</v>
      </c>
      <c r="I2125" t="s">
        <v>9213</v>
      </c>
      <c r="J2125" t="s">
        <v>15987</v>
      </c>
      <c r="K2125" t="s">
        <v>20924</v>
      </c>
      <c r="L2125" t="s">
        <v>26151</v>
      </c>
      <c r="M2125" s="1">
        <v>36118</v>
      </c>
      <c r="N2125" s="4">
        <v>26.594520547945205</v>
      </c>
      <c r="O2125" t="s">
        <v>28814</v>
      </c>
      <c r="P2125" t="s">
        <v>32874</v>
      </c>
      <c r="Q2125" t="str">
        <f>IF(militantesUbicacion[[#This Row],[genero]] = "Masculino","M",IF(militantesUbicacion[[#This Row],[genero]] = "Femenino","F","O"))</f>
        <v>F</v>
      </c>
      <c r="T2125" s="27" t="str">
        <f>CONCATENATE($H$10,$I$10,A2125,$J$10,A2125,$K$10,I2125,$L$10,TRIM(CONCATENATE(TRIM(B2125)," ",TRIM(C2125))),$M$10,TRIM(CONCATENATE(TRIM(D2125)," ",TRIM(E2125))),$N$10,militantesUbicacion[[#This Row],[departamento]],$O$10,militantesUbicacion[[#This Row],[municipio]],$P$10,militantesUbicacion[[#This Row],[Localidad]],$Q$10,militantesUbicacion[[#This Row],[Sex]],$R$10)</f>
        <v>u=Militante.objects.create(username='1057608107',password='1057608107',email='adepuerto19@gmail.com',first_name='MARIA ADELAIDA',last_name='PUERTO PIDIACHE',location=Puesto.objects.filter(dpto_name='BOYACA',mun_name='PISBA',comuna_name='').first(),sex='F')</v>
      </c>
    </row>
    <row r="2126" spans="1:20" x14ac:dyDescent="0.25">
      <c r="A2126">
        <v>1000862332</v>
      </c>
      <c r="B2126" t="s">
        <v>107</v>
      </c>
      <c r="C2126" t="s">
        <v>44</v>
      </c>
      <c r="D2126" t="s">
        <v>3045</v>
      </c>
      <c r="E2126" t="s">
        <v>3095</v>
      </c>
      <c r="F2126" t="s">
        <v>4851</v>
      </c>
      <c r="G2126" t="s">
        <v>6338</v>
      </c>
      <c r="I2126" t="s">
        <v>11873</v>
      </c>
      <c r="J2126" t="s">
        <v>18533</v>
      </c>
      <c r="K2126" t="s">
        <v>6566</v>
      </c>
      <c r="L2126" t="s">
        <v>26150</v>
      </c>
      <c r="M2126" s="1">
        <v>37858</v>
      </c>
      <c r="N2126" s="4">
        <v>21.827397260273973</v>
      </c>
      <c r="O2126" t="s">
        <v>31427</v>
      </c>
      <c r="P2126" t="s">
        <v>32874</v>
      </c>
      <c r="Q2126" t="str">
        <f>IF(militantesUbicacion[[#This Row],[genero]] = "Masculino","M",IF(militantesUbicacion[[#This Row],[genero]] = "Femenino","F","O"))</f>
        <v>M</v>
      </c>
      <c r="T2126" s="27" t="str">
        <f>CONCATENATE($H$10,$I$10,A2126,$J$10,A2126,$K$10,I2126,$L$10,TRIM(CONCATENATE(TRIM(B2126)," ",TRIM(C2126))),$M$10,TRIM(CONCATENATE(TRIM(D2126)," ",TRIM(E2126))),$N$10,militantesUbicacion[[#This Row],[departamento]],$O$10,militantesUbicacion[[#This Row],[municipio]],$P$10,militantesUbicacion[[#This Row],[Localidad]],$Q$10,militantesUbicacion[[#This Row],[Sex]],$R$10)</f>
        <v>u=Militante.objects.create(username='1000862332',password='1000862332',email='osfejiru25@gmail.com',first_name='OSCAR FERNANDO',last_name='JIMENEZ RUIZ',location=Puesto.objects.filter(dpto_name='BOYACA',mun_name='PISBA',comuna_name='').first(),sex='M')</v>
      </c>
    </row>
    <row r="2127" spans="1:20" x14ac:dyDescent="0.25">
      <c r="A2127">
        <v>1002674865</v>
      </c>
      <c r="B2127" t="s">
        <v>128</v>
      </c>
      <c r="C2127" t="s">
        <v>58</v>
      </c>
      <c r="D2127" t="s">
        <v>3051</v>
      </c>
      <c r="E2127" t="s">
        <v>3346</v>
      </c>
      <c r="F2127" t="s">
        <v>4851</v>
      </c>
      <c r="G2127" t="s">
        <v>6338</v>
      </c>
      <c r="I2127" t="s">
        <v>7329</v>
      </c>
      <c r="J2127" t="s">
        <v>14100</v>
      </c>
      <c r="K2127" t="s">
        <v>20653</v>
      </c>
      <c r="L2127" t="s">
        <v>26150</v>
      </c>
      <c r="M2127" s="1">
        <v>36943</v>
      </c>
      <c r="N2127" s="4">
        <v>24.334246575342465</v>
      </c>
      <c r="O2127" t="s">
        <v>26916</v>
      </c>
      <c r="P2127" t="s">
        <v>32874</v>
      </c>
      <c r="Q2127" t="str">
        <f>IF(militantesUbicacion[[#This Row],[genero]] = "Masculino","M",IF(militantesUbicacion[[#This Row],[genero]] = "Femenino","F","O"))</f>
        <v>M</v>
      </c>
      <c r="T2127" s="27" t="str">
        <f>CONCATENATE($H$10,$I$10,A2127,$J$10,A2127,$K$10,I2127,$L$10,TRIM(CONCATENATE(TRIM(B2127)," ",TRIM(C2127))),$M$10,TRIM(CONCATENATE(TRIM(D2127)," ",TRIM(E2127))),$N$10,militantesUbicacion[[#This Row],[departamento]],$O$10,militantesUbicacion[[#This Row],[municipio]],$P$10,militantesUbicacion[[#This Row],[Localidad]],$Q$10,militantesUbicacion[[#This Row],[Sex]],$R$10)</f>
        <v>u=Militante.objects.create(username='1002674865',password='1002674865',email='ivanandres.herrera865@gmail.com',first_name='IVAN ANDRES',last_name='HERRERA MALDONADO',location=Puesto.objects.filter(dpto_name='BOYACA',mun_name='PISBA',comuna_name='').first(),sex='M')</v>
      </c>
    </row>
    <row r="2128" spans="1:20" x14ac:dyDescent="0.25">
      <c r="A2128">
        <v>1056786700</v>
      </c>
      <c r="B2128" t="s">
        <v>306</v>
      </c>
      <c r="D2128" t="s">
        <v>3671</v>
      </c>
      <c r="E2128" t="s">
        <v>3299</v>
      </c>
      <c r="F2128" t="s">
        <v>4851</v>
      </c>
      <c r="G2128" t="s">
        <v>6001</v>
      </c>
      <c r="H2128" t="s">
        <v>32996</v>
      </c>
      <c r="I2128" t="s">
        <v>13223</v>
      </c>
      <c r="J2128" t="s">
        <v>19822</v>
      </c>
      <c r="K2128" t="s">
        <v>24978</v>
      </c>
      <c r="L2128" t="s">
        <v>26150</v>
      </c>
      <c r="M2128" s="1">
        <v>36266</v>
      </c>
      <c r="N2128" s="4">
        <v>26.18904109589041</v>
      </c>
      <c r="O2128" t="s">
        <v>32758</v>
      </c>
      <c r="P2128" t="s">
        <v>32874</v>
      </c>
      <c r="Q2128" t="str">
        <f>IF(militantesUbicacion[[#This Row],[genero]] = "Masculino","M",IF(militantesUbicacion[[#This Row],[genero]] = "Femenino","F","O"))</f>
        <v>M</v>
      </c>
      <c r="T2128" s="27" t="str">
        <f>CONCATENATE($H$10,$I$10,A2128,$J$10,A2128,$K$10,I2128,$L$10,TRIM(CONCATENATE(TRIM(B2128)," ",TRIM(C2128))),$M$10,TRIM(CONCATENATE(TRIM(D2128)," ",TRIM(E2128))),$N$10,militantesUbicacion[[#This Row],[departamento]],$O$10,militantesUbicacion[[#This Row],[municipio]],$P$10,militantesUbicacion[[#This Row],[Localidad]],$Q$10,militantesUbicacion[[#This Row],[Sex]],$R$10)</f>
        <v>u=Militante.objects.create(username='1056786700',password='1056786700',email='sebastian22011595@gmail.com',first_name='SEBASTIAN',last_name='HERRERA MORALES',location=Puesto.objects.filter(dpto_name='BOYACA',mun_name='PUERTO BOYACA',comuna_name='CORREGIMIENTO 6 PUERTO ROMERO').first(),sex='M')</v>
      </c>
    </row>
    <row r="2129" spans="1:20" x14ac:dyDescent="0.25">
      <c r="A2129">
        <v>1007690558</v>
      </c>
      <c r="B2129" t="s">
        <v>1294</v>
      </c>
      <c r="C2129" t="s">
        <v>2910</v>
      </c>
      <c r="D2129" t="s">
        <v>2870</v>
      </c>
      <c r="E2129" t="s">
        <v>2870</v>
      </c>
      <c r="F2129" t="s">
        <v>4851</v>
      </c>
      <c r="G2129" t="s">
        <v>6001</v>
      </c>
      <c r="H2129" t="s">
        <v>32968</v>
      </c>
      <c r="I2129" t="s">
        <v>12149</v>
      </c>
      <c r="J2129" t="s">
        <v>18800</v>
      </c>
      <c r="K2129" t="s">
        <v>25186</v>
      </c>
      <c r="L2129" t="s">
        <v>26150</v>
      </c>
      <c r="M2129" s="1">
        <v>36537</v>
      </c>
      <c r="N2129" s="4">
        <v>25.446575342465753</v>
      </c>
      <c r="O2129" t="s">
        <v>31701</v>
      </c>
      <c r="P2129" t="s">
        <v>32873</v>
      </c>
      <c r="Q2129" t="str">
        <f>IF(militantesUbicacion[[#This Row],[genero]] = "Masculino","M",IF(militantesUbicacion[[#This Row],[genero]] = "Femenino","F","O"))</f>
        <v>M</v>
      </c>
      <c r="T2129" s="27" t="str">
        <f>CONCATENATE($H$10,$I$10,A2129,$J$10,A2129,$K$10,I2129,$L$10,TRIM(CONCATENATE(TRIM(B2129)," ",TRIM(C2129))),$M$10,TRIM(CONCATENATE(TRIM(D2129)," ",TRIM(E2129))),$N$10,militantesUbicacion[[#This Row],[departamento]],$O$10,militantesUbicacion[[#This Row],[municipio]],$P$10,militantesUbicacion[[#This Row],[Localidad]],$Q$10,militantesUbicacion[[#This Row],[Sex]],$R$10)</f>
        <v>u=Militante.objects.create(username='1007690558',password='1007690558',email='jackhr558@gmail.com',first_name='JACK AREBY',last_name='HERNANDEZ HERNANDEZ',location=Puesto.objects.filter(dpto_name='BOYACA',mun_name='PUERTO BOYACA',comuna_name='CORREGIMIENTO 1 VASCONIA').first(),sex='M')</v>
      </c>
    </row>
    <row r="2130" spans="1:20" x14ac:dyDescent="0.25">
      <c r="A2130">
        <v>1007492928</v>
      </c>
      <c r="B2130" t="s">
        <v>1791</v>
      </c>
      <c r="C2130" t="s">
        <v>2841</v>
      </c>
      <c r="D2130" t="s">
        <v>3671</v>
      </c>
      <c r="E2130" t="s">
        <v>1636</v>
      </c>
      <c r="F2130" t="s">
        <v>4851</v>
      </c>
      <c r="G2130" t="s">
        <v>6001</v>
      </c>
      <c r="H2130" t="s">
        <v>32968</v>
      </c>
      <c r="I2130" t="s">
        <v>11198</v>
      </c>
      <c r="J2130" t="s">
        <v>17876</v>
      </c>
      <c r="K2130" t="s">
        <v>24370</v>
      </c>
      <c r="L2130" t="s">
        <v>26151</v>
      </c>
      <c r="M2130" s="1">
        <v>37516</v>
      </c>
      <c r="N2130" s="4">
        <v>22.764383561643836</v>
      </c>
      <c r="O2130" t="s">
        <v>30768</v>
      </c>
      <c r="P2130" t="s">
        <v>32873</v>
      </c>
      <c r="Q2130" t="str">
        <f>IF(militantesUbicacion[[#This Row],[genero]] = "Masculino","M",IF(militantesUbicacion[[#This Row],[genero]] = "Femenino","F","O"))</f>
        <v>F</v>
      </c>
      <c r="T2130" s="27" t="str">
        <f>CONCATENATE($H$10,$I$10,A2130,$J$10,A2130,$K$10,I2130,$L$10,TRIM(CONCATENATE(TRIM(B2130)," ",TRIM(C2130))),$M$10,TRIM(CONCATENATE(TRIM(D2130)," ",TRIM(E2130))),$N$10,militantesUbicacion[[#This Row],[departamento]],$O$10,militantesUbicacion[[#This Row],[municipio]],$P$10,militantesUbicacion[[#This Row],[Localidad]],$Q$10,militantesUbicacion[[#This Row],[Sex]],$R$10)</f>
        <v>u=Militante.objects.create(username='1007492928',password='1007492928',email='herreragiraldoemmilly@gmail.com',first_name='EMMILLY YIHAD',last_name='HERRERA GIRALDO',location=Puesto.objects.filter(dpto_name='BOYACA',mun_name='PUERTO BOYACA',comuna_name='CORREGIMIENTO 1 VASCONIA').first(),sex='F')</v>
      </c>
    </row>
    <row r="2131" spans="1:20" x14ac:dyDescent="0.25">
      <c r="A2131">
        <v>1057095159</v>
      </c>
      <c r="B2131" t="s">
        <v>47</v>
      </c>
      <c r="C2131" t="s">
        <v>62</v>
      </c>
      <c r="D2131" t="s">
        <v>3921</v>
      </c>
      <c r="E2131" t="s">
        <v>2961</v>
      </c>
      <c r="F2131" t="s">
        <v>4851</v>
      </c>
      <c r="G2131" t="s">
        <v>6001</v>
      </c>
      <c r="H2131" t="s">
        <v>32968</v>
      </c>
      <c r="I2131" t="s">
        <v>11902</v>
      </c>
      <c r="K2131" t="s">
        <v>24998</v>
      </c>
      <c r="L2131" t="s">
        <v>26150</v>
      </c>
      <c r="M2131" s="1">
        <v>38422</v>
      </c>
      <c r="N2131" s="4">
        <v>20.282191780821918</v>
      </c>
      <c r="O2131" t="s">
        <v>31456</v>
      </c>
      <c r="P2131" t="s">
        <v>32873</v>
      </c>
      <c r="Q2131" t="str">
        <f>IF(militantesUbicacion[[#This Row],[genero]] = "Masculino","M",IF(militantesUbicacion[[#This Row],[genero]] = "Femenino","F","O"))</f>
        <v>M</v>
      </c>
      <c r="T2131" s="27" t="str">
        <f>CONCATENATE($H$10,$I$10,A2131,$J$10,A2131,$K$10,I2131,$L$10,TRIM(CONCATENATE(TRIM(B2131)," ",TRIM(C2131))),$M$10,TRIM(CONCATENATE(TRIM(D2131)," ",TRIM(E2131))),$N$10,militantesUbicacion[[#This Row],[departamento]],$O$10,militantesUbicacion[[#This Row],[municipio]],$P$10,militantesUbicacion[[#This Row],[Localidad]],$Q$10,militantesUbicacion[[#This Row],[Sex]],$R$10)</f>
        <v>u=Militante.objects.create(username='1057095159',password='1057095159',email='luismiguelcamelomoreno@gmail.com',first_name='LUIS MIGUEL',last_name='CAMELO MORENO',location=Puesto.objects.filter(dpto_name='BOYACA',mun_name='PUERTO BOYACA',comuna_name='CORREGIMIENTO 1 VASCONIA').first(),sex='M')</v>
      </c>
    </row>
    <row r="2132" spans="1:20" x14ac:dyDescent="0.25">
      <c r="A2132">
        <v>1002690866</v>
      </c>
      <c r="B2132" t="s">
        <v>527</v>
      </c>
      <c r="C2132" t="s">
        <v>139</v>
      </c>
      <c r="D2132" t="s">
        <v>4482</v>
      </c>
      <c r="E2132" t="s">
        <v>5178</v>
      </c>
      <c r="F2132" t="s">
        <v>4851</v>
      </c>
      <c r="G2132" t="s">
        <v>6001</v>
      </c>
      <c r="H2132" t="s">
        <v>32968</v>
      </c>
      <c r="I2132" t="s">
        <v>11990</v>
      </c>
      <c r="J2132" t="s">
        <v>18644</v>
      </c>
      <c r="L2132" t="s">
        <v>26151</v>
      </c>
      <c r="M2132" s="1">
        <v>36645</v>
      </c>
      <c r="N2132" s="4">
        <v>25.150684931506849</v>
      </c>
      <c r="O2132" t="s">
        <v>31543</v>
      </c>
      <c r="P2132" t="s">
        <v>32874</v>
      </c>
      <c r="Q2132" t="str">
        <f>IF(militantesUbicacion[[#This Row],[genero]] = "Masculino","M",IF(militantesUbicacion[[#This Row],[genero]] = "Femenino","F","O"))</f>
        <v>F</v>
      </c>
      <c r="T2132" s="27" t="str">
        <f>CONCATENATE($H$10,$I$10,A2132,$J$10,A2132,$K$10,I2132,$L$10,TRIM(CONCATENATE(TRIM(B2132)," ",TRIM(C2132))),$M$10,TRIM(CONCATENATE(TRIM(D2132)," ",TRIM(E2132))),$N$10,militantesUbicacion[[#This Row],[departamento]],$O$10,militantesUbicacion[[#This Row],[municipio]],$P$10,militantesUbicacion[[#This Row],[Localidad]],$Q$10,militantesUbicacion[[#This Row],[Sex]],$R$10)</f>
        <v>u=Militante.objects.create(username='1002690866',password='1002690866',email='angelyvillalbac@gmail.com',first_name='ANGELY JEAN',last_name='VILLALBA CAMPIÑO',location=Puesto.objects.filter(dpto_name='BOYACA',mun_name='PUERTO BOYACA',comuna_name='CORREGIMIENTO 1 VASCONIA').first(),sex='F')</v>
      </c>
    </row>
    <row r="2133" spans="1:20" x14ac:dyDescent="0.25">
      <c r="A2133">
        <v>1056787281</v>
      </c>
      <c r="B2133" t="s">
        <v>204</v>
      </c>
      <c r="C2133" t="s">
        <v>2988</v>
      </c>
      <c r="D2133" t="s">
        <v>3602</v>
      </c>
      <c r="E2133" t="s">
        <v>5698</v>
      </c>
      <c r="F2133" t="s">
        <v>4851</v>
      </c>
      <c r="G2133" t="s">
        <v>6001</v>
      </c>
      <c r="H2133" t="s">
        <v>32968</v>
      </c>
      <c r="I2133" t="s">
        <v>13257</v>
      </c>
      <c r="J2133" t="s">
        <v>19855</v>
      </c>
      <c r="K2133" t="s">
        <v>26086</v>
      </c>
      <c r="L2133" t="s">
        <v>26151</v>
      </c>
      <c r="M2133" s="1">
        <v>36373</v>
      </c>
      <c r="N2133" s="4">
        <v>25.895890410958906</v>
      </c>
      <c r="O2133" t="s">
        <v>32791</v>
      </c>
      <c r="P2133" t="s">
        <v>32874</v>
      </c>
      <c r="Q2133" t="str">
        <f>IF(militantesUbicacion[[#This Row],[genero]] = "Masculino","M",IF(militantesUbicacion[[#This Row],[genero]] = "Femenino","F","O"))</f>
        <v>F</v>
      </c>
      <c r="T2133" s="27" t="str">
        <f>CONCATENATE($H$10,$I$10,A2133,$J$10,A2133,$K$10,I2133,$L$10,TRIM(CONCATENATE(TRIM(B2133)," ",TRIM(C2133))),$M$10,TRIM(CONCATENATE(TRIM(D2133)," ",TRIM(E2133))),$N$10,militantesUbicacion[[#This Row],[departamento]],$O$10,militantesUbicacion[[#This Row],[municipio]],$P$10,militantesUbicacion[[#This Row],[Localidad]],$Q$10,militantesUbicacion[[#This Row],[Sex]],$R$10)</f>
        <v>u=Militante.objects.create(username='1056787281',password='1056787281',email='martha1056787281@gmail.com',first_name='MARTHA TEODOLINDA',last_name='PAVA RIOBO',location=Puesto.objects.filter(dpto_name='BOYACA',mun_name='PUERTO BOYACA',comuna_name='CORREGIMIENTO 1 VASCONIA').first(),sex='F')</v>
      </c>
    </row>
    <row r="2134" spans="1:20" x14ac:dyDescent="0.25">
      <c r="A2134">
        <v>1007492738</v>
      </c>
      <c r="B2134" t="s">
        <v>84</v>
      </c>
      <c r="C2134" t="s">
        <v>58</v>
      </c>
      <c r="D2134" t="s">
        <v>2975</v>
      </c>
      <c r="E2134" t="s">
        <v>3161</v>
      </c>
      <c r="F2134" t="s">
        <v>4851</v>
      </c>
      <c r="G2134" t="s">
        <v>6001</v>
      </c>
      <c r="H2134" t="s">
        <v>32968</v>
      </c>
      <c r="I2134" t="s">
        <v>12551</v>
      </c>
      <c r="J2134" t="s">
        <v>19182</v>
      </c>
      <c r="K2134" t="s">
        <v>25510</v>
      </c>
      <c r="L2134" t="s">
        <v>26150</v>
      </c>
      <c r="M2134" s="1">
        <v>37118</v>
      </c>
      <c r="N2134" s="4">
        <v>23.854794520547944</v>
      </c>
      <c r="O2134" t="s">
        <v>32100</v>
      </c>
      <c r="P2134" t="s">
        <v>32873</v>
      </c>
      <c r="Q2134" t="str">
        <f>IF(militantesUbicacion[[#This Row],[genero]] = "Masculino","M",IF(militantesUbicacion[[#This Row],[genero]] = "Femenino","F","O"))</f>
        <v>M</v>
      </c>
      <c r="T2134" s="27" t="str">
        <f>CONCATENATE($H$10,$I$10,A2134,$J$10,A2134,$K$10,I2134,$L$10,TRIM(CONCATENATE(TRIM(B2134)," ",TRIM(C2134))),$M$10,TRIM(CONCATENATE(TRIM(D2134)," ",TRIM(E2134))),$N$10,militantesUbicacion[[#This Row],[departamento]],$O$10,militantesUbicacion[[#This Row],[municipio]],$P$10,militantesUbicacion[[#This Row],[Localidad]],$Q$10,militantesUbicacion[[#This Row],[Sex]],$R$10)</f>
        <v>u=Militante.objects.create(username='1007492738',password='1007492738',email='ospinaa1508@gmail.com',first_name='JORGE ANDRES',last_name='ORDOÑEZ OSPINA',location=Puesto.objects.filter(dpto_name='BOYACA',mun_name='PUERTO BOYACA',comuna_name='CORREGIMIENTO 1 VASCONIA').first(),sex='M')</v>
      </c>
    </row>
    <row r="2135" spans="1:20" x14ac:dyDescent="0.25">
      <c r="A2135">
        <v>1010050306</v>
      </c>
      <c r="B2135" t="s">
        <v>180</v>
      </c>
      <c r="C2135" t="s">
        <v>2499</v>
      </c>
      <c r="D2135" t="s">
        <v>1851</v>
      </c>
      <c r="E2135" t="s">
        <v>3158</v>
      </c>
      <c r="F2135" t="s">
        <v>4851</v>
      </c>
      <c r="G2135" t="s">
        <v>6001</v>
      </c>
      <c r="I2135" t="s">
        <v>9098</v>
      </c>
      <c r="J2135" t="s">
        <v>15877</v>
      </c>
      <c r="K2135" t="s">
        <v>22463</v>
      </c>
      <c r="L2135" t="s">
        <v>26151</v>
      </c>
      <c r="M2135" s="1">
        <v>35454</v>
      </c>
      <c r="N2135" s="4">
        <v>28.413698630136988</v>
      </c>
      <c r="O2135" t="s">
        <v>28699</v>
      </c>
      <c r="P2135" t="s">
        <v>32874</v>
      </c>
      <c r="Q2135" t="str">
        <f>IF(militantesUbicacion[[#This Row],[genero]] = "Masculino","M",IF(militantesUbicacion[[#This Row],[genero]] = "Femenino","F","O"))</f>
        <v>F</v>
      </c>
      <c r="T2135" s="27" t="str">
        <f>CONCATENATE($H$10,$I$10,A2135,$J$10,A2135,$K$10,I2135,$L$10,TRIM(CONCATENATE(TRIM(B2135)," ",TRIM(C2135))),$M$10,TRIM(CONCATENATE(TRIM(D2135)," ",TRIM(E2135))),$N$10,militantesUbicacion[[#This Row],[departamento]],$O$10,militantesUbicacion[[#This Row],[municipio]],$P$10,militantesUbicacion[[#This Row],[Localidad]],$Q$10,militantesUbicacion[[#This Row],[Sex]],$R$10)</f>
        <v>u=Militante.objects.create(username='1010050306',password='1010050306',email='sairasoto1502@gmail.com',first_name='LEIDY YULIANA',last_name='SOTO AGUIRRE',location=Puesto.objects.filter(dpto_name='BOYACA',mun_name='PUERTO BOYACA',comuna_name='').first(),sex='F')</v>
      </c>
    </row>
    <row r="2136" spans="1:20" x14ac:dyDescent="0.25">
      <c r="A2136">
        <v>1036134707</v>
      </c>
      <c r="B2136" t="s">
        <v>317</v>
      </c>
      <c r="C2136" t="s">
        <v>2158</v>
      </c>
      <c r="D2136" t="s">
        <v>4502</v>
      </c>
      <c r="E2136" t="s">
        <v>3413</v>
      </c>
      <c r="F2136" t="s">
        <v>4851</v>
      </c>
      <c r="G2136" t="s">
        <v>6001</v>
      </c>
      <c r="I2136" t="s">
        <v>9107</v>
      </c>
      <c r="J2136" t="s">
        <v>15886</v>
      </c>
      <c r="K2136" t="s">
        <v>22471</v>
      </c>
      <c r="L2136" t="s">
        <v>26150</v>
      </c>
      <c r="M2136" s="1">
        <v>36075</v>
      </c>
      <c r="N2136" s="4">
        <v>26.712328767123289</v>
      </c>
      <c r="O2136" t="s">
        <v>28708</v>
      </c>
      <c r="P2136" t="s">
        <v>32874</v>
      </c>
      <c r="Q2136" t="str">
        <f>IF(militantesUbicacion[[#This Row],[genero]] = "Masculino","M",IF(militantesUbicacion[[#This Row],[genero]] = "Femenino","F","O"))</f>
        <v>M</v>
      </c>
      <c r="T2136" s="27" t="str">
        <f>CONCATENATE($H$10,$I$10,A2136,$J$10,A2136,$K$10,I2136,$L$10,TRIM(CONCATENATE(TRIM(B2136)," ",TRIM(C2136))),$M$10,TRIM(CONCATENATE(TRIM(D2136)," ",TRIM(E2136))),$N$10,militantesUbicacion[[#This Row],[departamento]],$O$10,militantesUbicacion[[#This Row],[municipio]],$P$10,militantesUbicacion[[#This Row],[Localidad]],$Q$10,militantesUbicacion[[#This Row],[Sex]],$R$10)</f>
        <v>u=Militante.objects.create(username='1036134707',password='1036134707',email='b.villada162@pascualbravo.edu.co',first_name='BREYNER',last_name='VILLADA AYALA',location=Puesto.objects.filter(dpto_name='BOYACA',mun_name='PUERTO BOYACA',comuna_name='').first(),sex='M')</v>
      </c>
    </row>
    <row r="2137" spans="1:20" x14ac:dyDescent="0.25">
      <c r="A2137">
        <v>1056786120</v>
      </c>
      <c r="B2137" t="s">
        <v>311</v>
      </c>
      <c r="C2137" t="s">
        <v>2247</v>
      </c>
      <c r="D2137" t="s">
        <v>3232</v>
      </c>
      <c r="E2137" t="s">
        <v>1456</v>
      </c>
      <c r="F2137" t="s">
        <v>4851</v>
      </c>
      <c r="G2137" t="s">
        <v>6001</v>
      </c>
      <c r="I2137" t="s">
        <v>9109</v>
      </c>
      <c r="J2137" t="s">
        <v>15888</v>
      </c>
      <c r="K2137" t="s">
        <v>22473</v>
      </c>
      <c r="L2137" t="s">
        <v>26151</v>
      </c>
      <c r="M2137" s="1">
        <v>35936</v>
      </c>
      <c r="N2137" s="4">
        <v>27.093150684931508</v>
      </c>
      <c r="O2137" t="s">
        <v>28710</v>
      </c>
      <c r="P2137" t="s">
        <v>32874</v>
      </c>
      <c r="Q2137" t="str">
        <f>IF(militantesUbicacion[[#This Row],[genero]] = "Masculino","M",IF(militantesUbicacion[[#This Row],[genero]] = "Femenino","F","O"))</f>
        <v>F</v>
      </c>
      <c r="T2137" s="27" t="str">
        <f>CONCATENATE($H$10,$I$10,A2137,$J$10,A2137,$K$10,I2137,$L$10,TRIM(CONCATENATE(TRIM(B2137)," ",TRIM(C2137))),$M$10,TRIM(CONCATENATE(TRIM(D2137)," ",TRIM(E2137))),$N$10,militantesUbicacion[[#This Row],[departamento]],$O$10,militantesUbicacion[[#This Row],[municipio]],$P$10,militantesUbicacion[[#This Row],[Localidad]],$Q$10,militantesUbicacion[[#This Row],[Sex]],$R$10)</f>
        <v>u=Militante.objects.create(username='1056786120',password='1056786120',email='luiferve801@hotmail.com',first_name='LUISA FERNANDA',last_name='SEGURA PATIÑO',location=Puesto.objects.filter(dpto_name='BOYACA',mun_name='PUERTO BOYACA',comuna_name='').first(),sex='F')</v>
      </c>
    </row>
    <row r="2138" spans="1:20" x14ac:dyDescent="0.25">
      <c r="A2138">
        <v>1056784550</v>
      </c>
      <c r="B2138" t="s">
        <v>1527</v>
      </c>
      <c r="C2138" t="s">
        <v>2178</v>
      </c>
      <c r="D2138" t="s">
        <v>4499</v>
      </c>
      <c r="E2138" t="s">
        <v>3180</v>
      </c>
      <c r="F2138" t="s">
        <v>4851</v>
      </c>
      <c r="G2138" t="s">
        <v>6001</v>
      </c>
      <c r="I2138" t="s">
        <v>9112</v>
      </c>
      <c r="J2138" t="s">
        <v>15891</v>
      </c>
      <c r="K2138" t="s">
        <v>22476</v>
      </c>
      <c r="L2138" t="s">
        <v>26150</v>
      </c>
      <c r="M2138" s="1">
        <v>35446</v>
      </c>
      <c r="N2138" s="4">
        <v>28.435616438356163</v>
      </c>
      <c r="O2138" t="s">
        <v>28713</v>
      </c>
      <c r="P2138" t="s">
        <v>32874</v>
      </c>
      <c r="Q2138" t="str">
        <f>IF(militantesUbicacion[[#This Row],[genero]] = "Masculino","M",IF(militantesUbicacion[[#This Row],[genero]] = "Femenino","F","O"))</f>
        <v>M</v>
      </c>
      <c r="T2138" s="27" t="str">
        <f>CONCATENATE($H$10,$I$10,A2138,$J$10,A2138,$K$10,I2138,$L$10,TRIM(CONCATENATE(TRIM(B2138)," ",TRIM(C2138))),$M$10,TRIM(CONCATENATE(TRIM(D2138)," ",TRIM(E2138))),$N$10,militantesUbicacion[[#This Row],[departamento]],$O$10,militantesUbicacion[[#This Row],[municipio]],$P$10,militantesUbicacion[[#This Row],[Localidad]],$Q$10,militantesUbicacion[[#This Row],[Sex]],$R$10)</f>
        <v>u=Militante.objects.create(username='1056784550',password='1056784550',email='maironalfonsomr@hotmail.com',first_name='MAIRON ALFONSO',last_name='MONTAÑO RINCON',location=Puesto.objects.filter(dpto_name='BOYACA',mun_name='PUERTO BOYACA',comuna_name='').first(),sex='M')</v>
      </c>
    </row>
    <row r="2139" spans="1:20" x14ac:dyDescent="0.25">
      <c r="A2139">
        <v>1007096284</v>
      </c>
      <c r="B2139" t="s">
        <v>1144</v>
      </c>
      <c r="C2139" t="s">
        <v>2483</v>
      </c>
      <c r="D2139" t="s">
        <v>3026</v>
      </c>
      <c r="E2139" t="s">
        <v>1643</v>
      </c>
      <c r="F2139" t="s">
        <v>4851</v>
      </c>
      <c r="G2139" t="s">
        <v>6001</v>
      </c>
      <c r="I2139" t="s">
        <v>9113</v>
      </c>
      <c r="J2139" t="s">
        <v>15892</v>
      </c>
      <c r="K2139" t="s">
        <v>22477</v>
      </c>
      <c r="L2139" t="s">
        <v>26151</v>
      </c>
      <c r="M2139" s="1">
        <v>36478</v>
      </c>
      <c r="N2139" s="4">
        <v>25.608219178082191</v>
      </c>
      <c r="O2139" t="s">
        <v>28714</v>
      </c>
      <c r="P2139" t="s">
        <v>32874</v>
      </c>
      <c r="Q2139" t="str">
        <f>IF(militantesUbicacion[[#This Row],[genero]] = "Masculino","M",IF(militantesUbicacion[[#This Row],[genero]] = "Femenino","F","O"))</f>
        <v>F</v>
      </c>
      <c r="T2139" s="27" t="str">
        <f>CONCATENATE($H$10,$I$10,A2139,$J$10,A2139,$K$10,I2139,$L$10,TRIM(CONCATENATE(TRIM(B2139)," ",TRIM(C2139))),$M$10,TRIM(CONCATENATE(TRIM(D2139)," ",TRIM(E2139))),$N$10,militantesUbicacion[[#This Row],[departamento]],$O$10,militantesUbicacion[[#This Row],[municipio]],$P$10,militantesUbicacion[[#This Row],[Localidad]],$Q$10,militantesUbicacion[[#This Row],[Sex]],$R$10)</f>
        <v>u=Militante.objects.create(username='1007096284',password='1007096284',email='juanavalentinagonzalezvera@gmail.com',first_name='JUANA VALENTINA',last_name='GONZALEZ VERA',location=Puesto.objects.filter(dpto_name='BOYACA',mun_name='PUERTO BOYACA',comuna_name='').first(),sex='F')</v>
      </c>
    </row>
    <row r="2140" spans="1:20" x14ac:dyDescent="0.25">
      <c r="A2140">
        <v>1007202578</v>
      </c>
      <c r="B2140" t="s">
        <v>311</v>
      </c>
      <c r="C2140" t="s">
        <v>2247</v>
      </c>
      <c r="D2140" t="s">
        <v>3415</v>
      </c>
      <c r="E2140" t="s">
        <v>3219</v>
      </c>
      <c r="F2140" t="s">
        <v>4851</v>
      </c>
      <c r="G2140" t="s">
        <v>6001</v>
      </c>
      <c r="I2140" t="s">
        <v>9147</v>
      </c>
      <c r="J2140" t="s">
        <v>15924</v>
      </c>
      <c r="K2140" t="s">
        <v>20875</v>
      </c>
      <c r="L2140" t="s">
        <v>26151</v>
      </c>
      <c r="M2140" s="1">
        <v>36722</v>
      </c>
      <c r="N2140" s="4">
        <v>24.93972602739726</v>
      </c>
      <c r="O2140" t="s">
        <v>28748</v>
      </c>
      <c r="P2140" t="s">
        <v>32874</v>
      </c>
      <c r="Q2140" t="str">
        <f>IF(militantesUbicacion[[#This Row],[genero]] = "Masculino","M",IF(militantesUbicacion[[#This Row],[genero]] = "Femenino","F","O"))</f>
        <v>F</v>
      </c>
      <c r="T2140" s="27" t="str">
        <f>CONCATENATE($H$10,$I$10,A2140,$J$10,A2140,$K$10,I2140,$L$10,TRIM(CONCATENATE(TRIM(B2140)," ",TRIM(C2140))),$M$10,TRIM(CONCATENATE(TRIM(D2140)," ",TRIM(E2140))),$N$10,militantesUbicacion[[#This Row],[departamento]],$O$10,militantesUbicacion[[#This Row],[municipio]],$P$10,militantesUbicacion[[#This Row],[Localidad]],$Q$10,militantesUbicacion[[#This Row],[Sex]],$R$10)</f>
        <v>u=Militante.objects.create(username='1007202578',password='1007202578',email='lramosville@uniminuto.edu.co',first_name='LUISA FERNANDA',last_name='RAMOS VILLEGAS',location=Puesto.objects.filter(dpto_name='BOYACA',mun_name='PUERTO BOYACA',comuna_name='').first(),sex='F')</v>
      </c>
    </row>
    <row r="2141" spans="1:20" x14ac:dyDescent="0.25">
      <c r="A2141">
        <v>1054568491</v>
      </c>
      <c r="B2141" t="s">
        <v>1533</v>
      </c>
      <c r="C2141" t="s">
        <v>2158</v>
      </c>
      <c r="D2141" t="s">
        <v>3116</v>
      </c>
      <c r="E2141" t="s">
        <v>3633</v>
      </c>
      <c r="F2141" t="s">
        <v>4851</v>
      </c>
      <c r="G2141" t="s">
        <v>6001</v>
      </c>
      <c r="I2141" t="s">
        <v>9150</v>
      </c>
      <c r="J2141" t="s">
        <v>15927</v>
      </c>
      <c r="K2141" t="s">
        <v>22512</v>
      </c>
      <c r="L2141" t="s">
        <v>26151</v>
      </c>
      <c r="M2141" s="1">
        <v>35776</v>
      </c>
      <c r="N2141" s="4">
        <v>27.531506849315068</v>
      </c>
      <c r="O2141" t="s">
        <v>28751</v>
      </c>
      <c r="P2141" t="s">
        <v>32874</v>
      </c>
      <c r="Q2141" t="str">
        <f>IF(militantesUbicacion[[#This Row],[genero]] = "Masculino","M",IF(militantesUbicacion[[#This Row],[genero]] = "Femenino","F","O"))</f>
        <v>F</v>
      </c>
      <c r="T2141" s="27" t="str">
        <f>CONCATENATE($H$10,$I$10,A2141,$J$10,A2141,$K$10,I2141,$L$10,TRIM(CONCATENATE(TRIM(B2141)," ",TRIM(C2141))),$M$10,TRIM(CONCATENATE(TRIM(D2141)," ",TRIM(E2141))),$N$10,militantesUbicacion[[#This Row],[departamento]],$O$10,militantesUbicacion[[#This Row],[municipio]],$P$10,militantesUbicacion[[#This Row],[Localidad]],$Q$10,militantesUbicacion[[#This Row],[Sex]],$R$10)</f>
        <v>u=Militante.objects.create(username='1054568491',password='1054568491',email='maryariza2014@gmail.com',first_name='MATYLUZ',last_name='ARIZA CASTRILLON',location=Puesto.objects.filter(dpto_name='BOYACA',mun_name='PUERTO BOYACA',comuna_name='').first(),sex='F')</v>
      </c>
    </row>
    <row r="2142" spans="1:20" x14ac:dyDescent="0.25">
      <c r="A2142">
        <v>1193220082</v>
      </c>
      <c r="B2142" t="s">
        <v>180</v>
      </c>
      <c r="C2142" t="s">
        <v>2221</v>
      </c>
      <c r="D2142" t="s">
        <v>4729</v>
      </c>
      <c r="E2142" t="s">
        <v>4859</v>
      </c>
      <c r="F2142" t="s">
        <v>4851</v>
      </c>
      <c r="G2142" t="s">
        <v>6001</v>
      </c>
      <c r="I2142" t="s">
        <v>10350</v>
      </c>
      <c r="J2142" t="s">
        <v>17054</v>
      </c>
      <c r="K2142" t="s">
        <v>23599</v>
      </c>
      <c r="L2142" t="s">
        <v>26151</v>
      </c>
      <c r="M2142" s="1">
        <v>40735</v>
      </c>
      <c r="N2142" s="4">
        <v>13.945205479452055</v>
      </c>
      <c r="O2142" t="s">
        <v>29929</v>
      </c>
      <c r="P2142" t="s">
        <v>32874</v>
      </c>
      <c r="Q2142" t="str">
        <f>IF(militantesUbicacion[[#This Row],[genero]] = "Masculino","M",IF(militantesUbicacion[[#This Row],[genero]] = "Femenino","F","O"))</f>
        <v>F</v>
      </c>
      <c r="T2142" s="27" t="str">
        <f>CONCATENATE($H$10,$I$10,A2142,$J$10,A2142,$K$10,I2142,$L$10,TRIM(CONCATENATE(TRIM(B2142)," ",TRIM(C2142))),$M$10,TRIM(CONCATENATE(TRIM(D2142)," ",TRIM(E2142))),$N$10,militantesUbicacion[[#This Row],[departamento]],$O$10,militantesUbicacion[[#This Row],[municipio]],$P$10,militantesUbicacion[[#This Row],[Localidad]],$Q$10,militantesUbicacion[[#This Row],[Sex]],$R$10)</f>
        <v>u=Militante.objects.create(username='1193220082',password='1193220082',email='dayanasanmiguelvidales11@gmail.com',first_name='LEIDY DAYANA',last_name='SANMIGUEL VIDALES',location=Puesto.objects.filter(dpto_name='BOYACA',mun_name='PUERTO BOYACA',comuna_name='').first(),sex='F')</v>
      </c>
    </row>
    <row r="2143" spans="1:20" x14ac:dyDescent="0.25">
      <c r="A2143">
        <v>1002703271</v>
      </c>
      <c r="B2143" t="s">
        <v>369</v>
      </c>
      <c r="C2143" t="s">
        <v>2241</v>
      </c>
      <c r="D2143" t="s">
        <v>4729</v>
      </c>
      <c r="E2143" t="s">
        <v>3147</v>
      </c>
      <c r="F2143" t="s">
        <v>4851</v>
      </c>
      <c r="G2143" t="s">
        <v>6001</v>
      </c>
      <c r="I2143" t="s">
        <v>10353</v>
      </c>
      <c r="J2143" t="s">
        <v>17057</v>
      </c>
      <c r="K2143" t="s">
        <v>23602</v>
      </c>
      <c r="L2143" t="s">
        <v>26151</v>
      </c>
      <c r="M2143" s="1">
        <v>37072</v>
      </c>
      <c r="N2143" s="4">
        <v>23.980821917808218</v>
      </c>
      <c r="O2143" t="s">
        <v>29932</v>
      </c>
      <c r="P2143" t="s">
        <v>32874</v>
      </c>
      <c r="Q2143" t="str">
        <f>IF(militantesUbicacion[[#This Row],[genero]] = "Masculino","M",IF(militantesUbicacion[[#This Row],[genero]] = "Femenino","F","O"))</f>
        <v>F</v>
      </c>
      <c r="T2143" s="27" t="str">
        <f>CONCATENATE($H$10,$I$10,A2143,$J$10,A2143,$K$10,I2143,$L$10,TRIM(CONCATENATE(TRIM(B2143)," ",TRIM(C2143))),$M$10,TRIM(CONCATENATE(TRIM(D2143)," ",TRIM(E2143))),$N$10,militantesUbicacion[[#This Row],[departamento]],$O$10,militantesUbicacion[[#This Row],[municipio]],$P$10,militantesUbicacion[[#This Row],[Localidad]],$Q$10,militantesUbicacion[[#This Row],[Sex]],$R$10)</f>
        <v>u=Militante.objects.create(username='1002703271',password='1002703271',email='sanmiguelcalvoj6@gmail.com',first_name='JULIANA ANDREA',last_name='SANMIGUEL CALVO',location=Puesto.objects.filter(dpto_name='BOYACA',mun_name='PUERTO BOYACA',comuna_name='').first(),sex='F')</v>
      </c>
    </row>
    <row r="2144" spans="1:20" x14ac:dyDescent="0.25">
      <c r="A2144">
        <v>1002703155</v>
      </c>
      <c r="B2144" t="s">
        <v>93</v>
      </c>
      <c r="C2144" t="s">
        <v>2365</v>
      </c>
      <c r="D2144" t="s">
        <v>2135</v>
      </c>
      <c r="E2144" t="s">
        <v>3126</v>
      </c>
      <c r="F2144" t="s">
        <v>4851</v>
      </c>
      <c r="G2144" t="s">
        <v>6001</v>
      </c>
      <c r="I2144" t="s">
        <v>10354</v>
      </c>
      <c r="J2144" t="s">
        <v>17058</v>
      </c>
      <c r="K2144" t="s">
        <v>23603</v>
      </c>
      <c r="L2144" t="s">
        <v>26151</v>
      </c>
      <c r="M2144" s="1">
        <v>37767</v>
      </c>
      <c r="N2144" s="4">
        <v>22.076712328767123</v>
      </c>
      <c r="O2144" t="s">
        <v>29933</v>
      </c>
      <c r="P2144" t="s">
        <v>32874</v>
      </c>
      <c r="Q2144" t="str">
        <f>IF(militantesUbicacion[[#This Row],[genero]] = "Masculino","M",IF(militantesUbicacion[[#This Row],[genero]] = "Femenino","F","O"))</f>
        <v>F</v>
      </c>
      <c r="T2144" s="27" t="str">
        <f>CONCATENATE($H$10,$I$10,A2144,$J$10,A2144,$K$10,I2144,$L$10,TRIM(CONCATENATE(TRIM(B2144)," ",TRIM(C2144))),$M$10,TRIM(CONCATENATE(TRIM(D2144)," ",TRIM(E2144))),$N$10,militantesUbicacion[[#This Row],[departamento]],$O$10,militantesUbicacion[[#This Row],[municipio]],$P$10,militantesUbicacion[[#This Row],[Localidad]],$Q$10,militantesUbicacion[[#This Row],[Sex]],$R$10)</f>
        <v>u=Militante.objects.create(username='1002703155',password='1002703155',email='wendylizethromerocastaneda@gmail.com',first_name='WENDY LIZETH',last_name='ROMERO CASTAÑEDA',location=Puesto.objects.filter(dpto_name='BOYACA',mun_name='PUERTO BOYACA',comuna_name='').first(),sex='F')</v>
      </c>
    </row>
    <row r="2145" spans="1:20" x14ac:dyDescent="0.25">
      <c r="A2145">
        <v>1007202379</v>
      </c>
      <c r="B2145" t="s">
        <v>1617</v>
      </c>
      <c r="C2145" t="s">
        <v>2336</v>
      </c>
      <c r="D2145" t="s">
        <v>3140</v>
      </c>
      <c r="E2145" t="s">
        <v>3751</v>
      </c>
      <c r="F2145" t="s">
        <v>4851</v>
      </c>
      <c r="G2145" t="s">
        <v>6001</v>
      </c>
      <c r="I2145" t="s">
        <v>10355</v>
      </c>
      <c r="J2145" t="s">
        <v>17059</v>
      </c>
      <c r="K2145" t="s">
        <v>23604</v>
      </c>
      <c r="L2145" t="s">
        <v>26150</v>
      </c>
      <c r="M2145" s="1">
        <v>36527</v>
      </c>
      <c r="N2145" s="4">
        <v>25.473972602739725</v>
      </c>
      <c r="O2145" t="s">
        <v>29934</v>
      </c>
      <c r="P2145" t="s">
        <v>32874</v>
      </c>
      <c r="Q2145" t="str">
        <f>IF(militantesUbicacion[[#This Row],[genero]] = "Masculino","M",IF(militantesUbicacion[[#This Row],[genero]] = "Femenino","F","O"))</f>
        <v>M</v>
      </c>
      <c r="T2145" s="27" t="str">
        <f>CONCATENATE($H$10,$I$10,A2145,$J$10,A2145,$K$10,I2145,$L$10,TRIM(CONCATENATE(TRIM(B2145)," ",TRIM(C2145))),$M$10,TRIM(CONCATENATE(TRIM(D2145)," ",TRIM(E2145))),$N$10,militantesUbicacion[[#This Row],[departamento]],$O$10,militantesUbicacion[[#This Row],[municipio]],$P$10,militantesUbicacion[[#This Row],[Localidad]],$Q$10,militantesUbicacion[[#This Row],[Sex]],$R$10)</f>
        <v>u=Militante.objects.create(username='1007202379',password='1007202379',email='katerineromerosena@gmail.com',first_name='LUI­S GERARDO',last_name='ARIAS AGUILAR',location=Puesto.objects.filter(dpto_name='BOYACA',mun_name='PUERTO BOYACA',comuna_name='').first(),sex='M')</v>
      </c>
    </row>
    <row r="2146" spans="1:20" x14ac:dyDescent="0.25">
      <c r="A2146">
        <v>1002702822</v>
      </c>
      <c r="B2146" t="s">
        <v>1532</v>
      </c>
      <c r="C2146" t="s">
        <v>2255</v>
      </c>
      <c r="D2146" t="s">
        <v>2997</v>
      </c>
      <c r="E2146" t="s">
        <v>3126</v>
      </c>
      <c r="F2146" t="s">
        <v>4851</v>
      </c>
      <c r="G2146" t="s">
        <v>6001</v>
      </c>
      <c r="I2146" t="s">
        <v>10357</v>
      </c>
      <c r="J2146" t="s">
        <v>17061</v>
      </c>
      <c r="K2146" t="s">
        <v>23605</v>
      </c>
      <c r="L2146" t="s">
        <v>26151</v>
      </c>
      <c r="M2146" s="1">
        <v>35565</v>
      </c>
      <c r="N2146" s="4">
        <v>28.109589041095891</v>
      </c>
      <c r="O2146" t="s">
        <v>29936</v>
      </c>
      <c r="P2146" t="s">
        <v>32874</v>
      </c>
      <c r="Q2146" t="str">
        <f>IF(militantesUbicacion[[#This Row],[genero]] = "Masculino","M",IF(militantesUbicacion[[#This Row],[genero]] = "Femenino","F","O"))</f>
        <v>F</v>
      </c>
      <c r="T2146" s="27" t="str">
        <f>CONCATENATE($H$10,$I$10,A2146,$J$10,A2146,$K$10,I2146,$L$10,TRIM(CONCATENATE(TRIM(B2146)," ",TRIM(C2146))),$M$10,TRIM(CONCATENATE(TRIM(D2146)," ",TRIM(E2146))),$N$10,militantesUbicacion[[#This Row],[departamento]],$O$10,militantesUbicacion[[#This Row],[municipio]],$P$10,militantesUbicacion[[#This Row],[Localidad]],$Q$10,militantesUbicacion[[#This Row],[Sex]],$R$10)</f>
        <v>u=Militante.objects.create(username='1002702822',password='1002702822',email='carolinaromero0597@gmail.com',first_name='MAIBER CAROLINA',last_name='ROMERO CASTAÑEDA',location=Puesto.objects.filter(dpto_name='BOYACA',mun_name='PUERTO BOYACA',comuna_name='').first(),sex='F')</v>
      </c>
    </row>
    <row r="2147" spans="1:20" x14ac:dyDescent="0.25">
      <c r="A2147">
        <v>1007690245</v>
      </c>
      <c r="B2147" t="s">
        <v>844</v>
      </c>
      <c r="C2147" t="s">
        <v>2158</v>
      </c>
      <c r="D2147" t="s">
        <v>2135</v>
      </c>
      <c r="E2147" t="s">
        <v>3126</v>
      </c>
      <c r="F2147" t="s">
        <v>4851</v>
      </c>
      <c r="G2147" t="s">
        <v>6001</v>
      </c>
      <c r="I2147" t="s">
        <v>10359</v>
      </c>
      <c r="J2147" t="s">
        <v>17063</v>
      </c>
      <c r="K2147" t="s">
        <v>23606</v>
      </c>
      <c r="L2147" t="s">
        <v>26151</v>
      </c>
      <c r="M2147" s="1">
        <v>37142</v>
      </c>
      <c r="N2147" s="4">
        <v>23.789041095890411</v>
      </c>
      <c r="O2147" t="s">
        <v>29938</v>
      </c>
      <c r="P2147" t="s">
        <v>32874</v>
      </c>
      <c r="Q2147" t="str">
        <f>IF(militantesUbicacion[[#This Row],[genero]] = "Masculino","M",IF(militantesUbicacion[[#This Row],[genero]] = "Femenino","F","O"))</f>
        <v>F</v>
      </c>
      <c r="T2147" s="27" t="str">
        <f>CONCATENATE($H$10,$I$10,A2147,$J$10,A2147,$K$10,I2147,$L$10,TRIM(CONCATENATE(TRIM(B2147)," ",TRIM(C2147))),$M$10,TRIM(CONCATENATE(TRIM(D2147)," ",TRIM(E2147))),$N$10,militantesUbicacion[[#This Row],[departamento]],$O$10,militantesUbicacion[[#This Row],[municipio]],$P$10,militantesUbicacion[[#This Row],[Localidad]],$Q$10,militantesUbicacion[[#This Row],[Sex]],$R$10)</f>
        <v>u=Militante.objects.create(username='1007690245',password='1007690245',email='1007690245katerineromerosena@gmail.com',first_name='KATERINE',last_name='ROMERO CASTAÑEDA',location=Puesto.objects.filter(dpto_name='BOYACA',mun_name='PUERTO BOYACA',comuna_name='').first(),sex='F')</v>
      </c>
    </row>
    <row r="2148" spans="1:20" x14ac:dyDescent="0.25">
      <c r="A2148">
        <v>1007202404</v>
      </c>
      <c r="B2148" t="s">
        <v>515</v>
      </c>
      <c r="C2148" t="s">
        <v>2249</v>
      </c>
      <c r="D2148" t="s">
        <v>3149</v>
      </c>
      <c r="E2148" t="s">
        <v>2028</v>
      </c>
      <c r="F2148" t="s">
        <v>4851</v>
      </c>
      <c r="G2148" t="s">
        <v>6001</v>
      </c>
      <c r="I2148" t="s">
        <v>10411</v>
      </c>
      <c r="J2148" t="s">
        <v>17116</v>
      </c>
      <c r="K2148" t="s">
        <v>23657</v>
      </c>
      <c r="L2148" t="s">
        <v>26150</v>
      </c>
      <c r="M2148" s="1">
        <v>36574</v>
      </c>
      <c r="N2148" s="4">
        <v>25.345205479452055</v>
      </c>
      <c r="O2148" t="s">
        <v>29990</v>
      </c>
      <c r="P2148" t="s">
        <v>32874</v>
      </c>
      <c r="Q2148" t="str">
        <f>IF(militantesUbicacion[[#This Row],[genero]] = "Masculino","M",IF(militantesUbicacion[[#This Row],[genero]] = "Femenino","F","O"))</f>
        <v>M</v>
      </c>
      <c r="T2148" s="27" t="str">
        <f>CONCATENATE($H$10,$I$10,A2148,$J$10,A2148,$K$10,I2148,$L$10,TRIM(CONCATENATE(TRIM(B2148)," ",TRIM(C2148))),$M$10,TRIM(CONCATENATE(TRIM(D2148)," ",TRIM(E2148))),$N$10,militantesUbicacion[[#This Row],[departamento]],$O$10,militantesUbicacion[[#This Row],[municipio]],$P$10,militantesUbicacion[[#This Row],[Localidad]],$Q$10,militantesUbicacion[[#This Row],[Sex]],$R$10)</f>
        <v>u=Militante.objects.create(username='1007202404',password='1007202404',email='camilojaramillo.garcia2012@gmail.com',first_name='RONALD CAMILO',last_name='JARAMILLO GARCIA',location=Puesto.objects.filter(dpto_name='BOYACA',mun_name='PUERTO BOYACA',comuna_name='').first(),sex='M')</v>
      </c>
    </row>
    <row r="2149" spans="1:20" x14ac:dyDescent="0.25">
      <c r="A2149">
        <v>1056786892</v>
      </c>
      <c r="B2149" t="s">
        <v>117</v>
      </c>
      <c r="C2149" t="s">
        <v>2249</v>
      </c>
      <c r="D2149" t="s">
        <v>3718</v>
      </c>
      <c r="E2149" t="s">
        <v>813</v>
      </c>
      <c r="F2149" t="s">
        <v>4851</v>
      </c>
      <c r="G2149" t="s">
        <v>6001</v>
      </c>
      <c r="I2149" t="s">
        <v>10413</v>
      </c>
      <c r="J2149" t="s">
        <v>17118</v>
      </c>
      <c r="K2149" t="s">
        <v>23659</v>
      </c>
      <c r="L2149" t="s">
        <v>26150</v>
      </c>
      <c r="M2149" s="1">
        <v>36291</v>
      </c>
      <c r="N2149" s="4">
        <v>26.12054794520548</v>
      </c>
      <c r="O2149" t="s">
        <v>29992</v>
      </c>
      <c r="P2149" t="s">
        <v>32874</v>
      </c>
      <c r="Q2149" t="str">
        <f>IF(militantesUbicacion[[#This Row],[genero]] = "Masculino","M",IF(militantesUbicacion[[#This Row],[genero]] = "Femenino","F","O"))</f>
        <v>M</v>
      </c>
      <c r="T2149" s="27" t="str">
        <f>CONCATENATE($H$10,$I$10,A2149,$J$10,A2149,$K$10,I2149,$L$10,TRIM(CONCATENATE(TRIM(B2149)," ",TRIM(C2149))),$M$10,TRIM(CONCATENATE(TRIM(D2149)," ",TRIM(E2149))),$N$10,militantesUbicacion[[#This Row],[departamento]],$O$10,militantesUbicacion[[#This Row],[municipio]],$P$10,militantesUbicacion[[#This Row],[Localidad]],$Q$10,militantesUbicacion[[#This Row],[Sex]],$R$10)</f>
        <v>u=Militante.objects.create(username='1056786892',password='1056786892',email='1056786892ptoboyjuventudverde2021@gmail.com',first_name='JOHAN CAMILO',last_name='RIAÑO FRANCO',location=Puesto.objects.filter(dpto_name='BOYACA',mun_name='PUERTO BOYACA',comuna_name='').first(),sex='M')</v>
      </c>
    </row>
    <row r="2150" spans="1:20" x14ac:dyDescent="0.25">
      <c r="A2150">
        <v>1056785105</v>
      </c>
      <c r="B2150" t="s">
        <v>1690</v>
      </c>
      <c r="C2150" t="s">
        <v>2264</v>
      </c>
      <c r="D2150" t="s">
        <v>3757</v>
      </c>
      <c r="E2150" t="s">
        <v>3265</v>
      </c>
      <c r="F2150" t="s">
        <v>4851</v>
      </c>
      <c r="G2150" t="s">
        <v>6001</v>
      </c>
      <c r="I2150" t="s">
        <v>10414</v>
      </c>
      <c r="J2150" t="s">
        <v>17119</v>
      </c>
      <c r="K2150" t="s">
        <v>23659</v>
      </c>
      <c r="L2150" t="s">
        <v>26150</v>
      </c>
      <c r="M2150" s="1">
        <v>35469</v>
      </c>
      <c r="N2150" s="4">
        <v>28.372602739726027</v>
      </c>
      <c r="O2150" t="s">
        <v>29993</v>
      </c>
      <c r="P2150" t="s">
        <v>32874</v>
      </c>
      <c r="Q2150" t="str">
        <f>IF(militantesUbicacion[[#This Row],[genero]] = "Masculino","M",IF(militantesUbicacion[[#This Row],[genero]] = "Femenino","F","O"))</f>
        <v>M</v>
      </c>
      <c r="T2150" s="27" t="str">
        <f>CONCATENATE($H$10,$I$10,A2150,$J$10,A2150,$K$10,I2150,$L$10,TRIM(CONCATENATE(TRIM(B2150)," ",TRIM(C2150))),$M$10,TRIM(CONCATENATE(TRIM(D2150)," ",TRIM(E2150))),$N$10,militantesUbicacion[[#This Row],[departamento]],$O$10,militantesUbicacion[[#This Row],[municipio]],$P$10,militantesUbicacion[[#This Row],[Localidad]],$Q$10,militantesUbicacion[[#This Row],[Sex]],$R$10)</f>
        <v>u=Militante.objects.create(username='1056785105',password='1056785105',email='1056785105ptoboyjuventudverde2021@gmail.com',first_name='YELSID RAFAEL',last_name='MERCADO ACOSTA',location=Puesto.objects.filter(dpto_name='BOYACA',mun_name='PUERTO BOYACA',comuna_name='').first(),sex='M')</v>
      </c>
    </row>
    <row r="2151" spans="1:20" x14ac:dyDescent="0.25">
      <c r="A2151">
        <v>1056770313</v>
      </c>
      <c r="B2151" t="s">
        <v>412</v>
      </c>
      <c r="C2151" t="s">
        <v>2158</v>
      </c>
      <c r="D2151" t="s">
        <v>3038</v>
      </c>
      <c r="E2151" t="s">
        <v>3173</v>
      </c>
      <c r="F2151" t="s">
        <v>4851</v>
      </c>
      <c r="G2151" t="s">
        <v>6001</v>
      </c>
      <c r="I2151" t="s">
        <v>10417</v>
      </c>
      <c r="J2151" t="s">
        <v>17122</v>
      </c>
      <c r="K2151" t="s">
        <v>23662</v>
      </c>
      <c r="L2151" t="s">
        <v>26151</v>
      </c>
      <c r="M2151" s="1">
        <v>38505</v>
      </c>
      <c r="N2151" s="4">
        <v>20.054794520547944</v>
      </c>
      <c r="O2151" t="s">
        <v>29996</v>
      </c>
      <c r="P2151" t="s">
        <v>32874</v>
      </c>
      <c r="Q2151" t="str">
        <f>IF(militantesUbicacion[[#This Row],[genero]] = "Masculino","M",IF(militantesUbicacion[[#This Row],[genero]] = "Femenino","F","O"))</f>
        <v>F</v>
      </c>
      <c r="T2151" s="27" t="str">
        <f>CONCATENATE($H$10,$I$10,A2151,$J$10,A2151,$K$10,I2151,$L$10,TRIM(CONCATENATE(TRIM(B2151)," ",TRIM(C2151))),$M$10,TRIM(CONCATENATE(TRIM(D2151)," ",TRIM(E2151))),$N$10,militantesUbicacion[[#This Row],[departamento]],$O$10,militantesUbicacion[[#This Row],[municipio]],$P$10,militantesUbicacion[[#This Row],[Localidad]],$Q$10,militantesUbicacion[[#This Row],[Sex]],$R$10)</f>
        <v>u=Militante.objects.create(username='1056770313',password='1056770313',email='tatisandra231@gmail.com',first_name='TATIANA',last_name='ANDRADE CARVAJAL',location=Puesto.objects.filter(dpto_name='BOYACA',mun_name='PUERTO BOYACA',comuna_name='').first(),sex='F')</v>
      </c>
    </row>
    <row r="2152" spans="1:20" x14ac:dyDescent="0.25">
      <c r="A2152">
        <v>1002691370</v>
      </c>
      <c r="B2152" t="s">
        <v>1214</v>
      </c>
      <c r="C2152" t="s">
        <v>2719</v>
      </c>
      <c r="D2152" t="s">
        <v>3413</v>
      </c>
      <c r="E2152" t="s">
        <v>3051</v>
      </c>
      <c r="F2152" t="s">
        <v>4851</v>
      </c>
      <c r="G2152" t="s">
        <v>6001</v>
      </c>
      <c r="I2152" t="s">
        <v>10418</v>
      </c>
      <c r="J2152" t="s">
        <v>17123</v>
      </c>
      <c r="K2152" t="s">
        <v>23663</v>
      </c>
      <c r="L2152" t="s">
        <v>26151</v>
      </c>
      <c r="M2152" s="1">
        <v>37389</v>
      </c>
      <c r="N2152" s="4">
        <v>23.112328767123287</v>
      </c>
      <c r="O2152" t="s">
        <v>29997</v>
      </c>
      <c r="P2152" t="s">
        <v>32874</v>
      </c>
      <c r="Q2152" t="str">
        <f>IF(militantesUbicacion[[#This Row],[genero]] = "Masculino","M",IF(militantesUbicacion[[#This Row],[genero]] = "Femenino","F","O"))</f>
        <v>F</v>
      </c>
      <c r="T2152" s="27" t="str">
        <f>CONCATENATE($H$10,$I$10,A2152,$J$10,A2152,$K$10,I2152,$L$10,TRIM(CONCATENATE(TRIM(B2152)," ",TRIM(C2152))),$M$10,TRIM(CONCATENATE(TRIM(D2152)," ",TRIM(E2152))),$N$10,militantesUbicacion[[#This Row],[departamento]],$O$10,militantesUbicacion[[#This Row],[municipio]],$P$10,militantesUbicacion[[#This Row],[Localidad]],$Q$10,militantesUbicacion[[#This Row],[Sex]],$R$10)</f>
        <v>u=Militante.objects.create(username='1002691370',password='1002691370',email='faayala72@gmail.com',first_name='MILEIDY JULISSA',last_name='AYALA HERRERA',location=Puesto.objects.filter(dpto_name='BOYACA',mun_name='PUERTO BOYACA',comuna_name='').first(),sex='F')</v>
      </c>
    </row>
    <row r="2153" spans="1:20" x14ac:dyDescent="0.25">
      <c r="A2153">
        <v>1193090642</v>
      </c>
      <c r="B2153" t="s">
        <v>256</v>
      </c>
      <c r="C2153" t="s">
        <v>2488</v>
      </c>
      <c r="D2153" t="s">
        <v>4084</v>
      </c>
      <c r="E2153" t="s">
        <v>2996</v>
      </c>
      <c r="F2153" t="s">
        <v>4851</v>
      </c>
      <c r="G2153" t="s">
        <v>6001</v>
      </c>
      <c r="I2153" t="s">
        <v>10420</v>
      </c>
      <c r="J2153" t="s">
        <v>17125</v>
      </c>
      <c r="K2153" t="s">
        <v>23665</v>
      </c>
      <c r="L2153" t="s">
        <v>26151</v>
      </c>
      <c r="M2153" s="1">
        <v>37389</v>
      </c>
      <c r="N2153" s="4">
        <v>23.112328767123287</v>
      </c>
      <c r="O2153" t="s">
        <v>29999</v>
      </c>
      <c r="P2153" t="s">
        <v>32874</v>
      </c>
      <c r="Q2153" t="str">
        <f>IF(militantesUbicacion[[#This Row],[genero]] = "Masculino","M",IF(militantesUbicacion[[#This Row],[genero]] = "Femenino","F","O"))</f>
        <v>F</v>
      </c>
      <c r="T2153" s="27" t="str">
        <f>CONCATENATE($H$10,$I$10,A2153,$J$10,A2153,$K$10,I2153,$L$10,TRIM(CONCATENATE(TRIM(B2153)," ",TRIM(C2153))),$M$10,TRIM(CONCATENATE(TRIM(D2153)," ",TRIM(E2153))),$N$10,militantesUbicacion[[#This Row],[departamento]],$O$10,militantesUbicacion[[#This Row],[municipio]],$P$10,militantesUbicacion[[#This Row],[Localidad]],$Q$10,militantesUbicacion[[#This Row],[Sex]],$R$10)</f>
        <v>u=Militante.objects.create(username='1193090642',password='1193090642',email='angieyuliethsena1305@gmail.com',first_name='ANGIE YULIETH',last_name='VILLATE ALVAREZ',location=Puesto.objects.filter(dpto_name='BOYACA',mun_name='PUERTO BOYACA',comuna_name='').first(),sex='F')</v>
      </c>
    </row>
    <row r="2154" spans="1:20" x14ac:dyDescent="0.25">
      <c r="A2154">
        <v>1017250240</v>
      </c>
      <c r="B2154" t="s">
        <v>180</v>
      </c>
      <c r="C2154" t="s">
        <v>2522</v>
      </c>
      <c r="D2154" t="s">
        <v>1456</v>
      </c>
      <c r="E2154" t="s">
        <v>1383</v>
      </c>
      <c r="F2154" t="s">
        <v>4851</v>
      </c>
      <c r="G2154" t="s">
        <v>6001</v>
      </c>
      <c r="I2154" t="s">
        <v>10421</v>
      </c>
      <c r="J2154" t="s">
        <v>17127</v>
      </c>
      <c r="K2154" t="s">
        <v>23667</v>
      </c>
      <c r="L2154" t="s">
        <v>26151</v>
      </c>
      <c r="M2154" s="1">
        <v>35662</v>
      </c>
      <c r="N2154" s="4">
        <v>27.843835616438355</v>
      </c>
      <c r="O2154" t="s">
        <v>30000</v>
      </c>
      <c r="P2154" t="s">
        <v>32874</v>
      </c>
      <c r="Q2154" t="str">
        <f>IF(militantesUbicacion[[#This Row],[genero]] = "Masculino","M",IF(militantesUbicacion[[#This Row],[genero]] = "Femenino","F","O"))</f>
        <v>F</v>
      </c>
      <c r="T2154" s="27" t="str">
        <f>CONCATENATE($H$10,$I$10,A2154,$J$10,A2154,$K$10,I2154,$L$10,TRIM(CONCATENATE(TRIM(B2154)," ",TRIM(C2154))),$M$10,TRIM(CONCATENATE(TRIM(D2154)," ",TRIM(E2154))),$N$10,militantesUbicacion[[#This Row],[departamento]],$O$10,militantesUbicacion[[#This Row],[municipio]],$P$10,militantesUbicacion[[#This Row],[Localidad]],$Q$10,militantesUbicacion[[#This Row],[Sex]],$R$10)</f>
        <v>u=Militante.objects.create(username='1017250240',password='1017250240',email='jazmin1997guz@gmail.com',first_name='LEIDY JAZMIN',last_name='PATIÑO GUZMAN',location=Puesto.objects.filter(dpto_name='BOYACA',mun_name='PUERTO BOYACA',comuna_name='').first(),sex='F')</v>
      </c>
    </row>
    <row r="2155" spans="1:20" x14ac:dyDescent="0.25">
      <c r="A2155">
        <v>1016008675</v>
      </c>
      <c r="B2155" t="s">
        <v>32</v>
      </c>
      <c r="C2155" t="s">
        <v>2350</v>
      </c>
      <c r="D2155" t="s">
        <v>3074</v>
      </c>
      <c r="E2155" t="s">
        <v>3011</v>
      </c>
      <c r="F2155" t="s">
        <v>4851</v>
      </c>
      <c r="G2155" t="s">
        <v>6001</v>
      </c>
      <c r="I2155" t="s">
        <v>10433</v>
      </c>
      <c r="J2155" t="s">
        <v>17138</v>
      </c>
      <c r="K2155" t="s">
        <v>23678</v>
      </c>
      <c r="L2155" t="s">
        <v>26151</v>
      </c>
      <c r="M2155" s="1">
        <v>38731</v>
      </c>
      <c r="N2155" s="4">
        <v>19.435616438356163</v>
      </c>
      <c r="O2155" t="s">
        <v>30012</v>
      </c>
      <c r="P2155" t="s">
        <v>32874</v>
      </c>
      <c r="Q2155" t="str">
        <f>IF(militantesUbicacion[[#This Row],[genero]] = "Masculino","M",IF(militantesUbicacion[[#This Row],[genero]] = "Femenino","F","O"))</f>
        <v>F</v>
      </c>
      <c r="T2155" s="27" t="str">
        <f>CONCATENATE($H$10,$I$10,A2155,$J$10,A2155,$K$10,I2155,$L$10,TRIM(CONCATENATE(TRIM(B2155)," ",TRIM(C2155))),$M$10,TRIM(CONCATENATE(TRIM(D2155)," ",TRIM(E2155))),$N$10,militantesUbicacion[[#This Row],[departamento]],$O$10,militantesUbicacion[[#This Row],[municipio]],$P$10,militantesUbicacion[[#This Row],[Localidad]],$Q$10,militantesUbicacion[[#This Row],[Sex]],$R$10)</f>
        <v>u=Militante.objects.create(username='1016008675',password='1016008675',email='julyperez0114@gmail.com',first_name='MARIA JULIANA',last_name='PEREZ PEÑA',location=Puesto.objects.filter(dpto_name='BOYACA',mun_name='PUERTO BOYACA',comuna_name='').first(),sex='F')</v>
      </c>
    </row>
    <row r="2156" spans="1:20" x14ac:dyDescent="0.25">
      <c r="A2156">
        <v>1029984633</v>
      </c>
      <c r="B2156" t="s">
        <v>1689</v>
      </c>
      <c r="C2156" t="s">
        <v>2795</v>
      </c>
      <c r="D2156" t="s">
        <v>3516</v>
      </c>
      <c r="E2156" t="s">
        <v>3057</v>
      </c>
      <c r="F2156" t="s">
        <v>4851</v>
      </c>
      <c r="G2156" t="s">
        <v>6001</v>
      </c>
      <c r="I2156" t="s">
        <v>10412</v>
      </c>
      <c r="J2156" t="s">
        <v>17117</v>
      </c>
      <c r="K2156" t="s">
        <v>23658</v>
      </c>
      <c r="L2156" t="s">
        <v>26151</v>
      </c>
      <c r="M2156" s="1">
        <v>39060</v>
      </c>
      <c r="N2156" s="4">
        <v>18.534246575342465</v>
      </c>
      <c r="O2156" t="s">
        <v>29991</v>
      </c>
      <c r="P2156" t="s">
        <v>32874</v>
      </c>
      <c r="Q2156" t="str">
        <f>IF(militantesUbicacion[[#This Row],[genero]] = "Masculino","M",IF(militantesUbicacion[[#This Row],[genero]] = "Femenino","F","O"))</f>
        <v>F</v>
      </c>
      <c r="T2156" s="27" t="str">
        <f>CONCATENATE($H$10,$I$10,A2156,$J$10,A2156,$K$10,I2156,$L$10,TRIM(CONCATENATE(TRIM(B2156)," ",TRIM(C2156))),$M$10,TRIM(CONCATENATE(TRIM(D2156)," ",TRIM(E2156))),$N$10,militantesUbicacion[[#This Row],[departamento]],$O$10,militantesUbicacion[[#This Row],[municipio]],$P$10,militantesUbicacion[[#This Row],[Localidad]],$Q$10,militantesUbicacion[[#This Row],[Sex]],$R$10)</f>
        <v>u=Militante.objects.create(username='1029984633',password='1029984633',email='andi_8706@hotmail.com',first_name='SHARIK NICOL',last_name='MEJIA VARGAS',location=Puesto.objects.filter(dpto_name='BOYACA',mun_name='PUERTO BOYACA',comuna_name='').first(),sex='F')</v>
      </c>
    </row>
    <row r="2157" spans="1:20" x14ac:dyDescent="0.25">
      <c r="A2157">
        <v>1056784761</v>
      </c>
      <c r="B2157" t="s">
        <v>39</v>
      </c>
      <c r="C2157" t="s">
        <v>2158</v>
      </c>
      <c r="D2157" t="s">
        <v>2961</v>
      </c>
      <c r="E2157" t="s">
        <v>4289</v>
      </c>
      <c r="F2157" t="s">
        <v>4851</v>
      </c>
      <c r="G2157" t="s">
        <v>6001</v>
      </c>
      <c r="I2157" t="s">
        <v>10334</v>
      </c>
      <c r="J2157" t="s">
        <v>16993</v>
      </c>
      <c r="K2157" t="s">
        <v>23583</v>
      </c>
      <c r="L2157" t="s">
        <v>26150</v>
      </c>
      <c r="M2157" s="1">
        <v>35502</v>
      </c>
      <c r="N2157" s="4">
        <v>28.282191780821918</v>
      </c>
      <c r="O2157" t="s">
        <v>29914</v>
      </c>
      <c r="P2157" t="s">
        <v>32874</v>
      </c>
      <c r="Q2157" t="str">
        <f>IF(militantesUbicacion[[#This Row],[genero]] = "Masculino","M",IF(militantesUbicacion[[#This Row],[genero]] = "Femenino","F","O"))</f>
        <v>M</v>
      </c>
      <c r="T2157" s="27" t="str">
        <f>CONCATENATE($H$10,$I$10,A2157,$J$10,A2157,$K$10,I2157,$L$10,TRIM(CONCATENATE(TRIM(B2157)," ",TRIM(C2157))),$M$10,TRIM(CONCATENATE(TRIM(D2157)," ",TRIM(E2157))),$N$10,militantesUbicacion[[#This Row],[departamento]],$O$10,militantesUbicacion[[#This Row],[municipio]],$P$10,militantesUbicacion[[#This Row],[Localidad]],$Q$10,militantesUbicacion[[#This Row],[Sex]],$R$10)</f>
        <v>u=Militante.objects.create(username='1056784761',password='1056784761',email='1056784761juliocel1997@gmail.com',first_name='JULIO',last_name='MORENO ROJO',location=Puesto.objects.filter(dpto_name='BOYACA',mun_name='PUERTO BOYACA',comuna_name='').first(),sex='M')</v>
      </c>
    </row>
    <row r="2158" spans="1:20" x14ac:dyDescent="0.25">
      <c r="A2158">
        <v>1055246215</v>
      </c>
      <c r="B2158" t="s">
        <v>668</v>
      </c>
      <c r="D2158" t="s">
        <v>3004</v>
      </c>
      <c r="E2158" t="s">
        <v>883</v>
      </c>
      <c r="F2158" t="s">
        <v>4851</v>
      </c>
      <c r="G2158" t="s">
        <v>6227</v>
      </c>
      <c r="I2158" t="s">
        <v>7173</v>
      </c>
      <c r="J2158" t="s">
        <v>13944</v>
      </c>
      <c r="K2158" t="s">
        <v>20514</v>
      </c>
      <c r="L2158" t="s">
        <v>26151</v>
      </c>
      <c r="M2158" s="1">
        <v>38352</v>
      </c>
      <c r="N2158" s="4">
        <v>20.473972602739725</v>
      </c>
      <c r="O2158" t="s">
        <v>26760</v>
      </c>
      <c r="P2158" t="s">
        <v>32874</v>
      </c>
      <c r="Q2158" t="str">
        <f>IF(militantesUbicacion[[#This Row],[genero]] = "Masculino","M",IF(militantesUbicacion[[#This Row],[genero]] = "Femenino","F","O"))</f>
        <v>F</v>
      </c>
      <c r="T2158" s="27" t="str">
        <f>CONCATENATE($H$10,$I$10,A2158,$J$10,A2158,$K$10,I2158,$L$10,TRIM(CONCATENATE(TRIM(B2158)," ",TRIM(C2158))),$M$10,TRIM(CONCATENATE(TRIM(D2158)," ",TRIM(E2158))),$N$10,militantesUbicacion[[#This Row],[departamento]],$O$10,militantesUbicacion[[#This Row],[municipio]],$P$10,militantesUbicacion[[#This Row],[Localidad]],$Q$10,militantesUbicacion[[#This Row],[Sex]],$R$10)</f>
        <v>u=Militante.objects.create(username='1055246215',password='1055246215',email='giselcarde04@gmail.com',first_name='GISEL',last_name='CARDENAS BAUTISTA',location=Puesto.objects.filter(dpto_name='BOYACA',mun_name='QUIPAMA',comuna_name='').first(),sex='F')</v>
      </c>
    </row>
    <row r="2159" spans="1:20" x14ac:dyDescent="0.25">
      <c r="A2159">
        <v>1002328481</v>
      </c>
      <c r="B2159" t="s">
        <v>246</v>
      </c>
      <c r="C2159" t="s">
        <v>2249</v>
      </c>
      <c r="D2159" t="s">
        <v>3057</v>
      </c>
      <c r="E2159" t="s">
        <v>2993</v>
      </c>
      <c r="F2159" t="s">
        <v>4851</v>
      </c>
      <c r="G2159" t="s">
        <v>5997</v>
      </c>
      <c r="I2159" t="s">
        <v>7537</v>
      </c>
      <c r="J2159" t="s">
        <v>14310</v>
      </c>
      <c r="K2159" t="s">
        <v>5997</v>
      </c>
      <c r="L2159" t="s">
        <v>26150</v>
      </c>
      <c r="M2159" s="1">
        <v>36696</v>
      </c>
      <c r="N2159" s="4">
        <v>25.010958904109589</v>
      </c>
      <c r="O2159" t="s">
        <v>27124</v>
      </c>
      <c r="P2159" t="s">
        <v>32874</v>
      </c>
      <c r="Q2159" t="str">
        <f>IF(militantesUbicacion[[#This Row],[genero]] = "Masculino","M",IF(militantesUbicacion[[#This Row],[genero]] = "Femenino","F","O"))</f>
        <v>M</v>
      </c>
      <c r="T2159" s="27" t="str">
        <f>CONCATENATE($H$10,$I$10,A2159,$J$10,A2159,$K$10,I2159,$L$10,TRIM(CONCATENATE(TRIM(B2159)," ",TRIM(C2159))),$M$10,TRIM(CONCATENATE(TRIM(D2159)," ",TRIM(E2159))),$N$10,militantesUbicacion[[#This Row],[departamento]],$O$10,militantesUbicacion[[#This Row],[municipio]],$P$10,militantesUbicacion[[#This Row],[Localidad]],$Q$10,militantesUbicacion[[#This Row],[Sex]],$R$10)</f>
        <v>u=Militante.objects.create(username='1002328481',password='1002328481',email='hcamilovargas06@gmail.com',first_name='HERNAN CAMILO',last_name='VARGAS AVILA',location=Puesto.objects.filter(dpto_name='BOYACA',mun_name='RAMIRIQUI',comuna_name='').first(),sex='M')</v>
      </c>
    </row>
    <row r="2160" spans="1:20" x14ac:dyDescent="0.25">
      <c r="A2160">
        <v>1057462633</v>
      </c>
      <c r="B2160" t="s">
        <v>1810</v>
      </c>
      <c r="C2160" t="s">
        <v>336</v>
      </c>
      <c r="D2160" t="s">
        <v>3027</v>
      </c>
      <c r="E2160" t="s">
        <v>3109</v>
      </c>
      <c r="F2160" t="s">
        <v>4851</v>
      </c>
      <c r="G2160" t="s">
        <v>5997</v>
      </c>
      <c r="I2160" t="s">
        <v>12285</v>
      </c>
      <c r="J2160" t="s">
        <v>18932</v>
      </c>
      <c r="K2160" t="s">
        <v>25304</v>
      </c>
      <c r="L2160" t="s">
        <v>26151</v>
      </c>
      <c r="M2160" s="1">
        <v>38481</v>
      </c>
      <c r="N2160" s="4">
        <v>20.12054794520548</v>
      </c>
      <c r="O2160" t="s">
        <v>31836</v>
      </c>
      <c r="P2160" t="s">
        <v>32874</v>
      </c>
      <c r="Q2160" t="str">
        <f>IF(militantesUbicacion[[#This Row],[genero]] = "Masculino","M",IF(militantesUbicacion[[#This Row],[genero]] = "Femenino","F","O"))</f>
        <v>F</v>
      </c>
      <c r="T2160" s="27" t="str">
        <f>CONCATENATE($H$10,$I$10,A2160,$J$10,A2160,$K$10,I2160,$L$10,TRIM(CONCATENATE(TRIM(B2160)," ",TRIM(C2160))),$M$10,TRIM(CONCATENATE(TRIM(D2160)," ",TRIM(E2160))),$N$10,militantesUbicacion[[#This Row],[departamento]],$O$10,militantesUbicacion[[#This Row],[municipio]],$P$10,militantesUbicacion[[#This Row],[Localidad]],$Q$10,militantesUbicacion[[#This Row],[Sex]],$R$10)</f>
        <v>u=Militante.objects.create(username='1057462633',password='1057462633',email='carolmarianasoler@gmail.com',first_name='CAROL MARIANA',last_name='RODRIGUEZ SOLER',location=Puesto.objects.filter(dpto_name='BOYACA',mun_name='RAMIRIQUI',comuna_name='').first(),sex='F')</v>
      </c>
    </row>
    <row r="2161" spans="1:20" x14ac:dyDescent="0.25">
      <c r="A2161">
        <v>1032492043</v>
      </c>
      <c r="B2161" t="s">
        <v>719</v>
      </c>
      <c r="D2161" t="s">
        <v>3907</v>
      </c>
      <c r="E2161" t="s">
        <v>3026</v>
      </c>
      <c r="F2161" t="s">
        <v>4851</v>
      </c>
      <c r="G2161" t="s">
        <v>5997</v>
      </c>
      <c r="I2161" t="s">
        <v>7304</v>
      </c>
      <c r="J2161" t="s">
        <v>14076</v>
      </c>
      <c r="K2161" t="s">
        <v>20630</v>
      </c>
      <c r="L2161" t="s">
        <v>26151</v>
      </c>
      <c r="M2161" s="1">
        <v>35614</v>
      </c>
      <c r="N2161" s="4">
        <v>27.975342465753425</v>
      </c>
      <c r="O2161" t="s">
        <v>26891</v>
      </c>
      <c r="P2161" t="s">
        <v>32874</v>
      </c>
      <c r="Q2161" t="str">
        <f>IF(militantesUbicacion[[#This Row],[genero]] = "Masculino","M",IF(militantesUbicacion[[#This Row],[genero]] = "Femenino","F","O"))</f>
        <v>F</v>
      </c>
      <c r="T2161" s="27" t="str">
        <f>CONCATENATE($H$10,$I$10,A2161,$J$10,A2161,$K$10,I2161,$L$10,TRIM(CONCATENATE(TRIM(B2161)," ",TRIM(C2161))),$M$10,TRIM(CONCATENATE(TRIM(D2161)," ",TRIM(E2161))),$N$10,militantesUbicacion[[#This Row],[departamento]],$O$10,militantesUbicacion[[#This Row],[municipio]],$P$10,militantesUbicacion[[#This Row],[Localidad]],$Q$10,militantesUbicacion[[#This Row],[Sex]],$R$10)</f>
        <v>u=Militante.objects.create(username='1032492043',password='1032492043',email='gerallopis@hotmail.com',first_name='GERALDINE',last_name='JUNCO GONZALEZ',location=Puesto.objects.filter(dpto_name='BOYACA',mun_name='RAMIRIQUI',comuna_name='').first(),sex='F')</v>
      </c>
    </row>
    <row r="2162" spans="1:20" x14ac:dyDescent="0.25">
      <c r="A2162">
        <v>1057463598</v>
      </c>
      <c r="B2162" t="s">
        <v>541</v>
      </c>
      <c r="C2162" t="s">
        <v>469</v>
      </c>
      <c r="D2162" t="s">
        <v>3292</v>
      </c>
      <c r="E2162" t="s">
        <v>3092</v>
      </c>
      <c r="F2162" t="s">
        <v>4851</v>
      </c>
      <c r="G2162" t="s">
        <v>5997</v>
      </c>
      <c r="I2162" t="s">
        <v>6892</v>
      </c>
      <c r="J2162" t="s">
        <v>13667</v>
      </c>
      <c r="K2162" t="s">
        <v>20257</v>
      </c>
      <c r="L2162" t="s">
        <v>26151</v>
      </c>
      <c r="M2162" s="1">
        <v>39293</v>
      </c>
      <c r="N2162" s="4">
        <v>17.895890410958906</v>
      </c>
      <c r="O2162" t="s">
        <v>26479</v>
      </c>
      <c r="P2162" t="s">
        <v>32874</v>
      </c>
      <c r="Q2162" t="str">
        <f>IF(militantesUbicacion[[#This Row],[genero]] = "Masculino","M",IF(militantesUbicacion[[#This Row],[genero]] = "Femenino","F","O"))</f>
        <v>F</v>
      </c>
      <c r="T2162" s="27" t="str">
        <f>CONCATENATE($H$10,$I$10,A2162,$J$10,A2162,$K$10,I2162,$L$10,TRIM(CONCATENATE(TRIM(B2162)," ",TRIM(C2162))),$M$10,TRIM(CONCATENATE(TRIM(D2162)," ",TRIM(E2162))),$N$10,militantesUbicacion[[#This Row],[departamento]],$O$10,militantesUbicacion[[#This Row],[municipio]],$P$10,militantesUbicacion[[#This Row],[Localidad]],$Q$10,militantesUbicacion[[#This Row],[Sex]],$R$10)</f>
        <v>u=Militante.objects.create(username='1057463598',password='1057463598',email='Karinaplazas90@gmail.com',first_name='YULIANA KARINA',last_name='PLAZAS ROJAS',location=Puesto.objects.filter(dpto_name='BOYACA',mun_name='RAMIRIQUI',comuna_name='').first(),sex='F')</v>
      </c>
    </row>
    <row r="2163" spans="1:20" x14ac:dyDescent="0.25">
      <c r="A2163">
        <v>1007142721</v>
      </c>
      <c r="B2163" t="s">
        <v>406</v>
      </c>
      <c r="C2163" t="s">
        <v>384</v>
      </c>
      <c r="D2163" t="s">
        <v>3646</v>
      </c>
      <c r="E2163" t="s">
        <v>2993</v>
      </c>
      <c r="F2163" t="s">
        <v>4851</v>
      </c>
      <c r="G2163" t="s">
        <v>5997</v>
      </c>
      <c r="I2163" t="s">
        <v>6815</v>
      </c>
      <c r="J2163" t="s">
        <v>13590</v>
      </c>
      <c r="K2163" t="s">
        <v>20186</v>
      </c>
      <c r="L2163" t="s">
        <v>26151</v>
      </c>
      <c r="M2163" s="1">
        <v>36717</v>
      </c>
      <c r="N2163" s="4">
        <v>24.953424657534246</v>
      </c>
      <c r="O2163" t="s">
        <v>26402</v>
      </c>
      <c r="P2163" t="s">
        <v>32874</v>
      </c>
      <c r="Q2163" t="str">
        <f>IF(militantesUbicacion[[#This Row],[genero]] = "Masculino","M",IF(militantesUbicacion[[#This Row],[genero]] = "Femenino","F","O"))</f>
        <v>F</v>
      </c>
      <c r="T2163" s="27" t="str">
        <f>CONCATENATE($H$10,$I$10,A2163,$J$10,A2163,$K$10,I2163,$L$10,TRIM(CONCATENATE(TRIM(B2163)," ",TRIM(C2163))),$M$10,TRIM(CONCATENATE(TRIM(D2163)," ",TRIM(E2163))),$N$10,militantesUbicacion[[#This Row],[departamento]],$O$10,militantesUbicacion[[#This Row],[municipio]],$P$10,militantesUbicacion[[#This Row],[Localidad]],$Q$10,militantesUbicacion[[#This Row],[Sex]],$R$10)</f>
        <v>u=Militante.objects.create(username='1007142721',password='1007142721',email='alexandraleguizamon1@gmail.com',first_name='JOHANA ALEXANDRA',last_name='LEGUIZAMON AVILA',location=Puesto.objects.filter(dpto_name='BOYACA',mun_name='RAMIRIQUI',comuna_name='').first(),sex='F')</v>
      </c>
    </row>
    <row r="2164" spans="1:20" x14ac:dyDescent="0.25">
      <c r="A2164">
        <v>1003648509</v>
      </c>
      <c r="B2164" t="s">
        <v>47</v>
      </c>
      <c r="C2164" t="s">
        <v>265</v>
      </c>
      <c r="D2164" t="s">
        <v>3316</v>
      </c>
      <c r="E2164" t="s">
        <v>3280</v>
      </c>
      <c r="F2164" t="s">
        <v>4851</v>
      </c>
      <c r="G2164" t="s">
        <v>5304</v>
      </c>
      <c r="I2164" t="s">
        <v>11867</v>
      </c>
      <c r="J2164" t="s">
        <v>18527</v>
      </c>
      <c r="K2164" t="s">
        <v>24968</v>
      </c>
      <c r="L2164" t="s">
        <v>26150</v>
      </c>
      <c r="M2164" s="1">
        <v>36928</v>
      </c>
      <c r="N2164" s="4">
        <v>24.375342465753423</v>
      </c>
      <c r="O2164" t="s">
        <v>31421</v>
      </c>
      <c r="P2164" t="s">
        <v>32874</v>
      </c>
      <c r="Q2164" t="str">
        <f>IF(militantesUbicacion[[#This Row],[genero]] = "Masculino","M",IF(militantesUbicacion[[#This Row],[genero]] = "Femenino","F","O"))</f>
        <v>M</v>
      </c>
      <c r="T2164" s="27" t="str">
        <f>CONCATENATE($H$10,$I$10,A2164,$J$10,A2164,$K$10,I2164,$L$10,TRIM(CONCATENATE(TRIM(B2164)," ",TRIM(C2164))),$M$10,TRIM(CONCATENATE(TRIM(D2164)," ",TRIM(E2164))),$N$10,militantesUbicacion[[#This Row],[departamento]],$O$10,militantesUbicacion[[#This Row],[municipio]],$P$10,militantesUbicacion[[#This Row],[Localidad]],$Q$10,militantesUbicacion[[#This Row],[Sex]],$R$10)</f>
        <v>u=Militante.objects.create(username='1003648509',password='1003648509',email='casas5980@gmail.com',first_name='LUIS ALEJANDRO',last_name='CASAS SIERRA',location=Puesto.objects.filter(dpto_name='BOYACA',mun_name='RAQUIRA',comuna_name='').first(),sex='M')</v>
      </c>
    </row>
    <row r="2165" spans="1:20" x14ac:dyDescent="0.25">
      <c r="A2165">
        <v>1057893862</v>
      </c>
      <c r="B2165" t="s">
        <v>190</v>
      </c>
      <c r="C2165" t="s">
        <v>434</v>
      </c>
      <c r="D2165" t="s">
        <v>3004</v>
      </c>
      <c r="E2165" t="s">
        <v>3316</v>
      </c>
      <c r="F2165" t="s">
        <v>4851</v>
      </c>
      <c r="G2165" t="s">
        <v>5304</v>
      </c>
      <c r="I2165" t="s">
        <v>13088</v>
      </c>
      <c r="J2165" t="s">
        <v>19691</v>
      </c>
      <c r="K2165" t="s">
        <v>25941</v>
      </c>
      <c r="L2165" t="s">
        <v>26150</v>
      </c>
      <c r="M2165" s="1">
        <v>36367</v>
      </c>
      <c r="N2165" s="4">
        <v>25.912328767123288</v>
      </c>
      <c r="O2165" t="s">
        <v>32627</v>
      </c>
      <c r="P2165" t="s">
        <v>32873</v>
      </c>
      <c r="Q2165" t="str">
        <f>IF(militantesUbicacion[[#This Row],[genero]] = "Masculino","M",IF(militantesUbicacion[[#This Row],[genero]] = "Femenino","F","O"))</f>
        <v>M</v>
      </c>
      <c r="T2165" s="27" t="str">
        <f>CONCATENATE($H$10,$I$10,A2165,$J$10,A2165,$K$10,I2165,$L$10,TRIM(CONCATENATE(TRIM(B2165)," ",TRIM(C2165))),$M$10,TRIM(CONCATENATE(TRIM(D2165)," ",TRIM(E2165))),$N$10,militantesUbicacion[[#This Row],[departamento]],$O$10,militantesUbicacion[[#This Row],[municipio]],$P$10,militantesUbicacion[[#This Row],[Localidad]],$Q$10,militantesUbicacion[[#This Row],[Sex]],$R$10)</f>
        <v>u=Militante.objects.create(username='1057893862',password='1057893862',email='wilmer.cardenas@usantoto.edu.co',first_name='WILMER FERNEY',last_name='CARDENAS CASAS',location=Puesto.objects.filter(dpto_name='BOYACA',mun_name='RAQUIRA',comuna_name='').first(),sex='M')</v>
      </c>
    </row>
    <row r="2166" spans="1:20" x14ac:dyDescent="0.25">
      <c r="A2166">
        <v>1076668262</v>
      </c>
      <c r="B2166" t="s">
        <v>518</v>
      </c>
      <c r="C2166" t="s">
        <v>2958</v>
      </c>
      <c r="D2166" t="s">
        <v>2943</v>
      </c>
      <c r="E2166" t="s">
        <v>2992</v>
      </c>
      <c r="F2166" t="s">
        <v>4851</v>
      </c>
      <c r="G2166" t="s">
        <v>5304</v>
      </c>
      <c r="I2166" t="s">
        <v>12862</v>
      </c>
      <c r="J2166" t="s">
        <v>19477</v>
      </c>
      <c r="K2166" t="s">
        <v>25759</v>
      </c>
      <c r="L2166" t="s">
        <v>26151</v>
      </c>
      <c r="M2166" s="1">
        <v>36017</v>
      </c>
      <c r="N2166" s="4">
        <v>26.87123287671233</v>
      </c>
      <c r="O2166" t="s">
        <v>32403</v>
      </c>
      <c r="P2166" t="s">
        <v>32873</v>
      </c>
      <c r="Q2166" t="str">
        <f>IF(militantesUbicacion[[#This Row],[genero]] = "Masculino","M",IF(militantesUbicacion[[#This Row],[genero]] = "Femenino","F","O"))</f>
        <v>F</v>
      </c>
      <c r="T2166" s="27" t="str">
        <f>CONCATENATE($H$10,$I$10,A2166,$J$10,A2166,$K$10,I2166,$L$10,TRIM(CONCATENATE(TRIM(B2166)," ",TRIM(C2166))),$M$10,TRIM(CONCATENATE(TRIM(D2166)," ",TRIM(E2166))),$N$10,militantesUbicacion[[#This Row],[departamento]],$O$10,militantesUbicacion[[#This Row],[municipio]],$P$10,militantesUbicacion[[#This Row],[Localidad]],$Q$10,militantesUbicacion[[#This Row],[Sex]],$R$10)</f>
        <v>u=Militante.objects.create(username='1076668262',password='1076668262',email='natalymurcia3@gmail.com',first_name='NATALY CHARITO',last_name='MURCIA CARREÑO',location=Puesto.objects.filter(dpto_name='BOYACA',mun_name='RAQUIRA',comuna_name='').first(),sex='F')</v>
      </c>
    </row>
    <row r="2167" spans="1:20" x14ac:dyDescent="0.25">
      <c r="A2167">
        <v>1050612039</v>
      </c>
      <c r="B2167" t="s">
        <v>148</v>
      </c>
      <c r="C2167" t="s">
        <v>63</v>
      </c>
      <c r="D2167" t="s">
        <v>3695</v>
      </c>
      <c r="E2167" t="s">
        <v>3698</v>
      </c>
      <c r="F2167" t="s">
        <v>4851</v>
      </c>
      <c r="G2167" t="s">
        <v>4167</v>
      </c>
      <c r="I2167" t="s">
        <v>7217</v>
      </c>
      <c r="J2167" t="s">
        <v>13988</v>
      </c>
      <c r="K2167" t="s">
        <v>20549</v>
      </c>
      <c r="L2167" t="s">
        <v>26151</v>
      </c>
      <c r="M2167" s="1">
        <v>40149</v>
      </c>
      <c r="N2167" s="4">
        <v>15.550684931506849</v>
      </c>
      <c r="O2167" t="s">
        <v>26804</v>
      </c>
      <c r="P2167" t="s">
        <v>32874</v>
      </c>
      <c r="Q2167" t="str">
        <f>IF(militantesUbicacion[[#This Row],[genero]] = "Masculino","M",IF(militantesUbicacion[[#This Row],[genero]] = "Femenino","F","O"))</f>
        <v>F</v>
      </c>
      <c r="T2167" s="27" t="str">
        <f>CONCATENATE($H$10,$I$10,A2167,$J$10,A2167,$K$10,I2167,$L$10,TRIM(CONCATENATE(TRIM(B2167)," ",TRIM(C2167))),$M$10,TRIM(CONCATENATE(TRIM(D2167)," ",TRIM(E2167))),$N$10,militantesUbicacion[[#This Row],[departamento]],$O$10,militantesUbicacion[[#This Row],[municipio]],$P$10,militantesUbicacion[[#This Row],[Localidad]],$Q$10,militantesUbicacion[[#This Row],[Sex]],$R$10)</f>
        <v>u=Militante.objects.create(username='1050612039',password='1050612039',email='Andreacha351@gmail.com',first_name='PAULA ANDREA',last_name='CHÁVEZ SUÁREZ',location=Puesto.objects.filter(dpto_name='BOYACA',mun_name='RONDON',comuna_name='').first(),sex='F')</v>
      </c>
    </row>
    <row r="2168" spans="1:20" x14ac:dyDescent="0.25">
      <c r="A2168">
        <v>1053684161</v>
      </c>
      <c r="B2168" t="s">
        <v>515</v>
      </c>
      <c r="C2168" t="s">
        <v>804</v>
      </c>
      <c r="D2168" t="s">
        <v>3057</v>
      </c>
      <c r="E2168" t="s">
        <v>2996</v>
      </c>
      <c r="F2168" t="s">
        <v>4851</v>
      </c>
      <c r="G2168" t="s">
        <v>4167</v>
      </c>
      <c r="I2168" t="s">
        <v>6853</v>
      </c>
      <c r="J2168" t="s">
        <v>13628</v>
      </c>
      <c r="K2168" t="s">
        <v>20221</v>
      </c>
      <c r="L2168" t="s">
        <v>26150</v>
      </c>
      <c r="M2168" s="1">
        <v>38861</v>
      </c>
      <c r="N2168" s="4">
        <v>19.079452054794519</v>
      </c>
      <c r="O2168" t="s">
        <v>26440</v>
      </c>
      <c r="P2168" t="s">
        <v>32874</v>
      </c>
      <c r="Q2168" t="str">
        <f>IF(militantesUbicacion[[#This Row],[genero]] = "Masculino","M",IF(militantesUbicacion[[#This Row],[genero]] = "Femenino","F","O"))</f>
        <v>M</v>
      </c>
      <c r="T2168" s="27" t="str">
        <f>CONCATENATE($H$10,$I$10,A2168,$J$10,A2168,$K$10,I2168,$L$10,TRIM(CONCATENATE(TRIM(B2168)," ",TRIM(C2168))),$M$10,TRIM(CONCATENATE(TRIM(D2168)," ",TRIM(E2168))),$N$10,militantesUbicacion[[#This Row],[departamento]],$O$10,militantesUbicacion[[#This Row],[municipio]],$P$10,militantesUbicacion[[#This Row],[Localidad]],$Q$10,militantesUbicacion[[#This Row],[Sex]],$R$10)</f>
        <v>u=Militante.objects.create(username='1053684161',password='1053684161',email='alddemar24@gmail.com',first_name='RONALD ALDEMAR',last_name='VARGAS ALVAREZ',location=Puesto.objects.filter(dpto_name='BOYACA',mun_name='RONDON',comuna_name='').first(),sex='M')</v>
      </c>
    </row>
    <row r="2169" spans="1:20" x14ac:dyDescent="0.25">
      <c r="A2169">
        <v>1053684160</v>
      </c>
      <c r="B2169" t="s">
        <v>189</v>
      </c>
      <c r="C2169" t="s">
        <v>885</v>
      </c>
      <c r="D2169" t="s">
        <v>3068</v>
      </c>
      <c r="E2169" t="s">
        <v>3857</v>
      </c>
      <c r="F2169" t="s">
        <v>4851</v>
      </c>
      <c r="G2169" t="s">
        <v>4167</v>
      </c>
      <c r="I2169" t="s">
        <v>7110</v>
      </c>
      <c r="J2169" t="s">
        <v>13882</v>
      </c>
      <c r="K2169" t="s">
        <v>20461</v>
      </c>
      <c r="L2169" t="s">
        <v>26151</v>
      </c>
      <c r="M2169" s="1">
        <v>38861</v>
      </c>
      <c r="N2169" s="4">
        <v>19.079452054794519</v>
      </c>
      <c r="O2169" t="s">
        <v>26697</v>
      </c>
      <c r="P2169" t="s">
        <v>32874</v>
      </c>
      <c r="Q2169" t="str">
        <f>IF(militantesUbicacion[[#This Row],[genero]] = "Masculino","M",IF(militantesUbicacion[[#This Row],[genero]] = "Femenino","F","O"))</f>
        <v>F</v>
      </c>
      <c r="T2169" s="27" t="str">
        <f>CONCATENATE($H$10,$I$10,A2169,$J$10,A2169,$K$10,I2169,$L$10,TRIM(CONCATENATE(TRIM(B2169)," ",TRIM(C2169))),$M$10,TRIM(CONCATENATE(TRIM(D2169)," ",TRIM(E2169))),$N$10,militantesUbicacion[[#This Row],[departamento]],$O$10,militantesUbicacion[[#This Row],[municipio]],$P$10,militantesUbicacion[[#This Row],[Localidad]],$Q$10,militantesUbicacion[[#This Row],[Sex]],$R$10)</f>
        <v>u=Militante.objects.create(username='1053684160',password='1053684160',email='lina1405yesenia@gmail.com',first_name='LINA YESENIA',last_name='MESA MANCIPE',location=Puesto.objects.filter(dpto_name='BOYACA',mun_name='RONDON',comuna_name='').first(),sex='F')</v>
      </c>
    </row>
    <row r="2170" spans="1:20" x14ac:dyDescent="0.25">
      <c r="A2170">
        <v>1053684020</v>
      </c>
      <c r="B2170" t="s">
        <v>275</v>
      </c>
      <c r="C2170" t="s">
        <v>77</v>
      </c>
      <c r="D2170" t="s">
        <v>2892</v>
      </c>
      <c r="E2170" t="s">
        <v>3087</v>
      </c>
      <c r="F2170" t="s">
        <v>4851</v>
      </c>
      <c r="G2170" t="s">
        <v>4167</v>
      </c>
      <c r="I2170" t="s">
        <v>7111</v>
      </c>
      <c r="J2170" t="s">
        <v>13883</v>
      </c>
      <c r="K2170" t="s">
        <v>20462</v>
      </c>
      <c r="L2170" t="s">
        <v>26150</v>
      </c>
      <c r="M2170" s="1">
        <v>38138</v>
      </c>
      <c r="N2170" s="4">
        <v>21.06027397260274</v>
      </c>
      <c r="O2170" t="s">
        <v>26698</v>
      </c>
      <c r="P2170" t="s">
        <v>32874</v>
      </c>
      <c r="Q2170" t="str">
        <f>IF(militantesUbicacion[[#This Row],[genero]] = "Masculino","M",IF(militantesUbicacion[[#This Row],[genero]] = "Femenino","F","O"))</f>
        <v>M</v>
      </c>
      <c r="T2170" s="27" t="str">
        <f>CONCATENATE($H$10,$I$10,A2170,$J$10,A2170,$K$10,I2170,$L$10,TRIM(CONCATENATE(TRIM(B2170)," ",TRIM(C2170))),$M$10,TRIM(CONCATENATE(TRIM(D2170)," ",TRIM(E2170))),$N$10,militantesUbicacion[[#This Row],[departamento]],$O$10,militantesUbicacion[[#This Row],[municipio]],$P$10,militantesUbicacion[[#This Row],[Localidad]],$Q$10,militantesUbicacion[[#This Row],[Sex]],$R$10)</f>
        <v>u=Militante.objects.create(username='1053684020',password='1053684020',email='kdmora70@gmail.com',first_name='KEVIN DARIO',last_name='MORA PARADA',location=Puesto.objects.filter(dpto_name='BOYACA',mun_name='RONDON',comuna_name='').first(),sex='M')</v>
      </c>
    </row>
    <row r="2171" spans="1:20" x14ac:dyDescent="0.25">
      <c r="A2171">
        <v>1050613668</v>
      </c>
      <c r="B2171" t="s">
        <v>177</v>
      </c>
      <c r="C2171" t="s">
        <v>597</v>
      </c>
      <c r="D2171" t="s">
        <v>883</v>
      </c>
      <c r="E2171" t="s">
        <v>2135</v>
      </c>
      <c r="F2171" t="s">
        <v>4851</v>
      </c>
      <c r="G2171" t="s">
        <v>4167</v>
      </c>
      <c r="I2171" t="s">
        <v>7116</v>
      </c>
      <c r="J2171" t="s">
        <v>13888</v>
      </c>
      <c r="K2171" t="s">
        <v>20466</v>
      </c>
      <c r="L2171" t="s">
        <v>26151</v>
      </c>
      <c r="M2171" s="1">
        <v>39520</v>
      </c>
      <c r="N2171" s="4">
        <v>17.273972602739725</v>
      </c>
      <c r="O2171" t="s">
        <v>26703</v>
      </c>
      <c r="P2171" t="s">
        <v>32874</v>
      </c>
      <c r="Q2171" t="str">
        <f>IF(militantesUbicacion[[#This Row],[genero]] = "Masculino","M",IF(militantesUbicacion[[#This Row],[genero]] = "Femenino","F","O"))</f>
        <v>F</v>
      </c>
      <c r="T2171" s="27" t="str">
        <f>CONCATENATE($H$10,$I$10,A2171,$J$10,A2171,$K$10,I2171,$L$10,TRIM(CONCATENATE(TRIM(B2171)," ",TRIM(C2171))),$M$10,TRIM(CONCATENATE(TRIM(D2171)," ",TRIM(E2171))),$N$10,militantesUbicacion[[#This Row],[departamento]],$O$10,militantesUbicacion[[#This Row],[municipio]],$P$10,militantesUbicacion[[#This Row],[Localidad]],$Q$10,militantesUbicacion[[#This Row],[Sex]],$R$10)</f>
        <v>u=Militante.objects.create(username='1050613668',password='1050613668',email='bautistalauracamila8@gmail.com',first_name='LAURA CAMILA',last_name='BAUTISTA ROMERO',location=Puesto.objects.filter(dpto_name='BOYACA',mun_name='RONDON',comuna_name='').first(),sex='F')</v>
      </c>
    </row>
    <row r="2172" spans="1:20" x14ac:dyDescent="0.25">
      <c r="A2172">
        <v>1053684233</v>
      </c>
      <c r="B2172" t="s">
        <v>275</v>
      </c>
      <c r="C2172" t="s">
        <v>58</v>
      </c>
      <c r="D2172" t="s">
        <v>3681</v>
      </c>
      <c r="E2172" t="s">
        <v>3947</v>
      </c>
      <c r="F2172" t="s">
        <v>4851</v>
      </c>
      <c r="G2172" t="s">
        <v>4167</v>
      </c>
      <c r="I2172" t="s">
        <v>7439</v>
      </c>
      <c r="J2172" t="s">
        <v>14209</v>
      </c>
      <c r="K2172" t="s">
        <v>5793</v>
      </c>
      <c r="L2172" t="s">
        <v>26150</v>
      </c>
      <c r="M2172" s="1">
        <v>39304</v>
      </c>
      <c r="N2172" s="4">
        <v>17.865753424657534</v>
      </c>
      <c r="O2172" t="s">
        <v>27026</v>
      </c>
      <c r="P2172" t="s">
        <v>32874</v>
      </c>
      <c r="Q2172" t="str">
        <f>IF(militantesUbicacion[[#This Row],[genero]] = "Masculino","M",IF(militantesUbicacion[[#This Row],[genero]] = "Femenino","F","O"))</f>
        <v>M</v>
      </c>
      <c r="T2172" s="27" t="str">
        <f>CONCATENATE($H$10,$I$10,A2172,$J$10,A2172,$K$10,I2172,$L$10,TRIM(CONCATENATE(TRIM(B2172)," ",TRIM(C2172))),$M$10,TRIM(CONCATENATE(TRIM(D2172)," ",TRIM(E2172))),$N$10,militantesUbicacion[[#This Row],[departamento]],$O$10,militantesUbicacion[[#This Row],[municipio]],$P$10,militantesUbicacion[[#This Row],[Localidad]],$Q$10,militantesUbicacion[[#This Row],[Sex]],$R$10)</f>
        <v>u=Militante.objects.create(username='1053684233',password='1053684233',email='andresbarrera20077@gmail.com',first_name='KEVIN ANDRES',last_name='BARRERA ATUESTA',location=Puesto.objects.filter(dpto_name='BOYACA',mun_name='RONDON',comuna_name='').first(),sex='M')</v>
      </c>
    </row>
    <row r="2173" spans="1:20" x14ac:dyDescent="0.25">
      <c r="A2173">
        <v>1049622580</v>
      </c>
      <c r="B2173" t="s">
        <v>759</v>
      </c>
      <c r="C2173" t="s">
        <v>195</v>
      </c>
      <c r="D2173" t="s">
        <v>3964</v>
      </c>
      <c r="E2173" t="s">
        <v>4179</v>
      </c>
      <c r="F2173" t="s">
        <v>4851</v>
      </c>
      <c r="G2173" t="s">
        <v>4167</v>
      </c>
      <c r="I2173" t="s">
        <v>7420</v>
      </c>
      <c r="J2173" t="s">
        <v>14190</v>
      </c>
      <c r="K2173" t="s">
        <v>20739</v>
      </c>
      <c r="L2173" t="s">
        <v>26150</v>
      </c>
      <c r="M2173" s="1">
        <v>39685</v>
      </c>
      <c r="N2173" s="4">
        <v>16.82191780821918</v>
      </c>
      <c r="O2173" t="s">
        <v>27007</v>
      </c>
      <c r="P2173" t="s">
        <v>32874</v>
      </c>
      <c r="Q2173" t="str">
        <f>IF(militantesUbicacion[[#This Row],[genero]] = "Masculino","M",IF(militantesUbicacion[[#This Row],[genero]] = "Femenino","F","O"))</f>
        <v>M</v>
      </c>
      <c r="T2173" s="27" t="str">
        <f>CONCATENATE($H$10,$I$10,A2173,$J$10,A2173,$K$10,I2173,$L$10,TRIM(CONCATENATE(TRIM(B2173)," ",TRIM(C2173))),$M$10,TRIM(CONCATENATE(TRIM(D2173)," ",TRIM(E2173))),$N$10,militantesUbicacion[[#This Row],[departamento]],$O$10,militantesUbicacion[[#This Row],[municipio]],$P$10,militantesUbicacion[[#This Row],[Localidad]],$Q$10,militantesUbicacion[[#This Row],[Sex]],$R$10)</f>
        <v>u=Militante.objects.create(username='1049622580',password='1049622580',email='otaloraordunaronaldyamid@gmail.com',first_name='RONAL YAMID',last_name='OTALORA ORDUÑA',location=Puesto.objects.filter(dpto_name='BOYACA',mun_name='RONDON',comuna_name='').first(),sex='M')</v>
      </c>
    </row>
    <row r="2174" spans="1:20" x14ac:dyDescent="0.25">
      <c r="A2174">
        <v>1002649188</v>
      </c>
      <c r="B2174" t="s">
        <v>148</v>
      </c>
      <c r="C2174" t="s">
        <v>2158</v>
      </c>
      <c r="D2174" t="s">
        <v>63</v>
      </c>
      <c r="E2174" t="s">
        <v>5669</v>
      </c>
      <c r="F2174" t="s">
        <v>4851</v>
      </c>
      <c r="G2174" t="s">
        <v>5562</v>
      </c>
      <c r="I2174" t="s">
        <v>7528</v>
      </c>
      <c r="J2174" t="s">
        <v>14300</v>
      </c>
      <c r="K2174" t="s">
        <v>20849</v>
      </c>
      <c r="L2174" t="s">
        <v>26151</v>
      </c>
      <c r="M2174" s="1">
        <v>37058</v>
      </c>
      <c r="N2174" s="4">
        <v>24.019178082191782</v>
      </c>
      <c r="O2174" t="s">
        <v>27115</v>
      </c>
      <c r="P2174" t="s">
        <v>32874</v>
      </c>
      <c r="Q2174" t="str">
        <f>IF(militantesUbicacion[[#This Row],[genero]] = "Masculino","M",IF(militantesUbicacion[[#This Row],[genero]] = "Femenino","F","O"))</f>
        <v>F</v>
      </c>
      <c r="T2174" s="27" t="str">
        <f>CONCATENATE($H$10,$I$10,A2174,$J$10,A2174,$K$10,I2174,$L$10,TRIM(CONCATENATE(TRIM(B2174)," ",TRIM(C2174))),$M$10,TRIM(CONCATENATE(TRIM(D2174)," ",TRIM(E2174))),$N$10,militantesUbicacion[[#This Row],[departamento]],$O$10,militantesUbicacion[[#This Row],[municipio]],$P$10,militantesUbicacion[[#This Row],[Localidad]],$Q$10,militantesUbicacion[[#This Row],[Sex]],$R$10)</f>
        <v>u=Militante.objects.create(username='1002649188',password='1002649188',email='paulis16pagq@gmail.com',first_name='PAULA',last_name='ANDREA GOMEZ QUIROGA',location=Puesto.objects.filter(dpto_name='BOYACA',mun_name='SABOYA',comuna_name='').first(),sex='F')</v>
      </c>
    </row>
    <row r="2175" spans="1:20" x14ac:dyDescent="0.25">
      <c r="A2175">
        <v>1056028391</v>
      </c>
      <c r="B2175" t="s">
        <v>867</v>
      </c>
      <c r="C2175" t="s">
        <v>2460</v>
      </c>
      <c r="D2175" t="s">
        <v>3663</v>
      </c>
      <c r="E2175" t="s">
        <v>4064</v>
      </c>
      <c r="F2175" t="s">
        <v>4851</v>
      </c>
      <c r="G2175" t="s">
        <v>5562</v>
      </c>
      <c r="I2175" t="s">
        <v>10588</v>
      </c>
      <c r="J2175" t="s">
        <v>17290</v>
      </c>
      <c r="K2175" t="s">
        <v>23820</v>
      </c>
      <c r="L2175" t="s">
        <v>26151</v>
      </c>
      <c r="M2175" s="1">
        <v>38414</v>
      </c>
      <c r="N2175" s="4">
        <v>20.304109589041097</v>
      </c>
      <c r="O2175" t="s">
        <v>30164</v>
      </c>
      <c r="P2175" t="s">
        <v>32874</v>
      </c>
      <c r="Q2175" t="str">
        <f>IF(militantesUbicacion[[#This Row],[genero]] = "Masculino","M",IF(militantesUbicacion[[#This Row],[genero]] = "Femenino","F","O"))</f>
        <v>F</v>
      </c>
      <c r="T2175" s="27" t="str">
        <f>CONCATENATE($H$10,$I$10,A2175,$J$10,A2175,$K$10,I2175,$L$10,TRIM(CONCATENATE(TRIM(B2175)," ",TRIM(C2175))),$M$10,TRIM(CONCATENATE(TRIM(D2175)," ",TRIM(E2175))),$N$10,militantesUbicacion[[#This Row],[departamento]],$O$10,militantesUbicacion[[#This Row],[municipio]],$P$10,militantesUbicacion[[#This Row],[Localidad]],$Q$10,militantesUbicacion[[#This Row],[Sex]],$R$10)</f>
        <v>u=Militante.objects.create(username='1056028391',password='1056028391',email='yurikitocubides@gmail.com',first_name='YURANY YINETH',last_name='CUBIDES MÉNDEZ',location=Puesto.objects.filter(dpto_name='BOYACA',mun_name='SABOYA',comuna_name='').first(),sex='F')</v>
      </c>
    </row>
    <row r="2176" spans="1:20" x14ac:dyDescent="0.25">
      <c r="A2176">
        <v>1056028106</v>
      </c>
      <c r="B2176" t="s">
        <v>1098</v>
      </c>
      <c r="C2176" t="s">
        <v>1809</v>
      </c>
      <c r="D2176" t="s">
        <v>4820</v>
      </c>
      <c r="E2176" t="s">
        <v>5888</v>
      </c>
      <c r="F2176" t="s">
        <v>4851</v>
      </c>
      <c r="G2176" t="s">
        <v>5562</v>
      </c>
      <c r="I2176" t="s">
        <v>12991</v>
      </c>
      <c r="J2176" t="s">
        <v>19599</v>
      </c>
      <c r="K2176" t="s">
        <v>25864</v>
      </c>
      <c r="L2176" t="s">
        <v>26150</v>
      </c>
      <c r="M2176" s="1">
        <v>38051</v>
      </c>
      <c r="N2176" s="4">
        <v>21.298630136986301</v>
      </c>
      <c r="O2176" t="s">
        <v>32533</v>
      </c>
      <c r="P2176" t="s">
        <v>32874</v>
      </c>
      <c r="Q2176" t="str">
        <f>IF(militantesUbicacion[[#This Row],[genero]] = "Masculino","M",IF(militantesUbicacion[[#This Row],[genero]] = "Femenino","F","O"))</f>
        <v>M</v>
      </c>
      <c r="T2176" s="27" t="str">
        <f>CONCATENATE($H$10,$I$10,A2176,$J$10,A2176,$K$10,I2176,$L$10,TRIM(CONCATENATE(TRIM(B2176)," ",TRIM(C2176))),$M$10,TRIM(CONCATENATE(TRIM(D2176)," ",TRIM(E2176))),$N$10,militantesUbicacion[[#This Row],[departamento]],$O$10,militantesUbicacion[[#This Row],[municipio]],$P$10,militantesUbicacion[[#This Row],[Localidad]],$Q$10,militantesUbicacion[[#This Row],[Sex]],$R$10)</f>
        <v>u=Militante.objects.create(username='1056028106',password='1056028106',email='nicolas.mendieta0503@gmail.com',first_name='NICOLÁS OVIDIO',last_name='MENDIETA MENJURA',location=Puesto.objects.filter(dpto_name='BOYACA',mun_name='SABOYA',comuna_name='').first(),sex='M')</v>
      </c>
    </row>
    <row r="2177" spans="1:20" x14ac:dyDescent="0.25">
      <c r="A2177">
        <v>1010141654</v>
      </c>
      <c r="B2177" t="s">
        <v>753</v>
      </c>
      <c r="C2177" t="s">
        <v>264</v>
      </c>
      <c r="D2177" t="s">
        <v>2028</v>
      </c>
      <c r="E2177" t="s">
        <v>3942</v>
      </c>
      <c r="F2177" t="s">
        <v>4851</v>
      </c>
      <c r="G2177" t="s">
        <v>5562</v>
      </c>
      <c r="I2177" t="s">
        <v>11679</v>
      </c>
      <c r="J2177" t="s">
        <v>18345</v>
      </c>
      <c r="K2177" t="s">
        <v>24805</v>
      </c>
      <c r="L2177" t="s">
        <v>26150</v>
      </c>
      <c r="M2177" s="1">
        <v>36524</v>
      </c>
      <c r="N2177" s="4">
        <v>25.482191780821918</v>
      </c>
      <c r="O2177" t="s">
        <v>31235</v>
      </c>
      <c r="P2177" t="s">
        <v>32873</v>
      </c>
      <c r="Q2177" t="str">
        <f>IF(militantesUbicacion[[#This Row],[genero]] = "Masculino","M",IF(militantesUbicacion[[#This Row],[genero]] = "Femenino","F","O"))</f>
        <v>M</v>
      </c>
      <c r="T2177" s="27" t="str">
        <f>CONCATENATE($H$10,$I$10,A2177,$J$10,A2177,$K$10,I2177,$L$10,TRIM(CONCATENATE(TRIM(B2177)," ",TRIM(C2177))),$M$10,TRIM(CONCATENATE(TRIM(D2177)," ",TRIM(E2177))),$N$10,militantesUbicacion[[#This Row],[departamento]],$O$10,militantesUbicacion[[#This Row],[municipio]],$P$10,militantesUbicacion[[#This Row],[Localidad]],$Q$10,militantesUbicacion[[#This Row],[Sex]],$R$10)</f>
        <v>u=Militante.objects.create(username='1010141654',password='1010141654',email='dilangarcia99@gmail.com',first_name='DYLAN YESID',last_name='GARCIA POVEDA',location=Puesto.objects.filter(dpto_name='BOYACA',mun_name='SABOYA',comuna_name='').first(),sex='M')</v>
      </c>
    </row>
    <row r="2178" spans="1:20" x14ac:dyDescent="0.25">
      <c r="A2178">
        <v>1053347554</v>
      </c>
      <c r="B2178" t="s">
        <v>1227</v>
      </c>
      <c r="C2178" t="s">
        <v>50</v>
      </c>
      <c r="D2178" t="s">
        <v>5099</v>
      </c>
      <c r="E2178" t="s">
        <v>3028</v>
      </c>
      <c r="F2178" t="s">
        <v>4851</v>
      </c>
      <c r="G2178" t="s">
        <v>5562</v>
      </c>
      <c r="I2178" t="s">
        <v>11818</v>
      </c>
      <c r="J2178" t="s">
        <v>18479</v>
      </c>
      <c r="K2178" t="s">
        <v>24925</v>
      </c>
      <c r="L2178" t="s">
        <v>26151</v>
      </c>
      <c r="M2178" s="1">
        <v>35555</v>
      </c>
      <c r="N2178" s="4">
        <v>28.136986301369863</v>
      </c>
      <c r="O2178" t="s">
        <v>31373</v>
      </c>
      <c r="P2178" t="s">
        <v>32873</v>
      </c>
      <c r="Q2178" t="str">
        <f>IF(militantesUbicacion[[#This Row],[genero]] = "Masculino","M",IF(militantesUbicacion[[#This Row],[genero]] = "Femenino","F","O"))</f>
        <v>F</v>
      </c>
      <c r="T2178" s="27" t="str">
        <f>CONCATENATE($H$10,$I$10,A2178,$J$10,A2178,$K$10,I2178,$L$10,TRIM(CONCATENATE(TRIM(B2178)," ",TRIM(C2178))),$M$10,TRIM(CONCATENATE(TRIM(D2178)," ",TRIM(E2178))),$N$10,militantesUbicacion[[#This Row],[departamento]],$O$10,militantesUbicacion[[#This Row],[municipio]],$P$10,militantesUbicacion[[#This Row],[Localidad]],$Q$10,militantesUbicacion[[#This Row],[Sex]],$R$10)</f>
        <v>u=Militante.objects.create(username='1053347554',password='1053347554',email='nelcyruge@gmail.com',first_name='NELCY LILIANA',last_name='RUGE CASTELLANOS',location=Puesto.objects.filter(dpto_name='BOYACA',mun_name='SABOYA',comuna_name='').first(),sex='F')</v>
      </c>
    </row>
    <row r="2179" spans="1:20" x14ac:dyDescent="0.25">
      <c r="A2179">
        <v>1056031335</v>
      </c>
      <c r="B2179" t="s">
        <v>159</v>
      </c>
      <c r="C2179" t="s">
        <v>390</v>
      </c>
      <c r="D2179" t="s">
        <v>3132</v>
      </c>
      <c r="E2179" t="s">
        <v>3932</v>
      </c>
      <c r="F2179" t="s">
        <v>4851</v>
      </c>
      <c r="G2179" t="s">
        <v>5562</v>
      </c>
      <c r="I2179" t="s">
        <v>6600</v>
      </c>
      <c r="J2179" t="s">
        <v>13370</v>
      </c>
      <c r="K2179" t="s">
        <v>19965</v>
      </c>
      <c r="L2179" t="s">
        <v>26150</v>
      </c>
      <c r="M2179" s="1">
        <v>35732</v>
      </c>
      <c r="N2179" s="4">
        <v>27.652054794520549</v>
      </c>
      <c r="O2179" t="s">
        <v>26184</v>
      </c>
      <c r="P2179" t="s">
        <v>32873</v>
      </c>
      <c r="Q2179" t="str">
        <f>IF(militantesUbicacion[[#This Row],[genero]] = "Masculino","M",IF(militantesUbicacion[[#This Row],[genero]] = "Femenino","F","O"))</f>
        <v>M</v>
      </c>
      <c r="T2179" s="27" t="str">
        <f>CONCATENATE($H$10,$I$10,A2179,$J$10,A2179,$K$10,I2179,$L$10,TRIM(CONCATENATE(TRIM(B2179)," ",TRIM(C2179))),$M$10,TRIM(CONCATENATE(TRIM(D2179)," ",TRIM(E2179))),$N$10,militantesUbicacion[[#This Row],[departamento]],$O$10,militantesUbicacion[[#This Row],[municipio]],$P$10,militantesUbicacion[[#This Row],[Localidad]],$Q$10,militantesUbicacion[[#This Row],[Sex]],$R$10)</f>
        <v>u=Militante.objects.create(username='1056031335',password='1056031335',email='stevenpachon23@gmail.com',first_name='EINAR STEVEN',last_name='PACHON VELANDIA',location=Puesto.objects.filter(dpto_name='BOYACA',mun_name='SABOYA',comuna_name='').first(),sex='M')</v>
      </c>
    </row>
    <row r="2180" spans="1:20" x14ac:dyDescent="0.25">
      <c r="A2180">
        <v>1000580250</v>
      </c>
      <c r="B2180" t="s">
        <v>2124</v>
      </c>
      <c r="C2180" t="s">
        <v>215</v>
      </c>
      <c r="D2180" t="s">
        <v>2369</v>
      </c>
      <c r="E2180" t="s">
        <v>2966</v>
      </c>
      <c r="F2180" t="s">
        <v>4851</v>
      </c>
      <c r="G2180" t="s">
        <v>5562</v>
      </c>
      <c r="I2180" t="s">
        <v>13073</v>
      </c>
      <c r="J2180" t="s">
        <v>19676</v>
      </c>
      <c r="K2180" t="s">
        <v>25056</v>
      </c>
      <c r="L2180" t="s">
        <v>26151</v>
      </c>
      <c r="M2180" s="1">
        <v>37006</v>
      </c>
      <c r="N2180" s="4">
        <v>24.161643835616438</v>
      </c>
      <c r="O2180" t="s">
        <v>32614</v>
      </c>
      <c r="P2180" t="s">
        <v>32873</v>
      </c>
      <c r="Q2180" t="str">
        <f>IF(militantesUbicacion[[#This Row],[genero]] = "Masculino","M",IF(militantesUbicacion[[#This Row],[genero]] = "Femenino","F","O"))</f>
        <v>F</v>
      </c>
      <c r="T2180" s="27" t="str">
        <f>CONCATENATE($H$10,$I$10,A2180,$J$10,A2180,$K$10,I2180,$L$10,TRIM(CONCATENATE(TRIM(B2180)," ",TRIM(C2180))),$M$10,TRIM(CONCATENATE(TRIM(D2180)," ",TRIM(E2180))),$N$10,militantesUbicacion[[#This Row],[departamento]],$O$10,militantesUbicacion[[#This Row],[municipio]],$P$10,militantesUbicacion[[#This Row],[Localidad]],$Q$10,militantesUbicacion[[#This Row],[Sex]],$R$10)</f>
        <v>u=Militante.objects.create(username='1000580250',password='1000580250',email='kmarcelacastellanosp@hotmail.com',first_name='KAREN DANIELA',last_name='MARTINEZ SANCHEZ',location=Puesto.objects.filter(dpto_name='BOYACA',mun_name='SABOYA',comuna_name='').first(),sex='F')</v>
      </c>
    </row>
    <row r="2181" spans="1:20" x14ac:dyDescent="0.25">
      <c r="A2181">
        <v>1053332951</v>
      </c>
      <c r="B2181" t="s">
        <v>732</v>
      </c>
      <c r="C2181" t="s">
        <v>768</v>
      </c>
      <c r="D2181" t="s">
        <v>3670</v>
      </c>
      <c r="E2181" t="s">
        <v>3385</v>
      </c>
      <c r="F2181" t="s">
        <v>4851</v>
      </c>
      <c r="G2181" t="s">
        <v>5562</v>
      </c>
      <c r="I2181" t="s">
        <v>7334</v>
      </c>
      <c r="J2181" t="s">
        <v>14105</v>
      </c>
      <c r="K2181" t="s">
        <v>20658</v>
      </c>
      <c r="L2181" t="s">
        <v>26150</v>
      </c>
      <c r="M2181" s="1">
        <v>39305</v>
      </c>
      <c r="N2181" s="4">
        <v>17.863013698630137</v>
      </c>
      <c r="O2181" t="s">
        <v>26921</v>
      </c>
      <c r="P2181" t="s">
        <v>32874</v>
      </c>
      <c r="Q2181" t="str">
        <f>IF(militantesUbicacion[[#This Row],[genero]] = "Masculino","M",IF(militantesUbicacion[[#This Row],[genero]] = "Femenino","F","O"))</f>
        <v>M</v>
      </c>
      <c r="T2181" s="27" t="str">
        <f>CONCATENATE($H$10,$I$10,A2181,$J$10,A2181,$K$10,I2181,$L$10,TRIM(CONCATENATE(TRIM(B2181)," ",TRIM(C2181))),$M$10,TRIM(CONCATENATE(TRIM(D2181)," ",TRIM(E2181))),$N$10,militantesUbicacion[[#This Row],[departamento]],$O$10,militantesUbicacion[[#This Row],[municipio]],$P$10,militantesUbicacion[[#This Row],[Localidad]],$Q$10,militantesUbicacion[[#This Row],[Sex]],$R$10)</f>
        <v>u=Militante.objects.create(username='1053332951',password='1053332951',email='emmanuelroncancio@gmail.com',first_name='YILBER EMMANUEL',last_name='RONCANCIO AGUILERA',location=Puesto.objects.filter(dpto_name='BOYACA',mun_name='SABOYA',comuna_name='').first(),sex='M')</v>
      </c>
    </row>
    <row r="2182" spans="1:20" x14ac:dyDescent="0.25">
      <c r="A2182">
        <v>1147484043</v>
      </c>
      <c r="B2182" t="s">
        <v>723</v>
      </c>
      <c r="C2182" t="s">
        <v>940</v>
      </c>
      <c r="D2182" t="s">
        <v>3044</v>
      </c>
      <c r="E2182" t="s">
        <v>3037</v>
      </c>
      <c r="F2182" t="s">
        <v>4851</v>
      </c>
      <c r="G2182" t="s">
        <v>5562</v>
      </c>
      <c r="I2182" t="s">
        <v>7311</v>
      </c>
      <c r="J2182" t="s">
        <v>14083</v>
      </c>
      <c r="K2182" t="s">
        <v>20637</v>
      </c>
      <c r="L2182" t="s">
        <v>26151</v>
      </c>
      <c r="M2182" s="1">
        <v>39048</v>
      </c>
      <c r="N2182" s="4">
        <v>18.567123287671233</v>
      </c>
      <c r="O2182" t="s">
        <v>26898</v>
      </c>
      <c r="P2182" t="s">
        <v>32874</v>
      </c>
      <c r="Q2182" t="str">
        <f>IF(militantesUbicacion[[#This Row],[genero]] = "Masculino","M",IF(militantesUbicacion[[#This Row],[genero]] = "Femenino","F","O"))</f>
        <v>F</v>
      </c>
      <c r="T2182" s="27" t="str">
        <f>CONCATENATE($H$10,$I$10,A2182,$J$10,A2182,$K$10,I2182,$L$10,TRIM(CONCATENATE(TRIM(B2182)," ",TRIM(C2182))),$M$10,TRIM(CONCATENATE(TRIM(D2182)," ",TRIM(E2182))),$N$10,militantesUbicacion[[#This Row],[departamento]],$O$10,militantesUbicacion[[#This Row],[municipio]],$P$10,militantesUbicacion[[#This Row],[Localidad]],$Q$10,militantesUbicacion[[#This Row],[Sex]],$R$10)</f>
        <v>u=Militante.objects.create(username='1147484043',password='1147484043',email='Sarithjulieta.o@gmail.com',first_name='SARITH JULIETA',last_name='ORTIZ VELASCO',location=Puesto.objects.filter(dpto_name='BOYACA',mun_name='SABOYA',comuna_name='').first(),sex='F')</v>
      </c>
    </row>
    <row r="2183" spans="1:20" x14ac:dyDescent="0.25">
      <c r="A2183">
        <v>1056798003</v>
      </c>
      <c r="B2183" t="s">
        <v>98</v>
      </c>
      <c r="C2183" t="s">
        <v>2164</v>
      </c>
      <c r="D2183" t="s">
        <v>3906</v>
      </c>
      <c r="E2183" t="s">
        <v>2949</v>
      </c>
      <c r="F2183" t="s">
        <v>4851</v>
      </c>
      <c r="G2183" t="s">
        <v>5098</v>
      </c>
      <c r="I2183" t="s">
        <v>9985</v>
      </c>
      <c r="J2183" t="s">
        <v>16691</v>
      </c>
      <c r="K2183" t="s">
        <v>20521</v>
      </c>
      <c r="L2183" t="s">
        <v>26150</v>
      </c>
      <c r="M2183" s="1">
        <v>37942</v>
      </c>
      <c r="N2183" s="4">
        <v>21.597260273972601</v>
      </c>
      <c r="O2183" t="s">
        <v>29572</v>
      </c>
      <c r="P2183" t="s">
        <v>32874</v>
      </c>
      <c r="Q2183" t="str">
        <f>IF(militantesUbicacion[[#This Row],[genero]] = "Masculino","M",IF(militantesUbicacion[[#This Row],[genero]] = "Femenino","F","O"))</f>
        <v>M</v>
      </c>
      <c r="T2183" s="27" t="str">
        <f>CONCATENATE($H$10,$I$10,A2183,$J$10,A2183,$K$10,I2183,$L$10,TRIM(CONCATENATE(TRIM(B2183)," ",TRIM(C2183))),$M$10,TRIM(CONCATENATE(TRIM(D2183)," ",TRIM(E2183))),$N$10,militantesUbicacion[[#This Row],[departamento]],$O$10,militantesUbicacion[[#This Row],[municipio]],$P$10,militantesUbicacion[[#This Row],[Localidad]],$Q$10,militantesUbicacion[[#This Row],[Sex]],$R$10)</f>
        <v>u=Militante.objects.create(username='1056798003',password='1056798003',email='juansebastiangilrodriguez11@gmail.com',first_name='JUAN SEBASTIAN',last_name='GIL RODRIGUEZ',location=Puesto.objects.filter(dpto_name='BOYACA',mun_name='SAMACA',comuna_name='').first(),sex='M')</v>
      </c>
    </row>
    <row r="2184" spans="1:20" x14ac:dyDescent="0.25">
      <c r="A2184">
        <v>1101018586</v>
      </c>
      <c r="B2184" t="s">
        <v>952</v>
      </c>
      <c r="C2184" t="s">
        <v>2241</v>
      </c>
      <c r="D2184" t="s">
        <v>2135</v>
      </c>
      <c r="E2184" t="s">
        <v>3042</v>
      </c>
      <c r="F2184" t="s">
        <v>4851</v>
      </c>
      <c r="G2184" t="s">
        <v>5098</v>
      </c>
      <c r="I2184" t="s">
        <v>9987</v>
      </c>
      <c r="J2184" t="s">
        <v>16693</v>
      </c>
      <c r="K2184" t="s">
        <v>23258</v>
      </c>
      <c r="L2184" t="s">
        <v>26151</v>
      </c>
      <c r="M2184" s="1">
        <v>38542</v>
      </c>
      <c r="N2184" s="4">
        <v>19.953424657534246</v>
      </c>
      <c r="O2184" t="s">
        <v>29574</v>
      </c>
      <c r="P2184" t="s">
        <v>32874</v>
      </c>
      <c r="Q2184" t="str">
        <f>IF(militantesUbicacion[[#This Row],[genero]] = "Masculino","M",IF(militantesUbicacion[[#This Row],[genero]] = "Femenino","F","O"))</f>
        <v>F</v>
      </c>
      <c r="T2184" s="27" t="str">
        <f>CONCATENATE($H$10,$I$10,A2184,$J$10,A2184,$K$10,I2184,$L$10,TRIM(CONCATENATE(TRIM(B2184)," ",TRIM(C2184))),$M$10,TRIM(CONCATENATE(TRIM(D2184)," ",TRIM(E2184))),$N$10,militantesUbicacion[[#This Row],[departamento]],$O$10,militantesUbicacion[[#This Row],[municipio]],$P$10,militantesUbicacion[[#This Row],[Localidad]],$Q$10,militantesUbicacion[[#This Row],[Sex]],$R$10)</f>
        <v>u=Militante.objects.create(username='1101018586',password='1101018586',email='marlyandrearomero0907@gmail.com',first_name='MARLY ANDREA',last_name='ROMERO MARIN',location=Puesto.objects.filter(dpto_name='BOYACA',mun_name='SAMACA',comuna_name='').first(),sex='F')</v>
      </c>
    </row>
    <row r="2185" spans="1:20" x14ac:dyDescent="0.25">
      <c r="A2185">
        <v>1056804774</v>
      </c>
      <c r="B2185" t="s">
        <v>148</v>
      </c>
      <c r="C2185" t="s">
        <v>2247</v>
      </c>
      <c r="D2185" t="s">
        <v>3924</v>
      </c>
      <c r="E2185" t="s">
        <v>3057</v>
      </c>
      <c r="F2185" t="s">
        <v>4851</v>
      </c>
      <c r="G2185" t="s">
        <v>5098</v>
      </c>
      <c r="I2185" t="s">
        <v>9988</v>
      </c>
      <c r="J2185" t="s">
        <v>16694</v>
      </c>
      <c r="K2185" t="s">
        <v>23259</v>
      </c>
      <c r="L2185" t="s">
        <v>26151</v>
      </c>
      <c r="M2185" s="1">
        <v>35723</v>
      </c>
      <c r="N2185" s="4">
        <v>27.676712328767124</v>
      </c>
      <c r="O2185" t="s">
        <v>29575</v>
      </c>
      <c r="P2185" t="s">
        <v>32874</v>
      </c>
      <c r="Q2185" t="str">
        <f>IF(militantesUbicacion[[#This Row],[genero]] = "Masculino","M",IF(militantesUbicacion[[#This Row],[genero]] = "Femenino","F","O"))</f>
        <v>F</v>
      </c>
      <c r="T2185" s="27" t="str">
        <f>CONCATENATE($H$10,$I$10,A2185,$J$10,A2185,$K$10,I2185,$L$10,TRIM(CONCATENATE(TRIM(B2185)," ",TRIM(C2185))),$M$10,TRIM(CONCATENATE(TRIM(D2185)," ",TRIM(E2185))),$N$10,militantesUbicacion[[#This Row],[departamento]],$O$10,militantesUbicacion[[#This Row],[municipio]],$P$10,militantesUbicacion[[#This Row],[Localidad]],$Q$10,militantesUbicacion[[#This Row],[Sex]],$R$10)</f>
        <v>u=Militante.objects.create(username='1056804774',password='1056804774',email='psierrav@unal.edu.co',first_name='PAULA FERNANDA',last_name='SIERRA VARGAS',location=Puesto.objects.filter(dpto_name='BOYACA',mun_name='SAMACA',comuna_name='').first(),sex='F')</v>
      </c>
    </row>
    <row r="2186" spans="1:20" x14ac:dyDescent="0.25">
      <c r="A2186">
        <v>1000954355</v>
      </c>
      <c r="B2186" t="s">
        <v>338</v>
      </c>
      <c r="C2186" t="s">
        <v>2249</v>
      </c>
      <c r="D2186" t="s">
        <v>3892</v>
      </c>
      <c r="E2186" t="s">
        <v>990</v>
      </c>
      <c r="F2186" t="s">
        <v>4851</v>
      </c>
      <c r="G2186" t="s">
        <v>5098</v>
      </c>
      <c r="I2186" t="s">
        <v>10001</v>
      </c>
      <c r="J2186" t="s">
        <v>16707</v>
      </c>
      <c r="K2186" t="s">
        <v>23271</v>
      </c>
      <c r="L2186" t="s">
        <v>26150</v>
      </c>
      <c r="M2186" s="1">
        <v>37139</v>
      </c>
      <c r="N2186" s="4">
        <v>23.797260273972604</v>
      </c>
      <c r="O2186" t="s">
        <v>29588</v>
      </c>
      <c r="P2186" t="s">
        <v>32874</v>
      </c>
      <c r="Q2186" t="str">
        <f>IF(militantesUbicacion[[#This Row],[genero]] = "Masculino","M",IF(militantesUbicacion[[#This Row],[genero]] = "Femenino","F","O"))</f>
        <v>M</v>
      </c>
      <c r="T2186" s="27" t="str">
        <f>CONCATENATE($H$10,$I$10,A2186,$J$10,A2186,$K$10,I2186,$L$10,TRIM(CONCATENATE(TRIM(B2186)," ",TRIM(C2186))),$M$10,TRIM(CONCATENATE(TRIM(D2186)," ",TRIM(E2186))),$N$10,militantesUbicacion[[#This Row],[departamento]],$O$10,militantesUbicacion[[#This Row],[municipio]],$P$10,militantesUbicacion[[#This Row],[Localidad]],$Q$10,militantesUbicacion[[#This Row],[Sex]],$R$10)</f>
        <v>u=Militante.objects.create(username='1000954355',password='1000954355',email='cristhian.arevalo@uptc.edu.co',first_name='CRISTHIAN CAMILO',last_name='AREVALO CRUZ',location=Puesto.objects.filter(dpto_name='BOYACA',mun_name='SAMACA',comuna_name='').first(),sex='M')</v>
      </c>
    </row>
    <row r="2187" spans="1:20" x14ac:dyDescent="0.25">
      <c r="A2187">
        <v>1050093988</v>
      </c>
      <c r="B2187" t="s">
        <v>189</v>
      </c>
      <c r="C2187" t="s">
        <v>2424</v>
      </c>
      <c r="D2187" t="s">
        <v>3752</v>
      </c>
      <c r="E2187" t="s">
        <v>3388</v>
      </c>
      <c r="F2187" t="s">
        <v>4851</v>
      </c>
      <c r="G2187" t="s">
        <v>5098</v>
      </c>
      <c r="I2187" t="s">
        <v>10002</v>
      </c>
      <c r="J2187" t="s">
        <v>16708</v>
      </c>
      <c r="K2187" t="s">
        <v>23272</v>
      </c>
      <c r="L2187" t="s">
        <v>26151</v>
      </c>
      <c r="M2187" s="1">
        <v>38063</v>
      </c>
      <c r="N2187" s="4">
        <v>21.265753424657536</v>
      </c>
      <c r="O2187" t="s">
        <v>29589</v>
      </c>
      <c r="P2187" t="s">
        <v>32874</v>
      </c>
      <c r="Q2187" t="str">
        <f>IF(militantesUbicacion[[#This Row],[genero]] = "Masculino","M",IF(militantesUbicacion[[#This Row],[genero]] = "Femenino","F","O"))</f>
        <v>F</v>
      </c>
      <c r="T2187" s="27" t="str">
        <f>CONCATENATE($H$10,$I$10,A2187,$J$10,A2187,$K$10,I2187,$L$10,TRIM(CONCATENATE(TRIM(B2187)," ",TRIM(C2187))),$M$10,TRIM(CONCATENATE(TRIM(D2187)," ",TRIM(E2187))),$N$10,militantesUbicacion[[#This Row],[departamento]],$O$10,militantesUbicacion[[#This Row],[municipio]],$P$10,militantesUbicacion[[#This Row],[Localidad]],$Q$10,militantesUbicacion[[#This Row],[Sex]],$R$10)</f>
        <v>u=Militante.objects.create(username='1050093988',password='1050093988',email='linavanessal04@gmail.com',first_name='LINA VANESSA',last_name='LOPEZ SANCHEZ',location=Puesto.objects.filter(dpto_name='BOYACA',mun_name='SAMACA',comuna_name='').first(),sex='F')</v>
      </c>
    </row>
    <row r="2188" spans="1:20" x14ac:dyDescent="0.25">
      <c r="A2188">
        <v>1056798118</v>
      </c>
      <c r="B2188" t="s">
        <v>177</v>
      </c>
      <c r="C2188" t="s">
        <v>2208</v>
      </c>
      <c r="D2188" t="s">
        <v>880</v>
      </c>
      <c r="E2188" t="s">
        <v>3918</v>
      </c>
      <c r="F2188" t="s">
        <v>4851</v>
      </c>
      <c r="G2188" t="s">
        <v>5098</v>
      </c>
      <c r="I2188" t="s">
        <v>7886</v>
      </c>
      <c r="J2188" t="s">
        <v>14674</v>
      </c>
      <c r="K2188" t="s">
        <v>21243</v>
      </c>
      <c r="L2188" t="s">
        <v>26151</v>
      </c>
      <c r="M2188" s="1">
        <v>38040</v>
      </c>
      <c r="N2188" s="4">
        <v>21.328767123287673</v>
      </c>
      <c r="O2188" t="s">
        <v>27479</v>
      </c>
      <c r="P2188" t="s">
        <v>32874</v>
      </c>
      <c r="Q2188" t="str">
        <f>IF(militantesUbicacion[[#This Row],[genero]] = "Masculino","M",IF(militantesUbicacion[[#This Row],[genero]] = "Femenino","F","O"))</f>
        <v>F</v>
      </c>
      <c r="T2188" s="27" t="str">
        <f>CONCATENATE($H$10,$I$10,A2188,$J$10,A2188,$K$10,I2188,$L$10,TRIM(CONCATENATE(TRIM(B2188)," ",TRIM(C2188))),$M$10,TRIM(CONCATENATE(TRIM(D2188)," ",TRIM(E2188))),$N$10,militantesUbicacion[[#This Row],[departamento]],$O$10,militantesUbicacion[[#This Row],[municipio]],$P$10,militantesUbicacion[[#This Row],[Localidad]],$Q$10,militantesUbicacion[[#This Row],[Sex]],$R$10)</f>
        <v>u=Militante.objects.create(username='1056798118',password='1056798118',email='natagil235@gmail.com',first_name='LAURA NATALI',last_name='GIL NOVOA',location=Puesto.objects.filter(dpto_name='BOYACA',mun_name='SAMACA',comuna_name='').first(),sex='F')</v>
      </c>
    </row>
    <row r="2189" spans="1:20" x14ac:dyDescent="0.25">
      <c r="A2189">
        <v>1056804465</v>
      </c>
      <c r="B2189" t="s">
        <v>32</v>
      </c>
      <c r="C2189" t="s">
        <v>2247</v>
      </c>
      <c r="D2189" t="s">
        <v>4843</v>
      </c>
      <c r="E2189" t="s">
        <v>3752</v>
      </c>
      <c r="F2189" t="s">
        <v>4851</v>
      </c>
      <c r="G2189" t="s">
        <v>5098</v>
      </c>
      <c r="I2189" t="s">
        <v>10036</v>
      </c>
      <c r="J2189" t="s">
        <v>16742</v>
      </c>
      <c r="K2189" t="s">
        <v>23303</v>
      </c>
      <c r="L2189" t="s">
        <v>26151</v>
      </c>
      <c r="M2189" s="1">
        <v>35524</v>
      </c>
      <c r="N2189" s="4">
        <v>28.221917808219178</v>
      </c>
      <c r="O2189" t="s">
        <v>29623</v>
      </c>
      <c r="P2189" t="s">
        <v>32874</v>
      </c>
      <c r="Q2189" t="str">
        <f>IF(militantesUbicacion[[#This Row],[genero]] = "Masculino","M",IF(militantesUbicacion[[#This Row],[genero]] = "Femenino","F","O"))</f>
        <v>F</v>
      </c>
      <c r="T2189" s="27" t="str">
        <f>CONCATENATE($H$10,$I$10,A2189,$J$10,A2189,$K$10,I2189,$L$10,TRIM(CONCATENATE(TRIM(B2189)," ",TRIM(C2189))),$M$10,TRIM(CONCATENATE(TRIM(D2189)," ",TRIM(E2189))),$N$10,militantesUbicacion[[#This Row],[departamento]],$O$10,militantesUbicacion[[#This Row],[municipio]],$P$10,militantesUbicacion[[#This Row],[Localidad]],$Q$10,militantesUbicacion[[#This Row],[Sex]],$R$10)</f>
        <v>u=Militante.objects.create(username='1056804465',password='1056804465',email='ojedalopezmariafernanda4@gmail.com',first_name='MARIA FERNANDA',last_name='OJEDA LOPEZ',location=Puesto.objects.filter(dpto_name='BOYACA',mun_name='SAMACA',comuna_name='').first(),sex='F')</v>
      </c>
    </row>
    <row r="2190" spans="1:20" x14ac:dyDescent="0.25">
      <c r="A2190">
        <v>1002692227</v>
      </c>
      <c r="B2190" t="s">
        <v>30</v>
      </c>
      <c r="C2190" t="s">
        <v>2006</v>
      </c>
      <c r="D2190" t="s">
        <v>1884</v>
      </c>
      <c r="E2190" t="s">
        <v>4687</v>
      </c>
      <c r="F2190" t="s">
        <v>4851</v>
      </c>
      <c r="G2190" t="s">
        <v>5098</v>
      </c>
      <c r="I2190" t="s">
        <v>10037</v>
      </c>
      <c r="J2190" t="s">
        <v>16743</v>
      </c>
      <c r="K2190" t="s">
        <v>23304</v>
      </c>
      <c r="L2190" t="s">
        <v>26150</v>
      </c>
      <c r="M2190" s="1">
        <v>37525</v>
      </c>
      <c r="N2190" s="4">
        <v>22.739726027397261</v>
      </c>
      <c r="O2190" t="s">
        <v>29624</v>
      </c>
      <c r="P2190" t="s">
        <v>32874</v>
      </c>
      <c r="Q2190" t="str">
        <f>IF(militantesUbicacion[[#This Row],[genero]] = "Masculino","M",IF(militantesUbicacion[[#This Row],[genero]] = "Femenino","F","O"))</f>
        <v>M</v>
      </c>
      <c r="T2190" s="27" t="str">
        <f>CONCATENATE($H$10,$I$10,A2190,$J$10,A2190,$K$10,I2190,$L$10,TRIM(CONCATENATE(TRIM(B2190)," ",TRIM(C2190))),$M$10,TRIM(CONCATENATE(TRIM(D2190)," ",TRIM(E2190))),$N$10,militantesUbicacion[[#This Row],[departamento]],$O$10,militantesUbicacion[[#This Row],[municipio]],$P$10,militantesUbicacion[[#This Row],[Localidad]],$Q$10,militantesUbicacion[[#This Row],[Sex]],$R$10)</f>
        <v>u=Militante.objects.create(username='1002692227',password='1002692227',email='richard201375@gmail.com',first_name='DANIEL RICARDO',last_name='CRUZ LANCHEROS',location=Puesto.objects.filter(dpto_name='BOYACA',mun_name='SAMACA',comuna_name='').first(),sex='M')</v>
      </c>
    </row>
    <row r="2191" spans="1:20" x14ac:dyDescent="0.25">
      <c r="A2191">
        <v>1050090447</v>
      </c>
      <c r="B2191" t="s">
        <v>1197</v>
      </c>
      <c r="C2191" t="s">
        <v>2445</v>
      </c>
      <c r="D2191" t="s">
        <v>3665</v>
      </c>
      <c r="E2191" t="s">
        <v>4122</v>
      </c>
      <c r="F2191" t="s">
        <v>4851</v>
      </c>
      <c r="G2191" t="s">
        <v>5098</v>
      </c>
      <c r="I2191" t="s">
        <v>10294</v>
      </c>
      <c r="J2191" t="s">
        <v>16999</v>
      </c>
      <c r="K2191" t="s">
        <v>23544</v>
      </c>
      <c r="L2191" t="s">
        <v>26151</v>
      </c>
      <c r="M2191" s="1">
        <v>38366</v>
      </c>
      <c r="N2191" s="4">
        <v>20.435616438356163</v>
      </c>
      <c r="O2191" t="s">
        <v>29876</v>
      </c>
      <c r="P2191" t="s">
        <v>32874</v>
      </c>
      <c r="Q2191" t="str">
        <f>IF(militantesUbicacion[[#This Row],[genero]] = "Masculino","M",IF(militantesUbicacion[[#This Row],[genero]] = "Femenino","F","O"))</f>
        <v>F</v>
      </c>
      <c r="T2191" s="27" t="str">
        <f>CONCATENATE($H$10,$I$10,A2191,$J$10,A2191,$K$10,I2191,$L$10,TRIM(CONCATENATE(TRIM(B2191)," ",TRIM(C2191))),$M$10,TRIM(CONCATENATE(TRIM(D2191)," ",TRIM(E2191))),$N$10,militantesUbicacion[[#This Row],[departamento]],$O$10,militantesUbicacion[[#This Row],[municipio]],$P$10,militantesUbicacion[[#This Row],[Localidad]],$Q$10,militantesUbicacion[[#This Row],[Sex]],$R$10)</f>
        <v>u=Militante.objects.create(username='1050090447',password='1050090447',email='nuripulido1405@gmail.com',first_name='NURI TATIANA',last_name='PULIDO BUITRAGO',location=Puesto.objects.filter(dpto_name='BOYACA',mun_name='SAMACA',comuna_name='').first(),sex='F')</v>
      </c>
    </row>
    <row r="2192" spans="1:20" x14ac:dyDescent="0.25">
      <c r="A2192">
        <v>1002693518</v>
      </c>
      <c r="B2192" t="s">
        <v>451</v>
      </c>
      <c r="C2192" t="s">
        <v>186</v>
      </c>
      <c r="D2192" t="s">
        <v>3062</v>
      </c>
      <c r="E2192" t="s">
        <v>3048</v>
      </c>
      <c r="F2192" t="s">
        <v>4851</v>
      </c>
      <c r="G2192" t="s">
        <v>5098</v>
      </c>
      <c r="I2192" t="s">
        <v>12894</v>
      </c>
      <c r="J2192" t="s">
        <v>19507</v>
      </c>
      <c r="K2192" t="s">
        <v>25780</v>
      </c>
      <c r="L2192" t="s">
        <v>26151</v>
      </c>
      <c r="M2192" s="1">
        <v>36828</v>
      </c>
      <c r="N2192" s="4">
        <v>24.649315068493152</v>
      </c>
      <c r="O2192" t="s">
        <v>32435</v>
      </c>
      <c r="P2192" t="s">
        <v>32873</v>
      </c>
      <c r="Q2192" t="str">
        <f>IF(militantesUbicacion[[#This Row],[genero]] = "Masculino","M",IF(militantesUbicacion[[#This Row],[genero]] = "Femenino","F","O"))</f>
        <v>F</v>
      </c>
      <c r="T2192" s="27" t="str">
        <f>CONCATENATE($H$10,$I$10,A2192,$J$10,A2192,$K$10,I2192,$L$10,TRIM(CONCATENATE(TRIM(B2192)," ",TRIM(C2192))),$M$10,TRIM(CONCATENATE(TRIM(D2192)," ",TRIM(E2192))),$N$10,militantesUbicacion[[#This Row],[departamento]],$O$10,militantesUbicacion[[#This Row],[municipio]],$P$10,militantesUbicacion[[#This Row],[Localidad]],$Q$10,militantesUbicacion[[#This Row],[Sex]],$R$10)</f>
        <v>u=Militante.objects.create(username='1002693518',password='1002693518',email='kaligo1029@gmail.com',first_name='KAREN LIZETH',last_name='GOMEZ PARRA',location=Puesto.objects.filter(dpto_name='BOYACA',mun_name='SAMACA',comuna_name='').first(),sex='F')</v>
      </c>
    </row>
    <row r="2193" spans="1:20" x14ac:dyDescent="0.25">
      <c r="A2193">
        <v>1056800501</v>
      </c>
      <c r="B2193" t="s">
        <v>189</v>
      </c>
      <c r="C2193" t="s">
        <v>32</v>
      </c>
      <c r="D2193" t="s">
        <v>3004</v>
      </c>
      <c r="E2193" t="s">
        <v>880</v>
      </c>
      <c r="F2193" t="s">
        <v>4851</v>
      </c>
      <c r="G2193" t="s">
        <v>5098</v>
      </c>
      <c r="I2193" t="s">
        <v>7181</v>
      </c>
      <c r="J2193" t="s">
        <v>13952</v>
      </c>
      <c r="K2193" t="s">
        <v>20521</v>
      </c>
      <c r="L2193" t="s">
        <v>26151</v>
      </c>
      <c r="M2193" s="1">
        <v>39468</v>
      </c>
      <c r="N2193" s="4">
        <v>17.416438356164385</v>
      </c>
      <c r="O2193" t="s">
        <v>26768</v>
      </c>
      <c r="P2193" t="s">
        <v>32874</v>
      </c>
      <c r="Q2193" t="str">
        <f>IF(militantesUbicacion[[#This Row],[genero]] = "Masculino","M",IF(militantesUbicacion[[#This Row],[genero]] = "Femenino","F","O"))</f>
        <v>F</v>
      </c>
      <c r="T2193" s="27" t="str">
        <f>CONCATENATE($H$10,$I$10,A2193,$J$10,A2193,$K$10,I2193,$L$10,TRIM(CONCATENATE(TRIM(B2193)," ",TRIM(C2193))),$M$10,TRIM(CONCATENATE(TRIM(D2193)," ",TRIM(E2193))),$N$10,militantesUbicacion[[#This Row],[departamento]],$O$10,militantesUbicacion[[#This Row],[municipio]],$P$10,militantesUbicacion[[#This Row],[Localidad]],$Q$10,militantesUbicacion[[#This Row],[Sex]],$R$10)</f>
        <v>u=Militante.objects.create(username='1056800501',password='1056800501',email='cardenasgillinamaria@gmail.com',first_name='LINA MARIA',last_name='CARDENAS GIL',location=Puesto.objects.filter(dpto_name='BOYACA',mun_name='SAMACA',comuna_name='').first(),sex='F')</v>
      </c>
    </row>
    <row r="2194" spans="1:20" x14ac:dyDescent="0.25">
      <c r="A2194">
        <v>1056800170</v>
      </c>
      <c r="B2194" t="s">
        <v>189</v>
      </c>
      <c r="C2194" t="s">
        <v>369</v>
      </c>
      <c r="D2194" t="s">
        <v>3783</v>
      </c>
      <c r="E2194" t="s">
        <v>3004</v>
      </c>
      <c r="F2194" t="s">
        <v>4851</v>
      </c>
      <c r="G2194" t="s">
        <v>5098</v>
      </c>
      <c r="I2194" t="s">
        <v>7291</v>
      </c>
      <c r="J2194" t="s">
        <v>14063</v>
      </c>
      <c r="K2194" t="s">
        <v>20521</v>
      </c>
      <c r="L2194" t="s">
        <v>26151</v>
      </c>
      <c r="M2194" s="1">
        <v>39252</v>
      </c>
      <c r="N2194" s="4">
        <v>18.008219178082193</v>
      </c>
      <c r="O2194" t="s">
        <v>26878</v>
      </c>
      <c r="P2194" t="s">
        <v>32874</v>
      </c>
      <c r="Q2194" t="str">
        <f>IF(militantesUbicacion[[#This Row],[genero]] = "Masculino","M",IF(militantesUbicacion[[#This Row],[genero]] = "Femenino","F","O"))</f>
        <v>F</v>
      </c>
      <c r="T2194" s="27" t="str">
        <f>CONCATENATE($H$10,$I$10,A2194,$J$10,A2194,$K$10,I2194,$L$10,TRIM(CONCATENATE(TRIM(B2194)," ",TRIM(C2194))),$M$10,TRIM(CONCATENATE(TRIM(D2194)," ",TRIM(E2194))),$N$10,militantesUbicacion[[#This Row],[departamento]],$O$10,militantesUbicacion[[#This Row],[municipio]],$P$10,militantesUbicacion[[#This Row],[Localidad]],$Q$10,militantesUbicacion[[#This Row],[Sex]],$R$10)</f>
        <v>u=Militante.objects.create(username='1056800170',password='1056800170',email='linajulivanegas19@gmail.com',first_name='LINA JULIANA',last_name='VANEGAS CARDENAS',location=Puesto.objects.filter(dpto_name='BOYACA',mun_name='SAMACA',comuna_name='').first(),sex='F')</v>
      </c>
    </row>
    <row r="2195" spans="1:20" x14ac:dyDescent="0.25">
      <c r="A2195">
        <v>1056804961</v>
      </c>
      <c r="B2195" t="s">
        <v>76</v>
      </c>
      <c r="C2195" t="s">
        <v>851</v>
      </c>
      <c r="D2195" t="s">
        <v>3190</v>
      </c>
      <c r="E2195" t="s">
        <v>3932</v>
      </c>
      <c r="F2195" t="s">
        <v>4851</v>
      </c>
      <c r="G2195" t="s">
        <v>5098</v>
      </c>
      <c r="I2195" t="s">
        <v>7265</v>
      </c>
      <c r="J2195" t="s">
        <v>14037</v>
      </c>
      <c r="K2195" t="s">
        <v>20596</v>
      </c>
      <c r="L2195" t="s">
        <v>26151</v>
      </c>
      <c r="M2195" s="1">
        <v>35454</v>
      </c>
      <c r="N2195" s="4">
        <v>28.413698630136988</v>
      </c>
      <c r="O2195" t="s">
        <v>26852</v>
      </c>
      <c r="P2195" t="s">
        <v>32874</v>
      </c>
      <c r="Q2195" t="str">
        <f>IF(militantesUbicacion[[#This Row],[genero]] = "Masculino","M",IF(militantesUbicacion[[#This Row],[genero]] = "Femenino","F","O"))</f>
        <v>F</v>
      </c>
      <c r="T2195" s="27" t="str">
        <f>CONCATENATE($H$10,$I$10,A2195,$J$10,A2195,$K$10,I2195,$L$10,TRIM(CONCATENATE(TRIM(B2195)," ",TRIM(C2195))),$M$10,TRIM(CONCATENATE(TRIM(D2195)," ",TRIM(E2195))),$N$10,militantesUbicacion[[#This Row],[departamento]],$O$10,militantesUbicacion[[#This Row],[municipio]],$P$10,militantesUbicacion[[#This Row],[Localidad]],$Q$10,militantesUbicacion[[#This Row],[Sex]],$R$10)</f>
        <v>u=Militante.objects.create(username='1056804961',password='1056804961',email='lasprillavelandiasandramilena@gmail.com',first_name='SANDRA MILENA',last_name='LASPRILLA VELANDIA',location=Puesto.objects.filter(dpto_name='BOYACA',mun_name='SAMACA',comuna_name='').first(),sex='F')</v>
      </c>
    </row>
    <row r="2196" spans="1:20" x14ac:dyDescent="0.25">
      <c r="A2196">
        <v>1007420178</v>
      </c>
      <c r="B2196" t="s">
        <v>632</v>
      </c>
      <c r="C2196" t="s">
        <v>127</v>
      </c>
      <c r="D2196" t="s">
        <v>2961</v>
      </c>
      <c r="E2196" t="s">
        <v>5875</v>
      </c>
      <c r="F2196" t="s">
        <v>4851</v>
      </c>
      <c r="G2196" t="s">
        <v>5998</v>
      </c>
      <c r="I2196" t="s">
        <v>11837</v>
      </c>
      <c r="J2196" t="s">
        <v>18498</v>
      </c>
      <c r="K2196" t="s">
        <v>21679</v>
      </c>
      <c r="L2196" t="s">
        <v>26150</v>
      </c>
      <c r="M2196" s="1">
        <v>36928</v>
      </c>
      <c r="N2196" s="4">
        <v>24.375342465753423</v>
      </c>
      <c r="O2196" t="s">
        <v>31391</v>
      </c>
      <c r="P2196" t="s">
        <v>32873</v>
      </c>
      <c r="Q2196" t="str">
        <f>IF(militantesUbicacion[[#This Row],[genero]] = "Masculino","M",IF(militantesUbicacion[[#This Row],[genero]] = "Femenino","F","O"))</f>
        <v>M</v>
      </c>
      <c r="T2196" s="27" t="str">
        <f>CONCATENATE($H$10,$I$10,A2196,$J$10,A2196,$K$10,I2196,$L$10,TRIM(CONCATENATE(TRIM(B2196)," ",TRIM(C2196))),$M$10,TRIM(CONCATENATE(TRIM(D2196)," ",TRIM(E2196))),$N$10,militantesUbicacion[[#This Row],[departamento]],$O$10,militantesUbicacion[[#This Row],[municipio]],$P$10,militantesUbicacion[[#This Row],[Localidad]],$Q$10,militantesUbicacion[[#This Row],[Sex]],$R$10)</f>
        <v>u=Militante.objects.create(username='1007420178',password='1007420178',email='robinmore.jnrm@gmail.com',first_name='ROBINSON JULIAN',last_name='MORENO PATARROLLO',location=Puesto.objects.filter(dpto_name='BOYACA',mun_name='SAN EDUARDO',comuna_name='').first(),sex='M')</v>
      </c>
    </row>
    <row r="2197" spans="1:20" x14ac:dyDescent="0.25">
      <c r="A2197">
        <v>1057164157</v>
      </c>
      <c r="B2197" t="s">
        <v>117</v>
      </c>
      <c r="C2197" t="s">
        <v>434</v>
      </c>
      <c r="D2197" t="s">
        <v>3599</v>
      </c>
      <c r="E2197" t="s">
        <v>3158</v>
      </c>
      <c r="F2197" t="s">
        <v>4851</v>
      </c>
      <c r="G2197" t="s">
        <v>5998</v>
      </c>
      <c r="I2197" t="s">
        <v>6776</v>
      </c>
      <c r="J2197" t="s">
        <v>13549</v>
      </c>
      <c r="K2197" t="s">
        <v>20152</v>
      </c>
      <c r="L2197" t="s">
        <v>26150</v>
      </c>
      <c r="M2197" s="1">
        <v>39451</v>
      </c>
      <c r="N2197" s="4">
        <v>17.463013698630139</v>
      </c>
      <c r="O2197" t="s">
        <v>26363</v>
      </c>
      <c r="P2197" t="s">
        <v>32874</v>
      </c>
      <c r="Q2197" t="str">
        <f>IF(militantesUbicacion[[#This Row],[genero]] = "Masculino","M",IF(militantesUbicacion[[#This Row],[genero]] = "Femenino","F","O"))</f>
        <v>M</v>
      </c>
      <c r="T2197" s="27" t="str">
        <f>CONCATENATE($H$10,$I$10,A2197,$J$10,A2197,$K$10,I2197,$L$10,TRIM(CONCATENATE(TRIM(B2197)," ",TRIM(C2197))),$M$10,TRIM(CONCATENATE(TRIM(D2197)," ",TRIM(E2197))),$N$10,militantesUbicacion[[#This Row],[departamento]],$O$10,militantesUbicacion[[#This Row],[municipio]],$P$10,militantesUbicacion[[#This Row],[Localidad]],$Q$10,militantesUbicacion[[#This Row],[Sex]],$R$10)</f>
        <v>u=Militante.objects.create(username='1057164157',password='1057164157',email='espitiaaguirreyojanferney@gmail.com',first_name='JOHAN FERNEY',last_name='ESPITIA AGUIRRE',location=Puesto.objects.filter(dpto_name='BOYACA',mun_name='SAN EDUARDO',comuna_name='').first(),sex='M')</v>
      </c>
    </row>
    <row r="2198" spans="1:20" x14ac:dyDescent="0.25">
      <c r="A2198">
        <v>1057164135</v>
      </c>
      <c r="B2198" t="s">
        <v>480</v>
      </c>
      <c r="C2198" t="s">
        <v>124</v>
      </c>
      <c r="D2198" t="s">
        <v>2870</v>
      </c>
      <c r="E2198" t="s">
        <v>1832</v>
      </c>
      <c r="F2198" t="s">
        <v>4851</v>
      </c>
      <c r="G2198" t="s">
        <v>5998</v>
      </c>
      <c r="I2198" t="s">
        <v>6801</v>
      </c>
      <c r="J2198" t="s">
        <v>13575</v>
      </c>
      <c r="K2198" t="s">
        <v>20176</v>
      </c>
      <c r="L2198" t="s">
        <v>26151</v>
      </c>
      <c r="M2198" s="1">
        <v>39254</v>
      </c>
      <c r="N2198" s="4">
        <v>18.002739726027396</v>
      </c>
      <c r="O2198" t="s">
        <v>26388</v>
      </c>
      <c r="P2198" t="s">
        <v>32874</v>
      </c>
      <c r="Q2198" t="str">
        <f>IF(militantesUbicacion[[#This Row],[genero]] = "Masculino","M",IF(militantesUbicacion[[#This Row],[genero]] = "Femenino","F","O"))</f>
        <v>F</v>
      </c>
      <c r="T2198" s="27" t="str">
        <f>CONCATENATE($H$10,$I$10,A2198,$J$10,A2198,$K$10,I2198,$L$10,TRIM(CONCATENATE(TRIM(B2198)," ",TRIM(C2198))),$M$10,TRIM(CONCATENATE(TRIM(D2198)," ",TRIM(E2198))),$N$10,militantesUbicacion[[#This Row],[departamento]],$O$10,militantesUbicacion[[#This Row],[municipio]],$P$10,militantesUbicacion[[#This Row],[Localidad]],$Q$10,militantesUbicacion[[#This Row],[Sex]],$R$10)</f>
        <v>u=Militante.objects.create(username='1057164135',password='1057164135',email='ah2514874@gmail.com',first_name='FLOR ANGELA',last_name='HERNANDEZ LOPEZ',location=Puesto.objects.filter(dpto_name='BOYACA',mun_name='SAN EDUARDO',comuna_name='').first(),sex='F')</v>
      </c>
    </row>
    <row r="2199" spans="1:20" x14ac:dyDescent="0.25">
      <c r="A2199">
        <v>1049626085</v>
      </c>
      <c r="B2199" t="s">
        <v>472</v>
      </c>
      <c r="C2199" t="s">
        <v>265</v>
      </c>
      <c r="D2199" t="s">
        <v>3711</v>
      </c>
      <c r="E2199" t="s">
        <v>315</v>
      </c>
      <c r="F2199" t="s">
        <v>4851</v>
      </c>
      <c r="G2199" t="s">
        <v>5998</v>
      </c>
      <c r="I2199" t="s">
        <v>6911</v>
      </c>
      <c r="J2199" t="s">
        <v>13686</v>
      </c>
      <c r="K2199" t="s">
        <v>20275</v>
      </c>
      <c r="L2199" t="s">
        <v>26150</v>
      </c>
      <c r="M2199" s="1">
        <v>39980</v>
      </c>
      <c r="N2199" s="4">
        <v>16.013698630136986</v>
      </c>
      <c r="O2199" t="s">
        <v>26498</v>
      </c>
      <c r="P2199" t="s">
        <v>32874</v>
      </c>
      <c r="Q2199" t="str">
        <f>IF(militantesUbicacion[[#This Row],[genero]] = "Masculino","M",IF(militantesUbicacion[[#This Row],[genero]] = "Femenino","F","O"))</f>
        <v>M</v>
      </c>
      <c r="T2199" s="27" t="str">
        <f>CONCATENATE($H$10,$I$10,A2199,$J$10,A2199,$K$10,I2199,$L$10,TRIM(CONCATENATE(TRIM(B2199)," ",TRIM(C2199))),$M$10,TRIM(CONCATENATE(TRIM(D2199)," ",TRIM(E2199))),$N$10,militantesUbicacion[[#This Row],[departamento]],$O$10,militantesUbicacion[[#This Row],[municipio]],$P$10,militantesUbicacion[[#This Row],[Localidad]],$Q$10,militantesUbicacion[[#This Row],[Sex]],$R$10)</f>
        <v>u=Militante.objects.create(username='1049626085',password='1049626085',email='cotamealejandro6@gmail.com',first_name='JHONNIER ALEJANDRO',last_name='COTAME ALFONSO',location=Puesto.objects.filter(dpto_name='BOYACA',mun_name='SAN EDUARDO',comuna_name='').first(),sex='M')</v>
      </c>
    </row>
    <row r="2200" spans="1:20" x14ac:dyDescent="0.25">
      <c r="A2200">
        <v>1146126266</v>
      </c>
      <c r="B2200" t="s">
        <v>98</v>
      </c>
      <c r="C2200" t="s">
        <v>196</v>
      </c>
      <c r="D2200" t="s">
        <v>1800</v>
      </c>
      <c r="E2200" t="s">
        <v>4110</v>
      </c>
      <c r="F2200" t="s">
        <v>4851</v>
      </c>
      <c r="G2200" t="s">
        <v>5998</v>
      </c>
      <c r="I2200" t="s">
        <v>6949</v>
      </c>
      <c r="J2200" t="s">
        <v>13725</v>
      </c>
      <c r="K2200" t="s">
        <v>20307</v>
      </c>
      <c r="L2200" t="s">
        <v>26150</v>
      </c>
      <c r="M2200" s="1">
        <v>40344</v>
      </c>
      <c r="N2200" s="4">
        <v>15.016438356164384</v>
      </c>
      <c r="O2200" t="s">
        <v>26536</v>
      </c>
      <c r="P2200" t="s">
        <v>32874</v>
      </c>
      <c r="Q2200" t="str">
        <f>IF(militantesUbicacion[[#This Row],[genero]] = "Masculino","M",IF(militantesUbicacion[[#This Row],[genero]] = "Femenino","F","O"))</f>
        <v>M</v>
      </c>
      <c r="T2200" s="27" t="str">
        <f>CONCATENATE($H$10,$I$10,A2200,$J$10,A2200,$K$10,I2200,$L$10,TRIM(CONCATENATE(TRIM(B2200)," ",TRIM(C2200))),$M$10,TRIM(CONCATENATE(TRIM(D2200)," ",TRIM(E2200))),$N$10,militantesUbicacion[[#This Row],[departamento]],$O$10,militantesUbicacion[[#This Row],[municipio]],$P$10,militantesUbicacion[[#This Row],[Localidad]],$Q$10,militantesUbicacion[[#This Row],[Sex]],$R$10)</f>
        <v>u=Militante.objects.create(username='1146126266',password='1146126266',email='juanjosebernalflores@gmail.com',first_name='JUAN JOSÉ',last_name='BERNAL FLORES',location=Puesto.objects.filter(dpto_name='BOYACA',mun_name='SAN EDUARDO',comuna_name='').first(),sex='M')</v>
      </c>
    </row>
    <row r="2201" spans="1:20" x14ac:dyDescent="0.25">
      <c r="A2201">
        <v>1057411254</v>
      </c>
      <c r="B2201" t="s">
        <v>177</v>
      </c>
      <c r="C2201" t="s">
        <v>518</v>
      </c>
      <c r="D2201" t="s">
        <v>2369</v>
      </c>
      <c r="E2201" t="s">
        <v>2892</v>
      </c>
      <c r="F2201" t="s">
        <v>4851</v>
      </c>
      <c r="G2201" t="s">
        <v>5998</v>
      </c>
      <c r="I2201" t="s">
        <v>6826</v>
      </c>
      <c r="J2201" t="s">
        <v>13601</v>
      </c>
      <c r="K2201" t="s">
        <v>20195</v>
      </c>
      <c r="L2201" t="s">
        <v>26151</v>
      </c>
      <c r="M2201" s="1">
        <v>39510</v>
      </c>
      <c r="N2201" s="4">
        <v>17.301369863013697</v>
      </c>
      <c r="O2201" t="s">
        <v>26413</v>
      </c>
      <c r="P2201" t="s">
        <v>32874</v>
      </c>
      <c r="Q2201" t="str">
        <f>IF(militantesUbicacion[[#This Row],[genero]] = "Masculino","M",IF(militantesUbicacion[[#This Row],[genero]] = "Femenino","F","O"))</f>
        <v>F</v>
      </c>
      <c r="T2201" s="27" t="str">
        <f>CONCATENATE($H$10,$I$10,A2201,$J$10,A2201,$K$10,I2201,$L$10,TRIM(CONCATENATE(TRIM(B2201)," ",TRIM(C2201))),$M$10,TRIM(CONCATENATE(TRIM(D2201)," ",TRIM(E2201))),$N$10,militantesUbicacion[[#This Row],[departamento]],$O$10,militantesUbicacion[[#This Row],[municipio]],$P$10,militantesUbicacion[[#This Row],[Localidad]],$Q$10,militantesUbicacion[[#This Row],[Sex]],$R$10)</f>
        <v>u=Militante.objects.create(username='1057411254',password='1057411254',email='martinezmoralauranataly@gmail.com',first_name='LAURA NATALY',last_name='MARTINEZ MORA',location=Puesto.objects.filter(dpto_name='BOYACA',mun_name='SAN EDUARDO',comuna_name='').first(),sex='F')</v>
      </c>
    </row>
    <row r="2202" spans="1:20" x14ac:dyDescent="0.25">
      <c r="A2202">
        <v>1117816137</v>
      </c>
      <c r="B2202" t="s">
        <v>277</v>
      </c>
      <c r="C2202" t="s">
        <v>236</v>
      </c>
      <c r="D2202" t="s">
        <v>3548</v>
      </c>
      <c r="E2202" t="s">
        <v>3245</v>
      </c>
      <c r="F2202" t="s">
        <v>4851</v>
      </c>
      <c r="G2202" t="s">
        <v>5998</v>
      </c>
      <c r="I2202" t="s">
        <v>7162</v>
      </c>
      <c r="J2202" t="s">
        <v>13933</v>
      </c>
      <c r="K2202" t="s">
        <v>20195</v>
      </c>
      <c r="L2202" t="s">
        <v>26150</v>
      </c>
      <c r="M2202" s="1">
        <v>39646</v>
      </c>
      <c r="N2202" s="4">
        <v>16.92876712328767</v>
      </c>
      <c r="O2202" t="s">
        <v>26749</v>
      </c>
      <c r="P2202" t="s">
        <v>32874</v>
      </c>
      <c r="Q2202" t="str">
        <f>IF(militantesUbicacion[[#This Row],[genero]] = "Masculino","M",IF(militantesUbicacion[[#This Row],[genero]] = "Femenino","F","O"))</f>
        <v>M</v>
      </c>
      <c r="T2202" s="27" t="str">
        <f>CONCATENATE($H$10,$I$10,A2202,$J$10,A2202,$K$10,I2202,$L$10,TRIM(CONCATENATE(TRIM(B2202)," ",TRIM(C2202))),$M$10,TRIM(CONCATENATE(TRIM(D2202)," ",TRIM(E2202))),$N$10,militantesUbicacion[[#This Row],[departamento]],$O$10,militantesUbicacion[[#This Row],[municipio]],$P$10,militantesUbicacion[[#This Row],[Localidad]],$Q$10,militantesUbicacion[[#This Row],[Sex]],$R$10)</f>
        <v>u=Militante.objects.create(username='1117816137',password='1117816137',email='ovallemaicol2008@gmail.com',first_name='MICHAEL STIVEN',last_name='CABRERA OVALLE',location=Puesto.objects.filter(dpto_name='BOYACA',mun_name='SAN EDUARDO',comuna_name='').first(),sex='M')</v>
      </c>
    </row>
    <row r="2203" spans="1:20" x14ac:dyDescent="0.25">
      <c r="A2203">
        <v>1118197762</v>
      </c>
      <c r="B2203" t="s">
        <v>661</v>
      </c>
      <c r="C2203" t="s">
        <v>851</v>
      </c>
      <c r="D2203" t="s">
        <v>3092</v>
      </c>
      <c r="E2203" t="s">
        <v>3264</v>
      </c>
      <c r="F2203" t="s">
        <v>4851</v>
      </c>
      <c r="G2203" t="s">
        <v>5998</v>
      </c>
      <c r="I2203" t="s">
        <v>7388</v>
      </c>
      <c r="J2203" t="s">
        <v>14158</v>
      </c>
      <c r="K2203" t="s">
        <v>20708</v>
      </c>
      <c r="L2203" t="s">
        <v>26151</v>
      </c>
      <c r="M2203" s="1">
        <v>40400</v>
      </c>
      <c r="N2203" s="4">
        <v>14.863013698630137</v>
      </c>
      <c r="O2203" t="s">
        <v>26975</v>
      </c>
      <c r="P2203" t="s">
        <v>32874</v>
      </c>
      <c r="Q2203" t="str">
        <f>IF(militantesUbicacion[[#This Row],[genero]] = "Masculino","M",IF(militantesUbicacion[[#This Row],[genero]] = "Femenino","F","O"))</f>
        <v>F</v>
      </c>
      <c r="T2203" s="27" t="str">
        <f>CONCATENATE($H$10,$I$10,A2203,$J$10,A2203,$K$10,I2203,$L$10,TRIM(CONCATENATE(TRIM(B2203)," ",TRIM(C2203))),$M$10,TRIM(CONCATENATE(TRIM(D2203)," ",TRIM(E2203))),$N$10,militantesUbicacion[[#This Row],[departamento]],$O$10,militantesUbicacion[[#This Row],[municipio]],$P$10,militantesUbicacion[[#This Row],[Localidad]],$Q$10,militantesUbicacion[[#This Row],[Sex]],$R$10)</f>
        <v>u=Militante.objects.create(username='1118197762',password='1118197762',email='h3856627@gmail.com',first_name='HEIDY MILENA',last_name='ROJAS BEJARANO',location=Puesto.objects.filter(dpto_name='BOYACA',mun_name='SAN EDUARDO',comuna_name='').first(),sex='F')</v>
      </c>
    </row>
    <row r="2204" spans="1:20" x14ac:dyDescent="0.25">
      <c r="A2204">
        <v>1057488653</v>
      </c>
      <c r="B2204" t="s">
        <v>683</v>
      </c>
      <c r="C2204" t="s">
        <v>2367</v>
      </c>
      <c r="D2204" t="s">
        <v>3516</v>
      </c>
      <c r="E2204" t="s">
        <v>3251</v>
      </c>
      <c r="F2204" t="s">
        <v>4851</v>
      </c>
      <c r="G2204" t="s">
        <v>5999</v>
      </c>
      <c r="I2204" t="s">
        <v>7219</v>
      </c>
      <c r="J2204" t="s">
        <v>13990</v>
      </c>
      <c r="K2204" t="s">
        <v>20551</v>
      </c>
      <c r="L2204" t="s">
        <v>26151</v>
      </c>
      <c r="M2204" s="1">
        <v>39334</v>
      </c>
      <c r="N2204" s="4">
        <v>17.783561643835615</v>
      </c>
      <c r="O2204" t="s">
        <v>26806</v>
      </c>
      <c r="P2204" t="s">
        <v>32874</v>
      </c>
      <c r="Q2204" t="str">
        <f>IF(militantesUbicacion[[#This Row],[genero]] = "Masculino","M",IF(militantesUbicacion[[#This Row],[genero]] = "Femenino","F","O"))</f>
        <v>F</v>
      </c>
      <c r="T2204" s="27" t="str">
        <f>CONCATENATE($H$10,$I$10,A2204,$J$10,A2204,$K$10,I2204,$L$10,TRIM(CONCATENATE(TRIM(B2204)," ",TRIM(C2204))),$M$10,TRIM(CONCATENATE(TRIM(D2204)," ",TRIM(E2204))),$N$10,militantesUbicacion[[#This Row],[departamento]],$O$10,militantesUbicacion[[#This Row],[municipio]],$P$10,militantesUbicacion[[#This Row],[Localidad]],$Q$10,militantesUbicacion[[#This Row],[Sex]],$R$10)</f>
        <v>u=Militante.objects.create(username='1057488653',password='1057488653',email='angelinaquintero402@gmail.com',first_name='ANGELINE JOLIE',last_name='MEJIA QUINTERO',location=Puesto.objects.filter(dpto_name='BOYACA',mun_name='SAN JOSE DE PARE',comuna_name='').first(),sex='F')</v>
      </c>
    </row>
    <row r="2205" spans="1:20" x14ac:dyDescent="0.25">
      <c r="A2205">
        <v>1002736761</v>
      </c>
      <c r="B2205" t="s">
        <v>161</v>
      </c>
      <c r="C2205" t="s">
        <v>833</v>
      </c>
      <c r="D2205" t="s">
        <v>3035</v>
      </c>
      <c r="E2205" t="s">
        <v>5449</v>
      </c>
      <c r="F2205" t="s">
        <v>4851</v>
      </c>
      <c r="G2205" t="s">
        <v>6000</v>
      </c>
      <c r="I2205" t="s">
        <v>13280</v>
      </c>
      <c r="J2205" t="s">
        <v>28</v>
      </c>
      <c r="K2205" t="s">
        <v>26106</v>
      </c>
      <c r="L2205" t="s">
        <v>26150</v>
      </c>
      <c r="M2205" s="1">
        <v>37487</v>
      </c>
      <c r="N2205" s="4">
        <v>22.843835616438355</v>
      </c>
      <c r="O2205" t="s">
        <v>32814</v>
      </c>
      <c r="P2205" t="s">
        <v>32873</v>
      </c>
      <c r="Q2205" t="str">
        <f>IF(militantesUbicacion[[#This Row],[genero]] = "Masculino","M",IF(militantesUbicacion[[#This Row],[genero]] = "Femenino","F","O"))</f>
        <v>M</v>
      </c>
      <c r="T2205" s="27" t="str">
        <f>CONCATENATE($H$10,$I$10,A2205,$J$10,A2205,$K$10,I2205,$L$10,TRIM(CONCATENATE(TRIM(B2205)," ",TRIM(C2205))),$M$10,TRIM(CONCATENATE(TRIM(D2205)," ",TRIM(E2205))),$N$10,militantesUbicacion[[#This Row],[departamento]],$O$10,militantesUbicacion[[#This Row],[municipio]],$P$10,militantesUbicacion[[#This Row],[Localidad]],$Q$10,militantesUbicacion[[#This Row],[Sex]],$R$10)</f>
        <v>u=Militante.objects.create(username='1002736761',password='1002736761',email='hugoyair19@gmail.com',first_name='HUGO YAIR',last_name='GUTIERREZ MONDRAGÓN',location=Puesto.objects.filter(dpto_name='BOYACA',mun_name='SAN LUIS DE GACENO',comuna_name='').first(),sex='M')</v>
      </c>
    </row>
    <row r="2206" spans="1:20" x14ac:dyDescent="0.25">
      <c r="A2206">
        <v>1048847073</v>
      </c>
      <c r="B2206" t="s">
        <v>58</v>
      </c>
      <c r="C2206" t="s">
        <v>174</v>
      </c>
      <c r="D2206" t="s">
        <v>2966</v>
      </c>
      <c r="E2206" t="s">
        <v>3132</v>
      </c>
      <c r="F2206" t="s">
        <v>4851</v>
      </c>
      <c r="G2206" t="s">
        <v>6000</v>
      </c>
      <c r="I2206" t="s">
        <v>7134</v>
      </c>
      <c r="J2206" t="s">
        <v>13906</v>
      </c>
      <c r="K2206" t="s">
        <v>20481</v>
      </c>
      <c r="L2206" t="s">
        <v>26150</v>
      </c>
      <c r="M2206" s="1">
        <v>38583</v>
      </c>
      <c r="N2206" s="4">
        <v>19.841095890410958</v>
      </c>
      <c r="O2206" t="s">
        <v>26721</v>
      </c>
      <c r="P2206" t="s">
        <v>32874</v>
      </c>
      <c r="Q2206" t="str">
        <f>IF(militantesUbicacion[[#This Row],[genero]] = "Masculino","M",IF(militantesUbicacion[[#This Row],[genero]] = "Femenino","F","O"))</f>
        <v>M</v>
      </c>
      <c r="T2206" s="27" t="str">
        <f>CONCATENATE($H$10,$I$10,A2206,$J$10,A2206,$K$10,I2206,$L$10,TRIM(CONCATENATE(TRIM(B2206)," ",TRIM(C2206))),$M$10,TRIM(CONCATENATE(TRIM(D2206)," ",TRIM(E2206))),$N$10,militantesUbicacion[[#This Row],[departamento]],$O$10,militantesUbicacion[[#This Row],[municipio]],$P$10,militantesUbicacion[[#This Row],[Localidad]],$Q$10,militantesUbicacion[[#This Row],[Sex]],$R$10)</f>
        <v>u=Militante.objects.create(username='1048847073',password='1048847073',email='felipe.s.y.2006@gmail.com',first_name='ANDRES FELIPE',last_name='SANCHEZ PACHON',location=Puesto.objects.filter(dpto_name='BOYACA',mun_name='SAN LUIS DE GACENO',comuna_name='').first(),sex='M')</v>
      </c>
    </row>
    <row r="2207" spans="1:20" x14ac:dyDescent="0.25">
      <c r="A2207">
        <v>1058324809</v>
      </c>
      <c r="B2207" t="s">
        <v>528</v>
      </c>
      <c r="C2207" t="s">
        <v>306</v>
      </c>
      <c r="D2207" t="s">
        <v>3009</v>
      </c>
      <c r="E2207" t="s">
        <v>880</v>
      </c>
      <c r="F2207" t="s">
        <v>4851</v>
      </c>
      <c r="G2207" t="s">
        <v>6000</v>
      </c>
      <c r="I2207" t="s">
        <v>6994</v>
      </c>
      <c r="J2207" t="s">
        <v>13769</v>
      </c>
      <c r="K2207" t="s">
        <v>20349</v>
      </c>
      <c r="L2207" t="s">
        <v>26150</v>
      </c>
      <c r="M2207" s="1">
        <v>40135</v>
      </c>
      <c r="N2207" s="4">
        <v>15.58904109589041</v>
      </c>
      <c r="O2207" t="s">
        <v>26581</v>
      </c>
      <c r="P2207" t="s">
        <v>32874</v>
      </c>
      <c r="Q2207" t="str">
        <f>IF(militantesUbicacion[[#This Row],[genero]] = "Masculino","M",IF(militantesUbicacion[[#This Row],[genero]] = "Femenino","F","O"))</f>
        <v>M</v>
      </c>
      <c r="T2207" s="27" t="str">
        <f>CONCATENATE($H$10,$I$10,A2207,$J$10,A2207,$K$10,I2207,$L$10,TRIM(CONCATENATE(TRIM(B2207)," ",TRIM(C2207))),$M$10,TRIM(CONCATENATE(TRIM(D2207)," ",TRIM(E2207))),$N$10,militantesUbicacion[[#This Row],[departamento]],$O$10,militantesUbicacion[[#This Row],[municipio]],$P$10,militantesUbicacion[[#This Row],[Localidad]],$Q$10,militantesUbicacion[[#This Row],[Sex]],$R$10)</f>
        <v>u=Militante.objects.create(username='1058324809',password='1058324809',email='jhoansebas1811@gmail.com',first_name='YOHAN SEBASTIAN',last_name='MENDOZA GIL',location=Puesto.objects.filter(dpto_name='BOYACA',mun_name='SAN LUIS DE GACENO',comuna_name='').first(),sex='M')</v>
      </c>
    </row>
    <row r="2208" spans="1:20" x14ac:dyDescent="0.25">
      <c r="A2208">
        <v>1057918981</v>
      </c>
      <c r="B2208" t="s">
        <v>57</v>
      </c>
      <c r="C2208" t="s">
        <v>63</v>
      </c>
      <c r="D2208" t="s">
        <v>3064</v>
      </c>
      <c r="E2208" t="s">
        <v>2369</v>
      </c>
      <c r="F2208" t="s">
        <v>4851</v>
      </c>
      <c r="G2208" t="s">
        <v>6000</v>
      </c>
      <c r="I2208" t="s">
        <v>7300</v>
      </c>
      <c r="J2208" t="s">
        <v>14072</v>
      </c>
      <c r="K2208" t="s">
        <v>20625</v>
      </c>
      <c r="L2208" t="s">
        <v>26151</v>
      </c>
      <c r="M2208" s="1">
        <v>40406</v>
      </c>
      <c r="N2208" s="4">
        <v>14.846575342465753</v>
      </c>
      <c r="O2208" t="s">
        <v>26887</v>
      </c>
      <c r="P2208" t="s">
        <v>32874</v>
      </c>
      <c r="Q2208" t="str">
        <f>IF(militantesUbicacion[[#This Row],[genero]] = "Masculino","M",IF(militantesUbicacion[[#This Row],[genero]] = "Femenino","F","O"))</f>
        <v>F</v>
      </c>
      <c r="T2208" s="27" t="str">
        <f>CONCATENATE($H$10,$I$10,A2208,$J$10,A2208,$K$10,I2208,$L$10,TRIM(CONCATENATE(TRIM(B2208)," ",TRIM(C2208))),$M$10,TRIM(CONCATENATE(TRIM(D2208)," ",TRIM(E2208))),$N$10,militantesUbicacion[[#This Row],[departamento]],$O$10,militantesUbicacion[[#This Row],[municipio]],$P$10,militantesUbicacion[[#This Row],[Localidad]],$Q$10,militantesUbicacion[[#This Row],[Sex]],$R$10)</f>
        <v>u=Militante.objects.create(username='1057918981',password='1057918981',email='nramirezmartinez69@gmail.com',first_name='NATALIA ANDREA',last_name='RAMIREZ MARTINEZ',location=Puesto.objects.filter(dpto_name='BOYACA',mun_name='SAN LUIS DE GACENO',comuna_name='').first(),sex='F')</v>
      </c>
    </row>
    <row r="2209" spans="1:20" x14ac:dyDescent="0.25">
      <c r="A2209">
        <v>1002736533</v>
      </c>
      <c r="B2209" t="s">
        <v>705</v>
      </c>
      <c r="C2209" t="s">
        <v>682</v>
      </c>
      <c r="D2209" t="s">
        <v>3114</v>
      </c>
      <c r="E2209" t="s">
        <v>1832</v>
      </c>
      <c r="F2209" t="s">
        <v>4851</v>
      </c>
      <c r="G2209" t="s">
        <v>6000</v>
      </c>
      <c r="I2209" t="s">
        <v>7282</v>
      </c>
      <c r="J2209" t="s">
        <v>14054</v>
      </c>
      <c r="K2209" t="s">
        <v>20611</v>
      </c>
      <c r="L2209" t="s">
        <v>26151</v>
      </c>
      <c r="M2209" s="1">
        <v>37315</v>
      </c>
      <c r="N2209" s="4">
        <v>23.315068493150687</v>
      </c>
      <c r="O2209" t="s">
        <v>26869</v>
      </c>
      <c r="P2209" t="s">
        <v>32874</v>
      </c>
      <c r="Q2209" t="str">
        <f>IF(militantesUbicacion[[#This Row],[genero]] = "Masculino","M",IF(militantesUbicacion[[#This Row],[genero]] = "Femenino","F","O"))</f>
        <v>F</v>
      </c>
      <c r="T2209" s="27" t="str">
        <f>CONCATENATE($H$10,$I$10,A2209,$J$10,A2209,$K$10,I2209,$L$10,TRIM(CONCATENATE(TRIM(B2209)," ",TRIM(C2209))),$M$10,TRIM(CONCATENATE(TRIM(D2209)," ",TRIM(E2209))),$N$10,militantesUbicacion[[#This Row],[departamento]],$O$10,militantesUbicacion[[#This Row],[municipio]],$P$10,militantesUbicacion[[#This Row],[Localidad]],$Q$10,militantesUbicacion[[#This Row],[Sex]],$R$10)</f>
        <v>u=Militante.objects.create(username='1002736533',password='1002736533',email='fernanda02zarate@gmail.com',first_name='DORELY FERNANDA',last_name='ZARATE LOPEZ',location=Puesto.objects.filter(dpto_name='BOYACA',mun_name='SAN LUIS DE GACENO',comuna_name='').first(),sex='F')</v>
      </c>
    </row>
    <row r="2210" spans="1:20" x14ac:dyDescent="0.25">
      <c r="A2210">
        <v>1002555500</v>
      </c>
      <c r="B2210" t="s">
        <v>427</v>
      </c>
      <c r="C2210" t="s">
        <v>151</v>
      </c>
      <c r="D2210" t="s">
        <v>2870</v>
      </c>
      <c r="E2210" t="s">
        <v>4154</v>
      </c>
      <c r="F2210" t="s">
        <v>4851</v>
      </c>
      <c r="G2210" t="s">
        <v>6313</v>
      </c>
      <c r="I2210" t="s">
        <v>12256</v>
      </c>
      <c r="J2210" t="s">
        <v>18904</v>
      </c>
      <c r="K2210" t="s">
        <v>25278</v>
      </c>
      <c r="L2210" t="s">
        <v>26150</v>
      </c>
      <c r="M2210" s="1">
        <v>37160</v>
      </c>
      <c r="N2210" s="4">
        <v>23.739726027397261</v>
      </c>
      <c r="O2210" t="s">
        <v>31808</v>
      </c>
      <c r="P2210" t="s">
        <v>32873</v>
      </c>
      <c r="Q2210" t="str">
        <f>IF(militantesUbicacion[[#This Row],[genero]] = "Masculino","M",IF(militantesUbicacion[[#This Row],[genero]] = "Femenino","F","O"))</f>
        <v>M</v>
      </c>
      <c r="T2210" s="27" t="str">
        <f>CONCATENATE($H$10,$I$10,A2210,$J$10,A2210,$K$10,I2210,$L$10,TRIM(CONCATENATE(TRIM(B2210)," ",TRIM(C2210))),$M$10,TRIM(CONCATENATE(TRIM(D2210)," ",TRIM(E2210))),$N$10,militantesUbicacion[[#This Row],[departamento]],$O$10,militantesUbicacion[[#This Row],[municipio]],$P$10,militantesUbicacion[[#This Row],[Localidad]],$Q$10,militantesUbicacion[[#This Row],[Sex]],$R$10)</f>
        <v>u=Militante.objects.create(username='1002555500',password='1002555500',email='marce.ml2020.2023@gmail.com',first_name='ANDERSON ALEXANDER',last_name='HERNANDEZ MARIÑO',location=Puesto.objects.filter(dpto_name='BOYACA',mun_name='SAN MATEO',comuna_name='').first(),sex='M')</v>
      </c>
    </row>
    <row r="2211" spans="1:20" x14ac:dyDescent="0.25">
      <c r="A2211">
        <v>1002736623</v>
      </c>
      <c r="B2211" t="s">
        <v>1474</v>
      </c>
      <c r="C2211" t="s">
        <v>2188</v>
      </c>
      <c r="D2211" t="s">
        <v>4286</v>
      </c>
      <c r="E2211" t="s">
        <v>5140</v>
      </c>
      <c r="F2211" t="s">
        <v>4851</v>
      </c>
      <c r="G2211" t="s">
        <v>5201</v>
      </c>
      <c r="I2211" t="s">
        <v>8910</v>
      </c>
      <c r="J2211" t="s">
        <v>15694</v>
      </c>
      <c r="K2211" t="s">
        <v>22296</v>
      </c>
      <c r="L2211" t="s">
        <v>26151</v>
      </c>
      <c r="M2211" s="1">
        <v>37035</v>
      </c>
      <c r="N2211" s="4">
        <v>24.082191780821919</v>
      </c>
      <c r="O2211" t="s">
        <v>28510</v>
      </c>
      <c r="P2211" t="s">
        <v>32874</v>
      </c>
      <c r="Q2211" t="str">
        <f>IF(militantesUbicacion[[#This Row],[genero]] = "Masculino","M",IF(militantesUbicacion[[#This Row],[genero]] = "Femenino","F","O"))</f>
        <v>F</v>
      </c>
      <c r="T2211" s="27" t="str">
        <f>CONCATENATE($H$10,$I$10,A2211,$J$10,A2211,$K$10,I2211,$L$10,TRIM(CONCATENATE(TRIM(B2211)," ",TRIM(C2211))),$M$10,TRIM(CONCATENATE(TRIM(D2211)," ",TRIM(E2211))),$N$10,militantesUbicacion[[#This Row],[departamento]],$O$10,militantesUbicacion[[#This Row],[municipio]],$P$10,militantesUbicacion[[#This Row],[Localidad]],$Q$10,militantesUbicacion[[#This Row],[Sex]],$R$10)</f>
        <v>u=Militante.objects.create(username='1002736623',password='1002736623',email='loreguatat123@gmail.com',first_name='YANDRI LORENA',last_name='GUATAQUIRA TEJEDOR',location=Puesto.objects.filter(dpto_name='BOYACA',mun_name='SANTA MARIA',comuna_name='').first(),sex='F')</v>
      </c>
    </row>
    <row r="2212" spans="1:20" x14ac:dyDescent="0.25">
      <c r="A2212">
        <v>1002758681</v>
      </c>
      <c r="B2212" t="s">
        <v>1264</v>
      </c>
      <c r="C2212" t="s">
        <v>2810</v>
      </c>
      <c r="D2212" t="s">
        <v>3877</v>
      </c>
      <c r="E2212" t="s">
        <v>3537</v>
      </c>
      <c r="F2212" t="s">
        <v>4851</v>
      </c>
      <c r="G2212" t="s">
        <v>5201</v>
      </c>
      <c r="I2212" t="s">
        <v>10714</v>
      </c>
      <c r="J2212" t="s">
        <v>17414</v>
      </c>
      <c r="K2212" t="s">
        <v>23938</v>
      </c>
      <c r="L2212" t="s">
        <v>26151</v>
      </c>
      <c r="M2212" s="1">
        <v>37205</v>
      </c>
      <c r="N2212" s="4">
        <v>23.616438356164384</v>
      </c>
      <c r="O2212" t="s">
        <v>30286</v>
      </c>
      <c r="P2212" t="s">
        <v>32874</v>
      </c>
      <c r="Q2212" t="str">
        <f>IF(militantesUbicacion[[#This Row],[genero]] = "Masculino","M",IF(militantesUbicacion[[#This Row],[genero]] = "Femenino","F","O"))</f>
        <v>F</v>
      </c>
      <c r="T2212" s="27" t="str">
        <f>CONCATENATE($H$10,$I$10,A2212,$J$10,A2212,$K$10,I2212,$L$10,TRIM(CONCATENATE(TRIM(B2212)," ",TRIM(C2212))),$M$10,TRIM(CONCATENATE(TRIM(D2212)," ",TRIM(E2212))),$N$10,militantesUbicacion[[#This Row],[departamento]],$O$10,militantesUbicacion[[#This Row],[municipio]],$P$10,militantesUbicacion[[#This Row],[Localidad]],$Q$10,militantesUbicacion[[#This Row],[Sex]],$R$10)</f>
        <v>u=Militante.objects.create(username='1002758681',password='1002758681',email='danixavacca@gmail.com',first_name='NAYELI DANIXA',last_name='VACCA CIFUENTES',location=Puesto.objects.filter(dpto_name='BOYACA',mun_name='SANTA MARIA',comuna_name='').first(),sex='F')</v>
      </c>
    </row>
    <row r="2213" spans="1:20" x14ac:dyDescent="0.25">
      <c r="A2213">
        <v>1048847888</v>
      </c>
      <c r="B2213" t="s">
        <v>187</v>
      </c>
      <c r="C2213" t="s">
        <v>30</v>
      </c>
      <c r="D2213" t="s">
        <v>3991</v>
      </c>
      <c r="E2213" t="s">
        <v>880</v>
      </c>
      <c r="F2213" t="s">
        <v>4851</v>
      </c>
      <c r="G2213" t="s">
        <v>5201</v>
      </c>
      <c r="I2213" t="s">
        <v>7483</v>
      </c>
      <c r="J2213" t="s">
        <v>14252</v>
      </c>
      <c r="K2213" t="s">
        <v>20795</v>
      </c>
      <c r="L2213" t="s">
        <v>26150</v>
      </c>
      <c r="M2213" s="1">
        <v>39149</v>
      </c>
      <c r="N2213" s="4">
        <v>18.290410958904111</v>
      </c>
      <c r="O2213" t="s">
        <v>27070</v>
      </c>
      <c r="P2213" t="s">
        <v>32874</v>
      </c>
      <c r="Q2213" t="str">
        <f>IF(militantesUbicacion[[#This Row],[genero]] = "Masculino","M",IF(militantesUbicacion[[#This Row],[genero]] = "Femenino","F","O"))</f>
        <v>M</v>
      </c>
      <c r="T2213" s="27" t="str">
        <f>CONCATENATE($H$10,$I$10,A2213,$J$10,A2213,$K$10,I2213,$L$10,TRIM(CONCATENATE(TRIM(B2213)," ",TRIM(C2213))),$M$10,TRIM(CONCATENATE(TRIM(D2213)," ",TRIM(E2213))),$N$10,militantesUbicacion[[#This Row],[departamento]],$O$10,militantesUbicacion[[#This Row],[municipio]],$P$10,militantesUbicacion[[#This Row],[Localidad]],$Q$10,militantesUbicacion[[#This Row],[Sex]],$R$10)</f>
        <v>u=Militante.objects.create(username='1048847888',password='1048847888',email='marlongamba144@gmail.com',first_name='MARLON DANIEL',last_name='GAMBA GIL',location=Puesto.objects.filter(dpto_name='BOYACA',mun_name='SANTA MARIA',comuna_name='').first(),sex='M')</v>
      </c>
    </row>
    <row r="2214" spans="1:20" x14ac:dyDescent="0.25">
      <c r="A2214">
        <v>1058324690</v>
      </c>
      <c r="B2214" t="s">
        <v>774</v>
      </c>
      <c r="C2214" t="s">
        <v>2390</v>
      </c>
      <c r="D2214" t="s">
        <v>3031</v>
      </c>
      <c r="E2214" t="s">
        <v>3057</v>
      </c>
      <c r="F2214" t="s">
        <v>4851</v>
      </c>
      <c r="G2214" t="s">
        <v>5201</v>
      </c>
      <c r="I2214" t="s">
        <v>7460</v>
      </c>
      <c r="J2214" t="s">
        <v>14229</v>
      </c>
      <c r="K2214" t="s">
        <v>20628</v>
      </c>
      <c r="L2214" t="s">
        <v>26151</v>
      </c>
      <c r="M2214" s="1">
        <v>39691</v>
      </c>
      <c r="N2214" s="4">
        <v>16.805479452054794</v>
      </c>
      <c r="O2214" t="s">
        <v>27047</v>
      </c>
      <c r="P2214" t="s">
        <v>32874</v>
      </c>
      <c r="Q2214" t="str">
        <f>IF(militantesUbicacion[[#This Row],[genero]] = "Masculino","M",IF(militantesUbicacion[[#This Row],[genero]] = "Femenino","F","O"))</f>
        <v>F</v>
      </c>
      <c r="T2214" s="27" t="str">
        <f>CONCATENATE($H$10,$I$10,A2214,$J$10,A2214,$K$10,I2214,$L$10,TRIM(CONCATENATE(TRIM(B2214)," ",TRIM(C2214))),$M$10,TRIM(CONCATENATE(TRIM(D2214)," ",TRIM(E2214))),$N$10,militantesUbicacion[[#This Row],[departamento]],$O$10,militantesUbicacion[[#This Row],[municipio]],$P$10,militantesUbicacion[[#This Row],[Localidad]],$Q$10,militantesUbicacion[[#This Row],[Sex]],$R$10)</f>
        <v>u=Militante.objects.create(username='1058324690',password='1058324690',email='ayelencalderon2008@gmail.com',first_name='ASHLY AYELEN',last_name='CALDERON VARGAS',location=Puesto.objects.filter(dpto_name='BOYACA',mun_name='SANTA MARIA',comuna_name='').first(),sex='F')</v>
      </c>
    </row>
    <row r="2215" spans="1:20" x14ac:dyDescent="0.25">
      <c r="A2215">
        <v>1049796061</v>
      </c>
      <c r="B2215" t="s">
        <v>98</v>
      </c>
      <c r="C2215" t="s">
        <v>306</v>
      </c>
      <c r="D2215" t="s">
        <v>2904</v>
      </c>
      <c r="E2215" t="s">
        <v>2961</v>
      </c>
      <c r="F2215" t="s">
        <v>4851</v>
      </c>
      <c r="G2215" t="s">
        <v>5201</v>
      </c>
      <c r="I2215" t="s">
        <v>7381</v>
      </c>
      <c r="J2215" t="s">
        <v>14151</v>
      </c>
      <c r="K2215" t="s">
        <v>20701</v>
      </c>
      <c r="L2215" t="s">
        <v>26150</v>
      </c>
      <c r="M2215" s="1">
        <v>39476</v>
      </c>
      <c r="N2215" s="4">
        <v>17.394520547945206</v>
      </c>
      <c r="O2215" t="s">
        <v>26968</v>
      </c>
      <c r="P2215" t="s">
        <v>32874</v>
      </c>
      <c r="Q2215" t="str">
        <f>IF(militantesUbicacion[[#This Row],[genero]] = "Masculino","M",IF(militantesUbicacion[[#This Row],[genero]] = "Femenino","F","O"))</f>
        <v>M</v>
      </c>
      <c r="T2215" s="27" t="str">
        <f>CONCATENATE($H$10,$I$10,A2215,$J$10,A2215,$K$10,I2215,$L$10,TRIM(CONCATENATE(TRIM(B2215)," ",TRIM(C2215))),$M$10,TRIM(CONCATENATE(TRIM(D2215)," ",TRIM(E2215))),$N$10,militantesUbicacion[[#This Row],[departamento]],$O$10,militantesUbicacion[[#This Row],[municipio]],$P$10,militantesUbicacion[[#This Row],[Localidad]],$Q$10,militantesUbicacion[[#This Row],[Sex]],$R$10)</f>
        <v>u=Militante.objects.create(username='1049796061',password='1049796061',email='jsgm2901@gmail.com',first_name='JUAN SEBASTIAN',last_name='GUERRERO MORENO',location=Puesto.objects.filter(dpto_name='BOYACA',mun_name='SANTA MARIA',comuna_name='').first(),sex='M')</v>
      </c>
    </row>
    <row r="2216" spans="1:20" x14ac:dyDescent="0.25">
      <c r="A2216">
        <v>1029520038</v>
      </c>
      <c r="B2216" t="s">
        <v>470</v>
      </c>
      <c r="C2216" t="s">
        <v>727</v>
      </c>
      <c r="D2216" t="s">
        <v>3954</v>
      </c>
      <c r="E2216" t="s">
        <v>3654</v>
      </c>
      <c r="F2216" t="s">
        <v>4851</v>
      </c>
      <c r="G2216" t="s">
        <v>5201</v>
      </c>
      <c r="I2216" t="s">
        <v>7393</v>
      </c>
      <c r="J2216" t="s">
        <v>14163</v>
      </c>
      <c r="K2216" t="s">
        <v>20713</v>
      </c>
      <c r="L2216" t="s">
        <v>26151</v>
      </c>
      <c r="M2216" s="1">
        <v>38490</v>
      </c>
      <c r="N2216" s="4">
        <v>20.095890410958905</v>
      </c>
      <c r="O2216" t="s">
        <v>26980</v>
      </c>
      <c r="P2216" t="s">
        <v>32874</v>
      </c>
      <c r="Q2216" t="str">
        <f>IF(militantesUbicacion[[#This Row],[genero]] = "Masculino","M",IF(militantesUbicacion[[#This Row],[genero]] = "Femenino","F","O"))</f>
        <v>F</v>
      </c>
      <c r="T2216" s="27" t="str">
        <f>CONCATENATE($H$10,$I$10,A2216,$J$10,A2216,$K$10,I2216,$L$10,TRIM(CONCATENATE(TRIM(B2216)," ",TRIM(C2216))),$M$10,TRIM(CONCATENATE(TRIM(D2216)," ",TRIM(E2216))),$N$10,militantesUbicacion[[#This Row],[departamento]],$O$10,militantesUbicacion[[#This Row],[municipio]],$P$10,militantesUbicacion[[#This Row],[Localidad]],$Q$10,militantesUbicacion[[#This Row],[Sex]],$R$10)</f>
        <v>u=Militante.objects.create(username='1029520038',password='1029520038',email='juanitazubieta1@gmail.com',first_name='CAROL JUANITA',last_name='ZUBIETA CABEZAS',location=Puesto.objects.filter(dpto_name='BOYACA',mun_name='SANTA MARIA',comuna_name='').first(),sex='F')</v>
      </c>
    </row>
    <row r="2217" spans="1:20" x14ac:dyDescent="0.25">
      <c r="A2217">
        <v>1001301343</v>
      </c>
      <c r="B2217" t="s">
        <v>148</v>
      </c>
      <c r="C2217" t="s">
        <v>692</v>
      </c>
      <c r="D2217" t="s">
        <v>4531</v>
      </c>
      <c r="E2217" t="s">
        <v>3216</v>
      </c>
      <c r="F2217" t="s">
        <v>4851</v>
      </c>
      <c r="G2217" t="s">
        <v>6228</v>
      </c>
      <c r="I2217" t="s">
        <v>11729</v>
      </c>
      <c r="J2217" t="s">
        <v>18394</v>
      </c>
      <c r="K2217" t="s">
        <v>24849</v>
      </c>
      <c r="L2217" t="s">
        <v>26151</v>
      </c>
      <c r="M2217" s="1">
        <v>37870</v>
      </c>
      <c r="N2217" s="4">
        <v>21.794520547945204</v>
      </c>
      <c r="O2217" t="s">
        <v>31285</v>
      </c>
      <c r="P2217" t="s">
        <v>32873</v>
      </c>
      <c r="Q2217" t="str">
        <f>IF(militantesUbicacion[[#This Row],[genero]] = "Masculino","M",IF(militantesUbicacion[[#This Row],[genero]] = "Femenino","F","O"))</f>
        <v>F</v>
      </c>
      <c r="T2217" s="27" t="str">
        <f>CONCATENATE($H$10,$I$10,A2217,$J$10,A2217,$K$10,I2217,$L$10,TRIM(CONCATENATE(TRIM(B2217)," ",TRIM(C2217))),$M$10,TRIM(CONCATENATE(TRIM(D2217)," ",TRIM(E2217))),$N$10,militantesUbicacion[[#This Row],[departamento]],$O$10,militantesUbicacion[[#This Row],[municipio]],$P$10,militantesUbicacion[[#This Row],[Localidad]],$Q$10,militantesUbicacion[[#This Row],[Sex]],$R$10)</f>
        <v>u=Militante.objects.create(username='1001301343',password='1001301343',email='alejandrapaula417@gmail.com',first_name='PAULA ALEJANDRA',last_name='TUTA VALDERRAMA',location=Puesto.objects.filter(dpto_name='BOYACA',mun_name='SANTA ROSA DE VITERBO',comuna_name='').first(),sex='F')</v>
      </c>
    </row>
    <row r="2218" spans="1:20" x14ac:dyDescent="0.25">
      <c r="A2218">
        <v>1110600138</v>
      </c>
      <c r="B2218" t="s">
        <v>238</v>
      </c>
      <c r="C2218" t="s">
        <v>412</v>
      </c>
      <c r="D2218" t="s">
        <v>3043</v>
      </c>
      <c r="E2218" t="s">
        <v>3117</v>
      </c>
      <c r="F2218" t="s">
        <v>4851</v>
      </c>
      <c r="G2218" t="s">
        <v>6228</v>
      </c>
      <c r="I2218" t="s">
        <v>11752</v>
      </c>
      <c r="J2218" t="s">
        <v>18417</v>
      </c>
      <c r="K2218" t="s">
        <v>24869</v>
      </c>
      <c r="L2218" t="s">
        <v>26151</v>
      </c>
      <c r="M2218" s="1">
        <v>36386</v>
      </c>
      <c r="N2218" s="4">
        <v>25.860273972602741</v>
      </c>
      <c r="O2218" t="s">
        <v>31308</v>
      </c>
      <c r="P2218" t="s">
        <v>32873</v>
      </c>
      <c r="Q2218" t="str">
        <f>IF(militantesUbicacion[[#This Row],[genero]] = "Masculino","M",IF(militantesUbicacion[[#This Row],[genero]] = "Femenino","F","O"))</f>
        <v>F</v>
      </c>
      <c r="T2218" s="27" t="str">
        <f>CONCATENATE($H$10,$I$10,A2218,$J$10,A2218,$K$10,I2218,$L$10,TRIM(CONCATENATE(TRIM(B2218)," ",TRIM(C2218))),$M$10,TRIM(CONCATENATE(TRIM(D2218)," ",TRIM(E2218))),$N$10,militantesUbicacion[[#This Row],[departamento]],$O$10,militantesUbicacion[[#This Row],[municipio]],$P$10,militantesUbicacion[[#This Row],[Localidad]],$Q$10,militantesUbicacion[[#This Row],[Sex]],$R$10)</f>
        <v>u=Militante.objects.create(username='1110600138',password='1110600138',email='tatianarivera02@outlook.es',first_name='KAREN TATIANA',last_name='RIVERA FONSECA',location=Puesto.objects.filter(dpto_name='BOYACA',mun_name='SANTA ROSA DE VITERBO',comuna_name='').first(),sex='F')</v>
      </c>
    </row>
    <row r="2219" spans="1:20" x14ac:dyDescent="0.25">
      <c r="A2219">
        <v>1002395056</v>
      </c>
      <c r="B2219" t="s">
        <v>124</v>
      </c>
      <c r="C2219" t="s">
        <v>738</v>
      </c>
      <c r="D2219" t="s">
        <v>3132</v>
      </c>
      <c r="E2219" t="s">
        <v>2870</v>
      </c>
      <c r="F2219" t="s">
        <v>4851</v>
      </c>
      <c r="G2219" t="s">
        <v>6228</v>
      </c>
      <c r="I2219" t="s">
        <v>12115</v>
      </c>
      <c r="J2219" t="s">
        <v>18767</v>
      </c>
      <c r="K2219" t="s">
        <v>25163</v>
      </c>
      <c r="L2219" t="s">
        <v>26151</v>
      </c>
      <c r="M2219" s="1">
        <v>37283</v>
      </c>
      <c r="N2219" s="4">
        <v>23.402739726027399</v>
      </c>
      <c r="O2219" t="s">
        <v>31667</v>
      </c>
      <c r="P2219" t="s">
        <v>32873</v>
      </c>
      <c r="Q2219" t="str">
        <f>IF(militantesUbicacion[[#This Row],[genero]] = "Masculino","M",IF(militantesUbicacion[[#This Row],[genero]] = "Femenino","F","O"))</f>
        <v>F</v>
      </c>
      <c r="T2219" s="27" t="str">
        <f>CONCATENATE($H$10,$I$10,A2219,$J$10,A2219,$K$10,I2219,$L$10,TRIM(CONCATENATE(TRIM(B2219)," ",TRIM(C2219))),$M$10,TRIM(CONCATENATE(TRIM(D2219)," ",TRIM(E2219))),$N$10,militantesUbicacion[[#This Row],[departamento]],$O$10,militantesUbicacion[[#This Row],[municipio]],$P$10,militantesUbicacion[[#This Row],[Localidad]],$Q$10,militantesUbicacion[[#This Row],[Sex]],$R$10)</f>
        <v>u=Militante.objects.create(username='1002395056',password='1002395056',email='angelalorenapachonhernandez@gmail.com',first_name='ANGELA LORENA',last_name='PACHON HERNANDEZ',location=Puesto.objects.filter(dpto_name='BOYACA',mun_name='SANTA ROSA DE VITERBO',comuna_name='').first(),sex='F')</v>
      </c>
    </row>
    <row r="2220" spans="1:20" x14ac:dyDescent="0.25">
      <c r="A2220">
        <v>1057515420</v>
      </c>
      <c r="B2220" t="s">
        <v>551</v>
      </c>
      <c r="C2220" t="s">
        <v>602</v>
      </c>
      <c r="D2220" t="s">
        <v>3053</v>
      </c>
      <c r="E2220" t="s">
        <v>5168</v>
      </c>
      <c r="F2220" t="s">
        <v>4851</v>
      </c>
      <c r="G2220" t="s">
        <v>3641</v>
      </c>
      <c r="I2220" t="s">
        <v>7127</v>
      </c>
      <c r="J2220" t="s">
        <v>13899</v>
      </c>
      <c r="K2220" t="s">
        <v>20475</v>
      </c>
      <c r="L2220" t="s">
        <v>26151</v>
      </c>
      <c r="M2220" s="1">
        <v>39939</v>
      </c>
      <c r="N2220" s="4">
        <v>16.126027397260273</v>
      </c>
      <c r="O2220" t="s">
        <v>26714</v>
      </c>
      <c r="P2220" t="s">
        <v>32874</v>
      </c>
      <c r="Q2220" t="str">
        <f>IF(militantesUbicacion[[#This Row],[genero]] = "Masculino","M",IF(militantesUbicacion[[#This Row],[genero]] = "Femenino","F","O"))</f>
        <v>F</v>
      </c>
      <c r="T2220" s="27" t="str">
        <f>CONCATENATE($H$10,$I$10,A2220,$J$10,A2220,$K$10,I2220,$L$10,TRIM(CONCATENATE(TRIM(B2220)," ",TRIM(C2220))),$M$10,TRIM(CONCATENATE(TRIM(D2220)," ",TRIM(E2220))),$N$10,militantesUbicacion[[#This Row],[departamento]],$O$10,militantesUbicacion[[#This Row],[municipio]],$P$10,militantesUbicacion[[#This Row],[Localidad]],$Q$10,militantesUbicacion[[#This Row],[Sex]],$R$10)</f>
        <v>u=Militante.objects.create(username='1057515420',password='1057515420',email='valeriathommy@icloud.com',first_name='ZAIRA VALERIA',last_name='VILLAMIL ZÁRATE',location=Puesto.objects.filter(dpto_name='BOYACA',mun_name='SANTANA',comuna_name='').first(),sex='F')</v>
      </c>
    </row>
    <row r="2221" spans="1:20" x14ac:dyDescent="0.25">
      <c r="A2221">
        <v>1002694748</v>
      </c>
      <c r="B2221" t="s">
        <v>566</v>
      </c>
      <c r="C2221" t="s">
        <v>2341</v>
      </c>
      <c r="D2221" t="s">
        <v>3608</v>
      </c>
      <c r="E2221" t="s">
        <v>1832</v>
      </c>
      <c r="F2221" t="s">
        <v>4851</v>
      </c>
      <c r="G2221" t="s">
        <v>6002</v>
      </c>
      <c r="I2221" t="s">
        <v>6934</v>
      </c>
      <c r="J2221" t="s">
        <v>13710</v>
      </c>
      <c r="K2221" t="s">
        <v>20294</v>
      </c>
      <c r="L2221" t="s">
        <v>26151</v>
      </c>
      <c r="M2221" s="1">
        <v>37317</v>
      </c>
      <c r="N2221" s="4">
        <v>23.30958904109589</v>
      </c>
      <c r="O2221" t="s">
        <v>26521</v>
      </c>
      <c r="P2221" t="s">
        <v>32874</v>
      </c>
      <c r="Q2221" t="str">
        <f>IF(militantesUbicacion[[#This Row],[genero]] = "Masculino","M",IF(militantesUbicacion[[#This Row],[genero]] = "Femenino","F","O"))</f>
        <v>F</v>
      </c>
      <c r="T2221" s="27" t="str">
        <f>CONCATENATE($H$10,$I$10,A2221,$J$10,A2221,$K$10,I2221,$L$10,TRIM(CONCATENATE(TRIM(B2221)," ",TRIM(C2221))),$M$10,TRIM(CONCATENATE(TRIM(D2221)," ",TRIM(E2221))),$N$10,militantesUbicacion[[#This Row],[departamento]],$O$10,militantesUbicacion[[#This Row],[municipio]],$P$10,militantesUbicacion[[#This Row],[Localidad]],$Q$10,militantesUbicacion[[#This Row],[Sex]],$R$10)</f>
        <v>u=Militante.objects.create(username='1002694748',password='1002694748',email='yourlady28@gmail.com',first_name='YULEIDY ESPERANZA',last_name='SUÁREZ LOPEZ',location=Puesto.objects.filter(dpto_name='BOYACA',mun_name='SATIVASUR',comuna_name='').first(),sex='F')</v>
      </c>
    </row>
    <row r="2222" spans="1:20" x14ac:dyDescent="0.25">
      <c r="A2222">
        <v>1002694738</v>
      </c>
      <c r="B2222" t="s">
        <v>107</v>
      </c>
      <c r="C2222" t="s">
        <v>2195</v>
      </c>
      <c r="D2222" t="s">
        <v>3052</v>
      </c>
      <c r="E2222" t="s">
        <v>4792</v>
      </c>
      <c r="F2222" t="s">
        <v>4851</v>
      </c>
      <c r="G2222" t="s">
        <v>6002</v>
      </c>
      <c r="I2222" t="s">
        <v>7838</v>
      </c>
      <c r="J2222" t="s">
        <v>14620</v>
      </c>
      <c r="K2222" t="s">
        <v>21186</v>
      </c>
      <c r="L2222" t="s">
        <v>26150</v>
      </c>
      <c r="M2222" s="1">
        <v>37479</v>
      </c>
      <c r="N2222" s="4">
        <v>22.865753424657534</v>
      </c>
      <c r="O2222" t="s">
        <v>27431</v>
      </c>
      <c r="P2222" t="s">
        <v>32874</v>
      </c>
      <c r="Q2222" t="str">
        <f>IF(militantesUbicacion[[#This Row],[genero]] = "Masculino","M",IF(militantesUbicacion[[#This Row],[genero]] = "Femenino","F","O"))</f>
        <v>M</v>
      </c>
      <c r="T2222" s="27" t="str">
        <f>CONCATENATE($H$10,$I$10,A2222,$J$10,A2222,$K$10,I2222,$L$10,TRIM(CONCATENATE(TRIM(B2222)," ",TRIM(C2222))),$M$10,TRIM(CONCATENATE(TRIM(D2222)," ",TRIM(E2222))),$N$10,militantesUbicacion[[#This Row],[departamento]],$O$10,militantesUbicacion[[#This Row],[municipio]],$P$10,militantesUbicacion[[#This Row],[Localidad]],$Q$10,militantesUbicacion[[#This Row],[Sex]],$R$10)</f>
        <v>u=Militante.objects.create(username='1002694738',password='1002694738',email='chenteamaya2002@gmail.com',first_name='OSCAR JAVIER',last_name='AMAYA PITA',location=Puesto.objects.filter(dpto_name='BOYACA',mun_name='SATIVASUR',comuna_name='').first(),sex='M')</v>
      </c>
    </row>
    <row r="2223" spans="1:20" x14ac:dyDescent="0.25">
      <c r="A2223">
        <v>1002649646</v>
      </c>
      <c r="B2223" t="s">
        <v>256</v>
      </c>
      <c r="C2223" t="s">
        <v>482</v>
      </c>
      <c r="D2223" t="s">
        <v>1456</v>
      </c>
      <c r="E2223" t="s">
        <v>4336</v>
      </c>
      <c r="F2223" t="s">
        <v>4851</v>
      </c>
      <c r="G2223" t="s">
        <v>6002</v>
      </c>
      <c r="I2223" t="s">
        <v>12785</v>
      </c>
      <c r="J2223" t="s">
        <v>19404</v>
      </c>
      <c r="K2223" t="s">
        <v>25701</v>
      </c>
      <c r="L2223" t="s">
        <v>26151</v>
      </c>
      <c r="M2223" s="1">
        <v>36566</v>
      </c>
      <c r="N2223" s="4">
        <v>25.367123287671234</v>
      </c>
      <c r="O2223" t="s">
        <v>32329</v>
      </c>
      <c r="P2223" t="s">
        <v>32873</v>
      </c>
      <c r="Q2223" t="str">
        <f>IF(militantesUbicacion[[#This Row],[genero]] = "Masculino","M",IF(militantesUbicacion[[#This Row],[genero]] = "Femenino","F","O"))</f>
        <v>F</v>
      </c>
      <c r="T2223" s="27" t="str">
        <f>CONCATENATE($H$10,$I$10,A2223,$J$10,A2223,$K$10,I2223,$L$10,TRIM(CONCATENATE(TRIM(B2223)," ",TRIM(C2223))),$M$10,TRIM(CONCATENATE(TRIM(D2223)," ",TRIM(E2223))),$N$10,militantesUbicacion[[#This Row],[departamento]],$O$10,militantesUbicacion[[#This Row],[municipio]],$P$10,militantesUbicacion[[#This Row],[Localidad]],$Q$10,militantesUbicacion[[#This Row],[Sex]],$R$10)</f>
        <v>u=Militante.objects.create(username='1002649646',password='1002649646',email='angiev31@hotmail.com',first_name='ANGIE VANESSA',last_name='PATIÑO PEDROZA',location=Puesto.objects.filter(dpto_name='BOYACA',mun_name='SATIVASUR',comuna_name='').first(),sex='F')</v>
      </c>
    </row>
    <row r="2224" spans="1:20" x14ac:dyDescent="0.25">
      <c r="A2224">
        <v>1056868378</v>
      </c>
      <c r="B2224" t="s">
        <v>580</v>
      </c>
      <c r="C2224" t="s">
        <v>390</v>
      </c>
      <c r="D2224" t="s">
        <v>3182</v>
      </c>
      <c r="E2224" t="s">
        <v>3149</v>
      </c>
      <c r="F2224" t="s">
        <v>4851</v>
      </c>
      <c r="G2224" t="s">
        <v>6002</v>
      </c>
      <c r="I2224" t="s">
        <v>12291</v>
      </c>
      <c r="J2224" t="s">
        <v>18937</v>
      </c>
      <c r="K2224" t="s">
        <v>25309</v>
      </c>
      <c r="L2224" t="s">
        <v>26150</v>
      </c>
      <c r="M2224" s="1">
        <v>36223</v>
      </c>
      <c r="N2224" s="4">
        <v>26.306849315068494</v>
      </c>
      <c r="O2224" t="s">
        <v>31842</v>
      </c>
      <c r="P2224" t="s">
        <v>32873</v>
      </c>
      <c r="Q2224" t="str">
        <f>IF(militantesUbicacion[[#This Row],[genero]] = "Masculino","M",IF(militantesUbicacion[[#This Row],[genero]] = "Femenino","F","O"))</f>
        <v>M</v>
      </c>
      <c r="T2224" s="27" t="str">
        <f>CONCATENATE($H$10,$I$10,A2224,$J$10,A2224,$K$10,I2224,$L$10,TRIM(CONCATENATE(TRIM(B2224)," ",TRIM(C2224))),$M$10,TRIM(CONCATENATE(TRIM(D2224)," ",TRIM(E2224))),$N$10,militantesUbicacion[[#This Row],[departamento]],$O$10,militantesUbicacion[[#This Row],[municipio]],$P$10,militantesUbicacion[[#This Row],[Localidad]],$Q$10,militantesUbicacion[[#This Row],[Sex]],$R$10)</f>
        <v>u=Militante.objects.create(username='1056868378',password='1056868378',email='sd7245583@gmail.com',first_name='ISMAEL STEVEN',last_name='DIAZ JARAMILLO',location=Puesto.objects.filter(dpto_name='BOYACA',mun_name='SATIVASUR',comuna_name='').first(),sex='M')</v>
      </c>
    </row>
    <row r="2225" spans="1:20" x14ac:dyDescent="0.25">
      <c r="A2225">
        <v>1007379448</v>
      </c>
      <c r="B2225" t="s">
        <v>143</v>
      </c>
      <c r="C2225" t="s">
        <v>568</v>
      </c>
      <c r="D2225" t="s">
        <v>3118</v>
      </c>
      <c r="E2225" t="s">
        <v>4062</v>
      </c>
      <c r="F2225" t="s">
        <v>4851</v>
      </c>
      <c r="G2225" t="s">
        <v>6002</v>
      </c>
      <c r="I2225" t="s">
        <v>6594</v>
      </c>
      <c r="J2225" t="s">
        <v>13363</v>
      </c>
      <c r="K2225" t="s">
        <v>19959</v>
      </c>
      <c r="L2225" t="s">
        <v>26151</v>
      </c>
      <c r="M2225" s="1">
        <v>36672</v>
      </c>
      <c r="N2225" s="4">
        <v>25.076712328767123</v>
      </c>
      <c r="O2225" t="s">
        <v>26178</v>
      </c>
      <c r="P2225" t="s">
        <v>32873</v>
      </c>
      <c r="Q2225" t="str">
        <f>IF(militantesUbicacion[[#This Row],[genero]] = "Masculino","M",IF(militantesUbicacion[[#This Row],[genero]] = "Femenino","F","O"))</f>
        <v>F</v>
      </c>
      <c r="T2225" s="27" t="str">
        <f>CONCATENATE($H$10,$I$10,A2225,$J$10,A2225,$K$10,I2225,$L$10,TRIM(CONCATENATE(TRIM(B2225)," ",TRIM(C2225))),$M$10,TRIM(CONCATENATE(TRIM(D2225)," ",TRIM(E2225))),$N$10,militantesUbicacion[[#This Row],[departamento]],$O$10,militantesUbicacion[[#This Row],[municipio]],$P$10,militantesUbicacion[[#This Row],[Localidad]],$Q$10,militantesUbicacion[[#This Row],[Sex]],$R$10)</f>
        <v>u=Militante.objects.create(username='1007379448',password='1007379448',email='yesiksofi2631@gmail.com',first_name='YESICA SOFIA',last_name='SALAMANCA PRECIADO',location=Puesto.objects.filter(dpto_name='BOYACA',mun_name='SATIVASUR',comuna_name='').first(),sex='F')</v>
      </c>
    </row>
    <row r="2226" spans="1:20" x14ac:dyDescent="0.25">
      <c r="A2226">
        <v>1002694734</v>
      </c>
      <c r="B2226" t="s">
        <v>2136</v>
      </c>
      <c r="C2226" t="s">
        <v>215</v>
      </c>
      <c r="D2226" t="s">
        <v>3386</v>
      </c>
      <c r="E2226" t="s">
        <v>3259</v>
      </c>
      <c r="F2226" t="s">
        <v>4851</v>
      </c>
      <c r="G2226" t="s">
        <v>6002</v>
      </c>
      <c r="I2226" t="s">
        <v>13179</v>
      </c>
      <c r="J2226" t="s">
        <v>19779</v>
      </c>
      <c r="K2226" t="s">
        <v>26015</v>
      </c>
      <c r="L2226" t="s">
        <v>26151</v>
      </c>
      <c r="M2226" s="1">
        <v>37409</v>
      </c>
      <c r="N2226" s="4">
        <v>23.057534246575344</v>
      </c>
      <c r="O2226" t="s">
        <v>32716</v>
      </c>
      <c r="P2226" t="s">
        <v>32873</v>
      </c>
      <c r="Q2226" t="str">
        <f>IF(militantesUbicacion[[#This Row],[genero]] = "Masculino","M",IF(militantesUbicacion[[#This Row],[genero]] = "Femenino","F","O"))</f>
        <v>F</v>
      </c>
      <c r="T2226" s="27" t="str">
        <f>CONCATENATE($H$10,$I$10,A2226,$J$10,A2226,$K$10,I2226,$L$10,TRIM(CONCATENATE(TRIM(B2226)," ",TRIM(C2226))),$M$10,TRIM(CONCATENATE(TRIM(D2226)," ",TRIM(E2226))),$N$10,militantesUbicacion[[#This Row],[departamento]],$O$10,militantesUbicacion[[#This Row],[municipio]],$P$10,militantesUbicacion[[#This Row],[Localidad]],$Q$10,militantesUbicacion[[#This Row],[Sex]],$R$10)</f>
        <v>u=Militante.objects.create(username='1002694734',password='1002694734',email='daniaparicio2002@gmail.com',first_name='MARITSA DANIELA',last_name='APARICIO SANDOVAL',location=Puesto.objects.filter(dpto_name='BOYACA',mun_name='SATIVASUR',comuna_name='').first(),sex='F')</v>
      </c>
    </row>
    <row r="2227" spans="1:20" x14ac:dyDescent="0.25">
      <c r="A2227">
        <v>1057187145</v>
      </c>
      <c r="B2227" t="s">
        <v>124</v>
      </c>
      <c r="C2227" t="s">
        <v>2692</v>
      </c>
      <c r="D2227" t="s">
        <v>3063</v>
      </c>
      <c r="E2227" t="s">
        <v>5760</v>
      </c>
      <c r="F2227" t="s">
        <v>4851</v>
      </c>
      <c r="G2227" t="s">
        <v>5791</v>
      </c>
      <c r="I2227" t="s">
        <v>8724</v>
      </c>
      <c r="J2227" t="s">
        <v>15514</v>
      </c>
      <c r="K2227" t="s">
        <v>22100</v>
      </c>
      <c r="L2227" t="s">
        <v>26151</v>
      </c>
      <c r="M2227" s="1">
        <v>36036</v>
      </c>
      <c r="N2227" s="4">
        <v>26.81917808219178</v>
      </c>
      <c r="O2227" t="s">
        <v>28316</v>
      </c>
      <c r="P2227" t="s">
        <v>32874</v>
      </c>
      <c r="Q2227" t="str">
        <f>IF(militantesUbicacion[[#This Row],[genero]] = "Masculino","M",IF(militantesUbicacion[[#This Row],[genero]] = "Femenino","F","O"))</f>
        <v>F</v>
      </c>
      <c r="T2227" s="27" t="str">
        <f>CONCATENATE($H$10,$I$10,A2227,$J$10,A2227,$K$10,I2227,$L$10,TRIM(CONCATENATE(TRIM(B2227)," ",TRIM(C2227))),$M$10,TRIM(CONCATENATE(TRIM(D2227)," ",TRIM(E2227))),$N$10,militantesUbicacion[[#This Row],[departamento]],$O$10,militantesUbicacion[[#This Row],[municipio]],$P$10,militantesUbicacion[[#This Row],[Localidad]],$Q$10,militantesUbicacion[[#This Row],[Sex]],$R$10)</f>
        <v>u=Militante.objects.create(username='1057187145',password='1057187145',email='angelajhoaira@gmail.com',first_name='ANGELA JHOARIA',last_name='GARCIA ZIPASUCA',location=Puesto.objects.filter(dpto_name='BOYACA',mun_name='SIACHOQUE',comuna_name='').first(),sex='F')</v>
      </c>
    </row>
    <row r="2228" spans="1:20" x14ac:dyDescent="0.25">
      <c r="A2228">
        <v>1002709635</v>
      </c>
      <c r="B2228" t="s">
        <v>817</v>
      </c>
      <c r="C2228" t="s">
        <v>389</v>
      </c>
      <c r="D2228" t="s">
        <v>3057</v>
      </c>
      <c r="E2228" t="s">
        <v>3163</v>
      </c>
      <c r="F2228" t="s">
        <v>4851</v>
      </c>
      <c r="G2228" t="s">
        <v>5791</v>
      </c>
      <c r="I2228" t="s">
        <v>12786</v>
      </c>
      <c r="J2228" t="s">
        <v>19405</v>
      </c>
      <c r="K2228" t="s">
        <v>25703</v>
      </c>
      <c r="L2228" t="s">
        <v>26151</v>
      </c>
      <c r="M2228" s="1">
        <v>37413</v>
      </c>
      <c r="N2228" s="4">
        <v>23.046575342465754</v>
      </c>
      <c r="O2228" t="s">
        <v>32330</v>
      </c>
      <c r="P2228" t="s">
        <v>32873</v>
      </c>
      <c r="Q2228" t="str">
        <f>IF(militantesUbicacion[[#This Row],[genero]] = "Masculino","M",IF(militantesUbicacion[[#This Row],[genero]] = "Femenino","F","O"))</f>
        <v>F</v>
      </c>
      <c r="T2228" s="27" t="str">
        <f>CONCATENATE($H$10,$I$10,A2228,$J$10,A2228,$K$10,I2228,$L$10,TRIM(CONCATENATE(TRIM(B2228)," ",TRIM(C2228))),$M$10,TRIM(CONCATENATE(TRIM(D2228)," ",TRIM(E2228))),$N$10,militantesUbicacion[[#This Row],[departamento]],$O$10,militantesUbicacion[[#This Row],[municipio]],$P$10,militantesUbicacion[[#This Row],[Localidad]],$Q$10,militantesUbicacion[[#This Row],[Sex]],$R$10)</f>
        <v>u=Militante.objects.create(username='1002709635',password='1002709635',email='karithoalvarado06@gmail.com',first_name='JENNIFER CAROLINA',last_name='VARGAS ALVARADO',location=Puesto.objects.filter(dpto_name='BOYACA',mun_name='SIACHOQUE',comuna_name='').first(),sex='F')</v>
      </c>
    </row>
    <row r="2229" spans="1:20" x14ac:dyDescent="0.25">
      <c r="A2229">
        <v>1002726003</v>
      </c>
      <c r="B2229" t="s">
        <v>328</v>
      </c>
      <c r="C2229" t="s">
        <v>55</v>
      </c>
      <c r="D2229" t="s">
        <v>1832</v>
      </c>
      <c r="E2229" t="s">
        <v>3062</v>
      </c>
      <c r="F2229" t="s">
        <v>4851</v>
      </c>
      <c r="G2229" t="s">
        <v>5989</v>
      </c>
      <c r="I2229" t="s">
        <v>7342</v>
      </c>
      <c r="J2229" t="s">
        <v>14113</v>
      </c>
      <c r="K2229" t="s">
        <v>20666</v>
      </c>
      <c r="L2229" t="s">
        <v>26150</v>
      </c>
      <c r="M2229" s="1">
        <v>36705</v>
      </c>
      <c r="N2229" s="4">
        <v>24.986301369863014</v>
      </c>
      <c r="O2229" t="s">
        <v>26929</v>
      </c>
      <c r="P2229" t="s">
        <v>32874</v>
      </c>
      <c r="Q2229" t="str">
        <f>IF(militantesUbicacion[[#This Row],[genero]] = "Masculino","M",IF(militantesUbicacion[[#This Row],[genero]] = "Femenino","F","O"))</f>
        <v>M</v>
      </c>
      <c r="T2229" s="27" t="str">
        <f>CONCATENATE($H$10,$I$10,A2229,$J$10,A2229,$K$10,I2229,$L$10,TRIM(CONCATENATE(TRIM(B2229)," ",TRIM(C2229))),$M$10,TRIM(CONCATENATE(TRIM(D2229)," ",TRIM(E2229))),$N$10,militantesUbicacion[[#This Row],[departamento]],$O$10,militantesUbicacion[[#This Row],[municipio]],$P$10,militantesUbicacion[[#This Row],[Localidad]],$Q$10,militantesUbicacion[[#This Row],[Sex]],$R$10)</f>
        <v>u=Militante.objects.create(username='1002726003',password='1002726003',email='ollopez2806@gmail.com',first_name='OSCAR LEONARDO',last_name='LOPEZ GOMEZ',location=Puesto.objects.filter(dpto_name='BOYACA',mun_name='SOATA',comuna_name='').first(),sex='M')</v>
      </c>
    </row>
    <row r="2230" spans="1:20" x14ac:dyDescent="0.25">
      <c r="A2230">
        <v>1049658241</v>
      </c>
      <c r="B2230" t="s">
        <v>141</v>
      </c>
      <c r="C2230" t="s">
        <v>303</v>
      </c>
      <c r="D2230" t="s">
        <v>3561</v>
      </c>
      <c r="E2230" t="s">
        <v>3298</v>
      </c>
      <c r="F2230" t="s">
        <v>4851</v>
      </c>
      <c r="G2230" t="s">
        <v>5989</v>
      </c>
      <c r="I2230" t="s">
        <v>13288</v>
      </c>
      <c r="J2230" t="s">
        <v>19885</v>
      </c>
      <c r="K2230" t="s">
        <v>26113</v>
      </c>
      <c r="L2230" t="s">
        <v>26150</v>
      </c>
      <c r="M2230" s="1">
        <v>36359</v>
      </c>
      <c r="N2230" s="4">
        <v>25.934246575342467</v>
      </c>
      <c r="O2230" t="s">
        <v>32822</v>
      </c>
      <c r="P2230" t="s">
        <v>32873</v>
      </c>
      <c r="Q2230" t="str">
        <f>IF(militantesUbicacion[[#This Row],[genero]] = "Masculino","M",IF(militantesUbicacion[[#This Row],[genero]] = "Femenino","F","O"))</f>
        <v>M</v>
      </c>
      <c r="T2230" s="27" t="str">
        <f>CONCATENATE($H$10,$I$10,A2230,$J$10,A2230,$K$10,I2230,$L$10,TRIM(CONCATENATE(TRIM(B2230)," ",TRIM(C2230))),$M$10,TRIM(CONCATENATE(TRIM(D2230)," ",TRIM(E2230))),$N$10,militantesUbicacion[[#This Row],[departamento]],$O$10,militantesUbicacion[[#This Row],[municipio]],$P$10,militantesUbicacion[[#This Row],[Localidad]],$Q$10,militantesUbicacion[[#This Row],[Sex]],$R$10)</f>
        <v>u=Militante.objects.create(username='1049658241',password='1049658241',email='juanchobonilla18@gmail.com',first_name='JUAN PABLO',last_name='NIÑO BONILLA',location=Puesto.objects.filter(dpto_name='BOYACA',mun_name='SOATA',comuna_name='').first(),sex='M')</v>
      </c>
    </row>
    <row r="2231" spans="1:20" x14ac:dyDescent="0.25">
      <c r="A2231">
        <v>1057548207</v>
      </c>
      <c r="B2231" t="s">
        <v>148</v>
      </c>
      <c r="C2231" t="s">
        <v>738</v>
      </c>
      <c r="D2231" t="s">
        <v>4100</v>
      </c>
      <c r="E2231" t="s">
        <v>5926</v>
      </c>
      <c r="F2231" t="s">
        <v>4851</v>
      </c>
      <c r="G2231" t="s">
        <v>5989</v>
      </c>
      <c r="I2231" t="s">
        <v>13009</v>
      </c>
      <c r="J2231" t="s">
        <v>19617</v>
      </c>
      <c r="K2231" t="s">
        <v>25878</v>
      </c>
      <c r="L2231" t="s">
        <v>26151</v>
      </c>
      <c r="M2231" s="1">
        <v>35722</v>
      </c>
      <c r="N2231" s="4">
        <v>27.67945205479452</v>
      </c>
      <c r="O2231" t="s">
        <v>32551</v>
      </c>
      <c r="P2231" t="s">
        <v>32873</v>
      </c>
      <c r="Q2231" t="str">
        <f>IF(militantesUbicacion[[#This Row],[genero]] = "Masculino","M",IF(militantesUbicacion[[#This Row],[genero]] = "Femenino","F","O"))</f>
        <v>F</v>
      </c>
      <c r="T2231" s="27" t="str">
        <f>CONCATENATE($H$10,$I$10,A2231,$J$10,A2231,$K$10,I2231,$L$10,TRIM(CONCATENATE(TRIM(B2231)," ",TRIM(C2231))),$M$10,TRIM(CONCATENATE(TRIM(D2231)," ",TRIM(E2231))),$N$10,militantesUbicacion[[#This Row],[departamento]],$O$10,militantesUbicacion[[#This Row],[municipio]],$P$10,militantesUbicacion[[#This Row],[Localidad]],$Q$10,militantesUbicacion[[#This Row],[Sex]],$R$10)</f>
        <v>u=Militante.objects.create(username='1057548207',password='1057548207',email='paulamanrique67@gmail.com',first_name='PAULA LORENA',last_name='MANRIQUE MISSE',location=Puesto.objects.filter(dpto_name='BOYACA',mun_name='SOATA',comuna_name='').first(),sex='F')</v>
      </c>
    </row>
    <row r="2232" spans="1:20" x14ac:dyDescent="0.25">
      <c r="A2232">
        <v>52306489</v>
      </c>
      <c r="B2232" t="s">
        <v>170</v>
      </c>
      <c r="C2232" t="s">
        <v>50</v>
      </c>
      <c r="D2232" t="s">
        <v>3035</v>
      </c>
      <c r="E2232" t="s">
        <v>2851</v>
      </c>
      <c r="F2232" t="s">
        <v>4851</v>
      </c>
      <c r="G2232" t="s">
        <v>5989</v>
      </c>
      <c r="I2232" t="s">
        <v>6606</v>
      </c>
      <c r="J2232" t="s">
        <v>13376</v>
      </c>
      <c r="K2232" t="s">
        <v>19972</v>
      </c>
      <c r="L2232" t="s">
        <v>26151</v>
      </c>
      <c r="M2232" s="1">
        <v>35461</v>
      </c>
      <c r="N2232" s="4">
        <v>28.394520547945206</v>
      </c>
      <c r="O2232" t="s">
        <v>26190</v>
      </c>
      <c r="P2232" t="s">
        <v>32873</v>
      </c>
      <c r="Q2232" t="str">
        <f>IF(militantesUbicacion[[#This Row],[genero]] = "Masculino","M",IF(militantesUbicacion[[#This Row],[genero]] = "Femenino","F","O"))</f>
        <v>F</v>
      </c>
      <c r="T2232" s="27" t="str">
        <f>CONCATENATE($H$10,$I$10,A2232,$J$10,A2232,$K$10,I2232,$L$10,TRIM(CONCATENATE(TRIM(B2232)," ",TRIM(C2232))),$M$10,TRIM(CONCATENATE(TRIM(D2232)," ",TRIM(E2232))),$N$10,militantesUbicacion[[#This Row],[departamento]],$O$10,militantesUbicacion[[#This Row],[municipio]],$P$10,militantesUbicacion[[#This Row],[Localidad]],$Q$10,militantesUbicacion[[#This Row],[Sex]],$R$10)</f>
        <v>u=Militante.objects.create(username='52306489',password='52306489',email='lg5550633@gmail.com',first_name='NANCY LILIANA',last_name='GUTIERREZ TORRES',location=Puesto.objects.filter(dpto_name='BOYACA',mun_name='SOATA',comuna_name='').first(),sex='F')</v>
      </c>
    </row>
    <row r="2233" spans="1:20" x14ac:dyDescent="0.25">
      <c r="A2233">
        <v>1163213384</v>
      </c>
      <c r="B2233" t="s">
        <v>628</v>
      </c>
      <c r="C2233" t="s">
        <v>512</v>
      </c>
      <c r="D2233" t="s">
        <v>3275</v>
      </c>
      <c r="E2233" t="s">
        <v>3119</v>
      </c>
      <c r="F2233" t="s">
        <v>4851</v>
      </c>
      <c r="G2233" t="s">
        <v>5989</v>
      </c>
      <c r="I2233" t="s">
        <v>7084</v>
      </c>
      <c r="J2233" t="s">
        <v>13856</v>
      </c>
      <c r="K2233" t="s">
        <v>20436</v>
      </c>
      <c r="L2233" t="s">
        <v>26151</v>
      </c>
      <c r="M2233" s="1">
        <v>40240</v>
      </c>
      <c r="N2233" s="4">
        <v>15.301369863013699</v>
      </c>
      <c r="O2233" t="s">
        <v>26671</v>
      </c>
      <c r="P2233" t="s">
        <v>32874</v>
      </c>
      <c r="Q2233" t="str">
        <f>IF(militantesUbicacion[[#This Row],[genero]] = "Masculino","M",IF(militantesUbicacion[[#This Row],[genero]] = "Femenino","F","O"))</f>
        <v>F</v>
      </c>
      <c r="T2233" s="27" t="str">
        <f>CONCATENATE($H$10,$I$10,A2233,$J$10,A2233,$K$10,I2233,$L$10,TRIM(CONCATENATE(TRIM(B2233)," ",TRIM(C2233))),$M$10,TRIM(CONCATENATE(TRIM(D2233)," ",TRIM(E2233))),$N$10,militantesUbicacion[[#This Row],[departamento]],$O$10,militantesUbicacion[[#This Row],[municipio]],$P$10,militantesUbicacion[[#This Row],[Localidad]],$Q$10,militantesUbicacion[[#This Row],[Sex]],$R$10)</f>
        <v>u=Militante.objects.create(username='1163213384',password='1163213384',email='saravalentinahernandezbaez@gmail.com',first_name='SARAT VALENTINA',last_name='HERNÁNDEZ BAEZ',location=Puesto.objects.filter(dpto_name='BOYACA',mun_name='SOATA',comuna_name='').first(),sex='F')</v>
      </c>
    </row>
    <row r="2234" spans="1:20" x14ac:dyDescent="0.25">
      <c r="A2234">
        <v>1015483265</v>
      </c>
      <c r="B2234" t="s">
        <v>1125</v>
      </c>
      <c r="C2234" t="s">
        <v>2445</v>
      </c>
      <c r="D2234" t="s">
        <v>3299</v>
      </c>
      <c r="E2234" t="s">
        <v>5826</v>
      </c>
      <c r="F2234" t="s">
        <v>4851</v>
      </c>
      <c r="G2234" t="s">
        <v>3688</v>
      </c>
      <c r="I2234" t="s">
        <v>9979</v>
      </c>
      <c r="J2234" t="s">
        <v>16685</v>
      </c>
      <c r="K2234" t="s">
        <v>23252</v>
      </c>
      <c r="L2234" t="s">
        <v>26151</v>
      </c>
      <c r="M2234" s="1">
        <v>36445</v>
      </c>
      <c r="N2234" s="4">
        <v>25.698630136986303</v>
      </c>
      <c r="O2234" t="s">
        <v>29566</v>
      </c>
      <c r="P2234" t="s">
        <v>32874</v>
      </c>
      <c r="Q2234" t="str">
        <f>IF(militantesUbicacion[[#This Row],[genero]] = "Masculino","M",IF(militantesUbicacion[[#This Row],[genero]] = "Femenino","F","O"))</f>
        <v>F</v>
      </c>
      <c r="T2234" s="27" t="str">
        <f>CONCATENATE($H$10,$I$10,A2234,$J$10,A2234,$K$10,I2234,$L$10,TRIM(CONCATENATE(TRIM(B2234)," ",TRIM(C2234))),$M$10,TRIM(CONCATENATE(TRIM(D2234)," ",TRIM(E2234))),$N$10,militantesUbicacion[[#This Row],[departamento]],$O$10,militantesUbicacion[[#This Row],[municipio]],$P$10,militantesUbicacion[[#This Row],[Localidad]],$Q$10,militantesUbicacion[[#This Row],[Sex]],$R$10)</f>
        <v>u=Militante.objects.create(username='1015483265',password='1015483265',email='carolltatianamoralesunibio@gmail.com',first_name='CAROLL TATIANA',last_name='MORALES UNIBIO',location=Puesto.objects.filter(dpto_name='BOYACA',mun_name='SOCHA',comuna_name='').first(),sex='F')</v>
      </c>
    </row>
    <row r="2235" spans="1:20" x14ac:dyDescent="0.25">
      <c r="A2235">
        <v>1056552050</v>
      </c>
      <c r="B2235" t="s">
        <v>123</v>
      </c>
      <c r="C2235" t="s">
        <v>2365</v>
      </c>
      <c r="D2235" t="s">
        <v>49</v>
      </c>
      <c r="E2235" t="s">
        <v>49</v>
      </c>
      <c r="F2235" t="s">
        <v>4851</v>
      </c>
      <c r="G2235" t="s">
        <v>3688</v>
      </c>
      <c r="I2235" t="s">
        <v>10015</v>
      </c>
      <c r="J2235" t="s">
        <v>16721</v>
      </c>
      <c r="K2235" t="s">
        <v>23282</v>
      </c>
      <c r="L2235" t="s">
        <v>26151</v>
      </c>
      <c r="M2235" s="1">
        <v>38023</v>
      </c>
      <c r="N2235" s="4">
        <v>21.375342465753423</v>
      </c>
      <c r="O2235" t="s">
        <v>29602</v>
      </c>
      <c r="P2235" t="s">
        <v>32874</v>
      </c>
      <c r="Q2235" t="str">
        <f>IF(militantesUbicacion[[#This Row],[genero]] = "Masculino","M",IF(militantesUbicacion[[#This Row],[genero]] = "Femenino","F","O"))</f>
        <v>F</v>
      </c>
      <c r="T2235" s="27" t="str">
        <f>CONCATENATE($H$10,$I$10,A2235,$J$10,A2235,$K$10,I2235,$L$10,TRIM(CONCATENATE(TRIM(B2235)," ",TRIM(C2235))),$M$10,TRIM(CONCATENATE(TRIM(D2235)," ",TRIM(E2235))),$N$10,militantesUbicacion[[#This Row],[departamento]],$O$10,militantesUbicacion[[#This Row],[municipio]],$P$10,militantesUbicacion[[#This Row],[Localidad]],$Q$10,militantesUbicacion[[#This Row],[Sex]],$R$10)</f>
        <v>u=Militante.objects.create(username='1056552050',password='1056552050',email='dianalizethang@gmail.com',first_name='DIANA LIZETH',last_name='ANGEL ANGEL',location=Puesto.objects.filter(dpto_name='BOYACA',mun_name='SOCHA',comuna_name='').first(),sex='F')</v>
      </c>
    </row>
    <row r="2236" spans="1:20" x14ac:dyDescent="0.25">
      <c r="A2236">
        <v>1007518153</v>
      </c>
      <c r="B2236" t="s">
        <v>148</v>
      </c>
      <c r="C2236" t="s">
        <v>63</v>
      </c>
      <c r="D2236" t="s">
        <v>1800</v>
      </c>
      <c r="E2236" t="s">
        <v>563</v>
      </c>
      <c r="F2236" t="s">
        <v>4851</v>
      </c>
      <c r="G2236" t="s">
        <v>3688</v>
      </c>
      <c r="I2236" t="s">
        <v>7405</v>
      </c>
      <c r="J2236" t="s">
        <v>14175</v>
      </c>
      <c r="K2236" t="s">
        <v>20725</v>
      </c>
      <c r="L2236" t="s">
        <v>26151</v>
      </c>
      <c r="M2236" s="1">
        <v>36011</v>
      </c>
      <c r="N2236" s="4">
        <v>26.887671232876713</v>
      </c>
      <c r="O2236" t="s">
        <v>26992</v>
      </c>
      <c r="P2236" t="s">
        <v>32873</v>
      </c>
      <c r="Q2236" t="str">
        <f>IF(militantesUbicacion[[#This Row],[genero]] = "Masculino","M",IF(militantesUbicacion[[#This Row],[genero]] = "Femenino","F","O"))</f>
        <v>F</v>
      </c>
      <c r="T2236" s="27" t="str">
        <f>CONCATENATE($H$10,$I$10,A2236,$J$10,A2236,$K$10,I2236,$L$10,TRIM(CONCATENATE(TRIM(B2236)," ",TRIM(C2236))),$M$10,TRIM(CONCATENATE(TRIM(D2236)," ",TRIM(E2236))),$N$10,militantesUbicacion[[#This Row],[departamento]],$O$10,militantesUbicacion[[#This Row],[municipio]],$P$10,militantesUbicacion[[#This Row],[Localidad]],$Q$10,militantesUbicacion[[#This Row],[Sex]],$R$10)</f>
        <v>u=Militante.objects.create(username='1007518153',password='1007518153',email='Paulamiranda530@gmail.com',first_name='PAULA ANDREA',last_name='BERNAL MIRANDA',location=Puesto.objects.filter(dpto_name='BOYACA',mun_name='SOCHA',comuna_name='').first(),sex='F')</v>
      </c>
    </row>
    <row r="2237" spans="1:20" x14ac:dyDescent="0.25">
      <c r="A2237">
        <v>1002528627</v>
      </c>
      <c r="B2237" t="s">
        <v>828</v>
      </c>
      <c r="C2237" t="s">
        <v>57</v>
      </c>
      <c r="D2237" t="s">
        <v>3045</v>
      </c>
      <c r="E2237" t="s">
        <v>3593</v>
      </c>
      <c r="F2237" t="s">
        <v>4851</v>
      </c>
      <c r="G2237" t="s">
        <v>3688</v>
      </c>
      <c r="I2237" t="s">
        <v>13222</v>
      </c>
      <c r="J2237" t="s">
        <v>19821</v>
      </c>
      <c r="K2237" t="s">
        <v>26054</v>
      </c>
      <c r="L2237" t="s">
        <v>26151</v>
      </c>
      <c r="M2237" s="1">
        <v>37305</v>
      </c>
      <c r="N2237" s="4">
        <v>23.342465753424658</v>
      </c>
      <c r="O2237" t="s">
        <v>32757</v>
      </c>
      <c r="P2237" t="s">
        <v>32873</v>
      </c>
      <c r="Q2237" t="str">
        <f>IF(militantesUbicacion[[#This Row],[genero]] = "Masculino","M",IF(militantesUbicacion[[#This Row],[genero]] = "Femenino","F","O"))</f>
        <v>F</v>
      </c>
      <c r="T2237" s="27" t="str">
        <f>CONCATENATE($H$10,$I$10,A2237,$J$10,A2237,$K$10,I2237,$L$10,TRIM(CONCATENATE(TRIM(B2237)," ",TRIM(C2237))),$M$10,TRIM(CONCATENATE(TRIM(D2237)," ",TRIM(E2237))),$N$10,militantesUbicacion[[#This Row],[departamento]],$O$10,militantesUbicacion[[#This Row],[municipio]],$P$10,militantesUbicacion[[#This Row],[Localidad]],$Q$10,militantesUbicacion[[#This Row],[Sex]],$R$10)</f>
        <v>u=Militante.objects.create(username='1002528627',password='1002528627',email='nat.1306j0imenez@gmail.com',first_name='NOHORA NATALIA',last_name='JIMENEZ ESTUPIÑAN',location=Puesto.objects.filter(dpto_name='BOYACA',mun_name='SOCHA',comuna_name='').first(),sex='F')</v>
      </c>
    </row>
    <row r="2238" spans="1:20" x14ac:dyDescent="0.25">
      <c r="A2238">
        <v>1007517866</v>
      </c>
      <c r="B2238" t="s">
        <v>148</v>
      </c>
      <c r="C2238" t="s">
        <v>482</v>
      </c>
      <c r="D2238" t="s">
        <v>3123</v>
      </c>
      <c r="E2238" t="s">
        <v>3593</v>
      </c>
      <c r="F2238" t="s">
        <v>4851</v>
      </c>
      <c r="G2238" t="s">
        <v>3688</v>
      </c>
      <c r="I2238" t="s">
        <v>6595</v>
      </c>
      <c r="J2238" t="s">
        <v>13364</v>
      </c>
      <c r="K2238" t="s">
        <v>19960</v>
      </c>
      <c r="L2238" t="s">
        <v>26151</v>
      </c>
      <c r="M2238" s="1">
        <v>37381</v>
      </c>
      <c r="N2238" s="4">
        <v>23.134246575342466</v>
      </c>
      <c r="O2238" t="s">
        <v>26179</v>
      </c>
      <c r="P2238" t="s">
        <v>32873</v>
      </c>
      <c r="Q2238" t="str">
        <f>IF(militantesUbicacion[[#This Row],[genero]] = "Masculino","M",IF(militantesUbicacion[[#This Row],[genero]] = "Femenino","F","O"))</f>
        <v>F</v>
      </c>
      <c r="T2238" s="27" t="str">
        <f>CONCATENATE($H$10,$I$10,A2238,$J$10,A2238,$K$10,I2238,$L$10,TRIM(CONCATENATE(TRIM(B2238)," ",TRIM(C2238))),$M$10,TRIM(CONCATENATE(TRIM(D2238)," ",TRIM(E2238))),$N$10,militantesUbicacion[[#This Row],[departamento]],$O$10,militantesUbicacion[[#This Row],[municipio]],$P$10,militantesUbicacion[[#This Row],[Localidad]],$Q$10,militantesUbicacion[[#This Row],[Sex]],$R$10)</f>
        <v>u=Militante.objects.create(username='1007517866',password='1007517866',email='pauladues.2002@gmail.com',first_name='PAULA VANESSA',last_name='DURÁN ESTUPIÑAN',location=Puesto.objects.filter(dpto_name='BOYACA',mun_name='SOCHA',comuna_name='').first(),sex='F')</v>
      </c>
    </row>
    <row r="2239" spans="1:20" x14ac:dyDescent="0.25">
      <c r="A2239">
        <v>1007517959</v>
      </c>
      <c r="B2239" t="s">
        <v>275</v>
      </c>
      <c r="C2239" t="s">
        <v>2171</v>
      </c>
      <c r="D2239" t="s">
        <v>3057</v>
      </c>
      <c r="E2239" t="s">
        <v>4032</v>
      </c>
      <c r="F2239" t="s">
        <v>4851</v>
      </c>
      <c r="G2239" t="s">
        <v>3688</v>
      </c>
      <c r="I2239" t="s">
        <v>12718</v>
      </c>
      <c r="J2239" t="s">
        <v>19340</v>
      </c>
      <c r="K2239" t="s">
        <v>25645</v>
      </c>
      <c r="L2239" t="s">
        <v>26150</v>
      </c>
      <c r="M2239" s="1">
        <v>37694</v>
      </c>
      <c r="N2239" s="4">
        <v>22.276712328767122</v>
      </c>
      <c r="O2239" t="s">
        <v>32264</v>
      </c>
      <c r="P2239" t="s">
        <v>32873</v>
      </c>
      <c r="Q2239" t="str">
        <f>IF(militantesUbicacion[[#This Row],[genero]] = "Masculino","M",IF(militantesUbicacion[[#This Row],[genero]] = "Femenino","F","O"))</f>
        <v>M</v>
      </c>
      <c r="T2239" s="27" t="str">
        <f>CONCATENATE($H$10,$I$10,A2239,$J$10,A2239,$K$10,I2239,$L$10,TRIM(CONCATENATE(TRIM(B2239)," ",TRIM(C2239))),$M$10,TRIM(CONCATENATE(TRIM(D2239)," ",TRIM(E2239))),$N$10,militantesUbicacion[[#This Row],[departamento]],$O$10,militantesUbicacion[[#This Row],[municipio]],$P$10,militantesUbicacion[[#This Row],[Localidad]],$Q$10,militantesUbicacion[[#This Row],[Sex]],$R$10)</f>
        <v>u=Militante.objects.create(username='1007517959',password='1007517959',email='kkvt1611@gmail.com',first_name='KEVIN DE JESUS',last_name='VARGAS USCATEGUI',location=Puesto.objects.filter(dpto_name='BOYACA',mun_name='SOCHA',comuna_name='').first(),sex='M')</v>
      </c>
    </row>
    <row r="2240" spans="1:20" x14ac:dyDescent="0.25">
      <c r="A2240">
        <v>1121218439</v>
      </c>
      <c r="B2240" t="s">
        <v>196</v>
      </c>
      <c r="C2240" t="s">
        <v>2729</v>
      </c>
      <c r="D2240" t="s">
        <v>3293</v>
      </c>
      <c r="E2240" t="s">
        <v>5781</v>
      </c>
      <c r="F2240" t="s">
        <v>4851</v>
      </c>
      <c r="G2240" t="s">
        <v>6018</v>
      </c>
      <c r="I2240" t="s">
        <v>9083</v>
      </c>
      <c r="J2240" t="s">
        <v>15865</v>
      </c>
      <c r="K2240" t="s">
        <v>21014</v>
      </c>
      <c r="L2240" t="s">
        <v>26150</v>
      </c>
      <c r="M2240" s="1">
        <v>35613</v>
      </c>
      <c r="N2240" s="4">
        <v>27.978082191780821</v>
      </c>
      <c r="O2240" t="s">
        <v>28684</v>
      </c>
      <c r="P2240" t="s">
        <v>32874</v>
      </c>
      <c r="Q2240" t="str">
        <f>IF(militantesUbicacion[[#This Row],[genero]] = "Masculino","M",IF(militantesUbicacion[[#This Row],[genero]] = "Femenino","F","O"))</f>
        <v>M</v>
      </c>
      <c r="T2240" s="27" t="str">
        <f>CONCATENATE($H$10,$I$10,A2240,$J$10,A2240,$K$10,I2240,$L$10,TRIM(CONCATENATE(TRIM(B2240)," ",TRIM(C2240))),$M$10,TRIM(CONCATENATE(TRIM(D2240)," ",TRIM(E2240))),$N$10,militantesUbicacion[[#This Row],[departamento]],$O$10,militantesUbicacion[[#This Row],[municipio]],$P$10,militantesUbicacion[[#This Row],[Localidad]],$Q$10,militantesUbicacion[[#This Row],[Sex]],$R$10)</f>
        <v>u=Militante.objects.create(username='1121218439',password='1121218439',email='benitezeldorado07@gmail.com',first_name='JOSÉ BAUDILIO',last_name='BENITEZ NOCOBE',location=Puesto.objects.filter(dpto_name='BOYACA',mun_name='SOCOTA',comuna_name='').first(),sex='M')</v>
      </c>
    </row>
    <row r="2241" spans="1:20" x14ac:dyDescent="0.25">
      <c r="A2241">
        <v>1054254784</v>
      </c>
      <c r="B2241" t="s">
        <v>951</v>
      </c>
      <c r="C2241" t="s">
        <v>2158</v>
      </c>
      <c r="D2241" t="s">
        <v>3087</v>
      </c>
      <c r="E2241" t="s">
        <v>3293</v>
      </c>
      <c r="F2241" t="s">
        <v>4851</v>
      </c>
      <c r="G2241" t="s">
        <v>6018</v>
      </c>
      <c r="I2241" t="s">
        <v>9151</v>
      </c>
      <c r="J2241" t="s">
        <v>15928</v>
      </c>
      <c r="K2241" t="s">
        <v>22513</v>
      </c>
      <c r="L2241" t="s">
        <v>26150</v>
      </c>
      <c r="M2241" s="1">
        <v>35758</v>
      </c>
      <c r="N2241" s="4">
        <v>27.580821917808219</v>
      </c>
      <c r="O2241" t="s">
        <v>28752</v>
      </c>
      <c r="P2241" t="s">
        <v>32874</v>
      </c>
      <c r="Q2241" t="str">
        <f>IF(militantesUbicacion[[#This Row],[genero]] = "Masculino","M",IF(militantesUbicacion[[#This Row],[genero]] = "Femenino","F","O"))</f>
        <v>M</v>
      </c>
      <c r="T2241" s="27" t="str">
        <f>CONCATENATE($H$10,$I$10,A2241,$J$10,A2241,$K$10,I2241,$L$10,TRIM(CONCATENATE(TRIM(B2241)," ",TRIM(C2241))),$M$10,TRIM(CONCATENATE(TRIM(D2241)," ",TRIM(E2241))),$N$10,militantesUbicacion[[#This Row],[departamento]],$O$10,militantesUbicacion[[#This Row],[municipio]],$P$10,militantesUbicacion[[#This Row],[Localidad]],$Q$10,militantesUbicacion[[#This Row],[Sex]],$R$10)</f>
        <v>u=Militante.objects.create(username='1054254784',password='1054254784',email='1054254784salcedoemperatriz1@gmail.com',first_name='RONALDO',last_name='PARADA BENITEZ',location=Puesto.objects.filter(dpto_name='BOYACA',mun_name='SOCOTA',comuna_name='').first(),sex='M')</v>
      </c>
    </row>
    <row r="2242" spans="1:20" x14ac:dyDescent="0.25">
      <c r="A2242">
        <v>1003878732</v>
      </c>
      <c r="B2242" t="s">
        <v>177</v>
      </c>
      <c r="C2242" t="s">
        <v>1839</v>
      </c>
      <c r="D2242" t="s">
        <v>3064</v>
      </c>
      <c r="E2242" t="s">
        <v>3172</v>
      </c>
      <c r="F2242" t="s">
        <v>4851</v>
      </c>
      <c r="G2242" t="s">
        <v>6018</v>
      </c>
      <c r="I2242" t="s">
        <v>12143</v>
      </c>
      <c r="J2242" t="s">
        <v>18794</v>
      </c>
      <c r="K2242" t="s">
        <v>25180</v>
      </c>
      <c r="L2242" t="s">
        <v>26151</v>
      </c>
      <c r="M2242" s="1">
        <v>36628</v>
      </c>
      <c r="N2242" s="4">
        <v>25.197260273972603</v>
      </c>
      <c r="O2242" t="s">
        <v>31695</v>
      </c>
      <c r="P2242" t="s">
        <v>32873</v>
      </c>
      <c r="Q2242" t="str">
        <f>IF(militantesUbicacion[[#This Row],[genero]] = "Masculino","M",IF(militantesUbicacion[[#This Row],[genero]] = "Femenino","F","O"))</f>
        <v>F</v>
      </c>
      <c r="T2242" s="27" t="str">
        <f>CONCATENATE($H$10,$I$10,A2242,$J$10,A2242,$K$10,I2242,$L$10,TRIM(CONCATENATE(TRIM(B2242)," ",TRIM(C2242))),$M$10,TRIM(CONCATENATE(TRIM(D2242)," ",TRIM(E2242))),$N$10,militantesUbicacion[[#This Row],[departamento]],$O$10,militantesUbicacion[[#This Row],[municipio]],$P$10,militantesUbicacion[[#This Row],[Localidad]],$Q$10,militantesUbicacion[[#This Row],[Sex]],$R$10)</f>
        <v>u=Militante.objects.create(username='1003878732',password='1003878732',email='ramirezlaura13718@gmail.com',first_name='LAURA ALEJANDRA',last_name='RAMIREZ MENDIVELSO',location=Puesto.objects.filter(dpto_name='BOYACA',mun_name='SOCOTA',comuna_name='').first(),sex='F')</v>
      </c>
    </row>
    <row r="2243" spans="1:20" x14ac:dyDescent="0.25">
      <c r="A2243">
        <v>1057610737</v>
      </c>
      <c r="B2243" t="s">
        <v>257</v>
      </c>
      <c r="C2243" t="s">
        <v>2158</v>
      </c>
      <c r="D2243" t="s">
        <v>4432</v>
      </c>
      <c r="E2243" t="s">
        <v>3378</v>
      </c>
      <c r="F2243" t="s">
        <v>4851</v>
      </c>
      <c r="G2243" t="s">
        <v>4803</v>
      </c>
      <c r="I2243" t="s">
        <v>7691</v>
      </c>
      <c r="J2243" t="s">
        <v>14465</v>
      </c>
      <c r="K2243" t="s">
        <v>21027</v>
      </c>
      <c r="L2243" t="s">
        <v>26150</v>
      </c>
      <c r="M2243" s="1">
        <v>36370</v>
      </c>
      <c r="N2243" s="4">
        <v>25.904109589041095</v>
      </c>
      <c r="O2243" t="s">
        <v>27279</v>
      </c>
      <c r="P2243" t="s">
        <v>32874</v>
      </c>
      <c r="Q2243" t="str">
        <f>IF(militantesUbicacion[[#This Row],[genero]] = "Masculino","M",IF(militantesUbicacion[[#This Row],[genero]] = "Femenino","F","O"))</f>
        <v>M</v>
      </c>
      <c r="T2243" s="27" t="str">
        <f>CONCATENATE($H$10,$I$10,A2243,$J$10,A2243,$K$10,I2243,$L$10,TRIM(CONCATENATE(TRIM(B2243)," ",TRIM(C2243))),$M$10,TRIM(CONCATENATE(TRIM(D2243)," ",TRIM(E2243))),$N$10,militantesUbicacion[[#This Row],[departamento]],$O$10,militantesUbicacion[[#This Row],[municipio]],$P$10,militantesUbicacion[[#This Row],[Localidad]],$Q$10,militantesUbicacion[[#This Row],[Sex]],$R$10)</f>
        <v>u=Militante.objects.create(username='1057610737',password='1057610737',email='guionico22@gmail.com',first_name='NICOLAS',last_name='GUIO FUENTES',location=Puesto.objects.filter(dpto_name='BOYACA',mun_name='SOGAMOSO',comuna_name='').first(),sex='M')</v>
      </c>
    </row>
    <row r="2244" spans="1:20" x14ac:dyDescent="0.25">
      <c r="A2244">
        <v>1057608887</v>
      </c>
      <c r="B2244" t="s">
        <v>130</v>
      </c>
      <c r="C2244" t="s">
        <v>2190</v>
      </c>
      <c r="D2244" t="s">
        <v>3263</v>
      </c>
      <c r="E2244" t="s">
        <v>4456</v>
      </c>
      <c r="F2244" t="s">
        <v>4851</v>
      </c>
      <c r="G2244" t="s">
        <v>4803</v>
      </c>
      <c r="I2244" t="s">
        <v>10010</v>
      </c>
      <c r="J2244" t="s">
        <v>16716</v>
      </c>
      <c r="K2244" t="s">
        <v>23279</v>
      </c>
      <c r="L2244" t="s">
        <v>26150</v>
      </c>
      <c r="M2244" s="1">
        <v>36271</v>
      </c>
      <c r="N2244" s="4">
        <v>26.175342465753424</v>
      </c>
      <c r="O2244" t="s">
        <v>29597</v>
      </c>
      <c r="P2244" t="s">
        <v>32874</v>
      </c>
      <c r="Q2244" t="str">
        <f>IF(militantesUbicacion[[#This Row],[genero]] = "Masculino","M",IF(militantesUbicacion[[#This Row],[genero]] = "Femenino","F","O"))</f>
        <v>M</v>
      </c>
      <c r="T2244" s="27" t="str">
        <f>CONCATENATE($H$10,$I$10,A2244,$J$10,A2244,$K$10,I2244,$L$10,TRIM(CONCATENATE(TRIM(B2244)," ",TRIM(C2244))),$M$10,TRIM(CONCATENATE(TRIM(D2244)," ",TRIM(E2244))),$N$10,militantesUbicacion[[#This Row],[departamento]],$O$10,militantesUbicacion[[#This Row],[municipio]],$P$10,militantesUbicacion[[#This Row],[Localidad]],$Q$10,militantesUbicacion[[#This Row],[Sex]],$R$10)</f>
        <v>u=Militante.objects.create(username='1057608887',password='1057608887',email='diegoalexanderbf@outlook.es',first_name='DIEGO ALEXANDER',last_name='BUITRAGO FERRUCHO',location=Puesto.objects.filter(dpto_name='BOYACA',mun_name='SOGAMOSO',comuna_name='').first(),sex='M')</v>
      </c>
    </row>
    <row r="2245" spans="1:20" x14ac:dyDescent="0.25">
      <c r="A2245">
        <v>1057610686</v>
      </c>
      <c r="B2245" t="s">
        <v>188</v>
      </c>
      <c r="C2245" t="s">
        <v>2248</v>
      </c>
      <c r="D2245" t="s">
        <v>4111</v>
      </c>
      <c r="E2245" t="s">
        <v>5484</v>
      </c>
      <c r="F2245" t="s">
        <v>4851</v>
      </c>
      <c r="G2245" t="s">
        <v>4803</v>
      </c>
      <c r="I2245" t="s">
        <v>12337</v>
      </c>
      <c r="J2245" t="s">
        <v>18983</v>
      </c>
      <c r="K2245" t="s">
        <v>25349</v>
      </c>
      <c r="L2245" t="s">
        <v>26150</v>
      </c>
      <c r="M2245" s="1">
        <v>36424</v>
      </c>
      <c r="N2245" s="4">
        <v>25.756164383561643</v>
      </c>
      <c r="O2245" t="s">
        <v>31888</v>
      </c>
      <c r="P2245" t="s">
        <v>32874</v>
      </c>
      <c r="Q2245" t="str">
        <f>IF(militantesUbicacion[[#This Row],[genero]] = "Masculino","M",IF(militantesUbicacion[[#This Row],[genero]] = "Femenino","F","O"))</f>
        <v>M</v>
      </c>
      <c r="T2245" s="27" t="str">
        <f>CONCATENATE($H$10,$I$10,A2245,$J$10,A2245,$K$10,I2245,$L$10,TRIM(CONCATENATE(TRIM(B2245)," ",TRIM(C2245))),$M$10,TRIM(CONCATENATE(TRIM(D2245)," ",TRIM(E2245))),$N$10,militantesUbicacion[[#This Row],[departamento]],$O$10,militantesUbicacion[[#This Row],[municipio]],$P$10,militantesUbicacion[[#This Row],[Localidad]],$Q$10,militantesUbicacion[[#This Row],[Sex]],$R$10)</f>
        <v>u=Militante.objects.create(username='1057610686',password='1057610686',email='alejomapa9545@gmail.com',first_name='HECTOR ALEJANDRO',last_name='MANRIQUE PASACHOA',location=Puesto.objects.filter(dpto_name='BOYACA',mun_name='SOGAMOSO',comuna_name='').first(),sex='M')</v>
      </c>
    </row>
    <row r="2246" spans="1:20" x14ac:dyDescent="0.25">
      <c r="A2246">
        <v>1057608516</v>
      </c>
      <c r="B2246" t="s">
        <v>124</v>
      </c>
      <c r="C2246" t="s">
        <v>2201</v>
      </c>
      <c r="D2246" t="s">
        <v>2369</v>
      </c>
      <c r="E2246" t="s">
        <v>3051</v>
      </c>
      <c r="F2246" t="s">
        <v>4851</v>
      </c>
      <c r="G2246" t="s">
        <v>4803</v>
      </c>
      <c r="I2246" t="s">
        <v>10012</v>
      </c>
      <c r="J2246" t="s">
        <v>16718</v>
      </c>
      <c r="K2246" t="s">
        <v>23281</v>
      </c>
      <c r="L2246" t="s">
        <v>26151</v>
      </c>
      <c r="M2246" s="1">
        <v>36228</v>
      </c>
      <c r="N2246" s="4">
        <v>26.293150684931508</v>
      </c>
      <c r="O2246" t="s">
        <v>29599</v>
      </c>
      <c r="P2246" t="s">
        <v>32874</v>
      </c>
      <c r="Q2246" t="str">
        <f>IF(militantesUbicacion[[#This Row],[genero]] = "Masculino","M",IF(militantesUbicacion[[#This Row],[genero]] = "Femenino","F","O"))</f>
        <v>F</v>
      </c>
      <c r="T2246" s="27" t="str">
        <f>CONCATENATE($H$10,$I$10,A2246,$J$10,A2246,$K$10,I2246,$L$10,TRIM(CONCATENATE(TRIM(B2246)," ",TRIM(C2246))),$M$10,TRIM(CONCATENATE(TRIM(D2246)," ",TRIM(E2246))),$N$10,militantesUbicacion[[#This Row],[departamento]],$O$10,militantesUbicacion[[#This Row],[municipio]],$P$10,militantesUbicacion[[#This Row],[Localidad]],$Q$10,militantesUbicacion[[#This Row],[Sex]],$R$10)</f>
        <v>u=Militante.objects.create(username='1057608516',password='1057608516',email='maarmartin09@gmail.com',first_name='ANGELA MARCELA',last_name='MARTINEZ HERRERA',location=Puesto.objects.filter(dpto_name='BOYACA',mun_name='SOGAMOSO',comuna_name='').first(),sex='F')</v>
      </c>
    </row>
    <row r="2247" spans="1:20" x14ac:dyDescent="0.25">
      <c r="A2247">
        <v>1032494186</v>
      </c>
      <c r="B2247" t="s">
        <v>255</v>
      </c>
      <c r="C2247" t="s">
        <v>2407</v>
      </c>
      <c r="D2247" t="s">
        <v>3638</v>
      </c>
      <c r="E2247" t="s">
        <v>2984</v>
      </c>
      <c r="F2247" t="s">
        <v>4851</v>
      </c>
      <c r="G2247" t="s">
        <v>4803</v>
      </c>
      <c r="I2247" t="s">
        <v>7488</v>
      </c>
      <c r="J2247" t="s">
        <v>14258</v>
      </c>
      <c r="K2247" t="s">
        <v>20803</v>
      </c>
      <c r="L2247" t="s">
        <v>26151</v>
      </c>
      <c r="M2247" s="1">
        <v>35725</v>
      </c>
      <c r="N2247" s="4">
        <v>27.671232876712327</v>
      </c>
      <c r="O2247" t="s">
        <v>27075</v>
      </c>
      <c r="P2247" t="s">
        <v>32874</v>
      </c>
      <c r="Q2247" t="str">
        <f>IF(militantesUbicacion[[#This Row],[genero]] = "Masculino","M",IF(militantesUbicacion[[#This Row],[genero]] = "Femenino","F","O"))</f>
        <v>F</v>
      </c>
      <c r="T2247" s="27" t="str">
        <f>CONCATENATE($H$10,$I$10,A2247,$J$10,A2247,$K$10,I2247,$L$10,TRIM(CONCATENATE(TRIM(B2247)," ",TRIM(C2247))),$M$10,TRIM(CONCATENATE(TRIM(D2247)," ",TRIM(E2247))),$N$10,militantesUbicacion[[#This Row],[departamento]],$O$10,militantesUbicacion[[#This Row],[municipio]],$P$10,militantesUbicacion[[#This Row],[Localidad]],$Q$10,militantesUbicacion[[#This Row],[Sex]],$R$10)</f>
        <v>u=Militante.objects.create(username='1032494186',password='1032494186',email='lady.stefanny07@gmail.com',first_name='LADY STEFANNY',last_name='LEMUS DAZA',location=Puesto.objects.filter(dpto_name='BOYACA',mun_name='SOGAMOSO',comuna_name='').first(),sex='F')</v>
      </c>
    </row>
    <row r="2248" spans="1:20" x14ac:dyDescent="0.25">
      <c r="A2248">
        <v>1192791329</v>
      </c>
      <c r="B2248" t="s">
        <v>29</v>
      </c>
      <c r="C2248" t="s">
        <v>179</v>
      </c>
      <c r="D2248" t="s">
        <v>2967</v>
      </c>
      <c r="E2248" t="s">
        <v>3057</v>
      </c>
      <c r="F2248" t="s">
        <v>4851</v>
      </c>
      <c r="G2248" t="s">
        <v>4803</v>
      </c>
      <c r="I2248" t="s">
        <v>11241</v>
      </c>
      <c r="J2248" t="s">
        <v>17922</v>
      </c>
      <c r="K2248" t="s">
        <v>24416</v>
      </c>
      <c r="L2248" t="s">
        <v>26150</v>
      </c>
      <c r="M2248" s="1">
        <v>36867</v>
      </c>
      <c r="N2248" s="4">
        <v>24.542465753424658</v>
      </c>
      <c r="O2248" t="s">
        <v>30809</v>
      </c>
      <c r="P2248" t="s">
        <v>32874</v>
      </c>
      <c r="Q2248" t="str">
        <f>IF(militantesUbicacion[[#This Row],[genero]] = "Masculino","M",IF(militantesUbicacion[[#This Row],[genero]] = "Femenino","F","O"))</f>
        <v>M</v>
      </c>
      <c r="T2248" s="27" t="str">
        <f>CONCATENATE($H$10,$I$10,A2248,$J$10,A2248,$K$10,I2248,$L$10,TRIM(CONCATENATE(TRIM(B2248)," ",TRIM(C2248))),$M$10,TRIM(CONCATENATE(TRIM(D2248)," ",TRIM(E2248))),$N$10,militantesUbicacion[[#This Row],[departamento]],$O$10,militantesUbicacion[[#This Row],[municipio]],$P$10,militantesUbicacion[[#This Row],[Localidad]],$Q$10,militantesUbicacion[[#This Row],[Sex]],$R$10)</f>
        <v>u=Militante.objects.create(username='1192791329',password='1192791329',email='andres_rodriguezvargas@hotmail.com',first_name='CARLOS ANDRÉS',last_name='RODRÍGUEZ VARGAS',location=Puesto.objects.filter(dpto_name='BOYACA',mun_name='SOGAMOSO',comuna_name='').first(),sex='M')</v>
      </c>
    </row>
    <row r="2249" spans="1:20" x14ac:dyDescent="0.25">
      <c r="A2249">
        <v>1002522170</v>
      </c>
      <c r="B2249" t="s">
        <v>148</v>
      </c>
      <c r="C2249" t="s">
        <v>682</v>
      </c>
      <c r="D2249" t="s">
        <v>3074</v>
      </c>
      <c r="E2249" t="s">
        <v>3257</v>
      </c>
      <c r="F2249" t="s">
        <v>4851</v>
      </c>
      <c r="G2249" t="s">
        <v>4803</v>
      </c>
      <c r="I2249" t="s">
        <v>12668</v>
      </c>
      <c r="J2249" t="s">
        <v>19293</v>
      </c>
      <c r="K2249" t="s">
        <v>25604</v>
      </c>
      <c r="L2249" t="s">
        <v>26151</v>
      </c>
      <c r="M2249" s="1">
        <v>37106</v>
      </c>
      <c r="N2249" s="4">
        <v>23.887671232876713</v>
      </c>
      <c r="O2249" t="s">
        <v>32215</v>
      </c>
      <c r="P2249" t="s">
        <v>32874</v>
      </c>
      <c r="Q2249" t="str">
        <f>IF(militantesUbicacion[[#This Row],[genero]] = "Masculino","M",IF(militantesUbicacion[[#This Row],[genero]] = "Femenino","F","O"))</f>
        <v>F</v>
      </c>
      <c r="T2249" s="27" t="str">
        <f>CONCATENATE($H$10,$I$10,A2249,$J$10,A2249,$K$10,I2249,$L$10,TRIM(CONCATENATE(TRIM(B2249)," ",TRIM(C2249))),$M$10,TRIM(CONCATENATE(TRIM(D2249)," ",TRIM(E2249))),$N$10,militantesUbicacion[[#This Row],[departamento]],$O$10,militantesUbicacion[[#This Row],[municipio]],$P$10,militantesUbicacion[[#This Row],[Localidad]],$Q$10,militantesUbicacion[[#This Row],[Sex]],$R$10)</f>
        <v>u=Militante.objects.create(username='1002522170',password='1002522170',email='fernandasarmiento862@gmail.com',first_name='PAULA FERNANDA',last_name='PEREZ SARMIENTO',location=Puesto.objects.filter(dpto_name='BOYACA',mun_name='SOGAMOSO',comuna_name='').first(),sex='F')</v>
      </c>
    </row>
    <row r="2250" spans="1:20" x14ac:dyDescent="0.25">
      <c r="A2250">
        <v>1150184541</v>
      </c>
      <c r="B2250" t="s">
        <v>32</v>
      </c>
      <c r="C2250" t="s">
        <v>83</v>
      </c>
      <c r="D2250" t="s">
        <v>3681</v>
      </c>
      <c r="E2250" t="s">
        <v>3930</v>
      </c>
      <c r="F2250" t="s">
        <v>4851</v>
      </c>
      <c r="G2250" t="s">
        <v>4803</v>
      </c>
      <c r="I2250" t="s">
        <v>6860</v>
      </c>
      <c r="J2250" t="s">
        <v>13635</v>
      </c>
      <c r="L2250" t="s">
        <v>26151</v>
      </c>
      <c r="M2250" s="1">
        <v>39334</v>
      </c>
      <c r="N2250" s="4">
        <v>17.783561643835615</v>
      </c>
      <c r="O2250" t="s">
        <v>26447</v>
      </c>
      <c r="P2250" t="s">
        <v>32874</v>
      </c>
      <c r="Q2250" t="str">
        <f>IF(militantesUbicacion[[#This Row],[genero]] = "Masculino","M",IF(militantesUbicacion[[#This Row],[genero]] = "Femenino","F","O"))</f>
        <v>F</v>
      </c>
      <c r="T2250" s="27" t="str">
        <f>CONCATENATE($H$10,$I$10,A2250,$J$10,A2250,$K$10,I2250,$L$10,TRIM(CONCATENATE(TRIM(B2250)," ",TRIM(C2250))),$M$10,TRIM(CONCATENATE(TRIM(D2250)," ",TRIM(E2250))),$N$10,militantesUbicacion[[#This Row],[departamento]],$O$10,militantesUbicacion[[#This Row],[municipio]],$P$10,militantesUbicacion[[#This Row],[Localidad]],$Q$10,militantesUbicacion[[#This Row],[Sex]],$R$10)</f>
        <v>u=Militante.objects.create(username='1150184541',password='1150184541',email='majitobarreraorduz0907@gmail.com',first_name='MARIA JOSE',last_name='BARRERA ORDUZ',location=Puesto.objects.filter(dpto_name='BOYACA',mun_name='SOGAMOSO',comuna_name='').first(),sex='F')</v>
      </c>
    </row>
    <row r="2251" spans="1:20" x14ac:dyDescent="0.25">
      <c r="A2251">
        <v>1057611336</v>
      </c>
      <c r="B2251" t="s">
        <v>166</v>
      </c>
      <c r="C2251" t="s">
        <v>151</v>
      </c>
      <c r="D2251" t="s">
        <v>3027</v>
      </c>
      <c r="E2251" t="s">
        <v>3897</v>
      </c>
      <c r="F2251" t="s">
        <v>4851</v>
      </c>
      <c r="G2251" t="s">
        <v>4803</v>
      </c>
      <c r="I2251" t="s">
        <v>7234</v>
      </c>
      <c r="J2251" t="s">
        <v>14005</v>
      </c>
      <c r="K2251" t="s">
        <v>20563</v>
      </c>
      <c r="L2251" t="s">
        <v>26150</v>
      </c>
      <c r="M2251" s="1">
        <v>36506</v>
      </c>
      <c r="N2251" s="4">
        <v>25.531506849315068</v>
      </c>
      <c r="O2251" t="s">
        <v>26821</v>
      </c>
      <c r="P2251" t="s">
        <v>32874</v>
      </c>
      <c r="Q2251" t="str">
        <f>IF(militantesUbicacion[[#This Row],[genero]] = "Masculino","M",IF(militantesUbicacion[[#This Row],[genero]] = "Femenino","F","O"))</f>
        <v>M</v>
      </c>
      <c r="T2251" s="27" t="str">
        <f>CONCATENATE($H$10,$I$10,A2251,$J$10,A2251,$K$10,I2251,$L$10,TRIM(CONCATENATE(TRIM(B2251)," ",TRIM(C2251))),$M$10,TRIM(CONCATENATE(TRIM(D2251)," ",TRIM(E2251))),$N$10,militantesUbicacion[[#This Row],[departamento]],$O$10,militantesUbicacion[[#This Row],[municipio]],$P$10,militantesUbicacion[[#This Row],[Localidad]],$Q$10,militantesUbicacion[[#This Row],[Sex]],$R$10)</f>
        <v>u=Militante.objects.create(username='1057611336',password='1057611336',email='jonathanalex1299@gmail.com',first_name='JONATHAN ALEXANDER',last_name='RODRIGUEZ BENÍTEZ',location=Puesto.objects.filter(dpto_name='BOYACA',mun_name='SOGAMOSO',comuna_name='').first(),sex='M')</v>
      </c>
    </row>
    <row r="2252" spans="1:20" x14ac:dyDescent="0.25">
      <c r="A2252">
        <v>1054287288</v>
      </c>
      <c r="B2252" t="s">
        <v>63</v>
      </c>
      <c r="C2252" t="s">
        <v>414</v>
      </c>
      <c r="D2252" t="s">
        <v>3127</v>
      </c>
      <c r="E2252" t="s">
        <v>3443</v>
      </c>
      <c r="F2252" t="s">
        <v>4851</v>
      </c>
      <c r="G2252" t="s">
        <v>4803</v>
      </c>
      <c r="I2252" t="s">
        <v>6772</v>
      </c>
      <c r="J2252" t="s">
        <v>13545</v>
      </c>
      <c r="K2252" t="s">
        <v>20148</v>
      </c>
      <c r="L2252" t="s">
        <v>26151</v>
      </c>
      <c r="M2252" s="1">
        <v>40080</v>
      </c>
      <c r="N2252" s="4">
        <v>15.739726027397261</v>
      </c>
      <c r="O2252" t="s">
        <v>26359</v>
      </c>
      <c r="P2252" t="s">
        <v>32874</v>
      </c>
      <c r="Q2252" t="str">
        <f>IF(militantesUbicacion[[#This Row],[genero]] = "Masculino","M",IF(militantesUbicacion[[#This Row],[genero]] = "Femenino","F","O"))</f>
        <v>F</v>
      </c>
      <c r="T2252" s="27" t="str">
        <f>CONCATENATE($H$10,$I$10,A2252,$J$10,A2252,$K$10,I2252,$L$10,TRIM(CONCATENATE(TRIM(B2252)," ",TRIM(C2252))),$M$10,TRIM(CONCATENATE(TRIM(D2252)," ",TRIM(E2252))),$N$10,militantesUbicacion[[#This Row],[departamento]],$O$10,militantesUbicacion[[#This Row],[municipio]],$P$10,militantesUbicacion[[#This Row],[Localidad]],$Q$10,militantesUbicacion[[#This Row],[Sex]],$R$10)</f>
        <v>u=Militante.objects.create(username='1054287288',password='1054287288',email='andreakatherinesilvaavella@gmail.com',first_name='ANDREA KATHERINE',last_name='SILVA AVELLA',location=Puesto.objects.filter(dpto_name='BOYACA',mun_name='SOGAMOSO',comuna_name='').first(),sex='F')</v>
      </c>
    </row>
    <row r="2253" spans="1:20" x14ac:dyDescent="0.25">
      <c r="A2253">
        <v>1032940598</v>
      </c>
      <c r="B2253" t="s">
        <v>98</v>
      </c>
      <c r="C2253" t="s">
        <v>81</v>
      </c>
      <c r="D2253" t="s">
        <v>3239</v>
      </c>
      <c r="E2253" t="s">
        <v>3889</v>
      </c>
      <c r="F2253" t="s">
        <v>4851</v>
      </c>
      <c r="G2253" t="s">
        <v>4803</v>
      </c>
      <c r="I2253" t="s">
        <v>6741</v>
      </c>
      <c r="J2253" t="s">
        <v>13513</v>
      </c>
      <c r="K2253" t="s">
        <v>20114</v>
      </c>
      <c r="L2253" t="s">
        <v>26150</v>
      </c>
      <c r="M2253" s="1">
        <v>39241</v>
      </c>
      <c r="N2253" s="4">
        <v>18.038356164383561</v>
      </c>
      <c r="O2253" t="s">
        <v>26328</v>
      </c>
      <c r="P2253" t="s">
        <v>32874</v>
      </c>
      <c r="Q2253" t="str">
        <f>IF(militantesUbicacion[[#This Row],[genero]] = "Masculino","M",IF(militantesUbicacion[[#This Row],[genero]] = "Femenino","F","O"))</f>
        <v>M</v>
      </c>
      <c r="T2253" s="27" t="str">
        <f>CONCATENATE($H$10,$I$10,A2253,$J$10,A2253,$K$10,I2253,$L$10,TRIM(CONCATENATE(TRIM(B2253)," ",TRIM(C2253))),$M$10,TRIM(CONCATENATE(TRIM(D2253)," ",TRIM(E2253))),$N$10,militantesUbicacion[[#This Row],[departamento]],$O$10,militantesUbicacion[[#This Row],[municipio]],$P$10,militantesUbicacion[[#This Row],[Localidad]],$Q$10,militantesUbicacion[[#This Row],[Sex]],$R$10)</f>
        <v>u=Militante.objects.create(username='1032940598',password='1032940598',email='juansebastianm721@gmail.com',first_name='JUAN SEBASTIÁN',last_name='MONTOYA ÁVILA',location=Puesto.objects.filter(dpto_name='BOYACA',mun_name='SOGAMOSO',comuna_name='').first(),sex='M')</v>
      </c>
    </row>
    <row r="2254" spans="1:20" x14ac:dyDescent="0.25">
      <c r="A2254">
        <v>1054286975</v>
      </c>
      <c r="B2254" t="s">
        <v>98</v>
      </c>
      <c r="C2254" t="s">
        <v>83</v>
      </c>
      <c r="D2254" t="s">
        <v>839</v>
      </c>
      <c r="E2254" t="s">
        <v>3280</v>
      </c>
      <c r="F2254" t="s">
        <v>4851</v>
      </c>
      <c r="G2254" t="s">
        <v>4803</v>
      </c>
      <c r="I2254" t="s">
        <v>7144</v>
      </c>
      <c r="J2254" t="s">
        <v>13915</v>
      </c>
      <c r="K2254" t="s">
        <v>20491</v>
      </c>
      <c r="L2254" t="s">
        <v>26150</v>
      </c>
      <c r="M2254" s="1">
        <v>39940</v>
      </c>
      <c r="N2254" s="4">
        <v>16.123287671232877</v>
      </c>
      <c r="O2254" t="s">
        <v>26731</v>
      </c>
      <c r="P2254" t="s">
        <v>32874</v>
      </c>
      <c r="Q2254" t="str">
        <f>IF(militantesUbicacion[[#This Row],[genero]] = "Masculino","M",IF(militantesUbicacion[[#This Row],[genero]] = "Femenino","F","O"))</f>
        <v>M</v>
      </c>
      <c r="T2254" s="27" t="str">
        <f>CONCATENATE($H$10,$I$10,A2254,$J$10,A2254,$K$10,I2254,$L$10,TRIM(CONCATENATE(TRIM(B2254)," ",TRIM(C2254))),$M$10,TRIM(CONCATENATE(TRIM(D2254)," ",TRIM(E2254))),$N$10,militantesUbicacion[[#This Row],[departamento]],$O$10,militantesUbicacion[[#This Row],[municipio]],$P$10,militantesUbicacion[[#This Row],[Localidad]],$Q$10,militantesUbicacion[[#This Row],[Sex]],$R$10)</f>
        <v>u=Militante.objects.create(username='1054286975',password='1054286975',email='juanjoxd20091@gmail.com',first_name='JUAN JOSE',last_name='CASTRO SIERRA',location=Puesto.objects.filter(dpto_name='BOYACA',mun_name='SOGAMOSO',comuna_name='').first(),sex='M')</v>
      </c>
    </row>
    <row r="2255" spans="1:20" x14ac:dyDescent="0.25">
      <c r="A2255">
        <v>1031824725</v>
      </c>
      <c r="B2255" t="s">
        <v>351</v>
      </c>
      <c r="C2255" t="s">
        <v>196</v>
      </c>
      <c r="D2255" t="s">
        <v>3044</v>
      </c>
      <c r="E2255" t="s">
        <v>3118</v>
      </c>
      <c r="F2255" t="s">
        <v>4851</v>
      </c>
      <c r="G2255" t="s">
        <v>4803</v>
      </c>
      <c r="I2255" t="s">
        <v>7097</v>
      </c>
      <c r="J2255" t="s">
        <v>13869</v>
      </c>
      <c r="K2255" t="s">
        <v>20448</v>
      </c>
      <c r="L2255" t="s">
        <v>26151</v>
      </c>
      <c r="M2255" s="1">
        <v>40581</v>
      </c>
      <c r="N2255" s="4">
        <v>14.367123287671232</v>
      </c>
      <c r="O2255" t="s">
        <v>26684</v>
      </c>
      <c r="P2255" t="s">
        <v>32874</v>
      </c>
      <c r="Q2255" t="str">
        <f>IF(militantesUbicacion[[#This Row],[genero]] = "Masculino","M",IF(militantesUbicacion[[#This Row],[genero]] = "Femenino","F","O"))</f>
        <v>F</v>
      </c>
      <c r="T2255" s="27" t="str">
        <f>CONCATENATE($H$10,$I$10,A2255,$J$10,A2255,$K$10,I2255,$L$10,TRIM(CONCATENATE(TRIM(B2255)," ",TRIM(C2255))),$M$10,TRIM(CONCATENATE(TRIM(D2255)," ",TRIM(E2255))),$N$10,militantesUbicacion[[#This Row],[departamento]],$O$10,militantesUbicacion[[#This Row],[municipio]],$P$10,militantesUbicacion[[#This Row],[Localidad]],$Q$10,militantesUbicacion[[#This Row],[Sex]],$R$10)</f>
        <v>u=Militante.objects.create(username='1031824725',password='1031824725',email='aabcdmaria@gmail.com',first_name='MARÍA JOSÉ',last_name='ORTIZ SALAMANCA',location=Puesto.objects.filter(dpto_name='BOYACA',mun_name='SOGAMOSO',comuna_name='').first(),sex='F')</v>
      </c>
    </row>
    <row r="2256" spans="1:20" x14ac:dyDescent="0.25">
      <c r="A2256">
        <v>1058352368</v>
      </c>
      <c r="B2256" t="s">
        <v>30</v>
      </c>
      <c r="C2256" t="s">
        <v>2335</v>
      </c>
      <c r="D2256" t="s">
        <v>3299</v>
      </c>
      <c r="E2256" t="s">
        <v>990</v>
      </c>
      <c r="F2256" t="s">
        <v>4851</v>
      </c>
      <c r="G2256" t="s">
        <v>4803</v>
      </c>
      <c r="I2256" t="s">
        <v>6906</v>
      </c>
      <c r="J2256" t="s">
        <v>13681</v>
      </c>
      <c r="K2256" t="s">
        <v>20269</v>
      </c>
      <c r="L2256" t="s">
        <v>26150</v>
      </c>
      <c r="M2256" s="1">
        <v>38514</v>
      </c>
      <c r="N2256" s="4">
        <v>20.030136986301368</v>
      </c>
      <c r="O2256" t="s">
        <v>26493</v>
      </c>
      <c r="P2256" t="s">
        <v>32874</v>
      </c>
      <c r="Q2256" t="str">
        <f>IF(militantesUbicacion[[#This Row],[genero]] = "Masculino","M",IF(militantesUbicacion[[#This Row],[genero]] = "Femenino","F","O"))</f>
        <v>M</v>
      </c>
      <c r="T2256" s="27" t="str">
        <f>CONCATENATE($H$10,$I$10,A2256,$J$10,A2256,$K$10,I2256,$L$10,TRIM(CONCATENATE(TRIM(B2256)," ",TRIM(C2256))),$M$10,TRIM(CONCATENATE(TRIM(D2256)," ",TRIM(E2256))),$N$10,militantesUbicacion[[#This Row],[departamento]],$O$10,militantesUbicacion[[#This Row],[municipio]],$P$10,militantesUbicacion[[#This Row],[Localidad]],$Q$10,militantesUbicacion[[#This Row],[Sex]],$R$10)</f>
        <v>u=Militante.objects.create(username='1058352368',password='1058352368',email='awaymocu@gmail.com',first_name='DANIEL DANIEL ALEJANDRO',last_name='MORALES CRUZ',location=Puesto.objects.filter(dpto_name='BOYACA',mun_name='SOGAMOSO',comuna_name='').first(),sex='M')</v>
      </c>
    </row>
    <row r="2257" spans="1:20" x14ac:dyDescent="0.25">
      <c r="A2257">
        <v>1055690603</v>
      </c>
      <c r="B2257" t="s">
        <v>436</v>
      </c>
      <c r="C2257" t="s">
        <v>424</v>
      </c>
      <c r="D2257" t="s">
        <v>1312</v>
      </c>
      <c r="E2257" t="s">
        <v>2327</v>
      </c>
      <c r="F2257" t="s">
        <v>4851</v>
      </c>
      <c r="G2257" t="s">
        <v>3088</v>
      </c>
      <c r="I2257" t="s">
        <v>7480</v>
      </c>
      <c r="J2257" t="s">
        <v>14249</v>
      </c>
      <c r="K2257" t="s">
        <v>20792</v>
      </c>
      <c r="L2257" t="s">
        <v>26150</v>
      </c>
      <c r="M2257" s="1">
        <v>36177</v>
      </c>
      <c r="N2257" s="4">
        <v>26.432876712328767</v>
      </c>
      <c r="O2257" t="s">
        <v>27067</v>
      </c>
      <c r="P2257" t="s">
        <v>32874</v>
      </c>
      <c r="Q2257" t="str">
        <f>IF(militantesUbicacion[[#This Row],[genero]] = "Masculino","M",IF(militantesUbicacion[[#This Row],[genero]] = "Femenino","F","O"))</f>
        <v>M</v>
      </c>
      <c r="T2257" s="27" t="str">
        <f>CONCATENATE($H$10,$I$10,A2257,$J$10,A2257,$K$10,I2257,$L$10,TRIM(CONCATENATE(TRIM(B2257)," ",TRIM(C2257))),$M$10,TRIM(CONCATENATE(TRIM(D2257)," ",TRIM(E2257))),$N$10,militantesUbicacion[[#This Row],[departamento]],$O$10,militantesUbicacion[[#This Row],[municipio]],$P$10,militantesUbicacion[[#This Row],[Localidad]],$Q$10,militantesUbicacion[[#This Row],[Sex]],$R$10)</f>
        <v>u=Militante.objects.create(username='1055690603',password='1055690603',email='nicolas.reyesm99@gmail.com',first_name='YEISON NICOLÁS',last_name='REYES MUÑOZ',location=Puesto.objects.filter(dpto_name='BOYACA',mun_name='SORA',comuna_name='').first(),sex='M')</v>
      </c>
    </row>
    <row r="2258" spans="1:20" x14ac:dyDescent="0.25">
      <c r="A2258">
        <v>1010102565</v>
      </c>
      <c r="B2258" t="s">
        <v>601</v>
      </c>
      <c r="C2258" t="s">
        <v>333</v>
      </c>
      <c r="D2258" t="s">
        <v>3781</v>
      </c>
      <c r="E2258" t="s">
        <v>5635</v>
      </c>
      <c r="F2258" t="s">
        <v>4851</v>
      </c>
      <c r="G2258" t="s">
        <v>3088</v>
      </c>
      <c r="I2258" t="s">
        <v>7017</v>
      </c>
      <c r="J2258" t="s">
        <v>13791</v>
      </c>
      <c r="K2258" t="s">
        <v>20371</v>
      </c>
      <c r="L2258" t="s">
        <v>26150</v>
      </c>
      <c r="M2258" s="1">
        <v>36660</v>
      </c>
      <c r="N2258" s="4">
        <v>25.109589041095891</v>
      </c>
      <c r="O2258" t="s">
        <v>26604</v>
      </c>
      <c r="P2258" t="s">
        <v>32874</v>
      </c>
      <c r="Q2258" t="str">
        <f>IF(militantesUbicacion[[#This Row],[genero]] = "Masculino","M",IF(militantesUbicacion[[#This Row],[genero]] = "Femenino","F","O"))</f>
        <v>M</v>
      </c>
      <c r="T2258" s="27" t="str">
        <f>CONCATENATE($H$10,$I$10,A2258,$J$10,A2258,$K$10,I2258,$L$10,TRIM(CONCATENATE(TRIM(B2258)," ",TRIM(C2258))),$M$10,TRIM(CONCATENATE(TRIM(D2258)," ",TRIM(E2258))),$N$10,militantesUbicacion[[#This Row],[departamento]],$O$10,militantesUbicacion[[#This Row],[municipio]],$P$10,militantesUbicacion[[#This Row],[Localidad]],$Q$10,militantesUbicacion[[#This Row],[Sex]],$R$10)</f>
        <v>u=Militante.objects.create(username='1010102565',password='1010102565',email='leonardohuertas05@gmail.com',first_name='ELIAN LEONARDO',last_name='HUERTAS RABA',location=Puesto.objects.filter(dpto_name='BOYACA',mun_name='SORA',comuna_name='').first(),sex='M')</v>
      </c>
    </row>
    <row r="2259" spans="1:20" x14ac:dyDescent="0.25">
      <c r="A2259">
        <v>1002631213</v>
      </c>
      <c r="B2259" t="s">
        <v>436</v>
      </c>
      <c r="C2259" t="s">
        <v>886</v>
      </c>
      <c r="D2259" t="s">
        <v>2109</v>
      </c>
      <c r="E2259" t="s">
        <v>3045</v>
      </c>
      <c r="F2259" t="s">
        <v>4851</v>
      </c>
      <c r="G2259" t="s">
        <v>3088</v>
      </c>
      <c r="I2259" t="s">
        <v>7001</v>
      </c>
      <c r="J2259" t="s">
        <v>13775</v>
      </c>
      <c r="K2259" t="s">
        <v>20356</v>
      </c>
      <c r="L2259" t="s">
        <v>26150</v>
      </c>
      <c r="M2259" s="1">
        <v>37880</v>
      </c>
      <c r="N2259" s="4">
        <v>21.767123287671232</v>
      </c>
      <c r="O2259" t="s">
        <v>26588</v>
      </c>
      <c r="P2259" t="s">
        <v>32874</v>
      </c>
      <c r="Q2259" t="str">
        <f>IF(militantesUbicacion[[#This Row],[genero]] = "Masculino","M",IF(militantesUbicacion[[#This Row],[genero]] = "Femenino","F","O"))</f>
        <v>M</v>
      </c>
      <c r="T2259" s="27" t="str">
        <f>CONCATENATE($H$10,$I$10,A2259,$J$10,A2259,$K$10,I2259,$L$10,TRIM(CONCATENATE(TRIM(B2259)," ",TRIM(C2259))),$M$10,TRIM(CONCATENATE(TRIM(D2259)," ",TRIM(E2259))),$N$10,militantesUbicacion[[#This Row],[departamento]],$O$10,militantesUbicacion[[#This Row],[municipio]],$P$10,militantesUbicacion[[#This Row],[Localidad]],$Q$10,militantesUbicacion[[#This Row],[Sex]],$R$10)</f>
        <v>u=Militante.objects.create(username='1002631213',password='1002631213',email='263andresduran@gmail.com',first_name='YEISON FABIÁN',last_name='DURAN JIMENEZ',location=Puesto.objects.filter(dpto_name='BOYACA',mun_name='SORA',comuna_name='').first(),sex='M')</v>
      </c>
    </row>
    <row r="2260" spans="1:20" x14ac:dyDescent="0.25">
      <c r="A2260">
        <v>1050095152</v>
      </c>
      <c r="B2260" t="s">
        <v>480</v>
      </c>
      <c r="C2260" t="s">
        <v>1555</v>
      </c>
      <c r="D2260" t="s">
        <v>3754</v>
      </c>
      <c r="E2260" t="s">
        <v>3641</v>
      </c>
      <c r="F2260" t="s">
        <v>4851</v>
      </c>
      <c r="G2260" t="s">
        <v>3088</v>
      </c>
      <c r="I2260" t="s">
        <v>7069</v>
      </c>
      <c r="J2260" t="s">
        <v>13841</v>
      </c>
      <c r="K2260" t="s">
        <v>20422</v>
      </c>
      <c r="L2260" t="s">
        <v>26151</v>
      </c>
      <c r="M2260" s="1">
        <v>39961</v>
      </c>
      <c r="N2260" s="4">
        <v>16.065753424657533</v>
      </c>
      <c r="O2260" t="s">
        <v>26656</v>
      </c>
      <c r="P2260" t="s">
        <v>32874</v>
      </c>
      <c r="Q2260" t="str">
        <f>IF(militantesUbicacion[[#This Row],[genero]] = "Masculino","M",IF(militantesUbicacion[[#This Row],[genero]] = "Femenino","F","O"))</f>
        <v>F</v>
      </c>
      <c r="T2260" s="27" t="str">
        <f>CONCATENATE($H$10,$I$10,A2260,$J$10,A2260,$K$10,I2260,$L$10,TRIM(CONCATENATE(TRIM(B2260)," ",TRIM(C2260))),$M$10,TRIM(CONCATENATE(TRIM(D2260)," ",TRIM(E2260))),$N$10,militantesUbicacion[[#This Row],[departamento]],$O$10,militantesUbicacion[[#This Row],[municipio]],$P$10,militantesUbicacion[[#This Row],[Localidad]],$Q$10,militantesUbicacion[[#This Row],[Sex]],$R$10)</f>
        <v>u=Militante.objects.create(username='1050095152',password='1050095152',email='eveliasan20@gmail.com',first_name='FLOR ÁNGELA',last_name='PINZÓN SANTANA',location=Puesto.objects.filter(dpto_name='BOYACA',mun_name='SORA',comuna_name='').first(),sex='F')</v>
      </c>
    </row>
    <row r="2261" spans="1:20" x14ac:dyDescent="0.25">
      <c r="A2261">
        <v>1049612720</v>
      </c>
      <c r="B2261" t="s">
        <v>487</v>
      </c>
      <c r="D2261" t="s">
        <v>3089</v>
      </c>
      <c r="E2261" t="s">
        <v>3043</v>
      </c>
      <c r="F2261" t="s">
        <v>4851</v>
      </c>
      <c r="G2261" t="s">
        <v>3088</v>
      </c>
      <c r="I2261" t="s">
        <v>6809</v>
      </c>
      <c r="J2261" t="s">
        <v>13584</v>
      </c>
      <c r="K2261" t="s">
        <v>3088</v>
      </c>
      <c r="L2261" t="s">
        <v>26151</v>
      </c>
      <c r="M2261" s="1">
        <v>38903</v>
      </c>
      <c r="N2261" s="4">
        <v>18.964383561643835</v>
      </c>
      <c r="O2261" t="s">
        <v>26396</v>
      </c>
      <c r="P2261" t="s">
        <v>32874</v>
      </c>
      <c r="Q2261" t="str">
        <f>IF(militantesUbicacion[[#This Row],[genero]] = "Masculino","M",IF(militantesUbicacion[[#This Row],[genero]] = "Femenino","F","O"))</f>
        <v>F</v>
      </c>
      <c r="T2261" s="27" t="str">
        <f>CONCATENATE($H$10,$I$10,A2261,$J$10,A2261,$K$10,I2261,$L$10,TRIM(CONCATENATE(TRIM(B2261)," ",TRIM(C2261))),$M$10,TRIM(CONCATENATE(TRIM(D2261)," ",TRIM(E2261))),$N$10,militantesUbicacion[[#This Row],[departamento]],$O$10,militantesUbicacion[[#This Row],[municipio]],$P$10,militantesUbicacion[[#This Row],[Localidad]],$Q$10,militantesUbicacion[[#This Row],[Sex]],$R$10)</f>
        <v>u=Militante.objects.create(username='1049612720',password='1049612720',email='rubiojulieth405@gmail.com',first_name='JULIETH',last_name='RUBIO RIVERA',location=Puesto.objects.filter(dpto_name='BOYACA',mun_name='SORA',comuna_name='').first(),sex='F')</v>
      </c>
    </row>
    <row r="2262" spans="1:20" x14ac:dyDescent="0.25">
      <c r="A2262">
        <v>1002650077</v>
      </c>
      <c r="B2262" t="s">
        <v>176</v>
      </c>
      <c r="C2262" t="s">
        <v>2362</v>
      </c>
      <c r="D2262" t="s">
        <v>3837</v>
      </c>
      <c r="E2262" t="s">
        <v>5785</v>
      </c>
      <c r="F2262" t="s">
        <v>4851</v>
      </c>
      <c r="G2262" t="s">
        <v>4914</v>
      </c>
      <c r="I2262" t="s">
        <v>9126</v>
      </c>
      <c r="J2262" t="s">
        <v>15904</v>
      </c>
      <c r="K2262" t="s">
        <v>22490</v>
      </c>
      <c r="L2262" t="s">
        <v>26151</v>
      </c>
      <c r="M2262" s="1">
        <v>36169</v>
      </c>
      <c r="N2262" s="4">
        <v>26.454794520547946</v>
      </c>
      <c r="O2262" t="s">
        <v>28727</v>
      </c>
      <c r="P2262" t="s">
        <v>32874</v>
      </c>
      <c r="Q2262" t="str">
        <f>IF(militantesUbicacion[[#This Row],[genero]] = "Masculino","M",IF(militantesUbicacion[[#This Row],[genero]] = "Femenino","F","O"))</f>
        <v>F</v>
      </c>
      <c r="T2262" s="27" t="str">
        <f>CONCATENATE($H$10,$I$10,A2262,$J$10,A2262,$K$10,I2262,$L$10,TRIM(CONCATENATE(TRIM(B2262)," ",TRIM(C2262))),$M$10,TRIM(CONCATENATE(TRIM(D2262)," ",TRIM(E2262))),$N$10,militantesUbicacion[[#This Row],[departamento]],$O$10,militantesUbicacion[[#This Row],[municipio]],$P$10,militantesUbicacion[[#This Row],[Localidad]],$Q$10,militantesUbicacion[[#This Row],[Sex]],$R$10)</f>
        <v>u=Militante.objects.create(username='1002650077',password='1002650077',email='huertasyeye09@gmail.com',first_name='PAOLA YERALDIN',last_name='HUERTAS CASTALBALNCO',location=Puesto.objects.filter(dpto_name='BOYACA',mun_name='SORACA',comuna_name='').first(),sex='F')</v>
      </c>
    </row>
    <row r="2263" spans="1:20" x14ac:dyDescent="0.25">
      <c r="A2263">
        <v>1050093761</v>
      </c>
      <c r="B2263" t="s">
        <v>58</v>
      </c>
      <c r="C2263" t="s">
        <v>2175</v>
      </c>
      <c r="D2263" t="s">
        <v>2870</v>
      </c>
      <c r="E2263" t="s">
        <v>883</v>
      </c>
      <c r="F2263" t="s">
        <v>4851</v>
      </c>
      <c r="G2263" t="s">
        <v>4914</v>
      </c>
      <c r="I2263" t="s">
        <v>13126</v>
      </c>
      <c r="J2263" t="s">
        <v>19726</v>
      </c>
      <c r="K2263" t="s">
        <v>25969</v>
      </c>
      <c r="L2263" t="s">
        <v>26150</v>
      </c>
      <c r="M2263" s="1">
        <v>36819</v>
      </c>
      <c r="N2263" s="4">
        <v>24.673972602739727</v>
      </c>
      <c r="O2263" t="s">
        <v>32664</v>
      </c>
      <c r="P2263" t="s">
        <v>32873</v>
      </c>
      <c r="Q2263" t="str">
        <f>IF(militantesUbicacion[[#This Row],[genero]] = "Masculino","M",IF(militantesUbicacion[[#This Row],[genero]] = "Femenino","F","O"))</f>
        <v>M</v>
      </c>
      <c r="T2263" s="27" t="str">
        <f>CONCATENATE($H$10,$I$10,A2263,$J$10,A2263,$K$10,I2263,$L$10,TRIM(CONCATENATE(TRIM(B2263)," ",TRIM(C2263))),$M$10,TRIM(CONCATENATE(TRIM(D2263)," ",TRIM(E2263))),$N$10,militantesUbicacion[[#This Row],[departamento]],$O$10,militantesUbicacion[[#This Row],[municipio]],$P$10,militantesUbicacion[[#This Row],[Localidad]],$Q$10,militantesUbicacion[[#This Row],[Sex]],$R$10)</f>
        <v>u=Militante.objects.create(username='1050093761',password='1050093761',email='felipehernandezfelpitha@gmail.com',first_name='ANDRES FELIPE',last_name='HERNANDEZ BAUTISTA',location=Puesto.objects.filter(dpto_name='BOYACA',mun_name='SORACA',comuna_name='').first(),sex='M')</v>
      </c>
    </row>
    <row r="2264" spans="1:20" x14ac:dyDescent="0.25">
      <c r="A2264">
        <v>1010118331</v>
      </c>
      <c r="B2264" t="s">
        <v>42</v>
      </c>
      <c r="C2264" t="s">
        <v>487</v>
      </c>
      <c r="D2264" t="s">
        <v>2109</v>
      </c>
      <c r="E2264" t="s">
        <v>5029</v>
      </c>
      <c r="F2264" t="s">
        <v>4851</v>
      </c>
      <c r="G2264" t="s">
        <v>4914</v>
      </c>
      <c r="I2264" t="s">
        <v>12347</v>
      </c>
      <c r="J2264" t="s">
        <v>18993</v>
      </c>
      <c r="K2264" t="s">
        <v>25357</v>
      </c>
      <c r="L2264" t="s">
        <v>26151</v>
      </c>
      <c r="M2264" s="1">
        <v>36596</v>
      </c>
      <c r="N2264" s="4">
        <v>25.284931506849315</v>
      </c>
      <c r="O2264" t="s">
        <v>31898</v>
      </c>
      <c r="P2264" t="s">
        <v>32873</v>
      </c>
      <c r="Q2264" t="str">
        <f>IF(militantesUbicacion[[#This Row],[genero]] = "Masculino","M",IF(militantesUbicacion[[#This Row],[genero]] = "Femenino","F","O"))</f>
        <v>F</v>
      </c>
      <c r="T2264" s="27" t="str">
        <f>CONCATENATE($H$10,$I$10,A2264,$J$10,A2264,$K$10,I2264,$L$10,TRIM(CONCATENATE(TRIM(B2264)," ",TRIM(C2264))),$M$10,TRIM(CONCATENATE(TRIM(D2264)," ",TRIM(E2264))),$N$10,militantesUbicacion[[#This Row],[departamento]],$O$10,militantesUbicacion[[#This Row],[municipio]],$P$10,militantesUbicacion[[#This Row],[Localidad]],$Q$10,militantesUbicacion[[#This Row],[Sex]],$R$10)</f>
        <v>u=Militante.objects.create(username='1010118331',password='1010118331',email='adriana11duran@gmail.com',first_name='ADRIANA JULIETH',last_name='DURAN FUQUEN',location=Puesto.objects.filter(dpto_name='BOYACA',mun_name='SORACA',comuna_name='').first(),sex='F')</v>
      </c>
    </row>
    <row r="2265" spans="1:20" x14ac:dyDescent="0.25">
      <c r="A2265">
        <v>1049656298</v>
      </c>
      <c r="B2265" t="s">
        <v>88</v>
      </c>
      <c r="C2265" t="s">
        <v>2417</v>
      </c>
      <c r="D2265" t="s">
        <v>1832</v>
      </c>
      <c r="E2265" t="s">
        <v>3002</v>
      </c>
      <c r="F2265" t="s">
        <v>4851</v>
      </c>
      <c r="G2265" t="s">
        <v>5470</v>
      </c>
      <c r="I2265" t="s">
        <v>8786</v>
      </c>
      <c r="J2265" t="s">
        <v>15576</v>
      </c>
      <c r="K2265" t="s">
        <v>22169</v>
      </c>
      <c r="L2265" t="s">
        <v>26151</v>
      </c>
      <c r="M2265" s="1">
        <v>36173</v>
      </c>
      <c r="N2265" s="4">
        <v>26.443835616438356</v>
      </c>
      <c r="O2265" t="s">
        <v>28385</v>
      </c>
      <c r="P2265" t="s">
        <v>32873</v>
      </c>
      <c r="Q2265" t="str">
        <f>IF(militantesUbicacion[[#This Row],[genero]] = "Masculino","M",IF(militantesUbicacion[[#This Row],[genero]] = "Femenino","F","O"))</f>
        <v>F</v>
      </c>
      <c r="T2265" s="27" t="str">
        <f>CONCATENATE($H$10,$I$10,A2265,$J$10,A2265,$K$10,I2265,$L$10,TRIM(CONCATENATE(TRIM(B2265)," ",TRIM(C2265))),$M$10,TRIM(CONCATENATE(TRIM(D2265)," ",TRIM(E2265))),$N$10,militantesUbicacion[[#This Row],[departamento]],$O$10,militantesUbicacion[[#This Row],[municipio]],$P$10,militantesUbicacion[[#This Row],[Localidad]],$Q$10,militantesUbicacion[[#This Row],[Sex]],$R$10)</f>
        <v>u=Militante.objects.create(username='1049656298',password='1049656298',email='vicanalopez1@gmail.com',first_name='ANA VICTORIA',last_name='LOPEZ MARTINEZ',location=Puesto.objects.filter(dpto_name='BOYACA',mun_name='SOTAQUIRA',comuna_name='').first(),sex='F')</v>
      </c>
    </row>
    <row r="2266" spans="1:20" x14ac:dyDescent="0.25">
      <c r="A2266">
        <v>1057604415</v>
      </c>
      <c r="B2266" t="s">
        <v>160</v>
      </c>
      <c r="C2266" t="s">
        <v>2178</v>
      </c>
      <c r="D2266" t="s">
        <v>3492</v>
      </c>
      <c r="E2266" t="s">
        <v>1800</v>
      </c>
      <c r="F2266" t="s">
        <v>4851</v>
      </c>
      <c r="G2266" t="s">
        <v>5470</v>
      </c>
      <c r="I2266" t="s">
        <v>8453</v>
      </c>
      <c r="J2266" t="s">
        <v>15245</v>
      </c>
      <c r="K2266" t="s">
        <v>21840</v>
      </c>
      <c r="L2266" t="s">
        <v>26150</v>
      </c>
      <c r="M2266" s="1">
        <v>35678</v>
      </c>
      <c r="N2266" s="4">
        <v>27.8</v>
      </c>
      <c r="O2266" t="s">
        <v>28048</v>
      </c>
      <c r="P2266" t="s">
        <v>32874</v>
      </c>
      <c r="Q2266" t="str">
        <f>IF(militantesUbicacion[[#This Row],[genero]] = "Masculino","M",IF(militantesUbicacion[[#This Row],[genero]] = "Femenino","F","O"))</f>
        <v>M</v>
      </c>
      <c r="T2266" s="27" t="str">
        <f>CONCATENATE($H$10,$I$10,A2266,$J$10,A2266,$K$10,I2266,$L$10,TRIM(CONCATENATE(TRIM(B2266)," ",TRIM(C2266))),$M$10,TRIM(CONCATENATE(TRIM(D2266)," ",TRIM(E2266))),$N$10,militantesUbicacion[[#This Row],[departamento]],$O$10,militantesUbicacion[[#This Row],[municipio]],$P$10,militantesUbicacion[[#This Row],[Localidad]],$Q$10,militantesUbicacion[[#This Row],[Sex]],$R$10)</f>
        <v>u=Militante.objects.create(username='1057604415',password='1057604415',email='omar.guerrero@uptc.edu.co',first_name='OMAR ALFONSO',last_name='GUERRERO BERNAL',location=Puesto.objects.filter(dpto_name='BOYACA',mun_name='SOTAQUIRA',comuna_name='').first(),sex='M')</v>
      </c>
    </row>
    <row r="2267" spans="1:20" x14ac:dyDescent="0.25">
      <c r="A2267">
        <v>1002681716</v>
      </c>
      <c r="B2267" t="s">
        <v>335</v>
      </c>
      <c r="C2267" t="s">
        <v>2083</v>
      </c>
      <c r="D2267" t="s">
        <v>4599</v>
      </c>
      <c r="F2267" t="s">
        <v>4851</v>
      </c>
      <c r="G2267" t="s">
        <v>5470</v>
      </c>
      <c r="I2267" t="s">
        <v>12499</v>
      </c>
      <c r="J2267" t="s">
        <v>19133</v>
      </c>
      <c r="K2267" t="s">
        <v>25469</v>
      </c>
      <c r="L2267" t="s">
        <v>26151</v>
      </c>
      <c r="M2267" s="1">
        <v>37879</v>
      </c>
      <c r="N2267" s="4">
        <v>21.769863013698629</v>
      </c>
      <c r="O2267" t="s">
        <v>32048</v>
      </c>
      <c r="P2267" t="s">
        <v>32873</v>
      </c>
      <c r="Q2267" t="str">
        <f>IF(militantesUbicacion[[#This Row],[genero]] = "Masculino","M",IF(militantesUbicacion[[#This Row],[genero]] = "Femenino","F","O"))</f>
        <v>F</v>
      </c>
      <c r="T2267" s="27" t="str">
        <f>CONCATENATE($H$10,$I$10,A2267,$J$10,A2267,$K$10,I2267,$L$10,TRIM(CONCATENATE(TRIM(B2267)," ",TRIM(C2267))),$M$10,TRIM(CONCATENATE(TRIM(D2267)," ",TRIM(E2267))),$N$10,militantesUbicacion[[#This Row],[departamento]],$O$10,militantesUbicacion[[#This Row],[municipio]],$P$10,militantesUbicacion[[#This Row],[Localidad]],$Q$10,militantesUbicacion[[#This Row],[Sex]],$R$10)</f>
        <v>u=Militante.objects.create(username='1002681716',password='1002681716',email='mflorez617@misena.edu.co',first_name='MARITZA FLOREZ',last_name='PIRAZAN',location=Puesto.objects.filter(dpto_name='BOYACA',mun_name='SOTAQUIRA',comuna_name='').first(),sex='F')</v>
      </c>
    </row>
    <row r="2268" spans="1:20" x14ac:dyDescent="0.25">
      <c r="A2268">
        <v>1002696252</v>
      </c>
      <c r="B2268" t="s">
        <v>817</v>
      </c>
      <c r="C2268" t="s">
        <v>63</v>
      </c>
      <c r="D2268" t="s">
        <v>3062</v>
      </c>
      <c r="E2268" t="s">
        <v>3681</v>
      </c>
      <c r="F2268" t="s">
        <v>4851</v>
      </c>
      <c r="G2268" t="s">
        <v>6010</v>
      </c>
      <c r="I2268" t="s">
        <v>12226</v>
      </c>
      <c r="J2268" t="s">
        <v>18874</v>
      </c>
      <c r="K2268" t="s">
        <v>25251</v>
      </c>
      <c r="L2268" t="s">
        <v>26151</v>
      </c>
      <c r="M2268" s="1">
        <v>37566</v>
      </c>
      <c r="N2268" s="4">
        <v>22.627397260273973</v>
      </c>
      <c r="O2268" t="s">
        <v>31778</v>
      </c>
      <c r="P2268" t="s">
        <v>32873</v>
      </c>
      <c r="Q2268" t="str">
        <f>IF(militantesUbicacion[[#This Row],[genero]] = "Masculino","M",IF(militantesUbicacion[[#This Row],[genero]] = "Femenino","F","O"))</f>
        <v>F</v>
      </c>
      <c r="T2268" s="27" t="str">
        <f>CONCATENATE($H$10,$I$10,A2268,$J$10,A2268,$K$10,I2268,$L$10,TRIM(CONCATENATE(TRIM(B2268)," ",TRIM(C2268))),$M$10,TRIM(CONCATENATE(TRIM(D2268)," ",TRIM(E2268))),$N$10,militantesUbicacion[[#This Row],[departamento]],$O$10,militantesUbicacion[[#This Row],[municipio]],$P$10,militantesUbicacion[[#This Row],[Localidad]],$Q$10,militantesUbicacion[[#This Row],[Sex]],$R$10)</f>
        <v>u=Militante.objects.create(username='1002696252',password='1002696252',email='gomezbarrerajenniferandrea@gmail.com',first_name='JENNIFER ANDREA',last_name='GOMEZ BARRERA',location=Puesto.objects.filter(dpto_name='BOYACA',mun_name='SUSACON',comuna_name='').first(),sex='F')</v>
      </c>
    </row>
    <row r="2269" spans="1:20" x14ac:dyDescent="0.25">
      <c r="A2269">
        <v>1057215661</v>
      </c>
      <c r="B2269" t="s">
        <v>256</v>
      </c>
      <c r="C2269" t="s">
        <v>2191</v>
      </c>
      <c r="D2269" t="s">
        <v>3280</v>
      </c>
      <c r="E2269" t="s">
        <v>3028</v>
      </c>
      <c r="F2269" t="s">
        <v>4851</v>
      </c>
      <c r="G2269" t="s">
        <v>6226</v>
      </c>
      <c r="I2269" t="s">
        <v>8781</v>
      </c>
      <c r="J2269" t="s">
        <v>15570</v>
      </c>
      <c r="K2269" t="s">
        <v>22164</v>
      </c>
      <c r="L2269" t="s">
        <v>26151</v>
      </c>
      <c r="M2269" s="1">
        <v>35602</v>
      </c>
      <c r="N2269" s="4">
        <v>28.008219178082193</v>
      </c>
      <c r="O2269" t="s">
        <v>28380</v>
      </c>
      <c r="P2269" t="s">
        <v>32874</v>
      </c>
      <c r="Q2269" t="str">
        <f>IF(militantesUbicacion[[#This Row],[genero]] = "Masculino","M",IF(militantesUbicacion[[#This Row],[genero]] = "Femenino","F","O"))</f>
        <v>F</v>
      </c>
      <c r="T2269" s="27" t="str">
        <f>CONCATENATE($H$10,$I$10,A2269,$J$10,A2269,$K$10,I2269,$L$10,TRIM(CONCATENATE(TRIM(B2269)," ",TRIM(C2269))),$M$10,TRIM(CONCATENATE(TRIM(D2269)," ",TRIM(E2269))),$N$10,militantesUbicacion[[#This Row],[departamento]],$O$10,militantesUbicacion[[#This Row],[municipio]],$P$10,militantesUbicacion[[#This Row],[Localidad]],$Q$10,militantesUbicacion[[#This Row],[Sex]],$R$10)</f>
        <v>u=Militante.objects.create(username='1057215661',password='1057215661',email='mi.lesierra@hotmail.com',first_name='ANGIE MILENA',last_name='SIERRA CASTELLANOS',location=Puesto.objects.filter(dpto_name='BOYACA',mun_name='SUTAMARCHAN',comuna_name='').first(),sex='F')</v>
      </c>
    </row>
    <row r="2270" spans="1:20" x14ac:dyDescent="0.25">
      <c r="A2270">
        <v>1057215601</v>
      </c>
      <c r="B2270" t="s">
        <v>1435</v>
      </c>
      <c r="C2270" t="s">
        <v>2175</v>
      </c>
      <c r="D2270" t="s">
        <v>3026</v>
      </c>
      <c r="E2270" t="s">
        <v>3932</v>
      </c>
      <c r="F2270" t="s">
        <v>4851</v>
      </c>
      <c r="G2270" t="s">
        <v>6226</v>
      </c>
      <c r="I2270" t="s">
        <v>8794</v>
      </c>
      <c r="J2270" t="s">
        <v>15584</v>
      </c>
      <c r="K2270" t="s">
        <v>22177</v>
      </c>
      <c r="L2270" t="s">
        <v>26150</v>
      </c>
      <c r="M2270" s="1">
        <v>35452</v>
      </c>
      <c r="N2270" s="4">
        <v>28.419178082191781</v>
      </c>
      <c r="O2270" t="s">
        <v>28392</v>
      </c>
      <c r="P2270" t="s">
        <v>32874</v>
      </c>
      <c r="Q2270" t="str">
        <f>IF(militantesUbicacion[[#This Row],[genero]] = "Masculino","M",IF(militantesUbicacion[[#This Row],[genero]] = "Femenino","F","O"))</f>
        <v>M</v>
      </c>
      <c r="T2270" s="27" t="str">
        <f>CONCATENATE($H$10,$I$10,A2270,$J$10,A2270,$K$10,I2270,$L$10,TRIM(CONCATENATE(TRIM(B2270)," ",TRIM(C2270))),$M$10,TRIM(CONCATENATE(TRIM(D2270)," ",TRIM(E2270))),$N$10,militantesUbicacion[[#This Row],[departamento]],$O$10,militantesUbicacion[[#This Row],[municipio]],$P$10,militantesUbicacion[[#This Row],[Localidad]],$Q$10,militantesUbicacion[[#This Row],[Sex]],$R$10)</f>
        <v>u=Militante.objects.create(username='1057215601',password='1057215601',email='brayam.gonzalez@uptc.edu.co',first_name='BRAYAM FELIPE',last_name='GONZALEZ VELANDIA',location=Puesto.objects.filter(dpto_name='BOYACA',mun_name='SUTAMARCHAN',comuna_name='').first(),sex='M')</v>
      </c>
    </row>
    <row r="2271" spans="1:20" x14ac:dyDescent="0.25">
      <c r="A2271">
        <v>1193246084</v>
      </c>
      <c r="B2271" t="s">
        <v>60</v>
      </c>
      <c r="C2271" t="s">
        <v>2282</v>
      </c>
      <c r="D2271" t="s">
        <v>3591</v>
      </c>
      <c r="E2271" t="s">
        <v>5888</v>
      </c>
      <c r="F2271" t="s">
        <v>4851</v>
      </c>
      <c r="G2271" t="s">
        <v>6226</v>
      </c>
      <c r="I2271" t="s">
        <v>11929</v>
      </c>
      <c r="J2271" t="s">
        <v>18586</v>
      </c>
      <c r="K2271" t="s">
        <v>25019</v>
      </c>
      <c r="L2271" t="s">
        <v>26150</v>
      </c>
      <c r="M2271" s="1">
        <v>37056</v>
      </c>
      <c r="N2271" s="4">
        <v>24.024657534246575</v>
      </c>
      <c r="O2271" t="s">
        <v>31483</v>
      </c>
      <c r="P2271" t="s">
        <v>32873</v>
      </c>
      <c r="Q2271" t="str">
        <f>IF(militantesUbicacion[[#This Row],[genero]] = "Masculino","M",IF(militantesUbicacion[[#This Row],[genero]] = "Femenino","F","O"))</f>
        <v>M</v>
      </c>
      <c r="T2271" s="27" t="str">
        <f>CONCATENATE($H$10,$I$10,A2271,$J$10,A2271,$K$10,I2271,$L$10,TRIM(CONCATENATE(TRIM(B2271)," ",TRIM(C2271))),$M$10,TRIM(CONCATENATE(TRIM(D2271)," ",TRIM(E2271))),$N$10,militantesUbicacion[[#This Row],[departamento]],$O$10,militantesUbicacion[[#This Row],[municipio]],$P$10,militantesUbicacion[[#This Row],[Localidad]],$Q$10,militantesUbicacion[[#This Row],[Sex]],$R$10)</f>
        <v>u=Militante.objects.create(username='1193246084',password='1193246084',email='jhonatangonzalez1406@gmail.com',first_name='JHONATAN ALEXIS',last_name='GONZÁLEZ MENJURA',location=Puesto.objects.filter(dpto_name='BOYACA',mun_name='SUTAMARCHAN',comuna_name='').first(),sex='M')</v>
      </c>
    </row>
    <row r="2272" spans="1:20" x14ac:dyDescent="0.25">
      <c r="A2272">
        <v>1057215671</v>
      </c>
      <c r="B2272" t="s">
        <v>399</v>
      </c>
      <c r="C2272" t="s">
        <v>174</v>
      </c>
      <c r="D2272" t="s">
        <v>2993</v>
      </c>
      <c r="E2272" t="s">
        <v>3026</v>
      </c>
      <c r="F2272" t="s">
        <v>4851</v>
      </c>
      <c r="G2272" t="s">
        <v>6226</v>
      </c>
      <c r="I2272" t="s">
        <v>12039</v>
      </c>
      <c r="J2272" t="s">
        <v>18692</v>
      </c>
      <c r="K2272" t="s">
        <v>24001</v>
      </c>
      <c r="L2272" t="s">
        <v>26150</v>
      </c>
      <c r="M2272" s="1">
        <v>35639</v>
      </c>
      <c r="N2272" s="4">
        <v>27.906849315068492</v>
      </c>
      <c r="O2272" t="s">
        <v>31592</v>
      </c>
      <c r="P2272" t="s">
        <v>32873</v>
      </c>
      <c r="Q2272" t="str">
        <f>IF(militantesUbicacion[[#This Row],[genero]] = "Masculino","M",IF(militantesUbicacion[[#This Row],[genero]] = "Femenino","F","O"))</f>
        <v>M</v>
      </c>
      <c r="T2272" s="27" t="str">
        <f>CONCATENATE($H$10,$I$10,A2272,$J$10,A2272,$K$10,I2272,$L$10,TRIM(CONCATENATE(TRIM(B2272)," ",TRIM(C2272))),$M$10,TRIM(CONCATENATE(TRIM(D2272)," ",TRIM(E2272))),$N$10,militantesUbicacion[[#This Row],[departamento]],$O$10,militantesUbicacion[[#This Row],[municipio]],$P$10,militantesUbicacion[[#This Row],[Localidad]],$Q$10,militantesUbicacion[[#This Row],[Sex]],$R$10)</f>
        <v>u=Militante.objects.create(username='1057215671',password='1057215671',email='saul.avila@uptc.edu.co',first_name='SAUL FELIPE',last_name='AVILA GONZALEZ',location=Puesto.objects.filter(dpto_name='BOYACA',mun_name='SUTAMARCHAN',comuna_name='').first(),sex='M')</v>
      </c>
    </row>
    <row r="2273" spans="1:20" x14ac:dyDescent="0.25">
      <c r="A2273">
        <v>1000156963</v>
      </c>
      <c r="B2273" t="s">
        <v>42</v>
      </c>
      <c r="C2273" t="s">
        <v>484</v>
      </c>
      <c r="D2273" t="s">
        <v>3984</v>
      </c>
      <c r="E2273" t="s">
        <v>3162</v>
      </c>
      <c r="F2273" t="s">
        <v>4851</v>
      </c>
      <c r="G2273" t="s">
        <v>6226</v>
      </c>
      <c r="I2273" t="s">
        <v>7464</v>
      </c>
      <c r="J2273" t="s">
        <v>14233</v>
      </c>
      <c r="K2273" t="s">
        <v>20778</v>
      </c>
      <c r="L2273" t="s">
        <v>26151</v>
      </c>
      <c r="M2273" s="1">
        <v>37860</v>
      </c>
      <c r="N2273" s="4">
        <v>21.82191780821918</v>
      </c>
      <c r="O2273" t="s">
        <v>27051</v>
      </c>
      <c r="P2273" t="s">
        <v>32873</v>
      </c>
      <c r="Q2273" t="str">
        <f>IF(militantesUbicacion[[#This Row],[genero]] = "Masculino","M",IF(militantesUbicacion[[#This Row],[genero]] = "Femenino","F","O"))</f>
        <v>F</v>
      </c>
      <c r="T2273" s="27" t="str">
        <f>CONCATENATE($H$10,$I$10,A2273,$J$10,A2273,$K$10,I2273,$L$10,TRIM(CONCATENATE(TRIM(B2273)," ",TRIM(C2273))),$M$10,TRIM(CONCATENATE(TRIM(D2273)," ",TRIM(E2273))),$N$10,militantesUbicacion[[#This Row],[departamento]],$O$10,militantesUbicacion[[#This Row],[municipio]],$P$10,militantesUbicacion[[#This Row],[Localidad]],$Q$10,militantesUbicacion[[#This Row],[Sex]],$R$10)</f>
        <v>u=Militante.objects.create(username='1000156963',password='1000156963',email='adrianamendieta290@gmail.com',first_name='ADRIANA LUCERO',last_name='MENDIETA CALDERÓN',location=Puesto.objects.filter(dpto_name='BOYACA',mun_name='SUTAMARCHAN',comuna_name='').first(),sex='F')</v>
      </c>
    </row>
    <row r="2274" spans="1:20" x14ac:dyDescent="0.25">
      <c r="A2274">
        <v>1057690047</v>
      </c>
      <c r="B2274" t="s">
        <v>29</v>
      </c>
      <c r="C2274" t="s">
        <v>2357</v>
      </c>
      <c r="D2274" t="s">
        <v>3057</v>
      </c>
      <c r="E2274" t="s">
        <v>3858</v>
      </c>
      <c r="F2274" t="s">
        <v>4851</v>
      </c>
      <c r="G2274" t="s">
        <v>6006</v>
      </c>
      <c r="I2274" t="s">
        <v>7129</v>
      </c>
      <c r="J2274" t="s">
        <v>13901</v>
      </c>
      <c r="K2274" t="s">
        <v>20477</v>
      </c>
      <c r="L2274" t="s">
        <v>26150</v>
      </c>
      <c r="M2274" s="1">
        <v>38165</v>
      </c>
      <c r="N2274" s="4">
        <v>20.986301369863014</v>
      </c>
      <c r="O2274" t="s">
        <v>26716</v>
      </c>
      <c r="P2274" t="s">
        <v>32874</v>
      </c>
      <c r="Q2274" t="str">
        <f>IF(militantesUbicacion[[#This Row],[genero]] = "Masculino","M",IF(militantesUbicacion[[#This Row],[genero]] = "Femenino","F","O"))</f>
        <v>M</v>
      </c>
      <c r="T2274" s="27" t="str">
        <f>CONCATENATE($H$10,$I$10,A2274,$J$10,A2274,$K$10,I2274,$L$10,TRIM(CONCATENATE(TRIM(B2274)," ",TRIM(C2274))),$M$10,TRIM(CONCATENATE(TRIM(D2274)," ",TRIM(E2274))),$N$10,militantesUbicacion[[#This Row],[departamento]],$O$10,militantesUbicacion[[#This Row],[municipio]],$P$10,militantesUbicacion[[#This Row],[Localidad]],$Q$10,militantesUbicacion[[#This Row],[Sex]],$R$10)</f>
        <v>u=Militante.objects.create(username='1057690047',password='1057690047',email='carlossteffanvargas@gmail.com',first_name='CARLOS STEFFAN',last_name='VARGAS BUENO',location=Puesto.objects.filter(dpto_name='BOYACA',mun_name='SUTATENZA',comuna_name='').first(),sex='M')</v>
      </c>
    </row>
    <row r="2275" spans="1:20" x14ac:dyDescent="0.25">
      <c r="A2275">
        <v>1057690785</v>
      </c>
      <c r="B2275" t="s">
        <v>306</v>
      </c>
      <c r="C2275" t="s">
        <v>174</v>
      </c>
      <c r="D2275" t="s">
        <v>3027</v>
      </c>
      <c r="E2275" t="s">
        <v>2870</v>
      </c>
      <c r="F2275" t="s">
        <v>4851</v>
      </c>
      <c r="G2275" t="s">
        <v>6006</v>
      </c>
      <c r="I2275" t="s">
        <v>11669</v>
      </c>
      <c r="J2275" t="s">
        <v>18336</v>
      </c>
      <c r="K2275" t="s">
        <v>24796</v>
      </c>
      <c r="L2275" t="s">
        <v>26150</v>
      </c>
      <c r="M2275" s="1">
        <v>36046</v>
      </c>
      <c r="N2275" s="4">
        <v>26.791780821917808</v>
      </c>
      <c r="O2275" t="s">
        <v>31225</v>
      </c>
      <c r="P2275" t="s">
        <v>32873</v>
      </c>
      <c r="Q2275" t="str">
        <f>IF(militantesUbicacion[[#This Row],[genero]] = "Masculino","M",IF(militantesUbicacion[[#This Row],[genero]] = "Femenino","F","O"))</f>
        <v>M</v>
      </c>
      <c r="T2275" s="27" t="str">
        <f>CONCATENATE($H$10,$I$10,A2275,$J$10,A2275,$K$10,I2275,$L$10,TRIM(CONCATENATE(TRIM(B2275)," ",TRIM(C2275))),$M$10,TRIM(CONCATENATE(TRIM(D2275)," ",TRIM(E2275))),$N$10,militantesUbicacion[[#This Row],[departamento]],$O$10,militantesUbicacion[[#This Row],[municipio]],$P$10,militantesUbicacion[[#This Row],[Localidad]],$Q$10,militantesUbicacion[[#This Row],[Sex]],$R$10)</f>
        <v>u=Militante.objects.create(username='1057690785',password='1057690785',email='sebastianfe.rodriguezher@gmail.com',first_name='SEBASTIAN FELIPE',last_name='RODRIGUEZ HERNANDEZ',location=Puesto.objects.filter(dpto_name='BOYACA',mun_name='SUTATENZA',comuna_name='').first(),sex='M')</v>
      </c>
    </row>
    <row r="2276" spans="1:20" x14ac:dyDescent="0.25">
      <c r="A2276">
        <v>1193580888</v>
      </c>
      <c r="B2276" t="s">
        <v>180</v>
      </c>
      <c r="C2276" t="s">
        <v>177</v>
      </c>
      <c r="D2276" t="s">
        <v>3057</v>
      </c>
      <c r="E2276" t="s">
        <v>3275</v>
      </c>
      <c r="F2276" t="s">
        <v>4851</v>
      </c>
      <c r="G2276" t="s">
        <v>6006</v>
      </c>
      <c r="I2276" t="s">
        <v>7218</v>
      </c>
      <c r="J2276" t="s">
        <v>13989</v>
      </c>
      <c r="K2276" t="s">
        <v>20550</v>
      </c>
      <c r="L2276" t="s">
        <v>26151</v>
      </c>
      <c r="M2276" s="1">
        <v>37935</v>
      </c>
      <c r="N2276" s="4">
        <v>21.616438356164384</v>
      </c>
      <c r="O2276" t="s">
        <v>26805</v>
      </c>
      <c r="P2276" t="s">
        <v>32874</v>
      </c>
      <c r="Q2276" t="str">
        <f>IF(militantesUbicacion[[#This Row],[genero]] = "Masculino","M",IF(militantesUbicacion[[#This Row],[genero]] = "Femenino","F","O"))</f>
        <v>F</v>
      </c>
      <c r="T2276" s="27" t="str">
        <f>CONCATENATE($H$10,$I$10,A2276,$J$10,A2276,$K$10,I2276,$L$10,TRIM(CONCATENATE(TRIM(B2276)," ",TRIM(C2276))),$M$10,TRIM(CONCATENATE(TRIM(D2276)," ",TRIM(E2276))),$N$10,militantesUbicacion[[#This Row],[departamento]],$O$10,militantesUbicacion[[#This Row],[municipio]],$P$10,militantesUbicacion[[#This Row],[Localidad]],$Q$10,militantesUbicacion[[#This Row],[Sex]],$R$10)</f>
        <v>u=Militante.objects.create(username='1193580888',password='1193580888',email='leidylauravh10@gmail.com',first_name='LEIDY LAURA',last_name='VARGAS HERNÁNDEZ',location=Puesto.objects.filter(dpto_name='BOYACA',mun_name='SUTATENZA',comuna_name='').first(),sex='F')</v>
      </c>
    </row>
    <row r="2277" spans="1:20" x14ac:dyDescent="0.25">
      <c r="A2277">
        <v>1002541015</v>
      </c>
      <c r="B2277" t="s">
        <v>60</v>
      </c>
      <c r="C2277" t="s">
        <v>106</v>
      </c>
      <c r="D2277" t="s">
        <v>2961</v>
      </c>
      <c r="E2277" t="s">
        <v>3563</v>
      </c>
      <c r="F2277" t="s">
        <v>4851</v>
      </c>
      <c r="G2277" t="s">
        <v>5913</v>
      </c>
      <c r="I2277" t="s">
        <v>7346</v>
      </c>
      <c r="J2277" t="s">
        <v>14117</v>
      </c>
      <c r="K2277" t="s">
        <v>20670</v>
      </c>
      <c r="L2277" t="s">
        <v>26150</v>
      </c>
      <c r="M2277" s="1">
        <v>36855</v>
      </c>
      <c r="N2277" s="4">
        <v>24.575342465753426</v>
      </c>
      <c r="O2277" t="s">
        <v>26933</v>
      </c>
      <c r="P2277" t="s">
        <v>32874</v>
      </c>
      <c r="Q2277" t="str">
        <f>IF(militantesUbicacion[[#This Row],[genero]] = "Masculino","M",IF(militantesUbicacion[[#This Row],[genero]] = "Femenino","F","O"))</f>
        <v>M</v>
      </c>
      <c r="T2277" s="27" t="str">
        <f>CONCATENATE($H$10,$I$10,A2277,$J$10,A2277,$K$10,I2277,$L$10,TRIM(CONCATENATE(TRIM(B2277)," ",TRIM(C2277))),$M$10,TRIM(CONCATENATE(TRIM(D2277)," ",TRIM(E2277))),$N$10,militantesUbicacion[[#This Row],[departamento]],$O$10,militantesUbicacion[[#This Row],[municipio]],$P$10,militantesUbicacion[[#This Row],[Localidad]],$Q$10,militantesUbicacion[[#This Row],[Sex]],$R$10)</f>
        <v>u=Militante.objects.create(username='1002541015',password='1002541015',email='morenojhonatan888@gmail.com',first_name='JHONATAN JAVIER',last_name='MORENO MARTÍNEZ',location=Puesto.objects.filter(dpto_name='BOYACA',mun_name='TENZA',comuna_name='').first(),sex='M')</v>
      </c>
    </row>
    <row r="2278" spans="1:20" x14ac:dyDescent="0.25">
      <c r="A2278">
        <v>1013130168</v>
      </c>
      <c r="B2278" t="s">
        <v>62</v>
      </c>
      <c r="C2278" t="s">
        <v>49</v>
      </c>
      <c r="D2278" t="s">
        <v>3892</v>
      </c>
      <c r="E2278" t="s">
        <v>3269</v>
      </c>
      <c r="F2278" t="s">
        <v>4851</v>
      </c>
      <c r="G2278" t="s">
        <v>5913</v>
      </c>
      <c r="I2278" t="s">
        <v>7255</v>
      </c>
      <c r="J2278" t="s">
        <v>14026</v>
      </c>
      <c r="K2278" t="s">
        <v>20585</v>
      </c>
      <c r="L2278" t="s">
        <v>26150</v>
      </c>
      <c r="M2278" s="1">
        <v>40222</v>
      </c>
      <c r="N2278" s="4">
        <v>15.35068493150685</v>
      </c>
      <c r="O2278" t="s">
        <v>26842</v>
      </c>
      <c r="P2278" t="s">
        <v>32874</v>
      </c>
      <c r="Q2278" t="str">
        <f>IF(militantesUbicacion[[#This Row],[genero]] = "Masculino","M",IF(militantesUbicacion[[#This Row],[genero]] = "Femenino","F","O"))</f>
        <v>M</v>
      </c>
      <c r="T2278" s="27" t="str">
        <f>CONCATENATE($H$10,$I$10,A2278,$J$10,A2278,$K$10,I2278,$L$10,TRIM(CONCATENATE(TRIM(B2278)," ",TRIM(C2278))),$M$10,TRIM(CONCATENATE(TRIM(D2278)," ",TRIM(E2278))),$N$10,militantesUbicacion[[#This Row],[departamento]],$O$10,militantesUbicacion[[#This Row],[municipio]],$P$10,militantesUbicacion[[#This Row],[Localidad]],$Q$10,militantesUbicacion[[#This Row],[Sex]],$R$10)</f>
        <v>u=Militante.objects.create(username='1013130168',password='1013130168',email='arevalopenamiguelangel64@gmail.com',first_name='MIGUEL ANGEL',last_name='AREVALO PEÑA',location=Puesto.objects.filter(dpto_name='BOYACA',mun_name='TENZA',comuna_name='').first(),sex='M')</v>
      </c>
    </row>
    <row r="2279" spans="1:20" x14ac:dyDescent="0.25">
      <c r="A2279">
        <v>1053724645</v>
      </c>
      <c r="B2279" t="s">
        <v>189</v>
      </c>
      <c r="C2279" t="s">
        <v>568</v>
      </c>
      <c r="D2279" t="s">
        <v>3122</v>
      </c>
      <c r="E2279" t="s">
        <v>2327</v>
      </c>
      <c r="F2279" t="s">
        <v>4851</v>
      </c>
      <c r="G2279" t="s">
        <v>5913</v>
      </c>
      <c r="I2279" t="s">
        <v>7348</v>
      </c>
      <c r="J2279" t="s">
        <v>14119</v>
      </c>
      <c r="K2279" t="s">
        <v>20672</v>
      </c>
      <c r="L2279" t="s">
        <v>26151</v>
      </c>
      <c r="M2279" s="1">
        <v>40402</v>
      </c>
      <c r="N2279" s="4">
        <v>14.857534246575343</v>
      </c>
      <c r="O2279" t="s">
        <v>26935</v>
      </c>
      <c r="P2279" t="s">
        <v>32874</v>
      </c>
      <c r="Q2279" t="str">
        <f>IF(militantesUbicacion[[#This Row],[genero]] = "Masculino","M",IF(militantesUbicacion[[#This Row],[genero]] = "Femenino","F","O"))</f>
        <v>F</v>
      </c>
      <c r="T2279" s="27" t="str">
        <f>CONCATENATE($H$10,$I$10,A2279,$J$10,A2279,$K$10,I2279,$L$10,TRIM(CONCATENATE(TRIM(B2279)," ",TRIM(C2279))),$M$10,TRIM(CONCATENATE(TRIM(D2279)," ",TRIM(E2279))),$N$10,militantesUbicacion[[#This Row],[departamento]],$O$10,militantesUbicacion[[#This Row],[municipio]],$P$10,militantesUbicacion[[#This Row],[Localidad]],$Q$10,militantesUbicacion[[#This Row],[Sex]],$R$10)</f>
        <v>u=Militante.objects.create(username='1053724645',password='1053724645',email='linasofialozano2010@gmail.com',first_name='LINA SOFIA',last_name='LOZANO MUÑOZ',location=Puesto.objects.filter(dpto_name='BOYACA',mun_name='TENZA',comuna_name='').first(),sex='F')</v>
      </c>
    </row>
    <row r="2280" spans="1:20" x14ac:dyDescent="0.25">
      <c r="A2280">
        <v>1053724489</v>
      </c>
      <c r="B2280" t="s">
        <v>60</v>
      </c>
      <c r="C2280" t="s">
        <v>87</v>
      </c>
      <c r="D2280" t="s">
        <v>2089</v>
      </c>
      <c r="E2280" t="s">
        <v>4069</v>
      </c>
      <c r="F2280" t="s">
        <v>4851</v>
      </c>
      <c r="G2280" t="s">
        <v>5913</v>
      </c>
      <c r="I2280" t="s">
        <v>7061</v>
      </c>
      <c r="J2280" t="s">
        <v>13833</v>
      </c>
      <c r="K2280" t="s">
        <v>20414</v>
      </c>
      <c r="L2280" t="s">
        <v>26150</v>
      </c>
      <c r="M2280" s="1">
        <v>39589</v>
      </c>
      <c r="N2280" s="4">
        <v>17.084931506849315</v>
      </c>
      <c r="O2280" t="s">
        <v>26648</v>
      </c>
      <c r="P2280" t="s">
        <v>32874</v>
      </c>
      <c r="Q2280" t="str">
        <f>IF(militantesUbicacion[[#This Row],[genero]] = "Masculino","M",IF(militantesUbicacion[[#This Row],[genero]] = "Femenino","F","O"))</f>
        <v>M</v>
      </c>
      <c r="T2280" s="27" t="str">
        <f>CONCATENATE($H$10,$I$10,A2280,$J$10,A2280,$K$10,I2280,$L$10,TRIM(CONCATENATE(TRIM(B2280)," ",TRIM(C2280))),$M$10,TRIM(CONCATENATE(TRIM(D2280)," ",TRIM(E2280))),$N$10,militantesUbicacion[[#This Row],[departamento]],$O$10,militantesUbicacion[[#This Row],[municipio]],$P$10,militantesUbicacion[[#This Row],[Localidad]],$Q$10,militantesUbicacion[[#This Row],[Sex]],$R$10)</f>
        <v>u=Militante.objects.create(username='1053724489',password='1053724489',email='roa07m@gmail.com',first_name='JHONATAN MAURICIO',last_name='ROA MACIAS',location=Puesto.objects.filter(dpto_name='BOYACA',mun_name='TENZA',comuna_name='').first(),sex='M')</v>
      </c>
    </row>
    <row r="2281" spans="1:20" x14ac:dyDescent="0.25">
      <c r="A2281">
        <v>1054800608</v>
      </c>
      <c r="B2281" t="s">
        <v>29</v>
      </c>
      <c r="C2281" t="s">
        <v>81</v>
      </c>
      <c r="D2281" t="s">
        <v>3140</v>
      </c>
      <c r="E2281" t="s">
        <v>3698</v>
      </c>
      <c r="F2281" t="s">
        <v>4851</v>
      </c>
      <c r="G2281" t="s">
        <v>6230</v>
      </c>
      <c r="I2281" t="s">
        <v>7364</v>
      </c>
      <c r="J2281" t="s">
        <v>14135</v>
      </c>
      <c r="K2281" t="s">
        <v>20687</v>
      </c>
      <c r="L2281" t="s">
        <v>26150</v>
      </c>
      <c r="M2281" s="1">
        <v>38579</v>
      </c>
      <c r="N2281" s="4">
        <v>19.852054794520548</v>
      </c>
      <c r="O2281" t="s">
        <v>26951</v>
      </c>
      <c r="P2281" t="s">
        <v>32874</v>
      </c>
      <c r="Q2281" t="str">
        <f>IF(militantesUbicacion[[#This Row],[genero]] = "Masculino","M",IF(militantesUbicacion[[#This Row],[genero]] = "Femenino","F","O"))</f>
        <v>M</v>
      </c>
      <c r="T2281" s="27" t="str">
        <f>CONCATENATE($H$10,$I$10,A2281,$J$10,A2281,$K$10,I2281,$L$10,TRIM(CONCATENATE(TRIM(B2281)," ",TRIM(C2281))),$M$10,TRIM(CONCATENATE(TRIM(D2281)," ",TRIM(E2281))),$N$10,militantesUbicacion[[#This Row],[departamento]],$O$10,militantesUbicacion[[#This Row],[municipio]],$P$10,militantesUbicacion[[#This Row],[Localidad]],$Q$10,militantesUbicacion[[#This Row],[Sex]],$R$10)</f>
        <v>u=Militante.objects.create(username='1054800608',password='1054800608',email='ariassebas721@gmail.com',first_name='CARLOS SEBASTIÁN',last_name='ARIAS SUÁREZ',location=Puesto.objects.filter(dpto_name='BOYACA',mun_name='TIBANA',comuna_name='').first(),sex='M')</v>
      </c>
    </row>
    <row r="2282" spans="1:20" x14ac:dyDescent="0.25">
      <c r="A2282">
        <v>1002461984</v>
      </c>
      <c r="B2282" t="s">
        <v>72</v>
      </c>
      <c r="C2282" t="s">
        <v>2175</v>
      </c>
      <c r="D2282" t="s">
        <v>3615</v>
      </c>
      <c r="E2282" t="s">
        <v>3280</v>
      </c>
      <c r="F2282" t="s">
        <v>4851</v>
      </c>
      <c r="G2282" t="s">
        <v>5988</v>
      </c>
      <c r="I2282" t="s">
        <v>9510</v>
      </c>
      <c r="J2282" t="s">
        <v>16267</v>
      </c>
      <c r="K2282" t="s">
        <v>22846</v>
      </c>
      <c r="L2282" t="s">
        <v>26150</v>
      </c>
      <c r="M2282" s="1">
        <v>36698</v>
      </c>
      <c r="N2282" s="4">
        <v>25.005479452054793</v>
      </c>
      <c r="O2282" t="s">
        <v>29105</v>
      </c>
      <c r="P2282" t="s">
        <v>32874</v>
      </c>
      <c r="Q2282" t="str">
        <f>IF(militantesUbicacion[[#This Row],[genero]] = "Masculino","M",IF(militantesUbicacion[[#This Row],[genero]] = "Femenino","F","O"))</f>
        <v>M</v>
      </c>
      <c r="T2282" s="27" t="str">
        <f>CONCATENATE($H$10,$I$10,A2282,$J$10,A2282,$K$10,I2282,$L$10,TRIM(CONCATENATE(TRIM(B2282)," ",TRIM(C2282))),$M$10,TRIM(CONCATENATE(TRIM(D2282)," ",TRIM(E2282))),$N$10,militantesUbicacion[[#This Row],[departamento]],$O$10,militantesUbicacion[[#This Row],[municipio]],$P$10,militantesUbicacion[[#This Row],[Localidad]],$Q$10,militantesUbicacion[[#This Row],[Sex]],$R$10)</f>
        <v>u=Militante.objects.create(username='1002461984',password='1002461984',email='alvaro.bayona@uptc.edu.co',first_name='ALVARO FELIPE',last_name='BAYONA SIERRA',location=Puesto.objects.filter(dpto_name='BOYACA',mun_name='TIBASOSA',comuna_name='').first(),sex='M')</v>
      </c>
    </row>
    <row r="2283" spans="1:20" x14ac:dyDescent="0.25">
      <c r="A2283">
        <v>1053442097</v>
      </c>
      <c r="B2283" t="s">
        <v>54</v>
      </c>
      <c r="C2283" t="s">
        <v>2253</v>
      </c>
      <c r="D2283" t="s">
        <v>3681</v>
      </c>
      <c r="E2283" t="s">
        <v>1800</v>
      </c>
      <c r="F2283" t="s">
        <v>4851</v>
      </c>
      <c r="G2283" t="s">
        <v>5988</v>
      </c>
      <c r="I2283" t="s">
        <v>7047</v>
      </c>
      <c r="J2283" t="s">
        <v>13819</v>
      </c>
      <c r="K2283" t="s">
        <v>20400</v>
      </c>
      <c r="L2283" t="s">
        <v>26150</v>
      </c>
      <c r="M2283" s="1">
        <v>38001</v>
      </c>
      <c r="N2283" s="4">
        <v>21.435616438356163</v>
      </c>
      <c r="O2283" t="s">
        <v>26634</v>
      </c>
      <c r="P2283" t="s">
        <v>32874</v>
      </c>
      <c r="Q2283" t="str">
        <f>IF(militantesUbicacion[[#This Row],[genero]] = "Masculino","M",IF(militantesUbicacion[[#This Row],[genero]] = "Femenino","F","O"))</f>
        <v>M</v>
      </c>
      <c r="T2283" s="27" t="str">
        <f>CONCATENATE($H$10,$I$10,A2283,$J$10,A2283,$K$10,I2283,$L$10,TRIM(CONCATENATE(TRIM(B2283)," ",TRIM(C2283))),$M$10,TRIM(CONCATENATE(TRIM(D2283)," ",TRIM(E2283))),$N$10,militantesUbicacion[[#This Row],[departamento]],$O$10,militantesUbicacion[[#This Row],[municipio]],$P$10,militantesUbicacion[[#This Row],[Localidad]],$Q$10,militantesUbicacion[[#This Row],[Sex]],$R$10)</f>
        <v>u=Militante.objects.create(username='1053442097',password='1053442097',email='orlandobarrera04@gmail.com',first_name='DAVID ORLANDO',last_name='BARRERA BERNAL',location=Puesto.objects.filter(dpto_name='BOYACA',mun_name='TIBASOSA',comuna_name='').first(),sex='M')</v>
      </c>
    </row>
    <row r="2284" spans="1:20" x14ac:dyDescent="0.25">
      <c r="A2284">
        <v>1002727298</v>
      </c>
      <c r="B2284" t="s">
        <v>148</v>
      </c>
      <c r="C2284" t="s">
        <v>63</v>
      </c>
      <c r="D2284" t="s">
        <v>3376</v>
      </c>
      <c r="E2284" t="s">
        <v>4126</v>
      </c>
      <c r="F2284" t="s">
        <v>4851</v>
      </c>
      <c r="G2284" t="s">
        <v>5988</v>
      </c>
      <c r="I2284" t="s">
        <v>6846</v>
      </c>
      <c r="J2284" t="s">
        <v>13621</v>
      </c>
      <c r="K2284" t="s">
        <v>20215</v>
      </c>
      <c r="L2284" t="s">
        <v>26151</v>
      </c>
      <c r="M2284" s="1">
        <v>37610</v>
      </c>
      <c r="N2284" s="4">
        <v>22.506849315068493</v>
      </c>
      <c r="O2284" t="s">
        <v>26433</v>
      </c>
      <c r="P2284" t="s">
        <v>32874</v>
      </c>
      <c r="Q2284" t="str">
        <f>IF(militantesUbicacion[[#This Row],[genero]] = "Masculino","M",IF(militantesUbicacion[[#This Row],[genero]] = "Femenino","F","O"))</f>
        <v>F</v>
      </c>
      <c r="T2284" s="27" t="str">
        <f>CONCATENATE($H$10,$I$10,A2284,$J$10,A2284,$K$10,I2284,$L$10,TRIM(CONCATENATE(TRIM(B2284)," ",TRIM(C2284))),$M$10,TRIM(CONCATENATE(TRIM(D2284)," ",TRIM(E2284))),$N$10,militantesUbicacion[[#This Row],[departamento]],$O$10,militantesUbicacion[[#This Row],[municipio]],$P$10,militantesUbicacion[[#This Row],[Localidad]],$Q$10,militantesUbicacion[[#This Row],[Sex]],$R$10)</f>
        <v>u=Militante.objects.create(username='1002727298',password='1002727298',email='paulaandreaa.blanco@gmail.com',first_name='PAULA ANDREA',last_name='BLANCO PINTO',location=Puesto.objects.filter(dpto_name='BOYACA',mun_name='TIBASOSA',comuna_name='').first(),sex='F')</v>
      </c>
    </row>
    <row r="2285" spans="1:20" x14ac:dyDescent="0.25">
      <c r="A2285">
        <v>1055312038</v>
      </c>
      <c r="B2285" t="s">
        <v>98</v>
      </c>
      <c r="C2285" t="s">
        <v>58</v>
      </c>
      <c r="D2285" t="s">
        <v>3074</v>
      </c>
      <c r="E2285" t="s">
        <v>3008</v>
      </c>
      <c r="F2285" t="s">
        <v>4851</v>
      </c>
      <c r="G2285" t="s">
        <v>5988</v>
      </c>
      <c r="I2285" t="s">
        <v>13319</v>
      </c>
      <c r="J2285" t="s">
        <v>19915</v>
      </c>
      <c r="K2285" t="s">
        <v>26134</v>
      </c>
      <c r="L2285" t="s">
        <v>26150</v>
      </c>
      <c r="M2285" s="1">
        <v>38099</v>
      </c>
      <c r="N2285" s="4">
        <v>21.167123287671235</v>
      </c>
      <c r="O2285" t="s">
        <v>32853</v>
      </c>
      <c r="P2285" t="s">
        <v>32874</v>
      </c>
      <c r="Q2285" t="str">
        <f>IF(militantesUbicacion[[#This Row],[genero]] = "Masculino","M",IF(militantesUbicacion[[#This Row],[genero]] = "Femenino","F","O"))</f>
        <v>M</v>
      </c>
      <c r="T2285" s="27" t="str">
        <f>CONCATENATE($H$10,$I$10,A2285,$J$10,A2285,$K$10,I2285,$L$10,TRIM(CONCATENATE(TRIM(B2285)," ",TRIM(C2285))),$M$10,TRIM(CONCATENATE(TRIM(D2285)," ",TRIM(E2285))),$N$10,militantesUbicacion[[#This Row],[departamento]],$O$10,militantesUbicacion[[#This Row],[municipio]],$P$10,militantesUbicacion[[#This Row],[Localidad]],$Q$10,militantesUbicacion[[#This Row],[Sex]],$R$10)</f>
        <v>u=Militante.objects.create(username='1055312038',password='1055312038',email='juan.an.eo04@gmail.com',first_name='JUAN ANDRES',last_name='PEREZ PADILLA',location=Puesto.objects.filter(dpto_name='BOYACA',mun_name='TIBASOSA',comuna_name='').first(),sex='M')</v>
      </c>
    </row>
    <row r="2286" spans="1:20" x14ac:dyDescent="0.25">
      <c r="A2286">
        <v>1052391642</v>
      </c>
      <c r="B2286" t="s">
        <v>540</v>
      </c>
      <c r="C2286" t="s">
        <v>174</v>
      </c>
      <c r="D2286" t="s">
        <v>3113</v>
      </c>
      <c r="E2286" t="s">
        <v>3113</v>
      </c>
      <c r="F2286" t="s">
        <v>4851</v>
      </c>
      <c r="G2286" t="s">
        <v>5988</v>
      </c>
      <c r="I2286" t="s">
        <v>7148</v>
      </c>
      <c r="J2286" t="s">
        <v>13919</v>
      </c>
      <c r="K2286" t="s">
        <v>20495</v>
      </c>
      <c r="L2286" t="s">
        <v>26150</v>
      </c>
      <c r="M2286" s="1">
        <v>39684</v>
      </c>
      <c r="N2286" s="4">
        <v>16.824657534246576</v>
      </c>
      <c r="O2286" t="s">
        <v>26735</v>
      </c>
      <c r="P2286" t="s">
        <v>32874</v>
      </c>
      <c r="Q2286" t="str">
        <f>IF(militantesUbicacion[[#This Row],[genero]] = "Masculino","M",IF(militantesUbicacion[[#This Row],[genero]] = "Femenino","F","O"))</f>
        <v>M</v>
      </c>
      <c r="T2286" s="27" t="str">
        <f>CONCATENATE($H$10,$I$10,A2286,$J$10,A2286,$K$10,I2286,$L$10,TRIM(CONCATENATE(TRIM(B2286)," ",TRIM(C2286))),$M$10,TRIM(CONCATENATE(TRIM(D2286)," ",TRIM(E2286))),$N$10,militantesUbicacion[[#This Row],[departamento]],$O$10,militantesUbicacion[[#This Row],[municipio]],$P$10,militantesUbicacion[[#This Row],[Localidad]],$Q$10,militantesUbicacion[[#This Row],[Sex]],$R$10)</f>
        <v>u=Militante.objects.create(username='1052391642',password='1052391642',email='pinedaduvan08@gmail.com',first_name='DUVAN FELIPE',last_name='PINEDA PINEDA',location=Puesto.objects.filter(dpto_name='BOYACA',mun_name='TIBASOSA',comuna_name='').first(),sex='M')</v>
      </c>
    </row>
    <row r="2287" spans="1:20" x14ac:dyDescent="0.25">
      <c r="A2287">
        <v>1002631681</v>
      </c>
      <c r="B2287" t="s">
        <v>88</v>
      </c>
      <c r="C2287" t="s">
        <v>2693</v>
      </c>
      <c r="D2287" t="s">
        <v>3441</v>
      </c>
      <c r="E2287" t="s">
        <v>3441</v>
      </c>
      <c r="F2287" t="s">
        <v>4851</v>
      </c>
      <c r="G2287" t="s">
        <v>4317</v>
      </c>
      <c r="I2287" t="s">
        <v>8725</v>
      </c>
      <c r="J2287" t="s">
        <v>15515</v>
      </c>
      <c r="K2287" t="s">
        <v>22101</v>
      </c>
      <c r="L2287" t="s">
        <v>26151</v>
      </c>
      <c r="M2287" s="1">
        <v>36565</v>
      </c>
      <c r="N2287" s="4">
        <v>25.36986301369863</v>
      </c>
      <c r="O2287" t="s">
        <v>28317</v>
      </c>
      <c r="P2287" t="s">
        <v>32874</v>
      </c>
      <c r="Q2287" t="str">
        <f>IF(militantesUbicacion[[#This Row],[genero]] = "Masculino","M",IF(militantesUbicacion[[#This Row],[genero]] = "Femenino","F","O"))</f>
        <v>F</v>
      </c>
      <c r="T2287" s="27" t="str">
        <f>CONCATENATE($H$10,$I$10,A2287,$J$10,A2287,$K$10,I2287,$L$10,TRIM(CONCATENATE(TRIM(B2287)," ",TRIM(C2287))),$M$10,TRIM(CONCATENATE(TRIM(D2287)," ",TRIM(E2287))),$N$10,militantesUbicacion[[#This Row],[departamento]],$O$10,militantesUbicacion[[#This Row],[municipio]],$P$10,militantesUbicacion[[#This Row],[Localidad]],$Q$10,militantesUbicacion[[#This Row],[Sex]],$R$10)</f>
        <v>u=Militante.objects.create(username='1002631681',password='1002631681',email='anita12@gmail.com',first_name='ANA PAQUITA',last_name='COY COY',location=Puesto.objects.filter(dpto_name='BOYACA',mun_name='TINJACA',comuna_name='').first(),sex='F')</v>
      </c>
    </row>
    <row r="2288" spans="1:20" x14ac:dyDescent="0.25">
      <c r="A2288">
        <v>1057893696</v>
      </c>
      <c r="B2288" t="s">
        <v>379</v>
      </c>
      <c r="C2288" t="s">
        <v>2242</v>
      </c>
      <c r="D2288" t="s">
        <v>883</v>
      </c>
      <c r="E2288" t="s">
        <v>3027</v>
      </c>
      <c r="F2288" t="s">
        <v>4851</v>
      </c>
      <c r="G2288" t="s">
        <v>4317</v>
      </c>
      <c r="I2288" t="s">
        <v>12703</v>
      </c>
      <c r="J2288" t="s">
        <v>19327</v>
      </c>
      <c r="K2288" t="s">
        <v>25635</v>
      </c>
      <c r="L2288" t="s">
        <v>26151</v>
      </c>
      <c r="M2288" s="1">
        <v>35901</v>
      </c>
      <c r="N2288" s="4">
        <v>27.18904109589041</v>
      </c>
      <c r="O2288" t="s">
        <v>32249</v>
      </c>
      <c r="P2288" t="s">
        <v>32874</v>
      </c>
      <c r="Q2288" t="str">
        <f>IF(militantesUbicacion[[#This Row],[genero]] = "Masculino","M",IF(militantesUbicacion[[#This Row],[genero]] = "Femenino","F","O"))</f>
        <v>F</v>
      </c>
      <c r="T2288" s="27" t="str">
        <f>CONCATENATE($H$10,$I$10,A2288,$J$10,A2288,$K$10,I2288,$L$10,TRIM(CONCATENATE(TRIM(B2288)," ",TRIM(C2288))),$M$10,TRIM(CONCATENATE(TRIM(D2288)," ",TRIM(E2288))),$N$10,militantesUbicacion[[#This Row],[departamento]],$O$10,militantesUbicacion[[#This Row],[municipio]],$P$10,militantesUbicacion[[#This Row],[Localidad]],$Q$10,militantesUbicacion[[#This Row],[Sex]],$R$10)</f>
        <v>u=Militante.objects.create(username='1057893696',password='1057893696',email='lalaisabel123@gmail.com',first_name='IRMA ROCIO',last_name='BAUTISTA RODRIGUEZ',location=Puesto.objects.filter(dpto_name='BOYACA',mun_name='TINJACA',comuna_name='').first(),sex='F')</v>
      </c>
    </row>
    <row r="2289" spans="1:20" x14ac:dyDescent="0.25">
      <c r="A2289">
        <v>1055710789</v>
      </c>
      <c r="B2289" t="s">
        <v>29</v>
      </c>
      <c r="C2289" t="s">
        <v>128</v>
      </c>
      <c r="D2289" t="s">
        <v>1856</v>
      </c>
      <c r="E2289" t="s">
        <v>3095</v>
      </c>
      <c r="F2289" t="s">
        <v>4851</v>
      </c>
      <c r="G2289" t="s">
        <v>4317</v>
      </c>
      <c r="I2289" t="s">
        <v>12333</v>
      </c>
      <c r="J2289" t="s">
        <v>18979</v>
      </c>
      <c r="K2289" t="s">
        <v>25345</v>
      </c>
      <c r="L2289" t="s">
        <v>26150</v>
      </c>
      <c r="M2289" s="1">
        <v>35923</v>
      </c>
      <c r="N2289" s="4">
        <v>27.12876712328767</v>
      </c>
      <c r="O2289" t="s">
        <v>31884</v>
      </c>
      <c r="P2289" t="s">
        <v>32873</v>
      </c>
      <c r="Q2289" t="str">
        <f>IF(militantesUbicacion[[#This Row],[genero]] = "Masculino","M",IF(militantesUbicacion[[#This Row],[genero]] = "Femenino","F","O"))</f>
        <v>M</v>
      </c>
      <c r="T2289" s="27" t="str">
        <f>CONCATENATE($H$10,$I$10,A2289,$J$10,A2289,$K$10,I2289,$L$10,TRIM(CONCATENATE(TRIM(B2289)," ",TRIM(C2289))),$M$10,TRIM(CONCATENATE(TRIM(D2289)," ",TRIM(E2289))),$N$10,militantesUbicacion[[#This Row],[departamento]],$O$10,militantesUbicacion[[#This Row],[municipio]],$P$10,militantesUbicacion[[#This Row],[Localidad]],$Q$10,militantesUbicacion[[#This Row],[Sex]],$R$10)</f>
        <v>u=Militante.objects.create(username='1055710789',password='1055710789',email='carlos.cortes03@uptc.edu.co',first_name='CARLOS IVAN',last_name='CORTES RUIZ',location=Puesto.objects.filter(dpto_name='BOYACA',mun_name='TINJACA',comuna_name='').first(),sex='M')</v>
      </c>
    </row>
    <row r="2290" spans="1:20" x14ac:dyDescent="0.25">
      <c r="A2290">
        <v>1002549996</v>
      </c>
      <c r="B2290" t="s">
        <v>117</v>
      </c>
      <c r="C2290" t="s">
        <v>306</v>
      </c>
      <c r="D2290" t="s">
        <v>3086</v>
      </c>
      <c r="E2290" t="s">
        <v>3028</v>
      </c>
      <c r="F2290" t="s">
        <v>4851</v>
      </c>
      <c r="G2290" t="s">
        <v>4317</v>
      </c>
      <c r="I2290" t="s">
        <v>6587</v>
      </c>
      <c r="J2290" t="s">
        <v>13356</v>
      </c>
      <c r="K2290" t="s">
        <v>19951</v>
      </c>
      <c r="L2290" t="s">
        <v>26150</v>
      </c>
      <c r="M2290" s="1">
        <v>35604</v>
      </c>
      <c r="N2290" s="4">
        <v>28.002739726027396</v>
      </c>
      <c r="O2290" t="s">
        <v>26171</v>
      </c>
      <c r="P2290" t="s">
        <v>32873</v>
      </c>
      <c r="Q2290" t="str">
        <f>IF(militantesUbicacion[[#This Row],[genero]] = "Masculino","M",IF(militantesUbicacion[[#This Row],[genero]] = "Femenino","F","O"))</f>
        <v>M</v>
      </c>
      <c r="T2290" s="27" t="str">
        <f>CONCATENATE($H$10,$I$10,A2290,$J$10,A2290,$K$10,I2290,$L$10,TRIM(CONCATENATE(TRIM(B2290)," ",TRIM(C2290))),$M$10,TRIM(CONCATENATE(TRIM(D2290)," ",TRIM(E2290))),$N$10,militantesUbicacion[[#This Row],[departamento]],$O$10,militantesUbicacion[[#This Row],[municipio]],$P$10,militantesUbicacion[[#This Row],[Localidad]],$Q$10,militantesUbicacion[[#This Row],[Sex]],$R$10)</f>
        <v>u=Militante.objects.create(username='1002549996',password='1002549996',email='sebasdiaz3023@gmail.com',first_name='JOHAN SEBASTIAN',last_name='DIAZ CASTELLANOS',location=Puesto.objects.filter(dpto_name='BOYACA',mun_name='TINJACA',comuna_name='').first(),sex='M')</v>
      </c>
    </row>
    <row r="2291" spans="1:20" x14ac:dyDescent="0.25">
      <c r="A2291">
        <v>1002550192</v>
      </c>
      <c r="B2291" t="s">
        <v>127</v>
      </c>
      <c r="C2291" t="s">
        <v>587</v>
      </c>
      <c r="D2291" t="s">
        <v>3028</v>
      </c>
      <c r="E2291" t="s">
        <v>4363</v>
      </c>
      <c r="F2291" t="s">
        <v>4851</v>
      </c>
      <c r="G2291" t="s">
        <v>4317</v>
      </c>
      <c r="I2291" t="s">
        <v>13005</v>
      </c>
      <c r="J2291" t="s">
        <v>19613</v>
      </c>
      <c r="K2291" t="s">
        <v>24150</v>
      </c>
      <c r="L2291" t="s">
        <v>26150</v>
      </c>
      <c r="M2291" s="1">
        <v>36724</v>
      </c>
      <c r="N2291" s="4">
        <v>24.934246575342467</v>
      </c>
      <c r="O2291" t="s">
        <v>32547</v>
      </c>
      <c r="P2291" t="s">
        <v>32873</v>
      </c>
      <c r="Q2291" t="str">
        <f>IF(militantesUbicacion[[#This Row],[genero]] = "Masculino","M",IF(militantesUbicacion[[#This Row],[genero]] = "Femenino","F","O"))</f>
        <v>M</v>
      </c>
      <c r="T2291" s="27" t="str">
        <f>CONCATENATE($H$10,$I$10,A2291,$J$10,A2291,$K$10,I2291,$L$10,TRIM(CONCATENATE(TRIM(B2291)," ",TRIM(C2291))),$M$10,TRIM(CONCATENATE(TRIM(D2291)," ",TRIM(E2291))),$N$10,militantesUbicacion[[#This Row],[departamento]],$O$10,militantesUbicacion[[#This Row],[municipio]],$P$10,militantesUbicacion[[#This Row],[Localidad]],$Q$10,militantesUbicacion[[#This Row],[Sex]],$R$10)</f>
        <v>u=Militante.objects.create(username='1002550192',password='1002550192',email='juliancastecasa@gmail.com',first_name='JULIAN ANDRES',last_name='CASTELLANOS CASALLAS',location=Puesto.objects.filter(dpto_name='BOYACA',mun_name='TINJACA',comuna_name='').first(),sex='M')</v>
      </c>
    </row>
    <row r="2292" spans="1:20" x14ac:dyDescent="0.25">
      <c r="A2292">
        <v>1000380463</v>
      </c>
      <c r="B2292" t="s">
        <v>141</v>
      </c>
      <c r="C2292" t="s">
        <v>550</v>
      </c>
      <c r="D2292" t="s">
        <v>3736</v>
      </c>
      <c r="E2292" t="s">
        <v>3157</v>
      </c>
      <c r="F2292" t="s">
        <v>4851</v>
      </c>
      <c r="G2292" t="s">
        <v>4317</v>
      </c>
      <c r="I2292" t="s">
        <v>6944</v>
      </c>
      <c r="J2292" t="s">
        <v>13720</v>
      </c>
      <c r="K2292" t="s">
        <v>20302</v>
      </c>
      <c r="L2292" t="s">
        <v>26150</v>
      </c>
      <c r="M2292" s="1">
        <v>37893</v>
      </c>
      <c r="N2292" s="4">
        <v>21.731506849315068</v>
      </c>
      <c r="O2292" t="s">
        <v>26531</v>
      </c>
      <c r="P2292" t="s">
        <v>32874</v>
      </c>
      <c r="Q2292" t="str">
        <f>IF(militantesUbicacion[[#This Row],[genero]] = "Masculino","M",IF(militantesUbicacion[[#This Row],[genero]] = "Femenino","F","O"))</f>
        <v>M</v>
      </c>
      <c r="T2292" s="27" t="str">
        <f>CONCATENATE($H$10,$I$10,A2292,$J$10,A2292,$K$10,I2292,$L$10,TRIM(CONCATENATE(TRIM(B2292)," ",TRIM(C2292))),$M$10,TRIM(CONCATENATE(TRIM(D2292)," ",TRIM(E2292))),$N$10,militantesUbicacion[[#This Row],[departamento]],$O$10,militantesUbicacion[[#This Row],[municipio]],$P$10,militantesUbicacion[[#This Row],[Localidad]],$Q$10,militantesUbicacion[[#This Row],[Sex]],$R$10)</f>
        <v>u=Militante.objects.create(username='1000380463',password='1000380463',email='paezdiazjuanmanuel@gmail.com',first_name='JUAN MANUEL',last_name='PAEZ DÍAZ',location=Puesto.objects.filter(dpto_name='BOYACA',mun_name='TINJACA',comuna_name='').first(),sex='M')</v>
      </c>
    </row>
    <row r="2293" spans="1:20" x14ac:dyDescent="0.25">
      <c r="A2293">
        <v>1002525893</v>
      </c>
      <c r="B2293" t="s">
        <v>108</v>
      </c>
      <c r="C2293" t="s">
        <v>1804</v>
      </c>
      <c r="D2293" t="s">
        <v>3470</v>
      </c>
      <c r="E2293" t="s">
        <v>4007</v>
      </c>
      <c r="F2293" t="s">
        <v>4851</v>
      </c>
      <c r="G2293" t="s">
        <v>4317</v>
      </c>
      <c r="I2293" t="s">
        <v>6723</v>
      </c>
      <c r="J2293" t="s">
        <v>13495</v>
      </c>
      <c r="K2293" t="s">
        <v>20098</v>
      </c>
      <c r="L2293" t="s">
        <v>26150</v>
      </c>
      <c r="M2293" s="1">
        <v>37841</v>
      </c>
      <c r="N2293" s="4">
        <v>21.873972602739727</v>
      </c>
      <c r="O2293" t="s">
        <v>26309</v>
      </c>
      <c r="P2293" t="s">
        <v>32874</v>
      </c>
      <c r="Q2293" t="str">
        <f>IF(militantesUbicacion[[#This Row],[genero]] = "Masculino","M",IF(militantesUbicacion[[#This Row],[genero]] = "Femenino","F","O"))</f>
        <v>M</v>
      </c>
      <c r="T2293" s="27" t="str">
        <f>CONCATENATE($H$10,$I$10,A2293,$J$10,A2293,$K$10,I2293,$L$10,TRIM(CONCATENATE(TRIM(B2293)," ",TRIM(C2293))),$M$10,TRIM(CONCATENATE(TRIM(D2293)," ",TRIM(E2293))),$N$10,militantesUbicacion[[#This Row],[departamento]],$O$10,militantesUbicacion[[#This Row],[municipio]],$P$10,militantesUbicacion[[#This Row],[Localidad]],$Q$10,militantesUbicacion[[#This Row],[Sex]],$R$10)</f>
        <v>u=Militante.objects.create(username='1002525893',password='1002525893',email='dairosebastianpinilladuarte@gmail.com',first_name='DAIRO SEBASTIÁN',last_name='PINILLA DUARTE',location=Puesto.objects.filter(dpto_name='BOYACA',mun_name='TINJACA',comuna_name='').first(),sex='M')</v>
      </c>
    </row>
    <row r="2294" spans="1:20" x14ac:dyDescent="0.25">
      <c r="A2294">
        <v>1056593052</v>
      </c>
      <c r="B2294" t="s">
        <v>905</v>
      </c>
      <c r="C2294" t="s">
        <v>83</v>
      </c>
      <c r="D2294" t="s">
        <v>3681</v>
      </c>
      <c r="E2294" t="s">
        <v>3156</v>
      </c>
      <c r="F2294" t="s">
        <v>4851</v>
      </c>
      <c r="G2294" t="s">
        <v>6017</v>
      </c>
      <c r="I2294" t="s">
        <v>12765</v>
      </c>
      <c r="J2294" t="s">
        <v>19384</v>
      </c>
      <c r="K2294" t="s">
        <v>25659</v>
      </c>
      <c r="L2294" t="s">
        <v>26150</v>
      </c>
      <c r="M2294" s="1">
        <v>35783</v>
      </c>
      <c r="N2294" s="4">
        <v>27.512328767123286</v>
      </c>
      <c r="O2294" t="s">
        <v>32310</v>
      </c>
      <c r="P2294" t="s">
        <v>32874</v>
      </c>
      <c r="Q2294" t="str">
        <f>IF(militantesUbicacion[[#This Row],[genero]] = "Masculino","M",IF(militantesUbicacion[[#This Row],[genero]] = "Femenino","F","O"))</f>
        <v>M</v>
      </c>
      <c r="T2294" s="27" t="str">
        <f>CONCATENATE($H$10,$I$10,A2294,$J$10,A2294,$K$10,I2294,$L$10,TRIM(CONCATENATE(TRIM(B2294)," ",TRIM(C2294))),$M$10,TRIM(CONCATENATE(TRIM(D2294)," ",TRIM(E2294))),$N$10,militantesUbicacion[[#This Row],[departamento]],$O$10,militantesUbicacion[[#This Row],[municipio]],$P$10,militantesUbicacion[[#This Row],[Localidad]],$Q$10,militantesUbicacion[[#This Row],[Sex]],$R$10)</f>
        <v>u=Militante.objects.create(username='1056593052',password='1056593052',email='pedro.barrera@tipacoque.com',first_name='PEDRO JOSE',last_name='BARRERA SALAZAR',location=Puesto.objects.filter(dpto_name='BOYACA',mun_name='TIPACOQUE',comuna_name='').first(),sex='M')</v>
      </c>
    </row>
    <row r="2295" spans="1:20" x14ac:dyDescent="0.25">
      <c r="A2295">
        <v>1002726021</v>
      </c>
      <c r="B2295" t="s">
        <v>293</v>
      </c>
      <c r="C2295" t="s">
        <v>151</v>
      </c>
      <c r="D2295" t="s">
        <v>3092</v>
      </c>
      <c r="E2295" t="s">
        <v>3234</v>
      </c>
      <c r="F2295" t="s">
        <v>4851</v>
      </c>
      <c r="G2295" t="s">
        <v>6017</v>
      </c>
      <c r="I2295" t="s">
        <v>12181</v>
      </c>
      <c r="J2295" t="s">
        <v>18832</v>
      </c>
      <c r="K2295" t="s">
        <v>22303</v>
      </c>
      <c r="L2295" t="s">
        <v>26150</v>
      </c>
      <c r="M2295" s="1">
        <v>36717</v>
      </c>
      <c r="N2295" s="4">
        <v>24.953424657534246</v>
      </c>
      <c r="O2295" t="s">
        <v>31733</v>
      </c>
      <c r="P2295" t="s">
        <v>32874</v>
      </c>
      <c r="Q2295" t="str">
        <f>IF(militantesUbicacion[[#This Row],[genero]] = "Masculino","M",IF(militantesUbicacion[[#This Row],[genero]] = "Femenino","F","O"))</f>
        <v>M</v>
      </c>
      <c r="T2295" s="27" t="str">
        <f>CONCATENATE($H$10,$I$10,A2295,$J$10,A2295,$K$10,I2295,$L$10,TRIM(CONCATENATE(TRIM(B2295)," ",TRIM(C2295))),$M$10,TRIM(CONCATENATE(TRIM(D2295)," ",TRIM(E2295))),$N$10,militantesUbicacion[[#This Row],[departamento]],$O$10,militantesUbicacion[[#This Row],[municipio]],$P$10,militantesUbicacion[[#This Row],[Localidad]],$Q$10,militantesUbicacion[[#This Row],[Sex]],$R$10)</f>
        <v>u=Militante.objects.create(username='1002726021',password='1002726021',email='jhonalexanderrojasdelgado39@gmail.com',first_name='JHON ALEXANDER',last_name='ROJAS DELGADO',location=Puesto.objects.filter(dpto_name='BOYACA',mun_name='TIPACOQUE',comuna_name='').first(),sex='M')</v>
      </c>
    </row>
    <row r="2296" spans="1:20" x14ac:dyDescent="0.25">
      <c r="A2296">
        <v>1057546132</v>
      </c>
      <c r="B2296" t="s">
        <v>42</v>
      </c>
      <c r="C2296" t="s">
        <v>873</v>
      </c>
      <c r="D2296" t="s">
        <v>3598</v>
      </c>
      <c r="E2296" t="s">
        <v>3376</v>
      </c>
      <c r="F2296" t="s">
        <v>4851</v>
      </c>
      <c r="G2296" t="s">
        <v>6017</v>
      </c>
      <c r="I2296" t="s">
        <v>6775</v>
      </c>
      <c r="J2296" t="s">
        <v>13548</v>
      </c>
      <c r="K2296" t="s">
        <v>20151</v>
      </c>
      <c r="L2296" t="s">
        <v>26151</v>
      </c>
      <c r="M2296" s="1">
        <v>39718</v>
      </c>
      <c r="N2296" s="4">
        <v>16.731506849315068</v>
      </c>
      <c r="O2296" t="s">
        <v>26362</v>
      </c>
      <c r="P2296" t="s">
        <v>32874</v>
      </c>
      <c r="Q2296" t="str">
        <f>IF(militantesUbicacion[[#This Row],[genero]] = "Masculino","M",IF(militantesUbicacion[[#This Row],[genero]] = "Femenino","F","O"))</f>
        <v>F</v>
      </c>
      <c r="T2296" s="27" t="str">
        <f>CONCATENATE($H$10,$I$10,A2296,$J$10,A2296,$K$10,I2296,$L$10,TRIM(CONCATENATE(TRIM(B2296)," ",TRIM(C2296))),$M$10,TRIM(CONCATENATE(TRIM(D2296)," ",TRIM(E2296))),$N$10,militantesUbicacion[[#This Row],[departamento]],$O$10,militantesUbicacion[[#This Row],[municipio]],$P$10,militantesUbicacion[[#This Row],[Localidad]],$Q$10,militantesUbicacion[[#This Row],[Sex]],$R$10)</f>
        <v>u=Militante.objects.create(username='1057546132',password='1057546132',email='adrianaflorido58@gmail.com',first_name='ADRIANA YINETH',last_name='FLORIDO BLANCO',location=Puesto.objects.filter(dpto_name='BOYACA',mun_name='TIPACOQUE',comuna_name='').first(),sex='F')</v>
      </c>
    </row>
    <row r="2297" spans="1:20" x14ac:dyDescent="0.25">
      <c r="A2297">
        <v>1056592502</v>
      </c>
      <c r="B2297" t="s">
        <v>29</v>
      </c>
      <c r="C2297" t="s">
        <v>111</v>
      </c>
      <c r="D2297" t="s">
        <v>3658</v>
      </c>
      <c r="E2297" t="s">
        <v>3064</v>
      </c>
      <c r="F2297" t="s">
        <v>4851</v>
      </c>
      <c r="G2297" t="s">
        <v>6017</v>
      </c>
      <c r="I2297" t="s">
        <v>6833</v>
      </c>
      <c r="J2297" t="s">
        <v>13608</v>
      </c>
      <c r="K2297" t="s">
        <v>20151</v>
      </c>
      <c r="L2297" t="s">
        <v>26150</v>
      </c>
      <c r="M2297" s="1">
        <v>39509</v>
      </c>
      <c r="N2297" s="4">
        <v>17.304109589041097</v>
      </c>
      <c r="O2297" t="s">
        <v>26420</v>
      </c>
      <c r="P2297" t="s">
        <v>32874</v>
      </c>
      <c r="Q2297" t="str">
        <f>IF(militantesUbicacion[[#This Row],[genero]] = "Masculino","M",IF(militantesUbicacion[[#This Row],[genero]] = "Femenino","F","O"))</f>
        <v>M</v>
      </c>
      <c r="T2297" s="27" t="str">
        <f>CONCATENATE($H$10,$I$10,A2297,$J$10,A2297,$K$10,I2297,$L$10,TRIM(CONCATENATE(TRIM(B2297)," ",TRIM(C2297))),$M$10,TRIM(CONCATENATE(TRIM(D2297)," ",TRIM(E2297))),$N$10,militantesUbicacion[[#This Row],[departamento]],$O$10,militantesUbicacion[[#This Row],[municipio]],$P$10,militantesUbicacion[[#This Row],[Localidad]],$Q$10,militantesUbicacion[[#This Row],[Sex]],$R$10)</f>
        <v>u=Militante.objects.create(username='1056592502',password='1056592502',email='carmenramirez051184@gmail.com',first_name='CARLOS GABRIEL',last_name='DÍAZ RAMIREZ',location=Puesto.objects.filter(dpto_name='BOYACA',mun_name='TIPACOQUE',comuna_name='').first(),sex='M')</v>
      </c>
    </row>
    <row r="2298" spans="1:20" x14ac:dyDescent="0.25">
      <c r="A2298">
        <v>1163213129</v>
      </c>
      <c r="B2298" t="s">
        <v>740</v>
      </c>
      <c r="D2298" t="s">
        <v>3036</v>
      </c>
      <c r="E2298" t="s">
        <v>3255</v>
      </c>
      <c r="F2298" t="s">
        <v>4851</v>
      </c>
      <c r="G2298" t="s">
        <v>6017</v>
      </c>
      <c r="I2298" t="s">
        <v>7357</v>
      </c>
      <c r="J2298" t="s">
        <v>14128</v>
      </c>
      <c r="K2298" t="s">
        <v>20681</v>
      </c>
      <c r="L2298" t="s">
        <v>26151</v>
      </c>
      <c r="M2298" s="1">
        <v>39961</v>
      </c>
      <c r="N2298" s="4">
        <v>16.065753424657533</v>
      </c>
      <c r="O2298" t="s">
        <v>26944</v>
      </c>
      <c r="P2298" t="s">
        <v>32874</v>
      </c>
      <c r="Q2298" t="str">
        <f>IF(militantesUbicacion[[#This Row],[genero]] = "Masculino","M",IF(militantesUbicacion[[#This Row],[genero]] = "Femenino","F","O"))</f>
        <v>F</v>
      </c>
      <c r="T2298" s="27" t="str">
        <f>CONCATENATE($H$10,$I$10,A2298,$J$10,A2298,$K$10,I2298,$L$10,TRIM(CONCATENATE(TRIM(B2298)," ",TRIM(C2298))),$M$10,TRIM(CONCATENATE(TRIM(D2298)," ",TRIM(E2298))),$N$10,militantesUbicacion[[#This Row],[departamento]],$O$10,militantesUbicacion[[#This Row],[municipio]],$P$10,militantesUbicacion[[#This Row],[Localidad]],$Q$10,militantesUbicacion[[#This Row],[Sex]],$R$10)</f>
        <v>u=Militante.objects.create(username='1163213129',password='1163213129',email='cetinayulimar@gmail.com',first_name='YULIMAR',last_name='CETINA ROJAS',location=Puesto.objects.filter(dpto_name='BOYACA',mun_name='TIPACOQUE',comuna_name='').first(),sex='F')</v>
      </c>
    </row>
    <row r="2299" spans="1:20" x14ac:dyDescent="0.25">
      <c r="A2299">
        <v>1057546312</v>
      </c>
      <c r="B2299" t="s">
        <v>98</v>
      </c>
      <c r="C2299" t="s">
        <v>213</v>
      </c>
      <c r="D2299" t="s">
        <v>3895</v>
      </c>
      <c r="E2299" t="s">
        <v>3216</v>
      </c>
      <c r="F2299" t="s">
        <v>4851</v>
      </c>
      <c r="G2299" t="s">
        <v>6017</v>
      </c>
      <c r="I2299" t="s">
        <v>7273</v>
      </c>
      <c r="J2299" t="s">
        <v>14045</v>
      </c>
      <c r="K2299" t="s">
        <v>20604</v>
      </c>
      <c r="L2299" t="s">
        <v>26150</v>
      </c>
      <c r="M2299" s="1">
        <v>39880</v>
      </c>
      <c r="N2299" s="4">
        <v>16.287671232876711</v>
      </c>
      <c r="O2299" t="s">
        <v>26860</v>
      </c>
      <c r="P2299" t="s">
        <v>32874</v>
      </c>
      <c r="Q2299" t="str">
        <f>IF(militantesUbicacion[[#This Row],[genero]] = "Masculino","M",IF(militantesUbicacion[[#This Row],[genero]] = "Femenino","F","O"))</f>
        <v>M</v>
      </c>
      <c r="T2299" s="27" t="str">
        <f>CONCATENATE($H$10,$I$10,A2299,$J$10,A2299,$K$10,I2299,$L$10,TRIM(CONCATENATE(TRIM(B2299)," ",TRIM(C2299))),$M$10,TRIM(CONCATENATE(TRIM(D2299)," ",TRIM(E2299))),$N$10,militantesUbicacion[[#This Row],[departamento]],$O$10,militantesUbicacion[[#This Row],[municipio]],$P$10,militantesUbicacion[[#This Row],[Localidad]],$Q$10,militantesUbicacion[[#This Row],[Sex]],$R$10)</f>
        <v>u=Militante.objects.create(username='1057546312',password='1057546312',email='Juanestebanpimiento@gmail.com',first_name='JUAN ESTEBAN',last_name='PIMIENTO VALDERRAMA',location=Puesto.objects.filter(dpto_name='BOYACA',mun_name='TIPACOQUE',comuna_name='').first(),sex='M')</v>
      </c>
    </row>
    <row r="2300" spans="1:20" x14ac:dyDescent="0.25">
      <c r="A2300">
        <v>1002697631</v>
      </c>
      <c r="B2300" t="s">
        <v>166</v>
      </c>
      <c r="C2300" t="s">
        <v>2211</v>
      </c>
      <c r="D2300" t="s">
        <v>3052</v>
      </c>
      <c r="E2300" t="s">
        <v>3539</v>
      </c>
      <c r="F2300" t="s">
        <v>4851</v>
      </c>
      <c r="G2300" t="s">
        <v>4377</v>
      </c>
      <c r="I2300" t="s">
        <v>6603</v>
      </c>
      <c r="J2300" t="s">
        <v>13373</v>
      </c>
      <c r="K2300" t="s">
        <v>19968</v>
      </c>
      <c r="L2300" t="s">
        <v>26150</v>
      </c>
      <c r="M2300" s="1">
        <v>35713</v>
      </c>
      <c r="N2300" s="4">
        <v>27.704109589041096</v>
      </c>
      <c r="O2300" t="s">
        <v>26187</v>
      </c>
      <c r="P2300" t="s">
        <v>32873</v>
      </c>
      <c r="Q2300" t="str">
        <f>IF(militantesUbicacion[[#This Row],[genero]] = "Masculino","M",IF(militantesUbicacion[[#This Row],[genero]] = "Femenino","F","O"))</f>
        <v>M</v>
      </c>
      <c r="T2300" s="27" t="str">
        <f>CONCATENATE($H$10,$I$10,A2300,$J$10,A2300,$K$10,I2300,$L$10,TRIM(CONCATENATE(TRIM(B2300)," ",TRIM(C2300))),$M$10,TRIM(CONCATENATE(TRIM(D2300)," ",TRIM(E2300))),$N$10,militantesUbicacion[[#This Row],[departamento]],$O$10,militantesUbicacion[[#This Row],[municipio]],$P$10,militantesUbicacion[[#This Row],[Localidad]],$Q$10,militantesUbicacion[[#This Row],[Sex]],$R$10)</f>
        <v>u=Militante.objects.create(username='1002697631',password='1002697631',email='sebastianamaya045@gmail.com',first_name='JONATHAN SEBASTIÁN',last_name='AMAYA PEDRAZA',location=Puesto.objects.filter(dpto_name='BOYACA',mun_name='TOCA',comuna_name='').first(),sex='M')</v>
      </c>
    </row>
    <row r="2301" spans="1:20" x14ac:dyDescent="0.25">
      <c r="A2301">
        <v>1049653887</v>
      </c>
      <c r="B2301" t="s">
        <v>160</v>
      </c>
      <c r="C2301" t="s">
        <v>2945</v>
      </c>
      <c r="D2301" t="s">
        <v>3043</v>
      </c>
      <c r="E2301" t="s">
        <v>2961</v>
      </c>
      <c r="F2301" t="s">
        <v>4851</v>
      </c>
      <c r="G2301" t="s">
        <v>4377</v>
      </c>
      <c r="I2301" t="s">
        <v>12719</v>
      </c>
      <c r="J2301" t="s">
        <v>19341</v>
      </c>
      <c r="K2301" t="s">
        <v>25646</v>
      </c>
      <c r="L2301" t="s">
        <v>26150</v>
      </c>
      <c r="M2301" s="1">
        <v>35965</v>
      </c>
      <c r="N2301" s="4">
        <v>27.013698630136986</v>
      </c>
      <c r="O2301" t="s">
        <v>32265</v>
      </c>
      <c r="P2301" t="s">
        <v>32874</v>
      </c>
      <c r="Q2301" t="str">
        <f>IF(militantesUbicacion[[#This Row],[genero]] = "Masculino","M",IF(militantesUbicacion[[#This Row],[genero]] = "Femenino","F","O"))</f>
        <v>M</v>
      </c>
      <c r="T2301" s="27" t="str">
        <f>CONCATENATE($H$10,$I$10,A2301,$J$10,A2301,$K$10,I2301,$L$10,TRIM(CONCATENATE(TRIM(B2301)," ",TRIM(C2301))),$M$10,TRIM(CONCATENATE(TRIM(D2301)," ",TRIM(E2301))),$N$10,militantesUbicacion[[#This Row],[departamento]],$O$10,militantesUbicacion[[#This Row],[municipio]],$P$10,militantesUbicacion[[#This Row],[Localidad]],$Q$10,militantesUbicacion[[#This Row],[Sex]],$R$10)</f>
        <v>u=Militante.objects.create(username='1049653887',password='1049653887',email='oderma80619@gmail.com',first_name='OMAR DIEGO EMANUEL',last_name='RIVERA MORENO',location=Puesto.objects.filter(dpto_name='BOYACA',mun_name='TOCA',comuna_name='').first(),sex='M')</v>
      </c>
    </row>
    <row r="2302" spans="1:20" x14ac:dyDescent="0.25">
      <c r="A2302">
        <v>1056931751</v>
      </c>
      <c r="B2302" t="s">
        <v>256</v>
      </c>
      <c r="C2302" t="s">
        <v>2255</v>
      </c>
      <c r="D2302" t="s">
        <v>3443</v>
      </c>
      <c r="E2302" t="s">
        <v>2870</v>
      </c>
      <c r="F2302" t="s">
        <v>4851</v>
      </c>
      <c r="G2302" t="s">
        <v>4377</v>
      </c>
      <c r="I2302" t="s">
        <v>7587</v>
      </c>
      <c r="J2302" t="s">
        <v>14361</v>
      </c>
      <c r="K2302" t="s">
        <v>20911</v>
      </c>
      <c r="L2302" t="s">
        <v>26151</v>
      </c>
      <c r="M2302" s="1">
        <v>36365</v>
      </c>
      <c r="N2302" s="4">
        <v>25.917808219178081</v>
      </c>
      <c r="O2302" t="s">
        <v>27174</v>
      </c>
      <c r="P2302" t="s">
        <v>32874</v>
      </c>
      <c r="Q2302" t="str">
        <f>IF(militantesUbicacion[[#This Row],[genero]] = "Masculino","M",IF(militantesUbicacion[[#This Row],[genero]] = "Femenino","F","O"))</f>
        <v>F</v>
      </c>
      <c r="T2302" s="27" t="str">
        <f>CONCATENATE($H$10,$I$10,A2302,$J$10,A2302,$K$10,I2302,$L$10,TRIM(CONCATENATE(TRIM(B2302)," ",TRIM(C2302))),$M$10,TRIM(CONCATENATE(TRIM(D2302)," ",TRIM(E2302))),$N$10,militantesUbicacion[[#This Row],[departamento]],$O$10,militantesUbicacion[[#This Row],[municipio]],$P$10,militantesUbicacion[[#This Row],[Localidad]],$Q$10,militantesUbicacion[[#This Row],[Sex]],$R$10)</f>
        <v>u=Militante.objects.create(username='1056931751',password='1056931751',email='1056931751unidosportoca2020@gmail.com',first_name='ANGIE CAROLINA',last_name='AVELLA HERNANDEZ',location=Puesto.objects.filter(dpto_name='BOYACA',mun_name='TOCA',comuna_name='').first(),sex='F')</v>
      </c>
    </row>
    <row r="2303" spans="1:20" x14ac:dyDescent="0.25">
      <c r="A2303">
        <v>1002697282</v>
      </c>
      <c r="B2303" t="s">
        <v>93</v>
      </c>
      <c r="C2303" t="s">
        <v>867</v>
      </c>
      <c r="D2303" t="s">
        <v>3604</v>
      </c>
      <c r="E2303" t="s">
        <v>2904</v>
      </c>
      <c r="F2303" t="s">
        <v>4851</v>
      </c>
      <c r="G2303" t="s">
        <v>4377</v>
      </c>
      <c r="I2303" t="s">
        <v>12301</v>
      </c>
      <c r="J2303" t="s">
        <v>18947</v>
      </c>
      <c r="K2303" t="s">
        <v>25318</v>
      </c>
      <c r="L2303" t="s">
        <v>26151</v>
      </c>
      <c r="M2303" s="1">
        <v>37121</v>
      </c>
      <c r="N2303" s="4">
        <v>23.846575342465755</v>
      </c>
      <c r="O2303" t="s">
        <v>31852</v>
      </c>
      <c r="P2303" t="s">
        <v>32873</v>
      </c>
      <c r="Q2303" t="str">
        <f>IF(militantesUbicacion[[#This Row],[genero]] = "Masculino","M",IF(militantesUbicacion[[#This Row],[genero]] = "Femenino","F","O"))</f>
        <v>F</v>
      </c>
      <c r="T2303" s="27" t="str">
        <f>CONCATENATE($H$10,$I$10,A2303,$J$10,A2303,$K$10,I2303,$L$10,TRIM(CONCATENATE(TRIM(B2303)," ",TRIM(C2303))),$M$10,TRIM(CONCATENATE(TRIM(D2303)," ",TRIM(E2303))),$N$10,militantesUbicacion[[#This Row],[departamento]],$O$10,militantesUbicacion[[#This Row],[municipio]],$P$10,militantesUbicacion[[#This Row],[Localidad]],$Q$10,militantesUbicacion[[#This Row],[Sex]],$R$10)</f>
        <v>u=Militante.objects.create(username='1002697282',password='1002697282',email='alianzaverdetoca06@gmail.com',first_name='WENDY YURANY',last_name='CUERVO GUERRERO',location=Puesto.objects.filter(dpto_name='BOYACA',mun_name='TOCA',comuna_name='').first(),sex='F')</v>
      </c>
    </row>
    <row r="2304" spans="1:20" x14ac:dyDescent="0.25">
      <c r="A2304">
        <v>1102385871</v>
      </c>
      <c r="B2304" t="s">
        <v>152</v>
      </c>
      <c r="D2304" t="s">
        <v>1312</v>
      </c>
      <c r="E2304" t="s">
        <v>78</v>
      </c>
      <c r="F2304" t="s">
        <v>4851</v>
      </c>
      <c r="G2304" t="s">
        <v>6005</v>
      </c>
      <c r="I2304" t="s">
        <v>6597</v>
      </c>
      <c r="J2304" t="s">
        <v>13366</v>
      </c>
      <c r="K2304" t="s">
        <v>19962</v>
      </c>
      <c r="L2304" t="s">
        <v>26150</v>
      </c>
      <c r="M2304" s="1">
        <v>35829</v>
      </c>
      <c r="N2304" s="4">
        <v>27.386301369863013</v>
      </c>
      <c r="O2304" t="s">
        <v>26181</v>
      </c>
      <c r="P2304" t="s">
        <v>32873</v>
      </c>
      <c r="Q2304" t="str">
        <f>IF(militantesUbicacion[[#This Row],[genero]] = "Masculino","M",IF(militantesUbicacion[[#This Row],[genero]] = "Femenino","F","O"))</f>
        <v>M</v>
      </c>
      <c r="T2304" s="27" t="str">
        <f>CONCATENATE($H$10,$I$10,A2304,$J$10,A2304,$K$10,I2304,$L$10,TRIM(CONCATENATE(TRIM(B2304)," ",TRIM(C2304))),$M$10,TRIM(CONCATENATE(TRIM(D2304)," ",TRIM(E2304))),$N$10,militantesUbicacion[[#This Row],[departamento]],$O$10,militantesUbicacion[[#This Row],[municipio]],$P$10,militantesUbicacion[[#This Row],[Localidad]],$Q$10,militantesUbicacion[[#This Row],[Sex]],$R$10)</f>
        <v>u=Militante.objects.create(username='1102385871',password='1102385871',email='camiloreyesluna@gmail.com',first_name='CAMILO',last_name='REYES LUNA',location=Puesto.objects.filter(dpto_name='BOYACA',mun_name='TOGUI',comuna_name='').first(),sex='M')</v>
      </c>
    </row>
    <row r="2305" spans="1:20" x14ac:dyDescent="0.25">
      <c r="A2305">
        <v>1058038803</v>
      </c>
      <c r="B2305" t="s">
        <v>1536</v>
      </c>
      <c r="C2305" t="s">
        <v>2365</v>
      </c>
      <c r="D2305" t="s">
        <v>3058</v>
      </c>
      <c r="E2305" t="s">
        <v>880</v>
      </c>
      <c r="F2305" t="s">
        <v>4851</v>
      </c>
      <c r="G2305" t="s">
        <v>5779</v>
      </c>
      <c r="I2305" t="s">
        <v>9176</v>
      </c>
      <c r="J2305" t="s">
        <v>15951</v>
      </c>
      <c r="K2305" t="s">
        <v>22537</v>
      </c>
      <c r="L2305" t="s">
        <v>26151</v>
      </c>
      <c r="M2305" s="1">
        <v>35459</v>
      </c>
      <c r="N2305" s="4">
        <v>28.4</v>
      </c>
      <c r="O2305" t="s">
        <v>28777</v>
      </c>
      <c r="P2305" t="s">
        <v>32874</v>
      </c>
      <c r="Q2305" t="str">
        <f>IF(militantesUbicacion[[#This Row],[genero]] = "Masculino","M",IF(militantesUbicacion[[#This Row],[genero]] = "Femenino","F","O"))</f>
        <v>F</v>
      </c>
      <c r="T2305" s="27" t="str">
        <f>CONCATENATE($H$10,$I$10,A2305,$J$10,A2305,$K$10,I2305,$L$10,TRIM(CONCATENATE(TRIM(B2305)," ",TRIM(C2305))),$M$10,TRIM(CONCATENATE(TRIM(D2305)," ",TRIM(E2305))),$N$10,militantesUbicacion[[#This Row],[departamento]],$O$10,militantesUbicacion[[#This Row],[municipio]],$P$10,militantesUbicacion[[#This Row],[Localidad]],$Q$10,militantesUbicacion[[#This Row],[Sex]],$R$10)</f>
        <v>u=Militante.objects.create(username='1058038803',password='1058038803',email='merlyn99@gmail.com',first_name='MERLYN LIZETH',last_name='CORREDOR GIL',location=Puesto.objects.filter(dpto_name='BOYACA',mun_name='TOPAGA',comuna_name='').first(),sex='F')</v>
      </c>
    </row>
    <row r="2306" spans="1:20" x14ac:dyDescent="0.25">
      <c r="A2306">
        <v>1057603131</v>
      </c>
      <c r="B2306" t="s">
        <v>1297</v>
      </c>
      <c r="C2306" t="s">
        <v>2703</v>
      </c>
      <c r="D2306" t="s">
        <v>3472</v>
      </c>
      <c r="E2306" t="s">
        <v>5147</v>
      </c>
      <c r="F2306" t="s">
        <v>4851</v>
      </c>
      <c r="G2306" t="s">
        <v>6004</v>
      </c>
      <c r="I2306" t="s">
        <v>8846</v>
      </c>
      <c r="J2306" t="s">
        <v>15634</v>
      </c>
      <c r="K2306" t="s">
        <v>21492</v>
      </c>
      <c r="L2306" t="s">
        <v>26151</v>
      </c>
      <c r="M2306" s="1">
        <v>35503</v>
      </c>
      <c r="N2306" s="4">
        <v>28.279452054794522</v>
      </c>
      <c r="O2306" t="s">
        <v>28444</v>
      </c>
      <c r="P2306" t="s">
        <v>32874</v>
      </c>
      <c r="Q2306" t="str">
        <f>IF(militantesUbicacion[[#This Row],[genero]] = "Masculino","M",IF(militantesUbicacion[[#This Row],[genero]] = "Femenino","F","O"))</f>
        <v>F</v>
      </c>
      <c r="T2306" s="27" t="str">
        <f>CONCATENATE($H$10,$I$10,A2306,$J$10,A2306,$K$10,I2306,$L$10,TRIM(CONCATENATE(TRIM(B2306)," ",TRIM(C2306))),$M$10,TRIM(CONCATENATE(TRIM(D2306)," ",TRIM(E2306))),$N$10,militantesUbicacion[[#This Row],[departamento]],$O$10,militantesUbicacion[[#This Row],[municipio]],$P$10,militantesUbicacion[[#This Row],[Localidad]],$Q$10,militantesUbicacion[[#This Row],[Sex]],$R$10)</f>
        <v>u=Militante.objects.create(username='1057603131',password='1057603131',email='ystrivino@uniboyaca.edu.co',first_name='YARID SOLANYI',last_name='TRIVIÑO PIRAGUA',location=Puesto.objects.filter(dpto_name='BOYACA',mun_name='TOTA',comuna_name='').first(),sex='F')</v>
      </c>
    </row>
    <row r="2307" spans="1:20" x14ac:dyDescent="0.25">
      <c r="A2307">
        <v>1054283475</v>
      </c>
      <c r="B2307" t="s">
        <v>71</v>
      </c>
      <c r="C2307" t="s">
        <v>487</v>
      </c>
      <c r="D2307" t="s">
        <v>3718</v>
      </c>
      <c r="E2307" t="s">
        <v>3654</v>
      </c>
      <c r="F2307" t="s">
        <v>4851</v>
      </c>
      <c r="G2307" t="s">
        <v>6004</v>
      </c>
      <c r="I2307" t="s">
        <v>6929</v>
      </c>
      <c r="J2307" t="s">
        <v>13705</v>
      </c>
      <c r="K2307" t="s">
        <v>20289</v>
      </c>
      <c r="L2307" t="s">
        <v>26151</v>
      </c>
      <c r="M2307" s="1">
        <v>38595</v>
      </c>
      <c r="N2307" s="4">
        <v>19.80821917808219</v>
      </c>
      <c r="O2307" t="s">
        <v>26516</v>
      </c>
      <c r="P2307" t="s">
        <v>32874</v>
      </c>
      <c r="Q2307" t="str">
        <f>IF(militantesUbicacion[[#This Row],[genero]] = "Masculino","M",IF(militantesUbicacion[[#This Row],[genero]] = "Femenino","F","O"))</f>
        <v>F</v>
      </c>
      <c r="T2307" s="27" t="str">
        <f>CONCATENATE($H$10,$I$10,A2307,$J$10,A2307,$K$10,I2307,$L$10,TRIM(CONCATENATE(TRIM(B2307)," ",TRIM(C2307))),$M$10,TRIM(CONCATENATE(TRIM(D2307)," ",TRIM(E2307))),$N$10,militantesUbicacion[[#This Row],[departamento]],$O$10,militantesUbicacion[[#This Row],[municipio]],$P$10,militantesUbicacion[[#This Row],[Localidad]],$Q$10,militantesUbicacion[[#This Row],[Sex]],$R$10)</f>
        <v>u=Militante.objects.create(username='1054283475',password='1054283475',email='juliethriano3108@gmail.com',first_name='INGRID JULIETH',last_name='RIAÑO CABEZAS',location=Puesto.objects.filter(dpto_name='BOYACA',mun_name='TOTA',comuna_name='').first(),sex='F')</v>
      </c>
    </row>
    <row r="2308" spans="1:20" x14ac:dyDescent="0.25">
      <c r="A2308">
        <v>1058460750</v>
      </c>
      <c r="B2308" t="s">
        <v>613</v>
      </c>
      <c r="C2308" t="s">
        <v>127</v>
      </c>
      <c r="D2308" t="s">
        <v>2892</v>
      </c>
      <c r="E2308" t="s">
        <v>3284</v>
      </c>
      <c r="F2308" t="s">
        <v>4851</v>
      </c>
      <c r="G2308" t="s">
        <v>6004</v>
      </c>
      <c r="I2308" t="s">
        <v>7378</v>
      </c>
      <c r="J2308" t="s">
        <v>14148</v>
      </c>
      <c r="K2308" t="s">
        <v>6004</v>
      </c>
      <c r="L2308" t="s">
        <v>26150</v>
      </c>
      <c r="M2308" s="1">
        <v>39694</v>
      </c>
      <c r="N2308" s="4">
        <v>16.797260273972604</v>
      </c>
      <c r="O2308" t="s">
        <v>26965</v>
      </c>
      <c r="P2308" t="s">
        <v>32874</v>
      </c>
      <c r="Q2308" t="str">
        <f>IF(militantesUbicacion[[#This Row],[genero]] = "Masculino","M",IF(militantesUbicacion[[#This Row],[genero]] = "Femenino","F","O"))</f>
        <v>M</v>
      </c>
      <c r="T2308" s="27" t="str">
        <f>CONCATENATE($H$10,$I$10,A2308,$J$10,A2308,$K$10,I2308,$L$10,TRIM(CONCATENATE(TRIM(B2308)," ",TRIM(C2308))),$M$10,TRIM(CONCATENATE(TRIM(D2308)," ",TRIM(E2308))),$N$10,militantesUbicacion[[#This Row],[departamento]],$O$10,militantesUbicacion[[#This Row],[municipio]],$P$10,militantesUbicacion[[#This Row],[Localidad]],$Q$10,militantesUbicacion[[#This Row],[Sex]],$R$10)</f>
        <v>u=Militante.objects.create(username='1058460750',password='1058460750',email='julianmt.08@gmail.com',first_name='HAROL JULIAN',last_name='MORA TRUJILLO',location=Puesto.objects.filter(dpto_name='BOYACA',mun_name='TOTA',comuna_name='').first(),sex='M')</v>
      </c>
    </row>
    <row r="2309" spans="1:20" x14ac:dyDescent="0.25">
      <c r="A2309">
        <v>1057571286</v>
      </c>
      <c r="B2309" t="s">
        <v>84</v>
      </c>
      <c r="C2309" t="s">
        <v>173</v>
      </c>
      <c r="D2309" t="s">
        <v>2369</v>
      </c>
      <c r="E2309" t="s">
        <v>3654</v>
      </c>
      <c r="F2309" t="s">
        <v>4851</v>
      </c>
      <c r="G2309" t="s">
        <v>6004</v>
      </c>
      <c r="I2309" t="s">
        <v>6905</v>
      </c>
      <c r="J2309" t="s">
        <v>13680</v>
      </c>
      <c r="K2309" t="s">
        <v>20268</v>
      </c>
      <c r="L2309" t="s">
        <v>26150</v>
      </c>
      <c r="M2309" s="1">
        <v>38138</v>
      </c>
      <c r="N2309" s="4">
        <v>21.06027397260274</v>
      </c>
      <c r="O2309" t="s">
        <v>26492</v>
      </c>
      <c r="P2309" t="s">
        <v>32874</v>
      </c>
      <c r="Q2309" t="str">
        <f>IF(militantesUbicacion[[#This Row],[genero]] = "Masculino","M",IF(militantesUbicacion[[#This Row],[genero]] = "Femenino","F","O"))</f>
        <v>M</v>
      </c>
      <c r="T2309" s="27" t="str">
        <f>CONCATENATE($H$10,$I$10,A2309,$J$10,A2309,$K$10,I2309,$L$10,TRIM(CONCATENATE(TRIM(B2309)," ",TRIM(C2309))),$M$10,TRIM(CONCATENATE(TRIM(D2309)," ",TRIM(E2309))),$N$10,militantesUbicacion[[#This Row],[departamento]],$O$10,militantesUbicacion[[#This Row],[municipio]],$P$10,militantesUbicacion[[#This Row],[Localidad]],$Q$10,militantesUbicacion[[#This Row],[Sex]],$R$10)</f>
        <v>u=Militante.objects.create(username='1057571286',password='1057571286',email='jorsantiago52@gmail.com',first_name='JORGE SANTIAGO',last_name='MARTINEZ CABEZAS',location=Puesto.objects.filter(dpto_name='BOYACA',mun_name='TOTA',comuna_name='').first(),sex='M')</v>
      </c>
    </row>
    <row r="2310" spans="1:20" x14ac:dyDescent="0.25">
      <c r="A2310">
        <v>1049655752</v>
      </c>
      <c r="B2310" t="s">
        <v>76</v>
      </c>
      <c r="C2310" t="s">
        <v>2191</v>
      </c>
      <c r="D2310" t="s">
        <v>3249</v>
      </c>
      <c r="E2310" t="s">
        <v>3285</v>
      </c>
      <c r="F2310" t="s">
        <v>4851</v>
      </c>
      <c r="G2310" t="s">
        <v>5793</v>
      </c>
      <c r="I2310" t="s">
        <v>8811</v>
      </c>
      <c r="J2310" t="s">
        <v>15601</v>
      </c>
      <c r="K2310" t="s">
        <v>22197</v>
      </c>
      <c r="L2310" t="s">
        <v>26151</v>
      </c>
      <c r="M2310" s="1">
        <v>36123</v>
      </c>
      <c r="N2310" s="4">
        <v>26.580821917808219</v>
      </c>
      <c r="O2310" t="s">
        <v>28409</v>
      </c>
      <c r="P2310" t="s">
        <v>32874</v>
      </c>
      <c r="Q2310" t="str">
        <f>IF(militantesUbicacion[[#This Row],[genero]] = "Masculino","M",IF(militantesUbicacion[[#This Row],[genero]] = "Femenino","F","O"))</f>
        <v>F</v>
      </c>
      <c r="T2310" s="27" t="str">
        <f>CONCATENATE($H$10,$I$10,A2310,$J$10,A2310,$K$10,I2310,$L$10,TRIM(CONCATENATE(TRIM(B2310)," ",TRIM(C2310))),$M$10,TRIM(CONCATENATE(TRIM(D2310)," ",TRIM(E2310))),$N$10,militantesUbicacion[[#This Row],[departamento]],$O$10,militantesUbicacion[[#This Row],[municipio]],$P$10,militantesUbicacion[[#This Row],[Localidad]],$Q$10,militantesUbicacion[[#This Row],[Sex]],$R$10)</f>
        <v>u=Militante.objects.create(username='1049655752',password='1049655752',email='sanmicasmo@gmail.com',first_name='SANDRA MILENA',last_name='CASTIBLANCO MOLANO',location=Puesto.objects.filter(dpto_name='BOYACA',mun_name='TUNJA',comuna_name='').first(),sex='F')</v>
      </c>
    </row>
    <row r="2311" spans="1:20" x14ac:dyDescent="0.25">
      <c r="A2311">
        <v>1049654307</v>
      </c>
      <c r="B2311" t="s">
        <v>311</v>
      </c>
      <c r="C2311" t="s">
        <v>2247</v>
      </c>
      <c r="D2311" t="s">
        <v>2949</v>
      </c>
      <c r="E2311" t="s">
        <v>315</v>
      </c>
      <c r="F2311" t="s">
        <v>4851</v>
      </c>
      <c r="G2311" t="s">
        <v>5793</v>
      </c>
      <c r="I2311" t="s">
        <v>12993</v>
      </c>
      <c r="J2311" t="s">
        <v>19601</v>
      </c>
      <c r="K2311" t="s">
        <v>25866</v>
      </c>
      <c r="L2311" t="s">
        <v>26151</v>
      </c>
      <c r="M2311" s="1">
        <v>36015</v>
      </c>
      <c r="N2311" s="4">
        <v>26.876712328767123</v>
      </c>
      <c r="O2311" t="s">
        <v>32535</v>
      </c>
      <c r="P2311" t="s">
        <v>32873</v>
      </c>
      <c r="Q2311" t="str">
        <f>IF(militantesUbicacion[[#This Row],[genero]] = "Masculino","M",IF(militantesUbicacion[[#This Row],[genero]] = "Femenino","F","O"))</f>
        <v>F</v>
      </c>
      <c r="T2311" s="27" t="str">
        <f>CONCATENATE($H$10,$I$10,A2311,$J$10,A2311,$K$10,I2311,$L$10,TRIM(CONCATENATE(TRIM(B2311)," ",TRIM(C2311))),$M$10,TRIM(CONCATENATE(TRIM(D2311)," ",TRIM(E2311))),$N$10,militantesUbicacion[[#This Row],[departamento]],$O$10,militantesUbicacion[[#This Row],[municipio]],$P$10,militantesUbicacion[[#This Row],[Localidad]],$Q$10,militantesUbicacion[[#This Row],[Sex]],$R$10)</f>
        <v>u=Militante.objects.create(username='1049654307',password='1049654307',email='luroal98@gmail.com',first_name='LUISA FERNANDA',last_name='RODRIGUEZ ALFONSO',location=Puesto.objects.filter(dpto_name='BOYACA',mun_name='TUNJA',comuna_name='').first(),sex='F')</v>
      </c>
    </row>
    <row r="2312" spans="1:20" x14ac:dyDescent="0.25">
      <c r="A2312">
        <v>1050090356</v>
      </c>
      <c r="B2312" t="s">
        <v>32</v>
      </c>
      <c r="C2312" t="s">
        <v>2071</v>
      </c>
      <c r="D2312" t="s">
        <v>3752</v>
      </c>
      <c r="E2312" t="s">
        <v>3064</v>
      </c>
      <c r="F2312" t="s">
        <v>4851</v>
      </c>
      <c r="G2312" t="s">
        <v>5793</v>
      </c>
      <c r="I2312" t="s">
        <v>9972</v>
      </c>
      <c r="J2312" t="s">
        <v>16678</v>
      </c>
      <c r="K2312" t="s">
        <v>23245</v>
      </c>
      <c r="L2312" t="s">
        <v>26151</v>
      </c>
      <c r="M2312" s="1">
        <v>38332</v>
      </c>
      <c r="N2312" s="4">
        <v>20.528767123287672</v>
      </c>
      <c r="O2312" t="s">
        <v>29559</v>
      </c>
      <c r="P2312" t="s">
        <v>32874</v>
      </c>
      <c r="Q2312" t="str">
        <f>IF(militantesUbicacion[[#This Row],[genero]] = "Masculino","M",IF(militantesUbicacion[[#This Row],[genero]] = "Femenino","F","O"))</f>
        <v>F</v>
      </c>
      <c r="T2312" s="27" t="str">
        <f>CONCATENATE($H$10,$I$10,A2312,$J$10,A2312,$K$10,I2312,$L$10,TRIM(CONCATENATE(TRIM(B2312)," ",TRIM(C2312))),$M$10,TRIM(CONCATENATE(TRIM(D2312)," ",TRIM(E2312))),$N$10,militantesUbicacion[[#This Row],[departamento]],$O$10,militantesUbicacion[[#This Row],[municipio]],$P$10,militantesUbicacion[[#This Row],[Localidad]],$Q$10,militantesUbicacion[[#This Row],[Sex]],$R$10)</f>
        <v>u=Militante.objects.create(username='1050090356',password='1050090356',email='mariapaulalr816@gmail.com',first_name='MARIA PAULA',last_name='LOPEZ RAMIREZ',location=Puesto.objects.filter(dpto_name='BOYACA',mun_name='TUNJA',comuna_name='').first(),sex='F')</v>
      </c>
    </row>
    <row r="2313" spans="1:20" x14ac:dyDescent="0.25">
      <c r="A2313">
        <v>1192764243</v>
      </c>
      <c r="B2313" t="s">
        <v>306</v>
      </c>
      <c r="C2313" t="s">
        <v>2158</v>
      </c>
      <c r="D2313" t="s">
        <v>3666</v>
      </c>
      <c r="E2313" t="s">
        <v>3202</v>
      </c>
      <c r="F2313" t="s">
        <v>4851</v>
      </c>
      <c r="G2313" t="s">
        <v>5793</v>
      </c>
      <c r="I2313" t="s">
        <v>6910</v>
      </c>
      <c r="J2313" t="s">
        <v>13685</v>
      </c>
      <c r="K2313" t="s">
        <v>20273</v>
      </c>
      <c r="L2313" t="s">
        <v>26150</v>
      </c>
      <c r="M2313" s="1">
        <v>36906</v>
      </c>
      <c r="N2313" s="4">
        <v>24.435616438356163</v>
      </c>
      <c r="O2313" t="s">
        <v>26497</v>
      </c>
      <c r="P2313" t="s">
        <v>32874</v>
      </c>
      <c r="Q2313" t="str">
        <f>IF(militantesUbicacion[[#This Row],[genero]] = "Masculino","M",IF(militantesUbicacion[[#This Row],[genero]] = "Femenino","F","O"))</f>
        <v>M</v>
      </c>
      <c r="T2313" s="27" t="str">
        <f>CONCATENATE($H$10,$I$10,A2313,$J$10,A2313,$K$10,I2313,$L$10,TRIM(CONCATENATE(TRIM(B2313)," ",TRIM(C2313))),$M$10,TRIM(CONCATENATE(TRIM(D2313)," ",TRIM(E2313))),$N$10,militantesUbicacion[[#This Row],[departamento]],$O$10,militantesUbicacion[[#This Row],[municipio]],$P$10,militantesUbicacion[[#This Row],[Localidad]],$Q$10,militantesUbicacion[[#This Row],[Sex]],$R$10)</f>
        <v>u=Militante.objects.create(username='1192764243',password='1192764243',email='sebasrocha.15@gmail.com',first_name='SEBASTIAN',last_name='ROCHA SUAREZ',location=Puesto.objects.filter(dpto_name='BOYACA',mun_name='TUNJA',comuna_name='').first(),sex='M')</v>
      </c>
    </row>
    <row r="2314" spans="1:20" x14ac:dyDescent="0.25">
      <c r="A2314">
        <v>1055274321</v>
      </c>
      <c r="B2314" t="s">
        <v>124</v>
      </c>
      <c r="C2314" t="s">
        <v>2488</v>
      </c>
      <c r="D2314" t="s">
        <v>3391</v>
      </c>
      <c r="E2314" t="s">
        <v>4126</v>
      </c>
      <c r="F2314" t="s">
        <v>4851</v>
      </c>
      <c r="G2314" t="s">
        <v>5793</v>
      </c>
      <c r="I2314" t="s">
        <v>10575</v>
      </c>
      <c r="J2314" t="s">
        <v>17277</v>
      </c>
      <c r="K2314" t="s">
        <v>23808</v>
      </c>
      <c r="L2314" t="s">
        <v>26151</v>
      </c>
      <c r="M2314" s="1">
        <v>35553</v>
      </c>
      <c r="N2314" s="4">
        <v>28.142465753424659</v>
      </c>
      <c r="O2314" t="s">
        <v>30152</v>
      </c>
      <c r="P2314" t="s">
        <v>32874</v>
      </c>
      <c r="Q2314" t="str">
        <f>IF(militantesUbicacion[[#This Row],[genero]] = "Masculino","M",IF(militantesUbicacion[[#This Row],[genero]] = "Femenino","F","O"))</f>
        <v>F</v>
      </c>
      <c r="T2314" s="27" t="str">
        <f>CONCATENATE($H$10,$I$10,A2314,$J$10,A2314,$K$10,I2314,$L$10,TRIM(CONCATENATE(TRIM(B2314)," ",TRIM(C2314))),$M$10,TRIM(CONCATENATE(TRIM(D2314)," ",TRIM(E2314))),$N$10,militantesUbicacion[[#This Row],[departamento]],$O$10,militantesUbicacion[[#This Row],[municipio]],$P$10,militantesUbicacion[[#This Row],[Localidad]],$Q$10,militantesUbicacion[[#This Row],[Sex]],$R$10)</f>
        <v>u=Militante.objects.create(username='1055274321',password='1055274321',email='yuliethtarazona3@gmail.com',first_name='ANGELA YULIETH',last_name='TARAZONA PINTO',location=Puesto.objects.filter(dpto_name='BOYACA',mun_name='TUNJA',comuna_name='').first(),sex='F')</v>
      </c>
    </row>
    <row r="2315" spans="1:20" x14ac:dyDescent="0.25">
      <c r="A2315">
        <v>1001342820</v>
      </c>
      <c r="B2315" t="s">
        <v>716</v>
      </c>
      <c r="C2315" t="s">
        <v>2158</v>
      </c>
      <c r="D2315" t="s">
        <v>3905</v>
      </c>
      <c r="E2315" t="s">
        <v>3257</v>
      </c>
      <c r="F2315" t="s">
        <v>4851</v>
      </c>
      <c r="G2315" t="s">
        <v>5793</v>
      </c>
      <c r="I2315" t="s">
        <v>7299</v>
      </c>
      <c r="J2315" t="s">
        <v>14071</v>
      </c>
      <c r="K2315" t="s">
        <v>20624</v>
      </c>
      <c r="L2315" t="s">
        <v>26151</v>
      </c>
      <c r="M2315" s="1">
        <v>36879</v>
      </c>
      <c r="N2315" s="4">
        <v>24.509589041095889</v>
      </c>
      <c r="O2315" t="s">
        <v>26886</v>
      </c>
      <c r="P2315" t="s">
        <v>32874</v>
      </c>
      <c r="Q2315" t="str">
        <f>IF(militantesUbicacion[[#This Row],[genero]] = "Masculino","M",IF(militantesUbicacion[[#This Row],[genero]] = "Femenino","F","O"))</f>
        <v>F</v>
      </c>
      <c r="T2315" s="27" t="str">
        <f>CONCATENATE($H$10,$I$10,A2315,$J$10,A2315,$K$10,I2315,$L$10,TRIM(CONCATENATE(TRIM(B2315)," ",TRIM(C2315))),$M$10,TRIM(CONCATENATE(TRIM(D2315)," ",TRIM(E2315))),$N$10,militantesUbicacion[[#This Row],[departamento]],$O$10,militantesUbicacion[[#This Row],[municipio]],$P$10,militantesUbicacion[[#This Row],[Localidad]],$Q$10,militantesUbicacion[[#This Row],[Sex]],$R$10)</f>
        <v>u=Militante.objects.create(username='1001342820',password='1001342820',email='adelinda.nusa19@gmail.com',first_name='ADELINDA',last_name='NUMPAQUE SARMIENTO',location=Puesto.objects.filter(dpto_name='BOYACA',mun_name='TUNJA',comuna_name='').first(),sex='F')</v>
      </c>
    </row>
    <row r="2316" spans="1:20" x14ac:dyDescent="0.25">
      <c r="A2316">
        <v>1118533219</v>
      </c>
      <c r="B2316" t="s">
        <v>233</v>
      </c>
      <c r="C2316" t="s">
        <v>2185</v>
      </c>
      <c r="D2316" t="s">
        <v>3081</v>
      </c>
      <c r="E2316" t="s">
        <v>2089</v>
      </c>
      <c r="F2316" t="s">
        <v>4851</v>
      </c>
      <c r="G2316" t="s">
        <v>5793</v>
      </c>
      <c r="I2316" t="s">
        <v>8219</v>
      </c>
      <c r="J2316" t="s">
        <v>15017</v>
      </c>
      <c r="K2316" t="s">
        <v>21606</v>
      </c>
      <c r="L2316" t="s">
        <v>26150</v>
      </c>
      <c r="M2316" s="1">
        <v>38313</v>
      </c>
      <c r="N2316" s="4">
        <v>20.580821917808219</v>
      </c>
      <c r="O2316" t="s">
        <v>27815</v>
      </c>
      <c r="P2316" t="s">
        <v>32874</v>
      </c>
      <c r="Q2316" t="str">
        <f>IF(militantesUbicacion[[#This Row],[genero]] = "Masculino","M",IF(militantesUbicacion[[#This Row],[genero]] = "Femenino","F","O"))</f>
        <v>M</v>
      </c>
      <c r="T2316" s="27" t="str">
        <f>CONCATENATE($H$10,$I$10,A2316,$J$10,A2316,$K$10,I2316,$L$10,TRIM(CONCATENATE(TRIM(B2316)," ",TRIM(C2316))),$M$10,TRIM(CONCATENATE(TRIM(D2316)," ",TRIM(E2316))),$N$10,militantesUbicacion[[#This Row],[departamento]],$O$10,militantesUbicacion[[#This Row],[municipio]],$P$10,militantesUbicacion[[#This Row],[Localidad]],$Q$10,militantesUbicacion[[#This Row],[Sex]],$R$10)</f>
        <v>u=Militante.objects.create(username='1118533219',password='1118533219',email='andresitotr@hotmail.com',first_name='EDGAR ANDRES',last_name='TORRES ROA',location=Puesto.objects.filter(dpto_name='BOYACA',mun_name='TUNJA',comuna_name='').first(),sex='M')</v>
      </c>
    </row>
    <row r="2317" spans="1:20" x14ac:dyDescent="0.25">
      <c r="A2317">
        <v>1002396420</v>
      </c>
      <c r="B2317" t="s">
        <v>106</v>
      </c>
      <c r="C2317" t="s">
        <v>2289</v>
      </c>
      <c r="D2317" t="s">
        <v>3716</v>
      </c>
      <c r="E2317" t="s">
        <v>5740</v>
      </c>
      <c r="F2317" t="s">
        <v>4851</v>
      </c>
      <c r="G2317" t="s">
        <v>5793</v>
      </c>
      <c r="I2317" t="s">
        <v>8409</v>
      </c>
      <c r="J2317" t="s">
        <v>15076</v>
      </c>
      <c r="K2317" t="s">
        <v>21796</v>
      </c>
      <c r="L2317" t="s">
        <v>26150</v>
      </c>
      <c r="M2317" s="1">
        <v>37666</v>
      </c>
      <c r="N2317" s="4">
        <v>22.353424657534248</v>
      </c>
      <c r="O2317" t="s">
        <v>28004</v>
      </c>
      <c r="P2317" t="s">
        <v>32874</v>
      </c>
      <c r="Q2317" t="str">
        <f>IF(militantesUbicacion[[#This Row],[genero]] = "Masculino","M",IF(militantesUbicacion[[#This Row],[genero]] = "Femenino","F","O"))</f>
        <v>M</v>
      </c>
      <c r="T2317" s="27" t="str">
        <f>CONCATENATE($H$10,$I$10,A2317,$J$10,A2317,$K$10,I2317,$L$10,TRIM(CONCATENATE(TRIM(B2317)," ",TRIM(C2317))),$M$10,TRIM(CONCATENATE(TRIM(D2317)," ",TRIM(E2317))),$N$10,militantesUbicacion[[#This Row],[departamento]],$O$10,militantesUbicacion[[#This Row],[municipio]],$P$10,militantesUbicacion[[#This Row],[Localidad]],$Q$10,militantesUbicacion[[#This Row],[Sex]],$R$10)</f>
        <v>u=Militante.objects.create(username='1002396420',password='1002396420',email='1002396420gustavocl2003@gmail.com',first_name='JAVIER GUSTAVO',last_name='CARDENAS LZARAZO',location=Puesto.objects.filter(dpto_name='BOYACA',mun_name='TUNJA',comuna_name='').first(),sex='M')</v>
      </c>
    </row>
    <row r="2318" spans="1:20" x14ac:dyDescent="0.25">
      <c r="A2318">
        <v>1049653248</v>
      </c>
      <c r="B2318" t="s">
        <v>180</v>
      </c>
      <c r="C2318" t="s">
        <v>2538</v>
      </c>
      <c r="D2318" t="s">
        <v>2999</v>
      </c>
      <c r="E2318" t="s">
        <v>3255</v>
      </c>
      <c r="F2318" t="s">
        <v>4851</v>
      </c>
      <c r="G2318" t="s">
        <v>5793</v>
      </c>
      <c r="I2318" t="s">
        <v>13120</v>
      </c>
      <c r="J2318" t="s">
        <v>19720</v>
      </c>
      <c r="K2318" t="s">
        <v>25963</v>
      </c>
      <c r="L2318" t="s">
        <v>26151</v>
      </c>
      <c r="M2318" s="1">
        <v>35845</v>
      </c>
      <c r="N2318" s="4">
        <v>27.342465753424658</v>
      </c>
      <c r="O2318" t="s">
        <v>32658</v>
      </c>
      <c r="P2318" t="s">
        <v>32874</v>
      </c>
      <c r="Q2318" t="str">
        <f>IF(militantesUbicacion[[#This Row],[genero]] = "Masculino","M",IF(militantesUbicacion[[#This Row],[genero]] = "Femenino","F","O"))</f>
        <v>F</v>
      </c>
      <c r="T2318" s="27" t="str">
        <f>CONCATENATE($H$10,$I$10,A2318,$J$10,A2318,$K$10,I2318,$L$10,TRIM(CONCATENATE(TRIM(B2318)," ",TRIM(C2318))),$M$10,TRIM(CONCATENATE(TRIM(D2318)," ",TRIM(E2318))),$N$10,militantesUbicacion[[#This Row],[departamento]],$O$10,militantesUbicacion[[#This Row],[municipio]],$P$10,militantesUbicacion[[#This Row],[Localidad]],$Q$10,militantesUbicacion[[#This Row],[Sex]],$R$10)</f>
        <v>u=Militante.objects.create(username='1049653248',password='1049653248',email='leidylu.320@gmail.com',first_name='LEIDY YOHANA',last_name='GALINDO ROJAS',location=Puesto.objects.filter(dpto_name='BOYACA',mun_name='TUNJA',comuna_name='').first(),sex='F')</v>
      </c>
    </row>
    <row r="2319" spans="1:20" x14ac:dyDescent="0.25">
      <c r="A2319">
        <v>1002331844</v>
      </c>
      <c r="B2319" t="s">
        <v>98</v>
      </c>
      <c r="C2319" t="s">
        <v>2354</v>
      </c>
      <c r="D2319" t="s">
        <v>3312</v>
      </c>
      <c r="E2319" t="s">
        <v>3307</v>
      </c>
      <c r="F2319" t="s">
        <v>4851</v>
      </c>
      <c r="G2319" t="s">
        <v>5793</v>
      </c>
      <c r="I2319" t="s">
        <v>7113</v>
      </c>
      <c r="J2319" t="s">
        <v>13885</v>
      </c>
      <c r="K2319" t="s">
        <v>20463</v>
      </c>
      <c r="L2319" t="s">
        <v>26150</v>
      </c>
      <c r="M2319" s="1">
        <v>37018</v>
      </c>
      <c r="N2319" s="4">
        <v>24.12876712328767</v>
      </c>
      <c r="O2319" t="s">
        <v>26700</v>
      </c>
      <c r="P2319" t="s">
        <v>32874</v>
      </c>
      <c r="Q2319" t="str">
        <f>IF(militantesUbicacion[[#This Row],[genero]] = "Masculino","M",IF(militantesUbicacion[[#This Row],[genero]] = "Femenino","F","O"))</f>
        <v>M</v>
      </c>
      <c r="T2319" s="27" t="str">
        <f>CONCATENATE($H$10,$I$10,A2319,$J$10,A2319,$K$10,I2319,$L$10,TRIM(CONCATENATE(TRIM(B2319)," ",TRIM(C2319))),$M$10,TRIM(CONCATENATE(TRIM(D2319)," ",TRIM(E2319))),$N$10,militantesUbicacion[[#This Row],[departamento]],$O$10,militantesUbicacion[[#This Row],[municipio]],$P$10,militantesUbicacion[[#This Row],[Localidad]],$Q$10,militantesUbicacion[[#This Row],[Sex]],$R$10)</f>
        <v>u=Militante.objects.create(username='1002331844',password='1002331844',email='juancamiloandresvasquezmelo@gmail.com',first_name='JUAN CAMILO ANDRES',last_name='VASQUEZ MELO',location=Puesto.objects.filter(dpto_name='BOYACA',mun_name='TUNJA',comuna_name='').first(),sex='M')</v>
      </c>
    </row>
    <row r="2320" spans="1:20" x14ac:dyDescent="0.25">
      <c r="A2320">
        <v>1049654870</v>
      </c>
      <c r="B2320" t="s">
        <v>106</v>
      </c>
      <c r="C2320" t="s">
        <v>2832</v>
      </c>
      <c r="D2320" t="s">
        <v>2966</v>
      </c>
      <c r="E2320" t="s">
        <v>3271</v>
      </c>
      <c r="F2320" t="s">
        <v>4851</v>
      </c>
      <c r="G2320" t="s">
        <v>5793</v>
      </c>
      <c r="I2320" t="s">
        <v>11095</v>
      </c>
      <c r="J2320" t="s">
        <v>17778</v>
      </c>
      <c r="K2320" t="s">
        <v>24266</v>
      </c>
      <c r="L2320" t="s">
        <v>26150</v>
      </c>
      <c r="M2320" s="1">
        <v>36066</v>
      </c>
      <c r="N2320" s="4">
        <v>26.736986301369864</v>
      </c>
      <c r="O2320" t="s">
        <v>30667</v>
      </c>
      <c r="P2320" t="s">
        <v>32874</v>
      </c>
      <c r="Q2320" t="str">
        <f>IF(militantesUbicacion[[#This Row],[genero]] = "Masculino","M",IF(militantesUbicacion[[#This Row],[genero]] = "Femenino","F","O"))</f>
        <v>M</v>
      </c>
      <c r="T2320" s="27" t="str">
        <f>CONCATENATE($H$10,$I$10,A2320,$J$10,A2320,$K$10,I2320,$L$10,TRIM(CONCATENATE(TRIM(B2320)," ",TRIM(C2320))),$M$10,TRIM(CONCATENATE(TRIM(D2320)," ",TRIM(E2320))),$N$10,militantesUbicacion[[#This Row],[departamento]],$O$10,militantesUbicacion[[#This Row],[municipio]],$P$10,militantesUbicacion[[#This Row],[Localidad]],$Q$10,militantesUbicacion[[#This Row],[Sex]],$R$10)</f>
        <v>u=Militante.objects.create(username='1049654870',password='1049654870',email='yulianosanchez@gmail.com',first_name='JAVIER YULIANO',last_name='SANCHEZ VEGA',location=Puesto.objects.filter(dpto_name='BOYACA',mun_name='TUNJA',comuna_name='').first(),sex='M')</v>
      </c>
    </row>
    <row r="2321" spans="1:20" x14ac:dyDescent="0.25">
      <c r="A2321">
        <v>1002329161</v>
      </c>
      <c r="B2321" t="s">
        <v>110</v>
      </c>
      <c r="C2321" t="s">
        <v>2158</v>
      </c>
      <c r="D2321" t="s">
        <v>2949</v>
      </c>
      <c r="E2321" t="s">
        <v>209</v>
      </c>
      <c r="F2321" t="s">
        <v>4851</v>
      </c>
      <c r="G2321" t="s">
        <v>5793</v>
      </c>
      <c r="I2321" t="s">
        <v>7243</v>
      </c>
      <c r="J2321" t="s">
        <v>14014</v>
      </c>
      <c r="K2321" t="s">
        <v>20573</v>
      </c>
      <c r="L2321" t="s">
        <v>26150</v>
      </c>
      <c r="M2321" s="1">
        <v>36393</v>
      </c>
      <c r="N2321" s="4">
        <v>25.841095890410958</v>
      </c>
      <c r="O2321" t="s">
        <v>26830</v>
      </c>
      <c r="P2321" t="s">
        <v>32874</v>
      </c>
      <c r="Q2321" t="str">
        <f>IF(militantesUbicacion[[#This Row],[genero]] = "Masculino","M",IF(militantesUbicacion[[#This Row],[genero]] = "Femenino","F","O"))</f>
        <v>M</v>
      </c>
      <c r="T2321" s="27" t="str">
        <f>CONCATENATE($H$10,$I$10,A2321,$J$10,A2321,$K$10,I2321,$L$10,TRIM(CONCATENATE(TRIM(B2321)," ",TRIM(C2321))),$M$10,TRIM(CONCATENATE(TRIM(D2321)," ",TRIM(E2321))),$N$10,militantesUbicacion[[#This Row],[departamento]],$O$10,militantesUbicacion[[#This Row],[municipio]],$P$10,militantesUbicacion[[#This Row],[Localidad]],$Q$10,militantesUbicacion[[#This Row],[Sex]],$R$10)</f>
        <v>u=Militante.objects.create(username='1002329161',password='1002329161',email='rcrodriguez2108@gmail.com',first_name='CRISTIAN',last_name='RODRIGUEZ ALEJANDRO',location=Puesto.objects.filter(dpto_name='BOYACA',mun_name='TUNJA',comuna_name='').first(),sex='M')</v>
      </c>
    </row>
    <row r="2322" spans="1:20" x14ac:dyDescent="0.25">
      <c r="A2322">
        <v>1002329689</v>
      </c>
      <c r="B2322" t="s">
        <v>58</v>
      </c>
      <c r="C2322" t="s">
        <v>2175</v>
      </c>
      <c r="D2322" t="s">
        <v>3995</v>
      </c>
      <c r="E2322" t="s">
        <v>2369</v>
      </c>
      <c r="F2322" t="s">
        <v>4851</v>
      </c>
      <c r="G2322" t="s">
        <v>5793</v>
      </c>
      <c r="I2322" t="s">
        <v>11641</v>
      </c>
      <c r="J2322" t="s">
        <v>18306</v>
      </c>
      <c r="K2322" t="s">
        <v>24772</v>
      </c>
      <c r="L2322" t="s">
        <v>26150</v>
      </c>
      <c r="M2322" s="1">
        <v>37051</v>
      </c>
      <c r="N2322" s="4">
        <v>24.038356164383561</v>
      </c>
      <c r="O2322" t="s">
        <v>31197</v>
      </c>
      <c r="P2322" t="s">
        <v>32873</v>
      </c>
      <c r="Q2322" t="str">
        <f>IF(militantesUbicacion[[#This Row],[genero]] = "Masculino","M",IF(militantesUbicacion[[#This Row],[genero]] = "Femenino","F","O"))</f>
        <v>M</v>
      </c>
      <c r="T2322" s="27" t="str">
        <f>CONCATENATE($H$10,$I$10,A2322,$J$10,A2322,$K$10,I2322,$L$10,TRIM(CONCATENATE(TRIM(B2322)," ",TRIM(C2322))),$M$10,TRIM(CONCATENATE(TRIM(D2322)," ",TRIM(E2322))),$N$10,militantesUbicacion[[#This Row],[departamento]],$O$10,militantesUbicacion[[#This Row],[municipio]],$P$10,militantesUbicacion[[#This Row],[Localidad]],$Q$10,militantesUbicacion[[#This Row],[Sex]],$R$10)</f>
        <v>u=Militante.objects.create(username='1002329689',password='1002329689',email='andresfelipecelymartinez@gmail.com',first_name='ANDRES FELIPE',last_name='CELY MARTINEZ',location=Puesto.objects.filter(dpto_name='BOYACA',mun_name='TUNJA',comuna_name='').first(),sex='M')</v>
      </c>
    </row>
    <row r="2323" spans="1:20" x14ac:dyDescent="0.25">
      <c r="A2323">
        <v>1049650268</v>
      </c>
      <c r="B2323" t="s">
        <v>454</v>
      </c>
      <c r="C2323" t="s">
        <v>2324</v>
      </c>
      <c r="D2323" t="s">
        <v>4209</v>
      </c>
      <c r="E2323" t="s">
        <v>2949</v>
      </c>
      <c r="F2323" t="s">
        <v>4851</v>
      </c>
      <c r="G2323" t="s">
        <v>5793</v>
      </c>
      <c r="I2323" t="s">
        <v>8390</v>
      </c>
      <c r="J2323" t="s">
        <v>15186</v>
      </c>
      <c r="K2323" t="s">
        <v>21779</v>
      </c>
      <c r="L2323" t="s">
        <v>26151</v>
      </c>
      <c r="M2323" s="1">
        <v>35596</v>
      </c>
      <c r="N2323" s="4">
        <v>28.024657534246575</v>
      </c>
      <c r="O2323" t="s">
        <v>27985</v>
      </c>
      <c r="P2323" t="s">
        <v>32874</v>
      </c>
      <c r="Q2323" t="str">
        <f>IF(militantesUbicacion[[#This Row],[genero]] = "Masculino","M",IF(militantesUbicacion[[#This Row],[genero]] = "Femenino","F","O"))</f>
        <v>F</v>
      </c>
      <c r="T2323" s="27" t="str">
        <f>CONCATENATE($H$10,$I$10,A2323,$J$10,A2323,$K$10,I2323,$L$10,TRIM(CONCATENATE(TRIM(B2323)," ",TRIM(C2323))),$M$10,TRIM(CONCATENATE(TRIM(D2323)," ",TRIM(E2323))),$N$10,militantesUbicacion[[#This Row],[departamento]],$O$10,militantesUbicacion[[#This Row],[municipio]],$P$10,militantesUbicacion[[#This Row],[Localidad]],$Q$10,militantesUbicacion[[#This Row],[Sex]],$R$10)</f>
        <v>u=Militante.objects.create(username='1049650268',password='1049650268',email='silviaviviana15@hotmail.com',first_name='SILVIA VIVIANA',last_name='MORANTES RODRIGUEZ',location=Puesto.objects.filter(dpto_name='BOYACA',mun_name='TUNJA',comuna_name='').first(),sex='F')</v>
      </c>
    </row>
    <row r="2324" spans="1:20" x14ac:dyDescent="0.25">
      <c r="A2324">
        <v>1053614352</v>
      </c>
      <c r="B2324" t="s">
        <v>180</v>
      </c>
      <c r="C2324" t="s">
        <v>2467</v>
      </c>
      <c r="D2324" t="s">
        <v>2028</v>
      </c>
      <c r="E2324" t="s">
        <v>3995</v>
      </c>
      <c r="F2324" t="s">
        <v>4851</v>
      </c>
      <c r="G2324" t="s">
        <v>5793</v>
      </c>
      <c r="I2324" t="s">
        <v>10816</v>
      </c>
      <c r="J2324" t="s">
        <v>17514</v>
      </c>
      <c r="K2324" t="s">
        <v>24015</v>
      </c>
      <c r="L2324" t="s">
        <v>26151</v>
      </c>
      <c r="M2324" s="1">
        <v>35515</v>
      </c>
      <c r="N2324" s="4">
        <v>28.246575342465754</v>
      </c>
      <c r="O2324" t="s">
        <v>30389</v>
      </c>
      <c r="P2324" t="s">
        <v>32874</v>
      </c>
      <c r="Q2324" t="str">
        <f>IF(militantesUbicacion[[#This Row],[genero]] = "Masculino","M",IF(militantesUbicacion[[#This Row],[genero]] = "Femenino","F","O"))</f>
        <v>F</v>
      </c>
      <c r="T2324" s="27" t="str">
        <f>CONCATENATE($H$10,$I$10,A2324,$J$10,A2324,$K$10,I2324,$L$10,TRIM(CONCATENATE(TRIM(B2324)," ",TRIM(C2324))),$M$10,TRIM(CONCATENATE(TRIM(D2324)," ",TRIM(E2324))),$N$10,militantesUbicacion[[#This Row],[departamento]],$O$10,militantesUbicacion[[#This Row],[municipio]],$P$10,militantesUbicacion[[#This Row],[Localidad]],$Q$10,militantesUbicacion[[#This Row],[Sex]],$R$10)</f>
        <v>u=Militante.objects.create(username='1053614352',password='1053614352',email='leidycelyylmh@gmail.com',first_name='LEIDY JOHANNA',last_name='GARCIA CELY',location=Puesto.objects.filter(dpto_name='BOYACA',mun_name='TUNJA',comuna_name='').first(),sex='F')</v>
      </c>
    </row>
    <row r="2325" spans="1:20" x14ac:dyDescent="0.25">
      <c r="A2325">
        <v>1049658153</v>
      </c>
      <c r="B2325" t="s">
        <v>487</v>
      </c>
      <c r="C2325" t="s">
        <v>2483</v>
      </c>
      <c r="D2325" t="s">
        <v>2904</v>
      </c>
      <c r="E2325" t="s">
        <v>2961</v>
      </c>
      <c r="F2325" t="s">
        <v>4851</v>
      </c>
      <c r="G2325" t="s">
        <v>5793</v>
      </c>
      <c r="I2325" t="s">
        <v>8428</v>
      </c>
      <c r="J2325" t="s">
        <v>15220</v>
      </c>
      <c r="K2325" t="s">
        <v>21815</v>
      </c>
      <c r="L2325" t="s">
        <v>26151</v>
      </c>
      <c r="M2325" s="1">
        <v>36367</v>
      </c>
      <c r="N2325" s="4">
        <v>25.912328767123288</v>
      </c>
      <c r="O2325" t="s">
        <v>28023</v>
      </c>
      <c r="P2325" t="s">
        <v>32874</v>
      </c>
      <c r="Q2325" t="str">
        <f>IF(militantesUbicacion[[#This Row],[genero]] = "Masculino","M",IF(militantesUbicacion[[#This Row],[genero]] = "Femenino","F","O"))</f>
        <v>F</v>
      </c>
      <c r="T2325" s="27" t="str">
        <f>CONCATENATE($H$10,$I$10,A2325,$J$10,A2325,$K$10,I2325,$L$10,TRIM(CONCATENATE(TRIM(B2325)," ",TRIM(C2325))),$M$10,TRIM(CONCATENATE(TRIM(D2325)," ",TRIM(E2325))),$N$10,militantesUbicacion[[#This Row],[departamento]],$O$10,militantesUbicacion[[#This Row],[municipio]],$P$10,militantesUbicacion[[#This Row],[Localidad]],$Q$10,militantesUbicacion[[#This Row],[Sex]],$R$10)</f>
        <v>u=Militante.objects.create(username='1049658153',password='1049658153',email='julieth.guerrero01@uptc.edu.co',first_name='JULIETH VALENTINA',last_name='GUERRERO MORENO',location=Puesto.objects.filter(dpto_name='BOYACA',mun_name='TUNJA',comuna_name='').first(),sex='F')</v>
      </c>
    </row>
    <row r="2326" spans="1:20" x14ac:dyDescent="0.25">
      <c r="A2326">
        <v>1002683235</v>
      </c>
      <c r="B2326" t="s">
        <v>47</v>
      </c>
      <c r="C2326" t="s">
        <v>2197</v>
      </c>
      <c r="D2326" t="s">
        <v>3906</v>
      </c>
      <c r="E2326" t="s">
        <v>5649</v>
      </c>
      <c r="F2326" t="s">
        <v>4851</v>
      </c>
      <c r="G2326" t="s">
        <v>5793</v>
      </c>
      <c r="I2326" t="s">
        <v>7302</v>
      </c>
      <c r="J2326" t="s">
        <v>14074</v>
      </c>
      <c r="K2326" t="s">
        <v>20627</v>
      </c>
      <c r="L2326" t="s">
        <v>26150</v>
      </c>
      <c r="M2326" s="1">
        <v>36658</v>
      </c>
      <c r="N2326" s="4">
        <v>25.115068493150684</v>
      </c>
      <c r="O2326" t="s">
        <v>26889</v>
      </c>
      <c r="P2326" t="s">
        <v>32874</v>
      </c>
      <c r="Q2326" t="str">
        <f>IF(militantesUbicacion[[#This Row],[genero]] = "Masculino","M",IF(militantesUbicacion[[#This Row],[genero]] = "Femenino","F","O"))</f>
        <v>M</v>
      </c>
      <c r="T2326" s="27" t="str">
        <f>CONCATENATE($H$10,$I$10,A2326,$J$10,A2326,$K$10,I2326,$L$10,TRIM(CONCATENATE(TRIM(B2326)," ",TRIM(C2326))),$M$10,TRIM(CONCATENATE(TRIM(D2326)," ",TRIM(E2326))),$N$10,militantesUbicacion[[#This Row],[departamento]],$O$10,militantesUbicacion[[#This Row],[municipio]],$P$10,militantesUbicacion[[#This Row],[Localidad]],$Q$10,militantesUbicacion[[#This Row],[Sex]],$R$10)</f>
        <v>u=Militante.objects.create(username='1002683235',password='1002683235',email='lfgs12052000@gmail.com',first_name='LUIS FERNANDO',last_name='GIL SACRISTAN',location=Puesto.objects.filter(dpto_name='BOYACA',mun_name='TUNJA',comuna_name='').first(),sex='M')</v>
      </c>
    </row>
    <row r="2327" spans="1:20" x14ac:dyDescent="0.25">
      <c r="A2327">
        <v>1051064141</v>
      </c>
      <c r="B2327" t="s">
        <v>401</v>
      </c>
      <c r="C2327" t="s">
        <v>2531</v>
      </c>
      <c r="D2327" t="s">
        <v>2851</v>
      </c>
      <c r="E2327" t="s">
        <v>3452</v>
      </c>
      <c r="F2327" t="s">
        <v>4851</v>
      </c>
      <c r="G2327" t="s">
        <v>5793</v>
      </c>
      <c r="I2327" t="s">
        <v>13270</v>
      </c>
      <c r="J2327" t="s">
        <v>19868</v>
      </c>
      <c r="K2327" t="s">
        <v>26096</v>
      </c>
      <c r="L2327" t="s">
        <v>26151</v>
      </c>
      <c r="M2327" s="1">
        <v>37947</v>
      </c>
      <c r="N2327" s="4">
        <v>21.583561643835615</v>
      </c>
      <c r="O2327" t="s">
        <v>32804</v>
      </c>
      <c r="P2327" t="s">
        <v>32874</v>
      </c>
      <c r="Q2327" t="str">
        <f>IF(militantesUbicacion[[#This Row],[genero]] = "Masculino","M",IF(militantesUbicacion[[#This Row],[genero]] = "Femenino","F","O"))</f>
        <v>F</v>
      </c>
      <c r="T2327" s="27" t="str">
        <f>CONCATENATE($H$10,$I$10,A2327,$J$10,A2327,$K$10,I2327,$L$10,TRIM(CONCATENATE(TRIM(B2327)," ",TRIM(C2327))),$M$10,TRIM(CONCATENATE(TRIM(D2327)," ",TRIM(E2327))),$N$10,militantesUbicacion[[#This Row],[departamento]],$O$10,militantesUbicacion[[#This Row],[municipio]],$P$10,militantesUbicacion[[#This Row],[Localidad]],$Q$10,militantesUbicacion[[#This Row],[Sex]],$R$10)</f>
        <v>u=Militante.objects.create(username='1051064141',password='1051064141',email='torreskate978@gmail.com',first_name='ELIANA KATERINE',last_name='TORRES CAMARGO',location=Puesto.objects.filter(dpto_name='BOYACA',mun_name='TUNJA',comuna_name='').first(),sex='F')</v>
      </c>
    </row>
    <row r="2328" spans="1:20" x14ac:dyDescent="0.25">
      <c r="A2328">
        <v>1049651756</v>
      </c>
      <c r="B2328" t="s">
        <v>30</v>
      </c>
      <c r="C2328" t="s">
        <v>2197</v>
      </c>
      <c r="D2328" t="s">
        <v>3374</v>
      </c>
      <c r="E2328" t="s">
        <v>3168</v>
      </c>
      <c r="F2328" t="s">
        <v>4851</v>
      </c>
      <c r="G2328" t="s">
        <v>5793</v>
      </c>
      <c r="I2328" t="s">
        <v>8454</v>
      </c>
      <c r="J2328" t="s">
        <v>15246</v>
      </c>
      <c r="K2328" t="s">
        <v>21841</v>
      </c>
      <c r="L2328" t="s">
        <v>26150</v>
      </c>
      <c r="M2328" s="1">
        <v>35722</v>
      </c>
      <c r="N2328" s="4">
        <v>27.67945205479452</v>
      </c>
      <c r="O2328" t="s">
        <v>28049</v>
      </c>
      <c r="P2328" t="s">
        <v>32874</v>
      </c>
      <c r="Q2328" t="str">
        <f>IF(militantesUbicacion[[#This Row],[genero]] = "Masculino","M",IF(militantesUbicacion[[#This Row],[genero]] = "Femenino","F","O"))</f>
        <v>M</v>
      </c>
      <c r="T2328" s="27" t="str">
        <f>CONCATENATE($H$10,$I$10,A2328,$J$10,A2328,$K$10,I2328,$L$10,TRIM(CONCATENATE(TRIM(B2328)," ",TRIM(C2328))),$M$10,TRIM(CONCATENATE(TRIM(D2328)," ",TRIM(E2328))),$N$10,militantesUbicacion[[#This Row],[departamento]],$O$10,militantesUbicacion[[#This Row],[municipio]],$P$10,militantesUbicacion[[#This Row],[Localidad]],$Q$10,militantesUbicacion[[#This Row],[Sex]],$R$10)</f>
        <v>u=Militante.objects.create(username='1049651756',password='1049651756',email='danieljim0811@gmail.com',first_name='DANIEL FERNANDO',last_name='JIMÉNEZ CADENA',location=Puesto.objects.filter(dpto_name='BOYACA',mun_name='TUNJA',comuna_name='').first(),sex='M')</v>
      </c>
    </row>
    <row r="2329" spans="1:20" x14ac:dyDescent="0.25">
      <c r="A2329">
        <v>1049652030</v>
      </c>
      <c r="B2329" t="s">
        <v>141</v>
      </c>
      <c r="C2329" t="s">
        <v>402</v>
      </c>
      <c r="D2329" t="s">
        <v>2961</v>
      </c>
      <c r="E2329" t="s">
        <v>3026</v>
      </c>
      <c r="F2329" t="s">
        <v>4851</v>
      </c>
      <c r="G2329" t="s">
        <v>5793</v>
      </c>
      <c r="I2329" t="s">
        <v>6593</v>
      </c>
      <c r="J2329" t="s">
        <v>13362</v>
      </c>
      <c r="K2329" t="s">
        <v>19958</v>
      </c>
      <c r="L2329" t="s">
        <v>26150</v>
      </c>
      <c r="M2329" s="1">
        <v>35761</v>
      </c>
      <c r="N2329" s="4">
        <v>27.572602739726026</v>
      </c>
      <c r="O2329" t="s">
        <v>26177</v>
      </c>
      <c r="P2329" t="s">
        <v>32873</v>
      </c>
      <c r="Q2329" t="str">
        <f>IF(militantesUbicacion[[#This Row],[genero]] = "Masculino","M",IF(militantesUbicacion[[#This Row],[genero]] = "Femenino","F","O"))</f>
        <v>M</v>
      </c>
      <c r="T2329" s="27" t="str">
        <f>CONCATENATE($H$10,$I$10,A2329,$J$10,A2329,$K$10,I2329,$L$10,TRIM(CONCATENATE(TRIM(B2329)," ",TRIM(C2329))),$M$10,TRIM(CONCATENATE(TRIM(D2329)," ",TRIM(E2329))),$N$10,militantesUbicacion[[#This Row],[departamento]],$O$10,militantesUbicacion[[#This Row],[municipio]],$P$10,militantesUbicacion[[#This Row],[Localidad]],$Q$10,militantesUbicacion[[#This Row],[Sex]],$R$10)</f>
        <v>u=Militante.objects.create(username='1049652030',password='1049652030',email='juandimoreno27@hotmail.com',first_name='JUAN DIEGO',last_name='MORENO GONZALEZ',location=Puesto.objects.filter(dpto_name='BOYACA',mun_name='TUNJA',comuna_name='').first(),sex='M')</v>
      </c>
    </row>
    <row r="2330" spans="1:20" x14ac:dyDescent="0.25">
      <c r="A2330">
        <v>1050092658</v>
      </c>
      <c r="B2330" t="s">
        <v>124</v>
      </c>
      <c r="C2330" t="s">
        <v>414</v>
      </c>
      <c r="D2330" t="s">
        <v>1491</v>
      </c>
      <c r="E2330" t="s">
        <v>2369</v>
      </c>
      <c r="F2330" t="s">
        <v>4851</v>
      </c>
      <c r="G2330" t="s">
        <v>5793</v>
      </c>
      <c r="I2330" t="s">
        <v>13012</v>
      </c>
      <c r="J2330" t="s">
        <v>19620</v>
      </c>
      <c r="K2330" t="s">
        <v>25881</v>
      </c>
      <c r="L2330" t="s">
        <v>26151</v>
      </c>
      <c r="M2330" s="1">
        <v>39238</v>
      </c>
      <c r="N2330" s="4">
        <v>18.046575342465754</v>
      </c>
      <c r="O2330" t="s">
        <v>32554</v>
      </c>
      <c r="P2330" t="s">
        <v>32874</v>
      </c>
      <c r="Q2330" t="str">
        <f>IF(militantesUbicacion[[#This Row],[genero]] = "Masculino","M",IF(militantesUbicacion[[#This Row],[genero]] = "Femenino","F","O"))</f>
        <v>F</v>
      </c>
      <c r="T2330" s="27" t="str">
        <f>CONCATENATE($H$10,$I$10,A2330,$J$10,A2330,$K$10,I2330,$L$10,TRIM(CONCATENATE(TRIM(B2330)," ",TRIM(C2330))),$M$10,TRIM(CONCATENATE(TRIM(D2330)," ",TRIM(E2330))),$N$10,militantesUbicacion[[#This Row],[departamento]],$O$10,militantesUbicacion[[#This Row],[municipio]],$P$10,militantesUbicacion[[#This Row],[Localidad]],$Q$10,militantesUbicacion[[#This Row],[Sex]],$R$10)</f>
        <v>u=Militante.objects.create(username='1050092658',password='1050092658',email='salcedoangela1007@gmail.com',first_name='ANGELA KATHERINE',last_name='SALCEDO MARTINEZ',location=Puesto.objects.filter(dpto_name='BOYACA',mun_name='TUNJA',comuna_name='').first(),sex='F')</v>
      </c>
    </row>
    <row r="2331" spans="1:20" x14ac:dyDescent="0.25">
      <c r="A2331">
        <v>1057606615</v>
      </c>
      <c r="B2331" t="s">
        <v>256</v>
      </c>
      <c r="C2331" t="s">
        <v>482</v>
      </c>
      <c r="D2331" t="s">
        <v>3057</v>
      </c>
      <c r="E2331" t="s">
        <v>3780</v>
      </c>
      <c r="F2331" t="s">
        <v>4851</v>
      </c>
      <c r="G2331" t="s">
        <v>5793</v>
      </c>
      <c r="I2331" t="s">
        <v>6881</v>
      </c>
      <c r="J2331" t="s">
        <v>13656</v>
      </c>
      <c r="K2331" t="s">
        <v>20247</v>
      </c>
      <c r="L2331" t="s">
        <v>26151</v>
      </c>
      <c r="M2331" s="1">
        <v>35956</v>
      </c>
      <c r="N2331" s="4">
        <v>27.038356164383561</v>
      </c>
      <c r="O2331" t="s">
        <v>26468</v>
      </c>
      <c r="P2331" t="s">
        <v>32874</v>
      </c>
      <c r="Q2331" t="str">
        <f>IF(militantesUbicacion[[#This Row],[genero]] = "Masculino","M",IF(militantesUbicacion[[#This Row],[genero]] = "Femenino","F","O"))</f>
        <v>F</v>
      </c>
      <c r="T2331" s="27" t="str">
        <f>CONCATENATE($H$10,$I$10,A2331,$J$10,A2331,$K$10,I2331,$L$10,TRIM(CONCATENATE(TRIM(B2331)," ",TRIM(C2331))),$M$10,TRIM(CONCATENATE(TRIM(D2331)," ",TRIM(E2331))),$N$10,militantesUbicacion[[#This Row],[departamento]],$O$10,militantesUbicacion[[#This Row],[municipio]],$P$10,militantesUbicacion[[#This Row],[Localidad]],$Q$10,militantesUbicacion[[#This Row],[Sex]],$R$10)</f>
        <v>u=Militante.objects.create(username='1057606615',password='1057606615',email='anvanevargas98@gmail.com',first_name='ANGIE VANESSA',last_name='VARGAS MONTAÑEZ',location=Puesto.objects.filter(dpto_name='BOYACA',mun_name='TUNJA',comuna_name='').first(),sex='F')</v>
      </c>
    </row>
    <row r="2332" spans="1:20" x14ac:dyDescent="0.25">
      <c r="A2332">
        <v>1000135646</v>
      </c>
      <c r="B2332" t="s">
        <v>177</v>
      </c>
      <c r="C2332" t="s">
        <v>556</v>
      </c>
      <c r="D2332" t="s">
        <v>3113</v>
      </c>
      <c r="E2332" t="s">
        <v>3057</v>
      </c>
      <c r="F2332" t="s">
        <v>4851</v>
      </c>
      <c r="G2332" t="s">
        <v>5793</v>
      </c>
      <c r="I2332" t="s">
        <v>6781</v>
      </c>
      <c r="J2332" t="s">
        <v>13554</v>
      </c>
      <c r="K2332" t="s">
        <v>20157</v>
      </c>
      <c r="L2332" t="s">
        <v>26151</v>
      </c>
      <c r="M2332" s="1">
        <v>36533</v>
      </c>
      <c r="N2332" s="4">
        <v>25.457534246575342</v>
      </c>
      <c r="O2332" t="s">
        <v>26368</v>
      </c>
      <c r="P2332" t="s">
        <v>32874</v>
      </c>
      <c r="Q2332" t="str">
        <f>IF(militantesUbicacion[[#This Row],[genero]] = "Masculino","M",IF(militantesUbicacion[[#This Row],[genero]] = "Femenino","F","O"))</f>
        <v>F</v>
      </c>
      <c r="T2332" s="27" t="str">
        <f>CONCATENATE($H$10,$I$10,A2332,$J$10,A2332,$K$10,I2332,$L$10,TRIM(CONCATENATE(TRIM(B2332)," ",TRIM(C2332))),$M$10,TRIM(CONCATENATE(TRIM(D2332)," ",TRIM(E2332))),$N$10,militantesUbicacion[[#This Row],[departamento]],$O$10,militantesUbicacion[[#This Row],[municipio]],$P$10,militantesUbicacion[[#This Row],[Localidad]],$Q$10,militantesUbicacion[[#This Row],[Sex]],$R$10)</f>
        <v>u=Militante.objects.create(username='1000135646',password='1000135646',email='katerinpineda013@gmail.com',first_name='LAURA KATERIN',last_name='PINEDA VARGAS',location=Puesto.objects.filter(dpto_name='BOYACA',mun_name='TUNJA',comuna_name='').first(),sex='F')</v>
      </c>
    </row>
    <row r="2333" spans="1:20" x14ac:dyDescent="0.25">
      <c r="A2333">
        <v>1002558529</v>
      </c>
      <c r="B2333" t="s">
        <v>215</v>
      </c>
      <c r="C2333" t="s">
        <v>692</v>
      </c>
      <c r="D2333" t="s">
        <v>3971</v>
      </c>
      <c r="E2333" t="s">
        <v>3783</v>
      </c>
      <c r="F2333" t="s">
        <v>4851</v>
      </c>
      <c r="G2333" t="s">
        <v>5793</v>
      </c>
      <c r="I2333" t="s">
        <v>7436</v>
      </c>
      <c r="J2333" t="s">
        <v>14206</v>
      </c>
      <c r="K2333" t="s">
        <v>20754</v>
      </c>
      <c r="L2333" t="s">
        <v>26151</v>
      </c>
      <c r="M2333" s="1">
        <v>37870</v>
      </c>
      <c r="N2333" s="4">
        <v>21.794520547945204</v>
      </c>
      <c r="O2333" t="s">
        <v>27023</v>
      </c>
      <c r="P2333" t="s">
        <v>32874</v>
      </c>
      <c r="Q2333" t="str">
        <f>IF(militantesUbicacion[[#This Row],[genero]] = "Masculino","M",IF(militantesUbicacion[[#This Row],[genero]] = "Femenino","F","O"))</f>
        <v>F</v>
      </c>
      <c r="T2333" s="27" t="str">
        <f>CONCATENATE($H$10,$I$10,A2333,$J$10,A2333,$K$10,I2333,$L$10,TRIM(CONCATENATE(TRIM(B2333)," ",TRIM(C2333))),$M$10,TRIM(CONCATENATE(TRIM(D2333)," ",TRIM(E2333))),$N$10,militantesUbicacion[[#This Row],[departamento]],$O$10,militantesUbicacion[[#This Row],[municipio]],$P$10,militantesUbicacion[[#This Row],[Localidad]],$Q$10,militantesUbicacion[[#This Row],[Sex]],$R$10)</f>
        <v>u=Militante.objects.create(username='1002558529',password='1002558529',email='vanegasdani06@gmail.com',first_name='DANIELA ALEJANDRA',last_name='FIGUEREDO VANEGAS',location=Puesto.objects.filter(dpto_name='BOYACA',mun_name='TUNJA',comuna_name='').first(),sex='F')</v>
      </c>
    </row>
    <row r="2334" spans="1:20" x14ac:dyDescent="0.25">
      <c r="A2334">
        <v>1050606866</v>
      </c>
      <c r="B2334" t="s">
        <v>474</v>
      </c>
      <c r="C2334" t="s">
        <v>1369</v>
      </c>
      <c r="D2334" t="s">
        <v>2996</v>
      </c>
      <c r="E2334" t="s">
        <v>3048</v>
      </c>
      <c r="F2334" t="s">
        <v>4851</v>
      </c>
      <c r="G2334" t="s">
        <v>5793</v>
      </c>
      <c r="I2334" t="s">
        <v>6787</v>
      </c>
      <c r="J2334" t="s">
        <v>13561</v>
      </c>
      <c r="K2334" t="s">
        <v>20162</v>
      </c>
      <c r="L2334" t="s">
        <v>26151</v>
      </c>
      <c r="M2334" s="1">
        <v>38976</v>
      </c>
      <c r="N2334" s="4">
        <v>18.764383561643836</v>
      </c>
      <c r="O2334" t="s">
        <v>26374</v>
      </c>
      <c r="P2334" t="s">
        <v>32874</v>
      </c>
      <c r="Q2334" t="str">
        <f>IF(militantesUbicacion[[#This Row],[genero]] = "Masculino","M",IF(militantesUbicacion[[#This Row],[genero]] = "Femenino","F","O"))</f>
        <v>F</v>
      </c>
      <c r="T2334" s="27" t="str">
        <f>CONCATENATE($H$10,$I$10,A2334,$J$10,A2334,$K$10,I2334,$L$10,TRIM(CONCATENATE(TRIM(B2334)," ",TRIM(C2334))),$M$10,TRIM(CONCATENATE(TRIM(D2334)," ",TRIM(E2334))),$N$10,militantesUbicacion[[#This Row],[departamento]],$O$10,militantesUbicacion[[#This Row],[municipio]],$P$10,militantesUbicacion[[#This Row],[Localidad]],$Q$10,militantesUbicacion[[#This Row],[Sex]],$R$10)</f>
        <v>u=Militante.objects.create(username='1050606866',password='1050606866',email='geloisa855@gmail.com',first_name='MIROSLAVA ELOISA',last_name='ALVAREZ PARRA',location=Puesto.objects.filter(dpto_name='BOYACA',mun_name='TUNJA',comuna_name='').first(),sex='F')</v>
      </c>
    </row>
    <row r="2335" spans="1:20" x14ac:dyDescent="0.25">
      <c r="A2335">
        <v>1002396576</v>
      </c>
      <c r="B2335" t="s">
        <v>277</v>
      </c>
      <c r="C2335" t="s">
        <v>167</v>
      </c>
      <c r="D2335" t="s">
        <v>2993</v>
      </c>
      <c r="E2335" t="s">
        <v>3233</v>
      </c>
      <c r="F2335" t="s">
        <v>4851</v>
      </c>
      <c r="G2335" t="s">
        <v>5793</v>
      </c>
      <c r="I2335" t="s">
        <v>7305</v>
      </c>
      <c r="J2335" t="s">
        <v>14077</v>
      </c>
      <c r="K2335" t="s">
        <v>20631</v>
      </c>
      <c r="L2335" t="s">
        <v>26150</v>
      </c>
      <c r="M2335" s="1">
        <v>37758</v>
      </c>
      <c r="N2335" s="4">
        <v>22.101369863013698</v>
      </c>
      <c r="O2335" t="s">
        <v>26892</v>
      </c>
      <c r="P2335" t="s">
        <v>32874</v>
      </c>
      <c r="Q2335" t="str">
        <f>IF(militantesUbicacion[[#This Row],[genero]] = "Masculino","M",IF(militantesUbicacion[[#This Row],[genero]] = "Femenino","F","O"))</f>
        <v>M</v>
      </c>
      <c r="T2335" s="27" t="str">
        <f>CONCATENATE($H$10,$I$10,A2335,$J$10,A2335,$K$10,I2335,$L$10,TRIM(CONCATENATE(TRIM(B2335)," ",TRIM(C2335))),$M$10,TRIM(CONCATENATE(TRIM(D2335)," ",TRIM(E2335))),$N$10,militantesUbicacion[[#This Row],[departamento]],$O$10,militantesUbicacion[[#This Row],[municipio]],$P$10,militantesUbicacion[[#This Row],[Localidad]],$Q$10,militantesUbicacion[[#This Row],[Sex]],$R$10)</f>
        <v>u=Militante.objects.create(username='1002396576',password='1002396576',email='michaelavila1703@gmail.com',first_name='MICHAEL GIOVANNY',last_name='AVILA CHAPARRO',location=Puesto.objects.filter(dpto_name='BOYACA',mun_name='TUNJA',comuna_name='').first(),sex='M')</v>
      </c>
    </row>
    <row r="2336" spans="1:20" x14ac:dyDescent="0.25">
      <c r="A2336">
        <v>1016948031</v>
      </c>
      <c r="B2336" t="s">
        <v>177</v>
      </c>
      <c r="C2336" t="s">
        <v>1065</v>
      </c>
      <c r="D2336" t="s">
        <v>3674</v>
      </c>
      <c r="E2336" t="s">
        <v>3417</v>
      </c>
      <c r="F2336" t="s">
        <v>4851</v>
      </c>
      <c r="G2336" t="s">
        <v>5793</v>
      </c>
      <c r="I2336" t="s">
        <v>7316</v>
      </c>
      <c r="J2336" t="s">
        <v>14088</v>
      </c>
      <c r="K2336" t="s">
        <v>20641</v>
      </c>
      <c r="L2336" t="s">
        <v>26151</v>
      </c>
      <c r="M2336" s="1">
        <v>38752</v>
      </c>
      <c r="N2336" s="4">
        <v>19.378082191780823</v>
      </c>
      <c r="O2336" t="s">
        <v>26903</v>
      </c>
      <c r="P2336" t="s">
        <v>32874</v>
      </c>
      <c r="Q2336" t="str">
        <f>IF(militantesUbicacion[[#This Row],[genero]] = "Masculino","M",IF(militantesUbicacion[[#This Row],[genero]] = "Femenino","F","O"))</f>
        <v>F</v>
      </c>
      <c r="T2336" s="27" t="str">
        <f>CONCATENATE($H$10,$I$10,A2336,$J$10,A2336,$K$10,I2336,$L$10,TRIM(CONCATENATE(TRIM(B2336)," ",TRIM(C2336))),$M$10,TRIM(CONCATENATE(TRIM(D2336)," ",TRIM(E2336))),$N$10,militantesUbicacion[[#This Row],[departamento]],$O$10,militantesUbicacion[[#This Row],[municipio]],$P$10,militantesUbicacion[[#This Row],[Localidad]],$Q$10,militantesUbicacion[[#This Row],[Sex]],$R$10)</f>
        <v>u=Militante.objects.create(username='1016948031',password='1016948031',email='gonzalezlaura4022006@gmail.com',first_name='LAURA SOFÍA',last_name='GONZÁLEZ PIÑEROS',location=Puesto.objects.filter(dpto_name='BOYACA',mun_name='TUNJA',comuna_name='').first(),sex='F')</v>
      </c>
    </row>
    <row r="2337" spans="1:20" x14ac:dyDescent="0.25">
      <c r="A2337">
        <v>1013108165</v>
      </c>
      <c r="B2337" t="s">
        <v>610</v>
      </c>
      <c r="C2337" t="s">
        <v>512</v>
      </c>
      <c r="D2337" t="s">
        <v>3663</v>
      </c>
      <c r="E2337" t="s">
        <v>3265</v>
      </c>
      <c r="F2337" t="s">
        <v>4851</v>
      </c>
      <c r="G2337" t="s">
        <v>5793</v>
      </c>
      <c r="I2337" t="s">
        <v>7294</v>
      </c>
      <c r="J2337" t="s">
        <v>14066</v>
      </c>
      <c r="K2337" t="s">
        <v>20619</v>
      </c>
      <c r="L2337" t="s">
        <v>26151</v>
      </c>
      <c r="M2337" s="1">
        <v>38756</v>
      </c>
      <c r="N2337" s="4">
        <v>19.367123287671234</v>
      </c>
      <c r="O2337" t="s">
        <v>26881</v>
      </c>
      <c r="P2337" t="s">
        <v>32874</v>
      </c>
      <c r="Q2337" t="str">
        <f>IF(militantesUbicacion[[#This Row],[genero]] = "Masculino","M",IF(militantesUbicacion[[#This Row],[genero]] = "Femenino","F","O"))</f>
        <v>F</v>
      </c>
      <c r="T2337" s="27" t="str">
        <f>CONCATENATE($H$10,$I$10,A2337,$J$10,A2337,$K$10,I2337,$L$10,TRIM(CONCATENATE(TRIM(B2337)," ",TRIM(C2337))),$M$10,TRIM(CONCATENATE(TRIM(D2337)," ",TRIM(E2337))),$N$10,militantesUbicacion[[#This Row],[departamento]],$O$10,militantesUbicacion[[#This Row],[municipio]],$P$10,militantesUbicacion[[#This Row],[Localidad]],$Q$10,militantesUbicacion[[#This Row],[Sex]],$R$10)</f>
        <v>u=Militante.objects.create(username='1013108165',password='1013108165',email='keylacubidesacosta@gmail.com',first_name='KEYLA VALENTINA',last_name='CUBIDES ACOSTA',location=Puesto.objects.filter(dpto_name='BOYACA',mun_name='TUNJA',comuna_name='').first(),sex='F')</v>
      </c>
    </row>
    <row r="2338" spans="1:20" x14ac:dyDescent="0.25">
      <c r="A2338">
        <v>1050091475</v>
      </c>
      <c r="B2338" t="s">
        <v>173</v>
      </c>
      <c r="C2338" t="s">
        <v>257</v>
      </c>
      <c r="D2338" t="s">
        <v>3045</v>
      </c>
      <c r="E2338" t="s">
        <v>2967</v>
      </c>
      <c r="F2338" t="s">
        <v>4851</v>
      </c>
      <c r="G2338" t="s">
        <v>5793</v>
      </c>
      <c r="I2338" t="s">
        <v>6868</v>
      </c>
      <c r="J2338" t="s">
        <v>13643</v>
      </c>
      <c r="K2338" t="s">
        <v>20235</v>
      </c>
      <c r="L2338" t="s">
        <v>26150</v>
      </c>
      <c r="M2338" s="1">
        <v>38700</v>
      </c>
      <c r="N2338" s="4">
        <v>19.520547945205479</v>
      </c>
      <c r="O2338" t="s">
        <v>26455</v>
      </c>
      <c r="P2338" t="s">
        <v>32874</v>
      </c>
      <c r="Q2338" t="str">
        <f>IF(militantesUbicacion[[#This Row],[genero]] = "Masculino","M",IF(militantesUbicacion[[#This Row],[genero]] = "Femenino","F","O"))</f>
        <v>M</v>
      </c>
      <c r="T2338" s="27" t="str">
        <f>CONCATENATE($H$10,$I$10,A2338,$J$10,A2338,$K$10,I2338,$L$10,TRIM(CONCATENATE(TRIM(B2338)," ",TRIM(C2338))),$M$10,TRIM(CONCATENATE(TRIM(D2338)," ",TRIM(E2338))),$N$10,militantesUbicacion[[#This Row],[departamento]],$O$10,militantesUbicacion[[#This Row],[municipio]],$P$10,militantesUbicacion[[#This Row],[Localidad]],$Q$10,militantesUbicacion[[#This Row],[Sex]],$R$10)</f>
        <v>u=Militante.objects.create(username='1050091475',password='1050091475',email='santiagonicolasj@gmail.com',first_name='SANTIAGO NICOLAS',last_name='JIMENEZ RODRÍGUEZ',location=Puesto.objects.filter(dpto_name='BOYACA',mun_name='TUNJA',comuna_name='').first(),sex='M')</v>
      </c>
    </row>
    <row r="2339" spans="1:20" x14ac:dyDescent="0.25">
      <c r="A2339">
        <v>1050093304</v>
      </c>
      <c r="B2339" t="s">
        <v>75</v>
      </c>
      <c r="C2339" t="s">
        <v>81</v>
      </c>
      <c r="D2339" t="s">
        <v>3588</v>
      </c>
      <c r="E2339" t="s">
        <v>3275</v>
      </c>
      <c r="F2339" t="s">
        <v>4851</v>
      </c>
      <c r="G2339" t="s">
        <v>5793</v>
      </c>
      <c r="I2339" t="s">
        <v>7257</v>
      </c>
      <c r="J2339" t="s">
        <v>14029</v>
      </c>
      <c r="K2339" t="s">
        <v>20587</v>
      </c>
      <c r="L2339" t="s">
        <v>26150</v>
      </c>
      <c r="M2339" s="1">
        <v>39453</v>
      </c>
      <c r="N2339" s="4">
        <v>17.457534246575342</v>
      </c>
      <c r="O2339" t="s">
        <v>26844</v>
      </c>
      <c r="P2339" t="s">
        <v>32874</v>
      </c>
      <c r="Q2339" t="str">
        <f>IF(militantesUbicacion[[#This Row],[genero]] = "Masculino","M",IF(militantesUbicacion[[#This Row],[genero]] = "Femenino","F","O"))</f>
        <v>M</v>
      </c>
      <c r="T2339" s="27" t="str">
        <f>CONCATENATE($H$10,$I$10,A2339,$J$10,A2339,$K$10,I2339,$L$10,TRIM(CONCATENATE(TRIM(B2339)," ",TRIM(C2339))),$M$10,TRIM(CONCATENATE(TRIM(D2339)," ",TRIM(E2339))),$N$10,militantesUbicacion[[#This Row],[departamento]],$O$10,militantesUbicacion[[#This Row],[municipio]],$P$10,militantesUbicacion[[#This Row],[Localidad]],$Q$10,militantesUbicacion[[#This Row],[Sex]],$R$10)</f>
        <v>u=Militante.objects.create(username='1050093304',password='1050093304',email='edissonsebastianr54@gmail.com',first_name='EDISSON SEBASTIÁN',last_name='REDONDO HERNÁNDEZ',location=Puesto.objects.filter(dpto_name='BOYACA',mun_name='TUNJA',comuna_name='').first(),sex='M')</v>
      </c>
    </row>
    <row r="2340" spans="1:20" x14ac:dyDescent="0.25">
      <c r="A2340">
        <v>1002331058</v>
      </c>
      <c r="B2340" t="s">
        <v>110</v>
      </c>
      <c r="C2340" t="s">
        <v>54</v>
      </c>
      <c r="D2340" t="s">
        <v>3027</v>
      </c>
      <c r="E2340" t="s">
        <v>5638</v>
      </c>
      <c r="F2340" t="s">
        <v>4851</v>
      </c>
      <c r="G2340" t="s">
        <v>5793</v>
      </c>
      <c r="I2340" t="s">
        <v>7044</v>
      </c>
      <c r="J2340" t="s">
        <v>13816</v>
      </c>
      <c r="K2340" t="s">
        <v>20397</v>
      </c>
      <c r="L2340" t="s">
        <v>26150</v>
      </c>
      <c r="M2340" s="1">
        <v>37794</v>
      </c>
      <c r="N2340" s="4">
        <v>22.002739726027396</v>
      </c>
      <c r="O2340" t="s">
        <v>26631</v>
      </c>
      <c r="P2340" t="s">
        <v>32874</v>
      </c>
      <c r="Q2340" t="str">
        <f>IF(militantesUbicacion[[#This Row],[genero]] = "Masculino","M",IF(militantesUbicacion[[#This Row],[genero]] = "Femenino","F","O"))</f>
        <v>M</v>
      </c>
      <c r="T2340" s="27" t="str">
        <f>CONCATENATE($H$10,$I$10,A2340,$J$10,A2340,$K$10,I2340,$L$10,TRIM(CONCATENATE(TRIM(B2340)," ",TRIM(C2340))),$M$10,TRIM(CONCATENATE(TRIM(D2340)," ",TRIM(E2340))),$N$10,militantesUbicacion[[#This Row],[departamento]],$O$10,militantesUbicacion[[#This Row],[municipio]],$P$10,militantesUbicacion[[#This Row],[Localidad]],$Q$10,militantesUbicacion[[#This Row],[Sex]],$R$10)</f>
        <v>u=Militante.objects.create(username='1002331058',password='1002331058',email='crisbosiga@gmail.com',first_name='CRISTIAN DAVID',last_name='RODRIGUEZ BOSIGA',location=Puesto.objects.filter(dpto_name='BOYACA',mun_name='TUNJA',comuna_name='').first(),sex='M')</v>
      </c>
    </row>
    <row r="2341" spans="1:20" x14ac:dyDescent="0.25">
      <c r="A2341">
        <v>1193273593</v>
      </c>
      <c r="B2341" t="s">
        <v>149</v>
      </c>
      <c r="C2341" t="s">
        <v>87</v>
      </c>
      <c r="D2341" t="s">
        <v>3000</v>
      </c>
      <c r="E2341" t="s">
        <v>3011</v>
      </c>
      <c r="F2341" t="s">
        <v>4851</v>
      </c>
      <c r="G2341" t="s">
        <v>6003</v>
      </c>
      <c r="I2341" t="s">
        <v>6596</v>
      </c>
      <c r="J2341" t="s">
        <v>13365</v>
      </c>
      <c r="K2341" t="s">
        <v>19961</v>
      </c>
      <c r="L2341" t="s">
        <v>26150</v>
      </c>
      <c r="M2341" s="1">
        <v>37274</v>
      </c>
      <c r="N2341" s="4">
        <v>23.427397260273974</v>
      </c>
      <c r="O2341" t="s">
        <v>26180</v>
      </c>
      <c r="P2341" t="s">
        <v>32873</v>
      </c>
      <c r="Q2341" t="str">
        <f>IF(militantesUbicacion[[#This Row],[genero]] = "Masculino","M",IF(militantesUbicacion[[#This Row],[genero]] = "Femenino","F","O"))</f>
        <v>M</v>
      </c>
      <c r="T2341" s="27" t="str">
        <f>CONCATENATE($H$10,$I$10,A2341,$J$10,A2341,$K$10,I2341,$L$10,TRIM(CONCATENATE(TRIM(B2341)," ",TRIM(C2341))),$M$10,TRIM(CONCATENATE(TRIM(D2341)," ",TRIM(E2341))),$N$10,militantesUbicacion[[#This Row],[departamento]],$O$10,militantesUbicacion[[#This Row],[municipio]],$P$10,militantesUbicacion[[#This Row],[Localidad]],$Q$10,militantesUbicacion[[#This Row],[Sex]],$R$10)</f>
        <v>u=Militante.objects.create(username='1193273593',password='1193273593',email='Cyefersonmauricio18@gmail.com',first_name='YEFERSON MAURICIO',last_name='CASTILLO PEÑA',location=Puesto.objects.filter(dpto_name='BOYACA',mun_name='TUNUNGUA',comuna_name='').first(),sex='M')</v>
      </c>
    </row>
    <row r="2342" spans="1:20" x14ac:dyDescent="0.25">
      <c r="A2342">
        <v>1052380935</v>
      </c>
      <c r="B2342" t="s">
        <v>30</v>
      </c>
      <c r="C2342" t="s">
        <v>434</v>
      </c>
      <c r="D2342" t="s">
        <v>3171</v>
      </c>
      <c r="E2342" t="s">
        <v>3971</v>
      </c>
      <c r="F2342" t="s">
        <v>4851</v>
      </c>
      <c r="G2342" t="s">
        <v>4531</v>
      </c>
      <c r="I2342" t="s">
        <v>7431</v>
      </c>
      <c r="J2342" t="s">
        <v>14201</v>
      </c>
      <c r="K2342" t="s">
        <v>20749</v>
      </c>
      <c r="L2342" t="s">
        <v>26150</v>
      </c>
      <c r="M2342" s="1">
        <v>38370</v>
      </c>
      <c r="N2342" s="4">
        <v>20.424657534246574</v>
      </c>
      <c r="O2342" t="s">
        <v>27018</v>
      </c>
      <c r="P2342" t="s">
        <v>32874</v>
      </c>
      <c r="Q2342" t="str">
        <f>IF(militantesUbicacion[[#This Row],[genero]] = "Masculino","M",IF(militantesUbicacion[[#This Row],[genero]] = "Femenino","F","O"))</f>
        <v>M</v>
      </c>
      <c r="T2342" s="27" t="str">
        <f>CONCATENATE($H$10,$I$10,A2342,$J$10,A2342,$K$10,I2342,$L$10,TRIM(CONCATENATE(TRIM(B2342)," ",TRIM(C2342))),$M$10,TRIM(CONCATENATE(TRIM(D2342)," ",TRIM(E2342))),$N$10,militantesUbicacion[[#This Row],[departamento]],$O$10,militantesUbicacion[[#This Row],[municipio]],$P$10,militantesUbicacion[[#This Row],[Localidad]],$Q$10,militantesUbicacion[[#This Row],[Sex]],$R$10)</f>
        <v>u=Militante.objects.create(username='1052380935',password='1052380935',email='danielferneycano123@gmail.com',first_name='DANIEL FERNEY',last_name='CANO FIGUEREDO',location=Puesto.objects.filter(dpto_name='BOYACA',mun_name='TUTA',comuna_name='').first(),sex='M')</v>
      </c>
    </row>
    <row r="2343" spans="1:20" x14ac:dyDescent="0.25">
      <c r="A2343">
        <v>1055333404</v>
      </c>
      <c r="B2343" t="s">
        <v>39</v>
      </c>
      <c r="C2343" t="s">
        <v>128</v>
      </c>
      <c r="D2343" t="s">
        <v>3027</v>
      </c>
      <c r="E2343" t="s">
        <v>3717</v>
      </c>
      <c r="F2343" t="s">
        <v>4851</v>
      </c>
      <c r="G2343" t="s">
        <v>4531</v>
      </c>
      <c r="I2343" t="s">
        <v>12320</v>
      </c>
      <c r="J2343" t="s">
        <v>18966</v>
      </c>
      <c r="L2343" t="s">
        <v>26150</v>
      </c>
      <c r="M2343" s="1">
        <v>35672</v>
      </c>
      <c r="N2343" s="4">
        <v>27.816438356164383</v>
      </c>
      <c r="O2343" t="s">
        <v>31870</v>
      </c>
      <c r="P2343" t="s">
        <v>32873</v>
      </c>
      <c r="Q2343" t="str">
        <f>IF(militantesUbicacion[[#This Row],[genero]] = "Masculino","M",IF(militantesUbicacion[[#This Row],[genero]] = "Femenino","F","O"))</f>
        <v>M</v>
      </c>
      <c r="T2343" s="27" t="str">
        <f>CONCATENATE($H$10,$I$10,A2343,$J$10,A2343,$K$10,I2343,$L$10,TRIM(CONCATENATE(TRIM(B2343)," ",TRIM(C2343))),$M$10,TRIM(CONCATENATE(TRIM(D2343)," ",TRIM(E2343))),$N$10,militantesUbicacion[[#This Row],[departamento]],$O$10,militantesUbicacion[[#This Row],[municipio]],$P$10,militantesUbicacion[[#This Row],[Localidad]],$Q$10,militantesUbicacion[[#This Row],[Sex]],$R$10)</f>
        <v>u=Militante.objects.create(username='1055333404',password='1055333404',email='julezfer@gmail.com',first_name='JULIO IVAN',last_name='RODRIGUEZ LARROTA',location=Puesto.objects.filter(dpto_name='BOYACA',mun_name='TUTA',comuna_name='').first(),sex='M')</v>
      </c>
    </row>
    <row r="2344" spans="1:20" x14ac:dyDescent="0.25">
      <c r="A2344">
        <v>1053607538</v>
      </c>
      <c r="B2344" t="s">
        <v>412</v>
      </c>
      <c r="C2344" t="s">
        <v>1034</v>
      </c>
      <c r="D2344" t="s">
        <v>3486</v>
      </c>
      <c r="E2344" t="s">
        <v>3171</v>
      </c>
      <c r="F2344" t="s">
        <v>4851</v>
      </c>
      <c r="G2344" t="s">
        <v>4531</v>
      </c>
      <c r="I2344" t="s">
        <v>6727</v>
      </c>
      <c r="J2344" t="s">
        <v>13499</v>
      </c>
      <c r="L2344" t="s">
        <v>26151</v>
      </c>
      <c r="M2344" s="1">
        <v>39280</v>
      </c>
      <c r="N2344" s="4">
        <v>17.931506849315067</v>
      </c>
      <c r="O2344" t="s">
        <v>26313</v>
      </c>
      <c r="P2344" t="s">
        <v>32874</v>
      </c>
      <c r="Q2344" t="str">
        <f>IF(militantesUbicacion[[#This Row],[genero]] = "Masculino","M",IF(militantesUbicacion[[#This Row],[genero]] = "Femenino","F","O"))</f>
        <v>F</v>
      </c>
      <c r="T2344" s="27" t="str">
        <f>CONCATENATE($H$10,$I$10,A2344,$J$10,A2344,$K$10,I2344,$L$10,TRIM(CONCATENATE(TRIM(B2344)," ",TRIM(C2344))),$M$10,TRIM(CONCATENATE(TRIM(D2344)," ",TRIM(E2344))),$N$10,militantesUbicacion[[#This Row],[departamento]],$O$10,militantesUbicacion[[#This Row],[municipio]],$P$10,militantesUbicacion[[#This Row],[Localidad]],$Q$10,militantesUbicacion[[#This Row],[Sex]],$R$10)</f>
        <v>u=Militante.objects.create(username='1053607538',password='1053607538',email='acunacanotatiana@gmail.com',first_name='TATIANA LICETH',last_name='ACUÑA CANO',location=Puesto.objects.filter(dpto_name='BOYACA',mun_name='TUTA',comuna_name='').first(),sex='F')</v>
      </c>
    </row>
    <row r="2345" spans="1:20" x14ac:dyDescent="0.25">
      <c r="A2345">
        <v>1056709077</v>
      </c>
      <c r="B2345" t="s">
        <v>177</v>
      </c>
      <c r="C2345" t="s">
        <v>215</v>
      </c>
      <c r="D2345" t="s">
        <v>3104</v>
      </c>
      <c r="E2345" t="s">
        <v>4533</v>
      </c>
      <c r="F2345" t="s">
        <v>4851</v>
      </c>
      <c r="G2345" t="s">
        <v>4531</v>
      </c>
      <c r="I2345" t="s">
        <v>7077</v>
      </c>
      <c r="J2345" t="s">
        <v>13849</v>
      </c>
      <c r="K2345" t="s">
        <v>20429</v>
      </c>
      <c r="L2345" t="s">
        <v>26151</v>
      </c>
      <c r="M2345" s="1">
        <v>40214</v>
      </c>
      <c r="N2345" s="4">
        <v>15.372602739726027</v>
      </c>
      <c r="O2345" t="s">
        <v>26664</v>
      </c>
      <c r="P2345" t="s">
        <v>32874</v>
      </c>
      <c r="Q2345" t="str">
        <f>IF(militantesUbicacion[[#This Row],[genero]] = "Masculino","M",IF(militantesUbicacion[[#This Row],[genero]] = "Femenino","F","O"))</f>
        <v>F</v>
      </c>
      <c r="T2345" s="27" t="str">
        <f>CONCATENATE($H$10,$I$10,A2345,$J$10,A2345,$K$10,I2345,$L$10,TRIM(CONCATENATE(TRIM(B2345)," ",TRIM(C2345))),$M$10,TRIM(CONCATENATE(TRIM(D2345)," ",TRIM(E2345))),$N$10,militantesUbicacion[[#This Row],[departamento]],$O$10,militantesUbicacion[[#This Row],[municipio]],$P$10,militantesUbicacion[[#This Row],[Localidad]],$Q$10,militantesUbicacion[[#This Row],[Sex]],$R$10)</f>
        <v>u=Militante.objects.create(username='1056709077',password='1056709077',email='lauritamolina41@gmail.com',first_name='LAURA DANIELA',last_name='MOLINA CANTOR',location=Puesto.objects.filter(dpto_name='BOYACA',mun_name='TUTA',comuna_name='').first(),sex='F')</v>
      </c>
    </row>
    <row r="2346" spans="1:20" x14ac:dyDescent="0.25">
      <c r="A2346">
        <v>1007463799</v>
      </c>
      <c r="B2346" t="s">
        <v>1858</v>
      </c>
      <c r="C2346" t="s">
        <v>2063</v>
      </c>
      <c r="D2346" t="s">
        <v>4028</v>
      </c>
      <c r="E2346" t="s">
        <v>4643</v>
      </c>
      <c r="F2346" t="s">
        <v>4851</v>
      </c>
      <c r="G2346" t="s">
        <v>6377</v>
      </c>
      <c r="I2346" t="s">
        <v>12805</v>
      </c>
      <c r="J2346" t="s">
        <v>19423</v>
      </c>
      <c r="K2346" t="s">
        <v>25716</v>
      </c>
      <c r="L2346" t="s">
        <v>26150</v>
      </c>
      <c r="M2346" s="1">
        <v>36831</v>
      </c>
      <c r="N2346" s="4">
        <v>24.641095890410959</v>
      </c>
      <c r="O2346" t="s">
        <v>32349</v>
      </c>
      <c r="P2346" t="s">
        <v>32873</v>
      </c>
      <c r="Q2346" t="str">
        <f>IF(militantesUbicacion[[#This Row],[genero]] = "Masculino","M",IF(militantesUbicacion[[#This Row],[genero]] = "Femenino","F","O"))</f>
        <v>M</v>
      </c>
      <c r="T2346" s="27" t="str">
        <f>CONCATENATE($H$10,$I$10,A2346,$J$10,A2346,$K$10,I2346,$L$10,TRIM(CONCATENATE(TRIM(B2346)," ",TRIM(C2346))),$M$10,TRIM(CONCATENATE(TRIM(D2346)," ",TRIM(E2346))),$N$10,militantesUbicacion[[#This Row],[departamento]],$O$10,militantesUbicacion[[#This Row],[municipio]],$P$10,militantesUbicacion[[#This Row],[Localidad]],$Q$10,militantesUbicacion[[#This Row],[Sex]],$R$10)</f>
        <v>u=Militante.objects.create(username='1007463799',password='1007463799',email='yubercastro87@gmail.com',first_name='YUBER ARLEY',last_name='CASTRO GONZALES',location=Puesto.objects.filter(dpto_name='BOYACA',mun_name='TUTAZA',comuna_name='').first(),sex='M')</v>
      </c>
    </row>
    <row r="2347" spans="1:20" x14ac:dyDescent="0.25">
      <c r="A2347">
        <v>1055730024</v>
      </c>
      <c r="B2347" t="s">
        <v>256</v>
      </c>
      <c r="C2347" t="s">
        <v>260</v>
      </c>
      <c r="D2347" t="s">
        <v>2905</v>
      </c>
      <c r="E2347" t="s">
        <v>3152</v>
      </c>
      <c r="F2347" t="s">
        <v>4851</v>
      </c>
      <c r="G2347" t="s">
        <v>6377</v>
      </c>
      <c r="I2347" t="s">
        <v>12338</v>
      </c>
      <c r="J2347" t="s">
        <v>18984</v>
      </c>
      <c r="K2347" t="s">
        <v>25350</v>
      </c>
      <c r="L2347" t="s">
        <v>26151</v>
      </c>
      <c r="M2347" s="1">
        <v>38101</v>
      </c>
      <c r="N2347" s="4">
        <v>21.161643835616438</v>
      </c>
      <c r="O2347" t="s">
        <v>31889</v>
      </c>
      <c r="P2347" t="s">
        <v>32873</v>
      </c>
      <c r="Q2347" t="str">
        <f>IF(militantesUbicacion[[#This Row],[genero]] = "Masculino","M",IF(militantesUbicacion[[#This Row],[genero]] = "Femenino","F","O"))</f>
        <v>F</v>
      </c>
      <c r="T2347" s="27" t="str">
        <f>CONCATENATE($H$10,$I$10,A2347,$J$10,A2347,$K$10,I2347,$L$10,TRIM(CONCATENATE(TRIM(B2347)," ",TRIM(C2347))),$M$10,TRIM(CONCATENATE(TRIM(D2347)," ",TRIM(E2347))),$N$10,militantesUbicacion[[#This Row],[departamento]],$O$10,militantesUbicacion[[#This Row],[municipio]],$P$10,militantesUbicacion[[#This Row],[Localidad]],$Q$10,militantesUbicacion[[#This Row],[Sex]],$R$10)</f>
        <v>u=Militante.objects.create(username='1055730024',password='1055730024',email='angiebautistaorozco@gmail.com',first_name='ANGIE LORENA',last_name='BAUTISTA OROZCO',location=Puesto.objects.filter(dpto_name='BOYACA',mun_name='TUTAZA',comuna_name='').first(),sex='F')</v>
      </c>
    </row>
    <row r="2348" spans="1:20" x14ac:dyDescent="0.25">
      <c r="A2348">
        <v>1056614440</v>
      </c>
      <c r="B2348" t="s">
        <v>849</v>
      </c>
      <c r="C2348" t="s">
        <v>2248</v>
      </c>
      <c r="D2348" t="s">
        <v>5176</v>
      </c>
      <c r="E2348" t="s">
        <v>3680</v>
      </c>
      <c r="F2348" t="s">
        <v>4851</v>
      </c>
      <c r="G2348" t="s">
        <v>6092</v>
      </c>
      <c r="I2348" t="s">
        <v>13285</v>
      </c>
      <c r="J2348" t="s">
        <v>19882</v>
      </c>
      <c r="K2348" t="s">
        <v>26110</v>
      </c>
      <c r="L2348" t="s">
        <v>26150</v>
      </c>
      <c r="M2348" s="1">
        <v>36493</v>
      </c>
      <c r="N2348" s="4">
        <v>25.567123287671233</v>
      </c>
      <c r="O2348" t="s">
        <v>32819</v>
      </c>
      <c r="P2348" t="s">
        <v>32873</v>
      </c>
      <c r="Q2348" t="str">
        <f>IF(militantesUbicacion[[#This Row],[genero]] = "Masculino","M",IF(militantesUbicacion[[#This Row],[genero]] = "Femenino","F","O"))</f>
        <v>M</v>
      </c>
      <c r="T2348" s="27" t="str">
        <f>CONCATENATE($H$10,$I$10,A2348,$J$10,A2348,$K$10,I2348,$L$10,TRIM(CONCATENATE(TRIM(B2348)," ",TRIM(C2348))),$M$10,TRIM(CONCATENATE(TRIM(D2348)," ",TRIM(E2348))),$N$10,militantesUbicacion[[#This Row],[departamento]],$O$10,militantesUbicacion[[#This Row],[municipio]],$P$10,militantesUbicacion[[#This Row],[Localidad]],$Q$10,militantesUbicacion[[#This Row],[Sex]],$R$10)</f>
        <v>u=Militante.objects.create(username='1056614440',password='1056614440',email='miyeryaya@gmail.com',first_name='MIYER ALEJANDRO',last_name='YAYA VARGAS',location=Puesto.objects.filter(dpto_name='BOYACA',mun_name='UMBITA',comuna_name='').first(),sex='M')</v>
      </c>
    </row>
    <row r="2349" spans="1:20" x14ac:dyDescent="0.25">
      <c r="A2349">
        <v>1002683321</v>
      </c>
      <c r="B2349" t="s">
        <v>140</v>
      </c>
      <c r="C2349" t="s">
        <v>2464</v>
      </c>
      <c r="D2349" t="s">
        <v>2961</v>
      </c>
      <c r="E2349" t="s">
        <v>3887</v>
      </c>
      <c r="F2349" t="s">
        <v>4851</v>
      </c>
      <c r="G2349" t="s">
        <v>6092</v>
      </c>
      <c r="I2349" t="s">
        <v>9085</v>
      </c>
      <c r="J2349" t="s">
        <v>15866</v>
      </c>
      <c r="K2349" t="s">
        <v>22454</v>
      </c>
      <c r="L2349" t="s">
        <v>26150</v>
      </c>
      <c r="M2349" s="1">
        <v>36764</v>
      </c>
      <c r="N2349" s="4">
        <v>24.824657534246576</v>
      </c>
      <c r="O2349" t="s">
        <v>28686</v>
      </c>
      <c r="P2349" t="s">
        <v>32874</v>
      </c>
      <c r="Q2349" t="str">
        <f>IF(militantesUbicacion[[#This Row],[genero]] = "Masculino","M",IF(militantesUbicacion[[#This Row],[genero]] = "Femenino","F","O"))</f>
        <v>M</v>
      </c>
      <c r="T2349" s="27" t="str">
        <f>CONCATENATE($H$10,$I$10,A2349,$J$10,A2349,$K$10,I2349,$L$10,TRIM(CONCATENATE(TRIM(B2349)," ",TRIM(C2349))),$M$10,TRIM(CONCATENATE(TRIM(D2349)," ",TRIM(E2349))),$N$10,militantesUbicacion[[#This Row],[departamento]],$O$10,militantesUbicacion[[#This Row],[municipio]],$P$10,militantesUbicacion[[#This Row],[Localidad]],$Q$10,militantesUbicacion[[#This Row],[Sex]],$R$10)</f>
        <v>u=Militante.objects.create(username='1002683321',password='1002683321',email='jhonhenryveloza@gmail.com',first_name='JHON HENRY',last_name='MORENO VELOZA',location=Puesto.objects.filter(dpto_name='BOYACA',mun_name='UMBITA',comuna_name='').first(),sex='M')</v>
      </c>
    </row>
    <row r="2350" spans="1:20" x14ac:dyDescent="0.25">
      <c r="A2350">
        <v>1002683509</v>
      </c>
      <c r="B2350" t="s">
        <v>1930</v>
      </c>
      <c r="D2350" t="s">
        <v>3476</v>
      </c>
      <c r="E2350" t="s">
        <v>3307</v>
      </c>
      <c r="F2350" t="s">
        <v>4851</v>
      </c>
      <c r="G2350" t="s">
        <v>6092</v>
      </c>
      <c r="I2350" t="s">
        <v>11956</v>
      </c>
      <c r="J2350" t="s">
        <v>18612</v>
      </c>
      <c r="K2350" t="s">
        <v>25041</v>
      </c>
      <c r="L2350" t="s">
        <v>26151</v>
      </c>
      <c r="M2350" s="1">
        <v>35777</v>
      </c>
      <c r="N2350" s="4">
        <v>27.528767123287672</v>
      </c>
      <c r="O2350" t="s">
        <v>31509</v>
      </c>
      <c r="P2350" t="s">
        <v>32873</v>
      </c>
      <c r="Q2350" t="str">
        <f>IF(militantesUbicacion[[#This Row],[genero]] = "Masculino","M",IF(militantesUbicacion[[#This Row],[genero]] = "Femenino","F","O"))</f>
        <v>F</v>
      </c>
      <c r="T2350" s="27" t="str">
        <f>CONCATENATE($H$10,$I$10,A2350,$J$10,A2350,$K$10,I2350,$L$10,TRIM(CONCATENATE(TRIM(B2350)," ",TRIM(C2350))),$M$10,TRIM(CONCATENATE(TRIM(D2350)," ",TRIM(E2350))),$N$10,militantesUbicacion[[#This Row],[departamento]],$O$10,militantesUbicacion[[#This Row],[municipio]],$P$10,militantesUbicacion[[#This Row],[Localidad]],$Q$10,militantesUbicacion[[#This Row],[Sex]],$R$10)</f>
        <v>u=Militante.objects.create(username='1002683509',password='1002683509',email='paezmelovirginia@gmail.com',first_name='VIRGINIA',last_name='PÁEZ MELO',location=Puesto.objects.filter(dpto_name='BOYACA',mun_name='UMBITA',comuna_name='').first(),sex='F')</v>
      </c>
    </row>
    <row r="2351" spans="1:20" x14ac:dyDescent="0.25">
      <c r="A2351">
        <v>1233893920</v>
      </c>
      <c r="B2351" t="s">
        <v>73</v>
      </c>
      <c r="C2351" t="s">
        <v>682</v>
      </c>
      <c r="D2351" t="s">
        <v>2996</v>
      </c>
      <c r="E2351" t="s">
        <v>3287</v>
      </c>
      <c r="F2351" t="s">
        <v>4851</v>
      </c>
      <c r="G2351" t="s">
        <v>6092</v>
      </c>
      <c r="I2351" t="s">
        <v>9212</v>
      </c>
      <c r="J2351" t="s">
        <v>15986</v>
      </c>
      <c r="K2351" t="s">
        <v>22571</v>
      </c>
      <c r="L2351" t="s">
        <v>26151</v>
      </c>
      <c r="M2351" s="1">
        <v>35717</v>
      </c>
      <c r="N2351" s="4">
        <v>27.693150684931506</v>
      </c>
      <c r="O2351" t="s">
        <v>28813</v>
      </c>
      <c r="P2351" t="s">
        <v>32873</v>
      </c>
      <c r="Q2351" t="str">
        <f>IF(militantesUbicacion[[#This Row],[genero]] = "Masculino","M",IF(militantesUbicacion[[#This Row],[genero]] = "Femenino","F","O"))</f>
        <v>F</v>
      </c>
      <c r="T2351" s="27" t="str">
        <f>CONCATENATE($H$10,$I$10,A2351,$J$10,A2351,$K$10,I2351,$L$10,TRIM(CONCATENATE(TRIM(B2351)," ",TRIM(C2351))),$M$10,TRIM(CONCATENATE(TRIM(D2351)," ",TRIM(E2351))),$N$10,militantesUbicacion[[#This Row],[departamento]],$O$10,militantesUbicacion[[#This Row],[municipio]],$P$10,militantesUbicacion[[#This Row],[Localidad]],$Q$10,militantesUbicacion[[#This Row],[Sex]],$R$10)</f>
        <v>u=Militante.objects.create(username='1233893920',password='1233893920',email='oroazul.04@hotmail.com',first_name='MARIA FERNANDA',last_name='ALVAREZ ALARCON',location=Puesto.objects.filter(dpto_name='BOYACA',mun_name='UMBITA',comuna_name='').first(),sex='F')</v>
      </c>
    </row>
    <row r="2352" spans="1:20" x14ac:dyDescent="0.25">
      <c r="A2352">
        <v>1056612204</v>
      </c>
      <c r="B2352" t="s">
        <v>177</v>
      </c>
      <c r="C2352" t="s">
        <v>334</v>
      </c>
      <c r="D2352" t="s">
        <v>2966</v>
      </c>
      <c r="E2352" t="s">
        <v>2966</v>
      </c>
      <c r="F2352" t="s">
        <v>4851</v>
      </c>
      <c r="G2352" t="s">
        <v>6092</v>
      </c>
      <c r="I2352" t="s">
        <v>6648</v>
      </c>
      <c r="J2352" t="s">
        <v>13417</v>
      </c>
      <c r="K2352" t="s">
        <v>20016</v>
      </c>
      <c r="L2352" t="s">
        <v>26151</v>
      </c>
      <c r="M2352" s="1">
        <v>38383</v>
      </c>
      <c r="N2352" s="4">
        <v>20.389041095890413</v>
      </c>
      <c r="O2352" t="s">
        <v>26232</v>
      </c>
      <c r="P2352" t="s">
        <v>32874</v>
      </c>
      <c r="Q2352" t="str">
        <f>IF(militantesUbicacion[[#This Row],[genero]] = "Masculino","M",IF(militantesUbicacion[[#This Row],[genero]] = "Femenino","F","O"))</f>
        <v>F</v>
      </c>
      <c r="T2352" s="27" t="str">
        <f>CONCATENATE($H$10,$I$10,A2352,$J$10,A2352,$K$10,I2352,$L$10,TRIM(CONCATENATE(TRIM(B2352)," ",TRIM(C2352))),$M$10,TRIM(CONCATENATE(TRIM(D2352)," ",TRIM(E2352))),$N$10,militantesUbicacion[[#This Row],[departamento]],$O$10,militantesUbicacion[[#This Row],[municipio]],$P$10,militantesUbicacion[[#This Row],[Localidad]],$Q$10,militantesUbicacion[[#This Row],[Sex]],$R$10)</f>
        <v>u=Militante.objects.create(username='1056612204',password='1056612204',email='Sanchezlau048@gmail.com',first_name='LAURA RAQUEL',last_name='SANCHEZ SANCHEZ',location=Puesto.objects.filter(dpto_name='BOYACA',mun_name='UMBITA',comuna_name='').first(),sex='F')</v>
      </c>
    </row>
    <row r="2353" spans="1:20" x14ac:dyDescent="0.25">
      <c r="A2353">
        <v>1050612139</v>
      </c>
      <c r="B2353" t="s">
        <v>54</v>
      </c>
      <c r="C2353" t="s">
        <v>174</v>
      </c>
      <c r="D2353" t="s">
        <v>2961</v>
      </c>
      <c r="E2353" t="s">
        <v>3125</v>
      </c>
      <c r="F2353" t="s">
        <v>4851</v>
      </c>
      <c r="G2353" t="s">
        <v>6092</v>
      </c>
      <c r="I2353" t="s">
        <v>7303</v>
      </c>
      <c r="J2353" t="s">
        <v>14075</v>
      </c>
      <c r="K2353" t="s">
        <v>20629</v>
      </c>
      <c r="L2353" t="s">
        <v>26150</v>
      </c>
      <c r="M2353" s="1">
        <v>40222</v>
      </c>
      <c r="N2353" s="4">
        <v>15.35068493150685</v>
      </c>
      <c r="O2353" t="s">
        <v>26890</v>
      </c>
      <c r="P2353" t="s">
        <v>32874</v>
      </c>
      <c r="Q2353" t="str">
        <f>IF(militantesUbicacion[[#This Row],[genero]] = "Masculino","M",IF(militantesUbicacion[[#This Row],[genero]] = "Femenino","F","O"))</f>
        <v>M</v>
      </c>
      <c r="T2353" s="27" t="str">
        <f>CONCATENATE($H$10,$I$10,A2353,$J$10,A2353,$K$10,I2353,$L$10,TRIM(CONCATENATE(TRIM(B2353)," ",TRIM(C2353))),$M$10,TRIM(CONCATENATE(TRIM(D2353)," ",TRIM(E2353))),$N$10,militantesUbicacion[[#This Row],[departamento]],$O$10,militantesUbicacion[[#This Row],[municipio]],$P$10,militantesUbicacion[[#This Row],[Localidad]],$Q$10,militantesUbicacion[[#This Row],[Sex]],$R$10)</f>
        <v>u=Militante.objects.create(username='1050612139',password='1050612139',email='davidf132010@gmail.com',first_name='DAVID FELIPE',last_name='MORENO AREVALO',location=Puesto.objects.filter(dpto_name='BOYACA',mun_name='UMBITA',comuna_name='').first(),sex='M')</v>
      </c>
    </row>
    <row r="2354" spans="1:20" x14ac:dyDescent="0.25">
      <c r="A2354">
        <v>1002682797</v>
      </c>
      <c r="B2354" t="s">
        <v>703</v>
      </c>
      <c r="C2354" t="s">
        <v>885</v>
      </c>
      <c r="D2354" t="s">
        <v>3182</v>
      </c>
      <c r="E2354" t="s">
        <v>3662</v>
      </c>
      <c r="F2354" t="s">
        <v>4851</v>
      </c>
      <c r="G2354" t="s">
        <v>6092</v>
      </c>
      <c r="I2354" t="s">
        <v>7277</v>
      </c>
      <c r="J2354" t="s">
        <v>14049</v>
      </c>
      <c r="L2354" t="s">
        <v>26151</v>
      </c>
      <c r="M2354" s="1">
        <v>37195</v>
      </c>
      <c r="N2354" s="4">
        <v>23.643835616438356</v>
      </c>
      <c r="O2354" t="s">
        <v>26864</v>
      </c>
      <c r="P2354" t="s">
        <v>32874</v>
      </c>
      <c r="Q2354" t="str">
        <f>IF(militantesUbicacion[[#This Row],[genero]] = "Masculino","M",IF(militantesUbicacion[[#This Row],[genero]] = "Femenino","F","O"))</f>
        <v>F</v>
      </c>
      <c r="T2354" s="27" t="str">
        <f>CONCATENATE($H$10,$I$10,A2354,$J$10,A2354,$K$10,I2354,$L$10,TRIM(CONCATENATE(TRIM(B2354)," ",TRIM(C2354))),$M$10,TRIM(CONCATENATE(TRIM(D2354)," ",TRIM(E2354))),$N$10,militantesUbicacion[[#This Row],[departamento]],$O$10,militantesUbicacion[[#This Row],[municipio]],$P$10,militantesUbicacion[[#This Row],[Localidad]],$Q$10,militantesUbicacion[[#This Row],[Sex]],$R$10)</f>
        <v>u=Militante.objects.create(username='1002682797',password='1002682797',email='leslydiaz133@gmail.com',first_name='LESLY YESENIA',last_name='DIAZ SOSA',location=Puesto.objects.filter(dpto_name='BOYACA',mun_name='UMBITA',comuna_name='').first(),sex='F')</v>
      </c>
    </row>
    <row r="2355" spans="1:20" x14ac:dyDescent="0.25">
      <c r="A2355">
        <v>1050614222</v>
      </c>
      <c r="B2355" t="s">
        <v>30</v>
      </c>
      <c r="C2355" t="s">
        <v>173</v>
      </c>
      <c r="D2355" t="s">
        <v>3011</v>
      </c>
      <c r="E2355" t="s">
        <v>4149</v>
      </c>
      <c r="F2355" t="s">
        <v>4851</v>
      </c>
      <c r="G2355" t="s">
        <v>6092</v>
      </c>
      <c r="I2355" t="s">
        <v>6867</v>
      </c>
      <c r="J2355" t="s">
        <v>13642</v>
      </c>
      <c r="K2355" t="s">
        <v>20016</v>
      </c>
      <c r="L2355" t="s">
        <v>26150</v>
      </c>
      <c r="M2355" s="1">
        <v>40609</v>
      </c>
      <c r="N2355" s="4">
        <v>14.29041095890411</v>
      </c>
      <c r="O2355" t="s">
        <v>26454</v>
      </c>
      <c r="P2355" t="s">
        <v>32874</v>
      </c>
      <c r="Q2355" t="str">
        <f>IF(militantesUbicacion[[#This Row],[genero]] = "Masculino","M",IF(militantesUbicacion[[#This Row],[genero]] = "Femenino","F","O"))</f>
        <v>M</v>
      </c>
      <c r="T2355" s="27" t="str">
        <f>CONCATENATE($H$10,$I$10,A2355,$J$10,A2355,$K$10,I2355,$L$10,TRIM(CONCATENATE(TRIM(B2355)," ",TRIM(C2355))),$M$10,TRIM(CONCATENATE(TRIM(D2355)," ",TRIM(E2355))),$N$10,militantesUbicacion[[#This Row],[departamento]],$O$10,militantesUbicacion[[#This Row],[municipio]],$P$10,militantesUbicacion[[#This Row],[Localidad]],$Q$10,militantesUbicacion[[#This Row],[Sex]],$R$10)</f>
        <v>u=Militante.objects.create(username='1050614222',password='1050614222',email='danielsantiagopena1@gmail.com',first_name='DANIEL SANTIAGO',last_name='PEÑA PORRAS',location=Puesto.objects.filter(dpto_name='BOYACA',mun_name='UMBITA',comuna_name='').first(),sex='M')</v>
      </c>
    </row>
    <row r="2356" spans="1:20" x14ac:dyDescent="0.25">
      <c r="A2356">
        <v>1056957726</v>
      </c>
      <c r="B2356" t="s">
        <v>180</v>
      </c>
      <c r="C2356" t="s">
        <v>2421</v>
      </c>
      <c r="D2356" t="s">
        <v>4149</v>
      </c>
      <c r="E2356" t="s">
        <v>2327</v>
      </c>
      <c r="F2356" t="s">
        <v>4851</v>
      </c>
      <c r="G2356" t="s">
        <v>6020</v>
      </c>
      <c r="I2356" t="s">
        <v>8961</v>
      </c>
      <c r="J2356" t="s">
        <v>15748</v>
      </c>
      <c r="K2356" t="s">
        <v>22344</v>
      </c>
      <c r="L2356" t="s">
        <v>26151</v>
      </c>
      <c r="M2356" s="1">
        <v>35774</v>
      </c>
      <c r="N2356" s="4">
        <v>27.536986301369861</v>
      </c>
      <c r="O2356" t="s">
        <v>28562</v>
      </c>
      <c r="P2356" t="s">
        <v>32874</v>
      </c>
      <c r="Q2356" t="str">
        <f>IF(militantesUbicacion[[#This Row],[genero]] = "Masculino","M",IF(militantesUbicacion[[#This Row],[genero]] = "Femenino","F","O"))</f>
        <v>F</v>
      </c>
      <c r="T2356" s="27" t="str">
        <f>CONCATENATE($H$10,$I$10,A2356,$J$10,A2356,$K$10,I2356,$L$10,TRIM(CONCATENATE(TRIM(B2356)," ",TRIM(C2356))),$M$10,TRIM(CONCATENATE(TRIM(D2356)," ",TRIM(E2356))),$N$10,militantesUbicacion[[#This Row],[departamento]],$O$10,militantesUbicacion[[#This Row],[municipio]],$P$10,militantesUbicacion[[#This Row],[Localidad]],$Q$10,militantesUbicacion[[#This Row],[Sex]],$R$10)</f>
        <v>u=Militante.objects.create(username='1056957726',password='1056957726',email='ljporras9@misena.edu.co',first_name='LEIDY JOHANA',last_name='PORRAS MUÑOZ',location=Puesto.objects.filter(dpto_name='BOYACA',mun_name='VENTAQUEMADA',comuna_name='').first(),sex='F')</v>
      </c>
    </row>
    <row r="2357" spans="1:20" x14ac:dyDescent="0.25">
      <c r="A2357">
        <v>1050613612</v>
      </c>
      <c r="B2357" t="s">
        <v>256</v>
      </c>
      <c r="C2357" t="s">
        <v>2632</v>
      </c>
      <c r="D2357" t="s">
        <v>3027</v>
      </c>
      <c r="E2357" t="s">
        <v>3078</v>
      </c>
      <c r="F2357" t="s">
        <v>4851</v>
      </c>
      <c r="G2357" t="s">
        <v>6020</v>
      </c>
      <c r="I2357" t="s">
        <v>9014</v>
      </c>
      <c r="J2357" t="s">
        <v>15800</v>
      </c>
      <c r="K2357" t="s">
        <v>22393</v>
      </c>
      <c r="L2357" t="s">
        <v>26151</v>
      </c>
      <c r="M2357" s="1">
        <v>36402</v>
      </c>
      <c r="N2357" s="4">
        <v>25.816438356164383</v>
      </c>
      <c r="O2357" t="s">
        <v>28616</v>
      </c>
      <c r="P2357" t="s">
        <v>32874</v>
      </c>
      <c r="Q2357" t="str">
        <f>IF(militantesUbicacion[[#This Row],[genero]] = "Masculino","M",IF(militantesUbicacion[[#This Row],[genero]] = "Femenino","F","O"))</f>
        <v>F</v>
      </c>
      <c r="T2357" s="27" t="str">
        <f>CONCATENATE($H$10,$I$10,A2357,$J$10,A2357,$K$10,I2357,$L$10,TRIM(CONCATENATE(TRIM(B2357)," ",TRIM(C2357))),$M$10,TRIM(CONCATENATE(TRIM(D2357)," ",TRIM(E2357))),$N$10,militantesUbicacion[[#This Row],[departamento]],$O$10,militantesUbicacion[[#This Row],[municipio]],$P$10,militantesUbicacion[[#This Row],[Localidad]],$Q$10,militantesUbicacion[[#This Row],[Sex]],$R$10)</f>
        <v>u=Militante.objects.create(username='1050613612',password='1050613612',email='katergaleano@gmail.com',first_name='ANGIE KATERIN',last_name='RODRIGUEZ GALEANO',location=Puesto.objects.filter(dpto_name='BOYACA',mun_name='VENTAQUEMADA',comuna_name='').first(),sex='F')</v>
      </c>
    </row>
    <row r="2358" spans="1:20" x14ac:dyDescent="0.25">
      <c r="A2358">
        <v>1002329992</v>
      </c>
      <c r="B2358" t="s">
        <v>297</v>
      </c>
      <c r="C2358" t="s">
        <v>32</v>
      </c>
      <c r="D2358" t="s">
        <v>1312</v>
      </c>
      <c r="E2358" t="s">
        <v>1001</v>
      </c>
      <c r="F2358" t="s">
        <v>4851</v>
      </c>
      <c r="G2358" t="s">
        <v>6020</v>
      </c>
      <c r="I2358" t="s">
        <v>13127</v>
      </c>
      <c r="J2358" t="s">
        <v>19727</v>
      </c>
      <c r="K2358" t="s">
        <v>22393</v>
      </c>
      <c r="L2358" t="s">
        <v>26151</v>
      </c>
      <c r="M2358" s="1">
        <v>37239</v>
      </c>
      <c r="N2358" s="4">
        <v>23.523287671232875</v>
      </c>
      <c r="O2358" t="s">
        <v>32665</v>
      </c>
      <c r="P2358" t="s">
        <v>32873</v>
      </c>
      <c r="Q2358" t="str">
        <f>IF(militantesUbicacion[[#This Row],[genero]] = "Masculino","M",IF(militantesUbicacion[[#This Row],[genero]] = "Femenino","F","O"))</f>
        <v>F</v>
      </c>
      <c r="T2358" s="27" t="str">
        <f>CONCATENATE($H$10,$I$10,A2358,$J$10,A2358,$K$10,I2358,$L$10,TRIM(CONCATENATE(TRIM(B2358)," ",TRIM(C2358))),$M$10,TRIM(CONCATENATE(TRIM(D2358)," ",TRIM(E2358))),$N$10,militantesUbicacion[[#This Row],[departamento]],$O$10,militantesUbicacion[[#This Row],[municipio]],$P$10,militantesUbicacion[[#This Row],[Localidad]],$Q$10,militantesUbicacion[[#This Row],[Sex]],$R$10)</f>
        <v>u=Militante.objects.create(username='1002329992',password='1002329992',email='aruaseyer6@gmail.com',first_name='AURA MARIA',last_name='REYES REINA',location=Puesto.objects.filter(dpto_name='BOYACA',mun_name='VENTAQUEMADA',comuna_name='').first(),sex='F')</v>
      </c>
    </row>
    <row r="2359" spans="1:20" x14ac:dyDescent="0.25">
      <c r="A2359">
        <v>1056957982</v>
      </c>
      <c r="B2359" t="s">
        <v>266</v>
      </c>
      <c r="C2359" t="s">
        <v>1621</v>
      </c>
      <c r="D2359" t="s">
        <v>2851</v>
      </c>
      <c r="E2359" t="s">
        <v>1293</v>
      </c>
      <c r="F2359" t="s">
        <v>4851</v>
      </c>
      <c r="G2359" t="s">
        <v>6020</v>
      </c>
      <c r="I2359" t="s">
        <v>12831</v>
      </c>
      <c r="J2359" t="s">
        <v>19447</v>
      </c>
      <c r="K2359" t="s">
        <v>22349</v>
      </c>
      <c r="L2359" t="s">
        <v>26151</v>
      </c>
      <c r="M2359" s="1">
        <v>36147</v>
      </c>
      <c r="N2359" s="4">
        <v>26.515068493150686</v>
      </c>
      <c r="O2359" t="s">
        <v>32372</v>
      </c>
      <c r="P2359" t="s">
        <v>32874</v>
      </c>
      <c r="Q2359" t="str">
        <f>IF(militantesUbicacion[[#This Row],[genero]] = "Masculino","M",IF(militantesUbicacion[[#This Row],[genero]] = "Femenino","F","O"))</f>
        <v>F</v>
      </c>
      <c r="T2359" s="27" t="str">
        <f>CONCATENATE($H$10,$I$10,A2359,$J$10,A2359,$K$10,I2359,$L$10,TRIM(CONCATENATE(TRIM(B2359)," ",TRIM(C2359))),$M$10,TRIM(CONCATENATE(TRIM(D2359)," ",TRIM(E2359))),$N$10,militantesUbicacion[[#This Row],[departamento]],$O$10,militantesUbicacion[[#This Row],[municipio]],$P$10,militantesUbicacion[[#This Row],[Localidad]],$Q$10,militantesUbicacion[[#This Row],[Sex]],$R$10)</f>
        <v>u=Militante.objects.create(username='1056957982',password='1056957982',email='esmeralda18noviembre1998@gmail.com',first_name='YENNY ESMERALDA',last_name='TORRES BENAVIDES',location=Puesto.objects.filter(dpto_name='BOYACA',mun_name='VENTAQUEMADA',comuna_name='').first(),sex='F')</v>
      </c>
    </row>
    <row r="2360" spans="1:20" x14ac:dyDescent="0.25">
      <c r="A2360">
        <v>1007141324</v>
      </c>
      <c r="B2360" t="s">
        <v>2082</v>
      </c>
      <c r="C2360" t="s">
        <v>867</v>
      </c>
      <c r="D2360" t="s">
        <v>1456</v>
      </c>
      <c r="E2360" t="s">
        <v>3330</v>
      </c>
      <c r="F2360" t="s">
        <v>4851</v>
      </c>
      <c r="G2360" t="s">
        <v>6020</v>
      </c>
      <c r="I2360" t="s">
        <v>12836</v>
      </c>
      <c r="J2360" t="s">
        <v>19451</v>
      </c>
      <c r="L2360" t="s">
        <v>26151</v>
      </c>
      <c r="M2360" s="1">
        <v>36443</v>
      </c>
      <c r="N2360" s="4">
        <v>25.704109589041096</v>
      </c>
      <c r="O2360" t="s">
        <v>32377</v>
      </c>
      <c r="P2360" t="s">
        <v>32873</v>
      </c>
      <c r="Q2360" t="str">
        <f>IF(militantesUbicacion[[#This Row],[genero]] = "Masculino","M",IF(militantesUbicacion[[#This Row],[genero]] = "Femenino","F","O"))</f>
        <v>F</v>
      </c>
      <c r="T2360" s="27" t="str">
        <f>CONCATENATE($H$10,$I$10,A2360,$J$10,A2360,$K$10,I2360,$L$10,TRIM(CONCATENATE(TRIM(B2360)," ",TRIM(C2360))),$M$10,TRIM(CONCATENATE(TRIM(D2360)," ",TRIM(E2360))),$N$10,militantesUbicacion[[#This Row],[departamento]],$O$10,militantesUbicacion[[#This Row],[municipio]],$P$10,militantesUbicacion[[#This Row],[Localidad]],$Q$10,militantesUbicacion[[#This Row],[Sex]],$R$10)</f>
        <v>u=Militante.objects.create(username='1007141324',password='1007141324',email='mileidy.pa1029@gmail.com',first_name='MILEIDY YURANY',last_name='PATIÑO CABALLERO',location=Puesto.objects.filter(dpto_name='BOYACA',mun_name='VENTAQUEMADA',comuna_name='').first(),sex='F')</v>
      </c>
    </row>
    <row r="2361" spans="1:20" x14ac:dyDescent="0.25">
      <c r="A2361">
        <v>1056957871</v>
      </c>
      <c r="B2361" t="s">
        <v>1837</v>
      </c>
      <c r="C2361" t="s">
        <v>738</v>
      </c>
      <c r="D2361" t="s">
        <v>3092</v>
      </c>
      <c r="E2361" t="s">
        <v>1293</v>
      </c>
      <c r="F2361" t="s">
        <v>4851</v>
      </c>
      <c r="G2361" t="s">
        <v>6020</v>
      </c>
      <c r="I2361" t="s">
        <v>12705</v>
      </c>
      <c r="L2361" t="s">
        <v>26151</v>
      </c>
      <c r="M2361" s="1">
        <v>35910</v>
      </c>
      <c r="N2361" s="4">
        <v>27.164383561643834</v>
      </c>
      <c r="O2361" t="s">
        <v>32251</v>
      </c>
      <c r="P2361" t="s">
        <v>32873</v>
      </c>
      <c r="Q2361" t="str">
        <f>IF(militantesUbicacion[[#This Row],[genero]] = "Masculino","M",IF(militantesUbicacion[[#This Row],[genero]] = "Femenino","F","O"))</f>
        <v>F</v>
      </c>
      <c r="T2361" s="27" t="str">
        <f>CONCATENATE($H$10,$I$10,A2361,$J$10,A2361,$K$10,I2361,$L$10,TRIM(CONCATENATE(TRIM(B2361)," ",TRIM(C2361))),$M$10,TRIM(CONCATENATE(TRIM(D2361)," ",TRIM(E2361))),$N$10,militantesUbicacion[[#This Row],[departamento]],$O$10,militantesUbicacion[[#This Row],[municipio]],$P$10,militantesUbicacion[[#This Row],[Localidad]],$Q$10,militantesUbicacion[[#This Row],[Sex]],$R$10)</f>
        <v>u=Militante.objects.create(username='1056957871',password='1056957871',email='cindylorerojas25@gmail.com',first_name='CINDY LORENA',last_name='ROJAS BENAVIDES',location=Puesto.objects.filter(dpto_name='BOYACA',mun_name='VENTAQUEMADA',comuna_name='').first(),sex='F')</v>
      </c>
    </row>
    <row r="2362" spans="1:20" x14ac:dyDescent="0.25">
      <c r="A2362">
        <v>1002549792</v>
      </c>
      <c r="B2362" t="s">
        <v>148</v>
      </c>
      <c r="C2362" t="s">
        <v>692</v>
      </c>
      <c r="D2362" t="s">
        <v>2851</v>
      </c>
      <c r="E2362" t="s">
        <v>3028</v>
      </c>
      <c r="F2362" t="s">
        <v>4851</v>
      </c>
      <c r="G2362" t="s">
        <v>6381</v>
      </c>
      <c r="I2362" t="s">
        <v>13119</v>
      </c>
      <c r="J2362" t="s">
        <v>19719</v>
      </c>
      <c r="K2362" t="s">
        <v>25962</v>
      </c>
      <c r="L2362" t="s">
        <v>26151</v>
      </c>
      <c r="M2362" s="1">
        <v>37610</v>
      </c>
      <c r="N2362" s="4">
        <v>22.506849315068493</v>
      </c>
      <c r="O2362" t="s">
        <v>32657</v>
      </c>
      <c r="P2362" t="s">
        <v>32874</v>
      </c>
      <c r="Q2362" t="str">
        <f>IF(militantesUbicacion[[#This Row],[genero]] = "Masculino","M",IF(militantesUbicacion[[#This Row],[genero]] = "Femenino","F","O"))</f>
        <v>F</v>
      </c>
      <c r="T2362" s="27" t="str">
        <f>CONCATENATE($H$10,$I$10,A2362,$J$10,A2362,$K$10,I2362,$L$10,TRIM(CONCATENATE(TRIM(B2362)," ",TRIM(C2362))),$M$10,TRIM(CONCATENATE(TRIM(D2362)," ",TRIM(E2362))),$N$10,militantesUbicacion[[#This Row],[departamento]],$O$10,militantesUbicacion[[#This Row],[municipio]],$P$10,militantesUbicacion[[#This Row],[Localidad]],$Q$10,militantesUbicacion[[#This Row],[Sex]],$R$10)</f>
        <v>u=Militante.objects.create(username='1002549792',password='1002549792',email='alej93750@gmail.com',first_name='PAULA ALEJANDRA',last_name='TORRES CASTELLANOS',location=Puesto.objects.filter(dpto_name='BOYACA',mun_name='VILLA DE LEIVA',comuna_name='').first(),sex='F')</v>
      </c>
    </row>
    <row r="2363" spans="1:20" x14ac:dyDescent="0.25">
      <c r="A2363">
        <v>1054096209</v>
      </c>
      <c r="B2363" t="s">
        <v>141</v>
      </c>
      <c r="C2363" t="s">
        <v>306</v>
      </c>
      <c r="D2363" t="s">
        <v>4087</v>
      </c>
      <c r="E2363" t="s">
        <v>3224</v>
      </c>
      <c r="F2363" t="s">
        <v>4851</v>
      </c>
      <c r="G2363" t="s">
        <v>6381</v>
      </c>
      <c r="I2363" t="s">
        <v>13121</v>
      </c>
      <c r="J2363" t="s">
        <v>19721</v>
      </c>
      <c r="K2363" t="s">
        <v>25964</v>
      </c>
      <c r="L2363" t="s">
        <v>26150</v>
      </c>
      <c r="M2363" s="1">
        <v>36456</v>
      </c>
      <c r="N2363" s="4">
        <v>25.668493150684931</v>
      </c>
      <c r="O2363" t="s">
        <v>32659</v>
      </c>
      <c r="P2363" t="s">
        <v>32874</v>
      </c>
      <c r="Q2363" t="str">
        <f>IF(militantesUbicacion[[#This Row],[genero]] = "Masculino","M",IF(militantesUbicacion[[#This Row],[genero]] = "Femenino","F","O"))</f>
        <v>M</v>
      </c>
      <c r="T2363" s="27" t="str">
        <f>CONCATENATE($H$10,$I$10,A2363,$J$10,A2363,$K$10,I2363,$L$10,TRIM(CONCATENATE(TRIM(B2363)," ",TRIM(C2363))),$M$10,TRIM(CONCATENATE(TRIM(D2363)," ",TRIM(E2363))),$N$10,militantesUbicacion[[#This Row],[departamento]],$O$10,militantesUbicacion[[#This Row],[municipio]],$P$10,militantesUbicacion[[#This Row],[Localidad]],$Q$10,militantesUbicacion[[#This Row],[Sex]],$R$10)</f>
        <v>u=Militante.objects.create(username='1054096209',password='1054096209',email='jubas999@gmail.com',first_name='JUAN SEBASTIAN',last_name='ESPITIA SAENZ',location=Puesto.objects.filter(dpto_name='BOYACA',mun_name='VILLA DE LEIVA',comuna_name='').first(),sex='M')</v>
      </c>
    </row>
    <row r="2364" spans="1:20" x14ac:dyDescent="0.25">
      <c r="A2364">
        <v>1007142850</v>
      </c>
      <c r="B2364" t="s">
        <v>1063</v>
      </c>
      <c r="C2364" t="s">
        <v>2172</v>
      </c>
      <c r="D2364" t="s">
        <v>3807</v>
      </c>
      <c r="E2364" t="s">
        <v>3292</v>
      </c>
      <c r="F2364" t="s">
        <v>4851</v>
      </c>
      <c r="G2364" t="s">
        <v>3491</v>
      </c>
      <c r="I2364" t="s">
        <v>7754</v>
      </c>
      <c r="J2364" t="s">
        <v>14533</v>
      </c>
      <c r="K2364" t="s">
        <v>21062</v>
      </c>
      <c r="L2364" t="s">
        <v>26151</v>
      </c>
      <c r="M2364" s="1">
        <v>35772</v>
      </c>
      <c r="N2364" s="4">
        <v>27.542465753424658</v>
      </c>
      <c r="O2364" t="s">
        <v>27344</v>
      </c>
      <c r="P2364" t="s">
        <v>32874</v>
      </c>
      <c r="Q2364" t="str">
        <f>IF(militantesUbicacion[[#This Row],[genero]] = "Masculino","M",IF(militantesUbicacion[[#This Row],[genero]] = "Femenino","F","O"))</f>
        <v>F</v>
      </c>
      <c r="T2364" s="27" t="str">
        <f>CONCATENATE($H$10,$I$10,A2364,$J$10,A2364,$K$10,I2364,$L$10,TRIM(CONCATENATE(TRIM(B2364)," ",TRIM(C2364))),$M$10,TRIM(CONCATENATE(TRIM(D2364)," ",TRIM(E2364))),$N$10,militantesUbicacion[[#This Row],[departamento]],$O$10,militantesUbicacion[[#This Row],[municipio]],$P$10,militantesUbicacion[[#This Row],[Localidad]],$Q$10,militantesUbicacion[[#This Row],[Sex]],$R$10)</f>
        <v>u=Militante.objects.create(username='1007142850',password='1007142850',email='susy_pao16@hotmail.com',first_name='SUSY PAOLA',last_name='PULIDO PLAZAS',location=Puesto.objects.filter(dpto_name='BOYACA',mun_name='VIRACACHA',comuna_name='').first(),sex='F')</v>
      </c>
    </row>
    <row r="2365" spans="1:20" x14ac:dyDescent="0.25">
      <c r="A2365">
        <v>1032503931</v>
      </c>
      <c r="B2365" t="s">
        <v>30</v>
      </c>
      <c r="C2365" t="s">
        <v>174</v>
      </c>
      <c r="D2365" t="s">
        <v>3037</v>
      </c>
      <c r="E2365" t="s">
        <v>2851</v>
      </c>
      <c r="F2365" t="s">
        <v>4851</v>
      </c>
      <c r="G2365" t="s">
        <v>3491</v>
      </c>
      <c r="I2365" t="s">
        <v>12709</v>
      </c>
      <c r="J2365" t="s">
        <v>19331</v>
      </c>
      <c r="K2365" t="s">
        <v>25639</v>
      </c>
      <c r="L2365" t="s">
        <v>26150</v>
      </c>
      <c r="M2365" s="1">
        <v>36249</v>
      </c>
      <c r="N2365" s="4">
        <v>26.235616438356164</v>
      </c>
      <c r="O2365" t="s">
        <v>32255</v>
      </c>
      <c r="P2365" t="s">
        <v>32874</v>
      </c>
      <c r="Q2365" t="str">
        <f>IF(militantesUbicacion[[#This Row],[genero]] = "Masculino","M",IF(militantesUbicacion[[#This Row],[genero]] = "Femenino","F","O"))</f>
        <v>M</v>
      </c>
      <c r="T2365" s="27" t="str">
        <f>CONCATENATE($H$10,$I$10,A2365,$J$10,A2365,$K$10,I2365,$L$10,TRIM(CONCATENATE(TRIM(B2365)," ",TRIM(C2365))),$M$10,TRIM(CONCATENATE(TRIM(D2365)," ",TRIM(E2365))),$N$10,militantesUbicacion[[#This Row],[departamento]],$O$10,militantesUbicacion[[#This Row],[municipio]],$P$10,militantesUbicacion[[#This Row],[Localidad]],$Q$10,militantesUbicacion[[#This Row],[Sex]],$R$10)</f>
        <v>u=Militante.objects.create(username='1032503931',password='1032503931',email='felipevelasco50@gmail.com',first_name='DANIEL FELIPE',last_name='VELASCO TORRES',location=Puesto.objects.filter(dpto_name='BOYACA',mun_name='VIRACACHA',comuna_name='').first(),sex='M')</v>
      </c>
    </row>
    <row r="2366" spans="1:20" x14ac:dyDescent="0.25">
      <c r="A2366">
        <v>4293753</v>
      </c>
      <c r="B2366" t="s">
        <v>37</v>
      </c>
      <c r="C2366" t="s">
        <v>431</v>
      </c>
      <c r="D2366" t="s">
        <v>3140</v>
      </c>
      <c r="E2366" t="s">
        <v>3873</v>
      </c>
      <c r="F2366" t="s">
        <v>4851</v>
      </c>
      <c r="G2366" t="s">
        <v>3491</v>
      </c>
      <c r="I2366" t="s">
        <v>6605</v>
      </c>
      <c r="J2366" t="s">
        <v>13375</v>
      </c>
      <c r="K2366" t="s">
        <v>19971</v>
      </c>
      <c r="L2366" t="s">
        <v>26150</v>
      </c>
      <c r="M2366" s="1">
        <v>35572</v>
      </c>
      <c r="N2366" s="4">
        <v>28.090410958904108</v>
      </c>
      <c r="O2366" t="s">
        <v>26189</v>
      </c>
      <c r="P2366" t="s">
        <v>32873</v>
      </c>
      <c r="Q2366" t="str">
        <f>IF(militantesUbicacion[[#This Row],[genero]] = "Masculino","M",IF(militantesUbicacion[[#This Row],[genero]] = "Femenino","F","O"))</f>
        <v>M</v>
      </c>
      <c r="T2366" s="27" t="str">
        <f>CONCATENATE($H$10,$I$10,A2366,$J$10,A2366,$K$10,I2366,$L$10,TRIM(CONCATENATE(TRIM(B2366)," ",TRIM(C2366))),$M$10,TRIM(CONCATENATE(TRIM(D2366)," ",TRIM(E2366))),$N$10,militantesUbicacion[[#This Row],[departamento]],$O$10,militantesUbicacion[[#This Row],[municipio]],$P$10,militantesUbicacion[[#This Row],[Localidad]],$Q$10,militantesUbicacion[[#This Row],[Sex]],$R$10)</f>
        <v>u=Militante.objects.create(username='4293753',password='4293753',email='ariaspabloantonio350@gmail.com',first_name='PABLO ANTONIO',last_name='ARIAS PINEDA',location=Puesto.objects.filter(dpto_name='BOYACA',mun_name='VIRACACHA',comuna_name='').first(),sex='M')</v>
      </c>
    </row>
    <row r="2367" spans="1:20" x14ac:dyDescent="0.25">
      <c r="A2367">
        <v>1057736781</v>
      </c>
      <c r="B2367" t="s">
        <v>83</v>
      </c>
      <c r="C2367" t="s">
        <v>239</v>
      </c>
      <c r="D2367" t="s">
        <v>3136</v>
      </c>
      <c r="E2367" t="s">
        <v>2327</v>
      </c>
      <c r="F2367" t="s">
        <v>4851</v>
      </c>
      <c r="G2367" t="s">
        <v>3491</v>
      </c>
      <c r="I2367" t="s">
        <v>6604</v>
      </c>
      <c r="J2367" t="s">
        <v>13374</v>
      </c>
      <c r="K2367" t="s">
        <v>19970</v>
      </c>
      <c r="L2367" t="s">
        <v>26150</v>
      </c>
      <c r="M2367" s="1">
        <v>36269</v>
      </c>
      <c r="N2367" s="4">
        <v>26.18082191780822</v>
      </c>
      <c r="O2367" t="s">
        <v>26188</v>
      </c>
      <c r="P2367" t="s">
        <v>32873</v>
      </c>
      <c r="Q2367" t="str">
        <f>IF(militantesUbicacion[[#This Row],[genero]] = "Masculino","M",IF(militantesUbicacion[[#This Row],[genero]] = "Femenino","F","O"))</f>
        <v>M</v>
      </c>
      <c r="T2367" s="27" t="str">
        <f>CONCATENATE($H$10,$I$10,A2367,$J$10,A2367,$K$10,I2367,$L$10,TRIM(CONCATENATE(TRIM(B2367)," ",TRIM(C2367))),$M$10,TRIM(CONCATENATE(TRIM(D2367)," ",TRIM(E2367))),$N$10,militantesUbicacion[[#This Row],[departamento]],$O$10,militantesUbicacion[[#This Row],[municipio]],$P$10,militantesUbicacion[[#This Row],[Localidad]],$Q$10,militantesUbicacion[[#This Row],[Sex]],$R$10)</f>
        <v>u=Militante.objects.create(username='1057736781',password='1057736781',email='albeirocaro885@gmail.com',first_name='JOSE ALBEIRO',last_name='CARO MUÑOZ',location=Puesto.objects.filter(dpto_name='BOYACA',mun_name='VIRACACHA',comuna_name='').first(),sex='M')</v>
      </c>
    </row>
    <row r="2368" spans="1:20" x14ac:dyDescent="0.25">
      <c r="A2368">
        <v>1002729925</v>
      </c>
      <c r="B2368" t="s">
        <v>123</v>
      </c>
      <c r="C2368" t="s">
        <v>2929</v>
      </c>
      <c r="D2368" t="s">
        <v>1955</v>
      </c>
      <c r="E2368" t="s">
        <v>3045</v>
      </c>
      <c r="F2368" t="s">
        <v>4851</v>
      </c>
      <c r="G2368" t="s">
        <v>3491</v>
      </c>
      <c r="I2368" t="s">
        <v>12423</v>
      </c>
      <c r="J2368" t="s">
        <v>19066</v>
      </c>
      <c r="K2368" t="s">
        <v>25414</v>
      </c>
      <c r="L2368" t="s">
        <v>26151</v>
      </c>
      <c r="M2368" s="1">
        <v>37866</v>
      </c>
      <c r="N2368" s="4">
        <v>21.805479452054794</v>
      </c>
      <c r="O2368" t="s">
        <v>31973</v>
      </c>
      <c r="P2368" t="s">
        <v>32873</v>
      </c>
      <c r="Q2368" t="str">
        <f>IF(militantesUbicacion[[#This Row],[genero]] = "Masculino","M",IF(militantesUbicacion[[#This Row],[genero]] = "Femenino","F","O"))</f>
        <v>F</v>
      </c>
      <c r="T2368" s="27" t="str">
        <f>CONCATENATE($H$10,$I$10,A2368,$J$10,A2368,$K$10,I2368,$L$10,TRIM(CONCATENATE(TRIM(B2368)," ",TRIM(C2368))),$M$10,TRIM(CONCATENATE(TRIM(D2368)," ",TRIM(E2368))),$N$10,militantesUbicacion[[#This Row],[departamento]],$O$10,militantesUbicacion[[#This Row],[municipio]],$P$10,militantesUbicacion[[#This Row],[Localidad]],$Q$10,militantesUbicacion[[#This Row],[Sex]],$R$10)</f>
        <v>u=Militante.objects.create(username='1002729925',password='1002729925',email='angelmiro.plazas@esap.edu.co',first_name='DIANA ELIZETH',last_name='PAEZ JIMENEZ',location=Puesto.objects.filter(dpto_name='BOYACA',mun_name='VIRACACHA',comuna_name='').first(),sex='F')</v>
      </c>
    </row>
    <row r="2369" spans="1:20" x14ac:dyDescent="0.25">
      <c r="A2369">
        <v>1058059149</v>
      </c>
      <c r="B2369" t="s">
        <v>1845</v>
      </c>
      <c r="C2369" t="s">
        <v>670</v>
      </c>
      <c r="D2369" t="s">
        <v>1800</v>
      </c>
      <c r="E2369" t="s">
        <v>3057</v>
      </c>
      <c r="F2369" t="s">
        <v>4851</v>
      </c>
      <c r="G2369" t="s">
        <v>6320</v>
      </c>
      <c r="I2369" t="s">
        <v>11450</v>
      </c>
      <c r="J2369" t="s">
        <v>18129</v>
      </c>
      <c r="K2369" t="s">
        <v>24611</v>
      </c>
      <c r="L2369" t="s">
        <v>26151</v>
      </c>
      <c r="M2369" s="1">
        <v>36476</v>
      </c>
      <c r="N2369" s="4">
        <v>25.613698630136987</v>
      </c>
      <c r="O2369" t="s">
        <v>31017</v>
      </c>
      <c r="P2369" t="s">
        <v>32873</v>
      </c>
      <c r="Q2369" t="str">
        <f>IF(militantesUbicacion[[#This Row],[genero]] = "Masculino","M",IF(militantesUbicacion[[#This Row],[genero]] = "Femenino","F","O"))</f>
        <v>F</v>
      </c>
      <c r="T2369" s="27" t="str">
        <f>CONCATENATE($H$10,$I$10,A2369,$J$10,A2369,$K$10,I2369,$L$10,TRIM(CONCATENATE(TRIM(B2369)," ",TRIM(C2369))),$M$10,TRIM(CONCATENATE(TRIM(D2369)," ",TRIM(E2369))),$N$10,militantesUbicacion[[#This Row],[departamento]],$O$10,militantesUbicacion[[#This Row],[municipio]],$P$10,militantesUbicacion[[#This Row],[Localidad]],$Q$10,militantesUbicacion[[#This Row],[Sex]],$R$10)</f>
        <v>u=Militante.objects.create(username='1058059149',password='1058059149',email='cristinabernal1299@gmail.com',first_name='YULIET CRISTINA',last_name='BERNAL VARGAS',location=Puesto.objects.filter(dpto_name='BOYACA',mun_name='ZETAQUIRA',comuna_name='').first(),sex='F')</v>
      </c>
    </row>
    <row r="2370" spans="1:20" x14ac:dyDescent="0.25">
      <c r="A2370">
        <v>1002721617</v>
      </c>
      <c r="B2370" t="s">
        <v>148</v>
      </c>
      <c r="C2370" t="s">
        <v>482</v>
      </c>
      <c r="D2370" t="s">
        <v>3111</v>
      </c>
      <c r="E2370" t="s">
        <v>3109</v>
      </c>
      <c r="F2370" t="s">
        <v>4851</v>
      </c>
      <c r="G2370" t="s">
        <v>6320</v>
      </c>
      <c r="I2370" t="s">
        <v>6882</v>
      </c>
      <c r="J2370" t="s">
        <v>13657</v>
      </c>
      <c r="K2370" t="s">
        <v>20248</v>
      </c>
      <c r="L2370" t="s">
        <v>26151</v>
      </c>
      <c r="M2370" s="1">
        <v>37975</v>
      </c>
      <c r="N2370" s="4">
        <v>21.506849315068493</v>
      </c>
      <c r="O2370" t="s">
        <v>26469</v>
      </c>
      <c r="P2370" t="s">
        <v>32874</v>
      </c>
      <c r="Q2370" t="str">
        <f>IF(militantesUbicacion[[#This Row],[genero]] = "Masculino","M",IF(militantesUbicacion[[#This Row],[genero]] = "Femenino","F","O"))</f>
        <v>F</v>
      </c>
      <c r="T2370" s="27" t="str">
        <f>CONCATENATE($H$10,$I$10,A2370,$J$10,A2370,$K$10,I2370,$L$10,TRIM(CONCATENATE(TRIM(B2370)," ",TRIM(C2370))),$M$10,TRIM(CONCATENATE(TRIM(D2370)," ",TRIM(E2370))),$N$10,militantesUbicacion[[#This Row],[departamento]],$O$10,militantesUbicacion[[#This Row],[municipio]],$P$10,militantesUbicacion[[#This Row],[Localidad]],$Q$10,militantesUbicacion[[#This Row],[Sex]],$R$10)</f>
        <v>u=Militante.objects.create(username='1002721617',password='1002721617',email='pgalindosoler@gmail.com',first_name='PAULA VANESSA',last_name='GALINDO SOLER',location=Puesto.objects.filter(dpto_name='BOYACA',mun_name='ZETAQUIRA',comuna_name='').first(),sex='F')</v>
      </c>
    </row>
    <row r="2371" spans="1:20" x14ac:dyDescent="0.25">
      <c r="A2371">
        <v>1007426138</v>
      </c>
      <c r="B2371" t="s">
        <v>148</v>
      </c>
      <c r="C2371" t="s">
        <v>469</v>
      </c>
      <c r="D2371" t="s">
        <v>3413</v>
      </c>
      <c r="E2371" t="s">
        <v>2961</v>
      </c>
      <c r="F2371" t="s">
        <v>4851</v>
      </c>
      <c r="G2371" t="s">
        <v>6320</v>
      </c>
      <c r="I2371" t="s">
        <v>7242</v>
      </c>
      <c r="J2371" t="s">
        <v>14013</v>
      </c>
      <c r="K2371" t="s">
        <v>20572</v>
      </c>
      <c r="L2371" t="s">
        <v>26151</v>
      </c>
      <c r="M2371" s="1">
        <v>37840</v>
      </c>
      <c r="N2371" s="4">
        <v>21.876712328767123</v>
      </c>
      <c r="O2371" t="s">
        <v>26829</v>
      </c>
      <c r="P2371" t="s">
        <v>32874</v>
      </c>
      <c r="Q2371" t="str">
        <f>IF(militantesUbicacion[[#This Row],[genero]] = "Masculino","M",IF(militantesUbicacion[[#This Row],[genero]] = "Femenino","F","O"))</f>
        <v>F</v>
      </c>
      <c r="T2371" s="27" t="str">
        <f>CONCATENATE($H$10,$I$10,A2371,$J$10,A2371,$K$10,I2371,$L$10,TRIM(CONCATENATE(TRIM(B2371)," ",TRIM(C2371))),$M$10,TRIM(CONCATENATE(TRIM(D2371)," ",TRIM(E2371))),$N$10,militantesUbicacion[[#This Row],[departamento]],$O$10,militantesUbicacion[[#This Row],[municipio]],$P$10,militantesUbicacion[[#This Row],[Localidad]],$Q$10,militantesUbicacion[[#This Row],[Sex]],$R$10)</f>
        <v>u=Militante.objects.create(username='1007426138',password='1007426138',email='ayalamorenopaula@gmail.com',first_name='PAULA KARINA',last_name='AYALA MORENO',location=Puesto.objects.filter(dpto_name='BOYACA',mun_name='ZETAQUIRA',comuna_name='').first(),sex='F')</v>
      </c>
    </row>
    <row r="2372" spans="1:20" x14ac:dyDescent="0.25">
      <c r="A2372">
        <v>1002733067</v>
      </c>
      <c r="B2372" t="s">
        <v>542</v>
      </c>
      <c r="C2372" t="s">
        <v>2332</v>
      </c>
      <c r="D2372" t="s">
        <v>3698</v>
      </c>
      <c r="E2372" t="s">
        <v>4517</v>
      </c>
      <c r="F2372" t="s">
        <v>4851</v>
      </c>
      <c r="G2372" t="s">
        <v>6320</v>
      </c>
      <c r="I2372" t="s">
        <v>6893</v>
      </c>
      <c r="J2372" t="s">
        <v>13668</v>
      </c>
      <c r="K2372" t="s">
        <v>20258</v>
      </c>
      <c r="L2372" t="s">
        <v>26151</v>
      </c>
      <c r="M2372" s="1">
        <v>37679</v>
      </c>
      <c r="N2372" s="4">
        <v>22.317808219178083</v>
      </c>
      <c r="O2372" t="s">
        <v>26480</v>
      </c>
      <c r="P2372" t="s">
        <v>32874</v>
      </c>
      <c r="Q2372" t="str">
        <f>IF(militantesUbicacion[[#This Row],[genero]] = "Masculino","M",IF(militantesUbicacion[[#This Row],[genero]] = "Femenino","F","O"))</f>
        <v>F</v>
      </c>
      <c r="T2372" s="27" t="str">
        <f>CONCATENATE($H$10,$I$10,A2372,$J$10,A2372,$K$10,I2372,$L$10,TRIM(CONCATENATE(TRIM(B2372)," ",TRIM(C2372))),$M$10,TRIM(CONCATENATE(TRIM(D2372)," ",TRIM(E2372))),$N$10,militantesUbicacion[[#This Row],[departamento]],$O$10,militantesUbicacion[[#This Row],[municipio]],$P$10,militantesUbicacion[[#This Row],[Localidad]],$Q$10,militantesUbicacion[[#This Row],[Sex]],$R$10)</f>
        <v>u=Militante.objects.create(username='1002733067',password='1002733067',email='brigny.suarez@outlook.com',first_name='BRIGNY STEFHANNY',last_name='SUÁREZ PARRALES',location=Puesto.objects.filter(dpto_name='BOYACA',mun_name='ZETAQUIRA',comuna_name='').first(),sex='F')</v>
      </c>
    </row>
    <row r="2373" spans="1:20" x14ac:dyDescent="0.25">
      <c r="A2373">
        <v>1002415020</v>
      </c>
      <c r="B2373" t="s">
        <v>30</v>
      </c>
      <c r="C2373" t="s">
        <v>2175</v>
      </c>
      <c r="D2373" t="s">
        <v>4732</v>
      </c>
      <c r="E2373" t="s">
        <v>3029</v>
      </c>
      <c r="F2373" t="s">
        <v>4851</v>
      </c>
      <c r="I2373" t="s">
        <v>10578</v>
      </c>
      <c r="J2373" t="s">
        <v>17280</v>
      </c>
      <c r="K2373" t="s">
        <v>23810</v>
      </c>
      <c r="L2373" t="s">
        <v>26150</v>
      </c>
      <c r="M2373" s="1">
        <v>36265</v>
      </c>
      <c r="N2373" s="4">
        <v>26.19178082191781</v>
      </c>
      <c r="O2373" t="s">
        <v>30155</v>
      </c>
      <c r="P2373" t="s">
        <v>32874</v>
      </c>
      <c r="Q2373" t="str">
        <f>IF(militantesUbicacion[[#This Row],[genero]] = "Masculino","M",IF(militantesUbicacion[[#This Row],[genero]] = "Femenino","F","O"))</f>
        <v>M</v>
      </c>
      <c r="T2373" s="27" t="str">
        <f>CONCATENATE($H$10,$I$10,A2373,$J$10,A2373,$K$10,I2373,$L$10,TRIM(CONCATENATE(TRIM(B2373)," ",TRIM(C2373))),$M$10,TRIM(CONCATENATE(TRIM(D2373)," ",TRIM(E2373))),$N$10,militantesUbicacion[[#This Row],[departamento]],$O$10,militantesUbicacion[[#This Row],[municipio]],$P$10,militantesUbicacion[[#This Row],[Localidad]],$Q$10,militantesUbicacion[[#This Row],[Sex]],$R$10)</f>
        <v>u=Militante.objects.create(username='1002415020',password='1002415020',email='dafebe9988@gmail.com',first_name='DANIEL FELIPE',last_name='BELTRÁN MORENO',location=Puesto.objects.filter(dpto_name='BOYACA',mun_name='',comuna_name='').first(),sex='M')</v>
      </c>
    </row>
    <row r="2374" spans="1:20" x14ac:dyDescent="0.25">
      <c r="A2374">
        <v>1051477903</v>
      </c>
      <c r="B2374" t="s">
        <v>71</v>
      </c>
      <c r="C2374" t="s">
        <v>2548</v>
      </c>
      <c r="D2374" t="s">
        <v>5342</v>
      </c>
      <c r="E2374" t="s">
        <v>2956</v>
      </c>
      <c r="F2374" t="s">
        <v>4851</v>
      </c>
      <c r="I2374" t="s">
        <v>10579</v>
      </c>
      <c r="J2374" t="s">
        <v>17281</v>
      </c>
      <c r="K2374" t="s">
        <v>23811</v>
      </c>
      <c r="L2374" t="s">
        <v>26151</v>
      </c>
      <c r="M2374" s="1">
        <v>36150</v>
      </c>
      <c r="N2374" s="4">
        <v>26.506849315068493</v>
      </c>
      <c r="O2374" t="s">
        <v>30156</v>
      </c>
      <c r="P2374" t="s">
        <v>32874</v>
      </c>
      <c r="Q2374" t="str">
        <f>IF(militantesUbicacion[[#This Row],[genero]] = "Masculino","M",IF(militantesUbicacion[[#This Row],[genero]] = "Femenino","F","O"))</f>
        <v>F</v>
      </c>
      <c r="T2374" s="27" t="str">
        <f>CONCATENATE($H$10,$I$10,A2374,$J$10,A2374,$K$10,I2374,$L$10,TRIM(CONCATENATE(TRIM(B2374)," ",TRIM(C2374))),$M$10,TRIM(CONCATENATE(TRIM(D2374)," ",TRIM(E2374))),$N$10,militantesUbicacion[[#This Row],[departamento]],$O$10,militantesUbicacion[[#This Row],[municipio]],$P$10,militantesUbicacion[[#This Row],[Localidad]],$Q$10,militantesUbicacion[[#This Row],[Sex]],$R$10)</f>
        <v>u=Militante.objects.create(username='1051477903',password='1051477903',email='ighernandez@uniboyaca.edu.co',first_name='INGRID GINETH',last_name='HERNÁNDEZ RODRÍGUEZ',location=Puesto.objects.filter(dpto_name='BOYACA',mun_name='',comuna_name='').first(),sex='F')</v>
      </c>
    </row>
    <row r="2375" spans="1:20" x14ac:dyDescent="0.25">
      <c r="A2375">
        <v>1051478021</v>
      </c>
      <c r="B2375" t="s">
        <v>483</v>
      </c>
      <c r="C2375" t="s">
        <v>2188</v>
      </c>
      <c r="D2375" t="s">
        <v>3226</v>
      </c>
      <c r="E2375" t="s">
        <v>3233</v>
      </c>
      <c r="F2375" t="s">
        <v>4851</v>
      </c>
      <c r="I2375" t="s">
        <v>10582</v>
      </c>
      <c r="J2375" t="s">
        <v>17284</v>
      </c>
      <c r="K2375" t="s">
        <v>23814</v>
      </c>
      <c r="L2375" t="s">
        <v>26151</v>
      </c>
      <c r="M2375" s="1">
        <v>36274</v>
      </c>
      <c r="N2375" s="4">
        <v>26.167123287671235</v>
      </c>
      <c r="O2375" t="s">
        <v>30158</v>
      </c>
      <c r="P2375" t="s">
        <v>32874</v>
      </c>
      <c r="Q2375" t="str">
        <f>IF(militantesUbicacion[[#This Row],[genero]] = "Masculino","M",IF(militantesUbicacion[[#This Row],[genero]] = "Femenino","F","O"))</f>
        <v>F</v>
      </c>
      <c r="T2375" s="27" t="str">
        <f>CONCATENATE($H$10,$I$10,A2375,$J$10,A2375,$K$10,I2375,$L$10,TRIM(CONCATENATE(TRIM(B2375)," ",TRIM(C2375))),$M$10,TRIM(CONCATENATE(TRIM(D2375)," ",TRIM(E2375))),$N$10,militantesUbicacion[[#This Row],[departamento]],$O$10,militantesUbicacion[[#This Row],[municipio]],$P$10,militantesUbicacion[[#This Row],[Localidad]],$Q$10,militantesUbicacion[[#This Row],[Sex]],$R$10)</f>
        <v>u=Militante.objects.create(username='1051478021',password='1051478021',email='anyilaverdejr07@gmail.com',first_name='ANYI LORENA',last_name='LAVERDE CHAPARRO',location=Puesto.objects.filter(dpto_name='BOYACA',mun_name='',comuna_name='').first(),sex='F')</v>
      </c>
    </row>
    <row r="2376" spans="1:20" x14ac:dyDescent="0.25">
      <c r="A2376">
        <v>1055830535</v>
      </c>
      <c r="B2376" t="s">
        <v>964</v>
      </c>
      <c r="C2376" t="s">
        <v>63</v>
      </c>
      <c r="D2376" t="s">
        <v>3842</v>
      </c>
      <c r="E2376" t="s">
        <v>5906</v>
      </c>
      <c r="F2376" t="s">
        <v>4145</v>
      </c>
      <c r="G2376" t="s">
        <v>6023</v>
      </c>
      <c r="H2376" t="s">
        <v>33005</v>
      </c>
      <c r="I2376" t="s">
        <v>12535</v>
      </c>
      <c r="J2376" t="s">
        <v>19167</v>
      </c>
      <c r="K2376" t="s">
        <v>25497</v>
      </c>
      <c r="L2376" t="s">
        <v>26151</v>
      </c>
      <c r="M2376" s="1">
        <v>38239</v>
      </c>
      <c r="N2376" s="4">
        <v>20.783561643835615</v>
      </c>
      <c r="O2376" t="s">
        <v>32084</v>
      </c>
      <c r="P2376" t="s">
        <v>32873</v>
      </c>
      <c r="Q2376" t="str">
        <f>IF(militantesUbicacion[[#This Row],[genero]] = "Masculino","M",IF(militantesUbicacion[[#This Row],[genero]] = "Femenino","F","O"))</f>
        <v>F</v>
      </c>
      <c r="T2376" s="27" t="str">
        <f>CONCATENATE($H$10,$I$10,A2376,$J$10,A2376,$K$10,I2376,$L$10,TRIM(CONCATENATE(TRIM(B2376)," ",TRIM(C2376))),$M$10,TRIM(CONCATENATE(TRIM(D2376)," ",TRIM(E2376))),$N$10,militantesUbicacion[[#This Row],[departamento]],$O$10,militantesUbicacion[[#This Row],[municipio]],$P$10,militantesUbicacion[[#This Row],[Localidad]],$Q$10,militantesUbicacion[[#This Row],[Sex]],$R$10)</f>
        <v>u=Militante.objects.create(username='1055830535',password='1055830535',email='loaizakatherin4@gmail.com',first_name='KATHERIN ANDREA',last_name='LOAIZA PULGARÍN',location=Puesto.objects.filter(dpto_name='CALDAS',mun_name='AGUADAS',comuna_name='CORREGIMIENTO ARMA').first(),sex='F')</v>
      </c>
    </row>
    <row r="2377" spans="1:20" x14ac:dyDescent="0.25">
      <c r="A2377">
        <v>1055830285</v>
      </c>
      <c r="B2377" t="s">
        <v>180</v>
      </c>
      <c r="C2377" t="s">
        <v>406</v>
      </c>
      <c r="D2377" t="s">
        <v>3069</v>
      </c>
      <c r="E2377" t="s">
        <v>3140</v>
      </c>
      <c r="F2377" t="s">
        <v>4145</v>
      </c>
      <c r="G2377" t="s">
        <v>6023</v>
      </c>
      <c r="H2377" t="s">
        <v>33005</v>
      </c>
      <c r="I2377" t="s">
        <v>12979</v>
      </c>
      <c r="J2377" t="s">
        <v>19587</v>
      </c>
      <c r="K2377" t="s">
        <v>25852</v>
      </c>
      <c r="L2377" t="s">
        <v>26150</v>
      </c>
      <c r="M2377" s="1">
        <v>38117</v>
      </c>
      <c r="N2377" s="4">
        <v>21.117808219178084</v>
      </c>
      <c r="O2377" t="s">
        <v>32521</v>
      </c>
      <c r="P2377" t="s">
        <v>32873</v>
      </c>
      <c r="Q2377" t="str">
        <f>IF(militantesUbicacion[[#This Row],[genero]] = "Masculino","M",IF(militantesUbicacion[[#This Row],[genero]] = "Femenino","F","O"))</f>
        <v>M</v>
      </c>
      <c r="T2377" s="27" t="str">
        <f>CONCATENATE($H$10,$I$10,A2377,$J$10,A2377,$K$10,I2377,$L$10,TRIM(CONCATENATE(TRIM(B2377)," ",TRIM(C2377))),$M$10,TRIM(CONCATENATE(TRIM(D2377)," ",TRIM(E2377))),$N$10,militantesUbicacion[[#This Row],[departamento]],$O$10,militantesUbicacion[[#This Row],[municipio]],$P$10,militantesUbicacion[[#This Row],[Localidad]],$Q$10,militantesUbicacion[[#This Row],[Sex]],$R$10)</f>
        <v>u=Militante.objects.create(username='1055830285',password='1055830285',email='yepesleidy52@gmail.com',first_name='LEIDY JOHANA',last_name='YEPES ARIAS',location=Puesto.objects.filter(dpto_name='CALDAS',mun_name='AGUADAS',comuna_name='CORREGIMIENTO ARMA').first(),sex='M')</v>
      </c>
    </row>
    <row r="2378" spans="1:20" x14ac:dyDescent="0.25">
      <c r="A2378">
        <v>1055831585</v>
      </c>
      <c r="B2378" t="s">
        <v>98</v>
      </c>
      <c r="C2378" t="s">
        <v>54</v>
      </c>
      <c r="D2378" t="s">
        <v>3731</v>
      </c>
      <c r="E2378" t="s">
        <v>3731</v>
      </c>
      <c r="F2378" t="s">
        <v>4145</v>
      </c>
      <c r="G2378" t="s">
        <v>6023</v>
      </c>
      <c r="H2378" t="s">
        <v>33005</v>
      </c>
      <c r="I2378" t="s">
        <v>7222</v>
      </c>
      <c r="J2378" t="s">
        <v>13993</v>
      </c>
      <c r="K2378" t="s">
        <v>20553</v>
      </c>
      <c r="L2378" t="s">
        <v>26150</v>
      </c>
      <c r="M2378" s="1">
        <v>38704</v>
      </c>
      <c r="N2378" s="4">
        <v>19.509589041095889</v>
      </c>
      <c r="O2378" t="s">
        <v>26809</v>
      </c>
      <c r="P2378" t="s">
        <v>32874</v>
      </c>
      <c r="Q2378" t="str">
        <f>IF(militantesUbicacion[[#This Row],[genero]] = "Masculino","M",IF(militantesUbicacion[[#This Row],[genero]] = "Femenino","F","O"))</f>
        <v>M</v>
      </c>
      <c r="T2378" s="27" t="str">
        <f>CONCATENATE($H$10,$I$10,A2378,$J$10,A2378,$K$10,I2378,$L$10,TRIM(CONCATENATE(TRIM(B2378)," ",TRIM(C2378))),$M$10,TRIM(CONCATENATE(TRIM(D2378)," ",TRIM(E2378))),$N$10,militantesUbicacion[[#This Row],[departamento]],$O$10,militantesUbicacion[[#This Row],[municipio]],$P$10,militantesUbicacion[[#This Row],[Localidad]],$Q$10,militantesUbicacion[[#This Row],[Sex]],$R$10)</f>
        <v>u=Militante.objects.create(username='1055831585',password='1055831585',email='juandavidgrisales18@gmail.com',first_name='JUAN DAVID',last_name='GRISALES GRISALES',location=Puesto.objects.filter(dpto_name='CALDAS',mun_name='AGUADAS',comuna_name='CORREGIMIENTO ARMA').first(),sex='M')</v>
      </c>
    </row>
    <row r="2379" spans="1:20" x14ac:dyDescent="0.25">
      <c r="A2379">
        <v>1015072980</v>
      </c>
      <c r="B2379" t="s">
        <v>177</v>
      </c>
      <c r="C2379" t="s">
        <v>1065</v>
      </c>
      <c r="D2379" t="s">
        <v>519</v>
      </c>
      <c r="E2379" t="s">
        <v>1246</v>
      </c>
      <c r="F2379" t="s">
        <v>4145</v>
      </c>
      <c r="G2379" t="s">
        <v>6023</v>
      </c>
      <c r="H2379" t="s">
        <v>33005</v>
      </c>
      <c r="I2379" t="s">
        <v>7183</v>
      </c>
      <c r="J2379" t="s">
        <v>13954</v>
      </c>
      <c r="K2379" t="s">
        <v>20523</v>
      </c>
      <c r="L2379" t="s">
        <v>26151</v>
      </c>
      <c r="M2379" s="1">
        <v>39556</v>
      </c>
      <c r="N2379" s="4">
        <v>17.175342465753424</v>
      </c>
      <c r="O2379" t="s">
        <v>26770</v>
      </c>
      <c r="P2379" t="s">
        <v>32874</v>
      </c>
      <c r="Q2379" t="str">
        <f>IF(militantesUbicacion[[#This Row],[genero]] = "Masculino","M",IF(militantesUbicacion[[#This Row],[genero]] = "Femenino","F","O"))</f>
        <v>F</v>
      </c>
      <c r="T2379" s="27" t="str">
        <f>CONCATENATE($H$10,$I$10,A2379,$J$10,A2379,$K$10,I2379,$L$10,TRIM(CONCATENATE(TRIM(B2379)," ",TRIM(C2379))),$M$10,TRIM(CONCATENATE(TRIM(D2379)," ",TRIM(E2379))),$N$10,militantesUbicacion[[#This Row],[departamento]],$O$10,militantesUbicacion[[#This Row],[municipio]],$P$10,militantesUbicacion[[#This Row],[Localidad]],$Q$10,militantesUbicacion[[#This Row],[Sex]],$R$10)</f>
        <v>u=Militante.objects.create(username='1015072980',password='1015072980',email='sofiavilla818@gmail.com',first_name='LAURA SOFÍA',last_name='VILLA GALVIS',location=Puesto.objects.filter(dpto_name='CALDAS',mun_name='AGUADAS',comuna_name='CORREGIMIENTO ARMA').first(),sex='F')</v>
      </c>
    </row>
    <row r="2380" spans="1:20" x14ac:dyDescent="0.25">
      <c r="A2380">
        <v>1060536300</v>
      </c>
      <c r="B2380" t="s">
        <v>562</v>
      </c>
      <c r="D2380" t="s">
        <v>3042</v>
      </c>
      <c r="E2380" t="s">
        <v>1636</v>
      </c>
      <c r="F2380" t="s">
        <v>4145</v>
      </c>
      <c r="G2380" t="s">
        <v>6345</v>
      </c>
      <c r="I2380" t="s">
        <v>7322</v>
      </c>
      <c r="J2380" t="s">
        <v>14093</v>
      </c>
      <c r="K2380" t="s">
        <v>20646</v>
      </c>
      <c r="L2380" t="s">
        <v>26150</v>
      </c>
      <c r="M2380" s="1">
        <v>39685</v>
      </c>
      <c r="N2380" s="4">
        <v>16.82191780821918</v>
      </c>
      <c r="O2380" t="s">
        <v>26909</v>
      </c>
      <c r="P2380" t="s">
        <v>32874</v>
      </c>
      <c r="Q2380" t="str">
        <f>IF(militantesUbicacion[[#This Row],[genero]] = "Masculino","M",IF(militantesUbicacion[[#This Row],[genero]] = "Femenino","F","O"))</f>
        <v>M</v>
      </c>
      <c r="T2380" s="27" t="str">
        <f>CONCATENATE($H$10,$I$10,A2380,$J$10,A2380,$K$10,I2380,$L$10,TRIM(CONCATENATE(TRIM(B2380)," ",TRIM(C2380))),$M$10,TRIM(CONCATENATE(TRIM(D2380)," ",TRIM(E2380))),$N$10,militantesUbicacion[[#This Row],[departamento]],$O$10,militantesUbicacion[[#This Row],[municipio]],$P$10,militantesUbicacion[[#This Row],[Localidad]],$Q$10,militantesUbicacion[[#This Row],[Sex]],$R$10)</f>
        <v>u=Militante.objects.create(username='1060536300',password='1060536300',email='jeronimogiraldo25lsv@outlook.com',first_name='JERÓNIMO',last_name='MARIN GIRALDO',location=Puesto.objects.filter(dpto_name='CALDAS',mun_name='ANSERMA',comuna_name='').first(),sex='M')</v>
      </c>
    </row>
    <row r="2381" spans="1:20" x14ac:dyDescent="0.25">
      <c r="A2381">
        <v>1088827622</v>
      </c>
      <c r="B2381" t="s">
        <v>98</v>
      </c>
      <c r="C2381" t="s">
        <v>213</v>
      </c>
      <c r="D2381" t="s">
        <v>1636</v>
      </c>
      <c r="E2381" t="s">
        <v>3651</v>
      </c>
      <c r="F2381" t="s">
        <v>4145</v>
      </c>
      <c r="G2381" t="s">
        <v>6345</v>
      </c>
      <c r="I2381" t="s">
        <v>7071</v>
      </c>
      <c r="J2381" t="s">
        <v>13843</v>
      </c>
      <c r="K2381" t="s">
        <v>20424</v>
      </c>
      <c r="L2381" t="s">
        <v>26150</v>
      </c>
      <c r="M2381" s="1">
        <v>38660</v>
      </c>
      <c r="N2381" s="4">
        <v>19.63013698630137</v>
      </c>
      <c r="O2381" t="s">
        <v>26658</v>
      </c>
      <c r="P2381" t="s">
        <v>32874</v>
      </c>
      <c r="Q2381" t="str">
        <f>IF(militantesUbicacion[[#This Row],[genero]] = "Masculino","M",IF(militantesUbicacion[[#This Row],[genero]] = "Femenino","F","O"))</f>
        <v>M</v>
      </c>
      <c r="T2381" s="27" t="str">
        <f>CONCATENATE($H$10,$I$10,A2381,$J$10,A2381,$K$10,I2381,$L$10,TRIM(CONCATENATE(TRIM(B2381)," ",TRIM(C2381))),$M$10,TRIM(CONCATENATE(TRIM(D2381)," ",TRIM(E2381))),$N$10,militantesUbicacion[[#This Row],[departamento]],$O$10,militantesUbicacion[[#This Row],[municipio]],$P$10,militantesUbicacion[[#This Row],[Localidad]],$Q$10,militantesUbicacion[[#This Row],[Sex]],$R$10)</f>
        <v>u=Militante.objects.create(username='1088827622',password='1088827622',email='juanesarango.11@gmail.com',first_name='JUAN ESTEBAN',last_name='GIRALDO ARANGO',location=Puesto.objects.filter(dpto_name='CALDAS',mun_name='ANSERMA',comuna_name='').first(),sex='M')</v>
      </c>
    </row>
    <row r="2382" spans="1:20" x14ac:dyDescent="0.25">
      <c r="A2382">
        <v>1058078680</v>
      </c>
      <c r="B2382" t="s">
        <v>747</v>
      </c>
      <c r="C2382" t="s">
        <v>2382</v>
      </c>
      <c r="D2382" t="s">
        <v>3043</v>
      </c>
      <c r="E2382" t="s">
        <v>5653</v>
      </c>
      <c r="F2382" t="s">
        <v>4145</v>
      </c>
      <c r="G2382" t="s">
        <v>6345</v>
      </c>
      <c r="I2382" t="s">
        <v>7374</v>
      </c>
      <c r="J2382" t="s">
        <v>14145</v>
      </c>
      <c r="K2382" t="s">
        <v>20695</v>
      </c>
      <c r="L2382" t="s">
        <v>26151</v>
      </c>
      <c r="M2382" s="1">
        <v>39374</v>
      </c>
      <c r="N2382" s="4">
        <v>17.673972602739727</v>
      </c>
      <c r="O2382" t="s">
        <v>26961</v>
      </c>
      <c r="P2382" t="s">
        <v>32874</v>
      </c>
      <c r="Q2382" t="str">
        <f>IF(militantesUbicacion[[#This Row],[genero]] = "Masculino","M",IF(militantesUbicacion[[#This Row],[genero]] = "Femenino","F","O"))</f>
        <v>F</v>
      </c>
      <c r="T2382" s="27" t="str">
        <f>CONCATENATE($H$10,$I$10,A2382,$J$10,A2382,$K$10,I2382,$L$10,TRIM(CONCATENATE(TRIM(B2382)," ",TRIM(C2382))),$M$10,TRIM(CONCATENATE(TRIM(D2382)," ",TRIM(E2382))),$N$10,militantesUbicacion[[#This Row],[departamento]],$O$10,militantesUbicacion[[#This Row],[municipio]],$P$10,militantesUbicacion[[#This Row],[Localidad]],$Q$10,militantesUbicacion[[#This Row],[Sex]],$R$10)</f>
        <v>u=Militante.objects.create(username='1058078680',password='1058078680',email='riveraliyen@gmail.com',first_name='LIYEN SARIED',last_name='RIVERA BARLIZA',location=Puesto.objects.filter(dpto_name='CALDAS',mun_name='ANSERMA',comuna_name='').first(),sex='F')</v>
      </c>
    </row>
    <row r="2383" spans="1:20" x14ac:dyDescent="0.25">
      <c r="A2383">
        <v>1002545872</v>
      </c>
      <c r="B2383" t="s">
        <v>84</v>
      </c>
      <c r="C2383" t="s">
        <v>2207</v>
      </c>
      <c r="D2383" t="s">
        <v>3275</v>
      </c>
      <c r="E2383" t="s">
        <v>5765</v>
      </c>
      <c r="F2383" t="s">
        <v>4145</v>
      </c>
      <c r="G2383" t="s">
        <v>3744</v>
      </c>
      <c r="I2383" t="s">
        <v>8884</v>
      </c>
      <c r="J2383" t="s">
        <v>15671</v>
      </c>
      <c r="K2383" t="s">
        <v>22269</v>
      </c>
      <c r="L2383" t="s">
        <v>26150</v>
      </c>
      <c r="M2383" s="1">
        <v>36652</v>
      </c>
      <c r="N2383" s="4">
        <v>25.13150684931507</v>
      </c>
      <c r="O2383" t="s">
        <v>28483</v>
      </c>
      <c r="P2383" t="s">
        <v>32874</v>
      </c>
      <c r="Q2383" t="str">
        <f>IF(militantesUbicacion[[#This Row],[genero]] = "Masculino","M",IF(militantesUbicacion[[#This Row],[genero]] = "Femenino","F","O"))</f>
        <v>M</v>
      </c>
      <c r="T2383" s="27" t="str">
        <f>CONCATENATE($H$10,$I$10,A2383,$J$10,A2383,$K$10,I2383,$L$10,TRIM(CONCATENATE(TRIM(B2383)," ",TRIM(C2383))),$M$10,TRIM(CONCATENATE(TRIM(D2383)," ",TRIM(E2383))),$N$10,militantesUbicacion[[#This Row],[departamento]],$O$10,militantesUbicacion[[#This Row],[municipio]],$P$10,militantesUbicacion[[#This Row],[Localidad]],$Q$10,militantesUbicacion[[#This Row],[Sex]],$R$10)</f>
        <v>u=Militante.objects.create(username='1002545872',password='1002545872',email='jorgeeduardo.1596@gmail.com',first_name='JORGE EDUARDO',last_name='HERNÁNDEZ GOMÉZ',location=Puesto.objects.filter(dpto_name='CALDAS',mun_name='ARANZAZU',comuna_name='').first(),sex='M')</v>
      </c>
    </row>
    <row r="2384" spans="1:20" x14ac:dyDescent="0.25">
      <c r="A2384">
        <v>1056304582</v>
      </c>
      <c r="B2384" t="s">
        <v>85</v>
      </c>
      <c r="C2384" t="s">
        <v>2196</v>
      </c>
      <c r="D2384" t="s">
        <v>3624</v>
      </c>
      <c r="E2384" t="s">
        <v>1832</v>
      </c>
      <c r="F2384" t="s">
        <v>4145</v>
      </c>
      <c r="G2384" t="s">
        <v>3744</v>
      </c>
      <c r="I2384" t="s">
        <v>7505</v>
      </c>
      <c r="J2384" t="s">
        <v>14275</v>
      </c>
      <c r="K2384" t="s">
        <v>20820</v>
      </c>
      <c r="L2384" t="s">
        <v>26151</v>
      </c>
      <c r="M2384" s="1">
        <v>35894</v>
      </c>
      <c r="N2384" s="4">
        <v>27.208219178082192</v>
      </c>
      <c r="O2384" t="s">
        <v>27092</v>
      </c>
      <c r="P2384" t="s">
        <v>32874</v>
      </c>
      <c r="Q2384" t="str">
        <f>IF(militantesUbicacion[[#This Row],[genero]] = "Masculino","M",IF(militantesUbicacion[[#This Row],[genero]] = "Femenino","F","O"))</f>
        <v>F</v>
      </c>
      <c r="T2384" s="27" t="str">
        <f>CONCATENATE($H$10,$I$10,A2384,$J$10,A2384,$K$10,I2384,$L$10,TRIM(CONCATENATE(TRIM(B2384)," ",TRIM(C2384))),$M$10,TRIM(CONCATENATE(TRIM(D2384)," ",TRIM(E2384))),$N$10,militantesUbicacion[[#This Row],[departamento]],$O$10,militantesUbicacion[[#This Row],[municipio]],$P$10,militantesUbicacion[[#This Row],[Localidad]],$Q$10,militantesUbicacion[[#This Row],[Sex]],$R$10)</f>
        <v>u=Militante.objects.create(username='1056304582',password='1056304582',email='je1998ca@gmail.com',first_name='JESSICA MARIA',last_name='VELASQUEZ LOPEZ',location=Puesto.objects.filter(dpto_name='CALDAS',mun_name='ARANZAZU',comuna_name='').first(),sex='F')</v>
      </c>
    </row>
    <row r="2385" spans="1:20" x14ac:dyDescent="0.25">
      <c r="A2385">
        <v>1056642168</v>
      </c>
      <c r="B2385" t="s">
        <v>960</v>
      </c>
      <c r="D2385" t="s">
        <v>3731</v>
      </c>
      <c r="E2385" t="s">
        <v>3154</v>
      </c>
      <c r="F2385" t="s">
        <v>4145</v>
      </c>
      <c r="G2385" t="s">
        <v>4536</v>
      </c>
      <c r="I2385" t="s">
        <v>11587</v>
      </c>
      <c r="J2385" t="s">
        <v>18255</v>
      </c>
      <c r="K2385" t="s">
        <v>24725</v>
      </c>
      <c r="L2385" t="s">
        <v>26150</v>
      </c>
      <c r="M2385" s="1">
        <v>38415</v>
      </c>
      <c r="N2385" s="4">
        <v>20.301369863013697</v>
      </c>
      <c r="O2385" t="s">
        <v>31144</v>
      </c>
      <c r="P2385" t="s">
        <v>32873</v>
      </c>
      <c r="Q2385" t="str">
        <f>IF(militantesUbicacion[[#This Row],[genero]] = "Masculino","M",IF(militantesUbicacion[[#This Row],[genero]] = "Femenino","F","O"))</f>
        <v>M</v>
      </c>
      <c r="T2385" s="27" t="str">
        <f>CONCATENATE($H$10,$I$10,A2385,$J$10,A2385,$K$10,I2385,$L$10,TRIM(CONCATENATE(TRIM(B2385)," ",TRIM(C2385))),$M$10,TRIM(CONCATENATE(TRIM(D2385)," ",TRIM(E2385))),$N$10,militantesUbicacion[[#This Row],[departamento]],$O$10,militantesUbicacion[[#This Row],[municipio]],$P$10,militantesUbicacion[[#This Row],[Localidad]],$Q$10,militantesUbicacion[[#This Row],[Sex]],$R$10)</f>
        <v>u=Militante.objects.create(username='1056642168',password='1056642168',email='jonatangrisales2807@gmail.com',first_name='JONATAN',last_name='GRISALES MARIN',location=Puesto.objects.filter(dpto_name='CALDAS',mun_name='BELALCAZAR',comuna_name='').first(),sex='M')</v>
      </c>
    </row>
    <row r="2386" spans="1:20" x14ac:dyDescent="0.25">
      <c r="A2386">
        <v>1057756248</v>
      </c>
      <c r="B2386" t="s">
        <v>141</v>
      </c>
      <c r="C2386" t="s">
        <v>213</v>
      </c>
      <c r="D2386" t="s">
        <v>3045</v>
      </c>
      <c r="E2386" t="s">
        <v>3026</v>
      </c>
      <c r="F2386" t="s">
        <v>4145</v>
      </c>
      <c r="G2386" t="s">
        <v>4536</v>
      </c>
      <c r="I2386" t="s">
        <v>12727</v>
      </c>
      <c r="J2386" t="s">
        <v>19347</v>
      </c>
      <c r="K2386" t="s">
        <v>25652</v>
      </c>
      <c r="L2386" t="s">
        <v>26150</v>
      </c>
      <c r="M2386" s="1">
        <v>38203</v>
      </c>
      <c r="N2386" s="4">
        <v>20.882191780821916</v>
      </c>
      <c r="O2386" t="s">
        <v>32273</v>
      </c>
      <c r="P2386" t="s">
        <v>32873</v>
      </c>
      <c r="Q2386" t="str">
        <f>IF(militantesUbicacion[[#This Row],[genero]] = "Masculino","M",IF(militantesUbicacion[[#This Row],[genero]] = "Femenino","F","O"))</f>
        <v>M</v>
      </c>
      <c r="T2386" s="27" t="str">
        <f>CONCATENATE($H$10,$I$10,A2386,$J$10,A2386,$K$10,I2386,$L$10,TRIM(CONCATENATE(TRIM(B2386)," ",TRIM(C2386))),$M$10,TRIM(CONCATENATE(TRIM(D2386)," ",TRIM(E2386))),$N$10,militantesUbicacion[[#This Row],[departamento]],$O$10,militantesUbicacion[[#This Row],[municipio]],$P$10,militantesUbicacion[[#This Row],[Localidad]],$Q$10,militantesUbicacion[[#This Row],[Sex]],$R$10)</f>
        <v>u=Militante.objects.create(username='1057756248',password='1057756248',email='jeramirez10b@gmail.com',first_name='JUAN ESTEBAN',last_name='JIMENEZ GONZALEZ',location=Puesto.objects.filter(dpto_name='CALDAS',mun_name='BELALCAZAR',comuna_name='').first(),sex='M')</v>
      </c>
    </row>
    <row r="2387" spans="1:20" x14ac:dyDescent="0.25">
      <c r="A2387">
        <v>1058913696</v>
      </c>
      <c r="B2387" t="s">
        <v>214</v>
      </c>
      <c r="C2387" t="s">
        <v>288</v>
      </c>
      <c r="D2387" t="s">
        <v>4447</v>
      </c>
      <c r="E2387" t="s">
        <v>4714</v>
      </c>
      <c r="F2387" t="s">
        <v>4145</v>
      </c>
      <c r="G2387" t="s">
        <v>4536</v>
      </c>
      <c r="I2387" t="s">
        <v>12162</v>
      </c>
      <c r="J2387" t="s">
        <v>18812</v>
      </c>
      <c r="K2387" t="s">
        <v>25197</v>
      </c>
      <c r="L2387" t="s">
        <v>26150</v>
      </c>
      <c r="M2387" s="1">
        <v>35739</v>
      </c>
      <c r="N2387" s="4">
        <v>27.632876712328766</v>
      </c>
      <c r="O2387" t="s">
        <v>31714</v>
      </c>
      <c r="P2387" t="s">
        <v>32873</v>
      </c>
      <c r="Q2387" t="str">
        <f>IF(militantesUbicacion[[#This Row],[genero]] = "Masculino","M",IF(militantesUbicacion[[#This Row],[genero]] = "Femenino","F","O"))</f>
        <v>M</v>
      </c>
      <c r="T2387" s="27" t="str">
        <f>CONCATENATE($H$10,$I$10,A2387,$J$10,A2387,$K$10,I2387,$L$10,TRIM(CONCATENATE(TRIM(B2387)," ",TRIM(C2387))),$M$10,TRIM(CONCATENATE(TRIM(D2387)," ",TRIM(E2387))),$N$10,militantesUbicacion[[#This Row],[departamento]],$O$10,militantesUbicacion[[#This Row],[municipio]],$P$10,militantesUbicacion[[#This Row],[Localidad]],$Q$10,militantesUbicacion[[#This Row],[Sex]],$R$10)</f>
        <v>u=Militante.objects.create(username='1058913696',password='1058913696',email='jaime11051@hotmail.com',first_name='JAIME EDUARDO',last_name='IDARRAGA BAÑOL',location=Puesto.objects.filter(dpto_name='CALDAS',mun_name='BELALCAZAR',comuna_name='').first(),sex='M')</v>
      </c>
    </row>
    <row r="2388" spans="1:20" x14ac:dyDescent="0.25">
      <c r="A2388">
        <v>1057759455</v>
      </c>
      <c r="B2388" t="s">
        <v>57</v>
      </c>
      <c r="D2388" t="s">
        <v>3963</v>
      </c>
      <c r="E2388" t="s">
        <v>3624</v>
      </c>
      <c r="F2388" t="s">
        <v>4145</v>
      </c>
      <c r="G2388" t="s">
        <v>4536</v>
      </c>
      <c r="I2388" t="s">
        <v>13052</v>
      </c>
      <c r="J2388" t="s">
        <v>19655</v>
      </c>
      <c r="L2388" t="s">
        <v>26151</v>
      </c>
      <c r="M2388" s="1">
        <v>35610</v>
      </c>
      <c r="N2388" s="4">
        <v>27.986301369863014</v>
      </c>
      <c r="O2388" t="s">
        <v>32593</v>
      </c>
      <c r="P2388" t="s">
        <v>32873</v>
      </c>
      <c r="Q2388" t="str">
        <f>IF(militantesUbicacion[[#This Row],[genero]] = "Masculino","M",IF(militantesUbicacion[[#This Row],[genero]] = "Femenino","F","O"))</f>
        <v>F</v>
      </c>
      <c r="T2388" s="27" t="str">
        <f>CONCATENATE($H$10,$I$10,A2388,$J$10,A2388,$K$10,I2388,$L$10,TRIM(CONCATENATE(TRIM(B2388)," ",TRIM(C2388))),$M$10,TRIM(CONCATENATE(TRIM(D2388)," ",TRIM(E2388))),$N$10,militantesUbicacion[[#This Row],[departamento]],$O$10,militantesUbicacion[[#This Row],[municipio]],$P$10,militantesUbicacion[[#This Row],[Localidad]],$Q$10,militantesUbicacion[[#This Row],[Sex]],$R$10)</f>
        <v>u=Militante.objects.create(username='1057759455',password='1057759455',email='jaime.idarraga@campusucc.edu.co',first_name='NATALIA',last_name='LUJAN VELASQUEZ',location=Puesto.objects.filter(dpto_name='CALDAS',mun_name='BELALCAZAR',comuna_name='').first(),sex='F')</v>
      </c>
    </row>
    <row r="2389" spans="1:20" x14ac:dyDescent="0.25">
      <c r="A2389">
        <v>1007386044</v>
      </c>
      <c r="B2389" t="s">
        <v>843</v>
      </c>
      <c r="C2389" t="s">
        <v>412</v>
      </c>
      <c r="D2389" t="s">
        <v>3104</v>
      </c>
      <c r="E2389" t="s">
        <v>3239</v>
      </c>
      <c r="F2389" t="s">
        <v>4145</v>
      </c>
      <c r="G2389" t="s">
        <v>4536</v>
      </c>
      <c r="I2389" t="s">
        <v>12091</v>
      </c>
      <c r="J2389" t="s">
        <v>18744</v>
      </c>
      <c r="K2389" t="s">
        <v>22282</v>
      </c>
      <c r="L2389" t="s">
        <v>26151</v>
      </c>
      <c r="M2389" s="1">
        <v>36981</v>
      </c>
      <c r="N2389" s="4">
        <v>24.230136986301371</v>
      </c>
      <c r="O2389" t="s">
        <v>31644</v>
      </c>
      <c r="P2389" t="s">
        <v>32873</v>
      </c>
      <c r="Q2389" t="str">
        <f>IF(militantesUbicacion[[#This Row],[genero]] = "Masculino","M",IF(militantesUbicacion[[#This Row],[genero]] = "Femenino","F","O"))</f>
        <v>F</v>
      </c>
      <c r="T2389" s="27" t="str">
        <f>CONCATENATE($H$10,$I$10,A2389,$J$10,A2389,$K$10,I2389,$L$10,TRIM(CONCATENATE(TRIM(B2389)," ",TRIM(C2389))),$M$10,TRIM(CONCATENATE(TRIM(D2389)," ",TRIM(E2389))),$N$10,militantesUbicacion[[#This Row],[departamento]],$O$10,militantesUbicacion[[#This Row],[municipio]],$P$10,militantesUbicacion[[#This Row],[Localidad]],$Q$10,militantesUbicacion[[#This Row],[Sex]],$R$10)</f>
        <v>u=Militante.objects.create(username='1007386044',password='1007386044',email='tatiana20012019@hotmail.com',first_name='YESIKA TATIANA',last_name='MOLINA MONTOYA',location=Puesto.objects.filter(dpto_name='CALDAS',mun_name='BELALCAZAR',comuna_name='').first(),sex='F')</v>
      </c>
    </row>
    <row r="2390" spans="1:20" x14ac:dyDescent="0.25">
      <c r="A2390">
        <v>1002731196</v>
      </c>
      <c r="B2390" t="s">
        <v>58</v>
      </c>
      <c r="C2390" t="s">
        <v>174</v>
      </c>
      <c r="D2390" t="s">
        <v>3044</v>
      </c>
      <c r="E2390" t="s">
        <v>3277</v>
      </c>
      <c r="F2390" t="s">
        <v>4145</v>
      </c>
      <c r="G2390" t="s">
        <v>4536</v>
      </c>
      <c r="I2390" t="s">
        <v>11269</v>
      </c>
      <c r="J2390" t="s">
        <v>17950</v>
      </c>
      <c r="K2390" t="s">
        <v>24443</v>
      </c>
      <c r="L2390" t="s">
        <v>26150</v>
      </c>
      <c r="M2390" s="1">
        <v>37832</v>
      </c>
      <c r="N2390" s="4">
        <v>21.898630136986302</v>
      </c>
      <c r="O2390" t="s">
        <v>30836</v>
      </c>
      <c r="P2390" t="s">
        <v>32873</v>
      </c>
      <c r="Q2390" t="str">
        <f>IF(militantesUbicacion[[#This Row],[genero]] = "Masculino","M",IF(militantesUbicacion[[#This Row],[genero]] = "Femenino","F","O"))</f>
        <v>M</v>
      </c>
      <c r="T2390" s="27" t="str">
        <f>CONCATENATE($H$10,$I$10,A2390,$J$10,A2390,$K$10,I2390,$L$10,TRIM(CONCATENATE(TRIM(B2390)," ",TRIM(C2390))),$M$10,TRIM(CONCATENATE(TRIM(D2390)," ",TRIM(E2390))),$N$10,militantesUbicacion[[#This Row],[departamento]],$O$10,militantesUbicacion[[#This Row],[municipio]],$P$10,militantesUbicacion[[#This Row],[Localidad]],$Q$10,militantesUbicacion[[#This Row],[Sex]],$R$10)</f>
        <v>u=Militante.objects.create(username='1002731196',password='1002731196',email='mariaofeliaruiz1946@outlook.com',first_name='ANDRES FELIPE',last_name='ORTIZ CORDOBA',location=Puesto.objects.filter(dpto_name='CALDAS',mun_name='BELALCAZAR',comuna_name='').first(),sex='M')</v>
      </c>
    </row>
    <row r="2391" spans="1:20" x14ac:dyDescent="0.25">
      <c r="A2391">
        <v>1001175800</v>
      </c>
      <c r="B2391" t="s">
        <v>32</v>
      </c>
      <c r="C2391" t="s">
        <v>148</v>
      </c>
      <c r="D2391" t="s">
        <v>3548</v>
      </c>
      <c r="E2391" t="s">
        <v>4585</v>
      </c>
      <c r="F2391" t="s">
        <v>4145</v>
      </c>
      <c r="G2391" t="s">
        <v>4536</v>
      </c>
      <c r="I2391" t="s">
        <v>13170</v>
      </c>
      <c r="J2391" t="s">
        <v>19770</v>
      </c>
      <c r="K2391" t="s">
        <v>21443</v>
      </c>
      <c r="L2391" t="s">
        <v>26151</v>
      </c>
      <c r="M2391" s="1">
        <v>37921</v>
      </c>
      <c r="N2391" s="4">
        <v>21.654794520547945</v>
      </c>
      <c r="O2391" t="s">
        <v>32707</v>
      </c>
      <c r="P2391" t="s">
        <v>32873</v>
      </c>
      <c r="Q2391" t="str">
        <f>IF(militantesUbicacion[[#This Row],[genero]] = "Masculino","M",IF(militantesUbicacion[[#This Row],[genero]] = "Femenino","F","O"))</f>
        <v>F</v>
      </c>
      <c r="T2391" s="27" t="str">
        <f>CONCATENATE($H$10,$I$10,A2391,$J$10,A2391,$K$10,I2391,$L$10,TRIM(CONCATENATE(TRIM(B2391)," ",TRIM(C2391))),$M$10,TRIM(CONCATENATE(TRIM(D2391)," ",TRIM(E2391))),$N$10,militantesUbicacion[[#This Row],[departamento]],$O$10,militantesUbicacion[[#This Row],[municipio]],$P$10,militantesUbicacion[[#This Row],[Localidad]],$Q$10,militantesUbicacion[[#This Row],[Sex]],$R$10)</f>
        <v>u=Militante.objects.create(username='1001175800',password='1001175800',email='yolandadejesus1953@outlook.com',first_name='MARIA PAULA',last_name='CABRERA LARGO',location=Puesto.objects.filter(dpto_name='CALDAS',mun_name='BELALCAZAR',comuna_name='').first(),sex='F')</v>
      </c>
    </row>
    <row r="2392" spans="1:20" x14ac:dyDescent="0.25">
      <c r="A2392">
        <v>1054997607</v>
      </c>
      <c r="B2392" t="s">
        <v>175</v>
      </c>
      <c r="C2392" t="s">
        <v>2158</v>
      </c>
      <c r="D2392" t="s">
        <v>3328</v>
      </c>
      <c r="E2392" t="s">
        <v>3110</v>
      </c>
      <c r="F2392" t="s">
        <v>4145</v>
      </c>
      <c r="G2392" t="s">
        <v>6029</v>
      </c>
      <c r="I2392" t="s">
        <v>8774</v>
      </c>
      <c r="J2392" t="s">
        <v>15562</v>
      </c>
      <c r="K2392" t="s">
        <v>22158</v>
      </c>
      <c r="L2392" t="s">
        <v>26151</v>
      </c>
      <c r="M2392" s="1">
        <v>35428</v>
      </c>
      <c r="N2392" s="4">
        <v>28.484931506849314</v>
      </c>
      <c r="O2392" t="s">
        <v>28372</v>
      </c>
      <c r="P2392" t="s">
        <v>32874</v>
      </c>
      <c r="Q2392" t="str">
        <f>IF(militantesUbicacion[[#This Row],[genero]] = "Masculino","M",IF(militantesUbicacion[[#This Row],[genero]] = "Femenino","F","O"))</f>
        <v>F</v>
      </c>
      <c r="T2392" s="27" t="str">
        <f>CONCATENATE($H$10,$I$10,A2392,$J$10,A2392,$K$10,I2392,$L$10,TRIM(CONCATENATE(TRIM(B2392)," ",TRIM(C2392))),$M$10,TRIM(CONCATENATE(TRIM(D2392)," ",TRIM(E2392))),$N$10,militantesUbicacion[[#This Row],[departamento]],$O$10,militantesUbicacion[[#This Row],[municipio]],$P$10,militantesUbicacion[[#This Row],[Localidad]],$Q$10,militantesUbicacion[[#This Row],[Sex]],$R$10)</f>
        <v>u=Militante.objects.create(username='1054997607',password='1054997607',email='manuelasaldarriaga15@gmail.com',first_name='MANUELA',last_name='SALDARRIAGA PALOMINO',location=Puesto.objects.filter(dpto_name='CALDAS',mun_name='CHINCHINA',comuna_name='').first(),sex='F')</v>
      </c>
    </row>
    <row r="2393" spans="1:20" x14ac:dyDescent="0.25">
      <c r="A2393">
        <v>1002576967</v>
      </c>
      <c r="B2393" t="s">
        <v>256</v>
      </c>
      <c r="C2393" t="s">
        <v>2254</v>
      </c>
      <c r="D2393" t="s">
        <v>3180</v>
      </c>
      <c r="E2393" t="s">
        <v>1636</v>
      </c>
      <c r="F2393" t="s">
        <v>4145</v>
      </c>
      <c r="G2393" t="s">
        <v>6029</v>
      </c>
      <c r="I2393" t="s">
        <v>10670</v>
      </c>
      <c r="J2393" t="s">
        <v>17371</v>
      </c>
      <c r="K2393" t="s">
        <v>23900</v>
      </c>
      <c r="L2393" t="s">
        <v>26151</v>
      </c>
      <c r="M2393" s="1">
        <v>37887</v>
      </c>
      <c r="N2393" s="4">
        <v>21.747945205479454</v>
      </c>
      <c r="O2393" t="s">
        <v>30243</v>
      </c>
      <c r="P2393" t="s">
        <v>32874</v>
      </c>
      <c r="Q2393" t="str">
        <f>IF(militantesUbicacion[[#This Row],[genero]] = "Masculino","M",IF(militantesUbicacion[[#This Row],[genero]] = "Femenino","F","O"))</f>
        <v>F</v>
      </c>
      <c r="T2393" s="27" t="str">
        <f>CONCATENATE($H$10,$I$10,A2393,$J$10,A2393,$K$10,I2393,$L$10,TRIM(CONCATENATE(TRIM(B2393)," ",TRIM(C2393))),$M$10,TRIM(CONCATENATE(TRIM(D2393)," ",TRIM(E2393))),$N$10,militantesUbicacion[[#This Row],[departamento]],$O$10,militantesUbicacion[[#This Row],[municipio]],$P$10,militantesUbicacion[[#This Row],[Localidad]],$Q$10,militantesUbicacion[[#This Row],[Sex]],$R$10)</f>
        <v>u=Militante.objects.create(username='1002576967',password='1002576967',email='rinconangie113@gmail.com',first_name='ANGIE ALEJANDRA',last_name='RINCON GIRALDO',location=Puesto.objects.filter(dpto_name='CALDAS',mun_name='CHINCHINA',comuna_name='').first(),sex='F')</v>
      </c>
    </row>
    <row r="2394" spans="1:20" x14ac:dyDescent="0.25">
      <c r="A2394">
        <v>1057306286</v>
      </c>
      <c r="B2394" t="s">
        <v>2057</v>
      </c>
      <c r="C2394" t="s">
        <v>152</v>
      </c>
      <c r="D2394" t="s">
        <v>3026</v>
      </c>
      <c r="E2394" t="s">
        <v>3107</v>
      </c>
      <c r="F2394" t="s">
        <v>4145</v>
      </c>
      <c r="G2394" t="s">
        <v>6025</v>
      </c>
      <c r="H2394" t="s">
        <v>33026</v>
      </c>
      <c r="I2394" t="s">
        <v>12687</v>
      </c>
      <c r="J2394" t="s">
        <v>19312</v>
      </c>
      <c r="L2394" t="s">
        <v>26150</v>
      </c>
      <c r="M2394" s="1">
        <v>36149</v>
      </c>
      <c r="N2394" s="4">
        <v>26.509589041095889</v>
      </c>
      <c r="O2394" t="s">
        <v>32234</v>
      </c>
      <c r="P2394" t="s">
        <v>32873</v>
      </c>
      <c r="Q2394" t="str">
        <f>IF(militantesUbicacion[[#This Row],[genero]] = "Masculino","M",IF(militantesUbicacion[[#This Row],[genero]] = "Femenino","F","O"))</f>
        <v>M</v>
      </c>
      <c r="T2394" s="27" t="str">
        <f>CONCATENATE($H$10,$I$10,A2394,$J$10,A2394,$K$10,I2394,$L$10,TRIM(CONCATENATE(TRIM(B2394)," ",TRIM(C2394))),$M$10,TRIM(CONCATENATE(TRIM(D2394)," ",TRIM(E2394))),$N$10,militantesUbicacion[[#This Row],[departamento]],$O$10,militantesUbicacion[[#This Row],[municipio]],$P$10,militantesUbicacion[[#This Row],[Localidad]],$Q$10,militantesUbicacion[[#This Row],[Sex]],$R$10)</f>
        <v>u=Militante.objects.create(username='1057306286',password='1057306286',email='kcgmgonzalezdj@gmail.com',first_name='KRISTHIAN CAMILO',last_name='GONZALEZ MURILLO',location=Puesto.objects.filter(dpto_name='CALDAS',mun_name='FILADELFIA',comuna_name='CORREGIMIENTO SAMARIA').first(),sex='M')</v>
      </c>
    </row>
    <row r="2395" spans="1:20" x14ac:dyDescent="0.25">
      <c r="A2395">
        <v>1057306398</v>
      </c>
      <c r="B2395" t="s">
        <v>175</v>
      </c>
      <c r="D2395" t="s">
        <v>3148</v>
      </c>
      <c r="E2395" t="s">
        <v>5195</v>
      </c>
      <c r="F2395" t="s">
        <v>4145</v>
      </c>
      <c r="G2395" t="s">
        <v>6025</v>
      </c>
      <c r="H2395" t="s">
        <v>32983</v>
      </c>
      <c r="I2395" t="s">
        <v>6609</v>
      </c>
      <c r="K2395" t="s">
        <v>19976</v>
      </c>
      <c r="L2395" t="s">
        <v>26151</v>
      </c>
      <c r="M2395" s="1">
        <v>36508</v>
      </c>
      <c r="N2395" s="4">
        <v>25.526027397260275</v>
      </c>
      <c r="O2395" t="s">
        <v>26193</v>
      </c>
      <c r="P2395" t="s">
        <v>32873</v>
      </c>
      <c r="Q2395" t="str">
        <f>IF(militantesUbicacion[[#This Row],[genero]] = "Masculino","M",IF(militantesUbicacion[[#This Row],[genero]] = "Femenino","F","O"))</f>
        <v>F</v>
      </c>
      <c r="T2395" s="27" t="str">
        <f>CONCATENATE($H$10,$I$10,A2395,$J$10,A2395,$K$10,I2395,$L$10,TRIM(CONCATENATE(TRIM(B2395)," ",TRIM(C2395))),$M$10,TRIM(CONCATENATE(TRIM(D2395)," ",TRIM(E2395))),$N$10,militantesUbicacion[[#This Row],[departamento]],$O$10,militantesUbicacion[[#This Row],[municipio]],$P$10,militantesUbicacion[[#This Row],[Localidad]],$Q$10,militantesUbicacion[[#This Row],[Sex]],$R$10)</f>
        <v>u=Militante.objects.create(username='1057306398',password='1057306398',email='agudelomanuela2019@gmail.com',first_name='MANUELA',last_name='AGUDELO ARBELÁEZ',location=Puesto.objects.filter(dpto_name='CALDAS',mun_name='FILADELFIA',comuna_name='CORREGIMIENTO MORRITOS').first(),sex='F')</v>
      </c>
    </row>
    <row r="2396" spans="1:20" x14ac:dyDescent="0.25">
      <c r="A2396">
        <v>1002717882</v>
      </c>
      <c r="B2396" t="s">
        <v>63</v>
      </c>
      <c r="D2396" t="s">
        <v>3514</v>
      </c>
      <c r="E2396" t="s">
        <v>3027</v>
      </c>
      <c r="F2396" t="s">
        <v>4145</v>
      </c>
      <c r="G2396" t="s">
        <v>6025</v>
      </c>
      <c r="H2396" t="s">
        <v>32983</v>
      </c>
      <c r="I2396" t="s">
        <v>12682</v>
      </c>
      <c r="J2396" t="s">
        <v>19307</v>
      </c>
      <c r="K2396" t="s">
        <v>25617</v>
      </c>
      <c r="L2396" t="s">
        <v>26151</v>
      </c>
      <c r="M2396" s="1">
        <v>37830</v>
      </c>
      <c r="N2396" s="4">
        <v>21.904109589041095</v>
      </c>
      <c r="O2396" t="s">
        <v>32229</v>
      </c>
      <c r="P2396" t="s">
        <v>32874</v>
      </c>
      <c r="Q2396" t="str">
        <f>IF(militantesUbicacion[[#This Row],[genero]] = "Masculino","M",IF(militantesUbicacion[[#This Row],[genero]] = "Femenino","F","O"))</f>
        <v>F</v>
      </c>
      <c r="T2396" s="27" t="str">
        <f>CONCATENATE($H$10,$I$10,A2396,$J$10,A2396,$K$10,I2396,$L$10,TRIM(CONCATENATE(TRIM(B2396)," ",TRIM(C2396))),$M$10,TRIM(CONCATENATE(TRIM(D2396)," ",TRIM(E2396))),$N$10,militantesUbicacion[[#This Row],[departamento]],$O$10,militantesUbicacion[[#This Row],[municipio]],$P$10,militantesUbicacion[[#This Row],[Localidad]],$Q$10,militantesUbicacion[[#This Row],[Sex]],$R$10)</f>
        <v>u=Militante.objects.create(username='1002717882',password='1002717882',email='andreevelasquez14@gmail.com',first_name='ANDREA',last_name='VELASQUEZ RODRIGUEZ',location=Puesto.objects.filter(dpto_name='CALDAS',mun_name='FILADELFIA',comuna_name='CORREGIMIENTO MORRITOS').first(),sex='F')</v>
      </c>
    </row>
    <row r="2397" spans="1:20" x14ac:dyDescent="0.25">
      <c r="A2397">
        <v>1057306309</v>
      </c>
      <c r="B2397" t="s">
        <v>687</v>
      </c>
      <c r="C2397" t="s">
        <v>597</v>
      </c>
      <c r="D2397" t="s">
        <v>3881</v>
      </c>
      <c r="E2397" t="s">
        <v>3156</v>
      </c>
      <c r="F2397" t="s">
        <v>4145</v>
      </c>
      <c r="G2397" t="s">
        <v>6025</v>
      </c>
      <c r="H2397" t="s">
        <v>32983</v>
      </c>
      <c r="I2397" t="s">
        <v>7230</v>
      </c>
      <c r="J2397" t="s">
        <v>14001</v>
      </c>
      <c r="K2397" t="s">
        <v>20559</v>
      </c>
      <c r="L2397" t="s">
        <v>26151</v>
      </c>
      <c r="M2397" s="1">
        <v>36179</v>
      </c>
      <c r="N2397" s="4">
        <v>26.427397260273974</v>
      </c>
      <c r="O2397" t="s">
        <v>26817</v>
      </c>
      <c r="P2397" t="s">
        <v>32874</v>
      </c>
      <c r="Q2397" t="str">
        <f>IF(militantesUbicacion[[#This Row],[genero]] = "Masculino","M",IF(militantesUbicacion[[#This Row],[genero]] = "Femenino","F","O"))</f>
        <v>F</v>
      </c>
      <c r="T2397" s="27" t="str">
        <f>CONCATENATE($H$10,$I$10,A2397,$J$10,A2397,$K$10,I2397,$L$10,TRIM(CONCATENATE(TRIM(B2397)," ",TRIM(C2397))),$M$10,TRIM(CONCATENATE(TRIM(D2397)," ",TRIM(E2397))),$N$10,militantesUbicacion[[#This Row],[departamento]],$O$10,militantesUbicacion[[#This Row],[municipio]],$P$10,militantesUbicacion[[#This Row],[Localidad]],$Q$10,militantesUbicacion[[#This Row],[Sex]],$R$10)</f>
        <v>u=Militante.objects.create(username='1057306309',password='1057306309',email='camilalibreros12@gmail.com',first_name='YAZMIN CAMILA',last_name='LIBREROS SALAZAR',location=Puesto.objects.filter(dpto_name='CALDAS',mun_name='FILADELFIA',comuna_name='CORREGIMIENTO MORRITOS').first(),sex='F')</v>
      </c>
    </row>
    <row r="2398" spans="1:20" x14ac:dyDescent="0.25">
      <c r="A2398">
        <v>1140064079</v>
      </c>
      <c r="B2398" t="s">
        <v>238</v>
      </c>
      <c r="C2398" t="s">
        <v>851</v>
      </c>
      <c r="D2398" t="s">
        <v>1246</v>
      </c>
      <c r="E2398" t="s">
        <v>3140</v>
      </c>
      <c r="F2398" t="s">
        <v>4145</v>
      </c>
      <c r="G2398" t="s">
        <v>6025</v>
      </c>
      <c r="H2398" t="s">
        <v>32983</v>
      </c>
      <c r="I2398" t="s">
        <v>7215</v>
      </c>
      <c r="J2398" t="s">
        <v>13986</v>
      </c>
      <c r="K2398" t="s">
        <v>20547</v>
      </c>
      <c r="L2398" t="s">
        <v>26151</v>
      </c>
      <c r="M2398" s="1">
        <v>39316</v>
      </c>
      <c r="N2398" s="4">
        <v>17.832876712328765</v>
      </c>
      <c r="O2398" t="s">
        <v>26802</v>
      </c>
      <c r="P2398" t="s">
        <v>32874</v>
      </c>
      <c r="Q2398" t="str">
        <f>IF(militantesUbicacion[[#This Row],[genero]] = "Masculino","M",IF(militantesUbicacion[[#This Row],[genero]] = "Femenino","F","O"))</f>
        <v>F</v>
      </c>
      <c r="T2398" s="27" t="str">
        <f>CONCATENATE($H$10,$I$10,A2398,$J$10,A2398,$K$10,I2398,$L$10,TRIM(CONCATENATE(TRIM(B2398)," ",TRIM(C2398))),$M$10,TRIM(CONCATENATE(TRIM(D2398)," ",TRIM(E2398))),$N$10,militantesUbicacion[[#This Row],[departamento]],$O$10,militantesUbicacion[[#This Row],[municipio]],$P$10,militantesUbicacion[[#This Row],[Localidad]],$Q$10,militantesUbicacion[[#This Row],[Sex]],$R$10)</f>
        <v>u=Militante.objects.create(username='1140064079',password='1140064079',email='karenmilenagalvizarias@gmail.com',first_name='KAREN MILENA',last_name='GALVIS ARIAS',location=Puesto.objects.filter(dpto_name='CALDAS',mun_name='FILADELFIA',comuna_name='CORREGIMIENTO MORRITOS').first(),sex='F')</v>
      </c>
    </row>
    <row r="2399" spans="1:20" x14ac:dyDescent="0.25">
      <c r="A2399">
        <v>1053868043</v>
      </c>
      <c r="B2399" t="s">
        <v>587</v>
      </c>
      <c r="C2399" t="s">
        <v>54</v>
      </c>
      <c r="D2399" t="s">
        <v>4043</v>
      </c>
      <c r="E2399" t="s">
        <v>3503</v>
      </c>
      <c r="F2399" t="s">
        <v>4145</v>
      </c>
      <c r="G2399" t="s">
        <v>6025</v>
      </c>
      <c r="H2399" t="s">
        <v>33024</v>
      </c>
      <c r="I2399" t="s">
        <v>12223</v>
      </c>
      <c r="J2399" t="s">
        <v>18871</v>
      </c>
      <c r="K2399" t="s">
        <v>23797</v>
      </c>
      <c r="L2399" t="s">
        <v>26150</v>
      </c>
      <c r="M2399" s="1">
        <v>36168</v>
      </c>
      <c r="N2399" s="4">
        <v>26.457534246575342</v>
      </c>
      <c r="O2399" t="s">
        <v>31775</v>
      </c>
      <c r="P2399" t="s">
        <v>32873</v>
      </c>
      <c r="Q2399" t="str">
        <f>IF(militantesUbicacion[[#This Row],[genero]] = "Masculino","M",IF(militantesUbicacion[[#This Row],[genero]] = "Femenino","F","O"))</f>
        <v>M</v>
      </c>
      <c r="T2399" s="27" t="str">
        <f>CONCATENATE($H$10,$I$10,A2399,$J$10,A2399,$K$10,I2399,$L$10,TRIM(CONCATENATE(TRIM(B2399)," ",TRIM(C2399))),$M$10,TRIM(CONCATENATE(TRIM(D2399)," ",TRIM(E2399))),$N$10,militantesUbicacion[[#This Row],[departamento]],$O$10,militantesUbicacion[[#This Row],[municipio]],$P$10,militantesUbicacion[[#This Row],[Localidad]],$Q$10,militantesUbicacion[[#This Row],[Sex]],$R$10)</f>
        <v>u=Militante.objects.create(username='1053868043',password='1053868043',email='andres_orozco.1999@outlook.es',first_name='ANDRES DAVID',last_name='OROZCO ARCILA',location=Puesto.objects.filter(dpto_name='CALDAS',mun_name='FILADELFIA',comuna_name='CORREGIMIENTO EL VERSO').first(),sex='M')</v>
      </c>
    </row>
    <row r="2400" spans="1:20" x14ac:dyDescent="0.25">
      <c r="A2400">
        <v>1007694347</v>
      </c>
      <c r="B2400" t="s">
        <v>149</v>
      </c>
      <c r="C2400" t="s">
        <v>2158</v>
      </c>
      <c r="D2400" t="s">
        <v>3051</v>
      </c>
      <c r="E2400" t="s">
        <v>3154</v>
      </c>
      <c r="F2400" t="s">
        <v>4145</v>
      </c>
      <c r="G2400" t="s">
        <v>6025</v>
      </c>
      <c r="I2400" t="s">
        <v>11369</v>
      </c>
      <c r="J2400" t="s">
        <v>18049</v>
      </c>
      <c r="K2400" t="s">
        <v>24537</v>
      </c>
      <c r="L2400" t="s">
        <v>26150</v>
      </c>
      <c r="M2400" s="1">
        <v>36969</v>
      </c>
      <c r="N2400" s="4">
        <v>24.263013698630136</v>
      </c>
      <c r="O2400" t="s">
        <v>30937</v>
      </c>
      <c r="P2400" t="s">
        <v>32874</v>
      </c>
      <c r="Q2400" t="str">
        <f>IF(militantesUbicacion[[#This Row],[genero]] = "Masculino","M",IF(militantesUbicacion[[#This Row],[genero]] = "Femenino","F","O"))</f>
        <v>M</v>
      </c>
      <c r="T2400" s="27" t="str">
        <f>CONCATENATE($H$10,$I$10,A2400,$J$10,A2400,$K$10,I2400,$L$10,TRIM(CONCATENATE(TRIM(B2400)," ",TRIM(C2400))),$M$10,TRIM(CONCATENATE(TRIM(D2400)," ",TRIM(E2400))),$N$10,militantesUbicacion[[#This Row],[departamento]],$O$10,militantesUbicacion[[#This Row],[municipio]],$P$10,militantesUbicacion[[#This Row],[Localidad]],$Q$10,militantesUbicacion[[#This Row],[Sex]],$R$10)</f>
        <v>u=Militante.objects.create(username='1007694347',password='1007694347',email='yherreramarin.19@gmail.com',first_name='YEFERSON',last_name='HERRERA MARIN',location=Puesto.objects.filter(dpto_name='CALDAS',mun_name='FILADELFIA',comuna_name='').first(),sex='M')</v>
      </c>
    </row>
    <row r="2401" spans="1:20" x14ac:dyDescent="0.25">
      <c r="A2401">
        <v>1007231485</v>
      </c>
      <c r="B2401" t="s">
        <v>85</v>
      </c>
      <c r="C2401" t="s">
        <v>2254</v>
      </c>
      <c r="D2401" t="s">
        <v>1851</v>
      </c>
      <c r="E2401" t="s">
        <v>3367</v>
      </c>
      <c r="F2401" t="s">
        <v>4145</v>
      </c>
      <c r="G2401" t="s">
        <v>6025</v>
      </c>
      <c r="I2401" t="s">
        <v>9016</v>
      </c>
      <c r="J2401" t="s">
        <v>15802</v>
      </c>
      <c r="K2401" t="s">
        <v>22396</v>
      </c>
      <c r="L2401" t="s">
        <v>26151</v>
      </c>
      <c r="M2401" s="1">
        <v>36536</v>
      </c>
      <c r="N2401" s="4">
        <v>25.449315068493149</v>
      </c>
      <c r="O2401" t="s">
        <v>28618</v>
      </c>
      <c r="P2401" t="s">
        <v>32874</v>
      </c>
      <c r="Q2401" t="str">
        <f>IF(militantesUbicacion[[#This Row],[genero]] = "Masculino","M",IF(militantesUbicacion[[#This Row],[genero]] = "Femenino","F","O"))</f>
        <v>F</v>
      </c>
      <c r="T2401" s="27" t="str">
        <f>CONCATENATE($H$10,$I$10,A2401,$J$10,A2401,$K$10,I2401,$L$10,TRIM(CONCATENATE(TRIM(B2401)," ",TRIM(C2401))),$M$10,TRIM(CONCATENATE(TRIM(D2401)," ",TRIM(E2401))),$N$10,militantesUbicacion[[#This Row],[departamento]],$O$10,militantesUbicacion[[#This Row],[municipio]],$P$10,militantesUbicacion[[#This Row],[Localidad]],$Q$10,militantesUbicacion[[#This Row],[Sex]],$R$10)</f>
        <v>u=Militante.objects.create(username='1007231485',password='1007231485',email='jessisotogtt@gmail.com',first_name='JESSICA ALEJANDRA',last_name='SOTO BALLESTEROS',location=Puesto.objects.filter(dpto_name='CALDAS',mun_name='FILADELFIA',comuna_name='').first(),sex='F')</v>
      </c>
    </row>
    <row r="2402" spans="1:20" x14ac:dyDescent="0.25">
      <c r="A2402">
        <v>1002652553</v>
      </c>
      <c r="B2402" t="s">
        <v>175</v>
      </c>
      <c r="C2402" t="s">
        <v>2158</v>
      </c>
      <c r="D2402" t="s">
        <v>3904</v>
      </c>
      <c r="E2402" t="s">
        <v>3263</v>
      </c>
      <c r="F2402" t="s">
        <v>4145</v>
      </c>
      <c r="G2402" t="s">
        <v>6025</v>
      </c>
      <c r="I2402" t="s">
        <v>10559</v>
      </c>
      <c r="J2402" t="s">
        <v>17262</v>
      </c>
      <c r="K2402" t="s">
        <v>23797</v>
      </c>
      <c r="L2402" t="s">
        <v>26151</v>
      </c>
      <c r="M2402" s="1">
        <v>36976</v>
      </c>
      <c r="N2402" s="4">
        <v>24.243835616438357</v>
      </c>
      <c r="O2402" t="s">
        <v>30136</v>
      </c>
      <c r="P2402" t="s">
        <v>32874</v>
      </c>
      <c r="Q2402" t="str">
        <f>IF(militantesUbicacion[[#This Row],[genero]] = "Masculino","M",IF(militantesUbicacion[[#This Row],[genero]] = "Femenino","F","O"))</f>
        <v>F</v>
      </c>
      <c r="T2402" s="27" t="str">
        <f>CONCATENATE($H$10,$I$10,A2402,$J$10,A2402,$K$10,I2402,$L$10,TRIM(CONCATENATE(TRIM(B2402)," ",TRIM(C2402))),$M$10,TRIM(CONCATENATE(TRIM(D2402)," ",TRIM(E2402))),$N$10,militantesUbicacion[[#This Row],[departamento]],$O$10,militantesUbicacion[[#This Row],[municipio]],$P$10,militantesUbicacion[[#This Row],[Localidad]],$Q$10,militantesUbicacion[[#This Row],[Sex]],$R$10)</f>
        <v>u=Militante.objects.create(username='1002652553',password='1002652553',email='angelitolibreros22@gmail.com',first_name='MANUELA',last_name='OCAMPO BUITRAGO',location=Puesto.objects.filter(dpto_name='CALDAS',mun_name='FILADELFIA',comuna_name='').first(),sex='F')</v>
      </c>
    </row>
    <row r="2403" spans="1:20" x14ac:dyDescent="0.25">
      <c r="A2403">
        <v>1002751919</v>
      </c>
      <c r="B2403" t="s">
        <v>960</v>
      </c>
      <c r="C2403" t="s">
        <v>2162</v>
      </c>
      <c r="D2403" t="s">
        <v>4141</v>
      </c>
      <c r="E2403" t="s">
        <v>3182</v>
      </c>
      <c r="F2403" t="s">
        <v>4145</v>
      </c>
      <c r="G2403" t="s">
        <v>6262</v>
      </c>
      <c r="I2403" t="s">
        <v>8941</v>
      </c>
      <c r="J2403" t="s">
        <v>15728</v>
      </c>
      <c r="K2403" t="s">
        <v>22325</v>
      </c>
      <c r="L2403" t="s">
        <v>26150</v>
      </c>
      <c r="M2403" s="1">
        <v>36756</v>
      </c>
      <c r="N2403" s="4">
        <v>24.846575342465755</v>
      </c>
      <c r="O2403" t="s">
        <v>28542</v>
      </c>
      <c r="P2403" t="s">
        <v>32874</v>
      </c>
      <c r="Q2403" t="str">
        <f>IF(militantesUbicacion[[#This Row],[genero]] = "Masculino","M",IF(militantesUbicacion[[#This Row],[genero]] = "Femenino","F","O"))</f>
        <v>M</v>
      </c>
      <c r="T2403" s="27" t="str">
        <f>CONCATENATE($H$10,$I$10,A2403,$J$10,A2403,$K$10,I2403,$L$10,TRIM(CONCATENATE(TRIM(B2403)," ",TRIM(C2403))),$M$10,TRIM(CONCATENATE(TRIM(D2403)," ",TRIM(E2403))),$N$10,militantesUbicacion[[#This Row],[departamento]],$O$10,militantesUbicacion[[#This Row],[municipio]],$P$10,militantesUbicacion[[#This Row],[Localidad]],$Q$10,militantesUbicacion[[#This Row],[Sex]],$R$10)</f>
        <v>u=Militante.objects.create(username='1002751919',password='1002751919',email='jhonatanfajardo93.jf@gmail.com',first_name='JONATAN STEVEN',last_name='FAJARDO DIAZ',location=Puesto.objects.filter(dpto_name='CALDAS',mun_name='LA DORADA',comuna_name='').first(),sex='M')</v>
      </c>
    </row>
    <row r="2404" spans="1:20" x14ac:dyDescent="0.25">
      <c r="A2404">
        <v>1054543563</v>
      </c>
      <c r="B2404" t="s">
        <v>127</v>
      </c>
      <c r="C2404" t="s">
        <v>2185</v>
      </c>
      <c r="D2404" t="s">
        <v>3595</v>
      </c>
      <c r="E2404" t="s">
        <v>3324</v>
      </c>
      <c r="F2404" t="s">
        <v>4145</v>
      </c>
      <c r="G2404" t="s">
        <v>6262</v>
      </c>
      <c r="I2404" t="s">
        <v>10618</v>
      </c>
      <c r="J2404" t="s">
        <v>17319</v>
      </c>
      <c r="K2404" t="s">
        <v>23850</v>
      </c>
      <c r="L2404" t="s">
        <v>26150</v>
      </c>
      <c r="M2404" s="1">
        <v>38545</v>
      </c>
      <c r="N2404" s="4">
        <v>19.945205479452056</v>
      </c>
      <c r="O2404" t="s">
        <v>30193</v>
      </c>
      <c r="P2404" t="s">
        <v>32874</v>
      </c>
      <c r="Q2404" t="str">
        <f>IF(militantesUbicacion[[#This Row],[genero]] = "Masculino","M",IF(militantesUbicacion[[#This Row],[genero]] = "Femenino","F","O"))</f>
        <v>M</v>
      </c>
      <c r="T2404" s="27" t="str">
        <f>CONCATENATE($H$10,$I$10,A2404,$J$10,A2404,$K$10,I2404,$L$10,TRIM(CONCATENATE(TRIM(B2404)," ",TRIM(C2404))),$M$10,TRIM(CONCATENATE(TRIM(D2404)," ",TRIM(E2404))),$N$10,militantesUbicacion[[#This Row],[departamento]],$O$10,militantesUbicacion[[#This Row],[municipio]],$P$10,militantesUbicacion[[#This Row],[Localidad]],$Q$10,militantesUbicacion[[#This Row],[Sex]],$R$10)</f>
        <v>u=Militante.objects.create(username='1054543563',password='1054543563',email='floezjulian03@gmail.com',first_name='JULIAN ANDRES',last_name='FLOREZ RIOS',location=Puesto.objects.filter(dpto_name='CALDAS',mun_name='LA DORADA',comuna_name='').first(),sex='M')</v>
      </c>
    </row>
    <row r="2405" spans="1:20" x14ac:dyDescent="0.25">
      <c r="A2405">
        <v>1007376755</v>
      </c>
      <c r="B2405" t="s">
        <v>311</v>
      </c>
      <c r="C2405" t="s">
        <v>2247</v>
      </c>
      <c r="D2405" t="s">
        <v>5347</v>
      </c>
      <c r="E2405" t="s">
        <v>3240</v>
      </c>
      <c r="F2405" t="s">
        <v>4145</v>
      </c>
      <c r="G2405" t="s">
        <v>6262</v>
      </c>
      <c r="I2405" t="s">
        <v>10623</v>
      </c>
      <c r="J2405" t="s">
        <v>17324</v>
      </c>
      <c r="K2405" t="s">
        <v>23855</v>
      </c>
      <c r="L2405" t="s">
        <v>26151</v>
      </c>
      <c r="M2405" s="1">
        <v>36590</v>
      </c>
      <c r="N2405" s="4">
        <v>25.301369863013697</v>
      </c>
      <c r="O2405" t="s">
        <v>30198</v>
      </c>
      <c r="P2405" t="s">
        <v>32874</v>
      </c>
      <c r="Q2405" t="str">
        <f>IF(militantesUbicacion[[#This Row],[genero]] = "Masculino","M",IF(militantesUbicacion[[#This Row],[genero]] = "Femenino","F","O"))</f>
        <v>F</v>
      </c>
      <c r="T2405" s="27" t="str">
        <f>CONCATENATE($H$10,$I$10,A2405,$J$10,A2405,$K$10,I2405,$L$10,TRIM(CONCATENATE(TRIM(B2405)," ",TRIM(C2405))),$M$10,TRIM(CONCATENATE(TRIM(D2405)," ",TRIM(E2405))),$N$10,militantesUbicacion[[#This Row],[departamento]],$O$10,militantesUbicacion[[#This Row],[municipio]],$P$10,militantesUbicacion[[#This Row],[Localidad]],$Q$10,militantesUbicacion[[#This Row],[Sex]],$R$10)</f>
        <v>u=Militante.objects.create(username='1007376755',password='1007376755',email='lufegepi0517@gmail.com',first_name='LUISA FERNANDA',last_name='GEORGES PINZON',location=Puesto.objects.filter(dpto_name='CALDAS',mun_name='LA DORADA',comuna_name='').first(),sex='F')</v>
      </c>
    </row>
    <row r="2406" spans="1:20" x14ac:dyDescent="0.25">
      <c r="A2406">
        <v>1013674362</v>
      </c>
      <c r="B2406" t="s">
        <v>951</v>
      </c>
      <c r="C2406" t="s">
        <v>2431</v>
      </c>
      <c r="D2406" t="s">
        <v>4101</v>
      </c>
      <c r="E2406" t="s">
        <v>4797</v>
      </c>
      <c r="F2406" t="s">
        <v>4145</v>
      </c>
      <c r="G2406" t="s">
        <v>6262</v>
      </c>
      <c r="I2406" t="s">
        <v>13221</v>
      </c>
      <c r="J2406" t="s">
        <v>19820</v>
      </c>
      <c r="K2406" t="s">
        <v>26053</v>
      </c>
      <c r="L2406" t="s">
        <v>26150</v>
      </c>
      <c r="M2406" s="1">
        <v>35594</v>
      </c>
      <c r="N2406" s="4">
        <v>28.030136986301368</v>
      </c>
      <c r="O2406" t="s">
        <v>32756</v>
      </c>
      <c r="P2406" t="s">
        <v>32874</v>
      </c>
      <c r="Q2406" t="str">
        <f>IF(militantesUbicacion[[#This Row],[genero]] = "Masculino","M",IF(militantesUbicacion[[#This Row],[genero]] = "Femenino","F","O"))</f>
        <v>M</v>
      </c>
      <c r="T2406" s="27" t="str">
        <f>CONCATENATE($H$10,$I$10,A2406,$J$10,A2406,$K$10,I2406,$L$10,TRIM(CONCATENATE(TRIM(B2406)," ",TRIM(C2406))),$M$10,TRIM(CONCATENATE(TRIM(D2406)," ",TRIM(E2406))),$N$10,militantesUbicacion[[#This Row],[departamento]],$O$10,militantesUbicacion[[#This Row],[municipio]],$P$10,militantesUbicacion[[#This Row],[Localidad]],$Q$10,militantesUbicacion[[#This Row],[Sex]],$R$10)</f>
        <v>u=Militante.objects.create(username='1013674362',password='1013674362',email='negocioycomercio@hotmail.com',first_name='RONALDO ADRIAN',last_name='GOMEZ BROCHERO',location=Puesto.objects.filter(dpto_name='CALDAS',mun_name='LA DORADA',comuna_name='').first(),sex='M')</v>
      </c>
    </row>
    <row r="2407" spans="1:20" x14ac:dyDescent="0.25">
      <c r="A2407">
        <v>1005776359</v>
      </c>
      <c r="B2407" t="s">
        <v>140</v>
      </c>
      <c r="C2407" t="s">
        <v>275</v>
      </c>
      <c r="D2407" t="s">
        <v>3359</v>
      </c>
      <c r="E2407" t="s">
        <v>3126</v>
      </c>
      <c r="F2407" t="s">
        <v>4145</v>
      </c>
      <c r="G2407" t="s">
        <v>6262</v>
      </c>
      <c r="I2407" t="s">
        <v>7271</v>
      </c>
      <c r="J2407" t="s">
        <v>14043</v>
      </c>
      <c r="K2407" t="s">
        <v>20602</v>
      </c>
      <c r="L2407" t="s">
        <v>26150</v>
      </c>
      <c r="M2407" s="1">
        <v>37694</v>
      </c>
      <c r="N2407" s="4">
        <v>22.276712328767122</v>
      </c>
      <c r="O2407" t="s">
        <v>26858</v>
      </c>
      <c r="P2407" t="s">
        <v>32874</v>
      </c>
      <c r="Q2407" t="str">
        <f>IF(militantesUbicacion[[#This Row],[genero]] = "Masculino","M",IF(militantesUbicacion[[#This Row],[genero]] = "Femenino","F","O"))</f>
        <v>M</v>
      </c>
      <c r="T2407" s="27" t="str">
        <f>CONCATENATE($H$10,$I$10,A2407,$J$10,A2407,$K$10,I2407,$L$10,TRIM(CONCATENATE(TRIM(B2407)," ",TRIM(C2407))),$M$10,TRIM(CONCATENATE(TRIM(D2407)," ",TRIM(E2407))),$N$10,militantesUbicacion[[#This Row],[departamento]],$O$10,militantesUbicacion[[#This Row],[municipio]],$P$10,militantesUbicacion[[#This Row],[Localidad]],$Q$10,militantesUbicacion[[#This Row],[Sex]],$R$10)</f>
        <v>u=Militante.objects.create(username='1005776359',password='1005776359',email='jhonkevinerazo10@gmail.com',first_name='JHON KEVIN',last_name='ERAZO CASTAÑEDA',location=Puesto.objects.filter(dpto_name='CALDAS',mun_name='LA DORADA',comuna_name='').first(),sex='M')</v>
      </c>
    </row>
    <row r="2408" spans="1:20" x14ac:dyDescent="0.25">
      <c r="A2408">
        <v>1193460084</v>
      </c>
      <c r="B2408" t="s">
        <v>512</v>
      </c>
      <c r="D2408" t="s">
        <v>3434</v>
      </c>
      <c r="E2408" t="s">
        <v>3842</v>
      </c>
      <c r="F2408" t="s">
        <v>4145</v>
      </c>
      <c r="G2408" t="s">
        <v>5962</v>
      </c>
      <c r="H2408" t="s">
        <v>33080</v>
      </c>
      <c r="I2408" t="s">
        <v>6915</v>
      </c>
      <c r="J2408" t="s">
        <v>13690</v>
      </c>
      <c r="K2408" t="s">
        <v>20278</v>
      </c>
      <c r="L2408" t="s">
        <v>26151</v>
      </c>
      <c r="M2408" s="1">
        <v>36875</v>
      </c>
      <c r="N2408" s="4">
        <v>24.520547945205479</v>
      </c>
      <c r="O2408" t="s">
        <v>26502</v>
      </c>
      <c r="P2408" t="s">
        <v>32874</v>
      </c>
      <c r="Q2408" t="str">
        <f>IF(militantesUbicacion[[#This Row],[genero]] = "Masculino","M",IF(militantesUbicacion[[#This Row],[genero]] = "Femenino","F","O"))</f>
        <v>F</v>
      </c>
      <c r="T2408" s="27" t="str">
        <f>CONCATENATE($H$10,$I$10,A2408,$J$10,A2408,$K$10,I2408,$L$10,TRIM(CONCATENATE(TRIM(B2408)," ",TRIM(C2408))),$M$10,TRIM(CONCATENATE(TRIM(D2408)," ",TRIM(E2408))),$N$10,militantesUbicacion[[#This Row],[departamento]],$O$10,militantesUbicacion[[#This Row],[municipio]],$P$10,militantesUbicacion[[#This Row],[Localidad]],$Q$10,militantesUbicacion[[#This Row],[Sex]],$R$10)</f>
        <v>u=Militante.objects.create(username='1193460084',password='1193460084',email='valentina0512ml@gmail.com',first_name='VALENTINA',last_name='MARULANDA LOAIZA',location=Puesto.objects.filter(dpto_name='CALDAS',mun_name='MANIZALES',comuna_name='CORREGIMIENTO 5 CORREDOR  AGRO').first(),sex='F')</v>
      </c>
    </row>
    <row r="2409" spans="1:20" x14ac:dyDescent="0.25">
      <c r="A2409">
        <v>1053864081</v>
      </c>
      <c r="B2409" t="s">
        <v>265</v>
      </c>
      <c r="D2409" t="s">
        <v>201</v>
      </c>
      <c r="E2409" t="s">
        <v>3161</v>
      </c>
      <c r="F2409" t="s">
        <v>4145</v>
      </c>
      <c r="G2409" t="s">
        <v>5962</v>
      </c>
      <c r="H2409" t="s">
        <v>32961</v>
      </c>
      <c r="I2409" t="s">
        <v>12388</v>
      </c>
      <c r="J2409" t="s">
        <v>19031</v>
      </c>
      <c r="K2409" t="s">
        <v>25385</v>
      </c>
      <c r="L2409" t="s">
        <v>26150</v>
      </c>
      <c r="M2409" s="1">
        <v>35940</v>
      </c>
      <c r="N2409" s="4">
        <v>27.082191780821919</v>
      </c>
      <c r="O2409" t="s">
        <v>31939</v>
      </c>
      <c r="P2409" t="s">
        <v>32873</v>
      </c>
      <c r="Q2409" t="str">
        <f>IF(militantesUbicacion[[#This Row],[genero]] = "Masculino","M",IF(militantesUbicacion[[#This Row],[genero]] = "Femenino","F","O"))</f>
        <v>M</v>
      </c>
      <c r="T2409" s="27" t="str">
        <f>CONCATENATE($H$10,$I$10,A2409,$J$10,A2409,$K$10,I2409,$L$10,TRIM(CONCATENATE(TRIM(B2409)," ",TRIM(C2409))),$M$10,TRIM(CONCATENATE(TRIM(D2409)," ",TRIM(E2409))),$N$10,militantesUbicacion[[#This Row],[departamento]],$O$10,militantesUbicacion[[#This Row],[municipio]],$P$10,militantesUbicacion[[#This Row],[Localidad]],$Q$10,militantesUbicacion[[#This Row],[Sex]],$R$10)</f>
        <v>u=Militante.objects.create(username='1053864081',password='1053864081',email='alejoalbao@gmail.com',first_name='ALEJANDRO',last_name='ALBA OSPINA',location=Puesto.objects.filter(dpto_name='CALDAS',mun_name='MANIZALES',comuna_name='COMUNA 6 ECOTUR CERRO DE ORO').first(),sex='M')</v>
      </c>
    </row>
    <row r="2410" spans="1:20" x14ac:dyDescent="0.25">
      <c r="A2410">
        <v>1126907286</v>
      </c>
      <c r="B2410" t="s">
        <v>39</v>
      </c>
      <c r="C2410" t="s">
        <v>397</v>
      </c>
      <c r="D2410" t="s">
        <v>3000</v>
      </c>
      <c r="E2410" t="s">
        <v>5615</v>
      </c>
      <c r="F2410" t="s">
        <v>4145</v>
      </c>
      <c r="G2410" t="s">
        <v>5962</v>
      </c>
      <c r="H2410" t="s">
        <v>32961</v>
      </c>
      <c r="I2410" t="s">
        <v>6571</v>
      </c>
      <c r="J2410" t="s">
        <v>13339</v>
      </c>
      <c r="K2410" t="s">
        <v>19934</v>
      </c>
      <c r="L2410" t="s">
        <v>26150</v>
      </c>
      <c r="M2410" s="1">
        <v>37533</v>
      </c>
      <c r="N2410" s="4">
        <v>22.717808219178082</v>
      </c>
      <c r="O2410" t="s">
        <v>26155</v>
      </c>
      <c r="P2410" t="s">
        <v>32873</v>
      </c>
      <c r="Q2410" t="str">
        <f>IF(militantesUbicacion[[#This Row],[genero]] = "Masculino","M",IF(militantesUbicacion[[#This Row],[genero]] = "Femenino","F","O"))</f>
        <v>M</v>
      </c>
      <c r="T2410" s="27" t="str">
        <f>CONCATENATE($H$10,$I$10,A2410,$J$10,A2410,$K$10,I2410,$L$10,TRIM(CONCATENATE(TRIM(B2410)," ",TRIM(C2410))),$M$10,TRIM(CONCATENATE(TRIM(D2410)," ",TRIM(E2410))),$N$10,militantesUbicacion[[#This Row],[departamento]],$O$10,militantesUbicacion[[#This Row],[municipio]],$P$10,militantesUbicacion[[#This Row],[Localidad]],$Q$10,militantesUbicacion[[#This Row],[Sex]],$R$10)</f>
        <v>u=Militante.objects.create(username='1126907286',password='1126907286',email='jcastilloarroz@gmail.com',first_name='JULIO ARMANDO',last_name='CASTILLO ARROZ',location=Puesto.objects.filter(dpto_name='CALDAS',mun_name='MANIZALES',comuna_name='COMUNA 6 ECOTUR CERRO DE ORO').first(),sex='M')</v>
      </c>
    </row>
    <row r="2411" spans="1:20" x14ac:dyDescent="0.25">
      <c r="A2411">
        <v>1053863050</v>
      </c>
      <c r="B2411" t="s">
        <v>98</v>
      </c>
      <c r="C2411" t="s">
        <v>196</v>
      </c>
      <c r="D2411" t="s">
        <v>3798</v>
      </c>
      <c r="E2411" t="s">
        <v>3842</v>
      </c>
      <c r="F2411" t="s">
        <v>4145</v>
      </c>
      <c r="G2411" t="s">
        <v>5962</v>
      </c>
      <c r="H2411" t="s">
        <v>32961</v>
      </c>
      <c r="I2411" t="s">
        <v>11908</v>
      </c>
      <c r="J2411" t="s">
        <v>18566</v>
      </c>
      <c r="K2411" t="s">
        <v>25001</v>
      </c>
      <c r="L2411" t="s">
        <v>26150</v>
      </c>
      <c r="M2411" s="1">
        <v>35884</v>
      </c>
      <c r="N2411" s="4">
        <v>27.235616438356164</v>
      </c>
      <c r="O2411" t="s">
        <v>31462</v>
      </c>
      <c r="P2411" t="s">
        <v>32874</v>
      </c>
      <c r="Q2411" t="str">
        <f>IF(militantesUbicacion[[#This Row],[genero]] = "Masculino","M",IF(militantesUbicacion[[#This Row],[genero]] = "Femenino","F","O"))</f>
        <v>M</v>
      </c>
      <c r="T2411" s="27" t="str">
        <f>CONCATENATE($H$10,$I$10,A2411,$J$10,A2411,$K$10,I2411,$L$10,TRIM(CONCATENATE(TRIM(B2411)," ",TRIM(C2411))),$M$10,TRIM(CONCATENATE(TRIM(D2411)," ",TRIM(E2411))),$N$10,militantesUbicacion[[#This Row],[departamento]],$O$10,militantesUbicacion[[#This Row],[municipio]],$P$10,militantesUbicacion[[#This Row],[Localidad]],$Q$10,militantesUbicacion[[#This Row],[Sex]],$R$10)</f>
        <v>u=Militante.objects.create(username='1053863050',password='1053863050',email='santygrajales@gmail.com',first_name='JUAN JOSÉ',last_name='GRAJALES LOAIZA',location=Puesto.objects.filter(dpto_name='CALDAS',mun_name='MANIZALES',comuna_name='COMUNA 6 ECOTUR CERRO DE ORO').first(),sex='M')</v>
      </c>
    </row>
    <row r="2412" spans="1:20" x14ac:dyDescent="0.25">
      <c r="A2412">
        <v>1007227526</v>
      </c>
      <c r="B2412" t="s">
        <v>512</v>
      </c>
      <c r="D2412" t="s">
        <v>3731</v>
      </c>
      <c r="E2412" t="s">
        <v>3463</v>
      </c>
      <c r="F2412" t="s">
        <v>4145</v>
      </c>
      <c r="G2412" t="s">
        <v>5962</v>
      </c>
      <c r="H2412" t="s">
        <v>32965</v>
      </c>
      <c r="I2412" t="s">
        <v>12205</v>
      </c>
      <c r="J2412" t="s">
        <v>18854</v>
      </c>
      <c r="K2412" t="s">
        <v>25233</v>
      </c>
      <c r="L2412" t="s">
        <v>26151</v>
      </c>
      <c r="M2412" s="1">
        <v>36522</v>
      </c>
      <c r="N2412" s="4">
        <v>25.487671232876714</v>
      </c>
      <c r="O2412" t="s">
        <v>31757</v>
      </c>
      <c r="P2412" t="s">
        <v>32874</v>
      </c>
      <c r="Q2412" t="str">
        <f>IF(militantesUbicacion[[#This Row],[genero]] = "Masculino","M",IF(militantesUbicacion[[#This Row],[genero]] = "Femenino","F","O"))</f>
        <v>F</v>
      </c>
      <c r="T2412" s="27" t="str">
        <f>CONCATENATE($H$10,$I$10,A2412,$J$10,A2412,$K$10,I2412,$L$10,TRIM(CONCATENATE(TRIM(B2412)," ",TRIM(C2412))),$M$10,TRIM(CONCATENATE(TRIM(D2412)," ",TRIM(E2412))),$N$10,militantesUbicacion[[#This Row],[departamento]],$O$10,militantesUbicacion[[#This Row],[municipio]],$P$10,militantesUbicacion[[#This Row],[Localidad]],$Q$10,militantesUbicacion[[#This Row],[Sex]],$R$10)</f>
        <v>u=Militante.objects.create(username='1007227526',password='1007227526',email='Valentinagrisalesceballos58@gmail.com',first_name='VALENTINA',last_name='GRISALES CEBALLOS',location=Puesto.objects.filter(dpto_name='CALDAS',mun_name='MANIZALES',comuna_name='COMUNA 2  SAN JOSE').first(),sex='F')</v>
      </c>
    </row>
    <row r="2413" spans="1:20" x14ac:dyDescent="0.25">
      <c r="A2413">
        <v>1007226991</v>
      </c>
      <c r="B2413" t="s">
        <v>1769</v>
      </c>
      <c r="C2413" t="s">
        <v>94</v>
      </c>
      <c r="D2413" t="s">
        <v>4577</v>
      </c>
      <c r="E2413" t="s">
        <v>3329</v>
      </c>
      <c r="F2413" t="s">
        <v>4145</v>
      </c>
      <c r="G2413" t="s">
        <v>5962</v>
      </c>
      <c r="H2413" t="s">
        <v>32932</v>
      </c>
      <c r="I2413" t="s">
        <v>13227</v>
      </c>
      <c r="J2413" t="s">
        <v>19826</v>
      </c>
      <c r="K2413" t="s">
        <v>26058</v>
      </c>
      <c r="L2413" t="s">
        <v>26150</v>
      </c>
      <c r="M2413" s="1">
        <v>36281</v>
      </c>
      <c r="N2413" s="4">
        <v>26.147945205479452</v>
      </c>
      <c r="O2413" t="s">
        <v>32762</v>
      </c>
      <c r="P2413" t="s">
        <v>32874</v>
      </c>
      <c r="Q2413" t="str">
        <f>IF(militantesUbicacion[[#This Row],[genero]] = "Masculino","M",IF(militantesUbicacion[[#This Row],[genero]] = "Femenino","F","O"))</f>
        <v>M</v>
      </c>
      <c r="T2413" s="27" t="str">
        <f>CONCATENATE($H$10,$I$10,A2413,$J$10,A2413,$K$10,I2413,$L$10,TRIM(CONCATENATE(TRIM(B2413)," ",TRIM(C2413))),$M$10,TRIM(CONCATENATE(TRIM(D2413)," ",TRIM(E2413))),$N$10,militantesUbicacion[[#This Row],[departamento]],$O$10,militantesUbicacion[[#This Row],[municipio]],$P$10,militantesUbicacion[[#This Row],[Localidad]],$Q$10,militantesUbicacion[[#This Row],[Sex]],$R$10)</f>
        <v>u=Militante.objects.create(username='1007226991',password='1007226991',email='basabenelson5@gmail.com',first_name='LEO NELSON',last_name='BASABE ESCOBAR',location=Puesto.objects.filter(dpto_name='CALDAS',mun_name='MANIZALES',comuna_name='COMUNA 11 LA MACARENA').first(),sex='M')</v>
      </c>
    </row>
    <row r="2414" spans="1:20" x14ac:dyDescent="0.25">
      <c r="A2414">
        <v>1192801099</v>
      </c>
      <c r="B2414" t="s">
        <v>141</v>
      </c>
      <c r="C2414" t="s">
        <v>265</v>
      </c>
      <c r="D2414" t="s">
        <v>3054</v>
      </c>
      <c r="E2414" t="s">
        <v>4214</v>
      </c>
      <c r="F2414" t="s">
        <v>4145</v>
      </c>
      <c r="G2414" t="s">
        <v>5962</v>
      </c>
      <c r="H2414" t="s">
        <v>32962</v>
      </c>
      <c r="I2414" t="s">
        <v>12092</v>
      </c>
      <c r="J2414" t="s">
        <v>18745</v>
      </c>
      <c r="K2414" t="s">
        <v>25146</v>
      </c>
      <c r="L2414" t="s">
        <v>26150</v>
      </c>
      <c r="M2414" s="1">
        <v>36893</v>
      </c>
      <c r="N2414" s="4">
        <v>24.471232876712328</v>
      </c>
      <c r="O2414" t="s">
        <v>31645</v>
      </c>
      <c r="P2414" t="s">
        <v>32874</v>
      </c>
      <c r="Q2414" t="str">
        <f>IF(militantesUbicacion[[#This Row],[genero]] = "Masculino","M",IF(militantesUbicacion[[#This Row],[genero]] = "Femenino","F","O"))</f>
        <v>M</v>
      </c>
      <c r="T2414" s="27" t="str">
        <f>CONCATENATE($H$10,$I$10,A2414,$J$10,A2414,$K$10,I2414,$L$10,TRIM(CONCATENATE(TRIM(B2414)," ",TRIM(C2414))),$M$10,TRIM(CONCATENATE(TRIM(D2414)," ",TRIM(E2414))),$N$10,militantesUbicacion[[#This Row],[departamento]],$O$10,militantesUbicacion[[#This Row],[municipio]],$P$10,militantesUbicacion[[#This Row],[Localidad]],$Q$10,militantesUbicacion[[#This Row],[Sex]],$R$10)</f>
        <v>u=Militante.objects.create(username='1192801099',password='1192801099',email='alejandromorales167383@gmail.com',first_name='JUAN ALEJANDRO',last_name='MORALES POVEDA',location=Puesto.objects.filter(dpto_name='CALDAS',mun_name='MANIZALES',comuna_name='COMUNA 10  LA FUENTE').first(),sex='M')</v>
      </c>
    </row>
    <row r="2415" spans="1:20" x14ac:dyDescent="0.25">
      <c r="A2415">
        <v>1053873373</v>
      </c>
      <c r="B2415" t="s">
        <v>186</v>
      </c>
      <c r="C2415" t="s">
        <v>490</v>
      </c>
      <c r="D2415" t="s">
        <v>880</v>
      </c>
      <c r="F2415" t="s">
        <v>4145</v>
      </c>
      <c r="G2415" t="s">
        <v>5962</v>
      </c>
      <c r="H2415" t="s">
        <v>32962</v>
      </c>
      <c r="I2415" t="s">
        <v>6613</v>
      </c>
      <c r="J2415" t="s">
        <v>13382</v>
      </c>
      <c r="K2415" t="s">
        <v>19979</v>
      </c>
      <c r="L2415" t="s">
        <v>26151</v>
      </c>
      <c r="M2415" s="1">
        <v>36478</v>
      </c>
      <c r="N2415" s="4">
        <v>25.608219178082191</v>
      </c>
      <c r="O2415" t="s">
        <v>26197</v>
      </c>
      <c r="P2415" t="s">
        <v>32873</v>
      </c>
      <c r="Q2415" t="str">
        <f>IF(militantesUbicacion[[#This Row],[genero]] = "Masculino","M",IF(militantesUbicacion[[#This Row],[genero]] = "Femenino","F","O"))</f>
        <v>F</v>
      </c>
      <c r="T2415" s="27" t="str">
        <f>CONCATENATE($H$10,$I$10,A2415,$J$10,A2415,$K$10,I2415,$L$10,TRIM(CONCATENATE(TRIM(B2415)," ",TRIM(C2415))),$M$10,TRIM(CONCATENATE(TRIM(D2415)," ",TRIM(E2415))),$N$10,militantesUbicacion[[#This Row],[departamento]],$O$10,militantesUbicacion[[#This Row],[municipio]],$P$10,militantesUbicacion[[#This Row],[Localidad]],$Q$10,militantesUbicacion[[#This Row],[Sex]],$R$10)</f>
        <v>u=Militante.objects.create(username='1053873373',password='1053873373',email='lizeth.d.g.1499@gmail.com',first_name='LIZETH DAYANA',last_name='GIL',location=Puesto.objects.filter(dpto_name='CALDAS',mun_name='MANIZALES',comuna_name='COMUNA 10  LA FUENTE').first(),sex='F')</v>
      </c>
    </row>
    <row r="2416" spans="1:20" x14ac:dyDescent="0.25">
      <c r="A2416">
        <v>1000226042</v>
      </c>
      <c r="B2416" t="s">
        <v>679</v>
      </c>
      <c r="C2416" t="s">
        <v>482</v>
      </c>
      <c r="D2416" t="s">
        <v>2358</v>
      </c>
      <c r="E2416" t="s">
        <v>4452</v>
      </c>
      <c r="F2416" t="s">
        <v>4145</v>
      </c>
      <c r="G2416" t="s">
        <v>5962</v>
      </c>
      <c r="H2416" t="s">
        <v>32962</v>
      </c>
      <c r="I2416" t="s">
        <v>13018</v>
      </c>
      <c r="J2416" t="s">
        <v>19626</v>
      </c>
      <c r="K2416" t="s">
        <v>25886</v>
      </c>
      <c r="L2416" t="s">
        <v>26151</v>
      </c>
      <c r="M2416" s="1">
        <v>37568</v>
      </c>
      <c r="N2416" s="4">
        <v>22.621917808219177</v>
      </c>
      <c r="O2416" t="s">
        <v>26235</v>
      </c>
      <c r="P2416" t="s">
        <v>32873</v>
      </c>
      <c r="Q2416" t="str">
        <f>IF(militantesUbicacion[[#This Row],[genero]] = "Masculino","M",IF(militantesUbicacion[[#This Row],[genero]] = "Femenino","F","O"))</f>
        <v>F</v>
      </c>
      <c r="T2416" s="27" t="str">
        <f>CONCATENATE($H$10,$I$10,A2416,$J$10,A2416,$K$10,I2416,$L$10,TRIM(CONCATENATE(TRIM(B2416)," ",TRIM(C2416))),$M$10,TRIM(CONCATENATE(TRIM(D2416)," ",TRIM(E2416))),$N$10,militantesUbicacion[[#This Row],[departamento]],$O$10,militantesUbicacion[[#This Row],[municipio]],$P$10,militantesUbicacion[[#This Row],[Localidad]],$Q$10,militantesUbicacion[[#This Row],[Sex]],$R$10)</f>
        <v>u=Militante.objects.create(username='1000226042',password='1000226042',email='vanesa1505cv@gmail.com',first_name='KELLY VANESSA',last_name='VALENCIA GONZALES',location=Puesto.objects.filter(dpto_name='CALDAS',mun_name='MANIZALES',comuna_name='COMUNA 10  LA FUENTE').first(),sex='F')</v>
      </c>
    </row>
    <row r="2417" spans="1:20" x14ac:dyDescent="0.25">
      <c r="A2417">
        <v>1002634604</v>
      </c>
      <c r="B2417" t="s">
        <v>30</v>
      </c>
      <c r="D2417" t="s">
        <v>3674</v>
      </c>
      <c r="E2417" t="s">
        <v>839</v>
      </c>
      <c r="F2417" t="s">
        <v>4145</v>
      </c>
      <c r="G2417" t="s">
        <v>5962</v>
      </c>
      <c r="H2417" t="s">
        <v>32962</v>
      </c>
      <c r="I2417" t="s">
        <v>7441</v>
      </c>
      <c r="J2417" t="s">
        <v>14211</v>
      </c>
      <c r="K2417" t="s">
        <v>20758</v>
      </c>
      <c r="L2417" t="s">
        <v>26150</v>
      </c>
      <c r="M2417" s="1">
        <v>37502</v>
      </c>
      <c r="N2417" s="4">
        <v>22.802739726027397</v>
      </c>
      <c r="O2417" t="s">
        <v>27028</v>
      </c>
      <c r="P2417" t="s">
        <v>32874</v>
      </c>
      <c r="Q2417" t="str">
        <f>IF(militantesUbicacion[[#This Row],[genero]] = "Masculino","M",IF(militantesUbicacion[[#This Row],[genero]] = "Femenino","F","O"))</f>
        <v>M</v>
      </c>
      <c r="T2417" s="27" t="str">
        <f>CONCATENATE($H$10,$I$10,A2417,$J$10,A2417,$K$10,I2417,$L$10,TRIM(CONCATENATE(TRIM(B2417)," ",TRIM(C2417))),$M$10,TRIM(CONCATENATE(TRIM(D2417)," ",TRIM(E2417))),$N$10,militantesUbicacion[[#This Row],[departamento]],$O$10,militantesUbicacion[[#This Row],[municipio]],$P$10,militantesUbicacion[[#This Row],[Localidad]],$Q$10,militantesUbicacion[[#This Row],[Sex]],$R$10)</f>
        <v>u=Militante.objects.create(username='1002634604',password='1002634604',email='danielgc0302@gmail.com',first_name='DANIEL',last_name='GONZÁLEZ CASTRO',location=Puesto.objects.filter(dpto_name='CALDAS',mun_name='MANIZALES',comuna_name='COMUNA 10  LA FUENTE').first(),sex='M')</v>
      </c>
    </row>
    <row r="2418" spans="1:20" x14ac:dyDescent="0.25">
      <c r="A2418">
        <v>1011091386</v>
      </c>
      <c r="B2418" t="s">
        <v>512</v>
      </c>
      <c r="C2418" t="s">
        <v>2344</v>
      </c>
      <c r="D2418" t="s">
        <v>3080</v>
      </c>
      <c r="E2418" t="s">
        <v>2327</v>
      </c>
      <c r="F2418" t="s">
        <v>4145</v>
      </c>
      <c r="G2418" t="s">
        <v>5962</v>
      </c>
      <c r="H2418" t="s">
        <v>32962</v>
      </c>
      <c r="I2418" t="s">
        <v>6976</v>
      </c>
      <c r="J2418" t="s">
        <v>13751</v>
      </c>
      <c r="K2418" t="s">
        <v>20274</v>
      </c>
      <c r="L2418" t="s">
        <v>26151</v>
      </c>
      <c r="M2418" s="1">
        <v>38743</v>
      </c>
      <c r="N2418" s="4">
        <v>19.402739726027399</v>
      </c>
      <c r="O2418" t="s">
        <v>26563</v>
      </c>
      <c r="P2418" t="s">
        <v>32874</v>
      </c>
      <c r="Q2418" t="str">
        <f>IF(militantesUbicacion[[#This Row],[genero]] = "Masculino","M",IF(militantesUbicacion[[#This Row],[genero]] = "Femenino","F","O"))</f>
        <v>F</v>
      </c>
      <c r="T2418" s="27" t="str">
        <f>CONCATENATE($H$10,$I$10,A2418,$J$10,A2418,$K$10,I2418,$L$10,TRIM(CONCATENATE(TRIM(B2418)," ",TRIM(C2418))),$M$10,TRIM(CONCATENATE(TRIM(D2418)," ",TRIM(E2418))),$N$10,militantesUbicacion[[#This Row],[departamento]],$O$10,militantesUbicacion[[#This Row],[municipio]],$P$10,militantesUbicacion[[#This Row],[Localidad]],$Q$10,militantesUbicacion[[#This Row],[Sex]],$R$10)</f>
        <v>u=Militante.objects.create(username='1011091386',password='1011091386',email='mazomunozvalentina22@gmail.com',first_name='VALENTINA PARTIDO ALIANZA VERDE',last_name='MAZO MUÑOZ',location=Puesto.objects.filter(dpto_name='CALDAS',mun_name='MANIZALES',comuna_name='COMUNA 10  LA FUENTE').first(),sex='F')</v>
      </c>
    </row>
    <row r="2419" spans="1:20" x14ac:dyDescent="0.25">
      <c r="A2419">
        <v>1002609326</v>
      </c>
      <c r="B2419" t="s">
        <v>88</v>
      </c>
      <c r="C2419" t="s">
        <v>568</v>
      </c>
      <c r="D2419" t="s">
        <v>1636</v>
      </c>
      <c r="E2419" t="s">
        <v>3180</v>
      </c>
      <c r="F2419" t="s">
        <v>4145</v>
      </c>
      <c r="G2419" t="s">
        <v>5962</v>
      </c>
      <c r="H2419" t="s">
        <v>32975</v>
      </c>
      <c r="I2419" t="s">
        <v>12681</v>
      </c>
      <c r="J2419" t="s">
        <v>19306</v>
      </c>
      <c r="K2419" t="s">
        <v>25616</v>
      </c>
      <c r="L2419" t="s">
        <v>26151</v>
      </c>
      <c r="M2419" s="1">
        <v>37367</v>
      </c>
      <c r="N2419" s="4">
        <v>23.172602739726027</v>
      </c>
      <c r="O2419" t="s">
        <v>32228</v>
      </c>
      <c r="P2419" t="s">
        <v>32874</v>
      </c>
      <c r="Q2419" t="str">
        <f>IF(militantesUbicacion[[#This Row],[genero]] = "Masculino","M",IF(militantesUbicacion[[#This Row],[genero]] = "Femenino","F","O"))</f>
        <v>F</v>
      </c>
      <c r="T2419" s="27" t="str">
        <f>CONCATENATE($H$10,$I$10,A2419,$J$10,A2419,$K$10,I2419,$L$10,TRIM(CONCATENATE(TRIM(B2419)," ",TRIM(C2419))),$M$10,TRIM(CONCATENATE(TRIM(D2419)," ",TRIM(E2419))),$N$10,militantesUbicacion[[#This Row],[departamento]],$O$10,militantesUbicacion[[#This Row],[municipio]],$P$10,militantesUbicacion[[#This Row],[Localidad]],$Q$10,militantesUbicacion[[#This Row],[Sex]],$R$10)</f>
        <v>u=Militante.objects.create(username='1002609326',password='1002609326',email='sofia.giraldo1002609326@gmail.com',first_name='ANA SOFIA',last_name='GIRALDO RINCON',location=Puesto.objects.filter(dpto_name='CALDAS',mun_name='MANIZALES',comuna_name='COMUNA 1 ATARDECERES').first(),sex='F')</v>
      </c>
    </row>
    <row r="2420" spans="1:20" x14ac:dyDescent="0.25">
      <c r="A2420">
        <v>1053870155</v>
      </c>
      <c r="B2420" t="s">
        <v>123</v>
      </c>
      <c r="C2420" t="s">
        <v>1862</v>
      </c>
      <c r="D2420" t="s">
        <v>5394</v>
      </c>
      <c r="E2420" t="s">
        <v>2961</v>
      </c>
      <c r="F2420" t="s">
        <v>4145</v>
      </c>
      <c r="G2420" t="s">
        <v>5962</v>
      </c>
      <c r="H2420" t="s">
        <v>32975</v>
      </c>
      <c r="I2420" t="s">
        <v>11554</v>
      </c>
      <c r="J2420" t="s">
        <v>18223</v>
      </c>
      <c r="K2420" t="s">
        <v>24696</v>
      </c>
      <c r="L2420" t="s">
        <v>26151</v>
      </c>
      <c r="M2420" s="1">
        <v>36245</v>
      </c>
      <c r="N2420" s="4">
        <v>26.246575342465754</v>
      </c>
      <c r="O2420" t="s">
        <v>31113</v>
      </c>
      <c r="P2420" t="s">
        <v>32874</v>
      </c>
      <c r="Q2420" t="str">
        <f>IF(militantesUbicacion[[#This Row],[genero]] = "Masculino","M",IF(militantesUbicacion[[#This Row],[genero]] = "Femenino","F","O"))</f>
        <v>F</v>
      </c>
      <c r="T2420" s="27" t="str">
        <f>CONCATENATE($H$10,$I$10,A2420,$J$10,A2420,$K$10,I2420,$L$10,TRIM(CONCATENATE(TRIM(B2420)," ",TRIM(C2420))),$M$10,TRIM(CONCATENATE(TRIM(D2420)," ",TRIM(E2420))),$N$10,militantesUbicacion[[#This Row],[departamento]],$O$10,militantesUbicacion[[#This Row],[municipio]],$P$10,militantesUbicacion[[#This Row],[Localidad]],$Q$10,militantesUbicacion[[#This Row],[Sex]],$R$10)</f>
        <v>u=Militante.objects.create(username='1053870155',password='1053870155',email='alma1999carocandela@gmail.com',first_name='DIANA CAROLINA',last_name='CANDELA MORENO',location=Puesto.objects.filter(dpto_name='CALDAS',mun_name='MANIZALES',comuna_name='COMUNA 1 ATARDECERES').first(),sex='F')</v>
      </c>
    </row>
    <row r="2421" spans="1:20" x14ac:dyDescent="0.25">
      <c r="A2421">
        <v>1007233823</v>
      </c>
      <c r="B2421" t="s">
        <v>302</v>
      </c>
      <c r="C2421" t="s">
        <v>58</v>
      </c>
      <c r="D2421" t="s">
        <v>2358</v>
      </c>
      <c r="E2421" t="s">
        <v>3027</v>
      </c>
      <c r="F2421" t="s">
        <v>4145</v>
      </c>
      <c r="G2421" t="s">
        <v>5962</v>
      </c>
      <c r="H2421" t="s">
        <v>32975</v>
      </c>
      <c r="I2421" t="s">
        <v>13016</v>
      </c>
      <c r="J2421" t="s">
        <v>19624</v>
      </c>
      <c r="K2421" t="s">
        <v>25884</v>
      </c>
      <c r="L2421" t="s">
        <v>26150</v>
      </c>
      <c r="M2421" s="1">
        <v>36717</v>
      </c>
      <c r="N2421" s="4">
        <v>24.953424657534246</v>
      </c>
      <c r="O2421" t="s">
        <v>32558</v>
      </c>
      <c r="P2421" t="s">
        <v>32874</v>
      </c>
      <c r="Q2421" t="str">
        <f>IF(militantesUbicacion[[#This Row],[genero]] = "Masculino","M",IF(militantesUbicacion[[#This Row],[genero]] = "Femenino","F","O"))</f>
        <v>M</v>
      </c>
      <c r="T2421" s="27" t="str">
        <f>CONCATENATE($H$10,$I$10,A2421,$J$10,A2421,$K$10,I2421,$L$10,TRIM(CONCATENATE(TRIM(B2421)," ",TRIM(C2421))),$M$10,TRIM(CONCATENATE(TRIM(D2421)," ",TRIM(E2421))),$N$10,militantesUbicacion[[#This Row],[departamento]],$O$10,militantesUbicacion[[#This Row],[municipio]],$P$10,militantesUbicacion[[#This Row],[Localidad]],$Q$10,militantesUbicacion[[#This Row],[Sex]],$R$10)</f>
        <v>u=Militante.objects.create(username='1007233823',password='1007233823',email='ivanchitovalencia2000@hotmail.com',first_name='IVAN ANDRES',last_name='VALENCIA RODRIGUEZ',location=Puesto.objects.filter(dpto_name='CALDAS',mun_name='MANIZALES',comuna_name='COMUNA 1 ATARDECERES').first(),sex='M')</v>
      </c>
    </row>
    <row r="2422" spans="1:20" x14ac:dyDescent="0.25">
      <c r="A2422">
        <v>1000185292</v>
      </c>
      <c r="B2422" t="s">
        <v>215</v>
      </c>
      <c r="D2422" t="s">
        <v>3062</v>
      </c>
      <c r="E2422" t="s">
        <v>4238</v>
      </c>
      <c r="F2422" t="s">
        <v>4145</v>
      </c>
      <c r="G2422" t="s">
        <v>5962</v>
      </c>
      <c r="H2422" t="s">
        <v>32911</v>
      </c>
      <c r="I2422" t="s">
        <v>11329</v>
      </c>
      <c r="J2422" t="s">
        <v>18010</v>
      </c>
      <c r="K2422" t="s">
        <v>24501</v>
      </c>
      <c r="L2422" t="s">
        <v>26151</v>
      </c>
      <c r="M2422" s="1">
        <v>37055</v>
      </c>
      <c r="N2422" s="4">
        <v>24.027397260273972</v>
      </c>
      <c r="O2422" t="s">
        <v>30896</v>
      </c>
      <c r="P2422" t="s">
        <v>32873</v>
      </c>
      <c r="Q2422" t="str">
        <f>IF(militantesUbicacion[[#This Row],[genero]] = "Masculino","M",IF(militantesUbicacion[[#This Row],[genero]] = "Femenino","F","O"))</f>
        <v>F</v>
      </c>
      <c r="T2422" s="27" t="str">
        <f>CONCATENATE($H$10,$I$10,A2422,$J$10,A2422,$K$10,I2422,$L$10,TRIM(CONCATENATE(TRIM(B2422)," ",TRIM(C2422))),$M$10,TRIM(CONCATENATE(TRIM(D2422)," ",TRIM(E2422))),$N$10,militantesUbicacion[[#This Row],[departamento]],$O$10,militantesUbicacion[[#This Row],[municipio]],$P$10,militantesUbicacion[[#This Row],[Localidad]],$Q$10,militantesUbicacion[[#This Row],[Sex]],$R$10)</f>
        <v>u=Militante.objects.create(username='1000185292',password='1000185292',email='danielagomezzuleta13@gmail.com',first_name='DANIELA',last_name='GOMEZ ZULETA',location=Puesto.objects.filter(dpto_name='CALDAS',mun_name='MANIZALES',comuna_name='COMUNA  8 PALOGRANDE').first(),sex='F')</v>
      </c>
    </row>
    <row r="2423" spans="1:20" x14ac:dyDescent="0.25">
      <c r="A2423">
        <v>1002637095</v>
      </c>
      <c r="B2423" t="s">
        <v>1995</v>
      </c>
      <c r="D2423" t="s">
        <v>3026</v>
      </c>
      <c r="E2423" t="s">
        <v>3659</v>
      </c>
      <c r="F2423" t="s">
        <v>4145</v>
      </c>
      <c r="G2423" t="s">
        <v>5962</v>
      </c>
      <c r="H2423" t="s">
        <v>32966</v>
      </c>
      <c r="I2423" t="s">
        <v>12312</v>
      </c>
      <c r="J2423" t="s">
        <v>18958</v>
      </c>
      <c r="K2423" t="s">
        <v>25329</v>
      </c>
      <c r="L2423" t="s">
        <v>26150</v>
      </c>
      <c r="M2423" s="1">
        <v>37084</v>
      </c>
      <c r="N2423" s="4">
        <v>23.947945205479453</v>
      </c>
      <c r="O2423" t="s">
        <v>31862</v>
      </c>
      <c r="P2423" t="s">
        <v>32874</v>
      </c>
      <c r="Q2423" t="str">
        <f>IF(militantesUbicacion[[#This Row],[genero]] = "Masculino","M",IF(militantesUbicacion[[#This Row],[genero]] = "Femenino","F","O"))</f>
        <v>M</v>
      </c>
      <c r="T2423" s="27" t="str">
        <f>CONCATENATE($H$10,$I$10,A2423,$J$10,A2423,$K$10,I2423,$L$10,TRIM(CONCATENATE(TRIM(B2423)," ",TRIM(C2423))),$M$10,TRIM(CONCATENATE(TRIM(D2423)," ",TRIM(E2423))),$N$10,militantesUbicacion[[#This Row],[departamento]],$O$10,militantesUbicacion[[#This Row],[municipio]],$P$10,militantesUbicacion[[#This Row],[Localidad]],$Q$10,militantesUbicacion[[#This Row],[Sex]],$R$10)</f>
        <v>u=Militante.objects.create(username='1002637095',password='1002637095',email='eghmmanuel239@gmail.com',first_name='EMMANUEL',last_name='GONZALEZ HINCAPIE',location=Puesto.objects.filter(dpto_name='CALDAS',mun_name='MANIZALES',comuna_name='COMUNA  7 TESORITO').first(),sex='M')</v>
      </c>
    </row>
    <row r="2424" spans="1:20" x14ac:dyDescent="0.25">
      <c r="A2424">
        <v>1053872353</v>
      </c>
      <c r="B2424" t="s">
        <v>64</v>
      </c>
      <c r="C2424" t="s">
        <v>152</v>
      </c>
      <c r="D2424" t="s">
        <v>3151</v>
      </c>
      <c r="E2424" t="s">
        <v>1832</v>
      </c>
      <c r="F2424" t="s">
        <v>4145</v>
      </c>
      <c r="G2424" t="s">
        <v>5962</v>
      </c>
      <c r="H2424" t="s">
        <v>32963</v>
      </c>
      <c r="I2424" t="s">
        <v>12156</v>
      </c>
      <c r="J2424" t="s">
        <v>18806</v>
      </c>
      <c r="K2424" t="s">
        <v>25193</v>
      </c>
      <c r="L2424" t="s">
        <v>26150</v>
      </c>
      <c r="M2424" s="1">
        <v>36424</v>
      </c>
      <c r="N2424" s="4">
        <v>25.756164383561643</v>
      </c>
      <c r="O2424" t="s">
        <v>31708</v>
      </c>
      <c r="P2424" t="s">
        <v>32874</v>
      </c>
      <c r="Q2424" t="str">
        <f>IF(militantesUbicacion[[#This Row],[genero]] = "Masculino","M",IF(militantesUbicacion[[#This Row],[genero]] = "Femenino","F","O"))</f>
        <v>M</v>
      </c>
      <c r="T2424" s="27" t="str">
        <f>CONCATENATE($H$10,$I$10,A2424,$J$10,A2424,$K$10,I2424,$L$10,TRIM(CONCATENATE(TRIM(B2424)," ",TRIM(C2424))),$M$10,TRIM(CONCATENATE(TRIM(D2424)," ",TRIM(E2424))),$N$10,militantesUbicacion[[#This Row],[departamento]],$O$10,militantesUbicacion[[#This Row],[municipio]],$P$10,militantesUbicacion[[#This Row],[Localidad]],$Q$10,militantesUbicacion[[#This Row],[Sex]],$R$10)</f>
        <v>u=Militante.objects.create(username='1053872353',password='1053872353',email='henaocristian52@hotmail.com',first_name='CRISTIAN CAMILO',last_name='HENAO LOPEZ',location=Puesto.objects.filter(dpto_name='CALDAS',mun_name='MANIZALES',comuna_name='COMUNA  5 CIUDADELA DEL NORTE').first(),sex='M')</v>
      </c>
    </row>
    <row r="2425" spans="1:20" x14ac:dyDescent="0.25">
      <c r="A2425">
        <v>1002652136</v>
      </c>
      <c r="B2425" t="s">
        <v>1470</v>
      </c>
      <c r="C2425" t="s">
        <v>378</v>
      </c>
      <c r="D2425" t="s">
        <v>4109</v>
      </c>
      <c r="E2425" t="s">
        <v>3680</v>
      </c>
      <c r="F2425" t="s">
        <v>4145</v>
      </c>
      <c r="G2425" t="s">
        <v>5962</v>
      </c>
      <c r="H2425" t="s">
        <v>32963</v>
      </c>
      <c r="I2425" t="s">
        <v>13293</v>
      </c>
      <c r="J2425" t="s">
        <v>19890</v>
      </c>
      <c r="K2425" t="s">
        <v>26118</v>
      </c>
      <c r="L2425" t="s">
        <v>26150</v>
      </c>
      <c r="M2425" s="1">
        <v>35619</v>
      </c>
      <c r="N2425" s="4">
        <v>27.961643835616439</v>
      </c>
      <c r="O2425" t="s">
        <v>32827</v>
      </c>
      <c r="P2425" t="s">
        <v>32873</v>
      </c>
      <c r="Q2425" t="str">
        <f>IF(militantesUbicacion[[#This Row],[genero]] = "Masculino","M",IF(militantesUbicacion[[#This Row],[genero]] = "Femenino","F","O"))</f>
        <v>M</v>
      </c>
      <c r="T2425" s="27" t="str">
        <f>CONCATENATE($H$10,$I$10,A2425,$J$10,A2425,$K$10,I2425,$L$10,TRIM(CONCATENATE(TRIM(B2425)," ",TRIM(C2425))),$M$10,TRIM(CONCATENATE(TRIM(D2425)," ",TRIM(E2425))),$N$10,militantesUbicacion[[#This Row],[departamento]],$O$10,militantesUbicacion[[#This Row],[municipio]],$P$10,militantesUbicacion[[#This Row],[Localidad]],$Q$10,militantesUbicacion[[#This Row],[Sex]],$R$10)</f>
        <v>u=Militante.objects.create(username='1002652136',password='1002652136',email='brayanpar033@gmail.com',first_name='BRAYAN BRAYAN',last_name='CARDONA VARGAS',location=Puesto.objects.filter(dpto_name='CALDAS',mun_name='MANIZALES',comuna_name='COMUNA  5 CIUDADELA DEL NORTE').first(),sex='M')</v>
      </c>
    </row>
    <row r="2426" spans="1:20" x14ac:dyDescent="0.25">
      <c r="A2426">
        <v>1002634322</v>
      </c>
      <c r="B2426" t="s">
        <v>141</v>
      </c>
      <c r="C2426" t="s">
        <v>83</v>
      </c>
      <c r="D2426" t="s">
        <v>1878</v>
      </c>
      <c r="E2426" t="s">
        <v>3731</v>
      </c>
      <c r="F2426" t="s">
        <v>4145</v>
      </c>
      <c r="G2426" t="s">
        <v>5962</v>
      </c>
      <c r="H2426" t="s">
        <v>32963</v>
      </c>
      <c r="I2426" t="s">
        <v>11953</v>
      </c>
      <c r="J2426" t="s">
        <v>18609</v>
      </c>
      <c r="K2426" t="s">
        <v>25039</v>
      </c>
      <c r="L2426" t="s">
        <v>26150</v>
      </c>
      <c r="M2426" s="1">
        <v>37439</v>
      </c>
      <c r="N2426" s="4">
        <v>22.975342465753425</v>
      </c>
      <c r="O2426" t="s">
        <v>31506</v>
      </c>
      <c r="P2426" t="s">
        <v>32874</v>
      </c>
      <c r="Q2426" t="str">
        <f>IF(militantesUbicacion[[#This Row],[genero]] = "Masculino","M",IF(militantesUbicacion[[#This Row],[genero]] = "Femenino","F","O"))</f>
        <v>M</v>
      </c>
      <c r="T2426" s="27" t="str">
        <f>CONCATENATE($H$10,$I$10,A2426,$J$10,A2426,$K$10,I2426,$L$10,TRIM(CONCATENATE(TRIM(B2426)," ",TRIM(C2426))),$M$10,TRIM(CONCATENATE(TRIM(D2426)," ",TRIM(E2426))),$N$10,militantesUbicacion[[#This Row],[departamento]],$O$10,militantesUbicacion[[#This Row],[municipio]],$P$10,militantesUbicacion[[#This Row],[Localidad]],$Q$10,militantesUbicacion[[#This Row],[Sex]],$R$10)</f>
        <v>u=Militante.objects.create(username='1002634322',password='1002634322',email='Juanjouribe00702@gmail.com',first_name='JUAN JOSE',last_name='URIBE GRISALES',location=Puesto.objects.filter(dpto_name='CALDAS',mun_name='MANIZALES',comuna_name='COMUNA  5 CIUDADELA DEL NORTE').first(),sex='M')</v>
      </c>
    </row>
    <row r="2427" spans="1:20" x14ac:dyDescent="0.25">
      <c r="A2427">
        <v>1055753894</v>
      </c>
      <c r="B2427" t="s">
        <v>131</v>
      </c>
      <c r="D2427" t="s">
        <v>3691</v>
      </c>
      <c r="E2427" t="s">
        <v>3710</v>
      </c>
      <c r="F2427" t="s">
        <v>4145</v>
      </c>
      <c r="G2427" t="s">
        <v>5962</v>
      </c>
      <c r="H2427" t="s">
        <v>32963</v>
      </c>
      <c r="I2427" t="s">
        <v>7296</v>
      </c>
      <c r="J2427" t="s">
        <v>14068</v>
      </c>
      <c r="K2427" t="s">
        <v>20621</v>
      </c>
      <c r="L2427" t="s">
        <v>26150</v>
      </c>
      <c r="M2427" s="1">
        <v>38909</v>
      </c>
      <c r="N2427" s="4">
        <v>18.947945205479453</v>
      </c>
      <c r="O2427" t="s">
        <v>26883</v>
      </c>
      <c r="P2427" t="s">
        <v>32874</v>
      </c>
      <c r="Q2427" t="str">
        <f>IF(militantesUbicacion[[#This Row],[genero]] = "Masculino","M",IF(militantesUbicacion[[#This Row],[genero]] = "Femenino","F","O"))</f>
        <v>M</v>
      </c>
      <c r="T2427" s="27" t="str">
        <f>CONCATENATE($H$10,$I$10,A2427,$J$10,A2427,$K$10,I2427,$L$10,TRIM(CONCATENATE(TRIM(B2427)," ",TRIM(C2427))),$M$10,TRIM(CONCATENATE(TRIM(D2427)," ",TRIM(E2427))),$N$10,militantesUbicacion[[#This Row],[departamento]],$O$10,militantesUbicacion[[#This Row],[municipio]],$P$10,militantesUbicacion[[#This Row],[Localidad]],$Q$10,militantesUbicacion[[#This Row],[Sex]],$R$10)</f>
        <v>u=Militante.objects.create(username='1055753894',password='1055753894',email='sergiogarcia6711@gmail.com',first_name='SERGIO',last_name='RAMÍREZ GARCÍA',location=Puesto.objects.filter(dpto_name='CALDAS',mun_name='MANIZALES',comuna_name='COMUNA  5 CIUDADELA DEL NORTE').first(),sex='M')</v>
      </c>
    </row>
    <row r="2428" spans="1:20" x14ac:dyDescent="0.25">
      <c r="A2428">
        <v>1054398063</v>
      </c>
      <c r="B2428" t="s">
        <v>175</v>
      </c>
      <c r="D2428" t="s">
        <v>5605</v>
      </c>
      <c r="E2428" t="s">
        <v>5931</v>
      </c>
      <c r="F2428" t="s">
        <v>4145</v>
      </c>
      <c r="G2428" t="s">
        <v>5962</v>
      </c>
      <c r="H2428" t="s">
        <v>32910</v>
      </c>
      <c r="I2428" t="s">
        <v>13182</v>
      </c>
      <c r="J2428" t="s">
        <v>19782</v>
      </c>
      <c r="K2428" t="s">
        <v>26018</v>
      </c>
      <c r="L2428" t="s">
        <v>26151</v>
      </c>
      <c r="M2428" s="1">
        <v>38006</v>
      </c>
      <c r="N2428" s="4">
        <v>21.421917808219177</v>
      </c>
      <c r="O2428" t="s">
        <v>32719</v>
      </c>
      <c r="P2428" t="s">
        <v>32874</v>
      </c>
      <c r="Q2428" t="str">
        <f>IF(militantesUbicacion[[#This Row],[genero]] = "Masculino","M",IF(militantesUbicacion[[#This Row],[genero]] = "Femenino","F","O"))</f>
        <v>F</v>
      </c>
      <c r="T2428" s="27" t="str">
        <f>CONCATENATE($H$10,$I$10,A2428,$J$10,A2428,$K$10,I2428,$L$10,TRIM(CONCATENATE(TRIM(B2428)," ",TRIM(C2428))),$M$10,TRIM(CONCATENATE(TRIM(D2428)," ",TRIM(E2428))),$N$10,militantesUbicacion[[#This Row],[departamento]],$O$10,militantesUbicacion[[#This Row],[municipio]],$P$10,militantesUbicacion[[#This Row],[Localidad]],$Q$10,militantesUbicacion[[#This Row],[Sex]],$R$10)</f>
        <v>u=Militante.objects.create(username='1054398063',password='1054398063',email='mannuelacruzz@gmail.com',first_name='MANUELA',last_name='loaiza cruz',location=Puesto.objects.filter(dpto_name='CALDAS',mun_name='MANIZALES',comuna_name='COMUNA  4 LA ESTACION').first(),sex='F')</v>
      </c>
    </row>
    <row r="2429" spans="1:20" x14ac:dyDescent="0.25">
      <c r="A2429">
        <v>1055750834</v>
      </c>
      <c r="B2429" t="s">
        <v>73</v>
      </c>
      <c r="C2429" t="s">
        <v>1540</v>
      </c>
      <c r="D2429" t="s">
        <v>3044</v>
      </c>
      <c r="E2429" t="s">
        <v>1856</v>
      </c>
      <c r="F2429" t="s">
        <v>4145</v>
      </c>
      <c r="G2429" t="s">
        <v>5962</v>
      </c>
      <c r="H2429" t="s">
        <v>32910</v>
      </c>
      <c r="I2429" t="s">
        <v>13065</v>
      </c>
      <c r="J2429" t="s">
        <v>19668</v>
      </c>
      <c r="K2429" t="s">
        <v>25922</v>
      </c>
      <c r="L2429" t="s">
        <v>26151</v>
      </c>
      <c r="M2429" s="1">
        <v>38082</v>
      </c>
      <c r="N2429" s="4">
        <v>21.213698630136985</v>
      </c>
      <c r="O2429" t="s">
        <v>32606</v>
      </c>
      <c r="P2429" t="s">
        <v>32873</v>
      </c>
      <c r="Q2429" t="str">
        <f>IF(militantesUbicacion[[#This Row],[genero]] = "Masculino","M",IF(militantesUbicacion[[#This Row],[genero]] = "Femenino","F","O"))</f>
        <v>F</v>
      </c>
      <c r="T2429" s="27" t="str">
        <f>CONCATENATE($H$10,$I$10,A2429,$J$10,A2429,$K$10,I2429,$L$10,TRIM(CONCATENATE(TRIM(B2429)," ",TRIM(C2429))),$M$10,TRIM(CONCATENATE(TRIM(D2429)," ",TRIM(E2429))),$N$10,militantesUbicacion[[#This Row],[departamento]],$O$10,militantesUbicacion[[#This Row],[municipio]],$P$10,militantesUbicacion[[#This Row],[Localidad]],$Q$10,militantesUbicacion[[#This Row],[Sex]],$R$10)</f>
        <v>u=Militante.objects.create(username='1055750834',password='1055750834',email='antoniaortiz311@gmail.com',first_name='MARIA ANTONIA',last_name='ORTIZ CORTES',location=Puesto.objects.filter(dpto_name='CALDAS',mun_name='MANIZALES',comuna_name='COMUNA  4 LA ESTACION').first(),sex='F')</v>
      </c>
    </row>
    <row r="2430" spans="1:20" x14ac:dyDescent="0.25">
      <c r="A2430">
        <v>1058821864</v>
      </c>
      <c r="B2430" t="s">
        <v>98</v>
      </c>
      <c r="C2430" t="s">
        <v>2240</v>
      </c>
      <c r="D2430" t="s">
        <v>3299</v>
      </c>
      <c r="E2430" t="s">
        <v>1246</v>
      </c>
      <c r="F2430" t="s">
        <v>4145</v>
      </c>
      <c r="G2430" t="s">
        <v>5962</v>
      </c>
      <c r="I2430" t="s">
        <v>7531</v>
      </c>
      <c r="J2430" t="s">
        <v>14304</v>
      </c>
      <c r="K2430" t="s">
        <v>20852</v>
      </c>
      <c r="L2430" t="s">
        <v>26150</v>
      </c>
      <c r="M2430" s="1">
        <v>36440</v>
      </c>
      <c r="N2430" s="4">
        <v>25.712328767123289</v>
      </c>
      <c r="O2430" t="s">
        <v>27118</v>
      </c>
      <c r="P2430" t="s">
        <v>32874</v>
      </c>
      <c r="Q2430" t="str">
        <f>IF(militantesUbicacion[[#This Row],[genero]] = "Masculino","M",IF(militantesUbicacion[[#This Row],[genero]] = "Femenino","F","O"))</f>
        <v>M</v>
      </c>
      <c r="T2430" s="27" t="str">
        <f>CONCATENATE($H$10,$I$10,A2430,$J$10,A2430,$K$10,I2430,$L$10,TRIM(CONCATENATE(TRIM(B2430)," ",TRIM(C2430))),$M$10,TRIM(CONCATENATE(TRIM(D2430)," ",TRIM(E2430))),$N$10,militantesUbicacion[[#This Row],[departamento]],$O$10,militantesUbicacion[[#This Row],[municipio]],$P$10,militantesUbicacion[[#This Row],[Localidad]],$Q$10,militantesUbicacion[[#This Row],[Sex]],$R$10)</f>
        <v>u=Militante.objects.create(username='1058821864',password='1058821864',email='jpablomoralesgalvis@gmail.com',first_name='JUAN PABLO',last_name='MORALES GALVIS',location=Puesto.objects.filter(dpto_name='CALDAS',mun_name='MANIZALES',comuna_name='').first(),sex='M')</v>
      </c>
    </row>
    <row r="2431" spans="1:20" x14ac:dyDescent="0.25">
      <c r="A2431">
        <v>1053872722</v>
      </c>
      <c r="B2431" t="s">
        <v>179</v>
      </c>
      <c r="C2431" t="s">
        <v>2249</v>
      </c>
      <c r="D2431" t="s">
        <v>3111</v>
      </c>
      <c r="E2431" t="s">
        <v>4833</v>
      </c>
      <c r="F2431" t="s">
        <v>4145</v>
      </c>
      <c r="G2431" t="s">
        <v>5962</v>
      </c>
      <c r="I2431" t="s">
        <v>6886</v>
      </c>
      <c r="J2431" t="s">
        <v>13661</v>
      </c>
      <c r="K2431" t="s">
        <v>20252</v>
      </c>
      <c r="L2431" t="s">
        <v>26150</v>
      </c>
      <c r="M2431" s="1">
        <v>36439</v>
      </c>
      <c r="N2431" s="4">
        <v>25.715068493150685</v>
      </c>
      <c r="O2431" t="s">
        <v>26473</v>
      </c>
      <c r="P2431" t="s">
        <v>32874</v>
      </c>
      <c r="Q2431" t="str">
        <f>IF(militantesUbicacion[[#This Row],[genero]] = "Masculino","M",IF(militantesUbicacion[[#This Row],[genero]] = "Femenino","F","O"))</f>
        <v>M</v>
      </c>
      <c r="T2431" s="27" t="str">
        <f>CONCATENATE($H$10,$I$10,A2431,$J$10,A2431,$K$10,I2431,$L$10,TRIM(CONCATENATE(TRIM(B2431)," ",TRIM(C2431))),$M$10,TRIM(CONCATENATE(TRIM(D2431)," ",TRIM(E2431))),$N$10,militantesUbicacion[[#This Row],[departamento]],$O$10,militantesUbicacion[[#This Row],[municipio]],$P$10,militantesUbicacion[[#This Row],[Localidad]],$Q$10,militantesUbicacion[[#This Row],[Sex]],$R$10)</f>
        <v>u=Militante.objects.create(username='1053872722',password='1053872722',email='galindo9065@gmail.com',first_name='ANDRÉS CAMILO',last_name='GALINDO BACCA',location=Puesto.objects.filter(dpto_name='CALDAS',mun_name='MANIZALES',comuna_name='').first(),sex='M')</v>
      </c>
    </row>
    <row r="2432" spans="1:20" x14ac:dyDescent="0.25">
      <c r="A2432">
        <v>1117504702</v>
      </c>
      <c r="B2432" t="s">
        <v>275</v>
      </c>
      <c r="C2432" t="s">
        <v>2282</v>
      </c>
      <c r="D2432" t="s">
        <v>3787</v>
      </c>
      <c r="E2432" t="s">
        <v>3715</v>
      </c>
      <c r="F2432" t="s">
        <v>4145</v>
      </c>
      <c r="G2432" t="s">
        <v>5962</v>
      </c>
      <c r="I2432" t="s">
        <v>7648</v>
      </c>
      <c r="J2432" t="s">
        <v>14419</v>
      </c>
      <c r="K2432" t="s">
        <v>20975</v>
      </c>
      <c r="L2432" t="s">
        <v>26150</v>
      </c>
      <c r="M2432" s="1">
        <v>36333</v>
      </c>
      <c r="N2432" s="4">
        <v>26.005479452054793</v>
      </c>
      <c r="O2432" t="s">
        <v>27235</v>
      </c>
      <c r="P2432" t="s">
        <v>32874</v>
      </c>
      <c r="Q2432" t="str">
        <f>IF(militantesUbicacion[[#This Row],[genero]] = "Masculino","M",IF(militantesUbicacion[[#This Row],[genero]] = "Femenino","F","O"))</f>
        <v>M</v>
      </c>
      <c r="T2432" s="27" t="str">
        <f>CONCATENATE($H$10,$I$10,A2432,$J$10,A2432,$K$10,I2432,$L$10,TRIM(CONCATENATE(TRIM(B2432)," ",TRIM(C2432))),$M$10,TRIM(CONCATENATE(TRIM(D2432)," ",TRIM(E2432))),$N$10,militantesUbicacion[[#This Row],[departamento]],$O$10,militantesUbicacion[[#This Row],[municipio]],$P$10,militantesUbicacion[[#This Row],[Localidad]],$Q$10,militantesUbicacion[[#This Row],[Sex]],$R$10)</f>
        <v>u=Militante.objects.create(username='1117504702',password='1117504702',email='kevin.lizcanor@autonoma.edu.co',first_name='KEVIN ALEXIS',last_name='LIZCANO RINCÓN',location=Puesto.objects.filter(dpto_name='CALDAS',mun_name='MANIZALES',comuna_name='').first(),sex='M')</v>
      </c>
    </row>
    <row r="2433" spans="1:20" x14ac:dyDescent="0.25">
      <c r="A2433">
        <v>1007876180</v>
      </c>
      <c r="B2433" t="s">
        <v>151</v>
      </c>
      <c r="C2433" t="s">
        <v>2158</v>
      </c>
      <c r="D2433" t="s">
        <v>3027</v>
      </c>
      <c r="E2433" t="s">
        <v>3044</v>
      </c>
      <c r="F2433" t="s">
        <v>4145</v>
      </c>
      <c r="G2433" t="s">
        <v>5962</v>
      </c>
      <c r="I2433" t="s">
        <v>7657</v>
      </c>
      <c r="J2433" t="s">
        <v>14429</v>
      </c>
      <c r="K2433" t="s">
        <v>20985</v>
      </c>
      <c r="L2433" t="s">
        <v>26150</v>
      </c>
      <c r="M2433" s="1">
        <v>36792</v>
      </c>
      <c r="N2433" s="4">
        <v>24.747945205479454</v>
      </c>
      <c r="O2433" t="s">
        <v>27245</v>
      </c>
      <c r="P2433" t="s">
        <v>32874</v>
      </c>
      <c r="Q2433" t="str">
        <f>IF(militantesUbicacion[[#This Row],[genero]] = "Masculino","M",IF(militantesUbicacion[[#This Row],[genero]] = "Femenino","F","O"))</f>
        <v>M</v>
      </c>
      <c r="T2433" s="27" t="str">
        <f>CONCATENATE($H$10,$I$10,A2433,$J$10,A2433,$K$10,I2433,$L$10,TRIM(CONCATENATE(TRIM(B2433)," ",TRIM(C2433))),$M$10,TRIM(CONCATENATE(TRIM(D2433)," ",TRIM(E2433))),$N$10,militantesUbicacion[[#This Row],[departamento]],$O$10,militantesUbicacion[[#This Row],[municipio]],$P$10,militantesUbicacion[[#This Row],[Localidad]],$Q$10,militantesUbicacion[[#This Row],[Sex]],$R$10)</f>
        <v>u=Militante.objects.create(username='1007876180',password='1007876180',email='arodriguezor@unal.edu.co',first_name='ALEXANDER',last_name='RODRIGUEZ ORTIZ',location=Puesto.objects.filter(dpto_name='CALDAS',mun_name='MANIZALES',comuna_name='').first(),sex='M')</v>
      </c>
    </row>
    <row r="2434" spans="1:20" x14ac:dyDescent="0.25">
      <c r="A2434">
        <v>1056786475</v>
      </c>
      <c r="B2434" t="s">
        <v>112</v>
      </c>
      <c r="C2434" t="s">
        <v>2162</v>
      </c>
      <c r="D2434" t="s">
        <v>3938</v>
      </c>
      <c r="E2434" t="s">
        <v>5041</v>
      </c>
      <c r="F2434" t="s">
        <v>4145</v>
      </c>
      <c r="G2434" t="s">
        <v>5962</v>
      </c>
      <c r="I2434" t="s">
        <v>7695</v>
      </c>
      <c r="J2434" t="s">
        <v>14469</v>
      </c>
      <c r="K2434" t="s">
        <v>21034</v>
      </c>
      <c r="L2434" t="s">
        <v>26150</v>
      </c>
      <c r="M2434" s="1">
        <v>36163</v>
      </c>
      <c r="N2434" s="4">
        <v>26.471232876712328</v>
      </c>
      <c r="O2434" t="s">
        <v>27283</v>
      </c>
      <c r="P2434" t="s">
        <v>32874</v>
      </c>
      <c r="Q2434" t="str">
        <f>IF(militantesUbicacion[[#This Row],[genero]] = "Masculino","M",IF(militantesUbicacion[[#This Row],[genero]] = "Femenino","F","O"))</f>
        <v>M</v>
      </c>
      <c r="T2434" s="27" t="str">
        <f>CONCATENATE($H$10,$I$10,A2434,$J$10,A2434,$K$10,I2434,$L$10,TRIM(CONCATENATE(TRIM(B2434)," ",TRIM(C2434))),$M$10,TRIM(CONCATENATE(TRIM(D2434)," ",TRIM(E2434))),$N$10,militantesUbicacion[[#This Row],[departamento]],$O$10,militantesUbicacion[[#This Row],[municipio]],$P$10,militantesUbicacion[[#This Row],[Localidad]],$Q$10,militantesUbicacion[[#This Row],[Sex]],$R$10)</f>
        <v>u=Militante.objects.create(username='1056786475',password='1056786475',email='franklin9903@gmail.com',first_name='FRANKLIN STEVEN',last_name='TRIVIÑO ALCALA',location=Puesto.objects.filter(dpto_name='CALDAS',mun_name='MANIZALES',comuna_name='').first(),sex='M')</v>
      </c>
    </row>
    <row r="2435" spans="1:20" x14ac:dyDescent="0.25">
      <c r="A2435">
        <v>1053862755</v>
      </c>
      <c r="B2435" t="s">
        <v>98</v>
      </c>
      <c r="C2435" t="s">
        <v>2197</v>
      </c>
      <c r="D2435" t="s">
        <v>3151</v>
      </c>
      <c r="E2435" t="s">
        <v>3239</v>
      </c>
      <c r="F2435" t="s">
        <v>4145</v>
      </c>
      <c r="G2435" t="s">
        <v>5962</v>
      </c>
      <c r="I2435" t="s">
        <v>8050</v>
      </c>
      <c r="J2435" t="s">
        <v>14840</v>
      </c>
      <c r="K2435" t="s">
        <v>21413</v>
      </c>
      <c r="L2435" t="s">
        <v>26150</v>
      </c>
      <c r="M2435" s="1">
        <v>35864</v>
      </c>
      <c r="N2435" s="4">
        <v>27.290410958904111</v>
      </c>
      <c r="O2435" t="s">
        <v>27644</v>
      </c>
      <c r="P2435" t="s">
        <v>32874</v>
      </c>
      <c r="Q2435" t="str">
        <f>IF(militantesUbicacion[[#This Row],[genero]] = "Masculino","M",IF(militantesUbicacion[[#This Row],[genero]] = "Femenino","F","O"))</f>
        <v>M</v>
      </c>
      <c r="T2435" s="27" t="str">
        <f>CONCATENATE($H$10,$I$10,A2435,$J$10,A2435,$K$10,I2435,$L$10,TRIM(CONCATENATE(TRIM(B2435)," ",TRIM(C2435))),$M$10,TRIM(CONCATENATE(TRIM(D2435)," ",TRIM(E2435))),$N$10,militantesUbicacion[[#This Row],[departamento]],$O$10,militantesUbicacion[[#This Row],[municipio]],$P$10,militantesUbicacion[[#This Row],[Localidad]],$Q$10,militantesUbicacion[[#This Row],[Sex]],$R$10)</f>
        <v>u=Militante.objects.create(username='1053862755',password='1053862755',email='jufhenaomo@unal.edu.co',first_name='JUAN FERNANDO',last_name='HENAO MONTOYA',location=Puesto.objects.filter(dpto_name='CALDAS',mun_name='MANIZALES',comuna_name='').first(),sex='M')</v>
      </c>
    </row>
    <row r="2436" spans="1:20" x14ac:dyDescent="0.25">
      <c r="A2436">
        <v>1055919466</v>
      </c>
      <c r="B2436" t="s">
        <v>817</v>
      </c>
      <c r="C2436" t="s">
        <v>2445</v>
      </c>
      <c r="D2436" t="s">
        <v>1636</v>
      </c>
      <c r="E2436" t="s">
        <v>3499</v>
      </c>
      <c r="F2436" t="s">
        <v>4145</v>
      </c>
      <c r="G2436" t="s">
        <v>5962</v>
      </c>
      <c r="I2436" t="s">
        <v>8070</v>
      </c>
      <c r="J2436" t="s">
        <v>14860</v>
      </c>
      <c r="K2436" t="s">
        <v>21439</v>
      </c>
      <c r="L2436" t="s">
        <v>26151</v>
      </c>
      <c r="M2436" s="1">
        <v>35999</v>
      </c>
      <c r="N2436" s="4">
        <v>26.920547945205481</v>
      </c>
      <c r="O2436" t="s">
        <v>27664</v>
      </c>
      <c r="P2436" t="s">
        <v>32874</v>
      </c>
      <c r="Q2436" t="str">
        <f>IF(militantesUbicacion[[#This Row],[genero]] = "Masculino","M",IF(militantesUbicacion[[#This Row],[genero]] = "Femenino","F","O"))</f>
        <v>F</v>
      </c>
      <c r="T2436" s="27" t="str">
        <f>CONCATENATE($H$10,$I$10,A2436,$J$10,A2436,$K$10,I2436,$L$10,TRIM(CONCATENATE(TRIM(B2436)," ",TRIM(C2436))),$M$10,TRIM(CONCATENATE(TRIM(D2436)," ",TRIM(E2436))),$N$10,militantesUbicacion[[#This Row],[departamento]],$O$10,militantesUbicacion[[#This Row],[municipio]],$P$10,militantesUbicacion[[#This Row],[Localidad]],$Q$10,militantesUbicacion[[#This Row],[Sex]],$R$10)</f>
        <v>u=Militante.objects.create(username='1055919466',password='1055919466',email='fergiraldoarboleda2307@hotmail.com',first_name='JENNIFER TATIANA',last_name='GIRALDO ARBOLEDA',location=Puesto.objects.filter(dpto_name='CALDAS',mun_name='MANIZALES',comuna_name='').first(),sex='F')</v>
      </c>
    </row>
    <row r="2437" spans="1:20" x14ac:dyDescent="0.25">
      <c r="A2437">
        <v>1007233650</v>
      </c>
      <c r="B2437" t="s">
        <v>742</v>
      </c>
      <c r="C2437" t="s">
        <v>2158</v>
      </c>
      <c r="D2437" t="s">
        <v>4798</v>
      </c>
      <c r="E2437" t="s">
        <v>3152</v>
      </c>
      <c r="F2437" t="s">
        <v>4145</v>
      </c>
      <c r="G2437" t="s">
        <v>5962</v>
      </c>
      <c r="I2437" t="s">
        <v>8119</v>
      </c>
      <c r="J2437" t="s">
        <v>14910</v>
      </c>
      <c r="K2437" t="s">
        <v>21490</v>
      </c>
      <c r="L2437" t="s">
        <v>26150</v>
      </c>
      <c r="M2437" s="1">
        <v>36708</v>
      </c>
      <c r="N2437" s="4">
        <v>24.978082191780821</v>
      </c>
      <c r="O2437" t="s">
        <v>27714</v>
      </c>
      <c r="P2437" t="s">
        <v>32874</v>
      </c>
      <c r="Q2437" t="str">
        <f>IF(militantesUbicacion[[#This Row],[genero]] = "Masculino","M",IF(militantesUbicacion[[#This Row],[genero]] = "Femenino","F","O"))</f>
        <v>M</v>
      </c>
      <c r="T2437" s="27" t="str">
        <f>CONCATENATE($H$10,$I$10,A2437,$J$10,A2437,$K$10,I2437,$L$10,TRIM(CONCATENATE(TRIM(B2437)," ",TRIM(C2437))),$M$10,TRIM(CONCATENATE(TRIM(D2437)," ",TRIM(E2437))),$N$10,militantesUbicacion[[#This Row],[departamento]],$O$10,militantesUbicacion[[#This Row],[municipio]],$P$10,militantesUbicacion[[#This Row],[Localidad]],$Q$10,militantesUbicacion[[#This Row],[Sex]],$R$10)</f>
        <v>u=Militante.objects.create(username='1007233650',password='1007233650',email='antonygrisales@hotmail.com',first_name='ANTONY',last_name='GRISALESO OROZCO',location=Puesto.objects.filter(dpto_name='CALDAS',mun_name='MANIZALES',comuna_name='').first(),sex='M')</v>
      </c>
    </row>
    <row r="2438" spans="1:20" x14ac:dyDescent="0.25">
      <c r="A2438">
        <v>1007619167</v>
      </c>
      <c r="B2438" t="s">
        <v>152</v>
      </c>
      <c r="C2438" t="s">
        <v>2158</v>
      </c>
      <c r="D2438" t="s">
        <v>3156</v>
      </c>
      <c r="E2438" t="s">
        <v>3051</v>
      </c>
      <c r="F2438" t="s">
        <v>4145</v>
      </c>
      <c r="G2438" t="s">
        <v>5962</v>
      </c>
      <c r="I2438" t="s">
        <v>8254</v>
      </c>
      <c r="J2438" t="s">
        <v>15051</v>
      </c>
      <c r="K2438" t="s">
        <v>21639</v>
      </c>
      <c r="L2438" t="s">
        <v>26150</v>
      </c>
      <c r="M2438" s="1">
        <v>36781</v>
      </c>
      <c r="N2438" s="4">
        <v>24.778082191780822</v>
      </c>
      <c r="O2438" t="s">
        <v>27850</v>
      </c>
      <c r="P2438" t="s">
        <v>32874</v>
      </c>
      <c r="Q2438" t="str">
        <f>IF(militantesUbicacion[[#This Row],[genero]] = "Masculino","M",IF(militantesUbicacion[[#This Row],[genero]] = "Femenino","F","O"))</f>
        <v>M</v>
      </c>
      <c r="T2438" s="27" t="str">
        <f>CONCATENATE($H$10,$I$10,A2438,$J$10,A2438,$K$10,I2438,$L$10,TRIM(CONCATENATE(TRIM(B2438)," ",TRIM(C2438))),$M$10,TRIM(CONCATENATE(TRIM(D2438)," ",TRIM(E2438))),$N$10,militantesUbicacion[[#This Row],[departamento]],$O$10,militantesUbicacion[[#This Row],[municipio]],$P$10,militantesUbicacion[[#This Row],[Localidad]],$Q$10,militantesUbicacion[[#This Row],[Sex]],$R$10)</f>
        <v>u=Militante.objects.create(username='1007619167',password='1007619167',email='salazar--0@hotmail.com',first_name='CAMILO',last_name='SALAZAR HERRERA',location=Puesto.objects.filter(dpto_name='CALDAS',mun_name='MANIZALES',comuna_name='').first(),sex='M')</v>
      </c>
    </row>
    <row r="2439" spans="1:20" x14ac:dyDescent="0.25">
      <c r="A2439">
        <v>1053867715</v>
      </c>
      <c r="B2439" t="s">
        <v>98</v>
      </c>
      <c r="C2439" t="s">
        <v>2193</v>
      </c>
      <c r="D2439" t="s">
        <v>5078</v>
      </c>
      <c r="E2439" t="s">
        <v>3044</v>
      </c>
      <c r="F2439" t="s">
        <v>4145</v>
      </c>
      <c r="G2439" t="s">
        <v>5962</v>
      </c>
      <c r="I2439" t="s">
        <v>8866</v>
      </c>
      <c r="J2439" t="s">
        <v>15654</v>
      </c>
      <c r="K2439" t="s">
        <v>22251</v>
      </c>
      <c r="L2439" t="s">
        <v>26150</v>
      </c>
      <c r="M2439" s="1">
        <v>36147</v>
      </c>
      <c r="N2439" s="4">
        <v>26.515068493150686</v>
      </c>
      <c r="O2439" t="s">
        <v>28465</v>
      </c>
      <c r="P2439" t="s">
        <v>32874</v>
      </c>
      <c r="Q2439" t="str">
        <f>IF(militantesUbicacion[[#This Row],[genero]] = "Masculino","M",IF(militantesUbicacion[[#This Row],[genero]] = "Femenino","F","O"))</f>
        <v>M</v>
      </c>
      <c r="T2439" s="27" t="str">
        <f>CONCATENATE($H$10,$I$10,A2439,$J$10,A2439,$K$10,I2439,$L$10,TRIM(CONCATENATE(TRIM(B2439)," ",TRIM(C2439))),$M$10,TRIM(CONCATENATE(TRIM(D2439)," ",TRIM(E2439))),$N$10,militantesUbicacion[[#This Row],[departamento]],$O$10,militantesUbicacion[[#This Row],[municipio]],$P$10,militantesUbicacion[[#This Row],[Localidad]],$Q$10,militantesUbicacion[[#This Row],[Sex]],$R$10)</f>
        <v>u=Militante.objects.create(username='1053867715',password='1053867715',email='juanma19981812@gmail.com',first_name='JUAN MANUEL',last_name='ARICAPA ORTIZ',location=Puesto.objects.filter(dpto_name='CALDAS',mun_name='MANIZALES',comuna_name='').first(),sex='M')</v>
      </c>
    </row>
    <row r="2440" spans="1:20" x14ac:dyDescent="0.25">
      <c r="A2440">
        <v>1002798643</v>
      </c>
      <c r="B2440" t="s">
        <v>110</v>
      </c>
      <c r="C2440" t="s">
        <v>2249</v>
      </c>
      <c r="D2440" t="s">
        <v>3516</v>
      </c>
      <c r="E2440" t="s">
        <v>3144</v>
      </c>
      <c r="F2440" t="s">
        <v>4145</v>
      </c>
      <c r="G2440" t="s">
        <v>5962</v>
      </c>
      <c r="I2440" t="s">
        <v>7667</v>
      </c>
      <c r="J2440" t="s">
        <v>14439</v>
      </c>
      <c r="K2440" t="s">
        <v>20996</v>
      </c>
      <c r="L2440" t="s">
        <v>26150</v>
      </c>
      <c r="M2440" s="1">
        <v>36702</v>
      </c>
      <c r="N2440" s="4">
        <v>24.994520547945207</v>
      </c>
      <c r="O2440" t="s">
        <v>27256</v>
      </c>
      <c r="P2440" t="s">
        <v>32874</v>
      </c>
      <c r="Q2440" t="str">
        <f>IF(militantesUbicacion[[#This Row],[genero]] = "Masculino","M",IF(militantesUbicacion[[#This Row],[genero]] = "Femenino","F","O"))</f>
        <v>M</v>
      </c>
      <c r="T2440" s="27" t="str">
        <f>CONCATENATE($H$10,$I$10,A2440,$J$10,A2440,$K$10,I2440,$L$10,TRIM(CONCATENATE(TRIM(B2440)," ",TRIM(C2440))),$M$10,TRIM(CONCATENATE(TRIM(D2440)," ",TRIM(E2440))),$N$10,militantesUbicacion[[#This Row],[departamento]],$O$10,militantesUbicacion[[#This Row],[municipio]],$P$10,militantesUbicacion[[#This Row],[Localidad]],$Q$10,militantesUbicacion[[#This Row],[Sex]],$R$10)</f>
        <v>u=Militante.objects.create(username='1002798643',password='1002798643',email='camiloe-45@hotmail.com',first_name='CRISTIAN CAMILO',last_name='MEJIA NARANJO',location=Puesto.objects.filter(dpto_name='CALDAS',mun_name='MANIZALES',comuna_name='').first(),sex='M')</v>
      </c>
    </row>
    <row r="2441" spans="1:20" x14ac:dyDescent="0.25">
      <c r="A2441">
        <v>1060655954</v>
      </c>
      <c r="B2441" t="s">
        <v>85</v>
      </c>
      <c r="C2441" t="s">
        <v>2423</v>
      </c>
      <c r="D2441" t="s">
        <v>3064</v>
      </c>
      <c r="E2441" t="s">
        <v>3180</v>
      </c>
      <c r="F2441" t="s">
        <v>4145</v>
      </c>
      <c r="G2441" t="s">
        <v>5962</v>
      </c>
      <c r="I2441" t="s">
        <v>7504</v>
      </c>
      <c r="J2441" t="s">
        <v>14274</v>
      </c>
      <c r="K2441" t="s">
        <v>20819</v>
      </c>
      <c r="L2441" t="s">
        <v>26151</v>
      </c>
      <c r="M2441" s="1">
        <v>35885</v>
      </c>
      <c r="N2441" s="4">
        <v>27.232876712328768</v>
      </c>
      <c r="O2441" t="s">
        <v>27091</v>
      </c>
      <c r="P2441" t="s">
        <v>32874</v>
      </c>
      <c r="Q2441" t="str">
        <f>IF(militantesUbicacion[[#This Row],[genero]] = "Masculino","M",IF(militantesUbicacion[[#This Row],[genero]] = "Femenino","F","O"))</f>
        <v>F</v>
      </c>
      <c r="T2441" s="27" t="str">
        <f>CONCATENATE($H$10,$I$10,A2441,$J$10,A2441,$K$10,I2441,$L$10,TRIM(CONCATENATE(TRIM(B2441)," ",TRIM(C2441))),$M$10,TRIM(CONCATENATE(TRIM(D2441)," ",TRIM(E2441))),$N$10,militantesUbicacion[[#This Row],[departamento]],$O$10,militantesUbicacion[[#This Row],[municipio]],$P$10,militantesUbicacion[[#This Row],[Localidad]],$Q$10,militantesUbicacion[[#This Row],[Sex]],$R$10)</f>
        <v>u=Militante.objects.create(username='1060655954',password='1060655954',email='jessi.mara203@gmail.com',first_name='JESSICA MARYORY',last_name='RAMIREZ RINCON',location=Puesto.objects.filter(dpto_name='CALDAS',mun_name='MANIZALES',comuna_name='').first(),sex='F')</v>
      </c>
    </row>
    <row r="2442" spans="1:20" x14ac:dyDescent="0.25">
      <c r="A2442">
        <v>1053857924</v>
      </c>
      <c r="B2442" t="s">
        <v>131</v>
      </c>
      <c r="C2442" t="s">
        <v>2185</v>
      </c>
      <c r="D2442" t="s">
        <v>1636</v>
      </c>
      <c r="E2442" t="s">
        <v>3057</v>
      </c>
      <c r="F2442" t="s">
        <v>4145</v>
      </c>
      <c r="G2442" t="s">
        <v>5962</v>
      </c>
      <c r="I2442" t="s">
        <v>9231</v>
      </c>
      <c r="J2442" t="s">
        <v>16005</v>
      </c>
      <c r="K2442" t="s">
        <v>22591</v>
      </c>
      <c r="L2442" t="s">
        <v>26150</v>
      </c>
      <c r="M2442" s="1">
        <v>35561</v>
      </c>
      <c r="N2442" s="4">
        <v>28.12054794520548</v>
      </c>
      <c r="O2442" t="s">
        <v>28832</v>
      </c>
      <c r="P2442" t="s">
        <v>32874</v>
      </c>
      <c r="Q2442" t="str">
        <f>IF(militantesUbicacion[[#This Row],[genero]] = "Masculino","M",IF(militantesUbicacion[[#This Row],[genero]] = "Femenino","F","O"))</f>
        <v>M</v>
      </c>
      <c r="T2442" s="27" t="str">
        <f>CONCATENATE($H$10,$I$10,A2442,$J$10,A2442,$K$10,I2442,$L$10,TRIM(CONCATENATE(TRIM(B2442)," ",TRIM(C2442))),$M$10,TRIM(CONCATENATE(TRIM(D2442)," ",TRIM(E2442))),$N$10,militantesUbicacion[[#This Row],[departamento]],$O$10,militantesUbicacion[[#This Row],[municipio]],$P$10,militantesUbicacion[[#This Row],[Localidad]],$Q$10,militantesUbicacion[[#This Row],[Sex]],$R$10)</f>
        <v>u=Militante.objects.create(username='1053857924',password='1053857924',email='checho11jr@gmail.com',first_name='SERGIO ANDRES',last_name='GIRALDO VARGAS',location=Puesto.objects.filter(dpto_name='CALDAS',mun_name='MANIZALES',comuna_name='').first(),sex='M')</v>
      </c>
    </row>
    <row r="2443" spans="1:20" x14ac:dyDescent="0.25">
      <c r="A2443">
        <v>1053858518</v>
      </c>
      <c r="B2443" t="s">
        <v>62</v>
      </c>
      <c r="C2443" t="s">
        <v>2177</v>
      </c>
      <c r="D2443" t="s">
        <v>3536</v>
      </c>
      <c r="E2443" t="s">
        <v>2966</v>
      </c>
      <c r="F2443" t="s">
        <v>4145</v>
      </c>
      <c r="G2443" t="s">
        <v>5962</v>
      </c>
      <c r="I2443" t="s">
        <v>9240</v>
      </c>
      <c r="J2443" t="s">
        <v>16014</v>
      </c>
      <c r="K2443" t="s">
        <v>22600</v>
      </c>
      <c r="L2443" t="s">
        <v>26150</v>
      </c>
      <c r="M2443" s="1">
        <v>35635</v>
      </c>
      <c r="N2443" s="4">
        <v>27.917808219178081</v>
      </c>
      <c r="O2443" t="s">
        <v>28841</v>
      </c>
      <c r="P2443" t="s">
        <v>32874</v>
      </c>
      <c r="Q2443" t="str">
        <f>IF(militantesUbicacion[[#This Row],[genero]] = "Masculino","M",IF(militantesUbicacion[[#This Row],[genero]] = "Femenino","F","O"))</f>
        <v>M</v>
      </c>
      <c r="T2443" s="27" t="str">
        <f>CONCATENATE($H$10,$I$10,A2443,$J$10,A2443,$K$10,I2443,$L$10,TRIM(CONCATENATE(TRIM(B2443)," ",TRIM(C2443))),$M$10,TRIM(CONCATENATE(TRIM(D2443)," ",TRIM(E2443))),$N$10,militantesUbicacion[[#This Row],[departamento]],$O$10,militantesUbicacion[[#This Row],[municipio]],$P$10,militantesUbicacion[[#This Row],[Localidad]],$Q$10,militantesUbicacion[[#This Row],[Sex]],$R$10)</f>
        <v>u=Militante.objects.create(username='1053858518',password='1053858518',email='miguel.211611764@ucaldas.edu.co',first_name='MIGUEL ANGEL',last_name='LONDOÑO SANCHEZ',location=Puesto.objects.filter(dpto_name='CALDAS',mun_name='MANIZALES',comuna_name='').first(),sex='M')</v>
      </c>
    </row>
    <row r="2444" spans="1:20" x14ac:dyDescent="0.25">
      <c r="A2444">
        <v>1002633884</v>
      </c>
      <c r="B2444" t="s">
        <v>98</v>
      </c>
      <c r="C2444" t="s">
        <v>2228</v>
      </c>
      <c r="D2444" t="s">
        <v>3499</v>
      </c>
      <c r="E2444" t="s">
        <v>3096</v>
      </c>
      <c r="F2444" t="s">
        <v>4145</v>
      </c>
      <c r="G2444" t="s">
        <v>5962</v>
      </c>
      <c r="I2444" t="s">
        <v>7666</v>
      </c>
      <c r="J2444" t="s">
        <v>14438</v>
      </c>
      <c r="K2444" t="s">
        <v>20995</v>
      </c>
      <c r="L2444" t="s">
        <v>26150</v>
      </c>
      <c r="M2444" s="1">
        <v>37725</v>
      </c>
      <c r="N2444" s="4">
        <v>22.19178082191781</v>
      </c>
      <c r="O2444" t="s">
        <v>27257</v>
      </c>
      <c r="P2444" t="s">
        <v>32874</v>
      </c>
      <c r="Q2444" t="str">
        <f>IF(militantesUbicacion[[#This Row],[genero]] = "Masculino","M",IF(militantesUbicacion[[#This Row],[genero]] = "Femenino","F","O"))</f>
        <v>M</v>
      </c>
      <c r="T2444" s="27" t="str">
        <f>CONCATENATE($H$10,$I$10,A2444,$J$10,A2444,$K$10,I2444,$L$10,TRIM(CONCATENATE(TRIM(B2444)," ",TRIM(C2444))),$M$10,TRIM(CONCATENATE(TRIM(D2444)," ",TRIM(E2444))),$N$10,militantesUbicacion[[#This Row],[departamento]],$O$10,militantesUbicacion[[#This Row],[municipio]],$P$10,militantesUbicacion[[#This Row],[Localidad]],$Q$10,militantesUbicacion[[#This Row],[Sex]],$R$10)</f>
        <v>u=Militante.objects.create(username='1002633884',password='1002633884',email='arboledajuancho5@gmail.com',first_name='JUAN DIEGO',last_name='ARBOLEDA VASQUEZ',location=Puesto.objects.filter(dpto_name='CALDAS',mun_name='MANIZALES',comuna_name='').first(),sex='M')</v>
      </c>
    </row>
    <row r="2445" spans="1:20" x14ac:dyDescent="0.25">
      <c r="A2445">
        <v>1007235097</v>
      </c>
      <c r="B2445" t="s">
        <v>305</v>
      </c>
      <c r="C2445" t="s">
        <v>2193</v>
      </c>
      <c r="D2445" t="s">
        <v>3273</v>
      </c>
      <c r="E2445" t="s">
        <v>3273</v>
      </c>
      <c r="F2445" t="s">
        <v>4145</v>
      </c>
      <c r="G2445" t="s">
        <v>5962</v>
      </c>
      <c r="I2445" t="s">
        <v>9944</v>
      </c>
      <c r="J2445" t="s">
        <v>16650</v>
      </c>
      <c r="K2445" t="s">
        <v>23218</v>
      </c>
      <c r="L2445" t="s">
        <v>26150</v>
      </c>
      <c r="M2445" s="1">
        <v>36801</v>
      </c>
      <c r="N2445" s="4">
        <v>24.723287671232878</v>
      </c>
      <c r="O2445" t="s">
        <v>29531</v>
      </c>
      <c r="P2445" t="s">
        <v>32874</v>
      </c>
      <c r="Q2445" t="str">
        <f>IF(militantesUbicacion[[#This Row],[genero]] = "Masculino","M",IF(militantesUbicacion[[#This Row],[genero]] = "Femenino","F","O"))</f>
        <v>M</v>
      </c>
      <c r="T2445" s="27" t="str">
        <f>CONCATENATE($H$10,$I$10,A2445,$J$10,A2445,$K$10,I2445,$L$10,TRIM(CONCATENATE(TRIM(B2445)," ",TRIM(C2445))),$M$10,TRIM(CONCATENATE(TRIM(D2445)," ",TRIM(E2445))),$N$10,militantesUbicacion[[#This Row],[departamento]],$O$10,militantesUbicacion[[#This Row],[municipio]],$P$10,militantesUbicacion[[#This Row],[Localidad]],$Q$10,militantesUbicacion[[#This Row],[Sex]],$R$10)</f>
        <v>u=Militante.objects.create(username='1007235097',password='1007235097',email='vitoragu2000@gmail.com',first_name='VICTOR MANUEL',last_name='AGUDELO AGUDELO',location=Puesto.objects.filter(dpto_name='CALDAS',mun_name='MANIZALES',comuna_name='').first(),sex='M')</v>
      </c>
    </row>
    <row r="2446" spans="1:20" x14ac:dyDescent="0.25">
      <c r="A2446">
        <v>1002653752</v>
      </c>
      <c r="B2446" t="s">
        <v>122</v>
      </c>
      <c r="C2446" t="s">
        <v>2737</v>
      </c>
      <c r="D2446" t="s">
        <v>3202</v>
      </c>
      <c r="E2446" t="s">
        <v>2966</v>
      </c>
      <c r="F2446" t="s">
        <v>4145</v>
      </c>
      <c r="G2446" t="s">
        <v>5962</v>
      </c>
      <c r="I2446" t="s">
        <v>9221</v>
      </c>
      <c r="J2446" t="s">
        <v>15995</v>
      </c>
      <c r="K2446" t="s">
        <v>22579</v>
      </c>
      <c r="L2446" t="s">
        <v>26151</v>
      </c>
      <c r="M2446" s="1">
        <v>37643</v>
      </c>
      <c r="N2446" s="4">
        <v>22.416438356164385</v>
      </c>
      <c r="O2446" t="s">
        <v>28822</v>
      </c>
      <c r="P2446" t="s">
        <v>32874</v>
      </c>
      <c r="Q2446" t="str">
        <f>IF(militantesUbicacion[[#This Row],[genero]] = "Masculino","M",IF(militantesUbicacion[[#This Row],[genero]] = "Femenino","F","O"))</f>
        <v>F</v>
      </c>
      <c r="T2446" s="27" t="str">
        <f>CONCATENATE($H$10,$I$10,A2446,$J$10,A2446,$K$10,I2446,$L$10,TRIM(CONCATENATE(TRIM(B2446)," ",TRIM(C2446))),$M$10,TRIM(CONCATENATE(TRIM(D2446)," ",TRIM(E2446))),$N$10,militantesUbicacion[[#This Row],[departamento]],$O$10,militantesUbicacion[[#This Row],[municipio]],$P$10,militantesUbicacion[[#This Row],[Localidad]],$Q$10,militantesUbicacion[[#This Row],[Sex]],$R$10)</f>
        <v>u=Militante.objects.create(username='1002653752',password='1002653752',email='sarasandra2003@gmail.com',first_name='SARA ESTEFANIA',last_name='SUAREZ SANCHEZ',location=Puesto.objects.filter(dpto_name='CALDAS',mun_name='MANIZALES',comuna_name='').first(),sex='F')</v>
      </c>
    </row>
    <row r="2447" spans="1:20" x14ac:dyDescent="0.25">
      <c r="A2447">
        <v>1054398575</v>
      </c>
      <c r="B2447" t="s">
        <v>32</v>
      </c>
      <c r="C2447" t="s">
        <v>2311</v>
      </c>
      <c r="D2447" t="s">
        <v>4101</v>
      </c>
      <c r="E2447" t="s">
        <v>3093</v>
      </c>
      <c r="F2447" t="s">
        <v>4145</v>
      </c>
      <c r="G2447" t="s">
        <v>5962</v>
      </c>
      <c r="I2447" t="s">
        <v>9954</v>
      </c>
      <c r="J2447" t="s">
        <v>16660</v>
      </c>
      <c r="K2447" t="s">
        <v>23228</v>
      </c>
      <c r="L2447" t="s">
        <v>26151</v>
      </c>
      <c r="M2447" s="1">
        <v>38437</v>
      </c>
      <c r="N2447" s="4">
        <v>20.241095890410961</v>
      </c>
      <c r="O2447" t="s">
        <v>29541</v>
      </c>
      <c r="P2447" t="s">
        <v>32874</v>
      </c>
      <c r="Q2447" t="str">
        <f>IF(militantesUbicacion[[#This Row],[genero]] = "Masculino","M",IF(militantesUbicacion[[#This Row],[genero]] = "Femenino","F","O"))</f>
        <v>F</v>
      </c>
      <c r="T2447" s="27" t="str">
        <f>CONCATENATE($H$10,$I$10,A2447,$J$10,A2447,$K$10,I2447,$L$10,TRIM(CONCATENATE(TRIM(B2447)," ",TRIM(C2447))),$M$10,TRIM(CONCATENATE(TRIM(D2447)," ",TRIM(E2447))),$N$10,militantesUbicacion[[#This Row],[departamento]],$O$10,militantesUbicacion[[#This Row],[municipio]],$P$10,militantesUbicacion[[#This Row],[Localidad]],$Q$10,militantesUbicacion[[#This Row],[Sex]],$R$10)</f>
        <v>u=Militante.objects.create(username='1054398575',password='1054398575',email='cami.gomez.hernandez@gmail.com',first_name='MARIA CAMILA',last_name='GOMEZ HERNÁNDEZ',location=Puesto.objects.filter(dpto_name='CALDAS',mun_name='MANIZALES',comuna_name='').first(),sex='F')</v>
      </c>
    </row>
    <row r="2448" spans="1:20" x14ac:dyDescent="0.25">
      <c r="A2448">
        <v>1054398352</v>
      </c>
      <c r="B2448" t="s">
        <v>111</v>
      </c>
      <c r="C2448" t="s">
        <v>2158</v>
      </c>
      <c r="D2448" t="s">
        <v>3507</v>
      </c>
      <c r="E2448" t="s">
        <v>3171</v>
      </c>
      <c r="F2448" t="s">
        <v>4145</v>
      </c>
      <c r="G2448" t="s">
        <v>5962</v>
      </c>
      <c r="I2448" t="s">
        <v>10035</v>
      </c>
      <c r="J2448" t="s">
        <v>16741</v>
      </c>
      <c r="K2448" t="s">
        <v>23302</v>
      </c>
      <c r="L2448" t="s">
        <v>26150</v>
      </c>
      <c r="M2448" s="1">
        <v>38247</v>
      </c>
      <c r="N2448" s="4">
        <v>20.761643835616439</v>
      </c>
      <c r="O2448" t="s">
        <v>29622</v>
      </c>
      <c r="P2448" t="s">
        <v>32874</v>
      </c>
      <c r="Q2448" t="str">
        <f>IF(militantesUbicacion[[#This Row],[genero]] = "Masculino","M",IF(militantesUbicacion[[#This Row],[genero]] = "Femenino","F","O"))</f>
        <v>M</v>
      </c>
      <c r="T2448" s="27" t="str">
        <f>CONCATENATE($H$10,$I$10,A2448,$J$10,A2448,$K$10,I2448,$L$10,TRIM(CONCATENATE(TRIM(B2448)," ",TRIM(C2448))),$M$10,TRIM(CONCATENATE(TRIM(D2448)," ",TRIM(E2448))),$N$10,militantesUbicacion[[#This Row],[departamento]],$O$10,militantesUbicacion[[#This Row],[municipio]],$P$10,militantesUbicacion[[#This Row],[Localidad]],$Q$10,militantesUbicacion[[#This Row],[Sex]],$R$10)</f>
        <v>u=Militante.objects.create(username='1054398352',password='1054398352',email='ricocano21@gmail.com',first_name='GABRIEL',last_name='RICO CANO',location=Puesto.objects.filter(dpto_name='CALDAS',mun_name='MANIZALES',comuna_name='').first(),sex='M')</v>
      </c>
    </row>
    <row r="2449" spans="1:20" x14ac:dyDescent="0.25">
      <c r="A2449">
        <v>1053871885</v>
      </c>
      <c r="B2449" t="s">
        <v>436</v>
      </c>
      <c r="C2449" t="s">
        <v>2158</v>
      </c>
      <c r="D2449" t="s">
        <v>3182</v>
      </c>
      <c r="E2449" t="s">
        <v>3156</v>
      </c>
      <c r="F2449" t="s">
        <v>4145</v>
      </c>
      <c r="G2449" t="s">
        <v>5962</v>
      </c>
      <c r="I2449" t="s">
        <v>7124</v>
      </c>
      <c r="J2449" t="s">
        <v>13896</v>
      </c>
      <c r="K2449" t="s">
        <v>20474</v>
      </c>
      <c r="L2449" t="s">
        <v>26150</v>
      </c>
      <c r="M2449" s="1">
        <v>36390</v>
      </c>
      <c r="N2449" s="4">
        <v>25.849315068493151</v>
      </c>
      <c r="O2449" t="s">
        <v>26711</v>
      </c>
      <c r="P2449" t="s">
        <v>32874</v>
      </c>
      <c r="Q2449" t="str">
        <f>IF(militantesUbicacion[[#This Row],[genero]] = "Masculino","M",IF(militantesUbicacion[[#This Row],[genero]] = "Femenino","F","O"))</f>
        <v>M</v>
      </c>
      <c r="T2449" s="27" t="str">
        <f>CONCATENATE($H$10,$I$10,A2449,$J$10,A2449,$K$10,I2449,$L$10,TRIM(CONCATENATE(TRIM(B2449)," ",TRIM(C2449))),$M$10,TRIM(CONCATENATE(TRIM(D2449)," ",TRIM(E2449))),$N$10,militantesUbicacion[[#This Row],[departamento]],$O$10,militantesUbicacion[[#This Row],[municipio]],$P$10,militantesUbicacion[[#This Row],[Localidad]],$Q$10,militantesUbicacion[[#This Row],[Sex]],$R$10)</f>
        <v>u=Militante.objects.create(username='1053871885',password='1053871885',email='jeisonds2022@gmail.com',first_name='YEISON',last_name='DIAZ SALAZAR',location=Puesto.objects.filter(dpto_name='CALDAS',mun_name='MANIZALES',comuna_name='').first(),sex='M')</v>
      </c>
    </row>
    <row r="2450" spans="1:20" x14ac:dyDescent="0.25">
      <c r="A2450">
        <v>1002656700</v>
      </c>
      <c r="B2450" t="s">
        <v>175</v>
      </c>
      <c r="C2450" t="s">
        <v>2158</v>
      </c>
      <c r="D2450" t="s">
        <v>3135</v>
      </c>
      <c r="E2450" t="s">
        <v>5295</v>
      </c>
      <c r="F2450" t="s">
        <v>4145</v>
      </c>
      <c r="G2450" t="s">
        <v>5962</v>
      </c>
      <c r="I2450" t="s">
        <v>11911</v>
      </c>
      <c r="J2450" t="s">
        <v>18570</v>
      </c>
      <c r="K2450" t="s">
        <v>25005</v>
      </c>
      <c r="L2450" t="s">
        <v>26151</v>
      </c>
      <c r="M2450" s="1">
        <v>37119</v>
      </c>
      <c r="N2450" s="4">
        <v>23.852054794520548</v>
      </c>
      <c r="O2450" t="s">
        <v>31465</v>
      </c>
      <c r="P2450" t="s">
        <v>32874</v>
      </c>
      <c r="Q2450" t="str">
        <f>IF(militantesUbicacion[[#This Row],[genero]] = "Masculino","M",IF(militantesUbicacion[[#This Row],[genero]] = "Femenino","F","O"))</f>
        <v>F</v>
      </c>
      <c r="T2450" s="27" t="str">
        <f>CONCATENATE($H$10,$I$10,A2450,$J$10,A2450,$K$10,I2450,$L$10,TRIM(CONCATENATE(TRIM(B2450)," ",TRIM(C2450))),$M$10,TRIM(CONCATENATE(TRIM(D2450)," ",TRIM(E2450))),$N$10,militantesUbicacion[[#This Row],[departamento]],$O$10,militantesUbicacion[[#This Row],[municipio]],$P$10,militantesUbicacion[[#This Row],[Localidad]],$Q$10,militantesUbicacion[[#This Row],[Sex]],$R$10)</f>
        <v>u=Militante.objects.create(username='1002656700',password='1002656700',email='manuelaquicenoc@gmail.com',first_name='MANUELA',last_name='QUICENO CASTANO',location=Puesto.objects.filter(dpto_name='CALDAS',mun_name='MANIZALES',comuna_name='').first(),sex='F')</v>
      </c>
    </row>
    <row r="2451" spans="1:20" x14ac:dyDescent="0.25">
      <c r="A2451">
        <v>1193048985</v>
      </c>
      <c r="B2451" t="s">
        <v>98</v>
      </c>
      <c r="C2451" t="s">
        <v>2261</v>
      </c>
      <c r="D2451" t="s">
        <v>839</v>
      </c>
      <c r="E2451" t="s">
        <v>3499</v>
      </c>
      <c r="F2451" t="s">
        <v>4145</v>
      </c>
      <c r="G2451" t="s">
        <v>5962</v>
      </c>
      <c r="I2451" t="s">
        <v>11527</v>
      </c>
      <c r="J2451" t="s">
        <v>18198</v>
      </c>
      <c r="K2451" t="s">
        <v>24671</v>
      </c>
      <c r="L2451" t="s">
        <v>26150</v>
      </c>
      <c r="M2451" s="1">
        <v>37140</v>
      </c>
      <c r="N2451" s="4">
        <v>23.794520547945204</v>
      </c>
      <c r="O2451" t="s">
        <v>29644</v>
      </c>
      <c r="P2451" t="s">
        <v>32874</v>
      </c>
      <c r="Q2451" t="str">
        <f>IF(militantesUbicacion[[#This Row],[genero]] = "Masculino","M",IF(militantesUbicacion[[#This Row],[genero]] = "Femenino","F","O"))</f>
        <v>M</v>
      </c>
      <c r="T2451" s="27" t="str">
        <f>CONCATENATE($H$10,$I$10,A2451,$J$10,A2451,$K$10,I2451,$L$10,TRIM(CONCATENATE(TRIM(B2451)," ",TRIM(C2451))),$M$10,TRIM(CONCATENATE(TRIM(D2451)," ",TRIM(E2451))),$N$10,militantesUbicacion[[#This Row],[departamento]],$O$10,militantesUbicacion[[#This Row],[municipio]],$P$10,militantesUbicacion[[#This Row],[Localidad]],$Q$10,militantesUbicacion[[#This Row],[Sex]],$R$10)</f>
        <v>u=Militante.objects.create(username='1193048985',password='1193048985',email='juan.castrorb@amigo.edu.co',first_name='JUAN ESTEBAN',last_name='CASTRO ARBOLEDA',location=Puesto.objects.filter(dpto_name='CALDAS',mun_name='MANIZALES',comuna_name='').first(),sex='M')</v>
      </c>
    </row>
    <row r="2452" spans="1:20" x14ac:dyDescent="0.25">
      <c r="A2452">
        <v>1056120126</v>
      </c>
      <c r="B2452" t="s">
        <v>32</v>
      </c>
      <c r="C2452" t="s">
        <v>1820</v>
      </c>
      <c r="D2452" t="s">
        <v>839</v>
      </c>
      <c r="E2452" t="s">
        <v>3499</v>
      </c>
      <c r="F2452" t="s">
        <v>4145</v>
      </c>
      <c r="G2452" t="s">
        <v>5962</v>
      </c>
      <c r="I2452" t="s">
        <v>10078</v>
      </c>
      <c r="J2452" t="s">
        <v>16784</v>
      </c>
      <c r="K2452" t="s">
        <v>23344</v>
      </c>
      <c r="L2452" t="s">
        <v>26151</v>
      </c>
      <c r="M2452" s="1">
        <v>37973</v>
      </c>
      <c r="N2452" s="4">
        <v>21.512328767123286</v>
      </c>
      <c r="O2452" t="s">
        <v>29664</v>
      </c>
      <c r="P2452" t="s">
        <v>32874</v>
      </c>
      <c r="Q2452" t="str">
        <f>IF(militantesUbicacion[[#This Row],[genero]] = "Masculino","M",IF(militantesUbicacion[[#This Row],[genero]] = "Femenino","F","O"))</f>
        <v>F</v>
      </c>
      <c r="T2452" s="27" t="str">
        <f>CONCATENATE($H$10,$I$10,A2452,$J$10,A2452,$K$10,I2452,$L$10,TRIM(CONCATENATE(TRIM(B2452)," ",TRIM(C2452))),$M$10,TRIM(CONCATENATE(TRIM(D2452)," ",TRIM(E2452))),$N$10,militantesUbicacion[[#This Row],[departamento]],$O$10,militantesUbicacion[[#This Row],[municipio]],$P$10,militantesUbicacion[[#This Row],[Localidad]],$Q$10,militantesUbicacion[[#This Row],[Sex]],$R$10)</f>
        <v>u=Militante.objects.create(username='1056120126',password='1056120126',email='castroarboleda82@gmail.com',first_name='MARIA JOSE',last_name='CASTRO ARBOLEDA',location=Puesto.objects.filter(dpto_name='CALDAS',mun_name='MANIZALES',comuna_name='').first(),sex='F')</v>
      </c>
    </row>
    <row r="2453" spans="1:20" x14ac:dyDescent="0.25">
      <c r="A2453">
        <v>1056123578</v>
      </c>
      <c r="B2453" t="s">
        <v>611</v>
      </c>
      <c r="C2453" t="s">
        <v>2158</v>
      </c>
      <c r="D2453" t="s">
        <v>3135</v>
      </c>
      <c r="E2453" t="s">
        <v>3252</v>
      </c>
      <c r="F2453" t="s">
        <v>4145</v>
      </c>
      <c r="G2453" t="s">
        <v>5962</v>
      </c>
      <c r="I2453" t="s">
        <v>10083</v>
      </c>
      <c r="J2453" t="s">
        <v>16790</v>
      </c>
      <c r="K2453" t="s">
        <v>23346</v>
      </c>
      <c r="L2453" t="s">
        <v>26150</v>
      </c>
      <c r="M2453" s="1">
        <v>39018</v>
      </c>
      <c r="N2453" s="4">
        <v>18.649315068493152</v>
      </c>
      <c r="O2453" t="s">
        <v>29669</v>
      </c>
      <c r="P2453" t="s">
        <v>32874</v>
      </c>
      <c r="Q2453" t="str">
        <f>IF(militantesUbicacion[[#This Row],[genero]] = "Masculino","M",IF(militantesUbicacion[[#This Row],[genero]] = "Femenino","F","O"))</f>
        <v>M</v>
      </c>
      <c r="T2453" s="27" t="str">
        <f>CONCATENATE($H$10,$I$10,A2453,$J$10,A2453,$K$10,I2453,$L$10,TRIM(CONCATENATE(TRIM(B2453)," ",TRIM(C2453))),$M$10,TRIM(CONCATENATE(TRIM(D2453)," ",TRIM(E2453))),$N$10,militantesUbicacion[[#This Row],[departamento]],$O$10,militantesUbicacion[[#This Row],[municipio]],$P$10,militantesUbicacion[[#This Row],[Localidad]],$Q$10,militantesUbicacion[[#This Row],[Sex]],$R$10)</f>
        <v>u=Militante.objects.create(username='1056123578',password='1056123578',email='federicoquicenoc@gmail.com',first_name='FEDERICO',last_name='QUICENO CASTAÑO',location=Puesto.objects.filter(dpto_name='CALDAS',mun_name='MANIZALES',comuna_name='').first(),sex='M')</v>
      </c>
    </row>
    <row r="2454" spans="1:20" x14ac:dyDescent="0.25">
      <c r="A2454">
        <v>1053866411</v>
      </c>
      <c r="B2454" t="s">
        <v>175</v>
      </c>
      <c r="C2454" t="s">
        <v>2158</v>
      </c>
      <c r="D2454" t="s">
        <v>3113</v>
      </c>
      <c r="E2454" t="s">
        <v>4205</v>
      </c>
      <c r="F2454" t="s">
        <v>4145</v>
      </c>
      <c r="G2454" t="s">
        <v>5962</v>
      </c>
      <c r="I2454" t="s">
        <v>10081</v>
      </c>
      <c r="J2454" t="s">
        <v>16788</v>
      </c>
      <c r="K2454" t="s">
        <v>23348</v>
      </c>
      <c r="L2454" t="s">
        <v>26151</v>
      </c>
      <c r="M2454" s="1">
        <v>36042</v>
      </c>
      <c r="N2454" s="4">
        <v>26.802739726027397</v>
      </c>
      <c r="O2454" t="s">
        <v>29667</v>
      </c>
      <c r="P2454" t="s">
        <v>32874</v>
      </c>
      <c r="Q2454" t="str">
        <f>IF(militantesUbicacion[[#This Row],[genero]] = "Masculino","M",IF(militantesUbicacion[[#This Row],[genero]] = "Femenino","F","O"))</f>
        <v>F</v>
      </c>
      <c r="T2454" s="27" t="str">
        <f>CONCATENATE($H$10,$I$10,A2454,$J$10,A2454,$K$10,I2454,$L$10,TRIM(CONCATENATE(TRIM(B2454)," ",TRIM(C2454))),$M$10,TRIM(CONCATENATE(TRIM(D2454)," ",TRIM(E2454))),$N$10,militantesUbicacion[[#This Row],[departamento]],$O$10,militantesUbicacion[[#This Row],[municipio]],$P$10,militantesUbicacion[[#This Row],[Localidad]],$Q$10,militantesUbicacion[[#This Row],[Sex]],$R$10)</f>
        <v>u=Militante.objects.create(username='1053866411',password='1053866411',email='pinedamanuela469@gmail.com',first_name='MANUELA',last_name='PINEDA FANDIÑO',location=Puesto.objects.filter(dpto_name='CALDAS',mun_name='MANIZALES',comuna_name='').first(),sex='F')</v>
      </c>
    </row>
    <row r="2455" spans="1:20" x14ac:dyDescent="0.25">
      <c r="A2455">
        <v>1054857392</v>
      </c>
      <c r="B2455" t="s">
        <v>215</v>
      </c>
      <c r="C2455" t="s">
        <v>2158</v>
      </c>
      <c r="D2455" t="s">
        <v>3062</v>
      </c>
      <c r="E2455" t="s">
        <v>3127</v>
      </c>
      <c r="F2455" t="s">
        <v>4145</v>
      </c>
      <c r="G2455" t="s">
        <v>5962</v>
      </c>
      <c r="I2455" t="s">
        <v>10147</v>
      </c>
      <c r="J2455" t="s">
        <v>16852</v>
      </c>
      <c r="K2455" t="s">
        <v>21190</v>
      </c>
      <c r="L2455" t="s">
        <v>26151</v>
      </c>
      <c r="M2455" s="1">
        <v>38247</v>
      </c>
      <c r="N2455" s="4">
        <v>20.761643835616439</v>
      </c>
      <c r="O2455" t="s">
        <v>29731</v>
      </c>
      <c r="P2455" t="s">
        <v>32874</v>
      </c>
      <c r="Q2455" t="str">
        <f>IF(militantesUbicacion[[#This Row],[genero]] = "Masculino","M",IF(militantesUbicacion[[#This Row],[genero]] = "Femenino","F","O"))</f>
        <v>F</v>
      </c>
      <c r="T2455" s="27" t="str">
        <f>CONCATENATE($H$10,$I$10,A2455,$J$10,A2455,$K$10,I2455,$L$10,TRIM(CONCATENATE(TRIM(B2455)," ",TRIM(C2455))),$M$10,TRIM(CONCATENATE(TRIM(D2455)," ",TRIM(E2455))),$N$10,militantesUbicacion[[#This Row],[departamento]],$O$10,militantesUbicacion[[#This Row],[municipio]],$P$10,militantesUbicacion[[#This Row],[Localidad]],$Q$10,militantesUbicacion[[#This Row],[Sex]],$R$10)</f>
        <v>u=Militante.objects.create(username='1054857392',password='1054857392',email='dani.gs.178@gmail.com',first_name='DANIELA',last_name='GOMEZ SILVA',location=Puesto.objects.filter(dpto_name='CALDAS',mun_name='MANIZALES',comuna_name='').first(),sex='F')</v>
      </c>
    </row>
    <row r="2456" spans="1:20" x14ac:dyDescent="0.25">
      <c r="A2456">
        <v>1055751676</v>
      </c>
      <c r="B2456" t="s">
        <v>62</v>
      </c>
      <c r="C2456" t="s">
        <v>2177</v>
      </c>
      <c r="D2456" t="s">
        <v>3127</v>
      </c>
      <c r="E2456" t="s">
        <v>4447</v>
      </c>
      <c r="F2456" t="s">
        <v>4145</v>
      </c>
      <c r="G2456" t="s">
        <v>5962</v>
      </c>
      <c r="I2456" t="s">
        <v>10148</v>
      </c>
      <c r="J2456" t="s">
        <v>16853</v>
      </c>
      <c r="K2456" t="s">
        <v>23410</v>
      </c>
      <c r="L2456" t="s">
        <v>26150</v>
      </c>
      <c r="M2456" s="1">
        <v>38234</v>
      </c>
      <c r="N2456" s="4">
        <v>20.797260273972604</v>
      </c>
      <c r="O2456" t="s">
        <v>29732</v>
      </c>
      <c r="P2456" t="s">
        <v>32874</v>
      </c>
      <c r="Q2456" t="str">
        <f>IF(militantesUbicacion[[#This Row],[genero]] = "Masculino","M",IF(militantesUbicacion[[#This Row],[genero]] = "Femenino","F","O"))</f>
        <v>M</v>
      </c>
      <c r="T2456" s="27" t="str">
        <f>CONCATENATE($H$10,$I$10,A2456,$J$10,A2456,$K$10,I2456,$L$10,TRIM(CONCATENATE(TRIM(B2456)," ",TRIM(C2456))),$M$10,TRIM(CONCATENATE(TRIM(D2456)," ",TRIM(E2456))),$N$10,militantesUbicacion[[#This Row],[departamento]],$O$10,militantesUbicacion[[#This Row],[municipio]],$P$10,militantesUbicacion[[#This Row],[Localidad]],$Q$10,militantesUbicacion[[#This Row],[Sex]],$R$10)</f>
        <v>u=Militante.objects.create(username='1055751676',password='1055751676',email='msilvaidarraga6573@gmail.com',first_name='MIGUEL ANGEL',last_name='SILVA IDARRAGA',location=Puesto.objects.filter(dpto_name='CALDAS',mun_name='MANIZALES',comuna_name='').first(),sex='M')</v>
      </c>
    </row>
    <row r="2457" spans="1:20" x14ac:dyDescent="0.25">
      <c r="A2457">
        <v>1005968771</v>
      </c>
      <c r="B2457" t="s">
        <v>294</v>
      </c>
      <c r="C2457" t="s">
        <v>2488</v>
      </c>
      <c r="D2457" t="s">
        <v>1636</v>
      </c>
      <c r="E2457" t="s">
        <v>1636</v>
      </c>
      <c r="F2457" t="s">
        <v>4145</v>
      </c>
      <c r="G2457" t="s">
        <v>5962</v>
      </c>
      <c r="I2457" t="s">
        <v>10180</v>
      </c>
      <c r="J2457" t="s">
        <v>16885</v>
      </c>
      <c r="K2457" t="s">
        <v>23441</v>
      </c>
      <c r="L2457" t="s">
        <v>26151</v>
      </c>
      <c r="M2457" s="1">
        <v>37826</v>
      </c>
      <c r="N2457" s="4">
        <v>21.915068493150685</v>
      </c>
      <c r="O2457" t="s">
        <v>29764</v>
      </c>
      <c r="P2457" t="s">
        <v>32874</v>
      </c>
      <c r="Q2457" t="str">
        <f>IF(militantesUbicacion[[#This Row],[genero]] = "Masculino","M",IF(militantesUbicacion[[#This Row],[genero]] = "Femenino","F","O"))</f>
        <v>F</v>
      </c>
      <c r="T2457" s="27" t="str">
        <f>CONCATENATE($H$10,$I$10,A2457,$J$10,A2457,$K$10,I2457,$L$10,TRIM(CONCATENATE(TRIM(B2457)," ",TRIM(C2457))),$M$10,TRIM(CONCATENATE(TRIM(D2457)," ",TRIM(E2457))),$N$10,militantesUbicacion[[#This Row],[departamento]],$O$10,militantesUbicacion[[#This Row],[municipio]],$P$10,militantesUbicacion[[#This Row],[Localidad]],$Q$10,militantesUbicacion[[#This Row],[Sex]],$R$10)</f>
        <v>u=Militante.objects.create(username='1005968771',password='1005968771',email='mairayulieth209@gmail.com',first_name='MAYRA YULIETH',last_name='GIRALDO GIRALDO',location=Puesto.objects.filter(dpto_name='CALDAS',mun_name='MANIZALES',comuna_name='').first(),sex='F')</v>
      </c>
    </row>
    <row r="2458" spans="1:20" x14ac:dyDescent="0.25">
      <c r="A2458">
        <v>1053864625</v>
      </c>
      <c r="B2458" t="s">
        <v>177</v>
      </c>
      <c r="C2458" t="s">
        <v>2297</v>
      </c>
      <c r="D2458" t="s">
        <v>3914</v>
      </c>
      <c r="E2458" t="s">
        <v>3169</v>
      </c>
      <c r="F2458" t="s">
        <v>4145</v>
      </c>
      <c r="G2458" t="s">
        <v>5962</v>
      </c>
      <c r="I2458" t="s">
        <v>10187</v>
      </c>
      <c r="J2458" t="s">
        <v>16892</v>
      </c>
      <c r="K2458" t="s">
        <v>23448</v>
      </c>
      <c r="L2458" t="s">
        <v>26151</v>
      </c>
      <c r="M2458" s="1">
        <v>35974</v>
      </c>
      <c r="N2458" s="4">
        <v>26.989041095890411</v>
      </c>
      <c r="O2458" t="s">
        <v>29770</v>
      </c>
      <c r="P2458" t="s">
        <v>32874</v>
      </c>
      <c r="Q2458" t="str">
        <f>IF(militantesUbicacion[[#This Row],[genero]] = "Masculino","M",IF(militantesUbicacion[[#This Row],[genero]] = "Femenino","F","O"))</f>
        <v>F</v>
      </c>
      <c r="T2458" s="27" t="str">
        <f>CONCATENATE($H$10,$I$10,A2458,$J$10,A2458,$K$10,I2458,$L$10,TRIM(CONCATENATE(TRIM(B2458)," ",TRIM(C2458))),$M$10,TRIM(CONCATENATE(TRIM(D2458)," ",TRIM(E2458))),$N$10,militantesUbicacion[[#This Row],[departamento]],$O$10,militantesUbicacion[[#This Row],[municipio]],$P$10,militantesUbicacion[[#This Row],[Localidad]],$Q$10,militantesUbicacion[[#This Row],[Sex]],$R$10)</f>
        <v>u=Militante.objects.create(username='1053864625',password='1053864625',email='lvasco@unal.edu.co',first_name='LAURA DANIELA',last_name='VASCO RESTREPO',location=Puesto.objects.filter(dpto_name='CALDAS',mun_name='MANIZALES',comuna_name='').first(),sex='F')</v>
      </c>
    </row>
    <row r="2459" spans="1:20" x14ac:dyDescent="0.25">
      <c r="A2459">
        <v>1053868532</v>
      </c>
      <c r="B2459" t="s">
        <v>98</v>
      </c>
      <c r="C2459" t="s">
        <v>1820</v>
      </c>
      <c r="D2459" t="s">
        <v>5249</v>
      </c>
      <c r="E2459" t="s">
        <v>3676</v>
      </c>
      <c r="F2459" t="s">
        <v>4145</v>
      </c>
      <c r="G2459" t="s">
        <v>5962</v>
      </c>
      <c r="I2459" t="s">
        <v>10189</v>
      </c>
      <c r="J2459" t="s">
        <v>16894</v>
      </c>
      <c r="K2459" t="s">
        <v>23450</v>
      </c>
      <c r="L2459" t="s">
        <v>26150</v>
      </c>
      <c r="M2459" s="1">
        <v>36133</v>
      </c>
      <c r="N2459" s="4">
        <v>26.553424657534247</v>
      </c>
      <c r="O2459" t="s">
        <v>29772</v>
      </c>
      <c r="P2459" t="s">
        <v>32874</v>
      </c>
      <c r="Q2459" t="str">
        <f>IF(militantesUbicacion[[#This Row],[genero]] = "Masculino","M",IF(militantesUbicacion[[#This Row],[genero]] = "Femenino","F","O"))</f>
        <v>M</v>
      </c>
      <c r="T2459" s="27" t="str">
        <f>CONCATENATE($H$10,$I$10,A2459,$J$10,A2459,$K$10,I2459,$L$10,TRIM(CONCATENATE(TRIM(B2459)," ",TRIM(C2459))),$M$10,TRIM(CONCATENATE(TRIM(D2459)," ",TRIM(E2459))),$N$10,militantesUbicacion[[#This Row],[departamento]],$O$10,militantesUbicacion[[#This Row],[municipio]],$P$10,militantesUbicacion[[#This Row],[Localidad]],$Q$10,militantesUbicacion[[#This Row],[Sex]],$R$10)</f>
        <v>u=Militante.objects.create(username='1053868532',password='1053868532',email='jjosebat@hotmail.com',first_name='JUAN JOSE',last_name='ARCILA COLLAZOS',location=Puesto.objects.filter(dpto_name='CALDAS',mun_name='MANIZALES',comuna_name='').first(),sex='M')</v>
      </c>
    </row>
    <row r="2460" spans="1:20" x14ac:dyDescent="0.25">
      <c r="A2460">
        <v>1053868705</v>
      </c>
      <c r="B2460" t="s">
        <v>131</v>
      </c>
      <c r="C2460" t="s">
        <v>2158</v>
      </c>
      <c r="D2460" t="s">
        <v>3064</v>
      </c>
      <c r="E2460" t="s">
        <v>3651</v>
      </c>
      <c r="F2460" t="s">
        <v>4145</v>
      </c>
      <c r="G2460" t="s">
        <v>5962</v>
      </c>
      <c r="I2460" t="s">
        <v>10191</v>
      </c>
      <c r="J2460" t="s">
        <v>16896</v>
      </c>
      <c r="K2460" t="s">
        <v>23452</v>
      </c>
      <c r="L2460" t="s">
        <v>26150</v>
      </c>
      <c r="M2460" s="1">
        <v>36201</v>
      </c>
      <c r="N2460" s="4">
        <v>26.367123287671234</v>
      </c>
      <c r="O2460" t="s">
        <v>29774</v>
      </c>
      <c r="P2460" t="s">
        <v>32874</v>
      </c>
      <c r="Q2460" t="str">
        <f>IF(militantesUbicacion[[#This Row],[genero]] = "Masculino","M",IF(militantesUbicacion[[#This Row],[genero]] = "Femenino","F","O"))</f>
        <v>M</v>
      </c>
      <c r="T2460" s="27" t="str">
        <f>CONCATENATE($H$10,$I$10,A2460,$J$10,A2460,$K$10,I2460,$L$10,TRIM(CONCATENATE(TRIM(B2460)," ",TRIM(C2460))),$M$10,TRIM(CONCATENATE(TRIM(D2460)," ",TRIM(E2460))),$N$10,militantesUbicacion[[#This Row],[departamento]],$O$10,militantesUbicacion[[#This Row],[municipio]],$P$10,militantesUbicacion[[#This Row],[Localidad]],$Q$10,militantesUbicacion[[#This Row],[Sex]],$R$10)</f>
        <v>u=Militante.objects.create(username='1053868705',password='1053868705',email='sergio.ramirez.arango@gmail.com',first_name='SERGIO',last_name='RAMIREZ ARANGO',location=Puesto.objects.filter(dpto_name='CALDAS',mun_name='MANIZALES',comuna_name='').first(),sex='M')</v>
      </c>
    </row>
    <row r="2461" spans="1:20" x14ac:dyDescent="0.25">
      <c r="A2461">
        <v>1053869783</v>
      </c>
      <c r="B2461" t="s">
        <v>265</v>
      </c>
      <c r="C2461" t="s">
        <v>2158</v>
      </c>
      <c r="D2461" t="s">
        <v>1878</v>
      </c>
      <c r="E2461" t="s">
        <v>3367</v>
      </c>
      <c r="F2461" t="s">
        <v>4145</v>
      </c>
      <c r="G2461" t="s">
        <v>5962</v>
      </c>
      <c r="I2461" t="s">
        <v>10190</v>
      </c>
      <c r="J2461" t="s">
        <v>16895</v>
      </c>
      <c r="K2461" t="s">
        <v>23451</v>
      </c>
      <c r="L2461" t="s">
        <v>26150</v>
      </c>
      <c r="M2461" s="1">
        <v>36257</v>
      </c>
      <c r="N2461" s="4">
        <v>26.213698630136985</v>
      </c>
      <c r="O2461" t="s">
        <v>29773</v>
      </c>
      <c r="P2461" t="s">
        <v>32874</v>
      </c>
      <c r="Q2461" t="str">
        <f>IF(militantesUbicacion[[#This Row],[genero]] = "Masculino","M",IF(militantesUbicacion[[#This Row],[genero]] = "Femenino","F","O"))</f>
        <v>M</v>
      </c>
      <c r="T2461" s="27" t="str">
        <f>CONCATENATE($H$10,$I$10,A2461,$J$10,A2461,$K$10,I2461,$L$10,TRIM(CONCATENATE(TRIM(B2461)," ",TRIM(C2461))),$M$10,TRIM(CONCATENATE(TRIM(D2461)," ",TRIM(E2461))),$N$10,militantesUbicacion[[#This Row],[departamento]],$O$10,militantesUbicacion[[#This Row],[municipio]],$P$10,militantesUbicacion[[#This Row],[Localidad]],$Q$10,militantesUbicacion[[#This Row],[Sex]],$R$10)</f>
        <v>u=Militante.objects.create(username='1053869783',password='1053869783',email='auribeballesteros@gmail.com',first_name='ALEJANDRO',last_name='URIBE BALLESTEROS',location=Puesto.objects.filter(dpto_name='CALDAS',mun_name='MANIZALES',comuna_name='').first(),sex='M')</v>
      </c>
    </row>
    <row r="2462" spans="1:20" x14ac:dyDescent="0.25">
      <c r="A2462">
        <v>1053867857</v>
      </c>
      <c r="B2462" t="s">
        <v>1673</v>
      </c>
      <c r="C2462" t="s">
        <v>2158</v>
      </c>
      <c r="D2462" t="s">
        <v>3064</v>
      </c>
      <c r="E2462" t="s">
        <v>1636</v>
      </c>
      <c r="F2462" t="s">
        <v>4145</v>
      </c>
      <c r="G2462" t="s">
        <v>5962</v>
      </c>
      <c r="I2462" t="s">
        <v>10193</v>
      </c>
      <c r="J2462" t="s">
        <v>16898</v>
      </c>
      <c r="K2462" t="s">
        <v>23454</v>
      </c>
      <c r="L2462" t="s">
        <v>26150</v>
      </c>
      <c r="M2462" s="1">
        <v>36077</v>
      </c>
      <c r="N2462" s="4">
        <v>26.706849315068492</v>
      </c>
      <c r="O2462" t="s">
        <v>29776</v>
      </c>
      <c r="P2462" t="s">
        <v>32874</v>
      </c>
      <c r="Q2462" t="str">
        <f>IF(militantesUbicacion[[#This Row],[genero]] = "Masculino","M",IF(militantesUbicacion[[#This Row],[genero]] = "Femenino","F","O"))</f>
        <v>M</v>
      </c>
      <c r="T2462" s="27" t="str">
        <f>CONCATENATE($H$10,$I$10,A2462,$J$10,A2462,$K$10,I2462,$L$10,TRIM(CONCATENATE(TRIM(B2462)," ",TRIM(C2462))),$M$10,TRIM(CONCATENATE(TRIM(D2462)," ",TRIM(E2462))),$N$10,militantesUbicacion[[#This Row],[departamento]],$O$10,militantesUbicacion[[#This Row],[municipio]],$P$10,militantesUbicacion[[#This Row],[Localidad]],$Q$10,militantesUbicacion[[#This Row],[Sex]],$R$10)</f>
        <v>u=Militante.objects.create(username='1053867857',password='1053867857',email='styven_ramirez@outlook.com',first_name='STYVEN',last_name='RAMIREZ GIRALDO',location=Puesto.objects.filter(dpto_name='CALDAS',mun_name='MANIZALES',comuna_name='').first(),sex='M')</v>
      </c>
    </row>
    <row r="2463" spans="1:20" x14ac:dyDescent="0.25">
      <c r="A2463">
        <v>1053871859</v>
      </c>
      <c r="B2463" t="s">
        <v>30</v>
      </c>
      <c r="C2463" t="s">
        <v>2158</v>
      </c>
      <c r="D2463" t="s">
        <v>983</v>
      </c>
      <c r="E2463" t="s">
        <v>3651</v>
      </c>
      <c r="F2463" t="s">
        <v>4145</v>
      </c>
      <c r="G2463" t="s">
        <v>5962</v>
      </c>
      <c r="I2463" t="s">
        <v>10194</v>
      </c>
      <c r="J2463" t="s">
        <v>16899</v>
      </c>
      <c r="K2463" t="s">
        <v>23455</v>
      </c>
      <c r="L2463" t="s">
        <v>26150</v>
      </c>
      <c r="M2463" s="1">
        <v>36030</v>
      </c>
      <c r="N2463" s="4">
        <v>26.835616438356166</v>
      </c>
      <c r="O2463" t="s">
        <v>29777</v>
      </c>
      <c r="P2463" t="s">
        <v>32874</v>
      </c>
      <c r="Q2463" t="str">
        <f>IF(militantesUbicacion[[#This Row],[genero]] = "Masculino","M",IF(militantesUbicacion[[#This Row],[genero]] = "Femenino","F","O"))</f>
        <v>M</v>
      </c>
      <c r="T2463" s="27" t="str">
        <f>CONCATENATE($H$10,$I$10,A2463,$J$10,A2463,$K$10,I2463,$L$10,TRIM(CONCATENATE(TRIM(B2463)," ",TRIM(C2463))),$M$10,TRIM(CONCATENATE(TRIM(D2463)," ",TRIM(E2463))),$N$10,militantesUbicacion[[#This Row],[departamento]],$O$10,militantesUbicacion[[#This Row],[municipio]],$P$10,militantesUbicacion[[#This Row],[Localidad]],$Q$10,militantesUbicacion[[#This Row],[Sex]],$R$10)</f>
        <v>u=Militante.objects.create(username='1053871859',password='1053871859',email='danico4548@gmail.com',first_name='DANIEL',last_name='ARISTIZABAL ARANGO',location=Puesto.objects.filter(dpto_name='CALDAS',mun_name='MANIZALES',comuna_name='').first(),sex='M')</v>
      </c>
    </row>
    <row r="2464" spans="1:20" x14ac:dyDescent="0.25">
      <c r="A2464">
        <v>1053857596</v>
      </c>
      <c r="B2464" t="s">
        <v>256</v>
      </c>
      <c r="C2464" t="s">
        <v>2158</v>
      </c>
      <c r="D2464" t="s">
        <v>3321</v>
      </c>
      <c r="E2464" t="s">
        <v>2358</v>
      </c>
      <c r="F2464" t="s">
        <v>4145</v>
      </c>
      <c r="G2464" t="s">
        <v>5962</v>
      </c>
      <c r="I2464" t="s">
        <v>10197</v>
      </c>
      <c r="J2464" t="s">
        <v>16902</v>
      </c>
      <c r="K2464" t="s">
        <v>23458</v>
      </c>
      <c r="L2464" t="s">
        <v>26151</v>
      </c>
      <c r="M2464" s="1">
        <v>35586</v>
      </c>
      <c r="N2464" s="4">
        <v>28.052054794520547</v>
      </c>
      <c r="O2464" t="s">
        <v>29780</v>
      </c>
      <c r="P2464" t="s">
        <v>32874</v>
      </c>
      <c r="Q2464" t="str">
        <f>IF(militantesUbicacion[[#This Row],[genero]] = "Masculino","M",IF(militantesUbicacion[[#This Row],[genero]] = "Femenino","F","O"))</f>
        <v>F</v>
      </c>
      <c r="T2464" s="27" t="str">
        <f>CONCATENATE($H$10,$I$10,A2464,$J$10,A2464,$K$10,I2464,$L$10,TRIM(CONCATENATE(TRIM(B2464)," ",TRIM(C2464))),$M$10,TRIM(CONCATENATE(TRIM(D2464)," ",TRIM(E2464))),$N$10,militantesUbicacion[[#This Row],[departamento]],$O$10,militantesUbicacion[[#This Row],[municipio]],$P$10,militantesUbicacion[[#This Row],[Localidad]],$Q$10,militantesUbicacion[[#This Row],[Sex]],$R$10)</f>
        <v>u=Militante.objects.create(username='1053857596',password='1053857596',email='angievalentinat97@gmail.com',first_name='ANGIE',last_name='TORO VALENCIA',location=Puesto.objects.filter(dpto_name='CALDAS',mun_name='MANIZALES',comuna_name='').first(),sex='F')</v>
      </c>
    </row>
    <row r="2465" spans="1:20" x14ac:dyDescent="0.25">
      <c r="A2465">
        <v>1053863308</v>
      </c>
      <c r="B2465" t="s">
        <v>265</v>
      </c>
      <c r="C2465" t="s">
        <v>2158</v>
      </c>
      <c r="D2465" t="s">
        <v>3156</v>
      </c>
      <c r="E2465" t="s">
        <v>3304</v>
      </c>
      <c r="F2465" t="s">
        <v>4145</v>
      </c>
      <c r="G2465" t="s">
        <v>5962</v>
      </c>
      <c r="I2465" t="s">
        <v>10209</v>
      </c>
      <c r="J2465" t="s">
        <v>16914</v>
      </c>
      <c r="K2465" t="s">
        <v>23470</v>
      </c>
      <c r="L2465" t="s">
        <v>26150</v>
      </c>
      <c r="M2465" s="1">
        <v>35929</v>
      </c>
      <c r="N2465" s="4">
        <v>27.112328767123287</v>
      </c>
      <c r="O2465" t="s">
        <v>29792</v>
      </c>
      <c r="P2465" t="s">
        <v>32874</v>
      </c>
      <c r="Q2465" t="str">
        <f>IF(militantesUbicacion[[#This Row],[genero]] = "Masculino","M",IF(militantesUbicacion[[#This Row],[genero]] = "Femenino","F","O"))</f>
        <v>M</v>
      </c>
      <c r="T2465" s="27" t="str">
        <f>CONCATENATE($H$10,$I$10,A2465,$J$10,A2465,$K$10,I2465,$L$10,TRIM(CONCATENATE(TRIM(B2465)," ",TRIM(C2465))),$M$10,TRIM(CONCATENATE(TRIM(D2465)," ",TRIM(E2465))),$N$10,militantesUbicacion[[#This Row],[departamento]],$O$10,militantesUbicacion[[#This Row],[municipio]],$P$10,militantesUbicacion[[#This Row],[Localidad]],$Q$10,militantesUbicacion[[#This Row],[Sex]],$R$10)</f>
        <v>u=Militante.objects.create(username='1053863308',password='1053863308',email='alejosalaz8820@gmail.com',first_name='ALEJANDRO',last_name='SALAZAR MEZA',location=Puesto.objects.filter(dpto_name='CALDAS',mun_name='MANIZALES',comuna_name='').first(),sex='M')</v>
      </c>
    </row>
    <row r="2466" spans="1:20" x14ac:dyDescent="0.25">
      <c r="A2466">
        <v>1053858245</v>
      </c>
      <c r="B2466" t="s">
        <v>32</v>
      </c>
      <c r="C2466" t="s">
        <v>2311</v>
      </c>
      <c r="D2466" t="s">
        <v>5317</v>
      </c>
      <c r="E2466" t="s">
        <v>5831</v>
      </c>
      <c r="F2466" t="s">
        <v>4145</v>
      </c>
      <c r="G2466" t="s">
        <v>5962</v>
      </c>
      <c r="I2466" t="s">
        <v>10212</v>
      </c>
      <c r="J2466" t="s">
        <v>16917</v>
      </c>
      <c r="K2466" t="s">
        <v>23473</v>
      </c>
      <c r="L2466" t="s">
        <v>26150</v>
      </c>
      <c r="M2466" s="1">
        <v>35625</v>
      </c>
      <c r="N2466" s="4">
        <v>27.945205479452056</v>
      </c>
      <c r="O2466" t="s">
        <v>29795</v>
      </c>
      <c r="P2466" t="s">
        <v>32874</v>
      </c>
      <c r="Q2466" t="str">
        <f>IF(militantesUbicacion[[#This Row],[genero]] = "Masculino","M",IF(militantesUbicacion[[#This Row],[genero]] = "Femenino","F","O"))</f>
        <v>M</v>
      </c>
      <c r="T2466" s="27" t="str">
        <f>CONCATENATE($H$10,$I$10,A2466,$J$10,A2466,$K$10,I2466,$L$10,TRIM(CONCATENATE(TRIM(B2466)," ",TRIM(C2466))),$M$10,TRIM(CONCATENATE(TRIM(D2466)," ",TRIM(E2466))),$N$10,militantesUbicacion[[#This Row],[departamento]],$O$10,militantesUbicacion[[#This Row],[municipio]],$P$10,militantesUbicacion[[#This Row],[Localidad]],$Q$10,militantesUbicacion[[#This Row],[Sex]],$R$10)</f>
        <v>u=Militante.objects.create(username='1053858245',password='1053858245',email='mariacamilazuluagamorales@gmail.com',first_name='MARIA CAMILA',last_name='ZULUAGA MORALES',location=Puesto.objects.filter(dpto_name='CALDAS',mun_name='MANIZALES',comuna_name='').first(),sex='M')</v>
      </c>
    </row>
    <row r="2467" spans="1:20" x14ac:dyDescent="0.25">
      <c r="A2467">
        <v>1056122402</v>
      </c>
      <c r="B2467" t="s">
        <v>130</v>
      </c>
      <c r="C2467" t="s">
        <v>2248</v>
      </c>
      <c r="D2467" t="s">
        <v>3904</v>
      </c>
      <c r="E2467" t="s">
        <v>3496</v>
      </c>
      <c r="F2467" t="s">
        <v>4145</v>
      </c>
      <c r="G2467" t="s">
        <v>5962</v>
      </c>
      <c r="I2467" t="s">
        <v>10213</v>
      </c>
      <c r="J2467" t="s">
        <v>16918</v>
      </c>
      <c r="K2467" t="s">
        <v>23474</v>
      </c>
      <c r="L2467" t="s">
        <v>26150</v>
      </c>
      <c r="M2467" s="1">
        <v>38614</v>
      </c>
      <c r="N2467" s="4">
        <v>19.756164383561643</v>
      </c>
      <c r="O2467" t="s">
        <v>29796</v>
      </c>
      <c r="P2467" t="s">
        <v>32874</v>
      </c>
      <c r="Q2467" t="str">
        <f>IF(militantesUbicacion[[#This Row],[genero]] = "Masculino","M",IF(militantesUbicacion[[#This Row],[genero]] = "Femenino","F","O"))</f>
        <v>M</v>
      </c>
      <c r="T2467" s="27" t="str">
        <f>CONCATENATE($H$10,$I$10,A2467,$J$10,A2467,$K$10,I2467,$L$10,TRIM(CONCATENATE(TRIM(B2467)," ",TRIM(C2467))),$M$10,TRIM(CONCATENATE(TRIM(D2467)," ",TRIM(E2467))),$N$10,militantesUbicacion[[#This Row],[departamento]],$O$10,militantesUbicacion[[#This Row],[municipio]],$P$10,militantesUbicacion[[#This Row],[Localidad]],$Q$10,militantesUbicacion[[#This Row],[Sex]],$R$10)</f>
        <v>u=Militante.objects.create(username='1056122402',password='1056122402',email='diegoalejandroduque1913@gmail.com',first_name='DIEGO ALEJANDRO',last_name='OCAMPO DUQUE',location=Puesto.objects.filter(dpto_name='CALDAS',mun_name='MANIZALES',comuna_name='').first(),sex='M')</v>
      </c>
    </row>
    <row r="2468" spans="1:20" x14ac:dyDescent="0.25">
      <c r="A2468">
        <v>1053870662</v>
      </c>
      <c r="B2468" t="s">
        <v>113</v>
      </c>
      <c r="C2468" t="s">
        <v>2158</v>
      </c>
      <c r="D2468" t="s">
        <v>3064</v>
      </c>
      <c r="E2468" t="s">
        <v>1636</v>
      </c>
      <c r="F2468" t="s">
        <v>4145</v>
      </c>
      <c r="G2468" t="s">
        <v>5962</v>
      </c>
      <c r="I2468" t="s">
        <v>10224</v>
      </c>
      <c r="J2468" t="s">
        <v>16929</v>
      </c>
      <c r="K2468" t="s">
        <v>23482</v>
      </c>
      <c r="L2468" t="s">
        <v>26150</v>
      </c>
      <c r="M2468" s="1">
        <v>36315</v>
      </c>
      <c r="N2468" s="4">
        <v>26.054794520547944</v>
      </c>
      <c r="O2468" t="s">
        <v>29807</v>
      </c>
      <c r="P2468" t="s">
        <v>32874</v>
      </c>
      <c r="Q2468" t="str">
        <f>IF(militantesUbicacion[[#This Row],[genero]] = "Masculino","M",IF(militantesUbicacion[[#This Row],[genero]] = "Femenino","F","O"))</f>
        <v>M</v>
      </c>
      <c r="T2468" s="27" t="str">
        <f>CONCATENATE($H$10,$I$10,A2468,$J$10,A2468,$K$10,I2468,$L$10,TRIM(CONCATENATE(TRIM(B2468)," ",TRIM(C2468))),$M$10,TRIM(CONCATENATE(TRIM(D2468)," ",TRIM(E2468))),$N$10,militantesUbicacion[[#This Row],[departamento]],$O$10,militantesUbicacion[[#This Row],[municipio]],$P$10,militantesUbicacion[[#This Row],[Localidad]],$Q$10,militantesUbicacion[[#This Row],[Sex]],$R$10)</f>
        <v>u=Militante.objects.create(username='1053870662',password='1053870662',email='jiramirezg@unal.edu.co',first_name='JIMMY',last_name='RAMIREZ GIRALDO',location=Puesto.objects.filter(dpto_name='CALDAS',mun_name='MANIZALES',comuna_name='').first(),sex='M')</v>
      </c>
    </row>
    <row r="2469" spans="1:20" x14ac:dyDescent="0.25">
      <c r="A2469">
        <v>1053863729</v>
      </c>
      <c r="B2469" t="s">
        <v>57</v>
      </c>
      <c r="C2469" t="s">
        <v>2158</v>
      </c>
      <c r="D2469" t="s">
        <v>3064</v>
      </c>
      <c r="E2469" t="s">
        <v>3149</v>
      </c>
      <c r="F2469" t="s">
        <v>4145</v>
      </c>
      <c r="G2469" t="s">
        <v>5962</v>
      </c>
      <c r="I2469" t="s">
        <v>10539</v>
      </c>
      <c r="J2469" t="s">
        <v>17242</v>
      </c>
      <c r="K2469" t="s">
        <v>23777</v>
      </c>
      <c r="L2469" t="s">
        <v>26151</v>
      </c>
      <c r="M2469" s="1">
        <v>35921</v>
      </c>
      <c r="N2469" s="4">
        <v>27.134246575342466</v>
      </c>
      <c r="O2469" t="s">
        <v>30116</v>
      </c>
      <c r="P2469" t="s">
        <v>32874</v>
      </c>
      <c r="Q2469" t="str">
        <f>IF(militantesUbicacion[[#This Row],[genero]] = "Masculino","M",IF(militantesUbicacion[[#This Row],[genero]] = "Femenino","F","O"))</f>
        <v>F</v>
      </c>
      <c r="T2469" s="27" t="str">
        <f>CONCATENATE($H$10,$I$10,A2469,$J$10,A2469,$K$10,I2469,$L$10,TRIM(CONCATENATE(TRIM(B2469)," ",TRIM(C2469))),$M$10,TRIM(CONCATENATE(TRIM(D2469)," ",TRIM(E2469))),$N$10,militantesUbicacion[[#This Row],[departamento]],$O$10,militantesUbicacion[[#This Row],[municipio]],$P$10,militantesUbicacion[[#This Row],[Localidad]],$Q$10,militantesUbicacion[[#This Row],[Sex]],$R$10)</f>
        <v>u=Militante.objects.create(username='1053863729',password='1053863729',email='nataliajaramillo817@gmail.com',first_name='NATALIA',last_name='RAMIREZ JARAMILLO',location=Puesto.objects.filter(dpto_name='CALDAS',mun_name='MANIZALES',comuna_name='').first(),sex='F')</v>
      </c>
    </row>
    <row r="2470" spans="1:20" x14ac:dyDescent="0.25">
      <c r="A2470">
        <v>1002817635</v>
      </c>
      <c r="B2470" t="s">
        <v>595</v>
      </c>
      <c r="C2470" t="s">
        <v>2158</v>
      </c>
      <c r="D2470" t="s">
        <v>3127</v>
      </c>
      <c r="E2470" t="s">
        <v>3156</v>
      </c>
      <c r="F2470" t="s">
        <v>4145</v>
      </c>
      <c r="G2470" t="s">
        <v>5962</v>
      </c>
      <c r="I2470" t="s">
        <v>10144</v>
      </c>
      <c r="J2470" t="s">
        <v>16849</v>
      </c>
      <c r="K2470" t="s">
        <v>23408</v>
      </c>
      <c r="L2470" t="s">
        <v>26151</v>
      </c>
      <c r="M2470" s="1">
        <v>37313</v>
      </c>
      <c r="N2470" s="4">
        <v>23.32054794520548</v>
      </c>
      <c r="O2470" t="s">
        <v>29728</v>
      </c>
      <c r="P2470" t="s">
        <v>32874</v>
      </c>
      <c r="Q2470" t="str">
        <f>IF(militantesUbicacion[[#This Row],[genero]] = "Masculino","M",IF(militantesUbicacion[[#This Row],[genero]] = "Femenino","F","O"))</f>
        <v>F</v>
      </c>
      <c r="T2470" s="27" t="str">
        <f>CONCATENATE($H$10,$I$10,A2470,$J$10,A2470,$K$10,I2470,$L$10,TRIM(CONCATENATE(TRIM(B2470)," ",TRIM(C2470))),$M$10,TRIM(CONCATENATE(TRIM(D2470)," ",TRIM(E2470))),$N$10,militantesUbicacion[[#This Row],[departamento]],$O$10,militantesUbicacion[[#This Row],[municipio]],$P$10,militantesUbicacion[[#This Row],[Localidad]],$Q$10,militantesUbicacion[[#This Row],[Sex]],$R$10)</f>
        <v>u=Militante.objects.create(username='1002817635',password='1002817635',email='catasilva.622@gmail.com',first_name='CATALINA',last_name='SILVA SALAZAR',location=Puesto.objects.filter(dpto_name='CALDAS',mun_name='MANIZALES',comuna_name='').first(),sex='F')</v>
      </c>
    </row>
    <row r="2471" spans="1:20" x14ac:dyDescent="0.25">
      <c r="A2471">
        <v>1002817650</v>
      </c>
      <c r="B2471" t="s">
        <v>336</v>
      </c>
      <c r="C2471" t="s">
        <v>2158</v>
      </c>
      <c r="D2471" t="s">
        <v>3127</v>
      </c>
      <c r="E2471" t="s">
        <v>3156</v>
      </c>
      <c r="F2471" t="s">
        <v>4145</v>
      </c>
      <c r="G2471" t="s">
        <v>5962</v>
      </c>
      <c r="I2471" t="s">
        <v>10145</v>
      </c>
      <c r="J2471" t="s">
        <v>16850</v>
      </c>
      <c r="K2471" t="s">
        <v>23408</v>
      </c>
      <c r="L2471" t="s">
        <v>26151</v>
      </c>
      <c r="M2471" s="1">
        <v>37313</v>
      </c>
      <c r="N2471" s="4">
        <v>23.32054794520548</v>
      </c>
      <c r="O2471" t="s">
        <v>29729</v>
      </c>
      <c r="P2471" t="s">
        <v>32874</v>
      </c>
      <c r="Q2471" t="str">
        <f>IF(militantesUbicacion[[#This Row],[genero]] = "Masculino","M",IF(militantesUbicacion[[#This Row],[genero]] = "Femenino","F","O"))</f>
        <v>F</v>
      </c>
      <c r="T2471" s="27" t="str">
        <f>CONCATENATE($H$10,$I$10,A2471,$J$10,A2471,$K$10,I2471,$L$10,TRIM(CONCATENATE(TRIM(B2471)," ",TRIM(C2471))),$M$10,TRIM(CONCATENATE(TRIM(D2471)," ",TRIM(E2471))),$N$10,militantesUbicacion[[#This Row],[departamento]],$O$10,militantesUbicacion[[#This Row],[municipio]],$P$10,militantesUbicacion[[#This Row],[Localidad]],$Q$10,militantesUbicacion[[#This Row],[Sex]],$R$10)</f>
        <v>u=Militante.objects.create(username='1002817650',password='1002817650',email='mariana.silva.z6423@gmail.com',first_name='MARIANA',last_name='SILVA SALAZAR',location=Puesto.objects.filter(dpto_name='CALDAS',mun_name='MANIZALES',comuna_name='').first(),sex='F')</v>
      </c>
    </row>
    <row r="2472" spans="1:20" x14ac:dyDescent="0.25">
      <c r="A2472">
        <v>1002609426</v>
      </c>
      <c r="B2472" t="s">
        <v>704</v>
      </c>
      <c r="C2472" t="s">
        <v>2158</v>
      </c>
      <c r="D2472" t="s">
        <v>3134</v>
      </c>
      <c r="E2472" t="s">
        <v>3393</v>
      </c>
      <c r="F2472" t="s">
        <v>4145</v>
      </c>
      <c r="G2472" t="s">
        <v>5962</v>
      </c>
      <c r="I2472" t="s">
        <v>10553</v>
      </c>
      <c r="J2472" t="s">
        <v>17256</v>
      </c>
      <c r="K2472" t="s">
        <v>23791</v>
      </c>
      <c r="L2472" t="s">
        <v>26151</v>
      </c>
      <c r="M2472" s="1">
        <v>37690</v>
      </c>
      <c r="N2472" s="4">
        <v>22.287671232876711</v>
      </c>
      <c r="O2472" t="s">
        <v>30130</v>
      </c>
      <c r="P2472" t="s">
        <v>32874</v>
      </c>
      <c r="Q2472" t="str">
        <f>IF(militantesUbicacion[[#This Row],[genero]] = "Masculino","M",IF(militantesUbicacion[[#This Row],[genero]] = "Femenino","F","O"))</f>
        <v>F</v>
      </c>
      <c r="T2472" s="27" t="str">
        <f>CONCATENATE($H$10,$I$10,A2472,$J$10,A2472,$K$10,I2472,$L$10,TRIM(CONCATENATE(TRIM(B2472)," ",TRIM(C2472))),$M$10,TRIM(CONCATENATE(TRIM(D2472)," ",TRIM(E2472))),$N$10,militantesUbicacion[[#This Row],[departamento]],$O$10,militantesUbicacion[[#This Row],[municipio]],$P$10,militantesUbicacion[[#This Row],[Localidad]],$Q$10,militantesUbicacion[[#This Row],[Sex]],$R$10)</f>
        <v>u=Militante.objects.create(username='1002609426',password='1002609426',email='forerocardonaisabella@gmail.com',first_name='ISABELLA',last_name='FORERO CARDONA',location=Puesto.objects.filter(dpto_name='CALDAS',mun_name='MANIZALES',comuna_name='').first(),sex='F')</v>
      </c>
    </row>
    <row r="2473" spans="1:20" x14ac:dyDescent="0.25">
      <c r="A2473">
        <v>1053866308</v>
      </c>
      <c r="B2473" t="s">
        <v>98</v>
      </c>
      <c r="C2473" t="s">
        <v>2383</v>
      </c>
      <c r="D2473" t="s">
        <v>3193</v>
      </c>
      <c r="E2473" t="s">
        <v>1636</v>
      </c>
      <c r="F2473" t="s">
        <v>4145</v>
      </c>
      <c r="G2473" t="s">
        <v>5962</v>
      </c>
      <c r="I2473" t="s">
        <v>10606</v>
      </c>
      <c r="J2473" t="s">
        <v>17307</v>
      </c>
      <c r="K2473" t="s">
        <v>23837</v>
      </c>
      <c r="L2473" t="s">
        <v>26150</v>
      </c>
      <c r="M2473" s="1">
        <v>36070</v>
      </c>
      <c r="N2473" s="4">
        <v>26.726027397260275</v>
      </c>
      <c r="O2473" t="s">
        <v>30182</v>
      </c>
      <c r="P2473" t="s">
        <v>32874</v>
      </c>
      <c r="Q2473" t="str">
        <f>IF(militantesUbicacion[[#This Row],[genero]] = "Masculino","M",IF(militantesUbicacion[[#This Row],[genero]] = "Femenino","F","O"))</f>
        <v>M</v>
      </c>
      <c r="T2473" s="27" t="str">
        <f>CONCATENATE($H$10,$I$10,A2473,$J$10,A2473,$K$10,I2473,$L$10,TRIM(CONCATENATE(TRIM(B2473)," ",TRIM(C2473))),$M$10,TRIM(CONCATENATE(TRIM(D2473)," ",TRIM(E2473))),$N$10,militantesUbicacion[[#This Row],[departamento]],$O$10,militantesUbicacion[[#This Row],[municipio]],$P$10,militantesUbicacion[[#This Row],[Localidad]],$Q$10,militantesUbicacion[[#This Row],[Sex]],$R$10)</f>
        <v>u=Militante.objects.create(username='1053866308',password='1053866308',email='jnramirezg@unal.edu.co',first_name='JUAN NICOLÁS',last_name='RAMÍREZ GIRALDO',location=Puesto.objects.filter(dpto_name='CALDAS',mun_name='MANIZALES',comuna_name='').first(),sex='M')</v>
      </c>
    </row>
    <row r="2474" spans="1:20" x14ac:dyDescent="0.25">
      <c r="A2474">
        <v>1193082600</v>
      </c>
      <c r="B2474" t="s">
        <v>63</v>
      </c>
      <c r="C2474" t="s">
        <v>2158</v>
      </c>
      <c r="D2474" t="s">
        <v>3155</v>
      </c>
      <c r="E2474" t="s">
        <v>3785</v>
      </c>
      <c r="F2474" t="s">
        <v>4145</v>
      </c>
      <c r="G2474" t="s">
        <v>5962</v>
      </c>
      <c r="I2474" t="s">
        <v>10613</v>
      </c>
      <c r="J2474" t="s">
        <v>17314</v>
      </c>
      <c r="K2474" t="s">
        <v>23845</v>
      </c>
      <c r="L2474" t="s">
        <v>26151</v>
      </c>
      <c r="M2474" s="1">
        <v>37480</v>
      </c>
      <c r="N2474" s="4">
        <v>22.863013698630137</v>
      </c>
      <c r="O2474" t="s">
        <v>30188</v>
      </c>
      <c r="P2474" t="s">
        <v>32874</v>
      </c>
      <c r="Q2474" t="str">
        <f>IF(militantesUbicacion[[#This Row],[genero]] = "Masculino","M",IF(militantesUbicacion[[#This Row],[genero]] = "Femenino","F","O"))</f>
        <v>F</v>
      </c>
      <c r="T2474" s="27" t="str">
        <f>CONCATENATE($H$10,$I$10,A2474,$J$10,A2474,$K$10,I2474,$L$10,TRIM(CONCATENATE(TRIM(B2474)," ",TRIM(C2474))),$M$10,TRIM(CONCATENATE(TRIM(D2474)," ",TRIM(E2474))),$N$10,militantesUbicacion[[#This Row],[departamento]],$O$10,militantesUbicacion[[#This Row],[municipio]],$P$10,militantesUbicacion[[#This Row],[Localidad]],$Q$10,militantesUbicacion[[#This Row],[Sex]],$R$10)</f>
        <v>u=Militante.objects.create(username='1193082600',password='1193082600',email='andrea.gallego1228@gmail.com',first_name='ANDREA',last_name='GALLEGO VALLEJO',location=Puesto.objects.filter(dpto_name='CALDAS',mun_name='MANIZALES',comuna_name='').first(),sex='F')</v>
      </c>
    </row>
    <row r="2475" spans="1:20" x14ac:dyDescent="0.25">
      <c r="A2475">
        <v>1007474162</v>
      </c>
      <c r="B2475" t="s">
        <v>257</v>
      </c>
      <c r="C2475" t="s">
        <v>2158</v>
      </c>
      <c r="D2475" t="s">
        <v>3081</v>
      </c>
      <c r="E2475" t="s">
        <v>3027</v>
      </c>
      <c r="F2475" t="s">
        <v>4145</v>
      </c>
      <c r="G2475" t="s">
        <v>5962</v>
      </c>
      <c r="I2475" t="s">
        <v>10616</v>
      </c>
      <c r="J2475" t="s">
        <v>17317</v>
      </c>
      <c r="K2475" t="s">
        <v>23848</v>
      </c>
      <c r="L2475" t="s">
        <v>26150</v>
      </c>
      <c r="M2475" s="1">
        <v>37593</v>
      </c>
      <c r="N2475" s="4">
        <v>22.553424657534247</v>
      </c>
      <c r="O2475" t="s">
        <v>30191</v>
      </c>
      <c r="P2475" t="s">
        <v>32874</v>
      </c>
      <c r="Q2475" t="str">
        <f>IF(militantesUbicacion[[#This Row],[genero]] = "Masculino","M",IF(militantesUbicacion[[#This Row],[genero]] = "Femenino","F","O"))</f>
        <v>M</v>
      </c>
      <c r="T2475" s="27" t="str">
        <f>CONCATENATE($H$10,$I$10,A2475,$J$10,A2475,$K$10,I2475,$L$10,TRIM(CONCATENATE(TRIM(B2475)," ",TRIM(C2475))),$M$10,TRIM(CONCATENATE(TRIM(D2475)," ",TRIM(E2475))),$N$10,militantesUbicacion[[#This Row],[departamento]],$O$10,militantesUbicacion[[#This Row],[municipio]],$P$10,militantesUbicacion[[#This Row],[Localidad]],$Q$10,militantesUbicacion[[#This Row],[Sex]],$R$10)</f>
        <v>u=Militante.objects.create(username='1007474162',password='1007474162',email='nicolastore12@gmail.com',first_name='NICOLAS',last_name='TORRES RODRIGUEZ',location=Puesto.objects.filter(dpto_name='CALDAS',mun_name='MANIZALES',comuna_name='').first(),sex='M')</v>
      </c>
    </row>
    <row r="2476" spans="1:20" x14ac:dyDescent="0.25">
      <c r="A2476">
        <v>1054856193</v>
      </c>
      <c r="B2476" t="s">
        <v>131</v>
      </c>
      <c r="C2476" t="s">
        <v>2248</v>
      </c>
      <c r="D2476" t="s">
        <v>3063</v>
      </c>
      <c r="E2476" t="s">
        <v>3759</v>
      </c>
      <c r="F2476" t="s">
        <v>4145</v>
      </c>
      <c r="G2476" t="s">
        <v>5962</v>
      </c>
      <c r="I2476" t="s">
        <v>10902</v>
      </c>
      <c r="J2476" t="s">
        <v>17596</v>
      </c>
      <c r="K2476" t="s">
        <v>24097</v>
      </c>
      <c r="L2476" t="s">
        <v>26150</v>
      </c>
      <c r="M2476" s="1">
        <v>37948</v>
      </c>
      <c r="N2476" s="4">
        <v>21.580821917808219</v>
      </c>
      <c r="O2476" t="s">
        <v>30474</v>
      </c>
      <c r="P2476" t="s">
        <v>32874</v>
      </c>
      <c r="Q2476" t="str">
        <f>IF(militantesUbicacion[[#This Row],[genero]] = "Masculino","M",IF(militantesUbicacion[[#This Row],[genero]] = "Femenino","F","O"))</f>
        <v>M</v>
      </c>
      <c r="T2476" s="27" t="str">
        <f>CONCATENATE($H$10,$I$10,A2476,$J$10,A2476,$K$10,I2476,$L$10,TRIM(CONCATENATE(TRIM(B2476)," ",TRIM(C2476))),$M$10,TRIM(CONCATENATE(TRIM(D2476)," ",TRIM(E2476))),$N$10,militantesUbicacion[[#This Row],[departamento]],$O$10,militantesUbicacion[[#This Row],[municipio]],$P$10,militantesUbicacion[[#This Row],[Localidad]],$Q$10,militantesUbicacion[[#This Row],[Sex]],$R$10)</f>
        <v>u=Militante.objects.create(username='1054856193',password='1054856193',email='haser0823@gmail.com',first_name='SERGIO ALEJANDRO',last_name='GARCIA OSORIO',location=Puesto.objects.filter(dpto_name='CALDAS',mun_name='MANIZALES',comuna_name='').first(),sex='M')</v>
      </c>
    </row>
    <row r="2477" spans="1:20" x14ac:dyDescent="0.25">
      <c r="A2477">
        <v>1192764546</v>
      </c>
      <c r="B2477" t="s">
        <v>98</v>
      </c>
      <c r="C2477" t="s">
        <v>2164</v>
      </c>
      <c r="D2477" t="s">
        <v>983</v>
      </c>
      <c r="E2477" t="s">
        <v>3151</v>
      </c>
      <c r="F2477" t="s">
        <v>4145</v>
      </c>
      <c r="G2477" t="s">
        <v>5962</v>
      </c>
      <c r="I2477" t="s">
        <v>10907</v>
      </c>
      <c r="J2477" t="s">
        <v>17602</v>
      </c>
      <c r="K2477" t="s">
        <v>24103</v>
      </c>
      <c r="L2477" t="s">
        <v>26150</v>
      </c>
      <c r="M2477" s="1">
        <v>37043</v>
      </c>
      <c r="N2477" s="4">
        <v>24.06027397260274</v>
      </c>
      <c r="O2477" t="s">
        <v>30479</v>
      </c>
      <c r="P2477" t="s">
        <v>32874</v>
      </c>
      <c r="Q2477" t="str">
        <f>IF(militantesUbicacion[[#This Row],[genero]] = "Masculino","M",IF(militantesUbicacion[[#This Row],[genero]] = "Femenino","F","O"))</f>
        <v>M</v>
      </c>
      <c r="T2477" s="27" t="str">
        <f>CONCATENATE($H$10,$I$10,A2477,$J$10,A2477,$K$10,I2477,$L$10,TRIM(CONCATENATE(TRIM(B2477)," ",TRIM(C2477))),$M$10,TRIM(CONCATENATE(TRIM(D2477)," ",TRIM(E2477))),$N$10,militantesUbicacion[[#This Row],[departamento]],$O$10,militantesUbicacion[[#This Row],[municipio]],$P$10,militantesUbicacion[[#This Row],[Localidad]],$Q$10,militantesUbicacion[[#This Row],[Sex]],$R$10)</f>
        <v>u=Militante.objects.create(username='1192764546',password='1192764546',email='jsah2001@gmail.com',first_name='JUAN SEBASTIAN',last_name='ARISTIZABAL HENAO',location=Puesto.objects.filter(dpto_name='CALDAS',mun_name='MANIZALES',comuna_name='').first(),sex='M')</v>
      </c>
    </row>
    <row r="2478" spans="1:20" x14ac:dyDescent="0.25">
      <c r="A2478">
        <v>1053870420</v>
      </c>
      <c r="B2478" t="s">
        <v>277</v>
      </c>
      <c r="C2478" t="s">
        <v>2185</v>
      </c>
      <c r="D2478" t="s">
        <v>3828</v>
      </c>
      <c r="E2478" t="s">
        <v>4122</v>
      </c>
      <c r="F2478" t="s">
        <v>4145</v>
      </c>
      <c r="G2478" t="s">
        <v>5962</v>
      </c>
      <c r="I2478" t="s">
        <v>7102</v>
      </c>
      <c r="J2478" t="s">
        <v>13874</v>
      </c>
      <c r="K2478" t="s">
        <v>20453</v>
      </c>
      <c r="L2478" t="s">
        <v>26150</v>
      </c>
      <c r="M2478" s="1">
        <v>36299</v>
      </c>
      <c r="N2478" s="4">
        <v>26.098630136986301</v>
      </c>
      <c r="O2478" t="s">
        <v>26689</v>
      </c>
      <c r="P2478" t="s">
        <v>32874</v>
      </c>
      <c r="Q2478" t="str">
        <f>IF(militantesUbicacion[[#This Row],[genero]] = "Masculino","M",IF(militantesUbicacion[[#This Row],[genero]] = "Femenino","F","O"))</f>
        <v>M</v>
      </c>
      <c r="T2478" s="27" t="str">
        <f>CONCATENATE($H$10,$I$10,A2478,$J$10,A2478,$K$10,I2478,$L$10,TRIM(CONCATENATE(TRIM(B2478)," ",TRIM(C2478))),$M$10,TRIM(CONCATENATE(TRIM(D2478)," ",TRIM(E2478))),$N$10,militantesUbicacion[[#This Row],[departamento]],$O$10,militantesUbicacion[[#This Row],[municipio]],$P$10,militantesUbicacion[[#This Row],[Localidad]],$Q$10,militantesUbicacion[[#This Row],[Sex]],$R$10)</f>
        <v>u=Militante.objects.create(username='1053870420',password='1053870420',email='michaelcorralesbuitrago@gmail.com',first_name='MICHAEL ANDRES',last_name='CORRALES BUITRAGO',location=Puesto.objects.filter(dpto_name='CALDAS',mun_name='MANIZALES',comuna_name='').first(),sex='M')</v>
      </c>
    </row>
    <row r="2479" spans="1:20" x14ac:dyDescent="0.25">
      <c r="A2479">
        <v>1007227118</v>
      </c>
      <c r="B2479" t="s">
        <v>179</v>
      </c>
      <c r="C2479" t="s">
        <v>2175</v>
      </c>
      <c r="D2479" t="s">
        <v>3135</v>
      </c>
      <c r="E2479" t="s">
        <v>3503</v>
      </c>
      <c r="F2479" t="s">
        <v>4145</v>
      </c>
      <c r="G2479" t="s">
        <v>5962</v>
      </c>
      <c r="I2479" t="s">
        <v>12989</v>
      </c>
      <c r="J2479" t="s">
        <v>19597</v>
      </c>
      <c r="K2479" t="s">
        <v>25862</v>
      </c>
      <c r="L2479" t="s">
        <v>26150</v>
      </c>
      <c r="M2479" s="1">
        <v>36580</v>
      </c>
      <c r="N2479" s="4">
        <v>25.328767123287673</v>
      </c>
      <c r="O2479" t="s">
        <v>32531</v>
      </c>
      <c r="P2479" t="s">
        <v>32874</v>
      </c>
      <c r="Q2479" t="str">
        <f>IF(militantesUbicacion[[#This Row],[genero]] = "Masculino","M",IF(militantesUbicacion[[#This Row],[genero]] = "Femenino","F","O"))</f>
        <v>M</v>
      </c>
      <c r="T2479" s="27" t="str">
        <f>CONCATENATE($H$10,$I$10,A2479,$J$10,A2479,$K$10,I2479,$L$10,TRIM(CONCATENATE(TRIM(B2479)," ",TRIM(C2479))),$M$10,TRIM(CONCATENATE(TRIM(D2479)," ",TRIM(E2479))),$N$10,militantesUbicacion[[#This Row],[departamento]],$O$10,militantesUbicacion[[#This Row],[municipio]],$P$10,militantesUbicacion[[#This Row],[Localidad]],$Q$10,militantesUbicacion[[#This Row],[Sex]],$R$10)</f>
        <v>u=Militante.objects.create(username='1007227118',password='1007227118',email='afquicenoa@unal.edu.co',first_name='ANDRÉS FELIPE',last_name='QUICENO ARCILA',location=Puesto.objects.filter(dpto_name='CALDAS',mun_name='MANIZALES',comuna_name='').first(),sex='M')</v>
      </c>
    </row>
    <row r="2480" spans="1:20" x14ac:dyDescent="0.25">
      <c r="A2480">
        <v>1001314316</v>
      </c>
      <c r="B2480" t="s">
        <v>301</v>
      </c>
      <c r="C2480" t="s">
        <v>2174</v>
      </c>
      <c r="D2480" t="s">
        <v>3102</v>
      </c>
      <c r="E2480" t="s">
        <v>3229</v>
      </c>
      <c r="F2480" t="s">
        <v>4145</v>
      </c>
      <c r="G2480" t="s">
        <v>5962</v>
      </c>
      <c r="I2480" t="s">
        <v>11151</v>
      </c>
      <c r="J2480" t="s">
        <v>17834</v>
      </c>
      <c r="K2480" t="s">
        <v>24322</v>
      </c>
      <c r="L2480" t="s">
        <v>26150</v>
      </c>
      <c r="M2480" s="1">
        <v>36835</v>
      </c>
      <c r="N2480" s="4">
        <v>24.63013698630137</v>
      </c>
      <c r="O2480" t="s">
        <v>30723</v>
      </c>
      <c r="P2480" t="s">
        <v>32874</v>
      </c>
      <c r="Q2480" t="str">
        <f>IF(militantesUbicacion[[#This Row],[genero]] = "Masculino","M",IF(militantesUbicacion[[#This Row],[genero]] = "Femenino","F","O"))</f>
        <v>M</v>
      </c>
      <c r="T2480" s="27" t="str">
        <f>CONCATENATE($H$10,$I$10,A2480,$J$10,A2480,$K$10,I2480,$L$10,TRIM(CONCATENATE(TRIM(B2480)," ",TRIM(C2480))),$M$10,TRIM(CONCATENATE(TRIM(D2480)," ",TRIM(E2480))),$N$10,militantesUbicacion[[#This Row],[departamento]],$O$10,militantesUbicacion[[#This Row],[municipio]],$P$10,militantesUbicacion[[#This Row],[Localidad]],$Q$10,militantesUbicacion[[#This Row],[Sex]],$R$10)</f>
        <v>u=Militante.objects.create(username='1001314316',password='1001314316',email='davidelgadov05@gmail.com',first_name='BRIAN DAVID',last_name='DELGADO VELEZ',location=Puesto.objects.filter(dpto_name='CALDAS',mun_name='MANIZALES',comuna_name='').first(),sex='M')</v>
      </c>
    </row>
    <row r="2481" spans="1:20" x14ac:dyDescent="0.25">
      <c r="A2481">
        <v>1002634226</v>
      </c>
      <c r="B2481" t="s">
        <v>98</v>
      </c>
      <c r="C2481" t="s">
        <v>2228</v>
      </c>
      <c r="D2481" t="s">
        <v>3035</v>
      </c>
      <c r="E2481" t="s">
        <v>839</v>
      </c>
      <c r="F2481" t="s">
        <v>4145</v>
      </c>
      <c r="G2481" t="s">
        <v>5962</v>
      </c>
      <c r="I2481" t="s">
        <v>11153</v>
      </c>
      <c r="J2481" t="s">
        <v>17836</v>
      </c>
      <c r="K2481" t="s">
        <v>24324</v>
      </c>
      <c r="L2481" t="s">
        <v>26150</v>
      </c>
      <c r="M2481" s="1">
        <v>37453</v>
      </c>
      <c r="N2481" s="4">
        <v>22.936986301369863</v>
      </c>
      <c r="O2481" t="s">
        <v>30725</v>
      </c>
      <c r="P2481" t="s">
        <v>32874</v>
      </c>
      <c r="Q2481" t="str">
        <f>IF(militantesUbicacion[[#This Row],[genero]] = "Masculino","M",IF(militantesUbicacion[[#This Row],[genero]] = "Femenino","F","O"))</f>
        <v>M</v>
      </c>
      <c r="T2481" s="27" t="str">
        <f>CONCATENATE($H$10,$I$10,A2481,$J$10,A2481,$K$10,I2481,$L$10,TRIM(CONCATENATE(TRIM(B2481)," ",TRIM(C2481))),$M$10,TRIM(CONCATENATE(TRIM(D2481)," ",TRIM(E2481))),$N$10,militantesUbicacion[[#This Row],[departamento]],$O$10,militantesUbicacion[[#This Row],[municipio]],$P$10,militantesUbicacion[[#This Row],[Localidad]],$Q$10,militantesUbicacion[[#This Row],[Sex]],$R$10)</f>
        <v>u=Militante.objects.create(username='1002634226',password='1002634226',email='jdgc162310@gmail.com',first_name='JUAN DIEGO',last_name='GUTIERREZ CASTRO',location=Puesto.objects.filter(dpto_name='CALDAS',mun_name='MANIZALES',comuna_name='').first(),sex='M')</v>
      </c>
    </row>
    <row r="2482" spans="1:20" x14ac:dyDescent="0.25">
      <c r="A2482">
        <v>1054862173</v>
      </c>
      <c r="B2482" t="s">
        <v>327</v>
      </c>
      <c r="C2482" t="s">
        <v>2158</v>
      </c>
      <c r="D2482" t="s">
        <v>2996</v>
      </c>
      <c r="E2482" t="s">
        <v>3149</v>
      </c>
      <c r="F2482" t="s">
        <v>4145</v>
      </c>
      <c r="G2482" t="s">
        <v>5962</v>
      </c>
      <c r="I2482" t="s">
        <v>6686</v>
      </c>
      <c r="J2482" t="s">
        <v>13456</v>
      </c>
      <c r="K2482" t="s">
        <v>20058</v>
      </c>
      <c r="L2482" t="s">
        <v>26150</v>
      </c>
      <c r="M2482" s="1">
        <v>38954</v>
      </c>
      <c r="N2482" s="4">
        <v>18.824657534246576</v>
      </c>
      <c r="O2482" t="s">
        <v>26271</v>
      </c>
      <c r="P2482" t="s">
        <v>32874</v>
      </c>
      <c r="Q2482" t="str">
        <f>IF(militantesUbicacion[[#This Row],[genero]] = "Masculino","M",IF(militantesUbicacion[[#This Row],[genero]] = "Femenino","F","O"))</f>
        <v>M</v>
      </c>
      <c r="T2482" s="27" t="str">
        <f>CONCATENATE($H$10,$I$10,A2482,$J$10,A2482,$K$10,I2482,$L$10,TRIM(CONCATENATE(TRIM(B2482)," ",TRIM(C2482))),$M$10,TRIM(CONCATENATE(TRIM(D2482)," ",TRIM(E2482))),$N$10,militantesUbicacion[[#This Row],[departamento]],$O$10,militantesUbicacion[[#This Row],[municipio]],$P$10,militantesUbicacion[[#This Row],[Localidad]],$Q$10,militantesUbicacion[[#This Row],[Sex]],$R$10)</f>
        <v>u=Militante.objects.create(username='1054862173',password='1054862173',email='alvarezb498@gmail.com',first_name='BRANDON',last_name='ALVAREZ JARAMILLO',location=Puesto.objects.filter(dpto_name='CALDAS',mun_name='MANIZALES',comuna_name='').first(),sex='M')</v>
      </c>
    </row>
    <row r="2483" spans="1:20" x14ac:dyDescent="0.25">
      <c r="A2483">
        <v>1193103593</v>
      </c>
      <c r="B2483" t="s">
        <v>506</v>
      </c>
      <c r="C2483" t="s">
        <v>2175</v>
      </c>
      <c r="D2483" t="s">
        <v>3960</v>
      </c>
      <c r="E2483" t="s">
        <v>3299</v>
      </c>
      <c r="F2483" t="s">
        <v>4145</v>
      </c>
      <c r="G2483" t="s">
        <v>5962</v>
      </c>
      <c r="I2483" t="s">
        <v>11081</v>
      </c>
      <c r="J2483" t="s">
        <v>17764</v>
      </c>
      <c r="K2483" t="s">
        <v>24252</v>
      </c>
      <c r="L2483" t="s">
        <v>26150</v>
      </c>
      <c r="M2483" s="1">
        <v>36674</v>
      </c>
      <c r="N2483" s="4">
        <v>25.07123287671233</v>
      </c>
      <c r="O2483" t="s">
        <v>30653</v>
      </c>
      <c r="P2483" t="s">
        <v>32874</v>
      </c>
      <c r="Q2483" t="str">
        <f>IF(militantesUbicacion[[#This Row],[genero]] = "Masculino","M",IF(militantesUbicacion[[#This Row],[genero]] = "Femenino","F","O"))</f>
        <v>M</v>
      </c>
      <c r="T2483" s="27" t="str">
        <f>CONCATENATE($H$10,$I$10,A2483,$J$10,A2483,$K$10,I2483,$L$10,TRIM(CONCATENATE(TRIM(B2483)," ",TRIM(C2483))),$M$10,TRIM(CONCATENATE(TRIM(D2483)," ",TRIM(E2483))),$N$10,militantesUbicacion[[#This Row],[departamento]],$O$10,militantesUbicacion[[#This Row],[municipio]],$P$10,militantesUbicacion[[#This Row],[Localidad]],$Q$10,militantesUbicacion[[#This Row],[Sex]],$R$10)</f>
        <v>u=Militante.objects.create(username='1193103593',password='1193103593',email='felipecmorales3@gmail.com',first_name='JHOAN FELIPE',last_name='CASALLAS MORALES',location=Puesto.objects.filter(dpto_name='CALDAS',mun_name='MANIZALES',comuna_name='').first(),sex='M')</v>
      </c>
    </row>
    <row r="2484" spans="1:20" x14ac:dyDescent="0.25">
      <c r="A2484">
        <v>1053856537</v>
      </c>
      <c r="B2484" t="s">
        <v>98</v>
      </c>
      <c r="C2484" t="s">
        <v>257</v>
      </c>
      <c r="D2484" t="s">
        <v>3147</v>
      </c>
      <c r="E2484" t="s">
        <v>2966</v>
      </c>
      <c r="F2484" t="s">
        <v>4145</v>
      </c>
      <c r="G2484" t="s">
        <v>5962</v>
      </c>
      <c r="I2484" t="s">
        <v>6607</v>
      </c>
      <c r="J2484" t="s">
        <v>13377</v>
      </c>
      <c r="K2484" t="s">
        <v>19974</v>
      </c>
      <c r="L2484" t="s">
        <v>26150</v>
      </c>
      <c r="M2484" s="1">
        <v>35533</v>
      </c>
      <c r="N2484" s="4">
        <v>28.197260273972603</v>
      </c>
      <c r="O2484" t="s">
        <v>26191</v>
      </c>
      <c r="P2484" t="s">
        <v>32873</v>
      </c>
      <c r="Q2484" t="str">
        <f>IF(militantesUbicacion[[#This Row],[genero]] = "Masculino","M",IF(militantesUbicacion[[#This Row],[genero]] = "Femenino","F","O"))</f>
        <v>M</v>
      </c>
      <c r="T2484" s="27" t="str">
        <f>CONCATENATE($H$10,$I$10,A2484,$J$10,A2484,$K$10,I2484,$L$10,TRIM(CONCATENATE(TRIM(B2484)," ",TRIM(C2484))),$M$10,TRIM(CONCATENATE(TRIM(D2484)," ",TRIM(E2484))),$N$10,militantesUbicacion[[#This Row],[departamento]],$O$10,militantesUbicacion[[#This Row],[municipio]],$P$10,militantesUbicacion[[#This Row],[Localidad]],$Q$10,militantesUbicacion[[#This Row],[Sex]],$R$10)</f>
        <v>u=Militante.objects.create(username='1053856537',password='1053856537',email='juanicolascalvo123@gmail.com',first_name='JUAN NICOLAS',last_name='CALVO SANCHEZ',location=Puesto.objects.filter(dpto_name='CALDAS',mun_name='MANIZALES',comuna_name='').first(),sex='M')</v>
      </c>
    </row>
    <row r="2485" spans="1:20" x14ac:dyDescent="0.25">
      <c r="A2485">
        <v>1007429137</v>
      </c>
      <c r="B2485" t="s">
        <v>129</v>
      </c>
      <c r="C2485" t="s">
        <v>63</v>
      </c>
      <c r="D2485" t="s">
        <v>4101</v>
      </c>
      <c r="E2485" t="s">
        <v>3064</v>
      </c>
      <c r="F2485" t="s">
        <v>4145</v>
      </c>
      <c r="G2485" t="s">
        <v>4711</v>
      </c>
      <c r="H2485" t="s">
        <v>6565</v>
      </c>
      <c r="I2485" t="s">
        <v>12435</v>
      </c>
      <c r="J2485" t="s">
        <v>19077</v>
      </c>
      <c r="K2485" t="s">
        <v>21057</v>
      </c>
      <c r="L2485" t="s">
        <v>26151</v>
      </c>
      <c r="M2485" s="1">
        <v>35829</v>
      </c>
      <c r="N2485" s="4">
        <v>27.386301369863013</v>
      </c>
      <c r="O2485" t="s">
        <v>31984</v>
      </c>
      <c r="P2485" t="s">
        <v>32874</v>
      </c>
      <c r="Q2485" t="str">
        <f>IF(militantesUbicacion[[#This Row],[genero]] = "Masculino","M",IF(militantesUbicacion[[#This Row],[genero]] = "Femenino","F","O"))</f>
        <v>F</v>
      </c>
      <c r="T2485" s="27" t="str">
        <f>CONCATENATE($H$10,$I$10,A2485,$J$10,A2485,$K$10,I2485,$L$10,TRIM(CONCATENATE(TRIM(B2485)," ",TRIM(C2485))),$M$10,TRIM(CONCATENATE(TRIM(D2485)," ",TRIM(E2485))),$N$10,militantesUbicacion[[#This Row],[departamento]],$O$10,militantesUbicacion[[#This Row],[municipio]],$P$10,militantesUbicacion[[#This Row],[Localidad]],$Q$10,militantesUbicacion[[#This Row],[Sex]],$R$10)</f>
        <v>u=Militante.objects.create(username='1007429137',password='1007429137',email='claudiaandreagomezramirez@gmail.com',first_name='CLAUDIA ANDREA',last_name='GOMEZ RAMIREZ',location=Puesto.objects.filter(dpto_name='CALDAS',mun_name='MANZANARES',comuna_name='CORREGIMIENTO AGUABONITA').first(),sex='F')</v>
      </c>
    </row>
    <row r="2486" spans="1:20" x14ac:dyDescent="0.25">
      <c r="A2486">
        <v>1057782231</v>
      </c>
      <c r="B2486" t="s">
        <v>1077</v>
      </c>
      <c r="D2486" t="s">
        <v>3142</v>
      </c>
      <c r="E2486" t="s">
        <v>3844</v>
      </c>
      <c r="F2486" t="s">
        <v>4145</v>
      </c>
      <c r="G2486" t="s">
        <v>4711</v>
      </c>
      <c r="H2486" t="s">
        <v>6565</v>
      </c>
      <c r="I2486" t="s">
        <v>11677</v>
      </c>
      <c r="J2486" t="s">
        <v>18343</v>
      </c>
      <c r="K2486" t="s">
        <v>24803</v>
      </c>
      <c r="L2486" t="s">
        <v>26151</v>
      </c>
      <c r="M2486" s="1">
        <v>38105</v>
      </c>
      <c r="N2486" s="4">
        <v>21.150684931506849</v>
      </c>
      <c r="O2486" t="s">
        <v>31233</v>
      </c>
      <c r="P2486" t="s">
        <v>32873</v>
      </c>
      <c r="Q2486" t="str">
        <f>IF(militantesUbicacion[[#This Row],[genero]] = "Masculino","M",IF(militantesUbicacion[[#This Row],[genero]] = "Femenino","F","O"))</f>
        <v>F</v>
      </c>
      <c r="T2486" s="27" t="str">
        <f>CONCATENATE($H$10,$I$10,A2486,$J$10,A2486,$K$10,I2486,$L$10,TRIM(CONCATENATE(TRIM(B2486)," ",TRIM(C2486))),$M$10,TRIM(CONCATENATE(TRIM(D2486)," ",TRIM(E2486))),$N$10,militantesUbicacion[[#This Row],[departamento]],$O$10,militantesUbicacion[[#This Row],[municipio]],$P$10,militantesUbicacion[[#This Row],[Localidad]],$Q$10,militantesUbicacion[[#This Row],[Sex]],$R$10)</f>
        <v>u=Militante.objects.create(username='1057782231',password='1057782231',email='yulisaquinterobermudez@gmail.com',first_name='YULISA',last_name='QUINTERO BERMUDEZ',location=Puesto.objects.filter(dpto_name='CALDAS',mun_name='MANZANARES',comuna_name='CORREGIMIENTO AGUABONITA').first(),sex='F')</v>
      </c>
    </row>
    <row r="2487" spans="1:20" x14ac:dyDescent="0.25">
      <c r="A2487">
        <v>1110461754</v>
      </c>
      <c r="B2487" t="s">
        <v>1886</v>
      </c>
      <c r="C2487" t="s">
        <v>2879</v>
      </c>
      <c r="D2487" t="s">
        <v>3599</v>
      </c>
      <c r="E2487" t="s">
        <v>3449</v>
      </c>
      <c r="F2487" t="s">
        <v>4145</v>
      </c>
      <c r="G2487" t="s">
        <v>4711</v>
      </c>
      <c r="H2487" t="s">
        <v>6565</v>
      </c>
      <c r="I2487" t="s">
        <v>11681</v>
      </c>
      <c r="J2487" t="s">
        <v>18347</v>
      </c>
      <c r="K2487" t="s">
        <v>24807</v>
      </c>
      <c r="L2487" t="s">
        <v>26151</v>
      </c>
      <c r="M2487" s="1">
        <v>38507</v>
      </c>
      <c r="N2487" s="4">
        <v>20.049315068493151</v>
      </c>
      <c r="O2487" t="s">
        <v>31237</v>
      </c>
      <c r="P2487" t="s">
        <v>32873</v>
      </c>
      <c r="Q2487" t="str">
        <f>IF(militantesUbicacion[[#This Row],[genero]] = "Masculino","M",IF(militantesUbicacion[[#This Row],[genero]] = "Femenino","F","O"))</f>
        <v>F</v>
      </c>
      <c r="T2487" s="27" t="str">
        <f>CONCATENATE($H$10,$I$10,A2487,$J$10,A2487,$K$10,I2487,$L$10,TRIM(CONCATENATE(TRIM(B2487)," ",TRIM(C2487))),$M$10,TRIM(CONCATENATE(TRIM(D2487)," ",TRIM(E2487))),$N$10,militantesUbicacion[[#This Row],[departamento]],$O$10,militantesUbicacion[[#This Row],[municipio]],$P$10,militantesUbicacion[[#This Row],[Localidad]],$Q$10,militantesUbicacion[[#This Row],[Sex]],$R$10)</f>
        <v>u=Militante.objects.create(username='1110461754',password='1110461754',email='Shelsyangely11@gmail.com',first_name='SHELSY ÁNGELY',last_name='ESPITIA SÁNCHEZ',location=Puesto.objects.filter(dpto_name='CALDAS',mun_name='MANZANARES',comuna_name='CORREGIMIENTO AGUABONITA').first(),sex='F')</v>
      </c>
    </row>
    <row r="2488" spans="1:20" x14ac:dyDescent="0.25">
      <c r="A2488">
        <v>1007619020</v>
      </c>
      <c r="B2488" t="s">
        <v>311</v>
      </c>
      <c r="C2488" t="s">
        <v>682</v>
      </c>
      <c r="D2488" t="s">
        <v>2972</v>
      </c>
      <c r="E2488" t="s">
        <v>3350</v>
      </c>
      <c r="F2488" t="s">
        <v>4145</v>
      </c>
      <c r="G2488" t="s">
        <v>4711</v>
      </c>
      <c r="H2488" t="s">
        <v>6565</v>
      </c>
      <c r="I2488" t="s">
        <v>12589</v>
      </c>
      <c r="J2488" t="s">
        <v>19218</v>
      </c>
      <c r="K2488" t="s">
        <v>25536</v>
      </c>
      <c r="L2488" t="s">
        <v>26151</v>
      </c>
      <c r="M2488" s="1">
        <v>36894</v>
      </c>
      <c r="N2488" s="4">
        <v>24.468493150684932</v>
      </c>
      <c r="O2488" t="s">
        <v>32138</v>
      </c>
      <c r="P2488" t="s">
        <v>32873</v>
      </c>
      <c r="Q2488" t="str">
        <f>IF(militantesUbicacion[[#This Row],[genero]] = "Masculino","M",IF(militantesUbicacion[[#This Row],[genero]] = "Femenino","F","O"))</f>
        <v>F</v>
      </c>
      <c r="T2488" s="27" t="str">
        <f>CONCATENATE($H$10,$I$10,A2488,$J$10,A2488,$K$10,I2488,$L$10,TRIM(CONCATENATE(TRIM(B2488)," ",TRIM(C2488))),$M$10,TRIM(CONCATENATE(TRIM(D2488)," ",TRIM(E2488))),$N$10,militantesUbicacion[[#This Row],[departamento]],$O$10,militantesUbicacion[[#This Row],[municipio]],$P$10,militantesUbicacion[[#This Row],[Localidad]],$Q$10,militantesUbicacion[[#This Row],[Sex]],$R$10)</f>
        <v>u=Militante.objects.create(username='1007619020',password='1007619020',email='luiissa.200103@gmail.com',first_name='LUISA FERNANDA',last_name='OSORIO ARENAS',location=Puesto.objects.filter(dpto_name='CALDAS',mun_name='MANZANARES',comuna_name='CORREGIMIENTO AGUABONITA').first(),sex='F')</v>
      </c>
    </row>
    <row r="2489" spans="1:20" x14ac:dyDescent="0.25">
      <c r="A2489">
        <v>1002731742</v>
      </c>
      <c r="B2489" t="s">
        <v>361</v>
      </c>
      <c r="C2489" t="s">
        <v>2237</v>
      </c>
      <c r="D2489" t="s">
        <v>3315</v>
      </c>
      <c r="E2489" t="s">
        <v>3064</v>
      </c>
      <c r="F2489" t="s">
        <v>4145</v>
      </c>
      <c r="G2489" t="s">
        <v>4711</v>
      </c>
      <c r="I2489" t="s">
        <v>12628</v>
      </c>
      <c r="J2489" t="s">
        <v>19254</v>
      </c>
      <c r="K2489" t="s">
        <v>6565</v>
      </c>
      <c r="L2489" t="s">
        <v>26150</v>
      </c>
      <c r="M2489" s="1">
        <v>37349</v>
      </c>
      <c r="N2489" s="4">
        <v>23.221917808219178</v>
      </c>
      <c r="O2489" t="s">
        <v>26711</v>
      </c>
      <c r="P2489" t="s">
        <v>32874</v>
      </c>
      <c r="Q2489" t="str">
        <f>IF(militantesUbicacion[[#This Row],[genero]] = "Masculino","M",IF(militantesUbicacion[[#This Row],[genero]] = "Femenino","F","O"))</f>
        <v>M</v>
      </c>
      <c r="T2489" s="27" t="str">
        <f>CONCATENATE($H$10,$I$10,A2489,$J$10,A2489,$K$10,I2489,$L$10,TRIM(CONCATENATE(TRIM(B2489)," ",TRIM(C2489))),$M$10,TRIM(CONCATENATE(TRIM(D2489)," ",TRIM(E2489))),$N$10,militantesUbicacion[[#This Row],[departamento]],$O$10,militantesUbicacion[[#This Row],[municipio]],$P$10,militantesUbicacion[[#This Row],[Localidad]],$Q$10,militantesUbicacion[[#This Row],[Sex]],$R$10)</f>
        <v>u=Militante.objects.create(username='1002731742',password='1002731742',email='gerardo19712703@gmail.com',first_name='GERARDO AUGUSTO',last_name='BETANCUR RAMIREZ',location=Puesto.objects.filter(dpto_name='CALDAS',mun_name='MANZANARES',comuna_name='').first(),sex='M')</v>
      </c>
    </row>
    <row r="2490" spans="1:20" x14ac:dyDescent="0.25">
      <c r="A2490">
        <v>1002596485</v>
      </c>
      <c r="B2490" t="s">
        <v>60</v>
      </c>
      <c r="C2490" t="s">
        <v>44</v>
      </c>
      <c r="D2490" t="s">
        <v>3501</v>
      </c>
      <c r="E2490" t="s">
        <v>3064</v>
      </c>
      <c r="F2490" t="s">
        <v>4145</v>
      </c>
      <c r="G2490" t="s">
        <v>6282</v>
      </c>
      <c r="H2490" t="s">
        <v>32970</v>
      </c>
      <c r="I2490" t="s">
        <v>11904</v>
      </c>
      <c r="J2490" t="s">
        <v>18562</v>
      </c>
      <c r="K2490" t="s">
        <v>21302</v>
      </c>
      <c r="L2490" t="s">
        <v>26150</v>
      </c>
      <c r="M2490" s="1">
        <v>37194</v>
      </c>
      <c r="N2490" s="4">
        <v>23.646575342465752</v>
      </c>
      <c r="O2490" t="s">
        <v>31458</v>
      </c>
      <c r="P2490" t="s">
        <v>32873</v>
      </c>
      <c r="Q2490" t="str">
        <f>IF(militantesUbicacion[[#This Row],[genero]] = "Masculino","M",IF(militantesUbicacion[[#This Row],[genero]] = "Femenino","F","O"))</f>
        <v>M</v>
      </c>
      <c r="T2490" s="27" t="str">
        <f>CONCATENATE($H$10,$I$10,A2490,$J$10,A2490,$K$10,I2490,$L$10,TRIM(CONCATENATE(TRIM(B2490)," ",TRIM(C2490))),$M$10,TRIM(CONCATENATE(TRIM(D2490)," ",TRIM(E2490))),$N$10,militantesUbicacion[[#This Row],[departamento]],$O$10,militantesUbicacion[[#This Row],[municipio]],$P$10,militantesUbicacion[[#This Row],[Localidad]],$Q$10,militantesUbicacion[[#This Row],[Sex]],$R$10)</f>
        <v>u=Militante.objects.create(username='1002596485',password='1002596485',email='jhonatanmendezramirez2001@gmail.com',first_name='JHONATAN FERNANDO',last_name='MENDEZ RAMIREZ',location=Puesto.objects.filter(dpto_name='CALDAS',mun_name='MARQUETALIA',comuna_name='CORREGIMIENTO SANTA ELENA').first(),sex='M')</v>
      </c>
    </row>
    <row r="2491" spans="1:20" x14ac:dyDescent="0.25">
      <c r="A2491">
        <v>1055046982</v>
      </c>
      <c r="B2491" t="s">
        <v>597</v>
      </c>
      <c r="D2491" t="s">
        <v>1636</v>
      </c>
      <c r="E2491" t="s">
        <v>3239</v>
      </c>
      <c r="F2491" t="s">
        <v>4145</v>
      </c>
      <c r="G2491" t="s">
        <v>6282</v>
      </c>
      <c r="H2491" t="s">
        <v>32970</v>
      </c>
      <c r="I2491" t="s">
        <v>7004</v>
      </c>
      <c r="J2491" t="s">
        <v>13778</v>
      </c>
      <c r="K2491" t="s">
        <v>20358</v>
      </c>
      <c r="L2491" t="s">
        <v>26151</v>
      </c>
      <c r="M2491" s="1">
        <v>39302</v>
      </c>
      <c r="N2491" s="4">
        <v>17.87123287671233</v>
      </c>
      <c r="O2491" t="s">
        <v>26591</v>
      </c>
      <c r="P2491" t="s">
        <v>32874</v>
      </c>
      <c r="Q2491" t="str">
        <f>IF(militantesUbicacion[[#This Row],[genero]] = "Masculino","M",IF(militantesUbicacion[[#This Row],[genero]] = "Femenino","F","O"))</f>
        <v>F</v>
      </c>
      <c r="T2491" s="27" t="str">
        <f>CONCATENATE($H$10,$I$10,A2491,$J$10,A2491,$K$10,I2491,$L$10,TRIM(CONCATENATE(TRIM(B2491)," ",TRIM(C2491))),$M$10,TRIM(CONCATENATE(TRIM(D2491)," ",TRIM(E2491))),$N$10,militantesUbicacion[[#This Row],[departamento]],$O$10,militantesUbicacion[[#This Row],[municipio]],$P$10,militantesUbicacion[[#This Row],[Localidad]],$Q$10,militantesUbicacion[[#This Row],[Sex]],$R$10)</f>
        <v>u=Militante.objects.create(username='1055046982',password='1055046982',email='camilagiraldo623@gmail.com',first_name='CAMILA',last_name='GIRALDO MONTOYA',location=Puesto.objects.filter(dpto_name='CALDAS',mun_name='MARQUETALIA',comuna_name='CORREGIMIENTO SANTA ELENA').first(),sex='F')</v>
      </c>
    </row>
    <row r="2492" spans="1:20" x14ac:dyDescent="0.25">
      <c r="A2492">
        <v>1002645227</v>
      </c>
      <c r="B2492" t="s">
        <v>88</v>
      </c>
      <c r="C2492" t="s">
        <v>2196</v>
      </c>
      <c r="D2492" t="s">
        <v>3785</v>
      </c>
      <c r="E2492" t="s">
        <v>3499</v>
      </c>
      <c r="F2492" t="s">
        <v>4145</v>
      </c>
      <c r="G2492" t="s">
        <v>6282</v>
      </c>
      <c r="I2492" t="s">
        <v>8921</v>
      </c>
      <c r="J2492" t="s">
        <v>15705</v>
      </c>
      <c r="K2492" t="s">
        <v>22306</v>
      </c>
      <c r="L2492" t="s">
        <v>26151</v>
      </c>
      <c r="M2492" s="1">
        <v>35839</v>
      </c>
      <c r="N2492" s="4">
        <v>27.358904109589041</v>
      </c>
      <c r="O2492" t="s">
        <v>28521</v>
      </c>
      <c r="P2492" t="s">
        <v>32874</v>
      </c>
      <c r="Q2492" t="str">
        <f>IF(militantesUbicacion[[#This Row],[genero]] = "Masculino","M",IF(militantesUbicacion[[#This Row],[genero]] = "Femenino","F","O"))</f>
        <v>F</v>
      </c>
      <c r="T2492" s="27" t="str">
        <f>CONCATENATE($H$10,$I$10,A2492,$J$10,A2492,$K$10,I2492,$L$10,TRIM(CONCATENATE(TRIM(B2492)," ",TRIM(C2492))),$M$10,TRIM(CONCATENATE(TRIM(D2492)," ",TRIM(E2492))),$N$10,militantesUbicacion[[#This Row],[departamento]],$O$10,militantesUbicacion[[#This Row],[municipio]],$P$10,militantesUbicacion[[#This Row],[Localidad]],$Q$10,militantesUbicacion[[#This Row],[Sex]],$R$10)</f>
        <v>u=Militante.objects.create(username='1002645227',password='1002645227',email='amvallejo17@gmail.com',first_name='ANA MARIA',last_name='VALLEJO ARBOLEDA',location=Puesto.objects.filter(dpto_name='CALDAS',mun_name='MARQUETALIA',comuna_name='').first(),sex='F')</v>
      </c>
    </row>
    <row r="2493" spans="1:20" x14ac:dyDescent="0.25">
      <c r="A2493">
        <v>1058821266</v>
      </c>
      <c r="B2493" t="s">
        <v>616</v>
      </c>
      <c r="C2493" t="s">
        <v>2185</v>
      </c>
      <c r="D2493" t="s">
        <v>3321</v>
      </c>
      <c r="E2493" t="s">
        <v>3575</v>
      </c>
      <c r="F2493" t="s">
        <v>4145</v>
      </c>
      <c r="G2493" t="s">
        <v>1175</v>
      </c>
      <c r="I2493" t="s">
        <v>12697</v>
      </c>
      <c r="J2493" t="s">
        <v>19321</v>
      </c>
      <c r="K2493" t="s">
        <v>25630</v>
      </c>
      <c r="L2493" t="s">
        <v>26150</v>
      </c>
      <c r="M2493" s="1">
        <v>35716</v>
      </c>
      <c r="N2493" s="4">
        <v>27.695890410958903</v>
      </c>
      <c r="O2493" t="s">
        <v>32243</v>
      </c>
      <c r="P2493" t="s">
        <v>32874</v>
      </c>
      <c r="Q2493" t="str">
        <f>IF(militantesUbicacion[[#This Row],[genero]] = "Masculino","M",IF(militantesUbicacion[[#This Row],[genero]] = "Femenino","F","O"))</f>
        <v>M</v>
      </c>
      <c r="T2493" s="27" t="str">
        <f>CONCATENATE($H$10,$I$10,A2493,$J$10,A2493,$K$10,I2493,$L$10,TRIM(CONCATENATE(TRIM(B2493)," ",TRIM(C2493))),$M$10,TRIM(CONCATENATE(TRIM(D2493)," ",TRIM(E2493))),$N$10,militantesUbicacion[[#This Row],[departamento]],$O$10,militantesUbicacion[[#This Row],[municipio]],$P$10,militantesUbicacion[[#This Row],[Localidad]],$Q$10,militantesUbicacion[[#This Row],[Sex]],$R$10)</f>
        <v>u=Militante.objects.create(username='1058821266',password='1058821266',email='andrestoro9713@gmail.com',first_name='AUGUSTO ANDRES',last_name='TORO PIEDRAHITA',location=Puesto.objects.filter(dpto_name='CALDAS',mun_name='NEIRA',comuna_name='').first(),sex='M')</v>
      </c>
    </row>
    <row r="2494" spans="1:20" x14ac:dyDescent="0.25">
      <c r="A2494">
        <v>1053872203</v>
      </c>
      <c r="B2494" t="s">
        <v>131</v>
      </c>
      <c r="C2494" t="s">
        <v>2248</v>
      </c>
      <c r="D2494" t="s">
        <v>2851</v>
      </c>
      <c r="E2494" t="s">
        <v>3537</v>
      </c>
      <c r="F2494" t="s">
        <v>4145</v>
      </c>
      <c r="G2494" t="s">
        <v>1175</v>
      </c>
      <c r="I2494" t="s">
        <v>10109</v>
      </c>
      <c r="J2494" t="s">
        <v>16814</v>
      </c>
      <c r="K2494" t="s">
        <v>23375</v>
      </c>
      <c r="L2494" t="s">
        <v>26150</v>
      </c>
      <c r="M2494" s="1">
        <v>36398</v>
      </c>
      <c r="N2494" s="4">
        <v>25.827397260273973</v>
      </c>
      <c r="O2494" t="s">
        <v>29695</v>
      </c>
      <c r="P2494" t="s">
        <v>32874</v>
      </c>
      <c r="Q2494" t="str">
        <f>IF(militantesUbicacion[[#This Row],[genero]] = "Masculino","M",IF(militantesUbicacion[[#This Row],[genero]] = "Femenino","F","O"))</f>
        <v>M</v>
      </c>
      <c r="T2494" s="27" t="str">
        <f>CONCATENATE($H$10,$I$10,A2494,$J$10,A2494,$K$10,I2494,$L$10,TRIM(CONCATENATE(TRIM(B2494)," ",TRIM(C2494))),$M$10,TRIM(CONCATENATE(TRIM(D2494)," ",TRIM(E2494))),$N$10,militantesUbicacion[[#This Row],[departamento]],$O$10,militantesUbicacion[[#This Row],[municipio]],$P$10,militantesUbicacion[[#This Row],[Localidad]],$Q$10,militantesUbicacion[[#This Row],[Sex]],$R$10)</f>
        <v>u=Militante.objects.create(username='1053872203',password='1053872203',email='storres0826@gmail.com',first_name='SERGIO ALEJANDRO',last_name='TORRES CIFUENTES',location=Puesto.objects.filter(dpto_name='CALDAS',mun_name='NEIRA',comuna_name='').first(),sex='M')</v>
      </c>
    </row>
    <row r="2495" spans="1:20" x14ac:dyDescent="0.25">
      <c r="A2495">
        <v>1058821754</v>
      </c>
      <c r="B2495" t="s">
        <v>98</v>
      </c>
      <c r="C2495" t="s">
        <v>2193</v>
      </c>
      <c r="D2495" t="s">
        <v>3159</v>
      </c>
      <c r="E2495" t="s">
        <v>2936</v>
      </c>
      <c r="F2495" t="s">
        <v>4145</v>
      </c>
      <c r="G2495" t="s">
        <v>1175</v>
      </c>
      <c r="I2495" t="s">
        <v>10787</v>
      </c>
      <c r="J2495" t="s">
        <v>17486</v>
      </c>
      <c r="K2495" t="s">
        <v>23999</v>
      </c>
      <c r="L2495" t="s">
        <v>26150</v>
      </c>
      <c r="M2495" s="1">
        <v>36305</v>
      </c>
      <c r="N2495" s="4">
        <v>26.082191780821919</v>
      </c>
      <c r="O2495" t="s">
        <v>30360</v>
      </c>
      <c r="P2495" t="s">
        <v>32874</v>
      </c>
      <c r="Q2495" t="str">
        <f>IF(militantesUbicacion[[#This Row],[genero]] = "Masculino","M",IF(militantesUbicacion[[#This Row],[genero]] = "Femenino","F","O"))</f>
        <v>M</v>
      </c>
      <c r="T2495" s="27" t="str">
        <f>CONCATENATE($H$10,$I$10,A2495,$J$10,A2495,$K$10,I2495,$L$10,TRIM(CONCATENATE(TRIM(B2495)," ",TRIM(C2495))),$M$10,TRIM(CONCATENATE(TRIM(D2495)," ",TRIM(E2495))),$N$10,militantesUbicacion[[#This Row],[departamento]],$O$10,militantesUbicacion[[#This Row],[municipio]],$P$10,militantesUbicacion[[#This Row],[Localidad]],$Q$10,militantesUbicacion[[#This Row],[Sex]],$R$10)</f>
        <v>u=Militante.objects.create(username='1058821754',password='1058821754',email='juanmbetancurtl@gmail.com',first_name='JUAN MANUEL',last_name='BETANCURT LONDOÑO',location=Puesto.objects.filter(dpto_name='CALDAS',mun_name='NEIRA',comuna_name='').first(),sex='M')</v>
      </c>
    </row>
    <row r="2496" spans="1:20" x14ac:dyDescent="0.25">
      <c r="A2496">
        <v>1058821039</v>
      </c>
      <c r="B2496" t="s">
        <v>177</v>
      </c>
      <c r="C2496" t="s">
        <v>2399</v>
      </c>
      <c r="D2496" t="s">
        <v>2246</v>
      </c>
      <c r="E2496" t="s">
        <v>3004</v>
      </c>
      <c r="F2496" t="s">
        <v>4145</v>
      </c>
      <c r="G2496" t="s">
        <v>1175</v>
      </c>
      <c r="I2496" t="s">
        <v>10788</v>
      </c>
      <c r="J2496" t="s">
        <v>17487</v>
      </c>
      <c r="K2496" t="s">
        <v>21418</v>
      </c>
      <c r="L2496" t="s">
        <v>26151</v>
      </c>
      <c r="M2496" s="1">
        <v>35487</v>
      </c>
      <c r="N2496" s="4">
        <v>28.323287671232876</v>
      </c>
      <c r="O2496" t="s">
        <v>30361</v>
      </c>
      <c r="P2496" t="s">
        <v>32874</v>
      </c>
      <c r="Q2496" t="str">
        <f>IF(militantesUbicacion[[#This Row],[genero]] = "Masculino","M",IF(militantesUbicacion[[#This Row],[genero]] = "Femenino","F","O"))</f>
        <v>F</v>
      </c>
      <c r="T2496" s="27" t="str">
        <f>CONCATENATE($H$10,$I$10,A2496,$J$10,A2496,$K$10,I2496,$L$10,TRIM(CONCATENATE(TRIM(B2496)," ",TRIM(C2496))),$M$10,TRIM(CONCATENATE(TRIM(D2496)," ",TRIM(E2496))),$N$10,militantesUbicacion[[#This Row],[departamento]],$O$10,militantesUbicacion[[#This Row],[municipio]],$P$10,militantesUbicacion[[#This Row],[Localidad]],$Q$10,militantesUbicacion[[#This Row],[Sex]],$R$10)</f>
        <v>u=Militante.objects.create(username='1058821039',password='1058821039',email='lau.v0404sm@gmail.com',first_name='LAURA MANUELA',last_name='VALENCIA CARDENAS',location=Puesto.objects.filter(dpto_name='CALDAS',mun_name='NEIRA',comuna_name='').first(),sex='F')</v>
      </c>
    </row>
    <row r="2497" spans="1:20" x14ac:dyDescent="0.25">
      <c r="A2497">
        <v>1057330748</v>
      </c>
      <c r="B2497" t="s">
        <v>98</v>
      </c>
      <c r="C2497" t="s">
        <v>2261</v>
      </c>
      <c r="D2497" t="s">
        <v>3419</v>
      </c>
      <c r="E2497" t="s">
        <v>3156</v>
      </c>
      <c r="F2497" t="s">
        <v>4145</v>
      </c>
      <c r="G2497" t="s">
        <v>1175</v>
      </c>
      <c r="I2497" t="s">
        <v>10789</v>
      </c>
      <c r="J2497" t="s">
        <v>17488</v>
      </c>
      <c r="K2497" t="s">
        <v>24000</v>
      </c>
      <c r="L2497" t="s">
        <v>26150</v>
      </c>
      <c r="M2497" s="1">
        <v>39154</v>
      </c>
      <c r="N2497" s="4">
        <v>18.276712328767122</v>
      </c>
      <c r="O2497" t="s">
        <v>30362</v>
      </c>
      <c r="P2497" t="s">
        <v>32874</v>
      </c>
      <c r="Q2497" t="str">
        <f>IF(militantesUbicacion[[#This Row],[genero]] = "Masculino","M",IF(militantesUbicacion[[#This Row],[genero]] = "Femenino","F","O"))</f>
        <v>M</v>
      </c>
      <c r="T2497" s="27" t="str">
        <f>CONCATENATE($H$10,$I$10,A2497,$J$10,A2497,$K$10,I2497,$L$10,TRIM(CONCATENATE(TRIM(B2497)," ",TRIM(C2497))),$M$10,TRIM(CONCATENATE(TRIM(D2497)," ",TRIM(E2497))),$N$10,militantesUbicacion[[#This Row],[departamento]],$O$10,militantesUbicacion[[#This Row],[municipio]],$P$10,militantesUbicacion[[#This Row],[Localidad]],$Q$10,militantesUbicacion[[#This Row],[Sex]],$R$10)</f>
        <v>u=Militante.objects.create(username='1057330748',password='1057330748',email='juanestebanbernalsalazar@gmail.com',first_name='JUAN ESTEBAN',last_name='BERNAL SALAZAR',location=Puesto.objects.filter(dpto_name='CALDAS',mun_name='NEIRA',comuna_name='').first(),sex='M')</v>
      </c>
    </row>
    <row r="2498" spans="1:20" x14ac:dyDescent="0.25">
      <c r="A2498">
        <v>1058821718</v>
      </c>
      <c r="B2498" t="s">
        <v>141</v>
      </c>
      <c r="C2498" t="s">
        <v>130</v>
      </c>
      <c r="D2498" t="s">
        <v>3054</v>
      </c>
      <c r="E2498" t="s">
        <v>3081</v>
      </c>
      <c r="F2498" t="s">
        <v>4145</v>
      </c>
      <c r="G2498" t="s">
        <v>1175</v>
      </c>
      <c r="I2498" t="s">
        <v>12855</v>
      </c>
      <c r="J2498" t="s">
        <v>19470</v>
      </c>
      <c r="K2498" t="s">
        <v>25754</v>
      </c>
      <c r="L2498" t="s">
        <v>26150</v>
      </c>
      <c r="M2498" s="1">
        <v>36254</v>
      </c>
      <c r="N2498" s="4">
        <v>26.221917808219178</v>
      </c>
      <c r="O2498" t="s">
        <v>32396</v>
      </c>
      <c r="P2498" t="s">
        <v>32873</v>
      </c>
      <c r="Q2498" t="str">
        <f>IF(militantesUbicacion[[#This Row],[genero]] = "Masculino","M",IF(militantesUbicacion[[#This Row],[genero]] = "Femenino","F","O"))</f>
        <v>M</v>
      </c>
      <c r="T2498" s="27" t="str">
        <f>CONCATENATE($H$10,$I$10,A2498,$J$10,A2498,$K$10,I2498,$L$10,TRIM(CONCATENATE(TRIM(B2498)," ",TRIM(C2498))),$M$10,TRIM(CONCATENATE(TRIM(D2498)," ",TRIM(E2498))),$N$10,militantesUbicacion[[#This Row],[departamento]],$O$10,militantesUbicacion[[#This Row],[municipio]],$P$10,militantesUbicacion[[#This Row],[Localidad]],$Q$10,militantesUbicacion[[#This Row],[Sex]],$R$10)</f>
        <v>u=Militante.objects.create(username='1058821718',password='1058821718',email='moralestorresjuandiego62@gmail.com',first_name='JUAN DIEGO',last_name='MORALES TORRES',location=Puesto.objects.filter(dpto_name='CALDAS',mun_name='NEIRA',comuna_name='').first(),sex='M')</v>
      </c>
    </row>
    <row r="2499" spans="1:20" x14ac:dyDescent="0.25">
      <c r="A2499">
        <v>1002590881</v>
      </c>
      <c r="B2499" t="s">
        <v>173</v>
      </c>
      <c r="D2499" t="s">
        <v>5592</v>
      </c>
      <c r="E2499" t="s">
        <v>5592</v>
      </c>
      <c r="F2499" t="s">
        <v>4145</v>
      </c>
      <c r="G2499" t="s">
        <v>1175</v>
      </c>
      <c r="I2499" t="s">
        <v>13033</v>
      </c>
      <c r="J2499" t="s">
        <v>19641</v>
      </c>
      <c r="K2499" t="s">
        <v>25897</v>
      </c>
      <c r="L2499" t="s">
        <v>26150</v>
      </c>
      <c r="M2499" s="1">
        <v>37750</v>
      </c>
      <c r="N2499" s="4">
        <v>22.123287671232877</v>
      </c>
      <c r="O2499" t="s">
        <v>32574</v>
      </c>
      <c r="P2499" t="s">
        <v>32873</v>
      </c>
      <c r="Q2499" t="str">
        <f>IF(militantesUbicacion[[#This Row],[genero]] = "Masculino","M",IF(militantesUbicacion[[#This Row],[genero]] = "Femenino","F","O"))</f>
        <v>M</v>
      </c>
      <c r="T2499" s="27" t="str">
        <f>CONCATENATE($H$10,$I$10,A2499,$J$10,A2499,$K$10,I2499,$L$10,TRIM(CONCATENATE(TRIM(B2499)," ",TRIM(C2499))),$M$10,TRIM(CONCATENATE(TRIM(D2499)," ",TRIM(E2499))),$N$10,militantesUbicacion[[#This Row],[departamento]],$O$10,militantesUbicacion[[#This Row],[municipio]],$P$10,militantesUbicacion[[#This Row],[Localidad]],$Q$10,militantesUbicacion[[#This Row],[Sex]],$R$10)</f>
        <v>u=Militante.objects.create(username='1002590881',password='1002590881',email='santygalvezx369@gmail.com',first_name='SANTIAGO',last_name='GÁLVEZ GÁLVEZ',location=Puesto.objects.filter(dpto_name='CALDAS',mun_name='NEIRA',comuna_name='').first(),sex='M')</v>
      </c>
    </row>
    <row r="2500" spans="1:20" x14ac:dyDescent="0.25">
      <c r="A2500">
        <v>1002591411</v>
      </c>
      <c r="B2500" t="s">
        <v>275</v>
      </c>
      <c r="C2500" t="s">
        <v>265</v>
      </c>
      <c r="D2500" t="s">
        <v>1878</v>
      </c>
      <c r="E2500" t="s">
        <v>5657</v>
      </c>
      <c r="F2500" t="s">
        <v>4145</v>
      </c>
      <c r="G2500" t="s">
        <v>6026</v>
      </c>
      <c r="I2500" t="s">
        <v>7443</v>
      </c>
      <c r="J2500" t="s">
        <v>14213</v>
      </c>
      <c r="K2500" t="s">
        <v>20760</v>
      </c>
      <c r="L2500" t="s">
        <v>26150</v>
      </c>
      <c r="M2500" s="1">
        <v>37584</v>
      </c>
      <c r="N2500" s="4">
        <v>22.578082191780823</v>
      </c>
      <c r="O2500" t="s">
        <v>27030</v>
      </c>
      <c r="P2500" t="s">
        <v>32873</v>
      </c>
      <c r="Q2500" t="str">
        <f>IF(militantesUbicacion[[#This Row],[genero]] = "Masculino","M",IF(militantesUbicacion[[#This Row],[genero]] = "Femenino","F","O"))</f>
        <v>M</v>
      </c>
      <c r="T2500" s="27" t="str">
        <f>CONCATENATE($H$10,$I$10,A2500,$J$10,A2500,$K$10,I2500,$L$10,TRIM(CONCATENATE(TRIM(B2500)," ",TRIM(C2500))),$M$10,TRIM(CONCATENATE(TRIM(D2500)," ",TRIM(E2500))),$N$10,militantesUbicacion[[#This Row],[departamento]],$O$10,militantesUbicacion[[#This Row],[municipio]],$P$10,militantesUbicacion[[#This Row],[Localidad]],$Q$10,militantesUbicacion[[#This Row],[Sex]],$R$10)</f>
        <v>u=Militante.objects.create(username='1002591411',password='1002591411',email='k3ruvin2002@gmail.com',first_name='KEVIN ALEJANDRO',last_name='URIBE REINOZA',location=Puesto.objects.filter(dpto_name='CALDAS',mun_name='PALESTINA',comuna_name='').first(),sex='M')</v>
      </c>
    </row>
    <row r="2501" spans="1:20" x14ac:dyDescent="0.25">
      <c r="A2501">
        <v>1002591121</v>
      </c>
      <c r="B2501" t="s">
        <v>506</v>
      </c>
      <c r="C2501" t="s">
        <v>2164</v>
      </c>
      <c r="D2501" t="s">
        <v>3313</v>
      </c>
      <c r="E2501" t="s">
        <v>2940</v>
      </c>
      <c r="F2501" t="s">
        <v>4145</v>
      </c>
      <c r="G2501" t="s">
        <v>6026</v>
      </c>
      <c r="I2501" t="s">
        <v>10058</v>
      </c>
      <c r="J2501" t="s">
        <v>16764</v>
      </c>
      <c r="K2501" t="s">
        <v>21246</v>
      </c>
      <c r="L2501" t="s">
        <v>26150</v>
      </c>
      <c r="M2501" s="1">
        <v>37668</v>
      </c>
      <c r="N2501" s="4">
        <v>22.347945205479451</v>
      </c>
      <c r="O2501" t="s">
        <v>29643</v>
      </c>
      <c r="P2501" t="s">
        <v>32874</v>
      </c>
      <c r="Q2501" t="str">
        <f>IF(militantesUbicacion[[#This Row],[genero]] = "Masculino","M",IF(militantesUbicacion[[#This Row],[genero]] = "Femenino","F","O"))</f>
        <v>M</v>
      </c>
      <c r="T2501" s="27" t="str">
        <f>CONCATENATE($H$10,$I$10,A2501,$J$10,A2501,$K$10,I2501,$L$10,TRIM(CONCATENATE(TRIM(B2501)," ",TRIM(C2501))),$M$10,TRIM(CONCATENATE(TRIM(D2501)," ",TRIM(E2501))),$N$10,militantesUbicacion[[#This Row],[departamento]],$O$10,militantesUbicacion[[#This Row],[municipio]],$P$10,militantesUbicacion[[#This Row],[Localidad]],$Q$10,militantesUbicacion[[#This Row],[Sex]],$R$10)</f>
        <v>u=Militante.objects.create(username='1002591121',password='1002591121',email='puertacoloradojhoansebastian@gmail.com',first_name='JHOAN SEBASTIAN',last_name='PUERTA COLORADO',location=Puesto.objects.filter(dpto_name='CALDAS',mun_name='PALESTINA',comuna_name='').first(),sex='M')</v>
      </c>
    </row>
    <row r="2502" spans="1:20" x14ac:dyDescent="0.25">
      <c r="A2502">
        <v>1060506125</v>
      </c>
      <c r="B2502" t="s">
        <v>177</v>
      </c>
      <c r="C2502" t="s">
        <v>2308</v>
      </c>
      <c r="D2502" t="s">
        <v>4690</v>
      </c>
      <c r="E2502" t="s">
        <v>3153</v>
      </c>
      <c r="F2502" t="s">
        <v>4145</v>
      </c>
      <c r="G2502" t="s">
        <v>6026</v>
      </c>
      <c r="I2502" t="s">
        <v>7889</v>
      </c>
      <c r="J2502" t="s">
        <v>14677</v>
      </c>
      <c r="K2502" t="s">
        <v>21246</v>
      </c>
      <c r="L2502" t="s">
        <v>26151</v>
      </c>
      <c r="M2502" s="1">
        <v>38111</v>
      </c>
      <c r="N2502" s="4">
        <v>21.134246575342466</v>
      </c>
      <c r="O2502" t="s">
        <v>27482</v>
      </c>
      <c r="P2502" t="s">
        <v>32874</v>
      </c>
      <c r="Q2502" t="str">
        <f>IF(militantesUbicacion[[#This Row],[genero]] = "Masculino","M",IF(militantesUbicacion[[#This Row],[genero]] = "Femenino","F","O"))</f>
        <v>F</v>
      </c>
      <c r="T2502" s="27" t="str">
        <f>CONCATENATE($H$10,$I$10,A2502,$J$10,A2502,$K$10,I2502,$L$10,TRIM(CONCATENATE(TRIM(B2502)," ",TRIM(C2502))),$M$10,TRIM(CONCATENATE(TRIM(D2502)," ",TRIM(E2502))),$N$10,militantesUbicacion[[#This Row],[departamento]],$O$10,militantesUbicacion[[#This Row],[municipio]],$P$10,militantesUbicacion[[#This Row],[Localidad]],$Q$10,militantesUbicacion[[#This Row],[Sex]],$R$10)</f>
        <v>u=Militante.objects.create(username='1060506125',password='1060506125',email='laurissofia04@gmail.com',first_name='LAURA SOFIA',last_name='CANDIL GAVIRIA',location=Puesto.objects.filter(dpto_name='CALDAS',mun_name='PALESTINA',comuna_name='').first(),sex='F')</v>
      </c>
    </row>
    <row r="2503" spans="1:20" x14ac:dyDescent="0.25">
      <c r="A2503">
        <v>1002653236</v>
      </c>
      <c r="B2503" t="s">
        <v>215</v>
      </c>
      <c r="C2503" t="s">
        <v>2158</v>
      </c>
      <c r="D2503" t="s">
        <v>3092</v>
      </c>
      <c r="E2503" t="s">
        <v>3284</v>
      </c>
      <c r="F2503" t="s">
        <v>4145</v>
      </c>
      <c r="G2503" t="s">
        <v>6026</v>
      </c>
      <c r="I2503" t="s">
        <v>10113</v>
      </c>
      <c r="J2503" t="s">
        <v>16818</v>
      </c>
      <c r="K2503" t="s">
        <v>21246</v>
      </c>
      <c r="L2503" t="s">
        <v>26151</v>
      </c>
      <c r="M2503" s="1">
        <v>37425</v>
      </c>
      <c r="N2503" s="4">
        <v>23.013698630136986</v>
      </c>
      <c r="O2503" t="s">
        <v>29699</v>
      </c>
      <c r="P2503" t="s">
        <v>32874</v>
      </c>
      <c r="Q2503" t="str">
        <f>IF(militantesUbicacion[[#This Row],[genero]] = "Masculino","M",IF(militantesUbicacion[[#This Row],[genero]] = "Femenino","F","O"))</f>
        <v>F</v>
      </c>
      <c r="T2503" s="27" t="str">
        <f>CONCATENATE($H$10,$I$10,A2503,$J$10,A2503,$K$10,I2503,$L$10,TRIM(CONCATENATE(TRIM(B2503)," ",TRIM(C2503))),$M$10,TRIM(CONCATENATE(TRIM(D2503)," ",TRIM(E2503))),$N$10,militantesUbicacion[[#This Row],[departamento]],$O$10,militantesUbicacion[[#This Row],[municipio]],$P$10,militantesUbicacion[[#This Row],[Localidad]],$Q$10,militantesUbicacion[[#This Row],[Sex]],$R$10)</f>
        <v>u=Militante.objects.create(username='1002653236',password='1002653236',email='danielitarojast@hotmail.com',first_name='DANIELA',last_name='ROJAS TRUJILLO',location=Puesto.objects.filter(dpto_name='CALDAS',mun_name='PALESTINA',comuna_name='').first(),sex='F')</v>
      </c>
    </row>
    <row r="2504" spans="1:20" x14ac:dyDescent="0.25">
      <c r="A2504">
        <v>1002608984</v>
      </c>
      <c r="B2504" t="s">
        <v>512</v>
      </c>
      <c r="C2504" t="s">
        <v>2158</v>
      </c>
      <c r="D2504" t="s">
        <v>2028</v>
      </c>
      <c r="E2504" t="s">
        <v>2369</v>
      </c>
      <c r="F2504" t="s">
        <v>4145</v>
      </c>
      <c r="G2504" t="s">
        <v>6026</v>
      </c>
      <c r="I2504" t="s">
        <v>10117</v>
      </c>
      <c r="J2504" t="s">
        <v>16822</v>
      </c>
      <c r="K2504" t="s">
        <v>21246</v>
      </c>
      <c r="L2504" t="s">
        <v>26151</v>
      </c>
      <c r="M2504" s="1">
        <v>37636</v>
      </c>
      <c r="N2504" s="4">
        <v>22.435616438356163</v>
      </c>
      <c r="O2504" t="s">
        <v>29703</v>
      </c>
      <c r="P2504" t="s">
        <v>32874</v>
      </c>
      <c r="Q2504" t="str">
        <f>IF(militantesUbicacion[[#This Row],[genero]] = "Masculino","M",IF(militantesUbicacion[[#This Row],[genero]] = "Femenino","F","O"))</f>
        <v>F</v>
      </c>
      <c r="T2504" s="27" t="str">
        <f>CONCATENATE($H$10,$I$10,A2504,$J$10,A2504,$K$10,I2504,$L$10,TRIM(CONCATENATE(TRIM(B2504)," ",TRIM(C2504))),$M$10,TRIM(CONCATENATE(TRIM(D2504)," ",TRIM(E2504))),$N$10,militantesUbicacion[[#This Row],[departamento]],$O$10,militantesUbicacion[[#This Row],[municipio]],$P$10,militantesUbicacion[[#This Row],[Localidad]],$Q$10,militantesUbicacion[[#This Row],[Sex]],$R$10)</f>
        <v>u=Militante.objects.create(username='1002608984',password='1002608984',email='valentinagarcia11552@gmail.com',first_name='VALENTINA',last_name='GARCIA MARTINEZ',location=Puesto.objects.filter(dpto_name='CALDAS',mun_name='PALESTINA',comuna_name='').first(),sex='F')</v>
      </c>
    </row>
    <row r="2505" spans="1:20" x14ac:dyDescent="0.25">
      <c r="A2505">
        <v>1193041481</v>
      </c>
      <c r="B2505" t="s">
        <v>98</v>
      </c>
      <c r="C2505" t="s">
        <v>2261</v>
      </c>
      <c r="D2505" t="s">
        <v>3080</v>
      </c>
      <c r="E2505" t="s">
        <v>4452</v>
      </c>
      <c r="F2505" t="s">
        <v>4145</v>
      </c>
      <c r="G2505" t="s">
        <v>6026</v>
      </c>
      <c r="I2505" t="s">
        <v>10154</v>
      </c>
      <c r="J2505" t="s">
        <v>16859</v>
      </c>
      <c r="K2505" t="s">
        <v>21246</v>
      </c>
      <c r="L2505" t="s">
        <v>26150</v>
      </c>
      <c r="M2505" s="1">
        <v>37008</v>
      </c>
      <c r="N2505" s="4">
        <v>24.156164383561645</v>
      </c>
      <c r="O2505" t="s">
        <v>29738</v>
      </c>
      <c r="P2505" t="s">
        <v>32874</v>
      </c>
      <c r="Q2505" t="str">
        <f>IF(militantesUbicacion[[#This Row],[genero]] = "Masculino","M",IF(militantesUbicacion[[#This Row],[genero]] = "Femenino","F","O"))</f>
        <v>M</v>
      </c>
      <c r="T2505" s="27" t="str">
        <f>CONCATENATE($H$10,$I$10,A2505,$J$10,A2505,$K$10,I2505,$L$10,TRIM(CONCATENATE(TRIM(B2505)," ",TRIM(C2505))),$M$10,TRIM(CONCATENATE(TRIM(D2505)," ",TRIM(E2505))),$N$10,militantesUbicacion[[#This Row],[departamento]],$O$10,militantesUbicacion[[#This Row],[municipio]],$P$10,militantesUbicacion[[#This Row],[Localidad]],$Q$10,militantesUbicacion[[#This Row],[Sex]],$R$10)</f>
        <v>u=Militante.objects.create(username='1193041481',password='1193041481',email='juaneesmazzo2001@gmail.com',first_name='JUAN ESTEBAN',last_name='MAZO GONZALES',location=Puesto.objects.filter(dpto_name='CALDAS',mun_name='PALESTINA',comuna_name='').first(),sex='M')</v>
      </c>
    </row>
    <row r="2506" spans="1:20" x14ac:dyDescent="0.25">
      <c r="A2506">
        <v>1002954230</v>
      </c>
      <c r="B2506" t="s">
        <v>177</v>
      </c>
      <c r="C2506" t="s">
        <v>482</v>
      </c>
      <c r="D2506" t="s">
        <v>3104</v>
      </c>
      <c r="E2506" t="s">
        <v>1270</v>
      </c>
      <c r="F2506" t="s">
        <v>4145</v>
      </c>
      <c r="G2506" t="s">
        <v>6026</v>
      </c>
      <c r="I2506" t="s">
        <v>6610</v>
      </c>
      <c r="J2506" t="s">
        <v>13379</v>
      </c>
      <c r="K2506" t="s">
        <v>6026</v>
      </c>
      <c r="L2506" t="s">
        <v>26151</v>
      </c>
      <c r="M2506" s="1">
        <v>37256</v>
      </c>
      <c r="N2506" s="4">
        <v>23.476712328767125</v>
      </c>
      <c r="O2506" t="s">
        <v>26194</v>
      </c>
      <c r="P2506" t="s">
        <v>32873</v>
      </c>
      <c r="Q2506" t="str">
        <f>IF(militantesUbicacion[[#This Row],[genero]] = "Masculino","M",IF(militantesUbicacion[[#This Row],[genero]] = "Femenino","F","O"))</f>
        <v>F</v>
      </c>
      <c r="T2506" s="27" t="str">
        <f>CONCATENATE($H$10,$I$10,A2506,$J$10,A2506,$K$10,I2506,$L$10,TRIM(CONCATENATE(TRIM(B2506)," ",TRIM(C2506))),$M$10,TRIM(CONCATENATE(TRIM(D2506)," ",TRIM(E2506))),$N$10,militantesUbicacion[[#This Row],[departamento]],$O$10,militantesUbicacion[[#This Row],[municipio]],$P$10,militantesUbicacion[[#This Row],[Localidad]],$Q$10,militantesUbicacion[[#This Row],[Sex]],$R$10)</f>
        <v>u=Militante.objects.create(username='1002954230',password='1002954230',email='lauraava644@gmail.com',first_name='LAURA VANESSA',last_name='MOLINA SANTA',location=Puesto.objects.filter(dpto_name='CALDAS',mun_name='PALESTINA',comuna_name='').first(),sex='F')</v>
      </c>
    </row>
    <row r="2507" spans="1:20" x14ac:dyDescent="0.25">
      <c r="A2507">
        <v>1233505687</v>
      </c>
      <c r="B2507" t="s">
        <v>1106</v>
      </c>
      <c r="C2507" t="s">
        <v>2247</v>
      </c>
      <c r="D2507" t="s">
        <v>3043</v>
      </c>
      <c r="E2507" t="s">
        <v>3028</v>
      </c>
      <c r="F2507" t="s">
        <v>4145</v>
      </c>
      <c r="G2507" t="s">
        <v>6251</v>
      </c>
      <c r="I2507" t="s">
        <v>8264</v>
      </c>
      <c r="J2507" t="s">
        <v>15059</v>
      </c>
      <c r="K2507" t="s">
        <v>5721</v>
      </c>
      <c r="L2507" t="s">
        <v>26151</v>
      </c>
      <c r="M2507" s="1">
        <v>36249</v>
      </c>
      <c r="N2507" s="4">
        <v>26.235616438356164</v>
      </c>
      <c r="O2507" t="s">
        <v>27860</v>
      </c>
      <c r="P2507" t="s">
        <v>32874</v>
      </c>
      <c r="Q2507" t="str">
        <f>IF(militantesUbicacion[[#This Row],[genero]] = "Masculino","M",IF(militantesUbicacion[[#This Row],[genero]] = "Femenino","F","O"))</f>
        <v>F</v>
      </c>
      <c r="T2507" s="27" t="str">
        <f>CONCATENATE($H$10,$I$10,A2507,$J$10,A2507,$K$10,I2507,$L$10,TRIM(CONCATENATE(TRIM(B2507)," ",TRIM(C2507))),$M$10,TRIM(CONCATENATE(TRIM(D2507)," ",TRIM(E2507))),$N$10,militantesUbicacion[[#This Row],[departamento]],$O$10,militantesUbicacion[[#This Row],[municipio]],$P$10,militantesUbicacion[[#This Row],[Localidad]],$Q$10,militantesUbicacion[[#This Row],[Sex]],$R$10)</f>
        <v>u=Militante.objects.create(username='1233505687',password='1233505687',email='yudifer30@gmail.com',first_name='YUDI FERNANDA',last_name='RIVERA CASTELLANOS',location=Puesto.objects.filter(dpto_name='CALDAS',mun_name='PENSILVANIA',comuna_name='').first(),sex='F')</v>
      </c>
    </row>
    <row r="2508" spans="1:20" x14ac:dyDescent="0.25">
      <c r="A2508">
        <v>1058847798</v>
      </c>
      <c r="B2508" t="s">
        <v>173</v>
      </c>
      <c r="C2508" t="s">
        <v>2158</v>
      </c>
      <c r="D2508" t="s">
        <v>3026</v>
      </c>
      <c r="E2508" t="s">
        <v>3234</v>
      </c>
      <c r="F2508" t="s">
        <v>4145</v>
      </c>
      <c r="G2508" t="s">
        <v>6251</v>
      </c>
      <c r="I2508" t="s">
        <v>7767</v>
      </c>
      <c r="J2508" t="s">
        <v>14548</v>
      </c>
      <c r="K2508" t="s">
        <v>21114</v>
      </c>
      <c r="L2508" t="s">
        <v>26150</v>
      </c>
      <c r="M2508" s="1">
        <v>36290</v>
      </c>
      <c r="N2508" s="4">
        <v>26.123287671232877</v>
      </c>
      <c r="O2508" t="s">
        <v>27359</v>
      </c>
      <c r="P2508" t="s">
        <v>32874</v>
      </c>
      <c r="Q2508" t="str">
        <f>IF(militantesUbicacion[[#This Row],[genero]] = "Masculino","M",IF(militantesUbicacion[[#This Row],[genero]] = "Femenino","F","O"))</f>
        <v>M</v>
      </c>
      <c r="T2508" s="27" t="str">
        <f>CONCATENATE($H$10,$I$10,A2508,$J$10,A2508,$K$10,I2508,$L$10,TRIM(CONCATENATE(TRIM(B2508)," ",TRIM(C2508))),$M$10,TRIM(CONCATENATE(TRIM(D2508)," ",TRIM(E2508))),$N$10,militantesUbicacion[[#This Row],[departamento]],$O$10,militantesUbicacion[[#This Row],[municipio]],$P$10,militantesUbicacion[[#This Row],[Localidad]],$Q$10,militantesUbicacion[[#This Row],[Sex]],$R$10)</f>
        <v>u=Militante.objects.create(username='1058847798',password='1058847798',email='1058847798movimientoambientalporlavida@gmail.com',first_name='SANTIAGO',last_name='GONZALEZ DELGADO',location=Puesto.objects.filter(dpto_name='CALDAS',mun_name='PENSILVANIA',comuna_name='').first(),sex='M')</v>
      </c>
    </row>
    <row r="2509" spans="1:20" x14ac:dyDescent="0.25">
      <c r="A2509">
        <v>1053858022</v>
      </c>
      <c r="B2509" t="s">
        <v>238</v>
      </c>
      <c r="C2509" t="s">
        <v>2350</v>
      </c>
      <c r="D2509" t="s">
        <v>3064</v>
      </c>
      <c r="E2509" t="s">
        <v>2369</v>
      </c>
      <c r="F2509" t="s">
        <v>4145</v>
      </c>
      <c r="G2509" t="s">
        <v>6251</v>
      </c>
      <c r="I2509" t="s">
        <v>7662</v>
      </c>
      <c r="J2509" t="s">
        <v>14434</v>
      </c>
      <c r="K2509" t="s">
        <v>20991</v>
      </c>
      <c r="L2509" t="s">
        <v>26151</v>
      </c>
      <c r="M2509" s="1">
        <v>35608</v>
      </c>
      <c r="N2509" s="4">
        <v>27.991780821917807</v>
      </c>
      <c r="O2509" t="s">
        <v>27251</v>
      </c>
      <c r="P2509" t="s">
        <v>32874</v>
      </c>
      <c r="Q2509" t="str">
        <f>IF(militantesUbicacion[[#This Row],[genero]] = "Masculino","M",IF(militantesUbicacion[[#This Row],[genero]] = "Femenino","F","O"))</f>
        <v>F</v>
      </c>
      <c r="T2509" s="27" t="str">
        <f>CONCATENATE($H$10,$I$10,A2509,$J$10,A2509,$K$10,I2509,$L$10,TRIM(CONCATENATE(TRIM(B2509)," ",TRIM(C2509))),$M$10,TRIM(CONCATENATE(TRIM(D2509)," ",TRIM(E2509))),$N$10,militantesUbicacion[[#This Row],[departamento]],$O$10,militantesUbicacion[[#This Row],[municipio]],$P$10,militantesUbicacion[[#This Row],[Localidad]],$Q$10,militantesUbicacion[[#This Row],[Sex]],$R$10)</f>
        <v>u=Militante.objects.create(username='1053858022',password='1053858022',email='kjulianarm@hotmail.com',first_name='KAREN JULIANA',last_name='RAMIREZ MARTINEZ',location=Puesto.objects.filter(dpto_name='CALDAS',mun_name='PENSILVANIA',comuna_name='').first(),sex='F')</v>
      </c>
    </row>
    <row r="2510" spans="1:20" x14ac:dyDescent="0.25">
      <c r="A2510">
        <v>1001050088</v>
      </c>
      <c r="B2510" t="s">
        <v>177</v>
      </c>
      <c r="C2510" t="s">
        <v>2254</v>
      </c>
      <c r="D2510" t="s">
        <v>3280</v>
      </c>
      <c r="E2510" t="s">
        <v>1636</v>
      </c>
      <c r="F2510" t="s">
        <v>4145</v>
      </c>
      <c r="G2510" t="s">
        <v>6251</v>
      </c>
      <c r="I2510" t="s">
        <v>10427</v>
      </c>
      <c r="J2510" t="s">
        <v>17132</v>
      </c>
      <c r="K2510" t="s">
        <v>23672</v>
      </c>
      <c r="L2510" t="s">
        <v>26151</v>
      </c>
      <c r="M2510" s="1">
        <v>37691</v>
      </c>
      <c r="N2510" s="4">
        <v>22.284931506849315</v>
      </c>
      <c r="O2510" t="s">
        <v>30001</v>
      </c>
      <c r="P2510" t="s">
        <v>32874</v>
      </c>
      <c r="Q2510" t="str">
        <f>IF(militantesUbicacion[[#This Row],[genero]] = "Masculino","M",IF(militantesUbicacion[[#This Row],[genero]] = "Femenino","F","O"))</f>
        <v>F</v>
      </c>
      <c r="T2510" s="27" t="str">
        <f>CONCATENATE($H$10,$I$10,A2510,$J$10,A2510,$K$10,I2510,$L$10,TRIM(CONCATENATE(TRIM(B2510)," ",TRIM(C2510))),$M$10,TRIM(CONCATENATE(TRIM(D2510)," ",TRIM(E2510))),$N$10,militantesUbicacion[[#This Row],[departamento]],$O$10,militantesUbicacion[[#This Row],[municipio]],$P$10,militantesUbicacion[[#This Row],[Localidad]],$Q$10,militantesUbicacion[[#This Row],[Sex]],$R$10)</f>
        <v>u=Militante.objects.create(username='1001050088',password='1001050088',email='lauraalejandra1010@hotmail.com',first_name='LAURA ALEJANDRA',last_name='SIERRA GIRALDO',location=Puesto.objects.filter(dpto_name='CALDAS',mun_name='PENSILVANIA',comuna_name='').first(),sex='F')</v>
      </c>
    </row>
    <row r="2511" spans="1:20" x14ac:dyDescent="0.25">
      <c r="A2511">
        <v>1058847376</v>
      </c>
      <c r="B2511" t="s">
        <v>47</v>
      </c>
      <c r="C2511" t="s">
        <v>2207</v>
      </c>
      <c r="D2511" t="s">
        <v>3526</v>
      </c>
      <c r="E2511" t="s">
        <v>3526</v>
      </c>
      <c r="F2511" t="s">
        <v>4145</v>
      </c>
      <c r="G2511" t="s">
        <v>6251</v>
      </c>
      <c r="I2511" t="s">
        <v>10474</v>
      </c>
      <c r="J2511" t="s">
        <v>17179</v>
      </c>
      <c r="K2511" t="s">
        <v>23715</v>
      </c>
      <c r="L2511" t="s">
        <v>26150</v>
      </c>
      <c r="M2511" s="1">
        <v>35763</v>
      </c>
      <c r="N2511" s="4">
        <v>27.567123287671233</v>
      </c>
      <c r="O2511" t="s">
        <v>30053</v>
      </c>
      <c r="P2511" t="s">
        <v>32874</v>
      </c>
      <c r="Q2511" t="str">
        <f>IF(militantesUbicacion[[#This Row],[genero]] = "Masculino","M",IF(militantesUbicacion[[#This Row],[genero]] = "Femenino","F","O"))</f>
        <v>M</v>
      </c>
      <c r="T2511" s="27" t="str">
        <f>CONCATENATE($H$10,$I$10,A2511,$J$10,A2511,$K$10,I2511,$L$10,TRIM(CONCATENATE(TRIM(B2511)," ",TRIM(C2511))),$M$10,TRIM(CONCATENATE(TRIM(D2511)," ",TRIM(E2511))),$N$10,militantesUbicacion[[#This Row],[departamento]],$O$10,militantesUbicacion[[#This Row],[municipio]],$P$10,militantesUbicacion[[#This Row],[Localidad]],$Q$10,militantesUbicacion[[#This Row],[Sex]],$R$10)</f>
        <v>u=Militante.objects.create(username='1058847376',password='1058847376',email='lalozapata023@gmail.com',first_name='LUIS EDUARDO',last_name='ZAPATA ZAPATA',location=Puesto.objects.filter(dpto_name='CALDAS',mun_name='PENSILVANIA',comuna_name='').first(),sex='M')</v>
      </c>
    </row>
    <row r="2512" spans="1:20" x14ac:dyDescent="0.25">
      <c r="A2512">
        <v>1002800195</v>
      </c>
      <c r="B2512" t="s">
        <v>58</v>
      </c>
      <c r="C2512" t="s">
        <v>2174</v>
      </c>
      <c r="D2512" t="s">
        <v>3140</v>
      </c>
      <c r="E2512" t="s">
        <v>3161</v>
      </c>
      <c r="F2512" t="s">
        <v>4145</v>
      </c>
      <c r="G2512" t="s">
        <v>6251</v>
      </c>
      <c r="I2512" t="s">
        <v>10492</v>
      </c>
      <c r="J2512" t="s">
        <v>17196</v>
      </c>
      <c r="K2512" t="s">
        <v>23733</v>
      </c>
      <c r="L2512" t="s">
        <v>26150</v>
      </c>
      <c r="M2512" s="1">
        <v>36692</v>
      </c>
      <c r="N2512" s="4">
        <v>25.021917808219179</v>
      </c>
      <c r="O2512" t="s">
        <v>30071</v>
      </c>
      <c r="P2512" t="s">
        <v>32874</v>
      </c>
      <c r="Q2512" t="str">
        <f>IF(militantesUbicacion[[#This Row],[genero]] = "Masculino","M",IF(militantesUbicacion[[#This Row],[genero]] = "Femenino","F","O"))</f>
        <v>M</v>
      </c>
      <c r="T2512" s="27" t="str">
        <f>CONCATENATE($H$10,$I$10,A2512,$J$10,A2512,$K$10,I2512,$L$10,TRIM(CONCATENATE(TRIM(B2512)," ",TRIM(C2512))),$M$10,TRIM(CONCATENATE(TRIM(D2512)," ",TRIM(E2512))),$N$10,militantesUbicacion[[#This Row],[departamento]],$O$10,militantesUbicacion[[#This Row],[municipio]],$P$10,militantesUbicacion[[#This Row],[Localidad]],$Q$10,militantesUbicacion[[#This Row],[Sex]],$R$10)</f>
        <v>u=Militante.objects.create(username='1002800195',password='1002800195',email='aospina323@gmail.com',first_name='ANDRES DAVID',last_name='ARIAS OSPINA',location=Puesto.objects.filter(dpto_name='CALDAS',mun_name='PENSILVANIA',comuna_name='').first(),sex='M')</v>
      </c>
    </row>
    <row r="2513" spans="1:20" x14ac:dyDescent="0.25">
      <c r="A2513">
        <v>1011090700</v>
      </c>
      <c r="B2513" t="s">
        <v>919</v>
      </c>
      <c r="C2513" t="s">
        <v>2197</v>
      </c>
      <c r="D2513" t="s">
        <v>3085</v>
      </c>
      <c r="E2513" t="s">
        <v>3159</v>
      </c>
      <c r="F2513" t="s">
        <v>4145</v>
      </c>
      <c r="G2513" t="s">
        <v>6251</v>
      </c>
      <c r="I2513" t="s">
        <v>10500</v>
      </c>
      <c r="J2513" t="s">
        <v>17204</v>
      </c>
      <c r="K2513" t="s">
        <v>23741</v>
      </c>
      <c r="L2513" t="s">
        <v>26150</v>
      </c>
      <c r="M2513" s="1">
        <v>38717</v>
      </c>
      <c r="N2513" s="4">
        <v>19.473972602739725</v>
      </c>
      <c r="O2513" t="s">
        <v>30079</v>
      </c>
      <c r="P2513" t="s">
        <v>32874</v>
      </c>
      <c r="Q2513" t="str">
        <f>IF(militantesUbicacion[[#This Row],[genero]] = "Masculino","M",IF(militantesUbicacion[[#This Row],[genero]] = "Femenino","F","O"))</f>
        <v>M</v>
      </c>
      <c r="T2513" s="27" t="str">
        <f>CONCATENATE($H$10,$I$10,A2513,$J$10,A2513,$K$10,I2513,$L$10,TRIM(CONCATENATE(TRIM(B2513)," ",TRIM(C2513))),$M$10,TRIM(CONCATENATE(TRIM(D2513)," ",TRIM(E2513))),$N$10,militantesUbicacion[[#This Row],[departamento]],$O$10,militantesUbicacion[[#This Row],[municipio]],$P$10,militantesUbicacion[[#This Row],[Localidad]],$Q$10,militantesUbicacion[[#This Row],[Sex]],$R$10)</f>
        <v>u=Militante.objects.create(username='1011090700',password='1011090700',email='ericfernandohernandezbetancur@gmail.com',first_name='ERIC FERNANDO',last_name='HERNANDEZ BETANCURT',location=Puesto.objects.filter(dpto_name='CALDAS',mun_name='PENSILVANIA',comuna_name='').first(),sex='M')</v>
      </c>
    </row>
    <row r="2514" spans="1:20" x14ac:dyDescent="0.25">
      <c r="A2514">
        <v>1010034699</v>
      </c>
      <c r="B2514" t="s">
        <v>180</v>
      </c>
      <c r="C2514" t="s">
        <v>2445</v>
      </c>
      <c r="D2514" t="s">
        <v>1636</v>
      </c>
      <c r="E2514" t="s">
        <v>1636</v>
      </c>
      <c r="F2514" t="s">
        <v>4145</v>
      </c>
      <c r="G2514" t="s">
        <v>6251</v>
      </c>
      <c r="I2514" t="s">
        <v>10682</v>
      </c>
      <c r="J2514" t="s">
        <v>17383</v>
      </c>
      <c r="K2514" t="s">
        <v>23912</v>
      </c>
      <c r="L2514" t="s">
        <v>26151</v>
      </c>
      <c r="M2514" s="1">
        <v>36883</v>
      </c>
      <c r="N2514" s="4">
        <v>24.4986301369863</v>
      </c>
      <c r="O2514" t="s">
        <v>30255</v>
      </c>
      <c r="P2514" t="s">
        <v>32874</v>
      </c>
      <c r="Q2514" t="str">
        <f>IF(militantesUbicacion[[#This Row],[genero]] = "Masculino","M",IF(militantesUbicacion[[#This Row],[genero]] = "Femenino","F","O"))</f>
        <v>F</v>
      </c>
      <c r="T2514" s="27" t="str">
        <f>CONCATENATE($H$10,$I$10,A2514,$J$10,A2514,$K$10,I2514,$L$10,TRIM(CONCATENATE(TRIM(B2514)," ",TRIM(C2514))),$M$10,TRIM(CONCATENATE(TRIM(D2514)," ",TRIM(E2514))),$N$10,militantesUbicacion[[#This Row],[departamento]],$O$10,militantesUbicacion[[#This Row],[municipio]],$P$10,militantesUbicacion[[#This Row],[Localidad]],$Q$10,militantesUbicacion[[#This Row],[Sex]],$R$10)</f>
        <v>u=Militante.objects.create(username='1010034699',password='1010034699',email='leidytaty23@gmail.com',first_name='LEIDY TATIANA',last_name='GIRALDO GIRALDO',location=Puesto.objects.filter(dpto_name='CALDAS',mun_name='PENSILVANIA',comuna_name='').first(),sex='F')</v>
      </c>
    </row>
    <row r="2515" spans="1:20" x14ac:dyDescent="0.25">
      <c r="A2515">
        <v>1059712424</v>
      </c>
      <c r="B2515" t="s">
        <v>719</v>
      </c>
      <c r="C2515" t="s">
        <v>215</v>
      </c>
      <c r="D2515" t="s">
        <v>4193</v>
      </c>
      <c r="E2515" t="s">
        <v>3154</v>
      </c>
      <c r="F2515" t="s">
        <v>4145</v>
      </c>
      <c r="G2515" t="s">
        <v>6393</v>
      </c>
      <c r="I2515" t="s">
        <v>12417</v>
      </c>
      <c r="J2515" t="s">
        <v>19060</v>
      </c>
      <c r="K2515" t="s">
        <v>25409</v>
      </c>
      <c r="L2515" t="s">
        <v>26151</v>
      </c>
      <c r="M2515" s="1">
        <v>36048</v>
      </c>
      <c r="N2515" s="4">
        <v>26.786301369863015</v>
      </c>
      <c r="O2515" t="s">
        <v>31967</v>
      </c>
      <c r="P2515" t="s">
        <v>32874</v>
      </c>
      <c r="Q2515" t="str">
        <f>IF(militantesUbicacion[[#This Row],[genero]] = "Masculino","M",IF(militantesUbicacion[[#This Row],[genero]] = "Femenino","F","O"))</f>
        <v>F</v>
      </c>
      <c r="T2515" s="27" t="str">
        <f>CONCATENATE($H$10,$I$10,A2515,$J$10,A2515,$K$10,I2515,$L$10,TRIM(CONCATENATE(TRIM(B2515)," ",TRIM(C2515))),$M$10,TRIM(CONCATENATE(TRIM(D2515)," ",TRIM(E2515))),$N$10,militantesUbicacion[[#This Row],[departamento]],$O$10,militantesUbicacion[[#This Row],[municipio]],$P$10,militantesUbicacion[[#This Row],[Localidad]],$Q$10,militantesUbicacion[[#This Row],[Sex]],$R$10)</f>
        <v>u=Militante.objects.create(username='1059712424',password='1059712424',email='geraldinec.catano.424@gmail.com',first_name='GERALDINE DANIELA',last_name='CATAÑO MARIN',location=Puesto.objects.filter(dpto_name='CALDAS',mun_name='RIOSUCIO',comuna_name='').first(),sex='F')</v>
      </c>
    </row>
    <row r="2516" spans="1:20" x14ac:dyDescent="0.25">
      <c r="A2516">
        <v>1007694318</v>
      </c>
      <c r="B2516" t="s">
        <v>311</v>
      </c>
      <c r="C2516" t="s">
        <v>682</v>
      </c>
      <c r="D2516" t="s">
        <v>2996</v>
      </c>
      <c r="E2516" t="s">
        <v>3085</v>
      </c>
      <c r="F2516" t="s">
        <v>4145</v>
      </c>
      <c r="G2516" t="s">
        <v>6393</v>
      </c>
      <c r="I2516" t="s">
        <v>12796</v>
      </c>
      <c r="J2516" t="s">
        <v>19414</v>
      </c>
      <c r="K2516" t="s">
        <v>25708</v>
      </c>
      <c r="L2516" t="s">
        <v>26151</v>
      </c>
      <c r="M2516" s="1">
        <v>36940</v>
      </c>
      <c r="N2516" s="4">
        <v>24.342465753424658</v>
      </c>
      <c r="O2516" t="s">
        <v>32340</v>
      </c>
      <c r="P2516" t="s">
        <v>32873</v>
      </c>
      <c r="Q2516" t="str">
        <f>IF(militantesUbicacion[[#This Row],[genero]] = "Masculino","M",IF(militantesUbicacion[[#This Row],[genero]] = "Femenino","F","O"))</f>
        <v>F</v>
      </c>
      <c r="T2516" s="27" t="str">
        <f>CONCATENATE($H$10,$I$10,A2516,$J$10,A2516,$K$10,I2516,$L$10,TRIM(CONCATENATE(TRIM(B2516)," ",TRIM(C2516))),$M$10,TRIM(CONCATENATE(TRIM(D2516)," ",TRIM(E2516))),$N$10,militantesUbicacion[[#This Row],[departamento]],$O$10,militantesUbicacion[[#This Row],[municipio]],$P$10,militantesUbicacion[[#This Row],[Localidad]],$Q$10,militantesUbicacion[[#This Row],[Sex]],$R$10)</f>
        <v>u=Militante.objects.create(username='1007694318',password='1007694318',email='luferalhe6@gmail.com',first_name='LUISA FERNANDA',last_name='ALVAREZ HERNANDEZ',location=Puesto.objects.filter(dpto_name='CALDAS',mun_name='RIOSUCIO',comuna_name='').first(),sex='F')</v>
      </c>
    </row>
    <row r="2517" spans="1:20" x14ac:dyDescent="0.25">
      <c r="A2517">
        <v>1193566891</v>
      </c>
      <c r="B2517" t="s">
        <v>361</v>
      </c>
      <c r="C2517" t="s">
        <v>660</v>
      </c>
      <c r="D2517" t="s">
        <v>3156</v>
      </c>
      <c r="E2517" t="s">
        <v>2961</v>
      </c>
      <c r="F2517" t="s">
        <v>4145</v>
      </c>
      <c r="G2517" t="s">
        <v>6393</v>
      </c>
      <c r="I2517" t="s">
        <v>11224</v>
      </c>
      <c r="J2517" t="s">
        <v>17906</v>
      </c>
      <c r="K2517" t="s">
        <v>24399</v>
      </c>
      <c r="L2517" t="s">
        <v>26150</v>
      </c>
      <c r="M2517" s="1">
        <v>37660</v>
      </c>
      <c r="N2517" s="4">
        <v>22.36986301369863</v>
      </c>
      <c r="O2517" t="s">
        <v>30793</v>
      </c>
      <c r="P2517" t="s">
        <v>32873</v>
      </c>
      <c r="Q2517" t="str">
        <f>IF(militantesUbicacion[[#This Row],[genero]] = "Masculino","M",IF(militantesUbicacion[[#This Row],[genero]] = "Femenino","F","O"))</f>
        <v>M</v>
      </c>
      <c r="T2517" s="27" t="str">
        <f>CONCATENATE($H$10,$I$10,A2517,$J$10,A2517,$K$10,I2517,$L$10,TRIM(CONCATENATE(TRIM(B2517)," ",TRIM(C2517))),$M$10,TRIM(CONCATENATE(TRIM(D2517)," ",TRIM(E2517))),$N$10,militantesUbicacion[[#This Row],[departamento]],$O$10,militantesUbicacion[[#This Row],[municipio]],$P$10,militantesUbicacion[[#This Row],[Localidad]],$Q$10,militantesUbicacion[[#This Row],[Sex]],$R$10)</f>
        <v>u=Militante.objects.create(username='1193566891',password='1193566891',email='estivengamer82@gmail.com',first_name='GERARDO ESTIVEN',last_name='SALAZAR MORENO',location=Puesto.objects.filter(dpto_name='CALDAS',mun_name='RIOSUCIO',comuna_name='').first(),sex='M')</v>
      </c>
    </row>
    <row r="2518" spans="1:20" x14ac:dyDescent="0.25">
      <c r="A2518">
        <v>1053865972</v>
      </c>
      <c r="B2518" t="s">
        <v>602</v>
      </c>
      <c r="D2518" t="s">
        <v>5573</v>
      </c>
      <c r="F2518" t="s">
        <v>4145</v>
      </c>
      <c r="G2518" t="s">
        <v>6393</v>
      </c>
      <c r="I2518" t="s">
        <v>12834</v>
      </c>
      <c r="J2518" t="s">
        <v>19449</v>
      </c>
      <c r="K2518" t="s">
        <v>25737</v>
      </c>
      <c r="L2518" t="s">
        <v>26151</v>
      </c>
      <c r="M2518" s="1">
        <v>36056</v>
      </c>
      <c r="N2518" s="4">
        <v>26.764383561643836</v>
      </c>
      <c r="O2518" t="s">
        <v>32375</v>
      </c>
      <c r="P2518" t="s">
        <v>32873</v>
      </c>
      <c r="Q2518" t="str">
        <f>IF(militantesUbicacion[[#This Row],[genero]] = "Masculino","M",IF(militantesUbicacion[[#This Row],[genero]] = "Femenino","F","O"))</f>
        <v>F</v>
      </c>
      <c r="T2518" s="27" t="str">
        <f>CONCATENATE($H$10,$I$10,A2518,$J$10,A2518,$K$10,I2518,$L$10,TRIM(CONCATENATE(TRIM(B2518)," ",TRIM(C2518))),$M$10,TRIM(CONCATENATE(TRIM(D2518)," ",TRIM(E2518))),$N$10,militantesUbicacion[[#This Row],[departamento]],$O$10,militantesUbicacion[[#This Row],[municipio]],$P$10,militantesUbicacion[[#This Row],[Localidad]],$Q$10,militantesUbicacion[[#This Row],[Sex]],$R$10)</f>
        <v>u=Militante.objects.create(username='1053865972',password='1053865972',email='valebalan@hotmail.com',first_name='VALERIA',last_name='BALÁN',location=Puesto.objects.filter(dpto_name='CALDAS',mun_name='RIOSUCIO',comuna_name='').first(),sex='F')</v>
      </c>
    </row>
    <row r="2519" spans="1:20" x14ac:dyDescent="0.25">
      <c r="A2519">
        <v>1004826331</v>
      </c>
      <c r="B2519" t="s">
        <v>130</v>
      </c>
      <c r="C2519" t="s">
        <v>2158</v>
      </c>
      <c r="D2519" t="s">
        <v>3321</v>
      </c>
      <c r="E2519" t="s">
        <v>3152</v>
      </c>
      <c r="F2519" t="s">
        <v>4145</v>
      </c>
      <c r="G2519" t="s">
        <v>5946</v>
      </c>
      <c r="I2519" t="s">
        <v>8756</v>
      </c>
      <c r="J2519" t="s">
        <v>15545</v>
      </c>
      <c r="K2519" t="s">
        <v>22135</v>
      </c>
      <c r="L2519" t="s">
        <v>26150</v>
      </c>
      <c r="M2519" s="1">
        <v>36468</v>
      </c>
      <c r="N2519" s="4">
        <v>25.635616438356163</v>
      </c>
      <c r="O2519" t="s">
        <v>28351</v>
      </c>
      <c r="P2519" t="s">
        <v>32874</v>
      </c>
      <c r="Q2519" t="str">
        <f>IF(militantesUbicacion[[#This Row],[genero]] = "Masculino","M",IF(militantesUbicacion[[#This Row],[genero]] = "Femenino","F","O"))</f>
        <v>M</v>
      </c>
      <c r="T2519" s="27" t="str">
        <f>CONCATENATE($H$10,$I$10,A2519,$J$10,A2519,$K$10,I2519,$L$10,TRIM(CONCATENATE(TRIM(B2519)," ",TRIM(C2519))),$M$10,TRIM(CONCATENATE(TRIM(D2519)," ",TRIM(E2519))),$N$10,militantesUbicacion[[#This Row],[departamento]],$O$10,militantesUbicacion[[#This Row],[municipio]],$P$10,militantesUbicacion[[#This Row],[Localidad]],$Q$10,militantesUbicacion[[#This Row],[Sex]],$R$10)</f>
        <v>u=Militante.objects.create(username='1004826331',password='1004826331',email='losdelsurrisaralda@gmail.com',first_name='DIEGO',last_name='TORO OROZCO',location=Puesto.objects.filter(dpto_name='CALDAS',mun_name='RISARALDA',comuna_name='').first(),sex='M')</v>
      </c>
    </row>
    <row r="2520" spans="1:20" x14ac:dyDescent="0.25">
      <c r="A2520">
        <v>1054925149</v>
      </c>
      <c r="B2520" t="s">
        <v>67</v>
      </c>
      <c r="C2520" t="s">
        <v>2197</v>
      </c>
      <c r="D2520" t="s">
        <v>3156</v>
      </c>
      <c r="E2520" t="s">
        <v>3265</v>
      </c>
      <c r="F2520" t="s">
        <v>4145</v>
      </c>
      <c r="G2520" t="s">
        <v>5946</v>
      </c>
      <c r="I2520" t="s">
        <v>7696</v>
      </c>
      <c r="J2520" t="s">
        <v>14470</v>
      </c>
      <c r="K2520" t="s">
        <v>21035</v>
      </c>
      <c r="L2520" t="s">
        <v>26150</v>
      </c>
      <c r="M2520" s="1">
        <v>35500</v>
      </c>
      <c r="N2520" s="4">
        <v>28.287671232876711</v>
      </c>
      <c r="O2520" t="s">
        <v>27284</v>
      </c>
      <c r="P2520" t="s">
        <v>32874</v>
      </c>
      <c r="Q2520" t="str">
        <f>IF(militantesUbicacion[[#This Row],[genero]] = "Masculino","M",IF(militantesUbicacion[[#This Row],[genero]] = "Femenino","F","O"))</f>
        <v>M</v>
      </c>
      <c r="T2520" s="27" t="str">
        <f>CONCATENATE($H$10,$I$10,A2520,$J$10,A2520,$K$10,I2520,$L$10,TRIM(CONCATENATE(TRIM(B2520)," ",TRIM(C2520))),$M$10,TRIM(CONCATENATE(TRIM(D2520)," ",TRIM(E2520))),$N$10,militantesUbicacion[[#This Row],[departamento]],$O$10,militantesUbicacion[[#This Row],[municipio]],$P$10,militantesUbicacion[[#This Row],[Localidad]],$Q$10,militantesUbicacion[[#This Row],[Sex]],$R$10)</f>
        <v>u=Militante.objects.create(username='1054925149',password='1054925149',email='salazaracostamanu@hotmail.com',first_name='MANUEL FERNANDO',last_name='SALAZAR ACOSTA',location=Puesto.objects.filter(dpto_name='CALDAS',mun_name='RISARALDA',comuna_name='').first(),sex='M')</v>
      </c>
    </row>
    <row r="2521" spans="1:20" x14ac:dyDescent="0.25">
      <c r="A2521">
        <v>1002863342</v>
      </c>
      <c r="B2521" t="s">
        <v>60</v>
      </c>
      <c r="C2521" t="s">
        <v>2185</v>
      </c>
      <c r="D2521" t="s">
        <v>4688</v>
      </c>
      <c r="E2521" t="s">
        <v>1832</v>
      </c>
      <c r="F2521" t="s">
        <v>4145</v>
      </c>
      <c r="G2521" t="s">
        <v>5946</v>
      </c>
      <c r="I2521" t="s">
        <v>7877</v>
      </c>
      <c r="J2521" t="s">
        <v>14665</v>
      </c>
      <c r="K2521" t="s">
        <v>21233</v>
      </c>
      <c r="L2521" t="s">
        <v>26150</v>
      </c>
      <c r="M2521" s="1">
        <v>37709</v>
      </c>
      <c r="N2521" s="4">
        <v>22.235616438356164</v>
      </c>
      <c r="O2521" t="s">
        <v>27470</v>
      </c>
      <c r="P2521" t="s">
        <v>32874</v>
      </c>
      <c r="Q2521" t="str">
        <f>IF(militantesUbicacion[[#This Row],[genero]] = "Masculino","M",IF(militantesUbicacion[[#This Row],[genero]] = "Femenino","F","O"))</f>
        <v>M</v>
      </c>
      <c r="T2521" s="27" t="str">
        <f>CONCATENATE($H$10,$I$10,A2521,$J$10,A2521,$K$10,I2521,$L$10,TRIM(CONCATENATE(TRIM(B2521)," ",TRIM(C2521))),$M$10,TRIM(CONCATENATE(TRIM(D2521)," ",TRIM(E2521))),$N$10,militantesUbicacion[[#This Row],[departamento]],$O$10,militantesUbicacion[[#This Row],[municipio]],$P$10,militantesUbicacion[[#This Row],[Localidad]],$Q$10,militantesUbicacion[[#This Row],[Sex]],$R$10)</f>
        <v>u=Militante.objects.create(username='1002863342',password='1002863342',email='viterilopezjhonatanandres45@gmail.com',first_name='JHONATAN ANDRES',last_name='VITERI LOPEZ',location=Puesto.objects.filter(dpto_name='CALDAS',mun_name='RISARALDA',comuna_name='').first(),sex='M')</v>
      </c>
    </row>
    <row r="2522" spans="1:20" x14ac:dyDescent="0.25">
      <c r="A2522">
        <v>1002863115</v>
      </c>
      <c r="B2522" t="s">
        <v>187</v>
      </c>
      <c r="C2522" t="s">
        <v>2234</v>
      </c>
      <c r="D2522" t="s">
        <v>3783</v>
      </c>
      <c r="E2522" t="s">
        <v>3153</v>
      </c>
      <c r="F2522" t="s">
        <v>4145</v>
      </c>
      <c r="G2522" t="s">
        <v>5946</v>
      </c>
      <c r="I2522" t="s">
        <v>10774</v>
      </c>
      <c r="J2522" t="s">
        <v>17474</v>
      </c>
      <c r="K2522" t="s">
        <v>23986</v>
      </c>
      <c r="L2522" t="s">
        <v>26150</v>
      </c>
      <c r="M2522" s="1">
        <v>37807</v>
      </c>
      <c r="N2522" s="4">
        <v>21.967123287671232</v>
      </c>
      <c r="O2522" t="s">
        <v>30346</v>
      </c>
      <c r="P2522" t="s">
        <v>32874</v>
      </c>
      <c r="Q2522" t="str">
        <f>IF(militantesUbicacion[[#This Row],[genero]] = "Masculino","M",IF(militantesUbicacion[[#This Row],[genero]] = "Femenino","F","O"))</f>
        <v>M</v>
      </c>
      <c r="T2522" s="27" t="str">
        <f>CONCATENATE($H$10,$I$10,A2522,$J$10,A2522,$K$10,I2522,$L$10,TRIM(CONCATENATE(TRIM(B2522)," ",TRIM(C2522))),$M$10,TRIM(CONCATENATE(TRIM(D2522)," ",TRIM(E2522))),$N$10,militantesUbicacion[[#This Row],[departamento]],$O$10,militantesUbicacion[[#This Row],[municipio]],$P$10,militantesUbicacion[[#This Row],[Localidad]],$Q$10,militantesUbicacion[[#This Row],[Sex]],$R$10)</f>
        <v>u=Militante.objects.create(username='1002863115',password='1002863115',email='marlonvanegas2003@gmail.com',first_name='MARLON SANTIAGO',last_name='VANEGAS GAVIRIA',location=Puesto.objects.filter(dpto_name='CALDAS',mun_name='RISARALDA',comuna_name='').first(),sex='M')</v>
      </c>
    </row>
    <row r="2523" spans="1:20" x14ac:dyDescent="0.25">
      <c r="A2523">
        <v>1002634280</v>
      </c>
      <c r="B2523" t="s">
        <v>85</v>
      </c>
      <c r="C2523" t="s">
        <v>2201</v>
      </c>
      <c r="D2523" t="s">
        <v>3579</v>
      </c>
      <c r="E2523" t="s">
        <v>4380</v>
      </c>
      <c r="F2523" t="s">
        <v>4145</v>
      </c>
      <c r="G2523" t="s">
        <v>5946</v>
      </c>
      <c r="I2523" t="s">
        <v>11152</v>
      </c>
      <c r="J2523" t="s">
        <v>17835</v>
      </c>
      <c r="K2523" t="s">
        <v>24323</v>
      </c>
      <c r="L2523" t="s">
        <v>26151</v>
      </c>
      <c r="M2523" s="1">
        <v>37414</v>
      </c>
      <c r="N2523" s="4">
        <v>23.043835616438358</v>
      </c>
      <c r="O2523" t="s">
        <v>30724</v>
      </c>
      <c r="P2523" t="s">
        <v>32874</v>
      </c>
      <c r="Q2523" t="str">
        <f>IF(militantesUbicacion[[#This Row],[genero]] = "Masculino","M",IF(militantesUbicacion[[#This Row],[genero]] = "Femenino","F","O"))</f>
        <v>F</v>
      </c>
      <c r="T2523" s="27" t="str">
        <f>CONCATENATE($H$10,$I$10,A2523,$J$10,A2523,$K$10,I2523,$L$10,TRIM(CONCATENATE(TRIM(B2523)," ",TRIM(C2523))),$M$10,TRIM(CONCATENATE(TRIM(D2523)," ",TRIM(E2523))),$N$10,militantesUbicacion[[#This Row],[departamento]],$O$10,militantesUbicacion[[#This Row],[municipio]],$P$10,militantesUbicacion[[#This Row],[Localidad]],$Q$10,militantesUbicacion[[#This Row],[Sex]],$R$10)</f>
        <v>u=Militante.objects.create(username='1002634280',password='1002634280',email='jessicamarcelaospinavelez@gmail.com',first_name='JESSICA MARCELA',last_name='OSPINA VÉLEZ',location=Puesto.objects.filter(dpto_name='CALDAS',mun_name='RISARALDA',comuna_name='').first(),sex='F')</v>
      </c>
    </row>
    <row r="2524" spans="1:20" x14ac:dyDescent="0.25">
      <c r="A2524">
        <v>1002653622</v>
      </c>
      <c r="B2524" t="s">
        <v>175</v>
      </c>
      <c r="C2524" t="s">
        <v>2158</v>
      </c>
      <c r="D2524" t="s">
        <v>3798</v>
      </c>
      <c r="E2524" t="s">
        <v>4405</v>
      </c>
      <c r="F2524" t="s">
        <v>4145</v>
      </c>
      <c r="G2524" t="s">
        <v>5946</v>
      </c>
      <c r="I2524" t="s">
        <v>11165</v>
      </c>
      <c r="J2524" t="s">
        <v>17846</v>
      </c>
      <c r="K2524" t="s">
        <v>24336</v>
      </c>
      <c r="L2524" t="s">
        <v>26151</v>
      </c>
      <c r="M2524" s="1">
        <v>37246</v>
      </c>
      <c r="N2524" s="4">
        <v>23.504109589041096</v>
      </c>
      <c r="O2524" t="s">
        <v>30737</v>
      </c>
      <c r="P2524" t="s">
        <v>32874</v>
      </c>
      <c r="Q2524" t="str">
        <f>IF(militantesUbicacion[[#This Row],[genero]] = "Masculino","M",IF(militantesUbicacion[[#This Row],[genero]] = "Femenino","F","O"))</f>
        <v>F</v>
      </c>
      <c r="T2524" s="27" t="str">
        <f>CONCATENATE($H$10,$I$10,A2524,$J$10,A2524,$K$10,I2524,$L$10,TRIM(CONCATENATE(TRIM(B2524)," ",TRIM(C2524))),$M$10,TRIM(CONCATENATE(TRIM(D2524)," ",TRIM(E2524))),$N$10,militantesUbicacion[[#This Row],[departamento]],$O$10,militantesUbicacion[[#This Row],[municipio]],$P$10,militantesUbicacion[[#This Row],[Localidad]],$Q$10,militantesUbicacion[[#This Row],[Sex]],$R$10)</f>
        <v>u=Militante.objects.create(username='1002653622',password='1002653622',email='manuelagrajalesrivera9@gmail.com',first_name='MANUELA',last_name='GRAJALES RIVERA',location=Puesto.objects.filter(dpto_name='CALDAS',mun_name='RISARALDA',comuna_name='').first(),sex='F')</v>
      </c>
    </row>
    <row r="2525" spans="1:20" x14ac:dyDescent="0.25">
      <c r="A2525">
        <v>1002857675</v>
      </c>
      <c r="B2525" t="s">
        <v>98</v>
      </c>
      <c r="C2525" t="s">
        <v>2249</v>
      </c>
      <c r="D2525" t="s">
        <v>2327</v>
      </c>
      <c r="E2525" t="s">
        <v>839</v>
      </c>
      <c r="F2525" t="s">
        <v>4145</v>
      </c>
      <c r="G2525" t="s">
        <v>6022</v>
      </c>
      <c r="H2525" t="s">
        <v>32901</v>
      </c>
      <c r="I2525" t="s">
        <v>12467</v>
      </c>
      <c r="J2525" t="s">
        <v>19108</v>
      </c>
      <c r="K2525" t="s">
        <v>24337</v>
      </c>
      <c r="L2525" t="s">
        <v>26150</v>
      </c>
      <c r="M2525" s="1">
        <v>36658</v>
      </c>
      <c r="N2525" s="4">
        <v>25.115068493150684</v>
      </c>
      <c r="O2525" t="s">
        <v>32016</v>
      </c>
      <c r="P2525" t="s">
        <v>32874</v>
      </c>
      <c r="Q2525" t="str">
        <f>IF(militantesUbicacion[[#This Row],[genero]] = "Masculino","M",IF(militantesUbicacion[[#This Row],[genero]] = "Femenino","F","O"))</f>
        <v>M</v>
      </c>
      <c r="T2525" s="27" t="str">
        <f>CONCATENATE($H$10,$I$10,A2525,$J$10,A2525,$K$10,I2525,$L$10,TRIM(CONCATENATE(TRIM(B2525)," ",TRIM(C2525))),$M$10,TRIM(CONCATENATE(TRIM(D2525)," ",TRIM(E2525))),$N$10,militantesUbicacion[[#This Row],[departamento]],$O$10,militantesUbicacion[[#This Row],[municipio]],$P$10,militantesUbicacion[[#This Row],[Localidad]],$Q$10,militantesUbicacion[[#This Row],[Sex]],$R$10)</f>
        <v>u=Militante.objects.create(username='1002857675',password='1002857675',email='trabajosnormal123@gmail.com',first_name='JUAN CAMILO',last_name='MUÑOZ CASTRO',location=Puesto.objects.filter(dpto_name='CALDAS',mun_name='SALAMINA',comuna_name='CORREGIMIENTO SAN FELIX').first(),sex='M')</v>
      </c>
    </row>
    <row r="2526" spans="1:20" x14ac:dyDescent="0.25">
      <c r="A2526">
        <v>1105460914</v>
      </c>
      <c r="B2526" t="s">
        <v>181</v>
      </c>
      <c r="D2526" t="s">
        <v>2936</v>
      </c>
      <c r="E2526" t="s">
        <v>3159</v>
      </c>
      <c r="F2526" t="s">
        <v>4145</v>
      </c>
      <c r="G2526" t="s">
        <v>6022</v>
      </c>
      <c r="H2526" t="s">
        <v>32901</v>
      </c>
      <c r="I2526" t="s">
        <v>6612</v>
      </c>
      <c r="J2526" t="s">
        <v>13381</v>
      </c>
      <c r="K2526" t="s">
        <v>19978</v>
      </c>
      <c r="L2526" t="s">
        <v>26151</v>
      </c>
      <c r="M2526" s="1">
        <v>37330</v>
      </c>
      <c r="N2526" s="4">
        <v>23.273972602739725</v>
      </c>
      <c r="O2526" t="s">
        <v>26196</v>
      </c>
      <c r="P2526" t="s">
        <v>32873</v>
      </c>
      <c r="Q2526" t="str">
        <f>IF(militantesUbicacion[[#This Row],[genero]] = "Masculino","M",IF(militantesUbicacion[[#This Row],[genero]] = "Femenino","F","O"))</f>
        <v>F</v>
      </c>
      <c r="T2526" s="27" t="str">
        <f>CONCATENATE($H$10,$I$10,A2526,$J$10,A2526,$K$10,I2526,$L$10,TRIM(CONCATENATE(TRIM(B2526)," ",TRIM(C2526))),$M$10,TRIM(CONCATENATE(TRIM(D2526)," ",TRIM(E2526))),$N$10,militantesUbicacion[[#This Row],[departamento]],$O$10,militantesUbicacion[[#This Row],[municipio]],$P$10,militantesUbicacion[[#This Row],[Localidad]],$Q$10,militantesUbicacion[[#This Row],[Sex]],$R$10)</f>
        <v>u=Militante.objects.create(username='1105460914',password='1105460914',email='mylooflondono@gmail.com',first_name='MARIA DE LOS ANGELES',last_name='LONDOÑO BETANCURT',location=Puesto.objects.filter(dpto_name='CALDAS',mun_name='SALAMINA',comuna_name='CORREGIMIENTO SAN FELIX').first(),sex='F')</v>
      </c>
    </row>
    <row r="2527" spans="1:20" x14ac:dyDescent="0.25">
      <c r="A2527">
        <v>1002938955</v>
      </c>
      <c r="B2527" t="s">
        <v>179</v>
      </c>
      <c r="C2527" t="s">
        <v>2175</v>
      </c>
      <c r="D2527" t="s">
        <v>3140</v>
      </c>
      <c r="E2527" t="s">
        <v>2346</v>
      </c>
      <c r="F2527" t="s">
        <v>4145</v>
      </c>
      <c r="G2527" t="s">
        <v>6022</v>
      </c>
      <c r="I2527" t="s">
        <v>6611</v>
      </c>
      <c r="J2527" t="s">
        <v>13380</v>
      </c>
      <c r="K2527" t="s">
        <v>19977</v>
      </c>
      <c r="L2527" t="s">
        <v>26150</v>
      </c>
      <c r="M2527" s="1">
        <v>37777</v>
      </c>
      <c r="N2527" s="4">
        <v>22.049315068493151</v>
      </c>
      <c r="O2527" t="s">
        <v>26195</v>
      </c>
      <c r="P2527" t="s">
        <v>32873</v>
      </c>
      <c r="Q2527" t="str">
        <f>IF(militantesUbicacion[[#This Row],[genero]] = "Masculino","M",IF(militantesUbicacion[[#This Row],[genero]] = "Femenino","F","O"))</f>
        <v>M</v>
      </c>
      <c r="T2527" s="27" t="str">
        <f>CONCATENATE($H$10,$I$10,A2527,$J$10,A2527,$K$10,I2527,$L$10,TRIM(CONCATENATE(TRIM(B2527)," ",TRIM(C2527))),$M$10,TRIM(CONCATENATE(TRIM(D2527)," ",TRIM(E2527))),$N$10,militantesUbicacion[[#This Row],[departamento]],$O$10,militantesUbicacion[[#This Row],[municipio]],$P$10,militantesUbicacion[[#This Row],[Localidad]],$Q$10,militantesUbicacion[[#This Row],[Sex]],$R$10)</f>
        <v>u=Militante.objects.create(username='1002938955',password='1002938955',email='andresarias5603@gmail.com',first_name='ANDRÉS FELIPE',last_name='ARIAS NA',location=Puesto.objects.filter(dpto_name='CALDAS',mun_name='SALAMINA',comuna_name='').first(),sex='M')</v>
      </c>
    </row>
    <row r="2528" spans="1:20" x14ac:dyDescent="0.25">
      <c r="A2528">
        <v>1002857312</v>
      </c>
      <c r="B2528" t="s">
        <v>215</v>
      </c>
      <c r="C2528" t="s">
        <v>2254</v>
      </c>
      <c r="D2528" t="s">
        <v>1851</v>
      </c>
      <c r="E2528" t="s">
        <v>4009</v>
      </c>
      <c r="F2528" t="s">
        <v>4145</v>
      </c>
      <c r="G2528" t="s">
        <v>6022</v>
      </c>
      <c r="I2528" t="s">
        <v>10784</v>
      </c>
      <c r="J2528" t="s">
        <v>17483</v>
      </c>
      <c r="K2528" t="s">
        <v>23996</v>
      </c>
      <c r="L2528" t="s">
        <v>26151</v>
      </c>
      <c r="M2528" s="1">
        <v>37606</v>
      </c>
      <c r="N2528" s="4">
        <v>22.517808219178082</v>
      </c>
      <c r="O2528" t="s">
        <v>30357</v>
      </c>
      <c r="P2528" t="s">
        <v>32874</v>
      </c>
      <c r="Q2528" t="str">
        <f>IF(militantesUbicacion[[#This Row],[genero]] = "Masculino","M",IF(militantesUbicacion[[#This Row],[genero]] = "Femenino","F","O"))</f>
        <v>F</v>
      </c>
      <c r="T2528" s="27" t="str">
        <f>CONCATENATE($H$10,$I$10,A2528,$J$10,A2528,$K$10,I2528,$L$10,TRIM(CONCATENATE(TRIM(B2528)," ",TRIM(C2528))),$M$10,TRIM(CONCATENATE(TRIM(D2528)," ",TRIM(E2528))),$N$10,militantesUbicacion[[#This Row],[departamento]],$O$10,militantesUbicacion[[#This Row],[municipio]],$P$10,militantesUbicacion[[#This Row],[Localidad]],$Q$10,militantesUbicacion[[#This Row],[Sex]],$R$10)</f>
        <v>u=Militante.objects.create(username='1002857312',password='1002857312',email='copeteeludivia@gmail.com',first_name='DANIELA ALEJANDRA',last_name='SOTO COPETE',location=Puesto.objects.filter(dpto_name='CALDAS',mun_name='SALAMINA',comuna_name='').first(),sex='F')</v>
      </c>
    </row>
    <row r="2529" spans="1:20" x14ac:dyDescent="0.25">
      <c r="A2529">
        <v>1061278753</v>
      </c>
      <c r="B2529" t="s">
        <v>32</v>
      </c>
      <c r="C2529" t="s">
        <v>2361</v>
      </c>
      <c r="D2529" t="s">
        <v>3273</v>
      </c>
      <c r="E2529" t="s">
        <v>3046</v>
      </c>
      <c r="F2529" t="s">
        <v>4145</v>
      </c>
      <c r="G2529" t="s">
        <v>6022</v>
      </c>
      <c r="I2529" t="s">
        <v>7156</v>
      </c>
      <c r="J2529" t="s">
        <v>13927</v>
      </c>
      <c r="K2529" t="s">
        <v>20500</v>
      </c>
      <c r="L2529" t="s">
        <v>26151</v>
      </c>
      <c r="M2529" s="1">
        <v>39191</v>
      </c>
      <c r="N2529" s="4">
        <v>18.175342465753424</v>
      </c>
      <c r="O2529" t="s">
        <v>26743</v>
      </c>
      <c r="P2529" t="s">
        <v>32874</v>
      </c>
      <c r="Q2529" t="str">
        <f>IF(militantesUbicacion[[#This Row],[genero]] = "Masculino","M",IF(militantesUbicacion[[#This Row],[genero]] = "Femenino","F","O"))</f>
        <v>F</v>
      </c>
      <c r="T2529" s="27" t="str">
        <f>CONCATENATE($H$10,$I$10,A2529,$J$10,A2529,$K$10,I2529,$L$10,TRIM(CONCATENATE(TRIM(B2529)," ",TRIM(C2529))),$M$10,TRIM(CONCATENATE(TRIM(D2529)," ",TRIM(E2529))),$N$10,militantesUbicacion[[#This Row],[departamento]],$O$10,militantesUbicacion[[#This Row],[municipio]],$P$10,militantesUbicacion[[#This Row],[Localidad]],$Q$10,militantesUbicacion[[#This Row],[Sex]],$R$10)</f>
        <v>u=Militante.objects.create(username='1061278753',password='1061278753',email='mariapazmejia7@gmail.com',first_name='MARIA PAZ',last_name='AGUDELO MEJÍA',location=Puesto.objects.filter(dpto_name='CALDAS',mun_name='SALAMINA',comuna_name='').first(),sex='F')</v>
      </c>
    </row>
    <row r="2530" spans="1:20" x14ac:dyDescent="0.25">
      <c r="A2530">
        <v>1007322666</v>
      </c>
      <c r="B2530" t="s">
        <v>512</v>
      </c>
      <c r="D2530" t="s">
        <v>2135</v>
      </c>
      <c r="E2530" t="s">
        <v>3161</v>
      </c>
      <c r="F2530" t="s">
        <v>4145</v>
      </c>
      <c r="G2530" t="s">
        <v>6027</v>
      </c>
      <c r="I2530" t="s">
        <v>12974</v>
      </c>
      <c r="J2530" t="s">
        <v>19582</v>
      </c>
      <c r="K2530" t="s">
        <v>25848</v>
      </c>
      <c r="L2530" t="s">
        <v>26151</v>
      </c>
      <c r="M2530" s="1">
        <v>37067</v>
      </c>
      <c r="N2530" s="4">
        <v>23.994520547945207</v>
      </c>
      <c r="O2530" t="s">
        <v>32516</v>
      </c>
      <c r="P2530" t="s">
        <v>32873</v>
      </c>
      <c r="Q2530" t="str">
        <f>IF(militantesUbicacion[[#This Row],[genero]] = "Masculino","M",IF(militantesUbicacion[[#This Row],[genero]] = "Femenino","F","O"))</f>
        <v>F</v>
      </c>
      <c r="T2530" s="27" t="str">
        <f>CONCATENATE($H$10,$I$10,A2530,$J$10,A2530,$K$10,I2530,$L$10,TRIM(CONCATENATE(TRIM(B2530)," ",TRIM(C2530))),$M$10,TRIM(CONCATENATE(TRIM(D2530)," ",TRIM(E2530))),$N$10,militantesUbicacion[[#This Row],[departamento]],$O$10,militantesUbicacion[[#This Row],[municipio]],$P$10,militantesUbicacion[[#This Row],[Localidad]],$Q$10,militantesUbicacion[[#This Row],[Sex]],$R$10)</f>
        <v>u=Militante.objects.create(username='1007322666',password='1007322666',email='valentina.12017119@ucaldas.edu.co',first_name='VALENTINA',last_name='ROMERO OSPINA',location=Puesto.objects.filter(dpto_name='CALDAS',mun_name='SAMANA',comuna_name='').first(),sex='F')</v>
      </c>
    </row>
    <row r="2531" spans="1:20" x14ac:dyDescent="0.25">
      <c r="A2531">
        <v>1088295016</v>
      </c>
      <c r="B2531" t="s">
        <v>593</v>
      </c>
      <c r="C2531" t="s">
        <v>2726</v>
      </c>
      <c r="D2531" t="s">
        <v>3504</v>
      </c>
      <c r="E2531" t="s">
        <v>3651</v>
      </c>
      <c r="F2531" t="s">
        <v>4145</v>
      </c>
      <c r="G2531" t="s">
        <v>6547</v>
      </c>
      <c r="I2531" t="s">
        <v>9009</v>
      </c>
      <c r="J2531" t="s">
        <v>15795</v>
      </c>
      <c r="K2531" t="s">
        <v>22388</v>
      </c>
      <c r="L2531" t="s">
        <v>26151</v>
      </c>
      <c r="M2531" s="1">
        <v>36093</v>
      </c>
      <c r="N2531" s="4">
        <v>26.663013698630138</v>
      </c>
      <c r="O2531" t="s">
        <v>28611</v>
      </c>
      <c r="P2531" t="s">
        <v>32874</v>
      </c>
      <c r="Q2531" t="str">
        <f>IF(militantesUbicacion[[#This Row],[genero]] = "Masculino","M",IF(militantesUbicacion[[#This Row],[genero]] = "Femenino","F","O"))</f>
        <v>F</v>
      </c>
      <c r="T2531" s="27" t="str">
        <f>CONCATENATE($H$10,$I$10,A2531,$J$10,A2531,$K$10,I2531,$L$10,TRIM(CONCATENATE(TRIM(B2531)," ",TRIM(C2531))),$M$10,TRIM(CONCATENATE(TRIM(D2531)," ",TRIM(E2531))),$N$10,militantesUbicacion[[#This Row],[departamento]],$O$10,militantesUbicacion[[#This Row],[municipio]],$P$10,militantesUbicacion[[#This Row],[Localidad]],$Q$10,militantesUbicacion[[#This Row],[Sex]],$R$10)</f>
        <v>u=Militante.objects.create(username='1088295016',password='1088295016',email='1088295016geravecla@gmail.com',first_name='DEISY ORALIA',last_name='AVELLANEDA ARANGO',location=Puesto.objects.filter(dpto_name='CALDAS',mun_name='SAN JOSE',comuna_name='').first(),sex='F')</v>
      </c>
    </row>
    <row r="2532" spans="1:20" x14ac:dyDescent="0.25">
      <c r="A2532">
        <v>1002899796</v>
      </c>
      <c r="B2532" t="s">
        <v>659</v>
      </c>
      <c r="C2532" t="s">
        <v>2483</v>
      </c>
      <c r="D2532" t="s">
        <v>3523</v>
      </c>
      <c r="E2532" t="s">
        <v>3431</v>
      </c>
      <c r="F2532" t="s">
        <v>4145</v>
      </c>
      <c r="G2532" t="s">
        <v>6013</v>
      </c>
      <c r="I2532" t="s">
        <v>7561</v>
      </c>
      <c r="J2532" t="s">
        <v>14333</v>
      </c>
      <c r="K2532" t="s">
        <v>20883</v>
      </c>
      <c r="L2532" t="s">
        <v>26151</v>
      </c>
      <c r="M2532" s="1">
        <v>36198</v>
      </c>
      <c r="N2532" s="4">
        <v>26.375342465753423</v>
      </c>
      <c r="O2532" t="s">
        <v>27148</v>
      </c>
      <c r="P2532" t="s">
        <v>32874</v>
      </c>
      <c r="Q2532" t="str">
        <f>IF(militantesUbicacion[[#This Row],[genero]] = "Masculino","M",IF(militantesUbicacion[[#This Row],[genero]] = "Femenino","F","O"))</f>
        <v>F</v>
      </c>
      <c r="T2532" s="27" t="str">
        <f>CONCATENATE($H$10,$I$10,A2532,$J$10,A2532,$K$10,I2532,$L$10,TRIM(CONCATENATE(TRIM(B2532)," ",TRIM(C2532))),$M$10,TRIM(CONCATENATE(TRIM(D2532)," ",TRIM(E2532))),$N$10,militantesUbicacion[[#This Row],[departamento]],$O$10,militantesUbicacion[[#This Row],[municipio]],$P$10,militantesUbicacion[[#This Row],[Localidad]],$Q$10,militantesUbicacion[[#This Row],[Sex]],$R$10)</f>
        <v>u=Militante.objects.create(username='1002899796',password='1002899796',email='1002899796edgarhoyos.d@hotmail.com',first_name='XIOMARA VALENTINA',last_name='CEBALLOS ZAMORA',location=Puesto.objects.filter(dpto_name='CALDAS',mun_name='SUPIA',comuna_name='').first(),sex='F')</v>
      </c>
    </row>
    <row r="2533" spans="1:20" x14ac:dyDescent="0.25">
      <c r="A2533">
        <v>1060596689</v>
      </c>
      <c r="B2533" t="s">
        <v>173</v>
      </c>
      <c r="C2533" t="s">
        <v>2158</v>
      </c>
      <c r="D2533" t="s">
        <v>3074</v>
      </c>
      <c r="E2533" t="s">
        <v>2028</v>
      </c>
      <c r="F2533" t="s">
        <v>4145</v>
      </c>
      <c r="G2533" t="s">
        <v>6013</v>
      </c>
      <c r="I2533" t="s">
        <v>10260</v>
      </c>
      <c r="J2533" t="s">
        <v>16965</v>
      </c>
      <c r="K2533" t="s">
        <v>23514</v>
      </c>
      <c r="L2533" t="s">
        <v>26150</v>
      </c>
      <c r="M2533" s="1">
        <v>35730</v>
      </c>
      <c r="N2533" s="4">
        <v>27.657534246575342</v>
      </c>
      <c r="O2533" t="s">
        <v>29842</v>
      </c>
      <c r="P2533" t="s">
        <v>32874</v>
      </c>
      <c r="Q2533" t="str">
        <f>IF(militantesUbicacion[[#This Row],[genero]] = "Masculino","M",IF(militantesUbicacion[[#This Row],[genero]] = "Femenino","F","O"))</f>
        <v>M</v>
      </c>
      <c r="T2533" s="27" t="str">
        <f>CONCATENATE($H$10,$I$10,A2533,$J$10,A2533,$K$10,I2533,$L$10,TRIM(CONCATENATE(TRIM(B2533)," ",TRIM(C2533))),$M$10,TRIM(CONCATENATE(TRIM(D2533)," ",TRIM(E2533))),$N$10,militantesUbicacion[[#This Row],[departamento]],$O$10,militantesUbicacion[[#This Row],[municipio]],$P$10,militantesUbicacion[[#This Row],[Localidad]],$Q$10,militantesUbicacion[[#This Row],[Sex]],$R$10)</f>
        <v>u=Militante.objects.create(username='1060596689',password='1060596689',email='santiagoperezg27@gmail.com',first_name='SANTIAGO',last_name='PEREZ GARCIA',location=Puesto.objects.filter(dpto_name='CALDAS',mun_name='SUPIA',comuna_name='').first(),sex='M')</v>
      </c>
    </row>
    <row r="2534" spans="1:20" x14ac:dyDescent="0.25">
      <c r="A2534">
        <v>1192795608</v>
      </c>
      <c r="B2534" t="s">
        <v>32</v>
      </c>
      <c r="C2534" t="s">
        <v>597</v>
      </c>
      <c r="D2534" t="s">
        <v>3064</v>
      </c>
      <c r="E2534" t="s">
        <v>3381</v>
      </c>
      <c r="F2534" t="s">
        <v>4145</v>
      </c>
      <c r="G2534" t="s">
        <v>1058</v>
      </c>
      <c r="I2534" t="s">
        <v>12308</v>
      </c>
      <c r="J2534" t="s">
        <v>18954</v>
      </c>
      <c r="K2534" t="s">
        <v>25325</v>
      </c>
      <c r="L2534" t="s">
        <v>26151</v>
      </c>
      <c r="M2534" s="1">
        <v>36746</v>
      </c>
      <c r="N2534" s="4">
        <v>24.873972602739727</v>
      </c>
      <c r="O2534" t="s">
        <v>31858</v>
      </c>
      <c r="P2534" t="s">
        <v>32873</v>
      </c>
      <c r="Q2534" t="str">
        <f>IF(militantesUbicacion[[#This Row],[genero]] = "Masculino","M",IF(militantesUbicacion[[#This Row],[genero]] = "Femenino","F","O"))</f>
        <v>F</v>
      </c>
      <c r="T2534" s="27" t="str">
        <f>CONCATENATE($H$10,$I$10,A2534,$J$10,A2534,$K$10,I2534,$L$10,TRIM(CONCATENATE(TRIM(B2534)," ",TRIM(C2534))),$M$10,TRIM(CONCATENATE(TRIM(D2534)," ",TRIM(E2534))),$N$10,militantesUbicacion[[#This Row],[departamento]],$O$10,militantesUbicacion[[#This Row],[municipio]],$P$10,militantesUbicacion[[#This Row],[Localidad]],$Q$10,militantesUbicacion[[#This Row],[Sex]],$R$10)</f>
        <v>u=Militante.objects.create(username='1192795608',password='1192795608',email='mariacamilarn08@gmail.com',first_name='MARIA CAMILA',last_name='RAMIREZ NOVA',location=Puesto.objects.filter(dpto_name='CALDAS',mun_name='VICTORIA',comuna_name='').first(),sex='F')</v>
      </c>
    </row>
    <row r="2535" spans="1:20" x14ac:dyDescent="0.25">
      <c r="A2535">
        <v>1060656440</v>
      </c>
      <c r="B2535" t="s">
        <v>57</v>
      </c>
      <c r="C2535" t="s">
        <v>2158</v>
      </c>
      <c r="D2535" t="s">
        <v>3523</v>
      </c>
      <c r="E2535" t="s">
        <v>1851</v>
      </c>
      <c r="F2535" t="s">
        <v>4145</v>
      </c>
      <c r="G2535" t="s">
        <v>6028</v>
      </c>
      <c r="I2535" t="s">
        <v>7493</v>
      </c>
      <c r="J2535" t="s">
        <v>14263</v>
      </c>
      <c r="K2535" t="s">
        <v>20808</v>
      </c>
      <c r="L2535" t="s">
        <v>26151</v>
      </c>
      <c r="M2535" s="1">
        <v>36119</v>
      </c>
      <c r="N2535" s="4">
        <v>26.591780821917808</v>
      </c>
      <c r="O2535" t="s">
        <v>27080</v>
      </c>
      <c r="P2535" t="s">
        <v>32874</v>
      </c>
      <c r="Q2535" t="str">
        <f>IF(militantesUbicacion[[#This Row],[genero]] = "Masculino","M",IF(militantesUbicacion[[#This Row],[genero]] = "Femenino","F","O"))</f>
        <v>F</v>
      </c>
      <c r="T2535" s="27" t="str">
        <f>CONCATENATE($H$10,$I$10,A2535,$J$10,A2535,$K$10,I2535,$L$10,TRIM(CONCATENATE(TRIM(B2535)," ",TRIM(C2535))),$M$10,TRIM(CONCATENATE(TRIM(D2535)," ",TRIM(E2535))),$N$10,militantesUbicacion[[#This Row],[departamento]],$O$10,militantesUbicacion[[#This Row],[municipio]],$P$10,militantesUbicacion[[#This Row],[Localidad]],$Q$10,militantesUbicacion[[#This Row],[Sex]],$R$10)</f>
        <v>u=Militante.objects.create(username='1060656440',password='1060656440',email='natalia1120ceballossoto@gmail.com',first_name='NATALIA',last_name='CEBALLOS SOTO',location=Puesto.objects.filter(dpto_name='CALDAS',mun_name='VILLAMARIA',comuna_name='').first(),sex='F')</v>
      </c>
    </row>
    <row r="2536" spans="1:20" x14ac:dyDescent="0.25">
      <c r="A2536">
        <v>1002726148</v>
      </c>
      <c r="B2536" t="s">
        <v>47</v>
      </c>
      <c r="C2536" t="s">
        <v>2202</v>
      </c>
      <c r="D2536" t="s">
        <v>1148</v>
      </c>
      <c r="E2536" t="s">
        <v>3057</v>
      </c>
      <c r="F2536" t="s">
        <v>4145</v>
      </c>
      <c r="G2536" t="s">
        <v>6028</v>
      </c>
      <c r="I2536" t="s">
        <v>6845</v>
      </c>
      <c r="J2536" t="s">
        <v>13620</v>
      </c>
      <c r="K2536" t="s">
        <v>20214</v>
      </c>
      <c r="L2536" t="s">
        <v>26150</v>
      </c>
      <c r="M2536" s="1">
        <v>36160</v>
      </c>
      <c r="N2536" s="4">
        <v>26.479452054794521</v>
      </c>
      <c r="O2536" t="s">
        <v>26432</v>
      </c>
      <c r="P2536" t="s">
        <v>32873</v>
      </c>
      <c r="Q2536" t="str">
        <f>IF(militantesUbicacion[[#This Row],[genero]] = "Masculino","M",IF(militantesUbicacion[[#This Row],[genero]] = "Femenino","F","O"))</f>
        <v>M</v>
      </c>
      <c r="T2536" s="27" t="str">
        <f>CONCATENATE($H$10,$I$10,A2536,$J$10,A2536,$K$10,I2536,$L$10,TRIM(CONCATENATE(TRIM(B2536)," ",TRIM(C2536))),$M$10,TRIM(CONCATENATE(TRIM(D2536)," ",TRIM(E2536))),$N$10,militantesUbicacion[[#This Row],[departamento]],$O$10,militantesUbicacion[[#This Row],[municipio]],$P$10,militantesUbicacion[[#This Row],[Localidad]],$Q$10,militantesUbicacion[[#This Row],[Sex]],$R$10)</f>
        <v>u=Militante.objects.create(username='1002726148',password='1002726148',email='lvnormal56@gmail.com',first_name='LUIS CARLOS',last_name='SANTOS VARGAS',location=Puesto.objects.filter(dpto_name='CALDAS',mun_name='VILLAMARIA',comuna_name='').first(),sex='M')</v>
      </c>
    </row>
    <row r="2537" spans="1:20" x14ac:dyDescent="0.25">
      <c r="A2537">
        <v>1054398712</v>
      </c>
      <c r="B2537" t="s">
        <v>173</v>
      </c>
      <c r="C2537" t="s">
        <v>2158</v>
      </c>
      <c r="D2537" t="s">
        <v>3496</v>
      </c>
      <c r="E2537" t="s">
        <v>3321</v>
      </c>
      <c r="F2537" t="s">
        <v>4145</v>
      </c>
      <c r="G2537" t="s">
        <v>6028</v>
      </c>
      <c r="I2537" t="s">
        <v>6898</v>
      </c>
      <c r="J2537" t="s">
        <v>13673</v>
      </c>
      <c r="K2537" t="s">
        <v>20262</v>
      </c>
      <c r="L2537" t="s">
        <v>26150</v>
      </c>
      <c r="M2537" s="1">
        <v>38570</v>
      </c>
      <c r="N2537" s="4">
        <v>19.876712328767123</v>
      </c>
      <c r="O2537" t="s">
        <v>26485</v>
      </c>
      <c r="P2537" t="s">
        <v>32874</v>
      </c>
      <c r="Q2537" t="str">
        <f>IF(militantesUbicacion[[#This Row],[genero]] = "Masculino","M",IF(militantesUbicacion[[#This Row],[genero]] = "Femenino","F","O"))</f>
        <v>M</v>
      </c>
      <c r="T2537" s="27" t="str">
        <f>CONCATENATE($H$10,$I$10,A2537,$J$10,A2537,$K$10,I2537,$L$10,TRIM(CONCATENATE(TRIM(B2537)," ",TRIM(C2537))),$M$10,TRIM(CONCATENATE(TRIM(D2537)," ",TRIM(E2537))),$N$10,militantesUbicacion[[#This Row],[departamento]],$O$10,militantesUbicacion[[#This Row],[municipio]],$P$10,militantesUbicacion[[#This Row],[Localidad]],$Q$10,militantesUbicacion[[#This Row],[Sex]],$R$10)</f>
        <v>u=Militante.objects.create(username='1054398712',password='1054398712',email='vulcanokm@gmail.com',first_name='SANTIAGO',last_name='DUQUE TORO',location=Puesto.objects.filter(dpto_name='CALDAS',mun_name='VILLAMARIA',comuna_name='').first(),sex='M')</v>
      </c>
    </row>
    <row r="2538" spans="1:20" x14ac:dyDescent="0.25">
      <c r="A2538">
        <v>1010091676</v>
      </c>
      <c r="B2538" t="s">
        <v>355</v>
      </c>
      <c r="D2538" t="s">
        <v>1212</v>
      </c>
      <c r="E2538" t="s">
        <v>839</v>
      </c>
      <c r="F2538" t="s">
        <v>4145</v>
      </c>
      <c r="G2538" t="s">
        <v>6028</v>
      </c>
      <c r="I2538" t="s">
        <v>12424</v>
      </c>
      <c r="J2538" t="s">
        <v>19067</v>
      </c>
      <c r="K2538" t="s">
        <v>25415</v>
      </c>
      <c r="L2538" t="s">
        <v>26151</v>
      </c>
      <c r="M2538" s="1">
        <v>36244</v>
      </c>
      <c r="N2538" s="4">
        <v>26.24931506849315</v>
      </c>
      <c r="O2538" t="s">
        <v>31974</v>
      </c>
      <c r="P2538" t="s">
        <v>32873</v>
      </c>
      <c r="Q2538" t="str">
        <f>IF(militantesUbicacion[[#This Row],[genero]] = "Masculino","M",IF(militantesUbicacion[[#This Row],[genero]] = "Femenino","F","O"))</f>
        <v>F</v>
      </c>
      <c r="T2538" s="27" t="str">
        <f>CONCATENATE($H$10,$I$10,A2538,$J$10,A2538,$K$10,I2538,$L$10,TRIM(CONCATENATE(TRIM(B2538)," ",TRIM(C2538))),$M$10,TRIM(CONCATENATE(TRIM(D2538)," ",TRIM(E2538))),$N$10,militantesUbicacion[[#This Row],[departamento]],$O$10,militantesUbicacion[[#This Row],[municipio]],$P$10,militantesUbicacion[[#This Row],[Localidad]],$Q$10,militantesUbicacion[[#This Row],[Sex]],$R$10)</f>
        <v>u=Militante.objects.create(username='1010091676',password='1010091676',email='natavidalca@gmail.com',first_name='NATALIA',last_name='VIDAL CASTRO',location=Puesto.objects.filter(dpto_name='CALDAS',mun_name='VILLAMARIA',comuna_name='').first(),sex='F')</v>
      </c>
    </row>
    <row r="2539" spans="1:20" x14ac:dyDescent="0.25">
      <c r="A2539">
        <v>1060656767</v>
      </c>
      <c r="B2539" t="s">
        <v>663</v>
      </c>
      <c r="C2539" t="s">
        <v>389</v>
      </c>
      <c r="D2539" t="s">
        <v>5579</v>
      </c>
      <c r="E2539" t="s">
        <v>519</v>
      </c>
      <c r="F2539" t="s">
        <v>4145</v>
      </c>
      <c r="G2539" t="s">
        <v>6028</v>
      </c>
      <c r="I2539" t="s">
        <v>12871</v>
      </c>
      <c r="J2539" t="s">
        <v>19485</v>
      </c>
      <c r="K2539" t="s">
        <v>25766</v>
      </c>
      <c r="L2539" t="s">
        <v>26151</v>
      </c>
      <c r="M2539" s="1">
        <v>36272</v>
      </c>
      <c r="N2539" s="4">
        <v>26.172602739726027</v>
      </c>
      <c r="O2539" t="s">
        <v>32412</v>
      </c>
      <c r="P2539" t="s">
        <v>32874</v>
      </c>
      <c r="Q2539" t="str">
        <f>IF(militantesUbicacion[[#This Row],[genero]] = "Masculino","M",IF(militantesUbicacion[[#This Row],[genero]] = "Femenino","F","O"))</f>
        <v>F</v>
      </c>
      <c r="T2539" s="27" t="str">
        <f>CONCATENATE($H$10,$I$10,A2539,$J$10,A2539,$K$10,I2539,$L$10,TRIM(CONCATENATE(TRIM(B2539)," ",TRIM(C2539))),$M$10,TRIM(CONCATENATE(TRIM(D2539)," ",TRIM(E2539))),$N$10,militantesUbicacion[[#This Row],[departamento]],$O$10,militantesUbicacion[[#This Row],[municipio]],$P$10,militantesUbicacion[[#This Row],[Localidad]],$Q$10,militantesUbicacion[[#This Row],[Sex]],$R$10)</f>
        <v>u=Militante.objects.create(username='1060656767',password='1060656767',email='brendagonzalesvilla@hotmail.com',first_name='BRENDA CAROLINA',last_name='GONZÁLEZ VILLA',location=Puesto.objects.filter(dpto_name='CALDAS',mun_name='VILLAMARIA',comuna_name='').first(),sex='F')</v>
      </c>
    </row>
    <row r="2540" spans="1:20" x14ac:dyDescent="0.25">
      <c r="A2540">
        <v>1006516036</v>
      </c>
      <c r="B2540" t="s">
        <v>191</v>
      </c>
      <c r="D2540" t="s">
        <v>3057</v>
      </c>
      <c r="E2540" t="s">
        <v>3062</v>
      </c>
      <c r="F2540" t="s">
        <v>5947</v>
      </c>
      <c r="G2540" t="s">
        <v>1461</v>
      </c>
      <c r="I2540" t="s">
        <v>6615</v>
      </c>
      <c r="J2540" t="s">
        <v>13384</v>
      </c>
      <c r="K2540" t="s">
        <v>19983</v>
      </c>
      <c r="L2540" t="s">
        <v>26150</v>
      </c>
      <c r="M2540" s="1">
        <v>37416</v>
      </c>
      <c r="N2540" s="4">
        <v>23.038356164383561</v>
      </c>
      <c r="O2540" t="s">
        <v>26199</v>
      </c>
      <c r="P2540" t="s">
        <v>32873</v>
      </c>
      <c r="Q2540" t="str">
        <f>IF(militantesUbicacion[[#This Row],[genero]] = "Masculino","M",IF(militantesUbicacion[[#This Row],[genero]] = "Femenino","F","O"))</f>
        <v>M</v>
      </c>
      <c r="T2540" s="27" t="str">
        <f>CONCATENATE($H$10,$I$10,A2540,$J$10,A2540,$K$10,I2540,$L$10,TRIM(CONCATENATE(TRIM(B2540)," ",TRIM(C2540))),$M$10,TRIM(CONCATENATE(TRIM(D2540)," ",TRIM(E2540))),$N$10,militantesUbicacion[[#This Row],[departamento]],$O$10,militantesUbicacion[[#This Row],[municipio]],$P$10,militantesUbicacion[[#This Row],[Localidad]],$Q$10,militantesUbicacion[[#This Row],[Sex]],$R$10)</f>
        <v>u=Militante.objects.create(username='1006516036',password='1006516036',email='aimervargasg2002@gmail.com',first_name='AIMER',last_name='VARGAS GOMEZ',location=Puesto.objects.filter(dpto_name='CAQUETA',mun_name='ALBANIA',comuna_name='').first(),sex='M')</v>
      </c>
    </row>
    <row r="2541" spans="1:20" x14ac:dyDescent="0.25">
      <c r="A2541">
        <v>1076329770</v>
      </c>
      <c r="B2541" t="s">
        <v>844</v>
      </c>
      <c r="C2541" t="s">
        <v>2158</v>
      </c>
      <c r="D2541" t="s">
        <v>2851</v>
      </c>
      <c r="E2541" t="s">
        <v>3659</v>
      </c>
      <c r="F2541" t="s">
        <v>5947</v>
      </c>
      <c r="G2541" t="s">
        <v>6040</v>
      </c>
      <c r="I2541" t="s">
        <v>8307</v>
      </c>
      <c r="J2541" t="s">
        <v>15104</v>
      </c>
      <c r="K2541" t="s">
        <v>21271</v>
      </c>
      <c r="L2541" t="s">
        <v>26151</v>
      </c>
      <c r="M2541" s="1">
        <v>35930</v>
      </c>
      <c r="N2541" s="4">
        <v>27.109589041095891</v>
      </c>
      <c r="O2541" t="s">
        <v>27903</v>
      </c>
      <c r="P2541" t="s">
        <v>32874</v>
      </c>
      <c r="Q2541" t="str">
        <f>IF(militantesUbicacion[[#This Row],[genero]] = "Masculino","M",IF(militantesUbicacion[[#This Row],[genero]] = "Femenino","F","O"))</f>
        <v>F</v>
      </c>
      <c r="T2541" s="27" t="str">
        <f>CONCATENATE($H$10,$I$10,A2541,$J$10,A2541,$K$10,I2541,$L$10,TRIM(CONCATENATE(TRIM(B2541)," ",TRIM(C2541))),$M$10,TRIM(CONCATENATE(TRIM(D2541)," ",TRIM(E2541))),$N$10,militantesUbicacion[[#This Row],[departamento]],$O$10,militantesUbicacion[[#This Row],[municipio]],$P$10,militantesUbicacion[[#This Row],[Localidad]],$Q$10,militantesUbicacion[[#This Row],[Sex]],$R$10)</f>
        <v>u=Militante.objects.create(username='1076329770',password='1076329770',email='katohi1993@hotmail.com',first_name='KATERINE',last_name='TORRES HINCAPIE',location=Puesto.objects.filter(dpto_name='CAQUETA',mun_name='BELEN DE LOS ANDAQUIES',comuna_name='').first(),sex='F')</v>
      </c>
    </row>
    <row r="2542" spans="1:20" x14ac:dyDescent="0.25">
      <c r="A2542">
        <v>1006410584</v>
      </c>
      <c r="B2542" t="s">
        <v>85</v>
      </c>
      <c r="C2542" t="s">
        <v>2191</v>
      </c>
      <c r="D2542" t="s">
        <v>3181</v>
      </c>
      <c r="E2542" t="s">
        <v>4031</v>
      </c>
      <c r="F2542" t="s">
        <v>5947</v>
      </c>
      <c r="G2542" t="s">
        <v>6040</v>
      </c>
      <c r="I2542" t="s">
        <v>6618</v>
      </c>
      <c r="J2542" t="s">
        <v>13386</v>
      </c>
      <c r="K2542" t="s">
        <v>19986</v>
      </c>
      <c r="L2542" t="s">
        <v>26151</v>
      </c>
      <c r="M2542" s="1">
        <v>36681</v>
      </c>
      <c r="N2542" s="4">
        <v>25.052054794520547</v>
      </c>
      <c r="O2542" t="s">
        <v>26202</v>
      </c>
      <c r="P2542" t="s">
        <v>32873</v>
      </c>
      <c r="Q2542" t="str">
        <f>IF(militantesUbicacion[[#This Row],[genero]] = "Masculino","M",IF(militantesUbicacion[[#This Row],[genero]] = "Femenino","F","O"))</f>
        <v>F</v>
      </c>
      <c r="T2542" s="27" t="str">
        <f>CONCATENATE($H$10,$I$10,A2542,$J$10,A2542,$K$10,I2542,$L$10,TRIM(CONCATENATE(TRIM(B2542)," ",TRIM(C2542))),$M$10,TRIM(CONCATENATE(TRIM(D2542)," ",TRIM(E2542))),$N$10,militantesUbicacion[[#This Row],[departamento]],$O$10,militantesUbicacion[[#This Row],[municipio]],$P$10,militantesUbicacion[[#This Row],[Localidad]],$Q$10,militantesUbicacion[[#This Row],[Sex]],$R$10)</f>
        <v>u=Militante.objects.create(username='1006410584',password='1006410584',email='jessicajansa0604@gmail.com',first_name='JESSICA MILENA',last_name='JANSASOY CERON',location=Puesto.objects.filter(dpto_name='CAQUETA',mun_name='BELEN DE LOS ANDAQUIES',comuna_name='').first(),sex='F')</v>
      </c>
    </row>
    <row r="2543" spans="1:20" x14ac:dyDescent="0.25">
      <c r="A2543">
        <v>1006410064</v>
      </c>
      <c r="B2543" t="s">
        <v>31</v>
      </c>
      <c r="C2543" t="s">
        <v>2185</v>
      </c>
      <c r="D2543" t="s">
        <v>4306</v>
      </c>
      <c r="E2543" t="s">
        <v>3044</v>
      </c>
      <c r="F2543" t="s">
        <v>5947</v>
      </c>
      <c r="G2543" t="s">
        <v>6040</v>
      </c>
      <c r="I2543" t="s">
        <v>10632</v>
      </c>
      <c r="J2543" t="s">
        <v>17334</v>
      </c>
      <c r="K2543" t="s">
        <v>23864</v>
      </c>
      <c r="L2543" t="s">
        <v>26150</v>
      </c>
      <c r="M2543" s="1">
        <v>37080</v>
      </c>
      <c r="N2543" s="4">
        <v>23.958904109589042</v>
      </c>
      <c r="O2543" t="s">
        <v>30205</v>
      </c>
      <c r="P2543" t="s">
        <v>32874</v>
      </c>
      <c r="Q2543" t="str">
        <f>IF(militantesUbicacion[[#This Row],[genero]] = "Masculino","M",IF(militantesUbicacion[[#This Row],[genero]] = "Femenino","F","O"))</f>
        <v>M</v>
      </c>
      <c r="T2543" s="27" t="str">
        <f>CONCATENATE($H$10,$I$10,A2543,$J$10,A2543,$K$10,I2543,$L$10,TRIM(CONCATENATE(TRIM(B2543)," ",TRIM(C2543))),$M$10,TRIM(CONCATENATE(TRIM(D2543)," ",TRIM(E2543))),$N$10,militantesUbicacion[[#This Row],[departamento]],$O$10,militantesUbicacion[[#This Row],[municipio]],$P$10,militantesUbicacion[[#This Row],[Localidad]],$Q$10,militantesUbicacion[[#This Row],[Sex]],$R$10)</f>
        <v>u=Militante.objects.create(username='1006410064',password='1006410064',email='ce.claros@udla.edu.co',first_name='CESAR ANDRES',last_name='CLAROS ORTIZ',location=Puesto.objects.filter(dpto_name='CAQUETA',mun_name='BELEN DE LOS ANDAQUIES',comuna_name='').first(),sex='M')</v>
      </c>
    </row>
    <row r="2544" spans="1:20" x14ac:dyDescent="0.25">
      <c r="A2544">
        <v>1115792055</v>
      </c>
      <c r="B2544" t="s">
        <v>1749</v>
      </c>
      <c r="C2544" t="s">
        <v>2446</v>
      </c>
      <c r="D2544" t="s">
        <v>3168</v>
      </c>
      <c r="E2544" t="s">
        <v>3074</v>
      </c>
      <c r="F2544" t="s">
        <v>5947</v>
      </c>
      <c r="G2544" t="s">
        <v>6040</v>
      </c>
      <c r="I2544" t="s">
        <v>10912</v>
      </c>
      <c r="J2544" t="s">
        <v>17607</v>
      </c>
      <c r="K2544" t="s">
        <v>24109</v>
      </c>
      <c r="L2544" t="s">
        <v>26151</v>
      </c>
      <c r="M2544" s="1">
        <v>39020</v>
      </c>
      <c r="N2544" s="4">
        <v>18.643835616438356</v>
      </c>
      <c r="O2544" t="s">
        <v>30484</v>
      </c>
      <c r="P2544" t="s">
        <v>32874</v>
      </c>
      <c r="Q2544" t="str">
        <f>IF(militantesUbicacion[[#This Row],[genero]] = "Masculino","M",IF(militantesUbicacion[[#This Row],[genero]] = "Femenino","F","O"))</f>
        <v>F</v>
      </c>
      <c r="T2544" s="27" t="str">
        <f>CONCATENATE($H$10,$I$10,A2544,$J$10,A2544,$K$10,I2544,$L$10,TRIM(CONCATENATE(TRIM(B2544)," ",TRIM(C2544))),$M$10,TRIM(CONCATENATE(TRIM(D2544)," ",TRIM(E2544))),$N$10,militantesUbicacion[[#This Row],[departamento]],$O$10,militantesUbicacion[[#This Row],[municipio]],$P$10,militantesUbicacion[[#This Row],[Localidad]],$Q$10,militantesUbicacion[[#This Row],[Sex]],$R$10)</f>
        <v>u=Militante.objects.create(username='1115792055',password='1115792055',email='niyali.30@hotmail.com',first_name='JANDY NICOLE',last_name='CADENA PEREZ',location=Puesto.objects.filter(dpto_name='CAQUETA',mun_name='BELEN DE LOS ANDAQUIES',comuna_name='').first(),sex='F')</v>
      </c>
    </row>
    <row r="2545" spans="1:20" x14ac:dyDescent="0.25">
      <c r="A2545">
        <v>1007384591</v>
      </c>
      <c r="B2545" t="s">
        <v>348</v>
      </c>
      <c r="C2545" t="s">
        <v>2884</v>
      </c>
      <c r="D2545" t="s">
        <v>3281</v>
      </c>
      <c r="E2545" t="s">
        <v>5529</v>
      </c>
      <c r="F2545" t="s">
        <v>5947</v>
      </c>
      <c r="G2545" t="s">
        <v>6040</v>
      </c>
      <c r="I2545" t="s">
        <v>11724</v>
      </c>
      <c r="J2545" t="s">
        <v>18389</v>
      </c>
      <c r="K2545" t="s">
        <v>24845</v>
      </c>
      <c r="L2545" t="s">
        <v>26150</v>
      </c>
      <c r="M2545" s="1">
        <v>36614</v>
      </c>
      <c r="N2545" s="4">
        <v>25.235616438356164</v>
      </c>
      <c r="O2545" t="s">
        <v>31280</v>
      </c>
      <c r="P2545" t="s">
        <v>32874</v>
      </c>
      <c r="Q2545" t="str">
        <f>IF(militantesUbicacion[[#This Row],[genero]] = "Masculino","M",IF(militantesUbicacion[[#This Row],[genero]] = "Femenino","F","O"))</f>
        <v>M</v>
      </c>
      <c r="T2545" s="27" t="str">
        <f>CONCATENATE($H$10,$I$10,A2545,$J$10,A2545,$K$10,I2545,$L$10,TRIM(CONCATENATE(TRIM(B2545)," ",TRIM(C2545))),$M$10,TRIM(CONCATENATE(TRIM(D2545)," ",TRIM(E2545))),$N$10,militantesUbicacion[[#This Row],[departamento]],$O$10,militantesUbicacion[[#This Row],[municipio]],$P$10,militantesUbicacion[[#This Row],[Localidad]],$Q$10,militantesUbicacion[[#This Row],[Sex]],$R$10)</f>
        <v>u=Militante.objects.create(username='1007384591',password='1007384591',email='janert1234567890@gmail.com',first_name='EDINSON JANERT',last_name='PERDOMO GARATEJO',location=Puesto.objects.filter(dpto_name='CAQUETA',mun_name='BELEN DE LOS ANDAQUIES',comuna_name='').first(),sex='M')</v>
      </c>
    </row>
    <row r="2546" spans="1:20" x14ac:dyDescent="0.25">
      <c r="A2546">
        <v>1137059043</v>
      </c>
      <c r="B2546" t="s">
        <v>636</v>
      </c>
      <c r="C2546" t="s">
        <v>2353</v>
      </c>
      <c r="D2546" t="s">
        <v>3827</v>
      </c>
      <c r="E2546" t="s">
        <v>3795</v>
      </c>
      <c r="F2546" t="s">
        <v>5947</v>
      </c>
      <c r="G2546" t="s">
        <v>6033</v>
      </c>
      <c r="I2546" t="s">
        <v>7100</v>
      </c>
      <c r="J2546" t="s">
        <v>13872</v>
      </c>
      <c r="K2546" t="s">
        <v>20451</v>
      </c>
      <c r="L2546" t="s">
        <v>26151</v>
      </c>
      <c r="M2546" s="1">
        <v>38535</v>
      </c>
      <c r="N2546" s="4">
        <v>19.972602739726028</v>
      </c>
      <c r="O2546" t="s">
        <v>26687</v>
      </c>
      <c r="P2546" t="s">
        <v>32874</v>
      </c>
      <c r="Q2546" t="str">
        <f>IF(militantesUbicacion[[#This Row],[genero]] = "Masculino","M",IF(militantesUbicacion[[#This Row],[genero]] = "Femenino","F","O"))</f>
        <v>F</v>
      </c>
      <c r="T2546" s="27" t="str">
        <f>CONCATENATE($H$10,$I$10,A2546,$J$10,A2546,$K$10,I2546,$L$10,TRIM(CONCATENATE(TRIM(B2546)," ",TRIM(C2546))),$M$10,TRIM(CONCATENATE(TRIM(D2546)," ",TRIM(E2546))),$N$10,militantesUbicacion[[#This Row],[departamento]],$O$10,militantesUbicacion[[#This Row],[municipio]],$P$10,militantesUbicacion[[#This Row],[Localidad]],$Q$10,militantesUbicacion[[#This Row],[Sex]],$R$10)</f>
        <v>u=Militante.objects.create(username='1137059043',password='1137059043',email='hyleneyahaira@gmail.com',first_name='HYLENE YAHAIRA',last_name='GAITAN BRAVO',location=Puesto.objects.filter(dpto_name='CAQUETA',mun_name='CARTAGENA DEL CHAIRA',comuna_name='').first(),sex='F')</v>
      </c>
    </row>
    <row r="2547" spans="1:20" x14ac:dyDescent="0.25">
      <c r="A2547">
        <v>1006538135</v>
      </c>
      <c r="B2547" t="s">
        <v>29</v>
      </c>
      <c r="C2547" t="s">
        <v>2204</v>
      </c>
      <c r="D2547" t="s">
        <v>3813</v>
      </c>
      <c r="E2547" t="s">
        <v>3479</v>
      </c>
      <c r="F2547" t="s">
        <v>5947</v>
      </c>
      <c r="G2547" t="s">
        <v>6033</v>
      </c>
      <c r="I2547" t="s">
        <v>7078</v>
      </c>
      <c r="J2547" t="s">
        <v>13850</v>
      </c>
      <c r="K2547" t="s">
        <v>20430</v>
      </c>
      <c r="L2547" t="s">
        <v>26150</v>
      </c>
      <c r="M2547" s="1">
        <v>37391</v>
      </c>
      <c r="N2547" s="4">
        <v>23.106849315068494</v>
      </c>
      <c r="O2547" t="s">
        <v>26665</v>
      </c>
      <c r="P2547" t="s">
        <v>32874</v>
      </c>
      <c r="Q2547" t="str">
        <f>IF(militantesUbicacion[[#This Row],[genero]] = "Masculino","M",IF(militantesUbicacion[[#This Row],[genero]] = "Femenino","F","O"))</f>
        <v>M</v>
      </c>
      <c r="T2547" s="27" t="str">
        <f>CONCATENATE($H$10,$I$10,A2547,$J$10,A2547,$K$10,I2547,$L$10,TRIM(CONCATENATE(TRIM(B2547)," ",TRIM(C2547))),$M$10,TRIM(CONCATENATE(TRIM(D2547)," ",TRIM(E2547))),$N$10,militantesUbicacion[[#This Row],[departamento]],$O$10,militantesUbicacion[[#This Row],[municipio]],$P$10,militantesUbicacion[[#This Row],[Localidad]],$Q$10,militantesUbicacion[[#This Row],[Sex]],$R$10)</f>
        <v>u=Militante.objects.create(username='1006538135',password='1006538135',email='cadaibca1505@gmail.com',first_name='CARLOS DANIEL',last_name='IBAÑEZ CARDOZO',location=Puesto.objects.filter(dpto_name='CAQUETA',mun_name='CARTAGENA DEL CHAIRA',comuna_name='').first(),sex='M')</v>
      </c>
    </row>
    <row r="2548" spans="1:20" x14ac:dyDescent="0.25">
      <c r="A2548">
        <v>1117975211</v>
      </c>
      <c r="B2548" t="s">
        <v>422</v>
      </c>
      <c r="C2548" t="s">
        <v>2158</v>
      </c>
      <c r="D2548" t="s">
        <v>3057</v>
      </c>
      <c r="E2548" t="s">
        <v>2369</v>
      </c>
      <c r="F2548" t="s">
        <v>5947</v>
      </c>
      <c r="G2548" t="s">
        <v>6033</v>
      </c>
      <c r="I2548" t="s">
        <v>12269</v>
      </c>
      <c r="J2548" t="s">
        <v>18916</v>
      </c>
      <c r="K2548" t="s">
        <v>21423</v>
      </c>
      <c r="L2548" t="s">
        <v>26150</v>
      </c>
      <c r="M2548" s="1">
        <v>36043</v>
      </c>
      <c r="N2548" s="4">
        <v>26.8</v>
      </c>
      <c r="O2548" t="s">
        <v>31821</v>
      </c>
      <c r="P2548" t="s">
        <v>32873</v>
      </c>
      <c r="Q2548" t="str">
        <f>IF(militantesUbicacion[[#This Row],[genero]] = "Masculino","M",IF(militantesUbicacion[[#This Row],[genero]] = "Femenino","F","O"))</f>
        <v>M</v>
      </c>
      <c r="T2548" s="27" t="str">
        <f>CONCATENATE($H$10,$I$10,A2548,$J$10,A2548,$K$10,I2548,$L$10,TRIM(CONCATENATE(TRIM(B2548)," ",TRIM(C2548))),$M$10,TRIM(CONCATENATE(TRIM(D2548)," ",TRIM(E2548))),$N$10,militantesUbicacion[[#This Row],[departamento]],$O$10,militantesUbicacion[[#This Row],[municipio]],$P$10,militantesUbicacion[[#This Row],[Localidad]],$Q$10,militantesUbicacion[[#This Row],[Sex]],$R$10)</f>
        <v>u=Militante.objects.create(username='1117975211',password='1117975211',email='martinezomaira96@gmail.com',first_name='ALEX',last_name='VARGAS MARTINEZ',location=Puesto.objects.filter(dpto_name='CAQUETA',mun_name='CARTAGENA DEL CHAIRA',comuna_name='').first(),sex='M')</v>
      </c>
    </row>
    <row r="2549" spans="1:20" x14ac:dyDescent="0.25">
      <c r="A2549">
        <v>1115942388</v>
      </c>
      <c r="B2549" t="s">
        <v>2000</v>
      </c>
      <c r="C2549" t="s">
        <v>659</v>
      </c>
      <c r="D2549" t="s">
        <v>3302</v>
      </c>
      <c r="E2549" t="s">
        <v>4072</v>
      </c>
      <c r="F2549" t="s">
        <v>5947</v>
      </c>
      <c r="G2549" t="s">
        <v>6033</v>
      </c>
      <c r="I2549" t="s">
        <v>12365</v>
      </c>
      <c r="J2549" t="s">
        <v>19009</v>
      </c>
      <c r="K2549" t="s">
        <v>21556</v>
      </c>
      <c r="L2549" t="s">
        <v>26151</v>
      </c>
      <c r="M2549" s="1">
        <v>37583</v>
      </c>
      <c r="N2549" s="4">
        <v>22.580821917808219</v>
      </c>
      <c r="O2549" t="s">
        <v>31916</v>
      </c>
      <c r="P2549" t="s">
        <v>32873</v>
      </c>
      <c r="Q2549" t="str">
        <f>IF(militantesUbicacion[[#This Row],[genero]] = "Masculino","M",IF(militantesUbicacion[[#This Row],[genero]] = "Femenino","F","O"))</f>
        <v>F</v>
      </c>
      <c r="T2549" s="27" t="str">
        <f>CONCATENATE($H$10,$I$10,A2549,$J$10,A2549,$K$10,I2549,$L$10,TRIM(CONCATENATE(TRIM(B2549)," ",TRIM(C2549))),$M$10,TRIM(CONCATENATE(TRIM(D2549)," ",TRIM(E2549))),$N$10,militantesUbicacion[[#This Row],[departamento]],$O$10,militantesUbicacion[[#This Row],[municipio]],$P$10,militantesUbicacion[[#This Row],[Localidad]],$Q$10,militantesUbicacion[[#This Row],[Sex]],$R$10)</f>
        <v>u=Militante.objects.create(username='1115942388',password='1115942388',email='robleito@gmail.com',first_name='IDNE XIOMARA',last_name='LUGO CHALA',location=Puesto.objects.filter(dpto_name='CAQUETA',mun_name='CARTAGENA DEL CHAIRA',comuna_name='').first(),sex='F')</v>
      </c>
    </row>
    <row r="2550" spans="1:20" x14ac:dyDescent="0.25">
      <c r="A2550">
        <v>1116203958</v>
      </c>
      <c r="B2550" t="s">
        <v>1025</v>
      </c>
      <c r="C2550" t="s">
        <v>2215</v>
      </c>
      <c r="D2550" t="s">
        <v>3035</v>
      </c>
      <c r="E2550" t="s">
        <v>4524</v>
      </c>
      <c r="F2550" t="s">
        <v>5947</v>
      </c>
      <c r="G2550" t="s">
        <v>6031</v>
      </c>
      <c r="I2550" t="s">
        <v>7698</v>
      </c>
      <c r="J2550" t="s">
        <v>14472</v>
      </c>
      <c r="K2550" t="s">
        <v>21037</v>
      </c>
      <c r="L2550" t="s">
        <v>26150</v>
      </c>
      <c r="M2550" s="1">
        <v>35872</v>
      </c>
      <c r="N2550" s="4">
        <v>27.268493150684932</v>
      </c>
      <c r="O2550" t="s">
        <v>27286</v>
      </c>
      <c r="P2550" t="s">
        <v>32874</v>
      </c>
      <c r="Q2550" t="str">
        <f>IF(militantesUbicacion[[#This Row],[genero]] = "Masculino","M",IF(militantesUbicacion[[#This Row],[genero]] = "Femenino","F","O"))</f>
        <v>M</v>
      </c>
      <c r="T2550" s="27" t="str">
        <f>CONCATENATE($H$10,$I$10,A2550,$J$10,A2550,$K$10,I2550,$L$10,TRIM(CONCATENATE(TRIM(B2550)," ",TRIM(C2550))),$M$10,TRIM(CONCATENATE(TRIM(D2550)," ",TRIM(E2550))),$N$10,militantesUbicacion[[#This Row],[departamento]],$O$10,militantesUbicacion[[#This Row],[municipio]],$P$10,militantesUbicacion[[#This Row],[Localidad]],$Q$10,militantesUbicacion[[#This Row],[Sex]],$R$10)</f>
        <v>u=Militante.objects.create(username='1116203958',password='1116203958',email='elenapatriciagutierrezcorrea@gmail.com',first_name='ELENA PATRICIA',last_name='GUTIERREZ CORREO',location=Puesto.objects.filter(dpto_name='CAQUETA',mun_name='CURILLO',comuna_name='').first(),sex='M')</v>
      </c>
    </row>
    <row r="2551" spans="1:20" x14ac:dyDescent="0.25">
      <c r="A2551">
        <v>1116208885</v>
      </c>
      <c r="B2551" t="s">
        <v>436</v>
      </c>
      <c r="C2551" t="s">
        <v>2185</v>
      </c>
      <c r="D2551" t="s">
        <v>2369</v>
      </c>
      <c r="E2551" t="s">
        <v>3332</v>
      </c>
      <c r="F2551" t="s">
        <v>5947</v>
      </c>
      <c r="G2551" t="s">
        <v>6031</v>
      </c>
      <c r="I2551" t="s">
        <v>7922</v>
      </c>
      <c r="J2551" t="s">
        <v>14713</v>
      </c>
      <c r="K2551" t="s">
        <v>21284</v>
      </c>
      <c r="L2551" t="s">
        <v>26150</v>
      </c>
      <c r="M2551" s="1">
        <v>35633</v>
      </c>
      <c r="N2551" s="4">
        <v>27.923287671232877</v>
      </c>
      <c r="O2551" t="s">
        <v>27516</v>
      </c>
      <c r="P2551" t="s">
        <v>32874</v>
      </c>
      <c r="Q2551" t="str">
        <f>IF(militantesUbicacion[[#This Row],[genero]] = "Masculino","M",IF(militantesUbicacion[[#This Row],[genero]] = "Femenino","F","O"))</f>
        <v>M</v>
      </c>
      <c r="T2551" s="27" t="str">
        <f>CONCATENATE($H$10,$I$10,A2551,$J$10,A2551,$K$10,I2551,$L$10,TRIM(CONCATENATE(TRIM(B2551)," ",TRIM(C2551))),$M$10,TRIM(CONCATENATE(TRIM(D2551)," ",TRIM(E2551))),$N$10,militantesUbicacion[[#This Row],[departamento]],$O$10,militantesUbicacion[[#This Row],[municipio]],$P$10,militantesUbicacion[[#This Row],[Localidad]],$Q$10,militantesUbicacion[[#This Row],[Sex]],$R$10)</f>
        <v>u=Militante.objects.create(username='1116208885',password='1116208885',email='yeisonmartinezyamm@hotmail.com',first_name='YEISON ANDRES',last_name='MARTINEZ MONTENEGRO',location=Puesto.objects.filter(dpto_name='CAQUETA',mun_name='CURILLO',comuna_name='').first(),sex='M')</v>
      </c>
    </row>
    <row r="2552" spans="1:20" x14ac:dyDescent="0.25">
      <c r="A2552">
        <v>1007320421</v>
      </c>
      <c r="B2552" t="s">
        <v>225</v>
      </c>
      <c r="C2552" t="s">
        <v>2158</v>
      </c>
      <c r="D2552" t="s">
        <v>4810</v>
      </c>
      <c r="E2552" t="s">
        <v>3074</v>
      </c>
      <c r="F2552" t="s">
        <v>5947</v>
      </c>
      <c r="G2552" t="s">
        <v>6031</v>
      </c>
      <c r="I2552" t="s">
        <v>8139</v>
      </c>
      <c r="J2552" t="s">
        <v>14930</v>
      </c>
      <c r="K2552" t="s">
        <v>21514</v>
      </c>
      <c r="L2552" t="s">
        <v>26150</v>
      </c>
      <c r="M2552" s="1">
        <v>35844</v>
      </c>
      <c r="N2552" s="4">
        <v>27.345205479452055</v>
      </c>
      <c r="O2552" t="s">
        <v>27734</v>
      </c>
      <c r="P2552" t="s">
        <v>32874</v>
      </c>
      <c r="Q2552" t="str">
        <f>IF(militantesUbicacion[[#This Row],[genero]] = "Masculino","M",IF(militantesUbicacion[[#This Row],[genero]] = "Femenino","F","O"))</f>
        <v>M</v>
      </c>
      <c r="T2552" s="27" t="str">
        <f>CONCATENATE($H$10,$I$10,A2552,$J$10,A2552,$K$10,I2552,$L$10,TRIM(CONCATENATE(TRIM(B2552)," ",TRIM(C2552))),$M$10,TRIM(CONCATENATE(TRIM(D2552)," ",TRIM(E2552))),$N$10,militantesUbicacion[[#This Row],[departamento]],$O$10,militantesUbicacion[[#This Row],[municipio]],$P$10,militantesUbicacion[[#This Row],[Localidad]],$Q$10,militantesUbicacion[[#This Row],[Sex]],$R$10)</f>
        <v>u=Militante.objects.create(username='1007320421',password='1007320421',email='alicia981802@hotmail.com',first_name='ALICIA',last_name='ANTURY PEREZ',location=Puesto.objects.filter(dpto_name='CAQUETA',mun_name='CURILLO',comuna_name='').first(),sex='M')</v>
      </c>
    </row>
    <row r="2553" spans="1:20" x14ac:dyDescent="0.25">
      <c r="A2553">
        <v>1116209031</v>
      </c>
      <c r="B2553" t="s">
        <v>1445</v>
      </c>
      <c r="C2553" t="s">
        <v>2158</v>
      </c>
      <c r="D2553" t="s">
        <v>4947</v>
      </c>
      <c r="E2553" t="s">
        <v>1800</v>
      </c>
      <c r="F2553" t="s">
        <v>5947</v>
      </c>
      <c r="G2553" t="s">
        <v>6031</v>
      </c>
      <c r="I2553" t="s">
        <v>8828</v>
      </c>
      <c r="J2553" t="s">
        <v>15617</v>
      </c>
      <c r="K2553" t="s">
        <v>22216</v>
      </c>
      <c r="L2553" t="s">
        <v>26151</v>
      </c>
      <c r="M2553" s="1">
        <v>35681</v>
      </c>
      <c r="N2553" s="4">
        <v>27.791780821917808</v>
      </c>
      <c r="O2553" t="s">
        <v>28426</v>
      </c>
      <c r="P2553" t="s">
        <v>32874</v>
      </c>
      <c r="Q2553" t="str">
        <f>IF(militantesUbicacion[[#This Row],[genero]] = "Masculino","M",IF(militantesUbicacion[[#This Row],[genero]] = "Femenino","F","O"))</f>
        <v>F</v>
      </c>
      <c r="T2553" s="27" t="str">
        <f>CONCATENATE($H$10,$I$10,A2553,$J$10,A2553,$K$10,I2553,$L$10,TRIM(CONCATENATE(TRIM(B2553)," ",TRIM(C2553))),$M$10,TRIM(CONCATENATE(TRIM(D2553)," ",TRIM(E2553))),$N$10,militantesUbicacion[[#This Row],[departamento]],$O$10,militantesUbicacion[[#This Row],[municipio]],$P$10,militantesUbicacion[[#This Row],[Localidad]],$Q$10,militantesUbicacion[[#This Row],[Sex]],$R$10)</f>
        <v>u=Militante.objects.create(username='1116209031',password='1116209031',email='oandber997@gmail.com',first_name='ORTENCIA',last_name='ANDRADE BERNAL',location=Puesto.objects.filter(dpto_name='CAQUETA',mun_name='CURILLO',comuna_name='').first(),sex='F')</v>
      </c>
    </row>
    <row r="2554" spans="1:20" x14ac:dyDescent="0.25">
      <c r="A2554">
        <v>1005995570</v>
      </c>
      <c r="B2554" t="s">
        <v>2091</v>
      </c>
      <c r="C2554" t="s">
        <v>541</v>
      </c>
      <c r="D2554" t="s">
        <v>5479</v>
      </c>
      <c r="E2554" t="s">
        <v>3298</v>
      </c>
      <c r="F2554" t="s">
        <v>5947</v>
      </c>
      <c r="G2554" t="s">
        <v>6031</v>
      </c>
      <c r="I2554" t="s">
        <v>12886</v>
      </c>
      <c r="J2554" t="s">
        <v>19499</v>
      </c>
      <c r="K2554" t="s">
        <v>19980</v>
      </c>
      <c r="L2554" t="s">
        <v>26151</v>
      </c>
      <c r="M2554" s="1">
        <v>37277</v>
      </c>
      <c r="N2554" s="4">
        <v>23.419178082191781</v>
      </c>
      <c r="O2554" t="s">
        <v>32427</v>
      </c>
      <c r="P2554" t="s">
        <v>32873</v>
      </c>
      <c r="Q2554" t="str">
        <f>IF(militantesUbicacion[[#This Row],[genero]] = "Masculino","M",IF(militantesUbicacion[[#This Row],[genero]] = "Femenino","F","O"))</f>
        <v>F</v>
      </c>
      <c r="T2554" s="27" t="str">
        <f>CONCATENATE($H$10,$I$10,A2554,$J$10,A2554,$K$10,I2554,$L$10,TRIM(CONCATENATE(TRIM(B2554)," ",TRIM(C2554))),$M$10,TRIM(CONCATENATE(TRIM(D2554)," ",TRIM(E2554))),$N$10,militantesUbicacion[[#This Row],[departamento]],$O$10,militantesUbicacion[[#This Row],[municipio]],$P$10,militantesUbicacion[[#This Row],[Localidad]],$Q$10,militantesUbicacion[[#This Row],[Sex]],$R$10)</f>
        <v>u=Militante.objects.create(username='1005995570',password='1005995570',email='elsentirdelascomunidades@yahoo.com',first_name='DEILY YULIANA',last_name='REINOSO BONILLA',location=Puesto.objects.filter(dpto_name='CAQUETA',mun_name='CURILLO',comuna_name='').first(),sex='F')</v>
      </c>
    </row>
    <row r="2555" spans="1:20" x14ac:dyDescent="0.25">
      <c r="A2555">
        <v>1117884602</v>
      </c>
      <c r="B2555" t="s">
        <v>490</v>
      </c>
      <c r="C2555" t="s">
        <v>1328</v>
      </c>
      <c r="D2555" t="s">
        <v>5166</v>
      </c>
      <c r="E2555" t="s">
        <v>3251</v>
      </c>
      <c r="F2555" t="s">
        <v>5947</v>
      </c>
      <c r="G2555" t="s">
        <v>6032</v>
      </c>
      <c r="H2555" t="s">
        <v>33063</v>
      </c>
      <c r="I2555" t="s">
        <v>10909</v>
      </c>
      <c r="J2555" t="s">
        <v>17604</v>
      </c>
      <c r="K2555" t="s">
        <v>24106</v>
      </c>
      <c r="L2555" t="s">
        <v>26151</v>
      </c>
      <c r="M2555" s="1">
        <v>36937</v>
      </c>
      <c r="N2555" s="4">
        <v>24.350684931506848</v>
      </c>
      <c r="O2555" t="s">
        <v>30481</v>
      </c>
      <c r="P2555" t="s">
        <v>32874</v>
      </c>
      <c r="Q2555" t="str">
        <f>IF(militantesUbicacion[[#This Row],[genero]] = "Masculino","M",IF(militantesUbicacion[[#This Row],[genero]] = "Femenino","F","O"))</f>
        <v>F</v>
      </c>
      <c r="T2555" s="27" t="str">
        <f>CONCATENATE($H$10,$I$10,A2555,$J$10,A2555,$K$10,I2555,$L$10,TRIM(CONCATENATE(TRIM(B2555)," ",TRIM(C2555))),$M$10,TRIM(CONCATENATE(TRIM(D2555)," ",TRIM(E2555))),$N$10,militantesUbicacion[[#This Row],[departamento]],$O$10,militantesUbicacion[[#This Row],[municipio]],$P$10,militantesUbicacion[[#This Row],[Localidad]],$Q$10,militantesUbicacion[[#This Row],[Sex]],$R$10)</f>
        <v>u=Militante.objects.create(username='1117884602',password='1117884602',email='alianzaverdecaqueta@gmail.com',first_name='DAYANA MICHELLE',last_name='CAVICHE QUINTERO',location=Puesto.objects.filter(dpto_name='CAQUETA',mun_name='FLORENCIA',comuna_name='CORREGIMIENTO SAN MARTIN (CAMP').first(),sex='F')</v>
      </c>
    </row>
    <row r="2556" spans="1:20" x14ac:dyDescent="0.25">
      <c r="A2556">
        <v>1006511799</v>
      </c>
      <c r="B2556" t="s">
        <v>197</v>
      </c>
      <c r="D2556" t="s">
        <v>3013</v>
      </c>
      <c r="E2556" t="s">
        <v>5088</v>
      </c>
      <c r="F2556" t="s">
        <v>5947</v>
      </c>
      <c r="G2556" t="s">
        <v>6032</v>
      </c>
      <c r="H2556" t="s">
        <v>32998</v>
      </c>
      <c r="I2556" t="s">
        <v>6620</v>
      </c>
      <c r="J2556" t="s">
        <v>13388</v>
      </c>
      <c r="K2556" t="s">
        <v>19988</v>
      </c>
      <c r="L2556" t="s">
        <v>26151</v>
      </c>
      <c r="M2556" s="1">
        <v>36600</v>
      </c>
      <c r="N2556" s="4">
        <v>25.273972602739725</v>
      </c>
      <c r="O2556" t="s">
        <v>26204</v>
      </c>
      <c r="P2556" t="s">
        <v>32873</v>
      </c>
      <c r="Q2556" t="str">
        <f>IF(militantesUbicacion[[#This Row],[genero]] = "Masculino","M",IF(militantesUbicacion[[#This Row],[genero]] = "Femenino","F","O"))</f>
        <v>F</v>
      </c>
      <c r="T2556" s="27" t="str">
        <f>CONCATENATE($H$10,$I$10,A2556,$J$10,A2556,$K$10,I2556,$L$10,TRIM(CONCATENATE(TRIM(B2556)," ",TRIM(C2556))),$M$10,TRIM(CONCATENATE(TRIM(D2556)," ",TRIM(E2556))),$N$10,militantesUbicacion[[#This Row],[departamento]],$O$10,militantesUbicacion[[#This Row],[municipio]],$P$10,militantesUbicacion[[#This Row],[Localidad]],$Q$10,militantesUbicacion[[#This Row],[Sex]],$R$10)</f>
        <v>u=Militante.objects.create(username='1006511799',password='1006511799',email='yislehidy12345maria@gmail.com',first_name='YISLEHIDY',last_name='MEDINA YUCUMA',location=Puesto.objects.filter(dpto_name='CAQUETA',mun_name='FLORENCIA',comuna_name='CORREGIMIENTO ORTEGUAZA').first(),sex='F')</v>
      </c>
    </row>
    <row r="2557" spans="1:20" x14ac:dyDescent="0.25">
      <c r="A2557">
        <v>1006501084</v>
      </c>
      <c r="B2557" t="s">
        <v>63</v>
      </c>
      <c r="C2557" t="s">
        <v>1389</v>
      </c>
      <c r="D2557" t="s">
        <v>3031</v>
      </c>
      <c r="E2557" t="s">
        <v>5253</v>
      </c>
      <c r="F2557" t="s">
        <v>5947</v>
      </c>
      <c r="G2557" t="s">
        <v>6032</v>
      </c>
      <c r="H2557" t="s">
        <v>32998</v>
      </c>
      <c r="I2557" t="s">
        <v>6619</v>
      </c>
      <c r="J2557" t="s">
        <v>13387</v>
      </c>
      <c r="K2557" t="s">
        <v>19987</v>
      </c>
      <c r="L2557" t="s">
        <v>26151</v>
      </c>
      <c r="M2557" s="1">
        <v>36844</v>
      </c>
      <c r="N2557" s="4">
        <v>24.605479452054794</v>
      </c>
      <c r="O2557" t="s">
        <v>26203</v>
      </c>
      <c r="P2557" t="s">
        <v>32873</v>
      </c>
      <c r="Q2557" t="str">
        <f>IF(militantesUbicacion[[#This Row],[genero]] = "Masculino","M",IF(militantesUbicacion[[#This Row],[genero]] = "Femenino","F","O"))</f>
        <v>F</v>
      </c>
      <c r="T2557" s="27" t="str">
        <f>CONCATENATE($H$10,$I$10,A2557,$J$10,A2557,$K$10,I2557,$L$10,TRIM(CONCATENATE(TRIM(B2557)," ",TRIM(C2557))),$M$10,TRIM(CONCATENATE(TRIM(D2557)," ",TRIM(E2557))),$N$10,militantesUbicacion[[#This Row],[departamento]],$O$10,militantesUbicacion[[#This Row],[municipio]],$P$10,militantesUbicacion[[#This Row],[Localidad]],$Q$10,militantesUbicacion[[#This Row],[Sex]],$R$10)</f>
        <v>u=Militante.objects.create(username='1006501084',password='1006501084',email='andrea.edil.orteguaza@hotmail.com',first_name='ANDREA JHULIANA',last_name='CALDERON CHILITO',location=Puesto.objects.filter(dpto_name='CAQUETA',mun_name='FLORENCIA',comuna_name='CORREGIMIENTO ORTEGUAZA').first(),sex='F')</v>
      </c>
    </row>
    <row r="2558" spans="1:20" x14ac:dyDescent="0.25">
      <c r="A2558">
        <v>1117490364</v>
      </c>
      <c r="B2558" t="s">
        <v>473</v>
      </c>
      <c r="C2558" t="s">
        <v>2917</v>
      </c>
      <c r="D2558" t="s">
        <v>3031</v>
      </c>
      <c r="E2558" t="s">
        <v>3622</v>
      </c>
      <c r="F2558" t="s">
        <v>5947</v>
      </c>
      <c r="G2558" t="s">
        <v>6032</v>
      </c>
      <c r="H2558" t="s">
        <v>32894</v>
      </c>
      <c r="I2558" t="s">
        <v>12244</v>
      </c>
      <c r="J2558" t="s">
        <v>18891</v>
      </c>
      <c r="K2558" t="s">
        <v>25267</v>
      </c>
      <c r="L2558" t="s">
        <v>26151</v>
      </c>
      <c r="M2558" s="1">
        <v>38291</v>
      </c>
      <c r="N2558" s="4">
        <v>20.641095890410959</v>
      </c>
      <c r="O2558" t="s">
        <v>31796</v>
      </c>
      <c r="P2558" t="s">
        <v>32873</v>
      </c>
      <c r="Q2558" t="str">
        <f>IF(militantesUbicacion[[#This Row],[genero]] = "Masculino","M",IF(militantesUbicacion[[#This Row],[genero]] = "Femenino","F","O"))</f>
        <v>F</v>
      </c>
      <c r="T2558" s="27" t="str">
        <f>CONCATENATE($H$10,$I$10,A2558,$J$10,A2558,$K$10,I2558,$L$10,TRIM(CONCATENATE(TRIM(B2558)," ",TRIM(C2558))),$M$10,TRIM(CONCATENATE(TRIM(D2558)," ",TRIM(E2558))),$N$10,militantesUbicacion[[#This Row],[departamento]],$O$10,militantesUbicacion[[#This Row],[municipio]],$P$10,militantesUbicacion[[#This Row],[Localidad]],$Q$10,militantesUbicacion[[#This Row],[Sex]],$R$10)</f>
        <v>u=Militante.objects.create(username='1117490364',password='1117490364',email='stefannycalder09@gmail.com',first_name='STEFANNY YIZETH',last_name='CALDERON CAICEDO',location=Puesto.objects.filter(dpto_name='CAQUETA',mun_name='FLORENCIA',comuna_name='COMUNA 4 ORIENTAL').first(),sex='F')</v>
      </c>
    </row>
    <row r="2559" spans="1:20" x14ac:dyDescent="0.25">
      <c r="A2559">
        <v>1006514450</v>
      </c>
      <c r="B2559" t="s">
        <v>1098</v>
      </c>
      <c r="D2559" t="s">
        <v>4576</v>
      </c>
      <c r="E2559" t="s">
        <v>839</v>
      </c>
      <c r="F2559" t="s">
        <v>5947</v>
      </c>
      <c r="G2559" t="s">
        <v>6032</v>
      </c>
      <c r="H2559" t="s">
        <v>33060</v>
      </c>
      <c r="I2559" t="s">
        <v>10846</v>
      </c>
      <c r="J2559" t="s">
        <v>17542</v>
      </c>
      <c r="K2559" t="s">
        <v>24040</v>
      </c>
      <c r="L2559" t="s">
        <v>26150</v>
      </c>
      <c r="M2559" s="1">
        <v>36740</v>
      </c>
      <c r="N2559" s="4">
        <v>24.890410958904109</v>
      </c>
      <c r="O2559" t="s">
        <v>30418</v>
      </c>
      <c r="P2559" t="s">
        <v>32874</v>
      </c>
      <c r="Q2559" t="str">
        <f>IF(militantesUbicacion[[#This Row],[genero]] = "Masculino","M",IF(militantesUbicacion[[#This Row],[genero]] = "Femenino","F","O"))</f>
        <v>M</v>
      </c>
      <c r="T2559" s="27" t="str">
        <f>CONCATENATE($H$10,$I$10,A2559,$J$10,A2559,$K$10,I2559,$L$10,TRIM(CONCATENATE(TRIM(B2559)," ",TRIM(C2559))),$M$10,TRIM(CONCATENATE(TRIM(D2559)," ",TRIM(E2559))),$N$10,militantesUbicacion[[#This Row],[departamento]],$O$10,militantesUbicacion[[#This Row],[municipio]],$P$10,militantesUbicacion[[#This Row],[Localidad]],$Q$10,militantesUbicacion[[#This Row],[Sex]],$R$10)</f>
        <v>u=Militante.objects.create(username='1006514450',password='1006514450',email='nicocastr.00@hotmail.com',first_name='NICOLÁS',last_name='LOZADA CASTRO',location=Puesto.objects.filter(dpto_name='CAQUETA',mun_name='FLORENCIA',comuna_name='COMUNA 2 SUR').first(),sex='M')</v>
      </c>
    </row>
    <row r="2560" spans="1:20" x14ac:dyDescent="0.25">
      <c r="A2560">
        <v>1117967533</v>
      </c>
      <c r="B2560" t="s">
        <v>338</v>
      </c>
      <c r="C2560" t="s">
        <v>179</v>
      </c>
      <c r="D2560" t="s">
        <v>1636</v>
      </c>
      <c r="E2560" t="s">
        <v>3319</v>
      </c>
      <c r="F2560" t="s">
        <v>5947</v>
      </c>
      <c r="G2560" t="s">
        <v>6032</v>
      </c>
      <c r="H2560" t="s">
        <v>32896</v>
      </c>
      <c r="I2560" t="s">
        <v>13089</v>
      </c>
      <c r="J2560" t="s">
        <v>19692</v>
      </c>
      <c r="K2560" t="s">
        <v>24060</v>
      </c>
      <c r="L2560" t="s">
        <v>26150</v>
      </c>
      <c r="M2560" s="1">
        <v>36645</v>
      </c>
      <c r="N2560" s="4">
        <v>25.150684931506849</v>
      </c>
      <c r="O2560" t="s">
        <v>32628</v>
      </c>
      <c r="P2560" t="s">
        <v>32873</v>
      </c>
      <c r="Q2560" t="str">
        <f>IF(militantesUbicacion[[#This Row],[genero]] = "Masculino","M",IF(militantesUbicacion[[#This Row],[genero]] = "Femenino","F","O"))</f>
        <v>M</v>
      </c>
      <c r="T2560" s="27" t="str">
        <f>CONCATENATE($H$10,$I$10,A2560,$J$10,A2560,$K$10,I2560,$L$10,TRIM(CONCATENATE(TRIM(B2560)," ",TRIM(C2560))),$M$10,TRIM(CONCATENATE(TRIM(D2560)," ",TRIM(E2560))),$N$10,militantesUbicacion[[#This Row],[departamento]],$O$10,militantesUbicacion[[#This Row],[municipio]],$P$10,militantesUbicacion[[#This Row],[Localidad]],$Q$10,militantesUbicacion[[#This Row],[Sex]],$R$10)</f>
        <v>u=Militante.objects.create(username='1117967533',password='1117967533',email='cristhiansalas856@gmail.com',first_name='CRISTHIAN ANDRÉS',last_name='GIRALDO SALAS',location=Puesto.objects.filter(dpto_name='CAQUETA',mun_name='FLORENCIA',comuna_name='COMUNA 1 OCCIDENTAL').first(),sex='M')</v>
      </c>
    </row>
    <row r="2561" spans="1:20" x14ac:dyDescent="0.25">
      <c r="A2561">
        <v>1117930541</v>
      </c>
      <c r="B2561" t="s">
        <v>857</v>
      </c>
      <c r="D2561" t="s">
        <v>2870</v>
      </c>
      <c r="E2561" t="s">
        <v>3092</v>
      </c>
      <c r="F2561" t="s">
        <v>5947</v>
      </c>
      <c r="G2561" t="s">
        <v>6032</v>
      </c>
      <c r="H2561" t="s">
        <v>32896</v>
      </c>
      <c r="I2561" t="s">
        <v>11823</v>
      </c>
      <c r="J2561" t="s">
        <v>18484</v>
      </c>
      <c r="K2561" t="s">
        <v>24930</v>
      </c>
      <c r="L2561" t="s">
        <v>26150</v>
      </c>
      <c r="M2561" s="1">
        <v>37992</v>
      </c>
      <c r="N2561" s="4">
        <v>21.460273972602739</v>
      </c>
      <c r="O2561" t="s">
        <v>31378</v>
      </c>
      <c r="P2561" t="s">
        <v>32874</v>
      </c>
      <c r="Q2561" t="str">
        <f>IF(militantesUbicacion[[#This Row],[genero]] = "Masculino","M",IF(militantesUbicacion[[#This Row],[genero]] = "Femenino","F","O"))</f>
        <v>M</v>
      </c>
      <c r="T2561" s="27" t="str">
        <f>CONCATENATE($H$10,$I$10,A2561,$J$10,A2561,$K$10,I2561,$L$10,TRIM(CONCATENATE(TRIM(B2561)," ",TRIM(C2561))),$M$10,TRIM(CONCATENATE(TRIM(D2561)," ",TRIM(E2561))),$N$10,militantesUbicacion[[#This Row],[departamento]],$O$10,militantesUbicacion[[#This Row],[municipio]],$P$10,militantesUbicacion[[#This Row],[Localidad]],$Q$10,militantesUbicacion[[#This Row],[Sex]],$R$10)</f>
        <v>u=Militante.objects.create(username='1117930541',password='1117930541',email='jeffernow27@gmail.com',first_name='JEFFERSON',last_name='HERNANDEZ ROJAS',location=Puesto.objects.filter(dpto_name='CAQUETA',mun_name='FLORENCIA',comuna_name='COMUNA 1 OCCIDENTAL').first(),sex='M')</v>
      </c>
    </row>
    <row r="2562" spans="1:20" x14ac:dyDescent="0.25">
      <c r="A2562">
        <v>1117551546</v>
      </c>
      <c r="B2562" t="s">
        <v>238</v>
      </c>
      <c r="C2562" t="s">
        <v>499</v>
      </c>
      <c r="D2562" t="s">
        <v>3858</v>
      </c>
      <c r="E2562" t="s">
        <v>3044</v>
      </c>
      <c r="F2562" t="s">
        <v>5947</v>
      </c>
      <c r="G2562" t="s">
        <v>6032</v>
      </c>
      <c r="H2562" t="s">
        <v>32896</v>
      </c>
      <c r="I2562" t="s">
        <v>12837</v>
      </c>
      <c r="J2562" t="s">
        <v>19452</v>
      </c>
      <c r="K2562" t="s">
        <v>25739</v>
      </c>
      <c r="L2562" t="s">
        <v>26151</v>
      </c>
      <c r="M2562" s="1">
        <v>36064</v>
      </c>
      <c r="N2562" s="4">
        <v>26.742465753424657</v>
      </c>
      <c r="O2562" t="s">
        <v>32378</v>
      </c>
      <c r="P2562" t="s">
        <v>32874</v>
      </c>
      <c r="Q2562" t="str">
        <f>IF(militantesUbicacion[[#This Row],[genero]] = "Masculino","M",IF(militantesUbicacion[[#This Row],[genero]] = "Femenino","F","O"))</f>
        <v>F</v>
      </c>
      <c r="T2562" s="27" t="str">
        <f>CONCATENATE($H$10,$I$10,A2562,$J$10,A2562,$K$10,I2562,$L$10,TRIM(CONCATENATE(TRIM(B2562)," ",TRIM(C2562))),$M$10,TRIM(CONCATENATE(TRIM(D2562)," ",TRIM(E2562))),$N$10,militantesUbicacion[[#This Row],[departamento]],$O$10,militantesUbicacion[[#This Row],[municipio]],$P$10,militantesUbicacion[[#This Row],[Localidad]],$Q$10,militantesUbicacion[[#This Row],[Sex]],$R$10)</f>
        <v>u=Militante.objects.create(username='1117551546',password='1117551546',email='karenlinethb@gmail.com',first_name='KAREN LINETH',last_name='BUENO ORTIZ',location=Puesto.objects.filter(dpto_name='CAQUETA',mun_name='FLORENCIA',comuna_name='COMUNA 1 OCCIDENTAL').first(),sex='F')</v>
      </c>
    </row>
    <row r="2563" spans="1:20" x14ac:dyDescent="0.25">
      <c r="A2563">
        <v>1006517396</v>
      </c>
      <c r="B2563" t="s">
        <v>598</v>
      </c>
      <c r="C2563" t="s">
        <v>972</v>
      </c>
      <c r="D2563" t="s">
        <v>3015</v>
      </c>
      <c r="E2563" t="s">
        <v>3449</v>
      </c>
      <c r="F2563" t="s">
        <v>5947</v>
      </c>
      <c r="G2563" t="s">
        <v>6032</v>
      </c>
      <c r="H2563" t="s">
        <v>32896</v>
      </c>
      <c r="I2563" t="s">
        <v>7010</v>
      </c>
      <c r="J2563" t="s">
        <v>13784</v>
      </c>
      <c r="K2563" t="s">
        <v>20364</v>
      </c>
      <c r="L2563" t="s">
        <v>26151</v>
      </c>
      <c r="M2563" s="1">
        <v>37826</v>
      </c>
      <c r="N2563" s="4">
        <v>21.915068493150685</v>
      </c>
      <c r="O2563" t="s">
        <v>26597</v>
      </c>
      <c r="P2563" t="s">
        <v>32874</v>
      </c>
      <c r="Q2563" t="str">
        <f>IF(militantesUbicacion[[#This Row],[genero]] = "Masculino","M",IF(militantesUbicacion[[#This Row],[genero]] = "Femenino","F","O"))</f>
        <v>F</v>
      </c>
      <c r="T2563" s="27" t="str">
        <f>CONCATENATE($H$10,$I$10,A2563,$J$10,A2563,$K$10,I2563,$L$10,TRIM(CONCATENATE(TRIM(B2563)," ",TRIM(C2563))),$M$10,TRIM(CONCATENATE(TRIM(D2563)," ",TRIM(E2563))),$N$10,militantesUbicacion[[#This Row],[departamento]],$O$10,militantesUbicacion[[#This Row],[municipio]],$P$10,militantesUbicacion[[#This Row],[Localidad]],$Q$10,militantesUbicacion[[#This Row],[Sex]],$R$10)</f>
        <v>u=Militante.objects.create(username='1006517396',password='1006517396',email='monicayulitzaserratosanchez@gmail.com',first_name='MÓNICA YULITZA',last_name='SERRATO SÁNCHEZ',location=Puesto.objects.filter(dpto_name='CAQUETA',mun_name='FLORENCIA',comuna_name='COMUNA 1 OCCIDENTAL').first(),sex='F')</v>
      </c>
    </row>
    <row r="2564" spans="1:20" x14ac:dyDescent="0.25">
      <c r="A2564">
        <v>1117553902</v>
      </c>
      <c r="B2564" t="s">
        <v>48</v>
      </c>
      <c r="C2564" t="s">
        <v>2183</v>
      </c>
      <c r="D2564" t="s">
        <v>3450</v>
      </c>
      <c r="E2564" t="s">
        <v>4252</v>
      </c>
      <c r="F2564" t="s">
        <v>5947</v>
      </c>
      <c r="G2564" t="s">
        <v>6032</v>
      </c>
      <c r="I2564" t="s">
        <v>7574</v>
      </c>
      <c r="J2564" t="s">
        <v>14348</v>
      </c>
      <c r="K2564" t="s">
        <v>20899</v>
      </c>
      <c r="L2564" t="s">
        <v>26150</v>
      </c>
      <c r="M2564" s="1">
        <v>36366</v>
      </c>
      <c r="N2564" s="4">
        <v>25.915068493150685</v>
      </c>
      <c r="O2564" t="s">
        <v>27161</v>
      </c>
      <c r="P2564" t="s">
        <v>32874</v>
      </c>
      <c r="Q2564" t="str">
        <f>IF(militantesUbicacion[[#This Row],[genero]] = "Masculino","M",IF(militantesUbicacion[[#This Row],[genero]] = "Femenino","F","O"))</f>
        <v>M</v>
      </c>
      <c r="T2564" s="27" t="str">
        <f>CONCATENATE($H$10,$I$10,A2564,$J$10,A2564,$K$10,I2564,$L$10,TRIM(CONCATENATE(TRIM(B2564)," ",TRIM(C2564))),$M$10,TRIM(CONCATENATE(TRIM(D2564)," ",TRIM(E2564))),$N$10,militantesUbicacion[[#This Row],[departamento]],$O$10,militantesUbicacion[[#This Row],[municipio]],$P$10,militantesUbicacion[[#This Row],[Localidad]],$Q$10,militantesUbicacion[[#This Row],[Sex]],$R$10)</f>
        <v>u=Militante.objects.create(username='1117553902',password='1117553902',email='ricardosanchez199925@hotmail.com',first_name='RICARDO ANDRÉS',last_name='SÁNCHEZ NARVÁEZ',location=Puesto.objects.filter(dpto_name='CAQUETA',mun_name='FLORENCIA',comuna_name='').first(),sex='M')</v>
      </c>
    </row>
    <row r="2565" spans="1:20" x14ac:dyDescent="0.25">
      <c r="A2565">
        <v>1117553166</v>
      </c>
      <c r="C2565" t="s">
        <v>2255</v>
      </c>
      <c r="D2565" t="s">
        <v>165</v>
      </c>
      <c r="E2565" t="s">
        <v>3025</v>
      </c>
      <c r="F2565" t="s">
        <v>5947</v>
      </c>
      <c r="G2565" t="s">
        <v>6032</v>
      </c>
      <c r="I2565" t="s">
        <v>9347</v>
      </c>
      <c r="J2565" t="s">
        <v>16121</v>
      </c>
      <c r="K2565" t="s">
        <v>22702</v>
      </c>
      <c r="L2565" t="s">
        <v>26151</v>
      </c>
      <c r="M2565" s="1">
        <v>36264</v>
      </c>
      <c r="N2565" s="4">
        <v>26.194520547945206</v>
      </c>
      <c r="O2565" t="s">
        <v>28948</v>
      </c>
      <c r="P2565" t="s">
        <v>32874</v>
      </c>
      <c r="Q2565" t="str">
        <f>IF(militantesUbicacion[[#This Row],[genero]] = "Masculino","M",IF(militantesUbicacion[[#This Row],[genero]] = "Femenino","F","O"))</f>
        <v>F</v>
      </c>
      <c r="T2565" s="27" t="str">
        <f>CONCATENATE($H$10,$I$10,A2565,$J$10,A2565,$K$10,I2565,$L$10,TRIM(CONCATENATE(TRIM(B2565)," ",TRIM(C2565))),$M$10,TRIM(CONCATENATE(TRIM(D2565)," ",TRIM(E2565))),$N$10,militantesUbicacion[[#This Row],[departamento]],$O$10,militantesUbicacion[[#This Row],[municipio]],$P$10,militantesUbicacion[[#This Row],[Localidad]],$Q$10,militantesUbicacion[[#This Row],[Sex]],$R$10)</f>
        <v>u=Militante.objects.create(username='1117553166',password='1117553166',email='caro06911@outlook.com',first_name='CAROLINA',last_name='BURGOS TRIANA',location=Puesto.objects.filter(dpto_name='CAQUETA',mun_name='FLORENCIA',comuna_name='').first(),sex='F')</v>
      </c>
    </row>
    <row r="2566" spans="1:20" x14ac:dyDescent="0.25">
      <c r="A2566">
        <v>1094279241</v>
      </c>
      <c r="B2566" t="s">
        <v>953</v>
      </c>
      <c r="C2566" t="s">
        <v>2158</v>
      </c>
      <c r="D2566" t="s">
        <v>4660</v>
      </c>
      <c r="E2566" t="s">
        <v>2966</v>
      </c>
      <c r="F2566" t="s">
        <v>5947</v>
      </c>
      <c r="G2566" t="s">
        <v>6032</v>
      </c>
      <c r="I2566" t="s">
        <v>9968</v>
      </c>
      <c r="J2566" t="s">
        <v>16674</v>
      </c>
      <c r="K2566" t="s">
        <v>23241</v>
      </c>
      <c r="L2566" t="s">
        <v>26151</v>
      </c>
      <c r="M2566" s="1">
        <v>35564</v>
      </c>
      <c r="N2566" s="4">
        <v>28.112328767123287</v>
      </c>
      <c r="O2566" t="s">
        <v>29555</v>
      </c>
      <c r="P2566" t="s">
        <v>32874</v>
      </c>
      <c r="Q2566" t="str">
        <f>IF(militantesUbicacion[[#This Row],[genero]] = "Masculino","M",IF(militantesUbicacion[[#This Row],[genero]] = "Femenino","F","O"))</f>
        <v>F</v>
      </c>
      <c r="T2566" s="27" t="str">
        <f>CONCATENATE($H$10,$I$10,A2566,$J$10,A2566,$K$10,I2566,$L$10,TRIM(CONCATENATE(TRIM(B2566)," ",TRIM(C2566))),$M$10,TRIM(CONCATENATE(TRIM(D2566)," ",TRIM(E2566))),$N$10,militantesUbicacion[[#This Row],[departamento]],$O$10,militantesUbicacion[[#This Row],[municipio]],$P$10,militantesUbicacion[[#This Row],[Localidad]],$Q$10,militantesUbicacion[[#This Row],[Sex]],$R$10)</f>
        <v>u=Militante.objects.create(username='1094279241',password='1094279241',email='arq.yennifer.pimentel@gmail.com',first_name='YENNIFER',last_name='PIMENTEL SANCHEZ',location=Puesto.objects.filter(dpto_name='CAQUETA',mun_name='FLORENCIA',comuna_name='').first(),sex='F')</v>
      </c>
    </row>
    <row r="2567" spans="1:20" x14ac:dyDescent="0.25">
      <c r="A2567">
        <v>1006501019</v>
      </c>
      <c r="B2567" t="s">
        <v>66</v>
      </c>
      <c r="C2567" t="s">
        <v>2247</v>
      </c>
      <c r="D2567" t="s">
        <v>4915</v>
      </c>
      <c r="E2567" t="s">
        <v>3255</v>
      </c>
      <c r="F2567" t="s">
        <v>5947</v>
      </c>
      <c r="G2567" t="s">
        <v>6032</v>
      </c>
      <c r="I2567" t="s">
        <v>10631</v>
      </c>
      <c r="J2567" t="s">
        <v>17333</v>
      </c>
      <c r="K2567" t="s">
        <v>23863</v>
      </c>
      <c r="L2567" t="s">
        <v>26151</v>
      </c>
      <c r="M2567" s="1">
        <v>36701</v>
      </c>
      <c r="N2567" s="4">
        <v>24.997260273972604</v>
      </c>
      <c r="O2567" t="s">
        <v>30205</v>
      </c>
      <c r="P2567" t="s">
        <v>32874</v>
      </c>
      <c r="Q2567" t="str">
        <f>IF(militantesUbicacion[[#This Row],[genero]] = "Masculino","M",IF(militantesUbicacion[[#This Row],[genero]] = "Femenino","F","O"))</f>
        <v>F</v>
      </c>
      <c r="T2567" s="27" t="str">
        <f>CONCATENATE($H$10,$I$10,A2567,$J$10,A2567,$K$10,I2567,$L$10,TRIM(CONCATENATE(TRIM(B2567)," ",TRIM(C2567))),$M$10,TRIM(CONCATENATE(TRIM(D2567)," ",TRIM(E2567))),$N$10,militantesUbicacion[[#This Row],[departamento]],$O$10,militantesUbicacion[[#This Row],[municipio]],$P$10,militantesUbicacion[[#This Row],[Localidad]],$Q$10,militantesUbicacion[[#This Row],[Sex]],$R$10)</f>
        <v>u=Militante.objects.create(username='1006501019',password='1006501019',email='dannafery@gmail.com',first_name='DANNA FERNANDA',last_name='IRREÑO ROJAS',location=Puesto.objects.filter(dpto_name='CAQUETA',mun_name='FLORENCIA',comuna_name='').first(),sex='F')</v>
      </c>
    </row>
    <row r="2568" spans="1:20" x14ac:dyDescent="0.25">
      <c r="A2568">
        <v>1117490602</v>
      </c>
      <c r="B2568" t="s">
        <v>83</v>
      </c>
      <c r="C2568" t="s">
        <v>2217</v>
      </c>
      <c r="D2568" t="s">
        <v>3027</v>
      </c>
      <c r="E2568" t="s">
        <v>3288</v>
      </c>
      <c r="F2568" t="s">
        <v>5947</v>
      </c>
      <c r="G2568" t="s">
        <v>6032</v>
      </c>
      <c r="I2568" t="s">
        <v>10726</v>
      </c>
      <c r="J2568" t="s">
        <v>17426</v>
      </c>
      <c r="K2568" t="s">
        <v>23947</v>
      </c>
      <c r="L2568" t="s">
        <v>26150</v>
      </c>
      <c r="M2568" s="1">
        <v>37763</v>
      </c>
      <c r="N2568" s="4">
        <v>22.087671232876712</v>
      </c>
      <c r="O2568" t="s">
        <v>30298</v>
      </c>
      <c r="P2568" t="s">
        <v>32874</v>
      </c>
      <c r="Q2568" t="str">
        <f>IF(militantesUbicacion[[#This Row],[genero]] = "Masculino","M",IF(militantesUbicacion[[#This Row],[genero]] = "Femenino","F","O"))</f>
        <v>M</v>
      </c>
      <c r="T2568" s="27" t="str">
        <f>CONCATENATE($H$10,$I$10,A2568,$J$10,A2568,$K$10,I2568,$L$10,TRIM(CONCATENATE(TRIM(B2568)," ",TRIM(C2568))),$M$10,TRIM(CONCATENATE(TRIM(D2568)," ",TRIM(E2568))),$N$10,militantesUbicacion[[#This Row],[departamento]],$O$10,militantesUbicacion[[#This Row],[municipio]],$P$10,militantesUbicacion[[#This Row],[Localidad]],$Q$10,militantesUbicacion[[#This Row],[Sex]],$R$10)</f>
        <v>u=Militante.objects.create(username='1117490602',password='1117490602',email='rodriguezjosealfredo69@gmail.com',first_name='JOSE ALFREDO',last_name='RODRIGUEZ BOLAÑOS',location=Puesto.objects.filter(dpto_name='CAQUETA',mun_name='FLORENCIA',comuna_name='').first(),sex='M')</v>
      </c>
    </row>
    <row r="2569" spans="1:20" x14ac:dyDescent="0.25">
      <c r="A2569">
        <v>1006502587</v>
      </c>
      <c r="B2569" t="s">
        <v>1250</v>
      </c>
      <c r="C2569" t="s">
        <v>2158</v>
      </c>
      <c r="D2569" t="s">
        <v>2961</v>
      </c>
      <c r="E2569" t="s">
        <v>3548</v>
      </c>
      <c r="F2569" t="s">
        <v>5947</v>
      </c>
      <c r="G2569" t="s">
        <v>6032</v>
      </c>
      <c r="I2569" t="s">
        <v>10812</v>
      </c>
      <c r="J2569" t="s">
        <v>17510</v>
      </c>
      <c r="K2569" t="s">
        <v>24011</v>
      </c>
      <c r="L2569" t="s">
        <v>26150</v>
      </c>
      <c r="M2569" s="1">
        <v>36972</v>
      </c>
      <c r="N2569" s="4">
        <v>24.254794520547946</v>
      </c>
      <c r="O2569" t="s">
        <v>30385</v>
      </c>
      <c r="P2569" t="s">
        <v>32874</v>
      </c>
      <c r="Q2569" t="str">
        <f>IF(militantesUbicacion[[#This Row],[genero]] = "Masculino","M",IF(militantesUbicacion[[#This Row],[genero]] = "Femenino","F","O"))</f>
        <v>M</v>
      </c>
      <c r="T2569" s="27" t="str">
        <f>CONCATENATE($H$10,$I$10,A2569,$J$10,A2569,$K$10,I2569,$L$10,TRIM(CONCATENATE(TRIM(B2569)," ",TRIM(C2569))),$M$10,TRIM(CONCATENATE(TRIM(D2569)," ",TRIM(E2569))),$N$10,militantesUbicacion[[#This Row],[departamento]],$O$10,militantesUbicacion[[#This Row],[municipio]],$P$10,militantesUbicacion[[#This Row],[Localidad]],$Q$10,militantesUbicacion[[#This Row],[Sex]],$R$10)</f>
        <v>u=Militante.objects.create(username='1006502587',password='1006502587',email='neider.moreno.cabrera5@gmail.com',first_name='NEIDER',last_name='MORENO CABRERA',location=Puesto.objects.filter(dpto_name='CAQUETA',mun_name='FLORENCIA',comuna_name='').first(),sex='M')</v>
      </c>
    </row>
    <row r="2570" spans="1:20" x14ac:dyDescent="0.25">
      <c r="A2570">
        <v>1117548493</v>
      </c>
      <c r="B2570" t="s">
        <v>110</v>
      </c>
      <c r="C2570" t="s">
        <v>2249</v>
      </c>
      <c r="D2570" t="s">
        <v>3179</v>
      </c>
      <c r="E2570" t="s">
        <v>3226</v>
      </c>
      <c r="F2570" t="s">
        <v>5947</v>
      </c>
      <c r="G2570" t="s">
        <v>6032</v>
      </c>
      <c r="I2570" t="s">
        <v>10901</v>
      </c>
      <c r="J2570" t="s">
        <v>5622</v>
      </c>
      <c r="K2570" t="s">
        <v>24095</v>
      </c>
      <c r="L2570" t="s">
        <v>26150</v>
      </c>
      <c r="M2570" s="1">
        <v>35718</v>
      </c>
      <c r="N2570" s="4">
        <v>27.69041095890411</v>
      </c>
      <c r="O2570" t="s">
        <v>30473</v>
      </c>
      <c r="P2570" t="s">
        <v>32874</v>
      </c>
      <c r="Q2570" t="str">
        <f>IF(militantesUbicacion[[#This Row],[genero]] = "Masculino","M",IF(militantesUbicacion[[#This Row],[genero]] = "Femenino","F","O"))</f>
        <v>M</v>
      </c>
      <c r="T2570" s="27" t="str">
        <f>CONCATENATE($H$10,$I$10,A2570,$J$10,A2570,$K$10,I2570,$L$10,TRIM(CONCATENATE(TRIM(B2570)," ",TRIM(C2570))),$M$10,TRIM(CONCATENATE(TRIM(D2570)," ",TRIM(E2570))),$N$10,militantesUbicacion[[#This Row],[departamento]],$O$10,militantesUbicacion[[#This Row],[municipio]],$P$10,militantesUbicacion[[#This Row],[Localidad]],$Q$10,militantesUbicacion[[#This Row],[Sex]],$R$10)</f>
        <v>u=Militante.objects.create(username='1117548493',password='1117548493',email='cristiancuellarlaverde@hotmail.com',first_name='CRISTIAN CAMILO',last_name='CUELLAR LAVERDE',location=Puesto.objects.filter(dpto_name='CAQUETA',mun_name='FLORENCIA',comuna_name='').first(),sex='M')</v>
      </c>
    </row>
    <row r="2571" spans="1:20" x14ac:dyDescent="0.25">
      <c r="A2571">
        <v>1033678978</v>
      </c>
      <c r="B2571" t="s">
        <v>580</v>
      </c>
      <c r="C2571" t="s">
        <v>2158</v>
      </c>
      <c r="D2571" t="s">
        <v>4019</v>
      </c>
      <c r="E2571" t="s">
        <v>3243</v>
      </c>
      <c r="F2571" t="s">
        <v>5947</v>
      </c>
      <c r="G2571" t="s">
        <v>6032</v>
      </c>
      <c r="I2571" t="s">
        <v>10911</v>
      </c>
      <c r="J2571" t="s">
        <v>17606</v>
      </c>
      <c r="K2571" t="s">
        <v>24108</v>
      </c>
      <c r="L2571" t="s">
        <v>26150</v>
      </c>
      <c r="M2571" s="1">
        <v>38924</v>
      </c>
      <c r="N2571" s="4">
        <v>18.906849315068492</v>
      </c>
      <c r="O2571" t="s">
        <v>30483</v>
      </c>
      <c r="P2571" t="s">
        <v>32874</v>
      </c>
      <c r="Q2571" t="str">
        <f>IF(militantesUbicacion[[#This Row],[genero]] = "Masculino","M",IF(militantesUbicacion[[#This Row],[genero]] = "Femenino","F","O"))</f>
        <v>M</v>
      </c>
      <c r="T2571" s="27" t="str">
        <f>CONCATENATE($H$10,$I$10,A2571,$J$10,A2571,$K$10,I2571,$L$10,TRIM(CONCATENATE(TRIM(B2571)," ",TRIM(C2571))),$M$10,TRIM(CONCATENATE(TRIM(D2571)," ",TRIM(E2571))),$N$10,militantesUbicacion[[#This Row],[departamento]],$O$10,militantesUbicacion[[#This Row],[municipio]],$P$10,militantesUbicacion[[#This Row],[Localidad]],$Q$10,militantesUbicacion[[#This Row],[Sex]],$R$10)</f>
        <v>u=Militante.objects.create(username='1033678978',password='1033678978',email='corisma84@gmail.com',first_name='ISMAEL',last_name='CÓRDOBA PINZON',location=Puesto.objects.filter(dpto_name='CAQUETA',mun_name='FLORENCIA',comuna_name='').first(),sex='M')</v>
      </c>
    </row>
    <row r="2572" spans="1:20" x14ac:dyDescent="0.25">
      <c r="A2572">
        <v>1006519721</v>
      </c>
      <c r="B2572" t="s">
        <v>29</v>
      </c>
      <c r="C2572" t="s">
        <v>2331</v>
      </c>
      <c r="D2572" t="s">
        <v>3567</v>
      </c>
      <c r="E2572" t="s">
        <v>3368</v>
      </c>
      <c r="F2572" t="s">
        <v>5947</v>
      </c>
      <c r="G2572" t="s">
        <v>6032</v>
      </c>
      <c r="I2572" t="s">
        <v>6866</v>
      </c>
      <c r="J2572" t="s">
        <v>13641</v>
      </c>
      <c r="K2572" t="s">
        <v>20234</v>
      </c>
      <c r="L2572" t="s">
        <v>26150</v>
      </c>
      <c r="M2572" s="1">
        <v>36747</v>
      </c>
      <c r="N2572" s="4">
        <v>24.87123287671233</v>
      </c>
      <c r="O2572" t="s">
        <v>26453</v>
      </c>
      <c r="P2572" t="s">
        <v>32874</v>
      </c>
      <c r="Q2572" t="str">
        <f>IF(militantesUbicacion[[#This Row],[genero]] = "Masculino","M",IF(militantesUbicacion[[#This Row],[genero]] = "Femenino","F","O"))</f>
        <v>M</v>
      </c>
      <c r="T2572" s="27" t="str">
        <f>CONCATENATE($H$10,$I$10,A2572,$J$10,A2572,$K$10,I2572,$L$10,TRIM(CONCATENATE(TRIM(B2572)," ",TRIM(C2572))),$M$10,TRIM(CONCATENATE(TRIM(D2572)," ",TRIM(E2572))),$N$10,militantesUbicacion[[#This Row],[departamento]],$O$10,militantesUbicacion[[#This Row],[municipio]],$P$10,militantesUbicacion[[#This Row],[Localidad]],$Q$10,militantesUbicacion[[#This Row],[Sex]],$R$10)</f>
        <v>u=Militante.objects.create(username='1006519721',password='1006519721',email='carlosadrianmendoza89@gmail.com',first_name='CARLOS ADRIÁN',last_name='MENDOZA ORTIZ',location=Puesto.objects.filter(dpto_name='CAQUETA',mun_name='FLORENCIA',comuna_name='').first(),sex='M')</v>
      </c>
    </row>
    <row r="2573" spans="1:20" x14ac:dyDescent="0.25">
      <c r="A2573">
        <v>1122509960</v>
      </c>
      <c r="B2573" t="s">
        <v>1207</v>
      </c>
      <c r="C2573" t="s">
        <v>2220</v>
      </c>
      <c r="D2573" t="s">
        <v>3029</v>
      </c>
      <c r="E2573" t="s">
        <v>4121</v>
      </c>
      <c r="F2573" t="s">
        <v>5947</v>
      </c>
      <c r="G2573" t="s">
        <v>6032</v>
      </c>
      <c r="I2573" t="s">
        <v>12295</v>
      </c>
      <c r="J2573" t="s">
        <v>18941</v>
      </c>
      <c r="K2573" t="s">
        <v>25313</v>
      </c>
      <c r="L2573" t="s">
        <v>26150</v>
      </c>
      <c r="M2573" s="1">
        <v>38510</v>
      </c>
      <c r="N2573" s="4">
        <v>20.041095890410958</v>
      </c>
      <c r="O2573" t="s">
        <v>31846</v>
      </c>
      <c r="P2573" t="s">
        <v>32874</v>
      </c>
      <c r="Q2573" t="str">
        <f>IF(militantesUbicacion[[#This Row],[genero]] = "Masculino","M",IF(militantesUbicacion[[#This Row],[genero]] = "Femenino","F","O"))</f>
        <v>M</v>
      </c>
      <c r="T2573" s="27" t="str">
        <f>CONCATENATE($H$10,$I$10,A2573,$J$10,A2573,$K$10,I2573,$L$10,TRIM(CONCATENATE(TRIM(B2573)," ",TRIM(C2573))),$M$10,TRIM(CONCATENATE(TRIM(D2573)," ",TRIM(E2573))),$N$10,militantesUbicacion[[#This Row],[departamento]],$O$10,militantesUbicacion[[#This Row],[municipio]],$P$10,militantesUbicacion[[#This Row],[Localidad]],$Q$10,militantesUbicacion[[#This Row],[Sex]],$R$10)</f>
        <v>u=Militante.objects.create(username='1122509960',password='1122509960',email='familiamoreno1890@gmail.com',first_name='KEWIN STIVEN',last_name='MORENO ESPAÑA',location=Puesto.objects.filter(dpto_name='CAQUETA',mun_name='FLORENCIA',comuna_name='').first(),sex='M')</v>
      </c>
    </row>
    <row r="2574" spans="1:20" x14ac:dyDescent="0.25">
      <c r="A2574">
        <v>1006505511</v>
      </c>
      <c r="B2574" t="s">
        <v>621</v>
      </c>
      <c r="C2574" t="s">
        <v>2233</v>
      </c>
      <c r="D2574" t="s">
        <v>2966</v>
      </c>
      <c r="E2574" t="s">
        <v>2961</v>
      </c>
      <c r="F2574" t="s">
        <v>5947</v>
      </c>
      <c r="G2574" t="s">
        <v>6032</v>
      </c>
      <c r="I2574" t="s">
        <v>7379</v>
      </c>
      <c r="J2574" t="s">
        <v>14149</v>
      </c>
      <c r="K2574" t="s">
        <v>20698</v>
      </c>
      <c r="L2574" t="s">
        <v>26150</v>
      </c>
      <c r="M2574" s="1">
        <v>37234</v>
      </c>
      <c r="N2574" s="4">
        <v>23.536986301369861</v>
      </c>
      <c r="O2574" t="s">
        <v>26966</v>
      </c>
      <c r="P2574" t="s">
        <v>32873</v>
      </c>
      <c r="Q2574" t="str">
        <f>IF(militantesUbicacion[[#This Row],[genero]] = "Masculino","M",IF(militantesUbicacion[[#This Row],[genero]] = "Femenino","F","O"))</f>
        <v>M</v>
      </c>
      <c r="T2574" s="27" t="str">
        <f>CONCATENATE($H$10,$I$10,A2574,$J$10,A2574,$K$10,I2574,$L$10,TRIM(CONCATENATE(TRIM(B2574)," ",TRIM(C2574))),$M$10,TRIM(CONCATENATE(TRIM(D2574)," ",TRIM(E2574))),$N$10,militantesUbicacion[[#This Row],[departamento]],$O$10,militantesUbicacion[[#This Row],[municipio]],$P$10,militantesUbicacion[[#This Row],[Localidad]],$Q$10,militantesUbicacion[[#This Row],[Sex]],$R$10)</f>
        <v>u=Militante.objects.create(username='1006505511',password='1006505511',email='erickma09@hotmail.com',first_name='ERICK MAURICIO',last_name='SANCHEZ MORENO',location=Puesto.objects.filter(dpto_name='CAQUETA',mun_name='FLORENCIA',comuna_name='').first(),sex='M')</v>
      </c>
    </row>
    <row r="2575" spans="1:20" x14ac:dyDescent="0.25">
      <c r="A2575">
        <v>1003828841</v>
      </c>
      <c r="B2575" t="s">
        <v>311</v>
      </c>
      <c r="C2575" t="s">
        <v>2176</v>
      </c>
      <c r="D2575" t="s">
        <v>3179</v>
      </c>
      <c r="E2575" t="s">
        <v>5789</v>
      </c>
      <c r="F2575" t="s">
        <v>5947</v>
      </c>
      <c r="G2575" t="s">
        <v>6036</v>
      </c>
      <c r="I2575" t="s">
        <v>9206</v>
      </c>
      <c r="J2575" t="s">
        <v>15980</v>
      </c>
      <c r="K2575" t="s">
        <v>6036</v>
      </c>
      <c r="L2575" t="s">
        <v>26151</v>
      </c>
      <c r="M2575" s="1">
        <v>37668</v>
      </c>
      <c r="N2575" s="4">
        <v>22.347945205479451</v>
      </c>
      <c r="O2575" t="s">
        <v>28807</v>
      </c>
      <c r="P2575" t="s">
        <v>32874</v>
      </c>
      <c r="Q2575" t="str">
        <f>IF(militantesUbicacion[[#This Row],[genero]] = "Masculino","M",IF(militantesUbicacion[[#This Row],[genero]] = "Femenino","F","O"))</f>
        <v>F</v>
      </c>
      <c r="T2575" s="27" t="str">
        <f>CONCATENATE($H$10,$I$10,A2575,$J$10,A2575,$K$10,I2575,$L$10,TRIM(CONCATENATE(TRIM(B2575)," ",TRIM(C2575))),$M$10,TRIM(CONCATENATE(TRIM(D2575)," ",TRIM(E2575))),$N$10,militantesUbicacion[[#This Row],[departamento]],$O$10,militantesUbicacion[[#This Row],[municipio]],$P$10,militantesUbicacion[[#This Row],[Localidad]],$Q$10,militantesUbicacion[[#This Row],[Sex]],$R$10)</f>
        <v>u=Militante.objects.create(username='1003828841',password='1003828841',email='luisacuellara172019@gmail.com',first_name='LUISA FERNANDA',last_name='CUELLAR ARTUDUAGA',location=Puesto.objects.filter(dpto_name='CAQUETA',mun_name='LA MONTAÑITA',comuna_name='').first(),sex='F')</v>
      </c>
    </row>
    <row r="2576" spans="1:20" x14ac:dyDescent="0.25">
      <c r="A2576">
        <v>1119212054</v>
      </c>
      <c r="B2576" t="s">
        <v>143</v>
      </c>
      <c r="C2576" t="s">
        <v>63</v>
      </c>
      <c r="D2576" t="s">
        <v>4025</v>
      </c>
      <c r="E2576" t="s">
        <v>1277</v>
      </c>
      <c r="F2576" t="s">
        <v>5947</v>
      </c>
      <c r="G2576" t="s">
        <v>6036</v>
      </c>
      <c r="I2576" t="s">
        <v>13181</v>
      </c>
      <c r="J2576" t="s">
        <v>19781</v>
      </c>
      <c r="K2576" t="s">
        <v>26017</v>
      </c>
      <c r="L2576" t="s">
        <v>26151</v>
      </c>
      <c r="M2576" s="1">
        <v>35652</v>
      </c>
      <c r="N2576" s="4">
        <v>27.87123287671233</v>
      </c>
      <c r="O2576" t="s">
        <v>32718</v>
      </c>
      <c r="P2576" t="s">
        <v>32874</v>
      </c>
      <c r="Q2576" t="str">
        <f>IF(militantesUbicacion[[#This Row],[genero]] = "Masculino","M",IF(militantesUbicacion[[#This Row],[genero]] = "Femenino","F","O"))</f>
        <v>F</v>
      </c>
      <c r="T2576" s="27" t="str">
        <f>CONCATENATE($H$10,$I$10,A2576,$J$10,A2576,$K$10,I2576,$L$10,TRIM(CONCATENATE(TRIM(B2576)," ",TRIM(C2576))),$M$10,TRIM(CONCATENATE(TRIM(D2576)," ",TRIM(E2576))),$N$10,militantesUbicacion[[#This Row],[departamento]],$O$10,militantesUbicacion[[#This Row],[municipio]],$P$10,militantesUbicacion[[#This Row],[Localidad]],$Q$10,militantesUbicacion[[#This Row],[Sex]],$R$10)</f>
        <v>u=Militante.objects.create(username='1119212054',password='1119212054',email='yesicaducuara26@gmail.com',first_name='YESICA ANDREA',last_name='DUCUARA MONJE',location=Puesto.objects.filter(dpto_name='CAQUETA',mun_name='LA MONTAÑITA',comuna_name='').first(),sex='F')</v>
      </c>
    </row>
    <row r="2577" spans="1:20" x14ac:dyDescent="0.25">
      <c r="A2577">
        <v>1006596894</v>
      </c>
      <c r="B2577" t="s">
        <v>305</v>
      </c>
      <c r="C2577" t="s">
        <v>67</v>
      </c>
      <c r="D2577" t="s">
        <v>3302</v>
      </c>
      <c r="E2577" t="s">
        <v>3769</v>
      </c>
      <c r="F2577" t="s">
        <v>5947</v>
      </c>
      <c r="G2577" t="s">
        <v>6036</v>
      </c>
      <c r="I2577" t="s">
        <v>12326</v>
      </c>
      <c r="J2577" t="s">
        <v>18972</v>
      </c>
      <c r="K2577" t="s">
        <v>6066</v>
      </c>
      <c r="L2577" t="s">
        <v>26150</v>
      </c>
      <c r="M2577" s="1">
        <v>35760</v>
      </c>
      <c r="N2577" s="4">
        <v>27.575342465753426</v>
      </c>
      <c r="O2577" t="s">
        <v>31877</v>
      </c>
      <c r="P2577" t="s">
        <v>32873</v>
      </c>
      <c r="Q2577" t="str">
        <f>IF(militantesUbicacion[[#This Row],[genero]] = "Masculino","M",IF(militantesUbicacion[[#This Row],[genero]] = "Femenino","F","O"))</f>
        <v>M</v>
      </c>
      <c r="T2577" s="27" t="str">
        <f>CONCATENATE($H$10,$I$10,A2577,$J$10,A2577,$K$10,I2577,$L$10,TRIM(CONCATENATE(TRIM(B2577)," ",TRIM(C2577))),$M$10,TRIM(CONCATENATE(TRIM(D2577)," ",TRIM(E2577))),$N$10,militantesUbicacion[[#This Row],[departamento]],$O$10,militantesUbicacion[[#This Row],[municipio]],$P$10,militantesUbicacion[[#This Row],[Localidad]],$Q$10,militantesUbicacion[[#This Row],[Sex]],$R$10)</f>
        <v>u=Militante.objects.create(username='1006596894',password='1006596894',email='vlugo1018@gmail.com',first_name='VICTOR MANUEL',last_name='LUGO CUAJI',location=Puesto.objects.filter(dpto_name='CAQUETA',mun_name='LA MONTAÑITA',comuna_name='').first(),sex='M')</v>
      </c>
    </row>
    <row r="2578" spans="1:20" x14ac:dyDescent="0.25">
      <c r="A2578">
        <v>1119217864</v>
      </c>
      <c r="B2578" t="s">
        <v>83</v>
      </c>
      <c r="C2578" t="s">
        <v>1476</v>
      </c>
      <c r="D2578" t="s">
        <v>3057</v>
      </c>
      <c r="E2578" t="s">
        <v>3734</v>
      </c>
      <c r="F2578" t="s">
        <v>5947</v>
      </c>
      <c r="G2578" t="s">
        <v>6036</v>
      </c>
      <c r="I2578" t="s">
        <v>11617</v>
      </c>
      <c r="J2578" t="s">
        <v>18284</v>
      </c>
      <c r="K2578" t="s">
        <v>6349</v>
      </c>
      <c r="L2578" t="s">
        <v>26150</v>
      </c>
      <c r="M2578" s="1">
        <v>35792</v>
      </c>
      <c r="N2578" s="4">
        <v>27.487671232876714</v>
      </c>
      <c r="O2578" t="s">
        <v>31173</v>
      </c>
      <c r="P2578" t="s">
        <v>32874</v>
      </c>
      <c r="Q2578" t="str">
        <f>IF(militantesUbicacion[[#This Row],[genero]] = "Masculino","M",IF(militantesUbicacion[[#This Row],[genero]] = "Femenino","F","O"))</f>
        <v>M</v>
      </c>
      <c r="T2578" s="27" t="str">
        <f>CONCATENATE($H$10,$I$10,A2578,$J$10,A2578,$K$10,I2578,$L$10,TRIM(CONCATENATE(TRIM(B2578)," ",TRIM(C2578))),$M$10,TRIM(CONCATENATE(TRIM(D2578)," ",TRIM(E2578))),$N$10,militantesUbicacion[[#This Row],[departamento]],$O$10,militantesUbicacion[[#This Row],[municipio]],$P$10,militantesUbicacion[[#This Row],[Localidad]],$Q$10,militantesUbicacion[[#This Row],[Sex]],$R$10)</f>
        <v>u=Militante.objects.create(username='1119217864',password='1119217864',email='joseadelmoquiroga@gmail.com',first_name='JOSE ADELMO',last_name='VARGAS QUIROGA',location=Puesto.objects.filter(dpto_name='CAQUETA',mun_name='LA MONTAÑITA',comuna_name='').first(),sex='M')</v>
      </c>
    </row>
    <row r="2579" spans="1:20" x14ac:dyDescent="0.25">
      <c r="A2579">
        <v>1118363411</v>
      </c>
      <c r="B2579" t="s">
        <v>187</v>
      </c>
      <c r="C2579" t="s">
        <v>173</v>
      </c>
      <c r="D2579" t="s">
        <v>4838</v>
      </c>
      <c r="E2579" t="s">
        <v>3798</v>
      </c>
      <c r="F2579" t="s">
        <v>5947</v>
      </c>
      <c r="G2579" t="s">
        <v>6036</v>
      </c>
      <c r="I2579" t="s">
        <v>11909</v>
      </c>
      <c r="J2579" t="s">
        <v>18567</v>
      </c>
      <c r="K2579" t="s">
        <v>25002</v>
      </c>
      <c r="L2579" t="s">
        <v>26150</v>
      </c>
      <c r="M2579" s="1">
        <v>38463</v>
      </c>
      <c r="N2579" s="4">
        <v>20.169863013698631</v>
      </c>
      <c r="O2579" t="s">
        <v>31463</v>
      </c>
      <c r="P2579" t="s">
        <v>32874</v>
      </c>
      <c r="Q2579" t="str">
        <f>IF(militantesUbicacion[[#This Row],[genero]] = "Masculino","M",IF(militantesUbicacion[[#This Row],[genero]] = "Femenino","F","O"))</f>
        <v>M</v>
      </c>
      <c r="T2579" s="27" t="str">
        <f>CONCATENATE($H$10,$I$10,A2579,$J$10,A2579,$K$10,I2579,$L$10,TRIM(CONCATENATE(TRIM(B2579)," ",TRIM(C2579))),$M$10,TRIM(CONCATENATE(TRIM(D2579)," ",TRIM(E2579))),$N$10,militantesUbicacion[[#This Row],[departamento]],$O$10,militantesUbicacion[[#This Row],[municipio]],$P$10,militantesUbicacion[[#This Row],[Localidad]],$Q$10,militantesUbicacion[[#This Row],[Sex]],$R$10)</f>
        <v>u=Militante.objects.create(username='1118363411',password='1118363411',email='marlonsantiagogarnicagrajales@gmail.com',first_name='MARLON SANTIAGO',last_name='GARNICA GRAJALES',location=Puesto.objects.filter(dpto_name='CAQUETA',mun_name='LA MONTAÑITA',comuna_name='').first(),sex='M')</v>
      </c>
    </row>
    <row r="2580" spans="1:20" x14ac:dyDescent="0.25">
      <c r="A2580">
        <v>1006501489</v>
      </c>
      <c r="B2580" t="s">
        <v>512</v>
      </c>
      <c r="C2580" t="s">
        <v>2158</v>
      </c>
      <c r="D2580" t="s">
        <v>2961</v>
      </c>
      <c r="E2580" t="s">
        <v>4015</v>
      </c>
      <c r="F2580" t="s">
        <v>5947</v>
      </c>
      <c r="G2580" t="s">
        <v>2934</v>
      </c>
      <c r="I2580" t="s">
        <v>10590</v>
      </c>
      <c r="J2580" t="s">
        <v>17292</v>
      </c>
      <c r="K2580" t="s">
        <v>22094</v>
      </c>
      <c r="L2580" t="s">
        <v>26151</v>
      </c>
      <c r="M2580" s="1">
        <v>36899</v>
      </c>
      <c r="N2580" s="4">
        <v>24.454794520547946</v>
      </c>
      <c r="O2580" t="s">
        <v>30166</v>
      </c>
      <c r="P2580" t="s">
        <v>32874</v>
      </c>
      <c r="Q2580" t="str">
        <f>IF(militantesUbicacion[[#This Row],[genero]] = "Masculino","M",IF(militantesUbicacion[[#This Row],[genero]] = "Femenino","F","O"))</f>
        <v>F</v>
      </c>
      <c r="T2580" s="27" t="str">
        <f>CONCATENATE($H$10,$I$10,A2580,$J$10,A2580,$K$10,I2580,$L$10,TRIM(CONCATENATE(TRIM(B2580)," ",TRIM(C2580))),$M$10,TRIM(CONCATENATE(TRIM(D2580)," ",TRIM(E2580))),$N$10,militantesUbicacion[[#This Row],[departamento]],$O$10,militantesUbicacion[[#This Row],[municipio]],$P$10,militantesUbicacion[[#This Row],[Localidad]],$Q$10,militantesUbicacion[[#This Row],[Sex]],$R$10)</f>
        <v>u=Militante.objects.create(username='1006501489',password='1006501489',email='va.moreno@udla.edu.co',first_name='VALENTINA',last_name='MORENO VALENZUELA',location=Puesto.objects.filter(dpto_name='CAQUETA',mun_name='MILAN',comuna_name='').first(),sex='F')</v>
      </c>
    </row>
    <row r="2581" spans="1:20" x14ac:dyDescent="0.25">
      <c r="A2581">
        <v>1006459048</v>
      </c>
      <c r="B2581" t="s">
        <v>275</v>
      </c>
      <c r="C2581" t="s">
        <v>2248</v>
      </c>
      <c r="D2581" t="s">
        <v>3914</v>
      </c>
      <c r="E2581" t="s">
        <v>3416</v>
      </c>
      <c r="F2581" t="s">
        <v>5947</v>
      </c>
      <c r="G2581" t="s">
        <v>2934</v>
      </c>
      <c r="I2581" t="s">
        <v>10591</v>
      </c>
      <c r="J2581" t="s">
        <v>14690</v>
      </c>
      <c r="K2581" t="s">
        <v>23822</v>
      </c>
      <c r="L2581" t="s">
        <v>26150</v>
      </c>
      <c r="M2581" s="1">
        <v>37491</v>
      </c>
      <c r="N2581" s="4">
        <v>22.832876712328765</v>
      </c>
      <c r="O2581" t="s">
        <v>30167</v>
      </c>
      <c r="P2581" t="s">
        <v>32874</v>
      </c>
      <c r="Q2581" t="str">
        <f>IF(militantesUbicacion[[#This Row],[genero]] = "Masculino","M",IF(militantesUbicacion[[#This Row],[genero]] = "Femenino","F","O"))</f>
        <v>M</v>
      </c>
      <c r="T2581" s="27" t="str">
        <f>CONCATENATE($H$10,$I$10,A2581,$J$10,A2581,$K$10,I2581,$L$10,TRIM(CONCATENATE(TRIM(B2581)," ",TRIM(C2581))),$M$10,TRIM(CONCATENATE(TRIM(D2581)," ",TRIM(E2581))),$N$10,militantesUbicacion[[#This Row],[departamento]],$O$10,militantesUbicacion[[#This Row],[municipio]],$P$10,militantesUbicacion[[#This Row],[Localidad]],$Q$10,militantesUbicacion[[#This Row],[Sex]],$R$10)</f>
        <v>u=Militante.objects.create(username='1006459048',password='1006459048',email='vascokevinalejandro@gmail.com',first_name='KEVIN ALEJANDRO',last_name='VASCO LLANOS',location=Puesto.objects.filter(dpto_name='CAQUETA',mun_name='MILAN',comuna_name='').first(),sex='M')</v>
      </c>
    </row>
    <row r="2582" spans="1:20" x14ac:dyDescent="0.25">
      <c r="A2582">
        <v>1006501855</v>
      </c>
      <c r="B2582" t="s">
        <v>541</v>
      </c>
      <c r="C2582" t="s">
        <v>2424</v>
      </c>
      <c r="D2582" t="s">
        <v>5344</v>
      </c>
      <c r="E2582" t="s">
        <v>3169</v>
      </c>
      <c r="F2582" t="s">
        <v>5947</v>
      </c>
      <c r="G2582" t="s">
        <v>2934</v>
      </c>
      <c r="I2582" t="s">
        <v>10610</v>
      </c>
      <c r="J2582" t="s">
        <v>17311</v>
      </c>
      <c r="K2582" t="s">
        <v>23842</v>
      </c>
      <c r="L2582" t="s">
        <v>26151</v>
      </c>
      <c r="M2582" s="1">
        <v>36545</v>
      </c>
      <c r="N2582" s="4">
        <v>25.424657534246574</v>
      </c>
      <c r="O2582" t="s">
        <v>30186</v>
      </c>
      <c r="P2582" t="s">
        <v>32874</v>
      </c>
      <c r="Q2582" t="str">
        <f>IF(militantesUbicacion[[#This Row],[genero]] = "Masculino","M",IF(militantesUbicacion[[#This Row],[genero]] = "Femenino","F","O"))</f>
        <v>F</v>
      </c>
      <c r="T2582" s="27" t="str">
        <f>CONCATENATE($H$10,$I$10,A2582,$J$10,A2582,$K$10,I2582,$L$10,TRIM(CONCATENATE(TRIM(B2582)," ",TRIM(C2582))),$M$10,TRIM(CONCATENATE(TRIM(D2582)," ",TRIM(E2582))),$N$10,militantesUbicacion[[#This Row],[departamento]],$O$10,militantesUbicacion[[#This Row],[municipio]],$P$10,militantesUbicacion[[#This Row],[Localidad]],$Q$10,militantesUbicacion[[#This Row],[Sex]],$R$10)</f>
        <v>u=Militante.objects.create(username='1006501855',password='1006501855',email='yimaral@hotmail.com',first_name='YULIANA VANESSA',last_name='GUARACA RESTREPO',location=Puesto.objects.filter(dpto_name='CAQUETA',mun_name='MILAN',comuna_name='').first(),sex='F')</v>
      </c>
    </row>
    <row r="2583" spans="1:20" x14ac:dyDescent="0.25">
      <c r="A2583">
        <v>1117885990</v>
      </c>
      <c r="B2583" t="s">
        <v>189</v>
      </c>
      <c r="C2583" t="s">
        <v>2216</v>
      </c>
      <c r="D2583" t="s">
        <v>3168</v>
      </c>
      <c r="E2583" t="s">
        <v>3044</v>
      </c>
      <c r="F2583" t="s">
        <v>5947</v>
      </c>
      <c r="G2583" t="s">
        <v>6035</v>
      </c>
      <c r="I2583" t="s">
        <v>6614</v>
      </c>
      <c r="J2583" t="s">
        <v>13383</v>
      </c>
      <c r="K2583" t="s">
        <v>19982</v>
      </c>
      <c r="L2583" t="s">
        <v>26151</v>
      </c>
      <c r="M2583" s="1">
        <v>36031</v>
      </c>
      <c r="N2583" s="4">
        <v>26.832876712328765</v>
      </c>
      <c r="O2583" t="s">
        <v>26198</v>
      </c>
      <c r="P2583" t="s">
        <v>32873</v>
      </c>
      <c r="Q2583" t="str">
        <f>IF(militantesUbicacion[[#This Row],[genero]] = "Masculino","M",IF(militantesUbicacion[[#This Row],[genero]] = "Femenino","F","O"))</f>
        <v>F</v>
      </c>
      <c r="T2583" s="27" t="str">
        <f>CONCATENATE($H$10,$I$10,A2583,$J$10,A2583,$K$10,I2583,$L$10,TRIM(CONCATENATE(TRIM(B2583)," ",TRIM(C2583))),$M$10,TRIM(CONCATENATE(TRIM(D2583)," ",TRIM(E2583))),$N$10,militantesUbicacion[[#This Row],[departamento]],$O$10,militantesUbicacion[[#This Row],[municipio]],$P$10,militantesUbicacion[[#This Row],[Localidad]],$Q$10,militantesUbicacion[[#This Row],[Sex]],$R$10)</f>
        <v>u=Militante.objects.create(username='1117885990',password='1117885990',email='cadenalina98@gmail.com',first_name='LINA HAMBLEIDY',last_name='CADENA ORTIZ',location=Puesto.objects.filter(dpto_name='CAQUETA',mun_name='MORELIA',comuna_name='').first(),sex='F')</v>
      </c>
    </row>
    <row r="2584" spans="1:20" x14ac:dyDescent="0.25">
      <c r="A2584">
        <v>1006419294</v>
      </c>
      <c r="B2584" t="s">
        <v>61</v>
      </c>
      <c r="C2584" t="s">
        <v>2176</v>
      </c>
      <c r="D2584" t="s">
        <v>3368</v>
      </c>
      <c r="E2584" t="s">
        <v>5414</v>
      </c>
      <c r="F2584" t="s">
        <v>5947</v>
      </c>
      <c r="G2584" t="s">
        <v>6030</v>
      </c>
      <c r="H2584" t="s">
        <v>32953</v>
      </c>
      <c r="I2584" t="s">
        <v>11932</v>
      </c>
      <c r="J2584" t="s">
        <v>18589</v>
      </c>
      <c r="K2584" t="s">
        <v>25022</v>
      </c>
      <c r="L2584" t="s">
        <v>26151</v>
      </c>
      <c r="M2584" s="1">
        <v>36812</v>
      </c>
      <c r="N2584" s="4">
        <v>24.693150684931506</v>
      </c>
      <c r="O2584" t="s">
        <v>31486</v>
      </c>
      <c r="P2584" t="s">
        <v>32873</v>
      </c>
      <c r="Q2584" t="str">
        <f>IF(militantesUbicacion[[#This Row],[genero]] = "Masculino","M",IF(militantesUbicacion[[#This Row],[genero]] = "Femenino","F","O"))</f>
        <v>F</v>
      </c>
      <c r="T2584" s="27" t="str">
        <f>CONCATENATE($H$10,$I$10,A2584,$J$10,A2584,$K$10,I2584,$L$10,TRIM(CONCATENATE(TRIM(B2584)," ",TRIM(C2584))),$M$10,TRIM(CONCATENATE(TRIM(D2584)," ",TRIM(E2584))),$N$10,militantesUbicacion[[#This Row],[departamento]],$O$10,militantesUbicacion[[#This Row],[municipio]],$P$10,militantesUbicacion[[#This Row],[Localidad]],$Q$10,militantesUbicacion[[#This Row],[Sex]],$R$10)</f>
        <v>u=Militante.objects.create(username='1006419294',password='1006419294',email='ortizluisafeenanda@gmail.com',first_name='LUISA FERNANDA',last_name='ORTIZ IMPATA',location=Puesto.objects.filter(dpto_name='CAQUETA',mun_name='PUERTO RICO',comuna_name='CORREGIMIENTO LUSITANIA').first(),sex='F')</v>
      </c>
    </row>
    <row r="2585" spans="1:20" x14ac:dyDescent="0.25">
      <c r="A2585">
        <v>1094283511</v>
      </c>
      <c r="B2585" t="s">
        <v>190</v>
      </c>
      <c r="C2585" t="s">
        <v>876</v>
      </c>
      <c r="D2585" t="s">
        <v>3012</v>
      </c>
      <c r="E2585" t="s">
        <v>3070</v>
      </c>
      <c r="F2585" t="s">
        <v>5947</v>
      </c>
      <c r="G2585" t="s">
        <v>6030</v>
      </c>
      <c r="H2585" t="s">
        <v>32953</v>
      </c>
      <c r="I2585" t="s">
        <v>11395</v>
      </c>
      <c r="J2585" t="s">
        <v>18074</v>
      </c>
      <c r="K2585" t="s">
        <v>24561</v>
      </c>
      <c r="L2585" t="s">
        <v>26150</v>
      </c>
      <c r="M2585" s="1">
        <v>36205</v>
      </c>
      <c r="N2585" s="4">
        <v>26.356164383561644</v>
      </c>
      <c r="O2585" t="s">
        <v>30962</v>
      </c>
      <c r="P2585" t="s">
        <v>32873</v>
      </c>
      <c r="Q2585" t="str">
        <f>IF(militantesUbicacion[[#This Row],[genero]] = "Masculino","M",IF(militantesUbicacion[[#This Row],[genero]] = "Femenino","F","O"))</f>
        <v>M</v>
      </c>
      <c r="T2585" s="27" t="str">
        <f>CONCATENATE($H$10,$I$10,A2585,$J$10,A2585,$K$10,I2585,$L$10,TRIM(CONCATENATE(TRIM(B2585)," ",TRIM(C2585))),$M$10,TRIM(CONCATENATE(TRIM(D2585)," ",TRIM(E2585))),$N$10,militantesUbicacion[[#This Row],[departamento]],$O$10,militantesUbicacion[[#This Row],[municipio]],$P$10,militantesUbicacion[[#This Row],[Localidad]],$Q$10,militantesUbicacion[[#This Row],[Sex]],$R$10)</f>
        <v>u=Militante.objects.create(username='1094283511',password='1094283511',email='pacheko101@hotmail.com',first_name='WILMER FERLEY',last_name='PACHECO GARZON',location=Puesto.objects.filter(dpto_name='CAQUETA',mun_name='PUERTO RICO',comuna_name='CORREGIMIENTO LUSITANIA').first(),sex='M')</v>
      </c>
    </row>
    <row r="2586" spans="1:20" x14ac:dyDescent="0.25">
      <c r="A2586">
        <v>1115952853</v>
      </c>
      <c r="B2586" t="s">
        <v>1018</v>
      </c>
      <c r="C2586" t="s">
        <v>2158</v>
      </c>
      <c r="D2586" t="s">
        <v>3074</v>
      </c>
      <c r="E2586" t="s">
        <v>2327</v>
      </c>
      <c r="F2586" t="s">
        <v>5947</v>
      </c>
      <c r="G2586" t="s">
        <v>6030</v>
      </c>
      <c r="I2586" t="s">
        <v>8902</v>
      </c>
      <c r="J2586" t="s">
        <v>14451</v>
      </c>
      <c r="K2586" t="s">
        <v>22289</v>
      </c>
      <c r="L2586" t="s">
        <v>26151</v>
      </c>
      <c r="M2586" s="1">
        <v>35799</v>
      </c>
      <c r="N2586" s="4">
        <v>27.468493150684932</v>
      </c>
      <c r="O2586" t="s">
        <v>28502</v>
      </c>
      <c r="P2586" t="s">
        <v>32874</v>
      </c>
      <c r="Q2586" t="str">
        <f>IF(militantesUbicacion[[#This Row],[genero]] = "Masculino","M",IF(militantesUbicacion[[#This Row],[genero]] = "Femenino","F","O"))</f>
        <v>F</v>
      </c>
      <c r="T2586" s="27" t="str">
        <f>CONCATENATE($H$10,$I$10,A2586,$J$10,A2586,$K$10,I2586,$L$10,TRIM(CONCATENATE(TRIM(B2586)," ",TRIM(C2586))),$M$10,TRIM(CONCATENATE(TRIM(D2586)," ",TRIM(E2586))),$N$10,militantesUbicacion[[#This Row],[departamento]],$O$10,militantesUbicacion[[#This Row],[municipio]],$P$10,militantesUbicacion[[#This Row],[Localidad]],$Q$10,militantesUbicacion[[#This Row],[Sex]],$R$10)</f>
        <v>u=Militante.objects.create(username='1115952853',password='1115952853',email='1115952853walcaor14@gmail.com',first_name='DERLY',last_name='PEREZ MUÑOZ',location=Puesto.objects.filter(dpto_name='CAQUETA',mun_name='PUERTO RICO',comuna_name='').first(),sex='F')</v>
      </c>
    </row>
    <row r="2587" spans="1:20" x14ac:dyDescent="0.25">
      <c r="A2587">
        <v>1076988381</v>
      </c>
      <c r="B2587" t="s">
        <v>661</v>
      </c>
      <c r="C2587" t="s">
        <v>2733</v>
      </c>
      <c r="D2587" t="s">
        <v>3697</v>
      </c>
      <c r="E2587" t="s">
        <v>1856</v>
      </c>
      <c r="F2587" t="s">
        <v>5947</v>
      </c>
      <c r="G2587" t="s">
        <v>6030</v>
      </c>
      <c r="I2587" t="s">
        <v>9160</v>
      </c>
      <c r="J2587" t="s">
        <v>15936</v>
      </c>
      <c r="K2587" t="s">
        <v>22524</v>
      </c>
      <c r="L2587" t="s">
        <v>26151</v>
      </c>
      <c r="M2587" s="1">
        <v>36395</v>
      </c>
      <c r="N2587" s="4">
        <v>25.835616438356166</v>
      </c>
      <c r="O2587" t="s">
        <v>28761</v>
      </c>
      <c r="P2587" t="s">
        <v>32874</v>
      </c>
      <c r="Q2587" t="str">
        <f>IF(militantesUbicacion[[#This Row],[genero]] = "Masculino","M",IF(militantesUbicacion[[#This Row],[genero]] = "Femenino","F","O"))</f>
        <v>F</v>
      </c>
      <c r="T2587" s="27" t="str">
        <f>CONCATENATE($H$10,$I$10,A2587,$J$10,A2587,$K$10,I2587,$L$10,TRIM(CONCATENATE(TRIM(B2587)," ",TRIM(C2587))),$M$10,TRIM(CONCATENATE(TRIM(D2587)," ",TRIM(E2587))),$N$10,militantesUbicacion[[#This Row],[departamento]],$O$10,militantesUbicacion[[#This Row],[municipio]],$P$10,militantesUbicacion[[#This Row],[Localidad]],$Q$10,militantesUbicacion[[#This Row],[Sex]],$R$10)</f>
        <v>u=Militante.objects.create(username='1076988381',password='1076988381',email='1076988381wilmarcastroortiz@hotmail.com',first_name='HEIDY YURIXA',last_name='RUIZ CORTES',location=Puesto.objects.filter(dpto_name='CAQUETA',mun_name='PUERTO RICO',comuna_name='').first(),sex='F')</v>
      </c>
    </row>
    <row r="2588" spans="1:20" x14ac:dyDescent="0.25">
      <c r="A2588">
        <v>1006417714</v>
      </c>
      <c r="B2588" t="s">
        <v>131</v>
      </c>
      <c r="C2588" t="s">
        <v>2197</v>
      </c>
      <c r="D2588" t="s">
        <v>2904</v>
      </c>
      <c r="E2588" t="s">
        <v>4526</v>
      </c>
      <c r="F2588" t="s">
        <v>5947</v>
      </c>
      <c r="G2588" t="s">
        <v>6030</v>
      </c>
      <c r="I2588" t="s">
        <v>10602</v>
      </c>
      <c r="J2588" t="s">
        <v>14451</v>
      </c>
      <c r="K2588" t="s">
        <v>23833</v>
      </c>
      <c r="L2588" t="s">
        <v>26150</v>
      </c>
      <c r="M2588" s="1">
        <v>37274</v>
      </c>
      <c r="N2588" s="4">
        <v>23.427397260273974</v>
      </c>
      <c r="O2588" t="s">
        <v>30178</v>
      </c>
      <c r="P2588" t="s">
        <v>32874</v>
      </c>
      <c r="Q2588" t="str">
        <f>IF(militantesUbicacion[[#This Row],[genero]] = "Masculino","M",IF(militantesUbicacion[[#This Row],[genero]] = "Femenino","F","O"))</f>
        <v>M</v>
      </c>
      <c r="T2588" s="27" t="str">
        <f>CONCATENATE($H$10,$I$10,A2588,$J$10,A2588,$K$10,I2588,$L$10,TRIM(CONCATENATE(TRIM(B2588)," ",TRIM(C2588))),$M$10,TRIM(CONCATENATE(TRIM(D2588)," ",TRIM(E2588))),$N$10,militantesUbicacion[[#This Row],[departamento]],$O$10,militantesUbicacion[[#This Row],[municipio]],$P$10,militantesUbicacion[[#This Row],[Localidad]],$Q$10,militantesUbicacion[[#This Row],[Sex]],$R$10)</f>
        <v>u=Militante.objects.create(username='1006417714',password='1006417714',email='guerrerolombanas@gmail.com',first_name='SERGIO FERNANDO',last_name='GUERRERO LOMBANA',location=Puesto.objects.filter(dpto_name='CAQUETA',mun_name='PUERTO RICO',comuna_name='').first(),sex='M')</v>
      </c>
    </row>
    <row r="2589" spans="1:20" x14ac:dyDescent="0.25">
      <c r="A2589">
        <v>1193317278</v>
      </c>
      <c r="B2589" t="s">
        <v>88</v>
      </c>
      <c r="C2589" t="s">
        <v>2817</v>
      </c>
      <c r="D2589" t="s">
        <v>5373</v>
      </c>
      <c r="E2589" t="s">
        <v>3173</v>
      </c>
      <c r="F2589" t="s">
        <v>5947</v>
      </c>
      <c r="G2589" t="s">
        <v>6030</v>
      </c>
      <c r="I2589" t="s">
        <v>10873</v>
      </c>
      <c r="J2589" t="s">
        <v>17568</v>
      </c>
      <c r="K2589" t="s">
        <v>6030</v>
      </c>
      <c r="L2589" t="s">
        <v>26151</v>
      </c>
      <c r="M2589" s="1">
        <v>37165</v>
      </c>
      <c r="N2589" s="4">
        <v>23.726027397260275</v>
      </c>
      <c r="O2589" t="s">
        <v>30445</v>
      </c>
      <c r="P2589" t="s">
        <v>32874</v>
      </c>
      <c r="Q2589" t="str">
        <f>IF(militantesUbicacion[[#This Row],[genero]] = "Masculino","M",IF(militantesUbicacion[[#This Row],[genero]] = "Femenino","F","O"))</f>
        <v>F</v>
      </c>
      <c r="T2589" s="27" t="str">
        <f>CONCATENATE($H$10,$I$10,A2589,$J$10,A2589,$K$10,I2589,$L$10,TRIM(CONCATENATE(TRIM(B2589)," ",TRIM(C2589))),$M$10,TRIM(CONCATENATE(TRIM(D2589)," ",TRIM(E2589))),$N$10,militantesUbicacion[[#This Row],[departamento]],$O$10,militantesUbicacion[[#This Row],[municipio]],$P$10,militantesUbicacion[[#This Row],[Localidad]],$Q$10,militantesUbicacion[[#This Row],[Sex]],$R$10)</f>
        <v>u=Militante.objects.create(username='1193317278',password='1193317278',email='1193317278patriciaortegon81@gmail.com',first_name='ANA ZULEYDI',last_name='GRACIAS CARVAJAL',location=Puesto.objects.filter(dpto_name='CAQUETA',mun_name='PUERTO RICO',comuna_name='').first(),sex='F')</v>
      </c>
    </row>
    <row r="2590" spans="1:20" x14ac:dyDescent="0.25">
      <c r="A2590">
        <v>1075319686</v>
      </c>
      <c r="B2590" t="s">
        <v>98</v>
      </c>
      <c r="C2590" t="s">
        <v>2209</v>
      </c>
      <c r="D2590" t="s">
        <v>3281</v>
      </c>
      <c r="E2590" t="s">
        <v>3160</v>
      </c>
      <c r="F2590" t="s">
        <v>5947</v>
      </c>
      <c r="G2590" t="s">
        <v>6030</v>
      </c>
      <c r="I2590" t="s">
        <v>7201</v>
      </c>
      <c r="J2590" t="s">
        <v>13972</v>
      </c>
      <c r="K2590" t="s">
        <v>20538</v>
      </c>
      <c r="L2590" t="s">
        <v>26150</v>
      </c>
      <c r="M2590" s="1">
        <v>36353</v>
      </c>
      <c r="N2590" s="4">
        <v>25.950684931506849</v>
      </c>
      <c r="O2590" t="s">
        <v>26788</v>
      </c>
      <c r="P2590" t="s">
        <v>32874</v>
      </c>
      <c r="Q2590" t="str">
        <f>IF(militantesUbicacion[[#This Row],[genero]] = "Masculino","M",IF(militantesUbicacion[[#This Row],[genero]] = "Femenino","F","O"))</f>
        <v>M</v>
      </c>
      <c r="T2590" s="27" t="str">
        <f>CONCATENATE($H$10,$I$10,A2590,$J$10,A2590,$K$10,I2590,$L$10,TRIM(CONCATENATE(TRIM(B2590)," ",TRIM(C2590))),$M$10,TRIM(CONCATENATE(TRIM(D2590)," ",TRIM(E2590))),$N$10,militantesUbicacion[[#This Row],[departamento]],$O$10,militantesUbicacion[[#This Row],[municipio]],$P$10,militantesUbicacion[[#This Row],[Localidad]],$Q$10,militantesUbicacion[[#This Row],[Sex]],$R$10)</f>
        <v>u=Militante.objects.create(username='1075319686',password='1075319686',email='judape.or@gmail.com',first_name='JUAN DANILO',last_name='PERDOMO ORTEGON',location=Puesto.objects.filter(dpto_name='CAQUETA',mun_name='PUERTO RICO',comuna_name='').first(),sex='M')</v>
      </c>
    </row>
    <row r="2591" spans="1:20" x14ac:dyDescent="0.25">
      <c r="A2591">
        <v>1006797523</v>
      </c>
      <c r="B2591" t="s">
        <v>412</v>
      </c>
      <c r="C2591" t="s">
        <v>2158</v>
      </c>
      <c r="D2591" t="s">
        <v>2327</v>
      </c>
      <c r="E2591" t="s">
        <v>3772</v>
      </c>
      <c r="F2591" t="s">
        <v>5947</v>
      </c>
      <c r="G2591" t="s">
        <v>6030</v>
      </c>
      <c r="I2591" t="s">
        <v>10874</v>
      </c>
      <c r="J2591" t="s">
        <v>17569</v>
      </c>
      <c r="K2591" t="s">
        <v>24060</v>
      </c>
      <c r="L2591" t="s">
        <v>26151</v>
      </c>
      <c r="M2591" s="1">
        <v>37254</v>
      </c>
      <c r="N2591" s="4">
        <v>23.482191780821918</v>
      </c>
      <c r="O2591" t="s">
        <v>30446</v>
      </c>
      <c r="P2591" t="s">
        <v>32874</v>
      </c>
      <c r="Q2591" t="str">
        <f>IF(militantesUbicacion[[#This Row],[genero]] = "Masculino","M",IF(militantesUbicacion[[#This Row],[genero]] = "Femenino","F","O"))</f>
        <v>F</v>
      </c>
      <c r="T2591" s="27" t="str">
        <f>CONCATENATE($H$10,$I$10,A2591,$J$10,A2591,$K$10,I2591,$L$10,TRIM(CONCATENATE(TRIM(B2591)," ",TRIM(C2591))),$M$10,TRIM(CONCATENATE(TRIM(D2591)," ",TRIM(E2591))),$N$10,militantesUbicacion[[#This Row],[departamento]],$O$10,militantesUbicacion[[#This Row],[municipio]],$P$10,militantesUbicacion[[#This Row],[Localidad]],$Q$10,militantesUbicacion[[#This Row],[Sex]],$R$10)</f>
        <v>u=Militante.objects.create(username='1006797523',password='1006797523',email='1006797523patriciaortegon81@gmail.com',first_name='TATIANA',last_name='MUÑOZ TOLEDO',location=Puesto.objects.filter(dpto_name='CAQUETA',mun_name='PUERTO RICO',comuna_name='').first(),sex='F')</v>
      </c>
    </row>
    <row r="2592" spans="1:20" x14ac:dyDescent="0.25">
      <c r="A2592">
        <v>1006549252</v>
      </c>
      <c r="B2592" t="s">
        <v>163</v>
      </c>
      <c r="C2592" t="s">
        <v>1598</v>
      </c>
      <c r="D2592" t="s">
        <v>3173</v>
      </c>
      <c r="E2592" t="s">
        <v>3092</v>
      </c>
      <c r="F2592" t="s">
        <v>5947</v>
      </c>
      <c r="G2592" t="s">
        <v>6039</v>
      </c>
      <c r="I2592" t="s">
        <v>6617</v>
      </c>
      <c r="J2592" t="s">
        <v>13385</v>
      </c>
      <c r="K2592" t="s">
        <v>19985</v>
      </c>
      <c r="L2592" t="s">
        <v>26150</v>
      </c>
      <c r="M2592" s="1">
        <v>36997</v>
      </c>
      <c r="N2592" s="4">
        <v>24.186301369863013</v>
      </c>
      <c r="O2592" t="s">
        <v>26201</v>
      </c>
      <c r="P2592" t="s">
        <v>32873</v>
      </c>
      <c r="Q2592" t="str">
        <f>IF(militantesUbicacion[[#This Row],[genero]] = "Masculino","M",IF(militantesUbicacion[[#This Row],[genero]] = "Femenino","F","O"))</f>
        <v>M</v>
      </c>
      <c r="T2592" s="27" t="str">
        <f>CONCATENATE($H$10,$I$10,A2592,$J$10,A2592,$K$10,I2592,$L$10,TRIM(CONCATENATE(TRIM(B2592)," ",TRIM(C2592))),$M$10,TRIM(CONCATENATE(TRIM(D2592)," ",TRIM(E2592))),$N$10,militantesUbicacion[[#This Row],[departamento]],$O$10,militantesUbicacion[[#This Row],[municipio]],$P$10,militantesUbicacion[[#This Row],[Localidad]],$Q$10,militantesUbicacion[[#This Row],[Sex]],$R$10)</f>
        <v>u=Militante.objects.create(username='1006549252',password='1006549252',email='darales022018@gmail.com',first_name='DARWIN ARLES',last_name='CARVAJAL ROJAS',location=Puesto.objects.filter(dpto_name='CAQUETA',mun_name='SAN JOSE DEL FRAGUA',comuna_name='').first(),sex='M')</v>
      </c>
    </row>
    <row r="2593" spans="1:20" x14ac:dyDescent="0.25">
      <c r="A2593">
        <v>1010232402</v>
      </c>
      <c r="B2593" t="s">
        <v>47</v>
      </c>
      <c r="C2593" t="s">
        <v>2205</v>
      </c>
      <c r="D2593" t="s">
        <v>4056</v>
      </c>
      <c r="E2593" t="s">
        <v>3174</v>
      </c>
      <c r="F2593" t="s">
        <v>5947</v>
      </c>
      <c r="G2593" t="s">
        <v>6034</v>
      </c>
      <c r="I2593" t="s">
        <v>7641</v>
      </c>
      <c r="J2593" t="s">
        <v>14412</v>
      </c>
      <c r="K2593" t="s">
        <v>20968</v>
      </c>
      <c r="L2593" t="s">
        <v>26150</v>
      </c>
      <c r="M2593" s="1">
        <v>35494</v>
      </c>
      <c r="N2593" s="4">
        <v>28.304109589041097</v>
      </c>
      <c r="O2593" t="s">
        <v>27228</v>
      </c>
      <c r="P2593" t="s">
        <v>32874</v>
      </c>
      <c r="Q2593" t="str">
        <f>IF(militantesUbicacion[[#This Row],[genero]] = "Masculino","M",IF(militantesUbicacion[[#This Row],[genero]] = "Femenino","F","O"))</f>
        <v>M</v>
      </c>
      <c r="T2593" s="27" t="str">
        <f>CONCATENATE($H$10,$I$10,A2593,$J$10,A2593,$K$10,I2593,$L$10,TRIM(CONCATENATE(TRIM(B2593)," ",TRIM(C2593))),$M$10,TRIM(CONCATENATE(TRIM(D2593)," ",TRIM(E2593))),$N$10,militantesUbicacion[[#This Row],[departamento]],$O$10,militantesUbicacion[[#This Row],[municipio]],$P$10,militantesUbicacion[[#This Row],[Localidad]],$Q$10,militantesUbicacion[[#This Row],[Sex]],$R$10)</f>
        <v>u=Militante.objects.create(username='1010232402',password='1010232402',email='betolatf@gmail.com',first_name='LUIS ALBERTO',last_name='TRUJILLO FIERRO',location=Puesto.objects.filter(dpto_name='CAQUETA',mun_name='SAN VICENTE DEL CAGUAN',comuna_name='').first(),sex='M')</v>
      </c>
    </row>
    <row r="2594" spans="1:20" x14ac:dyDescent="0.25">
      <c r="A2594">
        <v>1006516645</v>
      </c>
      <c r="B2594" t="s">
        <v>83</v>
      </c>
      <c r="C2594" t="s">
        <v>2198</v>
      </c>
      <c r="D2594" t="s">
        <v>3136</v>
      </c>
      <c r="E2594" t="s">
        <v>5549</v>
      </c>
      <c r="F2594" t="s">
        <v>5947</v>
      </c>
      <c r="G2594" t="s">
        <v>6034</v>
      </c>
      <c r="I2594" t="s">
        <v>11072</v>
      </c>
      <c r="J2594" t="s">
        <v>17755</v>
      </c>
      <c r="K2594" t="s">
        <v>24243</v>
      </c>
      <c r="L2594" t="s">
        <v>26150</v>
      </c>
      <c r="M2594" s="1">
        <v>35703</v>
      </c>
      <c r="N2594" s="4">
        <v>27.731506849315068</v>
      </c>
      <c r="O2594" t="s">
        <v>30644</v>
      </c>
      <c r="P2594" t="s">
        <v>32874</v>
      </c>
      <c r="Q2594" t="str">
        <f>IF(militantesUbicacion[[#This Row],[genero]] = "Masculino","M",IF(militantesUbicacion[[#This Row],[genero]] = "Femenino","F","O"))</f>
        <v>M</v>
      </c>
      <c r="T2594" s="27" t="str">
        <f>CONCATENATE($H$10,$I$10,A2594,$J$10,A2594,$K$10,I2594,$L$10,TRIM(CONCATENATE(TRIM(B2594)," ",TRIM(C2594))),$M$10,TRIM(CONCATENATE(TRIM(D2594)," ",TRIM(E2594))),$N$10,militantesUbicacion[[#This Row],[departamento]],$O$10,militantesUbicacion[[#This Row],[municipio]],$P$10,militantesUbicacion[[#This Row],[Localidad]],$Q$10,militantesUbicacion[[#This Row],[Sex]],$R$10)</f>
        <v>u=Militante.objects.create(username='1006516645',password='1006516645',email='joscavilla1997@gmail.com',first_name='JOSE ALBEIRO',last_name='CARO VILLALVA',location=Puesto.objects.filter(dpto_name='CAQUETA',mun_name='SAN VICENTE DEL CAGUAN',comuna_name='').first(),sex='M')</v>
      </c>
    </row>
    <row r="2595" spans="1:20" x14ac:dyDescent="0.25">
      <c r="A2595">
        <v>1117840235</v>
      </c>
      <c r="B2595" t="s">
        <v>294</v>
      </c>
      <c r="C2595" t="s">
        <v>2311</v>
      </c>
      <c r="D2595" t="s">
        <v>3350</v>
      </c>
      <c r="E2595" t="s">
        <v>3284</v>
      </c>
      <c r="F2595" t="s">
        <v>5947</v>
      </c>
      <c r="G2595" t="s">
        <v>6034</v>
      </c>
      <c r="I2595" t="s">
        <v>7366</v>
      </c>
      <c r="J2595" t="s">
        <v>14137</v>
      </c>
      <c r="K2595" t="s">
        <v>20689</v>
      </c>
      <c r="L2595" t="s">
        <v>26151</v>
      </c>
      <c r="M2595" s="1">
        <v>36350</v>
      </c>
      <c r="N2595" s="4">
        <v>25.958904109589042</v>
      </c>
      <c r="O2595" t="s">
        <v>26953</v>
      </c>
      <c r="P2595" t="s">
        <v>32874</v>
      </c>
      <c r="Q2595" t="str">
        <f>IF(militantesUbicacion[[#This Row],[genero]] = "Masculino","M",IF(militantesUbicacion[[#This Row],[genero]] = "Femenino","F","O"))</f>
        <v>F</v>
      </c>
      <c r="T2595" s="27" t="str">
        <f>CONCATENATE($H$10,$I$10,A2595,$J$10,A2595,$K$10,I2595,$L$10,TRIM(CONCATENATE(TRIM(B2595)," ",TRIM(C2595))),$M$10,TRIM(CONCATENATE(TRIM(D2595)," ",TRIM(E2595))),$N$10,militantesUbicacion[[#This Row],[departamento]],$O$10,militantesUbicacion[[#This Row],[municipio]],$P$10,militantesUbicacion[[#This Row],[Localidad]],$Q$10,militantesUbicacion[[#This Row],[Sex]],$R$10)</f>
        <v>u=Militante.objects.create(username='1117840235',password='1117840235',email='mayraarenastrujillo@gmail.com',first_name='MAYRA CAMILA',last_name='ARENAS TRUJILLO',location=Puesto.objects.filter(dpto_name='CAQUETA',mun_name='SAN VICENTE DEL CAGUAN',comuna_name='').first(),sex='F')</v>
      </c>
    </row>
    <row r="2596" spans="1:20" x14ac:dyDescent="0.25">
      <c r="A2596">
        <v>1117811566</v>
      </c>
      <c r="B2596" t="s">
        <v>256</v>
      </c>
      <c r="C2596" t="s">
        <v>2188</v>
      </c>
      <c r="D2596" t="s">
        <v>3622</v>
      </c>
      <c r="E2596" t="s">
        <v>3044</v>
      </c>
      <c r="F2596" t="s">
        <v>5947</v>
      </c>
      <c r="G2596" t="s">
        <v>6034</v>
      </c>
      <c r="I2596" t="s">
        <v>12068</v>
      </c>
      <c r="J2596" t="s">
        <v>18720</v>
      </c>
      <c r="K2596" t="s">
        <v>25125</v>
      </c>
      <c r="L2596" t="s">
        <v>26151</v>
      </c>
      <c r="M2596" s="1">
        <v>36357</v>
      </c>
      <c r="N2596" s="4">
        <v>25.93972602739726</v>
      </c>
      <c r="O2596" t="s">
        <v>31621</v>
      </c>
      <c r="P2596" t="s">
        <v>32874</v>
      </c>
      <c r="Q2596" t="str">
        <f>IF(militantesUbicacion[[#This Row],[genero]] = "Masculino","M",IF(militantesUbicacion[[#This Row],[genero]] = "Femenino","F","O"))</f>
        <v>F</v>
      </c>
      <c r="T2596" s="27" t="str">
        <f>CONCATENATE($H$10,$I$10,A2596,$J$10,A2596,$K$10,I2596,$L$10,TRIM(CONCATENATE(TRIM(B2596)," ",TRIM(C2596))),$M$10,TRIM(CONCATENATE(TRIM(D2596)," ",TRIM(E2596))),$N$10,militantesUbicacion[[#This Row],[departamento]],$O$10,militantesUbicacion[[#This Row],[municipio]],$P$10,militantesUbicacion[[#This Row],[Localidad]],$Q$10,militantesUbicacion[[#This Row],[Sex]],$R$10)</f>
        <v>u=Militante.objects.create(username='1117811566',password='1117811566',email='lorenaortiz504@gmail.com',first_name='ANGIE LORENA',last_name='CAICEDO ORTIZ',location=Puesto.objects.filter(dpto_name='CAQUETA',mun_name='SAN VICENTE DEL CAGUAN',comuna_name='').first(),sex='F')</v>
      </c>
    </row>
    <row r="2597" spans="1:20" x14ac:dyDescent="0.25">
      <c r="A2597">
        <v>1193078521</v>
      </c>
      <c r="B2597" t="s">
        <v>1025</v>
      </c>
      <c r="C2597" t="s">
        <v>2215</v>
      </c>
      <c r="D2597" t="s">
        <v>3702</v>
      </c>
      <c r="E2597" t="s">
        <v>3350</v>
      </c>
      <c r="F2597" t="s">
        <v>5947</v>
      </c>
      <c r="G2597" t="s">
        <v>6034</v>
      </c>
      <c r="I2597" t="s">
        <v>10920</v>
      </c>
      <c r="J2597" t="s">
        <v>17615</v>
      </c>
      <c r="K2597" t="s">
        <v>24114</v>
      </c>
      <c r="L2597" t="s">
        <v>26151</v>
      </c>
      <c r="M2597" s="1">
        <v>37723</v>
      </c>
      <c r="N2597" s="4">
        <v>22.197260273972603</v>
      </c>
      <c r="O2597" t="s">
        <v>30492</v>
      </c>
      <c r="P2597" t="s">
        <v>32874</v>
      </c>
      <c r="Q2597" t="str">
        <f>IF(militantesUbicacion[[#This Row],[genero]] = "Masculino","M",IF(militantesUbicacion[[#This Row],[genero]] = "Femenino","F","O"))</f>
        <v>F</v>
      </c>
      <c r="T2597" s="27" t="str">
        <f>CONCATENATE($H$10,$I$10,A2597,$J$10,A2597,$K$10,I2597,$L$10,TRIM(CONCATENATE(TRIM(B2597)," ",TRIM(C2597))),$M$10,TRIM(CONCATENATE(TRIM(D2597)," ",TRIM(E2597))),$N$10,militantesUbicacion[[#This Row],[departamento]],$O$10,militantesUbicacion[[#This Row],[municipio]],$P$10,militantesUbicacion[[#This Row],[Localidad]],$Q$10,militantesUbicacion[[#This Row],[Sex]],$R$10)</f>
        <v>u=Militante.objects.create(username='1193078521',password='1193078521',email='arenaselena16@gmail.com',first_name='ELENA PATRICIA',last_name='LOSADA ARENAS',location=Puesto.objects.filter(dpto_name='CAQUETA',mun_name='SAN VICENTE DEL CAGUAN',comuna_name='').first(),sex='F')</v>
      </c>
    </row>
    <row r="2598" spans="1:20" x14ac:dyDescent="0.25">
      <c r="A2598">
        <v>1006155744</v>
      </c>
      <c r="B2598" t="s">
        <v>187</v>
      </c>
      <c r="C2598" t="s">
        <v>242</v>
      </c>
      <c r="D2598" t="s">
        <v>3635</v>
      </c>
      <c r="E2598" t="s">
        <v>2358</v>
      </c>
      <c r="F2598" t="s">
        <v>5947</v>
      </c>
      <c r="G2598" t="s">
        <v>6034</v>
      </c>
      <c r="I2598" t="s">
        <v>6858</v>
      </c>
      <c r="J2598" t="s">
        <v>13633</v>
      </c>
      <c r="K2598" t="s">
        <v>20226</v>
      </c>
      <c r="L2598" t="s">
        <v>26150</v>
      </c>
      <c r="M2598" s="1">
        <v>36329</v>
      </c>
      <c r="N2598" s="4">
        <v>26.016438356164382</v>
      </c>
      <c r="O2598" t="s">
        <v>26445</v>
      </c>
      <c r="P2598" t="s">
        <v>32874</v>
      </c>
      <c r="Q2598" t="str">
        <f>IF(militantesUbicacion[[#This Row],[genero]] = "Masculino","M",IF(militantesUbicacion[[#This Row],[genero]] = "Femenino","F","O"))</f>
        <v>M</v>
      </c>
      <c r="T2598" s="27" t="str">
        <f>CONCATENATE($H$10,$I$10,A2598,$J$10,A2598,$K$10,I2598,$L$10,TRIM(CONCATENATE(TRIM(B2598)," ",TRIM(C2598))),$M$10,TRIM(CONCATENATE(TRIM(D2598)," ",TRIM(E2598))),$N$10,militantesUbicacion[[#This Row],[departamento]],$O$10,militantesUbicacion[[#This Row],[municipio]],$P$10,militantesUbicacion[[#This Row],[Localidad]],$Q$10,militantesUbicacion[[#This Row],[Sex]],$R$10)</f>
        <v>u=Militante.objects.create(username='1006155744',password='1006155744',email='marlonvalencia1208@gmail.com',first_name='MARLON FABIAN',last_name='PALMA VALENCIA',location=Puesto.objects.filter(dpto_name='CAQUETA',mun_name='SAN VICENTE DEL CAGUAN',comuna_name='').first(),sex='M')</v>
      </c>
    </row>
    <row r="2599" spans="1:20" x14ac:dyDescent="0.25">
      <c r="A2599">
        <v>1117806053</v>
      </c>
      <c r="B2599" t="s">
        <v>142</v>
      </c>
      <c r="C2599" t="s">
        <v>1059</v>
      </c>
      <c r="D2599" t="s">
        <v>4031</v>
      </c>
      <c r="E2599" t="s">
        <v>3048</v>
      </c>
      <c r="F2599" t="s">
        <v>5947</v>
      </c>
      <c r="G2599" t="s">
        <v>6034</v>
      </c>
      <c r="I2599" t="s">
        <v>13207</v>
      </c>
      <c r="J2599" t="s">
        <v>19807</v>
      </c>
      <c r="K2599" t="s">
        <v>26040</v>
      </c>
      <c r="L2599" t="s">
        <v>26151</v>
      </c>
      <c r="M2599" s="1">
        <v>38193</v>
      </c>
      <c r="N2599" s="4">
        <v>20.909589041095892</v>
      </c>
      <c r="O2599" t="s">
        <v>32743</v>
      </c>
      <c r="P2599" t="s">
        <v>32874</v>
      </c>
      <c r="Q2599" t="str">
        <f>IF(militantesUbicacion[[#This Row],[genero]] = "Masculino","M",IF(militantesUbicacion[[#This Row],[genero]] = "Femenino","F","O"))</f>
        <v>F</v>
      </c>
      <c r="T2599" s="27" t="str">
        <f>CONCATENATE($H$10,$I$10,A2599,$J$10,A2599,$K$10,I2599,$L$10,TRIM(CONCATENATE(TRIM(B2599)," ",TRIM(C2599))),$M$10,TRIM(CONCATENATE(TRIM(D2599)," ",TRIM(E2599))),$N$10,militantesUbicacion[[#This Row],[departamento]],$O$10,militantesUbicacion[[#This Row],[municipio]],$P$10,militantesUbicacion[[#This Row],[Localidad]],$Q$10,militantesUbicacion[[#This Row],[Sex]],$R$10)</f>
        <v>u=Militante.objects.create(username='1117806053',password='1117806053',email='ceronparraerikayisela@gmail.com',first_name='ERIKA YISELA',last_name='CERON PARRA',location=Puesto.objects.filter(dpto_name='CAQUETA',mun_name='SAN VICENTE DEL CAGUAN',comuna_name='').first(),sex='F')</v>
      </c>
    </row>
    <row r="2600" spans="1:20" x14ac:dyDescent="0.25">
      <c r="A2600">
        <v>1081399455</v>
      </c>
      <c r="B2600" t="s">
        <v>272</v>
      </c>
      <c r="C2600" t="s">
        <v>1133</v>
      </c>
      <c r="D2600" t="s">
        <v>3057</v>
      </c>
      <c r="E2600" t="s">
        <v>3284</v>
      </c>
      <c r="F2600" t="s">
        <v>5947</v>
      </c>
      <c r="G2600" t="s">
        <v>6034</v>
      </c>
      <c r="I2600" t="s">
        <v>13278</v>
      </c>
      <c r="J2600" t="s">
        <v>19876</v>
      </c>
      <c r="K2600" t="s">
        <v>26104</v>
      </c>
      <c r="L2600" t="s">
        <v>26151</v>
      </c>
      <c r="M2600" s="1">
        <v>38814</v>
      </c>
      <c r="N2600" s="4">
        <v>19.208219178082192</v>
      </c>
      <c r="O2600" t="s">
        <v>32812</v>
      </c>
      <c r="P2600" t="s">
        <v>32874</v>
      </c>
      <c r="Q2600" t="str">
        <f>IF(militantesUbicacion[[#This Row],[genero]] = "Masculino","M",IF(militantesUbicacion[[#This Row],[genero]] = "Femenino","F","O"))</f>
        <v>F</v>
      </c>
      <c r="T2600" s="27" t="str">
        <f>CONCATENATE($H$10,$I$10,A2600,$J$10,A2600,$K$10,I2600,$L$10,TRIM(CONCATENATE(TRIM(B2600)," ",TRIM(C2600))),$M$10,TRIM(CONCATENATE(TRIM(D2600)," ",TRIM(E2600))),$N$10,militantesUbicacion[[#This Row],[departamento]],$O$10,militantesUbicacion[[#This Row],[municipio]],$P$10,militantesUbicacion[[#This Row],[Localidad]],$Q$10,militantesUbicacion[[#This Row],[Sex]],$R$10)</f>
        <v>u=Militante.objects.create(username='1081399455',password='1081399455',email='vargaspaolaandrea689@gmail.com',first_name='PAOLA ANDREA',last_name='VARGAS TRUJILLO',location=Puesto.objects.filter(dpto_name='CAQUETA',mun_name='SAN VICENTE DEL CAGUAN',comuna_name='').first(),sex='F')</v>
      </c>
    </row>
    <row r="2601" spans="1:20" x14ac:dyDescent="0.25">
      <c r="A2601">
        <v>1117816724</v>
      </c>
      <c r="B2601" t="s">
        <v>275</v>
      </c>
      <c r="C2601" t="s">
        <v>173</v>
      </c>
      <c r="D2601" t="s">
        <v>3695</v>
      </c>
      <c r="E2601" t="s">
        <v>2903</v>
      </c>
      <c r="F2601" t="s">
        <v>5947</v>
      </c>
      <c r="G2601" t="s">
        <v>6034</v>
      </c>
      <c r="I2601" t="s">
        <v>7211</v>
      </c>
      <c r="J2601" t="s">
        <v>13982</v>
      </c>
      <c r="K2601" t="s">
        <v>20545</v>
      </c>
      <c r="L2601" t="s">
        <v>26150</v>
      </c>
      <c r="M2601" s="1">
        <v>39375</v>
      </c>
      <c r="N2601" s="4">
        <v>17.671232876712327</v>
      </c>
      <c r="O2601" t="s">
        <v>26798</v>
      </c>
      <c r="P2601" t="s">
        <v>32874</v>
      </c>
      <c r="Q2601" t="str">
        <f>IF(militantesUbicacion[[#This Row],[genero]] = "Masculino","M",IF(militantesUbicacion[[#This Row],[genero]] = "Femenino","F","O"))</f>
        <v>M</v>
      </c>
      <c r="T2601" s="27" t="str">
        <f>CONCATENATE($H$10,$I$10,A2601,$J$10,A2601,$K$10,I2601,$L$10,TRIM(CONCATENATE(TRIM(B2601)," ",TRIM(C2601))),$M$10,TRIM(CONCATENATE(TRIM(D2601)," ",TRIM(E2601))),$N$10,militantesUbicacion[[#This Row],[departamento]],$O$10,militantesUbicacion[[#This Row],[municipio]],$P$10,militantesUbicacion[[#This Row],[Localidad]],$Q$10,militantesUbicacion[[#This Row],[Sex]],$R$10)</f>
        <v>u=Militante.objects.create(username='1117816724',password='1117816724',email='kevinsantiagochavezhurtado3@gmail.com',first_name='KEVIN SANTIAGO',last_name='CHÁVEZ HURTADO',location=Puesto.objects.filter(dpto_name='CAQUETA',mun_name='SAN VICENTE DEL CAGUAN',comuna_name='').first(),sex='M')</v>
      </c>
    </row>
    <row r="2602" spans="1:20" x14ac:dyDescent="0.25">
      <c r="A2602">
        <v>1119217904</v>
      </c>
      <c r="B2602" t="s">
        <v>83</v>
      </c>
      <c r="C2602" t="s">
        <v>2643</v>
      </c>
      <c r="D2602" t="s">
        <v>3070</v>
      </c>
      <c r="E2602" t="s">
        <v>4967</v>
      </c>
      <c r="F2602" t="s">
        <v>5947</v>
      </c>
      <c r="G2602" t="s">
        <v>3366</v>
      </c>
      <c r="I2602" t="s">
        <v>8281</v>
      </c>
      <c r="J2602" t="s">
        <v>15078</v>
      </c>
      <c r="K2602" t="s">
        <v>21670</v>
      </c>
      <c r="L2602" t="s">
        <v>26150</v>
      </c>
      <c r="M2602" s="1">
        <v>35842</v>
      </c>
      <c r="N2602" s="4">
        <v>27.350684931506848</v>
      </c>
      <c r="O2602" t="s">
        <v>27877</v>
      </c>
      <c r="P2602" t="s">
        <v>32874</v>
      </c>
      <c r="Q2602" t="str">
        <f>IF(militantesUbicacion[[#This Row],[genero]] = "Masculino","M",IF(militantesUbicacion[[#This Row],[genero]] = "Femenino","F","O"))</f>
        <v>M</v>
      </c>
      <c r="T2602" s="27" t="str">
        <f>CONCATENATE($H$10,$I$10,A2602,$J$10,A2602,$K$10,I2602,$L$10,TRIM(CONCATENATE(TRIM(B2602)," ",TRIM(C2602))),$M$10,TRIM(CONCATENATE(TRIM(D2602)," ",TRIM(E2602))),$N$10,militantesUbicacion[[#This Row],[departamento]],$O$10,militantesUbicacion[[#This Row],[municipio]],$P$10,militantesUbicacion[[#This Row],[Localidad]],$Q$10,militantesUbicacion[[#This Row],[Sex]],$R$10)</f>
        <v>u=Militante.objects.create(username='1119217904',password='1119217904',email='joseelidegarzon@hotmail.com',first_name='JOSE ELIDER',last_name='GARZON TORREZ',location=Puesto.objects.filter(dpto_name='CAQUETA',mun_name='SOLANO',comuna_name='').first(),sex='M')</v>
      </c>
    </row>
    <row r="2603" spans="1:20" x14ac:dyDescent="0.25">
      <c r="A2603">
        <v>1193110627</v>
      </c>
      <c r="B2603" t="s">
        <v>1416</v>
      </c>
      <c r="C2603" t="s">
        <v>2691</v>
      </c>
      <c r="D2603" t="s">
        <v>4028</v>
      </c>
      <c r="E2603" t="s">
        <v>3264</v>
      </c>
      <c r="F2603" t="s">
        <v>5947</v>
      </c>
      <c r="G2603" t="s">
        <v>3366</v>
      </c>
      <c r="I2603" t="s">
        <v>8723</v>
      </c>
      <c r="J2603" t="s">
        <v>15513</v>
      </c>
      <c r="K2603" t="s">
        <v>22099</v>
      </c>
      <c r="L2603" t="s">
        <v>26151</v>
      </c>
      <c r="M2603" s="1">
        <v>36952</v>
      </c>
      <c r="N2603" s="4">
        <v>24.30958904109589</v>
      </c>
      <c r="O2603" t="s">
        <v>28315</v>
      </c>
      <c r="P2603" t="s">
        <v>32874</v>
      </c>
      <c r="Q2603" t="str">
        <f>IF(militantesUbicacion[[#This Row],[genero]] = "Masculino","M",IF(militantesUbicacion[[#This Row],[genero]] = "Femenino","F","O"))</f>
        <v>F</v>
      </c>
      <c r="T2603" s="27" t="str">
        <f>CONCATENATE($H$10,$I$10,A2603,$J$10,A2603,$K$10,I2603,$L$10,TRIM(CONCATENATE(TRIM(B2603)," ",TRIM(C2603))),$M$10,TRIM(CONCATENATE(TRIM(D2603)," ",TRIM(E2603))),$N$10,militantesUbicacion[[#This Row],[departamento]],$O$10,militantesUbicacion[[#This Row],[municipio]],$P$10,militantesUbicacion[[#This Row],[Localidad]],$Q$10,militantesUbicacion[[#This Row],[Sex]],$R$10)</f>
        <v>u=Militante.objects.create(username='1193110627',password='1193110627',email='darbycastro275@gmail.com',first_name='DARBY YESMID',last_name='CASTRO BEJARANO',location=Puesto.objects.filter(dpto_name='CAQUETA',mun_name='SOLANO',comuna_name='').first(),sex='F')</v>
      </c>
    </row>
    <row r="2604" spans="1:20" x14ac:dyDescent="0.25">
      <c r="A2604">
        <v>1006631816</v>
      </c>
      <c r="B2604" t="s">
        <v>242</v>
      </c>
      <c r="C2604" t="s">
        <v>2158</v>
      </c>
      <c r="D2604" t="s">
        <v>5087</v>
      </c>
      <c r="E2604" t="s">
        <v>2996</v>
      </c>
      <c r="F2604" t="s">
        <v>5947</v>
      </c>
      <c r="G2604" t="s">
        <v>3366</v>
      </c>
      <c r="I2604" t="s">
        <v>8890</v>
      </c>
      <c r="J2604" t="s">
        <v>15677</v>
      </c>
      <c r="K2604" t="s">
        <v>22277</v>
      </c>
      <c r="L2604" t="s">
        <v>26150</v>
      </c>
      <c r="M2604" s="1">
        <v>35590</v>
      </c>
      <c r="N2604" s="4">
        <v>28.041095890410958</v>
      </c>
      <c r="O2604" t="s">
        <v>28489</v>
      </c>
      <c r="P2604" t="s">
        <v>32874</v>
      </c>
      <c r="Q2604" t="str">
        <f>IF(militantesUbicacion[[#This Row],[genero]] = "Masculino","M",IF(militantesUbicacion[[#This Row],[genero]] = "Femenino","F","O"))</f>
        <v>M</v>
      </c>
      <c r="T2604" s="27" t="str">
        <f>CONCATENATE($H$10,$I$10,A2604,$J$10,A2604,$K$10,I2604,$L$10,TRIM(CONCATENATE(TRIM(B2604)," ",TRIM(C2604))),$M$10,TRIM(CONCATENATE(TRIM(D2604)," ",TRIM(E2604))),$N$10,militantesUbicacion[[#This Row],[departamento]],$O$10,militantesUbicacion[[#This Row],[municipio]],$P$10,militantesUbicacion[[#This Row],[Localidad]],$Q$10,militantesUbicacion[[#This Row],[Sex]],$R$10)</f>
        <v>u=Militante.objects.create(username='1006631816',password='1006631816',email='favianalvarez@gmail.com',first_name='FABIAN',last_name='MONDRAGÍ²N ALVAREZ',location=Puesto.objects.filter(dpto_name='CAQUETA',mun_name='SOLANO',comuna_name='').first(),sex='M')</v>
      </c>
    </row>
    <row r="2605" spans="1:20" x14ac:dyDescent="0.25">
      <c r="A2605">
        <v>1033808807</v>
      </c>
      <c r="B2605" t="s">
        <v>168</v>
      </c>
      <c r="C2605" t="s">
        <v>2231</v>
      </c>
      <c r="D2605" t="s">
        <v>3224</v>
      </c>
      <c r="E2605" t="s">
        <v>3089</v>
      </c>
      <c r="F2605" t="s">
        <v>5947</v>
      </c>
      <c r="G2605" t="s">
        <v>3366</v>
      </c>
      <c r="I2605" t="s">
        <v>8837</v>
      </c>
      <c r="J2605" t="s">
        <v>15625</v>
      </c>
      <c r="K2605" t="s">
        <v>22223</v>
      </c>
      <c r="L2605" t="s">
        <v>26150</v>
      </c>
      <c r="M2605" s="1">
        <v>35933</v>
      </c>
      <c r="N2605" s="4">
        <v>27.101369863013698</v>
      </c>
      <c r="O2605" t="s">
        <v>28436</v>
      </c>
      <c r="P2605" t="s">
        <v>32874</v>
      </c>
      <c r="Q2605" t="str">
        <f>IF(militantesUbicacion[[#This Row],[genero]] = "Masculino","M",IF(militantesUbicacion[[#This Row],[genero]] = "Femenino","F","O"))</f>
        <v>M</v>
      </c>
      <c r="T2605" s="27" t="str">
        <f>CONCATENATE($H$10,$I$10,A2605,$J$10,A2605,$K$10,I2605,$L$10,TRIM(CONCATENATE(TRIM(B2605)," ",TRIM(C2605))),$M$10,TRIM(CONCATENATE(TRIM(D2605)," ",TRIM(E2605))),$N$10,militantesUbicacion[[#This Row],[departamento]],$O$10,militantesUbicacion[[#This Row],[municipio]],$P$10,militantesUbicacion[[#This Row],[Localidad]],$Q$10,militantesUbicacion[[#This Row],[Sex]],$R$10)</f>
        <v>u=Militante.objects.create(username='1033808807',password='1033808807',email='saenzrubion98@gmail.com',first_name='NESTOR FABIAN',last_name='SAENZ RUBIO',location=Puesto.objects.filter(dpto_name='CAQUETA',mun_name='SOLANO',comuna_name='').first(),sex='M')</v>
      </c>
    </row>
    <row r="2606" spans="1:20" x14ac:dyDescent="0.25">
      <c r="A2606">
        <v>1117499611</v>
      </c>
      <c r="B2606" t="s">
        <v>2012</v>
      </c>
      <c r="C2606" t="s">
        <v>866</v>
      </c>
      <c r="D2606" t="s">
        <v>49</v>
      </c>
      <c r="E2606" t="s">
        <v>3147</v>
      </c>
      <c r="F2606" t="s">
        <v>5947</v>
      </c>
      <c r="G2606" t="s">
        <v>3366</v>
      </c>
      <c r="I2606" t="s">
        <v>12412</v>
      </c>
      <c r="J2606" t="s">
        <v>19055</v>
      </c>
      <c r="K2606" t="s">
        <v>25405</v>
      </c>
      <c r="L2606" t="s">
        <v>26150</v>
      </c>
      <c r="M2606" s="1">
        <v>38107</v>
      </c>
      <c r="N2606" s="4">
        <v>21.145205479452056</v>
      </c>
      <c r="O2606" t="s">
        <v>31962</v>
      </c>
      <c r="P2606" t="s">
        <v>32873</v>
      </c>
      <c r="Q2606" t="str">
        <f>IF(militantesUbicacion[[#This Row],[genero]] = "Masculino","M",IF(militantesUbicacion[[#This Row],[genero]] = "Femenino","F","O"))</f>
        <v>M</v>
      </c>
      <c r="T2606" s="27" t="str">
        <f>CONCATENATE($H$10,$I$10,A2606,$J$10,A2606,$K$10,I2606,$L$10,TRIM(CONCATENATE(TRIM(B2606)," ",TRIM(C2606))),$M$10,TRIM(CONCATENATE(TRIM(D2606)," ",TRIM(E2606))),$N$10,militantesUbicacion[[#This Row],[departamento]],$O$10,militantesUbicacion[[#This Row],[municipio]],$P$10,militantesUbicacion[[#This Row],[Localidad]],$Q$10,militantesUbicacion[[#This Row],[Sex]],$R$10)</f>
        <v>u=Militante.objects.create(username='1117499611',password='1117499611',email='bleimerangel30@gmail.com',first_name='BLEIMER ESNEIDER',last_name='ANGEL CALVO',location=Puesto.objects.filter(dpto_name='CAQUETA',mun_name='SOLANO',comuna_name='').first(),sex='M')</v>
      </c>
    </row>
    <row r="2607" spans="1:20" x14ac:dyDescent="0.25">
      <c r="A2607">
        <v>1119586565</v>
      </c>
      <c r="B2607" t="s">
        <v>35</v>
      </c>
      <c r="C2607" t="s">
        <v>2041</v>
      </c>
      <c r="D2607" t="s">
        <v>3111</v>
      </c>
      <c r="E2607" t="s">
        <v>5788</v>
      </c>
      <c r="F2607" t="s">
        <v>5947</v>
      </c>
      <c r="G2607" t="s">
        <v>3366</v>
      </c>
      <c r="I2607" t="s">
        <v>9189</v>
      </c>
      <c r="J2607" t="s">
        <v>15964</v>
      </c>
      <c r="K2607" t="s">
        <v>22550</v>
      </c>
      <c r="L2607" t="s">
        <v>26150</v>
      </c>
      <c r="M2607" s="1">
        <v>35841</v>
      </c>
      <c r="N2607" s="4">
        <v>27.353424657534248</v>
      </c>
      <c r="O2607" t="s">
        <v>28790</v>
      </c>
      <c r="P2607" t="s">
        <v>32873</v>
      </c>
      <c r="Q2607" t="str">
        <f>IF(militantesUbicacion[[#This Row],[genero]] = "Masculino","M",IF(militantesUbicacion[[#This Row],[genero]] = "Femenino","F","O"))</f>
        <v>M</v>
      </c>
      <c r="T2607" s="27" t="str">
        <f>CONCATENATE($H$10,$I$10,A2607,$J$10,A2607,$K$10,I2607,$L$10,TRIM(CONCATENATE(TRIM(B2607)," ",TRIM(C2607))),$M$10,TRIM(CONCATENATE(TRIM(D2607)," ",TRIM(E2607))),$N$10,militantesUbicacion[[#This Row],[departamento]],$O$10,militantesUbicacion[[#This Row],[municipio]],$P$10,militantesUbicacion[[#This Row],[Localidad]],$Q$10,militantesUbicacion[[#This Row],[Sex]],$R$10)</f>
        <v>u=Militante.objects.create(username='1119586565',password='1119586565',email='luisorlandogalindo31@gmail.com',first_name='LUIS ORLANDO',last_name='GALINDO RODRIGUEZ',location=Puesto.objects.filter(dpto_name='CAQUETA',mun_name='SOLANO',comuna_name='').first(),sex='M')</v>
      </c>
    </row>
    <row r="2608" spans="1:20" x14ac:dyDescent="0.25">
      <c r="A2608">
        <v>1122733116</v>
      </c>
      <c r="B2608" t="s">
        <v>333</v>
      </c>
      <c r="D2608" t="s">
        <v>2327</v>
      </c>
      <c r="E2608" t="s">
        <v>5903</v>
      </c>
      <c r="F2608" t="s">
        <v>5947</v>
      </c>
      <c r="G2608" t="s">
        <v>3366</v>
      </c>
      <c r="I2608" t="s">
        <v>12478</v>
      </c>
      <c r="J2608" t="s">
        <v>19117</v>
      </c>
      <c r="K2608" t="s">
        <v>25454</v>
      </c>
      <c r="L2608" t="s">
        <v>26150</v>
      </c>
      <c r="M2608" s="1">
        <v>35887</v>
      </c>
      <c r="N2608" s="4">
        <v>27.227397260273971</v>
      </c>
      <c r="O2608" t="s">
        <v>32027</v>
      </c>
      <c r="P2608" t="s">
        <v>32874</v>
      </c>
      <c r="Q2608" t="str">
        <f>IF(militantesUbicacion[[#This Row],[genero]] = "Masculino","M",IF(militantesUbicacion[[#This Row],[genero]] = "Femenino","F","O"))</f>
        <v>M</v>
      </c>
      <c r="T2608" s="27" t="str">
        <f>CONCATENATE($H$10,$I$10,A2608,$J$10,A2608,$K$10,I2608,$L$10,TRIM(CONCATENATE(TRIM(B2608)," ",TRIM(C2608))),$M$10,TRIM(CONCATENATE(TRIM(D2608)," ",TRIM(E2608))),$N$10,militantesUbicacion[[#This Row],[departamento]],$O$10,militantesUbicacion[[#This Row],[municipio]],$P$10,militantesUbicacion[[#This Row],[Localidad]],$Q$10,militantesUbicacion[[#This Row],[Sex]],$R$10)</f>
        <v>u=Militante.objects.create(username='1122733116',password='1122733116',email='leonardomunosalvarez@gmail.com',first_name='LEONARDO',last_name='MUÑOZ ALVAREZ',location=Puesto.objects.filter(dpto_name='CAQUETA',mun_name='SOLANO',comuna_name='').first(),sex='M')</v>
      </c>
    </row>
    <row r="2609" spans="1:20" x14ac:dyDescent="0.25">
      <c r="A2609">
        <v>1006631684</v>
      </c>
      <c r="B2609" t="s">
        <v>1545</v>
      </c>
      <c r="D2609" t="s">
        <v>3784</v>
      </c>
      <c r="E2609" t="s">
        <v>3238</v>
      </c>
      <c r="F2609" t="s">
        <v>5947</v>
      </c>
      <c r="G2609" t="s">
        <v>3366</v>
      </c>
      <c r="I2609" t="s">
        <v>9193</v>
      </c>
      <c r="J2609" t="s">
        <v>15968</v>
      </c>
      <c r="K2609" t="s">
        <v>21020</v>
      </c>
      <c r="L2609" t="s">
        <v>26151</v>
      </c>
      <c r="M2609" s="1">
        <v>36449</v>
      </c>
      <c r="N2609" s="4">
        <v>25.687671232876713</v>
      </c>
      <c r="O2609" t="s">
        <v>28794</v>
      </c>
      <c r="P2609" t="s">
        <v>32873</v>
      </c>
      <c r="Q2609" t="str">
        <f>IF(militantesUbicacion[[#This Row],[genero]] = "Masculino","M",IF(militantesUbicacion[[#This Row],[genero]] = "Femenino","F","O"))</f>
        <v>F</v>
      </c>
      <c r="T2609" s="27" t="str">
        <f>CONCATENATE($H$10,$I$10,A2609,$J$10,A2609,$K$10,I2609,$L$10,TRIM(CONCATENATE(TRIM(B2609)," ",TRIM(C2609))),$M$10,TRIM(CONCATENATE(TRIM(D2609)," ",TRIM(E2609))),$N$10,militantesUbicacion[[#This Row],[departamento]],$O$10,militantesUbicacion[[#This Row],[municipio]],$P$10,militantesUbicacion[[#This Row],[Localidad]],$Q$10,militantesUbicacion[[#This Row],[Sex]],$R$10)</f>
        <v>u=Militante.objects.create(username='1006631684',password='1006631684',email='vianeycarvajalsanabria@gmail.com',first_name='VIANEY',last_name='CARVAJAL SANABRIA',location=Puesto.objects.filter(dpto_name='CAQUETA',mun_name='SOLANO',comuna_name='').first(),sex='F')</v>
      </c>
    </row>
    <row r="2610" spans="1:20" x14ac:dyDescent="0.25">
      <c r="A2610">
        <v>1006632200</v>
      </c>
      <c r="B2610" t="s">
        <v>2100</v>
      </c>
      <c r="C2610" t="s">
        <v>2964</v>
      </c>
      <c r="D2610" t="s">
        <v>3540</v>
      </c>
      <c r="E2610" t="s">
        <v>5253</v>
      </c>
      <c r="F2610" t="s">
        <v>5947</v>
      </c>
      <c r="G2610" t="s">
        <v>3366</v>
      </c>
      <c r="I2610" t="s">
        <v>12931</v>
      </c>
      <c r="J2610" t="s">
        <v>19543</v>
      </c>
      <c r="K2610" t="s">
        <v>25812</v>
      </c>
      <c r="L2610" t="s">
        <v>26151</v>
      </c>
      <c r="M2610" s="1">
        <v>37243</v>
      </c>
      <c r="N2610" s="4">
        <v>23.512328767123286</v>
      </c>
      <c r="O2610" t="s">
        <v>32472</v>
      </c>
      <c r="P2610" t="s">
        <v>32873</v>
      </c>
      <c r="Q2610" t="str">
        <f>IF(militantesUbicacion[[#This Row],[genero]] = "Masculino","M",IF(militantesUbicacion[[#This Row],[genero]] = "Femenino","F","O"))</f>
        <v>F</v>
      </c>
      <c r="T2610" s="27" t="str">
        <f>CONCATENATE($H$10,$I$10,A2610,$J$10,A2610,$K$10,I2610,$L$10,TRIM(CONCATENATE(TRIM(B2610)," ",TRIM(C2610))),$M$10,TRIM(CONCATENATE(TRIM(D2610)," ",TRIM(E2610))),$N$10,militantesUbicacion[[#This Row],[departamento]],$O$10,militantesUbicacion[[#This Row],[municipio]],$P$10,militantesUbicacion[[#This Row],[Localidad]],$Q$10,militantesUbicacion[[#This Row],[Sex]],$R$10)</f>
        <v>u=Militante.objects.create(username='1006632200',password='1006632200',email='audricuellarchilito@gmail.com',first_name='AUDRY YOSMARA',last_name='CUELLAR CHILITO',location=Puesto.objects.filter(dpto_name='CAQUETA',mun_name='SOLANO',comuna_name='').first(),sex='F')</v>
      </c>
    </row>
    <row r="2611" spans="1:20" x14ac:dyDescent="0.25">
      <c r="A2611">
        <v>1119584408</v>
      </c>
      <c r="B2611" t="s">
        <v>711</v>
      </c>
      <c r="C2611" t="s">
        <v>395</v>
      </c>
      <c r="D2611" t="s">
        <v>3026</v>
      </c>
      <c r="E2611" t="s">
        <v>3503</v>
      </c>
      <c r="F2611" t="s">
        <v>5947</v>
      </c>
      <c r="G2611" t="s">
        <v>3366</v>
      </c>
      <c r="I2611" t="s">
        <v>7292</v>
      </c>
      <c r="J2611" t="s">
        <v>14064</v>
      </c>
      <c r="K2611" t="s">
        <v>3366</v>
      </c>
      <c r="L2611" t="s">
        <v>26151</v>
      </c>
      <c r="M2611" s="1">
        <v>40114</v>
      </c>
      <c r="N2611" s="4">
        <v>15.646575342465754</v>
      </c>
      <c r="O2611" t="s">
        <v>26879</v>
      </c>
      <c r="P2611" t="s">
        <v>32874</v>
      </c>
      <c r="Q2611" t="str">
        <f>IF(militantesUbicacion[[#This Row],[genero]] = "Masculino","M",IF(militantesUbicacion[[#This Row],[genero]] = "Femenino","F","O"))</f>
        <v>F</v>
      </c>
      <c r="T2611" s="27" t="str">
        <f>CONCATENATE($H$10,$I$10,A2611,$J$10,A2611,$K$10,I2611,$L$10,TRIM(CONCATENATE(TRIM(B2611)," ",TRIM(C2611))),$M$10,TRIM(CONCATENATE(TRIM(D2611)," ",TRIM(E2611))),$N$10,militantesUbicacion[[#This Row],[departamento]],$O$10,militantesUbicacion[[#This Row],[municipio]],$P$10,militantesUbicacion[[#This Row],[Localidad]],$Q$10,militantesUbicacion[[#This Row],[Sex]],$R$10)</f>
        <v>u=Militante.objects.create(username='1119584408',password='1119584408',email='kjgonzaleza.iecem@gmail.com',first_name='KAROLT JIMENA',last_name='GONZALEZ ARCILA',location=Puesto.objects.filter(dpto_name='CAQUETA',mun_name='SOLANO',comuna_name='').first(),sex='F')</v>
      </c>
    </row>
    <row r="2612" spans="1:20" x14ac:dyDescent="0.25">
      <c r="A2612">
        <v>1117267898</v>
      </c>
      <c r="B2612" t="s">
        <v>1289</v>
      </c>
      <c r="C2612" t="s">
        <v>2158</v>
      </c>
      <c r="D2612" t="s">
        <v>4884</v>
      </c>
      <c r="E2612" t="s">
        <v>2327</v>
      </c>
      <c r="F2612" t="s">
        <v>5947</v>
      </c>
      <c r="G2612" t="s">
        <v>6037</v>
      </c>
      <c r="I2612" t="s">
        <v>8256</v>
      </c>
      <c r="J2612" t="s">
        <v>15053</v>
      </c>
      <c r="K2612" t="s">
        <v>21641</v>
      </c>
      <c r="L2612" t="s">
        <v>26151</v>
      </c>
      <c r="M2612" s="1">
        <v>36517</v>
      </c>
      <c r="N2612" s="4">
        <v>25.5013698630137</v>
      </c>
      <c r="O2612" t="s">
        <v>27852</v>
      </c>
      <c r="P2612" t="s">
        <v>32874</v>
      </c>
      <c r="Q2612" t="str">
        <f>IF(militantesUbicacion[[#This Row],[genero]] = "Masculino","M",IF(militantesUbicacion[[#This Row],[genero]] = "Femenino","F","O"))</f>
        <v>F</v>
      </c>
      <c r="T2612" s="27" t="str">
        <f>CONCATENATE($H$10,$I$10,A2612,$J$10,A2612,$K$10,I2612,$L$10,TRIM(CONCATENATE(TRIM(B2612)," ",TRIM(C2612))),$M$10,TRIM(CONCATENATE(TRIM(D2612)," ",TRIM(E2612))),$N$10,militantesUbicacion[[#This Row],[departamento]],$O$10,militantesUbicacion[[#This Row],[municipio]],$P$10,militantesUbicacion[[#This Row],[Localidad]],$Q$10,militantesUbicacion[[#This Row],[Sex]],$R$10)</f>
        <v>u=Militante.objects.create(username='1117267898',password='1117267898',email='nercybuesaquillo@gmail.com',first_name='NERCY',last_name='BUESAQUILLO MUÑOZ',location=Puesto.objects.filter(dpto_name='CAQUETA',mun_name='SOLITA',comuna_name='').first(),sex='F')</v>
      </c>
    </row>
    <row r="2613" spans="1:20" x14ac:dyDescent="0.25">
      <c r="A2613">
        <v>1119211689</v>
      </c>
      <c r="B2613" t="s">
        <v>738</v>
      </c>
      <c r="C2613" t="s">
        <v>2158</v>
      </c>
      <c r="D2613" t="s">
        <v>3288</v>
      </c>
      <c r="E2613" t="s">
        <v>3182</v>
      </c>
      <c r="F2613" t="s">
        <v>5947</v>
      </c>
      <c r="G2613" t="s">
        <v>6037</v>
      </c>
      <c r="I2613" t="s">
        <v>11558</v>
      </c>
      <c r="J2613" t="s">
        <v>18226</v>
      </c>
      <c r="K2613" t="s">
        <v>24701</v>
      </c>
      <c r="L2613" t="s">
        <v>26151</v>
      </c>
      <c r="M2613" s="1">
        <v>36555</v>
      </c>
      <c r="N2613" s="4">
        <v>25.397260273972602</v>
      </c>
      <c r="O2613" t="s">
        <v>28433</v>
      </c>
      <c r="P2613" t="s">
        <v>32874</v>
      </c>
      <c r="Q2613" t="str">
        <f>IF(militantesUbicacion[[#This Row],[genero]] = "Masculino","M",IF(militantesUbicacion[[#This Row],[genero]] = "Femenino","F","O"))</f>
        <v>F</v>
      </c>
      <c r="T2613" s="27" t="str">
        <f>CONCATENATE($H$10,$I$10,A2613,$J$10,A2613,$K$10,I2613,$L$10,TRIM(CONCATENATE(TRIM(B2613)," ",TRIM(C2613))),$M$10,TRIM(CONCATENATE(TRIM(D2613)," ",TRIM(E2613))),$N$10,militantesUbicacion[[#This Row],[departamento]],$O$10,militantesUbicacion[[#This Row],[municipio]],$P$10,militantesUbicacion[[#This Row],[Localidad]],$Q$10,militantesUbicacion[[#This Row],[Sex]],$R$10)</f>
        <v>u=Militante.objects.create(username='1119211689',password='1119211689',email='1119211689brancamumo-17@outlook.com',first_name='LORENA',last_name='BOLAÑOS DIAZ',location=Puesto.objects.filter(dpto_name='CAQUETA',mun_name='SOLITA',comuna_name='').first(),sex='F')</v>
      </c>
    </row>
    <row r="2614" spans="1:20" x14ac:dyDescent="0.25">
      <c r="A2614">
        <v>1006487167</v>
      </c>
      <c r="B2614" t="s">
        <v>139</v>
      </c>
      <c r="C2614" t="s">
        <v>29</v>
      </c>
      <c r="D2614" t="s">
        <v>3834</v>
      </c>
      <c r="E2614" t="s">
        <v>5027</v>
      </c>
      <c r="F2614" t="s">
        <v>5947</v>
      </c>
      <c r="G2614" t="s">
        <v>6037</v>
      </c>
      <c r="I2614" t="s">
        <v>12106</v>
      </c>
      <c r="J2614" t="s">
        <v>18758</v>
      </c>
      <c r="K2614" t="s">
        <v>25154</v>
      </c>
      <c r="L2614" t="s">
        <v>26150</v>
      </c>
      <c r="M2614" s="1">
        <v>36497</v>
      </c>
      <c r="N2614" s="4">
        <v>25.556164383561644</v>
      </c>
      <c r="O2614" t="s">
        <v>31658</v>
      </c>
      <c r="P2614" t="s">
        <v>32873</v>
      </c>
      <c r="Q2614" t="str">
        <f>IF(militantesUbicacion[[#This Row],[genero]] = "Masculino","M",IF(militantesUbicacion[[#This Row],[genero]] = "Femenino","F","O"))</f>
        <v>M</v>
      </c>
      <c r="T2614" s="27" t="str">
        <f>CONCATENATE($H$10,$I$10,A2614,$J$10,A2614,$K$10,I2614,$L$10,TRIM(CONCATENATE(TRIM(B2614)," ",TRIM(C2614))),$M$10,TRIM(CONCATENATE(TRIM(D2614)," ",TRIM(E2614))),$N$10,militantesUbicacion[[#This Row],[departamento]],$O$10,militantesUbicacion[[#This Row],[municipio]],$P$10,militantesUbicacion[[#This Row],[Localidad]],$Q$10,militantesUbicacion[[#This Row],[Sex]],$R$10)</f>
        <v>u=Militante.objects.create(username='1006487167',password='1006487167',email='multiservicios4g+4@gmail.com',first_name='JEAN CARLOS',last_name='VILLAREAL IMBACHI',location=Puesto.objects.filter(dpto_name='CAQUETA',mun_name='SOLITA',comuna_name='').first(),sex='M')</v>
      </c>
    </row>
    <row r="2615" spans="1:20" x14ac:dyDescent="0.25">
      <c r="A2615">
        <v>1117885926</v>
      </c>
      <c r="B2615" t="s">
        <v>110</v>
      </c>
      <c r="C2615" t="s">
        <v>2185</v>
      </c>
      <c r="D2615" t="s">
        <v>3284</v>
      </c>
      <c r="E2615" t="s">
        <v>3255</v>
      </c>
      <c r="F2615" t="s">
        <v>5947</v>
      </c>
      <c r="G2615" t="s">
        <v>6222</v>
      </c>
      <c r="I2615" t="s">
        <v>10620</v>
      </c>
      <c r="J2615" t="s">
        <v>17321</v>
      </c>
      <c r="K2615" t="s">
        <v>23852</v>
      </c>
      <c r="L2615" t="s">
        <v>26150</v>
      </c>
      <c r="M2615" s="1">
        <v>35917</v>
      </c>
      <c r="N2615" s="4">
        <v>27.145205479452056</v>
      </c>
      <c r="O2615" t="s">
        <v>30195</v>
      </c>
      <c r="P2615" t="s">
        <v>32874</v>
      </c>
      <c r="Q2615" t="str">
        <f>IF(militantesUbicacion[[#This Row],[genero]] = "Masculino","M",IF(militantesUbicacion[[#This Row],[genero]] = "Femenino","F","O"))</f>
        <v>M</v>
      </c>
      <c r="T2615" s="27" t="str">
        <f>CONCATENATE($H$10,$I$10,A2615,$J$10,A2615,$K$10,I2615,$L$10,TRIM(CONCATENATE(TRIM(B2615)," ",TRIM(C2615))),$M$10,TRIM(CONCATENATE(TRIM(D2615)," ",TRIM(E2615))),$N$10,militantesUbicacion[[#This Row],[departamento]],$O$10,militantesUbicacion[[#This Row],[municipio]],$P$10,militantesUbicacion[[#This Row],[Localidad]],$Q$10,militantesUbicacion[[#This Row],[Sex]],$R$10)</f>
        <v>u=Militante.objects.create(username='1117885926',password='1117885926',email='daviancar23@gmail.com',first_name='CRISTIAN ANDRES',last_name='TRUJILLO ROJAS',location=Puesto.objects.filter(dpto_name='CAQUETA',mun_name='VALPARAISO',comuna_name='').first(),sex='M')</v>
      </c>
    </row>
    <row r="2616" spans="1:20" x14ac:dyDescent="0.25">
      <c r="A2616">
        <v>1118070831</v>
      </c>
      <c r="B2616" t="s">
        <v>512</v>
      </c>
      <c r="C2616" t="s">
        <v>2158</v>
      </c>
      <c r="D2616" t="s">
        <v>3402</v>
      </c>
      <c r="E2616" t="s">
        <v>1896</v>
      </c>
      <c r="F2616" t="s">
        <v>5947</v>
      </c>
      <c r="G2616" t="s">
        <v>6222</v>
      </c>
      <c r="I2616" t="s">
        <v>10786</v>
      </c>
      <c r="J2616" t="s">
        <v>17485</v>
      </c>
      <c r="K2616" t="s">
        <v>23998</v>
      </c>
      <c r="L2616" t="s">
        <v>26151</v>
      </c>
      <c r="M2616" s="1">
        <v>38687</v>
      </c>
      <c r="N2616" s="4">
        <v>19.556164383561644</v>
      </c>
      <c r="O2616" t="s">
        <v>30359</v>
      </c>
      <c r="P2616" t="s">
        <v>32874</v>
      </c>
      <c r="Q2616" t="str">
        <f>IF(militantesUbicacion[[#This Row],[genero]] = "Masculino","M",IF(militantesUbicacion[[#This Row],[genero]] = "Femenino","F","O"))</f>
        <v>F</v>
      </c>
      <c r="T2616" s="27" t="str">
        <f>CONCATENATE($H$10,$I$10,A2616,$J$10,A2616,$K$10,I2616,$L$10,TRIM(CONCATENATE(TRIM(B2616)," ",TRIM(C2616))),$M$10,TRIM(CONCATENATE(TRIM(D2616)," ",TRIM(E2616))),$N$10,militantesUbicacion[[#This Row],[departamento]],$O$10,militantesUbicacion[[#This Row],[municipio]],$P$10,militantesUbicacion[[#This Row],[Localidad]],$Q$10,militantesUbicacion[[#This Row],[Sex]],$R$10)</f>
        <v>u=Militante.objects.create(username='1118070831',password='1118070831',email='plataformajuvenil02@gmail.com',first_name='VALENTINA',last_name='SUAREZ LEON',location=Puesto.objects.filter(dpto_name='CAQUETA',mun_name='VALPARAISO',comuna_name='').first(),sex='F')</v>
      </c>
    </row>
    <row r="2617" spans="1:20" x14ac:dyDescent="0.25">
      <c r="A2617">
        <v>1006530832</v>
      </c>
      <c r="B2617" t="s">
        <v>177</v>
      </c>
      <c r="C2617" t="s">
        <v>512</v>
      </c>
      <c r="D2617" t="s">
        <v>3176</v>
      </c>
      <c r="E2617" t="s">
        <v>3043</v>
      </c>
      <c r="F2617" t="s">
        <v>5947</v>
      </c>
      <c r="G2617" t="s">
        <v>6222</v>
      </c>
      <c r="I2617" t="s">
        <v>13296</v>
      </c>
      <c r="J2617" t="s">
        <v>19745</v>
      </c>
      <c r="L2617" t="s">
        <v>26151</v>
      </c>
      <c r="M2617" s="1">
        <v>37252</v>
      </c>
      <c r="N2617" s="4">
        <v>23.487671232876714</v>
      </c>
      <c r="O2617" t="s">
        <v>32830</v>
      </c>
      <c r="P2617" t="s">
        <v>32873</v>
      </c>
      <c r="Q2617" t="str">
        <f>IF(militantesUbicacion[[#This Row],[genero]] = "Masculino","M",IF(militantesUbicacion[[#This Row],[genero]] = "Femenino","F","O"))</f>
        <v>F</v>
      </c>
      <c r="T2617" s="27" t="str">
        <f>CONCATENATE($H$10,$I$10,A2617,$J$10,A2617,$K$10,I2617,$L$10,TRIM(CONCATENATE(TRIM(B2617)," ",TRIM(C2617))),$M$10,TRIM(CONCATENATE(TRIM(D2617)," ",TRIM(E2617))),$N$10,militantesUbicacion[[#This Row],[departamento]],$O$10,militantesUbicacion[[#This Row],[municipio]],$P$10,militantesUbicacion[[#This Row],[Localidad]],$Q$10,militantesUbicacion[[#This Row],[Sex]],$R$10)</f>
        <v>u=Militante.objects.create(username='1006530832',password='1006530832',email='lauravalentinaplazarivera@gmail.com',first_name='LAURA VALENTINA',last_name='PLAZA RIVERA',location=Puesto.objects.filter(dpto_name='CAQUETA',mun_name='VALPARAISO',comuna_name='').first(),sex='F')</v>
      </c>
    </row>
    <row r="2618" spans="1:20" x14ac:dyDescent="0.25">
      <c r="A2618">
        <v>1119216126</v>
      </c>
      <c r="B2618" t="s">
        <v>502</v>
      </c>
      <c r="C2618" t="s">
        <v>2172</v>
      </c>
      <c r="D2618" t="s">
        <v>3734</v>
      </c>
      <c r="E2618" t="s">
        <v>4314</v>
      </c>
      <c r="F2618" t="s">
        <v>5947</v>
      </c>
      <c r="I2618" t="s">
        <v>7519</v>
      </c>
      <c r="J2618" t="s">
        <v>14290</v>
      </c>
      <c r="K2618" t="s">
        <v>20838</v>
      </c>
      <c r="L2618" t="s">
        <v>26151</v>
      </c>
      <c r="M2618" s="1">
        <v>35428</v>
      </c>
      <c r="N2618" s="4">
        <v>28.484931506849314</v>
      </c>
      <c r="O2618" t="s">
        <v>27106</v>
      </c>
      <c r="P2618" t="s">
        <v>32874</v>
      </c>
      <c r="Q2618" t="str">
        <f>IF(militantesUbicacion[[#This Row],[genero]] = "Masculino","M",IF(militantesUbicacion[[#This Row],[genero]] = "Femenino","F","O"))</f>
        <v>F</v>
      </c>
      <c r="T2618" s="27" t="str">
        <f>CONCATENATE($H$10,$I$10,A2618,$J$10,A2618,$K$10,I2618,$L$10,TRIM(CONCATENATE(TRIM(B2618)," ",TRIM(C2618))),$M$10,TRIM(CONCATENATE(TRIM(D2618)," ",TRIM(E2618))),$N$10,militantesUbicacion[[#This Row],[departamento]],$O$10,militantesUbicacion[[#This Row],[municipio]],$P$10,militantesUbicacion[[#This Row],[Localidad]],$Q$10,militantesUbicacion[[#This Row],[Sex]],$R$10)</f>
        <v>u=Militante.objects.create(username='1119216126',password='1119216126',email='1119216126carlosjulio0720@gmail.com',first_name='GENNY PAOLA',last_name='QUIROGA ALVIRA',location=Puesto.objects.filter(dpto_name='CAQUETA',mun_name='',comuna_name='').first(),sex='F')</v>
      </c>
    </row>
    <row r="2619" spans="1:20" x14ac:dyDescent="0.25">
      <c r="A2619">
        <v>1119217461</v>
      </c>
      <c r="B2619" t="s">
        <v>866</v>
      </c>
      <c r="C2619" t="s">
        <v>2468</v>
      </c>
      <c r="D2619" t="s">
        <v>4201</v>
      </c>
      <c r="E2619" t="s">
        <v>2327</v>
      </c>
      <c r="F2619" t="s">
        <v>5947</v>
      </c>
      <c r="I2619" t="s">
        <v>7522</v>
      </c>
      <c r="J2619" t="s">
        <v>14293</v>
      </c>
      <c r="K2619" t="s">
        <v>20843</v>
      </c>
      <c r="L2619" t="s">
        <v>26151</v>
      </c>
      <c r="M2619" s="1">
        <v>35428</v>
      </c>
      <c r="N2619" s="4">
        <v>28.484931506849314</v>
      </c>
      <c r="O2619" t="s">
        <v>27109</v>
      </c>
      <c r="P2619" t="s">
        <v>32874</v>
      </c>
      <c r="Q2619" t="str">
        <f>IF(militantesUbicacion[[#This Row],[genero]] = "Masculino","M",IF(militantesUbicacion[[#This Row],[genero]] = "Femenino","F","O"))</f>
        <v>F</v>
      </c>
      <c r="T2619" s="27" t="str">
        <f>CONCATENATE($H$10,$I$10,A2619,$J$10,A2619,$K$10,I2619,$L$10,TRIM(CONCATENATE(TRIM(B2619)," ",TRIM(C2619))),$M$10,TRIM(CONCATENATE(TRIM(D2619)," ",TRIM(E2619))),$N$10,militantesUbicacion[[#This Row],[departamento]],$O$10,militantesUbicacion[[#This Row],[municipio]],$P$10,militantesUbicacion[[#This Row],[Localidad]],$Q$10,militantesUbicacion[[#This Row],[Sex]],$R$10)</f>
        <v>u=Militante.objects.create(username='1119217461',password='1119217461',email='mancilla96@hotmail.com',first_name='ESNEIDER ANIBAL',last_name='MANCILLA MUÑOZ',location=Puesto.objects.filter(dpto_name='CAQUETA',mun_name='',comuna_name='').first(),sex='F')</v>
      </c>
    </row>
    <row r="2620" spans="1:20" x14ac:dyDescent="0.25">
      <c r="A2620">
        <v>1006597022</v>
      </c>
      <c r="B2620" t="s">
        <v>148</v>
      </c>
      <c r="C2620" t="s">
        <v>2531</v>
      </c>
      <c r="D2620" t="s">
        <v>3001</v>
      </c>
      <c r="E2620" t="s">
        <v>5208</v>
      </c>
      <c r="F2620" t="s">
        <v>5947</v>
      </c>
      <c r="I2620" t="s">
        <v>7659</v>
      </c>
      <c r="J2620" t="s">
        <v>14431</v>
      </c>
      <c r="K2620" t="s">
        <v>20987</v>
      </c>
      <c r="L2620" t="s">
        <v>26151</v>
      </c>
      <c r="M2620" s="1">
        <v>36773</v>
      </c>
      <c r="N2620" s="4">
        <v>24.8</v>
      </c>
      <c r="O2620" t="s">
        <v>27247</v>
      </c>
      <c r="P2620" t="s">
        <v>32874</v>
      </c>
      <c r="Q2620" t="str">
        <f>IF(militantesUbicacion[[#This Row],[genero]] = "Masculino","M",IF(militantesUbicacion[[#This Row],[genero]] = "Femenino","F","O"))</f>
        <v>F</v>
      </c>
      <c r="T2620" s="27" t="str">
        <f>CONCATENATE($H$10,$I$10,A2620,$J$10,A2620,$K$10,I2620,$L$10,TRIM(CONCATENATE(TRIM(B2620)," ",TRIM(C2620))),$M$10,TRIM(CONCATENATE(TRIM(D2620)," ",TRIM(E2620))),$N$10,militantesUbicacion[[#This Row],[departamento]],$O$10,militantesUbicacion[[#This Row],[municipio]],$P$10,militantesUbicacion[[#This Row],[Localidad]],$Q$10,militantesUbicacion[[#This Row],[Sex]],$R$10)</f>
        <v>u=Militante.objects.create(username='1006597022',password='1006597022',email='paulakfigueroa04@gmail.com',first_name='PAULA KATERINE',last_name='FIGUEROA CASTRO',location=Puesto.objects.filter(dpto_name='CAQUETA',mun_name='',comuna_name='').first(),sex='F')</v>
      </c>
    </row>
    <row r="2621" spans="1:20" x14ac:dyDescent="0.25">
      <c r="A2621">
        <v>1116554754</v>
      </c>
      <c r="B2621" t="s">
        <v>748</v>
      </c>
      <c r="C2621" t="s">
        <v>2629</v>
      </c>
      <c r="D2621" t="s">
        <v>4643</v>
      </c>
      <c r="E2621" t="s">
        <v>3279</v>
      </c>
      <c r="F2621" t="s">
        <v>5948</v>
      </c>
      <c r="G2621" t="s">
        <v>6217</v>
      </c>
      <c r="I2621" t="s">
        <v>8132</v>
      </c>
      <c r="J2621" t="s">
        <v>14923</v>
      </c>
      <c r="K2621" t="s">
        <v>21505</v>
      </c>
      <c r="L2621" t="s">
        <v>26151</v>
      </c>
      <c r="M2621" s="1">
        <v>36114</v>
      </c>
      <c r="N2621" s="4">
        <v>26.605479452054794</v>
      </c>
      <c r="O2621" t="s">
        <v>27727</v>
      </c>
      <c r="P2621" t="s">
        <v>32874</v>
      </c>
      <c r="Q2621" t="str">
        <f>IF(militantesUbicacion[[#This Row],[genero]] = "Masculino","M",IF(militantesUbicacion[[#This Row],[genero]] = "Femenino","F","O"))</f>
        <v>F</v>
      </c>
      <c r="T2621" s="27" t="str">
        <f>CONCATENATE($H$10,$I$10,A2621,$J$10,A2621,$K$10,I2621,$L$10,TRIM(CONCATENATE(TRIM(B2621)," ",TRIM(C2621))),$M$10,TRIM(CONCATENATE(TRIM(D2621)," ",TRIM(E2621))),$N$10,militantesUbicacion[[#This Row],[departamento]],$O$10,militantesUbicacion[[#This Row],[municipio]],$P$10,militantesUbicacion[[#This Row],[Localidad]],$Q$10,militantesUbicacion[[#This Row],[Sex]],$R$10)</f>
        <v>u=Militante.objects.create(username='1116554754',password='1116554754',email='1116554754mc.alfonso.85@hotmail.com',first_name='LISETH YENITHZA',last_name='GONZALES BEDOYA',location=Puesto.objects.filter(dpto_name='CASANARE',mun_name='AGUAZUL',comuna_name='').first(),sex='F')</v>
      </c>
    </row>
    <row r="2622" spans="1:20" x14ac:dyDescent="0.25">
      <c r="A2622">
        <v>1116555327</v>
      </c>
      <c r="B2622" t="s">
        <v>1234</v>
      </c>
      <c r="C2622" t="s">
        <v>2164</v>
      </c>
      <c r="D2622" t="s">
        <v>3378</v>
      </c>
      <c r="E2622" t="s">
        <v>4110</v>
      </c>
      <c r="F2622" t="s">
        <v>5948</v>
      </c>
      <c r="G2622" t="s">
        <v>6217</v>
      </c>
      <c r="I2622" t="s">
        <v>8133</v>
      </c>
      <c r="J2622" t="s">
        <v>14924</v>
      </c>
      <c r="K2622" t="s">
        <v>21506</v>
      </c>
      <c r="L2622" t="s">
        <v>26150</v>
      </c>
      <c r="M2622" s="1">
        <v>36234</v>
      </c>
      <c r="N2622" s="4">
        <v>26.276712328767122</v>
      </c>
      <c r="O2622" t="s">
        <v>27728</v>
      </c>
      <c r="P2622" t="s">
        <v>32874</v>
      </c>
      <c r="Q2622" t="str">
        <f>IF(militantesUbicacion[[#This Row],[genero]] = "Masculino","M",IF(militantesUbicacion[[#This Row],[genero]] = "Femenino","F","O"))</f>
        <v>M</v>
      </c>
      <c r="T2622" s="27" t="str">
        <f>CONCATENATE($H$10,$I$10,A2622,$J$10,A2622,$K$10,I2622,$L$10,TRIM(CONCATENATE(TRIM(B2622)," ",TRIM(C2622))),$M$10,TRIM(CONCATENATE(TRIM(D2622)," ",TRIM(E2622))),$N$10,militantesUbicacion[[#This Row],[departamento]],$O$10,militantesUbicacion[[#This Row],[municipio]],$P$10,militantesUbicacion[[#This Row],[Localidad]],$Q$10,militantesUbicacion[[#This Row],[Sex]],$R$10)</f>
        <v>u=Militante.objects.create(username='1116555327',password='1116555327',email='1116555327mc.alfonso.85@hotmail.com',first_name='JOLVER SEBASTIAN',last_name='FUENTES FLORES',location=Puesto.objects.filter(dpto_name='CASANARE',mun_name='AGUAZUL',comuna_name='').first(),sex='M')</v>
      </c>
    </row>
    <row r="2623" spans="1:20" x14ac:dyDescent="0.25">
      <c r="A2623">
        <v>1116552641</v>
      </c>
      <c r="B2623" t="s">
        <v>123</v>
      </c>
      <c r="C2623" t="s">
        <v>2166</v>
      </c>
      <c r="D2623" t="s">
        <v>3452</v>
      </c>
      <c r="E2623" t="s">
        <v>3285</v>
      </c>
      <c r="F2623" t="s">
        <v>5948</v>
      </c>
      <c r="G2623" t="s">
        <v>6217</v>
      </c>
      <c r="I2623" t="s">
        <v>7700</v>
      </c>
      <c r="J2623" t="s">
        <v>14474</v>
      </c>
      <c r="K2623" t="s">
        <v>21039</v>
      </c>
      <c r="L2623" t="s">
        <v>26151</v>
      </c>
      <c r="M2623" s="1">
        <v>35434</v>
      </c>
      <c r="N2623" s="4">
        <v>28.468493150684932</v>
      </c>
      <c r="O2623" t="s">
        <v>27288</v>
      </c>
      <c r="P2623" t="s">
        <v>32874</v>
      </c>
      <c r="Q2623" t="str">
        <f>IF(militantesUbicacion[[#This Row],[genero]] = "Masculino","M",IF(militantesUbicacion[[#This Row],[genero]] = "Femenino","F","O"))</f>
        <v>F</v>
      </c>
      <c r="T2623" s="27" t="str">
        <f>CONCATENATE($H$10,$I$10,A2623,$J$10,A2623,$K$10,I2623,$L$10,TRIM(CONCATENATE(TRIM(B2623)," ",TRIM(C2623))),$M$10,TRIM(CONCATENATE(TRIM(D2623)," ",TRIM(E2623))),$N$10,militantesUbicacion[[#This Row],[departamento]],$O$10,militantesUbicacion[[#This Row],[municipio]],$P$10,militantesUbicacion[[#This Row],[Localidad]],$Q$10,militantesUbicacion[[#This Row],[Sex]],$R$10)</f>
        <v>u=Militante.objects.create(username='1116552641',password='1116552641',email='dianamolano31@yahoo.com',first_name='DIANA ISABEL',last_name='CAMARGO MOLANO',location=Puesto.objects.filter(dpto_name='CASANARE',mun_name='AGUAZUL',comuna_name='').first(),sex='F')</v>
      </c>
    </row>
    <row r="2624" spans="1:20" x14ac:dyDescent="0.25">
      <c r="A2624">
        <v>1007450083</v>
      </c>
      <c r="B2624" t="s">
        <v>613</v>
      </c>
      <c r="C2624" t="s">
        <v>2174</v>
      </c>
      <c r="D2624" t="s">
        <v>4258</v>
      </c>
      <c r="E2624" t="s">
        <v>3173</v>
      </c>
      <c r="F2624" t="s">
        <v>5948</v>
      </c>
      <c r="G2624" t="s">
        <v>6217</v>
      </c>
      <c r="I2624" t="s">
        <v>9250</v>
      </c>
      <c r="J2624" t="s">
        <v>16023</v>
      </c>
      <c r="K2624" t="s">
        <v>22610</v>
      </c>
      <c r="L2624" t="s">
        <v>26150</v>
      </c>
      <c r="M2624" s="1">
        <v>37395</v>
      </c>
      <c r="N2624" s="4">
        <v>23.095890410958905</v>
      </c>
      <c r="O2624" t="s">
        <v>28851</v>
      </c>
      <c r="P2624" t="s">
        <v>32874</v>
      </c>
      <c r="Q2624" t="str">
        <f>IF(militantesUbicacion[[#This Row],[genero]] = "Masculino","M",IF(militantesUbicacion[[#This Row],[genero]] = "Femenino","F","O"))</f>
        <v>M</v>
      </c>
      <c r="T2624" s="27" t="str">
        <f>CONCATENATE($H$10,$I$10,A2624,$J$10,A2624,$K$10,I2624,$L$10,TRIM(CONCATENATE(TRIM(B2624)," ",TRIM(C2624))),$M$10,TRIM(CONCATENATE(TRIM(D2624)," ",TRIM(E2624))),$N$10,militantesUbicacion[[#This Row],[departamento]],$O$10,militantesUbicacion[[#This Row],[municipio]],$P$10,militantesUbicacion[[#This Row],[Localidad]],$Q$10,militantesUbicacion[[#This Row],[Sex]],$R$10)</f>
        <v>u=Militante.objects.create(username='1007450083',password='1007450083',email='haroldavidlc@gmail.com',first_name='HAROL DAVID',last_name='LAVERDE CARVAJAL',location=Puesto.objects.filter(dpto_name='CASANARE',mun_name='AGUAZUL',comuna_name='').first(),sex='M')</v>
      </c>
    </row>
    <row r="2625" spans="1:20" x14ac:dyDescent="0.25">
      <c r="A2625">
        <v>1116554978</v>
      </c>
      <c r="B2625" t="s">
        <v>89</v>
      </c>
      <c r="C2625" t="s">
        <v>2365</v>
      </c>
      <c r="D2625" t="s">
        <v>3285</v>
      </c>
      <c r="E2625" t="s">
        <v>3163</v>
      </c>
      <c r="F2625" t="s">
        <v>5948</v>
      </c>
      <c r="G2625" t="s">
        <v>6217</v>
      </c>
      <c r="I2625" t="s">
        <v>10697</v>
      </c>
      <c r="J2625" t="s">
        <v>17397</v>
      </c>
      <c r="K2625" t="s">
        <v>23926</v>
      </c>
      <c r="L2625" t="s">
        <v>26151</v>
      </c>
      <c r="M2625" s="1">
        <v>36164</v>
      </c>
      <c r="N2625" s="4">
        <v>26.468493150684932</v>
      </c>
      <c r="O2625" t="s">
        <v>30269</v>
      </c>
      <c r="P2625" t="s">
        <v>32874</v>
      </c>
      <c r="Q2625" t="str">
        <f>IF(militantesUbicacion[[#This Row],[genero]] = "Masculino","M",IF(militantesUbicacion[[#This Row],[genero]] = "Femenino","F","O"))</f>
        <v>F</v>
      </c>
      <c r="T2625" s="27" t="str">
        <f>CONCATENATE($H$10,$I$10,A2625,$J$10,A2625,$K$10,I2625,$L$10,TRIM(CONCATENATE(TRIM(B2625)," ",TRIM(C2625))),$M$10,TRIM(CONCATENATE(TRIM(D2625)," ",TRIM(E2625))),$N$10,militantesUbicacion[[#This Row],[departamento]],$O$10,militantesUbicacion[[#This Row],[municipio]],$P$10,militantesUbicacion[[#This Row],[Localidad]],$Q$10,militantesUbicacion[[#This Row],[Sex]],$R$10)</f>
        <v>u=Militante.objects.create(username='1116554978',password='1116554978',email='lizethmolano_@hotmail.com',first_name='MAIRA LIZETH',last_name='MOLANO ALVARADO',location=Puesto.objects.filter(dpto_name='CASANARE',mun_name='AGUAZUL',comuna_name='').first(),sex='F')</v>
      </c>
    </row>
    <row r="2626" spans="1:20" x14ac:dyDescent="0.25">
      <c r="A2626">
        <v>1032677713</v>
      </c>
      <c r="B2626" t="s">
        <v>128</v>
      </c>
      <c r="C2626" t="s">
        <v>2234</v>
      </c>
      <c r="D2626" t="s">
        <v>3307</v>
      </c>
      <c r="E2626" t="s">
        <v>2961</v>
      </c>
      <c r="F2626" t="s">
        <v>5948</v>
      </c>
      <c r="G2626" t="s">
        <v>6217</v>
      </c>
      <c r="I2626" t="s">
        <v>10694</v>
      </c>
      <c r="J2626" t="s">
        <v>17394</v>
      </c>
      <c r="K2626" t="s">
        <v>23923</v>
      </c>
      <c r="L2626" t="s">
        <v>26150</v>
      </c>
      <c r="M2626" s="1">
        <v>38422</v>
      </c>
      <c r="N2626" s="4">
        <v>20.282191780821918</v>
      </c>
      <c r="O2626" t="s">
        <v>30266</v>
      </c>
      <c r="P2626" t="s">
        <v>32874</v>
      </c>
      <c r="Q2626" t="str">
        <f>IF(militantesUbicacion[[#This Row],[genero]] = "Masculino","M",IF(militantesUbicacion[[#This Row],[genero]] = "Femenino","F","O"))</f>
        <v>M</v>
      </c>
      <c r="T2626" s="27" t="str">
        <f>CONCATENATE($H$10,$I$10,A2626,$J$10,A2626,$K$10,I2626,$L$10,TRIM(CONCATENATE(TRIM(B2626)," ",TRIM(C2626))),$M$10,TRIM(CONCATENATE(TRIM(D2626)," ",TRIM(E2626))),$N$10,militantesUbicacion[[#This Row],[departamento]],$O$10,militantesUbicacion[[#This Row],[municipio]],$P$10,militantesUbicacion[[#This Row],[Localidad]],$Q$10,militantesUbicacion[[#This Row],[Sex]],$R$10)</f>
        <v>u=Militante.objects.create(username='1032677713',password='1032677713',email='santiagochiqui9@gmail.com',first_name='IVAN SANTIAGO',last_name='MELO MORENO',location=Puesto.objects.filter(dpto_name='CASANARE',mun_name='AGUAZUL',comuna_name='').first(),sex='M')</v>
      </c>
    </row>
    <row r="2627" spans="1:20" x14ac:dyDescent="0.25">
      <c r="A2627">
        <v>1147693081</v>
      </c>
      <c r="B2627" t="s">
        <v>47</v>
      </c>
      <c r="C2627" t="s">
        <v>2206</v>
      </c>
      <c r="D2627" t="s">
        <v>3783</v>
      </c>
      <c r="E2627" t="s">
        <v>2135</v>
      </c>
      <c r="F2627" t="s">
        <v>5948</v>
      </c>
      <c r="G2627" t="s">
        <v>6217</v>
      </c>
      <c r="I2627" t="s">
        <v>12615</v>
      </c>
      <c r="J2627" t="s">
        <v>19242</v>
      </c>
      <c r="K2627" t="s">
        <v>25558</v>
      </c>
      <c r="L2627" t="s">
        <v>26150</v>
      </c>
      <c r="M2627" s="1">
        <v>35965</v>
      </c>
      <c r="N2627" s="4">
        <v>27.013698630136986</v>
      </c>
      <c r="O2627" t="s">
        <v>32163</v>
      </c>
      <c r="P2627" t="s">
        <v>32873</v>
      </c>
      <c r="Q2627" t="str">
        <f>IF(militantesUbicacion[[#This Row],[genero]] = "Masculino","M",IF(militantesUbicacion[[#This Row],[genero]] = "Femenino","F","O"))</f>
        <v>M</v>
      </c>
      <c r="T2627" s="27" t="str">
        <f>CONCATENATE($H$10,$I$10,A2627,$J$10,A2627,$K$10,I2627,$L$10,TRIM(CONCATENATE(TRIM(B2627)," ",TRIM(C2627))),$M$10,TRIM(CONCATENATE(TRIM(D2627)," ",TRIM(E2627))),$N$10,militantesUbicacion[[#This Row],[departamento]],$O$10,militantesUbicacion[[#This Row],[municipio]],$P$10,militantesUbicacion[[#This Row],[Localidad]],$Q$10,militantesUbicacion[[#This Row],[Sex]],$R$10)</f>
        <v>u=Militante.objects.create(username='1147693081',password='1147693081',email='memoleykers@gmail.com',first_name='LUIS GUILLERMO',last_name='VANEGAS ROMERO',location=Puesto.objects.filter(dpto_name='CASANARE',mun_name='AGUAZUL',comuna_name='').first(),sex='M')</v>
      </c>
    </row>
    <row r="2628" spans="1:20" x14ac:dyDescent="0.25">
      <c r="A2628">
        <v>1116552588</v>
      </c>
      <c r="B2628" t="s">
        <v>186</v>
      </c>
      <c r="C2628" t="s">
        <v>2828</v>
      </c>
      <c r="D2628" t="s">
        <v>2870</v>
      </c>
      <c r="E2628" t="s">
        <v>3496</v>
      </c>
      <c r="F2628" t="s">
        <v>5948</v>
      </c>
      <c r="G2628" t="s">
        <v>6217</v>
      </c>
      <c r="I2628" t="s">
        <v>11031</v>
      </c>
      <c r="J2628" t="s">
        <v>17715</v>
      </c>
      <c r="K2628" t="s">
        <v>24205</v>
      </c>
      <c r="L2628" t="s">
        <v>26151</v>
      </c>
      <c r="M2628" s="1">
        <v>35440</v>
      </c>
      <c r="N2628" s="4">
        <v>28.452054794520549</v>
      </c>
      <c r="O2628" t="s">
        <v>30603</v>
      </c>
      <c r="P2628" t="s">
        <v>32874</v>
      </c>
      <c r="Q2628" t="str">
        <f>IF(militantesUbicacion[[#This Row],[genero]] = "Masculino","M",IF(militantesUbicacion[[#This Row],[genero]] = "Femenino","F","O"))</f>
        <v>F</v>
      </c>
      <c r="T2628" s="27" t="str">
        <f>CONCATENATE($H$10,$I$10,A2628,$J$10,A2628,$K$10,I2628,$L$10,TRIM(CONCATENATE(TRIM(B2628)," ",TRIM(C2628))),$M$10,TRIM(CONCATENATE(TRIM(D2628)," ",TRIM(E2628))),$N$10,militantesUbicacion[[#This Row],[departamento]],$O$10,militantesUbicacion[[#This Row],[municipio]],$P$10,militantesUbicacion[[#This Row],[Localidad]],$Q$10,militantesUbicacion[[#This Row],[Sex]],$R$10)</f>
        <v>u=Militante.objects.create(username='1116552588',password='1116552588',email='lizmay9793@hotmail.com',first_name='LIZETH MARYORI',last_name='HERNANDEZ DUQUE',location=Puesto.objects.filter(dpto_name='CASANARE',mun_name='AGUAZUL',comuna_name='').first(),sex='F')</v>
      </c>
    </row>
    <row r="2629" spans="1:20" x14ac:dyDescent="0.25">
      <c r="A2629">
        <v>1002538954</v>
      </c>
      <c r="B2629" t="s">
        <v>138</v>
      </c>
      <c r="C2629" t="s">
        <v>2285</v>
      </c>
      <c r="D2629" t="s">
        <v>3002</v>
      </c>
      <c r="E2629" t="s">
        <v>3002</v>
      </c>
      <c r="F2629" t="s">
        <v>5948</v>
      </c>
      <c r="G2629" t="s">
        <v>6217</v>
      </c>
      <c r="I2629" t="s">
        <v>12606</v>
      </c>
      <c r="J2629" t="s">
        <v>19234</v>
      </c>
      <c r="K2629" t="s">
        <v>25550</v>
      </c>
      <c r="L2629" t="s">
        <v>26151</v>
      </c>
      <c r="M2629" s="1">
        <v>36534</v>
      </c>
      <c r="N2629" s="4">
        <v>25.454794520547946</v>
      </c>
      <c r="O2629" t="s">
        <v>32154</v>
      </c>
      <c r="P2629" t="s">
        <v>32874</v>
      </c>
      <c r="Q2629" t="str">
        <f>IF(militantesUbicacion[[#This Row],[genero]] = "Masculino","M",IF(militantesUbicacion[[#This Row],[genero]] = "Femenino","F","O"))</f>
        <v>F</v>
      </c>
      <c r="T2629" s="27" t="str">
        <f>CONCATENATE($H$10,$I$10,A2629,$J$10,A2629,$K$10,I2629,$L$10,TRIM(CONCATENATE(TRIM(B2629)," ",TRIM(C2629))),$M$10,TRIM(CONCATENATE(TRIM(D2629)," ",TRIM(E2629))),$N$10,militantesUbicacion[[#This Row],[departamento]],$O$10,militantesUbicacion[[#This Row],[municipio]],$P$10,militantesUbicacion[[#This Row],[Localidad]],$Q$10,militantesUbicacion[[#This Row],[Sex]],$R$10)</f>
        <v>u=Militante.objects.create(username='1002538954',password='1002538954',email='martinezluz9999@gmail.com',first_name='LUZ ELENA',last_name='MARTINEZ MARTINEZ',location=Puesto.objects.filter(dpto_name='CASANARE',mun_name='AGUAZUL',comuna_name='').first(),sex='F')</v>
      </c>
    </row>
    <row r="2630" spans="1:20" x14ac:dyDescent="0.25">
      <c r="A2630">
        <v>1116554681</v>
      </c>
      <c r="B2630" t="s">
        <v>467</v>
      </c>
      <c r="C2630" t="s">
        <v>1865</v>
      </c>
      <c r="D2630" t="s">
        <v>3002</v>
      </c>
      <c r="E2630" t="s">
        <v>3681</v>
      </c>
      <c r="F2630" t="s">
        <v>5948</v>
      </c>
      <c r="G2630" t="s">
        <v>6217</v>
      </c>
      <c r="I2630" t="s">
        <v>11302</v>
      </c>
      <c r="J2630" t="s">
        <v>17981</v>
      </c>
      <c r="K2630" t="s">
        <v>24474</v>
      </c>
      <c r="L2630" t="s">
        <v>26151</v>
      </c>
      <c r="M2630" s="1">
        <v>36047</v>
      </c>
      <c r="N2630" s="4">
        <v>26.789041095890411</v>
      </c>
      <c r="O2630" t="s">
        <v>30869</v>
      </c>
      <c r="P2630" t="s">
        <v>32874</v>
      </c>
      <c r="Q2630" t="str">
        <f>IF(militantesUbicacion[[#This Row],[genero]] = "Masculino","M",IF(militantesUbicacion[[#This Row],[genero]] = "Femenino","F","O"))</f>
        <v>F</v>
      </c>
      <c r="T2630" s="27" t="str">
        <f>CONCATENATE($H$10,$I$10,A2630,$J$10,A2630,$K$10,I2630,$L$10,TRIM(CONCATENATE(TRIM(B2630)," ",TRIM(C2630))),$M$10,TRIM(CONCATENATE(TRIM(D2630)," ",TRIM(E2630))),$N$10,militantesUbicacion[[#This Row],[departamento]],$O$10,militantesUbicacion[[#This Row],[municipio]],$P$10,militantesUbicacion[[#This Row],[Localidad]],$Q$10,militantesUbicacion[[#This Row],[Sex]],$R$10)</f>
        <v>u=Militante.objects.create(username='1116554681',password='1116554681',email='angiemartinezbarrera1998@gmail.com',first_name='ANGIE LIZETH',last_name='MARTINEZ BARRERA',location=Puesto.objects.filter(dpto_name='CASANARE',mun_name='AGUAZUL',comuna_name='').first(),sex='F')</v>
      </c>
    </row>
    <row r="2631" spans="1:20" x14ac:dyDescent="0.25">
      <c r="A2631">
        <v>1116554284</v>
      </c>
      <c r="B2631" t="s">
        <v>158</v>
      </c>
      <c r="C2631" t="s">
        <v>57</v>
      </c>
      <c r="D2631" t="s">
        <v>5603</v>
      </c>
      <c r="E2631" t="s">
        <v>3644</v>
      </c>
      <c r="F2631" t="s">
        <v>5948</v>
      </c>
      <c r="G2631" t="s">
        <v>6217</v>
      </c>
      <c r="I2631" t="s">
        <v>13141</v>
      </c>
      <c r="J2631" t="s">
        <v>19740</v>
      </c>
      <c r="K2631" t="s">
        <v>25980</v>
      </c>
      <c r="L2631" t="s">
        <v>26151</v>
      </c>
      <c r="M2631" s="1">
        <v>35916</v>
      </c>
      <c r="N2631" s="4">
        <v>27.147945205479452</v>
      </c>
      <c r="O2631" t="s">
        <v>32679</v>
      </c>
      <c r="P2631" t="s">
        <v>32874</v>
      </c>
      <c r="Q2631" t="str">
        <f>IF(militantesUbicacion[[#This Row],[genero]] = "Masculino","M",IF(militantesUbicacion[[#This Row],[genero]] = "Femenino","F","O"))</f>
        <v>F</v>
      </c>
      <c r="T2631" s="27" t="str">
        <f>CONCATENATE($H$10,$I$10,A2631,$J$10,A2631,$K$10,I2631,$L$10,TRIM(CONCATENATE(TRIM(B2631)," ",TRIM(C2631))),$M$10,TRIM(CONCATENATE(TRIM(D2631)," ",TRIM(E2631))),$N$10,militantesUbicacion[[#This Row],[departamento]],$O$10,militantesUbicacion[[#This Row],[municipio]],$P$10,militantesUbicacion[[#This Row],[Localidad]],$Q$10,militantesUbicacion[[#This Row],[Sex]],$R$10)</f>
        <v>u=Militante.objects.create(username='1116554284',password='1116554284',email='natalianitola@hotmail.com',first_name='JESICA NATALIA',last_name='NITOLA RIVEROS',location=Puesto.objects.filter(dpto_name='CASANARE',mun_name='AGUAZUL',comuna_name='').first(),sex='F')</v>
      </c>
    </row>
    <row r="2632" spans="1:20" x14ac:dyDescent="0.25">
      <c r="A2632">
        <v>1006443690</v>
      </c>
      <c r="B2632" t="s">
        <v>88</v>
      </c>
      <c r="C2632" t="s">
        <v>597</v>
      </c>
      <c r="D2632" t="s">
        <v>1832</v>
      </c>
      <c r="E2632" t="s">
        <v>3194</v>
      </c>
      <c r="F2632" t="s">
        <v>5948</v>
      </c>
      <c r="G2632" t="s">
        <v>6217</v>
      </c>
      <c r="I2632" t="s">
        <v>12521</v>
      </c>
      <c r="J2632" t="s">
        <v>17899</v>
      </c>
      <c r="K2632" t="s">
        <v>25486</v>
      </c>
      <c r="L2632" t="s">
        <v>26151</v>
      </c>
      <c r="M2632" s="1">
        <v>37544</v>
      </c>
      <c r="N2632" s="4">
        <v>22.687671232876713</v>
      </c>
      <c r="O2632" t="s">
        <v>32070</v>
      </c>
      <c r="P2632" t="s">
        <v>32873</v>
      </c>
      <c r="Q2632" t="str">
        <f>IF(militantesUbicacion[[#This Row],[genero]] = "Masculino","M",IF(militantesUbicacion[[#This Row],[genero]] = "Femenino","F","O"))</f>
        <v>F</v>
      </c>
      <c r="T2632" s="27" t="str">
        <f>CONCATENATE($H$10,$I$10,A2632,$J$10,A2632,$K$10,I2632,$L$10,TRIM(CONCATENATE(TRIM(B2632)," ",TRIM(C2632))),$M$10,TRIM(CONCATENATE(TRIM(D2632)," ",TRIM(E2632))),$N$10,militantesUbicacion[[#This Row],[departamento]],$O$10,militantesUbicacion[[#This Row],[municipio]],$P$10,militantesUbicacion[[#This Row],[Localidad]],$Q$10,militantesUbicacion[[#This Row],[Sex]],$R$10)</f>
        <v>u=Militante.objects.create(username='1006443690',password='1006443690',email='anacamila219@hotmail.com',first_name='ANA CAMILA',last_name='LOPEZ ZAMBRANO',location=Puesto.objects.filter(dpto_name='CASANARE',mun_name='AGUAZUL',comuna_name='').first(),sex='F')</v>
      </c>
    </row>
    <row r="2633" spans="1:20" x14ac:dyDescent="0.25">
      <c r="A2633">
        <v>1116545458</v>
      </c>
      <c r="B2633" t="s">
        <v>98</v>
      </c>
      <c r="C2633" t="s">
        <v>213</v>
      </c>
      <c r="D2633" t="s">
        <v>3609</v>
      </c>
      <c r="E2633" t="s">
        <v>4081</v>
      </c>
      <c r="F2633" t="s">
        <v>5948</v>
      </c>
      <c r="G2633" t="s">
        <v>6217</v>
      </c>
      <c r="I2633" t="s">
        <v>6782</v>
      </c>
      <c r="J2633" t="s">
        <v>13555</v>
      </c>
      <c r="K2633" t="s">
        <v>20158</v>
      </c>
      <c r="L2633" t="s">
        <v>26150</v>
      </c>
      <c r="M2633" s="1">
        <v>39424</v>
      </c>
      <c r="N2633" s="4">
        <v>17.536986301369861</v>
      </c>
      <c r="O2633" t="s">
        <v>26369</v>
      </c>
      <c r="P2633" t="s">
        <v>32874</v>
      </c>
      <c r="Q2633" t="str">
        <f>IF(militantesUbicacion[[#This Row],[genero]] = "Masculino","M",IF(militantesUbicacion[[#This Row],[genero]] = "Femenino","F","O"))</f>
        <v>M</v>
      </c>
      <c r="T2633" s="27" t="str">
        <f>CONCATENATE($H$10,$I$10,A2633,$J$10,A2633,$K$10,I2633,$L$10,TRIM(CONCATENATE(TRIM(B2633)," ",TRIM(C2633))),$M$10,TRIM(CONCATENATE(TRIM(D2633)," ",TRIM(E2633))),$N$10,militantesUbicacion[[#This Row],[departamento]],$O$10,militantesUbicacion[[#This Row],[municipio]],$P$10,militantesUbicacion[[#This Row],[Localidad]],$Q$10,militantesUbicacion[[#This Row],[Sex]],$R$10)</f>
        <v>u=Militante.objects.create(username='1116545458',password='1116545458',email='juanes0812007@gmail.com',first_name='JUAN ESTEBAN',last_name='SALAMANCA NÚÑEZ',location=Puesto.objects.filter(dpto_name='CASANARE',mun_name='AGUAZUL',comuna_name='').first(),sex='M')</v>
      </c>
    </row>
    <row r="2634" spans="1:20" x14ac:dyDescent="0.25">
      <c r="A2634">
        <v>1193084049</v>
      </c>
      <c r="B2634" t="s">
        <v>550</v>
      </c>
      <c r="C2634" t="s">
        <v>265</v>
      </c>
      <c r="D2634" t="s">
        <v>3299</v>
      </c>
      <c r="E2634" t="s">
        <v>3004</v>
      </c>
      <c r="F2634" t="s">
        <v>5948</v>
      </c>
      <c r="G2634" t="s">
        <v>6217</v>
      </c>
      <c r="I2634" t="s">
        <v>12562</v>
      </c>
      <c r="J2634" t="s">
        <v>19192</v>
      </c>
      <c r="K2634" t="s">
        <v>25517</v>
      </c>
      <c r="L2634" t="s">
        <v>26150</v>
      </c>
      <c r="M2634" s="1">
        <v>37514</v>
      </c>
      <c r="N2634" s="4">
        <v>22.769863013698629</v>
      </c>
      <c r="O2634" t="s">
        <v>32111</v>
      </c>
      <c r="P2634" t="s">
        <v>32874</v>
      </c>
      <c r="Q2634" t="str">
        <f>IF(militantesUbicacion[[#This Row],[genero]] = "Masculino","M",IF(militantesUbicacion[[#This Row],[genero]] = "Femenino","F","O"))</f>
        <v>M</v>
      </c>
      <c r="T2634" s="27" t="str">
        <f>CONCATENATE($H$10,$I$10,A2634,$J$10,A2634,$K$10,I2634,$L$10,TRIM(CONCATENATE(TRIM(B2634)," ",TRIM(C2634))),$M$10,TRIM(CONCATENATE(TRIM(D2634)," ",TRIM(E2634))),$N$10,militantesUbicacion[[#This Row],[departamento]],$O$10,militantesUbicacion[[#This Row],[municipio]],$P$10,militantesUbicacion[[#This Row],[Localidad]],$Q$10,militantesUbicacion[[#This Row],[Sex]],$R$10)</f>
        <v>u=Militante.objects.create(username='1193084049',password='1193084049',email='moraleacardenas@gmail.com',first_name='MANUEL ALEJANDRO',last_name='MORALES CARDENAS',location=Puesto.objects.filter(dpto_name='CASANARE',mun_name='AGUAZUL',comuna_name='').first(),sex='M')</v>
      </c>
    </row>
    <row r="2635" spans="1:20" x14ac:dyDescent="0.25">
      <c r="A2635">
        <v>1094267661</v>
      </c>
      <c r="B2635" t="s">
        <v>568</v>
      </c>
      <c r="C2635" t="s">
        <v>1802</v>
      </c>
      <c r="D2635" t="s">
        <v>3977</v>
      </c>
      <c r="E2635" t="s">
        <v>2961</v>
      </c>
      <c r="F2635" t="s">
        <v>5948</v>
      </c>
      <c r="G2635" t="s">
        <v>6217</v>
      </c>
      <c r="I2635" t="s">
        <v>7454</v>
      </c>
      <c r="J2635" t="s">
        <v>14224</v>
      </c>
      <c r="K2635" t="s">
        <v>20770</v>
      </c>
      <c r="L2635" t="s">
        <v>26151</v>
      </c>
      <c r="M2635" s="1">
        <v>40121</v>
      </c>
      <c r="N2635" s="4">
        <v>15.627397260273973</v>
      </c>
      <c r="O2635" t="s">
        <v>27041</v>
      </c>
      <c r="P2635" t="s">
        <v>32874</v>
      </c>
      <c r="Q2635" t="str">
        <f>IF(militantesUbicacion[[#This Row],[genero]] = "Masculino","M",IF(militantesUbicacion[[#This Row],[genero]] = "Femenino","F","O"))</f>
        <v>F</v>
      </c>
      <c r="T2635" s="27" t="str">
        <f>CONCATENATE($H$10,$I$10,A2635,$J$10,A2635,$K$10,I2635,$L$10,TRIM(CONCATENATE(TRIM(B2635)," ",TRIM(C2635))),$M$10,TRIM(CONCATENATE(TRIM(D2635)," ",TRIM(E2635))),$N$10,militantesUbicacion[[#This Row],[departamento]],$O$10,militantesUbicacion[[#This Row],[municipio]],$P$10,militantesUbicacion[[#This Row],[Localidad]],$Q$10,militantesUbicacion[[#This Row],[Sex]],$R$10)</f>
        <v>u=Militante.objects.create(username='1094267661',password='1094267661',email='colabsofiazambrano@gmail.com',first_name='SOFIA VALENTINA',last_name='ZAMBRANO MORENO',location=Puesto.objects.filter(dpto_name='CASANARE',mun_name='AGUAZUL',comuna_name='').first(),sex='F')</v>
      </c>
    </row>
    <row r="2636" spans="1:20" x14ac:dyDescent="0.25">
      <c r="A2636">
        <v>1006555349</v>
      </c>
      <c r="B2636" t="s">
        <v>141</v>
      </c>
      <c r="C2636" t="s">
        <v>303</v>
      </c>
      <c r="D2636" t="s">
        <v>3265</v>
      </c>
      <c r="E2636" t="s">
        <v>3324</v>
      </c>
      <c r="F2636" t="s">
        <v>5948</v>
      </c>
      <c r="G2636" t="s">
        <v>6217</v>
      </c>
      <c r="I2636" t="s">
        <v>7354</v>
      </c>
      <c r="J2636" t="s">
        <v>14125</v>
      </c>
      <c r="K2636" t="s">
        <v>20678</v>
      </c>
      <c r="L2636" t="s">
        <v>26150</v>
      </c>
      <c r="M2636" s="1">
        <v>37628</v>
      </c>
      <c r="N2636" s="4">
        <v>22.457534246575342</v>
      </c>
      <c r="O2636" t="s">
        <v>26941</v>
      </c>
      <c r="P2636" t="s">
        <v>32874</v>
      </c>
      <c r="Q2636" t="str">
        <f>IF(militantesUbicacion[[#This Row],[genero]] = "Masculino","M",IF(militantesUbicacion[[#This Row],[genero]] = "Femenino","F","O"))</f>
        <v>M</v>
      </c>
      <c r="T2636" s="27" t="str">
        <f>CONCATENATE($H$10,$I$10,A2636,$J$10,A2636,$K$10,I2636,$L$10,TRIM(CONCATENATE(TRIM(B2636)," ",TRIM(C2636))),$M$10,TRIM(CONCATENATE(TRIM(D2636)," ",TRIM(E2636))),$N$10,militantesUbicacion[[#This Row],[departamento]],$O$10,militantesUbicacion[[#This Row],[municipio]],$P$10,militantesUbicacion[[#This Row],[Localidad]],$Q$10,militantesUbicacion[[#This Row],[Sex]],$R$10)</f>
        <v>u=Militante.objects.create(username='1006555349',password='1006555349',email='juanacxsta1@gmail.com',first_name='JUAN PABLO',last_name='ACOSTA RIOS',location=Puesto.objects.filter(dpto_name='CASANARE',mun_name='AGUAZUL',comuna_name='').first(),sex='M')</v>
      </c>
    </row>
    <row r="2637" spans="1:20" x14ac:dyDescent="0.25">
      <c r="A2637">
        <v>1006559325</v>
      </c>
      <c r="B2637" t="s">
        <v>132</v>
      </c>
      <c r="C2637" t="s">
        <v>2685</v>
      </c>
      <c r="D2637" t="s">
        <v>2369</v>
      </c>
      <c r="E2637" t="s">
        <v>4603</v>
      </c>
      <c r="F2637" t="s">
        <v>5948</v>
      </c>
      <c r="G2637" t="s">
        <v>6380</v>
      </c>
      <c r="I2637" t="s">
        <v>8691</v>
      </c>
      <c r="J2637" t="s">
        <v>15479</v>
      </c>
      <c r="K2637" t="s">
        <v>22067</v>
      </c>
      <c r="L2637" t="s">
        <v>26151</v>
      </c>
      <c r="M2637" s="1">
        <v>36732</v>
      </c>
      <c r="N2637" s="4">
        <v>24.912328767123288</v>
      </c>
      <c r="O2637" t="s">
        <v>28283</v>
      </c>
      <c r="P2637" t="s">
        <v>32874</v>
      </c>
      <c r="Q2637" t="str">
        <f>IF(militantesUbicacion[[#This Row],[genero]] = "Masculino","M",IF(militantesUbicacion[[#This Row],[genero]] = "Femenino","F","O"))</f>
        <v>F</v>
      </c>
      <c r="T2637" s="27" t="str">
        <f>CONCATENATE($H$10,$I$10,A2637,$J$10,A2637,$K$10,I2637,$L$10,TRIM(CONCATENATE(TRIM(B2637)," ",TRIM(C2637))),$M$10,TRIM(CONCATENATE(TRIM(D2637)," ",TRIM(E2637))),$N$10,militantesUbicacion[[#This Row],[departamento]],$O$10,militantesUbicacion[[#This Row],[municipio]],$P$10,militantesUbicacion[[#This Row],[Localidad]],$Q$10,militantesUbicacion[[#This Row],[Sex]],$R$10)</f>
        <v>u=Militante.objects.create(username='1006559325',password='1006559325',email='1006559325neidyesperanza@gmail.com',first_name='DORIS YONAIRA',last_name='MARTINEZ GAMEZ',location=Puesto.objects.filter(dpto_name='CASANARE',mun_name='HATO COROZAL',comuna_name='').first(),sex='F')</v>
      </c>
    </row>
    <row r="2638" spans="1:20" x14ac:dyDescent="0.25">
      <c r="A2638">
        <v>1193512100</v>
      </c>
      <c r="B2638" t="s">
        <v>189</v>
      </c>
      <c r="C2638" t="s">
        <v>2247</v>
      </c>
      <c r="D2638" t="s">
        <v>3259</v>
      </c>
      <c r="E2638" t="s">
        <v>4803</v>
      </c>
      <c r="F2638" t="s">
        <v>5948</v>
      </c>
      <c r="G2638" t="s">
        <v>6380</v>
      </c>
      <c r="I2638" t="s">
        <v>8692</v>
      </c>
      <c r="J2638" t="s">
        <v>15480</v>
      </c>
      <c r="K2638" t="s">
        <v>21262</v>
      </c>
      <c r="L2638" t="s">
        <v>26151</v>
      </c>
      <c r="M2638" s="1">
        <v>36819</v>
      </c>
      <c r="N2638" s="4">
        <v>24.673972602739727</v>
      </c>
      <c r="O2638" t="s">
        <v>28284</v>
      </c>
      <c r="P2638" t="s">
        <v>32874</v>
      </c>
      <c r="Q2638" t="str">
        <f>IF(militantesUbicacion[[#This Row],[genero]] = "Masculino","M",IF(militantesUbicacion[[#This Row],[genero]] = "Femenino","F","O"))</f>
        <v>F</v>
      </c>
      <c r="T2638" s="27" t="str">
        <f>CONCATENATE($H$10,$I$10,A2638,$J$10,A2638,$K$10,I2638,$L$10,TRIM(CONCATENATE(TRIM(B2638)," ",TRIM(C2638))),$M$10,TRIM(CONCATENATE(TRIM(D2638)," ",TRIM(E2638))),$N$10,militantesUbicacion[[#This Row],[departamento]],$O$10,militantesUbicacion[[#This Row],[municipio]],$P$10,militantesUbicacion[[#This Row],[Localidad]],$Q$10,militantesUbicacion[[#This Row],[Sex]],$R$10)</f>
        <v>u=Militante.objects.create(username='1193512100',password='1193512100',email='1193512100neidyesperanza@gmail.com',first_name='LINA FERNANDA',last_name='SANDOVAL SOGAMOSO',location=Puesto.objects.filter(dpto_name='CASANARE',mun_name='HATO COROZAL',comuna_name='').first(),sex='F')</v>
      </c>
    </row>
    <row r="2639" spans="1:20" x14ac:dyDescent="0.25">
      <c r="A2639">
        <v>1118650712</v>
      </c>
      <c r="B2639" t="s">
        <v>325</v>
      </c>
      <c r="C2639" t="s">
        <v>2450</v>
      </c>
      <c r="D2639" t="s">
        <v>3202</v>
      </c>
      <c r="E2639" t="s">
        <v>3329</v>
      </c>
      <c r="F2639" t="s">
        <v>5948</v>
      </c>
      <c r="G2639" t="s">
        <v>6380</v>
      </c>
      <c r="I2639" t="s">
        <v>8693</v>
      </c>
      <c r="J2639" t="s">
        <v>15481</v>
      </c>
      <c r="K2639" t="s">
        <v>20843</v>
      </c>
      <c r="L2639" t="s">
        <v>26150</v>
      </c>
      <c r="M2639" s="1">
        <v>35847</v>
      </c>
      <c r="N2639" s="4">
        <v>27.336986301369862</v>
      </c>
      <c r="O2639" t="s">
        <v>28285</v>
      </c>
      <c r="P2639" t="s">
        <v>32874</v>
      </c>
      <c r="Q2639" t="str">
        <f>IF(militantesUbicacion[[#This Row],[genero]] = "Masculino","M",IF(militantesUbicacion[[#This Row],[genero]] = "Femenino","F","O"))</f>
        <v>M</v>
      </c>
      <c r="T2639" s="27" t="str">
        <f>CONCATENATE($H$10,$I$10,A2639,$J$10,A2639,$K$10,I2639,$L$10,TRIM(CONCATENATE(TRIM(B2639)," ",TRIM(C2639))),$M$10,TRIM(CONCATENATE(TRIM(D2639)," ",TRIM(E2639))),$N$10,militantesUbicacion[[#This Row],[departamento]],$O$10,militantesUbicacion[[#This Row],[municipio]],$P$10,militantesUbicacion[[#This Row],[Localidad]],$Q$10,militantesUbicacion[[#This Row],[Sex]],$R$10)</f>
        <v>u=Militante.objects.create(username='1118650712',password='1118650712',email='1118650712neidyesperanza@gmail.com',first_name='FABIO YECID',last_name='SUAREZ ESCOBAR',location=Puesto.objects.filter(dpto_name='CASANARE',mun_name='HATO COROZAL',comuna_name='').first(),sex='M')</v>
      </c>
    </row>
    <row r="2640" spans="1:20" x14ac:dyDescent="0.25">
      <c r="A2640">
        <v>1007348342</v>
      </c>
      <c r="B2640" t="s">
        <v>412</v>
      </c>
      <c r="C2640" t="s">
        <v>2158</v>
      </c>
      <c r="D2640" t="s">
        <v>2083</v>
      </c>
      <c r="E2640" t="s">
        <v>3857</v>
      </c>
      <c r="F2640" t="s">
        <v>5948</v>
      </c>
      <c r="G2640" t="s">
        <v>6380</v>
      </c>
      <c r="I2640" t="s">
        <v>8694</v>
      </c>
      <c r="J2640" t="s">
        <v>15482</v>
      </c>
      <c r="K2640" t="s">
        <v>22068</v>
      </c>
      <c r="L2640" t="s">
        <v>26151</v>
      </c>
      <c r="M2640" s="1">
        <v>36561</v>
      </c>
      <c r="N2640" s="4">
        <v>25.38082191780822</v>
      </c>
      <c r="O2640" t="s">
        <v>28286</v>
      </c>
      <c r="P2640" t="s">
        <v>32874</v>
      </c>
      <c r="Q2640" t="str">
        <f>IF(militantesUbicacion[[#This Row],[genero]] = "Masculino","M",IF(militantesUbicacion[[#This Row],[genero]] = "Femenino","F","O"))</f>
        <v>F</v>
      </c>
      <c r="T2640" s="27" t="str">
        <f>CONCATENATE($H$10,$I$10,A2640,$J$10,A2640,$K$10,I2640,$L$10,TRIM(CONCATENATE(TRIM(B2640)," ",TRIM(C2640))),$M$10,TRIM(CONCATENATE(TRIM(D2640)," ",TRIM(E2640))),$N$10,militantesUbicacion[[#This Row],[departamento]],$O$10,militantesUbicacion[[#This Row],[municipio]],$P$10,militantesUbicacion[[#This Row],[Localidad]],$Q$10,militantesUbicacion[[#This Row],[Sex]],$R$10)</f>
        <v>u=Militante.objects.create(username='1007348342',password='1007348342',email='1007348342neidyesperanza@gmail.com',first_name='TATIANA',last_name='FLOREZ MANCIPE',location=Puesto.objects.filter(dpto_name='CASANARE',mun_name='HATO COROZAL',comuna_name='').first(),sex='F')</v>
      </c>
    </row>
    <row r="2641" spans="1:20" x14ac:dyDescent="0.25">
      <c r="A2641">
        <v>1118650930</v>
      </c>
      <c r="B2641" t="s">
        <v>752</v>
      </c>
      <c r="C2641" t="s">
        <v>2190</v>
      </c>
      <c r="D2641" t="s">
        <v>3648</v>
      </c>
      <c r="E2641" t="s">
        <v>4767</v>
      </c>
      <c r="F2641" t="s">
        <v>5948</v>
      </c>
      <c r="G2641" t="s">
        <v>6380</v>
      </c>
      <c r="I2641" t="s">
        <v>11579</v>
      </c>
      <c r="J2641" t="s">
        <v>18247</v>
      </c>
      <c r="K2641" t="s">
        <v>24719</v>
      </c>
      <c r="L2641" t="s">
        <v>26150</v>
      </c>
      <c r="M2641" s="1">
        <v>36334</v>
      </c>
      <c r="N2641" s="4">
        <v>26.002739726027396</v>
      </c>
      <c r="O2641" t="s">
        <v>31136</v>
      </c>
      <c r="P2641" t="s">
        <v>32874</v>
      </c>
      <c r="Q2641" t="str">
        <f>IF(militantesUbicacion[[#This Row],[genero]] = "Masculino","M",IF(militantesUbicacion[[#This Row],[genero]] = "Femenino","F","O"))</f>
        <v>M</v>
      </c>
      <c r="T2641" s="27" t="str">
        <f>CONCATENATE($H$10,$I$10,A2641,$J$10,A2641,$K$10,I2641,$L$10,TRIM(CONCATENATE(TRIM(B2641)," ",TRIM(C2641))),$M$10,TRIM(CONCATENATE(TRIM(D2641)," ",TRIM(E2641))),$N$10,militantesUbicacion[[#This Row],[departamento]],$O$10,militantesUbicacion[[#This Row],[municipio]],$P$10,militantesUbicacion[[#This Row],[Localidad]],$Q$10,militantesUbicacion[[#This Row],[Sex]],$R$10)</f>
        <v>u=Militante.objects.create(username='1118650930',password='1118650930',email='velaalex021@gmail.com',first_name='RAMIRO ALEXANDER',last_name='VELA LUENGAS',location=Puesto.objects.filter(dpto_name='CASANARE',mun_name='HATO COROZAL',comuna_name='').first(),sex='M')</v>
      </c>
    </row>
    <row r="2642" spans="1:20" x14ac:dyDescent="0.25">
      <c r="A2642">
        <v>1073508039</v>
      </c>
      <c r="B2642" t="s">
        <v>769</v>
      </c>
      <c r="C2642" t="s">
        <v>58</v>
      </c>
      <c r="D2642" t="s">
        <v>3370</v>
      </c>
      <c r="E2642" t="s">
        <v>4953</v>
      </c>
      <c r="F2642" t="s">
        <v>5948</v>
      </c>
      <c r="G2642" t="s">
        <v>6380</v>
      </c>
      <c r="I2642" t="s">
        <v>7445</v>
      </c>
      <c r="J2642" t="s">
        <v>14215</v>
      </c>
      <c r="K2642" t="s">
        <v>20762</v>
      </c>
      <c r="L2642" t="s">
        <v>26150</v>
      </c>
      <c r="M2642" s="1">
        <v>39383</v>
      </c>
      <c r="N2642" s="4">
        <v>17.649315068493152</v>
      </c>
      <c r="O2642" t="s">
        <v>27032</v>
      </c>
      <c r="P2642" t="s">
        <v>32874</v>
      </c>
      <c r="Q2642" t="str">
        <f>IF(militantesUbicacion[[#This Row],[genero]] = "Masculino","M",IF(militantesUbicacion[[#This Row],[genero]] = "Femenino","F","O"))</f>
        <v>M</v>
      </c>
      <c r="T2642" s="27" t="str">
        <f>CONCATENATE($H$10,$I$10,A2642,$J$10,A2642,$K$10,I2642,$L$10,TRIM(CONCATENATE(TRIM(B2642)," ",TRIM(C2642))),$M$10,TRIM(CONCATENATE(TRIM(D2642)," ",TRIM(E2642))),$N$10,militantesUbicacion[[#This Row],[departamento]],$O$10,militantesUbicacion[[#This Row],[municipio]],$P$10,militantesUbicacion[[#This Row],[Localidad]],$Q$10,militantesUbicacion[[#This Row],[Sex]],$R$10)</f>
        <v>u=Militante.objects.create(username='1073508039',password='1073508039',email='pelayobreiner13@gmail.com',first_name='BREINER ANDRES',last_name='PELAYO LABIO',location=Puesto.objects.filter(dpto_name='CASANARE',mun_name='HATO COROZAL',comuna_name='').first(),sex='M')</v>
      </c>
    </row>
    <row r="2643" spans="1:20" x14ac:dyDescent="0.25">
      <c r="A2643">
        <v>1118648673</v>
      </c>
      <c r="B2643" t="s">
        <v>140</v>
      </c>
      <c r="C2643" t="s">
        <v>48</v>
      </c>
      <c r="D2643" t="s">
        <v>3947</v>
      </c>
      <c r="E2643" t="s">
        <v>990</v>
      </c>
      <c r="F2643" t="s">
        <v>5948</v>
      </c>
      <c r="G2643" t="s">
        <v>6380</v>
      </c>
      <c r="I2643" t="s">
        <v>7376</v>
      </c>
      <c r="J2643" t="s">
        <v>14146</v>
      </c>
      <c r="K2643" t="s">
        <v>20697</v>
      </c>
      <c r="L2643" t="s">
        <v>26150</v>
      </c>
      <c r="M2643" s="1">
        <v>39040</v>
      </c>
      <c r="N2643" s="4">
        <v>18.589041095890412</v>
      </c>
      <c r="O2643" t="s">
        <v>26963</v>
      </c>
      <c r="P2643" t="s">
        <v>32874</v>
      </c>
      <c r="Q2643" t="str">
        <f>IF(militantesUbicacion[[#This Row],[genero]] = "Masculino","M",IF(militantesUbicacion[[#This Row],[genero]] = "Femenino","F","O"))</f>
        <v>M</v>
      </c>
      <c r="T2643" s="27" t="str">
        <f>CONCATENATE($H$10,$I$10,A2643,$J$10,A2643,$K$10,I2643,$L$10,TRIM(CONCATENATE(TRIM(B2643)," ",TRIM(C2643))),$M$10,TRIM(CONCATENATE(TRIM(D2643)," ",TRIM(E2643))),$N$10,militantesUbicacion[[#This Row],[departamento]],$O$10,militantesUbicacion[[#This Row],[municipio]],$P$10,militantesUbicacion[[#This Row],[Localidad]],$Q$10,militantesUbicacion[[#This Row],[Sex]],$R$10)</f>
        <v>u=Militante.objects.create(username='1118648673',password='1118648673',email='jhonatuesta123@gmail.com',first_name='JHON RICARDO',last_name='ATUESTA CRUZ',location=Puesto.objects.filter(dpto_name='CASANARE',mun_name='HATO COROZAL',comuna_name='').first(),sex='M')</v>
      </c>
    </row>
    <row r="2644" spans="1:20" x14ac:dyDescent="0.25">
      <c r="A2644">
        <v>1116020531</v>
      </c>
      <c r="B2644" t="s">
        <v>637</v>
      </c>
      <c r="C2644" t="s">
        <v>176</v>
      </c>
      <c r="D2644" t="s">
        <v>3376</v>
      </c>
      <c r="E2644" t="s">
        <v>3027</v>
      </c>
      <c r="F2644" t="s">
        <v>5948</v>
      </c>
      <c r="G2644" t="s">
        <v>6326</v>
      </c>
      <c r="I2644" t="s">
        <v>7101</v>
      </c>
      <c r="J2644" t="s">
        <v>13873</v>
      </c>
      <c r="K2644" t="s">
        <v>20452</v>
      </c>
      <c r="L2644" t="s">
        <v>26151</v>
      </c>
      <c r="M2644" s="1">
        <v>36458</v>
      </c>
      <c r="N2644" s="4">
        <v>25.663013698630138</v>
      </c>
      <c r="O2644" t="s">
        <v>26688</v>
      </c>
      <c r="P2644" t="s">
        <v>32874</v>
      </c>
      <c r="Q2644" t="str">
        <f>IF(militantesUbicacion[[#This Row],[genero]] = "Masculino","M",IF(militantesUbicacion[[#This Row],[genero]] = "Femenino","F","O"))</f>
        <v>F</v>
      </c>
      <c r="T2644" s="27" t="str">
        <f>CONCATENATE($H$10,$I$10,A2644,$J$10,A2644,$K$10,I2644,$L$10,TRIM(CONCATENATE(TRIM(B2644)," ",TRIM(C2644))),$M$10,TRIM(CONCATENATE(TRIM(D2644)," ",TRIM(E2644))),$N$10,militantesUbicacion[[#This Row],[departamento]],$O$10,militantesUbicacion[[#This Row],[municipio]],$P$10,militantesUbicacion[[#This Row],[Localidad]],$Q$10,militantesUbicacion[[#This Row],[Sex]],$R$10)</f>
        <v>u=Militante.objects.create(username='1116020531',password='1116020531',email='blancorodriguezpaola@gmail.com',first_name='JENNY PAOLA',last_name='BLANCO RODRIGUEZ',location=Puesto.objects.filter(dpto_name='CASANARE',mun_name='LA SALINA',comuna_name='').first(),sex='F')</v>
      </c>
    </row>
    <row r="2645" spans="1:20" x14ac:dyDescent="0.25">
      <c r="A2645">
        <v>1049653960</v>
      </c>
      <c r="B2645" t="s">
        <v>962</v>
      </c>
      <c r="C2645" t="s">
        <v>2158</v>
      </c>
      <c r="D2645" t="s">
        <v>2083</v>
      </c>
      <c r="E2645" t="s">
        <v>3137</v>
      </c>
      <c r="F2645" t="s">
        <v>5948</v>
      </c>
      <c r="G2645" t="s">
        <v>6041</v>
      </c>
      <c r="I2645" t="s">
        <v>8077</v>
      </c>
      <c r="J2645" t="s">
        <v>14867</v>
      </c>
      <c r="K2645" t="s">
        <v>21451</v>
      </c>
      <c r="L2645" t="s">
        <v>26151</v>
      </c>
      <c r="M2645" s="1">
        <v>35875</v>
      </c>
      <c r="N2645" s="4">
        <v>27.260273972602739</v>
      </c>
      <c r="O2645" t="s">
        <v>27671</v>
      </c>
      <c r="P2645" t="s">
        <v>32874</v>
      </c>
      <c r="Q2645" t="str">
        <f>IF(militantesUbicacion[[#This Row],[genero]] = "Masculino","M",IF(militantesUbicacion[[#This Row],[genero]] = "Femenino","F","O"))</f>
        <v>F</v>
      </c>
      <c r="T2645" s="27" t="str">
        <f>CONCATENATE($H$10,$I$10,A2645,$J$10,A2645,$K$10,I2645,$L$10,TRIM(CONCATENATE(TRIM(B2645)," ",TRIM(C2645))),$M$10,TRIM(CONCATENATE(TRIM(D2645)," ",TRIM(E2645))),$N$10,militantesUbicacion[[#This Row],[departamento]],$O$10,militantesUbicacion[[#This Row],[municipio]],$P$10,militantesUbicacion[[#This Row],[Localidad]],$Q$10,militantesUbicacion[[#This Row],[Sex]],$R$10)</f>
        <v>u=Militante.objects.create(username='1049653960',password='1049653960',email='florezprietog@gmail.com',first_name='GIOVANNA',last_name='FLOREZ PRIETO',location=Puesto.objects.filter(dpto_name='CASANARE',mun_name='MANI',comuna_name='').first(),sex='F')</v>
      </c>
    </row>
    <row r="2646" spans="1:20" x14ac:dyDescent="0.25">
      <c r="A2646">
        <v>1006446355</v>
      </c>
      <c r="B2646" t="s">
        <v>638</v>
      </c>
      <c r="C2646" t="s">
        <v>2158</v>
      </c>
      <c r="D2646" t="s">
        <v>3718</v>
      </c>
      <c r="E2646" t="s">
        <v>3126</v>
      </c>
      <c r="F2646" t="s">
        <v>5948</v>
      </c>
      <c r="G2646" t="s">
        <v>6041</v>
      </c>
      <c r="I2646" t="s">
        <v>8079</v>
      </c>
      <c r="J2646" t="s">
        <v>14869</v>
      </c>
      <c r="K2646" t="s">
        <v>21453</v>
      </c>
      <c r="L2646" t="s">
        <v>26151</v>
      </c>
      <c r="M2646" s="1">
        <v>35738</v>
      </c>
      <c r="N2646" s="4">
        <v>27.635616438356163</v>
      </c>
      <c r="O2646" t="s">
        <v>27673</v>
      </c>
      <c r="P2646" t="s">
        <v>32874</v>
      </c>
      <c r="Q2646" t="str">
        <f>IF(militantesUbicacion[[#This Row],[genero]] = "Masculino","M",IF(militantesUbicacion[[#This Row],[genero]] = "Femenino","F","O"))</f>
        <v>F</v>
      </c>
      <c r="T2646" s="27" t="str">
        <f>CONCATENATE($H$10,$I$10,A2646,$J$10,A2646,$K$10,I2646,$L$10,TRIM(CONCATENATE(TRIM(B2646)," ",TRIM(C2646))),$M$10,TRIM(CONCATENATE(TRIM(D2646)," ",TRIM(E2646))),$N$10,militantesUbicacion[[#This Row],[departamento]],$O$10,militantesUbicacion[[#This Row],[municipio]],$P$10,militantesUbicacion[[#This Row],[Localidad]],$Q$10,militantesUbicacion[[#This Row],[Sex]],$R$10)</f>
        <v>u=Militante.objects.create(username='1006446355',password='1006446355',email='maribelriano97@gmail.com',first_name='MARIBEL',last_name='RIAÑO CASTAÑEDA',location=Puesto.objects.filter(dpto_name='CASANARE',mun_name='MANI',comuna_name='').first(),sex='F')</v>
      </c>
    </row>
    <row r="2647" spans="1:20" x14ac:dyDescent="0.25">
      <c r="A2647">
        <v>1006446481</v>
      </c>
      <c r="B2647" t="s">
        <v>110</v>
      </c>
      <c r="C2647" t="s">
        <v>2210</v>
      </c>
      <c r="D2647" t="s">
        <v>3004</v>
      </c>
      <c r="E2647" t="s">
        <v>5925</v>
      </c>
      <c r="F2647" t="s">
        <v>5948</v>
      </c>
      <c r="G2647" t="s">
        <v>6041</v>
      </c>
      <c r="I2647" t="s">
        <v>13003</v>
      </c>
      <c r="J2647" t="s">
        <v>19611</v>
      </c>
      <c r="K2647" t="s">
        <v>25873</v>
      </c>
      <c r="L2647" t="s">
        <v>26150</v>
      </c>
      <c r="M2647" s="1">
        <v>36050</v>
      </c>
      <c r="N2647" s="4">
        <v>26.780821917808218</v>
      </c>
      <c r="O2647" t="s">
        <v>32545</v>
      </c>
      <c r="P2647" t="s">
        <v>32873</v>
      </c>
      <c r="Q2647" t="str">
        <f>IF(militantesUbicacion[[#This Row],[genero]] = "Masculino","M",IF(militantesUbicacion[[#This Row],[genero]] = "Femenino","F","O"))</f>
        <v>M</v>
      </c>
      <c r="T2647" s="27" t="str">
        <f>CONCATENATE($H$10,$I$10,A2647,$J$10,A2647,$K$10,I2647,$L$10,TRIM(CONCATENATE(TRIM(B2647)," ",TRIM(C2647))),$M$10,TRIM(CONCATENATE(TRIM(D2647)," ",TRIM(E2647))),$N$10,militantesUbicacion[[#This Row],[departamento]],$O$10,militantesUbicacion[[#This Row],[municipio]],$P$10,militantesUbicacion[[#This Row],[Localidad]],$Q$10,militantesUbicacion[[#This Row],[Sex]],$R$10)</f>
        <v>u=Militante.objects.create(username='1006446481',password='1006446481',email='cristiancardenas347@gmail.com',first_name='CRISTIAN LEONARDO',last_name='CARDENAS MANCHAY',location=Puesto.objects.filter(dpto_name='CASANARE',mun_name='MANI',comuna_name='').first(),sex='M')</v>
      </c>
    </row>
    <row r="2648" spans="1:20" x14ac:dyDescent="0.25">
      <c r="A2648">
        <v>1029661613</v>
      </c>
      <c r="B2648" t="s">
        <v>177</v>
      </c>
      <c r="C2648" t="s">
        <v>2311</v>
      </c>
      <c r="D2648" t="s">
        <v>4158</v>
      </c>
      <c r="E2648" t="s">
        <v>3681</v>
      </c>
      <c r="F2648" t="s">
        <v>5948</v>
      </c>
      <c r="G2648" t="s">
        <v>6041</v>
      </c>
      <c r="I2648" t="s">
        <v>10403</v>
      </c>
      <c r="J2648" t="s">
        <v>17108</v>
      </c>
      <c r="K2648" t="s">
        <v>23649</v>
      </c>
      <c r="L2648" t="s">
        <v>26151</v>
      </c>
      <c r="M2648" s="1">
        <v>38923</v>
      </c>
      <c r="N2648" s="4">
        <v>18.909589041095892</v>
      </c>
      <c r="O2648" t="s">
        <v>29982</v>
      </c>
      <c r="P2648" t="s">
        <v>32874</v>
      </c>
      <c r="Q2648" t="str">
        <f>IF(militantesUbicacion[[#This Row],[genero]] = "Masculino","M",IF(militantesUbicacion[[#This Row],[genero]] = "Femenino","F","O"))</f>
        <v>F</v>
      </c>
      <c r="T2648" s="27" t="str">
        <f>CONCATENATE($H$10,$I$10,A2648,$J$10,A2648,$K$10,I2648,$L$10,TRIM(CONCATENATE(TRIM(B2648)," ",TRIM(C2648))),$M$10,TRIM(CONCATENATE(TRIM(D2648)," ",TRIM(E2648))),$N$10,militantesUbicacion[[#This Row],[departamento]],$O$10,militantesUbicacion[[#This Row],[municipio]],$P$10,militantesUbicacion[[#This Row],[Localidad]],$Q$10,militantesUbicacion[[#This Row],[Sex]],$R$10)</f>
        <v>u=Militante.objects.create(username='1029661613',password='1029661613',email='lauracamilaberdugobarrera@gmail.com',first_name='LAURA CAMILA',last_name='BERDUGO BARRERA',location=Puesto.objects.filter(dpto_name='CASANARE',mun_name='MANI',comuna_name='').first(),sex='F')</v>
      </c>
    </row>
    <row r="2649" spans="1:20" x14ac:dyDescent="0.25">
      <c r="A2649">
        <v>1005825165</v>
      </c>
      <c r="B2649" t="s">
        <v>1706</v>
      </c>
      <c r="C2649" t="s">
        <v>2197</v>
      </c>
      <c r="D2649" t="s">
        <v>880</v>
      </c>
      <c r="E2649" t="s">
        <v>4356</v>
      </c>
      <c r="F2649" t="s">
        <v>5948</v>
      </c>
      <c r="G2649" t="s">
        <v>6041</v>
      </c>
      <c r="I2649" t="s">
        <v>10526</v>
      </c>
      <c r="J2649" t="s">
        <v>17229</v>
      </c>
      <c r="K2649" t="s">
        <v>23767</v>
      </c>
      <c r="L2649" t="s">
        <v>26150</v>
      </c>
      <c r="M2649" s="1">
        <v>37328</v>
      </c>
      <c r="N2649" s="4">
        <v>23.279452054794522</v>
      </c>
      <c r="O2649" t="s">
        <v>30105</v>
      </c>
      <c r="P2649" t="s">
        <v>32874</v>
      </c>
      <c r="Q2649" t="str">
        <f>IF(militantesUbicacion[[#This Row],[genero]] = "Masculino","M",IF(militantesUbicacion[[#This Row],[genero]] = "Femenino","F","O"))</f>
        <v>M</v>
      </c>
      <c r="T2649" s="27" t="str">
        <f>CONCATENATE($H$10,$I$10,A2649,$J$10,A2649,$K$10,I2649,$L$10,TRIM(CONCATENATE(TRIM(B2649)," ",TRIM(C2649))),$M$10,TRIM(CONCATENATE(TRIM(D2649)," ",TRIM(E2649))),$N$10,militantesUbicacion[[#This Row],[departamento]],$O$10,militantesUbicacion[[#This Row],[municipio]],$P$10,militantesUbicacion[[#This Row],[Localidad]],$Q$10,militantesUbicacion[[#This Row],[Sex]],$R$10)</f>
        <v>u=Militante.objects.create(username='1005825165',password='1005825165',email='1franklingil7@gmail.com',first_name='FRANKILN FERNANDO',last_name='GIL QUIMBAYO',location=Puesto.objects.filter(dpto_name='CASANARE',mun_name='MANI',comuna_name='').first(),sex='M')</v>
      </c>
    </row>
    <row r="2650" spans="1:20" x14ac:dyDescent="0.25">
      <c r="A2650">
        <v>1118573905</v>
      </c>
      <c r="B2650" t="s">
        <v>238</v>
      </c>
      <c r="C2650" t="s">
        <v>2421</v>
      </c>
      <c r="D2650" t="s">
        <v>3378</v>
      </c>
      <c r="E2650" t="s">
        <v>3062</v>
      </c>
      <c r="F2650" t="s">
        <v>5948</v>
      </c>
      <c r="G2650" t="s">
        <v>6041</v>
      </c>
      <c r="I2650" t="s">
        <v>10528</v>
      </c>
      <c r="J2650" t="s">
        <v>17231</v>
      </c>
      <c r="K2650" t="s">
        <v>23769</v>
      </c>
      <c r="L2650" t="s">
        <v>26151</v>
      </c>
      <c r="M2650" s="1">
        <v>36264</v>
      </c>
      <c r="N2650" s="4">
        <v>26.194520547945206</v>
      </c>
      <c r="O2650" t="s">
        <v>30107</v>
      </c>
      <c r="P2650" t="s">
        <v>32874</v>
      </c>
      <c r="Q2650" t="str">
        <f>IF(militantesUbicacion[[#This Row],[genero]] = "Masculino","M",IF(militantesUbicacion[[#This Row],[genero]] = "Femenino","F","O"))</f>
        <v>F</v>
      </c>
      <c r="T2650" s="27" t="str">
        <f>CONCATENATE($H$10,$I$10,A2650,$J$10,A2650,$K$10,I2650,$L$10,TRIM(CONCATENATE(TRIM(B2650)," ",TRIM(C2650))),$M$10,TRIM(CONCATENATE(TRIM(D2650)," ",TRIM(E2650))),$N$10,militantesUbicacion[[#This Row],[departamento]],$O$10,militantesUbicacion[[#This Row],[municipio]],$P$10,militantesUbicacion[[#This Row],[Localidad]],$Q$10,militantesUbicacion[[#This Row],[Sex]],$R$10)</f>
        <v>u=Militante.objects.create(username='1118573905',password='1118573905',email='fuentesk578@gmail.com',first_name='KAREN JOHANA',last_name='FUENTES GOMEZ',location=Puesto.objects.filter(dpto_name='CASANARE',mun_name='MANI',comuna_name='').first(),sex='F')</v>
      </c>
    </row>
    <row r="2651" spans="1:20" x14ac:dyDescent="0.25">
      <c r="A2651">
        <v>1116555938</v>
      </c>
      <c r="B2651" t="s">
        <v>47</v>
      </c>
      <c r="C2651" t="s">
        <v>2248</v>
      </c>
      <c r="D2651" t="s">
        <v>3065</v>
      </c>
      <c r="E2651" t="s">
        <v>3517</v>
      </c>
      <c r="F2651" t="s">
        <v>5948</v>
      </c>
      <c r="G2651" t="s">
        <v>6041</v>
      </c>
      <c r="I2651" t="s">
        <v>8221</v>
      </c>
      <c r="J2651" t="s">
        <v>15019</v>
      </c>
      <c r="K2651" t="s">
        <v>21608</v>
      </c>
      <c r="L2651" t="s">
        <v>26150</v>
      </c>
      <c r="M2651" s="1">
        <v>36516</v>
      </c>
      <c r="N2651" s="4">
        <v>25.504109589041096</v>
      </c>
      <c r="O2651" t="s">
        <v>27817</v>
      </c>
      <c r="P2651" t="s">
        <v>32874</v>
      </c>
      <c r="Q2651" t="str">
        <f>IF(militantesUbicacion[[#This Row],[genero]] = "Masculino","M",IF(militantesUbicacion[[#This Row],[genero]] = "Femenino","F","O"))</f>
        <v>M</v>
      </c>
      <c r="T2651" s="27" t="str">
        <f>CONCATENATE($H$10,$I$10,A2651,$J$10,A2651,$K$10,I2651,$L$10,TRIM(CONCATENATE(TRIM(B2651)," ",TRIM(C2651))),$M$10,TRIM(CONCATENATE(TRIM(D2651)," ",TRIM(E2651))),$N$10,militantesUbicacion[[#This Row],[departamento]],$O$10,militantesUbicacion[[#This Row],[municipio]],$P$10,militantesUbicacion[[#This Row],[Localidad]],$Q$10,militantesUbicacion[[#This Row],[Sex]],$R$10)</f>
        <v>u=Militante.objects.create(username='1116555938',password='1116555938',email='luisbohor428@gmail.com',first_name='LUIS ALEJANDRO',last_name='BOHORQUEZ CHACON',location=Puesto.objects.filter(dpto_name='CASANARE',mun_name='MANI',comuna_name='').first(),sex='M')</v>
      </c>
    </row>
    <row r="2652" spans="1:20" x14ac:dyDescent="0.25">
      <c r="A2652">
        <v>1002740409</v>
      </c>
      <c r="B2652" t="s">
        <v>81</v>
      </c>
      <c r="C2652" t="s">
        <v>2185</v>
      </c>
      <c r="D2652" t="s">
        <v>1383</v>
      </c>
      <c r="E2652" t="s">
        <v>3043</v>
      </c>
      <c r="F2652" t="s">
        <v>5948</v>
      </c>
      <c r="G2652" t="s">
        <v>6041</v>
      </c>
      <c r="I2652" t="s">
        <v>11044</v>
      </c>
      <c r="J2652" t="s">
        <v>17728</v>
      </c>
      <c r="K2652" t="s">
        <v>24218</v>
      </c>
      <c r="L2652" t="s">
        <v>26150</v>
      </c>
      <c r="M2652" s="1">
        <v>37222</v>
      </c>
      <c r="N2652" s="4">
        <v>23.56986301369863</v>
      </c>
      <c r="O2652" t="s">
        <v>30616</v>
      </c>
      <c r="P2652" t="s">
        <v>32874</v>
      </c>
      <c r="Q2652" t="str">
        <f>IF(militantesUbicacion[[#This Row],[genero]] = "Masculino","M",IF(militantesUbicacion[[#This Row],[genero]] = "Femenino","F","O"))</f>
        <v>M</v>
      </c>
      <c r="T2652" s="27" t="str">
        <f>CONCATENATE($H$10,$I$10,A2652,$J$10,A2652,$K$10,I2652,$L$10,TRIM(CONCATENATE(TRIM(B2652)," ",TRIM(C2652))),$M$10,TRIM(CONCATENATE(TRIM(D2652)," ",TRIM(E2652))),$N$10,militantesUbicacion[[#This Row],[departamento]],$O$10,militantesUbicacion[[#This Row],[municipio]],$P$10,militantesUbicacion[[#This Row],[Localidad]],$Q$10,militantesUbicacion[[#This Row],[Sex]],$R$10)</f>
        <v>u=Militante.objects.create(username='1002740409',password='1002740409',email='1002740409ventuario18@hotmail.com',first_name='SEBASTIÁN ANDRES',last_name='GUZMAN RIVERA',location=Puesto.objects.filter(dpto_name='CASANARE',mun_name='MANI',comuna_name='').first(),sex='M')</v>
      </c>
    </row>
    <row r="2653" spans="1:20" x14ac:dyDescent="0.25">
      <c r="A2653">
        <v>1001205065</v>
      </c>
      <c r="B2653" t="s">
        <v>202</v>
      </c>
      <c r="C2653" t="s">
        <v>2218</v>
      </c>
      <c r="D2653" t="s">
        <v>3063</v>
      </c>
      <c r="E2653" t="s">
        <v>3589</v>
      </c>
      <c r="F2653" t="s">
        <v>5948</v>
      </c>
      <c r="G2653" t="s">
        <v>3510</v>
      </c>
      <c r="I2653" t="s">
        <v>6621</v>
      </c>
      <c r="J2653" t="s">
        <v>13389</v>
      </c>
      <c r="K2653" t="s">
        <v>19989</v>
      </c>
      <c r="L2653" t="s">
        <v>26151</v>
      </c>
      <c r="M2653" s="1">
        <v>37321</v>
      </c>
      <c r="N2653" s="4">
        <v>23.298630136986301</v>
      </c>
      <c r="O2653" t="s">
        <v>26205</v>
      </c>
      <c r="P2653" t="s">
        <v>32873</v>
      </c>
      <c r="Q2653" t="str">
        <f>IF(militantesUbicacion[[#This Row],[genero]] = "Masculino","M",IF(militantesUbicacion[[#This Row],[genero]] = "Femenino","F","O"))</f>
        <v>F</v>
      </c>
      <c r="T2653" s="27" t="str">
        <f>CONCATENATE($H$10,$I$10,A2653,$J$10,A2653,$K$10,I2653,$L$10,TRIM(CONCATENATE(TRIM(B2653)," ",TRIM(C2653))),$M$10,TRIM(CONCATENATE(TRIM(D2653)," ",TRIM(E2653))),$N$10,militantesUbicacion[[#This Row],[departamento]],$O$10,militantesUbicacion[[#This Row],[municipio]],$P$10,militantesUbicacion[[#This Row],[Localidad]],$Q$10,militantesUbicacion[[#This Row],[Sex]],$R$10)</f>
        <v>u=Militante.objects.create(username='1001205065',password='1001205065',email='garciamavij@gmail.com',first_name='MAVI JICELA',last_name='GARCIA MOLINA',location=Puesto.objects.filter(dpto_name='CASANARE',mun_name='MONTERREY',comuna_name='').first(),sex='F')</v>
      </c>
    </row>
    <row r="2654" spans="1:20" x14ac:dyDescent="0.25">
      <c r="A2654">
        <v>1020835173</v>
      </c>
      <c r="B2654" t="s">
        <v>1622</v>
      </c>
      <c r="C2654" t="s">
        <v>2221</v>
      </c>
      <c r="D2654" t="s">
        <v>5399</v>
      </c>
      <c r="E2654" t="s">
        <v>3065</v>
      </c>
      <c r="F2654" t="s">
        <v>5948</v>
      </c>
      <c r="G2654" t="s">
        <v>3510</v>
      </c>
      <c r="I2654" t="s">
        <v>11050</v>
      </c>
      <c r="J2654" t="s">
        <v>17734</v>
      </c>
      <c r="K2654" t="s">
        <v>24223</v>
      </c>
      <c r="L2654" t="s">
        <v>26151</v>
      </c>
      <c r="M2654" s="1">
        <v>35989</v>
      </c>
      <c r="N2654" s="4">
        <v>26.947945205479453</v>
      </c>
      <c r="O2654" t="s">
        <v>30622</v>
      </c>
      <c r="P2654" t="s">
        <v>32874</v>
      </c>
      <c r="Q2654" t="str">
        <f>IF(militantesUbicacion[[#This Row],[genero]] = "Masculino","M",IF(militantesUbicacion[[#This Row],[genero]] = "Femenino","F","O"))</f>
        <v>F</v>
      </c>
      <c r="T2654" s="27" t="str">
        <f>CONCATENATE($H$10,$I$10,A2654,$J$10,A2654,$K$10,I2654,$L$10,TRIM(CONCATENATE(TRIM(B2654)," ",TRIM(C2654))),$M$10,TRIM(CONCATENATE(TRIM(D2654)," ",TRIM(E2654))),$N$10,militantesUbicacion[[#This Row],[departamento]],$O$10,militantesUbicacion[[#This Row],[municipio]],$P$10,militantesUbicacion[[#This Row],[Localidad]],$Q$10,militantesUbicacion[[#This Row],[Sex]],$R$10)</f>
        <v>u=Militante.objects.create(username='1020835173',password='1020835173',email='sairiasdayanna1116@gmail.com',first_name='LAUREN DAYANA',last_name='SAIRIAS BOHORQUEZ',location=Puesto.objects.filter(dpto_name='CASANARE',mun_name='MONTERREY',comuna_name='').first(),sex='F')</v>
      </c>
    </row>
    <row r="2655" spans="1:20" x14ac:dyDescent="0.25">
      <c r="A2655">
        <v>1007464510</v>
      </c>
      <c r="B2655" t="s">
        <v>615</v>
      </c>
      <c r="C2655" t="s">
        <v>389</v>
      </c>
      <c r="D2655" t="s">
        <v>4500</v>
      </c>
      <c r="E2655" t="s">
        <v>3658</v>
      </c>
      <c r="F2655" t="s">
        <v>5948</v>
      </c>
      <c r="G2655" t="s">
        <v>3510</v>
      </c>
      <c r="I2655" t="s">
        <v>13087</v>
      </c>
      <c r="J2655" t="s">
        <v>19690</v>
      </c>
      <c r="K2655" t="s">
        <v>25940</v>
      </c>
      <c r="L2655" t="s">
        <v>26151</v>
      </c>
      <c r="M2655" s="1">
        <v>36200</v>
      </c>
      <c r="N2655" s="4">
        <v>26.36986301369863</v>
      </c>
      <c r="O2655" t="s">
        <v>32626</v>
      </c>
      <c r="P2655" t="s">
        <v>32873</v>
      </c>
      <c r="Q2655" t="str">
        <f>IF(militantesUbicacion[[#This Row],[genero]] = "Masculino","M",IF(militantesUbicacion[[#This Row],[genero]] = "Femenino","F","O"))</f>
        <v>F</v>
      </c>
      <c r="T2655" s="27" t="str">
        <f>CONCATENATE($H$10,$I$10,A2655,$J$10,A2655,$K$10,I2655,$L$10,TRIM(CONCATENATE(TRIM(B2655)," ",TRIM(C2655))),$M$10,TRIM(CONCATENATE(TRIM(D2655)," ",TRIM(E2655))),$N$10,militantesUbicacion[[#This Row],[departamento]],$O$10,militantesUbicacion[[#This Row],[municipio]],$P$10,militantesUbicacion[[#This Row],[Localidad]],$Q$10,militantesUbicacion[[#This Row],[Sex]],$R$10)</f>
        <v>u=Militante.objects.create(username='1007464510',password='1007464510',email='carolinamontejoconcejo2023@gmail.com',first_name='DELIA CAROLINA',last_name='MONTEJO DÍAZ',location=Puesto.objects.filter(dpto_name='CASANARE',mun_name='MONTERREY',comuna_name='').first(),sex='F')</v>
      </c>
    </row>
    <row r="2656" spans="1:20" x14ac:dyDescent="0.25">
      <c r="A2656">
        <v>1007706529</v>
      </c>
      <c r="B2656" t="s">
        <v>98</v>
      </c>
      <c r="C2656" t="s">
        <v>2164</v>
      </c>
      <c r="D2656" t="s">
        <v>3756</v>
      </c>
      <c r="E2656" t="s">
        <v>3074</v>
      </c>
      <c r="F2656" t="s">
        <v>5948</v>
      </c>
      <c r="G2656" t="s">
        <v>6449</v>
      </c>
      <c r="I2656" t="s">
        <v>8297</v>
      </c>
      <c r="J2656" t="s">
        <v>15094</v>
      </c>
      <c r="K2656" t="s">
        <v>21516</v>
      </c>
      <c r="L2656" t="s">
        <v>26150</v>
      </c>
      <c r="M2656" s="1">
        <v>36301</v>
      </c>
      <c r="N2656" s="4">
        <v>26.093150684931508</v>
      </c>
      <c r="O2656" t="s">
        <v>27893</v>
      </c>
      <c r="P2656" t="s">
        <v>32874</v>
      </c>
      <c r="Q2656" t="str">
        <f>IF(militantesUbicacion[[#This Row],[genero]] = "Masculino","M",IF(militantesUbicacion[[#This Row],[genero]] = "Femenino","F","O"))</f>
        <v>M</v>
      </c>
      <c r="T2656" s="27" t="str">
        <f>CONCATENATE($H$10,$I$10,A2656,$J$10,A2656,$K$10,I2656,$L$10,TRIM(CONCATENATE(TRIM(B2656)," ",TRIM(C2656))),$M$10,TRIM(CONCATENATE(TRIM(D2656)," ",TRIM(E2656))),$N$10,militantesUbicacion[[#This Row],[departamento]],$O$10,militantesUbicacion[[#This Row],[municipio]],$P$10,militantesUbicacion[[#This Row],[Localidad]],$Q$10,militantesUbicacion[[#This Row],[Sex]],$R$10)</f>
        <v>u=Militante.objects.create(username='1007706529',password='1007706529',email='sebastiantapias345@gmail.com',first_name='JUAN SEBASTIAN',last_name='TAPIAS PEREZ',location=Puesto.objects.filter(dpto_name='CASANARE',mun_name='NUNCHIA',comuna_name='').first(),sex='M')</v>
      </c>
    </row>
    <row r="2657" spans="1:20" x14ac:dyDescent="0.25">
      <c r="A2657">
        <v>1115691829</v>
      </c>
      <c r="B2657" t="s">
        <v>228</v>
      </c>
      <c r="C2657" t="s">
        <v>2604</v>
      </c>
      <c r="D2657" t="s">
        <v>3780</v>
      </c>
      <c r="E2657" t="s">
        <v>3258</v>
      </c>
      <c r="F2657" t="s">
        <v>5948</v>
      </c>
      <c r="G2657" t="s">
        <v>6449</v>
      </c>
      <c r="I2657" t="s">
        <v>7941</v>
      </c>
      <c r="J2657" t="s">
        <v>14732</v>
      </c>
      <c r="K2657" t="s">
        <v>21311</v>
      </c>
      <c r="L2657" t="s">
        <v>26150</v>
      </c>
      <c r="M2657" s="1">
        <v>35471</v>
      </c>
      <c r="N2657" s="4">
        <v>28.367123287671234</v>
      </c>
      <c r="O2657" t="s">
        <v>27535</v>
      </c>
      <c r="P2657" t="s">
        <v>32874</v>
      </c>
      <c r="Q2657" t="str">
        <f>IF(militantesUbicacion[[#This Row],[genero]] = "Masculino","M",IF(militantesUbicacion[[#This Row],[genero]] = "Femenino","F","O"))</f>
        <v>M</v>
      </c>
      <c r="T2657" s="27" t="str">
        <f>CONCATENATE($H$10,$I$10,A2657,$J$10,A2657,$K$10,I2657,$L$10,TRIM(CONCATENATE(TRIM(B2657)," ",TRIM(C2657))),$M$10,TRIM(CONCATENATE(TRIM(D2657)," ",TRIM(E2657))),$N$10,militantesUbicacion[[#This Row],[departamento]],$O$10,militantesUbicacion[[#This Row],[municipio]],$P$10,militantesUbicacion[[#This Row],[Localidad]],$Q$10,militantesUbicacion[[#This Row],[Sex]],$R$10)</f>
        <v>u=Militante.objects.create(username='1115691829',password='1115691829',email='walter1997mon@gmail.com',first_name='WALTER TELESFRO',last_name='MONTAÑEZ ARDILA',location=Puesto.objects.filter(dpto_name='CASANARE',mun_name='NUNCHIA',comuna_name='').first(),sex='M')</v>
      </c>
    </row>
    <row r="2658" spans="1:20" x14ac:dyDescent="0.25">
      <c r="A2658">
        <v>1115692223</v>
      </c>
      <c r="B2658" t="s">
        <v>178</v>
      </c>
      <c r="C2658" t="s">
        <v>2173</v>
      </c>
      <c r="D2658" t="s">
        <v>3439</v>
      </c>
      <c r="E2658" t="s">
        <v>3022</v>
      </c>
      <c r="F2658" t="s">
        <v>5948</v>
      </c>
      <c r="G2658" t="s">
        <v>6449</v>
      </c>
      <c r="I2658" t="s">
        <v>11036</v>
      </c>
      <c r="J2658" t="s">
        <v>17720</v>
      </c>
      <c r="K2658" t="s">
        <v>24211</v>
      </c>
      <c r="L2658" t="s">
        <v>26150</v>
      </c>
      <c r="M2658" s="1">
        <v>36346</v>
      </c>
      <c r="N2658" s="4">
        <v>25.969863013698632</v>
      </c>
      <c r="O2658" t="s">
        <v>30608</v>
      </c>
      <c r="P2658" t="s">
        <v>32874</v>
      </c>
      <c r="Q2658" t="str">
        <f>IF(militantesUbicacion[[#This Row],[genero]] = "Masculino","M",IF(militantesUbicacion[[#This Row],[genero]] = "Femenino","F","O"))</f>
        <v>M</v>
      </c>
      <c r="T2658" s="27" t="str">
        <f>CONCATENATE($H$10,$I$10,A2658,$J$10,A2658,$K$10,I2658,$L$10,TRIM(CONCATENATE(TRIM(B2658)," ",TRIM(C2658))),$M$10,TRIM(CONCATENATE(TRIM(D2658)," ",TRIM(E2658))),$N$10,militantesUbicacion[[#This Row],[departamento]],$O$10,militantesUbicacion[[#This Row],[municipio]],$P$10,militantesUbicacion[[#This Row],[Localidad]],$Q$10,militantesUbicacion[[#This Row],[Sex]],$R$10)</f>
        <v>u=Militante.objects.create(username='1115692223',password='1115692223',email='1115692223cepeda7711m@gmail.com',first_name='RUBEN DARIO',last_name='CEPEDA MARQUEZ',location=Puesto.objects.filter(dpto_name='CASANARE',mun_name='NUNCHIA',comuna_name='').first(),sex='M')</v>
      </c>
    </row>
    <row r="2659" spans="1:20" x14ac:dyDescent="0.25">
      <c r="A2659">
        <v>1006556138</v>
      </c>
      <c r="B2659" t="s">
        <v>256</v>
      </c>
      <c r="C2659" t="s">
        <v>2255</v>
      </c>
      <c r="D2659" t="s">
        <v>4612</v>
      </c>
      <c r="E2659" t="s">
        <v>3622</v>
      </c>
      <c r="F2659" t="s">
        <v>5948</v>
      </c>
      <c r="G2659" t="s">
        <v>6449</v>
      </c>
      <c r="I2659" t="s">
        <v>11037</v>
      </c>
      <c r="J2659" t="s">
        <v>17721</v>
      </c>
      <c r="K2659" t="s">
        <v>24210</v>
      </c>
      <c r="L2659" t="s">
        <v>26151</v>
      </c>
      <c r="M2659" s="1">
        <v>37381</v>
      </c>
      <c r="N2659" s="4">
        <v>23.134246575342466</v>
      </c>
      <c r="O2659" t="s">
        <v>30609</v>
      </c>
      <c r="P2659" t="s">
        <v>32874</v>
      </c>
      <c r="Q2659" t="str">
        <f>IF(militantesUbicacion[[#This Row],[genero]] = "Masculino","M",IF(militantesUbicacion[[#This Row],[genero]] = "Femenino","F","O"))</f>
        <v>F</v>
      </c>
      <c r="T2659" s="27" t="str">
        <f>CONCATENATE($H$10,$I$10,A2659,$J$10,A2659,$K$10,I2659,$L$10,TRIM(CONCATENATE(TRIM(B2659)," ",TRIM(C2659))),$M$10,TRIM(CONCATENATE(TRIM(D2659)," ",TRIM(E2659))),$N$10,militantesUbicacion[[#This Row],[departamento]],$O$10,militantesUbicacion[[#This Row],[municipio]],$P$10,militantesUbicacion[[#This Row],[Localidad]],$Q$10,militantesUbicacion[[#This Row],[Sex]],$R$10)</f>
        <v>u=Militante.objects.create(username='1006556138',password='1006556138',email='angiecaroheredia05@gmail.com',first_name='ANGIE CAROLINA',last_name='HEREDIA CAICEDO',location=Puesto.objects.filter(dpto_name='CASANARE',mun_name='NUNCHIA',comuna_name='').first(),sex='F')</v>
      </c>
    </row>
    <row r="2660" spans="1:20" x14ac:dyDescent="0.25">
      <c r="A2660">
        <v>1006636435</v>
      </c>
      <c r="B2660" t="s">
        <v>685</v>
      </c>
      <c r="C2660" t="s">
        <v>2470</v>
      </c>
      <c r="D2660" t="s">
        <v>3680</v>
      </c>
      <c r="E2660" t="s">
        <v>2109</v>
      </c>
      <c r="F2660" t="s">
        <v>5948</v>
      </c>
      <c r="G2660" t="s">
        <v>6449</v>
      </c>
      <c r="I2660" t="s">
        <v>11038</v>
      </c>
      <c r="J2660" t="s">
        <v>17722</v>
      </c>
      <c r="K2660" t="s">
        <v>24212</v>
      </c>
      <c r="L2660" t="s">
        <v>26151</v>
      </c>
      <c r="M2660" s="1">
        <v>37128</v>
      </c>
      <c r="N2660" s="4">
        <v>23.827397260273973</v>
      </c>
      <c r="O2660" t="s">
        <v>30610</v>
      </c>
      <c r="P2660" t="s">
        <v>32874</v>
      </c>
      <c r="Q2660" t="str">
        <f>IF(militantesUbicacion[[#This Row],[genero]] = "Masculino","M",IF(militantesUbicacion[[#This Row],[genero]] = "Femenino","F","O"))</f>
        <v>F</v>
      </c>
      <c r="T2660" s="27" t="str">
        <f>CONCATENATE($H$10,$I$10,A2660,$J$10,A2660,$K$10,I2660,$L$10,TRIM(CONCATENATE(TRIM(B2660)," ",TRIM(C2660))),$M$10,TRIM(CONCATENATE(TRIM(D2660)," ",TRIM(E2660))),$N$10,militantesUbicacion[[#This Row],[departamento]],$O$10,militantesUbicacion[[#This Row],[municipio]],$P$10,militantesUbicacion[[#This Row],[Localidad]],$Q$10,militantesUbicacion[[#This Row],[Sex]],$R$10)</f>
        <v>u=Militante.objects.create(username='1006636435',password='1006636435',email='yurleyvargasduran@gmail.com',first_name='YURLEY TERESA',last_name='VARGAS DURAN',location=Puesto.objects.filter(dpto_name='CASANARE',mun_name='NUNCHIA',comuna_name='').first(),sex='F')</v>
      </c>
    </row>
    <row r="2661" spans="1:20" x14ac:dyDescent="0.25">
      <c r="A2661">
        <v>1006489650</v>
      </c>
      <c r="B2661" t="s">
        <v>180</v>
      </c>
      <c r="C2661" t="s">
        <v>2521</v>
      </c>
      <c r="D2661" t="s">
        <v>4875</v>
      </c>
      <c r="E2661" t="s">
        <v>3074</v>
      </c>
      <c r="F2661" t="s">
        <v>5948</v>
      </c>
      <c r="G2661" t="s">
        <v>6042</v>
      </c>
      <c r="I2661" t="s">
        <v>11483</v>
      </c>
      <c r="J2661" t="s">
        <v>15382</v>
      </c>
      <c r="K2661" t="s">
        <v>24640</v>
      </c>
      <c r="L2661" t="s">
        <v>26151</v>
      </c>
      <c r="M2661" s="1">
        <v>36339</v>
      </c>
      <c r="N2661" s="4">
        <v>25.989041095890411</v>
      </c>
      <c r="O2661" t="s">
        <v>31050</v>
      </c>
      <c r="P2661" t="s">
        <v>32874</v>
      </c>
      <c r="Q2661" t="str">
        <f>IF(militantesUbicacion[[#This Row],[genero]] = "Masculino","M",IF(militantesUbicacion[[#This Row],[genero]] = "Femenino","F","O"))</f>
        <v>F</v>
      </c>
      <c r="T2661" s="27" t="str">
        <f>CONCATENATE($H$10,$I$10,A2661,$J$10,A2661,$K$10,I2661,$L$10,TRIM(CONCATENATE(TRIM(B2661)," ",TRIM(C2661))),$M$10,TRIM(CONCATENATE(TRIM(D2661)," ",TRIM(E2661))),$N$10,militantesUbicacion[[#This Row],[departamento]],$O$10,militantesUbicacion[[#This Row],[municipio]],$P$10,militantesUbicacion[[#This Row],[Localidad]],$Q$10,militantesUbicacion[[#This Row],[Sex]],$R$10)</f>
        <v>u=Militante.objects.create(username='1006489650',password='1006489650',email='yuranyaperez@gmail.com',first_name='LEIDY YURANY',last_name='ACHAGUA PEREZ',location=Puesto.objects.filter(dpto_name='CASANARE',mun_name='OROCUE',comuna_name='').first(),sex='F')</v>
      </c>
    </row>
    <row r="2662" spans="1:20" x14ac:dyDescent="0.25">
      <c r="A2662">
        <v>1117322574</v>
      </c>
      <c r="B2662" t="s">
        <v>120</v>
      </c>
      <c r="C2662" t="s">
        <v>2276</v>
      </c>
      <c r="D2662" t="s">
        <v>4955</v>
      </c>
      <c r="E2662" t="s">
        <v>3222</v>
      </c>
      <c r="F2662" t="s">
        <v>5948</v>
      </c>
      <c r="G2662" t="s">
        <v>6042</v>
      </c>
      <c r="I2662" t="s">
        <v>8537</v>
      </c>
      <c r="J2662" t="s">
        <v>15314</v>
      </c>
      <c r="K2662" t="s">
        <v>21916</v>
      </c>
      <c r="L2662" t="s">
        <v>26151</v>
      </c>
      <c r="M2662" s="1">
        <v>36265</v>
      </c>
      <c r="N2662" s="4">
        <v>26.19178082191781</v>
      </c>
      <c r="O2662" t="s">
        <v>28122</v>
      </c>
      <c r="P2662" t="s">
        <v>32874</v>
      </c>
      <c r="Q2662" t="str">
        <f>IF(militantesUbicacion[[#This Row],[genero]] = "Masculino","M",IF(militantesUbicacion[[#This Row],[genero]] = "Femenino","F","O"))</f>
        <v>F</v>
      </c>
      <c r="T2662" s="27" t="str">
        <f>CONCATENATE($H$10,$I$10,A2662,$J$10,A2662,$K$10,I2662,$L$10,TRIM(CONCATENATE(TRIM(B2662)," ",TRIM(C2662))),$M$10,TRIM(CONCATENATE(TRIM(D2662)," ",TRIM(E2662))),$N$10,militantesUbicacion[[#This Row],[departamento]],$O$10,militantesUbicacion[[#This Row],[municipio]],$P$10,militantesUbicacion[[#This Row],[Localidad]],$Q$10,militantesUbicacion[[#This Row],[Sex]],$R$10)</f>
        <v>u=Militante.objects.create(username='1117322574',password='1117322574',email='1117322574construyendocasanareltda@gmail.com',first_name='BLANCA CRISTINA',last_name='ESTRDA TOVAR',location=Puesto.objects.filter(dpto_name='CASANARE',mun_name='OROCUE',comuna_name='').first(),sex='F')</v>
      </c>
    </row>
    <row r="2663" spans="1:20" x14ac:dyDescent="0.25">
      <c r="A2663">
        <v>1117325826</v>
      </c>
      <c r="B2663" t="s">
        <v>142</v>
      </c>
      <c r="C2663" t="s">
        <v>2669</v>
      </c>
      <c r="D2663" t="s">
        <v>4965</v>
      </c>
      <c r="E2663" t="s">
        <v>3064</v>
      </c>
      <c r="F2663" t="s">
        <v>5948</v>
      </c>
      <c r="G2663" t="s">
        <v>6042</v>
      </c>
      <c r="I2663" t="s">
        <v>8587</v>
      </c>
      <c r="J2663" t="s">
        <v>15376</v>
      </c>
      <c r="K2663" t="s">
        <v>21962</v>
      </c>
      <c r="L2663" t="s">
        <v>26151</v>
      </c>
      <c r="M2663" s="1">
        <v>35592</v>
      </c>
      <c r="N2663" s="4">
        <v>28.035616438356165</v>
      </c>
      <c r="O2663" t="s">
        <v>28176</v>
      </c>
      <c r="P2663" t="s">
        <v>32874</v>
      </c>
      <c r="Q2663" t="str">
        <f>IF(militantesUbicacion[[#This Row],[genero]] = "Masculino","M",IF(militantesUbicacion[[#This Row],[genero]] = "Femenino","F","O"))</f>
        <v>F</v>
      </c>
      <c r="T2663" s="27" t="str">
        <f>CONCATENATE($H$10,$I$10,A2663,$J$10,A2663,$K$10,I2663,$L$10,TRIM(CONCATENATE(TRIM(B2663)," ",TRIM(C2663))),$M$10,TRIM(CONCATENATE(TRIM(D2663)," ",TRIM(E2663))),$N$10,militantesUbicacion[[#This Row],[departamento]],$O$10,militantesUbicacion[[#This Row],[municipio]],$P$10,militantesUbicacion[[#This Row],[Localidad]],$Q$10,militantesUbicacion[[#This Row],[Sex]],$R$10)</f>
        <v>u=Militante.objects.create(username='1117325826',password='1117325826',email='erikaovando@gmail.com',first_name='ERIKA JHULIET',last_name='OVANDO RAMIREZ',location=Puesto.objects.filter(dpto_name='CASANARE',mun_name='OROCUE',comuna_name='').first(),sex='F')</v>
      </c>
    </row>
    <row r="2664" spans="1:20" x14ac:dyDescent="0.25">
      <c r="A2664">
        <v>1006489556</v>
      </c>
      <c r="B2664" t="s">
        <v>218</v>
      </c>
      <c r="C2664" t="s">
        <v>2249</v>
      </c>
      <c r="D2664" t="s">
        <v>4816</v>
      </c>
      <c r="F2664" t="s">
        <v>5948</v>
      </c>
      <c r="G2664" t="s">
        <v>6042</v>
      </c>
      <c r="I2664" t="s">
        <v>11503</v>
      </c>
      <c r="J2664" t="s">
        <v>15314</v>
      </c>
      <c r="K2664" t="s">
        <v>22002</v>
      </c>
      <c r="L2664" t="s">
        <v>26150</v>
      </c>
      <c r="M2664" s="1">
        <v>36267</v>
      </c>
      <c r="N2664" s="4">
        <v>26.186301369863013</v>
      </c>
      <c r="O2664" t="s">
        <v>31066</v>
      </c>
      <c r="P2664" t="s">
        <v>32874</v>
      </c>
      <c r="Q2664" t="str">
        <f>IF(militantesUbicacion[[#This Row],[genero]] = "Masculino","M",IF(militantesUbicacion[[#This Row],[genero]] = "Femenino","F","O"))</f>
        <v>M</v>
      </c>
      <c r="T2664" s="27" t="str">
        <f>CONCATENATE($H$10,$I$10,A2664,$J$10,A2664,$K$10,I2664,$L$10,TRIM(CONCATENATE(TRIM(B2664)," ",TRIM(C2664))),$M$10,TRIM(CONCATENATE(TRIM(D2664)," ",TRIM(E2664))),$N$10,militantesUbicacion[[#This Row],[departamento]],$O$10,militantesUbicacion[[#This Row],[municipio]],$P$10,militantesUbicacion[[#This Row],[Localidad]],$Q$10,militantesUbicacion[[#This Row],[Sex]],$R$10)</f>
        <v>u=Militante.objects.create(username='1006489556',password='1006489556',email='1006489556construyendocasanareltda@gmail.com',first_name='ELMER CAMILO',last_name='PONARE',location=Puesto.objects.filter(dpto_name='CASANARE',mun_name='OROCUE',comuna_name='').first(),sex='M')</v>
      </c>
    </row>
    <row r="2665" spans="1:20" x14ac:dyDescent="0.25">
      <c r="A2665">
        <v>1007495246</v>
      </c>
      <c r="B2665" t="s">
        <v>1376</v>
      </c>
      <c r="C2665" t="s">
        <v>2158</v>
      </c>
      <c r="D2665" t="s">
        <v>4873</v>
      </c>
      <c r="E2665" t="s">
        <v>5747</v>
      </c>
      <c r="F2665" t="s">
        <v>5948</v>
      </c>
      <c r="G2665" t="s">
        <v>6042</v>
      </c>
      <c r="I2665" t="s">
        <v>8629</v>
      </c>
      <c r="J2665" t="s">
        <v>15314</v>
      </c>
      <c r="K2665" t="s">
        <v>22002</v>
      </c>
      <c r="L2665" t="s">
        <v>26150</v>
      </c>
      <c r="M2665" s="1">
        <v>36695</v>
      </c>
      <c r="N2665" s="4">
        <v>25.013698630136986</v>
      </c>
      <c r="O2665" t="s">
        <v>28219</v>
      </c>
      <c r="P2665" t="s">
        <v>32874</v>
      </c>
      <c r="Q2665" t="str">
        <f>IF(militantesUbicacion[[#This Row],[genero]] = "Masculino","M",IF(militantesUbicacion[[#This Row],[genero]] = "Femenino","F","O"))</f>
        <v>M</v>
      </c>
      <c r="T2665" s="27" t="str">
        <f>CONCATENATE($H$10,$I$10,A2665,$J$10,A2665,$K$10,I2665,$L$10,TRIM(CONCATENATE(TRIM(B2665)," ",TRIM(C2665))),$M$10,TRIM(CONCATENATE(TRIM(D2665)," ",TRIM(E2665))),$N$10,militantesUbicacion[[#This Row],[departamento]],$O$10,militantesUbicacion[[#This Row],[municipio]],$P$10,militantesUbicacion[[#This Row],[Localidad]],$Q$10,militantesUbicacion[[#This Row],[Sex]],$R$10)</f>
        <v>u=Militante.objects.create(username='1007495246',password='1007495246',email='1007495246construyendocasanareltda@gmail.com',first_name='INAIN',last_name='GUACARAPARE CHAMARRABI',location=Puesto.objects.filter(dpto_name='CASANARE',mun_name='OROCUE',comuna_name='').first(),sex='M')</v>
      </c>
    </row>
    <row r="2666" spans="1:20" x14ac:dyDescent="0.25">
      <c r="A2666">
        <v>1007766812</v>
      </c>
      <c r="B2666" t="s">
        <v>137</v>
      </c>
      <c r="C2666" t="s">
        <v>2190</v>
      </c>
      <c r="D2666" t="s">
        <v>4480</v>
      </c>
      <c r="E2666" t="s">
        <v>4816</v>
      </c>
      <c r="F2666" t="s">
        <v>5948</v>
      </c>
      <c r="G2666" t="s">
        <v>6042</v>
      </c>
      <c r="I2666" t="s">
        <v>8630</v>
      </c>
      <c r="J2666" t="s">
        <v>15314</v>
      </c>
      <c r="K2666" t="s">
        <v>22002</v>
      </c>
      <c r="L2666" t="s">
        <v>26150</v>
      </c>
      <c r="M2666" s="1">
        <v>36766</v>
      </c>
      <c r="N2666" s="4">
        <v>24.81917808219178</v>
      </c>
      <c r="O2666" t="s">
        <v>28220</v>
      </c>
      <c r="P2666" t="s">
        <v>32874</v>
      </c>
      <c r="Q2666" t="str">
        <f>IF(militantesUbicacion[[#This Row],[genero]] = "Masculino","M",IF(militantesUbicacion[[#This Row],[genero]] = "Femenino","F","O"))</f>
        <v>M</v>
      </c>
      <c r="T2666" s="27" t="str">
        <f>CONCATENATE($H$10,$I$10,A2666,$J$10,A2666,$K$10,I2666,$L$10,TRIM(CONCATENATE(TRIM(B2666)," ",TRIM(C2666))),$M$10,TRIM(CONCATENATE(TRIM(D2666)," ",TRIM(E2666))),$N$10,militantesUbicacion[[#This Row],[departamento]],$O$10,militantesUbicacion[[#This Row],[municipio]],$P$10,militantesUbicacion[[#This Row],[Localidad]],$Q$10,militantesUbicacion[[#This Row],[Sex]],$R$10)</f>
        <v>u=Militante.objects.create(username='1007766812',password='1007766812',email='1007766812construyendocasanareltda@gmail.com',first_name='EDWIN ALEXANDER',last_name='MONTAÑEZ PONARE',location=Puesto.objects.filter(dpto_name='CASANARE',mun_name='OROCUE',comuna_name='').first(),sex='M')</v>
      </c>
    </row>
    <row r="2667" spans="1:20" x14ac:dyDescent="0.25">
      <c r="A2667">
        <v>1118570139</v>
      </c>
      <c r="B2667" t="s">
        <v>1980</v>
      </c>
      <c r="C2667" t="s">
        <v>2158</v>
      </c>
      <c r="D2667" t="s">
        <v>4891</v>
      </c>
      <c r="E2667" t="s">
        <v>4674</v>
      </c>
      <c r="F2667" t="s">
        <v>5948</v>
      </c>
      <c r="G2667" t="s">
        <v>6042</v>
      </c>
      <c r="I2667" t="s">
        <v>12220</v>
      </c>
      <c r="J2667" t="s">
        <v>18867</v>
      </c>
      <c r="K2667" t="s">
        <v>25245</v>
      </c>
      <c r="L2667" t="s">
        <v>26150</v>
      </c>
      <c r="M2667" s="1">
        <v>35788</v>
      </c>
      <c r="N2667" s="4">
        <v>27.4986301369863</v>
      </c>
      <c r="O2667" t="s">
        <v>31772</v>
      </c>
      <c r="P2667" t="s">
        <v>32874</v>
      </c>
      <c r="Q2667" t="str">
        <f>IF(militantesUbicacion[[#This Row],[genero]] = "Masculino","M",IF(militantesUbicacion[[#This Row],[genero]] = "Femenino","F","O"))</f>
        <v>M</v>
      </c>
      <c r="T2667" s="27" t="str">
        <f>CONCATENATE($H$10,$I$10,A2667,$J$10,A2667,$K$10,I2667,$L$10,TRIM(CONCATENATE(TRIM(B2667)," ",TRIM(C2667))),$M$10,TRIM(CONCATENATE(TRIM(D2667)," ",TRIM(E2667))),$N$10,militantesUbicacion[[#This Row],[departamento]],$O$10,militantesUbicacion[[#This Row],[municipio]],$P$10,militantesUbicacion[[#This Row],[Localidad]],$Q$10,militantesUbicacion[[#This Row],[Sex]],$R$10)</f>
        <v>u=Militante.objects.create(username='1118570139',password='1118570139',email='avicolaelpentagono@outlook.com',first_name='KEVINN',last_name='ROSILLO SEGUA',location=Puesto.objects.filter(dpto_name='CASANARE',mun_name='OROCUE',comuna_name='').first(),sex='M')</v>
      </c>
    </row>
    <row r="2668" spans="1:20" x14ac:dyDescent="0.25">
      <c r="A2668">
        <v>1117326298</v>
      </c>
      <c r="B2668" t="s">
        <v>1021</v>
      </c>
      <c r="C2668" t="s">
        <v>134</v>
      </c>
      <c r="D2668" t="s">
        <v>78</v>
      </c>
      <c r="E2668" t="s">
        <v>1800</v>
      </c>
      <c r="F2668" t="s">
        <v>5948</v>
      </c>
      <c r="G2668" t="s">
        <v>6042</v>
      </c>
      <c r="I2668" t="s">
        <v>13053</v>
      </c>
      <c r="J2668" t="s">
        <v>19656</v>
      </c>
      <c r="K2668" t="s">
        <v>25912</v>
      </c>
      <c r="L2668" t="s">
        <v>26150</v>
      </c>
      <c r="M2668" s="1">
        <v>36282</v>
      </c>
      <c r="N2668" s="4">
        <v>26.145205479452056</v>
      </c>
      <c r="O2668" t="s">
        <v>32594</v>
      </c>
      <c r="P2668" t="s">
        <v>32874</v>
      </c>
      <c r="Q2668" t="str">
        <f>IF(militantesUbicacion[[#This Row],[genero]] = "Masculino","M",IF(militantesUbicacion[[#This Row],[genero]] = "Femenino","F","O"))</f>
        <v>M</v>
      </c>
      <c r="T2668" s="27" t="str">
        <f>CONCATENATE($H$10,$I$10,A2668,$J$10,A2668,$K$10,I2668,$L$10,TRIM(CONCATENATE(TRIM(B2668)," ",TRIM(C2668))),$M$10,TRIM(CONCATENATE(TRIM(D2668)," ",TRIM(E2668))),$N$10,militantesUbicacion[[#This Row],[departamento]],$O$10,militantesUbicacion[[#This Row],[municipio]],$P$10,militantesUbicacion[[#This Row],[Localidad]],$Q$10,militantesUbicacion[[#This Row],[Sex]],$R$10)</f>
        <v>u=Militante.objects.create(username='1117326298',password='1117326298',email='edierbernal02@gmail.com',first_name='EDIER ALBERTO',last_name='LUNA BERNAL',location=Puesto.objects.filter(dpto_name='CASANARE',mun_name='OROCUE',comuna_name='').first(),sex='M')</v>
      </c>
    </row>
    <row r="2669" spans="1:20" x14ac:dyDescent="0.25">
      <c r="A2669">
        <v>1007766993</v>
      </c>
      <c r="B2669" t="s">
        <v>1891</v>
      </c>
      <c r="C2669" t="s">
        <v>2881</v>
      </c>
      <c r="D2669" t="s">
        <v>4060</v>
      </c>
      <c r="E2669" t="s">
        <v>3031</v>
      </c>
      <c r="F2669" t="s">
        <v>5948</v>
      </c>
      <c r="G2669" t="s">
        <v>6042</v>
      </c>
      <c r="I2669" t="s">
        <v>11690</v>
      </c>
      <c r="J2669" t="s">
        <v>18355</v>
      </c>
      <c r="K2669" t="s">
        <v>24817</v>
      </c>
      <c r="L2669" t="s">
        <v>26151</v>
      </c>
      <c r="M2669" s="1">
        <v>36861</v>
      </c>
      <c r="N2669" s="4">
        <v>24.55890410958904</v>
      </c>
      <c r="O2669" t="s">
        <v>31246</v>
      </c>
      <c r="P2669" t="s">
        <v>32874</v>
      </c>
      <c r="Q2669" t="str">
        <f>IF(militantesUbicacion[[#This Row],[genero]] = "Masculino","M",IF(militantesUbicacion[[#This Row],[genero]] = "Femenino","F","O"))</f>
        <v>F</v>
      </c>
      <c r="T2669" s="27" t="str">
        <f>CONCATENATE($H$10,$I$10,A2669,$J$10,A2669,$K$10,I2669,$L$10,TRIM(CONCATENATE(TRIM(B2669)," ",TRIM(C2669))),$M$10,TRIM(CONCATENATE(TRIM(D2669)," ",TRIM(E2669))),$N$10,militantesUbicacion[[#This Row],[departamento]],$O$10,militantesUbicacion[[#This Row],[municipio]],$P$10,militantesUbicacion[[#This Row],[Localidad]],$Q$10,militantesUbicacion[[#This Row],[Sex]],$R$10)</f>
        <v>u=Militante.objects.create(username='1007766993',password='1007766993',email='linetteolivares57@gmail.com',first_name='LINETTE MARLIECE',last_name='OLIVARES CALDERON',location=Puesto.objects.filter(dpto_name='CASANARE',mun_name='OROCUE',comuna_name='').first(),sex='F')</v>
      </c>
    </row>
    <row r="2670" spans="1:20" x14ac:dyDescent="0.25">
      <c r="A2670">
        <v>1007495004</v>
      </c>
      <c r="B2670" t="s">
        <v>1357</v>
      </c>
      <c r="C2670" t="s">
        <v>682</v>
      </c>
      <c r="D2670" t="s">
        <v>3613</v>
      </c>
      <c r="E2670" t="s">
        <v>3074</v>
      </c>
      <c r="F2670" t="s">
        <v>5948</v>
      </c>
      <c r="G2670" t="s">
        <v>6042</v>
      </c>
      <c r="I2670" t="s">
        <v>13069</v>
      </c>
      <c r="J2670" t="s">
        <v>19672</v>
      </c>
      <c r="K2670" t="s">
        <v>25926</v>
      </c>
      <c r="L2670" t="s">
        <v>26151</v>
      </c>
      <c r="M2670" s="1">
        <v>37146</v>
      </c>
      <c r="N2670" s="4">
        <v>23.778082191780822</v>
      </c>
      <c r="O2670" t="s">
        <v>32610</v>
      </c>
      <c r="P2670" t="s">
        <v>32874</v>
      </c>
      <c r="Q2670" t="str">
        <f>IF(militantesUbicacion[[#This Row],[genero]] = "Masculino","M",IF(militantesUbicacion[[#This Row],[genero]] = "Femenino","F","O"))</f>
        <v>F</v>
      </c>
      <c r="T2670" s="27" t="str">
        <f>CONCATENATE($H$10,$I$10,A2670,$J$10,A2670,$K$10,I2670,$L$10,TRIM(CONCATENATE(TRIM(B2670)," ",TRIM(C2670))),$M$10,TRIM(CONCATENATE(TRIM(D2670)," ",TRIM(E2670))),$N$10,militantesUbicacion[[#This Row],[departamento]],$O$10,militantesUbicacion[[#This Row],[municipio]],$P$10,militantesUbicacion[[#This Row],[Localidad]],$Q$10,militantesUbicacion[[#This Row],[Sex]],$R$10)</f>
        <v>u=Militante.objects.create(username='1007495004',password='1007495004',email='zarayfernande23@gmail.com',first_name='ZARAY FERNANDA',last_name='CEDEÑO PEREZ',location=Puesto.objects.filter(dpto_name='CASANARE',mun_name='OROCUE',comuna_name='').first(),sex='F')</v>
      </c>
    </row>
    <row r="2671" spans="1:20" x14ac:dyDescent="0.25">
      <c r="A2671">
        <v>1006692472</v>
      </c>
      <c r="B2671" t="s">
        <v>94</v>
      </c>
      <c r="C2671" t="s">
        <v>265</v>
      </c>
      <c r="D2671" t="s">
        <v>3074</v>
      </c>
      <c r="E2671" t="s">
        <v>3194</v>
      </c>
      <c r="F2671" t="s">
        <v>5948</v>
      </c>
      <c r="G2671" t="s">
        <v>6042</v>
      </c>
      <c r="I2671" t="s">
        <v>11986</v>
      </c>
      <c r="J2671" t="s">
        <v>18640</v>
      </c>
      <c r="K2671" t="s">
        <v>25064</v>
      </c>
      <c r="L2671" t="s">
        <v>26150</v>
      </c>
      <c r="M2671" s="1">
        <v>36690</v>
      </c>
      <c r="N2671" s="4">
        <v>25.027397260273972</v>
      </c>
      <c r="O2671" t="s">
        <v>31539</v>
      </c>
      <c r="P2671" t="s">
        <v>32874</v>
      </c>
      <c r="Q2671" t="str">
        <f>IF(militantesUbicacion[[#This Row],[genero]] = "Masculino","M",IF(militantesUbicacion[[#This Row],[genero]] = "Femenino","F","O"))</f>
        <v>M</v>
      </c>
      <c r="T2671" s="27" t="str">
        <f>CONCATENATE($H$10,$I$10,A2671,$J$10,A2671,$K$10,I2671,$L$10,TRIM(CONCATENATE(TRIM(B2671)," ",TRIM(C2671))),$M$10,TRIM(CONCATENATE(TRIM(D2671)," ",TRIM(E2671))),$N$10,militantesUbicacion[[#This Row],[departamento]],$O$10,militantesUbicacion[[#This Row],[municipio]],$P$10,militantesUbicacion[[#This Row],[Localidad]],$Q$10,militantesUbicacion[[#This Row],[Sex]],$R$10)</f>
        <v>u=Militante.objects.create(username='1006692472',password='1006692472',email='ap453334@gmail.com',first_name='NELSON ALEJANDRO',last_name='PEREZ ZAMBRANO',location=Puesto.objects.filter(dpto_name='CASANARE',mun_name='OROCUE',comuna_name='').first(),sex='M')</v>
      </c>
    </row>
    <row r="2672" spans="1:20" x14ac:dyDescent="0.25">
      <c r="A2672">
        <v>1118537544</v>
      </c>
      <c r="B2672" t="s">
        <v>1341</v>
      </c>
      <c r="C2672" t="s">
        <v>469</v>
      </c>
      <c r="D2672" t="s">
        <v>3026</v>
      </c>
      <c r="E2672" t="s">
        <v>3202</v>
      </c>
      <c r="F2672" t="s">
        <v>5948</v>
      </c>
      <c r="G2672" t="s">
        <v>6042</v>
      </c>
      <c r="I2672" t="s">
        <v>11982</v>
      </c>
      <c r="J2672" t="s">
        <v>18636</v>
      </c>
      <c r="L2672" t="s">
        <v>26151</v>
      </c>
      <c r="M2672" s="1">
        <v>38271</v>
      </c>
      <c r="N2672" s="4">
        <v>20.695890410958903</v>
      </c>
      <c r="O2672" t="s">
        <v>31535</v>
      </c>
      <c r="P2672" t="s">
        <v>32874</v>
      </c>
      <c r="Q2672" t="str">
        <f>IF(militantesUbicacion[[#This Row],[genero]] = "Masculino","M",IF(militantesUbicacion[[#This Row],[genero]] = "Femenino","F","O"))</f>
        <v>F</v>
      </c>
      <c r="T2672" s="27" t="str">
        <f>CONCATENATE($H$10,$I$10,A2672,$J$10,A2672,$K$10,I2672,$L$10,TRIM(CONCATENATE(TRIM(B2672)," ",TRIM(C2672))),$M$10,TRIM(CONCATENATE(TRIM(D2672)," ",TRIM(E2672))),$N$10,militantesUbicacion[[#This Row],[departamento]],$O$10,militantesUbicacion[[#This Row],[municipio]],$P$10,militantesUbicacion[[#This Row],[Localidad]],$Q$10,militantesUbicacion[[#This Row],[Sex]],$R$10)</f>
        <v>u=Militante.objects.create(username='1118537544',password='1118537544',email='amyg2553@gmail.com',first_name='AMY KARINA',last_name='GONZALEZ SUAREZ',location=Puesto.objects.filter(dpto_name='CASANARE',mun_name='OROCUE',comuna_name='').first(),sex='F')</v>
      </c>
    </row>
    <row r="2673" spans="1:20" x14ac:dyDescent="0.25">
      <c r="A2673">
        <v>1117322143</v>
      </c>
      <c r="B2673" t="s">
        <v>249</v>
      </c>
      <c r="C2673" t="s">
        <v>176</v>
      </c>
      <c r="D2673" t="s">
        <v>49</v>
      </c>
      <c r="E2673" t="s">
        <v>78</v>
      </c>
      <c r="F2673" t="s">
        <v>5948</v>
      </c>
      <c r="G2673" t="s">
        <v>6042</v>
      </c>
      <c r="I2673" t="s">
        <v>11991</v>
      </c>
      <c r="J2673" t="s">
        <v>18645</v>
      </c>
      <c r="K2673" t="s">
        <v>25067</v>
      </c>
      <c r="L2673" t="s">
        <v>26151</v>
      </c>
      <c r="M2673" s="1">
        <v>38090</v>
      </c>
      <c r="N2673" s="4">
        <v>21.19178082191781</v>
      </c>
      <c r="O2673" t="s">
        <v>31544</v>
      </c>
      <c r="P2673" t="s">
        <v>32874</v>
      </c>
      <c r="Q2673" t="str">
        <f>IF(militantesUbicacion[[#This Row],[genero]] = "Masculino","M",IF(militantesUbicacion[[#This Row],[genero]] = "Femenino","F","O"))</f>
        <v>F</v>
      </c>
      <c r="T2673" s="27" t="str">
        <f>CONCATENATE($H$10,$I$10,A2673,$J$10,A2673,$K$10,I2673,$L$10,TRIM(CONCATENATE(TRIM(B2673)," ",TRIM(C2673))),$M$10,TRIM(CONCATENATE(TRIM(D2673)," ",TRIM(E2673))),$N$10,militantesUbicacion[[#This Row],[departamento]],$O$10,militantesUbicacion[[#This Row],[municipio]],$P$10,militantesUbicacion[[#This Row],[Localidad]],$Q$10,militantesUbicacion[[#This Row],[Sex]],$R$10)</f>
        <v>u=Militante.objects.create(username='1117322143',password='1117322143',email='paolalunaangel@gmail.com',first_name='ANGELICA PAOLA',last_name='ANGEL LUNA',location=Puesto.objects.filter(dpto_name='CASANARE',mun_name='OROCUE',comuna_name='').first(),sex='F')</v>
      </c>
    </row>
    <row r="2674" spans="1:20" x14ac:dyDescent="0.25">
      <c r="A2674">
        <v>1006796038</v>
      </c>
      <c r="B2674" t="s">
        <v>1994</v>
      </c>
      <c r="C2674" t="s">
        <v>469</v>
      </c>
      <c r="D2674" t="s">
        <v>3092</v>
      </c>
      <c r="E2674" t="s">
        <v>3827</v>
      </c>
      <c r="F2674" t="s">
        <v>5948</v>
      </c>
      <c r="G2674" t="s">
        <v>6042</v>
      </c>
      <c r="I2674" t="s">
        <v>12307</v>
      </c>
      <c r="J2674" t="s">
        <v>18953</v>
      </c>
      <c r="K2674" t="s">
        <v>25324</v>
      </c>
      <c r="L2674" t="s">
        <v>26151</v>
      </c>
      <c r="M2674" s="1">
        <v>36706</v>
      </c>
      <c r="N2674" s="4">
        <v>24.983561643835618</v>
      </c>
      <c r="O2674" t="s">
        <v>31857</v>
      </c>
      <c r="P2674" t="s">
        <v>32874</v>
      </c>
      <c r="Q2674" t="str">
        <f>IF(militantesUbicacion[[#This Row],[genero]] = "Masculino","M",IF(militantesUbicacion[[#This Row],[genero]] = "Femenino","F","O"))</f>
        <v>F</v>
      </c>
      <c r="T2674" s="27" t="str">
        <f>CONCATENATE($H$10,$I$10,A2674,$J$10,A2674,$K$10,I2674,$L$10,TRIM(CONCATENATE(TRIM(B2674)," ",TRIM(C2674))),$M$10,TRIM(CONCATENATE(TRIM(D2674)," ",TRIM(E2674))),$N$10,militantesUbicacion[[#This Row],[departamento]],$O$10,militantesUbicacion[[#This Row],[municipio]],$P$10,militantesUbicacion[[#This Row],[Localidad]],$Q$10,militantesUbicacion[[#This Row],[Sex]],$R$10)</f>
        <v>u=Militante.objects.create(username='1006796038',password='1006796038',email='karinarojas9989@gmail.com',first_name='LIDIZ KARINA',last_name='ROJAS GAITAN',location=Puesto.objects.filter(dpto_name='CASANARE',mun_name='OROCUE',comuna_name='').first(),sex='F')</v>
      </c>
    </row>
    <row r="2675" spans="1:20" x14ac:dyDescent="0.25">
      <c r="A2675">
        <v>1006489776</v>
      </c>
      <c r="B2675" t="s">
        <v>156</v>
      </c>
      <c r="D2675" t="s">
        <v>3098</v>
      </c>
      <c r="E2675" t="s">
        <v>4285</v>
      </c>
      <c r="F2675" t="s">
        <v>5948</v>
      </c>
      <c r="G2675" t="s">
        <v>6042</v>
      </c>
      <c r="I2675" t="s">
        <v>11201</v>
      </c>
      <c r="J2675" t="s">
        <v>17880</v>
      </c>
      <c r="K2675" t="s">
        <v>24375</v>
      </c>
      <c r="L2675" t="s">
        <v>26150</v>
      </c>
      <c r="M2675" s="1">
        <v>36811</v>
      </c>
      <c r="N2675" s="4">
        <v>24.695890410958903</v>
      </c>
      <c r="O2675" t="s">
        <v>30771</v>
      </c>
      <c r="P2675" t="s">
        <v>32874</v>
      </c>
      <c r="Q2675" t="str">
        <f>IF(militantesUbicacion[[#This Row],[genero]] = "Masculino","M",IF(militantesUbicacion[[#This Row],[genero]] = "Femenino","F","O"))</f>
        <v>M</v>
      </c>
      <c r="T2675" s="27" t="str">
        <f>CONCATENATE($H$10,$I$10,A2675,$J$10,A2675,$K$10,I2675,$L$10,TRIM(CONCATENATE(TRIM(B2675)," ",TRIM(C2675))),$M$10,TRIM(CONCATENATE(TRIM(D2675)," ",TRIM(E2675))),$N$10,militantesUbicacion[[#This Row],[departamento]],$O$10,militantesUbicacion[[#This Row],[municipio]],$P$10,militantesUbicacion[[#This Row],[Localidad]],$Q$10,militantesUbicacion[[#This Row],[Sex]],$R$10)</f>
        <v>u=Militante.objects.create(username='1006489776',password='1006489776',email='juvenalortega652@gmail.com',first_name='JUVENAL',last_name='ORTEGA MARE',location=Puesto.objects.filter(dpto_name='CASANARE',mun_name='OROCUE',comuna_name='').first(),sex='M')</v>
      </c>
    </row>
    <row r="2676" spans="1:20" x14ac:dyDescent="0.25">
      <c r="A2676">
        <v>1117322422</v>
      </c>
      <c r="B2676" t="s">
        <v>32</v>
      </c>
      <c r="C2676" t="s">
        <v>682</v>
      </c>
      <c r="D2676" t="s">
        <v>1800</v>
      </c>
      <c r="E2676" t="s">
        <v>5878</v>
      </c>
      <c r="F2676" t="s">
        <v>5948</v>
      </c>
      <c r="G2676" t="s">
        <v>6042</v>
      </c>
      <c r="I2676" t="s">
        <v>11531</v>
      </c>
      <c r="J2676" t="s">
        <v>18201</v>
      </c>
      <c r="K2676" t="s">
        <v>24674</v>
      </c>
      <c r="L2676" t="s">
        <v>26151</v>
      </c>
      <c r="M2676" s="1">
        <v>38385</v>
      </c>
      <c r="N2676" s="4">
        <v>20.383561643835616</v>
      </c>
      <c r="O2676" t="s">
        <v>31092</v>
      </c>
      <c r="P2676" t="s">
        <v>32874</v>
      </c>
      <c r="Q2676" t="str">
        <f>IF(militantesUbicacion[[#This Row],[genero]] = "Masculino","M",IF(militantesUbicacion[[#This Row],[genero]] = "Femenino","F","O"))</f>
        <v>F</v>
      </c>
      <c r="T2676" s="27" t="str">
        <f>CONCATENATE($H$10,$I$10,A2676,$J$10,A2676,$K$10,I2676,$L$10,TRIM(CONCATENATE(TRIM(B2676)," ",TRIM(C2676))),$M$10,TRIM(CONCATENATE(TRIM(D2676)," ",TRIM(E2676))),$N$10,militantesUbicacion[[#This Row],[departamento]],$O$10,militantesUbicacion[[#This Row],[municipio]],$P$10,militantesUbicacion[[#This Row],[Localidad]],$Q$10,militantesUbicacion[[#This Row],[Sex]],$R$10)</f>
        <v>u=Militante.objects.create(username='1117322422',password='1117322422',email='fernandabernal249@gmail.com',first_name='MARIA FERNANDA',last_name='BERNAL SUEZ',location=Puesto.objects.filter(dpto_name='CASANARE',mun_name='OROCUE',comuna_name='').first(),sex='F')</v>
      </c>
    </row>
    <row r="2677" spans="1:20" x14ac:dyDescent="0.25">
      <c r="A2677">
        <v>1118573654</v>
      </c>
      <c r="B2677" t="s">
        <v>378</v>
      </c>
      <c r="C2677" t="s">
        <v>390</v>
      </c>
      <c r="D2677" t="s">
        <v>4097</v>
      </c>
      <c r="E2677" t="s">
        <v>3444</v>
      </c>
      <c r="F2677" t="s">
        <v>5948</v>
      </c>
      <c r="G2677" t="s">
        <v>6042</v>
      </c>
      <c r="I2677" t="s">
        <v>11588</v>
      </c>
      <c r="J2677" t="s">
        <v>18256</v>
      </c>
      <c r="K2677" t="s">
        <v>24726</v>
      </c>
      <c r="L2677" t="s">
        <v>26150</v>
      </c>
      <c r="M2677" s="1">
        <v>36094</v>
      </c>
      <c r="N2677" s="4">
        <v>26.660273972602738</v>
      </c>
      <c r="O2677" t="s">
        <v>31145</v>
      </c>
      <c r="P2677" t="s">
        <v>32874</v>
      </c>
      <c r="Q2677" t="str">
        <f>IF(militantesUbicacion[[#This Row],[genero]] = "Masculino","M",IF(militantesUbicacion[[#This Row],[genero]] = "Femenino","F","O"))</f>
        <v>M</v>
      </c>
      <c r="T2677" s="27" t="str">
        <f>CONCATENATE($H$10,$I$10,A2677,$J$10,A2677,$K$10,I2677,$L$10,TRIM(CONCATENATE(TRIM(B2677)," ",TRIM(C2677))),$M$10,TRIM(CONCATENATE(TRIM(D2677)," ",TRIM(E2677))),$N$10,militantesUbicacion[[#This Row],[departamento]],$O$10,militantesUbicacion[[#This Row],[municipio]],$P$10,militantesUbicacion[[#This Row],[Localidad]],$Q$10,militantesUbicacion[[#This Row],[Sex]],$R$10)</f>
        <v>u=Militante.objects.create(username='1118573654',password='1118573654',email='estradasteven482@gmail.com',first_name='BRAYAN STEVEN',last_name='TAFUR ESTRADA',location=Puesto.objects.filter(dpto_name='CASANARE',mun_name='OROCUE',comuna_name='').first(),sex='M')</v>
      </c>
    </row>
    <row r="2678" spans="1:20" x14ac:dyDescent="0.25">
      <c r="A2678">
        <v>1118532371</v>
      </c>
      <c r="B2678" t="s">
        <v>140</v>
      </c>
      <c r="C2678" t="s">
        <v>135</v>
      </c>
      <c r="D2678" t="s">
        <v>3780</v>
      </c>
      <c r="E2678" t="s">
        <v>4816</v>
      </c>
      <c r="F2678" t="s">
        <v>5948</v>
      </c>
      <c r="G2678" t="s">
        <v>6042</v>
      </c>
      <c r="I2678" t="s">
        <v>11711</v>
      </c>
      <c r="J2678" t="s">
        <v>18376</v>
      </c>
      <c r="K2678" t="s">
        <v>24834</v>
      </c>
      <c r="L2678" t="s">
        <v>26150</v>
      </c>
      <c r="M2678" s="1">
        <v>37611</v>
      </c>
      <c r="N2678" s="4">
        <v>22.504109589041096</v>
      </c>
      <c r="O2678" t="s">
        <v>31267</v>
      </c>
      <c r="P2678" t="s">
        <v>32873</v>
      </c>
      <c r="Q2678" t="str">
        <f>IF(militantesUbicacion[[#This Row],[genero]] = "Masculino","M",IF(militantesUbicacion[[#This Row],[genero]] = "Femenino","F","O"))</f>
        <v>M</v>
      </c>
      <c r="T2678" s="27" t="str">
        <f>CONCATENATE($H$10,$I$10,A2678,$J$10,A2678,$K$10,I2678,$L$10,TRIM(CONCATENATE(TRIM(B2678)," ",TRIM(C2678))),$M$10,TRIM(CONCATENATE(TRIM(D2678)," ",TRIM(E2678))),$N$10,militantesUbicacion[[#This Row],[departamento]],$O$10,militantesUbicacion[[#This Row],[municipio]],$P$10,militantesUbicacion[[#This Row],[Localidad]],$Q$10,militantesUbicacion[[#This Row],[Sex]],$R$10)</f>
        <v>u=Militante.objects.create(username='1118532371',password='1118532371',email='johnmontpo10@gmail.com',first_name='JHON FREDY',last_name='MONTAÑEZ PONARE',location=Puesto.objects.filter(dpto_name='CASANARE',mun_name='OROCUE',comuna_name='').first(),sex='M')</v>
      </c>
    </row>
    <row r="2679" spans="1:20" x14ac:dyDescent="0.25">
      <c r="A2679">
        <v>1007491515</v>
      </c>
      <c r="B2679" t="s">
        <v>515</v>
      </c>
      <c r="C2679" t="s">
        <v>2248</v>
      </c>
      <c r="D2679" t="s">
        <v>3379</v>
      </c>
      <c r="E2679" t="s">
        <v>2969</v>
      </c>
      <c r="F2679" t="s">
        <v>5948</v>
      </c>
      <c r="G2679" t="s">
        <v>6044</v>
      </c>
      <c r="I2679" t="s">
        <v>11639</v>
      </c>
      <c r="J2679" t="s">
        <v>18304</v>
      </c>
      <c r="K2679" t="s">
        <v>24770</v>
      </c>
      <c r="L2679" t="s">
        <v>26150</v>
      </c>
      <c r="M2679" s="1">
        <v>37247</v>
      </c>
      <c r="N2679" s="4">
        <v>23.5013698630137</v>
      </c>
      <c r="O2679" t="s">
        <v>31195</v>
      </c>
      <c r="P2679" t="s">
        <v>32873</v>
      </c>
      <c r="Q2679" t="str">
        <f>IF(militantesUbicacion[[#This Row],[genero]] = "Masculino","M",IF(militantesUbicacion[[#This Row],[genero]] = "Femenino","F","O"))</f>
        <v>M</v>
      </c>
      <c r="T2679" s="27" t="str">
        <f>CONCATENATE($H$10,$I$10,A2679,$J$10,A2679,$K$10,I2679,$L$10,TRIM(CONCATENATE(TRIM(B2679)," ",TRIM(C2679))),$M$10,TRIM(CONCATENATE(TRIM(D2679)," ",TRIM(E2679))),$N$10,militantesUbicacion[[#This Row],[departamento]],$O$10,militantesUbicacion[[#This Row],[municipio]],$P$10,militantesUbicacion[[#This Row],[Localidad]],$Q$10,militantesUbicacion[[#This Row],[Sex]],$R$10)</f>
        <v>u=Militante.objects.create(username='1007491515',password='1007491515',email='ronaldbaron94@gmail.com',first_name='RONALD ALEJANDRO',last_name='BARON SANTOS',location=Puesto.objects.filter(dpto_name='CASANARE',mun_name='PAZ DE ARIPORO (MORENO)',comuna_name='').first(),sex='M')</v>
      </c>
    </row>
    <row r="2680" spans="1:20" x14ac:dyDescent="0.25">
      <c r="A2680">
        <v>1029642816</v>
      </c>
      <c r="B2680" t="s">
        <v>49</v>
      </c>
      <c r="C2680" t="s">
        <v>2345</v>
      </c>
      <c r="D2680" t="s">
        <v>3760</v>
      </c>
      <c r="E2680" t="s">
        <v>1447</v>
      </c>
      <c r="F2680" t="s">
        <v>5948</v>
      </c>
      <c r="G2680" t="s">
        <v>6044</v>
      </c>
      <c r="I2680" t="s">
        <v>6990</v>
      </c>
      <c r="J2680" t="s">
        <v>13765</v>
      </c>
      <c r="K2680" t="s">
        <v>20345</v>
      </c>
      <c r="L2680" t="s">
        <v>26150</v>
      </c>
      <c r="M2680" s="1">
        <v>38657</v>
      </c>
      <c r="N2680" s="4">
        <v>19.638356164383563</v>
      </c>
      <c r="O2680" t="s">
        <v>26577</v>
      </c>
      <c r="P2680" t="s">
        <v>32874</v>
      </c>
      <c r="Q2680" t="str">
        <f>IF(militantesUbicacion[[#This Row],[genero]] = "Masculino","M",IF(militantesUbicacion[[#This Row],[genero]] = "Femenino","F","O"))</f>
        <v>M</v>
      </c>
      <c r="T2680" s="27" t="str">
        <f>CONCATENATE($H$10,$I$10,A2680,$J$10,A2680,$K$10,I2680,$L$10,TRIM(CONCATENATE(TRIM(B2680)," ",TRIM(C2680))),$M$10,TRIM(CONCATENATE(TRIM(D2680)," ",TRIM(E2680))),$N$10,militantesUbicacion[[#This Row],[departamento]],$O$10,militantesUbicacion[[#This Row],[municipio]],$P$10,militantesUbicacion[[#This Row],[Localidad]],$Q$10,militantesUbicacion[[#This Row],[Sex]],$R$10)</f>
        <v>u=Militante.objects.create(username='1029642816',password='1029642816',email='aa6928839@gmail.com',first_name='ANGEL RAMON',last_name='APONTE RICAURTE',location=Puesto.objects.filter(dpto_name='CASANARE',mun_name='PAZ DE ARIPORO (MORENO)',comuna_name='').first(),sex='M')</v>
      </c>
    </row>
    <row r="2681" spans="1:20" x14ac:dyDescent="0.25">
      <c r="A2681">
        <v>1006414177</v>
      </c>
      <c r="B2681" t="s">
        <v>1978</v>
      </c>
      <c r="C2681" t="s">
        <v>438</v>
      </c>
      <c r="D2681" t="s">
        <v>3047</v>
      </c>
      <c r="E2681" t="s">
        <v>5395</v>
      </c>
      <c r="F2681" t="s">
        <v>5948</v>
      </c>
      <c r="G2681" t="s">
        <v>6044</v>
      </c>
      <c r="I2681" t="s">
        <v>12212</v>
      </c>
      <c r="J2681" t="s">
        <v>18860</v>
      </c>
      <c r="K2681" t="s">
        <v>25238</v>
      </c>
      <c r="L2681" t="s">
        <v>26151</v>
      </c>
      <c r="M2681" s="1">
        <v>37663</v>
      </c>
      <c r="N2681" s="4">
        <v>22.361643835616437</v>
      </c>
      <c r="O2681" t="s">
        <v>31764</v>
      </c>
      <c r="P2681" t="s">
        <v>32874</v>
      </c>
      <c r="Q2681" t="str">
        <f>IF(militantesUbicacion[[#This Row],[genero]] = "Masculino","M",IF(militantesUbicacion[[#This Row],[genero]] = "Femenino","F","O"))</f>
        <v>F</v>
      </c>
      <c r="T2681" s="27" t="str">
        <f>CONCATENATE($H$10,$I$10,A2681,$J$10,A2681,$K$10,I2681,$L$10,TRIM(CONCATENATE(TRIM(B2681)," ",TRIM(C2681))),$M$10,TRIM(CONCATENATE(TRIM(D2681)," ",TRIM(E2681))),$N$10,militantesUbicacion[[#This Row],[departamento]],$O$10,militantesUbicacion[[#This Row],[municipio]],$P$10,militantesUbicacion[[#This Row],[Localidad]],$Q$10,militantesUbicacion[[#This Row],[Sex]],$R$10)</f>
        <v>u=Militante.objects.create(username='1006414177',password='1006414177',email='pilarm1102@gmail.com',first_name='LAUXY PILAR',last_name='MILLAN OROS',location=Puesto.objects.filter(dpto_name='CASANARE',mun_name='PAZ DE ARIPORO (MORENO)',comuna_name='').first(),sex='F')</v>
      </c>
    </row>
    <row r="2682" spans="1:20" x14ac:dyDescent="0.25">
      <c r="A2682">
        <v>1006413896</v>
      </c>
      <c r="B2682" t="s">
        <v>212</v>
      </c>
      <c r="C2682" t="s">
        <v>469</v>
      </c>
      <c r="D2682" t="s">
        <v>5158</v>
      </c>
      <c r="E2682" t="s">
        <v>5924</v>
      </c>
      <c r="F2682" t="s">
        <v>5948</v>
      </c>
      <c r="G2682" t="s">
        <v>6044</v>
      </c>
      <c r="I2682" t="s">
        <v>12997</v>
      </c>
      <c r="J2682" t="s">
        <v>19605</v>
      </c>
      <c r="L2682" t="s">
        <v>26151</v>
      </c>
      <c r="M2682" s="1">
        <v>37424</v>
      </c>
      <c r="N2682" s="4">
        <v>23.016438356164382</v>
      </c>
      <c r="O2682" t="s">
        <v>32539</v>
      </c>
      <c r="P2682" t="s">
        <v>32873</v>
      </c>
      <c r="Q2682" t="str">
        <f>IF(militantesUbicacion[[#This Row],[genero]] = "Masculino","M",IF(militantesUbicacion[[#This Row],[genero]] = "Femenino","F","O"))</f>
        <v>F</v>
      </c>
      <c r="T2682" s="27" t="str">
        <f>CONCATENATE($H$10,$I$10,A2682,$J$10,A2682,$K$10,I2682,$L$10,TRIM(CONCATENATE(TRIM(B2682)," ",TRIM(C2682))),$M$10,TRIM(CONCATENATE(TRIM(D2682)," ",TRIM(E2682))),$N$10,militantesUbicacion[[#This Row],[departamento]],$O$10,militantesUbicacion[[#This Row],[municipio]],$P$10,militantesUbicacion[[#This Row],[Localidad]],$Q$10,militantesUbicacion[[#This Row],[Sex]],$R$10)</f>
        <v>u=Militante.objects.create(username='1006413896',password='1006413896',email='concejoyulyhumo@yopmail.com',first_name='YULY KARINA',last_name='HUMO PIRABÁN',location=Puesto.objects.filter(dpto_name='CASANARE',mun_name='PAZ DE ARIPORO (MORENO)',comuna_name='').first(),sex='F')</v>
      </c>
    </row>
    <row r="2683" spans="1:20" x14ac:dyDescent="0.25">
      <c r="A2683">
        <v>1007703795</v>
      </c>
      <c r="B2683" t="s">
        <v>62</v>
      </c>
      <c r="C2683" t="s">
        <v>259</v>
      </c>
      <c r="D2683" t="s">
        <v>3617</v>
      </c>
      <c r="E2683" t="s">
        <v>4347</v>
      </c>
      <c r="F2683" t="s">
        <v>5948</v>
      </c>
      <c r="G2683" t="s">
        <v>6044</v>
      </c>
      <c r="I2683" t="s">
        <v>6791</v>
      </c>
      <c r="J2683" t="s">
        <v>13565</v>
      </c>
      <c r="K2683" t="s">
        <v>20166</v>
      </c>
      <c r="L2683" t="s">
        <v>26150</v>
      </c>
      <c r="M2683" s="1">
        <v>36610</v>
      </c>
      <c r="N2683" s="4">
        <v>25.246575342465754</v>
      </c>
      <c r="O2683" t="s">
        <v>26378</v>
      </c>
      <c r="P2683" t="s">
        <v>32874</v>
      </c>
      <c r="Q2683" t="str">
        <f>IF(militantesUbicacion[[#This Row],[genero]] = "Masculino","M",IF(militantesUbicacion[[#This Row],[genero]] = "Femenino","F","O"))</f>
        <v>M</v>
      </c>
      <c r="T2683" s="27" t="str">
        <f>CONCATENATE($H$10,$I$10,A2683,$J$10,A2683,$K$10,I2683,$L$10,TRIM(CONCATENATE(TRIM(B2683)," ",TRIM(C2683))),$M$10,TRIM(CONCATENATE(TRIM(D2683)," ",TRIM(E2683))),$N$10,militantesUbicacion[[#This Row],[departamento]],$O$10,militantesUbicacion[[#This Row],[municipio]],$P$10,militantesUbicacion[[#This Row],[Localidad]],$Q$10,militantesUbicacion[[#This Row],[Sex]],$R$10)</f>
        <v>u=Militante.objects.create(username='1007703795',password='1007703795',email='migueljuniortumay@gmail.com',first_name='MIGUEL JUNIOR',last_name='TUMAY SEPÚLVEDA',location=Puesto.objects.filter(dpto_name='CASANARE',mun_name='PAZ DE ARIPORO (MORENO)',comuna_name='').first(),sex='M')</v>
      </c>
    </row>
    <row r="2684" spans="1:20" x14ac:dyDescent="0.25">
      <c r="A2684">
        <v>1029649035</v>
      </c>
      <c r="B2684" t="s">
        <v>31</v>
      </c>
      <c r="C2684" t="s">
        <v>390</v>
      </c>
      <c r="D2684" t="s">
        <v>3043</v>
      </c>
      <c r="E2684" t="s">
        <v>3681</v>
      </c>
      <c r="F2684" t="s">
        <v>5948</v>
      </c>
      <c r="G2684" t="s">
        <v>6044</v>
      </c>
      <c r="I2684" t="s">
        <v>12275</v>
      </c>
      <c r="J2684" t="s">
        <v>18922</v>
      </c>
      <c r="K2684" t="s">
        <v>25293</v>
      </c>
      <c r="L2684" t="s">
        <v>26150</v>
      </c>
      <c r="M2684" s="1">
        <v>39571</v>
      </c>
      <c r="N2684" s="4">
        <v>17.134246575342466</v>
      </c>
      <c r="O2684" t="s">
        <v>31827</v>
      </c>
      <c r="P2684" t="s">
        <v>32874</v>
      </c>
      <c r="Q2684" t="str">
        <f>IF(militantesUbicacion[[#This Row],[genero]] = "Masculino","M",IF(militantesUbicacion[[#This Row],[genero]] = "Femenino","F","O"))</f>
        <v>M</v>
      </c>
      <c r="T2684" s="27" t="str">
        <f>CONCATENATE($H$10,$I$10,A2684,$J$10,A2684,$K$10,I2684,$L$10,TRIM(CONCATENATE(TRIM(B2684)," ",TRIM(C2684))),$M$10,TRIM(CONCATENATE(TRIM(D2684)," ",TRIM(E2684))),$N$10,militantesUbicacion[[#This Row],[departamento]],$O$10,militantesUbicacion[[#This Row],[municipio]],$P$10,militantesUbicacion[[#This Row],[Localidad]],$Q$10,militantesUbicacion[[#This Row],[Sex]],$R$10)</f>
        <v>u=Militante.objects.create(username='1029649035',password='1029649035',email='cesarstevenspotter@gmail.com',first_name='CESAR STEVEN',last_name='RIVERA BARRERA',location=Puesto.objects.filter(dpto_name='CASANARE',mun_name='PAZ DE ARIPORO (MORENO)',comuna_name='').first(),sex='M')</v>
      </c>
    </row>
    <row r="2685" spans="1:20" x14ac:dyDescent="0.25">
      <c r="A2685">
        <v>1010246096</v>
      </c>
      <c r="B2685" t="s">
        <v>693</v>
      </c>
      <c r="C2685" t="s">
        <v>1913</v>
      </c>
      <c r="D2685" t="s">
        <v>4045</v>
      </c>
      <c r="E2685" t="s">
        <v>3172</v>
      </c>
      <c r="F2685" t="s">
        <v>5948</v>
      </c>
      <c r="G2685" t="s">
        <v>6044</v>
      </c>
      <c r="I2685" t="s">
        <v>8753</v>
      </c>
      <c r="J2685" t="s">
        <v>15542</v>
      </c>
      <c r="L2685" t="s">
        <v>26151</v>
      </c>
      <c r="M2685" s="1">
        <v>36306</v>
      </c>
      <c r="N2685" s="4">
        <v>26.079452054794519</v>
      </c>
      <c r="O2685" t="s">
        <v>28348</v>
      </c>
      <c r="P2685" t="s">
        <v>32874</v>
      </c>
      <c r="Q2685" t="str">
        <f>IF(militantesUbicacion[[#This Row],[genero]] = "Masculino","M",IF(militantesUbicacion[[#This Row],[genero]] = "Femenino","F","O"))</f>
        <v>F</v>
      </c>
      <c r="T2685" s="27" t="str">
        <f>CONCATENATE($H$10,$I$10,A2685,$J$10,A2685,$K$10,I2685,$L$10,TRIM(CONCATENATE(TRIM(B2685)," ",TRIM(C2685))),$M$10,TRIM(CONCATENATE(TRIM(D2685)," ",TRIM(E2685))),$N$10,militantesUbicacion[[#This Row],[departamento]],$O$10,militantesUbicacion[[#This Row],[municipio]],$P$10,militantesUbicacion[[#This Row],[Localidad]],$Q$10,militantesUbicacion[[#This Row],[Sex]],$R$10)</f>
        <v>u=Militante.objects.create(username='1010246096',password='1010246096',email='samantaabrilm@gmail.com',first_name='JEIMY SAMANTA',last_name='ABRIL MENDIVELSO',location=Puesto.objects.filter(dpto_name='CASANARE',mun_name='PAZ DE ARIPORO (MORENO)',comuna_name='').first(),sex='F')</v>
      </c>
    </row>
    <row r="2686" spans="1:20" x14ac:dyDescent="0.25">
      <c r="A2686">
        <v>1006413689</v>
      </c>
      <c r="B2686" t="s">
        <v>98</v>
      </c>
      <c r="C2686" t="s">
        <v>58</v>
      </c>
      <c r="D2686" t="s">
        <v>3616</v>
      </c>
      <c r="E2686" t="s">
        <v>3617</v>
      </c>
      <c r="F2686" t="s">
        <v>5948</v>
      </c>
      <c r="G2686" t="s">
        <v>6044</v>
      </c>
      <c r="I2686" t="s">
        <v>6788</v>
      </c>
      <c r="J2686" t="s">
        <v>13562</v>
      </c>
      <c r="K2686" t="s">
        <v>20163</v>
      </c>
      <c r="L2686" t="s">
        <v>26150</v>
      </c>
      <c r="M2686" s="1">
        <v>37238</v>
      </c>
      <c r="N2686" s="4">
        <v>23.526027397260275</v>
      </c>
      <c r="O2686" t="s">
        <v>26375</v>
      </c>
      <c r="P2686" t="s">
        <v>32874</v>
      </c>
      <c r="Q2686" t="str">
        <f>IF(militantesUbicacion[[#This Row],[genero]] = "Masculino","M",IF(militantesUbicacion[[#This Row],[genero]] = "Femenino","F","O"))</f>
        <v>M</v>
      </c>
      <c r="T2686" s="27" t="str">
        <f>CONCATENATE($H$10,$I$10,A2686,$J$10,A2686,$K$10,I2686,$L$10,TRIM(CONCATENATE(TRIM(B2686)," ",TRIM(C2686))),$M$10,TRIM(CONCATENATE(TRIM(D2686)," ",TRIM(E2686))),$N$10,militantesUbicacion[[#This Row],[departamento]],$O$10,militantesUbicacion[[#This Row],[municipio]],$P$10,militantesUbicacion[[#This Row],[Localidad]],$Q$10,militantesUbicacion[[#This Row],[Sex]],$R$10)</f>
        <v>u=Militante.objects.create(username='1006413689',password='1006413689',email='andrestarache31@gmail.com',first_name='JUAN ANDRES',last_name='TARACHE TUMAY',location=Puesto.objects.filter(dpto_name='CASANARE',mun_name='PAZ DE ARIPORO (MORENO)',comuna_name='').first(),sex='M')</v>
      </c>
    </row>
    <row r="2687" spans="1:20" x14ac:dyDescent="0.25">
      <c r="A2687">
        <v>1119511972</v>
      </c>
      <c r="B2687" t="s">
        <v>590</v>
      </c>
      <c r="C2687" t="s">
        <v>57</v>
      </c>
      <c r="D2687" t="s">
        <v>3644</v>
      </c>
      <c r="E2687" t="s">
        <v>3763</v>
      </c>
      <c r="F2687" t="s">
        <v>5948</v>
      </c>
      <c r="G2687" t="s">
        <v>6044</v>
      </c>
      <c r="I2687" t="s">
        <v>6988</v>
      </c>
      <c r="J2687" t="s">
        <v>13763</v>
      </c>
      <c r="K2687" t="s">
        <v>20343</v>
      </c>
      <c r="L2687" t="s">
        <v>26151</v>
      </c>
      <c r="M2687" s="1">
        <v>39631</v>
      </c>
      <c r="N2687" s="4">
        <v>16.969863013698632</v>
      </c>
      <c r="O2687" t="s">
        <v>26575</v>
      </c>
      <c r="P2687" t="s">
        <v>32874</v>
      </c>
      <c r="Q2687" t="str">
        <f>IF(militantesUbicacion[[#This Row],[genero]] = "Masculino","M",IF(militantesUbicacion[[#This Row],[genero]] = "Femenino","F","O"))</f>
        <v>F</v>
      </c>
      <c r="T2687" s="27" t="str">
        <f>CONCATENATE($H$10,$I$10,A2687,$J$10,A2687,$K$10,I2687,$L$10,TRIM(CONCATENATE(TRIM(B2687)," ",TRIM(C2687))),$M$10,TRIM(CONCATENATE(TRIM(D2687)," ",TRIM(E2687))),$N$10,militantesUbicacion[[#This Row],[departamento]],$O$10,militantesUbicacion[[#This Row],[municipio]],$P$10,militantesUbicacion[[#This Row],[Localidad]],$Q$10,militantesUbicacion[[#This Row],[Sex]],$R$10)</f>
        <v>u=Militante.objects.create(username='1119511972',password='1119511972',email='riverosnatalia392@gmail.com',first_name='SHARITH NATALIA',last_name='RIVEROS ÁLVAREZ',location=Puesto.objects.filter(dpto_name='CASANARE',mun_name='PAZ DE ARIPORO (MORENO)',comuna_name='').first(),sex='F')</v>
      </c>
    </row>
    <row r="2688" spans="1:20" x14ac:dyDescent="0.25">
      <c r="A2688">
        <v>1115851285</v>
      </c>
      <c r="B2688" t="s">
        <v>724</v>
      </c>
      <c r="C2688" t="s">
        <v>2375</v>
      </c>
      <c r="D2688" t="s">
        <v>3912</v>
      </c>
      <c r="E2688" t="s">
        <v>1792</v>
      </c>
      <c r="F2688" t="s">
        <v>5948</v>
      </c>
      <c r="G2688" t="s">
        <v>6044</v>
      </c>
      <c r="I2688" t="s">
        <v>7315</v>
      </c>
      <c r="J2688" t="s">
        <v>14087</v>
      </c>
      <c r="K2688" t="s">
        <v>20640</v>
      </c>
      <c r="L2688" t="s">
        <v>26151</v>
      </c>
      <c r="M2688" s="1">
        <v>38358</v>
      </c>
      <c r="N2688" s="4">
        <v>20.457534246575342</v>
      </c>
      <c r="O2688" t="s">
        <v>26902</v>
      </c>
      <c r="P2688" t="s">
        <v>32874</v>
      </c>
      <c r="Q2688" t="str">
        <f>IF(militantesUbicacion[[#This Row],[genero]] = "Masculino","M",IF(militantesUbicacion[[#This Row],[genero]] = "Femenino","F","O"))</f>
        <v>F</v>
      </c>
      <c r="T2688" s="27" t="str">
        <f>CONCATENATE($H$10,$I$10,A2688,$J$10,A2688,$K$10,I2688,$L$10,TRIM(CONCATENATE(TRIM(B2688)," ",TRIM(C2688))),$M$10,TRIM(CONCATENATE(TRIM(D2688)," ",TRIM(E2688))),$N$10,militantesUbicacion[[#This Row],[departamento]],$O$10,militantesUbicacion[[#This Row],[municipio]],$P$10,militantesUbicacion[[#This Row],[Localidad]],$Q$10,militantesUbicacion[[#This Row],[Sex]],$R$10)</f>
        <v>u=Militante.objects.create(username='1115851285',password='1115851285',email='hidalgohillaryc@gmail.com',first_name='HILLARY CHABELLE',last_name='HIDALGO BARON',location=Puesto.objects.filter(dpto_name='CASANARE',mun_name='PAZ DE ARIPORO (MORENO)',comuna_name='').first(),sex='F')</v>
      </c>
    </row>
    <row r="2689" spans="1:20" x14ac:dyDescent="0.25">
      <c r="A2689">
        <v>1029663811</v>
      </c>
      <c r="B2689" t="s">
        <v>634</v>
      </c>
      <c r="D2689" t="s">
        <v>2994</v>
      </c>
      <c r="E2689" t="s">
        <v>5641</v>
      </c>
      <c r="F2689" t="s">
        <v>5948</v>
      </c>
      <c r="G2689" t="s">
        <v>6044</v>
      </c>
      <c r="I2689" t="s">
        <v>7095</v>
      </c>
      <c r="J2689" t="s">
        <v>13867</v>
      </c>
      <c r="K2689" t="s">
        <v>20446</v>
      </c>
      <c r="L2689" t="s">
        <v>26151</v>
      </c>
      <c r="M2689" s="1">
        <v>39665</v>
      </c>
      <c r="N2689" s="4">
        <v>16.876712328767123</v>
      </c>
      <c r="O2689" t="s">
        <v>26682</v>
      </c>
      <c r="P2689" t="s">
        <v>32874</v>
      </c>
      <c r="Q2689" t="str">
        <f>IF(militantesUbicacion[[#This Row],[genero]] = "Masculino","M",IF(militantesUbicacion[[#This Row],[genero]] = "Femenino","F","O"))</f>
        <v>F</v>
      </c>
      <c r="T2689" s="27" t="str">
        <f>CONCATENATE($H$10,$I$10,A2689,$J$10,A2689,$K$10,I2689,$L$10,TRIM(CONCATENATE(TRIM(B2689)," ",TRIM(C2689))),$M$10,TRIM(CONCATENATE(TRIM(D2689)," ",TRIM(E2689))),$N$10,militantesUbicacion[[#This Row],[departamento]],$O$10,militantesUbicacion[[#This Row],[municipio]],$P$10,militantesUbicacion[[#This Row],[Localidad]],$Q$10,militantesUbicacion[[#This Row],[Sex]],$R$10)</f>
        <v>u=Militante.objects.create(username='1029663811',password='1029663811',email='silvanamarfoy@gmail.com',first_name='SILVANA',last_name='CORREA MARFOY',location=Puesto.objects.filter(dpto_name='CASANARE',mun_name='PAZ DE ARIPORO (MORENO)',comuna_name='').first(),sex='F')</v>
      </c>
    </row>
    <row r="2690" spans="1:20" x14ac:dyDescent="0.25">
      <c r="A2690">
        <v>1122928379</v>
      </c>
      <c r="B2690" t="s">
        <v>607</v>
      </c>
      <c r="C2690" t="s">
        <v>475</v>
      </c>
      <c r="D2690" t="s">
        <v>2851</v>
      </c>
      <c r="E2690" t="s">
        <v>3385</v>
      </c>
      <c r="F2690" t="s">
        <v>5948</v>
      </c>
      <c r="G2690" t="s">
        <v>6044</v>
      </c>
      <c r="I2690" t="s">
        <v>7369</v>
      </c>
      <c r="J2690" t="s">
        <v>14140</v>
      </c>
      <c r="K2690" t="s">
        <v>20691</v>
      </c>
      <c r="L2690" t="s">
        <v>26151</v>
      </c>
      <c r="M2690" s="1">
        <v>40302</v>
      </c>
      <c r="N2690" s="4">
        <v>15.131506849315068</v>
      </c>
      <c r="O2690" t="s">
        <v>26956</v>
      </c>
      <c r="P2690" t="s">
        <v>32874</v>
      </c>
      <c r="Q2690" t="str">
        <f>IF(militantesUbicacion[[#This Row],[genero]] = "Masculino","M",IF(militantesUbicacion[[#This Row],[genero]] = "Femenino","F","O"))</f>
        <v>F</v>
      </c>
      <c r="T2690" s="27" t="str">
        <f>CONCATENATE($H$10,$I$10,A2690,$J$10,A2690,$K$10,I2690,$L$10,TRIM(CONCATENATE(TRIM(B2690)," ",TRIM(C2690))),$M$10,TRIM(CONCATENATE(TRIM(D2690)," ",TRIM(E2690))),$N$10,militantesUbicacion[[#This Row],[departamento]],$O$10,militantesUbicacion[[#This Row],[municipio]],$P$10,militantesUbicacion[[#This Row],[Localidad]],$Q$10,militantesUbicacion[[#This Row],[Sex]],$R$10)</f>
        <v>u=Militante.objects.create(username='1122928379',password='1122928379',email='nicolgabrielatorresaguilera@gmail.com',first_name='NICOL GABRIELA',last_name='TORRES AGUILERA',location=Puesto.objects.filter(dpto_name='CASANARE',mun_name='PAZ DE ARIPORO (MORENO)',comuna_name='').first(),sex='F')</v>
      </c>
    </row>
    <row r="2691" spans="1:20" x14ac:dyDescent="0.25">
      <c r="A2691">
        <v>1022963653</v>
      </c>
      <c r="B2691" t="s">
        <v>401</v>
      </c>
      <c r="C2691" t="s">
        <v>568</v>
      </c>
      <c r="D2691" t="s">
        <v>3125</v>
      </c>
      <c r="E2691" t="s">
        <v>2109</v>
      </c>
      <c r="F2691" t="s">
        <v>5948</v>
      </c>
      <c r="G2691" t="s">
        <v>6044</v>
      </c>
      <c r="I2691" t="s">
        <v>6874</v>
      </c>
      <c r="J2691" t="s">
        <v>13649</v>
      </c>
      <c r="K2691" t="s">
        <v>20241</v>
      </c>
      <c r="L2691" t="s">
        <v>26151</v>
      </c>
      <c r="M2691" s="1">
        <v>39728</v>
      </c>
      <c r="N2691" s="4">
        <v>16.704109589041096</v>
      </c>
      <c r="O2691" t="s">
        <v>26461</v>
      </c>
      <c r="P2691" t="s">
        <v>32874</v>
      </c>
      <c r="Q2691" t="str">
        <f>IF(militantesUbicacion[[#This Row],[genero]] = "Masculino","M",IF(militantesUbicacion[[#This Row],[genero]] = "Femenino","F","O"))</f>
        <v>F</v>
      </c>
      <c r="T2691" s="27" t="str">
        <f>CONCATENATE($H$10,$I$10,A2691,$J$10,A2691,$K$10,I2691,$L$10,TRIM(CONCATENATE(TRIM(B2691)," ",TRIM(C2691))),$M$10,TRIM(CONCATENATE(TRIM(D2691)," ",TRIM(E2691))),$N$10,militantesUbicacion[[#This Row],[departamento]],$O$10,militantesUbicacion[[#This Row],[municipio]],$P$10,militantesUbicacion[[#This Row],[Localidad]],$Q$10,militantesUbicacion[[#This Row],[Sex]],$R$10)</f>
        <v>u=Militante.objects.create(username='1022963653',password='1022963653',email='elianasofiaarevalo@gmail.com',first_name='ELIANA SOFIA',last_name='AREVALO DURAN',location=Puesto.objects.filter(dpto_name='CASANARE',mun_name='PAZ DE ARIPORO (MORENO)',comuna_name='').first(),sex='F')</v>
      </c>
    </row>
    <row r="2692" spans="1:20" x14ac:dyDescent="0.25">
      <c r="A2692">
        <v>1116042937</v>
      </c>
      <c r="B2692" t="s">
        <v>1226</v>
      </c>
      <c r="C2692" t="s">
        <v>2479</v>
      </c>
      <c r="D2692" t="s">
        <v>1832</v>
      </c>
      <c r="E2692" t="s">
        <v>3127</v>
      </c>
      <c r="F2692" t="s">
        <v>5948</v>
      </c>
      <c r="G2692" t="s">
        <v>6483</v>
      </c>
      <c r="I2692" t="s">
        <v>9125</v>
      </c>
      <c r="J2692" t="s">
        <v>15903</v>
      </c>
      <c r="K2692" t="s">
        <v>22489</v>
      </c>
      <c r="L2692" t="s">
        <v>26151</v>
      </c>
      <c r="M2692" s="1">
        <v>35471</v>
      </c>
      <c r="N2692" s="4">
        <v>28.367123287671234</v>
      </c>
      <c r="O2692" t="s">
        <v>28726</v>
      </c>
      <c r="P2692" t="s">
        <v>32874</v>
      </c>
      <c r="Q2692" t="str">
        <f>IF(militantesUbicacion[[#This Row],[genero]] = "Masculino","M",IF(militantesUbicacion[[#This Row],[genero]] = "Femenino","F","O"))</f>
        <v>F</v>
      </c>
      <c r="T2692" s="27" t="str">
        <f>CONCATENATE($H$10,$I$10,A2692,$J$10,A2692,$K$10,I2692,$L$10,TRIM(CONCATENATE(TRIM(B2692)," ",TRIM(C2692))),$M$10,TRIM(CONCATENATE(TRIM(D2692)," ",TRIM(E2692))),$N$10,militantesUbicacion[[#This Row],[departamento]],$O$10,militantesUbicacion[[#This Row],[municipio]],$P$10,militantesUbicacion[[#This Row],[Localidad]],$Q$10,militantesUbicacion[[#This Row],[Sex]],$R$10)</f>
        <v>u=Militante.objects.create(username='1116042937',password='1116042937',email='1116042937sc@gmail.com',first_name='ANGY ANGELICA',last_name='LOPEZ SILVA',location=Puesto.objects.filter(dpto_name='CASANARE',mun_name='PORE',comuna_name='').first(),sex='F')</v>
      </c>
    </row>
    <row r="2693" spans="1:20" x14ac:dyDescent="0.25">
      <c r="A2693">
        <v>1007854206</v>
      </c>
      <c r="B2693" t="s">
        <v>29</v>
      </c>
      <c r="C2693" t="s">
        <v>2248</v>
      </c>
      <c r="D2693" t="s">
        <v>4518</v>
      </c>
      <c r="E2693" t="s">
        <v>3162</v>
      </c>
      <c r="F2693" t="s">
        <v>5948</v>
      </c>
      <c r="G2693" t="s">
        <v>6483</v>
      </c>
      <c r="I2693" t="s">
        <v>10656</v>
      </c>
      <c r="J2693" t="s">
        <v>17357</v>
      </c>
      <c r="K2693" t="s">
        <v>23888</v>
      </c>
      <c r="L2693" t="s">
        <v>26150</v>
      </c>
      <c r="M2693" s="1">
        <v>36799</v>
      </c>
      <c r="N2693" s="4">
        <v>24.728767123287671</v>
      </c>
      <c r="O2693" t="s">
        <v>30229</v>
      </c>
      <c r="P2693" t="s">
        <v>32874</v>
      </c>
      <c r="Q2693" t="str">
        <f>IF(militantesUbicacion[[#This Row],[genero]] = "Masculino","M",IF(militantesUbicacion[[#This Row],[genero]] = "Femenino","F","O"))</f>
        <v>M</v>
      </c>
      <c r="T2693" s="27" t="str">
        <f>CONCATENATE($H$10,$I$10,A2693,$J$10,A2693,$K$10,I2693,$L$10,TRIM(CONCATENATE(TRIM(B2693)," ",TRIM(C2693))),$M$10,TRIM(CONCATENATE(TRIM(D2693)," ",TRIM(E2693))),$N$10,militantesUbicacion[[#This Row],[departamento]],$O$10,militantesUbicacion[[#This Row],[municipio]],$P$10,militantesUbicacion[[#This Row],[Localidad]],$Q$10,militantesUbicacion[[#This Row],[Sex]],$R$10)</f>
        <v>u=Militante.objects.create(username='1007854206',password='1007854206',email='cattus12345@gmail.com',first_name='CARLOS ALEJANDRO',last_name='MARTI­NEZ CALDERÓN',location=Puesto.objects.filter(dpto_name='CASANARE',mun_name='PORE',comuna_name='').first(),sex='M')</v>
      </c>
    </row>
    <row r="2694" spans="1:20" x14ac:dyDescent="0.25">
      <c r="A2694">
        <v>1115722204</v>
      </c>
      <c r="B2694" t="s">
        <v>490</v>
      </c>
      <c r="C2694" t="s">
        <v>2158</v>
      </c>
      <c r="D2694" t="s">
        <v>4912</v>
      </c>
      <c r="E2694" t="s">
        <v>3721</v>
      </c>
      <c r="F2694" t="s">
        <v>5948</v>
      </c>
      <c r="G2694" t="s">
        <v>6483</v>
      </c>
      <c r="I2694" t="s">
        <v>11030</v>
      </c>
      <c r="J2694" t="s">
        <v>17714</v>
      </c>
      <c r="K2694" t="s">
        <v>24204</v>
      </c>
      <c r="L2694" t="s">
        <v>26151</v>
      </c>
      <c r="M2694" s="1">
        <v>38211</v>
      </c>
      <c r="N2694" s="4">
        <v>20.860273972602741</v>
      </c>
      <c r="O2694" t="s">
        <v>30602</v>
      </c>
      <c r="P2694" t="s">
        <v>32874</v>
      </c>
      <c r="Q2694" t="str">
        <f>IF(militantesUbicacion[[#This Row],[genero]] = "Masculino","M",IF(militantesUbicacion[[#This Row],[genero]] = "Femenino","F","O"))</f>
        <v>F</v>
      </c>
      <c r="T2694" s="27" t="str">
        <f>CONCATENATE($H$10,$I$10,A2694,$J$10,A2694,$K$10,I2694,$L$10,TRIM(CONCATENATE(TRIM(B2694)," ",TRIM(C2694))),$M$10,TRIM(CONCATENATE(TRIM(D2694)," ",TRIM(E2694))),$N$10,militantesUbicacion[[#This Row],[departamento]],$O$10,militantesUbicacion[[#This Row],[municipio]],$P$10,militantesUbicacion[[#This Row],[Localidad]],$Q$10,militantesUbicacion[[#This Row],[Sex]],$R$10)</f>
        <v>u=Militante.objects.create(username='1115722204',password='1115722204',email='yismarboada123@gmail.com',first_name='DAYANA',last_name='BOADA SILVA',location=Puesto.objects.filter(dpto_name='CASANARE',mun_name='PORE',comuna_name='').first(),sex='F')</v>
      </c>
    </row>
    <row r="2695" spans="1:20" x14ac:dyDescent="0.25">
      <c r="A2695">
        <v>1115864000</v>
      </c>
      <c r="B2695" t="s">
        <v>97</v>
      </c>
      <c r="C2695" t="s">
        <v>2454</v>
      </c>
      <c r="D2695" t="s">
        <v>3074</v>
      </c>
      <c r="E2695" t="s">
        <v>4668</v>
      </c>
      <c r="F2695" t="s">
        <v>5948</v>
      </c>
      <c r="G2695" t="s">
        <v>6483</v>
      </c>
      <c r="I2695" t="s">
        <v>12533</v>
      </c>
      <c r="J2695" t="s">
        <v>19165</v>
      </c>
      <c r="K2695" t="s">
        <v>25496</v>
      </c>
      <c r="L2695" t="s">
        <v>26150</v>
      </c>
      <c r="M2695" s="1">
        <v>35523</v>
      </c>
      <c r="N2695" s="4">
        <v>28.224657534246575</v>
      </c>
      <c r="O2695" t="s">
        <v>32082</v>
      </c>
      <c r="P2695" t="s">
        <v>32873</v>
      </c>
      <c r="Q2695" t="str">
        <f>IF(militantesUbicacion[[#This Row],[genero]] = "Masculino","M",IF(militantesUbicacion[[#This Row],[genero]] = "Femenino","F","O"))</f>
        <v>M</v>
      </c>
      <c r="T2695" s="27" t="str">
        <f>CONCATENATE($H$10,$I$10,A2695,$J$10,A2695,$K$10,I2695,$L$10,TRIM(CONCATENATE(TRIM(B2695)," ",TRIM(C2695))),$M$10,TRIM(CONCATENATE(TRIM(D2695)," ",TRIM(E2695))),$N$10,militantesUbicacion[[#This Row],[departamento]],$O$10,militantesUbicacion[[#This Row],[municipio]],$P$10,militantesUbicacion[[#This Row],[Localidad]],$Q$10,militantesUbicacion[[#This Row],[Sex]],$R$10)</f>
        <v>u=Militante.objects.create(username='1115864000',password='1115864000',email='geovannyperez0403@gmail.com',first_name='WILSON GEOVANNY',last_name='PEREZ DI­AZ',location=Puesto.objects.filter(dpto_name='CASANARE',mun_name='PORE',comuna_name='').first(),sex='M')</v>
      </c>
    </row>
    <row r="2696" spans="1:20" x14ac:dyDescent="0.25">
      <c r="A2696">
        <v>1006553001</v>
      </c>
      <c r="B2696" t="s">
        <v>2024</v>
      </c>
      <c r="C2696" t="s">
        <v>33</v>
      </c>
      <c r="D2696" t="s">
        <v>1800</v>
      </c>
      <c r="E2696" t="s">
        <v>3180</v>
      </c>
      <c r="F2696" t="s">
        <v>5948</v>
      </c>
      <c r="G2696" t="s">
        <v>6483</v>
      </c>
      <c r="I2696" t="s">
        <v>12527</v>
      </c>
      <c r="J2696" t="s">
        <v>19159</v>
      </c>
      <c r="K2696" t="s">
        <v>25492</v>
      </c>
      <c r="L2696" t="s">
        <v>26150</v>
      </c>
      <c r="M2696" s="1">
        <v>37260</v>
      </c>
      <c r="N2696" s="4">
        <v>23.465753424657535</v>
      </c>
      <c r="O2696" t="s">
        <v>32076</v>
      </c>
      <c r="P2696" t="s">
        <v>32874</v>
      </c>
      <c r="Q2696" t="str">
        <f>IF(militantesUbicacion[[#This Row],[genero]] = "Masculino","M",IF(militantesUbicacion[[#This Row],[genero]] = "Femenino","F","O"))</f>
        <v>M</v>
      </c>
      <c r="T2696" s="27" t="str">
        <f>CONCATENATE($H$10,$I$10,A2696,$J$10,A2696,$K$10,I2696,$L$10,TRIM(CONCATENATE(TRIM(B2696)," ",TRIM(C2696))),$M$10,TRIM(CONCATENATE(TRIM(D2696)," ",TRIM(E2696))),$N$10,militantesUbicacion[[#This Row],[departamento]],$O$10,militantesUbicacion[[#This Row],[municipio]],$P$10,militantesUbicacion[[#This Row],[Localidad]],$Q$10,militantesUbicacion[[#This Row],[Sex]],$R$10)</f>
        <v>u=Militante.objects.create(username='1006553001',password='1006553001',email='jesus.bernaljbr@gmail.com',first_name='EVERLY JESUS',last_name='BERNAL RINCON',location=Puesto.objects.filter(dpto_name='CASANARE',mun_name='PORE',comuna_name='').first(),sex='M')</v>
      </c>
    </row>
    <row r="2697" spans="1:20" x14ac:dyDescent="0.25">
      <c r="A2697">
        <v>1002603211</v>
      </c>
      <c r="B2697" t="s">
        <v>289</v>
      </c>
      <c r="C2697" t="s">
        <v>2324</v>
      </c>
      <c r="D2697" t="s">
        <v>3092</v>
      </c>
      <c r="E2697" t="s">
        <v>4351</v>
      </c>
      <c r="F2697" t="s">
        <v>5948</v>
      </c>
      <c r="G2697" t="s">
        <v>6492</v>
      </c>
      <c r="I2697" t="s">
        <v>11553</v>
      </c>
      <c r="J2697" t="s">
        <v>18222</v>
      </c>
      <c r="K2697" t="s">
        <v>22194</v>
      </c>
      <c r="L2697" t="s">
        <v>26151</v>
      </c>
      <c r="M2697" s="1">
        <v>36542</v>
      </c>
      <c r="N2697" s="4">
        <v>25.432876712328767</v>
      </c>
      <c r="O2697" t="s">
        <v>31112</v>
      </c>
      <c r="P2697" t="s">
        <v>32874</v>
      </c>
      <c r="Q2697" t="str">
        <f>IF(militantesUbicacion[[#This Row],[genero]] = "Masculino","M",IF(militantesUbicacion[[#This Row],[genero]] = "Femenino","F","O"))</f>
        <v>F</v>
      </c>
      <c r="T2697" s="27" t="str">
        <f>CONCATENATE($H$10,$I$10,A2697,$J$10,A2697,$K$10,I2697,$L$10,TRIM(CONCATENATE(TRIM(B2697)," ",TRIM(C2697))),$M$10,TRIM(CONCATENATE(TRIM(D2697)," ",TRIM(E2697))),$N$10,militantesUbicacion[[#This Row],[departamento]],$O$10,militantesUbicacion[[#This Row],[municipio]],$P$10,militantesUbicacion[[#This Row],[Localidad]],$Q$10,militantesUbicacion[[#This Row],[Sex]],$R$10)</f>
        <v>u=Militante.objects.create(username='1002603211',password='1002603211',email='yulieth2015rojas@gmail.com',first_name='YULIETH VIVIANA',last_name='ROJAS MONTAÑA',location=Puesto.objects.filter(dpto_name='CASANARE',mun_name='RECETOR',comuna_name='').first(),sex='F')</v>
      </c>
    </row>
    <row r="2698" spans="1:20" x14ac:dyDescent="0.25">
      <c r="A2698">
        <v>1116642346</v>
      </c>
      <c r="B2698" t="s">
        <v>540</v>
      </c>
      <c r="C2698" t="s">
        <v>796</v>
      </c>
      <c r="D2698" t="s">
        <v>3741</v>
      </c>
      <c r="E2698" t="s">
        <v>1800</v>
      </c>
      <c r="F2698" t="s">
        <v>5948</v>
      </c>
      <c r="G2698" t="s">
        <v>6492</v>
      </c>
      <c r="I2698" t="s">
        <v>13013</v>
      </c>
      <c r="J2698" t="s">
        <v>19621</v>
      </c>
      <c r="K2698" t="s">
        <v>20444</v>
      </c>
      <c r="L2698" t="s">
        <v>26150</v>
      </c>
      <c r="M2698" s="1">
        <v>35870</v>
      </c>
      <c r="N2698" s="4">
        <v>27.273972602739725</v>
      </c>
      <c r="O2698" t="s">
        <v>32555</v>
      </c>
      <c r="P2698" t="s">
        <v>32873</v>
      </c>
      <c r="Q2698" t="str">
        <f>IF(militantesUbicacion[[#This Row],[genero]] = "Masculino","M",IF(militantesUbicacion[[#This Row],[genero]] = "Femenino","F","O"))</f>
        <v>M</v>
      </c>
      <c r="T2698" s="27" t="str">
        <f>CONCATENATE($H$10,$I$10,A2698,$J$10,A2698,$K$10,I2698,$L$10,TRIM(CONCATENATE(TRIM(B2698)," ",TRIM(C2698))),$M$10,TRIM(CONCATENATE(TRIM(D2698)," ",TRIM(E2698))),$N$10,militantesUbicacion[[#This Row],[departamento]],$O$10,militantesUbicacion[[#This Row],[municipio]],$P$10,militantesUbicacion[[#This Row],[Localidad]],$Q$10,militantesUbicacion[[#This Row],[Sex]],$R$10)</f>
        <v>u=Militante.objects.create(username='1116642346',password='1116642346',email='guanvitoheli@gmail.com',first_name='DUVAN HELI',last_name='MARTÍNEZ BERNAL',location=Puesto.objects.filter(dpto_name='CASANARE',mun_name='RECETOR',comuna_name='').first(),sex='M')</v>
      </c>
    </row>
    <row r="2699" spans="1:20" x14ac:dyDescent="0.25">
      <c r="A2699">
        <v>1116993152</v>
      </c>
      <c r="B2699" t="s">
        <v>1899</v>
      </c>
      <c r="C2699" t="s">
        <v>360</v>
      </c>
      <c r="D2699" t="s">
        <v>2135</v>
      </c>
      <c r="E2699" t="s">
        <v>1312</v>
      </c>
      <c r="F2699" t="s">
        <v>5948</v>
      </c>
      <c r="G2699" t="s">
        <v>5961</v>
      </c>
      <c r="I2699" t="s">
        <v>13297</v>
      </c>
      <c r="J2699" t="s">
        <v>19893</v>
      </c>
      <c r="K2699" t="s">
        <v>25683</v>
      </c>
      <c r="L2699" t="s">
        <v>26150</v>
      </c>
      <c r="M2699" s="1">
        <v>36259</v>
      </c>
      <c r="N2699" s="4">
        <v>26.208219178082192</v>
      </c>
      <c r="O2699" t="s">
        <v>32831</v>
      </c>
      <c r="P2699" t="s">
        <v>32873</v>
      </c>
      <c r="Q2699" t="str">
        <f>IF(militantesUbicacion[[#This Row],[genero]] = "Masculino","M",IF(militantesUbicacion[[#This Row],[genero]] = "Femenino","F","O"))</f>
        <v>M</v>
      </c>
      <c r="T2699" s="27" t="str">
        <f>CONCATENATE($H$10,$I$10,A2699,$J$10,A2699,$K$10,I2699,$L$10,TRIM(CONCATENATE(TRIM(B2699)," ",TRIM(C2699))),$M$10,TRIM(CONCATENATE(TRIM(D2699)," ",TRIM(E2699))),$N$10,militantesUbicacion[[#This Row],[departamento]],$O$10,militantesUbicacion[[#This Row],[municipio]],$P$10,militantesUbicacion[[#This Row],[Localidad]],$Q$10,militantesUbicacion[[#This Row],[Sex]],$R$10)</f>
        <v>u=Militante.objects.create(username='1116993152',password='1116993152',email='aliriorero@gmail.com',first_name='EDWAR ALIRIO',last_name='ROMERO REYES',location=Puesto.objects.filter(dpto_name='CASANARE',mun_name='SABANALARGA',comuna_name='').first(),sex='M')</v>
      </c>
    </row>
    <row r="2700" spans="1:20" x14ac:dyDescent="0.25">
      <c r="A2700">
        <v>1006460712</v>
      </c>
      <c r="B2700" t="s">
        <v>2128</v>
      </c>
      <c r="C2700" t="s">
        <v>535</v>
      </c>
      <c r="D2700" t="s">
        <v>3062</v>
      </c>
      <c r="E2700" t="s">
        <v>3599</v>
      </c>
      <c r="F2700" t="s">
        <v>5948</v>
      </c>
      <c r="G2700" t="s">
        <v>5961</v>
      </c>
      <c r="I2700" t="s">
        <v>13096</v>
      </c>
      <c r="J2700" t="s">
        <v>19698</v>
      </c>
      <c r="K2700" t="s">
        <v>25947</v>
      </c>
      <c r="L2700" t="s">
        <v>26151</v>
      </c>
      <c r="M2700" s="1">
        <v>37999</v>
      </c>
      <c r="N2700" s="4">
        <v>21.44109589041096</v>
      </c>
      <c r="O2700" t="s">
        <v>32634</v>
      </c>
      <c r="P2700" t="s">
        <v>32873</v>
      </c>
      <c r="Q2700" t="str">
        <f>IF(militantesUbicacion[[#This Row],[genero]] = "Masculino","M",IF(militantesUbicacion[[#This Row],[genero]] = "Femenino","F","O"))</f>
        <v>F</v>
      </c>
      <c r="T2700" s="27" t="str">
        <f>CONCATENATE($H$10,$I$10,A2700,$J$10,A2700,$K$10,I2700,$L$10,TRIM(CONCATENATE(TRIM(B2700)," ",TRIM(C2700))),$M$10,TRIM(CONCATENATE(TRIM(D2700)," ",TRIM(E2700))),$N$10,militantesUbicacion[[#This Row],[departamento]],$O$10,militantesUbicacion[[#This Row],[municipio]],$P$10,militantesUbicacion[[#This Row],[Localidad]],$Q$10,militantesUbicacion[[#This Row],[Sex]],$R$10)</f>
        <v>u=Militante.objects.create(username='1006460712',password='1006460712',email='breneyestefaniagomez@gmail.com',first_name='BRENEY ESTEFANIA',last_name='GOMEZ ESPITIA',location=Puesto.objects.filter(dpto_name='CASANARE',mun_name='SABANALARGA',comuna_name='').first(),sex='F')</v>
      </c>
    </row>
    <row r="2701" spans="1:20" x14ac:dyDescent="0.25">
      <c r="A2701">
        <v>1118204301</v>
      </c>
      <c r="B2701" t="s">
        <v>89</v>
      </c>
      <c r="C2701" t="s">
        <v>215</v>
      </c>
      <c r="D2701" t="s">
        <v>3368</v>
      </c>
      <c r="E2701" t="s">
        <v>3052</v>
      </c>
      <c r="F2701" t="s">
        <v>5948</v>
      </c>
      <c r="G2701" t="s">
        <v>5961</v>
      </c>
      <c r="I2701" t="s">
        <v>12861</v>
      </c>
      <c r="J2701" t="s">
        <v>19476</v>
      </c>
      <c r="K2701" t="s">
        <v>25758</v>
      </c>
      <c r="L2701" t="s">
        <v>26151</v>
      </c>
      <c r="M2701" s="1">
        <v>36441</v>
      </c>
      <c r="N2701" s="4">
        <v>25.709589041095889</v>
      </c>
      <c r="O2701" t="s">
        <v>32402</v>
      </c>
      <c r="P2701" t="s">
        <v>32873</v>
      </c>
      <c r="Q2701" t="str">
        <f>IF(militantesUbicacion[[#This Row],[genero]] = "Masculino","M",IF(militantesUbicacion[[#This Row],[genero]] = "Femenino","F","O"))</f>
        <v>F</v>
      </c>
      <c r="T2701" s="27" t="str">
        <f>CONCATENATE($H$10,$I$10,A2701,$J$10,A2701,$K$10,I2701,$L$10,TRIM(CONCATENATE(TRIM(B2701)," ",TRIM(C2701))),$M$10,TRIM(CONCATENATE(TRIM(D2701)," ",TRIM(E2701))),$N$10,militantesUbicacion[[#This Row],[departamento]],$O$10,militantesUbicacion[[#This Row],[municipio]],$P$10,militantesUbicacion[[#This Row],[Localidad]],$Q$10,militantesUbicacion[[#This Row],[Sex]],$R$10)</f>
        <v>u=Militante.objects.create(username='1118204301',password='1118204301',email='Madaniortizamaya@gmail.com',first_name='MAIRA DANIELA',last_name='ORTIZ AMAYA',location=Puesto.objects.filter(dpto_name='CASANARE',mun_name='SABANALARGA',comuna_name='').first(),sex='F')</v>
      </c>
    </row>
    <row r="2702" spans="1:20" x14ac:dyDescent="0.25">
      <c r="A2702">
        <v>1052414744</v>
      </c>
      <c r="B2702" t="s">
        <v>47</v>
      </c>
      <c r="C2702" t="s">
        <v>44</v>
      </c>
      <c r="D2702" t="s">
        <v>3172</v>
      </c>
      <c r="E2702" t="s">
        <v>5555</v>
      </c>
      <c r="F2702" t="s">
        <v>5948</v>
      </c>
      <c r="G2702" t="s">
        <v>6038</v>
      </c>
      <c r="I2702" t="s">
        <v>6616</v>
      </c>
      <c r="K2702" t="s">
        <v>19984</v>
      </c>
      <c r="L2702" t="s">
        <v>26150</v>
      </c>
      <c r="M2702" s="1">
        <v>36151</v>
      </c>
      <c r="N2702" s="4">
        <v>26.504109589041096</v>
      </c>
      <c r="O2702" t="s">
        <v>26200</v>
      </c>
      <c r="P2702" t="s">
        <v>32873</v>
      </c>
      <c r="Q2702" t="str">
        <f>IF(militantesUbicacion[[#This Row],[genero]] = "Masculino","M",IF(militantesUbicacion[[#This Row],[genero]] = "Femenino","F","O"))</f>
        <v>M</v>
      </c>
      <c r="T2702" s="27" t="str">
        <f>CONCATENATE($H$10,$I$10,A2702,$J$10,A2702,$K$10,I2702,$L$10,TRIM(CONCATENATE(TRIM(B2702)," ",TRIM(C2702))),$M$10,TRIM(CONCATENATE(TRIM(D2702)," ",TRIM(E2702))),$N$10,militantesUbicacion[[#This Row],[departamento]],$O$10,militantesUbicacion[[#This Row],[municipio]],$P$10,militantesUbicacion[[#This Row],[Localidad]],$Q$10,militantesUbicacion[[#This Row],[Sex]],$R$10)</f>
        <v>u=Militante.objects.create(username='1052414744',password='1052414744',email='LUISF.AV2023@GMAIL.COM',first_name='LUIS FERNANDO',last_name='MENDIVELSO NOSSA',location=Puesto.objects.filter(dpto_name='CASANARE',mun_name='SACAMA',comuna_name='').first(),sex='M')</v>
      </c>
    </row>
    <row r="2703" spans="1:20" x14ac:dyDescent="0.25">
      <c r="A2703">
        <v>1119666306</v>
      </c>
      <c r="B2703" t="s">
        <v>459</v>
      </c>
      <c r="C2703" t="s">
        <v>2906</v>
      </c>
      <c r="D2703" t="s">
        <v>2135</v>
      </c>
      <c r="E2703" t="s">
        <v>3765</v>
      </c>
      <c r="F2703" t="s">
        <v>5948</v>
      </c>
      <c r="G2703" t="s">
        <v>6038</v>
      </c>
      <c r="I2703" t="s">
        <v>12101</v>
      </c>
      <c r="J2703" t="s">
        <v>18753</v>
      </c>
      <c r="K2703" t="s">
        <v>25151</v>
      </c>
      <c r="L2703" t="s">
        <v>26151</v>
      </c>
      <c r="M2703" s="1">
        <v>37824</v>
      </c>
      <c r="N2703" s="4">
        <v>21.920547945205481</v>
      </c>
      <c r="O2703" t="s">
        <v>31653</v>
      </c>
      <c r="P2703" t="s">
        <v>32873</v>
      </c>
      <c r="Q2703" t="str">
        <f>IF(militantesUbicacion[[#This Row],[genero]] = "Masculino","M",IF(militantesUbicacion[[#This Row],[genero]] = "Femenino","F","O"))</f>
        <v>F</v>
      </c>
      <c r="T2703" s="27" t="str">
        <f>CONCATENATE($H$10,$I$10,A2703,$J$10,A2703,$K$10,I2703,$L$10,TRIM(CONCATENATE(TRIM(B2703)," ",TRIM(C2703))),$M$10,TRIM(CONCATENATE(TRIM(D2703)," ",TRIM(E2703))),$N$10,militantesUbicacion[[#This Row],[departamento]],$O$10,militantesUbicacion[[#This Row],[municipio]],$P$10,militantesUbicacion[[#This Row],[Localidad]],$Q$10,militantesUbicacion[[#This Row],[Sex]],$R$10)</f>
        <v>u=Militante.objects.create(username='1119666306',password='1119666306',email='SONIA.AV2023@GMAIL.COM',first_name='SONIA ESTER LUISA',last_name='ROMERO JAIMES',location=Puesto.objects.filter(dpto_name='CASANARE',mun_name='SACAMA',comuna_name='').first(),sex='F')</v>
      </c>
    </row>
    <row r="2704" spans="1:20" x14ac:dyDescent="0.25">
      <c r="A2704">
        <v>1007479342</v>
      </c>
      <c r="B2704" t="s">
        <v>94</v>
      </c>
      <c r="C2704" t="s">
        <v>2210</v>
      </c>
      <c r="D2704" t="s">
        <v>2949</v>
      </c>
      <c r="E2704" t="s">
        <v>3869</v>
      </c>
      <c r="F2704" t="s">
        <v>5948</v>
      </c>
      <c r="G2704" t="s">
        <v>6428</v>
      </c>
      <c r="I2704" t="s">
        <v>10084</v>
      </c>
      <c r="J2704" t="s">
        <v>16791</v>
      </c>
      <c r="K2704" t="s">
        <v>23350</v>
      </c>
      <c r="L2704" t="s">
        <v>26150</v>
      </c>
      <c r="M2704" s="1">
        <v>37335</v>
      </c>
      <c r="N2704" s="4">
        <v>23.260273972602739</v>
      </c>
      <c r="O2704" t="s">
        <v>29670</v>
      </c>
      <c r="P2704" t="s">
        <v>32874</v>
      </c>
      <c r="Q2704" t="str">
        <f>IF(militantesUbicacion[[#This Row],[genero]] = "Masculino","M",IF(militantesUbicacion[[#This Row],[genero]] = "Femenino","F","O"))</f>
        <v>M</v>
      </c>
      <c r="T2704" s="27" t="str">
        <f>CONCATENATE($H$10,$I$10,A2704,$J$10,A2704,$K$10,I2704,$L$10,TRIM(CONCATENATE(TRIM(B2704)," ",TRIM(C2704))),$M$10,TRIM(CONCATENATE(TRIM(D2704)," ",TRIM(E2704))),$N$10,militantesUbicacion[[#This Row],[departamento]],$O$10,militantesUbicacion[[#This Row],[municipio]],$P$10,militantesUbicacion[[#This Row],[Localidad]],$Q$10,militantesUbicacion[[#This Row],[Sex]],$R$10)</f>
        <v>u=Militante.objects.create(username='1007479342',password='1007479342',email='nelsoncarmona298@gmail.com',first_name='NELSON LEONARDO',last_name='RODRIGUEZ CARMONA',location=Puesto.objects.filter(dpto_name='CASANARE',mun_name='SAN LUIS DE PALENQUE',comuna_name='').first(),sex='M')</v>
      </c>
    </row>
    <row r="2705" spans="1:20" x14ac:dyDescent="0.25">
      <c r="A2705">
        <v>1006555738</v>
      </c>
      <c r="B2705" t="s">
        <v>1082</v>
      </c>
      <c r="C2705" t="s">
        <v>2578</v>
      </c>
      <c r="D2705" t="s">
        <v>1456</v>
      </c>
      <c r="E2705" t="s">
        <v>4589</v>
      </c>
      <c r="F2705" t="s">
        <v>5948</v>
      </c>
      <c r="G2705" t="s">
        <v>6428</v>
      </c>
      <c r="I2705" t="s">
        <v>7788</v>
      </c>
      <c r="J2705" t="s">
        <v>14572</v>
      </c>
      <c r="K2705" t="s">
        <v>21136</v>
      </c>
      <c r="L2705" t="s">
        <v>26151</v>
      </c>
      <c r="M2705" s="1">
        <v>37661</v>
      </c>
      <c r="N2705" s="4">
        <v>22.367123287671234</v>
      </c>
      <c r="O2705" t="s">
        <v>27380</v>
      </c>
      <c r="P2705" t="s">
        <v>32874</v>
      </c>
      <c r="Q2705" t="str">
        <f>IF(militantesUbicacion[[#This Row],[genero]] = "Masculino","M",IF(militantesUbicacion[[#This Row],[genero]] = "Femenino","F","O"))</f>
        <v>F</v>
      </c>
      <c r="T2705" s="27" t="str">
        <f>CONCATENATE($H$10,$I$10,A2705,$J$10,A2705,$K$10,I2705,$L$10,TRIM(CONCATENATE(TRIM(B2705)," ",TRIM(C2705))),$M$10,TRIM(CONCATENATE(TRIM(D2705)," ",TRIM(E2705))),$N$10,militantesUbicacion[[#This Row],[departamento]],$O$10,militantesUbicacion[[#This Row],[municipio]],$P$10,militantesUbicacion[[#This Row],[Localidad]],$Q$10,militantesUbicacion[[#This Row],[Sex]],$R$10)</f>
        <v>u=Militante.objects.create(username='1006555738',password='1006555738',email='emelylokis095@gmail.com',first_name='EMELY YURENY',last_name='PATIÑO MIRA',location=Puesto.objects.filter(dpto_name='CASANARE',mun_name='SAN LUIS DE PALENQUE',comuna_name='').first(),sex='F')</v>
      </c>
    </row>
    <row r="2706" spans="1:20" x14ac:dyDescent="0.25">
      <c r="A2706">
        <v>1006567986</v>
      </c>
      <c r="B2706" t="s">
        <v>1097</v>
      </c>
      <c r="C2706" t="s">
        <v>2427</v>
      </c>
      <c r="D2706" t="s">
        <v>3522</v>
      </c>
      <c r="E2706" t="s">
        <v>4585</v>
      </c>
      <c r="F2706" t="s">
        <v>5948</v>
      </c>
      <c r="G2706" t="s">
        <v>6428</v>
      </c>
      <c r="I2706" t="s">
        <v>7805</v>
      </c>
      <c r="J2706" t="s">
        <v>14588</v>
      </c>
      <c r="K2706" t="s">
        <v>21151</v>
      </c>
      <c r="L2706" t="s">
        <v>26151</v>
      </c>
      <c r="M2706" s="1">
        <v>37215</v>
      </c>
      <c r="N2706" s="4">
        <v>23.589041095890412</v>
      </c>
      <c r="O2706" t="s">
        <v>27397</v>
      </c>
      <c r="P2706" t="s">
        <v>32874</v>
      </c>
      <c r="Q2706" t="str">
        <f>IF(militantesUbicacion[[#This Row],[genero]] = "Masculino","M",IF(militantesUbicacion[[#This Row],[genero]] = "Femenino","F","O"))</f>
        <v>F</v>
      </c>
      <c r="T2706" s="27" t="str">
        <f>CONCATENATE($H$10,$I$10,A2706,$J$10,A2706,$K$10,I2706,$L$10,TRIM(CONCATENATE(TRIM(B2706)," ",TRIM(C2706))),$M$10,TRIM(CONCATENATE(TRIM(D2706)," ",TRIM(E2706))),$N$10,militantesUbicacion[[#This Row],[departamento]],$O$10,militantesUbicacion[[#This Row],[municipio]],$P$10,militantesUbicacion[[#This Row],[Localidad]],$Q$10,militantesUbicacion[[#This Row],[Sex]],$R$10)</f>
        <v>u=Militante.objects.create(username='1006567986',password='1006567986',email='ludy.caceres1616@gmail.com',first_name='LUDYS MARITZA',last_name='CACERES LARGO',location=Puesto.objects.filter(dpto_name='CASANARE',mun_name='SAN LUIS DE PALENQUE',comuna_name='').first(),sex='F')</v>
      </c>
    </row>
    <row r="2707" spans="1:20" x14ac:dyDescent="0.25">
      <c r="A2707">
        <v>1118776123</v>
      </c>
      <c r="B2707" t="s">
        <v>1241</v>
      </c>
      <c r="C2707" t="s">
        <v>134</v>
      </c>
      <c r="D2707" t="s">
        <v>3309</v>
      </c>
      <c r="E2707" t="s">
        <v>3952</v>
      </c>
      <c r="F2707" t="s">
        <v>5948</v>
      </c>
      <c r="G2707" t="s">
        <v>6428</v>
      </c>
      <c r="I2707" t="s">
        <v>12503</v>
      </c>
      <c r="J2707" t="s">
        <v>19136</v>
      </c>
      <c r="K2707" t="s">
        <v>25471</v>
      </c>
      <c r="L2707" t="s">
        <v>26150</v>
      </c>
      <c r="M2707" s="1">
        <v>35585</v>
      </c>
      <c r="N2707" s="4">
        <v>28.054794520547944</v>
      </c>
      <c r="O2707" t="s">
        <v>32052</v>
      </c>
      <c r="P2707" t="s">
        <v>32873</v>
      </c>
      <c r="Q2707" t="str">
        <f>IF(militantesUbicacion[[#This Row],[genero]] = "Masculino","M",IF(militantesUbicacion[[#This Row],[genero]] = "Femenino","F","O"))</f>
        <v>M</v>
      </c>
      <c r="T2707" s="27" t="str">
        <f>CONCATENATE($H$10,$I$10,A2707,$J$10,A2707,$K$10,I2707,$L$10,TRIM(CONCATENATE(TRIM(B2707)," ",TRIM(C2707))),$M$10,TRIM(CONCATENATE(TRIM(D2707)," ",TRIM(E2707))),$N$10,militantesUbicacion[[#This Row],[departamento]],$O$10,militantesUbicacion[[#This Row],[municipio]],$P$10,militantesUbicacion[[#This Row],[Localidad]],$Q$10,militantesUbicacion[[#This Row],[Sex]],$R$10)</f>
        <v>u=Militante.objects.create(username='1118776123',password='1118776123',email='imeringagricola@gmail.com',first_name='IMER ALBERTO',last_name='AVENDAÑO TABACO',location=Puesto.objects.filter(dpto_name='CASANARE',mun_name='SAN LUIS DE PALENQUE',comuna_name='').first(),sex='M')</v>
      </c>
    </row>
    <row r="2708" spans="1:20" x14ac:dyDescent="0.25">
      <c r="A2708">
        <v>1006554119</v>
      </c>
      <c r="B2708" t="s">
        <v>47</v>
      </c>
      <c r="C2708" t="s">
        <v>2194</v>
      </c>
      <c r="D2708" t="s">
        <v>3275</v>
      </c>
      <c r="E2708" t="s">
        <v>3095</v>
      </c>
      <c r="F2708" t="s">
        <v>5948</v>
      </c>
      <c r="G2708" t="s">
        <v>1677</v>
      </c>
      <c r="I2708" t="s">
        <v>7356</v>
      </c>
      <c r="J2708" t="s">
        <v>14127</v>
      </c>
      <c r="K2708" t="s">
        <v>20680</v>
      </c>
      <c r="L2708" t="s">
        <v>26150</v>
      </c>
      <c r="M2708" s="1">
        <v>37432</v>
      </c>
      <c r="N2708" s="4">
        <v>22.994520547945207</v>
      </c>
      <c r="O2708" t="s">
        <v>26943</v>
      </c>
      <c r="P2708" t="s">
        <v>32874</v>
      </c>
      <c r="Q2708" t="str">
        <f>IF(militantesUbicacion[[#This Row],[genero]] = "Masculino","M",IF(militantesUbicacion[[#This Row],[genero]] = "Femenino","F","O"))</f>
        <v>M</v>
      </c>
      <c r="T2708" s="27" t="str">
        <f>CONCATENATE($H$10,$I$10,A2708,$J$10,A2708,$K$10,I2708,$L$10,TRIM(CONCATENATE(TRIM(B2708)," ",TRIM(C2708))),$M$10,TRIM(CONCATENATE(TRIM(D2708)," ",TRIM(E2708))),$N$10,militantesUbicacion[[#This Row],[departamento]],$O$10,militantesUbicacion[[#This Row],[municipio]],$P$10,militantesUbicacion[[#This Row],[Localidad]],$Q$10,militantesUbicacion[[#This Row],[Sex]],$R$10)</f>
        <v>u=Militante.objects.create(username='1006554119',password='1006554119',email='lhernandezru@unal.edu.co',first_name='LUIS MIGUEL',last_name='HERNÁNDEZ RUIZ',location=Puesto.objects.filter(dpto_name='CASANARE',mun_name='TAMARA',comuna_name='').first(),sex='M')</v>
      </c>
    </row>
    <row r="2709" spans="1:20" x14ac:dyDescent="0.25">
      <c r="A2709">
        <v>1006636211</v>
      </c>
      <c r="B2709" t="s">
        <v>1274</v>
      </c>
      <c r="C2709" t="s">
        <v>2307</v>
      </c>
      <c r="D2709" t="s">
        <v>4774</v>
      </c>
      <c r="E2709" t="s">
        <v>3840</v>
      </c>
      <c r="F2709" t="s">
        <v>5948</v>
      </c>
      <c r="G2709" t="s">
        <v>1677</v>
      </c>
      <c r="I2709" t="s">
        <v>8223</v>
      </c>
      <c r="J2709" t="s">
        <v>15022</v>
      </c>
      <c r="K2709" t="s">
        <v>21610</v>
      </c>
      <c r="L2709" t="s">
        <v>26151</v>
      </c>
      <c r="M2709" s="1">
        <v>36918</v>
      </c>
      <c r="N2709" s="4">
        <v>24.402739726027399</v>
      </c>
      <c r="O2709" t="s">
        <v>27819</v>
      </c>
      <c r="P2709" t="s">
        <v>32874</v>
      </c>
      <c r="Q2709" t="str">
        <f>IF(militantesUbicacion[[#This Row],[genero]] = "Masculino","M",IF(militantesUbicacion[[#This Row],[genero]] = "Femenino","F","O"))</f>
        <v>F</v>
      </c>
      <c r="T2709" s="27" t="str">
        <f>CONCATENATE($H$10,$I$10,A2709,$J$10,A2709,$K$10,I2709,$L$10,TRIM(CONCATENATE(TRIM(B2709)," ",TRIM(C2709))),$M$10,TRIM(CONCATENATE(TRIM(D2709)," ",TRIM(E2709))),$N$10,militantesUbicacion[[#This Row],[departamento]],$O$10,militantesUbicacion[[#This Row],[municipio]],$P$10,militantesUbicacion[[#This Row],[Localidad]],$Q$10,militantesUbicacion[[#This Row],[Sex]],$R$10)</f>
        <v>u=Militante.objects.create(username='1006636211',password='1006636211',email='1006636211hmojicaplanrombo@gmail.com',first_name='YULEXI ALEXANDRA',last_name='SANTIESTEBAN ALBARRACIN',location=Puesto.objects.filter(dpto_name='CASANARE',mun_name='TAMARA',comuna_name='').first(),sex='F')</v>
      </c>
    </row>
    <row r="2710" spans="1:20" x14ac:dyDescent="0.25">
      <c r="A2710">
        <v>1006554111</v>
      </c>
      <c r="B2710" t="s">
        <v>249</v>
      </c>
      <c r="C2710" t="s">
        <v>2158</v>
      </c>
      <c r="D2710" t="s">
        <v>4773</v>
      </c>
      <c r="E2710" t="s">
        <v>4813</v>
      </c>
      <c r="F2710" t="s">
        <v>5948</v>
      </c>
      <c r="G2710" t="s">
        <v>1677</v>
      </c>
      <c r="I2710" t="s">
        <v>8226</v>
      </c>
      <c r="J2710" t="s">
        <v>15025</v>
      </c>
      <c r="K2710" t="s">
        <v>21579</v>
      </c>
      <c r="L2710" t="s">
        <v>26151</v>
      </c>
      <c r="M2710" s="1">
        <v>37410</v>
      </c>
      <c r="N2710" s="4">
        <v>23.054794520547944</v>
      </c>
      <c r="O2710" t="s">
        <v>27822</v>
      </c>
      <c r="P2710" t="s">
        <v>32874</v>
      </c>
      <c r="Q2710" t="str">
        <f>IF(militantesUbicacion[[#This Row],[genero]] = "Masculino","M",IF(militantesUbicacion[[#This Row],[genero]] = "Femenino","F","O"))</f>
        <v>F</v>
      </c>
      <c r="T2710" s="27" t="str">
        <f>CONCATENATE($H$10,$I$10,A2710,$J$10,A2710,$K$10,I2710,$L$10,TRIM(CONCATENATE(TRIM(B2710)," ",TRIM(C2710))),$M$10,TRIM(CONCATENATE(TRIM(D2710)," ",TRIM(E2710))),$N$10,militantesUbicacion[[#This Row],[departamento]],$O$10,militantesUbicacion[[#This Row],[municipio]],$P$10,militantesUbicacion[[#This Row],[Localidad]],$Q$10,militantesUbicacion[[#This Row],[Sex]],$R$10)</f>
        <v>u=Militante.objects.create(username='1006554111',password='1006554111',email='1006554111angelitasigua@gmail.com',first_name='ANGELICA',last_name='SIGUA COTINCHARA',location=Puesto.objects.filter(dpto_name='CASANARE',mun_name='TAMARA',comuna_name='').first(),sex='F')</v>
      </c>
    </row>
    <row r="2711" spans="1:20" x14ac:dyDescent="0.25">
      <c r="A2711">
        <v>1006636684</v>
      </c>
      <c r="B2711" t="s">
        <v>1275</v>
      </c>
      <c r="C2711" t="s">
        <v>2472</v>
      </c>
      <c r="D2711" t="s">
        <v>4372</v>
      </c>
      <c r="E2711" t="s">
        <v>3044</v>
      </c>
      <c r="F2711" t="s">
        <v>5948</v>
      </c>
      <c r="G2711" t="s">
        <v>1677</v>
      </c>
      <c r="I2711" t="s">
        <v>8227</v>
      </c>
      <c r="J2711" t="s">
        <v>15026</v>
      </c>
      <c r="K2711" t="s">
        <v>21613</v>
      </c>
      <c r="L2711" t="s">
        <v>26151</v>
      </c>
      <c r="M2711" s="1">
        <v>36978</v>
      </c>
      <c r="N2711" s="4">
        <v>24.238356164383561</v>
      </c>
      <c r="O2711" t="s">
        <v>27823</v>
      </c>
      <c r="P2711" t="s">
        <v>32874</v>
      </c>
      <c r="Q2711" t="str">
        <f>IF(militantesUbicacion[[#This Row],[genero]] = "Masculino","M",IF(militantesUbicacion[[#This Row],[genero]] = "Femenino","F","O"))</f>
        <v>F</v>
      </c>
      <c r="T2711" s="27" t="str">
        <f>CONCATENATE($H$10,$I$10,A2711,$J$10,A2711,$K$10,I2711,$L$10,TRIM(CONCATENATE(TRIM(B2711)," ",TRIM(C2711))),$M$10,TRIM(CONCATENATE(TRIM(D2711)," ",TRIM(E2711))),$N$10,militantesUbicacion[[#This Row],[departamento]],$O$10,militantesUbicacion[[#This Row],[municipio]],$P$10,militantesUbicacion[[#This Row],[Localidad]],$Q$10,militantesUbicacion[[#This Row],[Sex]],$R$10)</f>
        <v>u=Militante.objects.create(username='1006636684',password='1006636684',email='lidendurleyalarcon01@gmail.com',first_name='LIDEN DURLEY',last_name='ALARCÓN ORTIZ',location=Puesto.objects.filter(dpto_name='CASANARE',mun_name='TAMARA',comuna_name='').first(),sex='F')</v>
      </c>
    </row>
    <row r="2712" spans="1:20" x14ac:dyDescent="0.25">
      <c r="A2712">
        <v>1006635783</v>
      </c>
      <c r="B2712" t="s">
        <v>106</v>
      </c>
      <c r="C2712" t="s">
        <v>2158</v>
      </c>
      <c r="D2712" t="s">
        <v>4070</v>
      </c>
      <c r="E2712" t="s">
        <v>5730</v>
      </c>
      <c r="F2712" t="s">
        <v>5948</v>
      </c>
      <c r="G2712" t="s">
        <v>1677</v>
      </c>
      <c r="I2712" t="s">
        <v>8229</v>
      </c>
      <c r="J2712" t="s">
        <v>15027</v>
      </c>
      <c r="K2712" t="s">
        <v>21616</v>
      </c>
      <c r="L2712" t="s">
        <v>26150</v>
      </c>
      <c r="M2712" s="1">
        <v>35803</v>
      </c>
      <c r="N2712" s="4">
        <v>27.457534246575342</v>
      </c>
      <c r="O2712" t="s">
        <v>27825</v>
      </c>
      <c r="P2712" t="s">
        <v>32874</v>
      </c>
      <c r="Q2712" t="str">
        <f>IF(militantesUbicacion[[#This Row],[genero]] = "Masculino","M",IF(militantesUbicacion[[#This Row],[genero]] = "Femenino","F","O"))</f>
        <v>M</v>
      </c>
      <c r="T2712" s="27" t="str">
        <f>CONCATENATE($H$10,$I$10,A2712,$J$10,A2712,$K$10,I2712,$L$10,TRIM(CONCATENATE(TRIM(B2712)," ",TRIM(C2712))),$M$10,TRIM(CONCATENATE(TRIM(D2712)," ",TRIM(E2712))),$N$10,militantesUbicacion[[#This Row],[departamento]],$O$10,militantesUbicacion[[#This Row],[municipio]],$P$10,militantesUbicacion[[#This Row],[Localidad]],$Q$10,militantesUbicacion[[#This Row],[Sex]],$R$10)</f>
        <v>u=Militante.objects.create(username='1006635783',password='1006635783',email='sunghajung21@gmail.com',first_name='JAVIER',last_name='CHÁVEZ C',location=Puesto.objects.filter(dpto_name='CASANARE',mun_name='TAMARA',comuna_name='').first(),sex='M')</v>
      </c>
    </row>
    <row r="2713" spans="1:20" x14ac:dyDescent="0.25">
      <c r="A2713">
        <v>1006553144</v>
      </c>
      <c r="B2713" t="s">
        <v>311</v>
      </c>
      <c r="C2713" t="s">
        <v>2247</v>
      </c>
      <c r="D2713" t="s">
        <v>3202</v>
      </c>
      <c r="E2713" t="s">
        <v>2135</v>
      </c>
      <c r="F2713" t="s">
        <v>5948</v>
      </c>
      <c r="G2713" t="s">
        <v>1677</v>
      </c>
      <c r="I2713" t="s">
        <v>8247</v>
      </c>
      <c r="J2713" t="s">
        <v>15044</v>
      </c>
      <c r="K2713" t="s">
        <v>21437</v>
      </c>
      <c r="L2713" t="s">
        <v>26151</v>
      </c>
      <c r="M2713" s="1">
        <v>35894</v>
      </c>
      <c r="N2713" s="4">
        <v>27.208219178082192</v>
      </c>
      <c r="O2713" t="s">
        <v>27843</v>
      </c>
      <c r="P2713" t="s">
        <v>32874</v>
      </c>
      <c r="Q2713" t="str">
        <f>IF(militantesUbicacion[[#This Row],[genero]] = "Masculino","M",IF(militantesUbicacion[[#This Row],[genero]] = "Femenino","F","O"))</f>
        <v>F</v>
      </c>
      <c r="T2713" s="27" t="str">
        <f>CONCATENATE($H$10,$I$10,A2713,$J$10,A2713,$K$10,I2713,$L$10,TRIM(CONCATENATE(TRIM(B2713)," ",TRIM(C2713))),$M$10,TRIM(CONCATENATE(TRIM(D2713)," ",TRIM(E2713))),$N$10,militantesUbicacion[[#This Row],[departamento]],$O$10,militantesUbicacion[[#This Row],[municipio]],$P$10,militantesUbicacion[[#This Row],[Localidad]],$Q$10,militantesUbicacion[[#This Row],[Sex]],$R$10)</f>
        <v>u=Militante.objects.create(username='1006553144',password='1006553144',email='dilufe14@gmail.com',first_name='LUISA FERNANDA',last_name='SUAREZ ROMERO',location=Puesto.objects.filter(dpto_name='CASANARE',mun_name='TAMARA',comuna_name='').first(),sex='F')</v>
      </c>
    </row>
    <row r="2714" spans="1:20" x14ac:dyDescent="0.25">
      <c r="A2714">
        <v>1006636101</v>
      </c>
      <c r="B2714" t="s">
        <v>567</v>
      </c>
      <c r="C2714" t="s">
        <v>2297</v>
      </c>
      <c r="D2714" t="s">
        <v>4774</v>
      </c>
      <c r="E2714" t="s">
        <v>3840</v>
      </c>
      <c r="F2714" t="s">
        <v>5948</v>
      </c>
      <c r="G2714" t="s">
        <v>1677</v>
      </c>
      <c r="I2714" t="s">
        <v>8071</v>
      </c>
      <c r="J2714" t="s">
        <v>14861</v>
      </c>
      <c r="K2714" t="s">
        <v>21327</v>
      </c>
      <c r="L2714" t="s">
        <v>26151</v>
      </c>
      <c r="M2714" s="1">
        <v>36402</v>
      </c>
      <c r="N2714" s="4">
        <v>25.816438356164383</v>
      </c>
      <c r="O2714" t="s">
        <v>27665</v>
      </c>
      <c r="P2714" t="s">
        <v>32874</v>
      </c>
      <c r="Q2714" t="str">
        <f>IF(militantesUbicacion[[#This Row],[genero]] = "Masculino","M",IF(militantesUbicacion[[#This Row],[genero]] = "Femenino","F","O"))</f>
        <v>F</v>
      </c>
      <c r="T2714" s="27" t="str">
        <f>CONCATENATE($H$10,$I$10,A2714,$J$10,A2714,$K$10,I2714,$L$10,TRIM(CONCATENATE(TRIM(B2714)," ",TRIM(C2714))),$M$10,TRIM(CONCATENATE(TRIM(D2714)," ",TRIM(E2714))),$N$10,militantesUbicacion[[#This Row],[departamento]],$O$10,militantesUbicacion[[#This Row],[municipio]],$P$10,militantesUbicacion[[#This Row],[Localidad]],$Q$10,militantesUbicacion[[#This Row],[Sex]],$R$10)</f>
        <v>u=Militante.objects.create(username='1006636101',password='1006636101',email='danielasantiesteban10b@gmail.com',first_name='VIVIAN DANIELA',last_name='SANTIESTEBAN ALBARRACIN',location=Puesto.objects.filter(dpto_name='CASANARE',mun_name='TAMARA',comuna_name='').first(),sex='F')</v>
      </c>
    </row>
    <row r="2715" spans="1:20" x14ac:dyDescent="0.25">
      <c r="A2715">
        <v>1006635804</v>
      </c>
      <c r="B2715" t="s">
        <v>1119</v>
      </c>
      <c r="C2715" t="s">
        <v>2200</v>
      </c>
      <c r="D2715" t="s">
        <v>4773</v>
      </c>
      <c r="E2715" t="s">
        <v>3044</v>
      </c>
      <c r="F2715" t="s">
        <v>5948</v>
      </c>
      <c r="G2715" t="s">
        <v>1677</v>
      </c>
      <c r="I2715" t="s">
        <v>8069</v>
      </c>
      <c r="J2715" t="s">
        <v>14859</v>
      </c>
      <c r="K2715" t="s">
        <v>21438</v>
      </c>
      <c r="L2715" t="s">
        <v>26150</v>
      </c>
      <c r="M2715" s="1">
        <v>35758</v>
      </c>
      <c r="N2715" s="4">
        <v>27.580821917808219</v>
      </c>
      <c r="O2715" t="s">
        <v>27663</v>
      </c>
      <c r="P2715" t="s">
        <v>32874</v>
      </c>
      <c r="Q2715" t="str">
        <f>IF(militantesUbicacion[[#This Row],[genero]] = "Masculino","M",IF(militantesUbicacion[[#This Row],[genero]] = "Femenino","F","O"))</f>
        <v>M</v>
      </c>
      <c r="T2715" s="27" t="str">
        <f>CONCATENATE($H$10,$I$10,A2715,$J$10,A2715,$K$10,I2715,$L$10,TRIM(CONCATENATE(TRIM(B2715)," ",TRIM(C2715))),$M$10,TRIM(CONCATENATE(TRIM(D2715)," ",TRIM(E2715))),$N$10,militantesUbicacion[[#This Row],[departamento]],$O$10,militantesUbicacion[[#This Row],[municipio]],$P$10,militantesUbicacion[[#This Row],[Localidad]],$Q$10,militantesUbicacion[[#This Row],[Sex]],$R$10)</f>
        <v>u=Militante.objects.create(username='1006635804',password='1006635804',email='hernandoso97@gmail.com',first_name='DELSY HERNANDO',last_name='SIGUA ORTIZ',location=Puesto.objects.filter(dpto_name='CASANARE',mun_name='TAMARA',comuna_name='').first(),sex='M')</v>
      </c>
    </row>
    <row r="2716" spans="1:20" x14ac:dyDescent="0.25">
      <c r="A2716">
        <v>1193550297</v>
      </c>
      <c r="B2716" t="s">
        <v>1574</v>
      </c>
      <c r="C2716" t="s">
        <v>2197</v>
      </c>
      <c r="D2716" t="s">
        <v>3720</v>
      </c>
      <c r="E2716" t="s">
        <v>5723</v>
      </c>
      <c r="F2716" t="s">
        <v>5948</v>
      </c>
      <c r="G2716" t="s">
        <v>1677</v>
      </c>
      <c r="I2716" t="s">
        <v>9308</v>
      </c>
      <c r="J2716" t="s">
        <v>16085</v>
      </c>
      <c r="K2716" t="s">
        <v>22665</v>
      </c>
      <c r="L2716" t="s">
        <v>26150</v>
      </c>
      <c r="M2716" s="1">
        <v>37224</v>
      </c>
      <c r="N2716" s="4">
        <v>23.564383561643837</v>
      </c>
      <c r="O2716" t="s">
        <v>28909</v>
      </c>
      <c r="P2716" t="s">
        <v>32874</v>
      </c>
      <c r="Q2716" t="str">
        <f>IF(militantesUbicacion[[#This Row],[genero]] = "Masculino","M",IF(militantesUbicacion[[#This Row],[genero]] = "Femenino","F","O"))</f>
        <v>M</v>
      </c>
      <c r="T2716" s="27" t="str">
        <f>CONCATENATE($H$10,$I$10,A2716,$J$10,A2716,$K$10,I2716,$L$10,TRIM(CONCATENATE(TRIM(B2716)," ",TRIM(C2716))),$M$10,TRIM(CONCATENATE(TRIM(D2716)," ",TRIM(E2716))),$N$10,militantesUbicacion[[#This Row],[departamento]],$O$10,militantesUbicacion[[#This Row],[municipio]],$P$10,militantesUbicacion[[#This Row],[Localidad]],$Q$10,militantesUbicacion[[#This Row],[Sex]],$R$10)</f>
        <v>u=Militante.objects.create(username='1193550297',password='1193550297',email='olver2911@gmail.com',first_name='OLVER FERNANDO',last_name='ALARCÓN CHAVITA',location=Puesto.objects.filter(dpto_name='CASANARE',mun_name='TAMARA',comuna_name='').first(),sex='M')</v>
      </c>
    </row>
    <row r="2717" spans="1:20" x14ac:dyDescent="0.25">
      <c r="A2717">
        <v>1000255316</v>
      </c>
      <c r="B2717" t="s">
        <v>148</v>
      </c>
      <c r="C2717" t="s">
        <v>2531</v>
      </c>
      <c r="D2717" t="s">
        <v>2851</v>
      </c>
      <c r="E2717" t="s">
        <v>2369</v>
      </c>
      <c r="F2717" t="s">
        <v>5948</v>
      </c>
      <c r="G2717" t="s">
        <v>1677</v>
      </c>
      <c r="I2717" t="s">
        <v>10543</v>
      </c>
      <c r="J2717" t="s">
        <v>17246</v>
      </c>
      <c r="K2717" t="s">
        <v>23781</v>
      </c>
      <c r="L2717" t="s">
        <v>26151</v>
      </c>
      <c r="M2717" s="1">
        <v>37645</v>
      </c>
      <c r="N2717" s="4">
        <v>22.410958904109588</v>
      </c>
      <c r="O2717" t="s">
        <v>30120</v>
      </c>
      <c r="P2717" t="s">
        <v>32874</v>
      </c>
      <c r="Q2717" t="str">
        <f>IF(militantesUbicacion[[#This Row],[genero]] = "Masculino","M",IF(militantesUbicacion[[#This Row],[genero]] = "Femenino","F","O"))</f>
        <v>F</v>
      </c>
      <c r="T2717" s="27" t="str">
        <f>CONCATENATE($H$10,$I$10,A2717,$J$10,A2717,$K$10,I2717,$L$10,TRIM(CONCATENATE(TRIM(B2717)," ",TRIM(C2717))),$M$10,TRIM(CONCATENATE(TRIM(D2717)," ",TRIM(E2717))),$N$10,militantesUbicacion[[#This Row],[departamento]],$O$10,militantesUbicacion[[#This Row],[municipio]],$P$10,militantesUbicacion[[#This Row],[Localidad]],$Q$10,militantesUbicacion[[#This Row],[Sex]],$R$10)</f>
        <v>u=Militante.objects.create(username='1000255316',password='1000255316',email='paulaomartinez145@gmail.com',first_name='PAULA KATERINE',last_name='TORRES MARTINEZ',location=Puesto.objects.filter(dpto_name='CASANARE',mun_name='TAMARA',comuna_name='').first(),sex='F')</v>
      </c>
    </row>
    <row r="2718" spans="1:20" x14ac:dyDescent="0.25">
      <c r="A2718">
        <v>1006636452</v>
      </c>
      <c r="B2718" t="s">
        <v>669</v>
      </c>
      <c r="C2718" t="s">
        <v>2424</v>
      </c>
      <c r="D2718" t="s">
        <v>4954</v>
      </c>
      <c r="E2718" t="s">
        <v>3156</v>
      </c>
      <c r="F2718" t="s">
        <v>5948</v>
      </c>
      <c r="G2718" t="s">
        <v>1677</v>
      </c>
      <c r="I2718" t="s">
        <v>10544</v>
      </c>
      <c r="J2718" t="s">
        <v>17247</v>
      </c>
      <c r="K2718" t="s">
        <v>23782</v>
      </c>
      <c r="L2718" t="s">
        <v>26151</v>
      </c>
      <c r="M2718" s="1">
        <v>37711</v>
      </c>
      <c r="N2718" s="4">
        <v>22.230136986301371</v>
      </c>
      <c r="O2718" t="s">
        <v>30121</v>
      </c>
      <c r="P2718" t="s">
        <v>32874</v>
      </c>
      <c r="Q2718" t="str">
        <f>IF(militantesUbicacion[[#This Row],[genero]] = "Masculino","M",IF(militantesUbicacion[[#This Row],[genero]] = "Femenino","F","O"))</f>
        <v>F</v>
      </c>
      <c r="T2718" s="27" t="str">
        <f>CONCATENATE($H$10,$I$10,A2718,$J$10,A2718,$K$10,I2718,$L$10,TRIM(CONCATENATE(TRIM(B2718)," ",TRIM(C2718))),$M$10,TRIM(CONCATENATE(TRIM(D2718)," ",TRIM(E2718))),$N$10,militantesUbicacion[[#This Row],[departamento]],$O$10,militantesUbicacion[[#This Row],[municipio]],$P$10,militantesUbicacion[[#This Row],[Localidad]],$Q$10,militantesUbicacion[[#This Row],[Sex]],$R$10)</f>
        <v>u=Militante.objects.create(username='1006636452',password='1006636452',email='albarracinsalazar8@gmail.com',first_name='TANIA VANESSA',last_name='ALBARRACIN SALAZAR',location=Puesto.objects.filter(dpto_name='CASANARE',mun_name='TAMARA',comuna_name='').first(),sex='F')</v>
      </c>
    </row>
    <row r="2719" spans="1:20" x14ac:dyDescent="0.25">
      <c r="A2719">
        <v>1007540013</v>
      </c>
      <c r="B2719" t="s">
        <v>642</v>
      </c>
      <c r="C2719" t="s">
        <v>2231</v>
      </c>
      <c r="D2719" t="s">
        <v>3023</v>
      </c>
      <c r="E2719" t="s">
        <v>3932</v>
      </c>
      <c r="F2719" t="s">
        <v>5948</v>
      </c>
      <c r="G2719" t="s">
        <v>1677</v>
      </c>
      <c r="I2719" t="s">
        <v>10556</v>
      </c>
      <c r="J2719" t="s">
        <v>17259</v>
      </c>
      <c r="K2719" t="s">
        <v>23794</v>
      </c>
      <c r="L2719" t="s">
        <v>26150</v>
      </c>
      <c r="M2719" s="1">
        <v>37359</v>
      </c>
      <c r="N2719" s="4">
        <v>23.194520547945206</v>
      </c>
      <c r="O2719" t="s">
        <v>30133</v>
      </c>
      <c r="P2719" t="s">
        <v>32874</v>
      </c>
      <c r="Q2719" t="str">
        <f>IF(militantesUbicacion[[#This Row],[genero]] = "Masculino","M",IF(militantesUbicacion[[#This Row],[genero]] = "Femenino","F","O"))</f>
        <v>M</v>
      </c>
      <c r="T2719" s="27" t="str">
        <f>CONCATENATE($H$10,$I$10,A2719,$J$10,A2719,$K$10,I2719,$L$10,TRIM(CONCATENATE(TRIM(B2719)," ",TRIM(C2719))),$M$10,TRIM(CONCATENATE(TRIM(D2719)," ",TRIM(E2719))),$N$10,militantesUbicacion[[#This Row],[departamento]],$O$10,militantesUbicacion[[#This Row],[municipio]],$P$10,militantesUbicacion[[#This Row],[Localidad]],$Q$10,militantesUbicacion[[#This Row],[Sex]],$R$10)</f>
        <v>u=Militante.objects.create(username='1007540013',password='1007540013',email='edwardfabianingenieria@gmail.com',first_name='EDWARD FABIAN',last_name='GOYENECHE VELANDIA',location=Puesto.objects.filter(dpto_name='CASANARE',mun_name='TAMARA',comuna_name='').first(),sex='M')</v>
      </c>
    </row>
    <row r="2720" spans="1:20" x14ac:dyDescent="0.25">
      <c r="A2720">
        <v>1006637019</v>
      </c>
      <c r="B2720" t="s">
        <v>242</v>
      </c>
      <c r="D2720" t="s">
        <v>3932</v>
      </c>
      <c r="E2720" t="s">
        <v>3765</v>
      </c>
      <c r="F2720" t="s">
        <v>5948</v>
      </c>
      <c r="G2720" t="s">
        <v>1677</v>
      </c>
      <c r="I2720" t="s">
        <v>8745</v>
      </c>
      <c r="J2720" t="s">
        <v>15537</v>
      </c>
      <c r="K2720" t="s">
        <v>22124</v>
      </c>
      <c r="L2720" t="s">
        <v>26150</v>
      </c>
      <c r="M2720" s="1">
        <v>37709</v>
      </c>
      <c r="N2720" s="4">
        <v>22.235616438356164</v>
      </c>
      <c r="O2720" t="s">
        <v>28338</v>
      </c>
      <c r="P2720" t="s">
        <v>32873</v>
      </c>
      <c r="Q2720" t="str">
        <f>IF(militantesUbicacion[[#This Row],[genero]] = "Masculino","M",IF(militantesUbicacion[[#This Row],[genero]] = "Femenino","F","O"))</f>
        <v>M</v>
      </c>
      <c r="T2720" s="27" t="str">
        <f>CONCATENATE($H$10,$I$10,A2720,$J$10,A2720,$K$10,I2720,$L$10,TRIM(CONCATENATE(TRIM(B2720)," ",TRIM(C2720))),$M$10,TRIM(CONCATENATE(TRIM(D2720)," ",TRIM(E2720))),$N$10,militantesUbicacion[[#This Row],[departamento]],$O$10,militantesUbicacion[[#This Row],[municipio]],$P$10,militantesUbicacion[[#This Row],[Localidad]],$Q$10,militantesUbicacion[[#This Row],[Sex]],$R$10)</f>
        <v>u=Militante.objects.create(username='1006637019',password='1006637019',email='fabianvelandiajaimes515@gmail.com',first_name='FABIAN',last_name='VELANDIA JAIMES',location=Puesto.objects.filter(dpto_name='CASANARE',mun_name='TAMARA',comuna_name='').first(),sex='M')</v>
      </c>
    </row>
    <row r="2721" spans="1:20" x14ac:dyDescent="0.25">
      <c r="A2721">
        <v>1119666263</v>
      </c>
      <c r="B2721" t="s">
        <v>42</v>
      </c>
      <c r="C2721" t="s">
        <v>666</v>
      </c>
      <c r="D2721" t="s">
        <v>1148</v>
      </c>
      <c r="E2721" t="s">
        <v>3064</v>
      </c>
      <c r="F2721" t="s">
        <v>5948</v>
      </c>
      <c r="G2721" t="s">
        <v>1677</v>
      </c>
      <c r="I2721" t="s">
        <v>12428</v>
      </c>
      <c r="J2721" t="s">
        <v>19069</v>
      </c>
      <c r="K2721" t="s">
        <v>21754</v>
      </c>
      <c r="L2721" t="s">
        <v>26151</v>
      </c>
      <c r="M2721" s="1">
        <v>38430</v>
      </c>
      <c r="N2721" s="4">
        <v>20.260273972602739</v>
      </c>
      <c r="O2721" t="s">
        <v>31978</v>
      </c>
      <c r="P2721" t="s">
        <v>32874</v>
      </c>
      <c r="Q2721" t="str">
        <f>IF(militantesUbicacion[[#This Row],[genero]] = "Masculino","M",IF(militantesUbicacion[[#This Row],[genero]] = "Femenino","F","O"))</f>
        <v>F</v>
      </c>
      <c r="T2721" s="27" t="str">
        <f>CONCATENATE($H$10,$I$10,A2721,$J$10,A2721,$K$10,I2721,$L$10,TRIM(CONCATENATE(TRIM(B2721)," ",TRIM(C2721))),$M$10,TRIM(CONCATENATE(TRIM(D2721)," ",TRIM(E2721))),$N$10,militantesUbicacion[[#This Row],[departamento]],$O$10,militantesUbicacion[[#This Row],[municipio]],$P$10,militantesUbicacion[[#This Row],[Localidad]],$Q$10,militantesUbicacion[[#This Row],[Sex]],$R$10)</f>
        <v>u=Militante.objects.create(username='1119666263',password='1119666263',email='santosramirezadriana5@gmail.com',first_name='ADRIANA IBETH',last_name='SANTOS RAMIREZ',location=Puesto.objects.filter(dpto_name='CASANARE',mun_name='TAMARA',comuna_name='').first(),sex='F')</v>
      </c>
    </row>
    <row r="2722" spans="1:20" x14ac:dyDescent="0.25">
      <c r="A2722">
        <v>1098701215</v>
      </c>
      <c r="B2722" t="s">
        <v>122</v>
      </c>
      <c r="C2722" t="s">
        <v>597</v>
      </c>
      <c r="D2722" t="s">
        <v>3797</v>
      </c>
      <c r="E2722" t="s">
        <v>2891</v>
      </c>
      <c r="F2722" t="s">
        <v>5948</v>
      </c>
      <c r="G2722" t="s">
        <v>6112</v>
      </c>
      <c r="H2722" t="s">
        <v>33078</v>
      </c>
      <c r="I2722" t="s">
        <v>7068</v>
      </c>
      <c r="J2722" t="s">
        <v>13840</v>
      </c>
      <c r="K2722" t="s">
        <v>20421</v>
      </c>
      <c r="L2722" t="s">
        <v>26151</v>
      </c>
      <c r="M2722" s="1">
        <v>39818</v>
      </c>
      <c r="N2722" s="4">
        <v>16.457534246575342</v>
      </c>
      <c r="O2722" t="s">
        <v>26655</v>
      </c>
      <c r="P2722" t="s">
        <v>32874</v>
      </c>
      <c r="Q2722" t="str">
        <f>IF(militantesUbicacion[[#This Row],[genero]] = "Masculino","M",IF(militantesUbicacion[[#This Row],[genero]] = "Femenino","F","O"))</f>
        <v>F</v>
      </c>
      <c r="T2722" s="27" t="str">
        <f>CONCATENATE($H$10,$I$10,A2722,$J$10,A2722,$K$10,I2722,$L$10,TRIM(CONCATENATE(TRIM(B2722)," ",TRIM(C2722))),$M$10,TRIM(CONCATENATE(TRIM(D2722)," ",TRIM(E2722))),$N$10,militantesUbicacion[[#This Row],[departamento]],$O$10,militantesUbicacion[[#This Row],[municipio]],$P$10,militantesUbicacion[[#This Row],[Localidad]],$Q$10,militantesUbicacion[[#This Row],[Sex]],$R$10)</f>
        <v>u=Militante.objects.create(username='1098701215',password='1098701215',email='garzoncami244@gmail.com',first_name='SARA CAMILA',last_name='GARZÓN GÓMEZ',location=Puesto.objects.filter(dpto_name='CASANARE',mun_name='TAURAMENA',comuna_name='CORREGIMIENTO EL RAIZAL').first(),sex='F')</v>
      </c>
    </row>
    <row r="2723" spans="1:20" x14ac:dyDescent="0.25">
      <c r="A2723">
        <v>1014868583</v>
      </c>
      <c r="B2723" t="s">
        <v>475</v>
      </c>
      <c r="D2723" t="s">
        <v>928</v>
      </c>
      <c r="E2723" t="s">
        <v>3089</v>
      </c>
      <c r="F2723" t="s">
        <v>5948</v>
      </c>
      <c r="G2723" t="s">
        <v>6112</v>
      </c>
      <c r="H2723" t="s">
        <v>33078</v>
      </c>
      <c r="I2723" t="s">
        <v>6789</v>
      </c>
      <c r="J2723" t="s">
        <v>13563</v>
      </c>
      <c r="K2723" t="s">
        <v>20164</v>
      </c>
      <c r="L2723" t="s">
        <v>26151</v>
      </c>
      <c r="M2723" s="1">
        <v>39898</v>
      </c>
      <c r="N2723" s="4">
        <v>16.238356164383561</v>
      </c>
      <c r="O2723" t="s">
        <v>26376</v>
      </c>
      <c r="P2723" t="s">
        <v>32874</v>
      </c>
      <c r="Q2723" t="str">
        <f>IF(militantesUbicacion[[#This Row],[genero]] = "Masculino","M",IF(militantesUbicacion[[#This Row],[genero]] = "Femenino","F","O"))</f>
        <v>F</v>
      </c>
      <c r="T2723" s="27" t="str">
        <f>CONCATENATE($H$10,$I$10,A2723,$J$10,A2723,$K$10,I2723,$L$10,TRIM(CONCATENATE(TRIM(B2723)," ",TRIM(C2723))),$M$10,TRIM(CONCATENATE(TRIM(D2723)," ",TRIM(E2723))),$N$10,militantesUbicacion[[#This Row],[departamento]],$O$10,militantesUbicacion[[#This Row],[municipio]],$P$10,militantesUbicacion[[#This Row],[Localidad]],$Q$10,militantesUbicacion[[#This Row],[Sex]],$R$10)</f>
        <v>u=Militante.objects.create(username='1014868583',password='1014868583',email='gabysleon206@gmail.com',first_name='GABRIELA',last_name='LEÓN RUBIO',location=Puesto.objects.filter(dpto_name='CASANARE',mun_name='TAURAMENA',comuna_name='CORREGIMIENTO EL RAIZAL').first(),sex='F')</v>
      </c>
    </row>
    <row r="2724" spans="1:20" x14ac:dyDescent="0.25">
      <c r="A2724">
        <v>1115918244</v>
      </c>
      <c r="B2724" t="s">
        <v>148</v>
      </c>
      <c r="C2724" t="s">
        <v>63</v>
      </c>
      <c r="D2724" t="s">
        <v>4429</v>
      </c>
      <c r="E2724" t="s">
        <v>4767</v>
      </c>
      <c r="F2724" t="s">
        <v>5948</v>
      </c>
      <c r="G2724" t="s">
        <v>6112</v>
      </c>
      <c r="H2724" t="s">
        <v>32993</v>
      </c>
      <c r="I2724" t="s">
        <v>12445</v>
      </c>
      <c r="J2724" t="s">
        <v>19086</v>
      </c>
      <c r="K2724" t="s">
        <v>25427</v>
      </c>
      <c r="L2724" t="s">
        <v>26151</v>
      </c>
      <c r="M2724" s="1">
        <v>35933</v>
      </c>
      <c r="N2724" s="4">
        <v>27.101369863013698</v>
      </c>
      <c r="O2724" t="s">
        <v>31994</v>
      </c>
      <c r="P2724" t="s">
        <v>32874</v>
      </c>
      <c r="Q2724" t="str">
        <f>IF(militantesUbicacion[[#This Row],[genero]] = "Masculino","M",IF(militantesUbicacion[[#This Row],[genero]] = "Femenino","F","O"))</f>
        <v>F</v>
      </c>
      <c r="T2724" s="27" t="str">
        <f>CONCATENATE($H$10,$I$10,A2724,$J$10,A2724,$K$10,I2724,$L$10,TRIM(CONCATENATE(TRIM(B2724)," ",TRIM(C2724))),$M$10,TRIM(CONCATENATE(TRIM(D2724)," ",TRIM(E2724))),$N$10,militantesUbicacion[[#This Row],[departamento]],$O$10,militantesUbicacion[[#This Row],[municipio]],$P$10,militantesUbicacion[[#This Row],[Localidad]],$Q$10,militantesUbicacion[[#This Row],[Sex]],$R$10)</f>
        <v>u=Militante.objects.create(username='1115918244',password='1115918244',email='paulaperillaluengas@gmail.com',first_name='PAULA ANDREA',last_name='PERILLA LUENGAS',location=Puesto.objects.filter(dpto_name='CASANARE',mun_name='TAURAMENA',comuna_name='CORREGIMIENTO EL CUSIANA').first(),sex='F')</v>
      </c>
    </row>
    <row r="2725" spans="1:20" x14ac:dyDescent="0.25">
      <c r="A2725">
        <v>1000729140</v>
      </c>
      <c r="B2725" t="s">
        <v>764</v>
      </c>
      <c r="C2725" t="s">
        <v>412</v>
      </c>
      <c r="D2725" t="s">
        <v>3764</v>
      </c>
      <c r="E2725" t="s">
        <v>3052</v>
      </c>
      <c r="F2725" t="s">
        <v>5948</v>
      </c>
      <c r="G2725" t="s">
        <v>6112</v>
      </c>
      <c r="H2725" t="s">
        <v>32993</v>
      </c>
      <c r="I2725" t="s">
        <v>7433</v>
      </c>
      <c r="J2725" t="s">
        <v>14203</v>
      </c>
      <c r="K2725" t="s">
        <v>20751</v>
      </c>
      <c r="L2725" t="s">
        <v>26151</v>
      </c>
      <c r="M2725" s="1">
        <v>37311</v>
      </c>
      <c r="N2725" s="4">
        <v>23.326027397260273</v>
      </c>
      <c r="O2725" t="s">
        <v>27020</v>
      </c>
      <c r="P2725" t="s">
        <v>32873</v>
      </c>
      <c r="Q2725" t="str">
        <f>IF(militantesUbicacion[[#This Row],[genero]] = "Masculino","M",IF(militantesUbicacion[[#This Row],[genero]] = "Femenino","F","O"))</f>
        <v>F</v>
      </c>
      <c r="T2725" s="27" t="str">
        <f>CONCATENATE($H$10,$I$10,A2725,$J$10,A2725,$K$10,I2725,$L$10,TRIM(CONCATENATE(TRIM(B2725)," ",TRIM(C2725))),$M$10,TRIM(CONCATENATE(TRIM(D2725)," ",TRIM(E2725))),$N$10,militantesUbicacion[[#This Row],[departamento]],$O$10,militantesUbicacion[[#This Row],[municipio]],$P$10,militantesUbicacion[[#This Row],[Localidad]],$Q$10,militantesUbicacion[[#This Row],[Sex]],$R$10)</f>
        <v>u=Militante.objects.create(username='1000729140',password='1000729140',email='tafe.2429@gmail.com',first_name='BRIGITHE TATIANA',last_name='ZORRO AMAYA',location=Puesto.objects.filter(dpto_name='CASANARE',mun_name='TAURAMENA',comuna_name='CORREGIMIENTO EL CUSIANA').first(),sex='F')</v>
      </c>
    </row>
    <row r="2726" spans="1:20" x14ac:dyDescent="0.25">
      <c r="A2726">
        <v>1029653984</v>
      </c>
      <c r="B2726" t="s">
        <v>592</v>
      </c>
      <c r="C2726" t="s">
        <v>517</v>
      </c>
      <c r="D2726" t="s">
        <v>3764</v>
      </c>
      <c r="E2726" t="s">
        <v>3052</v>
      </c>
      <c r="F2726" t="s">
        <v>5948</v>
      </c>
      <c r="G2726" t="s">
        <v>6112</v>
      </c>
      <c r="H2726" t="s">
        <v>32993</v>
      </c>
      <c r="I2726" t="s">
        <v>6997</v>
      </c>
      <c r="J2726" t="s">
        <v>13772</v>
      </c>
      <c r="K2726" t="s">
        <v>20352</v>
      </c>
      <c r="L2726" t="s">
        <v>26150</v>
      </c>
      <c r="M2726" s="1">
        <v>40278</v>
      </c>
      <c r="N2726" s="4">
        <v>15.197260273972603</v>
      </c>
      <c r="O2726" t="s">
        <v>26584</v>
      </c>
      <c r="P2726" t="s">
        <v>32874</v>
      </c>
      <c r="Q2726" t="str">
        <f>IF(militantesUbicacion[[#This Row],[genero]] = "Masculino","M",IF(militantesUbicacion[[#This Row],[genero]] = "Femenino","F","O"))</f>
        <v>M</v>
      </c>
      <c r="T2726" s="27" t="str">
        <f>CONCATENATE($H$10,$I$10,A2726,$J$10,A2726,$K$10,I2726,$L$10,TRIM(CONCATENATE(TRIM(B2726)," ",TRIM(C2726))),$M$10,TRIM(CONCATENATE(TRIM(D2726)," ",TRIM(E2726))),$N$10,militantesUbicacion[[#This Row],[departamento]],$O$10,militantesUbicacion[[#This Row],[municipio]],$P$10,militantesUbicacion[[#This Row],[Localidad]],$Q$10,militantesUbicacion[[#This Row],[Sex]],$R$10)</f>
        <v>u=Militante.objects.create(username='1029653984',password='1029653984',email='zorrosamuel77k@gmail.com',first_name='BEYER SAMUEL',last_name='ZORRO AMAYA',location=Puesto.objects.filter(dpto_name='CASANARE',mun_name='TAURAMENA',comuna_name='CORREGIMIENTO EL CUSIANA').first(),sex='M')</v>
      </c>
    </row>
    <row r="2727" spans="1:20" x14ac:dyDescent="0.25">
      <c r="A2727">
        <v>1122521872</v>
      </c>
      <c r="B2727" t="s">
        <v>595</v>
      </c>
      <c r="D2727" t="s">
        <v>3035</v>
      </c>
      <c r="E2727" t="s">
        <v>4868</v>
      </c>
      <c r="F2727" t="s">
        <v>5948</v>
      </c>
      <c r="G2727" t="s">
        <v>6112</v>
      </c>
      <c r="H2727" t="s">
        <v>32993</v>
      </c>
      <c r="I2727" t="s">
        <v>7002</v>
      </c>
      <c r="J2727" t="s">
        <v>13776</v>
      </c>
      <c r="K2727" t="s">
        <v>20357</v>
      </c>
      <c r="L2727" t="s">
        <v>26151</v>
      </c>
      <c r="M2727" s="1">
        <v>40132</v>
      </c>
      <c r="N2727" s="4">
        <v>15.597260273972603</v>
      </c>
      <c r="O2727" t="s">
        <v>26589</v>
      </c>
      <c r="P2727" t="s">
        <v>32874</v>
      </c>
      <c r="Q2727" t="str">
        <f>IF(militantesUbicacion[[#This Row],[genero]] = "Masculino","M",IF(militantesUbicacion[[#This Row],[genero]] = "Femenino","F","O"))</f>
        <v>F</v>
      </c>
      <c r="T2727" s="27" t="str">
        <f>CONCATENATE($H$10,$I$10,A2727,$J$10,A2727,$K$10,I2727,$L$10,TRIM(CONCATENATE(TRIM(B2727)," ",TRIM(C2727))),$M$10,TRIM(CONCATENATE(TRIM(D2727)," ",TRIM(E2727))),$N$10,militantesUbicacion[[#This Row],[departamento]],$O$10,militantesUbicacion[[#This Row],[municipio]],$P$10,militantesUbicacion[[#This Row],[Localidad]],$Q$10,militantesUbicacion[[#This Row],[Sex]],$R$10)</f>
        <v>u=Militante.objects.create(username='1122521872',password='1122521872',email='catalina.fula2009@gmail.com',first_name='CATALINA',last_name='GUTIERREZ FULA',location=Puesto.objects.filter(dpto_name='CASANARE',mun_name='TAURAMENA',comuna_name='CORREGIMIENTO EL CUSIANA').first(),sex='F')</v>
      </c>
    </row>
    <row r="2728" spans="1:20" x14ac:dyDescent="0.25">
      <c r="A2728">
        <v>1115856949</v>
      </c>
      <c r="B2728" t="s">
        <v>311</v>
      </c>
      <c r="C2728" t="s">
        <v>682</v>
      </c>
      <c r="D2728" t="s">
        <v>3849</v>
      </c>
      <c r="E2728" t="s">
        <v>3299</v>
      </c>
      <c r="F2728" t="s">
        <v>5948</v>
      </c>
      <c r="G2728" t="s">
        <v>6112</v>
      </c>
      <c r="H2728" t="s">
        <v>32993</v>
      </c>
      <c r="I2728" t="s">
        <v>7143</v>
      </c>
      <c r="J2728" t="s">
        <v>13914</v>
      </c>
      <c r="K2728" t="s">
        <v>20490</v>
      </c>
      <c r="L2728" t="s">
        <v>26151</v>
      </c>
      <c r="M2728" s="1">
        <v>40076</v>
      </c>
      <c r="N2728" s="4">
        <v>15.75068493150685</v>
      </c>
      <c r="O2728" t="s">
        <v>26730</v>
      </c>
      <c r="P2728" t="s">
        <v>32874</v>
      </c>
      <c r="Q2728" t="str">
        <f>IF(militantesUbicacion[[#This Row],[genero]] = "Masculino","M",IF(militantesUbicacion[[#This Row],[genero]] = "Femenino","F","O"))</f>
        <v>F</v>
      </c>
      <c r="T2728" s="27" t="str">
        <f>CONCATENATE($H$10,$I$10,A2728,$J$10,A2728,$K$10,I2728,$L$10,TRIM(CONCATENATE(TRIM(B2728)," ",TRIM(C2728))),$M$10,TRIM(CONCATENATE(TRIM(D2728)," ",TRIM(E2728))),$N$10,militantesUbicacion[[#This Row],[departamento]],$O$10,militantesUbicacion[[#This Row],[municipio]],$P$10,militantesUbicacion[[#This Row],[Localidad]],$Q$10,militantesUbicacion[[#This Row],[Sex]],$R$10)</f>
        <v>u=Militante.objects.create(username='1115856949',password='1115856949',email='luisareuter2009@gmail.com',first_name='LUISA FERNANDA',last_name='REUTER MORALES',location=Puesto.objects.filter(dpto_name='CASANARE',mun_name='TAURAMENA',comuna_name='CORREGIMIENTO EL CUSIANA').first(),sex='F')</v>
      </c>
    </row>
    <row r="2729" spans="1:20" x14ac:dyDescent="0.25">
      <c r="A2729">
        <v>1007268697</v>
      </c>
      <c r="B2729" t="s">
        <v>356</v>
      </c>
      <c r="C2729" t="s">
        <v>2282</v>
      </c>
      <c r="D2729" t="s">
        <v>5374</v>
      </c>
      <c r="E2729" t="s">
        <v>3092</v>
      </c>
      <c r="F2729" t="s">
        <v>5948</v>
      </c>
      <c r="G2729" t="s">
        <v>6112</v>
      </c>
      <c r="I2729" t="s">
        <v>10880</v>
      </c>
      <c r="J2729" t="s">
        <v>17575</v>
      </c>
      <c r="K2729" t="s">
        <v>24073</v>
      </c>
      <c r="L2729" t="s">
        <v>26150</v>
      </c>
      <c r="M2729" s="1">
        <v>36560</v>
      </c>
      <c r="N2729" s="4">
        <v>25.383561643835616</v>
      </c>
      <c r="O2729" t="s">
        <v>30452</v>
      </c>
      <c r="P2729" t="s">
        <v>32874</v>
      </c>
      <c r="Q2729" t="str">
        <f>IF(militantesUbicacion[[#This Row],[genero]] = "Masculino","M",IF(militantesUbicacion[[#This Row],[genero]] = "Femenino","F","O"))</f>
        <v>M</v>
      </c>
      <c r="T2729" s="27" t="str">
        <f>CONCATENATE($H$10,$I$10,A2729,$J$10,A2729,$K$10,I2729,$L$10,TRIM(CONCATENATE(TRIM(B2729)," ",TRIM(C2729))),$M$10,TRIM(CONCATENATE(TRIM(D2729)," ",TRIM(E2729))),$N$10,militantesUbicacion[[#This Row],[departamento]],$O$10,militantesUbicacion[[#This Row],[municipio]],$P$10,militantesUbicacion[[#This Row],[Localidad]],$Q$10,militantesUbicacion[[#This Row],[Sex]],$R$10)</f>
        <v>u=Militante.objects.create(username='1007268697',password='1007268697',email='alexisalexisrojasfresneda@gmail.com',first_name='DIDIER ALEXIS',last_name='FRESNEDA ROJAS',location=Puesto.objects.filter(dpto_name='CASANARE',mun_name='TAURAMENA',comuna_name='').first(),sex='M')</v>
      </c>
    </row>
    <row r="2730" spans="1:20" x14ac:dyDescent="0.25">
      <c r="A2730">
        <v>1007647625</v>
      </c>
      <c r="B2730" t="s">
        <v>1725</v>
      </c>
      <c r="C2730" t="s">
        <v>2175</v>
      </c>
      <c r="D2730" t="s">
        <v>4287</v>
      </c>
      <c r="E2730" t="s">
        <v>3092</v>
      </c>
      <c r="F2730" t="s">
        <v>5948</v>
      </c>
      <c r="G2730" t="s">
        <v>6112</v>
      </c>
      <c r="I2730" t="s">
        <v>12053</v>
      </c>
      <c r="J2730" t="s">
        <v>18705</v>
      </c>
      <c r="K2730" t="s">
        <v>25111</v>
      </c>
      <c r="L2730" t="s">
        <v>26150</v>
      </c>
      <c r="M2730" s="1">
        <v>36733</v>
      </c>
      <c r="N2730" s="4">
        <v>24.909589041095892</v>
      </c>
      <c r="O2730" t="s">
        <v>31606</v>
      </c>
      <c r="P2730" t="s">
        <v>32874</v>
      </c>
      <c r="Q2730" t="str">
        <f>IF(militantesUbicacion[[#This Row],[genero]] = "Masculino","M",IF(militantesUbicacion[[#This Row],[genero]] = "Femenino","F","O"))</f>
        <v>M</v>
      </c>
      <c r="T2730" s="27" t="str">
        <f>CONCATENATE($H$10,$I$10,A2730,$J$10,A2730,$K$10,I2730,$L$10,TRIM(CONCATENATE(TRIM(B2730)," ",TRIM(C2730))),$M$10,TRIM(CONCATENATE(TRIM(D2730)," ",TRIM(E2730))),$N$10,militantesUbicacion[[#This Row],[departamento]],$O$10,militantesUbicacion[[#This Row],[municipio]],$P$10,militantesUbicacion[[#This Row],[Localidad]],$Q$10,militantesUbicacion[[#This Row],[Sex]],$R$10)</f>
        <v>u=Militante.objects.create(username='1007647625',password='1007647625',email='yosuan20000@gmail.com',first_name='YOSUAN FELIPE',last_name='RAMÍ­REZ ROJAS',location=Puesto.objects.filter(dpto_name='CASANARE',mun_name='TAURAMENA',comuna_name='').first(),sex='M')</v>
      </c>
    </row>
    <row r="2731" spans="1:20" x14ac:dyDescent="0.25">
      <c r="A2731">
        <v>1026250085</v>
      </c>
      <c r="B2731" t="s">
        <v>130</v>
      </c>
      <c r="C2731" t="s">
        <v>2248</v>
      </c>
      <c r="D2731" t="s">
        <v>3085</v>
      </c>
      <c r="E2731" t="s">
        <v>2369</v>
      </c>
      <c r="F2731" t="s">
        <v>5948</v>
      </c>
      <c r="G2731" t="s">
        <v>6112</v>
      </c>
      <c r="I2731" t="s">
        <v>6657</v>
      </c>
      <c r="J2731" t="s">
        <v>13426</v>
      </c>
      <c r="K2731" t="s">
        <v>20024</v>
      </c>
      <c r="L2731" t="s">
        <v>26150</v>
      </c>
      <c r="M2731" s="1">
        <v>37889</v>
      </c>
      <c r="N2731" s="4">
        <v>21.742465753424657</v>
      </c>
      <c r="O2731" t="s">
        <v>26242</v>
      </c>
      <c r="P2731" t="s">
        <v>32874</v>
      </c>
      <c r="Q2731" t="str">
        <f>IF(militantesUbicacion[[#This Row],[genero]] = "Masculino","M",IF(militantesUbicacion[[#This Row],[genero]] = "Femenino","F","O"))</f>
        <v>M</v>
      </c>
      <c r="T2731" s="27" t="str">
        <f>CONCATENATE($H$10,$I$10,A2731,$J$10,A2731,$K$10,I2731,$L$10,TRIM(CONCATENATE(TRIM(B2731)," ",TRIM(C2731))),$M$10,TRIM(CONCATENATE(TRIM(D2731)," ",TRIM(E2731))),$N$10,militantesUbicacion[[#This Row],[departamento]],$O$10,militantesUbicacion[[#This Row],[municipio]],$P$10,militantesUbicacion[[#This Row],[Localidad]],$Q$10,militantesUbicacion[[#This Row],[Sex]],$R$10)</f>
        <v>u=Militante.objects.create(username='1026250085',password='1026250085',email='diegohernandez.es@unitropico.edu.co',first_name='DIEGO ALEJANDRO',last_name='HERNANDEZ MARTINEZ',location=Puesto.objects.filter(dpto_name='CASANARE',mun_name='TAURAMENA',comuna_name='').first(),sex='M')</v>
      </c>
    </row>
    <row r="2732" spans="1:20" x14ac:dyDescent="0.25">
      <c r="A2732">
        <v>1116667938</v>
      </c>
      <c r="B2732" t="s">
        <v>189</v>
      </c>
      <c r="C2732" t="s">
        <v>2302</v>
      </c>
      <c r="D2732" t="s">
        <v>3180</v>
      </c>
      <c r="E2732" t="s">
        <v>3202</v>
      </c>
      <c r="F2732" t="s">
        <v>5948</v>
      </c>
      <c r="G2732" t="s">
        <v>1252</v>
      </c>
      <c r="I2732" t="s">
        <v>8036</v>
      </c>
      <c r="J2732" t="s">
        <v>14825</v>
      </c>
      <c r="K2732" t="s">
        <v>21397</v>
      </c>
      <c r="L2732" t="s">
        <v>26151</v>
      </c>
      <c r="M2732" s="1">
        <v>35657</v>
      </c>
      <c r="N2732" s="4">
        <v>27.857534246575341</v>
      </c>
      <c r="O2732" t="s">
        <v>27630</v>
      </c>
      <c r="P2732" t="s">
        <v>32874</v>
      </c>
      <c r="Q2732" t="str">
        <f>IF(militantesUbicacion[[#This Row],[genero]] = "Masculino","M",IF(militantesUbicacion[[#This Row],[genero]] = "Femenino","F","O"))</f>
        <v>F</v>
      </c>
      <c r="T2732" s="27" t="str">
        <f>CONCATENATE($H$10,$I$10,A2732,$J$10,A2732,$K$10,I2732,$L$10,TRIM(CONCATENATE(TRIM(B2732)," ",TRIM(C2732))),$M$10,TRIM(CONCATENATE(TRIM(D2732)," ",TRIM(E2732))),$N$10,militantesUbicacion[[#This Row],[departamento]],$O$10,militantesUbicacion[[#This Row],[municipio]],$P$10,militantesUbicacion[[#This Row],[Localidad]],$Q$10,militantesUbicacion[[#This Row],[Sex]],$R$10)</f>
        <v>u=Militante.objects.create(username='1116667938',password='1116667938',email='linaconstanza@gmail.com',first_name='LINA CONSTANZA',last_name='RINCON SUAREZ',location=Puesto.objects.filter(dpto_name='CASANARE',mun_name='TRINIDAD',comuna_name='').first(),sex='F')</v>
      </c>
    </row>
    <row r="2733" spans="1:20" x14ac:dyDescent="0.25">
      <c r="A2733">
        <v>1006450286</v>
      </c>
      <c r="B2733" t="s">
        <v>1215</v>
      </c>
      <c r="C2733" t="s">
        <v>2158</v>
      </c>
      <c r="D2733" t="s">
        <v>4793</v>
      </c>
      <c r="E2733" t="s">
        <v>3444</v>
      </c>
      <c r="F2733" t="s">
        <v>5948</v>
      </c>
      <c r="G2733" t="s">
        <v>1252</v>
      </c>
      <c r="I2733" t="s">
        <v>8099</v>
      </c>
      <c r="J2733" t="s">
        <v>14890</v>
      </c>
      <c r="K2733" t="s">
        <v>21470</v>
      </c>
      <c r="L2733" t="s">
        <v>26151</v>
      </c>
      <c r="M2733" s="1">
        <v>36736</v>
      </c>
      <c r="N2733" s="4">
        <v>24.901369863013699</v>
      </c>
      <c r="O2733" t="s">
        <v>27693</v>
      </c>
      <c r="P2733" t="s">
        <v>32874</v>
      </c>
      <c r="Q2733" t="str">
        <f>IF(militantesUbicacion[[#This Row],[genero]] = "Masculino","M",IF(militantesUbicacion[[#This Row],[genero]] = "Femenino","F","O"))</f>
        <v>F</v>
      </c>
      <c r="T2733" s="27" t="str">
        <f>CONCATENATE($H$10,$I$10,A2733,$J$10,A2733,$K$10,I2733,$L$10,TRIM(CONCATENATE(TRIM(B2733)," ",TRIM(C2733))),$M$10,TRIM(CONCATENATE(TRIM(D2733)," ",TRIM(E2733))),$N$10,militantesUbicacion[[#This Row],[departamento]],$O$10,militantesUbicacion[[#This Row],[municipio]],$P$10,militantesUbicacion[[#This Row],[Localidad]],$Q$10,militantesUbicacion[[#This Row],[Sex]],$R$10)</f>
        <v>u=Militante.objects.create(username='1006450286',password='1006450286',email='donairariaye2018@gmail.com',first_name='DONAIRA',last_name='RIAY ESTRADA',location=Puesto.objects.filter(dpto_name='CASANARE',mun_name='TRINIDAD',comuna_name='').first(),sex='F')</v>
      </c>
    </row>
    <row r="2734" spans="1:20" x14ac:dyDescent="0.25">
      <c r="A2734">
        <v>1116667713</v>
      </c>
      <c r="B2734" t="s">
        <v>1218</v>
      </c>
      <c r="C2734" t="s">
        <v>2158</v>
      </c>
      <c r="D2734" t="s">
        <v>990</v>
      </c>
      <c r="E2734" t="s">
        <v>1832</v>
      </c>
      <c r="F2734" t="s">
        <v>5948</v>
      </c>
      <c r="G2734" t="s">
        <v>1252</v>
      </c>
      <c r="I2734" t="s">
        <v>8106</v>
      </c>
      <c r="J2734" t="s">
        <v>14897</v>
      </c>
      <c r="K2734" t="s">
        <v>21478</v>
      </c>
      <c r="L2734" t="s">
        <v>26151</v>
      </c>
      <c r="M2734" s="1">
        <v>35458</v>
      </c>
      <c r="N2734" s="4">
        <v>28.402739726027399</v>
      </c>
      <c r="O2734" t="s">
        <v>27700</v>
      </c>
      <c r="P2734" t="s">
        <v>32874</v>
      </c>
      <c r="Q2734" t="str">
        <f>IF(militantesUbicacion[[#This Row],[genero]] = "Masculino","M",IF(militantesUbicacion[[#This Row],[genero]] = "Femenino","F","O"))</f>
        <v>F</v>
      </c>
      <c r="T2734" s="27" t="str">
        <f>CONCATENATE($H$10,$I$10,A2734,$J$10,A2734,$K$10,I2734,$L$10,TRIM(CONCATENATE(TRIM(B2734)," ",TRIM(C2734))),$M$10,TRIM(CONCATENATE(TRIM(D2734)," ",TRIM(E2734))),$N$10,militantesUbicacion[[#This Row],[departamento]],$O$10,militantesUbicacion[[#This Row],[municipio]],$P$10,militantesUbicacion[[#This Row],[Localidad]],$Q$10,militantesUbicacion[[#This Row],[Sex]],$R$10)</f>
        <v>u=Militante.objects.create(username='1116667713',password='1116667713',email='yojainacruzlopez@gmail.com',first_name='YOJAINA',last_name='CRUZ LOPEZ',location=Puesto.objects.filter(dpto_name='CASANARE',mun_name='TRINIDAD',comuna_name='').first(),sex='F')</v>
      </c>
    </row>
    <row r="2735" spans="1:20" x14ac:dyDescent="0.25">
      <c r="A2735">
        <v>1006450466</v>
      </c>
      <c r="B2735" t="s">
        <v>83</v>
      </c>
      <c r="C2735" t="s">
        <v>2224</v>
      </c>
      <c r="D2735" t="s">
        <v>3001</v>
      </c>
      <c r="E2735" t="s">
        <v>3127</v>
      </c>
      <c r="F2735" t="s">
        <v>5948</v>
      </c>
      <c r="G2735" t="s">
        <v>1252</v>
      </c>
      <c r="I2735" t="s">
        <v>8107</v>
      </c>
      <c r="J2735" t="s">
        <v>14898</v>
      </c>
      <c r="K2735" t="s">
        <v>21479</v>
      </c>
      <c r="L2735" t="s">
        <v>26150</v>
      </c>
      <c r="M2735" s="1">
        <v>37009</v>
      </c>
      <c r="N2735" s="4">
        <v>24.153424657534245</v>
      </c>
      <c r="O2735" t="s">
        <v>27701</v>
      </c>
      <c r="P2735" t="s">
        <v>32874</v>
      </c>
      <c r="Q2735" t="str">
        <f>IF(militantesUbicacion[[#This Row],[genero]] = "Masculino","M",IF(militantesUbicacion[[#This Row],[genero]] = "Femenino","F","O"))</f>
        <v>M</v>
      </c>
      <c r="T2735" s="27" t="str">
        <f>CONCATENATE($H$10,$I$10,A2735,$J$10,A2735,$K$10,I2735,$L$10,TRIM(CONCATENATE(TRIM(B2735)," ",TRIM(C2735))),$M$10,TRIM(CONCATENATE(TRIM(D2735)," ",TRIM(E2735))),$N$10,militantesUbicacion[[#This Row],[departamento]],$O$10,militantesUbicacion[[#This Row],[municipio]],$P$10,militantesUbicacion[[#This Row],[Localidad]],$Q$10,militantesUbicacion[[#This Row],[Sex]],$R$10)</f>
        <v>u=Militante.objects.create(username='1006450466',password='1006450466',email='1006450466lilianalamus2009@hotmail.com',first_name='JOSE LUIS',last_name='FIGUEROA SILVA',location=Puesto.objects.filter(dpto_name='CASANARE',mun_name='TRINIDAD',comuna_name='').first(),sex='M')</v>
      </c>
    </row>
    <row r="2736" spans="1:20" x14ac:dyDescent="0.25">
      <c r="A2736">
        <v>1006450716</v>
      </c>
      <c r="B2736" t="s">
        <v>1219</v>
      </c>
      <c r="C2736" t="s">
        <v>2158</v>
      </c>
      <c r="D2736" t="s">
        <v>990</v>
      </c>
      <c r="E2736" t="s">
        <v>1832</v>
      </c>
      <c r="F2736" t="s">
        <v>5948</v>
      </c>
      <c r="G2736" t="s">
        <v>1252</v>
      </c>
      <c r="I2736" t="s">
        <v>8108</v>
      </c>
      <c r="J2736" t="s">
        <v>14899</v>
      </c>
      <c r="K2736" t="s">
        <v>21478</v>
      </c>
      <c r="L2736" t="s">
        <v>26151</v>
      </c>
      <c r="M2736" s="1">
        <v>37050</v>
      </c>
      <c r="N2736" s="4">
        <v>24.041095890410958</v>
      </c>
      <c r="O2736" t="s">
        <v>27702</v>
      </c>
      <c r="P2736" t="s">
        <v>32874</v>
      </c>
      <c r="Q2736" t="str">
        <f>IF(militantesUbicacion[[#This Row],[genero]] = "Masculino","M",IF(militantesUbicacion[[#This Row],[genero]] = "Femenino","F","O"))</f>
        <v>F</v>
      </c>
      <c r="T2736" s="27" t="str">
        <f>CONCATENATE($H$10,$I$10,A2736,$J$10,A2736,$K$10,I2736,$L$10,TRIM(CONCATENATE(TRIM(B2736)," ",TRIM(C2736))),$M$10,TRIM(CONCATENATE(TRIM(D2736)," ",TRIM(E2736))),$N$10,militantesUbicacion[[#This Row],[departamento]],$O$10,militantesUbicacion[[#This Row],[municipio]],$P$10,militantesUbicacion[[#This Row],[Localidad]],$Q$10,militantesUbicacion[[#This Row],[Sex]],$R$10)</f>
        <v>u=Militante.objects.create(username='1006450716',password='1006450716',email='yaisacruz01@gmail.com',first_name='YAISA',last_name='CRUZ LOPEZ',location=Puesto.objects.filter(dpto_name='CASANARE',mun_name='TRINIDAD',comuna_name='').first(),sex='F')</v>
      </c>
    </row>
    <row r="2737" spans="1:20" x14ac:dyDescent="0.25">
      <c r="A2737">
        <v>1116668794</v>
      </c>
      <c r="B2737" t="s">
        <v>1220</v>
      </c>
      <c r="C2737" t="s">
        <v>2220</v>
      </c>
      <c r="D2737" t="s">
        <v>3000</v>
      </c>
      <c r="E2737" t="s">
        <v>2089</v>
      </c>
      <c r="F2737" t="s">
        <v>5948</v>
      </c>
      <c r="G2737" t="s">
        <v>1252</v>
      </c>
      <c r="I2737" t="s">
        <v>8109</v>
      </c>
      <c r="J2737" t="s">
        <v>14900</v>
      </c>
      <c r="K2737" t="s">
        <v>21480</v>
      </c>
      <c r="L2737" t="s">
        <v>26150</v>
      </c>
      <c r="M2737" s="1">
        <v>36524</v>
      </c>
      <c r="N2737" s="4">
        <v>25.482191780821918</v>
      </c>
      <c r="O2737" t="s">
        <v>27703</v>
      </c>
      <c r="P2737" t="s">
        <v>32874</v>
      </c>
      <c r="Q2737" t="str">
        <f>IF(militantesUbicacion[[#This Row],[genero]] = "Masculino","M",IF(militantesUbicacion[[#This Row],[genero]] = "Femenino","F","O"))</f>
        <v>M</v>
      </c>
      <c r="T2737" s="27" t="str">
        <f>CONCATENATE($H$10,$I$10,A2737,$J$10,A2737,$K$10,I2737,$L$10,TRIM(CONCATENATE(TRIM(B2737)," ",TRIM(C2737))),$M$10,TRIM(CONCATENATE(TRIM(D2737)," ",TRIM(E2737))),$N$10,militantesUbicacion[[#This Row],[departamento]],$O$10,militantesUbicacion[[#This Row],[municipio]],$P$10,militantesUbicacion[[#This Row],[Localidad]],$Q$10,militantesUbicacion[[#This Row],[Sex]],$R$10)</f>
        <v>u=Militante.objects.create(username='1116668794',password='1116668794',email='holmanstiven99@gmail.com',first_name='HOLLMAN STIVEN',last_name='CASTILLO ROA',location=Puesto.objects.filter(dpto_name='CASANARE',mun_name='TRINIDAD',comuna_name='').first(),sex='M')</v>
      </c>
    </row>
    <row r="2738" spans="1:20" x14ac:dyDescent="0.25">
      <c r="A2738">
        <v>1116668407</v>
      </c>
      <c r="B2738" t="s">
        <v>517</v>
      </c>
      <c r="C2738" t="s">
        <v>2174</v>
      </c>
      <c r="D2738" t="s">
        <v>4620</v>
      </c>
      <c r="E2738" t="s">
        <v>3751</v>
      </c>
      <c r="F2738" t="s">
        <v>5948</v>
      </c>
      <c r="G2738" t="s">
        <v>1252</v>
      </c>
      <c r="I2738" t="s">
        <v>8110</v>
      </c>
      <c r="J2738" t="s">
        <v>14901</v>
      </c>
      <c r="K2738" t="s">
        <v>21480</v>
      </c>
      <c r="L2738" t="s">
        <v>26150</v>
      </c>
      <c r="M2738" s="1">
        <v>36077</v>
      </c>
      <c r="N2738" s="4">
        <v>26.706849315068492</v>
      </c>
      <c r="O2738" t="s">
        <v>27704</v>
      </c>
      <c r="P2738" t="s">
        <v>32874</v>
      </c>
      <c r="Q2738" t="str">
        <f>IF(militantesUbicacion[[#This Row],[genero]] = "Masculino","M",IF(militantesUbicacion[[#This Row],[genero]] = "Femenino","F","O"))</f>
        <v>M</v>
      </c>
      <c r="T2738" s="27" t="str">
        <f>CONCATENATE($H$10,$I$10,A2738,$J$10,A2738,$K$10,I2738,$L$10,TRIM(CONCATENATE(TRIM(B2738)," ",TRIM(C2738))),$M$10,TRIM(CONCATENATE(TRIM(D2738)," ",TRIM(E2738))),$N$10,militantesUbicacion[[#This Row],[departamento]],$O$10,militantesUbicacion[[#This Row],[municipio]],$P$10,militantesUbicacion[[#This Row],[Localidad]],$Q$10,militantesUbicacion[[#This Row],[Sex]],$R$10)</f>
        <v>u=Militante.objects.create(username='1116668407',password='1116668407',email='1116668407holmanstiven99@gmail.com',first_name='SAMUEL DAVID',last_name='MALAVER AGUILAR',location=Puesto.objects.filter(dpto_name='CASANARE',mun_name='TRINIDAD',comuna_name='').first(),sex='M')</v>
      </c>
    </row>
    <row r="2739" spans="1:20" x14ac:dyDescent="0.25">
      <c r="A2739">
        <v>1007450634</v>
      </c>
      <c r="B2739" t="s">
        <v>1167</v>
      </c>
      <c r="C2739" t="s">
        <v>2158</v>
      </c>
      <c r="D2739" t="s">
        <v>3031</v>
      </c>
      <c r="E2739" t="s">
        <v>4700</v>
      </c>
      <c r="F2739" t="s">
        <v>5948</v>
      </c>
      <c r="G2739" t="s">
        <v>1252</v>
      </c>
      <c r="I2739" t="s">
        <v>8111</v>
      </c>
      <c r="J2739" t="s">
        <v>14902</v>
      </c>
      <c r="K2739" t="s">
        <v>21481</v>
      </c>
      <c r="L2739" t="s">
        <v>26150</v>
      </c>
      <c r="M2739" s="1">
        <v>36984</v>
      </c>
      <c r="N2739" s="4">
        <v>24.221917808219178</v>
      </c>
      <c r="O2739" t="s">
        <v>27705</v>
      </c>
      <c r="P2739" t="s">
        <v>32874</v>
      </c>
      <c r="Q2739" t="str">
        <f>IF(militantesUbicacion[[#This Row],[genero]] = "Masculino","M",IF(militantesUbicacion[[#This Row],[genero]] = "Femenino","F","O"))</f>
        <v>M</v>
      </c>
      <c r="T2739" s="27" t="str">
        <f>CONCATENATE($H$10,$I$10,A2739,$J$10,A2739,$K$10,I2739,$L$10,TRIM(CONCATENATE(TRIM(B2739)," ",TRIM(C2739))),$M$10,TRIM(CONCATENATE(TRIM(D2739)," ",TRIM(E2739))),$N$10,militantesUbicacion[[#This Row],[departamento]],$O$10,militantesUbicacion[[#This Row],[municipio]],$P$10,militantesUbicacion[[#This Row],[Localidad]],$Q$10,militantesUbicacion[[#This Row],[Sex]],$R$10)</f>
        <v>u=Militante.objects.create(username='1007450634',password='1007450634',email='estercalderon752@gmail.com',first_name='ESTHER',last_name='CALDERON CARPIO',location=Puesto.objects.filter(dpto_name='CASANARE',mun_name='TRINIDAD',comuna_name='').first(),sex='M')</v>
      </c>
    </row>
    <row r="2740" spans="1:20" x14ac:dyDescent="0.25">
      <c r="A2740">
        <v>1006450789</v>
      </c>
      <c r="B2740" t="s">
        <v>177</v>
      </c>
      <c r="C2740" t="s">
        <v>2720</v>
      </c>
      <c r="D2740" t="s">
        <v>5434</v>
      </c>
      <c r="E2740" t="s">
        <v>3035</v>
      </c>
      <c r="F2740" t="s">
        <v>5948</v>
      </c>
      <c r="G2740" t="s">
        <v>1252</v>
      </c>
      <c r="I2740" t="s">
        <v>11370</v>
      </c>
      <c r="J2740" t="s">
        <v>18050</v>
      </c>
      <c r="K2740" t="s">
        <v>21448</v>
      </c>
      <c r="L2740" t="s">
        <v>26151</v>
      </c>
      <c r="M2740" s="1">
        <v>36806</v>
      </c>
      <c r="N2740" s="4">
        <v>24.709589041095889</v>
      </c>
      <c r="O2740" t="s">
        <v>30938</v>
      </c>
      <c r="P2740" t="s">
        <v>32874</v>
      </c>
      <c r="Q2740" t="str">
        <f>IF(militantesUbicacion[[#This Row],[genero]] = "Masculino","M",IF(militantesUbicacion[[#This Row],[genero]] = "Femenino","F","O"))</f>
        <v>F</v>
      </c>
      <c r="T2740" s="27" t="str">
        <f>CONCATENATE($H$10,$I$10,A2740,$J$10,A2740,$K$10,I2740,$L$10,TRIM(CONCATENATE(TRIM(B2740)," ",TRIM(C2740))),$M$10,TRIM(CONCATENATE(TRIM(D2740)," ",TRIM(E2740))),$N$10,militantesUbicacion[[#This Row],[departamento]],$O$10,militantesUbicacion[[#This Row],[municipio]],$P$10,militantesUbicacion[[#This Row],[Localidad]],$Q$10,militantesUbicacion[[#This Row],[Sex]],$R$10)</f>
        <v>u=Militante.objects.create(username='1006450789',password='1006450789',email='lauravendoval.2000@gmail.com',first_name='LAURA BRICEIDA',last_name='VENDOVAL GUTIERREZ',location=Puesto.objects.filter(dpto_name='CASANARE',mun_name='TRINIDAD',comuna_name='').first(),sex='F')</v>
      </c>
    </row>
    <row r="2741" spans="1:20" x14ac:dyDescent="0.25">
      <c r="A2741">
        <v>1116668445</v>
      </c>
      <c r="B2741" t="s">
        <v>804</v>
      </c>
      <c r="C2741" t="s">
        <v>2158</v>
      </c>
      <c r="D2741" t="s">
        <v>2851</v>
      </c>
      <c r="E2741" t="s">
        <v>3000</v>
      </c>
      <c r="F2741" t="s">
        <v>5948</v>
      </c>
      <c r="G2741" t="s">
        <v>1252</v>
      </c>
      <c r="I2741" t="s">
        <v>8057</v>
      </c>
      <c r="J2741" t="s">
        <v>14848</v>
      </c>
      <c r="K2741" t="s">
        <v>21422</v>
      </c>
      <c r="L2741" t="s">
        <v>26150</v>
      </c>
      <c r="M2741" s="1">
        <v>36147</v>
      </c>
      <c r="N2741" s="4">
        <v>26.515068493150686</v>
      </c>
      <c r="O2741" t="s">
        <v>27651</v>
      </c>
      <c r="P2741" t="s">
        <v>32874</v>
      </c>
      <c r="Q2741" t="str">
        <f>IF(militantesUbicacion[[#This Row],[genero]] = "Masculino","M",IF(militantesUbicacion[[#This Row],[genero]] = "Femenino","F","O"))</f>
        <v>M</v>
      </c>
      <c r="T2741" s="27" t="str">
        <f>CONCATENATE($H$10,$I$10,A2741,$J$10,A2741,$K$10,I2741,$L$10,TRIM(CONCATENATE(TRIM(B2741)," ",TRIM(C2741))),$M$10,TRIM(CONCATENATE(TRIM(D2741)," ",TRIM(E2741))),$N$10,militantesUbicacion[[#This Row],[departamento]],$O$10,militantesUbicacion[[#This Row],[municipio]],$P$10,militantesUbicacion[[#This Row],[Localidad]],$Q$10,militantesUbicacion[[#This Row],[Sex]],$R$10)</f>
        <v>u=Militante.objects.create(username='1116668445',password='1116668445',email='aldemartorrescastillo@gmail.com',first_name='ALDEMAR',last_name='TORRES CASTILLO',location=Puesto.objects.filter(dpto_name='CASANARE',mun_name='TRINIDAD',comuna_name='').first(),sex='M')</v>
      </c>
    </row>
    <row r="2742" spans="1:20" x14ac:dyDescent="0.25">
      <c r="A2742">
        <v>1116668313</v>
      </c>
      <c r="B2742" t="s">
        <v>47</v>
      </c>
      <c r="C2742" t="s">
        <v>2243</v>
      </c>
      <c r="D2742" t="s">
        <v>3035</v>
      </c>
      <c r="E2742" t="s">
        <v>3529</v>
      </c>
      <c r="F2742" t="s">
        <v>5948</v>
      </c>
      <c r="G2742" t="s">
        <v>1252</v>
      </c>
      <c r="I2742" t="s">
        <v>8121</v>
      </c>
      <c r="J2742" t="s">
        <v>14912</v>
      </c>
      <c r="K2742" t="s">
        <v>21493</v>
      </c>
      <c r="L2742" t="s">
        <v>26150</v>
      </c>
      <c r="M2742" s="1">
        <v>35903</v>
      </c>
      <c r="N2742" s="4">
        <v>27.183561643835617</v>
      </c>
      <c r="O2742" t="s">
        <v>27716</v>
      </c>
      <c r="P2742" t="s">
        <v>32874</v>
      </c>
      <c r="Q2742" t="str">
        <f>IF(militantesUbicacion[[#This Row],[genero]] = "Masculino","M",IF(militantesUbicacion[[#This Row],[genero]] = "Femenino","F","O"))</f>
        <v>M</v>
      </c>
      <c r="T2742" s="27" t="str">
        <f>CONCATENATE($H$10,$I$10,A2742,$J$10,A2742,$K$10,I2742,$L$10,TRIM(CONCATENATE(TRIM(B2742)," ",TRIM(C2742))),$M$10,TRIM(CONCATENATE(TRIM(D2742)," ",TRIM(E2742))),$N$10,militantesUbicacion[[#This Row],[departamento]],$O$10,militantesUbicacion[[#This Row],[municipio]],$P$10,militantesUbicacion[[#This Row],[Localidad]],$Q$10,militantesUbicacion[[#This Row],[Sex]],$R$10)</f>
        <v>u=Militante.objects.create(username='1116668313',password='1116668313',email='amga95@hotmail.es',first_name='LUIS ANTONIO',last_name='GUTIERREZ ABELLA',location=Puesto.objects.filter(dpto_name='CASANARE',mun_name='TRINIDAD',comuna_name='').first(),sex='M')</v>
      </c>
    </row>
    <row r="2743" spans="1:20" x14ac:dyDescent="0.25">
      <c r="A2743">
        <v>1006450220</v>
      </c>
      <c r="B2743" t="s">
        <v>1225</v>
      </c>
      <c r="C2743" t="s">
        <v>2529</v>
      </c>
      <c r="D2743" t="s">
        <v>3277</v>
      </c>
      <c r="F2743" t="s">
        <v>5948</v>
      </c>
      <c r="G2743" t="s">
        <v>1252</v>
      </c>
      <c r="I2743" t="s">
        <v>8122</v>
      </c>
      <c r="J2743" t="s">
        <v>14913</v>
      </c>
      <c r="K2743" t="s">
        <v>21494</v>
      </c>
      <c r="L2743" t="s">
        <v>26151</v>
      </c>
      <c r="M2743" s="1">
        <v>36618</v>
      </c>
      <c r="N2743" s="4">
        <v>25.224657534246575</v>
      </c>
      <c r="O2743" t="s">
        <v>27717</v>
      </c>
      <c r="P2743" t="s">
        <v>32874</v>
      </c>
      <c r="Q2743" t="str">
        <f>IF(militantesUbicacion[[#This Row],[genero]] = "Masculino","M",IF(militantesUbicacion[[#This Row],[genero]] = "Femenino","F","O"))</f>
        <v>F</v>
      </c>
      <c r="T2743" s="27" t="str">
        <f>CONCATENATE($H$10,$I$10,A2743,$J$10,A2743,$K$10,I2743,$L$10,TRIM(CONCATENATE(TRIM(B2743)," ",TRIM(C2743))),$M$10,TRIM(CONCATENATE(TRIM(D2743)," ",TRIM(E2743))),$N$10,militantesUbicacion[[#This Row],[departamento]],$O$10,militantesUbicacion[[#This Row],[municipio]],$P$10,militantesUbicacion[[#This Row],[Localidad]],$Q$10,militantesUbicacion[[#This Row],[Sex]],$R$10)</f>
        <v>u=Militante.objects.create(username='1006450220',password='1006450220',email='lizethcor07@hotmail.com',first_name='DIRLEY GISELA',last_name='CORDOBA',location=Puesto.objects.filter(dpto_name='CASANARE',mun_name='TRINIDAD',comuna_name='').first(),sex='F')</v>
      </c>
    </row>
    <row r="2744" spans="1:20" x14ac:dyDescent="0.25">
      <c r="A2744">
        <v>1006441612</v>
      </c>
      <c r="B2744" t="s">
        <v>59</v>
      </c>
      <c r="C2744" t="s">
        <v>2183</v>
      </c>
      <c r="D2744" t="s">
        <v>3035</v>
      </c>
      <c r="E2744" t="s">
        <v>3617</v>
      </c>
      <c r="F2744" t="s">
        <v>5948</v>
      </c>
      <c r="G2744" t="s">
        <v>1252</v>
      </c>
      <c r="I2744" t="s">
        <v>8123</v>
      </c>
      <c r="J2744" t="s">
        <v>14914</v>
      </c>
      <c r="K2744" t="s">
        <v>21495</v>
      </c>
      <c r="L2744" t="s">
        <v>26150</v>
      </c>
      <c r="M2744" s="1">
        <v>35936</v>
      </c>
      <c r="N2744" s="4">
        <v>27.093150684931508</v>
      </c>
      <c r="O2744" t="s">
        <v>27718</v>
      </c>
      <c r="P2744" t="s">
        <v>32874</v>
      </c>
      <c r="Q2744" t="str">
        <f>IF(militantesUbicacion[[#This Row],[genero]] = "Masculino","M",IF(militantesUbicacion[[#This Row],[genero]] = "Femenino","F","O"))</f>
        <v>M</v>
      </c>
      <c r="T2744" s="27" t="str">
        <f>CONCATENATE($H$10,$I$10,A2744,$J$10,A2744,$K$10,I2744,$L$10,TRIM(CONCATENATE(TRIM(B2744)," ",TRIM(C2744))),$M$10,TRIM(CONCATENATE(TRIM(D2744)," ",TRIM(E2744))),$N$10,militantesUbicacion[[#This Row],[departamento]],$O$10,militantesUbicacion[[#This Row],[municipio]],$P$10,militantesUbicacion[[#This Row],[Localidad]],$Q$10,militantesUbicacion[[#This Row],[Sex]],$R$10)</f>
        <v>u=Militante.objects.create(username='1006441612',password='1006441612',email='juliancruzt05@gmail.com',first_name='JULIÁN ANDRÉS',last_name='GUTIERREZ TUMAY',location=Puesto.objects.filter(dpto_name='CASANARE',mun_name='TRINIDAD',comuna_name='').first(),sex='M')</v>
      </c>
    </row>
    <row r="2745" spans="1:20" x14ac:dyDescent="0.25">
      <c r="A2745">
        <v>1116663630</v>
      </c>
      <c r="B2745" t="s">
        <v>83</v>
      </c>
      <c r="C2745" t="s">
        <v>2618</v>
      </c>
      <c r="D2745" t="s">
        <v>4107</v>
      </c>
      <c r="E2745" t="s">
        <v>2851</v>
      </c>
      <c r="F2745" t="s">
        <v>5948</v>
      </c>
      <c r="G2745" t="s">
        <v>1252</v>
      </c>
      <c r="I2745" t="s">
        <v>8075</v>
      </c>
      <c r="J2745" t="s">
        <v>14865</v>
      </c>
      <c r="K2745" t="s">
        <v>21449</v>
      </c>
      <c r="L2745" t="s">
        <v>26150</v>
      </c>
      <c r="M2745" s="1">
        <v>36067</v>
      </c>
      <c r="N2745" s="4">
        <v>26.734246575342464</v>
      </c>
      <c r="O2745" t="s">
        <v>27669</v>
      </c>
      <c r="P2745" t="s">
        <v>32874</v>
      </c>
      <c r="Q2745" t="str">
        <f>IF(militantesUbicacion[[#This Row],[genero]] = "Masculino","M",IF(militantesUbicacion[[#This Row],[genero]] = "Femenino","F","O"))</f>
        <v>M</v>
      </c>
      <c r="T2745" s="27" t="str">
        <f>CONCATENATE($H$10,$I$10,A2745,$J$10,A2745,$K$10,I2745,$L$10,TRIM(CONCATENATE(TRIM(B2745)," ",TRIM(C2745))),$M$10,TRIM(CONCATENATE(TRIM(D2745)," ",TRIM(E2745))),$N$10,militantesUbicacion[[#This Row],[departamento]],$O$10,militantesUbicacion[[#This Row],[municipio]],$P$10,militantesUbicacion[[#This Row],[Localidad]],$Q$10,militantesUbicacion[[#This Row],[Sex]],$R$10)</f>
        <v>u=Militante.objects.create(username='1116663630',password='1116663630',email='ostosbarrera1998@gmail.com',first_name='JOSE OSTOS',last_name='GUIO TORRES',location=Puesto.objects.filter(dpto_name='CASANARE',mun_name='TRINIDAD',comuna_name='').first(),sex='M')</v>
      </c>
    </row>
    <row r="2746" spans="1:20" x14ac:dyDescent="0.25">
      <c r="A2746">
        <v>1116668322</v>
      </c>
      <c r="B2746" t="s">
        <v>66</v>
      </c>
      <c r="C2746" t="s">
        <v>2488</v>
      </c>
      <c r="D2746" t="s">
        <v>4844</v>
      </c>
      <c r="E2746" t="s">
        <v>2083</v>
      </c>
      <c r="F2746" t="s">
        <v>5948</v>
      </c>
      <c r="G2746" t="s">
        <v>1252</v>
      </c>
      <c r="I2746" t="s">
        <v>8191</v>
      </c>
      <c r="J2746" t="s">
        <v>14985</v>
      </c>
      <c r="K2746" t="s">
        <v>21573</v>
      </c>
      <c r="L2746" t="s">
        <v>26151</v>
      </c>
      <c r="M2746" s="1">
        <v>35859</v>
      </c>
      <c r="N2746" s="4">
        <v>27.304109589041097</v>
      </c>
      <c r="O2746" t="s">
        <v>27786</v>
      </c>
      <c r="P2746" t="s">
        <v>32874</v>
      </c>
      <c r="Q2746" t="str">
        <f>IF(militantesUbicacion[[#This Row],[genero]] = "Masculino","M",IF(militantesUbicacion[[#This Row],[genero]] = "Femenino","F","O"))</f>
        <v>F</v>
      </c>
      <c r="T2746" s="27" t="str">
        <f>CONCATENATE($H$10,$I$10,A2746,$J$10,A2746,$K$10,I2746,$L$10,TRIM(CONCATENATE(TRIM(B2746)," ",TRIM(C2746))),$M$10,TRIM(CONCATENATE(TRIM(D2746)," ",TRIM(E2746))),$N$10,militantesUbicacion[[#This Row],[departamento]],$O$10,militantesUbicacion[[#This Row],[municipio]],$P$10,militantesUbicacion[[#This Row],[Localidad]],$Q$10,militantesUbicacion[[#This Row],[Sex]],$R$10)</f>
        <v>u=Militante.objects.create(username='1116668322',password='1116668322',email='dannasay.123@gmail.com',first_name='DANNA YULIETH',last_name='SAY FLOREZ',location=Puesto.objects.filter(dpto_name='CASANARE',mun_name='TRINIDAD',comuna_name='').first(),sex='F')</v>
      </c>
    </row>
    <row r="2747" spans="1:20" x14ac:dyDescent="0.25">
      <c r="A2747">
        <v>1006450382</v>
      </c>
      <c r="B2747" t="s">
        <v>76</v>
      </c>
      <c r="C2747" t="s">
        <v>2172</v>
      </c>
      <c r="D2747" t="s">
        <v>4067</v>
      </c>
      <c r="E2747" t="s">
        <v>3383</v>
      </c>
      <c r="F2747" t="s">
        <v>5948</v>
      </c>
      <c r="G2747" t="s">
        <v>1252</v>
      </c>
      <c r="I2747" t="s">
        <v>8080</v>
      </c>
      <c r="J2747" t="s">
        <v>14870</v>
      </c>
      <c r="K2747" t="s">
        <v>21448</v>
      </c>
      <c r="L2747" t="s">
        <v>26151</v>
      </c>
      <c r="M2747" s="1">
        <v>36853</v>
      </c>
      <c r="N2747" s="4">
        <v>24.580821917808219</v>
      </c>
      <c r="O2747" t="s">
        <v>27674</v>
      </c>
      <c r="P2747" t="s">
        <v>32874</v>
      </c>
      <c r="Q2747" t="str">
        <f>IF(militantesUbicacion[[#This Row],[genero]] = "Masculino","M",IF(militantesUbicacion[[#This Row],[genero]] = "Femenino","F","O"))</f>
        <v>F</v>
      </c>
      <c r="T2747" s="27" t="str">
        <f>CONCATENATE($H$10,$I$10,A2747,$J$10,A2747,$K$10,I2747,$L$10,TRIM(CONCATENATE(TRIM(B2747)," ",TRIM(C2747))),$M$10,TRIM(CONCATENATE(TRIM(D2747)," ",TRIM(E2747))),$N$10,militantesUbicacion[[#This Row],[departamento]],$O$10,militantesUbicacion[[#This Row],[municipio]],$P$10,militantesUbicacion[[#This Row],[Localidad]],$Q$10,militantesUbicacion[[#This Row],[Sex]],$R$10)</f>
        <v>u=Militante.objects.create(username='1006450382',password='1006450382',email='1006450382damarisabrilf@gmail.com',first_name='SANDRA PAOLA',last_name='GUALDRON ESPINOSA',location=Puesto.objects.filter(dpto_name='CASANARE',mun_name='TRINIDAD',comuna_name='').first(),sex='F')</v>
      </c>
    </row>
    <row r="2748" spans="1:20" x14ac:dyDescent="0.25">
      <c r="A2748">
        <v>1007747132</v>
      </c>
      <c r="B2748" t="s">
        <v>177</v>
      </c>
      <c r="C2748" t="s">
        <v>2414</v>
      </c>
      <c r="D2748" t="s">
        <v>3074</v>
      </c>
      <c r="E2748" t="s">
        <v>3029</v>
      </c>
      <c r="F2748" t="s">
        <v>5948</v>
      </c>
      <c r="G2748" t="s">
        <v>1252</v>
      </c>
      <c r="I2748" t="s">
        <v>11032</v>
      </c>
      <c r="J2748" t="s">
        <v>17716</v>
      </c>
      <c r="K2748" t="s">
        <v>24206</v>
      </c>
      <c r="L2748" t="s">
        <v>26151</v>
      </c>
      <c r="M2748" s="1">
        <v>36940</v>
      </c>
      <c r="N2748" s="4">
        <v>24.342465753424658</v>
      </c>
      <c r="O2748" t="s">
        <v>30604</v>
      </c>
      <c r="P2748" t="s">
        <v>32874</v>
      </c>
      <c r="Q2748" t="str">
        <f>IF(militantesUbicacion[[#This Row],[genero]] = "Masculino","M",IF(militantesUbicacion[[#This Row],[genero]] = "Femenino","F","O"))</f>
        <v>F</v>
      </c>
      <c r="T2748" s="27" t="str">
        <f>CONCATENATE($H$10,$I$10,A2748,$J$10,A2748,$K$10,I2748,$L$10,TRIM(CONCATENATE(TRIM(B2748)," ",TRIM(C2748))),$M$10,TRIM(CONCATENATE(TRIM(D2748)," ",TRIM(E2748))),$N$10,militantesUbicacion[[#This Row],[departamento]],$O$10,militantesUbicacion[[#This Row],[municipio]],$P$10,militantesUbicacion[[#This Row],[Localidad]],$Q$10,militantesUbicacion[[#This Row],[Sex]],$R$10)</f>
        <v>u=Militante.objects.create(username='1007747132',password='1007747132',email='lauraperez0223@gmail.com',first_name='LAURA ANGÉLICA',last_name='PEREZ MORENO',location=Puesto.objects.filter(dpto_name='CASANARE',mun_name='TRINIDAD',comuna_name='').first(),sex='F')</v>
      </c>
    </row>
    <row r="2749" spans="1:20" x14ac:dyDescent="0.25">
      <c r="A2749">
        <v>1116668201</v>
      </c>
      <c r="B2749" t="s">
        <v>356</v>
      </c>
      <c r="C2749" t="s">
        <v>427</v>
      </c>
      <c r="D2749" t="s">
        <v>4793</v>
      </c>
      <c r="E2749" t="s">
        <v>3674</v>
      </c>
      <c r="F2749" t="s">
        <v>5948</v>
      </c>
      <c r="G2749" t="s">
        <v>1252</v>
      </c>
      <c r="I2749" t="s">
        <v>12876</v>
      </c>
      <c r="J2749" t="s">
        <v>19490</v>
      </c>
      <c r="K2749" t="s">
        <v>1252</v>
      </c>
      <c r="L2749" t="s">
        <v>26150</v>
      </c>
      <c r="M2749" s="1">
        <v>35851</v>
      </c>
      <c r="N2749" s="4">
        <v>27.326027397260273</v>
      </c>
      <c r="O2749" t="s">
        <v>32417</v>
      </c>
      <c r="P2749" t="s">
        <v>32873</v>
      </c>
      <c r="Q2749" t="str">
        <f>IF(militantesUbicacion[[#This Row],[genero]] = "Masculino","M",IF(militantesUbicacion[[#This Row],[genero]] = "Femenino","F","O"))</f>
        <v>M</v>
      </c>
      <c r="T2749" s="27" t="str">
        <f>CONCATENATE($H$10,$I$10,A2749,$J$10,A2749,$K$10,I2749,$L$10,TRIM(CONCATENATE(TRIM(B2749)," ",TRIM(C2749))),$M$10,TRIM(CONCATENATE(TRIM(D2749)," ",TRIM(E2749))),$N$10,militantesUbicacion[[#This Row],[departamento]],$O$10,militantesUbicacion[[#This Row],[municipio]],$P$10,militantesUbicacion[[#This Row],[Localidad]],$Q$10,militantesUbicacion[[#This Row],[Sex]],$R$10)</f>
        <v>u=Militante.objects.create(username='1116668201',password='1116668201',email='didierconcejal2023@gmail.com',first_name='DIDIER ANDERSON',last_name='RIAY GONZÁLEZ',location=Puesto.objects.filter(dpto_name='CASANARE',mun_name='TRINIDAD',comuna_name='').first(),sex='M')</v>
      </c>
    </row>
    <row r="2750" spans="1:20" x14ac:dyDescent="0.25">
      <c r="A2750">
        <v>1118204655</v>
      </c>
      <c r="B2750" t="s">
        <v>32</v>
      </c>
      <c r="C2750" t="s">
        <v>2247</v>
      </c>
      <c r="D2750" t="s">
        <v>3000</v>
      </c>
      <c r="E2750" t="s">
        <v>2892</v>
      </c>
      <c r="F2750" t="s">
        <v>5948</v>
      </c>
      <c r="G2750" t="s">
        <v>3515</v>
      </c>
      <c r="I2750" t="s">
        <v>11092</v>
      </c>
      <c r="J2750" t="s">
        <v>17775</v>
      </c>
      <c r="K2750" t="s">
        <v>24263</v>
      </c>
      <c r="L2750" t="s">
        <v>26151</v>
      </c>
      <c r="M2750" s="1">
        <v>36421</v>
      </c>
      <c r="N2750" s="4">
        <v>25.764383561643836</v>
      </c>
      <c r="O2750" t="s">
        <v>30664</v>
      </c>
      <c r="P2750" t="s">
        <v>32874</v>
      </c>
      <c r="Q2750" t="str">
        <f>IF(militantesUbicacion[[#This Row],[genero]] = "Masculino","M",IF(militantesUbicacion[[#This Row],[genero]] = "Femenino","F","O"))</f>
        <v>F</v>
      </c>
      <c r="T2750" s="27" t="str">
        <f>CONCATENATE($H$10,$I$10,A2750,$J$10,A2750,$K$10,I2750,$L$10,TRIM(CONCATENATE(TRIM(B2750)," ",TRIM(C2750))),$M$10,TRIM(CONCATENATE(TRIM(D2750)," ",TRIM(E2750))),$N$10,militantesUbicacion[[#This Row],[departamento]],$O$10,militantesUbicacion[[#This Row],[municipio]],$P$10,militantesUbicacion[[#This Row],[Localidad]],$Q$10,militantesUbicacion[[#This Row],[Sex]],$R$10)</f>
        <v>u=Militante.objects.create(username='1118204655',password='1118204655',email='mariferca0918@gmail.com',first_name='MARIA FERNANDA',last_name='CASTILLO MORA',location=Puesto.objects.filter(dpto_name='CASANARE',mun_name='VILLANUEVA',comuna_name='').first(),sex='F')</v>
      </c>
    </row>
    <row r="2751" spans="1:20" x14ac:dyDescent="0.25">
      <c r="A2751">
        <v>1118202041</v>
      </c>
      <c r="B2751" t="s">
        <v>110</v>
      </c>
      <c r="C2751" t="s">
        <v>2510</v>
      </c>
      <c r="D2751" t="s">
        <v>4286</v>
      </c>
      <c r="E2751" t="s">
        <v>5861</v>
      </c>
      <c r="F2751" t="s">
        <v>5948</v>
      </c>
      <c r="G2751" t="s">
        <v>3515</v>
      </c>
      <c r="I2751" t="s">
        <v>11100</v>
      </c>
      <c r="J2751" t="s">
        <v>17783</v>
      </c>
      <c r="K2751" t="s">
        <v>24271</v>
      </c>
      <c r="L2751" t="s">
        <v>26150</v>
      </c>
      <c r="M2751" s="1">
        <v>35511</v>
      </c>
      <c r="N2751" s="4">
        <v>28.257534246575343</v>
      </c>
      <c r="O2751" t="s">
        <v>30672</v>
      </c>
      <c r="P2751" t="s">
        <v>32874</v>
      </c>
      <c r="Q2751" t="str">
        <f>IF(militantesUbicacion[[#This Row],[genero]] = "Masculino","M",IF(militantesUbicacion[[#This Row],[genero]] = "Femenino","F","O"))</f>
        <v>M</v>
      </c>
      <c r="T2751" s="27" t="str">
        <f>CONCATENATE($H$10,$I$10,A2751,$J$10,A2751,$K$10,I2751,$L$10,TRIM(CONCATENATE(TRIM(B2751)," ",TRIM(C2751))),$M$10,TRIM(CONCATENATE(TRIM(D2751)," ",TRIM(E2751))),$N$10,militantesUbicacion[[#This Row],[departamento]],$O$10,militantesUbicacion[[#This Row],[municipio]],$P$10,militantesUbicacion[[#This Row],[Localidad]],$Q$10,militantesUbicacion[[#This Row],[Sex]],$R$10)</f>
        <v>u=Militante.objects.create(username='1118202041',password='1118202041',email='cristianguataquira.97@gmail.com',first_name='CRISTIAN FERLEY',last_name='GUATAQUIRA CUTTA',location=Puesto.objects.filter(dpto_name='CASANARE',mun_name='VILLANUEVA',comuna_name='').first(),sex='M')</v>
      </c>
    </row>
    <row r="2752" spans="1:20" x14ac:dyDescent="0.25">
      <c r="A2752">
        <v>1193210749</v>
      </c>
      <c r="B2752" t="s">
        <v>2094</v>
      </c>
      <c r="C2752" t="s">
        <v>369</v>
      </c>
      <c r="D2752" t="s">
        <v>2961</v>
      </c>
      <c r="E2752" t="s">
        <v>3040</v>
      </c>
      <c r="F2752" t="s">
        <v>5948</v>
      </c>
      <c r="G2752" t="s">
        <v>3515</v>
      </c>
      <c r="I2752" t="s">
        <v>12899</v>
      </c>
      <c r="J2752" t="s">
        <v>19511</v>
      </c>
      <c r="K2752" t="s">
        <v>25784</v>
      </c>
      <c r="L2752" t="s">
        <v>26151</v>
      </c>
      <c r="M2752" s="1">
        <v>37712</v>
      </c>
      <c r="N2752" s="4">
        <v>22.227397260273971</v>
      </c>
      <c r="O2752" t="s">
        <v>32440</v>
      </c>
      <c r="P2752" t="s">
        <v>32873</v>
      </c>
      <c r="Q2752" t="str">
        <f>IF(militantesUbicacion[[#This Row],[genero]] = "Masculino","M",IF(militantesUbicacion[[#This Row],[genero]] = "Femenino","F","O"))</f>
        <v>F</v>
      </c>
      <c r="T2752" s="27" t="str">
        <f>CONCATENATE($H$10,$I$10,A2752,$J$10,A2752,$K$10,I2752,$L$10,TRIM(CONCATENATE(TRIM(B2752)," ",TRIM(C2752))),$M$10,TRIM(CONCATENATE(TRIM(D2752)," ",TRIM(E2752))),$N$10,militantesUbicacion[[#This Row],[departamento]],$O$10,militantesUbicacion[[#This Row],[municipio]],$P$10,militantesUbicacion[[#This Row],[Localidad]],$Q$10,militantesUbicacion[[#This Row],[Sex]],$R$10)</f>
        <v>u=Militante.objects.create(username='1193210749',password='1193210749',email='juliana.morenofer@gmail.com',first_name='SHAROLL JULIANA',last_name='MORENO FERNANDEZ',location=Puesto.objects.filter(dpto_name='CASANARE',mun_name='VILLANUEVA',comuna_name='').first(),sex='F')</v>
      </c>
    </row>
    <row r="2753" spans="1:20" x14ac:dyDescent="0.25">
      <c r="A2753">
        <v>1000182868</v>
      </c>
      <c r="B2753" t="s">
        <v>602</v>
      </c>
      <c r="D2753" t="s">
        <v>3666</v>
      </c>
      <c r="E2753" t="s">
        <v>2996</v>
      </c>
      <c r="F2753" t="s">
        <v>5948</v>
      </c>
      <c r="G2753" t="s">
        <v>3515</v>
      </c>
      <c r="I2753" t="s">
        <v>11407</v>
      </c>
      <c r="J2753" t="s">
        <v>18087</v>
      </c>
      <c r="K2753" t="s">
        <v>24572</v>
      </c>
      <c r="L2753" t="s">
        <v>26151</v>
      </c>
      <c r="M2753" s="1">
        <v>37196</v>
      </c>
      <c r="N2753" s="4">
        <v>23.641095890410959</v>
      </c>
      <c r="O2753" t="s">
        <v>30975</v>
      </c>
      <c r="P2753" t="s">
        <v>32874</v>
      </c>
      <c r="Q2753" t="str">
        <f>IF(militantesUbicacion[[#This Row],[genero]] = "Masculino","M",IF(militantesUbicacion[[#This Row],[genero]] = "Femenino","F","O"))</f>
        <v>F</v>
      </c>
      <c r="T2753" s="27" t="str">
        <f>CONCATENATE($H$10,$I$10,A2753,$J$10,A2753,$K$10,I2753,$L$10,TRIM(CONCATENATE(TRIM(B2753)," ",TRIM(C2753))),$M$10,TRIM(CONCATENATE(TRIM(D2753)," ",TRIM(E2753))),$N$10,militantesUbicacion[[#This Row],[departamento]],$O$10,militantesUbicacion[[#This Row],[municipio]],$P$10,militantesUbicacion[[#This Row],[Localidad]],$Q$10,militantesUbicacion[[#This Row],[Sex]],$R$10)</f>
        <v>u=Militante.objects.create(username='1000182868',password='1000182868',email='Valeriarocha@ustavillavo.Edu.co',first_name='VALERIA',last_name='ROCHA ALVAREZ',location=Puesto.objects.filter(dpto_name='CASANARE',mun_name='VILLANUEVA',comuna_name='').first(),sex='F')</v>
      </c>
    </row>
    <row r="2754" spans="1:20" x14ac:dyDescent="0.25">
      <c r="A2754">
        <v>1022424597</v>
      </c>
      <c r="B2754" t="s">
        <v>172</v>
      </c>
      <c r="C2754" t="s">
        <v>597</v>
      </c>
      <c r="D2754" t="s">
        <v>1491</v>
      </c>
      <c r="E2754" t="s">
        <v>3140</v>
      </c>
      <c r="F2754" t="s">
        <v>5948</v>
      </c>
      <c r="G2754" t="s">
        <v>3515</v>
      </c>
      <c r="I2754" t="s">
        <v>11341</v>
      </c>
      <c r="J2754" t="s">
        <v>18021</v>
      </c>
      <c r="K2754" t="s">
        <v>24509</v>
      </c>
      <c r="L2754" t="s">
        <v>26151</v>
      </c>
      <c r="M2754" s="1">
        <v>35427</v>
      </c>
      <c r="N2754" s="4">
        <v>28.487671232876714</v>
      </c>
      <c r="O2754" t="s">
        <v>30908</v>
      </c>
      <c r="P2754" t="s">
        <v>32874</v>
      </c>
      <c r="Q2754" t="str">
        <f>IF(militantesUbicacion[[#This Row],[genero]] = "Masculino","M",IF(militantesUbicacion[[#This Row],[genero]] = "Femenino","F","O"))</f>
        <v>F</v>
      </c>
      <c r="T2754" s="27" t="str">
        <f>CONCATENATE($H$10,$I$10,A2754,$J$10,A2754,$K$10,I2754,$L$10,TRIM(CONCATENATE(TRIM(B2754)," ",TRIM(C2754))),$M$10,TRIM(CONCATENATE(TRIM(D2754)," ",TRIM(E2754))),$N$10,militantesUbicacion[[#This Row],[departamento]],$O$10,militantesUbicacion[[#This Row],[municipio]],$P$10,militantesUbicacion[[#This Row],[Localidad]],$Q$10,militantesUbicacion[[#This Row],[Sex]],$R$10)</f>
        <v>u=Militante.objects.create(username='1022424597',password='1022424597',email='dicasala-12@hotmail.com',first_name='DIANA CAMILA',last_name='SALCEDO ARIAS',location=Puesto.objects.filter(dpto_name='CASANARE',mun_name='VILLANUEVA',comuna_name='').first(),sex='F')</v>
      </c>
    </row>
    <row r="2755" spans="1:20" x14ac:dyDescent="0.25">
      <c r="A2755">
        <v>1007196154</v>
      </c>
      <c r="B2755" t="s">
        <v>591</v>
      </c>
      <c r="C2755" t="s">
        <v>473</v>
      </c>
      <c r="D2755" t="s">
        <v>4705</v>
      </c>
      <c r="E2755" t="s">
        <v>2996</v>
      </c>
      <c r="F2755" t="s">
        <v>5948</v>
      </c>
      <c r="G2755" t="s">
        <v>3515</v>
      </c>
      <c r="I2755" t="s">
        <v>11345</v>
      </c>
      <c r="J2755" t="s">
        <v>18023</v>
      </c>
      <c r="K2755" t="s">
        <v>24511</v>
      </c>
      <c r="L2755" t="s">
        <v>26151</v>
      </c>
      <c r="M2755" s="1">
        <v>36541</v>
      </c>
      <c r="N2755" s="4">
        <v>25.435616438356163</v>
      </c>
      <c r="O2755" t="s">
        <v>30912</v>
      </c>
      <c r="P2755" t="s">
        <v>32874</v>
      </c>
      <c r="Q2755" t="str">
        <f>IF(militantesUbicacion[[#This Row],[genero]] = "Masculino","M",IF(militantesUbicacion[[#This Row],[genero]] = "Femenino","F","O"))</f>
        <v>F</v>
      </c>
      <c r="T2755" s="27" t="str">
        <f>CONCATENATE($H$10,$I$10,A2755,$J$10,A2755,$K$10,I2755,$L$10,TRIM(CONCATENATE(TRIM(B2755)," ",TRIM(C2755))),$M$10,TRIM(CONCATENATE(TRIM(D2755)," ",TRIM(E2755))),$N$10,militantesUbicacion[[#This Row],[departamento]],$O$10,militantesUbicacion[[#This Row],[municipio]],$P$10,militantesUbicacion[[#This Row],[Localidad]],$Q$10,militantesUbicacion[[#This Row],[Sex]],$R$10)</f>
        <v>u=Militante.objects.create(username='1007196154',password='1007196154',email='aslytefi16@gmail.com',first_name='ASLY STEFANNY',last_name='CARREÑO ALVAREZ',location=Puesto.objects.filter(dpto_name='CASANARE',mun_name='VILLANUEVA',comuna_name='').first(),sex='F')</v>
      </c>
    </row>
    <row r="2756" spans="1:20" x14ac:dyDescent="0.25">
      <c r="A2756">
        <v>1006534957</v>
      </c>
      <c r="B2756" t="s">
        <v>1805</v>
      </c>
      <c r="C2756" t="s">
        <v>587</v>
      </c>
      <c r="D2756" t="s">
        <v>3865</v>
      </c>
      <c r="E2756" t="s">
        <v>839</v>
      </c>
      <c r="F2756" t="s">
        <v>5948</v>
      </c>
      <c r="G2756" t="s">
        <v>3515</v>
      </c>
      <c r="I2756" t="s">
        <v>11349</v>
      </c>
      <c r="J2756" t="s">
        <v>18028</v>
      </c>
      <c r="K2756" t="s">
        <v>24509</v>
      </c>
      <c r="L2756" t="s">
        <v>26150</v>
      </c>
      <c r="M2756" s="1">
        <v>36770</v>
      </c>
      <c r="N2756" s="4">
        <v>24.80821917808219</v>
      </c>
      <c r="O2756" t="s">
        <v>30916</v>
      </c>
      <c r="P2756" t="s">
        <v>32874</v>
      </c>
      <c r="Q2756" t="str">
        <f>IF(militantesUbicacion[[#This Row],[genero]] = "Masculino","M",IF(militantesUbicacion[[#This Row],[genero]] = "Femenino","F","O"))</f>
        <v>M</v>
      </c>
      <c r="T2756" s="27" t="str">
        <f>CONCATENATE($H$10,$I$10,A2756,$J$10,A2756,$K$10,I2756,$L$10,TRIM(CONCATENATE(TRIM(B2756)," ",TRIM(C2756))),$M$10,TRIM(CONCATENATE(TRIM(D2756)," ",TRIM(E2756))),$N$10,militantesUbicacion[[#This Row],[departamento]],$O$10,militantesUbicacion[[#This Row],[municipio]],$P$10,militantesUbicacion[[#This Row],[Localidad]],$Q$10,militantesUbicacion[[#This Row],[Sex]],$R$10)</f>
        <v>u=Militante.objects.create(username='1006534957',password='1006534957',email='sergioandrespuentescastro@gmail.com',first_name='SERGIO ANDRES',last_name='PUENTES CASTRO',location=Puesto.objects.filter(dpto_name='CASANARE',mun_name='VILLANUEVA',comuna_name='').first(),sex='M')</v>
      </c>
    </row>
    <row r="2757" spans="1:20" x14ac:dyDescent="0.25">
      <c r="A2757">
        <v>1007599187</v>
      </c>
      <c r="B2757" t="s">
        <v>177</v>
      </c>
      <c r="C2757" t="s">
        <v>199</v>
      </c>
      <c r="D2757" t="s">
        <v>4225</v>
      </c>
      <c r="E2757" t="s">
        <v>3661</v>
      </c>
      <c r="F2757" t="s">
        <v>5948</v>
      </c>
      <c r="G2757" t="s">
        <v>3515</v>
      </c>
      <c r="I2757" t="s">
        <v>11628</v>
      </c>
      <c r="J2757" t="s">
        <v>18294</v>
      </c>
      <c r="K2757" t="s">
        <v>24760</v>
      </c>
      <c r="L2757" t="s">
        <v>26151</v>
      </c>
      <c r="M2757" s="1">
        <v>36691</v>
      </c>
      <c r="N2757" s="4">
        <v>25.024657534246575</v>
      </c>
      <c r="O2757" t="s">
        <v>31184</v>
      </c>
      <c r="P2757" t="s">
        <v>32874</v>
      </c>
      <c r="Q2757" t="str">
        <f>IF(militantesUbicacion[[#This Row],[genero]] = "Masculino","M",IF(militantesUbicacion[[#This Row],[genero]] = "Femenino","F","O"))</f>
        <v>F</v>
      </c>
      <c r="T2757" s="27" t="str">
        <f>CONCATENATE($H$10,$I$10,A2757,$J$10,A2757,$K$10,I2757,$L$10,TRIM(CONCATENATE(TRIM(B2757)," ",TRIM(C2757))),$M$10,TRIM(CONCATENATE(TRIM(D2757)," ",TRIM(E2757))),$N$10,militantesUbicacion[[#This Row],[departamento]],$O$10,militantesUbicacion[[#This Row],[municipio]],$P$10,militantesUbicacion[[#This Row],[Localidad]],$Q$10,militantesUbicacion[[#This Row],[Sex]],$R$10)</f>
        <v>u=Militante.objects.create(username='1007599187',password='1007599187',email='lauraecb.2000@gmail.com',first_name='LAURA ESPERANZA',last_name='CUESTA BRICEÑO',location=Puesto.objects.filter(dpto_name='CASANARE',mun_name='VILLANUEVA',comuna_name='').first(),sex='F')</v>
      </c>
    </row>
    <row r="2758" spans="1:20" x14ac:dyDescent="0.25">
      <c r="A2758">
        <v>1121954740</v>
      </c>
      <c r="B2758" t="s">
        <v>1068</v>
      </c>
      <c r="D2758" t="s">
        <v>3179</v>
      </c>
      <c r="E2758" t="s">
        <v>4318</v>
      </c>
      <c r="F2758" t="s">
        <v>5948</v>
      </c>
      <c r="G2758" t="s">
        <v>3515</v>
      </c>
      <c r="I2758" t="s">
        <v>11675</v>
      </c>
      <c r="J2758" t="s">
        <v>18341</v>
      </c>
      <c r="K2758" t="s">
        <v>24801</v>
      </c>
      <c r="L2758" t="s">
        <v>26151</v>
      </c>
      <c r="M2758" s="1">
        <v>35950</v>
      </c>
      <c r="N2758" s="4">
        <v>27.054794520547944</v>
      </c>
      <c r="O2758" t="s">
        <v>31231</v>
      </c>
      <c r="P2758" t="s">
        <v>32874</v>
      </c>
      <c r="Q2758" t="str">
        <f>IF(militantesUbicacion[[#This Row],[genero]] = "Masculino","M",IF(militantesUbicacion[[#This Row],[genero]] = "Femenino","F","O"))</f>
        <v>F</v>
      </c>
      <c r="T2758" s="27" t="str">
        <f>CONCATENATE($H$10,$I$10,A2758,$J$10,A2758,$K$10,I2758,$L$10,TRIM(CONCATENATE(TRIM(B2758)," ",TRIM(C2758))),$M$10,TRIM(CONCATENATE(TRIM(D2758)," ",TRIM(E2758))),$N$10,militantesUbicacion[[#This Row],[departamento]],$O$10,militantesUbicacion[[#This Row],[municipio]],$P$10,militantesUbicacion[[#This Row],[Localidad]],$Q$10,militantesUbicacion[[#This Row],[Sex]],$R$10)</f>
        <v>u=Militante.objects.create(username='1121954740',password='1121954740',email='karolcube98@outlook.es',first_name='KAROLAY',last_name='CUELLAR BETANCOURTH',location=Puesto.objects.filter(dpto_name='CASANARE',mun_name='VILLANUEVA',comuna_name='').first(),sex='F')</v>
      </c>
    </row>
    <row r="2759" spans="1:20" x14ac:dyDescent="0.25">
      <c r="A2759">
        <v>1007303104</v>
      </c>
      <c r="B2759" t="s">
        <v>483</v>
      </c>
      <c r="C2759" t="s">
        <v>484</v>
      </c>
      <c r="D2759" t="s">
        <v>3475</v>
      </c>
      <c r="E2759" t="s">
        <v>3393</v>
      </c>
      <c r="F2759" t="s">
        <v>5948</v>
      </c>
      <c r="G2759" t="s">
        <v>3515</v>
      </c>
      <c r="I2759" t="s">
        <v>11468</v>
      </c>
      <c r="J2759" t="s">
        <v>18148</v>
      </c>
      <c r="K2759" t="s">
        <v>24627</v>
      </c>
      <c r="L2759" t="s">
        <v>26151</v>
      </c>
      <c r="M2759" s="1">
        <v>36677</v>
      </c>
      <c r="N2759" s="4">
        <v>25.063013698630137</v>
      </c>
      <c r="O2759" t="s">
        <v>31036</v>
      </c>
      <c r="P2759" t="s">
        <v>32874</v>
      </c>
      <c r="Q2759" t="str">
        <f>IF(militantesUbicacion[[#This Row],[genero]] = "Masculino","M",IF(militantesUbicacion[[#This Row],[genero]] = "Femenino","F","O"))</f>
        <v>F</v>
      </c>
      <c r="T2759" s="27" t="str">
        <f>CONCATENATE($H$10,$I$10,A2759,$J$10,A2759,$K$10,I2759,$L$10,TRIM(CONCATENATE(TRIM(B2759)," ",TRIM(C2759))),$M$10,TRIM(CONCATENATE(TRIM(D2759)," ",TRIM(E2759))),$N$10,militantesUbicacion[[#This Row],[departamento]],$O$10,militantesUbicacion[[#This Row],[municipio]],$P$10,militantesUbicacion[[#This Row],[Localidad]],$Q$10,militantesUbicacion[[#This Row],[Sex]],$R$10)</f>
        <v>u=Militante.objects.create(username='1007303104',password='1007303104',email='angiebustos000@gmail.com',first_name='ANYI LUCERO',last_name='BUSTOS CARDONA',location=Puesto.objects.filter(dpto_name='CASANARE',mun_name='VILLANUEVA',comuna_name='').first(),sex='F')</v>
      </c>
    </row>
    <row r="2760" spans="1:20" x14ac:dyDescent="0.25">
      <c r="A2760">
        <v>1026592429</v>
      </c>
      <c r="B2760" t="s">
        <v>238</v>
      </c>
      <c r="C2760" t="s">
        <v>537</v>
      </c>
      <c r="D2760" t="s">
        <v>3611</v>
      </c>
      <c r="E2760" t="s">
        <v>2936</v>
      </c>
      <c r="F2760" t="s">
        <v>5948</v>
      </c>
      <c r="G2760" t="s">
        <v>3515</v>
      </c>
      <c r="I2760" t="s">
        <v>11485</v>
      </c>
      <c r="J2760" t="s">
        <v>18161</v>
      </c>
      <c r="K2760" t="s">
        <v>24642</v>
      </c>
      <c r="L2760" t="s">
        <v>26151</v>
      </c>
      <c r="M2760" s="1">
        <v>35604</v>
      </c>
      <c r="N2760" s="4">
        <v>28.002739726027396</v>
      </c>
      <c r="O2760" t="s">
        <v>31052</v>
      </c>
      <c r="P2760" t="s">
        <v>32874</v>
      </c>
      <c r="Q2760" t="str">
        <f>IF(militantesUbicacion[[#This Row],[genero]] = "Masculino","M",IF(militantesUbicacion[[#This Row],[genero]] = "Femenino","F","O"))</f>
        <v>F</v>
      </c>
      <c r="T2760" s="27" t="str">
        <f>CONCATENATE($H$10,$I$10,A2760,$J$10,A2760,$K$10,I2760,$L$10,TRIM(CONCATENATE(TRIM(B2760)," ",TRIM(C2760))),$M$10,TRIM(CONCATENATE(TRIM(D2760)," ",TRIM(E2760))),$N$10,militantesUbicacion[[#This Row],[departamento]],$O$10,militantesUbicacion[[#This Row],[municipio]],$P$10,militantesUbicacion[[#This Row],[Localidad]],$Q$10,militantesUbicacion[[#This Row],[Sex]],$R$10)</f>
        <v>u=Militante.objects.create(username='1026592429',password='1026592429',email='vanenarvaez23@gmail.com',first_name='KAREN VANESA',last_name='NARVAEZ LONDOÑO',location=Puesto.objects.filter(dpto_name='CASANARE',mun_name='VILLANUEVA',comuna_name='').first(),sex='F')</v>
      </c>
    </row>
    <row r="2761" spans="1:20" x14ac:dyDescent="0.25">
      <c r="A2761">
        <v>1118203926</v>
      </c>
      <c r="B2761" t="s">
        <v>264</v>
      </c>
      <c r="C2761" t="s">
        <v>87</v>
      </c>
      <c r="D2761" t="s">
        <v>3446</v>
      </c>
      <c r="E2761" t="s">
        <v>3113</v>
      </c>
      <c r="F2761" t="s">
        <v>5948</v>
      </c>
      <c r="G2761" t="s">
        <v>3515</v>
      </c>
      <c r="I2761" t="s">
        <v>11274</v>
      </c>
      <c r="J2761" t="s">
        <v>17955</v>
      </c>
      <c r="K2761" t="s">
        <v>24410</v>
      </c>
      <c r="L2761" t="s">
        <v>26150</v>
      </c>
      <c r="M2761" s="1">
        <v>36284</v>
      </c>
      <c r="N2761" s="4">
        <v>26.139726027397259</v>
      </c>
      <c r="O2761" t="s">
        <v>30841</v>
      </c>
      <c r="P2761" t="s">
        <v>32874</v>
      </c>
      <c r="Q2761" t="str">
        <f>IF(militantesUbicacion[[#This Row],[genero]] = "Masculino","M",IF(militantesUbicacion[[#This Row],[genero]] = "Femenino","F","O"))</f>
        <v>M</v>
      </c>
      <c r="T2761" s="27" t="str">
        <f>CONCATENATE($H$10,$I$10,A2761,$J$10,A2761,$K$10,I2761,$L$10,TRIM(CONCATENATE(TRIM(B2761)," ",TRIM(C2761))),$M$10,TRIM(CONCATENATE(TRIM(D2761)," ",TRIM(E2761))),$N$10,militantesUbicacion[[#This Row],[departamento]],$O$10,militantesUbicacion[[#This Row],[municipio]],$P$10,militantesUbicacion[[#This Row],[Localidad]],$Q$10,militantesUbicacion[[#This Row],[Sex]],$R$10)</f>
        <v>u=Militante.objects.create(username='1118203926',password='1118203926',email='yesidtolozapineda2023@gmail.com',first_name='YESID MAURICIO',last_name='TOLOZA PINEDA',location=Puesto.objects.filter(dpto_name='CASANARE',mun_name='VILLANUEVA',comuna_name='').first(),sex='M')</v>
      </c>
    </row>
    <row r="2762" spans="1:20" x14ac:dyDescent="0.25">
      <c r="A2762">
        <v>1006534302</v>
      </c>
      <c r="B2762" t="s">
        <v>58</v>
      </c>
      <c r="C2762" t="s">
        <v>174</v>
      </c>
      <c r="D2762" t="s">
        <v>4088</v>
      </c>
      <c r="E2762" t="s">
        <v>799</v>
      </c>
      <c r="F2762" t="s">
        <v>5948</v>
      </c>
      <c r="G2762" t="s">
        <v>3515</v>
      </c>
      <c r="I2762" t="s">
        <v>12576</v>
      </c>
      <c r="J2762" t="s">
        <v>19205</v>
      </c>
      <c r="K2762" t="s">
        <v>25411</v>
      </c>
      <c r="L2762" t="s">
        <v>26150</v>
      </c>
      <c r="M2762" s="1">
        <v>37355</v>
      </c>
      <c r="N2762" s="4">
        <v>23.205479452054796</v>
      </c>
      <c r="O2762" t="s">
        <v>32125</v>
      </c>
      <c r="P2762" t="s">
        <v>32874</v>
      </c>
      <c r="Q2762" t="str">
        <f>IF(militantesUbicacion[[#This Row],[genero]] = "Masculino","M",IF(militantesUbicacion[[#This Row],[genero]] = "Femenino","F","O"))</f>
        <v>M</v>
      </c>
      <c r="T2762" s="27" t="str">
        <f>CONCATENATE($H$10,$I$10,A2762,$J$10,A2762,$K$10,I2762,$L$10,TRIM(CONCATENATE(TRIM(B2762)," ",TRIM(C2762))),$M$10,TRIM(CONCATENATE(TRIM(D2762)," ",TRIM(E2762))),$N$10,militantesUbicacion[[#This Row],[departamento]],$O$10,militantesUbicacion[[#This Row],[municipio]],$P$10,militantesUbicacion[[#This Row],[Localidad]],$Q$10,militantesUbicacion[[#This Row],[Sex]],$R$10)</f>
        <v>u=Militante.objects.create(username='1006534302',password='1006534302',email='andrestibaduiza076@gmail.com',first_name='ANDRES FELIPE',last_name='TIBADUIZA LEON',location=Puesto.objects.filter(dpto_name='CASANARE',mun_name='VILLANUEVA',comuna_name='').first(),sex='M')</v>
      </c>
    </row>
    <row r="2763" spans="1:20" x14ac:dyDescent="0.25">
      <c r="A2763">
        <v>1006799817</v>
      </c>
      <c r="B2763" t="s">
        <v>1143</v>
      </c>
      <c r="C2763" t="s">
        <v>2263</v>
      </c>
      <c r="D2763" t="s">
        <v>4088</v>
      </c>
      <c r="E2763" t="s">
        <v>799</v>
      </c>
      <c r="F2763" t="s">
        <v>5948</v>
      </c>
      <c r="G2763" t="s">
        <v>3515</v>
      </c>
      <c r="I2763" t="s">
        <v>12419</v>
      </c>
      <c r="J2763" t="s">
        <v>19062</v>
      </c>
      <c r="K2763" t="s">
        <v>25411</v>
      </c>
      <c r="L2763" t="s">
        <v>26151</v>
      </c>
      <c r="M2763" s="1">
        <v>37984</v>
      </c>
      <c r="N2763" s="4">
        <v>21.482191780821918</v>
      </c>
      <c r="O2763" t="s">
        <v>31969</v>
      </c>
      <c r="P2763" t="s">
        <v>32874</v>
      </c>
      <c r="Q2763" t="str">
        <f>IF(militantesUbicacion[[#This Row],[genero]] = "Masculino","M",IF(militantesUbicacion[[#This Row],[genero]] = "Femenino","F","O"))</f>
        <v>F</v>
      </c>
      <c r="T2763" s="27" t="str">
        <f>CONCATENATE($H$10,$I$10,A2763,$J$10,A2763,$K$10,I2763,$L$10,TRIM(CONCATENATE(TRIM(B2763)," ",TRIM(C2763))),$M$10,TRIM(CONCATENATE(TRIM(D2763)," ",TRIM(E2763))),$N$10,militantesUbicacion[[#This Row],[departamento]],$O$10,militantesUbicacion[[#This Row],[municipio]],$P$10,militantesUbicacion[[#This Row],[Localidad]],$Q$10,militantesUbicacion[[#This Row],[Sex]],$R$10)</f>
        <v>u=Militante.objects.create(username='1006799817',password='1006799817',email='sharonleon9864@gmail.com',first_name='SHARON XIOMARA',last_name='TIBADUIZA LEON',location=Puesto.objects.filter(dpto_name='CASANARE',mun_name='VILLANUEVA',comuna_name='').first(),sex='F')</v>
      </c>
    </row>
    <row r="2764" spans="1:20" x14ac:dyDescent="0.25">
      <c r="A2764">
        <v>1006718813</v>
      </c>
      <c r="B2764" t="s">
        <v>127</v>
      </c>
      <c r="C2764" t="s">
        <v>223</v>
      </c>
      <c r="D2764" t="s">
        <v>3521</v>
      </c>
      <c r="E2764" t="s">
        <v>4833</v>
      </c>
      <c r="F2764" t="s">
        <v>5948</v>
      </c>
      <c r="G2764" t="s">
        <v>3515</v>
      </c>
      <c r="I2764" t="s">
        <v>12626</v>
      </c>
      <c r="J2764" t="s">
        <v>19252</v>
      </c>
      <c r="K2764" t="s">
        <v>25556</v>
      </c>
      <c r="L2764" t="s">
        <v>26150</v>
      </c>
      <c r="M2764" s="1">
        <v>37110</v>
      </c>
      <c r="N2764" s="4">
        <v>23.876712328767123</v>
      </c>
      <c r="O2764" t="s">
        <v>32174</v>
      </c>
      <c r="P2764" t="s">
        <v>32874</v>
      </c>
      <c r="Q2764" t="str">
        <f>IF(militantesUbicacion[[#This Row],[genero]] = "Masculino","M",IF(militantesUbicacion[[#This Row],[genero]] = "Femenino","F","O"))</f>
        <v>M</v>
      </c>
      <c r="T2764" s="27" t="str">
        <f>CONCATENATE($H$10,$I$10,A2764,$J$10,A2764,$K$10,I2764,$L$10,TRIM(CONCATENATE(TRIM(B2764)," ",TRIM(C2764))),$M$10,TRIM(CONCATENATE(TRIM(D2764)," ",TRIM(E2764))),$N$10,militantesUbicacion[[#This Row],[departamento]],$O$10,militantesUbicacion[[#This Row],[municipio]],$P$10,militantesUbicacion[[#This Row],[Localidad]],$Q$10,militantesUbicacion[[#This Row],[Sex]],$R$10)</f>
        <v>u=Militante.objects.create(username='1006718813',password='1006718813',email='julibaccano@gmail.com',first_name='JULIAN GUILLERMO',last_name='ALDANA BACCA',location=Puesto.objects.filter(dpto_name='CASANARE',mun_name='VILLANUEVA',comuna_name='').first(),sex='M')</v>
      </c>
    </row>
    <row r="2765" spans="1:20" x14ac:dyDescent="0.25">
      <c r="A2765">
        <v>1233891231</v>
      </c>
      <c r="B2765" t="s">
        <v>490</v>
      </c>
      <c r="D2765" t="s">
        <v>3674</v>
      </c>
      <c r="E2765" t="s">
        <v>3013</v>
      </c>
      <c r="F2765" t="s">
        <v>5948</v>
      </c>
      <c r="G2765" t="s">
        <v>3515</v>
      </c>
      <c r="I2765" t="s">
        <v>13098</v>
      </c>
      <c r="J2765" t="s">
        <v>19700</v>
      </c>
      <c r="K2765" t="s">
        <v>21300</v>
      </c>
      <c r="L2765" t="s">
        <v>26151</v>
      </c>
      <c r="M2765" s="1">
        <v>35591</v>
      </c>
      <c r="N2765" s="4">
        <v>28.038356164383561</v>
      </c>
      <c r="O2765" t="s">
        <v>32636</v>
      </c>
      <c r="P2765" t="s">
        <v>32874</v>
      </c>
      <c r="Q2765" t="str">
        <f>IF(militantesUbicacion[[#This Row],[genero]] = "Masculino","M",IF(militantesUbicacion[[#This Row],[genero]] = "Femenino","F","O"))</f>
        <v>F</v>
      </c>
      <c r="T2765" s="27" t="str">
        <f>CONCATENATE($H$10,$I$10,A2765,$J$10,A2765,$K$10,I2765,$L$10,TRIM(CONCATENATE(TRIM(B2765)," ",TRIM(C2765))),$M$10,TRIM(CONCATENATE(TRIM(D2765)," ",TRIM(E2765))),$N$10,militantesUbicacion[[#This Row],[departamento]],$O$10,militantesUbicacion[[#This Row],[municipio]],$P$10,militantesUbicacion[[#This Row],[Localidad]],$Q$10,militantesUbicacion[[#This Row],[Sex]],$R$10)</f>
        <v>u=Militante.objects.create(username='1233891231',password='1233891231',email='dayanagon.97@gmail.com',first_name='DAYANA',last_name='GONZÁLEZ MEDINA',location=Puesto.objects.filter(dpto_name='CASANARE',mun_name='VILLANUEVA',comuna_name='').first(),sex='F')</v>
      </c>
    </row>
    <row r="2766" spans="1:20" x14ac:dyDescent="0.25">
      <c r="A2766">
        <v>1007067218</v>
      </c>
      <c r="B2766" t="s">
        <v>568</v>
      </c>
      <c r="C2766" t="s">
        <v>215</v>
      </c>
      <c r="D2766" t="s">
        <v>563</v>
      </c>
      <c r="E2766" t="s">
        <v>3487</v>
      </c>
      <c r="F2766" t="s">
        <v>5948</v>
      </c>
      <c r="G2766" t="s">
        <v>3515</v>
      </c>
      <c r="I2766" t="s">
        <v>12339</v>
      </c>
      <c r="J2766" t="s">
        <v>18985</v>
      </c>
      <c r="K2766" t="s">
        <v>20055</v>
      </c>
      <c r="L2766" t="s">
        <v>26151</v>
      </c>
      <c r="M2766" s="1">
        <v>37574</v>
      </c>
      <c r="N2766" s="4">
        <v>22.605479452054794</v>
      </c>
      <c r="O2766" t="s">
        <v>31890</v>
      </c>
      <c r="P2766" t="s">
        <v>32874</v>
      </c>
      <c r="Q2766" t="str">
        <f>IF(militantesUbicacion[[#This Row],[genero]] = "Masculino","M",IF(militantesUbicacion[[#This Row],[genero]] = "Femenino","F","O"))</f>
        <v>F</v>
      </c>
      <c r="T2766" s="27" t="str">
        <f>CONCATENATE($H$10,$I$10,A2766,$J$10,A2766,$K$10,I2766,$L$10,TRIM(CONCATENATE(TRIM(B2766)," ",TRIM(C2766))),$M$10,TRIM(CONCATENATE(TRIM(D2766)," ",TRIM(E2766))),$N$10,militantesUbicacion[[#This Row],[departamento]],$O$10,militantesUbicacion[[#This Row],[municipio]],$P$10,militantesUbicacion[[#This Row],[Localidad]],$Q$10,militantesUbicacion[[#This Row],[Sex]],$R$10)</f>
        <v>u=Militante.objects.create(username='1007067218',password='1007067218',email='smirandas@unal.edu.co',first_name='SOFIA DANIELA',last_name='MIRANDA SABOGAL',location=Puesto.objects.filter(dpto_name='CASANARE',mun_name='VILLANUEVA',comuna_name='').first(),sex='F')</v>
      </c>
    </row>
    <row r="2767" spans="1:20" x14ac:dyDescent="0.25">
      <c r="A2767">
        <v>1006534611</v>
      </c>
      <c r="B2767" t="s">
        <v>1522</v>
      </c>
      <c r="C2767" t="s">
        <v>475</v>
      </c>
      <c r="D2767" t="s">
        <v>563</v>
      </c>
      <c r="E2767" t="s">
        <v>3487</v>
      </c>
      <c r="F2767" t="s">
        <v>5948</v>
      </c>
      <c r="G2767" t="s">
        <v>3515</v>
      </c>
      <c r="I2767" t="s">
        <v>12508</v>
      </c>
      <c r="J2767" t="s">
        <v>19141</v>
      </c>
      <c r="K2767" t="s">
        <v>20055</v>
      </c>
      <c r="L2767" t="s">
        <v>26151</v>
      </c>
      <c r="M2767" s="1">
        <v>36910</v>
      </c>
      <c r="N2767" s="4">
        <v>24.424657534246574</v>
      </c>
      <c r="O2767" t="s">
        <v>32057</v>
      </c>
      <c r="P2767" t="s">
        <v>32874</v>
      </c>
      <c r="Q2767" t="str">
        <f>IF(militantesUbicacion[[#This Row],[genero]] = "Masculino","M",IF(militantesUbicacion[[#This Row],[genero]] = "Femenino","F","O"))</f>
        <v>F</v>
      </c>
      <c r="T2767" s="27" t="str">
        <f>CONCATENATE($H$10,$I$10,A2767,$J$10,A2767,$K$10,I2767,$L$10,TRIM(CONCATENATE(TRIM(B2767)," ",TRIM(C2767))),$M$10,TRIM(CONCATENATE(TRIM(D2767)," ",TRIM(E2767))),$N$10,militantesUbicacion[[#This Row],[departamento]],$O$10,militantesUbicacion[[#This Row],[municipio]],$P$10,militantesUbicacion[[#This Row],[Localidad]],$Q$10,militantesUbicacion[[#This Row],[Sex]],$R$10)</f>
        <v>u=Militante.objects.create(username='1006534611',password='1006534611',email='mirandaingrit7@gmail.com',first_name='INGRIT GABRIELA',last_name='MIRANDA SABOGAL',location=Puesto.objects.filter(dpto_name='CASANARE',mun_name='VILLANUEVA',comuna_name='').first(),sex='F')</v>
      </c>
    </row>
    <row r="2768" spans="1:20" x14ac:dyDescent="0.25">
      <c r="A2768">
        <v>1001205265</v>
      </c>
      <c r="B2768" t="s">
        <v>2025</v>
      </c>
      <c r="C2768" t="s">
        <v>2935</v>
      </c>
      <c r="D2768" t="s">
        <v>3134</v>
      </c>
      <c r="E2768" t="s">
        <v>4562</v>
      </c>
      <c r="F2768" t="s">
        <v>5948</v>
      </c>
      <c r="G2768" t="s">
        <v>3515</v>
      </c>
      <c r="I2768" t="s">
        <v>12528</v>
      </c>
      <c r="J2768" t="s">
        <v>19160</v>
      </c>
      <c r="K2768" t="s">
        <v>21300</v>
      </c>
      <c r="L2768" t="s">
        <v>26151</v>
      </c>
      <c r="M2768" s="1">
        <v>37077</v>
      </c>
      <c r="N2768" s="4">
        <v>23.967123287671232</v>
      </c>
      <c r="O2768" t="s">
        <v>32077</v>
      </c>
      <c r="P2768" t="s">
        <v>32874</v>
      </c>
      <c r="Q2768" t="str">
        <f>IF(militantesUbicacion[[#This Row],[genero]] = "Masculino","M",IF(militantesUbicacion[[#This Row],[genero]] = "Femenino","F","O"))</f>
        <v>F</v>
      </c>
      <c r="T2768" s="27" t="str">
        <f>CONCATENATE($H$10,$I$10,A2768,$J$10,A2768,$K$10,I2768,$L$10,TRIM(CONCATENATE(TRIM(B2768)," ",TRIM(C2768))),$M$10,TRIM(CONCATENATE(TRIM(D2768)," ",TRIM(E2768))),$N$10,militantesUbicacion[[#This Row],[departamento]],$O$10,militantesUbicacion[[#This Row],[municipio]],$P$10,militantesUbicacion[[#This Row],[Localidad]],$Q$10,militantesUbicacion[[#This Row],[Sex]],$R$10)</f>
        <v>u=Militante.objects.create(username='1001205265',password='1001205265',email='sharom.nickolle@gmail.com',first_name='SHAROM NICKOLLE',last_name='FORERO ABAUNZA',location=Puesto.objects.filter(dpto_name='CASANARE',mun_name='VILLANUEVA',comuna_name='').first(),sex='F')</v>
      </c>
    </row>
    <row r="2769" spans="1:20" x14ac:dyDescent="0.25">
      <c r="A2769">
        <v>1114149179</v>
      </c>
      <c r="B2769" t="s">
        <v>80</v>
      </c>
      <c r="D2769" t="s">
        <v>3395</v>
      </c>
      <c r="E2769" t="s">
        <v>4505</v>
      </c>
      <c r="F2769" t="s">
        <v>5948</v>
      </c>
      <c r="G2769" t="s">
        <v>3515</v>
      </c>
      <c r="I2769" t="s">
        <v>12151</v>
      </c>
      <c r="J2769" t="s">
        <v>18802</v>
      </c>
      <c r="K2769" t="s">
        <v>21300</v>
      </c>
      <c r="L2769" t="s">
        <v>26151</v>
      </c>
      <c r="M2769" s="1">
        <v>37417</v>
      </c>
      <c r="N2769" s="4">
        <v>23.035616438356165</v>
      </c>
      <c r="O2769" t="s">
        <v>31703</v>
      </c>
      <c r="P2769" t="s">
        <v>32874</v>
      </c>
      <c r="Q2769" t="str">
        <f>IF(militantesUbicacion[[#This Row],[genero]] = "Masculino","M",IF(militantesUbicacion[[#This Row],[genero]] = "Femenino","F","O"))</f>
        <v>F</v>
      </c>
      <c r="T2769" s="27" t="str">
        <f>CONCATENATE($H$10,$I$10,A2769,$J$10,A2769,$K$10,I2769,$L$10,TRIM(CONCATENATE(TRIM(B2769)," ",TRIM(C2769))),$M$10,TRIM(CONCATENATE(TRIM(D2769)," ",TRIM(E2769))),$N$10,militantesUbicacion[[#This Row],[departamento]],$O$10,militantesUbicacion[[#This Row],[municipio]],$P$10,militantesUbicacion[[#This Row],[Localidad]],$Q$10,militantesUbicacion[[#This Row],[Sex]],$R$10)</f>
        <v>u=Militante.objects.create(username='1114149179',password='1114149179',email='paulinabook2@gmail.com',first_name='PAULINA',last_name='PRADA CORTEZ',location=Puesto.objects.filter(dpto_name='CASANARE',mun_name='VILLANUEVA',comuna_name='').first(),sex='F')</v>
      </c>
    </row>
    <row r="2770" spans="1:20" x14ac:dyDescent="0.25">
      <c r="A2770">
        <v>1018503541</v>
      </c>
      <c r="B2770" t="s">
        <v>42</v>
      </c>
      <c r="C2770" t="s">
        <v>176</v>
      </c>
      <c r="D2770" t="s">
        <v>2369</v>
      </c>
      <c r="E2770" t="s">
        <v>3612</v>
      </c>
      <c r="F2770" t="s">
        <v>5948</v>
      </c>
      <c r="G2770" t="s">
        <v>3515</v>
      </c>
      <c r="I2770" t="s">
        <v>12219</v>
      </c>
      <c r="J2770" t="s">
        <v>18866</v>
      </c>
      <c r="K2770" t="s">
        <v>25244</v>
      </c>
      <c r="L2770" t="s">
        <v>26151</v>
      </c>
      <c r="M2770" s="1">
        <v>35911</v>
      </c>
      <c r="N2770" s="4">
        <v>27.161643835616438</v>
      </c>
      <c r="O2770" t="s">
        <v>31771</v>
      </c>
      <c r="P2770" t="s">
        <v>32874</v>
      </c>
      <c r="Q2770" t="str">
        <f>IF(militantesUbicacion[[#This Row],[genero]] = "Masculino","M",IF(militantesUbicacion[[#This Row],[genero]] = "Femenino","F","O"))</f>
        <v>F</v>
      </c>
      <c r="T2770" s="27" t="str">
        <f>CONCATENATE($H$10,$I$10,A2770,$J$10,A2770,$K$10,I2770,$L$10,TRIM(CONCATENATE(TRIM(B2770)," ",TRIM(C2770))),$M$10,TRIM(CONCATENATE(TRIM(D2770)," ",TRIM(E2770))),$N$10,militantesUbicacion[[#This Row],[departamento]],$O$10,militantesUbicacion[[#This Row],[municipio]],$P$10,militantesUbicacion[[#This Row],[Localidad]],$Q$10,militantesUbicacion[[#This Row],[Sex]],$R$10)</f>
        <v>u=Militante.objects.create(username='1018503541',password='1018503541',email='martinezw.121@hotmail.com',first_name='ADRIANA PAOLA',last_name='MARTINEZ WALTEROS',location=Puesto.objects.filter(dpto_name='CASANARE',mun_name='VILLANUEVA',comuna_name='').first(),sex='F')</v>
      </c>
    </row>
    <row r="2771" spans="1:20" x14ac:dyDescent="0.25">
      <c r="A2771">
        <v>1007638280</v>
      </c>
      <c r="B2771" t="s">
        <v>124</v>
      </c>
      <c r="C2771" t="s">
        <v>1059</v>
      </c>
      <c r="D2771" t="s">
        <v>3265</v>
      </c>
      <c r="E2771" t="s">
        <v>3957</v>
      </c>
      <c r="F2771" t="s">
        <v>5948</v>
      </c>
      <c r="G2771" t="s">
        <v>3515</v>
      </c>
      <c r="I2771" t="s">
        <v>12513</v>
      </c>
      <c r="J2771" t="s">
        <v>19146</v>
      </c>
      <c r="K2771" t="s">
        <v>25478</v>
      </c>
      <c r="L2771" t="s">
        <v>26151</v>
      </c>
      <c r="M2771" s="1">
        <v>37012</v>
      </c>
      <c r="N2771" s="4">
        <v>24.145205479452056</v>
      </c>
      <c r="O2771" t="s">
        <v>32062</v>
      </c>
      <c r="P2771" t="s">
        <v>32874</v>
      </c>
      <c r="Q2771" t="str">
        <f>IF(militantesUbicacion[[#This Row],[genero]] = "Masculino","M",IF(militantesUbicacion[[#This Row],[genero]] = "Femenino","F","O"))</f>
        <v>F</v>
      </c>
      <c r="T2771" s="27" t="str">
        <f>CONCATENATE($H$10,$I$10,A2771,$J$10,A2771,$K$10,I2771,$L$10,TRIM(CONCATENATE(TRIM(B2771)," ",TRIM(C2771))),$M$10,TRIM(CONCATENATE(TRIM(D2771)," ",TRIM(E2771))),$N$10,militantesUbicacion[[#This Row],[departamento]],$O$10,militantesUbicacion[[#This Row],[municipio]],$P$10,militantesUbicacion[[#This Row],[Localidad]],$Q$10,militantesUbicacion[[#This Row],[Sex]],$R$10)</f>
        <v>u=Militante.objects.create(username='1007638280',password='1007638280',email='angelayiced1.5@gmail.com',first_name='ANGELA YISELA',last_name='ACOSTA LESMES',location=Puesto.objects.filter(dpto_name='CASANARE',mun_name='VILLANUEVA',comuna_name='').first(),sex='F')</v>
      </c>
    </row>
    <row r="2772" spans="1:20" x14ac:dyDescent="0.25">
      <c r="A2772">
        <v>1118203009</v>
      </c>
      <c r="B2772" t="s">
        <v>904</v>
      </c>
      <c r="C2772" t="s">
        <v>50</v>
      </c>
      <c r="D2772" t="s">
        <v>3202</v>
      </c>
      <c r="E2772" t="s">
        <v>1293</v>
      </c>
      <c r="F2772" t="s">
        <v>5948</v>
      </c>
      <c r="G2772" t="s">
        <v>3515</v>
      </c>
      <c r="I2772" t="s">
        <v>12702</v>
      </c>
      <c r="J2772" t="s">
        <v>19326</v>
      </c>
      <c r="K2772" t="s">
        <v>25634</v>
      </c>
      <c r="L2772" t="s">
        <v>26151</v>
      </c>
      <c r="M2772" s="1">
        <v>35853</v>
      </c>
      <c r="N2772" s="4">
        <v>27.32054794520548</v>
      </c>
      <c r="O2772" t="s">
        <v>32248</v>
      </c>
      <c r="P2772" t="s">
        <v>32874</v>
      </c>
      <c r="Q2772" t="str">
        <f>IF(militantesUbicacion[[#This Row],[genero]] = "Masculino","M",IF(militantesUbicacion[[#This Row],[genero]] = "Femenino","F","O"))</f>
        <v>F</v>
      </c>
      <c r="T2772" s="27" t="str">
        <f>CONCATENATE($H$10,$I$10,A2772,$J$10,A2772,$K$10,I2772,$L$10,TRIM(CONCATENATE(TRIM(B2772)," ",TRIM(C2772))),$M$10,TRIM(CONCATENATE(TRIM(D2772)," ",TRIM(E2772))),$N$10,militantesUbicacion[[#This Row],[departamento]],$O$10,militantesUbicacion[[#This Row],[municipio]],$P$10,militantesUbicacion[[#This Row],[Localidad]],$Q$10,militantesUbicacion[[#This Row],[Sex]],$R$10)</f>
        <v>u=Militante.objects.create(username='1118203009',password='1118203009',email='lilisuarez1198@gmail.com',first_name='YEIMY LILIANA',last_name='SUAREZ BENAVIDES',location=Puesto.objects.filter(dpto_name='CASANARE',mun_name='VILLANUEVA',comuna_name='').first(),sex='F')</v>
      </c>
    </row>
    <row r="2773" spans="1:20" x14ac:dyDescent="0.25">
      <c r="A2773">
        <v>1006533907</v>
      </c>
      <c r="B2773" t="s">
        <v>305</v>
      </c>
      <c r="C2773" t="s">
        <v>67</v>
      </c>
      <c r="D2773" t="s">
        <v>2089</v>
      </c>
      <c r="E2773" t="s">
        <v>3057</v>
      </c>
      <c r="F2773" t="s">
        <v>5948</v>
      </c>
      <c r="G2773" t="s">
        <v>3515</v>
      </c>
      <c r="I2773" t="s">
        <v>12715</v>
      </c>
      <c r="J2773" t="s">
        <v>19337</v>
      </c>
      <c r="K2773" t="s">
        <v>25642</v>
      </c>
      <c r="L2773" t="s">
        <v>26150</v>
      </c>
      <c r="M2773" s="1">
        <v>37598</v>
      </c>
      <c r="N2773" s="4">
        <v>22.539726027397261</v>
      </c>
      <c r="O2773" t="s">
        <v>32261</v>
      </c>
      <c r="P2773" t="s">
        <v>32874</v>
      </c>
      <c r="Q2773" t="str">
        <f>IF(militantesUbicacion[[#This Row],[genero]] = "Masculino","M",IF(militantesUbicacion[[#This Row],[genero]] = "Femenino","F","O"))</f>
        <v>M</v>
      </c>
      <c r="T2773" s="27" t="str">
        <f>CONCATENATE($H$10,$I$10,A2773,$J$10,A2773,$K$10,I2773,$L$10,TRIM(CONCATENATE(TRIM(B2773)," ",TRIM(C2773))),$M$10,TRIM(CONCATENATE(TRIM(D2773)," ",TRIM(E2773))),$N$10,militantesUbicacion[[#This Row],[departamento]],$O$10,militantesUbicacion[[#This Row],[municipio]],$P$10,militantesUbicacion[[#This Row],[Localidad]],$Q$10,militantesUbicacion[[#This Row],[Sex]],$R$10)</f>
        <v>u=Militante.objects.create(username='1006533907',password='1006533907',email='victormanuelroavargas@gmail.com',first_name='VICTOR MANUEL',last_name='ROA VARGAS',location=Puesto.objects.filter(dpto_name='CASANARE',mun_name='VILLANUEVA',comuna_name='').first(),sex='M')</v>
      </c>
    </row>
    <row r="2774" spans="1:20" x14ac:dyDescent="0.25">
      <c r="A2774">
        <v>1118530154</v>
      </c>
      <c r="B2774" t="s">
        <v>490</v>
      </c>
      <c r="C2774" t="s">
        <v>63</v>
      </c>
      <c r="D2774" t="s">
        <v>3663</v>
      </c>
      <c r="E2774" t="s">
        <v>3057</v>
      </c>
      <c r="F2774" t="s">
        <v>5948</v>
      </c>
      <c r="G2774" t="s">
        <v>3515</v>
      </c>
      <c r="I2774" t="s">
        <v>12585</v>
      </c>
      <c r="J2774" t="s">
        <v>19214</v>
      </c>
      <c r="K2774" t="s">
        <v>25532</v>
      </c>
      <c r="L2774" t="s">
        <v>26151</v>
      </c>
      <c r="M2774" s="1">
        <v>38066</v>
      </c>
      <c r="N2774" s="4">
        <v>21.257534246575343</v>
      </c>
      <c r="O2774" t="s">
        <v>32134</v>
      </c>
      <c r="P2774" t="s">
        <v>32874</v>
      </c>
      <c r="Q2774" t="str">
        <f>IF(militantesUbicacion[[#This Row],[genero]] = "Masculino","M",IF(militantesUbicacion[[#This Row],[genero]] = "Femenino","F","O"))</f>
        <v>F</v>
      </c>
      <c r="T2774" s="27" t="str">
        <f>CONCATENATE($H$10,$I$10,A2774,$J$10,A2774,$K$10,I2774,$L$10,TRIM(CONCATENATE(TRIM(B2774)," ",TRIM(C2774))),$M$10,TRIM(CONCATENATE(TRIM(D2774)," ",TRIM(E2774))),$N$10,militantesUbicacion[[#This Row],[departamento]],$O$10,militantesUbicacion[[#This Row],[municipio]],$P$10,militantesUbicacion[[#This Row],[Localidad]],$Q$10,militantesUbicacion[[#This Row],[Sex]],$R$10)</f>
        <v>u=Militante.objects.create(username='1118530154',password='1118530154',email='dayanaandreacubidesvargas@gmail.com',first_name='DAYANA ANDREA',last_name='CUBIDES VARGAS',location=Puesto.objects.filter(dpto_name='CASANARE',mun_name='VILLANUEVA',comuna_name='').first(),sex='F')</v>
      </c>
    </row>
    <row r="2775" spans="1:20" x14ac:dyDescent="0.25">
      <c r="A2775">
        <v>1007760119</v>
      </c>
      <c r="B2775" t="s">
        <v>67</v>
      </c>
      <c r="C2775" t="s">
        <v>54</v>
      </c>
      <c r="D2775" t="s">
        <v>990</v>
      </c>
      <c r="E2775" t="s">
        <v>1643</v>
      </c>
      <c r="F2775" t="s">
        <v>5948</v>
      </c>
      <c r="G2775" t="s">
        <v>3515</v>
      </c>
      <c r="I2775" t="s">
        <v>12617</v>
      </c>
      <c r="J2775" t="s">
        <v>19243</v>
      </c>
      <c r="K2775" t="s">
        <v>24808</v>
      </c>
      <c r="L2775" t="s">
        <v>26150</v>
      </c>
      <c r="M2775" s="1">
        <v>37067</v>
      </c>
      <c r="N2775" s="4">
        <v>23.994520547945207</v>
      </c>
      <c r="O2775" t="s">
        <v>32165</v>
      </c>
      <c r="P2775" t="s">
        <v>32874</v>
      </c>
      <c r="Q2775" t="str">
        <f>IF(militantesUbicacion[[#This Row],[genero]] = "Masculino","M",IF(militantesUbicacion[[#This Row],[genero]] = "Femenino","F","O"))</f>
        <v>M</v>
      </c>
      <c r="T2775" s="27" t="str">
        <f>CONCATENATE($H$10,$I$10,A2775,$J$10,A2775,$K$10,I2775,$L$10,TRIM(CONCATENATE(TRIM(B2775)," ",TRIM(C2775))),$M$10,TRIM(CONCATENATE(TRIM(D2775)," ",TRIM(E2775))),$N$10,militantesUbicacion[[#This Row],[departamento]],$O$10,militantesUbicacion[[#This Row],[municipio]],$P$10,militantesUbicacion[[#This Row],[Localidad]],$Q$10,militantesUbicacion[[#This Row],[Sex]],$R$10)</f>
        <v>u=Militante.objects.create(username='1007760119',password='1007760119',email='davidmanuel572@gmail.com',first_name='MANUEL DAVID',last_name='CRUZ VERA',location=Puesto.objects.filter(dpto_name='CASANARE',mun_name='VILLANUEVA',comuna_name='').first(),sex='M')</v>
      </c>
    </row>
    <row r="2776" spans="1:20" x14ac:dyDescent="0.25">
      <c r="A2776">
        <v>1118166046</v>
      </c>
      <c r="B2776" t="s">
        <v>177</v>
      </c>
      <c r="C2776" t="s">
        <v>512</v>
      </c>
      <c r="D2776" t="s">
        <v>3537</v>
      </c>
      <c r="E2776" t="s">
        <v>3681</v>
      </c>
      <c r="F2776" t="s">
        <v>5948</v>
      </c>
      <c r="G2776" t="s">
        <v>3515</v>
      </c>
      <c r="I2776" t="s">
        <v>12166</v>
      </c>
      <c r="J2776" t="s">
        <v>18816</v>
      </c>
      <c r="K2776" t="s">
        <v>25201</v>
      </c>
      <c r="L2776" t="s">
        <v>26151</v>
      </c>
      <c r="M2776" s="1">
        <v>37976</v>
      </c>
      <c r="N2776" s="4">
        <v>21.504109589041096</v>
      </c>
      <c r="O2776" t="s">
        <v>31718</v>
      </c>
      <c r="P2776" t="s">
        <v>32874</v>
      </c>
      <c r="Q2776" t="str">
        <f>IF(militantesUbicacion[[#This Row],[genero]] = "Masculino","M",IF(militantesUbicacion[[#This Row],[genero]] = "Femenino","F","O"))</f>
        <v>F</v>
      </c>
      <c r="T2776" s="27" t="str">
        <f>CONCATENATE($H$10,$I$10,A2776,$J$10,A2776,$K$10,I2776,$L$10,TRIM(CONCATENATE(TRIM(B2776)," ",TRIM(C2776))),$M$10,TRIM(CONCATENATE(TRIM(D2776)," ",TRIM(E2776))),$N$10,militantesUbicacion[[#This Row],[departamento]],$O$10,militantesUbicacion[[#This Row],[municipio]],$P$10,militantesUbicacion[[#This Row],[Localidad]],$Q$10,militantesUbicacion[[#This Row],[Sex]],$R$10)</f>
        <v>u=Militante.objects.create(username='1118166046',password='1118166046',email='lauravalentinacifuentes2002@gmail.com',first_name='LAURA VALENTINA',last_name='CIFUENTES BARRERA',location=Puesto.objects.filter(dpto_name='CASANARE',mun_name='VILLANUEVA',comuna_name='').first(),sex='F')</v>
      </c>
    </row>
    <row r="2777" spans="1:20" x14ac:dyDescent="0.25">
      <c r="A2777">
        <v>1118202240</v>
      </c>
      <c r="B2777" t="s">
        <v>140</v>
      </c>
      <c r="C2777" t="s">
        <v>2919</v>
      </c>
      <c r="D2777" t="s">
        <v>5518</v>
      </c>
      <c r="E2777" t="s">
        <v>2949</v>
      </c>
      <c r="F2777" t="s">
        <v>5948</v>
      </c>
      <c r="G2777" t="s">
        <v>3515</v>
      </c>
      <c r="I2777" t="s">
        <v>12247</v>
      </c>
      <c r="J2777" t="s">
        <v>18894</v>
      </c>
      <c r="K2777" t="s">
        <v>25270</v>
      </c>
      <c r="L2777" t="s">
        <v>26150</v>
      </c>
      <c r="M2777" s="1">
        <v>35520</v>
      </c>
      <c r="N2777" s="4">
        <v>28.232876712328768</v>
      </c>
      <c r="O2777" t="s">
        <v>31799</v>
      </c>
      <c r="P2777" t="s">
        <v>32874</v>
      </c>
      <c r="Q2777" t="str">
        <f>IF(militantesUbicacion[[#This Row],[genero]] = "Masculino","M",IF(militantesUbicacion[[#This Row],[genero]] = "Femenino","F","O"))</f>
        <v>M</v>
      </c>
      <c r="T2777" s="27" t="str">
        <f>CONCATENATE($H$10,$I$10,A2777,$J$10,A2777,$K$10,I2777,$L$10,TRIM(CONCATENATE(TRIM(B2777)," ",TRIM(C2777))),$M$10,TRIM(CONCATENATE(TRIM(D2777)," ",TRIM(E2777))),$N$10,militantesUbicacion[[#This Row],[departamento]],$O$10,militantesUbicacion[[#This Row],[municipio]],$P$10,militantesUbicacion[[#This Row],[Localidad]],$Q$10,militantesUbicacion[[#This Row],[Sex]],$R$10)</f>
        <v>u=Militante.objects.create(username='1118202240',password='1118202240',email='jhonguanaror@hotmail.com',first_name='JHON ANDREIZON',last_name='GUANARO RODRIGUEZ',location=Puesto.objects.filter(dpto_name='CASANARE',mun_name='VILLANUEVA',comuna_name='').first(),sex='M')</v>
      </c>
    </row>
    <row r="2778" spans="1:20" x14ac:dyDescent="0.25">
      <c r="A2778">
        <v>1193050117</v>
      </c>
      <c r="B2778" t="s">
        <v>814</v>
      </c>
      <c r="C2778" t="s">
        <v>151</v>
      </c>
      <c r="D2778" t="s">
        <v>5463</v>
      </c>
      <c r="E2778" t="s">
        <v>2028</v>
      </c>
      <c r="F2778" t="s">
        <v>5948</v>
      </c>
      <c r="G2778" t="s">
        <v>3515</v>
      </c>
      <c r="I2778" t="s">
        <v>11682</v>
      </c>
      <c r="J2778" t="s">
        <v>18348</v>
      </c>
      <c r="K2778" t="s">
        <v>24808</v>
      </c>
      <c r="L2778" t="s">
        <v>26150</v>
      </c>
      <c r="M2778" s="1">
        <v>36805</v>
      </c>
      <c r="N2778" s="4">
        <v>24.712328767123289</v>
      </c>
      <c r="O2778" t="s">
        <v>31238</v>
      </c>
      <c r="P2778" t="s">
        <v>32874</v>
      </c>
      <c r="Q2778" t="str">
        <f>IF(militantesUbicacion[[#This Row],[genero]] = "Masculino","M",IF(militantesUbicacion[[#This Row],[genero]] = "Femenino","F","O"))</f>
        <v>M</v>
      </c>
      <c r="T2778" s="27" t="str">
        <f>CONCATENATE($H$10,$I$10,A2778,$J$10,A2778,$K$10,I2778,$L$10,TRIM(CONCATENATE(TRIM(B2778)," ",TRIM(C2778))),$M$10,TRIM(CONCATENATE(TRIM(D2778)," ",TRIM(E2778))),$N$10,militantesUbicacion[[#This Row],[departamento]],$O$10,militantesUbicacion[[#This Row],[municipio]],$P$10,militantesUbicacion[[#This Row],[Localidad]],$Q$10,militantesUbicacion[[#This Row],[Sex]],$R$10)</f>
        <v>u=Militante.objects.create(username='1193050117',password='1193050117',email='jonnytycaste@gmail.com',first_name='JONNY ALEXANDER',last_name='CASTEÑANOS GARCIA',location=Puesto.objects.filter(dpto_name='CASANARE',mun_name='VILLANUEVA',comuna_name='').first(),sex='M')</v>
      </c>
    </row>
    <row r="2779" spans="1:20" x14ac:dyDescent="0.25">
      <c r="A2779">
        <v>1018497060</v>
      </c>
      <c r="B2779" t="s">
        <v>152</v>
      </c>
      <c r="C2779" t="s">
        <v>58</v>
      </c>
      <c r="D2779" t="s">
        <v>2851</v>
      </c>
      <c r="E2779" t="s">
        <v>3127</v>
      </c>
      <c r="F2779" t="s">
        <v>5948</v>
      </c>
      <c r="G2779" t="s">
        <v>3515</v>
      </c>
      <c r="I2779" t="s">
        <v>12085</v>
      </c>
      <c r="J2779" t="s">
        <v>18738</v>
      </c>
      <c r="K2779" t="s">
        <v>25143</v>
      </c>
      <c r="L2779" t="s">
        <v>26150</v>
      </c>
      <c r="M2779" s="1">
        <v>35683</v>
      </c>
      <c r="N2779" s="4">
        <v>27.786301369863015</v>
      </c>
      <c r="O2779" t="s">
        <v>31638</v>
      </c>
      <c r="P2779" t="s">
        <v>32874</v>
      </c>
      <c r="Q2779" t="str">
        <f>IF(militantesUbicacion[[#This Row],[genero]] = "Masculino","M",IF(militantesUbicacion[[#This Row],[genero]] = "Femenino","F","O"))</f>
        <v>M</v>
      </c>
      <c r="T2779" s="27" t="str">
        <f>CONCATENATE($H$10,$I$10,A2779,$J$10,A2779,$K$10,I2779,$L$10,TRIM(CONCATENATE(TRIM(B2779)," ",TRIM(C2779))),$M$10,TRIM(CONCATENATE(TRIM(D2779)," ",TRIM(E2779))),$N$10,militantesUbicacion[[#This Row],[departamento]],$O$10,militantesUbicacion[[#This Row],[municipio]],$P$10,militantesUbicacion[[#This Row],[Localidad]],$Q$10,militantesUbicacion[[#This Row],[Sex]],$R$10)</f>
        <v>u=Militante.objects.create(username='1018497060',password='1018497060',email='camiloan1011@gmail.com',first_name='CAMILO ANDRES',last_name='TORRES SILVA',location=Puesto.objects.filter(dpto_name='CASANARE',mun_name='VILLANUEVA',comuna_name='').first(),sex='M')</v>
      </c>
    </row>
    <row r="2780" spans="1:20" x14ac:dyDescent="0.25">
      <c r="A2780">
        <v>1007293568</v>
      </c>
      <c r="B2780" t="s">
        <v>256</v>
      </c>
      <c r="C2780" t="s">
        <v>57</v>
      </c>
      <c r="D2780" t="s">
        <v>4439</v>
      </c>
      <c r="E2780" t="s">
        <v>2135</v>
      </c>
      <c r="F2780" t="s">
        <v>5948</v>
      </c>
      <c r="G2780" t="s">
        <v>3515</v>
      </c>
      <c r="I2780" t="s">
        <v>12470</v>
      </c>
      <c r="J2780" t="s">
        <v>19110</v>
      </c>
      <c r="K2780" t="s">
        <v>25448</v>
      </c>
      <c r="L2780" t="s">
        <v>26151</v>
      </c>
      <c r="M2780" s="1">
        <v>37448</v>
      </c>
      <c r="N2780" s="4">
        <v>22.950684931506849</v>
      </c>
      <c r="O2780" t="s">
        <v>32019</v>
      </c>
      <c r="P2780" t="s">
        <v>32874</v>
      </c>
      <c r="Q2780" t="str">
        <f>IF(militantesUbicacion[[#This Row],[genero]] = "Masculino","M",IF(militantesUbicacion[[#This Row],[genero]] = "Femenino","F","O"))</f>
        <v>F</v>
      </c>
      <c r="T2780" s="27" t="str">
        <f>CONCATENATE($H$10,$I$10,A2780,$J$10,A2780,$K$10,I2780,$L$10,TRIM(CONCATENATE(TRIM(B2780)," ",TRIM(C2780))),$M$10,TRIM(CONCATENATE(TRIM(D2780)," ",TRIM(E2780))),$N$10,militantesUbicacion[[#This Row],[departamento]],$O$10,militantesUbicacion[[#This Row],[municipio]],$P$10,militantesUbicacion[[#This Row],[Localidad]],$Q$10,militantesUbicacion[[#This Row],[Sex]],$R$10)</f>
        <v>u=Militante.objects.create(username='1007293568',password='1007293568',email='barenoangie0@gmail.com',first_name='ANGIE NATALIA',last_name='BAREÑO ROMERO',location=Puesto.objects.filter(dpto_name='CASANARE',mun_name='VILLANUEVA',comuna_name='').first(),sex='F')</v>
      </c>
    </row>
    <row r="2781" spans="1:20" x14ac:dyDescent="0.25">
      <c r="A2781">
        <v>1193069007</v>
      </c>
      <c r="B2781" t="s">
        <v>215</v>
      </c>
      <c r="C2781" t="s">
        <v>650</v>
      </c>
      <c r="D2781" t="s">
        <v>3330</v>
      </c>
      <c r="E2781" t="s">
        <v>3057</v>
      </c>
      <c r="F2781" t="s">
        <v>5948</v>
      </c>
      <c r="G2781" t="s">
        <v>3515</v>
      </c>
      <c r="I2781" t="s">
        <v>11511</v>
      </c>
      <c r="J2781" t="s">
        <v>17991</v>
      </c>
      <c r="K2781" t="s">
        <v>24657</v>
      </c>
      <c r="L2781" t="s">
        <v>26151</v>
      </c>
      <c r="M2781" s="1">
        <v>36775</v>
      </c>
      <c r="N2781" s="4">
        <v>24.794520547945204</v>
      </c>
      <c r="O2781" t="s">
        <v>31074</v>
      </c>
      <c r="P2781" t="s">
        <v>32874</v>
      </c>
      <c r="Q2781" t="str">
        <f>IF(militantesUbicacion[[#This Row],[genero]] = "Masculino","M",IF(militantesUbicacion[[#This Row],[genero]] = "Femenino","F","O"))</f>
        <v>F</v>
      </c>
      <c r="T2781" s="27" t="str">
        <f>CONCATENATE($H$10,$I$10,A2781,$J$10,A2781,$K$10,I2781,$L$10,TRIM(CONCATENATE(TRIM(B2781)," ",TRIM(C2781))),$M$10,TRIM(CONCATENATE(TRIM(D2781)," ",TRIM(E2781))),$N$10,militantesUbicacion[[#This Row],[departamento]],$O$10,militantesUbicacion[[#This Row],[municipio]],$P$10,militantesUbicacion[[#This Row],[Localidad]],$Q$10,militantesUbicacion[[#This Row],[Sex]],$R$10)</f>
        <v>u=Militante.objects.create(username='1193069007',password='1193069007',email='Danielacaballerovargas06@gmail.com',first_name='DANIELA ESTEFANY',last_name='CABALLERO VARGAS',location=Puesto.objects.filter(dpto_name='CASANARE',mun_name='VILLANUEVA',comuna_name='').first(),sex='F')</v>
      </c>
    </row>
    <row r="2782" spans="1:20" x14ac:dyDescent="0.25">
      <c r="A2782">
        <v>1116553620</v>
      </c>
      <c r="B2782" t="s">
        <v>275</v>
      </c>
      <c r="C2782" t="s">
        <v>312</v>
      </c>
      <c r="D2782" t="s">
        <v>2892</v>
      </c>
      <c r="E2782" t="s">
        <v>3065</v>
      </c>
      <c r="F2782" t="s">
        <v>5948</v>
      </c>
      <c r="G2782" t="s">
        <v>3515</v>
      </c>
      <c r="I2782" t="s">
        <v>11571</v>
      </c>
      <c r="J2782" t="s">
        <v>18239</v>
      </c>
      <c r="K2782" t="s">
        <v>24713</v>
      </c>
      <c r="L2782" t="s">
        <v>26150</v>
      </c>
      <c r="M2782" s="1">
        <v>35693</v>
      </c>
      <c r="N2782" s="4">
        <v>27.758904109589039</v>
      </c>
      <c r="O2782" t="s">
        <v>31128</v>
      </c>
      <c r="P2782" t="s">
        <v>32874</v>
      </c>
      <c r="Q2782" t="str">
        <f>IF(militantesUbicacion[[#This Row],[genero]] = "Masculino","M",IF(militantesUbicacion[[#This Row],[genero]] = "Femenino","F","O"))</f>
        <v>M</v>
      </c>
      <c r="T2782" s="27" t="str">
        <f>CONCATENATE($H$10,$I$10,A2782,$J$10,A2782,$K$10,I2782,$L$10,TRIM(CONCATENATE(TRIM(B2782)," ",TRIM(C2782))),$M$10,TRIM(CONCATENATE(TRIM(D2782)," ",TRIM(E2782))),$N$10,militantesUbicacion[[#This Row],[departamento]],$O$10,militantesUbicacion[[#This Row],[municipio]],$P$10,militantesUbicacion[[#This Row],[Localidad]],$Q$10,militantesUbicacion[[#This Row],[Sex]],$R$10)</f>
        <v>u=Militante.objects.create(username='1116553620',password='1116553620',email='553620morakevin@gmail.com',first_name='KEVIN ADRIAN',last_name='MORA BOHORQUEZ',location=Puesto.objects.filter(dpto_name='CASANARE',mun_name='VILLANUEVA',comuna_name='').first(),sex='M')</v>
      </c>
    </row>
    <row r="2783" spans="1:20" x14ac:dyDescent="0.25">
      <c r="A2783">
        <v>1002758863</v>
      </c>
      <c r="B2783" t="s">
        <v>66</v>
      </c>
      <c r="C2783" t="s">
        <v>1245</v>
      </c>
      <c r="D2783" t="s">
        <v>2028</v>
      </c>
      <c r="E2783" t="s">
        <v>2961</v>
      </c>
      <c r="F2783" t="s">
        <v>5948</v>
      </c>
      <c r="G2783" t="s">
        <v>3515</v>
      </c>
      <c r="I2783" t="s">
        <v>11858</v>
      </c>
      <c r="J2783" t="s">
        <v>18519</v>
      </c>
      <c r="K2783" t="s">
        <v>24959</v>
      </c>
      <c r="L2783" t="s">
        <v>26151</v>
      </c>
      <c r="M2783" s="1">
        <v>35633</v>
      </c>
      <c r="N2783" s="4">
        <v>27.923287671232877</v>
      </c>
      <c r="O2783" t="s">
        <v>31412</v>
      </c>
      <c r="P2783" t="s">
        <v>32874</v>
      </c>
      <c r="Q2783" t="str">
        <f>IF(militantesUbicacion[[#This Row],[genero]] = "Masculino","M",IF(militantesUbicacion[[#This Row],[genero]] = "Femenino","F","O"))</f>
        <v>F</v>
      </c>
      <c r="T2783" s="27" t="str">
        <f>CONCATENATE($H$10,$I$10,A2783,$J$10,A2783,$K$10,I2783,$L$10,TRIM(CONCATENATE(TRIM(B2783)," ",TRIM(C2783))),$M$10,TRIM(CONCATENATE(TRIM(D2783)," ",TRIM(E2783))),$N$10,militantesUbicacion[[#This Row],[departamento]],$O$10,militantesUbicacion[[#This Row],[municipio]],$P$10,militantesUbicacion[[#This Row],[Localidad]],$Q$10,militantesUbicacion[[#This Row],[Sex]],$R$10)</f>
        <v>u=Militante.objects.create(username='1002758863',password='1002758863',email='dannabgm14@gmail.com',first_name='DANNA BRIYITH',last_name='GARCIA MORENO',location=Puesto.objects.filter(dpto_name='CASANARE',mun_name='VILLANUEVA',comuna_name='').first(),sex='F')</v>
      </c>
    </row>
    <row r="2784" spans="1:20" x14ac:dyDescent="0.25">
      <c r="A2784">
        <v>1129244046</v>
      </c>
      <c r="B2784" t="s">
        <v>238</v>
      </c>
      <c r="C2784" t="s">
        <v>726</v>
      </c>
      <c r="D2784" t="s">
        <v>2028</v>
      </c>
      <c r="E2784" t="s">
        <v>2961</v>
      </c>
      <c r="F2784" t="s">
        <v>5948</v>
      </c>
      <c r="G2784" t="s">
        <v>3515</v>
      </c>
      <c r="I2784" t="s">
        <v>11915</v>
      </c>
      <c r="J2784" t="s">
        <v>18574</v>
      </c>
      <c r="K2784" t="s">
        <v>25009</v>
      </c>
      <c r="L2784" t="s">
        <v>26151</v>
      </c>
      <c r="M2784" s="1">
        <v>38321</v>
      </c>
      <c r="N2784" s="4">
        <v>20.55890410958904</v>
      </c>
      <c r="O2784" t="s">
        <v>31469</v>
      </c>
      <c r="P2784" t="s">
        <v>32874</v>
      </c>
      <c r="Q2784" t="str">
        <f>IF(militantesUbicacion[[#This Row],[genero]] = "Masculino","M",IF(militantesUbicacion[[#This Row],[genero]] = "Femenino","F","O"))</f>
        <v>F</v>
      </c>
      <c r="T2784" s="27" t="str">
        <f>CONCATENATE($H$10,$I$10,A2784,$J$10,A2784,$K$10,I2784,$L$10,TRIM(CONCATENATE(TRIM(B2784)," ",TRIM(C2784))),$M$10,TRIM(CONCATENATE(TRIM(D2784)," ",TRIM(E2784))),$N$10,militantesUbicacion[[#This Row],[departamento]],$O$10,militantesUbicacion[[#This Row],[municipio]],$P$10,militantesUbicacion[[#This Row],[Localidad]],$Q$10,militantesUbicacion[[#This Row],[Sex]],$R$10)</f>
        <v>u=Militante.objects.create(username='1129244046',password='1129244046',email='kar.garciamoreno@gmail.com',first_name='KAREN SHARICK',last_name='GARCIA MORENO',location=Puesto.objects.filter(dpto_name='CASANARE',mun_name='VILLANUEVA',comuna_name='').first(),sex='F')</v>
      </c>
    </row>
    <row r="2785" spans="1:20" x14ac:dyDescent="0.25">
      <c r="A2785">
        <v>1118166926</v>
      </c>
      <c r="B2785" t="s">
        <v>98</v>
      </c>
      <c r="C2785" t="s">
        <v>54</v>
      </c>
      <c r="D2785" t="s">
        <v>2135</v>
      </c>
      <c r="E2785" t="s">
        <v>3111</v>
      </c>
      <c r="F2785" t="s">
        <v>5948</v>
      </c>
      <c r="G2785" t="s">
        <v>3515</v>
      </c>
      <c r="I2785" t="s">
        <v>12882</v>
      </c>
      <c r="J2785" t="s">
        <v>19495</v>
      </c>
      <c r="K2785" t="s">
        <v>25098</v>
      </c>
      <c r="L2785" t="s">
        <v>26150</v>
      </c>
      <c r="M2785" s="1">
        <v>38432</v>
      </c>
      <c r="N2785" s="4">
        <v>20.254794520547946</v>
      </c>
      <c r="O2785" t="s">
        <v>32423</v>
      </c>
      <c r="P2785" t="s">
        <v>32874</v>
      </c>
      <c r="Q2785" t="str">
        <f>IF(militantesUbicacion[[#This Row],[genero]] = "Masculino","M",IF(militantesUbicacion[[#This Row],[genero]] = "Femenino","F","O"))</f>
        <v>M</v>
      </c>
      <c r="T2785" s="27" t="str">
        <f>CONCATENATE($H$10,$I$10,A2785,$J$10,A2785,$K$10,I2785,$L$10,TRIM(CONCATENATE(TRIM(B2785)," ",TRIM(C2785))),$M$10,TRIM(CONCATENATE(TRIM(D2785)," ",TRIM(E2785))),$N$10,militantesUbicacion[[#This Row],[departamento]],$O$10,militantesUbicacion[[#This Row],[municipio]],$P$10,militantesUbicacion[[#This Row],[Localidad]],$Q$10,militantesUbicacion[[#This Row],[Sex]],$R$10)</f>
        <v>u=Militante.objects.create(username='1118166926',password='1118166926',email='dgh3015127@gmail.com',first_name='JUAN DAVID',last_name='ROMERO GALINDO',location=Puesto.objects.filter(dpto_name='CASANARE',mun_name='VILLANUEVA',comuna_name='').first(),sex='M')</v>
      </c>
    </row>
    <row r="2786" spans="1:20" x14ac:dyDescent="0.25">
      <c r="A2786">
        <v>1107975283</v>
      </c>
      <c r="B2786" t="s">
        <v>84</v>
      </c>
      <c r="C2786" t="s">
        <v>128</v>
      </c>
      <c r="D2786" t="s">
        <v>3561</v>
      </c>
      <c r="E2786" t="s">
        <v>3212</v>
      </c>
      <c r="F2786" t="s">
        <v>5948</v>
      </c>
      <c r="G2786" t="s">
        <v>3515</v>
      </c>
      <c r="I2786" t="s">
        <v>12556</v>
      </c>
      <c r="J2786" t="s">
        <v>19187</v>
      </c>
      <c r="K2786" t="s">
        <v>25513</v>
      </c>
      <c r="L2786" t="s">
        <v>26150</v>
      </c>
      <c r="M2786" s="1">
        <v>38317</v>
      </c>
      <c r="N2786" s="4">
        <v>20.56986301369863</v>
      </c>
      <c r="O2786" t="s">
        <v>32105</v>
      </c>
      <c r="P2786" t="s">
        <v>32874</v>
      </c>
      <c r="Q2786" t="str">
        <f>IF(militantesUbicacion[[#This Row],[genero]] = "Masculino","M",IF(militantesUbicacion[[#This Row],[genero]] = "Femenino","F","O"))</f>
        <v>M</v>
      </c>
      <c r="T2786" s="27" t="str">
        <f>CONCATENATE($H$10,$I$10,A2786,$J$10,A2786,$K$10,I2786,$L$10,TRIM(CONCATENATE(TRIM(B2786)," ",TRIM(C2786))),$M$10,TRIM(CONCATENATE(TRIM(D2786)," ",TRIM(E2786))),$N$10,militantesUbicacion[[#This Row],[departamento]],$O$10,militantesUbicacion[[#This Row],[municipio]],$P$10,militantesUbicacion[[#This Row],[Localidad]],$Q$10,militantesUbicacion[[#This Row],[Sex]],$R$10)</f>
        <v>u=Militante.objects.create(username='1107975283',password='1107975283',email='ninoj8128@gmail.com',first_name='JORGE IVAN',last_name='NIÑO MOSQUERA',location=Puesto.objects.filter(dpto_name='CASANARE',mun_name='VILLANUEVA',comuna_name='').first(),sex='M')</v>
      </c>
    </row>
    <row r="2787" spans="1:20" x14ac:dyDescent="0.25">
      <c r="A2787">
        <v>1118532176</v>
      </c>
      <c r="B2787" t="s">
        <v>98</v>
      </c>
      <c r="C2787" t="s">
        <v>152</v>
      </c>
      <c r="D2787" t="s">
        <v>3859</v>
      </c>
      <c r="E2787" t="s">
        <v>3098</v>
      </c>
      <c r="F2787" t="s">
        <v>5948</v>
      </c>
      <c r="G2787" t="s">
        <v>3515</v>
      </c>
      <c r="I2787" t="s">
        <v>11636</v>
      </c>
      <c r="J2787" t="s">
        <v>18301</v>
      </c>
      <c r="K2787" t="s">
        <v>24767</v>
      </c>
      <c r="L2787" t="s">
        <v>26150</v>
      </c>
      <c r="M2787" s="1">
        <v>38224</v>
      </c>
      <c r="N2787" s="4">
        <v>20.824657534246576</v>
      </c>
      <c r="O2787" t="s">
        <v>31192</v>
      </c>
      <c r="P2787" t="s">
        <v>32874</v>
      </c>
      <c r="Q2787" t="str">
        <f>IF(militantesUbicacion[[#This Row],[genero]] = "Masculino","M",IF(militantesUbicacion[[#This Row],[genero]] = "Femenino","F","O"))</f>
        <v>M</v>
      </c>
      <c r="T2787" s="27" t="str">
        <f>CONCATENATE($H$10,$I$10,A2787,$J$10,A2787,$K$10,I2787,$L$10,TRIM(CONCATENATE(TRIM(B2787)," ",TRIM(C2787))),$M$10,TRIM(CONCATENATE(TRIM(D2787)," ",TRIM(E2787))),$N$10,militantesUbicacion[[#This Row],[departamento]],$O$10,militantesUbicacion[[#This Row],[municipio]],$P$10,militantesUbicacion[[#This Row],[Localidad]],$Q$10,militantesUbicacion[[#This Row],[Sex]],$R$10)</f>
        <v>u=Militante.objects.create(username='1118532176',password='1118532176',email='mondragonortegajuancamilo@gmail.com',first_name='JUAN CAMILO',last_name='MONDRAGON ORTEGA',location=Puesto.objects.filter(dpto_name='CASANARE',mun_name='VILLANUEVA',comuna_name='').first(),sex='M')</v>
      </c>
    </row>
    <row r="2788" spans="1:20" x14ac:dyDescent="0.25">
      <c r="A2788">
        <v>1002132366</v>
      </c>
      <c r="B2788" t="s">
        <v>99</v>
      </c>
      <c r="C2788" t="s">
        <v>54</v>
      </c>
      <c r="D2788" t="s">
        <v>4630</v>
      </c>
      <c r="E2788" t="s">
        <v>3557</v>
      </c>
      <c r="F2788" t="s">
        <v>5948</v>
      </c>
      <c r="G2788" t="s">
        <v>3515</v>
      </c>
      <c r="I2788" t="s">
        <v>12652</v>
      </c>
      <c r="J2788" t="s">
        <v>19277</v>
      </c>
      <c r="K2788" t="s">
        <v>25590</v>
      </c>
      <c r="L2788" t="s">
        <v>26150</v>
      </c>
      <c r="M2788" s="1">
        <v>36911</v>
      </c>
      <c r="N2788" s="4">
        <v>24.421917808219177</v>
      </c>
      <c r="O2788" t="s">
        <v>32199</v>
      </c>
      <c r="P2788" t="s">
        <v>32874</v>
      </c>
      <c r="Q2788" t="str">
        <f>IF(militantesUbicacion[[#This Row],[genero]] = "Masculino","M",IF(militantesUbicacion[[#This Row],[genero]] = "Femenino","F","O"))</f>
        <v>M</v>
      </c>
      <c r="T2788" s="27" t="str">
        <f>CONCATENATE($H$10,$I$10,A2788,$J$10,A2788,$K$10,I2788,$L$10,TRIM(CONCATENATE(TRIM(B2788)," ",TRIM(C2788))),$M$10,TRIM(CONCATENATE(TRIM(D2788)," ",TRIM(E2788))),$N$10,militantesUbicacion[[#This Row],[departamento]],$O$10,militantesUbicacion[[#This Row],[municipio]],$P$10,militantesUbicacion[[#This Row],[Localidad]],$Q$10,militantesUbicacion[[#This Row],[Sex]],$R$10)</f>
        <v>u=Militante.objects.create(username='1002132366',password='1002132366',email='tefy2990@hotmail.com',first_name='RAFAEL DAVID',last_name='PIÑA PALACIO',location=Puesto.objects.filter(dpto_name='CASANARE',mun_name='VILLANUEVA',comuna_name='').first(),sex='M')</v>
      </c>
    </row>
    <row r="2789" spans="1:20" x14ac:dyDescent="0.25">
      <c r="A2789">
        <v>1007539821</v>
      </c>
      <c r="B2789" t="s">
        <v>829</v>
      </c>
      <c r="C2789" t="s">
        <v>63</v>
      </c>
      <c r="D2789" t="s">
        <v>3074</v>
      </c>
      <c r="E2789" t="s">
        <v>165</v>
      </c>
      <c r="F2789" t="s">
        <v>5948</v>
      </c>
      <c r="G2789" t="s">
        <v>6043</v>
      </c>
      <c r="H2789" t="s">
        <v>33059</v>
      </c>
      <c r="I2789" t="s">
        <v>11259</v>
      </c>
      <c r="J2789" t="s">
        <v>17939</v>
      </c>
      <c r="K2789" t="s">
        <v>24433</v>
      </c>
      <c r="L2789" t="s">
        <v>26151</v>
      </c>
      <c r="M2789" s="1">
        <v>37465</v>
      </c>
      <c r="N2789" s="4">
        <v>22.904109589041095</v>
      </c>
      <c r="O2789" t="s">
        <v>30827</v>
      </c>
      <c r="P2789" t="s">
        <v>32874</v>
      </c>
      <c r="Q2789" t="str">
        <f>IF(militantesUbicacion[[#This Row],[genero]] = "Masculino","M",IF(militantesUbicacion[[#This Row],[genero]] = "Femenino","F","O"))</f>
        <v>F</v>
      </c>
      <c r="T2789" s="27" t="str">
        <f>CONCATENATE($H$10,$I$10,A2789,$J$10,A2789,$K$10,I2789,$L$10,TRIM(CONCATENATE(TRIM(B2789)," ",TRIM(C2789))),$M$10,TRIM(CONCATENATE(TRIM(D2789)," ",TRIM(E2789))),$N$10,militantesUbicacion[[#This Row],[departamento]],$O$10,militantesUbicacion[[#This Row],[municipio]],$P$10,militantesUbicacion[[#This Row],[Localidad]],$Q$10,militantesUbicacion[[#This Row],[Sex]],$R$10)</f>
        <v>u=Militante.objects.create(username='1007539821',password='1007539821',email='perezviviana701@gmail.com',first_name='VIVIANA ANDREA',last_name='PEREZ BURGOS',location=Puesto.objects.filter(dpto_name='CASANARE',mun_name='YOPAL',comuna_name='MORICHAL').first(),sex='F')</v>
      </c>
    </row>
    <row r="2790" spans="1:20" x14ac:dyDescent="0.25">
      <c r="A2790">
        <v>1029643131</v>
      </c>
      <c r="B2790" t="s">
        <v>430</v>
      </c>
      <c r="C2790" t="s">
        <v>54</v>
      </c>
      <c r="D2790" t="s">
        <v>3303</v>
      </c>
      <c r="E2790" t="s">
        <v>839</v>
      </c>
      <c r="F2790" t="s">
        <v>5948</v>
      </c>
      <c r="G2790" t="s">
        <v>6043</v>
      </c>
      <c r="H2790" t="s">
        <v>32974</v>
      </c>
      <c r="I2790" t="s">
        <v>13059</v>
      </c>
      <c r="J2790" t="s">
        <v>19662</v>
      </c>
      <c r="K2790" t="s">
        <v>24098</v>
      </c>
      <c r="L2790" t="s">
        <v>26150</v>
      </c>
      <c r="M2790" s="1">
        <v>38709</v>
      </c>
      <c r="N2790" s="4">
        <v>19.495890410958904</v>
      </c>
      <c r="O2790" t="s">
        <v>32600</v>
      </c>
      <c r="P2790" t="s">
        <v>32874</v>
      </c>
      <c r="Q2790" t="str">
        <f>IF(militantesUbicacion[[#This Row],[genero]] = "Masculino","M",IF(militantesUbicacion[[#This Row],[genero]] = "Femenino","F","O"))</f>
        <v>M</v>
      </c>
      <c r="T2790" s="27" t="str">
        <f>CONCATENATE($H$10,$I$10,A2790,$J$10,A2790,$K$10,I2790,$L$10,TRIM(CONCATENATE(TRIM(B2790)," ",TRIM(C2790))),$M$10,TRIM(CONCATENATE(TRIM(D2790)," ",TRIM(E2790))),$N$10,militantesUbicacion[[#This Row],[departamento]],$O$10,militantesUbicacion[[#This Row],[municipio]],$P$10,militantesUbicacion[[#This Row],[Localidad]],$Q$10,militantesUbicacion[[#This Row],[Sex]],$R$10)</f>
        <v>u=Militante.objects.create(username='1029643131',password='1029643131',email='perezcastroangeldavid@gmail.com',first_name='ÁNGEL DAVID',last_name='PÉREZ CASTRO',location=Puesto.objects.filter(dpto_name='CASANARE',mun_name='YOPAL',comuna_name='EL MORRO').first(),sex='M')</v>
      </c>
    </row>
    <row r="2791" spans="1:20" x14ac:dyDescent="0.25">
      <c r="A2791">
        <v>1006552655</v>
      </c>
      <c r="B2791" t="s">
        <v>256</v>
      </c>
      <c r="C2791" t="s">
        <v>487</v>
      </c>
      <c r="D2791" t="s">
        <v>3590</v>
      </c>
      <c r="F2791" t="s">
        <v>5948</v>
      </c>
      <c r="G2791" t="s">
        <v>6043</v>
      </c>
      <c r="H2791" t="s">
        <v>33009</v>
      </c>
      <c r="I2791" t="s">
        <v>13036</v>
      </c>
      <c r="J2791" t="s">
        <v>19643</v>
      </c>
      <c r="K2791" t="s">
        <v>25899</v>
      </c>
      <c r="L2791" t="s">
        <v>26151</v>
      </c>
      <c r="M2791" s="1">
        <v>37201</v>
      </c>
      <c r="N2791" s="4">
        <v>23.627397260273973</v>
      </c>
      <c r="O2791" t="s">
        <v>32577</v>
      </c>
      <c r="P2791" t="s">
        <v>32873</v>
      </c>
      <c r="Q2791" t="str">
        <f>IF(militantesUbicacion[[#This Row],[genero]] = "Masculino","M",IF(militantesUbicacion[[#This Row],[genero]] = "Femenino","F","O"))</f>
        <v>F</v>
      </c>
      <c r="T2791" s="27" t="str">
        <f>CONCATENATE($H$10,$I$10,A2791,$J$10,A2791,$K$10,I2791,$L$10,TRIM(CONCATENATE(TRIM(B2791)," ",TRIM(C2791))),$M$10,TRIM(CONCATENATE(TRIM(D2791)," ",TRIM(E2791))),$N$10,militantesUbicacion[[#This Row],[departamento]],$O$10,militantesUbicacion[[#This Row],[municipio]],$P$10,militantesUbicacion[[#This Row],[Localidad]],$Q$10,militantesUbicacion[[#This Row],[Sex]],$R$10)</f>
        <v>u=Militante.objects.create(username='1006552655',password='1006552655',email='angiejuliethgranados5@gmail.com',first_name='ANGIE JULIETH',last_name='GRANADOS',location=Puesto.objects.filter(dpto_name='CASANARE',mun_name='YOPAL',comuna_name='COMUNA 7 JUAN NEPOMUCENO MOREN').first(),sex='F')</v>
      </c>
    </row>
    <row r="2792" spans="1:20" x14ac:dyDescent="0.25">
      <c r="A2792">
        <v>1007854217</v>
      </c>
      <c r="B2792" t="s">
        <v>256</v>
      </c>
      <c r="C2792" t="s">
        <v>568</v>
      </c>
      <c r="D2792" t="s">
        <v>3376</v>
      </c>
      <c r="E2792" t="s">
        <v>3013</v>
      </c>
      <c r="F2792" t="s">
        <v>5948</v>
      </c>
      <c r="G2792" t="s">
        <v>6043</v>
      </c>
      <c r="H2792" t="s">
        <v>32929</v>
      </c>
      <c r="I2792" t="s">
        <v>11592</v>
      </c>
      <c r="J2792" t="s">
        <v>18260</v>
      </c>
      <c r="K2792" t="s">
        <v>24731</v>
      </c>
      <c r="L2792" t="s">
        <v>26151</v>
      </c>
      <c r="M2792" s="1">
        <v>36751</v>
      </c>
      <c r="N2792" s="4">
        <v>24.860273972602741</v>
      </c>
      <c r="O2792" t="s">
        <v>31148</v>
      </c>
      <c r="P2792" t="s">
        <v>32874</v>
      </c>
      <c r="Q2792" t="str">
        <f>IF(militantesUbicacion[[#This Row],[genero]] = "Masculino","M",IF(militantesUbicacion[[#This Row],[genero]] = "Femenino","F","O"))</f>
        <v>F</v>
      </c>
      <c r="T2792" s="27" t="str">
        <f>CONCATENATE($H$10,$I$10,A2792,$J$10,A2792,$K$10,I2792,$L$10,TRIM(CONCATENATE(TRIM(B2792)," ",TRIM(C2792))),$M$10,TRIM(CONCATENATE(TRIM(D2792)," ",TRIM(E2792))),$N$10,militantesUbicacion[[#This Row],[departamento]],$O$10,militantesUbicacion[[#This Row],[municipio]],$P$10,militantesUbicacion[[#This Row],[Localidad]],$Q$10,militantesUbicacion[[#This Row],[Sex]],$R$10)</f>
        <v>u=Militante.objects.create(username='1007854217',password='1007854217',email='angiesofia2000@live.com',first_name='ANGIE SOFIA',last_name='BLANCO MEDINA',location=Puesto.objects.filter(dpto_name='CASANARE',mun_name='YOPAL',comuna_name='COMUNA 4 CIUDAD CAMPIÑA').first(),sex='F')</v>
      </c>
    </row>
    <row r="2793" spans="1:20" x14ac:dyDescent="0.25">
      <c r="A2793">
        <v>1006556339</v>
      </c>
      <c r="B2793" t="s">
        <v>142</v>
      </c>
      <c r="C2793" t="s">
        <v>412</v>
      </c>
      <c r="D2793" t="s">
        <v>3106</v>
      </c>
      <c r="E2793" t="s">
        <v>3807</v>
      </c>
      <c r="F2793" t="s">
        <v>5948</v>
      </c>
      <c r="G2793" t="s">
        <v>6043</v>
      </c>
      <c r="H2793" t="s">
        <v>33028</v>
      </c>
      <c r="I2793" t="s">
        <v>11424</v>
      </c>
      <c r="J2793" t="s">
        <v>18104</v>
      </c>
      <c r="K2793" t="s">
        <v>24588</v>
      </c>
      <c r="L2793" t="s">
        <v>26151</v>
      </c>
      <c r="M2793" s="1">
        <v>37712</v>
      </c>
      <c r="N2793" s="4">
        <v>22.227397260273971</v>
      </c>
      <c r="O2793" t="s">
        <v>30992</v>
      </c>
      <c r="P2793" t="s">
        <v>32874</v>
      </c>
      <c r="Q2793" t="str">
        <f>IF(militantesUbicacion[[#This Row],[genero]] = "Masculino","M",IF(militantesUbicacion[[#This Row],[genero]] = "Femenino","F","O"))</f>
        <v>F</v>
      </c>
      <c r="T2793" s="27" t="str">
        <f>CONCATENATE($H$10,$I$10,A2793,$J$10,A2793,$K$10,I2793,$L$10,TRIM(CONCATENATE(TRIM(B2793)," ",TRIM(C2793))),$M$10,TRIM(CONCATENATE(TRIM(D2793)," ",TRIM(E2793))),$N$10,militantesUbicacion[[#This Row],[departamento]],$O$10,militantesUbicacion[[#This Row],[municipio]],$P$10,militantesUbicacion[[#This Row],[Localidad]],$Q$10,militantesUbicacion[[#This Row],[Sex]],$R$10)</f>
        <v>u=Militante.objects.create(username='1006556339',password='1006556339',email='monsalverika015@gmail.com',first_name='ERIKA TATIANA',last_name='MONSALVE PULIDO',location=Puesto.objects.filter(dpto_name='CASANARE',mun_name='YOPAL',comuna_name='COMUNA 3 CLELIA RIVEROS DE PRI').first(),sex='F')</v>
      </c>
    </row>
    <row r="2794" spans="1:20" x14ac:dyDescent="0.25">
      <c r="A2794">
        <v>1065848383</v>
      </c>
      <c r="B2794" t="s">
        <v>32</v>
      </c>
      <c r="C2794" t="s">
        <v>1893</v>
      </c>
      <c r="D2794" t="s">
        <v>3722</v>
      </c>
      <c r="E2794" t="s">
        <v>3142</v>
      </c>
      <c r="F2794" t="s">
        <v>5948</v>
      </c>
      <c r="G2794" t="s">
        <v>6043</v>
      </c>
      <c r="H2794" t="s">
        <v>32930</v>
      </c>
      <c r="I2794" t="s">
        <v>11852</v>
      </c>
      <c r="J2794" t="s">
        <v>18512</v>
      </c>
      <c r="K2794" t="s">
        <v>24953</v>
      </c>
      <c r="L2794" t="s">
        <v>26151</v>
      </c>
      <c r="M2794" s="1">
        <v>36218</v>
      </c>
      <c r="N2794" s="4">
        <v>26.32054794520548</v>
      </c>
      <c r="O2794" t="s">
        <v>31406</v>
      </c>
      <c r="P2794" t="s">
        <v>32874</v>
      </c>
      <c r="Q2794" t="str">
        <f>IF(militantesUbicacion[[#This Row],[genero]] = "Masculino","M",IF(militantesUbicacion[[#This Row],[genero]] = "Femenino","F","O"))</f>
        <v>F</v>
      </c>
      <c r="T2794" s="27" t="str">
        <f>CONCATENATE($H$10,$I$10,A2794,$J$10,A2794,$K$10,I2794,$L$10,TRIM(CONCATENATE(TRIM(B2794)," ",TRIM(C2794))),$M$10,TRIM(CONCATENATE(TRIM(D2794)," ",TRIM(E2794))),$N$10,militantesUbicacion[[#This Row],[departamento]],$O$10,militantesUbicacion[[#This Row],[municipio]],$P$10,militantesUbicacion[[#This Row],[Localidad]],$Q$10,militantesUbicacion[[#This Row],[Sex]],$R$10)</f>
        <v>u=Militante.objects.create(username='1065848383',password='1065848383',email='delahozcamila7@gmail.com',first_name='MARIA CAMILA',last_name='DE LA HOZ QUINTERO',location=Puesto.objects.filter(dpto_name='CASANARE',mun_name='YOPAL',comuna_name='COMUNA 2 CALIXTO ZAMBRANO').first(),sex='F')</v>
      </c>
    </row>
    <row r="2795" spans="1:20" x14ac:dyDescent="0.25">
      <c r="A2795">
        <v>1007403782</v>
      </c>
      <c r="B2795" t="s">
        <v>65</v>
      </c>
      <c r="C2795" t="s">
        <v>2855</v>
      </c>
      <c r="D2795" t="s">
        <v>3399</v>
      </c>
      <c r="E2795" t="s">
        <v>3180</v>
      </c>
      <c r="F2795" t="s">
        <v>5948</v>
      </c>
      <c r="G2795" t="s">
        <v>6043</v>
      </c>
      <c r="H2795" t="s">
        <v>32930</v>
      </c>
      <c r="I2795" t="s">
        <v>13173</v>
      </c>
      <c r="J2795" t="s">
        <v>19773</v>
      </c>
      <c r="K2795" t="s">
        <v>26009</v>
      </c>
      <c r="L2795" t="s">
        <v>26150</v>
      </c>
      <c r="M2795" s="1">
        <v>36753</v>
      </c>
      <c r="N2795" s="4">
        <v>24.854794520547944</v>
      </c>
      <c r="O2795" t="s">
        <v>32710</v>
      </c>
      <c r="P2795" t="s">
        <v>32874</v>
      </c>
      <c r="Q2795" t="str">
        <f>IF(militantesUbicacion[[#This Row],[genero]] = "Masculino","M",IF(militantesUbicacion[[#This Row],[genero]] = "Femenino","F","O"))</f>
        <v>M</v>
      </c>
      <c r="T2795" s="27" t="str">
        <f>CONCATENATE($H$10,$I$10,A2795,$J$10,A2795,$K$10,I2795,$L$10,TRIM(CONCATENATE(TRIM(B2795)," ",TRIM(C2795))),$M$10,TRIM(CONCATENATE(TRIM(D2795)," ",TRIM(E2795))),$N$10,militantesUbicacion[[#This Row],[departamento]],$O$10,militantesUbicacion[[#This Row],[municipio]],$P$10,militantesUbicacion[[#This Row],[Localidad]],$Q$10,militantesUbicacion[[#This Row],[Sex]],$R$10)</f>
        <v>u=Militante.objects.create(username='1007403782',password='1007403782',email='estiven1481@gmail.com',first_name='HAROLD ESTIBEN',last_name='TOBAR RINCON',location=Puesto.objects.filter(dpto_name='CASANARE',mun_name='YOPAL',comuna_name='COMUNA 2 CALIXTO ZAMBRANO').first(),sex='M')</v>
      </c>
    </row>
    <row r="2796" spans="1:20" x14ac:dyDescent="0.25">
      <c r="A2796">
        <v>1006558809</v>
      </c>
      <c r="B2796" t="s">
        <v>806</v>
      </c>
      <c r="D2796" t="s">
        <v>3681</v>
      </c>
      <c r="E2796" t="s">
        <v>3074</v>
      </c>
      <c r="F2796" t="s">
        <v>5948</v>
      </c>
      <c r="G2796" t="s">
        <v>6043</v>
      </c>
      <c r="H2796" t="s">
        <v>33013</v>
      </c>
      <c r="I2796" t="s">
        <v>12901</v>
      </c>
      <c r="J2796" t="s">
        <v>19513</v>
      </c>
      <c r="K2796" t="s">
        <v>25786</v>
      </c>
      <c r="L2796" t="s">
        <v>26151</v>
      </c>
      <c r="M2796" s="1">
        <v>36256</v>
      </c>
      <c r="N2796" s="4">
        <v>26.216438356164385</v>
      </c>
      <c r="O2796" t="s">
        <v>32442</v>
      </c>
      <c r="P2796" t="s">
        <v>32873</v>
      </c>
      <c r="Q2796" t="str">
        <f>IF(militantesUbicacion[[#This Row],[genero]] = "Masculino","M",IF(militantesUbicacion[[#This Row],[genero]] = "Femenino","F","O"))</f>
        <v>F</v>
      </c>
      <c r="T2796" s="27" t="str">
        <f>CONCATENATE($H$10,$I$10,A2796,$J$10,A2796,$K$10,I2796,$L$10,TRIM(CONCATENATE(TRIM(B2796)," ",TRIM(C2796))),$M$10,TRIM(CONCATENATE(TRIM(D2796)," ",TRIM(E2796))),$N$10,militantesUbicacion[[#This Row],[departamento]],$O$10,militantesUbicacion[[#This Row],[municipio]],$P$10,militantesUbicacion[[#This Row],[Localidad]],$Q$10,militantesUbicacion[[#This Row],[Sex]],$R$10)</f>
        <v>u=Militante.objects.create(username='1006558809',password='1006558809',email='barreramayerly59@gmail.com',first_name='MAYERLY',last_name='BARRERA PEREZ',location=Puesto.objects.filter(dpto_name='CASANARE',mun_name='YOPAL',comuna_name='COMUNA 1 CIRO REINA').first(),sex='F')</v>
      </c>
    </row>
    <row r="2797" spans="1:20" x14ac:dyDescent="0.25">
      <c r="A2797">
        <v>1016955770</v>
      </c>
      <c r="B2797" t="s">
        <v>54</v>
      </c>
      <c r="C2797" t="s">
        <v>216</v>
      </c>
      <c r="D2797" t="s">
        <v>3271</v>
      </c>
      <c r="E2797" t="s">
        <v>2369</v>
      </c>
      <c r="F2797" t="s">
        <v>5948</v>
      </c>
      <c r="G2797" t="s">
        <v>6043</v>
      </c>
      <c r="H2797" t="s">
        <v>33013</v>
      </c>
      <c r="I2797" t="s">
        <v>6819</v>
      </c>
      <c r="J2797" t="s">
        <v>13594</v>
      </c>
      <c r="K2797" t="s">
        <v>20189</v>
      </c>
      <c r="L2797" t="s">
        <v>26150</v>
      </c>
      <c r="M2797" s="1">
        <v>39931</v>
      </c>
      <c r="N2797" s="4">
        <v>16.147945205479452</v>
      </c>
      <c r="O2797" t="s">
        <v>26406</v>
      </c>
      <c r="P2797" t="s">
        <v>32874</v>
      </c>
      <c r="Q2797" t="str">
        <f>IF(militantesUbicacion[[#This Row],[genero]] = "Masculino","M",IF(militantesUbicacion[[#This Row],[genero]] = "Femenino","F","O"))</f>
        <v>M</v>
      </c>
      <c r="T2797" s="27" t="str">
        <f>CONCATENATE($H$10,$I$10,A2797,$J$10,A2797,$K$10,I2797,$L$10,TRIM(CONCATENATE(TRIM(B2797)," ",TRIM(C2797))),$M$10,TRIM(CONCATENATE(TRIM(D2797)," ",TRIM(E2797))),$N$10,militantesUbicacion[[#This Row],[departamento]],$O$10,militantesUbicacion[[#This Row],[municipio]],$P$10,militantesUbicacion[[#This Row],[Localidad]],$Q$10,militantesUbicacion[[#This Row],[Sex]],$R$10)</f>
        <v>u=Militante.objects.create(username='1016955770',password='1016955770',email='davidrodrigo2009vm@gmail.com',first_name='DAVID RODRIGO',last_name='VEGA MARTINEZ',location=Puesto.objects.filter(dpto_name='CASANARE',mun_name='YOPAL',comuna_name='COMUNA 1 CIRO REINA').first(),sex='M')</v>
      </c>
    </row>
    <row r="2798" spans="1:20" x14ac:dyDescent="0.25">
      <c r="A2798">
        <v>1118567349</v>
      </c>
      <c r="B2798" t="s">
        <v>256</v>
      </c>
      <c r="C2798" t="s">
        <v>2172</v>
      </c>
      <c r="D2798" t="s">
        <v>3753</v>
      </c>
      <c r="E2798" t="s">
        <v>1148</v>
      </c>
      <c r="F2798" t="s">
        <v>5948</v>
      </c>
      <c r="G2798" t="s">
        <v>6043</v>
      </c>
      <c r="I2798" t="s">
        <v>6981</v>
      </c>
      <c r="J2798" t="s">
        <v>13756</v>
      </c>
      <c r="K2798" t="s">
        <v>20336</v>
      </c>
      <c r="L2798" t="s">
        <v>26151</v>
      </c>
      <c r="M2798" s="1">
        <v>35476</v>
      </c>
      <c r="N2798" s="4">
        <v>28.353424657534248</v>
      </c>
      <c r="O2798" t="s">
        <v>26568</v>
      </c>
      <c r="P2798" t="s">
        <v>32874</v>
      </c>
      <c r="Q2798" t="str">
        <f>IF(militantesUbicacion[[#This Row],[genero]] = "Masculino","M",IF(militantesUbicacion[[#This Row],[genero]] = "Femenino","F","O"))</f>
        <v>F</v>
      </c>
      <c r="T2798" s="27" t="str">
        <f>CONCATENATE($H$10,$I$10,A2798,$J$10,A2798,$K$10,I2798,$L$10,TRIM(CONCATENATE(TRIM(B2798)," ",TRIM(C2798))),$M$10,TRIM(CONCATENATE(TRIM(D2798)," ",TRIM(E2798))),$N$10,militantesUbicacion[[#This Row],[departamento]],$O$10,militantesUbicacion[[#This Row],[municipio]],$P$10,militantesUbicacion[[#This Row],[Localidad]],$Q$10,militantesUbicacion[[#This Row],[Sex]],$R$10)</f>
        <v>u=Militante.objects.create(username='1118567349',password='1118567349',email='angiecsantos.15@gmail.com',first_name='ANGIE PAOLA',last_name='CORREDOR SANTOS',location=Puesto.objects.filter(dpto_name='CASANARE',mun_name='YOPAL',comuna_name='').first(),sex='F')</v>
      </c>
    </row>
    <row r="2799" spans="1:20" x14ac:dyDescent="0.25">
      <c r="A2799">
        <v>1119185506</v>
      </c>
      <c r="B2799" t="s">
        <v>588</v>
      </c>
      <c r="C2799" t="s">
        <v>2185</v>
      </c>
      <c r="D2799" t="s">
        <v>3086</v>
      </c>
      <c r="E2799" t="s">
        <v>1832</v>
      </c>
      <c r="F2799" t="s">
        <v>5948</v>
      </c>
      <c r="G2799" t="s">
        <v>6043</v>
      </c>
      <c r="I2799" t="s">
        <v>7568</v>
      </c>
      <c r="J2799" t="s">
        <v>14342</v>
      </c>
      <c r="K2799" t="s">
        <v>20892</v>
      </c>
      <c r="L2799" t="s">
        <v>26150</v>
      </c>
      <c r="M2799" s="1">
        <v>35673</v>
      </c>
      <c r="N2799" s="4">
        <v>27.813698630136987</v>
      </c>
      <c r="O2799" t="s">
        <v>27156</v>
      </c>
      <c r="P2799" t="s">
        <v>32874</v>
      </c>
      <c r="Q2799" t="str">
        <f>IF(militantesUbicacion[[#This Row],[genero]] = "Masculino","M",IF(militantesUbicacion[[#This Row],[genero]] = "Femenino","F","O"))</f>
        <v>M</v>
      </c>
      <c r="T2799" s="27" t="str">
        <f>CONCATENATE($H$10,$I$10,A2799,$J$10,A2799,$K$10,I2799,$L$10,TRIM(CONCATENATE(TRIM(B2799)," ",TRIM(C2799))),$M$10,TRIM(CONCATENATE(TRIM(D2799)," ",TRIM(E2799))),$N$10,militantesUbicacion[[#This Row],[departamento]],$O$10,militantesUbicacion[[#This Row],[municipio]],$P$10,militantesUbicacion[[#This Row],[Localidad]],$Q$10,militantesUbicacion[[#This Row],[Sex]],$R$10)</f>
        <v>u=Militante.objects.create(username='1119185506',password='1119185506',email='ivanandresdilox@gmail.com',first_name='IVÁN ANDRES',last_name='DIAZ LOPEZ',location=Puesto.objects.filter(dpto_name='CASANARE',mun_name='YOPAL',comuna_name='').first(),sex='M')</v>
      </c>
    </row>
    <row r="2800" spans="1:20" x14ac:dyDescent="0.25">
      <c r="A2800">
        <v>1118569683</v>
      </c>
      <c r="B2800" t="s">
        <v>256</v>
      </c>
      <c r="C2800" t="s">
        <v>2255</v>
      </c>
      <c r="D2800" t="s">
        <v>1832</v>
      </c>
      <c r="E2800" t="s">
        <v>3251</v>
      </c>
      <c r="F2800" t="s">
        <v>5948</v>
      </c>
      <c r="G2800" t="s">
        <v>6043</v>
      </c>
      <c r="I2800" t="s">
        <v>7578</v>
      </c>
      <c r="J2800" t="s">
        <v>14352</v>
      </c>
      <c r="K2800" t="s">
        <v>20903</v>
      </c>
      <c r="L2800" t="s">
        <v>26151</v>
      </c>
      <c r="M2800" s="1">
        <v>35752</v>
      </c>
      <c r="N2800" s="4">
        <v>27.597260273972601</v>
      </c>
      <c r="O2800" t="s">
        <v>27165</v>
      </c>
      <c r="P2800" t="s">
        <v>32874</v>
      </c>
      <c r="Q2800" t="str">
        <f>IF(militantesUbicacion[[#This Row],[genero]] = "Masculino","M",IF(militantesUbicacion[[#This Row],[genero]] = "Femenino","F","O"))</f>
        <v>F</v>
      </c>
      <c r="T2800" s="27" t="str">
        <f>CONCATENATE($H$10,$I$10,A2800,$J$10,A2800,$K$10,I2800,$L$10,TRIM(CONCATENATE(TRIM(B2800)," ",TRIM(C2800))),$M$10,TRIM(CONCATENATE(TRIM(D2800)," ",TRIM(E2800))),$N$10,militantesUbicacion[[#This Row],[departamento]],$O$10,militantesUbicacion[[#This Row],[municipio]],$P$10,militantesUbicacion[[#This Row],[Localidad]],$Q$10,militantesUbicacion[[#This Row],[Sex]],$R$10)</f>
        <v>u=Militante.objects.create(username='1118569683',password='1118569683',email='karitholopez-97@hotmail.com',first_name='ANGIE CAROLINA',last_name='LOPEZ QUINTERO',location=Puesto.objects.filter(dpto_name='CASANARE',mun_name='YOPAL',comuna_name='').first(),sex='F')</v>
      </c>
    </row>
    <row r="2801" spans="1:20" x14ac:dyDescent="0.25">
      <c r="A2801">
        <v>1118572661</v>
      </c>
      <c r="B2801" t="s">
        <v>238</v>
      </c>
      <c r="C2801" t="s">
        <v>2511</v>
      </c>
      <c r="D2801" t="s">
        <v>2358</v>
      </c>
      <c r="E2801" t="s">
        <v>5623</v>
      </c>
      <c r="F2801" t="s">
        <v>5948</v>
      </c>
      <c r="G2801" t="s">
        <v>6043</v>
      </c>
      <c r="I2801" t="s">
        <v>7582</v>
      </c>
      <c r="J2801" t="s">
        <v>14356</v>
      </c>
      <c r="K2801" t="s">
        <v>20893</v>
      </c>
      <c r="L2801" t="s">
        <v>26151</v>
      </c>
      <c r="M2801" s="1">
        <v>36096</v>
      </c>
      <c r="N2801" s="4">
        <v>26.654794520547945</v>
      </c>
      <c r="O2801" t="s">
        <v>27169</v>
      </c>
      <c r="P2801" t="s">
        <v>32874</v>
      </c>
      <c r="Q2801" t="str">
        <f>IF(militantesUbicacion[[#This Row],[genero]] = "Masculino","M",IF(militantesUbicacion[[#This Row],[genero]] = "Femenino","F","O"))</f>
        <v>F</v>
      </c>
      <c r="T2801" s="27" t="str">
        <f>CONCATENATE($H$10,$I$10,A2801,$J$10,A2801,$K$10,I2801,$L$10,TRIM(CONCATENATE(TRIM(B2801)," ",TRIM(C2801))),$M$10,TRIM(CONCATENATE(TRIM(D2801)," ",TRIM(E2801))),$N$10,militantesUbicacion[[#This Row],[departamento]],$O$10,militantesUbicacion[[#This Row],[municipio]],$P$10,militantesUbicacion[[#This Row],[Localidad]],$Q$10,militantesUbicacion[[#This Row],[Sex]],$R$10)</f>
        <v>u=Militante.objects.create(username='1118572661',password='1118572661',email='karenjvalencia98@gmail.com',first_name='KAREN JHIOVANA',last_name='VALENCIA ÑUNGO',location=Puesto.objects.filter(dpto_name='CASANARE',mun_name='YOPAL',comuna_name='').first(),sex='F')</v>
      </c>
    </row>
    <row r="2802" spans="1:20" x14ac:dyDescent="0.25">
      <c r="A2802">
        <v>1018501154</v>
      </c>
      <c r="B2802" t="s">
        <v>32</v>
      </c>
      <c r="C2802" t="s">
        <v>2158</v>
      </c>
      <c r="D2802" t="s">
        <v>4361</v>
      </c>
      <c r="E2802" t="s">
        <v>3011</v>
      </c>
      <c r="F2802" t="s">
        <v>5948</v>
      </c>
      <c r="G2802" t="s">
        <v>6043</v>
      </c>
      <c r="I2802" t="s">
        <v>7589</v>
      </c>
      <c r="J2802" t="s">
        <v>14363</v>
      </c>
      <c r="K2802" t="s">
        <v>20913</v>
      </c>
      <c r="L2802" t="s">
        <v>26151</v>
      </c>
      <c r="M2802" s="1">
        <v>35791</v>
      </c>
      <c r="N2802" s="4">
        <v>27.490410958904111</v>
      </c>
      <c r="O2802" t="s">
        <v>27176</v>
      </c>
      <c r="P2802" t="s">
        <v>32874</v>
      </c>
      <c r="Q2802" t="str">
        <f>IF(militantesUbicacion[[#This Row],[genero]] = "Masculino","M",IF(militantesUbicacion[[#This Row],[genero]] = "Femenino","F","O"))</f>
        <v>F</v>
      </c>
      <c r="T2802" s="27" t="str">
        <f>CONCATENATE($H$10,$I$10,A2802,$J$10,A2802,$K$10,I2802,$L$10,TRIM(CONCATENATE(TRIM(B2802)," ",TRIM(C2802))),$M$10,TRIM(CONCATENATE(TRIM(D2802)," ",TRIM(E2802))),$N$10,militantesUbicacion[[#This Row],[departamento]],$O$10,militantesUbicacion[[#This Row],[municipio]],$P$10,militantesUbicacion[[#This Row],[Localidad]],$Q$10,militantesUbicacion[[#This Row],[Sex]],$R$10)</f>
        <v>u=Militante.objects.create(username='1018501154',password='1018501154',email='curreamaria27@gmail.com',first_name='MARIA',last_name='CURREA PEÑA',location=Puesto.objects.filter(dpto_name='CASANARE',mun_name='YOPAL',comuna_name='').first(),sex='F')</v>
      </c>
    </row>
    <row r="2803" spans="1:20" x14ac:dyDescent="0.25">
      <c r="A2803">
        <v>1007854258</v>
      </c>
      <c r="B2803" t="s">
        <v>34</v>
      </c>
      <c r="C2803" t="s">
        <v>2183</v>
      </c>
      <c r="D2803" t="s">
        <v>1518</v>
      </c>
      <c r="E2803" t="s">
        <v>4331</v>
      </c>
      <c r="F2803" t="s">
        <v>5948</v>
      </c>
      <c r="G2803" t="s">
        <v>6043</v>
      </c>
      <c r="I2803" t="s">
        <v>7593</v>
      </c>
      <c r="J2803" t="s">
        <v>14367</v>
      </c>
      <c r="K2803" t="s">
        <v>20916</v>
      </c>
      <c r="L2803" t="s">
        <v>26150</v>
      </c>
      <c r="M2803" s="1">
        <v>36554</v>
      </c>
      <c r="N2803" s="4">
        <v>25.4</v>
      </c>
      <c r="O2803" t="s">
        <v>27180</v>
      </c>
      <c r="P2803" t="s">
        <v>32874</v>
      </c>
      <c r="Q2803" t="str">
        <f>IF(militantesUbicacion[[#This Row],[genero]] = "Masculino","M",IF(militantesUbicacion[[#This Row],[genero]] = "Femenino","F","O"))</f>
        <v>M</v>
      </c>
      <c r="T2803" s="27" t="str">
        <f>CONCATENATE($H$10,$I$10,A2803,$J$10,A2803,$K$10,I2803,$L$10,TRIM(CONCATENATE(TRIM(B2803)," ",TRIM(C2803))),$M$10,TRIM(CONCATENATE(TRIM(D2803)," ",TRIM(E2803))),$N$10,militantesUbicacion[[#This Row],[departamento]],$O$10,militantesUbicacion[[#This Row],[municipio]],$P$10,militantesUbicacion[[#This Row],[Localidad]],$Q$10,militantesUbicacion[[#This Row],[Sex]],$R$10)</f>
        <v>u=Militante.objects.create(username='1007854258',password='1007854258',email='u7600337@unimilitar.edu.co',first_name='WILLIAM ANDRÉS',last_name='CAMPOS HINCAPIÉ',location=Puesto.objects.filter(dpto_name='CASANARE',mun_name='YOPAL',comuna_name='').first(),sex='M')</v>
      </c>
    </row>
    <row r="2804" spans="1:20" x14ac:dyDescent="0.25">
      <c r="A2804">
        <v>1118570938</v>
      </c>
      <c r="B2804" t="s">
        <v>152</v>
      </c>
      <c r="C2804" t="s">
        <v>2185</v>
      </c>
      <c r="D2804" t="s">
        <v>4228</v>
      </c>
      <c r="E2804" t="s">
        <v>3180</v>
      </c>
      <c r="F2804" t="s">
        <v>5948</v>
      </c>
      <c r="G2804" t="s">
        <v>6043</v>
      </c>
      <c r="I2804" t="s">
        <v>13133</v>
      </c>
      <c r="J2804" t="s">
        <v>17943</v>
      </c>
      <c r="K2804" t="s">
        <v>25974</v>
      </c>
      <c r="L2804" t="s">
        <v>26150</v>
      </c>
      <c r="M2804" s="1">
        <v>35908</v>
      </c>
      <c r="N2804" s="4">
        <v>27.169863013698631</v>
      </c>
      <c r="O2804" t="s">
        <v>32671</v>
      </c>
      <c r="P2804" t="s">
        <v>32874</v>
      </c>
      <c r="Q2804" t="str">
        <f>IF(militantesUbicacion[[#This Row],[genero]] = "Masculino","M",IF(militantesUbicacion[[#This Row],[genero]] = "Femenino","F","O"))</f>
        <v>M</v>
      </c>
      <c r="T2804" s="27" t="str">
        <f>CONCATENATE($H$10,$I$10,A2804,$J$10,A2804,$K$10,I2804,$L$10,TRIM(CONCATENATE(TRIM(B2804)," ",TRIM(C2804))),$M$10,TRIM(CONCATENATE(TRIM(D2804)," ",TRIM(E2804))),$N$10,militantesUbicacion[[#This Row],[departamento]],$O$10,militantesUbicacion[[#This Row],[municipio]],$P$10,militantesUbicacion[[#This Row],[Localidad]],$Q$10,militantesUbicacion[[#This Row],[Sex]],$R$10)</f>
        <v>u=Militante.objects.create(username='1118570938',password='1118570938',email='1118570938kamilorosero23@hotmail.com',first_name='CAMILO ANDRES',last_name='ROSERO RINCON',location=Puesto.objects.filter(dpto_name='CASANARE',mun_name='YOPAL',comuna_name='').first(),sex='M')</v>
      </c>
    </row>
    <row r="2805" spans="1:20" x14ac:dyDescent="0.25">
      <c r="A2805">
        <v>1118575059</v>
      </c>
      <c r="B2805" t="s">
        <v>1535</v>
      </c>
      <c r="C2805" t="s">
        <v>2221</v>
      </c>
      <c r="D2805" t="s">
        <v>3728</v>
      </c>
      <c r="E2805" t="s">
        <v>3271</v>
      </c>
      <c r="F2805" t="s">
        <v>5948</v>
      </c>
      <c r="G2805" t="s">
        <v>6043</v>
      </c>
      <c r="I2805" t="s">
        <v>9156</v>
      </c>
      <c r="J2805" t="s">
        <v>15933</v>
      </c>
      <c r="K2805" t="s">
        <v>22520</v>
      </c>
      <c r="L2805" t="s">
        <v>26151</v>
      </c>
      <c r="M2805" s="1">
        <v>36399</v>
      </c>
      <c r="N2805" s="4">
        <v>25.824657534246576</v>
      </c>
      <c r="O2805" t="s">
        <v>28757</v>
      </c>
      <c r="P2805" t="s">
        <v>32874</v>
      </c>
      <c r="Q2805" t="str">
        <f>IF(militantesUbicacion[[#This Row],[genero]] = "Masculino","M",IF(militantesUbicacion[[#This Row],[genero]] = "Femenino","F","O"))</f>
        <v>F</v>
      </c>
      <c r="T2805" s="27" t="str">
        <f>CONCATENATE($H$10,$I$10,A2805,$J$10,A2805,$K$10,I2805,$L$10,TRIM(CONCATENATE(TRIM(B2805)," ",TRIM(C2805))),$M$10,TRIM(CONCATENATE(TRIM(D2805)," ",TRIM(E2805))),$N$10,militantesUbicacion[[#This Row],[departamento]],$O$10,militantesUbicacion[[#This Row],[municipio]],$P$10,militantesUbicacion[[#This Row],[Localidad]],$Q$10,militantesUbicacion[[#This Row],[Sex]],$R$10)</f>
        <v>u=Militante.objects.create(username='1118575059',password='1118575059',email='jisbethangulo@gmail.com',first_name='JISBETH DAYANA',last_name='ANGULO VEGA',location=Puesto.objects.filter(dpto_name='CASANARE',mun_name='YOPAL',comuna_name='').first(),sex='F')</v>
      </c>
    </row>
    <row r="2806" spans="1:20" x14ac:dyDescent="0.25">
      <c r="A2806">
        <v>1118573277</v>
      </c>
      <c r="B2806" t="s">
        <v>32</v>
      </c>
      <c r="C2806" t="s">
        <v>2247</v>
      </c>
      <c r="D2806" t="s">
        <v>3239</v>
      </c>
      <c r="E2806" t="s">
        <v>3378</v>
      </c>
      <c r="F2806" t="s">
        <v>5948</v>
      </c>
      <c r="G2806" t="s">
        <v>6043</v>
      </c>
      <c r="I2806" t="s">
        <v>9351</v>
      </c>
      <c r="J2806" t="s">
        <v>16125</v>
      </c>
      <c r="K2806" t="s">
        <v>22707</v>
      </c>
      <c r="L2806" t="s">
        <v>26151</v>
      </c>
      <c r="M2806" s="1">
        <v>36185</v>
      </c>
      <c r="N2806" s="4">
        <v>26.410958904109588</v>
      </c>
      <c r="O2806" t="s">
        <v>28952</v>
      </c>
      <c r="P2806" t="s">
        <v>32874</v>
      </c>
      <c r="Q2806" t="str">
        <f>IF(militantesUbicacion[[#This Row],[genero]] = "Masculino","M",IF(militantesUbicacion[[#This Row],[genero]] = "Femenino","F","O"))</f>
        <v>F</v>
      </c>
      <c r="T2806" s="27" t="str">
        <f>CONCATENATE($H$10,$I$10,A2806,$J$10,A2806,$K$10,I2806,$L$10,TRIM(CONCATENATE(TRIM(B2806)," ",TRIM(C2806))),$M$10,TRIM(CONCATENATE(TRIM(D2806)," ",TRIM(E2806))),$N$10,militantesUbicacion[[#This Row],[departamento]],$O$10,militantesUbicacion[[#This Row],[municipio]],$P$10,militantesUbicacion[[#This Row],[Localidad]],$Q$10,militantesUbicacion[[#This Row],[Sex]],$R$10)</f>
        <v>u=Militante.objects.create(username='1118573277',password='1118573277',email='fernandamontoya99@gmail.com',first_name='MARIA FERNANDA',last_name='MONTOYA FUENTES',location=Puesto.objects.filter(dpto_name='CASANARE',mun_name='YOPAL',comuna_name='').first(),sex='F')</v>
      </c>
    </row>
    <row r="2807" spans="1:20" x14ac:dyDescent="0.25">
      <c r="A2807">
        <v>1118576521</v>
      </c>
      <c r="B2807" t="s">
        <v>32</v>
      </c>
      <c r="C2807" t="s">
        <v>2254</v>
      </c>
      <c r="D2807" t="s">
        <v>4682</v>
      </c>
      <c r="E2807" t="s">
        <v>3360</v>
      </c>
      <c r="F2807" t="s">
        <v>5948</v>
      </c>
      <c r="G2807" t="s">
        <v>6043</v>
      </c>
      <c r="I2807" t="s">
        <v>7872</v>
      </c>
      <c r="J2807" t="s">
        <v>14657</v>
      </c>
      <c r="K2807" t="s">
        <v>21229</v>
      </c>
      <c r="L2807" t="s">
        <v>26151</v>
      </c>
      <c r="M2807" s="1">
        <v>36502</v>
      </c>
      <c r="N2807" s="4">
        <v>25.542465753424658</v>
      </c>
      <c r="O2807" t="s">
        <v>27465</v>
      </c>
      <c r="P2807" t="s">
        <v>32874</v>
      </c>
      <c r="Q2807" t="str">
        <f>IF(militantesUbicacion[[#This Row],[genero]] = "Masculino","M",IF(militantesUbicacion[[#This Row],[genero]] = "Femenino","F","O"))</f>
        <v>F</v>
      </c>
      <c r="T2807" s="27" t="str">
        <f>CONCATENATE($H$10,$I$10,A2807,$J$10,A2807,$K$10,I2807,$L$10,TRIM(CONCATENATE(TRIM(B2807)," ",TRIM(C2807))),$M$10,TRIM(CONCATENATE(TRIM(D2807)," ",TRIM(E2807))),$N$10,militantesUbicacion[[#This Row],[departamento]],$O$10,militantesUbicacion[[#This Row],[municipio]],$P$10,militantesUbicacion[[#This Row],[Localidad]],$Q$10,militantesUbicacion[[#This Row],[Sex]],$R$10)</f>
        <v>u=Militante.objects.create(username='1118576521',password='1118576521',email='maleja99.mamc@gmail.com',first_name='MARIA ALEJANDRA',last_name='MARGFOY CONTRERAS',location=Puesto.objects.filter(dpto_name='CASANARE',mun_name='YOPAL',comuna_name='').first(),sex='F')</v>
      </c>
    </row>
    <row r="2808" spans="1:20" x14ac:dyDescent="0.25">
      <c r="A2808">
        <v>1006555117</v>
      </c>
      <c r="B2808" t="s">
        <v>1056</v>
      </c>
      <c r="C2808" t="s">
        <v>2490</v>
      </c>
      <c r="D2808" t="s">
        <v>4682</v>
      </c>
      <c r="E2808" t="s">
        <v>4341</v>
      </c>
      <c r="F2808" t="s">
        <v>5948</v>
      </c>
      <c r="G2808" t="s">
        <v>6043</v>
      </c>
      <c r="I2808" t="s">
        <v>7873</v>
      </c>
      <c r="J2808" t="s">
        <v>14658</v>
      </c>
      <c r="K2808" t="s">
        <v>21229</v>
      </c>
      <c r="L2808" t="s">
        <v>26151</v>
      </c>
      <c r="M2808" s="1">
        <v>37336</v>
      </c>
      <c r="N2808" s="4">
        <v>23.257534246575343</v>
      </c>
      <c r="O2808" t="s">
        <v>27466</v>
      </c>
      <c r="P2808" t="s">
        <v>32874</v>
      </c>
      <c r="Q2808" t="str">
        <f>IF(militantesUbicacion[[#This Row],[genero]] = "Masculino","M",IF(militantesUbicacion[[#This Row],[genero]] = "Femenino","F","O"))</f>
        <v>F</v>
      </c>
      <c r="T2808" s="27" t="str">
        <f>CONCATENATE($H$10,$I$10,A2808,$J$10,A2808,$K$10,I2808,$L$10,TRIM(CONCATENATE(TRIM(B2808)," ",TRIM(C2808))),$M$10,TRIM(CONCATENATE(TRIM(D2808)," ",TRIM(E2808))),$N$10,militantesUbicacion[[#This Row],[departamento]],$O$10,militantesUbicacion[[#This Row],[municipio]],$P$10,militantesUbicacion[[#This Row],[Localidad]],$Q$10,militantesUbicacion[[#This Row],[Sex]],$R$10)</f>
        <v>u=Militante.objects.create(username='1006555117',password='1006555117',email='helenmelissa2002@hotmail.com',first_name='HELEN MELISSA',last_name='MARGFOY CONTRERAS',location=Puesto.objects.filter(dpto_name='CASANARE',mun_name='YOPAL',comuna_name='').first(),sex='F')</v>
      </c>
    </row>
    <row r="2809" spans="1:20" x14ac:dyDescent="0.25">
      <c r="A2809">
        <v>1006556689</v>
      </c>
      <c r="B2809" t="s">
        <v>337</v>
      </c>
      <c r="C2809" t="s">
        <v>2188</v>
      </c>
      <c r="D2809" t="s">
        <v>3027</v>
      </c>
      <c r="E2809" t="s">
        <v>2028</v>
      </c>
      <c r="F2809" t="s">
        <v>5948</v>
      </c>
      <c r="G2809" t="s">
        <v>6043</v>
      </c>
      <c r="I2809" t="s">
        <v>9747</v>
      </c>
      <c r="J2809" t="s">
        <v>16472</v>
      </c>
      <c r="K2809" t="s">
        <v>23040</v>
      </c>
      <c r="L2809" t="s">
        <v>26151</v>
      </c>
      <c r="M2809" s="1">
        <v>37727</v>
      </c>
      <c r="N2809" s="4">
        <v>22.186301369863013</v>
      </c>
      <c r="O2809" t="s">
        <v>29334</v>
      </c>
      <c r="P2809" t="s">
        <v>32874</v>
      </c>
      <c r="Q2809" t="str">
        <f>IF(militantesUbicacion[[#This Row],[genero]] = "Masculino","M",IF(militantesUbicacion[[#This Row],[genero]] = "Femenino","F","O"))</f>
        <v>F</v>
      </c>
      <c r="T2809" s="27" t="str">
        <f>CONCATENATE($H$10,$I$10,A2809,$J$10,A2809,$K$10,I2809,$L$10,TRIM(CONCATENATE(TRIM(B2809)," ",TRIM(C2809))),$M$10,TRIM(CONCATENATE(TRIM(D2809)," ",TRIM(E2809))),$N$10,militantesUbicacion[[#This Row],[departamento]],$O$10,militantesUbicacion[[#This Row],[municipio]],$P$10,militantesUbicacion[[#This Row],[Localidad]],$Q$10,militantesUbicacion[[#This Row],[Sex]],$R$10)</f>
        <v>u=Militante.objects.create(username='1006556689',password='1006556689',email='karollorenarodriguezgarcia16@gmail.com',first_name='KAROL LORENA',last_name='RODRIGUEZ GARCIA',location=Puesto.objects.filter(dpto_name='CASANARE',mun_name='YOPAL',comuna_name='').first(),sex='F')</v>
      </c>
    </row>
    <row r="2810" spans="1:20" x14ac:dyDescent="0.25">
      <c r="A2810">
        <v>1006423995</v>
      </c>
      <c r="B2810" t="s">
        <v>425</v>
      </c>
      <c r="C2810" t="s">
        <v>2220</v>
      </c>
      <c r="D2810" t="s">
        <v>2941</v>
      </c>
      <c r="E2810" t="s">
        <v>3074</v>
      </c>
      <c r="F2810" t="s">
        <v>5948</v>
      </c>
      <c r="G2810" t="s">
        <v>6043</v>
      </c>
      <c r="I2810" t="s">
        <v>10021</v>
      </c>
      <c r="J2810" t="s">
        <v>16727</v>
      </c>
      <c r="K2810" t="s">
        <v>23287</v>
      </c>
      <c r="L2810" t="s">
        <v>26150</v>
      </c>
      <c r="M2810" s="1">
        <v>37127</v>
      </c>
      <c r="N2810" s="4">
        <v>23.830136986301369</v>
      </c>
      <c r="O2810" t="s">
        <v>29608</v>
      </c>
      <c r="P2810" t="s">
        <v>32874</v>
      </c>
      <c r="Q2810" t="str">
        <f>IF(militantesUbicacion[[#This Row],[genero]] = "Masculino","M",IF(militantesUbicacion[[#This Row],[genero]] = "Femenino","F","O"))</f>
        <v>M</v>
      </c>
      <c r="T2810" s="27" t="str">
        <f>CONCATENATE($H$10,$I$10,A2810,$J$10,A2810,$K$10,I2810,$L$10,TRIM(CONCATENATE(TRIM(B2810)," ",TRIM(C2810))),$M$10,TRIM(CONCATENATE(TRIM(D2810)," ",TRIM(E2810))),$N$10,militantesUbicacion[[#This Row],[departamento]],$O$10,militantesUbicacion[[#This Row],[municipio]],$P$10,militantesUbicacion[[#This Row],[Localidad]],$Q$10,militantesUbicacion[[#This Row],[Sex]],$R$10)</f>
        <v>u=Militante.objects.create(username='1006423995',password='1006423995',email='nilsoncamacho24@gmail.com',first_name='NILSON STIVEN',last_name='CAMACHO PEREZ',location=Puesto.objects.filter(dpto_name='CASANARE',mun_name='YOPAL',comuna_name='').first(),sex='M')</v>
      </c>
    </row>
    <row r="2811" spans="1:20" x14ac:dyDescent="0.25">
      <c r="A2811">
        <v>1007539783</v>
      </c>
      <c r="B2811" t="s">
        <v>864</v>
      </c>
      <c r="C2811" t="s">
        <v>2544</v>
      </c>
      <c r="D2811" t="s">
        <v>3721</v>
      </c>
      <c r="E2811" t="s">
        <v>3268</v>
      </c>
      <c r="F2811" t="s">
        <v>5948</v>
      </c>
      <c r="G2811" t="s">
        <v>6043</v>
      </c>
      <c r="I2811" t="s">
        <v>10431</v>
      </c>
      <c r="J2811" t="s">
        <v>17136</v>
      </c>
      <c r="K2811" t="s">
        <v>23676</v>
      </c>
      <c r="L2811" t="s">
        <v>26151</v>
      </c>
      <c r="M2811" s="1">
        <v>37336</v>
      </c>
      <c r="N2811" s="4">
        <v>23.257534246575343</v>
      </c>
      <c r="O2811" t="s">
        <v>30010</v>
      </c>
      <c r="P2811" t="s">
        <v>32874</v>
      </c>
      <c r="Q2811" t="str">
        <f>IF(militantesUbicacion[[#This Row],[genero]] = "Masculino","M",IF(militantesUbicacion[[#This Row],[genero]] = "Femenino","F","O"))</f>
        <v>F</v>
      </c>
      <c r="T2811" s="27" t="str">
        <f>CONCATENATE($H$10,$I$10,A2811,$J$10,A2811,$K$10,I2811,$L$10,TRIM(CONCATENATE(TRIM(B2811)," ",TRIM(C2811))),$M$10,TRIM(CONCATENATE(TRIM(D2811)," ",TRIM(E2811))),$N$10,militantesUbicacion[[#This Row],[departamento]],$O$10,militantesUbicacion[[#This Row],[municipio]],$P$10,militantesUbicacion[[#This Row],[Localidad]],$Q$10,militantesUbicacion[[#This Row],[Sex]],$R$10)</f>
        <v>u=Militante.objects.create(username='1007539783',password='1007539783',email='ivonnesilvarey21@gmail.com',first_name='XIMENA IVONNE',last_name='SILVA REY',location=Puesto.objects.filter(dpto_name='CASANARE',mun_name='YOPAL',comuna_name='').first(),sex='F')</v>
      </c>
    </row>
    <row r="2812" spans="1:20" x14ac:dyDescent="0.25">
      <c r="A2812">
        <v>1118529819</v>
      </c>
      <c r="B2812" t="s">
        <v>66</v>
      </c>
      <c r="C2812" t="s">
        <v>2365</v>
      </c>
      <c r="D2812" t="s">
        <v>3085</v>
      </c>
      <c r="E2812" t="s">
        <v>4000</v>
      </c>
      <c r="F2812" t="s">
        <v>5948</v>
      </c>
      <c r="G2812" t="s">
        <v>6043</v>
      </c>
      <c r="I2812" t="s">
        <v>10552</v>
      </c>
      <c r="J2812" t="s">
        <v>17255</v>
      </c>
      <c r="K2812" t="s">
        <v>23790</v>
      </c>
      <c r="L2812" t="s">
        <v>26151</v>
      </c>
      <c r="M2812" s="1">
        <v>38003</v>
      </c>
      <c r="N2812" s="4">
        <v>21.43013698630137</v>
      </c>
      <c r="O2812" t="s">
        <v>30129</v>
      </c>
      <c r="P2812" t="s">
        <v>32874</v>
      </c>
      <c r="Q2812" t="str">
        <f>IF(militantesUbicacion[[#This Row],[genero]] = "Masculino","M",IF(militantesUbicacion[[#This Row],[genero]] = "Femenino","F","O"))</f>
        <v>F</v>
      </c>
      <c r="T2812" s="27" t="str">
        <f>CONCATENATE($H$10,$I$10,A2812,$J$10,A2812,$K$10,I2812,$L$10,TRIM(CONCATENATE(TRIM(B2812)," ",TRIM(C2812))),$M$10,TRIM(CONCATENATE(TRIM(D2812)," ",TRIM(E2812))),$N$10,militantesUbicacion[[#This Row],[departamento]],$O$10,militantesUbicacion[[#This Row],[municipio]],$P$10,militantesUbicacion[[#This Row],[Localidad]],$Q$10,militantesUbicacion[[#This Row],[Sex]],$R$10)</f>
        <v>u=Militante.objects.create(username='1118529819',password='1118529819',email='pitomorr17@gmail.com',first_name='DANNA LIZETH',last_name='HERNANDEZ SALAZAR',location=Puesto.objects.filter(dpto_name='CASANARE',mun_name='YOPAL',comuna_name='').first(),sex='F')</v>
      </c>
    </row>
    <row r="2813" spans="1:20" x14ac:dyDescent="0.25">
      <c r="A2813">
        <v>1118573843</v>
      </c>
      <c r="B2813" t="s">
        <v>368</v>
      </c>
      <c r="C2813" t="s">
        <v>2195</v>
      </c>
      <c r="D2813" t="s">
        <v>2966</v>
      </c>
      <c r="E2813" t="s">
        <v>5857</v>
      </c>
      <c r="F2813" t="s">
        <v>5948</v>
      </c>
      <c r="G2813" t="s">
        <v>6043</v>
      </c>
      <c r="I2813" t="s">
        <v>11024</v>
      </c>
      <c r="J2813" t="s">
        <v>17708</v>
      </c>
      <c r="K2813" t="s">
        <v>24198</v>
      </c>
      <c r="L2813" t="s">
        <v>26150</v>
      </c>
      <c r="M2813" s="1">
        <v>36258</v>
      </c>
      <c r="N2813" s="4">
        <v>26.210958904109589</v>
      </c>
      <c r="O2813" t="s">
        <v>30596</v>
      </c>
      <c r="P2813" t="s">
        <v>32874</v>
      </c>
      <c r="Q2813" t="str">
        <f>IF(militantesUbicacion[[#This Row],[genero]] = "Masculino","M",IF(militantesUbicacion[[#This Row],[genero]] = "Femenino","F","O"))</f>
        <v>M</v>
      </c>
      <c r="T2813" s="27" t="str">
        <f>CONCATENATE($H$10,$I$10,A2813,$J$10,A2813,$K$10,I2813,$L$10,TRIM(CONCATENATE(TRIM(B2813)," ",TRIM(C2813))),$M$10,TRIM(CONCATENATE(TRIM(D2813)," ",TRIM(E2813))),$N$10,militantesUbicacion[[#This Row],[departamento]],$O$10,militantesUbicacion[[#This Row],[municipio]],$P$10,militantesUbicacion[[#This Row],[Localidad]],$Q$10,militantesUbicacion[[#This Row],[Sex]],$R$10)</f>
        <v>u=Militante.objects.create(username='1118573843',password='1118573843',email='javierorentive8@gmail.com',first_name='FRANK JAVIER',last_name='SANCHEZ ORENTIVE',location=Puesto.objects.filter(dpto_name='CASANARE',mun_name='YOPAL',comuna_name='').first(),sex='M')</v>
      </c>
    </row>
    <row r="2814" spans="1:20" x14ac:dyDescent="0.25">
      <c r="A2814">
        <v>1118571085</v>
      </c>
      <c r="B2814" t="s">
        <v>575</v>
      </c>
      <c r="C2814" t="s">
        <v>2158</v>
      </c>
      <c r="D2814" t="s">
        <v>3452</v>
      </c>
      <c r="E2814" t="s">
        <v>4925</v>
      </c>
      <c r="F2814" t="s">
        <v>5948</v>
      </c>
      <c r="G2814" t="s">
        <v>6043</v>
      </c>
      <c r="I2814" t="s">
        <v>11025</v>
      </c>
      <c r="J2814" t="s">
        <v>17709</v>
      </c>
      <c r="K2814" t="s">
        <v>24199</v>
      </c>
      <c r="L2814" t="s">
        <v>26151</v>
      </c>
      <c r="M2814" s="1">
        <v>35885</v>
      </c>
      <c r="N2814" s="4">
        <v>27.232876712328768</v>
      </c>
      <c r="O2814" t="s">
        <v>30597</v>
      </c>
      <c r="P2814" t="s">
        <v>32874</v>
      </c>
      <c r="Q2814" t="str">
        <f>IF(militantesUbicacion[[#This Row],[genero]] = "Masculino","M",IF(militantesUbicacion[[#This Row],[genero]] = "Femenino","F","O"))</f>
        <v>F</v>
      </c>
      <c r="T2814" s="27" t="str">
        <f>CONCATENATE($H$10,$I$10,A2814,$J$10,A2814,$K$10,I2814,$L$10,TRIM(CONCATENATE(TRIM(B2814)," ",TRIM(C2814))),$M$10,TRIM(CONCATENATE(TRIM(D2814)," ",TRIM(E2814))),$N$10,militantesUbicacion[[#This Row],[departamento]],$O$10,militantesUbicacion[[#This Row],[municipio]],$P$10,militantesUbicacion[[#This Row],[Localidad]],$Q$10,militantesUbicacion[[#This Row],[Sex]],$R$10)</f>
        <v>u=Militante.objects.create(username='1118571085',password='1118571085',email='elizacamargo9831@gmail.com',first_name='ELIZABETH',last_name='CAMARGO MANCO',location=Puesto.objects.filter(dpto_name='CASANARE',mun_name='YOPAL',comuna_name='').first(),sex='F')</v>
      </c>
    </row>
    <row r="2815" spans="1:20" x14ac:dyDescent="0.25">
      <c r="A2815">
        <v>1006450662</v>
      </c>
      <c r="B2815" t="s">
        <v>822</v>
      </c>
      <c r="C2815" t="s">
        <v>2185</v>
      </c>
      <c r="D2815" t="s">
        <v>3074</v>
      </c>
      <c r="E2815" t="s">
        <v>3040</v>
      </c>
      <c r="F2815" t="s">
        <v>5948</v>
      </c>
      <c r="G2815" t="s">
        <v>6043</v>
      </c>
      <c r="I2815" t="s">
        <v>11026</v>
      </c>
      <c r="J2815" t="s">
        <v>17710</v>
      </c>
      <c r="K2815" t="s">
        <v>24200</v>
      </c>
      <c r="L2815" t="s">
        <v>26150</v>
      </c>
      <c r="M2815" s="1">
        <v>35903</v>
      </c>
      <c r="N2815" s="4">
        <v>27.183561643835617</v>
      </c>
      <c r="O2815" t="s">
        <v>30598</v>
      </c>
      <c r="P2815" t="s">
        <v>32874</v>
      </c>
      <c r="Q2815" t="str">
        <f>IF(militantesUbicacion[[#This Row],[genero]] = "Masculino","M",IF(militantesUbicacion[[#This Row],[genero]] = "Femenino","F","O"))</f>
        <v>M</v>
      </c>
      <c r="T2815" s="27" t="str">
        <f>CONCATENATE($H$10,$I$10,A2815,$J$10,A2815,$K$10,I2815,$L$10,TRIM(CONCATENATE(TRIM(B2815)," ",TRIM(C2815))),$M$10,TRIM(CONCATENATE(TRIM(D2815)," ",TRIM(E2815))),$N$10,militantesUbicacion[[#This Row],[departamento]],$O$10,militantesUbicacion[[#This Row],[municipio]],$P$10,militantesUbicacion[[#This Row],[Localidad]],$Q$10,militantesUbicacion[[#This Row],[Sex]],$R$10)</f>
        <v>u=Militante.objects.create(username='1006450662',password='1006450662',email='ernestoandresp2@gmail.com',first_name='ERNESTO ANDRES',last_name='PEREZ FERNANDEZ',location=Puesto.objects.filter(dpto_name='CASANARE',mun_name='YOPAL',comuna_name='').first(),sex='M')</v>
      </c>
    </row>
    <row r="2816" spans="1:20" x14ac:dyDescent="0.25">
      <c r="A2816">
        <v>1115724451</v>
      </c>
      <c r="B2816" t="s">
        <v>1765</v>
      </c>
      <c r="C2816" t="s">
        <v>2532</v>
      </c>
      <c r="D2816" t="s">
        <v>4838</v>
      </c>
      <c r="E2816" t="s">
        <v>3414</v>
      </c>
      <c r="F2816" t="s">
        <v>5948</v>
      </c>
      <c r="G2816" t="s">
        <v>6043</v>
      </c>
      <c r="I2816" t="s">
        <v>11027</v>
      </c>
      <c r="J2816" t="s">
        <v>17711</v>
      </c>
      <c r="K2816" t="s">
        <v>24201</v>
      </c>
      <c r="L2816" t="s">
        <v>26151</v>
      </c>
      <c r="M2816" s="1">
        <v>37650</v>
      </c>
      <c r="N2816" s="4">
        <v>22.397260273972602</v>
      </c>
      <c r="O2816" t="s">
        <v>30599</v>
      </c>
      <c r="P2816" t="s">
        <v>32874</v>
      </c>
      <c r="Q2816" t="str">
        <f>IF(militantesUbicacion[[#This Row],[genero]] = "Masculino","M",IF(militantesUbicacion[[#This Row],[genero]] = "Femenino","F","O"))</f>
        <v>F</v>
      </c>
      <c r="T2816" s="27" t="str">
        <f>CONCATENATE($H$10,$I$10,A2816,$J$10,A2816,$K$10,I2816,$L$10,TRIM(CONCATENATE(TRIM(B2816)," ",TRIM(C2816))),$M$10,TRIM(CONCATENATE(TRIM(D2816)," ",TRIM(E2816))),$N$10,militantesUbicacion[[#This Row],[departamento]],$O$10,militantesUbicacion[[#This Row],[municipio]],$P$10,militantesUbicacion[[#This Row],[Localidad]],$Q$10,militantesUbicacion[[#This Row],[Sex]],$R$10)</f>
        <v>u=Militante.objects.create(username='1115724451',password='1115724451',email='nirlenjgarnicapache@gmail.com',first_name='NIRLEN JHOANA',last_name='GARNICA APACHE',location=Puesto.objects.filter(dpto_name='CASANARE',mun_name='YOPAL',comuna_name='').first(),sex='F')</v>
      </c>
    </row>
    <row r="2817" spans="1:20" x14ac:dyDescent="0.25">
      <c r="A2817">
        <v>1118572466</v>
      </c>
      <c r="B2817" t="s">
        <v>597</v>
      </c>
      <c r="C2817" t="s">
        <v>2247</v>
      </c>
      <c r="D2817" t="s">
        <v>2994</v>
      </c>
      <c r="E2817" t="s">
        <v>3092</v>
      </c>
      <c r="F2817" t="s">
        <v>5948</v>
      </c>
      <c r="G2817" t="s">
        <v>6043</v>
      </c>
      <c r="I2817" t="s">
        <v>11029</v>
      </c>
      <c r="J2817" t="s">
        <v>17713</v>
      </c>
      <c r="K2817" t="s">
        <v>24203</v>
      </c>
      <c r="L2817" t="s">
        <v>26151</v>
      </c>
      <c r="M2817" s="1">
        <v>36085</v>
      </c>
      <c r="N2817" s="4">
        <v>26.684931506849313</v>
      </c>
      <c r="O2817" t="s">
        <v>30601</v>
      </c>
      <c r="P2817" t="s">
        <v>32874</v>
      </c>
      <c r="Q2817" t="str">
        <f>IF(militantesUbicacion[[#This Row],[genero]] = "Masculino","M",IF(militantesUbicacion[[#This Row],[genero]] = "Femenino","F","O"))</f>
        <v>F</v>
      </c>
      <c r="T2817" s="27" t="str">
        <f>CONCATENATE($H$10,$I$10,A2817,$J$10,A2817,$K$10,I2817,$L$10,TRIM(CONCATENATE(TRIM(B2817)," ",TRIM(C2817))),$M$10,TRIM(CONCATENATE(TRIM(D2817)," ",TRIM(E2817))),$N$10,militantesUbicacion[[#This Row],[departamento]],$O$10,militantesUbicacion[[#This Row],[municipio]],$P$10,militantesUbicacion[[#This Row],[Localidad]],$Q$10,militantesUbicacion[[#This Row],[Sex]],$R$10)</f>
        <v>u=Militante.objects.create(username='1118572466',password='1118572466',email='camilafercorrea17@gmail.com',first_name='CAMILA FERNANDA',last_name='CORREA ROJAS',location=Puesto.objects.filter(dpto_name='CASANARE',mun_name='YOPAL',comuna_name='').first(),sex='F')</v>
      </c>
    </row>
    <row r="2818" spans="1:20" x14ac:dyDescent="0.25">
      <c r="A2818">
        <v>1006415404</v>
      </c>
      <c r="B2818" t="s">
        <v>144</v>
      </c>
      <c r="C2818" t="s">
        <v>2500</v>
      </c>
      <c r="D2818" t="s">
        <v>2961</v>
      </c>
      <c r="E2818" t="s">
        <v>5396</v>
      </c>
      <c r="F2818" t="s">
        <v>5948</v>
      </c>
      <c r="G2818" t="s">
        <v>6043</v>
      </c>
      <c r="I2818" t="s">
        <v>11033</v>
      </c>
      <c r="J2818" t="s">
        <v>17717</v>
      </c>
      <c r="K2818" t="s">
        <v>24207</v>
      </c>
      <c r="L2818" t="s">
        <v>26151</v>
      </c>
      <c r="M2818" s="1">
        <v>36806</v>
      </c>
      <c r="N2818" s="4">
        <v>24.709589041095889</v>
      </c>
      <c r="O2818" t="s">
        <v>30605</v>
      </c>
      <c r="P2818" t="s">
        <v>32874</v>
      </c>
      <c r="Q2818" t="str">
        <f>IF(militantesUbicacion[[#This Row],[genero]] = "Masculino","M",IF(militantesUbicacion[[#This Row],[genero]] = "Femenino","F","O"))</f>
        <v>F</v>
      </c>
      <c r="T2818" s="27" t="str">
        <f>CONCATENATE($H$10,$I$10,A2818,$J$10,A2818,$K$10,I2818,$L$10,TRIM(CONCATENATE(TRIM(B2818)," ",TRIM(C2818))),$M$10,TRIM(CONCATENATE(TRIM(D2818)," ",TRIM(E2818))),$N$10,militantesUbicacion[[#This Row],[departamento]],$O$10,militantesUbicacion[[#This Row],[municipio]],$P$10,militantesUbicacion[[#This Row],[Localidad]],$Q$10,militantesUbicacion[[#This Row],[Sex]],$R$10)</f>
        <v>u=Militante.objects.create(username='1006415404',password='1006415404',email='morenorosa777@gmail.com',first_name='ROSA ANGELA',last_name='MORENO SERENO',location=Puesto.objects.filter(dpto_name='CASANARE',mun_name='YOPAL',comuna_name='').first(),sex='F')</v>
      </c>
    </row>
    <row r="2819" spans="1:20" x14ac:dyDescent="0.25">
      <c r="A2819">
        <v>1010047496</v>
      </c>
      <c r="B2819" t="s">
        <v>256</v>
      </c>
      <c r="C2819" t="s">
        <v>2199</v>
      </c>
      <c r="D2819" t="s">
        <v>3104</v>
      </c>
      <c r="E2819" t="s">
        <v>3984</v>
      </c>
      <c r="F2819" t="s">
        <v>5948</v>
      </c>
      <c r="G2819" t="s">
        <v>6043</v>
      </c>
      <c r="I2819" t="s">
        <v>11034</v>
      </c>
      <c r="J2819" t="s">
        <v>17718</v>
      </c>
      <c r="K2819" t="s">
        <v>24208</v>
      </c>
      <c r="L2819" t="s">
        <v>26151</v>
      </c>
      <c r="M2819" s="1">
        <v>35484</v>
      </c>
      <c r="N2819" s="4">
        <v>28.331506849315069</v>
      </c>
      <c r="O2819" t="s">
        <v>30606</v>
      </c>
      <c r="P2819" t="s">
        <v>32874</v>
      </c>
      <c r="Q2819" t="str">
        <f>IF(militantesUbicacion[[#This Row],[genero]] = "Masculino","M",IF(militantesUbicacion[[#This Row],[genero]] = "Femenino","F","O"))</f>
        <v>F</v>
      </c>
      <c r="T2819" s="27" t="str">
        <f>CONCATENATE($H$10,$I$10,A2819,$J$10,A2819,$K$10,I2819,$L$10,TRIM(CONCATENATE(TRIM(B2819)," ",TRIM(C2819))),$M$10,TRIM(CONCATENATE(TRIM(D2819)," ",TRIM(E2819))),$N$10,militantesUbicacion[[#This Row],[departamento]],$O$10,militantesUbicacion[[#This Row],[municipio]],$P$10,militantesUbicacion[[#This Row],[Localidad]],$Q$10,militantesUbicacion[[#This Row],[Sex]],$R$10)</f>
        <v>u=Militante.objects.create(username='1010047496',password='1010047496',email='limolina23@hotmail.com',first_name='ANGIE LILIANA',last_name='MOLINA MENDIETA',location=Puesto.objects.filter(dpto_name='CASANARE',mun_name='YOPAL',comuna_name='').first(),sex='F')</v>
      </c>
    </row>
    <row r="2820" spans="1:20" x14ac:dyDescent="0.25">
      <c r="A2820">
        <v>1118571293</v>
      </c>
      <c r="B2820" t="s">
        <v>963</v>
      </c>
      <c r="C2820" t="s">
        <v>2249</v>
      </c>
      <c r="D2820" t="s">
        <v>5189</v>
      </c>
      <c r="E2820" t="s">
        <v>3378</v>
      </c>
      <c r="F2820" t="s">
        <v>5948</v>
      </c>
      <c r="G2820" t="s">
        <v>6043</v>
      </c>
      <c r="I2820" t="s">
        <v>11035</v>
      </c>
      <c r="J2820" t="s">
        <v>17719</v>
      </c>
      <c r="K2820" t="s">
        <v>24209</v>
      </c>
      <c r="L2820" t="s">
        <v>26150</v>
      </c>
      <c r="M2820" s="1">
        <v>35948</v>
      </c>
      <c r="N2820" s="4">
        <v>27.06027397260274</v>
      </c>
      <c r="O2820" t="s">
        <v>30607</v>
      </c>
      <c r="P2820" t="s">
        <v>32874</v>
      </c>
      <c r="Q2820" t="str">
        <f>IF(militantesUbicacion[[#This Row],[genero]] = "Masculino","M",IF(militantesUbicacion[[#This Row],[genero]] = "Femenino","F","O"))</f>
        <v>M</v>
      </c>
      <c r="T2820" s="27" t="str">
        <f>CONCATENATE($H$10,$I$10,A2820,$J$10,A2820,$K$10,I2820,$L$10,TRIM(CONCATENATE(TRIM(B2820)," ",TRIM(C2820))),$M$10,TRIM(CONCATENATE(TRIM(D2820)," ",TRIM(E2820))),$N$10,militantesUbicacion[[#This Row],[departamento]],$O$10,militantesUbicacion[[#This Row],[municipio]],$P$10,militantesUbicacion[[#This Row],[Localidad]],$Q$10,militantesUbicacion[[#This Row],[Sex]],$R$10)</f>
        <v>u=Militante.objects.create(username='1118571293',password='1118571293',email='camilotinoco95@gmail.com',first_name='HERNEY CAMILO',last_name='TINOCO FUENTES',location=Puesto.objects.filter(dpto_name='CASANARE',mun_name='YOPAL',comuna_name='').first(),sex='M')</v>
      </c>
    </row>
    <row r="2821" spans="1:20" x14ac:dyDescent="0.25">
      <c r="A2821">
        <v>1007479295</v>
      </c>
      <c r="B2821" t="s">
        <v>1766</v>
      </c>
      <c r="C2821" t="s">
        <v>2575</v>
      </c>
      <c r="D2821" t="s">
        <v>2028</v>
      </c>
      <c r="E2821" t="s">
        <v>3081</v>
      </c>
      <c r="F2821" t="s">
        <v>5948</v>
      </c>
      <c r="G2821" t="s">
        <v>6043</v>
      </c>
      <c r="I2821" t="s">
        <v>11039</v>
      </c>
      <c r="J2821" t="s">
        <v>17723</v>
      </c>
      <c r="K2821" t="s">
        <v>24213</v>
      </c>
      <c r="L2821" t="s">
        <v>26151</v>
      </c>
      <c r="M2821" s="1">
        <v>37401</v>
      </c>
      <c r="N2821" s="4">
        <v>23.079452054794519</v>
      </c>
      <c r="O2821" t="s">
        <v>30611</v>
      </c>
      <c r="P2821" t="s">
        <v>32874</v>
      </c>
      <c r="Q2821" t="str">
        <f>IF(militantesUbicacion[[#This Row],[genero]] = "Masculino","M",IF(militantesUbicacion[[#This Row],[genero]] = "Femenino","F","O"))</f>
        <v>F</v>
      </c>
      <c r="T2821" s="27" t="str">
        <f>CONCATENATE($H$10,$I$10,A2821,$J$10,A2821,$K$10,I2821,$L$10,TRIM(CONCATENATE(TRIM(B2821)," ",TRIM(C2821))),$M$10,TRIM(CONCATENATE(TRIM(D2821)," ",TRIM(E2821))),$N$10,militantesUbicacion[[#This Row],[departamento]],$O$10,militantesUbicacion[[#This Row],[municipio]],$P$10,militantesUbicacion[[#This Row],[Localidad]],$Q$10,militantesUbicacion[[#This Row],[Sex]],$R$10)</f>
        <v>u=Militante.objects.create(username='1007479295',password='1007479295',email='torressgarciaatati@hotmail.com',first_name='TATY XIOMARA',last_name='GARCIA TORRES',location=Puesto.objects.filter(dpto_name='CASANARE',mun_name='YOPAL',comuna_name='').first(),sex='F')</v>
      </c>
    </row>
    <row r="2822" spans="1:20" x14ac:dyDescent="0.25">
      <c r="A2822">
        <v>1006552241</v>
      </c>
      <c r="B2822" t="s">
        <v>256</v>
      </c>
      <c r="C2822" t="s">
        <v>2495</v>
      </c>
      <c r="D2822" t="s">
        <v>3004</v>
      </c>
      <c r="E2822" t="s">
        <v>3479</v>
      </c>
      <c r="F2822" t="s">
        <v>5948</v>
      </c>
      <c r="G2822" t="s">
        <v>6043</v>
      </c>
      <c r="I2822" t="s">
        <v>11041</v>
      </c>
      <c r="J2822" t="s">
        <v>17725</v>
      </c>
      <c r="K2822" t="s">
        <v>24215</v>
      </c>
      <c r="L2822" t="s">
        <v>26151</v>
      </c>
      <c r="M2822" s="1">
        <v>37089</v>
      </c>
      <c r="N2822" s="4">
        <v>23.934246575342467</v>
      </c>
      <c r="O2822" t="s">
        <v>30613</v>
      </c>
      <c r="P2822" t="s">
        <v>32874</v>
      </c>
      <c r="Q2822" t="str">
        <f>IF(militantesUbicacion[[#This Row],[genero]] = "Masculino","M",IF(militantesUbicacion[[#This Row],[genero]] = "Femenino","F","O"))</f>
        <v>F</v>
      </c>
      <c r="T2822" s="27" t="str">
        <f>CONCATENATE($H$10,$I$10,A2822,$J$10,A2822,$K$10,I2822,$L$10,TRIM(CONCATENATE(TRIM(B2822)," ",TRIM(C2822))),$M$10,TRIM(CONCATENATE(TRIM(D2822)," ",TRIM(E2822))),$N$10,militantesUbicacion[[#This Row],[departamento]],$O$10,militantesUbicacion[[#This Row],[municipio]],$P$10,militantesUbicacion[[#This Row],[Localidad]],$Q$10,militantesUbicacion[[#This Row],[Sex]],$R$10)</f>
        <v>u=Militante.objects.create(username='1006552241',password='1006552241',email='angiecardenas17@hotmail.com',first_name='ANGIE MARIANA',last_name='CARDENAS CARDOZO',location=Puesto.objects.filter(dpto_name='CASANARE',mun_name='YOPAL',comuna_name='').first(),sex='F')</v>
      </c>
    </row>
    <row r="2823" spans="1:20" x14ac:dyDescent="0.25">
      <c r="A2823">
        <v>1118568281</v>
      </c>
      <c r="B2823" t="s">
        <v>1419</v>
      </c>
      <c r="C2823" t="s">
        <v>2158</v>
      </c>
      <c r="D2823" t="s">
        <v>4580</v>
      </c>
      <c r="E2823" t="s">
        <v>5064</v>
      </c>
      <c r="F2823" t="s">
        <v>5948</v>
      </c>
      <c r="G2823" t="s">
        <v>6043</v>
      </c>
      <c r="I2823" t="s">
        <v>11043</v>
      </c>
      <c r="J2823" t="s">
        <v>17727</v>
      </c>
      <c r="K2823" t="s">
        <v>24217</v>
      </c>
      <c r="L2823" t="s">
        <v>26151</v>
      </c>
      <c r="M2823" s="1">
        <v>35591</v>
      </c>
      <c r="N2823" s="4">
        <v>28.038356164383561</v>
      </c>
      <c r="O2823" t="s">
        <v>30615</v>
      </c>
      <c r="P2823" t="s">
        <v>32874</v>
      </c>
      <c r="Q2823" t="str">
        <f>IF(militantesUbicacion[[#This Row],[genero]] = "Masculino","M",IF(militantesUbicacion[[#This Row],[genero]] = "Femenino","F","O"))</f>
        <v>F</v>
      </c>
      <c r="T2823" s="27" t="str">
        <f>CONCATENATE($H$10,$I$10,A2823,$J$10,A2823,$K$10,I2823,$L$10,TRIM(CONCATENATE(TRIM(B2823)," ",TRIM(C2823))),$M$10,TRIM(CONCATENATE(TRIM(D2823)," ",TRIM(E2823))),$N$10,militantesUbicacion[[#This Row],[departamento]],$O$10,militantesUbicacion[[#This Row],[municipio]],$P$10,militantesUbicacion[[#This Row],[Localidad]],$Q$10,militantesUbicacion[[#This Row],[Sex]],$R$10)</f>
        <v>u=Militante.objects.create(username='1118568281',password='1118568281',email='yanineestepa.97@gmail.com',first_name='YANINE',last_name='CORDERO ESTEPA',location=Puesto.objects.filter(dpto_name='CASANARE',mun_name='YOPAL',comuna_name='').first(),sex='F')</v>
      </c>
    </row>
    <row r="2824" spans="1:20" x14ac:dyDescent="0.25">
      <c r="A2824">
        <v>1118568853</v>
      </c>
      <c r="B2824" t="s">
        <v>76</v>
      </c>
      <c r="C2824" t="s">
        <v>2172</v>
      </c>
      <c r="D2824" t="s">
        <v>3197</v>
      </c>
      <c r="E2824" t="s">
        <v>4782</v>
      </c>
      <c r="F2824" t="s">
        <v>5948</v>
      </c>
      <c r="G2824" t="s">
        <v>6043</v>
      </c>
      <c r="I2824" t="s">
        <v>11046</v>
      </c>
      <c r="J2824" t="s">
        <v>17730</v>
      </c>
      <c r="K2824" t="s">
        <v>24220</v>
      </c>
      <c r="L2824" t="s">
        <v>26151</v>
      </c>
      <c r="M2824" s="1">
        <v>35654</v>
      </c>
      <c r="N2824" s="4">
        <v>27.865753424657534</v>
      </c>
      <c r="O2824" t="s">
        <v>30618</v>
      </c>
      <c r="P2824" t="s">
        <v>32874</v>
      </c>
      <c r="Q2824" t="str">
        <f>IF(militantesUbicacion[[#This Row],[genero]] = "Masculino","M",IF(militantesUbicacion[[#This Row],[genero]] = "Femenino","F","O"))</f>
        <v>F</v>
      </c>
      <c r="T2824" s="27" t="str">
        <f>CONCATENATE($H$10,$I$10,A2824,$J$10,A2824,$K$10,I2824,$L$10,TRIM(CONCATENATE(TRIM(B2824)," ",TRIM(C2824))),$M$10,TRIM(CONCATENATE(TRIM(D2824)," ",TRIM(E2824))),$N$10,militantesUbicacion[[#This Row],[departamento]],$O$10,militantesUbicacion[[#This Row],[municipio]],$P$10,militantesUbicacion[[#This Row],[Localidad]],$Q$10,militantesUbicacion[[#This Row],[Sex]],$R$10)</f>
        <v>u=Militante.objects.create(username='1118568853',password='1118568853',email='sandraparedesachagua@gmail.com',first_name='SANDRA PAOLA',last_name='PAREDES ACHAGUA',location=Puesto.objects.filter(dpto_name='CASANARE',mun_name='YOPAL',comuna_name='').first(),sex='F')</v>
      </c>
    </row>
    <row r="2825" spans="1:20" x14ac:dyDescent="0.25">
      <c r="A2825">
        <v>1007386905</v>
      </c>
      <c r="B2825" t="s">
        <v>749</v>
      </c>
      <c r="C2825" t="s">
        <v>2247</v>
      </c>
      <c r="D2825" t="s">
        <v>3892</v>
      </c>
      <c r="E2825" t="s">
        <v>3027</v>
      </c>
      <c r="F2825" t="s">
        <v>5948</v>
      </c>
      <c r="G2825" t="s">
        <v>6043</v>
      </c>
      <c r="I2825" t="s">
        <v>11054</v>
      </c>
      <c r="J2825" t="s">
        <v>17737</v>
      </c>
      <c r="K2825" t="s">
        <v>24226</v>
      </c>
      <c r="L2825" t="s">
        <v>26151</v>
      </c>
      <c r="M2825" s="1">
        <v>36614</v>
      </c>
      <c r="N2825" s="4">
        <v>25.235616438356164</v>
      </c>
      <c r="O2825" t="s">
        <v>30626</v>
      </c>
      <c r="P2825" t="s">
        <v>32874</v>
      </c>
      <c r="Q2825" t="str">
        <f>IF(militantesUbicacion[[#This Row],[genero]] = "Masculino","M",IF(militantesUbicacion[[#This Row],[genero]] = "Femenino","F","O"))</f>
        <v>F</v>
      </c>
      <c r="T2825" s="27" t="str">
        <f>CONCATENATE($H$10,$I$10,A2825,$J$10,A2825,$K$10,I2825,$L$10,TRIM(CONCATENATE(TRIM(B2825)," ",TRIM(C2825))),$M$10,TRIM(CONCATENATE(TRIM(D2825)," ",TRIM(E2825))),$N$10,militantesUbicacion[[#This Row],[departamento]],$O$10,militantesUbicacion[[#This Row],[municipio]],$P$10,militantesUbicacion[[#This Row],[Localidad]],$Q$10,militantesUbicacion[[#This Row],[Sex]],$R$10)</f>
        <v>u=Militante.objects.create(username='1007386905',password='1007386905',email='yuryferarevalo@gmail.com',first_name='YURY FERNANDA',last_name='AREVALO RODRIGUEZ',location=Puesto.objects.filter(dpto_name='CASANARE',mun_name='YOPAL',comuna_name='').first(),sex='F')</v>
      </c>
    </row>
    <row r="2826" spans="1:20" x14ac:dyDescent="0.25">
      <c r="A2826">
        <v>1029642868</v>
      </c>
      <c r="B2826" t="s">
        <v>177</v>
      </c>
      <c r="C2826" t="s">
        <v>2350</v>
      </c>
      <c r="D2826" t="s">
        <v>3027</v>
      </c>
      <c r="E2826" t="s">
        <v>3681</v>
      </c>
      <c r="F2826" t="s">
        <v>5948</v>
      </c>
      <c r="G2826" t="s">
        <v>6043</v>
      </c>
      <c r="I2826" t="s">
        <v>11055</v>
      </c>
      <c r="J2826" t="s">
        <v>17738</v>
      </c>
      <c r="K2826" t="s">
        <v>24226</v>
      </c>
      <c r="L2826" t="s">
        <v>26151</v>
      </c>
      <c r="M2826" s="1">
        <v>38666</v>
      </c>
      <c r="N2826" s="4">
        <v>19.613698630136987</v>
      </c>
      <c r="O2826" t="s">
        <v>30627</v>
      </c>
      <c r="P2826" t="s">
        <v>32874</v>
      </c>
      <c r="Q2826" t="str">
        <f>IF(militantesUbicacion[[#This Row],[genero]] = "Masculino","M",IF(militantesUbicacion[[#This Row],[genero]] = "Femenino","F","O"))</f>
        <v>F</v>
      </c>
      <c r="T2826" s="27" t="str">
        <f>CONCATENATE($H$10,$I$10,A2826,$J$10,A2826,$K$10,I2826,$L$10,TRIM(CONCATENATE(TRIM(B2826)," ",TRIM(C2826))),$M$10,TRIM(CONCATENATE(TRIM(D2826)," ",TRIM(E2826))),$N$10,militantesUbicacion[[#This Row],[departamento]],$O$10,militantesUbicacion[[#This Row],[municipio]],$P$10,militantesUbicacion[[#This Row],[Localidad]],$Q$10,militantesUbicacion[[#This Row],[Sex]],$R$10)</f>
        <v>u=Militante.objects.create(username='1029642868',password='1029642868',email='laurajulianarodriguezz@gmail.com',first_name='LAURA JULIANA',last_name='RODRIGUEZ BARRERA',location=Puesto.objects.filter(dpto_name='CASANARE',mun_name='YOPAL',comuna_name='').first(),sex='F')</v>
      </c>
    </row>
    <row r="2827" spans="1:20" x14ac:dyDescent="0.25">
      <c r="A2827">
        <v>1015440780</v>
      </c>
      <c r="B2827" t="s">
        <v>177</v>
      </c>
      <c r="C2827" t="s">
        <v>2276</v>
      </c>
      <c r="D2827" t="s">
        <v>3350</v>
      </c>
      <c r="E2827" t="s">
        <v>3043</v>
      </c>
      <c r="F2827" t="s">
        <v>5948</v>
      </c>
      <c r="G2827" t="s">
        <v>6043</v>
      </c>
      <c r="I2827" t="s">
        <v>11063</v>
      </c>
      <c r="J2827" t="s">
        <v>17746</v>
      </c>
      <c r="K2827" t="s">
        <v>24234</v>
      </c>
      <c r="L2827" t="s">
        <v>26151</v>
      </c>
      <c r="M2827" s="1">
        <v>35922</v>
      </c>
      <c r="N2827" s="4">
        <v>27.13150684931507</v>
      </c>
      <c r="O2827" t="s">
        <v>30635</v>
      </c>
      <c r="P2827" t="s">
        <v>32874</v>
      </c>
      <c r="Q2827" t="str">
        <f>IF(militantesUbicacion[[#This Row],[genero]] = "Masculino","M",IF(militantesUbicacion[[#This Row],[genero]] = "Femenino","F","O"))</f>
        <v>F</v>
      </c>
      <c r="T2827" s="27" t="str">
        <f>CONCATENATE($H$10,$I$10,A2827,$J$10,A2827,$K$10,I2827,$L$10,TRIM(CONCATENATE(TRIM(B2827)," ",TRIM(C2827))),$M$10,TRIM(CONCATENATE(TRIM(D2827)," ",TRIM(E2827))),$N$10,militantesUbicacion[[#This Row],[departamento]],$O$10,militantesUbicacion[[#This Row],[municipio]],$P$10,militantesUbicacion[[#This Row],[Localidad]],$Q$10,militantesUbicacion[[#This Row],[Sex]],$R$10)</f>
        <v>u=Militante.objects.create(username='1015440780',password='1015440780',email='larens_03@hotmail.com',first_name='LAURA CRISTINA',last_name='ARENAS RIVERA',location=Puesto.objects.filter(dpto_name='CASANARE',mun_name='YOPAL',comuna_name='').first(),sex='F')</v>
      </c>
    </row>
    <row r="2828" spans="1:20" x14ac:dyDescent="0.25">
      <c r="A2828">
        <v>65732347</v>
      </c>
      <c r="B2828" t="s">
        <v>136</v>
      </c>
      <c r="C2828" t="s">
        <v>2429</v>
      </c>
      <c r="D2828" t="s">
        <v>3245</v>
      </c>
      <c r="E2828" t="s">
        <v>3245</v>
      </c>
      <c r="F2828" t="s">
        <v>5948</v>
      </c>
      <c r="G2828" t="s">
        <v>6043</v>
      </c>
      <c r="I2828" t="s">
        <v>11176</v>
      </c>
      <c r="J2828" t="s">
        <v>17856</v>
      </c>
      <c r="K2828" t="s">
        <v>24348</v>
      </c>
      <c r="L2828" t="s">
        <v>26151</v>
      </c>
      <c r="M2828" s="1">
        <v>40429</v>
      </c>
      <c r="N2828" s="4">
        <v>14.783561643835617</v>
      </c>
      <c r="O2828" t="s">
        <v>30746</v>
      </c>
      <c r="P2828" t="s">
        <v>32874</v>
      </c>
      <c r="Q2828" t="str">
        <f>IF(militantesUbicacion[[#This Row],[genero]] = "Masculino","M",IF(militantesUbicacion[[#This Row],[genero]] = "Femenino","F","O"))</f>
        <v>F</v>
      </c>
      <c r="T2828" s="27" t="str">
        <f>CONCATENATE($H$10,$I$10,A2828,$J$10,A2828,$K$10,I2828,$L$10,TRIM(CONCATENATE(TRIM(B2828)," ",TRIM(C2828))),$M$10,TRIM(CONCATENATE(TRIM(D2828)," ",TRIM(E2828))),$N$10,militantesUbicacion[[#This Row],[departamento]],$O$10,militantesUbicacion[[#This Row],[municipio]],$P$10,militantesUbicacion[[#This Row],[Localidad]],$Q$10,militantesUbicacion[[#This Row],[Sex]],$R$10)</f>
        <v>u=Militante.objects.create(username='65732347',password='65732347',email='servillanos@yahoo.com',first_name='CLAUDIA YANETH',last_name='OVALLE OVALLE',location=Puesto.objects.filter(dpto_name='CASANARE',mun_name='YOPAL',comuna_name='').first(),sex='F')</v>
      </c>
    </row>
    <row r="2829" spans="1:20" x14ac:dyDescent="0.25">
      <c r="A2829">
        <v>1029642077</v>
      </c>
      <c r="B2829" t="s">
        <v>122</v>
      </c>
      <c r="C2829" t="s">
        <v>2254</v>
      </c>
      <c r="D2829" t="s">
        <v>3511</v>
      </c>
      <c r="E2829" t="s">
        <v>5514</v>
      </c>
      <c r="F2829" t="s">
        <v>5948</v>
      </c>
      <c r="G2829" t="s">
        <v>6043</v>
      </c>
      <c r="I2829" t="s">
        <v>13029</v>
      </c>
      <c r="J2829" t="s">
        <v>19637</v>
      </c>
      <c r="K2829" t="s">
        <v>25894</v>
      </c>
      <c r="L2829" t="s">
        <v>26151</v>
      </c>
      <c r="M2829" s="1">
        <v>38559</v>
      </c>
      <c r="N2829" s="4">
        <v>19.906849315068492</v>
      </c>
      <c r="O2829" t="s">
        <v>32570</v>
      </c>
      <c r="P2829" t="s">
        <v>32874</v>
      </c>
      <c r="Q2829" t="str">
        <f>IF(militantesUbicacion[[#This Row],[genero]] = "Masculino","M",IF(militantesUbicacion[[#This Row],[genero]] = "Femenino","F","O"))</f>
        <v>F</v>
      </c>
      <c r="T2829" s="27" t="str">
        <f>CONCATENATE($H$10,$I$10,A2829,$J$10,A2829,$K$10,I2829,$L$10,TRIM(CONCATENATE(TRIM(B2829)," ",TRIM(C2829))),$M$10,TRIM(CONCATENATE(TRIM(D2829)," ",TRIM(E2829))),$N$10,militantesUbicacion[[#This Row],[departamento]],$O$10,militantesUbicacion[[#This Row],[municipio]],$P$10,militantesUbicacion[[#This Row],[Localidad]],$Q$10,militantesUbicacion[[#This Row],[Sex]],$R$10)</f>
        <v>u=Militante.objects.create(username='1029642077',password='1029642077',email='alejandrasara84@gmail.com',first_name='SARA ALEJANDRA',last_name='GUTIERREZ DÁVILA',location=Puesto.objects.filter(dpto_name='CASANARE',mun_name='YOPAL',comuna_name='').first(),sex='F')</v>
      </c>
    </row>
    <row r="2830" spans="1:20" x14ac:dyDescent="0.25">
      <c r="A2830">
        <v>1115867056</v>
      </c>
      <c r="B2830" t="s">
        <v>42</v>
      </c>
      <c r="C2830" t="s">
        <v>2158</v>
      </c>
      <c r="D2830" t="s">
        <v>1456</v>
      </c>
      <c r="F2830" t="s">
        <v>5948</v>
      </c>
      <c r="I2830" t="s">
        <v>8258</v>
      </c>
      <c r="J2830" t="s">
        <v>15055</v>
      </c>
      <c r="K2830" t="s">
        <v>21643</v>
      </c>
      <c r="L2830" t="s">
        <v>26151</v>
      </c>
      <c r="M2830" s="1">
        <v>36445</v>
      </c>
      <c r="N2830" s="4">
        <v>25.698630136986303</v>
      </c>
      <c r="O2830" t="s">
        <v>27854</v>
      </c>
      <c r="P2830" t="s">
        <v>32874</v>
      </c>
      <c r="Q2830" t="str">
        <f>IF(militantesUbicacion[[#This Row],[genero]] = "Masculino","M",IF(militantesUbicacion[[#This Row],[genero]] = "Femenino","F","O"))</f>
        <v>F</v>
      </c>
      <c r="T2830" s="27" t="str">
        <f>CONCATENATE($H$10,$I$10,A2830,$J$10,A2830,$K$10,I2830,$L$10,TRIM(CONCATENATE(TRIM(B2830)," ",TRIM(C2830))),$M$10,TRIM(CONCATENATE(TRIM(D2830)," ",TRIM(E2830))),$N$10,militantesUbicacion[[#This Row],[departamento]],$O$10,militantesUbicacion[[#This Row],[municipio]],$P$10,militantesUbicacion[[#This Row],[Localidad]],$Q$10,militantesUbicacion[[#This Row],[Sex]],$R$10)</f>
        <v>u=Militante.objects.create(username='1115867056',password='1115867056',email='adrianapatino2020@gmail.com',first_name='ADRIANA',last_name='PATIÑO',location=Puesto.objects.filter(dpto_name='CASANARE',mun_name='',comuna_name='').first(),sex='F')</v>
      </c>
    </row>
    <row r="2831" spans="1:20" x14ac:dyDescent="0.25">
      <c r="A2831">
        <v>1002479794</v>
      </c>
      <c r="B2831" t="s">
        <v>110</v>
      </c>
      <c r="C2831" t="s">
        <v>2158</v>
      </c>
      <c r="D2831" t="s">
        <v>3436</v>
      </c>
      <c r="F2831" t="s">
        <v>5948</v>
      </c>
      <c r="I2831" t="s">
        <v>8620</v>
      </c>
      <c r="J2831" t="s">
        <v>15016</v>
      </c>
      <c r="K2831" t="s">
        <v>21994</v>
      </c>
      <c r="L2831" t="s">
        <v>26150</v>
      </c>
      <c r="M2831" s="1">
        <v>37173</v>
      </c>
      <c r="N2831" s="4">
        <v>23.704109589041096</v>
      </c>
      <c r="O2831" t="s">
        <v>28209</v>
      </c>
      <c r="P2831" t="s">
        <v>32874</v>
      </c>
      <c r="Q2831" t="str">
        <f>IF(militantesUbicacion[[#This Row],[genero]] = "Masculino","M",IF(militantesUbicacion[[#This Row],[genero]] = "Femenino","F","O"))</f>
        <v>M</v>
      </c>
      <c r="T2831" s="27" t="str">
        <f>CONCATENATE($H$10,$I$10,A2831,$J$10,A2831,$K$10,I2831,$L$10,TRIM(CONCATENATE(TRIM(B2831)," ",TRIM(C2831))),$M$10,TRIM(CONCATENATE(TRIM(D2831)," ",TRIM(E2831))),$N$10,militantesUbicacion[[#This Row],[departamento]],$O$10,militantesUbicacion[[#This Row],[municipio]],$P$10,militantesUbicacion[[#This Row],[Localidad]],$Q$10,militantesUbicacion[[#This Row],[Sex]],$R$10)</f>
        <v>u=Militante.objects.create(username='1002479794',password='1002479794',email='colkris120@hotmail.com',first_name='CRISTIAN',last_name='COLMENARES',location=Puesto.objects.filter(dpto_name='CASANARE',mun_name='',comuna_name='').first(),sex='M')</v>
      </c>
    </row>
    <row r="2832" spans="1:20" x14ac:dyDescent="0.25">
      <c r="A2832">
        <v>1007369263</v>
      </c>
      <c r="B2832" t="s">
        <v>136</v>
      </c>
      <c r="C2832" t="s">
        <v>2191</v>
      </c>
      <c r="D2832" t="s">
        <v>3233</v>
      </c>
      <c r="E2832" t="s">
        <v>4803</v>
      </c>
      <c r="F2832" t="s">
        <v>5948</v>
      </c>
      <c r="I2832" t="s">
        <v>9708</v>
      </c>
      <c r="J2832" t="s">
        <v>16440</v>
      </c>
      <c r="K2832" t="s">
        <v>23009</v>
      </c>
      <c r="L2832" t="s">
        <v>26151</v>
      </c>
      <c r="M2832" s="1">
        <v>36651</v>
      </c>
      <c r="N2832" s="4">
        <v>25.134246575342466</v>
      </c>
      <c r="O2832" t="s">
        <v>29296</v>
      </c>
      <c r="P2832" t="s">
        <v>32874</v>
      </c>
      <c r="Q2832" t="str">
        <f>IF(militantesUbicacion[[#This Row],[genero]] = "Masculino","M",IF(militantesUbicacion[[#This Row],[genero]] = "Femenino","F","O"))</f>
        <v>F</v>
      </c>
      <c r="T2832" s="27" t="str">
        <f>CONCATENATE($H$10,$I$10,A2832,$J$10,A2832,$K$10,I2832,$L$10,TRIM(CONCATENATE(TRIM(B2832)," ",TRIM(C2832))),$M$10,TRIM(CONCATENATE(TRIM(D2832)," ",TRIM(E2832))),$N$10,militantesUbicacion[[#This Row],[departamento]],$O$10,militantesUbicacion[[#This Row],[municipio]],$P$10,militantesUbicacion[[#This Row],[Localidad]],$Q$10,militantesUbicacion[[#This Row],[Sex]],$R$10)</f>
        <v>u=Militante.objects.create(username='1007369263',password='1007369263',email='claudita052018@gmail.com',first_name='CLAUDIA MILENA',last_name='CHAPARRO SOGAMOSO',location=Puesto.objects.filter(dpto_name='CASANARE',mun_name='',comuna_name='').first(),sex='F')</v>
      </c>
    </row>
    <row r="2833" spans="1:20" x14ac:dyDescent="0.25">
      <c r="A2833">
        <v>1006966122</v>
      </c>
      <c r="B2833" t="s">
        <v>825</v>
      </c>
      <c r="C2833" t="s">
        <v>2158</v>
      </c>
      <c r="D2833" t="s">
        <v>3827</v>
      </c>
      <c r="E2833" t="s">
        <v>3827</v>
      </c>
      <c r="F2833" t="s">
        <v>5948</v>
      </c>
      <c r="I2833" t="s">
        <v>10225</v>
      </c>
      <c r="J2833" t="s">
        <v>16930</v>
      </c>
      <c r="K2833" t="s">
        <v>23483</v>
      </c>
      <c r="L2833" t="s">
        <v>26150</v>
      </c>
      <c r="M2833" s="1">
        <v>37448</v>
      </c>
      <c r="N2833" s="4">
        <v>22.950684931506849</v>
      </c>
      <c r="O2833" t="s">
        <v>29808</v>
      </c>
      <c r="P2833" t="s">
        <v>32874</v>
      </c>
      <c r="Q2833" t="str">
        <f>IF(militantesUbicacion[[#This Row],[genero]] = "Masculino","M",IF(militantesUbicacion[[#This Row],[genero]] = "Femenino","F","O"))</f>
        <v>M</v>
      </c>
      <c r="T2833" s="27" t="str">
        <f>CONCATENATE($H$10,$I$10,A2833,$J$10,A2833,$K$10,I2833,$L$10,TRIM(CONCATENATE(TRIM(B2833)," ",TRIM(C2833))),$M$10,TRIM(CONCATENATE(TRIM(D2833)," ",TRIM(E2833))),$N$10,militantesUbicacion[[#This Row],[departamento]],$O$10,militantesUbicacion[[#This Row],[municipio]],$P$10,militantesUbicacion[[#This Row],[Localidad]],$Q$10,militantesUbicacion[[#This Row],[Sex]],$R$10)</f>
        <v>u=Militante.objects.create(username='1006966122',password='1006966122',email='freddycorreopersonal@hotmail.com',first_name='FREDDY',last_name='GAITAN GAITAN',location=Puesto.objects.filter(dpto_name='CASANARE',mun_name='',comuna_name='').first(),sex='M')</v>
      </c>
    </row>
    <row r="2834" spans="1:20" x14ac:dyDescent="0.25">
      <c r="A2834">
        <v>1007441457</v>
      </c>
      <c r="B2834" t="s">
        <v>110</v>
      </c>
      <c r="C2834" t="s">
        <v>2249</v>
      </c>
      <c r="D2834" t="s">
        <v>3057</v>
      </c>
      <c r="E2834" t="s">
        <v>5838</v>
      </c>
      <c r="F2834" t="s">
        <v>5948</v>
      </c>
      <c r="I2834" t="s">
        <v>10455</v>
      </c>
      <c r="J2834" t="s">
        <v>17160</v>
      </c>
      <c r="K2834" t="s">
        <v>23697</v>
      </c>
      <c r="L2834" t="s">
        <v>26150</v>
      </c>
      <c r="M2834" s="1">
        <v>36975</v>
      </c>
      <c r="N2834" s="4">
        <v>24.246575342465754</v>
      </c>
      <c r="O2834" t="s">
        <v>30034</v>
      </c>
      <c r="P2834" t="s">
        <v>32874</v>
      </c>
      <c r="Q2834" t="str">
        <f>IF(militantesUbicacion[[#This Row],[genero]] = "Masculino","M",IF(militantesUbicacion[[#This Row],[genero]] = "Femenino","F","O"))</f>
        <v>M</v>
      </c>
      <c r="T2834" s="27" t="str">
        <f>CONCATENATE($H$10,$I$10,A2834,$J$10,A2834,$K$10,I2834,$L$10,TRIM(CONCATENATE(TRIM(B2834)," ",TRIM(C2834))),$M$10,TRIM(CONCATENATE(TRIM(D2834)," ",TRIM(E2834))),$N$10,militantesUbicacion[[#This Row],[departamento]],$O$10,militantesUbicacion[[#This Row],[municipio]],$P$10,militantesUbicacion[[#This Row],[Localidad]],$Q$10,militantesUbicacion[[#This Row],[Sex]],$R$10)</f>
        <v>u=Militante.objects.create(username='1007441457',password='1007441457',email='cristian-vargas12@outlook.es',first_name='CRISTIAN CAMILO',last_name='VARGAS MATTA',location=Puesto.objects.filter(dpto_name='CASANARE',mun_name='',comuna_name='').first(),sex='M')</v>
      </c>
    </row>
    <row r="2835" spans="1:20" x14ac:dyDescent="0.25">
      <c r="A2835">
        <v>1118533065</v>
      </c>
      <c r="B2835" t="s">
        <v>482</v>
      </c>
      <c r="C2835" t="s">
        <v>2307</v>
      </c>
      <c r="D2835" t="s">
        <v>3809</v>
      </c>
      <c r="E2835" t="s">
        <v>4559</v>
      </c>
      <c r="F2835" t="s">
        <v>5948</v>
      </c>
      <c r="I2835" t="s">
        <v>10496</v>
      </c>
      <c r="J2835" t="s">
        <v>17200</v>
      </c>
      <c r="K2835" t="s">
        <v>23737</v>
      </c>
      <c r="L2835" t="s">
        <v>26151</v>
      </c>
      <c r="M2835" s="1">
        <v>38281</v>
      </c>
      <c r="N2835" s="4">
        <v>20.668493150684931</v>
      </c>
      <c r="O2835" t="s">
        <v>30075</v>
      </c>
      <c r="P2835" t="s">
        <v>32874</v>
      </c>
      <c r="Q2835" t="str">
        <f>IF(militantesUbicacion[[#This Row],[genero]] = "Masculino","M",IF(militantesUbicacion[[#This Row],[genero]] = "Femenino","F","O"))</f>
        <v>F</v>
      </c>
      <c r="T2835" s="27" t="str">
        <f>CONCATENATE($H$10,$I$10,A2835,$J$10,A2835,$K$10,I2835,$L$10,TRIM(CONCATENATE(TRIM(B2835)," ",TRIM(C2835))),$M$10,TRIM(CONCATENATE(TRIM(D2835)," ",TRIM(E2835))),$N$10,militantesUbicacion[[#This Row],[departamento]],$O$10,militantesUbicacion[[#This Row],[municipio]],$P$10,militantesUbicacion[[#This Row],[Localidad]],$Q$10,militantesUbicacion[[#This Row],[Sex]],$R$10)</f>
        <v>u=Militante.objects.create(username='1118533065',password='1118533065',email='vanessaolivos21@gmail.com',first_name='VANESSA ALEXANDRA',last_name='GUTIÉRREZ RODRI­GUEZ',location=Puesto.objects.filter(dpto_name='CASANARE',mun_name='',comuna_name='').first(),sex='F')</v>
      </c>
    </row>
    <row r="2836" spans="1:20" x14ac:dyDescent="0.25">
      <c r="A2836">
        <v>1119666384</v>
      </c>
      <c r="B2836" t="s">
        <v>1565</v>
      </c>
      <c r="C2836" t="s">
        <v>2307</v>
      </c>
      <c r="D2836" t="s">
        <v>4803</v>
      </c>
      <c r="E2836" t="s">
        <v>990</v>
      </c>
      <c r="F2836" t="s">
        <v>5948</v>
      </c>
      <c r="I2836" t="s">
        <v>10497</v>
      </c>
      <c r="J2836" t="s">
        <v>17201</v>
      </c>
      <c r="K2836" t="s">
        <v>23738</v>
      </c>
      <c r="L2836" t="s">
        <v>26151</v>
      </c>
      <c r="M2836" s="1">
        <v>38214</v>
      </c>
      <c r="N2836" s="4">
        <v>20.852054794520548</v>
      </c>
      <c r="O2836" t="s">
        <v>30076</v>
      </c>
      <c r="P2836" t="s">
        <v>32874</v>
      </c>
      <c r="Q2836" t="str">
        <f>IF(militantesUbicacion[[#This Row],[genero]] = "Masculino","M",IF(militantesUbicacion[[#This Row],[genero]] = "Femenino","F","O"))</f>
        <v>F</v>
      </c>
      <c r="T2836" s="27" t="str">
        <f>CONCATENATE($H$10,$I$10,A2836,$J$10,A2836,$K$10,I2836,$L$10,TRIM(CONCATENATE(TRIM(B2836)," ",TRIM(C2836))),$M$10,TRIM(CONCATENATE(TRIM(D2836)," ",TRIM(E2836))),$N$10,militantesUbicacion[[#This Row],[departamento]],$O$10,militantesUbicacion[[#This Row],[municipio]],$P$10,militantesUbicacion[[#This Row],[Localidad]],$Q$10,militantesUbicacion[[#This Row],[Sex]],$R$10)</f>
        <v>u=Militante.objects.create(username='1119666384',password='1119666384',email='alexitha152004@gmail.com',first_name='VANNESSA ALEXANDRA',last_name='SOGAMOSO CRUZ',location=Puesto.objects.filter(dpto_name='CASANARE',mun_name='',comuna_name='').first(),sex='F')</v>
      </c>
    </row>
    <row r="2837" spans="1:20" x14ac:dyDescent="0.25">
      <c r="A2837">
        <v>1007703752</v>
      </c>
      <c r="B2837" t="s">
        <v>376</v>
      </c>
      <c r="C2837" t="s">
        <v>2248</v>
      </c>
      <c r="D2837" t="s">
        <v>4474</v>
      </c>
      <c r="E2837" t="s">
        <v>3616</v>
      </c>
      <c r="F2837" t="s">
        <v>5948</v>
      </c>
      <c r="I2837" t="s">
        <v>10503</v>
      </c>
      <c r="J2837" t="s">
        <v>17207</v>
      </c>
      <c r="K2837" t="s">
        <v>23744</v>
      </c>
      <c r="L2837" t="s">
        <v>26150</v>
      </c>
      <c r="M2837" s="1">
        <v>37848</v>
      </c>
      <c r="N2837" s="4">
        <v>21.854794520547944</v>
      </c>
      <c r="O2837" t="s">
        <v>30082</v>
      </c>
      <c r="P2837" t="s">
        <v>32874</v>
      </c>
      <c r="Q2837" t="str">
        <f>IF(militantesUbicacion[[#This Row],[genero]] = "Masculino","M",IF(militantesUbicacion[[#This Row],[genero]] = "Femenino","F","O"))</f>
        <v>M</v>
      </c>
      <c r="T2837" s="27" t="str">
        <f>CONCATENATE($H$10,$I$10,A2837,$J$10,A2837,$K$10,I2837,$L$10,TRIM(CONCATENATE(TRIM(B2837)," ",TRIM(C2837))),$M$10,TRIM(CONCATENATE(TRIM(D2837)," ",TRIM(E2837))),$N$10,militantesUbicacion[[#This Row],[departamento]],$O$10,militantesUbicacion[[#This Row],[municipio]],$P$10,militantesUbicacion[[#This Row],[Localidad]],$Q$10,militantesUbicacion[[#This Row],[Sex]],$R$10)</f>
        <v>u=Militante.objects.create(username='1007703752',password='1007703752',email='edinsonalejandro1508@gmail.com',first_name='EDINSON ALEJANDRO',last_name='GARCI­A TARACHE',location=Puesto.objects.filter(dpto_name='CASANARE',mun_name='',comuna_name='').first(),sex='M')</v>
      </c>
    </row>
    <row r="2838" spans="1:20" x14ac:dyDescent="0.25">
      <c r="A2838">
        <v>1118530322</v>
      </c>
      <c r="B2838" t="s">
        <v>98</v>
      </c>
      <c r="C2838" t="s">
        <v>2228</v>
      </c>
      <c r="D2838" t="s">
        <v>5338</v>
      </c>
      <c r="E2838" t="s">
        <v>4665</v>
      </c>
      <c r="F2838" t="s">
        <v>5948</v>
      </c>
      <c r="I2838" t="s">
        <v>10519</v>
      </c>
      <c r="J2838" t="s">
        <v>17222</v>
      </c>
      <c r="K2838" t="s">
        <v>23760</v>
      </c>
      <c r="L2838" t="s">
        <v>26150</v>
      </c>
      <c r="M2838" s="1">
        <v>38112</v>
      </c>
      <c r="N2838" s="4">
        <v>21.13150684931507</v>
      </c>
      <c r="O2838" t="s">
        <v>30098</v>
      </c>
      <c r="P2838" t="s">
        <v>32874</v>
      </c>
      <c r="Q2838" t="str">
        <f>IF(militantesUbicacion[[#This Row],[genero]] = "Masculino","M",IF(militantesUbicacion[[#This Row],[genero]] = "Femenino","F","O"))</f>
        <v>M</v>
      </c>
      <c r="T2838" s="27" t="str">
        <f>CONCATENATE($H$10,$I$10,A2838,$J$10,A2838,$K$10,I2838,$L$10,TRIM(CONCATENATE(TRIM(B2838)," ",TRIM(C2838))),$M$10,TRIM(CONCATENATE(TRIM(D2838)," ",TRIM(E2838))),$N$10,militantesUbicacion[[#This Row],[departamento]],$O$10,militantesUbicacion[[#This Row],[municipio]],$P$10,militantesUbicacion[[#This Row],[Localidad]],$Q$10,militantesUbicacion[[#This Row],[Sex]],$R$10)</f>
        <v>u=Militante.objects.create(username='1118530322',password='1118530322',email='juandsocadaguib@colcaldas.edu.co',first_name='JUAN DIEGO',last_name='SOCADAGUI BENI­TEZ',location=Puesto.objects.filter(dpto_name='CASANARE',mun_name='',comuna_name='').first(),sex='M')</v>
      </c>
    </row>
    <row r="2839" spans="1:20" x14ac:dyDescent="0.25">
      <c r="A2839">
        <v>1115850814</v>
      </c>
      <c r="B2839" t="s">
        <v>148</v>
      </c>
      <c r="C2839" t="s">
        <v>2241</v>
      </c>
      <c r="D2839" t="s">
        <v>3265</v>
      </c>
      <c r="E2839" t="s">
        <v>2851</v>
      </c>
      <c r="F2839" t="s">
        <v>5948</v>
      </c>
      <c r="I2839" t="s">
        <v>10652</v>
      </c>
      <c r="J2839" t="s">
        <v>17353</v>
      </c>
      <c r="K2839" t="s">
        <v>23884</v>
      </c>
      <c r="L2839" t="s">
        <v>26151</v>
      </c>
      <c r="M2839" s="1">
        <v>38225</v>
      </c>
      <c r="N2839" s="4">
        <v>20.82191780821918</v>
      </c>
      <c r="O2839" t="s">
        <v>30225</v>
      </c>
      <c r="P2839" t="s">
        <v>32874</v>
      </c>
      <c r="Q2839" t="str">
        <f>IF(militantesUbicacion[[#This Row],[genero]] = "Masculino","M",IF(militantesUbicacion[[#This Row],[genero]] = "Femenino","F","O"))</f>
        <v>F</v>
      </c>
      <c r="T2839" s="27" t="str">
        <f>CONCATENATE($H$10,$I$10,A2839,$J$10,A2839,$K$10,I2839,$L$10,TRIM(CONCATENATE(TRIM(B2839)," ",TRIM(C2839))),$M$10,TRIM(CONCATENATE(TRIM(D2839)," ",TRIM(E2839))),$N$10,militantesUbicacion[[#This Row],[departamento]],$O$10,militantesUbicacion[[#This Row],[municipio]],$P$10,militantesUbicacion[[#This Row],[Localidad]],$Q$10,militantesUbicacion[[#This Row],[Sex]],$R$10)</f>
        <v>u=Militante.objects.create(username='1115850814',password='1115850814',email='acostapaula85@gmail.com',first_name='PAULA ANDREA',last_name='ACOSTA TORRES',location=Puesto.objects.filter(dpto_name='CASANARE',mun_name='',comuna_name='').first(),sex='F')</v>
      </c>
    </row>
    <row r="2840" spans="1:20" x14ac:dyDescent="0.25">
      <c r="A2840">
        <v>1029642400</v>
      </c>
      <c r="B2840" t="s">
        <v>1200</v>
      </c>
      <c r="C2840" t="s">
        <v>2298</v>
      </c>
      <c r="D2840" t="s">
        <v>3498</v>
      </c>
      <c r="E2840" t="s">
        <v>3271</v>
      </c>
      <c r="F2840" t="s">
        <v>5948</v>
      </c>
      <c r="I2840" t="s">
        <v>10460</v>
      </c>
      <c r="J2840" t="s">
        <v>17165</v>
      </c>
      <c r="K2840" t="s">
        <v>23697</v>
      </c>
      <c r="L2840" t="s">
        <v>26151</v>
      </c>
      <c r="M2840" s="1">
        <v>38580</v>
      </c>
      <c r="N2840" s="4">
        <v>19.849315068493151</v>
      </c>
      <c r="O2840" t="s">
        <v>30039</v>
      </c>
      <c r="P2840" t="s">
        <v>32874</v>
      </c>
      <c r="Q2840" t="str">
        <f>IF(militantesUbicacion[[#This Row],[genero]] = "Masculino","M",IF(militantesUbicacion[[#This Row],[genero]] = "Femenino","F","O"))</f>
        <v>F</v>
      </c>
      <c r="T2840" s="27" t="str">
        <f>CONCATENATE($H$10,$I$10,A2840,$J$10,A2840,$K$10,I2840,$L$10,TRIM(CONCATENATE(TRIM(B2840)," ",TRIM(C2840))),$M$10,TRIM(CONCATENATE(TRIM(D2840)," ",TRIM(E2840))),$N$10,militantesUbicacion[[#This Row],[departamento]],$O$10,militantesUbicacion[[#This Row],[municipio]],$P$10,militantesUbicacion[[#This Row],[Localidad]],$Q$10,militantesUbicacion[[#This Row],[Sex]],$R$10)</f>
        <v>u=Militante.objects.create(username='1029642400',password='1029642400',email='jeimmyangulo2016@gmail.com',first_name='JEIMMY KATHERINE',last_name='ANGULO VEGA',location=Puesto.objects.filter(dpto_name='CASANARE',mun_name='',comuna_name='').first(),sex='F')</v>
      </c>
    </row>
    <row r="2841" spans="1:20" x14ac:dyDescent="0.25">
      <c r="A2841">
        <v>1004148489</v>
      </c>
      <c r="B2841" t="s">
        <v>33</v>
      </c>
      <c r="C2841" t="s">
        <v>2696</v>
      </c>
      <c r="D2841" t="s">
        <v>1800</v>
      </c>
      <c r="E2841" t="s">
        <v>3234</v>
      </c>
      <c r="F2841" t="s">
        <v>5948</v>
      </c>
      <c r="I2841" t="s">
        <v>11060</v>
      </c>
      <c r="J2841" t="s">
        <v>17743</v>
      </c>
      <c r="K2841" t="s">
        <v>24231</v>
      </c>
      <c r="L2841" t="s">
        <v>26150</v>
      </c>
      <c r="M2841" s="1">
        <v>36844</v>
      </c>
      <c r="N2841" s="4">
        <v>24.605479452054794</v>
      </c>
      <c r="O2841" t="s">
        <v>30632</v>
      </c>
      <c r="P2841" t="s">
        <v>32874</v>
      </c>
      <c r="Q2841" t="str">
        <f>IF(militantesUbicacion[[#This Row],[genero]] = "Masculino","M",IF(militantesUbicacion[[#This Row],[genero]] = "Femenino","F","O"))</f>
        <v>M</v>
      </c>
      <c r="T2841" s="27" t="str">
        <f>CONCATENATE($H$10,$I$10,A2841,$J$10,A2841,$K$10,I2841,$L$10,TRIM(CONCATENATE(TRIM(B2841)," ",TRIM(C2841))),$M$10,TRIM(CONCATENATE(TRIM(D2841)," ",TRIM(E2841))),$N$10,militantesUbicacion[[#This Row],[departamento]],$O$10,militantesUbicacion[[#This Row],[municipio]],$P$10,militantesUbicacion[[#This Row],[Localidad]],$Q$10,militantesUbicacion[[#This Row],[Sex]],$R$10)</f>
        <v>u=Militante.objects.create(username='1004148489',password='1004148489',email='jesusfvssaad@gmail.com',first_name='JESUS HERMEL',last_name='BERNAL DELGADO',location=Puesto.objects.filter(dpto_name='CASANARE',mun_name='',comuna_name='').first(),sex='M')</v>
      </c>
    </row>
    <row r="2842" spans="1:20" x14ac:dyDescent="0.25">
      <c r="A2842">
        <v>1007472250</v>
      </c>
      <c r="B2842" t="s">
        <v>1000</v>
      </c>
      <c r="C2842" t="s">
        <v>2158</v>
      </c>
      <c r="D2842" t="s">
        <v>3071</v>
      </c>
      <c r="E2842" t="s">
        <v>3288</v>
      </c>
      <c r="F2842" t="s">
        <v>5949</v>
      </c>
      <c r="G2842" t="s">
        <v>2078</v>
      </c>
      <c r="I2842" t="s">
        <v>8977</v>
      </c>
      <c r="J2842" t="s">
        <v>15763</v>
      </c>
      <c r="K2842" t="s">
        <v>22360</v>
      </c>
      <c r="L2842" t="s">
        <v>26150</v>
      </c>
      <c r="M2842" s="1">
        <v>36320</v>
      </c>
      <c r="N2842" s="4">
        <v>26.041095890410958</v>
      </c>
      <c r="O2842" t="s">
        <v>28580</v>
      </c>
      <c r="P2842" t="s">
        <v>32874</v>
      </c>
      <c r="Q2842" t="str">
        <f>IF(militantesUbicacion[[#This Row],[genero]] = "Masculino","M",IF(militantesUbicacion[[#This Row],[genero]] = "Femenino","F","O"))</f>
        <v>M</v>
      </c>
      <c r="T2842" s="27" t="str">
        <f>CONCATENATE($H$10,$I$10,A2842,$J$10,A2842,$K$10,I2842,$L$10,TRIM(CONCATENATE(TRIM(B2842)," ",TRIM(C2842))),$M$10,TRIM(CONCATENATE(TRIM(D2842)," ",TRIM(E2842))),$N$10,militantesUbicacion[[#This Row],[departamento]],$O$10,militantesUbicacion[[#This Row],[municipio]],$P$10,militantesUbicacion[[#This Row],[Localidad]],$Q$10,militantesUbicacion[[#This Row],[Sex]],$R$10)</f>
        <v>u=Militante.objects.create(username='1007472250',password='1007472250',email='teihbb@gmail.com',first_name='HAMILTON',last_name='BELTRAN BOLAÑOS',location=Puesto.objects.filter(dpto_name='CAUCA',mun_name='ARGELIA',comuna_name='').first(),sex='M')</v>
      </c>
    </row>
    <row r="2843" spans="1:20" x14ac:dyDescent="0.25">
      <c r="A2843">
        <v>1002791727</v>
      </c>
      <c r="B2843" t="s">
        <v>1494</v>
      </c>
      <c r="C2843" t="s">
        <v>537</v>
      </c>
      <c r="D2843" t="s">
        <v>1944</v>
      </c>
      <c r="E2843" t="s">
        <v>3095</v>
      </c>
      <c r="F2843" t="s">
        <v>5949</v>
      </c>
      <c r="G2843" t="s">
        <v>2078</v>
      </c>
      <c r="I2843" t="s">
        <v>12639</v>
      </c>
      <c r="J2843" t="s">
        <v>19265</v>
      </c>
      <c r="K2843" t="s">
        <v>25578</v>
      </c>
      <c r="L2843" t="s">
        <v>26151</v>
      </c>
      <c r="M2843" s="1">
        <v>36931</v>
      </c>
      <c r="N2843" s="4">
        <v>24.367123287671234</v>
      </c>
      <c r="O2843" t="s">
        <v>32186</v>
      </c>
      <c r="P2843" t="s">
        <v>32873</v>
      </c>
      <c r="Q2843" t="str">
        <f>IF(militantesUbicacion[[#This Row],[genero]] = "Masculino","M",IF(militantesUbicacion[[#This Row],[genero]] = "Femenino","F","O"))</f>
        <v>F</v>
      </c>
      <c r="T2843" s="27" t="str">
        <f>CONCATENATE($H$10,$I$10,A2843,$J$10,A2843,$K$10,I2843,$L$10,TRIM(CONCATENATE(TRIM(B2843)," ",TRIM(C2843))),$M$10,TRIM(CONCATENATE(TRIM(D2843)," ",TRIM(E2843))),$N$10,militantesUbicacion[[#This Row],[departamento]],$O$10,militantesUbicacion[[#This Row],[municipio]],$P$10,militantesUbicacion[[#This Row],[Localidad]],$Q$10,militantesUbicacion[[#This Row],[Sex]],$R$10)</f>
        <v>u=Militante.objects.create(username='1002791727',password='1002791727',email='alyvanesabeltranruiz@gmail.com',first_name='ALY VANESA',last_name='BELTRAN RUIZ',location=Puesto.objects.filter(dpto_name='CAUCA',mun_name='ARGELIA',comuna_name='').first(),sex='F')</v>
      </c>
    </row>
    <row r="2844" spans="1:20" x14ac:dyDescent="0.25">
      <c r="A2844">
        <v>1060362779</v>
      </c>
      <c r="B2844" t="s">
        <v>679</v>
      </c>
      <c r="C2844" t="s">
        <v>2421</v>
      </c>
      <c r="D2844" t="s">
        <v>4670</v>
      </c>
      <c r="E2844" t="s">
        <v>3045</v>
      </c>
      <c r="F2844" t="s">
        <v>5949</v>
      </c>
      <c r="G2844" t="s">
        <v>6438</v>
      </c>
      <c r="I2844" t="s">
        <v>7851</v>
      </c>
      <c r="J2844" t="s">
        <v>14635</v>
      </c>
      <c r="K2844" t="s">
        <v>21203</v>
      </c>
      <c r="L2844" t="s">
        <v>26151</v>
      </c>
      <c r="M2844" s="1">
        <v>35864</v>
      </c>
      <c r="N2844" s="4">
        <v>27.290410958904111</v>
      </c>
      <c r="O2844" t="s">
        <v>27443</v>
      </c>
      <c r="P2844" t="s">
        <v>32874</v>
      </c>
      <c r="Q2844" t="str">
        <f>IF(militantesUbicacion[[#This Row],[genero]] = "Masculino","M",IF(militantesUbicacion[[#This Row],[genero]] = "Femenino","F","O"))</f>
        <v>F</v>
      </c>
      <c r="T2844" s="27" t="str">
        <f>CONCATENATE($H$10,$I$10,A2844,$J$10,A2844,$K$10,I2844,$L$10,TRIM(CONCATENATE(TRIM(B2844)," ",TRIM(C2844))),$M$10,TRIM(CONCATENATE(TRIM(D2844)," ",TRIM(E2844))),$N$10,militantesUbicacion[[#This Row],[departamento]],$O$10,militantesUbicacion[[#This Row],[municipio]],$P$10,militantesUbicacion[[#This Row],[Localidad]],$Q$10,militantesUbicacion[[#This Row],[Sex]],$R$10)</f>
        <v>u=Militante.objects.create(username='1060362779',password='1060362779',email='teguemina@yahoo.com',first_name='KELLY JOHANA',last_name='TEGUE JIMENEZ',location=Puesto.objects.filter(dpto_name='CAUCA',mun_name='BUENOS AIRES',comuna_name='').first(),sex='F')</v>
      </c>
    </row>
    <row r="2845" spans="1:20" x14ac:dyDescent="0.25">
      <c r="A2845">
        <v>1002959881</v>
      </c>
      <c r="B2845" t="s">
        <v>1418</v>
      </c>
      <c r="C2845" t="s">
        <v>2235</v>
      </c>
      <c r="D2845" t="s">
        <v>563</v>
      </c>
      <c r="E2845" t="s">
        <v>3037</v>
      </c>
      <c r="F2845" t="s">
        <v>5949</v>
      </c>
      <c r="G2845" t="s">
        <v>6534</v>
      </c>
      <c r="I2845" t="s">
        <v>8734</v>
      </c>
      <c r="J2845" t="s">
        <v>15524</v>
      </c>
      <c r="K2845" t="s">
        <v>22110</v>
      </c>
      <c r="L2845" t="s">
        <v>26151</v>
      </c>
      <c r="M2845" s="1">
        <v>36792</v>
      </c>
      <c r="N2845" s="4">
        <v>24.747945205479454</v>
      </c>
      <c r="O2845" t="s">
        <v>28327</v>
      </c>
      <c r="P2845" t="s">
        <v>32874</v>
      </c>
      <c r="Q2845" t="str">
        <f>IF(militantesUbicacion[[#This Row],[genero]] = "Masculino","M",IF(militantesUbicacion[[#This Row],[genero]] = "Femenino","F","O"))</f>
        <v>F</v>
      </c>
      <c r="T2845" s="27" t="str">
        <f>CONCATENATE($H$10,$I$10,A2845,$J$10,A2845,$K$10,I2845,$L$10,TRIM(CONCATENATE(TRIM(B2845)," ",TRIM(C2845))),$M$10,TRIM(CONCATENATE(TRIM(D2845)," ",TRIM(E2845))),$N$10,militantesUbicacion[[#This Row],[departamento]],$O$10,militantesUbicacion[[#This Row],[municipio]],$P$10,militantesUbicacion[[#This Row],[Localidad]],$Q$10,militantesUbicacion[[#This Row],[Sex]],$R$10)</f>
        <v>u=Militante.objects.create(username='1002959881',password='1002959881',email='23092000velascodanni@gmail.com',first_name='DANI NATALIA',last_name='MIRANDA VELASCO',location=Puesto.objects.filter(dpto_name='CAUCA',mun_name='CAJIBIO',comuna_name='').first(),sex='F')</v>
      </c>
    </row>
    <row r="2846" spans="1:20" x14ac:dyDescent="0.25">
      <c r="A2846">
        <v>1002918479</v>
      </c>
      <c r="B2846" t="s">
        <v>205</v>
      </c>
      <c r="C2846" t="s">
        <v>1384</v>
      </c>
      <c r="D2846" t="s">
        <v>5509</v>
      </c>
      <c r="E2846" t="s">
        <v>3194</v>
      </c>
      <c r="F2846" t="s">
        <v>5949</v>
      </c>
      <c r="G2846" t="s">
        <v>6534</v>
      </c>
      <c r="I2846" t="s">
        <v>12194</v>
      </c>
      <c r="J2846" t="s">
        <v>17903</v>
      </c>
      <c r="K2846" t="s">
        <v>25223</v>
      </c>
      <c r="L2846" t="s">
        <v>26150</v>
      </c>
      <c r="M2846" s="1">
        <v>35829</v>
      </c>
      <c r="N2846" s="4">
        <v>27.386301369863013</v>
      </c>
      <c r="O2846" t="s">
        <v>31746</v>
      </c>
      <c r="P2846" t="s">
        <v>32873</v>
      </c>
      <c r="Q2846" t="str">
        <f>IF(militantesUbicacion[[#This Row],[genero]] = "Masculino","M",IF(militantesUbicacion[[#This Row],[genero]] = "Femenino","F","O"))</f>
        <v>M</v>
      </c>
      <c r="T2846" s="27" t="str">
        <f>CONCATENATE($H$10,$I$10,A2846,$J$10,A2846,$K$10,I2846,$L$10,TRIM(CONCATENATE(TRIM(B2846)," ",TRIM(C2846))),$M$10,TRIM(CONCATENATE(TRIM(D2846)," ",TRIM(E2846))),$N$10,militantesUbicacion[[#This Row],[departamento]],$O$10,militantesUbicacion[[#This Row],[municipio]],$P$10,militantesUbicacion[[#This Row],[Localidad]],$Q$10,militantesUbicacion[[#This Row],[Sex]],$R$10)</f>
        <v>u=Militante.objects.create(username='1002918479',password='1002918479',email='dianacabanillas@unicauca.edu.co',first_name='EDUAR OVEIMAR',last_name='QUINA ZAMBRANO',location=Puesto.objects.filter(dpto_name='CAUCA',mun_name='CAJIBIO',comuna_name='').first(),sex='M')</v>
      </c>
    </row>
    <row r="2847" spans="1:20" x14ac:dyDescent="0.25">
      <c r="A2847">
        <v>1002916759</v>
      </c>
      <c r="B2847" t="s">
        <v>952</v>
      </c>
      <c r="D2847" t="s">
        <v>5031</v>
      </c>
      <c r="E2847" t="s">
        <v>3212</v>
      </c>
      <c r="F2847" t="s">
        <v>5949</v>
      </c>
      <c r="G2847" t="s">
        <v>6534</v>
      </c>
      <c r="I2847" t="s">
        <v>13117</v>
      </c>
      <c r="J2847" t="s">
        <v>17903</v>
      </c>
      <c r="K2847" t="s">
        <v>21446</v>
      </c>
      <c r="L2847" t="s">
        <v>26151</v>
      </c>
      <c r="M2847" s="1">
        <v>35607</v>
      </c>
      <c r="N2847" s="4">
        <v>27.994520547945207</v>
      </c>
      <c r="O2847" t="s">
        <v>32655</v>
      </c>
      <c r="P2847" t="s">
        <v>32873</v>
      </c>
      <c r="Q2847" t="str">
        <f>IF(militantesUbicacion[[#This Row],[genero]] = "Masculino","M",IF(militantesUbicacion[[#This Row],[genero]] = "Femenino","F","O"))</f>
        <v>F</v>
      </c>
      <c r="T2847" s="27" t="str">
        <f>CONCATENATE($H$10,$I$10,A2847,$J$10,A2847,$K$10,I2847,$L$10,TRIM(CONCATENATE(TRIM(B2847)," ",TRIM(C2847))),$M$10,TRIM(CONCATENATE(TRIM(D2847)," ",TRIM(E2847))),$N$10,militantesUbicacion[[#This Row],[departamento]],$O$10,militantesUbicacion[[#This Row],[municipio]],$P$10,militantesUbicacion[[#This Row],[Localidad]],$Q$10,militantesUbicacion[[#This Row],[Sex]],$R$10)</f>
        <v>u=Militante.objects.create(username='1002916759',password='1002916759',email='clapatri95@hotmail.com',first_name='MARLY',last_name='COMETA MOSQUERA',location=Puesto.objects.filter(dpto_name='CAUCA',mun_name='CAJIBIO',comuna_name='').first(),sex='F')</v>
      </c>
    </row>
    <row r="2848" spans="1:20" x14ac:dyDescent="0.25">
      <c r="A2848">
        <v>1061814268</v>
      </c>
      <c r="B2848" t="s">
        <v>679</v>
      </c>
      <c r="C2848" t="s">
        <v>1074</v>
      </c>
      <c r="D2848" t="s">
        <v>5550</v>
      </c>
      <c r="E2848" t="s">
        <v>3037</v>
      </c>
      <c r="F2848" t="s">
        <v>5949</v>
      </c>
      <c r="G2848" t="s">
        <v>5080</v>
      </c>
      <c r="I2848" t="s">
        <v>12573</v>
      </c>
      <c r="J2848" t="s">
        <v>19202</v>
      </c>
      <c r="K2848" t="s">
        <v>25526</v>
      </c>
      <c r="L2848" t="s">
        <v>26151</v>
      </c>
      <c r="M2848" s="1">
        <v>36098</v>
      </c>
      <c r="N2848" s="4">
        <v>26.649315068493152</v>
      </c>
      <c r="O2848" t="s">
        <v>32122</v>
      </c>
      <c r="P2848" t="s">
        <v>32874</v>
      </c>
      <c r="Q2848" t="str">
        <f>IF(militantesUbicacion[[#This Row],[genero]] = "Masculino","M",IF(militantesUbicacion[[#This Row],[genero]] = "Femenino","F","O"))</f>
        <v>F</v>
      </c>
      <c r="T2848" s="27" t="str">
        <f>CONCATENATE($H$10,$I$10,A2848,$J$10,A2848,$K$10,I2848,$L$10,TRIM(CONCATENATE(TRIM(B2848)," ",TRIM(C2848))),$M$10,TRIM(CONCATENATE(TRIM(D2848)," ",TRIM(E2848))),$N$10,militantesUbicacion[[#This Row],[departamento]],$O$10,militantesUbicacion[[#This Row],[municipio]],$P$10,militantesUbicacion[[#This Row],[Localidad]],$Q$10,militantesUbicacion[[#This Row],[Sex]],$R$10)</f>
        <v>u=Militante.objects.create(username='1061814268',password='1061814268',email='kellyyovelasco@gmail.com',first_name='KELLY YOVANA',last_name='YOTENGO VELASCO',location=Puesto.objects.filter(dpto_name='CAUCA',mun_name='CALDONO',comuna_name='').first(),sex='F')</v>
      </c>
    </row>
    <row r="2849" spans="1:20" x14ac:dyDescent="0.25">
      <c r="A2849">
        <v>1062333648</v>
      </c>
      <c r="B2849" t="s">
        <v>32</v>
      </c>
      <c r="C2849" t="s">
        <v>145</v>
      </c>
      <c r="D2849" t="s">
        <v>3062</v>
      </c>
      <c r="E2849" t="s">
        <v>2851</v>
      </c>
      <c r="F2849" t="s">
        <v>5949</v>
      </c>
      <c r="G2849" t="s">
        <v>6048</v>
      </c>
      <c r="I2849" t="s">
        <v>11263</v>
      </c>
      <c r="J2849" t="s">
        <v>17944</v>
      </c>
      <c r="K2849" t="s">
        <v>24437</v>
      </c>
      <c r="L2849" t="s">
        <v>26151</v>
      </c>
      <c r="M2849" s="1">
        <v>36257</v>
      </c>
      <c r="N2849" s="4">
        <v>26.213698630136985</v>
      </c>
      <c r="O2849" t="s">
        <v>30830</v>
      </c>
      <c r="P2849" t="s">
        <v>32873</v>
      </c>
      <c r="Q2849" t="str">
        <f>IF(militantesUbicacion[[#This Row],[genero]] = "Masculino","M",IF(militantesUbicacion[[#This Row],[genero]] = "Femenino","F","O"))</f>
        <v>F</v>
      </c>
      <c r="T2849" s="27" t="str">
        <f>CONCATENATE($H$10,$I$10,A2849,$J$10,A2849,$K$10,I2849,$L$10,TRIM(CONCATENATE(TRIM(B2849)," ",TRIM(C2849))),$M$10,TRIM(CONCATENATE(TRIM(D2849)," ",TRIM(E2849))),$N$10,militantesUbicacion[[#This Row],[departamento]],$O$10,militantesUbicacion[[#This Row],[municipio]],$P$10,militantesUbicacion[[#This Row],[Localidad]],$Q$10,militantesUbicacion[[#This Row],[Sex]],$R$10)</f>
        <v>u=Militante.objects.create(username='1062333648',password='1062333648',email='marisa@unicauca.edu.co',first_name='MARIA ISABEL',last_name='GOMEZ TORRES',location=Puesto.objects.filter(dpto_name='CAUCA',mun_name='CALOTO',comuna_name='').first(),sex='F')</v>
      </c>
    </row>
    <row r="2850" spans="1:20" x14ac:dyDescent="0.25">
      <c r="A2850">
        <v>1010105261</v>
      </c>
      <c r="B2850" t="s">
        <v>130</v>
      </c>
      <c r="C2850" t="s">
        <v>265</v>
      </c>
      <c r="D2850" t="s">
        <v>5038</v>
      </c>
      <c r="F2850" t="s">
        <v>5949</v>
      </c>
      <c r="G2850" t="s">
        <v>6048</v>
      </c>
      <c r="I2850" t="s">
        <v>11285</v>
      </c>
      <c r="J2850" t="s">
        <v>17965</v>
      </c>
      <c r="K2850" t="s">
        <v>24457</v>
      </c>
      <c r="L2850" t="s">
        <v>26150</v>
      </c>
      <c r="M2850" s="1">
        <v>35532</v>
      </c>
      <c r="N2850" s="4">
        <v>28.2</v>
      </c>
      <c r="O2850" t="s">
        <v>30852</v>
      </c>
      <c r="P2850" t="s">
        <v>32873</v>
      </c>
      <c r="Q2850" t="str">
        <f>IF(militantesUbicacion[[#This Row],[genero]] = "Masculino","M",IF(militantesUbicacion[[#This Row],[genero]] = "Femenino","F","O"))</f>
        <v>M</v>
      </c>
      <c r="T2850" s="27" t="str">
        <f>CONCATENATE($H$10,$I$10,A2850,$J$10,A2850,$K$10,I2850,$L$10,TRIM(CONCATENATE(TRIM(B2850)," ",TRIM(C2850))),$M$10,TRIM(CONCATENATE(TRIM(D2850)," ",TRIM(E2850))),$N$10,militantesUbicacion[[#This Row],[departamento]],$O$10,militantesUbicacion[[#This Row],[municipio]],$P$10,militantesUbicacion[[#This Row],[Localidad]],$Q$10,militantesUbicacion[[#This Row],[Sex]],$R$10)</f>
        <v>u=Militante.objects.create(username='1010105261',password='1010105261',email='dosorno276@gmail.com',first_name='DIEGO ALEJANDRO',last_name='OSORNO',location=Puesto.objects.filter(dpto_name='CAUCA',mun_name='CALOTO',comuna_name='').first(),sex='M')</v>
      </c>
    </row>
    <row r="2851" spans="1:20" x14ac:dyDescent="0.25">
      <c r="A2851">
        <v>1059842939</v>
      </c>
      <c r="B2851" t="s">
        <v>330</v>
      </c>
      <c r="C2851" t="s">
        <v>2166</v>
      </c>
      <c r="D2851" t="s">
        <v>4457</v>
      </c>
      <c r="E2851" t="s">
        <v>3133</v>
      </c>
      <c r="F2851" t="s">
        <v>5949</v>
      </c>
      <c r="G2851" t="s">
        <v>6052</v>
      </c>
      <c r="I2851" t="s">
        <v>8621</v>
      </c>
      <c r="J2851" t="s">
        <v>15412</v>
      </c>
      <c r="K2851" t="s">
        <v>21995</v>
      </c>
      <c r="L2851" t="s">
        <v>26151</v>
      </c>
      <c r="M2851" s="1">
        <v>36103</v>
      </c>
      <c r="N2851" s="4">
        <v>26.635616438356163</v>
      </c>
      <c r="O2851" t="s">
        <v>28210</v>
      </c>
      <c r="P2851" t="s">
        <v>32874</v>
      </c>
      <c r="Q2851" t="str">
        <f>IF(militantesUbicacion[[#This Row],[genero]] = "Masculino","M",IF(militantesUbicacion[[#This Row],[genero]] = "Femenino","F","O"))</f>
        <v>F</v>
      </c>
      <c r="T2851" s="27" t="str">
        <f>CONCATENATE($H$10,$I$10,A2851,$J$10,A2851,$K$10,I2851,$L$10,TRIM(CONCATENATE(TRIM(B2851)," ",TRIM(C2851))),$M$10,TRIM(CONCATENATE(TRIM(D2851)," ",TRIM(E2851))),$N$10,militantesUbicacion[[#This Row],[departamento]],$O$10,militantesUbicacion[[#This Row],[municipio]],$P$10,militantesUbicacion[[#This Row],[Localidad]],$Q$10,militantesUbicacion[[#This Row],[Sex]],$R$10)</f>
        <v>u=Militante.objects.create(username='1059842939',password='1059842939',email='1059842939partidoverdecorinto.grupo2@gmail.com',first_name='OLGA ISABEL',last_name='IBARRA RENGIFO',location=Puesto.objects.filter(dpto_name='CAUCA',mun_name='CORINTO',comuna_name='').first(),sex='F')</v>
      </c>
    </row>
    <row r="2852" spans="1:20" x14ac:dyDescent="0.25">
      <c r="A2852">
        <v>1002976825</v>
      </c>
      <c r="B2852" t="s">
        <v>888</v>
      </c>
      <c r="C2852" t="s">
        <v>2673</v>
      </c>
      <c r="D2852" t="s">
        <v>3207</v>
      </c>
      <c r="E2852" t="s">
        <v>4977</v>
      </c>
      <c r="F2852" t="s">
        <v>5949</v>
      </c>
      <c r="G2852" t="s">
        <v>6052</v>
      </c>
      <c r="I2852" t="s">
        <v>8623</v>
      </c>
      <c r="J2852" t="s">
        <v>15414</v>
      </c>
      <c r="K2852" t="s">
        <v>21538</v>
      </c>
      <c r="L2852" t="s">
        <v>26151</v>
      </c>
      <c r="M2852" s="1">
        <v>37678</v>
      </c>
      <c r="N2852" s="4">
        <v>22.32054794520548</v>
      </c>
      <c r="O2852" t="s">
        <v>28213</v>
      </c>
      <c r="P2852" t="s">
        <v>32874</v>
      </c>
      <c r="Q2852" t="str">
        <f>IF(militantesUbicacion[[#This Row],[genero]] = "Masculino","M",IF(militantesUbicacion[[#This Row],[genero]] = "Femenino","F","O"))</f>
        <v>F</v>
      </c>
      <c r="T2852" s="27" t="str">
        <f>CONCATENATE($H$10,$I$10,A2852,$J$10,A2852,$K$10,I2852,$L$10,TRIM(CONCATENATE(TRIM(B2852)," ",TRIM(C2852))),$M$10,TRIM(CONCATENATE(TRIM(D2852)," ",TRIM(E2852))),$N$10,militantesUbicacion[[#This Row],[departamento]],$O$10,militantesUbicacion[[#This Row],[municipio]],$P$10,militantesUbicacion[[#This Row],[Localidad]],$Q$10,militantesUbicacion[[#This Row],[Sex]],$R$10)</f>
        <v>u=Militante.objects.create(username='1002976825',password='1002976825',email='1002976825partidoverdecorinto.grupo2@gmail.com',first_name='ANYELA BRILLI',last_name='BURBANO TAQUINAS',location=Puesto.objects.filter(dpto_name='CAUCA',mun_name='CORINTO',comuna_name='').first(),sex='F')</v>
      </c>
    </row>
    <row r="2853" spans="1:20" x14ac:dyDescent="0.25">
      <c r="A2853">
        <v>1002859525</v>
      </c>
      <c r="B2853" t="s">
        <v>187</v>
      </c>
      <c r="C2853" t="s">
        <v>2261</v>
      </c>
      <c r="D2853" t="s">
        <v>3127</v>
      </c>
      <c r="E2853" t="s">
        <v>4499</v>
      </c>
      <c r="F2853" t="s">
        <v>5949</v>
      </c>
      <c r="G2853" t="s">
        <v>6052</v>
      </c>
      <c r="I2853" t="s">
        <v>8624</v>
      </c>
      <c r="J2853" t="s">
        <v>15415</v>
      </c>
      <c r="K2853" t="s">
        <v>21997</v>
      </c>
      <c r="L2853" t="s">
        <v>26151</v>
      </c>
      <c r="M2853" s="1">
        <v>36586</v>
      </c>
      <c r="N2853" s="4">
        <v>25.312328767123287</v>
      </c>
      <c r="O2853" t="s">
        <v>28214</v>
      </c>
      <c r="P2853" t="s">
        <v>32874</v>
      </c>
      <c r="Q2853" t="str">
        <f>IF(militantesUbicacion[[#This Row],[genero]] = "Masculino","M",IF(militantesUbicacion[[#This Row],[genero]] = "Femenino","F","O"))</f>
        <v>F</v>
      </c>
      <c r="T2853" s="27" t="str">
        <f>CONCATENATE($H$10,$I$10,A2853,$J$10,A2853,$K$10,I2853,$L$10,TRIM(CONCATENATE(TRIM(B2853)," ",TRIM(C2853))),$M$10,TRIM(CONCATENATE(TRIM(D2853)," ",TRIM(E2853))),$N$10,militantesUbicacion[[#This Row],[departamento]],$O$10,militantesUbicacion[[#This Row],[municipio]],$P$10,militantesUbicacion[[#This Row],[Localidad]],$Q$10,militantesUbicacion[[#This Row],[Sex]],$R$10)</f>
        <v>u=Militante.objects.create(username='1002859525',password='1002859525',email='1002859525partidoverdecorinto.grupo2@gmail.com',first_name='MARLON ESTEBAN',last_name='SILVA MONTAÑO',location=Puesto.objects.filter(dpto_name='CAUCA',mun_name='CORINTO',comuna_name='').first(),sex='F')</v>
      </c>
    </row>
    <row r="2854" spans="1:20" x14ac:dyDescent="0.25">
      <c r="A2854">
        <v>1002859307</v>
      </c>
      <c r="B2854" t="s">
        <v>1373</v>
      </c>
      <c r="C2854" t="s">
        <v>2395</v>
      </c>
      <c r="D2854" t="s">
        <v>3239</v>
      </c>
      <c r="E2854" t="s">
        <v>3192</v>
      </c>
      <c r="F2854" t="s">
        <v>5949</v>
      </c>
      <c r="G2854" t="s">
        <v>6052</v>
      </c>
      <c r="I2854" t="s">
        <v>8625</v>
      </c>
      <c r="J2854" t="s">
        <v>15416</v>
      </c>
      <c r="K2854" t="s">
        <v>21998</v>
      </c>
      <c r="L2854" t="s">
        <v>26150</v>
      </c>
      <c r="M2854" s="1">
        <v>36570</v>
      </c>
      <c r="N2854" s="4">
        <v>25.356164383561644</v>
      </c>
      <c r="O2854" t="s">
        <v>28215</v>
      </c>
      <c r="P2854" t="s">
        <v>32874</v>
      </c>
      <c r="Q2854" t="str">
        <f>IF(militantesUbicacion[[#This Row],[genero]] = "Masculino","M",IF(militantesUbicacion[[#This Row],[genero]] = "Femenino","F","O"))</f>
        <v>M</v>
      </c>
      <c r="T2854" s="27" t="str">
        <f>CONCATENATE($H$10,$I$10,A2854,$J$10,A2854,$K$10,I2854,$L$10,TRIM(CONCATENATE(TRIM(B2854)," ",TRIM(C2854))),$M$10,TRIM(CONCATENATE(TRIM(D2854)," ",TRIM(E2854))),$N$10,militantesUbicacion[[#This Row],[departamento]],$O$10,militantesUbicacion[[#This Row],[municipio]],$P$10,militantesUbicacion[[#This Row],[Localidad]],$Q$10,militantesUbicacion[[#This Row],[Sex]],$R$10)</f>
        <v>u=Militante.objects.create(username='1002859307',password='1002859307',email='1002859307partidoverdecorinto.grupo2@gmail.com',first_name='HEYBAR OSWALDO',last_name='MONTOYA YATACUE',location=Puesto.objects.filter(dpto_name='CAUCA',mun_name='CORINTO',comuna_name='').first(),sex='M')</v>
      </c>
    </row>
    <row r="2855" spans="1:20" x14ac:dyDescent="0.25">
      <c r="A2855">
        <v>1114900376</v>
      </c>
      <c r="B2855" t="s">
        <v>137</v>
      </c>
      <c r="C2855" t="s">
        <v>2158</v>
      </c>
      <c r="D2855" t="s">
        <v>4979</v>
      </c>
      <c r="E2855" t="s">
        <v>5459</v>
      </c>
      <c r="F2855" t="s">
        <v>5949</v>
      </c>
      <c r="G2855" t="s">
        <v>6052</v>
      </c>
      <c r="I2855" t="s">
        <v>8631</v>
      </c>
      <c r="J2855" t="s">
        <v>15420</v>
      </c>
      <c r="K2855" t="s">
        <v>22003</v>
      </c>
      <c r="L2855" t="s">
        <v>26150</v>
      </c>
      <c r="M2855" s="1">
        <v>36041</v>
      </c>
      <c r="N2855" s="4">
        <v>26.805479452054794</v>
      </c>
      <c r="O2855" t="s">
        <v>28221</v>
      </c>
      <c r="P2855" t="s">
        <v>32874</v>
      </c>
      <c r="Q2855" t="str">
        <f>IF(militantesUbicacion[[#This Row],[genero]] = "Masculino","M",IF(militantesUbicacion[[#This Row],[genero]] = "Femenino","F","O"))</f>
        <v>M</v>
      </c>
      <c r="T2855" s="27" t="str">
        <f>CONCATENATE($H$10,$I$10,A2855,$J$10,A2855,$K$10,I2855,$L$10,TRIM(CONCATENATE(TRIM(B2855)," ",TRIM(C2855))),$M$10,TRIM(CONCATENATE(TRIM(D2855)," ",TRIM(E2855))),$N$10,militantesUbicacion[[#This Row],[departamento]],$O$10,militantesUbicacion[[#This Row],[municipio]],$P$10,militantesUbicacion[[#This Row],[Localidad]],$Q$10,militantesUbicacion[[#This Row],[Sex]],$R$10)</f>
        <v>u=Militante.objects.create(username='1114900376',password='1114900376',email='1114900376partidoverdecorinto.grupo2@gmail.com',first_name='EDWIN',last_name='GUGU BAICUE',location=Puesto.objects.filter(dpto_name='CAUCA',mun_name='CORINTO',comuna_name='').first(),sex='M')</v>
      </c>
    </row>
    <row r="2856" spans="1:20" x14ac:dyDescent="0.25">
      <c r="A2856">
        <v>1002859662</v>
      </c>
      <c r="B2856" t="s">
        <v>215</v>
      </c>
      <c r="C2856" t="s">
        <v>2254</v>
      </c>
      <c r="D2856" t="s">
        <v>2961</v>
      </c>
      <c r="E2856" t="s">
        <v>3418</v>
      </c>
      <c r="F2856" t="s">
        <v>5949</v>
      </c>
      <c r="G2856" t="s">
        <v>6052</v>
      </c>
      <c r="I2856" t="s">
        <v>8882</v>
      </c>
      <c r="J2856" t="s">
        <v>14426</v>
      </c>
      <c r="K2856" t="s">
        <v>22267</v>
      </c>
      <c r="L2856" t="s">
        <v>26151</v>
      </c>
      <c r="M2856" s="1">
        <v>36362</v>
      </c>
      <c r="N2856" s="4">
        <v>25.926027397260274</v>
      </c>
      <c r="O2856" t="s">
        <v>28481</v>
      </c>
      <c r="P2856" t="s">
        <v>32874</v>
      </c>
      <c r="Q2856" t="str">
        <f>IF(militantesUbicacion[[#This Row],[genero]] = "Masculino","M",IF(militantesUbicacion[[#This Row],[genero]] = "Femenino","F","O"))</f>
        <v>F</v>
      </c>
      <c r="T2856" s="27" t="str">
        <f>CONCATENATE($H$10,$I$10,A2856,$J$10,A2856,$K$10,I2856,$L$10,TRIM(CONCATENATE(TRIM(B2856)," ",TRIM(C2856))),$M$10,TRIM(CONCATENATE(TRIM(D2856)," ",TRIM(E2856))),$N$10,militantesUbicacion[[#This Row],[departamento]],$O$10,militantesUbicacion[[#This Row],[municipio]],$P$10,militantesUbicacion[[#This Row],[Localidad]],$Q$10,militantesUbicacion[[#This Row],[Sex]],$R$10)</f>
        <v>u=Militante.objects.create(username='1002859662',password='1002859662',email='danielabarona.19@gmail.com',first_name='DANIELA ALEJANDRA',last_name='MORENO BARONA',location=Puesto.objects.filter(dpto_name='CAUCA',mun_name='CORINTO',comuna_name='').first(),sex='F')</v>
      </c>
    </row>
    <row r="2857" spans="1:20" x14ac:dyDescent="0.25">
      <c r="A2857">
        <v>1059847248</v>
      </c>
      <c r="B2857" t="s">
        <v>138</v>
      </c>
      <c r="C2857" t="s">
        <v>2223</v>
      </c>
      <c r="D2857" t="s">
        <v>3206</v>
      </c>
      <c r="E2857" t="s">
        <v>763</v>
      </c>
      <c r="F2857" t="s">
        <v>5949</v>
      </c>
      <c r="G2857" t="s">
        <v>6052</v>
      </c>
      <c r="I2857" t="s">
        <v>6627</v>
      </c>
      <c r="J2857" t="s">
        <v>13395</v>
      </c>
      <c r="K2857" t="s">
        <v>19995</v>
      </c>
      <c r="L2857" t="s">
        <v>26151</v>
      </c>
      <c r="M2857" s="1">
        <v>36439</v>
      </c>
      <c r="N2857" s="4">
        <v>25.715068493150685</v>
      </c>
      <c r="O2857" t="s">
        <v>26211</v>
      </c>
      <c r="P2857" t="s">
        <v>32873</v>
      </c>
      <c r="Q2857" t="str">
        <f>IF(militantesUbicacion[[#This Row],[genero]] = "Masculino","M",IF(militantesUbicacion[[#This Row],[genero]] = "Femenino","F","O"))</f>
        <v>F</v>
      </c>
      <c r="T2857" s="27" t="str">
        <f>CONCATENATE($H$10,$I$10,A2857,$J$10,A2857,$K$10,I2857,$L$10,TRIM(CONCATENATE(TRIM(B2857)," ",TRIM(C2857))),$M$10,TRIM(CONCATENATE(TRIM(D2857)," ",TRIM(E2857))),$N$10,militantesUbicacion[[#This Row],[departamento]],$O$10,militantesUbicacion[[#This Row],[municipio]],$P$10,militantesUbicacion[[#This Row],[Localidad]],$Q$10,militantesUbicacion[[#This Row],[Sex]],$R$10)</f>
        <v>u=Militante.objects.create(username='1059847248',password='1059847248',email='zigfreed2019@gmail.com',first_name='LUZ ALBA',last_name='TROMPETA LIZ',location=Puesto.objects.filter(dpto_name='CAUCA',mun_name='CORINTO',comuna_name='').first(),sex='F')</v>
      </c>
    </row>
    <row r="2858" spans="1:20" x14ac:dyDescent="0.25">
      <c r="A2858">
        <v>1060879121</v>
      </c>
      <c r="B2858" t="s">
        <v>83</v>
      </c>
      <c r="C2858" t="s">
        <v>2194</v>
      </c>
      <c r="D2858" t="s">
        <v>4857</v>
      </c>
      <c r="E2858" t="s">
        <v>2975</v>
      </c>
      <c r="F2858" t="s">
        <v>5949</v>
      </c>
      <c r="G2858" t="s">
        <v>6532</v>
      </c>
      <c r="I2858" t="s">
        <v>11513</v>
      </c>
      <c r="J2858" t="s">
        <v>18185</v>
      </c>
      <c r="K2858" t="s">
        <v>24659</v>
      </c>
      <c r="L2858" t="s">
        <v>26150</v>
      </c>
      <c r="M2858" s="1">
        <v>35498</v>
      </c>
      <c r="N2858" s="4">
        <v>28.293150684931508</v>
      </c>
      <c r="O2858" t="s">
        <v>31076</v>
      </c>
      <c r="P2858" t="s">
        <v>32873</v>
      </c>
      <c r="Q2858" t="str">
        <f>IF(militantesUbicacion[[#This Row],[genero]] = "Masculino","M",IF(militantesUbicacion[[#This Row],[genero]] = "Femenino","F","O"))</f>
        <v>M</v>
      </c>
      <c r="T2858" s="27" t="str">
        <f>CONCATENATE($H$10,$I$10,A2858,$J$10,A2858,$K$10,I2858,$L$10,TRIM(CONCATENATE(TRIM(B2858)," ",TRIM(C2858))),$M$10,TRIM(CONCATENATE(TRIM(D2858)," ",TRIM(E2858))),$N$10,militantesUbicacion[[#This Row],[departamento]],$O$10,militantesUbicacion[[#This Row],[municipio]],$P$10,militantesUbicacion[[#This Row],[Localidad]],$Q$10,militantesUbicacion[[#This Row],[Sex]],$R$10)</f>
        <v>u=Militante.objects.create(username='1060879121',password='1060879121',email='joserivillas@unicauca.edu.co',first_name='JOSE MIGUEL',last_name='RIVILLAS ORDOÑEZ',location=Puesto.objects.filter(dpto_name='CAUCA',mun_name='EL TAMBO',comuna_name='').first(),sex='M')</v>
      </c>
    </row>
    <row r="2859" spans="1:20" x14ac:dyDescent="0.25">
      <c r="A2859">
        <v>1061086065</v>
      </c>
      <c r="B2859" t="s">
        <v>1921</v>
      </c>
      <c r="C2859" t="s">
        <v>491</v>
      </c>
      <c r="D2859" t="s">
        <v>3378</v>
      </c>
      <c r="E2859" t="s">
        <v>3288</v>
      </c>
      <c r="F2859" t="s">
        <v>5949</v>
      </c>
      <c r="G2859" t="s">
        <v>6032</v>
      </c>
      <c r="I2859" t="s">
        <v>11894</v>
      </c>
      <c r="J2859" t="s">
        <v>18554</v>
      </c>
      <c r="K2859" t="s">
        <v>24991</v>
      </c>
      <c r="L2859" t="s">
        <v>26151</v>
      </c>
      <c r="M2859" s="1">
        <v>36103</v>
      </c>
      <c r="N2859" s="4">
        <v>26.635616438356163</v>
      </c>
      <c r="O2859" t="s">
        <v>31448</v>
      </c>
      <c r="P2859" t="s">
        <v>32873</v>
      </c>
      <c r="Q2859" t="str">
        <f>IF(militantesUbicacion[[#This Row],[genero]] = "Masculino","M",IF(militantesUbicacion[[#This Row],[genero]] = "Femenino","F","O"))</f>
        <v>F</v>
      </c>
      <c r="T2859" s="27" t="str">
        <f>CONCATENATE($H$10,$I$10,A2859,$J$10,A2859,$K$10,I2859,$L$10,TRIM(CONCATENATE(TRIM(B2859)," ",TRIM(C2859))),$M$10,TRIM(CONCATENATE(TRIM(D2859)," ",TRIM(E2859))),$N$10,militantesUbicacion[[#This Row],[departamento]],$O$10,militantesUbicacion[[#This Row],[municipio]],$P$10,militantesUbicacion[[#This Row],[Localidad]],$Q$10,militantesUbicacion[[#This Row],[Sex]],$R$10)</f>
        <v>u=Militante.objects.create(username='1061086065',password='1061086065',email='kellyohanafuentes2129@gmail.com',first_name='KELLY JOHANA',last_name='FUENTES BOLAÑOS',location=Puesto.objects.filter(dpto_name='CAUCA',mun_name='FLORENCIA',comuna_name='').first(),sex='F')</v>
      </c>
    </row>
    <row r="2860" spans="1:20" x14ac:dyDescent="0.25">
      <c r="A2860">
        <v>1062274020</v>
      </c>
      <c r="B2860" t="s">
        <v>2065</v>
      </c>
      <c r="C2860" t="s">
        <v>44</v>
      </c>
      <c r="D2860" t="s">
        <v>2966</v>
      </c>
      <c r="E2860" t="s">
        <v>3526</v>
      </c>
      <c r="F2860" t="s">
        <v>5949</v>
      </c>
      <c r="G2860" t="s">
        <v>6049</v>
      </c>
      <c r="I2860" t="s">
        <v>12744</v>
      </c>
      <c r="J2860" t="s">
        <v>19363</v>
      </c>
      <c r="K2860" t="s">
        <v>25666</v>
      </c>
      <c r="L2860" t="s">
        <v>26150</v>
      </c>
      <c r="M2860" s="1">
        <v>37911</v>
      </c>
      <c r="N2860" s="4">
        <v>21.682191780821917</v>
      </c>
      <c r="O2860" t="s">
        <v>32290</v>
      </c>
      <c r="P2860" t="s">
        <v>32873</v>
      </c>
      <c r="Q2860" t="str">
        <f>IF(militantesUbicacion[[#This Row],[genero]] = "Masculino","M",IF(militantesUbicacion[[#This Row],[genero]] = "Femenino","F","O"))</f>
        <v>M</v>
      </c>
      <c r="T2860" s="27" t="str">
        <f>CONCATENATE($H$10,$I$10,A2860,$J$10,A2860,$K$10,I2860,$L$10,TRIM(CONCATENATE(TRIM(B2860)," ",TRIM(C2860))),$M$10,TRIM(CONCATENATE(TRIM(D2860)," ",TRIM(E2860))),$N$10,militantesUbicacion[[#This Row],[departamento]],$O$10,militantesUbicacion[[#This Row],[municipio]],$P$10,militantesUbicacion[[#This Row],[Localidad]],$Q$10,militantesUbicacion[[#This Row],[Sex]],$R$10)</f>
        <v>u=Militante.objects.create(username='1062274020',password='1062274020',email='harlinsosanchez98@gmail.com',first_name='HARLINSO FERNANDO',last_name='SANCHEZ ZAPATA',location=Puesto.objects.filter(dpto_name='CAUCA',mun_name='GUACHENE',comuna_name='').first(),sex='M')</v>
      </c>
    </row>
    <row r="2861" spans="1:20" x14ac:dyDescent="0.25">
      <c r="A2861">
        <v>1007725372</v>
      </c>
      <c r="B2861" t="s">
        <v>1432</v>
      </c>
      <c r="C2861" t="s">
        <v>2524</v>
      </c>
      <c r="D2861" t="s">
        <v>839</v>
      </c>
      <c r="E2861" t="s">
        <v>3808</v>
      </c>
      <c r="F2861" t="s">
        <v>5949</v>
      </c>
      <c r="G2861" t="s">
        <v>6050</v>
      </c>
      <c r="I2861" t="s">
        <v>8913</v>
      </c>
      <c r="J2861" t="s">
        <v>15697</v>
      </c>
      <c r="K2861" t="s">
        <v>20957</v>
      </c>
      <c r="L2861" t="s">
        <v>26151</v>
      </c>
      <c r="M2861" s="1">
        <v>36658</v>
      </c>
      <c r="N2861" s="4">
        <v>25.115068493150684</v>
      </c>
      <c r="O2861" t="s">
        <v>28513</v>
      </c>
      <c r="P2861" t="s">
        <v>32874</v>
      </c>
      <c r="Q2861" t="str">
        <f>IF(militantesUbicacion[[#This Row],[genero]] = "Masculino","M",IF(militantesUbicacion[[#This Row],[genero]] = "Femenino","F","O"))</f>
        <v>F</v>
      </c>
      <c r="T2861" s="27" t="str">
        <f>CONCATENATE($H$10,$I$10,A2861,$J$10,A2861,$K$10,I2861,$L$10,TRIM(CONCATENATE(TRIM(B2861)," ",TRIM(C2861))),$M$10,TRIM(CONCATENATE(TRIM(D2861)," ",TRIM(E2861))),$N$10,militantesUbicacion[[#This Row],[departamento]],$O$10,militantesUbicacion[[#This Row],[municipio]],$P$10,militantesUbicacion[[#This Row],[Localidad]],$Q$10,militantesUbicacion[[#This Row],[Sex]],$R$10)</f>
        <v>u=Militante.objects.create(username='1007725372',password='1007725372',email='yuranicastroviafara@gmail.com',first_name='HEYDI YURANI',last_name='CASTRO VIAFARA',location=Puesto.objects.filter(dpto_name='CAUCA',mun_name='GUAPI',comuna_name='').first(),sex='F')</v>
      </c>
    </row>
    <row r="2862" spans="1:20" x14ac:dyDescent="0.25">
      <c r="A2862">
        <v>1007693495</v>
      </c>
      <c r="B2862" t="s">
        <v>256</v>
      </c>
      <c r="C2862" t="s">
        <v>412</v>
      </c>
      <c r="D2862" t="s">
        <v>3580</v>
      </c>
      <c r="E2862" t="s">
        <v>3575</v>
      </c>
      <c r="F2862" t="s">
        <v>5949</v>
      </c>
      <c r="G2862" t="s">
        <v>6050</v>
      </c>
      <c r="I2862" t="s">
        <v>11556</v>
      </c>
      <c r="J2862" t="s">
        <v>18224</v>
      </c>
      <c r="K2862" t="s">
        <v>24698</v>
      </c>
      <c r="L2862" t="s">
        <v>26151</v>
      </c>
      <c r="M2862" s="1">
        <v>36257</v>
      </c>
      <c r="N2862" s="4">
        <v>26.213698630136985</v>
      </c>
      <c r="O2862" t="s">
        <v>31115</v>
      </c>
      <c r="P2862" t="s">
        <v>32873</v>
      </c>
      <c r="Q2862" t="str">
        <f>IF(militantesUbicacion[[#This Row],[genero]] = "Masculino","M",IF(militantesUbicacion[[#This Row],[genero]] = "Femenino","F","O"))</f>
        <v>F</v>
      </c>
      <c r="T2862" s="27" t="str">
        <f>CONCATENATE($H$10,$I$10,A2862,$J$10,A2862,$K$10,I2862,$L$10,TRIM(CONCATENATE(TRIM(B2862)," ",TRIM(C2862))),$M$10,TRIM(CONCATENATE(TRIM(D2862)," ",TRIM(E2862))),$N$10,militantesUbicacion[[#This Row],[departamento]],$O$10,militantesUbicacion[[#This Row],[municipio]],$P$10,militantesUbicacion[[#This Row],[Localidad]],$Q$10,militantesUbicacion[[#This Row],[Sex]],$R$10)</f>
        <v>u=Militante.objects.create(username='1007693495',password='1007693495',email='ts3738779@gmail.com',first_name='ANGIE TATIANA',last_name='SOLIS PIEDRAHITA',location=Puesto.objects.filter(dpto_name='CAUCA',mun_name='GUAPI',comuna_name='').first(),sex='F')</v>
      </c>
    </row>
    <row r="2863" spans="1:20" x14ac:dyDescent="0.25">
      <c r="A2863">
        <v>1193210182</v>
      </c>
      <c r="B2863" t="s">
        <v>162</v>
      </c>
      <c r="C2863" t="s">
        <v>247</v>
      </c>
      <c r="D2863" t="s">
        <v>3795</v>
      </c>
      <c r="E2863" t="s">
        <v>4852</v>
      </c>
      <c r="F2863" t="s">
        <v>5949</v>
      </c>
      <c r="G2863" t="s">
        <v>6050</v>
      </c>
      <c r="I2863" t="s">
        <v>12198</v>
      </c>
      <c r="J2863" t="s">
        <v>18847</v>
      </c>
      <c r="K2863" t="s">
        <v>25227</v>
      </c>
      <c r="L2863" t="s">
        <v>26151</v>
      </c>
      <c r="M2863" s="1">
        <v>35536</v>
      </c>
      <c r="N2863" s="4">
        <v>28.18904109589041</v>
      </c>
      <c r="O2863" t="s">
        <v>31750</v>
      </c>
      <c r="P2863" t="s">
        <v>32873</v>
      </c>
      <c r="Q2863" t="str">
        <f>IF(militantesUbicacion[[#This Row],[genero]] = "Masculino","M",IF(militantesUbicacion[[#This Row],[genero]] = "Femenino","F","O"))</f>
        <v>F</v>
      </c>
      <c r="T2863" s="27" t="str">
        <f>CONCATENATE($H$10,$I$10,A2863,$J$10,A2863,$K$10,I2863,$L$10,TRIM(CONCATENATE(TRIM(B2863)," ",TRIM(C2863))),$M$10,TRIM(CONCATENATE(TRIM(D2863)," ",TRIM(E2863))),$N$10,militantesUbicacion[[#This Row],[departamento]],$O$10,militantesUbicacion[[#This Row],[municipio]],$P$10,militantesUbicacion[[#This Row],[Localidad]],$Q$10,militantesUbicacion[[#This Row],[Sex]],$R$10)</f>
        <v>u=Militante.objects.create(username='1193210182',password='1193210182',email='desrocio@hotmail.com',first_name='DEISSY ROCIO',last_name='BRAVO PERLAZA',location=Puesto.objects.filter(dpto_name='CAUCA',mun_name='GUAPI',comuna_name='').first(),sex='F')</v>
      </c>
    </row>
    <row r="2864" spans="1:20" x14ac:dyDescent="0.25">
      <c r="A2864">
        <v>1059444994</v>
      </c>
      <c r="B2864" t="s">
        <v>211</v>
      </c>
      <c r="C2864" t="s">
        <v>2222</v>
      </c>
      <c r="D2864" t="s">
        <v>3202</v>
      </c>
      <c r="E2864" t="s">
        <v>5618</v>
      </c>
      <c r="F2864" t="s">
        <v>5949</v>
      </c>
      <c r="G2864" t="s">
        <v>6050</v>
      </c>
      <c r="I2864" t="s">
        <v>6626</v>
      </c>
      <c r="J2864" t="s">
        <v>13394</v>
      </c>
      <c r="K2864" t="s">
        <v>19994</v>
      </c>
      <c r="L2864" t="s">
        <v>26151</v>
      </c>
      <c r="M2864" s="1">
        <v>36720</v>
      </c>
      <c r="N2864" s="4">
        <v>24.945205479452056</v>
      </c>
      <c r="O2864" t="s">
        <v>26210</v>
      </c>
      <c r="P2864" t="s">
        <v>32873</v>
      </c>
      <c r="Q2864" t="str">
        <f>IF(militantesUbicacion[[#This Row],[genero]] = "Masculino","M",IF(militantesUbicacion[[#This Row],[genero]] = "Femenino","F","O"))</f>
        <v>F</v>
      </c>
      <c r="T2864" s="27" t="str">
        <f>CONCATENATE($H$10,$I$10,A2864,$J$10,A2864,$K$10,I2864,$L$10,TRIM(CONCATENATE(TRIM(B2864)," ",TRIM(C2864))),$M$10,TRIM(CONCATENATE(TRIM(D2864)," ",TRIM(E2864))),$N$10,militantesUbicacion[[#This Row],[departamento]],$O$10,militantesUbicacion[[#This Row],[municipio]],$P$10,militantesUbicacion[[#This Row],[Localidad]],$Q$10,militantesUbicacion[[#This Row],[Sex]],$R$10)</f>
        <v>u=Militante.objects.create(username='1059444994',password='1059444994',email='eimysuarez418@gmail.com',first_name='EIMY ZULEY',last_name='SUAREZ GÓNGORA',location=Puesto.objects.filter(dpto_name='CAUCA',mun_name='GUAPI',comuna_name='').first(),sex='F')</v>
      </c>
    </row>
    <row r="2865" spans="1:20" x14ac:dyDescent="0.25">
      <c r="A2865">
        <v>1061219688</v>
      </c>
      <c r="B2865" t="s">
        <v>748</v>
      </c>
      <c r="C2865" t="s">
        <v>469</v>
      </c>
      <c r="D2865" t="s">
        <v>3048</v>
      </c>
      <c r="E2865" t="s">
        <v>5935</v>
      </c>
      <c r="F2865" t="s">
        <v>5949</v>
      </c>
      <c r="G2865" t="s">
        <v>6366</v>
      </c>
      <c r="I2865" t="s">
        <v>13244</v>
      </c>
      <c r="J2865" t="s">
        <v>19842</v>
      </c>
      <c r="K2865" t="s">
        <v>26075</v>
      </c>
      <c r="L2865" t="s">
        <v>26151</v>
      </c>
      <c r="M2865" s="1">
        <v>36754</v>
      </c>
      <c r="N2865" s="4">
        <v>24.852054794520548</v>
      </c>
      <c r="O2865" t="s">
        <v>32778</v>
      </c>
      <c r="P2865" t="s">
        <v>32873</v>
      </c>
      <c r="Q2865" t="str">
        <f>IF(militantesUbicacion[[#This Row],[genero]] = "Masculino","M",IF(militantesUbicacion[[#This Row],[genero]] = "Femenino","F","O"))</f>
        <v>F</v>
      </c>
      <c r="T2865" s="27" t="str">
        <f>CONCATENATE($H$10,$I$10,A2865,$J$10,A2865,$K$10,I2865,$L$10,TRIM(CONCATENATE(TRIM(B2865)," ",TRIM(C2865))),$M$10,TRIM(CONCATENATE(TRIM(D2865)," ",TRIM(E2865))),$N$10,militantesUbicacion[[#This Row],[departamento]],$O$10,militantesUbicacion[[#This Row],[municipio]],$P$10,militantesUbicacion[[#This Row],[Localidad]],$Q$10,militantesUbicacion[[#This Row],[Sex]],$R$10)</f>
        <v>u=Militante.objects.create(username='1061219688',password='1061219688',email='lisethparra1621@gmail.com',first_name='LISETH KARINA',last_name='PARRA MAPALLO',location=Puesto.objects.filter(dpto_name='CAUCA',mun_name='INZA',comuna_name='').first(),sex='F')</v>
      </c>
    </row>
    <row r="2866" spans="1:20" x14ac:dyDescent="0.25">
      <c r="A2866">
        <v>1144206455</v>
      </c>
      <c r="B2866" t="s">
        <v>142</v>
      </c>
      <c r="C2866" t="s">
        <v>867</v>
      </c>
      <c r="D2866" t="s">
        <v>5366</v>
      </c>
      <c r="E2866" t="s">
        <v>2912</v>
      </c>
      <c r="F2866" t="s">
        <v>5949</v>
      </c>
      <c r="G2866" t="s">
        <v>6366</v>
      </c>
      <c r="I2866" t="s">
        <v>10838</v>
      </c>
      <c r="J2866" t="s">
        <v>17534</v>
      </c>
      <c r="K2866" t="s">
        <v>24034</v>
      </c>
      <c r="L2866" t="s">
        <v>26151</v>
      </c>
      <c r="M2866" s="1">
        <v>35961</v>
      </c>
      <c r="N2866" s="4">
        <v>27.024657534246575</v>
      </c>
      <c r="O2866" t="s">
        <v>30410</v>
      </c>
      <c r="P2866" t="s">
        <v>32873</v>
      </c>
      <c r="Q2866" t="str">
        <f>IF(militantesUbicacion[[#This Row],[genero]] = "Masculino","M",IF(militantesUbicacion[[#This Row],[genero]] = "Femenino","F","O"))</f>
        <v>F</v>
      </c>
      <c r="T2866" s="27" t="str">
        <f>CONCATENATE($H$10,$I$10,A2866,$J$10,A2866,$K$10,I2866,$L$10,TRIM(CONCATENATE(TRIM(B2866)," ",TRIM(C2866))),$M$10,TRIM(CONCATENATE(TRIM(D2866)," ",TRIM(E2866))),$N$10,militantesUbicacion[[#This Row],[departamento]],$O$10,militantesUbicacion[[#This Row],[municipio]],$P$10,militantesUbicacion[[#This Row],[Localidad]],$Q$10,militantesUbicacion[[#This Row],[Sex]],$R$10)</f>
        <v>u=Militante.objects.create(username='1144206455',password='1144206455',email='pencuealf@gmail.com',first_name='ERIKA YURANY',last_name='PENCUE ALFARO',location=Puesto.objects.filter(dpto_name='CAUCA',mun_name='INZA',comuna_name='').first(),sex='F')</v>
      </c>
    </row>
    <row r="2867" spans="1:20" x14ac:dyDescent="0.25">
      <c r="A2867">
        <v>1019140600</v>
      </c>
      <c r="B2867" t="s">
        <v>1057</v>
      </c>
      <c r="C2867" t="s">
        <v>242</v>
      </c>
      <c r="D2867" t="s">
        <v>5367</v>
      </c>
      <c r="E2867" t="s">
        <v>4924</v>
      </c>
      <c r="F2867" t="s">
        <v>5949</v>
      </c>
      <c r="G2867" t="s">
        <v>6366</v>
      </c>
      <c r="I2867" t="s">
        <v>10839</v>
      </c>
      <c r="J2867" t="s">
        <v>17535</v>
      </c>
      <c r="K2867" t="s">
        <v>24035</v>
      </c>
      <c r="L2867" t="s">
        <v>26150</v>
      </c>
      <c r="M2867" s="1">
        <v>35886</v>
      </c>
      <c r="N2867" s="4">
        <v>27.230136986301371</v>
      </c>
      <c r="O2867" t="s">
        <v>30411</v>
      </c>
      <c r="P2867" t="s">
        <v>32873</v>
      </c>
      <c r="Q2867" t="str">
        <f>IF(militantesUbicacion[[#This Row],[genero]] = "Masculino","M",IF(militantesUbicacion[[#This Row],[genero]] = "Femenino","F","O"))</f>
        <v>M</v>
      </c>
      <c r="T2867" s="27" t="str">
        <f>CONCATENATE($H$10,$I$10,A2867,$J$10,A2867,$K$10,I2867,$L$10,TRIM(CONCATENATE(TRIM(B2867)," ",TRIM(C2867))),$M$10,TRIM(CONCATENATE(TRIM(D2867)," ",TRIM(E2867))),$N$10,militantesUbicacion[[#This Row],[departamento]],$O$10,militantesUbicacion[[#This Row],[municipio]],$P$10,militantesUbicacion[[#This Row],[Localidad]],$Q$10,militantesUbicacion[[#This Row],[Sex]],$R$10)</f>
        <v>u=Militante.objects.create(username='1019140600',password='1019140600',email='leiderquipo69@gmail.com',first_name='LEIDER FABIAN',last_name='QUIPO ULTENGO',location=Puesto.objects.filter(dpto_name='CAUCA',mun_name='INZA',comuna_name='').first(),sex='M')</v>
      </c>
    </row>
    <row r="2868" spans="1:20" x14ac:dyDescent="0.25">
      <c r="A2868">
        <v>1061809608</v>
      </c>
      <c r="B2868" t="s">
        <v>2131</v>
      </c>
      <c r="C2868" t="s">
        <v>1546</v>
      </c>
      <c r="D2868" t="s">
        <v>5596</v>
      </c>
      <c r="E2868" t="s">
        <v>4030</v>
      </c>
      <c r="F2868" t="s">
        <v>5949</v>
      </c>
      <c r="G2868" t="s">
        <v>6366</v>
      </c>
      <c r="I2868" t="s">
        <v>13109</v>
      </c>
      <c r="J2868" t="s">
        <v>19710</v>
      </c>
      <c r="K2868" t="s">
        <v>25957</v>
      </c>
      <c r="L2868" t="s">
        <v>26151</v>
      </c>
      <c r="M2868" s="1">
        <v>35912</v>
      </c>
      <c r="N2868" s="4">
        <v>27.158904109589042</v>
      </c>
      <c r="O2868" t="s">
        <v>32647</v>
      </c>
      <c r="P2868" t="s">
        <v>32873</v>
      </c>
      <c r="Q2868" t="str">
        <f>IF(militantesUbicacion[[#This Row],[genero]] = "Masculino","M",IF(militantesUbicacion[[#This Row],[genero]] = "Femenino","F","O"))</f>
        <v>F</v>
      </c>
      <c r="T2868" s="27" t="str">
        <f>CONCATENATE($H$10,$I$10,A2868,$J$10,A2868,$K$10,I2868,$L$10,TRIM(CONCATENATE(TRIM(B2868)," ",TRIM(C2868))),$M$10,TRIM(CONCATENATE(TRIM(D2868)," ",TRIM(E2868))),$N$10,militantesUbicacion[[#This Row],[departamento]],$O$10,militantesUbicacion[[#This Row],[municipio]],$P$10,militantesUbicacion[[#This Row],[Localidad]],$Q$10,militantesUbicacion[[#This Row],[Sex]],$R$10)</f>
        <v>u=Militante.objects.create(username='1061809608',password='1061809608',email='vifincor@gmail.com',first_name='EDIETH VIVIANA',last_name='FINSCUE CORTÉS',location=Puesto.objects.filter(dpto_name='CAUCA',mun_name='INZA',comuna_name='').first(),sex='F')</v>
      </c>
    </row>
    <row r="2869" spans="1:20" x14ac:dyDescent="0.25">
      <c r="A2869">
        <v>1061812257</v>
      </c>
      <c r="B2869" t="s">
        <v>748</v>
      </c>
      <c r="C2869" t="s">
        <v>2241</v>
      </c>
      <c r="D2869" t="s">
        <v>5431</v>
      </c>
      <c r="E2869" t="s">
        <v>3594</v>
      </c>
      <c r="F2869" t="s">
        <v>5949</v>
      </c>
      <c r="G2869" t="s">
        <v>6495</v>
      </c>
      <c r="I2869" t="s">
        <v>13147</v>
      </c>
      <c r="J2869" t="s">
        <v>19747</v>
      </c>
      <c r="K2869" t="s">
        <v>25985</v>
      </c>
      <c r="L2869" t="s">
        <v>26151</v>
      </c>
      <c r="M2869" s="1">
        <v>36027</v>
      </c>
      <c r="N2869" s="4">
        <v>26.843835616438355</v>
      </c>
      <c r="O2869" t="s">
        <v>32684</v>
      </c>
      <c r="P2869" t="s">
        <v>32874</v>
      </c>
      <c r="Q2869" t="str">
        <f>IF(militantesUbicacion[[#This Row],[genero]] = "Masculino","M",IF(militantesUbicacion[[#This Row],[genero]] = "Femenino","F","O"))</f>
        <v>F</v>
      </c>
      <c r="T2869" s="27" t="str">
        <f>CONCATENATE($H$10,$I$10,A2869,$J$10,A2869,$K$10,I2869,$L$10,TRIM(CONCATENATE(TRIM(B2869)," ",TRIM(C2869))),$M$10,TRIM(CONCATENATE(TRIM(D2869)," ",TRIM(E2869))),$N$10,militantesUbicacion[[#This Row],[departamento]],$O$10,militantesUbicacion[[#This Row],[municipio]],$P$10,militantesUbicacion[[#This Row],[Localidad]],$Q$10,militantesUbicacion[[#This Row],[Sex]],$R$10)</f>
        <v>u=Militante.objects.create(username='1061812257',password='1061812257',email='1061812257partidoverdelasierra@gmail.com',first_name='LISETH ANDREA',last_name='ORDOI‘EZ ANACONA',location=Puesto.objects.filter(dpto_name='CAUCA',mun_name='LA SIERRA',comuna_name='').first(),sex='F')</v>
      </c>
    </row>
    <row r="2870" spans="1:20" x14ac:dyDescent="0.25">
      <c r="A2870">
        <v>1058790165</v>
      </c>
      <c r="B2870" t="s">
        <v>1257</v>
      </c>
      <c r="C2870" t="s">
        <v>2221</v>
      </c>
      <c r="D2870" t="s">
        <v>5431</v>
      </c>
      <c r="E2870" t="s">
        <v>4610</v>
      </c>
      <c r="F2870" t="s">
        <v>5949</v>
      </c>
      <c r="G2870" t="s">
        <v>6495</v>
      </c>
      <c r="I2870" t="s">
        <v>11344</v>
      </c>
      <c r="J2870" t="s">
        <v>18025</v>
      </c>
      <c r="K2870" t="s">
        <v>24513</v>
      </c>
      <c r="L2870" t="s">
        <v>26151</v>
      </c>
      <c r="M2870" s="1">
        <v>36315</v>
      </c>
      <c r="N2870" s="4">
        <v>26.054794520547944</v>
      </c>
      <c r="O2870" t="s">
        <v>30911</v>
      </c>
      <c r="P2870" t="s">
        <v>32874</v>
      </c>
      <c r="Q2870" t="str">
        <f>IF(militantesUbicacion[[#This Row],[genero]] = "Masculino","M",IF(militantesUbicacion[[#This Row],[genero]] = "Femenino","F","O"))</f>
        <v>F</v>
      </c>
      <c r="T2870" s="27" t="str">
        <f>CONCATENATE($H$10,$I$10,A2870,$J$10,A2870,$K$10,I2870,$L$10,TRIM(CONCATENATE(TRIM(B2870)," ",TRIM(C2870))),$M$10,TRIM(CONCATENATE(TRIM(D2870)," ",TRIM(E2870))),$N$10,militantesUbicacion[[#This Row],[departamento]],$O$10,militantesUbicacion[[#This Row],[municipio]],$P$10,militantesUbicacion[[#This Row],[Localidad]],$Q$10,militantesUbicacion[[#This Row],[Sex]],$R$10)</f>
        <v>u=Militante.objects.create(username='1058790165',password='1058790165',email='1058790165partidoverdelasierra@gmail.com',first_name='BRIYID DAYANA',last_name='ORDOI‘EZ TROCHEZ',location=Puesto.objects.filter(dpto_name='CAUCA',mun_name='LA SIERRA',comuna_name='').first(),sex='F')</v>
      </c>
    </row>
    <row r="2871" spans="1:20" x14ac:dyDescent="0.25">
      <c r="A2871">
        <v>1061802170</v>
      </c>
      <c r="B2871" t="s">
        <v>632</v>
      </c>
      <c r="C2871" t="s">
        <v>2158</v>
      </c>
      <c r="D2871" t="s">
        <v>3485</v>
      </c>
      <c r="E2871" t="s">
        <v>2327</v>
      </c>
      <c r="F2871" t="s">
        <v>5949</v>
      </c>
      <c r="G2871" t="s">
        <v>6091</v>
      </c>
      <c r="I2871" t="s">
        <v>8742</v>
      </c>
      <c r="J2871" t="s">
        <v>15534</v>
      </c>
      <c r="K2871" t="s">
        <v>22119</v>
      </c>
      <c r="L2871" t="s">
        <v>26150</v>
      </c>
      <c r="M2871" s="1">
        <v>35560</v>
      </c>
      <c r="N2871" s="4">
        <v>28.123287671232877</v>
      </c>
      <c r="O2871" t="s">
        <v>28335</v>
      </c>
      <c r="P2871" t="s">
        <v>32874</v>
      </c>
      <c r="Q2871" t="str">
        <f>IF(militantesUbicacion[[#This Row],[genero]] = "Masculino","M",IF(militantesUbicacion[[#This Row],[genero]] = "Femenino","F","O"))</f>
        <v>M</v>
      </c>
      <c r="T2871" s="27" t="str">
        <f>CONCATENATE($H$10,$I$10,A2871,$J$10,A2871,$K$10,I2871,$L$10,TRIM(CONCATENATE(TRIM(B2871)," ",TRIM(C2871))),$M$10,TRIM(CONCATENATE(TRIM(D2871)," ",TRIM(E2871))),$N$10,militantesUbicacion[[#This Row],[departamento]],$O$10,militantesUbicacion[[#This Row],[municipio]],$P$10,militantesUbicacion[[#This Row],[Localidad]],$Q$10,militantesUbicacion[[#This Row],[Sex]],$R$10)</f>
        <v>u=Militante.objects.create(username='1061802170',password='1061802170',email='pueblosysemillas@yahoo.es',first_name='ROBINSON',last_name='OLIVAR MUÑOZ',location=Puesto.objects.filter(dpto_name='CAUCA',mun_name='LA VEGA',comuna_name='').first(),sex='M')</v>
      </c>
    </row>
    <row r="2872" spans="1:20" x14ac:dyDescent="0.25">
      <c r="A2872">
        <v>1061809551</v>
      </c>
      <c r="B2872" t="s">
        <v>305</v>
      </c>
      <c r="C2872" t="s">
        <v>2213</v>
      </c>
      <c r="D2872" t="s">
        <v>4095</v>
      </c>
      <c r="E2872" t="s">
        <v>3285</v>
      </c>
      <c r="F2872" t="s">
        <v>5949</v>
      </c>
      <c r="G2872" t="s">
        <v>6091</v>
      </c>
      <c r="I2872" t="s">
        <v>8852</v>
      </c>
      <c r="J2872" t="s">
        <v>15641</v>
      </c>
      <c r="K2872" t="s">
        <v>22235</v>
      </c>
      <c r="L2872" t="s">
        <v>26150</v>
      </c>
      <c r="M2872" s="1">
        <v>35873</v>
      </c>
      <c r="N2872" s="4">
        <v>27.265753424657536</v>
      </c>
      <c r="O2872" t="s">
        <v>28325</v>
      </c>
      <c r="P2872" t="s">
        <v>32874</v>
      </c>
      <c r="Q2872" t="str">
        <f>IF(militantesUbicacion[[#This Row],[genero]] = "Masculino","M",IF(militantesUbicacion[[#This Row],[genero]] = "Femenino","F","O"))</f>
        <v>M</v>
      </c>
      <c r="T2872" s="27" t="str">
        <f>CONCATENATE($H$10,$I$10,A2872,$J$10,A2872,$K$10,I2872,$L$10,TRIM(CONCATENATE(TRIM(B2872)," ",TRIM(C2872))),$M$10,TRIM(CONCATENATE(TRIM(D2872)," ",TRIM(E2872))),$N$10,militantesUbicacion[[#This Row],[departamento]],$O$10,militantesUbicacion[[#This Row],[municipio]],$P$10,militantesUbicacion[[#This Row],[Localidad]],$Q$10,militantesUbicacion[[#This Row],[Sex]],$R$10)</f>
        <v>u=Militante.objects.create(username='1061809551',password='1061809551',email='victorhm_184@hotmail.com',first_name='VICTOR HUGO',last_name='MOLANO MOLANO',location=Puesto.objects.filter(dpto_name='CAUCA',mun_name='LA VEGA',comuna_name='').first(),sex='M')</v>
      </c>
    </row>
    <row r="2873" spans="1:20" x14ac:dyDescent="0.25">
      <c r="A2873">
        <v>1111815407</v>
      </c>
      <c r="B2873" t="s">
        <v>83</v>
      </c>
      <c r="C2873" t="s">
        <v>2683</v>
      </c>
      <c r="D2873" t="s">
        <v>3803</v>
      </c>
      <c r="E2873" t="s">
        <v>3803</v>
      </c>
      <c r="F2873" t="s">
        <v>5949</v>
      </c>
      <c r="G2873" t="s">
        <v>6539</v>
      </c>
      <c r="I2873" t="s">
        <v>8679</v>
      </c>
      <c r="J2873" t="s">
        <v>15467</v>
      </c>
      <c r="K2873" t="s">
        <v>22053</v>
      </c>
      <c r="L2873" t="s">
        <v>26150</v>
      </c>
      <c r="M2873" s="1">
        <v>35638</v>
      </c>
      <c r="N2873" s="4">
        <v>27.909589041095892</v>
      </c>
      <c r="O2873" t="s">
        <v>28270</v>
      </c>
      <c r="P2873" t="s">
        <v>32874</v>
      </c>
      <c r="Q2873" t="str">
        <f>IF(militantesUbicacion[[#This Row],[genero]] = "Masculino","M",IF(militantesUbicacion[[#This Row],[genero]] = "Femenino","F","O"))</f>
        <v>M</v>
      </c>
      <c r="T2873" s="27" t="str">
        <f>CONCATENATE($H$10,$I$10,A2873,$J$10,A2873,$K$10,I2873,$L$10,TRIM(CONCATENATE(TRIM(B2873)," ",TRIM(C2873))),$M$10,TRIM(CONCATENATE(TRIM(D2873)," ",TRIM(E2873))),$N$10,militantesUbicacion[[#This Row],[departamento]],$O$10,militantesUbicacion[[#This Row],[municipio]],$P$10,militantesUbicacion[[#This Row],[Localidad]],$Q$10,militantesUbicacion[[#This Row],[Sex]],$R$10)</f>
        <v>u=Militante.objects.create(username='1111815407',password='1111815407',email='jaminsonriascos97@hotmail.com',first_name='JOSE JAMINSON',last_name='RIASCOS RIASCOS',location=Puesto.objects.filter(dpto_name='CAUCA',mun_name='LOPEZ (MICAY)',comuna_name='').first(),sex='M')</v>
      </c>
    </row>
    <row r="2874" spans="1:20" x14ac:dyDescent="0.25">
      <c r="A2874">
        <v>1193561918</v>
      </c>
      <c r="B2874" t="s">
        <v>1233</v>
      </c>
      <c r="C2874" t="s">
        <v>403</v>
      </c>
      <c r="D2874" t="s">
        <v>3803</v>
      </c>
      <c r="E2874" t="s">
        <v>3298</v>
      </c>
      <c r="F2874" t="s">
        <v>5949</v>
      </c>
      <c r="G2874" t="s">
        <v>6539</v>
      </c>
      <c r="I2874" t="s">
        <v>12150</v>
      </c>
      <c r="J2874" t="s">
        <v>18801</v>
      </c>
      <c r="K2874" t="s">
        <v>25187</v>
      </c>
      <c r="L2874" t="s">
        <v>26151</v>
      </c>
      <c r="M2874" s="1">
        <v>37367</v>
      </c>
      <c r="N2874" s="4">
        <v>23.172602739726027</v>
      </c>
      <c r="O2874" t="s">
        <v>31702</v>
      </c>
      <c r="P2874" t="s">
        <v>32873</v>
      </c>
      <c r="Q2874" t="str">
        <f>IF(militantesUbicacion[[#This Row],[genero]] = "Masculino","M",IF(militantesUbicacion[[#This Row],[genero]] = "Femenino","F","O"))</f>
        <v>F</v>
      </c>
      <c r="T2874" s="27" t="str">
        <f>CONCATENATE($H$10,$I$10,A2874,$J$10,A2874,$K$10,I2874,$L$10,TRIM(CONCATENATE(TRIM(B2874)," ",TRIM(C2874))),$M$10,TRIM(CONCATENATE(TRIM(D2874)," ",TRIM(E2874))),$N$10,militantesUbicacion[[#This Row],[departamento]],$O$10,militantesUbicacion[[#This Row],[municipio]],$P$10,militantesUbicacion[[#This Row],[Localidad]],$Q$10,militantesUbicacion[[#This Row],[Sex]],$R$10)</f>
        <v>u=Militante.objects.create(username='1193561918',password='1193561918',email='YICELABONILLA02@GMAIL.COM',first_name='EIDY YICELA',last_name='RIASCOS BONILLA',location=Puesto.objects.filter(dpto_name='CAUCA',mun_name='LOPEZ (MICAY)',comuna_name='').first(),sex='F')</v>
      </c>
    </row>
    <row r="2875" spans="1:20" x14ac:dyDescent="0.25">
      <c r="A2875">
        <v>1007705806</v>
      </c>
      <c r="B2875" t="s">
        <v>377</v>
      </c>
      <c r="C2875" t="s">
        <v>2868</v>
      </c>
      <c r="D2875" t="s">
        <v>3000</v>
      </c>
      <c r="E2875" t="s">
        <v>3337</v>
      </c>
      <c r="F2875" t="s">
        <v>5949</v>
      </c>
      <c r="G2875" t="s">
        <v>6514</v>
      </c>
      <c r="I2875" t="s">
        <v>11504</v>
      </c>
      <c r="J2875" t="s">
        <v>18177</v>
      </c>
      <c r="L2875" t="s">
        <v>26151</v>
      </c>
      <c r="M2875" s="1">
        <v>36017</v>
      </c>
      <c r="N2875" s="4">
        <v>26.87123287671233</v>
      </c>
      <c r="O2875" t="s">
        <v>31067</v>
      </c>
      <c r="P2875" t="s">
        <v>32873</v>
      </c>
      <c r="Q2875" t="str">
        <f>IF(militantesUbicacion[[#This Row],[genero]] = "Masculino","M",IF(militantesUbicacion[[#This Row],[genero]] = "Femenino","F","O"))</f>
        <v>F</v>
      </c>
      <c r="T2875" s="27" t="str">
        <f>CONCATENATE($H$10,$I$10,A2875,$J$10,A2875,$K$10,I2875,$L$10,TRIM(CONCATENATE(TRIM(B2875)," ",TRIM(C2875))),$M$10,TRIM(CONCATENATE(TRIM(D2875)," ",TRIM(E2875))),$N$10,militantesUbicacion[[#This Row],[departamento]],$O$10,militantesUbicacion[[#This Row],[municipio]],$P$10,militantesUbicacion[[#This Row],[Localidad]],$Q$10,militantesUbicacion[[#This Row],[Sex]],$R$10)</f>
        <v>u=Militante.objects.create(username='1007705806',password='1007705806',email='monikasamuel63@gmail.com',first_name='MONICA YIRSELI',last_name='CASTILLO LANDAZURI',location=Puesto.objects.filter(dpto_name='CAUCA',mun_name='MERCADERES',comuna_name='').first(),sex='F')</v>
      </c>
    </row>
    <row r="2876" spans="1:20" x14ac:dyDescent="0.25">
      <c r="A2876">
        <v>1061022028</v>
      </c>
      <c r="B2876" t="s">
        <v>176</v>
      </c>
      <c r="C2876" t="s">
        <v>63</v>
      </c>
      <c r="D2876" t="s">
        <v>4111</v>
      </c>
      <c r="E2876" t="s">
        <v>2975</v>
      </c>
      <c r="F2876" t="s">
        <v>5949</v>
      </c>
      <c r="G2876" t="s">
        <v>6514</v>
      </c>
      <c r="I2876" t="s">
        <v>11507</v>
      </c>
      <c r="J2876" t="s">
        <v>18180</v>
      </c>
      <c r="K2876" t="s">
        <v>21000</v>
      </c>
      <c r="L2876" t="s">
        <v>26151</v>
      </c>
      <c r="M2876" s="1">
        <v>36393</v>
      </c>
      <c r="N2876" s="4">
        <v>25.841095890410958</v>
      </c>
      <c r="O2876" t="s">
        <v>31070</v>
      </c>
      <c r="P2876" t="s">
        <v>32873</v>
      </c>
      <c r="Q2876" t="str">
        <f>IF(militantesUbicacion[[#This Row],[genero]] = "Masculino","M",IF(militantesUbicacion[[#This Row],[genero]] = "Femenino","F","O"))</f>
        <v>F</v>
      </c>
      <c r="T2876" s="27" t="str">
        <f>CONCATENATE($H$10,$I$10,A2876,$J$10,A2876,$K$10,I2876,$L$10,TRIM(CONCATENATE(TRIM(B2876)," ",TRIM(C2876))),$M$10,TRIM(CONCATENATE(TRIM(D2876)," ",TRIM(E2876))),$N$10,militantesUbicacion[[#This Row],[departamento]],$O$10,militantesUbicacion[[#This Row],[municipio]],$P$10,militantesUbicacion[[#This Row],[Localidad]],$Q$10,militantesUbicacion[[#This Row],[Sex]],$R$10)</f>
        <v>u=Militante.objects.create(username='1061022028',password='1061022028',email='paolitama323@gmail.com',first_name='PAOLA ANDREA',last_name='MANRIQUE ORDOÑEZ',location=Puesto.objects.filter(dpto_name='CAUCA',mun_name='MERCADERES',comuna_name='').first(),sex='F')</v>
      </c>
    </row>
    <row r="2877" spans="1:20" x14ac:dyDescent="0.25">
      <c r="A2877">
        <v>1061021235</v>
      </c>
      <c r="B2877" t="s">
        <v>30</v>
      </c>
      <c r="C2877" t="s">
        <v>87</v>
      </c>
      <c r="D2877" t="s">
        <v>3958</v>
      </c>
      <c r="E2877" t="s">
        <v>3378</v>
      </c>
      <c r="F2877" t="s">
        <v>5949</v>
      </c>
      <c r="G2877" t="s">
        <v>6514</v>
      </c>
      <c r="I2877" t="s">
        <v>12906</v>
      </c>
      <c r="J2877" t="s">
        <v>19518</v>
      </c>
      <c r="K2877" t="s">
        <v>20052</v>
      </c>
      <c r="L2877" t="s">
        <v>26150</v>
      </c>
      <c r="M2877" s="1">
        <v>35578</v>
      </c>
      <c r="N2877" s="4">
        <v>28.073972602739726</v>
      </c>
      <c r="O2877" t="s">
        <v>32447</v>
      </c>
      <c r="P2877" t="s">
        <v>32874</v>
      </c>
      <c r="Q2877" t="str">
        <f>IF(militantesUbicacion[[#This Row],[genero]] = "Masculino","M",IF(militantesUbicacion[[#This Row],[genero]] = "Femenino","F","O"))</f>
        <v>M</v>
      </c>
      <c r="T2877" s="27" t="str">
        <f>CONCATENATE($H$10,$I$10,A2877,$J$10,A2877,$K$10,I2877,$L$10,TRIM(CONCATENATE(TRIM(B2877)," ",TRIM(C2877))),$M$10,TRIM(CONCATENATE(TRIM(D2877)," ",TRIM(E2877))),$N$10,militantesUbicacion[[#This Row],[departamento]],$O$10,militantesUbicacion[[#This Row],[municipio]],$P$10,militantesUbicacion[[#This Row],[Localidad]],$Q$10,militantesUbicacion[[#This Row],[Sex]],$R$10)</f>
        <v>u=Militante.objects.create(username='1061021235',password='1061021235',email='danielmof.leyes@gmail.com',first_name='DANIEL MAURICIO',last_name='OJEDA FUENTES',location=Puesto.objects.filter(dpto_name='CAUCA',mun_name='MERCADERES',comuna_name='').first(),sex='M')</v>
      </c>
    </row>
    <row r="2878" spans="1:20" x14ac:dyDescent="0.25">
      <c r="A2878">
        <v>1002927211</v>
      </c>
      <c r="B2878" t="s">
        <v>70</v>
      </c>
      <c r="C2878" t="s">
        <v>58</v>
      </c>
      <c r="D2878" t="s">
        <v>3622</v>
      </c>
      <c r="E2878" t="s">
        <v>3866</v>
      </c>
      <c r="F2878" t="s">
        <v>5949</v>
      </c>
      <c r="G2878" t="s">
        <v>6514</v>
      </c>
      <c r="I2878" t="s">
        <v>12907</v>
      </c>
      <c r="J2878" t="s">
        <v>19519</v>
      </c>
      <c r="K2878" t="s">
        <v>25791</v>
      </c>
      <c r="L2878" t="s">
        <v>26150</v>
      </c>
      <c r="M2878" s="1">
        <v>35913</v>
      </c>
      <c r="N2878" s="4">
        <v>27.156164383561645</v>
      </c>
      <c r="O2878" t="s">
        <v>32448</v>
      </c>
      <c r="P2878" t="s">
        <v>32874</v>
      </c>
      <c r="Q2878" t="str">
        <f>IF(militantesUbicacion[[#This Row],[genero]] = "Masculino","M",IF(militantesUbicacion[[#This Row],[genero]] = "Femenino","F","O"))</f>
        <v>M</v>
      </c>
      <c r="T2878" s="27" t="str">
        <f>CONCATENATE($H$10,$I$10,A2878,$J$10,A2878,$K$10,I2878,$L$10,TRIM(CONCATENATE(TRIM(B2878)," ",TRIM(C2878))),$M$10,TRIM(CONCATENATE(TRIM(D2878)," ",TRIM(E2878))),$N$10,militantesUbicacion[[#This Row],[departamento]],$O$10,militantesUbicacion[[#This Row],[municipio]],$P$10,militantesUbicacion[[#This Row],[Localidad]],$Q$10,militantesUbicacion[[#This Row],[Sex]],$R$10)</f>
        <v>u=Militante.objects.create(username='1002927211',password='1002927211',email='jcaicedourreste@gmail.com',first_name='JAIRO ANDRES',last_name='CAICEDO URRESTE',location=Puesto.objects.filter(dpto_name='CAUCA',mun_name='MERCADERES',comuna_name='').first(),sex='M')</v>
      </c>
    </row>
    <row r="2879" spans="1:20" x14ac:dyDescent="0.25">
      <c r="A2879">
        <v>1006106650</v>
      </c>
      <c r="B2879" t="s">
        <v>371</v>
      </c>
      <c r="C2879" t="s">
        <v>2158</v>
      </c>
      <c r="D2879" t="s">
        <v>3405</v>
      </c>
      <c r="E2879" t="s">
        <v>3344</v>
      </c>
      <c r="F2879" t="s">
        <v>5949</v>
      </c>
      <c r="G2879" t="s">
        <v>563</v>
      </c>
      <c r="I2879" t="s">
        <v>7682</v>
      </c>
      <c r="J2879" t="s">
        <v>14456</v>
      </c>
      <c r="K2879" t="s">
        <v>21016</v>
      </c>
      <c r="L2879" t="s">
        <v>26151</v>
      </c>
      <c r="M2879" s="1">
        <v>36860</v>
      </c>
      <c r="N2879" s="4">
        <v>24.561643835616437</v>
      </c>
      <c r="O2879" t="s">
        <v>27270</v>
      </c>
      <c r="P2879" t="s">
        <v>32874</v>
      </c>
      <c r="Q2879" t="str">
        <f>IF(militantesUbicacion[[#This Row],[genero]] = "Masculino","M",IF(militantesUbicacion[[#This Row],[genero]] = "Femenino","F","O"))</f>
        <v>F</v>
      </c>
      <c r="T2879" s="27" t="str">
        <f>CONCATENATE($H$10,$I$10,A2879,$J$10,A2879,$K$10,I2879,$L$10,TRIM(CONCATENATE(TRIM(B2879)," ",TRIM(C2879))),$M$10,TRIM(CONCATENATE(TRIM(D2879)," ",TRIM(E2879))),$N$10,militantesUbicacion[[#This Row],[departamento]],$O$10,militantesUbicacion[[#This Row],[municipio]],$P$10,militantesUbicacion[[#This Row],[Localidad]],$Q$10,militantesUbicacion[[#This Row],[Sex]],$R$10)</f>
        <v>u=Militante.objects.create(username='1006106650',password='1006106650',email='alebasi2000.ihv@gmail.ccom',first_name='ISABELA',last_name='HOLGUIN VILLOTA',location=Puesto.objects.filter(dpto_name='CAUCA',mun_name='MIRANDA',comuna_name='').first(),sex='F')</v>
      </c>
    </row>
    <row r="2880" spans="1:20" x14ac:dyDescent="0.25">
      <c r="A2880">
        <v>1007683837</v>
      </c>
      <c r="B2880" t="s">
        <v>864</v>
      </c>
      <c r="C2880" t="s">
        <v>2158</v>
      </c>
      <c r="D2880" t="s">
        <v>2961</v>
      </c>
      <c r="E2880" t="s">
        <v>2961</v>
      </c>
      <c r="F2880" t="s">
        <v>5949</v>
      </c>
      <c r="G2880" t="s">
        <v>563</v>
      </c>
      <c r="I2880" t="s">
        <v>7721</v>
      </c>
      <c r="J2880" t="s">
        <v>14495</v>
      </c>
      <c r="K2880" t="s">
        <v>21065</v>
      </c>
      <c r="L2880" t="s">
        <v>26151</v>
      </c>
      <c r="M2880" s="1">
        <v>35424</v>
      </c>
      <c r="N2880" s="4">
        <v>28.495890410958904</v>
      </c>
      <c r="O2880" t="s">
        <v>27308</v>
      </c>
      <c r="P2880" t="s">
        <v>32874</v>
      </c>
      <c r="Q2880" t="str">
        <f>IF(militantesUbicacion[[#This Row],[genero]] = "Masculino","M",IF(militantesUbicacion[[#This Row],[genero]] = "Femenino","F","O"))</f>
        <v>F</v>
      </c>
      <c r="T2880" s="27" t="str">
        <f>CONCATENATE($H$10,$I$10,A2880,$J$10,A2880,$K$10,I2880,$L$10,TRIM(CONCATENATE(TRIM(B2880)," ",TRIM(C2880))),$M$10,TRIM(CONCATENATE(TRIM(D2880)," ",TRIM(E2880))),$N$10,militantesUbicacion[[#This Row],[departamento]],$O$10,militantesUbicacion[[#This Row],[municipio]],$P$10,militantesUbicacion[[#This Row],[Localidad]],$Q$10,militantesUbicacion[[#This Row],[Sex]],$R$10)</f>
        <v>u=Militante.objects.create(username='1007683837',password='1007683837',email='mujersxxi@gmail.com',first_name='XIMENA',last_name='MORENO MORENO',location=Puesto.objects.filter(dpto_name='CAUCA',mun_name='MIRANDA',comuna_name='').first(),sex='F')</v>
      </c>
    </row>
    <row r="2881" spans="1:20" x14ac:dyDescent="0.25">
      <c r="A2881">
        <v>1059067368</v>
      </c>
      <c r="B2881" t="s">
        <v>1054</v>
      </c>
      <c r="C2881" t="s">
        <v>2196</v>
      </c>
      <c r="D2881" t="s">
        <v>3298</v>
      </c>
      <c r="E2881" t="s">
        <v>3298</v>
      </c>
      <c r="F2881" t="s">
        <v>5949</v>
      </c>
      <c r="G2881" t="s">
        <v>563</v>
      </c>
      <c r="I2881" t="s">
        <v>7722</v>
      </c>
      <c r="J2881" t="s">
        <v>14498</v>
      </c>
      <c r="K2881" t="s">
        <v>21066</v>
      </c>
      <c r="L2881" t="s">
        <v>26151</v>
      </c>
      <c r="M2881" s="1">
        <v>36052</v>
      </c>
      <c r="N2881" s="4">
        <v>26.775342465753425</v>
      </c>
      <c r="O2881" t="s">
        <v>27309</v>
      </c>
      <c r="P2881" t="s">
        <v>32874</v>
      </c>
      <c r="Q2881" t="str">
        <f>IF(militantesUbicacion[[#This Row],[genero]] = "Masculino","M",IF(militantesUbicacion[[#This Row],[genero]] = "Femenino","F","O"))</f>
        <v>F</v>
      </c>
      <c r="T2881" s="27" t="str">
        <f>CONCATENATE($H$10,$I$10,A2881,$J$10,A2881,$K$10,I2881,$L$10,TRIM(CONCATENATE(TRIM(B2881)," ",TRIM(C2881))),$M$10,TRIM(CONCATENATE(TRIM(D2881)," ",TRIM(E2881))),$N$10,militantesUbicacion[[#This Row],[departamento]],$O$10,militantesUbicacion[[#This Row],[municipio]],$P$10,militantesUbicacion[[#This Row],[Localidad]],$Q$10,militantesUbicacion[[#This Row],[Sex]],$R$10)</f>
        <v>u=Militante.objects.create(username='1059067368',password='1059067368',email='1059067368mujersxxi@gmail.com',first_name='LIZA MARIA',last_name='BONILLA BONILLA',location=Puesto.objects.filter(dpto_name='CAUCA',mun_name='MIRANDA',comuna_name='').first(),sex='F')</v>
      </c>
    </row>
    <row r="2882" spans="1:20" x14ac:dyDescent="0.25">
      <c r="A2882">
        <v>1193222819</v>
      </c>
      <c r="B2882" t="s">
        <v>369</v>
      </c>
      <c r="C2882" t="s">
        <v>2158</v>
      </c>
      <c r="D2882" t="s">
        <v>4625</v>
      </c>
      <c r="E2882" t="s">
        <v>4202</v>
      </c>
      <c r="F2882" t="s">
        <v>5949</v>
      </c>
      <c r="G2882" t="s">
        <v>563</v>
      </c>
      <c r="I2882" t="s">
        <v>11336</v>
      </c>
      <c r="J2882" t="s">
        <v>14453</v>
      </c>
      <c r="K2882" t="s">
        <v>21533</v>
      </c>
      <c r="L2882" t="s">
        <v>26151</v>
      </c>
      <c r="M2882" s="1">
        <v>36351</v>
      </c>
      <c r="N2882" s="4">
        <v>25.956164383561642</v>
      </c>
      <c r="O2882" t="s">
        <v>30903</v>
      </c>
      <c r="P2882" t="s">
        <v>32874</v>
      </c>
      <c r="Q2882" t="str">
        <f>IF(militantesUbicacion[[#This Row],[genero]] = "Masculino","M",IF(militantesUbicacion[[#This Row],[genero]] = "Femenino","F","O"))</f>
        <v>F</v>
      </c>
      <c r="T2882" s="27" t="str">
        <f>CONCATENATE($H$10,$I$10,A2882,$J$10,A2882,$K$10,I2882,$L$10,TRIM(CONCATENATE(TRIM(B2882)," ",TRIM(C2882))),$M$10,TRIM(CONCATENATE(TRIM(D2882)," ",TRIM(E2882))),$N$10,militantesUbicacion[[#This Row],[departamento]],$O$10,militantesUbicacion[[#This Row],[municipio]],$P$10,militantesUbicacion[[#This Row],[Localidad]],$Q$10,militantesUbicacion[[#This Row],[Sex]],$R$10)</f>
        <v>u=Militante.objects.create(username='1193222819',password='1193222819',email='1193222819inscripcionesmiranda@yahoo.com',first_name='JULIANA',last_name='MESTIZO DAGUA',location=Puesto.objects.filter(dpto_name='CAUCA',mun_name='MIRANDA',comuna_name='').first(),sex='F')</v>
      </c>
    </row>
    <row r="2883" spans="1:20" x14ac:dyDescent="0.25">
      <c r="A2883">
        <v>1059065679</v>
      </c>
      <c r="B2883" t="s">
        <v>597</v>
      </c>
      <c r="C2883" t="s">
        <v>2158</v>
      </c>
      <c r="D2883" t="s">
        <v>4621</v>
      </c>
      <c r="E2883" t="s">
        <v>2994</v>
      </c>
      <c r="F2883" t="s">
        <v>5949</v>
      </c>
      <c r="G2883" t="s">
        <v>563</v>
      </c>
      <c r="I2883" t="s">
        <v>7811</v>
      </c>
      <c r="J2883" t="s">
        <v>14594</v>
      </c>
      <c r="K2883" t="s">
        <v>21156</v>
      </c>
      <c r="L2883" t="s">
        <v>26151</v>
      </c>
      <c r="M2883" s="1">
        <v>36166</v>
      </c>
      <c r="N2883" s="4">
        <v>26.463013698630139</v>
      </c>
      <c r="O2883" t="s">
        <v>27404</v>
      </c>
      <c r="P2883" t="s">
        <v>32874</v>
      </c>
      <c r="Q2883" t="str">
        <f>IF(militantesUbicacion[[#This Row],[genero]] = "Masculino","M",IF(militantesUbicacion[[#This Row],[genero]] = "Femenino","F","O"))</f>
        <v>F</v>
      </c>
      <c r="T2883" s="27" t="str">
        <f>CONCATENATE($H$10,$I$10,A2883,$J$10,A2883,$K$10,I2883,$L$10,TRIM(CONCATENATE(TRIM(B2883)," ",TRIM(C2883))),$M$10,TRIM(CONCATENATE(TRIM(D2883)," ",TRIM(E2883))),$N$10,militantesUbicacion[[#This Row],[departamento]],$O$10,militantesUbicacion[[#This Row],[municipio]],$P$10,militantesUbicacion[[#This Row],[Localidad]],$Q$10,militantesUbicacion[[#This Row],[Sex]],$R$10)</f>
        <v>u=Militante.objects.create(username='1059065679',password='1059065679',email='1059065679inscripcionesmiranda@yahoo.com',first_name='CAMILA',last_name='CASTLLO CORREA',location=Puesto.objects.filter(dpto_name='CAUCA',mun_name='MIRANDA',comuna_name='').first(),sex='F')</v>
      </c>
    </row>
    <row r="2884" spans="1:20" x14ac:dyDescent="0.25">
      <c r="A2884">
        <v>1192781017</v>
      </c>
      <c r="B2884" t="s">
        <v>212</v>
      </c>
      <c r="C2884" t="s">
        <v>2424</v>
      </c>
      <c r="D2884" t="s">
        <v>4662</v>
      </c>
      <c r="E2884" t="s">
        <v>3051</v>
      </c>
      <c r="F2884" t="s">
        <v>5949</v>
      </c>
      <c r="G2884" t="s">
        <v>563</v>
      </c>
      <c r="I2884" t="s">
        <v>7844</v>
      </c>
      <c r="J2884" t="s">
        <v>14628</v>
      </c>
      <c r="K2884" t="s">
        <v>21194</v>
      </c>
      <c r="L2884" t="s">
        <v>26151</v>
      </c>
      <c r="M2884" s="1">
        <v>35680</v>
      </c>
      <c r="N2884" s="4">
        <v>27.794520547945204</v>
      </c>
      <c r="O2884" t="s">
        <v>27437</v>
      </c>
      <c r="P2884" t="s">
        <v>32874</v>
      </c>
      <c r="Q2884" t="str">
        <f>IF(militantesUbicacion[[#This Row],[genero]] = "Masculino","M",IF(militantesUbicacion[[#This Row],[genero]] = "Femenino","F","O"))</f>
        <v>F</v>
      </c>
      <c r="T2884" s="27" t="str">
        <f>CONCATENATE($H$10,$I$10,A2884,$J$10,A2884,$K$10,I2884,$L$10,TRIM(CONCATENATE(TRIM(B2884)," ",TRIM(C2884))),$M$10,TRIM(CONCATENATE(TRIM(D2884)," ",TRIM(E2884))),$N$10,militantesUbicacion[[#This Row],[departamento]],$O$10,militantesUbicacion[[#This Row],[municipio]],$P$10,militantesUbicacion[[#This Row],[Localidad]],$Q$10,militantesUbicacion[[#This Row],[Sex]],$R$10)</f>
        <v>u=Militante.objects.create(username='1192781017',password='1192781017',email='yuly.valdez@correounivalle.edu.co',first_name='YULY VANESSA',last_name='VELDEZ HERRERA',location=Puesto.objects.filter(dpto_name='CAUCA',mun_name='MIRANDA',comuna_name='').first(),sex='F')</v>
      </c>
    </row>
    <row r="2885" spans="1:20" x14ac:dyDescent="0.25">
      <c r="A2885">
        <v>1144107777</v>
      </c>
      <c r="B2885" t="s">
        <v>329</v>
      </c>
      <c r="C2885" t="s">
        <v>2324</v>
      </c>
      <c r="D2885" t="s">
        <v>3487</v>
      </c>
      <c r="F2885" t="s">
        <v>5949</v>
      </c>
      <c r="G2885" t="s">
        <v>563</v>
      </c>
      <c r="I2885" t="s">
        <v>7847</v>
      </c>
      <c r="J2885" t="s">
        <v>14631</v>
      </c>
      <c r="K2885" t="s">
        <v>21198</v>
      </c>
      <c r="L2885" t="s">
        <v>26151</v>
      </c>
      <c r="M2885" s="1">
        <v>36221</v>
      </c>
      <c r="N2885" s="4">
        <v>26.312328767123287</v>
      </c>
      <c r="O2885" t="s">
        <v>27439</v>
      </c>
      <c r="P2885" t="s">
        <v>32874</v>
      </c>
      <c r="Q2885" t="str">
        <f>IF(militantesUbicacion[[#This Row],[genero]] = "Masculino","M",IF(militantesUbicacion[[#This Row],[genero]] = "Femenino","F","O"))</f>
        <v>F</v>
      </c>
      <c r="T2885" s="27" t="str">
        <f>CONCATENATE($H$10,$I$10,A2885,$J$10,A2885,$K$10,I2885,$L$10,TRIM(CONCATENATE(TRIM(B2885)," ",TRIM(C2885))),$M$10,TRIM(CONCATENATE(TRIM(D2885)," ",TRIM(E2885))),$N$10,militantesUbicacion[[#This Row],[departamento]],$O$10,militantesUbicacion[[#This Row],[municipio]],$P$10,militantesUbicacion[[#This Row],[Localidad]],$Q$10,militantesUbicacion[[#This Row],[Sex]],$R$10)</f>
        <v>u=Militante.objects.create(username='1144107777',password='1144107777',email='1144107777inscripcionesmiranda@yahoo.com',first_name='LEYDI VIVIANA',last_name='SABOGAL',location=Puesto.objects.filter(dpto_name='CAUCA',mun_name='MIRANDA',comuna_name='').first(),sex='F')</v>
      </c>
    </row>
    <row r="2886" spans="1:20" x14ac:dyDescent="0.25">
      <c r="A2886">
        <v>1059067885</v>
      </c>
      <c r="B2886" t="s">
        <v>486</v>
      </c>
      <c r="C2886" t="s">
        <v>2247</v>
      </c>
      <c r="D2886" t="s">
        <v>3182</v>
      </c>
      <c r="E2886" t="s">
        <v>2972</v>
      </c>
      <c r="F2886" t="s">
        <v>5949</v>
      </c>
      <c r="G2886" t="s">
        <v>563</v>
      </c>
      <c r="I2886" t="s">
        <v>8968</v>
      </c>
      <c r="J2886" t="s">
        <v>15755</v>
      </c>
      <c r="K2886" t="s">
        <v>22351</v>
      </c>
      <c r="L2886" t="s">
        <v>26151</v>
      </c>
      <c r="M2886" s="1">
        <v>36457</v>
      </c>
      <c r="N2886" s="4">
        <v>25.665753424657535</v>
      </c>
      <c r="O2886" t="s">
        <v>28571</v>
      </c>
      <c r="P2886" t="s">
        <v>32874</v>
      </c>
      <c r="Q2886" t="str">
        <f>IF(militantesUbicacion[[#This Row],[genero]] = "Masculino","M",IF(militantesUbicacion[[#This Row],[genero]] = "Femenino","F","O"))</f>
        <v>F</v>
      </c>
      <c r="T2886" s="27" t="str">
        <f>CONCATENATE($H$10,$I$10,A2886,$J$10,A2886,$K$10,I2886,$L$10,TRIM(CONCATENATE(TRIM(B2886)," ",TRIM(C2886))),$M$10,TRIM(CONCATENATE(TRIM(D2886)," ",TRIM(E2886))),$N$10,militantesUbicacion[[#This Row],[departamento]],$O$10,militantesUbicacion[[#This Row],[municipio]],$P$10,militantesUbicacion[[#This Row],[Localidad]],$Q$10,militantesUbicacion[[#This Row],[Sex]],$R$10)</f>
        <v>u=Militante.objects.create(username='1059067885',password='1059067885',email='ndiazosorio@uniminuto.edu.co',first_name='NICOLE FERNANDA',last_name='DIAZ OSORIO',location=Puesto.objects.filter(dpto_name='CAUCA',mun_name='MIRANDA',comuna_name='').first(),sex='F')</v>
      </c>
    </row>
    <row r="2887" spans="1:20" x14ac:dyDescent="0.25">
      <c r="A2887">
        <v>1113537421</v>
      </c>
      <c r="B2887" t="s">
        <v>386</v>
      </c>
      <c r="C2887" t="s">
        <v>83</v>
      </c>
      <c r="D2887" t="s">
        <v>5138</v>
      </c>
      <c r="E2887" t="s">
        <v>3035</v>
      </c>
      <c r="F2887" t="s">
        <v>5949</v>
      </c>
      <c r="G2887" t="s">
        <v>563</v>
      </c>
      <c r="I2887" t="s">
        <v>13097</v>
      </c>
      <c r="J2887" t="s">
        <v>19699</v>
      </c>
      <c r="K2887" t="s">
        <v>25948</v>
      </c>
      <c r="L2887" t="s">
        <v>26150</v>
      </c>
      <c r="M2887" s="1">
        <v>35637</v>
      </c>
      <c r="N2887" s="4">
        <v>27.912328767123288</v>
      </c>
      <c r="O2887" t="s">
        <v>32635</v>
      </c>
      <c r="P2887" t="s">
        <v>32873</v>
      </c>
      <c r="Q2887" t="str">
        <f>IF(militantesUbicacion[[#This Row],[genero]] = "Masculino","M",IF(militantesUbicacion[[#This Row],[genero]] = "Femenino","F","O"))</f>
        <v>M</v>
      </c>
      <c r="T2887" s="27" t="str">
        <f>CONCATENATE($H$10,$I$10,A2887,$J$10,A2887,$K$10,I2887,$L$10,TRIM(CONCATENATE(TRIM(B2887)," ",TRIM(C2887))),$M$10,TRIM(CONCATENATE(TRIM(D2887)," ",TRIM(E2887))),$N$10,militantesUbicacion[[#This Row],[departamento]],$O$10,militantesUbicacion[[#This Row],[municipio]],$P$10,militantesUbicacion[[#This Row],[Localidad]],$Q$10,militantesUbicacion[[#This Row],[Sex]],$R$10)</f>
        <v>u=Militante.objects.create(username='1113537421',password='1113537421',email='williampretel31@gmail.com',first_name='WILLIAM JOSE',last_name='PRETEL GUTIERREZ',location=Puesto.objects.filter(dpto_name='CAUCA',mun_name='MIRANDA',comuna_name='').first(),sex='M')</v>
      </c>
    </row>
    <row r="2888" spans="1:20" x14ac:dyDescent="0.25">
      <c r="A2888">
        <v>1006362781</v>
      </c>
      <c r="B2888" t="s">
        <v>444</v>
      </c>
      <c r="D2888" t="s">
        <v>3338</v>
      </c>
      <c r="E2888" t="s">
        <v>3731</v>
      </c>
      <c r="F2888" t="s">
        <v>5949</v>
      </c>
      <c r="G2888" t="s">
        <v>563</v>
      </c>
      <c r="I2888" t="s">
        <v>11977</v>
      </c>
      <c r="J2888" t="s">
        <v>18631</v>
      </c>
      <c r="K2888" t="s">
        <v>25058</v>
      </c>
      <c r="L2888" t="s">
        <v>26151</v>
      </c>
      <c r="M2888" s="1">
        <v>37861</v>
      </c>
      <c r="N2888" s="4">
        <v>21.81917808219178</v>
      </c>
      <c r="O2888" t="s">
        <v>31530</v>
      </c>
      <c r="P2888" t="s">
        <v>32874</v>
      </c>
      <c r="Q2888" t="str">
        <f>IF(militantesUbicacion[[#This Row],[genero]] = "Masculino","M",IF(militantesUbicacion[[#This Row],[genero]] = "Femenino","F","O"))</f>
        <v>F</v>
      </c>
      <c r="T2888" s="27" t="str">
        <f>CONCATENATE($H$10,$I$10,A2888,$J$10,A2888,$K$10,I2888,$L$10,TRIM(CONCATENATE(TRIM(B2888)," ",TRIM(C2888))),$M$10,TRIM(CONCATENATE(TRIM(D2888)," ",TRIM(E2888))),$N$10,militantesUbicacion[[#This Row],[departamento]],$O$10,militantesUbicacion[[#This Row],[municipio]],$P$10,militantesUbicacion[[#This Row],[Localidad]],$Q$10,militantesUbicacion[[#This Row],[Sex]],$R$10)</f>
        <v>u=Militante.objects.create(username='1006362781',password='1006362781',email='marisolledesmagrisales@gmail.com',first_name='MARISOL',last_name='LEDESMA GRISALES',location=Puesto.objects.filter(dpto_name='CAUCA',mun_name='MIRANDA',comuna_name='').first(),sex='F')</v>
      </c>
    </row>
    <row r="2889" spans="1:20" x14ac:dyDescent="0.25">
      <c r="A2889">
        <v>1114896828</v>
      </c>
      <c r="B2889" t="s">
        <v>1618</v>
      </c>
      <c r="D2889" t="s">
        <v>3338</v>
      </c>
      <c r="E2889" t="s">
        <v>3731</v>
      </c>
      <c r="F2889" t="s">
        <v>5949</v>
      </c>
      <c r="G2889" t="s">
        <v>563</v>
      </c>
      <c r="I2889" t="s">
        <v>11978</v>
      </c>
      <c r="J2889" t="s">
        <v>18632</v>
      </c>
      <c r="K2889" t="s">
        <v>24866</v>
      </c>
      <c r="L2889" t="s">
        <v>26150</v>
      </c>
      <c r="M2889" s="1">
        <v>35497</v>
      </c>
      <c r="N2889" s="4">
        <v>28.295890410958904</v>
      </c>
      <c r="O2889" t="s">
        <v>31531</v>
      </c>
      <c r="P2889" t="s">
        <v>32874</v>
      </c>
      <c r="Q2889" t="str">
        <f>IF(militantesUbicacion[[#This Row],[genero]] = "Masculino","M",IF(militantesUbicacion[[#This Row],[genero]] = "Femenino","F","O"))</f>
        <v>M</v>
      </c>
      <c r="T2889" s="27" t="str">
        <f>CONCATENATE($H$10,$I$10,A2889,$J$10,A2889,$K$10,I2889,$L$10,TRIM(CONCATENATE(TRIM(B2889)," ",TRIM(C2889))),$M$10,TRIM(CONCATENATE(TRIM(D2889)," ",TRIM(E2889))),$N$10,militantesUbicacion[[#This Row],[departamento]],$O$10,militantesUbicacion[[#This Row],[municipio]],$P$10,militantesUbicacion[[#This Row],[Localidad]],$Q$10,militantesUbicacion[[#This Row],[Sex]],$R$10)</f>
        <v>u=Militante.objects.create(username='1114896828',password='1114896828',email='karolinalg@outlook.es',first_name='KAROLINA',last_name='LEDESMA GRISALES',location=Puesto.objects.filter(dpto_name='CAUCA',mun_name='MIRANDA',comuna_name='').first(),sex='M')</v>
      </c>
    </row>
    <row r="2890" spans="1:20" x14ac:dyDescent="0.25">
      <c r="A2890">
        <v>1005895189</v>
      </c>
      <c r="B2890" t="s">
        <v>98</v>
      </c>
      <c r="C2890" t="s">
        <v>83</v>
      </c>
      <c r="D2890" t="s">
        <v>1636</v>
      </c>
      <c r="E2890" t="s">
        <v>3095</v>
      </c>
      <c r="F2890" t="s">
        <v>5949</v>
      </c>
      <c r="G2890" t="s">
        <v>563</v>
      </c>
      <c r="I2890" t="s">
        <v>11754</v>
      </c>
      <c r="J2890" t="s">
        <v>18419</v>
      </c>
      <c r="K2890" t="s">
        <v>24871</v>
      </c>
      <c r="L2890" t="s">
        <v>26150</v>
      </c>
      <c r="M2890" s="1">
        <v>37908</v>
      </c>
      <c r="N2890" s="4">
        <v>21.69041095890411</v>
      </c>
      <c r="O2890" t="s">
        <v>31310</v>
      </c>
      <c r="P2890" t="s">
        <v>32873</v>
      </c>
      <c r="Q2890" t="str">
        <f>IF(militantesUbicacion[[#This Row],[genero]] = "Masculino","M",IF(militantesUbicacion[[#This Row],[genero]] = "Femenino","F","O"))</f>
        <v>M</v>
      </c>
      <c r="T2890" s="27" t="str">
        <f>CONCATENATE($H$10,$I$10,A2890,$J$10,A2890,$K$10,I2890,$L$10,TRIM(CONCATENATE(TRIM(B2890)," ",TRIM(C2890))),$M$10,TRIM(CONCATENATE(TRIM(D2890)," ",TRIM(E2890))),$N$10,militantesUbicacion[[#This Row],[departamento]],$O$10,militantesUbicacion[[#This Row],[municipio]],$P$10,militantesUbicacion[[#This Row],[Localidad]],$Q$10,militantesUbicacion[[#This Row],[Sex]],$R$10)</f>
        <v>u=Militante.objects.create(username='1005895189',password='1005895189',email='jjgiraldoruiz2003@gmail.com',first_name='JUAN JOSE',last_name='GIRALDO RUIZ',location=Puesto.objects.filter(dpto_name='CAUCA',mun_name='MIRANDA',comuna_name='').first(),sex='M')</v>
      </c>
    </row>
    <row r="2891" spans="1:20" x14ac:dyDescent="0.25">
      <c r="A2891">
        <v>1094964900</v>
      </c>
      <c r="B2891" t="s">
        <v>98</v>
      </c>
      <c r="C2891" t="s">
        <v>47</v>
      </c>
      <c r="D2891" t="s">
        <v>3444</v>
      </c>
      <c r="E2891" t="s">
        <v>4438</v>
      </c>
      <c r="F2891" t="s">
        <v>5949</v>
      </c>
      <c r="G2891" t="s">
        <v>563</v>
      </c>
      <c r="I2891" t="s">
        <v>11662</v>
      </c>
      <c r="J2891" t="s">
        <v>18329</v>
      </c>
      <c r="K2891" t="s">
        <v>24790</v>
      </c>
      <c r="L2891" t="s">
        <v>26150</v>
      </c>
      <c r="M2891" s="1">
        <v>35731</v>
      </c>
      <c r="N2891" s="4">
        <v>27.654794520547945</v>
      </c>
      <c r="O2891" t="s">
        <v>31218</v>
      </c>
      <c r="P2891" t="s">
        <v>32874</v>
      </c>
      <c r="Q2891" t="str">
        <f>IF(militantesUbicacion[[#This Row],[genero]] = "Masculino","M",IF(militantesUbicacion[[#This Row],[genero]] = "Femenino","F","O"))</f>
        <v>M</v>
      </c>
      <c r="T2891" s="27" t="str">
        <f>CONCATENATE($H$10,$I$10,A2891,$J$10,A2891,$K$10,I2891,$L$10,TRIM(CONCATENATE(TRIM(B2891)," ",TRIM(C2891))),$M$10,TRIM(CONCATENATE(TRIM(D2891)," ",TRIM(E2891))),$N$10,militantesUbicacion[[#This Row],[departamento]],$O$10,militantesUbicacion[[#This Row],[municipio]],$P$10,militantesUbicacion[[#This Row],[Localidad]],$Q$10,militantesUbicacion[[#This Row],[Sex]],$R$10)</f>
        <v>u=Militante.objects.create(username='1094964900',password='1094964900',email='jlep9710@gmail.com',first_name='JUAN LUIS',last_name='ESTRADA PATERNINA',location=Puesto.objects.filter(dpto_name='CAUCA',mun_name='MIRANDA',comuna_name='').first(),sex='M')</v>
      </c>
    </row>
    <row r="2892" spans="1:20" x14ac:dyDescent="0.25">
      <c r="A2892">
        <v>1192813263</v>
      </c>
      <c r="B2892" t="s">
        <v>30</v>
      </c>
      <c r="C2892" t="s">
        <v>236</v>
      </c>
      <c r="D2892" t="s">
        <v>5510</v>
      </c>
      <c r="E2892" t="s">
        <v>1832</v>
      </c>
      <c r="F2892" t="s">
        <v>5949</v>
      </c>
      <c r="G2892" t="s">
        <v>563</v>
      </c>
      <c r="I2892" t="s">
        <v>12195</v>
      </c>
      <c r="J2892" t="s">
        <v>18844</v>
      </c>
      <c r="K2892" t="s">
        <v>25224</v>
      </c>
      <c r="L2892" t="s">
        <v>26150</v>
      </c>
      <c r="M2892" s="1">
        <v>36733</v>
      </c>
      <c r="N2892" s="4">
        <v>24.909589041095892</v>
      </c>
      <c r="O2892" t="s">
        <v>31747</v>
      </c>
      <c r="P2892" t="s">
        <v>32874</v>
      </c>
      <c r="Q2892" t="str">
        <f>IF(militantesUbicacion[[#This Row],[genero]] = "Masculino","M",IF(militantesUbicacion[[#This Row],[genero]] = "Femenino","F","O"))</f>
        <v>M</v>
      </c>
      <c r="T2892" s="27" t="str">
        <f>CONCATENATE($H$10,$I$10,A2892,$J$10,A2892,$K$10,I2892,$L$10,TRIM(CONCATENATE(TRIM(B2892)," ",TRIM(C2892))),$M$10,TRIM(CONCATENATE(TRIM(D2892)," ",TRIM(E2892))),$N$10,militantesUbicacion[[#This Row],[departamento]],$O$10,militantesUbicacion[[#This Row],[municipio]],$P$10,militantesUbicacion[[#This Row],[Localidad]],$Q$10,militantesUbicacion[[#This Row],[Sex]],$R$10)</f>
        <v>u=Militante.objects.create(username='1192813263',password='1192813263',email='dcundalopez@gmail.com',first_name='DANIEL STIVEN',last_name='CUNDA LOPEZ',location=Puesto.objects.filter(dpto_name='CAUCA',mun_name='MIRANDA',comuna_name='').first(),sex='M')</v>
      </c>
    </row>
    <row r="2893" spans="1:20" x14ac:dyDescent="0.25">
      <c r="A2893">
        <v>1007647214</v>
      </c>
      <c r="B2893" t="s">
        <v>32</v>
      </c>
      <c r="C2893" t="s">
        <v>83</v>
      </c>
      <c r="D2893" t="s">
        <v>3339</v>
      </c>
      <c r="E2893" t="s">
        <v>3040</v>
      </c>
      <c r="F2893" t="s">
        <v>5949</v>
      </c>
      <c r="G2893" t="s">
        <v>563</v>
      </c>
      <c r="I2893" t="s">
        <v>11687</v>
      </c>
      <c r="J2893" t="s">
        <v>18352</v>
      </c>
      <c r="K2893" t="s">
        <v>24815</v>
      </c>
      <c r="L2893" t="s">
        <v>26151</v>
      </c>
      <c r="M2893" s="1">
        <v>36876</v>
      </c>
      <c r="N2893" s="4">
        <v>24.517808219178082</v>
      </c>
      <c r="O2893" t="s">
        <v>31243</v>
      </c>
      <c r="P2893" t="s">
        <v>32874</v>
      </c>
      <c r="Q2893" t="str">
        <f>IF(militantesUbicacion[[#This Row],[genero]] = "Masculino","M",IF(militantesUbicacion[[#This Row],[genero]] = "Femenino","F","O"))</f>
        <v>F</v>
      </c>
      <c r="T2893" s="27" t="str">
        <f>CONCATENATE($H$10,$I$10,A2893,$J$10,A2893,$K$10,I2893,$L$10,TRIM(CONCATENATE(TRIM(B2893)," ",TRIM(C2893))),$M$10,TRIM(CONCATENATE(TRIM(D2893)," ",TRIM(E2893))),$N$10,militantesUbicacion[[#This Row],[departamento]],$O$10,militantesUbicacion[[#This Row],[municipio]],$P$10,militantesUbicacion[[#This Row],[Localidad]],$Q$10,militantesUbicacion[[#This Row],[Sex]],$R$10)</f>
        <v>u=Militante.objects.create(username='1007647214',password='1007647214',email='mariajo161200@gmail.com',first_name='MARIA JOSE',last_name='REALPE FERNANDEZ',location=Puesto.objects.filter(dpto_name='CAUCA',mun_name='MIRANDA',comuna_name='').first(),sex='F')</v>
      </c>
    </row>
    <row r="2894" spans="1:20" x14ac:dyDescent="0.25">
      <c r="A2894">
        <v>1114898180</v>
      </c>
      <c r="B2894" t="s">
        <v>2001</v>
      </c>
      <c r="D2894" t="s">
        <v>3048</v>
      </c>
      <c r="E2894" t="s">
        <v>3111</v>
      </c>
      <c r="F2894" t="s">
        <v>5949</v>
      </c>
      <c r="G2894" t="s">
        <v>563</v>
      </c>
      <c r="I2894" t="s">
        <v>12366</v>
      </c>
      <c r="J2894" t="s">
        <v>19010</v>
      </c>
      <c r="K2894" t="s">
        <v>25366</v>
      </c>
      <c r="L2894" t="s">
        <v>26151</v>
      </c>
      <c r="M2894" s="1">
        <v>35623</v>
      </c>
      <c r="N2894" s="4">
        <v>27.950684931506849</v>
      </c>
      <c r="O2894" t="s">
        <v>31917</v>
      </c>
      <c r="P2894" t="s">
        <v>32874</v>
      </c>
      <c r="Q2894" t="str">
        <f>IF(militantesUbicacion[[#This Row],[genero]] = "Masculino","M",IF(militantesUbicacion[[#This Row],[genero]] = "Femenino","F","O"))</f>
        <v>F</v>
      </c>
      <c r="T2894" s="27" t="str">
        <f>CONCATENATE($H$10,$I$10,A2894,$J$10,A2894,$K$10,I2894,$L$10,TRIM(CONCATENATE(TRIM(B2894)," ",TRIM(C2894))),$M$10,TRIM(CONCATENATE(TRIM(D2894)," ",TRIM(E2894))),$N$10,militantesUbicacion[[#This Row],[departamento]],$O$10,militantesUbicacion[[#This Row],[municipio]],$P$10,militantesUbicacion[[#This Row],[Localidad]],$Q$10,militantesUbicacion[[#This Row],[Sex]],$R$10)</f>
        <v>u=Militante.objects.create(username='1114898180',password='1114898180',email='parraalipson@gmail.com',first_name='ALIPSON',last_name='PARRA GALINDO',location=Puesto.objects.filter(dpto_name='CAUCA',mun_name='MIRANDA',comuna_name='').first(),sex='F')</v>
      </c>
    </row>
    <row r="2895" spans="1:20" x14ac:dyDescent="0.25">
      <c r="A2895">
        <v>1002808798</v>
      </c>
      <c r="B2895" t="s">
        <v>1193</v>
      </c>
      <c r="C2895" t="s">
        <v>490</v>
      </c>
      <c r="D2895" t="s">
        <v>3004</v>
      </c>
      <c r="E2895" t="s">
        <v>4520</v>
      </c>
      <c r="F2895" t="s">
        <v>5949</v>
      </c>
      <c r="G2895" t="s">
        <v>563</v>
      </c>
      <c r="I2895" t="s">
        <v>11547</v>
      </c>
      <c r="J2895" t="s">
        <v>18216</v>
      </c>
      <c r="K2895" t="s">
        <v>24690</v>
      </c>
      <c r="L2895" t="s">
        <v>26151</v>
      </c>
      <c r="M2895" s="1">
        <v>36016</v>
      </c>
      <c r="N2895" s="4">
        <v>26.873972602739727</v>
      </c>
      <c r="O2895" t="s">
        <v>31106</v>
      </c>
      <c r="P2895" t="s">
        <v>32874</v>
      </c>
      <c r="Q2895" t="str">
        <f>IF(militantesUbicacion[[#This Row],[genero]] = "Masculino","M",IF(militantesUbicacion[[#This Row],[genero]] = "Femenino","F","O"))</f>
        <v>F</v>
      </c>
      <c r="T2895" s="27" t="str">
        <f>CONCATENATE($H$10,$I$10,A2895,$J$10,A2895,$K$10,I2895,$L$10,TRIM(CONCATENATE(TRIM(B2895)," ",TRIM(C2895))),$M$10,TRIM(CONCATENATE(TRIM(D2895)," ",TRIM(E2895))),$N$10,militantesUbicacion[[#This Row],[departamento]],$O$10,militantesUbicacion[[#This Row],[municipio]],$P$10,militantesUbicacion[[#This Row],[Localidad]],$Q$10,militantesUbicacion[[#This Row],[Sex]],$R$10)</f>
        <v>u=Militante.objects.create(username='1002808798',password='1002808798',email='velazcodahiana@gmail.com',first_name='INGRI DAYANA',last_name='CARDENAS VELASCO',location=Puesto.objects.filter(dpto_name='CAUCA',mun_name='MIRANDA',comuna_name='').first(),sex='F')</v>
      </c>
    </row>
    <row r="2896" spans="1:20" x14ac:dyDescent="0.25">
      <c r="A2896">
        <v>1002809260</v>
      </c>
      <c r="B2896" t="s">
        <v>1058</v>
      </c>
      <c r="C2896" t="s">
        <v>681</v>
      </c>
      <c r="D2896" t="s">
        <v>3156</v>
      </c>
      <c r="E2896" t="s">
        <v>3035</v>
      </c>
      <c r="F2896" t="s">
        <v>5949</v>
      </c>
      <c r="G2896" t="s">
        <v>563</v>
      </c>
      <c r="I2896" t="s">
        <v>12770</v>
      </c>
      <c r="J2896" t="s">
        <v>19389</v>
      </c>
      <c r="K2896" t="s">
        <v>21869</v>
      </c>
      <c r="L2896" t="s">
        <v>26151</v>
      </c>
      <c r="M2896" s="1">
        <v>35484</v>
      </c>
      <c r="N2896" s="4">
        <v>28.331506849315069</v>
      </c>
      <c r="O2896" t="s">
        <v>32315</v>
      </c>
      <c r="P2896" t="s">
        <v>32873</v>
      </c>
      <c r="Q2896" t="str">
        <f>IF(militantesUbicacion[[#This Row],[genero]] = "Masculino","M",IF(militantesUbicacion[[#This Row],[genero]] = "Femenino","F","O"))</f>
        <v>F</v>
      </c>
      <c r="T2896" s="27" t="str">
        <f>CONCATENATE($H$10,$I$10,A2896,$J$10,A2896,$K$10,I2896,$L$10,TRIM(CONCATENATE(TRIM(B2896)," ",TRIM(C2896))),$M$10,TRIM(CONCATENATE(TRIM(D2896)," ",TRIM(E2896))),$N$10,militantesUbicacion[[#This Row],[departamento]],$O$10,militantesUbicacion[[#This Row],[municipio]],$P$10,militantesUbicacion[[#This Row],[Localidad]],$Q$10,militantesUbicacion[[#This Row],[Sex]],$R$10)</f>
        <v>u=Militante.objects.create(username='1002809260',password='1002809260',email='vickygutierrez3012@gmail.com',first_name='VICTORIA EUGENIA',last_name='SALAZAR GUTIERREZ',location=Puesto.objects.filter(dpto_name='CAUCA',mun_name='MIRANDA',comuna_name='').first(),sex='F')</v>
      </c>
    </row>
    <row r="2897" spans="1:20" x14ac:dyDescent="0.25">
      <c r="A2897">
        <v>1059606205</v>
      </c>
      <c r="B2897" t="s">
        <v>662</v>
      </c>
      <c r="C2897" t="s">
        <v>2297</v>
      </c>
      <c r="D2897" t="s">
        <v>3585</v>
      </c>
      <c r="E2897" t="s">
        <v>3037</v>
      </c>
      <c r="F2897" t="s">
        <v>5949</v>
      </c>
      <c r="G2897" t="s">
        <v>3299</v>
      </c>
      <c r="I2897" t="s">
        <v>7670</v>
      </c>
      <c r="J2897" t="s">
        <v>14442</v>
      </c>
      <c r="K2897" t="s">
        <v>21001</v>
      </c>
      <c r="L2897" t="s">
        <v>26151</v>
      </c>
      <c r="M2897" s="1">
        <v>36005</v>
      </c>
      <c r="N2897" s="4">
        <v>26.904109589041095</v>
      </c>
      <c r="O2897" t="s">
        <v>27259</v>
      </c>
      <c r="P2897" t="s">
        <v>32874</v>
      </c>
      <c r="Q2897" t="str">
        <f>IF(militantesUbicacion[[#This Row],[genero]] = "Masculino","M",IF(militantesUbicacion[[#This Row],[genero]] = "Femenino","F","O"))</f>
        <v>F</v>
      </c>
      <c r="T2897" s="27" t="str">
        <f>CONCATENATE($H$10,$I$10,A2897,$J$10,A2897,$K$10,I2897,$L$10,TRIM(CONCATENATE(TRIM(B2897)," ",TRIM(C2897))),$M$10,TRIM(CONCATENATE(TRIM(D2897)," ",TRIM(E2897))),$N$10,militantesUbicacion[[#This Row],[departamento]],$O$10,militantesUbicacion[[#This Row],[municipio]],$P$10,militantesUbicacion[[#This Row],[Localidad]],$Q$10,militantesUbicacion[[#This Row],[Sex]],$R$10)</f>
        <v>u=Militante.objects.create(username='1059606205',password='1059606205',email='darlysandoval0907@gmail.com',first_name='DARLY DANIELA',last_name='SANDOVAL VELASCO',location=Puesto.objects.filter(dpto_name='CAUCA',mun_name='MORALES',comuna_name='').first(),sex='F')</v>
      </c>
    </row>
    <row r="2898" spans="1:20" x14ac:dyDescent="0.25">
      <c r="A2898">
        <v>1010174547</v>
      </c>
      <c r="B2898" t="s">
        <v>180</v>
      </c>
      <c r="C2898" t="s">
        <v>2221</v>
      </c>
      <c r="D2898" t="s">
        <v>3062</v>
      </c>
      <c r="E2898" t="s">
        <v>2966</v>
      </c>
      <c r="F2898" t="s">
        <v>5949</v>
      </c>
      <c r="G2898" t="s">
        <v>3008</v>
      </c>
      <c r="I2898" t="s">
        <v>6623</v>
      </c>
      <c r="J2898" t="s">
        <v>13391</v>
      </c>
      <c r="K2898" t="s">
        <v>19991</v>
      </c>
      <c r="L2898" t="s">
        <v>26151</v>
      </c>
      <c r="M2898" s="1">
        <v>36840</v>
      </c>
      <c r="N2898" s="4">
        <v>24.616438356164384</v>
      </c>
      <c r="O2898" t="s">
        <v>26207</v>
      </c>
      <c r="P2898" t="s">
        <v>32873</v>
      </c>
      <c r="Q2898" t="str">
        <f>IF(militantesUbicacion[[#This Row],[genero]] = "Masculino","M",IF(militantesUbicacion[[#This Row],[genero]] = "Femenino","F","O"))</f>
        <v>F</v>
      </c>
      <c r="T2898" s="27" t="str">
        <f>CONCATENATE($H$10,$I$10,A2898,$J$10,A2898,$K$10,I2898,$L$10,TRIM(CONCATENATE(TRIM(B2898)," ",TRIM(C2898))),$M$10,TRIM(CONCATENATE(TRIM(D2898)," ",TRIM(E2898))),$N$10,militantesUbicacion[[#This Row],[departamento]],$O$10,militantesUbicacion[[#This Row],[municipio]],$P$10,militantesUbicacion[[#This Row],[Localidad]],$Q$10,militantesUbicacion[[#This Row],[Sex]],$R$10)</f>
        <v>u=Militante.objects.create(username='1010174547',password='1010174547',email='dalucri@hotmail.com',first_name='LEIDY DAYANA',last_name='GOMEZ SANCHEZ',location=Puesto.objects.filter(dpto_name='CAUCA',mun_name='PADILLA',comuna_name='').first(),sex='F')</v>
      </c>
    </row>
    <row r="2899" spans="1:20" x14ac:dyDescent="0.25">
      <c r="A2899">
        <v>1002809429</v>
      </c>
      <c r="B2899" t="s">
        <v>148</v>
      </c>
      <c r="C2899" t="s">
        <v>2241</v>
      </c>
      <c r="D2899" t="s">
        <v>3813</v>
      </c>
      <c r="F2899" t="s">
        <v>5949</v>
      </c>
      <c r="G2899" t="s">
        <v>3008</v>
      </c>
      <c r="I2899" t="s">
        <v>8962</v>
      </c>
      <c r="J2899" t="s">
        <v>15749</v>
      </c>
      <c r="K2899" t="s">
        <v>22345</v>
      </c>
      <c r="L2899" t="s">
        <v>26151</v>
      </c>
      <c r="M2899" s="1">
        <v>36550</v>
      </c>
      <c r="N2899" s="4">
        <v>25.410958904109588</v>
      </c>
      <c r="O2899" t="s">
        <v>28564</v>
      </c>
      <c r="P2899" t="s">
        <v>32874</v>
      </c>
      <c r="Q2899" t="str">
        <f>IF(militantesUbicacion[[#This Row],[genero]] = "Masculino","M",IF(militantesUbicacion[[#This Row],[genero]] = "Femenino","F","O"))</f>
        <v>F</v>
      </c>
      <c r="T2899" s="27" t="str">
        <f>CONCATENATE($H$10,$I$10,A2899,$J$10,A2899,$K$10,I2899,$L$10,TRIM(CONCATENATE(TRIM(B2899)," ",TRIM(C2899))),$M$10,TRIM(CONCATENATE(TRIM(D2899)," ",TRIM(E2899))),$N$10,militantesUbicacion[[#This Row],[departamento]],$O$10,militantesUbicacion[[#This Row],[municipio]],$P$10,militantesUbicacion[[#This Row],[Localidad]],$Q$10,militantesUbicacion[[#This Row],[Sex]],$R$10)</f>
        <v>u=Militante.objects.create(username='1002809429',password='1002809429',email='andreapaulaiba@gmail.com',first_name='PAULA ANDREA',last_name='IBAÑEZ',location=Puesto.objects.filter(dpto_name='CAUCA',mun_name='PADILLA',comuna_name='').first(),sex='F')</v>
      </c>
    </row>
    <row r="2900" spans="1:20" x14ac:dyDescent="0.25">
      <c r="A2900">
        <v>1060419076</v>
      </c>
      <c r="B2900" t="s">
        <v>414</v>
      </c>
      <c r="D2900" t="s">
        <v>1212</v>
      </c>
      <c r="E2900" t="s">
        <v>1832</v>
      </c>
      <c r="F2900" t="s">
        <v>5949</v>
      </c>
      <c r="G2900" t="s">
        <v>3008</v>
      </c>
      <c r="I2900" t="s">
        <v>11515</v>
      </c>
      <c r="J2900" t="s">
        <v>18186</v>
      </c>
      <c r="K2900" t="s">
        <v>24660</v>
      </c>
      <c r="L2900" t="s">
        <v>26151</v>
      </c>
      <c r="M2900" s="1">
        <v>35977</v>
      </c>
      <c r="N2900" s="4">
        <v>26.980821917808218</v>
      </c>
      <c r="O2900" t="s">
        <v>31077</v>
      </c>
      <c r="P2900" t="s">
        <v>32873</v>
      </c>
      <c r="Q2900" t="str">
        <f>IF(militantesUbicacion[[#This Row],[genero]] = "Masculino","M",IF(militantesUbicacion[[#This Row],[genero]] = "Femenino","F","O"))</f>
        <v>F</v>
      </c>
      <c r="T2900" s="27" t="str">
        <f>CONCATENATE($H$10,$I$10,A2900,$J$10,A2900,$K$10,I2900,$L$10,TRIM(CONCATENATE(TRIM(B2900)," ",TRIM(C2900))),$M$10,TRIM(CONCATENATE(TRIM(D2900)," ",TRIM(E2900))),$N$10,militantesUbicacion[[#This Row],[departamento]],$O$10,militantesUbicacion[[#This Row],[municipio]],$P$10,militantesUbicacion[[#This Row],[Localidad]],$Q$10,militantesUbicacion[[#This Row],[Sex]],$R$10)</f>
        <v>u=Militante.objects.create(username='1060419076',password='1060419076',email='katherinevidal732@gmail.com',first_name='KATHERINE',last_name='VIDAL LOPEZ',location=Puesto.objects.filter(dpto_name='CAUCA',mun_name='PADILLA',comuna_name='').first(),sex='F')</v>
      </c>
    </row>
    <row r="2901" spans="1:20" x14ac:dyDescent="0.25">
      <c r="A2901">
        <v>1002888790</v>
      </c>
      <c r="B2901" t="s">
        <v>345</v>
      </c>
      <c r="D2901" t="s">
        <v>3622</v>
      </c>
      <c r="E2901" t="s">
        <v>3000</v>
      </c>
      <c r="F2901" t="s">
        <v>5949</v>
      </c>
      <c r="G2901" t="s">
        <v>3008</v>
      </c>
      <c r="I2901" t="s">
        <v>11444</v>
      </c>
      <c r="J2901" t="s">
        <v>18123</v>
      </c>
      <c r="K2901" t="s">
        <v>24605</v>
      </c>
      <c r="L2901" t="s">
        <v>26151</v>
      </c>
      <c r="M2901" s="1">
        <v>36898</v>
      </c>
      <c r="N2901" s="4">
        <v>24.457534246575342</v>
      </c>
      <c r="O2901" t="s">
        <v>31011</v>
      </c>
      <c r="P2901" t="s">
        <v>32873</v>
      </c>
      <c r="Q2901" t="str">
        <f>IF(militantesUbicacion[[#This Row],[genero]] = "Masculino","M",IF(militantesUbicacion[[#This Row],[genero]] = "Femenino","F","O"))</f>
        <v>F</v>
      </c>
      <c r="T2901" s="27" t="str">
        <f>CONCATENATE($H$10,$I$10,A2901,$J$10,A2901,$K$10,I2901,$L$10,TRIM(CONCATENATE(TRIM(B2901)," ",TRIM(C2901))),$M$10,TRIM(CONCATENATE(TRIM(D2901)," ",TRIM(E2901))),$N$10,militantesUbicacion[[#This Row],[departamento]],$O$10,militantesUbicacion[[#This Row],[municipio]],$P$10,militantesUbicacion[[#This Row],[Localidad]],$Q$10,militantesUbicacion[[#This Row],[Sex]],$R$10)</f>
        <v>u=Militante.objects.create(username='1002888790',password='1002888790',email='lauraca90ca@gmail.com',first_name='LAURA',last_name='CAICEDO CASTILLO',location=Puesto.objects.filter(dpto_name='CAUCA',mun_name='PADILLA',comuna_name='').first(),sex='F')</v>
      </c>
    </row>
    <row r="2902" spans="1:20" x14ac:dyDescent="0.25">
      <c r="A2902">
        <v>1062091340</v>
      </c>
      <c r="B2902" t="s">
        <v>487</v>
      </c>
      <c r="C2902" t="s">
        <v>2235</v>
      </c>
      <c r="D2902" t="s">
        <v>5070</v>
      </c>
      <c r="F2902" t="s">
        <v>5949</v>
      </c>
      <c r="G2902" t="s">
        <v>6419</v>
      </c>
      <c r="I2902" t="s">
        <v>8823</v>
      </c>
      <c r="J2902" t="s">
        <v>14296</v>
      </c>
      <c r="K2902" t="s">
        <v>22211</v>
      </c>
      <c r="L2902" t="s">
        <v>26151</v>
      </c>
      <c r="M2902" s="1">
        <v>36040</v>
      </c>
      <c r="N2902" s="4">
        <v>26.80821917808219</v>
      </c>
      <c r="O2902" t="s">
        <v>28421</v>
      </c>
      <c r="P2902" t="s">
        <v>32874</v>
      </c>
      <c r="Q2902" t="str">
        <f>IF(militantesUbicacion[[#This Row],[genero]] = "Masculino","M",IF(militantesUbicacion[[#This Row],[genero]] = "Femenino","F","O"))</f>
        <v>F</v>
      </c>
      <c r="T2902" s="27" t="str">
        <f>CONCATENATE($H$10,$I$10,A2902,$J$10,A2902,$K$10,I2902,$L$10,TRIM(CONCATENATE(TRIM(B2902)," ",TRIM(C2902))),$M$10,TRIM(CONCATENATE(TRIM(D2902)," ",TRIM(E2902))),$N$10,militantesUbicacion[[#This Row],[departamento]],$O$10,militantesUbicacion[[#This Row],[municipio]],$P$10,militantesUbicacion[[#This Row],[Localidad]],$Q$10,militantesUbicacion[[#This Row],[Sex]],$R$10)</f>
        <v>u=Militante.objects.create(username='1062091340',password='1062091340',email='1062091340jennerquiguanas@yahoo.com',first_name='JULIETH NATALIA',last_name='LITO',location=Puesto.objects.filter(dpto_name='CAUCA',mun_name='PAEZ (BELALCAZAR)',comuna_name='').first(),sex='F')</v>
      </c>
    </row>
    <row r="2903" spans="1:20" x14ac:dyDescent="0.25">
      <c r="A2903">
        <v>1062090531</v>
      </c>
      <c r="B2903" t="s">
        <v>58</v>
      </c>
      <c r="C2903" t="s">
        <v>2175</v>
      </c>
      <c r="D2903" t="s">
        <v>2966</v>
      </c>
      <c r="E2903" t="s">
        <v>3466</v>
      </c>
      <c r="F2903" t="s">
        <v>5949</v>
      </c>
      <c r="G2903" t="s">
        <v>6419</v>
      </c>
      <c r="I2903" t="s">
        <v>8914</v>
      </c>
      <c r="J2903" t="s">
        <v>15698</v>
      </c>
      <c r="K2903" t="s">
        <v>22299</v>
      </c>
      <c r="L2903" t="s">
        <v>26150</v>
      </c>
      <c r="M2903" s="1">
        <v>35948</v>
      </c>
      <c r="N2903" s="4">
        <v>27.06027397260274</v>
      </c>
      <c r="O2903" t="s">
        <v>28514</v>
      </c>
      <c r="P2903" t="s">
        <v>32874</v>
      </c>
      <c r="Q2903" t="str">
        <f>IF(militantesUbicacion[[#This Row],[genero]] = "Masculino","M",IF(militantesUbicacion[[#This Row],[genero]] = "Femenino","F","O"))</f>
        <v>M</v>
      </c>
      <c r="T2903" s="27" t="str">
        <f>CONCATENATE($H$10,$I$10,A2903,$J$10,A2903,$K$10,I2903,$L$10,TRIM(CONCATENATE(TRIM(B2903)," ",TRIM(C2903))),$M$10,TRIM(CONCATENATE(TRIM(D2903)," ",TRIM(E2903))),$N$10,militantesUbicacion[[#This Row],[departamento]],$O$10,militantesUbicacion[[#This Row],[municipio]],$P$10,militantesUbicacion[[#This Row],[Localidad]],$Q$10,militantesUbicacion[[#This Row],[Sex]],$R$10)</f>
        <v>u=Militante.objects.create(username='1062090531',password='1062090531',email='1062090531edwinp51@gmail.com',first_name='ANDRES FELIPE',last_name='SANCHEZ PARDO',location=Puesto.objects.filter(dpto_name='CAUCA',mun_name='PAEZ (BELALCAZAR)',comuna_name='').first(),sex='M')</v>
      </c>
    </row>
    <row r="2904" spans="1:20" x14ac:dyDescent="0.25">
      <c r="A2904">
        <v>1000792188</v>
      </c>
      <c r="B2904" t="s">
        <v>87</v>
      </c>
      <c r="C2904" t="s">
        <v>2158</v>
      </c>
      <c r="D2904" t="s">
        <v>4472</v>
      </c>
      <c r="E2904" t="s">
        <v>3865</v>
      </c>
      <c r="F2904" t="s">
        <v>5949</v>
      </c>
      <c r="G2904" t="s">
        <v>6419</v>
      </c>
      <c r="I2904" t="s">
        <v>9141</v>
      </c>
      <c r="J2904" t="s">
        <v>15919</v>
      </c>
      <c r="K2904" t="s">
        <v>22504</v>
      </c>
      <c r="L2904" t="s">
        <v>26150</v>
      </c>
      <c r="M2904" s="1">
        <v>36553</v>
      </c>
      <c r="N2904" s="4">
        <v>25.402739726027399</v>
      </c>
      <c r="O2904" t="s">
        <v>28742</v>
      </c>
      <c r="P2904" t="s">
        <v>32874</v>
      </c>
      <c r="Q2904" t="str">
        <f>IF(militantesUbicacion[[#This Row],[genero]] = "Masculino","M",IF(militantesUbicacion[[#This Row],[genero]] = "Femenino","F","O"))</f>
        <v>M</v>
      </c>
      <c r="T2904" s="27" t="str">
        <f>CONCATENATE($H$10,$I$10,A2904,$J$10,A2904,$K$10,I2904,$L$10,TRIM(CONCATENATE(TRIM(B2904)," ",TRIM(C2904))),$M$10,TRIM(CONCATENATE(TRIM(D2904)," ",TRIM(E2904))),$N$10,militantesUbicacion[[#This Row],[departamento]],$O$10,militantesUbicacion[[#This Row],[municipio]],$P$10,militantesUbicacion[[#This Row],[Localidad]],$Q$10,militantesUbicacion[[#This Row],[Sex]],$R$10)</f>
        <v>u=Militante.objects.create(username='1000792188',password='1000792188',email='1000792188lucerofajardojoven@gmail.com',first_name='MAURICIO',last_name='CAYCEDO PUENTES',location=Puesto.objects.filter(dpto_name='CAUCA',mun_name='PAEZ (BELALCAZAR)',comuna_name='').first(),sex='M')</v>
      </c>
    </row>
    <row r="2905" spans="1:20" x14ac:dyDescent="0.25">
      <c r="A2905">
        <v>1059917152</v>
      </c>
      <c r="B2905" t="s">
        <v>1204</v>
      </c>
      <c r="C2905" t="s">
        <v>541</v>
      </c>
      <c r="D2905" t="s">
        <v>2327</v>
      </c>
      <c r="E2905" t="s">
        <v>3043</v>
      </c>
      <c r="F2905" t="s">
        <v>5949</v>
      </c>
      <c r="G2905" t="s">
        <v>6276</v>
      </c>
      <c r="I2905" t="s">
        <v>12772</v>
      </c>
      <c r="J2905" t="s">
        <v>19391</v>
      </c>
      <c r="K2905" t="s">
        <v>25692</v>
      </c>
      <c r="L2905" t="s">
        <v>26151</v>
      </c>
      <c r="M2905" s="1">
        <v>36375</v>
      </c>
      <c r="N2905" s="4">
        <v>25.890410958904109</v>
      </c>
      <c r="O2905" t="s">
        <v>32317</v>
      </c>
      <c r="P2905" t="s">
        <v>32873</v>
      </c>
      <c r="Q2905" t="str">
        <f>IF(militantesUbicacion[[#This Row],[genero]] = "Masculino","M",IF(militantesUbicacion[[#This Row],[genero]] = "Femenino","F","O"))</f>
        <v>F</v>
      </c>
      <c r="T2905" s="27" t="str">
        <f>CONCATENATE($H$10,$I$10,A2905,$J$10,A2905,$K$10,I2905,$L$10,TRIM(CONCATENATE(TRIM(B2905)," ",TRIM(C2905))),$M$10,TRIM(CONCATENATE(TRIM(D2905)," ",TRIM(E2905))),$N$10,militantesUbicacion[[#This Row],[departamento]],$O$10,militantesUbicacion[[#This Row],[municipio]],$P$10,militantesUbicacion[[#This Row],[Localidad]],$Q$10,militantesUbicacion[[#This Row],[Sex]],$R$10)</f>
        <v>u=Militante.objects.create(username='1059917152',password='1059917152',email='karentyulianam@gmail.com',first_name='KARENT YULIANA',last_name='MUÑOZ RIVERA',location=Puesto.objects.filter(dpto_name='CAUCA',mun_name='PATIA (EL BORDO)',comuna_name='').first(),sex='F')</v>
      </c>
    </row>
    <row r="2906" spans="1:20" x14ac:dyDescent="0.25">
      <c r="A2906">
        <v>1030080165</v>
      </c>
      <c r="B2906" t="s">
        <v>1846</v>
      </c>
      <c r="C2906" t="s">
        <v>461</v>
      </c>
      <c r="D2906" t="s">
        <v>3540</v>
      </c>
      <c r="E2906" t="s">
        <v>2369</v>
      </c>
      <c r="F2906" t="s">
        <v>5949</v>
      </c>
      <c r="G2906" t="s">
        <v>6051</v>
      </c>
      <c r="I2906" t="s">
        <v>11457</v>
      </c>
      <c r="J2906" t="s">
        <v>18137</v>
      </c>
      <c r="K2906" t="s">
        <v>24618</v>
      </c>
      <c r="L2906" t="s">
        <v>26151</v>
      </c>
      <c r="M2906" s="1">
        <v>38368</v>
      </c>
      <c r="N2906" s="4">
        <v>20.43013698630137</v>
      </c>
      <c r="O2906" t="s">
        <v>31024</v>
      </c>
      <c r="P2906" t="s">
        <v>32873</v>
      </c>
      <c r="Q2906" t="str">
        <f>IF(militantesUbicacion[[#This Row],[genero]] = "Masculino","M",IF(militantesUbicacion[[#This Row],[genero]] = "Femenino","F","O"))</f>
        <v>F</v>
      </c>
      <c r="T2906" s="27" t="str">
        <f>CONCATENATE($H$10,$I$10,A2906,$J$10,A2906,$K$10,I2906,$L$10,TRIM(CONCATENATE(TRIM(B2906)," ",TRIM(C2906))),$M$10,TRIM(CONCATENATE(TRIM(D2906)," ",TRIM(E2906))),$N$10,militantesUbicacion[[#This Row],[departamento]],$O$10,militantesUbicacion[[#This Row],[municipio]],$P$10,militantesUbicacion[[#This Row],[Localidad]],$Q$10,militantesUbicacion[[#This Row],[Sex]],$R$10)</f>
        <v>u=Militante.objects.create(username='1030080165',password='1030080165',email='yulianacuellar162005@gmail.com',first_name='ANYI YULIANA',last_name='CUELLAR MARTINEZ',location=Puesto.objects.filter(dpto_name='CAUCA',mun_name='PIAMONTE',comuna_name='').first(),sex='F')</v>
      </c>
    </row>
    <row r="2907" spans="1:20" x14ac:dyDescent="0.25">
      <c r="A2907">
        <v>1006955866</v>
      </c>
      <c r="B2907" t="s">
        <v>238</v>
      </c>
      <c r="C2907" t="s">
        <v>316</v>
      </c>
      <c r="D2907" t="s">
        <v>5459</v>
      </c>
      <c r="E2907" t="s">
        <v>3026</v>
      </c>
      <c r="F2907" t="s">
        <v>5949</v>
      </c>
      <c r="G2907" t="s">
        <v>6051</v>
      </c>
      <c r="I2907" t="s">
        <v>11665</v>
      </c>
      <c r="J2907" t="s">
        <v>18332</v>
      </c>
      <c r="K2907" t="s">
        <v>22202</v>
      </c>
      <c r="L2907" t="s">
        <v>26151</v>
      </c>
      <c r="M2907" s="1">
        <v>37055</v>
      </c>
      <c r="N2907" s="4">
        <v>24.027397260273972</v>
      </c>
      <c r="O2907" t="s">
        <v>31221</v>
      </c>
      <c r="P2907" t="s">
        <v>32873</v>
      </c>
      <c r="Q2907" t="str">
        <f>IF(militantesUbicacion[[#This Row],[genero]] = "Masculino","M",IF(militantesUbicacion[[#This Row],[genero]] = "Femenino","F","O"))</f>
        <v>F</v>
      </c>
      <c r="T2907" s="27" t="str">
        <f>CONCATENATE($H$10,$I$10,A2907,$J$10,A2907,$K$10,I2907,$L$10,TRIM(CONCATENATE(TRIM(B2907)," ",TRIM(C2907))),$M$10,TRIM(CONCATENATE(TRIM(D2907)," ",TRIM(E2907))),$N$10,militantesUbicacion[[#This Row],[departamento]],$O$10,militantesUbicacion[[#This Row],[municipio]],$P$10,militantesUbicacion[[#This Row],[Localidad]],$Q$10,militantesUbicacion[[#This Row],[Sex]],$R$10)</f>
        <v>u=Militante.objects.create(username='1006955866',password='1006955866',email='karendisneyb@gmail.com',first_name='KAREN DISNEY',last_name='BAICUE GONZALEZ',location=Puesto.objects.filter(dpto_name='CAUCA',mun_name='PIAMONTE',comuna_name='').first(),sex='F')</v>
      </c>
    </row>
    <row r="2908" spans="1:20" x14ac:dyDescent="0.25">
      <c r="A2908">
        <v>1006957218</v>
      </c>
      <c r="B2908" t="s">
        <v>378</v>
      </c>
      <c r="C2908" t="s">
        <v>236</v>
      </c>
      <c r="D2908" t="s">
        <v>3332</v>
      </c>
      <c r="E2908" t="s">
        <v>4228</v>
      </c>
      <c r="F2908" t="s">
        <v>5949</v>
      </c>
      <c r="G2908" t="s">
        <v>6051</v>
      </c>
      <c r="I2908" t="s">
        <v>11803</v>
      </c>
      <c r="J2908" t="s">
        <v>18466</v>
      </c>
      <c r="K2908" t="s">
        <v>22202</v>
      </c>
      <c r="L2908" t="s">
        <v>26150</v>
      </c>
      <c r="M2908" s="1">
        <v>37707</v>
      </c>
      <c r="N2908" s="4">
        <v>22.241095890410961</v>
      </c>
      <c r="O2908" t="s">
        <v>31358</v>
      </c>
      <c r="P2908" t="s">
        <v>32873</v>
      </c>
      <c r="Q2908" t="str">
        <f>IF(militantesUbicacion[[#This Row],[genero]] = "Masculino","M",IF(militantesUbicacion[[#This Row],[genero]] = "Femenino","F","O"))</f>
        <v>M</v>
      </c>
      <c r="T2908" s="27" t="str">
        <f>CONCATENATE($H$10,$I$10,A2908,$J$10,A2908,$K$10,I2908,$L$10,TRIM(CONCATENATE(TRIM(B2908)," ",TRIM(C2908))),$M$10,TRIM(CONCATENATE(TRIM(D2908)," ",TRIM(E2908))),$N$10,militantesUbicacion[[#This Row],[departamento]],$O$10,militantesUbicacion[[#This Row],[municipio]],$P$10,militantesUbicacion[[#This Row],[Localidad]],$Q$10,militantesUbicacion[[#This Row],[Sex]],$R$10)</f>
        <v>u=Militante.objects.create(username='1006957218',password='1006957218',email='brayanstivenmontenegrorosero6@gmail.com',first_name='BRAYAN STIVEN',last_name='MONTENEGRO ROSERO',location=Puesto.objects.filter(dpto_name='CAUCA',mun_name='PIAMONTE',comuna_name='').first(),sex='M')</v>
      </c>
    </row>
    <row r="2909" spans="1:20" x14ac:dyDescent="0.25">
      <c r="A2909">
        <v>1117547639</v>
      </c>
      <c r="B2909" t="s">
        <v>192</v>
      </c>
      <c r="C2909" t="s">
        <v>47</v>
      </c>
      <c r="D2909" t="s">
        <v>3865</v>
      </c>
      <c r="E2909" t="s">
        <v>3031</v>
      </c>
      <c r="F2909" t="s">
        <v>5949</v>
      </c>
      <c r="G2909" t="s">
        <v>6051</v>
      </c>
      <c r="I2909" t="s">
        <v>11693</v>
      </c>
      <c r="J2909" t="s">
        <v>18358</v>
      </c>
      <c r="K2909" t="s">
        <v>22202</v>
      </c>
      <c r="L2909" t="s">
        <v>26150</v>
      </c>
      <c r="M2909" s="1">
        <v>35627</v>
      </c>
      <c r="N2909" s="4">
        <v>27.93972602739726</v>
      </c>
      <c r="O2909" t="s">
        <v>31249</v>
      </c>
      <c r="P2909" t="s">
        <v>32874</v>
      </c>
      <c r="Q2909" t="str">
        <f>IF(militantesUbicacion[[#This Row],[genero]] = "Masculino","M",IF(militantesUbicacion[[#This Row],[genero]] = "Femenino","F","O"))</f>
        <v>M</v>
      </c>
      <c r="T2909" s="27" t="str">
        <f>CONCATENATE($H$10,$I$10,A2909,$J$10,A2909,$K$10,I2909,$L$10,TRIM(CONCATENATE(TRIM(B2909)," ",TRIM(C2909))),$M$10,TRIM(CONCATENATE(TRIM(D2909)," ",TRIM(E2909))),$N$10,militantesUbicacion[[#This Row],[departamento]],$O$10,militantesUbicacion[[#This Row],[municipio]],$P$10,militantesUbicacion[[#This Row],[Localidad]],$Q$10,militantesUbicacion[[#This Row],[Sex]],$R$10)</f>
        <v>u=Militante.objects.create(username='1117547639',password='1117547639',email='puentesca0@gmail.com',first_name='JOSE LUIS',last_name='PUENTES CALDERON',location=Puesto.objects.filter(dpto_name='CAUCA',mun_name='PIAMONTE',comuna_name='').first(),sex='M')</v>
      </c>
    </row>
    <row r="2910" spans="1:20" x14ac:dyDescent="0.25">
      <c r="A2910">
        <v>1061544488</v>
      </c>
      <c r="B2910" t="s">
        <v>144</v>
      </c>
      <c r="C2910" t="s">
        <v>2196</v>
      </c>
      <c r="D2910" t="s">
        <v>4175</v>
      </c>
      <c r="E2910" t="s">
        <v>4324</v>
      </c>
      <c r="F2910" t="s">
        <v>5949</v>
      </c>
      <c r="G2910" t="s">
        <v>6053</v>
      </c>
      <c r="I2910" t="s">
        <v>8989</v>
      </c>
      <c r="J2910" t="s">
        <v>15775</v>
      </c>
      <c r="K2910" t="s">
        <v>20800</v>
      </c>
      <c r="L2910" t="s">
        <v>26150</v>
      </c>
      <c r="M2910" s="1">
        <v>36556</v>
      </c>
      <c r="N2910" s="4">
        <v>25.394520547945206</v>
      </c>
      <c r="O2910" t="s">
        <v>28591</v>
      </c>
      <c r="P2910" t="s">
        <v>32874</v>
      </c>
      <c r="Q2910" t="str">
        <f>IF(militantesUbicacion[[#This Row],[genero]] = "Masculino","M",IF(militantesUbicacion[[#This Row],[genero]] = "Femenino","F","O"))</f>
        <v>M</v>
      </c>
      <c r="T2910" s="27" t="str">
        <f>CONCATENATE($H$10,$I$10,A2910,$J$10,A2910,$K$10,I2910,$L$10,TRIM(CONCATENATE(TRIM(B2910)," ",TRIM(C2910))),$M$10,TRIM(CONCATENATE(TRIM(D2910)," ",TRIM(E2910))),$N$10,militantesUbicacion[[#This Row],[departamento]],$O$10,militantesUbicacion[[#This Row],[municipio]],$P$10,militantesUbicacion[[#This Row],[Localidad]],$Q$10,militantesUbicacion[[#This Row],[Sex]],$R$10)</f>
        <v>u=Militante.objects.create(username='1061544488',password='1061544488',email='1061544488alianzaverdepiendamo@gmail.com',first_name='ROSA MARIA',last_name='VEGA PECHENE',location=Puesto.objects.filter(dpto_name='CAUCA',mun_name='PIENDAMO',comuna_name='').first(),sex='M')</v>
      </c>
    </row>
    <row r="2911" spans="1:20" x14ac:dyDescent="0.25">
      <c r="A2911">
        <v>1005895860</v>
      </c>
      <c r="B2911" t="s">
        <v>1172</v>
      </c>
      <c r="C2911" t="s">
        <v>597</v>
      </c>
      <c r="D2911" t="s">
        <v>4612</v>
      </c>
      <c r="E2911" t="s">
        <v>2966</v>
      </c>
      <c r="F2911" t="s">
        <v>5949</v>
      </c>
      <c r="G2911" t="s">
        <v>6053</v>
      </c>
      <c r="I2911" t="s">
        <v>11670</v>
      </c>
      <c r="J2911" t="s">
        <v>18337</v>
      </c>
      <c r="K2911" t="s">
        <v>24797</v>
      </c>
      <c r="L2911" t="s">
        <v>26151</v>
      </c>
      <c r="M2911" s="1">
        <v>37175</v>
      </c>
      <c r="N2911" s="4">
        <v>23.698630136986303</v>
      </c>
      <c r="O2911" t="s">
        <v>31226</v>
      </c>
      <c r="P2911" t="s">
        <v>32874</v>
      </c>
      <c r="Q2911" t="str">
        <f>IF(militantesUbicacion[[#This Row],[genero]] = "Masculino","M",IF(militantesUbicacion[[#This Row],[genero]] = "Femenino","F","O"))</f>
        <v>F</v>
      </c>
      <c r="T2911" s="27" t="str">
        <f>CONCATENATE($H$10,$I$10,A2911,$J$10,A2911,$K$10,I2911,$L$10,TRIM(CONCATENATE(TRIM(B2911)," ",TRIM(C2911))),$M$10,TRIM(CONCATENATE(TRIM(D2911)," ",TRIM(E2911))),$N$10,militantesUbicacion[[#This Row],[departamento]],$O$10,militantesUbicacion[[#This Row],[municipio]],$P$10,militantesUbicacion[[#This Row],[Localidad]],$Q$10,militantesUbicacion[[#This Row],[Sex]],$R$10)</f>
        <v>u=Militante.objects.create(username='1005895860',password='1005895860',email='camihersan19@gmail.com',first_name='ESTER CAMILA',last_name='HEREDIA SANCHEZ',location=Puesto.objects.filter(dpto_name='CAUCA',mun_name='PIENDAMO',comuna_name='').first(),sex='F')</v>
      </c>
    </row>
    <row r="2912" spans="1:20" x14ac:dyDescent="0.25">
      <c r="A2912">
        <v>1007352379</v>
      </c>
      <c r="B2912" t="s">
        <v>85</v>
      </c>
      <c r="C2912" t="s">
        <v>692</v>
      </c>
      <c r="D2912" t="s">
        <v>2361</v>
      </c>
      <c r="E2912" t="s">
        <v>2361</v>
      </c>
      <c r="F2912" t="s">
        <v>5949</v>
      </c>
      <c r="G2912" t="s">
        <v>6053</v>
      </c>
      <c r="I2912" t="s">
        <v>12699</v>
      </c>
      <c r="J2912" t="s">
        <v>19323</v>
      </c>
      <c r="K2912" t="s">
        <v>25631</v>
      </c>
      <c r="L2912" t="s">
        <v>26151</v>
      </c>
      <c r="M2912" s="1">
        <v>35979</v>
      </c>
      <c r="N2912" s="4">
        <v>26.975342465753425</v>
      </c>
      <c r="O2912" t="s">
        <v>32245</v>
      </c>
      <c r="P2912" t="s">
        <v>32873</v>
      </c>
      <c r="Q2912" t="str">
        <f>IF(militantesUbicacion[[#This Row],[genero]] = "Masculino","M",IF(militantesUbicacion[[#This Row],[genero]] = "Femenino","F","O"))</f>
        <v>F</v>
      </c>
      <c r="T2912" s="27" t="str">
        <f>CONCATENATE($H$10,$I$10,A2912,$J$10,A2912,$K$10,I2912,$L$10,TRIM(CONCATENATE(TRIM(B2912)," ",TRIM(C2912))),$M$10,TRIM(CONCATENATE(TRIM(D2912)," ",TRIM(E2912))),$N$10,militantesUbicacion[[#This Row],[departamento]],$O$10,militantesUbicacion[[#This Row],[municipio]],$P$10,militantesUbicacion[[#This Row],[Localidad]],$Q$10,militantesUbicacion[[#This Row],[Sex]],$R$10)</f>
        <v>u=Militante.objects.create(username='1007352379',password='1007352379',email='yepaz139@gmail.com',first_name='JESSICA ALEJANDRA',last_name='PAZ PAZ',location=Puesto.objects.filter(dpto_name='CAUCA',mun_name='PIENDAMO',comuna_name='').first(),sex='F')</v>
      </c>
    </row>
    <row r="2913" spans="1:20" x14ac:dyDescent="0.25">
      <c r="A2913">
        <v>1061810270</v>
      </c>
      <c r="B2913" t="s">
        <v>1705</v>
      </c>
      <c r="C2913" t="s">
        <v>692</v>
      </c>
      <c r="D2913" t="s">
        <v>4516</v>
      </c>
      <c r="E2913" t="s">
        <v>3673</v>
      </c>
      <c r="F2913" t="s">
        <v>5949</v>
      </c>
      <c r="G2913" t="s">
        <v>4516</v>
      </c>
      <c r="H2913" t="s">
        <v>32944</v>
      </c>
      <c r="I2913" t="s">
        <v>13130</v>
      </c>
      <c r="J2913" t="s">
        <v>19730</v>
      </c>
      <c r="K2913" t="s">
        <v>25971</v>
      </c>
      <c r="L2913" t="s">
        <v>26151</v>
      </c>
      <c r="M2913" s="1">
        <v>35954</v>
      </c>
      <c r="N2913" s="4">
        <v>27.043835616438358</v>
      </c>
      <c r="O2913" t="s">
        <v>32668</v>
      </c>
      <c r="P2913" t="s">
        <v>32873</v>
      </c>
      <c r="Q2913" t="str">
        <f>IF(militantesUbicacion[[#This Row],[genero]] = "Masculino","M",IF(militantesUbicacion[[#This Row],[genero]] = "Femenino","F","O"))</f>
        <v>F</v>
      </c>
      <c r="T2913" s="27" t="str">
        <f>CONCATENATE($H$10,$I$10,A2913,$J$10,A2913,$K$10,I2913,$L$10,TRIM(CONCATENATE(TRIM(B2913)," ",TRIM(C2913))),$M$10,TRIM(CONCATENATE(TRIM(D2913)," ",TRIM(E2913))),$N$10,militantesUbicacion[[#This Row],[departamento]],$O$10,militantesUbicacion[[#This Row],[municipio]],$P$10,militantesUbicacion[[#This Row],[Localidad]],$Q$10,militantesUbicacion[[#This Row],[Sex]],$R$10)</f>
        <v>u=Militante.objects.create(username='1061810270',password='1061810270',email='drummer.aleja@gmail.com',first_name='YICETH ALEJANDRA',last_name='POPAYAN GUASCA',location=Puesto.objects.filter(dpto_name='CAUCA',mun_name='POPAYAN',comuna_name='COMUNA 7').first(),sex='F')</v>
      </c>
    </row>
    <row r="2914" spans="1:20" x14ac:dyDescent="0.25">
      <c r="A2914">
        <v>1002970449</v>
      </c>
      <c r="B2914" t="s">
        <v>233</v>
      </c>
      <c r="C2914" t="s">
        <v>87</v>
      </c>
      <c r="D2914" t="s">
        <v>3569</v>
      </c>
      <c r="E2914" t="s">
        <v>5885</v>
      </c>
      <c r="F2914" t="s">
        <v>5949</v>
      </c>
      <c r="G2914" t="s">
        <v>4516</v>
      </c>
      <c r="H2914" t="s">
        <v>32942</v>
      </c>
      <c r="I2914" t="s">
        <v>11766</v>
      </c>
      <c r="J2914" t="s">
        <v>18430</v>
      </c>
      <c r="K2914" t="s">
        <v>22152</v>
      </c>
      <c r="L2914" t="s">
        <v>26150</v>
      </c>
      <c r="M2914" s="1">
        <v>36624</v>
      </c>
      <c r="N2914" s="4">
        <v>25.208219178082192</v>
      </c>
      <c r="O2914" t="s">
        <v>31322</v>
      </c>
      <c r="P2914" t="s">
        <v>32874</v>
      </c>
      <c r="Q2914" t="str">
        <f>IF(militantesUbicacion[[#This Row],[genero]] = "Masculino","M",IF(militantesUbicacion[[#This Row],[genero]] = "Femenino","F","O"))</f>
        <v>M</v>
      </c>
      <c r="T2914" s="27" t="str">
        <f>CONCATENATE($H$10,$I$10,A2914,$J$10,A2914,$K$10,I2914,$L$10,TRIM(CONCATENATE(TRIM(B2914)," ",TRIM(C2914))),$M$10,TRIM(CONCATENATE(TRIM(D2914)," ",TRIM(E2914))),$N$10,militantesUbicacion[[#This Row],[departamento]],$O$10,militantesUbicacion[[#This Row],[municipio]],$P$10,militantesUbicacion[[#This Row],[Localidad]],$Q$10,militantesUbicacion[[#This Row],[Sex]],$R$10)</f>
        <v>u=Militante.objects.create(username='1002970449',password='1002970449',email='edgar.menesessistemas@gmail.com',first_name='EDGAR MAURICIO',last_name='MENESES GURRUTE',location=Puesto.objects.filter(dpto_name='CAUCA',mun_name='POPAYAN',comuna_name='COMUNA 10').first(),sex='M')</v>
      </c>
    </row>
    <row r="2915" spans="1:20" x14ac:dyDescent="0.25">
      <c r="A2915">
        <v>1061819652</v>
      </c>
      <c r="B2915" t="s">
        <v>311</v>
      </c>
      <c r="C2915" t="s">
        <v>2247</v>
      </c>
      <c r="D2915" t="s">
        <v>3393</v>
      </c>
      <c r="E2915" t="s">
        <v>2891</v>
      </c>
      <c r="F2915" t="s">
        <v>5949</v>
      </c>
      <c r="G2915" t="s">
        <v>4516</v>
      </c>
      <c r="I2915" t="s">
        <v>7506</v>
      </c>
      <c r="J2915" t="s">
        <v>14276</v>
      </c>
      <c r="K2915" t="s">
        <v>20821</v>
      </c>
      <c r="L2915" t="s">
        <v>26151</v>
      </c>
      <c r="M2915" s="1">
        <v>36360</v>
      </c>
      <c r="N2915" s="4">
        <v>25.931506849315067</v>
      </c>
      <c r="O2915" t="s">
        <v>27093</v>
      </c>
      <c r="P2915" t="s">
        <v>32874</v>
      </c>
      <c r="Q2915" t="str">
        <f>IF(militantesUbicacion[[#This Row],[genero]] = "Masculino","M",IF(militantesUbicacion[[#This Row],[genero]] = "Femenino","F","O"))</f>
        <v>F</v>
      </c>
      <c r="T2915" s="27" t="str">
        <f>CONCATENATE($H$10,$I$10,A2915,$J$10,A2915,$K$10,I2915,$L$10,TRIM(CONCATENATE(TRIM(B2915)," ",TRIM(C2915))),$M$10,TRIM(CONCATENATE(TRIM(D2915)," ",TRIM(E2915))),$N$10,militantesUbicacion[[#This Row],[departamento]],$O$10,militantesUbicacion[[#This Row],[municipio]],$P$10,militantesUbicacion[[#This Row],[Localidad]],$Q$10,militantesUbicacion[[#This Row],[Sex]],$R$10)</f>
        <v>u=Militante.objects.create(username='1061819652',password='1061819652',email='luisacardona197@gmail.com',first_name='LUISA FERNANDA',last_name='CARDONA GÓMEZ',location=Puesto.objects.filter(dpto_name='CAUCA',mun_name='POPAYAN',comuna_name='').first(),sex='F')</v>
      </c>
    </row>
    <row r="2916" spans="1:20" x14ac:dyDescent="0.25">
      <c r="A2916">
        <v>1061808459</v>
      </c>
      <c r="B2916" t="s">
        <v>790</v>
      </c>
      <c r="C2916" t="s">
        <v>2518</v>
      </c>
      <c r="D2916" t="s">
        <v>3095</v>
      </c>
      <c r="E2916" t="s">
        <v>3288</v>
      </c>
      <c r="F2916" t="s">
        <v>5949</v>
      </c>
      <c r="G2916" t="s">
        <v>4516</v>
      </c>
      <c r="I2916" t="s">
        <v>7602</v>
      </c>
      <c r="J2916" t="s">
        <v>14376</v>
      </c>
      <c r="K2916" t="s">
        <v>20927</v>
      </c>
      <c r="L2916" t="s">
        <v>26151</v>
      </c>
      <c r="M2916" s="1">
        <v>35883</v>
      </c>
      <c r="N2916" s="4">
        <v>27.238356164383561</v>
      </c>
      <c r="O2916" t="s">
        <v>27189</v>
      </c>
      <c r="P2916" t="s">
        <v>32874</v>
      </c>
      <c r="Q2916" t="str">
        <f>IF(militantesUbicacion[[#This Row],[genero]] = "Masculino","M",IF(militantesUbicacion[[#This Row],[genero]] = "Femenino","F","O"))</f>
        <v>F</v>
      </c>
      <c r="T2916" s="27" t="str">
        <f>CONCATENATE($H$10,$I$10,A2916,$J$10,A2916,$K$10,I2916,$L$10,TRIM(CONCATENATE(TRIM(B2916)," ",TRIM(C2916))),$M$10,TRIM(CONCATENATE(TRIM(D2916)," ",TRIM(E2916))),$N$10,militantesUbicacion[[#This Row],[departamento]],$O$10,militantesUbicacion[[#This Row],[municipio]],$P$10,militantesUbicacion[[#This Row],[Localidad]],$Q$10,militantesUbicacion[[#This Row],[Sex]],$R$10)</f>
        <v>u=Militante.objects.create(username='1061808459',password='1061808459',email='angieblans@hotmail.com',first_name='ANGEE YULISSA',last_name='RUIZ BOLAÑOS',location=Puesto.objects.filter(dpto_name='CAUCA',mun_name='POPAYAN',comuna_name='').first(),sex='F')</v>
      </c>
    </row>
    <row r="2917" spans="1:20" x14ac:dyDescent="0.25">
      <c r="A2917">
        <v>1234194874</v>
      </c>
      <c r="B2917" t="s">
        <v>238</v>
      </c>
      <c r="C2917" t="s">
        <v>2458</v>
      </c>
      <c r="D2917" t="s">
        <v>4708</v>
      </c>
      <c r="E2917" t="s">
        <v>4133</v>
      </c>
      <c r="F2917" t="s">
        <v>5949</v>
      </c>
      <c r="G2917" t="s">
        <v>4516</v>
      </c>
      <c r="I2917" t="s">
        <v>7921</v>
      </c>
      <c r="J2917" t="s">
        <v>14712</v>
      </c>
      <c r="K2917" t="s">
        <v>21283</v>
      </c>
      <c r="L2917" t="s">
        <v>26151</v>
      </c>
      <c r="M2917" s="1">
        <v>36180</v>
      </c>
      <c r="N2917" s="4">
        <v>26.424657534246574</v>
      </c>
      <c r="O2917" t="s">
        <v>27515</v>
      </c>
      <c r="P2917" t="s">
        <v>32874</v>
      </c>
      <c r="Q2917" t="str">
        <f>IF(militantesUbicacion[[#This Row],[genero]] = "Masculino","M",IF(militantesUbicacion[[#This Row],[genero]] = "Femenino","F","O"))</f>
        <v>F</v>
      </c>
      <c r="T2917" s="27" t="str">
        <f>CONCATENATE($H$10,$I$10,A2917,$J$10,A2917,$K$10,I2917,$L$10,TRIM(CONCATENATE(TRIM(B2917)," ",TRIM(C2917))),$M$10,TRIM(CONCATENATE(TRIM(D2917)," ",TRIM(E2917))),$N$10,militantesUbicacion[[#This Row],[departamento]],$O$10,militantesUbicacion[[#This Row],[municipio]],$P$10,militantesUbicacion[[#This Row],[Localidad]],$Q$10,militantesUbicacion[[#This Row],[Sex]],$R$10)</f>
        <v>u=Militante.objects.create(username='1234194874',password='1234194874',email='karenviveros211@gmail.com',first_name='KAREN JULIETH',last_name='CHANTRE VIVEROS',location=Puesto.objects.filter(dpto_name='CAUCA',mun_name='POPAYAN',comuna_name='').first(),sex='F')</v>
      </c>
    </row>
    <row r="2918" spans="1:20" x14ac:dyDescent="0.25">
      <c r="A2918">
        <v>1061818296</v>
      </c>
      <c r="B2918" t="s">
        <v>130</v>
      </c>
      <c r="C2918" t="s">
        <v>2158</v>
      </c>
      <c r="D2918" t="s">
        <v>3191</v>
      </c>
      <c r="F2918" t="s">
        <v>5949</v>
      </c>
      <c r="G2918" t="s">
        <v>4516</v>
      </c>
      <c r="I2918" t="s">
        <v>8747</v>
      </c>
      <c r="J2918" t="s">
        <v>15527</v>
      </c>
      <c r="K2918" t="s">
        <v>22123</v>
      </c>
      <c r="L2918" t="s">
        <v>26150</v>
      </c>
      <c r="M2918" s="1">
        <v>36322</v>
      </c>
      <c r="N2918" s="4">
        <v>26.035616438356165</v>
      </c>
      <c r="O2918" t="s">
        <v>28340</v>
      </c>
      <c r="P2918" t="s">
        <v>32874</v>
      </c>
      <c r="Q2918" t="str">
        <f>IF(militantesUbicacion[[#This Row],[genero]] = "Masculino","M",IF(militantesUbicacion[[#This Row],[genero]] = "Femenino","F","O"))</f>
        <v>M</v>
      </c>
      <c r="T2918" s="27" t="str">
        <f>CONCATENATE($H$10,$I$10,A2918,$J$10,A2918,$K$10,I2918,$L$10,TRIM(CONCATENATE(TRIM(B2918)," ",TRIM(C2918))),$M$10,TRIM(CONCATENATE(TRIM(D2918)," ",TRIM(E2918))),$N$10,militantesUbicacion[[#This Row],[departamento]],$O$10,militantesUbicacion[[#This Row],[municipio]],$P$10,militantesUbicacion[[#This Row],[Localidad]],$Q$10,militantesUbicacion[[#This Row],[Sex]],$R$10)</f>
        <v>u=Militante.objects.create(username='1061818296',password='1061818296',email='1061818296juridicocontablesas@gmail.com',first_name='DIEGO',last_name='LASSO',location=Puesto.objects.filter(dpto_name='CAUCA',mun_name='POPAYAN',comuna_name='').first(),sex='M')</v>
      </c>
    </row>
    <row r="2919" spans="1:20" x14ac:dyDescent="0.25">
      <c r="A2919">
        <v>1061724072</v>
      </c>
      <c r="B2919" t="s">
        <v>124</v>
      </c>
      <c r="C2919" t="s">
        <v>2158</v>
      </c>
      <c r="D2919" t="s">
        <v>2109</v>
      </c>
      <c r="F2919" t="s">
        <v>5949</v>
      </c>
      <c r="G2919" t="s">
        <v>4516</v>
      </c>
      <c r="I2919" t="s">
        <v>8748</v>
      </c>
      <c r="J2919" t="s">
        <v>15527</v>
      </c>
      <c r="K2919" t="s">
        <v>22126</v>
      </c>
      <c r="L2919" t="s">
        <v>26151</v>
      </c>
      <c r="M2919" s="1">
        <v>36392</v>
      </c>
      <c r="N2919" s="4">
        <v>25.843835616438355</v>
      </c>
      <c r="O2919" t="s">
        <v>28341</v>
      </c>
      <c r="P2919" t="s">
        <v>32874</v>
      </c>
      <c r="Q2919" t="str">
        <f>IF(militantesUbicacion[[#This Row],[genero]] = "Masculino","M",IF(militantesUbicacion[[#This Row],[genero]] = "Femenino","F","O"))</f>
        <v>F</v>
      </c>
      <c r="T2919" s="27" t="str">
        <f>CONCATENATE($H$10,$I$10,A2919,$J$10,A2919,$K$10,I2919,$L$10,TRIM(CONCATENATE(TRIM(B2919)," ",TRIM(C2919))),$M$10,TRIM(CONCATENATE(TRIM(D2919)," ",TRIM(E2919))),$N$10,militantesUbicacion[[#This Row],[departamento]],$O$10,militantesUbicacion[[#This Row],[municipio]],$P$10,militantesUbicacion[[#This Row],[Localidad]],$Q$10,militantesUbicacion[[#This Row],[Sex]],$R$10)</f>
        <v>u=Militante.objects.create(username='1061724072',password='1061724072',email='1061724072juridicocontablesas@gmail.com',first_name='ANGELA',last_name='DURAN',location=Puesto.objects.filter(dpto_name='CAUCA',mun_name='POPAYAN',comuna_name='').first(),sex='F')</v>
      </c>
    </row>
    <row r="2920" spans="1:20" x14ac:dyDescent="0.25">
      <c r="A2920">
        <v>1083919273</v>
      </c>
      <c r="B2920" t="s">
        <v>824</v>
      </c>
      <c r="C2920" t="s">
        <v>2158</v>
      </c>
      <c r="D2920" t="s">
        <v>3104</v>
      </c>
      <c r="E2920" t="s">
        <v>3714</v>
      </c>
      <c r="F2920" t="s">
        <v>5949</v>
      </c>
      <c r="G2920" t="s">
        <v>4516</v>
      </c>
      <c r="I2920" t="s">
        <v>8749</v>
      </c>
      <c r="J2920" t="s">
        <v>15539</v>
      </c>
      <c r="K2920" t="s">
        <v>22127</v>
      </c>
      <c r="L2920" t="s">
        <v>26150</v>
      </c>
      <c r="M2920" s="1">
        <v>35434</v>
      </c>
      <c r="N2920" s="4">
        <v>28.468493150684932</v>
      </c>
      <c r="O2920" t="s">
        <v>28342</v>
      </c>
      <c r="P2920" t="s">
        <v>32874</v>
      </c>
      <c r="Q2920" t="str">
        <f>IF(militantesUbicacion[[#This Row],[genero]] = "Masculino","M",IF(militantesUbicacion[[#This Row],[genero]] = "Femenino","F","O"))</f>
        <v>M</v>
      </c>
      <c r="T2920" s="27" t="str">
        <f>CONCATENATE($H$10,$I$10,A2920,$J$10,A2920,$K$10,I2920,$L$10,TRIM(CONCATENATE(TRIM(B2920)," ",TRIM(C2920))),$M$10,TRIM(CONCATENATE(TRIM(D2920)," ",TRIM(E2920))),$N$10,militantesUbicacion[[#This Row],[departamento]],$O$10,militantesUbicacion[[#This Row],[municipio]],$P$10,militantesUbicacion[[#This Row],[Localidad]],$Q$10,militantesUbicacion[[#This Row],[Sex]],$R$10)</f>
        <v>u=Militante.objects.create(username='1083919273',password='1083919273',email='edmolinamotta@gmail.com',first_name='EDGARDO',last_name='MOLINA MOTTA',location=Puesto.objects.filter(dpto_name='CAUCA',mun_name='POPAYAN',comuna_name='').first(),sex='M')</v>
      </c>
    </row>
    <row r="2921" spans="1:20" x14ac:dyDescent="0.25">
      <c r="A2921">
        <v>1061810841</v>
      </c>
      <c r="B2921" t="s">
        <v>98</v>
      </c>
      <c r="C2921" t="s">
        <v>2474</v>
      </c>
      <c r="D2921" t="s">
        <v>2028</v>
      </c>
      <c r="F2921" t="s">
        <v>5949</v>
      </c>
      <c r="G2921" t="s">
        <v>4516</v>
      </c>
      <c r="I2921" t="s">
        <v>8751</v>
      </c>
      <c r="J2921" t="s">
        <v>15527</v>
      </c>
      <c r="K2921" t="s">
        <v>22113</v>
      </c>
      <c r="L2921" t="s">
        <v>26150</v>
      </c>
      <c r="M2921" s="1">
        <v>35987</v>
      </c>
      <c r="N2921" s="4">
        <v>26.953424657534246</v>
      </c>
      <c r="O2921" t="s">
        <v>28344</v>
      </c>
      <c r="P2921" t="s">
        <v>32874</v>
      </c>
      <c r="Q2921" t="str">
        <f>IF(militantesUbicacion[[#This Row],[genero]] = "Masculino","M",IF(militantesUbicacion[[#This Row],[genero]] = "Femenino","F","O"))</f>
        <v>M</v>
      </c>
      <c r="T2921" s="27" t="str">
        <f>CONCATENATE($H$10,$I$10,A2921,$J$10,A2921,$K$10,I2921,$L$10,TRIM(CONCATENATE(TRIM(B2921)," ",TRIM(C2921))),$M$10,TRIM(CONCATENATE(TRIM(D2921)," ",TRIM(E2921))),$N$10,militantesUbicacion[[#This Row],[departamento]],$O$10,militantesUbicacion[[#This Row],[municipio]],$P$10,militantesUbicacion[[#This Row],[Localidad]],$Q$10,militantesUbicacion[[#This Row],[Sex]],$R$10)</f>
        <v>u=Militante.objects.create(username='1061810841',password='1061810841',email='1061810841juridicocontablesas@gmail.com',first_name='JUAN CRISTOBAL',last_name='GARCIA',location=Puesto.objects.filter(dpto_name='CAUCA',mun_name='POPAYAN',comuna_name='').first(),sex='M')</v>
      </c>
    </row>
    <row r="2922" spans="1:20" x14ac:dyDescent="0.25">
      <c r="A2922">
        <v>1061808113</v>
      </c>
      <c r="B2922" t="s">
        <v>123</v>
      </c>
      <c r="C2922" t="s">
        <v>2166</v>
      </c>
      <c r="D2922" t="s">
        <v>5450</v>
      </c>
      <c r="E2922" t="s">
        <v>3708</v>
      </c>
      <c r="F2922" t="s">
        <v>5949</v>
      </c>
      <c r="G2922" t="s">
        <v>4516</v>
      </c>
      <c r="I2922" t="s">
        <v>11539</v>
      </c>
      <c r="J2922" t="s">
        <v>18209</v>
      </c>
      <c r="K2922" t="s">
        <v>24681</v>
      </c>
      <c r="L2922" t="s">
        <v>26151</v>
      </c>
      <c r="M2922" s="1">
        <v>35875</v>
      </c>
      <c r="N2922" s="4">
        <v>27.260273972602739</v>
      </c>
      <c r="O2922" t="s">
        <v>28346</v>
      </c>
      <c r="P2922" t="s">
        <v>32874</v>
      </c>
      <c r="Q2922" t="str">
        <f>IF(militantesUbicacion[[#This Row],[genero]] = "Masculino","M",IF(militantesUbicacion[[#This Row],[genero]] = "Femenino","F","O"))</f>
        <v>F</v>
      </c>
      <c r="T2922" s="27" t="str">
        <f>CONCATENATE($H$10,$I$10,A2922,$J$10,A2922,$K$10,I2922,$L$10,TRIM(CONCATENATE(TRIM(B2922)," ",TRIM(C2922))),$M$10,TRIM(CONCATENATE(TRIM(D2922)," ",TRIM(E2922))),$N$10,militantesUbicacion[[#This Row],[departamento]],$O$10,militantesUbicacion[[#This Row],[municipio]],$P$10,militantesUbicacion[[#This Row],[Localidad]],$Q$10,militantesUbicacion[[#This Row],[Sex]],$R$10)</f>
        <v>u=Militante.objects.create(username='1061808113',password='1061808113',email='isabelteran9803@gmail.com',first_name='DIANA ISABEL',last_name='YANZA TERAN',location=Puesto.objects.filter(dpto_name='CAUCA',mun_name='POPAYAN',comuna_name='').first(),sex='F')</v>
      </c>
    </row>
    <row r="2923" spans="1:20" x14ac:dyDescent="0.25">
      <c r="A2923">
        <v>1061806067</v>
      </c>
      <c r="B2923" t="s">
        <v>65</v>
      </c>
      <c r="C2923" t="s">
        <v>2174</v>
      </c>
      <c r="D2923" t="s">
        <v>4308</v>
      </c>
      <c r="E2923" t="s">
        <v>3074</v>
      </c>
      <c r="F2923" t="s">
        <v>5949</v>
      </c>
      <c r="G2923" t="s">
        <v>4516</v>
      </c>
      <c r="I2923" t="s">
        <v>8752</v>
      </c>
      <c r="J2923" t="s">
        <v>15541</v>
      </c>
      <c r="K2923" t="s">
        <v>22132</v>
      </c>
      <c r="L2923" t="s">
        <v>26150</v>
      </c>
      <c r="M2923" s="1">
        <v>35801</v>
      </c>
      <c r="N2923" s="4">
        <v>27.463013698630139</v>
      </c>
      <c r="O2923" t="s">
        <v>28347</v>
      </c>
      <c r="P2923" t="s">
        <v>32874</v>
      </c>
      <c r="Q2923" t="str">
        <f>IF(militantesUbicacion[[#This Row],[genero]] = "Masculino","M",IF(militantesUbicacion[[#This Row],[genero]] = "Femenino","F","O"))</f>
        <v>M</v>
      </c>
      <c r="T2923" s="27" t="str">
        <f>CONCATENATE($H$10,$I$10,A2923,$J$10,A2923,$K$10,I2923,$L$10,TRIM(CONCATENATE(TRIM(B2923)," ",TRIM(C2923))),$M$10,TRIM(CONCATENATE(TRIM(D2923)," ",TRIM(E2923))),$N$10,militantesUbicacion[[#This Row],[departamento]],$O$10,militantesUbicacion[[#This Row],[municipio]],$P$10,militantesUbicacion[[#This Row],[Localidad]],$Q$10,militantesUbicacion[[#This Row],[Sex]],$R$10)</f>
        <v>u=Militante.objects.create(username='1061806067',password='1061806067',email='haroldavid98@gmail.com',first_name='HAROLD DAVID',last_name='GALINDEZ PEREZ',location=Puesto.objects.filter(dpto_name='CAUCA',mun_name='POPAYAN',comuna_name='').first(),sex='M')</v>
      </c>
    </row>
    <row r="2924" spans="1:20" x14ac:dyDescent="0.25">
      <c r="A2924">
        <v>1002971023</v>
      </c>
      <c r="B2924" t="s">
        <v>772</v>
      </c>
      <c r="C2924" t="s">
        <v>2158</v>
      </c>
      <c r="D2924" t="s">
        <v>2327</v>
      </c>
      <c r="F2924" t="s">
        <v>5949</v>
      </c>
      <c r="G2924" t="s">
        <v>4516</v>
      </c>
      <c r="I2924" t="s">
        <v>8758</v>
      </c>
      <c r="J2924" t="s">
        <v>15527</v>
      </c>
      <c r="K2924" t="s">
        <v>22137</v>
      </c>
      <c r="L2924" t="s">
        <v>26150</v>
      </c>
      <c r="M2924" s="1">
        <v>36626</v>
      </c>
      <c r="N2924" s="4">
        <v>25.202739726027396</v>
      </c>
      <c r="O2924" t="s">
        <v>28353</v>
      </c>
      <c r="P2924" t="s">
        <v>32874</v>
      </c>
      <c r="Q2924" t="str">
        <f>IF(militantesUbicacion[[#This Row],[genero]] = "Masculino","M",IF(militantesUbicacion[[#This Row],[genero]] = "Femenino","F","O"))</f>
        <v>M</v>
      </c>
      <c r="T2924" s="27" t="str">
        <f>CONCATENATE($H$10,$I$10,A2924,$J$10,A2924,$K$10,I2924,$L$10,TRIM(CONCATENATE(TRIM(B2924)," ",TRIM(C2924))),$M$10,TRIM(CONCATENATE(TRIM(D2924)," ",TRIM(E2924))),$N$10,militantesUbicacion[[#This Row],[departamento]],$O$10,militantesUbicacion[[#This Row],[municipio]],$P$10,militantesUbicacion[[#This Row],[Localidad]],$Q$10,militantesUbicacion[[#This Row],[Sex]],$R$10)</f>
        <v>u=Militante.objects.create(username='1002971023',password='1002971023',email='1002971023juridicocontablesas@gmail.com',first_name='BAIRON',last_name='MUÑOZ',location=Puesto.objects.filter(dpto_name='CAUCA',mun_name='POPAYAN',comuna_name='').first(),sex='M')</v>
      </c>
    </row>
    <row r="2925" spans="1:20" x14ac:dyDescent="0.25">
      <c r="A2925">
        <v>1002972493</v>
      </c>
      <c r="B2925" t="s">
        <v>1426</v>
      </c>
      <c r="C2925" t="s">
        <v>2445</v>
      </c>
      <c r="D2925" t="s">
        <v>5039</v>
      </c>
      <c r="F2925" t="s">
        <v>5949</v>
      </c>
      <c r="G2925" t="s">
        <v>4516</v>
      </c>
      <c r="I2925" t="s">
        <v>8759</v>
      </c>
      <c r="J2925" t="s">
        <v>15547</v>
      </c>
      <c r="K2925" t="s">
        <v>22138</v>
      </c>
      <c r="L2925" t="s">
        <v>26151</v>
      </c>
      <c r="M2925" s="1">
        <v>36641</v>
      </c>
      <c r="N2925" s="4">
        <v>25.161643835616438</v>
      </c>
      <c r="O2925" t="s">
        <v>28354</v>
      </c>
      <c r="P2925" t="s">
        <v>32874</v>
      </c>
      <c r="Q2925" t="str">
        <f>IF(militantesUbicacion[[#This Row],[genero]] = "Masculino","M",IF(militantesUbicacion[[#This Row],[genero]] = "Femenino","F","O"))</f>
        <v>F</v>
      </c>
      <c r="T2925" s="27" t="str">
        <f>CONCATENATE($H$10,$I$10,A2925,$J$10,A2925,$K$10,I2925,$L$10,TRIM(CONCATENATE(TRIM(B2925)," ",TRIM(C2925))),$M$10,TRIM(CONCATENATE(TRIM(D2925)," ",TRIM(E2925))),$N$10,militantesUbicacion[[#This Row],[departamento]],$O$10,militantesUbicacion[[#This Row],[municipio]],$P$10,militantesUbicacion[[#This Row],[Localidad]],$Q$10,militantesUbicacion[[#This Row],[Sex]],$R$10)</f>
        <v>u=Militante.objects.create(username='1002972493',password='1002972493',email='1002972493juridicocontablesas@gmail.com',first_name='NIKO TATIANA',last_name='QUILINDO',location=Puesto.objects.filter(dpto_name='CAUCA',mun_name='POPAYAN',comuna_name='').first(),sex='F')</v>
      </c>
    </row>
    <row r="2926" spans="1:20" x14ac:dyDescent="0.25">
      <c r="A2926">
        <v>1061808307</v>
      </c>
      <c r="B2926" t="s">
        <v>180</v>
      </c>
      <c r="C2926" t="s">
        <v>2324</v>
      </c>
      <c r="D2926" t="s">
        <v>2870</v>
      </c>
      <c r="E2926" t="s">
        <v>4031</v>
      </c>
      <c r="F2926" t="s">
        <v>5949</v>
      </c>
      <c r="G2926" t="s">
        <v>4516</v>
      </c>
      <c r="I2926" t="s">
        <v>8762</v>
      </c>
      <c r="J2926" t="s">
        <v>15550</v>
      </c>
      <c r="K2926" t="s">
        <v>22140</v>
      </c>
      <c r="L2926" t="s">
        <v>26151</v>
      </c>
      <c r="M2926" s="1">
        <v>35878</v>
      </c>
      <c r="N2926" s="4">
        <v>27.252054794520546</v>
      </c>
      <c r="O2926" t="s">
        <v>28358</v>
      </c>
      <c r="P2926" t="s">
        <v>32874</v>
      </c>
      <c r="Q2926" t="str">
        <f>IF(militantesUbicacion[[#This Row],[genero]] = "Masculino","M",IF(militantesUbicacion[[#This Row],[genero]] = "Femenino","F","O"))</f>
        <v>F</v>
      </c>
      <c r="T2926" s="27" t="str">
        <f>CONCATENATE($H$10,$I$10,A2926,$J$10,A2926,$K$10,I2926,$L$10,TRIM(CONCATENATE(TRIM(B2926)," ",TRIM(C2926))),$M$10,TRIM(CONCATENATE(TRIM(D2926)," ",TRIM(E2926))),$N$10,militantesUbicacion[[#This Row],[departamento]],$O$10,militantesUbicacion[[#This Row],[municipio]],$P$10,militantesUbicacion[[#This Row],[Localidad]],$Q$10,militantesUbicacion[[#This Row],[Sex]],$R$10)</f>
        <v>u=Militante.objects.create(username='1061808307',password='1061808307',email='vivianaherce@gmail.com',first_name='LEIDY VIVIANA',last_name='HERNANDEZ CERON',location=Puesto.objects.filter(dpto_name='CAUCA',mun_name='POPAYAN',comuna_name='').first(),sex='F')</v>
      </c>
    </row>
    <row r="2927" spans="1:20" x14ac:dyDescent="0.25">
      <c r="A2927">
        <v>1085338296</v>
      </c>
      <c r="B2927" t="s">
        <v>115</v>
      </c>
      <c r="C2927" t="s">
        <v>2185</v>
      </c>
      <c r="D2927" t="s">
        <v>3064</v>
      </c>
      <c r="E2927" t="s">
        <v>1293</v>
      </c>
      <c r="F2927" t="s">
        <v>5949</v>
      </c>
      <c r="G2927" t="s">
        <v>4516</v>
      </c>
      <c r="I2927" t="s">
        <v>7585</v>
      </c>
      <c r="J2927" t="s">
        <v>14359</v>
      </c>
      <c r="K2927" t="s">
        <v>20909</v>
      </c>
      <c r="L2927" t="s">
        <v>26150</v>
      </c>
      <c r="M2927" s="1">
        <v>35793</v>
      </c>
      <c r="N2927" s="4">
        <v>27.484931506849314</v>
      </c>
      <c r="O2927" t="s">
        <v>27172</v>
      </c>
      <c r="P2927" t="s">
        <v>32874</v>
      </c>
      <c r="Q2927" t="str">
        <f>IF(militantesUbicacion[[#This Row],[genero]] = "Masculino","M",IF(militantesUbicacion[[#This Row],[genero]] = "Femenino","F","O"))</f>
        <v>M</v>
      </c>
      <c r="T2927" s="27" t="str">
        <f>CONCATENATE($H$10,$I$10,A2927,$J$10,A2927,$K$10,I2927,$L$10,TRIM(CONCATENATE(TRIM(B2927)," ",TRIM(C2927))),$M$10,TRIM(CONCATENATE(TRIM(D2927)," ",TRIM(E2927))),$N$10,militantesUbicacion[[#This Row],[departamento]],$O$10,militantesUbicacion[[#This Row],[municipio]],$P$10,militantesUbicacion[[#This Row],[Localidad]],$Q$10,militantesUbicacion[[#This Row],[Sex]],$R$10)</f>
        <v>u=Militante.objects.create(username='1085338296',password='1085338296',email='andresramirezbenavidez@gmail.com',first_name='JESÚS ANDRES',last_name='RAMIREZ BENAVIDES',location=Puesto.objects.filter(dpto_name='CAUCA',mun_name='POPAYAN',comuna_name='').first(),sex='M')</v>
      </c>
    </row>
    <row r="2928" spans="1:20" x14ac:dyDescent="0.25">
      <c r="A2928">
        <v>1059235817</v>
      </c>
      <c r="B2928" t="s">
        <v>30</v>
      </c>
      <c r="C2928" t="s">
        <v>2175</v>
      </c>
      <c r="D2928" t="s">
        <v>3078</v>
      </c>
      <c r="E2928" t="s">
        <v>2369</v>
      </c>
      <c r="F2928" t="s">
        <v>5949</v>
      </c>
      <c r="G2928" t="s">
        <v>4516</v>
      </c>
      <c r="I2928" t="s">
        <v>9991</v>
      </c>
      <c r="J2928" t="s">
        <v>16697</v>
      </c>
      <c r="K2928" t="s">
        <v>23262</v>
      </c>
      <c r="L2928" t="s">
        <v>26150</v>
      </c>
      <c r="M2928" s="1">
        <v>38487</v>
      </c>
      <c r="N2928" s="4">
        <v>20.104109589041094</v>
      </c>
      <c r="O2928" t="s">
        <v>29578</v>
      </c>
      <c r="P2928" t="s">
        <v>32874</v>
      </c>
      <c r="Q2928" t="str">
        <f>IF(militantesUbicacion[[#This Row],[genero]] = "Masculino","M",IF(militantesUbicacion[[#This Row],[genero]] = "Femenino","F","O"))</f>
        <v>M</v>
      </c>
      <c r="T2928" s="27" t="str">
        <f>CONCATENATE($H$10,$I$10,A2928,$J$10,A2928,$K$10,I2928,$L$10,TRIM(CONCATENATE(TRIM(B2928)," ",TRIM(C2928))),$M$10,TRIM(CONCATENATE(TRIM(D2928)," ",TRIM(E2928))),$N$10,militantesUbicacion[[#This Row],[departamento]],$O$10,militantesUbicacion[[#This Row],[municipio]],$P$10,militantesUbicacion[[#This Row],[Localidad]],$Q$10,militantesUbicacion[[#This Row],[Sex]],$R$10)</f>
        <v>u=Militante.objects.create(username='1059235817',password='1059235817',email='danielfelipegaleanomartinez15@gmail.com',first_name='DANIEL FELIPE',last_name='GALEANO MARTINEZ',location=Puesto.objects.filter(dpto_name='CAUCA',mun_name='POPAYAN',comuna_name='').first(),sex='M')</v>
      </c>
    </row>
    <row r="2929" spans="1:20" x14ac:dyDescent="0.25">
      <c r="A2929">
        <v>1112490815</v>
      </c>
      <c r="B2929" t="s">
        <v>79</v>
      </c>
      <c r="C2929" t="s">
        <v>2220</v>
      </c>
      <c r="D2929" t="s">
        <v>3189</v>
      </c>
      <c r="E2929" t="s">
        <v>3438</v>
      </c>
      <c r="F2929" t="s">
        <v>5949</v>
      </c>
      <c r="G2929" t="s">
        <v>6047</v>
      </c>
      <c r="I2929" t="s">
        <v>6622</v>
      </c>
      <c r="J2929" t="s">
        <v>13390</v>
      </c>
      <c r="K2929" t="s">
        <v>19990</v>
      </c>
      <c r="L2929" t="s">
        <v>26150</v>
      </c>
      <c r="M2929" s="1">
        <v>35543</v>
      </c>
      <c r="N2929" s="4">
        <v>28.169863013698631</v>
      </c>
      <c r="O2929" t="s">
        <v>26206</v>
      </c>
      <c r="P2929" t="s">
        <v>32873</v>
      </c>
      <c r="Q2929" t="str">
        <f>IF(militantesUbicacion[[#This Row],[genero]] = "Masculino","M",IF(militantesUbicacion[[#This Row],[genero]] = "Femenino","F","O"))</f>
        <v>M</v>
      </c>
      <c r="T2929" s="27" t="str">
        <f>CONCATENATE($H$10,$I$10,A2929,$J$10,A2929,$K$10,I2929,$L$10,TRIM(CONCATENATE(TRIM(B2929)," ",TRIM(C2929))),$M$10,TRIM(CONCATENATE(TRIM(D2929)," ",TRIM(E2929))),$N$10,militantesUbicacion[[#This Row],[departamento]],$O$10,militantesUbicacion[[#This Row],[municipio]],$P$10,militantesUbicacion[[#This Row],[Localidad]],$Q$10,militantesUbicacion[[#This Row],[Sex]],$R$10)</f>
        <v>u=Militante.objects.create(username='1112490815',password='1112490815',email='stiven.quesada@hotmail.com',first_name='JOHN STIVEN',last_name='ESTRADA QUESADA',location=Puesto.objects.filter(dpto_name='CAUCA',mun_name='PUERTO TEJADA',comuna_name='').first(),sex='M')</v>
      </c>
    </row>
    <row r="2930" spans="1:20" x14ac:dyDescent="0.25">
      <c r="A2930">
        <v>1059989675</v>
      </c>
      <c r="B2930" t="s">
        <v>470</v>
      </c>
      <c r="C2930" t="s">
        <v>686</v>
      </c>
      <c r="D2930" t="s">
        <v>3799</v>
      </c>
      <c r="E2930" t="s">
        <v>3191</v>
      </c>
      <c r="F2930" t="s">
        <v>5949</v>
      </c>
      <c r="G2930" t="s">
        <v>6047</v>
      </c>
      <c r="I2930" t="s">
        <v>11245</v>
      </c>
      <c r="J2930" t="s">
        <v>17926</v>
      </c>
      <c r="K2930" t="s">
        <v>24421</v>
      </c>
      <c r="L2930" t="s">
        <v>26151</v>
      </c>
      <c r="M2930" s="1">
        <v>35756</v>
      </c>
      <c r="N2930" s="4">
        <v>27.586301369863012</v>
      </c>
      <c r="O2930" t="s">
        <v>30813</v>
      </c>
      <c r="P2930" t="s">
        <v>32873</v>
      </c>
      <c r="Q2930" t="str">
        <f>IF(militantesUbicacion[[#This Row],[genero]] = "Masculino","M",IF(militantesUbicacion[[#This Row],[genero]] = "Femenino","F","O"))</f>
        <v>F</v>
      </c>
      <c r="T2930" s="27" t="str">
        <f>CONCATENATE($H$10,$I$10,A2930,$J$10,A2930,$K$10,I2930,$L$10,TRIM(CONCATENATE(TRIM(B2930)," ",TRIM(C2930))),$M$10,TRIM(CONCATENATE(TRIM(D2930)," ",TRIM(E2930))),$N$10,militantesUbicacion[[#This Row],[departamento]],$O$10,militantesUbicacion[[#This Row],[municipio]],$P$10,militantesUbicacion[[#This Row],[Localidad]],$Q$10,militantesUbicacion[[#This Row],[Sex]],$R$10)</f>
        <v>u=Militante.objects.create(username='1059989675',password='1059989675',email='carolcorrales675@gmail.com',first_name='CAROL STEPHANNY',last_name='CORRALES LASSO',location=Puesto.objects.filter(dpto_name='CAUCA',mun_name='PUERTO TEJADA',comuna_name='').first(),sex='F')</v>
      </c>
    </row>
    <row r="2931" spans="1:20" x14ac:dyDescent="0.25">
      <c r="A2931">
        <v>1007919170</v>
      </c>
      <c r="B2931" t="s">
        <v>337</v>
      </c>
      <c r="C2931" t="s">
        <v>1034</v>
      </c>
      <c r="D2931" t="s">
        <v>4548</v>
      </c>
      <c r="E2931" t="s">
        <v>1832</v>
      </c>
      <c r="F2931" t="s">
        <v>5949</v>
      </c>
      <c r="G2931" t="s">
        <v>6047</v>
      </c>
      <c r="I2931" t="s">
        <v>12839</v>
      </c>
      <c r="J2931" t="s">
        <v>19454</v>
      </c>
      <c r="K2931" t="s">
        <v>25741</v>
      </c>
      <c r="L2931" t="s">
        <v>26151</v>
      </c>
      <c r="M2931" s="1">
        <v>37194</v>
      </c>
      <c r="N2931" s="4">
        <v>23.646575342465752</v>
      </c>
      <c r="O2931" t="s">
        <v>32380</v>
      </c>
      <c r="P2931" t="s">
        <v>32873</v>
      </c>
      <c r="Q2931" t="str">
        <f>IF(militantesUbicacion[[#This Row],[genero]] = "Masculino","M",IF(militantesUbicacion[[#This Row],[genero]] = "Femenino","F","O"))</f>
        <v>F</v>
      </c>
      <c r="T2931" s="27" t="str">
        <f>CONCATENATE($H$10,$I$10,A2931,$J$10,A2931,$K$10,I2931,$L$10,TRIM(CONCATENATE(TRIM(B2931)," ",TRIM(C2931))),$M$10,TRIM(CONCATENATE(TRIM(D2931)," ",TRIM(E2931))),$N$10,militantesUbicacion[[#This Row],[departamento]],$O$10,militantesUbicacion[[#This Row],[municipio]],$P$10,militantesUbicacion[[#This Row],[Localidad]],$Q$10,militantesUbicacion[[#This Row],[Sex]],$R$10)</f>
        <v>u=Militante.objects.create(username='1007919170',password='1007919170',email='karolibarguen170@gmail.com',first_name='KAROL LICETH',last_name='IBARGUEN LOPEZ',location=Puesto.objects.filter(dpto_name='CAUCA',mun_name='PUERTO TEJADA',comuna_name='').first(),sex='F')</v>
      </c>
    </row>
    <row r="2932" spans="1:20" x14ac:dyDescent="0.25">
      <c r="A2932">
        <v>1007421859</v>
      </c>
      <c r="B2932" t="s">
        <v>2116</v>
      </c>
      <c r="C2932" t="s">
        <v>63</v>
      </c>
      <c r="D2932" t="s">
        <v>3182</v>
      </c>
      <c r="E2932" t="s">
        <v>2904</v>
      </c>
      <c r="F2932" t="s">
        <v>5949</v>
      </c>
      <c r="G2932" t="s">
        <v>6047</v>
      </c>
      <c r="I2932" t="s">
        <v>13039</v>
      </c>
      <c r="J2932" t="s">
        <v>18818</v>
      </c>
      <c r="K2932" t="s">
        <v>25700</v>
      </c>
      <c r="L2932" t="s">
        <v>26151</v>
      </c>
      <c r="M2932" s="1">
        <v>36563</v>
      </c>
      <c r="N2932" s="4">
        <v>25.375342465753423</v>
      </c>
      <c r="O2932" t="s">
        <v>32580</v>
      </c>
      <c r="P2932" t="s">
        <v>32873</v>
      </c>
      <c r="Q2932" t="str">
        <f>IF(militantesUbicacion[[#This Row],[genero]] = "Masculino","M",IF(militantesUbicacion[[#This Row],[genero]] = "Femenino","F","O"))</f>
        <v>F</v>
      </c>
      <c r="T2932" s="27" t="str">
        <f>CONCATENATE($H$10,$I$10,A2932,$J$10,A2932,$K$10,I2932,$L$10,TRIM(CONCATENATE(TRIM(B2932)," ",TRIM(C2932))),$M$10,TRIM(CONCATENATE(TRIM(D2932)," ",TRIM(E2932))),$N$10,militantesUbicacion[[#This Row],[departamento]],$O$10,militantesUbicacion[[#This Row],[municipio]],$P$10,militantesUbicacion[[#This Row],[Localidad]],$Q$10,militantesUbicacion[[#This Row],[Sex]],$R$10)</f>
        <v>u=Militante.objects.create(username='1007421859',password='1007421859',email='andreadiaz859@outlook.es',first_name='LISNELLY ANDREA',last_name='DIAZ GUERRERO',location=Puesto.objects.filter(dpto_name='CAUCA',mun_name='PUERTO TEJADA',comuna_name='').first(),sex='F')</v>
      </c>
    </row>
    <row r="2933" spans="1:20" x14ac:dyDescent="0.25">
      <c r="A2933">
        <v>1061601660</v>
      </c>
      <c r="B2933" t="s">
        <v>1481</v>
      </c>
      <c r="C2933" t="s">
        <v>2255</v>
      </c>
      <c r="D2933" t="s">
        <v>5444</v>
      </c>
      <c r="E2933" t="s">
        <v>3288</v>
      </c>
      <c r="F2933" t="s">
        <v>5949</v>
      </c>
      <c r="G2933" t="s">
        <v>3185</v>
      </c>
      <c r="I2933" t="s">
        <v>11502</v>
      </c>
      <c r="J2933" t="s">
        <v>18176</v>
      </c>
      <c r="K2933" t="s">
        <v>21070</v>
      </c>
      <c r="L2933" t="s">
        <v>26151</v>
      </c>
      <c r="M2933" s="1">
        <v>36050</v>
      </c>
      <c r="N2933" s="4">
        <v>26.780821917808218</v>
      </c>
      <c r="O2933" t="s">
        <v>28212</v>
      </c>
      <c r="P2933" t="s">
        <v>32874</v>
      </c>
      <c r="Q2933" t="str">
        <f>IF(militantesUbicacion[[#This Row],[genero]] = "Masculino","M",IF(militantesUbicacion[[#This Row],[genero]] = "Femenino","F","O"))</f>
        <v>F</v>
      </c>
      <c r="T2933" s="27" t="str">
        <f>CONCATENATE($H$10,$I$10,A2933,$J$10,A2933,$K$10,I2933,$L$10,TRIM(CONCATENATE(TRIM(B2933)," ",TRIM(C2933))),$M$10,TRIM(CONCATENATE(TRIM(D2933)," ",TRIM(E2933))),$N$10,militantesUbicacion[[#This Row],[departamento]],$O$10,militantesUbicacion[[#This Row],[municipio]],$P$10,militantesUbicacion[[#This Row],[Localidad]],$Q$10,militantesUbicacion[[#This Row],[Sex]],$R$10)</f>
        <v>u=Militante.objects.create(username='1061601660',password='1061601660',email='yescaro1998diaz@gmail.com',first_name='YESLIN CAROLINA',last_name='DÍAZ BOLAÑOS',location=Puesto.objects.filter(dpto_name='CAUCA',mun_name='ROSAS',comuna_name='').first(),sex='F')</v>
      </c>
    </row>
    <row r="2934" spans="1:20" x14ac:dyDescent="0.25">
      <c r="A2934">
        <v>1084330590</v>
      </c>
      <c r="B2934" t="s">
        <v>662</v>
      </c>
      <c r="C2934" t="s">
        <v>659</v>
      </c>
      <c r="D2934" t="s">
        <v>3153</v>
      </c>
      <c r="E2934" t="s">
        <v>4607</v>
      </c>
      <c r="F2934" t="s">
        <v>5949</v>
      </c>
      <c r="G2934" t="s">
        <v>3185</v>
      </c>
      <c r="I2934" t="s">
        <v>12825</v>
      </c>
      <c r="J2934" t="s">
        <v>19442</v>
      </c>
      <c r="K2934" t="s">
        <v>21070</v>
      </c>
      <c r="L2934" t="s">
        <v>26151</v>
      </c>
      <c r="M2934" s="1">
        <v>38187</v>
      </c>
      <c r="N2934" s="4">
        <v>20.926027397260274</v>
      </c>
      <c r="O2934" t="s">
        <v>32366</v>
      </c>
      <c r="P2934" t="s">
        <v>32873</v>
      </c>
      <c r="Q2934" t="str">
        <f>IF(militantesUbicacion[[#This Row],[genero]] = "Masculino","M",IF(militantesUbicacion[[#This Row],[genero]] = "Femenino","F","O"))</f>
        <v>F</v>
      </c>
      <c r="T2934" s="27" t="str">
        <f>CONCATENATE($H$10,$I$10,A2934,$J$10,A2934,$K$10,I2934,$L$10,TRIM(CONCATENATE(TRIM(B2934)," ",TRIM(C2934))),$M$10,TRIM(CONCATENATE(TRIM(D2934)," ",TRIM(E2934))),$N$10,militantesUbicacion[[#This Row],[departamento]],$O$10,militantesUbicacion[[#This Row],[municipio]],$P$10,militantesUbicacion[[#This Row],[Localidad]],$Q$10,militantesUbicacion[[#This Row],[Sex]],$R$10)</f>
        <v>u=Militante.objects.create(username='1084330590',password='1084330590',email='darlyxiomaragaviriachicaiza@gmail.com',first_name='DARLY XIOMARA',last_name='GAVIRIA CHICAIZA',location=Puesto.objects.filter(dpto_name='CAUCA',mun_name='ROSAS',comuna_name='').first(),sex='F')</v>
      </c>
    </row>
    <row r="2935" spans="1:20" x14ac:dyDescent="0.25">
      <c r="A2935">
        <v>1061818283</v>
      </c>
      <c r="B2935" t="s">
        <v>1956</v>
      </c>
      <c r="C2935" t="s">
        <v>1548</v>
      </c>
      <c r="D2935" t="s">
        <v>5497</v>
      </c>
      <c r="E2935" t="s">
        <v>4074</v>
      </c>
      <c r="F2935" t="s">
        <v>5949</v>
      </c>
      <c r="G2935" t="s">
        <v>6372</v>
      </c>
      <c r="I2935" t="s">
        <v>12083</v>
      </c>
      <c r="J2935" t="s">
        <v>18736</v>
      </c>
      <c r="K2935" t="s">
        <v>25141</v>
      </c>
      <c r="L2935" t="s">
        <v>26151</v>
      </c>
      <c r="M2935" s="1">
        <v>36322</v>
      </c>
      <c r="N2935" s="4">
        <v>26.035616438356165</v>
      </c>
      <c r="O2935" t="s">
        <v>31636</v>
      </c>
      <c r="P2935" t="s">
        <v>32873</v>
      </c>
      <c r="Q2935" t="str">
        <f>IF(militantesUbicacion[[#This Row],[genero]] = "Masculino","M",IF(militantesUbicacion[[#This Row],[genero]] = "Femenino","F","O"))</f>
        <v>F</v>
      </c>
      <c r="T2935" s="27" t="str">
        <f>CONCATENATE($H$10,$I$10,A2935,$J$10,A2935,$K$10,I2935,$L$10,TRIM(CONCATENATE(TRIM(B2935)," ",TRIM(C2935))),$M$10,TRIM(CONCATENATE(TRIM(D2935)," ",TRIM(E2935))),$N$10,militantesUbicacion[[#This Row],[departamento]],$O$10,militantesUbicacion[[#This Row],[municipio]],$P$10,militantesUbicacion[[#This Row],[Localidad]],$Q$10,militantesUbicacion[[#This Row],[Sex]],$R$10)</f>
        <v>u=Militante.objects.create(username='1061818283',password='1061818283',email='vbambague8@gmail.com',first_name='YARETH VANESSA',last_name='BAMBAGUE MONTES',location=Puesto.objects.filter(dpto_name='CAUCA',mun_name='SANTA ROSA',comuna_name='').first(),sex='F')</v>
      </c>
    </row>
    <row r="2936" spans="1:20" x14ac:dyDescent="0.25">
      <c r="A2936">
        <v>1144206129</v>
      </c>
      <c r="B2936" t="s">
        <v>112</v>
      </c>
      <c r="C2936" t="s">
        <v>2220</v>
      </c>
      <c r="D2936" t="s">
        <v>4619</v>
      </c>
      <c r="E2936" t="s">
        <v>3092</v>
      </c>
      <c r="F2936" t="s">
        <v>5949</v>
      </c>
      <c r="G2936" t="s">
        <v>6046</v>
      </c>
      <c r="I2936" t="s">
        <v>8674</v>
      </c>
      <c r="J2936" t="s">
        <v>15462</v>
      </c>
      <c r="K2936" t="s">
        <v>22048</v>
      </c>
      <c r="L2936" t="s">
        <v>26150</v>
      </c>
      <c r="M2936" s="1">
        <v>35940</v>
      </c>
      <c r="N2936" s="4">
        <v>27.082191780821919</v>
      </c>
      <c r="O2936" t="s">
        <v>28265</v>
      </c>
      <c r="P2936" t="s">
        <v>32874</v>
      </c>
      <c r="Q2936" t="str">
        <f>IF(militantesUbicacion[[#This Row],[genero]] = "Masculino","M",IF(militantesUbicacion[[#This Row],[genero]] = "Femenino","F","O"))</f>
        <v>M</v>
      </c>
      <c r="T2936" s="27" t="str">
        <f>CONCATENATE($H$10,$I$10,A2936,$J$10,A2936,$K$10,I2936,$L$10,TRIM(CONCATENATE(TRIM(B2936)," ",TRIM(C2936))),$M$10,TRIM(CONCATENATE(TRIM(D2936)," ",TRIM(E2936))),$N$10,militantesUbicacion[[#This Row],[departamento]],$O$10,militantesUbicacion[[#This Row],[municipio]],$P$10,militantesUbicacion[[#This Row],[Localidad]],$Q$10,militantesUbicacion[[#This Row],[Sex]],$R$10)</f>
        <v>u=Militante.objects.create(username='1144206129',password='1144206129',email='franklinstiven11@hotmail.com',first_name='FRANKLIN STIVEN',last_name='YONDAPIZ ROJAS',location=Puesto.objects.filter(dpto_name='CAUCA',mun_name='SANTANDER DE QUILICHAO',comuna_name='').first(),sex='M')</v>
      </c>
    </row>
    <row r="2937" spans="1:20" x14ac:dyDescent="0.25">
      <c r="A2937">
        <v>1151460455</v>
      </c>
      <c r="B2937" t="s">
        <v>1424</v>
      </c>
      <c r="C2937" t="s">
        <v>2175</v>
      </c>
      <c r="D2937" t="s">
        <v>3784</v>
      </c>
      <c r="E2937" t="s">
        <v>4411</v>
      </c>
      <c r="F2937" t="s">
        <v>5949</v>
      </c>
      <c r="G2937" t="s">
        <v>6046</v>
      </c>
      <c r="I2937" t="s">
        <v>8754</v>
      </c>
      <c r="J2937" t="s">
        <v>15543</v>
      </c>
      <c r="K2937" t="s">
        <v>22133</v>
      </c>
      <c r="L2937" t="s">
        <v>26150</v>
      </c>
      <c r="M2937" s="1">
        <v>35870</v>
      </c>
      <c r="N2937" s="4">
        <v>27.273972602739725</v>
      </c>
      <c r="O2937" t="s">
        <v>28349</v>
      </c>
      <c r="P2937" t="s">
        <v>32874</v>
      </c>
      <c r="Q2937" t="str">
        <f>IF(militantesUbicacion[[#This Row],[genero]] = "Masculino","M",IF(militantesUbicacion[[#This Row],[genero]] = "Femenino","F","O"))</f>
        <v>M</v>
      </c>
      <c r="T2937" s="27" t="str">
        <f>CONCATENATE($H$10,$I$10,A2937,$J$10,A2937,$K$10,I2937,$L$10,TRIM(CONCATENATE(TRIM(B2937)," ",TRIM(C2937))),$M$10,TRIM(CONCATENATE(TRIM(D2937)," ",TRIM(E2937))),$N$10,militantesUbicacion[[#This Row],[departamento]],$O$10,militantesUbicacion[[#This Row],[municipio]],$P$10,militantesUbicacion[[#This Row],[Localidad]],$Q$10,militantesUbicacion[[#This Row],[Sex]],$R$10)</f>
        <v>u=Militante.objects.create(username='1151460455',password='1151460455',email='jojhanrenjifo@gmail.com',first_name='JOJHAN FELIPE',last_name='CARVAJAL RENGIFO',location=Puesto.objects.filter(dpto_name='CAUCA',mun_name='SANTANDER DE QUILICHAO',comuna_name='').first(),sex='M')</v>
      </c>
    </row>
    <row r="2938" spans="1:20" x14ac:dyDescent="0.25">
      <c r="A2938">
        <v>1062325308</v>
      </c>
      <c r="B2938" t="s">
        <v>196</v>
      </c>
      <c r="C2938" t="s">
        <v>2356</v>
      </c>
      <c r="D2938" t="s">
        <v>5419</v>
      </c>
      <c r="E2938" t="s">
        <v>4558</v>
      </c>
      <c r="F2938" t="s">
        <v>5949</v>
      </c>
      <c r="G2938" t="s">
        <v>6046</v>
      </c>
      <c r="I2938" t="s">
        <v>11262</v>
      </c>
      <c r="J2938" t="s">
        <v>17942</v>
      </c>
      <c r="K2938" t="s">
        <v>24436</v>
      </c>
      <c r="L2938" t="s">
        <v>26150</v>
      </c>
      <c r="M2938" s="1">
        <v>35450</v>
      </c>
      <c r="N2938" s="4">
        <v>28.424657534246574</v>
      </c>
      <c r="O2938" t="s">
        <v>28357</v>
      </c>
      <c r="P2938" t="s">
        <v>32873</v>
      </c>
      <c r="Q2938" t="str">
        <f>IF(militantesUbicacion[[#This Row],[genero]] = "Masculino","M",IF(militantesUbicacion[[#This Row],[genero]] = "Femenino","F","O"))</f>
        <v>M</v>
      </c>
      <c r="T2938" s="27" t="str">
        <f>CONCATENATE($H$10,$I$10,A2938,$J$10,A2938,$K$10,I2938,$L$10,TRIM(CONCATENATE(TRIM(B2938)," ",TRIM(C2938))),$M$10,TRIM(CONCATENATE(TRIM(D2938)," ",TRIM(E2938))),$N$10,militantesUbicacion[[#This Row],[departamento]],$O$10,militantesUbicacion[[#This Row],[municipio]],$P$10,militantesUbicacion[[#This Row],[Localidad]],$Q$10,militantesUbicacion[[#This Row],[Sex]],$R$10)</f>
        <v>u=Militante.objects.create(username='1062325308',password='1062325308',email='joseguaza97@gmail.com',first_name='JOSÉ JOAQUIN',last_name='ARARATH GUAZA',location=Puesto.objects.filter(dpto_name='CAUCA',mun_name='SANTANDER DE QUILICHAO',comuna_name='').first(),sex='M')</v>
      </c>
    </row>
    <row r="2939" spans="1:20" x14ac:dyDescent="0.25">
      <c r="A2939">
        <v>1062327276</v>
      </c>
      <c r="B2939" t="s">
        <v>115</v>
      </c>
      <c r="C2939" t="s">
        <v>2183</v>
      </c>
      <c r="D2939" t="s">
        <v>4575</v>
      </c>
      <c r="E2939" t="s">
        <v>3252</v>
      </c>
      <c r="F2939" t="s">
        <v>5949</v>
      </c>
      <c r="G2939" t="s">
        <v>6046</v>
      </c>
      <c r="I2939" t="s">
        <v>7771</v>
      </c>
      <c r="J2939" t="s">
        <v>14552</v>
      </c>
      <c r="K2939" t="s">
        <v>21118</v>
      </c>
      <c r="L2939" t="s">
        <v>26150</v>
      </c>
      <c r="M2939" s="1">
        <v>35664</v>
      </c>
      <c r="N2939" s="4">
        <v>27.838356164383562</v>
      </c>
      <c r="O2939" t="s">
        <v>27363</v>
      </c>
      <c r="P2939" t="s">
        <v>32874</v>
      </c>
      <c r="Q2939" t="str">
        <f>IF(militantesUbicacion[[#This Row],[genero]] = "Masculino","M",IF(militantesUbicacion[[#This Row],[genero]] = "Femenino","F","O"))</f>
        <v>M</v>
      </c>
      <c r="T2939" s="27" t="str">
        <f>CONCATENATE($H$10,$I$10,A2939,$J$10,A2939,$K$10,I2939,$L$10,TRIM(CONCATENATE(TRIM(B2939)," ",TRIM(C2939))),$M$10,TRIM(CONCATENATE(TRIM(D2939)," ",TRIM(E2939))),$N$10,militantesUbicacion[[#This Row],[departamento]],$O$10,militantesUbicacion[[#This Row],[municipio]],$P$10,militantesUbicacion[[#This Row],[Localidad]],$Q$10,militantesUbicacion[[#This Row],[Sex]],$R$10)</f>
        <v>u=Militante.objects.create(username='1062327276',password='1062327276',email='andresviveros97@hotmail.com',first_name='JESÚS ANDRÉS',last_name='VIVEROS CASTAÑO',location=Puesto.objects.filter(dpto_name='CAUCA',mun_name='SANTANDER DE QUILICHAO',comuna_name='').first(),sex='M')</v>
      </c>
    </row>
    <row r="2940" spans="1:20" x14ac:dyDescent="0.25">
      <c r="A2940">
        <v>1007148160</v>
      </c>
      <c r="B2940" t="s">
        <v>141</v>
      </c>
      <c r="C2940" t="s">
        <v>83</v>
      </c>
      <c r="D2940" t="s">
        <v>3786</v>
      </c>
      <c r="E2940" t="s">
        <v>3632</v>
      </c>
      <c r="F2940" t="s">
        <v>5949</v>
      </c>
      <c r="G2940" t="s">
        <v>6046</v>
      </c>
      <c r="I2940" t="s">
        <v>12986</v>
      </c>
      <c r="J2940" t="s">
        <v>19594</v>
      </c>
      <c r="K2940" t="s">
        <v>25859</v>
      </c>
      <c r="L2940" t="s">
        <v>26150</v>
      </c>
      <c r="M2940" s="1">
        <v>37250</v>
      </c>
      <c r="N2940" s="4">
        <v>23.493150684931507</v>
      </c>
      <c r="O2940" t="s">
        <v>32528</v>
      </c>
      <c r="P2940" t="s">
        <v>32873</v>
      </c>
      <c r="Q2940" t="str">
        <f>IF(militantesUbicacion[[#This Row],[genero]] = "Masculino","M",IF(militantesUbicacion[[#This Row],[genero]] = "Femenino","F","O"))</f>
        <v>M</v>
      </c>
      <c r="T2940" s="27" t="str">
        <f>CONCATENATE($H$10,$I$10,A2940,$J$10,A2940,$K$10,I2940,$L$10,TRIM(CONCATENATE(TRIM(B2940)," ",TRIM(C2940))),$M$10,TRIM(CONCATENATE(TRIM(D2940)," ",TRIM(E2940))),$N$10,militantesUbicacion[[#This Row],[departamento]],$O$10,militantesUbicacion[[#This Row],[municipio]],$P$10,militantesUbicacion[[#This Row],[Localidad]],$Q$10,militantesUbicacion[[#This Row],[Sex]],$R$10)</f>
        <v>u=Militante.objects.create(username='1007148160',password='1007148160',email='juanjosemina2001@gmail.com',first_name='JUAN JOSE',last_name='MINA SANABRIA',location=Puesto.objects.filter(dpto_name='CAUCA',mun_name='SANTANDER DE QUILICHAO',comuna_name='').first(),sex='M')</v>
      </c>
    </row>
    <row r="2941" spans="1:20" x14ac:dyDescent="0.25">
      <c r="A2941">
        <v>1065443744</v>
      </c>
      <c r="B2941" t="s">
        <v>106</v>
      </c>
      <c r="C2941" t="s">
        <v>213</v>
      </c>
      <c r="D2941" t="s">
        <v>3056</v>
      </c>
      <c r="E2941" t="s">
        <v>3048</v>
      </c>
      <c r="F2941" t="s">
        <v>5949</v>
      </c>
      <c r="G2941" t="s">
        <v>6046</v>
      </c>
      <c r="I2941" t="s">
        <v>12197</v>
      </c>
      <c r="J2941" t="s">
        <v>18846</v>
      </c>
      <c r="K2941" t="s">
        <v>25226</v>
      </c>
      <c r="L2941" t="s">
        <v>26150</v>
      </c>
      <c r="M2941" s="1">
        <v>37964</v>
      </c>
      <c r="N2941" s="4">
        <v>21.536986301369861</v>
      </c>
      <c r="O2941" t="s">
        <v>31749</v>
      </c>
      <c r="P2941" t="s">
        <v>32874</v>
      </c>
      <c r="Q2941" t="str">
        <f>IF(militantesUbicacion[[#This Row],[genero]] = "Masculino","M",IF(militantesUbicacion[[#This Row],[genero]] = "Femenino","F","O"))</f>
        <v>M</v>
      </c>
      <c r="T2941" s="27" t="str">
        <f>CONCATENATE($H$10,$I$10,A2941,$J$10,A2941,$K$10,I2941,$L$10,TRIM(CONCATENATE(TRIM(B2941)," ",TRIM(C2941))),$M$10,TRIM(CONCATENATE(TRIM(D2941)," ",TRIM(E2941))),$N$10,militantesUbicacion[[#This Row],[departamento]],$O$10,militantesUbicacion[[#This Row],[municipio]],$P$10,militantesUbicacion[[#This Row],[Localidad]],$Q$10,militantesUbicacion[[#This Row],[Sex]],$R$10)</f>
        <v>u=Militante.objects.create(username='1065443744',password='1065443744',email='lopez.javier@correounivalle.edu.co',first_name='JAVIER ESTEBAN',last_name='LÓPEZ PARRA',location=Puesto.objects.filter(dpto_name='CAUCA',mun_name='SANTANDER DE QUILICHAO',comuna_name='').first(),sex='M')</v>
      </c>
    </row>
    <row r="2942" spans="1:20" x14ac:dyDescent="0.25">
      <c r="A2942">
        <v>1062328729</v>
      </c>
      <c r="B2942" t="s">
        <v>141</v>
      </c>
      <c r="C2942" t="s">
        <v>223</v>
      </c>
      <c r="D2942" t="s">
        <v>3541</v>
      </c>
      <c r="E2942" t="s">
        <v>1312</v>
      </c>
      <c r="F2942" t="s">
        <v>5949</v>
      </c>
      <c r="G2942" t="s">
        <v>6046</v>
      </c>
      <c r="I2942" t="s">
        <v>12971</v>
      </c>
      <c r="J2942" t="s">
        <v>19579</v>
      </c>
      <c r="K2942" t="s">
        <v>25845</v>
      </c>
      <c r="L2942" t="s">
        <v>26150</v>
      </c>
      <c r="M2942" s="1">
        <v>35738</v>
      </c>
      <c r="N2942" s="4">
        <v>27.635616438356163</v>
      </c>
      <c r="O2942" t="s">
        <v>32512</v>
      </c>
      <c r="P2942" t="s">
        <v>32874</v>
      </c>
      <c r="Q2942" t="str">
        <f>IF(militantesUbicacion[[#This Row],[genero]] = "Masculino","M",IF(militantesUbicacion[[#This Row],[genero]] = "Femenino","F","O"))</f>
        <v>M</v>
      </c>
      <c r="T2942" s="27" t="str">
        <f>CONCATENATE($H$10,$I$10,A2942,$J$10,A2942,$K$10,I2942,$L$10,TRIM(CONCATENATE(TRIM(B2942)," ",TRIM(C2942))),$M$10,TRIM(CONCATENATE(TRIM(D2942)," ",TRIM(E2942))),$N$10,militantesUbicacion[[#This Row],[departamento]],$O$10,militantesUbicacion[[#This Row],[municipio]],$P$10,militantesUbicacion[[#This Row],[Localidad]],$Q$10,militantesUbicacion[[#This Row],[Sex]],$R$10)</f>
        <v>u=Militante.objects.create(username='1062328729',password='1062328729',email='juanruedareyes97@gmail.com',first_name='JUAN GUILLERMO',last_name='RUEDA REYES',location=Puesto.objects.filter(dpto_name='CAUCA',mun_name='SANTANDER DE QUILICHAO',comuna_name='').first(),sex='M')</v>
      </c>
    </row>
    <row r="2943" spans="1:20" x14ac:dyDescent="0.25">
      <c r="A2943">
        <v>1007477247</v>
      </c>
      <c r="B2943" t="s">
        <v>535</v>
      </c>
      <c r="D2943" t="s">
        <v>5218</v>
      </c>
      <c r="E2943" t="s">
        <v>3001</v>
      </c>
      <c r="F2943" t="s">
        <v>5949</v>
      </c>
      <c r="G2943" t="s">
        <v>6046</v>
      </c>
      <c r="I2943" t="s">
        <v>12288</v>
      </c>
      <c r="J2943" t="s">
        <v>18935</v>
      </c>
      <c r="K2943" t="s">
        <v>25306</v>
      </c>
      <c r="L2943" t="s">
        <v>26151</v>
      </c>
      <c r="M2943" s="1">
        <v>35887</v>
      </c>
      <c r="N2943" s="4">
        <v>27.227397260273971</v>
      </c>
      <c r="O2943" t="s">
        <v>31839</v>
      </c>
      <c r="P2943" t="s">
        <v>32873</v>
      </c>
      <c r="Q2943" t="str">
        <f>IF(militantesUbicacion[[#This Row],[genero]] = "Masculino","M",IF(militantesUbicacion[[#This Row],[genero]] = "Femenino","F","O"))</f>
        <v>F</v>
      </c>
      <c r="T2943" s="27" t="str">
        <f>CONCATENATE($H$10,$I$10,A2943,$J$10,A2943,$K$10,I2943,$L$10,TRIM(CONCATENATE(TRIM(B2943)," ",TRIM(C2943))),$M$10,TRIM(CONCATENATE(TRIM(D2943)," ",TRIM(E2943))),$N$10,militantesUbicacion[[#This Row],[departamento]],$O$10,militantesUbicacion[[#This Row],[municipio]],$P$10,militantesUbicacion[[#This Row],[Localidad]],$Q$10,militantesUbicacion[[#This Row],[Sex]],$R$10)</f>
        <v>u=Militante.objects.create(username='1007477247',password='1007477247',email='estefaniagalarzafigueroa98@gmail.com',first_name='ESTEFANIA',last_name='GALARZA FIGUEROA',location=Puesto.objects.filter(dpto_name='CAUCA',mun_name='SANTANDER DE QUILICHAO',comuna_name='').first(),sex='F')</v>
      </c>
    </row>
    <row r="2944" spans="1:20" x14ac:dyDescent="0.25">
      <c r="A2944">
        <v>1007147153</v>
      </c>
      <c r="B2944" t="s">
        <v>122</v>
      </c>
      <c r="C2944" t="s">
        <v>748</v>
      </c>
      <c r="D2944" t="s">
        <v>3167</v>
      </c>
      <c r="E2944" t="s">
        <v>4869</v>
      </c>
      <c r="F2944" t="s">
        <v>5949</v>
      </c>
      <c r="G2944" t="s">
        <v>6046</v>
      </c>
      <c r="I2944" t="s">
        <v>6900</v>
      </c>
      <c r="J2944" t="s">
        <v>13675</v>
      </c>
      <c r="L2944" t="s">
        <v>26151</v>
      </c>
      <c r="M2944" s="1">
        <v>37112</v>
      </c>
      <c r="N2944" s="4">
        <v>23.87123287671233</v>
      </c>
      <c r="O2944" t="s">
        <v>26487</v>
      </c>
      <c r="P2944" t="s">
        <v>32874</v>
      </c>
      <c r="Q2944" t="str">
        <f>IF(militantesUbicacion[[#This Row],[genero]] = "Masculino","M",IF(militantesUbicacion[[#This Row],[genero]] = "Femenino","F","O"))</f>
        <v>F</v>
      </c>
      <c r="T2944" s="27" t="str">
        <f>CONCATENATE($H$10,$I$10,A2944,$J$10,A2944,$K$10,I2944,$L$10,TRIM(CONCATENATE(TRIM(B2944)," ",TRIM(C2944))),$M$10,TRIM(CONCATENATE(TRIM(D2944)," ",TRIM(E2944))),$N$10,militantesUbicacion[[#This Row],[departamento]],$O$10,militantesUbicacion[[#This Row],[municipio]],$P$10,militantesUbicacion[[#This Row],[Localidad]],$Q$10,militantesUbicacion[[#This Row],[Sex]],$R$10)</f>
        <v>u=Militante.objects.create(username='1007147153',password='1007147153',email='chauxestudiantesara@gmail.com',first_name='SARA LISETH',last_name='CHAUX ANTURI',location=Puesto.objects.filter(dpto_name='CAUCA',mun_name='SANTANDER DE QUILICHAO',comuna_name='').first(),sex='F')</v>
      </c>
    </row>
    <row r="2945" spans="1:20" x14ac:dyDescent="0.25">
      <c r="A2945">
        <v>1077600260</v>
      </c>
      <c r="B2945" t="s">
        <v>773</v>
      </c>
      <c r="D2945" t="s">
        <v>3166</v>
      </c>
      <c r="E2945" t="s">
        <v>3548</v>
      </c>
      <c r="F2945" t="s">
        <v>5949</v>
      </c>
      <c r="G2945" t="s">
        <v>6046</v>
      </c>
      <c r="I2945" t="s">
        <v>7457</v>
      </c>
      <c r="J2945" t="s">
        <v>14226</v>
      </c>
      <c r="K2945" t="s">
        <v>20773</v>
      </c>
      <c r="L2945" t="s">
        <v>26151</v>
      </c>
      <c r="M2945" s="1">
        <v>38366</v>
      </c>
      <c r="N2945" s="4">
        <v>20.435616438356163</v>
      </c>
      <c r="O2945" t="s">
        <v>27044</v>
      </c>
      <c r="P2945" t="s">
        <v>32874</v>
      </c>
      <c r="Q2945" t="str">
        <f>IF(militantesUbicacion[[#This Row],[genero]] = "Masculino","M",IF(militantesUbicacion[[#This Row],[genero]] = "Femenino","F","O"))</f>
        <v>F</v>
      </c>
      <c r="T2945" s="27" t="str">
        <f>CONCATENATE($H$10,$I$10,A2945,$J$10,A2945,$K$10,I2945,$L$10,TRIM(CONCATENATE(TRIM(B2945)," ",TRIM(C2945))),$M$10,TRIM(CONCATENATE(TRIM(D2945)," ",TRIM(E2945))),$N$10,militantesUbicacion[[#This Row],[departamento]],$O$10,militantesUbicacion[[#This Row],[municipio]],$P$10,militantesUbicacion[[#This Row],[Localidad]],$Q$10,militantesUbicacion[[#This Row],[Sex]],$R$10)</f>
        <v>u=Militante.objects.create(username='1077600260',password='1077600260',email='dennyrivascabrera@gmail.com',first_name='DENNY',last_name='RIVAS CABRERA',location=Puesto.objects.filter(dpto_name='CAUCA',mun_name='SANTANDER DE QUILICHAO',comuna_name='').first(),sex='F')</v>
      </c>
    </row>
    <row r="2946" spans="1:20" x14ac:dyDescent="0.25">
      <c r="A2946">
        <v>1003418490</v>
      </c>
      <c r="B2946" t="s">
        <v>1941</v>
      </c>
      <c r="C2946" t="s">
        <v>151</v>
      </c>
      <c r="D2946" t="s">
        <v>5495</v>
      </c>
      <c r="E2946" t="s">
        <v>5580</v>
      </c>
      <c r="F2946" t="s">
        <v>5949</v>
      </c>
      <c r="G2946" t="s">
        <v>454</v>
      </c>
      <c r="I2946" t="s">
        <v>12001</v>
      </c>
      <c r="J2946" t="s">
        <v>18654</v>
      </c>
      <c r="K2946" t="s">
        <v>25077</v>
      </c>
      <c r="L2946" t="s">
        <v>26150</v>
      </c>
      <c r="M2946" s="1">
        <v>35723</v>
      </c>
      <c r="N2946" s="4">
        <v>27.676712328767124</v>
      </c>
      <c r="O2946" t="s">
        <v>31554</v>
      </c>
      <c r="P2946" t="s">
        <v>32874</v>
      </c>
      <c r="Q2946" t="str">
        <f>IF(militantesUbicacion[[#This Row],[genero]] = "Masculino","M",IF(militantesUbicacion[[#This Row],[genero]] = "Femenino","F","O"))</f>
        <v>M</v>
      </c>
      <c r="T2946" s="27" t="str">
        <f>CONCATENATE($H$10,$I$10,A2946,$J$10,A2946,$K$10,I2946,$L$10,TRIM(CONCATENATE(TRIM(B2946)," ",TRIM(C2946))),$M$10,TRIM(CONCATENATE(TRIM(D2946)," ",TRIM(E2946))),$N$10,militantesUbicacion[[#This Row],[departamento]],$O$10,militantesUbicacion[[#This Row],[municipio]],$P$10,militantesUbicacion[[#This Row],[Localidad]],$Q$10,militantesUbicacion[[#This Row],[Sex]],$R$10)</f>
        <v>u=Militante.objects.create(username='1003418490',password='1003418490',email='alexanderyalanda97@gmail.com',first_name='HILLER ALEXANDER',last_name='YALANDA PAJA',location=Puesto.objects.filter(dpto_name='CAUCA',mun_name='SILVIA',comuna_name='').first(),sex='M')</v>
      </c>
    </row>
    <row r="2947" spans="1:20" x14ac:dyDescent="0.25">
      <c r="A2947">
        <v>1064440692</v>
      </c>
      <c r="B2947" t="s">
        <v>210</v>
      </c>
      <c r="C2947" t="s">
        <v>1345</v>
      </c>
      <c r="D2947" t="s">
        <v>3196</v>
      </c>
      <c r="E2947" t="s">
        <v>3212</v>
      </c>
      <c r="F2947" t="s">
        <v>5949</v>
      </c>
      <c r="G2947" t="s">
        <v>454</v>
      </c>
      <c r="I2947" t="s">
        <v>6624</v>
      </c>
      <c r="J2947" t="s">
        <v>13392</v>
      </c>
      <c r="K2947" t="s">
        <v>19992</v>
      </c>
      <c r="L2947" t="s">
        <v>26151</v>
      </c>
      <c r="M2947" s="1">
        <v>36174</v>
      </c>
      <c r="N2947" s="4">
        <v>26.44109589041096</v>
      </c>
      <c r="O2947" t="s">
        <v>26208</v>
      </c>
      <c r="P2947" t="s">
        <v>32873</v>
      </c>
      <c r="Q2947" t="str">
        <f>IF(militantesUbicacion[[#This Row],[genero]] = "Masculino","M",IF(militantesUbicacion[[#This Row],[genero]] = "Femenino","F","O"))</f>
        <v>F</v>
      </c>
      <c r="T2947" s="27" t="str">
        <f>CONCATENATE($H$10,$I$10,A2947,$J$10,A2947,$K$10,I2947,$L$10,TRIM(CONCATENATE(TRIM(B2947)," ",TRIM(C2947))),$M$10,TRIM(CONCATENATE(TRIM(D2947)," ",TRIM(E2947))),$N$10,militantesUbicacion[[#This Row],[departamento]],$O$10,militantesUbicacion[[#This Row],[municipio]],$P$10,militantesUbicacion[[#This Row],[Localidad]],$Q$10,militantesUbicacion[[#This Row],[Sex]],$R$10)</f>
        <v>u=Militante.objects.create(username='1064440692',password='1064440692',email='mar643592@gmail.com',first_name='MARLY GISELA',last_name='GÓMEZ MOSQUERA',location=Puesto.objects.filter(dpto_name='CAUCA',mun_name='SILVIA',comuna_name='').first(),sex='F')</v>
      </c>
    </row>
    <row r="2948" spans="1:20" x14ac:dyDescent="0.25">
      <c r="A2948">
        <v>1064676019</v>
      </c>
      <c r="B2948" t="s">
        <v>522</v>
      </c>
      <c r="C2948" t="s">
        <v>568</v>
      </c>
      <c r="D2948" t="s">
        <v>3651</v>
      </c>
      <c r="E2948" t="s">
        <v>3234</v>
      </c>
      <c r="F2948" t="s">
        <v>5949</v>
      </c>
      <c r="G2948" t="s">
        <v>6529</v>
      </c>
      <c r="I2948" t="s">
        <v>11695</v>
      </c>
      <c r="J2948" t="s">
        <v>18360</v>
      </c>
      <c r="K2948" t="s">
        <v>24821</v>
      </c>
      <c r="L2948" t="s">
        <v>26151</v>
      </c>
      <c r="M2948" s="1">
        <v>38035</v>
      </c>
      <c r="N2948" s="4">
        <v>21.342465753424658</v>
      </c>
      <c r="O2948" t="s">
        <v>31251</v>
      </c>
      <c r="P2948" t="s">
        <v>32874</v>
      </c>
      <c r="Q2948" t="str">
        <f>IF(militantesUbicacion[[#This Row],[genero]] = "Masculino","M",IF(militantesUbicacion[[#This Row],[genero]] = "Femenino","F","O"))</f>
        <v>F</v>
      </c>
      <c r="T2948" s="27" t="str">
        <f>CONCATENATE($H$10,$I$10,A2948,$J$10,A2948,$K$10,I2948,$L$10,TRIM(CONCATENATE(TRIM(B2948)," ",TRIM(C2948))),$M$10,TRIM(CONCATENATE(TRIM(D2948)," ",TRIM(E2948))),$N$10,militantesUbicacion[[#This Row],[departamento]],$O$10,militantesUbicacion[[#This Row],[municipio]],$P$10,militantesUbicacion[[#This Row],[Localidad]],$Q$10,militantesUbicacion[[#This Row],[Sex]],$R$10)</f>
        <v>u=Militante.objects.create(username='1064676019',password='1064676019',email='arangosofia899@gmail.com',first_name='YINETH SOFIA',last_name='ARANGO DELGADO',location=Puesto.objects.filter(dpto_name='CAUCA',mun_name='SOTARA (PAISPAMBA)',comuna_name='').first(),sex='F')</v>
      </c>
    </row>
    <row r="2949" spans="1:20" x14ac:dyDescent="0.25">
      <c r="A2949">
        <v>1002860051</v>
      </c>
      <c r="B2949" t="s">
        <v>110</v>
      </c>
      <c r="C2949" t="s">
        <v>2249</v>
      </c>
      <c r="D2949" t="s">
        <v>3265</v>
      </c>
      <c r="E2949" t="s">
        <v>3137</v>
      </c>
      <c r="F2949" t="s">
        <v>5949</v>
      </c>
      <c r="G2949" t="s">
        <v>5392</v>
      </c>
      <c r="I2949" t="s">
        <v>8755</v>
      </c>
      <c r="J2949" t="s">
        <v>15544</v>
      </c>
      <c r="K2949" t="s">
        <v>22134</v>
      </c>
      <c r="L2949" t="s">
        <v>26150</v>
      </c>
      <c r="M2949" s="1">
        <v>36788</v>
      </c>
      <c r="N2949" s="4">
        <v>24.758904109589039</v>
      </c>
      <c r="O2949" t="s">
        <v>28350</v>
      </c>
      <c r="P2949" t="s">
        <v>32874</v>
      </c>
      <c r="Q2949" t="str">
        <f>IF(militantesUbicacion[[#This Row],[genero]] = "Masculino","M",IF(militantesUbicacion[[#This Row],[genero]] = "Femenino","F","O"))</f>
        <v>M</v>
      </c>
      <c r="T2949" s="27" t="str">
        <f>CONCATENATE($H$10,$I$10,A2949,$J$10,A2949,$K$10,I2949,$L$10,TRIM(CONCATENATE(TRIM(B2949)," ",TRIM(C2949))),$M$10,TRIM(CONCATENATE(TRIM(D2949)," ",TRIM(E2949))),$N$10,militantesUbicacion[[#This Row],[departamento]],$O$10,militantesUbicacion[[#This Row],[municipio]],$P$10,militantesUbicacion[[#This Row],[Localidad]],$Q$10,militantesUbicacion[[#This Row],[Sex]],$R$10)</f>
        <v>u=Militante.objects.create(username='1002860051',password='1002860051',email='1002860051alianzaverdesucrecauca@gmail.com',first_name='CRISTIAN CAMILO',last_name='ACOSTA PRIETO',location=Puesto.objects.filter(dpto_name='CAUCA',mun_name='SUCRE',comuna_name='').first(),sex='M')</v>
      </c>
    </row>
    <row r="2950" spans="1:20" x14ac:dyDescent="0.25">
      <c r="A2950">
        <v>1002793376</v>
      </c>
      <c r="B2950" t="s">
        <v>1361</v>
      </c>
      <c r="C2950" t="s">
        <v>2575</v>
      </c>
      <c r="D2950" t="s">
        <v>2966</v>
      </c>
      <c r="E2950" t="s">
        <v>3044</v>
      </c>
      <c r="F2950" t="s">
        <v>5949</v>
      </c>
      <c r="G2950" t="s">
        <v>5392</v>
      </c>
      <c r="I2950" t="s">
        <v>8874</v>
      </c>
      <c r="J2950" t="s">
        <v>15662</v>
      </c>
      <c r="K2950" t="s">
        <v>22260</v>
      </c>
      <c r="L2950" t="s">
        <v>26151</v>
      </c>
      <c r="M2950" s="1">
        <v>36918</v>
      </c>
      <c r="N2950" s="4">
        <v>24.402739726027399</v>
      </c>
      <c r="O2950" t="s">
        <v>28473</v>
      </c>
      <c r="P2950" t="s">
        <v>32874</v>
      </c>
      <c r="Q2950" t="str">
        <f>IF(militantesUbicacion[[#This Row],[genero]] = "Masculino","M",IF(militantesUbicacion[[#This Row],[genero]] = "Femenino","F","O"))</f>
        <v>F</v>
      </c>
      <c r="T2950" s="27" t="str">
        <f>CONCATENATE($H$10,$I$10,A2950,$J$10,A2950,$K$10,I2950,$L$10,TRIM(CONCATENATE(TRIM(B2950)," ",TRIM(C2950))),$M$10,TRIM(CONCATENATE(TRIM(D2950)," ",TRIM(E2950))),$N$10,militantesUbicacion[[#This Row],[departamento]],$O$10,militantesUbicacion[[#This Row],[municipio]],$P$10,militantesUbicacion[[#This Row],[Localidad]],$Q$10,militantesUbicacion[[#This Row],[Sex]],$R$10)</f>
        <v>u=Militante.objects.create(username='1002793376',password='1002793376',email='indiraxiomarasanchez99@gmail.com',first_name='INDIRA XIOMARA',last_name='SANCHEZ ORTIZ',location=Puesto.objects.filter(dpto_name='CAUCA',mun_name='SUCRE',comuna_name='').first(),sex='F')</v>
      </c>
    </row>
    <row r="2951" spans="1:20" x14ac:dyDescent="0.25">
      <c r="A2951">
        <v>1063817170</v>
      </c>
      <c r="B2951" t="s">
        <v>149</v>
      </c>
      <c r="C2951" t="s">
        <v>2220</v>
      </c>
      <c r="D2951" t="s">
        <v>3583</v>
      </c>
      <c r="E2951" t="s">
        <v>3062</v>
      </c>
      <c r="F2951" t="s">
        <v>5949</v>
      </c>
      <c r="G2951" t="s">
        <v>5392</v>
      </c>
      <c r="I2951" t="s">
        <v>7525</v>
      </c>
      <c r="J2951" t="s">
        <v>14297</v>
      </c>
      <c r="K2951" t="s">
        <v>20846</v>
      </c>
      <c r="L2951" t="s">
        <v>26150</v>
      </c>
      <c r="M2951" s="1">
        <v>35966</v>
      </c>
      <c r="N2951" s="4">
        <v>27.010958904109589</v>
      </c>
      <c r="O2951" t="s">
        <v>27112</v>
      </c>
      <c r="P2951" t="s">
        <v>32874</v>
      </c>
      <c r="Q2951" t="str">
        <f>IF(militantesUbicacion[[#This Row],[genero]] = "Masculino","M",IF(militantesUbicacion[[#This Row],[genero]] = "Femenino","F","O"))</f>
        <v>M</v>
      </c>
      <c r="T2951" s="27" t="str">
        <f>CONCATENATE($H$10,$I$10,A2951,$J$10,A2951,$K$10,I2951,$L$10,TRIM(CONCATENATE(TRIM(B2951)," ",TRIM(C2951))),$M$10,TRIM(CONCATENATE(TRIM(D2951)," ",TRIM(E2951))),$N$10,militantesUbicacion[[#This Row],[departamento]],$O$10,militantesUbicacion[[#This Row],[municipio]],$P$10,militantesUbicacion[[#This Row],[Localidad]],$Q$10,militantesUbicacion[[#This Row],[Sex]],$R$10)</f>
        <v>u=Militante.objects.create(username='1063817170',password='1063817170',email='yefersonvillamarin0@gmail.com',first_name='YEFERSON STIVEN',last_name='VILLAMARIN GOMEZ',location=Puesto.objects.filter(dpto_name='CAUCA',mun_name='SUCRE',comuna_name='').first(),sex='M')</v>
      </c>
    </row>
    <row r="2952" spans="1:20" x14ac:dyDescent="0.25">
      <c r="A2952">
        <v>1066838110</v>
      </c>
      <c r="B2952" t="s">
        <v>1512</v>
      </c>
      <c r="C2952" t="s">
        <v>2158</v>
      </c>
      <c r="D2952" t="s">
        <v>3815</v>
      </c>
      <c r="E2952" t="s">
        <v>3208</v>
      </c>
      <c r="F2952" t="s">
        <v>5949</v>
      </c>
      <c r="G2952" t="s">
        <v>6225</v>
      </c>
      <c r="I2952" t="s">
        <v>9069</v>
      </c>
      <c r="J2952" t="s">
        <v>15854</v>
      </c>
      <c r="K2952" t="s">
        <v>22444</v>
      </c>
      <c r="L2952" t="s">
        <v>26151</v>
      </c>
      <c r="M2952" s="1">
        <v>35861</v>
      </c>
      <c r="N2952" s="4">
        <v>27.298630136986301</v>
      </c>
      <c r="O2952" t="s">
        <v>28670</v>
      </c>
      <c r="P2952" t="s">
        <v>32874</v>
      </c>
      <c r="Q2952" t="str">
        <f>IF(militantesUbicacion[[#This Row],[genero]] = "Masculino","M",IF(militantesUbicacion[[#This Row],[genero]] = "Femenino","F","O"))</f>
        <v>F</v>
      </c>
      <c r="T2952" s="27" t="str">
        <f>CONCATENATE($H$10,$I$10,A2952,$J$10,A2952,$K$10,I2952,$L$10,TRIM(CONCATENATE(TRIM(B2952)," ",TRIM(C2952))),$M$10,TRIM(CONCATENATE(TRIM(D2952)," ",TRIM(E2952))),$N$10,militantesUbicacion[[#This Row],[departamento]],$O$10,militantesUbicacion[[#This Row],[municipio]],$P$10,militantesUbicacion[[#This Row],[Localidad]],$Q$10,militantesUbicacion[[#This Row],[Sex]],$R$10)</f>
        <v>u=Militante.objects.create(username='1066838110',password='1066838110',email='yaenisinisterra2@gmail.com',first_name='YAENI',last_name='SINISTERRA ARRECHEA',location=Puesto.objects.filter(dpto_name='CAUCA',mun_name='TIMBIQUI',comuna_name='').first(),sex='F')</v>
      </c>
    </row>
    <row r="2953" spans="1:20" x14ac:dyDescent="0.25">
      <c r="A2953">
        <v>1066839076</v>
      </c>
      <c r="B2953" t="s">
        <v>412</v>
      </c>
      <c r="D2953" t="s">
        <v>3808</v>
      </c>
      <c r="E2953" t="s">
        <v>3808</v>
      </c>
      <c r="F2953" t="s">
        <v>5949</v>
      </c>
      <c r="G2953" t="s">
        <v>6225</v>
      </c>
      <c r="I2953" t="s">
        <v>12568</v>
      </c>
      <c r="J2953" t="s">
        <v>13487</v>
      </c>
      <c r="K2953" t="s">
        <v>25522</v>
      </c>
      <c r="L2953" t="s">
        <v>26151</v>
      </c>
      <c r="M2953" s="1">
        <v>38190</v>
      </c>
      <c r="N2953" s="4">
        <v>20.917808219178081</v>
      </c>
      <c r="O2953" t="s">
        <v>32117</v>
      </c>
      <c r="P2953" t="s">
        <v>32873</v>
      </c>
      <c r="Q2953" t="str">
        <f>IF(militantesUbicacion[[#This Row],[genero]] = "Masculino","M",IF(militantesUbicacion[[#This Row],[genero]] = "Femenino","F","O"))</f>
        <v>F</v>
      </c>
      <c r="T2953" s="27" t="str">
        <f>CONCATENATE($H$10,$I$10,A2953,$J$10,A2953,$K$10,I2953,$L$10,TRIM(CONCATENATE(TRIM(B2953)," ",TRIM(C2953))),$M$10,TRIM(CONCATENATE(TRIM(D2953)," ",TRIM(E2953))),$N$10,militantesUbicacion[[#This Row],[departamento]],$O$10,militantesUbicacion[[#This Row],[municipio]],$P$10,militantesUbicacion[[#This Row],[Localidad]],$Q$10,militantesUbicacion[[#This Row],[Sex]],$R$10)</f>
        <v>u=Militante.objects.create(username='1066839076',password='1066839076',email='lavozdelpacifico2023@gmail.com',first_name='TATIANA',last_name='VIAFARA VIAFARA',location=Puesto.objects.filter(dpto_name='CAUCA',mun_name='TIMBIQUI',comuna_name='').first(),sex='F')</v>
      </c>
    </row>
    <row r="2954" spans="1:20" x14ac:dyDescent="0.25">
      <c r="A2954">
        <v>1193076569</v>
      </c>
      <c r="B2954" t="s">
        <v>320</v>
      </c>
      <c r="D2954" t="s">
        <v>839</v>
      </c>
      <c r="E2954" t="s">
        <v>4499</v>
      </c>
      <c r="F2954" t="s">
        <v>5949</v>
      </c>
      <c r="G2954" t="s">
        <v>6225</v>
      </c>
      <c r="I2954" t="s">
        <v>11783</v>
      </c>
      <c r="J2954" t="s">
        <v>13487</v>
      </c>
      <c r="K2954" t="s">
        <v>24895</v>
      </c>
      <c r="L2954" t="s">
        <v>26150</v>
      </c>
      <c r="M2954" s="1">
        <v>36773</v>
      </c>
      <c r="N2954" s="4">
        <v>24.8</v>
      </c>
      <c r="O2954" t="s">
        <v>31339</v>
      </c>
      <c r="P2954" t="s">
        <v>32873</v>
      </c>
      <c r="Q2954" t="str">
        <f>IF(militantesUbicacion[[#This Row],[genero]] = "Masculino","M",IF(militantesUbicacion[[#This Row],[genero]] = "Femenino","F","O"))</f>
        <v>M</v>
      </c>
      <c r="T2954" s="27" t="str">
        <f>CONCATENATE($H$10,$I$10,A2954,$J$10,A2954,$K$10,I2954,$L$10,TRIM(CONCATENATE(TRIM(B2954)," ",TRIM(C2954))),$M$10,TRIM(CONCATENATE(TRIM(D2954)," ",TRIM(E2954))),$N$10,militantesUbicacion[[#This Row],[departamento]],$O$10,militantesUbicacion[[#This Row],[municipio]],$P$10,militantesUbicacion[[#This Row],[Localidad]],$Q$10,militantesUbicacion[[#This Row],[Sex]],$R$10)</f>
        <v>u=Militante.objects.create(username='1193076569',password='1193076569',email='e.cmo.jhosser.noviteno@cali.edu.co',first_name='JERSON',last_name='CASTRO MONTAÑO',location=Puesto.objects.filter(dpto_name='CAUCA',mun_name='TIMBIQUI',comuna_name='').first(),sex='M')</v>
      </c>
    </row>
    <row r="2955" spans="1:20" x14ac:dyDescent="0.25">
      <c r="A2955">
        <v>1112493489</v>
      </c>
      <c r="B2955" t="s">
        <v>98</v>
      </c>
      <c r="C2955" t="s">
        <v>2174</v>
      </c>
      <c r="D2955" t="s">
        <v>1383</v>
      </c>
      <c r="E2955" t="s">
        <v>3184</v>
      </c>
      <c r="F2955" t="s">
        <v>5949</v>
      </c>
      <c r="G2955" t="s">
        <v>6045</v>
      </c>
      <c r="I2955" t="s">
        <v>7605</v>
      </c>
      <c r="J2955" t="s">
        <v>14379</v>
      </c>
      <c r="K2955" t="s">
        <v>20930</v>
      </c>
      <c r="L2955" t="s">
        <v>26150</v>
      </c>
      <c r="M2955" s="1">
        <v>35840</v>
      </c>
      <c r="N2955" s="4">
        <v>27.356164383561644</v>
      </c>
      <c r="O2955" t="s">
        <v>27192</v>
      </c>
      <c r="P2955" t="s">
        <v>32874</v>
      </c>
      <c r="Q2955" t="str">
        <f>IF(militantesUbicacion[[#This Row],[genero]] = "Masculino","M",IF(militantesUbicacion[[#This Row],[genero]] = "Femenino","F","O"))</f>
        <v>M</v>
      </c>
      <c r="T2955" s="27" t="str">
        <f>CONCATENATE($H$10,$I$10,A2955,$J$10,A2955,$K$10,I2955,$L$10,TRIM(CONCATENATE(TRIM(B2955)," ",TRIM(C2955))),$M$10,TRIM(CONCATENATE(TRIM(D2955)," ",TRIM(E2955))),$N$10,militantesUbicacion[[#This Row],[departamento]],$O$10,militantesUbicacion[[#This Row],[municipio]],$P$10,militantesUbicacion[[#This Row],[Localidad]],$Q$10,militantesUbicacion[[#This Row],[Sex]],$R$10)</f>
        <v>u=Militante.objects.create(username='1112493489',password='1112493489',email='daviidguzmaan@gmail.com',first_name='JUAN DAVID',last_name='GUZMAN ANGARITA',location=Puesto.objects.filter(dpto_name='CAUCA',mun_name='VILLA RICA',comuna_name='').first(),sex='M')</v>
      </c>
    </row>
    <row r="2956" spans="1:20" x14ac:dyDescent="0.25">
      <c r="A2956">
        <v>1193084570</v>
      </c>
      <c r="B2956" t="s">
        <v>256</v>
      </c>
      <c r="C2956" t="s">
        <v>2445</v>
      </c>
      <c r="D2956" t="s">
        <v>4760</v>
      </c>
      <c r="E2956" t="s">
        <v>5710</v>
      </c>
      <c r="F2956" t="s">
        <v>5949</v>
      </c>
      <c r="G2956" t="s">
        <v>6045</v>
      </c>
      <c r="I2956" t="s">
        <v>9166</v>
      </c>
      <c r="J2956" t="s">
        <v>15941</v>
      </c>
      <c r="K2956" t="s">
        <v>21204</v>
      </c>
      <c r="L2956" t="s">
        <v>26151</v>
      </c>
      <c r="M2956" s="1">
        <v>35867</v>
      </c>
      <c r="N2956" s="4">
        <v>27.282191780821918</v>
      </c>
      <c r="O2956" t="s">
        <v>28767</v>
      </c>
      <c r="P2956" t="s">
        <v>32874</v>
      </c>
      <c r="Q2956" t="str">
        <f>IF(militantesUbicacion[[#This Row],[genero]] = "Masculino","M",IF(militantesUbicacion[[#This Row],[genero]] = "Femenino","F","O"))</f>
        <v>F</v>
      </c>
      <c r="T2956" s="27" t="str">
        <f>CONCATENATE($H$10,$I$10,A2956,$J$10,A2956,$K$10,I2956,$L$10,TRIM(CONCATENATE(TRIM(B2956)," ",TRIM(C2956))),$M$10,TRIM(CONCATENATE(TRIM(D2956)," ",TRIM(E2956))),$N$10,militantesUbicacion[[#This Row],[departamento]],$O$10,militantesUbicacion[[#This Row],[municipio]],$P$10,militantesUbicacion[[#This Row],[Localidad]],$Q$10,militantesUbicacion[[#This Row],[Sex]],$R$10)</f>
        <v>u=Militante.objects.create(username='1193084570',password='1193084570',email='angt@unicauca.edu.co',first_name='ANGIE TATIANA',last_name='CHARA FORY',location=Puesto.objects.filter(dpto_name='CAUCA',mun_name='VILLA RICA',comuna_name='').first(),sex='F')</v>
      </c>
    </row>
    <row r="2957" spans="1:20" x14ac:dyDescent="0.25">
      <c r="A2957">
        <v>1003249657</v>
      </c>
      <c r="B2957" t="s">
        <v>1118</v>
      </c>
      <c r="D2957" t="s">
        <v>3541</v>
      </c>
      <c r="E2957" t="s">
        <v>3460</v>
      </c>
      <c r="F2957" t="s">
        <v>31</v>
      </c>
      <c r="G2957" t="s">
        <v>6232</v>
      </c>
      <c r="I2957" t="s">
        <v>12965</v>
      </c>
      <c r="J2957" t="s">
        <v>19573</v>
      </c>
      <c r="K2957" t="s">
        <v>25839</v>
      </c>
      <c r="L2957" t="s">
        <v>26150</v>
      </c>
      <c r="M2957" s="1">
        <v>36303</v>
      </c>
      <c r="N2957" s="4">
        <v>26.087671232876712</v>
      </c>
      <c r="O2957" t="s">
        <v>32506</v>
      </c>
      <c r="P2957" t="s">
        <v>32874</v>
      </c>
      <c r="Q2957" t="str">
        <f>IF(militantesUbicacion[[#This Row],[genero]] = "Masculino","M",IF(militantesUbicacion[[#This Row],[genero]] = "Femenino","F","O"))</f>
        <v>M</v>
      </c>
      <c r="T2957" s="27" t="str">
        <f>CONCATENATE($H$10,$I$10,A2957,$J$10,A2957,$K$10,I2957,$L$10,TRIM(CONCATENATE(TRIM(B2957)," ",TRIM(C2957))),$M$10,TRIM(CONCATENATE(TRIM(D2957)," ",TRIM(E2957))),$N$10,militantesUbicacion[[#This Row],[departamento]],$O$10,militantesUbicacion[[#This Row],[municipio]],$P$10,militantesUbicacion[[#This Row],[Localidad]],$Q$10,militantesUbicacion[[#This Row],[Sex]],$R$10)</f>
        <v>u=Militante.objects.create(username='1003249657',password='1003249657',email='dairorueda23@gmail.com',first_name='DAIRON',last_name='RUEDA CLARO',location=Puesto.objects.filter(dpto_name='CESAR',mun_name='AGUACHICA',comuna_name='').first(),sex='M')</v>
      </c>
    </row>
    <row r="2958" spans="1:20" x14ac:dyDescent="0.25">
      <c r="A2958">
        <v>1067729520</v>
      </c>
      <c r="B2958" t="s">
        <v>196</v>
      </c>
      <c r="C2958" t="s">
        <v>2426</v>
      </c>
      <c r="D2958" t="s">
        <v>3716</v>
      </c>
      <c r="E2958" t="s">
        <v>3376</v>
      </c>
      <c r="F2958" t="s">
        <v>31</v>
      </c>
      <c r="G2958" t="s">
        <v>6229</v>
      </c>
      <c r="I2958" t="s">
        <v>10542</v>
      </c>
      <c r="J2958" t="s">
        <v>17245</v>
      </c>
      <c r="K2958" t="s">
        <v>23780</v>
      </c>
      <c r="L2958" t="s">
        <v>26150</v>
      </c>
      <c r="M2958" s="1">
        <v>35897</v>
      </c>
      <c r="N2958" s="4">
        <v>27.2</v>
      </c>
      <c r="O2958" t="s">
        <v>30119</v>
      </c>
      <c r="P2958" t="s">
        <v>32874</v>
      </c>
      <c r="Q2958" t="str">
        <f>IF(militantesUbicacion[[#This Row],[genero]] = "Masculino","M",IF(militantesUbicacion[[#This Row],[genero]] = "Femenino","F","O"))</f>
        <v>M</v>
      </c>
      <c r="T2958" s="27" t="str">
        <f>CONCATENATE($H$10,$I$10,A2958,$J$10,A2958,$K$10,I2958,$L$10,TRIM(CONCATENATE(TRIM(B2958)," ",TRIM(C2958))),$M$10,TRIM(CONCATENATE(TRIM(D2958)," ",TRIM(E2958))),$N$10,militantesUbicacion[[#This Row],[departamento]],$O$10,militantesUbicacion[[#This Row],[municipio]],$P$10,militantesUbicacion[[#This Row],[Localidad]],$Q$10,militantesUbicacion[[#This Row],[Sex]],$R$10)</f>
        <v>u=Militante.objects.create(username='1067729520',password='1067729520',email='josecardenasblanco149@gmail.com',first_name='JOSÉ DE JESÚS',last_name='CARDENAS BLANCO',location=Puesto.objects.filter(dpto_name='CESAR',mun_name='AGUSTIN CODAZZI',comuna_name='').first(),sex='M')</v>
      </c>
    </row>
    <row r="2959" spans="1:20" x14ac:dyDescent="0.25">
      <c r="A2959">
        <v>1007356168</v>
      </c>
      <c r="B2959" t="s">
        <v>915</v>
      </c>
      <c r="C2959" t="s">
        <v>2158</v>
      </c>
      <c r="D2959" t="s">
        <v>3182</v>
      </c>
      <c r="E2959" t="s">
        <v>5734</v>
      </c>
      <c r="F2959" t="s">
        <v>31</v>
      </c>
      <c r="G2959" t="s">
        <v>6229</v>
      </c>
      <c r="I2959" t="s">
        <v>8278</v>
      </c>
      <c r="J2959" t="s">
        <v>15074</v>
      </c>
      <c r="K2959" t="s">
        <v>21665</v>
      </c>
      <c r="L2959" t="s">
        <v>26150</v>
      </c>
      <c r="M2959" s="1">
        <v>35607</v>
      </c>
      <c r="N2959" s="4">
        <v>27.994520547945207</v>
      </c>
      <c r="O2959" t="s">
        <v>27874</v>
      </c>
      <c r="P2959" t="s">
        <v>32874</v>
      </c>
      <c r="Q2959" t="str">
        <f>IF(militantesUbicacion[[#This Row],[genero]] = "Masculino","M",IF(militantesUbicacion[[#This Row],[genero]] = "Femenino","F","O"))</f>
        <v>M</v>
      </c>
      <c r="T2959" s="27" t="str">
        <f>CONCATENATE($H$10,$I$10,A2959,$J$10,A2959,$K$10,I2959,$L$10,TRIM(CONCATENATE(TRIM(B2959)," ",TRIM(C2959))),$M$10,TRIM(CONCATENATE(TRIM(D2959)," ",TRIM(E2959))),$N$10,militantesUbicacion[[#This Row],[departamento]],$O$10,militantesUbicacion[[#This Row],[municipio]],$P$10,militantesUbicacion[[#This Row],[Localidad]],$Q$10,militantesUbicacion[[#This Row],[Sex]],$R$10)</f>
        <v>u=Militante.objects.create(username='1007356168',password='1007356168',email='jeiderdiaz9@gmail.com',first_name='JEIDER',last_name='DIAZ BALBUENA',location=Puesto.objects.filter(dpto_name='CESAR',mun_name='AGUSTIN CODAZZI',comuna_name='').first(),sex='M')</v>
      </c>
    </row>
    <row r="2960" spans="1:20" x14ac:dyDescent="0.25">
      <c r="A2960">
        <v>1067731458</v>
      </c>
      <c r="B2960" t="s">
        <v>1853</v>
      </c>
      <c r="D2960" t="s">
        <v>3027</v>
      </c>
      <c r="E2960" t="s">
        <v>3092</v>
      </c>
      <c r="F2960" t="s">
        <v>31</v>
      </c>
      <c r="G2960" t="s">
        <v>6229</v>
      </c>
      <c r="I2960" t="s">
        <v>11499</v>
      </c>
      <c r="J2960" t="s">
        <v>18174</v>
      </c>
      <c r="K2960" t="s">
        <v>24653</v>
      </c>
      <c r="L2960" t="s">
        <v>26150</v>
      </c>
      <c r="M2960" s="1">
        <v>36423</v>
      </c>
      <c r="N2960" s="4">
        <v>25.758904109589039</v>
      </c>
      <c r="O2960" t="s">
        <v>31063</v>
      </c>
      <c r="P2960" t="s">
        <v>32873</v>
      </c>
      <c r="Q2960" t="str">
        <f>IF(militantesUbicacion[[#This Row],[genero]] = "Masculino","M",IF(militantesUbicacion[[#This Row],[genero]] = "Femenino","F","O"))</f>
        <v>M</v>
      </c>
      <c r="T2960" s="27" t="str">
        <f>CONCATENATE($H$10,$I$10,A2960,$J$10,A2960,$K$10,I2960,$L$10,TRIM(CONCATENATE(TRIM(B2960)," ",TRIM(C2960))),$M$10,TRIM(CONCATENATE(TRIM(D2960)," ",TRIM(E2960))),$N$10,militantesUbicacion[[#This Row],[departamento]],$O$10,militantesUbicacion[[#This Row],[municipio]],$P$10,militantesUbicacion[[#This Row],[Localidad]],$Q$10,militantesUbicacion[[#This Row],[Sex]],$R$10)</f>
        <v>u=Militante.objects.create(username='1067731458',password='1067731458',email='luismiguel.perez@ulagrancolombia.edu.co',first_name='FRESNEY',last_name='RODRIGUEZ ROJAS',location=Puesto.objects.filter(dpto_name='CESAR',mun_name='AGUSTIN CODAZZI',comuna_name='').first(),sex='M')</v>
      </c>
    </row>
    <row r="2961" spans="1:20" x14ac:dyDescent="0.25">
      <c r="A2961">
        <v>1003427477</v>
      </c>
      <c r="B2961" t="s">
        <v>1704</v>
      </c>
      <c r="C2961" t="s">
        <v>2800</v>
      </c>
      <c r="D2961" t="s">
        <v>3086</v>
      </c>
      <c r="E2961" t="s">
        <v>3074</v>
      </c>
      <c r="F2961" t="s">
        <v>31</v>
      </c>
      <c r="G2961" t="s">
        <v>6289</v>
      </c>
      <c r="I2961" t="s">
        <v>10508</v>
      </c>
      <c r="J2961" t="s">
        <v>17212</v>
      </c>
      <c r="K2961" t="s">
        <v>23749</v>
      </c>
      <c r="L2961" t="s">
        <v>26151</v>
      </c>
      <c r="M2961" s="1">
        <v>37205</v>
      </c>
      <c r="N2961" s="4">
        <v>23.616438356164384</v>
      </c>
      <c r="O2961" t="s">
        <v>30087</v>
      </c>
      <c r="P2961" t="s">
        <v>32874</v>
      </c>
      <c r="Q2961" t="str">
        <f>IF(militantesUbicacion[[#This Row],[genero]] = "Masculino","M",IF(militantesUbicacion[[#This Row],[genero]] = "Femenino","F","O"))</f>
        <v>F</v>
      </c>
      <c r="T2961" s="27" t="str">
        <f>CONCATENATE($H$10,$I$10,A2961,$J$10,A2961,$K$10,I2961,$L$10,TRIM(CONCATENATE(TRIM(B2961)," ",TRIM(C2961))),$M$10,TRIM(CONCATENATE(TRIM(D2961)," ",TRIM(E2961))),$N$10,militantesUbicacion[[#This Row],[departamento]],$O$10,militantesUbicacion[[#This Row],[municipio]],$P$10,militantesUbicacion[[#This Row],[Localidad]],$Q$10,militantesUbicacion[[#This Row],[Sex]],$R$10)</f>
        <v>u=Militante.objects.create(username='1003427477',password='1003427477',email='shirleysdiaz1011@gmail.com',first_name='SHILEYS MISCHELA',last_name='DIAZ PEREZ',location=Puesto.objects.filter(dpto_name='CESAR',mun_name='ASTREA',comuna_name='').first(),sex='F')</v>
      </c>
    </row>
    <row r="2962" spans="1:20" x14ac:dyDescent="0.25">
      <c r="A2962">
        <v>1003379660</v>
      </c>
      <c r="B2962" t="s">
        <v>475</v>
      </c>
      <c r="C2962" t="s">
        <v>2254</v>
      </c>
      <c r="D2962" t="s">
        <v>4709</v>
      </c>
      <c r="E2962" t="s">
        <v>4993</v>
      </c>
      <c r="F2962" t="s">
        <v>31</v>
      </c>
      <c r="G2962" t="s">
        <v>6289</v>
      </c>
      <c r="I2962" t="s">
        <v>10510</v>
      </c>
      <c r="J2962" t="s">
        <v>17214</v>
      </c>
      <c r="K2962" t="s">
        <v>23751</v>
      </c>
      <c r="L2962" t="s">
        <v>26151</v>
      </c>
      <c r="M2962" s="1">
        <v>37603</v>
      </c>
      <c r="N2962" s="4">
        <v>22.526027397260275</v>
      </c>
      <c r="O2962" t="s">
        <v>30089</v>
      </c>
      <c r="P2962" t="s">
        <v>32874</v>
      </c>
      <c r="Q2962" t="str">
        <f>IF(militantesUbicacion[[#This Row],[genero]] = "Masculino","M",IF(militantesUbicacion[[#This Row],[genero]] = "Femenino","F","O"))</f>
        <v>F</v>
      </c>
      <c r="T2962" s="27" t="str">
        <f>CONCATENATE($H$10,$I$10,A2962,$J$10,A2962,$K$10,I2962,$L$10,TRIM(CONCATENATE(TRIM(B2962)," ",TRIM(C2962))),$M$10,TRIM(CONCATENATE(TRIM(D2962)," ",TRIM(E2962))),$N$10,militantesUbicacion[[#This Row],[departamento]],$O$10,militantesUbicacion[[#This Row],[municipio]],$P$10,militantesUbicacion[[#This Row],[Localidad]],$Q$10,militantesUbicacion[[#This Row],[Sex]],$R$10)</f>
        <v>u=Militante.objects.create(username='1003379660',password='1003379660',email='gabrielasanjuan1999@gmail.com',first_name='GABRIELA ALEJANDRA',last_name='LAGUNA SANJUAN',location=Puesto.objects.filter(dpto_name='CESAR',mun_name='ASTREA',comuna_name='').first(),sex='F')</v>
      </c>
    </row>
    <row r="2963" spans="1:20" x14ac:dyDescent="0.25">
      <c r="A2963">
        <v>1068390596</v>
      </c>
      <c r="B2963" t="s">
        <v>147</v>
      </c>
      <c r="C2963" t="s">
        <v>2158</v>
      </c>
      <c r="D2963" t="s">
        <v>3213</v>
      </c>
      <c r="E2963" t="s">
        <v>3062</v>
      </c>
      <c r="F2963" t="s">
        <v>31</v>
      </c>
      <c r="G2963" t="s">
        <v>6289</v>
      </c>
      <c r="I2963" t="s">
        <v>10512</v>
      </c>
      <c r="J2963" t="s">
        <v>17215</v>
      </c>
      <c r="K2963" t="s">
        <v>23753</v>
      </c>
      <c r="L2963" t="s">
        <v>26150</v>
      </c>
      <c r="M2963" s="1">
        <v>35476</v>
      </c>
      <c r="N2963" s="4">
        <v>28.353424657534248</v>
      </c>
      <c r="O2963" t="s">
        <v>30091</v>
      </c>
      <c r="P2963" t="s">
        <v>32874</v>
      </c>
      <c r="Q2963" t="str">
        <f>IF(militantesUbicacion[[#This Row],[genero]] = "Masculino","M",IF(militantesUbicacion[[#This Row],[genero]] = "Femenino","F","O"))</f>
        <v>M</v>
      </c>
      <c r="T2963" s="27" t="str">
        <f>CONCATENATE($H$10,$I$10,A2963,$J$10,A2963,$K$10,I2963,$L$10,TRIM(CONCATENATE(TRIM(B2963)," ",TRIM(C2963))),$M$10,TRIM(CONCATENATE(TRIM(D2963)," ",TRIM(E2963))),$N$10,militantesUbicacion[[#This Row],[departamento]],$O$10,militantesUbicacion[[#This Row],[municipio]],$P$10,militantesUbicacion[[#This Row],[Localidad]],$Q$10,militantesUbicacion[[#This Row],[Sex]],$R$10)</f>
        <v>u=Militante.objects.create(username='1068390596',password='1068390596',email='mariovima12@hotmail.com',first_name='MARIO',last_name='BARRAZA GOMEZ',location=Puesto.objects.filter(dpto_name='CESAR',mun_name='ASTREA',comuna_name='').first(),sex='M')</v>
      </c>
    </row>
    <row r="2964" spans="1:20" x14ac:dyDescent="0.25">
      <c r="A2964">
        <v>1068391029</v>
      </c>
      <c r="B2964" t="s">
        <v>1442</v>
      </c>
      <c r="C2964" t="s">
        <v>2158</v>
      </c>
      <c r="D2964" t="s">
        <v>2995</v>
      </c>
      <c r="E2964" t="s">
        <v>3000</v>
      </c>
      <c r="F2964" t="s">
        <v>31</v>
      </c>
      <c r="G2964" t="s">
        <v>6289</v>
      </c>
      <c r="I2964" t="s">
        <v>10513</v>
      </c>
      <c r="J2964" t="s">
        <v>17216</v>
      </c>
      <c r="K2964" t="s">
        <v>23754</v>
      </c>
      <c r="L2964" t="s">
        <v>26151</v>
      </c>
      <c r="M2964" s="1">
        <v>35743</v>
      </c>
      <c r="N2964" s="4">
        <v>27.621917808219177</v>
      </c>
      <c r="O2964" t="s">
        <v>30092</v>
      </c>
      <c r="P2964" t="s">
        <v>32874</v>
      </c>
      <c r="Q2964" t="str">
        <f>IF(militantesUbicacion[[#This Row],[genero]] = "Masculino","M",IF(militantesUbicacion[[#This Row],[genero]] = "Femenino","F","O"))</f>
        <v>F</v>
      </c>
      <c r="T2964" s="27" t="str">
        <f>CONCATENATE($H$10,$I$10,A2964,$J$10,A2964,$K$10,I2964,$L$10,TRIM(CONCATENATE(TRIM(B2964)," ",TRIM(C2964))),$M$10,TRIM(CONCATENATE(TRIM(D2964)," ",TRIM(E2964))),$N$10,militantesUbicacion[[#This Row],[departamento]],$O$10,militantesUbicacion[[#This Row],[municipio]],$P$10,militantesUbicacion[[#This Row],[Localidad]],$Q$10,militantesUbicacion[[#This Row],[Sex]],$R$10)</f>
        <v>u=Militante.objects.create(username='1068391029',password='1068391029',email='yudysnavarrocastillo@gmail.com',first_name='YUDYS',last_name='NAVARRO CASTILLO',location=Puesto.objects.filter(dpto_name='CESAR',mun_name='ASTREA',comuna_name='').first(),sex='F')</v>
      </c>
    </row>
    <row r="2965" spans="1:20" x14ac:dyDescent="0.25">
      <c r="A2965">
        <v>1003427499</v>
      </c>
      <c r="B2965" t="s">
        <v>1705</v>
      </c>
      <c r="C2965" t="s">
        <v>2158</v>
      </c>
      <c r="D2965" t="s">
        <v>3550</v>
      </c>
      <c r="E2965" t="s">
        <v>5842</v>
      </c>
      <c r="F2965" t="s">
        <v>31</v>
      </c>
      <c r="G2965" t="s">
        <v>6289</v>
      </c>
      <c r="I2965" t="s">
        <v>10514</v>
      </c>
      <c r="J2965" t="s">
        <v>17217</v>
      </c>
      <c r="K2965" t="s">
        <v>23755</v>
      </c>
      <c r="L2965" t="s">
        <v>26151</v>
      </c>
      <c r="M2965" s="1">
        <v>37247</v>
      </c>
      <c r="N2965" s="4">
        <v>23.5013698630137</v>
      </c>
      <c r="O2965" t="s">
        <v>30093</v>
      </c>
      <c r="P2965" t="s">
        <v>32874</v>
      </c>
      <c r="Q2965" t="str">
        <f>IF(militantesUbicacion[[#This Row],[genero]] = "Masculino","M",IF(militantesUbicacion[[#This Row],[genero]] = "Femenino","F","O"))</f>
        <v>F</v>
      </c>
      <c r="T2965" s="27" t="str">
        <f>CONCATENATE($H$10,$I$10,A2965,$J$10,A2965,$K$10,I2965,$L$10,TRIM(CONCATENATE(TRIM(B2965)," ",TRIM(C2965))),$M$10,TRIM(CONCATENATE(TRIM(D2965)," ",TRIM(E2965))),$N$10,militantesUbicacion[[#This Row],[departamento]],$O$10,militantesUbicacion[[#This Row],[municipio]],$P$10,militantesUbicacion[[#This Row],[Localidad]],$Q$10,militantesUbicacion[[#This Row],[Sex]],$R$10)</f>
        <v>u=Militante.objects.create(username='1003427499',password='1003427499',email='ibanesvanegasyiceth@gmail.com',first_name='YICETH',last_name='IBÁÑEZ VAEGAS',location=Puesto.objects.filter(dpto_name='CESAR',mun_name='ASTREA',comuna_name='').first(),sex='F')</v>
      </c>
    </row>
    <row r="2966" spans="1:20" x14ac:dyDescent="0.25">
      <c r="A2966">
        <v>1068391243</v>
      </c>
      <c r="B2966" t="s">
        <v>47</v>
      </c>
      <c r="C2966" t="s">
        <v>2243</v>
      </c>
      <c r="D2966" t="s">
        <v>2870</v>
      </c>
      <c r="E2966" t="s">
        <v>5115</v>
      </c>
      <c r="F2966" t="s">
        <v>31</v>
      </c>
      <c r="G2966" t="s">
        <v>6289</v>
      </c>
      <c r="I2966" t="s">
        <v>10515</v>
      </c>
      <c r="J2966" t="s">
        <v>17218</v>
      </c>
      <c r="K2966" t="s">
        <v>23756</v>
      </c>
      <c r="L2966" t="s">
        <v>26150</v>
      </c>
      <c r="M2966" s="1">
        <v>35627</v>
      </c>
      <c r="N2966" s="4">
        <v>27.93972602739726</v>
      </c>
      <c r="O2966" t="s">
        <v>30094</v>
      </c>
      <c r="P2966" t="s">
        <v>32874</v>
      </c>
      <c r="Q2966" t="str">
        <f>IF(militantesUbicacion[[#This Row],[genero]] = "Masculino","M",IF(militantesUbicacion[[#This Row],[genero]] = "Femenino","F","O"))</f>
        <v>M</v>
      </c>
      <c r="T2966" s="27" t="str">
        <f>CONCATENATE($H$10,$I$10,A2966,$J$10,A2966,$K$10,I2966,$L$10,TRIM(CONCATENATE(TRIM(B2966)," ",TRIM(C2966))),$M$10,TRIM(CONCATENATE(TRIM(D2966)," ",TRIM(E2966))),$N$10,militantesUbicacion[[#This Row],[departamento]],$O$10,militantesUbicacion[[#This Row],[municipio]],$P$10,militantesUbicacion[[#This Row],[Localidad]],$Q$10,militantesUbicacion[[#This Row],[Sex]],$R$10)</f>
        <v>u=Militante.objects.create(username='1068391243',password='1068391243',email='luchdez1607@gmail.com',first_name='LUIS ANTONIO',last_name='HERNANDEZ MERIÑO',location=Puesto.objects.filter(dpto_name='CESAR',mun_name='ASTREA',comuna_name='').first(),sex='M')</v>
      </c>
    </row>
    <row r="2967" spans="1:20" x14ac:dyDescent="0.25">
      <c r="A2967">
        <v>1068346564</v>
      </c>
      <c r="B2967" t="s">
        <v>86</v>
      </c>
      <c r="C2967" t="s">
        <v>2174</v>
      </c>
      <c r="D2967" t="s">
        <v>5061</v>
      </c>
      <c r="E2967" t="s">
        <v>3299</v>
      </c>
      <c r="F2967" t="s">
        <v>31</v>
      </c>
      <c r="G2967" t="s">
        <v>6289</v>
      </c>
      <c r="I2967" t="s">
        <v>10529</v>
      </c>
      <c r="J2967" t="s">
        <v>17232</v>
      </c>
      <c r="K2967" t="s">
        <v>23770</v>
      </c>
      <c r="L2967" t="s">
        <v>26150</v>
      </c>
      <c r="M2967" s="1">
        <v>36538</v>
      </c>
      <c r="N2967" s="4">
        <v>25.443835616438356</v>
      </c>
      <c r="O2967" t="s">
        <v>30108</v>
      </c>
      <c r="P2967" t="s">
        <v>32874</v>
      </c>
      <c r="Q2967" t="str">
        <f>IF(militantesUbicacion[[#This Row],[genero]] = "Masculino","M",IF(militantesUbicacion[[#This Row],[genero]] = "Femenino","F","O"))</f>
        <v>M</v>
      </c>
      <c r="T2967" s="27" t="str">
        <f>CONCATENATE($H$10,$I$10,A2967,$J$10,A2967,$K$10,I2967,$L$10,TRIM(CONCATENATE(TRIM(B2967)," ",TRIM(C2967))),$M$10,TRIM(CONCATENATE(TRIM(D2967)," ",TRIM(E2967))),$N$10,militantesUbicacion[[#This Row],[departamento]],$O$10,militantesUbicacion[[#This Row],[municipio]],$P$10,militantesUbicacion[[#This Row],[Localidad]],$Q$10,militantesUbicacion[[#This Row],[Sex]],$R$10)</f>
        <v>u=Militante.objects.create(username='1068346564',password='1068346564',email='paredeswendy526@gmail.com',first_name='PEDRO DAVID',last_name='ITURRIAGO MORALES',location=Puesto.objects.filter(dpto_name='CESAR',mun_name='ASTREA',comuna_name='').first(),sex='M')</v>
      </c>
    </row>
    <row r="2968" spans="1:20" x14ac:dyDescent="0.25">
      <c r="A2968">
        <v>1062815341</v>
      </c>
      <c r="B2968" t="s">
        <v>1486</v>
      </c>
      <c r="C2968" t="s">
        <v>2158</v>
      </c>
      <c r="D2968" t="s">
        <v>4238</v>
      </c>
      <c r="E2968" t="s">
        <v>5771</v>
      </c>
      <c r="F2968" t="s">
        <v>31</v>
      </c>
      <c r="G2968" t="s">
        <v>6055</v>
      </c>
      <c r="I2968" t="s">
        <v>8946</v>
      </c>
      <c r="J2968" t="s">
        <v>15733</v>
      </c>
      <c r="K2968" t="s">
        <v>22330</v>
      </c>
      <c r="L2968" t="s">
        <v>26151</v>
      </c>
      <c r="M2968" s="1">
        <v>35834</v>
      </c>
      <c r="N2968" s="4">
        <v>27.372602739726027</v>
      </c>
      <c r="O2968" t="s">
        <v>28547</v>
      </c>
      <c r="P2968" t="s">
        <v>32874</v>
      </c>
      <c r="Q2968" t="str">
        <f>IF(militantesUbicacion[[#This Row],[genero]] = "Masculino","M",IF(militantesUbicacion[[#This Row],[genero]] = "Femenino","F","O"))</f>
        <v>F</v>
      </c>
      <c r="T2968" s="27" t="str">
        <f>CONCATENATE($H$10,$I$10,A2968,$J$10,A2968,$K$10,I2968,$L$10,TRIM(CONCATENATE(TRIM(B2968)," ",TRIM(C2968))),$M$10,TRIM(CONCATENATE(TRIM(D2968)," ",TRIM(E2968))),$N$10,militantesUbicacion[[#This Row],[departamento]],$O$10,militantesUbicacion[[#This Row],[municipio]],$P$10,militantesUbicacion[[#This Row],[Localidad]],$Q$10,militantesUbicacion[[#This Row],[Sex]],$R$10)</f>
        <v>u=Militante.objects.create(username='1062815341',password='1062815341',email='aseretzuletalago@gmail.com',first_name='ASERET',last_name='ZULETA LAGO',location=Puesto.objects.filter(dpto_name='CESAR',mun_name='BECERRIL',comuna_name='').first(),sex='F')</v>
      </c>
    </row>
    <row r="2969" spans="1:20" x14ac:dyDescent="0.25">
      <c r="A2969">
        <v>1193601717</v>
      </c>
      <c r="B2969" t="s">
        <v>378</v>
      </c>
      <c r="C2969" t="s">
        <v>2184</v>
      </c>
      <c r="D2969" t="s">
        <v>3020</v>
      </c>
      <c r="E2969" t="s">
        <v>3045</v>
      </c>
      <c r="F2969" t="s">
        <v>31</v>
      </c>
      <c r="G2969" t="s">
        <v>6235</v>
      </c>
      <c r="I2969" t="s">
        <v>13142</v>
      </c>
      <c r="J2969" t="s">
        <v>19741</v>
      </c>
      <c r="K2969" t="s">
        <v>25981</v>
      </c>
      <c r="L2969" t="s">
        <v>26150</v>
      </c>
      <c r="M2969" s="1">
        <v>36469</v>
      </c>
      <c r="N2969" s="4">
        <v>25.632876712328766</v>
      </c>
      <c r="O2969" t="s">
        <v>32680</v>
      </c>
      <c r="P2969" t="s">
        <v>32874</v>
      </c>
      <c r="Q2969" t="str">
        <f>IF(militantesUbicacion[[#This Row],[genero]] = "Masculino","M",IF(militantesUbicacion[[#This Row],[genero]] = "Femenino","F","O"))</f>
        <v>M</v>
      </c>
      <c r="T2969" s="27" t="str">
        <f>CONCATENATE($H$10,$I$10,A2969,$J$10,A2969,$K$10,I2969,$L$10,TRIM(CONCATENATE(TRIM(B2969)," ",TRIM(C2969))),$M$10,TRIM(CONCATENATE(TRIM(D2969)," ",TRIM(E2969))),$N$10,militantesUbicacion[[#This Row],[departamento]],$O$10,militantesUbicacion[[#This Row],[municipio]],$P$10,militantesUbicacion[[#This Row],[Localidad]],$Q$10,militantesUbicacion[[#This Row],[Sex]],$R$10)</f>
        <v>u=Militante.objects.create(username='1193601717',password='1193601717',email='br6040536@gmail.com',first_name='BRAYAN ENRIQUE',last_name='RAMOS JIMENEZ',location=Puesto.objects.filter(dpto_name='CESAR',mun_name='BOSCONIA',comuna_name='').first(),sex='M')</v>
      </c>
    </row>
    <row r="2970" spans="1:20" x14ac:dyDescent="0.25">
      <c r="A2970">
        <v>1063970921</v>
      </c>
      <c r="B2970" t="s">
        <v>1351</v>
      </c>
      <c r="C2970" t="s">
        <v>2158</v>
      </c>
      <c r="D2970" t="s">
        <v>4972</v>
      </c>
      <c r="E2970" t="s">
        <v>4073</v>
      </c>
      <c r="F2970" t="s">
        <v>31</v>
      </c>
      <c r="G2970" t="s">
        <v>6235</v>
      </c>
      <c r="I2970" t="s">
        <v>9178</v>
      </c>
      <c r="J2970" t="s">
        <v>15953</v>
      </c>
      <c r="K2970" t="s">
        <v>22539</v>
      </c>
      <c r="L2970" t="s">
        <v>26151</v>
      </c>
      <c r="M2970" s="1">
        <v>35903</v>
      </c>
      <c r="N2970" s="4">
        <v>27.183561643835617</v>
      </c>
      <c r="O2970" t="s">
        <v>28779</v>
      </c>
      <c r="P2970" t="s">
        <v>32874</v>
      </c>
      <c r="Q2970" t="str">
        <f>IF(militantesUbicacion[[#This Row],[genero]] = "Masculino","M",IF(militantesUbicacion[[#This Row],[genero]] = "Femenino","F","O"))</f>
        <v>F</v>
      </c>
      <c r="T2970" s="27" t="str">
        <f>CONCATENATE($H$10,$I$10,A2970,$J$10,A2970,$K$10,I2970,$L$10,TRIM(CONCATENATE(TRIM(B2970)," ",TRIM(C2970))),$M$10,TRIM(CONCATENATE(TRIM(D2970)," ",TRIM(E2970))),$N$10,militantesUbicacion[[#This Row],[departamento]],$O$10,militantesUbicacion[[#This Row],[municipio]],$P$10,militantesUbicacion[[#This Row],[Localidad]],$Q$10,militantesUbicacion[[#This Row],[Sex]],$R$10)</f>
        <v>u=Militante.objects.create(username='1063970921',password='1063970921',email='aherazoochoa@gmail.com',first_name='ROSANA',last_name='TURIZO HERAZO',location=Puesto.objects.filter(dpto_name='CESAR',mun_name='BOSCONIA',comuna_name='').first(),sex='F')</v>
      </c>
    </row>
    <row r="2971" spans="1:20" x14ac:dyDescent="0.25">
      <c r="A2971">
        <v>1010135619</v>
      </c>
      <c r="B2971" t="s">
        <v>1537</v>
      </c>
      <c r="C2971" t="s">
        <v>2158</v>
      </c>
      <c r="D2971" t="s">
        <v>3394</v>
      </c>
      <c r="E2971" t="s">
        <v>2369</v>
      </c>
      <c r="F2971" t="s">
        <v>31</v>
      </c>
      <c r="G2971" t="s">
        <v>6235</v>
      </c>
      <c r="I2971" t="s">
        <v>9179</v>
      </c>
      <c r="J2971" t="s">
        <v>15954</v>
      </c>
      <c r="K2971" t="s">
        <v>22540</v>
      </c>
      <c r="L2971" t="s">
        <v>26151</v>
      </c>
      <c r="M2971" s="1">
        <v>36824</v>
      </c>
      <c r="N2971" s="4">
        <v>24.660273972602738</v>
      </c>
      <c r="O2971" t="s">
        <v>28780</v>
      </c>
      <c r="P2971" t="s">
        <v>32874</v>
      </c>
      <c r="Q2971" t="str">
        <f>IF(militantesUbicacion[[#This Row],[genero]] = "Masculino","M",IF(militantesUbicacion[[#This Row],[genero]] = "Femenino","F","O"))</f>
        <v>F</v>
      </c>
      <c r="T2971" s="27" t="str">
        <f>CONCATENATE($H$10,$I$10,A2971,$J$10,A2971,$K$10,I2971,$L$10,TRIM(CONCATENATE(TRIM(B2971)," ",TRIM(C2971))),$M$10,TRIM(CONCATENATE(TRIM(D2971)," ",TRIM(E2971))),$N$10,militantesUbicacion[[#This Row],[departamento]],$O$10,militantesUbicacion[[#This Row],[municipio]],$P$10,militantesUbicacion[[#This Row],[Localidad]],$Q$10,militantesUbicacion[[#This Row],[Sex]],$R$10)</f>
        <v>u=Militante.objects.create(username='1010135619',password='1010135619',email='soribelvergaramartinez@gmail.com',first_name='SORIBEL',last_name='VERGARA MARTINEZ',location=Puesto.objects.filter(dpto_name='CESAR',mun_name='BOSCONIA',comuna_name='').first(),sex='F')</v>
      </c>
    </row>
    <row r="2972" spans="1:20" x14ac:dyDescent="0.25">
      <c r="A2972">
        <v>1003383961</v>
      </c>
      <c r="B2972" t="s">
        <v>1538</v>
      </c>
      <c r="C2972" t="s">
        <v>2429</v>
      </c>
      <c r="D2972" t="s">
        <v>4985</v>
      </c>
      <c r="E2972" t="s">
        <v>5787</v>
      </c>
      <c r="F2972" t="s">
        <v>31</v>
      </c>
      <c r="G2972" t="s">
        <v>6235</v>
      </c>
      <c r="I2972" t="s">
        <v>9180</v>
      </c>
      <c r="J2972" t="s">
        <v>15955</v>
      </c>
      <c r="K2972" t="s">
        <v>22541</v>
      </c>
      <c r="L2972" t="s">
        <v>26151</v>
      </c>
      <c r="M2972" s="1">
        <v>35878</v>
      </c>
      <c r="N2972" s="4">
        <v>27.252054794520546</v>
      </c>
      <c r="O2972" t="s">
        <v>28781</v>
      </c>
      <c r="P2972" t="s">
        <v>32874</v>
      </c>
      <c r="Q2972" t="str">
        <f>IF(militantesUbicacion[[#This Row],[genero]] = "Masculino","M",IF(militantesUbicacion[[#This Row],[genero]] = "Femenino","F","O"))</f>
        <v>F</v>
      </c>
      <c r="T2972" s="27" t="str">
        <f>CONCATENATE($H$10,$I$10,A2972,$J$10,A2972,$K$10,I2972,$L$10,TRIM(CONCATENATE(TRIM(B2972)," ",TRIM(C2972))),$M$10,TRIM(CONCATENATE(TRIM(D2972)," ",TRIM(E2972))),$N$10,militantesUbicacion[[#This Row],[departamento]],$O$10,militantesUbicacion[[#This Row],[municipio]],$P$10,militantesUbicacion[[#This Row],[Localidad]],$Q$10,militantesUbicacion[[#This Row],[Sex]],$R$10)</f>
        <v>u=Militante.objects.create(username='1003383961',password='1003383961',email='brianythteran@gmail.com',first_name='BRIANYTH YANETH',last_name='TERAN GUETHE',location=Puesto.objects.filter(dpto_name='CESAR',mun_name='BOSCONIA',comuna_name='').first(),sex='F')</v>
      </c>
    </row>
    <row r="2973" spans="1:20" x14ac:dyDescent="0.25">
      <c r="A2973">
        <v>1003232605</v>
      </c>
      <c r="B2973" t="s">
        <v>924</v>
      </c>
      <c r="C2973" t="s">
        <v>2158</v>
      </c>
      <c r="D2973" t="s">
        <v>4343</v>
      </c>
      <c r="E2973" t="s">
        <v>2997</v>
      </c>
      <c r="F2973" t="s">
        <v>31</v>
      </c>
      <c r="G2973" t="s">
        <v>6235</v>
      </c>
      <c r="I2973" t="s">
        <v>10062</v>
      </c>
      <c r="J2973" t="s">
        <v>16768</v>
      </c>
      <c r="K2973" t="s">
        <v>23328</v>
      </c>
      <c r="L2973" t="s">
        <v>26150</v>
      </c>
      <c r="M2973" s="1">
        <v>36210</v>
      </c>
      <c r="N2973" s="4">
        <v>26.342465753424658</v>
      </c>
      <c r="O2973" t="s">
        <v>29648</v>
      </c>
      <c r="P2973" t="s">
        <v>32874</v>
      </c>
      <c r="Q2973" t="str">
        <f>IF(militantesUbicacion[[#This Row],[genero]] = "Masculino","M",IF(militantesUbicacion[[#This Row],[genero]] = "Femenino","F","O"))</f>
        <v>M</v>
      </c>
      <c r="T2973" s="27" t="str">
        <f>CONCATENATE($H$10,$I$10,A2973,$J$10,A2973,$K$10,I2973,$L$10,TRIM(CONCATENATE(TRIM(B2973)," ",TRIM(C2973))),$M$10,TRIM(CONCATENATE(TRIM(D2973)," ",TRIM(E2973))),$N$10,militantesUbicacion[[#This Row],[departamento]],$O$10,militantesUbicacion[[#This Row],[municipio]],$P$10,militantesUbicacion[[#This Row],[Localidad]],$Q$10,militantesUbicacion[[#This Row],[Sex]],$R$10)</f>
        <v>u=Militante.objects.create(username='1003232605',password='1003232605',email='elviscas2011@hotmail.com',first_name='ELVIS',last_name='CASTRILLON ROMERO',location=Puesto.objects.filter(dpto_name='CESAR',mun_name='BOSCONIA',comuna_name='').first(),sex='M')</v>
      </c>
    </row>
    <row r="2974" spans="1:20" x14ac:dyDescent="0.25">
      <c r="A2974">
        <v>1007246777</v>
      </c>
      <c r="B2974" t="s">
        <v>32</v>
      </c>
      <c r="C2974" t="s">
        <v>2311</v>
      </c>
      <c r="D2974" t="s">
        <v>4094</v>
      </c>
      <c r="E2974" t="s">
        <v>3022</v>
      </c>
      <c r="F2974" t="s">
        <v>31</v>
      </c>
      <c r="G2974" t="s">
        <v>6475</v>
      </c>
      <c r="I2974" t="s">
        <v>9015</v>
      </c>
      <c r="J2974" t="s">
        <v>15801</v>
      </c>
      <c r="K2974" t="s">
        <v>22394</v>
      </c>
      <c r="L2974" t="s">
        <v>26151</v>
      </c>
      <c r="M2974" s="1">
        <v>35586</v>
      </c>
      <c r="N2974" s="4">
        <v>28.052054794520547</v>
      </c>
      <c r="O2974" t="s">
        <v>28617</v>
      </c>
      <c r="P2974" t="s">
        <v>32874</v>
      </c>
      <c r="Q2974" t="str">
        <f>IF(militantesUbicacion[[#This Row],[genero]] = "Masculino","M",IF(militantesUbicacion[[#This Row],[genero]] = "Femenino","F","O"))</f>
        <v>F</v>
      </c>
      <c r="T2974" s="27" t="str">
        <f>CONCATENATE($H$10,$I$10,A2974,$J$10,A2974,$K$10,I2974,$L$10,TRIM(CONCATENATE(TRIM(B2974)," ",TRIM(C2974))),$M$10,TRIM(CONCATENATE(TRIM(D2974)," ",TRIM(E2974))),$N$10,militantesUbicacion[[#This Row],[departamento]],$O$10,militantesUbicacion[[#This Row],[municipio]],$P$10,militantesUbicacion[[#This Row],[Localidad]],$Q$10,militantesUbicacion[[#This Row],[Sex]],$R$10)</f>
        <v>u=Militante.objects.create(username='1007246777',password='1007246777',email='barreromarquezmariacamila@gmail.com',first_name='MARIA CAMILA',last_name='BARRERO MARQUEZ',location=Puesto.objects.filter(dpto_name='CESAR',mun_name='CHIMICHAGUA',comuna_name='').first(),sex='F')</v>
      </c>
    </row>
    <row r="2975" spans="1:20" x14ac:dyDescent="0.25">
      <c r="A2975">
        <v>77103782</v>
      </c>
      <c r="B2975" t="s">
        <v>1076</v>
      </c>
      <c r="C2975" t="s">
        <v>2158</v>
      </c>
      <c r="D2975" t="s">
        <v>4415</v>
      </c>
      <c r="E2975" t="s">
        <v>3498</v>
      </c>
      <c r="F2975" t="s">
        <v>31</v>
      </c>
      <c r="G2975" t="s">
        <v>6414</v>
      </c>
      <c r="I2975" t="s">
        <v>7777</v>
      </c>
      <c r="J2975" t="s">
        <v>14559</v>
      </c>
      <c r="K2975" t="s">
        <v>21124</v>
      </c>
      <c r="L2975" t="s">
        <v>26150</v>
      </c>
      <c r="M2975" s="1">
        <v>40210</v>
      </c>
      <c r="N2975" s="4">
        <v>15.383561643835616</v>
      </c>
      <c r="O2975" t="s">
        <v>27369</v>
      </c>
      <c r="P2975" t="s">
        <v>32874</v>
      </c>
      <c r="Q2975" t="str">
        <f>IF(militantesUbicacion[[#This Row],[genero]] = "Masculino","M",IF(militantesUbicacion[[#This Row],[genero]] = "Femenino","F","O"))</f>
        <v>M</v>
      </c>
      <c r="T2975" s="27" t="str">
        <f>CONCATENATE($H$10,$I$10,A2975,$J$10,A2975,$K$10,I2975,$L$10,TRIM(CONCATENATE(TRIM(B2975)," ",TRIM(C2975))),$M$10,TRIM(CONCATENATE(TRIM(D2975)," ",TRIM(E2975))),$N$10,militantesUbicacion[[#This Row],[departamento]],$O$10,militantesUbicacion[[#This Row],[municipio]],$P$10,militantesUbicacion[[#This Row],[Localidad]],$Q$10,militantesUbicacion[[#This Row],[Sex]],$R$10)</f>
        <v>u=Militante.objects.create(username='77103782',password='77103782',email='jainerpayares@hotmail.com',first_name='JAINER',last_name='PAYARES ANGULO',location=Puesto.objects.filter(dpto_name='CESAR',mun_name='CHIRIGUANA',comuna_name='').first(),sex='M')</v>
      </c>
    </row>
    <row r="2976" spans="1:20" x14ac:dyDescent="0.25">
      <c r="A2976">
        <v>1007326455</v>
      </c>
      <c r="B2976" t="s">
        <v>1529</v>
      </c>
      <c r="C2976" t="s">
        <v>2158</v>
      </c>
      <c r="D2976" t="s">
        <v>3026</v>
      </c>
      <c r="E2976" t="s">
        <v>4389</v>
      </c>
      <c r="F2976" t="s">
        <v>31</v>
      </c>
      <c r="G2976" t="s">
        <v>6414</v>
      </c>
      <c r="I2976" t="s">
        <v>9123</v>
      </c>
      <c r="J2976" t="s">
        <v>15901</v>
      </c>
      <c r="K2976" t="s">
        <v>22487</v>
      </c>
      <c r="L2976" t="s">
        <v>26150</v>
      </c>
      <c r="M2976" s="1">
        <v>36087</v>
      </c>
      <c r="N2976" s="4">
        <v>26.67945205479452</v>
      </c>
      <c r="O2976" t="s">
        <v>28724</v>
      </c>
      <c r="P2976" t="s">
        <v>32874</v>
      </c>
      <c r="Q2976" t="str">
        <f>IF(militantesUbicacion[[#This Row],[genero]] = "Masculino","M",IF(militantesUbicacion[[#This Row],[genero]] = "Femenino","F","O"))</f>
        <v>M</v>
      </c>
      <c r="T2976" s="27" t="str">
        <f>CONCATENATE($H$10,$I$10,A2976,$J$10,A2976,$K$10,I2976,$L$10,TRIM(CONCATENATE(TRIM(B2976)," ",TRIM(C2976))),$M$10,TRIM(CONCATENATE(TRIM(D2976)," ",TRIM(E2976))),$N$10,militantesUbicacion[[#This Row],[departamento]],$O$10,militantesUbicacion[[#This Row],[municipio]],$P$10,militantesUbicacion[[#This Row],[Localidad]],$Q$10,militantesUbicacion[[#This Row],[Sex]],$R$10)</f>
        <v>u=Militante.objects.create(username='1007326455',password='1007326455',email='1007326455abservicios01@hotmail.com',first_name='EVENSER',last_name='GONZALEZ MOJICA',location=Puesto.objects.filter(dpto_name='CESAR',mun_name='CHIRIGUANA',comuna_name='').first(),sex='M')</v>
      </c>
    </row>
    <row r="2977" spans="1:20" x14ac:dyDescent="0.25">
      <c r="A2977">
        <v>1003173921</v>
      </c>
      <c r="B2977" t="s">
        <v>1539</v>
      </c>
      <c r="C2977" t="s">
        <v>2172</v>
      </c>
      <c r="D2977" t="s">
        <v>3085</v>
      </c>
      <c r="E2977" t="s">
        <v>3168</v>
      </c>
      <c r="F2977" t="s">
        <v>31</v>
      </c>
      <c r="G2977" t="s">
        <v>6414</v>
      </c>
      <c r="I2977" t="s">
        <v>9182</v>
      </c>
      <c r="J2977" t="s">
        <v>15957</v>
      </c>
      <c r="K2977" t="s">
        <v>22543</v>
      </c>
      <c r="L2977" t="s">
        <v>26151</v>
      </c>
      <c r="M2977" s="1">
        <v>36035</v>
      </c>
      <c r="N2977" s="4">
        <v>26.82191780821918</v>
      </c>
      <c r="O2977" t="s">
        <v>28783</v>
      </c>
      <c r="P2977" t="s">
        <v>32874</v>
      </c>
      <c r="Q2977" t="str">
        <f>IF(militantesUbicacion[[#This Row],[genero]] = "Masculino","M",IF(militantesUbicacion[[#This Row],[genero]] = "Femenino","F","O"))</f>
        <v>F</v>
      </c>
      <c r="T2977" s="27" t="str">
        <f>CONCATENATE($H$10,$I$10,A2977,$J$10,A2977,$K$10,I2977,$L$10,TRIM(CONCATENATE(TRIM(B2977)," ",TRIM(C2977))),$M$10,TRIM(CONCATENATE(TRIM(D2977)," ",TRIM(E2977))),$N$10,militantesUbicacion[[#This Row],[departamento]],$O$10,militantesUbicacion[[#This Row],[municipio]],$P$10,militantesUbicacion[[#This Row],[Localidad]],$Q$10,militantesUbicacion[[#This Row],[Sex]],$R$10)</f>
        <v>u=Militante.objects.create(username='1003173921',password='1003173921',email='cesar.tirnelis@gmail.com',first_name='YIRNELIS PAOLA',last_name='HERNANDEZ CADENA',location=Puesto.objects.filter(dpto_name='CESAR',mun_name='CHIRIGUANA',comuna_name='').first(),sex='F')</v>
      </c>
    </row>
    <row r="2978" spans="1:20" x14ac:dyDescent="0.25">
      <c r="A2978">
        <v>1007610000</v>
      </c>
      <c r="B2978" t="s">
        <v>110</v>
      </c>
      <c r="C2978" t="s">
        <v>2207</v>
      </c>
      <c r="D2978" t="s">
        <v>2369</v>
      </c>
      <c r="E2978" t="s">
        <v>3360</v>
      </c>
      <c r="F2978" t="s">
        <v>31</v>
      </c>
      <c r="G2978" t="s">
        <v>6414</v>
      </c>
      <c r="I2978" t="s">
        <v>9181</v>
      </c>
      <c r="J2978" t="s">
        <v>15956</v>
      </c>
      <c r="K2978" t="s">
        <v>22542</v>
      </c>
      <c r="L2978" t="s">
        <v>26150</v>
      </c>
      <c r="M2978" s="1">
        <v>36174</v>
      </c>
      <c r="N2978" s="4">
        <v>26.44109589041096</v>
      </c>
      <c r="O2978" t="s">
        <v>28782</v>
      </c>
      <c r="P2978" t="s">
        <v>32874</v>
      </c>
      <c r="Q2978" t="str">
        <f>IF(militantesUbicacion[[#This Row],[genero]] = "Masculino","M",IF(militantesUbicacion[[#This Row],[genero]] = "Femenino","F","O"))</f>
        <v>M</v>
      </c>
      <c r="T2978" s="27" t="str">
        <f>CONCATENATE($H$10,$I$10,A2978,$J$10,A2978,$K$10,I2978,$L$10,TRIM(CONCATENATE(TRIM(B2978)," ",TRIM(C2978))),$M$10,TRIM(CONCATENATE(TRIM(D2978)," ",TRIM(E2978))),$N$10,militantesUbicacion[[#This Row],[departamento]],$O$10,militantesUbicacion[[#This Row],[municipio]],$P$10,militantesUbicacion[[#This Row],[Localidad]],$Q$10,militantesUbicacion[[#This Row],[Sex]],$R$10)</f>
        <v>u=Militante.objects.create(username='1007610000',password='1007610000',email='1007610000abservicios01@gmail.com',first_name='CRISTIAN EDUARDO',last_name='MARTINEZ CONTRERAS',location=Puesto.objects.filter(dpto_name='CESAR',mun_name='CHIRIGUANA',comuna_name='').first(),sex='M')</v>
      </c>
    </row>
    <row r="2979" spans="1:20" x14ac:dyDescent="0.25">
      <c r="A2979">
        <v>1066865473</v>
      </c>
      <c r="B2979" t="s">
        <v>357</v>
      </c>
      <c r="C2979" t="s">
        <v>206</v>
      </c>
      <c r="D2979" t="s">
        <v>5583</v>
      </c>
      <c r="E2979" t="s">
        <v>4463</v>
      </c>
      <c r="F2979" t="s">
        <v>31</v>
      </c>
      <c r="G2979" t="s">
        <v>6414</v>
      </c>
      <c r="I2979" t="s">
        <v>12949</v>
      </c>
      <c r="J2979" t="s">
        <v>19558</v>
      </c>
      <c r="K2979" t="s">
        <v>25825</v>
      </c>
      <c r="L2979" t="s">
        <v>26150</v>
      </c>
      <c r="M2979" s="1">
        <v>38125</v>
      </c>
      <c r="N2979" s="4">
        <v>21.095890410958905</v>
      </c>
      <c r="O2979" t="s">
        <v>32490</v>
      </c>
      <c r="P2979" t="s">
        <v>32874</v>
      </c>
      <c r="Q2979" t="str">
        <f>IF(militantesUbicacion[[#This Row],[genero]] = "Masculino","M",IF(militantesUbicacion[[#This Row],[genero]] = "Femenino","F","O"))</f>
        <v>M</v>
      </c>
      <c r="T2979" s="27" t="str">
        <f>CONCATENATE($H$10,$I$10,A2979,$J$10,A2979,$K$10,I2979,$L$10,TRIM(CONCATENATE(TRIM(B2979)," ",TRIM(C2979))),$M$10,TRIM(CONCATENATE(TRIM(D2979)," ",TRIM(E2979))),$N$10,militantesUbicacion[[#This Row],[departamento]],$O$10,militantesUbicacion[[#This Row],[municipio]],$P$10,militantesUbicacion[[#This Row],[Localidad]],$Q$10,militantesUbicacion[[#This Row],[Sex]],$R$10)</f>
        <v>u=Militante.objects.create(username='1066865473',password='1066865473',email='israelhsuao@gmail.com',first_name='ISRAEL HUMBERTO',last_name='SUA OYAGA',location=Puesto.objects.filter(dpto_name='CESAR',mun_name='CHIRIGUANA',comuna_name='').first(),sex='M')</v>
      </c>
    </row>
    <row r="2980" spans="1:20" x14ac:dyDescent="0.25">
      <c r="A2980">
        <v>1064803542</v>
      </c>
      <c r="B2980" t="s">
        <v>64</v>
      </c>
      <c r="C2980" t="s">
        <v>815</v>
      </c>
      <c r="D2980" t="s">
        <v>3045</v>
      </c>
      <c r="E2980" t="s">
        <v>2995</v>
      </c>
      <c r="F2980" t="s">
        <v>31</v>
      </c>
      <c r="G2980" t="s">
        <v>6414</v>
      </c>
      <c r="I2980" t="s">
        <v>13024</v>
      </c>
      <c r="J2980" t="s">
        <v>19632</v>
      </c>
      <c r="K2980" t="s">
        <v>25891</v>
      </c>
      <c r="L2980" t="s">
        <v>26150</v>
      </c>
      <c r="M2980" s="1">
        <v>35951</v>
      </c>
      <c r="N2980" s="4">
        <v>27.052054794520547</v>
      </c>
      <c r="O2980" t="s">
        <v>32565</v>
      </c>
      <c r="P2980" t="s">
        <v>32873</v>
      </c>
      <c r="Q2980" t="str">
        <f>IF(militantesUbicacion[[#This Row],[genero]] = "Masculino","M",IF(militantesUbicacion[[#This Row],[genero]] = "Femenino","F","O"))</f>
        <v>M</v>
      </c>
      <c r="T2980" s="27" t="str">
        <f>CONCATENATE($H$10,$I$10,A2980,$J$10,A2980,$K$10,I2980,$L$10,TRIM(CONCATENATE(TRIM(B2980)," ",TRIM(C2980))),$M$10,TRIM(CONCATENATE(TRIM(D2980)," ",TRIM(E2980))),$N$10,militantesUbicacion[[#This Row],[departamento]],$O$10,militantesUbicacion[[#This Row],[municipio]],$P$10,militantesUbicacion[[#This Row],[Localidad]],$Q$10,militantesUbicacion[[#This Row],[Sex]],$R$10)</f>
        <v>u=Militante.objects.create(username='1064803542',password='1064803542',email='cj354799@gmail.com',first_name='CRISTIAN DUBAN',last_name='JIMENEZ NAVARRO',location=Puesto.objects.filter(dpto_name='CESAR',mun_name='CHIRIGUANA',comuna_name='').first(),sex='M')</v>
      </c>
    </row>
    <row r="2981" spans="1:20" x14ac:dyDescent="0.25">
      <c r="A2981">
        <v>1007654011</v>
      </c>
      <c r="B2981" t="s">
        <v>1041</v>
      </c>
      <c r="C2981" t="s">
        <v>106</v>
      </c>
      <c r="D2981" t="s">
        <v>2083</v>
      </c>
      <c r="E2981" t="s">
        <v>4751</v>
      </c>
      <c r="F2981" t="s">
        <v>31</v>
      </c>
      <c r="G2981" t="s">
        <v>6414</v>
      </c>
      <c r="I2981" t="s">
        <v>12224</v>
      </c>
      <c r="J2981" t="s">
        <v>18872</v>
      </c>
      <c r="K2981" t="s">
        <v>25249</v>
      </c>
      <c r="L2981" t="s">
        <v>26150</v>
      </c>
      <c r="M2981" s="1">
        <v>36415</v>
      </c>
      <c r="N2981" s="4">
        <v>25.780821917808218</v>
      </c>
      <c r="O2981" t="s">
        <v>31776</v>
      </c>
      <c r="P2981" t="s">
        <v>32873</v>
      </c>
      <c r="Q2981" t="str">
        <f>IF(militantesUbicacion[[#This Row],[genero]] = "Masculino","M",IF(militantesUbicacion[[#This Row],[genero]] = "Femenino","F","O"))</f>
        <v>M</v>
      </c>
      <c r="T2981" s="27" t="str">
        <f>CONCATENATE($H$10,$I$10,A2981,$J$10,A2981,$K$10,I2981,$L$10,TRIM(CONCATENATE(TRIM(B2981)," ",TRIM(C2981))),$M$10,TRIM(CONCATENATE(TRIM(D2981)," ",TRIM(E2981))),$N$10,militantesUbicacion[[#This Row],[departamento]],$O$10,militantesUbicacion[[#This Row],[municipio]],$P$10,militantesUbicacion[[#This Row],[Localidad]],$Q$10,militantesUbicacion[[#This Row],[Sex]],$R$10)</f>
        <v>u=Militante.objects.create(username='1007654011',password='1007654011',email='ef615327@gmail.com',first_name='EIDER JAVIER',last_name='FLOREZ GAMARRA',location=Puesto.objects.filter(dpto_name='CESAR',mun_name='CHIRIGUANA',comuna_name='').first(),sex='M')</v>
      </c>
    </row>
    <row r="2982" spans="1:20" x14ac:dyDescent="0.25">
      <c r="A2982">
        <v>1007609905</v>
      </c>
      <c r="B2982" t="s">
        <v>401</v>
      </c>
      <c r="C2982" t="s">
        <v>244</v>
      </c>
      <c r="D2982" t="s">
        <v>3355</v>
      </c>
      <c r="E2982" t="s">
        <v>2966</v>
      </c>
      <c r="F2982" t="s">
        <v>31</v>
      </c>
      <c r="G2982" t="s">
        <v>6414</v>
      </c>
      <c r="I2982" t="s">
        <v>12742</v>
      </c>
      <c r="J2982" t="s">
        <v>19361</v>
      </c>
      <c r="K2982" t="s">
        <v>25664</v>
      </c>
      <c r="L2982" t="s">
        <v>26151</v>
      </c>
      <c r="M2982" s="1">
        <v>37037</v>
      </c>
      <c r="N2982" s="4">
        <v>24.076712328767123</v>
      </c>
      <c r="O2982" t="s">
        <v>32288</v>
      </c>
      <c r="P2982" t="s">
        <v>32873</v>
      </c>
      <c r="Q2982" t="str">
        <f>IF(militantesUbicacion[[#This Row],[genero]] = "Masculino","M",IF(militantesUbicacion[[#This Row],[genero]] = "Femenino","F","O"))</f>
        <v>F</v>
      </c>
      <c r="T2982" s="27" t="str">
        <f>CONCATENATE($H$10,$I$10,A2982,$J$10,A2982,$K$10,I2982,$L$10,TRIM(CONCATENATE(TRIM(B2982)," ",TRIM(C2982))),$M$10,TRIM(CONCATENATE(TRIM(D2982)," ",TRIM(E2982))),$N$10,militantesUbicacion[[#This Row],[departamento]],$O$10,militantesUbicacion[[#This Row],[municipio]],$P$10,militantesUbicacion[[#This Row],[Localidad]],$Q$10,militantesUbicacion[[#This Row],[Sex]],$R$10)</f>
        <v>u=Militante.objects.create(username='1007609905',password='1007609905',email='elianagalvan0526@gmail.com',first_name='ELIANA MARCELA',last_name='GALVAN SANCHEZ',location=Puesto.objects.filter(dpto_name='CESAR',mun_name='CHIRIGUANA',comuna_name='').first(),sex='F')</v>
      </c>
    </row>
    <row r="2983" spans="1:20" x14ac:dyDescent="0.25">
      <c r="A2983">
        <v>1193076237</v>
      </c>
      <c r="B2983" t="s">
        <v>1951</v>
      </c>
      <c r="C2983" t="s">
        <v>83</v>
      </c>
      <c r="D2983" t="s">
        <v>3595</v>
      </c>
      <c r="E2983" t="s">
        <v>2369</v>
      </c>
      <c r="F2983" t="s">
        <v>31</v>
      </c>
      <c r="G2983" t="s">
        <v>6414</v>
      </c>
      <c r="I2983" t="s">
        <v>12051</v>
      </c>
      <c r="J2983" t="s">
        <v>18704</v>
      </c>
      <c r="K2983" t="s">
        <v>25110</v>
      </c>
      <c r="L2983" t="s">
        <v>26150</v>
      </c>
      <c r="M2983" s="1">
        <v>36567</v>
      </c>
      <c r="N2983" s="4">
        <v>25.364383561643837</v>
      </c>
      <c r="O2983" t="s">
        <v>31604</v>
      </c>
      <c r="P2983" t="s">
        <v>32874</v>
      </c>
      <c r="Q2983" t="str">
        <f>IF(militantesUbicacion[[#This Row],[genero]] = "Masculino","M",IF(militantesUbicacion[[#This Row],[genero]] = "Femenino","F","O"))</f>
        <v>M</v>
      </c>
      <c r="T2983" s="27" t="str">
        <f>CONCATENATE($H$10,$I$10,A2983,$J$10,A2983,$K$10,I2983,$L$10,TRIM(CONCATENATE(TRIM(B2983)," ",TRIM(C2983))),$M$10,TRIM(CONCATENATE(TRIM(D2983)," ",TRIM(E2983))),$N$10,militantesUbicacion[[#This Row],[departamento]],$O$10,militantesUbicacion[[#This Row],[municipio]],$P$10,militantesUbicacion[[#This Row],[Localidad]],$Q$10,militantesUbicacion[[#This Row],[Sex]],$R$10)</f>
        <v>u=Militante.objects.create(username='1193076237',password='1193076237',email='fyenerjose@gmail.com',first_name='YENER JOSE',last_name='FLOREZ MARTINEZ',location=Puesto.objects.filter(dpto_name='CESAR',mun_name='CHIRIGUANA',comuna_name='').first(),sex='M')</v>
      </c>
    </row>
    <row r="2984" spans="1:20" x14ac:dyDescent="0.25">
      <c r="A2984">
        <v>1007408885</v>
      </c>
      <c r="B2984" t="s">
        <v>1802</v>
      </c>
      <c r="D2984" t="s">
        <v>2972</v>
      </c>
      <c r="E2984" t="s">
        <v>3011</v>
      </c>
      <c r="F2984" t="s">
        <v>31</v>
      </c>
      <c r="G2984" t="s">
        <v>6414</v>
      </c>
      <c r="I2984" t="s">
        <v>12511</v>
      </c>
      <c r="J2984" t="s">
        <v>19144</v>
      </c>
      <c r="K2984" t="s">
        <v>25477</v>
      </c>
      <c r="L2984" t="s">
        <v>26151</v>
      </c>
      <c r="M2984" s="1">
        <v>36571</v>
      </c>
      <c r="N2984" s="4">
        <v>25.353424657534248</v>
      </c>
      <c r="O2984" t="s">
        <v>32060</v>
      </c>
      <c r="P2984" t="s">
        <v>32873</v>
      </c>
      <c r="Q2984" t="str">
        <f>IF(militantesUbicacion[[#This Row],[genero]] = "Masculino","M",IF(militantesUbicacion[[#This Row],[genero]] = "Femenino","F","O"))</f>
        <v>F</v>
      </c>
      <c r="T2984" s="27" t="str">
        <f>CONCATENATE($H$10,$I$10,A2984,$J$10,A2984,$K$10,I2984,$L$10,TRIM(CONCATENATE(TRIM(B2984)," ",TRIM(C2984))),$M$10,TRIM(CONCATENATE(TRIM(D2984)," ",TRIM(E2984))),$N$10,militantesUbicacion[[#This Row],[departamento]],$O$10,militantesUbicacion[[#This Row],[municipio]],$P$10,militantesUbicacion[[#This Row],[Localidad]],$Q$10,militantesUbicacion[[#This Row],[Sex]],$R$10)</f>
        <v>u=Militante.objects.create(username='1007408885',password='1007408885',email='vosoriop02@gmail.com',first_name='VALENTINA',last_name='OSORIO PEÑA',location=Puesto.objects.filter(dpto_name='CESAR',mun_name='CHIRIGUANA',comuna_name='').first(),sex='F')</v>
      </c>
    </row>
    <row r="2985" spans="1:20" x14ac:dyDescent="0.25">
      <c r="A2985">
        <v>1064723102</v>
      </c>
      <c r="B2985" t="s">
        <v>33</v>
      </c>
      <c r="C2985" t="s">
        <v>2274</v>
      </c>
      <c r="D2985" t="s">
        <v>5035</v>
      </c>
      <c r="E2985" t="s">
        <v>3998</v>
      </c>
      <c r="F2985" t="s">
        <v>31</v>
      </c>
      <c r="G2985" t="s">
        <v>6054</v>
      </c>
      <c r="I2985" t="s">
        <v>8743</v>
      </c>
      <c r="J2985" t="s">
        <v>15535</v>
      </c>
      <c r="K2985" t="s">
        <v>22121</v>
      </c>
      <c r="L2985" t="s">
        <v>26150</v>
      </c>
      <c r="M2985" s="1">
        <v>35465</v>
      </c>
      <c r="N2985" s="4">
        <v>28.383561643835616</v>
      </c>
      <c r="O2985" t="s">
        <v>28336</v>
      </c>
      <c r="P2985" t="s">
        <v>32874</v>
      </c>
      <c r="Q2985" t="str">
        <f>IF(militantesUbicacion[[#This Row],[genero]] = "Masculino","M",IF(militantesUbicacion[[#This Row],[genero]] = "Femenino","F","O"))</f>
        <v>M</v>
      </c>
      <c r="T2985" s="27" t="str">
        <f>CONCATENATE($H$10,$I$10,A2985,$J$10,A2985,$K$10,I2985,$L$10,TRIM(CONCATENATE(TRIM(B2985)," ",TRIM(C2985))),$M$10,TRIM(CONCATENATE(TRIM(D2985)," ",TRIM(E2985))),$N$10,militantesUbicacion[[#This Row],[departamento]],$O$10,militantesUbicacion[[#This Row],[municipio]],$P$10,militantesUbicacion[[#This Row],[Localidad]],$Q$10,militantesUbicacion[[#This Row],[Sex]],$R$10)</f>
        <v>u=Militante.objects.create(username='1064723102',password='1064723102',email='ing_jesus1997@hotmail.com',first_name='JESUS FRANCISCO',last_name='BELEÑO CERVANTES',location=Puesto.objects.filter(dpto_name='CESAR',mun_name='CURUMANI',comuna_name='').first(),sex='M')</v>
      </c>
    </row>
    <row r="2986" spans="1:20" x14ac:dyDescent="0.25">
      <c r="A2986">
        <v>1003167695</v>
      </c>
      <c r="B2986" t="s">
        <v>106</v>
      </c>
      <c r="C2986" t="s">
        <v>283</v>
      </c>
      <c r="D2986" t="s">
        <v>3324</v>
      </c>
      <c r="E2986" t="s">
        <v>3486</v>
      </c>
      <c r="F2986" t="s">
        <v>31</v>
      </c>
      <c r="G2986" t="s">
        <v>6054</v>
      </c>
      <c r="I2986" t="s">
        <v>12787</v>
      </c>
      <c r="J2986" t="s">
        <v>19406</v>
      </c>
      <c r="K2986" t="s">
        <v>25702</v>
      </c>
      <c r="L2986" t="s">
        <v>26150</v>
      </c>
      <c r="M2986" s="1">
        <v>36860</v>
      </c>
      <c r="N2986" s="4">
        <v>24.561643835616437</v>
      </c>
      <c r="O2986" t="s">
        <v>32331</v>
      </c>
      <c r="P2986" t="s">
        <v>32873</v>
      </c>
      <c r="Q2986" t="str">
        <f>IF(militantesUbicacion[[#This Row],[genero]] = "Masculino","M",IF(militantesUbicacion[[#This Row],[genero]] = "Femenino","F","O"))</f>
        <v>M</v>
      </c>
      <c r="T2986" s="27" t="str">
        <f>CONCATENATE($H$10,$I$10,A2986,$J$10,A2986,$K$10,I2986,$L$10,TRIM(CONCATENATE(TRIM(B2986)," ",TRIM(C2986))),$M$10,TRIM(CONCATENATE(TRIM(D2986)," ",TRIM(E2986))),$N$10,militantesUbicacion[[#This Row],[departamento]],$O$10,militantesUbicacion[[#This Row],[municipio]],$P$10,militantesUbicacion[[#This Row],[Localidad]],$Q$10,militantesUbicacion[[#This Row],[Sex]],$R$10)</f>
        <v>u=Militante.objects.create(username='1003167695',password='1003167695',email='cjrios097@gmail.com',first_name='JAVIER ENRIQUE',last_name='RIOS ACUÑA',location=Puesto.objects.filter(dpto_name='CESAR',mun_name='CURUMANI',comuna_name='').first(),sex='M')</v>
      </c>
    </row>
    <row r="2987" spans="1:20" x14ac:dyDescent="0.25">
      <c r="A2987">
        <v>77166648</v>
      </c>
      <c r="B2987" t="s">
        <v>97</v>
      </c>
      <c r="C2987" t="s">
        <v>2340</v>
      </c>
      <c r="D2987" t="s">
        <v>4592</v>
      </c>
      <c r="E2987" t="s">
        <v>3988</v>
      </c>
      <c r="F2987" t="s">
        <v>31</v>
      </c>
      <c r="G2987" t="s">
        <v>6416</v>
      </c>
      <c r="I2987" t="s">
        <v>7784</v>
      </c>
      <c r="J2987" t="s">
        <v>14567</v>
      </c>
      <c r="K2987" t="s">
        <v>21132</v>
      </c>
      <c r="L2987" t="s">
        <v>26150</v>
      </c>
      <c r="M2987" s="1">
        <v>35675</v>
      </c>
      <c r="N2987" s="4">
        <v>27.80821917808219</v>
      </c>
      <c r="O2987" t="s">
        <v>27376</v>
      </c>
      <c r="P2987" t="s">
        <v>32874</v>
      </c>
      <c r="Q2987" t="str">
        <f>IF(militantesUbicacion[[#This Row],[genero]] = "Masculino","M",IF(militantesUbicacion[[#This Row],[genero]] = "Femenino","F","O"))</f>
        <v>M</v>
      </c>
      <c r="T2987" s="27" t="str">
        <f>CONCATENATE($H$10,$I$10,A2987,$J$10,A2987,$K$10,I2987,$L$10,TRIM(CONCATENATE(TRIM(B2987)," ",TRIM(C2987))),$M$10,TRIM(CONCATENATE(TRIM(D2987)," ",TRIM(E2987))),$N$10,militantesUbicacion[[#This Row],[departamento]],$O$10,militantesUbicacion[[#This Row],[municipio]],$P$10,militantesUbicacion[[#This Row],[Localidad]],$Q$10,militantesUbicacion[[#This Row],[Sex]],$R$10)</f>
        <v>u=Militante.objects.create(username='77166648',password='77166648',email='wbarrosc@hotmail.com',first_name='WILSON HUMBERTO',last_name='BARROS CARRANZA',location=Puesto.objects.filter(dpto_name='CESAR',mun_name='EL COPEY',comuna_name='').first(),sex='M')</v>
      </c>
    </row>
    <row r="2988" spans="1:20" x14ac:dyDescent="0.25">
      <c r="A2988">
        <v>1193541883</v>
      </c>
      <c r="B2988" t="s">
        <v>1025</v>
      </c>
      <c r="C2988" t="s">
        <v>1950</v>
      </c>
      <c r="D2988" t="s">
        <v>4568</v>
      </c>
      <c r="E2988" t="s">
        <v>4758</v>
      </c>
      <c r="F2988" t="s">
        <v>31</v>
      </c>
      <c r="G2988" t="s">
        <v>6416</v>
      </c>
      <c r="I2988" t="s">
        <v>12851</v>
      </c>
      <c r="J2988" t="s">
        <v>19466</v>
      </c>
      <c r="K2988" t="s">
        <v>25750</v>
      </c>
      <c r="L2988" t="s">
        <v>26151</v>
      </c>
      <c r="M2988" s="1">
        <v>36551</v>
      </c>
      <c r="N2988" s="4">
        <v>25.408219178082192</v>
      </c>
      <c r="O2988" t="s">
        <v>32392</v>
      </c>
      <c r="P2988" t="s">
        <v>32873</v>
      </c>
      <c r="Q2988" t="str">
        <f>IF(militantesUbicacion[[#This Row],[genero]] = "Masculino","M",IF(militantesUbicacion[[#This Row],[genero]] = "Femenino","F","O"))</f>
        <v>F</v>
      </c>
      <c r="T2988" s="27" t="str">
        <f>CONCATENATE($H$10,$I$10,A2988,$J$10,A2988,$K$10,I2988,$L$10,TRIM(CONCATENATE(TRIM(B2988)," ",TRIM(C2988))),$M$10,TRIM(CONCATENATE(TRIM(D2988)," ",TRIM(E2988))),$N$10,militantesUbicacion[[#This Row],[departamento]],$O$10,militantesUbicacion[[#This Row],[municipio]],$P$10,militantesUbicacion[[#This Row],[Localidad]],$Q$10,militantesUbicacion[[#This Row],[Sex]],$R$10)</f>
        <v>u=Militante.objects.create(username='1193541883',password='1193541883',email='elenahorta99@gmail.com',first_name='ELENA MARGARITA',last_name='HORTA MANOTAS',location=Puesto.objects.filter(dpto_name='CESAR',mun_name='EL COPEY',comuna_name='').first(),sex='F')</v>
      </c>
    </row>
    <row r="2989" spans="1:20" x14ac:dyDescent="0.25">
      <c r="A2989">
        <v>1065124432</v>
      </c>
      <c r="B2989" t="s">
        <v>2105</v>
      </c>
      <c r="C2989" t="s">
        <v>244</v>
      </c>
      <c r="D2989" t="s">
        <v>4770</v>
      </c>
      <c r="E2989" t="s">
        <v>3723</v>
      </c>
      <c r="F2989" t="s">
        <v>31</v>
      </c>
      <c r="G2989" t="s">
        <v>6416</v>
      </c>
      <c r="I2989" t="s">
        <v>12963</v>
      </c>
      <c r="J2989" t="s">
        <v>19572</v>
      </c>
      <c r="K2989" t="s">
        <v>25837</v>
      </c>
      <c r="L2989" t="s">
        <v>26151</v>
      </c>
      <c r="M2989" s="1">
        <v>37932</v>
      </c>
      <c r="N2989" s="4">
        <v>21.624657534246577</v>
      </c>
      <c r="O2989" t="s">
        <v>32504</v>
      </c>
      <c r="P2989" t="s">
        <v>32874</v>
      </c>
      <c r="Q2989" t="str">
        <f>IF(militantesUbicacion[[#This Row],[genero]] = "Masculino","M",IF(militantesUbicacion[[#This Row],[genero]] = "Femenino","F","O"))</f>
        <v>F</v>
      </c>
      <c r="T2989" s="27" t="str">
        <f>CONCATENATE($H$10,$I$10,A2989,$J$10,A2989,$K$10,I2989,$L$10,TRIM(CONCATENATE(TRIM(B2989)," ",TRIM(C2989))),$M$10,TRIM(CONCATENATE(TRIM(D2989)," ",TRIM(E2989))),$N$10,militantesUbicacion[[#This Row],[departamento]],$O$10,militantesUbicacion[[#This Row],[municipio]],$P$10,militantesUbicacion[[#This Row],[Localidad]],$Q$10,militantesUbicacion[[#This Row],[Sex]],$R$10)</f>
        <v>u=Militante.objects.create(username='1065124432',password='1065124432',email='darianamacea819@gmail.com',first_name='DARIANA MARCELA',last_name='MACEA LORA',location=Puesto.objects.filter(dpto_name='CESAR',mun_name='EL COPEY',comuna_name='').first(),sex='F')</v>
      </c>
    </row>
    <row r="2990" spans="1:20" x14ac:dyDescent="0.25">
      <c r="A2990">
        <v>1003195911</v>
      </c>
      <c r="B2990" t="s">
        <v>311</v>
      </c>
      <c r="C2990" t="s">
        <v>682</v>
      </c>
      <c r="D2990" t="s">
        <v>3126</v>
      </c>
      <c r="E2990" t="s">
        <v>4069</v>
      </c>
      <c r="F2990" t="s">
        <v>31</v>
      </c>
      <c r="G2990" t="s">
        <v>6416</v>
      </c>
      <c r="I2990" t="s">
        <v>12849</v>
      </c>
      <c r="J2990" t="s">
        <v>19464</v>
      </c>
      <c r="K2990" t="s">
        <v>25748</v>
      </c>
      <c r="L2990" t="s">
        <v>26151</v>
      </c>
      <c r="M2990" s="1">
        <v>36437</v>
      </c>
      <c r="N2990" s="4">
        <v>25.720547945205478</v>
      </c>
      <c r="O2990" t="s">
        <v>32390</v>
      </c>
      <c r="P2990" t="s">
        <v>32873</v>
      </c>
      <c r="Q2990" t="str">
        <f>IF(militantesUbicacion[[#This Row],[genero]] = "Masculino","M",IF(militantesUbicacion[[#This Row],[genero]] = "Femenino","F","O"))</f>
        <v>F</v>
      </c>
      <c r="T2990" s="27" t="str">
        <f>CONCATENATE($H$10,$I$10,A2990,$J$10,A2990,$K$10,I2990,$L$10,TRIM(CONCATENATE(TRIM(B2990)," ",TRIM(C2990))),$M$10,TRIM(CONCATENATE(TRIM(D2990)," ",TRIM(E2990))),$N$10,militantesUbicacion[[#This Row],[departamento]],$O$10,militantesUbicacion[[#This Row],[municipio]],$P$10,militantesUbicacion[[#This Row],[Localidad]],$Q$10,militantesUbicacion[[#This Row],[Sex]],$R$10)</f>
        <v>u=Militante.objects.create(username='1003195911',password='1003195911',email='dianasuarezderobles@gmail.com',first_name='LUISA FERNANDA',last_name='CASTAÑEDA MACIAS',location=Puesto.objects.filter(dpto_name='CESAR',mun_name='EL COPEY',comuna_name='').first(),sex='F')</v>
      </c>
    </row>
    <row r="2991" spans="1:20" x14ac:dyDescent="0.25">
      <c r="A2991">
        <v>1065123098</v>
      </c>
      <c r="B2991" t="s">
        <v>58</v>
      </c>
      <c r="C2991" t="s">
        <v>174</v>
      </c>
      <c r="D2991" t="s">
        <v>3488</v>
      </c>
      <c r="E2991" t="s">
        <v>4387</v>
      </c>
      <c r="F2991" t="s">
        <v>31</v>
      </c>
      <c r="G2991" t="s">
        <v>6416</v>
      </c>
      <c r="I2991" t="s">
        <v>12813</v>
      </c>
      <c r="J2991" t="s">
        <v>19430</v>
      </c>
      <c r="K2991" t="s">
        <v>24392</v>
      </c>
      <c r="L2991" t="s">
        <v>26150</v>
      </c>
      <c r="M2991" s="1">
        <v>38148</v>
      </c>
      <c r="N2991" s="4">
        <v>21.032876712328768</v>
      </c>
      <c r="O2991" t="s">
        <v>32355</v>
      </c>
      <c r="P2991" t="s">
        <v>32873</v>
      </c>
      <c r="Q2991" t="str">
        <f>IF(militantesUbicacion[[#This Row],[genero]] = "Masculino","M",IF(militantesUbicacion[[#This Row],[genero]] = "Femenino","F","O"))</f>
        <v>M</v>
      </c>
      <c r="T2991" s="27" t="str">
        <f>CONCATENATE($H$10,$I$10,A2991,$J$10,A2991,$K$10,I2991,$L$10,TRIM(CONCATENATE(TRIM(B2991)," ",TRIM(C2991))),$M$10,TRIM(CONCATENATE(TRIM(D2991)," ",TRIM(E2991))),$N$10,militantesUbicacion[[#This Row],[departamento]],$O$10,militantesUbicacion[[#This Row],[municipio]],$P$10,militantesUbicacion[[#This Row],[Localidad]],$Q$10,militantesUbicacion[[#This Row],[Sex]],$R$10)</f>
        <v>u=Militante.objects.create(username='1065123098',password='1065123098',email='p25116179@gmail.com',first_name='ANDRES FELIPE',last_name='ROSADO BALAGUERA',location=Puesto.objects.filter(dpto_name='CESAR',mun_name='EL COPEY',comuna_name='').first(),sex='M')</v>
      </c>
    </row>
    <row r="2992" spans="1:20" x14ac:dyDescent="0.25">
      <c r="A2992">
        <v>1026302093</v>
      </c>
      <c r="B2992" t="s">
        <v>131</v>
      </c>
      <c r="C2992" t="s">
        <v>128</v>
      </c>
      <c r="D2992" t="s">
        <v>3696</v>
      </c>
      <c r="E2992" t="s">
        <v>4387</v>
      </c>
      <c r="F2992" t="s">
        <v>31</v>
      </c>
      <c r="G2992" t="s">
        <v>6416</v>
      </c>
      <c r="I2992" t="s">
        <v>11217</v>
      </c>
      <c r="J2992" t="s">
        <v>17897</v>
      </c>
      <c r="K2992" t="s">
        <v>24392</v>
      </c>
      <c r="L2992" t="s">
        <v>26150</v>
      </c>
      <c r="M2992" s="1">
        <v>35867</v>
      </c>
      <c r="N2992" s="4">
        <v>27.282191780821918</v>
      </c>
      <c r="O2992" t="s">
        <v>30786</v>
      </c>
      <c r="P2992" t="s">
        <v>32873</v>
      </c>
      <c r="Q2992" t="str">
        <f>IF(militantesUbicacion[[#This Row],[genero]] = "Masculino","M",IF(militantesUbicacion[[#This Row],[genero]] = "Femenino","F","O"))</f>
        <v>M</v>
      </c>
      <c r="T2992" s="27" t="str">
        <f>CONCATENATE($H$10,$I$10,A2992,$J$10,A2992,$K$10,I2992,$L$10,TRIM(CONCATENATE(TRIM(B2992)," ",TRIM(C2992))),$M$10,TRIM(CONCATENATE(TRIM(D2992)," ",TRIM(E2992))),$N$10,militantesUbicacion[[#This Row],[departamento]],$O$10,militantesUbicacion[[#This Row],[municipio]],$P$10,militantesUbicacion[[#This Row],[Localidad]],$Q$10,militantesUbicacion[[#This Row],[Sex]],$R$10)</f>
        <v>u=Militante.objects.create(username='1026302093',password='1026302093',email='martinroblesrodriguez56@gmail.com',first_name='SERGIO IVAN',last_name='GAONA BALAGUERA',location=Puesto.objects.filter(dpto_name='CESAR',mun_name='EL COPEY',comuna_name='').first(),sex='M')</v>
      </c>
    </row>
    <row r="2993" spans="1:20" x14ac:dyDescent="0.25">
      <c r="A2993">
        <v>1065126347</v>
      </c>
      <c r="B2993" t="s">
        <v>57</v>
      </c>
      <c r="C2993" t="s">
        <v>1112</v>
      </c>
      <c r="D2993" t="s">
        <v>2851</v>
      </c>
      <c r="E2993" t="s">
        <v>3271</v>
      </c>
      <c r="F2993" t="s">
        <v>31</v>
      </c>
      <c r="G2993" t="s">
        <v>6416</v>
      </c>
      <c r="I2993" t="s">
        <v>12164</v>
      </c>
      <c r="J2993" t="s">
        <v>18814</v>
      </c>
      <c r="K2993" t="s">
        <v>25199</v>
      </c>
      <c r="L2993" t="s">
        <v>26151</v>
      </c>
      <c r="M2993" s="1">
        <v>38318</v>
      </c>
      <c r="N2993" s="4">
        <v>20.567123287671233</v>
      </c>
      <c r="O2993" t="s">
        <v>31716</v>
      </c>
      <c r="P2993" t="s">
        <v>32874</v>
      </c>
      <c r="Q2993" t="str">
        <f>IF(militantesUbicacion[[#This Row],[genero]] = "Masculino","M",IF(militantesUbicacion[[#This Row],[genero]] = "Femenino","F","O"))</f>
        <v>F</v>
      </c>
      <c r="T2993" s="27" t="str">
        <f>CONCATENATE($H$10,$I$10,A2993,$J$10,A2993,$K$10,I2993,$L$10,TRIM(CONCATENATE(TRIM(B2993)," ",TRIM(C2993))),$M$10,TRIM(CONCATENATE(TRIM(D2993)," ",TRIM(E2993))),$N$10,militantesUbicacion[[#This Row],[departamento]],$O$10,militantesUbicacion[[#This Row],[municipio]],$P$10,militantesUbicacion[[#This Row],[Localidad]],$Q$10,militantesUbicacion[[#This Row],[Sex]],$R$10)</f>
        <v>u=Militante.objects.create(username='1065126347',password='1065126347',email='natatorvega@gmail.com',first_name='NATALIA SANDRITH',last_name='TORRES VEGA',location=Puesto.objects.filter(dpto_name='CESAR',mun_name='EL COPEY',comuna_name='').first(),sex='F')</v>
      </c>
    </row>
    <row r="2994" spans="1:20" x14ac:dyDescent="0.25">
      <c r="A2994">
        <v>1084734366</v>
      </c>
      <c r="B2994" t="s">
        <v>105</v>
      </c>
      <c r="C2994" t="s">
        <v>138</v>
      </c>
      <c r="D2994" t="s">
        <v>1491</v>
      </c>
      <c r="E2994" t="s">
        <v>3329</v>
      </c>
      <c r="F2994" t="s">
        <v>31</v>
      </c>
      <c r="G2994" t="s">
        <v>6416</v>
      </c>
      <c r="I2994" t="s">
        <v>13015</v>
      </c>
      <c r="J2994" t="s">
        <v>19623</v>
      </c>
      <c r="K2994" t="s">
        <v>25883</v>
      </c>
      <c r="L2994" t="s">
        <v>26151</v>
      </c>
      <c r="M2994" s="1">
        <v>36894</v>
      </c>
      <c r="N2994" s="4">
        <v>24.468493150684932</v>
      </c>
      <c r="O2994" t="s">
        <v>32557</v>
      </c>
      <c r="P2994" t="s">
        <v>32873</v>
      </c>
      <c r="Q2994" t="str">
        <f>IF(militantesUbicacion[[#This Row],[genero]] = "Masculino","M",IF(militantesUbicacion[[#This Row],[genero]] = "Femenino","F","O"))</f>
        <v>F</v>
      </c>
      <c r="T2994" s="27" t="str">
        <f>CONCATENATE($H$10,$I$10,A2994,$J$10,A2994,$K$10,I2994,$L$10,TRIM(CONCATENATE(TRIM(B2994)," ",TRIM(C2994))),$M$10,TRIM(CONCATENATE(TRIM(D2994)," ",TRIM(E2994))),$N$10,militantesUbicacion[[#This Row],[departamento]],$O$10,militantesUbicacion[[#This Row],[municipio]],$P$10,militantesUbicacion[[#This Row],[Localidad]],$Q$10,militantesUbicacion[[#This Row],[Sex]],$R$10)</f>
        <v>u=Militante.objects.create(username='1084734366',password='1084734366',email='dinaluzsalcedo7@gmail.com',first_name='DINA LUZ',last_name='SALCEDO ESCOBAR',location=Puesto.objects.filter(dpto_name='CESAR',mun_name='EL COPEY',comuna_name='').first(),sex='F')</v>
      </c>
    </row>
    <row r="2995" spans="1:20" x14ac:dyDescent="0.25">
      <c r="A2995">
        <v>1065138828</v>
      </c>
      <c r="B2995" t="s">
        <v>32</v>
      </c>
      <c r="C2995" t="s">
        <v>83</v>
      </c>
      <c r="D2995" t="s">
        <v>3074</v>
      </c>
      <c r="E2995" t="s">
        <v>3012</v>
      </c>
      <c r="F2995" t="s">
        <v>31</v>
      </c>
      <c r="G2995" t="s">
        <v>6416</v>
      </c>
      <c r="I2995" t="s">
        <v>11225</v>
      </c>
      <c r="J2995" t="s">
        <v>17907</v>
      </c>
      <c r="K2995" t="s">
        <v>24400</v>
      </c>
      <c r="L2995" t="s">
        <v>26151</v>
      </c>
      <c r="M2995" s="1">
        <v>35765</v>
      </c>
      <c r="N2995" s="4">
        <v>27.561643835616437</v>
      </c>
      <c r="O2995" t="s">
        <v>30794</v>
      </c>
      <c r="P2995" t="s">
        <v>32873</v>
      </c>
      <c r="Q2995" t="str">
        <f>IF(militantesUbicacion[[#This Row],[genero]] = "Masculino","M",IF(militantesUbicacion[[#This Row],[genero]] = "Femenino","F","O"))</f>
        <v>F</v>
      </c>
      <c r="T2995" s="27" t="str">
        <f>CONCATENATE($H$10,$I$10,A2995,$J$10,A2995,$K$10,I2995,$L$10,TRIM(CONCATENATE(TRIM(B2995)," ",TRIM(C2995))),$M$10,TRIM(CONCATENATE(TRIM(D2995)," ",TRIM(E2995))),$N$10,militantesUbicacion[[#This Row],[departamento]],$O$10,militantesUbicacion[[#This Row],[municipio]],$P$10,militantesUbicacion[[#This Row],[Localidad]],$Q$10,militantesUbicacion[[#This Row],[Sex]],$R$10)</f>
        <v>u=Militante.objects.create(username='1065138828',password='1065138828',email='mariajoseperez250@gmail.com',first_name='MARIA JOSE',last_name='PEREZ PACHECO',location=Puesto.objects.filter(dpto_name='CESAR',mun_name='EL COPEY',comuna_name='').first(),sex='F')</v>
      </c>
    </row>
    <row r="2996" spans="1:20" x14ac:dyDescent="0.25">
      <c r="A2996">
        <v>1066268308</v>
      </c>
      <c r="B2996" t="s">
        <v>111</v>
      </c>
      <c r="C2996" t="s">
        <v>44</v>
      </c>
      <c r="D2996" t="s">
        <v>3043</v>
      </c>
      <c r="E2996" t="s">
        <v>3319</v>
      </c>
      <c r="F2996" t="s">
        <v>31</v>
      </c>
      <c r="G2996" t="s">
        <v>6416</v>
      </c>
      <c r="I2996" t="s">
        <v>12310</v>
      </c>
      <c r="J2996" t="s">
        <v>18956</v>
      </c>
      <c r="K2996" t="s">
        <v>25327</v>
      </c>
      <c r="L2996" t="s">
        <v>26150</v>
      </c>
      <c r="M2996" s="1">
        <v>38021</v>
      </c>
      <c r="N2996" s="4">
        <v>21.38082191780822</v>
      </c>
      <c r="O2996" t="s">
        <v>31860</v>
      </c>
      <c r="P2996" t="s">
        <v>32873</v>
      </c>
      <c r="Q2996" t="str">
        <f>IF(militantesUbicacion[[#This Row],[genero]] = "Masculino","M",IF(militantesUbicacion[[#This Row],[genero]] = "Femenino","F","O"))</f>
        <v>M</v>
      </c>
      <c r="T2996" s="27" t="str">
        <f>CONCATENATE($H$10,$I$10,A2996,$J$10,A2996,$K$10,I2996,$L$10,TRIM(CONCATENATE(TRIM(B2996)," ",TRIM(C2996))),$M$10,TRIM(CONCATENATE(TRIM(D2996)," ",TRIM(E2996))),$N$10,militantesUbicacion[[#This Row],[departamento]],$O$10,militantesUbicacion[[#This Row],[municipio]],$P$10,militantesUbicacion[[#This Row],[Localidad]],$Q$10,militantesUbicacion[[#This Row],[Sex]],$R$10)</f>
        <v>u=Militante.objects.create(username='1066268308',password='1066268308',email='gaferisa308@gmail.com',first_name='GABRIEL FERNANDO',last_name='RIVERA SALAS',location=Puesto.objects.filter(dpto_name='CESAR',mun_name='EL COPEY',comuna_name='').first(),sex='M')</v>
      </c>
    </row>
    <row r="2997" spans="1:20" x14ac:dyDescent="0.25">
      <c r="A2997">
        <v>1003196938</v>
      </c>
      <c r="B2997" t="s">
        <v>63</v>
      </c>
      <c r="C2997" t="s">
        <v>389</v>
      </c>
      <c r="D2997" t="s">
        <v>3082</v>
      </c>
      <c r="E2997" t="s">
        <v>3161</v>
      </c>
      <c r="F2997" t="s">
        <v>31</v>
      </c>
      <c r="G2997" t="s">
        <v>6416</v>
      </c>
      <c r="I2997" t="s">
        <v>12994</v>
      </c>
      <c r="J2997" t="s">
        <v>19602</v>
      </c>
      <c r="K2997" t="s">
        <v>25867</v>
      </c>
      <c r="L2997" t="s">
        <v>26151</v>
      </c>
      <c r="M2997" s="1">
        <v>37149</v>
      </c>
      <c r="N2997" s="4">
        <v>23.769863013698629</v>
      </c>
      <c r="O2997" t="s">
        <v>32536</v>
      </c>
      <c r="P2997" t="s">
        <v>32873</v>
      </c>
      <c r="Q2997" t="str">
        <f>IF(militantesUbicacion[[#This Row],[genero]] = "Masculino","M",IF(militantesUbicacion[[#This Row],[genero]] = "Femenino","F","O"))</f>
        <v>F</v>
      </c>
      <c r="T2997" s="27" t="str">
        <f>CONCATENATE($H$10,$I$10,A2997,$J$10,A2997,$K$10,I2997,$L$10,TRIM(CONCATENATE(TRIM(B2997)," ",TRIM(C2997))),$M$10,TRIM(CONCATENATE(TRIM(D2997)," ",TRIM(E2997))),$N$10,militantesUbicacion[[#This Row],[departamento]],$O$10,militantesUbicacion[[#This Row],[municipio]],$P$10,militantesUbicacion[[#This Row],[Localidad]],$Q$10,militantesUbicacion[[#This Row],[Sex]],$R$10)</f>
        <v>u=Militante.objects.create(username='1003196938',password='1003196938',email='andreabuelvas17@gmail.com',first_name='ANDREA CAROLINA',last_name='BUELVAS OSPINA',location=Puesto.objects.filter(dpto_name='CESAR',mun_name='EL COPEY',comuna_name='').first(),sex='F')</v>
      </c>
    </row>
    <row r="2998" spans="1:20" x14ac:dyDescent="0.25">
      <c r="A2998">
        <v>1003196300</v>
      </c>
      <c r="B2998" t="s">
        <v>802</v>
      </c>
      <c r="C2998" t="s">
        <v>176</v>
      </c>
      <c r="D2998" t="s">
        <v>5494</v>
      </c>
      <c r="E2998" t="s">
        <v>3043</v>
      </c>
      <c r="F2998" t="s">
        <v>31</v>
      </c>
      <c r="G2998" t="s">
        <v>6416</v>
      </c>
      <c r="I2998" t="s">
        <v>11999</v>
      </c>
      <c r="J2998" t="s">
        <v>18653</v>
      </c>
      <c r="K2998" t="s">
        <v>25075</v>
      </c>
      <c r="L2998" t="s">
        <v>26151</v>
      </c>
      <c r="M2998" s="1">
        <v>37440</v>
      </c>
      <c r="N2998" s="4">
        <v>22.972602739726028</v>
      </c>
      <c r="O2998" t="s">
        <v>31552</v>
      </c>
      <c r="P2998" t="s">
        <v>32874</v>
      </c>
      <c r="Q2998" t="str">
        <f>IF(militantesUbicacion[[#This Row],[genero]] = "Masculino","M",IF(militantesUbicacion[[#This Row],[genero]] = "Femenino","F","O"))</f>
        <v>F</v>
      </c>
      <c r="T2998" s="27" t="str">
        <f>CONCATENATE($H$10,$I$10,A2998,$J$10,A2998,$K$10,I2998,$L$10,TRIM(CONCATENATE(TRIM(B2998)," ",TRIM(C2998))),$M$10,TRIM(CONCATENATE(TRIM(D2998)," ",TRIM(E2998))),$N$10,militantesUbicacion[[#This Row],[departamento]],$O$10,militantesUbicacion[[#This Row],[municipio]],$P$10,militantesUbicacion[[#This Row],[Localidad]],$Q$10,militantesUbicacion[[#This Row],[Sex]],$R$10)</f>
        <v>u=Militante.objects.create(username='1003196300',password='1003196300',email='arzuzagina5@gmail.com',first_name='GINA PAOLA',last_name='ARZUZA RIVERA',location=Puesto.objects.filter(dpto_name='CESAR',mun_name='EL COPEY',comuna_name='').first(),sex='F')</v>
      </c>
    </row>
    <row r="2999" spans="1:20" x14ac:dyDescent="0.25">
      <c r="A2999">
        <v>1065122351</v>
      </c>
      <c r="B2999" t="s">
        <v>58</v>
      </c>
      <c r="C2999" t="s">
        <v>174</v>
      </c>
      <c r="D2999" t="s">
        <v>3182</v>
      </c>
      <c r="E2999" t="s">
        <v>3869</v>
      </c>
      <c r="F2999" t="s">
        <v>31</v>
      </c>
      <c r="G2999" t="s">
        <v>6416</v>
      </c>
      <c r="I2999" t="s">
        <v>13000</v>
      </c>
      <c r="J2999" t="s">
        <v>19608</v>
      </c>
      <c r="K2999" t="s">
        <v>25871</v>
      </c>
      <c r="L2999" t="s">
        <v>26150</v>
      </c>
      <c r="M2999" s="1">
        <v>37890</v>
      </c>
      <c r="N2999" s="4">
        <v>21.739726027397261</v>
      </c>
      <c r="O2999" t="s">
        <v>32542</v>
      </c>
      <c r="P2999" t="s">
        <v>32874</v>
      </c>
      <c r="Q2999" t="str">
        <f>IF(militantesUbicacion[[#This Row],[genero]] = "Masculino","M",IF(militantesUbicacion[[#This Row],[genero]] = "Femenino","F","O"))</f>
        <v>M</v>
      </c>
      <c r="T2999" s="27" t="str">
        <f>CONCATENATE($H$10,$I$10,A2999,$J$10,A2999,$K$10,I2999,$L$10,TRIM(CONCATENATE(TRIM(B2999)," ",TRIM(C2999))),$M$10,TRIM(CONCATENATE(TRIM(D2999)," ",TRIM(E2999))),$N$10,militantesUbicacion[[#This Row],[departamento]],$O$10,militantesUbicacion[[#This Row],[municipio]],$P$10,militantesUbicacion[[#This Row],[Localidad]],$Q$10,militantesUbicacion[[#This Row],[Sex]],$R$10)</f>
        <v>u=Militante.objects.create(username='1065122351',password='1065122351',email='diazcarmona990@gmail.com',first_name='ANDRES FELIPE',last_name='DIAZ CARMONA',location=Puesto.objects.filter(dpto_name='CESAR',mun_name='EL COPEY',comuna_name='').first(),sex='M')</v>
      </c>
    </row>
    <row r="3000" spans="1:20" x14ac:dyDescent="0.25">
      <c r="A3000">
        <v>1006855872</v>
      </c>
      <c r="B3000" t="s">
        <v>752</v>
      </c>
      <c r="C3000" t="s">
        <v>99</v>
      </c>
      <c r="D3000" t="s">
        <v>5533</v>
      </c>
      <c r="E3000" t="s">
        <v>3571</v>
      </c>
      <c r="F3000" t="s">
        <v>31</v>
      </c>
      <c r="G3000" t="s">
        <v>6416</v>
      </c>
      <c r="I3000" t="s">
        <v>12389</v>
      </c>
      <c r="J3000" t="s">
        <v>19032</v>
      </c>
      <c r="K3000" t="s">
        <v>25386</v>
      </c>
      <c r="L3000" t="s">
        <v>26150</v>
      </c>
      <c r="M3000" s="1">
        <v>35664</v>
      </c>
      <c r="N3000" s="4">
        <v>27.838356164383562</v>
      </c>
      <c r="O3000" t="s">
        <v>31940</v>
      </c>
      <c r="P3000" t="s">
        <v>32873</v>
      </c>
      <c r="Q3000" t="str">
        <f>IF(militantesUbicacion[[#This Row],[genero]] = "Masculino","M",IF(militantesUbicacion[[#This Row],[genero]] = "Femenino","F","O"))</f>
        <v>M</v>
      </c>
      <c r="T3000" s="27" t="str">
        <f>CONCATENATE($H$10,$I$10,A3000,$J$10,A3000,$K$10,I3000,$L$10,TRIM(CONCATENATE(TRIM(B3000)," ",TRIM(C3000))),$M$10,TRIM(CONCATENATE(TRIM(D3000)," ",TRIM(E3000))),$N$10,militantesUbicacion[[#This Row],[departamento]],$O$10,militantesUbicacion[[#This Row],[municipio]],$P$10,militantesUbicacion[[#This Row],[Localidad]],$Q$10,militantesUbicacion[[#This Row],[Sex]],$R$10)</f>
        <v>u=Militante.objects.create(username='1006855872',password='1006855872',email='dimarrobles0@gmail.com',first_name='RAMIRO RAFAEL',last_name='MANZUR OLIVERA',location=Puesto.objects.filter(dpto_name='CESAR',mun_name='EL COPEY',comuna_name='').first(),sex='M')</v>
      </c>
    </row>
    <row r="3001" spans="1:20" x14ac:dyDescent="0.25">
      <c r="A3001">
        <v>49777454</v>
      </c>
      <c r="B3001" t="s">
        <v>76</v>
      </c>
      <c r="C3001" t="s">
        <v>851</v>
      </c>
      <c r="D3001" t="s">
        <v>3030</v>
      </c>
      <c r="E3001" t="s">
        <v>4077</v>
      </c>
      <c r="F3001" t="s">
        <v>31</v>
      </c>
      <c r="G3001" t="s">
        <v>6057</v>
      </c>
      <c r="I3001" t="s">
        <v>12517</v>
      </c>
      <c r="J3001" t="s">
        <v>19150</v>
      </c>
      <c r="K3001" t="s">
        <v>25482</v>
      </c>
      <c r="L3001" t="s">
        <v>26151</v>
      </c>
      <c r="M3001" s="1">
        <v>35925</v>
      </c>
      <c r="N3001" s="4">
        <v>27.123287671232877</v>
      </c>
      <c r="O3001" t="s">
        <v>32066</v>
      </c>
      <c r="P3001" t="s">
        <v>32873</v>
      </c>
      <c r="Q3001" t="str">
        <f>IF(militantesUbicacion[[#This Row],[genero]] = "Masculino","M",IF(militantesUbicacion[[#This Row],[genero]] = "Femenino","F","O"))</f>
        <v>F</v>
      </c>
      <c r="T3001" s="27" t="str">
        <f>CONCATENATE($H$10,$I$10,A3001,$J$10,A3001,$K$10,I3001,$L$10,TRIM(CONCATENATE(TRIM(B3001)," ",TRIM(C3001))),$M$10,TRIM(CONCATENATE(TRIM(D3001)," ",TRIM(E3001))),$N$10,militantesUbicacion[[#This Row],[departamento]],$O$10,militantesUbicacion[[#This Row],[municipio]],$P$10,militantesUbicacion[[#This Row],[Localidad]],$Q$10,militantesUbicacion[[#This Row],[Sex]],$R$10)</f>
        <v>u=Militante.objects.create(username='49777454',password='49777454',email='sandybaqueromunoz@gmail.com',first_name='SANDRA MILENA',last_name='BAQUERO MONTERO',location=Puesto.objects.filter(dpto_name='CESAR',mun_name='EL PASO',comuna_name='').first(),sex='F')</v>
      </c>
    </row>
    <row r="3002" spans="1:20" x14ac:dyDescent="0.25">
      <c r="A3002">
        <v>1006890989</v>
      </c>
      <c r="B3002" t="s">
        <v>2059</v>
      </c>
      <c r="D3002" t="s">
        <v>3111</v>
      </c>
      <c r="E3002" t="s">
        <v>2369</v>
      </c>
      <c r="F3002" t="s">
        <v>31</v>
      </c>
      <c r="G3002" t="s">
        <v>6057</v>
      </c>
      <c r="I3002" t="s">
        <v>12704</v>
      </c>
      <c r="J3002" t="s">
        <v>19328</v>
      </c>
      <c r="K3002" t="s">
        <v>25636</v>
      </c>
      <c r="L3002" t="s">
        <v>26151</v>
      </c>
      <c r="M3002" s="1">
        <v>35891</v>
      </c>
      <c r="N3002" s="4">
        <v>27.216438356164385</v>
      </c>
      <c r="O3002" t="s">
        <v>32250</v>
      </c>
      <c r="P3002" t="s">
        <v>32873</v>
      </c>
      <c r="Q3002" t="str">
        <f>IF(militantesUbicacion[[#This Row],[genero]] = "Masculino","M",IF(militantesUbicacion[[#This Row],[genero]] = "Femenino","F","O"))</f>
        <v>F</v>
      </c>
      <c r="T3002" s="27" t="str">
        <f>CONCATENATE($H$10,$I$10,A3002,$J$10,A3002,$K$10,I3002,$L$10,TRIM(CONCATENATE(TRIM(B3002)," ",TRIM(C3002))),$M$10,TRIM(CONCATENATE(TRIM(D3002)," ",TRIM(E3002))),$N$10,militantesUbicacion[[#This Row],[departamento]],$O$10,militantesUbicacion[[#This Row],[municipio]],$P$10,militantesUbicacion[[#This Row],[Localidad]],$Q$10,militantesUbicacion[[#This Row],[Sex]],$R$10)</f>
        <v>u=Militante.objects.create(username='1006890989',password='1006890989',email='sayurisgalindo@gmail.com',first_name='ZAYURIS',last_name='GALINDO MARTINEZ',location=Puesto.objects.filter(dpto_name='CESAR',mun_name='EL PASO',comuna_name='').first(),sex='F')</v>
      </c>
    </row>
    <row r="3003" spans="1:20" x14ac:dyDescent="0.25">
      <c r="A3003">
        <v>1127579560</v>
      </c>
      <c r="B3003" t="s">
        <v>305</v>
      </c>
      <c r="C3003" t="s">
        <v>265</v>
      </c>
      <c r="D3003" t="s">
        <v>5061</v>
      </c>
      <c r="E3003" t="s">
        <v>4041</v>
      </c>
      <c r="F3003" t="s">
        <v>31</v>
      </c>
      <c r="G3003" t="s">
        <v>6057</v>
      </c>
      <c r="I3003" t="s">
        <v>12985</v>
      </c>
      <c r="J3003" t="s">
        <v>19593</v>
      </c>
      <c r="K3003" t="s">
        <v>25858</v>
      </c>
      <c r="L3003" t="s">
        <v>26150</v>
      </c>
      <c r="M3003" s="1">
        <v>37440</v>
      </c>
      <c r="N3003" s="4">
        <v>22.972602739726028</v>
      </c>
      <c r="O3003" t="s">
        <v>32527</v>
      </c>
      <c r="P3003" t="s">
        <v>32874</v>
      </c>
      <c r="Q3003" t="str">
        <f>IF(militantesUbicacion[[#This Row],[genero]] = "Masculino","M",IF(militantesUbicacion[[#This Row],[genero]] = "Femenino","F","O"))</f>
        <v>M</v>
      </c>
      <c r="T3003" s="27" t="str">
        <f>CONCATENATE($H$10,$I$10,A3003,$J$10,A3003,$K$10,I3003,$L$10,TRIM(CONCATENATE(TRIM(B3003)," ",TRIM(C3003))),$M$10,TRIM(CONCATENATE(TRIM(D3003)," ",TRIM(E3003))),$N$10,militantesUbicacion[[#This Row],[departamento]],$O$10,militantesUbicacion[[#This Row],[municipio]],$P$10,militantesUbicacion[[#This Row],[Localidad]],$Q$10,militantesUbicacion[[#This Row],[Sex]],$R$10)</f>
        <v>u=Militante.objects.create(username='1127579560',password='1127579560',email='victoritrurriago@gmail.com',first_name='VICTOR ALEJANDRO',last_name='ITURRIAGO LEIVA',location=Puesto.objects.filter(dpto_name='CESAR',mun_name='EL PASO',comuna_name='').first(),sex='M')</v>
      </c>
    </row>
    <row r="3004" spans="1:20" x14ac:dyDescent="0.25">
      <c r="A3004">
        <v>1065983314</v>
      </c>
      <c r="B3004" t="s">
        <v>171</v>
      </c>
      <c r="C3004" t="s">
        <v>144</v>
      </c>
      <c r="D3004" t="s">
        <v>4911</v>
      </c>
      <c r="E3004" t="s">
        <v>5759</v>
      </c>
      <c r="F3004" t="s">
        <v>31</v>
      </c>
      <c r="G3004" t="s">
        <v>6057</v>
      </c>
      <c r="I3004" t="s">
        <v>12714</v>
      </c>
      <c r="J3004" t="s">
        <v>19336</v>
      </c>
      <c r="K3004" t="s">
        <v>25641</v>
      </c>
      <c r="L3004" t="s">
        <v>26151</v>
      </c>
      <c r="M3004" s="1">
        <v>38139</v>
      </c>
      <c r="N3004" s="4">
        <v>21.057534246575344</v>
      </c>
      <c r="O3004" t="s">
        <v>32260</v>
      </c>
      <c r="P3004" t="s">
        <v>32873</v>
      </c>
      <c r="Q3004" t="str">
        <f>IF(militantesUbicacion[[#This Row],[genero]] = "Masculino","M",IF(militantesUbicacion[[#This Row],[genero]] = "Femenino","F","O"))</f>
        <v>F</v>
      </c>
      <c r="T3004" s="27" t="str">
        <f>CONCATENATE($H$10,$I$10,A3004,$J$10,A3004,$K$10,I3004,$L$10,TRIM(CONCATENATE(TRIM(B3004)," ",TRIM(C3004))),$M$10,TRIM(CONCATENATE(TRIM(D3004)," ",TRIM(E3004))),$N$10,militantesUbicacion[[#This Row],[departamento]],$O$10,militantesUbicacion[[#This Row],[municipio]],$P$10,militantesUbicacion[[#This Row],[Localidad]],$Q$10,militantesUbicacion[[#This Row],[Sex]],$R$10)</f>
        <v>u=Militante.objects.create(username='1065983314',password='1065983314',email='carmensocarraspupo@gmail.com',first_name='CARMEN ROSA',last_name='SOCARRAS PUPO',location=Puesto.objects.filter(dpto_name='CESAR',mun_name='EL PASO',comuna_name='').first(),sex='F')</v>
      </c>
    </row>
    <row r="3005" spans="1:20" x14ac:dyDescent="0.25">
      <c r="A3005">
        <v>1003253056</v>
      </c>
      <c r="B3005" t="s">
        <v>426</v>
      </c>
      <c r="C3005" t="s">
        <v>99</v>
      </c>
      <c r="D3005" t="s">
        <v>3125</v>
      </c>
      <c r="E3005" t="s">
        <v>5146</v>
      </c>
      <c r="F3005" t="s">
        <v>31</v>
      </c>
      <c r="G3005" t="s">
        <v>6057</v>
      </c>
      <c r="I3005" t="s">
        <v>12273</v>
      </c>
      <c r="J3005" t="s">
        <v>18920</v>
      </c>
      <c r="K3005" t="s">
        <v>25291</v>
      </c>
      <c r="L3005" t="s">
        <v>26150</v>
      </c>
      <c r="M3005" s="1">
        <v>36290</v>
      </c>
      <c r="N3005" s="4">
        <v>26.123287671232877</v>
      </c>
      <c r="O3005" t="s">
        <v>31825</v>
      </c>
      <c r="P3005" t="s">
        <v>32873</v>
      </c>
      <c r="Q3005" t="str">
        <f>IF(militantesUbicacion[[#This Row],[genero]] = "Masculino","M",IF(militantesUbicacion[[#This Row],[genero]] = "Femenino","F","O"))</f>
        <v>M</v>
      </c>
      <c r="T3005" s="27" t="str">
        <f>CONCATENATE($H$10,$I$10,A3005,$J$10,A3005,$K$10,I3005,$L$10,TRIM(CONCATENATE(TRIM(B3005)," ",TRIM(C3005))),$M$10,TRIM(CONCATENATE(TRIM(D3005)," ",TRIM(E3005))),$N$10,militantesUbicacion[[#This Row],[departamento]],$O$10,militantesUbicacion[[#This Row],[municipio]],$P$10,militantesUbicacion[[#This Row],[Localidad]],$Q$10,militantesUbicacion[[#This Row],[Sex]],$R$10)</f>
        <v>u=Militante.objects.create(username='1003253056',password='1003253056',email='jaiderarevalo1993@gmail.com',first_name='JAIDER RAFAEL',last_name='AREVALO LANDERO',location=Puesto.objects.filter(dpto_name='CESAR',mun_name='EL PASO',comuna_name='').first(),sex='M')</v>
      </c>
    </row>
    <row r="3006" spans="1:20" x14ac:dyDescent="0.25">
      <c r="A3006">
        <v>1005054073</v>
      </c>
      <c r="B3006" t="s">
        <v>1488</v>
      </c>
      <c r="C3006" t="s">
        <v>2718</v>
      </c>
      <c r="D3006" t="s">
        <v>3068</v>
      </c>
      <c r="E3006" t="s">
        <v>3672</v>
      </c>
      <c r="F3006" t="s">
        <v>31</v>
      </c>
      <c r="G3006" t="s">
        <v>4751</v>
      </c>
      <c r="I3006" t="s">
        <v>8949</v>
      </c>
      <c r="J3006" t="s">
        <v>15736</v>
      </c>
      <c r="K3006" t="s">
        <v>22333</v>
      </c>
      <c r="L3006" t="s">
        <v>26151</v>
      </c>
      <c r="M3006" s="1">
        <v>36386</v>
      </c>
      <c r="N3006" s="4">
        <v>25.860273972602741</v>
      </c>
      <c r="O3006" t="s">
        <v>28550</v>
      </c>
      <c r="P3006" t="s">
        <v>32874</v>
      </c>
      <c r="Q3006" t="str">
        <f>IF(militantesUbicacion[[#This Row],[genero]] = "Masculino","M",IF(militantesUbicacion[[#This Row],[genero]] = "Femenino","F","O"))</f>
        <v>F</v>
      </c>
      <c r="T3006" s="27" t="str">
        <f>CONCATENATE($H$10,$I$10,A3006,$J$10,A3006,$K$10,I3006,$L$10,TRIM(CONCATENATE(TRIM(B3006)," ",TRIM(C3006))),$M$10,TRIM(CONCATENATE(TRIM(D3006)," ",TRIM(E3006))),$N$10,militantesUbicacion[[#This Row],[departamento]],$O$10,militantesUbicacion[[#This Row],[municipio]],$P$10,militantesUbicacion[[#This Row],[Localidad]],$Q$10,militantesUbicacion[[#This Row],[Sex]],$R$10)</f>
        <v>u=Militante.objects.create(username='1005054073',password='1005054073',email='1005054073ryd_abogados@hotmail.com',first_name='YAILIN MAFRANYE',last_name='MESA MUÑOS',location=Puesto.objects.filter(dpto_name='CESAR',mun_name='GAMARRA',comuna_name='').first(),sex='F')</v>
      </c>
    </row>
    <row r="3007" spans="1:20" x14ac:dyDescent="0.25">
      <c r="A3007">
        <v>1098811979</v>
      </c>
      <c r="B3007" t="s">
        <v>139</v>
      </c>
      <c r="C3007" t="s">
        <v>2764</v>
      </c>
      <c r="D3007" t="s">
        <v>4281</v>
      </c>
      <c r="E3007" t="s">
        <v>3841</v>
      </c>
      <c r="F3007" t="s">
        <v>31</v>
      </c>
      <c r="G3007" t="s">
        <v>4751</v>
      </c>
      <c r="I3007" t="s">
        <v>9800</v>
      </c>
      <c r="J3007" t="s">
        <v>16519</v>
      </c>
      <c r="K3007" t="s">
        <v>23087</v>
      </c>
      <c r="L3007" t="s">
        <v>26150</v>
      </c>
      <c r="M3007" s="1">
        <v>36028</v>
      </c>
      <c r="N3007" s="4">
        <v>26.841095890410958</v>
      </c>
      <c r="O3007" t="s">
        <v>29387</v>
      </c>
      <c r="P3007" t="s">
        <v>32874</v>
      </c>
      <c r="Q3007" t="str">
        <f>IF(militantesUbicacion[[#This Row],[genero]] = "Masculino","M",IF(militantesUbicacion[[#This Row],[genero]] = "Femenino","F","O"))</f>
        <v>M</v>
      </c>
      <c r="T3007" s="27" t="str">
        <f>CONCATENATE($H$10,$I$10,A3007,$J$10,A3007,$K$10,I3007,$L$10,TRIM(CONCATENATE(TRIM(B3007)," ",TRIM(C3007))),$M$10,TRIM(CONCATENATE(TRIM(D3007)," ",TRIM(E3007))),$N$10,militantesUbicacion[[#This Row],[departamento]],$O$10,militantesUbicacion[[#This Row],[municipio]],$P$10,militantesUbicacion[[#This Row],[Localidad]],$Q$10,militantesUbicacion[[#This Row],[Sex]],$R$10)</f>
        <v>u=Militante.objects.create(username='1098811979',password='1098811979',email='jeanfelizzola21@gmail.com',first_name='JEAN STOJKOVIC',last_name='FELIZZOLA SAMPAYO',location=Puesto.objects.filter(dpto_name='CESAR',mun_name='GAMARRA',comuna_name='').first(),sex='M')</v>
      </c>
    </row>
    <row r="3008" spans="1:20" x14ac:dyDescent="0.25">
      <c r="A3008">
        <v>1003248348</v>
      </c>
      <c r="B3008" t="s">
        <v>98</v>
      </c>
      <c r="C3008" t="s">
        <v>29</v>
      </c>
      <c r="D3008" t="s">
        <v>2912</v>
      </c>
      <c r="E3008" t="s">
        <v>2083</v>
      </c>
      <c r="F3008" t="s">
        <v>31</v>
      </c>
      <c r="G3008" t="s">
        <v>4751</v>
      </c>
      <c r="I3008" t="s">
        <v>11524</v>
      </c>
      <c r="J3008" t="s">
        <v>18195</v>
      </c>
      <c r="K3008" t="s">
        <v>24669</v>
      </c>
      <c r="L3008" t="s">
        <v>26150</v>
      </c>
      <c r="M3008" s="1">
        <v>37639</v>
      </c>
      <c r="N3008" s="4">
        <v>22.427397260273974</v>
      </c>
      <c r="O3008" t="s">
        <v>31086</v>
      </c>
      <c r="P3008" t="s">
        <v>32873</v>
      </c>
      <c r="Q3008" t="str">
        <f>IF(militantesUbicacion[[#This Row],[genero]] = "Masculino","M",IF(militantesUbicacion[[#This Row],[genero]] = "Femenino","F","O"))</f>
        <v>M</v>
      </c>
      <c r="T3008" s="27" t="str">
        <f>CONCATENATE($H$10,$I$10,A3008,$J$10,A3008,$K$10,I3008,$L$10,TRIM(CONCATENATE(TRIM(B3008)," ",TRIM(C3008))),$M$10,TRIM(CONCATENATE(TRIM(D3008)," ",TRIM(E3008))),$N$10,militantesUbicacion[[#This Row],[departamento]],$O$10,militantesUbicacion[[#This Row],[municipio]],$P$10,militantesUbicacion[[#This Row],[Localidad]],$Q$10,militantesUbicacion[[#This Row],[Sex]],$R$10)</f>
        <v>u=Militante.objects.create(username='1003248348',password='1003248348',email='alfaroflorezj@gmail.com',first_name='JUAN CARLOS',last_name='ALFARO FLOREZ',location=Puesto.objects.filter(dpto_name='CESAR',mun_name='GAMARRA',comuna_name='').first(),sex='M')</v>
      </c>
    </row>
    <row r="3009" spans="1:20" x14ac:dyDescent="0.25">
      <c r="A3009">
        <v>1005221081</v>
      </c>
      <c r="B3009" t="s">
        <v>174</v>
      </c>
      <c r="D3009" t="s">
        <v>5439</v>
      </c>
      <c r="E3009" t="s">
        <v>3496</v>
      </c>
      <c r="F3009" t="s">
        <v>31</v>
      </c>
      <c r="G3009" t="s">
        <v>4751</v>
      </c>
      <c r="I3009" t="s">
        <v>12169</v>
      </c>
      <c r="J3009" t="s">
        <v>18820</v>
      </c>
      <c r="K3009" t="s">
        <v>24584</v>
      </c>
      <c r="L3009" t="s">
        <v>26150</v>
      </c>
      <c r="M3009" s="1">
        <v>37876</v>
      </c>
      <c r="N3009" s="4">
        <v>21.778082191780822</v>
      </c>
      <c r="O3009" t="s">
        <v>31721</v>
      </c>
      <c r="P3009" t="s">
        <v>32874</v>
      </c>
      <c r="Q3009" t="str">
        <f>IF(militantesUbicacion[[#This Row],[genero]] = "Masculino","M",IF(militantesUbicacion[[#This Row],[genero]] = "Femenino","F","O"))</f>
        <v>M</v>
      </c>
      <c r="T3009" s="27" t="str">
        <f>CONCATENATE($H$10,$I$10,A3009,$J$10,A3009,$K$10,I3009,$L$10,TRIM(CONCATENATE(TRIM(B3009)," ",TRIM(C3009))),$M$10,TRIM(CONCATENATE(TRIM(D3009)," ",TRIM(E3009))),$N$10,militantesUbicacion[[#This Row],[departamento]],$O$10,militantesUbicacion[[#This Row],[municipio]],$P$10,militantesUbicacion[[#This Row],[Localidad]],$Q$10,militantesUbicacion[[#This Row],[Sex]],$R$10)</f>
        <v>u=Militante.objects.create(username='1005221081',password='1005221081',email='angelabotia73@gmail.com',first_name='FELIPE',last_name='BOTIA DUQUE',location=Puesto.objects.filter(dpto_name='CESAR',mun_name='GAMARRA',comuna_name='').first(),sex='M')</v>
      </c>
    </row>
    <row r="3010" spans="1:20" x14ac:dyDescent="0.25">
      <c r="A3010">
        <v>1066063627</v>
      </c>
      <c r="B3010" t="s">
        <v>98</v>
      </c>
      <c r="C3010" t="s">
        <v>83</v>
      </c>
      <c r="D3010" t="s">
        <v>3360</v>
      </c>
      <c r="E3010" t="s">
        <v>4628</v>
      </c>
      <c r="F3010" t="s">
        <v>31</v>
      </c>
      <c r="G3010" t="s">
        <v>3026</v>
      </c>
      <c r="I3010" t="s">
        <v>12327</v>
      </c>
      <c r="J3010" t="s">
        <v>18973</v>
      </c>
      <c r="K3010" t="s">
        <v>25341</v>
      </c>
      <c r="L3010" t="s">
        <v>26150</v>
      </c>
      <c r="M3010" s="1">
        <v>36230</v>
      </c>
      <c r="N3010" s="4">
        <v>26.287671232876711</v>
      </c>
      <c r="O3010" t="s">
        <v>31878</v>
      </c>
      <c r="P3010" t="s">
        <v>32873</v>
      </c>
      <c r="Q3010" t="str">
        <f>IF(militantesUbicacion[[#This Row],[genero]] = "Masculino","M",IF(militantesUbicacion[[#This Row],[genero]] = "Femenino","F","O"))</f>
        <v>M</v>
      </c>
      <c r="T3010" s="27" t="str">
        <f>CONCATENATE($H$10,$I$10,A3010,$J$10,A3010,$K$10,I3010,$L$10,TRIM(CONCATENATE(TRIM(B3010)," ",TRIM(C3010))),$M$10,TRIM(CONCATENATE(TRIM(D3010)," ",TRIM(E3010))),$N$10,militantesUbicacion[[#This Row],[departamento]],$O$10,militantesUbicacion[[#This Row],[municipio]],$P$10,militantesUbicacion[[#This Row],[Localidad]],$Q$10,militantesUbicacion[[#This Row],[Sex]],$R$10)</f>
        <v>u=Militante.objects.create(username='1066063627',password='1066063627',email='jjcontrerasma@gmail.com',first_name='JUAN JOSE',last_name='CONTRERAS MAESTRE',location=Puesto.objects.filter(dpto_name='CESAR',mun_name='GONZALEZ',comuna_name='').first(),sex='M')</v>
      </c>
    </row>
    <row r="3011" spans="1:20" x14ac:dyDescent="0.25">
      <c r="A3011">
        <v>1007624694</v>
      </c>
      <c r="B3011" t="s">
        <v>110</v>
      </c>
      <c r="C3011" t="s">
        <v>288</v>
      </c>
      <c r="D3011" t="s">
        <v>3122</v>
      </c>
      <c r="E3011" t="s">
        <v>3324</v>
      </c>
      <c r="F3011" t="s">
        <v>31</v>
      </c>
      <c r="G3011" t="s">
        <v>6234</v>
      </c>
      <c r="I3011" t="s">
        <v>11881</v>
      </c>
      <c r="J3011" t="s">
        <v>18541</v>
      </c>
      <c r="K3011" t="s">
        <v>24980</v>
      </c>
      <c r="L3011" t="s">
        <v>26150</v>
      </c>
      <c r="M3011" s="1">
        <v>36462</v>
      </c>
      <c r="N3011" s="4">
        <v>25.652054794520549</v>
      </c>
      <c r="O3011" t="s">
        <v>31435</v>
      </c>
      <c r="P3011" t="s">
        <v>32873</v>
      </c>
      <c r="Q3011" t="str">
        <f>IF(militantesUbicacion[[#This Row],[genero]] = "Masculino","M",IF(militantesUbicacion[[#This Row],[genero]] = "Femenino","F","O"))</f>
        <v>M</v>
      </c>
      <c r="T3011" s="27" t="str">
        <f>CONCATENATE($H$10,$I$10,A3011,$J$10,A3011,$K$10,I3011,$L$10,TRIM(CONCATENATE(TRIM(B3011)," ",TRIM(C3011))),$M$10,TRIM(CONCATENATE(TRIM(D3011)," ",TRIM(E3011))),$N$10,militantesUbicacion[[#This Row],[departamento]],$O$10,militantesUbicacion[[#This Row],[municipio]],$P$10,militantesUbicacion[[#This Row],[Localidad]],$Q$10,militantesUbicacion[[#This Row],[Sex]],$R$10)</f>
        <v>u=Militante.objects.create(username='1007624694',password='1007624694',email='cristianeduardopav@gmail.com',first_name='CRISTIAN EDUARDO',last_name='LOZANO RIOS',location=Puesto.objects.filter(dpto_name='CESAR',mun_name='LA JAGUA DE IBIRICO',comuna_name='').first(),sex='M')</v>
      </c>
    </row>
    <row r="3012" spans="1:20" x14ac:dyDescent="0.25">
      <c r="A3012">
        <v>1007364714</v>
      </c>
      <c r="B3012" t="s">
        <v>398</v>
      </c>
      <c r="C3012" t="s">
        <v>215</v>
      </c>
      <c r="D3012" t="s">
        <v>3022</v>
      </c>
      <c r="E3012" t="s">
        <v>3009</v>
      </c>
      <c r="F3012" t="s">
        <v>31</v>
      </c>
      <c r="G3012" t="s">
        <v>6234</v>
      </c>
      <c r="I3012" t="s">
        <v>6718</v>
      </c>
      <c r="J3012" t="s">
        <v>13489</v>
      </c>
      <c r="K3012" t="s">
        <v>20093</v>
      </c>
      <c r="L3012" t="s">
        <v>26151</v>
      </c>
      <c r="M3012" s="1">
        <v>36538</v>
      </c>
      <c r="N3012" s="4">
        <v>25.443835616438356</v>
      </c>
      <c r="O3012" t="s">
        <v>26304</v>
      </c>
      <c r="P3012" t="s">
        <v>32873</v>
      </c>
      <c r="Q3012" t="str">
        <f>IF(militantesUbicacion[[#This Row],[genero]] = "Masculino","M",IF(militantesUbicacion[[#This Row],[genero]] = "Femenino","F","O"))</f>
        <v>F</v>
      </c>
      <c r="T3012" s="27" t="str">
        <f>CONCATENATE($H$10,$I$10,A3012,$J$10,A3012,$K$10,I3012,$L$10,TRIM(CONCATENATE(TRIM(B3012)," ",TRIM(C3012))),$M$10,TRIM(CONCATENATE(TRIM(D3012)," ",TRIM(E3012))),$N$10,militantesUbicacion[[#This Row],[departamento]],$O$10,militantesUbicacion[[#This Row],[municipio]],$P$10,militantesUbicacion[[#This Row],[Localidad]],$Q$10,militantesUbicacion[[#This Row],[Sex]],$R$10)</f>
        <v>u=Militante.objects.create(username='1007364714',password='1007364714',email='leydispav@gmail.com',first_name='LEYDIS DANIELA',last_name='MARQUEZ MENDOZA',location=Puesto.objects.filter(dpto_name='CESAR',mun_name='LA JAGUA DE IBIRICO',comuna_name='').first(),sex='F')</v>
      </c>
    </row>
    <row r="3013" spans="1:20" x14ac:dyDescent="0.25">
      <c r="A3013">
        <v>1007653575</v>
      </c>
      <c r="B3013" t="s">
        <v>784</v>
      </c>
      <c r="C3013" t="s">
        <v>525</v>
      </c>
      <c r="D3013" t="s">
        <v>4628</v>
      </c>
      <c r="E3013" t="s">
        <v>3912</v>
      </c>
      <c r="F3013" t="s">
        <v>31</v>
      </c>
      <c r="G3013" t="s">
        <v>6234</v>
      </c>
      <c r="I3013" t="s">
        <v>12582</v>
      </c>
      <c r="J3013" t="s">
        <v>19211</v>
      </c>
      <c r="K3013" t="s">
        <v>25531</v>
      </c>
      <c r="L3013" t="s">
        <v>26151</v>
      </c>
      <c r="M3013" s="1">
        <v>36430</v>
      </c>
      <c r="N3013" s="4">
        <v>25.739726027397261</v>
      </c>
      <c r="O3013" t="s">
        <v>32131</v>
      </c>
      <c r="P3013" t="s">
        <v>32873</v>
      </c>
      <c r="Q3013" t="str">
        <f>IF(militantesUbicacion[[#This Row],[genero]] = "Masculino","M",IF(militantesUbicacion[[#This Row],[genero]] = "Femenino","F","O"))</f>
        <v>F</v>
      </c>
      <c r="T3013" s="27" t="str">
        <f>CONCATENATE($H$10,$I$10,A3013,$J$10,A3013,$K$10,I3013,$L$10,TRIM(CONCATENATE(TRIM(B3013)," ",TRIM(C3013))),$M$10,TRIM(CONCATENATE(TRIM(D3013)," ",TRIM(E3013))),$N$10,militantesUbicacion[[#This Row],[departamento]],$O$10,militantesUbicacion[[#This Row],[municipio]],$P$10,militantesUbicacion[[#This Row],[Localidad]],$Q$10,militantesUbicacion[[#This Row],[Sex]],$R$10)</f>
        <v>u=Militante.objects.create(username='1007653575',password='1007653575',email='saraypav@gmail.com',first_name='SARAY YIRETH',last_name='MAESTRE HIDALGO',location=Puesto.objects.filter(dpto_name='CESAR',mun_name='LA JAGUA DE IBIRICO',comuna_name='').first(),sex='F')</v>
      </c>
    </row>
    <row r="3014" spans="1:20" x14ac:dyDescent="0.25">
      <c r="A3014">
        <v>1193151616</v>
      </c>
      <c r="B3014" t="s">
        <v>110</v>
      </c>
      <c r="C3014" t="s">
        <v>2158</v>
      </c>
      <c r="D3014" t="s">
        <v>48</v>
      </c>
      <c r="E3014" t="s">
        <v>2986</v>
      </c>
      <c r="F3014" t="s">
        <v>31</v>
      </c>
      <c r="G3014" t="s">
        <v>6493</v>
      </c>
      <c r="I3014" t="s">
        <v>8991</v>
      </c>
      <c r="J3014" t="s">
        <v>15777</v>
      </c>
      <c r="K3014" t="s">
        <v>21578</v>
      </c>
      <c r="L3014" t="s">
        <v>26151</v>
      </c>
      <c r="M3014" s="1">
        <v>36115</v>
      </c>
      <c r="N3014" s="4">
        <v>26.602739726027398</v>
      </c>
      <c r="O3014" t="s">
        <v>28593</v>
      </c>
      <c r="P3014" t="s">
        <v>32874</v>
      </c>
      <c r="Q3014" t="str">
        <f>IF(militantesUbicacion[[#This Row],[genero]] = "Masculino","M",IF(militantesUbicacion[[#This Row],[genero]] = "Femenino","F","O"))</f>
        <v>F</v>
      </c>
      <c r="T3014" s="27" t="str">
        <f>CONCATENATE($H$10,$I$10,A3014,$J$10,A3014,$K$10,I3014,$L$10,TRIM(CONCATENATE(TRIM(B3014)," ",TRIM(C3014))),$M$10,TRIM(CONCATENATE(TRIM(D3014)," ",TRIM(E3014))),$N$10,militantesUbicacion[[#This Row],[departamento]],$O$10,militantesUbicacion[[#This Row],[municipio]],$P$10,militantesUbicacion[[#This Row],[Localidad]],$Q$10,militantesUbicacion[[#This Row],[Sex]],$R$10)</f>
        <v>u=Militante.objects.create(username='1193151616',password='1193151616',email='1193151616sandrithcortes@gmail.com',first_name='CRISTIAN',last_name='RICARDO RANGEL',location=Puesto.objects.filter(dpto_name='CESAR',mun_name='PAILITAS',comuna_name='').first(),sex='F')</v>
      </c>
    </row>
    <row r="3015" spans="1:20" x14ac:dyDescent="0.25">
      <c r="A3015">
        <v>1066097366</v>
      </c>
      <c r="B3015" t="s">
        <v>142</v>
      </c>
      <c r="C3015" t="s">
        <v>2350</v>
      </c>
      <c r="D3015" t="s">
        <v>3219</v>
      </c>
      <c r="E3015" t="s">
        <v>3271</v>
      </c>
      <c r="F3015" t="s">
        <v>31</v>
      </c>
      <c r="G3015" t="s">
        <v>6493</v>
      </c>
      <c r="I3015" t="s">
        <v>7846</v>
      </c>
      <c r="J3015" t="s">
        <v>14630</v>
      </c>
      <c r="K3015" t="s">
        <v>21197</v>
      </c>
      <c r="L3015" t="s">
        <v>26151</v>
      </c>
      <c r="M3015" s="1">
        <v>35758</v>
      </c>
      <c r="N3015" s="4">
        <v>27.580821917808219</v>
      </c>
      <c r="O3015" t="s">
        <v>27438</v>
      </c>
      <c r="P3015" t="s">
        <v>32874</v>
      </c>
      <c r="Q3015" t="str">
        <f>IF(militantesUbicacion[[#This Row],[genero]] = "Masculino","M",IF(militantesUbicacion[[#This Row],[genero]] = "Femenino","F","O"))</f>
        <v>F</v>
      </c>
      <c r="T3015" s="27" t="str">
        <f>CONCATENATE($H$10,$I$10,A3015,$J$10,A3015,$K$10,I3015,$L$10,TRIM(CONCATENATE(TRIM(B3015)," ",TRIM(C3015))),$M$10,TRIM(CONCATENATE(TRIM(D3015)," ",TRIM(E3015))),$N$10,militantesUbicacion[[#This Row],[departamento]],$O$10,militantesUbicacion[[#This Row],[municipio]],$P$10,militantesUbicacion[[#This Row],[Localidad]],$Q$10,militantesUbicacion[[#This Row],[Sex]],$R$10)</f>
        <v>u=Militante.objects.create(username='1066097366',password='1066097366',email='1066097366sandrithcortes@gmail.com',first_name='ERIKA JULIANA',last_name='VILLEGAS VEGA',location=Puesto.objects.filter(dpto_name='CESAR',mun_name='PAILITAS',comuna_name='').first(),sex='F')</v>
      </c>
    </row>
    <row r="3016" spans="1:20" x14ac:dyDescent="0.25">
      <c r="A3016">
        <v>1066086354</v>
      </c>
      <c r="B3016" t="s">
        <v>1965</v>
      </c>
      <c r="D3016" t="s">
        <v>4109</v>
      </c>
      <c r="E3016" t="s">
        <v>2083</v>
      </c>
      <c r="F3016" t="s">
        <v>31</v>
      </c>
      <c r="G3016" t="s">
        <v>6493</v>
      </c>
      <c r="I3016" t="s">
        <v>12140</v>
      </c>
      <c r="J3016" t="s">
        <v>18791</v>
      </c>
      <c r="K3016" t="s">
        <v>25177</v>
      </c>
      <c r="L3016" t="s">
        <v>26150</v>
      </c>
      <c r="M3016" s="1">
        <v>39554</v>
      </c>
      <c r="N3016" s="4">
        <v>17.18082191780822</v>
      </c>
      <c r="O3016" t="s">
        <v>31692</v>
      </c>
      <c r="P3016" t="s">
        <v>32874</v>
      </c>
      <c r="Q3016" t="str">
        <f>IF(militantesUbicacion[[#This Row],[genero]] = "Masculino","M",IF(militantesUbicacion[[#This Row],[genero]] = "Femenino","F","O"))</f>
        <v>M</v>
      </c>
      <c r="T3016" s="27" t="str">
        <f>CONCATENATE($H$10,$I$10,A3016,$J$10,A3016,$K$10,I3016,$L$10,TRIM(CONCATENATE(TRIM(B3016)," ",TRIM(C3016))),$M$10,TRIM(CONCATENATE(TRIM(D3016)," ",TRIM(E3016))),$N$10,militantesUbicacion[[#This Row],[departamento]],$O$10,militantesUbicacion[[#This Row],[municipio]],$P$10,militantesUbicacion[[#This Row],[Localidad]],$Q$10,militantesUbicacion[[#This Row],[Sex]],$R$10)</f>
        <v>u=Militante.objects.create(username='1066086354',password='1066086354',email='danilson2290@hotmail.com',first_name='DANILSON',last_name='CARDONA FLOREZ',location=Puesto.objects.filter(dpto_name='CESAR',mun_name='PAILITAS',comuna_name='').first(),sex='M')</v>
      </c>
    </row>
    <row r="3017" spans="1:20" x14ac:dyDescent="0.25">
      <c r="A3017">
        <v>1003089483</v>
      </c>
      <c r="B3017" t="s">
        <v>42</v>
      </c>
      <c r="C3017" t="s">
        <v>1087</v>
      </c>
      <c r="D3017" t="s">
        <v>3064</v>
      </c>
      <c r="E3017" t="s">
        <v>5046</v>
      </c>
      <c r="F3017" t="s">
        <v>31</v>
      </c>
      <c r="G3017" t="s">
        <v>6504</v>
      </c>
      <c r="I3017" t="s">
        <v>12145</v>
      </c>
      <c r="J3017" t="s">
        <v>18796</v>
      </c>
      <c r="K3017" t="s">
        <v>25182</v>
      </c>
      <c r="L3017" t="s">
        <v>26151</v>
      </c>
      <c r="M3017" s="1">
        <v>36522</v>
      </c>
      <c r="N3017" s="4">
        <v>25.487671232876714</v>
      </c>
      <c r="O3017" t="s">
        <v>31697</v>
      </c>
      <c r="P3017" t="s">
        <v>32873</v>
      </c>
      <c r="Q3017" t="str">
        <f>IF(militantesUbicacion[[#This Row],[genero]] = "Masculino","M",IF(militantesUbicacion[[#This Row],[genero]] = "Femenino","F","O"))</f>
        <v>F</v>
      </c>
      <c r="T3017" s="27" t="str">
        <f>CONCATENATE($H$10,$I$10,A3017,$J$10,A3017,$K$10,I3017,$L$10,TRIM(CONCATENATE(TRIM(B3017)," ",TRIM(C3017))),$M$10,TRIM(CONCATENATE(TRIM(D3017)," ",TRIM(E3017))),$N$10,militantesUbicacion[[#This Row],[departamento]],$O$10,militantesUbicacion[[#This Row],[municipio]],$P$10,militantesUbicacion[[#This Row],[Localidad]],$Q$10,militantesUbicacion[[#This Row],[Sex]],$R$10)</f>
        <v>u=Militante.objects.create(username='1003089483',password='1003089483',email='adrianaluciaramirezbayena@gmail.com',first_name='ADRIANA LUCIA',last_name='RAMIREZ BAYENA',location=Puesto.objects.filter(dpto_name='CESAR',mun_name='PELAYA',comuna_name='').first(),sex='F')</v>
      </c>
    </row>
    <row r="3018" spans="1:20" x14ac:dyDescent="0.25">
      <c r="A3018">
        <v>1062904993</v>
      </c>
      <c r="B3018" t="s">
        <v>2054</v>
      </c>
      <c r="D3018" t="s">
        <v>2028</v>
      </c>
      <c r="E3018" t="s">
        <v>2109</v>
      </c>
      <c r="F3018" t="s">
        <v>31</v>
      </c>
      <c r="G3018" t="s">
        <v>6504</v>
      </c>
      <c r="I3018" t="s">
        <v>12675</v>
      </c>
      <c r="J3018" t="s">
        <v>19300</v>
      </c>
      <c r="K3018" t="s">
        <v>25610</v>
      </c>
      <c r="L3018" t="s">
        <v>26150</v>
      </c>
      <c r="M3018" s="1">
        <v>36972</v>
      </c>
      <c r="N3018" s="4">
        <v>24.254794520547946</v>
      </c>
      <c r="O3018" t="s">
        <v>32222</v>
      </c>
      <c r="P3018" t="s">
        <v>32873</v>
      </c>
      <c r="Q3018" t="str">
        <f>IF(militantesUbicacion[[#This Row],[genero]] = "Masculino","M",IF(militantesUbicacion[[#This Row],[genero]] = "Femenino","F","O"))</f>
        <v>M</v>
      </c>
      <c r="T3018" s="27" t="str">
        <f>CONCATENATE($H$10,$I$10,A3018,$J$10,A3018,$K$10,I3018,$L$10,TRIM(CONCATENATE(TRIM(B3018)," ",TRIM(C3018))),$M$10,TRIM(CONCATENATE(TRIM(D3018)," ",TRIM(E3018))),$N$10,militantesUbicacion[[#This Row],[departamento]],$O$10,militantesUbicacion[[#This Row],[municipio]],$P$10,militantesUbicacion[[#This Row],[Localidad]],$Q$10,militantesUbicacion[[#This Row],[Sex]],$R$10)</f>
        <v>u=Militante.objects.create(username='1062904993',password='1062904993',email='garciaduranyoider@gmail.com',first_name='YOIDER',last_name='GARCIA DURAN',location=Puesto.objects.filter(dpto_name='CESAR',mun_name='PELAYA',comuna_name='').first(),sex='M')</v>
      </c>
    </row>
    <row r="3019" spans="1:20" x14ac:dyDescent="0.25">
      <c r="A3019">
        <v>1062912582</v>
      </c>
      <c r="B3019" t="s">
        <v>1121</v>
      </c>
      <c r="D3019" t="s">
        <v>4188</v>
      </c>
      <c r="E3019" t="s">
        <v>4904</v>
      </c>
      <c r="F3019" t="s">
        <v>31</v>
      </c>
      <c r="G3019" t="s">
        <v>6504</v>
      </c>
      <c r="I3019" t="s">
        <v>12966</v>
      </c>
      <c r="J3019" t="s">
        <v>19574</v>
      </c>
      <c r="K3019" t="s">
        <v>25840</v>
      </c>
      <c r="L3019" t="s">
        <v>26150</v>
      </c>
      <c r="M3019" s="1">
        <v>35711</v>
      </c>
      <c r="N3019" s="4">
        <v>27.709589041095889</v>
      </c>
      <c r="O3019" t="s">
        <v>32507</v>
      </c>
      <c r="P3019" t="s">
        <v>32873</v>
      </c>
      <c r="Q3019" t="str">
        <f>IF(militantesUbicacion[[#This Row],[genero]] = "Masculino","M",IF(militantesUbicacion[[#This Row],[genero]] = "Femenino","F","O"))</f>
        <v>M</v>
      </c>
      <c r="T3019" s="27" t="str">
        <f>CONCATENATE($H$10,$I$10,A3019,$J$10,A3019,$K$10,I3019,$L$10,TRIM(CONCATENATE(TRIM(B3019)," ",TRIM(C3019))),$M$10,TRIM(CONCATENATE(TRIM(D3019)," ",TRIM(E3019))),$N$10,militantesUbicacion[[#This Row],[departamento]],$O$10,militantesUbicacion[[#This Row],[municipio]],$P$10,militantesUbicacion[[#This Row],[Localidad]],$Q$10,militantesUbicacion[[#This Row],[Sex]],$R$10)</f>
        <v>u=Militante.objects.create(username='1062912582',password='1062912582',email='ravelobadillodavinson@gmail.com',first_name='DAVINSON',last_name='RAVELO BADILLO',location=Puesto.objects.filter(dpto_name='CESAR',mun_name='PELAYA',comuna_name='').first(),sex='M')</v>
      </c>
    </row>
    <row r="3020" spans="1:20" x14ac:dyDescent="0.25">
      <c r="A3020">
        <v>1065835488</v>
      </c>
      <c r="B3020" t="s">
        <v>83</v>
      </c>
      <c r="C3020" t="s">
        <v>288</v>
      </c>
      <c r="D3020" t="s">
        <v>1851</v>
      </c>
      <c r="E3020" t="s">
        <v>2369</v>
      </c>
      <c r="F3020" t="s">
        <v>31</v>
      </c>
      <c r="G3020" t="s">
        <v>6056</v>
      </c>
      <c r="I3020" t="s">
        <v>12449</v>
      </c>
      <c r="J3020" t="s">
        <v>19090</v>
      </c>
      <c r="K3020" t="s">
        <v>25430</v>
      </c>
      <c r="L3020" t="s">
        <v>26154</v>
      </c>
      <c r="M3020" s="1">
        <v>35696</v>
      </c>
      <c r="N3020" s="4">
        <v>27.75068493150685</v>
      </c>
      <c r="O3020" t="s">
        <v>31998</v>
      </c>
      <c r="P3020" t="s">
        <v>32874</v>
      </c>
      <c r="Q3020" t="str">
        <f>IF(militantesUbicacion[[#This Row],[genero]] = "Masculino","M",IF(militantesUbicacion[[#This Row],[genero]] = "Femenino","F","O"))</f>
        <v>M</v>
      </c>
      <c r="T3020" s="27" t="str">
        <f>CONCATENATE($H$10,$I$10,A3020,$J$10,A3020,$K$10,I3020,$L$10,TRIM(CONCATENATE(TRIM(B3020)," ",TRIM(C3020))),$M$10,TRIM(CONCATENATE(TRIM(D3020)," ",TRIM(E3020))),$N$10,militantesUbicacion[[#This Row],[departamento]],$O$10,militantesUbicacion[[#This Row],[municipio]],$P$10,militantesUbicacion[[#This Row],[Localidad]],$Q$10,militantesUbicacion[[#This Row],[Sex]],$R$10)</f>
        <v>u=Militante.objects.create(username='1065835488',password='1065835488',email='jsotomtz1@gmail.com',first_name='JOSE EDUARDO',last_name='SOTO MARTINEZ',location=Puesto.objects.filter(dpto_name='CESAR',mun_name='PUEBLO BELLO',comuna_name='').first(),sex='M')</v>
      </c>
    </row>
    <row r="3021" spans="1:20" x14ac:dyDescent="0.25">
      <c r="A3021">
        <v>1007094993</v>
      </c>
      <c r="B3021" t="s">
        <v>679</v>
      </c>
      <c r="C3021" t="s">
        <v>406</v>
      </c>
      <c r="D3021" t="s">
        <v>3210</v>
      </c>
      <c r="E3021" t="s">
        <v>4260</v>
      </c>
      <c r="F3021" t="s">
        <v>31</v>
      </c>
      <c r="G3021" t="s">
        <v>6056</v>
      </c>
      <c r="I3021" t="s">
        <v>12021</v>
      </c>
      <c r="J3021" t="s">
        <v>18674</v>
      </c>
      <c r="K3021" t="s">
        <v>25088</v>
      </c>
      <c r="L3021" t="s">
        <v>26151</v>
      </c>
      <c r="M3021" s="1">
        <v>35611</v>
      </c>
      <c r="N3021" s="4">
        <v>27.983561643835618</v>
      </c>
      <c r="O3021" t="s">
        <v>31574</v>
      </c>
      <c r="P3021" t="s">
        <v>32874</v>
      </c>
      <c r="Q3021" t="str">
        <f>IF(militantesUbicacion[[#This Row],[genero]] = "Masculino","M",IF(militantesUbicacion[[#This Row],[genero]] = "Femenino","F","O"))</f>
        <v>F</v>
      </c>
      <c r="T3021" s="27" t="str">
        <f>CONCATENATE($H$10,$I$10,A3021,$J$10,A3021,$K$10,I3021,$L$10,TRIM(CONCATENATE(TRIM(B3021)," ",TRIM(C3021))),$M$10,TRIM(CONCATENATE(TRIM(D3021)," ",TRIM(E3021))),$N$10,militantesUbicacion[[#This Row],[departamento]],$O$10,militantesUbicacion[[#This Row],[municipio]],$P$10,militantesUbicacion[[#This Row],[Localidad]],$Q$10,militantesUbicacion[[#This Row],[Sex]],$R$10)</f>
        <v>u=Militante.objects.create(username='1007094993',password='1007094993',email='kellyjohanaracigorobles@gmail.com',first_name='KELLY JOHANA',last_name='RACIGO ROBLES',location=Puesto.objects.filter(dpto_name='CESAR',mun_name='PUEBLO BELLO',comuna_name='').first(),sex='F')</v>
      </c>
    </row>
    <row r="3022" spans="1:20" x14ac:dyDescent="0.25">
      <c r="A3022">
        <v>1193590755</v>
      </c>
      <c r="B3022" t="s">
        <v>1982</v>
      </c>
      <c r="C3022" t="s">
        <v>2916</v>
      </c>
      <c r="D3022" t="s">
        <v>2851</v>
      </c>
      <c r="E3022" t="s">
        <v>3639</v>
      </c>
      <c r="F3022" t="s">
        <v>31</v>
      </c>
      <c r="G3022" t="s">
        <v>6056</v>
      </c>
      <c r="I3022" t="s">
        <v>12222</v>
      </c>
      <c r="J3022" t="s">
        <v>18870</v>
      </c>
      <c r="K3022" t="s">
        <v>25248</v>
      </c>
      <c r="L3022" t="s">
        <v>26150</v>
      </c>
      <c r="M3022" s="1">
        <v>36794</v>
      </c>
      <c r="N3022" s="4">
        <v>24.742465753424657</v>
      </c>
      <c r="O3022" t="s">
        <v>31774</v>
      </c>
      <c r="P3022" t="s">
        <v>32874</v>
      </c>
      <c r="Q3022" t="str">
        <f>IF(militantesUbicacion[[#This Row],[genero]] = "Masculino","M",IF(militantesUbicacion[[#This Row],[genero]] = "Femenino","F","O"))</f>
        <v>M</v>
      </c>
      <c r="T3022" s="27" t="str">
        <f>CONCATENATE($H$10,$I$10,A3022,$J$10,A3022,$K$10,I3022,$L$10,TRIM(CONCATENATE(TRIM(B3022)," ",TRIM(C3022))),$M$10,TRIM(CONCATENATE(TRIM(D3022)," ",TRIM(E3022))),$N$10,militantesUbicacion[[#This Row],[departamento]],$O$10,militantesUbicacion[[#This Row],[municipio]],$P$10,militantesUbicacion[[#This Row],[Localidad]],$Q$10,militantesUbicacion[[#This Row],[Sex]],$R$10)</f>
        <v>u=Militante.objects.create(username='1193590755',password='1193590755',email='seytorresizquierdo@gmail.com',first_name='SEY UKUYNGUMU',last_name='TORRES IZQUIERDO',location=Puesto.objects.filter(dpto_name='CESAR',mun_name='PUEBLO BELLO',comuna_name='').first(),sex='M')</v>
      </c>
    </row>
    <row r="3023" spans="1:20" x14ac:dyDescent="0.25">
      <c r="A3023">
        <v>1003233318</v>
      </c>
      <c r="B3023" t="s">
        <v>2036</v>
      </c>
      <c r="C3023" t="s">
        <v>244</v>
      </c>
      <c r="D3023" t="s">
        <v>3639</v>
      </c>
      <c r="E3023" t="s">
        <v>3211</v>
      </c>
      <c r="F3023" t="s">
        <v>31</v>
      </c>
      <c r="G3023" t="s">
        <v>6056</v>
      </c>
      <c r="I3023" t="s">
        <v>12584</v>
      </c>
      <c r="J3023" t="s">
        <v>19213</v>
      </c>
      <c r="K3023" t="s">
        <v>24702</v>
      </c>
      <c r="L3023" t="s">
        <v>26151</v>
      </c>
      <c r="M3023" s="1">
        <v>36317</v>
      </c>
      <c r="N3023" s="4">
        <v>26.049315068493151</v>
      </c>
      <c r="O3023" t="s">
        <v>32133</v>
      </c>
      <c r="P3023" t="s">
        <v>32873</v>
      </c>
      <c r="Q3023" t="str">
        <f>IF(militantesUbicacion[[#This Row],[genero]] = "Masculino","M",IF(militantesUbicacion[[#This Row],[genero]] = "Femenino","F","O"))</f>
        <v>F</v>
      </c>
      <c r="T3023" s="27" t="str">
        <f>CONCATENATE($H$10,$I$10,A3023,$J$10,A3023,$K$10,I3023,$L$10,TRIM(CONCATENATE(TRIM(B3023)," ",TRIM(C3023))),$M$10,TRIM(CONCATENATE(TRIM(D3023)," ",TRIM(E3023))),$N$10,militantesUbicacion[[#This Row],[departamento]],$O$10,militantesUbicacion[[#This Row],[municipio]],$P$10,militantesUbicacion[[#This Row],[Localidad]],$Q$10,militantesUbicacion[[#This Row],[Sex]],$R$10)</f>
        <v>u=Militante.objects.create(username='1003233318',password='1003233318',email='izquierdozalabatadwiatimarcela@gmail.com',first_name='DWIATI MARCELA',last_name='IZQUIERDO ZALABATA',location=Puesto.objects.filter(dpto_name='CESAR',mun_name='PUEBLO BELLO',comuna_name='').first(),sex='F')</v>
      </c>
    </row>
    <row r="3024" spans="1:20" x14ac:dyDescent="0.25">
      <c r="A3024">
        <v>1193069361</v>
      </c>
      <c r="B3024" t="s">
        <v>219</v>
      </c>
      <c r="C3024" t="s">
        <v>2226</v>
      </c>
      <c r="D3024" t="s">
        <v>3211</v>
      </c>
      <c r="E3024" t="s">
        <v>2851</v>
      </c>
      <c r="F3024" t="s">
        <v>31</v>
      </c>
      <c r="G3024" t="s">
        <v>6056</v>
      </c>
      <c r="I3024" t="s">
        <v>6628</v>
      </c>
      <c r="J3024" t="s">
        <v>13396</v>
      </c>
      <c r="K3024" t="s">
        <v>19996</v>
      </c>
      <c r="L3024" t="s">
        <v>26150</v>
      </c>
      <c r="M3024" s="1">
        <v>36184</v>
      </c>
      <c r="N3024" s="4">
        <v>26.413698630136988</v>
      </c>
      <c r="O3024" t="s">
        <v>26212</v>
      </c>
      <c r="P3024" t="s">
        <v>32873</v>
      </c>
      <c r="Q3024" t="str">
        <f>IF(militantesUbicacion[[#This Row],[genero]] = "Masculino","M",IF(militantesUbicacion[[#This Row],[genero]] = "Femenino","F","O"))</f>
        <v>M</v>
      </c>
      <c r="T3024" s="27" t="str">
        <f>CONCATENATE($H$10,$I$10,A3024,$J$10,A3024,$K$10,I3024,$L$10,TRIM(CONCATENATE(TRIM(B3024)," ",TRIM(C3024))),$M$10,TRIM(CONCATENATE(TRIM(D3024)," ",TRIM(E3024))),$N$10,militantesUbicacion[[#This Row],[departamento]],$O$10,militantesUbicacion[[#This Row],[municipio]],$P$10,militantesUbicacion[[#This Row],[Localidad]],$Q$10,militantesUbicacion[[#This Row],[Sex]],$R$10)</f>
        <v>u=Militante.objects.create(username='1193069361',password='1193069361',email='zalabatadwirin@gmail.com',first_name='DWIRIN UNGUMU',last_name='ZALABATA TORRES',location=Puesto.objects.filter(dpto_name='CESAR',mun_name='PUEBLO BELLO',comuna_name='').first(),sex='M')</v>
      </c>
    </row>
    <row r="3025" spans="1:20" x14ac:dyDescent="0.25">
      <c r="A3025">
        <v>1003428719</v>
      </c>
      <c r="B3025" t="s">
        <v>83</v>
      </c>
      <c r="C3025" t="s">
        <v>2204</v>
      </c>
      <c r="D3025" t="s">
        <v>3297</v>
      </c>
      <c r="E3025" t="s">
        <v>2369</v>
      </c>
      <c r="F3025" t="s">
        <v>31</v>
      </c>
      <c r="G3025" t="s">
        <v>6403</v>
      </c>
      <c r="I3025" t="s">
        <v>8963</v>
      </c>
      <c r="J3025" t="s">
        <v>15750</v>
      </c>
      <c r="K3025" t="s">
        <v>22346</v>
      </c>
      <c r="L3025" t="s">
        <v>26150</v>
      </c>
      <c r="M3025" s="1">
        <v>36579</v>
      </c>
      <c r="N3025" s="4">
        <v>25.331506849315069</v>
      </c>
      <c r="O3025" t="s">
        <v>28566</v>
      </c>
      <c r="P3025" t="s">
        <v>32874</v>
      </c>
      <c r="Q3025" t="str">
        <f>IF(militantesUbicacion[[#This Row],[genero]] = "Masculino","M",IF(militantesUbicacion[[#This Row],[genero]] = "Femenino","F","O"))</f>
        <v>M</v>
      </c>
      <c r="T3025" s="27" t="str">
        <f>CONCATENATE($H$10,$I$10,A3025,$J$10,A3025,$K$10,I3025,$L$10,TRIM(CONCATENATE(TRIM(B3025)," ",TRIM(C3025))),$M$10,TRIM(CONCATENATE(TRIM(D3025)," ",TRIM(E3025))),$N$10,militantesUbicacion[[#This Row],[departamento]],$O$10,militantesUbicacion[[#This Row],[municipio]],$P$10,militantesUbicacion[[#This Row],[Localidad]],$Q$10,militantesUbicacion[[#This Row],[Sex]],$R$10)</f>
        <v>u=Militante.objects.create(username='1003428719',password='1003428719',email='dniel025@gmail.com',first_name='JOSE DANIEL',last_name='ARAGON MARTINEZ',location=Puesto.objects.filter(dpto_name='CESAR',mun_name='SAN ALBERTO',comuna_name='').first(),sex='M')</v>
      </c>
    </row>
    <row r="3026" spans="1:20" x14ac:dyDescent="0.25">
      <c r="A3026">
        <v>1003168583</v>
      </c>
      <c r="B3026" t="s">
        <v>283</v>
      </c>
      <c r="C3026" t="s">
        <v>2264</v>
      </c>
      <c r="D3026" t="s">
        <v>5114</v>
      </c>
      <c r="E3026" t="s">
        <v>4887</v>
      </c>
      <c r="F3026" t="s">
        <v>31</v>
      </c>
      <c r="G3026" t="s">
        <v>6403</v>
      </c>
      <c r="I3026" t="s">
        <v>8976</v>
      </c>
      <c r="J3026" t="s">
        <v>15762</v>
      </c>
      <c r="K3026" t="s">
        <v>22359</v>
      </c>
      <c r="L3026" t="s">
        <v>26150</v>
      </c>
      <c r="M3026" s="1">
        <v>36657</v>
      </c>
      <c r="N3026" s="4">
        <v>25.117808219178084</v>
      </c>
      <c r="O3026" t="s">
        <v>28579</v>
      </c>
      <c r="P3026" t="s">
        <v>32874</v>
      </c>
      <c r="Q3026" t="str">
        <f>IF(militantesUbicacion[[#This Row],[genero]] = "Masculino","M",IF(militantesUbicacion[[#This Row],[genero]] = "Femenino","F","O"))</f>
        <v>M</v>
      </c>
      <c r="T3026" s="27" t="str">
        <f>CONCATENATE($H$10,$I$10,A3026,$J$10,A3026,$K$10,I3026,$L$10,TRIM(CONCATENATE(TRIM(B3026)," ",TRIM(C3026))),$M$10,TRIM(CONCATENATE(TRIM(D3026)," ",TRIM(E3026))),$N$10,militantesUbicacion[[#This Row],[departamento]],$O$10,militantesUbicacion[[#This Row],[municipio]],$P$10,militantesUbicacion[[#This Row],[Localidad]],$Q$10,militantesUbicacion[[#This Row],[Sex]],$R$10)</f>
        <v>u=Militante.objects.create(username='1003168583',password='1003168583',email='kikeinmail.comesam2015@gmail.com',first_name='ENRIQUE RAFAEL',last_name='MUÑOS CHIQUILLO',location=Puesto.objects.filter(dpto_name='CESAR',mun_name='SAN ALBERTO',comuna_name='').first(),sex='M')</v>
      </c>
    </row>
    <row r="3027" spans="1:20" x14ac:dyDescent="0.25">
      <c r="A3027">
        <v>1007363043</v>
      </c>
      <c r="B3027" t="s">
        <v>98</v>
      </c>
      <c r="C3027" t="s">
        <v>1820</v>
      </c>
      <c r="D3027" t="s">
        <v>3501</v>
      </c>
      <c r="E3027" t="s">
        <v>3774</v>
      </c>
      <c r="F3027" t="s">
        <v>31</v>
      </c>
      <c r="G3027" t="s">
        <v>6403</v>
      </c>
      <c r="I3027" t="s">
        <v>8994</v>
      </c>
      <c r="J3027" t="s">
        <v>15780</v>
      </c>
      <c r="K3027" t="s">
        <v>22374</v>
      </c>
      <c r="L3027" t="s">
        <v>26150</v>
      </c>
      <c r="M3027" s="1">
        <v>36805</v>
      </c>
      <c r="N3027" s="4">
        <v>24.712328767123289</v>
      </c>
      <c r="O3027" t="s">
        <v>28596</v>
      </c>
      <c r="P3027" t="s">
        <v>32874</v>
      </c>
      <c r="Q3027" t="str">
        <f>IF(militantesUbicacion[[#This Row],[genero]] = "Masculino","M",IF(militantesUbicacion[[#This Row],[genero]] = "Femenino","F","O"))</f>
        <v>M</v>
      </c>
      <c r="T3027" s="27" t="str">
        <f>CONCATENATE($H$10,$I$10,A3027,$J$10,A3027,$K$10,I3027,$L$10,TRIM(CONCATENATE(TRIM(B3027)," ",TRIM(C3027))),$M$10,TRIM(CONCATENATE(TRIM(D3027)," ",TRIM(E3027))),$N$10,militantesUbicacion[[#This Row],[departamento]],$O$10,militantesUbicacion[[#This Row],[municipio]],$P$10,militantesUbicacion[[#This Row],[Localidad]],$Q$10,militantesUbicacion[[#This Row],[Sex]],$R$10)</f>
        <v>u=Militante.objects.create(username='1007363043',password='1007363043',email='juanjosemendexacavedo@gmail.com',first_name='JUAN JOSE',last_name='MENDEZ ACEVEDO',location=Puesto.objects.filter(dpto_name='CESAR',mun_name='SAN ALBERTO',comuna_name='').first(),sex='M')</v>
      </c>
    </row>
    <row r="3028" spans="1:20" x14ac:dyDescent="0.25">
      <c r="A3028">
        <v>1007363093</v>
      </c>
      <c r="B3028" t="s">
        <v>139</v>
      </c>
      <c r="C3028" t="s">
        <v>2202</v>
      </c>
      <c r="D3028" t="s">
        <v>5458</v>
      </c>
      <c r="E3028" t="s">
        <v>5871</v>
      </c>
      <c r="F3028" t="s">
        <v>31</v>
      </c>
      <c r="G3028" t="s">
        <v>6403</v>
      </c>
      <c r="I3028" t="s">
        <v>11633</v>
      </c>
      <c r="J3028" t="s">
        <v>15708</v>
      </c>
      <c r="K3028" t="s">
        <v>24764</v>
      </c>
      <c r="L3028" t="s">
        <v>26150</v>
      </c>
      <c r="M3028" s="1">
        <v>36904</v>
      </c>
      <c r="N3028" s="4">
        <v>24.44109589041096</v>
      </c>
      <c r="O3028" t="s">
        <v>31189</v>
      </c>
      <c r="P3028" t="s">
        <v>32874</v>
      </c>
      <c r="Q3028" t="str">
        <f>IF(militantesUbicacion[[#This Row],[genero]] = "Masculino","M",IF(militantesUbicacion[[#This Row],[genero]] = "Femenino","F","O"))</f>
        <v>M</v>
      </c>
      <c r="T3028" s="27" t="str">
        <f>CONCATENATE($H$10,$I$10,A3028,$J$10,A3028,$K$10,I3028,$L$10,TRIM(CONCATENATE(TRIM(B3028)," ",TRIM(C3028))),$M$10,TRIM(CONCATENATE(TRIM(D3028)," ",TRIM(E3028))),$N$10,militantesUbicacion[[#This Row],[departamento]],$O$10,militantesUbicacion[[#This Row],[municipio]],$P$10,militantesUbicacion[[#This Row],[Localidad]],$Q$10,militantesUbicacion[[#This Row],[Sex]],$R$10)</f>
        <v>u=Militante.objects.create(username='1007363093',password='1007363093',email='jeancarlosmartinezastorga@gmail.com',first_name='JEAN CARLOS',last_name='MARTINEZ ASTORGA',location=Puesto.objects.filter(dpto_name='CESAR',mun_name='SAN ALBERTO',comuna_name='').first(),sex='M')</v>
      </c>
    </row>
    <row r="3029" spans="1:20" x14ac:dyDescent="0.25">
      <c r="A3029">
        <v>1007334505</v>
      </c>
      <c r="B3029" t="s">
        <v>98</v>
      </c>
      <c r="C3029" t="s">
        <v>2158</v>
      </c>
      <c r="D3029" t="s">
        <v>3169</v>
      </c>
      <c r="E3029" t="s">
        <v>3754</v>
      </c>
      <c r="F3029" t="s">
        <v>31</v>
      </c>
      <c r="G3029" t="s">
        <v>6403</v>
      </c>
      <c r="I3029" t="s">
        <v>12532</v>
      </c>
      <c r="J3029" t="s">
        <v>19164</v>
      </c>
      <c r="K3029" t="s">
        <v>25495</v>
      </c>
      <c r="L3029" t="s">
        <v>26150</v>
      </c>
      <c r="M3029" s="1">
        <v>36428</v>
      </c>
      <c r="N3029" s="4">
        <v>25.745205479452054</v>
      </c>
      <c r="O3029" t="s">
        <v>32081</v>
      </c>
      <c r="P3029" t="s">
        <v>32873</v>
      </c>
      <c r="Q3029" t="str">
        <f>IF(militantesUbicacion[[#This Row],[genero]] = "Masculino","M",IF(militantesUbicacion[[#This Row],[genero]] = "Femenino","F","O"))</f>
        <v>M</v>
      </c>
      <c r="T3029" s="27" t="str">
        <f>CONCATENATE($H$10,$I$10,A3029,$J$10,A3029,$K$10,I3029,$L$10,TRIM(CONCATENATE(TRIM(B3029)," ",TRIM(C3029))),$M$10,TRIM(CONCATENATE(TRIM(D3029)," ",TRIM(E3029))),$N$10,militantesUbicacion[[#This Row],[departamento]],$O$10,militantesUbicacion[[#This Row],[municipio]],$P$10,militantesUbicacion[[#This Row],[Localidad]],$Q$10,militantesUbicacion[[#This Row],[Sex]],$R$10)</f>
        <v>u=Militante.objects.create(username='1007334505',password='1007334505',email='juanandrespinzonrestrepo@gmail.com',first_name='JUAN',last_name='RESTREPO PINZÓN',location=Puesto.objects.filter(dpto_name='CESAR',mun_name='SAN ALBERTO',comuna_name='').first(),sex='M')</v>
      </c>
    </row>
    <row r="3030" spans="1:20" x14ac:dyDescent="0.25">
      <c r="A3030">
        <v>1003245831</v>
      </c>
      <c r="B3030" t="s">
        <v>574</v>
      </c>
      <c r="C3030" t="s">
        <v>2193</v>
      </c>
      <c r="D3030" t="s">
        <v>3049</v>
      </c>
      <c r="E3030" t="s">
        <v>3074</v>
      </c>
      <c r="F3030" t="s">
        <v>31</v>
      </c>
      <c r="G3030" t="s">
        <v>6237</v>
      </c>
      <c r="I3030" t="s">
        <v>10754</v>
      </c>
      <c r="J3030" t="s">
        <v>17454</v>
      </c>
      <c r="K3030" t="s">
        <v>23971</v>
      </c>
      <c r="L3030" t="s">
        <v>26150</v>
      </c>
      <c r="M3030" s="1">
        <v>36774</v>
      </c>
      <c r="N3030" s="4">
        <v>24.797260273972604</v>
      </c>
      <c r="O3030" t="s">
        <v>30326</v>
      </c>
      <c r="P3030" t="s">
        <v>32874</v>
      </c>
      <c r="Q3030" t="str">
        <f>IF(militantesUbicacion[[#This Row],[genero]] = "Masculino","M",IF(militantesUbicacion[[#This Row],[genero]] = "Femenino","F","O"))</f>
        <v>M</v>
      </c>
      <c r="T3030" s="27" t="str">
        <f>CONCATENATE($H$10,$I$10,A3030,$J$10,A3030,$K$10,I3030,$L$10,TRIM(CONCATENATE(TRIM(B3030)," ",TRIM(C3030))),$M$10,TRIM(CONCATENATE(TRIM(D3030)," ",TRIM(E3030))),$N$10,militantesUbicacion[[#This Row],[departamento]],$O$10,militantesUbicacion[[#This Row],[municipio]],$P$10,militantesUbicacion[[#This Row],[Localidad]],$Q$10,militantesUbicacion[[#This Row],[Sex]],$R$10)</f>
        <v>u=Militante.objects.create(username='1003245831',password='1003245831',email='dannypastranaperez@gmail.com',first_name='DANNY MANUEL',last_name='PASTRANA PEREZ',location=Puesto.objects.filter(dpto_name='CESAR',mun_name='SAN MARTIN',comuna_name='').first(),sex='M')</v>
      </c>
    </row>
    <row r="3031" spans="1:20" x14ac:dyDescent="0.25">
      <c r="A3031">
        <v>1063616242</v>
      </c>
      <c r="B3031" t="s">
        <v>238</v>
      </c>
      <c r="C3031" t="s">
        <v>2158</v>
      </c>
      <c r="D3031" t="s">
        <v>3009</v>
      </c>
      <c r="E3031" t="s">
        <v>2135</v>
      </c>
      <c r="F3031" t="s">
        <v>31</v>
      </c>
      <c r="G3031" t="s">
        <v>6237</v>
      </c>
      <c r="I3031" t="s">
        <v>10956</v>
      </c>
      <c r="J3031" t="s">
        <v>17647</v>
      </c>
      <c r="K3031" t="s">
        <v>24138</v>
      </c>
      <c r="L3031" t="s">
        <v>26151</v>
      </c>
      <c r="M3031" s="1">
        <v>38060</v>
      </c>
      <c r="N3031" s="4">
        <v>21.273972602739725</v>
      </c>
      <c r="O3031" t="s">
        <v>30528</v>
      </c>
      <c r="P3031" t="s">
        <v>32874</v>
      </c>
      <c r="Q3031" t="str">
        <f>IF(militantesUbicacion[[#This Row],[genero]] = "Masculino","M",IF(militantesUbicacion[[#This Row],[genero]] = "Femenino","F","O"))</f>
        <v>F</v>
      </c>
      <c r="T3031" s="27" t="str">
        <f>CONCATENATE($H$10,$I$10,A3031,$J$10,A3031,$K$10,I3031,$L$10,TRIM(CONCATENATE(TRIM(B3031)," ",TRIM(C3031))),$M$10,TRIM(CONCATENATE(TRIM(D3031)," ",TRIM(E3031))),$N$10,militantesUbicacion[[#This Row],[departamento]],$O$10,militantesUbicacion[[#This Row],[municipio]],$P$10,militantesUbicacion[[#This Row],[Localidad]],$Q$10,militantesUbicacion[[#This Row],[Sex]],$R$10)</f>
        <v>u=Militante.objects.create(username='1063616242',password='1063616242',email='karendanneisymendozaromero890@gmail.com',first_name='KAREN',last_name='MENDOZA ROMERO',location=Puesto.objects.filter(dpto_name='CESAR',mun_name='SAN MARTIN',comuna_name='').first(),sex='F')</v>
      </c>
    </row>
    <row r="3032" spans="1:20" x14ac:dyDescent="0.25">
      <c r="A3032">
        <v>1007347652</v>
      </c>
      <c r="B3032" t="s">
        <v>1871</v>
      </c>
      <c r="C3032" t="s">
        <v>414</v>
      </c>
      <c r="D3032" t="s">
        <v>3219</v>
      </c>
      <c r="E3032" t="s">
        <v>2941</v>
      </c>
      <c r="F3032" t="s">
        <v>31</v>
      </c>
      <c r="G3032" t="s">
        <v>6237</v>
      </c>
      <c r="I3032" t="s">
        <v>11613</v>
      </c>
      <c r="J3032" t="s">
        <v>18280</v>
      </c>
      <c r="K3032" t="s">
        <v>24749</v>
      </c>
      <c r="L3032" t="s">
        <v>26151</v>
      </c>
      <c r="M3032" s="1">
        <v>36630</v>
      </c>
      <c r="N3032" s="4">
        <v>25.19178082191781</v>
      </c>
      <c r="O3032" t="s">
        <v>31169</v>
      </c>
      <c r="P3032" t="s">
        <v>32873</v>
      </c>
      <c r="Q3032" t="str">
        <f>IF(militantesUbicacion[[#This Row],[genero]] = "Masculino","M",IF(militantesUbicacion[[#This Row],[genero]] = "Femenino","F","O"))</f>
        <v>F</v>
      </c>
      <c r="T3032" s="27" t="str">
        <f>CONCATENATE($H$10,$I$10,A3032,$J$10,A3032,$K$10,I3032,$L$10,TRIM(CONCATENATE(TRIM(B3032)," ",TRIM(C3032))),$M$10,TRIM(CONCATENATE(TRIM(D3032)," ",TRIM(E3032))),$N$10,militantesUbicacion[[#This Row],[departamento]],$O$10,militantesUbicacion[[#This Row],[municipio]],$P$10,militantesUbicacion[[#This Row],[Localidad]],$Q$10,militantesUbicacion[[#This Row],[Sex]],$R$10)</f>
        <v>u=Militante.objects.create(username='1007347652',password='1007347652',email='Livcamacho14@gmail.com',first_name='LICETH KATHERINE',last_name='VILLEGAS CAMACHO',location=Puesto.objects.filter(dpto_name='CESAR',mun_name='SAN MARTIN',comuna_name='').first(),sex='F')</v>
      </c>
    </row>
    <row r="3033" spans="1:20" x14ac:dyDescent="0.25">
      <c r="A3033">
        <v>1007331041</v>
      </c>
      <c r="B3033" t="s">
        <v>844</v>
      </c>
      <c r="D3033" t="s">
        <v>2851</v>
      </c>
      <c r="E3033" t="s">
        <v>3559</v>
      </c>
      <c r="F3033" t="s">
        <v>31</v>
      </c>
      <c r="G3033" t="s">
        <v>6237</v>
      </c>
      <c r="I3033" t="s">
        <v>11839</v>
      </c>
      <c r="J3033" t="s">
        <v>18500</v>
      </c>
      <c r="L3033" t="s">
        <v>26151</v>
      </c>
      <c r="M3033" s="1">
        <v>35912</v>
      </c>
      <c r="N3033" s="4">
        <v>27.158904109589042</v>
      </c>
      <c r="O3033" t="s">
        <v>31393</v>
      </c>
      <c r="P3033" t="s">
        <v>32873</v>
      </c>
      <c r="Q3033" t="str">
        <f>IF(militantesUbicacion[[#This Row],[genero]] = "Masculino","M",IF(militantesUbicacion[[#This Row],[genero]] = "Femenino","F","O"))</f>
        <v>F</v>
      </c>
      <c r="T3033" s="27" t="str">
        <f>CONCATENATE($H$10,$I$10,A3033,$J$10,A3033,$K$10,I3033,$L$10,TRIM(CONCATENATE(TRIM(B3033)," ",TRIM(C3033))),$M$10,TRIM(CONCATENATE(TRIM(D3033)," ",TRIM(E3033))),$N$10,militantesUbicacion[[#This Row],[departamento]],$O$10,militantesUbicacion[[#This Row],[municipio]],$P$10,militantesUbicacion[[#This Row],[Localidad]],$Q$10,militantesUbicacion[[#This Row],[Sex]],$R$10)</f>
        <v>u=Militante.objects.create(username='1007331041',password='1007331041',email='katistorres26@gmail.com',first_name='KATERINE',last_name='TORRES PELAEZ',location=Puesto.objects.filter(dpto_name='CESAR',mun_name='SAN MARTIN',comuna_name='').first(),sex='F')</v>
      </c>
    </row>
    <row r="3034" spans="1:20" x14ac:dyDescent="0.25">
      <c r="A3034">
        <v>1067593721</v>
      </c>
      <c r="B3034" t="s">
        <v>671</v>
      </c>
      <c r="C3034" t="s">
        <v>82</v>
      </c>
      <c r="D3034" t="s">
        <v>3035</v>
      </c>
      <c r="E3034" t="s">
        <v>3371</v>
      </c>
      <c r="F3034" t="s">
        <v>31</v>
      </c>
      <c r="G3034" t="s">
        <v>6233</v>
      </c>
      <c r="H3034" t="s">
        <v>33040</v>
      </c>
      <c r="I3034" t="s">
        <v>11984</v>
      </c>
      <c r="J3034" t="s">
        <v>18638</v>
      </c>
      <c r="K3034" t="s">
        <v>25062</v>
      </c>
      <c r="L3034" t="s">
        <v>26151</v>
      </c>
      <c r="M3034" s="1">
        <v>38316</v>
      </c>
      <c r="N3034" s="4">
        <v>20.572602739726026</v>
      </c>
      <c r="O3034" t="s">
        <v>31537</v>
      </c>
      <c r="P3034" t="s">
        <v>32874</v>
      </c>
      <c r="Q3034" t="str">
        <f>IF(militantesUbicacion[[#This Row],[genero]] = "Masculino","M",IF(militantesUbicacion[[#This Row],[genero]] = "Femenino","F","O"))</f>
        <v>F</v>
      </c>
      <c r="T3034" s="27" t="str">
        <f>CONCATENATE($H$10,$I$10,A3034,$J$10,A3034,$K$10,I3034,$L$10,TRIM(CONCATENATE(TRIM(B3034)," ",TRIM(C3034))),$M$10,TRIM(CONCATENATE(TRIM(D3034)," ",TRIM(E3034))),$N$10,militantesUbicacion[[#This Row],[departamento]],$O$10,militantesUbicacion[[#This Row],[municipio]],$P$10,militantesUbicacion[[#This Row],[Localidad]],$Q$10,militantesUbicacion[[#This Row],[Sex]],$R$10)</f>
        <v>u=Militante.objects.create(username='1067593721',password='1067593721',email='gutierrezriverovalery@gmail.com',first_name='VALERY GINETH',last_name='GUTIERREZ RIVERO',location=Puesto.objects.filter(dpto_name='CESAR',mun_name='VALLEDUPAR',comuna_name='COMUNA  5').first(),sex='F')</v>
      </c>
    </row>
    <row r="3035" spans="1:20" x14ac:dyDescent="0.25">
      <c r="A3035">
        <v>1066867930</v>
      </c>
      <c r="B3035" t="s">
        <v>2049</v>
      </c>
      <c r="C3035" t="s">
        <v>437</v>
      </c>
      <c r="D3035" t="s">
        <v>3280</v>
      </c>
      <c r="E3035" t="s">
        <v>3013</v>
      </c>
      <c r="F3035" t="s">
        <v>31</v>
      </c>
      <c r="G3035" t="s">
        <v>6233</v>
      </c>
      <c r="H3035" t="s">
        <v>33007</v>
      </c>
      <c r="I3035" t="s">
        <v>12644</v>
      </c>
      <c r="J3035" t="s">
        <v>19270</v>
      </c>
      <c r="K3035" t="s">
        <v>25583</v>
      </c>
      <c r="L3035" t="s">
        <v>26150</v>
      </c>
      <c r="M3035" s="1">
        <v>38519</v>
      </c>
      <c r="N3035" s="4">
        <v>20.016438356164382</v>
      </c>
      <c r="O3035" t="s">
        <v>32191</v>
      </c>
      <c r="P3035" t="s">
        <v>32874</v>
      </c>
      <c r="Q3035" t="str">
        <f>IF(militantesUbicacion[[#This Row],[genero]] = "Masculino","M",IF(militantesUbicacion[[#This Row],[genero]] = "Femenino","F","O"))</f>
        <v>M</v>
      </c>
      <c r="T3035" s="27" t="str">
        <f>CONCATENATE($H$10,$I$10,A3035,$J$10,A3035,$K$10,I3035,$L$10,TRIM(CONCATENATE(TRIM(B3035)," ",TRIM(C3035))),$M$10,TRIM(CONCATENATE(TRIM(D3035)," ",TRIM(E3035))),$N$10,militantesUbicacion[[#This Row],[departamento]],$O$10,militantesUbicacion[[#This Row],[municipio]],$P$10,militantesUbicacion[[#This Row],[Localidad]],$Q$10,militantesUbicacion[[#This Row],[Sex]],$R$10)</f>
        <v>u=Militante.objects.create(username='1066867930',password='1066867930',email='luisma2005@yahoo.com',first_name='LUÍS MATEO',last_name='SIERRA MEDINA',location=Puesto.objects.filter(dpto_name='CESAR',mun_name='VALLEDUPAR',comuna_name='COMUNA  3').first(),sex='M')</v>
      </c>
    </row>
    <row r="3036" spans="1:20" x14ac:dyDescent="0.25">
      <c r="A3036">
        <v>1004308158</v>
      </c>
      <c r="B3036" t="s">
        <v>106</v>
      </c>
      <c r="C3036" t="s">
        <v>1138</v>
      </c>
      <c r="D3036" t="s">
        <v>3394</v>
      </c>
      <c r="E3036" t="s">
        <v>3120</v>
      </c>
      <c r="F3036" t="s">
        <v>31</v>
      </c>
      <c r="G3036" t="s">
        <v>6233</v>
      </c>
      <c r="H3036" t="s">
        <v>32907</v>
      </c>
      <c r="I3036" t="s">
        <v>12634</v>
      </c>
      <c r="J3036" t="s">
        <v>19260</v>
      </c>
      <c r="K3036" t="s">
        <v>25573</v>
      </c>
      <c r="L3036" t="s">
        <v>26150</v>
      </c>
      <c r="M3036" s="1">
        <v>35730</v>
      </c>
      <c r="N3036" s="4">
        <v>27.657534246575342</v>
      </c>
      <c r="O3036" t="s">
        <v>32181</v>
      </c>
      <c r="P3036" t="s">
        <v>32874</v>
      </c>
      <c r="Q3036" t="str">
        <f>IF(militantesUbicacion[[#This Row],[genero]] = "Masculino","M",IF(militantesUbicacion[[#This Row],[genero]] = "Femenino","F","O"))</f>
        <v>M</v>
      </c>
      <c r="T3036" s="27" t="str">
        <f>CONCATENATE($H$10,$I$10,A3036,$J$10,A3036,$K$10,I3036,$L$10,TRIM(CONCATENATE(TRIM(B3036)," ",TRIM(C3036))),$M$10,TRIM(CONCATENATE(TRIM(D3036)," ",TRIM(E3036))),$N$10,militantesUbicacion[[#This Row],[departamento]],$O$10,militantesUbicacion[[#This Row],[municipio]],$P$10,militantesUbicacion[[#This Row],[Localidad]],$Q$10,militantesUbicacion[[#This Row],[Sex]],$R$10)</f>
        <v>u=Militante.objects.create(username='1004308158',password='1004308158',email='karelisdayana2018@gmail.com',first_name='JAVIER EDUARDO',last_name='VERGARA CASTILLO',location=Puesto.objects.filter(dpto_name='CESAR',mun_name='VALLEDUPAR',comuna_name='COMUNA  1').first(),sex='M')</v>
      </c>
    </row>
    <row r="3037" spans="1:20" x14ac:dyDescent="0.25">
      <c r="A3037">
        <v>1003266644</v>
      </c>
      <c r="B3037" t="s">
        <v>177</v>
      </c>
      <c r="C3037" t="s">
        <v>389</v>
      </c>
      <c r="D3037" t="s">
        <v>3396</v>
      </c>
      <c r="E3037" t="s">
        <v>3289</v>
      </c>
      <c r="F3037" t="s">
        <v>31</v>
      </c>
      <c r="G3037" t="s">
        <v>6233</v>
      </c>
      <c r="H3037" t="s">
        <v>32907</v>
      </c>
      <c r="I3037" t="s">
        <v>12708</v>
      </c>
      <c r="J3037" t="s">
        <v>19330</v>
      </c>
      <c r="K3037" t="s">
        <v>25638</v>
      </c>
      <c r="L3037" t="s">
        <v>26151</v>
      </c>
      <c r="M3037" s="1">
        <v>37297</v>
      </c>
      <c r="N3037" s="4">
        <v>23.364383561643837</v>
      </c>
      <c r="O3037" t="s">
        <v>32254</v>
      </c>
      <c r="P3037" t="s">
        <v>32874</v>
      </c>
      <c r="Q3037" t="str">
        <f>IF(militantesUbicacion[[#This Row],[genero]] = "Masculino","M",IF(militantesUbicacion[[#This Row],[genero]] = "Femenino","F","O"))</f>
        <v>F</v>
      </c>
      <c r="T3037" s="27" t="str">
        <f>CONCATENATE($H$10,$I$10,A3037,$J$10,A3037,$K$10,I3037,$L$10,TRIM(CONCATENATE(TRIM(B3037)," ",TRIM(C3037))),$M$10,TRIM(CONCATENATE(TRIM(D3037)," ",TRIM(E3037))),$N$10,militantesUbicacion[[#This Row],[departamento]],$O$10,militantesUbicacion[[#This Row],[municipio]],$P$10,militantesUbicacion[[#This Row],[Localidad]],$Q$10,militantesUbicacion[[#This Row],[Sex]],$R$10)</f>
        <v>u=Militante.objects.create(username='1003266644',password='1003266644',email='lcarolinaguevara@unicesar.edu.co',first_name='LAURA CAROLINA',last_name='GUEVARA ARAUJO',location=Puesto.objects.filter(dpto_name='CESAR',mun_name='VALLEDUPAR',comuna_name='COMUNA  1').first(),sex='F')</v>
      </c>
    </row>
    <row r="3038" spans="1:20" x14ac:dyDescent="0.25">
      <c r="A3038">
        <v>1065850938</v>
      </c>
      <c r="B3038" t="s">
        <v>378</v>
      </c>
      <c r="C3038" t="s">
        <v>2158</v>
      </c>
      <c r="D3038" t="s">
        <v>3902</v>
      </c>
      <c r="E3038" t="s">
        <v>3062</v>
      </c>
      <c r="F3038" t="s">
        <v>31</v>
      </c>
      <c r="G3038" t="s">
        <v>6233</v>
      </c>
      <c r="I3038" t="s">
        <v>7547</v>
      </c>
      <c r="J3038" t="s">
        <v>14320</v>
      </c>
      <c r="K3038" t="s">
        <v>20868</v>
      </c>
      <c r="L3038" t="s">
        <v>26150</v>
      </c>
      <c r="M3038" s="1">
        <v>36355</v>
      </c>
      <c r="N3038" s="4">
        <v>25.945205479452056</v>
      </c>
      <c r="O3038" t="s">
        <v>27134</v>
      </c>
      <c r="P3038" t="s">
        <v>32874</v>
      </c>
      <c r="Q3038" t="str">
        <f>IF(militantesUbicacion[[#This Row],[genero]] = "Masculino","M",IF(militantesUbicacion[[#This Row],[genero]] = "Femenino","F","O"))</f>
        <v>M</v>
      </c>
      <c r="T3038" s="27" t="str">
        <f>CONCATENATE($H$10,$I$10,A3038,$J$10,A3038,$K$10,I3038,$L$10,TRIM(CONCATENATE(TRIM(B3038)," ",TRIM(C3038))),$M$10,TRIM(CONCATENATE(TRIM(D3038)," ",TRIM(E3038))),$N$10,militantesUbicacion[[#This Row],[departamento]],$O$10,militantesUbicacion[[#This Row],[municipio]],$P$10,militantesUbicacion[[#This Row],[Localidad]],$Q$10,militantesUbicacion[[#This Row],[Sex]],$R$10)</f>
        <v>u=Militante.objects.create(username='1065850938',password='1065850938',email='barrietagomez@outlook.com',first_name='BRAYAN',last_name='ARRIETA GOMEZ',location=Puesto.objects.filter(dpto_name='CESAR',mun_name='VALLEDUPAR',comuna_name='').first(),sex='M')</v>
      </c>
    </row>
    <row r="3039" spans="1:20" x14ac:dyDescent="0.25">
      <c r="A3039">
        <v>106558518</v>
      </c>
      <c r="B3039" t="s">
        <v>47</v>
      </c>
      <c r="C3039" t="s">
        <v>2205</v>
      </c>
      <c r="D3039" t="s">
        <v>2851</v>
      </c>
      <c r="E3039" t="s">
        <v>2028</v>
      </c>
      <c r="F3039" t="s">
        <v>31</v>
      </c>
      <c r="G3039" t="s">
        <v>6233</v>
      </c>
      <c r="I3039" t="s">
        <v>7785</v>
      </c>
      <c r="J3039" t="s">
        <v>14568</v>
      </c>
      <c r="K3039" t="s">
        <v>21133</v>
      </c>
      <c r="L3039" t="s">
        <v>26150</v>
      </c>
      <c r="M3039" s="1">
        <v>36322</v>
      </c>
      <c r="N3039" s="4">
        <v>26.035616438356165</v>
      </c>
      <c r="O3039" t="s">
        <v>27377</v>
      </c>
      <c r="P3039" t="s">
        <v>32874</v>
      </c>
      <c r="Q3039" t="str">
        <f>IF(militantesUbicacion[[#This Row],[genero]] = "Masculino","M",IF(militantesUbicacion[[#This Row],[genero]] = "Femenino","F","O"))</f>
        <v>M</v>
      </c>
      <c r="T3039" s="27" t="str">
        <f>CONCATENATE($H$10,$I$10,A3039,$J$10,A3039,$K$10,I3039,$L$10,TRIM(CONCATENATE(TRIM(B3039)," ",TRIM(C3039))),$M$10,TRIM(CONCATENATE(TRIM(D3039)," ",TRIM(E3039))),$N$10,militantesUbicacion[[#This Row],[departamento]],$O$10,militantesUbicacion[[#This Row],[municipio]],$P$10,militantesUbicacion[[#This Row],[Localidad]],$Q$10,militantesUbicacion[[#This Row],[Sex]],$R$10)</f>
        <v>u=Militante.objects.create(username='106558518',password='106558518',email='106558518notiene@gmail.com',first_name='LUIS ALBERTO',last_name='TORRES GARCIA',location=Puesto.objects.filter(dpto_name='CESAR',mun_name='VALLEDUPAR',comuna_name='').first(),sex='M')</v>
      </c>
    </row>
    <row r="3040" spans="1:20" x14ac:dyDescent="0.25">
      <c r="A3040">
        <v>1065371464</v>
      </c>
      <c r="B3040" t="s">
        <v>1081</v>
      </c>
      <c r="C3040" t="s">
        <v>2478</v>
      </c>
      <c r="D3040" t="s">
        <v>4595</v>
      </c>
      <c r="F3040" t="s">
        <v>31</v>
      </c>
      <c r="G3040" t="s">
        <v>6233</v>
      </c>
      <c r="I3040" t="s">
        <v>7787</v>
      </c>
      <c r="J3040" t="s">
        <v>14570</v>
      </c>
      <c r="K3040" t="s">
        <v>21135</v>
      </c>
      <c r="L3040" t="s">
        <v>26150</v>
      </c>
      <c r="M3040" s="1">
        <v>36875</v>
      </c>
      <c r="N3040" s="4">
        <v>24.520547945205479</v>
      </c>
      <c r="O3040" t="s">
        <v>27379</v>
      </c>
      <c r="P3040" t="s">
        <v>32874</v>
      </c>
      <c r="Q3040" t="str">
        <f>IF(militantesUbicacion[[#This Row],[genero]] = "Masculino","M",IF(militantesUbicacion[[#This Row],[genero]] = "Femenino","F","O"))</f>
        <v>M</v>
      </c>
      <c r="T3040" s="27" t="str">
        <f>CONCATENATE($H$10,$I$10,A3040,$J$10,A3040,$K$10,I3040,$L$10,TRIM(CONCATENATE(TRIM(B3040)," ",TRIM(C3040))),$M$10,TRIM(CONCATENATE(TRIM(D3040)," ",TRIM(E3040))),$N$10,militantesUbicacion[[#This Row],[departamento]],$O$10,militantesUbicacion[[#This Row],[municipio]],$P$10,militantesUbicacion[[#This Row],[Localidad]],$Q$10,militantesUbicacion[[#This Row],[Sex]],$R$10)</f>
        <v>u=Militante.objects.create(username='1065371464',password='1065371464',email='jarolcarval@hotmail.com',first_name='JAROL YESITH',last_name='CARVAL',location=Puesto.objects.filter(dpto_name='CESAR',mun_name='VALLEDUPAR',comuna_name='').first(),sex='M')</v>
      </c>
    </row>
    <row r="3041" spans="1:20" x14ac:dyDescent="0.25">
      <c r="A3041">
        <v>1193539826</v>
      </c>
      <c r="B3041" t="s">
        <v>83</v>
      </c>
      <c r="C3041" t="s">
        <v>2174</v>
      </c>
      <c r="D3041" t="s">
        <v>3351</v>
      </c>
      <c r="E3041" t="s">
        <v>2369</v>
      </c>
      <c r="F3041" t="s">
        <v>31</v>
      </c>
      <c r="G3041" t="s">
        <v>6233</v>
      </c>
      <c r="I3041" t="s">
        <v>7789</v>
      </c>
      <c r="J3041" t="s">
        <v>14573</v>
      </c>
      <c r="K3041" t="s">
        <v>21137</v>
      </c>
      <c r="L3041" t="s">
        <v>26150</v>
      </c>
      <c r="M3041" s="1">
        <v>36781</v>
      </c>
      <c r="N3041" s="4">
        <v>24.778082191780822</v>
      </c>
      <c r="O3041" t="s">
        <v>27381</v>
      </c>
      <c r="P3041" t="s">
        <v>32874</v>
      </c>
      <c r="Q3041" t="str">
        <f>IF(militantesUbicacion[[#This Row],[genero]] = "Masculino","M",IF(militantesUbicacion[[#This Row],[genero]] = "Femenino","F","O"))</f>
        <v>M</v>
      </c>
      <c r="T3041" s="27" t="str">
        <f>CONCATENATE($H$10,$I$10,A3041,$J$10,A3041,$K$10,I3041,$L$10,TRIM(CONCATENATE(TRIM(B3041)," ",TRIM(C3041))),$M$10,TRIM(CONCATENATE(TRIM(D3041)," ",TRIM(E3041))),$N$10,militantesUbicacion[[#This Row],[departamento]],$O$10,militantesUbicacion[[#This Row],[municipio]],$P$10,militantesUbicacion[[#This Row],[Localidad]],$Q$10,militantesUbicacion[[#This Row],[Sex]],$R$10)</f>
        <v>u=Militante.objects.create(username='1193539826',password='1193539826',email='josem123@hotmail.com',first_name='JOSE DAVID',last_name='BLANCO MARTINEZ',location=Puesto.objects.filter(dpto_name='CESAR',mun_name='VALLEDUPAR',comuna_name='').first(),sex='M')</v>
      </c>
    </row>
    <row r="3042" spans="1:20" x14ac:dyDescent="0.25">
      <c r="A3042">
        <v>1003242704</v>
      </c>
      <c r="B3042" t="s">
        <v>1083</v>
      </c>
      <c r="C3042" t="s">
        <v>2580</v>
      </c>
      <c r="D3042" t="s">
        <v>3444</v>
      </c>
      <c r="F3042" t="s">
        <v>31</v>
      </c>
      <c r="G3042" t="s">
        <v>6233</v>
      </c>
      <c r="I3042" t="s">
        <v>7791</v>
      </c>
      <c r="J3042" t="s">
        <v>14575</v>
      </c>
      <c r="K3042" t="s">
        <v>21140</v>
      </c>
      <c r="L3042" t="s">
        <v>26151</v>
      </c>
      <c r="M3042" s="1">
        <v>36764</v>
      </c>
      <c r="N3042" s="4">
        <v>24.824657534246576</v>
      </c>
      <c r="O3042" t="s">
        <v>27383</v>
      </c>
      <c r="P3042" t="s">
        <v>32874</v>
      </c>
      <c r="Q3042" t="str">
        <f>IF(militantesUbicacion[[#This Row],[genero]] = "Masculino","M",IF(militantesUbicacion[[#This Row],[genero]] = "Femenino","F","O"))</f>
        <v>F</v>
      </c>
      <c r="T3042" s="27" t="str">
        <f>CONCATENATE($H$10,$I$10,A3042,$J$10,A3042,$K$10,I3042,$L$10,TRIM(CONCATENATE(TRIM(B3042)," ",TRIM(C3042))),$M$10,TRIM(CONCATENATE(TRIM(D3042)," ",TRIM(E3042))),$N$10,militantesUbicacion[[#This Row],[departamento]],$O$10,militantesUbicacion[[#This Row],[municipio]],$P$10,militantesUbicacion[[#This Row],[Localidad]],$Q$10,militantesUbicacion[[#This Row],[Sex]],$R$10)</f>
        <v>u=Militante.objects.create(username='1003242704',password='1003242704',email='maricarmen101945@hotmail.com',first_name='MARI CARMEN',last_name='ESTRADA',location=Puesto.objects.filter(dpto_name='CESAR',mun_name='VALLEDUPAR',comuna_name='').first(),sex='F')</v>
      </c>
    </row>
    <row r="3043" spans="1:20" x14ac:dyDescent="0.25">
      <c r="A3043">
        <v>1100323682</v>
      </c>
      <c r="B3043" t="s">
        <v>1085</v>
      </c>
      <c r="C3043" t="s">
        <v>2158</v>
      </c>
      <c r="D3043" t="s">
        <v>3289</v>
      </c>
      <c r="F3043" t="s">
        <v>31</v>
      </c>
      <c r="G3043" t="s">
        <v>6233</v>
      </c>
      <c r="I3043" t="s">
        <v>7792</v>
      </c>
      <c r="J3043" t="s">
        <v>14576</v>
      </c>
      <c r="K3043" t="s">
        <v>6233</v>
      </c>
      <c r="L3043" t="s">
        <v>26150</v>
      </c>
      <c r="M3043" s="1">
        <v>37206</v>
      </c>
      <c r="N3043" s="4">
        <v>23.613698630136987</v>
      </c>
      <c r="O3043" t="s">
        <v>27384</v>
      </c>
      <c r="P3043" t="s">
        <v>32874</v>
      </c>
      <c r="Q3043" t="str">
        <f>IF(militantesUbicacion[[#This Row],[genero]] = "Masculino","M",IF(militantesUbicacion[[#This Row],[genero]] = "Femenino","F","O"))</f>
        <v>M</v>
      </c>
      <c r="T3043" s="27" t="str">
        <f>CONCATENATE($H$10,$I$10,A3043,$J$10,A3043,$K$10,I3043,$L$10,TRIM(CONCATENATE(TRIM(B3043)," ",TRIM(C3043))),$M$10,TRIM(CONCATENATE(TRIM(D3043)," ",TRIM(E3043))),$N$10,militantesUbicacion[[#This Row],[departamento]],$O$10,militantesUbicacion[[#This Row],[municipio]],$P$10,militantesUbicacion[[#This Row],[Localidad]],$Q$10,militantesUbicacion[[#This Row],[Sex]],$R$10)</f>
        <v>u=Militante.objects.create(username='1100323682',password='1100323682',email='kamilo_araujo@hotmail.com',first_name='KAMILO',last_name='ARAUJO',location=Puesto.objects.filter(dpto_name='CESAR',mun_name='VALLEDUPAR',comuna_name='').first(),sex='M')</v>
      </c>
    </row>
    <row r="3044" spans="1:20" x14ac:dyDescent="0.25">
      <c r="A3044">
        <v>1003230642</v>
      </c>
      <c r="B3044" t="s">
        <v>63</v>
      </c>
      <c r="C3044" t="s">
        <v>2255</v>
      </c>
      <c r="D3044" t="s">
        <v>4605</v>
      </c>
      <c r="E3044" t="s">
        <v>2904</v>
      </c>
      <c r="F3044" t="s">
        <v>31</v>
      </c>
      <c r="G3044" t="s">
        <v>6233</v>
      </c>
      <c r="I3044" t="s">
        <v>7793</v>
      </c>
      <c r="J3044" t="s">
        <v>14577</v>
      </c>
      <c r="K3044" t="s">
        <v>21141</v>
      </c>
      <c r="L3044" t="s">
        <v>26151</v>
      </c>
      <c r="M3044" s="1">
        <v>36805</v>
      </c>
      <c r="N3044" s="4">
        <v>24.712328767123289</v>
      </c>
      <c r="O3044" t="s">
        <v>27385</v>
      </c>
      <c r="P3044" t="s">
        <v>32874</v>
      </c>
      <c r="Q3044" t="str">
        <f>IF(militantesUbicacion[[#This Row],[genero]] = "Masculino","M",IF(militantesUbicacion[[#This Row],[genero]] = "Femenino","F","O"))</f>
        <v>F</v>
      </c>
      <c r="T3044" s="27" t="str">
        <f>CONCATENATE($H$10,$I$10,A3044,$J$10,A3044,$K$10,I3044,$L$10,TRIM(CONCATENATE(TRIM(B3044)," ",TRIM(C3044))),$M$10,TRIM(CONCATENATE(TRIM(D3044)," ",TRIM(E3044))),$N$10,militantesUbicacion[[#This Row],[departamento]],$O$10,militantesUbicacion[[#This Row],[municipio]],$P$10,militantesUbicacion[[#This Row],[Localidad]],$Q$10,militantesUbicacion[[#This Row],[Sex]],$R$10)</f>
        <v>u=Militante.objects.create(username='1003230642',password='1003230642',email='andreacarval09@gmail.com',first_name='ANDREA CAROLINA',last_name='CARBAL GUERRERO',location=Puesto.objects.filter(dpto_name='CESAR',mun_name='VALLEDUPAR',comuna_name='').first(),sex='F')</v>
      </c>
    </row>
    <row r="3045" spans="1:20" x14ac:dyDescent="0.25">
      <c r="A3045">
        <v>1235338657</v>
      </c>
      <c r="B3045" t="s">
        <v>1092</v>
      </c>
      <c r="C3045" t="s">
        <v>2172</v>
      </c>
      <c r="D3045" t="s">
        <v>4611</v>
      </c>
      <c r="E3045" t="s">
        <v>3251</v>
      </c>
      <c r="F3045" t="s">
        <v>31</v>
      </c>
      <c r="G3045" t="s">
        <v>6233</v>
      </c>
      <c r="I3045" t="s">
        <v>7800</v>
      </c>
      <c r="J3045" t="s">
        <v>14583</v>
      </c>
      <c r="K3045" t="s">
        <v>21147</v>
      </c>
      <c r="L3045" t="s">
        <v>26151</v>
      </c>
      <c r="M3045" s="1">
        <v>36058</v>
      </c>
      <c r="N3045" s="4">
        <v>26.758904109589039</v>
      </c>
      <c r="O3045" t="s">
        <v>27392</v>
      </c>
      <c r="P3045" t="s">
        <v>32874</v>
      </c>
      <c r="Q3045" t="str">
        <f>IF(militantesUbicacion[[#This Row],[genero]] = "Masculino","M",IF(militantesUbicacion[[#This Row],[genero]] = "Femenino","F","O"))</f>
        <v>F</v>
      </c>
      <c r="T3045" s="27" t="str">
        <f>CONCATENATE($H$10,$I$10,A3045,$J$10,A3045,$K$10,I3045,$L$10,TRIM(CONCATENATE(TRIM(B3045)," ",TRIM(C3045))),$M$10,TRIM(CONCATENATE(TRIM(D3045)," ",TRIM(E3045))),$N$10,militantesUbicacion[[#This Row],[departamento]],$O$10,militantesUbicacion[[#This Row],[municipio]],$P$10,militantesUbicacion[[#This Row],[Localidad]],$Q$10,militantesUbicacion[[#This Row],[Sex]],$R$10)</f>
        <v>u=Militante.objects.create(username='1235338657',password='1235338657',email='wendysverdecia17@hotmail.com',first_name='WENDYS PAOLA',last_name='VERDECIA QUINTERO',location=Puesto.objects.filter(dpto_name='CESAR',mun_name='VALLEDUPAR',comuna_name='').first(),sex='F')</v>
      </c>
    </row>
    <row r="3046" spans="1:20" x14ac:dyDescent="0.25">
      <c r="A3046">
        <v>1064725335</v>
      </c>
      <c r="B3046" t="s">
        <v>242</v>
      </c>
      <c r="C3046" t="s">
        <v>2158</v>
      </c>
      <c r="D3046" t="s">
        <v>3202</v>
      </c>
      <c r="E3046" t="s">
        <v>3048</v>
      </c>
      <c r="F3046" t="s">
        <v>31</v>
      </c>
      <c r="G3046" t="s">
        <v>6233</v>
      </c>
      <c r="I3046" t="s">
        <v>7802</v>
      </c>
      <c r="J3046" t="s">
        <v>14585</v>
      </c>
      <c r="K3046" t="s">
        <v>21149</v>
      </c>
      <c r="L3046" t="s">
        <v>26150</v>
      </c>
      <c r="M3046" s="1">
        <v>36063</v>
      </c>
      <c r="N3046" s="4">
        <v>26.745205479452054</v>
      </c>
      <c r="O3046" t="s">
        <v>27394</v>
      </c>
      <c r="P3046" t="s">
        <v>32874</v>
      </c>
      <c r="Q3046" t="str">
        <f>IF(militantesUbicacion[[#This Row],[genero]] = "Masculino","M",IF(militantesUbicacion[[#This Row],[genero]] = "Femenino","F","O"))</f>
        <v>M</v>
      </c>
      <c r="T3046" s="27" t="str">
        <f>CONCATENATE($H$10,$I$10,A3046,$J$10,A3046,$K$10,I3046,$L$10,TRIM(CONCATENATE(TRIM(B3046)," ",TRIM(C3046))),$M$10,TRIM(CONCATENATE(TRIM(D3046)," ",TRIM(E3046))),$N$10,militantesUbicacion[[#This Row],[departamento]],$O$10,militantesUbicacion[[#This Row],[municipio]],$P$10,militantesUbicacion[[#This Row],[Localidad]],$Q$10,militantesUbicacion[[#This Row],[Sex]],$R$10)</f>
        <v>u=Militante.objects.create(username='1064725335',password='1064725335',email='fabiansuarezparra@gmail.com',first_name='FABIAN',last_name='SUAREZ PARRA',location=Puesto.objects.filter(dpto_name='CESAR',mun_name='VALLEDUPAR',comuna_name='').first(),sex='M')</v>
      </c>
    </row>
    <row r="3047" spans="1:20" x14ac:dyDescent="0.25">
      <c r="A3047">
        <v>1065851858</v>
      </c>
      <c r="B3047" t="s">
        <v>1111</v>
      </c>
      <c r="C3047" t="s">
        <v>2158</v>
      </c>
      <c r="D3047" t="s">
        <v>4647</v>
      </c>
      <c r="E3047" t="s">
        <v>3394</v>
      </c>
      <c r="F3047" t="s">
        <v>31</v>
      </c>
      <c r="G3047" t="s">
        <v>6233</v>
      </c>
      <c r="I3047" t="s">
        <v>7834</v>
      </c>
      <c r="J3047" t="s">
        <v>14616</v>
      </c>
      <c r="K3047" t="s">
        <v>21180</v>
      </c>
      <c r="L3047" t="s">
        <v>26151</v>
      </c>
      <c r="M3047" s="1">
        <v>36372</v>
      </c>
      <c r="N3047" s="4">
        <v>25.898630136986302</v>
      </c>
      <c r="O3047" t="s">
        <v>27427</v>
      </c>
      <c r="P3047" t="s">
        <v>32874</v>
      </c>
      <c r="Q3047" t="str">
        <f>IF(militantesUbicacion[[#This Row],[genero]] = "Masculino","M",IF(militantesUbicacion[[#This Row],[genero]] = "Femenino","F","O"))</f>
        <v>F</v>
      </c>
      <c r="T3047" s="27" t="str">
        <f>CONCATENATE($H$10,$I$10,A3047,$J$10,A3047,$K$10,I3047,$L$10,TRIM(CONCATENATE(TRIM(B3047)," ",TRIM(C3047))),$M$10,TRIM(CONCATENATE(TRIM(D3047)," ",TRIM(E3047))),$N$10,militantesUbicacion[[#This Row],[departamento]],$O$10,militantesUbicacion[[#This Row],[municipio]],$P$10,militantesUbicacion[[#This Row],[Localidad]],$Q$10,militantesUbicacion[[#This Row],[Sex]],$R$10)</f>
        <v>u=Militante.objects.create(username='1065851858',password='1065851858',email='iselarguelles2@gmail.com',first_name='ISEL',last_name='ARGUELLES VERGARA',location=Puesto.objects.filter(dpto_name='CESAR',mun_name='VALLEDUPAR',comuna_name='').first(),sex='F')</v>
      </c>
    </row>
    <row r="3048" spans="1:20" x14ac:dyDescent="0.25">
      <c r="A3048">
        <v>1067606965</v>
      </c>
      <c r="B3048" t="s">
        <v>83</v>
      </c>
      <c r="C3048" t="s">
        <v>2158</v>
      </c>
      <c r="D3048" t="s">
        <v>3666</v>
      </c>
      <c r="F3048" t="s">
        <v>31</v>
      </c>
      <c r="G3048" t="s">
        <v>6233</v>
      </c>
      <c r="I3048" t="s">
        <v>7845</v>
      </c>
      <c r="J3048" t="s">
        <v>14629</v>
      </c>
      <c r="K3048" t="s">
        <v>21196</v>
      </c>
      <c r="L3048" t="s">
        <v>26150</v>
      </c>
      <c r="M3048" s="1">
        <v>36674</v>
      </c>
      <c r="N3048" s="4">
        <v>25.07123287671233</v>
      </c>
      <c r="O3048" t="s">
        <v>27437</v>
      </c>
      <c r="P3048" t="s">
        <v>32874</v>
      </c>
      <c r="Q3048" t="str">
        <f>IF(militantesUbicacion[[#This Row],[genero]] = "Masculino","M",IF(militantesUbicacion[[#This Row],[genero]] = "Femenino","F","O"))</f>
        <v>M</v>
      </c>
      <c r="T3048" s="27" t="str">
        <f>CONCATENATE($H$10,$I$10,A3048,$J$10,A3048,$K$10,I3048,$L$10,TRIM(CONCATENATE(TRIM(B3048)," ",TRIM(C3048))),$M$10,TRIM(CONCATENATE(TRIM(D3048)," ",TRIM(E3048))),$N$10,militantesUbicacion[[#This Row],[departamento]],$O$10,militantesUbicacion[[#This Row],[municipio]],$P$10,militantesUbicacion[[#This Row],[Localidad]],$Q$10,militantesUbicacion[[#This Row],[Sex]],$R$10)</f>
        <v>u=Militante.objects.create(username='1067606965',password='1067606965',email='thecjose902@gmail.com',first_name='JOSE',last_name='ROCHA',location=Puesto.objects.filter(dpto_name='CESAR',mun_name='VALLEDUPAR',comuna_name='').first(),sex='M')</v>
      </c>
    </row>
    <row r="3049" spans="1:20" x14ac:dyDescent="0.25">
      <c r="A3049">
        <v>1065831755</v>
      </c>
      <c r="B3049" t="s">
        <v>83</v>
      </c>
      <c r="C3049" t="s">
        <v>2184</v>
      </c>
      <c r="D3049" t="s">
        <v>3035</v>
      </c>
      <c r="E3049" t="s">
        <v>2936</v>
      </c>
      <c r="F3049" t="s">
        <v>31</v>
      </c>
      <c r="G3049" t="s">
        <v>6233</v>
      </c>
      <c r="I3049" t="s">
        <v>8712</v>
      </c>
      <c r="J3049" t="s">
        <v>15503</v>
      </c>
      <c r="K3049" t="s">
        <v>22088</v>
      </c>
      <c r="L3049" t="s">
        <v>26150</v>
      </c>
      <c r="M3049" s="1">
        <v>35502</v>
      </c>
      <c r="N3049" s="4">
        <v>28.282191780821918</v>
      </c>
      <c r="O3049" t="s">
        <v>28304</v>
      </c>
      <c r="P3049" t="s">
        <v>32874</v>
      </c>
      <c r="Q3049" t="str">
        <f>IF(militantesUbicacion[[#This Row],[genero]] = "Masculino","M",IF(militantesUbicacion[[#This Row],[genero]] = "Femenino","F","O"))</f>
        <v>M</v>
      </c>
      <c r="T3049" s="27" t="str">
        <f>CONCATENATE($H$10,$I$10,A3049,$J$10,A3049,$K$10,I3049,$L$10,TRIM(CONCATENATE(TRIM(B3049)," ",TRIM(C3049))),$M$10,TRIM(CONCATENATE(TRIM(D3049)," ",TRIM(E3049))),$N$10,militantesUbicacion[[#This Row],[departamento]],$O$10,militantesUbicacion[[#This Row],[municipio]],$P$10,militantesUbicacion[[#This Row],[Localidad]],$Q$10,militantesUbicacion[[#This Row],[Sex]],$R$10)</f>
        <v>u=Militante.objects.create(username='1065831755',password='1065831755',email='1joseenrique1@gmail.com',first_name='JOSE ENRIQUE',last_name='GUTIERREZ LONDOÑO',location=Puesto.objects.filter(dpto_name='CESAR',mun_name='VALLEDUPAR',comuna_name='').first(),sex='M')</v>
      </c>
    </row>
    <row r="3050" spans="1:20" x14ac:dyDescent="0.25">
      <c r="A3050">
        <v>1003233059</v>
      </c>
      <c r="B3050" t="s">
        <v>1691</v>
      </c>
      <c r="C3050" t="s">
        <v>2166</v>
      </c>
      <c r="D3050" t="s">
        <v>4696</v>
      </c>
      <c r="E3050" t="s">
        <v>3163</v>
      </c>
      <c r="F3050" t="s">
        <v>31</v>
      </c>
      <c r="G3050" t="s">
        <v>6233</v>
      </c>
      <c r="I3050" t="s">
        <v>10432</v>
      </c>
      <c r="J3050" t="s">
        <v>17137</v>
      </c>
      <c r="K3050" t="s">
        <v>23677</v>
      </c>
      <c r="L3050" t="s">
        <v>26151</v>
      </c>
      <c r="M3050" s="1">
        <v>36999</v>
      </c>
      <c r="N3050" s="4">
        <v>24.18082191780822</v>
      </c>
      <c r="O3050" t="s">
        <v>30011</v>
      </c>
      <c r="P3050" t="s">
        <v>32874</v>
      </c>
      <c r="Q3050" t="str">
        <f>IF(militantesUbicacion[[#This Row],[genero]] = "Masculino","M",IF(militantesUbicacion[[#This Row],[genero]] = "Femenino","F","O"))</f>
        <v>F</v>
      </c>
      <c r="T3050" s="27" t="str">
        <f>CONCATENATE($H$10,$I$10,A3050,$J$10,A3050,$K$10,I3050,$L$10,TRIM(CONCATENATE(TRIM(B3050)," ",TRIM(C3050))),$M$10,TRIM(CONCATENATE(TRIM(D3050)," ",TRIM(E3050))),$N$10,militantesUbicacion[[#This Row],[departamento]],$O$10,militantesUbicacion[[#This Row],[municipio]],$P$10,militantesUbicacion[[#This Row],[Localidad]],$Q$10,militantesUbicacion[[#This Row],[Sex]],$R$10)</f>
        <v>u=Militante.objects.create(username='1003233059',password='1003233059',email='yovannacanas@gmail.com',first_name='YOVANNA ISABEL',last_name='CAÑAS ALVARADO',location=Puesto.objects.filter(dpto_name='CESAR',mun_name='VALLEDUPAR',comuna_name='').first(),sex='F')</v>
      </c>
    </row>
    <row r="3051" spans="1:20" x14ac:dyDescent="0.25">
      <c r="A3051">
        <v>1063949175</v>
      </c>
      <c r="B3051" t="s">
        <v>1122</v>
      </c>
      <c r="C3051" t="s">
        <v>2397</v>
      </c>
      <c r="D3051" t="s">
        <v>3444</v>
      </c>
      <c r="E3051" t="s">
        <v>2978</v>
      </c>
      <c r="F3051" t="s">
        <v>31</v>
      </c>
      <c r="G3051" t="s">
        <v>6233</v>
      </c>
      <c r="I3051" t="s">
        <v>10483</v>
      </c>
      <c r="J3051" t="s">
        <v>17187</v>
      </c>
      <c r="K3051" t="s">
        <v>23724</v>
      </c>
      <c r="L3051" t="s">
        <v>26150</v>
      </c>
      <c r="M3051" s="1">
        <v>38399</v>
      </c>
      <c r="N3051" s="4">
        <v>20.345205479452055</v>
      </c>
      <c r="O3051" t="s">
        <v>30062</v>
      </c>
      <c r="P3051" t="s">
        <v>32874</v>
      </c>
      <c r="Q3051" t="str">
        <f>IF(militantesUbicacion[[#This Row],[genero]] = "Masculino","M",IF(militantesUbicacion[[#This Row],[genero]] = "Femenino","F","O"))</f>
        <v>M</v>
      </c>
      <c r="T3051" s="27" t="str">
        <f>CONCATENATE($H$10,$I$10,A3051,$J$10,A3051,$K$10,I3051,$L$10,TRIM(CONCATENATE(TRIM(B3051)," ",TRIM(C3051))),$M$10,TRIM(CONCATENATE(TRIM(D3051)," ",TRIM(E3051))),$N$10,militantesUbicacion[[#This Row],[departamento]],$O$10,militantesUbicacion[[#This Row],[municipio]],$P$10,militantesUbicacion[[#This Row],[Localidad]],$Q$10,militantesUbicacion[[#This Row],[Sex]],$R$10)</f>
        <v>u=Militante.objects.create(username='1063949175',password='1063949175',email='alciestrada16@gmail.com',first_name='ALCIDES ULISES',last_name='ESTRADA GUERRA',location=Puesto.objects.filter(dpto_name='CESAR',mun_name='VALLEDUPAR',comuna_name='').first(),sex='M')</v>
      </c>
    </row>
    <row r="3052" spans="1:20" x14ac:dyDescent="0.25">
      <c r="A3052">
        <v>1003197940</v>
      </c>
      <c r="B3052" t="s">
        <v>29</v>
      </c>
      <c r="C3052" t="s">
        <v>2244</v>
      </c>
      <c r="D3052" t="s">
        <v>3016</v>
      </c>
      <c r="E3052" t="s">
        <v>3092</v>
      </c>
      <c r="F3052" t="s">
        <v>31</v>
      </c>
      <c r="G3052" t="s">
        <v>6233</v>
      </c>
      <c r="I3052" t="s">
        <v>7912</v>
      </c>
      <c r="J3052" t="s">
        <v>14702</v>
      </c>
      <c r="K3052" t="s">
        <v>21270</v>
      </c>
      <c r="L3052" t="s">
        <v>26150</v>
      </c>
      <c r="M3052" s="1">
        <v>36618</v>
      </c>
      <c r="N3052" s="4">
        <v>25.224657534246575</v>
      </c>
      <c r="O3052" t="s">
        <v>27507</v>
      </c>
      <c r="P3052" t="s">
        <v>32874</v>
      </c>
      <c r="Q3052" t="str">
        <f>IF(militantesUbicacion[[#This Row],[genero]] = "Masculino","M",IF(militantesUbicacion[[#This Row],[genero]] = "Femenino","F","O"))</f>
        <v>M</v>
      </c>
      <c r="T3052" s="27" t="str">
        <f>CONCATENATE($H$10,$I$10,A3052,$J$10,A3052,$K$10,I3052,$L$10,TRIM(CONCATENATE(TRIM(B3052)," ",TRIM(C3052))),$M$10,TRIM(CONCATENATE(TRIM(D3052)," ",TRIM(E3052))),$N$10,militantesUbicacion[[#This Row],[departamento]],$O$10,militantesUbicacion[[#This Row],[municipio]],$P$10,militantesUbicacion[[#This Row],[Localidad]],$Q$10,militantesUbicacion[[#This Row],[Sex]],$R$10)</f>
        <v>u=Militante.objects.create(username='1003197940',password='1003197940',email='carlosdelaho133@gmail.com',first_name='CARLOS MARIO',last_name='DE LA HOZ ROJAS',location=Puesto.objects.filter(dpto_name='CESAR',mun_name='VALLEDUPAR',comuna_name='').first(),sex='M')</v>
      </c>
    </row>
    <row r="3053" spans="1:20" x14ac:dyDescent="0.25">
      <c r="A3053">
        <v>1065839210</v>
      </c>
      <c r="B3053" t="s">
        <v>48</v>
      </c>
      <c r="C3053" t="s">
        <v>2185</v>
      </c>
      <c r="D3053" t="s">
        <v>3026</v>
      </c>
      <c r="E3053" t="s">
        <v>2996</v>
      </c>
      <c r="F3053" t="s">
        <v>31</v>
      </c>
      <c r="G3053" t="s">
        <v>6233</v>
      </c>
      <c r="I3053" t="s">
        <v>10960</v>
      </c>
      <c r="J3053" t="s">
        <v>17651</v>
      </c>
      <c r="K3053" t="s">
        <v>24142</v>
      </c>
      <c r="L3053" t="s">
        <v>26150</v>
      </c>
      <c r="M3053" s="1">
        <v>35843</v>
      </c>
      <c r="N3053" s="4">
        <v>27.347945205479451</v>
      </c>
      <c r="O3053" t="s">
        <v>30532</v>
      </c>
      <c r="P3053" t="s">
        <v>32874</v>
      </c>
      <c r="Q3053" t="str">
        <f>IF(militantesUbicacion[[#This Row],[genero]] = "Masculino","M",IF(militantesUbicacion[[#This Row],[genero]] = "Femenino","F","O"))</f>
        <v>M</v>
      </c>
      <c r="T3053" s="27" t="str">
        <f>CONCATENATE($H$10,$I$10,A3053,$J$10,A3053,$K$10,I3053,$L$10,TRIM(CONCATENATE(TRIM(B3053)," ",TRIM(C3053))),$M$10,TRIM(CONCATENATE(TRIM(D3053)," ",TRIM(E3053))),$N$10,militantesUbicacion[[#This Row],[departamento]],$O$10,militantesUbicacion[[#This Row],[municipio]],$P$10,militantesUbicacion[[#This Row],[Localidad]],$Q$10,militantesUbicacion[[#This Row],[Sex]],$R$10)</f>
        <v>u=Militante.objects.create(username='1065839210',password='1065839210',email='ria.098ricardo@gmail.com',first_name='RICARDO ANDRES',last_name='GONZALEZ ALVAREZ',location=Puesto.objects.filter(dpto_name='CESAR',mun_name='VALLEDUPAR',comuna_name='').first(),sex='M')</v>
      </c>
    </row>
    <row r="3054" spans="1:20" x14ac:dyDescent="0.25">
      <c r="A3054">
        <v>1067590239</v>
      </c>
      <c r="B3054" t="s">
        <v>70</v>
      </c>
      <c r="C3054" t="s">
        <v>2245</v>
      </c>
      <c r="D3054" t="s">
        <v>3498</v>
      </c>
      <c r="E3054" t="s">
        <v>3095</v>
      </c>
      <c r="F3054" t="s">
        <v>31</v>
      </c>
      <c r="G3054" t="s">
        <v>6233</v>
      </c>
      <c r="I3054" t="s">
        <v>10961</v>
      </c>
      <c r="J3054" t="s">
        <v>17652</v>
      </c>
      <c r="K3054" t="s">
        <v>24143</v>
      </c>
      <c r="L3054" t="s">
        <v>26150</v>
      </c>
      <c r="M3054" s="1">
        <v>37961</v>
      </c>
      <c r="N3054" s="4">
        <v>21.545205479452054</v>
      </c>
      <c r="O3054" t="s">
        <v>30533</v>
      </c>
      <c r="P3054" t="s">
        <v>32874</v>
      </c>
      <c r="Q3054" t="str">
        <f>IF(militantesUbicacion[[#This Row],[genero]] = "Masculino","M",IF(militantesUbicacion[[#This Row],[genero]] = "Femenino","F","O"))</f>
        <v>M</v>
      </c>
      <c r="T3054" s="27" t="str">
        <f>CONCATENATE($H$10,$I$10,A3054,$J$10,A3054,$K$10,I3054,$L$10,TRIM(CONCATENATE(TRIM(B3054)," ",TRIM(C3054))),$M$10,TRIM(CONCATENATE(TRIM(D3054)," ",TRIM(E3054))),$N$10,militantesUbicacion[[#This Row],[departamento]],$O$10,militantesUbicacion[[#This Row],[municipio]],$P$10,militantesUbicacion[[#This Row],[Localidad]],$Q$10,militantesUbicacion[[#This Row],[Sex]],$R$10)</f>
        <v>u=Militante.objects.create(username='1067590239',password='1067590239',email='1067590239angulojairo0219@gmail.com',first_name='JAIRO ARMANDO',last_name='ANGULO RUIZ',location=Puesto.objects.filter(dpto_name='CESAR',mun_name='VALLEDUPAR',comuna_name='').first(),sex='M')</v>
      </c>
    </row>
    <row r="3055" spans="1:20" x14ac:dyDescent="0.25">
      <c r="A3055">
        <v>1007732160</v>
      </c>
      <c r="B3055" t="s">
        <v>692</v>
      </c>
      <c r="C3055" t="s">
        <v>2308</v>
      </c>
      <c r="D3055" t="s">
        <v>3289</v>
      </c>
      <c r="E3055" t="s">
        <v>3783</v>
      </c>
      <c r="F3055" t="s">
        <v>31</v>
      </c>
      <c r="G3055" t="s">
        <v>6233</v>
      </c>
      <c r="I3055" t="s">
        <v>10962</v>
      </c>
      <c r="J3055" t="s">
        <v>17653</v>
      </c>
      <c r="K3055" t="s">
        <v>24144</v>
      </c>
      <c r="L3055" t="s">
        <v>26151</v>
      </c>
      <c r="M3055" s="1">
        <v>36909</v>
      </c>
      <c r="N3055" s="4">
        <v>24.427397260273974</v>
      </c>
      <c r="O3055" t="s">
        <v>30534</v>
      </c>
      <c r="P3055" t="s">
        <v>32874</v>
      </c>
      <c r="Q3055" t="str">
        <f>IF(militantesUbicacion[[#This Row],[genero]] = "Masculino","M",IF(militantesUbicacion[[#This Row],[genero]] = "Femenino","F","O"))</f>
        <v>F</v>
      </c>
      <c r="T3055" s="27" t="str">
        <f>CONCATENATE($H$10,$I$10,A3055,$J$10,A3055,$K$10,I3055,$L$10,TRIM(CONCATENATE(TRIM(B3055)," ",TRIM(C3055))),$M$10,TRIM(CONCATENATE(TRIM(D3055)," ",TRIM(E3055))),$N$10,militantesUbicacion[[#This Row],[departamento]],$O$10,militantesUbicacion[[#This Row],[municipio]],$P$10,militantesUbicacion[[#This Row],[Localidad]],$Q$10,militantesUbicacion[[#This Row],[Sex]],$R$10)</f>
        <v>u=Militante.objects.create(username='1007732160',password='1007732160',email='aleja88as@gmail.com',first_name='ALEJANDRA SOFIA',last_name='ARAUJO VANEGAS',location=Puesto.objects.filter(dpto_name='CESAR',mun_name='VALLEDUPAR',comuna_name='').first(),sex='F')</v>
      </c>
    </row>
    <row r="3056" spans="1:20" x14ac:dyDescent="0.25">
      <c r="A3056">
        <v>1003233214</v>
      </c>
      <c r="B3056" t="s">
        <v>98</v>
      </c>
      <c r="C3056" t="s">
        <v>2248</v>
      </c>
      <c r="D3056" t="s">
        <v>1832</v>
      </c>
      <c r="E3056" t="s">
        <v>2851</v>
      </c>
      <c r="F3056" t="s">
        <v>31</v>
      </c>
      <c r="G3056" t="s">
        <v>6233</v>
      </c>
      <c r="I3056" t="s">
        <v>7916</v>
      </c>
      <c r="J3056" t="s">
        <v>14706</v>
      </c>
      <c r="K3056" t="s">
        <v>21276</v>
      </c>
      <c r="L3056" t="s">
        <v>26150</v>
      </c>
      <c r="M3056" s="1">
        <v>37259</v>
      </c>
      <c r="N3056" s="4">
        <v>23.468493150684932</v>
      </c>
      <c r="O3056" t="s">
        <v>27511</v>
      </c>
      <c r="P3056" t="s">
        <v>32874</v>
      </c>
      <c r="Q3056" t="str">
        <f>IF(militantesUbicacion[[#This Row],[genero]] = "Masculino","M",IF(militantesUbicacion[[#This Row],[genero]] = "Femenino","F","O"))</f>
        <v>M</v>
      </c>
      <c r="T3056" s="27" t="str">
        <f>CONCATENATE($H$10,$I$10,A3056,$J$10,A3056,$K$10,I3056,$L$10,TRIM(CONCATENATE(TRIM(B3056)," ",TRIM(C3056))),$M$10,TRIM(CONCATENATE(TRIM(D3056)," ",TRIM(E3056))),$N$10,militantesUbicacion[[#This Row],[departamento]],$O$10,militantesUbicacion[[#This Row],[municipio]],$P$10,militantesUbicacion[[#This Row],[Localidad]],$Q$10,militantesUbicacion[[#This Row],[Sex]],$R$10)</f>
        <v>u=Militante.objects.create(username='1003233214',password='1003233214',email='jalejandrolopez@unicesar.edu.co',first_name='JUAN ALEJANDRO',last_name='LOPEZ TORRES',location=Puesto.objects.filter(dpto_name='CESAR',mun_name='VALLEDUPAR',comuna_name='').first(),sex='M')</v>
      </c>
    </row>
    <row r="3057" spans="1:20" x14ac:dyDescent="0.25">
      <c r="A3057">
        <v>71892565</v>
      </c>
      <c r="B3057" t="s">
        <v>83</v>
      </c>
      <c r="D3057" t="s">
        <v>4042</v>
      </c>
      <c r="E3057" t="s">
        <v>3277</v>
      </c>
      <c r="F3057" t="s">
        <v>5123</v>
      </c>
      <c r="G3057" t="s">
        <v>6489</v>
      </c>
      <c r="I3057" t="s">
        <v>12721</v>
      </c>
      <c r="J3057" t="s">
        <v>19292</v>
      </c>
      <c r="L3057" t="s">
        <v>26150</v>
      </c>
      <c r="M3057" s="1">
        <v>37593</v>
      </c>
      <c r="N3057" s="4">
        <v>22.553424657534247</v>
      </c>
      <c r="O3057" t="s">
        <v>32267</v>
      </c>
      <c r="P3057" t="s">
        <v>32874</v>
      </c>
      <c r="Q3057" t="str">
        <f>IF(militantesUbicacion[[#This Row],[genero]] = "Masculino","M",IF(militantesUbicacion[[#This Row],[genero]] = "Femenino","F","O"))</f>
        <v>M</v>
      </c>
      <c r="T3057" s="27" t="str">
        <f>CONCATENATE($H$10,$I$10,A3057,$J$10,A3057,$K$10,I3057,$L$10,TRIM(CONCATENATE(TRIM(B3057)," ",TRIM(C3057))),$M$10,TRIM(CONCATENATE(TRIM(D3057)," ",TRIM(E3057))),$N$10,militantesUbicacion[[#This Row],[departamento]],$O$10,militantesUbicacion[[#This Row],[municipio]],$P$10,militantesUbicacion[[#This Row],[Localidad]],$Q$10,militantesUbicacion[[#This Row],[Sex]],$R$10)</f>
        <v>u=Militante.objects.create(username='71892565',password='71892565',email='acandiverde4@hotmail.com',first_name='JOSE',last_name='BLANDON CORDOBA',location=Puesto.objects.filter(dpto_name='CHOCO',mun_name='ACANDI',comuna_name='').first(),sex='M')</v>
      </c>
    </row>
    <row r="3058" spans="1:20" x14ac:dyDescent="0.25">
      <c r="A3058">
        <v>1020404219</v>
      </c>
      <c r="B3058" t="s">
        <v>1418</v>
      </c>
      <c r="C3058" t="s">
        <v>2172</v>
      </c>
      <c r="D3058" t="s">
        <v>3201</v>
      </c>
      <c r="E3058" t="s">
        <v>3215</v>
      </c>
      <c r="F3058" t="s">
        <v>5123</v>
      </c>
      <c r="G3058" t="s">
        <v>6323</v>
      </c>
      <c r="I3058" t="s">
        <v>8771</v>
      </c>
      <c r="J3058" t="s">
        <v>15559</v>
      </c>
      <c r="K3058" t="s">
        <v>22154</v>
      </c>
      <c r="L3058" t="s">
        <v>26151</v>
      </c>
      <c r="M3058" s="1">
        <v>36456</v>
      </c>
      <c r="N3058" s="4">
        <v>25.668493150684931</v>
      </c>
      <c r="O3058" t="s">
        <v>28368</v>
      </c>
      <c r="P3058" t="s">
        <v>32874</v>
      </c>
      <c r="Q3058" t="str">
        <f>IF(militantesUbicacion[[#This Row],[genero]] = "Masculino","M",IF(militantesUbicacion[[#This Row],[genero]] = "Femenino","F","O"))</f>
        <v>F</v>
      </c>
      <c r="T3058" s="27" t="str">
        <f>CONCATENATE($H$10,$I$10,A3058,$J$10,A3058,$K$10,I3058,$L$10,TRIM(CONCATENATE(TRIM(B3058)," ",TRIM(C3058))),$M$10,TRIM(CONCATENATE(TRIM(D3058)," ",TRIM(E3058))),$N$10,militantesUbicacion[[#This Row],[departamento]],$O$10,militantesUbicacion[[#This Row],[municipio]],$P$10,militantesUbicacion[[#This Row],[Localidad]],$Q$10,militantesUbicacion[[#This Row],[Sex]],$R$10)</f>
        <v>u=Militante.objects.create(username='1020404219',password='1020404219',email='danipaola20@hotmail.com',first_name='DANI PAOLA',last_name='MOSQUERA PALACIOS',location=Puesto.objects.filter(dpto_name='CHOCO',mun_name='ALTO BAUDO (PIE DE PATO)',comuna_name='').first(),sex='F')</v>
      </c>
    </row>
    <row r="3059" spans="1:20" x14ac:dyDescent="0.25">
      <c r="A3059">
        <v>1010108022</v>
      </c>
      <c r="B3059" t="s">
        <v>340</v>
      </c>
      <c r="D3059" t="s">
        <v>3401</v>
      </c>
      <c r="E3059" t="s">
        <v>3012</v>
      </c>
      <c r="F3059" t="s">
        <v>5123</v>
      </c>
      <c r="G3059" t="s">
        <v>6323</v>
      </c>
      <c r="I3059" t="s">
        <v>11306</v>
      </c>
      <c r="J3059" t="s">
        <v>17986</v>
      </c>
      <c r="K3059" t="s">
        <v>24479</v>
      </c>
      <c r="L3059" t="s">
        <v>26151</v>
      </c>
      <c r="M3059" s="1">
        <v>36655</v>
      </c>
      <c r="N3059" s="4">
        <v>25.123287671232877</v>
      </c>
      <c r="O3059" t="s">
        <v>30873</v>
      </c>
      <c r="P3059" t="s">
        <v>32873</v>
      </c>
      <c r="Q3059" t="str">
        <f>IF(militantesUbicacion[[#This Row],[genero]] = "Masculino","M",IF(militantesUbicacion[[#This Row],[genero]] = "Femenino","F","O"))</f>
        <v>F</v>
      </c>
      <c r="T3059" s="27" t="str">
        <f>CONCATENATE($H$10,$I$10,A3059,$J$10,A3059,$K$10,I3059,$L$10,TRIM(CONCATENATE(TRIM(B3059)," ",TRIM(C3059))),$M$10,TRIM(CONCATENATE(TRIM(D3059)," ",TRIM(E3059))),$N$10,militantesUbicacion[[#This Row],[departamento]],$O$10,militantesUbicacion[[#This Row],[municipio]],$P$10,militantesUbicacion[[#This Row],[Localidad]],$Q$10,militantesUbicacion[[#This Row],[Sex]],$R$10)</f>
        <v>u=Militante.objects.create(username='1010108022',password='1010108022',email='ameliacondepacheco@gmail.com',first_name='AMELIA',last_name='CONDE PACHECO',location=Puesto.objects.filter(dpto_name='CHOCO',mun_name='ALTO BAUDO (PIE DE PATO)',comuna_name='').first(),sex='F')</v>
      </c>
    </row>
    <row r="3060" spans="1:20" x14ac:dyDescent="0.25">
      <c r="A3060">
        <v>1078116084</v>
      </c>
      <c r="B3060" t="s">
        <v>964</v>
      </c>
      <c r="C3060" t="s">
        <v>289</v>
      </c>
      <c r="D3060" t="s">
        <v>4225</v>
      </c>
      <c r="E3060" t="s">
        <v>3743</v>
      </c>
      <c r="F3060" t="s">
        <v>5123</v>
      </c>
      <c r="G3060" t="s">
        <v>6453</v>
      </c>
      <c r="I3060" t="s">
        <v>12350</v>
      </c>
      <c r="J3060" t="s">
        <v>13398</v>
      </c>
      <c r="K3060" t="s">
        <v>25359</v>
      </c>
      <c r="L3060" t="s">
        <v>26151</v>
      </c>
      <c r="M3060" s="1">
        <v>36890</v>
      </c>
      <c r="N3060" s="4">
        <v>24.479452054794521</v>
      </c>
      <c r="O3060" t="s">
        <v>31901</v>
      </c>
      <c r="P3060" t="s">
        <v>32873</v>
      </c>
      <c r="Q3060" t="str">
        <f>IF(militantesUbicacion[[#This Row],[genero]] = "Masculino","M",IF(militantesUbicacion[[#This Row],[genero]] = "Femenino","F","O"))</f>
        <v>F</v>
      </c>
      <c r="T3060" s="27" t="str">
        <f>CONCATENATE($H$10,$I$10,A3060,$J$10,A3060,$K$10,I3060,$L$10,TRIM(CONCATENATE(TRIM(B3060)," ",TRIM(C3060))),$M$10,TRIM(CONCATENATE(TRIM(D3060)," ",TRIM(E3060))),$N$10,militantesUbicacion[[#This Row],[departamento]],$O$10,militantesUbicacion[[#This Row],[municipio]],$P$10,militantesUbicacion[[#This Row],[Localidad]],$Q$10,militantesUbicacion[[#This Row],[Sex]],$R$10)</f>
        <v>u=Militante.objects.create(username='1078116084',password='1078116084',email='yutoverde5@hotmail.com',first_name='KATHERIN YULIETH',last_name='CUESTA ASPRILLA',location=Puesto.objects.filter(dpto_name='CHOCO',mun_name='ATRATO (YUTO)',comuna_name='').first(),sex='F')</v>
      </c>
    </row>
    <row r="3061" spans="1:20" x14ac:dyDescent="0.25">
      <c r="A3061">
        <v>1193251183</v>
      </c>
      <c r="B3061" t="s">
        <v>1821</v>
      </c>
      <c r="D3061" t="s">
        <v>3852</v>
      </c>
      <c r="E3061" t="s">
        <v>5022</v>
      </c>
      <c r="F3061" t="s">
        <v>5123</v>
      </c>
      <c r="G3061" t="s">
        <v>6059</v>
      </c>
      <c r="I3061" t="s">
        <v>11348</v>
      </c>
      <c r="J3061" t="s">
        <v>18027</v>
      </c>
      <c r="K3061" t="s">
        <v>24516</v>
      </c>
      <c r="L3061" t="s">
        <v>26151</v>
      </c>
      <c r="M3061" s="1">
        <v>36355</v>
      </c>
      <c r="N3061" s="4">
        <v>25.945205479452056</v>
      </c>
      <c r="O3061" t="s">
        <v>30915</v>
      </c>
      <c r="P3061" t="s">
        <v>32873</v>
      </c>
      <c r="Q3061" t="str">
        <f>IF(militantesUbicacion[[#This Row],[genero]] = "Masculino","M",IF(militantesUbicacion[[#This Row],[genero]] = "Femenino","F","O"))</f>
        <v>F</v>
      </c>
      <c r="T3061" s="27" t="str">
        <f>CONCATENATE($H$10,$I$10,A3061,$J$10,A3061,$K$10,I3061,$L$10,TRIM(CONCATENATE(TRIM(B3061)," ",TRIM(C3061))),$M$10,TRIM(CONCATENATE(TRIM(D3061)," ",TRIM(E3061))),$N$10,militantesUbicacion[[#This Row],[departamento]],$O$10,militantesUbicacion[[#This Row],[municipio]],$P$10,militantesUbicacion[[#This Row],[Localidad]],$Q$10,militantesUbicacion[[#This Row],[Sex]],$R$10)</f>
        <v>u=Militante.objects.create(username='1193251183',password='1193251183',email='nrenteriamaturana@gmail.com',first_name='NALLEY',last_name='RENTERÍA MATURANA',location=Puesto.objects.filter(dpto_name='CHOCO',mun_name='BAGADO',comuna_name='').first(),sex='F')</v>
      </c>
    </row>
    <row r="3062" spans="1:20" x14ac:dyDescent="0.25">
      <c r="A3062">
        <v>1003969394</v>
      </c>
      <c r="B3062" t="s">
        <v>264</v>
      </c>
      <c r="D3062" t="s">
        <v>4381</v>
      </c>
      <c r="E3062" t="s">
        <v>2965</v>
      </c>
      <c r="F3062" t="s">
        <v>5123</v>
      </c>
      <c r="G3062" t="s">
        <v>6069</v>
      </c>
      <c r="I3062" t="s">
        <v>11750</v>
      </c>
      <c r="J3062" t="s">
        <v>18415</v>
      </c>
      <c r="K3062" t="s">
        <v>4280</v>
      </c>
      <c r="L3062" t="s">
        <v>26150</v>
      </c>
      <c r="M3062" s="1">
        <v>35580</v>
      </c>
      <c r="N3062" s="4">
        <v>28.068493150684933</v>
      </c>
      <c r="O3062" t="s">
        <v>31306</v>
      </c>
      <c r="P3062" t="s">
        <v>32873</v>
      </c>
      <c r="Q3062" t="str">
        <f>IF(militantesUbicacion[[#This Row],[genero]] = "Masculino","M",IF(militantesUbicacion[[#This Row],[genero]] = "Femenino","F","O"))</f>
        <v>M</v>
      </c>
      <c r="T3062" s="27" t="str">
        <f>CONCATENATE($H$10,$I$10,A3062,$J$10,A3062,$K$10,I3062,$L$10,TRIM(CONCATENATE(TRIM(B3062)," ",TRIM(C3062))),$M$10,TRIM(CONCATENATE(TRIM(D3062)," ",TRIM(E3062))),$N$10,militantesUbicacion[[#This Row],[departamento]],$O$10,militantesUbicacion[[#This Row],[municipio]],$P$10,militantesUbicacion[[#This Row],[Localidad]],$Q$10,militantesUbicacion[[#This Row],[Sex]],$R$10)</f>
        <v>u=Militante.objects.create(username='1003969394',password='1003969394',email='YESIDURRU3005@GMAIL.COM',first_name='YESID',last_name='URRUTIA PALACIOS',location=Puesto.objects.filter(dpto_name='CHOCO',mun_name='BAJO BAUDO (PIZARRO)',comuna_name='').first(),sex='M')</v>
      </c>
    </row>
    <row r="3063" spans="1:20" x14ac:dyDescent="0.25">
      <c r="A3063">
        <v>1192894958</v>
      </c>
      <c r="B3063" t="s">
        <v>1269</v>
      </c>
      <c r="C3063" t="s">
        <v>232</v>
      </c>
      <c r="D3063" t="s">
        <v>3311</v>
      </c>
      <c r="E3063" t="s">
        <v>3107</v>
      </c>
      <c r="F3063" t="s">
        <v>5123</v>
      </c>
      <c r="G3063" t="s">
        <v>6069</v>
      </c>
      <c r="I3063" t="s">
        <v>12601</v>
      </c>
      <c r="J3063" t="s">
        <v>19230</v>
      </c>
      <c r="K3063" t="s">
        <v>25546</v>
      </c>
      <c r="L3063" t="s">
        <v>26151</v>
      </c>
      <c r="M3063" s="1">
        <v>36553</v>
      </c>
      <c r="N3063" s="4">
        <v>25.402739726027399</v>
      </c>
      <c r="O3063" t="s">
        <v>32149</v>
      </c>
      <c r="P3063" t="s">
        <v>32873</v>
      </c>
      <c r="Q3063" t="str">
        <f>IF(militantesUbicacion[[#This Row],[genero]] = "Masculino","M",IF(militantesUbicacion[[#This Row],[genero]] = "Femenino","F","O"))</f>
        <v>F</v>
      </c>
      <c r="T3063" s="27" t="str">
        <f>CONCATENATE($H$10,$I$10,A3063,$J$10,A3063,$K$10,I3063,$L$10,TRIM(CONCATENATE(TRIM(B3063)," ",TRIM(C3063))),$M$10,TRIM(CONCATENATE(TRIM(D3063)," ",TRIM(E3063))),$N$10,militantesUbicacion[[#This Row],[departamento]],$O$10,militantesUbicacion[[#This Row],[municipio]],$P$10,militantesUbicacion[[#This Row],[Localidad]],$Q$10,militantesUbicacion[[#This Row],[Sex]],$R$10)</f>
        <v>u=Militante.objects.create(username='1192894958',password='1192894958',email='LEIDAZUNIGA2023@GMAIL.COM',first_name='LEIDA YANETH',last_name='ZUÑIGA MURILLO',location=Puesto.objects.filter(dpto_name='CHOCO',mun_name='BAJO BAUDO (PIZARRO)',comuna_name='').first(),sex='F')</v>
      </c>
    </row>
    <row r="3064" spans="1:20" x14ac:dyDescent="0.25">
      <c r="A3064">
        <v>1077631240</v>
      </c>
      <c r="B3064" t="s">
        <v>1898</v>
      </c>
      <c r="D3064" t="s">
        <v>5467</v>
      </c>
      <c r="E3064" t="s">
        <v>5883</v>
      </c>
      <c r="F3064" t="s">
        <v>5123</v>
      </c>
      <c r="G3064" t="s">
        <v>6069</v>
      </c>
      <c r="I3064" t="s">
        <v>11740</v>
      </c>
      <c r="J3064" t="s">
        <v>18405</v>
      </c>
      <c r="K3064" t="s">
        <v>24535</v>
      </c>
      <c r="L3064" t="s">
        <v>26151</v>
      </c>
      <c r="M3064" s="1">
        <v>36522</v>
      </c>
      <c r="N3064" s="4">
        <v>25.487671232876714</v>
      </c>
      <c r="O3064" t="s">
        <v>31296</v>
      </c>
      <c r="P3064" t="s">
        <v>32873</v>
      </c>
      <c r="Q3064" t="str">
        <f>IF(militantesUbicacion[[#This Row],[genero]] = "Masculino","M",IF(militantesUbicacion[[#This Row],[genero]] = "Femenino","F","O"))</f>
        <v>F</v>
      </c>
      <c r="T3064" s="27" t="str">
        <f>CONCATENATE($H$10,$I$10,A3064,$J$10,A3064,$K$10,I3064,$L$10,TRIM(CONCATENATE(TRIM(B3064)," ",TRIM(C3064))),$M$10,TRIM(CONCATENATE(TRIM(D3064)," ",TRIM(E3064))),$N$10,militantesUbicacion[[#This Row],[departamento]],$O$10,militantesUbicacion[[#This Row],[municipio]],$P$10,militantesUbicacion[[#This Row],[Localidad]],$Q$10,militantesUbicacion[[#This Row],[Sex]],$R$10)</f>
        <v>u=Militante.objects.create(username='1077631240',password='1077631240',email='SORLEIDYTAJU2023@GMAIL.COM',first_name='SORLEIDY',last_name='TAJU GARABATA',location=Puesto.objects.filter(dpto_name='CHOCO',mun_name='BAJO BAUDO (PIZARRO)',comuna_name='').first(),sex='F')</v>
      </c>
    </row>
    <row r="3065" spans="1:20" x14ac:dyDescent="0.25">
      <c r="A3065">
        <v>1010133027</v>
      </c>
      <c r="B3065" t="s">
        <v>944</v>
      </c>
      <c r="C3065" t="s">
        <v>2158</v>
      </c>
      <c r="D3065" t="s">
        <v>4355</v>
      </c>
      <c r="E3065" t="s">
        <v>5674</v>
      </c>
      <c r="F3065" t="s">
        <v>5123</v>
      </c>
      <c r="G3065" t="s">
        <v>6424</v>
      </c>
      <c r="I3065" t="s">
        <v>7584</v>
      </c>
      <c r="J3065" t="s">
        <v>14358</v>
      </c>
      <c r="K3065" t="s">
        <v>20908</v>
      </c>
      <c r="L3065" t="s">
        <v>26151</v>
      </c>
      <c r="M3065" s="1">
        <v>35746</v>
      </c>
      <c r="N3065" s="4">
        <v>27.613698630136987</v>
      </c>
      <c r="O3065" t="s">
        <v>27171</v>
      </c>
      <c r="P3065" t="s">
        <v>32874</v>
      </c>
      <c r="Q3065" t="str">
        <f>IF(militantesUbicacion[[#This Row],[genero]] = "Masculino","M",IF(militantesUbicacion[[#This Row],[genero]] = "Femenino","F","O"))</f>
        <v>F</v>
      </c>
      <c r="T3065" s="27" t="str">
        <f>CONCATENATE($H$10,$I$10,A3065,$J$10,A3065,$K$10,I3065,$L$10,TRIM(CONCATENATE(TRIM(B3065)," ",TRIM(C3065))),$M$10,TRIM(CONCATENATE(TRIM(D3065)," ",TRIM(E3065))),$N$10,militantesUbicacion[[#This Row],[departamento]],$O$10,militantesUbicacion[[#This Row],[municipio]],$P$10,militantesUbicacion[[#This Row],[Localidad]],$Q$10,militantesUbicacion[[#This Row],[Sex]],$R$10)</f>
        <v>u=Militante.objects.create(username='1010133027',password='1010133027',email='yasminabailarin@gmail.com',first_name='YASMINA',last_name='BAILARIN CHAPIGAMO',location=Puesto.objects.filter(dpto_name='CHOCO',mun_name='BOJAYA (BELLAVISTA)',comuna_name='').first(),sex='F')</v>
      </c>
    </row>
    <row r="3066" spans="1:20" x14ac:dyDescent="0.25">
      <c r="A3066">
        <v>1193213775</v>
      </c>
      <c r="B3066" t="s">
        <v>227</v>
      </c>
      <c r="D3066" t="s">
        <v>3221</v>
      </c>
      <c r="E3066" t="s">
        <v>2961</v>
      </c>
      <c r="F3066" t="s">
        <v>5123</v>
      </c>
      <c r="G3066" t="s">
        <v>6067</v>
      </c>
      <c r="I3066" t="s">
        <v>6636</v>
      </c>
      <c r="J3066" t="s">
        <v>13405</v>
      </c>
      <c r="K3066" t="s">
        <v>20005</v>
      </c>
      <c r="L3066" t="s">
        <v>26151</v>
      </c>
      <c r="M3066" s="1">
        <v>35934</v>
      </c>
      <c r="N3066" s="4">
        <v>27.098630136986301</v>
      </c>
      <c r="O3066" t="s">
        <v>26220</v>
      </c>
      <c r="P3066" t="s">
        <v>32873</v>
      </c>
      <c r="Q3066" t="str">
        <f>IF(militantesUbicacion[[#This Row],[genero]] = "Masculino","M",IF(militantesUbicacion[[#This Row],[genero]] = "Femenino","F","O"))</f>
        <v>F</v>
      </c>
      <c r="T3066" s="27" t="str">
        <f>CONCATENATE($H$10,$I$10,A3066,$J$10,A3066,$K$10,I3066,$L$10,TRIM(CONCATENATE(TRIM(B3066)," ",TRIM(C3066))),$M$10,TRIM(CONCATENATE(TRIM(D3066)," ",TRIM(E3066))),$N$10,militantesUbicacion[[#This Row],[departamento]],$O$10,militantesUbicacion[[#This Row],[municipio]],$P$10,militantesUbicacion[[#This Row],[Localidad]],$Q$10,militantesUbicacion[[#This Row],[Sex]],$R$10)</f>
        <v>u=Militante.objects.create(username='1193213775',password='1193213775',email='franciaelenafur2@gmail.com',first_name='MILEYCI',last_name='QUEJADA MORENO',location=Puesto.objects.filter(dpto_name='CHOCO',mun_name='CARMEN DEL DARIEN',comuna_name='').first(),sex='F')</v>
      </c>
    </row>
    <row r="3067" spans="1:20" x14ac:dyDescent="0.25">
      <c r="A3067">
        <v>1077434516</v>
      </c>
      <c r="B3067" t="s">
        <v>1958</v>
      </c>
      <c r="D3067" t="s">
        <v>3212</v>
      </c>
      <c r="E3067" t="s">
        <v>3212</v>
      </c>
      <c r="F3067" t="s">
        <v>5123</v>
      </c>
      <c r="G3067" t="s">
        <v>6215</v>
      </c>
      <c r="I3067" t="s">
        <v>12089</v>
      </c>
      <c r="J3067" t="s">
        <v>18742</v>
      </c>
      <c r="K3067" t="s">
        <v>25145</v>
      </c>
      <c r="L3067" t="s">
        <v>26151</v>
      </c>
      <c r="M3067" s="1">
        <v>35559</v>
      </c>
      <c r="N3067" s="4">
        <v>28.126027397260273</v>
      </c>
      <c r="O3067" t="s">
        <v>31642</v>
      </c>
      <c r="P3067" t="s">
        <v>32873</v>
      </c>
      <c r="Q3067" t="str">
        <f>IF(militantesUbicacion[[#This Row],[genero]] = "Masculino","M",IF(militantesUbicacion[[#This Row],[genero]] = "Femenino","F","O"))</f>
        <v>F</v>
      </c>
      <c r="T3067" s="27" t="str">
        <f>CONCATENATE($H$10,$I$10,A3067,$J$10,A3067,$K$10,I3067,$L$10,TRIM(CONCATENATE(TRIM(B3067)," ",TRIM(C3067))),$M$10,TRIM(CONCATENATE(TRIM(D3067)," ",TRIM(E3067))),$N$10,militantesUbicacion[[#This Row],[departamento]],$O$10,militantesUbicacion[[#This Row],[municipio]],$P$10,militantesUbicacion[[#This Row],[Localidad]],$Q$10,militantesUbicacion[[#This Row],[Sex]],$R$10)</f>
        <v>u=Militante.objects.create(username='1077434516',password='1077434516',email='mayerlinmosqueramosquera84@gmail.com',first_name='MAYERLIN',last_name='MOSQUERA MOSQUERA',location=Puesto.objects.filter(dpto_name='CHOCO',mun_name='CERTEGUI',comuna_name='').first(),sex='F')</v>
      </c>
    </row>
    <row r="3068" spans="1:20" x14ac:dyDescent="0.25">
      <c r="A3068">
        <v>35891084</v>
      </c>
      <c r="B3068" t="s">
        <v>138</v>
      </c>
      <c r="C3068" t="s">
        <v>323</v>
      </c>
      <c r="D3068" t="s">
        <v>3212</v>
      </c>
      <c r="E3068" t="s">
        <v>2965</v>
      </c>
      <c r="F3068" t="s">
        <v>5123</v>
      </c>
      <c r="G3068" t="s">
        <v>6215</v>
      </c>
      <c r="I3068" t="s">
        <v>12936</v>
      </c>
      <c r="J3068" t="s">
        <v>13398</v>
      </c>
      <c r="K3068" t="s">
        <v>25816</v>
      </c>
      <c r="L3068" t="s">
        <v>26151</v>
      </c>
      <c r="M3068" s="1">
        <v>36861</v>
      </c>
      <c r="N3068" s="4">
        <v>24.55890410958904</v>
      </c>
      <c r="O3068" t="s">
        <v>32477</v>
      </c>
      <c r="P3068" t="s">
        <v>32873</v>
      </c>
      <c r="Q3068" t="str">
        <f>IF(militantesUbicacion[[#This Row],[genero]] = "Masculino","M",IF(militantesUbicacion[[#This Row],[genero]] = "Femenino","F","O"))</f>
        <v>F</v>
      </c>
      <c r="T3068" s="27" t="str">
        <f>CONCATENATE($H$10,$I$10,A3068,$J$10,A3068,$K$10,I3068,$L$10,TRIM(CONCATENATE(TRIM(B3068)," ",TRIM(C3068))),$M$10,TRIM(CONCATENATE(TRIM(D3068)," ",TRIM(E3068))),$N$10,militantesUbicacion[[#This Row],[departamento]],$O$10,militantesUbicacion[[#This Row],[municipio]],$P$10,militantesUbicacion[[#This Row],[Localidad]],$Q$10,militantesUbicacion[[#This Row],[Sex]],$R$10)</f>
        <v>u=Militante.objects.create(username='35891084',password='35891084',email='certeguiverde1@hotmail.com',first_name='LUZ ENITH',last_name='MOSQUERA PALACIOS',location=Puesto.objects.filter(dpto_name='CHOCO',mun_name='CERTEGUI',comuna_name='').first(),sex='F')</v>
      </c>
    </row>
    <row r="3069" spans="1:20" x14ac:dyDescent="0.25">
      <c r="A3069">
        <v>1131045427</v>
      </c>
      <c r="B3069" t="s">
        <v>2102</v>
      </c>
      <c r="D3069" t="s">
        <v>3212</v>
      </c>
      <c r="E3069" t="s">
        <v>3277</v>
      </c>
      <c r="F3069" t="s">
        <v>5123</v>
      </c>
      <c r="G3069" t="s">
        <v>6215</v>
      </c>
      <c r="I3069" t="s">
        <v>12938</v>
      </c>
      <c r="J3069" t="s">
        <v>13398</v>
      </c>
      <c r="K3069" t="s">
        <v>6215</v>
      </c>
      <c r="L3069" t="s">
        <v>26150</v>
      </c>
      <c r="M3069" s="1">
        <v>36113</v>
      </c>
      <c r="N3069" s="4">
        <v>26.608219178082191</v>
      </c>
      <c r="O3069" t="s">
        <v>32479</v>
      </c>
      <c r="P3069" t="s">
        <v>32873</v>
      </c>
      <c r="Q3069" t="str">
        <f>IF(militantesUbicacion[[#This Row],[genero]] = "Masculino","M",IF(militantesUbicacion[[#This Row],[genero]] = "Femenino","F","O"))</f>
        <v>M</v>
      </c>
      <c r="T3069" s="27" t="str">
        <f>CONCATENATE($H$10,$I$10,A3069,$J$10,A3069,$K$10,I3069,$L$10,TRIM(CONCATENATE(TRIM(B3069)," ",TRIM(C3069))),$M$10,TRIM(CONCATENATE(TRIM(D3069)," ",TRIM(E3069))),$N$10,militantesUbicacion[[#This Row],[departamento]],$O$10,militantesUbicacion[[#This Row],[municipio]],$P$10,militantesUbicacion[[#This Row],[Localidad]],$Q$10,militantesUbicacion[[#This Row],[Sex]],$R$10)</f>
        <v>u=Militante.objects.create(username='1131045427',password='1131045427',email='certeguiverde3@hotmail.com',first_name='YEFFRY',last_name='MOSQUERA CORDOBA',location=Puesto.objects.filter(dpto_name='CHOCO',mun_name='CERTEGUI',comuna_name='').first(),sex='M')</v>
      </c>
    </row>
    <row r="3070" spans="1:20" x14ac:dyDescent="0.25">
      <c r="A3070">
        <v>1076817090</v>
      </c>
      <c r="B3070" t="s">
        <v>1855</v>
      </c>
      <c r="C3070" t="s">
        <v>2869</v>
      </c>
      <c r="D3070" t="s">
        <v>5447</v>
      </c>
      <c r="E3070" t="s">
        <v>5877</v>
      </c>
      <c r="F3070" t="s">
        <v>5123</v>
      </c>
      <c r="G3070" t="s">
        <v>6065</v>
      </c>
      <c r="I3070" t="s">
        <v>11518</v>
      </c>
      <c r="J3070" t="s">
        <v>18189</v>
      </c>
      <c r="K3070" t="s">
        <v>24663</v>
      </c>
      <c r="L3070" t="s">
        <v>26150</v>
      </c>
      <c r="M3070" s="1">
        <v>38281</v>
      </c>
      <c r="N3070" s="4">
        <v>20.668493150684931</v>
      </c>
      <c r="O3070" t="s">
        <v>31080</v>
      </c>
      <c r="P3070" t="s">
        <v>32873</v>
      </c>
      <c r="Q3070" t="str">
        <f>IF(militantesUbicacion[[#This Row],[genero]] = "Masculino","M",IF(militantesUbicacion[[#This Row],[genero]] = "Femenino","F","O"))</f>
        <v>M</v>
      </c>
      <c r="T3070" s="27" t="str">
        <f>CONCATENATE($H$10,$I$10,A3070,$J$10,A3070,$K$10,I3070,$L$10,TRIM(CONCATENATE(TRIM(B3070)," ",TRIM(C3070))),$M$10,TRIM(CONCATENATE(TRIM(D3070)," ",TRIM(E3070))),$N$10,militantesUbicacion[[#This Row],[departamento]],$O$10,militantesUbicacion[[#This Row],[municipio]],$P$10,militantesUbicacion[[#This Row],[Localidad]],$Q$10,militantesUbicacion[[#This Row],[Sex]],$R$10)</f>
        <v>u=Militante.objects.create(username='1076817090',password='1076817090',email='sveenagualimpia1@gmail.com',first_name='SVEEN STEVEEN',last_name='AGUALIMPIA ROMAÑA',location=Puesto.objects.filter(dpto_name='CHOCO',mun_name='CONDOTO',comuna_name='').first(),sex='M')</v>
      </c>
    </row>
    <row r="3071" spans="1:20" x14ac:dyDescent="0.25">
      <c r="A3071">
        <v>1193240203</v>
      </c>
      <c r="B3071" t="s">
        <v>589</v>
      </c>
      <c r="D3071" t="s">
        <v>2028</v>
      </c>
      <c r="E3071" t="s">
        <v>3212</v>
      </c>
      <c r="F3071" t="s">
        <v>5123</v>
      </c>
      <c r="G3071" t="s">
        <v>6065</v>
      </c>
      <c r="I3071" t="s">
        <v>12680</v>
      </c>
      <c r="J3071" t="s">
        <v>19305</v>
      </c>
      <c r="K3071" t="s">
        <v>25615</v>
      </c>
      <c r="L3071" t="s">
        <v>26150</v>
      </c>
      <c r="M3071" s="1">
        <v>36162</v>
      </c>
      <c r="N3071" s="4">
        <v>26.473972602739725</v>
      </c>
      <c r="O3071" t="s">
        <v>32227</v>
      </c>
      <c r="P3071" t="s">
        <v>32873</v>
      </c>
      <c r="Q3071" t="str">
        <f>IF(militantesUbicacion[[#This Row],[genero]] = "Masculino","M",IF(militantesUbicacion[[#This Row],[genero]] = "Femenino","F","O"))</f>
        <v>M</v>
      </c>
      <c r="T3071" s="27" t="str">
        <f>CONCATENATE($H$10,$I$10,A3071,$J$10,A3071,$K$10,I3071,$L$10,TRIM(CONCATENATE(TRIM(B3071)," ",TRIM(C3071))),$M$10,TRIM(CONCATENATE(TRIM(D3071)," ",TRIM(E3071))),$N$10,militantesUbicacion[[#This Row],[departamento]],$O$10,militantesUbicacion[[#This Row],[municipio]],$P$10,militantesUbicacion[[#This Row],[Localidad]],$Q$10,militantesUbicacion[[#This Row],[Sex]],$R$10)</f>
        <v>u=Militante.objects.create(username='1193240203',password='1193240203',email='edwingarciamosquera65@gmail.com',first_name='EDWIN',last_name='GARCIA MOSQUERA',location=Puesto.objects.filter(dpto_name='CHOCO',mun_name='CONDOTO',comuna_name='').first(),sex='M')</v>
      </c>
    </row>
    <row r="3072" spans="1:20" x14ac:dyDescent="0.25">
      <c r="A3072">
        <v>1193580748</v>
      </c>
      <c r="B3072" t="s">
        <v>1938</v>
      </c>
      <c r="C3072" t="s">
        <v>1633</v>
      </c>
      <c r="D3072" t="s">
        <v>2903</v>
      </c>
      <c r="E3072" t="s">
        <v>4410</v>
      </c>
      <c r="F3072" t="s">
        <v>5123</v>
      </c>
      <c r="G3072" t="s">
        <v>6065</v>
      </c>
      <c r="I3072" t="s">
        <v>11979</v>
      </c>
      <c r="J3072" t="s">
        <v>18633</v>
      </c>
      <c r="K3072" t="s">
        <v>25059</v>
      </c>
      <c r="L3072" t="s">
        <v>26151</v>
      </c>
      <c r="M3072" s="1">
        <v>35832</v>
      </c>
      <c r="N3072" s="4">
        <v>27.378082191780823</v>
      </c>
      <c r="O3072" t="s">
        <v>31532</v>
      </c>
      <c r="P3072" t="s">
        <v>32873</v>
      </c>
      <c r="Q3072" t="str">
        <f>IF(militantesUbicacion[[#This Row],[genero]] = "Masculino","M",IF(militantesUbicacion[[#This Row],[genero]] = "Femenino","F","O"))</f>
        <v>F</v>
      </c>
      <c r="T3072" s="27" t="str">
        <f>CONCATENATE($H$10,$I$10,A3072,$J$10,A3072,$K$10,I3072,$L$10,TRIM(CONCATENATE(TRIM(B3072)," ",TRIM(C3072))),$M$10,TRIM(CONCATENATE(TRIM(D3072)," ",TRIM(E3072))),$N$10,militantesUbicacion[[#This Row],[departamento]],$O$10,militantesUbicacion[[#This Row],[municipio]],$P$10,militantesUbicacion[[#This Row],[Localidad]],$Q$10,militantesUbicacion[[#This Row],[Sex]],$R$10)</f>
        <v>u=Militante.objects.create(username='1193580748',password='1193580748',email='alirisrojas-79@hotmail.com',first_name='CARME YULIZA',last_name='HURTADO LEUDO',location=Puesto.objects.filter(dpto_name='CHOCO',mun_name='CONDOTO',comuna_name='').first(),sex='F')</v>
      </c>
    </row>
    <row r="3073" spans="1:20" x14ac:dyDescent="0.25">
      <c r="A3073">
        <v>1076819718</v>
      </c>
      <c r="B3073" t="s">
        <v>514</v>
      </c>
      <c r="C3073" t="s">
        <v>2326</v>
      </c>
      <c r="D3073" t="s">
        <v>2934</v>
      </c>
      <c r="E3073" t="s">
        <v>3212</v>
      </c>
      <c r="F3073" t="s">
        <v>5123</v>
      </c>
      <c r="G3073" t="s">
        <v>6065</v>
      </c>
      <c r="I3073" t="s">
        <v>6852</v>
      </c>
      <c r="J3073" t="s">
        <v>13627</v>
      </c>
      <c r="K3073" t="s">
        <v>20220</v>
      </c>
      <c r="L3073" t="s">
        <v>26150</v>
      </c>
      <c r="M3073" s="1">
        <v>39355</v>
      </c>
      <c r="N3073" s="4">
        <v>17.726027397260275</v>
      </c>
      <c r="O3073" t="s">
        <v>26439</v>
      </c>
      <c r="P3073" t="s">
        <v>32874</v>
      </c>
      <c r="Q3073" t="str">
        <f>IF(militantesUbicacion[[#This Row],[genero]] = "Masculino","M",IF(militantesUbicacion[[#This Row],[genero]] = "Femenino","F","O"))</f>
        <v>M</v>
      </c>
      <c r="T3073" s="27" t="str">
        <f>CONCATENATE($H$10,$I$10,A3073,$J$10,A3073,$K$10,I3073,$L$10,TRIM(CONCATENATE(TRIM(B3073)," ",TRIM(C3073))),$M$10,TRIM(CONCATENATE(TRIM(D3073)," ",TRIM(E3073))),$N$10,militantesUbicacion[[#This Row],[departamento]],$O$10,militantesUbicacion[[#This Row],[municipio]],$P$10,militantesUbicacion[[#This Row],[Localidad]],$Q$10,militantesUbicacion[[#This Row],[Sex]],$R$10)</f>
        <v>u=Militante.objects.create(username='1076819718',password='1076819718',email='hmilanmosquera@gmail.com',first_name='HAYSON YILBERTH',last_name='MILAN MOSQUERA',location=Puesto.objects.filter(dpto_name='CHOCO',mun_name='CONDOTO',comuna_name='').first(),sex='M')</v>
      </c>
    </row>
    <row r="3074" spans="1:20" x14ac:dyDescent="0.25">
      <c r="A3074">
        <v>1076826476</v>
      </c>
      <c r="B3074" t="s">
        <v>479</v>
      </c>
      <c r="C3074" t="s">
        <v>1718</v>
      </c>
      <c r="D3074" t="s">
        <v>3212</v>
      </c>
      <c r="E3074" t="s">
        <v>3743</v>
      </c>
      <c r="F3074" t="s">
        <v>5123</v>
      </c>
      <c r="G3074" t="s">
        <v>6065</v>
      </c>
      <c r="I3074" t="s">
        <v>6798</v>
      </c>
      <c r="J3074" t="s">
        <v>13572</v>
      </c>
      <c r="K3074" t="s">
        <v>20173</v>
      </c>
      <c r="L3074" t="s">
        <v>26151</v>
      </c>
      <c r="M3074" s="1">
        <v>39518</v>
      </c>
      <c r="N3074" s="4">
        <v>17.279452054794522</v>
      </c>
      <c r="O3074" t="s">
        <v>26385</v>
      </c>
      <c r="P3074" t="s">
        <v>32874</v>
      </c>
      <c r="Q3074" t="str">
        <f>IF(militantesUbicacion[[#This Row],[genero]] = "Masculino","M",IF(militantesUbicacion[[#This Row],[genero]] = "Femenino","F","O"))</f>
        <v>F</v>
      </c>
      <c r="T3074" s="27" t="str">
        <f>CONCATENATE($H$10,$I$10,A3074,$J$10,A3074,$K$10,I3074,$L$10,TRIM(CONCATENATE(TRIM(B3074)," ",TRIM(C3074))),$M$10,TRIM(CONCATENATE(TRIM(D3074)," ",TRIM(E3074))),$N$10,militantesUbicacion[[#This Row],[departamento]],$O$10,militantesUbicacion[[#This Row],[municipio]],$P$10,militantesUbicacion[[#This Row],[Localidad]],$Q$10,militantesUbicacion[[#This Row],[Sex]],$R$10)</f>
        <v>u=Militante.objects.create(username='1076826476',password='1076826476',email='asprillamayrinyeliana@gmail.com',first_name='MAIRYN YELIANA',last_name='MOSQUERA ASPRILLA',location=Puesto.objects.filter(dpto_name='CHOCO',mun_name='CONDOTO',comuna_name='').first(),sex='F')</v>
      </c>
    </row>
    <row r="3075" spans="1:20" x14ac:dyDescent="0.25">
      <c r="A3075">
        <v>1076818651</v>
      </c>
      <c r="B3075" t="s">
        <v>53</v>
      </c>
      <c r="C3075" t="s">
        <v>2360</v>
      </c>
      <c r="D3075" t="s">
        <v>3852</v>
      </c>
      <c r="E3075" t="s">
        <v>4446</v>
      </c>
      <c r="F3075" t="s">
        <v>5123</v>
      </c>
      <c r="G3075" t="s">
        <v>6065</v>
      </c>
      <c r="I3075" t="s">
        <v>7154</v>
      </c>
      <c r="J3075" t="s">
        <v>13925</v>
      </c>
      <c r="K3075" t="s">
        <v>20499</v>
      </c>
      <c r="L3075" t="s">
        <v>26150</v>
      </c>
      <c r="M3075" s="1">
        <v>38953</v>
      </c>
      <c r="N3075" s="4">
        <v>18.827397260273973</v>
      </c>
      <c r="O3075" t="s">
        <v>26741</v>
      </c>
      <c r="P3075" t="s">
        <v>32874</v>
      </c>
      <c r="Q3075" t="str">
        <f>IF(militantesUbicacion[[#This Row],[genero]] = "Masculino","M",IF(militantesUbicacion[[#This Row],[genero]] = "Femenino","F","O"))</f>
        <v>M</v>
      </c>
      <c r="T3075" s="27" t="str">
        <f>CONCATENATE($H$10,$I$10,A3075,$J$10,A3075,$K$10,I3075,$L$10,TRIM(CONCATENATE(TRIM(B3075)," ",TRIM(C3075))),$M$10,TRIM(CONCATENATE(TRIM(D3075)," ",TRIM(E3075))),$N$10,militantesUbicacion[[#This Row],[departamento]],$O$10,militantesUbicacion[[#This Row],[municipio]],$P$10,militantesUbicacion[[#This Row],[Localidad]],$Q$10,militantesUbicacion[[#This Row],[Sex]],$R$10)</f>
        <v>u=Militante.objects.create(username='1076818651',password='1076818651',email='jhonatanrenteria328@gmail.com',first_name='ELKIN DUVARI',last_name='RENTERÍA HINESTROZA',location=Puesto.objects.filter(dpto_name='CHOCO',mun_name='CONDOTO',comuna_name='').first(),sex='M')</v>
      </c>
    </row>
    <row r="3076" spans="1:20" x14ac:dyDescent="0.25">
      <c r="A3076">
        <v>1076819645</v>
      </c>
      <c r="B3076" t="s">
        <v>311</v>
      </c>
      <c r="C3076" t="s">
        <v>682</v>
      </c>
      <c r="D3076" t="s">
        <v>3027</v>
      </c>
      <c r="E3076" t="s">
        <v>2358</v>
      </c>
      <c r="F3076" t="s">
        <v>5123</v>
      </c>
      <c r="G3076" t="s">
        <v>6065</v>
      </c>
      <c r="I3076" t="s">
        <v>6836</v>
      </c>
      <c r="J3076" t="s">
        <v>13611</v>
      </c>
      <c r="K3076" t="s">
        <v>20204</v>
      </c>
      <c r="L3076" t="s">
        <v>26151</v>
      </c>
      <c r="M3076" s="1">
        <v>39457</v>
      </c>
      <c r="N3076" s="4">
        <v>17.446575342465753</v>
      </c>
      <c r="O3076" t="s">
        <v>26423</v>
      </c>
      <c r="P3076" t="s">
        <v>32874</v>
      </c>
      <c r="Q3076" t="str">
        <f>IF(militantesUbicacion[[#This Row],[genero]] = "Masculino","M",IF(militantesUbicacion[[#This Row],[genero]] = "Femenino","F","O"))</f>
        <v>F</v>
      </c>
      <c r="T3076" s="27" t="str">
        <f>CONCATENATE($H$10,$I$10,A3076,$J$10,A3076,$K$10,I3076,$L$10,TRIM(CONCATENATE(TRIM(B3076)," ",TRIM(C3076))),$M$10,TRIM(CONCATENATE(TRIM(D3076)," ",TRIM(E3076))),$N$10,militantesUbicacion[[#This Row],[departamento]],$O$10,militantesUbicacion[[#This Row],[municipio]],$P$10,militantesUbicacion[[#This Row],[Localidad]],$Q$10,militantesUbicacion[[#This Row],[Sex]],$R$10)</f>
        <v>u=Militante.objects.create(username='1076819645',password='1076819645',email='rluisafernanda813@gmail.com',first_name='LUISA FERNANDA',last_name='RODRIGUEZ VALENCIA',location=Puesto.objects.filter(dpto_name='CHOCO',mun_name='CONDOTO',comuna_name='').first(),sex='F')</v>
      </c>
    </row>
    <row r="3077" spans="1:20" x14ac:dyDescent="0.25">
      <c r="A3077">
        <v>1192725610</v>
      </c>
      <c r="B3077" t="s">
        <v>1638</v>
      </c>
      <c r="C3077" t="s">
        <v>119</v>
      </c>
      <c r="D3077" t="s">
        <v>1491</v>
      </c>
      <c r="E3077" t="s">
        <v>5896</v>
      </c>
      <c r="F3077" t="s">
        <v>5123</v>
      </c>
      <c r="G3077" t="s">
        <v>6062</v>
      </c>
      <c r="I3077" t="s">
        <v>13202</v>
      </c>
      <c r="J3077" t="s">
        <v>19802</v>
      </c>
      <c r="K3077" t="s">
        <v>26035</v>
      </c>
      <c r="L3077" t="s">
        <v>26151</v>
      </c>
      <c r="M3077" s="1">
        <v>36343</v>
      </c>
      <c r="N3077" s="4">
        <v>25.978082191780821</v>
      </c>
      <c r="O3077" t="s">
        <v>32738</v>
      </c>
      <c r="P3077" t="s">
        <v>32873</v>
      </c>
      <c r="Q3077" t="str">
        <f>IF(militantesUbicacion[[#This Row],[genero]] = "Masculino","M",IF(militantesUbicacion[[#This Row],[genero]] = "Femenino","F","O"))</f>
        <v>F</v>
      </c>
      <c r="T3077" s="27" t="str">
        <f>CONCATENATE($H$10,$I$10,A3077,$J$10,A3077,$K$10,I3077,$L$10,TRIM(CONCATENATE(TRIM(B3077)," ",TRIM(C3077))),$M$10,TRIM(CONCATENATE(TRIM(D3077)," ",TRIM(E3077))),$N$10,militantesUbicacion[[#This Row],[departamento]],$O$10,militantesUbicacion[[#This Row],[municipio]],$P$10,militantesUbicacion[[#This Row],[Localidad]],$Q$10,militantesUbicacion[[#This Row],[Sex]],$R$10)</f>
        <v>u=Militante.objects.create(username='1192725610',password='1192725610',email='yuliepatriciaminotta@gmail.com',first_name='YULIE PATRICIA',last_name='SALCEDO MINOTA',location=Puesto.objects.filter(dpto_name='CHOCO',mun_name='EL CANTON DEL SAN PABLO (MAN.',comuna_name='').first(),sex='F')</v>
      </c>
    </row>
    <row r="3078" spans="1:20" x14ac:dyDescent="0.25">
      <c r="A3078">
        <v>1004039092</v>
      </c>
      <c r="B3078" t="s">
        <v>47</v>
      </c>
      <c r="C3078" t="s">
        <v>179</v>
      </c>
      <c r="D3078" t="s">
        <v>3216</v>
      </c>
      <c r="E3078" t="s">
        <v>2961</v>
      </c>
      <c r="F3078" t="s">
        <v>5123</v>
      </c>
      <c r="G3078" t="s">
        <v>6062</v>
      </c>
      <c r="I3078" t="s">
        <v>6633</v>
      </c>
      <c r="J3078" t="s">
        <v>13402</v>
      </c>
      <c r="K3078" t="s">
        <v>20001</v>
      </c>
      <c r="L3078" t="s">
        <v>26150</v>
      </c>
      <c r="M3078" s="1">
        <v>36094</v>
      </c>
      <c r="N3078" s="4">
        <v>26.660273972602738</v>
      </c>
      <c r="O3078" t="s">
        <v>26217</v>
      </c>
      <c r="P3078" t="s">
        <v>32873</v>
      </c>
      <c r="Q3078" t="str">
        <f>IF(militantesUbicacion[[#This Row],[genero]] = "Masculino","M",IF(militantesUbicacion[[#This Row],[genero]] = "Femenino","F","O"))</f>
        <v>M</v>
      </c>
      <c r="T3078" s="27" t="str">
        <f>CONCATENATE($H$10,$I$10,A3078,$J$10,A3078,$K$10,I3078,$L$10,TRIM(CONCATENATE(TRIM(B3078)," ",TRIM(C3078))),$M$10,TRIM(CONCATENATE(TRIM(D3078)," ",TRIM(E3078))),$N$10,militantesUbicacion[[#This Row],[departamento]],$O$10,militantesUbicacion[[#This Row],[municipio]],$P$10,militantesUbicacion[[#This Row],[Localidad]],$Q$10,militantesUbicacion[[#This Row],[Sex]],$R$10)</f>
        <v>u=Militante.objects.create(username='1004039092',password='1004039092',email='luisandresvalderramamoreno@gmail.com',first_name='LUIS ANDRÉS',last_name='VALDERRAMA MORENO',location=Puesto.objects.filter(dpto_name='CHOCO',mun_name='EL CANTON DEL SAN PABLO (MAN.',comuna_name='').first(),sex='M')</v>
      </c>
    </row>
    <row r="3079" spans="1:20" x14ac:dyDescent="0.25">
      <c r="A3079">
        <v>1078857815</v>
      </c>
      <c r="B3079" t="s">
        <v>2073</v>
      </c>
      <c r="C3079" t="s">
        <v>289</v>
      </c>
      <c r="D3079" t="s">
        <v>3212</v>
      </c>
      <c r="E3079" t="s">
        <v>4446</v>
      </c>
      <c r="F3079" t="s">
        <v>5123</v>
      </c>
      <c r="G3079" t="s">
        <v>6062</v>
      </c>
      <c r="I3079" t="s">
        <v>12797</v>
      </c>
      <c r="J3079" t="s">
        <v>19415</v>
      </c>
      <c r="K3079" t="s">
        <v>25709</v>
      </c>
      <c r="L3079" t="s">
        <v>26151</v>
      </c>
      <c r="M3079" s="1">
        <v>37781</v>
      </c>
      <c r="N3079" s="4">
        <v>22.038356164383561</v>
      </c>
      <c r="O3079" t="s">
        <v>32341</v>
      </c>
      <c r="P3079" t="s">
        <v>32873</v>
      </c>
      <c r="Q3079" t="str">
        <f>IF(militantesUbicacion[[#This Row],[genero]] = "Masculino","M",IF(militantesUbicacion[[#This Row],[genero]] = "Femenino","F","O"))</f>
        <v>F</v>
      </c>
      <c r="T3079" s="27" t="str">
        <f>CONCATENATE($H$10,$I$10,A3079,$J$10,A3079,$K$10,I3079,$L$10,TRIM(CONCATENATE(TRIM(B3079)," ",TRIM(C3079))),$M$10,TRIM(CONCATENATE(TRIM(D3079)," ",TRIM(E3079))),$N$10,militantesUbicacion[[#This Row],[departamento]],$O$10,militantesUbicacion[[#This Row],[municipio]],$P$10,militantesUbicacion[[#This Row],[Localidad]],$Q$10,militantesUbicacion[[#This Row],[Sex]],$R$10)</f>
        <v>u=Militante.objects.create(username='1078857815',password='1078857815',email='jaidiyuliethmosquerahinestroza@gmail.com',first_name='JAIDI YULIETH',last_name='MOSQUERA HINESTROZA',location=Puesto.objects.filter(dpto_name='CHOCO',mun_name='EL CANTON DEL SAN PABLO (MAN.',comuna_name='').first(),sex='F')</v>
      </c>
    </row>
    <row r="3080" spans="1:20" x14ac:dyDescent="0.25">
      <c r="A3080">
        <v>1128727409</v>
      </c>
      <c r="B3080" t="s">
        <v>937</v>
      </c>
      <c r="D3080" t="s">
        <v>2961</v>
      </c>
      <c r="E3080" t="s">
        <v>3277</v>
      </c>
      <c r="F3080" t="s">
        <v>5123</v>
      </c>
      <c r="G3080" t="s">
        <v>6062</v>
      </c>
      <c r="I3080" t="s">
        <v>12667</v>
      </c>
      <c r="J3080" t="s">
        <v>17941</v>
      </c>
      <c r="K3080" t="s">
        <v>24434</v>
      </c>
      <c r="L3080" t="s">
        <v>26150</v>
      </c>
      <c r="M3080" s="1">
        <v>35814</v>
      </c>
      <c r="N3080" s="4">
        <v>27.427397260273974</v>
      </c>
      <c r="O3080" t="s">
        <v>32214</v>
      </c>
      <c r="P3080" t="s">
        <v>32873</v>
      </c>
      <c r="Q3080" t="str">
        <f>IF(militantesUbicacion[[#This Row],[genero]] = "Masculino","M",IF(militantesUbicacion[[#This Row],[genero]] = "Femenino","F","O"))</f>
        <v>M</v>
      </c>
      <c r="T3080" s="27" t="str">
        <f>CONCATENATE($H$10,$I$10,A3080,$J$10,A3080,$K$10,I3080,$L$10,TRIM(CONCATENATE(TRIM(B3080)," ",TRIM(C3080))),$M$10,TRIM(CONCATENATE(TRIM(D3080)," ",TRIM(E3080))),$N$10,militantesUbicacion[[#This Row],[departamento]],$O$10,militantesUbicacion[[#This Row],[municipio]],$P$10,militantesUbicacion[[#This Row],[Localidad]],$Q$10,militantesUbicacion[[#This Row],[Sex]],$R$10)</f>
        <v>u=Militante.objects.create(username='1128727409',password='1128727409',email='yojanmorenocorodoba@gmail.com',first_name='YOJAN',last_name='MORENO CORDOBA',location=Puesto.objects.filter(dpto_name='CHOCO',mun_name='EL CANTON DEL SAN PABLO (MAN.',comuna_name='').first(),sex='M')</v>
      </c>
    </row>
    <row r="3081" spans="1:20" x14ac:dyDescent="0.25">
      <c r="A3081">
        <v>1078639012</v>
      </c>
      <c r="B3081" t="s">
        <v>136</v>
      </c>
      <c r="C3081" t="s">
        <v>2201</v>
      </c>
      <c r="D3081" t="s">
        <v>5154</v>
      </c>
      <c r="E3081" t="s">
        <v>3155</v>
      </c>
      <c r="F3081" t="s">
        <v>5123</v>
      </c>
      <c r="G3081" t="s">
        <v>6066</v>
      </c>
      <c r="I3081" t="s">
        <v>13178</v>
      </c>
      <c r="J3081" t="s">
        <v>19778</v>
      </c>
      <c r="K3081" t="s">
        <v>26014</v>
      </c>
      <c r="L3081" t="s">
        <v>26151</v>
      </c>
      <c r="M3081" s="1">
        <v>35773</v>
      </c>
      <c r="N3081" s="4">
        <v>27.539726027397261</v>
      </c>
      <c r="O3081" t="s">
        <v>32715</v>
      </c>
      <c r="P3081" t="s">
        <v>32873</v>
      </c>
      <c r="Q3081" t="str">
        <f>IF(militantesUbicacion[[#This Row],[genero]] = "Masculino","M",IF(militantesUbicacion[[#This Row],[genero]] = "Femenino","F","O"))</f>
        <v>F</v>
      </c>
      <c r="T3081" s="27" t="str">
        <f>CONCATENATE($H$10,$I$10,A3081,$J$10,A3081,$K$10,I3081,$L$10,TRIM(CONCATENATE(TRIM(B3081)," ",TRIM(C3081))),$M$10,TRIM(CONCATENATE(TRIM(D3081)," ",TRIM(E3081))),$N$10,militantesUbicacion[[#This Row],[departamento]],$O$10,militantesUbicacion[[#This Row],[municipio]],$P$10,militantesUbicacion[[#This Row],[Localidad]],$Q$10,militantesUbicacion[[#This Row],[Sex]],$R$10)</f>
        <v>u=Militante.objects.create(username='1078639012',password='1078639012',email='claudiambg@gmail.com',first_name='CLAUDIA MARCELA',last_name='BLANDÓN GALLEGO',location=Puesto.objects.filter(dpto_name='CHOCO',mun_name='EL CARMEN',comuna_name='').first(),sex='F')</v>
      </c>
    </row>
    <row r="3082" spans="1:20" x14ac:dyDescent="0.25">
      <c r="A3082">
        <v>1033656496</v>
      </c>
      <c r="B3082" t="s">
        <v>137</v>
      </c>
      <c r="C3082" t="s">
        <v>151</v>
      </c>
      <c r="D3082" t="s">
        <v>3798</v>
      </c>
      <c r="E3082" t="s">
        <v>3790</v>
      </c>
      <c r="F3082" t="s">
        <v>5123</v>
      </c>
      <c r="G3082" t="s">
        <v>6066</v>
      </c>
      <c r="I3082" t="s">
        <v>12264</v>
      </c>
      <c r="J3082" t="s">
        <v>18912</v>
      </c>
      <c r="K3082" t="s">
        <v>20003</v>
      </c>
      <c r="L3082" t="s">
        <v>26150</v>
      </c>
      <c r="M3082" s="1">
        <v>35519</v>
      </c>
      <c r="N3082" s="4">
        <v>28.235616438356164</v>
      </c>
      <c r="O3082" t="s">
        <v>31816</v>
      </c>
      <c r="P3082" t="s">
        <v>32873</v>
      </c>
      <c r="Q3082" t="str">
        <f>IF(militantesUbicacion[[#This Row],[genero]] = "Masculino","M",IF(militantesUbicacion[[#This Row],[genero]] = "Femenino","F","O"))</f>
        <v>M</v>
      </c>
      <c r="T3082" s="27" t="str">
        <f>CONCATENATE($H$10,$I$10,A3082,$J$10,A3082,$K$10,I3082,$L$10,TRIM(CONCATENATE(TRIM(B3082)," ",TRIM(C3082))),$M$10,TRIM(CONCATENATE(TRIM(D3082)," ",TRIM(E3082))),$N$10,militantesUbicacion[[#This Row],[departamento]],$O$10,militantesUbicacion[[#This Row],[municipio]],$P$10,militantesUbicacion[[#This Row],[Localidad]],$Q$10,militantesUbicacion[[#This Row],[Sex]],$R$10)</f>
        <v>u=Militante.objects.create(username='1033656496',password='1033656496',email='edwinalexandergrajales@gmail.com',first_name='EDWIN ALEXANDER',last_name='GRAJALES JARABA',location=Puesto.objects.filter(dpto_name='CHOCO',mun_name='EL CARMEN',comuna_name='').first(),sex='M')</v>
      </c>
    </row>
    <row r="3083" spans="1:20" x14ac:dyDescent="0.25">
      <c r="A3083">
        <v>1116274705</v>
      </c>
      <c r="B3083" t="s">
        <v>226</v>
      </c>
      <c r="C3083" t="s">
        <v>692</v>
      </c>
      <c r="D3083" t="s">
        <v>3220</v>
      </c>
      <c r="E3083" t="s">
        <v>3624</v>
      </c>
      <c r="F3083" t="s">
        <v>5123</v>
      </c>
      <c r="G3083" t="s">
        <v>6066</v>
      </c>
      <c r="I3083" t="s">
        <v>6635</v>
      </c>
      <c r="J3083" t="s">
        <v>13404</v>
      </c>
      <c r="K3083" t="s">
        <v>20004</v>
      </c>
      <c r="L3083" t="s">
        <v>26151</v>
      </c>
      <c r="M3083" s="1">
        <v>35446</v>
      </c>
      <c r="N3083" s="4">
        <v>28.435616438356163</v>
      </c>
      <c r="O3083" t="s">
        <v>26219</v>
      </c>
      <c r="P3083" t="s">
        <v>32873</v>
      </c>
      <c r="Q3083" t="str">
        <f>IF(militantesUbicacion[[#This Row],[genero]] = "Masculino","M",IF(militantesUbicacion[[#This Row],[genero]] = "Femenino","F","O"))</f>
        <v>F</v>
      </c>
      <c r="T3083" s="27" t="str">
        <f>CONCATENATE($H$10,$I$10,A3083,$J$10,A3083,$K$10,I3083,$L$10,TRIM(CONCATENATE(TRIM(B3083)," ",TRIM(C3083))),$M$10,TRIM(CONCATENATE(TRIM(D3083)," ",TRIM(E3083))),$N$10,militantesUbicacion[[#This Row],[departamento]],$O$10,militantesUbicacion[[#This Row],[municipio]],$P$10,militantesUbicacion[[#This Row],[Localidad]],$Q$10,militantesUbicacion[[#This Row],[Sex]],$R$10)</f>
        <v>u=Militante.objects.create(username='1116274705',password='1116274705',email='yercivelasquez644@gmail.com',first_name='YERCI ALEJANDRA',last_name='YAGARI VELASQUEZ',location=Puesto.objects.filter(dpto_name='CHOCO',mun_name='EL CARMEN',comuna_name='').first(),sex='F')</v>
      </c>
    </row>
    <row r="3084" spans="1:20" x14ac:dyDescent="0.25">
      <c r="A3084">
        <v>1149186129</v>
      </c>
      <c r="B3084" t="s">
        <v>1316</v>
      </c>
      <c r="C3084" t="s">
        <v>2158</v>
      </c>
      <c r="D3084" t="s">
        <v>4919</v>
      </c>
      <c r="E3084" t="s">
        <v>5737</v>
      </c>
      <c r="F3084" t="s">
        <v>5123</v>
      </c>
      <c r="G3084" t="s">
        <v>6070</v>
      </c>
      <c r="I3084" t="s">
        <v>8352</v>
      </c>
      <c r="J3084" t="s">
        <v>15149</v>
      </c>
      <c r="K3084" t="s">
        <v>21741</v>
      </c>
      <c r="L3084" t="s">
        <v>26151</v>
      </c>
      <c r="M3084" s="1">
        <v>35980</v>
      </c>
      <c r="N3084" s="4">
        <v>26.972602739726028</v>
      </c>
      <c r="O3084" t="s">
        <v>27947</v>
      </c>
      <c r="P3084" t="s">
        <v>32874</v>
      </c>
      <c r="Q3084" t="str">
        <f>IF(militantesUbicacion[[#This Row],[genero]] = "Masculino","M",IF(militantesUbicacion[[#This Row],[genero]] = "Femenino","F","O"))</f>
        <v>F</v>
      </c>
      <c r="T3084" s="27" t="str">
        <f>CONCATENATE($H$10,$I$10,A3084,$J$10,A3084,$K$10,I3084,$L$10,TRIM(CONCATENATE(TRIM(B3084)," ",TRIM(C3084))),$M$10,TRIM(CONCATENATE(TRIM(D3084)," ",TRIM(E3084))),$N$10,militantesUbicacion[[#This Row],[departamento]],$O$10,militantesUbicacion[[#This Row],[municipio]],$P$10,militantesUbicacion[[#This Row],[Localidad]],$Q$10,militantesUbicacion[[#This Row],[Sex]],$R$10)</f>
        <v>u=Militante.objects.create(username='1149186129',password='1149186129',email='yoleninegria@hotmail.com',first_name='YOLENI',last_name='NEGRIA NIPURO',location=Puesto.objects.filter(dpto_name='CHOCO',mun_name='EL LITORAL DEL SAN JUAN',comuna_name='').first(),sex='F')</v>
      </c>
    </row>
    <row r="3085" spans="1:20" x14ac:dyDescent="0.25">
      <c r="A3085">
        <v>1193539770</v>
      </c>
      <c r="B3085" t="s">
        <v>927</v>
      </c>
      <c r="C3085" t="s">
        <v>2399</v>
      </c>
      <c r="D3085" t="s">
        <v>4319</v>
      </c>
      <c r="E3085" t="s">
        <v>3743</v>
      </c>
      <c r="F3085" t="s">
        <v>5123</v>
      </c>
      <c r="G3085" t="s">
        <v>6070</v>
      </c>
      <c r="I3085" t="s">
        <v>7564</v>
      </c>
      <c r="J3085" t="s">
        <v>14337</v>
      </c>
      <c r="K3085" t="s">
        <v>20887</v>
      </c>
      <c r="L3085" t="s">
        <v>26151</v>
      </c>
      <c r="M3085" s="1">
        <v>36779</v>
      </c>
      <c r="N3085" s="4">
        <v>24.783561643835615</v>
      </c>
      <c r="O3085" t="s">
        <v>27152</v>
      </c>
      <c r="P3085" t="s">
        <v>32874</v>
      </c>
      <c r="Q3085" t="str">
        <f>IF(militantesUbicacion[[#This Row],[genero]] = "Masculino","M",IF(militantesUbicacion[[#This Row],[genero]] = "Femenino","F","O"))</f>
        <v>F</v>
      </c>
      <c r="T3085" s="27" t="str">
        <f>CONCATENATE($H$10,$I$10,A3085,$J$10,A3085,$K$10,I3085,$L$10,TRIM(CONCATENATE(TRIM(B3085)," ",TRIM(C3085))),$M$10,TRIM(CONCATENATE(TRIM(D3085)," ",TRIM(E3085))),$N$10,militantesUbicacion[[#This Row],[departamento]],$O$10,militantesUbicacion[[#This Row],[municipio]],$P$10,militantesUbicacion[[#This Row],[Localidad]],$Q$10,militantesUbicacion[[#This Row],[Sex]],$R$10)</f>
        <v>u=Militante.objects.create(username='1193539770',password='1193539770',email='manuelaasprilla2019@hotmail.com',first_name='SINDI MANUELA',last_name='VENTE ASPRILLA',location=Puesto.objects.filter(dpto_name='CHOCO',mun_name='EL LITORAL DEL SAN JUAN',comuna_name='').first(),sex='F')</v>
      </c>
    </row>
    <row r="3086" spans="1:20" x14ac:dyDescent="0.25">
      <c r="A3086">
        <v>1004030329</v>
      </c>
      <c r="B3086" t="s">
        <v>32</v>
      </c>
      <c r="C3086" t="s">
        <v>2845</v>
      </c>
      <c r="D3086" t="s">
        <v>4119</v>
      </c>
      <c r="E3086" t="s">
        <v>4548</v>
      </c>
      <c r="F3086" t="s">
        <v>5123</v>
      </c>
      <c r="G3086" t="s">
        <v>6070</v>
      </c>
      <c r="I3086" t="s">
        <v>13056</v>
      </c>
      <c r="J3086" t="s">
        <v>19659</v>
      </c>
      <c r="K3086" t="s">
        <v>25914</v>
      </c>
      <c r="L3086" t="s">
        <v>26151</v>
      </c>
      <c r="M3086" s="1">
        <v>37777</v>
      </c>
      <c r="N3086" s="4">
        <v>22.049315068493151</v>
      </c>
      <c r="O3086" t="s">
        <v>32597</v>
      </c>
      <c r="P3086" t="s">
        <v>32874</v>
      </c>
      <c r="Q3086" t="str">
        <f>IF(militantesUbicacion[[#This Row],[genero]] = "Masculino","M",IF(militantesUbicacion[[#This Row],[genero]] = "Femenino","F","O"))</f>
        <v>F</v>
      </c>
      <c r="T3086" s="27" t="str">
        <f>CONCATENATE($H$10,$I$10,A3086,$J$10,A3086,$K$10,I3086,$L$10,TRIM(CONCATENATE(TRIM(B3086)," ",TRIM(C3086))),$M$10,TRIM(CONCATENATE(TRIM(D3086)," ",TRIM(E3086))),$N$10,militantesUbicacion[[#This Row],[departamento]],$O$10,militantesUbicacion[[#This Row],[municipio]],$P$10,militantesUbicacion[[#This Row],[Localidad]],$Q$10,militantesUbicacion[[#This Row],[Sex]],$R$10)</f>
        <v>u=Militante.objects.create(username='1004030329',password='1004030329',email='Mmariadelmar24@gmail.com',first_name='MARIA DEL MAR',last_name='BARCO IBARGUEN',location=Puesto.objects.filter(dpto_name='CHOCO',mun_name='EL LITORAL DEL SAN JUAN',comuna_name='').first(),sex='F')</v>
      </c>
    </row>
    <row r="3087" spans="1:20" x14ac:dyDescent="0.25">
      <c r="A3087">
        <v>1076322425</v>
      </c>
      <c r="B3087" t="s">
        <v>110</v>
      </c>
      <c r="C3087" t="s">
        <v>2158</v>
      </c>
      <c r="D3087" t="s">
        <v>3277</v>
      </c>
      <c r="E3087" t="s">
        <v>4692</v>
      </c>
      <c r="F3087" t="s">
        <v>5123</v>
      </c>
      <c r="G3087" t="s">
        <v>6058</v>
      </c>
      <c r="I3087" t="s">
        <v>7216</v>
      </c>
      <c r="J3087" t="s">
        <v>13987</v>
      </c>
      <c r="K3087" t="s">
        <v>20548</v>
      </c>
      <c r="L3087" t="s">
        <v>26150</v>
      </c>
      <c r="M3087" s="1">
        <v>36653</v>
      </c>
      <c r="N3087" s="4">
        <v>25.12876712328767</v>
      </c>
      <c r="O3087" t="s">
        <v>26803</v>
      </c>
      <c r="P3087" t="s">
        <v>32874</v>
      </c>
      <c r="Q3087" t="str">
        <f>IF(militantesUbicacion[[#This Row],[genero]] = "Masculino","M",IF(militantesUbicacion[[#This Row],[genero]] = "Femenino","F","O"))</f>
        <v>M</v>
      </c>
      <c r="T3087" s="27" t="str">
        <f>CONCATENATE($H$10,$I$10,A3087,$J$10,A3087,$K$10,I3087,$L$10,TRIM(CONCATENATE(TRIM(B3087)," ",TRIM(C3087))),$M$10,TRIM(CONCATENATE(TRIM(D3087)," ",TRIM(E3087))),$N$10,militantesUbicacion[[#This Row],[departamento]],$O$10,militantesUbicacion[[#This Row],[municipio]],$P$10,militantesUbicacion[[#This Row],[Localidad]],$Q$10,militantesUbicacion[[#This Row],[Sex]],$R$10)</f>
        <v>u=Militante.objects.create(username='1076322425',password='1076322425',email='elguamoprogresa@gmail.com',first_name='CRISTIAN',last_name='CORDOBA CÓRDOBA',location=Puesto.objects.filter(dpto_name='CHOCO',mun_name='ISTMINA',comuna_name='').first(),sex='M')</v>
      </c>
    </row>
    <row r="3088" spans="1:20" x14ac:dyDescent="0.25">
      <c r="A3088">
        <v>1077438564</v>
      </c>
      <c r="B3088" t="s">
        <v>32</v>
      </c>
      <c r="C3088" t="s">
        <v>232</v>
      </c>
      <c r="D3088" t="s">
        <v>3212</v>
      </c>
      <c r="E3088" t="s">
        <v>4225</v>
      </c>
      <c r="F3088" t="s">
        <v>5123</v>
      </c>
      <c r="G3088" t="s">
        <v>6064</v>
      </c>
      <c r="I3088" t="s">
        <v>12139</v>
      </c>
      <c r="J3088" t="s">
        <v>13398</v>
      </c>
      <c r="K3088" t="s">
        <v>25176</v>
      </c>
      <c r="L3088" t="s">
        <v>26150</v>
      </c>
      <c r="M3088" s="1">
        <v>36568</v>
      </c>
      <c r="N3088" s="4">
        <v>25.361643835616437</v>
      </c>
      <c r="O3088" t="s">
        <v>31691</v>
      </c>
      <c r="P3088" t="s">
        <v>32873</v>
      </c>
      <c r="Q3088" t="str">
        <f>IF(militantesUbicacion[[#This Row],[genero]] = "Masculino","M",IF(militantesUbicacion[[#This Row],[genero]] = "Femenino","F","O"))</f>
        <v>M</v>
      </c>
      <c r="T3088" s="27" t="str">
        <f>CONCATENATE($H$10,$I$10,A3088,$J$10,A3088,$K$10,I3088,$L$10,TRIM(CONCATENATE(TRIM(B3088)," ",TRIM(C3088))),$M$10,TRIM(CONCATENATE(TRIM(D3088)," ",TRIM(E3088))),$N$10,militantesUbicacion[[#This Row],[departamento]],$O$10,militantesUbicacion[[#This Row],[municipio]],$P$10,militantesUbicacion[[#This Row],[Localidad]],$Q$10,militantesUbicacion[[#This Row],[Sex]],$R$10)</f>
        <v>u=Militante.objects.create(username='1077438564',password='1077438564',email='mediobaudo2023@hotmail.com',first_name='MARIA YANETH',last_name='MOSQUERA CUESTA',location=Puesto.objects.filter(dpto_name='CHOCO',mun_name='MEDIO BAUDO (PUERTO MELUK)',comuna_name='').first(),sex='M')</v>
      </c>
    </row>
    <row r="3089" spans="1:20" x14ac:dyDescent="0.25">
      <c r="A3089">
        <v>1128025544</v>
      </c>
      <c r="B3089" t="s">
        <v>1380</v>
      </c>
      <c r="C3089" t="s">
        <v>2677</v>
      </c>
      <c r="D3089" t="s">
        <v>4410</v>
      </c>
      <c r="E3089" t="s">
        <v>3095</v>
      </c>
      <c r="F3089" t="s">
        <v>5123</v>
      </c>
      <c r="G3089" t="s">
        <v>6063</v>
      </c>
      <c r="I3089" t="s">
        <v>8638</v>
      </c>
      <c r="J3089" t="s">
        <v>15427</v>
      </c>
      <c r="K3089" t="s">
        <v>21489</v>
      </c>
      <c r="L3089" t="s">
        <v>26151</v>
      </c>
      <c r="M3089" s="1">
        <v>35427</v>
      </c>
      <c r="N3089" s="4">
        <v>28.487671232876714</v>
      </c>
      <c r="O3089" t="s">
        <v>28228</v>
      </c>
      <c r="P3089" t="s">
        <v>32874</v>
      </c>
      <c r="Q3089" t="str">
        <f>IF(militantesUbicacion[[#This Row],[genero]] = "Masculino","M",IF(militantesUbicacion[[#This Row],[genero]] = "Femenino","F","O"))</f>
        <v>F</v>
      </c>
      <c r="T3089" s="27" t="str">
        <f>CONCATENATE($H$10,$I$10,A3089,$J$10,A3089,$K$10,I3089,$L$10,TRIM(CONCATENATE(TRIM(B3089)," ",TRIM(C3089))),$M$10,TRIM(CONCATENATE(TRIM(D3089)," ",TRIM(E3089))),$N$10,militantesUbicacion[[#This Row],[departamento]],$O$10,militantesUbicacion[[#This Row],[municipio]],$P$10,militantesUbicacion[[#This Row],[Localidad]],$Q$10,militantesUbicacion[[#This Row],[Sex]],$R$10)</f>
        <v>u=Militante.objects.create(username='1128025544',password='1128025544',email='sleudoruiz@gmail.com',first_name='SORELLY SAMARA',last_name='LEUDO RUIZ',location=Puesto.objects.filter(dpto_name='CHOCO',mun_name='MEDIO SAN JUAN',comuna_name='').first(),sex='F')</v>
      </c>
    </row>
    <row r="3090" spans="1:20" x14ac:dyDescent="0.25">
      <c r="A3090">
        <v>1076321479</v>
      </c>
      <c r="B3090" t="s">
        <v>1924</v>
      </c>
      <c r="C3090" t="s">
        <v>670</v>
      </c>
      <c r="D3090" t="s">
        <v>3566</v>
      </c>
      <c r="E3090" t="s">
        <v>3212</v>
      </c>
      <c r="F3090" t="s">
        <v>5123</v>
      </c>
      <c r="G3090" t="s">
        <v>6063</v>
      </c>
      <c r="I3090" t="s">
        <v>11917</v>
      </c>
      <c r="J3090" t="s">
        <v>18576</v>
      </c>
      <c r="K3090" t="s">
        <v>25011</v>
      </c>
      <c r="L3090" t="s">
        <v>26151</v>
      </c>
      <c r="M3090" s="1">
        <v>36494</v>
      </c>
      <c r="N3090" s="4">
        <v>25.564383561643837</v>
      </c>
      <c r="O3090" t="s">
        <v>31471</v>
      </c>
      <c r="P3090" t="s">
        <v>32873</v>
      </c>
      <c r="Q3090" t="str">
        <f>IF(militantesUbicacion[[#This Row],[genero]] = "Masculino","M",IF(militantesUbicacion[[#This Row],[genero]] = "Femenino","F","O"))</f>
        <v>F</v>
      </c>
      <c r="T3090" s="27" t="str">
        <f>CONCATENATE($H$10,$I$10,A3090,$J$10,A3090,$K$10,I3090,$L$10,TRIM(CONCATENATE(TRIM(B3090)," ",TRIM(C3090))),$M$10,TRIM(CONCATENATE(TRIM(D3090)," ",TRIM(E3090))),$N$10,militantesUbicacion[[#This Row],[departamento]],$O$10,militantesUbicacion[[#This Row],[municipio]],$P$10,militantesUbicacion[[#This Row],[Localidad]],$Q$10,militantesUbicacion[[#This Row],[Sex]],$R$10)</f>
        <v>u=Militante.objects.create(username='1076321479',password='1076321479',email='rossanaverde2023@hotmail.com',first_name='ROSSANA CRISTINA',last_name='CHAVERRA MOSQUERA',location=Puesto.objects.filter(dpto_name='CHOCO',mun_name='MEDIO SAN JUAN',comuna_name='').first(),sex='F')</v>
      </c>
    </row>
    <row r="3091" spans="1:20" x14ac:dyDescent="0.25">
      <c r="A3091">
        <v>1001711362</v>
      </c>
      <c r="B3091" t="s">
        <v>1961</v>
      </c>
      <c r="C3091" t="s">
        <v>1115</v>
      </c>
      <c r="D3091" t="s">
        <v>1212</v>
      </c>
      <c r="E3091" t="s">
        <v>4130</v>
      </c>
      <c r="F3091" t="s">
        <v>5123</v>
      </c>
      <c r="G3091" t="s">
        <v>6334</v>
      </c>
      <c r="I3091" t="s">
        <v>12105</v>
      </c>
      <c r="J3091" t="s">
        <v>18757</v>
      </c>
      <c r="K3091" t="s">
        <v>6334</v>
      </c>
      <c r="L3091" t="s">
        <v>26151</v>
      </c>
      <c r="M3091" s="1">
        <v>37126</v>
      </c>
      <c r="N3091" s="4">
        <v>23.832876712328765</v>
      </c>
      <c r="O3091" t="s">
        <v>31657</v>
      </c>
      <c r="P3091" t="s">
        <v>32874</v>
      </c>
      <c r="Q3091" t="str">
        <f>IF(militantesUbicacion[[#This Row],[genero]] = "Masculino","M",IF(militantesUbicacion[[#This Row],[genero]] = "Femenino","F","O"))</f>
        <v>F</v>
      </c>
      <c r="T3091" s="27" t="str">
        <f>CONCATENATE($H$10,$I$10,A3091,$J$10,A3091,$K$10,I3091,$L$10,TRIM(CONCATENATE(TRIM(B3091)," ",TRIM(C3091))),$M$10,TRIM(CONCATENATE(TRIM(D3091)," ",TRIM(E3091))),$N$10,militantesUbicacion[[#This Row],[departamento]],$O$10,militantesUbicacion[[#This Row],[municipio]],$P$10,militantesUbicacion[[#This Row],[Localidad]],$Q$10,militantesUbicacion[[#This Row],[Sex]],$R$10)</f>
        <v>u=Militante.objects.create(username='1001711362',password='1001711362',email='vidalbledis@gmail.com',first_name='BLEDIS MAIRETH',last_name='VIDAL MESTRA',location=Puesto.objects.filter(dpto_name='CHOCO',mun_name='NUEVO BELEN DE BAJIRA',comuna_name='').first(),sex='F')</v>
      </c>
    </row>
    <row r="3092" spans="1:20" x14ac:dyDescent="0.25">
      <c r="A3092">
        <v>1001711676</v>
      </c>
      <c r="B3092" t="s">
        <v>564</v>
      </c>
      <c r="D3092" t="s">
        <v>4148</v>
      </c>
      <c r="E3092" t="s">
        <v>3277</v>
      </c>
      <c r="F3092" t="s">
        <v>5123</v>
      </c>
      <c r="G3092" t="s">
        <v>6334</v>
      </c>
      <c r="I3092" t="s">
        <v>12510</v>
      </c>
      <c r="J3092" t="s">
        <v>19143</v>
      </c>
      <c r="K3092" t="s">
        <v>25475</v>
      </c>
      <c r="L3092" t="s">
        <v>26150</v>
      </c>
      <c r="M3092" s="1">
        <v>35574</v>
      </c>
      <c r="N3092" s="4">
        <v>28.084931506849315</v>
      </c>
      <c r="O3092" t="s">
        <v>32059</v>
      </c>
      <c r="P3092" t="s">
        <v>32874</v>
      </c>
      <c r="Q3092" t="str">
        <f>IF(militantesUbicacion[[#This Row],[genero]] = "Masculino","M",IF(militantesUbicacion[[#This Row],[genero]] = "Femenino","F","O"))</f>
        <v>M</v>
      </c>
      <c r="T3092" s="27" t="str">
        <f>CONCATENATE($H$10,$I$10,A3092,$J$10,A3092,$K$10,I3092,$L$10,TRIM(CONCATENATE(TRIM(B3092)," ",TRIM(C3092))),$M$10,TRIM(CONCATENATE(TRIM(D3092)," ",TRIM(E3092))),$N$10,militantesUbicacion[[#This Row],[departamento]],$O$10,militantesUbicacion[[#This Row],[municipio]],$P$10,militantesUbicacion[[#This Row],[Localidad]],$Q$10,militantesUbicacion[[#This Row],[Sex]],$R$10)</f>
        <v>u=Militante.objects.create(username='1001711676',password='1001711676',email='yeirencor62@gmail.com',first_name='YEILER',last_name='RENTERIA CORDOBA',location=Puesto.objects.filter(dpto_name='CHOCO',mun_name='NUEVO BELEN DE BAJIRA',comuna_name='').first(),sex='M')</v>
      </c>
    </row>
    <row r="3093" spans="1:20" x14ac:dyDescent="0.25">
      <c r="A3093">
        <v>1027944292</v>
      </c>
      <c r="B3093" t="s">
        <v>1288</v>
      </c>
      <c r="D3093" t="s">
        <v>2851</v>
      </c>
      <c r="E3093" t="s">
        <v>3378</v>
      </c>
      <c r="F3093" t="s">
        <v>5123</v>
      </c>
      <c r="G3093" t="s">
        <v>6334</v>
      </c>
      <c r="I3093" t="s">
        <v>12036</v>
      </c>
      <c r="J3093" t="s">
        <v>18689</v>
      </c>
      <c r="K3093" t="s">
        <v>25100</v>
      </c>
      <c r="L3093" t="s">
        <v>26151</v>
      </c>
      <c r="M3093" s="1">
        <v>37604</v>
      </c>
      <c r="N3093" s="4">
        <v>22.523287671232875</v>
      </c>
      <c r="O3093" t="s">
        <v>31589</v>
      </c>
      <c r="P3093" t="s">
        <v>32874</v>
      </c>
      <c r="Q3093" t="str">
        <f>IF(militantesUbicacion[[#This Row],[genero]] = "Masculino","M",IF(militantesUbicacion[[#This Row],[genero]] = "Femenino","F","O"))</f>
        <v>F</v>
      </c>
      <c r="T3093" s="27" t="str">
        <f>CONCATENATE($H$10,$I$10,A3093,$J$10,A3093,$K$10,I3093,$L$10,TRIM(CONCATENATE(TRIM(B3093)," ",TRIM(C3093))),$M$10,TRIM(CONCATENATE(TRIM(D3093)," ",TRIM(E3093))),$N$10,militantesUbicacion[[#This Row],[departamento]],$O$10,militantesUbicacion[[#This Row],[municipio]],$P$10,militantesUbicacion[[#This Row],[Localidad]],$Q$10,militantesUbicacion[[#This Row],[Sex]],$R$10)</f>
        <v>u=Militante.objects.create(username='1027944292',password='1027944292',email='arlistorresfuentes@gmail.com',first_name='ARLIS',last_name='TORRES FUENTES',location=Puesto.objects.filter(dpto_name='CHOCO',mun_name='NUEVO BELEN DE BAJIRA',comuna_name='').first(),sex='F')</v>
      </c>
    </row>
    <row r="3094" spans="1:20" x14ac:dyDescent="0.25">
      <c r="A3094">
        <v>1001713180</v>
      </c>
      <c r="B3094" t="s">
        <v>1957</v>
      </c>
      <c r="C3094" t="s">
        <v>176</v>
      </c>
      <c r="D3094" t="s">
        <v>3902</v>
      </c>
      <c r="E3094" t="s">
        <v>4508</v>
      </c>
      <c r="F3094" t="s">
        <v>5123</v>
      </c>
      <c r="G3094" t="s">
        <v>6334</v>
      </c>
      <c r="I3094" t="s">
        <v>12087</v>
      </c>
      <c r="J3094" t="s">
        <v>18740</v>
      </c>
      <c r="K3094" t="s">
        <v>22252</v>
      </c>
      <c r="L3094" t="s">
        <v>26151</v>
      </c>
      <c r="M3094" s="1">
        <v>37582</v>
      </c>
      <c r="N3094" s="4">
        <v>22.583561643835615</v>
      </c>
      <c r="O3094" t="s">
        <v>31640</v>
      </c>
      <c r="P3094" t="s">
        <v>32874</v>
      </c>
      <c r="Q3094" t="str">
        <f>IF(militantesUbicacion[[#This Row],[genero]] = "Masculino","M",IF(militantesUbicacion[[#This Row],[genero]] = "Femenino","F","O"))</f>
        <v>F</v>
      </c>
      <c r="T3094" s="27" t="str">
        <f>CONCATENATE($H$10,$I$10,A3094,$J$10,A3094,$K$10,I3094,$L$10,TRIM(CONCATENATE(TRIM(B3094)," ",TRIM(C3094))),$M$10,TRIM(CONCATENATE(TRIM(D3094)," ",TRIM(E3094))),$N$10,militantesUbicacion[[#This Row],[departamento]],$O$10,militantesUbicacion[[#This Row],[municipio]],$P$10,militantesUbicacion[[#This Row],[Localidad]],$Q$10,militantesUbicacion[[#This Row],[Sex]],$R$10)</f>
        <v>u=Militante.objects.create(username='1001713180',password='1001713180',email='yulispaola2002@gmail.com',first_name='YULYS PAOLA',last_name='ARRIETA PETRO',location=Puesto.objects.filter(dpto_name='CHOCO',mun_name='NUEVO BELEN DE BAJIRA',comuna_name='').first(),sex='F')</v>
      </c>
    </row>
    <row r="3095" spans="1:20" x14ac:dyDescent="0.25">
      <c r="A3095">
        <v>1001035625</v>
      </c>
      <c r="B3095" t="s">
        <v>1644</v>
      </c>
      <c r="C3095" t="s">
        <v>851</v>
      </c>
      <c r="D3095" t="s">
        <v>2851</v>
      </c>
      <c r="E3095" t="s">
        <v>4655</v>
      </c>
      <c r="F3095" t="s">
        <v>5123</v>
      </c>
      <c r="G3095" t="s">
        <v>6334</v>
      </c>
      <c r="I3095" t="s">
        <v>12352</v>
      </c>
      <c r="J3095" t="s">
        <v>18996</v>
      </c>
      <c r="K3095" t="s">
        <v>25361</v>
      </c>
      <c r="L3095" t="s">
        <v>26151</v>
      </c>
      <c r="M3095" s="1">
        <v>36420</v>
      </c>
      <c r="N3095" s="4">
        <v>25.767123287671232</v>
      </c>
      <c r="O3095" t="s">
        <v>31903</v>
      </c>
      <c r="P3095" t="s">
        <v>32874</v>
      </c>
      <c r="Q3095" t="str">
        <f>IF(militantesUbicacion[[#This Row],[genero]] = "Masculino","M",IF(militantesUbicacion[[#This Row],[genero]] = "Femenino","F","O"))</f>
        <v>F</v>
      </c>
      <c r="T3095" s="27" t="str">
        <f>CONCATENATE($H$10,$I$10,A3095,$J$10,A3095,$K$10,I3095,$L$10,TRIM(CONCATENATE(TRIM(B3095)," ",TRIM(C3095))),$M$10,TRIM(CONCATENATE(TRIM(D3095)," ",TRIM(E3095))),$N$10,militantesUbicacion[[#This Row],[departamento]],$O$10,militantesUbicacion[[#This Row],[municipio]],$P$10,militantesUbicacion[[#This Row],[Localidad]],$Q$10,militantesUbicacion[[#This Row],[Sex]],$R$10)</f>
        <v>u=Militante.objects.create(username='1001035625',password='1001035625',email='torreskeisy60@gmail.com',first_name='KEISY MILENA',last_name='TORRES ROQUEME',location=Puesto.objects.filter(dpto_name='CHOCO',mun_name='NUEVO BELEN DE BAJIRA',comuna_name='').first(),sex='F')</v>
      </c>
    </row>
    <row r="3096" spans="1:20" x14ac:dyDescent="0.25">
      <c r="A3096">
        <v>1077710130</v>
      </c>
      <c r="B3096" t="s">
        <v>29</v>
      </c>
      <c r="C3096" t="s">
        <v>179</v>
      </c>
      <c r="D3096" t="s">
        <v>3001</v>
      </c>
      <c r="E3096" t="s">
        <v>3018</v>
      </c>
      <c r="F3096" t="s">
        <v>5123</v>
      </c>
      <c r="G3096" t="s">
        <v>6362</v>
      </c>
      <c r="I3096" t="s">
        <v>7333</v>
      </c>
      <c r="J3096" t="s">
        <v>14104</v>
      </c>
      <c r="K3096" t="s">
        <v>20657</v>
      </c>
      <c r="L3096" t="s">
        <v>26150</v>
      </c>
      <c r="M3096" s="1">
        <v>38244</v>
      </c>
      <c r="N3096" s="4">
        <v>20.769863013698629</v>
      </c>
      <c r="O3096" t="s">
        <v>26920</v>
      </c>
      <c r="P3096" t="s">
        <v>32874</v>
      </c>
      <c r="Q3096" t="str">
        <f>IF(militantesUbicacion[[#This Row],[genero]] = "Masculino","M",IF(militantesUbicacion[[#This Row],[genero]] = "Femenino","F","O"))</f>
        <v>M</v>
      </c>
      <c r="T3096" s="27" t="str">
        <f>CONCATENATE($H$10,$I$10,A3096,$J$10,A3096,$K$10,I3096,$L$10,TRIM(CONCATENATE(TRIM(B3096)," ",TRIM(C3096))),$M$10,TRIM(CONCATENATE(TRIM(D3096)," ",TRIM(E3096))),$N$10,militantesUbicacion[[#This Row],[departamento]],$O$10,militantesUbicacion[[#This Row],[municipio]],$P$10,militantesUbicacion[[#This Row],[Localidad]],$Q$10,militantesUbicacion[[#This Row],[Sex]],$R$10)</f>
        <v>u=Militante.objects.create(username='1077710130',password='1077710130',email='quintoandres007@gmail.com',first_name='CARLOS ANDRÉS',last_name='FIGUEROA QUINTO',location=Puesto.objects.filter(dpto_name='CHOCO',mun_name='NUQUI',comuna_name='').first(),sex='M')</v>
      </c>
    </row>
    <row r="3097" spans="1:20" x14ac:dyDescent="0.25">
      <c r="A3097">
        <v>1077478907</v>
      </c>
      <c r="B3097" t="s">
        <v>222</v>
      </c>
      <c r="C3097" t="s">
        <v>506</v>
      </c>
      <c r="D3097" t="s">
        <v>3026</v>
      </c>
      <c r="E3097" t="s">
        <v>4148</v>
      </c>
      <c r="F3097" t="s">
        <v>5123</v>
      </c>
      <c r="G3097" t="s">
        <v>6061</v>
      </c>
      <c r="H3097" t="s">
        <v>32908</v>
      </c>
      <c r="I3097" t="s">
        <v>6631</v>
      </c>
      <c r="J3097" t="s">
        <v>13400</v>
      </c>
      <c r="K3097" t="s">
        <v>19999</v>
      </c>
      <c r="L3097" t="s">
        <v>26150</v>
      </c>
      <c r="M3097" s="1">
        <v>36070</v>
      </c>
      <c r="N3097" s="4">
        <v>26.726027397260275</v>
      </c>
      <c r="O3097" t="s">
        <v>26215</v>
      </c>
      <c r="P3097" t="s">
        <v>32873</v>
      </c>
      <c r="Q3097" t="str">
        <f>IF(militantesUbicacion[[#This Row],[genero]] = "Masculino","M",IF(militantesUbicacion[[#This Row],[genero]] = "Femenino","F","O"))</f>
        <v>M</v>
      </c>
      <c r="T3097" s="27" t="str">
        <f>CONCATENATE($H$10,$I$10,A3097,$J$10,A3097,$K$10,I3097,$L$10,TRIM(CONCATENATE(TRIM(B3097)," ",TRIM(C3097))),$M$10,TRIM(CONCATENATE(TRIM(D3097)," ",TRIM(E3097))),$N$10,militantesUbicacion[[#This Row],[departamento]],$O$10,militantesUbicacion[[#This Row],[municipio]],$P$10,militantesUbicacion[[#This Row],[Localidad]],$Q$10,militantesUbicacion[[#This Row],[Sex]],$R$10)</f>
        <v>u=Militante.objects.create(username='1077478907',password='1077478907',email='yelmarjhoan@hotmail.com',first_name='YELMAR JHOAN',last_name='GONZALEZ RENTERIA',location=Puesto.objects.filter(dpto_name='CHOCO',mun_name='QUIBDO',comuna_name='COMUNA 6').first(),sex='M')</v>
      </c>
    </row>
    <row r="3098" spans="1:20" x14ac:dyDescent="0.25">
      <c r="A3098">
        <v>1004011932</v>
      </c>
      <c r="B3098" t="s">
        <v>137</v>
      </c>
      <c r="C3098" t="s">
        <v>54</v>
      </c>
      <c r="D3098" t="s">
        <v>3212</v>
      </c>
      <c r="E3098" t="s">
        <v>3277</v>
      </c>
      <c r="F3098" t="s">
        <v>5123</v>
      </c>
      <c r="G3098" t="s">
        <v>6061</v>
      </c>
      <c r="H3098" t="s">
        <v>32908</v>
      </c>
      <c r="I3098" t="s">
        <v>12086</v>
      </c>
      <c r="J3098" t="s">
        <v>18739</v>
      </c>
      <c r="K3098" t="s">
        <v>25144</v>
      </c>
      <c r="L3098" t="s">
        <v>26150</v>
      </c>
      <c r="M3098" s="1">
        <v>37582</v>
      </c>
      <c r="N3098" s="4">
        <v>22.583561643835615</v>
      </c>
      <c r="O3098" t="s">
        <v>31639</v>
      </c>
      <c r="P3098" t="s">
        <v>32874</v>
      </c>
      <c r="Q3098" t="str">
        <f>IF(militantesUbicacion[[#This Row],[genero]] = "Masculino","M",IF(militantesUbicacion[[#This Row],[genero]] = "Femenino","F","O"))</f>
        <v>M</v>
      </c>
      <c r="T3098" s="27" t="str">
        <f>CONCATENATE($H$10,$I$10,A3098,$J$10,A3098,$K$10,I3098,$L$10,TRIM(CONCATENATE(TRIM(B3098)," ",TRIM(C3098))),$M$10,TRIM(CONCATENATE(TRIM(D3098)," ",TRIM(E3098))),$N$10,militantesUbicacion[[#This Row],[departamento]],$O$10,militantesUbicacion[[#This Row],[municipio]],$P$10,militantesUbicacion[[#This Row],[Localidad]],$Q$10,militantesUbicacion[[#This Row],[Sex]],$R$10)</f>
        <v>u=Militante.objects.create(username='1004011932',password='1004011932',email='edmc1122@hotmail.com',first_name='EDWIN DAVID',last_name='MOSQUERA CORDOBA',location=Puesto.objects.filter(dpto_name='CHOCO',mun_name='QUIBDO',comuna_name='COMUNA 6').first(),sex='M')</v>
      </c>
    </row>
    <row r="3099" spans="1:20" x14ac:dyDescent="0.25">
      <c r="A3099">
        <v>1010096653</v>
      </c>
      <c r="B3099" t="s">
        <v>547</v>
      </c>
      <c r="C3099" t="s">
        <v>209</v>
      </c>
      <c r="D3099" t="s">
        <v>3422</v>
      </c>
      <c r="E3099" t="s">
        <v>3450</v>
      </c>
      <c r="F3099" t="s">
        <v>5123</v>
      </c>
      <c r="G3099" t="s">
        <v>6061</v>
      </c>
      <c r="H3099" t="s">
        <v>32908</v>
      </c>
      <c r="I3099" t="s">
        <v>6907</v>
      </c>
      <c r="J3099" t="s">
        <v>13682</v>
      </c>
      <c r="K3099" t="s">
        <v>20270</v>
      </c>
      <c r="L3099" t="s">
        <v>26150</v>
      </c>
      <c r="M3099" s="1">
        <v>36712</v>
      </c>
      <c r="N3099" s="4">
        <v>24.967123287671232</v>
      </c>
      <c r="O3099" t="s">
        <v>26494</v>
      </c>
      <c r="P3099" t="s">
        <v>32874</v>
      </c>
      <c r="Q3099" t="str">
        <f>IF(militantesUbicacion[[#This Row],[genero]] = "Masculino","M",IF(militantesUbicacion[[#This Row],[genero]] = "Femenino","F","O"))</f>
        <v>M</v>
      </c>
      <c r="T3099" s="27" t="str">
        <f>CONCATENATE($H$10,$I$10,A3099,$J$10,A3099,$K$10,I3099,$L$10,TRIM(CONCATENATE(TRIM(B3099)," ",TRIM(C3099))),$M$10,TRIM(CONCATENATE(TRIM(D3099)," ",TRIM(E3099))),$N$10,militantesUbicacion[[#This Row],[departamento]],$O$10,militantesUbicacion[[#This Row],[municipio]],$P$10,militantesUbicacion[[#This Row],[Localidad]],$Q$10,militantesUbicacion[[#This Row],[Sex]],$R$10)</f>
        <v>u=Militante.objects.create(username='1010096653',password='1010096653',email='alejoprince10@gmail.com',first_name='JEISON ALEJANDRO',last_name='MURILLO SÁNCHEZ',location=Puesto.objects.filter(dpto_name='CHOCO',mun_name='QUIBDO',comuna_name='COMUNA 6').first(),sex='M')</v>
      </c>
    </row>
    <row r="3100" spans="1:20" x14ac:dyDescent="0.25">
      <c r="A3100">
        <v>1004012092</v>
      </c>
      <c r="B3100" t="s">
        <v>93</v>
      </c>
      <c r="C3100" t="s">
        <v>482</v>
      </c>
      <c r="D3100" t="s">
        <v>3166</v>
      </c>
      <c r="E3100" t="s">
        <v>2965</v>
      </c>
      <c r="F3100" t="s">
        <v>5123</v>
      </c>
      <c r="G3100" t="s">
        <v>6061</v>
      </c>
      <c r="H3100" t="s">
        <v>32916</v>
      </c>
      <c r="I3100" t="s">
        <v>11896</v>
      </c>
      <c r="J3100" t="s">
        <v>18556</v>
      </c>
      <c r="K3100" t="s">
        <v>24995</v>
      </c>
      <c r="L3100" t="s">
        <v>26151</v>
      </c>
      <c r="M3100" s="1">
        <v>37171</v>
      </c>
      <c r="N3100" s="4">
        <v>23.709589041095889</v>
      </c>
      <c r="O3100" t="s">
        <v>31450</v>
      </c>
      <c r="P3100" t="s">
        <v>32873</v>
      </c>
      <c r="Q3100" t="str">
        <f>IF(militantesUbicacion[[#This Row],[genero]] = "Masculino","M",IF(militantesUbicacion[[#This Row],[genero]] = "Femenino","F","O"))</f>
        <v>F</v>
      </c>
      <c r="T3100" s="27" t="str">
        <f>CONCATENATE($H$10,$I$10,A3100,$J$10,A3100,$K$10,I3100,$L$10,TRIM(CONCATENATE(TRIM(B3100)," ",TRIM(C3100))),$M$10,TRIM(CONCATENATE(TRIM(D3100)," ",TRIM(E3100))),$N$10,militantesUbicacion[[#This Row],[departamento]],$O$10,militantesUbicacion[[#This Row],[municipio]],$P$10,militantesUbicacion[[#This Row],[Localidad]],$Q$10,militantesUbicacion[[#This Row],[Sex]],$R$10)</f>
        <v>u=Militante.objects.create(username='1004012092',password='1004012092',email='wendycastillorivas237@gmail.com',first_name='WENDY VANESSA',last_name='RIVAS PALACIOS',location=Puesto.objects.filter(dpto_name='CHOCO',mun_name='QUIBDO',comuna_name='COMUNA 5').first(),sex='F')</v>
      </c>
    </row>
    <row r="3101" spans="1:20" x14ac:dyDescent="0.25">
      <c r="A3101">
        <v>1077996940</v>
      </c>
      <c r="B3101" t="s">
        <v>64</v>
      </c>
      <c r="C3101" t="s">
        <v>58</v>
      </c>
      <c r="D3101" t="s">
        <v>2965</v>
      </c>
      <c r="E3101" t="s">
        <v>2961</v>
      </c>
      <c r="F3101" t="s">
        <v>5123</v>
      </c>
      <c r="G3101" t="s">
        <v>6061</v>
      </c>
      <c r="H3101" t="s">
        <v>32916</v>
      </c>
      <c r="I3101" t="s">
        <v>7076</v>
      </c>
      <c r="J3101" t="s">
        <v>13848</v>
      </c>
      <c r="K3101" t="s">
        <v>20428</v>
      </c>
      <c r="L3101" t="s">
        <v>26150</v>
      </c>
      <c r="M3101" s="1">
        <v>38192</v>
      </c>
      <c r="N3101" s="4">
        <v>20.912328767123288</v>
      </c>
      <c r="O3101" t="s">
        <v>26663</v>
      </c>
      <c r="P3101" t="s">
        <v>32874</v>
      </c>
      <c r="Q3101" t="str">
        <f>IF(militantesUbicacion[[#This Row],[genero]] = "Masculino","M",IF(militantesUbicacion[[#This Row],[genero]] = "Femenino","F","O"))</f>
        <v>M</v>
      </c>
      <c r="T3101" s="27" t="str">
        <f>CONCATENATE($H$10,$I$10,A3101,$J$10,A3101,$K$10,I3101,$L$10,TRIM(CONCATENATE(TRIM(B3101)," ",TRIM(C3101))),$M$10,TRIM(CONCATENATE(TRIM(D3101)," ",TRIM(E3101))),$N$10,militantesUbicacion[[#This Row],[departamento]],$O$10,militantesUbicacion[[#This Row],[municipio]],$P$10,militantesUbicacion[[#This Row],[Localidad]],$Q$10,militantesUbicacion[[#This Row],[Sex]],$R$10)</f>
        <v>u=Militante.objects.create(username='1077996940',password='1077996940',email='cristianandrespalacios007m@gmail.com',first_name='CRISTIAN ANDRES',last_name='PALACIOS MORENO',location=Puesto.objects.filter(dpto_name='CHOCO',mun_name='QUIBDO',comuna_name='COMUNA 5').first(),sex='M')</v>
      </c>
    </row>
    <row r="3102" spans="1:20" x14ac:dyDescent="0.25">
      <c r="A3102">
        <v>1078459006</v>
      </c>
      <c r="B3102" t="s">
        <v>648</v>
      </c>
      <c r="C3102" t="s">
        <v>2355</v>
      </c>
      <c r="D3102" t="s">
        <v>3741</v>
      </c>
      <c r="E3102" t="s">
        <v>5096</v>
      </c>
      <c r="F3102" t="s">
        <v>5123</v>
      </c>
      <c r="G3102" t="s">
        <v>6061</v>
      </c>
      <c r="H3102" t="s">
        <v>32916</v>
      </c>
      <c r="I3102" t="s">
        <v>7117</v>
      </c>
      <c r="J3102" t="s">
        <v>13889</v>
      </c>
      <c r="K3102" t="s">
        <v>20467</v>
      </c>
      <c r="L3102" t="s">
        <v>26151</v>
      </c>
      <c r="M3102" s="1">
        <v>39289</v>
      </c>
      <c r="N3102" s="4">
        <v>17.906849315068492</v>
      </c>
      <c r="O3102" t="s">
        <v>26704</v>
      </c>
      <c r="P3102" t="s">
        <v>32874</v>
      </c>
      <c r="Q3102" t="str">
        <f>IF(militantesUbicacion[[#This Row],[genero]] = "Masculino","M",IF(militantesUbicacion[[#This Row],[genero]] = "Femenino","F","O"))</f>
        <v>F</v>
      </c>
      <c r="T3102" s="27" t="str">
        <f>CONCATENATE($H$10,$I$10,A3102,$J$10,A3102,$K$10,I3102,$L$10,TRIM(CONCATENATE(TRIM(B3102)," ",TRIM(C3102))),$M$10,TRIM(CONCATENATE(TRIM(D3102)," ",TRIM(E3102))),$N$10,militantesUbicacion[[#This Row],[departamento]],$O$10,militantesUbicacion[[#This Row],[municipio]],$P$10,militantesUbicacion[[#This Row],[Localidad]],$Q$10,militantesUbicacion[[#This Row],[Sex]],$R$10)</f>
        <v>u=Militante.objects.create(username='1078459006',password='1078459006',email='shislennym.p@gmail.com',first_name='MARA SHISLENNY',last_name='MARTÍNEZ PALOMEQUE',location=Puesto.objects.filter(dpto_name='CHOCO',mun_name='QUIBDO',comuna_name='COMUNA 5').first(),sex='F')</v>
      </c>
    </row>
    <row r="3103" spans="1:20" x14ac:dyDescent="0.25">
      <c r="A3103">
        <v>1131185411</v>
      </c>
      <c r="B3103" t="s">
        <v>2143</v>
      </c>
      <c r="C3103" t="s">
        <v>461</v>
      </c>
      <c r="D3103" t="s">
        <v>3027</v>
      </c>
      <c r="E3103" t="s">
        <v>3675</v>
      </c>
      <c r="F3103" t="s">
        <v>5123</v>
      </c>
      <c r="G3103" t="s">
        <v>6061</v>
      </c>
      <c r="H3103" t="s">
        <v>32918</v>
      </c>
      <c r="I3103" t="s">
        <v>13248</v>
      </c>
      <c r="J3103" t="s">
        <v>19846</v>
      </c>
      <c r="K3103" t="s">
        <v>26079</v>
      </c>
      <c r="L3103" t="s">
        <v>26151</v>
      </c>
      <c r="M3103" s="1">
        <v>38284</v>
      </c>
      <c r="N3103" s="4">
        <v>20.660273972602738</v>
      </c>
      <c r="O3103" t="s">
        <v>32782</v>
      </c>
      <c r="P3103" t="s">
        <v>32873</v>
      </c>
      <c r="Q3103" t="str">
        <f>IF(militantesUbicacion[[#This Row],[genero]] = "Masculino","M",IF(militantesUbicacion[[#This Row],[genero]] = "Femenino","F","O"))</f>
        <v>F</v>
      </c>
      <c r="T3103" s="27" t="str">
        <f>CONCATENATE($H$10,$I$10,A3103,$J$10,A3103,$K$10,I3103,$L$10,TRIM(CONCATENATE(TRIM(B3103)," ",TRIM(C3103))),$M$10,TRIM(CONCATENATE(TRIM(D3103)," ",TRIM(E3103))),$N$10,militantesUbicacion[[#This Row],[departamento]],$O$10,militantesUbicacion[[#This Row],[municipio]],$P$10,militantesUbicacion[[#This Row],[Localidad]],$Q$10,militantesUbicacion[[#This Row],[Sex]],$R$10)</f>
        <v>u=Militante.objects.create(username='1131185411',password='1131185411',email='melaanyroodriguez@gmail.com',first_name='MELANY YULIANA',last_name='RODRIGUEZ BEJARANO',location=Puesto.objects.filter(dpto_name='CHOCO',mun_name='QUIBDO',comuna_name='COMUNA 2').first(),sex='F')</v>
      </c>
    </row>
    <row r="3104" spans="1:20" x14ac:dyDescent="0.25">
      <c r="A3104">
        <v>1077647503</v>
      </c>
      <c r="B3104" t="s">
        <v>700</v>
      </c>
      <c r="D3104" t="s">
        <v>3026</v>
      </c>
      <c r="E3104" t="s">
        <v>1832</v>
      </c>
      <c r="F3104" t="s">
        <v>5123</v>
      </c>
      <c r="G3104" t="s">
        <v>6061</v>
      </c>
      <c r="H3104" t="s">
        <v>32879</v>
      </c>
      <c r="I3104" t="s">
        <v>7272</v>
      </c>
      <c r="J3104" t="s">
        <v>14044</v>
      </c>
      <c r="K3104" t="s">
        <v>20603</v>
      </c>
      <c r="L3104" t="s">
        <v>26151</v>
      </c>
      <c r="M3104" s="1">
        <v>37322</v>
      </c>
      <c r="N3104" s="4">
        <v>23.295890410958904</v>
      </c>
      <c r="O3104" t="s">
        <v>26859</v>
      </c>
      <c r="P3104" t="s">
        <v>32874</v>
      </c>
      <c r="Q3104" t="str">
        <f>IF(militantesUbicacion[[#This Row],[genero]] = "Masculino","M",IF(militantesUbicacion[[#This Row],[genero]] = "Femenino","F","O"))</f>
        <v>F</v>
      </c>
      <c r="T3104" s="27" t="str">
        <f>CONCATENATE($H$10,$I$10,A3104,$J$10,A3104,$K$10,I3104,$L$10,TRIM(CONCATENATE(TRIM(B3104)," ",TRIM(C3104))),$M$10,TRIM(CONCATENATE(TRIM(D3104)," ",TRIM(E3104))),$N$10,militantesUbicacion[[#This Row],[departamento]],$O$10,militantesUbicacion[[#This Row],[municipio]],$P$10,militantesUbicacion[[#This Row],[Localidad]],$Q$10,militantesUbicacion[[#This Row],[Sex]],$R$10)</f>
        <v>u=Militante.objects.create(username='1077647503',password='1077647503',email='mosqueramilalaa73@gmail.com',first_name='MILAGROS',last_name='GONZALEZ LOPEZ',location=Puesto.objects.filter(dpto_name='CHOCO',mun_name='QUIBDO',comuna_name='COMUNA 1').first(),sex='F')</v>
      </c>
    </row>
    <row r="3105" spans="1:20" x14ac:dyDescent="0.25">
      <c r="A3105">
        <v>1193425330</v>
      </c>
      <c r="B3105" t="s">
        <v>221</v>
      </c>
      <c r="C3105" t="s">
        <v>2158</v>
      </c>
      <c r="D3105" t="s">
        <v>3214</v>
      </c>
      <c r="E3105" t="s">
        <v>5620</v>
      </c>
      <c r="F3105" t="s">
        <v>5123</v>
      </c>
      <c r="G3105" t="s">
        <v>6061</v>
      </c>
      <c r="I3105" t="s">
        <v>6630</v>
      </c>
      <c r="J3105" t="s">
        <v>13399</v>
      </c>
      <c r="K3105" t="s">
        <v>19998</v>
      </c>
      <c r="L3105" t="s">
        <v>26150</v>
      </c>
      <c r="M3105" s="1">
        <v>36932</v>
      </c>
      <c r="N3105" s="4">
        <v>24.364383561643837</v>
      </c>
      <c r="O3105" t="s">
        <v>26214</v>
      </c>
      <c r="P3105" t="s">
        <v>32873</v>
      </c>
      <c r="Q3105" t="str">
        <f>IF(militantesUbicacion[[#This Row],[genero]] = "Masculino","M",IF(militantesUbicacion[[#This Row],[genero]] = "Femenino","F","O"))</f>
        <v>M</v>
      </c>
      <c r="T3105" s="27" t="str">
        <f>CONCATENATE($H$10,$I$10,A3105,$J$10,A3105,$K$10,I3105,$L$10,TRIM(CONCATENATE(TRIM(B3105)," ",TRIM(C3105))),$M$10,TRIM(CONCATENATE(TRIM(D3105)," ",TRIM(E3105))),$N$10,militantesUbicacion[[#This Row],[departamento]],$O$10,militantesUbicacion[[#This Row],[municipio]],$P$10,militantesUbicacion[[#This Row],[Localidad]],$Q$10,militantesUbicacion[[#This Row],[Sex]],$R$10)</f>
        <v>u=Militante.objects.create(username='1193425330',password='1193425330',email='yole_enbajador@hotmail.com',first_name='YOLEYBER',last_name='BUENDIA CABADIAS',location=Puesto.objects.filter(dpto_name='CHOCO',mun_name='QUIBDO',comuna_name='').first(),sex='M')</v>
      </c>
    </row>
    <row r="3106" spans="1:20" x14ac:dyDescent="0.25">
      <c r="A3106">
        <v>1077477741</v>
      </c>
      <c r="B3106" t="s">
        <v>1467</v>
      </c>
      <c r="C3106" t="s">
        <v>2708</v>
      </c>
      <c r="D3106" t="s">
        <v>4136</v>
      </c>
      <c r="E3106" t="s">
        <v>2965</v>
      </c>
      <c r="F3106" t="s">
        <v>5123</v>
      </c>
      <c r="G3106" t="s">
        <v>6061</v>
      </c>
      <c r="I3106" t="s">
        <v>8892</v>
      </c>
      <c r="J3106" t="s">
        <v>15678</v>
      </c>
      <c r="K3106" t="s">
        <v>22278</v>
      </c>
      <c r="L3106" t="s">
        <v>26151</v>
      </c>
      <c r="M3106" s="1">
        <v>35824</v>
      </c>
      <c r="N3106" s="4">
        <v>27.4</v>
      </c>
      <c r="O3106" t="s">
        <v>28491</v>
      </c>
      <c r="P3106" t="s">
        <v>32874</v>
      </c>
      <c r="Q3106" t="str">
        <f>IF(militantesUbicacion[[#This Row],[genero]] = "Masculino","M",IF(militantesUbicacion[[#This Row],[genero]] = "Femenino","F","O"))</f>
        <v>F</v>
      </c>
      <c r="T3106" s="27" t="str">
        <f>CONCATENATE($H$10,$I$10,A3106,$J$10,A3106,$K$10,I3106,$L$10,TRIM(CONCATENATE(TRIM(B3106)," ",TRIM(C3106))),$M$10,TRIM(CONCATENATE(TRIM(D3106)," ",TRIM(E3106))),$N$10,militantesUbicacion[[#This Row],[departamento]],$O$10,militantesUbicacion[[#This Row],[municipio]],$P$10,militantesUbicacion[[#This Row],[Localidad]],$Q$10,militantesUbicacion[[#This Row],[Sex]],$R$10)</f>
        <v>u=Militante.objects.create(username='1077477741',password='1077477741',email='broydyisselr29@gmail.com',first_name='BROYD YISSEL',last_name='RIVAS PALACIOS',location=Puesto.objects.filter(dpto_name='CHOCO',mun_name='QUIBDO',comuna_name='').first(),sex='F')</v>
      </c>
    </row>
    <row r="3107" spans="1:20" x14ac:dyDescent="0.25">
      <c r="A3107">
        <v>1003932398</v>
      </c>
      <c r="B3107" t="s">
        <v>556</v>
      </c>
      <c r="C3107" t="s">
        <v>2488</v>
      </c>
      <c r="D3107" t="s">
        <v>442</v>
      </c>
      <c r="E3107" t="s">
        <v>4487</v>
      </c>
      <c r="F3107" t="s">
        <v>5123</v>
      </c>
      <c r="G3107" t="s">
        <v>6061</v>
      </c>
      <c r="I3107" t="s">
        <v>9116</v>
      </c>
      <c r="J3107" t="s">
        <v>15894</v>
      </c>
      <c r="K3107" t="s">
        <v>22480</v>
      </c>
      <c r="L3107" t="s">
        <v>26151</v>
      </c>
      <c r="M3107" s="1">
        <v>36593</v>
      </c>
      <c r="N3107" s="4">
        <v>25.293150684931508</v>
      </c>
      <c r="O3107" t="s">
        <v>28717</v>
      </c>
      <c r="P3107" t="s">
        <v>32874</v>
      </c>
      <c r="Q3107" t="str">
        <f>IF(militantesUbicacion[[#This Row],[genero]] = "Masculino","M",IF(militantesUbicacion[[#This Row],[genero]] = "Femenino","F","O"))</f>
        <v>F</v>
      </c>
      <c r="T3107" s="27" t="str">
        <f>CONCATENATE($H$10,$I$10,A3107,$J$10,A3107,$K$10,I3107,$L$10,TRIM(CONCATENATE(TRIM(B3107)," ",TRIM(C3107))),$M$10,TRIM(CONCATENATE(TRIM(D3107)," ",TRIM(E3107))),$N$10,militantesUbicacion[[#This Row],[departamento]],$O$10,militantesUbicacion[[#This Row],[municipio]],$P$10,militantesUbicacion[[#This Row],[Localidad]],$Q$10,militantesUbicacion[[#This Row],[Sex]],$R$10)</f>
        <v>u=Militante.objects.create(username='1003932398',password='1003932398',email='katerin.angel2016@gmail.com',first_name='KATERIN YULIETH',last_name='ANGEL ROMAÑA',location=Puesto.objects.filter(dpto_name='CHOCO',mun_name='QUIBDO',comuna_name='').first(),sex='F')</v>
      </c>
    </row>
    <row r="3108" spans="1:20" x14ac:dyDescent="0.25">
      <c r="A3108">
        <v>1077481905</v>
      </c>
      <c r="B3108" t="s">
        <v>223</v>
      </c>
      <c r="C3108" t="s">
        <v>2227</v>
      </c>
      <c r="D3108" t="s">
        <v>2246</v>
      </c>
      <c r="E3108" t="s">
        <v>2246</v>
      </c>
      <c r="F3108" t="s">
        <v>5123</v>
      </c>
      <c r="G3108" t="s">
        <v>6061</v>
      </c>
      <c r="I3108" t="s">
        <v>6632</v>
      </c>
      <c r="J3108" t="s">
        <v>13401</v>
      </c>
      <c r="K3108" t="s">
        <v>20000</v>
      </c>
      <c r="L3108" t="s">
        <v>26150</v>
      </c>
      <c r="M3108" s="1">
        <v>36419</v>
      </c>
      <c r="N3108" s="4">
        <v>25.769863013698629</v>
      </c>
      <c r="O3108" t="s">
        <v>26216</v>
      </c>
      <c r="P3108" t="s">
        <v>32873</v>
      </c>
      <c r="Q3108" t="str">
        <f>IF(militantesUbicacion[[#This Row],[genero]] = "Masculino","M",IF(militantesUbicacion[[#This Row],[genero]] = "Femenino","F","O"))</f>
        <v>M</v>
      </c>
      <c r="T3108" s="27" t="str">
        <f>CONCATENATE($H$10,$I$10,A3108,$J$10,A3108,$K$10,I3108,$L$10,TRIM(CONCATENATE(TRIM(B3108)," ",TRIM(C3108))),$M$10,TRIM(CONCATENATE(TRIM(D3108)," ",TRIM(E3108))),$N$10,militantesUbicacion[[#This Row],[departamento]],$O$10,militantesUbicacion[[#This Row],[municipio]],$P$10,militantesUbicacion[[#This Row],[Localidad]],$Q$10,militantesUbicacion[[#This Row],[Sex]],$R$10)</f>
        <v>u=Militante.objects.create(username='1077481905',password='1077481905',email='valencialeo1609@gmail.com',first_name='GUILLERMO LEÓN',last_name='VALENCIA VALENCIA',location=Puesto.objects.filter(dpto_name='CHOCO',mun_name='QUIBDO',comuna_name='').first(),sex='M')</v>
      </c>
    </row>
    <row r="3109" spans="1:20" x14ac:dyDescent="0.25">
      <c r="A3109">
        <v>1193235727</v>
      </c>
      <c r="B3109" t="s">
        <v>1663</v>
      </c>
      <c r="C3109" t="s">
        <v>2241</v>
      </c>
      <c r="D3109" t="s">
        <v>4504</v>
      </c>
      <c r="E3109" t="s">
        <v>1246</v>
      </c>
      <c r="F3109" t="s">
        <v>5123</v>
      </c>
      <c r="G3109" t="s">
        <v>6061</v>
      </c>
      <c r="I3109" t="s">
        <v>10025</v>
      </c>
      <c r="J3109" t="s">
        <v>16731</v>
      </c>
      <c r="K3109" t="s">
        <v>23291</v>
      </c>
      <c r="L3109" t="s">
        <v>26150</v>
      </c>
      <c r="M3109" s="1">
        <v>37035</v>
      </c>
      <c r="N3109" s="4">
        <v>24.082191780821919</v>
      </c>
      <c r="O3109" t="s">
        <v>29612</v>
      </c>
      <c r="P3109" t="s">
        <v>32874</v>
      </c>
      <c r="Q3109" t="str">
        <f>IF(militantesUbicacion[[#This Row],[genero]] = "Masculino","M",IF(militantesUbicacion[[#This Row],[genero]] = "Femenino","F","O"))</f>
        <v>M</v>
      </c>
      <c r="T3109" s="27" t="str">
        <f>CONCATENATE($H$10,$I$10,A3109,$J$10,A3109,$K$10,I3109,$L$10,TRIM(CONCATENATE(TRIM(B3109)," ",TRIM(C3109))),$M$10,TRIM(CONCATENATE(TRIM(D3109)," ",TRIM(E3109))),$N$10,militantesUbicacion[[#This Row],[departamento]],$O$10,militantesUbicacion[[#This Row],[municipio]],$P$10,militantesUbicacion[[#This Row],[Localidad]],$Q$10,militantesUbicacion[[#This Row],[Sex]],$R$10)</f>
        <v>u=Militante.objects.create(username='1193235727',password='1193235727',email='jahilygalvis@gmail.com',first_name='JAHILY ANDREA',last_name='RODRI­GUEZ GALVIS',location=Puesto.objects.filter(dpto_name='CHOCO',mun_name='QUIBDO',comuna_name='').first(),sex='M')</v>
      </c>
    </row>
    <row r="3110" spans="1:20" x14ac:dyDescent="0.25">
      <c r="A3110">
        <v>1030421578</v>
      </c>
      <c r="B3110" t="s">
        <v>1415</v>
      </c>
      <c r="C3110" t="s">
        <v>2158</v>
      </c>
      <c r="D3110" t="s">
        <v>3424</v>
      </c>
      <c r="E3110" t="s">
        <v>3424</v>
      </c>
      <c r="F3110" t="s">
        <v>5123</v>
      </c>
      <c r="G3110" t="s">
        <v>6263</v>
      </c>
      <c r="I3110" t="s">
        <v>8720</v>
      </c>
      <c r="J3110" t="s">
        <v>15511</v>
      </c>
      <c r="K3110" t="s">
        <v>22096</v>
      </c>
      <c r="L3110" t="s">
        <v>26151</v>
      </c>
      <c r="M3110" s="1">
        <v>35554</v>
      </c>
      <c r="N3110" s="4">
        <v>28.139726027397259</v>
      </c>
      <c r="O3110" t="s">
        <v>28312</v>
      </c>
      <c r="P3110" t="s">
        <v>32874</v>
      </c>
      <c r="Q3110" t="str">
        <f>IF(militantesUbicacion[[#This Row],[genero]] = "Masculino","M",IF(militantesUbicacion[[#This Row],[genero]] = "Femenino","F","O"))</f>
        <v>F</v>
      </c>
      <c r="T3110" s="27" t="str">
        <f>CONCATENATE($H$10,$I$10,A3110,$J$10,A3110,$K$10,I3110,$L$10,TRIM(CONCATENATE(TRIM(B3110)," ",TRIM(C3110))),$M$10,TRIM(CONCATENATE(TRIM(D3110)," ",TRIM(E3110))),$N$10,militantesUbicacion[[#This Row],[departamento]],$O$10,militantesUbicacion[[#This Row],[municipio]],$P$10,militantesUbicacion[[#This Row],[Localidad]],$Q$10,militantesUbicacion[[#This Row],[Sex]],$R$10)</f>
        <v>u=Militante.objects.create(username='1030421578',password='1030421578',email='1030421578ymosquerra12@gmail.com',first_name='YUSLEISA',last_name='PEREA PEREA',location=Puesto.objects.filter(dpto_name='CHOCO',mun_name='RIO IRO',comuna_name='').first(),sex='F')</v>
      </c>
    </row>
    <row r="3111" spans="1:20" x14ac:dyDescent="0.25">
      <c r="A3111">
        <v>1133699106</v>
      </c>
      <c r="B3111" t="s">
        <v>896</v>
      </c>
      <c r="D3111" t="s">
        <v>3424</v>
      </c>
      <c r="E3111" t="s">
        <v>3212</v>
      </c>
      <c r="F3111" t="s">
        <v>5123</v>
      </c>
      <c r="G3111" t="s">
        <v>6263</v>
      </c>
      <c r="I3111" t="s">
        <v>11288</v>
      </c>
      <c r="J3111" t="s">
        <v>17968</v>
      </c>
      <c r="K3111" t="s">
        <v>20381</v>
      </c>
      <c r="L3111" t="s">
        <v>26151</v>
      </c>
      <c r="M3111" s="1">
        <v>36468</v>
      </c>
      <c r="N3111" s="4">
        <v>25.635616438356163</v>
      </c>
      <c r="O3111" t="s">
        <v>30855</v>
      </c>
      <c r="P3111" t="s">
        <v>32873</v>
      </c>
      <c r="Q3111" t="str">
        <f>IF(militantesUbicacion[[#This Row],[genero]] = "Masculino","M",IF(militantesUbicacion[[#This Row],[genero]] = "Femenino","F","O"))</f>
        <v>F</v>
      </c>
      <c r="T3111" s="27" t="str">
        <f>CONCATENATE($H$10,$I$10,A3111,$J$10,A3111,$K$10,I3111,$L$10,TRIM(CONCATENATE(TRIM(B3111)," ",TRIM(C3111))),$M$10,TRIM(CONCATENATE(TRIM(D3111)," ",TRIM(E3111))),$N$10,militantesUbicacion[[#This Row],[departamento]],$O$10,militantesUbicacion[[#This Row],[municipio]],$P$10,militantesUbicacion[[#This Row],[Localidad]],$Q$10,militantesUbicacion[[#This Row],[Sex]],$R$10)</f>
        <v>u=Militante.objects.create(username='1133699106',password='1133699106',email='pereaomaira143@gmail.com',first_name='OMAIRA',last_name='PEREA MOSQUERA',location=Puesto.objects.filter(dpto_name='CHOCO',mun_name='RIO IRO',comuna_name='').first(),sex='F')</v>
      </c>
    </row>
    <row r="3112" spans="1:20" x14ac:dyDescent="0.25">
      <c r="A3112">
        <v>1128084842</v>
      </c>
      <c r="B3112" t="s">
        <v>1910</v>
      </c>
      <c r="C3112" t="s">
        <v>119</v>
      </c>
      <c r="D3112" t="s">
        <v>3212</v>
      </c>
      <c r="E3112" t="s">
        <v>3212</v>
      </c>
      <c r="F3112" t="s">
        <v>5123</v>
      </c>
      <c r="G3112" t="s">
        <v>6263</v>
      </c>
      <c r="I3112" t="s">
        <v>11826</v>
      </c>
      <c r="J3112" t="s">
        <v>18487</v>
      </c>
      <c r="K3112" t="s">
        <v>22072</v>
      </c>
      <c r="L3112" t="s">
        <v>26151</v>
      </c>
      <c r="M3112" s="1">
        <v>38078</v>
      </c>
      <c r="N3112" s="4">
        <v>21.224657534246575</v>
      </c>
      <c r="O3112" t="s">
        <v>31381</v>
      </c>
      <c r="P3112" t="s">
        <v>32874</v>
      </c>
      <c r="Q3112" t="str">
        <f>IF(militantesUbicacion[[#This Row],[genero]] = "Masculino","M",IF(militantesUbicacion[[#This Row],[genero]] = "Femenino","F","O"))</f>
        <v>F</v>
      </c>
      <c r="T3112" s="27" t="str">
        <f>CONCATENATE($H$10,$I$10,A3112,$J$10,A3112,$K$10,I3112,$L$10,TRIM(CONCATENATE(TRIM(B3112)," ",TRIM(C3112))),$M$10,TRIM(CONCATENATE(TRIM(D3112)," ",TRIM(E3112))),$N$10,militantesUbicacion[[#This Row],[departamento]],$O$10,militantesUbicacion[[#This Row],[municipio]],$P$10,militantesUbicacion[[#This Row],[Localidad]],$Q$10,militantesUbicacion[[#This Row],[Sex]],$R$10)</f>
        <v>u=Militante.objects.create(username='1128084842',password='1128084842',email='mosqueragela8@gmail.com',first_name='GELA PATRICIA',last_name='MOSQUERA MOSQUERA',location=Puesto.objects.filter(dpto_name='CHOCO',mun_name='RIO IRO',comuna_name='').first(),sex='F')</v>
      </c>
    </row>
    <row r="3113" spans="1:20" x14ac:dyDescent="0.25">
      <c r="A3113">
        <v>1003789405</v>
      </c>
      <c r="B3113" t="s">
        <v>110</v>
      </c>
      <c r="C3113" t="s">
        <v>2174</v>
      </c>
      <c r="D3113" t="s">
        <v>4029</v>
      </c>
      <c r="E3113" t="s">
        <v>2969</v>
      </c>
      <c r="F3113" t="s">
        <v>5123</v>
      </c>
      <c r="G3113" t="s">
        <v>6393</v>
      </c>
      <c r="I3113" t="s">
        <v>7668</v>
      </c>
      <c r="J3113" t="s">
        <v>14440</v>
      </c>
      <c r="K3113" t="s">
        <v>20998</v>
      </c>
      <c r="L3113" t="s">
        <v>26150</v>
      </c>
      <c r="M3113" s="1">
        <v>35548</v>
      </c>
      <c r="N3113" s="4">
        <v>28.156164383561645</v>
      </c>
      <c r="O3113" t="s">
        <v>27258</v>
      </c>
      <c r="P3113" t="s">
        <v>32874</v>
      </c>
      <c r="Q3113" t="str">
        <f>IF(militantesUbicacion[[#This Row],[genero]] = "Masculino","M",IF(militantesUbicacion[[#This Row],[genero]] = "Femenino","F","O"))</f>
        <v>M</v>
      </c>
      <c r="T3113" s="27" t="str">
        <f>CONCATENATE($H$10,$I$10,A3113,$J$10,A3113,$K$10,I3113,$L$10,TRIM(CONCATENATE(TRIM(B3113)," ",TRIM(C3113))),$M$10,TRIM(CONCATENATE(TRIM(D3113)," ",TRIM(E3113))),$N$10,militantesUbicacion[[#This Row],[departamento]],$O$10,militantesUbicacion[[#This Row],[municipio]],$P$10,militantesUbicacion[[#This Row],[Localidad]],$Q$10,militantesUbicacion[[#This Row],[Sex]],$R$10)</f>
        <v>u=Militante.objects.create(username='1003789405',password='1003789405',email='dacris789@gmail.com',first_name='CRISTIAN DAVID',last_name='CAICEDO SANTOS',location=Puesto.objects.filter(dpto_name='CHOCO',mun_name='RIOSUCIO',comuna_name='').first(),sex='M')</v>
      </c>
    </row>
    <row r="3114" spans="1:20" x14ac:dyDescent="0.25">
      <c r="A3114">
        <v>1003787868</v>
      </c>
      <c r="B3114" t="s">
        <v>1158</v>
      </c>
      <c r="C3114" t="s">
        <v>2172</v>
      </c>
      <c r="D3114" t="s">
        <v>3018</v>
      </c>
      <c r="E3114" t="s">
        <v>3166</v>
      </c>
      <c r="F3114" t="s">
        <v>5123</v>
      </c>
      <c r="G3114" t="s">
        <v>6393</v>
      </c>
      <c r="I3114" t="s">
        <v>8924</v>
      </c>
      <c r="J3114" t="s">
        <v>15710</v>
      </c>
      <c r="K3114" t="s">
        <v>22310</v>
      </c>
      <c r="L3114" t="s">
        <v>26150</v>
      </c>
      <c r="M3114" s="1">
        <v>35972</v>
      </c>
      <c r="N3114" s="4">
        <v>26.994520547945207</v>
      </c>
      <c r="O3114" t="s">
        <v>28524</v>
      </c>
      <c r="P3114" t="s">
        <v>32874</v>
      </c>
      <c r="Q3114" t="str">
        <f>IF(militantesUbicacion[[#This Row],[genero]] = "Masculino","M",IF(militantesUbicacion[[#This Row],[genero]] = "Femenino","F","O"))</f>
        <v>M</v>
      </c>
      <c r="T3114" s="27" t="str">
        <f>CONCATENATE($H$10,$I$10,A3114,$J$10,A3114,$K$10,I3114,$L$10,TRIM(CONCATENATE(TRIM(B3114)," ",TRIM(C3114))),$M$10,TRIM(CONCATENATE(TRIM(D3114)," ",TRIM(E3114))),$N$10,militantesUbicacion[[#This Row],[departamento]],$O$10,militantesUbicacion[[#This Row],[municipio]],$P$10,militantesUbicacion[[#This Row],[Localidad]],$Q$10,militantesUbicacion[[#This Row],[Sex]],$R$10)</f>
        <v>u=Militante.objects.create(username='1003787868',password='1003787868',email='carmensitath123@gmail.com',first_name='DAYANIS PAOLA',last_name='QUINTO RIVAS',location=Puesto.objects.filter(dpto_name='CHOCO',mun_name='RIOSUCIO',comuna_name='').first(),sex='M')</v>
      </c>
    </row>
    <row r="3115" spans="1:20" x14ac:dyDescent="0.25">
      <c r="A3115">
        <v>1003786645</v>
      </c>
      <c r="B3115" t="s">
        <v>84</v>
      </c>
      <c r="C3115" t="s">
        <v>55</v>
      </c>
      <c r="D3115" t="s">
        <v>5558</v>
      </c>
      <c r="E3115" t="s">
        <v>3319</v>
      </c>
      <c r="F3115" t="s">
        <v>5123</v>
      </c>
      <c r="G3115" t="s">
        <v>6393</v>
      </c>
      <c r="I3115" t="s">
        <v>12683</v>
      </c>
      <c r="J3115" t="s">
        <v>19308</v>
      </c>
      <c r="K3115" t="s">
        <v>6393</v>
      </c>
      <c r="L3115" t="s">
        <v>26150</v>
      </c>
      <c r="M3115" s="1">
        <v>36518</v>
      </c>
      <c r="N3115" s="4">
        <v>25.4986301369863</v>
      </c>
      <c r="O3115" t="s">
        <v>32230</v>
      </c>
      <c r="P3115" t="s">
        <v>32873</v>
      </c>
      <c r="Q3115" t="str">
        <f>IF(militantesUbicacion[[#This Row],[genero]] = "Masculino","M",IF(militantesUbicacion[[#This Row],[genero]] = "Femenino","F","O"))</f>
        <v>M</v>
      </c>
      <c r="T3115" s="27" t="str">
        <f>CONCATENATE($H$10,$I$10,A3115,$J$10,A3115,$K$10,I3115,$L$10,TRIM(CONCATENATE(TRIM(B3115)," ",TRIM(C3115))),$M$10,TRIM(CONCATENATE(TRIM(D3115)," ",TRIM(E3115))),$N$10,militantesUbicacion[[#This Row],[departamento]],$O$10,militantesUbicacion[[#This Row],[municipio]],$P$10,militantesUbicacion[[#This Row],[Localidad]],$Q$10,militantesUbicacion[[#This Row],[Sex]],$R$10)</f>
        <v>u=Militante.objects.create(username='1003786645',password='1003786645',email='riosucuoverde1@hotmail.com',first_name='JORGE LEONARDO',last_name='CUESTAS SALAS',location=Puesto.objects.filter(dpto_name='CHOCO',mun_name='RIOSUCIO',comuna_name='').first(),sex='M')</v>
      </c>
    </row>
    <row r="3116" spans="1:20" x14ac:dyDescent="0.25">
      <c r="A3116">
        <v>1076350993</v>
      </c>
      <c r="B3116" t="s">
        <v>585</v>
      </c>
      <c r="C3116" t="s">
        <v>2039</v>
      </c>
      <c r="D3116" t="s">
        <v>2972</v>
      </c>
      <c r="E3116" t="s">
        <v>3556</v>
      </c>
      <c r="F3116" t="s">
        <v>5123</v>
      </c>
      <c r="G3116" t="s">
        <v>6510</v>
      </c>
      <c r="I3116" t="s">
        <v>12230</v>
      </c>
      <c r="J3116" t="s">
        <v>18878</v>
      </c>
      <c r="K3116" t="s">
        <v>25254</v>
      </c>
      <c r="L3116" t="s">
        <v>26151</v>
      </c>
      <c r="M3116" s="1">
        <v>37784</v>
      </c>
      <c r="N3116" s="4">
        <v>22.030136986301368</v>
      </c>
      <c r="O3116" t="s">
        <v>31782</v>
      </c>
      <c r="P3116" t="s">
        <v>32873</v>
      </c>
      <c r="Q3116" t="str">
        <f>IF(militantesUbicacion[[#This Row],[genero]] = "Masculino","M",IF(militantesUbicacion[[#This Row],[genero]] = "Femenino","F","O"))</f>
        <v>F</v>
      </c>
      <c r="T3116" s="27" t="str">
        <f>CONCATENATE($H$10,$I$10,A3116,$J$10,A3116,$K$10,I3116,$L$10,TRIM(CONCATENATE(TRIM(B3116)," ",TRIM(C3116))),$M$10,TRIM(CONCATENATE(TRIM(D3116)," ",TRIM(E3116))),$N$10,militantesUbicacion[[#This Row],[departamento]],$O$10,militantesUbicacion[[#This Row],[municipio]],$P$10,militantesUbicacion[[#This Row],[Localidad]],$Q$10,militantesUbicacion[[#This Row],[Sex]],$R$10)</f>
        <v>u=Militante.objects.create(username='1076350993',password='1076350993',email='marcelaosoriohiguita9@gmail.com',first_name='ADRIANA MARCELA',last_name='OSORIO HIGUITA',location=Puesto.objects.filter(dpto_name='CHOCO',mun_name='SAN JOSE DEL PALMAR',comuna_name='').first(),sex='F')</v>
      </c>
    </row>
    <row r="3117" spans="1:20" x14ac:dyDescent="0.25">
      <c r="A3117">
        <v>1193045131</v>
      </c>
      <c r="B3117" t="s">
        <v>1788</v>
      </c>
      <c r="D3117" t="s">
        <v>3042</v>
      </c>
      <c r="E3117" t="s">
        <v>4787</v>
      </c>
      <c r="F3117" t="s">
        <v>5123</v>
      </c>
      <c r="G3117" t="s">
        <v>6510</v>
      </c>
      <c r="I3117" t="s">
        <v>11185</v>
      </c>
      <c r="J3117" t="s">
        <v>17864</v>
      </c>
      <c r="K3117" t="s">
        <v>24357</v>
      </c>
      <c r="L3117" t="s">
        <v>26150</v>
      </c>
      <c r="M3117" s="1">
        <v>37203</v>
      </c>
      <c r="N3117" s="4">
        <v>23.621917808219177</v>
      </c>
      <c r="O3117" t="s">
        <v>30755</v>
      </c>
      <c r="P3117" t="s">
        <v>32873</v>
      </c>
      <c r="Q3117" t="str">
        <f>IF(militantesUbicacion[[#This Row],[genero]] = "Masculino","M",IF(militantesUbicacion[[#This Row],[genero]] = "Femenino","F","O"))</f>
        <v>M</v>
      </c>
      <c r="T3117" s="27" t="str">
        <f>CONCATENATE($H$10,$I$10,A3117,$J$10,A3117,$K$10,I3117,$L$10,TRIM(CONCATENATE(TRIM(B3117)," ",TRIM(C3117))),$M$10,TRIM(CONCATENATE(TRIM(D3117)," ",TRIM(E3117))),$N$10,militantesUbicacion[[#This Row],[departamento]],$O$10,militantesUbicacion[[#This Row],[municipio]],$P$10,militantesUbicacion[[#This Row],[Localidad]],$Q$10,militantesUbicacion[[#This Row],[Sex]],$R$10)</f>
        <v>u=Militante.objects.create(username='1193045131',password='1193045131',email='didiermarinolaya@gmail.com',first_name='DIDIER',last_name='MARIN OLAYA',location=Puesto.objects.filter(dpto_name='CHOCO',mun_name='SAN JOSE DEL PALMAR',comuna_name='').first(),sex='M')</v>
      </c>
    </row>
    <row r="3118" spans="1:20" x14ac:dyDescent="0.25">
      <c r="A3118">
        <v>1079092694</v>
      </c>
      <c r="B3118" t="s">
        <v>52</v>
      </c>
      <c r="C3118" t="s">
        <v>2371</v>
      </c>
      <c r="D3118" t="s">
        <v>3107</v>
      </c>
      <c r="E3118" t="s">
        <v>2961</v>
      </c>
      <c r="F3118" t="s">
        <v>5123</v>
      </c>
      <c r="G3118" t="s">
        <v>6538</v>
      </c>
      <c r="I3118" t="s">
        <v>8778</v>
      </c>
      <c r="J3118" t="s">
        <v>15566</v>
      </c>
      <c r="K3118" t="s">
        <v>22161</v>
      </c>
      <c r="L3118" t="s">
        <v>26151</v>
      </c>
      <c r="M3118" s="1">
        <v>36317</v>
      </c>
      <c r="N3118" s="4">
        <v>26.049315068493151</v>
      </c>
      <c r="O3118" t="s">
        <v>28377</v>
      </c>
      <c r="P3118" t="s">
        <v>32874</v>
      </c>
      <c r="Q3118" t="str">
        <f>IF(militantesUbicacion[[#This Row],[genero]] = "Masculino","M",IF(militantesUbicacion[[#This Row],[genero]] = "Femenino","F","O"))</f>
        <v>F</v>
      </c>
      <c r="T3118" s="27" t="str">
        <f>CONCATENATE($H$10,$I$10,A3118,$J$10,A3118,$K$10,I3118,$L$10,TRIM(CONCATENATE(TRIM(B3118)," ",TRIM(C3118))),$M$10,TRIM(CONCATENATE(TRIM(D3118)," ",TRIM(E3118))),$N$10,militantesUbicacion[[#This Row],[departamento]],$O$10,militantesUbicacion[[#This Row],[municipio]],$P$10,militantesUbicacion[[#This Row],[Localidad]],$Q$10,militantesUbicacion[[#This Row],[Sex]],$R$10)</f>
        <v>u=Militante.objects.create(username='1079092694',password='1079092694',email='1079092694concejalesdesipi2020@gmail.com',first_name='SINDY ADRIANA',last_name='MURILLO MORENO',location=Puesto.objects.filter(dpto_name='CHOCO',mun_name='SIPI',comuna_name='').first(),sex='F')</v>
      </c>
    </row>
    <row r="3119" spans="1:20" x14ac:dyDescent="0.25">
      <c r="A3119">
        <v>1129046161</v>
      </c>
      <c r="B3119" t="s">
        <v>65</v>
      </c>
      <c r="C3119" t="s">
        <v>2158</v>
      </c>
      <c r="D3119" t="s">
        <v>3277</v>
      </c>
      <c r="E3119" t="s">
        <v>3424</v>
      </c>
      <c r="F3119" t="s">
        <v>5123</v>
      </c>
      <c r="G3119" t="s">
        <v>6068</v>
      </c>
      <c r="I3119" t="s">
        <v>8788</v>
      </c>
      <c r="J3119" t="s">
        <v>15578</v>
      </c>
      <c r="K3119" t="s">
        <v>21598</v>
      </c>
      <c r="L3119" t="s">
        <v>26150</v>
      </c>
      <c r="M3119" s="1">
        <v>35645</v>
      </c>
      <c r="N3119" s="4">
        <v>27.890410958904109</v>
      </c>
      <c r="O3119" t="s">
        <v>28386</v>
      </c>
      <c r="P3119" t="s">
        <v>32874</v>
      </c>
      <c r="Q3119" t="str">
        <f>IF(militantesUbicacion[[#This Row],[genero]] = "Masculino","M",IF(militantesUbicacion[[#This Row],[genero]] = "Femenino","F","O"))</f>
        <v>M</v>
      </c>
      <c r="T3119" s="27" t="str">
        <f>CONCATENATE($H$10,$I$10,A3119,$J$10,A3119,$K$10,I3119,$L$10,TRIM(CONCATENATE(TRIM(B3119)," ",TRIM(C3119))),$M$10,TRIM(CONCATENATE(TRIM(D3119)," ",TRIM(E3119))),$N$10,militantesUbicacion[[#This Row],[departamento]],$O$10,militantesUbicacion[[#This Row],[municipio]],$P$10,militantesUbicacion[[#This Row],[Localidad]],$Q$10,militantesUbicacion[[#This Row],[Sex]],$R$10)</f>
        <v>u=Militante.objects.create(username='1129046161',password='1129046161',email='haroldcordoba1997@gmail.com',first_name='HAROLD',last_name='CORDOBA PEREA',location=Puesto.objects.filter(dpto_name='CHOCO',mun_name='TADO',comuna_name='').first(),sex='M')</v>
      </c>
    </row>
    <row r="3120" spans="1:20" x14ac:dyDescent="0.25">
      <c r="A3120">
        <v>1003934458</v>
      </c>
      <c r="B3120" t="s">
        <v>1709</v>
      </c>
      <c r="C3120" t="s">
        <v>2652</v>
      </c>
      <c r="D3120" t="s">
        <v>4716</v>
      </c>
      <c r="E3120" t="s">
        <v>3212</v>
      </c>
      <c r="F3120" t="s">
        <v>5123</v>
      </c>
      <c r="G3120" t="s">
        <v>6068</v>
      </c>
      <c r="I3120" t="s">
        <v>10563</v>
      </c>
      <c r="J3120" t="s">
        <v>17266</v>
      </c>
      <c r="K3120" t="s">
        <v>23801</v>
      </c>
      <c r="L3120" t="s">
        <v>26151</v>
      </c>
      <c r="M3120" s="1">
        <v>37124</v>
      </c>
      <c r="N3120" s="4">
        <v>23.838356164383562</v>
      </c>
      <c r="O3120" t="s">
        <v>30140</v>
      </c>
      <c r="P3120" t="s">
        <v>32874</v>
      </c>
      <c r="Q3120" t="str">
        <f>IF(militantesUbicacion[[#This Row],[genero]] = "Masculino","M",IF(militantesUbicacion[[#This Row],[genero]] = "Femenino","F","O"))</f>
        <v>F</v>
      </c>
      <c r="T3120" s="27" t="str">
        <f>CONCATENATE($H$10,$I$10,A3120,$J$10,A3120,$K$10,I3120,$L$10,TRIM(CONCATENATE(TRIM(B3120)," ",TRIM(C3120))),$M$10,TRIM(CONCATENATE(TRIM(D3120)," ",TRIM(E3120))),$N$10,militantesUbicacion[[#This Row],[departamento]],$O$10,militantesUbicacion[[#This Row],[municipio]],$P$10,militantesUbicacion[[#This Row],[Localidad]],$Q$10,militantesUbicacion[[#This Row],[Sex]],$R$10)</f>
        <v>u=Militante.objects.create(username='1003934458',password='1003934458',email='jannya.asprilla@uniminuto.edu.co',first_name='JANNYA JAKELINE',last_name='ASPRILLA MOSQUERA',location=Puesto.objects.filter(dpto_name='CHOCO',mun_name='TADO',comuna_name='').first(),sex='F')</v>
      </c>
    </row>
    <row r="3121" spans="1:20" x14ac:dyDescent="0.25">
      <c r="A3121">
        <v>1076388268</v>
      </c>
      <c r="B3121" t="s">
        <v>622</v>
      </c>
      <c r="C3121" t="s">
        <v>2550</v>
      </c>
      <c r="D3121" t="s">
        <v>3215</v>
      </c>
      <c r="E3121" t="s">
        <v>3773</v>
      </c>
      <c r="F3121" t="s">
        <v>5123</v>
      </c>
      <c r="G3121" t="s">
        <v>6068</v>
      </c>
      <c r="I3121" t="s">
        <v>10584</v>
      </c>
      <c r="J3121" t="s">
        <v>17286</v>
      </c>
      <c r="K3121" t="s">
        <v>23816</v>
      </c>
      <c r="L3121" t="s">
        <v>26150</v>
      </c>
      <c r="M3121" s="1">
        <v>36417</v>
      </c>
      <c r="N3121" s="4">
        <v>25.775342465753425</v>
      </c>
      <c r="O3121" t="s">
        <v>30160</v>
      </c>
      <c r="P3121" t="s">
        <v>32874</v>
      </c>
      <c r="Q3121" t="str">
        <f>IF(militantesUbicacion[[#This Row],[genero]] = "Masculino","M",IF(militantesUbicacion[[#This Row],[genero]] = "Femenino","F","O"))</f>
        <v>M</v>
      </c>
      <c r="T3121" s="27" t="str">
        <f>CONCATENATE($H$10,$I$10,A3121,$J$10,A3121,$K$10,I3121,$L$10,TRIM(CONCATENATE(TRIM(B3121)," ",TRIM(C3121))),$M$10,TRIM(CONCATENATE(TRIM(D3121)," ",TRIM(E3121))),$N$10,militantesUbicacion[[#This Row],[departamento]],$O$10,militantesUbicacion[[#This Row],[municipio]],$P$10,militantesUbicacion[[#This Row],[Localidad]],$Q$10,militantesUbicacion[[#This Row],[Sex]],$R$10)</f>
        <v>u=Militante.objects.create(username='1076388268',password='1076388268',email='asprillajannya@gmail.com',first_name='EDWAR ESNEYDER',last_name='PALACIOS PEREA',location=Puesto.objects.filter(dpto_name='CHOCO',mun_name='TADO',comuna_name='').first(),sex='M')</v>
      </c>
    </row>
    <row r="3122" spans="1:20" x14ac:dyDescent="0.25">
      <c r="A3122">
        <v>1076383647</v>
      </c>
      <c r="B3122" t="s">
        <v>679</v>
      </c>
      <c r="C3122" t="s">
        <v>2350</v>
      </c>
      <c r="D3122" t="s">
        <v>3212</v>
      </c>
      <c r="E3122" t="s">
        <v>3424</v>
      </c>
      <c r="F3122" t="s">
        <v>5123</v>
      </c>
      <c r="G3122" t="s">
        <v>6068</v>
      </c>
      <c r="I3122" t="s">
        <v>10570</v>
      </c>
      <c r="J3122" t="s">
        <v>17272</v>
      </c>
      <c r="K3122" t="s">
        <v>23803</v>
      </c>
      <c r="L3122" t="s">
        <v>26151</v>
      </c>
      <c r="M3122" s="1">
        <v>37153</v>
      </c>
      <c r="N3122" s="4">
        <v>23.758904109589039</v>
      </c>
      <c r="O3122" t="s">
        <v>30147</v>
      </c>
      <c r="P3122" t="s">
        <v>32874</v>
      </c>
      <c r="Q3122" t="str">
        <f>IF(militantesUbicacion[[#This Row],[genero]] = "Masculino","M",IF(militantesUbicacion[[#This Row],[genero]] = "Femenino","F","O"))</f>
        <v>F</v>
      </c>
      <c r="T3122" s="27" t="str">
        <f>CONCATENATE($H$10,$I$10,A3122,$J$10,A3122,$K$10,I3122,$L$10,TRIM(CONCATENATE(TRIM(B3122)," ",TRIM(C3122))),$M$10,TRIM(CONCATENATE(TRIM(D3122)," ",TRIM(E3122))),$N$10,militantesUbicacion[[#This Row],[departamento]],$O$10,militantesUbicacion[[#This Row],[municipio]],$P$10,militantesUbicacion[[#This Row],[Localidad]],$Q$10,militantesUbicacion[[#This Row],[Sex]],$R$10)</f>
        <v>u=Militante.objects.create(username='1076383647',password='1076383647',email='jannyaasprilla15@gmail.com',first_name='KELLY JULIANA',last_name='MOSQUERA PEREA',location=Puesto.objects.filter(dpto_name='CHOCO',mun_name='TADO',comuna_name='').first(),sex='F')</v>
      </c>
    </row>
    <row r="3123" spans="1:20" x14ac:dyDescent="0.25">
      <c r="A3123">
        <v>1076387630</v>
      </c>
      <c r="B3123" t="s">
        <v>294</v>
      </c>
      <c r="C3123" t="s">
        <v>568</v>
      </c>
      <c r="D3123" t="s">
        <v>3424</v>
      </c>
      <c r="E3123" t="s">
        <v>3212</v>
      </c>
      <c r="F3123" t="s">
        <v>5123</v>
      </c>
      <c r="G3123" t="s">
        <v>6068</v>
      </c>
      <c r="I3123" t="s">
        <v>13084</v>
      </c>
      <c r="J3123" t="s">
        <v>19687</v>
      </c>
      <c r="K3123" t="s">
        <v>25938</v>
      </c>
      <c r="L3123" t="s">
        <v>26151</v>
      </c>
      <c r="M3123" s="1">
        <v>37315</v>
      </c>
      <c r="N3123" s="4">
        <v>23.315068493150687</v>
      </c>
      <c r="O3123" t="s">
        <v>32624</v>
      </c>
      <c r="P3123" t="s">
        <v>32873</v>
      </c>
      <c r="Q3123" t="str">
        <f>IF(militantesUbicacion[[#This Row],[genero]] = "Masculino","M",IF(militantesUbicacion[[#This Row],[genero]] = "Femenino","F","O"))</f>
        <v>F</v>
      </c>
      <c r="T3123" s="27" t="str">
        <f>CONCATENATE($H$10,$I$10,A3123,$J$10,A3123,$K$10,I3123,$L$10,TRIM(CONCATENATE(TRIM(B3123)," ",TRIM(C3123))),$M$10,TRIM(CONCATENATE(TRIM(D3123)," ",TRIM(E3123))),$N$10,militantesUbicacion[[#This Row],[departamento]],$O$10,militantesUbicacion[[#This Row],[municipio]],$P$10,militantesUbicacion[[#This Row],[Localidad]],$Q$10,militantesUbicacion[[#This Row],[Sex]],$R$10)</f>
        <v>u=Militante.objects.create(username='1076387630',password='1076387630',email='chavezleudo15@hotmail.com',first_name='MAYRA SOFIA',last_name='PEREA MOSQUERA',location=Puesto.objects.filter(dpto_name='CHOCO',mun_name='TADO',comuna_name='').first(),sex='F')</v>
      </c>
    </row>
    <row r="3124" spans="1:20" x14ac:dyDescent="0.25">
      <c r="A3124">
        <v>1076381375</v>
      </c>
      <c r="B3124" t="s">
        <v>311</v>
      </c>
      <c r="C3124" t="s">
        <v>682</v>
      </c>
      <c r="D3124" t="s">
        <v>4487</v>
      </c>
      <c r="E3124" t="s">
        <v>3166</v>
      </c>
      <c r="F3124" t="s">
        <v>5123</v>
      </c>
      <c r="G3124" t="s">
        <v>6068</v>
      </c>
      <c r="I3124" t="s">
        <v>13091</v>
      </c>
      <c r="J3124" t="s">
        <v>19693</v>
      </c>
      <c r="K3124" t="s">
        <v>25942</v>
      </c>
      <c r="L3124" t="s">
        <v>26151</v>
      </c>
      <c r="M3124" s="1">
        <v>38234</v>
      </c>
      <c r="N3124" s="4">
        <v>20.797260273972604</v>
      </c>
      <c r="O3124" t="s">
        <v>32629</v>
      </c>
      <c r="P3124" t="s">
        <v>32874</v>
      </c>
      <c r="Q3124" t="str">
        <f>IF(militantesUbicacion[[#This Row],[genero]] = "Masculino","M",IF(militantesUbicacion[[#This Row],[genero]] = "Femenino","F","O"))</f>
        <v>F</v>
      </c>
      <c r="T3124" s="27" t="str">
        <f>CONCATENATE($H$10,$I$10,A3124,$J$10,A3124,$K$10,I3124,$L$10,TRIM(CONCATENATE(TRIM(B3124)," ",TRIM(C3124))),$M$10,TRIM(CONCATENATE(TRIM(D3124)," ",TRIM(E3124))),$N$10,militantesUbicacion[[#This Row],[departamento]],$O$10,militantesUbicacion[[#This Row],[municipio]],$P$10,militantesUbicacion[[#This Row],[Localidad]],$Q$10,militantesUbicacion[[#This Row],[Sex]],$R$10)</f>
        <v>u=Militante.objects.create(username='1076381375',password='1076381375',email='Yisethpinosinisterra@hotmail.com',first_name='LUISA FERNANDA',last_name='ROMAÑA RIVAS',location=Puesto.objects.filter(dpto_name='CHOCO',mun_name='TADO',comuna_name='').first(),sex='F')</v>
      </c>
    </row>
    <row r="3125" spans="1:20" x14ac:dyDescent="0.25">
      <c r="A3125">
        <v>1074715303</v>
      </c>
      <c r="B3125" t="s">
        <v>1189</v>
      </c>
      <c r="C3125" t="s">
        <v>945</v>
      </c>
      <c r="D3125" t="s">
        <v>4836</v>
      </c>
      <c r="E3125" t="s">
        <v>4447</v>
      </c>
      <c r="F3125" t="s">
        <v>5123</v>
      </c>
      <c r="G3125" t="s">
        <v>6466</v>
      </c>
      <c r="I3125" t="s">
        <v>11200</v>
      </c>
      <c r="J3125" t="s">
        <v>17879</v>
      </c>
      <c r="L3125" t="s">
        <v>26153</v>
      </c>
      <c r="M3125" s="1">
        <v>36400</v>
      </c>
      <c r="N3125" s="4">
        <v>25.82191780821918</v>
      </c>
      <c r="O3125" t="s">
        <v>30770</v>
      </c>
      <c r="P3125" t="s">
        <v>32873</v>
      </c>
      <c r="Q3125" t="str">
        <f>IF(militantesUbicacion[[#This Row],[genero]] = "Masculino","M",IF(militantesUbicacion[[#This Row],[genero]] = "Femenino","F","O"))</f>
        <v>F</v>
      </c>
      <c r="T3125" s="27" t="str">
        <f>CONCATENATE($H$10,$I$10,A3125,$J$10,A3125,$K$10,I3125,$L$10,TRIM(CONCATENATE(TRIM(B3125)," ",TRIM(C3125))),$M$10,TRIM(CONCATENATE(TRIM(D3125)," ",TRIM(E3125))),$N$10,militantesUbicacion[[#This Row],[departamento]],$O$10,militantesUbicacion[[#This Row],[municipio]],$P$10,militantesUbicacion[[#This Row],[Localidad]],$Q$10,militantesUbicacion[[#This Row],[Sex]],$R$10)</f>
        <v>u=Militante.objects.create(username='1074715303',password='1074715303',email='unguiaverde3@hotmail.com',first_name='LEDIS JANETH',last_name='CELADA IDARRAGA',location=Puesto.objects.filter(dpto_name='CHOCO',mun_name='UNGUIA',comuna_name='').first(),sex='F')</v>
      </c>
    </row>
    <row r="3126" spans="1:20" x14ac:dyDescent="0.25">
      <c r="A3126">
        <v>1074715360</v>
      </c>
      <c r="B3126" t="s">
        <v>32</v>
      </c>
      <c r="C3126" t="s">
        <v>145</v>
      </c>
      <c r="D3126" t="s">
        <v>4398</v>
      </c>
      <c r="E3126" t="s">
        <v>5707</v>
      </c>
      <c r="F3126" t="s">
        <v>5123</v>
      </c>
      <c r="G3126" t="s">
        <v>6466</v>
      </c>
      <c r="I3126" t="s">
        <v>12407</v>
      </c>
      <c r="J3126" t="s">
        <v>19050</v>
      </c>
      <c r="L3126" t="s">
        <v>26150</v>
      </c>
      <c r="M3126" s="1">
        <v>35559</v>
      </c>
      <c r="N3126" s="4">
        <v>28.126027397260273</v>
      </c>
      <c r="O3126" t="s">
        <v>31958</v>
      </c>
      <c r="P3126" t="s">
        <v>32873</v>
      </c>
      <c r="Q3126" t="str">
        <f>IF(militantesUbicacion[[#This Row],[genero]] = "Masculino","M",IF(militantesUbicacion[[#This Row],[genero]] = "Femenino","F","O"))</f>
        <v>M</v>
      </c>
      <c r="T3126" s="27" t="str">
        <f>CONCATENATE($H$10,$I$10,A3126,$J$10,A3126,$K$10,I3126,$L$10,TRIM(CONCATENATE(TRIM(B3126)," ",TRIM(C3126))),$M$10,TRIM(CONCATENATE(TRIM(D3126)," ",TRIM(E3126))),$N$10,militantesUbicacion[[#This Row],[departamento]],$O$10,militantesUbicacion[[#This Row],[municipio]],$P$10,militantesUbicacion[[#This Row],[Localidad]],$Q$10,militantesUbicacion[[#This Row],[Sex]],$R$10)</f>
        <v>u=Militante.objects.create(username='1074715360',password='1074715360',email='maisadiaz1801@gmail.com',first_name='MARIA ISABEL',last_name='DIAS MENECES',location=Puesto.objects.filter(dpto_name='CHOCO',mun_name='UNGUIA',comuna_name='').first(),sex='M')</v>
      </c>
    </row>
    <row r="3127" spans="1:20" x14ac:dyDescent="0.25">
      <c r="A3127">
        <v>1074717053</v>
      </c>
      <c r="B3127" t="s">
        <v>1963</v>
      </c>
      <c r="C3127" t="s">
        <v>32</v>
      </c>
      <c r="D3127" t="s">
        <v>1851</v>
      </c>
      <c r="E3127" t="s">
        <v>3098</v>
      </c>
      <c r="F3127" t="s">
        <v>5123</v>
      </c>
      <c r="G3127" t="s">
        <v>6466</v>
      </c>
      <c r="I3127" t="s">
        <v>12381</v>
      </c>
      <c r="J3127" t="s">
        <v>19025</v>
      </c>
      <c r="K3127" t="s">
        <v>6466</v>
      </c>
      <c r="L3127" t="s">
        <v>26153</v>
      </c>
      <c r="M3127" s="1">
        <v>36227</v>
      </c>
      <c r="N3127" s="4">
        <v>26.295890410958904</v>
      </c>
      <c r="O3127" t="s">
        <v>31932</v>
      </c>
      <c r="P3127" t="s">
        <v>32873</v>
      </c>
      <c r="Q3127" t="str">
        <f>IF(militantesUbicacion[[#This Row],[genero]] = "Masculino","M",IF(militantesUbicacion[[#This Row],[genero]] = "Femenino","F","O"))</f>
        <v>F</v>
      </c>
      <c r="T3127" s="27" t="str">
        <f>CONCATENATE($H$10,$I$10,A3127,$J$10,A3127,$K$10,I3127,$L$10,TRIM(CONCATENATE(TRIM(B3127)," ",TRIM(C3127))),$M$10,TRIM(CONCATENATE(TRIM(D3127)," ",TRIM(E3127))),$N$10,militantesUbicacion[[#This Row],[departamento]],$O$10,militantesUbicacion[[#This Row],[municipio]],$P$10,militantesUbicacion[[#This Row],[Localidad]],$Q$10,militantesUbicacion[[#This Row],[Sex]],$R$10)</f>
        <v>u=Militante.objects.create(username='1074717053',password='1074717053',email='demasoor@gmail.com',first_name='DEIRIS MARIA',last_name='SOTO ORTEGA',location=Puesto.objects.filter(dpto_name='CHOCO',mun_name='UNGUIA',comuna_name='').first(),sex='F')</v>
      </c>
    </row>
    <row r="3128" spans="1:20" x14ac:dyDescent="0.25">
      <c r="A3128">
        <v>1066529450</v>
      </c>
      <c r="B3128" t="s">
        <v>490</v>
      </c>
      <c r="C3128" t="s">
        <v>2429</v>
      </c>
      <c r="D3128" t="s">
        <v>4273</v>
      </c>
      <c r="E3128" t="s">
        <v>3022</v>
      </c>
      <c r="F3128" t="s">
        <v>3277</v>
      </c>
      <c r="G3128" t="s">
        <v>6071</v>
      </c>
      <c r="I3128" t="s">
        <v>8973</v>
      </c>
      <c r="J3128" t="s">
        <v>15759</v>
      </c>
      <c r="K3128" t="s">
        <v>22356</v>
      </c>
      <c r="L3128" t="s">
        <v>26151</v>
      </c>
      <c r="M3128" s="1">
        <v>35979</v>
      </c>
      <c r="N3128" s="4">
        <v>26.975342465753425</v>
      </c>
      <c r="O3128" t="s">
        <v>28576</v>
      </c>
      <c r="P3128" t="s">
        <v>32874</v>
      </c>
      <c r="Q3128" t="str">
        <f>IF(militantesUbicacion[[#This Row],[genero]] = "Masculino","M",IF(militantesUbicacion[[#This Row],[genero]] = "Femenino","F","O"))</f>
        <v>F</v>
      </c>
      <c r="T3128" s="27" t="str">
        <f>CONCATENATE($H$10,$I$10,A3128,$J$10,A3128,$K$10,I3128,$L$10,TRIM(CONCATENATE(TRIM(B3128)," ",TRIM(C3128))),$M$10,TRIM(CONCATENATE(TRIM(D3128)," ",TRIM(E3128))),$N$10,militantesUbicacion[[#This Row],[departamento]],$O$10,militantesUbicacion[[#This Row],[municipio]],$P$10,militantesUbicacion[[#This Row],[Localidad]],$Q$10,militantesUbicacion[[#This Row],[Sex]],$R$10)</f>
        <v>u=Militante.objects.create(username='1066529450',password='1066529450',email='dayanaposso5@gmail.com',first_name='DAYANA YANETH',last_name='POSSO MARQUEZ',location=Puesto.objects.filter(dpto_name='CORDOBA',mun_name='AYAPEL',comuna_name='').first(),sex='F')</v>
      </c>
    </row>
    <row r="3129" spans="1:20" x14ac:dyDescent="0.25">
      <c r="A3129">
        <v>1104374080</v>
      </c>
      <c r="B3129" t="s">
        <v>1493</v>
      </c>
      <c r="C3129" t="s">
        <v>2158</v>
      </c>
      <c r="D3129" t="s">
        <v>5112</v>
      </c>
      <c r="E3129" t="s">
        <v>2327</v>
      </c>
      <c r="F3129" t="s">
        <v>3277</v>
      </c>
      <c r="G3129" t="s">
        <v>6071</v>
      </c>
      <c r="I3129" t="s">
        <v>8974</v>
      </c>
      <c r="J3129" t="s">
        <v>15760</v>
      </c>
      <c r="K3129" t="s">
        <v>22357</v>
      </c>
      <c r="L3129" t="s">
        <v>26151</v>
      </c>
      <c r="M3129" s="1">
        <v>36649</v>
      </c>
      <c r="N3129" s="4">
        <v>25.139726027397259</v>
      </c>
      <c r="O3129" t="s">
        <v>28577</v>
      </c>
      <c r="P3129" t="s">
        <v>32874</v>
      </c>
      <c r="Q3129" t="str">
        <f>IF(militantesUbicacion[[#This Row],[genero]] = "Masculino","M",IF(militantesUbicacion[[#This Row],[genero]] = "Femenino","F","O"))</f>
        <v>F</v>
      </c>
      <c r="T3129" s="27" t="str">
        <f>CONCATENATE($H$10,$I$10,A3129,$J$10,A3129,$K$10,I3129,$L$10,TRIM(CONCATENATE(TRIM(B3129)," ",TRIM(C3129))),$M$10,TRIM(CONCATENATE(TRIM(D3129)," ",TRIM(E3129))),$N$10,militantesUbicacion[[#This Row],[departamento]],$O$10,militantesUbicacion[[#This Row],[municipio]],$P$10,militantesUbicacion[[#This Row],[Localidad]],$Q$10,militantesUbicacion[[#This Row],[Sex]],$R$10)</f>
        <v>u=Militante.objects.create(username='1104374080',password='1104374080',email='cocheroyohen@hotmail.com',first_name='YOHENIS',last_name='COCHERO MUÑOZ',location=Puesto.objects.filter(dpto_name='CORDOBA',mun_name='AYAPEL',comuna_name='').first(),sex='F')</v>
      </c>
    </row>
    <row r="3130" spans="1:20" x14ac:dyDescent="0.25">
      <c r="A3130">
        <v>1066528029</v>
      </c>
      <c r="B3130" t="s">
        <v>1396</v>
      </c>
      <c r="C3130" t="s">
        <v>2166</v>
      </c>
      <c r="D3130" t="s">
        <v>4768</v>
      </c>
      <c r="E3130" t="s">
        <v>4511</v>
      </c>
      <c r="F3130" t="s">
        <v>3277</v>
      </c>
      <c r="G3130" t="s">
        <v>6071</v>
      </c>
      <c r="I3130" t="s">
        <v>11002</v>
      </c>
      <c r="J3130" t="s">
        <v>17689</v>
      </c>
      <c r="K3130" t="s">
        <v>21866</v>
      </c>
      <c r="L3130" t="s">
        <v>26151</v>
      </c>
      <c r="M3130" s="1">
        <v>35675</v>
      </c>
      <c r="N3130" s="4">
        <v>27.80821917808219</v>
      </c>
      <c r="O3130" t="s">
        <v>30574</v>
      </c>
      <c r="P3130" t="s">
        <v>32874</v>
      </c>
      <c r="Q3130" t="str">
        <f>IF(militantesUbicacion[[#This Row],[genero]] = "Masculino","M",IF(militantesUbicacion[[#This Row],[genero]] = "Femenino","F","O"))</f>
        <v>F</v>
      </c>
      <c r="T3130" s="27" t="str">
        <f>CONCATENATE($H$10,$I$10,A3130,$J$10,A3130,$K$10,I3130,$L$10,TRIM(CONCATENATE(TRIM(B3130)," ",TRIM(C3130))),$M$10,TRIM(CONCATENATE(TRIM(D3130)," ",TRIM(E3130))),$N$10,militantesUbicacion[[#This Row],[departamento]],$O$10,militantesUbicacion[[#This Row],[municipio]],$P$10,militantesUbicacion[[#This Row],[Localidad]],$Q$10,militantesUbicacion[[#This Row],[Sex]],$R$10)</f>
        <v>u=Militante.objects.create(username='1066528029',password='1066528029',email='isasimage1997@gmail.com',first_name='OTILIA ISABEL',last_name='SIMANCA GENES',location=Puesto.objects.filter(dpto_name='CORDOBA',mun_name='AYAPEL',comuna_name='').first(),sex='F')</v>
      </c>
    </row>
    <row r="3131" spans="1:20" x14ac:dyDescent="0.25">
      <c r="A3131">
        <v>1193465151</v>
      </c>
      <c r="B3131" t="s">
        <v>58</v>
      </c>
      <c r="C3131" t="s">
        <v>2175</v>
      </c>
      <c r="D3131" t="s">
        <v>3299</v>
      </c>
      <c r="E3131" t="s">
        <v>4511</v>
      </c>
      <c r="F3131" t="s">
        <v>3277</v>
      </c>
      <c r="G3131" t="s">
        <v>6071</v>
      </c>
      <c r="I3131" t="s">
        <v>11003</v>
      </c>
      <c r="J3131" t="s">
        <v>17690</v>
      </c>
      <c r="K3131" t="s">
        <v>21866</v>
      </c>
      <c r="L3131" t="s">
        <v>26150</v>
      </c>
      <c r="M3131" s="1">
        <v>36755</v>
      </c>
      <c r="N3131" s="4">
        <v>24.849315068493151</v>
      </c>
      <c r="O3131" t="s">
        <v>30575</v>
      </c>
      <c r="P3131" t="s">
        <v>32874</v>
      </c>
      <c r="Q3131" t="str">
        <f>IF(militantesUbicacion[[#This Row],[genero]] = "Masculino","M",IF(militantesUbicacion[[#This Row],[genero]] = "Femenino","F","O"))</f>
        <v>M</v>
      </c>
      <c r="T3131" s="27" t="str">
        <f>CONCATENATE($H$10,$I$10,A3131,$J$10,A3131,$K$10,I3131,$L$10,TRIM(CONCATENATE(TRIM(B3131)," ",TRIM(C3131))),$M$10,TRIM(CONCATENATE(TRIM(D3131)," ",TRIM(E3131))),$N$10,militantesUbicacion[[#This Row],[departamento]],$O$10,militantesUbicacion[[#This Row],[municipio]],$P$10,militantesUbicacion[[#This Row],[Localidad]],$Q$10,militantesUbicacion[[#This Row],[Sex]],$R$10)</f>
        <v>u=Militante.objects.create(username='1193465151',password='1193465151',email='andreslaudis@gmail.com',first_name='ANDRES FELIPE',last_name='MORALES GENES',location=Puesto.objects.filter(dpto_name='CORDOBA',mun_name='AYAPEL',comuna_name='').first(),sex='M')</v>
      </c>
    </row>
    <row r="3132" spans="1:20" x14ac:dyDescent="0.25">
      <c r="A3132">
        <v>1003178599</v>
      </c>
      <c r="B3132" t="s">
        <v>1385</v>
      </c>
      <c r="C3132" t="s">
        <v>2174</v>
      </c>
      <c r="D3132" t="s">
        <v>2369</v>
      </c>
      <c r="E3132" t="s">
        <v>48</v>
      </c>
      <c r="F3132" t="s">
        <v>3277</v>
      </c>
      <c r="G3132" t="s">
        <v>6071</v>
      </c>
      <c r="I3132" t="s">
        <v>11004</v>
      </c>
      <c r="J3132" t="s">
        <v>17691</v>
      </c>
      <c r="K3132" t="s">
        <v>21866</v>
      </c>
      <c r="L3132" t="s">
        <v>26150</v>
      </c>
      <c r="M3132" s="1">
        <v>37606</v>
      </c>
      <c r="N3132" s="4">
        <v>22.517808219178082</v>
      </c>
      <c r="O3132" t="s">
        <v>30576</v>
      </c>
      <c r="P3132" t="s">
        <v>32874</v>
      </c>
      <c r="Q3132" t="str">
        <f>IF(militantesUbicacion[[#This Row],[genero]] = "Masculino","M",IF(militantesUbicacion[[#This Row],[genero]] = "Femenino","F","O"))</f>
        <v>M</v>
      </c>
      <c r="T3132" s="27" t="str">
        <f>CONCATENATE($H$10,$I$10,A3132,$J$10,A3132,$K$10,I3132,$L$10,TRIM(CONCATENATE(TRIM(B3132)," ",TRIM(C3132))),$M$10,TRIM(CONCATENATE(TRIM(D3132)," ",TRIM(E3132))),$N$10,militantesUbicacion[[#This Row],[departamento]],$O$10,militantesUbicacion[[#This Row],[municipio]],$P$10,militantesUbicacion[[#This Row],[Localidad]],$Q$10,militantesUbicacion[[#This Row],[Sex]],$R$10)</f>
        <v>u=Militante.objects.create(username='1003178599',password='1003178599',email='nohely1124@hotmail.com',first_name='ISACC DAVID',last_name='MARTINEZ RICARDO',location=Puesto.objects.filter(dpto_name='CORDOBA',mun_name='AYAPEL',comuna_name='').first(),sex='M')</v>
      </c>
    </row>
    <row r="3133" spans="1:20" x14ac:dyDescent="0.25">
      <c r="A3133">
        <v>1003178588</v>
      </c>
      <c r="B3133" t="s">
        <v>58</v>
      </c>
      <c r="C3133" t="s">
        <v>2174</v>
      </c>
      <c r="D3133" t="s">
        <v>2369</v>
      </c>
      <c r="E3133" t="s">
        <v>48</v>
      </c>
      <c r="F3133" t="s">
        <v>3277</v>
      </c>
      <c r="G3133" t="s">
        <v>6071</v>
      </c>
      <c r="I3133" t="s">
        <v>11005</v>
      </c>
      <c r="J3133" t="s">
        <v>17692</v>
      </c>
      <c r="K3133" t="s">
        <v>21866</v>
      </c>
      <c r="L3133" t="s">
        <v>26150</v>
      </c>
      <c r="M3133" s="1">
        <v>35791</v>
      </c>
      <c r="N3133" s="4">
        <v>27.490410958904111</v>
      </c>
      <c r="O3133" t="s">
        <v>30577</v>
      </c>
      <c r="P3133" t="s">
        <v>32874</v>
      </c>
      <c r="Q3133" t="str">
        <f>IF(militantesUbicacion[[#This Row],[genero]] = "Masculino","M",IF(militantesUbicacion[[#This Row],[genero]] = "Femenino","F","O"))</f>
        <v>M</v>
      </c>
      <c r="T3133" s="27" t="str">
        <f>CONCATENATE($H$10,$I$10,A3133,$J$10,A3133,$K$10,I3133,$L$10,TRIM(CONCATENATE(TRIM(B3133)," ",TRIM(C3133))),$M$10,TRIM(CONCATENATE(TRIM(D3133)," ",TRIM(E3133))),$N$10,militantesUbicacion[[#This Row],[departamento]],$O$10,militantesUbicacion[[#This Row],[municipio]],$P$10,militantesUbicacion[[#This Row],[Localidad]],$Q$10,militantesUbicacion[[#This Row],[Sex]],$R$10)</f>
        <v>u=Militante.objects.create(username='1003178588',password='1003178588',email='calzadonohe@gmail.com',first_name='ANDRES DAVID',last_name='MARTINEZ RICARDO',location=Puesto.objects.filter(dpto_name='CORDOBA',mun_name='AYAPEL',comuna_name='').first(),sex='M')</v>
      </c>
    </row>
    <row r="3134" spans="1:20" x14ac:dyDescent="0.25">
      <c r="A3134">
        <v>1064897356</v>
      </c>
      <c r="B3134" t="s">
        <v>107</v>
      </c>
      <c r="C3134" t="s">
        <v>2184</v>
      </c>
      <c r="D3134" t="s">
        <v>4206</v>
      </c>
      <c r="E3134" t="s">
        <v>3376</v>
      </c>
      <c r="F3134" t="s">
        <v>3277</v>
      </c>
      <c r="G3134" t="s">
        <v>6071</v>
      </c>
      <c r="I3134" t="s">
        <v>11019</v>
      </c>
      <c r="J3134" t="s">
        <v>17704</v>
      </c>
      <c r="K3134" t="s">
        <v>20800</v>
      </c>
      <c r="L3134" t="s">
        <v>26150</v>
      </c>
      <c r="M3134" s="1">
        <v>38806</v>
      </c>
      <c r="N3134" s="4">
        <v>19.230136986301371</v>
      </c>
      <c r="O3134" t="s">
        <v>30591</v>
      </c>
      <c r="P3134" t="s">
        <v>32874</v>
      </c>
      <c r="Q3134" t="str">
        <f>IF(militantesUbicacion[[#This Row],[genero]] = "Masculino","M",IF(militantesUbicacion[[#This Row],[genero]] = "Femenino","F","O"))</f>
        <v>M</v>
      </c>
      <c r="T3134" s="27" t="str">
        <f>CONCATENATE($H$10,$I$10,A3134,$J$10,A3134,$K$10,I3134,$L$10,TRIM(CONCATENATE(TRIM(B3134)," ",TRIM(C3134))),$M$10,TRIM(CONCATENATE(TRIM(D3134)," ",TRIM(E3134))),$N$10,militantesUbicacion[[#This Row],[departamento]],$O$10,militantesUbicacion[[#This Row],[municipio]],$P$10,militantesUbicacion[[#This Row],[Localidad]],$Q$10,militantesUbicacion[[#This Row],[Sex]],$R$10)</f>
        <v>u=Militante.objects.create(username='1064897356',password='1064897356',email='oscarpaternina626@gmail.com',first_name='OSCAR ENRIQUE',last_name='PATERNINA BLANCO',location=Puesto.objects.filter(dpto_name='CORDOBA',mun_name='AYAPEL',comuna_name='').first(),sex='M')</v>
      </c>
    </row>
    <row r="3135" spans="1:20" x14ac:dyDescent="0.25">
      <c r="A3135">
        <v>1003337062</v>
      </c>
      <c r="B3135" t="s">
        <v>77</v>
      </c>
      <c r="C3135" t="s">
        <v>1820</v>
      </c>
      <c r="D3135" t="s">
        <v>3924</v>
      </c>
      <c r="E3135" t="s">
        <v>5146</v>
      </c>
      <c r="F3135" t="s">
        <v>3277</v>
      </c>
      <c r="G3135" t="s">
        <v>6301</v>
      </c>
      <c r="I3135" t="s">
        <v>7710</v>
      </c>
      <c r="J3135" t="s">
        <v>14486</v>
      </c>
      <c r="K3135" t="s">
        <v>21051</v>
      </c>
      <c r="L3135" t="s">
        <v>26150</v>
      </c>
      <c r="M3135" s="1">
        <v>36061</v>
      </c>
      <c r="N3135" s="4">
        <v>26.75068493150685</v>
      </c>
      <c r="O3135" t="s">
        <v>27298</v>
      </c>
      <c r="P3135" t="s">
        <v>32874</v>
      </c>
      <c r="Q3135" t="str">
        <f>IF(militantesUbicacion[[#This Row],[genero]] = "Masculino","M",IF(militantesUbicacion[[#This Row],[genero]] = "Femenino","F","O"))</f>
        <v>M</v>
      </c>
      <c r="T3135" s="27" t="str">
        <f>CONCATENATE($H$10,$I$10,A3135,$J$10,A3135,$K$10,I3135,$L$10,TRIM(CONCATENATE(TRIM(B3135)," ",TRIM(C3135))),$M$10,TRIM(CONCATENATE(TRIM(D3135)," ",TRIM(E3135))),$N$10,militantesUbicacion[[#This Row],[departamento]],$O$10,militantesUbicacion[[#This Row],[municipio]],$P$10,militantesUbicacion[[#This Row],[Localidad]],$Q$10,militantesUbicacion[[#This Row],[Sex]],$R$10)</f>
        <v>u=Militante.objects.create(username='1003337062',password='1003337062',email='dariolandero01@gmail.com',first_name='DARIO JOSE',last_name='SIERRA LANDERO',location=Puesto.objects.filter(dpto_name='CORDOBA',mun_name='BUENAVISTA',comuna_name='').first(),sex='M')</v>
      </c>
    </row>
    <row r="3136" spans="1:20" x14ac:dyDescent="0.25">
      <c r="A3136">
        <v>1003339093</v>
      </c>
      <c r="B3136" t="s">
        <v>47</v>
      </c>
      <c r="C3136" t="s">
        <v>2202</v>
      </c>
      <c r="D3136" t="s">
        <v>3289</v>
      </c>
      <c r="E3136" t="s">
        <v>4681</v>
      </c>
      <c r="F3136" t="s">
        <v>3277</v>
      </c>
      <c r="G3136" t="s">
        <v>6301</v>
      </c>
      <c r="I3136" t="s">
        <v>9027</v>
      </c>
      <c r="J3136" t="s">
        <v>15812</v>
      </c>
      <c r="K3136" t="s">
        <v>20985</v>
      </c>
      <c r="L3136" t="s">
        <v>26150</v>
      </c>
      <c r="M3136" s="1">
        <v>36950</v>
      </c>
      <c r="N3136" s="4">
        <v>24.315068493150687</v>
      </c>
      <c r="O3136" t="s">
        <v>28629</v>
      </c>
      <c r="P3136" t="s">
        <v>32874</v>
      </c>
      <c r="Q3136" t="str">
        <f>IF(militantesUbicacion[[#This Row],[genero]] = "Masculino","M",IF(militantesUbicacion[[#This Row],[genero]] = "Femenino","F","O"))</f>
        <v>M</v>
      </c>
      <c r="T3136" s="27" t="str">
        <f>CONCATENATE($H$10,$I$10,A3136,$J$10,A3136,$K$10,I3136,$L$10,TRIM(CONCATENATE(TRIM(B3136)," ",TRIM(C3136))),$M$10,TRIM(CONCATENATE(TRIM(D3136)," ",TRIM(E3136))),$N$10,militantesUbicacion[[#This Row],[departamento]],$O$10,militantesUbicacion[[#This Row],[municipio]],$P$10,militantesUbicacion[[#This Row],[Localidad]],$Q$10,militantesUbicacion[[#This Row],[Sex]],$R$10)</f>
        <v>u=Militante.objects.create(username='1003339093',password='1003339093',email='gabrielsimanca84@gamil.com',first_name='LUIS CARLOS',last_name='ARAUJO OYOLA',location=Puesto.objects.filter(dpto_name='CORDOBA',mun_name='BUENAVISTA',comuna_name='').first(),sex='M')</v>
      </c>
    </row>
    <row r="3137" spans="1:20" x14ac:dyDescent="0.25">
      <c r="A3137">
        <v>1003338060</v>
      </c>
      <c r="B3137" t="s">
        <v>98</v>
      </c>
      <c r="C3137" t="s">
        <v>2240</v>
      </c>
      <c r="D3137" t="s">
        <v>4669</v>
      </c>
      <c r="E3137" t="s">
        <v>5775</v>
      </c>
      <c r="F3137" t="s">
        <v>3277</v>
      </c>
      <c r="G3137" t="s">
        <v>6301</v>
      </c>
      <c r="I3137" t="s">
        <v>9028</v>
      </c>
      <c r="J3137" t="s">
        <v>15814</v>
      </c>
      <c r="K3137" t="s">
        <v>21260</v>
      </c>
      <c r="L3137" t="s">
        <v>26150</v>
      </c>
      <c r="M3137" s="1">
        <v>36326</v>
      </c>
      <c r="N3137" s="4">
        <v>26.024657534246575</v>
      </c>
      <c r="O3137" t="s">
        <v>28630</v>
      </c>
      <c r="P3137" t="s">
        <v>32874</v>
      </c>
      <c r="Q3137" t="str">
        <f>IF(militantesUbicacion[[#This Row],[genero]] = "Masculino","M",IF(militantesUbicacion[[#This Row],[genero]] = "Femenino","F","O"))</f>
        <v>M</v>
      </c>
      <c r="T3137" s="27" t="str">
        <f>CONCATENATE($H$10,$I$10,A3137,$J$10,A3137,$K$10,I3137,$L$10,TRIM(CONCATENATE(TRIM(B3137)," ",TRIM(C3137))),$M$10,TRIM(CONCATENATE(TRIM(D3137)," ",TRIM(E3137))),$N$10,militantesUbicacion[[#This Row],[departamento]],$O$10,militantesUbicacion[[#This Row],[municipio]],$P$10,militantesUbicacion[[#This Row],[Localidad]],$Q$10,militantesUbicacion[[#This Row],[Sex]],$R$10)</f>
        <v>u=Militante.objects.create(username='1003338060',password='1003338060',email='ja535930@gmaiil.com',first_name='JUAN PABLO',last_name='ARGUMEDO BRUNAL',location=Puesto.objects.filter(dpto_name='CORDOBA',mun_name='BUENAVISTA',comuna_name='').first(),sex='M')</v>
      </c>
    </row>
    <row r="3138" spans="1:20" x14ac:dyDescent="0.25">
      <c r="A3138">
        <v>1003336663</v>
      </c>
      <c r="B3138" t="s">
        <v>58</v>
      </c>
      <c r="C3138" t="s">
        <v>2175</v>
      </c>
      <c r="D3138" t="s">
        <v>4296</v>
      </c>
      <c r="E3138" t="s">
        <v>4580</v>
      </c>
      <c r="F3138" t="s">
        <v>3277</v>
      </c>
      <c r="G3138" t="s">
        <v>6301</v>
      </c>
      <c r="I3138" t="s">
        <v>9029</v>
      </c>
      <c r="J3138" t="s">
        <v>15815</v>
      </c>
      <c r="K3138" t="s">
        <v>22405</v>
      </c>
      <c r="L3138" t="s">
        <v>26150</v>
      </c>
      <c r="M3138" s="1">
        <v>36789</v>
      </c>
      <c r="N3138" s="4">
        <v>24.756164383561643</v>
      </c>
      <c r="O3138" t="s">
        <v>28631</v>
      </c>
      <c r="P3138" t="s">
        <v>32874</v>
      </c>
      <c r="Q3138" t="str">
        <f>IF(militantesUbicacion[[#This Row],[genero]] = "Masculino","M",IF(militantesUbicacion[[#This Row],[genero]] = "Femenino","F","O"))</f>
        <v>M</v>
      </c>
      <c r="T3138" s="27" t="str">
        <f>CONCATENATE($H$10,$I$10,A3138,$J$10,A3138,$K$10,I3138,$L$10,TRIM(CONCATENATE(TRIM(B3138)," ",TRIM(C3138))),$M$10,TRIM(CONCATENATE(TRIM(D3138)," ",TRIM(E3138))),$N$10,militantesUbicacion[[#This Row],[departamento]],$O$10,militantesUbicacion[[#This Row],[municipio]],$P$10,militantesUbicacion[[#This Row],[Localidad]],$Q$10,militantesUbicacion[[#This Row],[Sex]],$R$10)</f>
        <v>u=Militante.objects.create(username='1003336663',password='1003336663',email='djandresdelaossa@gmail.com',first_name='ANDRES FELIPE',last_name='DE LA OSSA CORDERO',location=Puesto.objects.filter(dpto_name='CORDOBA',mun_name='BUENAVISTA',comuna_name='').first(),sex='M')</v>
      </c>
    </row>
    <row r="3139" spans="1:20" x14ac:dyDescent="0.25">
      <c r="A3139">
        <v>1003338049</v>
      </c>
      <c r="B3139" t="s">
        <v>1528</v>
      </c>
      <c r="C3139" t="s">
        <v>2158</v>
      </c>
      <c r="D3139" t="s">
        <v>5059</v>
      </c>
      <c r="E3139" t="s">
        <v>5784</v>
      </c>
      <c r="F3139" t="s">
        <v>3277</v>
      </c>
      <c r="G3139" t="s">
        <v>6301</v>
      </c>
      <c r="I3139" t="s">
        <v>9115</v>
      </c>
      <c r="J3139" t="s">
        <v>15072</v>
      </c>
      <c r="K3139" t="s">
        <v>22479</v>
      </c>
      <c r="L3139" t="s">
        <v>26151</v>
      </c>
      <c r="M3139" s="1">
        <v>36516</v>
      </c>
      <c r="N3139" s="4">
        <v>25.504109589041096</v>
      </c>
      <c r="O3139" t="s">
        <v>28716</v>
      </c>
      <c r="P3139" t="s">
        <v>32874</v>
      </c>
      <c r="Q3139" t="str">
        <f>IF(militantesUbicacion[[#This Row],[genero]] = "Masculino","M",IF(militantesUbicacion[[#This Row],[genero]] = "Femenino","F","O"))</f>
        <v>F</v>
      </c>
      <c r="T3139" s="27" t="str">
        <f>CONCATENATE($H$10,$I$10,A3139,$J$10,A3139,$K$10,I3139,$L$10,TRIM(CONCATENATE(TRIM(B3139)," ",TRIM(C3139))),$M$10,TRIM(CONCATENATE(TRIM(D3139)," ",TRIM(E3139))),$N$10,militantesUbicacion[[#This Row],[departamento]],$O$10,militantesUbicacion[[#This Row],[municipio]],$P$10,militantesUbicacion[[#This Row],[Localidad]],$Q$10,militantesUbicacion[[#This Row],[Sex]],$R$10)</f>
        <v>u=Militante.objects.create(username='1003338049',password='1003338049',email='deshtyni@hotmail.com',first_name='MISHELLE',last_name='ARABIA BARVA',location=Puesto.objects.filter(dpto_name='CORDOBA',mun_name='BUENAVISTA',comuna_name='').first(),sex='F')</v>
      </c>
    </row>
    <row r="3140" spans="1:20" x14ac:dyDescent="0.25">
      <c r="A3140">
        <v>1065011392</v>
      </c>
      <c r="B3140" t="s">
        <v>306</v>
      </c>
      <c r="C3140" t="s">
        <v>2158</v>
      </c>
      <c r="D3140" t="s">
        <v>3299</v>
      </c>
      <c r="E3140" t="s">
        <v>4443</v>
      </c>
      <c r="F3140" t="s">
        <v>3277</v>
      </c>
      <c r="G3140" t="s">
        <v>6072</v>
      </c>
      <c r="I3140" t="s">
        <v>11963</v>
      </c>
      <c r="J3140" t="s">
        <v>18619</v>
      </c>
      <c r="K3140" t="s">
        <v>25045</v>
      </c>
      <c r="L3140" t="s">
        <v>26150</v>
      </c>
      <c r="M3140" s="1">
        <v>35710</v>
      </c>
      <c r="N3140" s="4">
        <v>27.712328767123289</v>
      </c>
      <c r="O3140" t="s">
        <v>31516</v>
      </c>
      <c r="P3140" t="s">
        <v>32874</v>
      </c>
      <c r="Q3140" t="str">
        <f>IF(militantesUbicacion[[#This Row],[genero]] = "Masculino","M",IF(militantesUbicacion[[#This Row],[genero]] = "Femenino","F","O"))</f>
        <v>M</v>
      </c>
      <c r="T3140" s="27" t="str">
        <f>CONCATENATE($H$10,$I$10,A3140,$J$10,A3140,$K$10,I3140,$L$10,TRIM(CONCATENATE(TRIM(B3140)," ",TRIM(C3140))),$M$10,TRIM(CONCATENATE(TRIM(D3140)," ",TRIM(E3140))),$N$10,militantesUbicacion[[#This Row],[departamento]],$O$10,militantesUbicacion[[#This Row],[municipio]],$P$10,militantesUbicacion[[#This Row],[Localidad]],$Q$10,militantesUbicacion[[#This Row],[Sex]],$R$10)</f>
        <v>u=Militante.objects.create(username='1065011392',password='1065011392',email='smdt10@hotmail.com',first_name='SEBASTIAN',last_name='MORALES DEL TORO',location=Puesto.objects.filter(dpto_name='CORDOBA',mun_name='CERETE',comuna_name='').first(),sex='M')</v>
      </c>
    </row>
    <row r="3141" spans="1:20" x14ac:dyDescent="0.25">
      <c r="A3141">
        <v>1065011129</v>
      </c>
      <c r="B3141" t="s">
        <v>130</v>
      </c>
      <c r="C3141" t="s">
        <v>2205</v>
      </c>
      <c r="D3141" t="s">
        <v>3182</v>
      </c>
      <c r="E3141" t="s">
        <v>4880</v>
      </c>
      <c r="F3141" t="s">
        <v>3277</v>
      </c>
      <c r="G3141" t="s">
        <v>6072</v>
      </c>
      <c r="I3141" t="s">
        <v>8678</v>
      </c>
      <c r="J3141" t="s">
        <v>15466</v>
      </c>
      <c r="K3141" t="s">
        <v>22052</v>
      </c>
      <c r="L3141" t="s">
        <v>26150</v>
      </c>
      <c r="M3141" s="1">
        <v>35664</v>
      </c>
      <c r="N3141" s="4">
        <v>27.838356164383562</v>
      </c>
      <c r="O3141" t="s">
        <v>28269</v>
      </c>
      <c r="P3141" t="s">
        <v>32874</v>
      </c>
      <c r="Q3141" t="str">
        <f>IF(militantesUbicacion[[#This Row],[genero]] = "Masculino","M",IF(militantesUbicacion[[#This Row],[genero]] = "Femenino","F","O"))</f>
        <v>M</v>
      </c>
      <c r="T3141" s="27" t="str">
        <f>CONCATENATE($H$10,$I$10,A3141,$J$10,A3141,$K$10,I3141,$L$10,TRIM(CONCATENATE(TRIM(B3141)," ",TRIM(C3141))),$M$10,TRIM(CONCATENATE(TRIM(D3141)," ",TRIM(E3141))),$N$10,militantesUbicacion[[#This Row],[departamento]],$O$10,militantesUbicacion[[#This Row],[municipio]],$P$10,militantesUbicacion[[#This Row],[Localidad]],$Q$10,militantesUbicacion[[#This Row],[Sex]],$R$10)</f>
        <v>u=Militante.objects.create(username='1065011129',password='1065011129',email='diegodiaz_97@outlook.com',first_name='DIEGO ALBERTO',last_name='DIAZ PESTANA',location=Puesto.objects.filter(dpto_name='CORDOBA',mun_name='CERETE',comuna_name='').first(),sex='M')</v>
      </c>
    </row>
    <row r="3142" spans="1:20" x14ac:dyDescent="0.25">
      <c r="A3142">
        <v>1065011036</v>
      </c>
      <c r="B3142" t="s">
        <v>147</v>
      </c>
      <c r="C3142" t="s">
        <v>2233</v>
      </c>
      <c r="D3142" t="s">
        <v>2369</v>
      </c>
      <c r="E3142" t="s">
        <v>1832</v>
      </c>
      <c r="F3142" t="s">
        <v>3277</v>
      </c>
      <c r="G3142" t="s">
        <v>6072</v>
      </c>
      <c r="I3142" t="s">
        <v>8682</v>
      </c>
      <c r="J3142" t="s">
        <v>15470</v>
      </c>
      <c r="K3142" t="s">
        <v>22056</v>
      </c>
      <c r="L3142" t="s">
        <v>26150</v>
      </c>
      <c r="M3142" s="1">
        <v>35635</v>
      </c>
      <c r="N3142" s="4">
        <v>27.917808219178081</v>
      </c>
      <c r="O3142" t="s">
        <v>28274</v>
      </c>
      <c r="P3142" t="s">
        <v>32874</v>
      </c>
      <c r="Q3142" t="str">
        <f>IF(militantesUbicacion[[#This Row],[genero]] = "Masculino","M",IF(militantesUbicacion[[#This Row],[genero]] = "Femenino","F","O"))</f>
        <v>M</v>
      </c>
      <c r="T3142" s="27" t="str">
        <f>CONCATENATE($H$10,$I$10,A3142,$J$10,A3142,$K$10,I3142,$L$10,TRIM(CONCATENATE(TRIM(B3142)," ",TRIM(C3142))),$M$10,TRIM(CONCATENATE(TRIM(D3142)," ",TRIM(E3142))),$N$10,militantesUbicacion[[#This Row],[departamento]],$O$10,militantesUbicacion[[#This Row],[municipio]],$P$10,militantesUbicacion[[#This Row],[Localidad]],$Q$10,militantesUbicacion[[#This Row],[Sex]],$R$10)</f>
        <v>u=Militante.objects.create(username='1065011036',password='1065011036',email='mauromarto97@hotmail.com',first_name='MARIO MAURICIO',last_name='MARTINEZ LOPEZ',location=Puesto.objects.filter(dpto_name='CORDOBA',mun_name='CERETE',comuna_name='').first(),sex='M')</v>
      </c>
    </row>
    <row r="3143" spans="1:20" x14ac:dyDescent="0.25">
      <c r="A3143">
        <v>1065010647</v>
      </c>
      <c r="B3143" t="s">
        <v>32</v>
      </c>
      <c r="C3143" t="s">
        <v>1820</v>
      </c>
      <c r="D3143" t="s">
        <v>3027</v>
      </c>
      <c r="E3143" t="s">
        <v>2961</v>
      </c>
      <c r="F3143" t="s">
        <v>3277</v>
      </c>
      <c r="G3143" t="s">
        <v>6072</v>
      </c>
      <c r="I3143" t="s">
        <v>8879</v>
      </c>
      <c r="J3143" t="s">
        <v>15667</v>
      </c>
      <c r="K3143" t="s">
        <v>21680</v>
      </c>
      <c r="L3143" t="s">
        <v>26151</v>
      </c>
      <c r="M3143" s="1">
        <v>35577</v>
      </c>
      <c r="N3143" s="4">
        <v>28.076712328767123</v>
      </c>
      <c r="O3143" t="s">
        <v>28478</v>
      </c>
      <c r="P3143" t="s">
        <v>32874</v>
      </c>
      <c r="Q3143" t="str">
        <f>IF(militantesUbicacion[[#This Row],[genero]] = "Masculino","M",IF(militantesUbicacion[[#This Row],[genero]] = "Femenino","F","O"))</f>
        <v>F</v>
      </c>
      <c r="T3143" s="27" t="str">
        <f>CONCATENATE($H$10,$I$10,A3143,$J$10,A3143,$K$10,I3143,$L$10,TRIM(CONCATENATE(TRIM(B3143)," ",TRIM(C3143))),$M$10,TRIM(CONCATENATE(TRIM(D3143)," ",TRIM(E3143))),$N$10,militantesUbicacion[[#This Row],[departamento]],$O$10,militantesUbicacion[[#This Row],[municipio]],$P$10,militantesUbicacion[[#This Row],[Localidad]],$Q$10,militantesUbicacion[[#This Row],[Sex]],$R$10)</f>
        <v>u=Militante.objects.create(username='1065010647',password='1065010647',email='mariajo10-@hotmail.com',first_name='MARIA JOSE',last_name='RODRIGUEZ MORENO',location=Puesto.objects.filter(dpto_name='CORDOBA',mun_name='CERETE',comuna_name='').first(),sex='F')</v>
      </c>
    </row>
    <row r="3144" spans="1:20" x14ac:dyDescent="0.25">
      <c r="A3144">
        <v>1073829429</v>
      </c>
      <c r="B3144" t="s">
        <v>276</v>
      </c>
      <c r="D3144" t="s">
        <v>3011</v>
      </c>
      <c r="E3144" t="s">
        <v>3074</v>
      </c>
      <c r="F3144" t="s">
        <v>3277</v>
      </c>
      <c r="G3144" t="s">
        <v>6072</v>
      </c>
      <c r="I3144" t="s">
        <v>12108</v>
      </c>
      <c r="J3144" t="s">
        <v>18760</v>
      </c>
      <c r="K3144" t="s">
        <v>25156</v>
      </c>
      <c r="L3144" t="s">
        <v>26151</v>
      </c>
      <c r="M3144" s="1">
        <v>36152</v>
      </c>
      <c r="N3144" s="4">
        <v>26.5013698630137</v>
      </c>
      <c r="O3144" t="s">
        <v>31660</v>
      </c>
      <c r="P3144" t="s">
        <v>32874</v>
      </c>
      <c r="Q3144" t="str">
        <f>IF(militantesUbicacion[[#This Row],[genero]] = "Masculino","M",IF(militantesUbicacion[[#This Row],[genero]] = "Femenino","F","O"))</f>
        <v>F</v>
      </c>
      <c r="T3144" s="27" t="str">
        <f>CONCATENATE($H$10,$I$10,A3144,$J$10,A3144,$K$10,I3144,$L$10,TRIM(CONCATENATE(TRIM(B3144)," ",TRIM(C3144))),$M$10,TRIM(CONCATENATE(TRIM(D3144)," ",TRIM(E3144))),$N$10,militantesUbicacion[[#This Row],[departamento]],$O$10,militantesUbicacion[[#This Row],[municipio]],$P$10,militantesUbicacion[[#This Row],[Localidad]],$Q$10,militantesUbicacion[[#This Row],[Sex]],$R$10)</f>
        <v>u=Militante.objects.create(username='1073829429',password='1073829429',email='yerleyp455@gmail.com',first_name='GERLEY',last_name='PEÑA PEREZ',location=Puesto.objects.filter(dpto_name='CORDOBA',mun_name='CERETE',comuna_name='').first(),sex='F')</v>
      </c>
    </row>
    <row r="3145" spans="1:20" x14ac:dyDescent="0.25">
      <c r="A3145">
        <v>1066188986</v>
      </c>
      <c r="B3145" t="s">
        <v>98</v>
      </c>
      <c r="C3145" t="s">
        <v>2249</v>
      </c>
      <c r="D3145" t="s">
        <v>3001</v>
      </c>
      <c r="E3145" t="s">
        <v>3229</v>
      </c>
      <c r="F3145" t="s">
        <v>3277</v>
      </c>
      <c r="G3145" t="s">
        <v>6369</v>
      </c>
      <c r="I3145" t="s">
        <v>8891</v>
      </c>
      <c r="J3145" t="s">
        <v>5622</v>
      </c>
      <c r="K3145" t="s">
        <v>22270</v>
      </c>
      <c r="L3145" t="s">
        <v>26150</v>
      </c>
      <c r="M3145" s="1">
        <v>36178</v>
      </c>
      <c r="N3145" s="4">
        <v>26.43013698630137</v>
      </c>
      <c r="O3145" t="s">
        <v>28490</v>
      </c>
      <c r="P3145" t="s">
        <v>32874</v>
      </c>
      <c r="Q3145" t="str">
        <f>IF(militantesUbicacion[[#This Row],[genero]] = "Masculino","M",IF(militantesUbicacion[[#This Row],[genero]] = "Femenino","F","O"))</f>
        <v>M</v>
      </c>
      <c r="T3145" s="27" t="str">
        <f>CONCATENATE($H$10,$I$10,A3145,$J$10,A3145,$K$10,I3145,$L$10,TRIM(CONCATENATE(TRIM(B3145)," ",TRIM(C3145))),$M$10,TRIM(CONCATENATE(TRIM(D3145)," ",TRIM(E3145))),$N$10,militantesUbicacion[[#This Row],[departamento]],$O$10,militantesUbicacion[[#This Row],[municipio]],$P$10,militantesUbicacion[[#This Row],[Localidad]],$Q$10,militantesUbicacion[[#This Row],[Sex]],$R$10)</f>
        <v>u=Militante.objects.create(username='1066188986',password='1066188986',email='1066188986b76042111@gmail.com',first_name='JUAN CAMILO',last_name='FIGUEROA VELEZ',location=Puesto.objects.filter(dpto_name='CORDOBA',mun_name='CHINU',comuna_name='').first(),sex='M')</v>
      </c>
    </row>
    <row r="3146" spans="1:20" x14ac:dyDescent="0.25">
      <c r="A3146">
        <v>1066188339</v>
      </c>
      <c r="B3146" t="s">
        <v>33</v>
      </c>
      <c r="C3146" t="s">
        <v>2174</v>
      </c>
      <c r="D3146" t="s">
        <v>2961</v>
      </c>
      <c r="E3146" t="s">
        <v>2961</v>
      </c>
      <c r="F3146" t="s">
        <v>3277</v>
      </c>
      <c r="G3146" t="s">
        <v>6369</v>
      </c>
      <c r="I3146" t="s">
        <v>8920</v>
      </c>
      <c r="J3146" t="s">
        <v>15704</v>
      </c>
      <c r="K3146" t="s">
        <v>22305</v>
      </c>
      <c r="L3146" t="s">
        <v>26150</v>
      </c>
      <c r="M3146" s="1">
        <v>35987</v>
      </c>
      <c r="N3146" s="4">
        <v>26.953424657534246</v>
      </c>
      <c r="O3146" t="s">
        <v>28520</v>
      </c>
      <c r="P3146" t="s">
        <v>32874</v>
      </c>
      <c r="Q3146" t="str">
        <f>IF(militantesUbicacion[[#This Row],[genero]] = "Masculino","M",IF(militantesUbicacion[[#This Row],[genero]] = "Femenino","F","O"))</f>
        <v>M</v>
      </c>
      <c r="T3146" s="27" t="str">
        <f>CONCATENATE($H$10,$I$10,A3146,$J$10,A3146,$K$10,I3146,$L$10,TRIM(CONCATENATE(TRIM(B3146)," ",TRIM(C3146))),$M$10,TRIM(CONCATENATE(TRIM(D3146)," ",TRIM(E3146))),$N$10,militantesUbicacion[[#This Row],[departamento]],$O$10,militantesUbicacion[[#This Row],[municipio]],$P$10,militantesUbicacion[[#This Row],[Localidad]],$Q$10,militantesUbicacion[[#This Row],[Sex]],$R$10)</f>
        <v>u=Militante.objects.create(username='1066188339',password='1066188339',email='jesus.dmm98@gmail.com',first_name='JESUS DAVID',last_name='MORENO MORENO',location=Puesto.objects.filter(dpto_name='CORDOBA',mun_name='CHINU',comuna_name='').first(),sex='M')</v>
      </c>
    </row>
    <row r="3147" spans="1:20" x14ac:dyDescent="0.25">
      <c r="A3147">
        <v>1062969173</v>
      </c>
      <c r="B3147" t="s">
        <v>32</v>
      </c>
      <c r="C3147" t="s">
        <v>2254</v>
      </c>
      <c r="D3147" t="s">
        <v>3546</v>
      </c>
      <c r="E3147" t="s">
        <v>3144</v>
      </c>
      <c r="F3147" t="s">
        <v>3277</v>
      </c>
      <c r="G3147" t="s">
        <v>6446</v>
      </c>
      <c r="I3147" t="s">
        <v>8628</v>
      </c>
      <c r="J3147" t="s">
        <v>15419</v>
      </c>
      <c r="K3147" t="s">
        <v>22001</v>
      </c>
      <c r="L3147" t="s">
        <v>26151</v>
      </c>
      <c r="M3147" s="1">
        <v>36852</v>
      </c>
      <c r="N3147" s="4">
        <v>24.583561643835615</v>
      </c>
      <c r="O3147" t="s">
        <v>28218</v>
      </c>
      <c r="P3147" t="s">
        <v>32874</v>
      </c>
      <c r="Q3147" t="str">
        <f>IF(militantesUbicacion[[#This Row],[genero]] = "Masculino","M",IF(militantesUbicacion[[#This Row],[genero]] = "Femenino","F","O"))</f>
        <v>F</v>
      </c>
      <c r="T3147" s="27" t="str">
        <f>CONCATENATE($H$10,$I$10,A3147,$J$10,A3147,$K$10,I3147,$L$10,TRIM(CONCATENATE(TRIM(B3147)," ",TRIM(C3147))),$M$10,TRIM(CONCATENATE(TRIM(D3147)," ",TRIM(E3147))),$N$10,militantesUbicacion[[#This Row],[departamento]],$O$10,militantesUbicacion[[#This Row],[municipio]],$P$10,militantesUbicacion[[#This Row],[Localidad]],$Q$10,militantesUbicacion[[#This Row],[Sex]],$R$10)</f>
        <v>u=Militante.objects.create(username='1062969173',password='1062969173',email='mariialeja22@hotmail.com',first_name='MARIA ALEJANDRA',last_name='YEPES NARANJO',location=Puesto.objects.filter(dpto_name='CORDOBA',mun_name='CIENAGA DE ORO',comuna_name='').first(),sex='F')</v>
      </c>
    </row>
    <row r="3148" spans="1:20" x14ac:dyDescent="0.25">
      <c r="A3148">
        <v>1068657249</v>
      </c>
      <c r="B3148" t="s">
        <v>344</v>
      </c>
      <c r="C3148" t="s">
        <v>1904</v>
      </c>
      <c r="D3148" t="s">
        <v>4023</v>
      </c>
      <c r="E3148" t="s">
        <v>5814</v>
      </c>
      <c r="F3148" t="s">
        <v>3277</v>
      </c>
      <c r="G3148" t="s">
        <v>6446</v>
      </c>
      <c r="I3148" t="s">
        <v>13263</v>
      </c>
      <c r="J3148" t="s">
        <v>19861</v>
      </c>
      <c r="K3148" t="s">
        <v>26089</v>
      </c>
      <c r="L3148" t="s">
        <v>26151</v>
      </c>
      <c r="M3148" s="1">
        <v>38160</v>
      </c>
      <c r="N3148" s="4">
        <v>21</v>
      </c>
      <c r="O3148" t="s">
        <v>32797</v>
      </c>
      <c r="P3148" t="s">
        <v>32874</v>
      </c>
      <c r="Q3148" t="str">
        <f>IF(militantesUbicacion[[#This Row],[genero]] = "Masculino","M",IF(militantesUbicacion[[#This Row],[genero]] = "Femenino","F","O"))</f>
        <v>F</v>
      </c>
      <c r="T3148" s="27" t="str">
        <f>CONCATENATE($H$10,$I$10,A3148,$J$10,A3148,$K$10,I3148,$L$10,TRIM(CONCATENATE(TRIM(B3148)," ",TRIM(C3148))),$M$10,TRIM(CONCATENATE(TRIM(D3148)," ",TRIM(E3148))),$N$10,militantesUbicacion[[#This Row],[departamento]],$O$10,militantesUbicacion[[#This Row],[municipio]],$P$10,militantesUbicacion[[#This Row],[Localidad]],$Q$10,militantesUbicacion[[#This Row],[Sex]],$R$10)</f>
        <v>u=Militante.objects.create(username='1068657249',password='1068657249',email='daniela0102giraldo@gmail.com',first_name='DANIELA SOFIA',last_name='GIRALDO ARAUJO',location=Puesto.objects.filter(dpto_name='CORDOBA',mun_name='CIENAGA DE ORO',comuna_name='').first(),sex='F')</v>
      </c>
    </row>
    <row r="3149" spans="1:20" x14ac:dyDescent="0.25">
      <c r="A3149">
        <v>1067964596</v>
      </c>
      <c r="B3149" t="s">
        <v>215</v>
      </c>
      <c r="C3149" t="s">
        <v>2158</v>
      </c>
      <c r="D3149" t="s">
        <v>5118</v>
      </c>
      <c r="E3149" t="s">
        <v>4242</v>
      </c>
      <c r="F3149" t="s">
        <v>3277</v>
      </c>
      <c r="G3149" t="s">
        <v>6432</v>
      </c>
      <c r="I3149" t="s">
        <v>9004</v>
      </c>
      <c r="J3149" t="s">
        <v>15790</v>
      </c>
      <c r="K3149" t="s">
        <v>22313</v>
      </c>
      <c r="L3149" t="s">
        <v>26151</v>
      </c>
      <c r="M3149" s="1">
        <v>36219</v>
      </c>
      <c r="N3149" s="4">
        <v>26.317808219178083</v>
      </c>
      <c r="O3149" t="s">
        <v>28606</v>
      </c>
      <c r="P3149" t="s">
        <v>32874</v>
      </c>
      <c r="Q3149" t="str">
        <f>IF(militantesUbicacion[[#This Row],[genero]] = "Masculino","M",IF(militantesUbicacion[[#This Row],[genero]] = "Femenino","F","O"))</f>
        <v>F</v>
      </c>
      <c r="T3149" s="27" t="str">
        <f>CONCATENATE($H$10,$I$10,A3149,$J$10,A3149,$K$10,I3149,$L$10,TRIM(CONCATENATE(TRIM(B3149)," ",TRIM(C3149))),$M$10,TRIM(CONCATENATE(TRIM(D3149)," ",TRIM(E3149))),$N$10,militantesUbicacion[[#This Row],[departamento]],$O$10,militantesUbicacion[[#This Row],[municipio]],$P$10,militantesUbicacion[[#This Row],[Localidad]],$Q$10,militantesUbicacion[[#This Row],[Sex]],$R$10)</f>
        <v>u=Militante.objects.create(username='1067964596',password='1067964596',email='danielawildespinoza@gmail.com',first_name='DANIELA',last_name='WILD ESPINOZA',location=Puesto.objects.filter(dpto_name='CORDOBA',mun_name='COTORRA (BONGO)',comuna_name='').first(),sex='F')</v>
      </c>
    </row>
    <row r="3150" spans="1:20" x14ac:dyDescent="0.25">
      <c r="A3150">
        <v>1007299001</v>
      </c>
      <c r="B3150" t="s">
        <v>495</v>
      </c>
      <c r="C3150" t="s">
        <v>47</v>
      </c>
      <c r="D3150" t="s">
        <v>2972</v>
      </c>
      <c r="E3150" t="s">
        <v>3152</v>
      </c>
      <c r="F3150" t="s">
        <v>3277</v>
      </c>
      <c r="G3150" t="s">
        <v>6432</v>
      </c>
      <c r="I3150" t="s">
        <v>11664</v>
      </c>
      <c r="J3150" t="s">
        <v>18331</v>
      </c>
      <c r="K3150" t="s">
        <v>24792</v>
      </c>
      <c r="L3150" t="s">
        <v>26150</v>
      </c>
      <c r="M3150" s="1">
        <v>36059</v>
      </c>
      <c r="N3150" s="4">
        <v>26.756164383561643</v>
      </c>
      <c r="O3150" t="s">
        <v>31220</v>
      </c>
      <c r="P3150" t="s">
        <v>32873</v>
      </c>
      <c r="Q3150" t="str">
        <f>IF(militantesUbicacion[[#This Row],[genero]] = "Masculino","M",IF(militantesUbicacion[[#This Row],[genero]] = "Femenino","F","O"))</f>
        <v>M</v>
      </c>
      <c r="T3150" s="27" t="str">
        <f>CONCATENATE($H$10,$I$10,A3150,$J$10,A3150,$K$10,I3150,$L$10,TRIM(CONCATENATE(TRIM(B3150)," ",TRIM(C3150))),$M$10,TRIM(CONCATENATE(TRIM(D3150)," ",TRIM(E3150))),$N$10,militantesUbicacion[[#This Row],[departamento]],$O$10,militantesUbicacion[[#This Row],[municipio]],$P$10,militantesUbicacion[[#This Row],[Localidad]],$Q$10,militantesUbicacion[[#This Row],[Sex]],$R$10)</f>
        <v>u=Militante.objects.create(username='1007299001',password='1007299001',email='oberosorio1@gmail.com',first_name='OBER LUIS',last_name='OSORIO OROZCO',location=Puesto.objects.filter(dpto_name='CORDOBA',mun_name='COTORRA (BONGO)',comuna_name='').first(),sex='M')</v>
      </c>
    </row>
    <row r="3151" spans="1:20" x14ac:dyDescent="0.25">
      <c r="A3151">
        <v>1001671866</v>
      </c>
      <c r="B3151" t="s">
        <v>597</v>
      </c>
      <c r="D3151" t="s">
        <v>2961</v>
      </c>
      <c r="E3151" t="s">
        <v>2135</v>
      </c>
      <c r="F3151" t="s">
        <v>3277</v>
      </c>
      <c r="G3151" t="s">
        <v>6432</v>
      </c>
      <c r="I3151" t="s">
        <v>12559</v>
      </c>
      <c r="J3151" t="s">
        <v>19190</v>
      </c>
      <c r="K3151" t="s">
        <v>25515</v>
      </c>
      <c r="L3151" t="s">
        <v>26151</v>
      </c>
      <c r="M3151" s="1">
        <v>37769</v>
      </c>
      <c r="N3151" s="4">
        <v>22.07123287671233</v>
      </c>
      <c r="O3151" t="s">
        <v>32108</v>
      </c>
      <c r="P3151" t="s">
        <v>32873</v>
      </c>
      <c r="Q3151" t="str">
        <f>IF(militantesUbicacion[[#This Row],[genero]] = "Masculino","M",IF(militantesUbicacion[[#This Row],[genero]] = "Femenino","F","O"))</f>
        <v>F</v>
      </c>
      <c r="T3151" s="27" t="str">
        <f>CONCATENATE($H$10,$I$10,A3151,$J$10,A3151,$K$10,I3151,$L$10,TRIM(CONCATENATE(TRIM(B3151)," ",TRIM(C3151))),$M$10,TRIM(CONCATENATE(TRIM(D3151)," ",TRIM(E3151))),$N$10,militantesUbicacion[[#This Row],[departamento]],$O$10,militantesUbicacion[[#This Row],[municipio]],$P$10,militantesUbicacion[[#This Row],[Localidad]],$Q$10,militantesUbicacion[[#This Row],[Sex]],$R$10)</f>
        <v>u=Militante.objects.create(username='1001671866',password='1001671866',email='cami0528la@gmail.com',first_name='CAMILA',last_name='MORENO ROMERO',location=Puesto.objects.filter(dpto_name='CORDOBA',mun_name='COTORRA (BONGO)',comuna_name='').first(),sex='F')</v>
      </c>
    </row>
    <row r="3152" spans="1:20" x14ac:dyDescent="0.25">
      <c r="A3152">
        <v>1003288153</v>
      </c>
      <c r="B3152" t="s">
        <v>1059</v>
      </c>
      <c r="C3152" t="s">
        <v>2158</v>
      </c>
      <c r="D3152" t="s">
        <v>5003</v>
      </c>
      <c r="E3152" t="s">
        <v>3394</v>
      </c>
      <c r="F3152" t="s">
        <v>3277</v>
      </c>
      <c r="G3152" t="s">
        <v>6499</v>
      </c>
      <c r="I3152" t="s">
        <v>8677</v>
      </c>
      <c r="J3152" t="s">
        <v>15465</v>
      </c>
      <c r="K3152" t="s">
        <v>22051</v>
      </c>
      <c r="L3152" t="s">
        <v>26151</v>
      </c>
      <c r="M3152" s="1">
        <v>36483</v>
      </c>
      <c r="N3152" s="4">
        <v>25.594520547945205</v>
      </c>
      <c r="O3152" t="s">
        <v>28268</v>
      </c>
      <c r="P3152" t="s">
        <v>32874</v>
      </c>
      <c r="Q3152" t="str">
        <f>IF(militantesUbicacion[[#This Row],[genero]] = "Masculino","M",IF(militantesUbicacion[[#This Row],[genero]] = "Femenino","F","O"))</f>
        <v>F</v>
      </c>
      <c r="T3152" s="27" t="str">
        <f>CONCATENATE($H$10,$I$10,A3152,$J$10,A3152,$K$10,I3152,$L$10,TRIM(CONCATENATE(TRIM(B3152)," ",TRIM(C3152))),$M$10,TRIM(CONCATENATE(TRIM(D3152)," ",TRIM(E3152))),$N$10,militantesUbicacion[[#This Row],[departamento]],$O$10,militantesUbicacion[[#This Row],[municipio]],$P$10,militantesUbicacion[[#This Row],[Localidad]],$Q$10,militantesUbicacion[[#This Row],[Sex]],$R$10)</f>
        <v>u=Militante.objects.create(username='1003288153',password='1003288153',email='giseler-1998@hotmail.com',first_name='YISELA',last_name='LERECHS VERGARA',location=Puesto.objects.filter(dpto_name='CORDOBA',mun_name='LA APARTADA (FRONTERA)',comuna_name='').first(),sex='F')</v>
      </c>
    </row>
    <row r="3153" spans="1:20" x14ac:dyDescent="0.25">
      <c r="A3153">
        <v>1066568129</v>
      </c>
      <c r="B3153" t="s">
        <v>83</v>
      </c>
      <c r="C3153" t="s">
        <v>2224</v>
      </c>
      <c r="D3153" t="s">
        <v>3924</v>
      </c>
      <c r="E3153" t="s">
        <v>2966</v>
      </c>
      <c r="F3153" t="s">
        <v>3277</v>
      </c>
      <c r="G3153" t="s">
        <v>6499</v>
      </c>
      <c r="I3153" t="s">
        <v>9124</v>
      </c>
      <c r="J3153" t="s">
        <v>15902</v>
      </c>
      <c r="K3153" t="s">
        <v>22488</v>
      </c>
      <c r="L3153" t="s">
        <v>26150</v>
      </c>
      <c r="M3153" s="1">
        <v>35501</v>
      </c>
      <c r="N3153" s="4">
        <v>28.284931506849315</v>
      </c>
      <c r="O3153" t="s">
        <v>28725</v>
      </c>
      <c r="P3153" t="s">
        <v>32874</v>
      </c>
      <c r="Q3153" t="str">
        <f>IF(militantesUbicacion[[#This Row],[genero]] = "Masculino","M",IF(militantesUbicacion[[#This Row],[genero]] = "Femenino","F","O"))</f>
        <v>M</v>
      </c>
      <c r="T3153" s="27" t="str">
        <f>CONCATENATE($H$10,$I$10,A3153,$J$10,A3153,$K$10,I3153,$L$10,TRIM(CONCATENATE(TRIM(B3153)," ",TRIM(C3153))),$M$10,TRIM(CONCATENATE(TRIM(D3153)," ",TRIM(E3153))),$N$10,militantesUbicacion[[#This Row],[departamento]],$O$10,militantesUbicacion[[#This Row],[municipio]],$P$10,militantesUbicacion[[#This Row],[Localidad]],$Q$10,militantesUbicacion[[#This Row],[Sex]],$R$10)</f>
        <v>u=Militante.objects.create(username='1066568129',password='1066568129',email='sierramatias248@gmail.com',first_name='JOSE LUIS',last_name='SIERRA SANCHEZ',location=Puesto.objects.filter(dpto_name='CORDOBA',mun_name='LA APARTADA (FRONTERA)',comuna_name='').first(),sex='M')</v>
      </c>
    </row>
    <row r="3154" spans="1:20" x14ac:dyDescent="0.25">
      <c r="A3154">
        <v>30655398</v>
      </c>
      <c r="B3154" t="s">
        <v>1371</v>
      </c>
      <c r="C3154" t="s">
        <v>2158</v>
      </c>
      <c r="D3154" t="s">
        <v>2993</v>
      </c>
      <c r="E3154" t="s">
        <v>2966</v>
      </c>
      <c r="F3154" t="s">
        <v>3277</v>
      </c>
      <c r="G3154" t="s">
        <v>6073</v>
      </c>
      <c r="I3154" t="s">
        <v>8617</v>
      </c>
      <c r="J3154" t="s">
        <v>15409</v>
      </c>
      <c r="K3154" t="s">
        <v>21990</v>
      </c>
      <c r="L3154" t="s">
        <v>26151</v>
      </c>
      <c r="M3154" s="1">
        <v>40325</v>
      </c>
      <c r="N3154" s="4">
        <v>15.068493150684931</v>
      </c>
      <c r="O3154" t="s">
        <v>28206</v>
      </c>
      <c r="P3154" t="s">
        <v>32874</v>
      </c>
      <c r="Q3154" t="str">
        <f>IF(militantesUbicacion[[#This Row],[genero]] = "Masculino","M",IF(militantesUbicacion[[#This Row],[genero]] = "Femenino","F","O"))</f>
        <v>F</v>
      </c>
      <c r="T3154" s="27" t="str">
        <f>CONCATENATE($H$10,$I$10,A3154,$J$10,A3154,$K$10,I3154,$L$10,TRIM(CONCATENATE(TRIM(B3154)," ",TRIM(C3154))),$M$10,TRIM(CONCATENATE(TRIM(D3154)," ",TRIM(E3154))),$N$10,militantesUbicacion[[#This Row],[departamento]],$O$10,militantesUbicacion[[#This Row],[municipio]],$P$10,militantesUbicacion[[#This Row],[Localidad]],$Q$10,militantesUbicacion[[#This Row],[Sex]],$R$10)</f>
        <v>u=Militante.objects.create(username='30655398',password='30655398',email='ajavilasa@hotmail.com',first_name='ARLEDIS',last_name='AVILA SANCHEZ',location=Puesto.objects.filter(dpto_name='CORDOBA',mun_name='LORICA',comuna_name='').first(),sex='F')</v>
      </c>
    </row>
    <row r="3155" spans="1:20" x14ac:dyDescent="0.25">
      <c r="A3155">
        <v>1003062185</v>
      </c>
      <c r="B3155" t="s">
        <v>829</v>
      </c>
      <c r="C3155" t="s">
        <v>2196</v>
      </c>
      <c r="D3155" t="s">
        <v>2369</v>
      </c>
      <c r="E3155" t="s">
        <v>5752</v>
      </c>
      <c r="F3155" t="s">
        <v>3277</v>
      </c>
      <c r="G3155" t="s">
        <v>6073</v>
      </c>
      <c r="I3155" t="s">
        <v>8657</v>
      </c>
      <c r="J3155" t="s">
        <v>15448</v>
      </c>
      <c r="K3155" t="s">
        <v>22033</v>
      </c>
      <c r="L3155" t="s">
        <v>26151</v>
      </c>
      <c r="M3155" s="1">
        <v>35585</v>
      </c>
      <c r="N3155" s="4">
        <v>28.054794520547944</v>
      </c>
      <c r="O3155" t="s">
        <v>28248</v>
      </c>
      <c r="P3155" t="s">
        <v>32874</v>
      </c>
      <c r="Q3155" t="str">
        <f>IF(militantesUbicacion[[#This Row],[genero]] = "Masculino","M",IF(militantesUbicacion[[#This Row],[genero]] = "Femenino","F","O"))</f>
        <v>F</v>
      </c>
      <c r="T3155" s="27" t="str">
        <f>CONCATENATE($H$10,$I$10,A3155,$J$10,A3155,$K$10,I3155,$L$10,TRIM(CONCATENATE(TRIM(B3155)," ",TRIM(C3155))),$M$10,TRIM(CONCATENATE(TRIM(D3155)," ",TRIM(E3155))),$N$10,militantesUbicacion[[#This Row],[departamento]],$O$10,militantesUbicacion[[#This Row],[municipio]],$P$10,militantesUbicacion[[#This Row],[Localidad]],$Q$10,militantesUbicacion[[#This Row],[Sex]],$R$10)</f>
        <v>u=Militante.objects.create(username='1003062185',password='1003062185',email='vitamtzl@gmail.com',first_name='VIVIANA MARIA',last_name='MARTINEZ LAMBERTINO',location=Puesto.objects.filter(dpto_name='CORDOBA',mun_name='LORICA',comuna_name='').first(),sex='F')</v>
      </c>
    </row>
    <row r="3156" spans="1:20" x14ac:dyDescent="0.25">
      <c r="A3156">
        <v>1003071493</v>
      </c>
      <c r="B3156" t="s">
        <v>1500</v>
      </c>
      <c r="C3156" t="s">
        <v>2158</v>
      </c>
      <c r="D3156" t="s">
        <v>3884</v>
      </c>
      <c r="E3156" t="s">
        <v>3097</v>
      </c>
      <c r="F3156" t="s">
        <v>3277</v>
      </c>
      <c r="G3156" t="s">
        <v>6073</v>
      </c>
      <c r="I3156" t="s">
        <v>9002</v>
      </c>
      <c r="J3156" t="s">
        <v>15788</v>
      </c>
      <c r="K3156" t="s">
        <v>22382</v>
      </c>
      <c r="L3156" t="s">
        <v>26151</v>
      </c>
      <c r="M3156" s="1">
        <v>36833</v>
      </c>
      <c r="N3156" s="4">
        <v>24.635616438356163</v>
      </c>
      <c r="O3156" t="s">
        <v>28604</v>
      </c>
      <c r="P3156" t="s">
        <v>32874</v>
      </c>
      <c r="Q3156" t="str">
        <f>IF(militantesUbicacion[[#This Row],[genero]] = "Masculino","M",IF(militantesUbicacion[[#This Row],[genero]] = "Femenino","F","O"))</f>
        <v>F</v>
      </c>
      <c r="T3156" s="27" t="str">
        <f>CONCATENATE($H$10,$I$10,A3156,$J$10,A3156,$K$10,I3156,$L$10,TRIM(CONCATENATE(TRIM(B3156)," ",TRIM(C3156))),$M$10,TRIM(CONCATENATE(TRIM(D3156)," ",TRIM(E3156))),$N$10,militantesUbicacion[[#This Row],[departamento]],$O$10,militantesUbicacion[[#This Row],[municipio]],$P$10,militantesUbicacion[[#This Row],[Localidad]],$Q$10,militantesUbicacion[[#This Row],[Sex]],$R$10)</f>
        <v>u=Militante.objects.create(username='1003071493',password='1003071493',email='mirleydisllobe@gmail.com',first_name='MIRLEIDYS',last_name='LLORENTE BELLO',location=Puesto.objects.filter(dpto_name='CORDOBA',mun_name='LORICA',comuna_name='').first(),sex='F')</v>
      </c>
    </row>
    <row r="3157" spans="1:20" x14ac:dyDescent="0.25">
      <c r="A3157">
        <v>1063176873</v>
      </c>
      <c r="B3157" t="s">
        <v>141</v>
      </c>
      <c r="C3157" t="s">
        <v>38</v>
      </c>
      <c r="D3157" t="s">
        <v>3223</v>
      </c>
      <c r="E3157" t="s">
        <v>3466</v>
      </c>
      <c r="F3157" t="s">
        <v>3277</v>
      </c>
      <c r="G3157" t="s">
        <v>6073</v>
      </c>
      <c r="I3157" t="s">
        <v>6637</v>
      </c>
      <c r="J3157" t="s">
        <v>13406</v>
      </c>
      <c r="K3157" t="s">
        <v>20006</v>
      </c>
      <c r="L3157" t="s">
        <v>26150</v>
      </c>
      <c r="M3157" s="1">
        <v>35563</v>
      </c>
      <c r="N3157" s="4">
        <v>28.115068493150684</v>
      </c>
      <c r="O3157" t="s">
        <v>26221</v>
      </c>
      <c r="P3157" t="s">
        <v>32873</v>
      </c>
      <c r="Q3157" t="str">
        <f>IF(militantesUbicacion[[#This Row],[genero]] = "Masculino","M",IF(militantesUbicacion[[#This Row],[genero]] = "Femenino","F","O"))</f>
        <v>M</v>
      </c>
      <c r="T3157" s="27" t="str">
        <f>CONCATENATE($H$10,$I$10,A3157,$J$10,A3157,$K$10,I3157,$L$10,TRIM(CONCATENATE(TRIM(B3157)," ",TRIM(C3157))),$M$10,TRIM(CONCATENATE(TRIM(D3157)," ",TRIM(E3157))),$N$10,militantesUbicacion[[#This Row],[departamento]],$O$10,militantesUbicacion[[#This Row],[municipio]],$P$10,militantesUbicacion[[#This Row],[Localidad]],$Q$10,militantesUbicacion[[#This Row],[Sex]],$R$10)</f>
        <v>u=Militante.objects.create(username='1063176873',password='1063176873',email='juancnunezp97@gmail.com',first_name='JUAN CARLOS',last_name='NUÑEZ PARDO',location=Puesto.objects.filter(dpto_name='CORDOBA',mun_name='LORICA',comuna_name='').first(),sex='M')</v>
      </c>
    </row>
    <row r="3158" spans="1:20" x14ac:dyDescent="0.25">
      <c r="A3158">
        <v>1063177708</v>
      </c>
      <c r="B3158" t="s">
        <v>426</v>
      </c>
      <c r="C3158" t="s">
        <v>47</v>
      </c>
      <c r="D3158" t="s">
        <v>3009</v>
      </c>
      <c r="E3158" t="s">
        <v>3599</v>
      </c>
      <c r="F3158" t="s">
        <v>3277</v>
      </c>
      <c r="G3158" t="s">
        <v>6073</v>
      </c>
      <c r="I3158" t="s">
        <v>6737</v>
      </c>
      <c r="J3158" t="s">
        <v>13509</v>
      </c>
      <c r="K3158" t="s">
        <v>20110</v>
      </c>
      <c r="L3158" t="s">
        <v>26150</v>
      </c>
      <c r="M3158" s="1">
        <v>35673</v>
      </c>
      <c r="N3158" s="4">
        <v>27.813698630136987</v>
      </c>
      <c r="O3158" t="s">
        <v>26323</v>
      </c>
      <c r="P3158" t="s">
        <v>32874</v>
      </c>
      <c r="Q3158" t="str">
        <f>IF(militantesUbicacion[[#This Row],[genero]] = "Masculino","M",IF(militantesUbicacion[[#This Row],[genero]] = "Femenino","F","O"))</f>
        <v>M</v>
      </c>
      <c r="T3158" s="27" t="str">
        <f>CONCATENATE($H$10,$I$10,A3158,$J$10,A3158,$K$10,I3158,$L$10,TRIM(CONCATENATE(TRIM(B3158)," ",TRIM(C3158))),$M$10,TRIM(CONCATENATE(TRIM(D3158)," ",TRIM(E3158))),$N$10,militantesUbicacion[[#This Row],[departamento]],$O$10,militantesUbicacion[[#This Row],[municipio]],$P$10,militantesUbicacion[[#This Row],[Localidad]],$Q$10,militantesUbicacion[[#This Row],[Sex]],$R$10)</f>
        <v>u=Militante.objects.create(username='1063177708',password='1063177708',email='jaidermen@hotmail.com',first_name='JAIDER LUIS',last_name='MENDOZA ESPITIA',location=Puesto.objects.filter(dpto_name='CORDOBA',mun_name='LORICA',comuna_name='').first(),sex='M')</v>
      </c>
    </row>
    <row r="3159" spans="1:20" x14ac:dyDescent="0.25">
      <c r="A3159">
        <v>1003092390</v>
      </c>
      <c r="B3159" t="s">
        <v>89</v>
      </c>
      <c r="C3159" t="s">
        <v>2307</v>
      </c>
      <c r="D3159" t="s">
        <v>3740</v>
      </c>
      <c r="E3159" t="s">
        <v>3265</v>
      </c>
      <c r="F3159" t="s">
        <v>3277</v>
      </c>
      <c r="G3159" t="s">
        <v>6544</v>
      </c>
      <c r="I3159" t="s">
        <v>8818</v>
      </c>
      <c r="J3159" t="s">
        <v>15608</v>
      </c>
      <c r="K3159" t="s">
        <v>22204</v>
      </c>
      <c r="L3159" t="s">
        <v>26151</v>
      </c>
      <c r="M3159" s="1">
        <v>36684</v>
      </c>
      <c r="N3159" s="4">
        <v>25.043835616438358</v>
      </c>
      <c r="O3159" t="s">
        <v>28416</v>
      </c>
      <c r="P3159" t="s">
        <v>32874</v>
      </c>
      <c r="Q3159" t="str">
        <f>IF(militantesUbicacion[[#This Row],[genero]] = "Masculino","M",IF(militantesUbicacion[[#This Row],[genero]] = "Femenino","F","O"))</f>
        <v>F</v>
      </c>
      <c r="T3159" s="27" t="str">
        <f>CONCATENATE($H$10,$I$10,A3159,$J$10,A3159,$K$10,I3159,$L$10,TRIM(CONCATENATE(TRIM(B3159)," ",TRIM(C3159))),$M$10,TRIM(CONCATENATE(TRIM(D3159)," ",TRIM(E3159))),$N$10,militantesUbicacion[[#This Row],[departamento]],$O$10,militantesUbicacion[[#This Row],[municipio]],$P$10,militantesUbicacion[[#This Row],[Localidad]],$Q$10,militantesUbicacion[[#This Row],[Sex]],$R$10)</f>
        <v>u=Militante.objects.create(username='1003092390',password='1003092390',email='malexakf0719@gmail.com',first_name='MAIRA ALEXANDRA',last_name='DURANGO ACOSTA',location=Puesto.objects.filter(dpto_name='CORDOBA',mun_name='LOS CORDOBAS',comuna_name='').first(),sex='F')</v>
      </c>
    </row>
    <row r="3160" spans="1:20" x14ac:dyDescent="0.25">
      <c r="A3160">
        <v>1065373435</v>
      </c>
      <c r="B3160" t="s">
        <v>2031</v>
      </c>
      <c r="C3160" t="s">
        <v>32</v>
      </c>
      <c r="D3160" t="s">
        <v>5548</v>
      </c>
      <c r="E3160" t="s">
        <v>5034</v>
      </c>
      <c r="F3160" t="s">
        <v>3277</v>
      </c>
      <c r="G3160" t="s">
        <v>6502</v>
      </c>
      <c r="I3160" t="s">
        <v>12544</v>
      </c>
      <c r="J3160" t="s">
        <v>19176</v>
      </c>
      <c r="K3160" t="s">
        <v>25505</v>
      </c>
      <c r="L3160" t="s">
        <v>26151</v>
      </c>
      <c r="M3160" s="1">
        <v>38443</v>
      </c>
      <c r="N3160" s="4">
        <v>20.224657534246575</v>
      </c>
      <c r="O3160" t="s">
        <v>32093</v>
      </c>
      <c r="P3160" t="s">
        <v>32874</v>
      </c>
      <c r="Q3160" t="str">
        <f>IF(militantesUbicacion[[#This Row],[genero]] = "Masculino","M",IF(militantesUbicacion[[#This Row],[genero]] = "Femenino","F","O"))</f>
        <v>F</v>
      </c>
      <c r="T3160" s="27" t="str">
        <f>CONCATENATE($H$10,$I$10,A3160,$J$10,A3160,$K$10,I3160,$L$10,TRIM(CONCATENATE(TRIM(B3160)," ",TRIM(C3160))),$M$10,TRIM(CONCATENATE(TRIM(D3160)," ",TRIM(E3160))),$N$10,militantesUbicacion[[#This Row],[departamento]],$O$10,militantesUbicacion[[#This Row],[municipio]],$P$10,militantesUbicacion[[#This Row],[Localidad]],$Q$10,militantesUbicacion[[#This Row],[Sex]],$R$10)</f>
        <v>u=Militante.objects.create(username='1065373435',password='1065373435',email='yarneidysmtp@gmail.com',first_name='YARNEIDYS MARIA',last_name='TRECO PUENTE',location=Puesto.objects.filter(dpto_name='CORDOBA',mun_name='MOMIL',comuna_name='').first(),sex='F')</v>
      </c>
    </row>
    <row r="3161" spans="1:20" x14ac:dyDescent="0.25">
      <c r="A3161">
        <v>1063278359</v>
      </c>
      <c r="B3161" t="s">
        <v>537</v>
      </c>
      <c r="C3161" t="s">
        <v>2196</v>
      </c>
      <c r="D3161" t="s">
        <v>3171</v>
      </c>
      <c r="E3161" t="s">
        <v>4155</v>
      </c>
      <c r="F3161" t="s">
        <v>3277</v>
      </c>
      <c r="G3161" t="s">
        <v>6392</v>
      </c>
      <c r="I3161" t="s">
        <v>8659</v>
      </c>
      <c r="J3161" t="s">
        <v>15450</v>
      </c>
      <c r="K3161" t="s">
        <v>22035</v>
      </c>
      <c r="L3161" t="s">
        <v>26151</v>
      </c>
      <c r="M3161" s="1">
        <v>35433</v>
      </c>
      <c r="N3161" s="4">
        <v>28.471232876712328</v>
      </c>
      <c r="O3161" t="s">
        <v>28250</v>
      </c>
      <c r="P3161" t="s">
        <v>32874</v>
      </c>
      <c r="Q3161" t="str">
        <f>IF(militantesUbicacion[[#This Row],[genero]] = "Masculino","M",IF(militantesUbicacion[[#This Row],[genero]] = "Femenino","F","O"))</f>
        <v>F</v>
      </c>
      <c r="T3161" s="27" t="str">
        <f>CONCATENATE($H$10,$I$10,A3161,$J$10,A3161,$K$10,I3161,$L$10,TRIM(CONCATENATE(TRIM(B3161)," ",TRIM(C3161))),$M$10,TRIM(CONCATENATE(TRIM(D3161)," ",TRIM(E3161))),$N$10,militantesUbicacion[[#This Row],[departamento]],$O$10,militantesUbicacion[[#This Row],[municipio]],$P$10,militantesUbicacion[[#This Row],[Localidad]],$Q$10,militantesUbicacion[[#This Row],[Sex]],$R$10)</f>
        <v>u=Militante.objects.create(username='1063278359',password='1063278359',email='vanesacano@hotmail.com',first_name='VANESA MARIA',last_name='CANO VILLERO',location=Puesto.objects.filter(dpto_name='CORDOBA',mun_name='MONTELIBANO',comuna_name='').first(),sex='F')</v>
      </c>
    </row>
    <row r="3162" spans="1:20" x14ac:dyDescent="0.25">
      <c r="A3162">
        <v>1063278361</v>
      </c>
      <c r="B3162" t="s">
        <v>1854</v>
      </c>
      <c r="C3162" t="s">
        <v>2243</v>
      </c>
      <c r="D3162" t="s">
        <v>3171</v>
      </c>
      <c r="E3162" t="s">
        <v>4155</v>
      </c>
      <c r="F3162" t="s">
        <v>3277</v>
      </c>
      <c r="G3162" t="s">
        <v>6392</v>
      </c>
      <c r="I3162" t="s">
        <v>11506</v>
      </c>
      <c r="J3162" t="s">
        <v>18179</v>
      </c>
      <c r="K3162" t="s">
        <v>21145</v>
      </c>
      <c r="L3162" t="s">
        <v>26150</v>
      </c>
      <c r="M3162" s="1">
        <v>36119</v>
      </c>
      <c r="N3162" s="4">
        <v>26.591780821917808</v>
      </c>
      <c r="O3162" t="s">
        <v>31069</v>
      </c>
      <c r="P3162" t="s">
        <v>32874</v>
      </c>
      <c r="Q3162" t="str">
        <f>IF(militantesUbicacion[[#This Row],[genero]] = "Masculino","M",IF(militantesUbicacion[[#This Row],[genero]] = "Femenino","F","O"))</f>
        <v>M</v>
      </c>
      <c r="T3162" s="27" t="str">
        <f>CONCATENATE($H$10,$I$10,A3162,$J$10,A3162,$K$10,I3162,$L$10,TRIM(CONCATENATE(TRIM(B3162)," ",TRIM(C3162))),$M$10,TRIM(CONCATENATE(TRIM(D3162)," ",TRIM(E3162))),$N$10,militantesUbicacion[[#This Row],[departamento]],$O$10,militantesUbicacion[[#This Row],[municipio]],$P$10,militantesUbicacion[[#This Row],[Localidad]],$Q$10,militantesUbicacion[[#This Row],[Sex]],$R$10)</f>
        <v>u=Militante.objects.create(username='1063278361',password='1063278361',email='reautosmontelibano@hotmail.com',first_name='YEIRO ANTONIO',last_name='CANO VILLERO',location=Puesto.objects.filter(dpto_name='CORDOBA',mun_name='MONTELIBANO',comuna_name='').first(),sex='M')</v>
      </c>
    </row>
    <row r="3163" spans="1:20" x14ac:dyDescent="0.25">
      <c r="A3163">
        <v>1152715220</v>
      </c>
      <c r="B3163" t="s">
        <v>58</v>
      </c>
      <c r="C3163" t="s">
        <v>2175</v>
      </c>
      <c r="D3163" t="s">
        <v>3280</v>
      </c>
      <c r="E3163" t="s">
        <v>3413</v>
      </c>
      <c r="F3163" t="s">
        <v>3277</v>
      </c>
      <c r="G3163" t="s">
        <v>6392</v>
      </c>
      <c r="I3163" t="s">
        <v>8661</v>
      </c>
      <c r="J3163" t="s">
        <v>15451</v>
      </c>
      <c r="K3163" t="s">
        <v>22036</v>
      </c>
      <c r="L3163" t="s">
        <v>26151</v>
      </c>
      <c r="M3163" s="1">
        <v>36244</v>
      </c>
      <c r="N3163" s="4">
        <v>26.24931506849315</v>
      </c>
      <c r="O3163" t="s">
        <v>28252</v>
      </c>
      <c r="P3163" t="s">
        <v>32874</v>
      </c>
      <c r="Q3163" t="str">
        <f>IF(militantesUbicacion[[#This Row],[genero]] = "Masculino","M",IF(militantesUbicacion[[#This Row],[genero]] = "Femenino","F","O"))</f>
        <v>F</v>
      </c>
      <c r="T3163" s="27" t="str">
        <f>CONCATENATE($H$10,$I$10,A3163,$J$10,A3163,$K$10,I3163,$L$10,TRIM(CONCATENATE(TRIM(B3163)," ",TRIM(C3163))),$M$10,TRIM(CONCATENATE(TRIM(D3163)," ",TRIM(E3163))),$N$10,militantesUbicacion[[#This Row],[departamento]],$O$10,militantesUbicacion[[#This Row],[municipio]],$P$10,militantesUbicacion[[#This Row],[Localidad]],$Q$10,militantesUbicacion[[#This Row],[Sex]],$R$10)</f>
        <v>u=Militante.objects.create(username='1152715220',password='1152715220',email='andres-felipe99@live.com',first_name='ANDRES FELIPE',last_name='SIERRA AYALA',location=Puesto.objects.filter(dpto_name='CORDOBA',mun_name='MONTELIBANO',comuna_name='').first(),sex='F')</v>
      </c>
    </row>
    <row r="3164" spans="1:20" x14ac:dyDescent="0.25">
      <c r="A3164">
        <v>1003077960</v>
      </c>
      <c r="B3164" t="s">
        <v>1116</v>
      </c>
      <c r="C3164" t="s">
        <v>2538</v>
      </c>
      <c r="D3164" t="s">
        <v>5005</v>
      </c>
      <c r="E3164" t="s">
        <v>3044</v>
      </c>
      <c r="F3164" t="s">
        <v>3277</v>
      </c>
      <c r="G3164" t="s">
        <v>6392</v>
      </c>
      <c r="I3164" t="s">
        <v>8680</v>
      </c>
      <c r="J3164" t="s">
        <v>15468</v>
      </c>
      <c r="K3164" t="s">
        <v>22054</v>
      </c>
      <c r="L3164" t="s">
        <v>26151</v>
      </c>
      <c r="M3164" s="1">
        <v>35631</v>
      </c>
      <c r="N3164" s="4">
        <v>27.92876712328767</v>
      </c>
      <c r="O3164" t="s">
        <v>28271</v>
      </c>
      <c r="P3164" t="s">
        <v>32874</v>
      </c>
      <c r="Q3164" t="str">
        <f>IF(militantesUbicacion[[#This Row],[genero]] = "Masculino","M",IF(militantesUbicacion[[#This Row],[genero]] = "Femenino","F","O"))</f>
        <v>F</v>
      </c>
      <c r="T3164" s="27" t="str">
        <f>CONCATENATE($H$10,$I$10,A3164,$J$10,A3164,$K$10,I3164,$L$10,TRIM(CONCATENATE(TRIM(B3164)," ",TRIM(C3164))),$M$10,TRIM(CONCATENATE(TRIM(D3164)," ",TRIM(E3164))),$N$10,militantesUbicacion[[#This Row],[departamento]],$O$10,militantesUbicacion[[#This Row],[municipio]],$P$10,militantesUbicacion[[#This Row],[Localidad]],$Q$10,militantesUbicacion[[#This Row],[Sex]],$R$10)</f>
        <v>u=Militante.objects.create(username='1003077960',password='1003077960',email='kelyjhoanaarroyoortiz@gmail.com',first_name='KELY YOHANA',last_name='ARROYO ORTIZ',location=Puesto.objects.filter(dpto_name='CORDOBA',mun_name='MONTELIBANO',comuna_name='').first(),sex='F')</v>
      </c>
    </row>
    <row r="3165" spans="1:20" x14ac:dyDescent="0.25">
      <c r="A3165">
        <v>1003293656</v>
      </c>
      <c r="B3165" t="s">
        <v>540</v>
      </c>
      <c r="C3165" t="s">
        <v>2185</v>
      </c>
      <c r="D3165" t="s">
        <v>3354</v>
      </c>
      <c r="E3165" t="s">
        <v>3098</v>
      </c>
      <c r="F3165" t="s">
        <v>3277</v>
      </c>
      <c r="G3165" t="s">
        <v>6392</v>
      </c>
      <c r="I3165" t="s">
        <v>11514</v>
      </c>
      <c r="J3165" t="s">
        <v>15468</v>
      </c>
      <c r="K3165" t="s">
        <v>22054</v>
      </c>
      <c r="L3165" t="s">
        <v>26150</v>
      </c>
      <c r="M3165" s="1">
        <v>35454</v>
      </c>
      <c r="N3165" s="4">
        <v>28.413698630136988</v>
      </c>
      <c r="O3165" t="s">
        <v>28272</v>
      </c>
      <c r="P3165" t="s">
        <v>32874</v>
      </c>
      <c r="Q3165" t="str">
        <f>IF(militantesUbicacion[[#This Row],[genero]] = "Masculino","M",IF(militantesUbicacion[[#This Row],[genero]] = "Femenino","F","O"))</f>
        <v>M</v>
      </c>
      <c r="T3165" s="27" t="str">
        <f>CONCATENATE($H$10,$I$10,A3165,$J$10,A3165,$K$10,I3165,$L$10,TRIM(CONCATENATE(TRIM(B3165)," ",TRIM(C3165))),$M$10,TRIM(CONCATENATE(TRIM(D3165)," ",TRIM(E3165))),$N$10,militantesUbicacion[[#This Row],[departamento]],$O$10,militantesUbicacion[[#This Row],[municipio]],$P$10,militantesUbicacion[[#This Row],[Localidad]],$Q$10,militantesUbicacion[[#This Row],[Sex]],$R$10)</f>
        <v>u=Militante.objects.create(username='1003293656',password='1003293656',email='1003293656kelyjhoanaarroyoortiz@gmail.com',first_name='DUVAN ANDRES',last_name='CUELLO ORTEGA',location=Puesto.objects.filter(dpto_name='CORDOBA',mun_name='MONTELIBANO',comuna_name='').first(),sex='M')</v>
      </c>
    </row>
    <row r="3166" spans="1:20" x14ac:dyDescent="0.25">
      <c r="A3166">
        <v>1063307282</v>
      </c>
      <c r="B3166" t="s">
        <v>396</v>
      </c>
      <c r="C3166" t="s">
        <v>1820</v>
      </c>
      <c r="D3166" t="s">
        <v>3074</v>
      </c>
      <c r="E3166" t="s">
        <v>5665</v>
      </c>
      <c r="F3166" t="s">
        <v>3277</v>
      </c>
      <c r="G3166" t="s">
        <v>6392</v>
      </c>
      <c r="I3166" t="s">
        <v>8681</v>
      </c>
      <c r="J3166" t="s">
        <v>15469</v>
      </c>
      <c r="K3166" t="s">
        <v>22055</v>
      </c>
      <c r="L3166" t="s">
        <v>26150</v>
      </c>
      <c r="M3166" s="1">
        <v>35599</v>
      </c>
      <c r="N3166" s="4">
        <v>28.016438356164382</v>
      </c>
      <c r="O3166" t="s">
        <v>28273</v>
      </c>
      <c r="P3166" t="s">
        <v>32874</v>
      </c>
      <c r="Q3166" t="str">
        <f>IF(militantesUbicacion[[#This Row],[genero]] = "Masculino","M",IF(militantesUbicacion[[#This Row],[genero]] = "Femenino","F","O"))</f>
        <v>M</v>
      </c>
      <c r="T3166" s="27" t="str">
        <f>CONCATENATE($H$10,$I$10,A3166,$J$10,A3166,$K$10,I3166,$L$10,TRIM(CONCATENATE(TRIM(B3166)," ",TRIM(C3166))),$M$10,TRIM(CONCATENATE(TRIM(D3166)," ",TRIM(E3166))),$N$10,militantesUbicacion[[#This Row],[departamento]],$O$10,militantesUbicacion[[#This Row],[municipio]],$P$10,militantesUbicacion[[#This Row],[Localidad]],$Q$10,militantesUbicacion[[#This Row],[Sex]],$R$10)</f>
        <v>u=Militante.objects.create(username='1063307282',password='1063307282',email='1063307282kelyjhoanaarroyoortiz@gmail.com',first_name='MAURO JOSE',last_name='PEREZ AGUADO',location=Puesto.objects.filter(dpto_name='CORDOBA',mun_name='MONTELIBANO',comuna_name='').first(),sex='M')</v>
      </c>
    </row>
    <row r="3167" spans="1:20" x14ac:dyDescent="0.25">
      <c r="A3167">
        <v>1003337869</v>
      </c>
      <c r="B3167" t="s">
        <v>138</v>
      </c>
      <c r="C3167" t="s">
        <v>2451</v>
      </c>
      <c r="D3167" t="s">
        <v>3012</v>
      </c>
      <c r="E3167" t="s">
        <v>4208</v>
      </c>
      <c r="F3167" t="s">
        <v>3277</v>
      </c>
      <c r="G3167" t="s">
        <v>6392</v>
      </c>
      <c r="I3167" t="s">
        <v>9033</v>
      </c>
      <c r="J3167" t="s">
        <v>15819</v>
      </c>
      <c r="K3167" t="s">
        <v>22408</v>
      </c>
      <c r="L3167" t="s">
        <v>26151</v>
      </c>
      <c r="M3167" s="1">
        <v>35921</v>
      </c>
      <c r="N3167" s="4">
        <v>27.134246575342466</v>
      </c>
      <c r="O3167" t="s">
        <v>28635</v>
      </c>
      <c r="P3167" t="s">
        <v>32874</v>
      </c>
      <c r="Q3167" t="str">
        <f>IF(militantesUbicacion[[#This Row],[genero]] = "Masculino","M",IF(militantesUbicacion[[#This Row],[genero]] = "Femenino","F","O"))</f>
        <v>F</v>
      </c>
      <c r="T3167" s="27" t="str">
        <f>CONCATENATE($H$10,$I$10,A3167,$J$10,A3167,$K$10,I3167,$L$10,TRIM(CONCATENATE(TRIM(B3167)," ",TRIM(C3167))),$M$10,TRIM(CONCATENATE(TRIM(D3167)," ",TRIM(E3167))),$N$10,militantesUbicacion[[#This Row],[departamento]],$O$10,militantesUbicacion[[#This Row],[municipio]],$P$10,militantesUbicacion[[#This Row],[Localidad]],$Q$10,militantesUbicacion[[#This Row],[Sex]],$R$10)</f>
        <v>u=Militante.objects.create(username='1003337869',password='1003337869',email='1003337869jhuni1221@hotmail.com',first_name='LUZ ESTELA',last_name='PACHECO MADRID',location=Puesto.objects.filter(dpto_name='CORDOBA',mun_name='MONTELIBANO',comuna_name='').first(),sex='F')</v>
      </c>
    </row>
    <row r="3168" spans="1:20" x14ac:dyDescent="0.25">
      <c r="A3168">
        <v>1067281791</v>
      </c>
      <c r="B3168" t="s">
        <v>1505</v>
      </c>
      <c r="C3168" t="s">
        <v>2158</v>
      </c>
      <c r="D3168" t="s">
        <v>2997</v>
      </c>
      <c r="E3168" t="s">
        <v>3057</v>
      </c>
      <c r="F3168" t="s">
        <v>3277</v>
      </c>
      <c r="G3168" t="s">
        <v>6392</v>
      </c>
      <c r="I3168" t="s">
        <v>9037</v>
      </c>
      <c r="J3168" t="s">
        <v>15823</v>
      </c>
      <c r="K3168" t="s">
        <v>22412</v>
      </c>
      <c r="L3168" t="s">
        <v>26151</v>
      </c>
      <c r="M3168" s="1">
        <v>37072</v>
      </c>
      <c r="N3168" s="4">
        <v>23.980821917808218</v>
      </c>
      <c r="O3168" t="s">
        <v>28639</v>
      </c>
      <c r="P3168" t="s">
        <v>32874</v>
      </c>
      <c r="Q3168" t="str">
        <f>IF(militantesUbicacion[[#This Row],[genero]] = "Masculino","M",IF(militantesUbicacion[[#This Row],[genero]] = "Femenino","F","O"))</f>
        <v>F</v>
      </c>
      <c r="T3168" s="27" t="str">
        <f>CONCATENATE($H$10,$I$10,A3168,$J$10,A3168,$K$10,I3168,$L$10,TRIM(CONCATENATE(TRIM(B3168)," ",TRIM(C3168))),$M$10,TRIM(CONCATENATE(TRIM(D3168)," ",TRIM(E3168))),$N$10,militantesUbicacion[[#This Row],[departamento]],$O$10,militantesUbicacion[[#This Row],[municipio]],$P$10,militantesUbicacion[[#This Row],[Localidad]],$Q$10,militantesUbicacion[[#This Row],[Sex]],$R$10)</f>
        <v>u=Militante.objects.create(username='1067281791',password='1067281791',email='naye30diaz@gmail.com',first_name='NAYERLYS',last_name='ROMERO VARGAS',location=Puesto.objects.filter(dpto_name='CORDOBA',mun_name='MONTELIBANO',comuna_name='').first(),sex='F')</v>
      </c>
    </row>
    <row r="3169" spans="1:20" x14ac:dyDescent="0.25">
      <c r="A3169">
        <v>1000533242</v>
      </c>
      <c r="B3169" t="s">
        <v>177</v>
      </c>
      <c r="C3169" t="s">
        <v>2424</v>
      </c>
      <c r="D3169" t="s">
        <v>3068</v>
      </c>
      <c r="E3169" t="s">
        <v>2135</v>
      </c>
      <c r="F3169" t="s">
        <v>3277</v>
      </c>
      <c r="G3169" t="s">
        <v>6392</v>
      </c>
      <c r="I3169" t="s">
        <v>7848</v>
      </c>
      <c r="J3169" t="s">
        <v>14632</v>
      </c>
      <c r="K3169" t="s">
        <v>20830</v>
      </c>
      <c r="L3169" t="s">
        <v>26151</v>
      </c>
      <c r="M3169" s="1">
        <v>36678</v>
      </c>
      <c r="N3169" s="4">
        <v>25.06027397260274</v>
      </c>
      <c r="O3169" t="s">
        <v>27440</v>
      </c>
      <c r="P3169" t="s">
        <v>32874</v>
      </c>
      <c r="Q3169" t="str">
        <f>IF(militantesUbicacion[[#This Row],[genero]] = "Masculino","M",IF(militantesUbicacion[[#This Row],[genero]] = "Femenino","F","O"))</f>
        <v>F</v>
      </c>
      <c r="T3169" s="27" t="str">
        <f>CONCATENATE($H$10,$I$10,A3169,$J$10,A3169,$K$10,I3169,$L$10,TRIM(CONCATENATE(TRIM(B3169)," ",TRIM(C3169))),$M$10,TRIM(CONCATENATE(TRIM(D3169)," ",TRIM(E3169))),$N$10,militantesUbicacion[[#This Row],[departamento]],$O$10,militantesUbicacion[[#This Row],[municipio]],$P$10,militantesUbicacion[[#This Row],[Localidad]],$Q$10,militantesUbicacion[[#This Row],[Sex]],$R$10)</f>
        <v>u=Militante.objects.create(username='1000533242',password='1000533242',email='1000533242andres-felipe99@live.com',first_name='LAURA VANESSA',last_name='MESA ROMERO',location=Puesto.objects.filter(dpto_name='CORDOBA',mun_name='MONTELIBANO',comuna_name='').first(),sex='F')</v>
      </c>
    </row>
    <row r="3170" spans="1:20" x14ac:dyDescent="0.25">
      <c r="A3170">
        <v>1001504296</v>
      </c>
      <c r="B3170" t="s">
        <v>49</v>
      </c>
      <c r="C3170" t="s">
        <v>2174</v>
      </c>
      <c r="D3170" t="s">
        <v>5130</v>
      </c>
      <c r="E3170" t="s">
        <v>3516</v>
      </c>
      <c r="F3170" t="s">
        <v>3277</v>
      </c>
      <c r="G3170" t="s">
        <v>6392</v>
      </c>
      <c r="I3170" t="s">
        <v>9046</v>
      </c>
      <c r="J3170" t="s">
        <v>15831</v>
      </c>
      <c r="K3170" t="s">
        <v>22422</v>
      </c>
      <c r="L3170" t="s">
        <v>26150</v>
      </c>
      <c r="M3170" s="1">
        <v>35697</v>
      </c>
      <c r="N3170" s="4">
        <v>27.747945205479454</v>
      </c>
      <c r="O3170" t="s">
        <v>28647</v>
      </c>
      <c r="P3170" t="s">
        <v>32874</v>
      </c>
      <c r="Q3170" t="str">
        <f>IF(militantesUbicacion[[#This Row],[genero]] = "Masculino","M",IF(militantesUbicacion[[#This Row],[genero]] = "Femenino","F","O"))</f>
        <v>M</v>
      </c>
      <c r="T3170" s="27" t="str">
        <f>CONCATENATE($H$10,$I$10,A3170,$J$10,A3170,$K$10,I3170,$L$10,TRIM(CONCATENATE(TRIM(B3170)," ",TRIM(C3170))),$M$10,TRIM(CONCATENATE(TRIM(D3170)," ",TRIM(E3170))),$N$10,militantesUbicacion[[#This Row],[departamento]],$O$10,militantesUbicacion[[#This Row],[municipio]],$P$10,militantesUbicacion[[#This Row],[Localidad]],$Q$10,militantesUbicacion[[#This Row],[Sex]],$R$10)</f>
        <v>u=Militante.objects.create(username='1001504296',password='1001504296',email='1001504296raulaaxa@gmail.com',first_name='ANGEL DAVID',last_name='CARE MEJIA',location=Puesto.objects.filter(dpto_name='CORDOBA',mun_name='MONTELIBANO',comuna_name='').first(),sex='M')</v>
      </c>
    </row>
    <row r="3171" spans="1:20" x14ac:dyDescent="0.25">
      <c r="A3171">
        <v>1007849205</v>
      </c>
      <c r="B3171" t="s">
        <v>901</v>
      </c>
      <c r="C3171" t="s">
        <v>2164</v>
      </c>
      <c r="D3171" t="s">
        <v>4384</v>
      </c>
      <c r="E3171" t="s">
        <v>3342</v>
      </c>
      <c r="F3171" t="s">
        <v>3277</v>
      </c>
      <c r="G3171" t="s">
        <v>6392</v>
      </c>
      <c r="I3171" t="s">
        <v>9047</v>
      </c>
      <c r="J3171" t="s">
        <v>15832</v>
      </c>
      <c r="K3171" t="s">
        <v>22423</v>
      </c>
      <c r="L3171" t="s">
        <v>26150</v>
      </c>
      <c r="M3171" s="1">
        <v>36844</v>
      </c>
      <c r="N3171" s="4">
        <v>24.605479452054794</v>
      </c>
      <c r="O3171" t="s">
        <v>28648</v>
      </c>
      <c r="P3171" t="s">
        <v>32874</v>
      </c>
      <c r="Q3171" t="str">
        <f>IF(militantesUbicacion[[#This Row],[genero]] = "Masculino","M",IF(militantesUbicacion[[#This Row],[genero]] = "Femenino","F","O"))</f>
        <v>M</v>
      </c>
      <c r="T3171" s="27" t="str">
        <f>CONCATENATE($H$10,$I$10,A3171,$J$10,A3171,$K$10,I3171,$L$10,TRIM(CONCATENATE(TRIM(B3171)," ",TRIM(C3171))),$M$10,TRIM(CONCATENATE(TRIM(D3171)," ",TRIM(E3171))),$N$10,militantesUbicacion[[#This Row],[departamento]],$O$10,militantesUbicacion[[#This Row],[municipio]],$P$10,militantesUbicacion[[#This Row],[Localidad]],$Q$10,militantesUbicacion[[#This Row],[Sex]],$R$10)</f>
        <v>u=Militante.objects.create(username='1007849205',password='1007849205',email='brayansebastianportacio@gmail.com',first_name='BRAYHAM SEBASTIAN',last_name='PORTACIO CARRASCAL',location=Puesto.objects.filter(dpto_name='CORDOBA',mun_name='MONTELIBANO',comuna_name='').first(),sex='M')</v>
      </c>
    </row>
    <row r="3172" spans="1:20" x14ac:dyDescent="0.25">
      <c r="A3172">
        <v>1063306774</v>
      </c>
      <c r="B3172" t="s">
        <v>817</v>
      </c>
      <c r="C3172" t="s">
        <v>2158</v>
      </c>
      <c r="D3172" t="s">
        <v>3376</v>
      </c>
      <c r="E3172" t="s">
        <v>4514</v>
      </c>
      <c r="F3172" t="s">
        <v>3277</v>
      </c>
      <c r="G3172" t="s">
        <v>6392</v>
      </c>
      <c r="I3172" t="s">
        <v>9048</v>
      </c>
      <c r="J3172" t="s">
        <v>15833</v>
      </c>
      <c r="K3172" t="s">
        <v>22424</v>
      </c>
      <c r="L3172" t="s">
        <v>26151</v>
      </c>
      <c r="M3172" s="1">
        <v>35852</v>
      </c>
      <c r="N3172" s="4">
        <v>27.323287671232876</v>
      </c>
      <c r="O3172" t="s">
        <v>28649</v>
      </c>
      <c r="P3172" t="s">
        <v>32874</v>
      </c>
      <c r="Q3172" t="str">
        <f>IF(militantesUbicacion[[#This Row],[genero]] = "Masculino","M",IF(militantesUbicacion[[#This Row],[genero]] = "Femenino","F","O"))</f>
        <v>F</v>
      </c>
      <c r="T3172" s="27" t="str">
        <f>CONCATENATE($H$10,$I$10,A3172,$J$10,A3172,$K$10,I3172,$L$10,TRIM(CONCATENATE(TRIM(B3172)," ",TRIM(C3172))),$M$10,TRIM(CONCATENATE(TRIM(D3172)," ",TRIM(E3172))),$N$10,militantesUbicacion[[#This Row],[departamento]],$O$10,militantesUbicacion[[#This Row],[municipio]],$P$10,militantesUbicacion[[#This Row],[Localidad]],$Q$10,militantesUbicacion[[#This Row],[Sex]],$R$10)</f>
        <v>u=Militante.objects.create(username='1063306774',password='1063306774',email='jennbt.26.98@gmail.com',first_name='JENNIFER',last_name='BLANCO TRESPALACIOS',location=Puesto.objects.filter(dpto_name='CORDOBA',mun_name='MONTELIBANO',comuna_name='').first(),sex='F')</v>
      </c>
    </row>
    <row r="3173" spans="1:20" x14ac:dyDescent="0.25">
      <c r="A3173">
        <v>1063308696</v>
      </c>
      <c r="B3173" t="s">
        <v>1479</v>
      </c>
      <c r="C3173" t="s">
        <v>2158</v>
      </c>
      <c r="D3173" t="s">
        <v>3283</v>
      </c>
      <c r="E3173" t="s">
        <v>3044</v>
      </c>
      <c r="F3173" t="s">
        <v>3277</v>
      </c>
      <c r="G3173" t="s">
        <v>6392</v>
      </c>
      <c r="I3173" t="s">
        <v>9049</v>
      </c>
      <c r="J3173" t="s">
        <v>15834</v>
      </c>
      <c r="K3173" t="s">
        <v>22425</v>
      </c>
      <c r="L3173" t="s">
        <v>26151</v>
      </c>
      <c r="M3173" s="1">
        <v>36248</v>
      </c>
      <c r="N3173" s="4">
        <v>26.238356164383561</v>
      </c>
      <c r="O3173" t="s">
        <v>28650</v>
      </c>
      <c r="P3173" t="s">
        <v>32874</v>
      </c>
      <c r="Q3173" t="str">
        <f>IF(militantesUbicacion[[#This Row],[genero]] = "Masculino","M",IF(militantesUbicacion[[#This Row],[genero]] = "Femenino","F","O"))</f>
        <v>F</v>
      </c>
      <c r="T3173" s="27" t="str">
        <f>CONCATENATE($H$10,$I$10,A3173,$J$10,A3173,$K$10,I3173,$L$10,TRIM(CONCATENATE(TRIM(B3173)," ",TRIM(C3173))),$M$10,TRIM(CONCATENATE(TRIM(D3173)," ",TRIM(E3173))),$N$10,militantesUbicacion[[#This Row],[departamento]],$O$10,militantesUbicacion[[#This Row],[municipio]],$P$10,militantesUbicacion[[#This Row],[Localidad]],$Q$10,militantesUbicacion[[#This Row],[Sex]],$R$10)</f>
        <v>u=Militante.objects.create(username='1063308696',password='1063308696',email='ilio.29@hotmail.com',first_name='ILIANA',last_name='ACUÑA ORTIZ',location=Puesto.objects.filter(dpto_name='CORDOBA',mun_name='MONTELIBANO',comuna_name='').first(),sex='F')</v>
      </c>
    </row>
    <row r="3174" spans="1:20" x14ac:dyDescent="0.25">
      <c r="A3174">
        <v>1007794836</v>
      </c>
      <c r="B3174" t="s">
        <v>704</v>
      </c>
      <c r="C3174" t="s">
        <v>2158</v>
      </c>
      <c r="D3174" t="s">
        <v>3473</v>
      </c>
      <c r="E3174" t="s">
        <v>3104</v>
      </c>
      <c r="F3174" t="s">
        <v>3277</v>
      </c>
      <c r="G3174" t="s">
        <v>6392</v>
      </c>
      <c r="I3174" t="s">
        <v>9053</v>
      </c>
      <c r="J3174" t="s">
        <v>15838</v>
      </c>
      <c r="K3174" t="s">
        <v>22430</v>
      </c>
      <c r="L3174" t="s">
        <v>26151</v>
      </c>
      <c r="M3174" s="1">
        <v>36698</v>
      </c>
      <c r="N3174" s="4">
        <v>25.005479452054793</v>
      </c>
      <c r="O3174" t="s">
        <v>28654</v>
      </c>
      <c r="P3174" t="s">
        <v>32874</v>
      </c>
      <c r="Q3174" t="str">
        <f>IF(militantesUbicacion[[#This Row],[genero]] = "Masculino","M",IF(militantesUbicacion[[#This Row],[genero]] = "Femenino","F","O"))</f>
        <v>F</v>
      </c>
      <c r="T3174" s="27" t="str">
        <f>CONCATENATE($H$10,$I$10,A3174,$J$10,A3174,$K$10,I3174,$L$10,TRIM(CONCATENATE(TRIM(B3174)," ",TRIM(C3174))),$M$10,TRIM(CONCATENATE(TRIM(D3174)," ",TRIM(E3174))),$N$10,militantesUbicacion[[#This Row],[departamento]],$O$10,militantesUbicacion[[#This Row],[municipio]],$P$10,militantesUbicacion[[#This Row],[Localidad]],$Q$10,militantesUbicacion[[#This Row],[Sex]],$R$10)</f>
        <v>u=Militante.objects.create(username='1007794836',password='1007794836',email='isabellanumoli@gmail.com',first_name='ISABELLA',last_name='NUÑEZ MOLINA',location=Puesto.objects.filter(dpto_name='CORDOBA',mun_name='MONTELIBANO',comuna_name='').first(),sex='F')</v>
      </c>
    </row>
    <row r="3175" spans="1:20" x14ac:dyDescent="0.25">
      <c r="A3175">
        <v>1193130828</v>
      </c>
      <c r="B3175" t="s">
        <v>1509</v>
      </c>
      <c r="C3175" t="s">
        <v>2158</v>
      </c>
      <c r="D3175" t="s">
        <v>3288</v>
      </c>
      <c r="E3175" t="s">
        <v>4364</v>
      </c>
      <c r="F3175" t="s">
        <v>3277</v>
      </c>
      <c r="G3175" t="s">
        <v>6392</v>
      </c>
      <c r="I3175" t="s">
        <v>9057</v>
      </c>
      <c r="J3175" t="s">
        <v>15842</v>
      </c>
      <c r="K3175" t="s">
        <v>22434</v>
      </c>
      <c r="L3175" t="s">
        <v>26151</v>
      </c>
      <c r="M3175" s="1">
        <v>36762</v>
      </c>
      <c r="N3175" s="4">
        <v>24.830136986301369</v>
      </c>
      <c r="O3175" t="s">
        <v>28658</v>
      </c>
      <c r="P3175" t="s">
        <v>32874</v>
      </c>
      <c r="Q3175" t="str">
        <f>IF(militantesUbicacion[[#This Row],[genero]] = "Masculino","M",IF(militantesUbicacion[[#This Row],[genero]] = "Femenino","F","O"))</f>
        <v>F</v>
      </c>
      <c r="T3175" s="27" t="str">
        <f>CONCATENATE($H$10,$I$10,A3175,$J$10,A3175,$K$10,I3175,$L$10,TRIM(CONCATENATE(TRIM(B3175)," ",TRIM(C3175))),$M$10,TRIM(CONCATENATE(TRIM(D3175)," ",TRIM(E3175))),$N$10,militantesUbicacion[[#This Row],[departamento]],$O$10,militantesUbicacion[[#This Row],[municipio]],$P$10,militantesUbicacion[[#This Row],[Localidad]],$Q$10,militantesUbicacion[[#This Row],[Sex]],$R$10)</f>
        <v>u=Militante.objects.create(username='1193130828',password='1193130828',email='yaceb2408@gmail.com',first_name='YACELIS',last_name='BOLAÑOS VITOLA',location=Puesto.objects.filter(dpto_name='CORDOBA',mun_name='MONTELIBANO',comuna_name='').first(),sex='F')</v>
      </c>
    </row>
    <row r="3176" spans="1:20" x14ac:dyDescent="0.25">
      <c r="A3176">
        <v>1007606046</v>
      </c>
      <c r="B3176" t="s">
        <v>1428</v>
      </c>
      <c r="C3176" t="s">
        <v>2430</v>
      </c>
      <c r="D3176" t="s">
        <v>5131</v>
      </c>
      <c r="E3176" t="s">
        <v>4174</v>
      </c>
      <c r="F3176" t="s">
        <v>3277</v>
      </c>
      <c r="G3176" t="s">
        <v>6392</v>
      </c>
      <c r="I3176" t="s">
        <v>9058</v>
      </c>
      <c r="J3176" t="s">
        <v>15843</v>
      </c>
      <c r="K3176" t="s">
        <v>22435</v>
      </c>
      <c r="L3176" t="s">
        <v>26151</v>
      </c>
      <c r="M3176" s="1">
        <v>36605</v>
      </c>
      <c r="N3176" s="4">
        <v>25.260273972602739</v>
      </c>
      <c r="O3176" t="s">
        <v>28659</v>
      </c>
      <c r="P3176" t="s">
        <v>32874</v>
      </c>
      <c r="Q3176" t="str">
        <f>IF(militantesUbicacion[[#This Row],[genero]] = "Masculino","M",IF(militantesUbicacion[[#This Row],[genero]] = "Femenino","F","O"))</f>
        <v>F</v>
      </c>
      <c r="T3176" s="27" t="str">
        <f>CONCATENATE($H$10,$I$10,A3176,$J$10,A3176,$K$10,I3176,$L$10,TRIM(CONCATENATE(TRIM(B3176)," ",TRIM(C3176))),$M$10,TRIM(CONCATENATE(TRIM(D3176)," ",TRIM(E3176))),$N$10,militantesUbicacion[[#This Row],[departamento]],$O$10,militantesUbicacion[[#This Row],[municipio]],$P$10,militantesUbicacion[[#This Row],[Localidad]],$Q$10,militantesUbicacion[[#This Row],[Sex]],$R$10)</f>
        <v>u=Militante.objects.create(username='1007606046',password='1007606046',email='sindypaosuaza@hotmail.com',first_name='YURANIS JUDITH',last_name='ARIETA MEDRANO',location=Puesto.objects.filter(dpto_name='CORDOBA',mun_name='MONTELIBANO',comuna_name='').first(),sex='F')</v>
      </c>
    </row>
    <row r="3177" spans="1:20" x14ac:dyDescent="0.25">
      <c r="A3177">
        <v>1001560902</v>
      </c>
      <c r="B3177" t="s">
        <v>63</v>
      </c>
      <c r="C3177" t="s">
        <v>2158</v>
      </c>
      <c r="D3177" t="s">
        <v>4772</v>
      </c>
      <c r="E3177" t="s">
        <v>4946</v>
      </c>
      <c r="F3177" t="s">
        <v>3277</v>
      </c>
      <c r="G3177" t="s">
        <v>6392</v>
      </c>
      <c r="I3177" t="s">
        <v>9059</v>
      </c>
      <c r="J3177" t="s">
        <v>15844</v>
      </c>
      <c r="K3177" t="s">
        <v>22436</v>
      </c>
      <c r="L3177" t="s">
        <v>26151</v>
      </c>
      <c r="M3177" s="1">
        <v>36450</v>
      </c>
      <c r="N3177" s="4">
        <v>25.684931506849313</v>
      </c>
      <c r="O3177" t="s">
        <v>28660</v>
      </c>
      <c r="P3177" t="s">
        <v>32874</v>
      </c>
      <c r="Q3177" t="str">
        <f>IF(militantesUbicacion[[#This Row],[genero]] = "Masculino","M",IF(militantesUbicacion[[#This Row],[genero]] = "Femenino","F","O"))</f>
        <v>F</v>
      </c>
      <c r="T3177" s="27" t="str">
        <f>CONCATENATE($H$10,$I$10,A3177,$J$10,A3177,$K$10,I3177,$L$10,TRIM(CONCATENATE(TRIM(B3177)," ",TRIM(C3177))),$M$10,TRIM(CONCATENATE(TRIM(D3177)," ",TRIM(E3177))),$N$10,militantesUbicacion[[#This Row],[departamento]],$O$10,militantesUbicacion[[#This Row],[municipio]],$P$10,militantesUbicacion[[#This Row],[Localidad]],$Q$10,militantesUbicacion[[#This Row],[Sex]],$R$10)</f>
        <v>u=Militante.objects.create(username='1001560902',password='1001560902',email='regginoandrea@hotmail.com',first_name='ANDREA',last_name='REGINO JACOME',location=Puesto.objects.filter(dpto_name='CORDOBA',mun_name='MONTELIBANO',comuna_name='').first(),sex='F')</v>
      </c>
    </row>
    <row r="3178" spans="1:20" x14ac:dyDescent="0.25">
      <c r="A3178">
        <v>1063304793</v>
      </c>
      <c r="B3178" t="s">
        <v>1510</v>
      </c>
      <c r="C3178" t="s">
        <v>2158</v>
      </c>
      <c r="D3178" t="s">
        <v>1191</v>
      </c>
      <c r="E3178" t="s">
        <v>4438</v>
      </c>
      <c r="F3178" t="s">
        <v>3277</v>
      </c>
      <c r="G3178" t="s">
        <v>6392</v>
      </c>
      <c r="I3178" t="s">
        <v>9060</v>
      </c>
      <c r="J3178" t="s">
        <v>15845</v>
      </c>
      <c r="K3178" t="s">
        <v>22437</v>
      </c>
      <c r="L3178" t="s">
        <v>26150</v>
      </c>
      <c r="M3178" s="1">
        <v>35551</v>
      </c>
      <c r="N3178" s="4">
        <v>28.147945205479452</v>
      </c>
      <c r="O3178" t="s">
        <v>28661</v>
      </c>
      <c r="P3178" t="s">
        <v>32874</v>
      </c>
      <c r="Q3178" t="str">
        <f>IF(militantesUbicacion[[#This Row],[genero]] = "Masculino","M",IF(militantesUbicacion[[#This Row],[genero]] = "Femenino","F","O"))</f>
        <v>M</v>
      </c>
      <c r="T3178" s="27" t="str">
        <f>CONCATENATE($H$10,$I$10,A3178,$J$10,A3178,$K$10,I3178,$L$10,TRIM(CONCATENATE(TRIM(B3178)," ",TRIM(C3178))),$M$10,TRIM(CONCATENATE(TRIM(D3178)," ",TRIM(E3178))),$N$10,militantesUbicacion[[#This Row],[departamento]],$O$10,militantesUbicacion[[#This Row],[municipio]],$P$10,militantesUbicacion[[#This Row],[Localidad]],$Q$10,militantesUbicacion[[#This Row],[Sex]],$R$10)</f>
        <v>u=Militante.objects.create(username='1063304793',password='1063304793',email='c.campopaternina97@hotmail.com',first_name='CISILFREDO',last_name='CAMPO PATERNINA',location=Puesto.objects.filter(dpto_name='CORDOBA',mun_name='MONTELIBANO',comuna_name='').first(),sex='M')</v>
      </c>
    </row>
    <row r="3179" spans="1:20" x14ac:dyDescent="0.25">
      <c r="A3179">
        <v>1003289967</v>
      </c>
      <c r="B3179" t="s">
        <v>1478</v>
      </c>
      <c r="C3179" t="s">
        <v>2418</v>
      </c>
      <c r="D3179" t="s">
        <v>3051</v>
      </c>
      <c r="E3179" t="s">
        <v>3051</v>
      </c>
      <c r="F3179" t="s">
        <v>3277</v>
      </c>
      <c r="G3179" t="s">
        <v>6392</v>
      </c>
      <c r="I3179" t="s">
        <v>9061</v>
      </c>
      <c r="J3179" t="s">
        <v>15846</v>
      </c>
      <c r="K3179" t="s">
        <v>22438</v>
      </c>
      <c r="L3179" t="s">
        <v>26151</v>
      </c>
      <c r="M3179" s="1">
        <v>35975</v>
      </c>
      <c r="N3179" s="4">
        <v>26.986301369863014</v>
      </c>
      <c r="O3179" t="s">
        <v>28662</v>
      </c>
      <c r="P3179" t="s">
        <v>32874</v>
      </c>
      <c r="Q3179" t="str">
        <f>IF(militantesUbicacion[[#This Row],[genero]] = "Masculino","M",IF(militantesUbicacion[[#This Row],[genero]] = "Femenino","F","O"))</f>
        <v>F</v>
      </c>
      <c r="T3179" s="27" t="str">
        <f>CONCATENATE($H$10,$I$10,A3179,$J$10,A3179,$K$10,I3179,$L$10,TRIM(CONCATENATE(TRIM(B3179)," ",TRIM(C3179))),$M$10,TRIM(CONCATENATE(TRIM(D3179)," ",TRIM(E3179))),$N$10,militantesUbicacion[[#This Row],[departamento]],$O$10,militantesUbicacion[[#This Row],[municipio]],$P$10,militantesUbicacion[[#This Row],[Localidad]],$Q$10,militantesUbicacion[[#This Row],[Sex]],$R$10)</f>
        <v>u=Militante.objects.create(username='1003289967',password='1003289967',email='daryherrera4@gmail.com',first_name='DARY LUZ',last_name='HERRERA HERRERA',location=Puesto.objects.filter(dpto_name='CORDOBA',mun_name='MONTELIBANO',comuna_name='').first(),sex='F')</v>
      </c>
    </row>
    <row r="3180" spans="1:20" x14ac:dyDescent="0.25">
      <c r="A3180">
        <v>1063306665</v>
      </c>
      <c r="B3180" t="s">
        <v>32</v>
      </c>
      <c r="C3180" t="s">
        <v>2268</v>
      </c>
      <c r="D3180" t="s">
        <v>5132</v>
      </c>
      <c r="E3180" t="s">
        <v>3045</v>
      </c>
      <c r="F3180" t="s">
        <v>3277</v>
      </c>
      <c r="G3180" t="s">
        <v>6392</v>
      </c>
      <c r="I3180" t="s">
        <v>9062</v>
      </c>
      <c r="J3180" t="s">
        <v>15847</v>
      </c>
      <c r="K3180" t="s">
        <v>6481</v>
      </c>
      <c r="L3180" t="s">
        <v>26151</v>
      </c>
      <c r="M3180" s="1">
        <v>35814</v>
      </c>
      <c r="N3180" s="4">
        <v>27.427397260273974</v>
      </c>
      <c r="O3180" t="s">
        <v>28663</v>
      </c>
      <c r="P3180" t="s">
        <v>32874</v>
      </c>
      <c r="Q3180" t="str">
        <f>IF(militantesUbicacion[[#This Row],[genero]] = "Masculino","M",IF(militantesUbicacion[[#This Row],[genero]] = "Femenino","F","O"))</f>
        <v>F</v>
      </c>
      <c r="T3180" s="27" t="str">
        <f>CONCATENATE($H$10,$I$10,A3180,$J$10,A3180,$K$10,I3180,$L$10,TRIM(CONCATENATE(TRIM(B3180)," ",TRIM(C3180))),$M$10,TRIM(CONCATENATE(TRIM(D3180)," ",TRIM(E3180))),$N$10,militantesUbicacion[[#This Row],[departamento]],$O$10,militantesUbicacion[[#This Row],[municipio]],$P$10,militantesUbicacion[[#This Row],[Localidad]],$Q$10,militantesUbicacion[[#This Row],[Sex]],$R$10)</f>
        <v>u=Militante.objects.create(username='1063306665',password='1063306665',email='mariaceballos682@gmail.com',first_name='MARIA ELENA',last_name='CEBALLO JIMENEZ',location=Puesto.objects.filter(dpto_name='CORDOBA',mun_name='MONTELIBANO',comuna_name='').first(),sex='F')</v>
      </c>
    </row>
    <row r="3181" spans="1:20" x14ac:dyDescent="0.25">
      <c r="A3181">
        <v>1003077962</v>
      </c>
      <c r="B3181" t="s">
        <v>249</v>
      </c>
      <c r="C3181" t="s">
        <v>2196</v>
      </c>
      <c r="D3181" t="s">
        <v>3437</v>
      </c>
      <c r="E3181" t="s">
        <v>3044</v>
      </c>
      <c r="F3181" t="s">
        <v>3277</v>
      </c>
      <c r="G3181" t="s">
        <v>6392</v>
      </c>
      <c r="I3181" t="s">
        <v>9063</v>
      </c>
      <c r="J3181" t="s">
        <v>15848</v>
      </c>
      <c r="K3181" t="s">
        <v>22439</v>
      </c>
      <c r="L3181" t="s">
        <v>26151</v>
      </c>
      <c r="M3181" s="1">
        <v>36882</v>
      </c>
      <c r="N3181" s="4">
        <v>24.5013698630137</v>
      </c>
      <c r="O3181" t="s">
        <v>28664</v>
      </c>
      <c r="P3181" t="s">
        <v>32874</v>
      </c>
      <c r="Q3181" t="str">
        <f>IF(militantesUbicacion[[#This Row],[genero]] = "Masculino","M",IF(militantesUbicacion[[#This Row],[genero]] = "Femenino","F","O"))</f>
        <v>F</v>
      </c>
      <c r="T3181" s="27" t="str">
        <f>CONCATENATE($H$10,$I$10,A3181,$J$10,A3181,$K$10,I3181,$L$10,TRIM(CONCATENATE(TRIM(B3181)," ",TRIM(C3181))),$M$10,TRIM(CONCATENATE(TRIM(D3181)," ",TRIM(E3181))),$N$10,militantesUbicacion[[#This Row],[departamento]],$O$10,militantesUbicacion[[#This Row],[municipio]],$P$10,militantesUbicacion[[#This Row],[Localidad]],$Q$10,militantesUbicacion[[#This Row],[Sex]],$R$10)</f>
        <v>u=Militante.objects.create(username='1003077962',password='1003077962',email='ludiz-ortiz@outlook.com',first_name='ANGELICA MARIA',last_name='ARROYO ORTIZ',location=Puesto.objects.filter(dpto_name='CORDOBA',mun_name='MONTELIBANO',comuna_name='').first(),sex='F')</v>
      </c>
    </row>
    <row r="3182" spans="1:20" x14ac:dyDescent="0.25">
      <c r="A3182">
        <v>1000101328</v>
      </c>
      <c r="B3182" t="s">
        <v>437</v>
      </c>
      <c r="C3182" t="s">
        <v>2158</v>
      </c>
      <c r="D3182" t="s">
        <v>4080</v>
      </c>
      <c r="E3182" t="s">
        <v>3013</v>
      </c>
      <c r="F3182" t="s">
        <v>3277</v>
      </c>
      <c r="G3182" t="s">
        <v>6392</v>
      </c>
      <c r="I3182" t="s">
        <v>9064</v>
      </c>
      <c r="J3182" t="s">
        <v>15849</v>
      </c>
      <c r="K3182" t="s">
        <v>22441</v>
      </c>
      <c r="L3182" t="s">
        <v>26150</v>
      </c>
      <c r="M3182" s="1">
        <v>36687</v>
      </c>
      <c r="N3182" s="4">
        <v>25.035616438356165</v>
      </c>
      <c r="O3182" t="s">
        <v>28665</v>
      </c>
      <c r="P3182" t="s">
        <v>32874</v>
      </c>
      <c r="Q3182" t="str">
        <f>IF(militantesUbicacion[[#This Row],[genero]] = "Masculino","M",IF(militantesUbicacion[[#This Row],[genero]] = "Femenino","F","O"))</f>
        <v>M</v>
      </c>
      <c r="T3182" s="27" t="str">
        <f>CONCATENATE($H$10,$I$10,A3182,$J$10,A3182,$K$10,I3182,$L$10,TRIM(CONCATENATE(TRIM(B3182)," ",TRIM(C3182))),$M$10,TRIM(CONCATENATE(TRIM(D3182)," ",TRIM(E3182))),$N$10,militantesUbicacion[[#This Row],[departamento]],$O$10,militantesUbicacion[[#This Row],[municipio]],$P$10,militantesUbicacion[[#This Row],[Localidad]],$Q$10,militantesUbicacion[[#This Row],[Sex]],$R$10)</f>
        <v>u=Militante.objects.create(username='1000101328',password='1000101328',email='luismateomedina940@gmail.com',first_name='MATEO',last_name='PINO MEDINA',location=Puesto.objects.filter(dpto_name='CORDOBA',mun_name='MONTELIBANO',comuna_name='').first(),sex='M')</v>
      </c>
    </row>
    <row r="3183" spans="1:20" x14ac:dyDescent="0.25">
      <c r="A3183">
        <v>1063283868</v>
      </c>
      <c r="B3183" t="s">
        <v>1077</v>
      </c>
      <c r="C3183" t="s">
        <v>2172</v>
      </c>
      <c r="D3183" t="s">
        <v>3489</v>
      </c>
      <c r="E3183" t="s">
        <v>4174</v>
      </c>
      <c r="F3183" t="s">
        <v>3277</v>
      </c>
      <c r="G3183" t="s">
        <v>6392</v>
      </c>
      <c r="I3183" t="s">
        <v>9065</v>
      </c>
      <c r="J3183" t="s">
        <v>15850</v>
      </c>
      <c r="K3183" t="s">
        <v>21647</v>
      </c>
      <c r="L3183" t="s">
        <v>26151</v>
      </c>
      <c r="M3183" s="1">
        <v>35643</v>
      </c>
      <c r="N3183" s="4">
        <v>27.895890410958906</v>
      </c>
      <c r="O3183" t="s">
        <v>28666</v>
      </c>
      <c r="P3183" t="s">
        <v>32874</v>
      </c>
      <c r="Q3183" t="str">
        <f>IF(militantesUbicacion[[#This Row],[genero]] = "Masculino","M",IF(militantesUbicacion[[#This Row],[genero]] = "Femenino","F","O"))</f>
        <v>F</v>
      </c>
      <c r="T3183" s="27" t="str">
        <f>CONCATENATE($H$10,$I$10,A3183,$J$10,A3183,$K$10,I3183,$L$10,TRIM(CONCATENATE(TRIM(B3183)," ",TRIM(C3183))),$M$10,TRIM(CONCATENATE(TRIM(D3183)," ",TRIM(E3183))),$N$10,militantesUbicacion[[#This Row],[departamento]],$O$10,militantesUbicacion[[#This Row],[municipio]],$P$10,militantesUbicacion[[#This Row],[Localidad]],$Q$10,militantesUbicacion[[#This Row],[Sex]],$R$10)</f>
        <v>u=Militante.objects.create(username='1063283868',password='1063283868',email='yulisalozano2453@gmail.com',first_name='YULISA PAOLA',last_name='LOZANO MEDRANO',location=Puesto.objects.filter(dpto_name='CORDOBA',mun_name='MONTELIBANO',comuna_name='').first(),sex='F')</v>
      </c>
    </row>
    <row r="3184" spans="1:20" x14ac:dyDescent="0.25">
      <c r="A3184">
        <v>1063278362</v>
      </c>
      <c r="B3184" t="s">
        <v>47</v>
      </c>
      <c r="C3184" t="s">
        <v>2197</v>
      </c>
      <c r="D3184" t="s">
        <v>3171</v>
      </c>
      <c r="E3184" t="s">
        <v>4155</v>
      </c>
      <c r="F3184" t="s">
        <v>3277</v>
      </c>
      <c r="G3184" t="s">
        <v>6392</v>
      </c>
      <c r="I3184" t="s">
        <v>9066</v>
      </c>
      <c r="J3184" t="s">
        <v>15851</v>
      </c>
      <c r="K3184" t="s">
        <v>21145</v>
      </c>
      <c r="L3184" t="s">
        <v>26150</v>
      </c>
      <c r="M3184" s="1">
        <v>36984</v>
      </c>
      <c r="N3184" s="4">
        <v>24.221917808219178</v>
      </c>
      <c r="O3184" t="s">
        <v>28667</v>
      </c>
      <c r="P3184" t="s">
        <v>32874</v>
      </c>
      <c r="Q3184" t="str">
        <f>IF(militantesUbicacion[[#This Row],[genero]] = "Masculino","M",IF(militantesUbicacion[[#This Row],[genero]] = "Femenino","F","O"))</f>
        <v>M</v>
      </c>
      <c r="T3184" s="27" t="str">
        <f>CONCATENATE($H$10,$I$10,A3184,$J$10,A3184,$K$10,I3184,$L$10,TRIM(CONCATENATE(TRIM(B3184)," ",TRIM(C3184))),$M$10,TRIM(CONCATENATE(TRIM(D3184)," ",TRIM(E3184))),$N$10,militantesUbicacion[[#This Row],[departamento]],$O$10,militantesUbicacion[[#This Row],[municipio]],$P$10,militantesUbicacion[[#This Row],[Localidad]],$Q$10,militantesUbicacion[[#This Row],[Sex]],$R$10)</f>
        <v>u=Militante.objects.create(username='1063278362',password='1063278362',email='luis109060@hotmail.com',first_name='LUIS FERNANDO',last_name='CANO VILLERO',location=Puesto.objects.filter(dpto_name='CORDOBA',mun_name='MONTELIBANO',comuna_name='').first(),sex='M')</v>
      </c>
    </row>
    <row r="3185" spans="1:20" x14ac:dyDescent="0.25">
      <c r="A3185">
        <v>1007743486</v>
      </c>
      <c r="B3185" t="s">
        <v>128</v>
      </c>
      <c r="C3185" t="s">
        <v>2185</v>
      </c>
      <c r="D3185" t="s">
        <v>3081</v>
      </c>
      <c r="E3185" t="s">
        <v>3074</v>
      </c>
      <c r="F3185" t="s">
        <v>3277</v>
      </c>
      <c r="G3185" t="s">
        <v>6392</v>
      </c>
      <c r="I3185" t="s">
        <v>9067</v>
      </c>
      <c r="J3185" t="s">
        <v>15852</v>
      </c>
      <c r="K3185" t="s">
        <v>22442</v>
      </c>
      <c r="L3185" t="s">
        <v>26150</v>
      </c>
      <c r="M3185" s="1">
        <v>35855</v>
      </c>
      <c r="N3185" s="4">
        <v>27.315068493150687</v>
      </c>
      <c r="O3185" t="s">
        <v>28668</v>
      </c>
      <c r="P3185" t="s">
        <v>32874</v>
      </c>
      <c r="Q3185" t="str">
        <f>IF(militantesUbicacion[[#This Row],[genero]] = "Masculino","M",IF(militantesUbicacion[[#This Row],[genero]] = "Femenino","F","O"))</f>
        <v>M</v>
      </c>
      <c r="T3185" s="27" t="str">
        <f>CONCATENATE($H$10,$I$10,A3185,$J$10,A3185,$K$10,I3185,$L$10,TRIM(CONCATENATE(TRIM(B3185)," ",TRIM(C3185))),$M$10,TRIM(CONCATENATE(TRIM(D3185)," ",TRIM(E3185))),$N$10,militantesUbicacion[[#This Row],[departamento]],$O$10,militantesUbicacion[[#This Row],[municipio]],$P$10,militantesUbicacion[[#This Row],[Localidad]],$Q$10,militantesUbicacion[[#This Row],[Sex]],$R$10)</f>
        <v>u=Militante.objects.create(username='1007743486',password='1007743486',email='1007743486gclaudia0506@gmail.com',first_name='IVAN ANDRES',last_name='TORRES PEREZ',location=Puesto.objects.filter(dpto_name='CORDOBA',mun_name='MONTELIBANO',comuna_name='').first(),sex='M')</v>
      </c>
    </row>
    <row r="3186" spans="1:20" x14ac:dyDescent="0.25">
      <c r="A3186">
        <v>1003080198</v>
      </c>
      <c r="B3186" t="s">
        <v>330</v>
      </c>
      <c r="C3186" t="s">
        <v>2215</v>
      </c>
      <c r="D3186" t="s">
        <v>3680</v>
      </c>
      <c r="E3186" t="s">
        <v>4322</v>
      </c>
      <c r="F3186" t="s">
        <v>3277</v>
      </c>
      <c r="G3186" t="s">
        <v>6392</v>
      </c>
      <c r="I3186" t="s">
        <v>9068</v>
      </c>
      <c r="J3186" t="s">
        <v>15853</v>
      </c>
      <c r="K3186" t="s">
        <v>22443</v>
      </c>
      <c r="L3186" t="s">
        <v>26151</v>
      </c>
      <c r="M3186" s="1">
        <v>36604</v>
      </c>
      <c r="N3186" s="4">
        <v>25.263013698630136</v>
      </c>
      <c r="O3186" t="s">
        <v>28669</v>
      </c>
      <c r="P3186" t="s">
        <v>32874</v>
      </c>
      <c r="Q3186" t="str">
        <f>IF(militantesUbicacion[[#This Row],[genero]] = "Masculino","M",IF(militantesUbicacion[[#This Row],[genero]] = "Femenino","F","O"))</f>
        <v>F</v>
      </c>
      <c r="T3186" s="27" t="str">
        <f>CONCATENATE($H$10,$I$10,A3186,$J$10,A3186,$K$10,I3186,$L$10,TRIM(CONCATENATE(TRIM(B3186)," ",TRIM(C3186))),$M$10,TRIM(CONCATENATE(TRIM(D3186)," ",TRIM(E3186))),$N$10,militantesUbicacion[[#This Row],[departamento]],$O$10,militantesUbicacion[[#This Row],[municipio]],$P$10,militantesUbicacion[[#This Row],[Localidad]],$Q$10,militantesUbicacion[[#This Row],[Sex]],$R$10)</f>
        <v>u=Militante.objects.create(username='1003080198',password='1003080198',email='1003080198jodmachev@gmail.com',first_name='OLGA PATRICIA',last_name='VARGAS BERRIO',location=Puesto.objects.filter(dpto_name='CORDOBA',mun_name='MONTELIBANO',comuna_name='').first(),sex='F')</v>
      </c>
    </row>
    <row r="3187" spans="1:20" x14ac:dyDescent="0.25">
      <c r="A3187">
        <v>1193108192</v>
      </c>
      <c r="B3187" t="s">
        <v>256</v>
      </c>
      <c r="C3187" t="s">
        <v>2172</v>
      </c>
      <c r="D3187" t="s">
        <v>2977</v>
      </c>
      <c r="E3187" t="s">
        <v>3074</v>
      </c>
      <c r="F3187" t="s">
        <v>3277</v>
      </c>
      <c r="G3187" t="s">
        <v>6392</v>
      </c>
      <c r="I3187" t="s">
        <v>9071</v>
      </c>
      <c r="J3187" t="s">
        <v>15856</v>
      </c>
      <c r="K3187" t="s">
        <v>22445</v>
      </c>
      <c r="L3187" t="s">
        <v>26151</v>
      </c>
      <c r="M3187" s="1">
        <v>35756</v>
      </c>
      <c r="N3187" s="4">
        <v>27.586301369863012</v>
      </c>
      <c r="O3187" t="s">
        <v>28672</v>
      </c>
      <c r="P3187" t="s">
        <v>32874</v>
      </c>
      <c r="Q3187" t="str">
        <f>IF(militantesUbicacion[[#This Row],[genero]] = "Masculino","M",IF(militantesUbicacion[[#This Row],[genero]] = "Femenino","F","O"))</f>
        <v>F</v>
      </c>
      <c r="T3187" s="27" t="str">
        <f>CONCATENATE($H$10,$I$10,A3187,$J$10,A3187,$K$10,I3187,$L$10,TRIM(CONCATENATE(TRIM(B3187)," ",TRIM(C3187))),$M$10,TRIM(CONCATENATE(TRIM(D3187)," ",TRIM(E3187))),$N$10,militantesUbicacion[[#This Row],[departamento]],$O$10,militantesUbicacion[[#This Row],[municipio]],$P$10,militantesUbicacion[[#This Row],[Localidad]],$Q$10,militantesUbicacion[[#This Row],[Sex]],$R$10)</f>
        <v>u=Militante.objects.create(username='1193108192',password='1193108192',email='1193108192gclaudia0506@gmail.com',first_name='ANGIE PAOLA',last_name='ACEVEDO PEREZ',location=Puesto.objects.filter(dpto_name='CORDOBA',mun_name='MONTELIBANO',comuna_name='').first(),sex='F')</v>
      </c>
    </row>
    <row r="3188" spans="1:20" x14ac:dyDescent="0.25">
      <c r="A3188">
        <v>1003291240</v>
      </c>
      <c r="B3188" t="s">
        <v>866</v>
      </c>
      <c r="C3188" t="s">
        <v>2158</v>
      </c>
      <c r="D3188" t="s">
        <v>2996</v>
      </c>
      <c r="E3188" t="s">
        <v>1062</v>
      </c>
      <c r="F3188" t="s">
        <v>3277</v>
      </c>
      <c r="G3188" t="s">
        <v>6392</v>
      </c>
      <c r="I3188" t="s">
        <v>9073</v>
      </c>
      <c r="J3188" t="s">
        <v>15857</v>
      </c>
      <c r="K3188" t="s">
        <v>22447</v>
      </c>
      <c r="L3188" t="s">
        <v>26150</v>
      </c>
      <c r="M3188" s="1">
        <v>36359</v>
      </c>
      <c r="N3188" s="4">
        <v>25.934246575342467</v>
      </c>
      <c r="O3188" t="s">
        <v>28674</v>
      </c>
      <c r="P3188" t="s">
        <v>32874</v>
      </c>
      <c r="Q3188" t="str">
        <f>IF(militantesUbicacion[[#This Row],[genero]] = "Masculino","M",IF(militantesUbicacion[[#This Row],[genero]] = "Femenino","F","O"))</f>
        <v>M</v>
      </c>
      <c r="T3188" s="27" t="str">
        <f>CONCATENATE($H$10,$I$10,A3188,$J$10,A3188,$K$10,I3188,$L$10,TRIM(CONCATENATE(TRIM(B3188)," ",TRIM(C3188))),$M$10,TRIM(CONCATENATE(TRIM(D3188)," ",TRIM(E3188))),$N$10,militantesUbicacion[[#This Row],[departamento]],$O$10,militantesUbicacion[[#This Row],[municipio]],$P$10,militantesUbicacion[[#This Row],[Localidad]],$Q$10,militantesUbicacion[[#This Row],[Sex]],$R$10)</f>
        <v>u=Militante.objects.create(username='1003291240',password='1003291240',email='1003291240jodmachev@gmail.com',first_name='ESNEIDER',last_name='ALVAREZ POLO',location=Puesto.objects.filter(dpto_name='CORDOBA',mun_name='MONTELIBANO',comuna_name='').first(),sex='M')</v>
      </c>
    </row>
    <row r="3189" spans="1:20" x14ac:dyDescent="0.25">
      <c r="A3189">
        <v>1147694111</v>
      </c>
      <c r="B3189" t="s">
        <v>444</v>
      </c>
      <c r="C3189" t="s">
        <v>2158</v>
      </c>
      <c r="D3189" t="s">
        <v>1355</v>
      </c>
      <c r="E3189" t="s">
        <v>1312</v>
      </c>
      <c r="F3189" t="s">
        <v>3277</v>
      </c>
      <c r="G3189" t="s">
        <v>6392</v>
      </c>
      <c r="I3189" t="s">
        <v>9075</v>
      </c>
      <c r="J3189" t="s">
        <v>15840</v>
      </c>
      <c r="K3189" t="s">
        <v>22439</v>
      </c>
      <c r="L3189" t="s">
        <v>26151</v>
      </c>
      <c r="M3189" s="1">
        <v>36196</v>
      </c>
      <c r="N3189" s="4">
        <v>26.38082191780822</v>
      </c>
      <c r="O3189" t="s">
        <v>28676</v>
      </c>
      <c r="P3189" t="s">
        <v>32874</v>
      </c>
      <c r="Q3189" t="str">
        <f>IF(militantesUbicacion[[#This Row],[genero]] = "Masculino","M",IF(militantesUbicacion[[#This Row],[genero]] = "Femenino","F","O"))</f>
        <v>F</v>
      </c>
      <c r="T3189" s="27" t="str">
        <f>CONCATENATE($H$10,$I$10,A3189,$J$10,A3189,$K$10,I3189,$L$10,TRIM(CONCATENATE(TRIM(B3189)," ",TRIM(C3189))),$M$10,TRIM(CONCATENATE(TRIM(D3189)," ",TRIM(E3189))),$N$10,militantesUbicacion[[#This Row],[departamento]],$O$10,militantesUbicacion[[#This Row],[municipio]],$P$10,militantesUbicacion[[#This Row],[Localidad]],$Q$10,militantesUbicacion[[#This Row],[Sex]],$R$10)</f>
        <v>u=Militante.objects.create(username='1147694111',password='1147694111',email='1147694111mairapach10@gmail.com',first_name='MARISOL',last_name='MAYA REYES',location=Puesto.objects.filter(dpto_name='CORDOBA',mun_name='MONTELIBANO',comuna_name='').first(),sex='F')</v>
      </c>
    </row>
    <row r="3190" spans="1:20" x14ac:dyDescent="0.25">
      <c r="A3190">
        <v>1063305285</v>
      </c>
      <c r="B3190" t="s">
        <v>1271</v>
      </c>
      <c r="C3190" t="s">
        <v>2174</v>
      </c>
      <c r="D3190" t="s">
        <v>3054</v>
      </c>
      <c r="E3190" t="s">
        <v>5780</v>
      </c>
      <c r="F3190" t="s">
        <v>3277</v>
      </c>
      <c r="G3190" t="s">
        <v>6392</v>
      </c>
      <c r="I3190" t="s">
        <v>9076</v>
      </c>
      <c r="J3190" t="s">
        <v>15859</v>
      </c>
      <c r="K3190" t="s">
        <v>22038</v>
      </c>
      <c r="L3190" t="s">
        <v>26150</v>
      </c>
      <c r="M3190" s="1">
        <v>35517</v>
      </c>
      <c r="N3190" s="4">
        <v>28.241095890410961</v>
      </c>
      <c r="O3190" t="s">
        <v>28677</v>
      </c>
      <c r="P3190" t="s">
        <v>32874</v>
      </c>
      <c r="Q3190" t="str">
        <f>IF(militantesUbicacion[[#This Row],[genero]] = "Masculino","M",IF(militantesUbicacion[[#This Row],[genero]] = "Femenino","F","O"))</f>
        <v>M</v>
      </c>
      <c r="T3190" s="27" t="str">
        <f>CONCATENATE($H$10,$I$10,A3190,$J$10,A3190,$K$10,I3190,$L$10,TRIM(CONCATENATE(TRIM(B3190)," ",TRIM(C3190))),$M$10,TRIM(CONCATENATE(TRIM(D3190)," ",TRIM(E3190))),$N$10,militantesUbicacion[[#This Row],[departamento]],$O$10,militantesUbicacion[[#This Row],[municipio]],$P$10,militantesUbicacion[[#This Row],[Localidad]],$Q$10,militantesUbicacion[[#This Row],[Sex]],$R$10)</f>
        <v>u=Militante.objects.create(username='1063305285',password='1063305285',email='1063305285mairapach10@gmail.com',first_name='EDUWIN DAVID',last_name='MORALES VERGAR',location=Puesto.objects.filter(dpto_name='CORDOBA',mun_name='MONTELIBANO',comuna_name='').first(),sex='M')</v>
      </c>
    </row>
    <row r="3191" spans="1:20" x14ac:dyDescent="0.25">
      <c r="A3191">
        <v>1066600659</v>
      </c>
      <c r="B3191" t="s">
        <v>921</v>
      </c>
      <c r="C3191" t="s">
        <v>2488</v>
      </c>
      <c r="D3191" t="s">
        <v>2870</v>
      </c>
      <c r="E3191" t="s">
        <v>4208</v>
      </c>
      <c r="F3191" t="s">
        <v>3277</v>
      </c>
      <c r="G3191" t="s">
        <v>6392</v>
      </c>
      <c r="I3191" t="s">
        <v>9077</v>
      </c>
      <c r="J3191" t="s">
        <v>15860</v>
      </c>
      <c r="K3191" t="s">
        <v>22450</v>
      </c>
      <c r="L3191" t="s">
        <v>26151</v>
      </c>
      <c r="M3191" s="1">
        <v>35424</v>
      </c>
      <c r="N3191" s="4">
        <v>28.495890410958904</v>
      </c>
      <c r="O3191" t="s">
        <v>28678</v>
      </c>
      <c r="P3191" t="s">
        <v>32874</v>
      </c>
      <c r="Q3191" t="str">
        <f>IF(militantesUbicacion[[#This Row],[genero]] = "Masculino","M",IF(militantesUbicacion[[#This Row],[genero]] = "Femenino","F","O"))</f>
        <v>F</v>
      </c>
      <c r="T3191" s="27" t="str">
        <f>CONCATENATE($H$10,$I$10,A3191,$J$10,A3191,$K$10,I3191,$L$10,TRIM(CONCATENATE(TRIM(B3191)," ",TRIM(C3191))),$M$10,TRIM(CONCATENATE(TRIM(D3191)," ",TRIM(E3191))),$N$10,militantesUbicacion[[#This Row],[departamento]],$O$10,militantesUbicacion[[#This Row],[municipio]],$P$10,militantesUbicacion[[#This Row],[Localidad]],$Q$10,militantesUbicacion[[#This Row],[Sex]],$R$10)</f>
        <v>u=Militante.objects.create(username='1066600659',password='1066600659',email='yaceb2408@hotmail.com',first_name='KATTY YULIETH',last_name='HERNANDEZ MADRID',location=Puesto.objects.filter(dpto_name='CORDOBA',mun_name='MONTELIBANO',comuna_name='').first(),sex='F')</v>
      </c>
    </row>
    <row r="3192" spans="1:20" x14ac:dyDescent="0.25">
      <c r="A3192">
        <v>1003082269</v>
      </c>
      <c r="B3192" t="s">
        <v>1311</v>
      </c>
      <c r="C3192" t="s">
        <v>2172</v>
      </c>
      <c r="D3192" t="s">
        <v>4734</v>
      </c>
      <c r="E3192" t="s">
        <v>1235</v>
      </c>
      <c r="F3192" t="s">
        <v>3277</v>
      </c>
      <c r="G3192" t="s">
        <v>6392</v>
      </c>
      <c r="I3192" t="s">
        <v>9078</v>
      </c>
      <c r="J3192" t="s">
        <v>15013</v>
      </c>
      <c r="K3192" t="s">
        <v>22035</v>
      </c>
      <c r="L3192" t="s">
        <v>26151</v>
      </c>
      <c r="M3192" s="1">
        <v>36772</v>
      </c>
      <c r="N3192" s="4">
        <v>24.802739726027397</v>
      </c>
      <c r="O3192" t="s">
        <v>28679</v>
      </c>
      <c r="P3192" t="s">
        <v>32874</v>
      </c>
      <c r="Q3192" t="str">
        <f>IF(militantesUbicacion[[#This Row],[genero]] = "Masculino","M",IF(militantesUbicacion[[#This Row],[genero]] = "Femenino","F","O"))</f>
        <v>F</v>
      </c>
      <c r="T3192" s="27" t="str">
        <f>CONCATENATE($H$10,$I$10,A3192,$J$10,A3192,$K$10,I3192,$L$10,TRIM(CONCATENATE(TRIM(B3192)," ",TRIM(C3192))),$M$10,TRIM(CONCATENATE(TRIM(D3192)," ",TRIM(E3192))),$N$10,militantesUbicacion[[#This Row],[departamento]],$O$10,militantesUbicacion[[#This Row],[municipio]],$P$10,militantesUbicacion[[#This Row],[Localidad]],$Q$10,militantesUbicacion[[#This Row],[Sex]],$R$10)</f>
        <v>u=Militante.objects.create(username='1003082269',password='1003082269',email='1003082269andreasierra2001@gmail.com',first_name='YISEL PAOLA',last_name='ZABALETA BALTAZAR',location=Puesto.objects.filter(dpto_name='CORDOBA',mun_name='MONTELIBANO',comuna_name='').first(),sex='F')</v>
      </c>
    </row>
    <row r="3193" spans="1:20" x14ac:dyDescent="0.25">
      <c r="A3193">
        <v>1003077948</v>
      </c>
      <c r="B3193" t="s">
        <v>1514</v>
      </c>
      <c r="C3193" t="s">
        <v>2191</v>
      </c>
      <c r="D3193" t="s">
        <v>3523</v>
      </c>
      <c r="E3193" t="s">
        <v>3011</v>
      </c>
      <c r="F3193" t="s">
        <v>3277</v>
      </c>
      <c r="G3193" t="s">
        <v>6392</v>
      </c>
      <c r="I3193" t="s">
        <v>9080</v>
      </c>
      <c r="J3193" t="s">
        <v>15862</v>
      </c>
      <c r="K3193" t="s">
        <v>22452</v>
      </c>
      <c r="L3193" t="s">
        <v>26151</v>
      </c>
      <c r="M3193" s="1">
        <v>36707</v>
      </c>
      <c r="N3193" s="4">
        <v>24.980821917808218</v>
      </c>
      <c r="O3193" t="s">
        <v>28681</v>
      </c>
      <c r="P3193" t="s">
        <v>32874</v>
      </c>
      <c r="Q3193" t="str">
        <f>IF(militantesUbicacion[[#This Row],[genero]] = "Masculino","M",IF(militantesUbicacion[[#This Row],[genero]] = "Femenino","F","O"))</f>
        <v>F</v>
      </c>
      <c r="T3193" s="27" t="str">
        <f>CONCATENATE($H$10,$I$10,A3193,$J$10,A3193,$K$10,I3193,$L$10,TRIM(CONCATENATE(TRIM(B3193)," ",TRIM(C3193))),$M$10,TRIM(CONCATENATE(TRIM(D3193)," ",TRIM(E3193))),$N$10,militantesUbicacion[[#This Row],[departamento]],$O$10,militantesUbicacion[[#This Row],[municipio]],$P$10,militantesUbicacion[[#This Row],[Localidad]],$Q$10,militantesUbicacion[[#This Row],[Sex]],$R$10)</f>
        <v>u=Militante.objects.create(username='1003077948',password='1003077948',email='jhuhni1221@hotmnail.com',first_name='JANUARYS MILENA',last_name='CEBALLOS PEÑA',location=Puesto.objects.filter(dpto_name='CORDOBA',mun_name='MONTELIBANO',comuna_name='').first(),sex='F')</v>
      </c>
    </row>
    <row r="3194" spans="1:20" x14ac:dyDescent="0.25">
      <c r="A3194">
        <v>1003125298</v>
      </c>
      <c r="B3194" t="s">
        <v>738</v>
      </c>
      <c r="C3194" t="s">
        <v>2158</v>
      </c>
      <c r="D3194" t="s">
        <v>3713</v>
      </c>
      <c r="E3194" t="s">
        <v>3981</v>
      </c>
      <c r="F3194" t="s">
        <v>3277</v>
      </c>
      <c r="G3194" t="s">
        <v>6392</v>
      </c>
      <c r="I3194" t="s">
        <v>9081</v>
      </c>
      <c r="J3194" t="s">
        <v>15863</v>
      </c>
      <c r="K3194" t="s">
        <v>22453</v>
      </c>
      <c r="L3194" t="s">
        <v>26151</v>
      </c>
      <c r="M3194" s="1">
        <v>36473</v>
      </c>
      <c r="N3194" s="4">
        <v>25.621917808219177</v>
      </c>
      <c r="O3194" t="s">
        <v>28682</v>
      </c>
      <c r="P3194" t="s">
        <v>32874</v>
      </c>
      <c r="Q3194" t="str">
        <f>IF(militantesUbicacion[[#This Row],[genero]] = "Masculino","M",IF(militantesUbicacion[[#This Row],[genero]] = "Femenino","F","O"))</f>
        <v>F</v>
      </c>
      <c r="T3194" s="27" t="str">
        <f>CONCATENATE($H$10,$I$10,A3194,$J$10,A3194,$K$10,I3194,$L$10,TRIM(CONCATENATE(TRIM(B3194)," ",TRIM(C3194))),$M$10,TRIM(CONCATENATE(TRIM(D3194)," ",TRIM(E3194))),$N$10,militantesUbicacion[[#This Row],[departamento]],$O$10,militantesUbicacion[[#This Row],[municipio]],$P$10,militantesUbicacion[[#This Row],[Localidad]],$Q$10,militantesUbicacion[[#This Row],[Sex]],$R$10)</f>
        <v>u=Militante.objects.create(username='1003125298',password='1003125298',email='1003125298nathii1102@gmail.com',first_name='LORENA',last_name='BALDOVINO SEPULVEDA',location=Puesto.objects.filter(dpto_name='CORDOBA',mun_name='MONTELIBANO',comuna_name='').first(),sex='F')</v>
      </c>
    </row>
    <row r="3195" spans="1:20" x14ac:dyDescent="0.25">
      <c r="A3195">
        <v>1007561155</v>
      </c>
      <c r="B3195" t="s">
        <v>89</v>
      </c>
      <c r="C3195" t="s">
        <v>2254</v>
      </c>
      <c r="D3195" t="s">
        <v>3501</v>
      </c>
      <c r="E3195" t="s">
        <v>3280</v>
      </c>
      <c r="F3195" t="s">
        <v>3277</v>
      </c>
      <c r="G3195" t="s">
        <v>6392</v>
      </c>
      <c r="I3195" t="s">
        <v>9082</v>
      </c>
      <c r="J3195" t="s">
        <v>15864</v>
      </c>
      <c r="K3195" t="s">
        <v>20590</v>
      </c>
      <c r="L3195" t="s">
        <v>26151</v>
      </c>
      <c r="M3195" s="1">
        <v>36354</v>
      </c>
      <c r="N3195" s="4">
        <v>25.947945205479453</v>
      </c>
      <c r="O3195" t="s">
        <v>28683</v>
      </c>
      <c r="P3195" t="s">
        <v>32874</v>
      </c>
      <c r="Q3195" t="str">
        <f>IF(militantesUbicacion[[#This Row],[genero]] = "Masculino","M",IF(militantesUbicacion[[#This Row],[genero]] = "Femenino","F","O"))</f>
        <v>F</v>
      </c>
      <c r="T3195" s="27" t="str">
        <f>CONCATENATE($H$10,$I$10,A3195,$J$10,A3195,$K$10,I3195,$L$10,TRIM(CONCATENATE(TRIM(B3195)," ",TRIM(C3195))),$M$10,TRIM(CONCATENATE(TRIM(D3195)," ",TRIM(E3195))),$N$10,militantesUbicacion[[#This Row],[departamento]],$O$10,militantesUbicacion[[#This Row],[municipio]],$P$10,militantesUbicacion[[#This Row],[Localidad]],$Q$10,militantesUbicacion[[#This Row],[Sex]],$R$10)</f>
        <v>u=Militante.objects.create(username='1007561155',password='1007561155',email='1007561155dany-131996@hotmail.com',first_name='MAIRA ALEJANDRA',last_name='MENDEZ SIERRA',location=Puesto.objects.filter(dpto_name='CORDOBA',mun_name='MONTELIBANO',comuna_name='').first(),sex='F')</v>
      </c>
    </row>
    <row r="3196" spans="1:20" x14ac:dyDescent="0.25">
      <c r="A3196">
        <v>1193205158</v>
      </c>
      <c r="B3196" t="s">
        <v>1515</v>
      </c>
      <c r="C3196" t="s">
        <v>2158</v>
      </c>
      <c r="D3196" t="s">
        <v>5137</v>
      </c>
      <c r="E3196" t="s">
        <v>4155</v>
      </c>
      <c r="F3196" t="s">
        <v>3277</v>
      </c>
      <c r="G3196" t="s">
        <v>6392</v>
      </c>
      <c r="I3196" t="s">
        <v>9084</v>
      </c>
      <c r="J3196" t="s">
        <v>15013</v>
      </c>
      <c r="K3196" t="s">
        <v>22449</v>
      </c>
      <c r="L3196" t="s">
        <v>26150</v>
      </c>
      <c r="M3196" s="1">
        <v>35555</v>
      </c>
      <c r="N3196" s="4">
        <v>28.136986301369863</v>
      </c>
      <c r="O3196" t="s">
        <v>28685</v>
      </c>
      <c r="P3196" t="s">
        <v>32874</v>
      </c>
      <c r="Q3196" t="str">
        <f>IF(militantesUbicacion[[#This Row],[genero]] = "Masculino","M",IF(militantesUbicacion[[#This Row],[genero]] = "Femenino","F","O"))</f>
        <v>M</v>
      </c>
      <c r="T3196" s="27" t="str">
        <f>CONCATENATE($H$10,$I$10,A3196,$J$10,A3196,$K$10,I3196,$L$10,TRIM(CONCATENATE(TRIM(B3196)," ",TRIM(C3196))),$M$10,TRIM(CONCATENATE(TRIM(D3196)," ",TRIM(E3196))),$N$10,militantesUbicacion[[#This Row],[departamento]],$O$10,militantesUbicacion[[#This Row],[municipio]],$P$10,militantesUbicacion[[#This Row],[Localidad]],$Q$10,militantesUbicacion[[#This Row],[Sex]],$R$10)</f>
        <v>u=Militante.objects.create(username='1193205158',password='1193205158',email='1193205158isabellanumoli@gmail.com',first_name='ROIBER',last_name='MURIÑO VILLERO',location=Puesto.objects.filter(dpto_name='CORDOBA',mun_name='MONTELIBANO',comuna_name='').first(),sex='M')</v>
      </c>
    </row>
    <row r="3197" spans="1:20" x14ac:dyDescent="0.25">
      <c r="A3197">
        <v>1063307122</v>
      </c>
      <c r="B3197" t="s">
        <v>152</v>
      </c>
      <c r="C3197" t="s">
        <v>2185</v>
      </c>
      <c r="D3197" t="s">
        <v>3666</v>
      </c>
      <c r="E3197" t="s">
        <v>1832</v>
      </c>
      <c r="F3197" t="s">
        <v>3277</v>
      </c>
      <c r="G3197" t="s">
        <v>6392</v>
      </c>
      <c r="I3197" t="s">
        <v>9086</v>
      </c>
      <c r="J3197" t="s">
        <v>15506</v>
      </c>
      <c r="K3197" t="s">
        <v>22455</v>
      </c>
      <c r="L3197" t="s">
        <v>26150</v>
      </c>
      <c r="M3197" s="1">
        <v>35954</v>
      </c>
      <c r="N3197" s="4">
        <v>27.043835616438358</v>
      </c>
      <c r="O3197" t="s">
        <v>28687</v>
      </c>
      <c r="P3197" t="s">
        <v>32874</v>
      </c>
      <c r="Q3197" t="str">
        <f>IF(militantesUbicacion[[#This Row],[genero]] = "Masculino","M",IF(militantesUbicacion[[#This Row],[genero]] = "Femenino","F","O"))</f>
        <v>M</v>
      </c>
      <c r="T3197" s="27" t="str">
        <f>CONCATENATE($H$10,$I$10,A3197,$J$10,A3197,$K$10,I3197,$L$10,TRIM(CONCATENATE(TRIM(B3197)," ",TRIM(C3197))),$M$10,TRIM(CONCATENATE(TRIM(D3197)," ",TRIM(E3197))),$N$10,militantesUbicacion[[#This Row],[departamento]],$O$10,militantesUbicacion[[#This Row],[municipio]],$P$10,militantesUbicacion[[#This Row],[Localidad]],$Q$10,militantesUbicacion[[#This Row],[Sex]],$R$10)</f>
        <v>u=Militante.objects.create(username='1063307122',password='1063307122',email='1063307122evdimar22@hotmail.com',first_name='CAMILO ANDRES',last_name='ROCHA LOPEZ',location=Puesto.objects.filter(dpto_name='CORDOBA',mun_name='MONTELIBANO',comuna_name='').first(),sex='M')</v>
      </c>
    </row>
    <row r="3198" spans="1:20" x14ac:dyDescent="0.25">
      <c r="A3198">
        <v>1063307697</v>
      </c>
      <c r="B3198" t="s">
        <v>160</v>
      </c>
      <c r="C3198" t="s">
        <v>2174</v>
      </c>
      <c r="D3198" t="s">
        <v>4360</v>
      </c>
      <c r="E3198" t="s">
        <v>3562</v>
      </c>
      <c r="F3198" t="s">
        <v>3277</v>
      </c>
      <c r="G3198" t="s">
        <v>6392</v>
      </c>
      <c r="I3198" t="s">
        <v>9088</v>
      </c>
      <c r="J3198" t="s">
        <v>15506</v>
      </c>
      <c r="K3198" t="s">
        <v>6547</v>
      </c>
      <c r="L3198" t="s">
        <v>26150</v>
      </c>
      <c r="M3198" s="1">
        <v>36070</v>
      </c>
      <c r="N3198" s="4">
        <v>26.726027397260275</v>
      </c>
      <c r="O3198" t="s">
        <v>28689</v>
      </c>
      <c r="P3198" t="s">
        <v>32874</v>
      </c>
      <c r="Q3198" t="str">
        <f>IF(militantesUbicacion[[#This Row],[genero]] = "Masculino","M",IF(militantesUbicacion[[#This Row],[genero]] = "Femenino","F","O"))</f>
        <v>M</v>
      </c>
      <c r="T3198" s="27" t="str">
        <f>CONCATENATE($H$10,$I$10,A3198,$J$10,A3198,$K$10,I3198,$L$10,TRIM(CONCATENATE(TRIM(B3198)," ",TRIM(C3198))),$M$10,TRIM(CONCATENATE(TRIM(D3198)," ",TRIM(E3198))),$N$10,militantesUbicacion[[#This Row],[departamento]],$O$10,militantesUbicacion[[#This Row],[municipio]],$P$10,militantesUbicacion[[#This Row],[Localidad]],$Q$10,militantesUbicacion[[#This Row],[Sex]],$R$10)</f>
        <v>u=Militante.objects.create(username='1063307697',password='1063307697',email='leidislorena11@hotmail.com',first_name='OMAR DAVID',last_name='BENITEZ CUADRADO',location=Puesto.objects.filter(dpto_name='CORDOBA',mun_name='MONTELIBANO',comuna_name='').first(),sex='M')</v>
      </c>
    </row>
    <row r="3199" spans="1:20" x14ac:dyDescent="0.25">
      <c r="A3199">
        <v>1007663232</v>
      </c>
      <c r="B3199" t="s">
        <v>32</v>
      </c>
      <c r="C3199" t="s">
        <v>2637</v>
      </c>
      <c r="D3199" t="s">
        <v>3293</v>
      </c>
      <c r="E3199" t="s">
        <v>3562</v>
      </c>
      <c r="F3199" t="s">
        <v>3277</v>
      </c>
      <c r="G3199" t="s">
        <v>6392</v>
      </c>
      <c r="I3199" t="s">
        <v>9089</v>
      </c>
      <c r="J3199" t="s">
        <v>15868</v>
      </c>
      <c r="K3199" t="s">
        <v>6547</v>
      </c>
      <c r="L3199" t="s">
        <v>26151</v>
      </c>
      <c r="M3199" s="1">
        <v>36522</v>
      </c>
      <c r="N3199" s="4">
        <v>25.487671232876714</v>
      </c>
      <c r="O3199" t="s">
        <v>28690</v>
      </c>
      <c r="P3199" t="s">
        <v>32874</v>
      </c>
      <c r="Q3199" t="str">
        <f>IF(militantesUbicacion[[#This Row],[genero]] = "Masculino","M",IF(militantesUbicacion[[#This Row],[genero]] = "Femenino","F","O"))</f>
        <v>F</v>
      </c>
      <c r="T3199" s="27" t="str">
        <f>CONCATENATE($H$10,$I$10,A3199,$J$10,A3199,$K$10,I3199,$L$10,TRIM(CONCATENATE(TRIM(B3199)," ",TRIM(C3199))),$M$10,TRIM(CONCATENATE(TRIM(D3199)," ",TRIM(E3199))),$N$10,militantesUbicacion[[#This Row],[departamento]],$O$10,militantesUbicacion[[#This Row],[municipio]],$P$10,militantesUbicacion[[#This Row],[Localidad]],$Q$10,militantesUbicacion[[#This Row],[Sex]],$R$10)</f>
        <v>u=Militante.objects.create(username='1007663232',password='1007663232',email='anyidiaz2015@gmail.com',first_name='MARIA EMILIA',last_name='BENITEZ CUADRADO',location=Puesto.objects.filter(dpto_name='CORDOBA',mun_name='MONTELIBANO',comuna_name='').first(),sex='F')</v>
      </c>
    </row>
    <row r="3200" spans="1:20" x14ac:dyDescent="0.25">
      <c r="A3200">
        <v>1003290723</v>
      </c>
      <c r="B3200" t="s">
        <v>483</v>
      </c>
      <c r="C3200" t="s">
        <v>2188</v>
      </c>
      <c r="D3200" t="s">
        <v>3182</v>
      </c>
      <c r="E3200" t="s">
        <v>1832</v>
      </c>
      <c r="F3200" t="s">
        <v>3277</v>
      </c>
      <c r="G3200" t="s">
        <v>6392</v>
      </c>
      <c r="I3200" t="s">
        <v>11621</v>
      </c>
      <c r="J3200" t="s">
        <v>15868</v>
      </c>
      <c r="K3200" t="s">
        <v>22440</v>
      </c>
      <c r="L3200" t="s">
        <v>26151</v>
      </c>
      <c r="M3200" s="1">
        <v>36854</v>
      </c>
      <c r="N3200" s="4">
        <v>24.578082191780823</v>
      </c>
      <c r="O3200" t="s">
        <v>31177</v>
      </c>
      <c r="P3200" t="s">
        <v>32874</v>
      </c>
      <c r="Q3200" t="str">
        <f>IF(militantesUbicacion[[#This Row],[genero]] = "Masculino","M",IF(militantesUbicacion[[#This Row],[genero]] = "Femenino","F","O"))</f>
        <v>F</v>
      </c>
      <c r="T3200" s="27" t="str">
        <f>CONCATENATE($H$10,$I$10,A3200,$J$10,A3200,$K$10,I3200,$L$10,TRIM(CONCATENATE(TRIM(B3200)," ",TRIM(C3200))),$M$10,TRIM(CONCATENATE(TRIM(D3200)," ",TRIM(E3200))),$N$10,militantesUbicacion[[#This Row],[departamento]],$O$10,militantesUbicacion[[#This Row],[municipio]],$P$10,militantesUbicacion[[#This Row],[Localidad]],$Q$10,militantesUbicacion[[#This Row],[Sex]],$R$10)</f>
        <v>u=Militante.objects.create(username='1003290723',password='1003290723',email='1003290723leidislorena11@hotmail.com',first_name='ANYI LORENA',last_name='DIAZ LOPEZ',location=Puesto.objects.filter(dpto_name='CORDOBA',mun_name='MONTELIBANO',comuna_name='').first(),sex='F')</v>
      </c>
    </row>
    <row r="3201" spans="1:20" x14ac:dyDescent="0.25">
      <c r="A3201">
        <v>1063308723</v>
      </c>
      <c r="B3201" t="s">
        <v>47</v>
      </c>
      <c r="C3201" t="s">
        <v>2289</v>
      </c>
      <c r="D3201" t="s">
        <v>1847</v>
      </c>
      <c r="E3201" t="s">
        <v>4116</v>
      </c>
      <c r="F3201" t="s">
        <v>3277</v>
      </c>
      <c r="G3201" t="s">
        <v>6392</v>
      </c>
      <c r="I3201" t="s">
        <v>9091</v>
      </c>
      <c r="J3201" t="s">
        <v>15870</v>
      </c>
      <c r="K3201" t="s">
        <v>22458</v>
      </c>
      <c r="L3201" t="s">
        <v>26150</v>
      </c>
      <c r="M3201" s="1">
        <v>36268</v>
      </c>
      <c r="N3201" s="4">
        <v>26.183561643835617</v>
      </c>
      <c r="O3201" t="s">
        <v>28692</v>
      </c>
      <c r="P3201" t="s">
        <v>32874</v>
      </c>
      <c r="Q3201" t="str">
        <f>IF(militantesUbicacion[[#This Row],[genero]] = "Masculino","M",IF(militantesUbicacion[[#This Row],[genero]] = "Femenino","F","O"))</f>
        <v>M</v>
      </c>
      <c r="T3201" s="27" t="str">
        <f>CONCATENATE($H$10,$I$10,A3201,$J$10,A3201,$K$10,I3201,$L$10,TRIM(CONCATENATE(TRIM(B3201)," ",TRIM(C3201))),$M$10,TRIM(CONCATENATE(TRIM(D3201)," ",TRIM(E3201))),$N$10,militantesUbicacion[[#This Row],[departamento]],$O$10,militantesUbicacion[[#This Row],[municipio]],$P$10,militantesUbicacion[[#This Row],[Localidad]],$Q$10,militantesUbicacion[[#This Row],[Sex]],$R$10)</f>
        <v>u=Militante.objects.create(username='1063308723',password='1063308723',email='1063308723jhuni1221@hotmail.com',first_name='LUIS GUSTAVO',last_name='BENAVIDEZ BARRETO',location=Puesto.objects.filter(dpto_name='CORDOBA',mun_name='MONTELIBANO',comuna_name='').first(),sex='M')</v>
      </c>
    </row>
    <row r="3202" spans="1:20" x14ac:dyDescent="0.25">
      <c r="A3202">
        <v>1003077939</v>
      </c>
      <c r="B3202" t="s">
        <v>144</v>
      </c>
      <c r="C3202" t="s">
        <v>2637</v>
      </c>
      <c r="D3202" t="s">
        <v>5139</v>
      </c>
      <c r="E3202" t="s">
        <v>3354</v>
      </c>
      <c r="F3202" t="s">
        <v>3277</v>
      </c>
      <c r="G3202" t="s">
        <v>6392</v>
      </c>
      <c r="I3202" t="s">
        <v>9092</v>
      </c>
      <c r="J3202" t="s">
        <v>15871</v>
      </c>
      <c r="K3202" t="s">
        <v>22411</v>
      </c>
      <c r="L3202" t="s">
        <v>26151</v>
      </c>
      <c r="M3202" s="1">
        <v>36566</v>
      </c>
      <c r="N3202" s="4">
        <v>25.367123287671234</v>
      </c>
      <c r="O3202" t="s">
        <v>28693</v>
      </c>
      <c r="P3202" t="s">
        <v>32874</v>
      </c>
      <c r="Q3202" t="str">
        <f>IF(militantesUbicacion[[#This Row],[genero]] = "Masculino","M",IF(militantesUbicacion[[#This Row],[genero]] = "Femenino","F","O"))</f>
        <v>F</v>
      </c>
      <c r="T3202" s="27" t="str">
        <f>CONCATENATE($H$10,$I$10,A3202,$J$10,A3202,$K$10,I3202,$L$10,TRIM(CONCATENATE(TRIM(B3202)," ",TRIM(C3202))),$M$10,TRIM(CONCATENATE(TRIM(D3202)," ",TRIM(E3202))),$N$10,militantesUbicacion[[#This Row],[departamento]],$O$10,militantesUbicacion[[#This Row],[municipio]],$P$10,militantesUbicacion[[#This Row],[Localidad]],$Q$10,militantesUbicacion[[#This Row],[Sex]],$R$10)</f>
        <v>u=Militante.objects.create(username='1003077939',password='1003077939',email='1003077939jhuni1221@hotmail.com',first_name='ROSA EMILIA',last_name='SUESCUN CUELLO',location=Puesto.objects.filter(dpto_name='CORDOBA',mun_name='MONTELIBANO',comuna_name='').first(),sex='F')</v>
      </c>
    </row>
    <row r="3203" spans="1:20" x14ac:dyDescent="0.25">
      <c r="A3203">
        <v>1003307195</v>
      </c>
      <c r="B3203" t="s">
        <v>1517</v>
      </c>
      <c r="C3203" t="s">
        <v>1820</v>
      </c>
      <c r="D3203" t="s">
        <v>4488</v>
      </c>
      <c r="E3203" t="s">
        <v>5110</v>
      </c>
      <c r="F3203" t="s">
        <v>3277</v>
      </c>
      <c r="G3203" t="s">
        <v>6392</v>
      </c>
      <c r="I3203" t="s">
        <v>9093</v>
      </c>
      <c r="J3203" t="s">
        <v>15872</v>
      </c>
      <c r="K3203" t="s">
        <v>22459</v>
      </c>
      <c r="L3203" t="s">
        <v>26150</v>
      </c>
      <c r="M3203" s="1">
        <v>36716</v>
      </c>
      <c r="N3203" s="4">
        <v>24.956164383561642</v>
      </c>
      <c r="O3203" t="s">
        <v>28694</v>
      </c>
      <c r="P3203" t="s">
        <v>32874</v>
      </c>
      <c r="Q3203" t="str">
        <f>IF(militantesUbicacion[[#This Row],[genero]] = "Masculino","M",IF(militantesUbicacion[[#This Row],[genero]] = "Femenino","F","O"))</f>
        <v>M</v>
      </c>
      <c r="T3203" s="27" t="str">
        <f>CONCATENATE($H$10,$I$10,A3203,$J$10,A3203,$K$10,I3203,$L$10,TRIM(CONCATENATE(TRIM(B3203)," ",TRIM(C3203))),$M$10,TRIM(CONCATENATE(TRIM(D3203)," ",TRIM(E3203))),$N$10,militantesUbicacion[[#This Row],[departamento]],$O$10,militantesUbicacion[[#This Row],[municipio]],$P$10,militantesUbicacion[[#This Row],[Localidad]],$Q$10,militantesUbicacion[[#This Row],[Sex]],$R$10)</f>
        <v>u=Militante.objects.create(username='1003307195',password='1003307195',email='joseboiler039@gmail.com',first_name='UNALDO JOSE',last_name='CASTELLANO CALDERIN',location=Puesto.objects.filter(dpto_name='CORDOBA',mun_name='MONTELIBANO',comuna_name='').first(),sex='M')</v>
      </c>
    </row>
    <row r="3204" spans="1:20" x14ac:dyDescent="0.25">
      <c r="A3204">
        <v>1063307856</v>
      </c>
      <c r="B3204" t="s">
        <v>48</v>
      </c>
      <c r="C3204" t="s">
        <v>2158</v>
      </c>
      <c r="D3204" t="s">
        <v>2966</v>
      </c>
      <c r="E3204" t="s">
        <v>3048</v>
      </c>
      <c r="F3204" t="s">
        <v>3277</v>
      </c>
      <c r="G3204" t="s">
        <v>6392</v>
      </c>
      <c r="I3204" t="s">
        <v>9095</v>
      </c>
      <c r="J3204" t="s">
        <v>15874</v>
      </c>
      <c r="K3204" t="s">
        <v>20865</v>
      </c>
      <c r="L3204" t="s">
        <v>26150</v>
      </c>
      <c r="M3204" s="1">
        <v>36040</v>
      </c>
      <c r="N3204" s="4">
        <v>26.80821917808219</v>
      </c>
      <c r="O3204" t="s">
        <v>28696</v>
      </c>
      <c r="P3204" t="s">
        <v>32874</v>
      </c>
      <c r="Q3204" t="str">
        <f>IF(militantesUbicacion[[#This Row],[genero]] = "Masculino","M",IF(militantesUbicacion[[#This Row],[genero]] = "Femenino","F","O"))</f>
        <v>M</v>
      </c>
      <c r="T3204" s="27" t="str">
        <f>CONCATENATE($H$10,$I$10,A3204,$J$10,A3204,$K$10,I3204,$L$10,TRIM(CONCATENATE(TRIM(B3204)," ",TRIM(C3204))),$M$10,TRIM(CONCATENATE(TRIM(D3204)," ",TRIM(E3204))),$N$10,militantesUbicacion[[#This Row],[departamento]],$O$10,militantesUbicacion[[#This Row],[municipio]],$P$10,militantesUbicacion[[#This Row],[Localidad]],$Q$10,militantesUbicacion[[#This Row],[Sex]],$R$10)</f>
        <v>u=Militante.objects.create(username='1063307856',password='1063307856',email='ricardo.0902@hotmail.com',first_name='RICARDO',last_name='SANCHEZ PARRA',location=Puesto.objects.filter(dpto_name='CORDOBA',mun_name='MONTELIBANO',comuna_name='').first(),sex='M')</v>
      </c>
    </row>
    <row r="3205" spans="1:20" x14ac:dyDescent="0.25">
      <c r="A3205">
        <v>1063305368</v>
      </c>
      <c r="B3205" t="s">
        <v>277</v>
      </c>
      <c r="C3205" t="s">
        <v>58</v>
      </c>
      <c r="D3205" t="s">
        <v>3009</v>
      </c>
      <c r="E3205" t="s">
        <v>3022</v>
      </c>
      <c r="F3205" t="s">
        <v>3277</v>
      </c>
      <c r="G3205" t="s">
        <v>6392</v>
      </c>
      <c r="I3205" t="s">
        <v>11635</v>
      </c>
      <c r="J3205" t="s">
        <v>18300</v>
      </c>
      <c r="K3205" t="s">
        <v>24766</v>
      </c>
      <c r="L3205" t="s">
        <v>26150</v>
      </c>
      <c r="M3205" s="1">
        <v>35647</v>
      </c>
      <c r="N3205" s="4">
        <v>27.884931506849316</v>
      </c>
      <c r="O3205" t="s">
        <v>31191</v>
      </c>
      <c r="P3205" t="s">
        <v>32874</v>
      </c>
      <c r="Q3205" t="str">
        <f>IF(militantesUbicacion[[#This Row],[genero]] = "Masculino","M",IF(militantesUbicacion[[#This Row],[genero]] = "Femenino","F","O"))</f>
        <v>M</v>
      </c>
      <c r="T3205" s="27" t="str">
        <f>CONCATENATE($H$10,$I$10,A3205,$J$10,A3205,$K$10,I3205,$L$10,TRIM(CONCATENATE(TRIM(B3205)," ",TRIM(C3205))),$M$10,TRIM(CONCATENATE(TRIM(D3205)," ",TRIM(E3205))),$N$10,militantesUbicacion[[#This Row],[departamento]],$O$10,militantesUbicacion[[#This Row],[municipio]],$P$10,militantesUbicacion[[#This Row],[Localidad]],$Q$10,militantesUbicacion[[#This Row],[Sex]],$R$10)</f>
        <v>u=Militante.objects.create(username='1063305368',password='1063305368',email='michael95141tkd@gmail.com',first_name='MICHAEL ANDRES',last_name='MENDOZA MARQUEZ',location=Puesto.objects.filter(dpto_name='CORDOBA',mun_name='MONTELIBANO',comuna_name='').first(),sex='M')</v>
      </c>
    </row>
    <row r="3206" spans="1:20" x14ac:dyDescent="0.25">
      <c r="A3206">
        <v>1003433968</v>
      </c>
      <c r="B3206" t="s">
        <v>173</v>
      </c>
      <c r="C3206" t="s">
        <v>58</v>
      </c>
      <c r="D3206" t="s">
        <v>3464</v>
      </c>
      <c r="E3206" t="s">
        <v>1062</v>
      </c>
      <c r="F3206" t="s">
        <v>3277</v>
      </c>
      <c r="G3206" t="s">
        <v>6285</v>
      </c>
      <c r="H3206" t="s">
        <v>33065</v>
      </c>
      <c r="I3206" t="s">
        <v>9757</v>
      </c>
      <c r="J3206" t="s">
        <v>16480</v>
      </c>
      <c r="K3206" t="s">
        <v>23048</v>
      </c>
      <c r="L3206" t="s">
        <v>26150</v>
      </c>
      <c r="M3206" s="1">
        <v>37184</v>
      </c>
      <c r="N3206" s="4">
        <v>23.673972602739727</v>
      </c>
      <c r="O3206" t="s">
        <v>29344</v>
      </c>
      <c r="P3206" t="s">
        <v>32874</v>
      </c>
      <c r="Q3206" t="str">
        <f>IF(militantesUbicacion[[#This Row],[genero]] = "Masculino","M",IF(militantesUbicacion[[#This Row],[genero]] = "Femenino","F","O"))</f>
        <v>M</v>
      </c>
      <c r="T3206" s="27" t="str">
        <f>CONCATENATE($H$10,$I$10,A3206,$J$10,A3206,$K$10,I3206,$L$10,TRIM(CONCATENATE(TRIM(B3206)," ",TRIM(C3206))),$M$10,TRIM(CONCATENATE(TRIM(D3206)," ",TRIM(E3206))),$N$10,militantesUbicacion[[#This Row],[departamento]],$O$10,militantesUbicacion[[#This Row],[municipio]],$P$10,militantesUbicacion[[#This Row],[Localidad]],$Q$10,militantesUbicacion[[#This Row],[Sex]],$R$10)</f>
        <v>u=Militante.objects.create(username='1003433968',password='1003433968',email='santiagodurangopolo@gmail.com',first_name='SANTIAGO ANDRES',last_name='DURANGO POLO',location=Puesto.objects.filter(dpto_name='CORDOBA',mun_name='MONTERIA',comuna_name='CORREGIMIENTO 9 LOMA VERDE').first(),sex='M')</v>
      </c>
    </row>
    <row r="3207" spans="1:20" x14ac:dyDescent="0.25">
      <c r="A3207">
        <v>1193535332</v>
      </c>
      <c r="B3207" t="s">
        <v>1743</v>
      </c>
      <c r="C3207" t="s">
        <v>1108</v>
      </c>
      <c r="D3207" t="s">
        <v>3501</v>
      </c>
      <c r="E3207" t="s">
        <v>2083</v>
      </c>
      <c r="F3207" t="s">
        <v>3277</v>
      </c>
      <c r="G3207" t="s">
        <v>6285</v>
      </c>
      <c r="H3207" t="s">
        <v>33065</v>
      </c>
      <c r="I3207" t="s">
        <v>10842</v>
      </c>
      <c r="J3207" t="s">
        <v>17538</v>
      </c>
      <c r="K3207" t="s">
        <v>23048</v>
      </c>
      <c r="L3207" t="s">
        <v>26151</v>
      </c>
      <c r="M3207" s="1">
        <v>36773</v>
      </c>
      <c r="N3207" s="4">
        <v>24.8</v>
      </c>
      <c r="O3207" t="s">
        <v>30414</v>
      </c>
      <c r="P3207" t="s">
        <v>32874</v>
      </c>
      <c r="Q3207" t="str">
        <f>IF(militantesUbicacion[[#This Row],[genero]] = "Masculino","M",IF(militantesUbicacion[[#This Row],[genero]] = "Femenino","F","O"))</f>
        <v>F</v>
      </c>
      <c r="T3207" s="27" t="str">
        <f>CONCATENATE($H$10,$I$10,A3207,$J$10,A3207,$K$10,I3207,$L$10,TRIM(CONCATENATE(TRIM(B3207)," ",TRIM(C3207))),$M$10,TRIM(CONCATENATE(TRIM(D3207)," ",TRIM(E3207))),$N$10,militantesUbicacion[[#This Row],[departamento]],$O$10,militantesUbicacion[[#This Row],[municipio]],$P$10,militantesUbicacion[[#This Row],[Localidad]],$Q$10,militantesUbicacion[[#This Row],[Sex]],$R$10)</f>
        <v>u=Militante.objects.create(username='1193535332',password='1193535332',email='mruth0108@gmail.com',first_name='RUTH ESTELLA',last_name='MENDEZ FLOREZ',location=Puesto.objects.filter(dpto_name='CORDOBA',mun_name='MONTERIA',comuna_name='CORREGIMIENTO 9 LOMA VERDE').first(),sex='F')</v>
      </c>
    </row>
    <row r="3208" spans="1:20" x14ac:dyDescent="0.25">
      <c r="A3208">
        <v>1003398658</v>
      </c>
      <c r="B3208" t="s">
        <v>38</v>
      </c>
      <c r="C3208" t="s">
        <v>147</v>
      </c>
      <c r="D3208" t="s">
        <v>2892</v>
      </c>
      <c r="E3208" t="s">
        <v>5541</v>
      </c>
      <c r="F3208" t="s">
        <v>3277</v>
      </c>
      <c r="G3208" t="s">
        <v>6285</v>
      </c>
      <c r="H3208" t="s">
        <v>33064</v>
      </c>
      <c r="I3208" t="s">
        <v>11191</v>
      </c>
      <c r="J3208" t="s">
        <v>17870</v>
      </c>
      <c r="K3208" t="s">
        <v>24363</v>
      </c>
      <c r="L3208" t="s">
        <v>26150</v>
      </c>
      <c r="M3208" s="1">
        <v>37408</v>
      </c>
      <c r="N3208" s="4">
        <v>23.06027397260274</v>
      </c>
      <c r="O3208" t="s">
        <v>30761</v>
      </c>
      <c r="P3208" t="s">
        <v>32874</v>
      </c>
      <c r="Q3208" t="str">
        <f>IF(militantesUbicacion[[#This Row],[genero]] = "Masculino","M",IF(militantesUbicacion[[#This Row],[genero]] = "Femenino","F","O"))</f>
        <v>M</v>
      </c>
      <c r="T3208" s="27" t="str">
        <f>CONCATENATE($H$10,$I$10,A3208,$J$10,A3208,$K$10,I3208,$L$10,TRIM(CONCATENATE(TRIM(B3208)," ",TRIM(C3208))),$M$10,TRIM(CONCATENATE(TRIM(D3208)," ",TRIM(E3208))),$N$10,militantesUbicacion[[#This Row],[departamento]],$O$10,militantesUbicacion[[#This Row],[municipio]],$P$10,militantesUbicacion[[#This Row],[Localidad]],$Q$10,militantesUbicacion[[#This Row],[Sex]],$R$10)</f>
        <v>u=Militante.objects.create(username='1003398658',password='1003398658',email='moratalaiguacarlosmario@gmail.com',first_name='CARLOS MARIO',last_name='MORA TALAIGUA',location=Puesto.objects.filter(dpto_name='CORDOBA',mun_name='MONTERIA',comuna_name='CORREGIMIENTO 17 GUATEQUE').first(),sex='M')</v>
      </c>
    </row>
    <row r="3209" spans="1:20" x14ac:dyDescent="0.25">
      <c r="A3209">
        <v>1000325203</v>
      </c>
      <c r="B3209" t="s">
        <v>644</v>
      </c>
      <c r="C3209" t="s">
        <v>151</v>
      </c>
      <c r="D3209" t="s">
        <v>1148</v>
      </c>
      <c r="E3209" t="s">
        <v>3913</v>
      </c>
      <c r="F3209" t="s">
        <v>3277</v>
      </c>
      <c r="G3209" t="s">
        <v>6285</v>
      </c>
      <c r="H3209" t="s">
        <v>32945</v>
      </c>
      <c r="I3209" t="s">
        <v>7372</v>
      </c>
      <c r="J3209" t="s">
        <v>14143</v>
      </c>
      <c r="L3209" t="s">
        <v>26150</v>
      </c>
      <c r="M3209" s="1">
        <v>37147</v>
      </c>
      <c r="N3209" s="4">
        <v>23.775342465753425</v>
      </c>
      <c r="O3209" t="s">
        <v>26959</v>
      </c>
      <c r="P3209" t="s">
        <v>32874</v>
      </c>
      <c r="Q3209" t="str">
        <f>IF(militantesUbicacion[[#This Row],[genero]] = "Masculino","M",IF(militantesUbicacion[[#This Row],[genero]] = "Femenino","F","O"))</f>
        <v>M</v>
      </c>
      <c r="T3209" s="27" t="str">
        <f>CONCATENATE($H$10,$I$10,A3209,$J$10,A3209,$K$10,I3209,$L$10,TRIM(CONCATENATE(TRIM(B3209)," ",TRIM(C3209))),$M$10,TRIM(CONCATENATE(TRIM(D3209)," ",TRIM(E3209))),$N$10,militantesUbicacion[[#This Row],[departamento]],$O$10,militantesUbicacion[[#This Row],[municipio]],$P$10,militantesUbicacion[[#This Row],[Localidad]],$Q$10,militantesUbicacion[[#This Row],[Sex]],$R$10)</f>
        <v>u=Militante.objects.create(username='1000325203',password='1000325203',email='ruben.santos839@gmail.com',first_name='RUBÉN ALEXANDER',last_name='SANTOS PORTELA',location=Puesto.objects.filter(dpto_name='CORDOBA',mun_name='MONTERIA',comuna_name='COMUNA 9').first(),sex='M')</v>
      </c>
    </row>
    <row r="3210" spans="1:20" x14ac:dyDescent="0.25">
      <c r="A3210">
        <v>1003048437</v>
      </c>
      <c r="B3210" t="s">
        <v>969</v>
      </c>
      <c r="C3210" t="s">
        <v>2174</v>
      </c>
      <c r="D3210" t="s">
        <v>5336</v>
      </c>
      <c r="E3210" t="s">
        <v>3265</v>
      </c>
      <c r="F3210" t="s">
        <v>3277</v>
      </c>
      <c r="G3210" t="s">
        <v>6285</v>
      </c>
      <c r="H3210" t="s">
        <v>32890</v>
      </c>
      <c r="I3210" t="s">
        <v>10458</v>
      </c>
      <c r="J3210" t="s">
        <v>17163</v>
      </c>
      <c r="K3210" t="s">
        <v>23700</v>
      </c>
      <c r="L3210" t="s">
        <v>26150</v>
      </c>
      <c r="M3210" s="1">
        <v>36570</v>
      </c>
      <c r="N3210" s="4">
        <v>25.356164383561644</v>
      </c>
      <c r="O3210" t="s">
        <v>30037</v>
      </c>
      <c r="P3210" t="s">
        <v>32874</v>
      </c>
      <c r="Q3210" t="str">
        <f>IF(militantesUbicacion[[#This Row],[genero]] = "Masculino","M",IF(militantesUbicacion[[#This Row],[genero]] = "Femenino","F","O"))</f>
        <v>M</v>
      </c>
      <c r="T3210" s="27" t="str">
        <f>CONCATENATE($H$10,$I$10,A3210,$J$10,A3210,$K$10,I3210,$L$10,TRIM(CONCATENATE(TRIM(B3210)," ",TRIM(C3210))),$M$10,TRIM(CONCATENATE(TRIM(D3210)," ",TRIM(E3210))),$N$10,militantesUbicacion[[#This Row],[departamento]],$O$10,militantesUbicacion[[#This Row],[municipio]],$P$10,militantesUbicacion[[#This Row],[Localidad]],$Q$10,militantesUbicacion[[#This Row],[Sex]],$R$10)</f>
        <v>u=Militante.objects.create(username='1003048437',password='1003048437',email='ped-1y@hotmail.com',first_name='MOISES DAVID',last_name='GAMERO ACOSTA',location=Puesto.objects.filter(dpto_name='CORDOBA',mun_name='MONTERIA',comuna_name='COMUNA 3').first(),sex='M')</v>
      </c>
    </row>
    <row r="3211" spans="1:20" x14ac:dyDescent="0.25">
      <c r="A3211">
        <v>1003005081</v>
      </c>
      <c r="B3211" t="s">
        <v>411</v>
      </c>
      <c r="D3211" t="s">
        <v>3608</v>
      </c>
      <c r="E3211" t="s">
        <v>2936</v>
      </c>
      <c r="F3211" t="s">
        <v>3277</v>
      </c>
      <c r="G3211" t="s">
        <v>6285</v>
      </c>
      <c r="H3211" t="s">
        <v>32918</v>
      </c>
      <c r="I3211" t="s">
        <v>12122</v>
      </c>
      <c r="J3211" t="s">
        <v>18774</v>
      </c>
      <c r="K3211" t="s">
        <v>25167</v>
      </c>
      <c r="L3211" t="s">
        <v>26150</v>
      </c>
      <c r="M3211" s="1">
        <v>36967</v>
      </c>
      <c r="N3211" s="4">
        <v>24.268493150684932</v>
      </c>
      <c r="O3211" t="s">
        <v>31674</v>
      </c>
      <c r="P3211" t="s">
        <v>32874</v>
      </c>
      <c r="Q3211" t="str">
        <f>IF(militantesUbicacion[[#This Row],[genero]] = "Masculino","M",IF(militantesUbicacion[[#This Row],[genero]] = "Femenino","F","O"))</f>
        <v>M</v>
      </c>
      <c r="T3211" s="27" t="str">
        <f>CONCATENATE($H$10,$I$10,A3211,$J$10,A3211,$K$10,I3211,$L$10,TRIM(CONCATENATE(TRIM(B3211)," ",TRIM(C3211))),$M$10,TRIM(CONCATENATE(TRIM(D3211)," ",TRIM(E3211))),$N$10,militantesUbicacion[[#This Row],[departamento]],$O$10,militantesUbicacion[[#This Row],[municipio]],$P$10,militantesUbicacion[[#This Row],[Localidad]],$Q$10,militantesUbicacion[[#This Row],[Sex]],$R$10)</f>
        <v>u=Militante.objects.create(username='1003005081',password='1003005081',email='davidsl0317@gmail.com',first_name='DAVID',last_name='SUÁREZ LONDOÑO',location=Puesto.objects.filter(dpto_name='CORDOBA',mun_name='MONTERIA',comuna_name='COMUNA 2').first(),sex='M')</v>
      </c>
    </row>
    <row r="3212" spans="1:20" x14ac:dyDescent="0.25">
      <c r="A3212">
        <v>1067964126</v>
      </c>
      <c r="B3212" t="s">
        <v>58</v>
      </c>
      <c r="C3212" t="s">
        <v>2175</v>
      </c>
      <c r="D3212" t="s">
        <v>3026</v>
      </c>
      <c r="E3212" t="s">
        <v>4322</v>
      </c>
      <c r="F3212" t="s">
        <v>3277</v>
      </c>
      <c r="G3212" t="s">
        <v>6285</v>
      </c>
      <c r="I3212" t="s">
        <v>7492</v>
      </c>
      <c r="J3212" t="s">
        <v>14262</v>
      </c>
      <c r="K3212" t="s">
        <v>20807</v>
      </c>
      <c r="L3212" t="s">
        <v>26150</v>
      </c>
      <c r="M3212" s="1">
        <v>36198</v>
      </c>
      <c r="N3212" s="4">
        <v>26.375342465753423</v>
      </c>
      <c r="O3212" t="s">
        <v>27079</v>
      </c>
      <c r="P3212" t="s">
        <v>32874</v>
      </c>
      <c r="Q3212" t="str">
        <f>IF(militantesUbicacion[[#This Row],[genero]] = "Masculino","M",IF(militantesUbicacion[[#This Row],[genero]] = "Femenino","F","O"))</f>
        <v>M</v>
      </c>
      <c r="T3212" s="27" t="str">
        <f>CONCATENATE($H$10,$I$10,A3212,$J$10,A3212,$K$10,I3212,$L$10,TRIM(CONCATENATE(TRIM(B3212)," ",TRIM(C3212))),$M$10,TRIM(CONCATENATE(TRIM(D3212)," ",TRIM(E3212))),$N$10,militantesUbicacion[[#This Row],[departamento]],$O$10,militantesUbicacion[[#This Row],[municipio]],$P$10,militantesUbicacion[[#This Row],[Localidad]],$Q$10,militantesUbicacion[[#This Row],[Sex]],$R$10)</f>
        <v>u=Militante.objects.create(username='1067964126',password='1067964126',email='andresgo72011@gmail.com',first_name='ANDRES FELIPE',last_name='GONZALEZ BERRIO',location=Puesto.objects.filter(dpto_name='CORDOBA',mun_name='MONTERIA',comuna_name='').first(),sex='M')</v>
      </c>
    </row>
    <row r="3213" spans="1:20" x14ac:dyDescent="0.25">
      <c r="A3213">
        <v>1003407326</v>
      </c>
      <c r="B3213" t="s">
        <v>1317</v>
      </c>
      <c r="C3213" t="s">
        <v>2168</v>
      </c>
      <c r="D3213" t="s">
        <v>3752</v>
      </c>
      <c r="E3213" t="s">
        <v>1851</v>
      </c>
      <c r="F3213" t="s">
        <v>3277</v>
      </c>
      <c r="G3213" t="s">
        <v>6285</v>
      </c>
      <c r="I3213" t="s">
        <v>8356</v>
      </c>
      <c r="J3213" t="s">
        <v>15153</v>
      </c>
      <c r="K3213" t="s">
        <v>21744</v>
      </c>
      <c r="L3213" t="s">
        <v>26151</v>
      </c>
      <c r="M3213" s="1">
        <v>35711</v>
      </c>
      <c r="N3213" s="4">
        <v>27.709589041095889</v>
      </c>
      <c r="O3213" t="s">
        <v>27951</v>
      </c>
      <c r="P3213" t="s">
        <v>32874</v>
      </c>
      <c r="Q3213" t="str">
        <f>IF(militantesUbicacion[[#This Row],[genero]] = "Masculino","M",IF(militantesUbicacion[[#This Row],[genero]] = "Femenino","F","O"))</f>
        <v>F</v>
      </c>
      <c r="T3213" s="27" t="str">
        <f>CONCATENATE($H$10,$I$10,A3213,$J$10,A3213,$K$10,I3213,$L$10,TRIM(CONCATENATE(TRIM(B3213)," ",TRIM(C3213))),$M$10,TRIM(CONCATENATE(TRIM(D3213)," ",TRIM(E3213))),$N$10,militantesUbicacion[[#This Row],[departamento]],$O$10,militantesUbicacion[[#This Row],[municipio]],$P$10,militantesUbicacion[[#This Row],[Localidad]],$Q$10,militantesUbicacion[[#This Row],[Sex]],$R$10)</f>
        <v>u=Militante.objects.create(username='1003407326',password='1003407326',email='bleidylopez-@outlook.com',first_name='BLEIDY ROSA',last_name='LOPEZ SOTO',location=Puesto.objects.filter(dpto_name='CORDOBA',mun_name='MONTERIA',comuna_name='').first(),sex='F')</v>
      </c>
    </row>
    <row r="3214" spans="1:20" x14ac:dyDescent="0.25">
      <c r="A3214">
        <v>1007866644</v>
      </c>
      <c r="B3214" t="s">
        <v>811</v>
      </c>
      <c r="C3214" t="s">
        <v>2219</v>
      </c>
      <c r="D3214" t="s">
        <v>1383</v>
      </c>
      <c r="E3214" t="s">
        <v>5750</v>
      </c>
      <c r="F3214" t="s">
        <v>3277</v>
      </c>
      <c r="G3214" t="s">
        <v>6285</v>
      </c>
      <c r="I3214" t="s">
        <v>8676</v>
      </c>
      <c r="J3214" t="s">
        <v>15464</v>
      </c>
      <c r="K3214" t="s">
        <v>22050</v>
      </c>
      <c r="L3214" t="s">
        <v>26150</v>
      </c>
      <c r="M3214" s="1">
        <v>36771</v>
      </c>
      <c r="N3214" s="4">
        <v>24.805479452054794</v>
      </c>
      <c r="O3214" t="s">
        <v>28267</v>
      </c>
      <c r="P3214" t="s">
        <v>32874</v>
      </c>
      <c r="Q3214" t="str">
        <f>IF(militantesUbicacion[[#This Row],[genero]] = "Masculino","M",IF(militantesUbicacion[[#This Row],[genero]] = "Femenino","F","O"))</f>
        <v>M</v>
      </c>
      <c r="T3214" s="27" t="str">
        <f>CONCATENATE($H$10,$I$10,A3214,$J$10,A3214,$K$10,I3214,$L$10,TRIM(CONCATENATE(TRIM(B3214)," ",TRIM(C3214))),$M$10,TRIM(CONCATENATE(TRIM(D3214)," ",TRIM(E3214))),$N$10,militantesUbicacion[[#This Row],[departamento]],$O$10,militantesUbicacion[[#This Row],[municipio]],$P$10,militantesUbicacion[[#This Row],[Localidad]],$Q$10,militantesUbicacion[[#This Row],[Sex]],$R$10)</f>
        <v>u=Militante.objects.create(username='1007866644',password='1007866644',email='guzmankatialucia@gmail.com',first_name='KATIA LUCIA',last_name='GUZMAN CAÑAVERA',location=Puesto.objects.filter(dpto_name='CORDOBA',mun_name='MONTERIA',comuna_name='').first(),sex='M')</v>
      </c>
    </row>
    <row r="3215" spans="1:20" x14ac:dyDescent="0.25">
      <c r="A3215">
        <v>1067958246</v>
      </c>
      <c r="B3215" t="s">
        <v>541</v>
      </c>
      <c r="C3215" t="s">
        <v>2172</v>
      </c>
      <c r="D3215" t="s">
        <v>3471</v>
      </c>
      <c r="E3215" t="s">
        <v>3074</v>
      </c>
      <c r="F3215" t="s">
        <v>3277</v>
      </c>
      <c r="G3215" t="s">
        <v>6285</v>
      </c>
      <c r="I3215" t="s">
        <v>8683</v>
      </c>
      <c r="J3215" t="s">
        <v>15471</v>
      </c>
      <c r="K3215" t="s">
        <v>22057</v>
      </c>
      <c r="L3215" t="s">
        <v>26151</v>
      </c>
      <c r="M3215" s="1">
        <v>35828</v>
      </c>
      <c r="N3215" s="4">
        <v>27.389041095890413</v>
      </c>
      <c r="O3215" t="s">
        <v>28275</v>
      </c>
      <c r="P3215" t="s">
        <v>32874</v>
      </c>
      <c r="Q3215" t="str">
        <f>IF(militantesUbicacion[[#This Row],[genero]] = "Masculino","M",IF(militantesUbicacion[[#This Row],[genero]] = "Femenino","F","O"))</f>
        <v>F</v>
      </c>
      <c r="T3215" s="27" t="str">
        <f>CONCATENATE($H$10,$I$10,A3215,$J$10,A3215,$K$10,I3215,$L$10,TRIM(CONCATENATE(TRIM(B3215)," ",TRIM(C3215))),$M$10,TRIM(CONCATENATE(TRIM(D3215)," ",TRIM(E3215))),$N$10,militantesUbicacion[[#This Row],[departamento]],$O$10,militantesUbicacion[[#This Row],[municipio]],$P$10,militantesUbicacion[[#This Row],[Localidad]],$Q$10,militantesUbicacion[[#This Row],[Sex]],$R$10)</f>
        <v>u=Militante.objects.create(username='1067958246',password='1067958246',email='yulianaguz.02@hotmail.com',first_name='YULIANA PAOLA',last_name='GUZMAN PEREZ',location=Puesto.objects.filter(dpto_name='CORDOBA',mun_name='MONTERIA',comuna_name='').first(),sex='F')</v>
      </c>
    </row>
    <row r="3216" spans="1:20" x14ac:dyDescent="0.25">
      <c r="A3216">
        <v>1003005062</v>
      </c>
      <c r="B3216" t="s">
        <v>265</v>
      </c>
      <c r="C3216" t="s">
        <v>2194</v>
      </c>
      <c r="D3216" t="s">
        <v>4770</v>
      </c>
      <c r="E3216" t="s">
        <v>3902</v>
      </c>
      <c r="F3216" t="s">
        <v>3277</v>
      </c>
      <c r="G3216" t="s">
        <v>6285</v>
      </c>
      <c r="I3216" t="s">
        <v>8785</v>
      </c>
      <c r="J3216" t="s">
        <v>15574</v>
      </c>
      <c r="K3216" t="s">
        <v>22168</v>
      </c>
      <c r="L3216" t="s">
        <v>26150</v>
      </c>
      <c r="M3216" s="1">
        <v>36964</v>
      </c>
      <c r="N3216" s="4">
        <v>24.276712328767122</v>
      </c>
      <c r="O3216" t="s">
        <v>28384</v>
      </c>
      <c r="P3216" t="s">
        <v>32874</v>
      </c>
      <c r="Q3216" t="str">
        <f>IF(militantesUbicacion[[#This Row],[genero]] = "Masculino","M",IF(militantesUbicacion[[#This Row],[genero]] = "Femenino","F","O"))</f>
        <v>M</v>
      </c>
      <c r="T3216" s="27" t="str">
        <f>CONCATENATE($H$10,$I$10,A3216,$J$10,A3216,$K$10,I3216,$L$10,TRIM(CONCATENATE(TRIM(B3216)," ",TRIM(C3216))),$M$10,TRIM(CONCATENATE(TRIM(D3216)," ",TRIM(E3216))),$N$10,militantesUbicacion[[#This Row],[departamento]],$O$10,militantesUbicacion[[#This Row],[municipio]],$P$10,militantesUbicacion[[#This Row],[Localidad]],$Q$10,militantesUbicacion[[#This Row],[Sex]],$R$10)</f>
        <v>u=Militante.objects.create(username='1003005062',password='1003005062',email='alejomacea48@gmail.com',first_name='ALEJANDRO MIGUEL',last_name='MACEA ARRIETA',location=Puesto.objects.filter(dpto_name='CORDOBA',mun_name='MONTERIA',comuna_name='').first(),sex='M')</v>
      </c>
    </row>
    <row r="3217" spans="1:20" x14ac:dyDescent="0.25">
      <c r="A3217">
        <v>1067954341</v>
      </c>
      <c r="B3217" t="s">
        <v>215</v>
      </c>
      <c r="C3217" t="s">
        <v>2276</v>
      </c>
      <c r="D3217" t="s">
        <v>3074</v>
      </c>
      <c r="E3217" t="s">
        <v>4541</v>
      </c>
      <c r="F3217" t="s">
        <v>3277</v>
      </c>
      <c r="G3217" t="s">
        <v>6285</v>
      </c>
      <c r="I3217" t="s">
        <v>8942</v>
      </c>
      <c r="J3217" t="s">
        <v>15729</v>
      </c>
      <c r="K3217" t="s">
        <v>22326</v>
      </c>
      <c r="L3217" t="s">
        <v>26151</v>
      </c>
      <c r="M3217" s="1">
        <v>35509</v>
      </c>
      <c r="N3217" s="4">
        <v>28.263013698630136</v>
      </c>
      <c r="O3217" t="s">
        <v>28543</v>
      </c>
      <c r="P3217" t="s">
        <v>32874</v>
      </c>
      <c r="Q3217" t="str">
        <f>IF(militantesUbicacion[[#This Row],[genero]] = "Masculino","M",IF(militantesUbicacion[[#This Row],[genero]] = "Femenino","F","O"))</f>
        <v>F</v>
      </c>
      <c r="T3217" s="27" t="str">
        <f>CONCATENATE($H$10,$I$10,A3217,$J$10,A3217,$K$10,I3217,$L$10,TRIM(CONCATENATE(TRIM(B3217)," ",TRIM(C3217))),$M$10,TRIM(CONCATENATE(TRIM(D3217)," ",TRIM(E3217))),$N$10,militantesUbicacion[[#This Row],[departamento]],$O$10,militantesUbicacion[[#This Row],[municipio]],$P$10,militantesUbicacion[[#This Row],[Localidad]],$Q$10,militantesUbicacion[[#This Row],[Sex]],$R$10)</f>
        <v>u=Militante.objects.create(username='1067954341',password='1067954341',email='dcpd20@gmail.com',first_name='DANIELA CRISTINA',last_name='PEREZ DORIA',location=Puesto.objects.filter(dpto_name='CORDOBA',mun_name='MONTERIA',comuna_name='').first(),sex='F')</v>
      </c>
    </row>
    <row r="3218" spans="1:20" x14ac:dyDescent="0.25">
      <c r="A3218">
        <v>1233344867</v>
      </c>
      <c r="B3218" t="s">
        <v>83</v>
      </c>
      <c r="C3218" t="s">
        <v>2356</v>
      </c>
      <c r="D3218" t="s">
        <v>1832</v>
      </c>
      <c r="E3218" t="s">
        <v>3182</v>
      </c>
      <c r="F3218" t="s">
        <v>3277</v>
      </c>
      <c r="G3218" t="s">
        <v>6285</v>
      </c>
      <c r="I3218" t="s">
        <v>12073</v>
      </c>
      <c r="J3218" t="s">
        <v>18726</v>
      </c>
      <c r="K3218" t="s">
        <v>25131</v>
      </c>
      <c r="L3218" t="s">
        <v>26150</v>
      </c>
      <c r="M3218" s="1">
        <v>36258</v>
      </c>
      <c r="N3218" s="4">
        <v>26.210958904109589</v>
      </c>
      <c r="O3218" t="s">
        <v>31626</v>
      </c>
      <c r="P3218" t="s">
        <v>32874</v>
      </c>
      <c r="Q3218" t="str">
        <f>IF(militantesUbicacion[[#This Row],[genero]] = "Masculino","M",IF(militantesUbicacion[[#This Row],[genero]] = "Femenino","F","O"))</f>
        <v>M</v>
      </c>
      <c r="T3218" s="27" t="str">
        <f>CONCATENATE($H$10,$I$10,A3218,$J$10,A3218,$K$10,I3218,$L$10,TRIM(CONCATENATE(TRIM(B3218)," ",TRIM(C3218))),$M$10,TRIM(CONCATENATE(TRIM(D3218)," ",TRIM(E3218))),$N$10,militantesUbicacion[[#This Row],[departamento]],$O$10,militantesUbicacion[[#This Row],[municipio]],$P$10,militantesUbicacion[[#This Row],[Localidad]],$Q$10,militantesUbicacion[[#This Row],[Sex]],$R$10)</f>
        <v>u=Militante.objects.create(username='1233344867',password='1233344867',email='josejoaquinlopezdiaz@gmail.com',first_name='JOSE JOAQUIN',last_name='LOPEZ DIAZ',location=Puesto.objects.filter(dpto_name='CORDOBA',mun_name='MONTERIA',comuna_name='').first(),sex='M')</v>
      </c>
    </row>
    <row r="3219" spans="1:20" x14ac:dyDescent="0.25">
      <c r="A3219">
        <v>1233341871</v>
      </c>
      <c r="B3219" t="s">
        <v>32</v>
      </c>
      <c r="C3219" t="s">
        <v>2254</v>
      </c>
      <c r="D3219" t="s">
        <v>3255</v>
      </c>
      <c r="E3219" t="s">
        <v>5848</v>
      </c>
      <c r="F3219" t="s">
        <v>3277</v>
      </c>
      <c r="G3219" t="s">
        <v>6285</v>
      </c>
      <c r="I3219" t="s">
        <v>10823</v>
      </c>
      <c r="J3219" t="s">
        <v>17521</v>
      </c>
      <c r="K3219" t="s">
        <v>24020</v>
      </c>
      <c r="L3219" t="s">
        <v>26151</v>
      </c>
      <c r="M3219" s="1">
        <v>35929</v>
      </c>
      <c r="N3219" s="4">
        <v>27.112328767123287</v>
      </c>
      <c r="O3219" t="s">
        <v>30396</v>
      </c>
      <c r="P3219" t="s">
        <v>32874</v>
      </c>
      <c r="Q3219" t="str">
        <f>IF(militantesUbicacion[[#This Row],[genero]] = "Masculino","M",IF(militantesUbicacion[[#This Row],[genero]] = "Femenino","F","O"))</f>
        <v>F</v>
      </c>
      <c r="T3219" s="27" t="str">
        <f>CONCATENATE($H$10,$I$10,A3219,$J$10,A3219,$K$10,I3219,$L$10,TRIM(CONCATENATE(TRIM(B3219)," ",TRIM(C3219))),$M$10,TRIM(CONCATENATE(TRIM(D3219)," ",TRIM(E3219))),$N$10,militantesUbicacion[[#This Row],[departamento]],$O$10,militantesUbicacion[[#This Row],[municipio]],$P$10,militantesUbicacion[[#This Row],[Localidad]],$Q$10,militantesUbicacion[[#This Row],[Sex]],$R$10)</f>
        <v>u=Militante.objects.create(username='1233341871',password='1233341871',email='mrojascasarrubia@gmail.com',first_name='MARIA ALEJANDRA',last_name='ROJAS CASARRUBIA',location=Puesto.objects.filter(dpto_name='CORDOBA',mun_name='MONTERIA',comuna_name='').first(),sex='F')</v>
      </c>
    </row>
    <row r="3220" spans="1:20" x14ac:dyDescent="0.25">
      <c r="A3220">
        <v>1071357397</v>
      </c>
      <c r="B3220" t="s">
        <v>88</v>
      </c>
      <c r="C3220" t="s">
        <v>2286</v>
      </c>
      <c r="D3220" t="s">
        <v>4693</v>
      </c>
      <c r="E3220" t="s">
        <v>3020</v>
      </c>
      <c r="F3220" t="s">
        <v>3277</v>
      </c>
      <c r="G3220" t="s">
        <v>6285</v>
      </c>
      <c r="I3220" t="s">
        <v>10825</v>
      </c>
      <c r="J3220" t="s">
        <v>17523</v>
      </c>
      <c r="K3220" t="s">
        <v>24022</v>
      </c>
      <c r="L3220" t="s">
        <v>26151</v>
      </c>
      <c r="M3220" s="1">
        <v>35650</v>
      </c>
      <c r="N3220" s="4">
        <v>27.876712328767123</v>
      </c>
      <c r="O3220" t="s">
        <v>30398</v>
      </c>
      <c r="P3220" t="s">
        <v>32874</v>
      </c>
      <c r="Q3220" t="str">
        <f>IF(militantesUbicacion[[#This Row],[genero]] = "Masculino","M",IF(militantesUbicacion[[#This Row],[genero]] = "Femenino","F","O"))</f>
        <v>F</v>
      </c>
      <c r="T3220" s="27" t="str">
        <f>CONCATENATE($H$10,$I$10,A3220,$J$10,A3220,$K$10,I3220,$L$10,TRIM(CONCATENATE(TRIM(B3220)," ",TRIM(C3220))),$M$10,TRIM(CONCATENATE(TRIM(D3220)," ",TRIM(E3220))),$N$10,militantesUbicacion[[#This Row],[departamento]],$O$10,militantesUbicacion[[#This Row],[municipio]],$P$10,militantesUbicacion[[#This Row],[Localidad]],$Q$10,militantesUbicacion[[#This Row],[Sex]],$R$10)</f>
        <v>u=Militante.objects.create(username='1071357397',password='1071357397',email='negreteana0897@gmail.com',first_name='ANA MERCEDES',last_name='NEGRETE RAMOS',location=Puesto.objects.filter(dpto_name='CORDOBA',mun_name='MONTERIA',comuna_name='').first(),sex='F')</v>
      </c>
    </row>
    <row r="3221" spans="1:20" x14ac:dyDescent="0.25">
      <c r="A3221">
        <v>1002998284</v>
      </c>
      <c r="B3221" t="s">
        <v>32</v>
      </c>
      <c r="C3221" t="s">
        <v>2311</v>
      </c>
      <c r="D3221" t="s">
        <v>2068</v>
      </c>
      <c r="E3221" t="s">
        <v>5056</v>
      </c>
      <c r="F3221" t="s">
        <v>3277</v>
      </c>
      <c r="G3221" t="s">
        <v>6285</v>
      </c>
      <c r="I3221" t="s">
        <v>10827</v>
      </c>
      <c r="J3221" t="s">
        <v>17526</v>
      </c>
      <c r="K3221" t="s">
        <v>24024</v>
      </c>
      <c r="L3221" t="s">
        <v>26151</v>
      </c>
      <c r="M3221" s="1">
        <v>36781</v>
      </c>
      <c r="N3221" s="4">
        <v>24.778082191780822</v>
      </c>
      <c r="O3221" t="s">
        <v>30400</v>
      </c>
      <c r="P3221" t="s">
        <v>32874</v>
      </c>
      <c r="Q3221" t="str">
        <f>IF(militantesUbicacion[[#This Row],[genero]] = "Masculino","M",IF(militantesUbicacion[[#This Row],[genero]] = "Femenino","F","O"))</f>
        <v>F</v>
      </c>
      <c r="T3221" s="27" t="str">
        <f>CONCATENATE($H$10,$I$10,A3221,$J$10,A3221,$K$10,I3221,$L$10,TRIM(CONCATENATE(TRIM(B3221)," ",TRIM(C3221))),$M$10,TRIM(CONCATENATE(TRIM(D3221)," ",TRIM(E3221))),$N$10,militantesUbicacion[[#This Row],[departamento]],$O$10,militantesUbicacion[[#This Row],[municipio]],$P$10,militantesUbicacion[[#This Row],[Localidad]],$Q$10,militantesUbicacion[[#This Row],[Sex]],$R$10)</f>
        <v>u=Militante.objects.create(username='1002998284',password='1002998284',email='camiluna912@gmail.com',first_name='MARIA CAMILA',last_name='LUNA BANDA',location=Puesto.objects.filter(dpto_name='CORDOBA',mun_name='MONTERIA',comuna_name='').first(),sex='F')</v>
      </c>
    </row>
    <row r="3222" spans="1:20" x14ac:dyDescent="0.25">
      <c r="A3222">
        <v>1123638657</v>
      </c>
      <c r="B3222" t="s">
        <v>1741</v>
      </c>
      <c r="C3222" t="s">
        <v>2158</v>
      </c>
      <c r="D3222" t="s">
        <v>5365</v>
      </c>
      <c r="E3222" t="s">
        <v>3303</v>
      </c>
      <c r="F3222" t="s">
        <v>3277</v>
      </c>
      <c r="G3222" t="s">
        <v>6285</v>
      </c>
      <c r="I3222" t="s">
        <v>10828</v>
      </c>
      <c r="J3222" t="s">
        <v>14839</v>
      </c>
      <c r="K3222" t="s">
        <v>24025</v>
      </c>
      <c r="L3222" t="s">
        <v>26151</v>
      </c>
      <c r="M3222" s="1">
        <v>36395</v>
      </c>
      <c r="N3222" s="4">
        <v>25.835616438356166</v>
      </c>
      <c r="O3222" t="s">
        <v>30401</v>
      </c>
      <c r="P3222" t="s">
        <v>32874</v>
      </c>
      <c r="Q3222" t="str">
        <f>IF(militantesUbicacion[[#This Row],[genero]] = "Masculino","M",IF(militantesUbicacion[[#This Row],[genero]] = "Femenino","F","O"))</f>
        <v>F</v>
      </c>
      <c r="T3222" s="27" t="str">
        <f>CONCATENATE($H$10,$I$10,A3222,$J$10,A3222,$K$10,I3222,$L$10,TRIM(CONCATENATE(TRIM(B3222)," ",TRIM(C3222))),$M$10,TRIM(CONCATENATE(TRIM(D3222)," ",TRIM(E3222))),$N$10,militantesUbicacion[[#This Row],[departamento]],$O$10,militantesUbicacion[[#This Row],[municipio]],$P$10,militantesUbicacion[[#This Row],[Localidad]],$Q$10,militantesUbicacion[[#This Row],[Sex]],$R$10)</f>
        <v>u=Militante.objects.create(username='1123638657',password='1123638657',email='angulaperez@gmail.com',first_name='DANISHA',last_name='GORDÓN PÉREZ',location=Puesto.objects.filter(dpto_name='CORDOBA',mun_name='MONTERIA',comuna_name='').first(),sex='F')</v>
      </c>
    </row>
    <row r="3223" spans="1:20" x14ac:dyDescent="0.25">
      <c r="A3223">
        <v>1193603473</v>
      </c>
      <c r="B3223" t="s">
        <v>63</v>
      </c>
      <c r="C3223" t="s">
        <v>2255</v>
      </c>
      <c r="D3223" t="s">
        <v>4339</v>
      </c>
      <c r="E3223" t="s">
        <v>3303</v>
      </c>
      <c r="F3223" t="s">
        <v>3277</v>
      </c>
      <c r="G3223" t="s">
        <v>6285</v>
      </c>
      <c r="I3223" t="s">
        <v>10829</v>
      </c>
      <c r="J3223" t="s">
        <v>17525</v>
      </c>
      <c r="K3223" t="s">
        <v>24026</v>
      </c>
      <c r="L3223" t="s">
        <v>26151</v>
      </c>
      <c r="M3223" s="1">
        <v>36867</v>
      </c>
      <c r="N3223" s="4">
        <v>24.542465753424658</v>
      </c>
      <c r="O3223" t="s">
        <v>30402</v>
      </c>
      <c r="P3223" t="s">
        <v>32874</v>
      </c>
      <c r="Q3223" t="str">
        <f>IF(militantesUbicacion[[#This Row],[genero]] = "Masculino","M",IF(militantesUbicacion[[#This Row],[genero]] = "Femenino","F","O"))</f>
        <v>F</v>
      </c>
      <c r="T3223" s="27" t="str">
        <f>CONCATENATE($H$10,$I$10,A3223,$J$10,A3223,$K$10,I3223,$L$10,TRIM(CONCATENATE(TRIM(B3223)," ",TRIM(C3223))),$M$10,TRIM(CONCATENATE(TRIM(D3223)," ",TRIM(E3223))),$N$10,militantesUbicacion[[#This Row],[departamento]],$O$10,militantesUbicacion[[#This Row],[municipio]],$P$10,militantesUbicacion[[#This Row],[Localidad]],$Q$10,militantesUbicacion[[#This Row],[Sex]],$R$10)</f>
        <v>u=Militante.objects.create(username='1193603473',password='1193603473',email='acsegura07@gmail.com',first_name='ANDREA CAROLINA',last_name='SEGURA PÉREZ',location=Puesto.objects.filter(dpto_name='CORDOBA',mun_name='MONTERIA',comuna_name='').first(),sex='F')</v>
      </c>
    </row>
    <row r="3224" spans="1:20" x14ac:dyDescent="0.25">
      <c r="A3224">
        <v>1007259801</v>
      </c>
      <c r="B3224" t="s">
        <v>215</v>
      </c>
      <c r="C3224" t="s">
        <v>2158</v>
      </c>
      <c r="D3224" t="s">
        <v>3426</v>
      </c>
      <c r="E3224" t="s">
        <v>5849</v>
      </c>
      <c r="F3224" t="s">
        <v>3277</v>
      </c>
      <c r="G3224" t="s">
        <v>6285</v>
      </c>
      <c r="I3224" t="s">
        <v>10831</v>
      </c>
      <c r="J3224" t="s">
        <v>17528</v>
      </c>
      <c r="K3224" t="s">
        <v>24029</v>
      </c>
      <c r="L3224" t="s">
        <v>26151</v>
      </c>
      <c r="M3224" s="1">
        <v>36637</v>
      </c>
      <c r="N3224" s="4">
        <v>25.172602739726027</v>
      </c>
      <c r="O3224" t="s">
        <v>30404</v>
      </c>
      <c r="P3224" t="s">
        <v>32874</v>
      </c>
      <c r="Q3224" t="str">
        <f>IF(militantesUbicacion[[#This Row],[genero]] = "Masculino","M",IF(militantesUbicacion[[#This Row],[genero]] = "Femenino","F","O"))</f>
        <v>F</v>
      </c>
      <c r="T3224" s="27" t="str">
        <f>CONCATENATE($H$10,$I$10,A3224,$J$10,A3224,$K$10,I3224,$L$10,TRIM(CONCATENATE(TRIM(B3224)," ",TRIM(C3224))),$M$10,TRIM(CONCATENATE(TRIM(D3224)," ",TRIM(E3224))),$N$10,militantesUbicacion[[#This Row],[departamento]],$O$10,militantesUbicacion[[#This Row],[municipio]],$P$10,militantesUbicacion[[#This Row],[Localidad]],$Q$10,militantesUbicacion[[#This Row],[Sex]],$R$10)</f>
        <v>u=Militante.objects.create(username='1007259801',password='1007259801',email='danibl2000@outlook.com',first_name='DANIELA',last_name='BUSTAMANTE LOPÉZ',location=Puesto.objects.filter(dpto_name='CORDOBA',mun_name='MONTERIA',comuna_name='').first(),sex='F')</v>
      </c>
    </row>
    <row r="3225" spans="1:20" x14ac:dyDescent="0.25">
      <c r="A3225">
        <v>1133794266</v>
      </c>
      <c r="B3225" t="s">
        <v>1237</v>
      </c>
      <c r="C3225" t="s">
        <v>2196</v>
      </c>
      <c r="D3225" t="s">
        <v>3008</v>
      </c>
      <c r="E3225" t="s">
        <v>3107</v>
      </c>
      <c r="F3225" t="s">
        <v>3277</v>
      </c>
      <c r="G3225" t="s">
        <v>6285</v>
      </c>
      <c r="I3225" t="s">
        <v>10832</v>
      </c>
      <c r="J3225" t="s">
        <v>17529</v>
      </c>
      <c r="K3225" t="s">
        <v>24030</v>
      </c>
      <c r="L3225" t="s">
        <v>26151</v>
      </c>
      <c r="M3225" s="1">
        <v>36596</v>
      </c>
      <c r="N3225" s="4">
        <v>25.284931506849315</v>
      </c>
      <c r="O3225" t="s">
        <v>30405</v>
      </c>
      <c r="P3225" t="s">
        <v>32874</v>
      </c>
      <c r="Q3225" t="str">
        <f>IF(militantesUbicacion[[#This Row],[genero]] = "Masculino","M",IF(militantesUbicacion[[#This Row],[genero]] = "Femenino","F","O"))</f>
        <v>F</v>
      </c>
      <c r="T3225" s="27" t="str">
        <f>CONCATENATE($H$10,$I$10,A3225,$J$10,A3225,$K$10,I3225,$L$10,TRIM(CONCATENATE(TRIM(B3225)," ",TRIM(C3225))),$M$10,TRIM(CONCATENATE(TRIM(D3225)," ",TRIM(E3225))),$N$10,militantesUbicacion[[#This Row],[departamento]],$O$10,militantesUbicacion[[#This Row],[municipio]],$P$10,militantesUbicacion[[#This Row],[Localidad]],$Q$10,militantesUbicacion[[#This Row],[Sex]],$R$10)</f>
        <v>u=Militante.objects.create(username='1133794266',password='1133794266',email='1133794266padillaani217@gmail.com',first_name='MAIDE MARIA',last_name='PADILLA MURILLO',location=Puesto.objects.filter(dpto_name='CORDOBA',mun_name='MONTERIA',comuna_name='').first(),sex='F')</v>
      </c>
    </row>
    <row r="3226" spans="1:20" x14ac:dyDescent="0.25">
      <c r="A3226">
        <v>1000274442</v>
      </c>
      <c r="B3226" t="s">
        <v>175</v>
      </c>
      <c r="C3226" t="s">
        <v>2158</v>
      </c>
      <c r="D3226" t="s">
        <v>4493</v>
      </c>
      <c r="E3226" t="s">
        <v>2083</v>
      </c>
      <c r="F3226" t="s">
        <v>3277</v>
      </c>
      <c r="G3226" t="s">
        <v>6285</v>
      </c>
      <c r="I3226" t="s">
        <v>10833</v>
      </c>
      <c r="J3226" t="s">
        <v>17530</v>
      </c>
      <c r="K3226" t="s">
        <v>24031</v>
      </c>
      <c r="L3226" t="s">
        <v>26151</v>
      </c>
      <c r="M3226" s="1">
        <v>37035</v>
      </c>
      <c r="N3226" s="4">
        <v>24.082191780821919</v>
      </c>
      <c r="O3226" t="s">
        <v>30406</v>
      </c>
      <c r="P3226" t="s">
        <v>32874</v>
      </c>
      <c r="Q3226" t="str">
        <f>IF(militantesUbicacion[[#This Row],[genero]] = "Masculino","M",IF(militantesUbicacion[[#This Row],[genero]] = "Femenino","F","O"))</f>
        <v>F</v>
      </c>
      <c r="T3226" s="27" t="str">
        <f>CONCATENATE($H$10,$I$10,A3226,$J$10,A3226,$K$10,I3226,$L$10,TRIM(CONCATENATE(TRIM(B3226)," ",TRIM(C3226))),$M$10,TRIM(CONCATENATE(TRIM(D3226)," ",TRIM(E3226))),$N$10,militantesUbicacion[[#This Row],[departamento]],$O$10,militantesUbicacion[[#This Row],[municipio]],$P$10,militantesUbicacion[[#This Row],[Localidad]],$Q$10,militantesUbicacion[[#This Row],[Sex]],$R$10)</f>
        <v>u=Militante.objects.create(username='1000274442',password='1000274442',email='1000274442diliasofiaflorezmartinez@gmail.com',first_name='MANUELA',last_name='MACHADO FLOREZ',location=Puesto.objects.filter(dpto_name='CORDOBA',mun_name='MONTERIA',comuna_name='').first(),sex='F')</v>
      </c>
    </row>
    <row r="3227" spans="1:20" x14ac:dyDescent="0.25">
      <c r="A3227">
        <v>1003049121</v>
      </c>
      <c r="B3227" t="s">
        <v>62</v>
      </c>
      <c r="C3227" t="s">
        <v>2177</v>
      </c>
      <c r="D3227" t="s">
        <v>3000</v>
      </c>
      <c r="E3227" t="s">
        <v>3708</v>
      </c>
      <c r="F3227" t="s">
        <v>3277</v>
      </c>
      <c r="G3227" t="s">
        <v>6285</v>
      </c>
      <c r="I3227" t="s">
        <v>10834</v>
      </c>
      <c r="J3227" t="s">
        <v>17531</v>
      </c>
      <c r="K3227" t="s">
        <v>24028</v>
      </c>
      <c r="L3227" t="s">
        <v>26150</v>
      </c>
      <c r="M3227" s="1">
        <v>37728</v>
      </c>
      <c r="N3227" s="4">
        <v>22.183561643835617</v>
      </c>
      <c r="O3227" t="s">
        <v>30407</v>
      </c>
      <c r="P3227" t="s">
        <v>32874</v>
      </c>
      <c r="Q3227" t="str">
        <f>IF(militantesUbicacion[[#This Row],[genero]] = "Masculino","M",IF(militantesUbicacion[[#This Row],[genero]] = "Femenino","F","O"))</f>
        <v>M</v>
      </c>
      <c r="T3227" s="27" t="str">
        <f>CONCATENATE($H$10,$I$10,A3227,$J$10,A3227,$K$10,I3227,$L$10,TRIM(CONCATENATE(TRIM(B3227)," ",TRIM(C3227))),$M$10,TRIM(CONCATENATE(TRIM(D3227)," ",TRIM(E3227))),$N$10,militantesUbicacion[[#This Row],[departamento]],$O$10,militantesUbicacion[[#This Row],[municipio]],$P$10,militantesUbicacion[[#This Row],[Localidad]],$Q$10,militantesUbicacion[[#This Row],[Sex]],$R$10)</f>
        <v>u=Militante.objects.create(username='1003049121',password='1003049121',email='1003049121daliacastillo01@outlook.com',first_name='MIGUEL ANGEL',last_name='CASTILLO TERAN',location=Puesto.objects.filter(dpto_name='CORDOBA',mun_name='MONTERIA',comuna_name='').first(),sex='M')</v>
      </c>
    </row>
    <row r="3228" spans="1:20" x14ac:dyDescent="0.25">
      <c r="A3228">
        <v>1007866588</v>
      </c>
      <c r="B3228" t="s">
        <v>32</v>
      </c>
      <c r="C3228" t="s">
        <v>2158</v>
      </c>
      <c r="D3228" t="s">
        <v>4467</v>
      </c>
      <c r="E3228" t="s">
        <v>5715</v>
      </c>
      <c r="F3228" t="s">
        <v>3277</v>
      </c>
      <c r="G3228" t="s">
        <v>6285</v>
      </c>
      <c r="I3228" t="s">
        <v>10836</v>
      </c>
      <c r="J3228" t="s">
        <v>17533</v>
      </c>
      <c r="K3228" t="s">
        <v>24028</v>
      </c>
      <c r="L3228" t="s">
        <v>26151</v>
      </c>
      <c r="M3228" s="1">
        <v>36542</v>
      </c>
      <c r="N3228" s="4">
        <v>25.432876712328767</v>
      </c>
      <c r="O3228" t="s">
        <v>30409</v>
      </c>
      <c r="P3228" t="s">
        <v>32874</v>
      </c>
      <c r="Q3228" t="str">
        <f>IF(militantesUbicacion[[#This Row],[genero]] = "Masculino","M",IF(militantesUbicacion[[#This Row],[genero]] = "Femenino","F","O"))</f>
        <v>F</v>
      </c>
      <c r="T3228" s="27" t="str">
        <f>CONCATENATE($H$10,$I$10,A3228,$J$10,A3228,$K$10,I3228,$L$10,TRIM(CONCATENATE(TRIM(B3228)," ",TRIM(C3228))),$M$10,TRIM(CONCATENATE(TRIM(D3228)," ",TRIM(E3228))),$N$10,militantesUbicacion[[#This Row],[departamento]],$O$10,militantesUbicacion[[#This Row],[municipio]],$P$10,militantesUbicacion[[#This Row],[Localidad]],$Q$10,militantesUbicacion[[#This Row],[Sex]],$R$10)</f>
        <v>u=Militante.objects.create(username='1007866588',password='1007866588',email='1007866588jmorelo498@gmail.com',first_name='MARIA',last_name='MARMOL URRIOLA',location=Puesto.objects.filter(dpto_name='CORDOBA',mun_name='MONTERIA',comuna_name='').first(),sex='F')</v>
      </c>
    </row>
    <row r="3229" spans="1:20" x14ac:dyDescent="0.25">
      <c r="A3229">
        <v>1003050634</v>
      </c>
      <c r="B3229" t="s">
        <v>140</v>
      </c>
      <c r="C3229" t="s">
        <v>2433</v>
      </c>
      <c r="D3229" t="s">
        <v>4908</v>
      </c>
      <c r="E3229" t="s">
        <v>2083</v>
      </c>
      <c r="F3229" t="s">
        <v>3277</v>
      </c>
      <c r="G3229" t="s">
        <v>6285</v>
      </c>
      <c r="I3229" t="s">
        <v>10835</v>
      </c>
      <c r="J3229" t="s">
        <v>17532</v>
      </c>
      <c r="K3229" t="s">
        <v>21163</v>
      </c>
      <c r="L3229" t="s">
        <v>26150</v>
      </c>
      <c r="M3229" s="1">
        <v>36749</v>
      </c>
      <c r="N3229" s="4">
        <v>24.865753424657534</v>
      </c>
      <c r="O3229" t="s">
        <v>30408</v>
      </c>
      <c r="P3229" t="s">
        <v>32874</v>
      </c>
      <c r="Q3229" t="str">
        <f>IF(militantesUbicacion[[#This Row],[genero]] = "Masculino","M",IF(militantesUbicacion[[#This Row],[genero]] = "Femenino","F","O"))</f>
        <v>M</v>
      </c>
      <c r="T3229" s="27" t="str">
        <f>CONCATENATE($H$10,$I$10,A3229,$J$10,A3229,$K$10,I3229,$L$10,TRIM(CONCATENATE(TRIM(B3229)," ",TRIM(C3229))),$M$10,TRIM(CONCATENATE(TRIM(D3229)," ",TRIM(E3229))),$N$10,militantesUbicacion[[#This Row],[departamento]],$O$10,militantesUbicacion[[#This Row],[municipio]],$P$10,militantesUbicacion[[#This Row],[Localidad]],$Q$10,militantesUbicacion[[#This Row],[Sex]],$R$10)</f>
        <v>u=Militante.objects.create(username='1003050634',password='1003050634',email='1003050634perezdinaluz9@gmail.com',first_name='JHON JADER',last_name='BURGOS FLOREZ',location=Puesto.objects.filter(dpto_name='CORDOBA',mun_name='MONTERIA',comuna_name='').first(),sex='M')</v>
      </c>
    </row>
    <row r="3230" spans="1:20" x14ac:dyDescent="0.25">
      <c r="A3230">
        <v>1067964444</v>
      </c>
      <c r="B3230" t="s">
        <v>1142</v>
      </c>
      <c r="C3230" t="s">
        <v>2172</v>
      </c>
      <c r="D3230" t="s">
        <v>4016</v>
      </c>
      <c r="E3230" t="s">
        <v>3325</v>
      </c>
      <c r="F3230" t="s">
        <v>3277</v>
      </c>
      <c r="G3230" t="s">
        <v>6285</v>
      </c>
      <c r="I3230" t="s">
        <v>7906</v>
      </c>
      <c r="J3230" t="s">
        <v>14695</v>
      </c>
      <c r="K3230" t="s">
        <v>21263</v>
      </c>
      <c r="L3230" t="s">
        <v>26151</v>
      </c>
      <c r="M3230" s="1">
        <v>36211</v>
      </c>
      <c r="N3230" s="4">
        <v>26.339726027397262</v>
      </c>
      <c r="O3230" t="s">
        <v>27501</v>
      </c>
      <c r="P3230" t="s">
        <v>32874</v>
      </c>
      <c r="Q3230" t="str">
        <f>IF(militantesUbicacion[[#This Row],[genero]] = "Masculino","M",IF(militantesUbicacion[[#This Row],[genero]] = "Femenino","F","O"))</f>
        <v>F</v>
      </c>
      <c r="T3230" s="27" t="str">
        <f>CONCATENATE($H$10,$I$10,A3230,$J$10,A3230,$K$10,I3230,$L$10,TRIM(CONCATENATE(TRIM(B3230)," ",TRIM(C3230))),$M$10,TRIM(CONCATENATE(TRIM(D3230)," ",TRIM(E3230))),$N$10,militantesUbicacion[[#This Row],[departamento]],$O$10,militantesUbicacion[[#This Row],[municipio]],$P$10,militantesUbicacion[[#This Row],[Localidad]],$Q$10,militantesUbicacion[[#This Row],[Sex]],$R$10)</f>
        <v>u=Militante.objects.create(username='1067964444',password='1067964444',email='1067964444cesargustavonegrete@gmail.com',first_name='YAHAIRA PAOLA',last_name='ALVAREZ APONTE',location=Puesto.objects.filter(dpto_name='CORDOBA',mun_name='MONTERIA',comuna_name='').first(),sex='F')</v>
      </c>
    </row>
    <row r="3231" spans="1:20" x14ac:dyDescent="0.25">
      <c r="A3231">
        <v>1003396121</v>
      </c>
      <c r="B3231" t="s">
        <v>541</v>
      </c>
      <c r="C3231" t="s">
        <v>2308</v>
      </c>
      <c r="D3231" t="s">
        <v>4427</v>
      </c>
      <c r="E3231" t="s">
        <v>2083</v>
      </c>
      <c r="F3231" t="s">
        <v>3277</v>
      </c>
      <c r="G3231" t="s">
        <v>6285</v>
      </c>
      <c r="I3231" t="s">
        <v>7907</v>
      </c>
      <c r="J3231" t="s">
        <v>14696</v>
      </c>
      <c r="K3231" t="s">
        <v>21264</v>
      </c>
      <c r="L3231" t="s">
        <v>26151</v>
      </c>
      <c r="M3231" s="1">
        <v>37382</v>
      </c>
      <c r="N3231" s="4">
        <v>23.13150684931507</v>
      </c>
      <c r="O3231" t="s">
        <v>27502</v>
      </c>
      <c r="P3231" t="s">
        <v>32874</v>
      </c>
      <c r="Q3231" t="str">
        <f>IF(militantesUbicacion[[#This Row],[genero]] = "Masculino","M",IF(militantesUbicacion[[#This Row],[genero]] = "Femenino","F","O"))</f>
        <v>F</v>
      </c>
      <c r="T3231" s="27" t="str">
        <f>CONCATENATE($H$10,$I$10,A3231,$J$10,A3231,$K$10,I3231,$L$10,TRIM(CONCATENATE(TRIM(B3231)," ",TRIM(C3231))),$M$10,TRIM(CONCATENATE(TRIM(D3231)," ",TRIM(E3231))),$N$10,militantesUbicacion[[#This Row],[departamento]],$O$10,militantesUbicacion[[#This Row],[municipio]],$P$10,militantesUbicacion[[#This Row],[Localidad]],$Q$10,militantesUbicacion[[#This Row],[Sex]],$R$10)</f>
        <v>u=Militante.objects.create(username='1003396121',password='1003396121',email='1003396121diliasofiaflorezmartinez@gmail.com',first_name='YULIANA SOFIA',last_name='MACHADO FLOREZ',location=Puesto.objects.filter(dpto_name='CORDOBA',mun_name='MONTERIA',comuna_name='').first(),sex='F')</v>
      </c>
    </row>
    <row r="3232" spans="1:20" x14ac:dyDescent="0.25">
      <c r="A3232">
        <v>1067947858</v>
      </c>
      <c r="B3232" t="s">
        <v>238</v>
      </c>
      <c r="C3232" t="s">
        <v>2158</v>
      </c>
      <c r="D3232" t="s">
        <v>3749</v>
      </c>
      <c r="E3232" t="s">
        <v>3035</v>
      </c>
      <c r="F3232" t="s">
        <v>3277</v>
      </c>
      <c r="G3232" t="s">
        <v>6285</v>
      </c>
      <c r="I3232" t="s">
        <v>7943</v>
      </c>
      <c r="J3232" t="s">
        <v>14734</v>
      </c>
      <c r="K3232" t="s">
        <v>20800</v>
      </c>
      <c r="L3232" t="s">
        <v>26151</v>
      </c>
      <c r="M3232" s="1">
        <v>35570</v>
      </c>
      <c r="N3232" s="4">
        <v>28.095890410958905</v>
      </c>
      <c r="O3232" t="s">
        <v>27537</v>
      </c>
      <c r="P3232" t="s">
        <v>32874</v>
      </c>
      <c r="Q3232" t="str">
        <f>IF(militantesUbicacion[[#This Row],[genero]] = "Masculino","M",IF(militantesUbicacion[[#This Row],[genero]] = "Femenino","F","O"))</f>
        <v>F</v>
      </c>
      <c r="T3232" s="27" t="str">
        <f>CONCATENATE($H$10,$I$10,A3232,$J$10,A3232,$K$10,I3232,$L$10,TRIM(CONCATENATE(TRIM(B3232)," ",TRIM(C3232))),$M$10,TRIM(CONCATENATE(TRIM(D3232)," ",TRIM(E3232))),$N$10,militantesUbicacion[[#This Row],[departamento]],$O$10,militantesUbicacion[[#This Row],[municipio]],$P$10,militantesUbicacion[[#This Row],[Localidad]],$Q$10,militantesUbicacion[[#This Row],[Sex]],$R$10)</f>
        <v>u=Militante.objects.create(username='1067947858',password='1067947858',email='1067947858morisbonilla1014@gmail.com',first_name='KAREN',last_name='PEÑATE GUTIERREZ',location=Puesto.objects.filter(dpto_name='CORDOBA',mun_name='MONTERIA',comuna_name='').first(),sex='F')</v>
      </c>
    </row>
    <row r="3233" spans="1:20" x14ac:dyDescent="0.25">
      <c r="A3233">
        <v>1045501567</v>
      </c>
      <c r="B3233" t="s">
        <v>47</v>
      </c>
      <c r="C3233" t="s">
        <v>2194</v>
      </c>
      <c r="D3233" t="s">
        <v>4297</v>
      </c>
      <c r="E3233" t="s">
        <v>4750</v>
      </c>
      <c r="F3233" t="s">
        <v>3277</v>
      </c>
      <c r="G3233" t="s">
        <v>6285</v>
      </c>
      <c r="I3233" t="s">
        <v>7950</v>
      </c>
      <c r="J3233" t="s">
        <v>14741</v>
      </c>
      <c r="K3233" t="s">
        <v>21318</v>
      </c>
      <c r="L3233" t="s">
        <v>26150</v>
      </c>
      <c r="M3233" s="1">
        <v>36713</v>
      </c>
      <c r="N3233" s="4">
        <v>24.964383561643835</v>
      </c>
      <c r="O3233" t="s">
        <v>27544</v>
      </c>
      <c r="P3233" t="s">
        <v>32874</v>
      </c>
      <c r="Q3233" t="str">
        <f>IF(militantesUbicacion[[#This Row],[genero]] = "Masculino","M",IF(militantesUbicacion[[#This Row],[genero]] = "Femenino","F","O"))</f>
        <v>M</v>
      </c>
      <c r="T3233" s="27" t="str">
        <f>CONCATENATE($H$10,$I$10,A3233,$J$10,A3233,$K$10,I3233,$L$10,TRIM(CONCATENATE(TRIM(B3233)," ",TRIM(C3233))),$M$10,TRIM(CONCATENATE(TRIM(D3233)," ",TRIM(E3233))),$N$10,militantesUbicacion[[#This Row],[departamento]],$O$10,militantesUbicacion[[#This Row],[municipio]],$P$10,militantesUbicacion[[#This Row],[Localidad]],$Q$10,militantesUbicacion[[#This Row],[Sex]],$R$10)</f>
        <v>u=Militante.objects.create(username='1045501567',password='1045501567',email='1045501567lr168224@gmail.com',first_name='LUIS MIGUEL',last_name='RIZO YANEZ',location=Puesto.objects.filter(dpto_name='CORDOBA',mun_name='MONTERIA',comuna_name='').first(),sex='M')</v>
      </c>
    </row>
    <row r="3234" spans="1:20" x14ac:dyDescent="0.25">
      <c r="A3234">
        <v>1235244436</v>
      </c>
      <c r="B3234" t="s">
        <v>763</v>
      </c>
      <c r="C3234" t="s">
        <v>2297</v>
      </c>
      <c r="D3234" t="s">
        <v>2961</v>
      </c>
      <c r="E3234" t="s">
        <v>2369</v>
      </c>
      <c r="F3234" t="s">
        <v>3277</v>
      </c>
      <c r="G3234" t="s">
        <v>6285</v>
      </c>
      <c r="I3234" t="s">
        <v>7963</v>
      </c>
      <c r="J3234" t="s">
        <v>14754</v>
      </c>
      <c r="K3234" t="s">
        <v>21324</v>
      </c>
      <c r="L3234" t="s">
        <v>26151</v>
      </c>
      <c r="M3234" s="1">
        <v>36369</v>
      </c>
      <c r="N3234" s="4">
        <v>25.906849315068492</v>
      </c>
      <c r="O3234" t="s">
        <v>27556</v>
      </c>
      <c r="P3234" t="s">
        <v>32874</v>
      </c>
      <c r="Q3234" t="str">
        <f>IF(militantesUbicacion[[#This Row],[genero]] = "Masculino","M",IF(militantesUbicacion[[#This Row],[genero]] = "Femenino","F","O"))</f>
        <v>F</v>
      </c>
      <c r="T3234" s="27" t="str">
        <f>CONCATENATE($H$10,$I$10,A3234,$J$10,A3234,$K$10,I3234,$L$10,TRIM(CONCATENATE(TRIM(B3234)," ",TRIM(C3234))),$M$10,TRIM(CONCATENATE(TRIM(D3234)," ",TRIM(E3234))),$N$10,militantesUbicacion[[#This Row],[departamento]],$O$10,militantesUbicacion[[#This Row],[municipio]],$P$10,militantesUbicacion[[#This Row],[Localidad]],$Q$10,militantesUbicacion[[#This Row],[Sex]],$R$10)</f>
        <v>u=Militante.objects.create(username='1235244436',password='1235244436',email='1235244436morisbonilla1014@gmail.com',first_name='LIZ DANIELA',last_name='MORENO MARTINEZ',location=Puesto.objects.filter(dpto_name='CORDOBA',mun_name='MONTERIA',comuna_name='').first(),sex='F')</v>
      </c>
    </row>
    <row r="3235" spans="1:20" x14ac:dyDescent="0.25">
      <c r="A3235">
        <v>1235244153</v>
      </c>
      <c r="B3235" t="s">
        <v>94</v>
      </c>
      <c r="C3235" t="s">
        <v>2204</v>
      </c>
      <c r="D3235" t="s">
        <v>2961</v>
      </c>
      <c r="E3235" t="s">
        <v>2369</v>
      </c>
      <c r="F3235" t="s">
        <v>3277</v>
      </c>
      <c r="G3235" t="s">
        <v>6285</v>
      </c>
      <c r="I3235" t="s">
        <v>7965</v>
      </c>
      <c r="J3235" t="s">
        <v>14756</v>
      </c>
      <c r="K3235" t="s">
        <v>21326</v>
      </c>
      <c r="L3235" t="s">
        <v>26150</v>
      </c>
      <c r="M3235" s="1">
        <v>36874</v>
      </c>
      <c r="N3235" s="4">
        <v>24.523287671232875</v>
      </c>
      <c r="O3235" t="s">
        <v>27558</v>
      </c>
      <c r="P3235" t="s">
        <v>32874</v>
      </c>
      <c r="Q3235" t="str">
        <f>IF(militantesUbicacion[[#This Row],[genero]] = "Masculino","M",IF(militantesUbicacion[[#This Row],[genero]] = "Femenino","F","O"))</f>
        <v>M</v>
      </c>
      <c r="T3235" s="27" t="str">
        <f>CONCATENATE($H$10,$I$10,A3235,$J$10,A3235,$K$10,I3235,$L$10,TRIM(CONCATENATE(TRIM(B3235)," ",TRIM(C3235))),$M$10,TRIM(CONCATENATE(TRIM(D3235)," ",TRIM(E3235))),$N$10,militantesUbicacion[[#This Row],[departamento]],$O$10,militantesUbicacion[[#This Row],[municipio]],$P$10,militantesUbicacion[[#This Row],[Localidad]],$Q$10,militantesUbicacion[[#This Row],[Sex]],$R$10)</f>
        <v>u=Militante.objects.create(username='1235244153',password='1235244153',email='1235244153lr168224@gmail.com',first_name='NELSON DANIEL',last_name='MORENO MARTINEZ',location=Puesto.objects.filter(dpto_name='CORDOBA',mun_name='MONTERIA',comuna_name='').first(),sex='M')</v>
      </c>
    </row>
    <row r="3236" spans="1:20" x14ac:dyDescent="0.25">
      <c r="A3236">
        <v>1003050569</v>
      </c>
      <c r="B3236" t="s">
        <v>32</v>
      </c>
      <c r="C3236" t="s">
        <v>2325</v>
      </c>
      <c r="D3236" t="s">
        <v>4741</v>
      </c>
      <c r="E3236" t="s">
        <v>4493</v>
      </c>
      <c r="F3236" t="s">
        <v>3277</v>
      </c>
      <c r="G3236" t="s">
        <v>6285</v>
      </c>
      <c r="I3236" t="s">
        <v>8002</v>
      </c>
      <c r="J3236" t="s">
        <v>14792</v>
      </c>
      <c r="K3236" t="s">
        <v>21362</v>
      </c>
      <c r="L3236" t="s">
        <v>26151</v>
      </c>
      <c r="M3236" s="1">
        <v>37165</v>
      </c>
      <c r="N3236" s="4">
        <v>23.726027397260275</v>
      </c>
      <c r="O3236" t="s">
        <v>27595</v>
      </c>
      <c r="P3236" t="s">
        <v>32874</v>
      </c>
      <c r="Q3236" t="str">
        <f>IF(militantesUbicacion[[#This Row],[genero]] = "Masculino","M",IF(militantesUbicacion[[#This Row],[genero]] = "Femenino","F","O"))</f>
        <v>F</v>
      </c>
      <c r="T3236" s="27" t="str">
        <f>CONCATENATE($H$10,$I$10,A3236,$J$10,A3236,$K$10,I3236,$L$10,TRIM(CONCATENATE(TRIM(B3236)," ",TRIM(C3236))),$M$10,TRIM(CONCATENATE(TRIM(D3236)," ",TRIM(E3236))),$N$10,militantesUbicacion[[#This Row],[departamento]],$O$10,militantesUbicacion[[#This Row],[municipio]],$P$10,militantesUbicacion[[#This Row],[Localidad]],$Q$10,militantesUbicacion[[#This Row],[Sex]],$R$10)</f>
        <v>u=Militante.objects.create(username='1003050569',password='1003050569',email='1003050569perezdinaluz9@gmail.com',first_name='MARIA DEL CARMEN',last_name='MARZOLA MACHADO',location=Puesto.objects.filter(dpto_name='CORDOBA',mun_name='MONTERIA',comuna_name='').first(),sex='F')</v>
      </c>
    </row>
    <row r="3237" spans="1:20" x14ac:dyDescent="0.25">
      <c r="A3237">
        <v>1003290412</v>
      </c>
      <c r="B3237" t="s">
        <v>42</v>
      </c>
      <c r="C3237" t="s">
        <v>2219</v>
      </c>
      <c r="D3237" t="s">
        <v>3002</v>
      </c>
      <c r="E3237" t="s">
        <v>4075</v>
      </c>
      <c r="F3237" t="s">
        <v>3277</v>
      </c>
      <c r="G3237" t="s">
        <v>6285</v>
      </c>
      <c r="I3237" t="s">
        <v>8003</v>
      </c>
      <c r="J3237" t="s">
        <v>14793</v>
      </c>
      <c r="K3237" t="s">
        <v>21363</v>
      </c>
      <c r="L3237" t="s">
        <v>26151</v>
      </c>
      <c r="M3237" s="1">
        <v>36580</v>
      </c>
      <c r="N3237" s="4">
        <v>25.328767123287673</v>
      </c>
      <c r="O3237" t="s">
        <v>27596</v>
      </c>
      <c r="P3237" t="s">
        <v>32874</v>
      </c>
      <c r="Q3237" t="str">
        <f>IF(militantesUbicacion[[#This Row],[genero]] = "Masculino","M",IF(militantesUbicacion[[#This Row],[genero]] = "Femenino","F","O"))</f>
        <v>F</v>
      </c>
      <c r="T3237" s="27" t="str">
        <f>CONCATENATE($H$10,$I$10,A3237,$J$10,A3237,$K$10,I3237,$L$10,TRIM(CONCATENATE(TRIM(B3237)," ",TRIM(C3237))),$M$10,TRIM(CONCATENATE(TRIM(D3237)," ",TRIM(E3237))),$N$10,militantesUbicacion[[#This Row],[departamento]],$O$10,militantesUbicacion[[#This Row],[municipio]],$P$10,militantesUbicacion[[#This Row],[Localidad]],$Q$10,militantesUbicacion[[#This Row],[Sex]],$R$10)</f>
        <v>u=Militante.objects.create(username='1003290412',password='1003290412',email='1003290412perezdinaluz9@gmail.com',first_name='ADRIANA LUCIA',last_name='MARTINEZ CUARTAS',location=Puesto.objects.filter(dpto_name='CORDOBA',mun_name='MONTERIA',comuna_name='').first(),sex='F')</v>
      </c>
    </row>
    <row r="3238" spans="1:20" x14ac:dyDescent="0.25">
      <c r="A3238">
        <v>1192895387</v>
      </c>
      <c r="B3238" t="s">
        <v>1015</v>
      </c>
      <c r="C3238" t="s">
        <v>2242</v>
      </c>
      <c r="D3238" t="s">
        <v>2996</v>
      </c>
      <c r="E3238" t="s">
        <v>2996</v>
      </c>
      <c r="F3238" t="s">
        <v>3277</v>
      </c>
      <c r="G3238" t="s">
        <v>6285</v>
      </c>
      <c r="I3238" t="s">
        <v>8008</v>
      </c>
      <c r="J3238" t="s">
        <v>14798</v>
      </c>
      <c r="K3238" t="s">
        <v>21368</v>
      </c>
      <c r="L3238" t="s">
        <v>26151</v>
      </c>
      <c r="M3238" s="1">
        <v>36077</v>
      </c>
      <c r="N3238" s="4">
        <v>26.706849315068492</v>
      </c>
      <c r="O3238" t="s">
        <v>27601</v>
      </c>
      <c r="P3238" t="s">
        <v>32874</v>
      </c>
      <c r="Q3238" t="str">
        <f>IF(militantesUbicacion[[#This Row],[genero]] = "Masculino","M",IF(militantesUbicacion[[#This Row],[genero]] = "Femenino","F","O"))</f>
        <v>F</v>
      </c>
      <c r="T3238" s="27" t="str">
        <f>CONCATENATE($H$10,$I$10,A3238,$J$10,A3238,$K$10,I3238,$L$10,TRIM(CONCATENATE(TRIM(B3238)," ",TRIM(C3238))),$M$10,TRIM(CONCATENATE(TRIM(D3238)," ",TRIM(E3238))),$N$10,militantesUbicacion[[#This Row],[departamento]],$O$10,militantesUbicacion[[#This Row],[municipio]],$P$10,militantesUbicacion[[#This Row],[Localidad]],$Q$10,militantesUbicacion[[#This Row],[Sex]],$R$10)</f>
        <v>u=Militante.objects.create(username='1192895387',password='1192895387',email='1192895387perezdinaluz9@gmail.com',first_name='NELSY ROCIO',last_name='ALVAREZ ALVAREZ',location=Puesto.objects.filter(dpto_name='CORDOBA',mun_name='MONTERIA',comuna_name='').first(),sex='F')</v>
      </c>
    </row>
    <row r="3239" spans="1:20" x14ac:dyDescent="0.25">
      <c r="A3239">
        <v>1003407117</v>
      </c>
      <c r="B3239" t="s">
        <v>30</v>
      </c>
      <c r="C3239" t="s">
        <v>2158</v>
      </c>
      <c r="D3239" t="s">
        <v>4719</v>
      </c>
      <c r="E3239" t="s">
        <v>3403</v>
      </c>
      <c r="F3239" t="s">
        <v>3277</v>
      </c>
      <c r="G3239" t="s">
        <v>6285</v>
      </c>
      <c r="I3239" t="s">
        <v>8011</v>
      </c>
      <c r="J3239" t="s">
        <v>14792</v>
      </c>
      <c r="K3239" t="s">
        <v>21371</v>
      </c>
      <c r="L3239" t="s">
        <v>26150</v>
      </c>
      <c r="M3239" s="1">
        <v>37317</v>
      </c>
      <c r="N3239" s="4">
        <v>23.30958904109589</v>
      </c>
      <c r="O3239" t="s">
        <v>27604</v>
      </c>
      <c r="P3239" t="s">
        <v>32874</v>
      </c>
      <c r="Q3239" t="str">
        <f>IF(militantesUbicacion[[#This Row],[genero]] = "Masculino","M",IF(militantesUbicacion[[#This Row],[genero]] = "Femenino","F","O"))</f>
        <v>M</v>
      </c>
      <c r="T3239" s="27" t="str">
        <f>CONCATENATE($H$10,$I$10,A3239,$J$10,A3239,$K$10,I3239,$L$10,TRIM(CONCATENATE(TRIM(B3239)," ",TRIM(C3239))),$M$10,TRIM(CONCATENATE(TRIM(D3239)," ",TRIM(E3239))),$N$10,militantesUbicacion[[#This Row],[departamento]],$O$10,militantesUbicacion[[#This Row],[municipio]],$P$10,militantesUbicacion[[#This Row],[Localidad]],$Q$10,militantesUbicacion[[#This Row],[Sex]],$R$10)</f>
        <v>u=Militante.objects.create(username='1003407117',password='1003407117',email='1003407117jmorelo498@gmail.com',first_name='DANIEL',last_name='AHUMADA ARIAS',location=Puesto.objects.filter(dpto_name='CORDOBA',mun_name='MONTERIA',comuna_name='').first(),sex='M')</v>
      </c>
    </row>
    <row r="3240" spans="1:20" x14ac:dyDescent="0.25">
      <c r="A3240">
        <v>1067844781</v>
      </c>
      <c r="B3240" t="s">
        <v>47</v>
      </c>
      <c r="C3240" t="s">
        <v>2243</v>
      </c>
      <c r="D3240" t="s">
        <v>2083</v>
      </c>
      <c r="E3240" t="s">
        <v>3012</v>
      </c>
      <c r="F3240" t="s">
        <v>3277</v>
      </c>
      <c r="G3240" t="s">
        <v>6285</v>
      </c>
      <c r="I3240" t="s">
        <v>8012</v>
      </c>
      <c r="J3240" t="s">
        <v>14801</v>
      </c>
      <c r="K3240" t="s">
        <v>21372</v>
      </c>
      <c r="L3240" t="s">
        <v>26150</v>
      </c>
      <c r="M3240" s="1">
        <v>37381</v>
      </c>
      <c r="N3240" s="4">
        <v>23.134246575342466</v>
      </c>
      <c r="O3240" t="s">
        <v>27605</v>
      </c>
      <c r="P3240" t="s">
        <v>32874</v>
      </c>
      <c r="Q3240" t="str">
        <f>IF(militantesUbicacion[[#This Row],[genero]] = "Masculino","M",IF(militantesUbicacion[[#This Row],[genero]] = "Femenino","F","O"))</f>
        <v>M</v>
      </c>
      <c r="T3240" s="27" t="str">
        <f>CONCATENATE($H$10,$I$10,A3240,$J$10,A3240,$K$10,I3240,$L$10,TRIM(CONCATENATE(TRIM(B3240)," ",TRIM(C3240))),$M$10,TRIM(CONCATENATE(TRIM(D3240)," ",TRIM(E3240))),$N$10,militantesUbicacion[[#This Row],[departamento]],$O$10,militantesUbicacion[[#This Row],[municipio]],$P$10,militantesUbicacion[[#This Row],[Localidad]],$Q$10,militantesUbicacion[[#This Row],[Sex]],$R$10)</f>
        <v>u=Militante.objects.create(username='1067844781',password='1067844781',email='1067844781gordyflow1986@gmail.com',first_name='LUIS ANTONIO',last_name='FLOREZ PACHECO',location=Puesto.objects.filter(dpto_name='CORDOBA',mun_name='MONTERIA',comuna_name='').first(),sex='M')</v>
      </c>
    </row>
    <row r="3241" spans="1:20" x14ac:dyDescent="0.25">
      <c r="A3241">
        <v>1138074006</v>
      </c>
      <c r="B3241" t="s">
        <v>32</v>
      </c>
      <c r="C3241" t="s">
        <v>2254</v>
      </c>
      <c r="D3241" t="s">
        <v>2083</v>
      </c>
      <c r="E3241" t="s">
        <v>3012</v>
      </c>
      <c r="F3241" t="s">
        <v>3277</v>
      </c>
      <c r="G3241" t="s">
        <v>6285</v>
      </c>
      <c r="I3241" t="s">
        <v>8023</v>
      </c>
      <c r="J3241" t="s">
        <v>14813</v>
      </c>
      <c r="K3241" t="s">
        <v>21383</v>
      </c>
      <c r="L3241" t="s">
        <v>26151</v>
      </c>
      <c r="M3241" s="1">
        <v>38101</v>
      </c>
      <c r="N3241" s="4">
        <v>21.161643835616438</v>
      </c>
      <c r="O3241" t="s">
        <v>27616</v>
      </c>
      <c r="P3241" t="s">
        <v>32874</v>
      </c>
      <c r="Q3241" t="str">
        <f>IF(militantesUbicacion[[#This Row],[genero]] = "Masculino","M",IF(militantesUbicacion[[#This Row],[genero]] = "Femenino","F","O"))</f>
        <v>F</v>
      </c>
      <c r="T3241" s="27" t="str">
        <f>CONCATENATE($H$10,$I$10,A3241,$J$10,A3241,$K$10,I3241,$L$10,TRIM(CONCATENATE(TRIM(B3241)," ",TRIM(C3241))),$M$10,TRIM(CONCATENATE(TRIM(D3241)," ",TRIM(E3241))),$N$10,militantesUbicacion[[#This Row],[departamento]],$O$10,militantesUbicacion[[#This Row],[municipio]],$P$10,militantesUbicacion[[#This Row],[Localidad]],$Q$10,militantesUbicacion[[#This Row],[Sex]],$R$10)</f>
        <v>u=Militante.objects.create(username='1138074006',password='1138074006',email='1138074006gordyflow1986@gmail.com',first_name='MARIA ALEJANDRA',last_name='FLOREZ PACHECO',location=Puesto.objects.filter(dpto_name='CORDOBA',mun_name='MONTERIA',comuna_name='').first(),sex='F')</v>
      </c>
    </row>
    <row r="3242" spans="1:20" x14ac:dyDescent="0.25">
      <c r="A3242">
        <v>1003044060</v>
      </c>
      <c r="B3242" t="s">
        <v>1194</v>
      </c>
      <c r="C3242" t="s">
        <v>2158</v>
      </c>
      <c r="D3242" t="s">
        <v>3074</v>
      </c>
      <c r="E3242" t="s">
        <v>3020</v>
      </c>
      <c r="F3242" t="s">
        <v>3277</v>
      </c>
      <c r="G3242" t="s">
        <v>6285</v>
      </c>
      <c r="I3242" t="s">
        <v>8049</v>
      </c>
      <c r="J3242" t="s">
        <v>14838</v>
      </c>
      <c r="K3242" t="s">
        <v>21398</v>
      </c>
      <c r="L3242" t="s">
        <v>26150</v>
      </c>
      <c r="M3242" s="1">
        <v>37552</v>
      </c>
      <c r="N3242" s="4">
        <v>22.665753424657535</v>
      </c>
      <c r="O3242" t="s">
        <v>27643</v>
      </c>
      <c r="P3242" t="s">
        <v>32874</v>
      </c>
      <c r="Q3242" t="str">
        <f>IF(militantesUbicacion[[#This Row],[genero]] = "Masculino","M",IF(militantesUbicacion[[#This Row],[genero]] = "Femenino","F","O"))</f>
        <v>M</v>
      </c>
      <c r="T3242" s="27" t="str">
        <f>CONCATENATE($H$10,$I$10,A3242,$J$10,A3242,$K$10,I3242,$L$10,TRIM(CONCATENATE(TRIM(B3242)," ",TRIM(C3242))),$M$10,TRIM(CONCATENATE(TRIM(D3242)," ",TRIM(E3242))),$N$10,militantesUbicacion[[#This Row],[departamento]],$O$10,militantesUbicacion[[#This Row],[municipio]],$P$10,militantesUbicacion[[#This Row],[Localidad]],$Q$10,militantesUbicacion[[#This Row],[Sex]],$R$10)</f>
        <v>u=Militante.objects.create(username='1003044060',password='1003044060',email='1003044060yaquelinrumboestrada2018@gmail.com',first_name='JOHRMAN',last_name='PEREZ RAMOS',location=Puesto.objects.filter(dpto_name='CORDOBA',mun_name='MONTERIA',comuna_name='').first(),sex='M')</v>
      </c>
    </row>
    <row r="3243" spans="1:20" x14ac:dyDescent="0.25">
      <c r="A3243">
        <v>1003394181</v>
      </c>
      <c r="B3243" t="s">
        <v>98</v>
      </c>
      <c r="C3243" t="s">
        <v>2249</v>
      </c>
      <c r="D3243" t="s">
        <v>3097</v>
      </c>
      <c r="E3243" t="s">
        <v>3265</v>
      </c>
      <c r="F3243" t="s">
        <v>3277</v>
      </c>
      <c r="G3243" t="s">
        <v>6285</v>
      </c>
      <c r="I3243" t="s">
        <v>10963</v>
      </c>
      <c r="J3243" t="s">
        <v>17654</v>
      </c>
      <c r="K3243" t="s">
        <v>24145</v>
      </c>
      <c r="L3243" t="s">
        <v>26150</v>
      </c>
      <c r="M3243" s="1">
        <v>36115</v>
      </c>
      <c r="N3243" s="4">
        <v>26.602739726027398</v>
      </c>
      <c r="O3243" t="s">
        <v>30535</v>
      </c>
      <c r="P3243" t="s">
        <v>32874</v>
      </c>
      <c r="Q3243" t="str">
        <f>IF(militantesUbicacion[[#This Row],[genero]] = "Masculino","M",IF(militantesUbicacion[[#This Row],[genero]] = "Femenino","F","O"))</f>
        <v>M</v>
      </c>
      <c r="T3243" s="27" t="str">
        <f>CONCATENATE($H$10,$I$10,A3243,$J$10,A3243,$K$10,I3243,$L$10,TRIM(CONCATENATE(TRIM(B3243)," ",TRIM(C3243))),$M$10,TRIM(CONCATENATE(TRIM(D3243)," ",TRIM(E3243))),$N$10,militantesUbicacion[[#This Row],[departamento]],$O$10,militantesUbicacion[[#This Row],[municipio]],$P$10,militantesUbicacion[[#This Row],[Localidad]],$Q$10,militantesUbicacion[[#This Row],[Sex]],$R$10)</f>
        <v>u=Militante.objects.create(username='1003394181',password='1003394181',email='juanbeac1998@gmail.com',first_name='JUAN CAMILO',last_name='BELLO ACOSTA',location=Puesto.objects.filter(dpto_name='CORDOBA',mun_name='MONTERIA',comuna_name='').first(),sex='M')</v>
      </c>
    </row>
    <row r="3244" spans="1:20" x14ac:dyDescent="0.25">
      <c r="A3244">
        <v>1067842417</v>
      </c>
      <c r="B3244" t="s">
        <v>1761</v>
      </c>
      <c r="C3244" t="s">
        <v>2158</v>
      </c>
      <c r="D3244" t="s">
        <v>3259</v>
      </c>
      <c r="E3244" t="s">
        <v>3026</v>
      </c>
      <c r="F3244" t="s">
        <v>3277</v>
      </c>
      <c r="G3244" t="s">
        <v>6285</v>
      </c>
      <c r="I3244" t="s">
        <v>10983</v>
      </c>
      <c r="J3244" t="s">
        <v>17673</v>
      </c>
      <c r="K3244" t="s">
        <v>24166</v>
      </c>
      <c r="L3244" t="s">
        <v>26151</v>
      </c>
      <c r="M3244" s="1">
        <v>36712</v>
      </c>
      <c r="N3244" s="4">
        <v>24.967123287671232</v>
      </c>
      <c r="O3244" t="s">
        <v>30555</v>
      </c>
      <c r="P3244" t="s">
        <v>32874</v>
      </c>
      <c r="Q3244" t="str">
        <f>IF(militantesUbicacion[[#This Row],[genero]] = "Masculino","M",IF(militantesUbicacion[[#This Row],[genero]] = "Femenino","F","O"))</f>
        <v>F</v>
      </c>
      <c r="T3244" s="27" t="str">
        <f>CONCATENATE($H$10,$I$10,A3244,$J$10,A3244,$K$10,I3244,$L$10,TRIM(CONCATENATE(TRIM(B3244)," ",TRIM(C3244))),$M$10,TRIM(CONCATENATE(TRIM(D3244)," ",TRIM(E3244))),$N$10,militantesUbicacion[[#This Row],[departamento]],$O$10,militantesUbicacion[[#This Row],[municipio]],$P$10,militantesUbicacion[[#This Row],[Localidad]],$Q$10,militantesUbicacion[[#This Row],[Sex]],$R$10)</f>
        <v>u=Militante.objects.create(username='1067842417',password='1067842417',email='lisnethsandoval@gmail.com',first_name='LISNETH',last_name='SANDOVAL GONZALEZ',location=Puesto.objects.filter(dpto_name='CORDOBA',mun_name='MONTERIA',comuna_name='').first(),sex='F')</v>
      </c>
    </row>
    <row r="3245" spans="1:20" x14ac:dyDescent="0.25">
      <c r="A3245">
        <v>1233345054</v>
      </c>
      <c r="B3245" t="s">
        <v>852</v>
      </c>
      <c r="C3245" t="s">
        <v>2826</v>
      </c>
      <c r="D3245" t="s">
        <v>3723</v>
      </c>
      <c r="E3245" t="s">
        <v>3182</v>
      </c>
      <c r="F3245" t="s">
        <v>3277</v>
      </c>
      <c r="G3245" t="s">
        <v>6285</v>
      </c>
      <c r="I3245" t="s">
        <v>10995</v>
      </c>
      <c r="J3245" t="s">
        <v>17685</v>
      </c>
      <c r="K3245" t="s">
        <v>24178</v>
      </c>
      <c r="L3245" t="s">
        <v>26150</v>
      </c>
      <c r="M3245" s="1">
        <v>36299</v>
      </c>
      <c r="N3245" s="4">
        <v>26.098630136986301</v>
      </c>
      <c r="O3245" t="s">
        <v>30567</v>
      </c>
      <c r="P3245" t="s">
        <v>32874</v>
      </c>
      <c r="Q3245" t="str">
        <f>IF(militantesUbicacion[[#This Row],[genero]] = "Masculino","M",IF(militantesUbicacion[[#This Row],[genero]] = "Femenino","F","O"))</f>
        <v>M</v>
      </c>
      <c r="T3245" s="27" t="str">
        <f>CONCATENATE($H$10,$I$10,A3245,$J$10,A3245,$K$10,I3245,$L$10,TRIM(CONCATENATE(TRIM(B3245)," ",TRIM(C3245))),$M$10,TRIM(CONCATENATE(TRIM(D3245)," ",TRIM(E3245))),$N$10,militantesUbicacion[[#This Row],[departamento]],$O$10,militantesUbicacion[[#This Row],[municipio]],$P$10,militantesUbicacion[[#This Row],[Localidad]],$Q$10,militantesUbicacion[[#This Row],[Sex]],$R$10)</f>
        <v>u=Militante.objects.create(username='1233345054',password='1233345054',email='loraenoc7@gmail.com',first_name='ENOC JHOSEP',last_name='LORA DIAZ',location=Puesto.objects.filter(dpto_name='CORDOBA',mun_name='MONTERIA',comuna_name='').first(),sex='M')</v>
      </c>
    </row>
    <row r="3246" spans="1:20" x14ac:dyDescent="0.25">
      <c r="A3246">
        <v>1003098258</v>
      </c>
      <c r="B3246" t="s">
        <v>229</v>
      </c>
      <c r="C3246" t="s">
        <v>2185</v>
      </c>
      <c r="D3246" t="s">
        <v>3294</v>
      </c>
      <c r="E3246" t="s">
        <v>3867</v>
      </c>
      <c r="F3246" t="s">
        <v>3277</v>
      </c>
      <c r="G3246" t="s">
        <v>6367</v>
      </c>
      <c r="I3246" t="s">
        <v>8651</v>
      </c>
      <c r="J3246" t="s">
        <v>15440</v>
      </c>
      <c r="K3246" t="s">
        <v>22027</v>
      </c>
      <c r="L3246" t="s">
        <v>26150</v>
      </c>
      <c r="M3246" s="1">
        <v>35662</v>
      </c>
      <c r="N3246" s="4">
        <v>27.843835616438355</v>
      </c>
      <c r="O3246" t="s">
        <v>28242</v>
      </c>
      <c r="P3246" t="s">
        <v>32874</v>
      </c>
      <c r="Q3246" t="str">
        <f>IF(militantesUbicacion[[#This Row],[genero]] = "Masculino","M",IF(militantesUbicacion[[#This Row],[genero]] = "Femenino","F","O"))</f>
        <v>M</v>
      </c>
      <c r="T3246" s="27" t="str">
        <f>CONCATENATE($H$10,$I$10,A3246,$J$10,A3246,$K$10,I3246,$L$10,TRIM(CONCATENATE(TRIM(B3246)," ",TRIM(C3246))),$M$10,TRIM(CONCATENATE(TRIM(D3246)," ",TRIM(E3246))),$N$10,militantesUbicacion[[#This Row],[departamento]],$O$10,militantesUbicacion[[#This Row],[municipio]],$P$10,militantesUbicacion[[#This Row],[Localidad]],$Q$10,militantesUbicacion[[#This Row],[Sex]],$R$10)</f>
        <v>u=Militante.objects.create(username='1003098258',password='1003098258',email='portillo201997@gmail.com',first_name='MILTON ANDRES',last_name='PORTILLO ROBLES',location=Puesto.objects.filter(dpto_name='CORDOBA',mun_name='MOÑITOS',comuna_name='').first(),sex='M')</v>
      </c>
    </row>
    <row r="3247" spans="1:20" x14ac:dyDescent="0.25">
      <c r="A3247">
        <v>1063727889</v>
      </c>
      <c r="B3247" t="s">
        <v>1149</v>
      </c>
      <c r="C3247" t="s">
        <v>2418</v>
      </c>
      <c r="D3247" t="s">
        <v>3008</v>
      </c>
      <c r="E3247" t="s">
        <v>4511</v>
      </c>
      <c r="F3247" t="s">
        <v>3277</v>
      </c>
      <c r="G3247" t="s">
        <v>6367</v>
      </c>
      <c r="I3247" t="s">
        <v>7917</v>
      </c>
      <c r="J3247" t="s">
        <v>14707</v>
      </c>
      <c r="K3247" t="s">
        <v>21278</v>
      </c>
      <c r="L3247" t="s">
        <v>26151</v>
      </c>
      <c r="M3247" s="1">
        <v>35758</v>
      </c>
      <c r="N3247" s="4">
        <v>27.580821917808219</v>
      </c>
      <c r="O3247" t="s">
        <v>27496</v>
      </c>
      <c r="P3247" t="s">
        <v>32874</v>
      </c>
      <c r="Q3247" t="str">
        <f>IF(militantesUbicacion[[#This Row],[genero]] = "Masculino","M",IF(militantesUbicacion[[#This Row],[genero]] = "Femenino","F","O"))</f>
        <v>F</v>
      </c>
      <c r="T3247" s="27" t="str">
        <f>CONCATENATE($H$10,$I$10,A3247,$J$10,A3247,$K$10,I3247,$L$10,TRIM(CONCATENATE(TRIM(B3247)," ",TRIM(C3247))),$M$10,TRIM(CONCATENATE(TRIM(D3247)," ",TRIM(E3247))),$N$10,militantesUbicacion[[#This Row],[departamento]],$O$10,militantesUbicacion[[#This Row],[municipio]],$P$10,militantesUbicacion[[#This Row],[Localidad]],$Q$10,militantesUbicacion[[#This Row],[Sex]],$R$10)</f>
        <v>u=Militante.objects.create(username='1063727889',password='1063727889',email='npadillagenes@gmail.com',first_name='NEYRI LUZ',last_name='PADILLA GENES',location=Puesto.objects.filter(dpto_name='CORDOBA',mun_name='MOÑITOS',comuna_name='').first(),sex='F')</v>
      </c>
    </row>
    <row r="3248" spans="1:20" x14ac:dyDescent="0.25">
      <c r="A3248">
        <v>1193535610</v>
      </c>
      <c r="B3248" t="s">
        <v>1137</v>
      </c>
      <c r="C3248" t="s">
        <v>1836</v>
      </c>
      <c r="D3248" t="s">
        <v>3591</v>
      </c>
      <c r="E3248" t="s">
        <v>3127</v>
      </c>
      <c r="F3248" t="s">
        <v>3277</v>
      </c>
      <c r="G3248" t="s">
        <v>6367</v>
      </c>
      <c r="I3248" t="s">
        <v>7876</v>
      </c>
      <c r="J3248" t="s">
        <v>14664</v>
      </c>
      <c r="K3248" t="s">
        <v>21232</v>
      </c>
      <c r="L3248" t="s">
        <v>26151</v>
      </c>
      <c r="M3248" s="1">
        <v>36466</v>
      </c>
      <c r="N3248" s="4">
        <v>25.641095890410959</v>
      </c>
      <c r="O3248" t="s">
        <v>27469</v>
      </c>
      <c r="P3248" t="s">
        <v>32874</v>
      </c>
      <c r="Q3248" t="str">
        <f>IF(militantesUbicacion[[#This Row],[genero]] = "Masculino","M",IF(militantesUbicacion[[#This Row],[genero]] = "Femenino","F","O"))</f>
        <v>F</v>
      </c>
      <c r="T3248" s="27" t="str">
        <f>CONCATENATE($H$10,$I$10,A3248,$J$10,A3248,$K$10,I3248,$L$10,TRIM(CONCATENATE(TRIM(B3248)," ",TRIM(C3248))),$M$10,TRIM(CONCATENATE(TRIM(D3248)," ",TRIM(E3248))),$N$10,militantesUbicacion[[#This Row],[departamento]],$O$10,militantesUbicacion[[#This Row],[municipio]],$P$10,militantesUbicacion[[#This Row],[Localidad]],$Q$10,militantesUbicacion[[#This Row],[Sex]],$R$10)</f>
        <v>u=Militante.objects.create(username='1193535610',password='1193535610',email='gonzalez1002silva@gmail.com',first_name='GREISY PATRICIA',last_name='GONZÁLEZ SILVA',location=Puesto.objects.filter(dpto_name='CORDOBA',mun_name='MOÑITOS',comuna_name='').first(),sex='F')</v>
      </c>
    </row>
    <row r="3249" spans="1:20" x14ac:dyDescent="0.25">
      <c r="A3249">
        <v>1063716710</v>
      </c>
      <c r="B3249" t="s">
        <v>119</v>
      </c>
      <c r="D3249" t="s">
        <v>3463</v>
      </c>
      <c r="E3249" t="s">
        <v>3074</v>
      </c>
      <c r="F3249" t="s">
        <v>3277</v>
      </c>
      <c r="G3249" t="s">
        <v>6367</v>
      </c>
      <c r="I3249" t="s">
        <v>12746</v>
      </c>
      <c r="J3249" t="s">
        <v>19365</v>
      </c>
      <c r="K3249" t="s">
        <v>25668</v>
      </c>
      <c r="L3249" t="s">
        <v>26151</v>
      </c>
      <c r="M3249" s="1">
        <v>37988</v>
      </c>
      <c r="N3249" s="4">
        <v>21.471232876712328</v>
      </c>
      <c r="O3249" t="s">
        <v>32292</v>
      </c>
      <c r="P3249" t="s">
        <v>32874</v>
      </c>
      <c r="Q3249" t="str">
        <f>IF(militantesUbicacion[[#This Row],[genero]] = "Masculino","M",IF(militantesUbicacion[[#This Row],[genero]] = "Femenino","F","O"))</f>
        <v>F</v>
      </c>
      <c r="T3249" s="27" t="str">
        <f>CONCATENATE($H$10,$I$10,A3249,$J$10,A3249,$K$10,I3249,$L$10,TRIM(CONCATENATE(TRIM(B3249)," ",TRIM(C3249))),$M$10,TRIM(CONCATENATE(TRIM(D3249)," ",TRIM(E3249))),$N$10,militantesUbicacion[[#This Row],[departamento]],$O$10,militantesUbicacion[[#This Row],[municipio]],$P$10,militantesUbicacion[[#This Row],[Localidad]],$Q$10,militantesUbicacion[[#This Row],[Sex]],$R$10)</f>
        <v>u=Militante.objects.create(username='1063716710',password='1063716710',email='patriciaceballoperez@gmail.com',first_name='PATRICIA',last_name='CEBALLOS PEREZ',location=Puesto.objects.filter(dpto_name='CORDOBA',mun_name='MOÑITOS',comuna_name='').first(),sex='F')</v>
      </c>
    </row>
    <row r="3250" spans="1:20" x14ac:dyDescent="0.25">
      <c r="A3250">
        <v>1003098529</v>
      </c>
      <c r="B3250" t="s">
        <v>942</v>
      </c>
      <c r="C3250" t="s">
        <v>347</v>
      </c>
      <c r="D3250" t="s">
        <v>2862</v>
      </c>
      <c r="E3250" t="s">
        <v>3378</v>
      </c>
      <c r="F3250" t="s">
        <v>3277</v>
      </c>
      <c r="G3250" t="s">
        <v>6367</v>
      </c>
      <c r="I3250" t="s">
        <v>12898</v>
      </c>
      <c r="J3250" t="s">
        <v>19510</v>
      </c>
      <c r="K3250" t="s">
        <v>25783</v>
      </c>
      <c r="L3250" t="s">
        <v>26150</v>
      </c>
      <c r="M3250" s="1">
        <v>37165</v>
      </c>
      <c r="N3250" s="4">
        <v>23.726027397260275</v>
      </c>
      <c r="O3250" t="s">
        <v>32439</v>
      </c>
      <c r="P3250" t="s">
        <v>32873</v>
      </c>
      <c r="Q3250" t="str">
        <f>IF(militantesUbicacion[[#This Row],[genero]] = "Masculino","M",IF(militantesUbicacion[[#This Row],[genero]] = "Femenino","F","O"))</f>
        <v>M</v>
      </c>
      <c r="T3250" s="27" t="str">
        <f>CONCATENATE($H$10,$I$10,A3250,$J$10,A3250,$K$10,I3250,$L$10,TRIM(CONCATENATE(TRIM(B3250)," ",TRIM(C3250))),$M$10,TRIM(CONCATENATE(TRIM(D3250)," ",TRIM(E3250))),$N$10,militantesUbicacion[[#This Row],[departamento]],$O$10,militantesUbicacion[[#This Row],[municipio]],$P$10,militantesUbicacion[[#This Row],[Localidad]],$Q$10,militantesUbicacion[[#This Row],[Sex]],$R$10)</f>
        <v>u=Militante.objects.create(username='1003098529',password='1003098529',email='benjafuentessilgado@gmail.com',first_name='BENJAMIN ELIAS',last_name='SILGADO FUENTES',location=Puesto.objects.filter(dpto_name='CORDOBA',mun_name='MOÑITOS',comuna_name='').first(),sex='M')</v>
      </c>
    </row>
    <row r="3251" spans="1:20" x14ac:dyDescent="0.25">
      <c r="A3251">
        <v>1003092709</v>
      </c>
      <c r="B3251" t="s">
        <v>811</v>
      </c>
      <c r="C3251" t="s">
        <v>2191</v>
      </c>
      <c r="D3251" t="s">
        <v>1832</v>
      </c>
      <c r="E3251" t="s">
        <v>1212</v>
      </c>
      <c r="F3251" t="s">
        <v>3277</v>
      </c>
      <c r="G3251" t="s">
        <v>6511</v>
      </c>
      <c r="I3251" t="s">
        <v>8951</v>
      </c>
      <c r="J3251" t="s">
        <v>15724</v>
      </c>
      <c r="K3251" t="s">
        <v>22335</v>
      </c>
      <c r="L3251" t="s">
        <v>26151</v>
      </c>
      <c r="M3251" s="1">
        <v>36865</v>
      </c>
      <c r="N3251" s="4">
        <v>24.547945205479451</v>
      </c>
      <c r="O3251" t="s">
        <v>28552</v>
      </c>
      <c r="P3251" t="s">
        <v>32874</v>
      </c>
      <c r="Q3251" t="str">
        <f>IF(militantesUbicacion[[#This Row],[genero]] = "Masculino","M",IF(militantesUbicacion[[#This Row],[genero]] = "Femenino","F","O"))</f>
        <v>F</v>
      </c>
      <c r="T3251" s="27" t="str">
        <f>CONCATENATE($H$10,$I$10,A3251,$J$10,A3251,$K$10,I3251,$L$10,TRIM(CONCATENATE(TRIM(B3251)," ",TRIM(C3251))),$M$10,TRIM(CONCATENATE(TRIM(D3251)," ",TRIM(E3251))),$N$10,militantesUbicacion[[#This Row],[departamento]],$O$10,militantesUbicacion[[#This Row],[municipio]],$P$10,militantesUbicacion[[#This Row],[Localidad]],$Q$10,militantesUbicacion[[#This Row],[Sex]],$R$10)</f>
        <v>u=Militante.objects.create(username='1003092709',password='1003092709',email='1003092709mebarak108@hotmail.com',first_name='KATIA MILENA',last_name='LOPEZ VIDAL',location=Puesto.objects.filter(dpto_name='CORDOBA',mun_name='PLANETA RICA',comuna_name='').first(),sex='F')</v>
      </c>
    </row>
    <row r="3252" spans="1:20" x14ac:dyDescent="0.25">
      <c r="A3252">
        <v>1133819296</v>
      </c>
      <c r="B3252" t="s">
        <v>2064</v>
      </c>
      <c r="C3252" t="s">
        <v>1559</v>
      </c>
      <c r="D3252" t="s">
        <v>3902</v>
      </c>
      <c r="E3252" t="s">
        <v>3026</v>
      </c>
      <c r="F3252" t="s">
        <v>3277</v>
      </c>
      <c r="G3252" t="s">
        <v>6531</v>
      </c>
      <c r="I3252" t="s">
        <v>12743</v>
      </c>
      <c r="J3252" t="s">
        <v>19362</v>
      </c>
      <c r="K3252" t="s">
        <v>25665</v>
      </c>
      <c r="L3252" t="s">
        <v>26150</v>
      </c>
      <c r="M3252" s="1">
        <v>37157</v>
      </c>
      <c r="N3252" s="4">
        <v>23.747945205479454</v>
      </c>
      <c r="O3252" t="s">
        <v>32289</v>
      </c>
      <c r="P3252" t="s">
        <v>32873</v>
      </c>
      <c r="Q3252" t="str">
        <f>IF(militantesUbicacion[[#This Row],[genero]] = "Masculino","M",IF(militantesUbicacion[[#This Row],[genero]] = "Femenino","F","O"))</f>
        <v>M</v>
      </c>
      <c r="T3252" s="27" t="str">
        <f>CONCATENATE($H$10,$I$10,A3252,$J$10,A3252,$K$10,I3252,$L$10,TRIM(CONCATENATE(TRIM(B3252)," ",TRIM(C3252))),$M$10,TRIM(CONCATENATE(TRIM(D3252)," ",TRIM(E3252))),$N$10,militantesUbicacion[[#This Row],[departamento]],$O$10,militantesUbicacion[[#This Row],[municipio]],$P$10,militantesUbicacion[[#This Row],[Localidad]],$Q$10,militantesUbicacion[[#This Row],[Sex]],$R$10)</f>
        <v>u=Militante.objects.create(username='1133819296',password='1133819296',email='farrieta866@gmail.com',first_name='BREIDIS FARID',last_name='ARRIETA GONZALEZ',location=Puesto.objects.filter(dpto_name='CORDOBA',mun_name='PUEBLO NUEVO',comuna_name='').first(),sex='M')</v>
      </c>
    </row>
    <row r="3253" spans="1:20" x14ac:dyDescent="0.25">
      <c r="A3253">
        <v>1003358761</v>
      </c>
      <c r="B3253" t="s">
        <v>1902</v>
      </c>
      <c r="D3253" t="s">
        <v>4233</v>
      </c>
      <c r="E3253" t="s">
        <v>3464</v>
      </c>
      <c r="F3253" t="s">
        <v>3277</v>
      </c>
      <c r="G3253" t="s">
        <v>6531</v>
      </c>
      <c r="I3253" t="s">
        <v>11774</v>
      </c>
      <c r="J3253" t="s">
        <v>18439</v>
      </c>
      <c r="K3253" t="s">
        <v>24886</v>
      </c>
      <c r="L3253" t="s">
        <v>26151</v>
      </c>
      <c r="M3253" s="1">
        <v>37833</v>
      </c>
      <c r="N3253" s="4">
        <v>21.895890410958906</v>
      </c>
      <c r="O3253" t="s">
        <v>31330</v>
      </c>
      <c r="P3253" t="s">
        <v>32874</v>
      </c>
      <c r="Q3253" t="str">
        <f>IF(militantesUbicacion[[#This Row],[genero]] = "Masculino","M",IF(militantesUbicacion[[#This Row],[genero]] = "Femenino","F","O"))</f>
        <v>F</v>
      </c>
      <c r="T3253" s="27" t="str">
        <f>CONCATENATE($H$10,$I$10,A3253,$J$10,A3253,$K$10,I3253,$L$10,TRIM(CONCATENATE(TRIM(B3253)," ",TRIM(C3253))),$M$10,TRIM(CONCATENATE(TRIM(D3253)," ",TRIM(E3253))),$N$10,militantesUbicacion[[#This Row],[departamento]],$O$10,militantesUbicacion[[#This Row],[municipio]],$P$10,militantesUbicacion[[#This Row],[Localidad]],$Q$10,militantesUbicacion[[#This Row],[Sex]],$R$10)</f>
        <v>u=Militante.objects.create(username='1003358761',password='1003358761',email='noriegaivanna13@gmail.com',first_name='IVANNA',last_name='NORIEGA DURANGO',location=Puesto.objects.filter(dpto_name='CORDOBA',mun_name='PUEBLO NUEVO',comuna_name='').first(),sex='F')</v>
      </c>
    </row>
    <row r="3254" spans="1:20" x14ac:dyDescent="0.25">
      <c r="A3254">
        <v>1003142632</v>
      </c>
      <c r="B3254" t="s">
        <v>98</v>
      </c>
      <c r="C3254" t="s">
        <v>1820</v>
      </c>
      <c r="D3254" t="s">
        <v>3757</v>
      </c>
      <c r="E3254" t="s">
        <v>2891</v>
      </c>
      <c r="F3254" t="s">
        <v>3277</v>
      </c>
      <c r="G3254" t="s">
        <v>6496</v>
      </c>
      <c r="I3254" t="s">
        <v>11551</v>
      </c>
      <c r="J3254" t="s">
        <v>18220</v>
      </c>
      <c r="K3254" t="s">
        <v>24694</v>
      </c>
      <c r="L3254" t="s">
        <v>26150</v>
      </c>
      <c r="M3254" s="1">
        <v>36701</v>
      </c>
      <c r="N3254" s="4">
        <v>24.997260273972604</v>
      </c>
      <c r="O3254" t="s">
        <v>31110</v>
      </c>
      <c r="P3254" t="s">
        <v>32874</v>
      </c>
      <c r="Q3254" t="str">
        <f>IF(militantesUbicacion[[#This Row],[genero]] = "Masculino","M",IF(militantesUbicacion[[#This Row],[genero]] = "Femenino","F","O"))</f>
        <v>M</v>
      </c>
      <c r="T3254" s="27" t="str">
        <f>CONCATENATE($H$10,$I$10,A3254,$J$10,A3254,$K$10,I3254,$L$10,TRIM(CONCATENATE(TRIM(B3254)," ",TRIM(C3254))),$M$10,TRIM(CONCATENATE(TRIM(D3254)," ",TRIM(E3254))),$N$10,militantesUbicacion[[#This Row],[departamento]],$O$10,militantesUbicacion[[#This Row],[municipio]],$P$10,militantesUbicacion[[#This Row],[Localidad]],$Q$10,militantesUbicacion[[#This Row],[Sex]],$R$10)</f>
        <v>u=Militante.objects.create(username='1003142632',password='1003142632',email='juanjmg2019@gmail.com',first_name='JUAN JOSE',last_name='MERCADO GÓMEZ',location=Puesto.objects.filter(dpto_name='CORDOBA',mun_name='PUERTO ESCONDIDO',comuna_name='').first(),sex='M')</v>
      </c>
    </row>
    <row r="3255" spans="1:20" x14ac:dyDescent="0.25">
      <c r="A3255">
        <v>1067954006</v>
      </c>
      <c r="B3255" t="s">
        <v>130</v>
      </c>
      <c r="C3255" t="s">
        <v>2184</v>
      </c>
      <c r="D3255" t="s">
        <v>3027</v>
      </c>
      <c r="E3255" t="s">
        <v>165</v>
      </c>
      <c r="F3255" t="s">
        <v>3277</v>
      </c>
      <c r="G3255" t="s">
        <v>6496</v>
      </c>
      <c r="I3255" t="s">
        <v>9163</v>
      </c>
      <c r="J3255" t="s">
        <v>15938</v>
      </c>
      <c r="K3255" t="s">
        <v>22527</v>
      </c>
      <c r="L3255" t="s">
        <v>26150</v>
      </c>
      <c r="M3255" s="1">
        <v>35489</v>
      </c>
      <c r="N3255" s="4">
        <v>28.317808219178083</v>
      </c>
      <c r="O3255" t="s">
        <v>28764</v>
      </c>
      <c r="P3255" t="s">
        <v>32874</v>
      </c>
      <c r="Q3255" t="str">
        <f>IF(militantesUbicacion[[#This Row],[genero]] = "Masculino","M",IF(militantesUbicacion[[#This Row],[genero]] = "Femenino","F","O"))</f>
        <v>M</v>
      </c>
      <c r="T3255" s="27" t="str">
        <f>CONCATENATE($H$10,$I$10,A3255,$J$10,A3255,$K$10,I3255,$L$10,TRIM(CONCATENATE(TRIM(B3255)," ",TRIM(C3255))),$M$10,TRIM(CONCATENATE(TRIM(D3255)," ",TRIM(E3255))),$N$10,militantesUbicacion[[#This Row],[departamento]],$O$10,militantesUbicacion[[#This Row],[municipio]],$P$10,militantesUbicacion[[#This Row],[Localidad]],$Q$10,militantesUbicacion[[#This Row],[Sex]],$R$10)</f>
        <v>u=Militante.objects.create(username='1067954006',password='1067954006',email='rodriguezburgosdiego@gmail.com',first_name='DIEGO ENRIQUE',last_name='RODRIGUEZ BURGOS',location=Puesto.objects.filter(dpto_name='CORDOBA',mun_name='PUERTO ESCONDIDO',comuna_name='').first(),sex='M')</v>
      </c>
    </row>
    <row r="3256" spans="1:20" x14ac:dyDescent="0.25">
      <c r="A3256">
        <v>1003078905</v>
      </c>
      <c r="B3256" t="s">
        <v>89</v>
      </c>
      <c r="C3256" t="s">
        <v>2254</v>
      </c>
      <c r="D3256" t="s">
        <v>3012</v>
      </c>
      <c r="E3256" t="s">
        <v>78</v>
      </c>
      <c r="F3256" t="s">
        <v>3277</v>
      </c>
      <c r="G3256" t="s">
        <v>6527</v>
      </c>
      <c r="I3256" t="s">
        <v>9055</v>
      </c>
      <c r="J3256" t="s">
        <v>15840</v>
      </c>
      <c r="K3256" t="s">
        <v>22432</v>
      </c>
      <c r="L3256" t="s">
        <v>26151</v>
      </c>
      <c r="M3256" s="1">
        <v>35749</v>
      </c>
      <c r="N3256" s="4">
        <v>27.605479452054794</v>
      </c>
      <c r="O3256" t="s">
        <v>28656</v>
      </c>
      <c r="P3256" t="s">
        <v>32874</v>
      </c>
      <c r="Q3256" t="str">
        <f>IF(militantesUbicacion[[#This Row],[genero]] = "Masculino","M",IF(militantesUbicacion[[#This Row],[genero]] = "Femenino","F","O"))</f>
        <v>F</v>
      </c>
      <c r="T3256" s="27" t="str">
        <f>CONCATENATE($H$10,$I$10,A3256,$J$10,A3256,$K$10,I3256,$L$10,TRIM(CONCATENATE(TRIM(B3256)," ",TRIM(C3256))),$M$10,TRIM(CONCATENATE(TRIM(D3256)," ",TRIM(E3256))),$N$10,militantesUbicacion[[#This Row],[departamento]],$O$10,militantesUbicacion[[#This Row],[municipio]],$P$10,militantesUbicacion[[#This Row],[Localidad]],$Q$10,militantesUbicacion[[#This Row],[Sex]],$R$10)</f>
        <v>u=Militante.objects.create(username='1003078905',password='1003078905',email='mairapach10@gmail.com',first_name='MAIRA ALEJANDRA',last_name='PACHECO LUNA',location=Puesto.objects.filter(dpto_name='CORDOBA',mun_name='PUERTO LIBERTADOR',comuna_name='').first(),sex='F')</v>
      </c>
    </row>
    <row r="3257" spans="1:20" x14ac:dyDescent="0.25">
      <c r="A3257">
        <v>1063367576</v>
      </c>
      <c r="B3257" t="s">
        <v>32</v>
      </c>
      <c r="C3257" t="s">
        <v>2402</v>
      </c>
      <c r="D3257" t="s">
        <v>1873</v>
      </c>
      <c r="E3257" t="s">
        <v>3806</v>
      </c>
      <c r="F3257" t="s">
        <v>3277</v>
      </c>
      <c r="G3257" t="s">
        <v>6527</v>
      </c>
      <c r="I3257" t="s">
        <v>9161</v>
      </c>
      <c r="J3257" t="s">
        <v>15441</v>
      </c>
      <c r="K3257" t="s">
        <v>22525</v>
      </c>
      <c r="L3257" t="s">
        <v>26151</v>
      </c>
      <c r="M3257" s="1">
        <v>36105</v>
      </c>
      <c r="N3257" s="4">
        <v>26.63013698630137</v>
      </c>
      <c r="O3257" t="s">
        <v>28762</v>
      </c>
      <c r="P3257" t="s">
        <v>32874</v>
      </c>
      <c r="Q3257" t="str">
        <f>IF(militantesUbicacion[[#This Row],[genero]] = "Masculino","M",IF(militantesUbicacion[[#This Row],[genero]] = "Femenino","F","O"))</f>
        <v>F</v>
      </c>
      <c r="T3257" s="27" t="str">
        <f>CONCATENATE($H$10,$I$10,A3257,$J$10,A3257,$K$10,I3257,$L$10,TRIM(CONCATENATE(TRIM(B3257)," ",TRIM(C3257))),$M$10,TRIM(CONCATENATE(TRIM(D3257)," ",TRIM(E3257))),$N$10,militantesUbicacion[[#This Row],[departamento]],$O$10,militantesUbicacion[[#This Row],[municipio]],$P$10,militantesUbicacion[[#This Row],[Localidad]],$Q$10,militantesUbicacion[[#This Row],[Sex]],$R$10)</f>
        <v>u=Militante.objects.create(username='1063367576',password='1063367576',email='1063367576walarconsoto435@gmail.com',first_name='MARIA INES',last_name='RICARDO VILORIA',location=Puesto.objects.filter(dpto_name='CORDOBA',mun_name='PUERTO LIBERTADOR',comuna_name='').first(),sex='F')</v>
      </c>
    </row>
    <row r="3258" spans="1:20" x14ac:dyDescent="0.25">
      <c r="A3258">
        <v>1063289118</v>
      </c>
      <c r="B3258" t="s">
        <v>83</v>
      </c>
      <c r="C3258" t="s">
        <v>44</v>
      </c>
      <c r="D3258" t="s">
        <v>3127</v>
      </c>
      <c r="E3258" t="s">
        <v>3051</v>
      </c>
      <c r="F3258" t="s">
        <v>3277</v>
      </c>
      <c r="G3258" t="s">
        <v>6527</v>
      </c>
      <c r="I3258" t="s">
        <v>12512</v>
      </c>
      <c r="J3258" t="s">
        <v>19145</v>
      </c>
      <c r="L3258" t="s">
        <v>26150</v>
      </c>
      <c r="M3258" s="1">
        <v>37174</v>
      </c>
      <c r="N3258" s="4">
        <v>23.701369863013699</v>
      </c>
      <c r="O3258" t="s">
        <v>32061</v>
      </c>
      <c r="P3258" t="s">
        <v>32874</v>
      </c>
      <c r="Q3258" t="str">
        <f>IF(militantesUbicacion[[#This Row],[genero]] = "Masculino","M",IF(militantesUbicacion[[#This Row],[genero]] = "Femenino","F","O"))</f>
        <v>M</v>
      </c>
      <c r="T3258" s="27" t="str">
        <f>CONCATENATE($H$10,$I$10,A3258,$J$10,A3258,$K$10,I3258,$L$10,TRIM(CONCATENATE(TRIM(B3258)," ",TRIM(C3258))),$M$10,TRIM(CONCATENATE(TRIM(D3258)," ",TRIM(E3258))),$N$10,militantesUbicacion[[#This Row],[departamento]],$O$10,militantesUbicacion[[#This Row],[municipio]],$P$10,militantesUbicacion[[#This Row],[Localidad]],$Q$10,militantesUbicacion[[#This Row],[Sex]],$R$10)</f>
        <v>u=Militante.objects.create(username='1063289118',password='1063289118',email='silvaherrerajosefernando@gmail.com',first_name='JOSE FERNANDO',last_name='SILVA HERRERA',location=Puesto.objects.filter(dpto_name='CORDOBA',mun_name='PUERTO LIBERTADOR',comuna_name='').first(),sex='M')</v>
      </c>
    </row>
    <row r="3259" spans="1:20" x14ac:dyDescent="0.25">
      <c r="A3259">
        <v>1193228649</v>
      </c>
      <c r="B3259" t="s">
        <v>83</v>
      </c>
      <c r="C3259" t="s">
        <v>44</v>
      </c>
      <c r="D3259" t="s">
        <v>4899</v>
      </c>
      <c r="E3259" t="s">
        <v>2961</v>
      </c>
      <c r="F3259" t="s">
        <v>3277</v>
      </c>
      <c r="G3259" t="s">
        <v>6527</v>
      </c>
      <c r="I3259" t="s">
        <v>12378</v>
      </c>
      <c r="J3259" t="s">
        <v>19022</v>
      </c>
      <c r="L3259" t="s">
        <v>26150</v>
      </c>
      <c r="M3259" s="1">
        <v>36459</v>
      </c>
      <c r="N3259" s="4">
        <v>25.660273972602738</v>
      </c>
      <c r="O3259" t="s">
        <v>31929</v>
      </c>
      <c r="P3259" t="s">
        <v>32873</v>
      </c>
      <c r="Q3259" t="str">
        <f>IF(militantesUbicacion[[#This Row],[genero]] = "Masculino","M",IF(militantesUbicacion[[#This Row],[genero]] = "Femenino","F","O"))</f>
        <v>M</v>
      </c>
      <c r="T3259" s="27" t="str">
        <f>CONCATENATE($H$10,$I$10,A3259,$J$10,A3259,$K$10,I3259,$L$10,TRIM(CONCATENATE(TRIM(B3259)," ",TRIM(C3259))),$M$10,TRIM(CONCATENATE(TRIM(D3259)," ",TRIM(E3259))),$N$10,militantesUbicacion[[#This Row],[departamento]],$O$10,militantesUbicacion[[#This Row],[municipio]],$P$10,militantesUbicacion[[#This Row],[Localidad]],$Q$10,militantesUbicacion[[#This Row],[Sex]],$R$10)</f>
        <v>u=Militante.objects.create(username='1193228649',password='1193228649',email='jfernandobula26@outlook.com',first_name='JOSE FERNANDO',last_name='BULA MORENO',location=Puesto.objects.filter(dpto_name='CORDOBA',mun_name='PUERTO LIBERTADOR',comuna_name='').first(),sex='M')</v>
      </c>
    </row>
    <row r="3260" spans="1:20" x14ac:dyDescent="0.25">
      <c r="A3260">
        <v>1067405934</v>
      </c>
      <c r="B3260" t="s">
        <v>110</v>
      </c>
      <c r="C3260" t="s">
        <v>2249</v>
      </c>
      <c r="D3260" t="s">
        <v>3026</v>
      </c>
      <c r="E3260" t="s">
        <v>165</v>
      </c>
      <c r="F3260" t="s">
        <v>3277</v>
      </c>
      <c r="G3260" t="s">
        <v>6279</v>
      </c>
      <c r="I3260" t="s">
        <v>8877</v>
      </c>
      <c r="J3260" t="s">
        <v>15665</v>
      </c>
      <c r="K3260" t="s">
        <v>22263</v>
      </c>
      <c r="L3260" t="s">
        <v>26150</v>
      </c>
      <c r="M3260" s="1">
        <v>35488</v>
      </c>
      <c r="N3260" s="4">
        <v>28.32054794520548</v>
      </c>
      <c r="O3260" t="s">
        <v>28476</v>
      </c>
      <c r="P3260" t="s">
        <v>32874</v>
      </c>
      <c r="Q3260" t="str">
        <f>IF(militantesUbicacion[[#This Row],[genero]] = "Masculino","M",IF(militantesUbicacion[[#This Row],[genero]] = "Femenino","F","O"))</f>
        <v>M</v>
      </c>
      <c r="T3260" s="27" t="str">
        <f>CONCATENATE($H$10,$I$10,A3260,$J$10,A3260,$K$10,I3260,$L$10,TRIM(CONCATENATE(TRIM(B3260)," ",TRIM(C3260))),$M$10,TRIM(CONCATENATE(TRIM(D3260)," ",TRIM(E3260))),$N$10,militantesUbicacion[[#This Row],[departamento]],$O$10,militantesUbicacion[[#This Row],[municipio]],$P$10,militantesUbicacion[[#This Row],[Localidad]],$Q$10,militantesUbicacion[[#This Row],[Sex]],$R$10)</f>
        <v>u=Militante.objects.create(username='1067405934',password='1067405934',email='sayovane1780@gmail.com',first_name='CRISTIAN CAMILO',last_name='GONZALEZ BURGOS',location=Puesto.objects.filter(dpto_name='CORDOBA',mun_name='PURISIMA',comuna_name='').first(),sex='M')</v>
      </c>
    </row>
    <row r="3261" spans="1:20" x14ac:dyDescent="0.25">
      <c r="A3261">
        <v>1067406746</v>
      </c>
      <c r="B3261" t="s">
        <v>967</v>
      </c>
      <c r="C3261" t="s">
        <v>2294</v>
      </c>
      <c r="D3261" t="s">
        <v>3069</v>
      </c>
      <c r="E3261" t="s">
        <v>5127</v>
      </c>
      <c r="F3261" t="s">
        <v>3277</v>
      </c>
      <c r="G3261" t="s">
        <v>6279</v>
      </c>
      <c r="I3261" t="s">
        <v>8904</v>
      </c>
      <c r="J3261" t="s">
        <v>19</v>
      </c>
      <c r="K3261" t="s">
        <v>22291</v>
      </c>
      <c r="L3261" t="s">
        <v>26151</v>
      </c>
      <c r="M3261" s="1">
        <v>36164</v>
      </c>
      <c r="N3261" s="4">
        <v>26.468493150684932</v>
      </c>
      <c r="O3261" t="s">
        <v>28504</v>
      </c>
      <c r="P3261" t="s">
        <v>32874</v>
      </c>
      <c r="Q3261" t="str">
        <f>IF(militantesUbicacion[[#This Row],[genero]] = "Masculino","M",IF(militantesUbicacion[[#This Row],[genero]] = "Femenino","F","O"))</f>
        <v>F</v>
      </c>
      <c r="T3261" s="27" t="str">
        <f>CONCATENATE($H$10,$I$10,A3261,$J$10,A3261,$K$10,I3261,$L$10,TRIM(CONCATENATE(TRIM(B3261)," ",TRIM(C3261))),$M$10,TRIM(CONCATENATE(TRIM(D3261)," ",TRIM(E3261))),$N$10,militantesUbicacion[[#This Row],[departamento]],$O$10,militantesUbicacion[[#This Row],[municipio]],$P$10,militantesUbicacion[[#This Row],[Localidad]],$Q$10,militantesUbicacion[[#This Row],[Sex]],$R$10)</f>
        <v>u=Militante.objects.create(username='1067406746',password='1067406746',email='anllyyepes681@gmail.com',first_name='ANLLY LOHANA',last_name='YEPES NAAR',location=Puesto.objects.filter(dpto_name='CORDOBA',mun_name='PURISIMA',comuna_name='').first(),sex='F')</v>
      </c>
    </row>
    <row r="3262" spans="1:20" x14ac:dyDescent="0.25">
      <c r="A3262">
        <v>1067405819</v>
      </c>
      <c r="B3262" t="s">
        <v>433</v>
      </c>
      <c r="C3262" t="s">
        <v>2294</v>
      </c>
      <c r="D3262" t="s">
        <v>1832</v>
      </c>
      <c r="E3262" t="s">
        <v>3051</v>
      </c>
      <c r="F3262" t="s">
        <v>3277</v>
      </c>
      <c r="G3262" t="s">
        <v>6279</v>
      </c>
      <c r="I3262" t="s">
        <v>6740</v>
      </c>
      <c r="J3262" t="s">
        <v>13512</v>
      </c>
      <c r="K3262" t="s">
        <v>20113</v>
      </c>
      <c r="L3262" t="s">
        <v>26151</v>
      </c>
      <c r="M3262" s="1">
        <v>35423</v>
      </c>
      <c r="N3262" s="4">
        <v>28.4986301369863</v>
      </c>
      <c r="O3262" t="s">
        <v>26327</v>
      </c>
      <c r="P3262" t="s">
        <v>32873</v>
      </c>
      <c r="Q3262" t="str">
        <f>IF(militantesUbicacion[[#This Row],[genero]] = "Masculino","M",IF(militantesUbicacion[[#This Row],[genero]] = "Femenino","F","O"))</f>
        <v>F</v>
      </c>
      <c r="T3262" s="27" t="str">
        <f>CONCATENATE($H$10,$I$10,A3262,$J$10,A3262,$K$10,I3262,$L$10,TRIM(CONCATENATE(TRIM(B3262)," ",TRIM(C3262))),$M$10,TRIM(CONCATENATE(TRIM(D3262)," ",TRIM(E3262))),$N$10,militantesUbicacion[[#This Row],[departamento]],$O$10,militantesUbicacion[[#This Row],[municipio]],$P$10,militantesUbicacion[[#This Row],[Localidad]],$Q$10,militantesUbicacion[[#This Row],[Sex]],$R$10)</f>
        <v>u=Militante.objects.create(username='1067405819',password='1067405819',email='dulohe@hotmail.com',first_name='DUGLIAN LOHANA',last_name='LOPEZ HERRERA',location=Puesto.objects.filter(dpto_name='CORDOBA',mun_name='PURISIMA',comuna_name='').first(),sex='F')</v>
      </c>
    </row>
    <row r="3263" spans="1:20" x14ac:dyDescent="0.25">
      <c r="A3263">
        <v>1003367968</v>
      </c>
      <c r="B3263" t="s">
        <v>1542</v>
      </c>
      <c r="C3263" t="s">
        <v>2158</v>
      </c>
      <c r="D3263" t="s">
        <v>3026</v>
      </c>
      <c r="E3263" t="s">
        <v>3599</v>
      </c>
      <c r="F3263" t="s">
        <v>3277</v>
      </c>
      <c r="G3263" t="s">
        <v>6279</v>
      </c>
      <c r="I3263" t="s">
        <v>9188</v>
      </c>
      <c r="J3263" t="s">
        <v>15963</v>
      </c>
      <c r="K3263" t="s">
        <v>22549</v>
      </c>
      <c r="L3263" t="s">
        <v>26151</v>
      </c>
      <c r="M3263" s="1">
        <v>36455</v>
      </c>
      <c r="N3263" s="4">
        <v>25.671232876712327</v>
      </c>
      <c r="O3263" t="s">
        <v>28789</v>
      </c>
      <c r="P3263" t="s">
        <v>32874</v>
      </c>
      <c r="Q3263" t="str">
        <f>IF(militantesUbicacion[[#This Row],[genero]] = "Masculino","M",IF(militantesUbicacion[[#This Row],[genero]] = "Femenino","F","O"))</f>
        <v>F</v>
      </c>
      <c r="T3263" s="27" t="str">
        <f>CONCATENATE($H$10,$I$10,A3263,$J$10,A3263,$K$10,I3263,$L$10,TRIM(CONCATENATE(TRIM(B3263)," ",TRIM(C3263))),$M$10,TRIM(CONCATENATE(TRIM(D3263)," ",TRIM(E3263))),$N$10,militantesUbicacion[[#This Row],[departamento]],$O$10,militantesUbicacion[[#This Row],[municipio]],$P$10,militantesUbicacion[[#This Row],[Localidad]],$Q$10,militantesUbicacion[[#This Row],[Sex]],$R$10)</f>
        <v>u=Militante.objects.create(username='1003367968',password='1003367968',email='orlamdoml1010@gmail.com',first_name='MAYELLA',last_name='GONZALEZ ESPITIA',location=Puesto.objects.filter(dpto_name='CORDOBA',mun_name='PURISIMA',comuna_name='').first(),sex='F')</v>
      </c>
    </row>
    <row r="3264" spans="1:20" x14ac:dyDescent="0.25">
      <c r="A3264">
        <v>1067400961</v>
      </c>
      <c r="B3264" t="s">
        <v>641</v>
      </c>
      <c r="C3264" t="s">
        <v>2959</v>
      </c>
      <c r="D3264" t="s">
        <v>4160</v>
      </c>
      <c r="E3264" t="s">
        <v>3896</v>
      </c>
      <c r="F3264" t="s">
        <v>3277</v>
      </c>
      <c r="G3264" t="s">
        <v>6279</v>
      </c>
      <c r="I3264" t="s">
        <v>12866</v>
      </c>
      <c r="J3264" t="s">
        <v>19480</v>
      </c>
      <c r="K3264" t="s">
        <v>25762</v>
      </c>
      <c r="L3264" t="s">
        <v>26150</v>
      </c>
      <c r="M3264" s="1">
        <v>37258</v>
      </c>
      <c r="N3264" s="4">
        <v>23.471232876712328</v>
      </c>
      <c r="O3264" t="s">
        <v>32407</v>
      </c>
      <c r="P3264" t="s">
        <v>32873</v>
      </c>
      <c r="Q3264" t="str">
        <f>IF(militantesUbicacion[[#This Row],[genero]] = "Masculino","M",IF(militantesUbicacion[[#This Row],[genero]] = "Femenino","F","O"))</f>
        <v>M</v>
      </c>
      <c r="T3264" s="27" t="str">
        <f>CONCATENATE($H$10,$I$10,A3264,$J$10,A3264,$K$10,I3264,$L$10,TRIM(CONCATENATE(TRIM(B3264)," ",TRIM(C3264))),$M$10,TRIM(CONCATENATE(TRIM(D3264)," ",TRIM(E3264))),$N$10,militantesUbicacion[[#This Row],[departamento]],$O$10,militantesUbicacion[[#This Row],[municipio]],$P$10,militantesUbicacion[[#This Row],[Localidad]],$Q$10,militantesUbicacion[[#This Row],[Sex]],$R$10)</f>
        <v>u=Militante.objects.create(username='1067400961',password='1067400961',email='josealejandrocorreaanaya950@gmail.com',first_name='JOSÉ JOSE ALEJANDRO',last_name='CORREA ANAYA',location=Puesto.objects.filter(dpto_name='CORDOBA',mun_name='PURISIMA',comuna_name='').first(),sex='M')</v>
      </c>
    </row>
    <row r="3265" spans="1:20" x14ac:dyDescent="0.25">
      <c r="A3265">
        <v>1069502900</v>
      </c>
      <c r="B3265" t="s">
        <v>1250</v>
      </c>
      <c r="C3265" t="s">
        <v>2239</v>
      </c>
      <c r="D3265" t="s">
        <v>2135</v>
      </c>
      <c r="E3265" t="s">
        <v>2972</v>
      </c>
      <c r="F3265" t="s">
        <v>3277</v>
      </c>
      <c r="G3265" t="s">
        <v>6409</v>
      </c>
      <c r="I3265" t="s">
        <v>8782</v>
      </c>
      <c r="J3265" t="s">
        <v>15571</v>
      </c>
      <c r="K3265" t="s">
        <v>22165</v>
      </c>
      <c r="L3265" t="s">
        <v>26150</v>
      </c>
      <c r="M3265" s="1">
        <v>35483</v>
      </c>
      <c r="N3265" s="4">
        <v>28.334246575342465</v>
      </c>
      <c r="O3265" t="s">
        <v>28381</v>
      </c>
      <c r="P3265" t="s">
        <v>32874</v>
      </c>
      <c r="Q3265" t="str">
        <f>IF(militantesUbicacion[[#This Row],[genero]] = "Masculino","M",IF(militantesUbicacion[[#This Row],[genero]] = "Femenino","F","O"))</f>
        <v>M</v>
      </c>
      <c r="T3265" s="27" t="str">
        <f>CONCATENATE($H$10,$I$10,A3265,$J$10,A3265,$K$10,I3265,$L$10,TRIM(CONCATENATE(TRIM(B3265)," ",TRIM(C3265))),$M$10,TRIM(CONCATENATE(TRIM(D3265)," ",TRIM(E3265))),$N$10,militantesUbicacion[[#This Row],[departamento]],$O$10,militantesUbicacion[[#This Row],[municipio]],$P$10,militantesUbicacion[[#This Row],[Localidad]],$Q$10,militantesUbicacion[[#This Row],[Sex]],$R$10)</f>
        <v>u=Militante.objects.create(username='1069502900',password='1069502900',email='neiderromeroosorio@gmail.com',first_name='NEIDER YESID',last_name='ROMERO OSORIO',location=Puesto.objects.filter(dpto_name='CORDOBA',mun_name='SAHAGUN',comuna_name='').first(),sex='M')</v>
      </c>
    </row>
    <row r="3266" spans="1:20" x14ac:dyDescent="0.25">
      <c r="A3266">
        <v>1007419013</v>
      </c>
      <c r="B3266" t="s">
        <v>83</v>
      </c>
      <c r="C3266" t="s">
        <v>2252</v>
      </c>
      <c r="D3266" t="s">
        <v>2997</v>
      </c>
      <c r="E3266" t="s">
        <v>2972</v>
      </c>
      <c r="F3266" t="s">
        <v>3277</v>
      </c>
      <c r="G3266" t="s">
        <v>6409</v>
      </c>
      <c r="I3266" t="s">
        <v>8784</v>
      </c>
      <c r="J3266" t="s">
        <v>15573</v>
      </c>
      <c r="K3266" t="s">
        <v>22167</v>
      </c>
      <c r="L3266" t="s">
        <v>26150</v>
      </c>
      <c r="M3266" s="1">
        <v>36813</v>
      </c>
      <c r="N3266" s="4">
        <v>24.69041095890411</v>
      </c>
      <c r="O3266" t="s">
        <v>28383</v>
      </c>
      <c r="P3266" t="s">
        <v>32874</v>
      </c>
      <c r="Q3266" t="str">
        <f>IF(militantesUbicacion[[#This Row],[genero]] = "Masculino","M",IF(militantesUbicacion[[#This Row],[genero]] = "Femenino","F","O"))</f>
        <v>M</v>
      </c>
      <c r="T3266" s="27" t="str">
        <f>CONCATENATE($H$10,$I$10,A3266,$J$10,A3266,$K$10,I3266,$L$10,TRIM(CONCATENATE(TRIM(B3266)," ",TRIM(C3266))),$M$10,TRIM(CONCATENATE(TRIM(D3266)," ",TRIM(E3266))),$N$10,militantesUbicacion[[#This Row],[departamento]],$O$10,militantesUbicacion[[#This Row],[municipio]],$P$10,militantesUbicacion[[#This Row],[Localidad]],$Q$10,militantesUbicacion[[#This Row],[Sex]],$R$10)</f>
        <v>u=Militante.objects.create(username='1007419013',password='1007419013',email='1007419013neiderromeroosorio@g.mail',first_name='JOSE GABRIEL',last_name='ROMERO OSORIO',location=Puesto.objects.filter(dpto_name='CORDOBA',mun_name='SAHAGUN',comuna_name='').first(),sex='M')</v>
      </c>
    </row>
    <row r="3267" spans="1:20" x14ac:dyDescent="0.25">
      <c r="A3267">
        <v>1030676551</v>
      </c>
      <c r="B3267" t="s">
        <v>31</v>
      </c>
      <c r="C3267" t="s">
        <v>2204</v>
      </c>
      <c r="D3267" t="s">
        <v>4899</v>
      </c>
      <c r="E3267" t="s">
        <v>3265</v>
      </c>
      <c r="F3267" t="s">
        <v>3277</v>
      </c>
      <c r="G3267" t="s">
        <v>6409</v>
      </c>
      <c r="I3267" t="s">
        <v>9038</v>
      </c>
      <c r="J3267" t="s">
        <v>15824</v>
      </c>
      <c r="K3267" t="s">
        <v>22413</v>
      </c>
      <c r="L3267" t="s">
        <v>26150</v>
      </c>
      <c r="M3267" s="1">
        <v>35499</v>
      </c>
      <c r="N3267" s="4">
        <v>28.290410958904111</v>
      </c>
      <c r="O3267" t="s">
        <v>28640</v>
      </c>
      <c r="P3267" t="s">
        <v>32874</v>
      </c>
      <c r="Q3267" t="str">
        <f>IF(militantesUbicacion[[#This Row],[genero]] = "Masculino","M",IF(militantesUbicacion[[#This Row],[genero]] = "Femenino","F","O"))</f>
        <v>M</v>
      </c>
      <c r="T3267" s="27" t="str">
        <f>CONCATENATE($H$10,$I$10,A3267,$J$10,A3267,$K$10,I3267,$L$10,TRIM(CONCATENATE(TRIM(B3267)," ",TRIM(C3267))),$M$10,TRIM(CONCATENATE(TRIM(D3267)," ",TRIM(E3267))),$N$10,militantesUbicacion[[#This Row],[departamento]],$O$10,militantesUbicacion[[#This Row],[municipio]],$P$10,militantesUbicacion[[#This Row],[Localidad]],$Q$10,militantesUbicacion[[#This Row],[Sex]],$R$10)</f>
        <v>u=Militante.objects.create(username='1030676551',password='1030676551',email='danielbulaacosta@gmail.com',first_name='CESAR DANIEL',last_name='BULA ACOSTA',location=Puesto.objects.filter(dpto_name='CORDOBA',mun_name='SAHAGUN',comuna_name='').first(),sex='M')</v>
      </c>
    </row>
    <row r="3268" spans="1:20" x14ac:dyDescent="0.25">
      <c r="A3268">
        <v>1069504603</v>
      </c>
      <c r="B3268" t="s">
        <v>47</v>
      </c>
      <c r="C3268" t="s">
        <v>2197</v>
      </c>
      <c r="D3268" t="s">
        <v>1832</v>
      </c>
      <c r="E3268" t="s">
        <v>3265</v>
      </c>
      <c r="F3268" t="s">
        <v>3277</v>
      </c>
      <c r="G3268" t="s">
        <v>6409</v>
      </c>
      <c r="I3268" t="s">
        <v>9039</v>
      </c>
      <c r="J3268" t="s">
        <v>15825</v>
      </c>
      <c r="K3268" t="s">
        <v>22414</v>
      </c>
      <c r="L3268" t="s">
        <v>26150</v>
      </c>
      <c r="M3268" s="1">
        <v>36078</v>
      </c>
      <c r="N3268" s="4">
        <v>26.704109589041096</v>
      </c>
      <c r="O3268" t="s">
        <v>28640</v>
      </c>
      <c r="P3268" t="s">
        <v>32874</v>
      </c>
      <c r="Q3268" t="str">
        <f>IF(militantesUbicacion[[#This Row],[genero]] = "Masculino","M",IF(militantesUbicacion[[#This Row],[genero]] = "Femenino","F","O"))</f>
        <v>M</v>
      </c>
      <c r="T3268" s="27" t="str">
        <f>CONCATENATE($H$10,$I$10,A3268,$J$10,A3268,$K$10,I3268,$L$10,TRIM(CONCATENATE(TRIM(B3268)," ",TRIM(C3268))),$M$10,TRIM(CONCATENATE(TRIM(D3268)," ",TRIM(E3268))),$N$10,militantesUbicacion[[#This Row],[departamento]],$O$10,militantesUbicacion[[#This Row],[municipio]],$P$10,militantesUbicacion[[#This Row],[Localidad]],$Q$10,militantesUbicacion[[#This Row],[Sex]],$R$10)</f>
        <v>u=Militante.objects.create(username='1069504603',password='1069504603',email='luislopez981010@gmail.com',first_name='LUIS FERNANDO',last_name='LOPEZ ACOSTA',location=Puesto.objects.filter(dpto_name='CORDOBA',mun_name='SAHAGUN',comuna_name='').first(),sex='M')</v>
      </c>
    </row>
    <row r="3269" spans="1:20" x14ac:dyDescent="0.25">
      <c r="A3269">
        <v>1003504089</v>
      </c>
      <c r="B3269" t="s">
        <v>369</v>
      </c>
      <c r="C3269" t="s">
        <v>2158</v>
      </c>
      <c r="D3269" t="s">
        <v>1832</v>
      </c>
      <c r="E3269" t="s">
        <v>4194</v>
      </c>
      <c r="F3269" t="s">
        <v>3277</v>
      </c>
      <c r="G3269" t="s">
        <v>6409</v>
      </c>
      <c r="I3269" t="s">
        <v>9040</v>
      </c>
      <c r="J3269" t="s">
        <v>15826</v>
      </c>
      <c r="K3269" t="s">
        <v>22415</v>
      </c>
      <c r="L3269" t="s">
        <v>26151</v>
      </c>
      <c r="M3269" s="1">
        <v>36619</v>
      </c>
      <c r="N3269" s="4">
        <v>25.221917808219178</v>
      </c>
      <c r="O3269" t="s">
        <v>28641</v>
      </c>
      <c r="P3269" t="s">
        <v>32874</v>
      </c>
      <c r="Q3269" t="str">
        <f>IF(militantesUbicacion[[#This Row],[genero]] = "Masculino","M",IF(militantesUbicacion[[#This Row],[genero]] = "Femenino","F","O"))</f>
        <v>F</v>
      </c>
      <c r="T3269" s="27" t="str">
        <f>CONCATENATE($H$10,$I$10,A3269,$J$10,A3269,$K$10,I3269,$L$10,TRIM(CONCATENATE(TRIM(B3269)," ",TRIM(C3269))),$M$10,TRIM(CONCATENATE(TRIM(D3269)," ",TRIM(E3269))),$N$10,militantesUbicacion[[#This Row],[departamento]],$O$10,militantesUbicacion[[#This Row],[municipio]],$P$10,militantesUbicacion[[#This Row],[Localidad]],$Q$10,militantesUbicacion[[#This Row],[Sex]],$R$10)</f>
        <v>u=Militante.objects.create(username='1003504089',password='1003504089',email='juliana.lopeezavilez@gmail.com',first_name='JULIANA',last_name='LOPEZ AVILEZ',location=Puesto.objects.filter(dpto_name='CORDOBA',mun_name='SAHAGUN',comuna_name='').first(),sex='F')</v>
      </c>
    </row>
    <row r="3270" spans="1:20" x14ac:dyDescent="0.25">
      <c r="A3270">
        <v>1069504930</v>
      </c>
      <c r="B3270" t="s">
        <v>98</v>
      </c>
      <c r="C3270" t="s">
        <v>2249</v>
      </c>
      <c r="D3270" t="s">
        <v>3115</v>
      </c>
      <c r="E3270" t="s">
        <v>3182</v>
      </c>
      <c r="F3270" t="s">
        <v>3277</v>
      </c>
      <c r="G3270" t="s">
        <v>6409</v>
      </c>
      <c r="I3270" t="s">
        <v>7849</v>
      </c>
      <c r="J3270" t="s">
        <v>14633</v>
      </c>
      <c r="K3270" t="s">
        <v>21200</v>
      </c>
      <c r="L3270" t="s">
        <v>26150</v>
      </c>
      <c r="M3270" s="1">
        <v>36113</v>
      </c>
      <c r="N3270" s="4">
        <v>26.608219178082191</v>
      </c>
      <c r="O3270" t="s">
        <v>27441</v>
      </c>
      <c r="P3270" t="s">
        <v>32874</v>
      </c>
      <c r="Q3270" t="str">
        <f>IF(militantesUbicacion[[#This Row],[genero]] = "Masculino","M",IF(militantesUbicacion[[#This Row],[genero]] = "Femenino","F","O"))</f>
        <v>M</v>
      </c>
      <c r="T3270" s="27" t="str">
        <f>CONCATENATE($H$10,$I$10,A3270,$J$10,A3270,$K$10,I3270,$L$10,TRIM(CONCATENATE(TRIM(B3270)," ",TRIM(C3270))),$M$10,TRIM(CONCATENATE(TRIM(D3270)," ",TRIM(E3270))),$N$10,militantesUbicacion[[#This Row],[departamento]],$O$10,militantesUbicacion[[#This Row],[municipio]],$P$10,militantesUbicacion[[#This Row],[Localidad]],$Q$10,militantesUbicacion[[#This Row],[Sex]],$R$10)</f>
        <v>u=Militante.objects.create(username='1069504930',password='1069504930',email='1069504930josefernandolopezacosta@gmail.com',first_name='JUAN CAMILO',last_name='SALGADO DIAZ',location=Puesto.objects.filter(dpto_name='CORDOBA',mun_name='SAHAGUN',comuna_name='').first(),sex='M')</v>
      </c>
    </row>
    <row r="3271" spans="1:20" x14ac:dyDescent="0.25">
      <c r="A3271">
        <v>1192742108</v>
      </c>
      <c r="B3271" t="s">
        <v>32</v>
      </c>
      <c r="C3271" t="s">
        <v>2470</v>
      </c>
      <c r="D3271" t="s">
        <v>3320</v>
      </c>
      <c r="E3271" t="s">
        <v>3479</v>
      </c>
      <c r="F3271" t="s">
        <v>3277</v>
      </c>
      <c r="G3271" t="s">
        <v>6409</v>
      </c>
      <c r="I3271" t="s">
        <v>7850</v>
      </c>
      <c r="J3271" t="s">
        <v>14634</v>
      </c>
      <c r="K3271" t="s">
        <v>21202</v>
      </c>
      <c r="L3271" t="s">
        <v>26151</v>
      </c>
      <c r="M3271" s="1">
        <v>36225</v>
      </c>
      <c r="N3271" s="4">
        <v>26.301369863013697</v>
      </c>
      <c r="O3271" t="s">
        <v>27442</v>
      </c>
      <c r="P3271" t="s">
        <v>32874</v>
      </c>
      <c r="Q3271" t="str">
        <f>IF(militantesUbicacion[[#This Row],[genero]] = "Masculino","M",IF(militantesUbicacion[[#This Row],[genero]] = "Femenino","F","O"))</f>
        <v>F</v>
      </c>
      <c r="T3271" s="27" t="str">
        <f>CONCATENATE($H$10,$I$10,A3271,$J$10,A3271,$K$10,I3271,$L$10,TRIM(CONCATENATE(TRIM(B3271)," ",TRIM(C3271))),$M$10,TRIM(CONCATENATE(TRIM(D3271)," ",TRIM(E3271))),$N$10,militantesUbicacion[[#This Row],[departamento]],$O$10,militantesUbicacion[[#This Row],[municipio]],$P$10,militantesUbicacion[[#This Row],[Localidad]],$Q$10,militantesUbicacion[[#This Row],[Sex]],$R$10)</f>
        <v>u=Militante.objects.create(username='1192742108',password='1192742108',email='mariateresahoyis@gmail.com',first_name='MARIA TERESA',last_name='HOYOS CARDOZO',location=Puesto.objects.filter(dpto_name='CORDOBA',mun_name='SAHAGUN',comuna_name='').first(),sex='F')</v>
      </c>
    </row>
    <row r="3272" spans="1:20" x14ac:dyDescent="0.25">
      <c r="A3272">
        <v>1192916885</v>
      </c>
      <c r="B3272" t="s">
        <v>597</v>
      </c>
      <c r="C3272" t="s">
        <v>2241</v>
      </c>
      <c r="D3272" t="s">
        <v>3762</v>
      </c>
      <c r="E3272" t="s">
        <v>3479</v>
      </c>
      <c r="F3272" t="s">
        <v>3277</v>
      </c>
      <c r="G3272" t="s">
        <v>6409</v>
      </c>
      <c r="I3272" t="s">
        <v>9099</v>
      </c>
      <c r="J3272" t="s">
        <v>15878</v>
      </c>
      <c r="K3272" t="s">
        <v>21202</v>
      </c>
      <c r="L3272" t="s">
        <v>26151</v>
      </c>
      <c r="M3272" s="1">
        <v>36640</v>
      </c>
      <c r="N3272" s="4">
        <v>25.164383561643834</v>
      </c>
      <c r="O3272" t="s">
        <v>28700</v>
      </c>
      <c r="P3272" t="s">
        <v>32874</v>
      </c>
      <c r="Q3272" t="str">
        <f>IF(militantesUbicacion[[#This Row],[genero]] = "Masculino","M",IF(militantesUbicacion[[#This Row],[genero]] = "Femenino","F","O"))</f>
        <v>F</v>
      </c>
      <c r="T3272" s="27" t="str">
        <f>CONCATENATE($H$10,$I$10,A3272,$J$10,A3272,$K$10,I3272,$L$10,TRIM(CONCATENATE(TRIM(B3272)," ",TRIM(C3272))),$M$10,TRIM(CONCATENATE(TRIM(D3272)," ",TRIM(E3272))),$N$10,militantesUbicacion[[#This Row],[departamento]],$O$10,militantesUbicacion[[#This Row],[municipio]],$P$10,militantesUbicacion[[#This Row],[Localidad]],$Q$10,militantesUbicacion[[#This Row],[Sex]],$R$10)</f>
        <v>u=Militante.objects.create(username='1192916885',password='1192916885',email='hoyoscardozocamila@gmail.com',first_name='CAMILA ANDREA',last_name='HOYOS CARDOZO',location=Puesto.objects.filter(dpto_name='CORDOBA',mun_name='SAHAGUN',comuna_name='').first(),sex='F')</v>
      </c>
    </row>
    <row r="3273" spans="1:20" x14ac:dyDescent="0.25">
      <c r="A3273">
        <v>1007508443</v>
      </c>
      <c r="B3273" t="s">
        <v>144</v>
      </c>
      <c r="C3273" t="s">
        <v>469</v>
      </c>
      <c r="D3273" t="s">
        <v>5068</v>
      </c>
      <c r="E3273" t="s">
        <v>3304</v>
      </c>
      <c r="F3273" t="s">
        <v>3277</v>
      </c>
      <c r="G3273" t="s">
        <v>6409</v>
      </c>
      <c r="I3273" t="s">
        <v>8814</v>
      </c>
      <c r="J3273" t="s">
        <v>15604</v>
      </c>
      <c r="K3273" t="s">
        <v>22200</v>
      </c>
      <c r="L3273" t="s">
        <v>26151</v>
      </c>
      <c r="M3273" s="1">
        <v>36439</v>
      </c>
      <c r="N3273" s="4">
        <v>25.715068493150685</v>
      </c>
      <c r="O3273" t="s">
        <v>28412</v>
      </c>
      <c r="P3273" t="s">
        <v>32873</v>
      </c>
      <c r="Q3273" t="str">
        <f>IF(militantesUbicacion[[#This Row],[genero]] = "Masculino","M",IF(militantesUbicacion[[#This Row],[genero]] = "Femenino","F","O"))</f>
        <v>F</v>
      </c>
      <c r="T3273" s="27" t="str">
        <f>CONCATENATE($H$10,$I$10,A3273,$J$10,A3273,$K$10,I3273,$L$10,TRIM(CONCATENATE(TRIM(B3273)," ",TRIM(C3273))),$M$10,TRIM(CONCATENATE(TRIM(D3273)," ",TRIM(E3273))),$N$10,militantesUbicacion[[#This Row],[departamento]],$O$10,militantesUbicacion[[#This Row],[municipio]],$P$10,militantesUbicacion[[#This Row],[Localidad]],$Q$10,militantesUbicacion[[#This Row],[Sex]],$R$10)</f>
        <v>u=Militante.objects.create(username='1007508443',password='1007508443',email='rosakarinatheveningmeza@gmail.com',first_name='ROSA KARINA',last_name='THEVENING MEZA',location=Puesto.objects.filter(dpto_name='CORDOBA',mun_name='SAHAGUN',comuna_name='').first(),sex='F')</v>
      </c>
    </row>
    <row r="3274" spans="1:20" x14ac:dyDescent="0.25">
      <c r="A3274">
        <v>1003644178</v>
      </c>
      <c r="B3274" t="s">
        <v>33</v>
      </c>
      <c r="C3274" t="s">
        <v>2205</v>
      </c>
      <c r="D3274" t="s">
        <v>4602</v>
      </c>
      <c r="E3274" t="s">
        <v>3918</v>
      </c>
      <c r="F3274" t="s">
        <v>3277</v>
      </c>
      <c r="G3274" t="s">
        <v>6508</v>
      </c>
      <c r="I3274" t="s">
        <v>8215</v>
      </c>
      <c r="J3274" t="s">
        <v>15011</v>
      </c>
      <c r="K3274" t="s">
        <v>21602</v>
      </c>
      <c r="L3274" t="s">
        <v>26150</v>
      </c>
      <c r="M3274" s="1">
        <v>36946</v>
      </c>
      <c r="N3274" s="4">
        <v>24.326027397260273</v>
      </c>
      <c r="O3274" t="s">
        <v>27810</v>
      </c>
      <c r="P3274" t="s">
        <v>32874</v>
      </c>
      <c r="Q3274" t="str">
        <f>IF(militantesUbicacion[[#This Row],[genero]] = "Masculino","M",IF(militantesUbicacion[[#This Row],[genero]] = "Femenino","F","O"))</f>
        <v>M</v>
      </c>
      <c r="T3274" s="27" t="str">
        <f>CONCATENATE($H$10,$I$10,A3274,$J$10,A3274,$K$10,I3274,$L$10,TRIM(CONCATENATE(TRIM(B3274)," ",TRIM(C3274))),$M$10,TRIM(CONCATENATE(TRIM(D3274)," ",TRIM(E3274))),$N$10,militantesUbicacion[[#This Row],[departamento]],$O$10,militantesUbicacion[[#This Row],[municipio]],$P$10,militantesUbicacion[[#This Row],[Localidad]],$Q$10,militantesUbicacion[[#This Row],[Sex]],$R$10)</f>
        <v>u=Militante.objects.create(username='1003644178',password='1003644178',email='madridnovoajesus@gmail.com',first_name='JESUS ALBERTO',last_name='MADRID NOVOA',location=Puesto.objects.filter(dpto_name='CORDOBA',mun_name='SAN ANDRES DE SOTAVENTO',comuna_name='').first(),sex='M')</v>
      </c>
    </row>
    <row r="3275" spans="1:20" x14ac:dyDescent="0.25">
      <c r="A3275">
        <v>1007406323</v>
      </c>
      <c r="B3275" t="s">
        <v>128</v>
      </c>
      <c r="C3275" t="s">
        <v>2185</v>
      </c>
      <c r="D3275" t="s">
        <v>4208</v>
      </c>
      <c r="E3275" t="s">
        <v>3918</v>
      </c>
      <c r="F3275" t="s">
        <v>3277</v>
      </c>
      <c r="G3275" t="s">
        <v>6508</v>
      </c>
      <c r="I3275" t="s">
        <v>8216</v>
      </c>
      <c r="J3275" t="s">
        <v>15012</v>
      </c>
      <c r="K3275" t="s">
        <v>21603</v>
      </c>
      <c r="L3275" t="s">
        <v>26150</v>
      </c>
      <c r="M3275" s="1">
        <v>36521</v>
      </c>
      <c r="N3275" s="4">
        <v>25.490410958904111</v>
      </c>
      <c r="O3275" t="s">
        <v>27811</v>
      </c>
      <c r="P3275" t="s">
        <v>32874</v>
      </c>
      <c r="Q3275" t="str">
        <f>IF(militantesUbicacion[[#This Row],[genero]] = "Masculino","M",IF(militantesUbicacion[[#This Row],[genero]] = "Femenino","F","O"))</f>
        <v>M</v>
      </c>
      <c r="T3275" s="27" t="str">
        <f>CONCATENATE($H$10,$I$10,A3275,$J$10,A3275,$K$10,I3275,$L$10,TRIM(CONCATENATE(TRIM(B3275)," ",TRIM(C3275))),$M$10,TRIM(CONCATENATE(TRIM(D3275)," ",TRIM(E3275))),$N$10,militantesUbicacion[[#This Row],[departamento]],$O$10,militantesUbicacion[[#This Row],[municipio]],$P$10,militantesUbicacion[[#This Row],[Localidad]],$Q$10,militantesUbicacion[[#This Row],[Sex]],$R$10)</f>
        <v>u=Militante.objects.create(username='1007406323',password='1007406323',email='madridivan965@gmail.com',first_name='IVAN ANDRES',last_name='MADRID NOVOA',location=Puesto.objects.filter(dpto_name='CORDOBA',mun_name='SAN ANDRES DE SOTAVENTO',comuna_name='').first(),sex='M')</v>
      </c>
    </row>
    <row r="3276" spans="1:20" x14ac:dyDescent="0.25">
      <c r="A3276">
        <v>1102881288</v>
      </c>
      <c r="B3276" t="s">
        <v>144</v>
      </c>
      <c r="C3276" t="s">
        <v>2622</v>
      </c>
      <c r="D3276" t="s">
        <v>1062</v>
      </c>
      <c r="E3276" t="s">
        <v>3949</v>
      </c>
      <c r="F3276" t="s">
        <v>3277</v>
      </c>
      <c r="G3276" t="s">
        <v>6450</v>
      </c>
      <c r="I3276" t="s">
        <v>8091</v>
      </c>
      <c r="J3276" t="s">
        <v>14881</v>
      </c>
      <c r="K3276" t="s">
        <v>21280</v>
      </c>
      <c r="L3276" t="s">
        <v>26151</v>
      </c>
      <c r="M3276" s="1">
        <v>35822</v>
      </c>
      <c r="N3276" s="4">
        <v>27.405479452054795</v>
      </c>
      <c r="O3276" t="s">
        <v>27685</v>
      </c>
      <c r="P3276" t="s">
        <v>32874</v>
      </c>
      <c r="Q3276" t="str">
        <f>IF(militantesUbicacion[[#This Row],[genero]] = "Masculino","M",IF(militantesUbicacion[[#This Row],[genero]] = "Femenino","F","O"))</f>
        <v>F</v>
      </c>
      <c r="T3276" s="27" t="str">
        <f>CONCATENATE($H$10,$I$10,A3276,$J$10,A3276,$K$10,I3276,$L$10,TRIM(CONCATENATE(TRIM(B3276)," ",TRIM(C3276))),$M$10,TRIM(CONCATENATE(TRIM(D3276)," ",TRIM(E3276))),$N$10,militantesUbicacion[[#This Row],[departamento]],$O$10,militantesUbicacion[[#This Row],[municipio]],$P$10,militantesUbicacion[[#This Row],[Localidad]],$Q$10,militantesUbicacion[[#This Row],[Sex]],$R$10)</f>
        <v>u=Militante.objects.create(username='1102881288',password='1102881288',email='1102881288robertoyances@hotmail.es',first_name='ROSA ISELA',last_name='POLO TAPIA',location=Puesto.objects.filter(dpto_name='CORDOBA',mun_name='SAN BERNARDO DEL VIENTO',comuna_name='').first(),sex='F')</v>
      </c>
    </row>
    <row r="3277" spans="1:20" x14ac:dyDescent="0.25">
      <c r="A3277">
        <v>1003073153</v>
      </c>
      <c r="B3277" t="s">
        <v>32</v>
      </c>
      <c r="C3277" t="s">
        <v>1820</v>
      </c>
      <c r="D3277" t="s">
        <v>3293</v>
      </c>
      <c r="E3277" t="s">
        <v>5272</v>
      </c>
      <c r="F3277" t="s">
        <v>3277</v>
      </c>
      <c r="G3277" t="s">
        <v>6450</v>
      </c>
      <c r="I3277" t="s">
        <v>8867</v>
      </c>
      <c r="J3277" t="s">
        <v>15655</v>
      </c>
      <c r="K3277" t="s">
        <v>22253</v>
      </c>
      <c r="L3277" t="s">
        <v>26151</v>
      </c>
      <c r="M3277" s="1">
        <v>36108</v>
      </c>
      <c r="N3277" s="4">
        <v>26.621917808219177</v>
      </c>
      <c r="O3277" t="s">
        <v>28466</v>
      </c>
      <c r="P3277" t="s">
        <v>32874</v>
      </c>
      <c r="Q3277" t="str">
        <f>IF(militantesUbicacion[[#This Row],[genero]] = "Masculino","M",IF(militantesUbicacion[[#This Row],[genero]] = "Femenino","F","O"))</f>
        <v>F</v>
      </c>
      <c r="T3277" s="27" t="str">
        <f>CONCATENATE($H$10,$I$10,A3277,$J$10,A3277,$K$10,I3277,$L$10,TRIM(CONCATENATE(TRIM(B3277)," ",TRIM(C3277))),$M$10,TRIM(CONCATENATE(TRIM(D3277)," ",TRIM(E3277))),$N$10,militantesUbicacion[[#This Row],[departamento]],$O$10,militantesUbicacion[[#This Row],[municipio]],$P$10,militantesUbicacion[[#This Row],[Localidad]],$Q$10,militantesUbicacion[[#This Row],[Sex]],$R$10)</f>
        <v>u=Militante.objects.create(username='1003073153',password='1003073153',email='majobebla@hotmail.com',first_name='MARIA JOSE',last_name='BENITEZ BLANQUICETH',location=Puesto.objects.filter(dpto_name='CORDOBA',mun_name='SAN BERNARDO DEL VIENTO',comuna_name='').first(),sex='F')</v>
      </c>
    </row>
    <row r="3278" spans="1:20" x14ac:dyDescent="0.25">
      <c r="A3278">
        <v>1070824951</v>
      </c>
      <c r="B3278" t="s">
        <v>346</v>
      </c>
      <c r="C3278" t="s">
        <v>2266</v>
      </c>
      <c r="D3278" t="s">
        <v>3599</v>
      </c>
      <c r="E3278" t="s">
        <v>3067</v>
      </c>
      <c r="F3278" t="s">
        <v>3277</v>
      </c>
      <c r="G3278" t="s">
        <v>6450</v>
      </c>
      <c r="I3278" t="s">
        <v>8953</v>
      </c>
      <c r="J3278" t="s">
        <v>15739</v>
      </c>
      <c r="K3278" t="s">
        <v>20843</v>
      </c>
      <c r="L3278" t="s">
        <v>26151</v>
      </c>
      <c r="M3278" s="1">
        <v>35596</v>
      </c>
      <c r="N3278" s="4">
        <v>28.024657534246575</v>
      </c>
      <c r="O3278" t="s">
        <v>28554</v>
      </c>
      <c r="P3278" t="s">
        <v>32874</v>
      </c>
      <c r="Q3278" t="str">
        <f>IF(militantesUbicacion[[#This Row],[genero]] = "Masculino","M",IF(militantesUbicacion[[#This Row],[genero]] = "Femenino","F","O"))</f>
        <v>F</v>
      </c>
      <c r="T3278" s="27" t="str">
        <f>CONCATENATE($H$10,$I$10,A3278,$J$10,A3278,$K$10,I3278,$L$10,TRIM(CONCATENATE(TRIM(B3278)," ",TRIM(C3278))),$M$10,TRIM(CONCATENATE(TRIM(D3278)," ",TRIM(E3278))),$N$10,militantesUbicacion[[#This Row],[departamento]],$O$10,militantesUbicacion[[#This Row],[municipio]],$P$10,militantesUbicacion[[#This Row],[Localidad]],$Q$10,militantesUbicacion[[#This Row],[Sex]],$R$10)</f>
        <v>u=Militante.objects.create(username='1070824951',password='1070824951',email='fanny.espitia20@gmail.com',first_name='FANNY STELLA',last_name='ESPITIA OSPINO',location=Puesto.objects.filter(dpto_name='CORDOBA',mun_name='SAN BERNARDO DEL VIENTO',comuna_name='').first(),sex='F')</v>
      </c>
    </row>
    <row r="3279" spans="1:20" x14ac:dyDescent="0.25">
      <c r="A3279">
        <v>1007556809</v>
      </c>
      <c r="B3279" t="s">
        <v>1402</v>
      </c>
      <c r="C3279" t="s">
        <v>2191</v>
      </c>
      <c r="D3279" t="s">
        <v>3757</v>
      </c>
      <c r="E3279" t="s">
        <v>3074</v>
      </c>
      <c r="F3279" t="s">
        <v>3277</v>
      </c>
      <c r="G3279" t="s">
        <v>6361</v>
      </c>
      <c r="I3279" t="s">
        <v>8686</v>
      </c>
      <c r="J3279" t="s">
        <v>15474</v>
      </c>
      <c r="K3279" t="s">
        <v>22061</v>
      </c>
      <c r="L3279" t="s">
        <v>26151</v>
      </c>
      <c r="M3279" s="1">
        <v>36769</v>
      </c>
      <c r="N3279" s="4">
        <v>24.81095890410959</v>
      </c>
      <c r="O3279" t="s">
        <v>28278</v>
      </c>
      <c r="P3279" t="s">
        <v>32874</v>
      </c>
      <c r="Q3279" t="str">
        <f>IF(militantesUbicacion[[#This Row],[genero]] = "Masculino","M",IF(militantesUbicacion[[#This Row],[genero]] = "Femenino","F","O"))</f>
        <v>F</v>
      </c>
      <c r="T3279" s="27" t="str">
        <f>CONCATENATE($H$10,$I$10,A3279,$J$10,A3279,$K$10,I3279,$L$10,TRIM(CONCATENATE(TRIM(B3279)," ",TRIM(C3279))),$M$10,TRIM(CONCATENATE(TRIM(D3279)," ",TRIM(E3279))),$N$10,militantesUbicacion[[#This Row],[departamento]],$O$10,militantesUbicacion[[#This Row],[municipio]],$P$10,militantesUbicacion[[#This Row],[Localidad]],$Q$10,militantesUbicacion[[#This Row],[Sex]],$R$10)</f>
        <v>u=Militante.objects.create(username='1007556809',password='1007556809',email='1007556809yenivaldovino@gmail.com',first_name='NERLYS MILENA',last_name='MERCADO PEREZ',location=Puesto.objects.filter(dpto_name='CORDOBA',mun_name='SAN JOSE DE URE',comuna_name='').first(),sex='F')</v>
      </c>
    </row>
    <row r="3280" spans="1:20" x14ac:dyDescent="0.25">
      <c r="A3280">
        <v>1133789745</v>
      </c>
      <c r="B3280" t="s">
        <v>47</v>
      </c>
      <c r="C3280" t="s">
        <v>2197</v>
      </c>
      <c r="D3280" t="s">
        <v>1944</v>
      </c>
      <c r="E3280" t="s">
        <v>4706</v>
      </c>
      <c r="F3280" t="s">
        <v>3277</v>
      </c>
      <c r="G3280" t="s">
        <v>6361</v>
      </c>
      <c r="I3280" t="s">
        <v>8687</v>
      </c>
      <c r="J3280" t="s">
        <v>15475</v>
      </c>
      <c r="K3280" t="s">
        <v>22061</v>
      </c>
      <c r="L3280" t="s">
        <v>26150</v>
      </c>
      <c r="M3280" s="1">
        <v>35793</v>
      </c>
      <c r="N3280" s="4">
        <v>27.484931506849314</v>
      </c>
      <c r="O3280" t="s">
        <v>28279</v>
      </c>
      <c r="P3280" t="s">
        <v>32874</v>
      </c>
      <c r="Q3280" t="str">
        <f>IF(militantesUbicacion[[#This Row],[genero]] = "Masculino","M",IF(militantesUbicacion[[#This Row],[genero]] = "Femenino","F","O"))</f>
        <v>M</v>
      </c>
      <c r="T3280" s="27" t="str">
        <f>CONCATENATE($H$10,$I$10,A3280,$J$10,A3280,$K$10,I3280,$L$10,TRIM(CONCATENATE(TRIM(B3280)," ",TRIM(C3280))),$M$10,TRIM(CONCATENATE(TRIM(D3280)," ",TRIM(E3280))),$N$10,militantesUbicacion[[#This Row],[departamento]],$O$10,militantesUbicacion[[#This Row],[municipio]],$P$10,militantesUbicacion[[#This Row],[Localidad]],$Q$10,militantesUbicacion[[#This Row],[Sex]],$R$10)</f>
        <v>u=Militante.objects.create(username='1133789745',password='1133789745',email='1133789745yenivaldovino@gmail.com',first_name='LUIS FERNANDO',last_name='BELTRAN MONTALVO',location=Puesto.objects.filter(dpto_name='CORDOBA',mun_name='SAN JOSE DE URE',comuna_name='').first(),sex='M')</v>
      </c>
    </row>
    <row r="3281" spans="1:20" x14ac:dyDescent="0.25">
      <c r="A3281">
        <v>1003720557</v>
      </c>
      <c r="B3281" t="s">
        <v>2023</v>
      </c>
      <c r="C3281" t="s">
        <v>2303</v>
      </c>
      <c r="D3281" t="s">
        <v>5547</v>
      </c>
      <c r="E3281" t="s">
        <v>3680</v>
      </c>
      <c r="F3281" t="s">
        <v>3277</v>
      </c>
      <c r="G3281" t="s">
        <v>6491</v>
      </c>
      <c r="I3281" t="s">
        <v>12524</v>
      </c>
      <c r="J3281" t="s">
        <v>19156</v>
      </c>
      <c r="K3281" t="s">
        <v>25489</v>
      </c>
      <c r="L3281" t="s">
        <v>26151</v>
      </c>
      <c r="M3281" s="1">
        <v>36966</v>
      </c>
      <c r="N3281" s="4">
        <v>24.271232876712329</v>
      </c>
      <c r="O3281" t="s">
        <v>32073</v>
      </c>
      <c r="P3281" t="s">
        <v>32873</v>
      </c>
      <c r="Q3281" t="str">
        <f>IF(militantesUbicacion[[#This Row],[genero]] = "Masculino","M",IF(militantesUbicacion[[#This Row],[genero]] = "Femenino","F","O"))</f>
        <v>F</v>
      </c>
      <c r="T3281" s="27" t="str">
        <f>CONCATENATE($H$10,$I$10,A3281,$J$10,A3281,$K$10,I3281,$L$10,TRIM(CONCATENATE(TRIM(B3281)," ",TRIM(C3281))),$M$10,TRIM(CONCATENATE(TRIM(D3281)," ",TRIM(E3281))),$N$10,militantesUbicacion[[#This Row],[departamento]],$O$10,militantesUbicacion[[#This Row],[municipio]],$P$10,militantesUbicacion[[#This Row],[Localidad]],$Q$10,militantesUbicacion[[#This Row],[Sex]],$R$10)</f>
        <v>u=Militante.objects.create(username='1003720557',password='1003720557',email='ivandario4102@gmail.com',first_name='YANETH DEL CARMEN',last_name='PARRAS VARGAS',location=Puesto.objects.filter(dpto_name='CORDOBA',mun_name='SAN PELAYO',comuna_name='').first(),sex='F')</v>
      </c>
    </row>
    <row r="3282" spans="1:20" x14ac:dyDescent="0.25">
      <c r="A3282">
        <v>1073809524</v>
      </c>
      <c r="B3282" t="s">
        <v>35</v>
      </c>
      <c r="C3282" t="s">
        <v>174</v>
      </c>
      <c r="D3282" t="s">
        <v>4341</v>
      </c>
      <c r="E3282" t="s">
        <v>1832</v>
      </c>
      <c r="F3282" t="s">
        <v>3277</v>
      </c>
      <c r="G3282" t="s">
        <v>6491</v>
      </c>
      <c r="I3282" t="s">
        <v>11799</v>
      </c>
      <c r="J3282" t="s">
        <v>18462</v>
      </c>
      <c r="K3282" t="s">
        <v>24910</v>
      </c>
      <c r="L3282" t="s">
        <v>26150</v>
      </c>
      <c r="M3282" s="1">
        <v>38065</v>
      </c>
      <c r="N3282" s="4">
        <v>21.260273972602739</v>
      </c>
      <c r="O3282" t="s">
        <v>31355</v>
      </c>
      <c r="P3282" t="s">
        <v>32873</v>
      </c>
      <c r="Q3282" t="str">
        <f>IF(militantesUbicacion[[#This Row],[genero]] = "Masculino","M",IF(militantesUbicacion[[#This Row],[genero]] = "Femenino","F","O"))</f>
        <v>M</v>
      </c>
      <c r="T3282" s="27" t="str">
        <f>CONCATENATE($H$10,$I$10,A3282,$J$10,A3282,$K$10,I3282,$L$10,TRIM(CONCATENATE(TRIM(B3282)," ",TRIM(C3282))),$M$10,TRIM(CONCATENATE(TRIM(D3282)," ",TRIM(E3282))),$N$10,militantesUbicacion[[#This Row],[departamento]],$O$10,militantesUbicacion[[#This Row],[municipio]],$P$10,militantesUbicacion[[#This Row],[Localidad]],$Q$10,militantesUbicacion[[#This Row],[Sex]],$R$10)</f>
        <v>u=Militante.objects.create(username='1073809524',password='1073809524',email='luisfelipecontreraslopez4@gmail.com',first_name='LUIS FELIPE',last_name='CONTRERAS LOPEZ',location=Puesto.objects.filter(dpto_name='CORDOBA',mun_name='SAN PELAYO',comuna_name='').first(),sex='M')</v>
      </c>
    </row>
    <row r="3283" spans="1:20" x14ac:dyDescent="0.25">
      <c r="A3283">
        <v>1003737770</v>
      </c>
      <c r="B3283" t="s">
        <v>138</v>
      </c>
      <c r="C3283" t="s">
        <v>2502</v>
      </c>
      <c r="D3283" t="s">
        <v>3092</v>
      </c>
      <c r="E3283" t="s">
        <v>4740</v>
      </c>
      <c r="F3283" t="s">
        <v>3277</v>
      </c>
      <c r="G3283" t="s">
        <v>5970</v>
      </c>
      <c r="I3283" t="s">
        <v>7560</v>
      </c>
      <c r="J3283" t="s">
        <v>14332</v>
      </c>
      <c r="K3283" t="s">
        <v>20882</v>
      </c>
      <c r="L3283" t="s">
        <v>26151</v>
      </c>
      <c r="M3283" s="1">
        <v>36498</v>
      </c>
      <c r="N3283" s="4">
        <v>25.553424657534247</v>
      </c>
      <c r="O3283" t="s">
        <v>27147</v>
      </c>
      <c r="P3283" t="s">
        <v>32874</v>
      </c>
      <c r="Q3283" t="str">
        <f>IF(militantesUbicacion[[#This Row],[genero]] = "Masculino","M",IF(militantesUbicacion[[#This Row],[genero]] = "Femenino","F","O"))</f>
        <v>F</v>
      </c>
      <c r="T3283" s="27" t="str">
        <f>CONCATENATE($H$10,$I$10,A3283,$J$10,A3283,$K$10,I3283,$L$10,TRIM(CONCATENATE(TRIM(B3283)," ",TRIM(C3283))),$M$10,TRIM(CONCATENATE(TRIM(D3283)," ",TRIM(E3283))),$N$10,militantesUbicacion[[#This Row],[departamento]],$O$10,militantesUbicacion[[#This Row],[municipio]],$P$10,militantesUbicacion[[#This Row],[Localidad]],$Q$10,militantesUbicacion[[#This Row],[Sex]],$R$10)</f>
        <v>u=Militante.objects.create(username='1003737770',password='1003737770',email='1003737770asptierralta2019@hotmail.com',first_name='LUZ DEY',last_name='ROJAS PITALUA',location=Puesto.objects.filter(dpto_name='CORDOBA',mun_name='TIERRALTA',comuna_name='').first(),sex='F')</v>
      </c>
    </row>
    <row r="3284" spans="1:20" x14ac:dyDescent="0.25">
      <c r="A3284">
        <v>1192816992</v>
      </c>
      <c r="B3284" t="s">
        <v>66</v>
      </c>
      <c r="C3284" t="s">
        <v>2158</v>
      </c>
      <c r="D3284" t="s">
        <v>4978</v>
      </c>
      <c r="E3284" t="s">
        <v>2870</v>
      </c>
      <c r="F3284" t="s">
        <v>3277</v>
      </c>
      <c r="G3284" t="s">
        <v>5970</v>
      </c>
      <c r="I3284" t="s">
        <v>8970</v>
      </c>
      <c r="J3284" t="s">
        <v>15757</v>
      </c>
      <c r="K3284" t="s">
        <v>22353</v>
      </c>
      <c r="L3284" t="s">
        <v>26151</v>
      </c>
      <c r="M3284" s="1">
        <v>36457</v>
      </c>
      <c r="N3284" s="4">
        <v>25.665753424657535</v>
      </c>
      <c r="O3284" t="s">
        <v>28573</v>
      </c>
      <c r="P3284" t="s">
        <v>32874</v>
      </c>
      <c r="Q3284" t="str">
        <f>IF(militantesUbicacion[[#This Row],[genero]] = "Masculino","M",IF(militantesUbicacion[[#This Row],[genero]] = "Femenino","F","O"))</f>
        <v>F</v>
      </c>
      <c r="T3284" s="27" t="str">
        <f>CONCATENATE($H$10,$I$10,A3284,$J$10,A3284,$K$10,I3284,$L$10,TRIM(CONCATENATE(TRIM(B3284)," ",TRIM(C3284))),$M$10,TRIM(CONCATENATE(TRIM(D3284)," ",TRIM(E3284))),$N$10,militantesUbicacion[[#This Row],[departamento]],$O$10,militantesUbicacion[[#This Row],[municipio]],$P$10,militantesUbicacion[[#This Row],[Localidad]],$Q$10,militantesUbicacion[[#This Row],[Sex]],$R$10)</f>
        <v>u=Militante.objects.create(username='1192816992',password='1192816992',email='1192816992asptierralta2019@hotmail.com',first_name='DANNA',last_name='TORREGLOSA HERNANDEZ',location=Puesto.objects.filter(dpto_name='CORDOBA',mun_name='TIERRALTA',comuna_name='').first(),sex='F')</v>
      </c>
    </row>
    <row r="3285" spans="1:20" x14ac:dyDescent="0.25">
      <c r="A3285">
        <v>1074010857</v>
      </c>
      <c r="B3285" t="s">
        <v>1455</v>
      </c>
      <c r="C3285" t="s">
        <v>2224</v>
      </c>
      <c r="D3285" t="s">
        <v>3949</v>
      </c>
      <c r="E3285" t="s">
        <v>1832</v>
      </c>
      <c r="F3285" t="s">
        <v>3277</v>
      </c>
      <c r="G3285" t="s">
        <v>5970</v>
      </c>
      <c r="I3285" t="s">
        <v>8855</v>
      </c>
      <c r="J3285" t="s">
        <v>15643</v>
      </c>
      <c r="K3285" t="s">
        <v>22238</v>
      </c>
      <c r="L3285" t="s">
        <v>26150</v>
      </c>
      <c r="M3285" s="1">
        <v>36018</v>
      </c>
      <c r="N3285" s="4">
        <v>26.86849315068493</v>
      </c>
      <c r="O3285" t="s">
        <v>28454</v>
      </c>
      <c r="P3285" t="s">
        <v>32874</v>
      </c>
      <c r="Q3285" t="str">
        <f>IF(militantesUbicacion[[#This Row],[genero]] = "Masculino","M",IF(militantesUbicacion[[#This Row],[genero]] = "Femenino","F","O"))</f>
        <v>M</v>
      </c>
      <c r="T3285" s="27" t="str">
        <f>CONCATENATE($H$10,$I$10,A3285,$J$10,A3285,$K$10,I3285,$L$10,TRIM(CONCATENATE(TRIM(B3285)," ",TRIM(C3285))),$M$10,TRIM(CONCATENATE(TRIM(D3285)," ",TRIM(E3285))),$N$10,militantesUbicacion[[#This Row],[departamento]],$O$10,militantesUbicacion[[#This Row],[municipio]],$P$10,militantesUbicacion[[#This Row],[Localidad]],$Q$10,militantesUbicacion[[#This Row],[Sex]],$R$10)</f>
        <v>u=Militante.objects.create(username='1074010857',password='1074010857',email='1074010857asptierralta2019@hotmail.com',first_name='ORMAN LUIS',last_name='TAPIA LOPEZ',location=Puesto.objects.filter(dpto_name='CORDOBA',mun_name='TIERRALTA',comuna_name='').first(),sex='M')</v>
      </c>
    </row>
    <row r="3286" spans="1:20" x14ac:dyDescent="0.25">
      <c r="A3286">
        <v>1017250634</v>
      </c>
      <c r="B3286" t="s">
        <v>67</v>
      </c>
      <c r="C3286" t="s">
        <v>2180</v>
      </c>
      <c r="D3286" t="s">
        <v>3035</v>
      </c>
      <c r="E3286" t="s">
        <v>3074</v>
      </c>
      <c r="F3286" t="s">
        <v>3277</v>
      </c>
      <c r="G3286" t="s">
        <v>5970</v>
      </c>
      <c r="I3286" t="s">
        <v>6578</v>
      </c>
      <c r="J3286" t="s">
        <v>13347</v>
      </c>
      <c r="K3286" t="s">
        <v>19941</v>
      </c>
      <c r="L3286" t="s">
        <v>26150</v>
      </c>
      <c r="M3286" s="1">
        <v>35678</v>
      </c>
      <c r="N3286" s="4">
        <v>27.8</v>
      </c>
      <c r="O3286" t="s">
        <v>26162</v>
      </c>
      <c r="P3286" t="s">
        <v>32873</v>
      </c>
      <c r="Q3286" t="str">
        <f>IF(militantesUbicacion[[#This Row],[genero]] = "Masculino","M",IF(militantesUbicacion[[#This Row],[genero]] = "Femenino","F","O"))</f>
        <v>M</v>
      </c>
      <c r="T3286" s="27" t="str">
        <f>CONCATENATE($H$10,$I$10,A3286,$J$10,A3286,$K$10,I3286,$L$10,TRIM(CONCATENATE(TRIM(B3286)," ",TRIM(C3286))),$M$10,TRIM(CONCATENATE(TRIM(D3286)," ",TRIM(E3286))),$N$10,militantesUbicacion[[#This Row],[departamento]],$O$10,militantesUbicacion[[#This Row],[municipio]],$P$10,militantesUbicacion[[#This Row],[Localidad]],$Q$10,militantesUbicacion[[#This Row],[Sex]],$R$10)</f>
        <v>u=Militante.objects.create(username='1017250634',password='1017250634',email='manuelsalvadorgp@hotmail.com',first_name='MANUEL SALVADOR',last_name='GUTIERREZ PEREZ',location=Puesto.objects.filter(dpto_name='CORDOBA',mun_name='TIERRALTA',comuna_name='').first(),sex='M')</v>
      </c>
    </row>
    <row r="3287" spans="1:20" x14ac:dyDescent="0.25">
      <c r="A3287">
        <v>1003594527</v>
      </c>
      <c r="B3287" t="s">
        <v>1718</v>
      </c>
      <c r="C3287" t="s">
        <v>2215</v>
      </c>
      <c r="D3287" t="s">
        <v>1400</v>
      </c>
      <c r="E3287" t="s">
        <v>4431</v>
      </c>
      <c r="F3287" t="s">
        <v>3277</v>
      </c>
      <c r="G3287" t="s">
        <v>5970</v>
      </c>
      <c r="I3287" t="s">
        <v>10669</v>
      </c>
      <c r="J3287" t="s">
        <v>17370</v>
      </c>
      <c r="K3287" t="s">
        <v>23899</v>
      </c>
      <c r="L3287" t="s">
        <v>26151</v>
      </c>
      <c r="M3287" s="1">
        <v>37211</v>
      </c>
      <c r="N3287" s="4">
        <v>23.6</v>
      </c>
      <c r="O3287" t="s">
        <v>30242</v>
      </c>
      <c r="P3287" t="s">
        <v>32874</v>
      </c>
      <c r="Q3287" t="str">
        <f>IF(militantesUbicacion[[#This Row],[genero]] = "Masculino","M",IF(militantesUbicacion[[#This Row],[genero]] = "Femenino","F","O"))</f>
        <v>F</v>
      </c>
      <c r="T3287" s="27" t="str">
        <f>CONCATENATE($H$10,$I$10,A3287,$J$10,A3287,$K$10,I3287,$L$10,TRIM(CONCATENATE(TRIM(B3287)," ",TRIM(C3287))),$M$10,TRIM(CONCATENATE(TRIM(D3287)," ",TRIM(E3287))),$N$10,militantesUbicacion[[#This Row],[departamento]],$O$10,militantesUbicacion[[#This Row],[municipio]],$P$10,militantesUbicacion[[#This Row],[Localidad]],$Q$10,militantesUbicacion[[#This Row],[Sex]],$R$10)</f>
        <v>u=Militante.objects.create(username='1003594527',password='1003594527',email='yelianasalum27@gmail.com',first_name='YELIANA PATRICIA',last_name='ARGEL SALUM',location=Puesto.objects.filter(dpto_name='CORDOBA',mun_name='TIERRALTA',comuna_name='').first(),sex='F')</v>
      </c>
    </row>
    <row r="3288" spans="1:20" x14ac:dyDescent="0.25">
      <c r="A3288">
        <v>1001849354</v>
      </c>
      <c r="B3288" t="s">
        <v>29</v>
      </c>
      <c r="C3288" t="s">
        <v>2244</v>
      </c>
      <c r="D3288" t="s">
        <v>3551</v>
      </c>
      <c r="E3288" t="s">
        <v>2961</v>
      </c>
      <c r="F3288" t="s">
        <v>3277</v>
      </c>
      <c r="G3288" t="s">
        <v>5970</v>
      </c>
      <c r="I3288" t="s">
        <v>10914</v>
      </c>
      <c r="J3288" t="s">
        <v>17609</v>
      </c>
      <c r="K3288" t="s">
        <v>22195</v>
      </c>
      <c r="L3288" t="s">
        <v>26150</v>
      </c>
      <c r="M3288" s="1">
        <v>36738</v>
      </c>
      <c r="N3288" s="4">
        <v>24.895890410958906</v>
      </c>
      <c r="O3288" t="s">
        <v>30486</v>
      </c>
      <c r="P3288" t="s">
        <v>32874</v>
      </c>
      <c r="Q3288" t="str">
        <f>IF(militantesUbicacion[[#This Row],[genero]] = "Masculino","M",IF(militantesUbicacion[[#This Row],[genero]] = "Femenino","F","O"))</f>
        <v>M</v>
      </c>
      <c r="T3288" s="27" t="str">
        <f>CONCATENATE($H$10,$I$10,A3288,$J$10,A3288,$K$10,I3288,$L$10,TRIM(CONCATENATE(TRIM(B3288)," ",TRIM(C3288))),$M$10,TRIM(CONCATENATE(TRIM(D3288)," ",TRIM(E3288))),$N$10,militantesUbicacion[[#This Row],[departamento]],$O$10,militantesUbicacion[[#This Row],[municipio]],$P$10,militantesUbicacion[[#This Row],[Localidad]],$Q$10,militantesUbicacion[[#This Row],[Sex]],$R$10)</f>
        <v>u=Militante.objects.create(username='1001849354',password='1001849354',email='1001849354partidoverdetierralta2022@gmail.com',first_name='CARLOS MARIO',last_name='QUINTANA MORENO',location=Puesto.objects.filter(dpto_name='CORDOBA',mun_name='TIERRALTA',comuna_name='').first(),sex='M')</v>
      </c>
    </row>
    <row r="3289" spans="1:20" x14ac:dyDescent="0.25">
      <c r="A3289">
        <v>1032261667</v>
      </c>
      <c r="B3289" t="s">
        <v>140</v>
      </c>
      <c r="C3289" t="s">
        <v>1992</v>
      </c>
      <c r="D3289" t="s">
        <v>5379</v>
      </c>
      <c r="E3289" t="s">
        <v>3182</v>
      </c>
      <c r="F3289" t="s">
        <v>3277</v>
      </c>
      <c r="G3289" t="s">
        <v>5970</v>
      </c>
      <c r="I3289" t="s">
        <v>10915</v>
      </c>
      <c r="J3289" t="s">
        <v>17610</v>
      </c>
      <c r="K3289" t="s">
        <v>22030</v>
      </c>
      <c r="L3289" t="s">
        <v>26150</v>
      </c>
      <c r="M3289" s="1">
        <v>36294</v>
      </c>
      <c r="N3289" s="4">
        <v>26.112328767123287</v>
      </c>
      <c r="O3289" t="s">
        <v>30487</v>
      </c>
      <c r="P3289" t="s">
        <v>32874</v>
      </c>
      <c r="Q3289" t="str">
        <f>IF(militantesUbicacion[[#This Row],[genero]] = "Masculino","M",IF(militantesUbicacion[[#This Row],[genero]] = "Femenino","F","O"))</f>
        <v>M</v>
      </c>
      <c r="T3289" s="27" t="str">
        <f>CONCATENATE($H$10,$I$10,A3289,$J$10,A3289,$K$10,I3289,$L$10,TRIM(CONCATENATE(TRIM(B3289)," ",TRIM(C3289))),$M$10,TRIM(CONCATENATE(TRIM(D3289)," ",TRIM(E3289))),$N$10,militantesUbicacion[[#This Row],[departamento]],$O$10,militantesUbicacion[[#This Row],[municipio]],$P$10,militantesUbicacion[[#This Row],[Localidad]],$Q$10,militantesUbicacion[[#This Row],[Sex]],$R$10)</f>
        <v>u=Militante.objects.create(username='1032261667',password='1032261667',email='1032261667partidoverdetierralta2022@gmail.com',first_name='JHON JAIRO',last_name='CAÑAVERAL DIAZ',location=Puesto.objects.filter(dpto_name='CORDOBA',mun_name='TIERRALTA',comuna_name='').first(),sex='M')</v>
      </c>
    </row>
    <row r="3290" spans="1:20" x14ac:dyDescent="0.25">
      <c r="A3290">
        <v>1192925130</v>
      </c>
      <c r="B3290" t="s">
        <v>1276</v>
      </c>
      <c r="C3290" t="s">
        <v>2429</v>
      </c>
      <c r="D3290" t="s">
        <v>3008</v>
      </c>
      <c r="E3290" t="s">
        <v>4681</v>
      </c>
      <c r="F3290" t="s">
        <v>3277</v>
      </c>
      <c r="G3290" t="s">
        <v>5970</v>
      </c>
      <c r="I3290" t="s">
        <v>10916</v>
      </c>
      <c r="J3290" t="s">
        <v>17611</v>
      </c>
      <c r="K3290" t="s">
        <v>24111</v>
      </c>
      <c r="L3290" t="s">
        <v>26151</v>
      </c>
      <c r="M3290" s="1">
        <v>36135</v>
      </c>
      <c r="N3290" s="4">
        <v>26.547945205479451</v>
      </c>
      <c r="O3290" t="s">
        <v>30488</v>
      </c>
      <c r="P3290" t="s">
        <v>32874</v>
      </c>
      <c r="Q3290" t="str">
        <f>IF(militantesUbicacion[[#This Row],[genero]] = "Masculino","M",IF(militantesUbicacion[[#This Row],[genero]] = "Femenino","F","O"))</f>
        <v>F</v>
      </c>
      <c r="T3290" s="27" t="str">
        <f>CONCATENATE($H$10,$I$10,A3290,$J$10,A3290,$K$10,I3290,$L$10,TRIM(CONCATENATE(TRIM(B3290)," ",TRIM(C3290))),$M$10,TRIM(CONCATENATE(TRIM(D3290)," ",TRIM(E3290))),$N$10,militantesUbicacion[[#This Row],[departamento]],$O$10,militantesUbicacion[[#This Row],[municipio]],$P$10,militantesUbicacion[[#This Row],[Localidad]],$Q$10,militantesUbicacion[[#This Row],[Sex]],$R$10)</f>
        <v>u=Militante.objects.create(username='1192925130',password='1192925130',email='1192925130partidoverdetierralta2022@gmail.com',first_name='LENDY YANETH',last_name='PADILLA OYOLA',location=Puesto.objects.filter(dpto_name='CORDOBA',mun_name='TIERRALTA',comuna_name='').first(),sex='F')</v>
      </c>
    </row>
    <row r="3291" spans="1:20" x14ac:dyDescent="0.25">
      <c r="A3291">
        <v>1193526688</v>
      </c>
      <c r="B3291" t="s">
        <v>137</v>
      </c>
      <c r="C3291" t="s">
        <v>2184</v>
      </c>
      <c r="D3291" t="s">
        <v>3551</v>
      </c>
      <c r="E3291" t="s">
        <v>2961</v>
      </c>
      <c r="F3291" t="s">
        <v>3277</v>
      </c>
      <c r="G3291" t="s">
        <v>5970</v>
      </c>
      <c r="I3291" t="s">
        <v>10917</v>
      </c>
      <c r="J3291" t="s">
        <v>17612</v>
      </c>
      <c r="K3291" t="s">
        <v>24112</v>
      </c>
      <c r="L3291" t="s">
        <v>26150</v>
      </c>
      <c r="M3291" s="1">
        <v>37383</v>
      </c>
      <c r="N3291" s="4">
        <v>23.12876712328767</v>
      </c>
      <c r="O3291" t="s">
        <v>30489</v>
      </c>
      <c r="P3291" t="s">
        <v>32874</v>
      </c>
      <c r="Q3291" t="str">
        <f>IF(militantesUbicacion[[#This Row],[genero]] = "Masculino","M",IF(militantesUbicacion[[#This Row],[genero]] = "Femenino","F","O"))</f>
        <v>M</v>
      </c>
      <c r="T3291" s="27" t="str">
        <f>CONCATENATE($H$10,$I$10,A3291,$J$10,A3291,$K$10,I3291,$L$10,TRIM(CONCATENATE(TRIM(B3291)," ",TRIM(C3291))),$M$10,TRIM(CONCATENATE(TRIM(D3291)," ",TRIM(E3291))),$N$10,militantesUbicacion[[#This Row],[departamento]],$O$10,militantesUbicacion[[#This Row],[municipio]],$P$10,militantesUbicacion[[#This Row],[Localidad]],$Q$10,militantesUbicacion[[#This Row],[Sex]],$R$10)</f>
        <v>u=Militante.objects.create(username='1193526688',password='1193526688',email='1193526688partidoverdetierralta2022@gmail.com',first_name='EDWIN ENRIQUE',last_name='QUINTANA MORENO',location=Puesto.objects.filter(dpto_name='CORDOBA',mun_name='TIERRALTA',comuna_name='').first(),sex='M')</v>
      </c>
    </row>
    <row r="3292" spans="1:20" x14ac:dyDescent="0.25">
      <c r="A3292">
        <v>1192771910</v>
      </c>
      <c r="B3292" t="s">
        <v>1750</v>
      </c>
      <c r="C3292" t="s">
        <v>2158</v>
      </c>
      <c r="D3292" t="s">
        <v>3777</v>
      </c>
      <c r="E3292" t="s">
        <v>3020</v>
      </c>
      <c r="F3292" t="s">
        <v>3277</v>
      </c>
      <c r="G3292" t="s">
        <v>5970</v>
      </c>
      <c r="I3292" t="s">
        <v>10918</v>
      </c>
      <c r="J3292" t="s">
        <v>17613</v>
      </c>
      <c r="K3292" t="s">
        <v>24113</v>
      </c>
      <c r="L3292" t="s">
        <v>26151</v>
      </c>
      <c r="M3292" s="1">
        <v>36699</v>
      </c>
      <c r="N3292" s="4">
        <v>25.002739726027396</v>
      </c>
      <c r="O3292" t="s">
        <v>30490</v>
      </c>
      <c r="P3292" t="s">
        <v>32874</v>
      </c>
      <c r="Q3292" t="str">
        <f>IF(militantesUbicacion[[#This Row],[genero]] = "Masculino","M",IF(militantesUbicacion[[#This Row],[genero]] = "Femenino","F","O"))</f>
        <v>F</v>
      </c>
      <c r="T3292" s="27" t="str">
        <f>CONCATENATE($H$10,$I$10,A3292,$J$10,A3292,$K$10,I3292,$L$10,TRIM(CONCATENATE(TRIM(B3292)," ",TRIM(C3292))),$M$10,TRIM(CONCATENATE(TRIM(D3292)," ",TRIM(E3292))),$N$10,militantesUbicacion[[#This Row],[departamento]],$O$10,militantesUbicacion[[#This Row],[municipio]],$P$10,militantesUbicacion[[#This Row],[Localidad]],$Q$10,militantesUbicacion[[#This Row],[Sex]],$R$10)</f>
        <v>u=Militante.objects.create(username='1192771910',password='1192771910',email='1192771910partidoverdetierralta2022@gmail.com',first_name='UDELIS',last_name='OVIEDO RAMOS',location=Puesto.objects.filter(dpto_name='CORDOBA',mun_name='TIERRALTA',comuna_name='').first(),sex='F')</v>
      </c>
    </row>
    <row r="3293" spans="1:20" x14ac:dyDescent="0.25">
      <c r="A3293">
        <v>1003737781</v>
      </c>
      <c r="B3293" t="s">
        <v>215</v>
      </c>
      <c r="C3293" t="s">
        <v>2402</v>
      </c>
      <c r="D3293" t="s">
        <v>3261</v>
      </c>
      <c r="E3293" t="s">
        <v>4047</v>
      </c>
      <c r="F3293" t="s">
        <v>3277</v>
      </c>
      <c r="G3293" t="s">
        <v>5970</v>
      </c>
      <c r="I3293" t="s">
        <v>10919</v>
      </c>
      <c r="J3293" t="s">
        <v>17614</v>
      </c>
      <c r="K3293" t="s">
        <v>20051</v>
      </c>
      <c r="L3293" t="s">
        <v>26151</v>
      </c>
      <c r="M3293" s="1">
        <v>36191</v>
      </c>
      <c r="N3293" s="4">
        <v>26.394520547945206</v>
      </c>
      <c r="O3293" t="s">
        <v>30491</v>
      </c>
      <c r="P3293" t="s">
        <v>32874</v>
      </c>
      <c r="Q3293" t="str">
        <f>IF(militantesUbicacion[[#This Row],[genero]] = "Masculino","M",IF(militantesUbicacion[[#This Row],[genero]] = "Femenino","F","O"))</f>
        <v>F</v>
      </c>
      <c r="T3293" s="27" t="str">
        <f>CONCATENATE($H$10,$I$10,A3293,$J$10,A3293,$K$10,I3293,$L$10,TRIM(CONCATENATE(TRIM(B3293)," ",TRIM(C3293))),$M$10,TRIM(CONCATENATE(TRIM(D3293)," ",TRIM(E3293))),$N$10,militantesUbicacion[[#This Row],[departamento]],$O$10,militantesUbicacion[[#This Row],[municipio]],$P$10,militantesUbicacion[[#This Row],[Localidad]],$Q$10,militantesUbicacion[[#This Row],[Sex]],$R$10)</f>
        <v>u=Militante.objects.create(username='1003737781',password='1003737781',email='1003737781cesargiraldo401@gmail.com',first_name='DANIELA INES',last_name='GONZALEZ CHICA',location=Puesto.objects.filter(dpto_name='CORDOBA',mun_name='TIERRALTA',comuna_name='').first(),sex='F')</v>
      </c>
    </row>
    <row r="3294" spans="1:20" x14ac:dyDescent="0.25">
      <c r="A3294">
        <v>1192719080</v>
      </c>
      <c r="B3294" t="s">
        <v>1007</v>
      </c>
      <c r="C3294" t="s">
        <v>2204</v>
      </c>
      <c r="D3294" t="s">
        <v>4360</v>
      </c>
      <c r="E3294" t="s">
        <v>3930</v>
      </c>
      <c r="F3294" t="s">
        <v>3277</v>
      </c>
      <c r="G3294" t="s">
        <v>5970</v>
      </c>
      <c r="I3294" t="s">
        <v>10921</v>
      </c>
      <c r="J3294" t="s">
        <v>17614</v>
      </c>
      <c r="K3294" t="s">
        <v>20051</v>
      </c>
      <c r="L3294" t="s">
        <v>26150</v>
      </c>
      <c r="M3294" s="1">
        <v>36273</v>
      </c>
      <c r="N3294" s="4">
        <v>26.169863013698631</v>
      </c>
      <c r="O3294" t="s">
        <v>30493</v>
      </c>
      <c r="P3294" t="s">
        <v>32874</v>
      </c>
      <c r="Q3294" t="str">
        <f>IF(militantesUbicacion[[#This Row],[genero]] = "Masculino","M",IF(militantesUbicacion[[#This Row],[genero]] = "Femenino","F","O"))</f>
        <v>M</v>
      </c>
      <c r="T3294" s="27" t="str">
        <f>CONCATENATE($H$10,$I$10,A3294,$J$10,A3294,$K$10,I3294,$L$10,TRIM(CONCATENATE(TRIM(B3294)," ",TRIM(C3294))),$M$10,TRIM(CONCATENATE(TRIM(D3294)," ",TRIM(E3294))),$N$10,militantesUbicacion[[#This Row],[departamento]],$O$10,militantesUbicacion[[#This Row],[municipio]],$P$10,militantesUbicacion[[#This Row],[Localidad]],$Q$10,militantesUbicacion[[#This Row],[Sex]],$R$10)</f>
        <v>u=Militante.objects.create(username='1192719080',password='1192719080',email='1192719080cesargiraldo401@gmail.com',first_name='EFREN DANIEL',last_name='BENITEZ ORDUZ',location=Puesto.objects.filter(dpto_name='CORDOBA',mun_name='TIERRALTA',comuna_name='').first(),sex='M')</v>
      </c>
    </row>
    <row r="3295" spans="1:20" x14ac:dyDescent="0.25">
      <c r="A3295">
        <v>1192917954</v>
      </c>
      <c r="B3295" t="s">
        <v>244</v>
      </c>
      <c r="C3295" t="s">
        <v>2158</v>
      </c>
      <c r="D3295" t="s">
        <v>5021</v>
      </c>
      <c r="F3295" t="s">
        <v>3277</v>
      </c>
      <c r="G3295" t="s">
        <v>5970</v>
      </c>
      <c r="I3295" t="s">
        <v>10923</v>
      </c>
      <c r="J3295" t="s">
        <v>17617</v>
      </c>
      <c r="K3295" t="s">
        <v>24032</v>
      </c>
      <c r="L3295" t="s">
        <v>26151</v>
      </c>
      <c r="M3295" s="1">
        <v>36388</v>
      </c>
      <c r="N3295" s="4">
        <v>25.854794520547944</v>
      </c>
      <c r="O3295" t="s">
        <v>30495</v>
      </c>
      <c r="P3295" t="s">
        <v>32874</v>
      </c>
      <c r="Q3295" t="str">
        <f>IF(militantesUbicacion[[#This Row],[genero]] = "Masculino","M",IF(militantesUbicacion[[#This Row],[genero]] = "Femenino","F","O"))</f>
        <v>F</v>
      </c>
      <c r="T3295" s="27" t="str">
        <f>CONCATENATE($H$10,$I$10,A3295,$J$10,A3295,$K$10,I3295,$L$10,TRIM(CONCATENATE(TRIM(B3295)," ",TRIM(C3295))),$M$10,TRIM(CONCATENATE(TRIM(D3295)," ",TRIM(E3295))),$N$10,militantesUbicacion[[#This Row],[departamento]],$O$10,militantesUbicacion[[#This Row],[municipio]],$P$10,militantesUbicacion[[#This Row],[Localidad]],$Q$10,militantesUbicacion[[#This Row],[Sex]],$R$10)</f>
        <v>u=Militante.objects.create(username='1192917954',password='1192917954',email='1192917954partidoverdetierralta2022@gmail.com',first_name='MARCELA',last_name='SANTERO',location=Puesto.objects.filter(dpto_name='CORDOBA',mun_name='TIERRALTA',comuna_name='').first(),sex='F')</v>
      </c>
    </row>
    <row r="3296" spans="1:20" x14ac:dyDescent="0.25">
      <c r="A3296">
        <v>1047471255</v>
      </c>
      <c r="B3296" t="s">
        <v>84</v>
      </c>
      <c r="C3296" t="s">
        <v>2267</v>
      </c>
      <c r="D3296" t="s">
        <v>5381</v>
      </c>
      <c r="E3296" t="s">
        <v>3591</v>
      </c>
      <c r="F3296" t="s">
        <v>3277</v>
      </c>
      <c r="G3296" t="s">
        <v>5970</v>
      </c>
      <c r="I3296" t="s">
        <v>10924</v>
      </c>
      <c r="J3296" t="s">
        <v>17618</v>
      </c>
      <c r="K3296" t="s">
        <v>24117</v>
      </c>
      <c r="L3296" t="s">
        <v>26150</v>
      </c>
      <c r="M3296" s="1">
        <v>36263</v>
      </c>
      <c r="N3296" s="4">
        <v>26.197260273972603</v>
      </c>
      <c r="O3296" t="s">
        <v>30497</v>
      </c>
      <c r="P3296" t="s">
        <v>32874</v>
      </c>
      <c r="Q3296" t="str">
        <f>IF(militantesUbicacion[[#This Row],[genero]] = "Masculino","M",IF(militantesUbicacion[[#This Row],[genero]] = "Femenino","F","O"))</f>
        <v>M</v>
      </c>
      <c r="T3296" s="27" t="str">
        <f>CONCATENATE($H$10,$I$10,A3296,$J$10,A3296,$K$10,I3296,$L$10,TRIM(CONCATENATE(TRIM(B3296)," ",TRIM(C3296))),$M$10,TRIM(CONCATENATE(TRIM(D3296)," ",TRIM(E3296))),$N$10,militantesUbicacion[[#This Row],[departamento]],$O$10,militantesUbicacion[[#This Row],[municipio]],$P$10,militantesUbicacion[[#This Row],[Localidad]],$Q$10,militantesUbicacion[[#This Row],[Sex]],$R$10)</f>
        <v>u=Militante.objects.create(username='1047471255',password='1047471255',email='1047471255partidoverdetierralta2022@gmail.com',first_name='JORGE ELIECER',last_name='MOGUEA GONZÁLEZ',location=Puesto.objects.filter(dpto_name='CORDOBA',mun_name='TIERRALTA',comuna_name='').first(),sex='M')</v>
      </c>
    </row>
    <row r="3297" spans="1:20" x14ac:dyDescent="0.25">
      <c r="A3297">
        <v>1192917766</v>
      </c>
      <c r="B3297" t="s">
        <v>98</v>
      </c>
      <c r="C3297" t="s">
        <v>2194</v>
      </c>
      <c r="D3297" t="s">
        <v>1507</v>
      </c>
      <c r="E3297" t="s">
        <v>4379</v>
      </c>
      <c r="F3297" t="s">
        <v>3277</v>
      </c>
      <c r="G3297" t="s">
        <v>5970</v>
      </c>
      <c r="I3297" t="s">
        <v>10925</v>
      </c>
      <c r="J3297" t="s">
        <v>17619</v>
      </c>
      <c r="K3297" t="s">
        <v>21280</v>
      </c>
      <c r="L3297" t="s">
        <v>26150</v>
      </c>
      <c r="M3297" s="1">
        <v>36918</v>
      </c>
      <c r="N3297" s="4">
        <v>24.402739726027399</v>
      </c>
      <c r="O3297" t="s">
        <v>30498</v>
      </c>
      <c r="P3297" t="s">
        <v>32874</v>
      </c>
      <c r="Q3297" t="str">
        <f>IF(militantesUbicacion[[#This Row],[genero]] = "Masculino","M",IF(militantesUbicacion[[#This Row],[genero]] = "Femenino","F","O"))</f>
        <v>M</v>
      </c>
      <c r="T3297" s="27" t="str">
        <f>CONCATENATE($H$10,$I$10,A3297,$J$10,A3297,$K$10,I3297,$L$10,TRIM(CONCATENATE(TRIM(B3297)," ",TRIM(C3297))),$M$10,TRIM(CONCATENATE(TRIM(D3297)," ",TRIM(E3297))),$N$10,militantesUbicacion[[#This Row],[departamento]],$O$10,militantesUbicacion[[#This Row],[municipio]],$P$10,militantesUbicacion[[#This Row],[Localidad]],$Q$10,militantesUbicacion[[#This Row],[Sex]],$R$10)</f>
        <v>u=Militante.objects.create(username='1192917766',password='1192917766',email='1192917766partidoverdetierralta2022@gmail.com',first_name='JUAN MIGUEL',last_name='CLEMENTE PAYARES',location=Puesto.objects.filter(dpto_name='CORDOBA',mun_name='TIERRALTA',comuna_name='').first(),sex='M')</v>
      </c>
    </row>
    <row r="3298" spans="1:20" x14ac:dyDescent="0.25">
      <c r="A3298">
        <v>1074009232</v>
      </c>
      <c r="B3298" t="s">
        <v>1483</v>
      </c>
      <c r="C3298" t="s">
        <v>2158</v>
      </c>
      <c r="D3298" t="s">
        <v>5382</v>
      </c>
      <c r="E3298" t="s">
        <v>2870</v>
      </c>
      <c r="F3298" t="s">
        <v>3277</v>
      </c>
      <c r="G3298" t="s">
        <v>5970</v>
      </c>
      <c r="I3298" t="s">
        <v>10928</v>
      </c>
      <c r="J3298" t="s">
        <v>17622</v>
      </c>
      <c r="K3298" t="s">
        <v>22010</v>
      </c>
      <c r="L3298" t="s">
        <v>26151</v>
      </c>
      <c r="M3298" s="1">
        <v>35631</v>
      </c>
      <c r="N3298" s="4">
        <v>27.92876712328767</v>
      </c>
      <c r="O3298" t="s">
        <v>30500</v>
      </c>
      <c r="P3298" t="s">
        <v>32874</v>
      </c>
      <c r="Q3298" t="str">
        <f>IF(militantesUbicacion[[#This Row],[genero]] = "Masculino","M",IF(militantesUbicacion[[#This Row],[genero]] = "Femenino","F","O"))</f>
        <v>F</v>
      </c>
      <c r="T3298" s="27" t="str">
        <f>CONCATENATE($H$10,$I$10,A3298,$J$10,A3298,$K$10,I3298,$L$10,TRIM(CONCATENATE(TRIM(B3298)," ",TRIM(C3298))),$M$10,TRIM(CONCATENATE(TRIM(D3298)," ",TRIM(E3298))),$N$10,militantesUbicacion[[#This Row],[departamento]],$O$10,militantesUbicacion[[#This Row],[municipio]],$P$10,militantesUbicacion[[#This Row],[Localidad]],$Q$10,militantesUbicacion[[#This Row],[Sex]],$R$10)</f>
        <v>u=Militante.objects.create(username='1074009232',password='1074009232',email='1074009232partidoverdetierralta2022@gmail.com',first_name='MERLYS',last_name='SEVILLA HERNANDEZ',location=Puesto.objects.filter(dpto_name='CORDOBA',mun_name='TIERRALTA',comuna_name='').first(),sex='F')</v>
      </c>
    </row>
    <row r="3299" spans="1:20" x14ac:dyDescent="0.25">
      <c r="A3299">
        <v>1002028518</v>
      </c>
      <c r="B3299" t="s">
        <v>1751</v>
      </c>
      <c r="C3299" t="s">
        <v>2158</v>
      </c>
      <c r="D3299" t="s">
        <v>3182</v>
      </c>
      <c r="E3299" t="s">
        <v>4704</v>
      </c>
      <c r="F3299" t="s">
        <v>3277</v>
      </c>
      <c r="G3299" t="s">
        <v>5970</v>
      </c>
      <c r="I3299" t="s">
        <v>10929</v>
      </c>
      <c r="J3299" t="s">
        <v>17623</v>
      </c>
      <c r="K3299" t="s">
        <v>24120</v>
      </c>
      <c r="L3299" t="s">
        <v>26151</v>
      </c>
      <c r="M3299" s="1">
        <v>37085</v>
      </c>
      <c r="N3299" s="4">
        <v>23.945205479452056</v>
      </c>
      <c r="O3299" t="s">
        <v>30501</v>
      </c>
      <c r="P3299" t="s">
        <v>32874</v>
      </c>
      <c r="Q3299" t="str">
        <f>IF(militantesUbicacion[[#This Row],[genero]] = "Masculino","M",IF(militantesUbicacion[[#This Row],[genero]] = "Femenino","F","O"))</f>
        <v>F</v>
      </c>
      <c r="T3299" s="27" t="str">
        <f>CONCATENATE($H$10,$I$10,A3299,$J$10,A3299,$K$10,I3299,$L$10,TRIM(CONCATENATE(TRIM(B3299)," ",TRIM(C3299))),$M$10,TRIM(CONCATENATE(TRIM(D3299)," ",TRIM(E3299))),$N$10,militantesUbicacion[[#This Row],[departamento]],$O$10,militantesUbicacion[[#This Row],[municipio]],$P$10,militantesUbicacion[[#This Row],[Localidad]],$Q$10,militantesUbicacion[[#This Row],[Sex]],$R$10)</f>
        <v>u=Militante.objects.create(username='1002028518',password='1002028518',email='1002028518partidoverdetierralta2022@gmail.com',first_name='NAYERIS',last_name='DIAZ PORTILLO',location=Puesto.objects.filter(dpto_name='CORDOBA',mun_name='TIERRALTA',comuna_name='').first(),sex='F')</v>
      </c>
    </row>
    <row r="3300" spans="1:20" x14ac:dyDescent="0.25">
      <c r="A3300">
        <v>1192739720</v>
      </c>
      <c r="B3300" t="s">
        <v>1752</v>
      </c>
      <c r="C3300" t="s">
        <v>2265</v>
      </c>
      <c r="D3300" t="s">
        <v>3092</v>
      </c>
      <c r="E3300" t="s">
        <v>5711</v>
      </c>
      <c r="F3300" t="s">
        <v>3277</v>
      </c>
      <c r="G3300" t="s">
        <v>5970</v>
      </c>
      <c r="I3300" t="s">
        <v>10930</v>
      </c>
      <c r="J3300" t="s">
        <v>17624</v>
      </c>
      <c r="K3300" t="s">
        <v>24120</v>
      </c>
      <c r="L3300" t="s">
        <v>26150</v>
      </c>
      <c r="M3300" s="1">
        <v>37507</v>
      </c>
      <c r="N3300" s="4">
        <v>22.789041095890411</v>
      </c>
      <c r="O3300" t="s">
        <v>30502</v>
      </c>
      <c r="P3300" t="s">
        <v>32874</v>
      </c>
      <c r="Q3300" t="str">
        <f>IF(militantesUbicacion[[#This Row],[genero]] = "Masculino","M",IF(militantesUbicacion[[#This Row],[genero]] = "Femenino","F","O"))</f>
        <v>M</v>
      </c>
      <c r="T3300" s="27" t="str">
        <f>CONCATENATE($H$10,$I$10,A3300,$J$10,A3300,$K$10,I3300,$L$10,TRIM(CONCATENATE(TRIM(B3300)," ",TRIM(C3300))),$M$10,TRIM(CONCATENATE(TRIM(D3300)," ",TRIM(E3300))),$N$10,militantesUbicacion[[#This Row],[departamento]],$O$10,militantesUbicacion[[#This Row],[municipio]],$P$10,militantesUbicacion[[#This Row],[Localidad]],$Q$10,militantesUbicacion[[#This Row],[Sex]],$R$10)</f>
        <v>u=Militante.objects.create(username='1192739720',password='1192739720',email='1192739720partidoverdetierralta2022@gmail.com',first_name='IDABETH JUNIOR',last_name='ROJAS VELAZQUEZ',location=Puesto.objects.filter(dpto_name='CORDOBA',mun_name='TIERRALTA',comuna_name='').first(),sex='M')</v>
      </c>
    </row>
    <row r="3301" spans="1:20" x14ac:dyDescent="0.25">
      <c r="A3301">
        <v>1003737127</v>
      </c>
      <c r="B3301" t="s">
        <v>1753</v>
      </c>
      <c r="C3301" t="s">
        <v>2406</v>
      </c>
      <c r="D3301" t="s">
        <v>3778</v>
      </c>
      <c r="E3301" t="s">
        <v>3624</v>
      </c>
      <c r="F3301" t="s">
        <v>3277</v>
      </c>
      <c r="G3301" t="s">
        <v>5970</v>
      </c>
      <c r="I3301" t="s">
        <v>10931</v>
      </c>
      <c r="J3301" t="s">
        <v>17625</v>
      </c>
      <c r="K3301" t="s">
        <v>24120</v>
      </c>
      <c r="L3301" t="s">
        <v>26151</v>
      </c>
      <c r="M3301" s="1">
        <v>37790</v>
      </c>
      <c r="N3301" s="4">
        <v>22.013698630136986</v>
      </c>
      <c r="O3301" t="s">
        <v>30503</v>
      </c>
      <c r="P3301" t="s">
        <v>32874</v>
      </c>
      <c r="Q3301" t="str">
        <f>IF(militantesUbicacion[[#This Row],[genero]] = "Masculino","M",IF(militantesUbicacion[[#This Row],[genero]] = "Femenino","F","O"))</f>
        <v>F</v>
      </c>
      <c r="T3301" s="27" t="str">
        <f>CONCATENATE($H$10,$I$10,A3301,$J$10,A3301,$K$10,I3301,$L$10,TRIM(CONCATENATE(TRIM(B3301)," ",TRIM(C3301))),$M$10,TRIM(CONCATENATE(TRIM(D3301)," ",TRIM(E3301))),$N$10,militantesUbicacion[[#This Row],[departamento]],$O$10,militantesUbicacion[[#This Row],[municipio]],$P$10,militantesUbicacion[[#This Row],[Localidad]],$Q$10,militantesUbicacion[[#This Row],[Sex]],$R$10)</f>
        <v>u=Militante.objects.create(username='1003737127',password='1003737127',email='1003737127partidoverdetierralta2022@gmail.com',first_name='SHIRLIS ESTER',last_name='PEREIRA VELASQUEZ',location=Puesto.objects.filter(dpto_name='CORDOBA',mun_name='TIERRALTA',comuna_name='').first(),sex='F')</v>
      </c>
    </row>
    <row r="3302" spans="1:20" x14ac:dyDescent="0.25">
      <c r="A3302">
        <v>1192911329</v>
      </c>
      <c r="B3302" t="s">
        <v>49</v>
      </c>
      <c r="C3302" t="s">
        <v>2274</v>
      </c>
      <c r="D3302" t="s">
        <v>1832</v>
      </c>
      <c r="E3302" t="s">
        <v>1400</v>
      </c>
      <c r="F3302" t="s">
        <v>3277</v>
      </c>
      <c r="G3302" t="s">
        <v>5970</v>
      </c>
      <c r="I3302" t="s">
        <v>10932</v>
      </c>
      <c r="J3302" t="s">
        <v>17626</v>
      </c>
      <c r="K3302" t="s">
        <v>24120</v>
      </c>
      <c r="L3302" t="s">
        <v>26150</v>
      </c>
      <c r="M3302" s="1">
        <v>36329</v>
      </c>
      <c r="N3302" s="4">
        <v>26.016438356164382</v>
      </c>
      <c r="O3302" t="s">
        <v>30504</v>
      </c>
      <c r="P3302" t="s">
        <v>32874</v>
      </c>
      <c r="Q3302" t="str">
        <f>IF(militantesUbicacion[[#This Row],[genero]] = "Masculino","M",IF(militantesUbicacion[[#This Row],[genero]] = "Femenino","F","O"))</f>
        <v>M</v>
      </c>
      <c r="T3302" s="27" t="str">
        <f>CONCATENATE($H$10,$I$10,A3302,$J$10,A3302,$K$10,I3302,$L$10,TRIM(CONCATENATE(TRIM(B3302)," ",TRIM(C3302))),$M$10,TRIM(CONCATENATE(TRIM(D3302)," ",TRIM(E3302))),$N$10,militantesUbicacion[[#This Row],[departamento]],$O$10,militantesUbicacion[[#This Row],[municipio]],$P$10,militantesUbicacion[[#This Row],[Localidad]],$Q$10,militantesUbicacion[[#This Row],[Sex]],$R$10)</f>
        <v>u=Militante.objects.create(username='1192911329',password='1192911329',email='1192911329partidoverdetierralta2022@gmail.com',first_name='ANGEL FRANCISCO',last_name='LOPEZ ARGEL',location=Puesto.objects.filter(dpto_name='CORDOBA',mun_name='TIERRALTA',comuna_name='').first(),sex='M')</v>
      </c>
    </row>
    <row r="3303" spans="1:20" x14ac:dyDescent="0.25">
      <c r="A3303">
        <v>1074008791</v>
      </c>
      <c r="B3303" t="s">
        <v>1754</v>
      </c>
      <c r="C3303" t="s">
        <v>2727</v>
      </c>
      <c r="D3303" t="s">
        <v>4163</v>
      </c>
      <c r="E3303" t="s">
        <v>799</v>
      </c>
      <c r="F3303" t="s">
        <v>3277</v>
      </c>
      <c r="G3303" t="s">
        <v>5970</v>
      </c>
      <c r="I3303" t="s">
        <v>10933</v>
      </c>
      <c r="J3303" t="s">
        <v>17599</v>
      </c>
      <c r="K3303" t="s">
        <v>24121</v>
      </c>
      <c r="L3303" t="s">
        <v>26151</v>
      </c>
      <c r="M3303" s="1">
        <v>35674</v>
      </c>
      <c r="N3303" s="4">
        <v>27.81095890410959</v>
      </c>
      <c r="O3303" t="s">
        <v>30505</v>
      </c>
      <c r="P3303" t="s">
        <v>32874</v>
      </c>
      <c r="Q3303" t="str">
        <f>IF(militantesUbicacion[[#This Row],[genero]] = "Masculino","M",IF(militantesUbicacion[[#This Row],[genero]] = "Femenino","F","O"))</f>
        <v>F</v>
      </c>
      <c r="T3303" s="27" t="str">
        <f>CONCATENATE($H$10,$I$10,A3303,$J$10,A3303,$K$10,I3303,$L$10,TRIM(CONCATENATE(TRIM(B3303)," ",TRIM(C3303))),$M$10,TRIM(CONCATENATE(TRIM(D3303)," ",TRIM(E3303))),$N$10,militantesUbicacion[[#This Row],[departamento]],$O$10,militantesUbicacion[[#This Row],[municipio]],$P$10,militantesUbicacion[[#This Row],[Localidad]],$Q$10,militantesUbicacion[[#This Row],[Sex]],$R$10)</f>
        <v>u=Militante.objects.create(username='1074008791',password='1074008791',email='1074008791partidoverdetierralta2022@gmail.com',first_name='SEILY ESTHELA',last_name='SOTELO LEON',location=Puesto.objects.filter(dpto_name='CORDOBA',mun_name='TIERRALTA',comuna_name='').first(),sex='F')</v>
      </c>
    </row>
    <row r="3304" spans="1:20" x14ac:dyDescent="0.25">
      <c r="A3304">
        <v>1068823153</v>
      </c>
      <c r="B3304" t="s">
        <v>787</v>
      </c>
      <c r="C3304" t="s">
        <v>2488</v>
      </c>
      <c r="D3304" t="s">
        <v>4163</v>
      </c>
      <c r="E3304" t="s">
        <v>799</v>
      </c>
      <c r="F3304" t="s">
        <v>3277</v>
      </c>
      <c r="G3304" t="s">
        <v>5970</v>
      </c>
      <c r="I3304" t="s">
        <v>10934</v>
      </c>
      <c r="J3304" t="s">
        <v>17599</v>
      </c>
      <c r="K3304" t="s">
        <v>24121</v>
      </c>
      <c r="L3304" t="s">
        <v>26151</v>
      </c>
      <c r="M3304" s="1">
        <v>35891</v>
      </c>
      <c r="N3304" s="4">
        <v>27.216438356164385</v>
      </c>
      <c r="O3304" t="s">
        <v>30506</v>
      </c>
      <c r="P3304" t="s">
        <v>32874</v>
      </c>
      <c r="Q3304" t="str">
        <f>IF(militantesUbicacion[[#This Row],[genero]] = "Masculino","M",IF(militantesUbicacion[[#This Row],[genero]] = "Femenino","F","O"))</f>
        <v>F</v>
      </c>
      <c r="T3304" s="27" t="str">
        <f>CONCATENATE($H$10,$I$10,A3304,$J$10,A3304,$K$10,I3304,$L$10,TRIM(CONCATENATE(TRIM(B3304)," ",TRIM(C3304))),$M$10,TRIM(CONCATENATE(TRIM(D3304)," ",TRIM(E3304))),$N$10,militantesUbicacion[[#This Row],[departamento]],$O$10,militantesUbicacion[[#This Row],[municipio]],$P$10,militantesUbicacion[[#This Row],[Localidad]],$Q$10,militantesUbicacion[[#This Row],[Sex]],$R$10)</f>
        <v>u=Militante.objects.create(username='1068823153',password='1068823153',email='1068823153partidoverdetierralta2022@gmail.com',first_name='YESSICA YULIETH',last_name='SOTELO LEON',location=Puesto.objects.filter(dpto_name='CORDOBA',mun_name='TIERRALTA',comuna_name='').first(),sex='F')</v>
      </c>
    </row>
    <row r="3305" spans="1:20" x14ac:dyDescent="0.25">
      <c r="A3305">
        <v>1074010355</v>
      </c>
      <c r="B3305" t="s">
        <v>889</v>
      </c>
      <c r="C3305" t="s">
        <v>2158</v>
      </c>
      <c r="D3305" t="s">
        <v>4655</v>
      </c>
      <c r="E3305" t="s">
        <v>5853</v>
      </c>
      <c r="F3305" t="s">
        <v>3277</v>
      </c>
      <c r="G3305" t="s">
        <v>5970</v>
      </c>
      <c r="I3305" t="s">
        <v>10935</v>
      </c>
      <c r="J3305" t="s">
        <v>17627</v>
      </c>
      <c r="K3305" t="s">
        <v>24122</v>
      </c>
      <c r="L3305" t="s">
        <v>26151</v>
      </c>
      <c r="M3305" s="1">
        <v>35802</v>
      </c>
      <c r="N3305" s="4">
        <v>27.460273972602739</v>
      </c>
      <c r="O3305" t="s">
        <v>30507</v>
      </c>
      <c r="P3305" t="s">
        <v>32874</v>
      </c>
      <c r="Q3305" t="str">
        <f>IF(militantesUbicacion[[#This Row],[genero]] = "Masculino","M",IF(militantesUbicacion[[#This Row],[genero]] = "Femenino","F","O"))</f>
        <v>F</v>
      </c>
      <c r="T3305" s="27" t="str">
        <f>CONCATENATE($H$10,$I$10,A3305,$J$10,A3305,$K$10,I3305,$L$10,TRIM(CONCATENATE(TRIM(B3305)," ",TRIM(C3305))),$M$10,TRIM(CONCATENATE(TRIM(D3305)," ",TRIM(E3305))),$N$10,militantesUbicacion[[#This Row],[departamento]],$O$10,militantesUbicacion[[#This Row],[municipio]],$P$10,militantesUbicacion[[#This Row],[Localidad]],$Q$10,militantesUbicacion[[#This Row],[Sex]],$R$10)</f>
        <v>u=Militante.objects.create(username='1074010355',password='1074010355',email='1074010355partidoverdetierralta2022@gmail.com',first_name='LEVIS',last_name='ROQUEME CAPACHERO',location=Puesto.objects.filter(dpto_name='CORDOBA',mun_name='TIERRALTA',comuna_name='').first(),sex='F')</v>
      </c>
    </row>
    <row r="3306" spans="1:20" x14ac:dyDescent="0.25">
      <c r="A3306">
        <v>1073970681</v>
      </c>
      <c r="B3306" t="s">
        <v>58</v>
      </c>
      <c r="C3306" t="s">
        <v>2158</v>
      </c>
      <c r="D3306" t="s">
        <v>3641</v>
      </c>
      <c r="F3306" t="s">
        <v>3277</v>
      </c>
      <c r="G3306" t="s">
        <v>5970</v>
      </c>
      <c r="I3306" t="s">
        <v>10938</v>
      </c>
      <c r="J3306" t="s">
        <v>17630</v>
      </c>
      <c r="K3306" t="s">
        <v>24124</v>
      </c>
      <c r="L3306" t="s">
        <v>26150</v>
      </c>
      <c r="M3306" s="1">
        <v>37981</v>
      </c>
      <c r="N3306" s="4">
        <v>21.490410958904111</v>
      </c>
      <c r="O3306" t="s">
        <v>30510</v>
      </c>
      <c r="P3306" t="s">
        <v>32874</v>
      </c>
      <c r="Q3306" t="str">
        <f>IF(militantesUbicacion[[#This Row],[genero]] = "Masculino","M",IF(militantesUbicacion[[#This Row],[genero]] = "Femenino","F","O"))</f>
        <v>M</v>
      </c>
      <c r="T3306" s="27" t="str">
        <f>CONCATENATE($H$10,$I$10,A3306,$J$10,A3306,$K$10,I3306,$L$10,TRIM(CONCATENATE(TRIM(B3306)," ",TRIM(C3306))),$M$10,TRIM(CONCATENATE(TRIM(D3306)," ",TRIM(E3306))),$N$10,militantesUbicacion[[#This Row],[departamento]],$O$10,militantesUbicacion[[#This Row],[municipio]],$P$10,militantesUbicacion[[#This Row],[Localidad]],$Q$10,militantesUbicacion[[#This Row],[Sex]],$R$10)</f>
        <v>u=Militante.objects.create(username='1073970681',password='1073970681',email='1073970681partidoverdetierralta2022@gmail.com',first_name='ANDRES',last_name='SANTANA',location=Puesto.objects.filter(dpto_name='CORDOBA',mun_name='TIERRALTA',comuna_name='').first(),sex='M')</v>
      </c>
    </row>
    <row r="3307" spans="1:20" x14ac:dyDescent="0.25">
      <c r="A3307">
        <v>1074008964</v>
      </c>
      <c r="B3307" t="s">
        <v>63</v>
      </c>
      <c r="C3307" t="s">
        <v>2158</v>
      </c>
      <c r="D3307" t="s">
        <v>3671</v>
      </c>
      <c r="F3307" t="s">
        <v>3277</v>
      </c>
      <c r="G3307" t="s">
        <v>5970</v>
      </c>
      <c r="I3307" t="s">
        <v>10936</v>
      </c>
      <c r="J3307" t="s">
        <v>17628</v>
      </c>
      <c r="K3307" t="s">
        <v>24123</v>
      </c>
      <c r="L3307" t="s">
        <v>26151</v>
      </c>
      <c r="M3307" s="1">
        <v>35622</v>
      </c>
      <c r="N3307" s="4">
        <v>27.953424657534246</v>
      </c>
      <c r="O3307" t="s">
        <v>30508</v>
      </c>
      <c r="P3307" t="s">
        <v>32874</v>
      </c>
      <c r="Q3307" t="str">
        <f>IF(militantesUbicacion[[#This Row],[genero]] = "Masculino","M",IF(militantesUbicacion[[#This Row],[genero]] = "Femenino","F","O"))</f>
        <v>F</v>
      </c>
      <c r="T3307" s="27" t="str">
        <f>CONCATENATE($H$10,$I$10,A3307,$J$10,A3307,$K$10,I3307,$L$10,TRIM(CONCATENATE(TRIM(B3307)," ",TRIM(C3307))),$M$10,TRIM(CONCATENATE(TRIM(D3307)," ",TRIM(E3307))),$N$10,militantesUbicacion[[#This Row],[departamento]],$O$10,militantesUbicacion[[#This Row],[municipio]],$P$10,militantesUbicacion[[#This Row],[Localidad]],$Q$10,militantesUbicacion[[#This Row],[Sex]],$R$10)</f>
        <v>u=Militante.objects.create(username='1074008964',password='1074008964',email='1074008964partidoverdetierralta2022@gmail.com',first_name='ANDREA',last_name='HERRERA',location=Puesto.objects.filter(dpto_name='CORDOBA',mun_name='TIERRALTA',comuna_name='').first(),sex='F')</v>
      </c>
    </row>
    <row r="3308" spans="1:20" x14ac:dyDescent="0.25">
      <c r="A3308">
        <v>1003736231</v>
      </c>
      <c r="B3308" t="s">
        <v>536</v>
      </c>
      <c r="C3308" t="s">
        <v>2158</v>
      </c>
      <c r="D3308" t="s">
        <v>3183</v>
      </c>
      <c r="F3308" t="s">
        <v>3277</v>
      </c>
      <c r="G3308" t="s">
        <v>5970</v>
      </c>
      <c r="I3308" t="s">
        <v>10937</v>
      </c>
      <c r="J3308" t="s">
        <v>17629</v>
      </c>
      <c r="K3308" t="s">
        <v>21584</v>
      </c>
      <c r="L3308" t="s">
        <v>26151</v>
      </c>
      <c r="M3308" s="1">
        <v>35532</v>
      </c>
      <c r="N3308" s="4">
        <v>28.2</v>
      </c>
      <c r="O3308" t="s">
        <v>30509</v>
      </c>
      <c r="P3308" t="s">
        <v>32874</v>
      </c>
      <c r="Q3308" t="str">
        <f>IF(militantesUbicacion[[#This Row],[genero]] = "Masculino","M",IF(militantesUbicacion[[#This Row],[genero]] = "Femenino","F","O"))</f>
        <v>F</v>
      </c>
      <c r="T3308" s="27" t="str">
        <f>CONCATENATE($H$10,$I$10,A3308,$J$10,A3308,$K$10,I3308,$L$10,TRIM(CONCATENATE(TRIM(B3308)," ",TRIM(C3308))),$M$10,TRIM(CONCATENATE(TRIM(D3308)," ",TRIM(E3308))),$N$10,militantesUbicacion[[#This Row],[departamento]],$O$10,militantesUbicacion[[#This Row],[municipio]],$P$10,militantesUbicacion[[#This Row],[Localidad]],$Q$10,militantesUbicacion[[#This Row],[Sex]],$R$10)</f>
        <v>u=Militante.objects.create(username='1003736231',password='1003736231',email='1003736231partidoverdetierralta2022@gmail.com',first_name='ANGÉLICA',last_name='PEREZ',location=Puesto.objects.filter(dpto_name='CORDOBA',mun_name='TIERRALTA',comuna_name='').first(),sex='F')</v>
      </c>
    </row>
    <row r="3309" spans="1:20" x14ac:dyDescent="0.25">
      <c r="A3309">
        <v>1073969688</v>
      </c>
      <c r="B3309" t="s">
        <v>1066</v>
      </c>
      <c r="C3309" t="s">
        <v>2819</v>
      </c>
      <c r="D3309" t="s">
        <v>5383</v>
      </c>
      <c r="E3309" t="s">
        <v>2997</v>
      </c>
      <c r="F3309" t="s">
        <v>3277</v>
      </c>
      <c r="G3309" t="s">
        <v>5970</v>
      </c>
      <c r="I3309" t="s">
        <v>10940</v>
      </c>
      <c r="J3309" t="s">
        <v>17631</v>
      </c>
      <c r="K3309" t="s">
        <v>21265</v>
      </c>
      <c r="L3309" t="s">
        <v>26151</v>
      </c>
      <c r="M3309" s="1">
        <v>37964</v>
      </c>
      <c r="N3309" s="4">
        <v>21.536986301369861</v>
      </c>
      <c r="O3309" t="s">
        <v>30512</v>
      </c>
      <c r="P3309" t="s">
        <v>32874</v>
      </c>
      <c r="Q3309" t="str">
        <f>IF(militantesUbicacion[[#This Row],[genero]] = "Masculino","M",IF(militantesUbicacion[[#This Row],[genero]] = "Femenino","F","O"))</f>
        <v>F</v>
      </c>
      <c r="T3309" s="27" t="str">
        <f>CONCATENATE($H$10,$I$10,A3309,$J$10,A3309,$K$10,I3309,$L$10,TRIM(CONCATENATE(TRIM(B3309)," ",TRIM(C3309))),$M$10,TRIM(CONCATENATE(TRIM(D3309)," ",TRIM(E3309))),$N$10,militantesUbicacion[[#This Row],[departamento]],$O$10,militantesUbicacion[[#This Row],[municipio]],$P$10,militantesUbicacion[[#This Row],[Localidad]],$Q$10,militantesUbicacion[[#This Row],[Sex]],$R$10)</f>
        <v>u=Militante.objects.create(username='1073969688',password='1073969688',email='1073969688partidoverdetierralta2022@gmail.com',first_name='MILEIDYS MILIS',last_name='LÁZARO ROMERO',location=Puesto.objects.filter(dpto_name='CORDOBA',mun_name='TIERRALTA',comuna_name='').first(),sex='F')</v>
      </c>
    </row>
    <row r="3310" spans="1:20" x14ac:dyDescent="0.25">
      <c r="A3310">
        <v>1007411465</v>
      </c>
      <c r="B3310" t="s">
        <v>115</v>
      </c>
      <c r="C3310" t="s">
        <v>2185</v>
      </c>
      <c r="D3310" t="s">
        <v>3183</v>
      </c>
      <c r="E3310" t="s">
        <v>3761</v>
      </c>
      <c r="F3310" t="s">
        <v>3277</v>
      </c>
      <c r="G3310" t="s">
        <v>5970</v>
      </c>
      <c r="I3310" t="s">
        <v>10941</v>
      </c>
      <c r="J3310" t="s">
        <v>17633</v>
      </c>
      <c r="K3310" t="s">
        <v>24032</v>
      </c>
      <c r="L3310" t="s">
        <v>26150</v>
      </c>
      <c r="M3310" s="1">
        <v>36473</v>
      </c>
      <c r="N3310" s="4">
        <v>25.621917808219177</v>
      </c>
      <c r="O3310" t="s">
        <v>30513</v>
      </c>
      <c r="P3310" t="s">
        <v>32874</v>
      </c>
      <c r="Q3310" t="str">
        <f>IF(militantesUbicacion[[#This Row],[genero]] = "Masculino","M",IF(militantesUbicacion[[#This Row],[genero]] = "Femenino","F","O"))</f>
        <v>M</v>
      </c>
      <c r="T3310" s="27" t="str">
        <f>CONCATENATE($H$10,$I$10,A3310,$J$10,A3310,$K$10,I3310,$L$10,TRIM(CONCATENATE(TRIM(B3310)," ",TRIM(C3310))),$M$10,TRIM(CONCATENATE(TRIM(D3310)," ",TRIM(E3310))),$N$10,militantesUbicacion[[#This Row],[departamento]],$O$10,militantesUbicacion[[#This Row],[municipio]],$P$10,militantesUbicacion[[#This Row],[Localidad]],$Q$10,militantesUbicacion[[#This Row],[Sex]],$R$10)</f>
        <v>u=Militante.objects.create(username='1007411465',password='1007411465',email='1007411465partidoverdetierralta2022@gmail.com',first_name='JESÚS ANDRES',last_name='PEREZ ZABALA',location=Puesto.objects.filter(dpto_name='CORDOBA',mun_name='TIERRALTA',comuna_name='').first(),sex='M')</v>
      </c>
    </row>
    <row r="3311" spans="1:20" x14ac:dyDescent="0.25">
      <c r="A3311">
        <v>1003735565</v>
      </c>
      <c r="B3311" t="s">
        <v>1756</v>
      </c>
      <c r="C3311" t="s">
        <v>1820</v>
      </c>
      <c r="D3311" t="s">
        <v>5384</v>
      </c>
      <c r="E3311" t="s">
        <v>2870</v>
      </c>
      <c r="F3311" t="s">
        <v>3277</v>
      </c>
      <c r="G3311" t="s">
        <v>5970</v>
      </c>
      <c r="I3311" t="s">
        <v>10942</v>
      </c>
      <c r="J3311" t="s">
        <v>17634</v>
      </c>
      <c r="K3311" t="s">
        <v>24126</v>
      </c>
      <c r="L3311" t="s">
        <v>26150</v>
      </c>
      <c r="M3311" s="1">
        <v>36873</v>
      </c>
      <c r="N3311" s="4">
        <v>24.526027397260275</v>
      </c>
      <c r="O3311" t="s">
        <v>30514</v>
      </c>
      <c r="P3311" t="s">
        <v>32874</v>
      </c>
      <c r="Q3311" t="str">
        <f>IF(militantesUbicacion[[#This Row],[genero]] = "Masculino","M",IF(militantesUbicacion[[#This Row],[genero]] = "Femenino","F","O"))</f>
        <v>M</v>
      </c>
      <c r="T3311" s="27" t="str">
        <f>CONCATENATE($H$10,$I$10,A3311,$J$10,A3311,$K$10,I3311,$L$10,TRIM(CONCATENATE(TRIM(B3311)," ",TRIM(C3311))),$M$10,TRIM(CONCATENATE(TRIM(D3311)," ",TRIM(E3311))),$N$10,militantesUbicacion[[#This Row],[departamento]],$O$10,militantesUbicacion[[#This Row],[municipio]],$P$10,militantesUbicacion[[#This Row],[Localidad]],$Q$10,militantesUbicacion[[#This Row],[Sex]],$R$10)</f>
        <v>u=Militante.objects.create(username='1003735565',password='1003735565',email='1003735565partidoverdetierralta2022@gmail.com',first_name='SILFRIDO JOSE',last_name='OGAZA HERNANDEZ',location=Puesto.objects.filter(dpto_name='CORDOBA',mun_name='TIERRALTA',comuna_name='').first(),sex='M')</v>
      </c>
    </row>
    <row r="3312" spans="1:20" x14ac:dyDescent="0.25">
      <c r="A3312">
        <v>1071432300</v>
      </c>
      <c r="B3312" t="s">
        <v>1757</v>
      </c>
      <c r="C3312" t="s">
        <v>2241</v>
      </c>
      <c r="D3312" t="s">
        <v>3697</v>
      </c>
      <c r="E3312" t="s">
        <v>5170</v>
      </c>
      <c r="F3312" t="s">
        <v>3277</v>
      </c>
      <c r="G3312" t="s">
        <v>5970</v>
      </c>
      <c r="I3312" t="s">
        <v>10943</v>
      </c>
      <c r="J3312" t="s">
        <v>17635</v>
      </c>
      <c r="K3312" t="s">
        <v>24116</v>
      </c>
      <c r="L3312" t="s">
        <v>26151</v>
      </c>
      <c r="M3312" s="1">
        <v>38141</v>
      </c>
      <c r="N3312" s="4">
        <v>21.052054794520547</v>
      </c>
      <c r="O3312" t="s">
        <v>30515</v>
      </c>
      <c r="P3312" t="s">
        <v>32874</v>
      </c>
      <c r="Q3312" t="str">
        <f>IF(militantesUbicacion[[#This Row],[genero]] = "Masculino","M",IF(militantesUbicacion[[#This Row],[genero]] = "Femenino","F","O"))</f>
        <v>F</v>
      </c>
      <c r="T3312" s="27" t="str">
        <f>CONCATENATE($H$10,$I$10,A3312,$J$10,A3312,$K$10,I3312,$L$10,TRIM(CONCATENATE(TRIM(B3312)," ",TRIM(C3312))),$M$10,TRIM(CONCATENATE(TRIM(D3312)," ",TRIM(E3312))),$N$10,militantesUbicacion[[#This Row],[departamento]],$O$10,militantesUbicacion[[#This Row],[municipio]],$P$10,militantesUbicacion[[#This Row],[Localidad]],$Q$10,militantesUbicacion[[#This Row],[Sex]],$R$10)</f>
        <v>u=Militante.objects.create(username='1071432300',password='1071432300',email='1071432300partidoverdetierralta2022@gmail.com',first_name='YEIRA ANDREA',last_name='RUIZ PALMERA',location=Puesto.objects.filter(dpto_name='CORDOBA',mun_name='TIERRALTA',comuna_name='').first(),sex='F')</v>
      </c>
    </row>
    <row r="3313" spans="1:20" x14ac:dyDescent="0.25">
      <c r="A3313">
        <v>1003595101</v>
      </c>
      <c r="B3313" t="s">
        <v>47</v>
      </c>
      <c r="C3313" t="s">
        <v>2194</v>
      </c>
      <c r="D3313" t="s">
        <v>4175</v>
      </c>
      <c r="E3313" t="s">
        <v>3227</v>
      </c>
      <c r="F3313" t="s">
        <v>3277</v>
      </c>
      <c r="G3313" t="s">
        <v>5970</v>
      </c>
      <c r="I3313" t="s">
        <v>10955</v>
      </c>
      <c r="J3313" t="s">
        <v>14699</v>
      </c>
      <c r="K3313" t="s">
        <v>24137</v>
      </c>
      <c r="L3313" t="s">
        <v>26150</v>
      </c>
      <c r="M3313" s="1">
        <v>37918</v>
      </c>
      <c r="N3313" s="4">
        <v>21.663013698630138</v>
      </c>
      <c r="O3313" t="s">
        <v>30527</v>
      </c>
      <c r="P3313" t="s">
        <v>32874</v>
      </c>
      <c r="Q3313" t="str">
        <f>IF(militantesUbicacion[[#This Row],[genero]] = "Masculino","M",IF(militantesUbicacion[[#This Row],[genero]] = "Femenino","F","O"))</f>
        <v>M</v>
      </c>
      <c r="T3313" s="27" t="str">
        <f>CONCATENATE($H$10,$I$10,A3313,$J$10,A3313,$K$10,I3313,$L$10,TRIM(CONCATENATE(TRIM(B3313)," ",TRIM(C3313))),$M$10,TRIM(CONCATENATE(TRIM(D3313)," ",TRIM(E3313))),$N$10,militantesUbicacion[[#This Row],[departamento]],$O$10,militantesUbicacion[[#This Row],[municipio]],$P$10,militantesUbicacion[[#This Row],[Localidad]],$Q$10,militantesUbicacion[[#This Row],[Sex]],$R$10)</f>
        <v>u=Militante.objects.create(username='1003595101',password='1003595101',email='1003595101partidoverdetierralta2022@gmail.com',first_name='LUIS MIGUEL',last_name='VEGA CALLE',location=Puesto.objects.filter(dpto_name='CORDOBA',mun_name='TIERRALTA',comuna_name='').first(),sex='M')</v>
      </c>
    </row>
    <row r="3314" spans="1:20" x14ac:dyDescent="0.25">
      <c r="A3314">
        <v>1074007795</v>
      </c>
      <c r="B3314" t="s">
        <v>29</v>
      </c>
      <c r="C3314" t="s">
        <v>147</v>
      </c>
      <c r="D3314" t="s">
        <v>3393</v>
      </c>
      <c r="E3314" t="s">
        <v>3051</v>
      </c>
      <c r="F3314" t="s">
        <v>3277</v>
      </c>
      <c r="G3314" t="s">
        <v>5970</v>
      </c>
      <c r="I3314" t="s">
        <v>6729</v>
      </c>
      <c r="J3314" t="s">
        <v>13501</v>
      </c>
      <c r="K3314" t="s">
        <v>20103</v>
      </c>
      <c r="L3314" t="s">
        <v>26150</v>
      </c>
      <c r="M3314" s="1">
        <v>35463</v>
      </c>
      <c r="N3314" s="4">
        <v>28.389041095890413</v>
      </c>
      <c r="O3314" t="s">
        <v>26315</v>
      </c>
      <c r="P3314" t="s">
        <v>32873</v>
      </c>
      <c r="Q3314" t="str">
        <f>IF(militantesUbicacion[[#This Row],[genero]] = "Masculino","M",IF(militantesUbicacion[[#This Row],[genero]] = "Femenino","F","O"))</f>
        <v>M</v>
      </c>
      <c r="T3314" s="27" t="str">
        <f>CONCATENATE($H$10,$I$10,A3314,$J$10,A3314,$K$10,I3314,$L$10,TRIM(CONCATENATE(TRIM(B3314)," ",TRIM(C3314))),$M$10,TRIM(CONCATENATE(TRIM(D3314)," ",TRIM(E3314))),$N$10,militantesUbicacion[[#This Row],[departamento]],$O$10,militantesUbicacion[[#This Row],[municipio]],$P$10,militantesUbicacion[[#This Row],[Localidad]],$Q$10,militantesUbicacion[[#This Row],[Sex]],$R$10)</f>
        <v>u=Militante.objects.create(username='1074007795',password='1074007795',email='cardonacarlos02@outlook.es',first_name='CARLOS MARIO',last_name='CARDONA HERRERA',location=Puesto.objects.filter(dpto_name='CORDOBA',mun_name='TIERRALTA',comuna_name='').first(),sex='M')</v>
      </c>
    </row>
    <row r="3315" spans="1:20" x14ac:dyDescent="0.25">
      <c r="A3315">
        <v>1193441275</v>
      </c>
      <c r="B3315" t="s">
        <v>449</v>
      </c>
      <c r="C3315" t="s">
        <v>90</v>
      </c>
      <c r="D3315" t="s">
        <v>3551</v>
      </c>
      <c r="E3315" t="s">
        <v>3708</v>
      </c>
      <c r="F3315" t="s">
        <v>3277</v>
      </c>
      <c r="G3315" t="s">
        <v>5970</v>
      </c>
      <c r="I3315" t="s">
        <v>12400</v>
      </c>
      <c r="J3315" t="s">
        <v>19043</v>
      </c>
      <c r="K3315" t="s">
        <v>25396</v>
      </c>
      <c r="L3315" t="s">
        <v>26151</v>
      </c>
      <c r="M3315" s="1">
        <v>36917</v>
      </c>
      <c r="N3315" s="4">
        <v>24.405479452054795</v>
      </c>
      <c r="O3315" t="s">
        <v>31951</v>
      </c>
      <c r="P3315" t="s">
        <v>32874</v>
      </c>
      <c r="Q3315" t="str">
        <f>IF(militantesUbicacion[[#This Row],[genero]] = "Masculino","M",IF(militantesUbicacion[[#This Row],[genero]] = "Femenino","F","O"))</f>
        <v>F</v>
      </c>
      <c r="T3315" s="27" t="str">
        <f>CONCATENATE($H$10,$I$10,A3315,$J$10,A3315,$K$10,I3315,$L$10,TRIM(CONCATENATE(TRIM(B3315)," ",TRIM(C3315))),$M$10,TRIM(CONCATENATE(TRIM(D3315)," ",TRIM(E3315))),$N$10,militantesUbicacion[[#This Row],[departamento]],$O$10,militantesUbicacion[[#This Row],[municipio]],$P$10,militantesUbicacion[[#This Row],[Localidad]],$Q$10,militantesUbicacion[[#This Row],[Sex]],$R$10)</f>
        <v>u=Militante.objects.create(username='1193441275',password='1193441275',email='rochicecilia@gmail.com',first_name='LILIANA CECILIA',last_name='QUINTANA TERAN',location=Puesto.objects.filter(dpto_name='CORDOBA',mun_name='TIERRALTA',comuna_name='').first(),sex='F')</v>
      </c>
    </row>
    <row r="3316" spans="1:20" x14ac:dyDescent="0.25">
      <c r="A3316">
        <v>1003058937</v>
      </c>
      <c r="B3316" t="s">
        <v>1037</v>
      </c>
      <c r="C3316" t="s">
        <v>2168</v>
      </c>
      <c r="D3316" t="s">
        <v>3007</v>
      </c>
      <c r="E3316" t="s">
        <v>78</v>
      </c>
      <c r="F3316" t="s">
        <v>3277</v>
      </c>
      <c r="G3316" t="s">
        <v>6506</v>
      </c>
      <c r="I3316" t="s">
        <v>8435</v>
      </c>
      <c r="J3316" t="s">
        <v>15227</v>
      </c>
      <c r="K3316" t="s">
        <v>21822</v>
      </c>
      <c r="L3316" t="s">
        <v>26151</v>
      </c>
      <c r="M3316" s="1">
        <v>36278</v>
      </c>
      <c r="N3316" s="4">
        <v>26.156164383561645</v>
      </c>
      <c r="O3316" t="s">
        <v>28030</v>
      </c>
      <c r="P3316" t="s">
        <v>32874</v>
      </c>
      <c r="Q3316" t="str">
        <f>IF(militantesUbicacion[[#This Row],[genero]] = "Masculino","M",IF(militantesUbicacion[[#This Row],[genero]] = "Femenino","F","O"))</f>
        <v>F</v>
      </c>
      <c r="T3316" s="27" t="str">
        <f>CONCATENATE($H$10,$I$10,A3316,$J$10,A3316,$K$10,I3316,$L$10,TRIM(CONCATENATE(TRIM(B3316)," ",TRIM(C3316))),$M$10,TRIM(CONCATENATE(TRIM(D3316)," ",TRIM(E3316))),$N$10,militantesUbicacion[[#This Row],[departamento]],$O$10,militantesUbicacion[[#This Row],[municipio]],$P$10,militantesUbicacion[[#This Row],[Localidad]],$Q$10,militantesUbicacion[[#This Row],[Sex]],$R$10)</f>
        <v>u=Militante.objects.create(username='1003058937',password='1003058937',email='hildacrnd@gmail.com',first_name='HILDA ROSA',last_name='CORONADO LUNA',location=Puesto.objects.filter(dpto_name='CORDOBA',mun_name='TUCHIN',comuna_name='').first(),sex='F')</v>
      </c>
    </row>
    <row r="3317" spans="1:20" x14ac:dyDescent="0.25">
      <c r="A3317">
        <v>1007505457</v>
      </c>
      <c r="B3317" t="s">
        <v>58</v>
      </c>
      <c r="C3317" t="s">
        <v>2178</v>
      </c>
      <c r="D3317" t="s">
        <v>5446</v>
      </c>
      <c r="E3317" t="s">
        <v>3115</v>
      </c>
      <c r="F3317" t="s">
        <v>3277</v>
      </c>
      <c r="G3317" t="s">
        <v>6506</v>
      </c>
      <c r="I3317" t="s">
        <v>11517</v>
      </c>
      <c r="J3317" t="s">
        <v>18188</v>
      </c>
      <c r="K3317" t="s">
        <v>24662</v>
      </c>
      <c r="L3317" t="s">
        <v>26150</v>
      </c>
      <c r="M3317" s="1">
        <v>36435</v>
      </c>
      <c r="N3317" s="4">
        <v>25.726027397260275</v>
      </c>
      <c r="O3317" t="s">
        <v>31079</v>
      </c>
      <c r="P3317" t="s">
        <v>32874</v>
      </c>
      <c r="Q3317" t="str">
        <f>IF(militantesUbicacion[[#This Row],[genero]] = "Masculino","M",IF(militantesUbicacion[[#This Row],[genero]] = "Femenino","F","O"))</f>
        <v>M</v>
      </c>
      <c r="T3317" s="27" t="str">
        <f>CONCATENATE($H$10,$I$10,A3317,$J$10,A3317,$K$10,I3317,$L$10,TRIM(CONCATENATE(TRIM(B3317)," ",TRIM(C3317))),$M$10,TRIM(CONCATENATE(TRIM(D3317)," ",TRIM(E3317))),$N$10,militantesUbicacion[[#This Row],[departamento]],$O$10,militantesUbicacion[[#This Row],[municipio]],$P$10,militantesUbicacion[[#This Row],[Localidad]],$Q$10,militantesUbicacion[[#This Row],[Sex]],$R$10)</f>
        <v>u=Militante.objects.create(username='1007505457',password='1007505457',email='andresflowactivo@gmail.com',first_name='ANDRES ALFONSO',last_name='MEJÍ¬A SALGADO',location=Puesto.objects.filter(dpto_name='CORDOBA',mun_name='TUCHIN',comuna_name='').first(),sex='M')</v>
      </c>
    </row>
    <row r="3318" spans="1:20" x14ac:dyDescent="0.25">
      <c r="A3318">
        <v>1063074749</v>
      </c>
      <c r="B3318" t="s">
        <v>238</v>
      </c>
      <c r="C3318" t="s">
        <v>2172</v>
      </c>
      <c r="D3318" t="s">
        <v>4445</v>
      </c>
      <c r="E3318" t="s">
        <v>3095</v>
      </c>
      <c r="F3318" t="s">
        <v>3277</v>
      </c>
      <c r="G3318" t="s">
        <v>6506</v>
      </c>
      <c r="I3318" t="s">
        <v>8685</v>
      </c>
      <c r="J3318" t="s">
        <v>15473</v>
      </c>
      <c r="K3318" t="s">
        <v>22060</v>
      </c>
      <c r="L3318" t="s">
        <v>26151</v>
      </c>
      <c r="M3318" s="1">
        <v>36468</v>
      </c>
      <c r="N3318" s="4">
        <v>25.635616438356163</v>
      </c>
      <c r="O3318" t="s">
        <v>28277</v>
      </c>
      <c r="P3318" t="s">
        <v>32874</v>
      </c>
      <c r="Q3318" t="str">
        <f>IF(militantesUbicacion[[#This Row],[genero]] = "Masculino","M",IF(militantesUbicacion[[#This Row],[genero]] = "Femenino","F","O"))</f>
        <v>F</v>
      </c>
      <c r="T3318" s="27" t="str">
        <f>CONCATENATE($H$10,$I$10,A3318,$J$10,A3318,$K$10,I3318,$L$10,TRIM(CONCATENATE(TRIM(B3318)," ",TRIM(C3318))),$M$10,TRIM(CONCATENATE(TRIM(D3318)," ",TRIM(E3318))),$N$10,militantesUbicacion[[#This Row],[departamento]],$O$10,militantesUbicacion[[#This Row],[municipio]],$P$10,militantesUbicacion[[#This Row],[Localidad]],$Q$10,militantesUbicacion[[#This Row],[Sex]],$R$10)</f>
        <v>u=Militante.objects.create(username='1063074749',password='1063074749',email='karitho.1626@gmail.com',first_name='KAREN PAOLA',last_name='NOVOA RUIZ',location=Puesto.objects.filter(dpto_name='CORDOBA',mun_name='TUCHIN',comuna_name='').first(),sex='F')</v>
      </c>
    </row>
    <row r="3319" spans="1:20" x14ac:dyDescent="0.25">
      <c r="A3319">
        <v>1007754735</v>
      </c>
      <c r="B3319" t="s">
        <v>412</v>
      </c>
      <c r="C3319" t="s">
        <v>2325</v>
      </c>
      <c r="D3319" t="s">
        <v>5159</v>
      </c>
      <c r="E3319" t="s">
        <v>4985</v>
      </c>
      <c r="F3319" t="s">
        <v>3277</v>
      </c>
      <c r="G3319" t="s">
        <v>6506</v>
      </c>
      <c r="I3319" t="s">
        <v>9144</v>
      </c>
      <c r="J3319" t="s">
        <v>15496</v>
      </c>
      <c r="K3319" t="s">
        <v>22507</v>
      </c>
      <c r="L3319" t="s">
        <v>26151</v>
      </c>
      <c r="M3319" s="1">
        <v>36545</v>
      </c>
      <c r="N3319" s="4">
        <v>25.424657534246574</v>
      </c>
      <c r="O3319" t="s">
        <v>28745</v>
      </c>
      <c r="P3319" t="s">
        <v>32874</v>
      </c>
      <c r="Q3319" t="str">
        <f>IF(militantesUbicacion[[#This Row],[genero]] = "Masculino","M",IF(militantesUbicacion[[#This Row],[genero]] = "Femenino","F","O"))</f>
        <v>F</v>
      </c>
      <c r="T3319" s="27" t="str">
        <f>CONCATENATE($H$10,$I$10,A3319,$J$10,A3319,$K$10,I3319,$L$10,TRIM(CONCATENATE(TRIM(B3319)," ",TRIM(C3319))),$M$10,TRIM(CONCATENATE(TRIM(D3319)," ",TRIM(E3319))),$N$10,militantesUbicacion[[#This Row],[departamento]],$O$10,militantesUbicacion[[#This Row],[municipio]],$P$10,militantesUbicacion[[#This Row],[Localidad]],$Q$10,militantesUbicacion[[#This Row],[Sex]],$R$10)</f>
        <v>u=Militante.objects.create(username='1007754735',password='1007754735',email='tatianamontalvo2018@gmail.com',first_name='TATIANA DEL CARMEN',last_name='MONTALVO TERAN',location=Puesto.objects.filter(dpto_name='CORDOBA',mun_name='TUCHIN',comuna_name='').first(),sex='F')</v>
      </c>
    </row>
    <row r="3320" spans="1:20" x14ac:dyDescent="0.25">
      <c r="A3320">
        <v>1063077495</v>
      </c>
      <c r="B3320" t="s">
        <v>88</v>
      </c>
      <c r="C3320" t="s">
        <v>469</v>
      </c>
      <c r="D3320" t="s">
        <v>4655</v>
      </c>
      <c r="E3320" t="s">
        <v>3202</v>
      </c>
      <c r="F3320" t="s">
        <v>3277</v>
      </c>
      <c r="G3320" t="s">
        <v>6506</v>
      </c>
      <c r="I3320" t="s">
        <v>12867</v>
      </c>
      <c r="J3320" t="s">
        <v>19481</v>
      </c>
      <c r="K3320" t="s">
        <v>25763</v>
      </c>
      <c r="L3320" t="s">
        <v>26151</v>
      </c>
      <c r="M3320" s="1">
        <v>35923</v>
      </c>
      <c r="N3320" s="4">
        <v>27.12876712328767</v>
      </c>
      <c r="O3320" t="s">
        <v>32408</v>
      </c>
      <c r="P3320" t="s">
        <v>32873</v>
      </c>
      <c r="Q3320" t="str">
        <f>IF(militantesUbicacion[[#This Row],[genero]] = "Masculino","M",IF(militantesUbicacion[[#This Row],[genero]] = "Femenino","F","O"))</f>
        <v>F</v>
      </c>
      <c r="T3320" s="27" t="str">
        <f>CONCATENATE($H$10,$I$10,A3320,$J$10,A3320,$K$10,I3320,$L$10,TRIM(CONCATENATE(TRIM(B3320)," ",TRIM(C3320))),$M$10,TRIM(CONCATENATE(TRIM(D3320)," ",TRIM(E3320))),$N$10,militantesUbicacion[[#This Row],[departamento]],$O$10,militantesUbicacion[[#This Row],[municipio]],$P$10,militantesUbicacion[[#This Row],[Localidad]],$Q$10,militantesUbicacion[[#This Row],[Sex]],$R$10)</f>
        <v>u=Militante.objects.create(username='1063077495',password='1063077495',email='santiagoserpa902@gmail.com',first_name='ANA KARINA',last_name='ROQUEME SUAREZ',location=Puesto.objects.filter(dpto_name='CORDOBA',mun_name='TUCHIN',comuna_name='').first(),sex='F')</v>
      </c>
    </row>
    <row r="3321" spans="1:20" x14ac:dyDescent="0.25">
      <c r="A3321">
        <v>1007553379</v>
      </c>
      <c r="B3321" t="s">
        <v>669</v>
      </c>
      <c r="C3321" t="s">
        <v>32</v>
      </c>
      <c r="D3321" t="s">
        <v>5581</v>
      </c>
      <c r="E3321" t="s">
        <v>3202</v>
      </c>
      <c r="F3321" t="s">
        <v>3277</v>
      </c>
      <c r="G3321" t="s">
        <v>6506</v>
      </c>
      <c r="I3321" t="s">
        <v>12887</v>
      </c>
      <c r="J3321" t="s">
        <v>19500</v>
      </c>
      <c r="K3321" t="s">
        <v>25446</v>
      </c>
      <c r="L3321" t="s">
        <v>26151</v>
      </c>
      <c r="M3321" s="1">
        <v>35474</v>
      </c>
      <c r="N3321" s="4">
        <v>28.358904109589041</v>
      </c>
      <c r="O3321" t="s">
        <v>32428</v>
      </c>
      <c r="P3321" t="s">
        <v>32873</v>
      </c>
      <c r="Q3321" t="str">
        <f>IF(militantesUbicacion[[#This Row],[genero]] = "Masculino","M",IF(militantesUbicacion[[#This Row],[genero]] = "Femenino","F","O"))</f>
        <v>F</v>
      </c>
      <c r="T3321" s="27" t="str">
        <f>CONCATENATE($H$10,$I$10,A3321,$J$10,A3321,$K$10,I3321,$L$10,TRIM(CONCATENATE(TRIM(B3321)," ",TRIM(C3321))),$M$10,TRIM(CONCATENATE(TRIM(D3321)," ",TRIM(E3321))),$N$10,militantesUbicacion[[#This Row],[departamento]],$O$10,militantesUbicacion[[#This Row],[municipio]],$P$10,militantesUbicacion[[#This Row],[Localidad]],$Q$10,militantesUbicacion[[#This Row],[Sex]],$R$10)</f>
        <v>u=Militante.objects.create(username='1007553379',password='1007553379',email='y29927042@gmail.com',first_name='TANIA MARIA',last_name='CHANTACA SUAREZ',location=Puesto.objects.filter(dpto_name='CORDOBA',mun_name='TUCHIN',comuna_name='').first(),sex='F')</v>
      </c>
    </row>
    <row r="3322" spans="1:20" x14ac:dyDescent="0.25">
      <c r="A3322">
        <v>1041973243</v>
      </c>
      <c r="B3322" t="s">
        <v>529</v>
      </c>
      <c r="C3322" t="s">
        <v>67</v>
      </c>
      <c r="D3322" t="s">
        <v>2996</v>
      </c>
      <c r="E3322" t="s">
        <v>1944</v>
      </c>
      <c r="F3322" t="s">
        <v>3277</v>
      </c>
      <c r="G3322" t="s">
        <v>6506</v>
      </c>
      <c r="I3322" t="s">
        <v>10565</v>
      </c>
      <c r="K3322" t="s">
        <v>6506</v>
      </c>
      <c r="L3322" t="s">
        <v>26150</v>
      </c>
      <c r="M3322" s="1">
        <v>37455</v>
      </c>
      <c r="N3322" s="4">
        <v>22.931506849315067</v>
      </c>
      <c r="O3322" t="s">
        <v>30142</v>
      </c>
      <c r="P3322" t="s">
        <v>32874</v>
      </c>
      <c r="Q3322" t="str">
        <f>IF(militantesUbicacion[[#This Row],[genero]] = "Masculino","M",IF(militantesUbicacion[[#This Row],[genero]] = "Femenino","F","O"))</f>
        <v>M</v>
      </c>
      <c r="T3322" s="27" t="str">
        <f>CONCATENATE($H$10,$I$10,A3322,$J$10,A3322,$K$10,I3322,$L$10,TRIM(CONCATENATE(TRIM(B3322)," ",TRIM(C3322))),$M$10,TRIM(CONCATENATE(TRIM(D3322)," ",TRIM(E3322))),$N$10,militantesUbicacion[[#This Row],[departamento]],$O$10,militantesUbicacion[[#This Row],[municipio]],$P$10,militantesUbicacion[[#This Row],[Localidad]],$Q$10,militantesUbicacion[[#This Row],[Sex]],$R$10)</f>
        <v>u=Militante.objects.create(username='1041973243',password='1041973243',email='deivisb2002@outlook.com',first_name='DEIVIS MANUEL',last_name='ALVAREZ BELTRAN',location=Puesto.objects.filter(dpto_name='CORDOBA',mun_name='TUCHIN',comuna_name='').first(),sex='M')</v>
      </c>
    </row>
    <row r="3323" spans="1:20" x14ac:dyDescent="0.25">
      <c r="A3323">
        <v>1002998809</v>
      </c>
      <c r="B3323" t="s">
        <v>188</v>
      </c>
      <c r="C3323" t="s">
        <v>347</v>
      </c>
      <c r="D3323" t="s">
        <v>5036</v>
      </c>
      <c r="E3323" t="s">
        <v>4186</v>
      </c>
      <c r="F3323" t="s">
        <v>3277</v>
      </c>
      <c r="G3323" t="s">
        <v>2358</v>
      </c>
      <c r="I3323" t="s">
        <v>12382</v>
      </c>
      <c r="J3323" t="s">
        <v>19026</v>
      </c>
      <c r="K3323" t="s">
        <v>25380</v>
      </c>
      <c r="L3323" t="s">
        <v>26150</v>
      </c>
      <c r="M3323" s="1">
        <v>36496</v>
      </c>
      <c r="N3323" s="4">
        <v>25.55890410958904</v>
      </c>
      <c r="O3323" t="s">
        <v>31933</v>
      </c>
      <c r="P3323" t="s">
        <v>32874</v>
      </c>
      <c r="Q3323" t="str">
        <f>IF(militantesUbicacion[[#This Row],[genero]] = "Masculino","M",IF(militantesUbicacion[[#This Row],[genero]] = "Femenino","F","O"))</f>
        <v>M</v>
      </c>
      <c r="T3323" s="27" t="str">
        <f>CONCATENATE($H$10,$I$10,A3323,$J$10,A3323,$K$10,I3323,$L$10,TRIM(CONCATENATE(TRIM(B3323)," ",TRIM(C3323))),$M$10,TRIM(CONCATENATE(TRIM(D3323)," ",TRIM(E3323))),$N$10,militantesUbicacion[[#This Row],[departamento]],$O$10,militantesUbicacion[[#This Row],[municipio]],$P$10,militantesUbicacion[[#This Row],[Localidad]],$Q$10,militantesUbicacion[[#This Row],[Sex]],$R$10)</f>
        <v>u=Militante.objects.create(username='1002998809',password='1002998809',email='hectoraltamiranda43@gmail.com',first_name='HECTOR ELIAS',last_name='ALTAMIRANDA PALENCIA',location=Puesto.objects.filter(dpto_name='CORDOBA',mun_name='VALENCIA',comuna_name='').first(),sex='M')</v>
      </c>
    </row>
    <row r="3324" spans="1:20" x14ac:dyDescent="0.25">
      <c r="A3324">
        <v>1030685500</v>
      </c>
      <c r="B3324" t="s">
        <v>1000</v>
      </c>
      <c r="C3324" t="s">
        <v>2391</v>
      </c>
      <c r="D3324" t="s">
        <v>3140</v>
      </c>
      <c r="E3324" t="s">
        <v>2089</v>
      </c>
      <c r="F3324" t="s">
        <v>5940</v>
      </c>
      <c r="G3324" t="s">
        <v>6420</v>
      </c>
      <c r="I3324" t="s">
        <v>8797</v>
      </c>
      <c r="J3324" t="s">
        <v>15587</v>
      </c>
      <c r="K3324" t="s">
        <v>22180</v>
      </c>
      <c r="L3324" t="s">
        <v>26150</v>
      </c>
      <c r="M3324" s="1">
        <v>35826</v>
      </c>
      <c r="N3324" s="4">
        <v>27.394520547945206</v>
      </c>
      <c r="O3324" t="s">
        <v>28395</v>
      </c>
      <c r="P3324" t="s">
        <v>32874</v>
      </c>
      <c r="Q3324" t="str">
        <f>IF(militantesUbicacion[[#This Row],[genero]] = "Masculino","M",IF(militantesUbicacion[[#This Row],[genero]] = "Femenino","F","O"))</f>
        <v>M</v>
      </c>
      <c r="T3324" s="27" t="str">
        <f>CONCATENATE($H$10,$I$10,A3324,$J$10,A3324,$K$10,I3324,$L$10,TRIM(CONCATENATE(TRIM(B3324)," ",TRIM(C3324))),$M$10,TRIM(CONCATENATE(TRIM(D3324)," ",TRIM(E3324))),$N$10,militantesUbicacion[[#This Row],[departamento]],$O$10,militantesUbicacion[[#This Row],[municipio]],$P$10,militantesUbicacion[[#This Row],[Localidad]],$Q$10,militantesUbicacion[[#This Row],[Sex]],$R$10)</f>
        <v>u=Militante.objects.create(username='1030685500',password='1030685500',email='hamiltonarias0131@outlook.com',first_name='HAMILTON ARLEY',last_name='ARIAS ROA',location=Puesto.objects.filter(dpto_name='CUNDINAMARCA',mun_name='AGUA DE DIOS',comuna_name='').first(),sex='M')</v>
      </c>
    </row>
    <row r="3325" spans="1:20" x14ac:dyDescent="0.25">
      <c r="A3325">
        <v>1064189284</v>
      </c>
      <c r="B3325" t="s">
        <v>257</v>
      </c>
      <c r="C3325" t="s">
        <v>416</v>
      </c>
      <c r="D3325" t="s">
        <v>3020</v>
      </c>
      <c r="E3325" t="s">
        <v>2994</v>
      </c>
      <c r="F3325" t="s">
        <v>5940</v>
      </c>
      <c r="G3325" t="s">
        <v>6420</v>
      </c>
      <c r="I3325" t="s">
        <v>11565</v>
      </c>
      <c r="J3325" t="s">
        <v>18233</v>
      </c>
      <c r="K3325" t="s">
        <v>24710</v>
      </c>
      <c r="L3325" t="s">
        <v>26154</v>
      </c>
      <c r="M3325" s="1">
        <v>35891</v>
      </c>
      <c r="N3325" s="4">
        <v>27.216438356164385</v>
      </c>
      <c r="O3325" t="s">
        <v>31122</v>
      </c>
      <c r="P3325" t="s">
        <v>32874</v>
      </c>
      <c r="Q3325" t="str">
        <f>IF(militantesUbicacion[[#This Row],[genero]] = "Masculino","M",IF(militantesUbicacion[[#This Row],[genero]] = "Femenino","F","O"))</f>
        <v>M</v>
      </c>
      <c r="T3325" s="27" t="str">
        <f>CONCATENATE($H$10,$I$10,A3325,$J$10,A3325,$K$10,I3325,$L$10,TRIM(CONCATENATE(TRIM(B3325)," ",TRIM(C3325))),$M$10,TRIM(CONCATENATE(TRIM(D3325)," ",TRIM(E3325))),$N$10,militantesUbicacion[[#This Row],[departamento]],$O$10,militantesUbicacion[[#This Row],[municipio]],$P$10,militantesUbicacion[[#This Row],[Localidad]],$Q$10,militantesUbicacion[[#This Row],[Sex]],$R$10)</f>
        <v>u=Militante.objects.create(username='1064189284',password='1064189284',email='nicolcorrea9704@gmail.com',first_name='NICOLAS ANTONIO',last_name='RAMOS CORREA',location=Puesto.objects.filter(dpto_name='CUNDINAMARCA',mun_name='AGUA DE DIOS',comuna_name='').first(),sex='M')</v>
      </c>
    </row>
    <row r="3326" spans="1:20" x14ac:dyDescent="0.25">
      <c r="A3326">
        <v>1072593944</v>
      </c>
      <c r="B3326" t="s">
        <v>1046</v>
      </c>
      <c r="C3326" t="s">
        <v>2158</v>
      </c>
      <c r="D3326" t="s">
        <v>3026</v>
      </c>
      <c r="E3326" t="s">
        <v>2369</v>
      </c>
      <c r="F3326" t="s">
        <v>5940</v>
      </c>
      <c r="G3326" t="s">
        <v>2970</v>
      </c>
      <c r="I3326" t="s">
        <v>8090</v>
      </c>
      <c r="J3326" t="s">
        <v>14880</v>
      </c>
      <c r="K3326" t="s">
        <v>21463</v>
      </c>
      <c r="L3326" t="s">
        <v>26151</v>
      </c>
      <c r="M3326" s="1">
        <v>36488</v>
      </c>
      <c r="N3326" s="4">
        <v>25.580821917808219</v>
      </c>
      <c r="O3326" t="s">
        <v>27684</v>
      </c>
      <c r="P3326" t="s">
        <v>32874</v>
      </c>
      <c r="Q3326" t="str">
        <f>IF(militantesUbicacion[[#This Row],[genero]] = "Masculino","M",IF(militantesUbicacion[[#This Row],[genero]] = "Femenino","F","O"))</f>
        <v>F</v>
      </c>
      <c r="T3326" s="27" t="str">
        <f>CONCATENATE($H$10,$I$10,A3326,$J$10,A3326,$K$10,I3326,$L$10,TRIM(CONCATENATE(TRIM(B3326)," ",TRIM(C3326))),$M$10,TRIM(CONCATENATE(TRIM(D3326)," ",TRIM(E3326))),$N$10,militantesUbicacion[[#This Row],[departamento]],$O$10,militantesUbicacion[[#This Row],[municipio]],$P$10,militantesUbicacion[[#This Row],[Localidad]],$Q$10,militantesUbicacion[[#This Row],[Sex]],$R$10)</f>
        <v>u=Militante.objects.create(username='1072593944',password='1072593944',email='mayitomartinez160715@gmail.com',first_name='MARYORI',last_name='GONZALEZ MARTINEZ',location=Puesto.objects.filter(dpto_name='CUNDINAMARCA',mun_name='ALBAN',comuna_name='').first(),sex='F')</v>
      </c>
    </row>
    <row r="3327" spans="1:20" x14ac:dyDescent="0.25">
      <c r="A3327">
        <v>1001314399</v>
      </c>
      <c r="B3327" t="s">
        <v>311</v>
      </c>
      <c r="C3327" t="s">
        <v>2247</v>
      </c>
      <c r="D3327" t="s">
        <v>3273</v>
      </c>
      <c r="E3327" t="s">
        <v>4839</v>
      </c>
      <c r="F3327" t="s">
        <v>5940</v>
      </c>
      <c r="G3327" t="s">
        <v>2970</v>
      </c>
      <c r="I3327" t="s">
        <v>8151</v>
      </c>
      <c r="J3327" t="s">
        <v>14943</v>
      </c>
      <c r="K3327" t="s">
        <v>21526</v>
      </c>
      <c r="L3327" t="s">
        <v>26151</v>
      </c>
      <c r="M3327" s="1">
        <v>36763</v>
      </c>
      <c r="N3327" s="4">
        <v>24.827397260273973</v>
      </c>
      <c r="O3327" t="s">
        <v>27746</v>
      </c>
      <c r="P3327" t="s">
        <v>32874</v>
      </c>
      <c r="Q3327" t="str">
        <f>IF(militantesUbicacion[[#This Row],[genero]] = "Masculino","M",IF(militantesUbicacion[[#This Row],[genero]] = "Femenino","F","O"))</f>
        <v>F</v>
      </c>
      <c r="T3327" s="27" t="str">
        <f>CONCATENATE($H$10,$I$10,A3327,$J$10,A3327,$K$10,I3327,$L$10,TRIM(CONCATENATE(TRIM(B3327)," ",TRIM(C3327))),$M$10,TRIM(CONCATENATE(TRIM(D3327)," ",TRIM(E3327))),$N$10,militantesUbicacion[[#This Row],[departamento]],$O$10,militantesUbicacion[[#This Row],[municipio]],$P$10,militantesUbicacion[[#This Row],[Localidad]],$Q$10,militantesUbicacion[[#This Row],[Sex]],$R$10)</f>
        <v>u=Militante.objects.create(username='1001314399',password='1001314399',email='agudeloluisa933@gmail.com',first_name='LUISA FERNANDA',last_name='AGUDELO GUAQUETA',location=Puesto.objects.filter(dpto_name='CUNDINAMARCA',mun_name='ALBAN',comuna_name='').first(),sex='F')</v>
      </c>
    </row>
    <row r="3328" spans="1:20" x14ac:dyDescent="0.25">
      <c r="A3328">
        <v>1072593864</v>
      </c>
      <c r="B3328" t="s">
        <v>661</v>
      </c>
      <c r="C3328" t="s">
        <v>2536</v>
      </c>
      <c r="D3328" t="s">
        <v>3273</v>
      </c>
      <c r="E3328" t="s">
        <v>4839</v>
      </c>
      <c r="F3328" t="s">
        <v>5940</v>
      </c>
      <c r="G3328" t="s">
        <v>2970</v>
      </c>
      <c r="I3328" t="s">
        <v>8152</v>
      </c>
      <c r="J3328" t="s">
        <v>14944</v>
      </c>
      <c r="K3328" t="s">
        <v>21527</v>
      </c>
      <c r="L3328" t="s">
        <v>26151</v>
      </c>
      <c r="M3328" s="1">
        <v>36259</v>
      </c>
      <c r="N3328" s="4">
        <v>26.208219178082192</v>
      </c>
      <c r="O3328" t="s">
        <v>27747</v>
      </c>
      <c r="P3328" t="s">
        <v>32874</v>
      </c>
      <c r="Q3328" t="str">
        <f>IF(militantesUbicacion[[#This Row],[genero]] = "Masculino","M",IF(militantesUbicacion[[#This Row],[genero]] = "Femenino","F","O"))</f>
        <v>F</v>
      </c>
      <c r="T3328" s="27" t="str">
        <f>CONCATENATE($H$10,$I$10,A3328,$J$10,A3328,$K$10,I3328,$L$10,TRIM(CONCATENATE(TRIM(B3328)," ",TRIM(C3328))),$M$10,TRIM(CONCATENATE(TRIM(D3328)," ",TRIM(E3328))),$N$10,militantesUbicacion[[#This Row],[departamento]],$O$10,militantesUbicacion[[#This Row],[municipio]],$P$10,militantesUbicacion[[#This Row],[Localidad]],$Q$10,militantesUbicacion[[#This Row],[Sex]],$R$10)</f>
        <v>u=Militante.objects.create(username='1072593864',password='1072593864',email='agudeloheidy05@gmail.com',first_name='HEIDY GISELL',last_name='AGUDELO GUAQUETA',location=Puesto.objects.filter(dpto_name='CUNDINAMARCA',mun_name='ALBAN',comuna_name='').first(),sex='F')</v>
      </c>
    </row>
    <row r="3329" spans="1:20" x14ac:dyDescent="0.25">
      <c r="A3329">
        <v>1007668877</v>
      </c>
      <c r="B3329" t="s">
        <v>475</v>
      </c>
      <c r="C3329" t="s">
        <v>2632</v>
      </c>
      <c r="D3329" t="s">
        <v>3062</v>
      </c>
      <c r="E3329" t="s">
        <v>2083</v>
      </c>
      <c r="F3329" t="s">
        <v>5940</v>
      </c>
      <c r="G3329" t="s">
        <v>2970</v>
      </c>
      <c r="I3329" t="s">
        <v>8183</v>
      </c>
      <c r="J3329" t="s">
        <v>14977</v>
      </c>
      <c r="K3329" t="s">
        <v>21564</v>
      </c>
      <c r="L3329" t="s">
        <v>26151</v>
      </c>
      <c r="M3329" s="1">
        <v>36530</v>
      </c>
      <c r="N3329" s="4">
        <v>25.465753424657535</v>
      </c>
      <c r="O3329" t="s">
        <v>27778</v>
      </c>
      <c r="P3329" t="s">
        <v>32874</v>
      </c>
      <c r="Q3329" t="str">
        <f>IF(militantesUbicacion[[#This Row],[genero]] = "Masculino","M",IF(militantesUbicacion[[#This Row],[genero]] = "Femenino","F","O"))</f>
        <v>F</v>
      </c>
      <c r="T3329" s="27" t="str">
        <f>CONCATENATE($H$10,$I$10,A3329,$J$10,A3329,$K$10,I3329,$L$10,TRIM(CONCATENATE(TRIM(B3329)," ",TRIM(C3329))),$M$10,TRIM(CONCATENATE(TRIM(D3329)," ",TRIM(E3329))),$N$10,militantesUbicacion[[#This Row],[departamento]],$O$10,militantesUbicacion[[#This Row],[municipio]],$P$10,militantesUbicacion[[#This Row],[Localidad]],$Q$10,militantesUbicacion[[#This Row],[Sex]],$R$10)</f>
        <v>u=Militante.objects.create(username='1007668877',password='1007668877',email='gabygomez0501@gmail.com',first_name='GABRIELA KATERIN',last_name='GOMEZ FLOREZ',location=Puesto.objects.filter(dpto_name='CUNDINAMARCA',mun_name='ALBAN',comuna_name='').first(),sex='F')</v>
      </c>
    </row>
    <row r="3330" spans="1:20" x14ac:dyDescent="0.25">
      <c r="A3330">
        <v>1072593274</v>
      </c>
      <c r="B3330" t="s">
        <v>1256</v>
      </c>
      <c r="C3330" t="s">
        <v>2445</v>
      </c>
      <c r="D3330" t="s">
        <v>3045</v>
      </c>
      <c r="F3330" t="s">
        <v>5940</v>
      </c>
      <c r="G3330" t="s">
        <v>2970</v>
      </c>
      <c r="I3330" t="s">
        <v>8184</v>
      </c>
      <c r="J3330" t="s">
        <v>14978</v>
      </c>
      <c r="K3330" t="s">
        <v>21528</v>
      </c>
      <c r="L3330" t="s">
        <v>26151</v>
      </c>
      <c r="M3330" s="1">
        <v>35826</v>
      </c>
      <c r="N3330" s="4">
        <v>27.394520547945206</v>
      </c>
      <c r="O3330" t="s">
        <v>27779</v>
      </c>
      <c r="P3330" t="s">
        <v>32874</v>
      </c>
      <c r="Q3330" t="str">
        <f>IF(militantesUbicacion[[#This Row],[genero]] = "Masculino","M",IF(militantesUbicacion[[#This Row],[genero]] = "Femenino","F","O"))</f>
        <v>F</v>
      </c>
      <c r="T3330" s="27" t="str">
        <f>CONCATENATE($H$10,$I$10,A3330,$J$10,A3330,$K$10,I3330,$L$10,TRIM(CONCATENATE(TRIM(B3330)," ",TRIM(C3330))),$M$10,TRIM(CONCATENATE(TRIM(D3330)," ",TRIM(E3330))),$N$10,militantesUbicacion[[#This Row],[departamento]],$O$10,militantesUbicacion[[#This Row],[municipio]],$P$10,militantesUbicacion[[#This Row],[Localidad]],$Q$10,militantesUbicacion[[#This Row],[Sex]],$R$10)</f>
        <v>u=Militante.objects.create(username='1072593274',password='1072593274',email='tatajim28_@hotmail.com',first_name='DARLYS TATIANA',last_name='JIMENEZ',location=Puesto.objects.filter(dpto_name='CUNDINAMARCA',mun_name='ALBAN',comuna_name='').first(),sex='F')</v>
      </c>
    </row>
    <row r="3331" spans="1:20" x14ac:dyDescent="0.25">
      <c r="A3331">
        <v>1072593830</v>
      </c>
      <c r="B3331" t="s">
        <v>123</v>
      </c>
      <c r="C3331" t="s">
        <v>2201</v>
      </c>
      <c r="D3331" t="s">
        <v>3501</v>
      </c>
      <c r="E3331" t="s">
        <v>4814</v>
      </c>
      <c r="F3331" t="s">
        <v>5940</v>
      </c>
      <c r="G3331" t="s">
        <v>2970</v>
      </c>
      <c r="I3331" t="s">
        <v>8150</v>
      </c>
      <c r="J3331" t="s">
        <v>14942</v>
      </c>
      <c r="K3331" t="s">
        <v>21525</v>
      </c>
      <c r="L3331" t="s">
        <v>26151</v>
      </c>
      <c r="M3331" s="1">
        <v>36193</v>
      </c>
      <c r="N3331" s="4">
        <v>26.389041095890413</v>
      </c>
      <c r="O3331" t="s">
        <v>27745</v>
      </c>
      <c r="P3331" t="s">
        <v>32874</v>
      </c>
      <c r="Q3331" t="str">
        <f>IF(militantesUbicacion[[#This Row],[genero]] = "Masculino","M",IF(militantesUbicacion[[#This Row],[genero]] = "Femenino","F","O"))</f>
        <v>F</v>
      </c>
      <c r="T3331" s="27" t="str">
        <f>CONCATENATE($H$10,$I$10,A3331,$J$10,A3331,$K$10,I3331,$L$10,TRIM(CONCATENATE(TRIM(B3331)," ",TRIM(C3331))),$M$10,TRIM(CONCATENATE(TRIM(D3331)," ",TRIM(E3331))),$N$10,militantesUbicacion[[#This Row],[departamento]],$O$10,militantesUbicacion[[#This Row],[municipio]],$P$10,militantesUbicacion[[#This Row],[Localidad]],$Q$10,militantesUbicacion[[#This Row],[Sex]],$R$10)</f>
        <v>u=Militante.objects.create(username='1072593830',password='1072593830',email='dianamendezgaray@gmail.com',first_name='DIANA MARCELA',last_name='MENDEZ GARAY',location=Puesto.objects.filter(dpto_name='CUNDINAMARCA',mun_name='ALBAN',comuna_name='').first(),sex='F')</v>
      </c>
    </row>
    <row r="3332" spans="1:20" x14ac:dyDescent="0.25">
      <c r="A3332">
        <v>1072593570</v>
      </c>
      <c r="B3332" t="s">
        <v>100</v>
      </c>
      <c r="C3332" t="s">
        <v>2185</v>
      </c>
      <c r="D3332" t="s">
        <v>3238</v>
      </c>
      <c r="E3332" t="s">
        <v>4043</v>
      </c>
      <c r="F3332" t="s">
        <v>5940</v>
      </c>
      <c r="G3332" t="s">
        <v>2970</v>
      </c>
      <c r="I3332" t="s">
        <v>12159</v>
      </c>
      <c r="J3332" t="s">
        <v>18809</v>
      </c>
      <c r="K3332" t="s">
        <v>25194</v>
      </c>
      <c r="L3332" t="s">
        <v>26150</v>
      </c>
      <c r="M3332" s="1">
        <v>35513</v>
      </c>
      <c r="N3332" s="4">
        <v>28.252054794520546</v>
      </c>
      <c r="O3332" t="s">
        <v>31711</v>
      </c>
      <c r="P3332" t="s">
        <v>32873</v>
      </c>
      <c r="Q3332" t="str">
        <f>IF(militantesUbicacion[[#This Row],[genero]] = "Masculino","M",IF(militantesUbicacion[[#This Row],[genero]] = "Femenino","F","O"))</f>
        <v>M</v>
      </c>
      <c r="T3332" s="27" t="str">
        <f>CONCATENATE($H$10,$I$10,A3332,$J$10,A3332,$K$10,I3332,$L$10,TRIM(CONCATENATE(TRIM(B3332)," ",TRIM(C3332))),$M$10,TRIM(CONCATENATE(TRIM(D3332)," ",TRIM(E3332))),$N$10,militantesUbicacion[[#This Row],[departamento]],$O$10,militantesUbicacion[[#This Row],[municipio]],$P$10,militantesUbicacion[[#This Row],[Localidad]],$Q$10,militantesUbicacion[[#This Row],[Sex]],$R$10)</f>
        <v>u=Militante.objects.create(username='1072593570',password='1072593570',email='aandresanabria@gmail.com',first_name='RAMON ANDRES',last_name='SANABRIA OROZCO',location=Puesto.objects.filter(dpto_name='CUNDINAMARCA',mun_name='ALBAN',comuna_name='').first(),sex='M')</v>
      </c>
    </row>
    <row r="3333" spans="1:20" x14ac:dyDescent="0.25">
      <c r="A3333">
        <v>1072592259</v>
      </c>
      <c r="B3333" t="s">
        <v>122</v>
      </c>
      <c r="C3333" t="s">
        <v>2563</v>
      </c>
      <c r="D3333" t="s">
        <v>3048</v>
      </c>
      <c r="E3333" t="s">
        <v>3113</v>
      </c>
      <c r="F3333" t="s">
        <v>5940</v>
      </c>
      <c r="G3333" t="s">
        <v>2970</v>
      </c>
      <c r="I3333" t="s">
        <v>10762</v>
      </c>
      <c r="J3333" t="s">
        <v>17462</v>
      </c>
      <c r="K3333" t="s">
        <v>23978</v>
      </c>
      <c r="L3333" t="s">
        <v>26151</v>
      </c>
      <c r="M3333" s="1">
        <v>38700</v>
      </c>
      <c r="N3333" s="4">
        <v>19.520547945205479</v>
      </c>
      <c r="O3333" t="s">
        <v>30334</v>
      </c>
      <c r="P3333" t="s">
        <v>32874</v>
      </c>
      <c r="Q3333" t="str">
        <f>IF(militantesUbicacion[[#This Row],[genero]] = "Masculino","M",IF(militantesUbicacion[[#This Row],[genero]] = "Femenino","F","O"))</f>
        <v>F</v>
      </c>
      <c r="T3333" s="27" t="str">
        <f>CONCATENATE($H$10,$I$10,A3333,$J$10,A3333,$K$10,I3333,$L$10,TRIM(CONCATENATE(TRIM(B3333)," ",TRIM(C3333))),$M$10,TRIM(CONCATENATE(TRIM(D3333)," ",TRIM(E3333))),$N$10,militantesUbicacion[[#This Row],[departamento]],$O$10,militantesUbicacion[[#This Row],[municipio]],$P$10,militantesUbicacion[[#This Row],[Localidad]],$Q$10,militantesUbicacion[[#This Row],[Sex]],$R$10)</f>
        <v>u=Militante.objects.create(username='1072592259',password='1072592259',email='saritaparrapi@gmail.com',first_name='SARA MARI­A',last_name='PARRA PINEDA',location=Puesto.objects.filter(dpto_name='CUNDINAMARCA',mun_name='ALBAN',comuna_name='').first(),sex='F')</v>
      </c>
    </row>
    <row r="3334" spans="1:20" x14ac:dyDescent="0.25">
      <c r="A3334">
        <v>1072593772</v>
      </c>
      <c r="B3334" t="s">
        <v>130</v>
      </c>
      <c r="C3334" t="s">
        <v>2175</v>
      </c>
      <c r="D3334" t="s">
        <v>3649</v>
      </c>
      <c r="E3334" t="s">
        <v>3704</v>
      </c>
      <c r="F3334" t="s">
        <v>5940</v>
      </c>
      <c r="G3334" t="s">
        <v>2970</v>
      </c>
      <c r="I3334" t="s">
        <v>10775</v>
      </c>
      <c r="J3334" t="s">
        <v>17475</v>
      </c>
      <c r="K3334" t="s">
        <v>23987</v>
      </c>
      <c r="L3334" t="s">
        <v>26150</v>
      </c>
      <c r="M3334" s="1">
        <v>36053</v>
      </c>
      <c r="N3334" s="4">
        <v>26.772602739726029</v>
      </c>
      <c r="O3334" t="s">
        <v>30348</v>
      </c>
      <c r="P3334" t="s">
        <v>32874</v>
      </c>
      <c r="Q3334" t="str">
        <f>IF(militantesUbicacion[[#This Row],[genero]] = "Masculino","M",IF(militantesUbicacion[[#This Row],[genero]] = "Femenino","F","O"))</f>
        <v>M</v>
      </c>
      <c r="T3334" s="27" t="str">
        <f>CONCATENATE($H$10,$I$10,A3334,$J$10,A3334,$K$10,I3334,$L$10,TRIM(CONCATENATE(TRIM(B3334)," ",TRIM(C3334))),$M$10,TRIM(CONCATENATE(TRIM(D3334)," ",TRIM(E3334))),$N$10,militantesUbicacion[[#This Row],[departamento]],$O$10,militantesUbicacion[[#This Row],[municipio]],$P$10,militantesUbicacion[[#This Row],[Localidad]],$Q$10,militantesUbicacion[[#This Row],[Sex]],$R$10)</f>
        <v>u=Militante.objects.create(username='1072593772',password='1072593772',email='d641@gmail.com',first_name='DIEGO FELIPE',last_name='VALERO GUILLEN',location=Puesto.objects.filter(dpto_name='CUNDINAMARCA',mun_name='ALBAN',comuna_name='').first(),sex='M')</v>
      </c>
    </row>
    <row r="3335" spans="1:20" x14ac:dyDescent="0.25">
      <c r="A3335">
        <v>1000160394</v>
      </c>
      <c r="B3335" t="s">
        <v>640</v>
      </c>
      <c r="C3335" t="s">
        <v>2297</v>
      </c>
      <c r="D3335" t="s">
        <v>3561</v>
      </c>
      <c r="E3335" t="s">
        <v>3788</v>
      </c>
      <c r="F3335" t="s">
        <v>5940</v>
      </c>
      <c r="G3335" t="s">
        <v>6341</v>
      </c>
      <c r="I3335" t="s">
        <v>10658</v>
      </c>
      <c r="J3335" t="s">
        <v>17359</v>
      </c>
      <c r="K3335" t="s">
        <v>23890</v>
      </c>
      <c r="L3335" t="s">
        <v>26151</v>
      </c>
      <c r="M3335" s="1">
        <v>37473</v>
      </c>
      <c r="N3335" s="4">
        <v>22.882191780821916</v>
      </c>
      <c r="O3335" t="s">
        <v>30231</v>
      </c>
      <c r="P3335" t="s">
        <v>32874</v>
      </c>
      <c r="Q3335" t="str">
        <f>IF(militantesUbicacion[[#This Row],[genero]] = "Masculino","M",IF(militantesUbicacion[[#This Row],[genero]] = "Femenino","F","O"))</f>
        <v>F</v>
      </c>
      <c r="T3335" s="27" t="str">
        <f>CONCATENATE($H$10,$I$10,A3335,$J$10,A3335,$K$10,I3335,$L$10,TRIM(CONCATENATE(TRIM(B3335)," ",TRIM(C3335))),$M$10,TRIM(CONCATENATE(TRIM(D3335)," ",TRIM(E3335))),$N$10,militantesUbicacion[[#This Row],[departamento]],$O$10,militantesUbicacion[[#This Row],[municipio]],$P$10,militantesUbicacion[[#This Row],[Localidad]],$Q$10,militantesUbicacion[[#This Row],[Sex]],$R$10)</f>
        <v>u=Militante.objects.create(username='1000160394',password='1000160394',email='leydani95@gmail.com',first_name='LEIDI DANIELA',last_name='NIÑO ORJUELA',location=Puesto.objects.filter(dpto_name='CUNDINAMARCA',mun_name='ANOLAIMA',comuna_name='').first(),sex='F')</v>
      </c>
    </row>
    <row r="3336" spans="1:20" x14ac:dyDescent="0.25">
      <c r="A3336">
        <v>1072420184</v>
      </c>
      <c r="B3336" t="s">
        <v>138</v>
      </c>
      <c r="C3336" t="s">
        <v>63</v>
      </c>
      <c r="D3336" t="s">
        <v>4149</v>
      </c>
      <c r="E3336" t="s">
        <v>3837</v>
      </c>
      <c r="F3336" t="s">
        <v>5940</v>
      </c>
      <c r="G3336" t="s">
        <v>6437</v>
      </c>
      <c r="I3336" t="s">
        <v>11580</v>
      </c>
      <c r="J3336" t="s">
        <v>18248</v>
      </c>
      <c r="K3336" t="s">
        <v>24720</v>
      </c>
      <c r="L3336" t="s">
        <v>26151</v>
      </c>
      <c r="M3336" s="1">
        <v>37958</v>
      </c>
      <c r="N3336" s="4">
        <v>21.553424657534247</v>
      </c>
      <c r="O3336" t="s">
        <v>31137</v>
      </c>
      <c r="P3336" t="s">
        <v>32874</v>
      </c>
      <c r="Q3336" t="str">
        <f>IF(militantesUbicacion[[#This Row],[genero]] = "Masculino","M",IF(militantesUbicacion[[#This Row],[genero]] = "Femenino","F","O"))</f>
        <v>F</v>
      </c>
      <c r="T3336" s="27" t="str">
        <f>CONCATENATE($H$10,$I$10,A3336,$J$10,A3336,$K$10,I3336,$L$10,TRIM(CONCATENATE(TRIM(B3336)," ",TRIM(C3336))),$M$10,TRIM(CONCATENATE(TRIM(D3336)," ",TRIM(E3336))),$N$10,militantesUbicacion[[#This Row],[departamento]],$O$10,militantesUbicacion[[#This Row],[municipio]],$P$10,militantesUbicacion[[#This Row],[Localidad]],$Q$10,militantesUbicacion[[#This Row],[Sex]],$R$10)</f>
        <v>u=Militante.objects.create(username='1072420184',password='1072420184',email='luzandreaporrashuw@gmail.com',first_name='LUZ ANDREA',last_name='PORRAS HUERTAS',location=Puesto.objects.filter(dpto_name='CUNDINAMARCA',mun_name='APULO',comuna_name='').first(),sex='F')</v>
      </c>
    </row>
    <row r="3337" spans="1:20" x14ac:dyDescent="0.25">
      <c r="A3337">
        <v>1072963713</v>
      </c>
      <c r="B3337" t="s">
        <v>177</v>
      </c>
      <c r="C3337" t="s">
        <v>597</v>
      </c>
      <c r="D3337" t="s">
        <v>3263</v>
      </c>
      <c r="E3337" t="s">
        <v>3629</v>
      </c>
      <c r="F3337" t="s">
        <v>5940</v>
      </c>
      <c r="G3337" t="s">
        <v>6437</v>
      </c>
      <c r="I3337" t="s">
        <v>9256</v>
      </c>
      <c r="J3337" t="s">
        <v>16030</v>
      </c>
      <c r="L3337" t="s">
        <v>26151</v>
      </c>
      <c r="M3337" s="1">
        <v>36369</v>
      </c>
      <c r="N3337" s="4">
        <v>25.906849315068492</v>
      </c>
      <c r="O3337" t="s">
        <v>28857</v>
      </c>
      <c r="P3337" t="s">
        <v>32874</v>
      </c>
      <c r="Q3337" t="str">
        <f>IF(militantesUbicacion[[#This Row],[genero]] = "Masculino","M",IF(militantesUbicacion[[#This Row],[genero]] = "Femenino","F","O"))</f>
        <v>F</v>
      </c>
      <c r="T3337" s="27" t="str">
        <f>CONCATENATE($H$10,$I$10,A3337,$J$10,A3337,$K$10,I3337,$L$10,TRIM(CONCATENATE(TRIM(B3337)," ",TRIM(C3337))),$M$10,TRIM(CONCATENATE(TRIM(D3337)," ",TRIM(E3337))),$N$10,militantesUbicacion[[#This Row],[departamento]],$O$10,militantesUbicacion[[#This Row],[municipio]],$P$10,militantesUbicacion[[#This Row],[Localidad]],$Q$10,militantesUbicacion[[#This Row],[Sex]],$R$10)</f>
        <v>u=Militante.objects.create(username='1072963713',password='1072963713',email='buitragolauracamila@gmail.com',first_name='LAURA CAMILA',last_name='BUITRAGO ROBAYO',location=Puesto.objects.filter(dpto_name='CUNDINAMARCA',mun_name='APULO',comuna_name='').first(),sex='F')</v>
      </c>
    </row>
    <row r="3338" spans="1:20" x14ac:dyDescent="0.25">
      <c r="A3338">
        <v>1070588797</v>
      </c>
      <c r="B3338" t="s">
        <v>1566</v>
      </c>
      <c r="C3338" t="s">
        <v>412</v>
      </c>
      <c r="D3338" t="s">
        <v>3045</v>
      </c>
      <c r="E3338" t="s">
        <v>3122</v>
      </c>
      <c r="F3338" t="s">
        <v>5940</v>
      </c>
      <c r="G3338" t="s">
        <v>6437</v>
      </c>
      <c r="I3338" t="s">
        <v>12209</v>
      </c>
      <c r="J3338" t="s">
        <v>18858</v>
      </c>
      <c r="K3338" t="s">
        <v>22514</v>
      </c>
      <c r="L3338" t="s">
        <v>26151</v>
      </c>
      <c r="M3338" s="1">
        <v>38478</v>
      </c>
      <c r="N3338" s="4">
        <v>20.12876712328767</v>
      </c>
      <c r="O3338" t="s">
        <v>31761</v>
      </c>
      <c r="P3338" t="s">
        <v>32874</v>
      </c>
      <c r="Q3338" t="str">
        <f>IF(militantesUbicacion[[#This Row],[genero]] = "Masculino","M",IF(militantesUbicacion[[#This Row],[genero]] = "Femenino","F","O"))</f>
        <v>F</v>
      </c>
      <c r="T3338" s="27" t="str">
        <f>CONCATENATE($H$10,$I$10,A3338,$J$10,A3338,$K$10,I3338,$L$10,TRIM(CONCATENATE(TRIM(B3338)," ",TRIM(C3338))),$M$10,TRIM(CONCATENATE(TRIM(D3338)," ",TRIM(E3338))),$N$10,militantesUbicacion[[#This Row],[departamento]],$O$10,militantesUbicacion[[#This Row],[municipio]],$P$10,militantesUbicacion[[#This Row],[Localidad]],$Q$10,militantesUbicacion[[#This Row],[Sex]],$R$10)</f>
        <v>u=Militante.objects.create(username='1070588797',password='1070588797',email='tatianajimenez714@gmail.com',first_name='KELI TATIANA',last_name='JIMENEZ LOZANO',location=Puesto.objects.filter(dpto_name='CUNDINAMARCA',mun_name='APULO',comuna_name='').first(),sex='F')</v>
      </c>
    </row>
    <row r="3339" spans="1:20" x14ac:dyDescent="0.25">
      <c r="A3339">
        <v>1073630182</v>
      </c>
      <c r="B3339" t="s">
        <v>483</v>
      </c>
      <c r="C3339" t="s">
        <v>412</v>
      </c>
      <c r="D3339" t="s">
        <v>2369</v>
      </c>
      <c r="E3339" t="s">
        <v>3960</v>
      </c>
      <c r="F3339" t="s">
        <v>5940</v>
      </c>
      <c r="G3339" t="s">
        <v>6437</v>
      </c>
      <c r="I3339" t="s">
        <v>11428</v>
      </c>
      <c r="J3339" t="s">
        <v>18108</v>
      </c>
      <c r="K3339" t="s">
        <v>20090</v>
      </c>
      <c r="L3339" t="s">
        <v>26151</v>
      </c>
      <c r="M3339" s="1">
        <v>35460</v>
      </c>
      <c r="N3339" s="4">
        <v>28.397260273972602</v>
      </c>
      <c r="O3339" t="s">
        <v>30996</v>
      </c>
      <c r="P3339" t="s">
        <v>32874</v>
      </c>
      <c r="Q3339" t="str">
        <f>IF(militantesUbicacion[[#This Row],[genero]] = "Masculino","M",IF(militantesUbicacion[[#This Row],[genero]] = "Femenino","F","O"))</f>
        <v>F</v>
      </c>
      <c r="T3339" s="27" t="str">
        <f>CONCATENATE($H$10,$I$10,A3339,$J$10,A3339,$K$10,I3339,$L$10,TRIM(CONCATENATE(TRIM(B3339)," ",TRIM(C3339))),$M$10,TRIM(CONCATENATE(TRIM(D3339)," ",TRIM(E3339))),$N$10,militantesUbicacion[[#This Row],[departamento]],$O$10,militantesUbicacion[[#This Row],[municipio]],$P$10,militantesUbicacion[[#This Row],[Localidad]],$Q$10,militantesUbicacion[[#This Row],[Sex]],$R$10)</f>
        <v>u=Militante.objects.create(username='1073630182',password='1073630182',email='tamarca71@gmail.com',first_name='ANYI TATIANA',last_name='MARTINEZ CASALLAS',location=Puesto.objects.filter(dpto_name='CUNDINAMARCA',mun_name='APULO',comuna_name='').first(),sex='F')</v>
      </c>
    </row>
    <row r="3340" spans="1:20" x14ac:dyDescent="0.25">
      <c r="A3340">
        <v>1001347515</v>
      </c>
      <c r="B3340" t="s">
        <v>176</v>
      </c>
      <c r="C3340" t="s">
        <v>2895</v>
      </c>
      <c r="D3340" t="s">
        <v>3023</v>
      </c>
      <c r="E3340" t="s">
        <v>3027</v>
      </c>
      <c r="F3340" t="s">
        <v>5940</v>
      </c>
      <c r="G3340" t="s">
        <v>6437</v>
      </c>
      <c r="I3340" t="s">
        <v>11944</v>
      </c>
      <c r="J3340" t="s">
        <v>18601</v>
      </c>
      <c r="K3340" t="s">
        <v>25032</v>
      </c>
      <c r="L3340" t="s">
        <v>26151</v>
      </c>
      <c r="M3340" s="1">
        <v>37882</v>
      </c>
      <c r="N3340" s="4">
        <v>21.761643835616439</v>
      </c>
      <c r="O3340" t="s">
        <v>31498</v>
      </c>
      <c r="P3340" t="s">
        <v>32874</v>
      </c>
      <c r="Q3340" t="str">
        <f>IF(militantesUbicacion[[#This Row],[genero]] = "Masculino","M",IF(militantesUbicacion[[#This Row],[genero]] = "Femenino","F","O"))</f>
        <v>F</v>
      </c>
      <c r="T3340" s="27" t="str">
        <f>CONCATENATE($H$10,$I$10,A3340,$J$10,A3340,$K$10,I3340,$L$10,TRIM(CONCATENATE(TRIM(B3340)," ",TRIM(C3340))),$M$10,TRIM(CONCATENATE(TRIM(D3340)," ",TRIM(E3340))),$N$10,militantesUbicacion[[#This Row],[departamento]],$O$10,militantesUbicacion[[#This Row],[municipio]],$P$10,militantesUbicacion[[#This Row],[Localidad]],$Q$10,militantesUbicacion[[#This Row],[Sex]],$R$10)</f>
        <v>u=Militante.objects.create(username='1001347515',password='1001347515',email='paojigoro5@gmail.com',first_name='PAOLA JIRETH',last_name='GOYENECHE RODRIGUEZ',location=Puesto.objects.filter(dpto_name='CUNDINAMARCA',mun_name='APULO',comuna_name='').first(),sex='F')</v>
      </c>
    </row>
    <row r="3341" spans="1:20" x14ac:dyDescent="0.25">
      <c r="A3341">
        <v>1007159520</v>
      </c>
      <c r="B3341" t="s">
        <v>62</v>
      </c>
      <c r="C3341" t="s">
        <v>49</v>
      </c>
      <c r="D3341" t="s">
        <v>3285</v>
      </c>
      <c r="E3341" t="s">
        <v>3048</v>
      </c>
      <c r="F3341" t="s">
        <v>5940</v>
      </c>
      <c r="G3341" t="s">
        <v>6437</v>
      </c>
      <c r="I3341" t="s">
        <v>13028</v>
      </c>
      <c r="J3341" t="s">
        <v>19636</v>
      </c>
      <c r="K3341" t="s">
        <v>25893</v>
      </c>
      <c r="L3341" t="s">
        <v>26150</v>
      </c>
      <c r="M3341" s="1">
        <v>36856</v>
      </c>
      <c r="N3341" s="4">
        <v>24.572602739726026</v>
      </c>
      <c r="O3341" t="s">
        <v>32569</v>
      </c>
      <c r="P3341" t="s">
        <v>32873</v>
      </c>
      <c r="Q3341" t="str">
        <f>IF(militantesUbicacion[[#This Row],[genero]] = "Masculino","M",IF(militantesUbicacion[[#This Row],[genero]] = "Femenino","F","O"))</f>
        <v>M</v>
      </c>
      <c r="T3341" s="27" t="str">
        <f>CONCATENATE($H$10,$I$10,A3341,$J$10,A3341,$K$10,I3341,$L$10,TRIM(CONCATENATE(TRIM(B3341)," ",TRIM(C3341))),$M$10,TRIM(CONCATENATE(TRIM(D3341)," ",TRIM(E3341))),$N$10,militantesUbicacion[[#This Row],[departamento]],$O$10,militantesUbicacion[[#This Row],[municipio]],$P$10,militantesUbicacion[[#This Row],[Localidad]],$Q$10,militantesUbicacion[[#This Row],[Sex]],$R$10)</f>
        <v>u=Militante.objects.create(username='1007159520',password='1007159520',email='miguelparra1126@gmail.com',first_name='MIGUEL ANGEL',last_name='MOLANO PARRA',location=Puesto.objects.filter(dpto_name='CUNDINAMARCA',mun_name='APULO',comuna_name='').first(),sex='M')</v>
      </c>
    </row>
    <row r="3342" spans="1:20" x14ac:dyDescent="0.25">
      <c r="A3342">
        <v>1071551019</v>
      </c>
      <c r="B3342" t="s">
        <v>47</v>
      </c>
      <c r="C3342" t="s">
        <v>2197</v>
      </c>
      <c r="D3342" t="s">
        <v>4303</v>
      </c>
      <c r="E3342" t="s">
        <v>3057</v>
      </c>
      <c r="F3342" t="s">
        <v>5940</v>
      </c>
      <c r="G3342" t="s">
        <v>3461</v>
      </c>
      <c r="I3342" t="s">
        <v>7554</v>
      </c>
      <c r="J3342" t="s">
        <v>14327</v>
      </c>
      <c r="K3342" t="s">
        <v>20877</v>
      </c>
      <c r="L3342" t="s">
        <v>26150</v>
      </c>
      <c r="M3342" s="1">
        <v>36145</v>
      </c>
      <c r="N3342" s="4">
        <v>26.520547945205479</v>
      </c>
      <c r="O3342" t="s">
        <v>27141</v>
      </c>
      <c r="P3342" t="s">
        <v>32874</v>
      </c>
      <c r="Q3342" t="str">
        <f>IF(militantesUbicacion[[#This Row],[genero]] = "Masculino","M",IF(militantesUbicacion[[#This Row],[genero]] = "Femenino","F","O"))</f>
        <v>M</v>
      </c>
      <c r="T3342" s="27" t="str">
        <f>CONCATENATE($H$10,$I$10,A3342,$J$10,A3342,$K$10,I3342,$L$10,TRIM(CONCATENATE(TRIM(B3342)," ",TRIM(C3342))),$M$10,TRIM(CONCATENATE(TRIM(D3342)," ",TRIM(E3342))),$N$10,militantesUbicacion[[#This Row],[departamento]],$O$10,militantesUbicacion[[#This Row],[municipio]],$P$10,militantesUbicacion[[#This Row],[Localidad]],$Q$10,militantesUbicacion[[#This Row],[Sex]],$R$10)</f>
        <v>u=Militante.objects.create(username='1071551019',password='1071551019',email='vargashernandezluis@hotmail.com',first_name='LUIS FERNANDO',last_name='BAJONERO VARGAS',location=Puesto.objects.filter(dpto_name='CUNDINAMARCA',mun_name='ARBELAEZ',comuna_name='').first(),sex='M')</v>
      </c>
    </row>
    <row r="3343" spans="1:20" x14ac:dyDescent="0.25">
      <c r="A3343">
        <v>1071548272</v>
      </c>
      <c r="B3343" t="s">
        <v>76</v>
      </c>
      <c r="C3343" t="s">
        <v>395</v>
      </c>
      <c r="D3343" t="s">
        <v>3175</v>
      </c>
      <c r="E3343" t="s">
        <v>5423</v>
      </c>
      <c r="F3343" t="s">
        <v>5940</v>
      </c>
      <c r="G3343" t="s">
        <v>3461</v>
      </c>
      <c r="I3343" t="s">
        <v>12118</v>
      </c>
      <c r="J3343" t="s">
        <v>18770</v>
      </c>
      <c r="K3343" t="s">
        <v>20063</v>
      </c>
      <c r="L3343" t="s">
        <v>26151</v>
      </c>
      <c r="M3343" s="1">
        <v>38384</v>
      </c>
      <c r="N3343" s="4">
        <v>20.386301369863013</v>
      </c>
      <c r="O3343" t="s">
        <v>31670</v>
      </c>
      <c r="P3343" t="s">
        <v>32874</v>
      </c>
      <c r="Q3343" t="str">
        <f>IF(militantesUbicacion[[#This Row],[genero]] = "Masculino","M",IF(militantesUbicacion[[#This Row],[genero]] = "Femenino","F","O"))</f>
        <v>F</v>
      </c>
      <c r="T3343" s="27" t="str">
        <f>CONCATENATE($H$10,$I$10,A3343,$J$10,A3343,$K$10,I3343,$L$10,TRIM(CONCATENATE(TRIM(B3343)," ",TRIM(C3343))),$M$10,TRIM(CONCATENATE(TRIM(D3343)," ",TRIM(E3343))),$N$10,militantesUbicacion[[#This Row],[departamento]],$O$10,militantesUbicacion[[#This Row],[municipio]],$P$10,militantesUbicacion[[#This Row],[Localidad]],$Q$10,militantesUbicacion[[#This Row],[Sex]],$R$10)</f>
        <v>u=Militante.objects.create(username='1071548272',password='1071548272',email='sandrabetancourt1302@gmail.com',first_name='SANDRA JIMENA',last_name='BETANCOURT CUCAITA',location=Puesto.objects.filter(dpto_name='CUNDINAMARCA',mun_name='ARBELAEZ',comuna_name='').first(),sex='F')</v>
      </c>
    </row>
    <row r="3344" spans="1:20" x14ac:dyDescent="0.25">
      <c r="A3344">
        <v>1003555475</v>
      </c>
      <c r="B3344" t="s">
        <v>256</v>
      </c>
      <c r="C3344" t="s">
        <v>482</v>
      </c>
      <c r="D3344" t="s">
        <v>3918</v>
      </c>
      <c r="E3344" t="s">
        <v>3494</v>
      </c>
      <c r="F3344" t="s">
        <v>5940</v>
      </c>
      <c r="G3344" t="s">
        <v>3461</v>
      </c>
      <c r="I3344" t="s">
        <v>13242</v>
      </c>
      <c r="J3344" t="s">
        <v>19840</v>
      </c>
      <c r="K3344" t="s">
        <v>26073</v>
      </c>
      <c r="L3344" t="s">
        <v>26151</v>
      </c>
      <c r="M3344" s="1">
        <v>37350</v>
      </c>
      <c r="N3344" s="4">
        <v>23.219178082191782</v>
      </c>
      <c r="O3344" t="s">
        <v>32776</v>
      </c>
      <c r="P3344" t="s">
        <v>32873</v>
      </c>
      <c r="Q3344" t="str">
        <f>IF(militantesUbicacion[[#This Row],[genero]] = "Masculino","M",IF(militantesUbicacion[[#This Row],[genero]] = "Femenino","F","O"))</f>
        <v>F</v>
      </c>
      <c r="T3344" s="27" t="str">
        <f>CONCATENATE($H$10,$I$10,A3344,$J$10,A3344,$K$10,I3344,$L$10,TRIM(CONCATENATE(TRIM(B3344)," ",TRIM(C3344))),$M$10,TRIM(CONCATENATE(TRIM(D3344)," ",TRIM(E3344))),$N$10,militantesUbicacion[[#This Row],[departamento]],$O$10,militantesUbicacion[[#This Row],[municipio]],$P$10,militantesUbicacion[[#This Row],[Localidad]],$Q$10,militantesUbicacion[[#This Row],[Sex]],$R$10)</f>
        <v>u=Militante.objects.create(username='1003555475',password='1003555475',email='vanenova123@gmail.com',first_name='ANGIE VANESSA',last_name='NOVOA LÓPEZ',location=Puesto.objects.filter(dpto_name='CUNDINAMARCA',mun_name='ARBELAEZ',comuna_name='').first(),sex='F')</v>
      </c>
    </row>
    <row r="3345" spans="1:20" x14ac:dyDescent="0.25">
      <c r="A3345">
        <v>1110587393</v>
      </c>
      <c r="B3345" t="s">
        <v>29</v>
      </c>
      <c r="C3345" t="s">
        <v>2189</v>
      </c>
      <c r="D3345" t="s">
        <v>3002</v>
      </c>
      <c r="E3345" t="s">
        <v>4786</v>
      </c>
      <c r="F3345" t="s">
        <v>5940</v>
      </c>
      <c r="G3345" t="s">
        <v>1944</v>
      </c>
      <c r="I3345" t="s">
        <v>8202</v>
      </c>
      <c r="J3345" t="s">
        <v>14998</v>
      </c>
      <c r="K3345" t="s">
        <v>21588</v>
      </c>
      <c r="L3345" t="s">
        <v>26150</v>
      </c>
      <c r="M3345" s="1">
        <v>35798</v>
      </c>
      <c r="N3345" s="4">
        <v>27.471232876712328</v>
      </c>
      <c r="O3345" t="s">
        <v>27797</v>
      </c>
      <c r="P3345" t="s">
        <v>32874</v>
      </c>
      <c r="Q3345" t="str">
        <f>IF(militantesUbicacion[[#This Row],[genero]] = "Masculino","M",IF(militantesUbicacion[[#This Row],[genero]] = "Femenino","F","O"))</f>
        <v>M</v>
      </c>
      <c r="T3345" s="27" t="str">
        <f>CONCATENATE($H$10,$I$10,A3345,$J$10,A3345,$K$10,I3345,$L$10,TRIM(CONCATENATE(TRIM(B3345)," ",TRIM(C3345))),$M$10,TRIM(CONCATENATE(TRIM(D3345)," ",TRIM(E3345))),$N$10,militantesUbicacion[[#This Row],[departamento]],$O$10,militantesUbicacion[[#This Row],[municipio]],$P$10,militantesUbicacion[[#This Row],[Localidad]],$Q$10,militantesUbicacion[[#This Row],[Sex]],$R$10)</f>
        <v>u=Militante.objects.create(username='1110587393',password='1110587393',email='carlosmartinez.199803@gmail.com',first_name='CARLOS ARTURO',last_name='MARTINEZ MAYORGA',location=Puesto.objects.filter(dpto_name='CUNDINAMARCA',mun_name='BELTRAN',comuna_name='').first(),sex='M')</v>
      </c>
    </row>
    <row r="3346" spans="1:20" x14ac:dyDescent="0.25">
      <c r="A3346">
        <v>1032500613</v>
      </c>
      <c r="B3346" t="s">
        <v>128</v>
      </c>
      <c r="C3346" t="s">
        <v>2185</v>
      </c>
      <c r="D3346" t="s">
        <v>3026</v>
      </c>
      <c r="E3346" t="s">
        <v>3027</v>
      </c>
      <c r="F3346" t="s">
        <v>5940</v>
      </c>
      <c r="G3346" t="s">
        <v>4501</v>
      </c>
      <c r="I3346" t="s">
        <v>8860</v>
      </c>
      <c r="J3346" t="s">
        <v>15648</v>
      </c>
      <c r="K3346" t="s">
        <v>22245</v>
      </c>
      <c r="L3346" t="s">
        <v>26150</v>
      </c>
      <c r="M3346" s="1">
        <v>36077</v>
      </c>
      <c r="N3346" s="4">
        <v>26.706849315068492</v>
      </c>
      <c r="O3346" t="s">
        <v>28459</v>
      </c>
      <c r="P3346" t="s">
        <v>32874</v>
      </c>
      <c r="Q3346" t="str">
        <f>IF(militantesUbicacion[[#This Row],[genero]] = "Masculino","M",IF(militantesUbicacion[[#This Row],[genero]] = "Femenino","F","O"))</f>
        <v>M</v>
      </c>
      <c r="T3346" s="27" t="str">
        <f>CONCATENATE($H$10,$I$10,A3346,$J$10,A3346,$K$10,I3346,$L$10,TRIM(CONCATENATE(TRIM(B3346)," ",TRIM(C3346))),$M$10,TRIM(CONCATENATE(TRIM(D3346)," ",TRIM(E3346))),$N$10,militantesUbicacion[[#This Row],[departamento]],$O$10,militantesUbicacion[[#This Row],[municipio]],$P$10,militantesUbicacion[[#This Row],[Localidad]],$Q$10,militantesUbicacion[[#This Row],[Sex]],$R$10)</f>
        <v>u=Militante.objects.create(username='1032500613',password='1032500613',email='ivan.gonzalez_@hotmail.com',first_name='IVAN ANDRES',last_name='GONZALEZ RODRIGUEZ',location=Puesto.objects.filter(dpto_name='CUNDINAMARCA',mun_name='BOJACA',comuna_name='').first(),sex='M')</v>
      </c>
    </row>
    <row r="3347" spans="1:20" x14ac:dyDescent="0.25">
      <c r="A3347">
        <v>1073428668</v>
      </c>
      <c r="B3347" t="s">
        <v>98</v>
      </c>
      <c r="C3347" t="s">
        <v>2261</v>
      </c>
      <c r="D3347" t="s">
        <v>3827</v>
      </c>
      <c r="E3347" t="s">
        <v>5700</v>
      </c>
      <c r="F3347" t="s">
        <v>5940</v>
      </c>
      <c r="G3347" t="s">
        <v>4501</v>
      </c>
      <c r="I3347" t="s">
        <v>8870</v>
      </c>
      <c r="J3347" t="s">
        <v>15658</v>
      </c>
      <c r="K3347" t="s">
        <v>22256</v>
      </c>
      <c r="L3347" t="s">
        <v>26150</v>
      </c>
      <c r="M3347" s="1">
        <v>36363</v>
      </c>
      <c r="N3347" s="4">
        <v>25.923287671232877</v>
      </c>
      <c r="O3347" t="s">
        <v>28469</v>
      </c>
      <c r="P3347" t="s">
        <v>32874</v>
      </c>
      <c r="Q3347" t="str">
        <f>IF(militantesUbicacion[[#This Row],[genero]] = "Masculino","M",IF(militantesUbicacion[[#This Row],[genero]] = "Femenino","F","O"))</f>
        <v>M</v>
      </c>
      <c r="T3347" s="27" t="str">
        <f>CONCATENATE($H$10,$I$10,A3347,$J$10,A3347,$K$10,I3347,$L$10,TRIM(CONCATENATE(TRIM(B3347)," ",TRIM(C3347))),$M$10,TRIM(CONCATENATE(TRIM(D3347)," ",TRIM(E3347))),$N$10,militantesUbicacion[[#This Row],[departamento]],$O$10,militantesUbicacion[[#This Row],[municipio]],$P$10,militantesUbicacion[[#This Row],[Localidad]],$Q$10,militantesUbicacion[[#This Row],[Sex]],$R$10)</f>
        <v>u=Militante.objects.create(username='1073428668',password='1073428668',email='juanesgaitan998@gmail.com',first_name='JUAN ESTEBAN',last_name='GAITAN CHIRIVI',location=Puesto.objects.filter(dpto_name='CUNDINAMARCA',mun_name='BOJACA',comuna_name='').first(),sex='M')</v>
      </c>
    </row>
    <row r="3348" spans="1:20" x14ac:dyDescent="0.25">
      <c r="A3348">
        <v>1073428229</v>
      </c>
      <c r="B3348" t="s">
        <v>107</v>
      </c>
      <c r="C3348" t="s">
        <v>2174</v>
      </c>
      <c r="D3348" t="s">
        <v>3591</v>
      </c>
      <c r="E3348" t="s">
        <v>4559</v>
      </c>
      <c r="F3348" t="s">
        <v>5940</v>
      </c>
      <c r="G3348" t="s">
        <v>4501</v>
      </c>
      <c r="I3348" t="s">
        <v>10341</v>
      </c>
      <c r="J3348" t="s">
        <v>17045</v>
      </c>
      <c r="K3348" t="s">
        <v>23590</v>
      </c>
      <c r="L3348" t="s">
        <v>26150</v>
      </c>
      <c r="M3348" s="1">
        <v>35620</v>
      </c>
      <c r="N3348" s="4">
        <v>27.958904109589042</v>
      </c>
      <c r="O3348" t="s">
        <v>29921</v>
      </c>
      <c r="P3348" t="s">
        <v>32874</v>
      </c>
      <c r="Q3348" t="str">
        <f>IF(militantesUbicacion[[#This Row],[genero]] = "Masculino","M",IF(militantesUbicacion[[#This Row],[genero]] = "Femenino","F","O"))</f>
        <v>M</v>
      </c>
      <c r="T3348" s="27" t="str">
        <f>CONCATENATE($H$10,$I$10,A3348,$J$10,A3348,$K$10,I3348,$L$10,TRIM(CONCATENATE(TRIM(B3348)," ",TRIM(C3348))),$M$10,TRIM(CONCATENATE(TRIM(D3348)," ",TRIM(E3348))),$N$10,militantesUbicacion[[#This Row],[departamento]],$O$10,militantesUbicacion[[#This Row],[municipio]],$P$10,militantesUbicacion[[#This Row],[Localidad]],$Q$10,militantesUbicacion[[#This Row],[Sex]],$R$10)</f>
        <v>u=Militante.objects.create(username='1073428229',password='1073428229',email='oscar081.og@gmail.com',first_name='OSCAR DAVID',last_name='GONZÁLEZ RODRI­GUEZ',location=Puesto.objects.filter(dpto_name='CUNDINAMARCA',mun_name='BOJACA',comuna_name='').first(),sex='M')</v>
      </c>
    </row>
    <row r="3349" spans="1:20" x14ac:dyDescent="0.25">
      <c r="A3349">
        <v>1070981313</v>
      </c>
      <c r="B3349" t="s">
        <v>863</v>
      </c>
      <c r="C3349" t="s">
        <v>2458</v>
      </c>
      <c r="D3349" t="s">
        <v>3608</v>
      </c>
      <c r="E3349" t="s">
        <v>3942</v>
      </c>
      <c r="F3349" t="s">
        <v>5940</v>
      </c>
      <c r="G3349" t="s">
        <v>4501</v>
      </c>
      <c r="I3349" t="s">
        <v>7898</v>
      </c>
      <c r="J3349" t="s">
        <v>14685</v>
      </c>
      <c r="K3349" t="s">
        <v>20917</v>
      </c>
      <c r="L3349" t="s">
        <v>26151</v>
      </c>
      <c r="M3349" s="1">
        <v>35590</v>
      </c>
      <c r="N3349" s="4">
        <v>28.041095890410958</v>
      </c>
      <c r="O3349" t="s">
        <v>27492</v>
      </c>
      <c r="P3349" t="s">
        <v>32874</v>
      </c>
      <c r="Q3349" t="str">
        <f>IF(militantesUbicacion[[#This Row],[genero]] = "Masculino","M",IF(militantesUbicacion[[#This Row],[genero]] = "Femenino","F","O"))</f>
        <v>F</v>
      </c>
      <c r="T3349" s="27" t="str">
        <f>CONCATENATE($H$10,$I$10,A3349,$J$10,A3349,$K$10,I3349,$L$10,TRIM(CONCATENATE(TRIM(B3349)," ",TRIM(C3349))),$M$10,TRIM(CONCATENATE(TRIM(D3349)," ",TRIM(E3349))),$N$10,militantesUbicacion[[#This Row],[departamento]],$O$10,militantesUbicacion[[#This Row],[municipio]],$P$10,militantesUbicacion[[#This Row],[Localidad]],$Q$10,militantesUbicacion[[#This Row],[Sex]],$R$10)</f>
        <v>u=Militante.objects.create(username='1070981313',password='1070981313',email='jsuarezp5@ucentral.edu.co',first_name='JOHANNA JULIETH',last_name='SUÁREZ POVEDA',location=Puesto.objects.filter(dpto_name='CUNDINAMARCA',mun_name='BOJACA',comuna_name='').first(),sex='F')</v>
      </c>
    </row>
    <row r="3350" spans="1:20" x14ac:dyDescent="0.25">
      <c r="A3350">
        <v>1192781258</v>
      </c>
      <c r="B3350" t="s">
        <v>1144</v>
      </c>
      <c r="C3350" t="s">
        <v>2483</v>
      </c>
      <c r="D3350" t="s">
        <v>3041</v>
      </c>
      <c r="E3350" t="s">
        <v>3027</v>
      </c>
      <c r="F3350" t="s">
        <v>5940</v>
      </c>
      <c r="G3350" t="s">
        <v>4501</v>
      </c>
      <c r="I3350" t="s">
        <v>10378</v>
      </c>
      <c r="J3350" t="s">
        <v>17083</v>
      </c>
      <c r="K3350" t="s">
        <v>23625</v>
      </c>
      <c r="L3350" t="s">
        <v>26151</v>
      </c>
      <c r="M3350" s="1">
        <v>37369</v>
      </c>
      <c r="N3350" s="4">
        <v>23.167123287671235</v>
      </c>
      <c r="O3350" t="s">
        <v>29957</v>
      </c>
      <c r="P3350" t="s">
        <v>32874</v>
      </c>
      <c r="Q3350" t="str">
        <f>IF(militantesUbicacion[[#This Row],[genero]] = "Masculino","M",IF(militantesUbicacion[[#This Row],[genero]] = "Femenino","F","O"))</f>
        <v>F</v>
      </c>
      <c r="T3350" s="27" t="str">
        <f>CONCATENATE($H$10,$I$10,A3350,$J$10,A3350,$K$10,I3350,$L$10,TRIM(CONCATENATE(TRIM(B3350)," ",TRIM(C3350))),$M$10,TRIM(CONCATENATE(TRIM(D3350)," ",TRIM(E3350))),$N$10,militantesUbicacion[[#This Row],[departamento]],$O$10,militantesUbicacion[[#This Row],[municipio]],$P$10,militantesUbicacion[[#This Row],[Localidad]],$Q$10,militantesUbicacion[[#This Row],[Sex]],$R$10)</f>
        <v>u=Militante.objects.create(username='1192781258',password='1192781258',email='jvochoar2002@gmail.com',first_name='JUANA VALENTINA',last_name='OCHOA RODRIGUEZ',location=Puesto.objects.filter(dpto_name='CUNDINAMARCA',mun_name='BOJACA',comuna_name='').first(),sex='F')</v>
      </c>
    </row>
    <row r="3351" spans="1:20" x14ac:dyDescent="0.25">
      <c r="A3351">
        <v>1074108001</v>
      </c>
      <c r="B3351" t="s">
        <v>1470</v>
      </c>
      <c r="C3351" t="s">
        <v>587</v>
      </c>
      <c r="D3351" t="s">
        <v>4872</v>
      </c>
      <c r="E3351" t="s">
        <v>839</v>
      </c>
      <c r="F3351" t="s">
        <v>5940</v>
      </c>
      <c r="G3351" t="s">
        <v>4501</v>
      </c>
      <c r="I3351" t="s">
        <v>11741</v>
      </c>
      <c r="J3351" t="s">
        <v>18406</v>
      </c>
      <c r="K3351" t="s">
        <v>24860</v>
      </c>
      <c r="L3351" t="s">
        <v>26150</v>
      </c>
      <c r="M3351" s="1">
        <v>38063</v>
      </c>
      <c r="N3351" s="4">
        <v>21.265753424657536</v>
      </c>
      <c r="O3351" t="s">
        <v>31297</v>
      </c>
      <c r="P3351" t="s">
        <v>32873</v>
      </c>
      <c r="Q3351" t="str">
        <f>IF(militantesUbicacion[[#This Row],[genero]] = "Masculino","M",IF(militantesUbicacion[[#This Row],[genero]] = "Femenino","F","O"))</f>
        <v>M</v>
      </c>
      <c r="T3351" s="27" t="str">
        <f>CONCATENATE($H$10,$I$10,A3351,$J$10,A3351,$K$10,I3351,$L$10,TRIM(CONCATENATE(TRIM(B3351)," ",TRIM(C3351))),$M$10,TRIM(CONCATENATE(TRIM(D3351)," ",TRIM(E3351))),$N$10,militantesUbicacion[[#This Row],[departamento]],$O$10,militantesUbicacion[[#This Row],[municipio]],$P$10,militantesUbicacion[[#This Row],[Localidad]],$Q$10,militantesUbicacion[[#This Row],[Sex]],$R$10)</f>
        <v>u=Militante.objects.create(username='1074108001',password='1074108001',email='rbrayan853@gmail.com',first_name='BRAYAN ANDRES',last_name='ROSALES CASTRO',location=Puesto.objects.filter(dpto_name='CUNDINAMARCA',mun_name='BOJACA',comuna_name='').first(),sex='M')</v>
      </c>
    </row>
    <row r="3352" spans="1:20" x14ac:dyDescent="0.25">
      <c r="A3352">
        <v>1003486928</v>
      </c>
      <c r="B3352" t="s">
        <v>378</v>
      </c>
      <c r="C3352" t="s">
        <v>236</v>
      </c>
      <c r="D3352" t="s">
        <v>1293</v>
      </c>
      <c r="E3352" t="s">
        <v>1293</v>
      </c>
      <c r="F3352" t="s">
        <v>5940</v>
      </c>
      <c r="G3352" t="s">
        <v>3548</v>
      </c>
      <c r="I3352" t="s">
        <v>12313</v>
      </c>
      <c r="J3352" t="s">
        <v>18959</v>
      </c>
      <c r="K3352" t="s">
        <v>25330</v>
      </c>
      <c r="L3352" t="s">
        <v>26150</v>
      </c>
      <c r="M3352" s="1">
        <v>36833</v>
      </c>
      <c r="N3352" s="4">
        <v>24.635616438356163</v>
      </c>
      <c r="O3352" t="s">
        <v>31863</v>
      </c>
      <c r="P3352" t="s">
        <v>32873</v>
      </c>
      <c r="Q3352" t="str">
        <f>IF(militantesUbicacion[[#This Row],[genero]] = "Masculino","M",IF(militantesUbicacion[[#This Row],[genero]] = "Femenino","F","O"))</f>
        <v>M</v>
      </c>
      <c r="T3352" s="27" t="str">
        <f>CONCATENATE($H$10,$I$10,A3352,$J$10,A3352,$K$10,I3352,$L$10,TRIM(CONCATENATE(TRIM(B3352)," ",TRIM(C3352))),$M$10,TRIM(CONCATENATE(TRIM(D3352)," ",TRIM(E3352))),$N$10,militantesUbicacion[[#This Row],[departamento]],$O$10,militantesUbicacion[[#This Row],[municipio]],$P$10,militantesUbicacion[[#This Row],[Localidad]],$Q$10,militantesUbicacion[[#This Row],[Sex]],$R$10)</f>
        <v>u=Militante.objects.create(username='1003486928',password='1003486928',email='benavidesbrayan769@gmail.com',first_name='BRAYAN STIVEN',last_name='BENAVIDES BENAVIDES',location=Puesto.objects.filter(dpto_name='CUNDINAMARCA',mun_name='CABRERA',comuna_name='').first(),sex='M')</v>
      </c>
    </row>
    <row r="3353" spans="1:20" x14ac:dyDescent="0.25">
      <c r="A3353">
        <v>1003486741</v>
      </c>
      <c r="B3353" t="s">
        <v>1892</v>
      </c>
      <c r="C3353" t="s">
        <v>2882</v>
      </c>
      <c r="D3353" t="s">
        <v>3093</v>
      </c>
      <c r="E3353" t="s">
        <v>3056</v>
      </c>
      <c r="F3353" t="s">
        <v>5940</v>
      </c>
      <c r="G3353" t="s">
        <v>3548</v>
      </c>
      <c r="I3353" t="s">
        <v>11694</v>
      </c>
      <c r="J3353" t="s">
        <v>18359</v>
      </c>
      <c r="K3353" t="s">
        <v>24820</v>
      </c>
      <c r="L3353" t="s">
        <v>26151</v>
      </c>
      <c r="M3353" s="1">
        <v>37309</v>
      </c>
      <c r="N3353" s="4">
        <v>23.331506849315069</v>
      </c>
      <c r="O3353" t="s">
        <v>31250</v>
      </c>
      <c r="P3353" t="s">
        <v>32873</v>
      </c>
      <c r="Q3353" t="str">
        <f>IF(militantesUbicacion[[#This Row],[genero]] = "Masculino","M",IF(militantesUbicacion[[#This Row],[genero]] = "Femenino","F","O"))</f>
        <v>F</v>
      </c>
      <c r="T3353" s="27" t="str">
        <f>CONCATENATE($H$10,$I$10,A3353,$J$10,A3353,$K$10,I3353,$L$10,TRIM(CONCATENATE(TRIM(B3353)," ",TRIM(C3353))),$M$10,TRIM(CONCATENATE(TRIM(D3353)," ",TRIM(E3353))),$N$10,militantesUbicacion[[#This Row],[departamento]],$O$10,militantesUbicacion[[#This Row],[municipio]],$P$10,militantesUbicacion[[#This Row],[Localidad]],$Q$10,militantesUbicacion[[#This Row],[Sex]],$R$10)</f>
        <v>u=Militante.objects.create(username='1003486741',password='1003486741',email='yisela04hernandez@gmail.com',first_name='YISELA IDALID',last_name='HERNÁNDEZ LÓPEZ',location=Puesto.objects.filter(dpto_name='CUNDINAMARCA',mun_name='CABRERA',comuna_name='').first(),sex='F')</v>
      </c>
    </row>
    <row r="3354" spans="1:20" x14ac:dyDescent="0.25">
      <c r="A3354">
        <v>1033817676</v>
      </c>
      <c r="B3354" t="s">
        <v>65</v>
      </c>
      <c r="C3354" t="s">
        <v>2456</v>
      </c>
      <c r="D3354" t="s">
        <v>3064</v>
      </c>
      <c r="E3354" t="s">
        <v>2028</v>
      </c>
      <c r="F3354" t="s">
        <v>5940</v>
      </c>
      <c r="G3354" t="s">
        <v>6469</v>
      </c>
      <c r="I3354" t="s">
        <v>7689</v>
      </c>
      <c r="J3354" t="s">
        <v>14463</v>
      </c>
      <c r="K3354" t="s">
        <v>21025</v>
      </c>
      <c r="L3354" t="s">
        <v>26150</v>
      </c>
      <c r="M3354" s="1">
        <v>36368</v>
      </c>
      <c r="N3354" s="4">
        <v>25.909589041095892</v>
      </c>
      <c r="O3354" t="s">
        <v>27277</v>
      </c>
      <c r="P3354" t="s">
        <v>32874</v>
      </c>
      <c r="Q3354" t="str">
        <f>IF(militantesUbicacion[[#This Row],[genero]] = "Masculino","M",IF(militantesUbicacion[[#This Row],[genero]] = "Femenino","F","O"))</f>
        <v>M</v>
      </c>
      <c r="T3354" s="27" t="str">
        <f>CONCATENATE($H$10,$I$10,A3354,$J$10,A3354,$K$10,I3354,$L$10,TRIM(CONCATENATE(TRIM(B3354)," ",TRIM(C3354))),$M$10,TRIM(CONCATENATE(TRIM(D3354)," ",TRIM(E3354))),$N$10,militantesUbicacion[[#This Row],[departamento]],$O$10,militantesUbicacion[[#This Row],[municipio]],$P$10,militantesUbicacion[[#This Row],[Localidad]],$Q$10,militantesUbicacion[[#This Row],[Sex]],$R$10)</f>
        <v>u=Militante.objects.create(username='1033817676',password='1033817676',email='haroldramirez486@gmail.com',first_name='HAROLD ANDREY',last_name='RAMIREZ GARCIA',location=Puesto.objects.filter(dpto_name='CUNDINAMARCA',mun_name='CACHIPAY',comuna_name='').first(),sex='M')</v>
      </c>
    </row>
    <row r="3355" spans="1:20" x14ac:dyDescent="0.25">
      <c r="A3355">
        <v>1001193346</v>
      </c>
      <c r="B3355" t="s">
        <v>213</v>
      </c>
      <c r="C3355" t="s">
        <v>2158</v>
      </c>
      <c r="D3355" t="s">
        <v>4434</v>
      </c>
      <c r="E3355" t="s">
        <v>4586</v>
      </c>
      <c r="F3355" t="s">
        <v>5940</v>
      </c>
      <c r="G3355" t="s">
        <v>6088</v>
      </c>
      <c r="I3355" t="s">
        <v>7651</v>
      </c>
      <c r="J3355" t="s">
        <v>14422</v>
      </c>
      <c r="K3355" t="s">
        <v>20979</v>
      </c>
      <c r="L3355" t="s">
        <v>26150</v>
      </c>
      <c r="M3355" s="1">
        <v>37008</v>
      </c>
      <c r="N3355" s="4">
        <v>24.156164383561645</v>
      </c>
      <c r="O3355" t="s">
        <v>27239</v>
      </c>
      <c r="P3355" t="s">
        <v>32874</v>
      </c>
      <c r="Q3355" t="str">
        <f>IF(militantesUbicacion[[#This Row],[genero]] = "Masculino","M",IF(militantesUbicacion[[#This Row],[genero]] = "Femenino","F","O"))</f>
        <v>M</v>
      </c>
      <c r="T3355" s="27" t="str">
        <f>CONCATENATE($H$10,$I$10,A3355,$J$10,A3355,$K$10,I3355,$L$10,TRIM(CONCATENATE(TRIM(B3355)," ",TRIM(C3355))),$M$10,TRIM(CONCATENATE(TRIM(D3355)," ",TRIM(E3355))),$N$10,militantesUbicacion[[#This Row],[departamento]],$O$10,militantesUbicacion[[#This Row],[municipio]],$P$10,militantesUbicacion[[#This Row],[Localidad]],$Q$10,militantesUbicacion[[#This Row],[Sex]],$R$10)</f>
        <v>u=Militante.objects.create(username='1001193346',password='1001193346',email='dulcey2001@icloud.com',first_name='ESTEBAN',last_name='DULCEY FERNÁNDEZ',location=Puesto.objects.filter(dpto_name='CUNDINAMARCA',mun_name='CAJICA',comuna_name='').first(),sex='M')</v>
      </c>
    </row>
    <row r="3356" spans="1:20" x14ac:dyDescent="0.25">
      <c r="A3356">
        <v>1000596967</v>
      </c>
      <c r="B3356" t="s">
        <v>177</v>
      </c>
      <c r="C3356" t="s">
        <v>2483</v>
      </c>
      <c r="D3356" t="s">
        <v>3858</v>
      </c>
      <c r="E3356" t="s">
        <v>3861</v>
      </c>
      <c r="F3356" t="s">
        <v>5940</v>
      </c>
      <c r="G3356" t="s">
        <v>6088</v>
      </c>
      <c r="I3356" t="s">
        <v>10440</v>
      </c>
      <c r="J3356" t="s">
        <v>17145</v>
      </c>
      <c r="K3356" t="s">
        <v>23685</v>
      </c>
      <c r="L3356" t="s">
        <v>26151</v>
      </c>
      <c r="M3356" s="1">
        <v>37641</v>
      </c>
      <c r="N3356" s="4">
        <v>22.421917808219177</v>
      </c>
      <c r="O3356" t="s">
        <v>30019</v>
      </c>
      <c r="P3356" t="s">
        <v>32874</v>
      </c>
      <c r="Q3356" t="str">
        <f>IF(militantesUbicacion[[#This Row],[genero]] = "Masculino","M",IF(militantesUbicacion[[#This Row],[genero]] = "Femenino","F","O"))</f>
        <v>F</v>
      </c>
      <c r="T3356" s="27" t="str">
        <f>CONCATENATE($H$10,$I$10,A3356,$J$10,A3356,$K$10,I3356,$L$10,TRIM(CONCATENATE(TRIM(B3356)," ",TRIM(C3356))),$M$10,TRIM(CONCATENATE(TRIM(D3356)," ",TRIM(E3356))),$N$10,militantesUbicacion[[#This Row],[departamento]],$O$10,militantesUbicacion[[#This Row],[municipio]],$P$10,militantesUbicacion[[#This Row],[Localidad]],$Q$10,militantesUbicacion[[#This Row],[Sex]],$R$10)</f>
        <v>u=Militante.objects.create(username='1000596967',password='1000596967',email='laurabuenocapera@gmail.com',first_name='LAURA VALENTINA',last_name='BUENO CAPERA',location=Puesto.objects.filter(dpto_name='CUNDINAMARCA',mun_name='CAJICA',comuna_name='').first(),sex='F')</v>
      </c>
    </row>
    <row r="3357" spans="1:20" x14ac:dyDescent="0.25">
      <c r="A3357">
        <v>1001174610</v>
      </c>
      <c r="B3357" t="s">
        <v>98</v>
      </c>
      <c r="C3357" t="s">
        <v>2175</v>
      </c>
      <c r="D3357" t="s">
        <v>3135</v>
      </c>
      <c r="E3357" t="s">
        <v>3321</v>
      </c>
      <c r="F3357" t="s">
        <v>5940</v>
      </c>
      <c r="G3357" t="s">
        <v>6088</v>
      </c>
      <c r="I3357" t="s">
        <v>10898</v>
      </c>
      <c r="J3357" t="s">
        <v>17593</v>
      </c>
      <c r="K3357" t="s">
        <v>24092</v>
      </c>
      <c r="L3357" t="s">
        <v>26150</v>
      </c>
      <c r="M3357" s="1">
        <v>37710</v>
      </c>
      <c r="N3357" s="4">
        <v>22.232876712328768</v>
      </c>
      <c r="O3357" t="s">
        <v>30470</v>
      </c>
      <c r="P3357" t="s">
        <v>32874</v>
      </c>
      <c r="Q3357" t="str">
        <f>IF(militantesUbicacion[[#This Row],[genero]] = "Masculino","M",IF(militantesUbicacion[[#This Row],[genero]] = "Femenino","F","O"))</f>
        <v>M</v>
      </c>
      <c r="T3357" s="27" t="str">
        <f>CONCATENATE($H$10,$I$10,A3357,$J$10,A3357,$K$10,I3357,$L$10,TRIM(CONCATENATE(TRIM(B3357)," ",TRIM(C3357))),$M$10,TRIM(CONCATENATE(TRIM(D3357)," ",TRIM(E3357))),$N$10,militantesUbicacion[[#This Row],[departamento]],$O$10,militantesUbicacion[[#This Row],[municipio]],$P$10,militantesUbicacion[[#This Row],[Localidad]],$Q$10,militantesUbicacion[[#This Row],[Sex]],$R$10)</f>
        <v>u=Militante.objects.create(username='1001174610',password='1001174610',email='maposebquiceno@gmail.com',first_name='JUAN FELIPE',last_name='QUICENO TORO',location=Puesto.objects.filter(dpto_name='CUNDINAMARCA',mun_name='CAJICA',comuna_name='').first(),sex='M')</v>
      </c>
    </row>
    <row r="3358" spans="1:20" x14ac:dyDescent="0.25">
      <c r="A3358">
        <v>1070023516</v>
      </c>
      <c r="B3358" t="s">
        <v>127</v>
      </c>
      <c r="C3358" t="s">
        <v>2174</v>
      </c>
      <c r="D3358" t="s">
        <v>3095</v>
      </c>
      <c r="E3358" t="s">
        <v>3451</v>
      </c>
      <c r="F3358" t="s">
        <v>5940</v>
      </c>
      <c r="G3358" t="s">
        <v>6088</v>
      </c>
      <c r="I3358" t="s">
        <v>6650</v>
      </c>
      <c r="J3358" t="s">
        <v>13419</v>
      </c>
      <c r="K3358" t="s">
        <v>20018</v>
      </c>
      <c r="L3358" t="s">
        <v>26150</v>
      </c>
      <c r="M3358" s="1">
        <v>36465</v>
      </c>
      <c r="N3358" s="4">
        <v>25.643835616438356</v>
      </c>
      <c r="O3358" t="s">
        <v>26234</v>
      </c>
      <c r="P3358" t="s">
        <v>32873</v>
      </c>
      <c r="Q3358" t="str">
        <f>IF(militantesUbicacion[[#This Row],[genero]] = "Masculino","M",IF(militantesUbicacion[[#This Row],[genero]] = "Femenino","F","O"))</f>
        <v>M</v>
      </c>
      <c r="T3358" s="27" t="str">
        <f>CONCATENATE($H$10,$I$10,A3358,$J$10,A3358,$K$10,I3358,$L$10,TRIM(CONCATENATE(TRIM(B3358)," ",TRIM(C3358))),$M$10,TRIM(CONCATENATE(TRIM(D3358)," ",TRIM(E3358))),$N$10,militantesUbicacion[[#This Row],[departamento]],$O$10,militantesUbicacion[[#This Row],[municipio]],$P$10,militantesUbicacion[[#This Row],[Localidad]],$Q$10,militantesUbicacion[[#This Row],[Sex]],$R$10)</f>
        <v>u=Militante.objects.create(username='1070023516',password='1070023516',email='julian.ruizgama@gmail.com',first_name='JULIAN DAVID',last_name='RUIZ GAMA',location=Puesto.objects.filter(dpto_name='CUNDINAMARCA',mun_name='CAJICA',comuna_name='').first(),sex='M')</v>
      </c>
    </row>
    <row r="3359" spans="1:20" x14ac:dyDescent="0.25">
      <c r="A3359">
        <v>1192718126</v>
      </c>
      <c r="B3359" t="s">
        <v>712</v>
      </c>
      <c r="C3359" t="s">
        <v>712</v>
      </c>
      <c r="D3359" t="s">
        <v>3027</v>
      </c>
      <c r="E3359" t="s">
        <v>3551</v>
      </c>
      <c r="F3359" t="s">
        <v>5940</v>
      </c>
      <c r="G3359" t="s">
        <v>6088</v>
      </c>
      <c r="I3359" t="s">
        <v>7295</v>
      </c>
      <c r="J3359" t="s">
        <v>14067</v>
      </c>
      <c r="K3359" t="s">
        <v>20620</v>
      </c>
      <c r="L3359" t="s">
        <v>26150</v>
      </c>
      <c r="M3359" s="1">
        <v>37311</v>
      </c>
      <c r="N3359" s="4">
        <v>23.326027397260273</v>
      </c>
      <c r="O3359" t="s">
        <v>26882</v>
      </c>
      <c r="P3359" t="s">
        <v>32874</v>
      </c>
      <c r="Q3359" t="str">
        <f>IF(militantesUbicacion[[#This Row],[genero]] = "Masculino","M",IF(militantesUbicacion[[#This Row],[genero]] = "Femenino","F","O"))</f>
        <v>M</v>
      </c>
      <c r="T3359" s="27" t="str">
        <f>CONCATENATE($H$10,$I$10,A3359,$J$10,A3359,$K$10,I3359,$L$10,TRIM(CONCATENATE(TRIM(B3359)," ",TRIM(C3359))),$M$10,TRIM(CONCATENATE(TRIM(D3359)," ",TRIM(E3359))),$N$10,militantesUbicacion[[#This Row],[departamento]],$O$10,militantesUbicacion[[#This Row],[municipio]],$P$10,militantesUbicacion[[#This Row],[Localidad]],$Q$10,militantesUbicacion[[#This Row],[Sex]],$R$10)</f>
        <v>u=Militante.objects.create(username='1192718126',password='1192718126',email='juanfelipem2402@hotmail.com',first_name='JUAN FELIPE JUAN FELIPE',last_name='RODRIGUEZ QUINTANA',location=Puesto.objects.filter(dpto_name='CUNDINAMARCA',mun_name='CAJICA',comuna_name='').first(),sex='M')</v>
      </c>
    </row>
    <row r="3360" spans="1:20" x14ac:dyDescent="0.25">
      <c r="A3360">
        <v>1018499839</v>
      </c>
      <c r="B3360" t="s">
        <v>481</v>
      </c>
      <c r="C3360" t="s">
        <v>2158</v>
      </c>
      <c r="D3360" t="s">
        <v>1832</v>
      </c>
      <c r="E3360" t="s">
        <v>3015</v>
      </c>
      <c r="F3360" t="s">
        <v>5940</v>
      </c>
      <c r="G3360" t="s">
        <v>6445</v>
      </c>
      <c r="I3360" t="s">
        <v>7776</v>
      </c>
      <c r="J3360" t="s">
        <v>14558</v>
      </c>
      <c r="K3360" t="s">
        <v>21123</v>
      </c>
      <c r="L3360" t="s">
        <v>26150</v>
      </c>
      <c r="M3360" s="1">
        <v>35777</v>
      </c>
      <c r="N3360" s="4">
        <v>27.528767123287672</v>
      </c>
      <c r="O3360" t="s">
        <v>27368</v>
      </c>
      <c r="P3360" t="s">
        <v>32874</v>
      </c>
      <c r="Q3360" t="str">
        <f>IF(militantesUbicacion[[#This Row],[genero]] = "Masculino","M",IF(militantesUbicacion[[#This Row],[genero]] = "Femenino","F","O"))</f>
        <v>M</v>
      </c>
      <c r="T3360" s="27" t="str">
        <f>CONCATENATE($H$10,$I$10,A3360,$J$10,A3360,$K$10,I3360,$L$10,TRIM(CONCATENATE(TRIM(B3360)," ",TRIM(C3360))),$M$10,TRIM(CONCATENATE(TRIM(D3360)," ",TRIM(E3360))),$N$10,militantesUbicacion[[#This Row],[departamento]],$O$10,militantesUbicacion[[#This Row],[municipio]],$P$10,militantesUbicacion[[#This Row],[Localidad]],$Q$10,militantesUbicacion[[#This Row],[Sex]],$R$10)</f>
        <v>u=Militante.objects.create(username='1018499839',password='1018499839',email='arnoldlopezserrato@gmail.com',first_name='ARNOLD',last_name='LOPEZ SERRATO',location=Puesto.objects.filter(dpto_name='CUNDINAMARCA',mun_name='CAPARRAPI',comuna_name='').first(),sex='M')</v>
      </c>
    </row>
    <row r="3361" spans="1:20" x14ac:dyDescent="0.25">
      <c r="A3361">
        <v>1071581534</v>
      </c>
      <c r="B3361" t="s">
        <v>1432</v>
      </c>
      <c r="C3361" t="s">
        <v>2460</v>
      </c>
      <c r="D3361" t="s">
        <v>2975</v>
      </c>
      <c r="E3361" t="s">
        <v>3992</v>
      </c>
      <c r="F3361" t="s">
        <v>5940</v>
      </c>
      <c r="G3361" t="s">
        <v>6445</v>
      </c>
      <c r="I3361" t="s">
        <v>8777</v>
      </c>
      <c r="J3361" t="s">
        <v>15565</v>
      </c>
      <c r="K3361" t="s">
        <v>22153</v>
      </c>
      <c r="L3361" t="s">
        <v>26151</v>
      </c>
      <c r="M3361" s="1">
        <v>36387</v>
      </c>
      <c r="N3361" s="4">
        <v>25.857534246575341</v>
      </c>
      <c r="O3361" t="s">
        <v>28376</v>
      </c>
      <c r="P3361" t="s">
        <v>32874</v>
      </c>
      <c r="Q3361" t="str">
        <f>IF(militantesUbicacion[[#This Row],[genero]] = "Masculino","M",IF(militantesUbicacion[[#This Row],[genero]] = "Femenino","F","O"))</f>
        <v>F</v>
      </c>
      <c r="T3361" s="27" t="str">
        <f>CONCATENATE($H$10,$I$10,A3361,$J$10,A3361,$K$10,I3361,$L$10,TRIM(CONCATENATE(TRIM(B3361)," ",TRIM(C3361))),$M$10,TRIM(CONCATENATE(TRIM(D3361)," ",TRIM(E3361))),$N$10,militantesUbicacion[[#This Row],[departamento]],$O$10,militantesUbicacion[[#This Row],[municipio]],$P$10,militantesUbicacion[[#This Row],[Localidad]],$Q$10,militantesUbicacion[[#This Row],[Sex]],$R$10)</f>
        <v>u=Militante.objects.create(username='1071581534',password='1071581534',email='heidy101@outlook.es',first_name='HEYDI YINETH',last_name='ORDOÑEZ HUESO',location=Puesto.objects.filter(dpto_name='CUNDINAMARCA',mun_name='CAPARRAPI',comuna_name='').first(),sex='F')</v>
      </c>
    </row>
    <row r="3362" spans="1:20" x14ac:dyDescent="0.25">
      <c r="A3362">
        <v>1071581211</v>
      </c>
      <c r="B3362" t="s">
        <v>130</v>
      </c>
      <c r="C3362" t="s">
        <v>2158</v>
      </c>
      <c r="D3362" t="s">
        <v>1832</v>
      </c>
      <c r="E3362" t="s">
        <v>3919</v>
      </c>
      <c r="F3362" t="s">
        <v>5940</v>
      </c>
      <c r="G3362" t="s">
        <v>6445</v>
      </c>
      <c r="I3362" t="s">
        <v>8795</v>
      </c>
      <c r="J3362" t="s">
        <v>15585</v>
      </c>
      <c r="K3362" t="s">
        <v>22178</v>
      </c>
      <c r="L3362" t="s">
        <v>26150</v>
      </c>
      <c r="M3362" s="1">
        <v>35639</v>
      </c>
      <c r="N3362" s="4">
        <v>27.906849315068492</v>
      </c>
      <c r="O3362" t="s">
        <v>28393</v>
      </c>
      <c r="P3362" t="s">
        <v>32874</v>
      </c>
      <c r="Q3362" t="str">
        <f>IF(militantesUbicacion[[#This Row],[genero]] = "Masculino","M",IF(militantesUbicacion[[#This Row],[genero]] = "Femenino","F","O"))</f>
        <v>M</v>
      </c>
      <c r="T3362" s="27" t="str">
        <f>CONCATENATE($H$10,$I$10,A3362,$J$10,A3362,$K$10,I3362,$L$10,TRIM(CONCATENATE(TRIM(B3362)," ",TRIM(C3362))),$M$10,TRIM(CONCATENATE(TRIM(D3362)," ",TRIM(E3362))),$N$10,militantesUbicacion[[#This Row],[departamento]],$O$10,militantesUbicacion[[#This Row],[municipio]],$P$10,militantesUbicacion[[#This Row],[Localidad]],$Q$10,militantesUbicacion[[#This Row],[Sex]],$R$10)</f>
        <v>u=Militante.objects.create(username='1071581211',password='1071581211',email='1071581211sandracamposmarroquin1@gmail.com',first_name='DIEGO',last_name='LOPEZ OSTOS',location=Puesto.objects.filter(dpto_name='CUNDINAMARCA',mun_name='CAPARRAPI',comuna_name='').first(),sex='M')</v>
      </c>
    </row>
    <row r="3363" spans="1:20" x14ac:dyDescent="0.25">
      <c r="A3363">
        <v>1004965910</v>
      </c>
      <c r="B3363" t="s">
        <v>974</v>
      </c>
      <c r="C3363" t="s">
        <v>2188</v>
      </c>
      <c r="D3363" t="s">
        <v>2028</v>
      </c>
      <c r="E3363" t="s">
        <v>3516</v>
      </c>
      <c r="F3363" t="s">
        <v>5940</v>
      </c>
      <c r="G3363" t="s">
        <v>6445</v>
      </c>
      <c r="I3363" t="s">
        <v>9018</v>
      </c>
      <c r="J3363" t="s">
        <v>14709</v>
      </c>
      <c r="K3363" t="s">
        <v>20941</v>
      </c>
      <c r="L3363" t="s">
        <v>26150</v>
      </c>
      <c r="M3363" s="1">
        <v>36725</v>
      </c>
      <c r="N3363" s="4">
        <v>24.931506849315067</v>
      </c>
      <c r="O3363" t="s">
        <v>28620</v>
      </c>
      <c r="P3363" t="s">
        <v>32874</v>
      </c>
      <c r="Q3363" t="str">
        <f>IF(militantesUbicacion[[#This Row],[genero]] = "Masculino","M",IF(militantesUbicacion[[#This Row],[genero]] = "Femenino","F","O"))</f>
        <v>M</v>
      </c>
      <c r="T3363" s="27" t="str">
        <f>CONCATENATE($H$10,$I$10,A3363,$J$10,A3363,$K$10,I3363,$L$10,TRIM(CONCATENATE(TRIM(B3363)," ",TRIM(C3363))),$M$10,TRIM(CONCATENATE(TRIM(D3363)," ",TRIM(E3363))),$N$10,militantesUbicacion[[#This Row],[departamento]],$O$10,militantesUbicacion[[#This Row],[municipio]],$P$10,militantesUbicacion[[#This Row],[Localidad]],$Q$10,militantesUbicacion[[#This Row],[Sex]],$R$10)</f>
        <v>u=Militante.objects.create(username='1004965910',password='1004965910',email='1004965910investigacionteleco0@gmail.com',first_name='ALBENIS LORENA',last_name='GARCIA MEJIA',location=Puesto.objects.filter(dpto_name='CUNDINAMARCA',mun_name='CAPARRAPI',comuna_name='').first(),sex='M')</v>
      </c>
    </row>
    <row r="3364" spans="1:20" x14ac:dyDescent="0.25">
      <c r="A3364">
        <v>1005339551</v>
      </c>
      <c r="B3364" t="s">
        <v>139</v>
      </c>
      <c r="C3364" t="s">
        <v>2202</v>
      </c>
      <c r="D3364" t="s">
        <v>3615</v>
      </c>
      <c r="E3364" t="s">
        <v>2083</v>
      </c>
      <c r="F3364" t="s">
        <v>5940</v>
      </c>
      <c r="G3364" t="s">
        <v>6445</v>
      </c>
      <c r="I3364" t="s">
        <v>9019</v>
      </c>
      <c r="J3364" t="s">
        <v>15804</v>
      </c>
      <c r="K3364" t="s">
        <v>22398</v>
      </c>
      <c r="L3364" t="s">
        <v>26150</v>
      </c>
      <c r="M3364" s="1">
        <v>36678</v>
      </c>
      <c r="N3364" s="4">
        <v>25.06027397260274</v>
      </c>
      <c r="O3364" t="s">
        <v>28621</v>
      </c>
      <c r="P3364" t="s">
        <v>32874</v>
      </c>
      <c r="Q3364" t="str">
        <f>IF(militantesUbicacion[[#This Row],[genero]] = "Masculino","M",IF(militantesUbicacion[[#This Row],[genero]] = "Femenino","F","O"))</f>
        <v>M</v>
      </c>
      <c r="T3364" s="27" t="str">
        <f>CONCATENATE($H$10,$I$10,A3364,$J$10,A3364,$K$10,I3364,$L$10,TRIM(CONCATENATE(TRIM(B3364)," ",TRIM(C3364))),$M$10,TRIM(CONCATENATE(TRIM(D3364)," ",TRIM(E3364))),$N$10,militantesUbicacion[[#This Row],[departamento]],$O$10,militantesUbicacion[[#This Row],[municipio]],$P$10,militantesUbicacion[[#This Row],[Localidad]],$Q$10,militantesUbicacion[[#This Row],[Sex]],$R$10)</f>
        <v>u=Militante.objects.create(username='1005339551',password='1005339551',email='1005339551investigacionteleco0@gmail.com',first_name='JEAN CARLOS',last_name='BAYONA FLOREZ',location=Puesto.objects.filter(dpto_name='CUNDINAMARCA',mun_name='CAPARRAPI',comuna_name='').first(),sex='M')</v>
      </c>
    </row>
    <row r="3365" spans="1:20" x14ac:dyDescent="0.25">
      <c r="A3365">
        <v>1071581115</v>
      </c>
      <c r="B3365" t="s">
        <v>138</v>
      </c>
      <c r="C3365" t="s">
        <v>2271</v>
      </c>
      <c r="D3365" t="s">
        <v>4207</v>
      </c>
      <c r="E3365" t="s">
        <v>3537</v>
      </c>
      <c r="F3365" t="s">
        <v>5940</v>
      </c>
      <c r="G3365" t="s">
        <v>6445</v>
      </c>
      <c r="I3365" t="s">
        <v>9020</v>
      </c>
      <c r="J3365" t="s">
        <v>15805</v>
      </c>
      <c r="K3365" t="s">
        <v>22399</v>
      </c>
      <c r="L3365" t="s">
        <v>26151</v>
      </c>
      <c r="M3365" s="1">
        <v>35439</v>
      </c>
      <c r="N3365" s="4">
        <v>28.454794520547946</v>
      </c>
      <c r="O3365" t="s">
        <v>28622</v>
      </c>
      <c r="P3365" t="s">
        <v>32874</v>
      </c>
      <c r="Q3365" t="str">
        <f>IF(militantesUbicacion[[#This Row],[genero]] = "Masculino","M",IF(militantesUbicacion[[#This Row],[genero]] = "Femenino","F","O"))</f>
        <v>F</v>
      </c>
      <c r="T3365" s="27" t="str">
        <f>CONCATENATE($H$10,$I$10,A3365,$J$10,A3365,$K$10,I3365,$L$10,TRIM(CONCATENATE(TRIM(B3365)," ",TRIM(C3365))),$M$10,TRIM(CONCATENATE(TRIM(D3365)," ",TRIM(E3365))),$N$10,militantesUbicacion[[#This Row],[departamento]],$O$10,militantesUbicacion[[#This Row],[municipio]],$P$10,militantesUbicacion[[#This Row],[Localidad]],$Q$10,militantesUbicacion[[#This Row],[Sex]],$R$10)</f>
        <v>u=Militante.objects.create(username='1071581115',password='1071581115',email='1071581115investigacionteleco0@gmail.com',first_name='LUZ DARY',last_name='CUESTAS CIFUENTES',location=Puesto.objects.filter(dpto_name='CUNDINAMARCA',mun_name='CAPARRAPI',comuna_name='').first(),sex='F')</v>
      </c>
    </row>
    <row r="3366" spans="1:20" x14ac:dyDescent="0.25">
      <c r="A3366">
        <v>1016106387</v>
      </c>
      <c r="B3366" t="s">
        <v>31</v>
      </c>
      <c r="C3366" t="s">
        <v>2684</v>
      </c>
      <c r="D3366" t="s">
        <v>5125</v>
      </c>
      <c r="E3366" t="s">
        <v>3320</v>
      </c>
      <c r="F3366" t="s">
        <v>5940</v>
      </c>
      <c r="G3366" t="s">
        <v>6445</v>
      </c>
      <c r="I3366" t="s">
        <v>9023</v>
      </c>
      <c r="J3366" t="s">
        <v>15808</v>
      </c>
      <c r="K3366" t="s">
        <v>22398</v>
      </c>
      <c r="L3366" t="s">
        <v>26150</v>
      </c>
      <c r="M3366" s="1">
        <v>35934</v>
      </c>
      <c r="N3366" s="4">
        <v>27.098630136986301</v>
      </c>
      <c r="O3366" t="s">
        <v>28625</v>
      </c>
      <c r="P3366" t="s">
        <v>32874</v>
      </c>
      <c r="Q3366" t="str">
        <f>IF(militantesUbicacion[[#This Row],[genero]] = "Masculino","M",IF(militantesUbicacion[[#This Row],[genero]] = "Femenino","F","O"))</f>
        <v>M</v>
      </c>
      <c r="T3366" s="27" t="str">
        <f>CONCATENATE($H$10,$I$10,A3366,$J$10,A3366,$K$10,I3366,$L$10,TRIM(CONCATENATE(TRIM(B3366)," ",TRIM(C3366))),$M$10,TRIM(CONCATENATE(TRIM(D3366)," ",TRIM(E3366))),$N$10,militantesUbicacion[[#This Row],[departamento]],$O$10,militantesUbicacion[[#This Row],[municipio]],$P$10,militantesUbicacion[[#This Row],[Localidad]],$Q$10,militantesUbicacion[[#This Row],[Sex]],$R$10)</f>
        <v>u=Militante.objects.create(username='1016106387',password='1016106387',email='1016106387investigacionteleco0@gmail.com',first_name='CESAR ESMITH',last_name='HUESO HOYOS',location=Puesto.objects.filter(dpto_name='CUNDINAMARCA',mun_name='CAPARRAPI',comuna_name='').first(),sex='M')</v>
      </c>
    </row>
    <row r="3367" spans="1:20" x14ac:dyDescent="0.25">
      <c r="A3367">
        <v>1192803047</v>
      </c>
      <c r="B3367" t="s">
        <v>130</v>
      </c>
      <c r="C3367" t="s">
        <v>2178</v>
      </c>
      <c r="D3367" t="s">
        <v>3505</v>
      </c>
      <c r="E3367" t="s">
        <v>3624</v>
      </c>
      <c r="F3367" t="s">
        <v>5940</v>
      </c>
      <c r="G3367" t="s">
        <v>4735</v>
      </c>
      <c r="I3367" t="s">
        <v>10286</v>
      </c>
      <c r="J3367" t="s">
        <v>16990</v>
      </c>
      <c r="K3367" t="s">
        <v>23537</v>
      </c>
      <c r="L3367" t="s">
        <v>26150</v>
      </c>
      <c r="M3367" s="1">
        <v>36757</v>
      </c>
      <c r="N3367" s="4">
        <v>24.843835616438355</v>
      </c>
      <c r="O3367" t="s">
        <v>29868</v>
      </c>
      <c r="P3367" t="s">
        <v>32874</v>
      </c>
      <c r="Q3367" t="str">
        <f>IF(militantesUbicacion[[#This Row],[genero]] = "Masculino","M",IF(militantesUbicacion[[#This Row],[genero]] = "Femenino","F","O"))</f>
        <v>M</v>
      </c>
      <c r="T3367" s="27" t="str">
        <f>CONCATENATE($H$10,$I$10,A3367,$J$10,A3367,$K$10,I3367,$L$10,TRIM(CONCATENATE(TRIM(B3367)," ",TRIM(C3367))),$M$10,TRIM(CONCATENATE(TRIM(D3367)," ",TRIM(E3367))),$N$10,militantesUbicacion[[#This Row],[departamento]],$O$10,militantesUbicacion[[#This Row],[municipio]],$P$10,militantesUbicacion[[#This Row],[Localidad]],$Q$10,militantesUbicacion[[#This Row],[Sex]],$R$10)</f>
        <v>u=Militante.objects.create(username='1192803047',password='1192803047',email='valerod818@gmail.com',first_name='DIEGO ALFONSO',last_name='VALERO VELASQUEZ',location=Puesto.objects.filter(dpto_name='CUNDINAMARCA',mun_name='CAQUEZA',comuna_name='').first(),sex='M')</v>
      </c>
    </row>
    <row r="3368" spans="1:20" x14ac:dyDescent="0.25">
      <c r="A3368">
        <v>1074130416</v>
      </c>
      <c r="B3368" t="s">
        <v>170</v>
      </c>
      <c r="C3368" t="s">
        <v>2488</v>
      </c>
      <c r="D3368" t="s">
        <v>2280</v>
      </c>
      <c r="E3368" t="s">
        <v>4559</v>
      </c>
      <c r="F3368" t="s">
        <v>5940</v>
      </c>
      <c r="G3368" t="s">
        <v>4735</v>
      </c>
      <c r="I3368" t="s">
        <v>10348</v>
      </c>
      <c r="J3368" t="s">
        <v>17052</v>
      </c>
      <c r="K3368" t="s">
        <v>23597</v>
      </c>
      <c r="L3368" t="s">
        <v>26151</v>
      </c>
      <c r="M3368" s="1">
        <v>38972</v>
      </c>
      <c r="N3368" s="4">
        <v>18.775342465753425</v>
      </c>
      <c r="O3368" t="s">
        <v>29927</v>
      </c>
      <c r="P3368" t="s">
        <v>32874</v>
      </c>
      <c r="Q3368" t="str">
        <f>IF(militantesUbicacion[[#This Row],[genero]] = "Masculino","M",IF(militantesUbicacion[[#This Row],[genero]] = "Femenino","F","O"))</f>
        <v>F</v>
      </c>
      <c r="T3368" s="27" t="str">
        <f>CONCATENATE($H$10,$I$10,A3368,$J$10,A3368,$K$10,I3368,$L$10,TRIM(CONCATENATE(TRIM(B3368)," ",TRIM(C3368))),$M$10,TRIM(CONCATENATE(TRIM(D3368)," ",TRIM(E3368))),$N$10,militantesUbicacion[[#This Row],[departamento]],$O$10,militantesUbicacion[[#This Row],[municipio]],$P$10,militantesUbicacion[[#This Row],[Localidad]],$Q$10,militantesUbicacion[[#This Row],[Sex]],$R$10)</f>
        <v>u=Militante.objects.create(username='1074130416',password='1074130416',email='rodriguezyulieth224@gmail.com',first_name='NANCY YULIETH',last_name='PARRADO RODRI­GUEZ',location=Puesto.objects.filter(dpto_name='CUNDINAMARCA',mun_name='CAQUEZA',comuna_name='').first(),sex='F')</v>
      </c>
    </row>
    <row r="3369" spans="1:20" x14ac:dyDescent="0.25">
      <c r="A3369">
        <v>1007184110</v>
      </c>
      <c r="B3369" t="s">
        <v>83</v>
      </c>
      <c r="C3369" t="s">
        <v>47</v>
      </c>
      <c r="D3369" t="s">
        <v>5612</v>
      </c>
      <c r="E3369" t="s">
        <v>3044</v>
      </c>
      <c r="F3369" t="s">
        <v>5940</v>
      </c>
      <c r="G3369" t="s">
        <v>4735</v>
      </c>
      <c r="I3369" t="s">
        <v>13277</v>
      </c>
      <c r="J3369" t="s">
        <v>19875</v>
      </c>
      <c r="K3369" t="s">
        <v>26103</v>
      </c>
      <c r="L3369" t="s">
        <v>26150</v>
      </c>
      <c r="M3369" s="1">
        <v>36980</v>
      </c>
      <c r="N3369" s="4">
        <v>24.232876712328768</v>
      </c>
      <c r="O3369" t="s">
        <v>32811</v>
      </c>
      <c r="P3369" t="s">
        <v>32873</v>
      </c>
      <c r="Q3369" t="str">
        <f>IF(militantesUbicacion[[#This Row],[genero]] = "Masculino","M",IF(militantesUbicacion[[#This Row],[genero]] = "Femenino","F","O"))</f>
        <v>M</v>
      </c>
      <c r="T3369" s="27" t="str">
        <f>CONCATENATE($H$10,$I$10,A3369,$J$10,A3369,$K$10,I3369,$L$10,TRIM(CONCATENATE(TRIM(B3369)," ",TRIM(C3369))),$M$10,TRIM(CONCATENATE(TRIM(D3369)," ",TRIM(E3369))),$N$10,militantesUbicacion[[#This Row],[departamento]],$O$10,militantesUbicacion[[#This Row],[municipio]],$P$10,militantesUbicacion[[#This Row],[Localidad]],$Q$10,militantesUbicacion[[#This Row],[Sex]],$R$10)</f>
        <v>u=Militante.objects.create(username='1007184110',password='1007184110',email='josegutierrezo@usantotomas.edu.co',first_name='JOSE LUIS',last_name='GUTIRREZ ORTIZ',location=Puesto.objects.filter(dpto_name='CUNDINAMARCA',mun_name='CAQUEZA',comuna_name='').first(),sex='M')</v>
      </c>
    </row>
    <row r="3370" spans="1:20" x14ac:dyDescent="0.25">
      <c r="A3370">
        <v>1000932567</v>
      </c>
      <c r="B3370" t="s">
        <v>141</v>
      </c>
      <c r="C3370" t="s">
        <v>29</v>
      </c>
      <c r="D3370" t="s">
        <v>3577</v>
      </c>
      <c r="E3370" t="s">
        <v>3092</v>
      </c>
      <c r="F3370" t="s">
        <v>5940</v>
      </c>
      <c r="G3370" t="s">
        <v>4735</v>
      </c>
      <c r="I3370" t="s">
        <v>12179</v>
      </c>
      <c r="J3370" t="s">
        <v>18830</v>
      </c>
      <c r="K3370" t="s">
        <v>25212</v>
      </c>
      <c r="L3370" t="s">
        <v>26150</v>
      </c>
      <c r="M3370" s="1">
        <v>37576</v>
      </c>
      <c r="N3370" s="4">
        <v>22.6</v>
      </c>
      <c r="O3370" t="s">
        <v>31731</v>
      </c>
      <c r="P3370" t="s">
        <v>32873</v>
      </c>
      <c r="Q3370" t="str">
        <f>IF(militantesUbicacion[[#This Row],[genero]] = "Masculino","M",IF(militantesUbicacion[[#This Row],[genero]] = "Femenino","F","O"))</f>
        <v>M</v>
      </c>
      <c r="T3370" s="27" t="str">
        <f>CONCATENATE($H$10,$I$10,A3370,$J$10,A3370,$K$10,I3370,$L$10,TRIM(CONCATENATE(TRIM(B3370)," ",TRIM(C3370))),$M$10,TRIM(CONCATENATE(TRIM(D3370)," ",TRIM(E3370))),$N$10,militantesUbicacion[[#This Row],[departamento]],$O$10,militantesUbicacion[[#This Row],[municipio]],$P$10,militantesUbicacion[[#This Row],[Localidad]],$Q$10,militantesUbicacion[[#This Row],[Sex]],$R$10)</f>
        <v>u=Militante.objects.create(username='1000932567',password='1000932567',email='juancho.carlos2017@gmail.com',first_name='JUAN CARLOS',last_name='PENAGOS ROJAS',location=Puesto.objects.filter(dpto_name='CUNDINAMARCA',mun_name='CAQUEZA',comuna_name='').first(),sex='M')</v>
      </c>
    </row>
    <row r="3371" spans="1:20" x14ac:dyDescent="0.25">
      <c r="A3371">
        <v>1076666766</v>
      </c>
      <c r="B3371" t="s">
        <v>256</v>
      </c>
      <c r="C3371" t="s">
        <v>2573</v>
      </c>
      <c r="D3371" t="s">
        <v>4220</v>
      </c>
      <c r="E3371" t="s">
        <v>3360</v>
      </c>
      <c r="F3371" t="s">
        <v>5940</v>
      </c>
      <c r="G3371" t="s">
        <v>6087</v>
      </c>
      <c r="I3371" t="s">
        <v>9164</v>
      </c>
      <c r="J3371" t="s">
        <v>15939</v>
      </c>
      <c r="K3371" t="s">
        <v>6087</v>
      </c>
      <c r="L3371" t="s">
        <v>26151</v>
      </c>
      <c r="M3371" s="1">
        <v>35712</v>
      </c>
      <c r="N3371" s="4">
        <v>27.706849315068492</v>
      </c>
      <c r="O3371" t="s">
        <v>28765</v>
      </c>
      <c r="P3371" t="s">
        <v>32874</v>
      </c>
      <c r="Q3371" t="str">
        <f>IF(militantesUbicacion[[#This Row],[genero]] = "Masculino","M",IF(militantesUbicacion[[#This Row],[genero]] = "Femenino","F","O"))</f>
        <v>F</v>
      </c>
      <c r="T3371" s="27" t="str">
        <f>CONCATENATE($H$10,$I$10,A3371,$J$10,A3371,$K$10,I3371,$L$10,TRIM(CONCATENATE(TRIM(B3371)," ",TRIM(C3371))),$M$10,TRIM(CONCATENATE(TRIM(D3371)," ",TRIM(E3371))),$N$10,militantesUbicacion[[#This Row],[departamento]],$O$10,militantesUbicacion[[#This Row],[municipio]],$P$10,militantesUbicacion[[#This Row],[Localidad]],$Q$10,militantesUbicacion[[#This Row],[Sex]],$R$10)</f>
        <v>u=Militante.objects.create(username='1076666766',password='1076666766',email='1076666766noregistra@gmail.com',first_name='ANGIE RUBIELA',last_name='FRESNEDA CONTRERAS',location=Puesto.objects.filter(dpto_name='CUNDINAMARCA',mun_name='CARMEN DE CARUPA',comuna_name='').first(),sex='F')</v>
      </c>
    </row>
    <row r="3372" spans="1:20" x14ac:dyDescent="0.25">
      <c r="A3372">
        <v>1019134223</v>
      </c>
      <c r="B3372" t="s">
        <v>32</v>
      </c>
      <c r="C3372" t="s">
        <v>2312</v>
      </c>
      <c r="D3372" t="s">
        <v>5165</v>
      </c>
      <c r="E3372" t="s">
        <v>4560</v>
      </c>
      <c r="F3372" t="s">
        <v>5940</v>
      </c>
      <c r="G3372" t="s">
        <v>6087</v>
      </c>
      <c r="I3372" t="s">
        <v>9165</v>
      </c>
      <c r="J3372" t="s">
        <v>15940</v>
      </c>
      <c r="K3372" t="s">
        <v>6087</v>
      </c>
      <c r="L3372" t="s">
        <v>26151</v>
      </c>
      <c r="M3372" s="1">
        <v>35702</v>
      </c>
      <c r="N3372" s="4">
        <v>27.734246575342464</v>
      </c>
      <c r="O3372" t="s">
        <v>28766</v>
      </c>
      <c r="P3372" t="s">
        <v>32874</v>
      </c>
      <c r="Q3372" t="str">
        <f>IF(militantesUbicacion[[#This Row],[genero]] = "Masculino","M",IF(militantesUbicacion[[#This Row],[genero]] = "Femenino","F","O"))</f>
        <v>F</v>
      </c>
      <c r="T3372" s="27" t="str">
        <f>CONCATENATE($H$10,$I$10,A3372,$J$10,A3372,$K$10,I3372,$L$10,TRIM(CONCATENATE(TRIM(B3372)," ",TRIM(C3372))),$M$10,TRIM(CONCATENATE(TRIM(D3372)," ",TRIM(E3372))),$N$10,militantesUbicacion[[#This Row],[departamento]],$O$10,militantesUbicacion[[#This Row],[municipio]],$P$10,militantesUbicacion[[#This Row],[Localidad]],$Q$10,militantesUbicacion[[#This Row],[Sex]],$R$10)</f>
        <v>u=Militante.objects.create(username='1019134223',password='1019134223',email='oiramccanizales@gmail.com',first_name='MARIA DE LOS ANGELES',last_name='CORNEJO CANIZALES',location=Puesto.objects.filter(dpto_name='CUNDINAMARCA',mun_name='CARMEN DE CARUPA',comuna_name='').first(),sex='F')</v>
      </c>
    </row>
    <row r="3373" spans="1:20" x14ac:dyDescent="0.25">
      <c r="A3373">
        <v>1192914006</v>
      </c>
      <c r="B3373" t="s">
        <v>238</v>
      </c>
      <c r="C3373" t="s">
        <v>57</v>
      </c>
      <c r="D3373" t="s">
        <v>4220</v>
      </c>
      <c r="E3373" t="s">
        <v>2941</v>
      </c>
      <c r="F3373" t="s">
        <v>5940</v>
      </c>
      <c r="G3373" t="s">
        <v>6087</v>
      </c>
      <c r="I3373" t="s">
        <v>12292</v>
      </c>
      <c r="J3373" t="s">
        <v>18938</v>
      </c>
      <c r="K3373" t="s">
        <v>25310</v>
      </c>
      <c r="L3373" t="s">
        <v>26151</v>
      </c>
      <c r="M3373" s="1">
        <v>36735</v>
      </c>
      <c r="N3373" s="4">
        <v>24.904109589041095</v>
      </c>
      <c r="O3373" t="s">
        <v>31843</v>
      </c>
      <c r="P3373" t="s">
        <v>32874</v>
      </c>
      <c r="Q3373" t="str">
        <f>IF(militantesUbicacion[[#This Row],[genero]] = "Masculino","M",IF(militantesUbicacion[[#This Row],[genero]] = "Femenino","F","O"))</f>
        <v>F</v>
      </c>
      <c r="T3373" s="27" t="str">
        <f>CONCATENATE($H$10,$I$10,A3373,$J$10,A3373,$K$10,I3373,$L$10,TRIM(CONCATENATE(TRIM(B3373)," ",TRIM(C3373))),$M$10,TRIM(CONCATENATE(TRIM(D3373)," ",TRIM(E3373))),$N$10,militantesUbicacion[[#This Row],[departamento]],$O$10,militantesUbicacion[[#This Row],[municipio]],$P$10,militantesUbicacion[[#This Row],[Localidad]],$Q$10,militantesUbicacion[[#This Row],[Sex]],$R$10)</f>
        <v>u=Militante.objects.create(username='1192914006',password='1192914006',email='nfc.2807@gmail.com',first_name='KAREN NATALIA',last_name='FRESNEDA CAMACHO',location=Puesto.objects.filter(dpto_name='CUNDINAMARCA',mun_name='CARMEN DE CARUPA',comuna_name='').first(),sex='F')</v>
      </c>
    </row>
    <row r="3374" spans="1:20" x14ac:dyDescent="0.25">
      <c r="A3374">
        <v>1076646038</v>
      </c>
      <c r="B3374" t="s">
        <v>329</v>
      </c>
      <c r="C3374" t="s">
        <v>355</v>
      </c>
      <c r="D3374" t="s">
        <v>3641</v>
      </c>
      <c r="E3374" t="s">
        <v>4290</v>
      </c>
      <c r="F3374" t="s">
        <v>5940</v>
      </c>
      <c r="G3374" t="s">
        <v>6087</v>
      </c>
      <c r="I3374" t="s">
        <v>11642</v>
      </c>
      <c r="J3374" t="s">
        <v>18307</v>
      </c>
      <c r="K3374" t="s">
        <v>24773</v>
      </c>
      <c r="L3374" t="s">
        <v>26151</v>
      </c>
      <c r="M3374" s="1">
        <v>37941</v>
      </c>
      <c r="N3374" s="4">
        <v>21.6</v>
      </c>
      <c r="O3374" t="s">
        <v>31198</v>
      </c>
      <c r="P3374" t="s">
        <v>32874</v>
      </c>
      <c r="Q3374" t="str">
        <f>IF(militantesUbicacion[[#This Row],[genero]] = "Masculino","M",IF(militantesUbicacion[[#This Row],[genero]] = "Femenino","F","O"))</f>
        <v>F</v>
      </c>
      <c r="T3374" s="27" t="str">
        <f>CONCATENATE($H$10,$I$10,A3374,$J$10,A3374,$K$10,I3374,$L$10,TRIM(CONCATENATE(TRIM(B3374)," ",TRIM(C3374))),$M$10,TRIM(CONCATENATE(TRIM(D3374)," ",TRIM(E3374))),$N$10,militantesUbicacion[[#This Row],[departamento]],$O$10,militantesUbicacion[[#This Row],[municipio]],$P$10,militantesUbicacion[[#This Row],[Localidad]],$Q$10,militantesUbicacion[[#This Row],[Sex]],$R$10)</f>
        <v>u=Militante.objects.create(username='1076646038',password='1076646038',email='santananatalia1629@gmail.com',first_name='LEYDI NATALIA',last_name='SANTANA BALLESTEROS',location=Puesto.objects.filter(dpto_name='CUNDINAMARCA',mun_name='CARMEN DE CARUPA',comuna_name='').first(),sex='F')</v>
      </c>
    </row>
    <row r="3375" spans="1:20" x14ac:dyDescent="0.25">
      <c r="A3375">
        <v>1068954146</v>
      </c>
      <c r="B3375" t="s">
        <v>66</v>
      </c>
      <c r="C3375" t="s">
        <v>873</v>
      </c>
      <c r="D3375" t="s">
        <v>4220</v>
      </c>
      <c r="E3375" t="s">
        <v>2028</v>
      </c>
      <c r="F3375" t="s">
        <v>5940</v>
      </c>
      <c r="G3375" t="s">
        <v>6087</v>
      </c>
      <c r="I3375" t="s">
        <v>12954</v>
      </c>
      <c r="J3375" t="s">
        <v>19563</v>
      </c>
      <c r="K3375" t="s">
        <v>25829</v>
      </c>
      <c r="L3375" t="s">
        <v>26151</v>
      </c>
      <c r="M3375" s="1">
        <v>35797</v>
      </c>
      <c r="N3375" s="4">
        <v>27.473972602739725</v>
      </c>
      <c r="O3375" t="s">
        <v>32495</v>
      </c>
      <c r="P3375" t="s">
        <v>32873</v>
      </c>
      <c r="Q3375" t="str">
        <f>IF(militantesUbicacion[[#This Row],[genero]] = "Masculino","M",IF(militantesUbicacion[[#This Row],[genero]] = "Femenino","F","O"))</f>
        <v>F</v>
      </c>
      <c r="T3375" s="27" t="str">
        <f>CONCATENATE($H$10,$I$10,A3375,$J$10,A3375,$K$10,I3375,$L$10,TRIM(CONCATENATE(TRIM(B3375)," ",TRIM(C3375))),$M$10,TRIM(CONCATENATE(TRIM(D3375)," ",TRIM(E3375))),$N$10,militantesUbicacion[[#This Row],[departamento]],$O$10,militantesUbicacion[[#This Row],[municipio]],$P$10,militantesUbicacion[[#This Row],[Localidad]],$Q$10,militantesUbicacion[[#This Row],[Sex]],$R$10)</f>
        <v>u=Militante.objects.create(username='1068954146',password='1068954146',email='dannafresgar@gmail.com',first_name='DANNA YINETH',last_name='FRESNEDA GARCIA',location=Puesto.objects.filter(dpto_name='CUNDINAMARCA',mun_name='CARMEN DE CARUPA',comuna_name='').first(),sex='F')</v>
      </c>
    </row>
    <row r="3376" spans="1:20" x14ac:dyDescent="0.25">
      <c r="A3376">
        <v>1033797608</v>
      </c>
      <c r="B3376" t="s">
        <v>434</v>
      </c>
      <c r="C3376" t="s">
        <v>2282</v>
      </c>
      <c r="D3376" t="s">
        <v>3431</v>
      </c>
      <c r="E3376" t="s">
        <v>3329</v>
      </c>
      <c r="F3376" t="s">
        <v>5940</v>
      </c>
      <c r="G3376" t="s">
        <v>6521</v>
      </c>
      <c r="I3376" t="s">
        <v>10445</v>
      </c>
      <c r="J3376" t="s">
        <v>17151</v>
      </c>
      <c r="K3376" t="s">
        <v>23690</v>
      </c>
      <c r="L3376" t="s">
        <v>26150</v>
      </c>
      <c r="M3376" s="1">
        <v>35576</v>
      </c>
      <c r="N3376" s="4">
        <v>28.079452054794519</v>
      </c>
      <c r="O3376" t="s">
        <v>30024</v>
      </c>
      <c r="P3376" t="s">
        <v>32874</v>
      </c>
      <c r="Q3376" t="str">
        <f>IF(militantesUbicacion[[#This Row],[genero]] = "Masculino","M",IF(militantesUbicacion[[#This Row],[genero]] = "Femenino","F","O"))</f>
        <v>M</v>
      </c>
      <c r="T3376" s="27" t="str">
        <f>CONCATENATE($H$10,$I$10,A3376,$J$10,A3376,$K$10,I3376,$L$10,TRIM(CONCATENATE(TRIM(B3376)," ",TRIM(C3376))),$M$10,TRIM(CONCATENATE(TRIM(D3376)," ",TRIM(E3376))),$N$10,militantesUbicacion[[#This Row],[departamento]],$O$10,militantesUbicacion[[#This Row],[municipio]],$P$10,militantesUbicacion[[#This Row],[Localidad]],$Q$10,militantesUbicacion[[#This Row],[Sex]],$R$10)</f>
        <v>u=Militante.objects.create(username='1033797608',password='1033797608',email='ferneyzamora2013@gmail.com',first_name='FERNEY ALEXIS',last_name='ZAMORA ESCOBAR',location=Puesto.objects.filter(dpto_name='CUNDINAMARCA',mun_name='CHAGUANI',comuna_name='').first(),sex='M')</v>
      </c>
    </row>
    <row r="3377" spans="1:20" x14ac:dyDescent="0.25">
      <c r="A3377">
        <v>1193383111</v>
      </c>
      <c r="B3377" t="s">
        <v>39</v>
      </c>
      <c r="C3377" t="s">
        <v>2383</v>
      </c>
      <c r="D3377" t="s">
        <v>3259</v>
      </c>
      <c r="E3377" t="s">
        <v>928</v>
      </c>
      <c r="F3377" t="s">
        <v>5940</v>
      </c>
      <c r="G3377" t="s">
        <v>4923</v>
      </c>
      <c r="I3377" t="s">
        <v>7518</v>
      </c>
      <c r="J3377" t="s">
        <v>14289</v>
      </c>
      <c r="K3377" t="s">
        <v>20836</v>
      </c>
      <c r="L3377" t="s">
        <v>26150</v>
      </c>
      <c r="M3377" s="1">
        <v>36860</v>
      </c>
      <c r="N3377" s="4">
        <v>24.561643835616437</v>
      </c>
      <c r="O3377" t="s">
        <v>27105</v>
      </c>
      <c r="P3377" t="s">
        <v>32874</v>
      </c>
      <c r="Q3377" t="str">
        <f>IF(militantesUbicacion[[#This Row],[genero]] = "Masculino","M",IF(militantesUbicacion[[#This Row],[genero]] = "Femenino","F","O"))</f>
        <v>M</v>
      </c>
      <c r="T3377" s="27" t="str">
        <f>CONCATENATE($H$10,$I$10,A3377,$J$10,A3377,$K$10,I3377,$L$10,TRIM(CONCATENATE(TRIM(B3377)," ",TRIM(C3377))),$M$10,TRIM(CONCATENATE(TRIM(D3377)," ",TRIM(E3377))),$N$10,militantesUbicacion[[#This Row],[departamento]],$O$10,militantesUbicacion[[#This Row],[municipio]],$P$10,militantesUbicacion[[#This Row],[Localidad]],$Q$10,militantesUbicacion[[#This Row],[Sex]],$R$10)</f>
        <v>u=Militante.objects.create(username='1193383111',password='1193383111',email='nicoleopardo1131@gmail.com',first_name='JULIO NICOLÁS',last_name='SANDOVAL LEÓN',location=Puesto.objects.filter(dpto_name='CUNDINAMARCA',mun_name='CHIA',comuna_name='').first(),sex='M')</v>
      </c>
    </row>
    <row r="3378" spans="1:20" x14ac:dyDescent="0.25">
      <c r="A3378">
        <v>1010245350</v>
      </c>
      <c r="B3378" t="s">
        <v>98</v>
      </c>
      <c r="C3378" t="s">
        <v>1820</v>
      </c>
      <c r="D3378" t="s">
        <v>3262</v>
      </c>
      <c r="E3378" t="s">
        <v>3561</v>
      </c>
      <c r="F3378" t="s">
        <v>5940</v>
      </c>
      <c r="G3378" t="s">
        <v>4923</v>
      </c>
      <c r="I3378" t="s">
        <v>7940</v>
      </c>
      <c r="J3378" t="s">
        <v>14731</v>
      </c>
      <c r="K3378" t="s">
        <v>21310</v>
      </c>
      <c r="L3378" t="s">
        <v>26150</v>
      </c>
      <c r="M3378" s="1">
        <v>36270</v>
      </c>
      <c r="N3378" s="4">
        <v>26.17808219178082</v>
      </c>
      <c r="O3378" t="s">
        <v>27534</v>
      </c>
      <c r="P3378" t="s">
        <v>32874</v>
      </c>
      <c r="Q3378" t="str">
        <f>IF(militantesUbicacion[[#This Row],[genero]] = "Masculino","M",IF(militantesUbicacion[[#This Row],[genero]] = "Femenino","F","O"))</f>
        <v>M</v>
      </c>
      <c r="T3378" s="27" t="str">
        <f>CONCATENATE($H$10,$I$10,A3378,$J$10,A3378,$K$10,I3378,$L$10,TRIM(CONCATENATE(TRIM(B3378)," ",TRIM(C3378))),$M$10,TRIM(CONCATENATE(TRIM(D3378)," ",TRIM(E3378))),$N$10,militantesUbicacion[[#This Row],[departamento]],$O$10,militantesUbicacion[[#This Row],[municipio]],$P$10,militantesUbicacion[[#This Row],[Localidad]],$Q$10,militantesUbicacion[[#This Row],[Sex]],$R$10)</f>
        <v>u=Militante.objects.create(username='1010245350',password='1010245350',email='jjosecortes@hotmail.com',first_name='JUAN JOSE',last_name='CORTES NIÑO',location=Puesto.objects.filter(dpto_name='CUNDINAMARCA',mun_name='CHIA',comuna_name='').first(),sex='M')</v>
      </c>
    </row>
    <row r="3379" spans="1:20" x14ac:dyDescent="0.25">
      <c r="A3379">
        <v>1072717617</v>
      </c>
      <c r="B3379" t="s">
        <v>107</v>
      </c>
      <c r="C3379" t="s">
        <v>2587</v>
      </c>
      <c r="D3379" t="s">
        <v>4466</v>
      </c>
      <c r="E3379" t="s">
        <v>5868</v>
      </c>
      <c r="F3379" t="s">
        <v>5940</v>
      </c>
      <c r="G3379" t="s">
        <v>4923</v>
      </c>
      <c r="I3379" t="s">
        <v>11337</v>
      </c>
      <c r="J3379" t="s">
        <v>18017</v>
      </c>
      <c r="K3379" t="s">
        <v>24506</v>
      </c>
      <c r="L3379" t="s">
        <v>26150</v>
      </c>
      <c r="M3379" s="1">
        <v>35913</v>
      </c>
      <c r="N3379" s="4">
        <v>27.156164383561645</v>
      </c>
      <c r="O3379" t="s">
        <v>30904</v>
      </c>
      <c r="P3379" t="s">
        <v>32874</v>
      </c>
      <c r="Q3379" t="str">
        <f>IF(militantesUbicacion[[#This Row],[genero]] = "Masculino","M",IF(militantesUbicacion[[#This Row],[genero]] = "Femenino","F","O"))</f>
        <v>M</v>
      </c>
      <c r="T3379" s="27" t="str">
        <f>CONCATENATE($H$10,$I$10,A3379,$J$10,A3379,$K$10,I3379,$L$10,TRIM(CONCATENATE(TRIM(B3379)," ",TRIM(C3379))),$M$10,TRIM(CONCATENATE(TRIM(D3379)," ",TRIM(E3379))),$N$10,militantesUbicacion[[#This Row],[departamento]],$O$10,militantesUbicacion[[#This Row],[municipio]],$P$10,militantesUbicacion[[#This Row],[Localidad]],$Q$10,militantesUbicacion[[#This Row],[Sex]],$R$10)</f>
        <v>u=Militante.objects.create(username='1072717617',password='1072717617',email='oscarobovajo@gmail.com',first_name='OSCAR OBDULIO',last_name='OVALLE JOTA',location=Puesto.objects.filter(dpto_name='CUNDINAMARCA',mun_name='CHIA',comuna_name='').first(),sex='M')</v>
      </c>
    </row>
    <row r="3380" spans="1:20" x14ac:dyDescent="0.25">
      <c r="A3380">
        <v>1001089331</v>
      </c>
      <c r="B3380" t="s">
        <v>177</v>
      </c>
      <c r="C3380" t="s">
        <v>2483</v>
      </c>
      <c r="D3380" t="s">
        <v>5190</v>
      </c>
      <c r="E3380" t="s">
        <v>3026</v>
      </c>
      <c r="F3380" t="s">
        <v>5940</v>
      </c>
      <c r="G3380" t="s">
        <v>4923</v>
      </c>
      <c r="I3380" t="s">
        <v>9282</v>
      </c>
      <c r="J3380" t="s">
        <v>16056</v>
      </c>
      <c r="K3380" t="s">
        <v>22638</v>
      </c>
      <c r="L3380" t="s">
        <v>26151</v>
      </c>
      <c r="M3380" s="1">
        <v>36698</v>
      </c>
      <c r="N3380" s="4">
        <v>25.005479452054793</v>
      </c>
      <c r="O3380" t="s">
        <v>28883</v>
      </c>
      <c r="P3380" t="s">
        <v>32874</v>
      </c>
      <c r="Q3380" t="str">
        <f>IF(militantesUbicacion[[#This Row],[genero]] = "Masculino","M",IF(militantesUbicacion[[#This Row],[genero]] = "Femenino","F","O"))</f>
        <v>F</v>
      </c>
      <c r="T3380" s="27" t="str">
        <f>CONCATENATE($H$10,$I$10,A3380,$J$10,A3380,$K$10,I3380,$L$10,TRIM(CONCATENATE(TRIM(B3380)," ",TRIM(C3380))),$M$10,TRIM(CONCATENATE(TRIM(D3380)," ",TRIM(E3380))),$N$10,militantesUbicacion[[#This Row],[departamento]],$O$10,militantesUbicacion[[#This Row],[municipio]],$P$10,militantesUbicacion[[#This Row],[Localidad]],$Q$10,militantesUbicacion[[#This Row],[Sex]],$R$10)</f>
        <v>u=Militante.objects.create(username='1001089331',password='1001089331',email='laura.cogua@hotmail.com',first_name='LAURA VALENTINA',last_name='COGUA GONZALEZ',location=Puesto.objects.filter(dpto_name='CUNDINAMARCA',mun_name='CHIA',comuna_name='').first(),sex='F')</v>
      </c>
    </row>
    <row r="3381" spans="1:20" x14ac:dyDescent="0.25">
      <c r="A3381">
        <v>1072672452</v>
      </c>
      <c r="B3381" t="s">
        <v>32</v>
      </c>
      <c r="C3381" t="s">
        <v>2071</v>
      </c>
      <c r="D3381" t="s">
        <v>1293</v>
      </c>
      <c r="E3381" t="s">
        <v>3691</v>
      </c>
      <c r="F3381" t="s">
        <v>5940</v>
      </c>
      <c r="G3381" t="s">
        <v>4923</v>
      </c>
      <c r="I3381" t="s">
        <v>11415</v>
      </c>
      <c r="J3381" t="s">
        <v>18095</v>
      </c>
      <c r="K3381" t="s">
        <v>24580</v>
      </c>
      <c r="L3381" t="s">
        <v>26151</v>
      </c>
      <c r="M3381" s="1">
        <v>36243</v>
      </c>
      <c r="N3381" s="4">
        <v>26.252054794520546</v>
      </c>
      <c r="O3381" t="s">
        <v>30983</v>
      </c>
      <c r="P3381" t="s">
        <v>32874</v>
      </c>
      <c r="Q3381" t="str">
        <f>IF(militantesUbicacion[[#This Row],[genero]] = "Masculino","M",IF(militantesUbicacion[[#This Row],[genero]] = "Femenino","F","O"))</f>
        <v>F</v>
      </c>
      <c r="T3381" s="27" t="str">
        <f>CONCATENATE($H$10,$I$10,A3381,$J$10,A3381,$K$10,I3381,$L$10,TRIM(CONCATENATE(TRIM(B3381)," ",TRIM(C3381))),$M$10,TRIM(CONCATENATE(TRIM(D3381)," ",TRIM(E3381))),$N$10,militantesUbicacion[[#This Row],[departamento]],$O$10,militantesUbicacion[[#This Row],[municipio]],$P$10,militantesUbicacion[[#This Row],[Localidad]],$Q$10,militantesUbicacion[[#This Row],[Sex]],$R$10)</f>
        <v>u=Militante.objects.create(username='1072672452',password='1072672452',email='mariaceleste241999@gmail.com',first_name='MARIA PAULA',last_name='BENAVIDES RAMÍREZ',location=Puesto.objects.filter(dpto_name='CUNDINAMARCA',mun_name='CHIA',comuna_name='').first(),sex='F')</v>
      </c>
    </row>
    <row r="3382" spans="1:20" x14ac:dyDescent="0.25">
      <c r="A3382">
        <v>1000943310</v>
      </c>
      <c r="B3382" t="s">
        <v>512</v>
      </c>
      <c r="C3382" t="s">
        <v>2158</v>
      </c>
      <c r="D3382" t="s">
        <v>3013</v>
      </c>
      <c r="E3382" t="s">
        <v>3264</v>
      </c>
      <c r="F3382" t="s">
        <v>5940</v>
      </c>
      <c r="G3382" t="s">
        <v>4923</v>
      </c>
      <c r="I3382" t="s">
        <v>7765</v>
      </c>
      <c r="J3382" t="s">
        <v>14546</v>
      </c>
      <c r="K3382" t="s">
        <v>21112</v>
      </c>
      <c r="L3382" t="s">
        <v>26151</v>
      </c>
      <c r="M3382" s="1">
        <v>36566</v>
      </c>
      <c r="N3382" s="4">
        <v>25.367123287671234</v>
      </c>
      <c r="O3382" t="s">
        <v>27357</v>
      </c>
      <c r="P3382" t="s">
        <v>32874</v>
      </c>
      <c r="Q3382" t="str">
        <f>IF(militantesUbicacion[[#This Row],[genero]] = "Masculino","M",IF(militantesUbicacion[[#This Row],[genero]] = "Femenino","F","O"))</f>
        <v>F</v>
      </c>
      <c r="T3382" s="27" t="str">
        <f>CONCATENATE($H$10,$I$10,A3382,$J$10,A3382,$K$10,I3382,$L$10,TRIM(CONCATENATE(TRIM(B3382)," ",TRIM(C3382))),$M$10,TRIM(CONCATENATE(TRIM(D3382)," ",TRIM(E3382))),$N$10,militantesUbicacion[[#This Row],[departamento]],$O$10,militantesUbicacion[[#This Row],[municipio]],$P$10,militantesUbicacion[[#This Row],[Localidad]],$Q$10,militantesUbicacion[[#This Row],[Sex]],$R$10)</f>
        <v>u=Militante.objects.create(username='1000943310',password='1000943310',email='valentina_medina_bejarano@hotmail.com',first_name='VALENTINA',last_name='MEDINA BEJARANO',location=Puesto.objects.filter(dpto_name='CUNDINAMARCA',mun_name='CHIA',comuna_name='').first(),sex='F')</v>
      </c>
    </row>
    <row r="3383" spans="1:20" x14ac:dyDescent="0.25">
      <c r="A3383">
        <v>1072716862</v>
      </c>
      <c r="B3383" t="s">
        <v>82</v>
      </c>
      <c r="C3383" t="s">
        <v>2597</v>
      </c>
      <c r="D3383" t="s">
        <v>5280</v>
      </c>
      <c r="E3383" t="s">
        <v>3251</v>
      </c>
      <c r="F3383" t="s">
        <v>5940</v>
      </c>
      <c r="G3383" t="s">
        <v>4923</v>
      </c>
      <c r="I3383" t="s">
        <v>9872</v>
      </c>
      <c r="J3383" t="s">
        <v>16591</v>
      </c>
      <c r="K3383" t="s">
        <v>23155</v>
      </c>
      <c r="L3383" t="s">
        <v>26151</v>
      </c>
      <c r="M3383" s="1">
        <v>35836</v>
      </c>
      <c r="N3383" s="4">
        <v>27.367123287671234</v>
      </c>
      <c r="O3383" t="s">
        <v>29459</v>
      </c>
      <c r="P3383" t="s">
        <v>32874</v>
      </c>
      <c r="Q3383" t="str">
        <f>IF(militantesUbicacion[[#This Row],[genero]] = "Masculino","M",IF(militantesUbicacion[[#This Row],[genero]] = "Femenino","F","O"))</f>
        <v>F</v>
      </c>
      <c r="T3383" s="27" t="str">
        <f>CONCATENATE($H$10,$I$10,A3383,$J$10,A3383,$K$10,I3383,$L$10,TRIM(CONCATENATE(TRIM(B3383)," ",TRIM(C3383))),$M$10,TRIM(CONCATENATE(TRIM(D3383)," ",TRIM(E3383))),$N$10,militantesUbicacion[[#This Row],[departamento]],$O$10,militantesUbicacion[[#This Row],[municipio]],$P$10,militantesUbicacion[[#This Row],[Localidad]],$Q$10,militantesUbicacion[[#This Row],[Sex]],$R$10)</f>
        <v>u=Militante.objects.create(username='1072716862',password='1072716862',email='gineth.55310@hotmail.com',first_name='GINETH ZORAIDA',last_name='CARRION QUINTERO',location=Puesto.objects.filter(dpto_name='CUNDINAMARCA',mun_name='CHIA',comuna_name='').first(),sex='F')</v>
      </c>
    </row>
    <row r="3384" spans="1:20" x14ac:dyDescent="0.25">
      <c r="A3384">
        <v>1193231160</v>
      </c>
      <c r="B3384" t="s">
        <v>512</v>
      </c>
      <c r="C3384" t="s">
        <v>2158</v>
      </c>
      <c r="D3384" t="s">
        <v>4248</v>
      </c>
      <c r="E3384" t="s">
        <v>3472</v>
      </c>
      <c r="F3384" t="s">
        <v>5940</v>
      </c>
      <c r="G3384" t="s">
        <v>4923</v>
      </c>
      <c r="I3384" t="s">
        <v>9222</v>
      </c>
      <c r="J3384" t="s">
        <v>15996</v>
      </c>
      <c r="K3384" t="s">
        <v>22581</v>
      </c>
      <c r="L3384" t="s">
        <v>26151</v>
      </c>
      <c r="M3384" s="1">
        <v>37299</v>
      </c>
      <c r="N3384" s="4">
        <v>23.358904109589041</v>
      </c>
      <c r="O3384" t="s">
        <v>28823</v>
      </c>
      <c r="P3384" t="s">
        <v>32874</v>
      </c>
      <c r="Q3384" t="str">
        <f>IF(militantesUbicacion[[#This Row],[genero]] = "Masculino","M",IF(militantesUbicacion[[#This Row],[genero]] = "Femenino","F","O"))</f>
        <v>F</v>
      </c>
      <c r="T3384" s="27" t="str">
        <f>CONCATENATE($H$10,$I$10,A3384,$J$10,A3384,$K$10,I3384,$L$10,TRIM(CONCATENATE(TRIM(B3384)," ",TRIM(C3384))),$M$10,TRIM(CONCATENATE(TRIM(D3384)," ",TRIM(E3384))),$N$10,militantesUbicacion[[#This Row],[departamento]],$O$10,militantesUbicacion[[#This Row],[municipio]],$P$10,militantesUbicacion[[#This Row],[Localidad]],$Q$10,militantesUbicacion[[#This Row],[Sex]],$R$10)</f>
        <v>u=Militante.objects.create(username='1193231160',password='1193231160',email='vatrivi@hotmail.com',first_name='VALENTINA',last_name='MONTERO TRIVIÑO',location=Puesto.objects.filter(dpto_name='CUNDINAMARCA',mun_name='CHIA',comuna_name='').first(),sex='F')</v>
      </c>
    </row>
    <row r="3385" spans="1:20" x14ac:dyDescent="0.25">
      <c r="A3385">
        <v>1072675406</v>
      </c>
      <c r="B3385" t="s">
        <v>142</v>
      </c>
      <c r="C3385" t="s">
        <v>2445</v>
      </c>
      <c r="D3385" t="s">
        <v>3521</v>
      </c>
      <c r="E3385" t="s">
        <v>3755</v>
      </c>
      <c r="F3385" t="s">
        <v>5940</v>
      </c>
      <c r="G3385" t="s">
        <v>4923</v>
      </c>
      <c r="I3385" t="s">
        <v>9551</v>
      </c>
      <c r="J3385" t="s">
        <v>16305</v>
      </c>
      <c r="K3385" t="s">
        <v>22882</v>
      </c>
      <c r="L3385" t="s">
        <v>26151</v>
      </c>
      <c r="M3385" s="1">
        <v>36520</v>
      </c>
      <c r="N3385" s="4">
        <v>25.493150684931507</v>
      </c>
      <c r="O3385" t="s">
        <v>29143</v>
      </c>
      <c r="P3385" t="s">
        <v>32874</v>
      </c>
      <c r="Q3385" t="str">
        <f>IF(militantesUbicacion[[#This Row],[genero]] = "Masculino","M",IF(militantesUbicacion[[#This Row],[genero]] = "Femenino","F","O"))</f>
        <v>F</v>
      </c>
      <c r="T3385" s="27" t="str">
        <f>CONCATENATE($H$10,$I$10,A3385,$J$10,A3385,$K$10,I3385,$L$10,TRIM(CONCATENATE(TRIM(B3385)," ",TRIM(C3385))),$M$10,TRIM(CONCATENATE(TRIM(D3385)," ",TRIM(E3385))),$N$10,militantesUbicacion[[#This Row],[departamento]],$O$10,militantesUbicacion[[#This Row],[municipio]],$P$10,militantesUbicacion[[#This Row],[Localidad]],$Q$10,militantesUbicacion[[#This Row],[Sex]],$R$10)</f>
        <v>u=Militante.objects.create(username='1072675406',password='1072675406',email='1072675406eriktata1903@gmail.com',first_name='ERIKA TATIANA',last_name='ALDANA PACHÓN',location=Puesto.objects.filter(dpto_name='CUNDINAMARCA',mun_name='CHIA',comuna_name='').first(),sex='F')</v>
      </c>
    </row>
    <row r="3386" spans="1:20" x14ac:dyDescent="0.25">
      <c r="A3386">
        <v>1010125323</v>
      </c>
      <c r="B3386" t="s">
        <v>32</v>
      </c>
      <c r="C3386" t="s">
        <v>2071</v>
      </c>
      <c r="D3386" t="s">
        <v>4705</v>
      </c>
      <c r="E3386" t="s">
        <v>3063</v>
      </c>
      <c r="F3386" t="s">
        <v>5940</v>
      </c>
      <c r="G3386" t="s">
        <v>4923</v>
      </c>
      <c r="I3386" t="s">
        <v>9871</v>
      </c>
      <c r="J3386" t="s">
        <v>16590</v>
      </c>
      <c r="K3386" t="s">
        <v>23154</v>
      </c>
      <c r="L3386" t="s">
        <v>26151</v>
      </c>
      <c r="M3386" s="1">
        <v>36549</v>
      </c>
      <c r="N3386" s="4">
        <v>25.413698630136988</v>
      </c>
      <c r="O3386" t="s">
        <v>29458</v>
      </c>
      <c r="P3386" t="s">
        <v>32874</v>
      </c>
      <c r="Q3386" t="str">
        <f>IF(militantesUbicacion[[#This Row],[genero]] = "Masculino","M",IF(militantesUbicacion[[#This Row],[genero]] = "Femenino","F","O"))</f>
        <v>F</v>
      </c>
      <c r="T3386" s="27" t="str">
        <f>CONCATENATE($H$10,$I$10,A3386,$J$10,A3386,$K$10,I3386,$L$10,TRIM(CONCATENATE(TRIM(B3386)," ",TRIM(C3386))),$M$10,TRIM(CONCATENATE(TRIM(D3386)," ",TRIM(E3386))),$N$10,militantesUbicacion[[#This Row],[departamento]],$O$10,militantesUbicacion[[#This Row],[municipio]],$P$10,militantesUbicacion[[#This Row],[Localidad]],$Q$10,militantesUbicacion[[#This Row],[Sex]],$R$10)</f>
        <v>u=Militante.objects.create(username='1010125323',password='1010125323',email='pau20002401@gmail.com',first_name='MARIA PAULA',last_name='CARREÑO GARCIA',location=Puesto.objects.filter(dpto_name='CUNDINAMARCA',mun_name='CHIA',comuna_name='').first(),sex='F')</v>
      </c>
    </row>
    <row r="3387" spans="1:20" x14ac:dyDescent="0.25">
      <c r="A3387">
        <v>1072716393</v>
      </c>
      <c r="B3387" t="s">
        <v>177</v>
      </c>
      <c r="C3387" t="s">
        <v>2187</v>
      </c>
      <c r="D3387" t="s">
        <v>883</v>
      </c>
      <c r="E3387" t="s">
        <v>3688</v>
      </c>
      <c r="F3387" t="s">
        <v>5940</v>
      </c>
      <c r="G3387" t="s">
        <v>4923</v>
      </c>
      <c r="I3387" t="s">
        <v>9667</v>
      </c>
      <c r="J3387" t="s">
        <v>16401</v>
      </c>
      <c r="K3387" t="s">
        <v>22977</v>
      </c>
      <c r="L3387" t="s">
        <v>26151</v>
      </c>
      <c r="M3387" s="1">
        <v>35768</v>
      </c>
      <c r="N3387" s="4">
        <v>27.553424657534247</v>
      </c>
      <c r="O3387" t="s">
        <v>29257</v>
      </c>
      <c r="P3387" t="s">
        <v>32874</v>
      </c>
      <c r="Q3387" t="str">
        <f>IF(militantesUbicacion[[#This Row],[genero]] = "Masculino","M",IF(militantesUbicacion[[#This Row],[genero]] = "Femenino","F","O"))</f>
        <v>F</v>
      </c>
      <c r="T3387" s="27" t="str">
        <f>CONCATENATE($H$10,$I$10,A3387,$J$10,A3387,$K$10,I3387,$L$10,TRIM(CONCATENATE(TRIM(B3387)," ",TRIM(C3387))),$M$10,TRIM(CONCATENATE(TRIM(D3387)," ",TRIM(E3387))),$N$10,militantesUbicacion[[#This Row],[departamento]],$O$10,militantesUbicacion[[#This Row],[municipio]],$P$10,militantesUbicacion[[#This Row],[Localidad]],$Q$10,militantesUbicacion[[#This Row],[Sex]],$R$10)</f>
        <v>u=Militante.objects.create(username='1072716393',password='1072716393',email='gabrielabautista1204@gmail.com',first_name='LAURA GABRIELA',last_name='BAUTISTA SOCHA',location=Puesto.objects.filter(dpto_name='CUNDINAMARCA',mun_name='CHIA',comuna_name='').first(),sex='F')</v>
      </c>
    </row>
    <row r="3388" spans="1:20" x14ac:dyDescent="0.25">
      <c r="A3388">
        <v>1072673012</v>
      </c>
      <c r="B3388" t="s">
        <v>88</v>
      </c>
      <c r="C3388" t="s">
        <v>2321</v>
      </c>
      <c r="D3388" t="s">
        <v>883</v>
      </c>
      <c r="E3388" t="s">
        <v>3688</v>
      </c>
      <c r="F3388" t="s">
        <v>5940</v>
      </c>
      <c r="G3388" t="s">
        <v>4923</v>
      </c>
      <c r="I3388" t="s">
        <v>9672</v>
      </c>
      <c r="J3388" t="s">
        <v>16405</v>
      </c>
      <c r="K3388" t="s">
        <v>22977</v>
      </c>
      <c r="L3388" t="s">
        <v>26151</v>
      </c>
      <c r="M3388" s="1">
        <v>36299</v>
      </c>
      <c r="N3388" s="4">
        <v>26.098630136986301</v>
      </c>
      <c r="O3388" t="s">
        <v>29262</v>
      </c>
      <c r="P3388" t="s">
        <v>32874</v>
      </c>
      <c r="Q3388" t="str">
        <f>IF(militantesUbicacion[[#This Row],[genero]] = "Masculino","M",IF(militantesUbicacion[[#This Row],[genero]] = "Femenino","F","O"))</f>
        <v>F</v>
      </c>
      <c r="T3388" s="27" t="str">
        <f>CONCATENATE($H$10,$I$10,A3388,$J$10,A3388,$K$10,I3388,$L$10,TRIM(CONCATENATE(TRIM(B3388)," ",TRIM(C3388))),$M$10,TRIM(CONCATENATE(TRIM(D3388)," ",TRIM(E3388))),$N$10,militantesUbicacion[[#This Row],[departamento]],$O$10,militantesUbicacion[[#This Row],[municipio]],$P$10,militantesUbicacion[[#This Row],[Localidad]],$Q$10,militantesUbicacion[[#This Row],[Sex]],$R$10)</f>
        <v>u=Militante.objects.create(username='1072673012',password='1072673012',email='valebautista99@gmail.com',first_name='ANA VALERIA',last_name='BAUTISTA SOCHA',location=Puesto.objects.filter(dpto_name='CUNDINAMARCA',mun_name='CHIA',comuna_name='').first(),sex='F')</v>
      </c>
    </row>
    <row r="3389" spans="1:20" x14ac:dyDescent="0.25">
      <c r="A3389">
        <v>1072717482</v>
      </c>
      <c r="B3389" t="s">
        <v>256</v>
      </c>
      <c r="C3389" t="s">
        <v>2350</v>
      </c>
      <c r="D3389" t="s">
        <v>3807</v>
      </c>
      <c r="E3389" t="s">
        <v>5639</v>
      </c>
      <c r="F3389" t="s">
        <v>5940</v>
      </c>
      <c r="G3389" t="s">
        <v>4923</v>
      </c>
      <c r="I3389" t="s">
        <v>7062</v>
      </c>
      <c r="J3389" t="s">
        <v>13834</v>
      </c>
      <c r="K3389" t="s">
        <v>20415</v>
      </c>
      <c r="L3389" t="s">
        <v>26151</v>
      </c>
      <c r="M3389" s="1">
        <v>35902</v>
      </c>
      <c r="N3389" s="4">
        <v>27.186301369863013</v>
      </c>
      <c r="O3389" t="s">
        <v>26649</v>
      </c>
      <c r="P3389" t="s">
        <v>32874</v>
      </c>
      <c r="Q3389" t="str">
        <f>IF(militantesUbicacion[[#This Row],[genero]] = "Masculino","M",IF(militantesUbicacion[[#This Row],[genero]] = "Femenino","F","O"))</f>
        <v>F</v>
      </c>
      <c r="T3389" s="27" t="str">
        <f>CONCATENATE($H$10,$I$10,A3389,$J$10,A3389,$K$10,I3389,$L$10,TRIM(CONCATENATE(TRIM(B3389)," ",TRIM(C3389))),$M$10,TRIM(CONCATENATE(TRIM(D3389)," ",TRIM(E3389))),$N$10,militantesUbicacion[[#This Row],[departamento]],$O$10,militantesUbicacion[[#This Row],[municipio]],$P$10,militantesUbicacion[[#This Row],[Localidad]],$Q$10,militantesUbicacion[[#This Row],[Sex]],$R$10)</f>
        <v>u=Militante.objects.create(username='1072717482',password='1072717482',email='juliana.pcajica@gmail.com',first_name='ANGIE JULIANA',last_name='PULIDO CAJICÑ',location=Puesto.objects.filter(dpto_name='CUNDINAMARCA',mun_name='CHIA',comuna_name='').first(),sex='F')</v>
      </c>
    </row>
    <row r="3390" spans="1:20" x14ac:dyDescent="0.25">
      <c r="A3390">
        <v>1126252091</v>
      </c>
      <c r="B3390" t="s">
        <v>334</v>
      </c>
      <c r="C3390" t="s">
        <v>2402</v>
      </c>
      <c r="D3390" t="s">
        <v>3012</v>
      </c>
      <c r="E3390" t="s">
        <v>2369</v>
      </c>
      <c r="F3390" t="s">
        <v>5940</v>
      </c>
      <c r="G3390" t="s">
        <v>4923</v>
      </c>
      <c r="I3390" t="s">
        <v>12396</v>
      </c>
      <c r="J3390" t="s">
        <v>19039</v>
      </c>
      <c r="K3390" t="s">
        <v>25392</v>
      </c>
      <c r="L3390" t="s">
        <v>26151</v>
      </c>
      <c r="M3390" s="1">
        <v>36376</v>
      </c>
      <c r="N3390" s="4">
        <v>25.887671232876713</v>
      </c>
      <c r="O3390" t="s">
        <v>31947</v>
      </c>
      <c r="P3390" t="s">
        <v>32873</v>
      </c>
      <c r="Q3390" t="str">
        <f>IF(militantesUbicacion[[#This Row],[genero]] = "Masculino","M",IF(militantesUbicacion[[#This Row],[genero]] = "Femenino","F","O"))</f>
        <v>F</v>
      </c>
      <c r="T3390" s="27" t="str">
        <f>CONCATENATE($H$10,$I$10,A3390,$J$10,A3390,$K$10,I3390,$L$10,TRIM(CONCATENATE(TRIM(B3390)," ",TRIM(C3390))),$M$10,TRIM(CONCATENATE(TRIM(D3390)," ",TRIM(E3390))),$N$10,militantesUbicacion[[#This Row],[departamento]],$O$10,militantesUbicacion[[#This Row],[municipio]],$P$10,militantesUbicacion[[#This Row],[Localidad]],$Q$10,militantesUbicacion[[#This Row],[Sex]],$R$10)</f>
        <v>u=Militante.objects.create(username='1126252091',password='1126252091',email='raquelpachecovzla@gmail.com',first_name='RAQUEL INES',last_name='PACHECO MARTINEZ',location=Puesto.objects.filter(dpto_name='CUNDINAMARCA',mun_name='CHIA',comuna_name='').first(),sex='F')</v>
      </c>
    </row>
    <row r="3391" spans="1:20" x14ac:dyDescent="0.25">
      <c r="A3391">
        <v>1019139507</v>
      </c>
      <c r="B3391" t="s">
        <v>173</v>
      </c>
      <c r="C3391" t="s">
        <v>2158</v>
      </c>
      <c r="D3391" t="s">
        <v>3045</v>
      </c>
      <c r="E3391" t="s">
        <v>3127</v>
      </c>
      <c r="F3391" t="s">
        <v>5940</v>
      </c>
      <c r="G3391" t="s">
        <v>4923</v>
      </c>
      <c r="I3391" t="s">
        <v>10089</v>
      </c>
      <c r="J3391" t="s">
        <v>16796</v>
      </c>
      <c r="K3391" t="s">
        <v>23355</v>
      </c>
      <c r="L3391" t="s">
        <v>26150</v>
      </c>
      <c r="M3391" s="1">
        <v>35916</v>
      </c>
      <c r="N3391" s="4">
        <v>27.147945205479452</v>
      </c>
      <c r="O3391" t="s">
        <v>29675</v>
      </c>
      <c r="P3391" t="s">
        <v>32874</v>
      </c>
      <c r="Q3391" t="str">
        <f>IF(militantesUbicacion[[#This Row],[genero]] = "Masculino","M",IF(militantesUbicacion[[#This Row],[genero]] = "Femenino","F","O"))</f>
        <v>M</v>
      </c>
      <c r="T3391" s="27" t="str">
        <f>CONCATENATE($H$10,$I$10,A3391,$J$10,A3391,$K$10,I3391,$L$10,TRIM(CONCATENATE(TRIM(B3391)," ",TRIM(C3391))),$M$10,TRIM(CONCATENATE(TRIM(D3391)," ",TRIM(E3391))),$N$10,militantesUbicacion[[#This Row],[departamento]],$O$10,militantesUbicacion[[#This Row],[municipio]],$P$10,militantesUbicacion[[#This Row],[Localidad]],$Q$10,militantesUbicacion[[#This Row],[Sex]],$R$10)</f>
        <v>u=Militante.objects.create(username='1019139507',password='1019139507',email='santiagojimenez098@gmail.com',first_name='SANTIAGO',last_name='JIMENEZ SILVA',location=Puesto.objects.filter(dpto_name='CUNDINAMARCA',mun_name='CHIA',comuna_name='').first(),sex='M')</v>
      </c>
    </row>
    <row r="3392" spans="1:20" x14ac:dyDescent="0.25">
      <c r="A3392">
        <v>1072672276</v>
      </c>
      <c r="B3392" t="s">
        <v>1120</v>
      </c>
      <c r="C3392" t="s">
        <v>2205</v>
      </c>
      <c r="D3392" t="s">
        <v>3403</v>
      </c>
      <c r="E3392" t="s">
        <v>3537</v>
      </c>
      <c r="F3392" t="s">
        <v>5940</v>
      </c>
      <c r="G3392" t="s">
        <v>4923</v>
      </c>
      <c r="I3392" t="s">
        <v>10388</v>
      </c>
      <c r="J3392" t="s">
        <v>17093</v>
      </c>
      <c r="K3392" t="s">
        <v>23635</v>
      </c>
      <c r="L3392" t="s">
        <v>26150</v>
      </c>
      <c r="M3392" s="1">
        <v>36231</v>
      </c>
      <c r="N3392" s="4">
        <v>26.284931506849315</v>
      </c>
      <c r="O3392" t="s">
        <v>29967</v>
      </c>
      <c r="P3392" t="s">
        <v>32874</v>
      </c>
      <c r="Q3392" t="str">
        <f>IF(militantesUbicacion[[#This Row],[genero]] = "Masculino","M",IF(militantesUbicacion[[#This Row],[genero]] = "Femenino","F","O"))</f>
        <v>M</v>
      </c>
      <c r="T3392" s="27" t="str">
        <f>CONCATENATE($H$10,$I$10,A3392,$J$10,A3392,$K$10,I3392,$L$10,TRIM(CONCATENATE(TRIM(B3392)," ",TRIM(C3392))),$M$10,TRIM(CONCATENATE(TRIM(D3392)," ",TRIM(E3392))),$N$10,militantesUbicacion[[#This Row],[departamento]],$O$10,militantesUbicacion[[#This Row],[municipio]],$P$10,militantesUbicacion[[#This Row],[Localidad]],$Q$10,militantesUbicacion[[#This Row],[Sex]],$R$10)</f>
        <v>u=Militante.objects.create(username='1072672276',password='1072672276',email='1072672276ariascifuentes@gmail.com',first_name='DUMAR ALBERTO',last_name='ARIAS CIFUENTES',location=Puesto.objects.filter(dpto_name='CUNDINAMARCA',mun_name='CHIA',comuna_name='').first(),sex='M')</v>
      </c>
    </row>
    <row r="3393" spans="1:20" x14ac:dyDescent="0.25">
      <c r="A3393">
        <v>1003661240</v>
      </c>
      <c r="B3393" t="s">
        <v>363</v>
      </c>
      <c r="C3393" t="s">
        <v>2158</v>
      </c>
      <c r="D3393" t="s">
        <v>3537</v>
      </c>
      <c r="E3393" t="s">
        <v>3681</v>
      </c>
      <c r="F3393" t="s">
        <v>5940</v>
      </c>
      <c r="G3393" t="s">
        <v>4923</v>
      </c>
      <c r="I3393" t="s">
        <v>10466</v>
      </c>
      <c r="J3393" t="s">
        <v>17171</v>
      </c>
      <c r="K3393" t="s">
        <v>23707</v>
      </c>
      <c r="L3393" t="s">
        <v>26151</v>
      </c>
      <c r="M3393" s="1">
        <v>37875</v>
      </c>
      <c r="N3393" s="4">
        <v>21.780821917808218</v>
      </c>
      <c r="O3393" t="s">
        <v>30045</v>
      </c>
      <c r="P3393" t="s">
        <v>32874</v>
      </c>
      <c r="Q3393" t="str">
        <f>IF(militantesUbicacion[[#This Row],[genero]] = "Masculino","M",IF(militantesUbicacion[[#This Row],[genero]] = "Femenino","F","O"))</f>
        <v>F</v>
      </c>
      <c r="T3393" s="27" t="str">
        <f>CONCATENATE($H$10,$I$10,A3393,$J$10,A3393,$K$10,I3393,$L$10,TRIM(CONCATENATE(TRIM(B3393)," ",TRIM(C3393))),$M$10,TRIM(CONCATENATE(TRIM(D3393)," ",TRIM(E3393))),$N$10,militantesUbicacion[[#This Row],[departamento]],$O$10,militantesUbicacion[[#This Row],[municipio]],$P$10,militantesUbicacion[[#This Row],[Localidad]],$Q$10,militantesUbicacion[[#This Row],[Sex]],$R$10)</f>
        <v>u=Militante.objects.create(username='1003661240',password='1003661240',email='cifuentesyolanda11@gmail.com',first_name='YOLANDA',last_name='CIFUENTES BARRERA',location=Puesto.objects.filter(dpto_name='CUNDINAMARCA',mun_name='CHIA',comuna_name='').first(),sex='F')</v>
      </c>
    </row>
    <row r="3394" spans="1:20" x14ac:dyDescent="0.25">
      <c r="A3394">
        <v>1021393513</v>
      </c>
      <c r="B3394" t="s">
        <v>1025</v>
      </c>
      <c r="C3394" t="s">
        <v>2255</v>
      </c>
      <c r="D3394" t="s">
        <v>3567</v>
      </c>
      <c r="E3394" t="s">
        <v>3619</v>
      </c>
      <c r="F3394" t="s">
        <v>5940</v>
      </c>
      <c r="G3394" t="s">
        <v>4923</v>
      </c>
      <c r="I3394" t="s">
        <v>10589</v>
      </c>
      <c r="J3394" t="s">
        <v>17291</v>
      </c>
      <c r="K3394" t="s">
        <v>23821</v>
      </c>
      <c r="L3394" t="s">
        <v>26151</v>
      </c>
      <c r="M3394" s="1">
        <v>38244</v>
      </c>
      <c r="N3394" s="4">
        <v>20.769863013698629</v>
      </c>
      <c r="O3394" t="s">
        <v>30165</v>
      </c>
      <c r="P3394" t="s">
        <v>32874</v>
      </c>
      <c r="Q3394" t="str">
        <f>IF(militantesUbicacion[[#This Row],[genero]] = "Masculino","M",IF(militantesUbicacion[[#This Row],[genero]] = "Femenino","F","O"))</f>
        <v>F</v>
      </c>
      <c r="T3394" s="27" t="str">
        <f>CONCATENATE($H$10,$I$10,A3394,$J$10,A3394,$K$10,I3394,$L$10,TRIM(CONCATENATE(TRIM(B3394)," ",TRIM(C3394))),$M$10,TRIM(CONCATENATE(TRIM(D3394)," ",TRIM(E3394))),$N$10,militantesUbicacion[[#This Row],[departamento]],$O$10,militantesUbicacion[[#This Row],[municipio]],$P$10,militantesUbicacion[[#This Row],[Localidad]],$Q$10,militantesUbicacion[[#This Row],[Sex]],$R$10)</f>
        <v>u=Militante.objects.create(username='1021393513',password='1021393513',email='elena.carolina2004@gmail.com',first_name='ELENA CAROLINA',last_name='MENDOZA CÁRDENAS',location=Puesto.objects.filter(dpto_name='CUNDINAMARCA',mun_name='CHIA',comuna_name='').first(),sex='F')</v>
      </c>
    </row>
    <row r="3395" spans="1:20" x14ac:dyDescent="0.25">
      <c r="A3395">
        <v>1072640610</v>
      </c>
      <c r="B3395" t="s">
        <v>1144</v>
      </c>
      <c r="C3395" t="s">
        <v>2597</v>
      </c>
      <c r="D3395" t="s">
        <v>3137</v>
      </c>
      <c r="E3395" t="s">
        <v>3130</v>
      </c>
      <c r="F3395" t="s">
        <v>5940</v>
      </c>
      <c r="G3395" t="s">
        <v>4923</v>
      </c>
      <c r="I3395" t="s">
        <v>10731</v>
      </c>
      <c r="J3395" t="s">
        <v>17431</v>
      </c>
      <c r="K3395" t="s">
        <v>23952</v>
      </c>
      <c r="L3395" t="s">
        <v>26151</v>
      </c>
      <c r="M3395" s="1">
        <v>38162</v>
      </c>
      <c r="N3395" s="4">
        <v>20.994520547945207</v>
      </c>
      <c r="O3395" t="s">
        <v>30303</v>
      </c>
      <c r="P3395" t="s">
        <v>32874</v>
      </c>
      <c r="Q3395" t="str">
        <f>IF(militantesUbicacion[[#This Row],[genero]] = "Masculino","M",IF(militantesUbicacion[[#This Row],[genero]] = "Femenino","F","O"))</f>
        <v>F</v>
      </c>
      <c r="T3395" s="27" t="str">
        <f>CONCATENATE($H$10,$I$10,A3395,$J$10,A3395,$K$10,I3395,$L$10,TRIM(CONCATENATE(TRIM(B3395)," ",TRIM(C3395))),$M$10,TRIM(CONCATENATE(TRIM(D3395)," ",TRIM(E3395))),$N$10,militantesUbicacion[[#This Row],[departamento]],$O$10,militantesUbicacion[[#This Row],[municipio]],$P$10,militantesUbicacion[[#This Row],[Localidad]],$Q$10,militantesUbicacion[[#This Row],[Sex]],$R$10)</f>
        <v>u=Militante.objects.create(username='1072640610',password='1072640610',email='juanitaprieto78@gmail.com',first_name='JUANA ZORAIDA',last_name='PRIETO BOSSA',location=Puesto.objects.filter(dpto_name='CUNDINAMARCA',mun_name='CHIA',comuna_name='').first(),sex='F')</v>
      </c>
    </row>
    <row r="3396" spans="1:20" x14ac:dyDescent="0.25">
      <c r="A3396">
        <v>1003661526</v>
      </c>
      <c r="B3396" t="s">
        <v>257</v>
      </c>
      <c r="C3396" t="s">
        <v>2158</v>
      </c>
      <c r="D3396" t="s">
        <v>2327</v>
      </c>
      <c r="E3396" t="s">
        <v>3751</v>
      </c>
      <c r="F3396" t="s">
        <v>5940</v>
      </c>
      <c r="G3396" t="s">
        <v>4923</v>
      </c>
      <c r="I3396" t="s">
        <v>10877</v>
      </c>
      <c r="J3396" t="s">
        <v>17572</v>
      </c>
      <c r="K3396" t="s">
        <v>24070</v>
      </c>
      <c r="L3396" t="s">
        <v>26150</v>
      </c>
      <c r="M3396" s="1">
        <v>36563</v>
      </c>
      <c r="N3396" s="4">
        <v>25.375342465753423</v>
      </c>
      <c r="O3396" t="s">
        <v>30449</v>
      </c>
      <c r="P3396" t="s">
        <v>32874</v>
      </c>
      <c r="Q3396" t="str">
        <f>IF(militantesUbicacion[[#This Row],[genero]] = "Masculino","M",IF(militantesUbicacion[[#This Row],[genero]] = "Femenino","F","O"))</f>
        <v>M</v>
      </c>
      <c r="T3396" s="27" t="str">
        <f>CONCATENATE($H$10,$I$10,A3396,$J$10,A3396,$K$10,I3396,$L$10,TRIM(CONCATENATE(TRIM(B3396)," ",TRIM(C3396))),$M$10,TRIM(CONCATENATE(TRIM(D3396)," ",TRIM(E3396))),$N$10,militantesUbicacion[[#This Row],[departamento]],$O$10,militantesUbicacion[[#This Row],[municipio]],$P$10,militantesUbicacion[[#This Row],[Localidad]],$Q$10,militantesUbicacion[[#This Row],[Sex]],$R$10)</f>
        <v>u=Militante.objects.create(username='1003661526',password='1003661526',email='munoznicolas0032.0@gmail.com',first_name='NICOLAS',last_name='MUÑOZ AGUILAR',location=Puesto.objects.filter(dpto_name='CUNDINAMARCA',mun_name='CHIA',comuna_name='').first(),sex='M')</v>
      </c>
    </row>
    <row r="3397" spans="1:20" x14ac:dyDescent="0.25">
      <c r="A3397">
        <v>1072990024</v>
      </c>
      <c r="B3397" t="s">
        <v>448</v>
      </c>
      <c r="C3397" t="s">
        <v>2381</v>
      </c>
      <c r="D3397" t="s">
        <v>3624</v>
      </c>
      <c r="E3397" t="s">
        <v>4031</v>
      </c>
      <c r="F3397" t="s">
        <v>5940</v>
      </c>
      <c r="G3397" t="s">
        <v>4923</v>
      </c>
      <c r="I3397" t="s">
        <v>7365</v>
      </c>
      <c r="J3397" t="s">
        <v>14136</v>
      </c>
      <c r="K3397" t="s">
        <v>20688</v>
      </c>
      <c r="L3397" t="s">
        <v>26150</v>
      </c>
      <c r="M3397" s="1">
        <v>39168</v>
      </c>
      <c r="N3397" s="4">
        <v>18.238356164383561</v>
      </c>
      <c r="O3397" t="s">
        <v>26952</v>
      </c>
      <c r="P3397" t="s">
        <v>32874</v>
      </c>
      <c r="Q3397" t="str">
        <f>IF(militantesUbicacion[[#This Row],[genero]] = "Masculino","M",IF(militantesUbicacion[[#This Row],[genero]] = "Femenino","F","O"))</f>
        <v>M</v>
      </c>
      <c r="T3397" s="27" t="str">
        <f>CONCATENATE($H$10,$I$10,A3397,$J$10,A3397,$K$10,I3397,$L$10,TRIM(CONCATENATE(TRIM(B3397)," ",TRIM(C3397))),$M$10,TRIM(CONCATENATE(TRIM(D3397)," ",TRIM(E3397))),$N$10,militantesUbicacion[[#This Row],[departamento]],$O$10,militantesUbicacion[[#This Row],[municipio]],$P$10,militantesUbicacion[[#This Row],[Localidad]],$Q$10,militantesUbicacion[[#This Row],[Sex]],$R$10)</f>
        <v>u=Militante.objects.create(username='1072990024',password='1072990024',email='martin.velasquez.ceron7@gmail.com',first_name='MARTIN ANDRÉS',last_name='VELASQUEZ CERON',location=Puesto.objects.filter(dpto_name='CUNDINAMARCA',mun_name='CHIA',comuna_name='').first(),sex='M')</v>
      </c>
    </row>
    <row r="3398" spans="1:20" x14ac:dyDescent="0.25">
      <c r="A3398">
        <v>1007503261</v>
      </c>
      <c r="B3398" t="s">
        <v>196</v>
      </c>
      <c r="C3398" t="s">
        <v>2174</v>
      </c>
      <c r="D3398" t="s">
        <v>3123</v>
      </c>
      <c r="E3398" t="s">
        <v>5048</v>
      </c>
      <c r="F3398" t="s">
        <v>5940</v>
      </c>
      <c r="G3398" t="s">
        <v>4923</v>
      </c>
      <c r="I3398" t="s">
        <v>10443</v>
      </c>
      <c r="J3398" t="s">
        <v>17149</v>
      </c>
      <c r="K3398" t="s">
        <v>23688</v>
      </c>
      <c r="L3398" t="s">
        <v>26150</v>
      </c>
      <c r="M3398" s="1">
        <v>36822</v>
      </c>
      <c r="N3398" s="4">
        <v>24.665753424657535</v>
      </c>
      <c r="O3398" t="s">
        <v>30022</v>
      </c>
      <c r="P3398" t="s">
        <v>32874</v>
      </c>
      <c r="Q3398" t="str">
        <f>IF(militantesUbicacion[[#This Row],[genero]] = "Masculino","M",IF(militantesUbicacion[[#This Row],[genero]] = "Femenino","F","O"))</f>
        <v>M</v>
      </c>
      <c r="T3398" s="27" t="str">
        <f>CONCATENATE($H$10,$I$10,A3398,$J$10,A3398,$K$10,I3398,$L$10,TRIM(CONCATENATE(TRIM(B3398)," ",TRIM(C3398))),$M$10,TRIM(CONCATENATE(TRIM(D3398)," ",TRIM(E3398))),$N$10,militantesUbicacion[[#This Row],[departamento]],$O$10,militantesUbicacion[[#This Row],[municipio]],$P$10,militantesUbicacion[[#This Row],[Localidad]],$Q$10,militantesUbicacion[[#This Row],[Sex]],$R$10)</f>
        <v>u=Militante.objects.create(username='1007503261',password='1007503261',email='joseduranleyva@gmail.com',first_name='JOSÉ DAVID',last_name='DURÁN LEYVA',location=Puesto.objects.filter(dpto_name='CUNDINAMARCA',mun_name='CHIA',comuna_name='').first(),sex='M')</v>
      </c>
    </row>
    <row r="3399" spans="1:20" x14ac:dyDescent="0.25">
      <c r="A3399">
        <v>1072716316</v>
      </c>
      <c r="B3399" t="s">
        <v>180</v>
      </c>
      <c r="C3399" t="s">
        <v>2931</v>
      </c>
      <c r="D3399" t="s">
        <v>3062</v>
      </c>
      <c r="E3399" t="s">
        <v>3515</v>
      </c>
      <c r="F3399" t="s">
        <v>5940</v>
      </c>
      <c r="G3399" t="s">
        <v>4923</v>
      </c>
      <c r="I3399" t="s">
        <v>12473</v>
      </c>
      <c r="J3399" t="s">
        <v>19112</v>
      </c>
      <c r="K3399" t="s">
        <v>25449</v>
      </c>
      <c r="L3399" t="s">
        <v>26151</v>
      </c>
      <c r="M3399" s="1">
        <v>35786</v>
      </c>
      <c r="N3399" s="4">
        <v>27.504109589041096</v>
      </c>
      <c r="O3399" t="s">
        <v>32022</v>
      </c>
      <c r="P3399" t="s">
        <v>32873</v>
      </c>
      <c r="Q3399" t="str">
        <f>IF(militantesUbicacion[[#This Row],[genero]] = "Masculino","M",IF(militantesUbicacion[[#This Row],[genero]] = "Femenino","F","O"))</f>
        <v>F</v>
      </c>
      <c r="T3399" s="27" t="str">
        <f>CONCATENATE($H$10,$I$10,A3399,$J$10,A3399,$K$10,I3399,$L$10,TRIM(CONCATENATE(TRIM(B3399)," ",TRIM(C3399))),$M$10,TRIM(CONCATENATE(TRIM(D3399)," ",TRIM(E3399))),$N$10,militantesUbicacion[[#This Row],[departamento]],$O$10,militantesUbicacion[[#This Row],[municipio]],$P$10,militantesUbicacion[[#This Row],[Localidad]],$Q$10,militantesUbicacion[[#This Row],[Sex]],$R$10)</f>
        <v>u=Militante.objects.create(username='1072716316',password='1072716316',email='ldgomezv@unbosque.edu.co',first_name='LEIDY DAIAN',last_name='GOMEZ VILLANUEVA',location=Puesto.objects.filter(dpto_name='CUNDINAMARCA',mun_name='CHIA',comuna_name='').first(),sex='F')</v>
      </c>
    </row>
    <row r="3400" spans="1:20" x14ac:dyDescent="0.25">
      <c r="A3400">
        <v>1000007583</v>
      </c>
      <c r="B3400" t="s">
        <v>98</v>
      </c>
      <c r="C3400" t="s">
        <v>306</v>
      </c>
      <c r="D3400" t="s">
        <v>5432</v>
      </c>
      <c r="E3400" t="s">
        <v>3257</v>
      </c>
      <c r="F3400" t="s">
        <v>5940</v>
      </c>
      <c r="G3400" t="s">
        <v>4923</v>
      </c>
      <c r="I3400" t="s">
        <v>11364</v>
      </c>
      <c r="J3400" t="s">
        <v>18044</v>
      </c>
      <c r="K3400" t="s">
        <v>24531</v>
      </c>
      <c r="L3400" t="s">
        <v>26150</v>
      </c>
      <c r="M3400" s="1">
        <v>37337</v>
      </c>
      <c r="N3400" s="4">
        <v>23.254794520547946</v>
      </c>
      <c r="O3400" t="s">
        <v>30932</v>
      </c>
      <c r="P3400" t="s">
        <v>32874</v>
      </c>
      <c r="Q3400" t="str">
        <f>IF(militantesUbicacion[[#This Row],[genero]] = "Masculino","M",IF(militantesUbicacion[[#This Row],[genero]] = "Femenino","F","O"))</f>
        <v>M</v>
      </c>
      <c r="T3400" s="27" t="str">
        <f>CONCATENATE($H$10,$I$10,A3400,$J$10,A3400,$K$10,I3400,$L$10,TRIM(CONCATENATE(TRIM(B3400)," ",TRIM(C3400))),$M$10,TRIM(CONCATENATE(TRIM(D3400)," ",TRIM(E3400))),$N$10,militantesUbicacion[[#This Row],[departamento]],$O$10,militantesUbicacion[[#This Row],[municipio]],$P$10,militantesUbicacion[[#This Row],[Localidad]],$Q$10,militantesUbicacion[[#This Row],[Sex]],$R$10)</f>
        <v>u=Militante.objects.create(username='1000007583',password='1000007583',email='jsdonoso70@ucatolica.edu.co',first_name='JUAN SEBASTIAN',last_name='DONOSO SARMIENTO',location=Puesto.objects.filter(dpto_name='CUNDINAMARCA',mun_name='CHIA',comuna_name='').first(),sex='M')</v>
      </c>
    </row>
    <row r="3401" spans="1:20" x14ac:dyDescent="0.25">
      <c r="A3401">
        <v>1001049298</v>
      </c>
      <c r="B3401" t="s">
        <v>140</v>
      </c>
      <c r="C3401" t="s">
        <v>265</v>
      </c>
      <c r="D3401" t="s">
        <v>3125</v>
      </c>
      <c r="E3401" t="s">
        <v>3026</v>
      </c>
      <c r="F3401" t="s">
        <v>5940</v>
      </c>
      <c r="G3401" t="s">
        <v>4923</v>
      </c>
      <c r="I3401" t="s">
        <v>12656</v>
      </c>
      <c r="J3401" t="s">
        <v>19281</v>
      </c>
      <c r="K3401" t="s">
        <v>25594</v>
      </c>
      <c r="L3401" t="s">
        <v>26150</v>
      </c>
      <c r="M3401" s="1">
        <v>37582</v>
      </c>
      <c r="N3401" s="4">
        <v>22.583561643835615</v>
      </c>
      <c r="O3401" t="s">
        <v>32203</v>
      </c>
      <c r="P3401" t="s">
        <v>32874</v>
      </c>
      <c r="Q3401" t="str">
        <f>IF(militantesUbicacion[[#This Row],[genero]] = "Masculino","M",IF(militantesUbicacion[[#This Row],[genero]] = "Femenino","F","O"))</f>
        <v>M</v>
      </c>
      <c r="T3401" s="27" t="str">
        <f>CONCATENATE($H$10,$I$10,A3401,$J$10,A3401,$K$10,I3401,$L$10,TRIM(CONCATENATE(TRIM(B3401)," ",TRIM(C3401))),$M$10,TRIM(CONCATENATE(TRIM(D3401)," ",TRIM(E3401))),$N$10,militantesUbicacion[[#This Row],[departamento]],$O$10,militantesUbicacion[[#This Row],[municipio]],$P$10,militantesUbicacion[[#This Row],[Localidad]],$Q$10,militantesUbicacion[[#This Row],[Sex]],$R$10)</f>
        <v>u=Militante.objects.create(username='1001049298',password='1001049298',email='jhonalejandro250@gmail.com',first_name='JHON ALEJANDRO',last_name='AREVALO GONZALEZ',location=Puesto.objects.filter(dpto_name='CUNDINAMARCA',mun_name='CHIA',comuna_name='').first(),sex='M')</v>
      </c>
    </row>
    <row r="3402" spans="1:20" x14ac:dyDescent="0.25">
      <c r="A3402">
        <v>1072713705</v>
      </c>
      <c r="B3402" t="s">
        <v>256</v>
      </c>
      <c r="C3402" t="s">
        <v>494</v>
      </c>
      <c r="D3402" t="s">
        <v>3929</v>
      </c>
      <c r="E3402" t="s">
        <v>2996</v>
      </c>
      <c r="F3402" t="s">
        <v>5940</v>
      </c>
      <c r="G3402" t="s">
        <v>4923</v>
      </c>
      <c r="I3402" t="s">
        <v>7343</v>
      </c>
      <c r="J3402" t="s">
        <v>14114</v>
      </c>
      <c r="K3402" t="s">
        <v>20667</v>
      </c>
      <c r="L3402" t="s">
        <v>26151</v>
      </c>
      <c r="M3402" s="1">
        <v>35518</v>
      </c>
      <c r="N3402" s="4">
        <v>28.238356164383561</v>
      </c>
      <c r="O3402" t="s">
        <v>26930</v>
      </c>
      <c r="P3402" t="s">
        <v>32874</v>
      </c>
      <c r="Q3402" t="str">
        <f>IF(militantesUbicacion[[#This Row],[genero]] = "Masculino","M",IF(militantesUbicacion[[#This Row],[genero]] = "Femenino","F","O"))</f>
        <v>F</v>
      </c>
      <c r="T3402" s="27" t="str">
        <f>CONCATENATE($H$10,$I$10,A3402,$J$10,A3402,$K$10,I3402,$L$10,TRIM(CONCATENATE(TRIM(B3402)," ",TRIM(C3402))),$M$10,TRIM(CONCATENATE(TRIM(D3402)," ",TRIM(E3402))),$N$10,militantesUbicacion[[#This Row],[departamento]],$O$10,militantesUbicacion[[#This Row],[municipio]],$P$10,militantesUbicacion[[#This Row],[Localidad]],$Q$10,militantesUbicacion[[#This Row],[Sex]],$R$10)</f>
        <v>u=Militante.objects.create(username='1072713705',password='1072713705',email='an97far03@gmail.com',first_name='ANGIE YURANI',last_name='FARFAN ALVAREZ',location=Puesto.objects.filter(dpto_name='CUNDINAMARCA',mun_name='CHIA',comuna_name='').first(),sex='F')</v>
      </c>
    </row>
    <row r="3403" spans="1:20" x14ac:dyDescent="0.25">
      <c r="A3403">
        <v>1028488868</v>
      </c>
      <c r="B3403" t="s">
        <v>609</v>
      </c>
      <c r="C3403" t="s">
        <v>111</v>
      </c>
      <c r="D3403" t="s">
        <v>2327</v>
      </c>
      <c r="E3403" t="s">
        <v>1856</v>
      </c>
      <c r="F3403" t="s">
        <v>5940</v>
      </c>
      <c r="G3403" t="s">
        <v>4923</v>
      </c>
      <c r="I3403" t="s">
        <v>7031</v>
      </c>
      <c r="J3403" t="s">
        <v>13804</v>
      </c>
      <c r="K3403" t="s">
        <v>20386</v>
      </c>
      <c r="L3403" t="s">
        <v>26150</v>
      </c>
      <c r="M3403" s="1">
        <v>39804</v>
      </c>
      <c r="N3403" s="4">
        <v>16.495890410958904</v>
      </c>
      <c r="O3403" t="s">
        <v>26618</v>
      </c>
      <c r="P3403" t="s">
        <v>32874</v>
      </c>
      <c r="Q3403" t="str">
        <f>IF(militantesUbicacion[[#This Row],[genero]] = "Masculino","M",IF(militantesUbicacion[[#This Row],[genero]] = "Femenino","F","O"))</f>
        <v>M</v>
      </c>
      <c r="T3403" s="27" t="str">
        <f>CONCATENATE($H$10,$I$10,A3403,$J$10,A3403,$K$10,I3403,$L$10,TRIM(CONCATENATE(TRIM(B3403)," ",TRIM(C3403))),$M$10,TRIM(CONCATENATE(TRIM(D3403)," ",TRIM(E3403))),$N$10,militantesUbicacion[[#This Row],[departamento]],$O$10,militantesUbicacion[[#This Row],[municipio]],$P$10,militantesUbicacion[[#This Row],[Localidad]],$Q$10,militantesUbicacion[[#This Row],[Sex]],$R$10)</f>
        <v>u=Militante.objects.create(username='1028488868',password='1028488868',email='nawastgmc@gmail.com',first_name='THOMAS GABRIEL',last_name='MUÑOZ CORTES',location=Puesto.objects.filter(dpto_name='CUNDINAMARCA',mun_name='CHIA',comuna_name='').first(),sex='M')</v>
      </c>
    </row>
    <row r="3404" spans="1:20" x14ac:dyDescent="0.25">
      <c r="A3404">
        <v>1072674336</v>
      </c>
      <c r="B3404" t="s">
        <v>98</v>
      </c>
      <c r="C3404" t="s">
        <v>54</v>
      </c>
      <c r="D3404" t="s">
        <v>3670</v>
      </c>
      <c r="E3404" t="s">
        <v>2135</v>
      </c>
      <c r="F3404" t="s">
        <v>5940</v>
      </c>
      <c r="G3404" t="s">
        <v>4923</v>
      </c>
      <c r="I3404" t="s">
        <v>7283</v>
      </c>
      <c r="J3404" t="s">
        <v>14055</v>
      </c>
      <c r="K3404" t="s">
        <v>20612</v>
      </c>
      <c r="L3404" t="s">
        <v>26150</v>
      </c>
      <c r="M3404" s="1">
        <v>36430</v>
      </c>
      <c r="N3404" s="4">
        <v>25.739726027397261</v>
      </c>
      <c r="O3404" t="s">
        <v>26870</v>
      </c>
      <c r="P3404" t="s">
        <v>32874</v>
      </c>
      <c r="Q3404" t="str">
        <f>IF(militantesUbicacion[[#This Row],[genero]] = "Masculino","M",IF(militantesUbicacion[[#This Row],[genero]] = "Femenino","F","O"))</f>
        <v>M</v>
      </c>
      <c r="T3404" s="27" t="str">
        <f>CONCATENATE($H$10,$I$10,A3404,$J$10,A3404,$K$10,I3404,$L$10,TRIM(CONCATENATE(TRIM(B3404)," ",TRIM(C3404))),$M$10,TRIM(CONCATENATE(TRIM(D3404)," ",TRIM(E3404))),$N$10,militantesUbicacion[[#This Row],[departamento]],$O$10,militantesUbicacion[[#This Row],[municipio]],$P$10,militantesUbicacion[[#This Row],[Localidad]],$Q$10,militantesUbicacion[[#This Row],[Sex]],$R$10)</f>
        <v>u=Militante.objects.create(username='1072674336',password='1072674336',email='juan20.02.00@hotmail.com',first_name='JUAN DAVID',last_name='RONCANCIO ROMERO',location=Puesto.objects.filter(dpto_name='CUNDINAMARCA',mun_name='CHIA',comuna_name='').first(),sex='M')</v>
      </c>
    </row>
    <row r="3405" spans="1:20" x14ac:dyDescent="0.25">
      <c r="A3405">
        <v>1074160430</v>
      </c>
      <c r="B3405" t="s">
        <v>142</v>
      </c>
      <c r="C3405" t="s">
        <v>2188</v>
      </c>
      <c r="D3405" t="s">
        <v>3028</v>
      </c>
      <c r="E3405" t="s">
        <v>3640</v>
      </c>
      <c r="F3405" t="s">
        <v>5940</v>
      </c>
      <c r="G3405" t="s">
        <v>6436</v>
      </c>
      <c r="I3405" t="s">
        <v>8078</v>
      </c>
      <c r="J3405" t="s">
        <v>14868</v>
      </c>
      <c r="K3405" t="s">
        <v>21452</v>
      </c>
      <c r="L3405" t="s">
        <v>26151</v>
      </c>
      <c r="M3405" s="1">
        <v>35767</v>
      </c>
      <c r="N3405" s="4">
        <v>27.556164383561644</v>
      </c>
      <c r="O3405" t="s">
        <v>27672</v>
      </c>
      <c r="P3405" t="s">
        <v>32874</v>
      </c>
      <c r="Q3405" t="str">
        <f>IF(militantesUbicacion[[#This Row],[genero]] = "Masculino","M",IF(militantesUbicacion[[#This Row],[genero]] = "Femenino","F","O"))</f>
        <v>F</v>
      </c>
      <c r="T3405" s="27" t="str">
        <f>CONCATENATE($H$10,$I$10,A3405,$J$10,A3405,$K$10,I3405,$L$10,TRIM(CONCATENATE(TRIM(B3405)," ",TRIM(C3405))),$M$10,TRIM(CONCATENATE(TRIM(D3405)," ",TRIM(E3405))),$N$10,militantesUbicacion[[#This Row],[departamento]],$O$10,militantesUbicacion[[#This Row],[municipio]],$P$10,militantesUbicacion[[#This Row],[Localidad]],$Q$10,militantesUbicacion[[#This Row],[Sex]],$R$10)</f>
        <v>u=Militante.objects.create(username='1074160430',password='1074160430',email='lorenithacastellanos13@gmail.com',first_name='ERIKA LORENA',last_name='CASTELLANOS BARBOSA',location=Puesto.objects.filter(dpto_name='CUNDINAMARCA',mun_name='CHIPAQUE',comuna_name='').first(),sex='F')</v>
      </c>
    </row>
    <row r="3406" spans="1:20" x14ac:dyDescent="0.25">
      <c r="A3406">
        <v>1074158244</v>
      </c>
      <c r="B3406" t="s">
        <v>345</v>
      </c>
      <c r="C3406" t="s">
        <v>43</v>
      </c>
      <c r="D3406" t="s">
        <v>2135</v>
      </c>
      <c r="E3406" t="s">
        <v>4482</v>
      </c>
      <c r="F3406" t="s">
        <v>5940</v>
      </c>
      <c r="G3406" t="s">
        <v>6436</v>
      </c>
      <c r="I3406" t="s">
        <v>11536</v>
      </c>
      <c r="J3406" t="s">
        <v>18206</v>
      </c>
      <c r="K3406" t="s">
        <v>24678</v>
      </c>
      <c r="L3406" t="s">
        <v>26151</v>
      </c>
      <c r="M3406" s="1">
        <v>38390</v>
      </c>
      <c r="N3406" s="4">
        <v>20.36986301369863</v>
      </c>
      <c r="O3406" t="s">
        <v>31096</v>
      </c>
      <c r="P3406" t="s">
        <v>32873</v>
      </c>
      <c r="Q3406" t="str">
        <f>IF(militantesUbicacion[[#This Row],[genero]] = "Masculino","M",IF(militantesUbicacion[[#This Row],[genero]] = "Femenino","F","O"))</f>
        <v>F</v>
      </c>
      <c r="T3406" s="27" t="str">
        <f>CONCATENATE($H$10,$I$10,A3406,$J$10,A3406,$K$10,I3406,$L$10,TRIM(CONCATENATE(TRIM(B3406)," ",TRIM(C3406))),$M$10,TRIM(CONCATENATE(TRIM(D3406)," ",TRIM(E3406))),$N$10,militantesUbicacion[[#This Row],[departamento]],$O$10,militantesUbicacion[[#This Row],[municipio]],$P$10,militantesUbicacion[[#This Row],[Localidad]],$Q$10,militantesUbicacion[[#This Row],[Sex]],$R$10)</f>
        <v>u=Militante.objects.create(username='1074158244',password='1074158244',email='melisaromero098@gmail.com',first_name='LAURA MELISA',last_name='ROMERO VILLALBA',location=Puesto.objects.filter(dpto_name='CUNDINAMARCA',mun_name='CHIPAQUE',comuna_name='').first(),sex='F')</v>
      </c>
    </row>
    <row r="3407" spans="1:20" x14ac:dyDescent="0.25">
      <c r="A3407">
        <v>1003740472</v>
      </c>
      <c r="B3407" t="s">
        <v>587</v>
      </c>
      <c r="C3407" t="s">
        <v>174</v>
      </c>
      <c r="D3407" t="s">
        <v>3628</v>
      </c>
      <c r="E3407" t="s">
        <v>3092</v>
      </c>
      <c r="F3407" t="s">
        <v>5940</v>
      </c>
      <c r="G3407" t="s">
        <v>6436</v>
      </c>
      <c r="I3407" t="s">
        <v>11559</v>
      </c>
      <c r="J3407" t="s">
        <v>18227</v>
      </c>
      <c r="K3407" t="s">
        <v>24703</v>
      </c>
      <c r="L3407" t="s">
        <v>26150</v>
      </c>
      <c r="M3407" s="1">
        <v>36784</v>
      </c>
      <c r="N3407" s="4">
        <v>24.769863013698629</v>
      </c>
      <c r="O3407" t="s">
        <v>31117</v>
      </c>
      <c r="P3407" t="s">
        <v>32873</v>
      </c>
      <c r="Q3407" t="str">
        <f>IF(militantesUbicacion[[#This Row],[genero]] = "Masculino","M",IF(militantesUbicacion[[#This Row],[genero]] = "Femenino","F","O"))</f>
        <v>M</v>
      </c>
      <c r="T3407" s="27" t="str">
        <f>CONCATENATE($H$10,$I$10,A3407,$J$10,A3407,$K$10,I3407,$L$10,TRIM(CONCATENATE(TRIM(B3407)," ",TRIM(C3407))),$M$10,TRIM(CONCATENATE(TRIM(D3407)," ",TRIM(E3407))),$N$10,militantesUbicacion[[#This Row],[departamento]],$O$10,militantesUbicacion[[#This Row],[municipio]],$P$10,militantesUbicacion[[#This Row],[Localidad]],$Q$10,militantesUbicacion[[#This Row],[Sex]],$R$10)</f>
        <v>u=Militante.objects.create(username='1003740472',password='1003740472',email='pipe15septiembre@gmail.com',first_name='ANDRES FELIPE',last_name='BASTO ROJAS',location=Puesto.objects.filter(dpto_name='CUNDINAMARCA',mun_name='CHIPAQUE',comuna_name='').first(),sex='M')</v>
      </c>
    </row>
    <row r="3408" spans="1:20" x14ac:dyDescent="0.25">
      <c r="A3408">
        <v>1074160264</v>
      </c>
      <c r="B3408" t="s">
        <v>88</v>
      </c>
      <c r="C3408" t="s">
        <v>144</v>
      </c>
      <c r="D3408" t="s">
        <v>2892</v>
      </c>
      <c r="E3408" t="s">
        <v>3051</v>
      </c>
      <c r="F3408" t="s">
        <v>5940</v>
      </c>
      <c r="G3408" t="s">
        <v>6436</v>
      </c>
      <c r="I3408" t="s">
        <v>12823</v>
      </c>
      <c r="J3408" t="s">
        <v>19440</v>
      </c>
      <c r="K3408" t="s">
        <v>25731</v>
      </c>
      <c r="L3408" t="s">
        <v>26151</v>
      </c>
      <c r="M3408" s="1">
        <v>35550</v>
      </c>
      <c r="N3408" s="4">
        <v>28.150684931506849</v>
      </c>
      <c r="O3408" t="s">
        <v>32364</v>
      </c>
      <c r="P3408" t="s">
        <v>32873</v>
      </c>
      <c r="Q3408" t="str">
        <f>IF(militantesUbicacion[[#This Row],[genero]] = "Masculino","M",IF(militantesUbicacion[[#This Row],[genero]] = "Femenino","F","O"))</f>
        <v>F</v>
      </c>
      <c r="T3408" s="27" t="str">
        <f>CONCATENATE($H$10,$I$10,A3408,$J$10,A3408,$K$10,I3408,$L$10,TRIM(CONCATENATE(TRIM(B3408)," ",TRIM(C3408))),$M$10,TRIM(CONCATENATE(TRIM(D3408)," ",TRIM(E3408))),$N$10,militantesUbicacion[[#This Row],[departamento]],$O$10,militantesUbicacion[[#This Row],[municipio]],$P$10,militantesUbicacion[[#This Row],[Localidad]],$Q$10,militantesUbicacion[[#This Row],[Sex]],$R$10)</f>
        <v>u=Militante.objects.create(username='1074160264',password='1074160264',email='yuvi987_a@hotmail.com',first_name='ANA ROSA',last_name='MORA HERRERA',location=Puesto.objects.filter(dpto_name='CUNDINAMARCA',mun_name='CHIPAQUE',comuna_name='').first(),sex='F')</v>
      </c>
    </row>
    <row r="3409" spans="1:20" x14ac:dyDescent="0.25">
      <c r="A3409">
        <v>1003739874</v>
      </c>
      <c r="B3409" t="s">
        <v>873</v>
      </c>
      <c r="C3409" t="s">
        <v>512</v>
      </c>
      <c r="D3409" t="s">
        <v>3783</v>
      </c>
      <c r="E3409" t="s">
        <v>3640</v>
      </c>
      <c r="F3409" t="s">
        <v>5940</v>
      </c>
      <c r="G3409" t="s">
        <v>6436</v>
      </c>
      <c r="I3409" t="s">
        <v>12832</v>
      </c>
      <c r="J3409" t="s">
        <v>19440</v>
      </c>
      <c r="K3409" t="s">
        <v>25736</v>
      </c>
      <c r="L3409" t="s">
        <v>26151</v>
      </c>
      <c r="M3409" s="1">
        <v>37750</v>
      </c>
      <c r="N3409" s="4">
        <v>22.123287671232877</v>
      </c>
      <c r="O3409" t="s">
        <v>32373</v>
      </c>
      <c r="P3409" t="s">
        <v>32873</v>
      </c>
      <c r="Q3409" t="str">
        <f>IF(militantesUbicacion[[#This Row],[genero]] = "Masculino","M",IF(militantesUbicacion[[#This Row],[genero]] = "Femenino","F","O"))</f>
        <v>F</v>
      </c>
      <c r="T3409" s="27" t="str">
        <f>CONCATENATE($H$10,$I$10,A3409,$J$10,A3409,$K$10,I3409,$L$10,TRIM(CONCATENATE(TRIM(B3409)," ",TRIM(C3409))),$M$10,TRIM(CONCATENATE(TRIM(D3409)," ",TRIM(E3409))),$N$10,militantesUbicacion[[#This Row],[departamento]],$O$10,militantesUbicacion[[#This Row],[municipio]],$P$10,militantesUbicacion[[#This Row],[Localidad]],$Q$10,militantesUbicacion[[#This Row],[Sex]],$R$10)</f>
        <v>u=Militante.objects.create(username='1003739874',password='1003739874',email='fralleme2005@yahoo.es',first_name='YINETH VALENTINA',last_name='VANEGAS BARBOSA',location=Puesto.objects.filter(dpto_name='CUNDINAMARCA',mun_name='CHIPAQUE',comuna_name='').first(),sex='F')</v>
      </c>
    </row>
    <row r="3410" spans="1:20" x14ac:dyDescent="0.25">
      <c r="A3410">
        <v>1068977348</v>
      </c>
      <c r="B3410" t="s">
        <v>42</v>
      </c>
      <c r="C3410" t="s">
        <v>2158</v>
      </c>
      <c r="D3410" t="s">
        <v>4671</v>
      </c>
      <c r="E3410" t="s">
        <v>990</v>
      </c>
      <c r="F3410" t="s">
        <v>5940</v>
      </c>
      <c r="G3410" t="s">
        <v>6500</v>
      </c>
      <c r="I3410" t="s">
        <v>7854</v>
      </c>
      <c r="J3410" t="s">
        <v>14638</v>
      </c>
      <c r="K3410" t="s">
        <v>21207</v>
      </c>
      <c r="L3410" t="s">
        <v>26151</v>
      </c>
      <c r="M3410" s="1">
        <v>36433</v>
      </c>
      <c r="N3410" s="4">
        <v>25.731506849315068</v>
      </c>
      <c r="O3410" t="s">
        <v>27446</v>
      </c>
      <c r="P3410" t="s">
        <v>32874</v>
      </c>
      <c r="Q3410" t="str">
        <f>IF(militantesUbicacion[[#This Row],[genero]] = "Masculino","M",IF(militantesUbicacion[[#This Row],[genero]] = "Femenino","F","O"))</f>
        <v>F</v>
      </c>
      <c r="T3410" s="27" t="str">
        <f>CONCATENATE($H$10,$I$10,A3410,$J$10,A3410,$K$10,I3410,$L$10,TRIM(CONCATENATE(TRIM(B3410)," ",TRIM(C3410))),$M$10,TRIM(CONCATENATE(TRIM(D3410)," ",TRIM(E3410))),$N$10,militantesUbicacion[[#This Row],[departamento]],$O$10,militantesUbicacion[[#This Row],[municipio]],$P$10,militantesUbicacion[[#This Row],[Localidad]],$Q$10,militantesUbicacion[[#This Row],[Sex]],$R$10)</f>
        <v>u=Militante.objects.create(username='1068977348',password='1068977348',email='aulecruz@uniminuto.edu.co',first_name='ADRIANA',last_name='ULE CRUZ',location=Puesto.objects.filter(dpto_name='CUNDINAMARCA',mun_name='CHOACHI',comuna_name='').first(),sex='F')</v>
      </c>
    </row>
    <row r="3411" spans="1:20" x14ac:dyDescent="0.25">
      <c r="A3411">
        <v>1069265989</v>
      </c>
      <c r="B3411" t="s">
        <v>834</v>
      </c>
      <c r="C3411" t="s">
        <v>2856</v>
      </c>
      <c r="D3411" t="s">
        <v>3243</v>
      </c>
      <c r="E3411" t="s">
        <v>4724</v>
      </c>
      <c r="F3411" t="s">
        <v>5940</v>
      </c>
      <c r="G3411" t="s">
        <v>5371</v>
      </c>
      <c r="I3411" t="s">
        <v>11361</v>
      </c>
      <c r="J3411" t="s">
        <v>18041</v>
      </c>
      <c r="K3411" t="s">
        <v>24529</v>
      </c>
      <c r="L3411" t="s">
        <v>26151</v>
      </c>
      <c r="M3411" s="1">
        <v>35688</v>
      </c>
      <c r="N3411" s="4">
        <v>27.772602739726029</v>
      </c>
      <c r="O3411" t="s">
        <v>30929</v>
      </c>
      <c r="P3411" t="s">
        <v>32874</v>
      </c>
      <c r="Q3411" t="str">
        <f>IF(militantesUbicacion[[#This Row],[genero]] = "Masculino","M",IF(militantesUbicacion[[#This Row],[genero]] = "Femenino","F","O"))</f>
        <v>F</v>
      </c>
      <c r="T3411" s="27" t="str">
        <f>CONCATENATE($H$10,$I$10,A3411,$J$10,A3411,$K$10,I3411,$L$10,TRIM(CONCATENATE(TRIM(B3411)," ",TRIM(C3411))),$M$10,TRIM(CONCATENATE(TRIM(D3411)," ",TRIM(E3411))),$N$10,militantesUbicacion[[#This Row],[departamento]],$O$10,militantesUbicacion[[#This Row],[municipio]],$P$10,militantesUbicacion[[#This Row],[Localidad]],$Q$10,militantesUbicacion[[#This Row],[Sex]],$R$10)</f>
        <v>u=Militante.objects.create(username='1069265989',password='1069265989',email='jeniferdpr@gmail.com',first_name='JENIFFER DAMARYS',last_name='PINZON RUBIANO',location=Puesto.objects.filter(dpto_name='CUNDINAMARCA',mun_name='CHOCONTA',comuna_name='').first(),sex='F')</v>
      </c>
    </row>
    <row r="3412" spans="1:20" x14ac:dyDescent="0.25">
      <c r="A3412">
        <v>1007586164</v>
      </c>
      <c r="B3412" t="s">
        <v>131</v>
      </c>
      <c r="C3412" t="s">
        <v>2185</v>
      </c>
      <c r="D3412" t="s">
        <v>3684</v>
      </c>
      <c r="E3412" t="s">
        <v>3112</v>
      </c>
      <c r="F3412" t="s">
        <v>5940</v>
      </c>
      <c r="G3412" t="s">
        <v>5371</v>
      </c>
      <c r="I3412" t="s">
        <v>7790</v>
      </c>
      <c r="J3412" t="s">
        <v>14574</v>
      </c>
      <c r="K3412" t="s">
        <v>21139</v>
      </c>
      <c r="L3412" t="s">
        <v>26150</v>
      </c>
      <c r="M3412" s="1">
        <v>36763</v>
      </c>
      <c r="N3412" s="4">
        <v>24.827397260273973</v>
      </c>
      <c r="O3412" t="s">
        <v>27382</v>
      </c>
      <c r="P3412" t="s">
        <v>32874</v>
      </c>
      <c r="Q3412" t="str">
        <f>IF(militantesUbicacion[[#This Row],[genero]] = "Masculino","M",IF(militantesUbicacion[[#This Row],[genero]] = "Femenino","F","O"))</f>
        <v>M</v>
      </c>
      <c r="T3412" s="27" t="str">
        <f>CONCATENATE($H$10,$I$10,A3412,$J$10,A3412,$K$10,I3412,$L$10,TRIM(CONCATENATE(TRIM(B3412)," ",TRIM(C3412))),$M$10,TRIM(CONCATENATE(TRIM(D3412)," ",TRIM(E3412))),$N$10,militantesUbicacion[[#This Row],[departamento]],$O$10,militantesUbicacion[[#This Row],[municipio]],$P$10,militantesUbicacion[[#This Row],[Localidad]],$Q$10,militantesUbicacion[[#This Row],[Sex]],$R$10)</f>
        <v>u=Militante.objects.create(username='1007586164',password='1007586164',email='sergiogarzon25@gmail.com',first_name='SERGIO ANDRES',last_name='GARZÓN GUTIÉRREZ',location=Puesto.objects.filter(dpto_name='CUNDINAMARCA',mun_name='CHOCONTA',comuna_name='').first(),sex='M')</v>
      </c>
    </row>
    <row r="3413" spans="1:20" x14ac:dyDescent="0.25">
      <c r="A3413">
        <v>1007358501</v>
      </c>
      <c r="B3413" t="s">
        <v>148</v>
      </c>
      <c r="C3413" t="s">
        <v>2241</v>
      </c>
      <c r="D3413" t="s">
        <v>4284</v>
      </c>
      <c r="E3413" t="s">
        <v>5720</v>
      </c>
      <c r="F3413" t="s">
        <v>5940</v>
      </c>
      <c r="G3413" t="s">
        <v>5371</v>
      </c>
      <c r="I3413" t="s">
        <v>8059</v>
      </c>
      <c r="J3413" t="s">
        <v>14850</v>
      </c>
      <c r="K3413" t="s">
        <v>21426</v>
      </c>
      <c r="L3413" t="s">
        <v>26151</v>
      </c>
      <c r="M3413" s="1">
        <v>36533</v>
      </c>
      <c r="N3413" s="4">
        <v>25.457534246575342</v>
      </c>
      <c r="O3413" t="s">
        <v>27653</v>
      </c>
      <c r="P3413" t="s">
        <v>32874</v>
      </c>
      <c r="Q3413" t="str">
        <f>IF(militantesUbicacion[[#This Row],[genero]] = "Masculino","M",IF(militantesUbicacion[[#This Row],[genero]] = "Femenino","F","O"))</f>
        <v>F</v>
      </c>
      <c r="T3413" s="27" t="str">
        <f>CONCATENATE($H$10,$I$10,A3413,$J$10,A3413,$K$10,I3413,$L$10,TRIM(CONCATENATE(TRIM(B3413)," ",TRIM(C3413))),$M$10,TRIM(CONCATENATE(TRIM(D3413)," ",TRIM(E3413))),$N$10,militantesUbicacion[[#This Row],[departamento]],$O$10,militantesUbicacion[[#This Row],[municipio]],$P$10,militantesUbicacion[[#This Row],[Localidad]],$Q$10,militantesUbicacion[[#This Row],[Sex]],$R$10)</f>
        <v>u=Militante.objects.create(username='1007358501',password='1007358501',email='10andre082000@gmail.com',first_name='PAULA ANDREA',last_name='ÍLVAREZ CIRCA',location=Puesto.objects.filter(dpto_name='CUNDINAMARCA',mun_name='CHOCONTA',comuna_name='').first(),sex='F')</v>
      </c>
    </row>
    <row r="3414" spans="1:20" x14ac:dyDescent="0.25">
      <c r="A3414">
        <v>1007688781</v>
      </c>
      <c r="B3414" t="s">
        <v>523</v>
      </c>
      <c r="C3414" t="s">
        <v>2330</v>
      </c>
      <c r="D3414" t="s">
        <v>3274</v>
      </c>
      <c r="E3414" t="s">
        <v>3360</v>
      </c>
      <c r="F3414" t="s">
        <v>5940</v>
      </c>
      <c r="G3414" t="s">
        <v>5371</v>
      </c>
      <c r="I3414" t="s">
        <v>6864</v>
      </c>
      <c r="J3414" t="s">
        <v>13639</v>
      </c>
      <c r="K3414" t="s">
        <v>20232</v>
      </c>
      <c r="L3414" t="s">
        <v>26151</v>
      </c>
      <c r="M3414" s="1">
        <v>36666</v>
      </c>
      <c r="N3414" s="4">
        <v>25.093150684931508</v>
      </c>
      <c r="O3414" t="s">
        <v>26451</v>
      </c>
      <c r="P3414" t="s">
        <v>32873</v>
      </c>
      <c r="Q3414" t="str">
        <f>IF(militantesUbicacion[[#This Row],[genero]] = "Masculino","M",IF(militantesUbicacion[[#This Row],[genero]] = "Femenino","F","O"))</f>
        <v>F</v>
      </c>
      <c r="T3414" s="27" t="str">
        <f>CONCATENATE($H$10,$I$10,A3414,$J$10,A3414,$K$10,I3414,$L$10,TRIM(CONCATENATE(TRIM(B3414)," ",TRIM(C3414))),$M$10,TRIM(CONCATENATE(TRIM(D3414)," ",TRIM(E3414))),$N$10,militantesUbicacion[[#This Row],[departamento]],$O$10,militantesUbicacion[[#This Row],[municipio]],$P$10,militantesUbicacion[[#This Row],[Localidad]],$Q$10,militantesUbicacion[[#This Row],[Sex]],$R$10)</f>
        <v>u=Militante.objects.create(username='1007688781',password='1007688781',email='karinamayorga7@gmail.com',first_name='MAGDA KARINA',last_name='MAYORGA CONTRERAS',location=Puesto.objects.filter(dpto_name='CUNDINAMARCA',mun_name='CHOCONTA',comuna_name='').first(),sex='F')</v>
      </c>
    </row>
    <row r="3415" spans="1:20" x14ac:dyDescent="0.25">
      <c r="A3415">
        <v>1003487949</v>
      </c>
      <c r="B3415" t="s">
        <v>190</v>
      </c>
      <c r="C3415" t="s">
        <v>2200</v>
      </c>
      <c r="D3415" t="s">
        <v>3346</v>
      </c>
      <c r="E3415" t="s">
        <v>3520</v>
      </c>
      <c r="F3415" t="s">
        <v>5940</v>
      </c>
      <c r="G3415" t="s">
        <v>5371</v>
      </c>
      <c r="I3415" t="s">
        <v>9249</v>
      </c>
      <c r="J3415" t="s">
        <v>16022</v>
      </c>
      <c r="K3415" t="s">
        <v>22609</v>
      </c>
      <c r="L3415" t="s">
        <v>26150</v>
      </c>
      <c r="M3415" s="1">
        <v>36680</v>
      </c>
      <c r="N3415" s="4">
        <v>25.054794520547944</v>
      </c>
      <c r="O3415" t="s">
        <v>28850</v>
      </c>
      <c r="P3415" t="s">
        <v>32874</v>
      </c>
      <c r="Q3415" t="str">
        <f>IF(militantesUbicacion[[#This Row],[genero]] = "Masculino","M",IF(militantesUbicacion[[#This Row],[genero]] = "Femenino","F","O"))</f>
        <v>M</v>
      </c>
      <c r="T3415" s="27" t="str">
        <f>CONCATENATE($H$10,$I$10,A3415,$J$10,A3415,$K$10,I3415,$L$10,TRIM(CONCATENATE(TRIM(B3415)," ",TRIM(C3415))),$M$10,TRIM(CONCATENATE(TRIM(D3415)," ",TRIM(E3415))),$N$10,militantesUbicacion[[#This Row],[departamento]],$O$10,militantesUbicacion[[#This Row],[municipio]],$P$10,militantesUbicacion[[#This Row],[Localidad]],$Q$10,militantesUbicacion[[#This Row],[Sex]],$R$10)</f>
        <v>u=Militante.objects.create(username='1003487949',password='1003487949',email='maldonadowilmer408@gmail.com',first_name='WILMER HERNANDO',last_name='MALDONADO LARA',location=Puesto.objects.filter(dpto_name='CUNDINAMARCA',mun_name='CHOCONTA',comuna_name='').first(),sex='M')</v>
      </c>
    </row>
    <row r="3416" spans="1:20" x14ac:dyDescent="0.25">
      <c r="A3416">
        <v>1003487817</v>
      </c>
      <c r="B3416" t="s">
        <v>243</v>
      </c>
      <c r="C3416" t="s">
        <v>2235</v>
      </c>
      <c r="D3416" t="s">
        <v>2047</v>
      </c>
      <c r="E3416" t="s">
        <v>3065</v>
      </c>
      <c r="F3416" t="s">
        <v>5940</v>
      </c>
      <c r="G3416" t="s">
        <v>5371</v>
      </c>
      <c r="I3416" t="s">
        <v>6645</v>
      </c>
      <c r="J3416" t="s">
        <v>13414</v>
      </c>
      <c r="K3416" t="s">
        <v>20013</v>
      </c>
      <c r="L3416" t="s">
        <v>26151</v>
      </c>
      <c r="M3416" s="1">
        <v>36655</v>
      </c>
      <c r="N3416" s="4">
        <v>25.123287671232877</v>
      </c>
      <c r="O3416" t="s">
        <v>26229</v>
      </c>
      <c r="P3416" t="s">
        <v>32873</v>
      </c>
      <c r="Q3416" t="str">
        <f>IF(militantesUbicacion[[#This Row],[genero]] = "Masculino","M",IF(militantesUbicacion[[#This Row],[genero]] = "Femenino","F","O"))</f>
        <v>F</v>
      </c>
      <c r="T3416" s="27" t="str">
        <f>CONCATENATE($H$10,$I$10,A3416,$J$10,A3416,$K$10,I3416,$L$10,TRIM(CONCATENATE(TRIM(B3416)," ",TRIM(C3416))),$M$10,TRIM(CONCATENATE(TRIM(D3416)," ",TRIM(E3416))),$N$10,militantesUbicacion[[#This Row],[departamento]],$O$10,militantesUbicacion[[#This Row],[municipio]],$P$10,militantesUbicacion[[#This Row],[Localidad]],$Q$10,militantesUbicacion[[#This Row],[Sex]],$R$10)</f>
        <v>u=Militante.objects.create(username='1003487817',password='1003487817',email='vilmanatalia.castiblanco@gmail.com',first_name='VILMA NATALIA',last_name='CASTIBLANCO BOHORQUEZ',location=Puesto.objects.filter(dpto_name='CUNDINAMARCA',mun_name='CHOCONTA',comuna_name='').first(),sex='F')</v>
      </c>
    </row>
    <row r="3417" spans="1:20" x14ac:dyDescent="0.25">
      <c r="A3417">
        <v>1007586222</v>
      </c>
      <c r="B3417" t="s">
        <v>29</v>
      </c>
      <c r="C3417" t="s">
        <v>2207</v>
      </c>
      <c r="D3417" t="s">
        <v>3196</v>
      </c>
      <c r="E3417" t="s">
        <v>4587</v>
      </c>
      <c r="F3417" t="s">
        <v>5940</v>
      </c>
      <c r="G3417" t="s">
        <v>5371</v>
      </c>
      <c r="I3417" t="s">
        <v>10200</v>
      </c>
      <c r="J3417" t="s">
        <v>16905</v>
      </c>
      <c r="K3417" t="s">
        <v>23461</v>
      </c>
      <c r="L3417" t="s">
        <v>26150</v>
      </c>
      <c r="M3417" s="1">
        <v>36589</v>
      </c>
      <c r="N3417" s="4">
        <v>25.304109589041097</v>
      </c>
      <c r="O3417" t="s">
        <v>29783</v>
      </c>
      <c r="P3417" t="s">
        <v>32874</v>
      </c>
      <c r="Q3417" t="str">
        <f>IF(militantesUbicacion[[#This Row],[genero]] = "Masculino","M",IF(militantesUbicacion[[#This Row],[genero]] = "Femenino","F","O"))</f>
        <v>M</v>
      </c>
      <c r="T3417" s="27" t="str">
        <f>CONCATENATE($H$10,$I$10,A3417,$J$10,A3417,$K$10,I3417,$L$10,TRIM(CONCATENATE(TRIM(B3417)," ",TRIM(C3417))),$M$10,TRIM(CONCATENATE(TRIM(D3417)," ",TRIM(E3417))),$N$10,militantesUbicacion[[#This Row],[departamento]],$O$10,militantesUbicacion[[#This Row],[municipio]],$P$10,militantesUbicacion[[#This Row],[Localidad]],$Q$10,militantesUbicacion[[#This Row],[Sex]],$R$10)</f>
        <v>u=Militante.objects.create(username='1007586222',password='1007586222',email='carloseduardogomezdelgadillo@gmail.com',first_name='CARLOS EDUARDO',last_name='GÓMEZ DELGADILLO',location=Puesto.objects.filter(dpto_name='CUNDINAMARCA',mun_name='CHOCONTA',comuna_name='').first(),sex='M')</v>
      </c>
    </row>
    <row r="3418" spans="1:20" x14ac:dyDescent="0.25">
      <c r="A3418">
        <v>1069266051</v>
      </c>
      <c r="B3418" t="s">
        <v>130</v>
      </c>
      <c r="C3418" t="s">
        <v>2190</v>
      </c>
      <c r="D3418" t="s">
        <v>3233</v>
      </c>
      <c r="E3418" t="s">
        <v>3074</v>
      </c>
      <c r="F3418" t="s">
        <v>5940</v>
      </c>
      <c r="G3418" t="s">
        <v>5371</v>
      </c>
      <c r="I3418" t="s">
        <v>7882</v>
      </c>
      <c r="J3418" t="s">
        <v>14670</v>
      </c>
      <c r="K3418" t="s">
        <v>21239</v>
      </c>
      <c r="L3418" t="s">
        <v>26150</v>
      </c>
      <c r="M3418" s="1">
        <v>35712</v>
      </c>
      <c r="N3418" s="4">
        <v>27.706849315068492</v>
      </c>
      <c r="O3418" t="s">
        <v>27475</v>
      </c>
      <c r="P3418" t="s">
        <v>32874</v>
      </c>
      <c r="Q3418" t="str">
        <f>IF(militantesUbicacion[[#This Row],[genero]] = "Masculino","M",IF(militantesUbicacion[[#This Row],[genero]] = "Femenino","F","O"))</f>
        <v>M</v>
      </c>
      <c r="T3418" s="27" t="str">
        <f>CONCATENATE($H$10,$I$10,A3418,$J$10,A3418,$K$10,I3418,$L$10,TRIM(CONCATENATE(TRIM(B3418)," ",TRIM(C3418))),$M$10,TRIM(CONCATENATE(TRIM(D3418)," ",TRIM(E3418))),$N$10,militantesUbicacion[[#This Row],[departamento]],$O$10,militantesUbicacion[[#This Row],[municipio]],$P$10,militantesUbicacion[[#This Row],[Localidad]],$Q$10,militantesUbicacion[[#This Row],[Sex]],$R$10)</f>
        <v>u=Militante.objects.create(username='1069266051',password='1069266051',email='diegochaparro.azul@gmail.com',first_name='DIEGO ALEXANDER',last_name='CHAPARRO PEREZ',location=Puesto.objects.filter(dpto_name='CUNDINAMARCA',mun_name='CHOCONTA',comuna_name='').first(),sex='M')</v>
      </c>
    </row>
    <row r="3419" spans="1:20" x14ac:dyDescent="0.25">
      <c r="A3419">
        <v>1007498277</v>
      </c>
      <c r="B3419" t="s">
        <v>127</v>
      </c>
      <c r="C3419" t="s">
        <v>2236</v>
      </c>
      <c r="D3419" t="s">
        <v>3141</v>
      </c>
      <c r="E3419" t="s">
        <v>3027</v>
      </c>
      <c r="F3419" t="s">
        <v>5940</v>
      </c>
      <c r="G3419" t="s">
        <v>5371</v>
      </c>
      <c r="I3419" t="s">
        <v>6646</v>
      </c>
      <c r="J3419" t="s">
        <v>13415</v>
      </c>
      <c r="K3419" t="s">
        <v>20014</v>
      </c>
      <c r="L3419" t="s">
        <v>26150</v>
      </c>
      <c r="M3419" s="1">
        <v>37464</v>
      </c>
      <c r="N3419" s="4">
        <v>22.906849315068492</v>
      </c>
      <c r="O3419" t="s">
        <v>26230</v>
      </c>
      <c r="P3419" t="s">
        <v>32873</v>
      </c>
      <c r="Q3419" t="str">
        <f>IF(militantesUbicacion[[#This Row],[genero]] = "Masculino","M",IF(militantesUbicacion[[#This Row],[genero]] = "Femenino","F","O"))</f>
        <v>M</v>
      </c>
      <c r="T3419" s="27" t="str">
        <f>CONCATENATE($H$10,$I$10,A3419,$J$10,A3419,$K$10,I3419,$L$10,TRIM(CONCATENATE(TRIM(B3419)," ",TRIM(C3419))),$M$10,TRIM(CONCATENATE(TRIM(D3419)," ",TRIM(E3419))),$N$10,militantesUbicacion[[#This Row],[departamento]],$O$10,militantesUbicacion[[#This Row],[municipio]],$P$10,militantesUbicacion[[#This Row],[Localidad]],$Q$10,militantesUbicacion[[#This Row],[Sex]],$R$10)</f>
        <v>u=Militante.objects.create(username='1007498277',password='1007498277',email='puentesrodriguezjuliangeronimo@gmail.com',first_name='JULIAN GERONIMO',last_name='PUENTES RODRIGUEZ',location=Puesto.objects.filter(dpto_name='CUNDINAMARCA',mun_name='CHOCONTA',comuna_name='').first(),sex='M')</v>
      </c>
    </row>
    <row r="3420" spans="1:20" x14ac:dyDescent="0.25">
      <c r="A3420">
        <v>1062605212</v>
      </c>
      <c r="B3420" t="s">
        <v>763</v>
      </c>
      <c r="C3420" t="s">
        <v>2794</v>
      </c>
      <c r="D3420" t="s">
        <v>3269</v>
      </c>
      <c r="E3420" t="s">
        <v>990</v>
      </c>
      <c r="F3420" t="s">
        <v>5940</v>
      </c>
      <c r="G3420" t="s">
        <v>5371</v>
      </c>
      <c r="I3420" t="s">
        <v>10393</v>
      </c>
      <c r="J3420" t="s">
        <v>17098</v>
      </c>
      <c r="K3420" t="s">
        <v>23640</v>
      </c>
      <c r="L3420" t="s">
        <v>26151</v>
      </c>
      <c r="M3420" s="1">
        <v>36627</v>
      </c>
      <c r="N3420" s="4">
        <v>25.2</v>
      </c>
      <c r="O3420" t="s">
        <v>29972</v>
      </c>
      <c r="P3420" t="s">
        <v>32874</v>
      </c>
      <c r="Q3420" t="str">
        <f>IF(militantesUbicacion[[#This Row],[genero]] = "Masculino","M",IF(militantesUbicacion[[#This Row],[genero]] = "Femenino","F","O"))</f>
        <v>F</v>
      </c>
      <c r="T3420" s="27" t="str">
        <f>CONCATENATE($H$10,$I$10,A3420,$J$10,A3420,$K$10,I3420,$L$10,TRIM(CONCATENATE(TRIM(B3420)," ",TRIM(C3420))),$M$10,TRIM(CONCATENATE(TRIM(D3420)," ",TRIM(E3420))),$N$10,militantesUbicacion[[#This Row],[departamento]],$O$10,militantesUbicacion[[#This Row],[municipio]],$P$10,militantesUbicacion[[#This Row],[Localidad]],$Q$10,militantesUbicacion[[#This Row],[Sex]],$R$10)</f>
        <v>u=Militante.objects.create(username='1062605212',password='1062605212',email='lizyirethcruz@outlook.es',first_name='LIZ YIRETH',last_name='PEÑA CRUZ',location=Puesto.objects.filter(dpto_name='CUNDINAMARCA',mun_name='CHOCONTA',comuna_name='').first(),sex='F')</v>
      </c>
    </row>
    <row r="3421" spans="1:20" x14ac:dyDescent="0.25">
      <c r="A3421">
        <v>1069267391</v>
      </c>
      <c r="B3421" t="s">
        <v>1440</v>
      </c>
      <c r="C3421" t="s">
        <v>475</v>
      </c>
      <c r="D3421" t="s">
        <v>3240</v>
      </c>
      <c r="E3421" t="s">
        <v>799</v>
      </c>
      <c r="F3421" t="s">
        <v>5940</v>
      </c>
      <c r="G3421" t="s">
        <v>5371</v>
      </c>
      <c r="I3421" t="s">
        <v>10390</v>
      </c>
      <c r="J3421" t="s">
        <v>17095</v>
      </c>
      <c r="K3421" t="s">
        <v>23637</v>
      </c>
      <c r="L3421" t="s">
        <v>26153</v>
      </c>
      <c r="M3421" s="1">
        <v>36408</v>
      </c>
      <c r="N3421" s="4">
        <v>25.8</v>
      </c>
      <c r="O3421" t="s">
        <v>29969</v>
      </c>
      <c r="P3421" t="s">
        <v>32874</v>
      </c>
      <c r="Q3421" t="str">
        <f>IF(militantesUbicacion[[#This Row],[genero]] = "Masculino","M",IF(militantesUbicacion[[#This Row],[genero]] = "Femenino","F","O"))</f>
        <v>F</v>
      </c>
      <c r="T3421" s="27" t="str">
        <f>CONCATENATE($H$10,$I$10,A3421,$J$10,A3421,$K$10,I3421,$L$10,TRIM(CONCATENATE(TRIM(B3421)," ",TRIM(C3421))),$M$10,TRIM(CONCATENATE(TRIM(D3421)," ",TRIM(E3421))),$N$10,militantesUbicacion[[#This Row],[departamento]],$O$10,militantesUbicacion[[#This Row],[municipio]],$P$10,militantesUbicacion[[#This Row],[Localidad]],$Q$10,militantesUbicacion[[#This Row],[Sex]],$R$10)</f>
        <v>u=Militante.objects.create(username='1069267391',password='1069267391',email='gabipinzon15@gmail.com',first_name='ANGEY GABRIELA',last_name='PINZON LEON',location=Puesto.objects.filter(dpto_name='CUNDINAMARCA',mun_name='CHOCONTA',comuna_name='').first(),sex='F')</v>
      </c>
    </row>
    <row r="3422" spans="1:20" x14ac:dyDescent="0.25">
      <c r="A3422">
        <v>1069267389</v>
      </c>
      <c r="B3422" t="s">
        <v>483</v>
      </c>
      <c r="C3422" t="s">
        <v>2279</v>
      </c>
      <c r="D3422" t="s">
        <v>4901</v>
      </c>
      <c r="E3422" t="s">
        <v>4333</v>
      </c>
      <c r="F3422" t="s">
        <v>5940</v>
      </c>
      <c r="G3422" t="s">
        <v>5371</v>
      </c>
      <c r="I3422" t="s">
        <v>10685</v>
      </c>
      <c r="J3422" t="s">
        <v>17386</v>
      </c>
      <c r="K3422" t="s">
        <v>23914</v>
      </c>
      <c r="L3422" t="s">
        <v>26151</v>
      </c>
      <c r="M3422" s="1">
        <v>36349</v>
      </c>
      <c r="N3422" s="4">
        <v>25.961643835616439</v>
      </c>
      <c r="O3422" t="s">
        <v>30258</v>
      </c>
      <c r="P3422" t="s">
        <v>32874</v>
      </c>
      <c r="Q3422" t="str">
        <f>IF(militantesUbicacion[[#This Row],[genero]] = "Masculino","M",IF(militantesUbicacion[[#This Row],[genero]] = "Femenino","F","O"))</f>
        <v>F</v>
      </c>
      <c r="T3422" s="27" t="str">
        <f>CONCATENATE($H$10,$I$10,A3422,$J$10,A3422,$K$10,I3422,$L$10,TRIM(CONCATENATE(TRIM(B3422)," ",TRIM(C3422))),$M$10,TRIM(CONCATENATE(TRIM(D3422)," ",TRIM(E3422))),$N$10,militantesUbicacion[[#This Row],[departamento]],$O$10,militantesUbicacion[[#This Row],[municipio]],$P$10,militantesUbicacion[[#This Row],[Localidad]],$Q$10,militantesUbicacion[[#This Row],[Sex]],$R$10)</f>
        <v>u=Militante.objects.create(username='1069267389',password='1069267389',email='ximena.pinzon08@gmail.com',first_name='ANYI XIMENA',last_name='PASCAGAZA PINZÓN',location=Puesto.objects.filter(dpto_name='CUNDINAMARCA',mun_name='CHOCONTA',comuna_name='').first(),sex='F')</v>
      </c>
    </row>
    <row r="3423" spans="1:20" x14ac:dyDescent="0.25">
      <c r="A3423">
        <v>1069265824</v>
      </c>
      <c r="B3423" t="s">
        <v>242</v>
      </c>
      <c r="C3423" t="s">
        <v>2234</v>
      </c>
      <c r="D3423" t="s">
        <v>3246</v>
      </c>
      <c r="E3423" t="s">
        <v>3129</v>
      </c>
      <c r="F3423" t="s">
        <v>5940</v>
      </c>
      <c r="G3423" t="s">
        <v>5371</v>
      </c>
      <c r="I3423" t="s">
        <v>6644</v>
      </c>
      <c r="J3423" t="s">
        <v>13413</v>
      </c>
      <c r="K3423" t="s">
        <v>20012</v>
      </c>
      <c r="L3423" t="s">
        <v>26150</v>
      </c>
      <c r="M3423" s="1">
        <v>35607</v>
      </c>
      <c r="N3423" s="4">
        <v>27.994520547945207</v>
      </c>
      <c r="O3423" t="s">
        <v>26228</v>
      </c>
      <c r="P3423" t="s">
        <v>32873</v>
      </c>
      <c r="Q3423" t="str">
        <f>IF(militantesUbicacion[[#This Row],[genero]] = "Masculino","M",IF(militantesUbicacion[[#This Row],[genero]] = "Femenino","F","O"))</f>
        <v>M</v>
      </c>
      <c r="T3423" s="27" t="str">
        <f>CONCATENATE($H$10,$I$10,A3423,$J$10,A3423,$K$10,I3423,$L$10,TRIM(CONCATENATE(TRIM(B3423)," ",TRIM(C3423))),$M$10,TRIM(CONCATENATE(TRIM(D3423)," ",TRIM(E3423))),$N$10,militantesUbicacion[[#This Row],[departamento]],$O$10,militantesUbicacion[[#This Row],[municipio]],$P$10,militantesUbicacion[[#This Row],[Localidad]],$Q$10,militantesUbicacion[[#This Row],[Sex]],$R$10)</f>
        <v>u=Militante.objects.create(username='1069265824',password='1069265824',email='fsanti26@hotmail.com',first_name='FABIAN SANTIAGO',last_name='ÍALVAREZ CRISTANCHO',location=Puesto.objects.filter(dpto_name='CUNDINAMARCA',mun_name='CHOCONTA',comuna_name='').first(),sex='M')</v>
      </c>
    </row>
    <row r="3424" spans="1:20" x14ac:dyDescent="0.25">
      <c r="A3424">
        <v>1069256311</v>
      </c>
      <c r="B3424" t="s">
        <v>177</v>
      </c>
      <c r="C3424" t="s">
        <v>1802</v>
      </c>
      <c r="D3424" t="s">
        <v>3027</v>
      </c>
      <c r="E3424" t="s">
        <v>883</v>
      </c>
      <c r="F3424" t="s">
        <v>5940</v>
      </c>
      <c r="G3424" t="s">
        <v>5371</v>
      </c>
      <c r="I3424" t="s">
        <v>11707</v>
      </c>
      <c r="J3424" t="s">
        <v>18372</v>
      </c>
      <c r="K3424" t="s">
        <v>24831</v>
      </c>
      <c r="L3424" t="s">
        <v>26151</v>
      </c>
      <c r="M3424" s="1">
        <v>38097</v>
      </c>
      <c r="N3424" s="4">
        <v>21.172602739726027</v>
      </c>
      <c r="O3424" t="s">
        <v>31263</v>
      </c>
      <c r="P3424" t="s">
        <v>32873</v>
      </c>
      <c r="Q3424" t="str">
        <f>IF(militantesUbicacion[[#This Row],[genero]] = "Masculino","M",IF(militantesUbicacion[[#This Row],[genero]] = "Femenino","F","O"))</f>
        <v>F</v>
      </c>
      <c r="T3424" s="27" t="str">
        <f>CONCATENATE($H$10,$I$10,A3424,$J$10,A3424,$K$10,I3424,$L$10,TRIM(CONCATENATE(TRIM(B3424)," ",TRIM(C3424))),$M$10,TRIM(CONCATENATE(TRIM(D3424)," ",TRIM(E3424))),$N$10,militantesUbicacion[[#This Row],[departamento]],$O$10,militantesUbicacion[[#This Row],[municipio]],$P$10,militantesUbicacion[[#This Row],[Localidad]],$Q$10,militantesUbicacion[[#This Row],[Sex]],$R$10)</f>
        <v>u=Militante.objects.create(username='1069256311',password='1069256311',email='rodribautislaura@gmail.com',first_name='LAURA VALENTINA',last_name='RODRIGUEZ BAUTISTA',location=Puesto.objects.filter(dpto_name='CUNDINAMARCA',mun_name='CHOCONTA',comuna_name='').first(),sex='F')</v>
      </c>
    </row>
    <row r="3425" spans="1:20" x14ac:dyDescent="0.25">
      <c r="A3425">
        <v>1069256515</v>
      </c>
      <c r="B3425" t="s">
        <v>458</v>
      </c>
      <c r="C3425" t="s">
        <v>587</v>
      </c>
      <c r="D3425" t="s">
        <v>4939</v>
      </c>
      <c r="E3425" t="s">
        <v>5065</v>
      </c>
      <c r="F3425" t="s">
        <v>5940</v>
      </c>
      <c r="G3425" t="s">
        <v>5371</v>
      </c>
      <c r="I3425" t="s">
        <v>12465</v>
      </c>
      <c r="J3425" t="s">
        <v>19106</v>
      </c>
      <c r="K3425" t="s">
        <v>25444</v>
      </c>
      <c r="L3425" t="s">
        <v>26150</v>
      </c>
      <c r="M3425" s="1">
        <v>38180</v>
      </c>
      <c r="N3425" s="4">
        <v>20.945205479452056</v>
      </c>
      <c r="O3425" t="s">
        <v>32014</v>
      </c>
      <c r="P3425" t="s">
        <v>32874</v>
      </c>
      <c r="Q3425" t="str">
        <f>IF(militantesUbicacion[[#This Row],[genero]] = "Masculino","M",IF(militantesUbicacion[[#This Row],[genero]] = "Femenino","F","O"))</f>
        <v>M</v>
      </c>
      <c r="T3425" s="27" t="str">
        <f>CONCATENATE($H$10,$I$10,A3425,$J$10,A3425,$K$10,I3425,$L$10,TRIM(CONCATENATE(TRIM(B3425)," ",TRIM(C3425))),$M$10,TRIM(CONCATENATE(TRIM(D3425)," ",TRIM(E3425))),$N$10,militantesUbicacion[[#This Row],[departamento]],$O$10,militantesUbicacion[[#This Row],[municipio]],$P$10,militantesUbicacion[[#This Row],[Localidad]],$Q$10,militantesUbicacion[[#This Row],[Sex]],$R$10)</f>
        <v>u=Militante.objects.create(username='1069256515',password='1069256515',email='primiciero033@gmail.com',first_name='CESAR ANDRES',last_name='TOLOZA PRIMICIERO',location=Puesto.objects.filter(dpto_name='CUNDINAMARCA',mun_name='CHOCONTA',comuna_name='').first(),sex='M')</v>
      </c>
    </row>
    <row r="3426" spans="1:20" x14ac:dyDescent="0.25">
      <c r="A3426">
        <v>1069259621</v>
      </c>
      <c r="B3426" t="s">
        <v>760</v>
      </c>
      <c r="C3426" t="s">
        <v>2050</v>
      </c>
      <c r="D3426" t="s">
        <v>3249</v>
      </c>
      <c r="E3426" t="s">
        <v>5570</v>
      </c>
      <c r="F3426" t="s">
        <v>5940</v>
      </c>
      <c r="G3426" t="s">
        <v>5371</v>
      </c>
      <c r="I3426" t="s">
        <v>7423</v>
      </c>
      <c r="J3426" t="s">
        <v>14193</v>
      </c>
      <c r="K3426" t="s">
        <v>20741</v>
      </c>
      <c r="L3426" t="s">
        <v>26150</v>
      </c>
      <c r="M3426" s="1">
        <v>39393</v>
      </c>
      <c r="N3426" s="4">
        <v>17.621917808219177</v>
      </c>
      <c r="O3426" t="s">
        <v>27010</v>
      </c>
      <c r="P3426" t="s">
        <v>32874</v>
      </c>
      <c r="Q3426" t="str">
        <f>IF(militantesUbicacion[[#This Row],[genero]] = "Masculino","M",IF(militantesUbicacion[[#This Row],[genero]] = "Femenino","F","O"))</f>
        <v>M</v>
      </c>
      <c r="T3426" s="27" t="str">
        <f>CONCATENATE($H$10,$I$10,A3426,$J$10,A3426,$K$10,I3426,$L$10,TRIM(CONCATENATE(TRIM(B3426)," ",TRIM(C3426))),$M$10,TRIM(CONCATENATE(TRIM(D3426)," ",TRIM(E3426))),$N$10,militantesUbicacion[[#This Row],[departamento]],$O$10,militantesUbicacion[[#This Row],[municipio]],$P$10,militantesUbicacion[[#This Row],[Localidad]],$Q$10,militantesUbicacion[[#This Row],[Sex]],$R$10)</f>
        <v>u=Militante.objects.create(username='1069259621',password='1069259621',email='danielfdeaza@gmail.com',first_name='DANIEL FELIPE',last_name='CASTIBLANCO DEAZA',location=Puesto.objects.filter(dpto_name='CUNDINAMARCA',mun_name='CHOCONTA',comuna_name='').first(),sex='M')</v>
      </c>
    </row>
    <row r="3427" spans="1:20" x14ac:dyDescent="0.25">
      <c r="A3427">
        <v>1069259897</v>
      </c>
      <c r="B3427" t="s">
        <v>621</v>
      </c>
      <c r="C3427" t="s">
        <v>173</v>
      </c>
      <c r="D3427" t="s">
        <v>3548</v>
      </c>
      <c r="E3427" t="s">
        <v>3180</v>
      </c>
      <c r="F3427" t="s">
        <v>5940</v>
      </c>
      <c r="G3427" t="s">
        <v>5371</v>
      </c>
      <c r="I3427" t="s">
        <v>7123</v>
      </c>
      <c r="J3427" t="s">
        <v>13895</v>
      </c>
      <c r="K3427" t="s">
        <v>20473</v>
      </c>
      <c r="L3427" t="s">
        <v>26150</v>
      </c>
      <c r="M3427" s="1">
        <v>39527</v>
      </c>
      <c r="N3427" s="4">
        <v>17.254794520547946</v>
      </c>
      <c r="O3427" t="s">
        <v>26710</v>
      </c>
      <c r="P3427" t="s">
        <v>32874</v>
      </c>
      <c r="Q3427" t="str">
        <f>IF(militantesUbicacion[[#This Row],[genero]] = "Masculino","M",IF(militantesUbicacion[[#This Row],[genero]] = "Femenino","F","O"))</f>
        <v>M</v>
      </c>
      <c r="T3427" s="27" t="str">
        <f>CONCATENATE($H$10,$I$10,A3427,$J$10,A3427,$K$10,I3427,$L$10,TRIM(CONCATENATE(TRIM(B3427)," ",TRIM(C3427))),$M$10,TRIM(CONCATENATE(TRIM(D3427)," ",TRIM(E3427))),$N$10,militantesUbicacion[[#This Row],[departamento]],$O$10,militantesUbicacion[[#This Row],[municipio]],$P$10,militantesUbicacion[[#This Row],[Localidad]],$Q$10,militantesUbicacion[[#This Row],[Sex]],$R$10)</f>
        <v>u=Militante.objects.create(username='1069259897',password='1069259897',email='erickcabrerar4@gmail.com',first_name='ERICK SANTIAGO',last_name='CABRERA RINCON',location=Puesto.objects.filter(dpto_name='CUNDINAMARCA',mun_name='CHOCONTA',comuna_name='').first(),sex='M')</v>
      </c>
    </row>
    <row r="3428" spans="1:20" x14ac:dyDescent="0.25">
      <c r="A3428">
        <v>1069259515</v>
      </c>
      <c r="B3428" t="s">
        <v>182</v>
      </c>
      <c r="C3428" t="s">
        <v>58</v>
      </c>
      <c r="D3428" t="s">
        <v>3240</v>
      </c>
      <c r="E3428" t="s">
        <v>3251</v>
      </c>
      <c r="F3428" t="s">
        <v>5940</v>
      </c>
      <c r="G3428" t="s">
        <v>5371</v>
      </c>
      <c r="I3428" t="s">
        <v>6871</v>
      </c>
      <c r="J3428" t="s">
        <v>13646</v>
      </c>
      <c r="K3428" t="s">
        <v>20238</v>
      </c>
      <c r="L3428" t="s">
        <v>26150</v>
      </c>
      <c r="M3428" s="1">
        <v>39372</v>
      </c>
      <c r="N3428" s="4">
        <v>17.67945205479452</v>
      </c>
      <c r="O3428" t="s">
        <v>26458</v>
      </c>
      <c r="P3428" t="s">
        <v>32874</v>
      </c>
      <c r="Q3428" t="str">
        <f>IF(militantesUbicacion[[#This Row],[genero]] = "Masculino","M",IF(militantesUbicacion[[#This Row],[genero]] = "Femenino","F","O"))</f>
        <v>M</v>
      </c>
      <c r="T3428" s="27" t="str">
        <f>CONCATENATE($H$10,$I$10,A3428,$J$10,A3428,$K$10,I3428,$L$10,TRIM(CONCATENATE(TRIM(B3428)," ",TRIM(C3428))),$M$10,TRIM(CONCATENATE(TRIM(D3428)," ",TRIM(E3428))),$N$10,militantesUbicacion[[#This Row],[departamento]],$O$10,militantesUbicacion[[#This Row],[municipio]],$P$10,militantesUbicacion[[#This Row],[Localidad]],$Q$10,militantesUbicacion[[#This Row],[Sex]],$R$10)</f>
        <v>u=Militante.objects.create(username='1069259515',password='1069259515',email='gpinzon622@gmail.com',first_name='GUSTAVO ANDRES',last_name='PINZON QUINTERO',location=Puesto.objects.filter(dpto_name='CUNDINAMARCA',mun_name='CHOCONTA',comuna_name='').first(),sex='M')</v>
      </c>
    </row>
    <row r="3429" spans="1:20" x14ac:dyDescent="0.25">
      <c r="A3429">
        <v>1003844833</v>
      </c>
      <c r="B3429" t="s">
        <v>110</v>
      </c>
      <c r="C3429" t="s">
        <v>2210</v>
      </c>
      <c r="D3429" t="s">
        <v>4845</v>
      </c>
      <c r="E3429" t="s">
        <v>2949</v>
      </c>
      <c r="F3429" t="s">
        <v>5940</v>
      </c>
      <c r="G3429" t="s">
        <v>4376</v>
      </c>
      <c r="I3429" t="s">
        <v>8193</v>
      </c>
      <c r="J3429" t="s">
        <v>14987</v>
      </c>
      <c r="K3429" t="s">
        <v>21575</v>
      </c>
      <c r="L3429" t="s">
        <v>26150</v>
      </c>
      <c r="M3429" s="1">
        <v>37453</v>
      </c>
      <c r="N3429" s="4">
        <v>22.936986301369863</v>
      </c>
      <c r="O3429" t="s">
        <v>27788</v>
      </c>
      <c r="P3429" t="s">
        <v>32874</v>
      </c>
      <c r="Q3429" t="str">
        <f>IF(militantesUbicacion[[#This Row],[genero]] = "Masculino","M",IF(militantesUbicacion[[#This Row],[genero]] = "Femenino","F","O"))</f>
        <v>M</v>
      </c>
      <c r="T3429" s="27" t="str">
        <f>CONCATENATE($H$10,$I$10,A3429,$J$10,A3429,$K$10,I3429,$L$10,TRIM(CONCATENATE(TRIM(B3429)," ",TRIM(C3429))),$M$10,TRIM(CONCATENATE(TRIM(D3429)," ",TRIM(E3429))),$N$10,militantesUbicacion[[#This Row],[departamento]],$O$10,militantesUbicacion[[#This Row],[municipio]],$P$10,militantesUbicacion[[#This Row],[Localidad]],$Q$10,militantesUbicacion[[#This Row],[Sex]],$R$10)</f>
        <v>u=Militante.objects.create(username='1003844833',password='1003844833',email='leootifoo@gmail.com',first_name='CRISTIAN LEONARDO',last_name='TIFO RODRIGUEZ',location=Puesto.objects.filter(dpto_name='CUNDINAMARCA',mun_name='COGUA',comuna_name='').first(),sex='M')</v>
      </c>
    </row>
    <row r="3430" spans="1:20" x14ac:dyDescent="0.25">
      <c r="A3430">
        <v>1070307955</v>
      </c>
      <c r="B3430" t="s">
        <v>130</v>
      </c>
      <c r="C3430" t="s">
        <v>2248</v>
      </c>
      <c r="D3430" t="s">
        <v>2949</v>
      </c>
      <c r="E3430" t="s">
        <v>3293</v>
      </c>
      <c r="F3430" t="s">
        <v>5940</v>
      </c>
      <c r="G3430" t="s">
        <v>4376</v>
      </c>
      <c r="I3430" t="s">
        <v>12466</v>
      </c>
      <c r="J3430" t="s">
        <v>19107</v>
      </c>
      <c r="K3430" t="s">
        <v>25445</v>
      </c>
      <c r="L3430" t="s">
        <v>26150</v>
      </c>
      <c r="M3430" s="1">
        <v>35942</v>
      </c>
      <c r="N3430" s="4">
        <v>27.076712328767123</v>
      </c>
      <c r="O3430" t="s">
        <v>32015</v>
      </c>
      <c r="P3430" t="s">
        <v>32873</v>
      </c>
      <c r="Q3430" t="str">
        <f>IF(militantesUbicacion[[#This Row],[genero]] = "Masculino","M",IF(militantesUbicacion[[#This Row],[genero]] = "Femenino","F","O"))</f>
        <v>M</v>
      </c>
      <c r="T3430" s="27" t="str">
        <f>CONCATENATE($H$10,$I$10,A3430,$J$10,A3430,$K$10,I3430,$L$10,TRIM(CONCATENATE(TRIM(B3430)," ",TRIM(C3430))),$M$10,TRIM(CONCATENATE(TRIM(D3430)," ",TRIM(E3430))),$N$10,militantesUbicacion[[#This Row],[departamento]],$O$10,militantesUbicacion[[#This Row],[municipio]],$P$10,militantesUbicacion[[#This Row],[Localidad]],$Q$10,militantesUbicacion[[#This Row],[Sex]],$R$10)</f>
        <v>u=Militante.objects.create(username='1070307955',password='1070307955',email='puchis01398@gmail.com',first_name='DIEGO ALEJANDRO',last_name='RODRIGUEZ BENITEZ',location=Puesto.objects.filter(dpto_name='CUNDINAMARCA',mun_name='COGUA',comuna_name='').first(),sex='M')</v>
      </c>
    </row>
    <row r="3431" spans="1:20" x14ac:dyDescent="0.25">
      <c r="A3431">
        <v>1070308451</v>
      </c>
      <c r="B3431" t="s">
        <v>242</v>
      </c>
      <c r="C3431" t="s">
        <v>2205</v>
      </c>
      <c r="D3431" t="s">
        <v>3134</v>
      </c>
      <c r="E3431" t="s">
        <v>3514</v>
      </c>
      <c r="F3431" t="s">
        <v>5940</v>
      </c>
      <c r="G3431" t="s">
        <v>4376</v>
      </c>
      <c r="I3431" t="s">
        <v>8644</v>
      </c>
      <c r="J3431" t="s">
        <v>15433</v>
      </c>
      <c r="K3431" t="s">
        <v>22016</v>
      </c>
      <c r="L3431" t="s">
        <v>26150</v>
      </c>
      <c r="M3431" s="1">
        <v>36326</v>
      </c>
      <c r="N3431" s="4">
        <v>26.024657534246575</v>
      </c>
      <c r="O3431" t="s">
        <v>28235</v>
      </c>
      <c r="P3431" t="s">
        <v>32874</v>
      </c>
      <c r="Q3431" t="str">
        <f>IF(militantesUbicacion[[#This Row],[genero]] = "Masculino","M",IF(militantesUbicacion[[#This Row],[genero]] = "Femenino","F","O"))</f>
        <v>M</v>
      </c>
      <c r="T3431" s="27" t="str">
        <f>CONCATENATE($H$10,$I$10,A3431,$J$10,A3431,$K$10,I3431,$L$10,TRIM(CONCATENATE(TRIM(B3431)," ",TRIM(C3431))),$M$10,TRIM(CONCATENATE(TRIM(D3431)," ",TRIM(E3431))),$N$10,militantesUbicacion[[#This Row],[departamento]],$O$10,militantesUbicacion[[#This Row],[municipio]],$P$10,militantesUbicacion[[#This Row],[Localidad]],$Q$10,militantesUbicacion[[#This Row],[Sex]],$R$10)</f>
        <v>u=Militante.objects.create(username='1070308451',password='1070308451',email='fabianforeroingcivil@gmail.com',first_name='FABIAN ALBERTO',last_name='FORERO VELASQUEZ',location=Puesto.objects.filter(dpto_name='CUNDINAMARCA',mun_name='COGUA',comuna_name='').first(),sex='M')</v>
      </c>
    </row>
    <row r="3432" spans="1:20" x14ac:dyDescent="0.25">
      <c r="A3432">
        <v>1007380355</v>
      </c>
      <c r="B3432" t="s">
        <v>873</v>
      </c>
      <c r="C3432" t="s">
        <v>2247</v>
      </c>
      <c r="D3432" t="s">
        <v>2996</v>
      </c>
      <c r="E3432" t="s">
        <v>3249</v>
      </c>
      <c r="F3432" t="s">
        <v>5940</v>
      </c>
      <c r="G3432" t="s">
        <v>4376</v>
      </c>
      <c r="I3432" t="s">
        <v>9026</v>
      </c>
      <c r="J3432" t="s">
        <v>15811</v>
      </c>
      <c r="K3432" t="s">
        <v>22404</v>
      </c>
      <c r="L3432" t="s">
        <v>26151</v>
      </c>
      <c r="M3432" s="1">
        <v>36590</v>
      </c>
      <c r="N3432" s="4">
        <v>25.301369863013697</v>
      </c>
      <c r="O3432" t="s">
        <v>28628</v>
      </c>
      <c r="P3432" t="s">
        <v>32874</v>
      </c>
      <c r="Q3432" t="str">
        <f>IF(militantesUbicacion[[#This Row],[genero]] = "Masculino","M",IF(militantesUbicacion[[#This Row],[genero]] = "Femenino","F","O"))</f>
        <v>F</v>
      </c>
      <c r="T3432" s="27" t="str">
        <f>CONCATENATE($H$10,$I$10,A3432,$J$10,A3432,$K$10,I3432,$L$10,TRIM(CONCATENATE(TRIM(B3432)," ",TRIM(C3432))),$M$10,TRIM(CONCATENATE(TRIM(D3432)," ",TRIM(E3432))),$N$10,militantesUbicacion[[#This Row],[departamento]],$O$10,militantesUbicacion[[#This Row],[municipio]],$P$10,militantesUbicacion[[#This Row],[Localidad]],$Q$10,militantesUbicacion[[#This Row],[Sex]],$R$10)</f>
        <v>u=Militante.objects.create(username='1007380355',password='1007380355',email='yinethalvarez2000@gmail.com',first_name='YINETH FERNANDA',last_name='ALVAREZ CASTIBLANCO',location=Puesto.objects.filter(dpto_name='CUNDINAMARCA',mun_name='COGUA',comuna_name='').first(),sex='F')</v>
      </c>
    </row>
    <row r="3433" spans="1:20" x14ac:dyDescent="0.25">
      <c r="A3433">
        <v>1193034704</v>
      </c>
      <c r="B3433" t="s">
        <v>337</v>
      </c>
      <c r="C3433" t="s">
        <v>369</v>
      </c>
      <c r="D3433" t="s">
        <v>3092</v>
      </c>
      <c r="E3433" t="s">
        <v>2135</v>
      </c>
      <c r="F3433" t="s">
        <v>5940</v>
      </c>
      <c r="G3433" t="s">
        <v>4376</v>
      </c>
      <c r="I3433" t="s">
        <v>7375</v>
      </c>
      <c r="J3433" t="s">
        <v>13507</v>
      </c>
      <c r="K3433" t="s">
        <v>20696</v>
      </c>
      <c r="L3433" t="s">
        <v>26151</v>
      </c>
      <c r="M3433" s="1">
        <v>37698</v>
      </c>
      <c r="N3433" s="4">
        <v>22.265753424657536</v>
      </c>
      <c r="O3433" t="s">
        <v>26962</v>
      </c>
      <c r="P3433" t="s">
        <v>32874</v>
      </c>
      <c r="Q3433" t="str">
        <f>IF(militantesUbicacion[[#This Row],[genero]] = "Masculino","M",IF(militantesUbicacion[[#This Row],[genero]] = "Femenino","F","O"))</f>
        <v>F</v>
      </c>
      <c r="T3433" s="27" t="str">
        <f>CONCATENATE($H$10,$I$10,A3433,$J$10,A3433,$K$10,I3433,$L$10,TRIM(CONCATENATE(TRIM(B3433)," ",TRIM(C3433))),$M$10,TRIM(CONCATENATE(TRIM(D3433)," ",TRIM(E3433))),$N$10,militantesUbicacion[[#This Row],[departamento]],$O$10,militantesUbicacion[[#This Row],[municipio]],$P$10,militantesUbicacion[[#This Row],[Localidad]],$Q$10,militantesUbicacion[[#This Row],[Sex]],$R$10)</f>
        <v>u=Militante.objects.create(username='1193034704',password='1193034704',email='julianarojas1803@gmail.com',first_name='KAROL JULIANA',last_name='ROJAS ROMERO',location=Puesto.objects.filter(dpto_name='CUNDINAMARCA',mun_name='COGUA',comuna_name='').first(),sex='F')</v>
      </c>
    </row>
    <row r="3434" spans="1:20" x14ac:dyDescent="0.25">
      <c r="A3434">
        <v>1018496008</v>
      </c>
      <c r="B3434" t="s">
        <v>760</v>
      </c>
      <c r="C3434" t="s">
        <v>236</v>
      </c>
      <c r="D3434" t="s">
        <v>3285</v>
      </c>
      <c r="E3434" t="s">
        <v>3514</v>
      </c>
      <c r="F3434" t="s">
        <v>5940</v>
      </c>
      <c r="G3434" t="s">
        <v>4376</v>
      </c>
      <c r="I3434" t="s">
        <v>11239</v>
      </c>
      <c r="J3434" t="s">
        <v>17920</v>
      </c>
      <c r="K3434" t="s">
        <v>24414</v>
      </c>
      <c r="L3434" t="s">
        <v>26150</v>
      </c>
      <c r="M3434" s="1">
        <v>35607</v>
      </c>
      <c r="N3434" s="4">
        <v>27.994520547945207</v>
      </c>
      <c r="O3434" t="s">
        <v>30807</v>
      </c>
      <c r="P3434" t="s">
        <v>32873</v>
      </c>
      <c r="Q3434" t="str">
        <f>IF(militantesUbicacion[[#This Row],[genero]] = "Masculino","M",IF(militantesUbicacion[[#This Row],[genero]] = "Femenino","F","O"))</f>
        <v>M</v>
      </c>
      <c r="T3434" s="27" t="str">
        <f>CONCATENATE($H$10,$I$10,A3434,$J$10,A3434,$K$10,I3434,$L$10,TRIM(CONCATENATE(TRIM(B3434)," ",TRIM(C3434))),$M$10,TRIM(CONCATENATE(TRIM(D3434)," ",TRIM(E3434))),$N$10,militantesUbicacion[[#This Row],[departamento]],$O$10,militantesUbicacion[[#This Row],[municipio]],$P$10,militantesUbicacion[[#This Row],[Localidad]],$Q$10,militantesUbicacion[[#This Row],[Sex]],$R$10)</f>
        <v>u=Militante.objects.create(username='1018496008',password='1018496008',email='damolano2@hotmail.com',first_name='DANIEL STIVEN',last_name='MOLANO VELASQUEZ',location=Puesto.objects.filter(dpto_name='CUNDINAMARCA',mun_name='COGUA',comuna_name='').first(),sex='M')</v>
      </c>
    </row>
    <row r="3435" spans="1:20" x14ac:dyDescent="0.25">
      <c r="A3435">
        <v>1070307874</v>
      </c>
      <c r="B3435" t="s">
        <v>104</v>
      </c>
      <c r="C3435" t="s">
        <v>148</v>
      </c>
      <c r="D3435" t="s">
        <v>3684</v>
      </c>
      <c r="E3435" t="s">
        <v>3241</v>
      </c>
      <c r="F3435" t="s">
        <v>5940</v>
      </c>
      <c r="G3435" t="s">
        <v>4376</v>
      </c>
      <c r="I3435" t="s">
        <v>12243</v>
      </c>
      <c r="J3435" t="s">
        <v>18890</v>
      </c>
      <c r="K3435" t="s">
        <v>25266</v>
      </c>
      <c r="L3435" t="s">
        <v>26151</v>
      </c>
      <c r="M3435" s="1">
        <v>35813</v>
      </c>
      <c r="N3435" s="4">
        <v>27.43013698630137</v>
      </c>
      <c r="O3435" t="s">
        <v>31795</v>
      </c>
      <c r="P3435" t="s">
        <v>32873</v>
      </c>
      <c r="Q3435" t="str">
        <f>IF(militantesUbicacion[[#This Row],[genero]] = "Masculino","M",IF(militantesUbicacion[[#This Row],[genero]] = "Femenino","F","O"))</f>
        <v>F</v>
      </c>
      <c r="T3435" s="27" t="str">
        <f>CONCATENATE($H$10,$I$10,A3435,$J$10,A3435,$K$10,I3435,$L$10,TRIM(CONCATENATE(TRIM(B3435)," ",TRIM(C3435))),$M$10,TRIM(CONCATENATE(TRIM(D3435)," ",TRIM(E3435))),$N$10,militantesUbicacion[[#This Row],[departamento]],$O$10,militantesUbicacion[[#This Row],[municipio]],$P$10,militantesUbicacion[[#This Row],[Localidad]],$Q$10,militantesUbicacion[[#This Row],[Sex]],$R$10)</f>
        <v>u=Militante.objects.create(username='1070307874',password='1070307874',email='garzonp406@gmail.com',first_name='MARÍA PAULA',last_name='GARZÓN CUBILLOS',location=Puesto.objects.filter(dpto_name='CUNDINAMARCA',mun_name='COGUA',comuna_name='').first(),sex='F')</v>
      </c>
    </row>
    <row r="3436" spans="1:20" x14ac:dyDescent="0.25">
      <c r="A3436">
        <v>1070308152</v>
      </c>
      <c r="B3436" t="s">
        <v>79</v>
      </c>
      <c r="C3436" t="s">
        <v>1852</v>
      </c>
      <c r="D3436" t="s">
        <v>3493</v>
      </c>
      <c r="E3436" t="s">
        <v>3621</v>
      </c>
      <c r="F3436" t="s">
        <v>5940</v>
      </c>
      <c r="G3436" t="s">
        <v>4376</v>
      </c>
      <c r="I3436" t="s">
        <v>12604</v>
      </c>
      <c r="L3436" t="s">
        <v>26150</v>
      </c>
      <c r="M3436" s="1">
        <v>36110</v>
      </c>
      <c r="N3436" s="4">
        <v>26.616438356164384</v>
      </c>
      <c r="O3436" t="s">
        <v>32152</v>
      </c>
      <c r="P3436" t="s">
        <v>32874</v>
      </c>
      <c r="Q3436" t="str">
        <f>IF(militantesUbicacion[[#This Row],[genero]] = "Masculino","M",IF(militantesUbicacion[[#This Row],[genero]] = "Femenino","F","O"))</f>
        <v>M</v>
      </c>
      <c r="T3436" s="27" t="str">
        <f>CONCATENATE($H$10,$I$10,A3436,$J$10,A3436,$K$10,I3436,$L$10,TRIM(CONCATENATE(TRIM(B3436)," ",TRIM(C3436))),$M$10,TRIM(CONCATENATE(TRIM(D3436)," ",TRIM(E3436))),$N$10,militantesUbicacion[[#This Row],[departamento]],$O$10,militantesUbicacion[[#This Row],[municipio]],$P$10,militantesUbicacion[[#This Row],[Localidad]],$Q$10,militantesUbicacion[[#This Row],[Sex]],$R$10)</f>
        <v>u=Militante.objects.create(username='1070308152',password='1070308152',email='johnjairogarciamurcia@gmail.com',first_name='JOHN JAIRO',last_name='GARCÍA MURCIA',location=Puesto.objects.filter(dpto_name='CUNDINAMARCA',mun_name='COGUA',comuna_name='').first(),sex='M')</v>
      </c>
    </row>
    <row r="3437" spans="1:20" x14ac:dyDescent="0.25">
      <c r="A3437">
        <v>1072674327</v>
      </c>
      <c r="B3437" t="s">
        <v>29</v>
      </c>
      <c r="C3437" t="s">
        <v>2261</v>
      </c>
      <c r="D3437" t="s">
        <v>3095</v>
      </c>
      <c r="E3437" t="s">
        <v>3494</v>
      </c>
      <c r="F3437" t="s">
        <v>5940</v>
      </c>
      <c r="G3437" t="s">
        <v>6086</v>
      </c>
      <c r="I3437" t="s">
        <v>8757</v>
      </c>
      <c r="J3437" t="s">
        <v>15546</v>
      </c>
      <c r="K3437" t="s">
        <v>22136</v>
      </c>
      <c r="L3437" t="s">
        <v>26150</v>
      </c>
      <c r="M3437" s="1">
        <v>36428</v>
      </c>
      <c r="N3437" s="4">
        <v>25.745205479452054</v>
      </c>
      <c r="O3437" t="s">
        <v>28352</v>
      </c>
      <c r="P3437" t="s">
        <v>32874</v>
      </c>
      <c r="Q3437" t="str">
        <f>IF(militantesUbicacion[[#This Row],[genero]] = "Masculino","M",IF(militantesUbicacion[[#This Row],[genero]] = "Femenino","F","O"))</f>
        <v>M</v>
      </c>
      <c r="T3437" s="27" t="str">
        <f>CONCATENATE($H$10,$I$10,A3437,$J$10,A3437,$K$10,I3437,$L$10,TRIM(CONCATENATE(TRIM(B3437)," ",TRIM(C3437))),$M$10,TRIM(CONCATENATE(TRIM(D3437)," ",TRIM(E3437))),$N$10,militantesUbicacion[[#This Row],[departamento]],$O$10,militantesUbicacion[[#This Row],[municipio]],$P$10,militantesUbicacion[[#This Row],[Localidad]],$Q$10,militantesUbicacion[[#This Row],[Sex]],$R$10)</f>
        <v>u=Militante.objects.create(username='1072674327',password='1072674327',email='ruiz_carlos@javeriana.edu.co',first_name='CARLOS ESTEBAN',last_name='RUIZ LÓPEZ',location=Puesto.objects.filter(dpto_name='CUNDINAMARCA',mun_name='COTA',comuna_name='').first(),sex='M')</v>
      </c>
    </row>
    <row r="3438" spans="1:20" x14ac:dyDescent="0.25">
      <c r="A3438">
        <v>1033676485</v>
      </c>
      <c r="B3438" t="s">
        <v>66</v>
      </c>
      <c r="C3438" t="s">
        <v>2803</v>
      </c>
      <c r="D3438" t="s">
        <v>3905</v>
      </c>
      <c r="E3438" t="s">
        <v>3526</v>
      </c>
      <c r="F3438" t="s">
        <v>5940</v>
      </c>
      <c r="G3438" t="s">
        <v>6086</v>
      </c>
      <c r="I3438" t="s">
        <v>10599</v>
      </c>
      <c r="J3438" t="s">
        <v>17301</v>
      </c>
      <c r="K3438" t="s">
        <v>23830</v>
      </c>
      <c r="L3438" t="s">
        <v>26151</v>
      </c>
      <c r="M3438" s="1">
        <v>37924</v>
      </c>
      <c r="N3438" s="4">
        <v>21.646575342465752</v>
      </c>
      <c r="O3438" t="s">
        <v>30175</v>
      </c>
      <c r="P3438" t="s">
        <v>32874</v>
      </c>
      <c r="Q3438" t="str">
        <f>IF(militantesUbicacion[[#This Row],[genero]] = "Masculino","M",IF(militantesUbicacion[[#This Row],[genero]] = "Femenino","F","O"))</f>
        <v>F</v>
      </c>
      <c r="T3438" s="27" t="str">
        <f>CONCATENATE($H$10,$I$10,A3438,$J$10,A3438,$K$10,I3438,$L$10,TRIM(CONCATENATE(TRIM(B3438)," ",TRIM(C3438))),$M$10,TRIM(CONCATENATE(TRIM(D3438)," ",TRIM(E3438))),$N$10,militantesUbicacion[[#This Row],[departamento]],$O$10,militantesUbicacion[[#This Row],[municipio]],$P$10,militantesUbicacion[[#This Row],[Localidad]],$Q$10,militantesUbicacion[[#This Row],[Sex]],$R$10)</f>
        <v>u=Militante.objects.create(username='1033676485',password='1033676485',email='danitafutbol10@gmail.com',first_name='DANNA JIRETH',last_name='NUMPAQUE ZAPATA',location=Puesto.objects.filter(dpto_name='CUNDINAMARCA',mun_name='COTA',comuna_name='').first(),sex='F')</v>
      </c>
    </row>
    <row r="3439" spans="1:20" x14ac:dyDescent="0.25">
      <c r="A3439">
        <v>1003822667</v>
      </c>
      <c r="B3439" t="s">
        <v>105</v>
      </c>
      <c r="C3439" t="s">
        <v>2187</v>
      </c>
      <c r="D3439" t="s">
        <v>3070</v>
      </c>
      <c r="E3439" t="s">
        <v>3070</v>
      </c>
      <c r="F3439" t="s">
        <v>5940</v>
      </c>
      <c r="G3439" t="s">
        <v>6086</v>
      </c>
      <c r="I3439" t="s">
        <v>10601</v>
      </c>
      <c r="J3439" t="s">
        <v>17303</v>
      </c>
      <c r="K3439" t="s">
        <v>23832</v>
      </c>
      <c r="L3439" t="s">
        <v>26151</v>
      </c>
      <c r="M3439" s="1">
        <v>37103</v>
      </c>
      <c r="N3439" s="4">
        <v>23.895890410958906</v>
      </c>
      <c r="O3439" t="s">
        <v>30177</v>
      </c>
      <c r="P3439" t="s">
        <v>32874</v>
      </c>
      <c r="Q3439" t="str">
        <f>IF(militantesUbicacion[[#This Row],[genero]] = "Masculino","M",IF(militantesUbicacion[[#This Row],[genero]] = "Femenino","F","O"))</f>
        <v>F</v>
      </c>
      <c r="T3439" s="27" t="str">
        <f>CONCATENATE($H$10,$I$10,A3439,$J$10,A3439,$K$10,I3439,$L$10,TRIM(CONCATENATE(TRIM(B3439)," ",TRIM(C3439))),$M$10,TRIM(CONCATENATE(TRIM(D3439)," ",TRIM(E3439))),$N$10,militantesUbicacion[[#This Row],[departamento]],$O$10,militantesUbicacion[[#This Row],[municipio]],$P$10,militantesUbicacion[[#This Row],[Localidad]],$Q$10,militantesUbicacion[[#This Row],[Sex]],$R$10)</f>
        <v>u=Militante.objects.create(username='1003822667',password='1003822667',email='gabys.garzon.garzon@gmail.com',first_name='DINA GABRIELA',last_name='GARZON GARZON',location=Puesto.objects.filter(dpto_name='CUNDINAMARCA',mun_name='COTA',comuna_name='').first(),sex='F')</v>
      </c>
    </row>
    <row r="3440" spans="1:20" x14ac:dyDescent="0.25">
      <c r="A3440">
        <v>1070925695</v>
      </c>
      <c r="B3440" t="s">
        <v>58</v>
      </c>
      <c r="C3440" t="s">
        <v>2175</v>
      </c>
      <c r="D3440" t="s">
        <v>2977</v>
      </c>
      <c r="E3440" t="s">
        <v>3466</v>
      </c>
      <c r="F3440" t="s">
        <v>5940</v>
      </c>
      <c r="G3440" t="s">
        <v>6086</v>
      </c>
      <c r="I3440" t="s">
        <v>10716</v>
      </c>
      <c r="J3440" t="s">
        <v>17415</v>
      </c>
      <c r="K3440" t="s">
        <v>6566</v>
      </c>
      <c r="L3440" t="s">
        <v>26150</v>
      </c>
      <c r="M3440" s="1">
        <v>35710</v>
      </c>
      <c r="N3440" s="4">
        <v>27.712328767123289</v>
      </c>
      <c r="O3440" t="s">
        <v>30288</v>
      </c>
      <c r="P3440" t="s">
        <v>32874</v>
      </c>
      <c r="Q3440" t="str">
        <f>IF(militantesUbicacion[[#This Row],[genero]] = "Masculino","M",IF(militantesUbicacion[[#This Row],[genero]] = "Femenino","F","O"))</f>
        <v>M</v>
      </c>
      <c r="T3440" s="27" t="str">
        <f>CONCATENATE($H$10,$I$10,A3440,$J$10,A3440,$K$10,I3440,$L$10,TRIM(CONCATENATE(TRIM(B3440)," ",TRIM(C3440))),$M$10,TRIM(CONCATENATE(TRIM(D3440)," ",TRIM(E3440))),$N$10,militantesUbicacion[[#This Row],[departamento]],$O$10,militantesUbicacion[[#This Row],[municipio]],$P$10,militantesUbicacion[[#This Row],[Localidad]],$Q$10,militantesUbicacion[[#This Row],[Sex]],$R$10)</f>
        <v>u=Militante.objects.create(username='1070925695',password='1070925695',email='1070925695pipeacevdo@gmail.com',first_name='ANDRES FELIPE',last_name='ACEVEDO PARDO',location=Puesto.objects.filter(dpto_name='CUNDINAMARCA',mun_name='COTA',comuna_name='').first(),sex='M')</v>
      </c>
    </row>
    <row r="3441" spans="1:20" x14ac:dyDescent="0.25">
      <c r="A3441">
        <v>1000461315</v>
      </c>
      <c r="B3441" t="s">
        <v>177</v>
      </c>
      <c r="C3441" t="s">
        <v>568</v>
      </c>
      <c r="D3441" t="s">
        <v>2961</v>
      </c>
      <c r="E3441" t="s">
        <v>3807</v>
      </c>
      <c r="F3441" t="s">
        <v>5940</v>
      </c>
      <c r="G3441" t="s">
        <v>6086</v>
      </c>
      <c r="I3441" t="s">
        <v>11541</v>
      </c>
      <c r="J3441" t="s">
        <v>18211</v>
      </c>
      <c r="K3441" t="s">
        <v>24683</v>
      </c>
      <c r="L3441" t="s">
        <v>26151</v>
      </c>
      <c r="M3441" s="1">
        <v>37625</v>
      </c>
      <c r="N3441" s="4">
        <v>22.465753424657535</v>
      </c>
      <c r="O3441" t="s">
        <v>31100</v>
      </c>
      <c r="P3441" t="s">
        <v>32873</v>
      </c>
      <c r="Q3441" t="str">
        <f>IF(militantesUbicacion[[#This Row],[genero]] = "Masculino","M",IF(militantesUbicacion[[#This Row],[genero]] = "Femenino","F","O"))</f>
        <v>F</v>
      </c>
      <c r="T3441" s="27" t="str">
        <f>CONCATENATE($H$10,$I$10,A3441,$J$10,A3441,$K$10,I3441,$L$10,TRIM(CONCATENATE(TRIM(B3441)," ",TRIM(C3441))),$M$10,TRIM(CONCATENATE(TRIM(D3441)," ",TRIM(E3441))),$N$10,militantesUbicacion[[#This Row],[departamento]],$O$10,militantesUbicacion[[#This Row],[municipio]],$P$10,militantesUbicacion[[#This Row],[Localidad]],$Q$10,militantesUbicacion[[#This Row],[Sex]],$R$10)</f>
        <v>u=Militante.objects.create(username='1000461315',password='1000461315',email='sofiitamoreno@hotmail.com',first_name='LAURA SOFIA',last_name='MORENO PULIDO',location=Puesto.objects.filter(dpto_name='CUNDINAMARCA',mun_name='COTA',comuna_name='').first(),sex='F')</v>
      </c>
    </row>
    <row r="3442" spans="1:20" x14ac:dyDescent="0.25">
      <c r="A3442">
        <v>1003565156</v>
      </c>
      <c r="B3442" t="s">
        <v>306</v>
      </c>
      <c r="D3442" t="s">
        <v>2961</v>
      </c>
      <c r="E3442" t="s">
        <v>2892</v>
      </c>
      <c r="F3442" t="s">
        <v>5940</v>
      </c>
      <c r="G3442" t="s">
        <v>6086</v>
      </c>
      <c r="I3442" t="s">
        <v>11287</v>
      </c>
      <c r="J3442" t="s">
        <v>17967</v>
      </c>
      <c r="K3442" t="s">
        <v>24460</v>
      </c>
      <c r="L3442" t="s">
        <v>26150</v>
      </c>
      <c r="M3442" s="1">
        <v>37735</v>
      </c>
      <c r="N3442" s="4">
        <v>22.164383561643834</v>
      </c>
      <c r="O3442" t="s">
        <v>30854</v>
      </c>
      <c r="P3442" t="s">
        <v>32873</v>
      </c>
      <c r="Q3442" t="str">
        <f>IF(militantesUbicacion[[#This Row],[genero]] = "Masculino","M",IF(militantesUbicacion[[#This Row],[genero]] = "Femenino","F","O"))</f>
        <v>M</v>
      </c>
      <c r="T3442" s="27" t="str">
        <f>CONCATENATE($H$10,$I$10,A3442,$J$10,A3442,$K$10,I3442,$L$10,TRIM(CONCATENATE(TRIM(B3442)," ",TRIM(C3442))),$M$10,TRIM(CONCATENATE(TRIM(D3442)," ",TRIM(E3442))),$N$10,militantesUbicacion[[#This Row],[departamento]],$O$10,militantesUbicacion[[#This Row],[municipio]],$P$10,militantesUbicacion[[#This Row],[Localidad]],$Q$10,militantesUbicacion[[#This Row],[Sex]],$R$10)</f>
        <v>u=Militante.objects.create(username='1003565156',password='1003565156',email='morenomorasebastian2004@gmail.com',first_name='SEBASTIAN',last_name='MORENO MORA',location=Puesto.objects.filter(dpto_name='CUNDINAMARCA',mun_name='COTA',comuna_name='').first(),sex='M')</v>
      </c>
    </row>
    <row r="3443" spans="1:20" x14ac:dyDescent="0.25">
      <c r="A3443">
        <v>1193528378</v>
      </c>
      <c r="B3443" t="s">
        <v>545</v>
      </c>
      <c r="C3443" t="s">
        <v>988</v>
      </c>
      <c r="D3443" t="s">
        <v>2358</v>
      </c>
      <c r="E3443" t="s">
        <v>152</v>
      </c>
      <c r="F3443" t="s">
        <v>5940</v>
      </c>
      <c r="G3443" t="s">
        <v>6086</v>
      </c>
      <c r="I3443" t="s">
        <v>6897</v>
      </c>
      <c r="J3443" t="s">
        <v>13672</v>
      </c>
      <c r="K3443" t="s">
        <v>20261</v>
      </c>
      <c r="L3443" t="s">
        <v>26151</v>
      </c>
      <c r="M3443" s="1">
        <v>37883</v>
      </c>
      <c r="N3443" s="4">
        <v>21.758904109589039</v>
      </c>
      <c r="O3443" t="s">
        <v>26484</v>
      </c>
      <c r="P3443" t="s">
        <v>32874</v>
      </c>
      <c r="Q3443" t="str">
        <f>IF(militantesUbicacion[[#This Row],[genero]] = "Masculino","M",IF(militantesUbicacion[[#This Row],[genero]] = "Femenino","F","O"))</f>
        <v>F</v>
      </c>
      <c r="T3443" s="27" t="str">
        <f>CONCATENATE($H$10,$I$10,A3443,$J$10,A3443,$K$10,I3443,$L$10,TRIM(CONCATENATE(TRIM(B3443)," ",TRIM(C3443))),$M$10,TRIM(CONCATENATE(TRIM(D3443)," ",TRIM(E3443))),$N$10,militantesUbicacion[[#This Row],[departamento]],$O$10,militantesUbicacion[[#This Row],[municipio]],$P$10,militantesUbicacion[[#This Row],[Localidad]],$Q$10,militantesUbicacion[[#This Row],[Sex]],$R$10)</f>
        <v>u=Militante.objects.create(username='1193528378',password='1193528378',email='nikolvalencia1923@gmail.com',first_name='NIKOL MELISSA',last_name='VALENCIA CAMILO',location=Puesto.objects.filter(dpto_name='CUNDINAMARCA',mun_name='COTA',comuna_name='').first(),sex='F')</v>
      </c>
    </row>
    <row r="3444" spans="1:20" x14ac:dyDescent="0.25">
      <c r="A3444">
        <v>1141118098</v>
      </c>
      <c r="B3444" t="s">
        <v>577</v>
      </c>
      <c r="C3444" t="s">
        <v>236</v>
      </c>
      <c r="D3444" t="s">
        <v>3248</v>
      </c>
      <c r="E3444" t="s">
        <v>2851</v>
      </c>
      <c r="F3444" t="s">
        <v>5940</v>
      </c>
      <c r="G3444" t="s">
        <v>6086</v>
      </c>
      <c r="I3444" t="s">
        <v>6967</v>
      </c>
      <c r="J3444" t="s">
        <v>13742</v>
      </c>
      <c r="K3444" t="s">
        <v>20323</v>
      </c>
      <c r="L3444" t="s">
        <v>26150</v>
      </c>
      <c r="M3444" s="1">
        <v>39663</v>
      </c>
      <c r="N3444" s="4">
        <v>16.882191780821916</v>
      </c>
      <c r="O3444" t="s">
        <v>26554</v>
      </c>
      <c r="P3444" t="s">
        <v>32874</v>
      </c>
      <c r="Q3444" t="str">
        <f>IF(militantesUbicacion[[#This Row],[genero]] = "Masculino","M",IF(militantesUbicacion[[#This Row],[genero]] = "Femenino","F","O"))</f>
        <v>M</v>
      </c>
      <c r="T3444" s="27" t="str">
        <f>CONCATENATE($H$10,$I$10,A3444,$J$10,A3444,$K$10,I3444,$L$10,TRIM(CONCATENATE(TRIM(B3444)," ",TRIM(C3444))),$M$10,TRIM(CONCATENATE(TRIM(D3444)," ",TRIM(E3444))),$N$10,militantesUbicacion[[#This Row],[departamento]],$O$10,militantesUbicacion[[#This Row],[municipio]],$P$10,militantesUbicacion[[#This Row],[Localidad]],$Q$10,militantesUbicacion[[#This Row],[Sex]],$R$10)</f>
        <v>u=Militante.objects.create(username='1141118098',password='1141118098',email='veranoroger524@gmail.com',first_name='ROGER STIVEN',last_name='VERANO TORRES',location=Puesto.objects.filter(dpto_name='CUNDINAMARCA',mun_name='COTA',comuna_name='').first(),sex='M')</v>
      </c>
    </row>
    <row r="3445" spans="1:20" x14ac:dyDescent="0.25">
      <c r="A3445">
        <v>1076665670</v>
      </c>
      <c r="B3445" t="s">
        <v>802</v>
      </c>
      <c r="C3445" t="s">
        <v>2538</v>
      </c>
      <c r="D3445" t="s">
        <v>3140</v>
      </c>
      <c r="E3445" t="s">
        <v>2028</v>
      </c>
      <c r="F3445" t="s">
        <v>5940</v>
      </c>
      <c r="G3445" t="s">
        <v>4184</v>
      </c>
      <c r="I3445" t="s">
        <v>8709</v>
      </c>
      <c r="J3445" t="s">
        <v>15498</v>
      </c>
      <c r="K3445" t="s">
        <v>22085</v>
      </c>
      <c r="L3445" t="s">
        <v>26151</v>
      </c>
      <c r="M3445" s="1">
        <v>35489</v>
      </c>
      <c r="N3445" s="4">
        <v>28.317808219178083</v>
      </c>
      <c r="O3445" t="s">
        <v>28301</v>
      </c>
      <c r="P3445" t="s">
        <v>32874</v>
      </c>
      <c r="Q3445" t="str">
        <f>IF(militantesUbicacion[[#This Row],[genero]] = "Masculino","M",IF(militantesUbicacion[[#This Row],[genero]] = "Femenino","F","O"))</f>
        <v>F</v>
      </c>
      <c r="T3445" s="27" t="str">
        <f>CONCATENATE($H$10,$I$10,A3445,$J$10,A3445,$K$10,I3445,$L$10,TRIM(CONCATENATE(TRIM(B3445)," ",TRIM(C3445))),$M$10,TRIM(CONCATENATE(TRIM(D3445)," ",TRIM(E3445))),$N$10,militantesUbicacion[[#This Row],[departamento]],$O$10,militantesUbicacion[[#This Row],[municipio]],$P$10,militantesUbicacion[[#This Row],[Localidad]],$Q$10,militantesUbicacion[[#This Row],[Sex]],$R$10)</f>
        <v>u=Militante.objects.create(username='1076665670',password='1076665670',email='gina.yohana.arias@gmail.com',first_name='GINA YOHANA',last_name='ARIAS GARCIA',location=Puesto.objects.filter(dpto_name='CUNDINAMARCA',mun_name='CUCUNUBA',comuna_name='').first(),sex='F')</v>
      </c>
    </row>
    <row r="3446" spans="1:20" x14ac:dyDescent="0.25">
      <c r="A3446">
        <v>1001220295</v>
      </c>
      <c r="B3446" t="s">
        <v>536</v>
      </c>
      <c r="C3446" t="s">
        <v>73</v>
      </c>
      <c r="D3446" t="s">
        <v>3128</v>
      </c>
      <c r="E3446" t="s">
        <v>3027</v>
      </c>
      <c r="F3446" t="s">
        <v>5940</v>
      </c>
      <c r="G3446" t="s">
        <v>4184</v>
      </c>
      <c r="I3446" t="s">
        <v>12835</v>
      </c>
      <c r="J3446" t="s">
        <v>19450</v>
      </c>
      <c r="K3446" t="s">
        <v>25738</v>
      </c>
      <c r="L3446" t="s">
        <v>26151</v>
      </c>
      <c r="M3446" s="1">
        <v>36925</v>
      </c>
      <c r="N3446" s="4">
        <v>24.383561643835616</v>
      </c>
      <c r="O3446" t="s">
        <v>32376</v>
      </c>
      <c r="P3446" t="s">
        <v>32873</v>
      </c>
      <c r="Q3446" t="str">
        <f>IF(militantesUbicacion[[#This Row],[genero]] = "Masculino","M",IF(militantesUbicacion[[#This Row],[genero]] = "Femenino","F","O"))</f>
        <v>F</v>
      </c>
      <c r="T3446" s="27" t="str">
        <f>CONCATENATE($H$10,$I$10,A3446,$J$10,A3446,$K$10,I3446,$L$10,TRIM(CONCATENATE(TRIM(B3446)," ",TRIM(C3446))),$M$10,TRIM(CONCATENATE(TRIM(D3446)," ",TRIM(E3446))),$N$10,militantesUbicacion[[#This Row],[departamento]],$O$10,militantesUbicacion[[#This Row],[municipio]],$P$10,militantesUbicacion[[#This Row],[Localidad]],$Q$10,militantesUbicacion[[#This Row],[Sex]],$R$10)</f>
        <v>u=Militante.objects.create(username='1001220295',password='1001220295',email='angelicarrillo12@gmail.com',first_name='ANGÉLICA MARIA',last_name='CARRILLO RODRIGUEZ',location=Puesto.objects.filter(dpto_name='CUNDINAMARCA',mun_name='CUCUNUBA',comuna_name='').first(),sex='F')</v>
      </c>
    </row>
    <row r="3447" spans="1:20" x14ac:dyDescent="0.25">
      <c r="A3447">
        <v>1076666570</v>
      </c>
      <c r="B3447" t="s">
        <v>123</v>
      </c>
      <c r="C3447" t="s">
        <v>186</v>
      </c>
      <c r="D3447" t="s">
        <v>3303</v>
      </c>
      <c r="E3447" t="s">
        <v>839</v>
      </c>
      <c r="F3447" t="s">
        <v>5940</v>
      </c>
      <c r="G3447" t="s">
        <v>4184</v>
      </c>
      <c r="I3447" t="s">
        <v>12232</v>
      </c>
      <c r="J3447" t="s">
        <v>18880</v>
      </c>
      <c r="K3447" t="s">
        <v>25256</v>
      </c>
      <c r="L3447" t="s">
        <v>26151</v>
      </c>
      <c r="M3447" s="1">
        <v>35690</v>
      </c>
      <c r="N3447" s="4">
        <v>27.767123287671232</v>
      </c>
      <c r="O3447" t="s">
        <v>31784</v>
      </c>
      <c r="P3447" t="s">
        <v>32873</v>
      </c>
      <c r="Q3447" t="str">
        <f>IF(militantesUbicacion[[#This Row],[genero]] = "Masculino","M",IF(militantesUbicacion[[#This Row],[genero]] = "Femenino","F","O"))</f>
        <v>F</v>
      </c>
      <c r="T3447" s="27" t="str">
        <f>CONCATENATE($H$10,$I$10,A3447,$J$10,A3447,$K$10,I3447,$L$10,TRIM(CONCATENATE(TRIM(B3447)," ",TRIM(C3447))),$M$10,TRIM(CONCATENATE(TRIM(D3447)," ",TRIM(E3447))),$N$10,militantesUbicacion[[#This Row],[departamento]],$O$10,militantesUbicacion[[#This Row],[municipio]],$P$10,militantesUbicacion[[#This Row],[Localidad]],$Q$10,militantesUbicacion[[#This Row],[Sex]],$R$10)</f>
        <v>u=Militante.objects.create(username='1076666570',password='1076666570',email='dianalizethperez17@gmail.com',first_name='DIANA LIZETH',last_name='PÉREZ CASTRO',location=Puesto.objects.filter(dpto_name='CUNDINAMARCA',mun_name='CUCUNUBA',comuna_name='').first(),sex='F')</v>
      </c>
    </row>
    <row r="3448" spans="1:20" x14ac:dyDescent="0.25">
      <c r="A3448">
        <v>1070324224</v>
      </c>
      <c r="B3448" t="s">
        <v>257</v>
      </c>
      <c r="C3448" t="s">
        <v>2158</v>
      </c>
      <c r="D3448" t="s">
        <v>3284</v>
      </c>
      <c r="E3448" t="s">
        <v>3009</v>
      </c>
      <c r="F3448" t="s">
        <v>5940</v>
      </c>
      <c r="G3448" t="s">
        <v>6094</v>
      </c>
      <c r="I3448" t="s">
        <v>10406</v>
      </c>
      <c r="J3448" t="s">
        <v>17111</v>
      </c>
      <c r="K3448" t="s">
        <v>23652</v>
      </c>
      <c r="L3448" t="s">
        <v>26150</v>
      </c>
      <c r="M3448" s="1">
        <v>38051</v>
      </c>
      <c r="N3448" s="4">
        <v>21.298630136986301</v>
      </c>
      <c r="O3448" t="s">
        <v>29985</v>
      </c>
      <c r="P3448" t="s">
        <v>32874</v>
      </c>
      <c r="Q3448" t="str">
        <f>IF(militantesUbicacion[[#This Row],[genero]] = "Masculino","M",IF(militantesUbicacion[[#This Row],[genero]] = "Femenino","F","O"))</f>
        <v>M</v>
      </c>
      <c r="T3448" s="27" t="str">
        <f>CONCATENATE($H$10,$I$10,A3448,$J$10,A3448,$K$10,I3448,$L$10,TRIM(CONCATENATE(TRIM(B3448)," ",TRIM(C3448))),$M$10,TRIM(CONCATENATE(TRIM(D3448)," ",TRIM(E3448))),$N$10,militantesUbicacion[[#This Row],[departamento]],$O$10,militantesUbicacion[[#This Row],[municipio]],$P$10,militantesUbicacion[[#This Row],[Localidad]],$Q$10,militantesUbicacion[[#This Row],[Sex]],$R$10)</f>
        <v>u=Militante.objects.create(username='1070324224',password='1070324224',email='nicolas.trujillo2016@gmail.com',first_name='NICOLAS',last_name='TRUJILLO MENDOZA',location=Puesto.objects.filter(dpto_name='CUNDINAMARCA',mun_name='EL COLEGIO',comuna_name='').first(),sex='M')</v>
      </c>
    </row>
    <row r="3449" spans="1:20" x14ac:dyDescent="0.25">
      <c r="A3449">
        <v>1070325706</v>
      </c>
      <c r="B3449" t="s">
        <v>66</v>
      </c>
      <c r="C3449" t="s">
        <v>2311</v>
      </c>
      <c r="D3449" t="s">
        <v>1955</v>
      </c>
      <c r="E3449" t="s">
        <v>1955</v>
      </c>
      <c r="F3449" t="s">
        <v>5940</v>
      </c>
      <c r="G3449" t="s">
        <v>6094</v>
      </c>
      <c r="I3449" t="s">
        <v>10408</v>
      </c>
      <c r="J3449" t="s">
        <v>17113</v>
      </c>
      <c r="K3449" t="s">
        <v>23654</v>
      </c>
      <c r="L3449" t="s">
        <v>26151</v>
      </c>
      <c r="M3449" s="1">
        <v>38786</v>
      </c>
      <c r="N3449" s="4">
        <v>19.284931506849315</v>
      </c>
      <c r="O3449" t="s">
        <v>29987</v>
      </c>
      <c r="P3449" t="s">
        <v>32874</v>
      </c>
      <c r="Q3449" t="str">
        <f>IF(militantesUbicacion[[#This Row],[genero]] = "Masculino","M",IF(militantesUbicacion[[#This Row],[genero]] = "Femenino","F","O"))</f>
        <v>F</v>
      </c>
      <c r="T3449" s="27" t="str">
        <f>CONCATENATE($H$10,$I$10,A3449,$J$10,A3449,$K$10,I3449,$L$10,TRIM(CONCATENATE(TRIM(B3449)," ",TRIM(C3449))),$M$10,TRIM(CONCATENATE(TRIM(D3449)," ",TRIM(E3449))),$N$10,militantesUbicacion[[#This Row],[departamento]],$O$10,militantesUbicacion[[#This Row],[municipio]],$P$10,militantesUbicacion[[#This Row],[Localidad]],$Q$10,militantesUbicacion[[#This Row],[Sex]],$R$10)</f>
        <v>u=Militante.objects.create(username='1070325706',password='1070325706',email='lmariano6310@gmail.com',first_name='DANNA CAMILA',last_name='PAEZ PAEZ',location=Puesto.objects.filter(dpto_name='CUNDINAMARCA',mun_name='EL COLEGIO',comuna_name='').first(),sex='F')</v>
      </c>
    </row>
    <row r="3450" spans="1:20" x14ac:dyDescent="0.25">
      <c r="A3450">
        <v>1193397757</v>
      </c>
      <c r="B3450" t="s">
        <v>597</v>
      </c>
      <c r="C3450" t="s">
        <v>2158</v>
      </c>
      <c r="D3450" t="s">
        <v>3115</v>
      </c>
      <c r="E3450" t="s">
        <v>4671</v>
      </c>
      <c r="F3450" t="s">
        <v>5940</v>
      </c>
      <c r="G3450" t="s">
        <v>6291</v>
      </c>
      <c r="I3450" t="s">
        <v>9138</v>
      </c>
      <c r="J3450" t="s">
        <v>15916</v>
      </c>
      <c r="K3450" t="s">
        <v>22502</v>
      </c>
      <c r="L3450" t="s">
        <v>26151</v>
      </c>
      <c r="M3450" s="1">
        <v>36898</v>
      </c>
      <c r="N3450" s="4">
        <v>24.457534246575342</v>
      </c>
      <c r="O3450" t="s">
        <v>28739</v>
      </c>
      <c r="P3450" t="s">
        <v>32874</v>
      </c>
      <c r="Q3450" t="str">
        <f>IF(militantesUbicacion[[#This Row],[genero]] = "Masculino","M",IF(militantesUbicacion[[#This Row],[genero]] = "Femenino","F","O"))</f>
        <v>F</v>
      </c>
      <c r="T3450" s="27" t="str">
        <f>CONCATENATE($H$10,$I$10,A3450,$J$10,A3450,$K$10,I3450,$L$10,TRIM(CONCATENATE(TRIM(B3450)," ",TRIM(C3450))),$M$10,TRIM(CONCATENATE(TRIM(D3450)," ",TRIM(E3450))),$N$10,militantesUbicacion[[#This Row],[departamento]],$O$10,militantesUbicacion[[#This Row],[municipio]],$P$10,militantesUbicacion[[#This Row],[Localidad]],$Q$10,militantesUbicacion[[#This Row],[Sex]],$R$10)</f>
        <v>u=Militante.objects.create(username='1193397757',password='1193397757',email='andyandynet.com@hotmail.com',first_name='CAMILA',last_name='SALGADO ULE',location=Puesto.objects.filter(dpto_name='CUNDINAMARCA',mun_name='EL ROSAL',comuna_name='').first(),sex='F')</v>
      </c>
    </row>
    <row r="3451" spans="1:20" x14ac:dyDescent="0.25">
      <c r="A3451">
        <v>1070987122</v>
      </c>
      <c r="B3451" t="s">
        <v>54</v>
      </c>
      <c r="C3451" t="s">
        <v>2006</v>
      </c>
      <c r="D3451" t="s">
        <v>3249</v>
      </c>
      <c r="E3451" t="s">
        <v>2961</v>
      </c>
      <c r="F3451" t="s">
        <v>5940</v>
      </c>
      <c r="G3451" t="s">
        <v>5964</v>
      </c>
      <c r="I3451" t="s">
        <v>7485</v>
      </c>
      <c r="J3451" t="s">
        <v>14255</v>
      </c>
      <c r="K3451" t="s">
        <v>20798</v>
      </c>
      <c r="L3451" t="s">
        <v>26150</v>
      </c>
      <c r="M3451" s="1">
        <v>36157</v>
      </c>
      <c r="N3451" s="4">
        <v>26.487671232876714</v>
      </c>
      <c r="O3451" t="s">
        <v>27072</v>
      </c>
      <c r="P3451" t="s">
        <v>32874</v>
      </c>
      <c r="Q3451" t="str">
        <f>IF(militantesUbicacion[[#This Row],[genero]] = "Masculino","M",IF(militantesUbicacion[[#This Row],[genero]] = "Femenino","F","O"))</f>
        <v>M</v>
      </c>
      <c r="T3451" s="27" t="str">
        <f>CONCATENATE($H$10,$I$10,A3451,$J$10,A3451,$K$10,I3451,$L$10,TRIM(CONCATENATE(TRIM(B3451)," ",TRIM(C3451))),$M$10,TRIM(CONCATENATE(TRIM(D3451)," ",TRIM(E3451))),$N$10,militantesUbicacion[[#This Row],[departamento]],$O$10,militantesUbicacion[[#This Row],[municipio]],$P$10,militantesUbicacion[[#This Row],[Localidad]],$Q$10,militantesUbicacion[[#This Row],[Sex]],$R$10)</f>
        <v>u=Militante.objects.create(username='1070987122',password='1070987122',email='dr.castiblanco10@uniandes.edu.co',first_name='DAVID RICARDO',last_name='CASTIBLANCO MORENO',location=Puesto.objects.filter(dpto_name='CUNDINAMARCA',mun_name='FACATATIVA',comuna_name='').first(),sex='M')</v>
      </c>
    </row>
    <row r="3452" spans="1:20" x14ac:dyDescent="0.25">
      <c r="A3452">
        <v>1045486504</v>
      </c>
      <c r="B3452" t="s">
        <v>149</v>
      </c>
      <c r="C3452" t="s">
        <v>2158</v>
      </c>
      <c r="D3452" t="s">
        <v>4072</v>
      </c>
      <c r="E3452" t="s">
        <v>4446</v>
      </c>
      <c r="F3452" t="s">
        <v>5940</v>
      </c>
      <c r="G3452" t="s">
        <v>5964</v>
      </c>
      <c r="I3452" t="s">
        <v>11599</v>
      </c>
      <c r="J3452" t="s">
        <v>18267</v>
      </c>
      <c r="K3452" t="s">
        <v>24736</v>
      </c>
      <c r="L3452" t="s">
        <v>26150</v>
      </c>
      <c r="M3452" s="1">
        <v>35539</v>
      </c>
      <c r="N3452" s="4">
        <v>28.18082191780822</v>
      </c>
      <c r="O3452" t="s">
        <v>31154</v>
      </c>
      <c r="P3452" t="s">
        <v>32874</v>
      </c>
      <c r="Q3452" t="str">
        <f>IF(militantesUbicacion[[#This Row],[genero]] = "Masculino","M",IF(militantesUbicacion[[#This Row],[genero]] = "Femenino","F","O"))</f>
        <v>M</v>
      </c>
      <c r="T3452" s="27" t="str">
        <f>CONCATENATE($H$10,$I$10,A3452,$J$10,A3452,$K$10,I3452,$L$10,TRIM(CONCATENATE(TRIM(B3452)," ",TRIM(C3452))),$M$10,TRIM(CONCATENATE(TRIM(D3452)," ",TRIM(E3452))),$N$10,militantesUbicacion[[#This Row],[departamento]],$O$10,militantesUbicacion[[#This Row],[municipio]],$P$10,militantesUbicacion[[#This Row],[Localidad]],$Q$10,militantesUbicacion[[#This Row],[Sex]],$R$10)</f>
        <v>u=Militante.objects.create(username='1045486504',password='1045486504',email='pentecostalchala@gmail.com',first_name='YEFERSON',last_name='CHALA HINESTROZA',location=Puesto.objects.filter(dpto_name='CUNDINAMARCA',mun_name='FACATATIVA',comuna_name='').first(),sex='M')</v>
      </c>
    </row>
    <row r="3453" spans="1:20" x14ac:dyDescent="0.25">
      <c r="A3453">
        <v>1070983289</v>
      </c>
      <c r="B3453" t="s">
        <v>257</v>
      </c>
      <c r="C3453" t="s">
        <v>2158</v>
      </c>
      <c r="D3453" t="s">
        <v>3043</v>
      </c>
      <c r="E3453" t="s">
        <v>3396</v>
      </c>
      <c r="F3453" t="s">
        <v>5940</v>
      </c>
      <c r="G3453" t="s">
        <v>5964</v>
      </c>
      <c r="I3453" t="s">
        <v>13163</v>
      </c>
      <c r="J3453" t="s">
        <v>19763</v>
      </c>
      <c r="K3453" t="s">
        <v>26001</v>
      </c>
      <c r="L3453" t="s">
        <v>26150</v>
      </c>
      <c r="M3453" s="1">
        <v>35773</v>
      </c>
      <c r="N3453" s="4">
        <v>27.539726027397261</v>
      </c>
      <c r="O3453" t="s">
        <v>32700</v>
      </c>
      <c r="P3453" t="s">
        <v>32874</v>
      </c>
      <c r="Q3453" t="str">
        <f>IF(militantesUbicacion[[#This Row],[genero]] = "Masculino","M",IF(militantesUbicacion[[#This Row],[genero]] = "Femenino","F","O"))</f>
        <v>M</v>
      </c>
      <c r="T3453" s="27" t="str">
        <f>CONCATENATE($H$10,$I$10,A3453,$J$10,A3453,$K$10,I3453,$L$10,TRIM(CONCATENATE(TRIM(B3453)," ",TRIM(C3453))),$M$10,TRIM(CONCATENATE(TRIM(D3453)," ",TRIM(E3453))),$N$10,militantesUbicacion[[#This Row],[departamento]],$O$10,militantesUbicacion[[#This Row],[municipio]],$P$10,militantesUbicacion[[#This Row],[Localidad]],$Q$10,militantesUbicacion[[#This Row],[Sex]],$R$10)</f>
        <v>u=Militante.objects.create(username='1070983289',password='1070983289',email='jovenesporfacatativa@gmail.com',first_name='NICOLAS',last_name='RIVERA GUEVARA',location=Puesto.objects.filter(dpto_name='CUNDINAMARCA',mun_name='FACATATIVA',comuna_name='').first(),sex='M')</v>
      </c>
    </row>
    <row r="3454" spans="1:20" x14ac:dyDescent="0.25">
      <c r="A3454">
        <v>1007770452</v>
      </c>
      <c r="B3454" t="s">
        <v>177</v>
      </c>
      <c r="C3454" t="s">
        <v>2483</v>
      </c>
      <c r="D3454" t="s">
        <v>3396</v>
      </c>
      <c r="E3454" t="s">
        <v>3134</v>
      </c>
      <c r="F3454" t="s">
        <v>5940</v>
      </c>
      <c r="G3454" t="s">
        <v>5964</v>
      </c>
      <c r="I3454" t="s">
        <v>11385</v>
      </c>
      <c r="J3454" t="s">
        <v>18064</v>
      </c>
      <c r="K3454" t="s">
        <v>24552</v>
      </c>
      <c r="L3454" t="s">
        <v>26151</v>
      </c>
      <c r="M3454" s="1">
        <v>36934</v>
      </c>
      <c r="N3454" s="4">
        <v>24.358904109589041</v>
      </c>
      <c r="O3454" t="s">
        <v>30952</v>
      </c>
      <c r="P3454" t="s">
        <v>32874</v>
      </c>
      <c r="Q3454" t="str">
        <f>IF(militantesUbicacion[[#This Row],[genero]] = "Masculino","M",IF(militantesUbicacion[[#This Row],[genero]] = "Femenino","F","O"))</f>
        <v>F</v>
      </c>
      <c r="T3454" s="27" t="str">
        <f>CONCATENATE($H$10,$I$10,A3454,$J$10,A3454,$K$10,I3454,$L$10,TRIM(CONCATENATE(TRIM(B3454)," ",TRIM(C3454))),$M$10,TRIM(CONCATENATE(TRIM(D3454)," ",TRIM(E3454))),$N$10,militantesUbicacion[[#This Row],[departamento]],$O$10,militantesUbicacion[[#This Row],[municipio]],$P$10,militantesUbicacion[[#This Row],[Localidad]],$Q$10,militantesUbicacion[[#This Row],[Sex]],$R$10)</f>
        <v>u=Militante.objects.create(username='1007770452',password='1007770452',email='lauraguevaraf29@gmail.com',first_name='LAURA VALENTINA',last_name='GUEVARA FORERO',location=Puesto.objects.filter(dpto_name='CUNDINAMARCA',mun_name='FACATATIVA',comuna_name='').first(),sex='F')</v>
      </c>
    </row>
    <row r="3455" spans="1:20" x14ac:dyDescent="0.25">
      <c r="A3455">
        <v>1007819604</v>
      </c>
      <c r="B3455" t="s">
        <v>486</v>
      </c>
      <c r="C3455" t="s">
        <v>2504</v>
      </c>
      <c r="D3455" t="s">
        <v>315</v>
      </c>
      <c r="E3455" t="s">
        <v>799</v>
      </c>
      <c r="F3455" t="s">
        <v>5940</v>
      </c>
      <c r="G3455" t="s">
        <v>5964</v>
      </c>
      <c r="I3455" t="s">
        <v>8982</v>
      </c>
      <c r="J3455" t="s">
        <v>15768</v>
      </c>
      <c r="K3455" t="s">
        <v>22365</v>
      </c>
      <c r="L3455" t="s">
        <v>26151</v>
      </c>
      <c r="M3455" s="1">
        <v>36951</v>
      </c>
      <c r="N3455" s="4">
        <v>24.312328767123287</v>
      </c>
      <c r="O3455" t="s">
        <v>28585</v>
      </c>
      <c r="P3455" t="s">
        <v>32874</v>
      </c>
      <c r="Q3455" t="str">
        <f>IF(militantesUbicacion[[#This Row],[genero]] = "Masculino","M",IF(militantesUbicacion[[#This Row],[genero]] = "Femenino","F","O"))</f>
        <v>F</v>
      </c>
      <c r="T3455" s="27" t="str">
        <f>CONCATENATE($H$10,$I$10,A3455,$J$10,A3455,$K$10,I3455,$L$10,TRIM(CONCATENATE(TRIM(B3455)," ",TRIM(C3455))),$M$10,TRIM(CONCATENATE(TRIM(D3455)," ",TRIM(E3455))),$N$10,militantesUbicacion[[#This Row],[departamento]],$O$10,militantesUbicacion[[#This Row],[municipio]],$P$10,militantesUbicacion[[#This Row],[Localidad]],$Q$10,militantesUbicacion[[#This Row],[Sex]],$R$10)</f>
        <v>u=Militante.objects.create(username='1007819604',password='1007819604',email='nicolleon13@hotmail.com',first_name='NICOLE STEPHANIA',last_name='ALFONSO LEON',location=Puesto.objects.filter(dpto_name='CUNDINAMARCA',mun_name='FACATATIVA',comuna_name='').first(),sex='F')</v>
      </c>
    </row>
    <row r="3456" spans="1:20" x14ac:dyDescent="0.25">
      <c r="A3456">
        <v>1070982401</v>
      </c>
      <c r="B3456" t="s">
        <v>98</v>
      </c>
      <c r="C3456" t="s">
        <v>2174</v>
      </c>
      <c r="D3456" t="s">
        <v>4146</v>
      </c>
      <c r="E3456" t="s">
        <v>3865</v>
      </c>
      <c r="F3456" t="s">
        <v>5940</v>
      </c>
      <c r="G3456" t="s">
        <v>5964</v>
      </c>
      <c r="I3456" t="s">
        <v>9821</v>
      </c>
      <c r="J3456" t="s">
        <v>16541</v>
      </c>
      <c r="K3456" t="s">
        <v>23107</v>
      </c>
      <c r="L3456" t="s">
        <v>26150</v>
      </c>
      <c r="M3456" s="1">
        <v>35698</v>
      </c>
      <c r="N3456" s="4">
        <v>27.745205479452054</v>
      </c>
      <c r="O3456" t="s">
        <v>29408</v>
      </c>
      <c r="P3456" t="s">
        <v>32874</v>
      </c>
      <c r="Q3456" t="str">
        <f>IF(militantesUbicacion[[#This Row],[genero]] = "Masculino","M",IF(militantesUbicacion[[#This Row],[genero]] = "Femenino","F","O"))</f>
        <v>M</v>
      </c>
      <c r="T3456" s="27" t="str">
        <f>CONCATENATE($H$10,$I$10,A3456,$J$10,A3456,$K$10,I3456,$L$10,TRIM(CONCATENATE(TRIM(B3456)," ",TRIM(C3456))),$M$10,TRIM(CONCATENATE(TRIM(D3456)," ",TRIM(E3456))),$N$10,militantesUbicacion[[#This Row],[departamento]],$O$10,militantesUbicacion[[#This Row],[municipio]],$P$10,militantesUbicacion[[#This Row],[Localidad]],$Q$10,militantesUbicacion[[#This Row],[Sex]],$R$10)</f>
        <v>u=Militante.objects.create(username='1070982401',password='1070982401',email='davebullap@gmail.com',first_name='JUAN DAVID',last_name='BULLA PUENTES',location=Puesto.objects.filter(dpto_name='CUNDINAMARCA',mun_name='FACATATIVA',comuna_name='').first(),sex='M')</v>
      </c>
    </row>
    <row r="3457" spans="1:20" x14ac:dyDescent="0.25">
      <c r="A3457">
        <v>1003565811</v>
      </c>
      <c r="B3457" t="s">
        <v>215</v>
      </c>
      <c r="C3457" t="s">
        <v>2254</v>
      </c>
      <c r="D3457" t="s">
        <v>3748</v>
      </c>
      <c r="E3457" t="s">
        <v>3826</v>
      </c>
      <c r="F3457" t="s">
        <v>5940</v>
      </c>
      <c r="G3457" t="s">
        <v>5964</v>
      </c>
      <c r="I3457" t="s">
        <v>9822</v>
      </c>
      <c r="J3457" t="s">
        <v>16542</v>
      </c>
      <c r="K3457" t="s">
        <v>23108</v>
      </c>
      <c r="L3457" t="s">
        <v>26151</v>
      </c>
      <c r="M3457" s="1">
        <v>37129</v>
      </c>
      <c r="N3457" s="4">
        <v>23.824657534246576</v>
      </c>
      <c r="O3457" t="s">
        <v>29409</v>
      </c>
      <c r="P3457" t="s">
        <v>32874</v>
      </c>
      <c r="Q3457" t="str">
        <f>IF(militantesUbicacion[[#This Row],[genero]] = "Masculino","M",IF(militantesUbicacion[[#This Row],[genero]] = "Femenino","F","O"))</f>
        <v>F</v>
      </c>
      <c r="T3457" s="27" t="str">
        <f>CONCATENATE($H$10,$I$10,A3457,$J$10,A3457,$K$10,I3457,$L$10,TRIM(CONCATENATE(TRIM(B3457)," ",TRIM(C3457))),$M$10,TRIM(CONCATENATE(TRIM(D3457)," ",TRIM(E3457))),$N$10,militantesUbicacion[[#This Row],[departamento]],$O$10,militantesUbicacion[[#This Row],[municipio]],$P$10,militantesUbicacion[[#This Row],[Localidad]],$Q$10,militantesUbicacion[[#This Row],[Sex]],$R$10)</f>
        <v>u=Militante.objects.create(username='1003565811',password='1003565811',email='dannysmontpa2001@gmail.com',first_name='DANIELA ALEJANDRA',last_name='MONTAÑO PÁEZ',location=Puesto.objects.filter(dpto_name='CUNDINAMARCA',mun_name='FACATATIVA',comuna_name='').first(),sex='F')</v>
      </c>
    </row>
    <row r="3458" spans="1:20" x14ac:dyDescent="0.25">
      <c r="A3458">
        <v>1070982718</v>
      </c>
      <c r="B3458" t="s">
        <v>511</v>
      </c>
      <c r="C3458" t="s">
        <v>2255</v>
      </c>
      <c r="D3458" t="s">
        <v>3101</v>
      </c>
      <c r="E3458" t="s">
        <v>3664</v>
      </c>
      <c r="F3458" t="s">
        <v>5940</v>
      </c>
      <c r="G3458" t="s">
        <v>5964</v>
      </c>
      <c r="I3458" t="s">
        <v>9823</v>
      </c>
      <c r="J3458" t="s">
        <v>16543</v>
      </c>
      <c r="K3458" t="s">
        <v>23109</v>
      </c>
      <c r="L3458" t="s">
        <v>26151</v>
      </c>
      <c r="M3458" s="1">
        <v>35703</v>
      </c>
      <c r="N3458" s="4">
        <v>27.731506849315068</v>
      </c>
      <c r="O3458" t="s">
        <v>29410</v>
      </c>
      <c r="P3458" t="s">
        <v>32874</v>
      </c>
      <c r="Q3458" t="str">
        <f>IF(militantesUbicacion[[#This Row],[genero]] = "Masculino","M",IF(militantesUbicacion[[#This Row],[genero]] = "Femenino","F","O"))</f>
        <v>F</v>
      </c>
      <c r="T3458" s="27" t="str">
        <f>CONCATENATE($H$10,$I$10,A3458,$J$10,A3458,$K$10,I3458,$L$10,TRIM(CONCATENATE(TRIM(B3458)," ",TRIM(C3458))),$M$10,TRIM(CONCATENATE(TRIM(D3458)," ",TRIM(E3458))),$N$10,militantesUbicacion[[#This Row],[departamento]],$O$10,militantesUbicacion[[#This Row],[municipio]],$P$10,militantesUbicacion[[#This Row],[Localidad]],$Q$10,militantesUbicacion[[#This Row],[Sex]],$R$10)</f>
        <v>u=Militante.objects.create(username='1070982718',password='1070982718',email='carolinaparra2030@gmail.com',first_name='ASTRID CAROLINA',last_name='PARRA GORDILLO',location=Puesto.objects.filter(dpto_name='CUNDINAMARCA',mun_name='FACATATIVA',comuna_name='').first(),sex='F')</v>
      </c>
    </row>
    <row r="3459" spans="1:20" x14ac:dyDescent="0.25">
      <c r="A3459">
        <v>1001249336</v>
      </c>
      <c r="B3459" t="s">
        <v>738</v>
      </c>
      <c r="C3459" t="s">
        <v>2158</v>
      </c>
      <c r="D3459" t="s">
        <v>4279</v>
      </c>
      <c r="E3459" t="s">
        <v>1518</v>
      </c>
      <c r="F3459" t="s">
        <v>5940</v>
      </c>
      <c r="G3459" t="s">
        <v>5964</v>
      </c>
      <c r="I3459" t="s">
        <v>9824</v>
      </c>
      <c r="J3459" t="s">
        <v>16544</v>
      </c>
      <c r="K3459" t="s">
        <v>23110</v>
      </c>
      <c r="L3459" t="s">
        <v>26151</v>
      </c>
      <c r="M3459" s="1">
        <v>37397</v>
      </c>
      <c r="N3459" s="4">
        <v>23.090410958904108</v>
      </c>
      <c r="O3459" t="s">
        <v>29411</v>
      </c>
      <c r="P3459" t="s">
        <v>32874</v>
      </c>
      <c r="Q3459" t="str">
        <f>IF(militantesUbicacion[[#This Row],[genero]] = "Masculino","M",IF(militantesUbicacion[[#This Row],[genero]] = "Femenino","F","O"))</f>
        <v>F</v>
      </c>
      <c r="T3459" s="27" t="str">
        <f>CONCATENATE($H$10,$I$10,A3459,$J$10,A3459,$K$10,I3459,$L$10,TRIM(CONCATENATE(TRIM(B3459)," ",TRIM(C3459))),$M$10,TRIM(CONCATENATE(TRIM(D3459)," ",TRIM(E3459))),$N$10,militantesUbicacion[[#This Row],[departamento]],$O$10,militantesUbicacion[[#This Row],[municipio]],$P$10,militantesUbicacion[[#This Row],[Localidad]],$Q$10,militantesUbicacion[[#This Row],[Sex]],$R$10)</f>
        <v>u=Militante.objects.create(username='1001249336',password='1001249336',email='3046374729lore@gmail.com',first_name='LORENA',last_name='BAENA CAMPOS',location=Puesto.objects.filter(dpto_name='CUNDINAMARCA',mun_name='FACATATIVA',comuna_name='').first(),sex='F')</v>
      </c>
    </row>
    <row r="3460" spans="1:20" x14ac:dyDescent="0.25">
      <c r="A3460">
        <v>1070985805</v>
      </c>
      <c r="B3460" t="s">
        <v>130</v>
      </c>
      <c r="C3460" t="s">
        <v>2175</v>
      </c>
      <c r="D3460" t="s">
        <v>3384</v>
      </c>
      <c r="E3460" t="s">
        <v>3723</v>
      </c>
      <c r="F3460" t="s">
        <v>5940</v>
      </c>
      <c r="G3460" t="s">
        <v>5964</v>
      </c>
      <c r="I3460" t="s">
        <v>9826</v>
      </c>
      <c r="J3460" t="s">
        <v>16546</v>
      </c>
      <c r="K3460" t="s">
        <v>21110</v>
      </c>
      <c r="L3460" t="s">
        <v>26150</v>
      </c>
      <c r="M3460" s="1">
        <v>36019</v>
      </c>
      <c r="N3460" s="4">
        <v>26.865753424657534</v>
      </c>
      <c r="O3460" t="s">
        <v>29413</v>
      </c>
      <c r="P3460" t="s">
        <v>32874</v>
      </c>
      <c r="Q3460" t="str">
        <f>IF(militantesUbicacion[[#This Row],[genero]] = "Masculino","M",IF(militantesUbicacion[[#This Row],[genero]] = "Femenino","F","O"))</f>
        <v>M</v>
      </c>
      <c r="T3460" s="27" t="str">
        <f>CONCATENATE($H$10,$I$10,A3460,$J$10,A3460,$K$10,I3460,$L$10,TRIM(CONCATENATE(TRIM(B3460)," ",TRIM(C3460))),$M$10,TRIM(CONCATENATE(TRIM(D3460)," ",TRIM(E3460))),$N$10,militantesUbicacion[[#This Row],[departamento]],$O$10,militantesUbicacion[[#This Row],[municipio]],$P$10,militantesUbicacion[[#This Row],[Localidad]],$Q$10,militantesUbicacion[[#This Row],[Sex]],$R$10)</f>
        <v>u=Militante.objects.create(username='1070985805',password='1070985805',email='diegogarzonlora@gmail.com',first_name='DIEGO FELIPE',last_name='GARZON LORA',location=Puesto.objects.filter(dpto_name='CUNDINAMARCA',mun_name='FACATATIVA',comuna_name='').first(),sex='M')</v>
      </c>
    </row>
    <row r="3461" spans="1:20" x14ac:dyDescent="0.25">
      <c r="A3461">
        <v>1193397733</v>
      </c>
      <c r="B3461" t="s">
        <v>152</v>
      </c>
      <c r="C3461" t="s">
        <v>2185</v>
      </c>
      <c r="D3461" t="s">
        <v>3384</v>
      </c>
      <c r="E3461" t="s">
        <v>3723</v>
      </c>
      <c r="F3461" t="s">
        <v>5940</v>
      </c>
      <c r="G3461" t="s">
        <v>5964</v>
      </c>
      <c r="I3461" t="s">
        <v>7763</v>
      </c>
      <c r="J3461" t="s">
        <v>14544</v>
      </c>
      <c r="K3461" t="s">
        <v>21110</v>
      </c>
      <c r="L3461" t="s">
        <v>26150</v>
      </c>
      <c r="M3461" s="1">
        <v>36889</v>
      </c>
      <c r="N3461" s="4">
        <v>24.482191780821918</v>
      </c>
      <c r="O3461" t="s">
        <v>27355</v>
      </c>
      <c r="P3461" t="s">
        <v>32874</v>
      </c>
      <c r="Q3461" t="str">
        <f>IF(militantesUbicacion[[#This Row],[genero]] = "Masculino","M",IF(militantesUbicacion[[#This Row],[genero]] = "Femenino","F","O"))</f>
        <v>M</v>
      </c>
      <c r="T3461" s="27" t="str">
        <f>CONCATENATE($H$10,$I$10,A3461,$J$10,A3461,$K$10,I3461,$L$10,TRIM(CONCATENATE(TRIM(B3461)," ",TRIM(C3461))),$M$10,TRIM(CONCATENATE(TRIM(D3461)," ",TRIM(E3461))),$N$10,militantesUbicacion[[#This Row],[departamento]],$O$10,militantesUbicacion[[#This Row],[municipio]],$P$10,militantesUbicacion[[#This Row],[Localidad]],$Q$10,militantesUbicacion[[#This Row],[Sex]],$R$10)</f>
        <v>u=Militante.objects.create(username='1193397733',password='1193397733',email='camilo.garzon.l@hotmail.com',first_name='CAMILO ANDRES',last_name='GARZON LORA',location=Puesto.objects.filter(dpto_name='CUNDINAMARCA',mun_name='FACATATIVA',comuna_name='').first(),sex='M')</v>
      </c>
    </row>
    <row r="3462" spans="1:20" x14ac:dyDescent="0.25">
      <c r="A3462">
        <v>1006769659</v>
      </c>
      <c r="B3462" t="s">
        <v>88</v>
      </c>
      <c r="C3462" t="s">
        <v>2596</v>
      </c>
      <c r="D3462" t="s">
        <v>3048</v>
      </c>
      <c r="E3462" t="s">
        <v>2369</v>
      </c>
      <c r="F3462" t="s">
        <v>5940</v>
      </c>
      <c r="G3462" t="s">
        <v>5964</v>
      </c>
      <c r="I3462" t="s">
        <v>9827</v>
      </c>
      <c r="J3462" t="s">
        <v>16547</v>
      </c>
      <c r="K3462" t="s">
        <v>23112</v>
      </c>
      <c r="L3462" t="s">
        <v>26151</v>
      </c>
      <c r="M3462" s="1">
        <v>37778</v>
      </c>
      <c r="N3462" s="4">
        <v>22.046575342465754</v>
      </c>
      <c r="O3462" t="s">
        <v>29414</v>
      </c>
      <c r="P3462" t="s">
        <v>32874</v>
      </c>
      <c r="Q3462" t="str">
        <f>IF(militantesUbicacion[[#This Row],[genero]] = "Masculino","M",IF(militantesUbicacion[[#This Row],[genero]] = "Femenino","F","O"))</f>
        <v>F</v>
      </c>
      <c r="T3462" s="27" t="str">
        <f>CONCATENATE($H$10,$I$10,A3462,$J$10,A3462,$K$10,I3462,$L$10,TRIM(CONCATENATE(TRIM(B3462)," ",TRIM(C3462))),$M$10,TRIM(CONCATENATE(TRIM(D3462)," ",TRIM(E3462))),$N$10,militantesUbicacion[[#This Row],[departamento]],$O$10,militantesUbicacion[[#This Row],[municipio]],$P$10,militantesUbicacion[[#This Row],[Localidad]],$Q$10,militantesUbicacion[[#This Row],[Sex]],$R$10)</f>
        <v>u=Militante.objects.create(username='1006769659',password='1006769659',email='amparram01@libertadores.edu.co',first_name='ANA MELIZA',last_name='PARRA MARTINEZ',location=Puesto.objects.filter(dpto_name='CUNDINAMARCA',mun_name='FACATATIVA',comuna_name='').first(),sex='F')</v>
      </c>
    </row>
    <row r="3463" spans="1:20" x14ac:dyDescent="0.25">
      <c r="A3463">
        <v>1001347417</v>
      </c>
      <c r="B3463" t="s">
        <v>311</v>
      </c>
      <c r="C3463" t="s">
        <v>2247</v>
      </c>
      <c r="D3463" t="s">
        <v>5275</v>
      </c>
      <c r="E3463" t="s">
        <v>4176</v>
      </c>
      <c r="F3463" t="s">
        <v>5940</v>
      </c>
      <c r="G3463" t="s">
        <v>5964</v>
      </c>
      <c r="I3463" t="s">
        <v>9831</v>
      </c>
      <c r="J3463" t="s">
        <v>16552</v>
      </c>
      <c r="K3463" t="s">
        <v>23116</v>
      </c>
      <c r="L3463" t="s">
        <v>26151</v>
      </c>
      <c r="M3463" s="1">
        <v>37367</v>
      </c>
      <c r="N3463" s="4">
        <v>23.172602739726027</v>
      </c>
      <c r="O3463" t="s">
        <v>29418</v>
      </c>
      <c r="P3463" t="s">
        <v>32874</v>
      </c>
      <c r="Q3463" t="str">
        <f>IF(militantesUbicacion[[#This Row],[genero]] = "Masculino","M",IF(militantesUbicacion[[#This Row],[genero]] = "Femenino","F","O"))</f>
        <v>F</v>
      </c>
      <c r="T3463" s="27" t="str">
        <f>CONCATENATE($H$10,$I$10,A3463,$J$10,A3463,$K$10,I3463,$L$10,TRIM(CONCATENATE(TRIM(B3463)," ",TRIM(C3463))),$M$10,TRIM(CONCATENATE(TRIM(D3463)," ",TRIM(E3463))),$N$10,militantesUbicacion[[#This Row],[departamento]],$O$10,militantesUbicacion[[#This Row],[municipio]],$P$10,militantesUbicacion[[#This Row],[Localidad]],$Q$10,militantesUbicacion[[#This Row],[Sex]],$R$10)</f>
        <v>u=Militante.objects.create(username='1001347417',password='1001347417',email='luisalinaress2104@gmail.com',first_name='LUISA FERNANDA',last_name='SASTOQUE LINARES',location=Puesto.objects.filter(dpto_name='CUNDINAMARCA',mun_name='FACATATIVA',comuna_name='').first(),sex='F')</v>
      </c>
    </row>
    <row r="3464" spans="1:20" x14ac:dyDescent="0.25">
      <c r="A3464">
        <v>1007155279</v>
      </c>
      <c r="B3464" t="s">
        <v>173</v>
      </c>
      <c r="C3464" t="s">
        <v>2158</v>
      </c>
      <c r="D3464" t="s">
        <v>173</v>
      </c>
      <c r="E3464" t="s">
        <v>3622</v>
      </c>
      <c r="F3464" t="s">
        <v>5940</v>
      </c>
      <c r="G3464" t="s">
        <v>5964</v>
      </c>
      <c r="I3464" t="s">
        <v>9940</v>
      </c>
      <c r="J3464" t="s">
        <v>16646</v>
      </c>
      <c r="K3464" t="s">
        <v>23214</v>
      </c>
      <c r="L3464" t="s">
        <v>26150</v>
      </c>
      <c r="M3464" s="1">
        <v>36671</v>
      </c>
      <c r="N3464" s="4">
        <v>25.079452054794519</v>
      </c>
      <c r="O3464" t="s">
        <v>29527</v>
      </c>
      <c r="P3464" t="s">
        <v>32874</v>
      </c>
      <c r="Q3464" t="str">
        <f>IF(militantesUbicacion[[#This Row],[genero]] = "Masculino","M",IF(militantesUbicacion[[#This Row],[genero]] = "Femenino","F","O"))</f>
        <v>M</v>
      </c>
      <c r="T3464" s="27" t="str">
        <f>CONCATENATE($H$10,$I$10,A3464,$J$10,A3464,$K$10,I3464,$L$10,TRIM(CONCATENATE(TRIM(B3464)," ",TRIM(C3464))),$M$10,TRIM(CONCATENATE(TRIM(D3464)," ",TRIM(E3464))),$N$10,militantesUbicacion[[#This Row],[departamento]],$O$10,militantesUbicacion[[#This Row],[municipio]],$P$10,militantesUbicacion[[#This Row],[Localidad]],$Q$10,militantesUbicacion[[#This Row],[Sex]],$R$10)</f>
        <v>u=Militante.objects.create(username='1007155279',password='1007155279',email='santiagocdlm51@gmail.com',first_name='SANTIAGO',last_name='SANTIAGO CAICEDO',location=Puesto.objects.filter(dpto_name='CUNDINAMARCA',mun_name='FACATATIVA',comuna_name='').first(),sex='M')</v>
      </c>
    </row>
    <row r="3465" spans="1:20" x14ac:dyDescent="0.25">
      <c r="A3465">
        <v>1003566939</v>
      </c>
      <c r="B3465" t="s">
        <v>196</v>
      </c>
      <c r="C3465" t="s">
        <v>2183</v>
      </c>
      <c r="D3465" t="s">
        <v>3793</v>
      </c>
      <c r="E3465" t="s">
        <v>3496</v>
      </c>
      <c r="F3465" t="s">
        <v>5940</v>
      </c>
      <c r="G3465" t="s">
        <v>5964</v>
      </c>
      <c r="I3465" t="s">
        <v>12235</v>
      </c>
      <c r="J3465" t="s">
        <v>18883</v>
      </c>
      <c r="K3465" t="s">
        <v>25259</v>
      </c>
      <c r="L3465" t="s">
        <v>26150</v>
      </c>
      <c r="M3465" s="1">
        <v>37559</v>
      </c>
      <c r="N3465" s="4">
        <v>22.646575342465752</v>
      </c>
      <c r="O3465" t="s">
        <v>31787</v>
      </c>
      <c r="P3465" t="s">
        <v>32874</v>
      </c>
      <c r="Q3465" t="str">
        <f>IF(militantesUbicacion[[#This Row],[genero]] = "Masculino","M",IF(militantesUbicacion[[#This Row],[genero]] = "Femenino","F","O"))</f>
        <v>M</v>
      </c>
      <c r="T3465" s="27" t="str">
        <f>CONCATENATE($H$10,$I$10,A3465,$J$10,A3465,$K$10,I3465,$L$10,TRIM(CONCATENATE(TRIM(B3465)," ",TRIM(C3465))),$M$10,TRIM(CONCATENATE(TRIM(D3465)," ",TRIM(E3465))),$N$10,militantesUbicacion[[#This Row],[departamento]],$O$10,militantesUbicacion[[#This Row],[municipio]],$P$10,militantesUbicacion[[#This Row],[Localidad]],$Q$10,militantesUbicacion[[#This Row],[Sex]],$R$10)</f>
        <v>u=Militante.objects.create(username='1003566939',password='1003566939',email='chachan2002ramirez@gmail.com',first_name='JOSÉ ANDRÉS',last_name='RAMI­REZ DUQUE',location=Puesto.objects.filter(dpto_name='CUNDINAMARCA',mun_name='FACATATIVA',comuna_name='').first(),sex='M')</v>
      </c>
    </row>
    <row r="3466" spans="1:20" x14ac:dyDescent="0.25">
      <c r="A3466">
        <v>1003511375</v>
      </c>
      <c r="B3466" t="s">
        <v>148</v>
      </c>
      <c r="C3466" t="s">
        <v>2241</v>
      </c>
      <c r="D3466" t="s">
        <v>3173</v>
      </c>
      <c r="E3466" t="s">
        <v>448</v>
      </c>
      <c r="F3466" t="s">
        <v>5940</v>
      </c>
      <c r="G3466" t="s">
        <v>5964</v>
      </c>
      <c r="I3466" t="s">
        <v>10464</v>
      </c>
      <c r="J3466" t="s">
        <v>17169</v>
      </c>
      <c r="K3466" t="s">
        <v>23705</v>
      </c>
      <c r="L3466" t="s">
        <v>26151</v>
      </c>
      <c r="M3466" s="1">
        <v>37501</v>
      </c>
      <c r="N3466" s="4">
        <v>22.805479452054794</v>
      </c>
      <c r="O3466" t="s">
        <v>30043</v>
      </c>
      <c r="P3466" t="s">
        <v>32874</v>
      </c>
      <c r="Q3466" t="str">
        <f>IF(militantesUbicacion[[#This Row],[genero]] = "Masculino","M",IF(militantesUbicacion[[#This Row],[genero]] = "Femenino","F","O"))</f>
        <v>F</v>
      </c>
      <c r="T3466" s="27" t="str">
        <f>CONCATENATE($H$10,$I$10,A3466,$J$10,A3466,$K$10,I3466,$L$10,TRIM(CONCATENATE(TRIM(B3466)," ",TRIM(C3466))),$M$10,TRIM(CONCATENATE(TRIM(D3466)," ",TRIM(E3466))),$N$10,militantesUbicacion[[#This Row],[departamento]],$O$10,militantesUbicacion[[#This Row],[municipio]],$P$10,militantesUbicacion[[#This Row],[Localidad]],$Q$10,militantesUbicacion[[#This Row],[Sex]],$R$10)</f>
        <v>u=Militante.objects.create(username='1003511375',password='1003511375',email='pauliandreimartin0993@gmail.com',first_name='PAULA ANDREA',last_name='CARVAJAL MARTIN',location=Puesto.objects.filter(dpto_name='CUNDINAMARCA',mun_name='FACATATIVA',comuna_name='').first(),sex='F')</v>
      </c>
    </row>
    <row r="3467" spans="1:20" x14ac:dyDescent="0.25">
      <c r="A3467">
        <v>1003535143</v>
      </c>
      <c r="B3467" t="s">
        <v>131</v>
      </c>
      <c r="C3467" t="s">
        <v>2248</v>
      </c>
      <c r="D3467" t="s">
        <v>2121</v>
      </c>
      <c r="E3467" t="s">
        <v>3524</v>
      </c>
      <c r="F3467" t="s">
        <v>5940</v>
      </c>
      <c r="G3467" t="s">
        <v>5964</v>
      </c>
      <c r="I3467" t="s">
        <v>10648</v>
      </c>
      <c r="J3467" t="s">
        <v>17349</v>
      </c>
      <c r="K3467" t="s">
        <v>23880</v>
      </c>
      <c r="L3467" t="s">
        <v>26150</v>
      </c>
      <c r="M3467" s="1">
        <v>37784</v>
      </c>
      <c r="N3467" s="4">
        <v>22.030136986301368</v>
      </c>
      <c r="O3467" t="s">
        <v>30221</v>
      </c>
      <c r="P3467" t="s">
        <v>32874</v>
      </c>
      <c r="Q3467" t="str">
        <f>IF(militantesUbicacion[[#This Row],[genero]] = "Masculino","M",IF(militantesUbicacion[[#This Row],[genero]] = "Femenino","F","O"))</f>
        <v>M</v>
      </c>
      <c r="T3467" s="27" t="str">
        <f>CONCATENATE($H$10,$I$10,A3467,$J$10,A3467,$K$10,I3467,$L$10,TRIM(CONCATENATE(TRIM(B3467)," ",TRIM(C3467))),$M$10,TRIM(CONCATENATE(TRIM(D3467)," ",TRIM(E3467))),$N$10,militantesUbicacion[[#This Row],[departamento]],$O$10,militantesUbicacion[[#This Row],[municipio]],$P$10,militantesUbicacion[[#This Row],[Localidad]],$Q$10,militantesUbicacion[[#This Row],[Sex]],$R$10)</f>
        <v>u=Militante.objects.create(username='1003535143',password='1003535143',email='puertosergio02@gmail.com',first_name='SERGIO ALEJANDRO',last_name='PUERTO MANCERA',location=Puesto.objects.filter(dpto_name='CUNDINAMARCA',mun_name='FACATATIVA',comuna_name='').first(),sex='M')</v>
      </c>
    </row>
    <row r="3468" spans="1:20" x14ac:dyDescent="0.25">
      <c r="A3468">
        <v>1070385429</v>
      </c>
      <c r="B3468" t="s">
        <v>1328</v>
      </c>
      <c r="C3468" t="s">
        <v>2241</v>
      </c>
      <c r="D3468" t="s">
        <v>3107</v>
      </c>
      <c r="E3468" t="s">
        <v>3674</v>
      </c>
      <c r="F3468" t="s">
        <v>5940</v>
      </c>
      <c r="G3468" t="s">
        <v>5964</v>
      </c>
      <c r="I3468" t="s">
        <v>10657</v>
      </c>
      <c r="J3468" t="s">
        <v>17358</v>
      </c>
      <c r="K3468" t="s">
        <v>23889</v>
      </c>
      <c r="L3468" t="s">
        <v>26151</v>
      </c>
      <c r="M3468" s="1">
        <v>38349</v>
      </c>
      <c r="N3468" s="4">
        <v>20.482191780821918</v>
      </c>
      <c r="O3468" t="s">
        <v>30230</v>
      </c>
      <c r="P3468" t="s">
        <v>32874</v>
      </c>
      <c r="Q3468" t="str">
        <f>IF(militantesUbicacion[[#This Row],[genero]] = "Masculino","M",IF(militantesUbicacion[[#This Row],[genero]] = "Femenino","F","O"))</f>
        <v>F</v>
      </c>
      <c r="T3468" s="27" t="str">
        <f>CONCATENATE($H$10,$I$10,A3468,$J$10,A3468,$K$10,I3468,$L$10,TRIM(CONCATENATE(TRIM(B3468)," ",TRIM(C3468))),$M$10,TRIM(CONCATENATE(TRIM(D3468)," ",TRIM(E3468))),$N$10,militantesUbicacion[[#This Row],[departamento]],$O$10,militantesUbicacion[[#This Row],[municipio]],$P$10,militantesUbicacion[[#This Row],[Localidad]],$Q$10,militantesUbicacion[[#This Row],[Sex]],$R$10)</f>
        <v>u=Militante.objects.create(username='1070385429',password='1070385429',email='murillomichelle283@gmail.com',first_name='MICHELLE ANDREA',last_name='MURILLO GONZÁLEZ',location=Puesto.objects.filter(dpto_name='CUNDINAMARCA',mun_name='FACATATIVA',comuna_name='').first(),sex='F')</v>
      </c>
    </row>
    <row r="3469" spans="1:20" x14ac:dyDescent="0.25">
      <c r="A3469">
        <v>1002522098</v>
      </c>
      <c r="B3469" t="s">
        <v>968</v>
      </c>
      <c r="C3469" t="s">
        <v>2190</v>
      </c>
      <c r="D3469" t="s">
        <v>3026</v>
      </c>
      <c r="E3469" t="s">
        <v>2369</v>
      </c>
      <c r="F3469" t="s">
        <v>5940</v>
      </c>
      <c r="G3469" t="s">
        <v>5964</v>
      </c>
      <c r="I3469" t="s">
        <v>10820</v>
      </c>
      <c r="J3469" t="s">
        <v>17518</v>
      </c>
      <c r="K3469" t="s">
        <v>24017</v>
      </c>
      <c r="L3469" t="s">
        <v>26150</v>
      </c>
      <c r="M3469" s="1">
        <v>37057</v>
      </c>
      <c r="N3469" s="4">
        <v>24.021917808219179</v>
      </c>
      <c r="O3469" t="s">
        <v>30393</v>
      </c>
      <c r="P3469" t="s">
        <v>32874</v>
      </c>
      <c r="Q3469" t="str">
        <f>IF(militantesUbicacion[[#This Row],[genero]] = "Masculino","M",IF(militantesUbicacion[[#This Row],[genero]] = "Femenino","F","O"))</f>
        <v>M</v>
      </c>
      <c r="T3469" s="27" t="str">
        <f>CONCATENATE($H$10,$I$10,A3469,$J$10,A3469,$K$10,I3469,$L$10,TRIM(CONCATENATE(TRIM(B3469)," ",TRIM(C3469))),$M$10,TRIM(CONCATENATE(TRIM(D3469)," ",TRIM(E3469))),$N$10,militantesUbicacion[[#This Row],[departamento]],$O$10,militantesUbicacion[[#This Row],[municipio]],$P$10,militantesUbicacion[[#This Row],[Localidad]],$Q$10,militantesUbicacion[[#This Row],[Sex]],$R$10)</f>
        <v>u=Militante.objects.create(username='1002522098',password='1002522098',email='fray.gonzalez0615@gmail.com',first_name='FRAY ALEXANDER',last_name='GONZALEZ MARTINEZ',location=Puesto.objects.filter(dpto_name='CUNDINAMARCA',mun_name='FACATATIVA',comuna_name='').first(),sex='M')</v>
      </c>
    </row>
    <row r="3470" spans="1:20" x14ac:dyDescent="0.25">
      <c r="A3470">
        <v>1069643072</v>
      </c>
      <c r="B3470" t="s">
        <v>84</v>
      </c>
      <c r="C3470" t="s">
        <v>2185</v>
      </c>
      <c r="D3470" t="s">
        <v>4724</v>
      </c>
      <c r="E3470" t="s">
        <v>2369</v>
      </c>
      <c r="F3470" t="s">
        <v>5940</v>
      </c>
      <c r="G3470" t="s">
        <v>5964</v>
      </c>
      <c r="I3470" t="s">
        <v>11091</v>
      </c>
      <c r="J3470" t="s">
        <v>17774</v>
      </c>
      <c r="K3470" t="s">
        <v>24262</v>
      </c>
      <c r="L3470" t="s">
        <v>26150</v>
      </c>
      <c r="M3470" s="1">
        <v>39045</v>
      </c>
      <c r="N3470" s="4">
        <v>18.575342465753426</v>
      </c>
      <c r="O3470" t="s">
        <v>30663</v>
      </c>
      <c r="P3470" t="s">
        <v>32874</v>
      </c>
      <c r="Q3470" t="str">
        <f>IF(militantesUbicacion[[#This Row],[genero]] = "Masculino","M",IF(militantesUbicacion[[#This Row],[genero]] = "Femenino","F","O"))</f>
        <v>M</v>
      </c>
      <c r="T3470" s="27" t="str">
        <f>CONCATENATE($H$10,$I$10,A3470,$J$10,A3470,$K$10,I3470,$L$10,TRIM(CONCATENATE(TRIM(B3470)," ",TRIM(C3470))),$M$10,TRIM(CONCATENATE(TRIM(D3470)," ",TRIM(E3470))),$N$10,militantesUbicacion[[#This Row],[departamento]],$O$10,militantesUbicacion[[#This Row],[municipio]],$P$10,militantesUbicacion[[#This Row],[Localidad]],$Q$10,militantesUbicacion[[#This Row],[Sex]],$R$10)</f>
        <v>u=Militante.objects.create(username='1069643072',password='1069643072',email='jorgerubianocervantes@gmail.com',first_name='JORGE ANDRES',last_name='RUBIANO MARTINEZ',location=Puesto.objects.filter(dpto_name='CUNDINAMARCA',mun_name='FACATATIVA',comuna_name='').first(),sex='M')</v>
      </c>
    </row>
    <row r="3471" spans="1:20" x14ac:dyDescent="0.25">
      <c r="A3471">
        <v>1003533357</v>
      </c>
      <c r="B3471" t="s">
        <v>62</v>
      </c>
      <c r="C3471" t="s">
        <v>49</v>
      </c>
      <c r="D3471" t="s">
        <v>3681</v>
      </c>
      <c r="E3471" t="s">
        <v>3681</v>
      </c>
      <c r="F3471" t="s">
        <v>5940</v>
      </c>
      <c r="G3471" t="s">
        <v>5964</v>
      </c>
      <c r="I3471" t="s">
        <v>12168</v>
      </c>
      <c r="J3471" t="s">
        <v>18819</v>
      </c>
      <c r="K3471" t="s">
        <v>25202</v>
      </c>
      <c r="L3471" t="s">
        <v>26150</v>
      </c>
      <c r="M3471" s="1">
        <v>37335</v>
      </c>
      <c r="N3471" s="4">
        <v>23.260273972602739</v>
      </c>
      <c r="O3471" t="s">
        <v>31720</v>
      </c>
      <c r="P3471" t="s">
        <v>32873</v>
      </c>
      <c r="Q3471" t="str">
        <f>IF(militantesUbicacion[[#This Row],[genero]] = "Masculino","M",IF(militantesUbicacion[[#This Row],[genero]] = "Femenino","F","O"))</f>
        <v>M</v>
      </c>
      <c r="T3471" s="27" t="str">
        <f>CONCATENATE($H$10,$I$10,A3471,$J$10,A3471,$K$10,I3471,$L$10,TRIM(CONCATENATE(TRIM(B3471)," ",TRIM(C3471))),$M$10,TRIM(CONCATENATE(TRIM(D3471)," ",TRIM(E3471))),$N$10,militantesUbicacion[[#This Row],[departamento]],$O$10,militantesUbicacion[[#This Row],[municipio]],$P$10,militantesUbicacion[[#This Row],[Localidad]],$Q$10,militantesUbicacion[[#This Row],[Sex]],$R$10)</f>
        <v>u=Militante.objects.create(username='1003533357',password='1003533357',email='miguelbarrera1003@gmail.com',first_name='MIGUEL ANGEL',last_name='BARRERA BARRERA',location=Puesto.objects.filter(dpto_name='CUNDINAMARCA',mun_name='FACATATIVA',comuna_name='').first(),sex='M')</v>
      </c>
    </row>
    <row r="3472" spans="1:20" x14ac:dyDescent="0.25">
      <c r="A3472">
        <v>1070979943</v>
      </c>
      <c r="B3472" t="s">
        <v>231</v>
      </c>
      <c r="C3472" t="s">
        <v>692</v>
      </c>
      <c r="D3472" t="s">
        <v>3228</v>
      </c>
      <c r="E3472" t="s">
        <v>4077</v>
      </c>
      <c r="F3472" t="s">
        <v>5940</v>
      </c>
      <c r="G3472" t="s">
        <v>5964</v>
      </c>
      <c r="I3472" t="s">
        <v>6638</v>
      </c>
      <c r="J3472" t="s">
        <v>13407</v>
      </c>
      <c r="K3472" t="s">
        <v>20007</v>
      </c>
      <c r="L3472" t="s">
        <v>26151</v>
      </c>
      <c r="M3472" s="1">
        <v>35449</v>
      </c>
      <c r="N3472" s="4">
        <v>28.427397260273974</v>
      </c>
      <c r="O3472" t="s">
        <v>26222</v>
      </c>
      <c r="P3472" t="s">
        <v>32873</v>
      </c>
      <c r="Q3472" t="str">
        <f>IF(militantesUbicacion[[#This Row],[genero]] = "Masculino","M",IF(militantesUbicacion[[#This Row],[genero]] = "Femenino","F","O"))</f>
        <v>F</v>
      </c>
      <c r="T3472" s="27" t="str">
        <f>CONCATENATE($H$10,$I$10,A3472,$J$10,A3472,$K$10,I3472,$L$10,TRIM(CONCATENATE(TRIM(B3472)," ",TRIM(C3472))),$M$10,TRIM(CONCATENATE(TRIM(D3472)," ",TRIM(E3472))),$N$10,militantesUbicacion[[#This Row],[departamento]],$O$10,militantesUbicacion[[#This Row],[municipio]],$P$10,militantesUbicacion[[#This Row],[Localidad]],$Q$10,militantesUbicacion[[#This Row],[Sex]],$R$10)</f>
        <v>u=Militante.objects.create(username='1070979943',password='1070979943',email='nicolle.llanom@gmail.com',first_name='NICOLLE ALEJANDRA',last_name='LLANO MONTERO',location=Puesto.objects.filter(dpto_name='CUNDINAMARCA',mun_name='FACATATIVA',comuna_name='').first(),sex='F')</v>
      </c>
    </row>
    <row r="3473" spans="1:20" x14ac:dyDescent="0.25">
      <c r="A3473">
        <v>1070983838</v>
      </c>
      <c r="B3473" t="s">
        <v>768</v>
      </c>
      <c r="C3473" t="s">
        <v>54</v>
      </c>
      <c r="D3473" t="s">
        <v>3720</v>
      </c>
      <c r="E3473" t="s">
        <v>3741</v>
      </c>
      <c r="F3473" t="s">
        <v>5940</v>
      </c>
      <c r="G3473" t="s">
        <v>5964</v>
      </c>
      <c r="I3473" t="s">
        <v>12446</v>
      </c>
      <c r="J3473" t="s">
        <v>19087</v>
      </c>
      <c r="K3473" t="s">
        <v>25428</v>
      </c>
      <c r="L3473" t="s">
        <v>26150</v>
      </c>
      <c r="M3473" s="1">
        <v>35827</v>
      </c>
      <c r="N3473" s="4">
        <v>27.391780821917809</v>
      </c>
      <c r="O3473" t="s">
        <v>31995</v>
      </c>
      <c r="P3473" t="s">
        <v>32873</v>
      </c>
      <c r="Q3473" t="str">
        <f>IF(militantesUbicacion[[#This Row],[genero]] = "Masculino","M",IF(militantesUbicacion[[#This Row],[genero]] = "Femenino","F","O"))</f>
        <v>M</v>
      </c>
      <c r="T3473" s="27" t="str">
        <f>CONCATENATE($H$10,$I$10,A3473,$J$10,A3473,$K$10,I3473,$L$10,TRIM(CONCATENATE(TRIM(B3473)," ",TRIM(C3473))),$M$10,TRIM(CONCATENATE(TRIM(D3473)," ",TRIM(E3473))),$N$10,militantesUbicacion[[#This Row],[departamento]],$O$10,militantesUbicacion[[#This Row],[municipio]],$P$10,militantesUbicacion[[#This Row],[Localidad]],$Q$10,militantesUbicacion[[#This Row],[Sex]],$R$10)</f>
        <v>u=Militante.objects.create(username='1070983838',password='1070983838',email='alarcon-edam753@outlook.com',first_name='EMMANUEL DAVID',last_name='ALARCÓN MARTÍNEZ',location=Puesto.objects.filter(dpto_name='CUNDINAMARCA',mun_name='FACATATIVA',comuna_name='').first(),sex='M')</v>
      </c>
    </row>
    <row r="3474" spans="1:20" x14ac:dyDescent="0.25">
      <c r="A3474">
        <v>1070985080</v>
      </c>
      <c r="B3474" t="s">
        <v>412</v>
      </c>
      <c r="D3474" t="s">
        <v>3296</v>
      </c>
      <c r="E3474" t="s">
        <v>3020</v>
      </c>
      <c r="F3474" t="s">
        <v>5940</v>
      </c>
      <c r="G3474" t="s">
        <v>5964</v>
      </c>
      <c r="I3474" t="s">
        <v>13158</v>
      </c>
      <c r="J3474" t="s">
        <v>19758</v>
      </c>
      <c r="K3474" t="s">
        <v>25996</v>
      </c>
      <c r="L3474" t="s">
        <v>26151</v>
      </c>
      <c r="M3474" s="1">
        <v>35945</v>
      </c>
      <c r="N3474" s="4">
        <v>27.068493150684933</v>
      </c>
      <c r="O3474" t="s">
        <v>32695</v>
      </c>
      <c r="P3474" t="s">
        <v>32873</v>
      </c>
      <c r="Q3474" t="str">
        <f>IF(militantesUbicacion[[#This Row],[genero]] = "Masculino","M",IF(militantesUbicacion[[#This Row],[genero]] = "Femenino","F","O"))</f>
        <v>F</v>
      </c>
      <c r="T3474" s="27" t="str">
        <f>CONCATENATE($H$10,$I$10,A3474,$J$10,A3474,$K$10,I3474,$L$10,TRIM(CONCATENATE(TRIM(B3474)," ",TRIM(C3474))),$M$10,TRIM(CONCATENATE(TRIM(D3474)," ",TRIM(E3474))),$N$10,militantesUbicacion[[#This Row],[departamento]],$O$10,militantesUbicacion[[#This Row],[municipio]],$P$10,militantesUbicacion[[#This Row],[Localidad]],$Q$10,militantesUbicacion[[#This Row],[Sex]],$R$10)</f>
        <v>u=Militante.objects.create(username='1070985080',password='1070985080',email='tolaya1826@gmail.com',first_name='TATIANA',last_name='OLAYA RAMOS',location=Puesto.objects.filter(dpto_name='CUNDINAMARCA',mun_name='FACATATIVA',comuna_name='').first(),sex='F')</v>
      </c>
    </row>
    <row r="3475" spans="1:20" x14ac:dyDescent="0.25">
      <c r="A3475">
        <v>1003533077</v>
      </c>
      <c r="B3475" t="s">
        <v>177</v>
      </c>
      <c r="C3475" t="s">
        <v>414</v>
      </c>
      <c r="D3475" t="s">
        <v>3127</v>
      </c>
      <c r="E3475" t="s">
        <v>3320</v>
      </c>
      <c r="F3475" t="s">
        <v>5940</v>
      </c>
      <c r="G3475" t="s">
        <v>5964</v>
      </c>
      <c r="I3475" t="s">
        <v>6634</v>
      </c>
      <c r="J3475" t="s">
        <v>13403</v>
      </c>
      <c r="K3475" t="s">
        <v>20002</v>
      </c>
      <c r="L3475" t="s">
        <v>26151</v>
      </c>
      <c r="M3475" s="1">
        <v>37734</v>
      </c>
      <c r="N3475" s="4">
        <v>22.167123287671235</v>
      </c>
      <c r="O3475" t="s">
        <v>26218</v>
      </c>
      <c r="P3475" t="s">
        <v>32873</v>
      </c>
      <c r="Q3475" t="str">
        <f>IF(militantesUbicacion[[#This Row],[genero]] = "Masculino","M",IF(militantesUbicacion[[#This Row],[genero]] = "Femenino","F","O"))</f>
        <v>F</v>
      </c>
      <c r="T3475" s="27" t="str">
        <f>CONCATENATE($H$10,$I$10,A3475,$J$10,A3475,$K$10,I3475,$L$10,TRIM(CONCATENATE(TRIM(B3475)," ",TRIM(C3475))),$M$10,TRIM(CONCATENATE(TRIM(D3475)," ",TRIM(E3475))),$N$10,militantesUbicacion[[#This Row],[departamento]],$O$10,militantesUbicacion[[#This Row],[municipio]],$P$10,militantesUbicacion[[#This Row],[Localidad]],$Q$10,militantesUbicacion[[#This Row],[Sex]],$R$10)</f>
        <v>u=Militante.objects.create(username='1003533077',password='1003533077',email='laukati16@gmail.com',first_name='LAURA KATHERINE',last_name='SILVA HOYOS',location=Puesto.objects.filter(dpto_name='CUNDINAMARCA',mun_name='FACATATIVA',comuna_name='').first(),sex='F')</v>
      </c>
    </row>
    <row r="3476" spans="1:20" x14ac:dyDescent="0.25">
      <c r="A3476">
        <v>1014666262</v>
      </c>
      <c r="B3476" t="s">
        <v>538</v>
      </c>
      <c r="D3476" t="s">
        <v>3118</v>
      </c>
      <c r="E3476" t="s">
        <v>3070</v>
      </c>
      <c r="F3476" t="s">
        <v>5940</v>
      </c>
      <c r="G3476" t="s">
        <v>5964</v>
      </c>
      <c r="I3476" t="s">
        <v>6887</v>
      </c>
      <c r="J3476" t="s">
        <v>13662</v>
      </c>
      <c r="K3476" t="s">
        <v>20253</v>
      </c>
      <c r="L3476" t="s">
        <v>26151</v>
      </c>
      <c r="M3476" s="1">
        <v>39147</v>
      </c>
      <c r="N3476" s="4">
        <v>18.295890410958904</v>
      </c>
      <c r="O3476" t="s">
        <v>26474</v>
      </c>
      <c r="P3476" t="s">
        <v>32874</v>
      </c>
      <c r="Q3476" t="str">
        <f>IF(militantesUbicacion[[#This Row],[genero]] = "Masculino","M",IF(militantesUbicacion[[#This Row],[genero]] = "Femenino","F","O"))</f>
        <v>F</v>
      </c>
      <c r="T3476" s="27" t="str">
        <f>CONCATENATE($H$10,$I$10,A3476,$J$10,A3476,$K$10,I3476,$L$10,TRIM(CONCATENATE(TRIM(B3476)," ",TRIM(C3476))),$M$10,TRIM(CONCATENATE(TRIM(D3476)," ",TRIM(E3476))),$N$10,militantesUbicacion[[#This Row],[departamento]],$O$10,militantesUbicacion[[#This Row],[municipio]],$P$10,militantesUbicacion[[#This Row],[Localidad]],$Q$10,militantesUbicacion[[#This Row],[Sex]],$R$10)</f>
        <v>u=Militante.objects.create(username='1014666262',password='1014666262',email='sophiasalamanca695@gmail.com',first_name='SOPHIA',last_name='SALAMANCA GARZON',location=Puesto.objects.filter(dpto_name='CUNDINAMARCA',mun_name='FACATATIVA',comuna_name='').first(),sex='F')</v>
      </c>
    </row>
    <row r="3477" spans="1:20" x14ac:dyDescent="0.25">
      <c r="A3477">
        <v>1001078038</v>
      </c>
      <c r="B3477" t="s">
        <v>1162</v>
      </c>
      <c r="C3477" t="s">
        <v>236</v>
      </c>
      <c r="D3477" t="s">
        <v>3396</v>
      </c>
      <c r="E3477" t="s">
        <v>3048</v>
      </c>
      <c r="F3477" t="s">
        <v>5940</v>
      </c>
      <c r="G3477" t="s">
        <v>5667</v>
      </c>
      <c r="I3477" t="s">
        <v>12566</v>
      </c>
      <c r="J3477" t="s">
        <v>19196</v>
      </c>
      <c r="K3477" t="s">
        <v>25520</v>
      </c>
      <c r="L3477" t="s">
        <v>26150</v>
      </c>
      <c r="M3477" s="1">
        <v>37649</v>
      </c>
      <c r="N3477" s="4">
        <v>22.4</v>
      </c>
      <c r="O3477" t="s">
        <v>32115</v>
      </c>
      <c r="P3477" t="s">
        <v>32874</v>
      </c>
      <c r="Q3477" t="str">
        <f>IF(militantesUbicacion[[#This Row],[genero]] = "Masculino","M",IF(militantesUbicacion[[#This Row],[genero]] = "Femenino","F","O"))</f>
        <v>M</v>
      </c>
      <c r="T3477" s="27" t="str">
        <f>CONCATENATE($H$10,$I$10,A3477,$J$10,A3477,$K$10,I3477,$L$10,TRIM(CONCATENATE(TRIM(B3477)," ",TRIM(C3477))),$M$10,TRIM(CONCATENATE(TRIM(D3477)," ",TRIM(E3477))),$N$10,militantesUbicacion[[#This Row],[departamento]],$O$10,militantesUbicacion[[#This Row],[municipio]],$P$10,militantesUbicacion[[#This Row],[Localidad]],$Q$10,militantesUbicacion[[#This Row],[Sex]],$R$10)</f>
        <v>u=Militante.objects.create(username='1001078038',password='1001078038',email='guevaramaycol11@gmail.com',first_name='MAYCOL STIVEN',last_name='GUEVARA PARRA',location=Puesto.objects.filter(dpto_name='CUNDINAMARCA',mun_name='FOMEQUE',comuna_name='').first(),sex='M')</v>
      </c>
    </row>
    <row r="3478" spans="1:20" x14ac:dyDescent="0.25">
      <c r="A3478">
        <v>1014737168</v>
      </c>
      <c r="B3478" t="s">
        <v>177</v>
      </c>
      <c r="C3478" t="s">
        <v>482</v>
      </c>
      <c r="D3478" t="s">
        <v>3267</v>
      </c>
      <c r="E3478" t="s">
        <v>3520</v>
      </c>
      <c r="F3478" t="s">
        <v>5940</v>
      </c>
      <c r="G3478" t="s">
        <v>5667</v>
      </c>
      <c r="I3478" t="s">
        <v>12597</v>
      </c>
      <c r="J3478" t="s">
        <v>19226</v>
      </c>
      <c r="K3478" t="s">
        <v>25543</v>
      </c>
      <c r="L3478" t="s">
        <v>26151</v>
      </c>
      <c r="M3478" s="1">
        <v>38188</v>
      </c>
      <c r="N3478" s="4">
        <v>20.923287671232877</v>
      </c>
      <c r="O3478" t="s">
        <v>32145</v>
      </c>
      <c r="P3478" t="s">
        <v>32874</v>
      </c>
      <c r="Q3478" t="str">
        <f>IF(militantesUbicacion[[#This Row],[genero]] = "Masculino","M",IF(militantesUbicacion[[#This Row],[genero]] = "Femenino","F","O"))</f>
        <v>F</v>
      </c>
      <c r="T3478" s="27" t="str">
        <f>CONCATENATE($H$10,$I$10,A3478,$J$10,A3478,$K$10,I3478,$L$10,TRIM(CONCATENATE(TRIM(B3478)," ",TRIM(C3478))),$M$10,TRIM(CONCATENATE(TRIM(D3478)," ",TRIM(E3478))),$N$10,militantesUbicacion[[#This Row],[departamento]],$O$10,militantesUbicacion[[#This Row],[municipio]],$P$10,militantesUbicacion[[#This Row],[Localidad]],$Q$10,militantesUbicacion[[#This Row],[Sex]],$R$10)</f>
        <v>u=Militante.objects.create(username='1014737168',password='1014737168',email='lvvillalobosl@gmail.com',first_name='LAURA VANESSA',last_name='VILLALOBOS LARA',location=Puesto.objects.filter(dpto_name='CUNDINAMARCA',mun_name='FOMEQUE',comuna_name='').first(),sex='F')</v>
      </c>
    </row>
    <row r="3479" spans="1:20" x14ac:dyDescent="0.25">
      <c r="A3479">
        <v>1003557229</v>
      </c>
      <c r="B3479" t="s">
        <v>127</v>
      </c>
      <c r="C3479" t="s">
        <v>2249</v>
      </c>
      <c r="D3479" t="s">
        <v>3395</v>
      </c>
      <c r="E3479" t="s">
        <v>3156</v>
      </c>
      <c r="F3479" t="s">
        <v>5940</v>
      </c>
      <c r="G3479" t="s">
        <v>6084</v>
      </c>
      <c r="I3479" t="s">
        <v>10071</v>
      </c>
      <c r="J3479" t="s">
        <v>16777</v>
      </c>
      <c r="K3479" t="s">
        <v>23337</v>
      </c>
      <c r="L3479" t="s">
        <v>26150</v>
      </c>
      <c r="M3479" s="1">
        <v>37762</v>
      </c>
      <c r="N3479" s="4">
        <v>22.090410958904108</v>
      </c>
      <c r="O3479" t="s">
        <v>29657</v>
      </c>
      <c r="P3479" t="s">
        <v>32874</v>
      </c>
      <c r="Q3479" t="str">
        <f>IF(militantesUbicacion[[#This Row],[genero]] = "Masculino","M",IF(militantesUbicacion[[#This Row],[genero]] = "Femenino","F","O"))</f>
        <v>M</v>
      </c>
      <c r="T3479" s="27" t="str">
        <f>CONCATENATE($H$10,$I$10,A3479,$J$10,A3479,$K$10,I3479,$L$10,TRIM(CONCATENATE(TRIM(B3479)," ",TRIM(C3479))),$M$10,TRIM(CONCATENATE(TRIM(D3479)," ",TRIM(E3479))),$N$10,militantesUbicacion[[#This Row],[departamento]],$O$10,militantesUbicacion[[#This Row],[municipio]],$P$10,militantesUbicacion[[#This Row],[Localidad]],$Q$10,militantesUbicacion[[#This Row],[Sex]],$R$10)</f>
        <v>u=Militante.objects.create(username='1003557229',password='1003557229',email='juliancamiloprada@gmail.com',first_name='JULIAN CAMILO',last_name='PRADA SALAZAR',location=Puesto.objects.filter(dpto_name='CUNDINAMARCA',mun_name='FUNZA',comuna_name='').first(),sex='M')</v>
      </c>
    </row>
    <row r="3480" spans="1:20" x14ac:dyDescent="0.25">
      <c r="A3480">
        <v>1007422280</v>
      </c>
      <c r="B3480" t="s">
        <v>2029</v>
      </c>
      <c r="C3480" t="s">
        <v>816</v>
      </c>
      <c r="D3480" t="s">
        <v>2135</v>
      </c>
      <c r="E3480" t="s">
        <v>3251</v>
      </c>
      <c r="F3480" t="s">
        <v>5940</v>
      </c>
      <c r="G3480" t="s">
        <v>6084</v>
      </c>
      <c r="I3480" t="s">
        <v>12540</v>
      </c>
      <c r="J3480" t="s">
        <v>19172</v>
      </c>
      <c r="K3480" t="s">
        <v>25502</v>
      </c>
      <c r="L3480" t="s">
        <v>26150</v>
      </c>
      <c r="M3480" s="1">
        <v>36742</v>
      </c>
      <c r="N3480" s="4">
        <v>24.884931506849316</v>
      </c>
      <c r="O3480" t="s">
        <v>32089</v>
      </c>
      <c r="P3480" t="s">
        <v>32874</v>
      </c>
      <c r="Q3480" t="str">
        <f>IF(militantesUbicacion[[#This Row],[genero]] = "Masculino","M",IF(militantesUbicacion[[#This Row],[genero]] = "Femenino","F","O"))</f>
        <v>M</v>
      </c>
      <c r="T3480" s="27" t="str">
        <f>CONCATENATE($H$10,$I$10,A3480,$J$10,A3480,$K$10,I3480,$L$10,TRIM(CONCATENATE(TRIM(B3480)," ",TRIM(C3480))),$M$10,TRIM(CONCATENATE(TRIM(D3480)," ",TRIM(E3480))),$N$10,militantesUbicacion[[#This Row],[departamento]],$O$10,militantesUbicacion[[#This Row],[municipio]],$P$10,militantesUbicacion[[#This Row],[Localidad]],$Q$10,militantesUbicacion[[#This Row],[Sex]],$R$10)</f>
        <v>u=Militante.objects.create(username='1007422280',password='1007422280',email='estebanromeroq1873@outlook.com',first_name='ESTEBAN NORBEY',last_name='ROMERO QUINTERO',location=Puesto.objects.filter(dpto_name='CUNDINAMARCA',mun_name='FUNZA',comuna_name='').first(),sex='M')</v>
      </c>
    </row>
    <row r="3481" spans="1:20" x14ac:dyDescent="0.25">
      <c r="A3481">
        <v>1001330503</v>
      </c>
      <c r="B3481" t="s">
        <v>646</v>
      </c>
      <c r="C3481" t="s">
        <v>819</v>
      </c>
      <c r="D3481" t="s">
        <v>3000</v>
      </c>
      <c r="E3481" t="s">
        <v>883</v>
      </c>
      <c r="F3481" t="s">
        <v>5940</v>
      </c>
      <c r="G3481" t="s">
        <v>6084</v>
      </c>
      <c r="I3481" t="s">
        <v>7114</v>
      </c>
      <c r="J3481" t="s">
        <v>13886</v>
      </c>
      <c r="K3481" t="s">
        <v>20464</v>
      </c>
      <c r="L3481" t="s">
        <v>26150</v>
      </c>
      <c r="M3481" s="1">
        <v>37629</v>
      </c>
      <c r="N3481" s="4">
        <v>22.454794520547946</v>
      </c>
      <c r="O3481" t="s">
        <v>26701</v>
      </c>
      <c r="P3481" t="s">
        <v>32874</v>
      </c>
      <c r="Q3481" t="str">
        <f>IF(militantesUbicacion[[#This Row],[genero]] = "Masculino","M",IF(militantesUbicacion[[#This Row],[genero]] = "Femenino","F","O"))</f>
        <v>M</v>
      </c>
      <c r="T3481" s="27" t="str">
        <f>CONCATENATE($H$10,$I$10,A3481,$J$10,A3481,$K$10,I3481,$L$10,TRIM(CONCATENATE(TRIM(B3481)," ",TRIM(C3481))),$M$10,TRIM(CONCATENATE(TRIM(D3481)," ",TRIM(E3481))),$N$10,militantesUbicacion[[#This Row],[departamento]],$O$10,militantesUbicacion[[#This Row],[municipio]],$P$10,militantesUbicacion[[#This Row],[Localidad]],$Q$10,militantesUbicacion[[#This Row],[Sex]],$R$10)</f>
        <v>u=Militante.objects.create(username='1001330503',password='1001330503',email='alexisbautista1102@gmail.com',first_name='STIVEN ALEXIS',last_name='CASTILLO BAUTISTA',location=Puesto.objects.filter(dpto_name='CUNDINAMARCA',mun_name='FUNZA',comuna_name='').first(),sex='M')</v>
      </c>
    </row>
    <row r="3482" spans="1:20" x14ac:dyDescent="0.25">
      <c r="A3482">
        <v>1193559627</v>
      </c>
      <c r="B3482" t="s">
        <v>512</v>
      </c>
      <c r="C3482" t="s">
        <v>2346</v>
      </c>
      <c r="D3482" t="s">
        <v>3766</v>
      </c>
      <c r="E3482" t="s">
        <v>2327</v>
      </c>
      <c r="F3482" t="s">
        <v>5940</v>
      </c>
      <c r="G3482" t="s">
        <v>6084</v>
      </c>
      <c r="I3482" t="s">
        <v>6998</v>
      </c>
      <c r="J3482" t="s">
        <v>13773</v>
      </c>
      <c r="K3482" t="s">
        <v>20353</v>
      </c>
      <c r="L3482" t="s">
        <v>26151</v>
      </c>
      <c r="M3482" s="1">
        <v>37310</v>
      </c>
      <c r="N3482" s="4">
        <v>23.328767123287673</v>
      </c>
      <c r="O3482" t="s">
        <v>26585</v>
      </c>
      <c r="P3482" t="s">
        <v>32874</v>
      </c>
      <c r="Q3482" t="str">
        <f>IF(militantesUbicacion[[#This Row],[genero]] = "Masculino","M",IF(militantesUbicacion[[#This Row],[genero]] = "Femenino","F","O"))</f>
        <v>F</v>
      </c>
      <c r="T3482" s="27" t="str">
        <f>CONCATENATE($H$10,$I$10,A3482,$J$10,A3482,$K$10,I3482,$L$10,TRIM(CONCATENATE(TRIM(B3482)," ",TRIM(C3482))),$M$10,TRIM(CONCATENATE(TRIM(D3482)," ",TRIM(E3482))),$N$10,militantesUbicacion[[#This Row],[departamento]],$O$10,militantesUbicacion[[#This Row],[municipio]],$P$10,militantesUbicacion[[#This Row],[Localidad]],$Q$10,militantesUbicacion[[#This Row],[Sex]],$R$10)</f>
        <v>u=Militante.objects.create(username='1193559627',password='1193559627',email='valentinarugelesmunoz@gmail.com',first_name='VALENTINA NA',last_name='RUGELES MUÑOZ',location=Puesto.objects.filter(dpto_name='CUNDINAMARCA',mun_name='FUNZA',comuna_name='').first(),sex='F')</v>
      </c>
    </row>
    <row r="3483" spans="1:20" x14ac:dyDescent="0.25">
      <c r="A3483">
        <v>1003690926</v>
      </c>
      <c r="B3483" t="s">
        <v>709</v>
      </c>
      <c r="C3483" t="s">
        <v>63</v>
      </c>
      <c r="D3483" t="s">
        <v>2851</v>
      </c>
      <c r="E3483" t="s">
        <v>3238</v>
      </c>
      <c r="F3483" t="s">
        <v>5940</v>
      </c>
      <c r="G3483" t="s">
        <v>6084</v>
      </c>
      <c r="I3483" t="s">
        <v>7288</v>
      </c>
      <c r="J3483" t="s">
        <v>14060</v>
      </c>
      <c r="K3483" t="s">
        <v>20616</v>
      </c>
      <c r="L3483" t="s">
        <v>26151</v>
      </c>
      <c r="M3483" s="1">
        <v>37595</v>
      </c>
      <c r="N3483" s="4">
        <v>22.547945205479451</v>
      </c>
      <c r="O3483" t="s">
        <v>26875</v>
      </c>
      <c r="P3483" t="s">
        <v>32874</v>
      </c>
      <c r="Q3483" t="str">
        <f>IF(militantesUbicacion[[#This Row],[genero]] = "Masculino","M",IF(militantesUbicacion[[#This Row],[genero]] = "Femenino","F","O"))</f>
        <v>F</v>
      </c>
      <c r="T3483" s="27" t="str">
        <f>CONCATENATE($H$10,$I$10,A3483,$J$10,A3483,$K$10,I3483,$L$10,TRIM(CONCATENATE(TRIM(B3483)," ",TRIM(C3483))),$M$10,TRIM(CONCATENATE(TRIM(D3483)," ",TRIM(E3483))),$N$10,militantesUbicacion[[#This Row],[departamento]],$O$10,militantesUbicacion[[#This Row],[municipio]],$P$10,militantesUbicacion[[#This Row],[Localidad]],$Q$10,militantesUbicacion[[#This Row],[Sex]],$R$10)</f>
        <v>u=Militante.objects.create(username='1003690926',password='1003690926',email='jenniffertorres041@gmail.com',first_name='JENIFER ANDREA',last_name='TORRES SANABRIA',location=Puesto.objects.filter(dpto_name='CUNDINAMARCA',mun_name='FUNZA',comuna_name='').first(),sex='F')</v>
      </c>
    </row>
    <row r="3484" spans="1:20" x14ac:dyDescent="0.25">
      <c r="A3484">
        <v>1007415651</v>
      </c>
      <c r="B3484" t="s">
        <v>1139</v>
      </c>
      <c r="C3484" t="s">
        <v>2158</v>
      </c>
      <c r="D3484" t="s">
        <v>3022</v>
      </c>
      <c r="E3484" t="s">
        <v>2870</v>
      </c>
      <c r="F3484" t="s">
        <v>5940</v>
      </c>
      <c r="G3484" t="s">
        <v>4952</v>
      </c>
      <c r="I3484" t="s">
        <v>7895</v>
      </c>
      <c r="J3484" t="s">
        <v>14682</v>
      </c>
      <c r="K3484" t="s">
        <v>21252</v>
      </c>
      <c r="L3484" t="s">
        <v>26151</v>
      </c>
      <c r="M3484" s="1">
        <v>37312</v>
      </c>
      <c r="N3484" s="4">
        <v>23.323287671232876</v>
      </c>
      <c r="O3484" t="s">
        <v>27488</v>
      </c>
      <c r="P3484" t="s">
        <v>32874</v>
      </c>
      <c r="Q3484" t="str">
        <f>IF(militantesUbicacion[[#This Row],[genero]] = "Masculino","M",IF(militantesUbicacion[[#This Row],[genero]] = "Femenino","F","O"))</f>
        <v>F</v>
      </c>
      <c r="T3484" s="27" t="str">
        <f>CONCATENATE($H$10,$I$10,A3484,$J$10,A3484,$K$10,I3484,$L$10,TRIM(CONCATENATE(TRIM(B3484)," ",TRIM(C3484))),$M$10,TRIM(CONCATENATE(TRIM(D3484)," ",TRIM(E3484))),$N$10,militantesUbicacion[[#This Row],[departamento]],$O$10,militantesUbicacion[[#This Row],[municipio]],$P$10,militantesUbicacion[[#This Row],[Localidad]],$Q$10,militantesUbicacion[[#This Row],[Sex]],$R$10)</f>
        <v>u=Militante.objects.create(username='1007415651',password='1007415651',email='geralmarquez25@gmail.com',first_name='GERALDIN',last_name='MARQUEZ HERNANDEZ',location=Puesto.objects.filter(dpto_name='CUNDINAMARCA',mun_name='FUQUENE',comuna_name='').first(),sex='F')</v>
      </c>
    </row>
    <row r="3485" spans="1:20" x14ac:dyDescent="0.25">
      <c r="A3485">
        <v>1076665537</v>
      </c>
      <c r="B3485" t="s">
        <v>543</v>
      </c>
      <c r="C3485" t="s">
        <v>2503</v>
      </c>
      <c r="D3485" t="s">
        <v>5326</v>
      </c>
      <c r="E3485" t="s">
        <v>1955</v>
      </c>
      <c r="F3485" t="s">
        <v>5940</v>
      </c>
      <c r="G3485" t="s">
        <v>4952</v>
      </c>
      <c r="I3485" t="s">
        <v>10371</v>
      </c>
      <c r="J3485" t="s">
        <v>17076</v>
      </c>
      <c r="K3485" t="s">
        <v>23618</v>
      </c>
      <c r="L3485" t="s">
        <v>26150</v>
      </c>
      <c r="M3485" s="1">
        <v>35456</v>
      </c>
      <c r="N3485" s="4">
        <v>28.408219178082192</v>
      </c>
      <c r="O3485" t="s">
        <v>29950</v>
      </c>
      <c r="P3485" t="s">
        <v>32874</v>
      </c>
      <c r="Q3485" t="str">
        <f>IF(militantesUbicacion[[#This Row],[genero]] = "Masculino","M",IF(militantesUbicacion[[#This Row],[genero]] = "Femenino","F","O"))</f>
        <v>M</v>
      </c>
      <c r="T3485" s="27" t="str">
        <f>CONCATENATE($H$10,$I$10,A3485,$J$10,A3485,$K$10,I3485,$L$10,TRIM(CONCATENATE(TRIM(B3485)," ",TRIM(C3485))),$M$10,TRIM(CONCATENATE(TRIM(D3485)," ",TRIM(E3485))),$N$10,militantesUbicacion[[#This Row],[departamento]],$O$10,militantesUbicacion[[#This Row],[municipio]],$P$10,militantesUbicacion[[#This Row],[Localidad]],$Q$10,militantesUbicacion[[#This Row],[Sex]],$R$10)</f>
        <v>u=Militante.objects.create(username='1076665537',password='1076665537',email='d.libart@hotmail.com',first_name='DAYAN LIBARDO',last_name='CHACÓN PAEZ',location=Puesto.objects.filter(dpto_name='CUNDINAMARCA',mun_name='FUQUENE',comuna_name='').first(),sex='M')</v>
      </c>
    </row>
    <row r="3486" spans="1:20" x14ac:dyDescent="0.25">
      <c r="A3486">
        <v>1076652664</v>
      </c>
      <c r="B3486" t="s">
        <v>47</v>
      </c>
      <c r="C3486" t="s">
        <v>2164</v>
      </c>
      <c r="D3486" t="s">
        <v>4518</v>
      </c>
      <c r="E3486" t="s">
        <v>3275</v>
      </c>
      <c r="F3486" t="s">
        <v>5940</v>
      </c>
      <c r="G3486" t="s">
        <v>4952</v>
      </c>
      <c r="I3486" t="s">
        <v>10375</v>
      </c>
      <c r="J3486" t="s">
        <v>17080</v>
      </c>
      <c r="K3486" t="s">
        <v>23622</v>
      </c>
      <c r="L3486" t="s">
        <v>26150</v>
      </c>
      <c r="M3486" s="1">
        <v>39280</v>
      </c>
      <c r="N3486" s="4">
        <v>17.931506849315067</v>
      </c>
      <c r="O3486" t="s">
        <v>29954</v>
      </c>
      <c r="P3486" t="s">
        <v>32874</v>
      </c>
      <c r="Q3486" t="str">
        <f>IF(militantesUbicacion[[#This Row],[genero]] = "Masculino","M",IF(militantesUbicacion[[#This Row],[genero]] = "Femenino","F","O"))</f>
        <v>M</v>
      </c>
      <c r="T3486" s="27" t="str">
        <f>CONCATENATE($H$10,$I$10,A3486,$J$10,A3486,$K$10,I3486,$L$10,TRIM(CONCATENATE(TRIM(B3486)," ",TRIM(C3486))),$M$10,TRIM(CONCATENATE(TRIM(D3486)," ",TRIM(E3486))),$N$10,militantesUbicacion[[#This Row],[departamento]],$O$10,militantesUbicacion[[#This Row],[municipio]],$P$10,militantesUbicacion[[#This Row],[Localidad]],$Q$10,militantesUbicacion[[#This Row],[Sex]],$R$10)</f>
        <v>u=Militante.objects.create(username='1076652664',password='1076652664',email='sandra03hernandez03@gmail.com',first_name='LUIS SEBASTIAN',last_name='MARTI­NEZ HERNÁNDEZ',location=Puesto.objects.filter(dpto_name='CUNDINAMARCA',mun_name='FUQUENE',comuna_name='').first(),sex='M')</v>
      </c>
    </row>
    <row r="3487" spans="1:20" x14ac:dyDescent="0.25">
      <c r="A3487">
        <v>1007426419</v>
      </c>
      <c r="B3487" t="s">
        <v>127</v>
      </c>
      <c r="C3487" t="s">
        <v>288</v>
      </c>
      <c r="D3487" t="s">
        <v>2028</v>
      </c>
      <c r="E3487" t="s">
        <v>3932</v>
      </c>
      <c r="F3487" t="s">
        <v>5940</v>
      </c>
      <c r="G3487" t="s">
        <v>6101</v>
      </c>
      <c r="H3487" t="s">
        <v>33000</v>
      </c>
      <c r="I3487" t="s">
        <v>12547</v>
      </c>
      <c r="J3487" t="s">
        <v>19178</v>
      </c>
      <c r="K3487" t="s">
        <v>25507</v>
      </c>
      <c r="L3487" t="s">
        <v>26150</v>
      </c>
      <c r="M3487" s="1">
        <v>37070</v>
      </c>
      <c r="N3487" s="4">
        <v>23.986301369863014</v>
      </c>
      <c r="O3487" t="s">
        <v>32096</v>
      </c>
      <c r="P3487" t="s">
        <v>32873</v>
      </c>
      <c r="Q3487" t="str">
        <f>IF(militantesUbicacion[[#This Row],[genero]] = "Masculino","M",IF(militantesUbicacion[[#This Row],[genero]] = "Femenino","F","O"))</f>
        <v>M</v>
      </c>
      <c r="T3487" s="27" t="str">
        <f>CONCATENATE($H$10,$I$10,A3487,$J$10,A3487,$K$10,I3487,$L$10,TRIM(CONCATENATE(TRIM(B3487)," ",TRIM(C3487))),$M$10,TRIM(CONCATENATE(TRIM(D3487)," ",TRIM(E3487))),$N$10,militantesUbicacion[[#This Row],[departamento]],$O$10,militantesUbicacion[[#This Row],[municipio]],$P$10,militantesUbicacion[[#This Row],[Localidad]],$Q$10,militantesUbicacion[[#This Row],[Sex]],$R$10)</f>
        <v>u=Militante.objects.create(username='1007426419',password='1007426419',email='edugaroficial28@gmail.com',first_name='JULIAN EDUARDO',last_name='GARCIA VELANDIA',location=Puesto.objects.filter(dpto_name='CUNDINAMARCA',mun_name='FUSAGASUGA',comuna_name='CORREGIMIENTO SUR ORIENTAL').first(),sex='M')</v>
      </c>
    </row>
    <row r="3488" spans="1:20" x14ac:dyDescent="0.25">
      <c r="A3488">
        <v>1010064095</v>
      </c>
      <c r="B3488" t="s">
        <v>177</v>
      </c>
      <c r="C3488" t="s">
        <v>597</v>
      </c>
      <c r="D3488" t="s">
        <v>1832</v>
      </c>
      <c r="E3488" t="s">
        <v>4067</v>
      </c>
      <c r="F3488" t="s">
        <v>5940</v>
      </c>
      <c r="G3488" t="s">
        <v>6101</v>
      </c>
      <c r="H3488" t="s">
        <v>33030</v>
      </c>
      <c r="I3488" t="s">
        <v>11987</v>
      </c>
      <c r="J3488" t="s">
        <v>18641</v>
      </c>
      <c r="K3488" t="s">
        <v>25065</v>
      </c>
      <c r="L3488" t="s">
        <v>26151</v>
      </c>
      <c r="M3488" s="1">
        <v>36909</v>
      </c>
      <c r="N3488" s="4">
        <v>24.427397260273974</v>
      </c>
      <c r="O3488" t="s">
        <v>31540</v>
      </c>
      <c r="P3488" t="s">
        <v>32874</v>
      </c>
      <c r="Q3488" t="str">
        <f>IF(militantesUbicacion[[#This Row],[genero]] = "Masculino","M",IF(militantesUbicacion[[#This Row],[genero]] = "Femenino","F","O"))</f>
        <v>F</v>
      </c>
      <c r="T3488" s="27" t="str">
        <f>CONCATENATE($H$10,$I$10,A3488,$J$10,A3488,$K$10,I3488,$L$10,TRIM(CONCATENATE(TRIM(B3488)," ",TRIM(C3488))),$M$10,TRIM(CONCATENATE(TRIM(D3488)," ",TRIM(E3488))),$N$10,militantesUbicacion[[#This Row],[departamento]],$O$10,militantesUbicacion[[#This Row],[municipio]],$P$10,militantesUbicacion[[#This Row],[Localidad]],$Q$10,militantesUbicacion[[#This Row],[Sex]],$R$10)</f>
        <v>u=Militante.objects.create(username='1010064095',password='1010064095',email='lop.lau01@gmail.com',first_name='LAURA CAMILA',last_name='LOPEZ GUALDRON',location=Puesto.objects.filter(dpto_name='CUNDINAMARCA',mun_name='FUSAGASUGA',comuna_name='COMUNA SUR ORIENTAL').first(),sex='F')</v>
      </c>
    </row>
    <row r="3489" spans="1:20" x14ac:dyDescent="0.25">
      <c r="A3489">
        <v>1007596695</v>
      </c>
      <c r="B3489" t="s">
        <v>238</v>
      </c>
      <c r="C3489" t="s">
        <v>63</v>
      </c>
      <c r="D3489" t="s">
        <v>3489</v>
      </c>
      <c r="E3489" t="s">
        <v>3687</v>
      </c>
      <c r="F3489" t="s">
        <v>5940</v>
      </c>
      <c r="G3489" t="s">
        <v>6101</v>
      </c>
      <c r="H3489" t="s">
        <v>33030</v>
      </c>
      <c r="I3489" t="s">
        <v>12391</v>
      </c>
      <c r="J3489" t="s">
        <v>19034</v>
      </c>
      <c r="K3489" t="s">
        <v>25387</v>
      </c>
      <c r="L3489" t="s">
        <v>26151</v>
      </c>
      <c r="M3489" s="1">
        <v>37013</v>
      </c>
      <c r="N3489" s="4">
        <v>24.142465753424659</v>
      </c>
      <c r="O3489" t="s">
        <v>31942</v>
      </c>
      <c r="P3489" t="s">
        <v>32873</v>
      </c>
      <c r="Q3489" t="str">
        <f>IF(militantesUbicacion[[#This Row],[genero]] = "Masculino","M",IF(militantesUbicacion[[#This Row],[genero]] = "Femenino","F","O"))</f>
        <v>F</v>
      </c>
      <c r="T3489" s="27" t="str">
        <f>CONCATENATE($H$10,$I$10,A3489,$J$10,A3489,$K$10,I3489,$L$10,TRIM(CONCATENATE(TRIM(B3489)," ",TRIM(C3489))),$M$10,TRIM(CONCATENATE(TRIM(D3489)," ",TRIM(E3489))),$N$10,militantesUbicacion[[#This Row],[departamento]],$O$10,militantesUbicacion[[#This Row],[municipio]],$P$10,militantesUbicacion[[#This Row],[Localidad]],$Q$10,militantesUbicacion[[#This Row],[Sex]],$R$10)</f>
        <v>u=Militante.objects.create(username='1007596695',password='1007596695',email='karenlozano995@gmail.com',first_name='KAREN ANDREA',last_name='LOZANO CIFUENTES',location=Puesto.objects.filter(dpto_name='CUNDINAMARCA',mun_name='FUSAGASUGA',comuna_name='COMUNA SUR ORIENTAL').first(),sex='F')</v>
      </c>
    </row>
    <row r="3490" spans="1:20" x14ac:dyDescent="0.25">
      <c r="A3490">
        <v>1069767974</v>
      </c>
      <c r="B3490" t="s">
        <v>177</v>
      </c>
      <c r="C3490" t="s">
        <v>57</v>
      </c>
      <c r="D3490" t="s">
        <v>3096</v>
      </c>
      <c r="E3490" t="s">
        <v>2961</v>
      </c>
      <c r="F3490" t="s">
        <v>5940</v>
      </c>
      <c r="G3490" t="s">
        <v>6101</v>
      </c>
      <c r="H3490" t="s">
        <v>33055</v>
      </c>
      <c r="I3490" t="s">
        <v>12968</v>
      </c>
      <c r="J3490" t="s">
        <v>19576</v>
      </c>
      <c r="K3490" t="s">
        <v>25842</v>
      </c>
      <c r="L3490" t="s">
        <v>26151</v>
      </c>
      <c r="M3490" s="1">
        <v>36381</v>
      </c>
      <c r="N3490" s="4">
        <v>25.873972602739727</v>
      </c>
      <c r="O3490" t="s">
        <v>32509</v>
      </c>
      <c r="P3490" t="s">
        <v>32873</v>
      </c>
      <c r="Q3490" t="str">
        <f>IF(militantesUbicacion[[#This Row],[genero]] = "Masculino","M",IF(militantesUbicacion[[#This Row],[genero]] = "Femenino","F","O"))</f>
        <v>F</v>
      </c>
      <c r="T3490" s="27" t="str">
        <f>CONCATENATE($H$10,$I$10,A3490,$J$10,A3490,$K$10,I3490,$L$10,TRIM(CONCATENATE(TRIM(B3490)," ",TRIM(C3490))),$M$10,TRIM(CONCATENATE(TRIM(D3490)," ",TRIM(E3490))),$N$10,militantesUbicacion[[#This Row],[departamento]],$O$10,militantesUbicacion[[#This Row],[municipio]],$P$10,militantesUbicacion[[#This Row],[Localidad]],$Q$10,militantesUbicacion[[#This Row],[Sex]],$R$10)</f>
        <v>u=Militante.objects.create(username='1069767974',password='1069767974',email='lalavas.9908@gmail.com',first_name='LAURA NATALIA',last_name='VASQUEZ MORENO',location=Puesto.objects.filter(dpto_name='CUNDINAMARCA',mun_name='FUSAGASUGA',comuna_name='COMUNA OCCIDENTAL').first(),sex='F')</v>
      </c>
    </row>
    <row r="3491" spans="1:20" x14ac:dyDescent="0.25">
      <c r="A3491">
        <v>1000382928</v>
      </c>
      <c r="B3491" t="s">
        <v>423</v>
      </c>
      <c r="C3491" t="s">
        <v>2291</v>
      </c>
      <c r="D3491" t="s">
        <v>3174</v>
      </c>
      <c r="E3491" t="s">
        <v>3202</v>
      </c>
      <c r="F3491" t="s">
        <v>5940</v>
      </c>
      <c r="G3491" t="s">
        <v>6101</v>
      </c>
      <c r="H3491" t="s">
        <v>33027</v>
      </c>
      <c r="I3491" t="s">
        <v>6734</v>
      </c>
      <c r="J3491" t="s">
        <v>13506</v>
      </c>
      <c r="K3491" t="s">
        <v>20107</v>
      </c>
      <c r="L3491" t="s">
        <v>26150</v>
      </c>
      <c r="M3491" s="1">
        <v>37016</v>
      </c>
      <c r="N3491" s="4">
        <v>24.134246575342466</v>
      </c>
      <c r="O3491" t="s">
        <v>26320</v>
      </c>
      <c r="P3491" t="s">
        <v>32873</v>
      </c>
      <c r="Q3491" t="str">
        <f>IF(militantesUbicacion[[#This Row],[genero]] = "Masculino","M",IF(militantesUbicacion[[#This Row],[genero]] = "Femenino","F","O"))</f>
        <v>M</v>
      </c>
      <c r="T3491" s="27" t="str">
        <f>CONCATENATE($H$10,$I$10,A3491,$J$10,A3491,$K$10,I3491,$L$10,TRIM(CONCATENATE(TRIM(B3491)," ",TRIM(C3491))),$M$10,TRIM(CONCATENATE(TRIM(D3491)," ",TRIM(E3491))),$N$10,militantesUbicacion[[#This Row],[departamento]],$O$10,militantesUbicacion[[#This Row],[municipio]],$P$10,militantesUbicacion[[#This Row],[Localidad]],$Q$10,militantesUbicacion[[#This Row],[Sex]],$R$10)</f>
        <v>u=Militante.objects.create(username='1000382928',password='1000382928',email='stiven.sf2912@gmail.com',first_name='BRAHIAN STEVEEN',last_name='FIERRO SUAREZ',location=Puesto.objects.filter(dpto_name='CUNDINAMARCA',mun_name='FUSAGASUGA',comuna_name='COMUNA NORTE').first(),sex='M')</v>
      </c>
    </row>
    <row r="3492" spans="1:20" x14ac:dyDescent="0.25">
      <c r="A3492">
        <v>1071550852</v>
      </c>
      <c r="B3492" t="s">
        <v>166</v>
      </c>
      <c r="C3492" t="s">
        <v>2158</v>
      </c>
      <c r="D3492" t="s">
        <v>3492</v>
      </c>
      <c r="E3492" t="s">
        <v>3137</v>
      </c>
      <c r="F3492" t="s">
        <v>5940</v>
      </c>
      <c r="G3492" t="s">
        <v>6101</v>
      </c>
      <c r="I3492" t="s">
        <v>7494</v>
      </c>
      <c r="J3492" t="s">
        <v>14264</v>
      </c>
      <c r="K3492" t="s">
        <v>20809</v>
      </c>
      <c r="L3492" t="s">
        <v>26150</v>
      </c>
      <c r="M3492" s="1">
        <v>35804</v>
      </c>
      <c r="N3492" s="4">
        <v>27.454794520547946</v>
      </c>
      <c r="O3492" t="s">
        <v>27081</v>
      </c>
      <c r="P3492" t="s">
        <v>32874</v>
      </c>
      <c r="Q3492" t="str">
        <f>IF(militantesUbicacion[[#This Row],[genero]] = "Masculino","M",IF(militantesUbicacion[[#This Row],[genero]] = "Femenino","F","O"))</f>
        <v>M</v>
      </c>
      <c r="T3492" s="27" t="str">
        <f>CONCATENATE($H$10,$I$10,A3492,$J$10,A3492,$K$10,I3492,$L$10,TRIM(CONCATENATE(TRIM(B3492)," ",TRIM(C3492))),$M$10,TRIM(CONCATENATE(TRIM(D3492)," ",TRIM(E3492))),$N$10,militantesUbicacion[[#This Row],[departamento]],$O$10,militantesUbicacion[[#This Row],[municipio]],$P$10,militantesUbicacion[[#This Row],[Localidad]],$Q$10,militantesUbicacion[[#This Row],[Sex]],$R$10)</f>
        <v>u=Militante.objects.create(username='1071550852',password='1071550852',email='lcgs.guerrero@gmail.com',first_name='JONATHAN',last_name='GUERRERO PRIETO',location=Puesto.objects.filter(dpto_name='CUNDINAMARCA',mun_name='FUSAGASUGA',comuna_name='').first(),sex='M')</v>
      </c>
    </row>
    <row r="3493" spans="1:20" x14ac:dyDescent="0.25">
      <c r="A3493">
        <v>1069762600</v>
      </c>
      <c r="B3493" t="s">
        <v>34</v>
      </c>
      <c r="C3493" t="s">
        <v>2185</v>
      </c>
      <c r="D3493" t="s">
        <v>4718</v>
      </c>
      <c r="E3493" t="s">
        <v>1944</v>
      </c>
      <c r="F3493" t="s">
        <v>5940</v>
      </c>
      <c r="G3493" t="s">
        <v>6101</v>
      </c>
      <c r="I3493" t="s">
        <v>7935</v>
      </c>
      <c r="J3493" t="s">
        <v>14726</v>
      </c>
      <c r="K3493" t="s">
        <v>21305</v>
      </c>
      <c r="L3493" t="s">
        <v>26150</v>
      </c>
      <c r="M3493" s="1">
        <v>35847</v>
      </c>
      <c r="N3493" s="4">
        <v>27.336986301369862</v>
      </c>
      <c r="O3493" t="s">
        <v>27529</v>
      </c>
      <c r="P3493" t="s">
        <v>32874</v>
      </c>
      <c r="Q3493" t="str">
        <f>IF(militantesUbicacion[[#This Row],[genero]] = "Masculino","M",IF(militantesUbicacion[[#This Row],[genero]] = "Femenino","F","O"))</f>
        <v>M</v>
      </c>
      <c r="T3493" s="27" t="str">
        <f>CONCATENATE($H$10,$I$10,A3493,$J$10,A3493,$K$10,I3493,$L$10,TRIM(CONCATENATE(TRIM(B3493)," ",TRIM(C3493))),$M$10,TRIM(CONCATENATE(TRIM(D3493)," ",TRIM(E3493))),$N$10,militantesUbicacion[[#This Row],[departamento]],$O$10,militantesUbicacion[[#This Row],[municipio]],$P$10,militantesUbicacion[[#This Row],[Localidad]],$Q$10,militantesUbicacion[[#This Row],[Sex]],$R$10)</f>
        <v>u=Militante.objects.create(username='1069762600',password='1069762600',email='williamcerb@gmail.com',first_name='WILLIAM ANDRES',last_name='CERQUERA BELTRAN',location=Puesto.objects.filter(dpto_name='CUNDINAMARCA',mun_name='FUSAGASUGA',comuna_name='').first(),sex='M')</v>
      </c>
    </row>
    <row r="3494" spans="1:20" x14ac:dyDescent="0.25">
      <c r="A3494">
        <v>1069758460</v>
      </c>
      <c r="B3494" t="s">
        <v>275</v>
      </c>
      <c r="C3494" t="s">
        <v>2304</v>
      </c>
      <c r="D3494" t="s">
        <v>4109</v>
      </c>
      <c r="E3494" t="s">
        <v>3077</v>
      </c>
      <c r="F3494" t="s">
        <v>5940</v>
      </c>
      <c r="G3494" t="s">
        <v>6101</v>
      </c>
      <c r="I3494" t="s">
        <v>8051</v>
      </c>
      <c r="J3494" t="s">
        <v>14841</v>
      </c>
      <c r="K3494" t="s">
        <v>21415</v>
      </c>
      <c r="L3494" t="s">
        <v>26150</v>
      </c>
      <c r="M3494" s="1">
        <v>35508</v>
      </c>
      <c r="N3494" s="4">
        <v>28.265753424657536</v>
      </c>
      <c r="O3494" t="s">
        <v>27645</v>
      </c>
      <c r="P3494" t="s">
        <v>32874</v>
      </c>
      <c r="Q3494" t="str">
        <f>IF(militantesUbicacion[[#This Row],[genero]] = "Masculino","M",IF(militantesUbicacion[[#This Row],[genero]] = "Femenino","F","O"))</f>
        <v>M</v>
      </c>
      <c r="T3494" s="27" t="str">
        <f>CONCATENATE($H$10,$I$10,A3494,$J$10,A3494,$K$10,I3494,$L$10,TRIM(CONCATENATE(TRIM(B3494)," ",TRIM(C3494))),$M$10,TRIM(CONCATENATE(TRIM(D3494)," ",TRIM(E3494))),$N$10,militantesUbicacion[[#This Row],[departamento]],$O$10,militantesUbicacion[[#This Row],[municipio]],$P$10,militantesUbicacion[[#This Row],[Localidad]],$Q$10,militantesUbicacion[[#This Row],[Sex]],$R$10)</f>
        <v>u=Militante.objects.create(username='1069758460',password='1069758460',email='kevinrnja@gmail.com',first_name='KEVIN ALONSO',last_name='CARDONA PÉREZ',location=Puesto.objects.filter(dpto_name='CUNDINAMARCA',mun_name='FUSAGASUGA',comuna_name='').first(),sex='M')</v>
      </c>
    </row>
    <row r="3495" spans="1:20" x14ac:dyDescent="0.25">
      <c r="A3495">
        <v>1069763354</v>
      </c>
      <c r="B3495" t="s">
        <v>177</v>
      </c>
      <c r="C3495" t="s">
        <v>2515</v>
      </c>
      <c r="D3495" t="s">
        <v>3645</v>
      </c>
      <c r="E3495" t="s">
        <v>3262</v>
      </c>
      <c r="F3495" t="s">
        <v>5940</v>
      </c>
      <c r="G3495" t="s">
        <v>6101</v>
      </c>
      <c r="I3495" t="s">
        <v>8129</v>
      </c>
      <c r="J3495" t="s">
        <v>14920</v>
      </c>
      <c r="K3495" t="s">
        <v>21502</v>
      </c>
      <c r="L3495" t="s">
        <v>26151</v>
      </c>
      <c r="M3495" s="1">
        <v>35940</v>
      </c>
      <c r="N3495" s="4">
        <v>27.082191780821919</v>
      </c>
      <c r="O3495" t="s">
        <v>27724</v>
      </c>
      <c r="P3495" t="s">
        <v>32874</v>
      </c>
      <c r="Q3495" t="str">
        <f>IF(militantesUbicacion[[#This Row],[genero]] = "Masculino","M",IF(militantesUbicacion[[#This Row],[genero]] = "Femenino","F","O"))</f>
        <v>F</v>
      </c>
      <c r="T3495" s="27" t="str">
        <f>CONCATENATE($H$10,$I$10,A3495,$J$10,A3495,$K$10,I3495,$L$10,TRIM(CONCATENATE(TRIM(B3495)," ",TRIM(C3495))),$M$10,TRIM(CONCATENATE(TRIM(D3495)," ",TRIM(E3495))),$N$10,militantesUbicacion[[#This Row],[departamento]],$O$10,militantesUbicacion[[#This Row],[municipio]],$P$10,militantesUbicacion[[#This Row],[Localidad]],$Q$10,militantesUbicacion[[#This Row],[Sex]],$R$10)</f>
        <v>u=Militante.objects.create(username='1069763354',password='1069763354',email='lauranova1998@gmail.com',first_name='LAURA NATALY',last_name='NOVA CORTES',location=Puesto.objects.filter(dpto_name='CUNDINAMARCA',mun_name='FUSAGASUGA',comuna_name='').first(),sex='F')</v>
      </c>
    </row>
    <row r="3496" spans="1:20" x14ac:dyDescent="0.25">
      <c r="A3496">
        <v>1069766116</v>
      </c>
      <c r="B3496" t="s">
        <v>131</v>
      </c>
      <c r="C3496" t="s">
        <v>2158</v>
      </c>
      <c r="D3496" t="s">
        <v>2997</v>
      </c>
      <c r="F3496" t="s">
        <v>5940</v>
      </c>
      <c r="G3496" t="s">
        <v>6101</v>
      </c>
      <c r="I3496" t="s">
        <v>11373</v>
      </c>
      <c r="J3496" t="s">
        <v>18053</v>
      </c>
      <c r="K3496" t="s">
        <v>21511</v>
      </c>
      <c r="L3496" t="s">
        <v>26150</v>
      </c>
      <c r="M3496" s="1">
        <v>35964</v>
      </c>
      <c r="N3496" s="4">
        <v>27.016438356164382</v>
      </c>
      <c r="O3496" t="s">
        <v>30940</v>
      </c>
      <c r="P3496" t="s">
        <v>32874</v>
      </c>
      <c r="Q3496" t="str">
        <f>IF(militantesUbicacion[[#This Row],[genero]] = "Masculino","M",IF(militantesUbicacion[[#This Row],[genero]] = "Femenino","F","O"))</f>
        <v>M</v>
      </c>
      <c r="T3496" s="27" t="str">
        <f>CONCATENATE($H$10,$I$10,A3496,$J$10,A3496,$K$10,I3496,$L$10,TRIM(CONCATENATE(TRIM(B3496)," ",TRIM(C3496))),$M$10,TRIM(CONCATENATE(TRIM(D3496)," ",TRIM(E3496))),$N$10,militantesUbicacion[[#This Row],[departamento]],$O$10,militantesUbicacion[[#This Row],[municipio]],$P$10,militantesUbicacion[[#This Row],[Localidad]],$Q$10,militantesUbicacion[[#This Row],[Sex]],$R$10)</f>
        <v>u=Militante.objects.create(username='1069766116',password='1069766116',email='sergio__428@hotmail.com',first_name='SERGIO',last_name='ROMERO',location=Puesto.objects.filter(dpto_name='CUNDINAMARCA',mun_name='FUSAGASUGA',comuna_name='').first(),sex='M')</v>
      </c>
    </row>
    <row r="3497" spans="1:20" x14ac:dyDescent="0.25">
      <c r="A3497">
        <v>1069766592</v>
      </c>
      <c r="B3497" t="s">
        <v>113</v>
      </c>
      <c r="C3497" t="s">
        <v>2248</v>
      </c>
      <c r="D3497" t="s">
        <v>4808</v>
      </c>
      <c r="E3497" t="s">
        <v>4528</v>
      </c>
      <c r="F3497" t="s">
        <v>5940</v>
      </c>
      <c r="G3497" t="s">
        <v>6101</v>
      </c>
      <c r="I3497" t="s">
        <v>8137</v>
      </c>
      <c r="J3497" t="s">
        <v>14928</v>
      </c>
      <c r="K3497" t="s">
        <v>21512</v>
      </c>
      <c r="L3497" t="s">
        <v>26150</v>
      </c>
      <c r="M3497" s="1">
        <v>36259</v>
      </c>
      <c r="N3497" s="4">
        <v>26.208219178082192</v>
      </c>
      <c r="O3497" t="s">
        <v>27732</v>
      </c>
      <c r="P3497" t="s">
        <v>32874</v>
      </c>
      <c r="Q3497" t="str">
        <f>IF(militantesUbicacion[[#This Row],[genero]] = "Masculino","M",IF(militantesUbicacion[[#This Row],[genero]] = "Femenino","F","O"))</f>
        <v>M</v>
      </c>
      <c r="T3497" s="27" t="str">
        <f>CONCATENATE($H$10,$I$10,A3497,$J$10,A3497,$K$10,I3497,$L$10,TRIM(CONCATENATE(TRIM(B3497)," ",TRIM(C3497))),$M$10,TRIM(CONCATENATE(TRIM(D3497)," ",TRIM(E3497))),$N$10,militantesUbicacion[[#This Row],[departamento]],$O$10,militantesUbicacion[[#This Row],[municipio]],$P$10,militantesUbicacion[[#This Row],[Localidad]],$Q$10,militantesUbicacion[[#This Row],[Sex]],$R$10)</f>
        <v>u=Militante.objects.create(username='1069766592',password='1069766592',email='jimmycarpeta201@hotmail.com',first_name='JIMMY ALEJANDRO',last_name='CARPETA VALBUENA',location=Puesto.objects.filter(dpto_name='CUNDINAMARCA',mun_name='FUSAGASUGA',comuna_name='').first(),sex='M')</v>
      </c>
    </row>
    <row r="3498" spans="1:20" x14ac:dyDescent="0.25">
      <c r="A3498">
        <v>1069759028</v>
      </c>
      <c r="B3498" t="s">
        <v>745</v>
      </c>
      <c r="C3498" t="s">
        <v>2233</v>
      </c>
      <c r="D3498" t="s">
        <v>3027</v>
      </c>
      <c r="E3498" t="s">
        <v>2369</v>
      </c>
      <c r="F3498" t="s">
        <v>5940</v>
      </c>
      <c r="G3498" t="s">
        <v>6101</v>
      </c>
      <c r="I3498" t="s">
        <v>8160</v>
      </c>
      <c r="J3498" t="s">
        <v>14952</v>
      </c>
      <c r="K3498" t="s">
        <v>21537</v>
      </c>
      <c r="L3498" t="s">
        <v>26150</v>
      </c>
      <c r="M3498" s="1">
        <v>35564</v>
      </c>
      <c r="N3498" s="4">
        <v>28.112328767123287</v>
      </c>
      <c r="O3498" t="s">
        <v>27755</v>
      </c>
      <c r="P3498" t="s">
        <v>32874</v>
      </c>
      <c r="Q3498" t="str">
        <f>IF(militantesUbicacion[[#This Row],[genero]] = "Masculino","M",IF(militantesUbicacion[[#This Row],[genero]] = "Femenino","F","O"))</f>
        <v>M</v>
      </c>
      <c r="T3498" s="27" t="str">
        <f>CONCATENATE($H$10,$I$10,A3498,$J$10,A3498,$K$10,I3498,$L$10,TRIM(CONCATENATE(TRIM(B3498)," ",TRIM(C3498))),$M$10,TRIM(CONCATENATE(TRIM(D3498)," ",TRIM(E3498))),$N$10,militantesUbicacion[[#This Row],[departamento]],$O$10,militantesUbicacion[[#This Row],[municipio]],$P$10,militantesUbicacion[[#This Row],[Localidad]],$Q$10,militantesUbicacion[[#This Row],[Sex]],$R$10)</f>
        <v>u=Militante.objects.create(username='1069759028',password='1069759028',email='mauriciop11@gmail.com',first_name='ERIK MAURICIO',last_name='RODRIGUEZ MARTINEZ',location=Puesto.objects.filter(dpto_name='CUNDINAMARCA',mun_name='FUSAGASUGA',comuna_name='').first(),sex='M')</v>
      </c>
    </row>
    <row r="3499" spans="1:20" x14ac:dyDescent="0.25">
      <c r="A3499">
        <v>1069765240</v>
      </c>
      <c r="B3499" t="s">
        <v>390</v>
      </c>
      <c r="C3499" t="s">
        <v>2253</v>
      </c>
      <c r="D3499" t="s">
        <v>4828</v>
      </c>
      <c r="E3499" t="s">
        <v>4451</v>
      </c>
      <c r="F3499" t="s">
        <v>5940</v>
      </c>
      <c r="G3499" t="s">
        <v>6101</v>
      </c>
      <c r="I3499" t="s">
        <v>8161</v>
      </c>
      <c r="J3499" t="s">
        <v>14953</v>
      </c>
      <c r="K3499" t="s">
        <v>21539</v>
      </c>
      <c r="L3499" t="s">
        <v>26150</v>
      </c>
      <c r="M3499" s="1">
        <v>36128</v>
      </c>
      <c r="N3499" s="4">
        <v>26.567123287671233</v>
      </c>
      <c r="O3499" t="s">
        <v>27756</v>
      </c>
      <c r="P3499" t="s">
        <v>32874</v>
      </c>
      <c r="Q3499" t="str">
        <f>IF(militantesUbicacion[[#This Row],[genero]] = "Masculino","M",IF(militantesUbicacion[[#This Row],[genero]] = "Femenino","F","O"))</f>
        <v>M</v>
      </c>
      <c r="T3499" s="27" t="str">
        <f>CONCATENATE($H$10,$I$10,A3499,$J$10,A3499,$K$10,I3499,$L$10,TRIM(CONCATENATE(TRIM(B3499)," ",TRIM(C3499))),$M$10,TRIM(CONCATENATE(TRIM(D3499)," ",TRIM(E3499))),$N$10,militantesUbicacion[[#This Row],[departamento]],$O$10,militantesUbicacion[[#This Row],[municipio]],$P$10,militantesUbicacion[[#This Row],[Localidad]],$Q$10,militantesUbicacion[[#This Row],[Sex]],$R$10)</f>
        <v>u=Militante.objects.create(username='1069765240',password='1069765240',email='colombiaparamo@gmail.com',first_name='STEVEN ORLANDO',last_name='HERRERA BOBADILLA',location=Puesto.objects.filter(dpto_name='CUNDINAMARCA',mun_name='FUSAGASUGA',comuna_name='').first(),sex='M')</v>
      </c>
    </row>
    <row r="3500" spans="1:20" x14ac:dyDescent="0.25">
      <c r="A3500">
        <v>1007596495</v>
      </c>
      <c r="B3500" t="s">
        <v>512</v>
      </c>
      <c r="C3500" t="s">
        <v>2158</v>
      </c>
      <c r="D3500" t="s">
        <v>3645</v>
      </c>
      <c r="E3500" t="s">
        <v>1856</v>
      </c>
      <c r="F3500" t="s">
        <v>5940</v>
      </c>
      <c r="G3500" t="s">
        <v>6101</v>
      </c>
      <c r="I3500" t="s">
        <v>8170</v>
      </c>
      <c r="J3500" t="s">
        <v>14963</v>
      </c>
      <c r="K3500" t="s">
        <v>21550</v>
      </c>
      <c r="L3500" t="s">
        <v>26151</v>
      </c>
      <c r="M3500" s="1">
        <v>36749</v>
      </c>
      <c r="N3500" s="4">
        <v>24.865753424657534</v>
      </c>
      <c r="O3500" t="s">
        <v>27765</v>
      </c>
      <c r="P3500" t="s">
        <v>32874</v>
      </c>
      <c r="Q3500" t="str">
        <f>IF(militantesUbicacion[[#This Row],[genero]] = "Masculino","M",IF(militantesUbicacion[[#This Row],[genero]] = "Femenino","F","O"))</f>
        <v>F</v>
      </c>
      <c r="T3500" s="27" t="str">
        <f>CONCATENATE($H$10,$I$10,A3500,$J$10,A3500,$K$10,I3500,$L$10,TRIM(CONCATENATE(TRIM(B3500)," ",TRIM(C3500))),$M$10,TRIM(CONCATENATE(TRIM(D3500)," ",TRIM(E3500))),$N$10,militantesUbicacion[[#This Row],[departamento]],$O$10,militantesUbicacion[[#This Row],[municipio]],$P$10,militantesUbicacion[[#This Row],[Localidad]],$Q$10,militantesUbicacion[[#This Row],[Sex]],$R$10)</f>
        <v>u=Militante.objects.create(username='1007596495',password='1007596495',email='valentinanova11@gmail.com',first_name='VALENTINA',last_name='NOVA CORTES',location=Puesto.objects.filter(dpto_name='CUNDINAMARCA',mun_name='FUSAGASUGA',comuna_name='').first(),sex='F')</v>
      </c>
    </row>
    <row r="3501" spans="1:20" x14ac:dyDescent="0.25">
      <c r="A3501">
        <v>1069761346</v>
      </c>
      <c r="B3501" t="s">
        <v>130</v>
      </c>
      <c r="C3501" t="s">
        <v>2231</v>
      </c>
      <c r="D3501" t="s">
        <v>2961</v>
      </c>
      <c r="E3501" t="s">
        <v>3638</v>
      </c>
      <c r="F3501" t="s">
        <v>5940</v>
      </c>
      <c r="G3501" t="s">
        <v>6101</v>
      </c>
      <c r="I3501" t="s">
        <v>12764</v>
      </c>
      <c r="J3501" t="s">
        <v>19383</v>
      </c>
      <c r="K3501" t="s">
        <v>25686</v>
      </c>
      <c r="L3501" t="s">
        <v>26150</v>
      </c>
      <c r="M3501" s="1">
        <v>35756</v>
      </c>
      <c r="N3501" s="4">
        <v>27.586301369863012</v>
      </c>
      <c r="O3501" t="s">
        <v>28431</v>
      </c>
      <c r="P3501" t="s">
        <v>32873</v>
      </c>
      <c r="Q3501" t="str">
        <f>IF(militantesUbicacion[[#This Row],[genero]] = "Masculino","M",IF(militantesUbicacion[[#This Row],[genero]] = "Femenino","F","O"))</f>
        <v>M</v>
      </c>
      <c r="T3501" s="27" t="str">
        <f>CONCATENATE($H$10,$I$10,A3501,$J$10,A3501,$K$10,I3501,$L$10,TRIM(CONCATENATE(TRIM(B3501)," ",TRIM(C3501))),$M$10,TRIM(CONCATENATE(TRIM(D3501)," ",TRIM(E3501))),$N$10,militantesUbicacion[[#This Row],[departamento]],$O$10,militantesUbicacion[[#This Row],[municipio]],$P$10,militantesUbicacion[[#This Row],[Localidad]],$Q$10,militantesUbicacion[[#This Row],[Sex]],$R$10)</f>
        <v>u=Militante.objects.create(username='1069761346',password='1069761346',email='diego.moreno1997@hotmail.com',first_name='DIEGO FABIAN',last_name='MORENO LEMUS',location=Puesto.objects.filter(dpto_name='CUNDINAMARCA',mun_name='FUSAGASUGA',comuna_name='').first(),sex='M')</v>
      </c>
    </row>
    <row r="3502" spans="1:20" x14ac:dyDescent="0.25">
      <c r="A3502">
        <v>1069765433</v>
      </c>
      <c r="B3502" t="s">
        <v>107</v>
      </c>
      <c r="C3502" t="s">
        <v>2389</v>
      </c>
      <c r="D3502" t="s">
        <v>4227</v>
      </c>
      <c r="E3502" t="s">
        <v>3124</v>
      </c>
      <c r="F3502" t="s">
        <v>5940</v>
      </c>
      <c r="G3502" t="s">
        <v>6101</v>
      </c>
      <c r="I3502" t="s">
        <v>7526</v>
      </c>
      <c r="J3502" t="s">
        <v>14298</v>
      </c>
      <c r="K3502" t="s">
        <v>20847</v>
      </c>
      <c r="L3502" t="s">
        <v>26150</v>
      </c>
      <c r="M3502" s="1">
        <v>36129</v>
      </c>
      <c r="N3502" s="4">
        <v>26.564383561643837</v>
      </c>
      <c r="O3502" t="s">
        <v>27113</v>
      </c>
      <c r="P3502" t="s">
        <v>32874</v>
      </c>
      <c r="Q3502" t="str">
        <f>IF(militantesUbicacion[[#This Row],[genero]] = "Masculino","M",IF(militantesUbicacion[[#This Row],[genero]] = "Femenino","F","O"))</f>
        <v>M</v>
      </c>
      <c r="T3502" s="27" t="str">
        <f>CONCATENATE($H$10,$I$10,A3502,$J$10,A3502,$K$10,I3502,$L$10,TRIM(CONCATENATE(TRIM(B3502)," ",TRIM(C3502))),$M$10,TRIM(CONCATENATE(TRIM(D3502)," ",TRIM(E3502))),$N$10,militantesUbicacion[[#This Row],[departamento]],$O$10,militantesUbicacion[[#This Row],[municipio]],$P$10,militantesUbicacion[[#This Row],[Localidad]],$Q$10,militantesUbicacion[[#This Row],[Sex]],$R$10)</f>
        <v>u=Militante.objects.create(username='1069765433',password='1069765433',email='oscarcaracasvaca@hotmail.com',first_name='OSCAR SAMUEL',last_name='CARACAS VACA',location=Puesto.objects.filter(dpto_name='CUNDINAMARCA',mun_name='FUSAGASUGA',comuna_name='').first(),sex='M')</v>
      </c>
    </row>
    <row r="3503" spans="1:20" x14ac:dyDescent="0.25">
      <c r="A3503">
        <v>1003516205</v>
      </c>
      <c r="B3503" t="s">
        <v>98</v>
      </c>
      <c r="C3503" t="s">
        <v>2164</v>
      </c>
      <c r="D3503" t="s">
        <v>839</v>
      </c>
      <c r="E3503" t="s">
        <v>2966</v>
      </c>
      <c r="F3503" t="s">
        <v>5940</v>
      </c>
      <c r="G3503" t="s">
        <v>6101</v>
      </c>
      <c r="I3503" t="s">
        <v>8964</v>
      </c>
      <c r="J3503" t="s">
        <v>15751</v>
      </c>
      <c r="K3503" t="s">
        <v>22347</v>
      </c>
      <c r="L3503" t="s">
        <v>26150</v>
      </c>
      <c r="M3503" s="1">
        <v>37234</v>
      </c>
      <c r="N3503" s="4">
        <v>23.536986301369861</v>
      </c>
      <c r="O3503" t="s">
        <v>28567</v>
      </c>
      <c r="P3503" t="s">
        <v>32874</v>
      </c>
      <c r="Q3503" t="str">
        <f>IF(militantesUbicacion[[#This Row],[genero]] = "Masculino","M",IF(militantesUbicacion[[#This Row],[genero]] = "Femenino","F","O"))</f>
        <v>M</v>
      </c>
      <c r="T3503" s="27" t="str">
        <f>CONCATENATE($H$10,$I$10,A3503,$J$10,A3503,$K$10,I3503,$L$10,TRIM(CONCATENATE(TRIM(B3503)," ",TRIM(C3503))),$M$10,TRIM(CONCATENATE(TRIM(D3503)," ",TRIM(E3503))),$N$10,militantesUbicacion[[#This Row],[departamento]],$O$10,militantesUbicacion[[#This Row],[municipio]],$P$10,militantesUbicacion[[#This Row],[Localidad]],$Q$10,militantesUbicacion[[#This Row],[Sex]],$R$10)</f>
        <v>u=Militante.objects.create(username='1003516205',password='1003516205',email='juancastrosan17@gmail.com',first_name='JUAN SEBASTIAN',last_name='CASTRO SANCHEZ',location=Puesto.objects.filter(dpto_name='CUNDINAMARCA',mun_name='FUSAGASUGA',comuna_name='').first(),sex='M')</v>
      </c>
    </row>
    <row r="3504" spans="1:20" x14ac:dyDescent="0.25">
      <c r="A3504">
        <v>1069759046</v>
      </c>
      <c r="B3504" t="s">
        <v>930</v>
      </c>
      <c r="C3504" t="s">
        <v>2158</v>
      </c>
      <c r="D3504" t="s">
        <v>2961</v>
      </c>
      <c r="E3504" t="s">
        <v>3229</v>
      </c>
      <c r="F3504" t="s">
        <v>5940</v>
      </c>
      <c r="G3504" t="s">
        <v>6101</v>
      </c>
      <c r="I3504" t="s">
        <v>7566</v>
      </c>
      <c r="J3504" t="s">
        <v>14339</v>
      </c>
      <c r="K3504" t="s">
        <v>20890</v>
      </c>
      <c r="L3504" t="s">
        <v>26150</v>
      </c>
      <c r="M3504" s="1">
        <v>35565</v>
      </c>
      <c r="N3504" s="4">
        <v>28.109589041095891</v>
      </c>
      <c r="O3504" t="s">
        <v>27154</v>
      </c>
      <c r="P3504" t="s">
        <v>32874</v>
      </c>
      <c r="Q3504" t="str">
        <f>IF(militantesUbicacion[[#This Row],[genero]] = "Masculino","M",IF(militantesUbicacion[[#This Row],[genero]] = "Femenino","F","O"))</f>
        <v>M</v>
      </c>
      <c r="T3504" s="27" t="str">
        <f>CONCATENATE($H$10,$I$10,A3504,$J$10,A3504,$K$10,I3504,$L$10,TRIM(CONCATENATE(TRIM(B3504)," ",TRIM(C3504))),$M$10,TRIM(CONCATENATE(TRIM(D3504)," ",TRIM(E3504))),$N$10,militantesUbicacion[[#This Row],[departamento]],$O$10,militantesUbicacion[[#This Row],[municipio]],$P$10,militantesUbicacion[[#This Row],[Localidad]],$Q$10,militantesUbicacion[[#This Row],[Sex]],$R$10)</f>
        <v>u=Militante.objects.create(username='1069759046',password='1069759046',email='amv1917@hotmail.com',first_name='ALDEVARAN',last_name='MORENO VELEZ',location=Puesto.objects.filter(dpto_name='CUNDINAMARCA',mun_name='FUSAGASUGA',comuna_name='').first(),sex='M')</v>
      </c>
    </row>
    <row r="3505" spans="1:20" x14ac:dyDescent="0.25">
      <c r="A3505">
        <v>1069767765</v>
      </c>
      <c r="B3505" t="s">
        <v>779</v>
      </c>
      <c r="C3505" t="s">
        <v>2164</v>
      </c>
      <c r="D3505" t="s">
        <v>5568</v>
      </c>
      <c r="E3505" t="s">
        <v>2892</v>
      </c>
      <c r="F3505" t="s">
        <v>5940</v>
      </c>
      <c r="G3505" t="s">
        <v>6101</v>
      </c>
      <c r="I3505" t="s">
        <v>12776</v>
      </c>
      <c r="J3505" t="s">
        <v>19395</v>
      </c>
      <c r="K3505" t="s">
        <v>25695</v>
      </c>
      <c r="L3505" t="s">
        <v>26150</v>
      </c>
      <c r="M3505" s="1">
        <v>36331</v>
      </c>
      <c r="N3505" s="4">
        <v>26.010958904109589</v>
      </c>
      <c r="O3505" t="s">
        <v>32321</v>
      </c>
      <c r="P3505" t="s">
        <v>32874</v>
      </c>
      <c r="Q3505" t="str">
        <f>IF(militantesUbicacion[[#This Row],[genero]] = "Masculino","M",IF(militantesUbicacion[[#This Row],[genero]] = "Femenino","F","O"))</f>
        <v>M</v>
      </c>
      <c r="T3505" s="27" t="str">
        <f>CONCATENATE($H$10,$I$10,A3505,$J$10,A3505,$K$10,I3505,$L$10,TRIM(CONCATENATE(TRIM(B3505)," ",TRIM(C3505))),$M$10,TRIM(CONCATENATE(TRIM(D3505)," ",TRIM(E3505))),$N$10,militantesUbicacion[[#This Row],[departamento]],$O$10,militantesUbicacion[[#This Row],[municipio]],$P$10,militantesUbicacion[[#This Row],[Localidad]],$Q$10,militantesUbicacion[[#This Row],[Sex]],$R$10)</f>
        <v>u=Militante.objects.create(username='1069767765',password='1069767765',email='sgaribello32@gmail.com',first_name='JOAN SEBASTIAN',last_name='GARIBELLO MORA',location=Puesto.objects.filter(dpto_name='CUNDINAMARCA',mun_name='FUSAGASUGA',comuna_name='').first(),sex='M')</v>
      </c>
    </row>
    <row r="3506" spans="1:20" x14ac:dyDescent="0.25">
      <c r="A3506">
        <v>1069760283</v>
      </c>
      <c r="B3506" t="s">
        <v>256</v>
      </c>
      <c r="C3506" t="s">
        <v>2509</v>
      </c>
      <c r="D3506" t="s">
        <v>3092</v>
      </c>
      <c r="E3506" t="s">
        <v>3325</v>
      </c>
      <c r="F3506" t="s">
        <v>5940</v>
      </c>
      <c r="G3506" t="s">
        <v>6101</v>
      </c>
      <c r="I3506" t="s">
        <v>7639</v>
      </c>
      <c r="J3506" t="s">
        <v>14410</v>
      </c>
      <c r="K3506" t="s">
        <v>20966</v>
      </c>
      <c r="L3506" t="s">
        <v>26151</v>
      </c>
      <c r="M3506" s="1">
        <v>35557</v>
      </c>
      <c r="N3506" s="4">
        <v>28.13150684931507</v>
      </c>
      <c r="O3506" t="s">
        <v>27226</v>
      </c>
      <c r="P3506" t="s">
        <v>32874</v>
      </c>
      <c r="Q3506" t="str">
        <f>IF(militantesUbicacion[[#This Row],[genero]] = "Masculino","M",IF(militantesUbicacion[[#This Row],[genero]] = "Femenino","F","O"))</f>
        <v>F</v>
      </c>
      <c r="T3506" s="27" t="str">
        <f>CONCATENATE($H$10,$I$10,A3506,$J$10,A3506,$K$10,I3506,$L$10,TRIM(CONCATENATE(TRIM(B3506)," ",TRIM(C3506))),$M$10,TRIM(CONCATENATE(TRIM(D3506)," ",TRIM(E3506))),$N$10,militantesUbicacion[[#This Row],[departamento]],$O$10,militantesUbicacion[[#This Row],[municipio]],$P$10,militantesUbicacion[[#This Row],[Localidad]],$Q$10,militantesUbicacion[[#This Row],[Sex]],$R$10)</f>
        <v>u=Militante.objects.create(username='1069760283',password='1069760283',email='angie-rojas2@upc.edu.co',first_name='ANGIE FABIOLA',last_name='ROJAS APONTE',location=Puesto.objects.filter(dpto_name='CUNDINAMARCA',mun_name='FUSAGASUGA',comuna_name='').first(),sex='F')</v>
      </c>
    </row>
    <row r="3507" spans="1:20" x14ac:dyDescent="0.25">
      <c r="A3507">
        <v>1069765386</v>
      </c>
      <c r="B3507" t="s">
        <v>32</v>
      </c>
      <c r="C3507" t="s">
        <v>2479</v>
      </c>
      <c r="D3507" t="s">
        <v>3092</v>
      </c>
      <c r="E3507" t="s">
        <v>3325</v>
      </c>
      <c r="F3507" t="s">
        <v>5940</v>
      </c>
      <c r="G3507" t="s">
        <v>6101</v>
      </c>
      <c r="I3507" t="s">
        <v>7643</v>
      </c>
      <c r="J3507" t="s">
        <v>14414</v>
      </c>
      <c r="K3507" t="s">
        <v>20970</v>
      </c>
      <c r="L3507" t="s">
        <v>26151</v>
      </c>
      <c r="M3507" s="1">
        <v>36142</v>
      </c>
      <c r="N3507" s="4">
        <v>26.528767123287672</v>
      </c>
      <c r="O3507" t="s">
        <v>27230</v>
      </c>
      <c r="P3507" t="s">
        <v>32874</v>
      </c>
      <c r="Q3507" t="str">
        <f>IF(militantesUbicacion[[#This Row],[genero]] = "Masculino","M",IF(militantesUbicacion[[#This Row],[genero]] = "Femenino","F","O"))</f>
        <v>F</v>
      </c>
      <c r="T3507" s="27" t="str">
        <f>CONCATENATE($H$10,$I$10,A3507,$J$10,A3507,$K$10,I3507,$L$10,TRIM(CONCATENATE(TRIM(B3507)," ",TRIM(C3507))),$M$10,TRIM(CONCATENATE(TRIM(D3507)," ",TRIM(E3507))),$N$10,militantesUbicacion[[#This Row],[departamento]],$O$10,militantesUbicacion[[#This Row],[municipio]],$P$10,militantesUbicacion[[#This Row],[Localidad]],$Q$10,militantesUbicacion[[#This Row],[Sex]],$R$10)</f>
        <v>u=Militante.objects.create(username='1069765386',password='1069765386',email='angelicarojasaponte10@gmail.com',first_name='MARIA ANGELICA',last_name='ROJAS APONTE',location=Puesto.objects.filter(dpto_name='CUNDINAMARCA',mun_name='FUSAGASUGA',comuna_name='').first(),sex='F')</v>
      </c>
    </row>
    <row r="3508" spans="1:20" x14ac:dyDescent="0.25">
      <c r="A3508">
        <v>1032489306</v>
      </c>
      <c r="B3508" t="s">
        <v>84</v>
      </c>
      <c r="C3508" t="s">
        <v>2244</v>
      </c>
      <c r="D3508" t="s">
        <v>3081</v>
      </c>
      <c r="E3508" t="s">
        <v>4348</v>
      </c>
      <c r="F3508" t="s">
        <v>5940</v>
      </c>
      <c r="G3508" t="s">
        <v>6101</v>
      </c>
      <c r="I3508" t="s">
        <v>12265</v>
      </c>
      <c r="J3508" t="s">
        <v>16551</v>
      </c>
      <c r="K3508" t="s">
        <v>25284</v>
      </c>
      <c r="L3508" t="s">
        <v>26150</v>
      </c>
      <c r="M3508" s="1">
        <v>35482</v>
      </c>
      <c r="N3508" s="4">
        <v>28.336986301369862</v>
      </c>
      <c r="O3508" t="s">
        <v>31817</v>
      </c>
      <c r="P3508" t="s">
        <v>32873</v>
      </c>
      <c r="Q3508" t="str">
        <f>IF(militantesUbicacion[[#This Row],[genero]] = "Masculino","M",IF(militantesUbicacion[[#This Row],[genero]] = "Femenino","F","O"))</f>
        <v>M</v>
      </c>
      <c r="T3508" s="27" t="str">
        <f>CONCATENATE($H$10,$I$10,A3508,$J$10,A3508,$K$10,I3508,$L$10,TRIM(CONCATENATE(TRIM(B3508)," ",TRIM(C3508))),$M$10,TRIM(CONCATENATE(TRIM(D3508)," ",TRIM(E3508))),$N$10,militantesUbicacion[[#This Row],[departamento]],$O$10,militantesUbicacion[[#This Row],[municipio]],$P$10,militantesUbicacion[[#This Row],[Localidad]],$Q$10,militantesUbicacion[[#This Row],[Sex]],$R$10)</f>
        <v>u=Militante.objects.create(username='1032489306',password='1032489306',email='jtorres.c@javeriana.edu.co',first_name='JORGE MARIO',last_name='TORRES CARMONA',location=Puesto.objects.filter(dpto_name='CUNDINAMARCA',mun_name='FUSAGASUGA',comuna_name='').first(),sex='M')</v>
      </c>
    </row>
    <row r="3509" spans="1:20" x14ac:dyDescent="0.25">
      <c r="A3509">
        <v>1069767127</v>
      </c>
      <c r="B3509" t="s">
        <v>88</v>
      </c>
      <c r="C3509" t="s">
        <v>2563</v>
      </c>
      <c r="D3509" t="s">
        <v>4302</v>
      </c>
      <c r="E3509" t="s">
        <v>5696</v>
      </c>
      <c r="F3509" t="s">
        <v>5940</v>
      </c>
      <c r="G3509" t="s">
        <v>6101</v>
      </c>
      <c r="I3509" t="s">
        <v>7762</v>
      </c>
      <c r="J3509" t="s">
        <v>14543</v>
      </c>
      <c r="K3509" t="s">
        <v>21109</v>
      </c>
      <c r="L3509" t="s">
        <v>26151</v>
      </c>
      <c r="M3509" s="1">
        <v>36302</v>
      </c>
      <c r="N3509" s="4">
        <v>26.090410958904108</v>
      </c>
      <c r="O3509" t="s">
        <v>27354</v>
      </c>
      <c r="P3509" t="s">
        <v>32874</v>
      </c>
      <c r="Q3509" t="str">
        <f>IF(militantesUbicacion[[#This Row],[genero]] = "Masculino","M",IF(militantesUbicacion[[#This Row],[genero]] = "Femenino","F","O"))</f>
        <v>F</v>
      </c>
      <c r="T3509" s="27" t="str">
        <f>CONCATENATE($H$10,$I$10,A3509,$J$10,A3509,$K$10,I3509,$L$10,TRIM(CONCATENATE(TRIM(B3509)," ",TRIM(C3509))),$M$10,TRIM(CONCATENATE(TRIM(D3509)," ",TRIM(E3509))),$N$10,militantesUbicacion[[#This Row],[departamento]],$O$10,militantesUbicacion[[#This Row],[municipio]],$P$10,militantesUbicacion[[#This Row],[Localidad]],$Q$10,militantesUbicacion[[#This Row],[Sex]],$R$10)</f>
        <v>u=Militante.objects.create(username='1069767127',password='1069767127',email='ana1806mariaisanoa@gmail.com',first_name='ANA MARI­A',last_name='CASTAÑEDA ISANOA',location=Puesto.objects.filter(dpto_name='CUNDINAMARCA',mun_name='FUSAGASUGA',comuna_name='').first(),sex='F')</v>
      </c>
    </row>
    <row r="3510" spans="1:20" x14ac:dyDescent="0.25">
      <c r="A3510">
        <v>1032507171</v>
      </c>
      <c r="B3510" t="s">
        <v>177</v>
      </c>
      <c r="C3510" t="s">
        <v>2350</v>
      </c>
      <c r="D3510" t="s">
        <v>3137</v>
      </c>
      <c r="E3510" t="s">
        <v>3644</v>
      </c>
      <c r="F3510" t="s">
        <v>5940</v>
      </c>
      <c r="G3510" t="s">
        <v>6101</v>
      </c>
      <c r="I3510" t="s">
        <v>9825</v>
      </c>
      <c r="J3510" t="s">
        <v>16545</v>
      </c>
      <c r="K3510" t="s">
        <v>23111</v>
      </c>
      <c r="L3510" t="s">
        <v>26151</v>
      </c>
      <c r="M3510" s="1">
        <v>36412</v>
      </c>
      <c r="N3510" s="4">
        <v>25.789041095890411</v>
      </c>
      <c r="O3510" t="s">
        <v>29412</v>
      </c>
      <c r="P3510" t="s">
        <v>32874</v>
      </c>
      <c r="Q3510" t="str">
        <f>IF(militantesUbicacion[[#This Row],[genero]] = "Masculino","M",IF(militantesUbicacion[[#This Row],[genero]] = "Femenino","F","O"))</f>
        <v>F</v>
      </c>
      <c r="T3510" s="27" t="str">
        <f>CONCATENATE($H$10,$I$10,A3510,$J$10,A3510,$K$10,I3510,$L$10,TRIM(CONCATENATE(TRIM(B3510)," ",TRIM(C3510))),$M$10,TRIM(CONCATENATE(TRIM(D3510)," ",TRIM(E3510))),$N$10,militantesUbicacion[[#This Row],[departamento]],$O$10,militantesUbicacion[[#This Row],[municipio]],$P$10,militantesUbicacion[[#This Row],[Localidad]],$Q$10,militantesUbicacion[[#This Row],[Sex]],$R$10)</f>
        <v>u=Militante.objects.create(username='1032507171',password='1032507171',email='lauraprietoriveros@gmail.com',first_name='LAURA JULIANA',last_name='PRIETO RIVEROS',location=Puesto.objects.filter(dpto_name='CUNDINAMARCA',mun_name='FUSAGASUGA',comuna_name='').first(),sex='F')</v>
      </c>
    </row>
    <row r="3511" spans="1:20" x14ac:dyDescent="0.25">
      <c r="A3511">
        <v>1069766239</v>
      </c>
      <c r="B3511" t="s">
        <v>98</v>
      </c>
      <c r="C3511" t="s">
        <v>2240</v>
      </c>
      <c r="D3511" t="s">
        <v>4145</v>
      </c>
      <c r="E3511" t="s">
        <v>4775</v>
      </c>
      <c r="F3511" t="s">
        <v>5940</v>
      </c>
      <c r="G3511" t="s">
        <v>6101</v>
      </c>
      <c r="I3511" t="s">
        <v>9829</v>
      </c>
      <c r="J3511" t="s">
        <v>16549</v>
      </c>
      <c r="K3511" t="s">
        <v>23114</v>
      </c>
      <c r="L3511" t="s">
        <v>26150</v>
      </c>
      <c r="M3511" s="1">
        <v>36221</v>
      </c>
      <c r="N3511" s="4">
        <v>26.312328767123287</v>
      </c>
      <c r="O3511" t="s">
        <v>29416</v>
      </c>
      <c r="P3511" t="s">
        <v>32874</v>
      </c>
      <c r="Q3511" t="str">
        <f>IF(militantesUbicacion[[#This Row],[genero]] = "Masculino","M",IF(militantesUbicacion[[#This Row],[genero]] = "Femenino","F","O"))</f>
        <v>M</v>
      </c>
      <c r="T3511" s="27" t="str">
        <f>CONCATENATE($H$10,$I$10,A3511,$J$10,A3511,$K$10,I3511,$L$10,TRIM(CONCATENATE(TRIM(B3511)," ",TRIM(C3511))),$M$10,TRIM(CONCATENATE(TRIM(D3511)," ",TRIM(E3511))),$N$10,militantesUbicacion[[#This Row],[departamento]],$O$10,militantesUbicacion[[#This Row],[municipio]],$P$10,militantesUbicacion[[#This Row],[Localidad]],$Q$10,militantesUbicacion[[#This Row],[Sex]],$R$10)</f>
        <v>u=Militante.objects.create(username='1069766239',password='1069766239',email='juanpcaldas95@hotmail.com',first_name='JUAN PABLO',last_name='CALDAS TURRIAGO',location=Puesto.objects.filter(dpto_name='CUNDINAMARCA',mun_name='FUSAGASUGA',comuna_name='').first(),sex='M')</v>
      </c>
    </row>
    <row r="3512" spans="1:20" x14ac:dyDescent="0.25">
      <c r="A3512">
        <v>1032493886</v>
      </c>
      <c r="B3512" t="s">
        <v>215</v>
      </c>
      <c r="C3512" t="s">
        <v>2254</v>
      </c>
      <c r="D3512" t="s">
        <v>2327</v>
      </c>
      <c r="E3512" t="s">
        <v>1998</v>
      </c>
      <c r="F3512" t="s">
        <v>5940</v>
      </c>
      <c r="G3512" t="s">
        <v>6101</v>
      </c>
      <c r="I3512" t="s">
        <v>9828</v>
      </c>
      <c r="J3512" t="s">
        <v>16548</v>
      </c>
      <c r="K3512" t="s">
        <v>23113</v>
      </c>
      <c r="L3512" t="s">
        <v>26151</v>
      </c>
      <c r="M3512" s="1">
        <v>35703</v>
      </c>
      <c r="N3512" s="4">
        <v>27.731506849315068</v>
      </c>
      <c r="O3512" t="s">
        <v>29415</v>
      </c>
      <c r="P3512" t="s">
        <v>32874</v>
      </c>
      <c r="Q3512" t="str">
        <f>IF(militantesUbicacion[[#This Row],[genero]] = "Masculino","M",IF(militantesUbicacion[[#This Row],[genero]] = "Femenino","F","O"))</f>
        <v>F</v>
      </c>
      <c r="T3512" s="27" t="str">
        <f>CONCATENATE($H$10,$I$10,A3512,$J$10,A3512,$K$10,I3512,$L$10,TRIM(CONCATENATE(TRIM(B3512)," ",TRIM(C3512))),$M$10,TRIM(CONCATENATE(TRIM(D3512)," ",TRIM(E3512))),$N$10,militantesUbicacion[[#This Row],[departamento]],$O$10,militantesUbicacion[[#This Row],[municipio]],$P$10,militantesUbicacion[[#This Row],[Localidad]],$Q$10,militantesUbicacion[[#This Row],[Sex]],$R$10)</f>
        <v>u=Militante.objects.create(username='1032493886',password='1032493886',email='danielamunozestefan@gmail.com',first_name='DANIELA ALEJANDRA',last_name='MUÑOZ ESTEFAN',location=Puesto.objects.filter(dpto_name='CUNDINAMARCA',mun_name='FUSAGASUGA',comuna_name='').first(),sex='F')</v>
      </c>
    </row>
    <row r="3513" spans="1:20" x14ac:dyDescent="0.25">
      <c r="A3513">
        <v>1069761106</v>
      </c>
      <c r="B3513" t="s">
        <v>81</v>
      </c>
      <c r="C3513" t="s">
        <v>2249</v>
      </c>
      <c r="D3513" t="s">
        <v>3450</v>
      </c>
      <c r="E3513" t="s">
        <v>4219</v>
      </c>
      <c r="F3513" t="s">
        <v>5940</v>
      </c>
      <c r="G3513" t="s">
        <v>6101</v>
      </c>
      <c r="I3513" t="s">
        <v>9830</v>
      </c>
      <c r="J3513" t="s">
        <v>16550</v>
      </c>
      <c r="K3513" t="s">
        <v>23115</v>
      </c>
      <c r="L3513" t="s">
        <v>26150</v>
      </c>
      <c r="M3513" s="1">
        <v>35751</v>
      </c>
      <c r="N3513" s="4">
        <v>27.6</v>
      </c>
      <c r="O3513" t="s">
        <v>29417</v>
      </c>
      <c r="P3513" t="s">
        <v>32874</v>
      </c>
      <c r="Q3513" t="str">
        <f>IF(militantesUbicacion[[#This Row],[genero]] = "Masculino","M",IF(militantesUbicacion[[#This Row],[genero]] = "Femenino","F","O"))</f>
        <v>M</v>
      </c>
      <c r="T3513" s="27" t="str">
        <f>CONCATENATE($H$10,$I$10,A3513,$J$10,A3513,$K$10,I3513,$L$10,TRIM(CONCATENATE(TRIM(B3513)," ",TRIM(C3513))),$M$10,TRIM(CONCATENATE(TRIM(D3513)," ",TRIM(E3513))),$N$10,militantesUbicacion[[#This Row],[departamento]],$O$10,militantesUbicacion[[#This Row],[municipio]],$P$10,militantesUbicacion[[#This Row],[Localidad]],$Q$10,militantesUbicacion[[#This Row],[Sex]],$R$10)</f>
        <v>u=Militante.objects.create(username='1069761106',password='1069761106',email='sebastiancamilo_97@hotmail.com',first_name='SEBASTIÁN CAMILO',last_name='SÁNCHEZ OÑATE',location=Puesto.objects.filter(dpto_name='CUNDINAMARCA',mun_name='FUSAGASUGA',comuna_name='').first(),sex='M')</v>
      </c>
    </row>
    <row r="3514" spans="1:20" x14ac:dyDescent="0.25">
      <c r="A3514">
        <v>1069757692</v>
      </c>
      <c r="B3514" t="s">
        <v>58</v>
      </c>
      <c r="C3514" t="s">
        <v>2175</v>
      </c>
      <c r="D3514" t="s">
        <v>2870</v>
      </c>
      <c r="E3514" t="s">
        <v>3202</v>
      </c>
      <c r="F3514" t="s">
        <v>5940</v>
      </c>
      <c r="G3514" t="s">
        <v>6101</v>
      </c>
      <c r="I3514" t="s">
        <v>9832</v>
      </c>
      <c r="J3514" t="s">
        <v>16553</v>
      </c>
      <c r="K3514" t="s">
        <v>23117</v>
      </c>
      <c r="L3514" t="s">
        <v>26150</v>
      </c>
      <c r="M3514" s="1">
        <v>35430</v>
      </c>
      <c r="N3514" s="4">
        <v>28.479452054794521</v>
      </c>
      <c r="O3514" t="s">
        <v>29419</v>
      </c>
      <c r="P3514" t="s">
        <v>32874</v>
      </c>
      <c r="Q3514" t="str">
        <f>IF(militantesUbicacion[[#This Row],[genero]] = "Masculino","M",IF(militantesUbicacion[[#This Row],[genero]] = "Femenino","F","O"))</f>
        <v>M</v>
      </c>
      <c r="T3514" s="27" t="str">
        <f>CONCATENATE($H$10,$I$10,A3514,$J$10,A3514,$K$10,I3514,$L$10,TRIM(CONCATENATE(TRIM(B3514)," ",TRIM(C3514))),$M$10,TRIM(CONCATENATE(TRIM(D3514)," ",TRIM(E3514))),$N$10,militantesUbicacion[[#This Row],[departamento]],$O$10,militantesUbicacion[[#This Row],[municipio]],$P$10,militantesUbicacion[[#This Row],[Localidad]],$Q$10,militantesUbicacion[[#This Row],[Sex]],$R$10)</f>
        <v>u=Militante.objects.create(username='1069757692',password='1069757692',email='pipehs15987@gmail.com',first_name='ANDRES FELIPE',last_name='HERNANDEZ SUAREZ',location=Puesto.objects.filter(dpto_name='CUNDINAMARCA',mun_name='FUSAGASUGA',comuna_name='').first(),sex='M')</v>
      </c>
    </row>
    <row r="3515" spans="1:20" x14ac:dyDescent="0.25">
      <c r="A3515">
        <v>1069768478</v>
      </c>
      <c r="B3515" t="s">
        <v>177</v>
      </c>
      <c r="C3515" t="s">
        <v>2687</v>
      </c>
      <c r="D3515" t="s">
        <v>3057</v>
      </c>
      <c r="E3515" t="s">
        <v>3788</v>
      </c>
      <c r="F3515" t="s">
        <v>5940</v>
      </c>
      <c r="G3515" t="s">
        <v>6101</v>
      </c>
      <c r="I3515" t="s">
        <v>9833</v>
      </c>
      <c r="J3515" t="s">
        <v>16554</v>
      </c>
      <c r="K3515" t="s">
        <v>23118</v>
      </c>
      <c r="L3515" t="s">
        <v>26151</v>
      </c>
      <c r="M3515" s="1">
        <v>36408</v>
      </c>
      <c r="N3515" s="4">
        <v>25.8</v>
      </c>
      <c r="O3515" t="s">
        <v>29420</v>
      </c>
      <c r="P3515" t="s">
        <v>32874</v>
      </c>
      <c r="Q3515" t="str">
        <f>IF(militantesUbicacion[[#This Row],[genero]] = "Masculino","M",IF(militantesUbicacion[[#This Row],[genero]] = "Femenino","F","O"))</f>
        <v>F</v>
      </c>
      <c r="T3515" s="27" t="str">
        <f>CONCATENATE($H$10,$I$10,A3515,$J$10,A3515,$K$10,I3515,$L$10,TRIM(CONCATENATE(TRIM(B3515)," ",TRIM(C3515))),$M$10,TRIM(CONCATENATE(TRIM(D3515)," ",TRIM(E3515))),$N$10,militantesUbicacion[[#This Row],[departamento]],$O$10,militantesUbicacion[[#This Row],[municipio]],$P$10,militantesUbicacion[[#This Row],[Localidad]],$Q$10,militantesUbicacion[[#This Row],[Sex]],$R$10)</f>
        <v>u=Militante.objects.create(username='1069768478',password='1069768478',email='lauragvargas5@gmail.com',first_name='LAURA GERALDINE',last_name='VARGAS ORJUELA',location=Puesto.objects.filter(dpto_name='CUNDINAMARCA',mun_name='FUSAGASUGA',comuna_name='').first(),sex='F')</v>
      </c>
    </row>
    <row r="3516" spans="1:20" x14ac:dyDescent="0.25">
      <c r="A3516">
        <v>1018513517</v>
      </c>
      <c r="B3516" t="s">
        <v>179</v>
      </c>
      <c r="C3516" t="s">
        <v>2158</v>
      </c>
      <c r="D3516" t="s">
        <v>3528</v>
      </c>
      <c r="E3516" t="s">
        <v>3299</v>
      </c>
      <c r="F3516" t="s">
        <v>5940</v>
      </c>
      <c r="G3516" t="s">
        <v>6101</v>
      </c>
      <c r="I3516" t="s">
        <v>9834</v>
      </c>
      <c r="J3516" t="s">
        <v>16555</v>
      </c>
      <c r="K3516" t="s">
        <v>23119</v>
      </c>
      <c r="L3516" t="s">
        <v>26150</v>
      </c>
      <c r="M3516" s="1">
        <v>36427</v>
      </c>
      <c r="N3516" s="4">
        <v>25.747945205479454</v>
      </c>
      <c r="O3516" t="s">
        <v>29421</v>
      </c>
      <c r="P3516" t="s">
        <v>32874</v>
      </c>
      <c r="Q3516" t="str">
        <f>IF(militantesUbicacion[[#This Row],[genero]] = "Masculino","M",IF(militantesUbicacion[[#This Row],[genero]] = "Femenino","F","O"))</f>
        <v>M</v>
      </c>
      <c r="T3516" s="27" t="str">
        <f>CONCATENATE($H$10,$I$10,A3516,$J$10,A3516,$K$10,I3516,$L$10,TRIM(CONCATENATE(TRIM(B3516)," ",TRIM(C3516))),$M$10,TRIM(CONCATENATE(TRIM(D3516)," ",TRIM(E3516))),$N$10,militantesUbicacion[[#This Row],[departamento]],$O$10,militantesUbicacion[[#This Row],[municipio]],$P$10,militantesUbicacion[[#This Row],[Localidad]],$Q$10,militantesUbicacion[[#This Row],[Sex]],$R$10)</f>
        <v>u=Militante.objects.create(username='1018513517',password='1018513517',email='tmmllol99@gmail.com',first_name='ANDRÉS',last_name='CHAMORRO MORALES',location=Puesto.objects.filter(dpto_name='CUNDINAMARCA',mun_name='FUSAGASUGA',comuna_name='').first(),sex='M')</v>
      </c>
    </row>
    <row r="3517" spans="1:20" x14ac:dyDescent="0.25">
      <c r="A3517">
        <v>1032507000</v>
      </c>
      <c r="B3517" t="s">
        <v>351</v>
      </c>
      <c r="C3517" t="s">
        <v>2254</v>
      </c>
      <c r="D3517" t="s">
        <v>3528</v>
      </c>
      <c r="E3517" t="s">
        <v>3299</v>
      </c>
      <c r="F3517" t="s">
        <v>5940</v>
      </c>
      <c r="G3517" t="s">
        <v>6101</v>
      </c>
      <c r="I3517" t="s">
        <v>9819</v>
      </c>
      <c r="J3517" t="s">
        <v>16539</v>
      </c>
      <c r="K3517" t="s">
        <v>23105</v>
      </c>
      <c r="L3517" t="s">
        <v>26151</v>
      </c>
      <c r="M3517" s="1">
        <v>36427</v>
      </c>
      <c r="N3517" s="4">
        <v>25.747945205479454</v>
      </c>
      <c r="O3517" t="s">
        <v>29406</v>
      </c>
      <c r="P3517" t="s">
        <v>32874</v>
      </c>
      <c r="Q3517" t="str">
        <f>IF(militantesUbicacion[[#This Row],[genero]] = "Masculino","M",IF(militantesUbicacion[[#This Row],[genero]] = "Femenino","F","O"))</f>
        <v>F</v>
      </c>
      <c r="T3517" s="27" t="str">
        <f>CONCATENATE($H$10,$I$10,A3517,$J$10,A3517,$K$10,I3517,$L$10,TRIM(CONCATENATE(TRIM(B3517)," ",TRIM(C3517))),$M$10,TRIM(CONCATENATE(TRIM(D3517)," ",TRIM(E3517))),$N$10,militantesUbicacion[[#This Row],[departamento]],$O$10,militantesUbicacion[[#This Row],[municipio]],$P$10,militantesUbicacion[[#This Row],[Localidad]],$Q$10,militantesUbicacion[[#This Row],[Sex]],$R$10)</f>
        <v>u=Militante.objects.create(username='1032507000',password='1032507000',email='maria093524@hotmail.es',first_name='MARÍA ALEJANDRA',last_name='CHAMORRO MORALES',location=Puesto.objects.filter(dpto_name='CUNDINAMARCA',mun_name='FUSAGASUGA',comuna_name='').first(),sex='F')</v>
      </c>
    </row>
    <row r="3518" spans="1:20" x14ac:dyDescent="0.25">
      <c r="A3518">
        <v>1069765804</v>
      </c>
      <c r="B3518" t="s">
        <v>275</v>
      </c>
      <c r="C3518" t="s">
        <v>2158</v>
      </c>
      <c r="D3518" t="s">
        <v>3118</v>
      </c>
      <c r="E3518" t="s">
        <v>3936</v>
      </c>
      <c r="F3518" t="s">
        <v>5940</v>
      </c>
      <c r="G3518" t="s">
        <v>6101</v>
      </c>
      <c r="I3518" t="s">
        <v>9965</v>
      </c>
      <c r="J3518" t="s">
        <v>16671</v>
      </c>
      <c r="K3518" t="s">
        <v>23238</v>
      </c>
      <c r="L3518" t="s">
        <v>26150</v>
      </c>
      <c r="M3518" s="1">
        <v>36183</v>
      </c>
      <c r="N3518" s="4">
        <v>26.416438356164385</v>
      </c>
      <c r="O3518" t="s">
        <v>29552</v>
      </c>
      <c r="P3518" t="s">
        <v>32874</v>
      </c>
      <c r="Q3518" t="str">
        <f>IF(militantesUbicacion[[#This Row],[genero]] = "Masculino","M",IF(militantesUbicacion[[#This Row],[genero]] = "Femenino","F","O"))</f>
        <v>M</v>
      </c>
      <c r="T3518" s="27" t="str">
        <f>CONCATENATE($H$10,$I$10,A3518,$J$10,A3518,$K$10,I3518,$L$10,TRIM(CONCATENATE(TRIM(B3518)," ",TRIM(C3518))),$M$10,TRIM(CONCATENATE(TRIM(D3518)," ",TRIM(E3518))),$N$10,militantesUbicacion[[#This Row],[departamento]],$O$10,militantesUbicacion[[#This Row],[municipio]],$P$10,militantesUbicacion[[#This Row],[Localidad]],$Q$10,militantesUbicacion[[#This Row],[Sex]],$R$10)</f>
        <v>u=Militante.objects.create(username='1069765804',password='1069765804',email='kevin.s.65@hotmail.com',first_name='KEVIN',last_name='SALAMANCA TAPIERO',location=Puesto.objects.filter(dpto_name='CUNDINAMARCA',mun_name='FUSAGASUGA',comuna_name='').first(),sex='M')</v>
      </c>
    </row>
    <row r="3519" spans="1:20" x14ac:dyDescent="0.25">
      <c r="A3519">
        <v>1069762603</v>
      </c>
      <c r="B3519" t="s">
        <v>130</v>
      </c>
      <c r="C3519" t="s">
        <v>2248</v>
      </c>
      <c r="D3519" t="s">
        <v>2941</v>
      </c>
      <c r="E3519" t="s">
        <v>3932</v>
      </c>
      <c r="F3519" t="s">
        <v>5940</v>
      </c>
      <c r="G3519" t="s">
        <v>6101</v>
      </c>
      <c r="I3519" t="s">
        <v>10039</v>
      </c>
      <c r="J3519" t="s">
        <v>16745</v>
      </c>
      <c r="K3519" t="s">
        <v>23306</v>
      </c>
      <c r="L3519" t="s">
        <v>26150</v>
      </c>
      <c r="M3519" s="1">
        <v>35888</v>
      </c>
      <c r="N3519" s="4">
        <v>27.224657534246575</v>
      </c>
      <c r="O3519" t="s">
        <v>29626</v>
      </c>
      <c r="P3519" t="s">
        <v>32874</v>
      </c>
      <c r="Q3519" t="str">
        <f>IF(militantesUbicacion[[#This Row],[genero]] = "Masculino","M",IF(militantesUbicacion[[#This Row],[genero]] = "Femenino","F","O"))</f>
        <v>M</v>
      </c>
      <c r="T3519" s="27" t="str">
        <f>CONCATENATE($H$10,$I$10,A3519,$J$10,A3519,$K$10,I3519,$L$10,TRIM(CONCATENATE(TRIM(B3519)," ",TRIM(C3519))),$M$10,TRIM(CONCATENATE(TRIM(D3519)," ",TRIM(E3519))),$N$10,militantesUbicacion[[#This Row],[departamento]],$O$10,militantesUbicacion[[#This Row],[municipio]],$P$10,militantesUbicacion[[#This Row],[Localidad]],$Q$10,militantesUbicacion[[#This Row],[Sex]],$R$10)</f>
        <v>u=Militante.objects.create(username='1069762603',password='1069762603',email='dcamachovelandia@gmail.com',first_name='DIEGO ALEJANDRO',last_name='CAMACHO VELANDIA',location=Puesto.objects.filter(dpto_name='CUNDINAMARCA',mun_name='FUSAGASUGA',comuna_name='').first(),sex='M')</v>
      </c>
    </row>
    <row r="3520" spans="1:20" x14ac:dyDescent="0.25">
      <c r="A3520">
        <v>1003541004</v>
      </c>
      <c r="B3520" t="s">
        <v>32</v>
      </c>
      <c r="C3520" t="s">
        <v>2254</v>
      </c>
      <c r="D3520" t="s">
        <v>3318</v>
      </c>
      <c r="E3520" t="s">
        <v>3160</v>
      </c>
      <c r="F3520" t="s">
        <v>5940</v>
      </c>
      <c r="G3520" t="s">
        <v>6101</v>
      </c>
      <c r="I3520" t="s">
        <v>10101</v>
      </c>
      <c r="J3520" t="s">
        <v>16785</v>
      </c>
      <c r="K3520" t="s">
        <v>23367</v>
      </c>
      <c r="L3520" t="s">
        <v>26151</v>
      </c>
      <c r="M3520" s="1">
        <v>37099</v>
      </c>
      <c r="N3520" s="4">
        <v>23.906849315068492</v>
      </c>
      <c r="O3520" t="s">
        <v>29687</v>
      </c>
      <c r="P3520" t="s">
        <v>32874</v>
      </c>
      <c r="Q3520" t="str">
        <f>IF(militantesUbicacion[[#This Row],[genero]] = "Masculino","M",IF(militantesUbicacion[[#This Row],[genero]] = "Femenino","F","O"))</f>
        <v>F</v>
      </c>
      <c r="T3520" s="27" t="str">
        <f>CONCATENATE($H$10,$I$10,A3520,$J$10,A3520,$K$10,I3520,$L$10,TRIM(CONCATENATE(TRIM(B3520)," ",TRIM(C3520))),$M$10,TRIM(CONCATENATE(TRIM(D3520)," ",TRIM(E3520))),$N$10,militantesUbicacion[[#This Row],[departamento]],$O$10,militantesUbicacion[[#This Row],[municipio]],$P$10,militantesUbicacion[[#This Row],[Localidad]],$Q$10,militantesUbicacion[[#This Row],[Sex]],$R$10)</f>
        <v>u=Militante.objects.create(username='1003541004',password='1003541004',email='alejandra.monroy27@hotmail.com',first_name='MARIA ALEJANDRA',last_name='MONROY ORTEGON',location=Puesto.objects.filter(dpto_name='CUNDINAMARCA',mun_name='FUSAGASUGA',comuna_name='').first(),sex='F')</v>
      </c>
    </row>
    <row r="3521" spans="1:20" x14ac:dyDescent="0.25">
      <c r="A3521">
        <v>1000698674</v>
      </c>
      <c r="B3521" t="s">
        <v>177</v>
      </c>
      <c r="C3521" t="s">
        <v>2158</v>
      </c>
      <c r="D3521" t="s">
        <v>3261</v>
      </c>
      <c r="E3521" t="s">
        <v>3026</v>
      </c>
      <c r="F3521" t="s">
        <v>5940</v>
      </c>
      <c r="G3521" t="s">
        <v>6101</v>
      </c>
      <c r="I3521" t="s">
        <v>10112</v>
      </c>
      <c r="J3521" t="s">
        <v>16817</v>
      </c>
      <c r="K3521" t="s">
        <v>23378</v>
      </c>
      <c r="L3521" t="s">
        <v>26151</v>
      </c>
      <c r="M3521" s="1">
        <v>37125</v>
      </c>
      <c r="N3521" s="4">
        <v>23.835616438356166</v>
      </c>
      <c r="O3521" t="s">
        <v>29698</v>
      </c>
      <c r="P3521" t="s">
        <v>32874</v>
      </c>
      <c r="Q3521" t="str">
        <f>IF(militantesUbicacion[[#This Row],[genero]] = "Masculino","M",IF(militantesUbicacion[[#This Row],[genero]] = "Femenino","F","O"))</f>
        <v>F</v>
      </c>
      <c r="T3521" s="27" t="str">
        <f>CONCATENATE($H$10,$I$10,A3521,$J$10,A3521,$K$10,I3521,$L$10,TRIM(CONCATENATE(TRIM(B3521)," ",TRIM(C3521))),$M$10,TRIM(CONCATENATE(TRIM(D3521)," ",TRIM(E3521))),$N$10,militantesUbicacion[[#This Row],[departamento]],$O$10,militantesUbicacion[[#This Row],[municipio]],$P$10,militantesUbicacion[[#This Row],[Localidad]],$Q$10,militantesUbicacion[[#This Row],[Sex]],$R$10)</f>
        <v>u=Militante.objects.create(username='1000698674',password='1000698674',email='laurita0.0gonzalez@hotmail.com',first_name='LAURA',last_name='GONZALEZ GONZALEZ',location=Puesto.objects.filter(dpto_name='CUNDINAMARCA',mun_name='FUSAGASUGA',comuna_name='').first(),sex='F')</v>
      </c>
    </row>
    <row r="3522" spans="1:20" x14ac:dyDescent="0.25">
      <c r="A3522">
        <v>1069761490</v>
      </c>
      <c r="B3522" t="s">
        <v>32</v>
      </c>
      <c r="C3522" t="s">
        <v>2311</v>
      </c>
      <c r="D3522" t="s">
        <v>4783</v>
      </c>
      <c r="E3522" t="s">
        <v>839</v>
      </c>
      <c r="F3522" t="s">
        <v>5940</v>
      </c>
      <c r="G3522" t="s">
        <v>6101</v>
      </c>
      <c r="I3522" t="s">
        <v>10114</v>
      </c>
      <c r="J3522" t="s">
        <v>16819</v>
      </c>
      <c r="K3522" t="s">
        <v>23379</v>
      </c>
      <c r="L3522" t="s">
        <v>26151</v>
      </c>
      <c r="M3522" s="1">
        <v>35768</v>
      </c>
      <c r="N3522" s="4">
        <v>27.553424657534247</v>
      </c>
      <c r="O3522" t="s">
        <v>29700</v>
      </c>
      <c r="P3522" t="s">
        <v>32874</v>
      </c>
      <c r="Q3522" t="str">
        <f>IF(militantesUbicacion[[#This Row],[genero]] = "Masculino","M",IF(militantesUbicacion[[#This Row],[genero]] = "Femenino","F","O"))</f>
        <v>F</v>
      </c>
      <c r="T3522" s="27" t="str">
        <f>CONCATENATE($H$10,$I$10,A3522,$J$10,A3522,$K$10,I3522,$L$10,TRIM(CONCATENATE(TRIM(B3522)," ",TRIM(C3522))),$M$10,TRIM(CONCATENATE(TRIM(D3522)," ",TRIM(E3522))),$N$10,militantesUbicacion[[#This Row],[departamento]],$O$10,militantesUbicacion[[#This Row],[municipio]],$P$10,militantesUbicacion[[#This Row],[Localidad]],$Q$10,militantesUbicacion[[#This Row],[Sex]],$R$10)</f>
        <v>u=Militante.objects.create(username='1069761490',password='1069761490',email='maria.camila.ac@hotmail.com',first_name='MARIA CAMILA',last_name='ACHURY CASTRO',location=Puesto.objects.filter(dpto_name='CUNDINAMARCA',mun_name='FUSAGASUGA',comuna_name='').first(),sex='F')</v>
      </c>
    </row>
    <row r="3523" spans="1:20" x14ac:dyDescent="0.25">
      <c r="A3523">
        <v>1003518887</v>
      </c>
      <c r="B3523" t="s">
        <v>94</v>
      </c>
      <c r="C3523" t="s">
        <v>2175</v>
      </c>
      <c r="D3523" t="s">
        <v>2135</v>
      </c>
      <c r="E3523" t="s">
        <v>839</v>
      </c>
      <c r="F3523" t="s">
        <v>5940</v>
      </c>
      <c r="G3523" t="s">
        <v>6101</v>
      </c>
      <c r="I3523" t="s">
        <v>10115</v>
      </c>
      <c r="J3523" t="s">
        <v>16820</v>
      </c>
      <c r="K3523" t="s">
        <v>23380</v>
      </c>
      <c r="L3523" t="s">
        <v>26150</v>
      </c>
      <c r="M3523" s="1">
        <v>37786</v>
      </c>
      <c r="N3523" s="4">
        <v>22.024657534246575</v>
      </c>
      <c r="O3523" t="s">
        <v>29701</v>
      </c>
      <c r="P3523" t="s">
        <v>32874</v>
      </c>
      <c r="Q3523" t="str">
        <f>IF(militantesUbicacion[[#This Row],[genero]] = "Masculino","M",IF(militantesUbicacion[[#This Row],[genero]] = "Femenino","F","O"))</f>
        <v>M</v>
      </c>
      <c r="T3523" s="27" t="str">
        <f>CONCATENATE($H$10,$I$10,A3523,$J$10,A3523,$K$10,I3523,$L$10,TRIM(CONCATENATE(TRIM(B3523)," ",TRIM(C3523))),$M$10,TRIM(CONCATENATE(TRIM(D3523)," ",TRIM(E3523))),$N$10,militantesUbicacion[[#This Row],[departamento]],$O$10,militantesUbicacion[[#This Row],[municipio]],$P$10,militantesUbicacion[[#This Row],[Localidad]],$Q$10,militantesUbicacion[[#This Row],[Sex]],$R$10)</f>
        <v>u=Militante.objects.create(username='1003518887',password='1003518887',email='fpiperomero@gmail.com',first_name='NELSON FELIPE',last_name='ROMERO CASTRO',location=Puesto.objects.filter(dpto_name='CUNDINAMARCA',mun_name='FUSAGASUGA',comuna_name='').first(),sex='M')</v>
      </c>
    </row>
    <row r="3524" spans="1:20" x14ac:dyDescent="0.25">
      <c r="A3524">
        <v>1070467143</v>
      </c>
      <c r="B3524" t="s">
        <v>455</v>
      </c>
      <c r="C3524" t="s">
        <v>2247</v>
      </c>
      <c r="D3524" t="s">
        <v>4060</v>
      </c>
      <c r="E3524" t="s">
        <v>3180</v>
      </c>
      <c r="F3524" t="s">
        <v>5940</v>
      </c>
      <c r="G3524" t="s">
        <v>6101</v>
      </c>
      <c r="I3524" t="s">
        <v>10116</v>
      </c>
      <c r="J3524" t="s">
        <v>16821</v>
      </c>
      <c r="K3524" t="s">
        <v>23381</v>
      </c>
      <c r="L3524" t="s">
        <v>26151</v>
      </c>
      <c r="M3524" s="1">
        <v>38106</v>
      </c>
      <c r="N3524" s="4">
        <v>21.147945205479452</v>
      </c>
      <c r="O3524" t="s">
        <v>29702</v>
      </c>
      <c r="P3524" t="s">
        <v>32874</v>
      </c>
      <c r="Q3524" t="str">
        <f>IF(militantesUbicacion[[#This Row],[genero]] = "Masculino","M",IF(militantesUbicacion[[#This Row],[genero]] = "Femenino","F","O"))</f>
        <v>F</v>
      </c>
      <c r="T3524" s="27" t="str">
        <f>CONCATENATE($H$10,$I$10,A3524,$J$10,A3524,$K$10,I3524,$L$10,TRIM(CONCATENATE(TRIM(B3524)," ",TRIM(C3524))),$M$10,TRIM(CONCATENATE(TRIM(D3524)," ",TRIM(E3524))),$N$10,militantesUbicacion[[#This Row],[departamento]],$O$10,militantesUbicacion[[#This Row],[municipio]],$P$10,militantesUbicacion[[#This Row],[Localidad]],$Q$10,militantesUbicacion[[#This Row],[Sex]],$R$10)</f>
        <v>u=Militante.objects.create(username='1070467143',password='1070467143',email='mafe80048@gmail.com',first_name='MARI­A FERNANDA',last_name='OLIVARES RINCON',location=Puesto.objects.filter(dpto_name='CUNDINAMARCA',mun_name='FUSAGASUGA',comuna_name='').first(),sex='F')</v>
      </c>
    </row>
    <row r="3525" spans="1:20" x14ac:dyDescent="0.25">
      <c r="A3525">
        <v>1069763767</v>
      </c>
      <c r="B3525" t="s">
        <v>392</v>
      </c>
      <c r="C3525" t="s">
        <v>2501</v>
      </c>
      <c r="D3525" t="s">
        <v>4180</v>
      </c>
      <c r="E3525" t="s">
        <v>1856</v>
      </c>
      <c r="F3525" t="s">
        <v>5940</v>
      </c>
      <c r="G3525" t="s">
        <v>6101</v>
      </c>
      <c r="I3525" t="s">
        <v>10118</v>
      </c>
      <c r="J3525" t="s">
        <v>16823</v>
      </c>
      <c r="K3525" t="s">
        <v>23382</v>
      </c>
      <c r="L3525" t="s">
        <v>26150</v>
      </c>
      <c r="M3525" s="1">
        <v>35990</v>
      </c>
      <c r="N3525" s="4">
        <v>26.945205479452056</v>
      </c>
      <c r="O3525" t="s">
        <v>29704</v>
      </c>
      <c r="P3525" t="s">
        <v>32874</v>
      </c>
      <c r="Q3525" t="str">
        <f>IF(militantesUbicacion[[#This Row],[genero]] = "Masculino","M",IF(militantesUbicacion[[#This Row],[genero]] = "Femenino","F","O"))</f>
        <v>M</v>
      </c>
      <c r="T3525" s="27" t="str">
        <f>CONCATENATE($H$10,$I$10,A3525,$J$10,A3525,$K$10,I3525,$L$10,TRIM(CONCATENATE(TRIM(B3525)," ",TRIM(C3525))),$M$10,TRIM(CONCATENATE(TRIM(D3525)," ",TRIM(E3525))),$N$10,militantesUbicacion[[#This Row],[departamento]],$O$10,militantesUbicacion[[#This Row],[municipio]],$P$10,militantesUbicacion[[#This Row],[Localidad]],$Q$10,militantesUbicacion[[#This Row],[Sex]],$R$10)</f>
        <v>u=Militante.objects.create(username='1069763767',password='1069763767',email='yeimerbohorquez49@gmail.com',first_name='YEIMER FARID',last_name='BOHORQUEZ CORTES',location=Puesto.objects.filter(dpto_name='CUNDINAMARCA',mun_name='FUSAGASUGA',comuna_name='').first(),sex='M')</v>
      </c>
    </row>
    <row r="3526" spans="1:20" x14ac:dyDescent="0.25">
      <c r="A3526">
        <v>1069769407</v>
      </c>
      <c r="B3526" t="s">
        <v>110</v>
      </c>
      <c r="C3526" t="s">
        <v>2261</v>
      </c>
      <c r="D3526" t="s">
        <v>3070</v>
      </c>
      <c r="E3526" t="s">
        <v>1463</v>
      </c>
      <c r="F3526" t="s">
        <v>5940</v>
      </c>
      <c r="G3526" t="s">
        <v>6101</v>
      </c>
      <c r="I3526" t="s">
        <v>10120</v>
      </c>
      <c r="J3526" t="s">
        <v>16825</v>
      </c>
      <c r="K3526" t="s">
        <v>23384</v>
      </c>
      <c r="L3526" t="s">
        <v>26150</v>
      </c>
      <c r="M3526" s="1">
        <v>36512</v>
      </c>
      <c r="N3526" s="4">
        <v>25.515068493150686</v>
      </c>
      <c r="O3526" t="s">
        <v>29705</v>
      </c>
      <c r="P3526" t="s">
        <v>32874</v>
      </c>
      <c r="Q3526" t="str">
        <f>IF(militantesUbicacion[[#This Row],[genero]] = "Masculino","M",IF(militantesUbicacion[[#This Row],[genero]] = "Femenino","F","O"))</f>
        <v>M</v>
      </c>
      <c r="T3526" s="27" t="str">
        <f>CONCATENATE($H$10,$I$10,A3526,$J$10,A3526,$K$10,I3526,$L$10,TRIM(CONCATENATE(TRIM(B3526)," ",TRIM(C3526))),$M$10,TRIM(CONCATENATE(TRIM(D3526)," ",TRIM(E3526))),$N$10,militantesUbicacion[[#This Row],[departamento]],$O$10,militantesUbicacion[[#This Row],[municipio]],$P$10,militantesUbicacion[[#This Row],[Localidad]],$Q$10,militantesUbicacion[[#This Row],[Sex]],$R$10)</f>
        <v>u=Militante.objects.create(username='1069769407',password='1069769407',email='steban-garzon1812@hotmail.com',first_name='CRISTIAN ESTEBAN',last_name='GARZON LEAL',location=Puesto.objects.filter(dpto_name='CUNDINAMARCA',mun_name='FUSAGASUGA',comuna_name='').first(),sex='M')</v>
      </c>
    </row>
    <row r="3527" spans="1:20" x14ac:dyDescent="0.25">
      <c r="A3527">
        <v>1069767237</v>
      </c>
      <c r="B3527" t="s">
        <v>107</v>
      </c>
      <c r="C3527" t="s">
        <v>2233</v>
      </c>
      <c r="D3527" t="s">
        <v>3268</v>
      </c>
      <c r="E3527" t="s">
        <v>813</v>
      </c>
      <c r="F3527" t="s">
        <v>5940</v>
      </c>
      <c r="G3527" t="s">
        <v>6101</v>
      </c>
      <c r="I3527" t="s">
        <v>10121</v>
      </c>
      <c r="J3527" t="s">
        <v>16826</v>
      </c>
      <c r="K3527" t="s">
        <v>23385</v>
      </c>
      <c r="L3527" t="s">
        <v>26150</v>
      </c>
      <c r="M3527" s="1">
        <v>36319</v>
      </c>
      <c r="N3527" s="4">
        <v>26.043835616438358</v>
      </c>
      <c r="O3527" t="s">
        <v>29706</v>
      </c>
      <c r="P3527" t="s">
        <v>32874</v>
      </c>
      <c r="Q3527" t="str">
        <f>IF(militantesUbicacion[[#This Row],[genero]] = "Masculino","M",IF(militantesUbicacion[[#This Row],[genero]] = "Femenino","F","O"))</f>
        <v>M</v>
      </c>
      <c r="T3527" s="27" t="str">
        <f>CONCATENATE($H$10,$I$10,A3527,$J$10,A3527,$K$10,I3527,$L$10,TRIM(CONCATENATE(TRIM(B3527)," ",TRIM(C3527))),$M$10,TRIM(CONCATENATE(TRIM(D3527)," ",TRIM(E3527))),$N$10,militantesUbicacion[[#This Row],[departamento]],$O$10,militantesUbicacion[[#This Row],[municipio]],$P$10,militantesUbicacion[[#This Row],[Localidad]],$Q$10,militantesUbicacion[[#This Row],[Sex]],$R$10)</f>
        <v>u=Militante.objects.create(username='1069767237',password='1069767237',email='oscarrrey0806@gmail.com',first_name='OSCAR MAURICIO',last_name='REY FRANCO',location=Puesto.objects.filter(dpto_name='CUNDINAMARCA',mun_name='FUSAGASUGA',comuna_name='').first(),sex='M')</v>
      </c>
    </row>
    <row r="3528" spans="1:20" x14ac:dyDescent="0.25">
      <c r="A3528">
        <v>1069719306</v>
      </c>
      <c r="B3528" t="s">
        <v>275</v>
      </c>
      <c r="C3528" t="s">
        <v>2185</v>
      </c>
      <c r="D3528" t="s">
        <v>4000</v>
      </c>
      <c r="E3528" t="s">
        <v>3085</v>
      </c>
      <c r="F3528" t="s">
        <v>5940</v>
      </c>
      <c r="G3528" t="s">
        <v>6101</v>
      </c>
      <c r="I3528" t="s">
        <v>10122</v>
      </c>
      <c r="J3528" t="s">
        <v>16827</v>
      </c>
      <c r="K3528" t="s">
        <v>23386</v>
      </c>
      <c r="L3528" t="s">
        <v>26151</v>
      </c>
      <c r="M3528" s="1">
        <v>38494</v>
      </c>
      <c r="N3528" s="4">
        <v>20.084931506849315</v>
      </c>
      <c r="O3528" t="s">
        <v>29707</v>
      </c>
      <c r="P3528" t="s">
        <v>32874</v>
      </c>
      <c r="Q3528" t="str">
        <f>IF(militantesUbicacion[[#This Row],[genero]] = "Masculino","M",IF(militantesUbicacion[[#This Row],[genero]] = "Femenino","F","O"))</f>
        <v>F</v>
      </c>
      <c r="T3528" s="27" t="str">
        <f>CONCATENATE($H$10,$I$10,A3528,$J$10,A3528,$K$10,I3528,$L$10,TRIM(CONCATENATE(TRIM(B3528)," ",TRIM(C3528))),$M$10,TRIM(CONCATENATE(TRIM(D3528)," ",TRIM(E3528))),$N$10,militantesUbicacion[[#This Row],[departamento]],$O$10,militantesUbicacion[[#This Row],[municipio]],$P$10,militantesUbicacion[[#This Row],[Localidad]],$Q$10,militantesUbicacion[[#This Row],[Sex]],$R$10)</f>
        <v>u=Militante.objects.create(username='1069719306',password='1069719306',email='kevinsalazar22052005@gmail.com',first_name='KEVIN ANDRES',last_name='SALAZAR HERNANDEZ',location=Puesto.objects.filter(dpto_name='CUNDINAMARCA',mun_name='FUSAGASUGA',comuna_name='').first(),sex='F')</v>
      </c>
    </row>
    <row r="3529" spans="1:20" x14ac:dyDescent="0.25">
      <c r="A3529">
        <v>1003619607</v>
      </c>
      <c r="B3529" t="s">
        <v>455</v>
      </c>
      <c r="C3529" t="s">
        <v>2071</v>
      </c>
      <c r="D3529" t="s">
        <v>4667</v>
      </c>
      <c r="E3529" t="s">
        <v>4150</v>
      </c>
      <c r="F3529" t="s">
        <v>5940</v>
      </c>
      <c r="G3529" t="s">
        <v>6101</v>
      </c>
      <c r="I3529" t="s">
        <v>10140</v>
      </c>
      <c r="J3529" t="s">
        <v>16845</v>
      </c>
      <c r="K3529" t="s">
        <v>23404</v>
      </c>
      <c r="L3529" t="s">
        <v>26151</v>
      </c>
      <c r="M3529" s="1">
        <v>38025</v>
      </c>
      <c r="N3529" s="4">
        <v>21.36986301369863</v>
      </c>
      <c r="O3529" t="s">
        <v>27374</v>
      </c>
      <c r="P3529" t="s">
        <v>32874</v>
      </c>
      <c r="Q3529" t="str">
        <f>IF(militantesUbicacion[[#This Row],[genero]] = "Masculino","M",IF(militantesUbicacion[[#This Row],[genero]] = "Femenino","F","O"))</f>
        <v>F</v>
      </c>
      <c r="T3529" s="27" t="str">
        <f>CONCATENATE($H$10,$I$10,A3529,$J$10,A3529,$K$10,I3529,$L$10,TRIM(CONCATENATE(TRIM(B3529)," ",TRIM(C3529))),$M$10,TRIM(CONCATENATE(TRIM(D3529)," ",TRIM(E3529))),$N$10,militantesUbicacion[[#This Row],[departamento]],$O$10,militantesUbicacion[[#This Row],[municipio]],$P$10,militantesUbicacion[[#This Row],[Localidad]],$Q$10,militantesUbicacion[[#This Row],[Sex]],$R$10)</f>
        <v>u=Militante.objects.create(username='1003619607',password='1003619607',email='mariapaula.olmos13@gmail.com',first_name='MARI­A PAULA',last_name='OLMOS BARBOSA',location=Puesto.objects.filter(dpto_name='CUNDINAMARCA',mun_name='FUSAGASUGA',comuna_name='').first(),sex='F')</v>
      </c>
    </row>
    <row r="3530" spans="1:20" x14ac:dyDescent="0.25">
      <c r="A3530">
        <v>1069769528</v>
      </c>
      <c r="B3530" t="s">
        <v>483</v>
      </c>
      <c r="C3530" t="s">
        <v>2341</v>
      </c>
      <c r="D3530" t="s">
        <v>3063</v>
      </c>
      <c r="E3530" t="s">
        <v>3621</v>
      </c>
      <c r="F3530" t="s">
        <v>5940</v>
      </c>
      <c r="G3530" t="s">
        <v>6101</v>
      </c>
      <c r="I3530" t="s">
        <v>10124</v>
      </c>
      <c r="J3530" t="s">
        <v>16829</v>
      </c>
      <c r="K3530" t="s">
        <v>23388</v>
      </c>
      <c r="L3530" t="s">
        <v>26151</v>
      </c>
      <c r="M3530" s="1">
        <v>37997</v>
      </c>
      <c r="N3530" s="4">
        <v>21.446575342465753</v>
      </c>
      <c r="O3530" t="s">
        <v>29709</v>
      </c>
      <c r="P3530" t="s">
        <v>32874</v>
      </c>
      <c r="Q3530" t="str">
        <f>IF(militantesUbicacion[[#This Row],[genero]] = "Masculino","M",IF(militantesUbicacion[[#This Row],[genero]] = "Femenino","F","O"))</f>
        <v>F</v>
      </c>
      <c r="T3530" s="27" t="str">
        <f>CONCATENATE($H$10,$I$10,A3530,$J$10,A3530,$K$10,I3530,$L$10,TRIM(CONCATENATE(TRIM(B3530)," ",TRIM(C3530))),$M$10,TRIM(CONCATENATE(TRIM(D3530)," ",TRIM(E3530))),$N$10,militantesUbicacion[[#This Row],[departamento]],$O$10,militantesUbicacion[[#This Row],[municipio]],$P$10,militantesUbicacion[[#This Row],[Localidad]],$Q$10,militantesUbicacion[[#This Row],[Sex]],$R$10)</f>
        <v>u=Militante.objects.create(username='1069769528',password='1069769528',email='garciaanyii10@gmail.com',first_name='ANYI ESPERANZA',last_name='GARCIA MURCIA',location=Puesto.objects.filter(dpto_name='CUNDINAMARCA',mun_name='FUSAGASUGA',comuna_name='').first(),sex='F')</v>
      </c>
    </row>
    <row r="3531" spans="1:20" x14ac:dyDescent="0.25">
      <c r="A3531">
        <v>1005339001</v>
      </c>
      <c r="B3531" t="s">
        <v>126</v>
      </c>
      <c r="C3531" t="s">
        <v>2158</v>
      </c>
      <c r="D3531" t="s">
        <v>5310</v>
      </c>
      <c r="E3531" t="s">
        <v>3691</v>
      </c>
      <c r="F3531" t="s">
        <v>5940</v>
      </c>
      <c r="G3531" t="s">
        <v>6101</v>
      </c>
      <c r="I3531" t="s">
        <v>10126</v>
      </c>
      <c r="J3531" t="s">
        <v>16831</v>
      </c>
      <c r="K3531" t="s">
        <v>23390</v>
      </c>
      <c r="L3531" t="s">
        <v>26151</v>
      </c>
      <c r="M3531" s="1">
        <v>36804</v>
      </c>
      <c r="N3531" s="4">
        <v>24.715068493150685</v>
      </c>
      <c r="O3531" t="s">
        <v>29711</v>
      </c>
      <c r="P3531" t="s">
        <v>32874</v>
      </c>
      <c r="Q3531" t="str">
        <f>IF(militantesUbicacion[[#This Row],[genero]] = "Masculino","M",IF(militantesUbicacion[[#This Row],[genero]] = "Femenino","F","O"))</f>
        <v>F</v>
      </c>
      <c r="T3531" s="27" t="str">
        <f>CONCATENATE($H$10,$I$10,A3531,$J$10,A3531,$K$10,I3531,$L$10,TRIM(CONCATENATE(TRIM(B3531)," ",TRIM(C3531))),$M$10,TRIM(CONCATENATE(TRIM(D3531)," ",TRIM(E3531))),$N$10,militantesUbicacion[[#This Row],[departamento]],$O$10,militantesUbicacion[[#This Row],[municipio]],$P$10,militantesUbicacion[[#This Row],[Localidad]],$Q$10,militantesUbicacion[[#This Row],[Sex]],$R$10)</f>
        <v>u=Militante.objects.create(username='1005339001',password='1005339001',email='salo1846@hotmail.com',first_name='SALOME',last_name='LAMPREA RAMÍREZ',location=Puesto.objects.filter(dpto_name='CUNDINAMARCA',mun_name='FUSAGASUGA',comuna_name='').first(),sex='F')</v>
      </c>
    </row>
    <row r="3532" spans="1:20" x14ac:dyDescent="0.25">
      <c r="A3532">
        <v>1007725953</v>
      </c>
      <c r="B3532" t="s">
        <v>123</v>
      </c>
      <c r="C3532" t="s">
        <v>2311</v>
      </c>
      <c r="D3532" t="s">
        <v>4547</v>
      </c>
      <c r="E3532" t="s">
        <v>3092</v>
      </c>
      <c r="F3532" t="s">
        <v>5940</v>
      </c>
      <c r="G3532" t="s">
        <v>6101</v>
      </c>
      <c r="I3532" t="s">
        <v>10127</v>
      </c>
      <c r="J3532" t="s">
        <v>16832</v>
      </c>
      <c r="K3532" t="s">
        <v>23391</v>
      </c>
      <c r="L3532" t="s">
        <v>26151</v>
      </c>
      <c r="M3532" s="1">
        <v>37060</v>
      </c>
      <c r="N3532" s="4">
        <v>24.013698630136986</v>
      </c>
      <c r="O3532" t="s">
        <v>29712</v>
      </c>
      <c r="P3532" t="s">
        <v>32874</v>
      </c>
      <c r="Q3532" t="str">
        <f>IF(militantesUbicacion[[#This Row],[genero]] = "Masculino","M",IF(militantesUbicacion[[#This Row],[genero]] = "Femenino","F","O"))</f>
        <v>F</v>
      </c>
      <c r="T3532" s="27" t="str">
        <f>CONCATENATE($H$10,$I$10,A3532,$J$10,A3532,$K$10,I3532,$L$10,TRIM(CONCATENATE(TRIM(B3532)," ",TRIM(C3532))),$M$10,TRIM(CONCATENATE(TRIM(D3532)," ",TRIM(E3532))),$N$10,militantesUbicacion[[#This Row],[departamento]],$O$10,militantesUbicacion[[#This Row],[municipio]],$P$10,militantesUbicacion[[#This Row],[Localidad]],$Q$10,militantesUbicacion[[#This Row],[Sex]],$R$10)</f>
        <v>u=Militante.objects.create(username='1007725953',password='1007725953',email='camilarocha18@outlook.com',first_name='DIANA CAMILA',last_name='ROCHA ROJAS',location=Puesto.objects.filter(dpto_name='CUNDINAMARCA',mun_name='FUSAGASUGA',comuna_name='').first(),sex='F')</v>
      </c>
    </row>
    <row r="3533" spans="1:20" x14ac:dyDescent="0.25">
      <c r="A3533">
        <v>1016943789</v>
      </c>
      <c r="B3533" t="s">
        <v>98</v>
      </c>
      <c r="C3533" t="s">
        <v>2164</v>
      </c>
      <c r="D3533" t="s">
        <v>990</v>
      </c>
      <c r="E3533" t="s">
        <v>3062</v>
      </c>
      <c r="F3533" t="s">
        <v>5940</v>
      </c>
      <c r="G3533" t="s">
        <v>6101</v>
      </c>
      <c r="I3533" t="s">
        <v>10128</v>
      </c>
      <c r="J3533" t="s">
        <v>16833</v>
      </c>
      <c r="K3533" t="s">
        <v>23392</v>
      </c>
      <c r="L3533" t="s">
        <v>26150</v>
      </c>
      <c r="M3533" s="1">
        <v>38133</v>
      </c>
      <c r="N3533" s="4">
        <v>21.073972602739726</v>
      </c>
      <c r="O3533" t="s">
        <v>29713</v>
      </c>
      <c r="P3533" t="s">
        <v>32874</v>
      </c>
      <c r="Q3533" t="str">
        <f>IF(militantesUbicacion[[#This Row],[genero]] = "Masculino","M",IF(militantesUbicacion[[#This Row],[genero]] = "Femenino","F","O"))</f>
        <v>M</v>
      </c>
      <c r="T3533" s="27" t="str">
        <f>CONCATENATE($H$10,$I$10,A3533,$J$10,A3533,$K$10,I3533,$L$10,TRIM(CONCATENATE(TRIM(B3533)," ",TRIM(C3533))),$M$10,TRIM(CONCATENATE(TRIM(D3533)," ",TRIM(E3533))),$N$10,militantesUbicacion[[#This Row],[departamento]],$O$10,militantesUbicacion[[#This Row],[municipio]],$P$10,militantesUbicacion[[#This Row],[Localidad]],$Q$10,militantesUbicacion[[#This Row],[Sex]],$R$10)</f>
        <v>u=Militante.objects.create(username='1016943789',password='1016943789',email='jcruzgomez39@gmail.com',first_name='JUAN SEBASTIAN',last_name='CRUZ GOMEZ',location=Puesto.objects.filter(dpto_name='CUNDINAMARCA',mun_name='FUSAGASUGA',comuna_name='').first(),sex='M')</v>
      </c>
    </row>
    <row r="3534" spans="1:20" x14ac:dyDescent="0.25">
      <c r="A3534">
        <v>1069758152</v>
      </c>
      <c r="B3534" t="s">
        <v>715</v>
      </c>
      <c r="C3534" t="s">
        <v>2703</v>
      </c>
      <c r="D3534" t="s">
        <v>5157</v>
      </c>
      <c r="E3534" t="s">
        <v>4070</v>
      </c>
      <c r="F3534" t="s">
        <v>5940</v>
      </c>
      <c r="G3534" t="s">
        <v>6101</v>
      </c>
      <c r="I3534" t="s">
        <v>10130</v>
      </c>
      <c r="J3534" t="s">
        <v>16835</v>
      </c>
      <c r="K3534" t="s">
        <v>23394</v>
      </c>
      <c r="L3534" t="s">
        <v>26151</v>
      </c>
      <c r="M3534" s="1">
        <v>35476</v>
      </c>
      <c r="N3534" s="4">
        <v>28.353424657534248</v>
      </c>
      <c r="O3534" t="s">
        <v>29715</v>
      </c>
      <c r="P3534" t="s">
        <v>32874</v>
      </c>
      <c r="Q3534" t="str">
        <f>IF(militantesUbicacion[[#This Row],[genero]] = "Masculino","M",IF(militantesUbicacion[[#This Row],[genero]] = "Femenino","F","O"))</f>
        <v>F</v>
      </c>
      <c r="T3534" s="27" t="str">
        <f>CONCATENATE($H$10,$I$10,A3534,$J$10,A3534,$K$10,I3534,$L$10,TRIM(CONCATENATE(TRIM(B3534)," ",TRIM(C3534))),$M$10,TRIM(CONCATENATE(TRIM(D3534)," ",TRIM(E3534))),$N$10,militantesUbicacion[[#This Row],[departamento]],$O$10,militantesUbicacion[[#This Row],[municipio]],$P$10,militantesUbicacion[[#This Row],[Localidad]],$Q$10,militantesUbicacion[[#This Row],[Sex]],$R$10)</f>
        <v>u=Militante.objects.create(username='1069758152',password='1069758152',email='verito0297@hotmail.com',first_name='VERONICA SOLANYI',last_name='ORTEGON CHÁVEZ',location=Puesto.objects.filter(dpto_name='CUNDINAMARCA',mun_name='FUSAGASUGA',comuna_name='').first(),sex='F')</v>
      </c>
    </row>
    <row r="3535" spans="1:20" x14ac:dyDescent="0.25">
      <c r="A3535">
        <v>1007596414</v>
      </c>
      <c r="B3535" t="s">
        <v>179</v>
      </c>
      <c r="C3535" t="s">
        <v>2253</v>
      </c>
      <c r="D3535" t="s">
        <v>3163</v>
      </c>
      <c r="E3535" t="s">
        <v>5830</v>
      </c>
      <c r="F3535" t="s">
        <v>5940</v>
      </c>
      <c r="G3535" t="s">
        <v>6101</v>
      </c>
      <c r="I3535" t="s">
        <v>10131</v>
      </c>
      <c r="J3535" t="s">
        <v>16836</v>
      </c>
      <c r="K3535" t="s">
        <v>23395</v>
      </c>
      <c r="L3535" t="s">
        <v>26150</v>
      </c>
      <c r="M3535" s="1">
        <v>36719</v>
      </c>
      <c r="N3535" s="4">
        <v>24.947945205479453</v>
      </c>
      <c r="O3535" t="s">
        <v>29716</v>
      </c>
      <c r="P3535" t="s">
        <v>32874</v>
      </c>
      <c r="Q3535" t="str">
        <f>IF(militantesUbicacion[[#This Row],[genero]] = "Masculino","M",IF(militantesUbicacion[[#This Row],[genero]] = "Femenino","F","O"))</f>
        <v>M</v>
      </c>
      <c r="T3535" s="27" t="str">
        <f>CONCATENATE($H$10,$I$10,A3535,$J$10,A3535,$K$10,I3535,$L$10,TRIM(CONCATENATE(TRIM(B3535)," ",TRIM(C3535))),$M$10,TRIM(CONCATENATE(TRIM(D3535)," ",TRIM(E3535))),$N$10,militantesUbicacion[[#This Row],[departamento]],$O$10,militantesUbicacion[[#This Row],[municipio]],$P$10,militantesUbicacion[[#This Row],[Localidad]],$Q$10,militantesUbicacion[[#This Row],[Sex]],$R$10)</f>
        <v>u=Militante.objects.create(username='1007596414',password='1007596414',email='andresibarra20111@gmail.com',first_name='ANDRÉS ORLANDO',last_name='ALVARADO IBARRA',location=Puesto.objects.filter(dpto_name='CUNDINAMARCA',mun_name='FUSAGASUGA',comuna_name='').first(),sex='M')</v>
      </c>
    </row>
    <row r="3536" spans="1:20" x14ac:dyDescent="0.25">
      <c r="A3536">
        <v>1003519918</v>
      </c>
      <c r="B3536" t="s">
        <v>378</v>
      </c>
      <c r="C3536" t="s">
        <v>2162</v>
      </c>
      <c r="D3536" t="s">
        <v>3236</v>
      </c>
      <c r="E3536" t="s">
        <v>4588</v>
      </c>
      <c r="F3536" t="s">
        <v>5940</v>
      </c>
      <c r="G3536" t="s">
        <v>6101</v>
      </c>
      <c r="I3536" t="s">
        <v>10132</v>
      </c>
      <c r="J3536" t="s">
        <v>16837</v>
      </c>
      <c r="K3536" t="s">
        <v>23396</v>
      </c>
      <c r="L3536" t="s">
        <v>26150</v>
      </c>
      <c r="M3536" s="1">
        <v>36586</v>
      </c>
      <c r="N3536" s="4">
        <v>25.312328767123287</v>
      </c>
      <c r="O3536" t="s">
        <v>29717</v>
      </c>
      <c r="P3536" t="s">
        <v>32874</v>
      </c>
      <c r="Q3536" t="str">
        <f>IF(militantesUbicacion[[#This Row],[genero]] = "Masculino","M",IF(militantesUbicacion[[#This Row],[genero]] = "Femenino","F","O"))</f>
        <v>M</v>
      </c>
      <c r="T3536" s="27" t="str">
        <f>CONCATENATE($H$10,$I$10,A3536,$J$10,A3536,$K$10,I3536,$L$10,TRIM(CONCATENATE(TRIM(B3536)," ",TRIM(C3536))),$M$10,TRIM(CONCATENATE(TRIM(D3536)," ",TRIM(E3536))),$N$10,militantesUbicacion[[#This Row],[departamento]],$O$10,militantesUbicacion[[#This Row],[municipio]],$P$10,militantesUbicacion[[#This Row],[Localidad]],$Q$10,militantesUbicacion[[#This Row],[Sex]],$R$10)</f>
        <v>u=Militante.objects.create(username='1003519918',password='1003519918',email='stivecaste@gmail.com',first_name='BRAYAN STEVEN',last_name='CASTELLANOS PEDRAZA',location=Puesto.objects.filter(dpto_name='CUNDINAMARCA',mun_name='FUSAGASUGA',comuna_name='').first(),sex='M')</v>
      </c>
    </row>
    <row r="3537" spans="1:20" x14ac:dyDescent="0.25">
      <c r="A3537">
        <v>1018497861</v>
      </c>
      <c r="B3537" t="s">
        <v>255</v>
      </c>
      <c r="C3537" t="s">
        <v>2445</v>
      </c>
      <c r="D3537" t="s">
        <v>3314</v>
      </c>
      <c r="E3537" t="s">
        <v>2871</v>
      </c>
      <c r="F3537" t="s">
        <v>5940</v>
      </c>
      <c r="G3537" t="s">
        <v>6101</v>
      </c>
      <c r="I3537" t="s">
        <v>10133</v>
      </c>
      <c r="J3537" t="s">
        <v>16838</v>
      </c>
      <c r="K3537" t="s">
        <v>23397</v>
      </c>
      <c r="L3537" t="s">
        <v>26151</v>
      </c>
      <c r="M3537" s="1">
        <v>35706</v>
      </c>
      <c r="N3537" s="4">
        <v>27.723287671232878</v>
      </c>
      <c r="O3537" t="s">
        <v>29718</v>
      </c>
      <c r="P3537" t="s">
        <v>32874</v>
      </c>
      <c r="Q3537" t="str">
        <f>IF(militantesUbicacion[[#This Row],[genero]] = "Masculino","M",IF(militantesUbicacion[[#This Row],[genero]] = "Femenino","F","O"))</f>
        <v>F</v>
      </c>
      <c r="T3537" s="27" t="str">
        <f>CONCATENATE($H$10,$I$10,A3537,$J$10,A3537,$K$10,I3537,$L$10,TRIM(CONCATENATE(TRIM(B3537)," ",TRIM(C3537))),$M$10,TRIM(CONCATENATE(TRIM(D3537)," ",TRIM(E3537))),$N$10,militantesUbicacion[[#This Row],[departamento]],$O$10,militantesUbicacion[[#This Row],[municipio]],$P$10,militantesUbicacion[[#This Row],[Localidad]],$Q$10,militantesUbicacion[[#This Row],[Sex]],$R$10)</f>
        <v>u=Militante.objects.create(username='1018497861',password='1018497861',email='ltsalinasm@gmail.com',first_name='LADY TATIANA',last_name='SALINAS MUÑOZ',location=Puesto.objects.filter(dpto_name='CUNDINAMARCA',mun_name='FUSAGASUGA',comuna_name='').first(),sex='F')</v>
      </c>
    </row>
    <row r="3538" spans="1:20" x14ac:dyDescent="0.25">
      <c r="A3538">
        <v>1069767771</v>
      </c>
      <c r="B3538" t="s">
        <v>110</v>
      </c>
      <c r="C3538" t="s">
        <v>2494</v>
      </c>
      <c r="D3538" t="s">
        <v>3585</v>
      </c>
      <c r="E3538" t="s">
        <v>4101</v>
      </c>
      <c r="F3538" t="s">
        <v>5940</v>
      </c>
      <c r="G3538" t="s">
        <v>6101</v>
      </c>
      <c r="I3538" t="s">
        <v>10134</v>
      </c>
      <c r="J3538" t="s">
        <v>16839</v>
      </c>
      <c r="K3538" t="s">
        <v>23398</v>
      </c>
      <c r="L3538" t="s">
        <v>26150</v>
      </c>
      <c r="M3538" s="1">
        <v>36346</v>
      </c>
      <c r="N3538" s="4">
        <v>25.969863013698632</v>
      </c>
      <c r="O3538" t="s">
        <v>29719</v>
      </c>
      <c r="P3538" t="s">
        <v>32874</v>
      </c>
      <c r="Q3538" t="str">
        <f>IF(militantesUbicacion[[#This Row],[genero]] = "Masculino","M",IF(militantesUbicacion[[#This Row],[genero]] = "Femenino","F","O"))</f>
        <v>M</v>
      </c>
      <c r="T3538" s="27" t="str">
        <f>CONCATENATE($H$10,$I$10,A3538,$J$10,A3538,$K$10,I3538,$L$10,TRIM(CONCATENATE(TRIM(B3538)," ",TRIM(C3538))),$M$10,TRIM(CONCATENATE(TRIM(D3538)," ",TRIM(E3538))),$N$10,militantesUbicacion[[#This Row],[departamento]],$O$10,militantesUbicacion[[#This Row],[municipio]],$P$10,militantesUbicacion[[#This Row],[Localidad]],$Q$10,militantesUbicacion[[#This Row],[Sex]],$R$10)</f>
        <v>u=Militante.objects.create(username='1069767771',password='1069767771',email='cristiansandovalgomez@hotmail.com',first_name='CRISTIAN NORBEY',last_name='SANDOVAL GOMEZ',location=Puesto.objects.filter(dpto_name='CUNDINAMARCA',mun_name='FUSAGASUGA',comuna_name='').first(),sex='M')</v>
      </c>
    </row>
    <row r="3539" spans="1:20" x14ac:dyDescent="0.25">
      <c r="A3539">
        <v>1007783030</v>
      </c>
      <c r="B3539" t="s">
        <v>98</v>
      </c>
      <c r="C3539" t="s">
        <v>2175</v>
      </c>
      <c r="D3539" t="s">
        <v>5311</v>
      </c>
      <c r="E3539" t="s">
        <v>3230</v>
      </c>
      <c r="F3539" t="s">
        <v>5940</v>
      </c>
      <c r="G3539" t="s">
        <v>6101</v>
      </c>
      <c r="I3539" t="s">
        <v>10135</v>
      </c>
      <c r="J3539" t="s">
        <v>16840</v>
      </c>
      <c r="K3539" t="s">
        <v>23399</v>
      </c>
      <c r="L3539" t="s">
        <v>26150</v>
      </c>
      <c r="M3539" s="1">
        <v>36816</v>
      </c>
      <c r="N3539" s="4">
        <v>24.682191780821917</v>
      </c>
      <c r="O3539" t="s">
        <v>29720</v>
      </c>
      <c r="P3539" t="s">
        <v>32874</v>
      </c>
      <c r="Q3539" t="str">
        <f>IF(militantesUbicacion[[#This Row],[genero]] = "Masculino","M",IF(militantesUbicacion[[#This Row],[genero]] = "Femenino","F","O"))</f>
        <v>M</v>
      </c>
      <c r="T3539" s="27" t="str">
        <f>CONCATENATE($H$10,$I$10,A3539,$J$10,A3539,$K$10,I3539,$L$10,TRIM(CONCATENATE(TRIM(B3539)," ",TRIM(C3539))),$M$10,TRIM(CONCATENATE(TRIM(D3539)," ",TRIM(E3539))),$N$10,militantesUbicacion[[#This Row],[departamento]],$O$10,militantesUbicacion[[#This Row],[municipio]],$P$10,militantesUbicacion[[#This Row],[Localidad]],$Q$10,militantesUbicacion[[#This Row],[Sex]],$R$10)</f>
        <v>u=Militante.objects.create(username='1007783030',password='1007783030',email='jguijob@gmail.com',first_name='JUAN FELIPE',last_name='GUIJO BARRAGAN',location=Puesto.objects.filter(dpto_name='CUNDINAMARCA',mun_name='FUSAGASUGA',comuna_name='').first(),sex='M')</v>
      </c>
    </row>
    <row r="3540" spans="1:20" x14ac:dyDescent="0.25">
      <c r="A3540">
        <v>1070464491</v>
      </c>
      <c r="B3540" t="s">
        <v>31</v>
      </c>
      <c r="C3540" t="s">
        <v>2193</v>
      </c>
      <c r="D3540" t="s">
        <v>3316</v>
      </c>
      <c r="E3540" t="s">
        <v>3364</v>
      </c>
      <c r="F3540" t="s">
        <v>5940</v>
      </c>
      <c r="G3540" t="s">
        <v>6101</v>
      </c>
      <c r="I3540" t="s">
        <v>10136</v>
      </c>
      <c r="J3540" t="s">
        <v>16841</v>
      </c>
      <c r="K3540" t="s">
        <v>23400</v>
      </c>
      <c r="L3540" t="s">
        <v>26150</v>
      </c>
      <c r="M3540" s="1">
        <v>38604</v>
      </c>
      <c r="N3540" s="4">
        <v>19.783561643835615</v>
      </c>
      <c r="O3540" t="s">
        <v>29721</v>
      </c>
      <c r="P3540" t="s">
        <v>32874</v>
      </c>
      <c r="Q3540" t="str">
        <f>IF(militantesUbicacion[[#This Row],[genero]] = "Masculino","M",IF(militantesUbicacion[[#This Row],[genero]] = "Femenino","F","O"))</f>
        <v>M</v>
      </c>
      <c r="T3540" s="27" t="str">
        <f>CONCATENATE($H$10,$I$10,A3540,$J$10,A3540,$K$10,I3540,$L$10,TRIM(CONCATENATE(TRIM(B3540)," ",TRIM(C3540))),$M$10,TRIM(CONCATENATE(TRIM(D3540)," ",TRIM(E3540))),$N$10,militantesUbicacion[[#This Row],[departamento]],$O$10,militantesUbicacion[[#This Row],[municipio]],$P$10,militantesUbicacion[[#This Row],[Localidad]],$Q$10,militantesUbicacion[[#This Row],[Sex]],$R$10)</f>
        <v>u=Militante.objects.create(username='1070464491',password='1070464491',email='ccasastenjo@gmail.com',first_name='CESAR MANUEL',last_name='CASAS TENJO',location=Puesto.objects.filter(dpto_name='CUNDINAMARCA',mun_name='FUSAGASUGA',comuna_name='').first(),sex='M')</v>
      </c>
    </row>
    <row r="3541" spans="1:20" x14ac:dyDescent="0.25">
      <c r="A3541">
        <v>1031803424</v>
      </c>
      <c r="B3541" t="s">
        <v>62</v>
      </c>
      <c r="C3541" t="s">
        <v>2442</v>
      </c>
      <c r="D3541" t="s">
        <v>2327</v>
      </c>
      <c r="E3541" t="s">
        <v>3324</v>
      </c>
      <c r="F3541" t="s">
        <v>5940</v>
      </c>
      <c r="G3541" t="s">
        <v>6101</v>
      </c>
      <c r="I3541" t="s">
        <v>10137</v>
      </c>
      <c r="J3541" t="s">
        <v>16842</v>
      </c>
      <c r="K3541" t="s">
        <v>23401</v>
      </c>
      <c r="L3541" t="s">
        <v>26150</v>
      </c>
      <c r="M3541" s="1">
        <v>38418</v>
      </c>
      <c r="N3541" s="4">
        <v>20.293150684931508</v>
      </c>
      <c r="O3541" t="s">
        <v>29722</v>
      </c>
      <c r="P3541" t="s">
        <v>32874</v>
      </c>
      <c r="Q3541" t="str">
        <f>IF(militantesUbicacion[[#This Row],[genero]] = "Masculino","M",IF(militantesUbicacion[[#This Row],[genero]] = "Femenino","F","O"))</f>
        <v>M</v>
      </c>
      <c r="T3541" s="27" t="str">
        <f>CONCATENATE($H$10,$I$10,A3541,$J$10,A3541,$K$10,I3541,$L$10,TRIM(CONCATENATE(TRIM(B3541)," ",TRIM(C3541))),$M$10,TRIM(CONCATENATE(TRIM(D3541)," ",TRIM(E3541))),$N$10,militantesUbicacion[[#This Row],[departamento]],$O$10,militantesUbicacion[[#This Row],[municipio]],$P$10,militantesUbicacion[[#This Row],[Localidad]],$Q$10,militantesUbicacion[[#This Row],[Sex]],$R$10)</f>
        <v>u=Militante.objects.create(username='1031803424',password='1031803424',email='migpirana985@gmail.com',first_name='MIGUEL ÁNGEL',last_name='MUÑOZ RIOS',location=Puesto.objects.filter(dpto_name='CUNDINAMARCA',mun_name='FUSAGASUGA',comuna_name='').first(),sex='M')</v>
      </c>
    </row>
    <row r="3542" spans="1:20" x14ac:dyDescent="0.25">
      <c r="A3542">
        <v>1073497377</v>
      </c>
      <c r="B3542" t="s">
        <v>275</v>
      </c>
      <c r="C3542" t="s">
        <v>2778</v>
      </c>
      <c r="D3542" t="s">
        <v>3419</v>
      </c>
      <c r="E3542" t="s">
        <v>3262</v>
      </c>
      <c r="F3542" t="s">
        <v>5940</v>
      </c>
      <c r="G3542" t="s">
        <v>6101</v>
      </c>
      <c r="I3542" t="s">
        <v>10138</v>
      </c>
      <c r="J3542" t="s">
        <v>16843</v>
      </c>
      <c r="K3542" t="s">
        <v>23402</v>
      </c>
      <c r="L3542" t="s">
        <v>26150</v>
      </c>
      <c r="M3542" s="1">
        <v>36092</v>
      </c>
      <c r="N3542" s="4">
        <v>26.665753424657535</v>
      </c>
      <c r="O3542" t="s">
        <v>29723</v>
      </c>
      <c r="P3542" t="s">
        <v>32874</v>
      </c>
      <c r="Q3542" t="str">
        <f>IF(militantesUbicacion[[#This Row],[genero]] = "Masculino","M",IF(militantesUbicacion[[#This Row],[genero]] = "Femenino","F","O"))</f>
        <v>M</v>
      </c>
      <c r="T3542" s="27" t="str">
        <f>CONCATENATE($H$10,$I$10,A3542,$J$10,A3542,$K$10,I3542,$L$10,TRIM(CONCATENATE(TRIM(B3542)," ",TRIM(C3542))),$M$10,TRIM(CONCATENATE(TRIM(D3542)," ",TRIM(E3542))),$N$10,militantesUbicacion[[#This Row],[departamento]],$O$10,militantesUbicacion[[#This Row],[municipio]],$P$10,militantesUbicacion[[#This Row],[Localidad]],$Q$10,militantesUbicacion[[#This Row],[Sex]],$R$10)</f>
        <v>u=Militante.objects.create(username='1073497377',password='1073497377',email='chevan_88@hotmail.com',first_name='KEVIN VANGIONI',last_name='BERNAL CORTES',location=Puesto.objects.filter(dpto_name='CUNDINAMARCA',mun_name='FUSAGASUGA',comuna_name='').first(),sex='M')</v>
      </c>
    </row>
    <row r="3543" spans="1:20" x14ac:dyDescent="0.25">
      <c r="A3543">
        <v>1003519269</v>
      </c>
      <c r="B3543" t="s">
        <v>253</v>
      </c>
      <c r="C3543" t="s">
        <v>2458</v>
      </c>
      <c r="D3543" t="s">
        <v>3585</v>
      </c>
      <c r="E3543" t="s">
        <v>4101</v>
      </c>
      <c r="F3543" t="s">
        <v>5940</v>
      </c>
      <c r="G3543" t="s">
        <v>6101</v>
      </c>
      <c r="I3543" t="s">
        <v>10139</v>
      </c>
      <c r="J3543" t="s">
        <v>16844</v>
      </c>
      <c r="K3543" t="s">
        <v>23403</v>
      </c>
      <c r="L3543" t="s">
        <v>26151</v>
      </c>
      <c r="M3543" s="1">
        <v>37872</v>
      </c>
      <c r="N3543" s="4">
        <v>21.789041095890411</v>
      </c>
      <c r="O3543" t="s">
        <v>29724</v>
      </c>
      <c r="P3543" t="s">
        <v>32874</v>
      </c>
      <c r="Q3543" t="str">
        <f>IF(militantesUbicacion[[#This Row],[genero]] = "Masculino","M",IF(militantesUbicacion[[#This Row],[genero]] = "Femenino","F","O"))</f>
        <v>F</v>
      </c>
      <c r="T3543" s="27" t="str">
        <f>CONCATENATE($H$10,$I$10,A3543,$J$10,A3543,$K$10,I3543,$L$10,TRIM(CONCATENATE(TRIM(B3543)," ",TRIM(C3543))),$M$10,TRIM(CONCATENATE(TRIM(D3543)," ",TRIM(E3543))),$N$10,militantesUbicacion[[#This Row],[departamento]],$O$10,militantesUbicacion[[#This Row],[municipio]],$P$10,militantesUbicacion[[#This Row],[Localidad]],$Q$10,militantesUbicacion[[#This Row],[Sex]],$R$10)</f>
        <v>u=Militante.objects.create(username='1003519269',password='1003519269',email='ajuliethsgomez@gmail.com',first_name='ALISON JULIETH',last_name='SANDOVAL GOMEZ',location=Puesto.objects.filter(dpto_name='CUNDINAMARCA',mun_name='FUSAGASUGA',comuna_name='').first(),sex='F')</v>
      </c>
    </row>
    <row r="3544" spans="1:20" x14ac:dyDescent="0.25">
      <c r="A3544">
        <v>1003517482</v>
      </c>
      <c r="B3544" t="s">
        <v>148</v>
      </c>
      <c r="C3544" t="s">
        <v>2241</v>
      </c>
      <c r="D3544" t="s">
        <v>3680</v>
      </c>
      <c r="E3544" t="s">
        <v>4018</v>
      </c>
      <c r="F3544" t="s">
        <v>5940</v>
      </c>
      <c r="G3544" t="s">
        <v>6101</v>
      </c>
      <c r="I3544" t="s">
        <v>10155</v>
      </c>
      <c r="J3544" t="s">
        <v>16860</v>
      </c>
      <c r="K3544" t="s">
        <v>23416</v>
      </c>
      <c r="L3544" t="s">
        <v>26151</v>
      </c>
      <c r="M3544" s="1">
        <v>37506</v>
      </c>
      <c r="N3544" s="4">
        <v>22.791780821917808</v>
      </c>
      <c r="O3544" t="s">
        <v>29739</v>
      </c>
      <c r="P3544" t="s">
        <v>32874</v>
      </c>
      <c r="Q3544" t="str">
        <f>IF(militantesUbicacion[[#This Row],[genero]] = "Masculino","M",IF(militantesUbicacion[[#This Row],[genero]] = "Femenino","F","O"))</f>
        <v>F</v>
      </c>
      <c r="T3544" s="27" t="str">
        <f>CONCATENATE($H$10,$I$10,A3544,$J$10,A3544,$K$10,I3544,$L$10,TRIM(CONCATENATE(TRIM(B3544)," ",TRIM(C3544))),$M$10,TRIM(CONCATENATE(TRIM(D3544)," ",TRIM(E3544))),$N$10,militantesUbicacion[[#This Row],[departamento]],$O$10,militantesUbicacion[[#This Row],[municipio]],$P$10,militantesUbicacion[[#This Row],[Localidad]],$Q$10,militantesUbicacion[[#This Row],[Sex]],$R$10)</f>
        <v>u=Militante.objects.create(username='1003517482',password='1003517482',email='vargaspaula072@gmail.com',first_name='PAULA ANDREA',last_name='VARGAS AVENDAÑO',location=Puesto.objects.filter(dpto_name='CUNDINAMARCA',mun_name='FUSAGASUGA',comuna_name='').first(),sex='F')</v>
      </c>
    </row>
    <row r="3545" spans="1:20" x14ac:dyDescent="0.25">
      <c r="A3545">
        <v>1003515657</v>
      </c>
      <c r="B3545" t="s">
        <v>275</v>
      </c>
      <c r="C3545" t="s">
        <v>2234</v>
      </c>
      <c r="D3545" t="s">
        <v>5313</v>
      </c>
      <c r="E3545" t="s">
        <v>3048</v>
      </c>
      <c r="F3545" t="s">
        <v>5940</v>
      </c>
      <c r="G3545" t="s">
        <v>6101</v>
      </c>
      <c r="I3545" t="s">
        <v>10156</v>
      </c>
      <c r="J3545" t="s">
        <v>16861</v>
      </c>
      <c r="K3545" t="s">
        <v>23417</v>
      </c>
      <c r="L3545" t="s">
        <v>26150</v>
      </c>
      <c r="M3545" s="1">
        <v>37156</v>
      </c>
      <c r="N3545" s="4">
        <v>23.75068493150685</v>
      </c>
      <c r="O3545" t="s">
        <v>29740</v>
      </c>
      <c r="P3545" t="s">
        <v>32874</v>
      </c>
      <c r="Q3545" t="str">
        <f>IF(militantesUbicacion[[#This Row],[genero]] = "Masculino","M",IF(militantesUbicacion[[#This Row],[genero]] = "Femenino","F","O"))</f>
        <v>M</v>
      </c>
      <c r="T3545" s="27" t="str">
        <f>CONCATENATE($H$10,$I$10,A3545,$J$10,A3545,$K$10,I3545,$L$10,TRIM(CONCATENATE(TRIM(B3545)," ",TRIM(C3545))),$M$10,TRIM(CONCATENATE(TRIM(D3545)," ",TRIM(E3545))),$N$10,militantesUbicacion[[#This Row],[departamento]],$O$10,militantesUbicacion[[#This Row],[municipio]],$P$10,militantesUbicacion[[#This Row],[Localidad]],$Q$10,militantesUbicacion[[#This Row],[Sex]],$R$10)</f>
        <v>u=Militante.objects.create(username='1003515657',password='1003515657',email='kev82452031524@gmail.com',first_name='KEVIN SANTIAGO',last_name='BONNET PARRA',location=Puesto.objects.filter(dpto_name='CUNDINAMARCA',mun_name='FUSAGASUGA',comuna_name='').first(),sex='M')</v>
      </c>
    </row>
    <row r="3546" spans="1:20" x14ac:dyDescent="0.25">
      <c r="A3546">
        <v>1000615916</v>
      </c>
      <c r="B3546" t="s">
        <v>177</v>
      </c>
      <c r="C3546" t="s">
        <v>2308</v>
      </c>
      <c r="D3546" t="s">
        <v>3591</v>
      </c>
      <c r="E3546" t="s">
        <v>3548</v>
      </c>
      <c r="F3546" t="s">
        <v>5940</v>
      </c>
      <c r="G3546" t="s">
        <v>6101</v>
      </c>
      <c r="I3546" t="s">
        <v>10157</v>
      </c>
      <c r="J3546" t="s">
        <v>16862</v>
      </c>
      <c r="K3546" t="s">
        <v>23418</v>
      </c>
      <c r="L3546" t="s">
        <v>26151</v>
      </c>
      <c r="M3546" s="1">
        <v>37050</v>
      </c>
      <c r="N3546" s="4">
        <v>24.041095890410958</v>
      </c>
      <c r="O3546" t="s">
        <v>29741</v>
      </c>
      <c r="P3546" t="s">
        <v>32874</v>
      </c>
      <c r="Q3546" t="str">
        <f>IF(militantesUbicacion[[#This Row],[genero]] = "Masculino","M",IF(militantesUbicacion[[#This Row],[genero]] = "Femenino","F","O"))</f>
        <v>F</v>
      </c>
      <c r="T3546" s="27" t="str">
        <f>CONCATENATE($H$10,$I$10,A3546,$J$10,A3546,$K$10,I3546,$L$10,TRIM(CONCATENATE(TRIM(B3546)," ",TRIM(C3546))),$M$10,TRIM(CONCATENATE(TRIM(D3546)," ",TRIM(E3546))),$N$10,militantesUbicacion[[#This Row],[departamento]],$O$10,militantesUbicacion[[#This Row],[municipio]],$P$10,militantesUbicacion[[#This Row],[Localidad]],$Q$10,militantesUbicacion[[#This Row],[Sex]],$R$10)</f>
        <v>u=Militante.objects.create(username='1000615916',password='1000615916',email='sofiso01@hotmail.com',first_name='LAURA SOFIA',last_name='GONZÁLEZ CABRERA',location=Puesto.objects.filter(dpto_name='CUNDINAMARCA',mun_name='FUSAGASUGA',comuna_name='').first(),sex='F')</v>
      </c>
    </row>
    <row r="3547" spans="1:20" x14ac:dyDescent="0.25">
      <c r="A3547">
        <v>1069770361</v>
      </c>
      <c r="B3547" t="s">
        <v>98</v>
      </c>
      <c r="C3547" t="s">
        <v>2174</v>
      </c>
      <c r="D3547" t="s">
        <v>5314</v>
      </c>
      <c r="E3547" t="s">
        <v>2998</v>
      </c>
      <c r="F3547" t="s">
        <v>5940</v>
      </c>
      <c r="G3547" t="s">
        <v>6101</v>
      </c>
      <c r="I3547" t="s">
        <v>10158</v>
      </c>
      <c r="J3547" t="s">
        <v>16863</v>
      </c>
      <c r="K3547" t="s">
        <v>23419</v>
      </c>
      <c r="L3547" t="s">
        <v>26150</v>
      </c>
      <c r="M3547" s="1">
        <v>36438</v>
      </c>
      <c r="N3547" s="4">
        <v>25.717808219178082</v>
      </c>
      <c r="O3547" t="s">
        <v>29742</v>
      </c>
      <c r="P3547" t="s">
        <v>32874</v>
      </c>
      <c r="Q3547" t="str">
        <f>IF(militantesUbicacion[[#This Row],[genero]] = "Masculino","M",IF(militantesUbicacion[[#This Row],[genero]] = "Femenino","F","O"))</f>
        <v>M</v>
      </c>
      <c r="T3547" s="27" t="str">
        <f>CONCATENATE($H$10,$I$10,A3547,$J$10,A3547,$K$10,I3547,$L$10,TRIM(CONCATENATE(TRIM(B3547)," ",TRIM(C3547))),$M$10,TRIM(CONCATENATE(TRIM(D3547)," ",TRIM(E3547))),$N$10,militantesUbicacion[[#This Row],[departamento]],$O$10,militantesUbicacion[[#This Row],[municipio]],$P$10,militantesUbicacion[[#This Row],[Localidad]],$Q$10,militantesUbicacion[[#This Row],[Sex]],$R$10)</f>
        <v>u=Militante.objects.create(username='1069770361',password='1069770361',email='juandavidborras@gmail.com',first_name='JUAN DAVID',last_name='BORRÁS MEDINA',location=Puesto.objects.filter(dpto_name='CUNDINAMARCA',mun_name='FUSAGASUGA',comuna_name='').first(),sex='M')</v>
      </c>
    </row>
    <row r="3548" spans="1:20" x14ac:dyDescent="0.25">
      <c r="A3548">
        <v>1003516795</v>
      </c>
      <c r="B3548" t="s">
        <v>98</v>
      </c>
      <c r="C3548" t="s">
        <v>2261</v>
      </c>
      <c r="D3548" t="s">
        <v>3182</v>
      </c>
      <c r="E3548" t="s">
        <v>144</v>
      </c>
      <c r="F3548" t="s">
        <v>5940</v>
      </c>
      <c r="G3548" t="s">
        <v>6101</v>
      </c>
      <c r="I3548" t="s">
        <v>10159</v>
      </c>
      <c r="J3548" t="s">
        <v>16864</v>
      </c>
      <c r="K3548" t="s">
        <v>23420</v>
      </c>
      <c r="L3548" t="s">
        <v>26150</v>
      </c>
      <c r="M3548" s="1">
        <v>37503</v>
      </c>
      <c r="N3548" s="4">
        <v>22.8</v>
      </c>
      <c r="O3548" t="s">
        <v>29743</v>
      </c>
      <c r="P3548" t="s">
        <v>32874</v>
      </c>
      <c r="Q3548" t="str">
        <f>IF(militantesUbicacion[[#This Row],[genero]] = "Masculino","M",IF(militantesUbicacion[[#This Row],[genero]] = "Femenino","F","O"))</f>
        <v>M</v>
      </c>
      <c r="T3548" s="27" t="str">
        <f>CONCATENATE($H$10,$I$10,A3548,$J$10,A3548,$K$10,I3548,$L$10,TRIM(CONCATENATE(TRIM(B3548)," ",TRIM(C3548))),$M$10,TRIM(CONCATENATE(TRIM(D3548)," ",TRIM(E3548))),$N$10,militantesUbicacion[[#This Row],[departamento]],$O$10,militantesUbicacion[[#This Row],[municipio]],$P$10,militantesUbicacion[[#This Row],[Localidad]],$Q$10,militantesUbicacion[[#This Row],[Sex]],$R$10)</f>
        <v>u=Militante.objects.create(username='1003516795',password='1003516795',email='juanestebandiazrosas5@gmail.com',first_name='JUAN ESTEBAN',last_name='DIAZ ROSA',location=Puesto.objects.filter(dpto_name='CUNDINAMARCA',mun_name='FUSAGASUGA',comuna_name='').first(),sex='M')</v>
      </c>
    </row>
    <row r="3549" spans="1:20" x14ac:dyDescent="0.25">
      <c r="A3549">
        <v>1073428179</v>
      </c>
      <c r="B3549" t="s">
        <v>455</v>
      </c>
      <c r="C3549" t="s">
        <v>2254</v>
      </c>
      <c r="D3549" t="s">
        <v>3104</v>
      </c>
      <c r="E3549" t="s">
        <v>4254</v>
      </c>
      <c r="F3549" t="s">
        <v>5940</v>
      </c>
      <c r="G3549" t="s">
        <v>6101</v>
      </c>
      <c r="I3549" t="s">
        <v>10160</v>
      </c>
      <c r="J3549" t="s">
        <v>16865</v>
      </c>
      <c r="K3549" t="s">
        <v>23421</v>
      </c>
      <c r="L3549" t="s">
        <v>26151</v>
      </c>
      <c r="M3549" s="1">
        <v>35718</v>
      </c>
      <c r="N3549" s="4">
        <v>27.69041095890411</v>
      </c>
      <c r="O3549" t="s">
        <v>29744</v>
      </c>
      <c r="P3549" t="s">
        <v>32874</v>
      </c>
      <c r="Q3549" t="str">
        <f>IF(militantesUbicacion[[#This Row],[genero]] = "Masculino","M",IF(militantesUbicacion[[#This Row],[genero]] = "Femenino","F","O"))</f>
        <v>F</v>
      </c>
      <c r="T3549" s="27" t="str">
        <f>CONCATENATE($H$10,$I$10,A3549,$J$10,A3549,$K$10,I3549,$L$10,TRIM(CONCATENATE(TRIM(B3549)," ",TRIM(C3549))),$M$10,TRIM(CONCATENATE(TRIM(D3549)," ",TRIM(E3549))),$N$10,militantesUbicacion[[#This Row],[departamento]],$O$10,militantesUbicacion[[#This Row],[municipio]],$P$10,militantesUbicacion[[#This Row],[Localidad]],$Q$10,militantesUbicacion[[#This Row],[Sex]],$R$10)</f>
        <v>u=Militante.objects.create(username='1073428179',password='1073428179',email='valeriarodriguez2627@gmail.com',first_name='MARI­A ALEJANDRA',last_name='MOLINA CALLEJAS',location=Puesto.objects.filter(dpto_name='CUNDINAMARCA',mun_name='FUSAGASUGA',comuna_name='').first(),sex='F')</v>
      </c>
    </row>
    <row r="3550" spans="1:20" x14ac:dyDescent="0.25">
      <c r="A3550">
        <v>1069759352</v>
      </c>
      <c r="B3550" t="s">
        <v>490</v>
      </c>
      <c r="C3550" t="s">
        <v>2779</v>
      </c>
      <c r="D3550" t="s">
        <v>3316</v>
      </c>
      <c r="E3550" t="s">
        <v>2996</v>
      </c>
      <c r="F3550" t="s">
        <v>5940</v>
      </c>
      <c r="G3550" t="s">
        <v>6101</v>
      </c>
      <c r="I3550" t="s">
        <v>10161</v>
      </c>
      <c r="J3550" t="s">
        <v>16866</v>
      </c>
      <c r="K3550" t="s">
        <v>23422</v>
      </c>
      <c r="L3550" t="s">
        <v>26151</v>
      </c>
      <c r="M3550" s="1">
        <v>35596</v>
      </c>
      <c r="N3550" s="4">
        <v>28.024657534246575</v>
      </c>
      <c r="O3550" t="s">
        <v>29745</v>
      </c>
      <c r="P3550" t="s">
        <v>32874</v>
      </c>
      <c r="Q3550" t="str">
        <f>IF(militantesUbicacion[[#This Row],[genero]] = "Masculino","M",IF(militantesUbicacion[[#This Row],[genero]] = "Femenino","F","O"))</f>
        <v>F</v>
      </c>
      <c r="T3550" s="27" t="str">
        <f>CONCATENATE($H$10,$I$10,A3550,$J$10,A3550,$K$10,I3550,$L$10,TRIM(CONCATENATE(TRIM(B3550)," ",TRIM(C3550))),$M$10,TRIM(CONCATENATE(TRIM(D3550)," ",TRIM(E3550))),$N$10,militantesUbicacion[[#This Row],[departamento]],$O$10,militantesUbicacion[[#This Row],[municipio]],$P$10,militantesUbicacion[[#This Row],[Localidad]],$Q$10,militantesUbicacion[[#This Row],[Sex]],$R$10)</f>
        <v>u=Militante.objects.create(username='1069759352',password='1069759352',email='dayanacasas.15@hotmail.com',first_name='DAYANA BRIYIT',last_name='CASAS ALVAREZ',location=Puesto.objects.filter(dpto_name='CUNDINAMARCA',mun_name='FUSAGASUGA',comuna_name='').first(),sex='F')</v>
      </c>
    </row>
    <row r="3551" spans="1:20" x14ac:dyDescent="0.25">
      <c r="A3551">
        <v>1007847516</v>
      </c>
      <c r="B3551" t="s">
        <v>821</v>
      </c>
      <c r="C3551" t="s">
        <v>2204</v>
      </c>
      <c r="D3551" t="s">
        <v>3316</v>
      </c>
      <c r="E3551" t="s">
        <v>2996</v>
      </c>
      <c r="F3551" t="s">
        <v>5940</v>
      </c>
      <c r="G3551" t="s">
        <v>6101</v>
      </c>
      <c r="I3551" t="s">
        <v>10162</v>
      </c>
      <c r="J3551" t="s">
        <v>16867</v>
      </c>
      <c r="K3551" t="s">
        <v>23423</v>
      </c>
      <c r="L3551" t="s">
        <v>26150</v>
      </c>
      <c r="M3551" s="1">
        <v>36960</v>
      </c>
      <c r="N3551" s="4">
        <v>24.287671232876711</v>
      </c>
      <c r="O3551" t="s">
        <v>29746</v>
      </c>
      <c r="P3551" t="s">
        <v>32874</v>
      </c>
      <c r="Q3551" t="str">
        <f>IF(militantesUbicacion[[#This Row],[genero]] = "Masculino","M",IF(militantesUbicacion[[#This Row],[genero]] = "Femenino","F","O"))</f>
        <v>M</v>
      </c>
      <c r="T3551" s="27" t="str">
        <f>CONCATENATE($H$10,$I$10,A3551,$J$10,A3551,$K$10,I3551,$L$10,TRIM(CONCATENATE(TRIM(B3551)," ",TRIM(C3551))),$M$10,TRIM(CONCATENATE(TRIM(D3551)," ",TRIM(E3551))),$N$10,militantesUbicacion[[#This Row],[departamento]],$O$10,militantesUbicacion[[#This Row],[municipio]],$P$10,militantesUbicacion[[#This Row],[Localidad]],$Q$10,militantesUbicacion[[#This Row],[Sex]],$R$10)</f>
        <v>u=Militante.objects.create(username='1007847516',password='1007847516',email='yersoncasasalvarez97@gmail.com',first_name='YERSON DANIEL',last_name='CASAS ALVAREZ',location=Puesto.objects.filter(dpto_name='CUNDINAMARCA',mun_name='FUSAGASUGA',comuna_name='').first(),sex='M')</v>
      </c>
    </row>
    <row r="3552" spans="1:20" x14ac:dyDescent="0.25">
      <c r="A3552">
        <v>1032499447</v>
      </c>
      <c r="B3552" t="s">
        <v>238</v>
      </c>
      <c r="C3552" t="s">
        <v>2780</v>
      </c>
      <c r="D3552" t="s">
        <v>1148</v>
      </c>
      <c r="E3552" t="s">
        <v>4762</v>
      </c>
      <c r="F3552" t="s">
        <v>5940</v>
      </c>
      <c r="G3552" t="s">
        <v>6101</v>
      </c>
      <c r="I3552" t="s">
        <v>10163</v>
      </c>
      <c r="J3552" t="s">
        <v>16868</v>
      </c>
      <c r="K3552" t="s">
        <v>23424</v>
      </c>
      <c r="L3552" t="s">
        <v>26151</v>
      </c>
      <c r="M3552" s="1">
        <v>36026</v>
      </c>
      <c r="N3552" s="4">
        <v>26.846575342465755</v>
      </c>
      <c r="O3552" t="s">
        <v>29747</v>
      </c>
      <c r="P3552" t="s">
        <v>32874</v>
      </c>
      <c r="Q3552" t="str">
        <f>IF(militantesUbicacion[[#This Row],[genero]] = "Masculino","M",IF(militantesUbicacion[[#This Row],[genero]] = "Femenino","F","O"))</f>
        <v>F</v>
      </c>
      <c r="T3552" s="27" t="str">
        <f>CONCATENATE($H$10,$I$10,A3552,$J$10,A3552,$K$10,I3552,$L$10,TRIM(CONCATENATE(TRIM(B3552)," ",TRIM(C3552))),$M$10,TRIM(CONCATENATE(TRIM(D3552)," ",TRIM(E3552))),$N$10,militantesUbicacion[[#This Row],[departamento]],$O$10,militantesUbicacion[[#This Row],[municipio]],$P$10,militantesUbicacion[[#This Row],[Localidad]],$Q$10,militantesUbicacion[[#This Row],[Sex]],$R$10)</f>
        <v>u=Militante.objects.create(username='1032499447',password='1032499447',email='kfsantosc@gmail.com',first_name='KAREN FARIDE',last_name='SANTOS CARRETERO',location=Puesto.objects.filter(dpto_name='CUNDINAMARCA',mun_name='FUSAGASUGA',comuna_name='').first(),sex='F')</v>
      </c>
    </row>
    <row r="3553" spans="1:20" x14ac:dyDescent="0.25">
      <c r="A3553">
        <v>1007596621</v>
      </c>
      <c r="B3553" t="s">
        <v>1557</v>
      </c>
      <c r="C3553" t="s">
        <v>2398</v>
      </c>
      <c r="D3553" t="s">
        <v>3055</v>
      </c>
      <c r="E3553" t="s">
        <v>3901</v>
      </c>
      <c r="F3553" t="s">
        <v>5940</v>
      </c>
      <c r="G3553" t="s">
        <v>6101</v>
      </c>
      <c r="I3553" t="s">
        <v>10164</v>
      </c>
      <c r="J3553" t="s">
        <v>16869</v>
      </c>
      <c r="K3553" t="s">
        <v>23425</v>
      </c>
      <c r="L3553" t="s">
        <v>26150</v>
      </c>
      <c r="M3553" s="1">
        <v>37101</v>
      </c>
      <c r="N3553" s="4">
        <v>23.901369863013699</v>
      </c>
      <c r="O3553" t="s">
        <v>29748</v>
      </c>
      <c r="P3553" t="s">
        <v>32874</v>
      </c>
      <c r="Q3553" t="str">
        <f>IF(militantesUbicacion[[#This Row],[genero]] = "Masculino","M",IF(militantesUbicacion[[#This Row],[genero]] = "Femenino","F","O"))</f>
        <v>M</v>
      </c>
      <c r="T3553" s="27" t="str">
        <f>CONCATENATE($H$10,$I$10,A3553,$J$10,A3553,$K$10,I3553,$L$10,TRIM(CONCATENATE(TRIM(B3553)," ",TRIM(C3553))),$M$10,TRIM(CONCATENATE(TRIM(D3553)," ",TRIM(E3553))),$N$10,militantesUbicacion[[#This Row],[departamento]],$O$10,militantesUbicacion[[#This Row],[municipio]],$P$10,militantesUbicacion[[#This Row],[Localidad]],$Q$10,militantesUbicacion[[#This Row],[Sex]],$R$10)</f>
        <v>u=Militante.objects.create(username='1007596621',password='1007596621',email='oscarjuliguz-64@hotmail.com',first_name='ÓSCAR JULIAN',last_name='GUZMÁN IBARRA',location=Puesto.objects.filter(dpto_name='CUNDINAMARCA',mun_name='FUSAGASUGA',comuna_name='').first(),sex='M')</v>
      </c>
    </row>
    <row r="3554" spans="1:20" x14ac:dyDescent="0.25">
      <c r="A3554">
        <v>1006793135</v>
      </c>
      <c r="B3554" t="s">
        <v>86</v>
      </c>
      <c r="C3554" t="s">
        <v>2383</v>
      </c>
      <c r="D3554" t="s">
        <v>4242</v>
      </c>
      <c r="E3554" t="s">
        <v>3122</v>
      </c>
      <c r="F3554" t="s">
        <v>5940</v>
      </c>
      <c r="G3554" t="s">
        <v>6101</v>
      </c>
      <c r="I3554" t="s">
        <v>10165</v>
      </c>
      <c r="J3554" t="s">
        <v>16870</v>
      </c>
      <c r="K3554" t="s">
        <v>23426</v>
      </c>
      <c r="L3554" t="s">
        <v>26150</v>
      </c>
      <c r="M3554" s="1">
        <v>36716</v>
      </c>
      <c r="N3554" s="4">
        <v>24.956164383561642</v>
      </c>
      <c r="O3554" t="s">
        <v>29749</v>
      </c>
      <c r="P3554" t="s">
        <v>32874</v>
      </c>
      <c r="Q3554" t="str">
        <f>IF(militantesUbicacion[[#This Row],[genero]] = "Masculino","M",IF(militantesUbicacion[[#This Row],[genero]] = "Femenino","F","O"))</f>
        <v>M</v>
      </c>
      <c r="T3554" s="27" t="str">
        <f>CONCATENATE($H$10,$I$10,A3554,$J$10,A3554,$K$10,I3554,$L$10,TRIM(CONCATENATE(TRIM(B3554)," ",TRIM(C3554))),$M$10,TRIM(CONCATENATE(TRIM(D3554)," ",TRIM(E3554))),$N$10,militantesUbicacion[[#This Row],[departamento]],$O$10,militantesUbicacion[[#This Row],[municipio]],$P$10,militantesUbicacion[[#This Row],[Localidad]],$Q$10,militantesUbicacion[[#This Row],[Sex]],$R$10)</f>
        <v>u=Militante.objects.create(username='1006793135',password='1006793135',email='nicoel0822@gmail.com',first_name='PEDRO NICOLÁS',last_name='ESPINOZA LOZANO',location=Puesto.objects.filter(dpto_name='CUNDINAMARCA',mun_name='FUSAGASUGA',comuna_name='').first(),sex='M')</v>
      </c>
    </row>
    <row r="3555" spans="1:20" x14ac:dyDescent="0.25">
      <c r="A3555">
        <v>1003520192</v>
      </c>
      <c r="B3555" t="s">
        <v>257</v>
      </c>
      <c r="C3555" t="s">
        <v>2006</v>
      </c>
      <c r="D3555" t="s">
        <v>2961</v>
      </c>
      <c r="E3555" t="s">
        <v>799</v>
      </c>
      <c r="F3555" t="s">
        <v>5940</v>
      </c>
      <c r="G3555" t="s">
        <v>6101</v>
      </c>
      <c r="I3555" t="s">
        <v>10166</v>
      </c>
      <c r="J3555" t="s">
        <v>16871</v>
      </c>
      <c r="K3555" t="s">
        <v>23427</v>
      </c>
      <c r="L3555" t="s">
        <v>26150</v>
      </c>
      <c r="M3555" s="1">
        <v>36665</v>
      </c>
      <c r="N3555" s="4">
        <v>25.095890410958905</v>
      </c>
      <c r="O3555" t="s">
        <v>29750</v>
      </c>
      <c r="P3555" t="s">
        <v>32874</v>
      </c>
      <c r="Q3555" t="str">
        <f>IF(militantesUbicacion[[#This Row],[genero]] = "Masculino","M",IF(militantesUbicacion[[#This Row],[genero]] = "Femenino","F","O"))</f>
        <v>M</v>
      </c>
      <c r="T3555" s="27" t="str">
        <f>CONCATENATE($H$10,$I$10,A3555,$J$10,A3555,$K$10,I3555,$L$10,TRIM(CONCATENATE(TRIM(B3555)," ",TRIM(C3555))),$M$10,TRIM(CONCATENATE(TRIM(D3555)," ",TRIM(E3555))),$N$10,militantesUbicacion[[#This Row],[departamento]],$O$10,militantesUbicacion[[#This Row],[municipio]],$P$10,militantesUbicacion[[#This Row],[Localidad]],$Q$10,militantesUbicacion[[#This Row],[Sex]],$R$10)</f>
        <v>u=Militante.objects.create(username='1003520192',password='1003520192',email='nicolas_moreno19@outlook.com',first_name='NICOLAS RICARDO',last_name='MORENO LEON',location=Puesto.objects.filter(dpto_name='CUNDINAMARCA',mun_name='FUSAGASUGA',comuna_name='').first(),sex='M')</v>
      </c>
    </row>
    <row r="3556" spans="1:20" x14ac:dyDescent="0.25">
      <c r="A3556">
        <v>1024590306</v>
      </c>
      <c r="B3556" t="s">
        <v>378</v>
      </c>
      <c r="C3556" t="s">
        <v>2248</v>
      </c>
      <c r="D3556" t="s">
        <v>3415</v>
      </c>
      <c r="E3556" t="s">
        <v>3175</v>
      </c>
      <c r="F3556" t="s">
        <v>5940</v>
      </c>
      <c r="G3556" t="s">
        <v>6101</v>
      </c>
      <c r="I3556" t="s">
        <v>10167</v>
      </c>
      <c r="J3556" t="s">
        <v>16872</v>
      </c>
      <c r="K3556" t="s">
        <v>23428</v>
      </c>
      <c r="L3556" t="s">
        <v>26150</v>
      </c>
      <c r="M3556" s="1">
        <v>35935</v>
      </c>
      <c r="N3556" s="4">
        <v>27.095890410958905</v>
      </c>
      <c r="O3556" t="s">
        <v>29751</v>
      </c>
      <c r="P3556" t="s">
        <v>32874</v>
      </c>
      <c r="Q3556" t="str">
        <f>IF(militantesUbicacion[[#This Row],[genero]] = "Masculino","M",IF(militantesUbicacion[[#This Row],[genero]] = "Femenino","F","O"))</f>
        <v>M</v>
      </c>
      <c r="T3556" s="27" t="str">
        <f>CONCATENATE($H$10,$I$10,A3556,$J$10,A3556,$K$10,I3556,$L$10,TRIM(CONCATENATE(TRIM(B3556)," ",TRIM(C3556))),$M$10,TRIM(CONCATENATE(TRIM(D3556)," ",TRIM(E3556))),$N$10,militantesUbicacion[[#This Row],[departamento]],$O$10,militantesUbicacion[[#This Row],[municipio]],$P$10,militantesUbicacion[[#This Row],[Localidad]],$Q$10,militantesUbicacion[[#This Row],[Sex]],$R$10)</f>
        <v>u=Militante.objects.create(username='1024590306',password='1024590306',email='ramos.arb10@hotmail.com',first_name='BRAYAN ALEJANDRO',last_name='RAMOS BETANCOURT',location=Puesto.objects.filter(dpto_name='CUNDINAMARCA',mun_name='FUSAGASUGA',comuna_name='').first(),sex='M')</v>
      </c>
    </row>
    <row r="3557" spans="1:20" x14ac:dyDescent="0.25">
      <c r="A3557">
        <v>1003519960</v>
      </c>
      <c r="B3557" t="s">
        <v>166</v>
      </c>
      <c r="C3557" t="s">
        <v>2158</v>
      </c>
      <c r="D3557" t="s">
        <v>4694</v>
      </c>
      <c r="E3557" t="s">
        <v>3063</v>
      </c>
      <c r="F3557" t="s">
        <v>5940</v>
      </c>
      <c r="G3557" t="s">
        <v>6101</v>
      </c>
      <c r="I3557" t="s">
        <v>10168</v>
      </c>
      <c r="J3557" t="s">
        <v>16873</v>
      </c>
      <c r="K3557" t="s">
        <v>23429</v>
      </c>
      <c r="L3557" t="s">
        <v>26150</v>
      </c>
      <c r="M3557" s="1">
        <v>36645</v>
      </c>
      <c r="N3557" s="4">
        <v>25.150684931506849</v>
      </c>
      <c r="O3557" t="s">
        <v>29752</v>
      </c>
      <c r="P3557" t="s">
        <v>32874</v>
      </c>
      <c r="Q3557" t="str">
        <f>IF(militantesUbicacion[[#This Row],[genero]] = "Masculino","M",IF(militantesUbicacion[[#This Row],[genero]] = "Femenino","F","O"))</f>
        <v>M</v>
      </c>
      <c r="T3557" s="27" t="str">
        <f>CONCATENATE($H$10,$I$10,A3557,$J$10,A3557,$K$10,I3557,$L$10,TRIM(CONCATENATE(TRIM(B3557)," ",TRIM(C3557))),$M$10,TRIM(CONCATENATE(TRIM(D3557)," ",TRIM(E3557))),$N$10,militantesUbicacion[[#This Row],[departamento]],$O$10,militantesUbicacion[[#This Row],[municipio]],$P$10,militantesUbicacion[[#This Row],[Localidad]],$Q$10,militantesUbicacion[[#This Row],[Sex]],$R$10)</f>
        <v>u=Militante.objects.create(username='1003519960',password='1003519960',email='jothanr5548@gmail.com',first_name='JONATHAN',last_name='ROBAYO GARCIA',location=Puesto.objects.filter(dpto_name='CUNDINAMARCA',mun_name='FUSAGASUGA',comuna_name='').first(),sex='M')</v>
      </c>
    </row>
    <row r="3558" spans="1:20" x14ac:dyDescent="0.25">
      <c r="A3558">
        <v>1013105120</v>
      </c>
      <c r="B3558" t="s">
        <v>98</v>
      </c>
      <c r="C3558" t="s">
        <v>2259</v>
      </c>
      <c r="D3558" t="s">
        <v>3026</v>
      </c>
      <c r="E3558" t="s">
        <v>3548</v>
      </c>
      <c r="F3558" t="s">
        <v>5940</v>
      </c>
      <c r="G3558" t="s">
        <v>6101</v>
      </c>
      <c r="I3558" t="s">
        <v>10169</v>
      </c>
      <c r="J3558" t="s">
        <v>16874</v>
      </c>
      <c r="K3558" t="s">
        <v>23430</v>
      </c>
      <c r="L3558" t="s">
        <v>26150</v>
      </c>
      <c r="M3558" s="1">
        <v>38518</v>
      </c>
      <c r="N3558" s="4">
        <v>20.019178082191782</v>
      </c>
      <c r="O3558" t="s">
        <v>29753</v>
      </c>
      <c r="P3558" t="s">
        <v>32874</v>
      </c>
      <c r="Q3558" t="str">
        <f>IF(militantesUbicacion[[#This Row],[genero]] = "Masculino","M",IF(militantesUbicacion[[#This Row],[genero]] = "Femenino","F","O"))</f>
        <v>M</v>
      </c>
      <c r="T3558" s="27" t="str">
        <f>CONCATENATE($H$10,$I$10,A3558,$J$10,A3558,$K$10,I3558,$L$10,TRIM(CONCATENATE(TRIM(B3558)," ",TRIM(C3558))),$M$10,TRIM(CONCATENATE(TRIM(D3558)," ",TRIM(E3558))),$N$10,militantesUbicacion[[#This Row],[departamento]],$O$10,militantesUbicacion[[#This Row],[municipio]],$P$10,militantesUbicacion[[#This Row],[Localidad]],$Q$10,militantesUbicacion[[#This Row],[Sex]],$R$10)</f>
        <v>u=Militante.objects.create(username='1013105120',password='1013105120',email='nicolasgonzc@hotmail.com',first_name='JUAN NICOLAS',last_name='GONZALEZ CABRERA',location=Puesto.objects.filter(dpto_name='CUNDINAMARCA',mun_name='FUSAGASUGA',comuna_name='').first(),sex='M')</v>
      </c>
    </row>
    <row r="3559" spans="1:20" x14ac:dyDescent="0.25">
      <c r="A3559">
        <v>1069725575</v>
      </c>
      <c r="B3559" t="s">
        <v>98</v>
      </c>
      <c r="C3559" t="s">
        <v>2175</v>
      </c>
      <c r="D3559" t="s">
        <v>4131</v>
      </c>
      <c r="E3559" t="s">
        <v>3029</v>
      </c>
      <c r="F3559" t="s">
        <v>5940</v>
      </c>
      <c r="G3559" t="s">
        <v>6101</v>
      </c>
      <c r="I3559" t="s">
        <v>10170</v>
      </c>
      <c r="J3559" t="s">
        <v>16875</v>
      </c>
      <c r="K3559" t="s">
        <v>23431</v>
      </c>
      <c r="L3559" t="s">
        <v>26150</v>
      </c>
      <c r="M3559" s="1">
        <v>39027</v>
      </c>
      <c r="N3559" s="4">
        <v>18.624657534246577</v>
      </c>
      <c r="O3559" t="s">
        <v>29754</v>
      </c>
      <c r="P3559" t="s">
        <v>32874</v>
      </c>
      <c r="Q3559" t="str">
        <f>IF(militantesUbicacion[[#This Row],[genero]] = "Masculino","M",IF(militantesUbicacion[[#This Row],[genero]] = "Femenino","F","O"))</f>
        <v>M</v>
      </c>
      <c r="T3559" s="27" t="str">
        <f>CONCATENATE($H$10,$I$10,A3559,$J$10,A3559,$K$10,I3559,$L$10,TRIM(CONCATENATE(TRIM(B3559)," ",TRIM(C3559))),$M$10,TRIM(CONCATENATE(TRIM(D3559)," ",TRIM(E3559))),$N$10,militantesUbicacion[[#This Row],[departamento]],$O$10,militantesUbicacion[[#This Row],[municipio]],$P$10,militantesUbicacion[[#This Row],[Localidad]],$Q$10,militantesUbicacion[[#This Row],[Sex]],$R$10)</f>
        <v>u=Militante.objects.create(username='1069725575',password='1069725575',email='jnflpcabrera12@gmail.com',first_name='JUAN FELIPE',last_name='CABRERA MORENO',location=Puesto.objects.filter(dpto_name='CUNDINAMARCA',mun_name='FUSAGASUGA',comuna_name='').first(),sex='M')</v>
      </c>
    </row>
    <row r="3560" spans="1:20" x14ac:dyDescent="0.25">
      <c r="A3560">
        <v>1069768276</v>
      </c>
      <c r="B3560" t="s">
        <v>820</v>
      </c>
      <c r="C3560" t="s">
        <v>2158</v>
      </c>
      <c r="D3560" t="s">
        <v>2369</v>
      </c>
      <c r="F3560" t="s">
        <v>5940</v>
      </c>
      <c r="G3560" t="s">
        <v>6101</v>
      </c>
      <c r="I3560" t="s">
        <v>10171</v>
      </c>
      <c r="J3560" t="s">
        <v>16876</v>
      </c>
      <c r="K3560" t="s">
        <v>23432</v>
      </c>
      <c r="L3560" t="s">
        <v>26150</v>
      </c>
      <c r="M3560" s="1">
        <v>36422</v>
      </c>
      <c r="N3560" s="4">
        <v>25.761643835616439</v>
      </c>
      <c r="O3560" t="s">
        <v>29755</v>
      </c>
      <c r="P3560" t="s">
        <v>32874</v>
      </c>
      <c r="Q3560" t="str">
        <f>IF(militantesUbicacion[[#This Row],[genero]] = "Masculino","M",IF(militantesUbicacion[[#This Row],[genero]] = "Femenino","F","O"))</f>
        <v>M</v>
      </c>
      <c r="T3560" s="27" t="str">
        <f>CONCATENATE($H$10,$I$10,A3560,$J$10,A3560,$K$10,I3560,$L$10,TRIM(CONCATENATE(TRIM(B3560)," ",TRIM(C3560))),$M$10,TRIM(CONCATENATE(TRIM(D3560)," ",TRIM(E3560))),$N$10,militantesUbicacion[[#This Row],[departamento]],$O$10,militantesUbicacion[[#This Row],[municipio]],$P$10,militantesUbicacion[[#This Row],[Localidad]],$Q$10,militantesUbicacion[[#This Row],[Sex]],$R$10)</f>
        <v>u=Militante.objects.create(username='1069768276',password='1069768276',email='yonathangalindo.9909@gmail.com',first_name='YONATHAN',last_name='MARTINEZ',location=Puesto.objects.filter(dpto_name='CUNDINAMARCA',mun_name='FUSAGASUGA',comuna_name='').first(),sex='M')</v>
      </c>
    </row>
    <row r="3561" spans="1:20" x14ac:dyDescent="0.25">
      <c r="A3561">
        <v>1003517363</v>
      </c>
      <c r="B3561" t="s">
        <v>32</v>
      </c>
      <c r="C3561" t="s">
        <v>2254</v>
      </c>
      <c r="D3561" t="s">
        <v>3070</v>
      </c>
      <c r="E3561" t="s">
        <v>3496</v>
      </c>
      <c r="F3561" t="s">
        <v>5940</v>
      </c>
      <c r="G3561" t="s">
        <v>6101</v>
      </c>
      <c r="I3561" t="s">
        <v>10172</v>
      </c>
      <c r="J3561" t="s">
        <v>16877</v>
      </c>
      <c r="K3561" t="s">
        <v>23433</v>
      </c>
      <c r="L3561" t="s">
        <v>26151</v>
      </c>
      <c r="M3561" s="1">
        <v>37482</v>
      </c>
      <c r="N3561" s="4">
        <v>22.857534246575341</v>
      </c>
      <c r="O3561" t="s">
        <v>29756</v>
      </c>
      <c r="P3561" t="s">
        <v>32874</v>
      </c>
      <c r="Q3561" t="str">
        <f>IF(militantesUbicacion[[#This Row],[genero]] = "Masculino","M",IF(militantesUbicacion[[#This Row],[genero]] = "Femenino","F","O"))</f>
        <v>F</v>
      </c>
      <c r="T3561" s="27" t="str">
        <f>CONCATENATE($H$10,$I$10,A3561,$J$10,A3561,$K$10,I3561,$L$10,TRIM(CONCATENATE(TRIM(B3561)," ",TRIM(C3561))),$M$10,TRIM(CONCATENATE(TRIM(D3561)," ",TRIM(E3561))),$N$10,militantesUbicacion[[#This Row],[departamento]],$O$10,militantesUbicacion[[#This Row],[municipio]],$P$10,militantesUbicacion[[#This Row],[Localidad]],$Q$10,militantesUbicacion[[#This Row],[Sex]],$R$10)</f>
        <v>u=Militante.objects.create(username='1003517363',password='1003517363',email='garzonmariaalejandra14@gmail.com',first_name='MARIA ALEJANDRA',last_name='GARZON DUQUE',location=Puesto.objects.filter(dpto_name='CUNDINAMARCA',mun_name='FUSAGASUGA',comuna_name='').first(),sex='F')</v>
      </c>
    </row>
    <row r="3562" spans="1:20" x14ac:dyDescent="0.25">
      <c r="A3562">
        <v>1069761925</v>
      </c>
      <c r="B3562" t="s">
        <v>233</v>
      </c>
      <c r="C3562" t="s">
        <v>2164</v>
      </c>
      <c r="D3562" t="s">
        <v>3241</v>
      </c>
      <c r="E3562" t="s">
        <v>4827</v>
      </c>
      <c r="F3562" t="s">
        <v>5940</v>
      </c>
      <c r="G3562" t="s">
        <v>6101</v>
      </c>
      <c r="I3562" t="s">
        <v>10173</v>
      </c>
      <c r="J3562" t="s">
        <v>16878</v>
      </c>
      <c r="K3562" t="s">
        <v>23434</v>
      </c>
      <c r="L3562" t="s">
        <v>26150</v>
      </c>
      <c r="M3562" s="1">
        <v>35815</v>
      </c>
      <c r="N3562" s="4">
        <v>27.424657534246574</v>
      </c>
      <c r="O3562" t="s">
        <v>29757</v>
      </c>
      <c r="P3562" t="s">
        <v>32874</v>
      </c>
      <c r="Q3562" t="str">
        <f>IF(militantesUbicacion[[#This Row],[genero]] = "Masculino","M",IF(militantesUbicacion[[#This Row],[genero]] = "Femenino","F","O"))</f>
        <v>M</v>
      </c>
      <c r="T3562" s="27" t="str">
        <f>CONCATENATE($H$10,$I$10,A3562,$J$10,A3562,$K$10,I3562,$L$10,TRIM(CONCATENATE(TRIM(B3562)," ",TRIM(C3562))),$M$10,TRIM(CONCATENATE(TRIM(D3562)," ",TRIM(E3562))),$N$10,militantesUbicacion[[#This Row],[departamento]],$O$10,militantesUbicacion[[#This Row],[municipio]],$P$10,militantesUbicacion[[#This Row],[Localidad]],$Q$10,militantesUbicacion[[#This Row],[Sex]],$R$10)</f>
        <v>u=Militante.objects.create(username='1069761925',password='1069761925',email='sebas.cubillos06@gmail.com',first_name='EDGAR SEBASTIAN',last_name='CUBILLOS HORTUA',location=Puesto.objects.filter(dpto_name='CUNDINAMARCA',mun_name='FUSAGASUGA',comuna_name='').first(),sex='M')</v>
      </c>
    </row>
    <row r="3563" spans="1:20" x14ac:dyDescent="0.25">
      <c r="A3563">
        <v>1069768332</v>
      </c>
      <c r="B3563" t="s">
        <v>1671</v>
      </c>
      <c r="C3563" t="s">
        <v>2158</v>
      </c>
      <c r="D3563" t="s">
        <v>3671</v>
      </c>
      <c r="E3563" t="s">
        <v>4457</v>
      </c>
      <c r="F3563" t="s">
        <v>5940</v>
      </c>
      <c r="G3563" t="s">
        <v>6101</v>
      </c>
      <c r="I3563" t="s">
        <v>10179</v>
      </c>
      <c r="J3563" t="s">
        <v>16884</v>
      </c>
      <c r="K3563" t="s">
        <v>23440</v>
      </c>
      <c r="L3563" t="s">
        <v>26151</v>
      </c>
      <c r="M3563" s="1">
        <v>36424</v>
      </c>
      <c r="N3563" s="4">
        <v>25.756164383561643</v>
      </c>
      <c r="O3563" t="s">
        <v>29763</v>
      </c>
      <c r="P3563" t="s">
        <v>32874</v>
      </c>
      <c r="Q3563" t="str">
        <f>IF(militantesUbicacion[[#This Row],[genero]] = "Masculino","M",IF(militantesUbicacion[[#This Row],[genero]] = "Femenino","F","O"))</f>
        <v>F</v>
      </c>
      <c r="T3563" s="27" t="str">
        <f>CONCATENATE($H$10,$I$10,A3563,$J$10,A3563,$K$10,I3563,$L$10,TRIM(CONCATENATE(TRIM(B3563)," ",TRIM(C3563))),$M$10,TRIM(CONCATENATE(TRIM(D3563)," ",TRIM(E3563))),$N$10,militantesUbicacion[[#This Row],[departamento]],$O$10,militantesUbicacion[[#This Row],[municipio]],$P$10,militantesUbicacion[[#This Row],[Localidad]],$Q$10,militantesUbicacion[[#This Row],[Sex]],$R$10)</f>
        <v>u=Militante.objects.create(username='1069768332',password='1069768332',email='dannielaherrera1629@gmail.com',first_name='DANIELLA',last_name='HERRERA IBARRA',location=Puesto.objects.filter(dpto_name='CUNDINAMARCA',mun_name='FUSAGASUGA',comuna_name='').first(),sex='F')</v>
      </c>
    </row>
    <row r="3564" spans="1:20" x14ac:dyDescent="0.25">
      <c r="A3564">
        <v>1069765197</v>
      </c>
      <c r="B3564" t="s">
        <v>482</v>
      </c>
      <c r="C3564" t="s">
        <v>2307</v>
      </c>
      <c r="D3564" t="s">
        <v>4176</v>
      </c>
      <c r="E3564" t="s">
        <v>3002</v>
      </c>
      <c r="F3564" t="s">
        <v>5940</v>
      </c>
      <c r="G3564" t="s">
        <v>6101</v>
      </c>
      <c r="I3564" t="s">
        <v>10175</v>
      </c>
      <c r="J3564" t="s">
        <v>16880</v>
      </c>
      <c r="K3564" t="s">
        <v>23436</v>
      </c>
      <c r="L3564" t="s">
        <v>26151</v>
      </c>
      <c r="M3564" s="1">
        <v>36120</v>
      </c>
      <c r="N3564" s="4">
        <v>26.589041095890412</v>
      </c>
      <c r="O3564" t="s">
        <v>29759</v>
      </c>
      <c r="P3564" t="s">
        <v>32874</v>
      </c>
      <c r="Q3564" t="str">
        <f>IF(militantesUbicacion[[#This Row],[genero]] = "Masculino","M",IF(militantesUbicacion[[#This Row],[genero]] = "Femenino","F","O"))</f>
        <v>F</v>
      </c>
      <c r="T3564" s="27" t="str">
        <f>CONCATENATE($H$10,$I$10,A3564,$J$10,A3564,$K$10,I3564,$L$10,TRIM(CONCATENATE(TRIM(B3564)," ",TRIM(C3564))),$M$10,TRIM(CONCATENATE(TRIM(D3564)," ",TRIM(E3564))),$N$10,militantesUbicacion[[#This Row],[departamento]],$O$10,militantesUbicacion[[#This Row],[municipio]],$P$10,militantesUbicacion[[#This Row],[Localidad]],$Q$10,militantesUbicacion[[#This Row],[Sex]],$R$10)</f>
        <v>u=Militante.objects.create(username='1069765197',password='1069765197',email='vanessalinares9821@gmail.com',first_name='VANESSA ALEXANDRA',last_name='LINARES MARTINEZ',location=Puesto.objects.filter(dpto_name='CUNDINAMARCA',mun_name='FUSAGASUGA',comuna_name='').first(),sex='F')</v>
      </c>
    </row>
    <row r="3565" spans="1:20" x14ac:dyDescent="0.25">
      <c r="A3565">
        <v>1193084069</v>
      </c>
      <c r="B3565" t="s">
        <v>692</v>
      </c>
      <c r="C3565" t="s">
        <v>2158</v>
      </c>
      <c r="D3565" t="s">
        <v>3684</v>
      </c>
      <c r="E3565" t="s">
        <v>2956</v>
      </c>
      <c r="F3565" t="s">
        <v>5940</v>
      </c>
      <c r="G3565" t="s">
        <v>6101</v>
      </c>
      <c r="I3565" t="s">
        <v>10176</v>
      </c>
      <c r="J3565" t="s">
        <v>16881</v>
      </c>
      <c r="K3565" t="s">
        <v>23437</v>
      </c>
      <c r="L3565" t="s">
        <v>26151</v>
      </c>
      <c r="M3565" s="1">
        <v>37542</v>
      </c>
      <c r="N3565" s="4">
        <v>22.693150684931506</v>
      </c>
      <c r="O3565" t="s">
        <v>29760</v>
      </c>
      <c r="P3565" t="s">
        <v>32874</v>
      </c>
      <c r="Q3565" t="str">
        <f>IF(militantesUbicacion[[#This Row],[genero]] = "Masculino","M",IF(militantesUbicacion[[#This Row],[genero]] = "Femenino","F","O"))</f>
        <v>F</v>
      </c>
      <c r="T3565" s="27" t="str">
        <f>CONCATENATE($H$10,$I$10,A3565,$J$10,A3565,$K$10,I3565,$L$10,TRIM(CONCATENATE(TRIM(B3565)," ",TRIM(C3565))),$M$10,TRIM(CONCATENATE(TRIM(D3565)," ",TRIM(E3565))),$N$10,militantesUbicacion[[#This Row],[departamento]],$O$10,militantesUbicacion[[#This Row],[municipio]],$P$10,militantesUbicacion[[#This Row],[Localidad]],$Q$10,militantesUbicacion[[#This Row],[Sex]],$R$10)</f>
        <v>u=Militante.objects.create(username='1193084069',password='1193084069',email='garzonrodrigueza87@gmail.com',first_name='ALEJANDRA',last_name='GARZÓN RODRÍGUEZ',location=Puesto.objects.filter(dpto_name='CUNDINAMARCA',mun_name='FUSAGASUGA',comuna_name='').first(),sex='F')</v>
      </c>
    </row>
    <row r="3566" spans="1:20" x14ac:dyDescent="0.25">
      <c r="A3566">
        <v>1069715062</v>
      </c>
      <c r="B3566" t="s">
        <v>110</v>
      </c>
      <c r="C3566" t="s">
        <v>2174</v>
      </c>
      <c r="D3566" t="s">
        <v>3567</v>
      </c>
      <c r="E3566" t="s">
        <v>3844</v>
      </c>
      <c r="F3566" t="s">
        <v>5940</v>
      </c>
      <c r="G3566" t="s">
        <v>6101</v>
      </c>
      <c r="I3566" t="s">
        <v>10178</v>
      </c>
      <c r="J3566" t="s">
        <v>16883</v>
      </c>
      <c r="K3566" t="s">
        <v>23439</v>
      </c>
      <c r="L3566" t="s">
        <v>26150</v>
      </c>
      <c r="M3566" s="1">
        <v>38143</v>
      </c>
      <c r="N3566" s="4">
        <v>21.046575342465754</v>
      </c>
      <c r="O3566" t="s">
        <v>29762</v>
      </c>
      <c r="P3566" t="s">
        <v>32874</v>
      </c>
      <c r="Q3566" t="str">
        <f>IF(militantesUbicacion[[#This Row],[genero]] = "Masculino","M",IF(militantesUbicacion[[#This Row],[genero]] = "Femenino","F","O"))</f>
        <v>M</v>
      </c>
      <c r="T3566" s="27" t="str">
        <f>CONCATENATE($H$10,$I$10,A3566,$J$10,A3566,$K$10,I3566,$L$10,TRIM(CONCATENATE(TRIM(B3566)," ",TRIM(C3566))),$M$10,TRIM(CONCATENATE(TRIM(D3566)," ",TRIM(E3566))),$N$10,militantesUbicacion[[#This Row],[departamento]],$O$10,militantesUbicacion[[#This Row],[municipio]],$P$10,militantesUbicacion[[#This Row],[Localidad]],$Q$10,militantesUbicacion[[#This Row],[Sex]],$R$10)</f>
        <v>u=Militante.objects.create(username='1069715062',password='1069715062',email='cristianjot2004@gmail.com',first_name='CRISTIAN DAVID',last_name='MENDOZA BERMUDEZ',location=Puesto.objects.filter(dpto_name='CUNDINAMARCA',mun_name='FUSAGASUGA',comuna_name='').first(),sex='M')</v>
      </c>
    </row>
    <row r="3567" spans="1:20" x14ac:dyDescent="0.25">
      <c r="A3567">
        <v>1069726347</v>
      </c>
      <c r="B3567" t="s">
        <v>455</v>
      </c>
      <c r="C3567" t="s">
        <v>2781</v>
      </c>
      <c r="D3567" t="s">
        <v>4559</v>
      </c>
      <c r="E3567" t="s">
        <v>3844</v>
      </c>
      <c r="F3567" t="s">
        <v>5940</v>
      </c>
      <c r="G3567" t="s">
        <v>6101</v>
      </c>
      <c r="I3567" t="s">
        <v>10183</v>
      </c>
      <c r="J3567" t="s">
        <v>16888</v>
      </c>
      <c r="K3567" t="s">
        <v>23444</v>
      </c>
      <c r="L3567" t="s">
        <v>26151</v>
      </c>
      <c r="M3567" s="1">
        <v>39095</v>
      </c>
      <c r="N3567" s="4">
        <v>18.438356164383563</v>
      </c>
      <c r="O3567" t="s">
        <v>29766</v>
      </c>
      <c r="P3567" t="s">
        <v>32874</v>
      </c>
      <c r="Q3567" t="str">
        <f>IF(militantesUbicacion[[#This Row],[genero]] = "Masculino","M",IF(militantesUbicacion[[#This Row],[genero]] = "Femenino","F","O"))</f>
        <v>F</v>
      </c>
      <c r="T3567" s="27" t="str">
        <f>CONCATENATE($H$10,$I$10,A3567,$J$10,A3567,$K$10,I3567,$L$10,TRIM(CONCATENATE(TRIM(B3567)," ",TRIM(C3567))),$M$10,TRIM(CONCATENATE(TRIM(D3567)," ",TRIM(E3567))),$N$10,militantesUbicacion[[#This Row],[departamento]],$O$10,militantesUbicacion[[#This Row],[municipio]],$P$10,militantesUbicacion[[#This Row],[Localidad]],$Q$10,militantesUbicacion[[#This Row],[Sex]],$R$10)</f>
        <v>u=Militante.objects.create(username='1069726347',password='1069726347',email='cellynebermudez@gmail.com',first_name='MARI­A CELLYNE',last_name='RODRI­GUEZ BERMUDEZ',location=Puesto.objects.filter(dpto_name='CUNDINAMARCA',mun_name='FUSAGASUGA',comuna_name='').first(),sex='F')</v>
      </c>
    </row>
    <row r="3568" spans="1:20" x14ac:dyDescent="0.25">
      <c r="A3568">
        <v>1000783100</v>
      </c>
      <c r="B3568" t="s">
        <v>238</v>
      </c>
      <c r="C3568" t="s">
        <v>2458</v>
      </c>
      <c r="D3568" t="s">
        <v>3091</v>
      </c>
      <c r="E3568" t="s">
        <v>3000</v>
      </c>
      <c r="F3568" t="s">
        <v>5940</v>
      </c>
      <c r="G3568" t="s">
        <v>6101</v>
      </c>
      <c r="I3568" t="s">
        <v>10125</v>
      </c>
      <c r="J3568" t="s">
        <v>16830</v>
      </c>
      <c r="K3568" t="s">
        <v>23389</v>
      </c>
      <c r="L3568" t="s">
        <v>26151</v>
      </c>
      <c r="M3568" s="1">
        <v>37083</v>
      </c>
      <c r="N3568" s="4">
        <v>23.950684931506849</v>
      </c>
      <c r="O3568" t="s">
        <v>29710</v>
      </c>
      <c r="P3568" t="s">
        <v>32874</v>
      </c>
      <c r="Q3568" t="str">
        <f>IF(militantesUbicacion[[#This Row],[genero]] = "Masculino","M",IF(militantesUbicacion[[#This Row],[genero]] = "Femenino","F","O"))</f>
        <v>F</v>
      </c>
      <c r="T3568" s="27" t="str">
        <f>CONCATENATE($H$10,$I$10,A3568,$J$10,A3568,$K$10,I3568,$L$10,TRIM(CONCATENATE(TRIM(B3568)," ",TRIM(C3568))),$M$10,TRIM(CONCATENATE(TRIM(D3568)," ",TRIM(E3568))),$N$10,militantesUbicacion[[#This Row],[departamento]],$O$10,militantesUbicacion[[#This Row],[municipio]],$P$10,militantesUbicacion[[#This Row],[Localidad]],$Q$10,militantesUbicacion[[#This Row],[Sex]],$R$10)</f>
        <v>u=Militante.objects.create(username='1000783100',password='1000783100',email='karenjuliethduconcastillo@yahoo.com',first_name='KAREN JULIETH',last_name='DUCON CASTILLO',location=Puesto.objects.filter(dpto_name='CUNDINAMARCA',mun_name='FUSAGASUGA',comuna_name='').first(),sex='F')</v>
      </c>
    </row>
    <row r="3569" spans="1:20" x14ac:dyDescent="0.25">
      <c r="A3569">
        <v>1069769253</v>
      </c>
      <c r="B3569" t="s">
        <v>117</v>
      </c>
      <c r="C3569" t="s">
        <v>2174</v>
      </c>
      <c r="D3569" t="s">
        <v>4266</v>
      </c>
      <c r="E3569" t="s">
        <v>4064</v>
      </c>
      <c r="F3569" t="s">
        <v>5940</v>
      </c>
      <c r="G3569" t="s">
        <v>6101</v>
      </c>
      <c r="I3569" t="s">
        <v>7891</v>
      </c>
      <c r="J3569" t="s">
        <v>14679</v>
      </c>
      <c r="K3569" t="s">
        <v>21248</v>
      </c>
      <c r="L3569" t="s">
        <v>26150</v>
      </c>
      <c r="M3569" s="1">
        <v>36194</v>
      </c>
      <c r="N3569" s="4">
        <v>26.386301369863013</v>
      </c>
      <c r="O3569" t="s">
        <v>27484</v>
      </c>
      <c r="P3569" t="s">
        <v>32874</v>
      </c>
      <c r="Q3569" t="str">
        <f>IF(militantesUbicacion[[#This Row],[genero]] = "Masculino","M",IF(militantesUbicacion[[#This Row],[genero]] = "Femenino","F","O"))</f>
        <v>M</v>
      </c>
      <c r="T3569" s="27" t="str">
        <f>CONCATENATE($H$10,$I$10,A3569,$J$10,A3569,$K$10,I3569,$L$10,TRIM(CONCATENATE(TRIM(B3569)," ",TRIM(C3569))),$M$10,TRIM(CONCATENATE(TRIM(D3569)," ",TRIM(E3569))),$N$10,militantesUbicacion[[#This Row],[departamento]],$O$10,militantesUbicacion[[#This Row],[municipio]],$P$10,militantesUbicacion[[#This Row],[Localidad]],$Q$10,militantesUbicacion[[#This Row],[Sex]],$R$10)</f>
        <v>u=Militante.objects.create(username='1069769253',password='1069769253',email='johansoler3@gmail.com',first_name='JOHAN DAVID',last_name='SOLER MÉNDEZ',location=Puesto.objects.filter(dpto_name='CUNDINAMARCA',mun_name='FUSAGASUGA',comuna_name='').first(),sex='M')</v>
      </c>
    </row>
    <row r="3570" spans="1:20" x14ac:dyDescent="0.25">
      <c r="A3570">
        <v>1022431508</v>
      </c>
      <c r="B3570" t="s">
        <v>213</v>
      </c>
      <c r="C3570" t="s">
        <v>2158</v>
      </c>
      <c r="D3570" t="s">
        <v>3103</v>
      </c>
      <c r="E3570" t="s">
        <v>3182</v>
      </c>
      <c r="F3570" t="s">
        <v>5940</v>
      </c>
      <c r="G3570" t="s">
        <v>6101</v>
      </c>
      <c r="I3570" t="s">
        <v>10236</v>
      </c>
      <c r="J3570" t="s">
        <v>16941</v>
      </c>
      <c r="K3570" t="s">
        <v>23491</v>
      </c>
      <c r="L3570" t="s">
        <v>26150</v>
      </c>
      <c r="M3570" s="1">
        <v>35762</v>
      </c>
      <c r="N3570" s="4">
        <v>27.56986301369863</v>
      </c>
      <c r="O3570" t="s">
        <v>29819</v>
      </c>
      <c r="P3570" t="s">
        <v>32874</v>
      </c>
      <c r="Q3570" t="str">
        <f>IF(militantesUbicacion[[#This Row],[genero]] = "Masculino","M",IF(militantesUbicacion[[#This Row],[genero]] = "Femenino","F","O"))</f>
        <v>M</v>
      </c>
      <c r="T3570" s="27" t="str">
        <f>CONCATENATE($H$10,$I$10,A3570,$J$10,A3570,$K$10,I3570,$L$10,TRIM(CONCATENATE(TRIM(B3570)," ",TRIM(C3570))),$M$10,TRIM(CONCATENATE(TRIM(D3570)," ",TRIM(E3570))),$N$10,militantesUbicacion[[#This Row],[departamento]],$O$10,militantesUbicacion[[#This Row],[municipio]],$P$10,militantesUbicacion[[#This Row],[Localidad]],$Q$10,militantesUbicacion[[#This Row],[Sex]],$R$10)</f>
        <v>u=Militante.objects.create(username='1022431508',password='1022431508',email='esteban9922@gmail.com',first_name='ESTEBAN',last_name='MONROY DIAZ',location=Puesto.objects.filter(dpto_name='CUNDINAMARCA',mun_name='FUSAGASUGA',comuna_name='').first(),sex='M')</v>
      </c>
    </row>
    <row r="3571" spans="1:20" x14ac:dyDescent="0.25">
      <c r="A3571">
        <v>1069767002</v>
      </c>
      <c r="B3571" t="s">
        <v>54</v>
      </c>
      <c r="C3571" t="s">
        <v>2234</v>
      </c>
      <c r="D3571" t="s">
        <v>4827</v>
      </c>
      <c r="E3571" t="s">
        <v>4827</v>
      </c>
      <c r="F3571" t="s">
        <v>5940</v>
      </c>
      <c r="G3571" t="s">
        <v>6101</v>
      </c>
      <c r="I3571" t="s">
        <v>10237</v>
      </c>
      <c r="J3571" t="s">
        <v>16942</v>
      </c>
      <c r="K3571" t="s">
        <v>23492</v>
      </c>
      <c r="L3571" t="s">
        <v>26150</v>
      </c>
      <c r="M3571" s="1">
        <v>36295</v>
      </c>
      <c r="N3571" s="4">
        <v>26.109589041095891</v>
      </c>
      <c r="O3571" t="s">
        <v>29820</v>
      </c>
      <c r="P3571" t="s">
        <v>32874</v>
      </c>
      <c r="Q3571" t="str">
        <f>IF(militantesUbicacion[[#This Row],[genero]] = "Masculino","M",IF(militantesUbicacion[[#This Row],[genero]] = "Femenino","F","O"))</f>
        <v>M</v>
      </c>
      <c r="T3571" s="27" t="str">
        <f>CONCATENATE($H$10,$I$10,A3571,$J$10,A3571,$K$10,I3571,$L$10,TRIM(CONCATENATE(TRIM(B3571)," ",TRIM(C3571))),$M$10,TRIM(CONCATENATE(TRIM(D3571)," ",TRIM(E3571))),$N$10,militantesUbicacion[[#This Row],[departamento]],$O$10,militantesUbicacion[[#This Row],[municipio]],$P$10,militantesUbicacion[[#This Row],[Localidad]],$Q$10,militantesUbicacion[[#This Row],[Sex]],$R$10)</f>
        <v>u=Militante.objects.create(username='1069767002',password='1069767002',email='hortuadavid824@gmail.com',first_name='DAVID SANTIAGO',last_name='HORTUA HORTUA',location=Puesto.objects.filter(dpto_name='CUNDINAMARCA',mun_name='FUSAGASUGA',comuna_name='').first(),sex='M')</v>
      </c>
    </row>
    <row r="3572" spans="1:20" x14ac:dyDescent="0.25">
      <c r="A3572">
        <v>106976046</v>
      </c>
      <c r="B3572" t="s">
        <v>98</v>
      </c>
      <c r="C3572" t="s">
        <v>2228</v>
      </c>
      <c r="D3572" t="s">
        <v>2870</v>
      </c>
      <c r="E3572" t="s">
        <v>4827</v>
      </c>
      <c r="F3572" t="s">
        <v>5940</v>
      </c>
      <c r="G3572" t="s">
        <v>6101</v>
      </c>
      <c r="I3572" t="s">
        <v>10242</v>
      </c>
      <c r="J3572" t="s">
        <v>16947</v>
      </c>
      <c r="K3572" t="s">
        <v>23497</v>
      </c>
      <c r="L3572" t="s">
        <v>26150</v>
      </c>
      <c r="M3572" s="1">
        <v>36104</v>
      </c>
      <c r="N3572" s="4">
        <v>26.632876712328766</v>
      </c>
      <c r="O3572" t="s">
        <v>29824</v>
      </c>
      <c r="P3572" t="s">
        <v>32874</v>
      </c>
      <c r="Q3572" t="str">
        <f>IF(militantesUbicacion[[#This Row],[genero]] = "Masculino","M",IF(militantesUbicacion[[#This Row],[genero]] = "Femenino","F","O"))</f>
        <v>M</v>
      </c>
      <c r="T3572" s="27" t="str">
        <f>CONCATENATE($H$10,$I$10,A3572,$J$10,A3572,$K$10,I3572,$L$10,TRIM(CONCATENATE(TRIM(B3572)," ",TRIM(C3572))),$M$10,TRIM(CONCATENATE(TRIM(D3572)," ",TRIM(E3572))),$N$10,militantesUbicacion[[#This Row],[departamento]],$O$10,militantesUbicacion[[#This Row],[municipio]],$P$10,militantesUbicacion[[#This Row],[Localidad]],$Q$10,militantesUbicacion[[#This Row],[Sex]],$R$10)</f>
        <v>u=Militante.objects.create(username='106976046',password='106976046',email='hernandezhortua123@gmail.com',first_name='JUAN DIEGO',last_name='HERNANDEZ HORTUA',location=Puesto.objects.filter(dpto_name='CUNDINAMARCA',mun_name='FUSAGASUGA',comuna_name='').first(),sex='M')</v>
      </c>
    </row>
    <row r="3573" spans="1:20" x14ac:dyDescent="0.25">
      <c r="A3573">
        <v>1000215687</v>
      </c>
      <c r="B3573" t="s">
        <v>177</v>
      </c>
      <c r="C3573" t="s">
        <v>2483</v>
      </c>
      <c r="D3573" t="s">
        <v>3027</v>
      </c>
      <c r="E3573" t="s">
        <v>2369</v>
      </c>
      <c r="F3573" t="s">
        <v>5940</v>
      </c>
      <c r="G3573" t="s">
        <v>6101</v>
      </c>
      <c r="I3573" t="s">
        <v>10243</v>
      </c>
      <c r="J3573" t="s">
        <v>16948</v>
      </c>
      <c r="K3573" t="s">
        <v>23498</v>
      </c>
      <c r="L3573" t="s">
        <v>26151</v>
      </c>
      <c r="M3573" s="1">
        <v>37427</v>
      </c>
      <c r="N3573" s="4">
        <v>23.008219178082193</v>
      </c>
      <c r="O3573" t="s">
        <v>29825</v>
      </c>
      <c r="P3573" t="s">
        <v>32874</v>
      </c>
      <c r="Q3573" t="str">
        <f>IF(militantesUbicacion[[#This Row],[genero]] = "Masculino","M",IF(militantesUbicacion[[#This Row],[genero]] = "Femenino","F","O"))</f>
        <v>F</v>
      </c>
      <c r="T3573" s="27" t="str">
        <f>CONCATENATE($H$10,$I$10,A3573,$J$10,A3573,$K$10,I3573,$L$10,TRIM(CONCATENATE(TRIM(B3573)," ",TRIM(C3573))),$M$10,TRIM(CONCATENATE(TRIM(D3573)," ",TRIM(E3573))),$N$10,militantesUbicacion[[#This Row],[departamento]],$O$10,militantesUbicacion[[#This Row],[municipio]],$P$10,militantesUbicacion[[#This Row],[Localidad]],$Q$10,militantesUbicacion[[#This Row],[Sex]],$R$10)</f>
        <v>u=Militante.objects.create(username='1000215687',password='1000215687',email='lau.rlu203@gmail.com',first_name='LAURA VALENTINA',last_name='RODRIGUEZ MARTINEZ',location=Puesto.objects.filter(dpto_name='CUNDINAMARCA',mun_name='FUSAGASUGA',comuna_name='').first(),sex='F')</v>
      </c>
    </row>
    <row r="3574" spans="1:20" x14ac:dyDescent="0.25">
      <c r="A3574">
        <v>1069758672</v>
      </c>
      <c r="B3574" t="s">
        <v>110</v>
      </c>
      <c r="C3574" t="s">
        <v>2175</v>
      </c>
      <c r="D3574" t="s">
        <v>2870</v>
      </c>
      <c r="E3574" t="s">
        <v>4827</v>
      </c>
      <c r="F3574" t="s">
        <v>5940</v>
      </c>
      <c r="G3574" t="s">
        <v>6101</v>
      </c>
      <c r="I3574" t="s">
        <v>10244</v>
      </c>
      <c r="J3574" t="s">
        <v>16949</v>
      </c>
      <c r="K3574" t="s">
        <v>23499</v>
      </c>
      <c r="L3574" t="s">
        <v>26150</v>
      </c>
      <c r="M3574" s="1">
        <v>35528</v>
      </c>
      <c r="N3574" s="4">
        <v>28.210958904109589</v>
      </c>
      <c r="O3574" t="s">
        <v>29826</v>
      </c>
      <c r="P3574" t="s">
        <v>32874</v>
      </c>
      <c r="Q3574" t="str">
        <f>IF(militantesUbicacion[[#This Row],[genero]] = "Masculino","M",IF(militantesUbicacion[[#This Row],[genero]] = "Femenino","F","O"))</f>
        <v>M</v>
      </c>
      <c r="T3574" s="27" t="str">
        <f>CONCATENATE($H$10,$I$10,A3574,$J$10,A3574,$K$10,I3574,$L$10,TRIM(CONCATENATE(TRIM(B3574)," ",TRIM(C3574))),$M$10,TRIM(CONCATENATE(TRIM(D3574)," ",TRIM(E3574))),$N$10,militantesUbicacion[[#This Row],[departamento]],$O$10,militantesUbicacion[[#This Row],[municipio]],$P$10,militantesUbicacion[[#This Row],[Localidad]],$Q$10,militantesUbicacion[[#This Row],[Sex]],$R$10)</f>
        <v>u=Militante.objects.create(username='1069758672',password='1069758672',email='cristianwhite3@gmail.com',first_name='CRISTIAN FELIPE',last_name='HERNANDEZ HORTUA',location=Puesto.objects.filter(dpto_name='CUNDINAMARCA',mun_name='FUSAGASUGA',comuna_name='').first(),sex='M')</v>
      </c>
    </row>
    <row r="3575" spans="1:20" x14ac:dyDescent="0.25">
      <c r="A3575">
        <v>1003515906</v>
      </c>
      <c r="B3575" t="s">
        <v>29</v>
      </c>
      <c r="C3575" t="s">
        <v>2185</v>
      </c>
      <c r="D3575" t="s">
        <v>3134</v>
      </c>
      <c r="E3575" t="s">
        <v>2870</v>
      </c>
      <c r="F3575" t="s">
        <v>5940</v>
      </c>
      <c r="G3575" t="s">
        <v>6101</v>
      </c>
      <c r="I3575" t="s">
        <v>10245</v>
      </c>
      <c r="J3575" t="s">
        <v>16950</v>
      </c>
      <c r="K3575" t="s">
        <v>23500</v>
      </c>
      <c r="L3575" t="s">
        <v>26150</v>
      </c>
      <c r="M3575" s="1">
        <v>37180</v>
      </c>
      <c r="N3575" s="4">
        <v>23.684931506849313</v>
      </c>
      <c r="O3575" t="s">
        <v>29827</v>
      </c>
      <c r="P3575" t="s">
        <v>32874</v>
      </c>
      <c r="Q3575" t="str">
        <f>IF(militantesUbicacion[[#This Row],[genero]] = "Masculino","M",IF(militantesUbicacion[[#This Row],[genero]] = "Femenino","F","O"))</f>
        <v>M</v>
      </c>
      <c r="T3575" s="27" t="str">
        <f>CONCATENATE($H$10,$I$10,A3575,$J$10,A3575,$K$10,I3575,$L$10,TRIM(CONCATENATE(TRIM(B3575)," ",TRIM(C3575))),$M$10,TRIM(CONCATENATE(TRIM(D3575)," ",TRIM(E3575))),$N$10,militantesUbicacion[[#This Row],[departamento]],$O$10,militantesUbicacion[[#This Row],[municipio]],$P$10,militantesUbicacion[[#This Row],[Localidad]],$Q$10,militantesUbicacion[[#This Row],[Sex]],$R$10)</f>
        <v>u=Militante.objects.create(username='1003515906',password='1003515906',email='carlosforerohernandez@gmail.com',first_name='CARLOS ANDRES',last_name='FORERO HERNANDEZ',location=Puesto.objects.filter(dpto_name='CUNDINAMARCA',mun_name='FUSAGASUGA',comuna_name='').first(),sex='M')</v>
      </c>
    </row>
    <row r="3576" spans="1:20" x14ac:dyDescent="0.25">
      <c r="A3576">
        <v>1069763439</v>
      </c>
      <c r="B3576" t="s">
        <v>1432</v>
      </c>
      <c r="C3576" t="s">
        <v>2297</v>
      </c>
      <c r="D3576" t="s">
        <v>1800</v>
      </c>
      <c r="E3576" t="s">
        <v>3182</v>
      </c>
      <c r="F3576" t="s">
        <v>5940</v>
      </c>
      <c r="G3576" t="s">
        <v>6101</v>
      </c>
      <c r="I3576" t="s">
        <v>10246</v>
      </c>
      <c r="J3576" t="s">
        <v>16951</v>
      </c>
      <c r="K3576" t="s">
        <v>23501</v>
      </c>
      <c r="L3576" t="s">
        <v>26151</v>
      </c>
      <c r="M3576" s="1">
        <v>35935</v>
      </c>
      <c r="N3576" s="4">
        <v>27.095890410958905</v>
      </c>
      <c r="O3576" t="s">
        <v>29828</v>
      </c>
      <c r="P3576" t="s">
        <v>32874</v>
      </c>
      <c r="Q3576" t="str">
        <f>IF(militantesUbicacion[[#This Row],[genero]] = "Masculino","M",IF(militantesUbicacion[[#This Row],[genero]] = "Femenino","F","O"))</f>
        <v>F</v>
      </c>
      <c r="T3576" s="27" t="str">
        <f>CONCATENATE($H$10,$I$10,A3576,$J$10,A3576,$K$10,I3576,$L$10,TRIM(CONCATENATE(TRIM(B3576)," ",TRIM(C3576))),$M$10,TRIM(CONCATENATE(TRIM(D3576)," ",TRIM(E3576))),$N$10,militantesUbicacion[[#This Row],[departamento]],$O$10,militantesUbicacion[[#This Row],[municipio]],$P$10,militantesUbicacion[[#This Row],[Localidad]],$Q$10,militantesUbicacion[[#This Row],[Sex]],$R$10)</f>
        <v>u=Militante.objects.create(username='1069763439',password='1069763439',email='danielad2506@gmail.com',first_name='HEYDI DANIELA',last_name='BERNAL DIAZ',location=Puesto.objects.filter(dpto_name='CUNDINAMARCA',mun_name='FUSAGASUGA',comuna_name='').first(),sex='F')</v>
      </c>
    </row>
    <row r="3577" spans="1:20" x14ac:dyDescent="0.25">
      <c r="A3577">
        <v>1069769308</v>
      </c>
      <c r="B3577" t="s">
        <v>609</v>
      </c>
      <c r="C3577" t="s">
        <v>2784</v>
      </c>
      <c r="D3577" t="s">
        <v>3092</v>
      </c>
      <c r="E3577" t="s">
        <v>3194</v>
      </c>
      <c r="F3577" t="s">
        <v>5940</v>
      </c>
      <c r="G3577" t="s">
        <v>6101</v>
      </c>
      <c r="I3577" t="s">
        <v>10247</v>
      </c>
      <c r="J3577" t="s">
        <v>16952</v>
      </c>
      <c r="K3577" t="s">
        <v>23502</v>
      </c>
      <c r="L3577" t="s">
        <v>26150</v>
      </c>
      <c r="M3577" s="1">
        <v>36514</v>
      </c>
      <c r="N3577" s="4">
        <v>25.509589041095889</v>
      </c>
      <c r="O3577" t="s">
        <v>29829</v>
      </c>
      <c r="P3577" t="s">
        <v>32874</v>
      </c>
      <c r="Q3577" t="str">
        <f>IF(militantesUbicacion[[#This Row],[genero]] = "Masculino","M",IF(militantesUbicacion[[#This Row],[genero]] = "Femenino","F","O"))</f>
        <v>M</v>
      </c>
      <c r="T3577" s="27" t="str">
        <f>CONCATENATE($H$10,$I$10,A3577,$J$10,A3577,$K$10,I3577,$L$10,TRIM(CONCATENATE(TRIM(B3577)," ",TRIM(C3577))),$M$10,TRIM(CONCATENATE(TRIM(D3577)," ",TRIM(E3577))),$N$10,militantesUbicacion[[#This Row],[departamento]],$O$10,militantesUbicacion[[#This Row],[municipio]],$P$10,militantesUbicacion[[#This Row],[Localidad]],$Q$10,militantesUbicacion[[#This Row],[Sex]],$R$10)</f>
        <v>u=Militante.objects.create(username='1069769308',password='1069769308',email='thomasna17@gmail.com',first_name='THOMAS JOSHUA',last_name='ROJAS ZAMBRANO',location=Puesto.objects.filter(dpto_name='CUNDINAMARCA',mun_name='FUSAGASUGA',comuna_name='').first(),sex='M')</v>
      </c>
    </row>
    <row r="3578" spans="1:20" x14ac:dyDescent="0.25">
      <c r="A3578">
        <v>1015478322</v>
      </c>
      <c r="B3578" t="s">
        <v>84</v>
      </c>
      <c r="C3578" t="s">
        <v>2205</v>
      </c>
      <c r="D3578" t="s">
        <v>3231</v>
      </c>
      <c r="E3578" t="s">
        <v>3182</v>
      </c>
      <c r="F3578" t="s">
        <v>5940</v>
      </c>
      <c r="G3578" t="s">
        <v>6101</v>
      </c>
      <c r="I3578" t="s">
        <v>10248</v>
      </c>
      <c r="J3578" t="s">
        <v>16953</v>
      </c>
      <c r="K3578" t="s">
        <v>23503</v>
      </c>
      <c r="L3578" t="s">
        <v>26150</v>
      </c>
      <c r="M3578" s="1">
        <v>36124</v>
      </c>
      <c r="N3578" s="4">
        <v>26.578082191780823</v>
      </c>
      <c r="O3578" t="s">
        <v>29830</v>
      </c>
      <c r="P3578" t="s">
        <v>32874</v>
      </c>
      <c r="Q3578" t="str">
        <f>IF(militantesUbicacion[[#This Row],[genero]] = "Masculino","M",IF(militantesUbicacion[[#This Row],[genero]] = "Femenino","F","O"))</f>
        <v>M</v>
      </c>
      <c r="T3578" s="27" t="str">
        <f>CONCATENATE($H$10,$I$10,A3578,$J$10,A3578,$K$10,I3578,$L$10,TRIM(CONCATENATE(TRIM(B3578)," ",TRIM(C3578))),$M$10,TRIM(CONCATENATE(TRIM(D3578)," ",TRIM(E3578))),$N$10,militantesUbicacion[[#This Row],[departamento]],$O$10,militantesUbicacion[[#This Row],[municipio]],$P$10,militantesUbicacion[[#This Row],[Localidad]],$Q$10,militantesUbicacion[[#This Row],[Sex]],$R$10)</f>
        <v>u=Militante.objects.create(username='1015478322',password='1015478322',email='jand981125@gmail.com',first_name='JORGE ALBERTO',last_name='NIETO DIAZ',location=Puesto.objects.filter(dpto_name='CUNDINAMARCA',mun_name='FUSAGASUGA',comuna_name='').first(),sex='M')</v>
      </c>
    </row>
    <row r="3579" spans="1:20" x14ac:dyDescent="0.25">
      <c r="A3579">
        <v>1003519510</v>
      </c>
      <c r="B3579" t="s">
        <v>1680</v>
      </c>
      <c r="C3579" t="s">
        <v>2785</v>
      </c>
      <c r="D3579" t="s">
        <v>2892</v>
      </c>
      <c r="E3579" t="s">
        <v>2892</v>
      </c>
      <c r="F3579" t="s">
        <v>5940</v>
      </c>
      <c r="G3579" t="s">
        <v>6101</v>
      </c>
      <c r="I3579" t="s">
        <v>10279</v>
      </c>
      <c r="J3579" t="s">
        <v>16983</v>
      </c>
      <c r="K3579" t="s">
        <v>23531</v>
      </c>
      <c r="L3579" t="s">
        <v>26151</v>
      </c>
      <c r="M3579" s="1">
        <v>36445</v>
      </c>
      <c r="N3579" s="4">
        <v>25.698630136986303</v>
      </c>
      <c r="O3579" t="s">
        <v>29861</v>
      </c>
      <c r="P3579" t="s">
        <v>32874</v>
      </c>
      <c r="Q3579" t="str">
        <f>IF(militantesUbicacion[[#This Row],[genero]] = "Masculino","M",IF(militantesUbicacion[[#This Row],[genero]] = "Femenino","F","O"))</f>
        <v>F</v>
      </c>
      <c r="T3579" s="27" t="str">
        <f>CONCATENATE($H$10,$I$10,A3579,$J$10,A3579,$K$10,I3579,$L$10,TRIM(CONCATENATE(TRIM(B3579)," ",TRIM(C3579))),$M$10,TRIM(CONCATENATE(TRIM(D3579)," ",TRIM(E3579))),$N$10,militantesUbicacion[[#This Row],[departamento]],$O$10,militantesUbicacion[[#This Row],[municipio]],$P$10,militantesUbicacion[[#This Row],[Localidad]],$Q$10,militantesUbicacion[[#This Row],[Sex]],$R$10)</f>
        <v>u=Militante.objects.create(username='1003519510',password='1003519510',email='lfiorellam12@gmail.com',first_name='LISBHEN FIORELLA',last_name='MORA MORA',location=Puesto.objects.filter(dpto_name='CUNDINAMARCA',mun_name='FUSAGASUGA',comuna_name='').first(),sex='F')</v>
      </c>
    </row>
    <row r="3580" spans="1:20" x14ac:dyDescent="0.25">
      <c r="A3580">
        <v>1003619384</v>
      </c>
      <c r="B3580" t="s">
        <v>123</v>
      </c>
      <c r="C3580" t="s">
        <v>2191</v>
      </c>
      <c r="D3580" t="s">
        <v>2961</v>
      </c>
      <c r="E3580" t="s">
        <v>1792</v>
      </c>
      <c r="F3580" t="s">
        <v>5940</v>
      </c>
      <c r="G3580" t="s">
        <v>6101</v>
      </c>
      <c r="I3580" t="s">
        <v>10283</v>
      </c>
      <c r="J3580" t="s">
        <v>16987</v>
      </c>
      <c r="K3580" t="s">
        <v>23534</v>
      </c>
      <c r="L3580" t="s">
        <v>26151</v>
      </c>
      <c r="M3580" s="1">
        <v>37362</v>
      </c>
      <c r="N3580" s="4">
        <v>23.186301369863013</v>
      </c>
      <c r="O3580" t="s">
        <v>29865</v>
      </c>
      <c r="P3580" t="s">
        <v>32874</v>
      </c>
      <c r="Q3580" t="str">
        <f>IF(militantesUbicacion[[#This Row],[genero]] = "Masculino","M",IF(militantesUbicacion[[#This Row],[genero]] = "Femenino","F","O"))</f>
        <v>F</v>
      </c>
      <c r="T3580" s="27" t="str">
        <f>CONCATENATE($H$10,$I$10,A3580,$J$10,A3580,$K$10,I3580,$L$10,TRIM(CONCATENATE(TRIM(B3580)," ",TRIM(C3580))),$M$10,TRIM(CONCATENATE(TRIM(D3580)," ",TRIM(E3580))),$N$10,militantesUbicacion[[#This Row],[departamento]],$O$10,militantesUbicacion[[#This Row],[municipio]],$P$10,militantesUbicacion[[#This Row],[Localidad]],$Q$10,militantesUbicacion[[#This Row],[Sex]],$R$10)</f>
        <v>u=Militante.objects.create(username='1003619384',password='1003619384',email='dianam.morenoba@gmail.com',first_name='DIANA MILENA',last_name='MORENO BARON',location=Puesto.objects.filter(dpto_name='CUNDINAMARCA',mun_name='FUSAGASUGA',comuna_name='').first(),sex='F')</v>
      </c>
    </row>
    <row r="3581" spans="1:20" x14ac:dyDescent="0.25">
      <c r="A3581">
        <v>1069719008</v>
      </c>
      <c r="B3581" t="s">
        <v>83</v>
      </c>
      <c r="C3581" t="s">
        <v>2542</v>
      </c>
      <c r="D3581" t="s">
        <v>3020</v>
      </c>
      <c r="E3581" t="s">
        <v>3000</v>
      </c>
      <c r="F3581" t="s">
        <v>5940</v>
      </c>
      <c r="G3581" t="s">
        <v>6101</v>
      </c>
      <c r="I3581" t="s">
        <v>10345</v>
      </c>
      <c r="J3581" t="s">
        <v>17049</v>
      </c>
      <c r="K3581" t="s">
        <v>23594</v>
      </c>
      <c r="L3581" t="s">
        <v>26150</v>
      </c>
      <c r="M3581" s="1">
        <v>36171</v>
      </c>
      <c r="N3581" s="4">
        <v>26.449315068493149</v>
      </c>
      <c r="O3581" t="s">
        <v>29924</v>
      </c>
      <c r="P3581" t="s">
        <v>32874</v>
      </c>
      <c r="Q3581" t="str">
        <f>IF(militantesUbicacion[[#This Row],[genero]] = "Masculino","M",IF(militantesUbicacion[[#This Row],[genero]] = "Femenino","F","O"))</f>
        <v>M</v>
      </c>
      <c r="T3581" s="27" t="str">
        <f>CONCATENATE($H$10,$I$10,A3581,$J$10,A3581,$K$10,I3581,$L$10,TRIM(CONCATENATE(TRIM(B3581)," ",TRIM(C3581))),$M$10,TRIM(CONCATENATE(TRIM(D3581)," ",TRIM(E3581))),$N$10,militantesUbicacion[[#This Row],[departamento]],$O$10,militantesUbicacion[[#This Row],[municipio]],$P$10,militantesUbicacion[[#This Row],[Localidad]],$Q$10,militantesUbicacion[[#This Row],[Sex]],$R$10)</f>
        <v>u=Militante.objects.create(username='1069719008',password='1069719008',email='josesantosramos2020@gmail.com',first_name='JOSE SANTOS',last_name='RAMOS CASTILLO',location=Puesto.objects.filter(dpto_name='CUNDINAMARCA',mun_name='FUSAGASUGA',comuna_name='').first(),sex='M')</v>
      </c>
    </row>
    <row r="3582" spans="1:20" x14ac:dyDescent="0.25">
      <c r="A3582">
        <v>1022444783</v>
      </c>
      <c r="B3582" t="s">
        <v>1710</v>
      </c>
      <c r="C3582" t="s">
        <v>2445</v>
      </c>
      <c r="D3582" t="s">
        <v>990</v>
      </c>
      <c r="E3582" t="s">
        <v>3231</v>
      </c>
      <c r="F3582" t="s">
        <v>5940</v>
      </c>
      <c r="G3582" t="s">
        <v>6101</v>
      </c>
      <c r="I3582" t="s">
        <v>10577</v>
      </c>
      <c r="J3582" t="s">
        <v>17279</v>
      </c>
      <c r="K3582" t="s">
        <v>23809</v>
      </c>
      <c r="L3582" t="s">
        <v>26151</v>
      </c>
      <c r="M3582" s="1">
        <v>36371</v>
      </c>
      <c r="N3582" s="4">
        <v>25.901369863013699</v>
      </c>
      <c r="O3582" t="s">
        <v>30154</v>
      </c>
      <c r="P3582" t="s">
        <v>32874</v>
      </c>
      <c r="Q3582" t="str">
        <f>IF(militantesUbicacion[[#This Row],[genero]] = "Masculino","M",IF(militantesUbicacion[[#This Row],[genero]] = "Femenino","F","O"))</f>
        <v>F</v>
      </c>
      <c r="T3582" s="27" t="str">
        <f>CONCATENATE($H$10,$I$10,A3582,$J$10,A3582,$K$10,I3582,$L$10,TRIM(CONCATENATE(TRIM(B3582)," ",TRIM(C3582))),$M$10,TRIM(CONCATENATE(TRIM(D3582)," ",TRIM(E3582))),$N$10,militantesUbicacion[[#This Row],[departamento]],$O$10,militantesUbicacion[[#This Row],[municipio]],$P$10,militantesUbicacion[[#This Row],[Localidad]],$Q$10,militantesUbicacion[[#This Row],[Sex]],$R$10)</f>
        <v>u=Militante.objects.create(username='1022444783',password='1022444783',email='tatiianacrg@gmail.com',first_name='LITZY TATIANA',last_name='CRUZ NIETO',location=Puesto.objects.filter(dpto_name='CUNDINAMARCA',mun_name='FUSAGASUGA',comuna_name='').first(),sex='F')</v>
      </c>
    </row>
    <row r="3583" spans="1:20" x14ac:dyDescent="0.25">
      <c r="A3583">
        <v>1003516896</v>
      </c>
      <c r="B3583" t="s">
        <v>177</v>
      </c>
      <c r="C3583" t="s">
        <v>2247</v>
      </c>
      <c r="D3583" t="s">
        <v>3041</v>
      </c>
      <c r="E3583" t="s">
        <v>3064</v>
      </c>
      <c r="F3583" t="s">
        <v>5940</v>
      </c>
      <c r="G3583" t="s">
        <v>6101</v>
      </c>
      <c r="I3583" t="s">
        <v>10129</v>
      </c>
      <c r="J3583" t="s">
        <v>16834</v>
      </c>
      <c r="K3583" t="s">
        <v>23393</v>
      </c>
      <c r="L3583" t="s">
        <v>26151</v>
      </c>
      <c r="M3583" s="1">
        <v>37401</v>
      </c>
      <c r="N3583" s="4">
        <v>23.079452054794519</v>
      </c>
      <c r="O3583" t="s">
        <v>29714</v>
      </c>
      <c r="P3583" t="s">
        <v>32874</v>
      </c>
      <c r="Q3583" t="str">
        <f>IF(militantesUbicacion[[#This Row],[genero]] = "Masculino","M",IF(militantesUbicacion[[#This Row],[genero]] = "Femenino","F","O"))</f>
        <v>F</v>
      </c>
      <c r="T3583" s="27" t="str">
        <f>CONCATENATE($H$10,$I$10,A3583,$J$10,A3583,$K$10,I3583,$L$10,TRIM(CONCATENATE(TRIM(B3583)," ",TRIM(C3583))),$M$10,TRIM(CONCATENATE(TRIM(D3583)," ",TRIM(E3583))),$N$10,militantesUbicacion[[#This Row],[departamento]],$O$10,militantesUbicacion[[#This Row],[municipio]],$P$10,militantesUbicacion[[#This Row],[Localidad]],$Q$10,militantesUbicacion[[#This Row],[Sex]],$R$10)</f>
        <v>u=Militante.objects.create(username='1003516896',password='1003516896',email='laurafernandaochoaramirez@gmail.com',first_name='LAURA FERNANDA',last_name='OCHOA RAMIREZ',location=Puesto.objects.filter(dpto_name='CUNDINAMARCA',mun_name='FUSAGASUGA',comuna_name='').first(),sex='F')</v>
      </c>
    </row>
    <row r="3584" spans="1:20" x14ac:dyDescent="0.25">
      <c r="A3584">
        <v>1024476164</v>
      </c>
      <c r="B3584" t="s">
        <v>1102</v>
      </c>
      <c r="C3584" t="s">
        <v>2679</v>
      </c>
      <c r="D3584" t="s">
        <v>4680</v>
      </c>
      <c r="E3584" t="s">
        <v>4100</v>
      </c>
      <c r="F3584" t="s">
        <v>5940</v>
      </c>
      <c r="G3584" t="s">
        <v>6101</v>
      </c>
      <c r="I3584" t="s">
        <v>10810</v>
      </c>
      <c r="J3584" t="s">
        <v>17508</v>
      </c>
      <c r="K3584" t="s">
        <v>24009</v>
      </c>
      <c r="L3584" t="s">
        <v>26151</v>
      </c>
      <c r="M3584" s="1">
        <v>38552</v>
      </c>
      <c r="N3584" s="4">
        <v>19.926027397260274</v>
      </c>
      <c r="O3584" t="s">
        <v>30383</v>
      </c>
      <c r="P3584" t="s">
        <v>32874</v>
      </c>
      <c r="Q3584" t="str">
        <f>IF(militantesUbicacion[[#This Row],[genero]] = "Masculino","M",IF(militantesUbicacion[[#This Row],[genero]] = "Femenino","F","O"))</f>
        <v>F</v>
      </c>
      <c r="T3584" s="27" t="str">
        <f>CONCATENATE($H$10,$I$10,A3584,$J$10,A3584,$K$10,I3584,$L$10,TRIM(CONCATENATE(TRIM(B3584)," ",TRIM(C3584))),$M$10,TRIM(CONCATENATE(TRIM(D3584)," ",TRIM(E3584))),$N$10,militantesUbicacion[[#This Row],[departamento]],$O$10,militantesUbicacion[[#This Row],[municipio]],$P$10,militantesUbicacion[[#This Row],[Localidad]],$Q$10,militantesUbicacion[[#This Row],[Sex]],$R$10)</f>
        <v>u=Militante.objects.create(username='1024476164',password='1024476164',email='manriquezully043@gmail.com',first_name='ZULLY NAYIBE',last_name='COLMENARES MANRIQUE',location=Puesto.objects.filter(dpto_name='CUNDINAMARCA',mun_name='FUSAGASUGA',comuna_name='').first(),sex='F')</v>
      </c>
    </row>
    <row r="3585" spans="1:20" x14ac:dyDescent="0.25">
      <c r="A3585">
        <v>1002522631</v>
      </c>
      <c r="B3585" t="s">
        <v>98</v>
      </c>
      <c r="C3585" t="s">
        <v>2174</v>
      </c>
      <c r="D3585" t="s">
        <v>4293</v>
      </c>
      <c r="E3585" t="s">
        <v>799</v>
      </c>
      <c r="F3585" t="s">
        <v>5940</v>
      </c>
      <c r="G3585" t="s">
        <v>6076</v>
      </c>
      <c r="I3585" t="s">
        <v>10295</v>
      </c>
      <c r="J3585" t="s">
        <v>17000</v>
      </c>
      <c r="K3585" t="s">
        <v>23545</v>
      </c>
      <c r="L3585" t="s">
        <v>26150</v>
      </c>
      <c r="M3585" s="1">
        <v>37220</v>
      </c>
      <c r="N3585" s="4">
        <v>23.575342465753426</v>
      </c>
      <c r="O3585" t="s">
        <v>29877</v>
      </c>
      <c r="P3585" t="s">
        <v>32874</v>
      </c>
      <c r="Q3585" t="str">
        <f>IF(militantesUbicacion[[#This Row],[genero]] = "Masculino","M",IF(militantesUbicacion[[#This Row],[genero]] = "Femenino","F","O"))</f>
        <v>M</v>
      </c>
      <c r="T3585" s="27" t="str">
        <f>CONCATENATE($H$10,$I$10,A3585,$J$10,A3585,$K$10,I3585,$L$10,TRIM(CONCATENATE(TRIM(B3585)," ",TRIM(C3585))),$M$10,TRIM(CONCATENATE(TRIM(D3585)," ",TRIM(E3585))),$N$10,militantesUbicacion[[#This Row],[departamento]],$O$10,militantesUbicacion[[#This Row],[municipio]],$P$10,militantesUbicacion[[#This Row],[Localidad]],$Q$10,militantesUbicacion[[#This Row],[Sex]],$R$10)</f>
        <v>u=Militante.objects.create(username='1002522631',password='1002522631',email='juandavidsalinas90@hotmail.com',first_name='JUAN DAVID',last_name='SALINAS LEON',location=Puesto.objects.filter(dpto_name='CUNDINAMARCA',mun_name='GACHANCIPA',comuna_name='').first(),sex='M')</v>
      </c>
    </row>
    <row r="3586" spans="1:20" x14ac:dyDescent="0.25">
      <c r="A3586">
        <v>1071142248</v>
      </c>
      <c r="B3586" t="s">
        <v>817</v>
      </c>
      <c r="C3586" t="s">
        <v>2254</v>
      </c>
      <c r="D3586" t="s">
        <v>3415</v>
      </c>
      <c r="E3586" t="s">
        <v>3070</v>
      </c>
      <c r="F3586" t="s">
        <v>5940</v>
      </c>
      <c r="G3586" t="s">
        <v>6076</v>
      </c>
      <c r="I3586" t="s">
        <v>10298</v>
      </c>
      <c r="J3586" t="s">
        <v>17003</v>
      </c>
      <c r="K3586" t="s">
        <v>23548</v>
      </c>
      <c r="L3586" t="s">
        <v>26151</v>
      </c>
      <c r="M3586" s="1">
        <v>38501</v>
      </c>
      <c r="N3586" s="4">
        <v>20.065753424657533</v>
      </c>
      <c r="O3586" t="s">
        <v>29880</v>
      </c>
      <c r="P3586" t="s">
        <v>32874</v>
      </c>
      <c r="Q3586" t="str">
        <f>IF(militantesUbicacion[[#This Row],[genero]] = "Masculino","M",IF(militantesUbicacion[[#This Row],[genero]] = "Femenino","F","O"))</f>
        <v>F</v>
      </c>
      <c r="T3586" s="27" t="str">
        <f>CONCATENATE($H$10,$I$10,A3586,$J$10,A3586,$K$10,I3586,$L$10,TRIM(CONCATENATE(TRIM(B3586)," ",TRIM(C3586))),$M$10,TRIM(CONCATENATE(TRIM(D3586)," ",TRIM(E3586))),$N$10,militantesUbicacion[[#This Row],[departamento]],$O$10,militantesUbicacion[[#This Row],[municipio]],$P$10,militantesUbicacion[[#This Row],[Localidad]],$Q$10,militantesUbicacion[[#This Row],[Sex]],$R$10)</f>
        <v>u=Militante.objects.create(username='1071142248',password='1071142248',email='jenniferrg0529@gmail.com',first_name='JENNIFER ALEJANDRA',last_name='RAMOS GARZON',location=Puesto.objects.filter(dpto_name='CUNDINAMARCA',mun_name='GACHANCIPA',comuna_name='').first(),sex='F')</v>
      </c>
    </row>
    <row r="3587" spans="1:20" x14ac:dyDescent="0.25">
      <c r="A3587">
        <v>1021394920</v>
      </c>
      <c r="B3587" t="s">
        <v>526</v>
      </c>
      <c r="C3587" t="s">
        <v>2483</v>
      </c>
      <c r="D3587" t="s">
        <v>5328</v>
      </c>
      <c r="E3587" t="s">
        <v>4338</v>
      </c>
      <c r="F3587" t="s">
        <v>5940</v>
      </c>
      <c r="G3587" t="s">
        <v>6076</v>
      </c>
      <c r="I3587" t="s">
        <v>10382</v>
      </c>
      <c r="J3587" t="s">
        <v>17087</v>
      </c>
      <c r="K3587" t="s">
        <v>23629</v>
      </c>
      <c r="L3587" t="s">
        <v>26151</v>
      </c>
      <c r="M3587" s="1">
        <v>38479</v>
      </c>
      <c r="N3587" s="4">
        <v>20.126027397260273</v>
      </c>
      <c r="O3587" t="s">
        <v>29961</v>
      </c>
      <c r="P3587" t="s">
        <v>32874</v>
      </c>
      <c r="Q3587" t="str">
        <f>IF(militantesUbicacion[[#This Row],[genero]] = "Masculino","M",IF(militantesUbicacion[[#This Row],[genero]] = "Femenino","F","O"))</f>
        <v>F</v>
      </c>
      <c r="T3587" s="27" t="str">
        <f>CONCATENATE($H$10,$I$10,A3587,$J$10,A3587,$K$10,I3587,$L$10,TRIM(CONCATENATE(TRIM(B3587)," ",TRIM(C3587))),$M$10,TRIM(CONCATENATE(TRIM(D3587)," ",TRIM(E3587))),$N$10,militantesUbicacion[[#This Row],[departamento]],$O$10,militantesUbicacion[[#This Row],[municipio]],$P$10,militantesUbicacion[[#This Row],[Localidad]],$Q$10,militantesUbicacion[[#This Row],[Sex]],$R$10)</f>
        <v>u=Militante.objects.create(username='1021394920',password='1021394920',email='vpascagaza@gmail.com',first_name='JADE VALENTINA',last_name='PASCAGAZA BERMUDEZ',location=Puesto.objects.filter(dpto_name='CUNDINAMARCA',mun_name='GACHANCIPA',comuna_name='').first(),sex='F')</v>
      </c>
    </row>
    <row r="3588" spans="1:20" x14ac:dyDescent="0.25">
      <c r="A3588">
        <v>1073535431</v>
      </c>
      <c r="B3588" t="s">
        <v>137</v>
      </c>
      <c r="C3588" t="s">
        <v>2231</v>
      </c>
      <c r="D3588" t="s">
        <v>2998</v>
      </c>
      <c r="E3588" t="s">
        <v>3306</v>
      </c>
      <c r="F3588" t="s">
        <v>5940</v>
      </c>
      <c r="G3588" t="s">
        <v>6076</v>
      </c>
      <c r="I3588" t="s">
        <v>10401</v>
      </c>
      <c r="J3588" t="s">
        <v>17106</v>
      </c>
      <c r="K3588" t="s">
        <v>21581</v>
      </c>
      <c r="L3588" t="s">
        <v>26150</v>
      </c>
      <c r="M3588" s="1">
        <v>36339</v>
      </c>
      <c r="N3588" s="4">
        <v>25.989041095890411</v>
      </c>
      <c r="O3588" t="s">
        <v>29980</v>
      </c>
      <c r="P3588" t="s">
        <v>32874</v>
      </c>
      <c r="Q3588" t="str">
        <f>IF(militantesUbicacion[[#This Row],[genero]] = "Masculino","M",IF(militantesUbicacion[[#This Row],[genero]] = "Femenino","F","O"))</f>
        <v>M</v>
      </c>
      <c r="T3588" s="27" t="str">
        <f>CONCATENATE($H$10,$I$10,A3588,$J$10,A3588,$K$10,I3588,$L$10,TRIM(CONCATENATE(TRIM(B3588)," ",TRIM(C3588))),$M$10,TRIM(CONCATENATE(TRIM(D3588)," ",TRIM(E3588))),$N$10,militantesUbicacion[[#This Row],[departamento]],$O$10,militantesUbicacion[[#This Row],[municipio]],$P$10,militantesUbicacion[[#This Row],[Localidad]],$Q$10,militantesUbicacion[[#This Row],[Sex]],$R$10)</f>
        <v>u=Militante.objects.create(username='1073535431',password='1073535431',email='edwinmedinal@outlook.com',first_name='EDWIN FABIAN',last_name='MEDINA SALAS',location=Puesto.objects.filter(dpto_name='CUNDINAMARCA',mun_name='GACHANCIPA',comuna_name='').first(),sex='M')</v>
      </c>
    </row>
    <row r="3589" spans="1:20" x14ac:dyDescent="0.25">
      <c r="A3589">
        <v>1007586030</v>
      </c>
      <c r="B3589" t="s">
        <v>540</v>
      </c>
      <c r="C3589" t="s">
        <v>434</v>
      </c>
      <c r="D3589" t="s">
        <v>2998</v>
      </c>
      <c r="E3589" t="s">
        <v>3306</v>
      </c>
      <c r="F3589" t="s">
        <v>5940</v>
      </c>
      <c r="G3589" t="s">
        <v>6076</v>
      </c>
      <c r="I3589" t="s">
        <v>11787</v>
      </c>
      <c r="K3589" t="s">
        <v>6076</v>
      </c>
      <c r="L3589" t="s">
        <v>26150</v>
      </c>
      <c r="M3589" s="1">
        <v>37881</v>
      </c>
      <c r="N3589" s="4">
        <v>21.764383561643836</v>
      </c>
      <c r="O3589" t="s">
        <v>31343</v>
      </c>
      <c r="P3589" t="s">
        <v>32874</v>
      </c>
      <c r="Q3589" t="str">
        <f>IF(militantesUbicacion[[#This Row],[genero]] = "Masculino","M",IF(militantesUbicacion[[#This Row],[genero]] = "Femenino","F","O"))</f>
        <v>M</v>
      </c>
      <c r="T3589" s="27" t="str">
        <f>CONCATENATE($H$10,$I$10,A3589,$J$10,A3589,$K$10,I3589,$L$10,TRIM(CONCATENATE(TRIM(B3589)," ",TRIM(C3589))),$M$10,TRIM(CONCATENATE(TRIM(D3589)," ",TRIM(E3589))),$N$10,militantesUbicacion[[#This Row],[departamento]],$O$10,militantesUbicacion[[#This Row],[municipio]],$P$10,militantesUbicacion[[#This Row],[Localidad]],$Q$10,militantesUbicacion[[#This Row],[Sex]],$R$10)</f>
        <v>u=Militante.objects.create(username='1007586030',password='1007586030',email='duvanmesina1709@gmail.com',first_name='DUVAN FERNEY',last_name='MEDINA SALAS',location=Puesto.objects.filter(dpto_name='CUNDINAMARCA',mun_name='GACHANCIPA',comuna_name='').first(),sex='M')</v>
      </c>
    </row>
    <row r="3590" spans="1:20" x14ac:dyDescent="0.25">
      <c r="A3590">
        <v>1003704301</v>
      </c>
      <c r="B3590" t="s">
        <v>1839</v>
      </c>
      <c r="C3590" t="s">
        <v>176</v>
      </c>
      <c r="D3590" t="s">
        <v>3361</v>
      </c>
      <c r="E3590" t="s">
        <v>4908</v>
      </c>
      <c r="F3590" t="s">
        <v>5940</v>
      </c>
      <c r="G3590" t="s">
        <v>6076</v>
      </c>
      <c r="I3590" t="s">
        <v>12646</v>
      </c>
      <c r="J3590" t="s">
        <v>19272</v>
      </c>
      <c r="K3590" t="s">
        <v>25585</v>
      </c>
      <c r="L3590" t="s">
        <v>26151</v>
      </c>
      <c r="M3590" s="1">
        <v>37555</v>
      </c>
      <c r="N3590" s="4">
        <v>22.657534246575342</v>
      </c>
      <c r="O3590" t="s">
        <v>32193</v>
      </c>
      <c r="P3590" t="s">
        <v>32873</v>
      </c>
      <c r="Q3590" t="str">
        <f>IF(militantesUbicacion[[#This Row],[genero]] = "Masculino","M",IF(militantesUbicacion[[#This Row],[genero]] = "Femenino","F","O"))</f>
        <v>F</v>
      </c>
      <c r="T3590" s="27" t="str">
        <f>CONCATENATE($H$10,$I$10,A3590,$J$10,A3590,$K$10,I3590,$L$10,TRIM(CONCATENATE(TRIM(B3590)," ",TRIM(C3590))),$M$10,TRIM(CONCATENATE(TRIM(D3590)," ",TRIM(E3590))),$N$10,militantesUbicacion[[#This Row],[departamento]],$O$10,militantesUbicacion[[#This Row],[municipio]],$P$10,militantesUbicacion[[#This Row],[Localidad]],$Q$10,militantesUbicacion[[#This Row],[Sex]],$R$10)</f>
        <v>u=Militante.objects.create(username='1003704301',password='1003704301',email='pm2614182002@gmail.com',first_name='ALEJANDRA PAOLA',last_name='MORA BURGOS',location=Puesto.objects.filter(dpto_name='CUNDINAMARCA',mun_name='GACHANCIPA',comuna_name='').first(),sex='F')</v>
      </c>
    </row>
    <row r="3591" spans="1:20" x14ac:dyDescent="0.25">
      <c r="A3591">
        <v>1077091768</v>
      </c>
      <c r="B3591" t="s">
        <v>236</v>
      </c>
      <c r="D3591" t="s">
        <v>3236</v>
      </c>
      <c r="E3591" t="s">
        <v>4205</v>
      </c>
      <c r="F3591" t="s">
        <v>5940</v>
      </c>
      <c r="G3591" t="s">
        <v>6076</v>
      </c>
      <c r="I3591" t="s">
        <v>6640</v>
      </c>
      <c r="J3591" t="s">
        <v>13409</v>
      </c>
      <c r="L3591" t="s">
        <v>26150</v>
      </c>
      <c r="M3591" s="1">
        <v>36149</v>
      </c>
      <c r="N3591" s="4">
        <v>26.509589041095889</v>
      </c>
      <c r="O3591" t="s">
        <v>26224</v>
      </c>
      <c r="P3591" t="s">
        <v>32873</v>
      </c>
      <c r="Q3591" t="str">
        <f>IF(militantesUbicacion[[#This Row],[genero]] = "Masculino","M",IF(militantesUbicacion[[#This Row],[genero]] = "Femenino","F","O"))</f>
        <v>M</v>
      </c>
      <c r="T3591" s="27" t="str">
        <f>CONCATENATE($H$10,$I$10,A3591,$J$10,A3591,$K$10,I3591,$L$10,TRIM(CONCATENATE(TRIM(B3591)," ",TRIM(C3591))),$M$10,TRIM(CONCATENATE(TRIM(D3591)," ",TRIM(E3591))),$N$10,militantesUbicacion[[#This Row],[departamento]],$O$10,militantesUbicacion[[#This Row],[municipio]],$P$10,militantesUbicacion[[#This Row],[Localidad]],$Q$10,militantesUbicacion[[#This Row],[Sex]],$R$10)</f>
        <v>u=Militante.objects.create(username='1077091768',password='1077091768',email='stivencastellanos598@gmail.com',first_name='STIVEN',last_name='CASTELLANOS FANDIÑO',location=Puesto.objects.filter(dpto_name='CUNDINAMARCA',mun_name='GACHANCIPA',comuna_name='').first(),sex='M')</v>
      </c>
    </row>
    <row r="3592" spans="1:20" x14ac:dyDescent="0.25">
      <c r="A3592">
        <v>1003704646</v>
      </c>
      <c r="B3592" t="s">
        <v>256</v>
      </c>
      <c r="C3592" t="s">
        <v>412</v>
      </c>
      <c r="D3592" t="s">
        <v>4690</v>
      </c>
      <c r="E3592" t="s">
        <v>3539</v>
      </c>
      <c r="F3592" t="s">
        <v>5940</v>
      </c>
      <c r="G3592" t="s">
        <v>6076</v>
      </c>
      <c r="I3592" t="s">
        <v>12345</v>
      </c>
      <c r="J3592" t="s">
        <v>18991</v>
      </c>
      <c r="K3592" t="s">
        <v>25355</v>
      </c>
      <c r="L3592" t="s">
        <v>26151</v>
      </c>
      <c r="M3592" s="1">
        <v>36857</v>
      </c>
      <c r="N3592" s="4">
        <v>24.56986301369863</v>
      </c>
      <c r="O3592" t="s">
        <v>31896</v>
      </c>
      <c r="P3592" t="s">
        <v>32873</v>
      </c>
      <c r="Q3592" t="str">
        <f>IF(militantesUbicacion[[#This Row],[genero]] = "Masculino","M",IF(militantesUbicacion[[#This Row],[genero]] = "Femenino","F","O"))</f>
        <v>F</v>
      </c>
      <c r="T3592" s="27" t="str">
        <f>CONCATENATE($H$10,$I$10,A3592,$J$10,A3592,$K$10,I3592,$L$10,TRIM(CONCATENATE(TRIM(B3592)," ",TRIM(C3592))),$M$10,TRIM(CONCATENATE(TRIM(D3592)," ",TRIM(E3592))),$N$10,militantesUbicacion[[#This Row],[departamento]],$O$10,militantesUbicacion[[#This Row],[municipio]],$P$10,militantesUbicacion[[#This Row],[Localidad]],$Q$10,militantesUbicacion[[#This Row],[Sex]],$R$10)</f>
        <v>u=Militante.objects.create(username='1003704646',password='1003704646',email='angietatianacandil@gmail.com',first_name='ANGIE TATIANA',last_name='CANDIL PEDRAZA',location=Puesto.objects.filter(dpto_name='CUNDINAMARCA',mun_name='GACHANCIPA',comuna_name='').first(),sex='F')</v>
      </c>
    </row>
    <row r="3593" spans="1:20" x14ac:dyDescent="0.25">
      <c r="A3593">
        <v>1074419242</v>
      </c>
      <c r="B3593" t="s">
        <v>346</v>
      </c>
      <c r="C3593" t="s">
        <v>2341</v>
      </c>
      <c r="D3593" t="s">
        <v>3027</v>
      </c>
      <c r="E3593" t="s">
        <v>3092</v>
      </c>
      <c r="F3593" t="s">
        <v>5940</v>
      </c>
      <c r="G3593" t="s">
        <v>6444</v>
      </c>
      <c r="I3593" t="s">
        <v>8567</v>
      </c>
      <c r="J3593" t="s">
        <v>15358</v>
      </c>
      <c r="K3593" t="s">
        <v>21943</v>
      </c>
      <c r="L3593" t="s">
        <v>26151</v>
      </c>
      <c r="M3593" s="1">
        <v>36224</v>
      </c>
      <c r="N3593" s="4">
        <v>26.304109589041097</v>
      </c>
      <c r="O3593" t="s">
        <v>28157</v>
      </c>
      <c r="P3593" t="s">
        <v>32874</v>
      </c>
      <c r="Q3593" t="str">
        <f>IF(militantesUbicacion[[#This Row],[genero]] = "Masculino","M",IF(militantesUbicacion[[#This Row],[genero]] = "Femenino","F","O"))</f>
        <v>F</v>
      </c>
      <c r="T3593" s="27" t="str">
        <f>CONCATENATE($H$10,$I$10,A3593,$J$10,A3593,$K$10,I3593,$L$10,TRIM(CONCATENATE(TRIM(B3593)," ",TRIM(C3593))),$M$10,TRIM(CONCATENATE(TRIM(D3593)," ",TRIM(E3593))),$N$10,militantesUbicacion[[#This Row],[departamento]],$O$10,militantesUbicacion[[#This Row],[municipio]],$P$10,militantesUbicacion[[#This Row],[Localidad]],$Q$10,militantesUbicacion[[#This Row],[Sex]],$R$10)</f>
        <v>u=Militante.objects.create(username='1074419242',password='1074419242',email='fannyrodri1999@gmail.com',first_name='FANNY ESPERANZA',last_name='RODRIGUEZ ROJAS',location=Puesto.objects.filter(dpto_name='CUNDINAMARCA',mun_name='GACHETA',comuna_name='').first(),sex='F')</v>
      </c>
    </row>
    <row r="3594" spans="1:20" x14ac:dyDescent="0.25">
      <c r="A3594">
        <v>1073524355</v>
      </c>
      <c r="B3594" t="s">
        <v>68</v>
      </c>
      <c r="C3594" t="s">
        <v>588</v>
      </c>
      <c r="D3594" t="s">
        <v>3264</v>
      </c>
      <c r="E3594" t="s">
        <v>3944</v>
      </c>
      <c r="F3594" t="s">
        <v>5940</v>
      </c>
      <c r="G3594" t="s">
        <v>3451</v>
      </c>
      <c r="I3594" t="s">
        <v>7054</v>
      </c>
      <c r="J3594" t="s">
        <v>13826</v>
      </c>
      <c r="K3594" t="s">
        <v>20407</v>
      </c>
      <c r="L3594" t="s">
        <v>26150</v>
      </c>
      <c r="M3594" s="1">
        <v>35826</v>
      </c>
      <c r="N3594" s="4">
        <v>27.394520547945206</v>
      </c>
      <c r="O3594" t="s">
        <v>26641</v>
      </c>
      <c r="P3594" t="s">
        <v>32874</v>
      </c>
      <c r="Q3594" t="str">
        <f>IF(militantesUbicacion[[#This Row],[genero]] = "Masculino","M",IF(militantesUbicacion[[#This Row],[genero]] = "Femenino","F","O"))</f>
        <v>M</v>
      </c>
      <c r="T3594" s="27" t="str">
        <f>CONCATENATE($H$10,$I$10,A3594,$J$10,A3594,$K$10,I3594,$L$10,TRIM(CONCATENATE(TRIM(B3594)," ",TRIM(C3594))),$M$10,TRIM(CONCATENATE(TRIM(D3594)," ",TRIM(E3594))),$N$10,militantesUbicacion[[#This Row],[departamento]],$O$10,militantesUbicacion[[#This Row],[municipio]],$P$10,militantesUbicacion[[#This Row],[Localidad]],$Q$10,militantesUbicacion[[#This Row],[Sex]],$R$10)</f>
        <v>u=Militante.objects.create(username='1073524355',password='1073524355',email='cibb.980131@gmail.com',first_name='CÉSAR IVÁN',last_name='BEJARANO BELTRÁN',location=Puesto.objects.filter(dpto_name='CUNDINAMARCA',mun_name='GAMA',comuna_name='').first(),sex='M')</v>
      </c>
    </row>
    <row r="3595" spans="1:20" x14ac:dyDescent="0.25">
      <c r="A3595">
        <v>1070627569</v>
      </c>
      <c r="B3595" t="s">
        <v>1796</v>
      </c>
      <c r="C3595" t="s">
        <v>176</v>
      </c>
      <c r="D3595" t="s">
        <v>2943</v>
      </c>
      <c r="E3595" t="s">
        <v>3182</v>
      </c>
      <c r="F3595" t="s">
        <v>5940</v>
      </c>
      <c r="G3595" t="s">
        <v>6104</v>
      </c>
      <c r="H3595" t="s">
        <v>6566</v>
      </c>
      <c r="I3595" t="s">
        <v>13284</v>
      </c>
      <c r="J3595" t="s">
        <v>19881</v>
      </c>
      <c r="K3595" t="s">
        <v>26109</v>
      </c>
      <c r="L3595" t="s">
        <v>26151</v>
      </c>
      <c r="M3595" s="1">
        <v>36479</v>
      </c>
      <c r="N3595" s="4">
        <v>25.605479452054794</v>
      </c>
      <c r="O3595" t="s">
        <v>32818</v>
      </c>
      <c r="P3595" t="s">
        <v>32874</v>
      </c>
      <c r="Q3595" t="str">
        <f>IF(militantesUbicacion[[#This Row],[genero]] = "Masculino","M",IF(militantesUbicacion[[#This Row],[genero]] = "Femenino","F","O"))</f>
        <v>F</v>
      </c>
      <c r="T3595" s="27" t="str">
        <f>CONCATENATE($H$10,$I$10,A3595,$J$10,A3595,$K$10,I3595,$L$10,TRIM(CONCATENATE(TRIM(B3595)," ",TRIM(C3595))),$M$10,TRIM(CONCATENATE(TRIM(D3595)," ",TRIM(E3595))),$N$10,militantesUbicacion[[#This Row],[departamento]],$O$10,militantesUbicacion[[#This Row],[municipio]],$P$10,militantesUbicacion[[#This Row],[Localidad]],$Q$10,militantesUbicacion[[#This Row],[Sex]],$R$10)</f>
        <v>u=Militante.objects.create(username='1070627569',password='1070627569',email='elianamurcia.em70@gmail.com',first_name='ELIANA PAOLA',last_name='MURCIA DIAZ',location=Puesto.objects.filter(dpto_name='CUNDINAMARCA',mun_name='GIRARDOT',comuna_name='CENTRO').first(),sex='F')</v>
      </c>
    </row>
    <row r="3596" spans="1:20" x14ac:dyDescent="0.25">
      <c r="A3596">
        <v>1007464331</v>
      </c>
      <c r="B3596" t="s">
        <v>275</v>
      </c>
      <c r="C3596" t="s">
        <v>397</v>
      </c>
      <c r="D3596" t="s">
        <v>3161</v>
      </c>
      <c r="E3596" t="s">
        <v>3110</v>
      </c>
      <c r="F3596" t="s">
        <v>5940</v>
      </c>
      <c r="G3596" t="s">
        <v>6104</v>
      </c>
      <c r="H3596" t="s">
        <v>6566</v>
      </c>
      <c r="I3596" t="s">
        <v>7098</v>
      </c>
      <c r="J3596" t="s">
        <v>13870</v>
      </c>
      <c r="K3596" t="s">
        <v>20449</v>
      </c>
      <c r="L3596" t="s">
        <v>26150</v>
      </c>
      <c r="M3596" s="1">
        <v>37016</v>
      </c>
      <c r="N3596" s="4">
        <v>24.134246575342466</v>
      </c>
      <c r="O3596" t="s">
        <v>26685</v>
      </c>
      <c r="P3596" t="s">
        <v>32874</v>
      </c>
      <c r="Q3596" t="str">
        <f>IF(militantesUbicacion[[#This Row],[genero]] = "Masculino","M",IF(militantesUbicacion[[#This Row],[genero]] = "Femenino","F","O"))</f>
        <v>M</v>
      </c>
      <c r="T3596" s="27" t="str">
        <f>CONCATENATE($H$10,$I$10,A3596,$J$10,A3596,$K$10,I3596,$L$10,TRIM(CONCATENATE(TRIM(B3596)," ",TRIM(C3596))),$M$10,TRIM(CONCATENATE(TRIM(D3596)," ",TRIM(E3596))),$N$10,militantesUbicacion[[#This Row],[departamento]],$O$10,militantesUbicacion[[#This Row],[municipio]],$P$10,militantesUbicacion[[#This Row],[Localidad]],$Q$10,militantesUbicacion[[#This Row],[Sex]],$R$10)</f>
        <v>u=Militante.objects.create(username='1007464331',password='1007464331',email='ospinakevin79@gmail.com',first_name='KEVIN ARMANDO',last_name='OSPINA PALOMINO',location=Puesto.objects.filter(dpto_name='CUNDINAMARCA',mun_name='GIRARDOT',comuna_name='CENTRO').first(),sex='M')</v>
      </c>
    </row>
    <row r="3597" spans="1:20" x14ac:dyDescent="0.25">
      <c r="A3597">
        <v>1070625576</v>
      </c>
      <c r="B3597" t="s">
        <v>88</v>
      </c>
      <c r="C3597" t="s">
        <v>2585</v>
      </c>
      <c r="D3597" t="s">
        <v>3180</v>
      </c>
      <c r="E3597" t="s">
        <v>4249</v>
      </c>
      <c r="F3597" t="s">
        <v>5940</v>
      </c>
      <c r="G3597" t="s">
        <v>6104</v>
      </c>
      <c r="I3597" t="s">
        <v>8156</v>
      </c>
      <c r="J3597" t="s">
        <v>14948</v>
      </c>
      <c r="K3597" t="s">
        <v>21532</v>
      </c>
      <c r="L3597" t="s">
        <v>26151</v>
      </c>
      <c r="M3597" s="1">
        <v>36162</v>
      </c>
      <c r="N3597" s="4">
        <v>26.473972602739725</v>
      </c>
      <c r="O3597" t="s">
        <v>27751</v>
      </c>
      <c r="P3597" t="s">
        <v>32874</v>
      </c>
      <c r="Q3597" t="str">
        <f>IF(militantesUbicacion[[#This Row],[genero]] = "Masculino","M",IF(militantesUbicacion[[#This Row],[genero]] = "Femenino","F","O"))</f>
        <v>F</v>
      </c>
      <c r="T3597" s="27" t="str">
        <f>CONCATENATE($H$10,$I$10,A3597,$J$10,A3597,$K$10,I3597,$L$10,TRIM(CONCATENATE(TRIM(B3597)," ",TRIM(C3597))),$M$10,TRIM(CONCATENATE(TRIM(D3597)," ",TRIM(E3597))),$N$10,militantesUbicacion[[#This Row],[departamento]],$O$10,militantesUbicacion[[#This Row],[municipio]],$P$10,militantesUbicacion[[#This Row],[Localidad]],$Q$10,militantesUbicacion[[#This Row],[Sex]],$R$10)</f>
        <v>u=Militante.objects.create(username='1070625576',password='1070625576',email='brigitterincon10@gmail.com',first_name='ANA BRIGITTE',last_name='RINCON GUACHETA',location=Puesto.objects.filter(dpto_name='CUNDINAMARCA',mun_name='GIRARDOT',comuna_name='').first(),sex='F')</v>
      </c>
    </row>
    <row r="3598" spans="1:20" x14ac:dyDescent="0.25">
      <c r="A3598">
        <v>1110585769</v>
      </c>
      <c r="B3598" t="s">
        <v>597</v>
      </c>
      <c r="C3598" t="s">
        <v>2254</v>
      </c>
      <c r="D3598" t="s">
        <v>4277</v>
      </c>
      <c r="E3598" t="s">
        <v>4187</v>
      </c>
      <c r="F3598" t="s">
        <v>5940</v>
      </c>
      <c r="G3598" t="s">
        <v>6104</v>
      </c>
      <c r="I3598" t="s">
        <v>8164</v>
      </c>
      <c r="J3598" t="s">
        <v>14957</v>
      </c>
      <c r="K3598" t="s">
        <v>21543</v>
      </c>
      <c r="L3598" t="s">
        <v>26151</v>
      </c>
      <c r="M3598" s="1">
        <v>35711</v>
      </c>
      <c r="N3598" s="4">
        <v>27.709589041095889</v>
      </c>
      <c r="O3598" t="s">
        <v>27759</v>
      </c>
      <c r="P3598" t="s">
        <v>32874</v>
      </c>
      <c r="Q3598" t="str">
        <f>IF(militantesUbicacion[[#This Row],[genero]] = "Masculino","M",IF(militantesUbicacion[[#This Row],[genero]] = "Femenino","F","O"))</f>
        <v>F</v>
      </c>
      <c r="T3598" s="27" t="str">
        <f>CONCATENATE($H$10,$I$10,A3598,$J$10,A3598,$K$10,I3598,$L$10,TRIM(CONCATENATE(TRIM(B3598)," ",TRIM(C3598))),$M$10,TRIM(CONCATENATE(TRIM(D3598)," ",TRIM(E3598))),$N$10,militantesUbicacion[[#This Row],[departamento]],$O$10,militantesUbicacion[[#This Row],[municipio]],$P$10,militantesUbicacion[[#This Row],[Localidad]],$Q$10,militantesUbicacion[[#This Row],[Sex]],$R$10)</f>
        <v>u=Militante.objects.create(username='1110585769',password='1110585769',email='alejalopera0810@gmail.com',first_name='CAMILA ALEJANDRA',last_name='LOPERA AFANADOR',location=Puesto.objects.filter(dpto_name='CUNDINAMARCA',mun_name='GIRARDOT',comuna_name='').first(),sex='F')</v>
      </c>
    </row>
    <row r="3599" spans="1:20" x14ac:dyDescent="0.25">
      <c r="A3599">
        <v>1005441816</v>
      </c>
      <c r="B3599" t="s">
        <v>215</v>
      </c>
      <c r="C3599" t="s">
        <v>2769</v>
      </c>
      <c r="D3599" t="s">
        <v>3006</v>
      </c>
      <c r="E3599" t="s">
        <v>5823</v>
      </c>
      <c r="F3599" t="s">
        <v>5940</v>
      </c>
      <c r="G3599" t="s">
        <v>6104</v>
      </c>
      <c r="I3599" t="s">
        <v>9943</v>
      </c>
      <c r="J3599" t="s">
        <v>16649</v>
      </c>
      <c r="K3599" t="s">
        <v>23217</v>
      </c>
      <c r="L3599" t="s">
        <v>26151</v>
      </c>
      <c r="M3599" s="1">
        <v>36362</v>
      </c>
      <c r="N3599" s="4">
        <v>25.926027397260274</v>
      </c>
      <c r="O3599" t="s">
        <v>29530</v>
      </c>
      <c r="P3599" t="s">
        <v>32874</v>
      </c>
      <c r="Q3599" t="str">
        <f>IF(militantesUbicacion[[#This Row],[genero]] = "Masculino","M",IF(militantesUbicacion[[#This Row],[genero]] = "Femenino","F","O"))</f>
        <v>F</v>
      </c>
      <c r="T3599" s="27" t="str">
        <f>CONCATENATE($H$10,$I$10,A3599,$J$10,A3599,$K$10,I3599,$L$10,TRIM(CONCATENATE(TRIM(B3599)," ",TRIM(C3599))),$M$10,TRIM(CONCATENATE(TRIM(D3599)," ",TRIM(E3599))),$N$10,militantesUbicacion[[#This Row],[departamento]],$O$10,militantesUbicacion[[#This Row],[municipio]],$P$10,militantesUbicacion[[#This Row],[Localidad]],$Q$10,militantesUbicacion[[#This Row],[Sex]],$R$10)</f>
        <v>u=Militante.objects.create(username='1005441816',password='1005441816',email='dhanny.vergara@hotmail.com',first_name='DANIELA ANDRÉA',last_name='VERGARA GALARCIO',location=Puesto.objects.filter(dpto_name='CUNDINAMARCA',mun_name='GIRARDOT',comuna_name='').first(),sex='F')</v>
      </c>
    </row>
    <row r="3600" spans="1:20" x14ac:dyDescent="0.25">
      <c r="A3600">
        <v>1006124990</v>
      </c>
      <c r="B3600" t="s">
        <v>1679</v>
      </c>
      <c r="C3600" t="s">
        <v>2734</v>
      </c>
      <c r="D3600" t="s">
        <v>3975</v>
      </c>
      <c r="E3600" t="s">
        <v>3026</v>
      </c>
      <c r="F3600" t="s">
        <v>5940</v>
      </c>
      <c r="G3600" t="s">
        <v>6104</v>
      </c>
      <c r="I3600" t="s">
        <v>10268</v>
      </c>
      <c r="J3600" t="s">
        <v>16973</v>
      </c>
      <c r="K3600" t="s">
        <v>23521</v>
      </c>
      <c r="L3600" t="s">
        <v>26151</v>
      </c>
      <c r="M3600" s="1">
        <v>37550</v>
      </c>
      <c r="N3600" s="4">
        <v>22.671232876712327</v>
      </c>
      <c r="O3600" t="s">
        <v>29850</v>
      </c>
      <c r="P3600" t="s">
        <v>32874</v>
      </c>
      <c r="Q3600" t="str">
        <f>IF(militantesUbicacion[[#This Row],[genero]] = "Masculino","M",IF(militantesUbicacion[[#This Row],[genero]] = "Femenino","F","O"))</f>
        <v>F</v>
      </c>
      <c r="T3600" s="27" t="str">
        <f>CONCATENATE($H$10,$I$10,A3600,$J$10,A3600,$K$10,I3600,$L$10,TRIM(CONCATENATE(TRIM(B3600)," ",TRIM(C3600))),$M$10,TRIM(CONCATENATE(TRIM(D3600)," ",TRIM(E3600))),$N$10,militantesUbicacion[[#This Row],[departamento]],$O$10,militantesUbicacion[[#This Row],[municipio]],$P$10,militantesUbicacion[[#This Row],[Localidad]],$Q$10,militantesUbicacion[[#This Row],[Sex]],$R$10)</f>
        <v>u=Militante.objects.create(username='1006124990',password='1006124990',email='gg786468@gmail.com',first_name='GISETH YURITZA',last_name='GIRON GONZALEZ',location=Puesto.objects.filter(dpto_name='CUNDINAMARCA',mun_name='GIRARDOT',comuna_name='').first(),sex='F')</v>
      </c>
    </row>
    <row r="3601" spans="1:20" x14ac:dyDescent="0.25">
      <c r="A3601">
        <v>1070624874</v>
      </c>
      <c r="B3601" t="s">
        <v>180</v>
      </c>
      <c r="C3601" t="s">
        <v>2172</v>
      </c>
      <c r="D3601" t="s">
        <v>3815</v>
      </c>
      <c r="E3601" t="s">
        <v>2870</v>
      </c>
      <c r="F3601" t="s">
        <v>5940</v>
      </c>
      <c r="G3601" t="s">
        <v>6104</v>
      </c>
      <c r="I3601" t="s">
        <v>10272</v>
      </c>
      <c r="J3601" t="s">
        <v>20</v>
      </c>
      <c r="K3601" t="s">
        <v>23525</v>
      </c>
      <c r="L3601" t="s">
        <v>26151</v>
      </c>
      <c r="M3601" s="1">
        <v>35983</v>
      </c>
      <c r="N3601" s="4">
        <v>26.964383561643835</v>
      </c>
      <c r="O3601" t="s">
        <v>29854</v>
      </c>
      <c r="P3601" t="s">
        <v>32874</v>
      </c>
      <c r="Q3601" t="str">
        <f>IF(militantesUbicacion[[#This Row],[genero]] = "Masculino","M",IF(militantesUbicacion[[#This Row],[genero]] = "Femenino","F","O"))</f>
        <v>F</v>
      </c>
      <c r="T3601" s="27" t="str">
        <f>CONCATENATE($H$10,$I$10,A3601,$J$10,A3601,$K$10,I3601,$L$10,TRIM(CONCATENATE(TRIM(B3601)," ",TRIM(C3601))),$M$10,TRIM(CONCATENATE(TRIM(D3601)," ",TRIM(E3601))),$N$10,militantesUbicacion[[#This Row],[departamento]],$O$10,militantesUbicacion[[#This Row],[municipio]],$P$10,militantesUbicacion[[#This Row],[Localidad]],$Q$10,militantesUbicacion[[#This Row],[Sex]],$R$10)</f>
        <v>u=Militante.objects.create(username='1070624874',password='1070624874',email='lpsinisterrahernandez@gmail.com',first_name='LEIDY PAOLA',last_name='SINISTERRA HERNANDEZ',location=Puesto.objects.filter(dpto_name='CUNDINAMARCA',mun_name='GIRARDOT',comuna_name='').first(),sex='F')</v>
      </c>
    </row>
    <row r="3602" spans="1:20" x14ac:dyDescent="0.25">
      <c r="A3602">
        <v>1049030798</v>
      </c>
      <c r="B3602" t="s">
        <v>512</v>
      </c>
      <c r="C3602" t="s">
        <v>2158</v>
      </c>
      <c r="D3602" t="s">
        <v>2966</v>
      </c>
      <c r="E3602" t="s">
        <v>2904</v>
      </c>
      <c r="F3602" t="s">
        <v>5940</v>
      </c>
      <c r="G3602" t="s">
        <v>6104</v>
      </c>
      <c r="I3602" t="s">
        <v>10271</v>
      </c>
      <c r="J3602" t="s">
        <v>16976</v>
      </c>
      <c r="K3602" t="s">
        <v>23524</v>
      </c>
      <c r="L3602" t="s">
        <v>26151</v>
      </c>
      <c r="M3602" s="1">
        <v>36022</v>
      </c>
      <c r="N3602" s="4">
        <v>26.857534246575341</v>
      </c>
      <c r="O3602" t="s">
        <v>29853</v>
      </c>
      <c r="P3602" t="s">
        <v>32874</v>
      </c>
      <c r="Q3602" t="str">
        <f>IF(militantesUbicacion[[#This Row],[genero]] = "Masculino","M",IF(militantesUbicacion[[#This Row],[genero]] = "Femenino","F","O"))</f>
        <v>F</v>
      </c>
      <c r="T3602" s="27" t="str">
        <f>CONCATENATE($H$10,$I$10,A3602,$J$10,A3602,$K$10,I3602,$L$10,TRIM(CONCATENATE(TRIM(B3602)," ",TRIM(C3602))),$M$10,TRIM(CONCATENATE(TRIM(D3602)," ",TRIM(E3602))),$N$10,militantesUbicacion[[#This Row],[departamento]],$O$10,militantesUbicacion[[#This Row],[municipio]],$P$10,militantesUbicacion[[#This Row],[Localidad]],$Q$10,militantesUbicacion[[#This Row],[Sex]],$R$10)</f>
        <v>u=Militante.objects.create(username='1049030798',password='1049030798',email='vs2166756@gmail.com',first_name='VALENTINA',last_name='SANCHEZ GUERRERO',location=Puesto.objects.filter(dpto_name='CUNDINAMARCA',mun_name='GIRARDOT',comuna_name='').first(),sex='F')</v>
      </c>
    </row>
    <row r="3603" spans="1:20" x14ac:dyDescent="0.25">
      <c r="A3603">
        <v>1007658266</v>
      </c>
      <c r="B3603" t="s">
        <v>597</v>
      </c>
      <c r="C3603" t="s">
        <v>2241</v>
      </c>
      <c r="D3603" t="s">
        <v>3111</v>
      </c>
      <c r="E3603" t="s">
        <v>3122</v>
      </c>
      <c r="F3603" t="s">
        <v>5940</v>
      </c>
      <c r="G3603" t="s">
        <v>6104</v>
      </c>
      <c r="I3603" t="s">
        <v>10321</v>
      </c>
      <c r="J3603" t="s">
        <v>17026</v>
      </c>
      <c r="K3603" t="s">
        <v>23570</v>
      </c>
      <c r="L3603" t="s">
        <v>26151</v>
      </c>
      <c r="M3603" s="1">
        <v>37825</v>
      </c>
      <c r="N3603" s="4">
        <v>21.917808219178081</v>
      </c>
      <c r="O3603" t="s">
        <v>29901</v>
      </c>
      <c r="P3603" t="s">
        <v>32874</v>
      </c>
      <c r="Q3603" t="str">
        <f>IF(militantesUbicacion[[#This Row],[genero]] = "Masculino","M",IF(militantesUbicacion[[#This Row],[genero]] = "Femenino","F","O"))</f>
        <v>F</v>
      </c>
      <c r="T3603" s="27" t="str">
        <f>CONCATENATE($H$10,$I$10,A3603,$J$10,A3603,$K$10,I3603,$L$10,TRIM(CONCATENATE(TRIM(B3603)," ",TRIM(C3603))),$M$10,TRIM(CONCATENATE(TRIM(D3603)," ",TRIM(E3603))),$N$10,militantesUbicacion[[#This Row],[departamento]],$O$10,militantesUbicacion[[#This Row],[municipio]],$P$10,militantesUbicacion[[#This Row],[Localidad]],$Q$10,militantesUbicacion[[#This Row],[Sex]],$R$10)</f>
        <v>u=Militante.objects.create(username='1007658266',password='1007658266',email='cann2923@gmail.com',first_name='CAMILA ANDREA',last_name='GALINDO LOZANO',location=Puesto.objects.filter(dpto_name='CUNDINAMARCA',mun_name='GIRARDOT',comuna_name='').first(),sex='F')</v>
      </c>
    </row>
    <row r="3604" spans="1:20" x14ac:dyDescent="0.25">
      <c r="A3604">
        <v>1192810189</v>
      </c>
      <c r="B3604" t="s">
        <v>533</v>
      </c>
      <c r="C3604" t="s">
        <v>2253</v>
      </c>
      <c r="D3604" t="s">
        <v>3169</v>
      </c>
      <c r="F3604" t="s">
        <v>5940</v>
      </c>
      <c r="G3604" t="s">
        <v>6104</v>
      </c>
      <c r="I3604" t="s">
        <v>10322</v>
      </c>
      <c r="J3604" t="s">
        <v>17027</v>
      </c>
      <c r="K3604" t="s">
        <v>23571</v>
      </c>
      <c r="L3604" t="s">
        <v>26150</v>
      </c>
      <c r="M3604" s="1">
        <v>35910</v>
      </c>
      <c r="N3604" s="4">
        <v>27.164383561643834</v>
      </c>
      <c r="O3604" t="s">
        <v>29902</v>
      </c>
      <c r="P3604" t="s">
        <v>32874</v>
      </c>
      <c r="Q3604" t="str">
        <f>IF(militantesUbicacion[[#This Row],[genero]] = "Masculino","M",IF(militantesUbicacion[[#This Row],[genero]] = "Femenino","F","O"))</f>
        <v>M</v>
      </c>
      <c r="T3604" s="27" t="str">
        <f>CONCATENATE($H$10,$I$10,A3604,$J$10,A3604,$K$10,I3604,$L$10,TRIM(CONCATENATE(TRIM(B3604)," ",TRIM(C3604))),$M$10,TRIM(CONCATENATE(TRIM(D3604)," ",TRIM(E3604))),$N$10,militantesUbicacion[[#This Row],[departamento]],$O$10,militantesUbicacion[[#This Row],[municipio]],$P$10,militantesUbicacion[[#This Row],[Localidad]],$Q$10,militantesUbicacion[[#This Row],[Sex]],$R$10)</f>
        <v>u=Militante.objects.create(username='1192810189',password='1192810189',email='claratorres.seres@gmail.com',first_name='EDISON ORLANDO',last_name='RESTREPO',location=Puesto.objects.filter(dpto_name='CUNDINAMARCA',mun_name='GIRARDOT',comuna_name='').first(),sex='M')</v>
      </c>
    </row>
    <row r="3605" spans="1:20" x14ac:dyDescent="0.25">
      <c r="A3605">
        <v>1070588808</v>
      </c>
      <c r="B3605" t="s">
        <v>1140</v>
      </c>
      <c r="C3605" t="s">
        <v>2235</v>
      </c>
      <c r="D3605" t="s">
        <v>1944</v>
      </c>
      <c r="E3605" t="s">
        <v>3048</v>
      </c>
      <c r="F3605" t="s">
        <v>5940</v>
      </c>
      <c r="G3605" t="s">
        <v>6104</v>
      </c>
      <c r="I3605" t="s">
        <v>7897</v>
      </c>
      <c r="J3605" t="s">
        <v>14684</v>
      </c>
      <c r="K3605" t="s">
        <v>21254</v>
      </c>
      <c r="L3605" t="s">
        <v>26151</v>
      </c>
      <c r="M3605" s="1">
        <v>38472</v>
      </c>
      <c r="N3605" s="4">
        <v>20.145205479452056</v>
      </c>
      <c r="O3605" t="s">
        <v>27491</v>
      </c>
      <c r="P3605" t="s">
        <v>32874</v>
      </c>
      <c r="Q3605" t="str">
        <f>IF(militantesUbicacion[[#This Row],[genero]] = "Masculino","M",IF(militantesUbicacion[[#This Row],[genero]] = "Femenino","F","O"))</f>
        <v>F</v>
      </c>
      <c r="T3605" s="27" t="str">
        <f>CONCATENATE($H$10,$I$10,A3605,$J$10,A3605,$K$10,I3605,$L$10,TRIM(CONCATENATE(TRIM(B3605)," ",TRIM(C3605))),$M$10,TRIM(CONCATENATE(TRIM(D3605)," ",TRIM(E3605))),$N$10,militantesUbicacion[[#This Row],[departamento]],$O$10,militantesUbicacion[[#This Row],[municipio]],$P$10,militantesUbicacion[[#This Row],[Localidad]],$Q$10,militantesUbicacion[[#This Row],[Sex]],$R$10)</f>
        <v>u=Militante.objects.create(username='1070588808',password='1070588808',email='beltranparranatalia26@gmail.com',first_name='ESLENDY NATALIA',last_name='BELTRAN PARRA',location=Puesto.objects.filter(dpto_name='CUNDINAMARCA',mun_name='GIRARDOT',comuna_name='').first(),sex='F')</v>
      </c>
    </row>
    <row r="3606" spans="1:20" x14ac:dyDescent="0.25">
      <c r="A3606">
        <v>1004225806</v>
      </c>
      <c r="B3606" t="s">
        <v>148</v>
      </c>
      <c r="C3606" t="s">
        <v>2241</v>
      </c>
      <c r="D3606" t="s">
        <v>3158</v>
      </c>
      <c r="E3606" t="s">
        <v>4096</v>
      </c>
      <c r="F3606" t="s">
        <v>5940</v>
      </c>
      <c r="G3606" t="s">
        <v>6104</v>
      </c>
      <c r="I3606" t="s">
        <v>10323</v>
      </c>
      <c r="J3606" t="s">
        <v>17028</v>
      </c>
      <c r="K3606" t="s">
        <v>23572</v>
      </c>
      <c r="L3606" t="s">
        <v>26151</v>
      </c>
      <c r="M3606" s="1">
        <v>37496</v>
      </c>
      <c r="N3606" s="4">
        <v>22.81917808219178</v>
      </c>
      <c r="O3606" t="s">
        <v>29903</v>
      </c>
      <c r="P3606" t="s">
        <v>32874</v>
      </c>
      <c r="Q3606" t="str">
        <f>IF(militantesUbicacion[[#This Row],[genero]] = "Masculino","M",IF(militantesUbicacion[[#This Row],[genero]] = "Femenino","F","O"))</f>
        <v>F</v>
      </c>
      <c r="T3606" s="27" t="str">
        <f>CONCATENATE($H$10,$I$10,A3606,$J$10,A3606,$K$10,I3606,$L$10,TRIM(CONCATENATE(TRIM(B3606)," ",TRIM(C3606))),$M$10,TRIM(CONCATENATE(TRIM(D3606)," ",TRIM(E3606))),$N$10,militantesUbicacion[[#This Row],[departamento]],$O$10,militantesUbicacion[[#This Row],[municipio]],$P$10,militantesUbicacion[[#This Row],[Localidad]],$Q$10,militantesUbicacion[[#This Row],[Sex]],$R$10)</f>
        <v>u=Militante.objects.create(username='1004225806',password='1004225806',email='andreaaguirre1517@gmail.com',first_name='PAULA ANDREA',last_name='AGUIRRE MOYA',location=Puesto.objects.filter(dpto_name='CUNDINAMARCA',mun_name='GIRARDOT',comuna_name='').first(),sex='F')</v>
      </c>
    </row>
    <row r="3607" spans="1:20" x14ac:dyDescent="0.25">
      <c r="A3607">
        <v>1016004496</v>
      </c>
      <c r="B3607" t="s">
        <v>98</v>
      </c>
      <c r="C3607" t="s">
        <v>2249</v>
      </c>
      <c r="D3607" t="s">
        <v>990</v>
      </c>
      <c r="E3607" t="s">
        <v>3551</v>
      </c>
      <c r="F3607" t="s">
        <v>5940</v>
      </c>
      <c r="G3607" t="s">
        <v>6104</v>
      </c>
      <c r="I3607" t="s">
        <v>10324</v>
      </c>
      <c r="J3607" t="s">
        <v>17029</v>
      </c>
      <c r="K3607" t="s">
        <v>23573</v>
      </c>
      <c r="L3607" t="s">
        <v>26150</v>
      </c>
      <c r="M3607" s="1">
        <v>38504</v>
      </c>
      <c r="N3607" s="4">
        <v>20.057534246575344</v>
      </c>
      <c r="O3607" t="s">
        <v>29904</v>
      </c>
      <c r="P3607" t="s">
        <v>32874</v>
      </c>
      <c r="Q3607" t="str">
        <f>IF(militantesUbicacion[[#This Row],[genero]] = "Masculino","M",IF(militantesUbicacion[[#This Row],[genero]] = "Femenino","F","O"))</f>
        <v>M</v>
      </c>
      <c r="T3607" s="27" t="str">
        <f>CONCATENATE($H$10,$I$10,A3607,$J$10,A3607,$K$10,I3607,$L$10,TRIM(CONCATENATE(TRIM(B3607)," ",TRIM(C3607))),$M$10,TRIM(CONCATENATE(TRIM(D3607)," ",TRIM(E3607))),$N$10,militantesUbicacion[[#This Row],[departamento]],$O$10,militantesUbicacion[[#This Row],[municipio]],$P$10,militantesUbicacion[[#This Row],[Localidad]],$Q$10,militantesUbicacion[[#This Row],[Sex]],$R$10)</f>
        <v>u=Militante.objects.create(username='1016004496',password='1016004496',email='juancamilocruzquintana46@gmail.com',first_name='JUAN CAMILO',last_name='CRUZ QUINTANA',location=Puesto.objects.filter(dpto_name='CUNDINAMARCA',mun_name='GIRARDOT',comuna_name='').first(),sex='M')</v>
      </c>
    </row>
    <row r="3608" spans="1:20" x14ac:dyDescent="0.25">
      <c r="A3608">
        <v>1013104728</v>
      </c>
      <c r="B3608" t="s">
        <v>256</v>
      </c>
      <c r="C3608" t="s">
        <v>2445</v>
      </c>
      <c r="D3608" t="s">
        <v>3037</v>
      </c>
      <c r="E3608" t="s">
        <v>3392</v>
      </c>
      <c r="F3608" t="s">
        <v>5940</v>
      </c>
      <c r="G3608" t="s">
        <v>6104</v>
      </c>
      <c r="I3608" t="s">
        <v>10325</v>
      </c>
      <c r="J3608" t="s">
        <v>17030</v>
      </c>
      <c r="K3608" t="s">
        <v>23574</v>
      </c>
      <c r="L3608" t="s">
        <v>26151</v>
      </c>
      <c r="M3608" s="1">
        <v>38494</v>
      </c>
      <c r="N3608" s="4">
        <v>20.084931506849315</v>
      </c>
      <c r="O3608" t="s">
        <v>29905</v>
      </c>
      <c r="P3608" t="s">
        <v>32874</v>
      </c>
      <c r="Q3608" t="str">
        <f>IF(militantesUbicacion[[#This Row],[genero]] = "Masculino","M",IF(militantesUbicacion[[#This Row],[genero]] = "Femenino","F","O"))</f>
        <v>F</v>
      </c>
      <c r="T3608" s="27" t="str">
        <f>CONCATENATE($H$10,$I$10,A3608,$J$10,A3608,$K$10,I3608,$L$10,TRIM(CONCATENATE(TRIM(B3608)," ",TRIM(C3608))),$M$10,TRIM(CONCATENATE(TRIM(D3608)," ",TRIM(E3608))),$N$10,militantesUbicacion[[#This Row],[departamento]],$O$10,militantesUbicacion[[#This Row],[municipio]],$P$10,militantesUbicacion[[#This Row],[Localidad]],$Q$10,militantesUbicacion[[#This Row],[Sex]],$R$10)</f>
        <v>u=Militante.objects.create(username='1013104728',password='1013104728',email='angie2205@gmail.com',first_name='ANGIE TATIANA',last_name='VELASCO DEVIA',location=Puesto.objects.filter(dpto_name='CUNDINAMARCA',mun_name='GIRARDOT',comuna_name='').first(),sex='F')</v>
      </c>
    </row>
    <row r="3609" spans="1:20" x14ac:dyDescent="0.25">
      <c r="A3609">
        <v>1070590135</v>
      </c>
      <c r="B3609" t="s">
        <v>1687</v>
      </c>
      <c r="C3609" t="s">
        <v>2791</v>
      </c>
      <c r="D3609" t="s">
        <v>3063</v>
      </c>
      <c r="E3609" t="s">
        <v>2851</v>
      </c>
      <c r="F3609" t="s">
        <v>5940</v>
      </c>
      <c r="G3609" t="s">
        <v>6104</v>
      </c>
      <c r="I3609" t="s">
        <v>10386</v>
      </c>
      <c r="J3609" t="s">
        <v>17091</v>
      </c>
      <c r="K3609" t="s">
        <v>23633</v>
      </c>
      <c r="L3609" t="s">
        <v>26150</v>
      </c>
      <c r="M3609" s="1">
        <v>38597</v>
      </c>
      <c r="N3609" s="4">
        <v>19.802739726027397</v>
      </c>
      <c r="O3609" t="s">
        <v>29965</v>
      </c>
      <c r="P3609" t="s">
        <v>32874</v>
      </c>
      <c r="Q3609" t="str">
        <f>IF(militantesUbicacion[[#This Row],[genero]] = "Masculino","M",IF(militantesUbicacion[[#This Row],[genero]] = "Femenino","F","O"))</f>
        <v>M</v>
      </c>
      <c r="T3609" s="27" t="str">
        <f>CONCATENATE($H$10,$I$10,A3609,$J$10,A3609,$K$10,I3609,$L$10,TRIM(CONCATENATE(TRIM(B3609)," ",TRIM(C3609))),$M$10,TRIM(CONCATENATE(TRIM(D3609)," ",TRIM(E3609))),$N$10,militantesUbicacion[[#This Row],[departamento]],$O$10,militantesUbicacion[[#This Row],[municipio]],$P$10,militantesUbicacion[[#This Row],[Localidad]],$Q$10,militantesUbicacion[[#This Row],[Sex]],$R$10)</f>
        <v>u=Militante.objects.create(username='1070590135',password='1070590135',email='1070590135thiagogarcia0209@gmail.com',first_name='KALETH SANTHIAGO',last_name='GARCIA TORRES',location=Puesto.objects.filter(dpto_name='CUNDINAMARCA',mun_name='GIRARDOT',comuna_name='').first(),sex='M')</v>
      </c>
    </row>
    <row r="3610" spans="1:20" x14ac:dyDescent="0.25">
      <c r="A3610">
        <v>1006799770</v>
      </c>
      <c r="B3610" t="s">
        <v>761</v>
      </c>
      <c r="C3610" t="s">
        <v>2456</v>
      </c>
      <c r="D3610" t="s">
        <v>3308</v>
      </c>
      <c r="E3610" t="s">
        <v>3842</v>
      </c>
      <c r="F3610" t="s">
        <v>5940</v>
      </c>
      <c r="G3610" t="s">
        <v>6104</v>
      </c>
      <c r="I3610" t="s">
        <v>10387</v>
      </c>
      <c r="J3610" t="s">
        <v>17092</v>
      </c>
      <c r="K3610" t="s">
        <v>23634</v>
      </c>
      <c r="L3610" t="s">
        <v>26150</v>
      </c>
      <c r="M3610" s="1">
        <v>37392</v>
      </c>
      <c r="N3610" s="4">
        <v>23.104109589041094</v>
      </c>
      <c r="O3610" t="s">
        <v>29966</v>
      </c>
      <c r="P3610" t="s">
        <v>32874</v>
      </c>
      <c r="Q3610" t="str">
        <f>IF(militantesUbicacion[[#This Row],[genero]] = "Masculino","M",IF(militantesUbicacion[[#This Row],[genero]] = "Femenino","F","O"))</f>
        <v>M</v>
      </c>
      <c r="T3610" s="27" t="str">
        <f>CONCATENATE($H$10,$I$10,A3610,$J$10,A3610,$K$10,I3610,$L$10,TRIM(CONCATENATE(TRIM(B3610)," ",TRIM(C3610))),$M$10,TRIM(CONCATENATE(TRIM(D3610)," ",TRIM(E3610))),$N$10,militantesUbicacion[[#This Row],[departamento]],$O$10,militantesUbicacion[[#This Row],[municipio]],$P$10,militantesUbicacion[[#This Row],[Localidad]],$Q$10,militantesUbicacion[[#This Row],[Sex]],$R$10)</f>
        <v>u=Militante.objects.create(username='1006799770',password='1006799770',email='maicolnavarroloaiza@gmail.com',first_name='MICHELL ANDREY',last_name='NAVARRO LOAIZA',location=Puesto.objects.filter(dpto_name='CUNDINAMARCA',mun_name='GIRARDOT',comuna_name='').first(),sex='M')</v>
      </c>
    </row>
    <row r="3611" spans="1:20" x14ac:dyDescent="0.25">
      <c r="A3611">
        <v>1072099521</v>
      </c>
      <c r="B3611" t="s">
        <v>32</v>
      </c>
      <c r="C3611" t="s">
        <v>2071</v>
      </c>
      <c r="D3611" t="s">
        <v>3280</v>
      </c>
      <c r="E3611" t="s">
        <v>3172</v>
      </c>
      <c r="F3611" t="s">
        <v>5940</v>
      </c>
      <c r="G3611" t="s">
        <v>6104</v>
      </c>
      <c r="I3611" t="s">
        <v>10759</v>
      </c>
      <c r="J3611" t="s">
        <v>17459</v>
      </c>
      <c r="K3611" t="s">
        <v>23976</v>
      </c>
      <c r="L3611" t="s">
        <v>26151</v>
      </c>
      <c r="M3611" s="1">
        <v>38843</v>
      </c>
      <c r="N3611" s="4">
        <v>19.12876712328767</v>
      </c>
      <c r="O3611" t="s">
        <v>30331</v>
      </c>
      <c r="P3611" t="s">
        <v>32874</v>
      </c>
      <c r="Q3611" t="str">
        <f>IF(militantesUbicacion[[#This Row],[genero]] = "Masculino","M",IF(militantesUbicacion[[#This Row],[genero]] = "Femenino","F","O"))</f>
        <v>F</v>
      </c>
      <c r="T3611" s="27" t="str">
        <f>CONCATENATE($H$10,$I$10,A3611,$J$10,A3611,$K$10,I3611,$L$10,TRIM(CONCATENATE(TRIM(B3611)," ",TRIM(C3611))),$M$10,TRIM(CONCATENATE(TRIM(D3611)," ",TRIM(E3611))),$N$10,militantesUbicacion[[#This Row],[departamento]],$O$10,militantesUbicacion[[#This Row],[municipio]],$P$10,militantesUbicacion[[#This Row],[Localidad]],$Q$10,militantesUbicacion[[#This Row],[Sex]],$R$10)</f>
        <v>u=Militante.objects.create(username='1072099521',password='1072099521',email='mendivelso.maria06@gmail.com',first_name='MARIA PAULA',last_name='SIERRA MENDIVELSO',location=Puesto.objects.filter(dpto_name='CUNDINAMARCA',mun_name='GIRARDOT',comuna_name='').first(),sex='F')</v>
      </c>
    </row>
    <row r="3612" spans="1:20" x14ac:dyDescent="0.25">
      <c r="A3612">
        <v>1004010578</v>
      </c>
      <c r="B3612" t="s">
        <v>1141</v>
      </c>
      <c r="C3612" t="s">
        <v>2158</v>
      </c>
      <c r="D3612" t="s">
        <v>4692</v>
      </c>
      <c r="E3612" t="s">
        <v>5022</v>
      </c>
      <c r="F3612" t="s">
        <v>5940</v>
      </c>
      <c r="G3612" t="s">
        <v>6104</v>
      </c>
      <c r="I3612" t="s">
        <v>7904</v>
      </c>
      <c r="J3612" t="s">
        <v>14693</v>
      </c>
      <c r="K3612" t="s">
        <v>21261</v>
      </c>
      <c r="L3612" t="s">
        <v>26150</v>
      </c>
      <c r="M3612" s="1">
        <v>39433</v>
      </c>
      <c r="N3612" s="4">
        <v>17.512328767123286</v>
      </c>
      <c r="O3612" t="s">
        <v>27499</v>
      </c>
      <c r="P3612" t="s">
        <v>32874</v>
      </c>
      <c r="Q3612" t="str">
        <f>IF(militantesUbicacion[[#This Row],[genero]] = "Masculino","M",IF(militantesUbicacion[[#This Row],[genero]] = "Femenino","F","O"))</f>
        <v>M</v>
      </c>
      <c r="T3612" s="27" t="str">
        <f>CONCATENATE($H$10,$I$10,A3612,$J$10,A3612,$K$10,I3612,$L$10,TRIM(CONCATENATE(TRIM(B3612)," ",TRIM(C3612))),$M$10,TRIM(CONCATENATE(TRIM(D3612)," ",TRIM(E3612))),$N$10,militantesUbicacion[[#This Row],[departamento]],$O$10,militantesUbicacion[[#This Row],[municipio]],$P$10,militantesUbicacion[[#This Row],[Localidad]],$Q$10,militantesUbicacion[[#This Row],[Sex]],$R$10)</f>
        <v>u=Militante.objects.create(username='1004010578',password='1004010578',email='colombia.jmo@gmail.com',first_name='ALBIERY',last_name='CÓRDOBA MATURANA',location=Puesto.objects.filter(dpto_name='CUNDINAMARCA',mun_name='GIRARDOT',comuna_name='').first(),sex='M')</v>
      </c>
    </row>
    <row r="3613" spans="1:20" x14ac:dyDescent="0.25">
      <c r="A3613">
        <v>1000118544</v>
      </c>
      <c r="B3613" t="s">
        <v>451</v>
      </c>
      <c r="C3613" t="s">
        <v>412</v>
      </c>
      <c r="D3613" t="s">
        <v>3681</v>
      </c>
      <c r="E3613" t="s">
        <v>2369</v>
      </c>
      <c r="F3613" t="s">
        <v>5940</v>
      </c>
      <c r="G3613" t="s">
        <v>4299</v>
      </c>
      <c r="I3613" t="s">
        <v>11698</v>
      </c>
      <c r="J3613" t="s">
        <v>18363</v>
      </c>
      <c r="K3613" t="s">
        <v>24824</v>
      </c>
      <c r="L3613" t="s">
        <v>26151</v>
      </c>
      <c r="M3613" s="1">
        <v>36928</v>
      </c>
      <c r="N3613" s="4">
        <v>24.375342465753423</v>
      </c>
      <c r="O3613" t="s">
        <v>31254</v>
      </c>
      <c r="P3613" t="s">
        <v>32874</v>
      </c>
      <c r="Q3613" t="str">
        <f>IF(militantesUbicacion[[#This Row],[genero]] = "Masculino","M",IF(militantesUbicacion[[#This Row],[genero]] = "Femenino","F","O"))</f>
        <v>F</v>
      </c>
      <c r="T3613" s="27" t="str">
        <f>CONCATENATE($H$10,$I$10,A3613,$J$10,A3613,$K$10,I3613,$L$10,TRIM(CONCATENATE(TRIM(B3613)," ",TRIM(C3613))),$M$10,TRIM(CONCATENATE(TRIM(D3613)," ",TRIM(E3613))),$N$10,militantesUbicacion[[#This Row],[departamento]],$O$10,militantesUbicacion[[#This Row],[municipio]],$P$10,militantesUbicacion[[#This Row],[Localidad]],$Q$10,militantesUbicacion[[#This Row],[Sex]],$R$10)</f>
        <v>u=Militante.objects.create(username='1000118544',password='1000118544',email='karenmartinez602804@gmail.com',first_name='KAREN TATIANA',last_name='BARRERA MARTINEZ',location=Puesto.objects.filter(dpto_name='CUNDINAMARCA',mun_name='GRANADA',comuna_name='').first(),sex='F')</v>
      </c>
    </row>
    <row r="3614" spans="1:20" x14ac:dyDescent="0.25">
      <c r="A3614">
        <v>1193048096</v>
      </c>
      <c r="B3614" t="s">
        <v>180</v>
      </c>
      <c r="C3614" t="s">
        <v>490</v>
      </c>
      <c r="D3614" t="s">
        <v>4496</v>
      </c>
      <c r="E3614" t="s">
        <v>3942</v>
      </c>
      <c r="F3614" t="s">
        <v>5940</v>
      </c>
      <c r="G3614" t="s">
        <v>4299</v>
      </c>
      <c r="I3614" t="s">
        <v>11980</v>
      </c>
      <c r="J3614" t="s">
        <v>18634</v>
      </c>
      <c r="K3614" t="s">
        <v>21412</v>
      </c>
      <c r="L3614" t="s">
        <v>26151</v>
      </c>
      <c r="M3614" s="1">
        <v>36750</v>
      </c>
      <c r="N3614" s="4">
        <v>24.863013698630137</v>
      </c>
      <c r="O3614" t="s">
        <v>31533</v>
      </c>
      <c r="P3614" t="s">
        <v>32873</v>
      </c>
      <c r="Q3614" t="str">
        <f>IF(militantesUbicacion[[#This Row],[genero]] = "Masculino","M",IF(militantesUbicacion[[#This Row],[genero]] = "Femenino","F","O"))</f>
        <v>F</v>
      </c>
      <c r="T3614" s="27" t="str">
        <f>CONCATENATE($H$10,$I$10,A3614,$J$10,A3614,$K$10,I3614,$L$10,TRIM(CONCATENATE(TRIM(B3614)," ",TRIM(C3614))),$M$10,TRIM(CONCATENATE(TRIM(D3614)," ",TRIM(E3614))),$N$10,militantesUbicacion[[#This Row],[departamento]],$O$10,militantesUbicacion[[#This Row],[municipio]],$P$10,militantesUbicacion[[#This Row],[Localidad]],$Q$10,militantesUbicacion[[#This Row],[Sex]],$R$10)</f>
        <v>u=Militante.objects.create(username='1193048096',password='1193048096',email='leidytequia15@gmail.com',first_name='LEIDY DAYANA',last_name='TEQUIA POVEDA',location=Puesto.objects.filter(dpto_name='CUNDINAMARCA',mun_name='GRANADA',comuna_name='').first(),sex='F')</v>
      </c>
    </row>
    <row r="3615" spans="1:20" x14ac:dyDescent="0.25">
      <c r="A3615">
        <v>1007157847</v>
      </c>
      <c r="B3615" t="s">
        <v>411</v>
      </c>
      <c r="C3615" t="s">
        <v>173</v>
      </c>
      <c r="D3615" t="s">
        <v>3274</v>
      </c>
      <c r="E3615" t="s">
        <v>3134</v>
      </c>
      <c r="F3615" t="s">
        <v>5940</v>
      </c>
      <c r="G3615" t="s">
        <v>4299</v>
      </c>
      <c r="I3615" t="s">
        <v>12370</v>
      </c>
      <c r="J3615" t="s">
        <v>19014</v>
      </c>
      <c r="K3615" t="s">
        <v>25370</v>
      </c>
      <c r="L3615" t="s">
        <v>26150</v>
      </c>
      <c r="M3615" s="1">
        <v>37807</v>
      </c>
      <c r="N3615" s="4">
        <v>21.967123287671232</v>
      </c>
      <c r="O3615" t="s">
        <v>31921</v>
      </c>
      <c r="P3615" t="s">
        <v>32874</v>
      </c>
      <c r="Q3615" t="str">
        <f>IF(militantesUbicacion[[#This Row],[genero]] = "Masculino","M",IF(militantesUbicacion[[#This Row],[genero]] = "Femenino","F","O"))</f>
        <v>M</v>
      </c>
      <c r="T3615" s="27" t="str">
        <f>CONCATENATE($H$10,$I$10,A3615,$J$10,A3615,$K$10,I3615,$L$10,TRIM(CONCATENATE(TRIM(B3615)," ",TRIM(C3615))),$M$10,TRIM(CONCATENATE(TRIM(D3615)," ",TRIM(E3615))),$N$10,militantesUbicacion[[#This Row],[departamento]],$O$10,militantesUbicacion[[#This Row],[municipio]],$P$10,militantesUbicacion[[#This Row],[Localidad]],$Q$10,militantesUbicacion[[#This Row],[Sex]],$R$10)</f>
        <v>u=Militante.objects.create(username='1007157847',password='1007157847',email='santiagomayorgaforero2003@gmail.com',first_name='DAVID SANTIAGO',last_name='MAYORGA FORERO',location=Puesto.objects.filter(dpto_name='CUNDINAMARCA',mun_name='GRANADA',comuna_name='').first(),sex='M')</v>
      </c>
    </row>
    <row r="3616" spans="1:20" x14ac:dyDescent="0.25">
      <c r="A3616">
        <v>1000128230</v>
      </c>
      <c r="B3616" t="s">
        <v>265</v>
      </c>
      <c r="D3616" t="s">
        <v>3681</v>
      </c>
      <c r="E3616" t="s">
        <v>2369</v>
      </c>
      <c r="F3616" t="s">
        <v>5940</v>
      </c>
      <c r="G3616" t="s">
        <v>4299</v>
      </c>
      <c r="I3616" t="s">
        <v>12064</v>
      </c>
      <c r="J3616" t="s">
        <v>18716</v>
      </c>
      <c r="K3616" t="s">
        <v>25122</v>
      </c>
      <c r="L3616" t="s">
        <v>26150</v>
      </c>
      <c r="M3616" s="1">
        <v>37529</v>
      </c>
      <c r="N3616" s="4">
        <v>22.728767123287671</v>
      </c>
      <c r="O3616" t="s">
        <v>31617</v>
      </c>
      <c r="P3616" t="s">
        <v>32874</v>
      </c>
      <c r="Q3616" t="str">
        <f>IF(militantesUbicacion[[#This Row],[genero]] = "Masculino","M",IF(militantesUbicacion[[#This Row],[genero]] = "Femenino","F","O"))</f>
        <v>M</v>
      </c>
      <c r="T3616" s="27" t="str">
        <f>CONCATENATE($H$10,$I$10,A3616,$J$10,A3616,$K$10,I3616,$L$10,TRIM(CONCATENATE(TRIM(B3616)," ",TRIM(C3616))),$M$10,TRIM(CONCATENATE(TRIM(D3616)," ",TRIM(E3616))),$N$10,militantesUbicacion[[#This Row],[departamento]],$O$10,militantesUbicacion[[#This Row],[municipio]],$P$10,militantesUbicacion[[#This Row],[Localidad]],$Q$10,militantesUbicacion[[#This Row],[Sex]],$R$10)</f>
        <v>u=Militante.objects.create(username='1000128230',password='1000128230',email='barreramartinezalejandro67@gmail.com',first_name='ALEJANDRO',last_name='BARRERA MARTINEZ',location=Puesto.objects.filter(dpto_name='CUNDINAMARCA',mun_name='GRANADA',comuna_name='').first(),sex='M')</v>
      </c>
    </row>
    <row r="3617" spans="1:20" x14ac:dyDescent="0.25">
      <c r="A3617">
        <v>1076667846</v>
      </c>
      <c r="B3617" t="s">
        <v>220</v>
      </c>
      <c r="C3617" t="s">
        <v>186</v>
      </c>
      <c r="D3617" t="s">
        <v>813</v>
      </c>
      <c r="E3617" t="s">
        <v>3020</v>
      </c>
      <c r="F3617" t="s">
        <v>5940</v>
      </c>
      <c r="G3617" t="s">
        <v>4249</v>
      </c>
      <c r="I3617" t="s">
        <v>6629</v>
      </c>
      <c r="J3617" t="s">
        <v>13397</v>
      </c>
      <c r="K3617" t="s">
        <v>19997</v>
      </c>
      <c r="L3617" t="s">
        <v>26151</v>
      </c>
      <c r="M3617" s="1">
        <v>35938</v>
      </c>
      <c r="N3617" s="4">
        <v>27.087671232876712</v>
      </c>
      <c r="O3617" t="s">
        <v>26213</v>
      </c>
      <c r="P3617" t="s">
        <v>32873</v>
      </c>
      <c r="Q3617" t="str">
        <f>IF(militantesUbicacion[[#This Row],[genero]] = "Masculino","M",IF(militantesUbicacion[[#This Row],[genero]] = "Femenino","F","O"))</f>
        <v>F</v>
      </c>
      <c r="T3617" s="27" t="str">
        <f>CONCATENATE($H$10,$I$10,A3617,$J$10,A3617,$K$10,I3617,$L$10,TRIM(CONCATENATE(TRIM(B3617)," ",TRIM(C3617))),$M$10,TRIM(CONCATENATE(TRIM(D3617)," ",TRIM(E3617))),$N$10,militantesUbicacion[[#This Row],[departamento]],$O$10,militantesUbicacion[[#This Row],[municipio]],$P$10,militantesUbicacion[[#This Row],[Localidad]],$Q$10,militantesUbicacion[[#This Row],[Sex]],$R$10)</f>
        <v>u=Militante.objects.create(username='1076667846',password='1076667846',email='alciraramos1978@hotmail.com',first_name='LIDA LIZETH',last_name='FRANCO RAMOS',location=Puesto.objects.filter(dpto_name='CUNDINAMARCA',mun_name='GUACHETA',comuna_name='').first(),sex='F')</v>
      </c>
    </row>
    <row r="3618" spans="1:20" x14ac:dyDescent="0.25">
      <c r="A3618">
        <v>1076667268</v>
      </c>
      <c r="B3618" t="s">
        <v>42</v>
      </c>
      <c r="C3618" t="s">
        <v>1619</v>
      </c>
      <c r="D3618" t="s">
        <v>4628</v>
      </c>
      <c r="E3618" t="s">
        <v>3105</v>
      </c>
      <c r="F3618" t="s">
        <v>5940</v>
      </c>
      <c r="G3618" t="s">
        <v>4249</v>
      </c>
      <c r="I3618" t="s">
        <v>13291</v>
      </c>
      <c r="J3618" t="s">
        <v>19888</v>
      </c>
      <c r="K3618" t="s">
        <v>26116</v>
      </c>
      <c r="L3618" t="s">
        <v>26151</v>
      </c>
      <c r="M3618" s="1">
        <v>35783</v>
      </c>
      <c r="N3618" s="4">
        <v>27.512328767123286</v>
      </c>
      <c r="O3618" t="s">
        <v>32825</v>
      </c>
      <c r="P3618" t="s">
        <v>32874</v>
      </c>
      <c r="Q3618" t="str">
        <f>IF(militantesUbicacion[[#This Row],[genero]] = "Masculino","M",IF(militantesUbicacion[[#This Row],[genero]] = "Femenino","F","O"))</f>
        <v>F</v>
      </c>
      <c r="T3618" s="27" t="str">
        <f>CONCATENATE($H$10,$I$10,A3618,$J$10,A3618,$K$10,I3618,$L$10,TRIM(CONCATENATE(TRIM(B3618)," ",TRIM(C3618))),$M$10,TRIM(CONCATENATE(TRIM(D3618)," ",TRIM(E3618))),$N$10,militantesUbicacion[[#This Row],[departamento]],$O$10,militantesUbicacion[[#This Row],[municipio]],$P$10,militantesUbicacion[[#This Row],[Localidad]],$Q$10,militantesUbicacion[[#This Row],[Sex]],$R$10)</f>
        <v>u=Militante.objects.create(username='1076667268',password='1076667268',email='adrianabriyeth@hotmail.com',first_name='ADRIANA BRIYETH',last_name='MAESTRE CAÑON',location=Puesto.objects.filter(dpto_name='CUNDINAMARCA',mun_name='GUACHETA',comuna_name='').first(),sex='F')</v>
      </c>
    </row>
    <row r="3619" spans="1:20" x14ac:dyDescent="0.25">
      <c r="A3619">
        <v>1072751522</v>
      </c>
      <c r="B3619" t="s">
        <v>136</v>
      </c>
      <c r="C3619" t="s">
        <v>119</v>
      </c>
      <c r="D3619" t="s">
        <v>3031</v>
      </c>
      <c r="E3619" t="s">
        <v>2121</v>
      </c>
      <c r="F3619" t="s">
        <v>5940</v>
      </c>
      <c r="G3619" t="s">
        <v>5461</v>
      </c>
      <c r="H3619" t="s">
        <v>32981</v>
      </c>
      <c r="I3619" t="s">
        <v>11737</v>
      </c>
      <c r="J3619" t="s">
        <v>18402</v>
      </c>
      <c r="K3619" t="s">
        <v>24858</v>
      </c>
      <c r="L3619" t="s">
        <v>26151</v>
      </c>
      <c r="M3619" s="1">
        <v>35552</v>
      </c>
      <c r="N3619" s="4">
        <v>28.145205479452056</v>
      </c>
      <c r="O3619" t="s">
        <v>31293</v>
      </c>
      <c r="P3619" t="s">
        <v>32873</v>
      </c>
      <c r="Q3619" t="str">
        <f>IF(militantesUbicacion[[#This Row],[genero]] = "Masculino","M",IF(militantesUbicacion[[#This Row],[genero]] = "Femenino","F","O"))</f>
        <v>F</v>
      </c>
      <c r="T3619" s="27" t="str">
        <f>CONCATENATE($H$10,$I$10,A3619,$J$10,A3619,$K$10,I3619,$L$10,TRIM(CONCATENATE(TRIM(B3619)," ",TRIM(C3619))),$M$10,TRIM(CONCATENATE(TRIM(D3619)," ",TRIM(E3619))),$N$10,militantesUbicacion[[#This Row],[departamento]],$O$10,militantesUbicacion[[#This Row],[municipio]],$P$10,militantesUbicacion[[#This Row],[Localidad]],$Q$10,militantesUbicacion[[#This Row],[Sex]],$R$10)</f>
        <v>u=Militante.objects.create(username='1072751522',password='1072751522',email='patriciacalderon1997@gmail.com',first_name='CLAUDIA PATRICIA',last_name='CALDERON PUERTO',location=Puesto.objects.filter(dpto_name='CUNDINAMARCA',mun_name='GUADUAS',comuna_name='CORREGIMIENTO LA PAZ').first(),sex='F')</v>
      </c>
    </row>
    <row r="3620" spans="1:20" x14ac:dyDescent="0.25">
      <c r="A3620">
        <v>1007257568</v>
      </c>
      <c r="B3620" t="s">
        <v>703</v>
      </c>
      <c r="C3620" t="s">
        <v>2731</v>
      </c>
      <c r="D3620" t="s">
        <v>3581</v>
      </c>
      <c r="E3620" t="s">
        <v>3851</v>
      </c>
      <c r="F3620" t="s">
        <v>5940</v>
      </c>
      <c r="G3620" t="s">
        <v>5461</v>
      </c>
      <c r="I3620" t="s">
        <v>9131</v>
      </c>
      <c r="J3620" t="s">
        <v>15909</v>
      </c>
      <c r="K3620" t="s">
        <v>22495</v>
      </c>
      <c r="L3620" t="s">
        <v>26151</v>
      </c>
      <c r="M3620" s="1">
        <v>36678</v>
      </c>
      <c r="N3620" s="4">
        <v>25.06027397260274</v>
      </c>
      <c r="O3620" t="s">
        <v>28732</v>
      </c>
      <c r="P3620" t="s">
        <v>32874</v>
      </c>
      <c r="Q3620" t="str">
        <f>IF(militantesUbicacion[[#This Row],[genero]] = "Masculino","M",IF(militantesUbicacion[[#This Row],[genero]] = "Femenino","F","O"))</f>
        <v>F</v>
      </c>
      <c r="T3620" s="27" t="str">
        <f>CONCATENATE($H$10,$I$10,A3620,$J$10,A3620,$K$10,I3620,$L$10,TRIM(CONCATENATE(TRIM(B3620)," ",TRIM(C3620))),$M$10,TRIM(CONCATENATE(TRIM(D3620)," ",TRIM(E3620))),$N$10,militantesUbicacion[[#This Row],[departamento]],$O$10,militantesUbicacion[[#This Row],[municipio]],$P$10,militantesUbicacion[[#This Row],[Localidad]],$Q$10,militantesUbicacion[[#This Row],[Sex]],$R$10)</f>
        <v>u=Militante.objects.create(username='1007257568',password='1007257568',email='selemonr23@gmail.com',first_name='LESLY SELENA',last_name='MONCADA RAMIREZ',location=Puesto.objects.filter(dpto_name='CUNDINAMARCA',mun_name='GUADUAS',comuna_name='').first(),sex='F')</v>
      </c>
    </row>
    <row r="3621" spans="1:20" x14ac:dyDescent="0.25">
      <c r="A3621">
        <v>1069306300</v>
      </c>
      <c r="B3621" t="s">
        <v>124</v>
      </c>
      <c r="C3621" t="s">
        <v>2630</v>
      </c>
      <c r="D3621" t="s">
        <v>3062</v>
      </c>
      <c r="E3621" t="s">
        <v>3000</v>
      </c>
      <c r="F3621" t="s">
        <v>5940</v>
      </c>
      <c r="G3621" t="s">
        <v>3673</v>
      </c>
      <c r="I3621" t="s">
        <v>8792</v>
      </c>
      <c r="J3621" t="s">
        <v>15582</v>
      </c>
      <c r="K3621" t="s">
        <v>22175</v>
      </c>
      <c r="L3621" t="s">
        <v>26151</v>
      </c>
      <c r="M3621" s="1">
        <v>35936</v>
      </c>
      <c r="N3621" s="4">
        <v>27.093150684931508</v>
      </c>
      <c r="O3621" t="s">
        <v>28390</v>
      </c>
      <c r="P3621" t="s">
        <v>32874</v>
      </c>
      <c r="Q3621" t="str">
        <f>IF(militantesUbicacion[[#This Row],[genero]] = "Masculino","M",IF(militantesUbicacion[[#This Row],[genero]] = "Femenino","F","O"))</f>
        <v>F</v>
      </c>
      <c r="T3621" s="27" t="str">
        <f>CONCATENATE($H$10,$I$10,A3621,$J$10,A3621,$K$10,I3621,$L$10,TRIM(CONCATENATE(TRIM(B3621)," ",TRIM(C3621))),$M$10,TRIM(CONCATENATE(TRIM(D3621)," ",TRIM(E3621))),$N$10,militantesUbicacion[[#This Row],[departamento]],$O$10,militantesUbicacion[[#This Row],[municipio]],$P$10,militantesUbicacion[[#This Row],[Localidad]],$Q$10,militantesUbicacion[[#This Row],[Sex]],$R$10)</f>
        <v>u=Militante.objects.create(username='1069306300',password='1069306300',email='nathaliagomezjr@gmail.com',first_name='ANGELA NATHALIA',last_name='GOMEZ CASTILLO',location=Puesto.objects.filter(dpto_name='CUNDINAMARCA',mun_name='GUASCA',comuna_name='').first(),sex='F')</v>
      </c>
    </row>
    <row r="3622" spans="1:20" x14ac:dyDescent="0.25">
      <c r="A3622">
        <v>1013260242</v>
      </c>
      <c r="B3622" t="s">
        <v>257</v>
      </c>
      <c r="C3622" t="s">
        <v>2158</v>
      </c>
      <c r="D3622" t="s">
        <v>3239</v>
      </c>
      <c r="E3622" t="s">
        <v>928</v>
      </c>
      <c r="F3622" t="s">
        <v>5940</v>
      </c>
      <c r="G3622" t="s">
        <v>3673</v>
      </c>
      <c r="I3622" t="s">
        <v>10352</v>
      </c>
      <c r="J3622" t="s">
        <v>17056</v>
      </c>
      <c r="K3622" t="s">
        <v>23601</v>
      </c>
      <c r="L3622" t="s">
        <v>26150</v>
      </c>
      <c r="M3622" s="1">
        <v>38602</v>
      </c>
      <c r="N3622" s="4">
        <v>19.789041095890411</v>
      </c>
      <c r="O3622" t="s">
        <v>29931</v>
      </c>
      <c r="P3622" t="s">
        <v>32874</v>
      </c>
      <c r="Q3622" t="str">
        <f>IF(militantesUbicacion[[#This Row],[genero]] = "Masculino","M",IF(militantesUbicacion[[#This Row],[genero]] = "Femenino","F","O"))</f>
        <v>M</v>
      </c>
      <c r="T3622" s="27" t="str">
        <f>CONCATENATE($H$10,$I$10,A3622,$J$10,A3622,$K$10,I3622,$L$10,TRIM(CONCATENATE(TRIM(B3622)," ",TRIM(C3622))),$M$10,TRIM(CONCATENATE(TRIM(D3622)," ",TRIM(E3622))),$N$10,militantesUbicacion[[#This Row],[departamento]],$O$10,militantesUbicacion[[#This Row],[municipio]],$P$10,militantesUbicacion[[#This Row],[Localidad]],$Q$10,militantesUbicacion[[#This Row],[Sex]],$R$10)</f>
        <v>u=Militante.objects.create(username='1013260242',password='1013260242',email='nicolasmontoyaleon@gmail.com',first_name='NICOLAS',last_name='MONTOYA LEÓN',location=Puesto.objects.filter(dpto_name='CUNDINAMARCA',mun_name='GUASCA',comuna_name='').first(),sex='M')</v>
      </c>
    </row>
    <row r="3623" spans="1:20" x14ac:dyDescent="0.25">
      <c r="A3623">
        <v>1000588463</v>
      </c>
      <c r="B3623" t="s">
        <v>378</v>
      </c>
      <c r="C3623" t="s">
        <v>492</v>
      </c>
      <c r="D3623" t="s">
        <v>883</v>
      </c>
      <c r="E3623" t="s">
        <v>2892</v>
      </c>
      <c r="F3623" t="s">
        <v>5940</v>
      </c>
      <c r="G3623" t="s">
        <v>3673</v>
      </c>
      <c r="I3623" t="s">
        <v>7252</v>
      </c>
      <c r="J3623" t="s">
        <v>14023</v>
      </c>
      <c r="K3623" t="s">
        <v>20582</v>
      </c>
      <c r="L3623" t="s">
        <v>26150</v>
      </c>
      <c r="M3623" s="1">
        <v>36851</v>
      </c>
      <c r="N3623" s="4">
        <v>24.586301369863012</v>
      </c>
      <c r="O3623" t="s">
        <v>26839</v>
      </c>
      <c r="P3623" t="s">
        <v>32873</v>
      </c>
      <c r="Q3623" t="str">
        <f>IF(militantesUbicacion[[#This Row],[genero]] = "Masculino","M",IF(militantesUbicacion[[#This Row],[genero]] = "Femenino","F","O"))</f>
        <v>M</v>
      </c>
      <c r="T3623" s="27" t="str">
        <f>CONCATENATE($H$10,$I$10,A3623,$J$10,A3623,$K$10,I3623,$L$10,TRIM(CONCATENATE(TRIM(B3623)," ",TRIM(C3623))),$M$10,TRIM(CONCATENATE(TRIM(D3623)," ",TRIM(E3623))),$N$10,militantesUbicacion[[#This Row],[departamento]],$O$10,militantesUbicacion[[#This Row],[municipio]],$P$10,militantesUbicacion[[#This Row],[Localidad]],$Q$10,militantesUbicacion[[#This Row],[Sex]],$R$10)</f>
        <v>u=Militante.objects.create(username='1000588463',password='1000588463',email='brayanbaumor2000@gmail.com',first_name='BRAYAN ALEXANDER',last_name='BAUTISTA MORA',location=Puesto.objects.filter(dpto_name='CUNDINAMARCA',mun_name='GUASCA',comuna_name='').first(),sex='M')</v>
      </c>
    </row>
    <row r="3624" spans="1:20" x14ac:dyDescent="0.25">
      <c r="A3624">
        <v>1001327709</v>
      </c>
      <c r="B3624" t="s">
        <v>1550</v>
      </c>
      <c r="C3624" t="s">
        <v>237</v>
      </c>
      <c r="D3624" t="s">
        <v>3064</v>
      </c>
      <c r="E3624" t="s">
        <v>2949</v>
      </c>
      <c r="F3624" t="s">
        <v>5940</v>
      </c>
      <c r="G3624" t="s">
        <v>3673</v>
      </c>
      <c r="I3624" t="s">
        <v>9210</v>
      </c>
      <c r="J3624" t="s">
        <v>15984</v>
      </c>
      <c r="K3624" t="s">
        <v>22569</v>
      </c>
      <c r="L3624" t="s">
        <v>26151</v>
      </c>
      <c r="M3624" s="1">
        <v>37280</v>
      </c>
      <c r="N3624" s="4">
        <v>23.410958904109588</v>
      </c>
      <c r="O3624" t="s">
        <v>28811</v>
      </c>
      <c r="P3624" t="s">
        <v>32874</v>
      </c>
      <c r="Q3624" t="str">
        <f>IF(militantesUbicacion[[#This Row],[genero]] = "Masculino","M",IF(militantesUbicacion[[#This Row],[genero]] = "Femenino","F","O"))</f>
        <v>F</v>
      </c>
      <c r="T3624" s="27" t="str">
        <f>CONCATENATE($H$10,$I$10,A3624,$J$10,A3624,$K$10,I3624,$L$10,TRIM(CONCATENATE(TRIM(B3624)," ",TRIM(C3624))),$M$10,TRIM(CONCATENATE(TRIM(D3624)," ",TRIM(E3624))),$N$10,militantesUbicacion[[#This Row],[departamento]],$O$10,militantesUbicacion[[#This Row],[municipio]],$P$10,militantesUbicacion[[#This Row],[Localidad]],$Q$10,militantesUbicacion[[#This Row],[Sex]],$R$10)</f>
        <v>u=Militante.objects.create(username='1001327709',password='1001327709',email='jtramirez7709@gmail.com',first_name='JENIFFER TATIANA',last_name='RAMIREZ RODRIGUEZ',location=Puesto.objects.filter(dpto_name='CUNDINAMARCA',mun_name='GUASCA',comuna_name='').first(),sex='F')</v>
      </c>
    </row>
    <row r="3625" spans="1:20" x14ac:dyDescent="0.25">
      <c r="A3625">
        <v>1071142804</v>
      </c>
      <c r="B3625" t="s">
        <v>517</v>
      </c>
      <c r="D3625" t="s">
        <v>2870</v>
      </c>
      <c r="E3625" t="s">
        <v>2967</v>
      </c>
      <c r="F3625" t="s">
        <v>5940</v>
      </c>
      <c r="G3625" t="s">
        <v>3673</v>
      </c>
      <c r="I3625" t="s">
        <v>7160</v>
      </c>
      <c r="J3625" t="s">
        <v>13931</v>
      </c>
      <c r="K3625" t="s">
        <v>20504</v>
      </c>
      <c r="L3625" t="s">
        <v>26150</v>
      </c>
      <c r="M3625" s="1">
        <v>39574</v>
      </c>
      <c r="N3625" s="4">
        <v>17.126027397260273</v>
      </c>
      <c r="O3625" t="s">
        <v>26747</v>
      </c>
      <c r="P3625" t="s">
        <v>32874</v>
      </c>
      <c r="Q3625" t="str">
        <f>IF(militantesUbicacion[[#This Row],[genero]] = "Masculino","M",IF(militantesUbicacion[[#This Row],[genero]] = "Femenino","F","O"))</f>
        <v>M</v>
      </c>
      <c r="T3625" s="27" t="str">
        <f>CONCATENATE($H$10,$I$10,A3625,$J$10,A3625,$K$10,I3625,$L$10,TRIM(CONCATENATE(TRIM(B3625)," ",TRIM(C3625))),$M$10,TRIM(CONCATENATE(TRIM(D3625)," ",TRIM(E3625))),$N$10,militantesUbicacion[[#This Row],[departamento]],$O$10,militantesUbicacion[[#This Row],[municipio]],$P$10,militantesUbicacion[[#This Row],[Localidad]],$Q$10,militantesUbicacion[[#This Row],[Sex]],$R$10)</f>
        <v>u=Militante.objects.create(username='1071142804',password='1071142804',email='sambon0206@gmail.com',first_name='SAMUEL',last_name='HERNANDEZ RODRÍGUEZ',location=Puesto.objects.filter(dpto_name='CUNDINAMARCA',mun_name='GUASCA',comuna_name='').first(),sex='M')</v>
      </c>
    </row>
    <row r="3626" spans="1:20" x14ac:dyDescent="0.25">
      <c r="A3626">
        <v>1007341919</v>
      </c>
      <c r="B3626" t="s">
        <v>306</v>
      </c>
      <c r="C3626" t="s">
        <v>2006</v>
      </c>
      <c r="D3626" t="s">
        <v>5071</v>
      </c>
      <c r="E3626" t="s">
        <v>3932</v>
      </c>
      <c r="F3626" t="s">
        <v>5940</v>
      </c>
      <c r="G3626" t="s">
        <v>4495</v>
      </c>
      <c r="I3626" t="s">
        <v>12640</v>
      </c>
      <c r="J3626" t="s">
        <v>19266</v>
      </c>
      <c r="K3626" t="s">
        <v>25579</v>
      </c>
      <c r="L3626" t="s">
        <v>26150</v>
      </c>
      <c r="M3626" s="1">
        <v>36599</v>
      </c>
      <c r="N3626" s="4">
        <v>25.276712328767122</v>
      </c>
      <c r="O3626" t="s">
        <v>32187</v>
      </c>
      <c r="P3626" t="s">
        <v>32873</v>
      </c>
      <c r="Q3626" t="str">
        <f>IF(militantesUbicacion[[#This Row],[genero]] = "Masculino","M",IF(militantesUbicacion[[#This Row],[genero]] = "Femenino","F","O"))</f>
        <v>M</v>
      </c>
      <c r="T3626" s="27" t="str">
        <f>CONCATENATE($H$10,$I$10,A3626,$J$10,A3626,$K$10,I3626,$L$10,TRIM(CONCATENATE(TRIM(B3626)," ",TRIM(C3626))),$M$10,TRIM(CONCATENATE(TRIM(D3626)," ",TRIM(E3626))),$N$10,militantesUbicacion[[#This Row],[departamento]],$O$10,militantesUbicacion[[#This Row],[municipio]],$P$10,militantesUbicacion[[#This Row],[Localidad]],$Q$10,militantesUbicacion[[#This Row],[Sex]],$R$10)</f>
        <v>u=Militante.objects.create(username='1007341919',password='1007341919',email='sebastianfetiva11@gmail.com',first_name='SEBASTIAN RICARDO',last_name='FETIVA VELANDIA',location=Puesto.objects.filter(dpto_name='CUNDINAMARCA',mun_name='GUATAVITA',comuna_name='').first(),sex='M')</v>
      </c>
    </row>
    <row r="3627" spans="1:20" x14ac:dyDescent="0.25">
      <c r="A3627">
        <v>1071144146</v>
      </c>
      <c r="B3627" t="s">
        <v>257</v>
      </c>
      <c r="C3627" t="s">
        <v>2253</v>
      </c>
      <c r="D3627" t="s">
        <v>3020</v>
      </c>
      <c r="E3627" t="s">
        <v>5071</v>
      </c>
      <c r="F3627" t="s">
        <v>5940</v>
      </c>
      <c r="G3627" t="s">
        <v>4495</v>
      </c>
      <c r="I3627" t="s">
        <v>11941</v>
      </c>
      <c r="J3627" t="s">
        <v>18598</v>
      </c>
      <c r="K3627" t="s">
        <v>25029</v>
      </c>
      <c r="L3627" t="s">
        <v>26150</v>
      </c>
      <c r="M3627" s="1">
        <v>35512</v>
      </c>
      <c r="N3627" s="4">
        <v>28.254794520547946</v>
      </c>
      <c r="O3627" t="s">
        <v>31495</v>
      </c>
      <c r="P3627" t="s">
        <v>32873</v>
      </c>
      <c r="Q3627" t="str">
        <f>IF(militantesUbicacion[[#This Row],[genero]] = "Masculino","M",IF(militantesUbicacion[[#This Row],[genero]] = "Femenino","F","O"))</f>
        <v>M</v>
      </c>
      <c r="T3627" s="27" t="str">
        <f>CONCATENATE($H$10,$I$10,A3627,$J$10,A3627,$K$10,I3627,$L$10,TRIM(CONCATENATE(TRIM(B3627)," ",TRIM(C3627))),$M$10,TRIM(CONCATENATE(TRIM(D3627)," ",TRIM(E3627))),$N$10,militantesUbicacion[[#This Row],[departamento]],$O$10,militantesUbicacion[[#This Row],[municipio]],$P$10,militantesUbicacion[[#This Row],[Localidad]],$Q$10,militantesUbicacion[[#This Row],[Sex]],$R$10)</f>
        <v>u=Militante.objects.create(username='1071144146',password='1071144146',email='nicolasramosfetiva@hotmail.com',first_name='NICOLAS ORLANDO',last_name='RAMOS FETIVA',location=Puesto.objects.filter(dpto_name='CUNDINAMARCA',mun_name='GUATAVITA',comuna_name='').first(),sex='M')</v>
      </c>
    </row>
    <row r="3628" spans="1:20" x14ac:dyDescent="0.25">
      <c r="A3628">
        <v>1071144418</v>
      </c>
      <c r="B3628" t="s">
        <v>238</v>
      </c>
      <c r="C3628" t="s">
        <v>2443</v>
      </c>
      <c r="D3628" t="s">
        <v>5071</v>
      </c>
      <c r="E3628" t="s">
        <v>3932</v>
      </c>
      <c r="F3628" t="s">
        <v>5940</v>
      </c>
      <c r="G3628" t="s">
        <v>4495</v>
      </c>
      <c r="I3628" t="s">
        <v>8832</v>
      </c>
      <c r="J3628" t="s">
        <v>15621</v>
      </c>
      <c r="K3628" t="s">
        <v>21499</v>
      </c>
      <c r="L3628" t="s">
        <v>26151</v>
      </c>
      <c r="M3628" s="1">
        <v>36039</v>
      </c>
      <c r="N3628" s="4">
        <v>26.81095890410959</v>
      </c>
      <c r="O3628" t="s">
        <v>28430</v>
      </c>
      <c r="P3628" t="s">
        <v>32874</v>
      </c>
      <c r="Q3628" t="str">
        <f>IF(militantesUbicacion[[#This Row],[genero]] = "Masculino","M",IF(militantesUbicacion[[#This Row],[genero]] = "Femenino","F","O"))</f>
        <v>F</v>
      </c>
      <c r="T3628" s="27" t="str">
        <f>CONCATENATE($H$10,$I$10,A3628,$J$10,A3628,$K$10,I3628,$L$10,TRIM(CONCATENATE(TRIM(B3628)," ",TRIM(C3628))),$M$10,TRIM(CONCATENATE(TRIM(D3628)," ",TRIM(E3628))),$N$10,militantesUbicacion[[#This Row],[departamento]],$O$10,militantesUbicacion[[#This Row],[municipio]],$P$10,militantesUbicacion[[#This Row],[Localidad]],$Q$10,militantesUbicacion[[#This Row],[Sex]],$R$10)</f>
        <v>u=Militante.objects.create(username='1071144418',password='1071144418',email='karen0907@live.com',first_name='KAREN YAMILE',last_name='FETIVA VELANDIA',location=Puesto.objects.filter(dpto_name='CUNDINAMARCA',mun_name='GUATAVITA',comuna_name='').first(),sex='F')</v>
      </c>
    </row>
    <row r="3629" spans="1:20" x14ac:dyDescent="0.25">
      <c r="A3629">
        <v>1003577956</v>
      </c>
      <c r="B3629" t="s">
        <v>98</v>
      </c>
      <c r="C3629" t="s">
        <v>2164</v>
      </c>
      <c r="D3629" t="s">
        <v>2246</v>
      </c>
      <c r="E3629" t="s">
        <v>883</v>
      </c>
      <c r="F3629" t="s">
        <v>5940</v>
      </c>
      <c r="G3629" t="s">
        <v>4495</v>
      </c>
      <c r="I3629" t="s">
        <v>10719</v>
      </c>
      <c r="J3629" t="s">
        <v>17419</v>
      </c>
      <c r="K3629" t="s">
        <v>23940</v>
      </c>
      <c r="L3629" t="s">
        <v>26150</v>
      </c>
      <c r="M3629" s="1">
        <v>37386</v>
      </c>
      <c r="N3629" s="4">
        <v>23.12054794520548</v>
      </c>
      <c r="O3629" t="s">
        <v>30291</v>
      </c>
      <c r="P3629" t="s">
        <v>32874</v>
      </c>
      <c r="Q3629" t="str">
        <f>IF(militantesUbicacion[[#This Row],[genero]] = "Masculino","M",IF(militantesUbicacion[[#This Row],[genero]] = "Femenino","F","O"))</f>
        <v>M</v>
      </c>
      <c r="T3629" s="27" t="str">
        <f>CONCATENATE($H$10,$I$10,A3629,$J$10,A3629,$K$10,I3629,$L$10,TRIM(CONCATENATE(TRIM(B3629)," ",TRIM(C3629))),$M$10,TRIM(CONCATENATE(TRIM(D3629)," ",TRIM(E3629))),$N$10,militantesUbicacion[[#This Row],[departamento]],$O$10,militantesUbicacion[[#This Row],[municipio]],$P$10,militantesUbicacion[[#This Row],[Localidad]],$Q$10,militantesUbicacion[[#This Row],[Sex]],$R$10)</f>
        <v>u=Militante.objects.create(username='1003577956',password='1003577956',email='juanvaleb7@gmail.com',first_name='JUAN SEBASTIAN',last_name='VALENCIA BAUTISTA',location=Puesto.objects.filter(dpto_name='CUNDINAMARCA',mun_name='GUATAVITA',comuna_name='').first(),sex='M')</v>
      </c>
    </row>
    <row r="3630" spans="1:20" x14ac:dyDescent="0.25">
      <c r="A3630">
        <v>1010060704</v>
      </c>
      <c r="B3630" t="s">
        <v>1551</v>
      </c>
      <c r="C3630" t="s">
        <v>2158</v>
      </c>
      <c r="D3630" t="s">
        <v>4479</v>
      </c>
      <c r="E3630" t="s">
        <v>4050</v>
      </c>
      <c r="F3630" t="s">
        <v>5940</v>
      </c>
      <c r="G3630" t="s">
        <v>4495</v>
      </c>
      <c r="I3630" t="s">
        <v>9215</v>
      </c>
      <c r="J3630" t="s">
        <v>15989</v>
      </c>
      <c r="K3630" t="s">
        <v>22573</v>
      </c>
      <c r="L3630" t="s">
        <v>26150</v>
      </c>
      <c r="M3630" s="1">
        <v>36655</v>
      </c>
      <c r="N3630" s="4">
        <v>25.123287671232877</v>
      </c>
      <c r="O3630" t="s">
        <v>28816</v>
      </c>
      <c r="P3630" t="s">
        <v>32874</v>
      </c>
      <c r="Q3630" t="str">
        <f>IF(militantesUbicacion[[#This Row],[genero]] = "Masculino","M",IF(militantesUbicacion[[#This Row],[genero]] = "Femenino","F","O"))</f>
        <v>M</v>
      </c>
      <c r="T3630" s="27" t="str">
        <f>CONCATENATE($H$10,$I$10,A3630,$J$10,A3630,$K$10,I3630,$L$10,TRIM(CONCATENATE(TRIM(B3630)," ",TRIM(C3630))),$M$10,TRIM(CONCATENATE(TRIM(D3630)," ",TRIM(E3630))),$N$10,militantesUbicacion[[#This Row],[departamento]],$O$10,militantesUbicacion[[#This Row],[municipio]],$P$10,militantesUbicacion[[#This Row],[Localidad]],$Q$10,militantesUbicacion[[#This Row],[Sex]],$R$10)</f>
        <v>u=Militante.objects.create(username='1010060704',password='1010060704',email='thomasjillywerthcuestabrrera@gmail.com',first_name='JILLYWERTH',last_name='CUESTA BARRERA',location=Puesto.objects.filter(dpto_name='CUNDINAMARCA',mun_name='GUATAVITA',comuna_name='').first(),sex='M')</v>
      </c>
    </row>
    <row r="3631" spans="1:20" x14ac:dyDescent="0.25">
      <c r="A3631">
        <v>1071144610</v>
      </c>
      <c r="B3631" t="s">
        <v>1018</v>
      </c>
      <c r="C3631" t="s">
        <v>412</v>
      </c>
      <c r="D3631" t="s">
        <v>3027</v>
      </c>
      <c r="E3631" t="s">
        <v>3932</v>
      </c>
      <c r="F3631" t="s">
        <v>5940</v>
      </c>
      <c r="G3631" t="s">
        <v>4495</v>
      </c>
      <c r="I3631" t="s">
        <v>13022</v>
      </c>
      <c r="J3631" t="s">
        <v>19630</v>
      </c>
      <c r="K3631" t="s">
        <v>25889</v>
      </c>
      <c r="L3631" t="s">
        <v>26151</v>
      </c>
      <c r="M3631" s="1">
        <v>36389</v>
      </c>
      <c r="N3631" s="4">
        <v>25.852054794520548</v>
      </c>
      <c r="O3631" t="s">
        <v>32563</v>
      </c>
      <c r="P3631" t="s">
        <v>32873</v>
      </c>
      <c r="Q3631" t="str">
        <f>IF(militantesUbicacion[[#This Row],[genero]] = "Masculino","M",IF(militantesUbicacion[[#This Row],[genero]] = "Femenino","F","O"))</f>
        <v>F</v>
      </c>
      <c r="T3631" s="27" t="str">
        <f>CONCATENATE($H$10,$I$10,A3631,$J$10,A3631,$K$10,I3631,$L$10,TRIM(CONCATENATE(TRIM(B3631)," ",TRIM(C3631))),$M$10,TRIM(CONCATENATE(TRIM(D3631)," ",TRIM(E3631))),$N$10,militantesUbicacion[[#This Row],[departamento]],$O$10,militantesUbicacion[[#This Row],[municipio]],$P$10,militantesUbicacion[[#This Row],[Localidad]],$Q$10,militantesUbicacion[[#This Row],[Sex]],$R$10)</f>
        <v>u=Militante.objects.create(username='1071144610',password='1071144610',email='alianzaverdeg@gmail.com',first_name='DERLY TATIANA',last_name='RODRIGUEZ VELANDIA',location=Puesto.objects.filter(dpto_name='CUNDINAMARCA',mun_name='GUATAVITA',comuna_name='').first(),sex='F')</v>
      </c>
    </row>
    <row r="3632" spans="1:20" x14ac:dyDescent="0.25">
      <c r="A3632">
        <v>1000492583</v>
      </c>
      <c r="B3632" t="s">
        <v>98</v>
      </c>
      <c r="C3632" t="s">
        <v>2422</v>
      </c>
      <c r="D3632" t="s">
        <v>3501</v>
      </c>
      <c r="E3632" t="s">
        <v>4116</v>
      </c>
      <c r="F3632" t="s">
        <v>5940</v>
      </c>
      <c r="G3632" t="s">
        <v>6397</v>
      </c>
      <c r="I3632" t="s">
        <v>7503</v>
      </c>
      <c r="J3632" t="s">
        <v>14273</v>
      </c>
      <c r="K3632" t="s">
        <v>20818</v>
      </c>
      <c r="L3632" t="s">
        <v>26150</v>
      </c>
      <c r="M3632" s="1">
        <v>36179</v>
      </c>
      <c r="N3632" s="4">
        <v>26.427397260273974</v>
      </c>
      <c r="O3632" t="s">
        <v>27090</v>
      </c>
      <c r="P3632" t="s">
        <v>32874</v>
      </c>
      <c r="Q3632" t="str">
        <f>IF(militantesUbicacion[[#This Row],[genero]] = "Masculino","M",IF(militantesUbicacion[[#This Row],[genero]] = "Femenino","F","O"))</f>
        <v>M</v>
      </c>
      <c r="T3632" s="27" t="str">
        <f>CONCATENATE($H$10,$I$10,A3632,$J$10,A3632,$K$10,I3632,$L$10,TRIM(CONCATENATE(TRIM(B3632)," ",TRIM(C3632))),$M$10,TRIM(CONCATENATE(TRIM(D3632)," ",TRIM(E3632))),$N$10,militantesUbicacion[[#This Row],[departamento]],$O$10,militantesUbicacion[[#This Row],[municipio]],$P$10,militantesUbicacion[[#This Row],[Localidad]],$Q$10,militantesUbicacion[[#This Row],[Sex]],$R$10)</f>
        <v>u=Militante.objects.create(username='1000492583',password='1000492583',email='elcidlucas@gmail.com',first_name='JUAN LUCAS',last_name='MENDEZ BARRETO',location=Puesto.objects.filter(dpto_name='CUNDINAMARCA',mun_name='GUAYABAL DE SIQUIMA',comuna_name='').first(),sex='M')</v>
      </c>
    </row>
    <row r="3633" spans="1:20" x14ac:dyDescent="0.25">
      <c r="A3633">
        <v>1003649701</v>
      </c>
      <c r="B3633" t="s">
        <v>189</v>
      </c>
      <c r="C3633" t="s">
        <v>2321</v>
      </c>
      <c r="D3633" t="s">
        <v>4451</v>
      </c>
      <c r="E3633" t="s">
        <v>3275</v>
      </c>
      <c r="F3633" t="s">
        <v>5940</v>
      </c>
      <c r="G3633" t="s">
        <v>6255</v>
      </c>
      <c r="I3633" t="s">
        <v>13334</v>
      </c>
      <c r="J3633" t="s">
        <v>19930</v>
      </c>
      <c r="K3633" t="s">
        <v>24727</v>
      </c>
      <c r="L3633" t="s">
        <v>26151</v>
      </c>
      <c r="M3633" s="1">
        <v>37522</v>
      </c>
      <c r="N3633" s="4">
        <v>22.747945205479454</v>
      </c>
      <c r="O3633" t="s">
        <v>32868</v>
      </c>
      <c r="P3633" t="s">
        <v>32874</v>
      </c>
      <c r="Q3633" t="str">
        <f>IF(militantesUbicacion[[#This Row],[genero]] = "Masculino","M",IF(militantesUbicacion[[#This Row],[genero]] = "Femenino","F","O"))</f>
        <v>F</v>
      </c>
      <c r="T3633" s="27" t="str">
        <f>CONCATENATE($H$10,$I$10,A3633,$J$10,A3633,$K$10,I3633,$L$10,TRIM(CONCATENATE(TRIM(B3633)," ",TRIM(C3633))),$M$10,TRIM(CONCATENATE(TRIM(D3633)," ",TRIM(E3633))),$N$10,militantesUbicacion[[#This Row],[departamento]],$O$10,militantesUbicacion[[#This Row],[municipio]],$P$10,militantesUbicacion[[#This Row],[Localidad]],$Q$10,militantesUbicacion[[#This Row],[Sex]],$R$10)</f>
        <v>u=Militante.objects.create(username='1003649701',password='1003649701',email='linavaleria854@gmail.com',first_name='LINA VALERIA',last_name='BOBADILLA HERNÁNDEZ',location=Puesto.objects.filter(dpto_name='CUNDINAMARCA',mun_name='GUAYABETAL',comuna_name='').first(),sex='F')</v>
      </c>
    </row>
    <row r="3634" spans="1:20" x14ac:dyDescent="0.25">
      <c r="A3634">
        <v>1072394780</v>
      </c>
      <c r="B3634" t="s">
        <v>409</v>
      </c>
      <c r="C3634" t="s">
        <v>247</v>
      </c>
      <c r="D3634" t="s">
        <v>3255</v>
      </c>
      <c r="E3634" t="s">
        <v>2870</v>
      </c>
      <c r="F3634" t="s">
        <v>5940</v>
      </c>
      <c r="G3634" t="s">
        <v>6255</v>
      </c>
      <c r="I3634" t="s">
        <v>6726</v>
      </c>
      <c r="J3634" t="s">
        <v>13498</v>
      </c>
      <c r="K3634" t="s">
        <v>20101</v>
      </c>
      <c r="L3634" t="s">
        <v>26151</v>
      </c>
      <c r="M3634" s="1">
        <v>36598</v>
      </c>
      <c r="N3634" s="4">
        <v>25.279452054794522</v>
      </c>
      <c r="O3634" t="s">
        <v>26312</v>
      </c>
      <c r="P3634" t="s">
        <v>32873</v>
      </c>
      <c r="Q3634" t="str">
        <f>IF(militantesUbicacion[[#This Row],[genero]] = "Masculino","M",IF(militantesUbicacion[[#This Row],[genero]] = "Femenino","F","O"))</f>
        <v>F</v>
      </c>
      <c r="T3634" s="27" t="str">
        <f>CONCATENATE($H$10,$I$10,A3634,$J$10,A3634,$K$10,I3634,$L$10,TRIM(CONCATENATE(TRIM(B3634)," ",TRIM(C3634))),$M$10,TRIM(CONCATENATE(TRIM(D3634)," ",TRIM(E3634))),$N$10,militantesUbicacion[[#This Row],[departamento]],$O$10,militantesUbicacion[[#This Row],[municipio]],$P$10,militantesUbicacion[[#This Row],[Localidad]],$Q$10,militantesUbicacion[[#This Row],[Sex]],$R$10)</f>
        <v>u=Militante.objects.create(username='1072394780',password='1072394780',email='monicarociorojas@gmail.com',first_name='MÓNICA ROCIO',last_name='ROJAS HERNANDEZ',location=Puesto.objects.filter(dpto_name='CUNDINAMARCA',mun_name='GUAYABETAL',comuna_name='').first(),sex='F')</v>
      </c>
    </row>
    <row r="3635" spans="1:20" x14ac:dyDescent="0.25">
      <c r="A3635">
        <v>1003649710</v>
      </c>
      <c r="B3635" t="s">
        <v>34</v>
      </c>
      <c r="C3635" t="s">
        <v>493</v>
      </c>
      <c r="D3635" t="s">
        <v>3157</v>
      </c>
      <c r="E3635" t="s">
        <v>3466</v>
      </c>
      <c r="F3635" t="s">
        <v>5940</v>
      </c>
      <c r="G3635" t="s">
        <v>6255</v>
      </c>
      <c r="I3635" t="s">
        <v>13034</v>
      </c>
      <c r="J3635" t="s">
        <v>13498</v>
      </c>
      <c r="K3635" t="s">
        <v>20101</v>
      </c>
      <c r="L3635" t="s">
        <v>26150</v>
      </c>
      <c r="M3635" s="1">
        <v>37584</v>
      </c>
      <c r="N3635" s="4">
        <v>22.578082191780823</v>
      </c>
      <c r="O3635" t="s">
        <v>32575</v>
      </c>
      <c r="P3635" t="s">
        <v>32873</v>
      </c>
      <c r="Q3635" t="str">
        <f>IF(militantesUbicacion[[#This Row],[genero]] = "Masculino","M",IF(militantesUbicacion[[#This Row],[genero]] = "Femenino","F","O"))</f>
        <v>M</v>
      </c>
      <c r="T3635" s="27" t="str">
        <f>CONCATENATE($H$10,$I$10,A3635,$J$10,A3635,$K$10,I3635,$L$10,TRIM(CONCATENATE(TRIM(B3635)," ",TRIM(C3635))),$M$10,TRIM(CONCATENATE(TRIM(D3635)," ",TRIM(E3635))),$N$10,militantesUbicacion[[#This Row],[departamento]],$O$10,militantesUbicacion[[#This Row],[municipio]],$P$10,militantesUbicacion[[#This Row],[Localidad]],$Q$10,militantesUbicacion[[#This Row],[Sex]],$R$10)</f>
        <v>u=Militante.objects.create(username='1003649710',password='1003649710',email='williamandersondiaz13@gmail.com',first_name='WILLIAM ANDERSON',last_name='DÍAZ PARDO',location=Puesto.objects.filter(dpto_name='CUNDINAMARCA',mun_name='GUAYABETAL',comuna_name='').first(),sex='M')</v>
      </c>
    </row>
    <row r="3636" spans="1:20" x14ac:dyDescent="0.25">
      <c r="A3636">
        <v>1069853388</v>
      </c>
      <c r="B3636" t="s">
        <v>1832</v>
      </c>
      <c r="C3636" t="s">
        <v>1856</v>
      </c>
      <c r="D3636" t="s">
        <v>622</v>
      </c>
      <c r="E3636" t="s">
        <v>845</v>
      </c>
      <c r="F3636" t="s">
        <v>5940</v>
      </c>
      <c r="G3636" t="s">
        <v>6462</v>
      </c>
      <c r="I3636" t="s">
        <v>11405</v>
      </c>
      <c r="J3636" t="s">
        <v>18085</v>
      </c>
      <c r="K3636" t="s">
        <v>24571</v>
      </c>
      <c r="L3636" t="s">
        <v>26150</v>
      </c>
      <c r="M3636" s="1">
        <v>35776</v>
      </c>
      <c r="N3636" s="4">
        <v>27.531506849315068</v>
      </c>
      <c r="O3636" t="s">
        <v>30973</v>
      </c>
      <c r="P3636" t="s">
        <v>32874</v>
      </c>
      <c r="Q3636" t="str">
        <f>IF(militantesUbicacion[[#This Row],[genero]] = "Masculino","M",IF(militantesUbicacion[[#This Row],[genero]] = "Femenino","F","O"))</f>
        <v>M</v>
      </c>
      <c r="T3636" s="27" t="str">
        <f>CONCATENATE($H$10,$I$10,A3636,$J$10,A3636,$K$10,I3636,$L$10,TRIM(CONCATENATE(TRIM(B3636)," ",TRIM(C3636))),$M$10,TRIM(CONCATENATE(TRIM(D3636)," ",TRIM(E3636))),$N$10,militantesUbicacion[[#This Row],[departamento]],$O$10,militantesUbicacion[[#This Row],[municipio]],$P$10,militantesUbicacion[[#This Row],[Localidad]],$Q$10,militantesUbicacion[[#This Row],[Sex]],$R$10)</f>
        <v>u=Militante.objects.create(username='1069853388',password='1069853388',email='abelmono9@gmail.com',first_name='LOPEZ CORTES',last_name='EDWAR ABEL',location=Puesto.objects.filter(dpto_name='CUNDINAMARCA',mun_name='JUNIN',comuna_name='').first(),sex='M')</v>
      </c>
    </row>
    <row r="3637" spans="1:20" x14ac:dyDescent="0.25">
      <c r="A3637">
        <v>1015476426</v>
      </c>
      <c r="B3637" t="s">
        <v>32</v>
      </c>
      <c r="C3637" t="s">
        <v>692</v>
      </c>
      <c r="D3637" t="s">
        <v>3027</v>
      </c>
      <c r="E3637" t="s">
        <v>3027</v>
      </c>
      <c r="F3637" t="s">
        <v>5940</v>
      </c>
      <c r="G3637" t="s">
        <v>6462</v>
      </c>
      <c r="I3637" t="s">
        <v>12124</v>
      </c>
      <c r="J3637" t="s">
        <v>18776</v>
      </c>
      <c r="K3637" t="s">
        <v>24926</v>
      </c>
      <c r="L3637" t="s">
        <v>26151</v>
      </c>
      <c r="M3637" s="1">
        <v>36018</v>
      </c>
      <c r="N3637" s="4">
        <v>26.86849315068493</v>
      </c>
      <c r="O3637" t="s">
        <v>31676</v>
      </c>
      <c r="P3637" t="s">
        <v>32874</v>
      </c>
      <c r="Q3637" t="str">
        <f>IF(militantesUbicacion[[#This Row],[genero]] = "Masculino","M",IF(militantesUbicacion[[#This Row],[genero]] = "Femenino","F","O"))</f>
        <v>F</v>
      </c>
      <c r="T3637" s="27" t="str">
        <f>CONCATENATE($H$10,$I$10,A3637,$J$10,A3637,$K$10,I3637,$L$10,TRIM(CONCATENATE(TRIM(B3637)," ",TRIM(C3637))),$M$10,TRIM(CONCATENATE(TRIM(D3637)," ",TRIM(E3637))),$N$10,militantesUbicacion[[#This Row],[departamento]],$O$10,militantesUbicacion[[#This Row],[municipio]],$P$10,militantesUbicacion[[#This Row],[Localidad]],$Q$10,militantesUbicacion[[#This Row],[Sex]],$R$10)</f>
        <v>u=Militante.objects.create(username='1015476426',password='1015476426',email='rodriguezma.320@gmail.com',first_name='MARIA ALEJANDRA',last_name='RODRIGUEZ RODRIGUEZ',location=Puesto.objects.filter(dpto_name='CUNDINAMARCA',mun_name='JUNIN',comuna_name='').first(),sex='F')</v>
      </c>
    </row>
    <row r="3638" spans="1:20" x14ac:dyDescent="0.25">
      <c r="A3638">
        <v>1003579073</v>
      </c>
      <c r="B3638" t="s">
        <v>215</v>
      </c>
      <c r="C3638" t="s">
        <v>2565</v>
      </c>
      <c r="D3638" t="s">
        <v>3013</v>
      </c>
      <c r="E3638" t="s">
        <v>4068</v>
      </c>
      <c r="F3638" t="s">
        <v>5940</v>
      </c>
      <c r="G3638" t="s">
        <v>6077</v>
      </c>
      <c r="I3638" t="s">
        <v>8209</v>
      </c>
      <c r="J3638" t="s">
        <v>15006</v>
      </c>
      <c r="K3638" t="s">
        <v>21594</v>
      </c>
      <c r="L3638" t="s">
        <v>26151</v>
      </c>
      <c r="M3638" s="1">
        <v>36683</v>
      </c>
      <c r="N3638" s="4">
        <v>25.046575342465754</v>
      </c>
      <c r="O3638" t="s">
        <v>27804</v>
      </c>
      <c r="P3638" t="s">
        <v>32874</v>
      </c>
      <c r="Q3638" t="str">
        <f>IF(militantesUbicacion[[#This Row],[genero]] = "Masculino","M",IF(militantesUbicacion[[#This Row],[genero]] = "Femenino","F","O"))</f>
        <v>F</v>
      </c>
      <c r="T3638" s="27" t="str">
        <f>CONCATENATE($H$10,$I$10,A3638,$J$10,A3638,$K$10,I3638,$L$10,TRIM(CONCATENATE(TRIM(B3638)," ",TRIM(C3638))),$M$10,TRIM(CONCATENATE(TRIM(D3638)," ",TRIM(E3638))),$N$10,militantesUbicacion[[#This Row],[departamento]],$O$10,militantesUbicacion[[#This Row],[municipio]],$P$10,militantesUbicacion[[#This Row],[Localidad]],$Q$10,militantesUbicacion[[#This Row],[Sex]],$R$10)</f>
        <v>u=Militante.objects.create(username='1003579073',password='1003579073',email='martinezdani033@gmail.com',first_name='DANIELA STEFANY',last_name='MEDINA MARTÍ­NEZ',location=Puesto.objects.filter(dpto_name='CUNDINAMARCA',mun_name='LA CALERA',comuna_name='').first(),sex='F')</v>
      </c>
    </row>
    <row r="3639" spans="1:20" x14ac:dyDescent="0.25">
      <c r="A3639">
        <v>1000270658</v>
      </c>
      <c r="B3639" t="s">
        <v>173</v>
      </c>
      <c r="C3639" t="s">
        <v>2183</v>
      </c>
      <c r="D3639" t="s">
        <v>3412</v>
      </c>
      <c r="E3639" t="s">
        <v>4927</v>
      </c>
      <c r="F3639" t="s">
        <v>5940</v>
      </c>
      <c r="G3639" t="s">
        <v>6077</v>
      </c>
      <c r="I3639" t="s">
        <v>8315</v>
      </c>
      <c r="J3639" t="s">
        <v>15114</v>
      </c>
      <c r="K3639" t="s">
        <v>21706</v>
      </c>
      <c r="L3639" t="s">
        <v>26150</v>
      </c>
      <c r="M3639" s="1">
        <v>36534</v>
      </c>
      <c r="N3639" s="4">
        <v>25.454794520547946</v>
      </c>
      <c r="O3639" t="s">
        <v>27910</v>
      </c>
      <c r="P3639" t="s">
        <v>32874</v>
      </c>
      <c r="Q3639" t="str">
        <f>IF(militantesUbicacion[[#This Row],[genero]] = "Masculino","M",IF(militantesUbicacion[[#This Row],[genero]] = "Femenino","F","O"))</f>
        <v>M</v>
      </c>
      <c r="T3639" s="27" t="str">
        <f>CONCATENATE($H$10,$I$10,A3639,$J$10,A3639,$K$10,I3639,$L$10,TRIM(CONCATENATE(TRIM(B3639)," ",TRIM(C3639))),$M$10,TRIM(CONCATENATE(TRIM(D3639)," ",TRIM(E3639))),$N$10,militantesUbicacion[[#This Row],[departamento]],$O$10,militantesUbicacion[[#This Row],[municipio]],$P$10,militantesUbicacion[[#This Row],[Localidad]],$Q$10,militantesUbicacion[[#This Row],[Sex]],$R$10)</f>
        <v>u=Militante.objects.create(username='1000270658',password='1000270658',email='gatotato8@hotmail.com',first_name='SANTIAGO ANDRÉS',last_name='GALLO ROCA',location=Puesto.objects.filter(dpto_name='CUNDINAMARCA',mun_name='LA CALERA',comuna_name='').first(),sex='M')</v>
      </c>
    </row>
    <row r="3640" spans="1:20" x14ac:dyDescent="0.25">
      <c r="A3640">
        <v>1071171125</v>
      </c>
      <c r="B3640" t="s">
        <v>106</v>
      </c>
      <c r="C3640" t="s">
        <v>2396</v>
      </c>
      <c r="D3640" t="s">
        <v>3412</v>
      </c>
      <c r="E3640" t="s">
        <v>4927</v>
      </c>
      <c r="F3640" t="s">
        <v>5940</v>
      </c>
      <c r="G3640" t="s">
        <v>6077</v>
      </c>
      <c r="I3640" t="s">
        <v>8314</v>
      </c>
      <c r="J3640" t="s">
        <v>15113</v>
      </c>
      <c r="K3640" t="s">
        <v>21705</v>
      </c>
      <c r="L3640" t="s">
        <v>26150</v>
      </c>
      <c r="M3640" s="1">
        <v>35956</v>
      </c>
      <c r="N3640" s="4">
        <v>27.038356164383561</v>
      </c>
      <c r="O3640" t="s">
        <v>27909</v>
      </c>
      <c r="P3640" t="s">
        <v>32874</v>
      </c>
      <c r="Q3640" t="str">
        <f>IF(militantesUbicacion[[#This Row],[genero]] = "Masculino","M",IF(militantesUbicacion[[#This Row],[genero]] = "Femenino","F","O"))</f>
        <v>M</v>
      </c>
      <c r="T3640" s="27" t="str">
        <f>CONCATENATE($H$10,$I$10,A3640,$J$10,A3640,$K$10,I3640,$L$10,TRIM(CONCATENATE(TRIM(B3640)," ",TRIM(C3640))),$M$10,TRIM(CONCATENATE(TRIM(D3640)," ",TRIM(E3640))),$N$10,militantesUbicacion[[#This Row],[departamento]],$O$10,militantesUbicacion[[#This Row],[municipio]],$P$10,militantesUbicacion[[#This Row],[Localidad]],$Q$10,militantesUbicacion[[#This Row],[Sex]],$R$10)</f>
        <v>u=Militante.objects.create(username='1071171125',password='1071171125',email='javiergalloroca@gmail.com',first_name='JAVIER IGNACIO',last_name='GALLO ROCA',location=Puesto.objects.filter(dpto_name='CUNDINAMARCA',mun_name='LA CALERA',comuna_name='').first(),sex='M')</v>
      </c>
    </row>
    <row r="3641" spans="1:20" x14ac:dyDescent="0.25">
      <c r="A3641">
        <v>1071171648</v>
      </c>
      <c r="B3641" t="s">
        <v>32</v>
      </c>
      <c r="C3641" t="s">
        <v>2254</v>
      </c>
      <c r="D3641" t="s">
        <v>3898</v>
      </c>
      <c r="E3641" t="s">
        <v>5858</v>
      </c>
      <c r="F3641" t="s">
        <v>5940</v>
      </c>
      <c r="G3641" t="s">
        <v>6077</v>
      </c>
      <c r="I3641" t="s">
        <v>11065</v>
      </c>
      <c r="J3641" t="s">
        <v>17748</v>
      </c>
      <c r="K3641" t="s">
        <v>24236</v>
      </c>
      <c r="L3641" t="s">
        <v>26151</v>
      </c>
      <c r="M3641" s="1">
        <v>36420</v>
      </c>
      <c r="N3641" s="4">
        <v>25.767123287671232</v>
      </c>
      <c r="O3641" t="s">
        <v>30637</v>
      </c>
      <c r="P3641" t="s">
        <v>32874</v>
      </c>
      <c r="Q3641" t="str">
        <f>IF(militantesUbicacion[[#This Row],[genero]] = "Masculino","M",IF(militantesUbicacion[[#This Row],[genero]] = "Femenino","F","O"))</f>
        <v>F</v>
      </c>
      <c r="T3641" s="27" t="str">
        <f>CONCATENATE($H$10,$I$10,A3641,$J$10,A3641,$K$10,I3641,$L$10,TRIM(CONCATENATE(TRIM(B3641)," ",TRIM(C3641))),$M$10,TRIM(CONCATENATE(TRIM(D3641)," ",TRIM(E3641))),$N$10,militantesUbicacion[[#This Row],[departamento]],$O$10,militantesUbicacion[[#This Row],[municipio]],$P$10,militantesUbicacion[[#This Row],[Localidad]],$Q$10,militantesUbicacion[[#This Row],[Sex]],$R$10)</f>
        <v>u=Militante.objects.create(username='1071171648',password='1071171648',email='mariale.v17a@gmail.com',first_name='MARIA ALEJANDRA',last_name='VENEGAS AVILAN',location=Puesto.objects.filter(dpto_name='CUNDINAMARCA',mun_name='LA CALERA',comuna_name='').first(),sex='F')</v>
      </c>
    </row>
    <row r="3642" spans="1:20" x14ac:dyDescent="0.25">
      <c r="A3642">
        <v>1019603769</v>
      </c>
      <c r="B3642" t="s">
        <v>177</v>
      </c>
      <c r="C3642" t="s">
        <v>482</v>
      </c>
      <c r="D3642" t="s">
        <v>4687</v>
      </c>
      <c r="E3642" t="s">
        <v>3572</v>
      </c>
      <c r="F3642" t="s">
        <v>5940</v>
      </c>
      <c r="G3642" t="s">
        <v>6077</v>
      </c>
      <c r="I3642" t="s">
        <v>12210</v>
      </c>
      <c r="J3642" t="s">
        <v>18859</v>
      </c>
      <c r="K3642" t="s">
        <v>25237</v>
      </c>
      <c r="L3642" t="s">
        <v>26151</v>
      </c>
      <c r="M3642" s="1">
        <v>38403</v>
      </c>
      <c r="N3642" s="4">
        <v>20.334246575342465</v>
      </c>
      <c r="O3642" t="s">
        <v>31762</v>
      </c>
      <c r="P3642" t="s">
        <v>32873</v>
      </c>
      <c r="Q3642" t="str">
        <f>IF(militantesUbicacion[[#This Row],[genero]] = "Masculino","M",IF(militantesUbicacion[[#This Row],[genero]] = "Femenino","F","O"))</f>
        <v>F</v>
      </c>
      <c r="T3642" s="27" t="str">
        <f>CONCATENATE($H$10,$I$10,A3642,$J$10,A3642,$K$10,I3642,$L$10,TRIM(CONCATENATE(TRIM(B3642)," ",TRIM(C3642))),$M$10,TRIM(CONCATENATE(TRIM(D3642)," ",TRIM(E3642))),$N$10,militantesUbicacion[[#This Row],[departamento]],$O$10,militantesUbicacion[[#This Row],[municipio]],$P$10,militantesUbicacion[[#This Row],[Localidad]],$Q$10,militantesUbicacion[[#This Row],[Sex]],$R$10)</f>
        <v>u=Militante.objects.create(username='1019603769',password='1019603769',email='lauravanesalancheros@gmail.com',first_name='LAURA VANESSA',last_name='LANCHEROS ROZO',location=Puesto.objects.filter(dpto_name='CUNDINAMARCA',mun_name='LA CALERA',comuna_name='').first(),sex='F')</v>
      </c>
    </row>
    <row r="3643" spans="1:20" x14ac:dyDescent="0.25">
      <c r="A3643">
        <v>1010048450</v>
      </c>
      <c r="B3643" t="s">
        <v>858</v>
      </c>
      <c r="C3643" t="s">
        <v>2165</v>
      </c>
      <c r="D3643" t="s">
        <v>5107</v>
      </c>
      <c r="E3643" t="s">
        <v>1800</v>
      </c>
      <c r="F3643" t="s">
        <v>5940</v>
      </c>
      <c r="G3643" t="s">
        <v>6098</v>
      </c>
      <c r="I3643" t="s">
        <v>8950</v>
      </c>
      <c r="J3643" t="s">
        <v>15737</v>
      </c>
      <c r="K3643" t="s">
        <v>22334</v>
      </c>
      <c r="L3643" t="s">
        <v>26150</v>
      </c>
      <c r="M3643" s="1">
        <v>35754</v>
      </c>
      <c r="N3643" s="4">
        <v>27.591780821917808</v>
      </c>
      <c r="O3643" t="s">
        <v>28551</v>
      </c>
      <c r="P3643" t="s">
        <v>32874</v>
      </c>
      <c r="Q3643" t="str">
        <f>IF(militantesUbicacion[[#This Row],[genero]] = "Masculino","M",IF(militantesUbicacion[[#This Row],[genero]] = "Femenino","F","O"))</f>
        <v>M</v>
      </c>
      <c r="T3643" s="27" t="str">
        <f>CONCATENATE($H$10,$I$10,A3643,$J$10,A3643,$K$10,I3643,$L$10,TRIM(CONCATENATE(TRIM(B3643)," ",TRIM(C3643))),$M$10,TRIM(CONCATENATE(TRIM(D3643)," ",TRIM(E3643))),$N$10,militantesUbicacion[[#This Row],[departamento]],$O$10,militantesUbicacion[[#This Row],[municipio]],$P$10,militantesUbicacion[[#This Row],[Localidad]],$Q$10,militantesUbicacion[[#This Row],[Sex]],$R$10)</f>
        <v>u=Militante.objects.create(username='1010048450',password='1010048450',email='yamit.yomayusa@gmail.com',first_name='YAMIT JESUS',last_name='YOMAYUSA BERNAL',location=Puesto.objects.filter(dpto_name='CUNDINAMARCA',mun_name='LA MESA',comuna_name='').first(),sex='M')</v>
      </c>
    </row>
    <row r="3644" spans="1:20" x14ac:dyDescent="0.25">
      <c r="A3644">
        <v>1072432349</v>
      </c>
      <c r="B3644" t="s">
        <v>103</v>
      </c>
      <c r="C3644" t="s">
        <v>42</v>
      </c>
      <c r="D3644" t="s">
        <v>3009</v>
      </c>
      <c r="E3644" t="s">
        <v>2961</v>
      </c>
      <c r="F3644" t="s">
        <v>5940</v>
      </c>
      <c r="G3644" t="s">
        <v>6098</v>
      </c>
      <c r="I3644" t="s">
        <v>11632</v>
      </c>
      <c r="J3644" t="s">
        <v>18298</v>
      </c>
      <c r="K3644" t="s">
        <v>24763</v>
      </c>
      <c r="L3644" t="s">
        <v>26151</v>
      </c>
      <c r="M3644" s="1">
        <v>36430</v>
      </c>
      <c r="N3644" s="4">
        <v>25.739726027397261</v>
      </c>
      <c r="O3644" t="s">
        <v>31188</v>
      </c>
      <c r="P3644" t="s">
        <v>32874</v>
      </c>
      <c r="Q3644" t="str">
        <f>IF(militantesUbicacion[[#This Row],[genero]] = "Masculino","M",IF(militantesUbicacion[[#This Row],[genero]] = "Femenino","F","O"))</f>
        <v>F</v>
      </c>
      <c r="T3644" s="27" t="str">
        <f>CONCATENATE($H$10,$I$10,A3644,$J$10,A3644,$K$10,I3644,$L$10,TRIM(CONCATENATE(TRIM(B3644)," ",TRIM(C3644))),$M$10,TRIM(CONCATENATE(TRIM(D3644)," ",TRIM(E3644))),$N$10,militantesUbicacion[[#This Row],[departamento]],$O$10,militantesUbicacion[[#This Row],[municipio]],$P$10,militantesUbicacion[[#This Row],[Localidad]],$Q$10,militantesUbicacion[[#This Row],[Sex]],$R$10)</f>
        <v>u=Militante.objects.create(username='1072432349',password='1072432349',email='adrianamendoza362@outlook.com',first_name='LUZ ADRIANA',last_name='MENDOZA MORENO',location=Puesto.objects.filter(dpto_name='CUNDINAMARCA',mun_name='LA MESA',comuna_name='').first(),sex='F')</v>
      </c>
    </row>
    <row r="3645" spans="1:20" x14ac:dyDescent="0.25">
      <c r="A3645">
        <v>1007856449</v>
      </c>
      <c r="B3645" t="s">
        <v>259</v>
      </c>
      <c r="C3645" t="s">
        <v>58</v>
      </c>
      <c r="D3645" t="s">
        <v>3271</v>
      </c>
      <c r="E3645" t="s">
        <v>3043</v>
      </c>
      <c r="F3645" t="s">
        <v>5940</v>
      </c>
      <c r="G3645" t="s">
        <v>6098</v>
      </c>
      <c r="I3645" t="s">
        <v>6654</v>
      </c>
      <c r="J3645" t="s">
        <v>13423</v>
      </c>
      <c r="K3645" t="s">
        <v>20022</v>
      </c>
      <c r="L3645" t="s">
        <v>26150</v>
      </c>
      <c r="M3645" s="1">
        <v>37174</v>
      </c>
      <c r="N3645" s="4">
        <v>23.701369863013699</v>
      </c>
      <c r="O3645" t="s">
        <v>26239</v>
      </c>
      <c r="P3645" t="s">
        <v>32873</v>
      </c>
      <c r="Q3645" t="str">
        <f>IF(militantesUbicacion[[#This Row],[genero]] = "Masculino","M",IF(militantesUbicacion[[#This Row],[genero]] = "Femenino","F","O"))</f>
        <v>M</v>
      </c>
      <c r="T3645" s="27" t="str">
        <f>CONCATENATE($H$10,$I$10,A3645,$J$10,A3645,$K$10,I3645,$L$10,TRIM(CONCATENATE(TRIM(B3645)," ",TRIM(C3645))),$M$10,TRIM(CONCATENATE(TRIM(D3645)," ",TRIM(E3645))),$N$10,militantesUbicacion[[#This Row],[departamento]],$O$10,militantesUbicacion[[#This Row],[municipio]],$P$10,militantesUbicacion[[#This Row],[Localidad]],$Q$10,militantesUbicacion[[#This Row],[Sex]],$R$10)</f>
        <v>u=Militante.objects.create(username='1007856449',password='1007856449',email='juniorandresvegarivera1@gmail.com',first_name='JUNIOR ANDRES',last_name='VEGA RIVERA',location=Puesto.objects.filter(dpto_name='CUNDINAMARCA',mun_name='LA MESA',comuna_name='').first(),sex='M')</v>
      </c>
    </row>
    <row r="3646" spans="1:20" x14ac:dyDescent="0.25">
      <c r="A3646">
        <v>1072431927</v>
      </c>
      <c r="B3646" t="s">
        <v>30</v>
      </c>
      <c r="C3646" t="s">
        <v>213</v>
      </c>
      <c r="D3646" t="s">
        <v>2851</v>
      </c>
      <c r="E3646" t="s">
        <v>2135</v>
      </c>
      <c r="F3646" t="s">
        <v>5940</v>
      </c>
      <c r="G3646" t="s">
        <v>6098</v>
      </c>
      <c r="I3646" t="s">
        <v>6653</v>
      </c>
      <c r="J3646" t="s">
        <v>13422</v>
      </c>
      <c r="K3646" t="s">
        <v>20021</v>
      </c>
      <c r="L3646" t="s">
        <v>26150</v>
      </c>
      <c r="M3646" s="1">
        <v>36151</v>
      </c>
      <c r="N3646" s="4">
        <v>26.504109589041096</v>
      </c>
      <c r="O3646" t="s">
        <v>26238</v>
      </c>
      <c r="P3646" t="s">
        <v>32873</v>
      </c>
      <c r="Q3646" t="str">
        <f>IF(militantesUbicacion[[#This Row],[genero]] = "Masculino","M",IF(militantesUbicacion[[#This Row],[genero]] = "Femenino","F","O"))</f>
        <v>M</v>
      </c>
      <c r="T3646" s="27" t="str">
        <f>CONCATENATE($H$10,$I$10,A3646,$J$10,A3646,$K$10,I3646,$L$10,TRIM(CONCATENATE(TRIM(B3646)," ",TRIM(C3646))),$M$10,TRIM(CONCATENATE(TRIM(D3646)," ",TRIM(E3646))),$N$10,militantesUbicacion[[#This Row],[departamento]],$O$10,militantesUbicacion[[#This Row],[municipio]],$P$10,militantesUbicacion[[#This Row],[Localidad]],$Q$10,militantesUbicacion[[#This Row],[Sex]],$R$10)</f>
        <v>u=Militante.objects.create(username='1072431927',password='1072431927',email='danhy122298@gmail.com',first_name='DANIEL ESTEBAN',last_name='TORRES ROMERO',location=Puesto.objects.filter(dpto_name='CUNDINAMARCA',mun_name='LA MESA',comuna_name='').first(),sex='M')</v>
      </c>
    </row>
    <row r="3647" spans="1:20" x14ac:dyDescent="0.25">
      <c r="A3647">
        <v>1049799062</v>
      </c>
      <c r="B3647" t="s">
        <v>607</v>
      </c>
      <c r="C3647" t="s">
        <v>490</v>
      </c>
      <c r="D3647" t="s">
        <v>3070</v>
      </c>
      <c r="F3647" t="s">
        <v>5940</v>
      </c>
      <c r="G3647" t="s">
        <v>6098</v>
      </c>
      <c r="I3647" t="s">
        <v>12041</v>
      </c>
      <c r="J3647" t="s">
        <v>18694</v>
      </c>
      <c r="L3647" t="s">
        <v>26151</v>
      </c>
      <c r="M3647" s="1">
        <v>36135</v>
      </c>
      <c r="N3647" s="4">
        <v>26.547945205479451</v>
      </c>
      <c r="O3647" t="s">
        <v>31594</v>
      </c>
      <c r="P3647" t="s">
        <v>32874</v>
      </c>
      <c r="Q3647" t="str">
        <f>IF(militantesUbicacion[[#This Row],[genero]] = "Masculino","M",IF(militantesUbicacion[[#This Row],[genero]] = "Femenino","F","O"))</f>
        <v>F</v>
      </c>
      <c r="T3647" s="27" t="str">
        <f>CONCATENATE($H$10,$I$10,A3647,$J$10,A3647,$K$10,I3647,$L$10,TRIM(CONCATENATE(TRIM(B3647)," ",TRIM(C3647))),$M$10,TRIM(CONCATENATE(TRIM(D3647)," ",TRIM(E3647))),$N$10,militantesUbicacion[[#This Row],[departamento]],$O$10,militantesUbicacion[[#This Row],[municipio]],$P$10,militantesUbicacion[[#This Row],[Localidad]],$Q$10,militantesUbicacion[[#This Row],[Sex]],$R$10)</f>
        <v>u=Militante.objects.create(username='1049799062',password='1049799062',email='nikoldg1@gmail.com',first_name='NICOL DAYANA',last_name='GARZON',location=Puesto.objects.filter(dpto_name='CUNDINAMARCA',mun_name='LA MESA',comuna_name='').first(),sex='F')</v>
      </c>
    </row>
    <row r="3648" spans="1:20" x14ac:dyDescent="0.25">
      <c r="A3648">
        <v>1072431366</v>
      </c>
      <c r="B3648" t="s">
        <v>1232</v>
      </c>
      <c r="C3648" t="s">
        <v>728</v>
      </c>
      <c r="D3648" t="s">
        <v>3231</v>
      </c>
      <c r="E3648" t="s">
        <v>1832</v>
      </c>
      <c r="F3648" t="s">
        <v>5940</v>
      </c>
      <c r="G3648" t="s">
        <v>6098</v>
      </c>
      <c r="I3648" t="s">
        <v>12729</v>
      </c>
      <c r="J3648" t="s">
        <v>19349</v>
      </c>
      <c r="K3648" t="s">
        <v>25654</v>
      </c>
      <c r="L3648" t="s">
        <v>26151</v>
      </c>
      <c r="M3648" s="1">
        <v>35810</v>
      </c>
      <c r="N3648" s="4">
        <v>27.438356164383563</v>
      </c>
      <c r="O3648" t="s">
        <v>32275</v>
      </c>
      <c r="P3648" t="s">
        <v>32874</v>
      </c>
      <c r="Q3648" t="str">
        <f>IF(militantesUbicacion[[#This Row],[genero]] = "Masculino","M",IF(militantesUbicacion[[#This Row],[genero]] = "Femenino","F","O"))</f>
        <v>F</v>
      </c>
      <c r="T3648" s="27" t="str">
        <f>CONCATENATE($H$10,$I$10,A3648,$J$10,A3648,$K$10,I3648,$L$10,TRIM(CONCATENATE(TRIM(B3648)," ",TRIM(C3648))),$M$10,TRIM(CONCATENATE(TRIM(D3648)," ",TRIM(E3648))),$N$10,militantesUbicacion[[#This Row],[departamento]],$O$10,militantesUbicacion[[#This Row],[municipio]],$P$10,militantesUbicacion[[#This Row],[Localidad]],$Q$10,militantesUbicacion[[#This Row],[Sex]],$R$10)</f>
        <v>u=Militante.objects.create(username='1072431366',password='1072431366',email='zulynieto15@gmail.com',first_name='ZULY NATHALIA',last_name='NIETO LOPEZ',location=Puesto.objects.filter(dpto_name='CUNDINAMARCA',mun_name='LA MESA',comuna_name='').first(),sex='F')</v>
      </c>
    </row>
    <row r="3649" spans="1:20" x14ac:dyDescent="0.25">
      <c r="A3649">
        <v>1069054671</v>
      </c>
      <c r="B3649" t="s">
        <v>1071</v>
      </c>
      <c r="C3649" t="s">
        <v>738</v>
      </c>
      <c r="D3649" t="s">
        <v>3929</v>
      </c>
      <c r="E3649" t="s">
        <v>3075</v>
      </c>
      <c r="F3649" t="s">
        <v>5940</v>
      </c>
      <c r="G3649" t="s">
        <v>6238</v>
      </c>
      <c r="I3649" t="s">
        <v>11931</v>
      </c>
      <c r="J3649" t="s">
        <v>18588</v>
      </c>
      <c r="K3649" t="s">
        <v>25021</v>
      </c>
      <c r="L3649" t="s">
        <v>26151</v>
      </c>
      <c r="M3649" s="1">
        <v>35695</v>
      </c>
      <c r="N3649" s="4">
        <v>27.753424657534246</v>
      </c>
      <c r="O3649" t="s">
        <v>31485</v>
      </c>
      <c r="P3649" t="s">
        <v>32873</v>
      </c>
      <c r="Q3649" t="str">
        <f>IF(militantesUbicacion[[#This Row],[genero]] = "Masculino","M",IF(militantesUbicacion[[#This Row],[genero]] = "Femenino","F","O"))</f>
        <v>F</v>
      </c>
      <c r="T3649" s="27" t="str">
        <f>CONCATENATE($H$10,$I$10,A3649,$J$10,A3649,$K$10,I3649,$L$10,TRIM(CONCATENATE(TRIM(B3649)," ",TRIM(C3649))),$M$10,TRIM(CONCATENATE(TRIM(D3649)," ",TRIM(E3649))),$N$10,militantesUbicacion[[#This Row],[departamento]],$O$10,militantesUbicacion[[#This Row],[municipio]],$P$10,militantesUbicacion[[#This Row],[Localidad]],$Q$10,militantesUbicacion[[#This Row],[Sex]],$R$10)</f>
        <v>u=Militante.objects.create(username='1069054671',password='1069054671',email='yudyfarfan22@gmail.com',first_name='YUDY LORENA',last_name='FARFAN AVILA',location=Puesto.objects.filter(dpto_name='CUNDINAMARCA',mun_name='LA PALMA',comuna_name='').first(),sex='F')</v>
      </c>
    </row>
    <row r="3650" spans="1:20" x14ac:dyDescent="0.25">
      <c r="A3650">
        <v>1003521370</v>
      </c>
      <c r="B3650" t="s">
        <v>233</v>
      </c>
      <c r="D3650" t="s">
        <v>4802</v>
      </c>
      <c r="E3650" t="s">
        <v>1518</v>
      </c>
      <c r="F3650" t="s">
        <v>5940</v>
      </c>
      <c r="G3650" t="s">
        <v>6480</v>
      </c>
      <c r="I3650" t="s">
        <v>11875</v>
      </c>
      <c r="J3650" t="s">
        <v>18535</v>
      </c>
      <c r="K3650" t="s">
        <v>24974</v>
      </c>
      <c r="L3650" t="s">
        <v>26150</v>
      </c>
      <c r="M3650" s="1">
        <v>37595</v>
      </c>
      <c r="N3650" s="4">
        <v>22.547945205479451</v>
      </c>
      <c r="O3650" t="s">
        <v>31429</v>
      </c>
      <c r="P3650" t="s">
        <v>32873</v>
      </c>
      <c r="Q3650" t="str">
        <f>IF(militantesUbicacion[[#This Row],[genero]] = "Masculino","M",IF(militantesUbicacion[[#This Row],[genero]] = "Femenino","F","O"))</f>
        <v>M</v>
      </c>
      <c r="T3650" s="27" t="str">
        <f>CONCATENATE($H$10,$I$10,A3650,$J$10,A3650,$K$10,I3650,$L$10,TRIM(CONCATENATE(TRIM(B3650)," ",TRIM(C3650))),$M$10,TRIM(CONCATENATE(TRIM(D3650)," ",TRIM(E3650))),$N$10,militantesUbicacion[[#This Row],[departamento]],$O$10,militantesUbicacion[[#This Row],[municipio]],$P$10,militantesUbicacion[[#This Row],[Localidad]],$Q$10,militantesUbicacion[[#This Row],[Sex]],$R$10)</f>
        <v>u=Militante.objects.create(username='1003521370',password='1003521370',email='moyanocp19@gmail.com',first_name='EDGAR',last_name='MOYANO CAMPOS',location=Puesto.objects.filter(dpto_name='CUNDINAMARCA',mun_name='LA PEÑA',comuna_name='').first(),sex='M')</v>
      </c>
    </row>
    <row r="3651" spans="1:20" x14ac:dyDescent="0.25">
      <c r="A3651">
        <v>1070708581</v>
      </c>
      <c r="B3651" t="s">
        <v>256</v>
      </c>
      <c r="C3651" t="s">
        <v>389</v>
      </c>
      <c r="D3651" t="s">
        <v>3329</v>
      </c>
      <c r="E3651" t="s">
        <v>3346</v>
      </c>
      <c r="F3651" t="s">
        <v>5940</v>
      </c>
      <c r="G3651" t="s">
        <v>6091</v>
      </c>
      <c r="I3651" t="s">
        <v>11321</v>
      </c>
      <c r="J3651" t="s">
        <v>18001</v>
      </c>
      <c r="K3651" t="s">
        <v>24493</v>
      </c>
      <c r="L3651" t="s">
        <v>26151</v>
      </c>
      <c r="M3651" s="1">
        <v>35676</v>
      </c>
      <c r="N3651" s="4">
        <v>27.805479452054794</v>
      </c>
      <c r="O3651" t="s">
        <v>30888</v>
      </c>
      <c r="P3651" t="s">
        <v>32873</v>
      </c>
      <c r="Q3651" t="str">
        <f>IF(militantesUbicacion[[#This Row],[genero]] = "Masculino","M",IF(militantesUbicacion[[#This Row],[genero]] = "Femenino","F","O"))</f>
        <v>F</v>
      </c>
      <c r="T3651" s="27" t="str">
        <f>CONCATENATE($H$10,$I$10,A3651,$J$10,A3651,$K$10,I3651,$L$10,TRIM(CONCATENATE(TRIM(B3651)," ",TRIM(C3651))),$M$10,TRIM(CONCATENATE(TRIM(D3651)," ",TRIM(E3651))),$N$10,militantesUbicacion[[#This Row],[departamento]],$O$10,militantesUbicacion[[#This Row],[municipio]],$P$10,militantesUbicacion[[#This Row],[Localidad]],$Q$10,militantesUbicacion[[#This Row],[Sex]],$R$10)</f>
        <v>u=Militante.objects.create(username='1070708581',password='1070708581',email='karomaldonado2@gmail.com',first_name='ANGIE CAROLINA',last_name='ESCOBAR MALDONADO',location=Puesto.objects.filter(dpto_name='CUNDINAMARCA',mun_name='LA VEGA',comuna_name='').first(),sex='F')</v>
      </c>
    </row>
    <row r="3652" spans="1:20" x14ac:dyDescent="0.25">
      <c r="A3652">
        <v>1023027671</v>
      </c>
      <c r="B3652" t="s">
        <v>58</v>
      </c>
      <c r="C3652" t="s">
        <v>2050</v>
      </c>
      <c r="D3652" t="s">
        <v>3511</v>
      </c>
      <c r="E3652" t="s">
        <v>5625</v>
      </c>
      <c r="F3652" t="s">
        <v>5940</v>
      </c>
      <c r="G3652" t="s">
        <v>6091</v>
      </c>
      <c r="I3652" t="s">
        <v>6738</v>
      </c>
      <c r="J3652" t="s">
        <v>13510</v>
      </c>
      <c r="K3652" t="s">
        <v>20111</v>
      </c>
      <c r="L3652" t="s">
        <v>26150</v>
      </c>
      <c r="M3652" s="1">
        <v>35932</v>
      </c>
      <c r="N3652" s="4">
        <v>27.104109589041094</v>
      </c>
      <c r="O3652" t="s">
        <v>26324</v>
      </c>
      <c r="P3652" t="s">
        <v>32873</v>
      </c>
      <c r="Q3652" t="str">
        <f>IF(militantesUbicacion[[#This Row],[genero]] = "Masculino","M",IF(militantesUbicacion[[#This Row],[genero]] = "Femenino","F","O"))</f>
        <v>M</v>
      </c>
      <c r="T3652" s="27" t="str">
        <f>CONCATENATE($H$10,$I$10,A3652,$J$10,A3652,$K$10,I3652,$L$10,TRIM(CONCATENATE(TRIM(B3652)," ",TRIM(C3652))),$M$10,TRIM(CONCATENATE(TRIM(D3652)," ",TRIM(E3652))),$N$10,militantesUbicacion[[#This Row],[departamento]],$O$10,militantesUbicacion[[#This Row],[municipio]],$P$10,militantesUbicacion[[#This Row],[Localidad]],$Q$10,militantesUbicacion[[#This Row],[Sex]],$R$10)</f>
        <v>u=Militante.objects.create(username='1023027671',password='1023027671',email='andresgutierreztorrijos@gmail.com',first_name='ANDRES FELIPE',last_name='GUTIERREZ TORRIJOS',location=Puesto.objects.filter(dpto_name='CUNDINAMARCA',mun_name='LA VEGA',comuna_name='').first(),sex='M')</v>
      </c>
    </row>
    <row r="3653" spans="1:20" x14ac:dyDescent="0.25">
      <c r="A3653">
        <v>1070708776</v>
      </c>
      <c r="B3653" t="s">
        <v>62</v>
      </c>
      <c r="C3653" t="s">
        <v>416</v>
      </c>
      <c r="D3653" t="s">
        <v>3346</v>
      </c>
      <c r="E3653" t="s">
        <v>3154</v>
      </c>
      <c r="F3653" t="s">
        <v>5940</v>
      </c>
      <c r="G3653" t="s">
        <v>6091</v>
      </c>
      <c r="I3653" t="s">
        <v>11294</v>
      </c>
      <c r="J3653" t="s">
        <v>17973</v>
      </c>
      <c r="K3653" t="s">
        <v>24466</v>
      </c>
      <c r="L3653" t="s">
        <v>26150</v>
      </c>
      <c r="M3653" s="1">
        <v>35863</v>
      </c>
      <c r="N3653" s="4">
        <v>27.293150684931508</v>
      </c>
      <c r="O3653" t="s">
        <v>30861</v>
      </c>
      <c r="P3653" t="s">
        <v>32873</v>
      </c>
      <c r="Q3653" t="str">
        <f>IF(militantesUbicacion[[#This Row],[genero]] = "Masculino","M",IF(militantesUbicacion[[#This Row],[genero]] = "Femenino","F","O"))</f>
        <v>M</v>
      </c>
      <c r="T3653" s="27" t="str">
        <f>CONCATENATE($H$10,$I$10,A3653,$J$10,A3653,$K$10,I3653,$L$10,TRIM(CONCATENATE(TRIM(B3653)," ",TRIM(C3653))),$M$10,TRIM(CONCATENATE(TRIM(D3653)," ",TRIM(E3653))),$N$10,militantesUbicacion[[#This Row],[departamento]],$O$10,militantesUbicacion[[#This Row],[municipio]],$P$10,militantesUbicacion[[#This Row],[Localidad]],$Q$10,militantesUbicacion[[#This Row],[Sex]],$R$10)</f>
        <v>u=Militante.objects.create(username='1070708776',password='1070708776',email='pivega701@gmail.com',first_name='MIGUEL ANTONIO',last_name='MALDONADO MARIN',location=Puesto.objects.filter(dpto_name='CUNDINAMARCA',mun_name='LA VEGA',comuna_name='').first(),sex='M')</v>
      </c>
    </row>
    <row r="3654" spans="1:20" x14ac:dyDescent="0.25">
      <c r="A3654">
        <v>1007344110</v>
      </c>
      <c r="B3654" t="s">
        <v>58</v>
      </c>
      <c r="C3654" t="s">
        <v>2469</v>
      </c>
      <c r="D3654" t="s">
        <v>4160</v>
      </c>
      <c r="E3654" t="s">
        <v>5688</v>
      </c>
      <c r="F3654" t="s">
        <v>5940</v>
      </c>
      <c r="G3654" t="s">
        <v>6471</v>
      </c>
      <c r="I3654" t="s">
        <v>7697</v>
      </c>
      <c r="J3654" t="s">
        <v>14471</v>
      </c>
      <c r="K3654" t="s">
        <v>21036</v>
      </c>
      <c r="L3654" t="s">
        <v>26150</v>
      </c>
      <c r="M3654" s="1">
        <v>36532</v>
      </c>
      <c r="N3654" s="4">
        <v>25.460273972602739</v>
      </c>
      <c r="O3654" t="s">
        <v>27285</v>
      </c>
      <c r="P3654" t="s">
        <v>32874</v>
      </c>
      <c r="Q3654" t="str">
        <f>IF(militantesUbicacion[[#This Row],[genero]] = "Masculino","M",IF(militantesUbicacion[[#This Row],[genero]] = "Femenino","F","O"))</f>
        <v>M</v>
      </c>
      <c r="T3654" s="27" t="str">
        <f>CONCATENATE($H$10,$I$10,A3654,$J$10,A3654,$K$10,I3654,$L$10,TRIM(CONCATENATE(TRIM(B3654)," ",TRIM(C3654))),$M$10,TRIM(CONCATENATE(TRIM(D3654)," ",TRIM(E3654))),$N$10,militantesUbicacion[[#This Row],[departamento]],$O$10,militantesUbicacion[[#This Row],[municipio]],$P$10,militantesUbicacion[[#This Row],[Localidad]],$Q$10,militantesUbicacion[[#This Row],[Sex]],$R$10)</f>
        <v>u=Militante.objects.create(username='1007344110',password='1007344110',email='mateo200094@gmail.com',first_name='ANDRES MATEO',last_name='CORREA BARRANTES',location=Puesto.objects.filter(dpto_name='CUNDINAMARCA',mun_name='LENGUAZAQUE',comuna_name='').first(),sex='M')</v>
      </c>
    </row>
    <row r="3655" spans="1:20" x14ac:dyDescent="0.25">
      <c r="A3655">
        <v>1076669476</v>
      </c>
      <c r="B3655" t="s">
        <v>143</v>
      </c>
      <c r="C3655" t="s">
        <v>2188</v>
      </c>
      <c r="D3655" t="s">
        <v>3718</v>
      </c>
      <c r="E3655" t="s">
        <v>3239</v>
      </c>
      <c r="F3655" t="s">
        <v>5940</v>
      </c>
      <c r="G3655" t="s">
        <v>6471</v>
      </c>
      <c r="I3655" t="s">
        <v>11605</v>
      </c>
      <c r="J3655" t="s">
        <v>18273</v>
      </c>
      <c r="K3655" t="s">
        <v>24742</v>
      </c>
      <c r="L3655" t="s">
        <v>26151</v>
      </c>
      <c r="M3655" s="1">
        <v>36239</v>
      </c>
      <c r="N3655" s="4">
        <v>26.263013698630136</v>
      </c>
      <c r="O3655" t="s">
        <v>31160</v>
      </c>
      <c r="P3655" t="s">
        <v>32874</v>
      </c>
      <c r="Q3655" t="str">
        <f>IF(militantesUbicacion[[#This Row],[genero]] = "Masculino","M",IF(militantesUbicacion[[#This Row],[genero]] = "Femenino","F","O"))</f>
        <v>F</v>
      </c>
      <c r="T3655" s="27" t="str">
        <f>CONCATENATE($H$10,$I$10,A3655,$J$10,A3655,$K$10,I3655,$L$10,TRIM(CONCATENATE(TRIM(B3655)," ",TRIM(C3655))),$M$10,TRIM(CONCATENATE(TRIM(D3655)," ",TRIM(E3655))),$N$10,militantesUbicacion[[#This Row],[departamento]],$O$10,militantesUbicacion[[#This Row],[municipio]],$P$10,militantesUbicacion[[#This Row],[Localidad]],$Q$10,militantesUbicacion[[#This Row],[Sex]],$R$10)</f>
        <v>u=Militante.objects.create(username='1076669476',password='1076669476',email='yesi201999@gmail.com',first_name='YESICA LORENA',last_name='RIAÑO MONTOYA',location=Puesto.objects.filter(dpto_name='CUNDINAMARCA',mun_name='LENGUAZAQUE',comuna_name='').first(),sex='F')</v>
      </c>
    </row>
    <row r="3656" spans="1:20" x14ac:dyDescent="0.25">
      <c r="A3656">
        <v>1071841110</v>
      </c>
      <c r="B3656" t="s">
        <v>29</v>
      </c>
      <c r="C3656" t="s">
        <v>2204</v>
      </c>
      <c r="D3656" t="s">
        <v>4539</v>
      </c>
      <c r="E3656" t="s">
        <v>5436</v>
      </c>
      <c r="F3656" t="s">
        <v>5940</v>
      </c>
      <c r="G3656" t="s">
        <v>6471</v>
      </c>
      <c r="I3656" t="s">
        <v>7730</v>
      </c>
      <c r="J3656" t="s">
        <v>14505</v>
      </c>
      <c r="K3656" t="s">
        <v>21073</v>
      </c>
      <c r="L3656" t="s">
        <v>26150</v>
      </c>
      <c r="M3656" s="1">
        <v>36072</v>
      </c>
      <c r="N3656" s="4">
        <v>26.720547945205478</v>
      </c>
      <c r="O3656" t="s">
        <v>27317</v>
      </c>
      <c r="P3656" t="s">
        <v>32874</v>
      </c>
      <c r="Q3656" t="str">
        <f>IF(militantesUbicacion[[#This Row],[genero]] = "Masculino","M",IF(militantesUbicacion[[#This Row],[genero]] = "Femenino","F","O"))</f>
        <v>M</v>
      </c>
      <c r="T3656" s="27" t="str">
        <f>CONCATENATE($H$10,$I$10,A3656,$J$10,A3656,$K$10,I3656,$L$10,TRIM(CONCATENATE(TRIM(B3656)," ",TRIM(C3656))),$M$10,TRIM(CONCATENATE(TRIM(D3656)," ",TRIM(E3656))),$N$10,militantesUbicacion[[#This Row],[departamento]],$O$10,militantesUbicacion[[#This Row],[municipio]],$P$10,militantesUbicacion[[#This Row],[Localidad]],$Q$10,militantesUbicacion[[#This Row],[Sex]],$R$10)</f>
        <v>u=Militante.objects.create(username='1071841110',password='1071841110',email='carlosdbb14@gmail.com',first_name='CARLOS DANIEL',last_name='BARRIGA BARRANTES',location=Puesto.objects.filter(dpto_name='CUNDINAMARCA',mun_name='LENGUAZAQUE',comuna_name='').first(),sex='M')</v>
      </c>
    </row>
    <row r="3657" spans="1:20" x14ac:dyDescent="0.25">
      <c r="A3657">
        <v>1072448024</v>
      </c>
      <c r="B3657" t="s">
        <v>130</v>
      </c>
      <c r="C3657" t="s">
        <v>206</v>
      </c>
      <c r="D3657" t="s">
        <v>3064</v>
      </c>
      <c r="E3657" t="s">
        <v>3232</v>
      </c>
      <c r="F3657" t="s">
        <v>5940</v>
      </c>
      <c r="G3657" t="s">
        <v>5685</v>
      </c>
      <c r="I3657" t="s">
        <v>12984</v>
      </c>
      <c r="J3657" t="s">
        <v>19592</v>
      </c>
      <c r="K3657" t="s">
        <v>25857</v>
      </c>
      <c r="L3657" t="s">
        <v>26150</v>
      </c>
      <c r="M3657" s="1">
        <v>36075</v>
      </c>
      <c r="N3657" s="4">
        <v>26.712328767123289</v>
      </c>
      <c r="O3657" t="s">
        <v>32526</v>
      </c>
      <c r="P3657" t="s">
        <v>32874</v>
      </c>
      <c r="Q3657" t="str">
        <f>IF(militantesUbicacion[[#This Row],[genero]] = "Masculino","M",IF(militantesUbicacion[[#This Row],[genero]] = "Femenino","F","O"))</f>
        <v>M</v>
      </c>
      <c r="T3657" s="27" t="str">
        <f>CONCATENATE($H$10,$I$10,A3657,$J$10,A3657,$K$10,I3657,$L$10,TRIM(CONCATENATE(TRIM(B3657)," ",TRIM(C3657))),$M$10,TRIM(CONCATENATE(TRIM(D3657)," ",TRIM(E3657))),$N$10,militantesUbicacion[[#This Row],[departamento]],$O$10,militantesUbicacion[[#This Row],[municipio]],$P$10,militantesUbicacion[[#This Row],[Localidad]],$Q$10,militantesUbicacion[[#This Row],[Sex]],$R$10)</f>
        <v>u=Militante.objects.create(username='1072448024',password='1072448024',email='diegohumbertoramirez62@gmail.com',first_name='DIEGO HUMBERTO',last_name='RAMIREZ SEGURA',location=Puesto.objects.filter(dpto_name='CUNDINAMARCA',mun_name='MACHETA',comuna_name='').first(),sex='M')</v>
      </c>
    </row>
    <row r="3658" spans="1:20" x14ac:dyDescent="0.25">
      <c r="A3658">
        <v>1073175346</v>
      </c>
      <c r="B3658" t="s">
        <v>177</v>
      </c>
      <c r="C3658" t="s">
        <v>2403</v>
      </c>
      <c r="D3658" t="s">
        <v>3960</v>
      </c>
      <c r="E3658" t="s">
        <v>2996</v>
      </c>
      <c r="F3658" t="s">
        <v>5940</v>
      </c>
      <c r="G3658" t="s">
        <v>4208</v>
      </c>
      <c r="I3658" t="s">
        <v>8699</v>
      </c>
      <c r="J3658" t="s">
        <v>15487</v>
      </c>
      <c r="K3658" t="s">
        <v>22075</v>
      </c>
      <c r="L3658" t="s">
        <v>26151</v>
      </c>
      <c r="M3658" s="1">
        <v>35823</v>
      </c>
      <c r="N3658" s="4">
        <v>27.402739726027399</v>
      </c>
      <c r="O3658" t="s">
        <v>28291</v>
      </c>
      <c r="P3658" t="s">
        <v>32874</v>
      </c>
      <c r="Q3658" t="str">
        <f>IF(militantesUbicacion[[#This Row],[genero]] = "Masculino","M",IF(militantesUbicacion[[#This Row],[genero]] = "Femenino","F","O"))</f>
        <v>F</v>
      </c>
      <c r="T3658" s="27" t="str">
        <f>CONCATENATE($H$10,$I$10,A3658,$J$10,A3658,$K$10,I3658,$L$10,TRIM(CONCATENATE(TRIM(B3658)," ",TRIM(C3658))),$M$10,TRIM(CONCATENATE(TRIM(D3658)," ",TRIM(E3658))),$N$10,militantesUbicacion[[#This Row],[departamento]],$O$10,militantesUbicacion[[#This Row],[municipio]],$P$10,militantesUbicacion[[#This Row],[Localidad]],$Q$10,militantesUbicacion[[#This Row],[Sex]],$R$10)</f>
        <v>u=Militante.objects.create(username='1073175346',password='1073175346',email='lauracasallas06@gmail.com',first_name='LAURA YESENIA',last_name='CASALLAS ALVAREZ',location=Puesto.objects.filter(dpto_name='CUNDINAMARCA',mun_name='MADRID',comuna_name='').first(),sex='F')</v>
      </c>
    </row>
    <row r="3659" spans="1:20" x14ac:dyDescent="0.25">
      <c r="A3659">
        <v>1073177105</v>
      </c>
      <c r="B3659" t="s">
        <v>42</v>
      </c>
      <c r="C3659" t="s">
        <v>2308</v>
      </c>
      <c r="D3659" t="s">
        <v>3939</v>
      </c>
      <c r="F3659" t="s">
        <v>5940</v>
      </c>
      <c r="G3659" t="s">
        <v>4208</v>
      </c>
      <c r="I3659" t="s">
        <v>8700</v>
      </c>
      <c r="J3659" t="s">
        <v>15488</v>
      </c>
      <c r="K3659" t="s">
        <v>22076</v>
      </c>
      <c r="L3659" t="s">
        <v>26151</v>
      </c>
      <c r="M3659" s="1">
        <v>35948</v>
      </c>
      <c r="N3659" s="4">
        <v>27.06027397260274</v>
      </c>
      <c r="O3659" t="s">
        <v>28292</v>
      </c>
      <c r="P3659" t="s">
        <v>32874</v>
      </c>
      <c r="Q3659" t="str">
        <f>IF(militantesUbicacion[[#This Row],[genero]] = "Masculino","M",IF(militantesUbicacion[[#This Row],[genero]] = "Femenino","F","O"))</f>
        <v>F</v>
      </c>
      <c r="T3659" s="27" t="str">
        <f>CONCATENATE($H$10,$I$10,A3659,$J$10,A3659,$K$10,I3659,$L$10,TRIM(CONCATENATE(TRIM(B3659)," ",TRIM(C3659))),$M$10,TRIM(CONCATENATE(TRIM(D3659)," ",TRIM(E3659))),$N$10,militantesUbicacion[[#This Row],[departamento]],$O$10,militantesUbicacion[[#This Row],[municipio]],$P$10,militantesUbicacion[[#This Row],[Localidad]],$Q$10,militantesUbicacion[[#This Row],[Sex]],$R$10)</f>
        <v>u=Militante.objects.create(username='1073177105',password='1073177105',email='soff12603@gmail.com',first_name='ADRIANA SOFIA',last_name='HIGUERA',location=Puesto.objects.filter(dpto_name='CUNDINAMARCA',mun_name='MADRID',comuna_name='').first(),sex='F')</v>
      </c>
    </row>
    <row r="3660" spans="1:20" x14ac:dyDescent="0.25">
      <c r="A3660">
        <v>1193046654</v>
      </c>
      <c r="B3660" t="s">
        <v>1405</v>
      </c>
      <c r="C3660" t="s">
        <v>2158</v>
      </c>
      <c r="D3660" t="s">
        <v>3444</v>
      </c>
      <c r="E3660" t="s">
        <v>5757</v>
      </c>
      <c r="F3660" t="s">
        <v>5940</v>
      </c>
      <c r="G3660" t="s">
        <v>4208</v>
      </c>
      <c r="I3660" t="s">
        <v>8702</v>
      </c>
      <c r="J3660" t="s">
        <v>15490</v>
      </c>
      <c r="K3660" t="s">
        <v>22079</v>
      </c>
      <c r="L3660" t="s">
        <v>26151</v>
      </c>
      <c r="M3660" s="1">
        <v>36289</v>
      </c>
      <c r="N3660" s="4">
        <v>26.126027397260273</v>
      </c>
      <c r="O3660" t="s">
        <v>28294</v>
      </c>
      <c r="P3660" t="s">
        <v>32874</v>
      </c>
      <c r="Q3660" t="str">
        <f>IF(militantesUbicacion[[#This Row],[genero]] = "Masculino","M",IF(militantesUbicacion[[#This Row],[genero]] = "Femenino","F","O"))</f>
        <v>F</v>
      </c>
      <c r="T3660" s="27" t="str">
        <f>CONCATENATE($H$10,$I$10,A3660,$J$10,A3660,$K$10,I3660,$L$10,TRIM(CONCATENATE(TRIM(B3660)," ",TRIM(C3660))),$M$10,TRIM(CONCATENATE(TRIM(D3660)," ",TRIM(E3660))),$N$10,militantesUbicacion[[#This Row],[departamento]],$O$10,militantesUbicacion[[#This Row],[municipio]],$P$10,militantesUbicacion[[#This Row],[Localidad]],$Q$10,militantesUbicacion[[#This Row],[Sex]],$R$10)</f>
        <v>u=Militante.objects.create(username='1193046654',password='1193046654',email='1193046654gladyschiquillo10@gmail.com',first_name='NAUDELIS',last_name='ESTRADA FORDECILLA',location=Puesto.objects.filter(dpto_name='CUNDINAMARCA',mun_name='MADRID',comuna_name='').first(),sex='F')</v>
      </c>
    </row>
    <row r="3661" spans="1:20" x14ac:dyDescent="0.25">
      <c r="A3661">
        <v>1073174091</v>
      </c>
      <c r="B3661" t="s">
        <v>177</v>
      </c>
      <c r="C3661" t="s">
        <v>2297</v>
      </c>
      <c r="D3661" t="s">
        <v>3129</v>
      </c>
      <c r="E3661" t="s">
        <v>3629</v>
      </c>
      <c r="F3661" t="s">
        <v>5940</v>
      </c>
      <c r="G3661" t="s">
        <v>4208</v>
      </c>
      <c r="I3661" t="s">
        <v>8703</v>
      </c>
      <c r="J3661" t="s">
        <v>15491</v>
      </c>
      <c r="K3661" t="s">
        <v>22080</v>
      </c>
      <c r="L3661" t="s">
        <v>26151</v>
      </c>
      <c r="M3661" s="1">
        <v>35643</v>
      </c>
      <c r="N3661" s="4">
        <v>27.895890410958906</v>
      </c>
      <c r="O3661" t="s">
        <v>28295</v>
      </c>
      <c r="P3661" t="s">
        <v>32874</v>
      </c>
      <c r="Q3661" t="str">
        <f>IF(militantesUbicacion[[#This Row],[genero]] = "Masculino","M",IF(militantesUbicacion[[#This Row],[genero]] = "Femenino","F","O"))</f>
        <v>F</v>
      </c>
      <c r="T3661" s="27" t="str">
        <f>CONCATENATE($H$10,$I$10,A3661,$J$10,A3661,$K$10,I3661,$L$10,TRIM(CONCATENATE(TRIM(B3661)," ",TRIM(C3661))),$M$10,TRIM(CONCATENATE(TRIM(D3661)," ",TRIM(E3661))),$N$10,militantesUbicacion[[#This Row],[departamento]],$O$10,militantesUbicacion[[#This Row],[municipio]],$P$10,militantesUbicacion[[#This Row],[Localidad]],$Q$10,militantesUbicacion[[#This Row],[Sex]],$R$10)</f>
        <v>u=Militante.objects.create(username='1073174091',password='1073174091',email='lalitaka03.ld@gmail.com',first_name='LAURA DANIELA',last_name='CRISTANCHO ROBAYO',location=Puesto.objects.filter(dpto_name='CUNDINAMARCA',mun_name='MADRID',comuna_name='').first(),sex='F')</v>
      </c>
    </row>
    <row r="3662" spans="1:20" x14ac:dyDescent="0.25">
      <c r="A3662">
        <v>1073173540</v>
      </c>
      <c r="B3662" t="s">
        <v>128</v>
      </c>
      <c r="C3662" t="s">
        <v>2190</v>
      </c>
      <c r="D3662" t="s">
        <v>3236</v>
      </c>
      <c r="E3662" t="s">
        <v>2851</v>
      </c>
      <c r="F3662" t="s">
        <v>5940</v>
      </c>
      <c r="G3662" t="s">
        <v>4208</v>
      </c>
      <c r="I3662" t="s">
        <v>8710</v>
      </c>
      <c r="J3662" t="s">
        <v>15499</v>
      </c>
      <c r="K3662" t="s">
        <v>22086</v>
      </c>
      <c r="L3662" t="s">
        <v>26150</v>
      </c>
      <c r="M3662" s="1">
        <v>35571</v>
      </c>
      <c r="N3662" s="4">
        <v>28.093150684931508</v>
      </c>
      <c r="O3662" t="s">
        <v>28302</v>
      </c>
      <c r="P3662" t="s">
        <v>32874</v>
      </c>
      <c r="Q3662" t="str">
        <f>IF(militantesUbicacion[[#This Row],[genero]] = "Masculino","M",IF(militantesUbicacion[[#This Row],[genero]] = "Femenino","F","O"))</f>
        <v>M</v>
      </c>
      <c r="T3662" s="27" t="str">
        <f>CONCATENATE($H$10,$I$10,A3662,$J$10,A3662,$K$10,I3662,$L$10,TRIM(CONCATENATE(TRIM(B3662)," ",TRIM(C3662))),$M$10,TRIM(CONCATENATE(TRIM(D3662)," ",TRIM(E3662))),$N$10,militantesUbicacion[[#This Row],[departamento]],$O$10,militantesUbicacion[[#This Row],[municipio]],$P$10,militantesUbicacion[[#This Row],[Localidad]],$Q$10,militantesUbicacion[[#This Row],[Sex]],$R$10)</f>
        <v>u=Militante.objects.create(username='1073173540',password='1073173540',email='ivanalexander201@hotmail.com',first_name='IVAN ALEXANDER',last_name='CASTELLANOS TORRES',location=Puesto.objects.filter(dpto_name='CUNDINAMARCA',mun_name='MADRID',comuna_name='').first(),sex='M')</v>
      </c>
    </row>
    <row r="3663" spans="1:20" x14ac:dyDescent="0.25">
      <c r="A3663">
        <v>1007156604</v>
      </c>
      <c r="B3663" t="s">
        <v>336</v>
      </c>
      <c r="C3663" t="s">
        <v>2158</v>
      </c>
      <c r="D3663" t="s">
        <v>3044</v>
      </c>
      <c r="E3663" t="s">
        <v>4473</v>
      </c>
      <c r="F3663" t="s">
        <v>5940</v>
      </c>
      <c r="G3663" t="s">
        <v>4208</v>
      </c>
      <c r="I3663" t="s">
        <v>8711</v>
      </c>
      <c r="J3663" t="s">
        <v>15501</v>
      </c>
      <c r="K3663" t="s">
        <v>22087</v>
      </c>
      <c r="L3663" t="s">
        <v>26151</v>
      </c>
      <c r="M3663" s="1">
        <v>36762</v>
      </c>
      <c r="N3663" s="4">
        <v>24.830136986301369</v>
      </c>
      <c r="O3663" t="s">
        <v>28303</v>
      </c>
      <c r="P3663" t="s">
        <v>32874</v>
      </c>
      <c r="Q3663" t="str">
        <f>IF(militantesUbicacion[[#This Row],[genero]] = "Masculino","M",IF(militantesUbicacion[[#This Row],[genero]] = "Femenino","F","O"))</f>
        <v>F</v>
      </c>
      <c r="T3663" s="27" t="str">
        <f>CONCATENATE($H$10,$I$10,A3663,$J$10,A3663,$K$10,I3663,$L$10,TRIM(CONCATENATE(TRIM(B3663)," ",TRIM(C3663))),$M$10,TRIM(CONCATENATE(TRIM(D3663)," ",TRIM(E3663))),$N$10,militantesUbicacion[[#This Row],[departamento]],$O$10,militantesUbicacion[[#This Row],[municipio]],$P$10,militantesUbicacion[[#This Row],[Localidad]],$Q$10,militantesUbicacion[[#This Row],[Sex]],$R$10)</f>
        <v>u=Militante.objects.create(username='1007156604',password='1007156604',email='mari24470@hotmail.com',first_name='MARIANA',last_name='ORTIZ MORELOS',location=Puesto.objects.filter(dpto_name='CUNDINAMARCA',mun_name='MADRID',comuna_name='').first(),sex='F')</v>
      </c>
    </row>
    <row r="3664" spans="1:20" x14ac:dyDescent="0.25">
      <c r="A3664">
        <v>1073523568</v>
      </c>
      <c r="B3664" t="s">
        <v>1408</v>
      </c>
      <c r="C3664" t="s">
        <v>2158</v>
      </c>
      <c r="D3664" t="s">
        <v>4900</v>
      </c>
      <c r="E3664" t="s">
        <v>5758</v>
      </c>
      <c r="F3664" t="s">
        <v>5940</v>
      </c>
      <c r="G3664" t="s">
        <v>4208</v>
      </c>
      <c r="I3664" t="s">
        <v>8713</v>
      </c>
      <c r="J3664" t="s">
        <v>15504</v>
      </c>
      <c r="K3664" t="s">
        <v>22089</v>
      </c>
      <c r="L3664" t="s">
        <v>26151</v>
      </c>
      <c r="M3664" s="1">
        <v>35613</v>
      </c>
      <c r="N3664" s="4">
        <v>27.978082191780821</v>
      </c>
      <c r="O3664" t="s">
        <v>28305</v>
      </c>
      <c r="P3664" t="s">
        <v>32874</v>
      </c>
      <c r="Q3664" t="str">
        <f>IF(militantesUbicacion[[#This Row],[genero]] = "Masculino","M",IF(militantesUbicacion[[#This Row],[genero]] = "Femenino","F","O"))</f>
        <v>F</v>
      </c>
      <c r="T3664" s="27" t="str">
        <f>CONCATENATE($H$10,$I$10,A3664,$J$10,A3664,$K$10,I3664,$L$10,TRIM(CONCATENATE(TRIM(B3664)," ",TRIM(C3664))),$M$10,TRIM(CONCATENATE(TRIM(D3664)," ",TRIM(E3664))),$N$10,militantesUbicacion[[#This Row],[departamento]],$O$10,militantesUbicacion[[#This Row],[municipio]],$P$10,militantesUbicacion[[#This Row],[Localidad]],$Q$10,militantesUbicacion[[#This Row],[Sex]],$R$10)</f>
        <v>u=Militante.objects.create(username='1073523568',password='1073523568',email='sleinys.0297@gmail.com',first_name='SLEINYS',last_name='DE LA OSSA BRON',location=Puesto.objects.filter(dpto_name='CUNDINAMARCA',mun_name='MADRID',comuna_name='').first(),sex='F')</v>
      </c>
    </row>
    <row r="3665" spans="1:20" x14ac:dyDescent="0.25">
      <c r="A3665">
        <v>1026592160</v>
      </c>
      <c r="B3665" t="s">
        <v>255</v>
      </c>
      <c r="C3665" t="s">
        <v>2424</v>
      </c>
      <c r="D3665" t="s">
        <v>4568</v>
      </c>
      <c r="E3665" t="s">
        <v>2892</v>
      </c>
      <c r="F3665" t="s">
        <v>5940</v>
      </c>
      <c r="G3665" t="s">
        <v>4208</v>
      </c>
      <c r="I3665" t="s">
        <v>8716</v>
      </c>
      <c r="J3665" t="s">
        <v>15508</v>
      </c>
      <c r="K3665" t="s">
        <v>22093</v>
      </c>
      <c r="L3665" t="s">
        <v>26151</v>
      </c>
      <c r="M3665" s="1">
        <v>35680</v>
      </c>
      <c r="N3665" s="4">
        <v>27.794520547945204</v>
      </c>
      <c r="O3665" t="s">
        <v>28308</v>
      </c>
      <c r="P3665" t="s">
        <v>32874</v>
      </c>
      <c r="Q3665" t="str">
        <f>IF(militantesUbicacion[[#This Row],[genero]] = "Masculino","M",IF(militantesUbicacion[[#This Row],[genero]] = "Femenino","F","O"))</f>
        <v>F</v>
      </c>
      <c r="T3665" s="27" t="str">
        <f>CONCATENATE($H$10,$I$10,A3665,$J$10,A3665,$K$10,I3665,$L$10,TRIM(CONCATENATE(TRIM(B3665)," ",TRIM(C3665))),$M$10,TRIM(CONCATENATE(TRIM(D3665)," ",TRIM(E3665))),$N$10,militantesUbicacion[[#This Row],[departamento]],$O$10,militantesUbicacion[[#This Row],[municipio]],$P$10,militantesUbicacion[[#This Row],[Localidad]],$Q$10,militantesUbicacion[[#This Row],[Sex]],$R$10)</f>
        <v>u=Militante.objects.create(username='1026592160',password='1026592160',email='ladyhorta07@gmail.com',first_name='LADY VANESSA',last_name='HORTA MORA',location=Puesto.objects.filter(dpto_name='CUNDINAMARCA',mun_name='MADRID',comuna_name='').first(),sex='F')</v>
      </c>
    </row>
    <row r="3666" spans="1:20" x14ac:dyDescent="0.25">
      <c r="A3666">
        <v>1073174740</v>
      </c>
      <c r="B3666" t="s">
        <v>266</v>
      </c>
      <c r="C3666" t="s">
        <v>2255</v>
      </c>
      <c r="D3666" t="s">
        <v>3035</v>
      </c>
      <c r="E3666" t="s">
        <v>4460</v>
      </c>
      <c r="F3666" t="s">
        <v>5940</v>
      </c>
      <c r="G3666" t="s">
        <v>4208</v>
      </c>
      <c r="I3666" t="s">
        <v>8717</v>
      </c>
      <c r="J3666" t="s">
        <v>15509</v>
      </c>
      <c r="K3666" t="s">
        <v>22093</v>
      </c>
      <c r="L3666" t="s">
        <v>26151</v>
      </c>
      <c r="M3666" s="1">
        <v>35717</v>
      </c>
      <c r="N3666" s="4">
        <v>27.693150684931506</v>
      </c>
      <c r="O3666" t="s">
        <v>28309</v>
      </c>
      <c r="P3666" t="s">
        <v>32874</v>
      </c>
      <c r="Q3666" t="str">
        <f>IF(militantesUbicacion[[#This Row],[genero]] = "Masculino","M",IF(militantesUbicacion[[#This Row],[genero]] = "Femenino","F","O"))</f>
        <v>F</v>
      </c>
      <c r="T3666" s="27" t="str">
        <f>CONCATENATE($H$10,$I$10,A3666,$J$10,A3666,$K$10,I3666,$L$10,TRIM(CONCATENATE(TRIM(B3666)," ",TRIM(C3666))),$M$10,TRIM(CONCATENATE(TRIM(D3666)," ",TRIM(E3666))),$N$10,militantesUbicacion[[#This Row],[departamento]],$O$10,militantesUbicacion[[#This Row],[municipio]],$P$10,militantesUbicacion[[#This Row],[Localidad]],$Q$10,militantesUbicacion[[#This Row],[Sex]],$R$10)</f>
        <v>u=Militante.objects.create(username='1073174740',password='1073174740',email='yenny1014gutierre@gmail.com',first_name='YENNY CAROLINA',last_name='GUTIERREZ ACERO',location=Puesto.objects.filter(dpto_name='CUNDINAMARCA',mun_name='MADRID',comuna_name='').first(),sex='F')</v>
      </c>
    </row>
    <row r="3667" spans="1:20" x14ac:dyDescent="0.25">
      <c r="A3667">
        <v>1070782165</v>
      </c>
      <c r="B3667" t="s">
        <v>110</v>
      </c>
      <c r="C3667" t="s">
        <v>2174</v>
      </c>
      <c r="D3667" t="s">
        <v>990</v>
      </c>
      <c r="E3667" t="s">
        <v>5691</v>
      </c>
      <c r="F3667" t="s">
        <v>5940</v>
      </c>
      <c r="G3667" t="s">
        <v>4208</v>
      </c>
      <c r="I3667" t="s">
        <v>8718</v>
      </c>
      <c r="J3667" t="s">
        <v>15502</v>
      </c>
      <c r="K3667" t="s">
        <v>6547</v>
      </c>
      <c r="L3667" t="s">
        <v>26150</v>
      </c>
      <c r="M3667" s="1">
        <v>35474</v>
      </c>
      <c r="N3667" s="4">
        <v>28.358904109589041</v>
      </c>
      <c r="O3667" t="s">
        <v>28310</v>
      </c>
      <c r="P3667" t="s">
        <v>32874</v>
      </c>
      <c r="Q3667" t="str">
        <f>IF(militantesUbicacion[[#This Row],[genero]] = "Masculino","M",IF(militantesUbicacion[[#This Row],[genero]] = "Femenino","F","O"))</f>
        <v>M</v>
      </c>
      <c r="T3667" s="27" t="str">
        <f>CONCATENATE($H$10,$I$10,A3667,$J$10,A3667,$K$10,I3667,$L$10,TRIM(CONCATENATE(TRIM(B3667)," ",TRIM(C3667))),$M$10,TRIM(CONCATENATE(TRIM(D3667)," ",TRIM(E3667))),$N$10,militantesUbicacion[[#This Row],[departamento]],$O$10,militantesUbicacion[[#This Row],[municipio]],$P$10,militantesUbicacion[[#This Row],[Localidad]],$Q$10,militantesUbicacion[[#This Row],[Sex]],$R$10)</f>
        <v>u=Militante.objects.create(username='1070782165',password='1070782165',email='1070782165cnzzz666.97@gmail.com',first_name='CRISTIAN DAVID',last_name='CRUZ URRIAGA',location=Puesto.objects.filter(dpto_name='CUNDINAMARCA',mun_name='MADRID',comuna_name='').first(),sex='M')</v>
      </c>
    </row>
    <row r="3668" spans="1:20" x14ac:dyDescent="0.25">
      <c r="A3668">
        <v>1033795288</v>
      </c>
      <c r="B3668" t="s">
        <v>180</v>
      </c>
      <c r="C3668" t="s">
        <v>2427</v>
      </c>
      <c r="D3668" t="s">
        <v>5018</v>
      </c>
      <c r="E3668" t="s">
        <v>3011</v>
      </c>
      <c r="F3668" t="s">
        <v>5940</v>
      </c>
      <c r="G3668" t="s">
        <v>4208</v>
      </c>
      <c r="I3668" t="s">
        <v>8714</v>
      </c>
      <c r="J3668" t="s">
        <v>15505</v>
      </c>
      <c r="K3668" t="s">
        <v>22090</v>
      </c>
      <c r="L3668" t="s">
        <v>26151</v>
      </c>
      <c r="M3668" s="1">
        <v>35453</v>
      </c>
      <c r="N3668" s="4">
        <v>28.416438356164385</v>
      </c>
      <c r="O3668" t="s">
        <v>28306</v>
      </c>
      <c r="P3668" t="s">
        <v>32874</v>
      </c>
      <c r="Q3668" t="str">
        <f>IF(militantesUbicacion[[#This Row],[genero]] = "Masculino","M",IF(militantesUbicacion[[#This Row],[genero]] = "Femenino","F","O"))</f>
        <v>F</v>
      </c>
      <c r="T3668" s="27" t="str">
        <f>CONCATENATE($H$10,$I$10,A3668,$J$10,A3668,$K$10,I3668,$L$10,TRIM(CONCATENATE(TRIM(B3668)," ",TRIM(C3668))),$M$10,TRIM(CONCATENATE(TRIM(D3668)," ",TRIM(E3668))),$N$10,militantesUbicacion[[#This Row],[departamento]],$O$10,militantesUbicacion[[#This Row],[municipio]],$P$10,militantesUbicacion[[#This Row],[Localidad]],$Q$10,militantesUbicacion[[#This Row],[Sex]],$R$10)</f>
        <v>u=Militante.objects.create(username='1033795288',password='1033795288',email='leidyllanos619@gmail.com',first_name='LEIDY MARITZA',last_name='LLANOS PEÑA',location=Puesto.objects.filter(dpto_name='CUNDINAMARCA',mun_name='MADRID',comuna_name='').first(),sex='F')</v>
      </c>
    </row>
    <row r="3669" spans="1:20" x14ac:dyDescent="0.25">
      <c r="A3669">
        <v>1001344389</v>
      </c>
      <c r="B3669" t="s">
        <v>88</v>
      </c>
      <c r="C3669" t="s">
        <v>2196</v>
      </c>
      <c r="D3669" t="s">
        <v>3004</v>
      </c>
      <c r="E3669" t="s">
        <v>3044</v>
      </c>
      <c r="F3669" t="s">
        <v>5940</v>
      </c>
      <c r="G3669" t="s">
        <v>4208</v>
      </c>
      <c r="I3669" t="s">
        <v>8722</v>
      </c>
      <c r="J3669" t="s">
        <v>15500</v>
      </c>
      <c r="K3669" t="s">
        <v>22098</v>
      </c>
      <c r="L3669" t="s">
        <v>26151</v>
      </c>
      <c r="M3669" s="1">
        <v>35823</v>
      </c>
      <c r="N3669" s="4">
        <v>27.402739726027399</v>
      </c>
      <c r="O3669" t="s">
        <v>28314</v>
      </c>
      <c r="P3669" t="s">
        <v>32874</v>
      </c>
      <c r="Q3669" t="str">
        <f>IF(militantesUbicacion[[#This Row],[genero]] = "Masculino","M",IF(militantesUbicacion[[#This Row],[genero]] = "Femenino","F","O"))</f>
        <v>F</v>
      </c>
      <c r="T3669" s="27" t="str">
        <f>CONCATENATE($H$10,$I$10,A3669,$J$10,A3669,$K$10,I3669,$L$10,TRIM(CONCATENATE(TRIM(B3669)," ",TRIM(C3669))),$M$10,TRIM(CONCATENATE(TRIM(D3669)," ",TRIM(E3669))),$N$10,militantesUbicacion[[#This Row],[departamento]],$O$10,militantesUbicacion[[#This Row],[municipio]],$P$10,militantesUbicacion[[#This Row],[Localidad]],$Q$10,militantesUbicacion[[#This Row],[Sex]],$R$10)</f>
        <v>u=Militante.objects.create(username='1001344389',password='1001344389',email='any.cardenas.o@gmail.com',first_name='ANA MARIA',last_name='CARDENAS ORTIZ',location=Puesto.objects.filter(dpto_name='CUNDINAMARCA',mun_name='MADRID',comuna_name='').first(),sex='F')</v>
      </c>
    </row>
    <row r="3670" spans="1:20" x14ac:dyDescent="0.25">
      <c r="A3670">
        <v>55199739</v>
      </c>
      <c r="B3670" t="s">
        <v>484</v>
      </c>
      <c r="C3670" t="s">
        <v>2158</v>
      </c>
      <c r="D3670" t="s">
        <v>3680</v>
      </c>
      <c r="E3670" t="s">
        <v>3044</v>
      </c>
      <c r="F3670" t="s">
        <v>5940</v>
      </c>
      <c r="G3670" t="s">
        <v>4208</v>
      </c>
      <c r="I3670" t="s">
        <v>8729</v>
      </c>
      <c r="J3670" t="s">
        <v>15519</v>
      </c>
      <c r="K3670" t="s">
        <v>22105</v>
      </c>
      <c r="L3670" t="s">
        <v>26151</v>
      </c>
      <c r="M3670" s="1">
        <v>35511</v>
      </c>
      <c r="N3670" s="4">
        <v>28.257534246575343</v>
      </c>
      <c r="O3670" t="s">
        <v>28321</v>
      </c>
      <c r="P3670" t="s">
        <v>32874</v>
      </c>
      <c r="Q3670" t="str">
        <f>IF(militantesUbicacion[[#This Row],[genero]] = "Masculino","M",IF(militantesUbicacion[[#This Row],[genero]] = "Femenino","F","O"))</f>
        <v>F</v>
      </c>
      <c r="T3670" s="27" t="str">
        <f>CONCATENATE($H$10,$I$10,A3670,$J$10,A3670,$K$10,I3670,$L$10,TRIM(CONCATENATE(TRIM(B3670)," ",TRIM(C3670))),$M$10,TRIM(CONCATENATE(TRIM(D3670)," ",TRIM(E3670))),$N$10,militantesUbicacion[[#This Row],[departamento]],$O$10,militantesUbicacion[[#This Row],[municipio]],$P$10,militantesUbicacion[[#This Row],[Localidad]],$Q$10,militantesUbicacion[[#This Row],[Sex]],$R$10)</f>
        <v>u=Militante.objects.create(username='55199739',password='55199739',email='lucero55199739@hotmail.com',first_name='LUCERO',last_name='VARGAS ORTIZ',location=Puesto.objects.filter(dpto_name='CUNDINAMARCA',mun_name='MADRID',comuna_name='').first(),sex='F')</v>
      </c>
    </row>
    <row r="3671" spans="1:20" x14ac:dyDescent="0.25">
      <c r="A3671">
        <v>1073721615</v>
      </c>
      <c r="B3671" t="s">
        <v>114</v>
      </c>
      <c r="C3671" t="s">
        <v>2517</v>
      </c>
      <c r="D3671" t="s">
        <v>5029</v>
      </c>
      <c r="E3671" t="s">
        <v>2971</v>
      </c>
      <c r="F3671" t="s">
        <v>5940</v>
      </c>
      <c r="G3671" t="s">
        <v>4208</v>
      </c>
      <c r="I3671" t="s">
        <v>8731</v>
      </c>
      <c r="J3671" t="s">
        <v>15521</v>
      </c>
      <c r="K3671" t="s">
        <v>22106</v>
      </c>
      <c r="L3671" t="s">
        <v>26151</v>
      </c>
      <c r="M3671" s="1">
        <v>36453</v>
      </c>
      <c r="N3671" s="4">
        <v>25.676712328767124</v>
      </c>
      <c r="O3671" t="s">
        <v>28323</v>
      </c>
      <c r="P3671" t="s">
        <v>32874</v>
      </c>
      <c r="Q3671" t="str">
        <f>IF(militantesUbicacion[[#This Row],[genero]] = "Masculino","M",IF(militantesUbicacion[[#This Row],[genero]] = "Femenino","F","O"))</f>
        <v>F</v>
      </c>
      <c r="T3671" s="27" t="str">
        <f>CONCATENATE($H$10,$I$10,A3671,$J$10,A3671,$K$10,I3671,$L$10,TRIM(CONCATENATE(TRIM(B3671)," ",TRIM(C3671))),$M$10,TRIM(CONCATENATE(TRIM(D3671)," ",TRIM(E3671))),$N$10,militantesUbicacion[[#This Row],[departamento]],$O$10,militantesUbicacion[[#This Row],[municipio]],$P$10,militantesUbicacion[[#This Row],[Localidad]],$Q$10,militantesUbicacion[[#This Row],[Sex]],$R$10)</f>
        <v>u=Militante.objects.create(username='1073721615',password='1073721615',email='jamer99jo20@gmail.com',first_name='JAMER ASDRUBAL',last_name='FUQUEN GARAVITO',location=Puesto.objects.filter(dpto_name='CUNDINAMARCA',mun_name='MADRID',comuna_name='').first(),sex='F')</v>
      </c>
    </row>
    <row r="3672" spans="1:20" x14ac:dyDescent="0.25">
      <c r="A3672">
        <v>1003688676</v>
      </c>
      <c r="B3672" t="s">
        <v>98</v>
      </c>
      <c r="C3672" t="s">
        <v>2261</v>
      </c>
      <c r="D3672" t="s">
        <v>2028</v>
      </c>
      <c r="E3672" t="s">
        <v>2327</v>
      </c>
      <c r="F3672" t="s">
        <v>5940</v>
      </c>
      <c r="G3672" t="s">
        <v>4208</v>
      </c>
      <c r="I3672" t="s">
        <v>8750</v>
      </c>
      <c r="J3672" t="s">
        <v>15540</v>
      </c>
      <c r="K3672" t="s">
        <v>22128</v>
      </c>
      <c r="L3672" t="s">
        <v>26150</v>
      </c>
      <c r="M3672" s="1">
        <v>37003</v>
      </c>
      <c r="N3672" s="4">
        <v>24.169863013698631</v>
      </c>
      <c r="O3672" t="s">
        <v>28343</v>
      </c>
      <c r="P3672" t="s">
        <v>32874</v>
      </c>
      <c r="Q3672" t="str">
        <f>IF(militantesUbicacion[[#This Row],[genero]] = "Masculino","M",IF(militantesUbicacion[[#This Row],[genero]] = "Femenino","F","O"))</f>
        <v>M</v>
      </c>
      <c r="T3672" s="27" t="str">
        <f>CONCATENATE($H$10,$I$10,A3672,$J$10,A3672,$K$10,I3672,$L$10,TRIM(CONCATENATE(TRIM(B3672)," ",TRIM(C3672))),$M$10,TRIM(CONCATENATE(TRIM(D3672)," ",TRIM(E3672))),$N$10,militantesUbicacion[[#This Row],[departamento]],$O$10,militantesUbicacion[[#This Row],[municipio]],$P$10,militantesUbicacion[[#This Row],[Localidad]],$Q$10,militantesUbicacion[[#This Row],[Sex]],$R$10)</f>
        <v>u=Militante.objects.create(username='1003688676',password='1003688676',email='juanestebangarciamunoz@gmail.com',first_name='JUAN ESTEBAN',last_name='GARCIA MUÑOZ',location=Puesto.objects.filter(dpto_name='CUNDINAMARCA',mun_name='MADRID',comuna_name='').first(),sex='M')</v>
      </c>
    </row>
    <row r="3673" spans="1:20" x14ac:dyDescent="0.25">
      <c r="A3673">
        <v>1073178456</v>
      </c>
      <c r="B3673" t="s">
        <v>98</v>
      </c>
      <c r="C3673" t="s">
        <v>2164</v>
      </c>
      <c r="D3673" t="s">
        <v>4814</v>
      </c>
      <c r="E3673" t="s">
        <v>3251</v>
      </c>
      <c r="F3673" t="s">
        <v>5940</v>
      </c>
      <c r="G3673" t="s">
        <v>4208</v>
      </c>
      <c r="I3673" t="s">
        <v>8998</v>
      </c>
      <c r="J3673" t="s">
        <v>15784</v>
      </c>
      <c r="K3673" t="s">
        <v>22378</v>
      </c>
      <c r="L3673" t="s">
        <v>26150</v>
      </c>
      <c r="M3673" s="1">
        <v>36277</v>
      </c>
      <c r="N3673" s="4">
        <v>26.158904109589042</v>
      </c>
      <c r="O3673" t="s">
        <v>28600</v>
      </c>
      <c r="P3673" t="s">
        <v>32874</v>
      </c>
      <c r="Q3673" t="str">
        <f>IF(militantesUbicacion[[#This Row],[genero]] = "Masculino","M",IF(militantesUbicacion[[#This Row],[genero]] = "Femenino","F","O"))</f>
        <v>M</v>
      </c>
      <c r="T3673" s="27" t="str">
        <f>CONCATENATE($H$10,$I$10,A3673,$J$10,A3673,$K$10,I3673,$L$10,TRIM(CONCATENATE(TRIM(B3673)," ",TRIM(C3673))),$M$10,TRIM(CONCATENATE(TRIM(D3673)," ",TRIM(E3673))),$N$10,militantesUbicacion[[#This Row],[departamento]],$O$10,militantesUbicacion[[#This Row],[municipio]],$P$10,militantesUbicacion[[#This Row],[Localidad]],$Q$10,militantesUbicacion[[#This Row],[Sex]],$R$10)</f>
        <v>u=Militante.objects.create(username='1073178456',password='1073178456',email='juansebastiancalle@hotmail.com',first_name='JUAN SEBASTIAN',last_name='GARAY QUINTERO',location=Puesto.objects.filter(dpto_name='CUNDINAMARCA',mun_name='MADRID',comuna_name='').first(),sex='M')</v>
      </c>
    </row>
    <row r="3674" spans="1:20" x14ac:dyDescent="0.25">
      <c r="A3674">
        <v>1002393266</v>
      </c>
      <c r="B3674" t="s">
        <v>66</v>
      </c>
      <c r="C3674" t="s">
        <v>2620</v>
      </c>
      <c r="D3674" t="s">
        <v>3093</v>
      </c>
      <c r="E3674" t="s">
        <v>4567</v>
      </c>
      <c r="F3674" t="s">
        <v>5940</v>
      </c>
      <c r="G3674" t="s">
        <v>4208</v>
      </c>
      <c r="I3674" t="s">
        <v>11295</v>
      </c>
      <c r="J3674" t="s">
        <v>17974</v>
      </c>
      <c r="K3674" t="s">
        <v>24467</v>
      </c>
      <c r="L3674" t="s">
        <v>26151</v>
      </c>
      <c r="M3674" s="1">
        <v>36585</v>
      </c>
      <c r="N3674" s="4">
        <v>25.315068493150687</v>
      </c>
      <c r="O3674" t="s">
        <v>30862</v>
      </c>
      <c r="P3674" t="s">
        <v>32873</v>
      </c>
      <c r="Q3674" t="str">
        <f>IF(militantesUbicacion[[#This Row],[genero]] = "Masculino","M",IF(militantesUbicacion[[#This Row],[genero]] = "Femenino","F","O"))</f>
        <v>F</v>
      </c>
      <c r="T3674" s="27" t="str">
        <f>CONCATENATE($H$10,$I$10,A3674,$J$10,A3674,$K$10,I3674,$L$10,TRIM(CONCATENATE(TRIM(B3674)," ",TRIM(C3674))),$M$10,TRIM(CONCATENATE(TRIM(D3674)," ",TRIM(E3674))),$N$10,militantesUbicacion[[#This Row],[departamento]],$O$10,militantesUbicacion[[#This Row],[municipio]],$P$10,militantesUbicacion[[#This Row],[Localidad]],$Q$10,militantesUbicacion[[#This Row],[Sex]],$R$10)</f>
        <v>u=Militante.objects.create(username='1002393266',password='1002393266',email='dannakatalina@hotmail.es',first_name='DANNA KATALINA',last_name='HERNÁNDEZ GARCI­A',location=Puesto.objects.filter(dpto_name='CUNDINAMARCA',mun_name='MADRID',comuna_name='').first(),sex='F')</v>
      </c>
    </row>
    <row r="3675" spans="1:20" x14ac:dyDescent="0.25">
      <c r="A3675">
        <v>1077320634</v>
      </c>
      <c r="B3675" t="s">
        <v>470</v>
      </c>
      <c r="C3675" t="s">
        <v>2505</v>
      </c>
      <c r="D3675" t="s">
        <v>4190</v>
      </c>
      <c r="E3675" t="s">
        <v>3058</v>
      </c>
      <c r="F3675" t="s">
        <v>5940</v>
      </c>
      <c r="G3675" t="s">
        <v>4208</v>
      </c>
      <c r="I3675" t="s">
        <v>9709</v>
      </c>
      <c r="J3675" t="s">
        <v>16441</v>
      </c>
      <c r="K3675" t="s">
        <v>23010</v>
      </c>
      <c r="L3675" t="s">
        <v>26151</v>
      </c>
      <c r="M3675" s="1">
        <v>36501</v>
      </c>
      <c r="N3675" s="4">
        <v>25.545205479452054</v>
      </c>
      <c r="O3675" t="s">
        <v>29297</v>
      </c>
      <c r="P3675" t="s">
        <v>32874</v>
      </c>
      <c r="Q3675" t="str">
        <f>IF(militantesUbicacion[[#This Row],[genero]] = "Masculino","M",IF(militantesUbicacion[[#This Row],[genero]] = "Femenino","F","O"))</f>
        <v>F</v>
      </c>
      <c r="T3675" s="27" t="str">
        <f>CONCATENATE($H$10,$I$10,A3675,$J$10,A3675,$K$10,I3675,$L$10,TRIM(CONCATENATE(TRIM(B3675)," ",TRIM(C3675))),$M$10,TRIM(CONCATENATE(TRIM(D3675)," ",TRIM(E3675))),$N$10,militantesUbicacion[[#This Row],[departamento]],$O$10,militantesUbicacion[[#This Row],[municipio]],$P$10,militantesUbicacion[[#This Row],[Localidad]],$Q$10,militantesUbicacion[[#This Row],[Sex]],$R$10)</f>
        <v>u=Militante.objects.create(username='1077320634',password='1077320634',email='navarretecarol1999@gmail.com',first_name='CAROL LICETH',last_name='NAVARRETE CORREDOR',location=Puesto.objects.filter(dpto_name='CUNDINAMARCA',mun_name='MADRID',comuna_name='').first(),sex='F')</v>
      </c>
    </row>
    <row r="3676" spans="1:20" x14ac:dyDescent="0.25">
      <c r="A3676">
        <v>1003691462</v>
      </c>
      <c r="B3676" t="s">
        <v>127</v>
      </c>
      <c r="C3676" t="s">
        <v>2174</v>
      </c>
      <c r="D3676" t="s">
        <v>3366</v>
      </c>
      <c r="E3676" t="s">
        <v>3651</v>
      </c>
      <c r="F3676" t="s">
        <v>5940</v>
      </c>
      <c r="G3676" t="s">
        <v>4208</v>
      </c>
      <c r="I3676" t="s">
        <v>11640</v>
      </c>
      <c r="J3676" t="s">
        <v>18305</v>
      </c>
      <c r="K3676" t="s">
        <v>24771</v>
      </c>
      <c r="L3676" t="s">
        <v>26150</v>
      </c>
      <c r="M3676" s="1">
        <v>36846</v>
      </c>
      <c r="N3676" s="4">
        <v>24.6</v>
      </c>
      <c r="O3676" t="s">
        <v>31196</v>
      </c>
      <c r="P3676" t="s">
        <v>32874</v>
      </c>
      <c r="Q3676" t="str">
        <f>IF(militantesUbicacion[[#This Row],[genero]] = "Masculino","M",IF(militantesUbicacion[[#This Row],[genero]] = "Femenino","F","O"))</f>
        <v>M</v>
      </c>
      <c r="T3676" s="27" t="str">
        <f>CONCATENATE($H$10,$I$10,A3676,$J$10,A3676,$K$10,I3676,$L$10,TRIM(CONCATENATE(TRIM(B3676)," ",TRIM(C3676))),$M$10,TRIM(CONCATENATE(TRIM(D3676)," ",TRIM(E3676))),$N$10,militantesUbicacion[[#This Row],[departamento]],$O$10,militantesUbicacion[[#This Row],[municipio]],$P$10,militantesUbicacion[[#This Row],[Localidad]],$Q$10,militantesUbicacion[[#This Row],[Sex]],$R$10)</f>
        <v>u=Militante.objects.create(username='1003691462',password='1003691462',email='solanojuliandavid@hotmail.com',first_name='JULIAN DAVID',last_name='SOLANO ARANGO',location=Puesto.objects.filter(dpto_name='CUNDINAMARCA',mun_name='MADRID',comuna_name='').first(),sex='M')</v>
      </c>
    </row>
    <row r="3677" spans="1:20" x14ac:dyDescent="0.25">
      <c r="A3677">
        <v>1069644546</v>
      </c>
      <c r="B3677" t="s">
        <v>256</v>
      </c>
      <c r="C3677" t="s">
        <v>738</v>
      </c>
      <c r="D3677" t="s">
        <v>3920</v>
      </c>
      <c r="E3677" t="s">
        <v>3946</v>
      </c>
      <c r="F3677" t="s">
        <v>5940</v>
      </c>
      <c r="G3677" t="s">
        <v>4208</v>
      </c>
      <c r="I3677" t="s">
        <v>7326</v>
      </c>
      <c r="J3677" t="s">
        <v>14097</v>
      </c>
      <c r="K3677" t="s">
        <v>20650</v>
      </c>
      <c r="L3677" t="s">
        <v>26151</v>
      </c>
      <c r="M3677" s="1">
        <v>39688</v>
      </c>
      <c r="N3677" s="4">
        <v>16.813698630136987</v>
      </c>
      <c r="O3677" t="s">
        <v>26913</v>
      </c>
      <c r="P3677" t="s">
        <v>32874</v>
      </c>
      <c r="Q3677" t="str">
        <f>IF(militantesUbicacion[[#This Row],[genero]] = "Masculino","M",IF(militantesUbicacion[[#This Row],[genero]] = "Femenino","F","O"))</f>
        <v>F</v>
      </c>
      <c r="T3677" s="27" t="str">
        <f>CONCATENATE($H$10,$I$10,A3677,$J$10,A3677,$K$10,I3677,$L$10,TRIM(CONCATENATE(TRIM(B3677)," ",TRIM(C3677))),$M$10,TRIM(CONCATENATE(TRIM(D3677)," ",TRIM(E3677))),$N$10,militantesUbicacion[[#This Row],[departamento]],$O$10,militantesUbicacion[[#This Row],[municipio]],$P$10,militantesUbicacion[[#This Row],[Localidad]],$Q$10,militantesUbicacion[[#This Row],[Sex]],$R$10)</f>
        <v>u=Militante.objects.create(username='1069644546',password='1069644546',email='angcalderon001@gmail.com',first_name='ANGIE LORENA',last_name='CALDERÓN GUZMÁN',location=Puesto.objects.filter(dpto_name='CUNDINAMARCA',mun_name='MADRID',comuna_name='').first(),sex='F')</v>
      </c>
    </row>
    <row r="3678" spans="1:20" x14ac:dyDescent="0.25">
      <c r="A3678">
        <v>1023164855</v>
      </c>
      <c r="B3678" t="s">
        <v>568</v>
      </c>
      <c r="D3678" t="s">
        <v>1001</v>
      </c>
      <c r="E3678" t="s">
        <v>1293</v>
      </c>
      <c r="F3678" t="s">
        <v>5940</v>
      </c>
      <c r="G3678" t="s">
        <v>4208</v>
      </c>
      <c r="I3678" t="s">
        <v>7194</v>
      </c>
      <c r="J3678" t="s">
        <v>13965</v>
      </c>
      <c r="L3678" t="s">
        <v>26151</v>
      </c>
      <c r="M3678" s="1">
        <v>39511</v>
      </c>
      <c r="N3678" s="4">
        <v>17.298630136986301</v>
      </c>
      <c r="O3678" t="s">
        <v>26781</v>
      </c>
      <c r="P3678" t="s">
        <v>32874</v>
      </c>
      <c r="Q3678" t="str">
        <f>IF(militantesUbicacion[[#This Row],[genero]] = "Masculino","M",IF(militantesUbicacion[[#This Row],[genero]] = "Femenino","F","O"))</f>
        <v>F</v>
      </c>
      <c r="T3678" s="27" t="str">
        <f>CONCATENATE($H$10,$I$10,A3678,$J$10,A3678,$K$10,I3678,$L$10,TRIM(CONCATENATE(TRIM(B3678)," ",TRIM(C3678))),$M$10,TRIM(CONCATENATE(TRIM(D3678)," ",TRIM(E3678))),$N$10,militantesUbicacion[[#This Row],[departamento]],$O$10,militantesUbicacion[[#This Row],[municipio]],$P$10,militantesUbicacion[[#This Row],[Localidad]],$Q$10,militantesUbicacion[[#This Row],[Sex]],$R$10)</f>
        <v>u=Militante.objects.create(username='1023164855',password='1023164855',email='sofireinamaximo@gmail.com',first_name='SOFIA',last_name='REINA BENAVIDES',location=Puesto.objects.filter(dpto_name='CUNDINAMARCA',mun_name='MADRID',comuna_name='').first(),sex='F')</v>
      </c>
    </row>
    <row r="3679" spans="1:20" x14ac:dyDescent="0.25">
      <c r="A3679">
        <v>1072655436</v>
      </c>
      <c r="B3679" t="s">
        <v>117</v>
      </c>
      <c r="C3679" t="s">
        <v>213</v>
      </c>
      <c r="D3679" t="s">
        <v>3768</v>
      </c>
      <c r="E3679" t="s">
        <v>5633</v>
      </c>
      <c r="F3679" t="s">
        <v>5940</v>
      </c>
      <c r="G3679" t="s">
        <v>4208</v>
      </c>
      <c r="I3679" t="s">
        <v>7005</v>
      </c>
      <c r="J3679" t="s">
        <v>13779</v>
      </c>
      <c r="K3679" t="s">
        <v>20359</v>
      </c>
      <c r="L3679" t="s">
        <v>26150</v>
      </c>
      <c r="M3679" s="1">
        <v>39464</v>
      </c>
      <c r="N3679" s="4">
        <v>17.427397260273974</v>
      </c>
      <c r="O3679" t="s">
        <v>26592</v>
      </c>
      <c r="P3679" t="s">
        <v>32874</v>
      </c>
      <c r="Q3679" t="str">
        <f>IF(militantesUbicacion[[#This Row],[genero]] = "Masculino","M",IF(militantesUbicacion[[#This Row],[genero]] = "Femenino","F","O"))</f>
        <v>M</v>
      </c>
      <c r="T3679" s="27" t="str">
        <f>CONCATENATE($H$10,$I$10,A3679,$J$10,A3679,$K$10,I3679,$L$10,TRIM(CONCATENATE(TRIM(B3679)," ",TRIM(C3679))),$M$10,TRIM(CONCATENATE(TRIM(D3679)," ",TRIM(E3679))),$N$10,militantesUbicacion[[#This Row],[departamento]],$O$10,militantesUbicacion[[#This Row],[municipio]],$P$10,militantesUbicacion[[#This Row],[Localidad]],$Q$10,militantesUbicacion[[#This Row],[Sex]],$R$10)</f>
        <v>u=Militante.objects.create(username='1072655436',password='1072655436',email='johanperez.kem@gmail.com',first_name='JOHAN ESTEBAN',last_name='PERÉZ NEUQUE',location=Puesto.objects.filter(dpto_name='CUNDINAMARCA',mun_name='MADRID',comuna_name='').first(),sex='M')</v>
      </c>
    </row>
    <row r="3680" spans="1:20" x14ac:dyDescent="0.25">
      <c r="A3680">
        <v>1016053658</v>
      </c>
      <c r="B3680" t="s">
        <v>117</v>
      </c>
      <c r="C3680" t="s">
        <v>265</v>
      </c>
      <c r="D3680" t="s">
        <v>3004</v>
      </c>
      <c r="E3680" t="s">
        <v>3593</v>
      </c>
      <c r="F3680" t="s">
        <v>5940</v>
      </c>
      <c r="G3680" t="s">
        <v>4208</v>
      </c>
      <c r="I3680" t="s">
        <v>7015</v>
      </c>
      <c r="J3680" t="s">
        <v>13789</v>
      </c>
      <c r="K3680" t="s">
        <v>20369</v>
      </c>
      <c r="L3680" t="s">
        <v>26151</v>
      </c>
      <c r="M3680" s="1">
        <v>40587</v>
      </c>
      <c r="N3680" s="4">
        <v>14.35068493150685</v>
      </c>
      <c r="O3680" t="s">
        <v>26602</v>
      </c>
      <c r="P3680" t="s">
        <v>32874</v>
      </c>
      <c r="Q3680" t="str">
        <f>IF(militantesUbicacion[[#This Row],[genero]] = "Masculino","M",IF(militantesUbicacion[[#This Row],[genero]] = "Femenino","F","O"))</f>
        <v>F</v>
      </c>
      <c r="T3680" s="27" t="str">
        <f>CONCATENATE($H$10,$I$10,A3680,$J$10,A3680,$K$10,I3680,$L$10,TRIM(CONCATENATE(TRIM(B3680)," ",TRIM(C3680))),$M$10,TRIM(CONCATENATE(TRIM(D3680)," ",TRIM(E3680))),$N$10,militantesUbicacion[[#This Row],[departamento]],$O$10,militantesUbicacion[[#This Row],[municipio]],$P$10,militantesUbicacion[[#This Row],[Localidad]],$Q$10,militantesUbicacion[[#This Row],[Sex]],$R$10)</f>
        <v>u=Militante.objects.create(username='1016053658',password='1016053658',email='johanalejandrocardenas40@gmail.com',first_name='JOHAN ALEJANDRO',last_name='CARDENAS ESTUPIÑAN',location=Puesto.objects.filter(dpto_name='CUNDINAMARCA',mun_name='MADRID',comuna_name='').first(),sex='F')</v>
      </c>
    </row>
    <row r="3681" spans="1:20" x14ac:dyDescent="0.25">
      <c r="A3681">
        <v>1025146091</v>
      </c>
      <c r="B3681" t="s">
        <v>614</v>
      </c>
      <c r="C3681" t="s">
        <v>568</v>
      </c>
      <c r="D3681" t="s">
        <v>2870</v>
      </c>
      <c r="E3681" t="s">
        <v>3152</v>
      </c>
      <c r="F3681" t="s">
        <v>5940</v>
      </c>
      <c r="G3681" t="s">
        <v>4208</v>
      </c>
      <c r="I3681" t="s">
        <v>7046</v>
      </c>
      <c r="J3681" t="s">
        <v>13818</v>
      </c>
      <c r="K3681" t="s">
        <v>20399</v>
      </c>
      <c r="L3681" t="s">
        <v>26151</v>
      </c>
      <c r="M3681" s="1">
        <v>40141</v>
      </c>
      <c r="N3681" s="4">
        <v>15.572602739726028</v>
      </c>
      <c r="O3681" t="s">
        <v>26633</v>
      </c>
      <c r="P3681" t="s">
        <v>32874</v>
      </c>
      <c r="Q3681" t="str">
        <f>IF(militantesUbicacion[[#This Row],[genero]] = "Masculino","M",IF(militantesUbicacion[[#This Row],[genero]] = "Femenino","F","O"))</f>
        <v>F</v>
      </c>
      <c r="T3681" s="27" t="str">
        <f>CONCATENATE($H$10,$I$10,A3681,$J$10,A3681,$K$10,I3681,$L$10,TRIM(CONCATENATE(TRIM(B3681)," ",TRIM(C3681))),$M$10,TRIM(CONCATENATE(TRIM(D3681)," ",TRIM(E3681))),$N$10,militantesUbicacion[[#This Row],[departamento]],$O$10,militantesUbicacion[[#This Row],[municipio]],$P$10,militantesUbicacion[[#This Row],[Localidad]],$Q$10,militantesUbicacion[[#This Row],[Sex]],$R$10)</f>
        <v>u=Militante.objects.create(username='1025146091',password='1025146091',email='talianaahernandez.9@gmail.com',first_name='TALIANA SOFIA',last_name='HERNANDEZ OROZCO',location=Puesto.objects.filter(dpto_name='CUNDINAMARCA',mun_name='MADRID',comuna_name='').first(),sex='F')</v>
      </c>
    </row>
    <row r="3682" spans="1:20" x14ac:dyDescent="0.25">
      <c r="A3682">
        <v>1069079081</v>
      </c>
      <c r="B3682" t="s">
        <v>31</v>
      </c>
      <c r="C3682" t="s">
        <v>2395</v>
      </c>
      <c r="D3682" t="s">
        <v>2860</v>
      </c>
      <c r="E3682" t="s">
        <v>1832</v>
      </c>
      <c r="F3682" t="s">
        <v>5940</v>
      </c>
      <c r="G3682" t="s">
        <v>6526</v>
      </c>
      <c r="I3682" t="s">
        <v>8773</v>
      </c>
      <c r="J3682" t="s">
        <v>15561</v>
      </c>
      <c r="K3682" t="s">
        <v>22156</v>
      </c>
      <c r="L3682" t="s">
        <v>26150</v>
      </c>
      <c r="M3682" s="1">
        <v>35702</v>
      </c>
      <c r="N3682" s="4">
        <v>27.734246575342464</v>
      </c>
      <c r="O3682" t="s">
        <v>28371</v>
      </c>
      <c r="P3682" t="s">
        <v>32874</v>
      </c>
      <c r="Q3682" t="str">
        <f>IF(militantesUbicacion[[#This Row],[genero]] = "Masculino","M",IF(militantesUbicacion[[#This Row],[genero]] = "Femenino","F","O"))</f>
        <v>M</v>
      </c>
      <c r="T3682" s="27" t="str">
        <f>CONCATENATE($H$10,$I$10,A3682,$J$10,A3682,$K$10,I3682,$L$10,TRIM(CONCATENATE(TRIM(B3682)," ",TRIM(C3682))),$M$10,TRIM(CONCATENATE(TRIM(D3682)," ",TRIM(E3682))),$N$10,militantesUbicacion[[#This Row],[departamento]],$O$10,militantesUbicacion[[#This Row],[municipio]],$P$10,militantesUbicacion[[#This Row],[Localidad]],$Q$10,militantesUbicacion[[#This Row],[Sex]],$R$10)</f>
        <v>u=Militante.objects.create(username='1069079081',password='1069079081',email='cesarmartin425@gmail.com',first_name='CESAR OSWALDO',last_name='MARTIN LOPEZ',location=Puesto.objects.filter(dpto_name='CUNDINAMARCA',mun_name='MANTA',comuna_name='').first(),sex='M')</v>
      </c>
    </row>
    <row r="3683" spans="1:20" x14ac:dyDescent="0.25">
      <c r="A3683">
        <v>1073250155</v>
      </c>
      <c r="B3683" t="s">
        <v>177</v>
      </c>
      <c r="C3683" t="s">
        <v>2365</v>
      </c>
      <c r="D3683" t="s">
        <v>1944</v>
      </c>
      <c r="E3683" t="s">
        <v>990</v>
      </c>
      <c r="F3683" t="s">
        <v>5940</v>
      </c>
      <c r="G3683" t="s">
        <v>3212</v>
      </c>
      <c r="I3683" t="s">
        <v>8186</v>
      </c>
      <c r="J3683" t="s">
        <v>14980</v>
      </c>
      <c r="K3683" t="s">
        <v>21567</v>
      </c>
      <c r="L3683" t="s">
        <v>26151</v>
      </c>
      <c r="M3683" s="1">
        <v>35854</v>
      </c>
      <c r="N3683" s="4">
        <v>27.317808219178083</v>
      </c>
      <c r="O3683" t="s">
        <v>27781</v>
      </c>
      <c r="P3683" t="s">
        <v>32874</v>
      </c>
      <c r="Q3683" t="str">
        <f>IF(militantesUbicacion[[#This Row],[genero]] = "Masculino","M",IF(militantesUbicacion[[#This Row],[genero]] = "Femenino","F","O"))</f>
        <v>F</v>
      </c>
      <c r="T3683" s="27" t="str">
        <f>CONCATENATE($H$10,$I$10,A3683,$J$10,A3683,$K$10,I3683,$L$10,TRIM(CONCATENATE(TRIM(B3683)," ",TRIM(C3683))),$M$10,TRIM(CONCATENATE(TRIM(D3683)," ",TRIM(E3683))),$N$10,militantesUbicacion[[#This Row],[departamento]],$O$10,militantesUbicacion[[#This Row],[municipio]],$P$10,militantesUbicacion[[#This Row],[Localidad]],$Q$10,militantesUbicacion[[#This Row],[Sex]],$R$10)</f>
        <v>u=Militante.objects.create(username='1073250155',password='1073250155',email='beltranlaura31@gmail.com',first_name='LAURA LIZETH',last_name='BELTRAN CRUZ',location=Puesto.objects.filter(dpto_name='CUNDINAMARCA',mun_name='MOSQUERA',comuna_name='').first(),sex='F')</v>
      </c>
    </row>
    <row r="3684" spans="1:20" x14ac:dyDescent="0.25">
      <c r="A3684">
        <v>1000323960</v>
      </c>
      <c r="B3684" t="s">
        <v>88</v>
      </c>
      <c r="C3684" t="s">
        <v>2571</v>
      </c>
      <c r="D3684" t="s">
        <v>3081</v>
      </c>
      <c r="E3684" t="s">
        <v>3051</v>
      </c>
      <c r="F3684" t="s">
        <v>5940</v>
      </c>
      <c r="G3684" t="s">
        <v>3212</v>
      </c>
      <c r="I3684" t="s">
        <v>13299</v>
      </c>
      <c r="J3684" t="s">
        <v>19895</v>
      </c>
      <c r="K3684" t="s">
        <v>26122</v>
      </c>
      <c r="L3684" t="s">
        <v>26151</v>
      </c>
      <c r="M3684" s="1">
        <v>37092</v>
      </c>
      <c r="N3684" s="4">
        <v>23.926027397260274</v>
      </c>
      <c r="O3684" t="s">
        <v>32833</v>
      </c>
      <c r="P3684" t="s">
        <v>32874</v>
      </c>
      <c r="Q3684" t="str">
        <f>IF(militantesUbicacion[[#This Row],[genero]] = "Masculino","M",IF(militantesUbicacion[[#This Row],[genero]] = "Femenino","F","O"))</f>
        <v>F</v>
      </c>
      <c r="T3684" s="27" t="str">
        <f>CONCATENATE($H$10,$I$10,A3684,$J$10,A3684,$K$10,I3684,$L$10,TRIM(CONCATENATE(TRIM(B3684)," ",TRIM(C3684))),$M$10,TRIM(CONCATENATE(TRIM(D3684)," ",TRIM(E3684))),$N$10,militantesUbicacion[[#This Row],[departamento]],$O$10,militantesUbicacion[[#This Row],[municipio]],$P$10,militantesUbicacion[[#This Row],[Localidad]],$Q$10,militantesUbicacion[[#This Row],[Sex]],$R$10)</f>
        <v>u=Militante.objects.create(username='1000323960',password='1000323960',email='anamariatorres778@gmail.com',first_name='ANA MARÍA',last_name='TORRES HERRERA',location=Puesto.objects.filter(dpto_name='CUNDINAMARCA',mun_name='MOSQUERA',comuna_name='').first(),sex='F')</v>
      </c>
    </row>
    <row r="3685" spans="1:20" x14ac:dyDescent="0.25">
      <c r="A3685">
        <v>1016096883</v>
      </c>
      <c r="B3685" t="s">
        <v>365</v>
      </c>
      <c r="C3685" t="s">
        <v>2172</v>
      </c>
      <c r="D3685" t="s">
        <v>3028</v>
      </c>
      <c r="E3685" t="s">
        <v>3479</v>
      </c>
      <c r="F3685" t="s">
        <v>5940</v>
      </c>
      <c r="G3685" t="s">
        <v>3212</v>
      </c>
      <c r="I3685" t="s">
        <v>8643</v>
      </c>
      <c r="J3685" t="s">
        <v>15432</v>
      </c>
      <c r="K3685" t="s">
        <v>22015</v>
      </c>
      <c r="L3685" t="s">
        <v>26151</v>
      </c>
      <c r="M3685" s="1">
        <v>35607</v>
      </c>
      <c r="N3685" s="4">
        <v>27.994520547945207</v>
      </c>
      <c r="O3685" t="s">
        <v>28234</v>
      </c>
      <c r="P3685" t="s">
        <v>32874</v>
      </c>
      <c r="Q3685" t="str">
        <f>IF(militantesUbicacion[[#This Row],[genero]] = "Masculino","M",IF(militantesUbicacion[[#This Row],[genero]] = "Femenino","F","O"))</f>
        <v>F</v>
      </c>
      <c r="T3685" s="27" t="str">
        <f>CONCATENATE($H$10,$I$10,A3685,$J$10,A3685,$K$10,I3685,$L$10,TRIM(CONCATENATE(TRIM(B3685)," ",TRIM(C3685))),$M$10,TRIM(CONCATENATE(TRIM(D3685)," ",TRIM(E3685))),$N$10,militantesUbicacion[[#This Row],[departamento]],$O$10,militantesUbicacion[[#This Row],[municipio]],$P$10,militantesUbicacion[[#This Row],[Localidad]],$Q$10,militantesUbicacion[[#This Row],[Sex]],$R$10)</f>
        <v>u=Militante.objects.create(username='1016096883',password='1016096883',email='juanavideos26@gmail.com',first_name='RUTH PAOLA',last_name='CASTELLANOS CARDOZO',location=Puesto.objects.filter(dpto_name='CUNDINAMARCA',mun_name='MOSQUERA',comuna_name='').first(),sex='F')</v>
      </c>
    </row>
    <row r="3686" spans="1:20" x14ac:dyDescent="0.25">
      <c r="A3686">
        <v>1001339579</v>
      </c>
      <c r="B3686" t="s">
        <v>337</v>
      </c>
      <c r="C3686" t="s">
        <v>2458</v>
      </c>
      <c r="D3686" t="s">
        <v>3103</v>
      </c>
      <c r="E3686" t="s">
        <v>4154</v>
      </c>
      <c r="F3686" t="s">
        <v>5940</v>
      </c>
      <c r="G3686" t="s">
        <v>3212</v>
      </c>
      <c r="I3686" t="s">
        <v>8645</v>
      </c>
      <c r="J3686" t="s">
        <v>15434</v>
      </c>
      <c r="K3686" t="s">
        <v>22017</v>
      </c>
      <c r="L3686" t="s">
        <v>26151</v>
      </c>
      <c r="M3686" s="1">
        <v>36572</v>
      </c>
      <c r="N3686" s="4">
        <v>25.350684931506848</v>
      </c>
      <c r="O3686" t="s">
        <v>28236</v>
      </c>
      <c r="P3686" t="s">
        <v>32874</v>
      </c>
      <c r="Q3686" t="str">
        <f>IF(militantesUbicacion[[#This Row],[genero]] = "Masculino","M",IF(militantesUbicacion[[#This Row],[genero]] = "Femenino","F","O"))</f>
        <v>F</v>
      </c>
      <c r="T3686" s="27" t="str">
        <f>CONCATENATE($H$10,$I$10,A3686,$J$10,A3686,$K$10,I3686,$L$10,TRIM(CONCATENATE(TRIM(B3686)," ",TRIM(C3686))),$M$10,TRIM(CONCATENATE(TRIM(D3686)," ",TRIM(E3686))),$N$10,militantesUbicacion[[#This Row],[departamento]],$O$10,militantesUbicacion[[#This Row],[municipio]],$P$10,militantesUbicacion[[#This Row],[Localidad]],$Q$10,militantesUbicacion[[#This Row],[Sex]],$R$10)</f>
        <v>u=Militante.objects.create(username='1001339579',password='1001339579',email='karoll.2016@gmail.com',first_name='KAROL JULIETH',last_name='MONROY MARIÑO',location=Puesto.objects.filter(dpto_name='CUNDINAMARCA',mun_name='MOSQUERA',comuna_name='').first(),sex='F')</v>
      </c>
    </row>
    <row r="3687" spans="1:20" x14ac:dyDescent="0.25">
      <c r="A3687">
        <v>1193447853</v>
      </c>
      <c r="B3687" t="s">
        <v>1499</v>
      </c>
      <c r="C3687" t="s">
        <v>2723</v>
      </c>
      <c r="D3687" t="s">
        <v>4829</v>
      </c>
      <c r="E3687" t="s">
        <v>4122</v>
      </c>
      <c r="F3687" t="s">
        <v>5940</v>
      </c>
      <c r="G3687" t="s">
        <v>3212</v>
      </c>
      <c r="I3687" t="s">
        <v>9001</v>
      </c>
      <c r="J3687" t="s">
        <v>15787</v>
      </c>
      <c r="K3687" t="s">
        <v>22381</v>
      </c>
      <c r="L3687" t="s">
        <v>26150</v>
      </c>
      <c r="M3687" s="1">
        <v>36596</v>
      </c>
      <c r="N3687" s="4">
        <v>25.284931506849315</v>
      </c>
      <c r="O3687" t="s">
        <v>28603</v>
      </c>
      <c r="P3687" t="s">
        <v>32874</v>
      </c>
      <c r="Q3687" t="str">
        <f>IF(militantesUbicacion[[#This Row],[genero]] = "Masculino","M",IF(militantesUbicacion[[#This Row],[genero]] = "Femenino","F","O"))</f>
        <v>M</v>
      </c>
      <c r="T3687" s="27" t="str">
        <f>CONCATENATE($H$10,$I$10,A3687,$J$10,A3687,$K$10,I3687,$L$10,TRIM(CONCATENATE(TRIM(B3687)," ",TRIM(C3687))),$M$10,TRIM(CONCATENATE(TRIM(D3687)," ",TRIM(E3687))),$N$10,militantesUbicacion[[#This Row],[departamento]],$O$10,militantesUbicacion[[#This Row],[municipio]],$P$10,militantesUbicacion[[#This Row],[Localidad]],$Q$10,militantesUbicacion[[#This Row],[Sex]],$R$10)</f>
        <v>u=Militante.objects.create(username='1193447853',password='1193447853',email='cristojvela@gmail.com',first_name='CRISTOFER JAMPIERE',last_name='VELA BUITRAGO',location=Puesto.objects.filter(dpto_name='CUNDINAMARCA',mun_name='MOSQUERA',comuna_name='').first(),sex='M')</v>
      </c>
    </row>
    <row r="3688" spans="1:20" x14ac:dyDescent="0.25">
      <c r="A3688">
        <v>1000019822</v>
      </c>
      <c r="B3688" t="s">
        <v>475</v>
      </c>
      <c r="C3688" t="s">
        <v>2158</v>
      </c>
      <c r="D3688" t="s">
        <v>3070</v>
      </c>
      <c r="E3688" t="s">
        <v>3271</v>
      </c>
      <c r="F3688" t="s">
        <v>5940</v>
      </c>
      <c r="G3688" t="s">
        <v>3212</v>
      </c>
      <c r="I3688" t="s">
        <v>11440</v>
      </c>
      <c r="J3688" t="s">
        <v>18120</v>
      </c>
      <c r="K3688" t="s">
        <v>24602</v>
      </c>
      <c r="L3688" t="s">
        <v>26151</v>
      </c>
      <c r="M3688" s="1">
        <v>37470</v>
      </c>
      <c r="N3688" s="4">
        <v>22.890410958904109</v>
      </c>
      <c r="O3688" t="s">
        <v>31007</v>
      </c>
      <c r="P3688" t="s">
        <v>32874</v>
      </c>
      <c r="Q3688" t="str">
        <f>IF(militantesUbicacion[[#This Row],[genero]] = "Masculino","M",IF(militantesUbicacion[[#This Row],[genero]] = "Femenino","F","O"))</f>
        <v>F</v>
      </c>
      <c r="T3688" s="27" t="str">
        <f>CONCATENATE($H$10,$I$10,A3688,$J$10,A3688,$K$10,I3688,$L$10,TRIM(CONCATENATE(TRIM(B3688)," ",TRIM(C3688))),$M$10,TRIM(CONCATENATE(TRIM(D3688)," ",TRIM(E3688))),$N$10,militantesUbicacion[[#This Row],[departamento]],$O$10,militantesUbicacion[[#This Row],[municipio]],$P$10,militantesUbicacion[[#This Row],[Localidad]],$Q$10,militantesUbicacion[[#This Row],[Sex]],$R$10)</f>
        <v>u=Militante.objects.create(username='1000019822',password='1000019822',email='vegagabriela775@gmail.com',first_name='GABRIELA',last_name='GARZON VEGA',location=Puesto.objects.filter(dpto_name='CUNDINAMARCA',mun_name='MOSQUERA',comuna_name='').first(),sex='F')</v>
      </c>
    </row>
    <row r="3689" spans="1:20" x14ac:dyDescent="0.25">
      <c r="A3689">
        <v>1016003085</v>
      </c>
      <c r="B3689" t="s">
        <v>98</v>
      </c>
      <c r="C3689" t="s">
        <v>2240</v>
      </c>
      <c r="D3689" t="s">
        <v>3574</v>
      </c>
      <c r="E3689" t="s">
        <v>5841</v>
      </c>
      <c r="F3689" t="s">
        <v>5940</v>
      </c>
      <c r="G3689" t="s">
        <v>3212</v>
      </c>
      <c r="I3689" t="s">
        <v>10708</v>
      </c>
      <c r="J3689" t="s">
        <v>17408</v>
      </c>
      <c r="K3689" t="s">
        <v>23931</v>
      </c>
      <c r="L3689" t="s">
        <v>26150</v>
      </c>
      <c r="M3689" s="1">
        <v>38486</v>
      </c>
      <c r="N3689" s="4">
        <v>20.106849315068494</v>
      </c>
      <c r="O3689" t="s">
        <v>30280</v>
      </c>
      <c r="P3689" t="s">
        <v>32874</v>
      </c>
      <c r="Q3689" t="str">
        <f>IF(militantesUbicacion[[#This Row],[genero]] = "Masculino","M",IF(militantesUbicacion[[#This Row],[genero]] = "Femenino","F","O"))</f>
        <v>M</v>
      </c>
      <c r="T3689" s="27" t="str">
        <f>CONCATENATE($H$10,$I$10,A3689,$J$10,A3689,$K$10,I3689,$L$10,TRIM(CONCATENATE(TRIM(B3689)," ",TRIM(C3689))),$M$10,TRIM(CONCATENATE(TRIM(D3689)," ",TRIM(E3689))),$N$10,militantesUbicacion[[#This Row],[departamento]],$O$10,militantesUbicacion[[#This Row],[municipio]],$P$10,militantesUbicacion[[#This Row],[Localidad]],$Q$10,militantesUbicacion[[#This Row],[Sex]],$R$10)</f>
        <v>u=Militante.objects.create(username='1016003085',password='1016003085',email='juanppu18@gmail.com',first_name='JUAN PABLO',last_name='PERILLA USME',location=Puesto.objects.filter(dpto_name='CUNDINAMARCA',mun_name='MOSQUERA',comuna_name='').first(),sex='M')</v>
      </c>
    </row>
    <row r="3690" spans="1:20" x14ac:dyDescent="0.25">
      <c r="A3690">
        <v>1000474032</v>
      </c>
      <c r="B3690" t="s">
        <v>30</v>
      </c>
      <c r="C3690" t="s">
        <v>2207</v>
      </c>
      <c r="D3690" t="s">
        <v>3932</v>
      </c>
      <c r="E3690" t="s">
        <v>3230</v>
      </c>
      <c r="F3690" t="s">
        <v>5940</v>
      </c>
      <c r="G3690" t="s">
        <v>3212</v>
      </c>
      <c r="I3690" t="s">
        <v>8244</v>
      </c>
      <c r="J3690" t="s">
        <v>15041</v>
      </c>
      <c r="K3690" t="s">
        <v>21631</v>
      </c>
      <c r="L3690" t="s">
        <v>26150</v>
      </c>
      <c r="M3690" s="1">
        <v>37058</v>
      </c>
      <c r="N3690" s="4">
        <v>24.019178082191782</v>
      </c>
      <c r="O3690" t="s">
        <v>27840</v>
      </c>
      <c r="P3690" t="s">
        <v>32874</v>
      </c>
      <c r="Q3690" t="str">
        <f>IF(militantesUbicacion[[#This Row],[genero]] = "Masculino","M",IF(militantesUbicacion[[#This Row],[genero]] = "Femenino","F","O"))</f>
        <v>M</v>
      </c>
      <c r="T3690" s="27" t="str">
        <f>CONCATENATE($H$10,$I$10,A3690,$J$10,A3690,$K$10,I3690,$L$10,TRIM(CONCATENATE(TRIM(B3690)," ",TRIM(C3690))),$M$10,TRIM(CONCATENATE(TRIM(D3690)," ",TRIM(E3690))),$N$10,militantesUbicacion[[#This Row],[departamento]],$O$10,militantesUbicacion[[#This Row],[municipio]],$P$10,militantesUbicacion[[#This Row],[Localidad]],$Q$10,militantesUbicacion[[#This Row],[Sex]],$R$10)</f>
        <v>u=Militante.objects.create(username='1000474032',password='1000474032',email='danielvbmm1941@gmail.com',first_name='DANIEL EDUARDO',last_name='VELANDIA BARRAGAN',location=Puesto.objects.filter(dpto_name='CUNDINAMARCA',mun_name='MOSQUERA',comuna_name='').first(),sex='M')</v>
      </c>
    </row>
    <row r="3691" spans="1:20" x14ac:dyDescent="0.25">
      <c r="A3691">
        <v>1073250075</v>
      </c>
      <c r="B3691" t="s">
        <v>306</v>
      </c>
      <c r="C3691" t="s">
        <v>2158</v>
      </c>
      <c r="D3691" t="s">
        <v>3229</v>
      </c>
      <c r="E3691" t="s">
        <v>3053</v>
      </c>
      <c r="F3691" t="s">
        <v>5940</v>
      </c>
      <c r="G3691" t="s">
        <v>3212</v>
      </c>
      <c r="I3691" t="s">
        <v>12852</v>
      </c>
      <c r="J3691" t="s">
        <v>19467</v>
      </c>
      <c r="K3691" t="s">
        <v>25751</v>
      </c>
      <c r="L3691" t="s">
        <v>26150</v>
      </c>
      <c r="M3691" s="1">
        <v>35838</v>
      </c>
      <c r="N3691" s="4">
        <v>27.361643835616437</v>
      </c>
      <c r="O3691" t="s">
        <v>32393</v>
      </c>
      <c r="P3691" t="s">
        <v>32873</v>
      </c>
      <c r="Q3691" t="str">
        <f>IF(militantesUbicacion[[#This Row],[genero]] = "Masculino","M",IF(militantesUbicacion[[#This Row],[genero]] = "Femenino","F","O"))</f>
        <v>M</v>
      </c>
      <c r="T3691" s="27" t="str">
        <f>CONCATENATE($H$10,$I$10,A3691,$J$10,A3691,$K$10,I3691,$L$10,TRIM(CONCATENATE(TRIM(B3691)," ",TRIM(C3691))),$M$10,TRIM(CONCATENATE(TRIM(D3691)," ",TRIM(E3691))),$N$10,militantesUbicacion[[#This Row],[departamento]],$O$10,militantesUbicacion[[#This Row],[municipio]],$P$10,militantesUbicacion[[#This Row],[Localidad]],$Q$10,militantesUbicacion[[#This Row],[Sex]],$R$10)</f>
        <v>u=Militante.objects.create(username='1073250075',password='1073250075',email='svelez.v@outlook.com',first_name='SEBASTIAN',last_name='VELEZ VILLAMIL',location=Puesto.objects.filter(dpto_name='CUNDINAMARCA',mun_name='MOSQUERA',comuna_name='').first(),sex='M')</v>
      </c>
    </row>
    <row r="3692" spans="1:20" x14ac:dyDescent="0.25">
      <c r="A3692">
        <v>1000224517</v>
      </c>
      <c r="B3692" t="s">
        <v>98</v>
      </c>
      <c r="C3692" t="s">
        <v>2185</v>
      </c>
      <c r="D3692" t="s">
        <v>3095</v>
      </c>
      <c r="E3692" t="s">
        <v>1944</v>
      </c>
      <c r="F3692" t="s">
        <v>5940</v>
      </c>
      <c r="G3692" t="s">
        <v>3212</v>
      </c>
      <c r="I3692" t="s">
        <v>6647</v>
      </c>
      <c r="J3692" t="s">
        <v>13416</v>
      </c>
      <c r="K3692" t="s">
        <v>20015</v>
      </c>
      <c r="L3692" t="s">
        <v>26150</v>
      </c>
      <c r="M3692" s="1">
        <v>37618</v>
      </c>
      <c r="N3692" s="4">
        <v>22.484931506849314</v>
      </c>
      <c r="O3692" t="s">
        <v>26231</v>
      </c>
      <c r="P3692" t="s">
        <v>32873</v>
      </c>
      <c r="Q3692" t="str">
        <f>IF(militantesUbicacion[[#This Row],[genero]] = "Masculino","M",IF(militantesUbicacion[[#This Row],[genero]] = "Femenino","F","O"))</f>
        <v>M</v>
      </c>
      <c r="T3692" s="27" t="str">
        <f>CONCATENATE($H$10,$I$10,A3692,$J$10,A3692,$K$10,I3692,$L$10,TRIM(CONCATENATE(TRIM(B3692)," ",TRIM(C3692))),$M$10,TRIM(CONCATENATE(TRIM(D3692)," ",TRIM(E3692))),$N$10,militantesUbicacion[[#This Row],[departamento]],$O$10,militantesUbicacion[[#This Row],[municipio]],$P$10,militantesUbicacion[[#This Row],[Localidad]],$Q$10,militantesUbicacion[[#This Row],[Sex]],$R$10)</f>
        <v>u=Militante.objects.create(username='1000224517',password='1000224517',email='juanruizandres@outlook.com',first_name='JUAN ANDRES',last_name='RUIZ BELTRAN',location=Puesto.objects.filter(dpto_name='CUNDINAMARCA',mun_name='MOSQUERA',comuna_name='').first(),sex='M')</v>
      </c>
    </row>
    <row r="3693" spans="1:20" x14ac:dyDescent="0.25">
      <c r="A3693">
        <v>1004925858</v>
      </c>
      <c r="B3693" t="s">
        <v>455</v>
      </c>
      <c r="C3693" t="s">
        <v>2410</v>
      </c>
      <c r="D3693" t="s">
        <v>5402</v>
      </c>
      <c r="E3693" t="s">
        <v>4211</v>
      </c>
      <c r="F3693" t="s">
        <v>5940</v>
      </c>
      <c r="G3693" t="s">
        <v>3212</v>
      </c>
      <c r="I3693" t="s">
        <v>11084</v>
      </c>
      <c r="J3693" t="s">
        <v>17767</v>
      </c>
      <c r="K3693" t="s">
        <v>24255</v>
      </c>
      <c r="L3693" t="s">
        <v>26151</v>
      </c>
      <c r="M3693" s="1">
        <v>37910</v>
      </c>
      <c r="N3693" s="4">
        <v>21.684931506849313</v>
      </c>
      <c r="O3693" t="s">
        <v>30656</v>
      </c>
      <c r="P3693" t="s">
        <v>32874</v>
      </c>
      <c r="Q3693" t="str">
        <f>IF(militantesUbicacion[[#This Row],[genero]] = "Masculino","M",IF(militantesUbicacion[[#This Row],[genero]] = "Femenino","F","O"))</f>
        <v>F</v>
      </c>
      <c r="T3693" s="27" t="str">
        <f>CONCATENATE($H$10,$I$10,A3693,$J$10,A3693,$K$10,I3693,$L$10,TRIM(CONCATENATE(TRIM(B3693)," ",TRIM(C3693))),$M$10,TRIM(CONCATENATE(TRIM(D3693)," ",TRIM(E3693))),$N$10,militantesUbicacion[[#This Row],[departamento]],$O$10,militantesUbicacion[[#This Row],[municipio]],$P$10,militantesUbicacion[[#This Row],[Localidad]],$Q$10,militantesUbicacion[[#This Row],[Sex]],$R$10)</f>
        <v>u=Militante.objects.create(username='1004925858',password='1004925858',email='maria3d11@gmail.com',first_name='MARI­A MARGARITA',last_name='ASTROS TEJEDA',location=Puesto.objects.filter(dpto_name='CUNDINAMARCA',mun_name='MOSQUERA',comuna_name='').first(),sex='F')</v>
      </c>
    </row>
    <row r="3694" spans="1:20" x14ac:dyDescent="0.25">
      <c r="A3694">
        <v>1000125183</v>
      </c>
      <c r="B3694" t="s">
        <v>696</v>
      </c>
      <c r="C3694" t="s">
        <v>2185</v>
      </c>
      <c r="D3694" t="s">
        <v>3893</v>
      </c>
      <c r="E3694" t="s">
        <v>3647</v>
      </c>
      <c r="F3694" t="s">
        <v>5940</v>
      </c>
      <c r="G3694" t="s">
        <v>3212</v>
      </c>
      <c r="I3694" t="s">
        <v>7260</v>
      </c>
      <c r="J3694" t="s">
        <v>14032</v>
      </c>
      <c r="K3694" t="s">
        <v>20591</v>
      </c>
      <c r="L3694" t="s">
        <v>26150</v>
      </c>
      <c r="M3694" s="1">
        <v>37215</v>
      </c>
      <c r="N3694" s="4">
        <v>23.589041095890412</v>
      </c>
      <c r="O3694" t="s">
        <v>26847</v>
      </c>
      <c r="P3694" t="s">
        <v>32873</v>
      </c>
      <c r="Q3694" t="str">
        <f>IF(militantesUbicacion[[#This Row],[genero]] = "Masculino","M",IF(militantesUbicacion[[#This Row],[genero]] = "Femenino","F","O"))</f>
        <v>M</v>
      </c>
      <c r="T3694" s="27" t="str">
        <f>CONCATENATE($H$10,$I$10,A3694,$J$10,A3694,$K$10,I3694,$L$10,TRIM(CONCATENATE(TRIM(B3694)," ",TRIM(C3694))),$M$10,TRIM(CONCATENATE(TRIM(D3694)," ",TRIM(E3694))),$N$10,militantesUbicacion[[#This Row],[departamento]],$O$10,militantesUbicacion[[#This Row],[municipio]],$P$10,militantesUbicacion[[#This Row],[Localidad]],$Q$10,militantesUbicacion[[#This Row],[Sex]],$R$10)</f>
        <v>u=Militante.objects.create(username='1000125183',password='1000125183',email='hochmuthandres@gmail.com',first_name='WILLMER ANDRES',last_name='HOCHMUTH CARTAGENA',location=Puesto.objects.filter(dpto_name='CUNDINAMARCA',mun_name='MOSQUERA',comuna_name='').first(),sex='M')</v>
      </c>
    </row>
    <row r="3695" spans="1:20" x14ac:dyDescent="0.25">
      <c r="A3695">
        <v>1034661025</v>
      </c>
      <c r="B3695" t="s">
        <v>600</v>
      </c>
      <c r="D3695" t="s">
        <v>3561</v>
      </c>
      <c r="E3695" t="s">
        <v>3089</v>
      </c>
      <c r="F3695" t="s">
        <v>5940</v>
      </c>
      <c r="G3695" t="s">
        <v>3212</v>
      </c>
      <c r="I3695" t="s">
        <v>7119</v>
      </c>
      <c r="J3695" t="s">
        <v>13891</v>
      </c>
      <c r="K3695" t="s">
        <v>20469</v>
      </c>
      <c r="L3695" t="s">
        <v>26150</v>
      </c>
      <c r="M3695" s="1">
        <v>39199</v>
      </c>
      <c r="N3695" s="4">
        <v>18.153424657534245</v>
      </c>
      <c r="O3695" t="s">
        <v>26706</v>
      </c>
      <c r="P3695" t="s">
        <v>32874</v>
      </c>
      <c r="Q3695" t="str">
        <f>IF(militantesUbicacion[[#This Row],[genero]] = "Masculino","M",IF(militantesUbicacion[[#This Row],[genero]] = "Femenino","F","O"))</f>
        <v>M</v>
      </c>
      <c r="T3695" s="27" t="str">
        <f>CONCATENATE($H$10,$I$10,A3695,$J$10,A3695,$K$10,I3695,$L$10,TRIM(CONCATENATE(TRIM(B3695)," ",TRIM(C3695))),$M$10,TRIM(CONCATENATE(TRIM(D3695)," ",TRIM(E3695))),$N$10,militantesUbicacion[[#This Row],[departamento]],$O$10,militantesUbicacion[[#This Row],[municipio]],$P$10,militantesUbicacion[[#This Row],[Localidad]],$Q$10,militantesUbicacion[[#This Row],[Sex]],$R$10)</f>
        <v>u=Militante.objects.create(username='1034661025',password='1034661025',email='emilioninr@gmail.com',first_name='EMILIO',last_name='NIÑO RUBIO',location=Puesto.objects.filter(dpto_name='CUNDINAMARCA',mun_name='MOSQUERA',comuna_name='').first(),sex='M')</v>
      </c>
    </row>
    <row r="3696" spans="1:20" x14ac:dyDescent="0.25">
      <c r="A3696">
        <v>102782724</v>
      </c>
      <c r="B3696" t="s">
        <v>46</v>
      </c>
      <c r="C3696" t="s">
        <v>416</v>
      </c>
      <c r="D3696" t="s">
        <v>3074</v>
      </c>
      <c r="E3696" t="s">
        <v>3386</v>
      </c>
      <c r="F3696" t="s">
        <v>5940</v>
      </c>
      <c r="G3696" t="s">
        <v>3212</v>
      </c>
      <c r="I3696" t="s">
        <v>7407</v>
      </c>
      <c r="J3696" t="s">
        <v>14177</v>
      </c>
      <c r="K3696" t="s">
        <v>20727</v>
      </c>
      <c r="L3696" t="s">
        <v>26150</v>
      </c>
      <c r="M3696" s="1">
        <v>39179</v>
      </c>
      <c r="N3696" s="4">
        <v>18.208219178082192</v>
      </c>
      <c r="O3696" t="s">
        <v>26994</v>
      </c>
      <c r="P3696" t="s">
        <v>32874</v>
      </c>
      <c r="Q3696" t="str">
        <f>IF(militantesUbicacion[[#This Row],[genero]] = "Masculino","M",IF(militantesUbicacion[[#This Row],[genero]] = "Femenino","F","O"))</f>
        <v>M</v>
      </c>
      <c r="T3696" s="27" t="str">
        <f>CONCATENATE($H$10,$I$10,A3696,$J$10,A3696,$K$10,I3696,$L$10,TRIM(CONCATENATE(TRIM(B3696)," ",TRIM(C3696))),$M$10,TRIM(CONCATENATE(TRIM(D3696)," ",TRIM(E3696))),$N$10,militantesUbicacion[[#This Row],[departamento]],$O$10,militantesUbicacion[[#This Row],[municipio]],$P$10,militantesUbicacion[[#This Row],[Localidad]],$Q$10,militantesUbicacion[[#This Row],[Sex]],$R$10)</f>
        <v>u=Militante.objects.create(username='102782724',password='102782724',email='mp.marco.music@gmail.com',first_name='MARCO ANTONIO',last_name='PEREZ APARICIO',location=Puesto.objects.filter(dpto_name='CUNDINAMARCA',mun_name='MOSQUERA',comuna_name='').first(),sex='M')</v>
      </c>
    </row>
    <row r="3697" spans="1:20" x14ac:dyDescent="0.25">
      <c r="A3697">
        <v>1011081511</v>
      </c>
      <c r="B3697" t="s">
        <v>626</v>
      </c>
      <c r="C3697" t="s">
        <v>692</v>
      </c>
      <c r="D3697" t="s">
        <v>2995</v>
      </c>
      <c r="E3697" t="s">
        <v>3163</v>
      </c>
      <c r="F3697" t="s">
        <v>5940</v>
      </c>
      <c r="G3697" t="s">
        <v>3212</v>
      </c>
      <c r="I3697" t="s">
        <v>7082</v>
      </c>
      <c r="J3697" t="s">
        <v>13854</v>
      </c>
      <c r="K3697" t="s">
        <v>20434</v>
      </c>
      <c r="L3697" t="s">
        <v>26151</v>
      </c>
      <c r="M3697" s="1">
        <v>38326</v>
      </c>
      <c r="N3697" s="4">
        <v>20.545205479452054</v>
      </c>
      <c r="O3697" t="s">
        <v>26669</v>
      </c>
      <c r="P3697" t="s">
        <v>32874</v>
      </c>
      <c r="Q3697" t="str">
        <f>IF(militantesUbicacion[[#This Row],[genero]] = "Masculino","M",IF(militantesUbicacion[[#This Row],[genero]] = "Femenino","F","O"))</f>
        <v>F</v>
      </c>
      <c r="T3697" s="27" t="str">
        <f>CONCATENATE($H$10,$I$10,A3697,$J$10,A3697,$K$10,I3697,$L$10,TRIM(CONCATENATE(TRIM(B3697)," ",TRIM(C3697))),$M$10,TRIM(CONCATENATE(TRIM(D3697)," ",TRIM(E3697))),$N$10,militantesUbicacion[[#This Row],[departamento]],$O$10,militantesUbicacion[[#This Row],[municipio]],$P$10,militantesUbicacion[[#This Row],[Localidad]],$Q$10,militantesUbicacion[[#This Row],[Sex]],$R$10)</f>
        <v>u=Militante.objects.create(username='1011081511',password='1011081511',email='samiranavarroalvarado@gmail.com',first_name='SAMIRA ALEJANDRA',last_name='NAVARRO ALVARADO',location=Puesto.objects.filter(dpto_name='CUNDINAMARCA',mun_name='MOSQUERA',comuna_name='').first(),sex='F')</v>
      </c>
    </row>
    <row r="3698" spans="1:20" x14ac:dyDescent="0.25">
      <c r="A3698">
        <v>1070389121</v>
      </c>
      <c r="B3698" t="s">
        <v>30</v>
      </c>
      <c r="C3698" t="s">
        <v>819</v>
      </c>
      <c r="D3698" t="s">
        <v>2870</v>
      </c>
      <c r="E3698" t="s">
        <v>3044</v>
      </c>
      <c r="F3698" t="s">
        <v>5940</v>
      </c>
      <c r="G3698" t="s">
        <v>3212</v>
      </c>
      <c r="I3698" t="s">
        <v>6917</v>
      </c>
      <c r="J3698" t="s">
        <v>13692</v>
      </c>
      <c r="K3698" t="s">
        <v>20280</v>
      </c>
      <c r="L3698" t="s">
        <v>26150</v>
      </c>
      <c r="M3698" s="1">
        <v>39465</v>
      </c>
      <c r="N3698" s="4">
        <v>17.424657534246574</v>
      </c>
      <c r="O3698" t="s">
        <v>26504</v>
      </c>
      <c r="P3698" t="s">
        <v>32874</v>
      </c>
      <c r="Q3698" t="str">
        <f>IF(militantesUbicacion[[#This Row],[genero]] = "Masculino","M",IF(militantesUbicacion[[#This Row],[genero]] = "Femenino","F","O"))</f>
        <v>M</v>
      </c>
      <c r="T3698" s="27" t="str">
        <f>CONCATENATE($H$10,$I$10,A3698,$J$10,A3698,$K$10,I3698,$L$10,TRIM(CONCATENATE(TRIM(B3698)," ",TRIM(C3698))),$M$10,TRIM(CONCATENATE(TRIM(D3698)," ",TRIM(E3698))),$N$10,militantesUbicacion[[#This Row],[departamento]],$O$10,militantesUbicacion[[#This Row],[municipio]],$P$10,militantesUbicacion[[#This Row],[Localidad]],$Q$10,militantesUbicacion[[#This Row],[Sex]],$R$10)</f>
        <v>u=Militante.objects.create(username='1070389121',password='1070389121',email='danihernandez20012@gmail.com',first_name='DANIEL ALEXIS',last_name='HERNANDEZ ORTIZ',location=Puesto.objects.filter(dpto_name='CUNDINAMARCA',mun_name='MOSQUERA',comuna_name='').first(),sex='M')</v>
      </c>
    </row>
    <row r="3699" spans="1:20" x14ac:dyDescent="0.25">
      <c r="A3699">
        <v>1028869670</v>
      </c>
      <c r="B3699" t="s">
        <v>512</v>
      </c>
      <c r="D3699" t="s">
        <v>3883</v>
      </c>
      <c r="E3699" t="s">
        <v>2966</v>
      </c>
      <c r="F3699" t="s">
        <v>5940</v>
      </c>
      <c r="G3699" t="s">
        <v>3212</v>
      </c>
      <c r="I3699" t="s">
        <v>7237</v>
      </c>
      <c r="J3699" t="s">
        <v>14008</v>
      </c>
      <c r="K3699" t="s">
        <v>20566</v>
      </c>
      <c r="L3699" t="s">
        <v>26151</v>
      </c>
      <c r="M3699" s="1">
        <v>40340</v>
      </c>
      <c r="N3699" s="4">
        <v>15.027397260273972</v>
      </c>
      <c r="O3699" t="s">
        <v>26824</v>
      </c>
      <c r="P3699" t="s">
        <v>32874</v>
      </c>
      <c r="Q3699" t="str">
        <f>IF(militantesUbicacion[[#This Row],[genero]] = "Masculino","M",IF(militantesUbicacion[[#This Row],[genero]] = "Femenino","F","O"))</f>
        <v>F</v>
      </c>
      <c r="T3699" s="27" t="str">
        <f>CONCATENATE($H$10,$I$10,A3699,$J$10,A3699,$K$10,I3699,$L$10,TRIM(CONCATENATE(TRIM(B3699)," ",TRIM(C3699))),$M$10,TRIM(CONCATENATE(TRIM(D3699)," ",TRIM(E3699))),$N$10,militantesUbicacion[[#This Row],[departamento]],$O$10,militantesUbicacion[[#This Row],[municipio]],$P$10,militantesUbicacion[[#This Row],[Localidad]],$Q$10,militantesUbicacion[[#This Row],[Sex]],$R$10)</f>
        <v>u=Militante.objects.create(username='1028869670',password='1028869670',email='tussovale@gmail.com',first_name='VALENTINA',last_name='TUSSO SANCHEZ',location=Puesto.objects.filter(dpto_name='CUNDINAMARCA',mun_name='MOSQUERA',comuna_name='').first(),sex='F')</v>
      </c>
    </row>
    <row r="3700" spans="1:20" x14ac:dyDescent="0.25">
      <c r="A3700">
        <v>1025541400</v>
      </c>
      <c r="B3700" t="s">
        <v>59</v>
      </c>
      <c r="C3700" t="s">
        <v>179</v>
      </c>
      <c r="D3700" t="s">
        <v>3001</v>
      </c>
      <c r="E3700" t="s">
        <v>2358</v>
      </c>
      <c r="F3700" t="s">
        <v>5940</v>
      </c>
      <c r="G3700" t="s">
        <v>3212</v>
      </c>
      <c r="I3700" t="s">
        <v>7276</v>
      </c>
      <c r="J3700" t="s">
        <v>14048</v>
      </c>
      <c r="K3700" t="s">
        <v>20606</v>
      </c>
      <c r="L3700" t="s">
        <v>26150</v>
      </c>
      <c r="M3700" s="1">
        <v>39915</v>
      </c>
      <c r="N3700" s="4">
        <v>16.19178082191781</v>
      </c>
      <c r="O3700" t="s">
        <v>26863</v>
      </c>
      <c r="P3700" t="s">
        <v>32874</v>
      </c>
      <c r="Q3700" t="str">
        <f>IF(militantesUbicacion[[#This Row],[genero]] = "Masculino","M",IF(militantesUbicacion[[#This Row],[genero]] = "Femenino","F","O"))</f>
        <v>M</v>
      </c>
      <c r="T3700" s="27" t="str">
        <f>CONCATENATE($H$10,$I$10,A3700,$J$10,A3700,$K$10,I3700,$L$10,TRIM(CONCATENATE(TRIM(B3700)," ",TRIM(C3700))),$M$10,TRIM(CONCATENATE(TRIM(D3700)," ",TRIM(E3700))),$N$10,militantesUbicacion[[#This Row],[departamento]],$O$10,militantesUbicacion[[#This Row],[municipio]],$P$10,militantesUbicacion[[#This Row],[Localidad]],$Q$10,militantesUbicacion[[#This Row],[Sex]],$R$10)</f>
        <v>u=Militante.objects.create(username='1025541400',password='1025541400',email='andresvalencia.fj@gmail.com',first_name='JULIÁN ANDRÉS',last_name='FIGUEROA VALENCIA',location=Puesto.objects.filter(dpto_name='CUNDINAMARCA',mun_name='MOSQUERA',comuna_name='').first(),sex='M')</v>
      </c>
    </row>
    <row r="3701" spans="1:20" x14ac:dyDescent="0.25">
      <c r="A3701">
        <v>1188213134</v>
      </c>
      <c r="B3701" t="s">
        <v>98</v>
      </c>
      <c r="C3701" t="s">
        <v>49</v>
      </c>
      <c r="D3701" t="s">
        <v>3107</v>
      </c>
      <c r="E3701" t="s">
        <v>3094</v>
      </c>
      <c r="F3701" t="s">
        <v>5940</v>
      </c>
      <c r="G3701" t="s">
        <v>3212</v>
      </c>
      <c r="I3701" t="s">
        <v>7229</v>
      </c>
      <c r="J3701" t="s">
        <v>14000</v>
      </c>
      <c r="L3701" t="s">
        <v>26150</v>
      </c>
      <c r="M3701" s="1">
        <v>40240</v>
      </c>
      <c r="N3701" s="4">
        <v>15.301369863013699</v>
      </c>
      <c r="O3701" t="s">
        <v>26816</v>
      </c>
      <c r="P3701" t="s">
        <v>32874</v>
      </c>
      <c r="Q3701" t="str">
        <f>IF(militantesUbicacion[[#This Row],[genero]] = "Masculino","M",IF(militantesUbicacion[[#This Row],[genero]] = "Femenino","F","O"))</f>
        <v>M</v>
      </c>
      <c r="T3701" s="27" t="str">
        <f>CONCATENATE($H$10,$I$10,A3701,$J$10,A3701,$K$10,I3701,$L$10,TRIM(CONCATENATE(TRIM(B3701)," ",TRIM(C3701))),$M$10,TRIM(CONCATENATE(TRIM(D3701)," ",TRIM(E3701))),$N$10,militantesUbicacion[[#This Row],[departamento]],$O$10,militantesUbicacion[[#This Row],[municipio]],$P$10,militantesUbicacion[[#This Row],[Localidad]],$Q$10,militantesUbicacion[[#This Row],[Sex]],$R$10)</f>
        <v>u=Militante.objects.create(username='1188213134',password='1188213134',email='juanangelj67@gmail.com',first_name='JUAN ANGEL',last_name='MURILLO WILCHES',location=Puesto.objects.filter(dpto_name='CUNDINAMARCA',mun_name='MOSQUERA',comuna_name='').first(),sex='M')</v>
      </c>
    </row>
    <row r="3702" spans="1:20" x14ac:dyDescent="0.25">
      <c r="A3702">
        <v>1069101003</v>
      </c>
      <c r="B3702" t="s">
        <v>53</v>
      </c>
      <c r="C3702" t="s">
        <v>2231</v>
      </c>
      <c r="D3702" t="s">
        <v>3125</v>
      </c>
      <c r="E3702" t="s">
        <v>3263</v>
      </c>
      <c r="F3702" t="s">
        <v>5940</v>
      </c>
      <c r="G3702" t="s">
        <v>5664</v>
      </c>
      <c r="I3702" t="s">
        <v>8176</v>
      </c>
      <c r="J3702" t="s">
        <v>14969</v>
      </c>
      <c r="K3702" t="s">
        <v>21555</v>
      </c>
      <c r="L3702" t="s">
        <v>26150</v>
      </c>
      <c r="M3702" s="1">
        <v>35692</v>
      </c>
      <c r="N3702" s="4">
        <v>27.761643835616439</v>
      </c>
      <c r="O3702" t="s">
        <v>27771</v>
      </c>
      <c r="P3702" t="s">
        <v>32874</v>
      </c>
      <c r="Q3702" t="str">
        <f>IF(militantesUbicacion[[#This Row],[genero]] = "Masculino","M",IF(militantesUbicacion[[#This Row],[genero]] = "Femenino","F","O"))</f>
        <v>M</v>
      </c>
      <c r="T3702" s="27" t="str">
        <f>CONCATENATE($H$10,$I$10,A3702,$J$10,A3702,$K$10,I3702,$L$10,TRIM(CONCATENATE(TRIM(B3702)," ",TRIM(C3702))),$M$10,TRIM(CONCATENATE(TRIM(D3702)," ",TRIM(E3702))),$N$10,militantesUbicacion[[#This Row],[departamento]],$O$10,militantesUbicacion[[#This Row],[municipio]],$P$10,militantesUbicacion[[#This Row],[Localidad]],$Q$10,militantesUbicacion[[#This Row],[Sex]],$R$10)</f>
        <v>u=Militante.objects.create(username='1069101003',password='1069101003',email='fabianskate19@gmail.com',first_name='ELKIN FABIAN',last_name='AREVALO BUITRAGO',location=Puesto.objects.filter(dpto_name='CUNDINAMARCA',mun_name='NEMOCON',comuna_name='').first(),sex='M')</v>
      </c>
    </row>
    <row r="3703" spans="1:20" x14ac:dyDescent="0.25">
      <c r="A3703">
        <v>1076737029</v>
      </c>
      <c r="B3703" t="s">
        <v>1815</v>
      </c>
      <c r="C3703" t="s">
        <v>206</v>
      </c>
      <c r="D3703" t="s">
        <v>3035</v>
      </c>
      <c r="E3703" t="s">
        <v>3202</v>
      </c>
      <c r="F3703" t="s">
        <v>5940</v>
      </c>
      <c r="G3703" t="s">
        <v>5664</v>
      </c>
      <c r="I3703" t="s">
        <v>12031</v>
      </c>
      <c r="L3703" t="s">
        <v>26150</v>
      </c>
      <c r="M3703" s="1">
        <v>38492</v>
      </c>
      <c r="N3703" s="4">
        <v>20.090410958904108</v>
      </c>
      <c r="O3703" t="s">
        <v>31584</v>
      </c>
      <c r="P3703" t="s">
        <v>32874</v>
      </c>
      <c r="Q3703" t="str">
        <f>IF(militantesUbicacion[[#This Row],[genero]] = "Masculino","M",IF(militantesUbicacion[[#This Row],[genero]] = "Femenino","F","O"))</f>
        <v>M</v>
      </c>
      <c r="T3703" s="27" t="str">
        <f>CONCATENATE($H$10,$I$10,A3703,$J$10,A3703,$K$10,I3703,$L$10,TRIM(CONCATENATE(TRIM(B3703)," ",TRIM(C3703))),$M$10,TRIM(CONCATENATE(TRIM(D3703)," ",TRIM(E3703))),$N$10,militantesUbicacion[[#This Row],[departamento]],$O$10,militantesUbicacion[[#This Row],[municipio]],$P$10,militantesUbicacion[[#This Row],[Localidad]],$Q$10,militantesUbicacion[[#This Row],[Sex]],$R$10)</f>
        <v>u=Militante.objects.create(username='1076737029',password='1076737029',email='florecitaroquera66@gmail.com',first_name='NICOLAS HUMBERTO',last_name='GUTIERREZ SUAREZ',location=Puesto.objects.filter(dpto_name='CUNDINAMARCA',mun_name='NEMOCON',comuna_name='').first(),sex='M')</v>
      </c>
    </row>
    <row r="3704" spans="1:20" x14ac:dyDescent="0.25">
      <c r="A3704">
        <v>1003826376</v>
      </c>
      <c r="B3704" t="s">
        <v>34</v>
      </c>
      <c r="C3704" t="s">
        <v>236</v>
      </c>
      <c r="D3704" t="s">
        <v>4499</v>
      </c>
      <c r="E3704" t="s">
        <v>1800</v>
      </c>
      <c r="F3704" t="s">
        <v>5940</v>
      </c>
      <c r="G3704" t="s">
        <v>5664</v>
      </c>
      <c r="I3704" t="s">
        <v>12211</v>
      </c>
      <c r="J3704" t="s">
        <v>18322</v>
      </c>
      <c r="L3704" t="s">
        <v>26150</v>
      </c>
      <c r="M3704" s="1">
        <v>36996</v>
      </c>
      <c r="N3704" s="4">
        <v>24.18904109589041</v>
      </c>
      <c r="O3704" t="s">
        <v>31763</v>
      </c>
      <c r="P3704" t="s">
        <v>32873</v>
      </c>
      <c r="Q3704" t="str">
        <f>IF(militantesUbicacion[[#This Row],[genero]] = "Masculino","M",IF(militantesUbicacion[[#This Row],[genero]] = "Femenino","F","O"))</f>
        <v>M</v>
      </c>
      <c r="T3704" s="27" t="str">
        <f>CONCATENATE($H$10,$I$10,A3704,$J$10,A3704,$K$10,I3704,$L$10,TRIM(CONCATENATE(TRIM(B3704)," ",TRIM(C3704))),$M$10,TRIM(CONCATENATE(TRIM(D3704)," ",TRIM(E3704))),$N$10,militantesUbicacion[[#This Row],[departamento]],$O$10,militantesUbicacion[[#This Row],[municipio]],$P$10,militantesUbicacion[[#This Row],[Localidad]],$Q$10,militantesUbicacion[[#This Row],[Sex]],$R$10)</f>
        <v>u=Militante.objects.create(username='1003826376',password='1003826376',email='williamstivenpartidoverde@gmail.com',first_name='WILLIAM STIVEN',last_name='MONTAÑO BERNAL',location=Puesto.objects.filter(dpto_name='CUNDINAMARCA',mun_name='NEMOCON',comuna_name='').first(),sex='M')</v>
      </c>
    </row>
    <row r="3705" spans="1:20" x14ac:dyDescent="0.25">
      <c r="A3705">
        <v>1069101449</v>
      </c>
      <c r="B3705" t="s">
        <v>490</v>
      </c>
      <c r="C3705" t="s">
        <v>289</v>
      </c>
      <c r="D3705" t="s">
        <v>1955</v>
      </c>
      <c r="E3705" t="s">
        <v>3676</v>
      </c>
      <c r="F3705" t="s">
        <v>5940</v>
      </c>
      <c r="G3705" t="s">
        <v>5664</v>
      </c>
      <c r="I3705" t="s">
        <v>12404</v>
      </c>
      <c r="J3705" t="s">
        <v>19047</v>
      </c>
      <c r="K3705" t="s">
        <v>25398</v>
      </c>
      <c r="L3705" t="s">
        <v>26151</v>
      </c>
      <c r="M3705" s="1">
        <v>36102</v>
      </c>
      <c r="N3705" s="4">
        <v>26.638356164383563</v>
      </c>
      <c r="O3705" t="s">
        <v>31955</v>
      </c>
      <c r="P3705" t="s">
        <v>32873</v>
      </c>
      <c r="Q3705" t="str">
        <f>IF(militantesUbicacion[[#This Row],[genero]] = "Masculino","M",IF(militantesUbicacion[[#This Row],[genero]] = "Femenino","F","O"))</f>
        <v>F</v>
      </c>
      <c r="T3705" s="27" t="str">
        <f>CONCATENATE($H$10,$I$10,A3705,$J$10,A3705,$K$10,I3705,$L$10,TRIM(CONCATENATE(TRIM(B3705)," ",TRIM(C3705))),$M$10,TRIM(CONCATENATE(TRIM(D3705)," ",TRIM(E3705))),$N$10,militantesUbicacion[[#This Row],[departamento]],$O$10,militantesUbicacion[[#This Row],[municipio]],$P$10,militantesUbicacion[[#This Row],[Localidad]],$Q$10,militantesUbicacion[[#This Row],[Sex]],$R$10)</f>
        <v>u=Militante.objects.create(username='1069101449',password='1069101449',email='dayis.paez98@gmail.com',first_name='DAYANA YULIETH',last_name='PAEZ COLLAZOS',location=Puesto.objects.filter(dpto_name='CUNDINAMARCA',mun_name='NEMOCON',comuna_name='').first(),sex='F')</v>
      </c>
    </row>
    <row r="3706" spans="1:20" x14ac:dyDescent="0.25">
      <c r="A3706">
        <v>1069101109</v>
      </c>
      <c r="B3706" t="s">
        <v>597</v>
      </c>
      <c r="C3706" t="s">
        <v>384</v>
      </c>
      <c r="D3706" t="s">
        <v>2028</v>
      </c>
      <c r="E3706" t="s">
        <v>2966</v>
      </c>
      <c r="F3706" t="s">
        <v>5940</v>
      </c>
      <c r="G3706" t="s">
        <v>5664</v>
      </c>
      <c r="I3706" t="s">
        <v>12432</v>
      </c>
      <c r="J3706" t="s">
        <v>19073</v>
      </c>
      <c r="K3706" t="s">
        <v>25418</v>
      </c>
      <c r="L3706" t="s">
        <v>26151</v>
      </c>
      <c r="M3706" s="1">
        <v>35779</v>
      </c>
      <c r="N3706" s="4">
        <v>27.523287671232875</v>
      </c>
      <c r="O3706" t="s">
        <v>31981</v>
      </c>
      <c r="P3706" t="s">
        <v>32873</v>
      </c>
      <c r="Q3706" t="str">
        <f>IF(militantesUbicacion[[#This Row],[genero]] = "Masculino","M",IF(militantesUbicacion[[#This Row],[genero]] = "Femenino","F","O"))</f>
        <v>F</v>
      </c>
      <c r="T3706" s="27" t="str">
        <f>CONCATENATE($H$10,$I$10,A3706,$J$10,A3706,$K$10,I3706,$L$10,TRIM(CONCATENATE(TRIM(B3706)," ",TRIM(C3706))),$M$10,TRIM(CONCATENATE(TRIM(D3706)," ",TRIM(E3706))),$N$10,militantesUbicacion[[#This Row],[departamento]],$O$10,militantesUbicacion[[#This Row],[municipio]],$P$10,militantesUbicacion[[#This Row],[Localidad]],$Q$10,militantesUbicacion[[#This Row],[Sex]],$R$10)</f>
        <v>u=Militante.objects.create(username='1069101109',password='1069101109',email='camilapartidoverde@gmail.com',first_name='CAMILA ALEXANDRA',last_name='GARCIA SANCHEZ',location=Puesto.objects.filter(dpto_name='CUNDINAMARCA',mun_name='NEMOCON',comuna_name='').first(),sex='F')</v>
      </c>
    </row>
    <row r="3707" spans="1:20" x14ac:dyDescent="0.25">
      <c r="A3707">
        <v>1069098220</v>
      </c>
      <c r="B3707" t="s">
        <v>579</v>
      </c>
      <c r="C3707" t="s">
        <v>369</v>
      </c>
      <c r="D3707" t="s">
        <v>1398</v>
      </c>
      <c r="E3707" t="s">
        <v>3062</v>
      </c>
      <c r="F3707" t="s">
        <v>5940</v>
      </c>
      <c r="G3707" t="s">
        <v>5664</v>
      </c>
      <c r="I3707" t="s">
        <v>6972</v>
      </c>
      <c r="J3707" t="s">
        <v>13747</v>
      </c>
      <c r="K3707" t="s">
        <v>20328</v>
      </c>
      <c r="L3707" t="s">
        <v>26151</v>
      </c>
      <c r="M3707" s="1">
        <v>38224</v>
      </c>
      <c r="N3707" s="4">
        <v>20.824657534246576</v>
      </c>
      <c r="O3707" t="s">
        <v>26559</v>
      </c>
      <c r="P3707" t="s">
        <v>32874</v>
      </c>
      <c r="Q3707" t="str">
        <f>IF(militantesUbicacion[[#This Row],[genero]] = "Masculino","M",IF(militantesUbicacion[[#This Row],[genero]] = "Femenino","F","O"))</f>
        <v>F</v>
      </c>
      <c r="T3707" s="27" t="str">
        <f>CONCATENATE($H$10,$I$10,A3707,$J$10,A3707,$K$10,I3707,$L$10,TRIM(CONCATENATE(TRIM(B3707)," ",TRIM(C3707))),$M$10,TRIM(CONCATENATE(TRIM(D3707)," ",TRIM(E3707))),$N$10,militantesUbicacion[[#This Row],[departamento]],$O$10,militantesUbicacion[[#This Row],[municipio]],$P$10,militantesUbicacion[[#This Row],[Localidad]],$Q$10,militantesUbicacion[[#This Row],[Sex]],$R$10)</f>
        <v>u=Militante.objects.create(username='1069098220',password='1069098220',email='evaccesorios12@gmail.com',first_name='EMILY JULIANA',last_name='MONGUI GOMEZ',location=Puesto.objects.filter(dpto_name='CUNDINAMARCA',mun_name='NEMOCON',comuna_name='').first(),sex='F')</v>
      </c>
    </row>
    <row r="3708" spans="1:20" x14ac:dyDescent="0.25">
      <c r="A3708">
        <v>1094878122</v>
      </c>
      <c r="B3708" t="s">
        <v>617</v>
      </c>
      <c r="C3708" t="s">
        <v>602</v>
      </c>
      <c r="D3708" t="s">
        <v>3577</v>
      </c>
      <c r="E3708" t="s">
        <v>3026</v>
      </c>
      <c r="F3708" t="s">
        <v>5940</v>
      </c>
      <c r="G3708" t="s">
        <v>5664</v>
      </c>
      <c r="I3708" t="s">
        <v>7050</v>
      </c>
      <c r="J3708" t="s">
        <v>13822</v>
      </c>
      <c r="K3708" t="s">
        <v>20403</v>
      </c>
      <c r="L3708" t="s">
        <v>26151</v>
      </c>
      <c r="M3708" s="1">
        <v>37929</v>
      </c>
      <c r="N3708" s="4">
        <v>21.632876712328766</v>
      </c>
      <c r="O3708" t="s">
        <v>26637</v>
      </c>
      <c r="P3708" t="s">
        <v>32874</v>
      </c>
      <c r="Q3708" t="str">
        <f>IF(militantesUbicacion[[#This Row],[genero]] = "Masculino","M",IF(militantesUbicacion[[#This Row],[genero]] = "Femenino","F","O"))</f>
        <v>F</v>
      </c>
      <c r="T3708" s="27" t="str">
        <f>CONCATENATE($H$10,$I$10,A3708,$J$10,A3708,$K$10,I3708,$L$10,TRIM(CONCATENATE(TRIM(B3708)," ",TRIM(C3708))),$M$10,TRIM(CONCATENATE(TRIM(D3708)," ",TRIM(E3708))),$N$10,militantesUbicacion[[#This Row],[departamento]],$O$10,militantesUbicacion[[#This Row],[municipio]],$P$10,militantesUbicacion[[#This Row],[Localidad]],$Q$10,militantesUbicacion[[#This Row],[Sex]],$R$10)</f>
        <v>u=Militante.objects.create(username='1094878122',password='1094878122',email='Sayeriss042@gmail.com',first_name='YERISS VALERIA',last_name='PENAGOS GONZALEZ',location=Puesto.objects.filter(dpto_name='CUNDINAMARCA',mun_name='NEMOCON',comuna_name='').first(),sex='F')</v>
      </c>
    </row>
    <row r="3709" spans="1:20" x14ac:dyDescent="0.25">
      <c r="A3709">
        <v>1069926031</v>
      </c>
      <c r="B3709" t="s">
        <v>1267</v>
      </c>
      <c r="C3709" t="s">
        <v>2158</v>
      </c>
      <c r="D3709" t="s">
        <v>3039</v>
      </c>
      <c r="E3709" t="s">
        <v>3299</v>
      </c>
      <c r="F3709" t="s">
        <v>5940</v>
      </c>
      <c r="G3709" t="s">
        <v>1296</v>
      </c>
      <c r="I3709" t="s">
        <v>8213</v>
      </c>
      <c r="J3709" t="s">
        <v>15009</v>
      </c>
      <c r="K3709" t="s">
        <v>21386</v>
      </c>
      <c r="L3709" t="s">
        <v>26151</v>
      </c>
      <c r="M3709" s="1">
        <v>35840</v>
      </c>
      <c r="N3709" s="4">
        <v>27.356164383561644</v>
      </c>
      <c r="O3709" t="s">
        <v>27808</v>
      </c>
      <c r="P3709" t="s">
        <v>32874</v>
      </c>
      <c r="Q3709" t="str">
        <f>IF(militantesUbicacion[[#This Row],[genero]] = "Masculino","M",IF(militantesUbicacion[[#This Row],[genero]] = "Femenino","F","O"))</f>
        <v>F</v>
      </c>
      <c r="T3709" s="27" t="str">
        <f>CONCATENATE($H$10,$I$10,A3709,$J$10,A3709,$K$10,I3709,$L$10,TRIM(CONCATENATE(TRIM(B3709)," ",TRIM(C3709))),$M$10,TRIM(CONCATENATE(TRIM(D3709)," ",TRIM(E3709))),$N$10,militantesUbicacion[[#This Row],[departamento]],$O$10,militantesUbicacion[[#This Row],[municipio]],$P$10,militantesUbicacion[[#This Row],[Localidad]],$Q$10,militantesUbicacion[[#This Row],[Sex]],$R$10)</f>
        <v>u=Militante.objects.create(username='1069926031',password='1069926031',email='jarteagamor@uniminuto.edu.co',first_name='JOSIANI',last_name='ARTEAGA MORALES',location=Puesto.objects.filter(dpto_name='CUNDINAMARCA',mun_name='NILO',comuna_name='').first(),sex='F')</v>
      </c>
    </row>
    <row r="3710" spans="1:20" x14ac:dyDescent="0.25">
      <c r="A3710">
        <v>1069925851</v>
      </c>
      <c r="B3710" t="s">
        <v>48</v>
      </c>
      <c r="C3710" t="s">
        <v>2158</v>
      </c>
      <c r="D3710" t="s">
        <v>3031</v>
      </c>
      <c r="E3710" t="s">
        <v>3037</v>
      </c>
      <c r="F3710" t="s">
        <v>5940</v>
      </c>
      <c r="G3710" t="s">
        <v>1296</v>
      </c>
      <c r="I3710" t="s">
        <v>8230</v>
      </c>
      <c r="J3710" t="s">
        <v>15028</v>
      </c>
      <c r="K3710" t="s">
        <v>21617</v>
      </c>
      <c r="L3710" t="s">
        <v>26150</v>
      </c>
      <c r="M3710" s="1">
        <v>35468</v>
      </c>
      <c r="N3710" s="4">
        <v>28.375342465753423</v>
      </c>
      <c r="O3710" t="s">
        <v>27826</v>
      </c>
      <c r="P3710" t="s">
        <v>32874</v>
      </c>
      <c r="Q3710" t="str">
        <f>IF(militantesUbicacion[[#This Row],[genero]] = "Masculino","M",IF(militantesUbicacion[[#This Row],[genero]] = "Femenino","F","O"))</f>
        <v>M</v>
      </c>
      <c r="T3710" s="27" t="str">
        <f>CONCATENATE($H$10,$I$10,A3710,$J$10,A3710,$K$10,I3710,$L$10,TRIM(CONCATENATE(TRIM(B3710)," ",TRIM(C3710))),$M$10,TRIM(CONCATENATE(TRIM(D3710)," ",TRIM(E3710))),$N$10,militantesUbicacion[[#This Row],[departamento]],$O$10,militantesUbicacion[[#This Row],[municipio]],$P$10,militantesUbicacion[[#This Row],[Localidad]],$Q$10,militantesUbicacion[[#This Row],[Sex]],$R$10)</f>
        <v>u=Militante.objects.create(username='1069925851',password='1069925851',email='1069925851wendy.castro9805@hotmail.com',first_name='RICARDO',last_name='CALDERON VELASCO',location=Puesto.objects.filter(dpto_name='CUNDINAMARCA',mun_name='NILO',comuna_name='').first(),sex='M')</v>
      </c>
    </row>
    <row r="3711" spans="1:20" x14ac:dyDescent="0.25">
      <c r="A3711">
        <v>1003523340</v>
      </c>
      <c r="B3711" t="s">
        <v>47</v>
      </c>
      <c r="C3711" t="s">
        <v>2205</v>
      </c>
      <c r="D3711" t="s">
        <v>3086</v>
      </c>
      <c r="E3711" t="s">
        <v>3284</v>
      </c>
      <c r="F3711" t="s">
        <v>5940</v>
      </c>
      <c r="G3711" t="s">
        <v>1296</v>
      </c>
      <c r="I3711" t="s">
        <v>8234</v>
      </c>
      <c r="J3711" t="s">
        <v>15032</v>
      </c>
      <c r="K3711" t="s">
        <v>20800</v>
      </c>
      <c r="L3711" t="s">
        <v>26150</v>
      </c>
      <c r="M3711" s="1">
        <v>36537</v>
      </c>
      <c r="N3711" s="4">
        <v>25.446575342465753</v>
      </c>
      <c r="O3711" t="s">
        <v>27831</v>
      </c>
      <c r="P3711" t="s">
        <v>32874</v>
      </c>
      <c r="Q3711" t="str">
        <f>IF(militantesUbicacion[[#This Row],[genero]] = "Masculino","M",IF(militantesUbicacion[[#This Row],[genero]] = "Femenino","F","O"))</f>
        <v>M</v>
      </c>
      <c r="T3711" s="27" t="str">
        <f>CONCATENATE($H$10,$I$10,A3711,$J$10,A3711,$K$10,I3711,$L$10,TRIM(CONCATENATE(TRIM(B3711)," ",TRIM(C3711))),$M$10,TRIM(CONCATENATE(TRIM(D3711)," ",TRIM(E3711))),$N$10,militantesUbicacion[[#This Row],[departamento]],$O$10,militantesUbicacion[[#This Row],[municipio]],$P$10,militantesUbicacion[[#This Row],[Localidad]],$Q$10,militantesUbicacion[[#This Row],[Sex]],$R$10)</f>
        <v>u=Militante.objects.create(username='1003523340',password='1003523340',email='1003523340frankavilamolina@live.com',first_name='LUIS ALBERTO',last_name='DIAZ TRUJILLO',location=Puesto.objects.filter(dpto_name='CUNDINAMARCA',mun_name='NILO',comuna_name='').first(),sex='M')</v>
      </c>
    </row>
    <row r="3712" spans="1:20" x14ac:dyDescent="0.25">
      <c r="A3712">
        <v>1069926240</v>
      </c>
      <c r="B3712" t="s">
        <v>1279</v>
      </c>
      <c r="C3712" t="s">
        <v>2185</v>
      </c>
      <c r="D3712" t="s">
        <v>2992</v>
      </c>
      <c r="E3712" t="s">
        <v>2961</v>
      </c>
      <c r="F3712" t="s">
        <v>5940</v>
      </c>
      <c r="G3712" t="s">
        <v>1296</v>
      </c>
      <c r="I3712" t="s">
        <v>8236</v>
      </c>
      <c r="J3712" t="s">
        <v>15034</v>
      </c>
      <c r="K3712" t="s">
        <v>21623</v>
      </c>
      <c r="L3712" t="s">
        <v>26150</v>
      </c>
      <c r="M3712" s="1">
        <v>36269</v>
      </c>
      <c r="N3712" s="4">
        <v>26.18082191780822</v>
      </c>
      <c r="O3712" t="s">
        <v>27833</v>
      </c>
      <c r="P3712" t="s">
        <v>32874</v>
      </c>
      <c r="Q3712" t="str">
        <f>IF(militantesUbicacion[[#This Row],[genero]] = "Masculino","M",IF(militantesUbicacion[[#This Row],[genero]] = "Femenino","F","O"))</f>
        <v>M</v>
      </c>
      <c r="T3712" s="27" t="str">
        <f>CONCATENATE($H$10,$I$10,A3712,$J$10,A3712,$K$10,I3712,$L$10,TRIM(CONCATENATE(TRIM(B3712)," ",TRIM(C3712))),$M$10,TRIM(CONCATENATE(TRIM(D3712)," ",TRIM(E3712))),$N$10,militantesUbicacion[[#This Row],[departamento]],$O$10,militantesUbicacion[[#This Row],[municipio]],$P$10,militantesUbicacion[[#This Row],[Localidad]],$Q$10,militantesUbicacion[[#This Row],[Sex]],$R$10)</f>
        <v>u=Militante.objects.create(username='1069926240',password='1069926240',email='llindaangelica@hotmail.com',first_name='JHUBER ANDRES',last_name='CARREÑO MORENO',location=Puesto.objects.filter(dpto_name='CUNDINAMARCA',mun_name='NILO',comuna_name='').first(),sex='M')</v>
      </c>
    </row>
    <row r="3713" spans="1:20" x14ac:dyDescent="0.25">
      <c r="A3713">
        <v>1007630319</v>
      </c>
      <c r="B3713" t="s">
        <v>1498</v>
      </c>
      <c r="C3713" t="s">
        <v>2483</v>
      </c>
      <c r="D3713" t="s">
        <v>3026</v>
      </c>
      <c r="E3713" t="s">
        <v>1832</v>
      </c>
      <c r="F3713" t="s">
        <v>5940</v>
      </c>
      <c r="G3713" t="s">
        <v>1296</v>
      </c>
      <c r="I3713" t="s">
        <v>8985</v>
      </c>
      <c r="J3713" t="s">
        <v>15772</v>
      </c>
      <c r="K3713" t="s">
        <v>22309</v>
      </c>
      <c r="L3713" t="s">
        <v>26151</v>
      </c>
      <c r="M3713" s="1">
        <v>36726</v>
      </c>
      <c r="N3713" s="4">
        <v>24.92876712328767</v>
      </c>
      <c r="O3713" t="s">
        <v>28587</v>
      </c>
      <c r="P3713" t="s">
        <v>32874</v>
      </c>
      <c r="Q3713" t="str">
        <f>IF(militantesUbicacion[[#This Row],[genero]] = "Masculino","M",IF(militantesUbicacion[[#This Row],[genero]] = "Femenino","F","O"))</f>
        <v>F</v>
      </c>
      <c r="T3713" s="27" t="str">
        <f>CONCATENATE($H$10,$I$10,A3713,$J$10,A3713,$K$10,I3713,$L$10,TRIM(CONCATENATE(TRIM(B3713)," ",TRIM(C3713))),$M$10,TRIM(CONCATENATE(TRIM(D3713)," ",TRIM(E3713))),$N$10,militantesUbicacion[[#This Row],[departamento]],$O$10,militantesUbicacion[[#This Row],[municipio]],$P$10,militantesUbicacion[[#This Row],[Localidad]],$Q$10,militantesUbicacion[[#This Row],[Sex]],$R$10)</f>
        <v>u=Militante.objects.create(username='1007630319',password='1007630319',email='1007630319frankavilamolina@live.com',first_name='NASLYE VALENTINA',last_name='GONZALEZ LOPEZ',location=Puesto.objects.filter(dpto_name='CUNDINAMARCA',mun_name='NILO',comuna_name='').first(),sex='F')</v>
      </c>
    </row>
    <row r="3714" spans="1:20" x14ac:dyDescent="0.25">
      <c r="A3714">
        <v>1003630049</v>
      </c>
      <c r="B3714" t="s">
        <v>32</v>
      </c>
      <c r="C3714" t="s">
        <v>2104</v>
      </c>
      <c r="D3714" t="s">
        <v>3827</v>
      </c>
      <c r="E3714" t="s">
        <v>4711</v>
      </c>
      <c r="F3714" t="s">
        <v>5940</v>
      </c>
      <c r="G3714" t="s">
        <v>1296</v>
      </c>
      <c r="I3714" t="s">
        <v>11726</v>
      </c>
      <c r="J3714" t="s">
        <v>18391</v>
      </c>
      <c r="K3714" t="s">
        <v>24846</v>
      </c>
      <c r="L3714" t="s">
        <v>26151</v>
      </c>
      <c r="M3714" s="1">
        <v>36972</v>
      </c>
      <c r="N3714" s="4">
        <v>24.254794520547946</v>
      </c>
      <c r="O3714" t="s">
        <v>31282</v>
      </c>
      <c r="P3714" t="s">
        <v>32873</v>
      </c>
      <c r="Q3714" t="str">
        <f>IF(militantesUbicacion[[#This Row],[genero]] = "Masculino","M",IF(militantesUbicacion[[#This Row],[genero]] = "Femenino","F","O"))</f>
        <v>F</v>
      </c>
      <c r="T3714" s="27" t="str">
        <f>CONCATENATE($H$10,$I$10,A3714,$J$10,A3714,$K$10,I3714,$L$10,TRIM(CONCATENATE(TRIM(B3714)," ",TRIM(C3714))),$M$10,TRIM(CONCATENATE(TRIM(D3714)," ",TRIM(E3714))),$N$10,militantesUbicacion[[#This Row],[departamento]],$O$10,militantesUbicacion[[#This Row],[municipio]],$P$10,militantesUbicacion[[#This Row],[Localidad]],$Q$10,militantesUbicacion[[#This Row],[Sex]],$R$10)</f>
        <v>u=Militante.objects.create(username='1003630049',password='1003630049',email='amilenaricardo@gmail.com',first_name='MARIA ZULEMA',last_name='GAITAN MANZANARES',location=Puesto.objects.filter(dpto_name='CUNDINAMARCA',mun_name='NILO',comuna_name='').first(),sex='F')</v>
      </c>
    </row>
    <row r="3715" spans="1:20" x14ac:dyDescent="0.25">
      <c r="A3715">
        <v>1003523348</v>
      </c>
      <c r="B3715" t="s">
        <v>266</v>
      </c>
      <c r="C3715" t="s">
        <v>384</v>
      </c>
      <c r="D3715" t="s">
        <v>3048</v>
      </c>
      <c r="E3715" t="s">
        <v>3026</v>
      </c>
      <c r="F3715" t="s">
        <v>5940</v>
      </c>
      <c r="G3715" t="s">
        <v>1296</v>
      </c>
      <c r="I3715" t="s">
        <v>12133</v>
      </c>
      <c r="J3715" t="s">
        <v>18785</v>
      </c>
      <c r="K3715" t="s">
        <v>25171</v>
      </c>
      <c r="L3715" t="s">
        <v>26151</v>
      </c>
      <c r="M3715" s="1">
        <v>36766</v>
      </c>
      <c r="N3715" s="4">
        <v>24.81917808219178</v>
      </c>
      <c r="O3715" t="s">
        <v>31685</v>
      </c>
      <c r="P3715" t="s">
        <v>32873</v>
      </c>
      <c r="Q3715" t="str">
        <f>IF(militantesUbicacion[[#This Row],[genero]] = "Masculino","M",IF(militantesUbicacion[[#This Row],[genero]] = "Femenino","F","O"))</f>
        <v>F</v>
      </c>
      <c r="T3715" s="27" t="str">
        <f>CONCATENATE($H$10,$I$10,A3715,$J$10,A3715,$K$10,I3715,$L$10,TRIM(CONCATENATE(TRIM(B3715)," ",TRIM(C3715))),$M$10,TRIM(CONCATENATE(TRIM(D3715)," ",TRIM(E3715))),$N$10,militantesUbicacion[[#This Row],[departamento]],$O$10,militantesUbicacion[[#This Row],[municipio]],$P$10,militantesUbicacion[[#This Row],[Localidad]],$Q$10,militantesUbicacion[[#This Row],[Sex]],$R$10)</f>
        <v>u=Militante.objects.create(username='1003523348',password='1003523348',email='anmirico@hotmail.com',first_name='YENNY ALEXANDRA',last_name='PARRA GONZALEZ',location=Puesto.objects.filter(dpto_name='CUNDINAMARCA',mun_name='NILO',comuna_name='').first(),sex='F')</v>
      </c>
    </row>
    <row r="3716" spans="1:20" x14ac:dyDescent="0.25">
      <c r="A3716">
        <v>1072467444</v>
      </c>
      <c r="B3716" t="s">
        <v>110</v>
      </c>
      <c r="C3716" t="s">
        <v>2249</v>
      </c>
      <c r="D3716" t="s">
        <v>3275</v>
      </c>
      <c r="E3716" t="s">
        <v>3809</v>
      </c>
      <c r="F3716" t="s">
        <v>5940</v>
      </c>
      <c r="G3716" t="s">
        <v>6296</v>
      </c>
      <c r="I3716" t="s">
        <v>10072</v>
      </c>
      <c r="J3716" t="s">
        <v>16778</v>
      </c>
      <c r="K3716" t="s">
        <v>23338</v>
      </c>
      <c r="L3716" t="s">
        <v>26150</v>
      </c>
      <c r="M3716" s="1">
        <v>35756</v>
      </c>
      <c r="N3716" s="4">
        <v>27.586301369863012</v>
      </c>
      <c r="O3716" t="s">
        <v>29658</v>
      </c>
      <c r="P3716" t="s">
        <v>32874</v>
      </c>
      <c r="Q3716" t="str">
        <f>IF(militantesUbicacion[[#This Row],[genero]] = "Masculino","M",IF(militantesUbicacion[[#This Row],[genero]] = "Femenino","F","O"))</f>
        <v>M</v>
      </c>
      <c r="T3716" s="27" t="str">
        <f>CONCATENATE($H$10,$I$10,A3716,$J$10,A3716,$K$10,I3716,$L$10,TRIM(CONCATENATE(TRIM(B3716)," ",TRIM(C3716))),$M$10,TRIM(CONCATENATE(TRIM(D3716)," ",TRIM(E3716))),$N$10,militantesUbicacion[[#This Row],[departamento]],$O$10,militantesUbicacion[[#This Row],[municipio]],$P$10,militantesUbicacion[[#This Row],[Localidad]],$Q$10,militantesUbicacion[[#This Row],[Sex]],$R$10)</f>
        <v>u=Militante.objects.create(username='1072467444',password='1072467444',email='cristianchg97@gmail.com',first_name='CRISTIAN CAMILO',last_name='HERNÁNDEZ GUTIÉRREZ',location=Puesto.objects.filter(dpto_name='CUNDINAMARCA',mun_name='NOCAIMA',comuna_name='').first(),sex='M')</v>
      </c>
    </row>
    <row r="3717" spans="1:20" x14ac:dyDescent="0.25">
      <c r="A3717">
        <v>1073599345</v>
      </c>
      <c r="B3717" t="s">
        <v>462</v>
      </c>
      <c r="C3717" t="s">
        <v>32</v>
      </c>
      <c r="D3717" t="s">
        <v>3584</v>
      </c>
      <c r="E3717" t="s">
        <v>3027</v>
      </c>
      <c r="F3717" t="s">
        <v>5940</v>
      </c>
      <c r="G3717" t="s">
        <v>6075</v>
      </c>
      <c r="H3717" t="s">
        <v>32935</v>
      </c>
      <c r="I3717" t="s">
        <v>6766</v>
      </c>
      <c r="J3717" t="s">
        <v>13539</v>
      </c>
      <c r="K3717" t="s">
        <v>20141</v>
      </c>
      <c r="L3717" t="s">
        <v>26151</v>
      </c>
      <c r="M3717" s="1">
        <v>38405</v>
      </c>
      <c r="N3717" s="4">
        <v>20.328767123287673</v>
      </c>
      <c r="O3717" t="s">
        <v>26353</v>
      </c>
      <c r="P3717" t="s">
        <v>32873</v>
      </c>
      <c r="Q3717" t="str">
        <f>IF(militantesUbicacion[[#This Row],[genero]] = "Masculino","M",IF(militantesUbicacion[[#This Row],[genero]] = "Femenino","F","O"))</f>
        <v>F</v>
      </c>
      <c r="T3717" s="27" t="str">
        <f>CONCATENATE($H$10,$I$10,A3717,$J$10,A3717,$K$10,I3717,$L$10,TRIM(CONCATENATE(TRIM(B3717)," ",TRIM(C3717))),$M$10,TRIM(CONCATENATE(TRIM(D3717)," ",TRIM(E3717))),$N$10,militantesUbicacion[[#This Row],[departamento]],$O$10,militantesUbicacion[[#This Row],[municipio]],$P$10,militantesUbicacion[[#This Row],[Localidad]],$Q$10,militantesUbicacion[[#This Row],[Sex]],$R$10)</f>
        <v>u=Militante.objects.create(username='1073599345',password='1073599345',email='fressiamarialievano22@gmail.com',first_name='FRESSIA MARIA',last_name='LIEVANO RODRIGUEZ',location=Puesto.objects.filter(dpto_name='CUNDINAMARCA',mun_name='PACHO',comuna_name='CORREGIMIENTO PASUNCHA').first(),sex='F')</v>
      </c>
    </row>
    <row r="3718" spans="1:20" x14ac:dyDescent="0.25">
      <c r="A3718">
        <v>1007651445</v>
      </c>
      <c r="B3718" t="s">
        <v>177</v>
      </c>
      <c r="C3718" t="s">
        <v>887</v>
      </c>
      <c r="D3718" t="s">
        <v>2327</v>
      </c>
      <c r="E3718" t="s">
        <v>1944</v>
      </c>
      <c r="F3718" t="s">
        <v>5940</v>
      </c>
      <c r="G3718" t="s">
        <v>6075</v>
      </c>
      <c r="H3718" t="s">
        <v>32935</v>
      </c>
      <c r="I3718" t="s">
        <v>13177</v>
      </c>
      <c r="J3718" t="s">
        <v>19777</v>
      </c>
      <c r="K3718" t="s">
        <v>26013</v>
      </c>
      <c r="L3718" t="s">
        <v>26151</v>
      </c>
      <c r="M3718" s="1">
        <v>36999</v>
      </c>
      <c r="N3718" s="4">
        <v>24.18082191780822</v>
      </c>
      <c r="O3718" t="s">
        <v>32714</v>
      </c>
      <c r="P3718" t="s">
        <v>32873</v>
      </c>
      <c r="Q3718" t="str">
        <f>IF(militantesUbicacion[[#This Row],[genero]] = "Masculino","M",IF(militantesUbicacion[[#This Row],[genero]] = "Femenino","F","O"))</f>
        <v>F</v>
      </c>
      <c r="T3718" s="27" t="str">
        <f>CONCATENATE($H$10,$I$10,A3718,$J$10,A3718,$K$10,I3718,$L$10,TRIM(CONCATENATE(TRIM(B3718)," ",TRIM(C3718))),$M$10,TRIM(CONCATENATE(TRIM(D3718)," ",TRIM(E3718))),$N$10,militantesUbicacion[[#This Row],[departamento]],$O$10,militantesUbicacion[[#This Row],[municipio]],$P$10,militantesUbicacion[[#This Row],[Localidad]],$Q$10,militantesUbicacion[[#This Row],[Sex]],$R$10)</f>
        <v>u=Militante.objects.create(username='1007651445',password='1007651445',email='lauritamunoz1007@gmail.com',first_name='LAURA JUDITH',last_name='MUÑOZ BELTRAN',location=Puesto.objects.filter(dpto_name='CUNDINAMARCA',mun_name='PACHO',comuna_name='CORREGIMIENTO PASUNCHA').first(),sex='F')</v>
      </c>
    </row>
    <row r="3719" spans="1:20" x14ac:dyDescent="0.25">
      <c r="A3719">
        <v>1007185255</v>
      </c>
      <c r="B3719" t="s">
        <v>106</v>
      </c>
      <c r="C3719" t="s">
        <v>213</v>
      </c>
      <c r="D3719" t="s">
        <v>3231</v>
      </c>
      <c r="E3719" t="s">
        <v>2870</v>
      </c>
      <c r="F3719" t="s">
        <v>5940</v>
      </c>
      <c r="G3719" t="s">
        <v>6075</v>
      </c>
      <c r="H3719" t="s">
        <v>32935</v>
      </c>
      <c r="I3719" t="s">
        <v>6639</v>
      </c>
      <c r="J3719" t="s">
        <v>13408</v>
      </c>
      <c r="K3719" t="s">
        <v>20008</v>
      </c>
      <c r="L3719" t="s">
        <v>26150</v>
      </c>
      <c r="M3719" s="1">
        <v>36698</v>
      </c>
      <c r="N3719" s="4">
        <v>25.005479452054793</v>
      </c>
      <c r="O3719" t="s">
        <v>26223</v>
      </c>
      <c r="P3719" t="s">
        <v>32873</v>
      </c>
      <c r="Q3719" t="str">
        <f>IF(militantesUbicacion[[#This Row],[genero]] = "Masculino","M",IF(militantesUbicacion[[#This Row],[genero]] = "Femenino","F","O"))</f>
        <v>M</v>
      </c>
      <c r="T3719" s="27" t="str">
        <f>CONCATENATE($H$10,$I$10,A3719,$J$10,A3719,$K$10,I3719,$L$10,TRIM(CONCATENATE(TRIM(B3719)," ",TRIM(C3719))),$M$10,TRIM(CONCATENATE(TRIM(D3719)," ",TRIM(E3719))),$N$10,militantesUbicacion[[#This Row],[departamento]],$O$10,militantesUbicacion[[#This Row],[municipio]],$P$10,militantesUbicacion[[#This Row],[Localidad]],$Q$10,militantesUbicacion[[#This Row],[Sex]],$R$10)</f>
        <v>u=Militante.objects.create(username='1007185255',password='1007185255',email='raptor.esteban@gmail.com',first_name='JAVIER ESTEBAN',last_name='NIETO HERNANDEZ',location=Puesto.objects.filter(dpto_name='CUNDINAMARCA',mun_name='PACHO',comuna_name='CORREGIMIENTO PASUNCHA').first(),sex='M')</v>
      </c>
    </row>
    <row r="3720" spans="1:20" x14ac:dyDescent="0.25">
      <c r="A3720">
        <v>1073608520</v>
      </c>
      <c r="B3720" t="s">
        <v>148</v>
      </c>
      <c r="C3720" t="s">
        <v>2525</v>
      </c>
      <c r="D3720" t="s">
        <v>2369</v>
      </c>
      <c r="E3720" t="s">
        <v>3027</v>
      </c>
      <c r="F3720" t="s">
        <v>5940</v>
      </c>
      <c r="G3720" t="s">
        <v>6075</v>
      </c>
      <c r="I3720" t="s">
        <v>8286</v>
      </c>
      <c r="J3720" t="s">
        <v>15083</v>
      </c>
      <c r="K3720" t="s">
        <v>21677</v>
      </c>
      <c r="L3720" t="s">
        <v>26151</v>
      </c>
      <c r="M3720" s="1">
        <v>35681</v>
      </c>
      <c r="N3720" s="4">
        <v>27.791780821917808</v>
      </c>
      <c r="O3720" t="s">
        <v>27882</v>
      </c>
      <c r="P3720" t="s">
        <v>32874</v>
      </c>
      <c r="Q3720" t="str">
        <f>IF(militantesUbicacion[[#This Row],[genero]] = "Masculino","M",IF(militantesUbicacion[[#This Row],[genero]] = "Femenino","F","O"))</f>
        <v>F</v>
      </c>
      <c r="T3720" s="27" t="str">
        <f>CONCATENATE($H$10,$I$10,A3720,$J$10,A3720,$K$10,I3720,$L$10,TRIM(CONCATENATE(TRIM(B3720)," ",TRIM(C3720))),$M$10,TRIM(CONCATENATE(TRIM(D3720)," ",TRIM(E3720))),$N$10,militantesUbicacion[[#This Row],[departamento]],$O$10,militantesUbicacion[[#This Row],[municipio]],$P$10,militantesUbicacion[[#This Row],[Localidad]],$Q$10,militantesUbicacion[[#This Row],[Sex]],$R$10)</f>
        <v>u=Militante.objects.create(username='1073608520',password='1073608520',email='pau23977@gmail.com',first_name='PAULA VANESA',last_name='MARTINEZ RODRIGUEZ',location=Puesto.objects.filter(dpto_name='CUNDINAMARCA',mun_name='PACHO',comuna_name='').first(),sex='F')</v>
      </c>
    </row>
    <row r="3721" spans="1:20" x14ac:dyDescent="0.25">
      <c r="A3721">
        <v>1073608095</v>
      </c>
      <c r="B3721" t="s">
        <v>71</v>
      </c>
      <c r="C3721" t="s">
        <v>2467</v>
      </c>
      <c r="D3721" t="s">
        <v>3880</v>
      </c>
      <c r="E3721" t="s">
        <v>3455</v>
      </c>
      <c r="F3721" t="s">
        <v>5940</v>
      </c>
      <c r="G3721" t="s">
        <v>6075</v>
      </c>
      <c r="I3721" t="s">
        <v>8993</v>
      </c>
      <c r="J3721" t="s">
        <v>15779</v>
      </c>
      <c r="K3721" t="s">
        <v>22373</v>
      </c>
      <c r="L3721" t="s">
        <v>26151</v>
      </c>
      <c r="M3721" s="1">
        <v>35493</v>
      </c>
      <c r="N3721" s="4">
        <v>28.306849315068494</v>
      </c>
      <c r="O3721" t="s">
        <v>28595</v>
      </c>
      <c r="P3721" t="s">
        <v>32874</v>
      </c>
      <c r="Q3721" t="str">
        <f>IF(militantesUbicacion[[#This Row],[genero]] = "Masculino","M",IF(militantesUbicacion[[#This Row],[genero]] = "Femenino","F","O"))</f>
        <v>F</v>
      </c>
      <c r="T3721" s="27" t="str">
        <f>CONCATENATE($H$10,$I$10,A3721,$J$10,A3721,$K$10,I3721,$L$10,TRIM(CONCATENATE(TRIM(B3721)," ",TRIM(C3721))),$M$10,TRIM(CONCATENATE(TRIM(D3721)," ",TRIM(E3721))),$N$10,militantesUbicacion[[#This Row],[departamento]],$O$10,militantesUbicacion[[#This Row],[municipio]],$P$10,militantesUbicacion[[#This Row],[Localidad]],$Q$10,militantesUbicacion[[#This Row],[Sex]],$R$10)</f>
        <v>u=Militante.objects.create(username='1073608095',password='1073608095',email='ingridjohanna04@hotmail.com',first_name='INGRID JOHANNA',last_name='BARRIGA URREA',location=Puesto.objects.filter(dpto_name='CUNDINAMARCA',mun_name='PACHO',comuna_name='').first(),sex='F')</v>
      </c>
    </row>
    <row r="3722" spans="1:20" x14ac:dyDescent="0.25">
      <c r="A3722">
        <v>1122676513</v>
      </c>
      <c r="B3722" t="s">
        <v>42</v>
      </c>
      <c r="C3722" t="s">
        <v>2488</v>
      </c>
      <c r="D3722" t="s">
        <v>3810</v>
      </c>
      <c r="E3722" t="s">
        <v>3731</v>
      </c>
      <c r="F3722" t="s">
        <v>5940</v>
      </c>
      <c r="G3722" t="s">
        <v>6080</v>
      </c>
      <c r="I3722" t="s">
        <v>7774</v>
      </c>
      <c r="J3722" t="s">
        <v>14555</v>
      </c>
      <c r="K3722" t="s">
        <v>21121</v>
      </c>
      <c r="L3722" t="s">
        <v>26151</v>
      </c>
      <c r="M3722" s="1">
        <v>36156</v>
      </c>
      <c r="N3722" s="4">
        <v>26.490410958904111</v>
      </c>
      <c r="O3722" t="s">
        <v>27366</v>
      </c>
      <c r="P3722" t="s">
        <v>32874</v>
      </c>
      <c r="Q3722" t="str">
        <f>IF(militantesUbicacion[[#This Row],[genero]] = "Masculino","M",IF(militantesUbicacion[[#This Row],[genero]] = "Femenino","F","O"))</f>
        <v>F</v>
      </c>
      <c r="T3722" s="27" t="str">
        <f>CONCATENATE($H$10,$I$10,A3722,$J$10,A3722,$K$10,I3722,$L$10,TRIM(CONCATENATE(TRIM(B3722)," ",TRIM(C3722))),$M$10,TRIM(CONCATENATE(TRIM(D3722)," ",TRIM(E3722))),$N$10,militantesUbicacion[[#This Row],[departamento]],$O$10,militantesUbicacion[[#This Row],[municipio]],$P$10,militantesUbicacion[[#This Row],[Localidad]],$Q$10,militantesUbicacion[[#This Row],[Sex]],$R$10)</f>
        <v>u=Militante.objects.create(username='1122676513',password='1122676513',email='yanith-0717@hotmail.es',first_name='ADRIANA YULIETH',last_name='MANZANO GRISALES',location=Puesto.objects.filter(dpto_name='CUNDINAMARCA',mun_name='PUERTO SALGAR',comuna_name='').first(),sex='F')</v>
      </c>
    </row>
    <row r="3723" spans="1:20" x14ac:dyDescent="0.25">
      <c r="A3723">
        <v>1007812793</v>
      </c>
      <c r="B3723" t="s">
        <v>369</v>
      </c>
      <c r="C3723" t="s">
        <v>2241</v>
      </c>
      <c r="D3723" t="s">
        <v>3639</v>
      </c>
      <c r="E3723" t="s">
        <v>3231</v>
      </c>
      <c r="F3723" t="s">
        <v>5940</v>
      </c>
      <c r="G3723" t="s">
        <v>6080</v>
      </c>
      <c r="I3723" t="s">
        <v>13204</v>
      </c>
      <c r="J3723" t="s">
        <v>19804</v>
      </c>
      <c r="K3723" t="s">
        <v>26037</v>
      </c>
      <c r="L3723" t="s">
        <v>26151</v>
      </c>
      <c r="M3723" s="1">
        <v>36594</v>
      </c>
      <c r="N3723" s="4">
        <v>25.290410958904111</v>
      </c>
      <c r="O3723" t="s">
        <v>32740</v>
      </c>
      <c r="P3723" t="s">
        <v>32874</v>
      </c>
      <c r="Q3723" t="str">
        <f>IF(militantesUbicacion[[#This Row],[genero]] = "Masculino","M",IF(militantesUbicacion[[#This Row],[genero]] = "Femenino","F","O"))</f>
        <v>F</v>
      </c>
      <c r="T3723" s="27" t="str">
        <f>CONCATENATE($H$10,$I$10,A3723,$J$10,A3723,$K$10,I3723,$L$10,TRIM(CONCATENATE(TRIM(B3723)," ",TRIM(C3723))),$M$10,TRIM(CONCATENATE(TRIM(D3723)," ",TRIM(E3723))),$N$10,militantesUbicacion[[#This Row],[departamento]],$O$10,militantesUbicacion[[#This Row],[municipio]],$P$10,militantesUbicacion[[#This Row],[Localidad]],$Q$10,militantesUbicacion[[#This Row],[Sex]],$R$10)</f>
        <v>u=Militante.objects.create(username='1007812793',password='1007812793',email='lr7998701@gmail.com',first_name='JULIANA ANDREA',last_name='IZQUIERDO NIETO',location=Puesto.objects.filter(dpto_name='CUNDINAMARCA',mun_name='PUERTO SALGAR',comuna_name='').first(),sex='F')</v>
      </c>
    </row>
    <row r="3724" spans="1:20" x14ac:dyDescent="0.25">
      <c r="A3724">
        <v>1107517621</v>
      </c>
      <c r="B3724" t="s">
        <v>401</v>
      </c>
      <c r="C3724" t="s">
        <v>2427</v>
      </c>
      <c r="D3724" t="s">
        <v>1191</v>
      </c>
      <c r="E3724" t="s">
        <v>2028</v>
      </c>
      <c r="F3724" t="s">
        <v>5940</v>
      </c>
      <c r="G3724" t="s">
        <v>6080</v>
      </c>
      <c r="I3724" t="s">
        <v>8100</v>
      </c>
      <c r="J3724" t="s">
        <v>14891</v>
      </c>
      <c r="K3724" t="s">
        <v>21472</v>
      </c>
      <c r="L3724" t="s">
        <v>26151</v>
      </c>
      <c r="M3724" s="1">
        <v>35894</v>
      </c>
      <c r="N3724" s="4">
        <v>27.208219178082192</v>
      </c>
      <c r="O3724" t="s">
        <v>27694</v>
      </c>
      <c r="P3724" t="s">
        <v>32874</v>
      </c>
      <c r="Q3724" t="str">
        <f>IF(militantesUbicacion[[#This Row],[genero]] = "Masculino","M",IF(militantesUbicacion[[#This Row],[genero]] = "Femenino","F","O"))</f>
        <v>F</v>
      </c>
      <c r="T3724" s="27" t="str">
        <f>CONCATENATE($H$10,$I$10,A3724,$J$10,A3724,$K$10,I3724,$L$10,TRIM(CONCATENATE(TRIM(B3724)," ",TRIM(C3724))),$M$10,TRIM(CONCATENATE(TRIM(D3724)," ",TRIM(E3724))),$N$10,militantesUbicacion[[#This Row],[departamento]],$O$10,militantesUbicacion[[#This Row],[municipio]],$P$10,militantesUbicacion[[#This Row],[Localidad]],$Q$10,militantesUbicacion[[#This Row],[Sex]],$R$10)</f>
        <v>u=Militante.objects.create(username='1107517621',password='1107517621',email='elianamary09@gmail.com',first_name='ELIANA MARITZA',last_name='CAMPO GARCIA',location=Puesto.objects.filter(dpto_name='CUNDINAMARCA',mun_name='PUERTO SALGAR',comuna_name='').first(),sex='F')</v>
      </c>
    </row>
    <row r="3725" spans="1:20" x14ac:dyDescent="0.25">
      <c r="A3725">
        <v>1192785758</v>
      </c>
      <c r="B3725" t="s">
        <v>337</v>
      </c>
      <c r="C3725" t="s">
        <v>2557</v>
      </c>
      <c r="D3725" t="s">
        <v>3496</v>
      </c>
      <c r="E3725" t="s">
        <v>2028</v>
      </c>
      <c r="F3725" t="s">
        <v>5940</v>
      </c>
      <c r="G3725" t="s">
        <v>6080</v>
      </c>
      <c r="I3725" t="s">
        <v>8101</v>
      </c>
      <c r="J3725" t="s">
        <v>14892</v>
      </c>
      <c r="K3725" t="s">
        <v>21473</v>
      </c>
      <c r="L3725" t="s">
        <v>26151</v>
      </c>
      <c r="M3725" s="1">
        <v>36900</v>
      </c>
      <c r="N3725" s="4">
        <v>24.452054794520549</v>
      </c>
      <c r="O3725" t="s">
        <v>27695</v>
      </c>
      <c r="P3725" t="s">
        <v>32874</v>
      </c>
      <c r="Q3725" t="str">
        <f>IF(militantesUbicacion[[#This Row],[genero]] = "Masculino","M",IF(militantesUbicacion[[#This Row],[genero]] = "Femenino","F","O"))</f>
        <v>F</v>
      </c>
      <c r="T3725" s="27" t="str">
        <f>CONCATENATE($H$10,$I$10,A3725,$J$10,A3725,$K$10,I3725,$L$10,TRIM(CONCATENATE(TRIM(B3725)," ",TRIM(C3725))),$M$10,TRIM(CONCATENATE(TRIM(D3725)," ",TRIM(E3725))),$N$10,militantesUbicacion[[#This Row],[departamento]],$O$10,militantesUbicacion[[#This Row],[municipio]],$P$10,militantesUbicacion[[#This Row],[Localidad]],$Q$10,militantesUbicacion[[#This Row],[Sex]],$R$10)</f>
        <v>u=Militante.objects.create(username='1192785758',password='1192785758',email='karol.duque09@gmail.com',first_name='KAROL GISEL',last_name='DUQUE GARCIA',location=Puesto.objects.filter(dpto_name='CUNDINAMARCA',mun_name='PUERTO SALGAR',comuna_name='').first(),sex='F')</v>
      </c>
    </row>
    <row r="3726" spans="1:20" x14ac:dyDescent="0.25">
      <c r="A3726">
        <v>1073327896</v>
      </c>
      <c r="B3726" t="s">
        <v>58</v>
      </c>
      <c r="C3726" t="s">
        <v>2175</v>
      </c>
      <c r="D3726" t="s">
        <v>3140</v>
      </c>
      <c r="E3726" t="s">
        <v>3233</v>
      </c>
      <c r="F3726" t="s">
        <v>5940</v>
      </c>
      <c r="G3726" t="s">
        <v>6080</v>
      </c>
      <c r="I3726" t="s">
        <v>8102</v>
      </c>
      <c r="J3726" t="s">
        <v>14893</v>
      </c>
      <c r="K3726" t="s">
        <v>21474</v>
      </c>
      <c r="L3726" t="s">
        <v>26150</v>
      </c>
      <c r="M3726" s="1">
        <v>35920</v>
      </c>
      <c r="N3726" s="4">
        <v>27.136986301369863</v>
      </c>
      <c r="O3726" t="s">
        <v>27696</v>
      </c>
      <c r="P3726" t="s">
        <v>32874</v>
      </c>
      <c r="Q3726" t="str">
        <f>IF(militantesUbicacion[[#This Row],[genero]] = "Masculino","M",IF(militantesUbicacion[[#This Row],[genero]] = "Femenino","F","O"))</f>
        <v>M</v>
      </c>
      <c r="T3726" s="27" t="str">
        <f>CONCATENATE($H$10,$I$10,A3726,$J$10,A3726,$K$10,I3726,$L$10,TRIM(CONCATENATE(TRIM(B3726)," ",TRIM(C3726))),$M$10,TRIM(CONCATENATE(TRIM(D3726)," ",TRIM(E3726))),$N$10,militantesUbicacion[[#This Row],[departamento]],$O$10,militantesUbicacion[[#This Row],[municipio]],$P$10,militantesUbicacion[[#This Row],[Localidad]],$Q$10,militantesUbicacion[[#This Row],[Sex]],$R$10)</f>
        <v>u=Militante.objects.create(username='1073327896',password='1073327896',email='1073327896maherran@misena.edu.co',first_name='ANDRES FELIPE',last_name='ARIAS CHAPARRO',location=Puesto.objects.filter(dpto_name='CUNDINAMARCA',mun_name='PUERTO SALGAR',comuna_name='').first(),sex='M')</v>
      </c>
    </row>
    <row r="3727" spans="1:20" x14ac:dyDescent="0.25">
      <c r="A3727">
        <v>1007359078</v>
      </c>
      <c r="B3727" t="s">
        <v>1216</v>
      </c>
      <c r="C3727" t="s">
        <v>2172</v>
      </c>
      <c r="D3727" t="s">
        <v>3031</v>
      </c>
      <c r="F3727" t="s">
        <v>5940</v>
      </c>
      <c r="G3727" t="s">
        <v>6080</v>
      </c>
      <c r="I3727" t="s">
        <v>8103</v>
      </c>
      <c r="J3727" t="s">
        <v>14894</v>
      </c>
      <c r="K3727" t="s">
        <v>21475</v>
      </c>
      <c r="L3727" t="s">
        <v>26151</v>
      </c>
      <c r="M3727" s="1">
        <v>35520</v>
      </c>
      <c r="N3727" s="4">
        <v>28.232876712328768</v>
      </c>
      <c r="O3727" t="s">
        <v>27697</v>
      </c>
      <c r="P3727" t="s">
        <v>32874</v>
      </c>
      <c r="Q3727" t="str">
        <f>IF(militantesUbicacion[[#This Row],[genero]] = "Masculino","M",IF(militantesUbicacion[[#This Row],[genero]] = "Femenino","F","O"))</f>
        <v>F</v>
      </c>
      <c r="T3727" s="27" t="str">
        <f>CONCATENATE($H$10,$I$10,A3727,$J$10,A3727,$K$10,I3727,$L$10,TRIM(CONCATENATE(TRIM(B3727)," ",TRIM(C3727))),$M$10,TRIM(CONCATENATE(TRIM(D3727)," ",TRIM(E3727))),$N$10,militantesUbicacion[[#This Row],[departamento]],$O$10,militantesUbicacion[[#This Row],[municipio]],$P$10,militantesUbicacion[[#This Row],[Localidad]],$Q$10,militantesUbicacion[[#This Row],[Sex]],$R$10)</f>
        <v>u=Militante.objects.create(username='1007359078',password='1007359078',email='calde1997di@hotmail.com',first_name='YEIDY PAOLA',last_name='CALDERON',location=Puesto.objects.filter(dpto_name='CUNDINAMARCA',mun_name='PUERTO SALGAR',comuna_name='').first(),sex='F')</v>
      </c>
    </row>
    <row r="3728" spans="1:20" x14ac:dyDescent="0.25">
      <c r="A3728">
        <v>1073328246</v>
      </c>
      <c r="B3728" t="s">
        <v>180</v>
      </c>
      <c r="C3728" t="s">
        <v>2324</v>
      </c>
      <c r="D3728" t="s">
        <v>4256</v>
      </c>
      <c r="E3728" t="s">
        <v>5725</v>
      </c>
      <c r="F3728" t="s">
        <v>5940</v>
      </c>
      <c r="G3728" t="s">
        <v>6080</v>
      </c>
      <c r="I3728" t="s">
        <v>8104</v>
      </c>
      <c r="J3728" t="s">
        <v>14895</v>
      </c>
      <c r="K3728" t="s">
        <v>21476</v>
      </c>
      <c r="L3728" t="s">
        <v>26151</v>
      </c>
      <c r="M3728" s="1">
        <v>36167</v>
      </c>
      <c r="N3728" s="4">
        <v>26.460273972602739</v>
      </c>
      <c r="O3728" t="s">
        <v>27698</v>
      </c>
      <c r="P3728" t="s">
        <v>32874</v>
      </c>
      <c r="Q3728" t="str">
        <f>IF(militantesUbicacion[[#This Row],[genero]] = "Masculino","M",IF(militantesUbicacion[[#This Row],[genero]] = "Femenino","F","O"))</f>
        <v>F</v>
      </c>
      <c r="T3728" s="27" t="str">
        <f>CONCATENATE($H$10,$I$10,A3728,$J$10,A3728,$K$10,I3728,$L$10,TRIM(CONCATENATE(TRIM(B3728)," ",TRIM(C3728))),$M$10,TRIM(CONCATENATE(TRIM(D3728)," ",TRIM(E3728))),$N$10,militantesUbicacion[[#This Row],[departamento]],$O$10,militantesUbicacion[[#This Row],[municipio]],$P$10,militantesUbicacion[[#This Row],[Localidad]],$Q$10,militantesUbicacion[[#This Row],[Sex]],$R$10)</f>
        <v>u=Militante.objects.create(username='1073328246',password='1073328246',email='1073328246maherran@misena.edu.co',first_name='LEIDY VIVIANA',last_name='FERNANDEZ MALDIVIESO',location=Puesto.objects.filter(dpto_name='CUNDINAMARCA',mun_name='PUERTO SALGAR',comuna_name='').first(),sex='F')</v>
      </c>
    </row>
    <row r="3729" spans="1:20" x14ac:dyDescent="0.25">
      <c r="A3729">
        <v>1073327663</v>
      </c>
      <c r="B3729" t="s">
        <v>124</v>
      </c>
      <c r="C3729" t="s">
        <v>2196</v>
      </c>
      <c r="D3729" t="s">
        <v>3394</v>
      </c>
      <c r="F3729" t="s">
        <v>5940</v>
      </c>
      <c r="G3729" t="s">
        <v>6080</v>
      </c>
      <c r="I3729" t="s">
        <v>8112</v>
      </c>
      <c r="J3729" t="s">
        <v>14903</v>
      </c>
      <c r="K3729" t="s">
        <v>21482</v>
      </c>
      <c r="L3729" t="s">
        <v>26151</v>
      </c>
      <c r="M3729" s="1">
        <v>35691</v>
      </c>
      <c r="N3729" s="4">
        <v>27.764383561643836</v>
      </c>
      <c r="O3729" t="s">
        <v>27706</v>
      </c>
      <c r="P3729" t="s">
        <v>32874</v>
      </c>
      <c r="Q3729" t="str">
        <f>IF(militantesUbicacion[[#This Row],[genero]] = "Masculino","M",IF(militantesUbicacion[[#This Row],[genero]] = "Femenino","F","O"))</f>
        <v>F</v>
      </c>
      <c r="T3729" s="27" t="str">
        <f>CONCATENATE($H$10,$I$10,A3729,$J$10,A3729,$K$10,I3729,$L$10,TRIM(CONCATENATE(TRIM(B3729)," ",TRIM(C3729))),$M$10,TRIM(CONCATENATE(TRIM(D3729)," ",TRIM(E3729))),$N$10,militantesUbicacion[[#This Row],[departamento]],$O$10,militantesUbicacion[[#This Row],[municipio]],$P$10,militantesUbicacion[[#This Row],[Localidad]],$Q$10,militantesUbicacion[[#This Row],[Sex]],$R$10)</f>
        <v>u=Militante.objects.create(username='1073327663',password='1073327663',email='autolh@hotmail.com',first_name='ANGELA MARIA',last_name='VERGARA',location=Puesto.objects.filter(dpto_name='CUNDINAMARCA',mun_name='PUERTO SALGAR',comuna_name='').first(),sex='F')</v>
      </c>
    </row>
    <row r="3730" spans="1:20" x14ac:dyDescent="0.25">
      <c r="A3730">
        <v>1054540753</v>
      </c>
      <c r="B3730" t="s">
        <v>98</v>
      </c>
      <c r="C3730" t="s">
        <v>2174</v>
      </c>
      <c r="D3730" t="s">
        <v>3699</v>
      </c>
      <c r="E3730" t="s">
        <v>3394</v>
      </c>
      <c r="F3730" t="s">
        <v>5940</v>
      </c>
      <c r="G3730" t="s">
        <v>6080</v>
      </c>
      <c r="I3730" t="s">
        <v>8113</v>
      </c>
      <c r="J3730" t="s">
        <v>14904</v>
      </c>
      <c r="K3730" t="s">
        <v>21483</v>
      </c>
      <c r="L3730" t="s">
        <v>26150</v>
      </c>
      <c r="M3730" s="1">
        <v>38230</v>
      </c>
      <c r="N3730" s="4">
        <v>20.80821917808219</v>
      </c>
      <c r="O3730" t="s">
        <v>27707</v>
      </c>
      <c r="P3730" t="s">
        <v>32874</v>
      </c>
      <c r="Q3730" t="str">
        <f>IF(militantesUbicacion[[#This Row],[genero]] = "Masculino","M",IF(militantesUbicacion[[#This Row],[genero]] = "Femenino","F","O"))</f>
        <v>M</v>
      </c>
      <c r="T3730" s="27" t="str">
        <f>CONCATENATE($H$10,$I$10,A3730,$J$10,A3730,$K$10,I3730,$L$10,TRIM(CONCATENATE(TRIM(B3730)," ",TRIM(C3730))),$M$10,TRIM(CONCATENATE(TRIM(D3730)," ",TRIM(E3730))),$N$10,militantesUbicacion[[#This Row],[departamento]],$O$10,militantesUbicacion[[#This Row],[municipio]],$P$10,militantesUbicacion[[#This Row],[Localidad]],$Q$10,militantesUbicacion[[#This Row],[Sex]],$R$10)</f>
        <v>u=Militante.objects.create(username='1054540753',password='1054540753',email='1054540753autolh@hotmail.com',first_name='JUAN DAVID',last_name='ESCARRAGA VERGARA',location=Puesto.objects.filter(dpto_name='CUNDINAMARCA',mun_name='PUERTO SALGAR',comuna_name='').first(),sex='M')</v>
      </c>
    </row>
    <row r="3731" spans="1:20" x14ac:dyDescent="0.25">
      <c r="A3731">
        <v>1012322844</v>
      </c>
      <c r="B3731" t="s">
        <v>1223</v>
      </c>
      <c r="C3731" t="s">
        <v>2207</v>
      </c>
      <c r="D3731" t="s">
        <v>2870</v>
      </c>
      <c r="E3731" t="s">
        <v>3496</v>
      </c>
      <c r="F3731" t="s">
        <v>5940</v>
      </c>
      <c r="G3731" t="s">
        <v>6080</v>
      </c>
      <c r="I3731" t="s">
        <v>8114</v>
      </c>
      <c r="J3731" t="s">
        <v>14905</v>
      </c>
      <c r="K3731" t="s">
        <v>21484</v>
      </c>
      <c r="L3731" t="s">
        <v>26150</v>
      </c>
      <c r="M3731" s="1">
        <v>38188</v>
      </c>
      <c r="N3731" s="4">
        <v>20.923287671232877</v>
      </c>
      <c r="O3731" t="s">
        <v>27708</v>
      </c>
      <c r="P3731" t="s">
        <v>32874</v>
      </c>
      <c r="Q3731" t="str">
        <f>IF(militantesUbicacion[[#This Row],[genero]] = "Masculino","M",IF(militantesUbicacion[[#This Row],[genero]] = "Femenino","F","O"))</f>
        <v>M</v>
      </c>
      <c r="T3731" s="27" t="str">
        <f>CONCATENATE($H$10,$I$10,A3731,$J$10,A3731,$K$10,I3731,$L$10,TRIM(CONCATENATE(TRIM(B3731)," ",TRIM(C3731))),$M$10,TRIM(CONCATENATE(TRIM(D3731)," ",TRIM(E3731))),$N$10,militantesUbicacion[[#This Row],[departamento]],$O$10,militantesUbicacion[[#This Row],[municipio]],$P$10,militantesUbicacion[[#This Row],[Localidad]],$Q$10,militantesUbicacion[[#This Row],[Sex]],$R$10)</f>
        <v>u=Militante.objects.create(username='1012322844',password='1012322844',email='1012322844autolh@hotmail.com',first_name='KENED EDUARDO',last_name='HERNANDEZ DUQUE',location=Puesto.objects.filter(dpto_name='CUNDINAMARCA',mun_name='PUERTO SALGAR',comuna_name='').first(),sex='M')</v>
      </c>
    </row>
    <row r="3732" spans="1:20" x14ac:dyDescent="0.25">
      <c r="A3732">
        <v>1073327763</v>
      </c>
      <c r="B3732" t="s">
        <v>30</v>
      </c>
      <c r="C3732" t="s">
        <v>2158</v>
      </c>
      <c r="D3732" t="s">
        <v>4797</v>
      </c>
      <c r="E3732" t="s">
        <v>3064</v>
      </c>
      <c r="F3732" t="s">
        <v>5940</v>
      </c>
      <c r="G3732" t="s">
        <v>6080</v>
      </c>
      <c r="I3732" t="s">
        <v>8115</v>
      </c>
      <c r="J3732" t="s">
        <v>14906</v>
      </c>
      <c r="K3732" t="s">
        <v>21485</v>
      </c>
      <c r="L3732" t="s">
        <v>26150</v>
      </c>
      <c r="M3732" s="1">
        <v>35800</v>
      </c>
      <c r="N3732" s="4">
        <v>27.465753424657535</v>
      </c>
      <c r="O3732" t="s">
        <v>27709</v>
      </c>
      <c r="P3732" t="s">
        <v>32874</v>
      </c>
      <c r="Q3732" t="str">
        <f>IF(militantesUbicacion[[#This Row],[genero]] = "Masculino","M",IF(militantesUbicacion[[#This Row],[genero]] = "Femenino","F","O"))</f>
        <v>M</v>
      </c>
      <c r="T3732" s="27" t="str">
        <f>CONCATENATE($H$10,$I$10,A3732,$J$10,A3732,$K$10,I3732,$L$10,TRIM(CONCATENATE(TRIM(B3732)," ",TRIM(C3732))),$M$10,TRIM(CONCATENATE(TRIM(D3732)," ",TRIM(E3732))),$N$10,militantesUbicacion[[#This Row],[departamento]],$O$10,militantesUbicacion[[#This Row],[municipio]],$P$10,militantesUbicacion[[#This Row],[Localidad]],$Q$10,militantesUbicacion[[#This Row],[Sex]],$R$10)</f>
        <v>u=Militante.objects.create(username='1073327763',password='1073327763',email='danielbrochero116@gmail.com',first_name='DANIEL',last_name='BROCHERO RAMIREZ',location=Puesto.objects.filter(dpto_name='CUNDINAMARCA',mun_name='PUERTO SALGAR',comuna_name='').first(),sex='M')</v>
      </c>
    </row>
    <row r="3733" spans="1:20" x14ac:dyDescent="0.25">
      <c r="A3733">
        <v>1073327787</v>
      </c>
      <c r="B3733" t="s">
        <v>131</v>
      </c>
      <c r="C3733" t="s">
        <v>2185</v>
      </c>
      <c r="D3733" t="s">
        <v>3606</v>
      </c>
      <c r="E3733" t="s">
        <v>2851</v>
      </c>
      <c r="F3733" t="s">
        <v>5940</v>
      </c>
      <c r="G3733" t="s">
        <v>6080</v>
      </c>
      <c r="I3733" t="s">
        <v>8116</v>
      </c>
      <c r="J3733" t="s">
        <v>14907</v>
      </c>
      <c r="K3733" t="s">
        <v>21486</v>
      </c>
      <c r="L3733" t="s">
        <v>26150</v>
      </c>
      <c r="M3733" s="1">
        <v>35820</v>
      </c>
      <c r="N3733" s="4">
        <v>27.410958904109588</v>
      </c>
      <c r="O3733" t="s">
        <v>27710</v>
      </c>
      <c r="P3733" t="s">
        <v>32874</v>
      </c>
      <c r="Q3733" t="str">
        <f>IF(militantesUbicacion[[#This Row],[genero]] = "Masculino","M",IF(militantesUbicacion[[#This Row],[genero]] = "Femenino","F","O"))</f>
        <v>M</v>
      </c>
      <c r="T3733" s="27" t="str">
        <f>CONCATENATE($H$10,$I$10,A3733,$J$10,A3733,$K$10,I3733,$L$10,TRIM(CONCATENATE(TRIM(B3733)," ",TRIM(C3733))),$M$10,TRIM(CONCATENATE(TRIM(D3733)," ",TRIM(E3733))),$N$10,militantesUbicacion[[#This Row],[departamento]],$O$10,militantesUbicacion[[#This Row],[municipio]],$P$10,militantesUbicacion[[#This Row],[Localidad]],$Q$10,militantesUbicacion[[#This Row],[Sex]],$R$10)</f>
        <v>u=Militante.objects.create(username='1073327787',password='1073327787',email='sergioandrespalacio1998@hotmail.com',first_name='SERGIO ANDRES',last_name='PALACIO TORRES',location=Puesto.objects.filter(dpto_name='CUNDINAMARCA',mun_name='PUERTO SALGAR',comuna_name='').first(),sex='M')</v>
      </c>
    </row>
    <row r="3734" spans="1:20" x14ac:dyDescent="0.25">
      <c r="A3734">
        <v>1007449726</v>
      </c>
      <c r="B3734" t="s">
        <v>369</v>
      </c>
      <c r="C3734" t="s">
        <v>2241</v>
      </c>
      <c r="D3734" t="s">
        <v>3762</v>
      </c>
      <c r="E3734" t="s">
        <v>3048</v>
      </c>
      <c r="F3734" t="s">
        <v>5940</v>
      </c>
      <c r="G3734" t="s">
        <v>6080</v>
      </c>
      <c r="I3734" t="s">
        <v>8117</v>
      </c>
      <c r="J3734" t="s">
        <v>14908</v>
      </c>
      <c r="K3734" t="s">
        <v>21487</v>
      </c>
      <c r="L3734" t="s">
        <v>26151</v>
      </c>
      <c r="M3734" s="1">
        <v>37095</v>
      </c>
      <c r="N3734" s="4">
        <v>23.917808219178081</v>
      </c>
      <c r="O3734" t="s">
        <v>27711</v>
      </c>
      <c r="P3734" t="s">
        <v>32874</v>
      </c>
      <c r="Q3734" t="str">
        <f>IF(militantesUbicacion[[#This Row],[genero]] = "Masculino","M",IF(militantesUbicacion[[#This Row],[genero]] = "Femenino","F","O"))</f>
        <v>F</v>
      </c>
      <c r="T3734" s="27" t="str">
        <f>CONCATENATE($H$10,$I$10,A3734,$J$10,A3734,$K$10,I3734,$L$10,TRIM(CONCATENATE(TRIM(B3734)," ",TRIM(C3734))),$M$10,TRIM(CONCATENATE(TRIM(D3734)," ",TRIM(E3734))),$N$10,militantesUbicacion[[#This Row],[departamento]],$O$10,militantesUbicacion[[#This Row],[municipio]],$P$10,militantesUbicacion[[#This Row],[Localidad]],$Q$10,militantesUbicacion[[#This Row],[Sex]],$R$10)</f>
        <v>u=Militante.objects.create(username='1007449726',password='1007449726',email='1007449726maherran@misena.edu.co',first_name='JULIANA ANDREA',last_name='HOYOS PARRA',location=Puesto.objects.filter(dpto_name='CUNDINAMARCA',mun_name='PUERTO SALGAR',comuna_name='').first(),sex='F')</v>
      </c>
    </row>
    <row r="3735" spans="1:20" x14ac:dyDescent="0.25">
      <c r="A3735">
        <v>1193033217</v>
      </c>
      <c r="B3735" t="s">
        <v>29</v>
      </c>
      <c r="C3735" t="s">
        <v>2174</v>
      </c>
      <c r="D3735" t="s">
        <v>78</v>
      </c>
      <c r="E3735" t="s">
        <v>3000</v>
      </c>
      <c r="F3735" t="s">
        <v>5940</v>
      </c>
      <c r="G3735" t="s">
        <v>6080</v>
      </c>
      <c r="I3735" t="s">
        <v>8838</v>
      </c>
      <c r="J3735" t="s">
        <v>15626</v>
      </c>
      <c r="K3735" t="s">
        <v>22224</v>
      </c>
      <c r="L3735" t="s">
        <v>26150</v>
      </c>
      <c r="M3735" s="1">
        <v>36596</v>
      </c>
      <c r="N3735" s="4">
        <v>25.284931506849315</v>
      </c>
      <c r="O3735" t="s">
        <v>28437</v>
      </c>
      <c r="P3735" t="s">
        <v>32874</v>
      </c>
      <c r="Q3735" t="str">
        <f>IF(militantesUbicacion[[#This Row],[genero]] = "Masculino","M",IF(militantesUbicacion[[#This Row],[genero]] = "Femenino","F","O"))</f>
        <v>M</v>
      </c>
      <c r="T3735" s="27" t="str">
        <f>CONCATENATE($H$10,$I$10,A3735,$J$10,A3735,$K$10,I3735,$L$10,TRIM(CONCATENATE(TRIM(B3735)," ",TRIM(C3735))),$M$10,TRIM(CONCATENATE(TRIM(D3735)," ",TRIM(E3735))),$N$10,militantesUbicacion[[#This Row],[departamento]],$O$10,militantesUbicacion[[#This Row],[municipio]],$P$10,militantesUbicacion[[#This Row],[Localidad]],$Q$10,militantesUbicacion[[#This Row],[Sex]],$R$10)</f>
        <v>u=Militante.objects.create(username='1193033217',password='1193033217',email='carloslunacastillo928@gmail.com',first_name='CARLOS DAVID',last_name='LUNA CASTILLO',location=Puesto.objects.filter(dpto_name='CUNDINAMARCA',mun_name='PUERTO SALGAR',comuna_name='').first(),sex='M')</v>
      </c>
    </row>
    <row r="3736" spans="1:20" x14ac:dyDescent="0.25">
      <c r="A3736">
        <v>1073328405</v>
      </c>
      <c r="B3736" t="s">
        <v>117</v>
      </c>
      <c r="C3736" t="s">
        <v>910</v>
      </c>
      <c r="D3736" t="s">
        <v>3242</v>
      </c>
      <c r="E3736" t="s">
        <v>3096</v>
      </c>
      <c r="F3736" t="s">
        <v>5940</v>
      </c>
      <c r="G3736" t="s">
        <v>6080</v>
      </c>
      <c r="I3736" t="s">
        <v>6642</v>
      </c>
      <c r="J3736" t="s">
        <v>13411</v>
      </c>
      <c r="K3736" t="s">
        <v>20010</v>
      </c>
      <c r="L3736" t="s">
        <v>26150</v>
      </c>
      <c r="M3736" s="1">
        <v>36304</v>
      </c>
      <c r="N3736" s="4">
        <v>26.084931506849315</v>
      </c>
      <c r="O3736" t="s">
        <v>26226</v>
      </c>
      <c r="P3736" t="s">
        <v>32873</v>
      </c>
      <c r="Q3736" t="str">
        <f>IF(militantesUbicacion[[#This Row],[genero]] = "Masculino","M",IF(militantesUbicacion[[#This Row],[genero]] = "Femenino","F","O"))</f>
        <v>M</v>
      </c>
      <c r="T3736" s="27" t="str">
        <f>CONCATENATE($H$10,$I$10,A3736,$J$10,A3736,$K$10,I3736,$L$10,TRIM(CONCATENATE(TRIM(B3736)," ",TRIM(C3736))),$M$10,TRIM(CONCATENATE(TRIM(D3736)," ",TRIM(E3736))),$N$10,militantesUbicacion[[#This Row],[departamento]],$O$10,militantesUbicacion[[#This Row],[municipio]],$P$10,militantesUbicacion[[#This Row],[Localidad]],$Q$10,militantesUbicacion[[#This Row],[Sex]],$R$10)</f>
        <v>u=Militante.objects.create(username='1073328405',password='1073328405',email='johanhuepa190@gmail.com',first_name='JOHAN ABELARDO',last_name='HUEPA VASQUEZ',location=Puesto.objects.filter(dpto_name='CUNDINAMARCA',mun_name='PUERTO SALGAR',comuna_name='').first(),sex='M')</v>
      </c>
    </row>
    <row r="3737" spans="1:20" x14ac:dyDescent="0.25">
      <c r="A3737">
        <v>1073320384</v>
      </c>
      <c r="B3737" t="s">
        <v>187</v>
      </c>
      <c r="C3737" t="s">
        <v>58</v>
      </c>
      <c r="D3737" t="s">
        <v>2083</v>
      </c>
      <c r="E3737" t="s">
        <v>4126</v>
      </c>
      <c r="F3737" t="s">
        <v>5940</v>
      </c>
      <c r="G3737" t="s">
        <v>6080</v>
      </c>
      <c r="I3737" t="s">
        <v>11187</v>
      </c>
      <c r="J3737" t="s">
        <v>17866</v>
      </c>
      <c r="K3737" t="s">
        <v>24359</v>
      </c>
      <c r="L3737" t="s">
        <v>26150</v>
      </c>
      <c r="M3737" s="1">
        <v>38183</v>
      </c>
      <c r="N3737" s="4">
        <v>20.936986301369863</v>
      </c>
      <c r="O3737" t="s">
        <v>30757</v>
      </c>
      <c r="P3737" t="s">
        <v>32873</v>
      </c>
      <c r="Q3737" t="str">
        <f>IF(militantesUbicacion[[#This Row],[genero]] = "Masculino","M",IF(militantesUbicacion[[#This Row],[genero]] = "Femenino","F","O"))</f>
        <v>M</v>
      </c>
      <c r="T3737" s="27" t="str">
        <f>CONCATENATE($H$10,$I$10,A3737,$J$10,A3737,$K$10,I3737,$L$10,TRIM(CONCATENATE(TRIM(B3737)," ",TRIM(C3737))),$M$10,TRIM(CONCATENATE(TRIM(D3737)," ",TRIM(E3737))),$N$10,militantesUbicacion[[#This Row],[departamento]],$O$10,militantesUbicacion[[#This Row],[municipio]],$P$10,militantesUbicacion[[#This Row],[Localidad]],$Q$10,militantesUbicacion[[#This Row],[Sex]],$R$10)</f>
        <v>u=Militante.objects.create(username='1073320384',password='1073320384',email='marlonptolibre@gmail.com',first_name='MARLON ANDRES',last_name='FLOREZ PINTO',location=Puesto.objects.filter(dpto_name='CUNDINAMARCA',mun_name='PUERTO SALGAR',comuna_name='').first(),sex='M')</v>
      </c>
    </row>
    <row r="3738" spans="1:20" x14ac:dyDescent="0.25">
      <c r="A3738">
        <v>1073328588</v>
      </c>
      <c r="B3738" t="s">
        <v>466</v>
      </c>
      <c r="C3738" t="s">
        <v>437</v>
      </c>
      <c r="D3738" t="s">
        <v>3064</v>
      </c>
      <c r="E3738" t="s">
        <v>2870</v>
      </c>
      <c r="F3738" t="s">
        <v>5940</v>
      </c>
      <c r="G3738" t="s">
        <v>6080</v>
      </c>
      <c r="I3738" t="s">
        <v>11566</v>
      </c>
      <c r="J3738" t="s">
        <v>18234</v>
      </c>
      <c r="K3738" t="s">
        <v>20010</v>
      </c>
      <c r="L3738" t="s">
        <v>26150</v>
      </c>
      <c r="M3738" s="1">
        <v>36490</v>
      </c>
      <c r="N3738" s="4">
        <v>25.575342465753426</v>
      </c>
      <c r="O3738" t="s">
        <v>31123</v>
      </c>
      <c r="P3738" t="s">
        <v>32873</v>
      </c>
      <c r="Q3738" t="str">
        <f>IF(militantesUbicacion[[#This Row],[genero]] = "Masculino","M",IF(militantesUbicacion[[#This Row],[genero]] = "Femenino","F","O"))</f>
        <v>M</v>
      </c>
      <c r="T3738" s="27" t="str">
        <f>CONCATENATE($H$10,$I$10,A3738,$J$10,A3738,$K$10,I3738,$L$10,TRIM(CONCATENATE(TRIM(B3738)," ",TRIM(C3738))),$M$10,TRIM(CONCATENATE(TRIM(D3738)," ",TRIM(E3738))),$N$10,militantesUbicacion[[#This Row],[departamento]],$O$10,militantesUbicacion[[#This Row],[municipio]],$P$10,militantesUbicacion[[#This Row],[Localidad]],$Q$10,militantesUbicacion[[#This Row],[Sex]],$R$10)</f>
        <v>u=Militante.objects.create(username='1073328588',password='1073328588',email='jhosepmateo009@gmail.com',first_name='JHOSEPH MATEO',last_name='RAMIREZ HERNANDEZ',location=Puesto.objects.filter(dpto_name='CUNDINAMARCA',mun_name='PUERTO SALGAR',comuna_name='').first(),sex='M')</v>
      </c>
    </row>
    <row r="3739" spans="1:20" x14ac:dyDescent="0.25">
      <c r="A3739">
        <v>1096247316</v>
      </c>
      <c r="B3739" t="s">
        <v>1395</v>
      </c>
      <c r="C3739" t="s">
        <v>844</v>
      </c>
      <c r="D3739" t="s">
        <v>3104</v>
      </c>
      <c r="E3739" t="s">
        <v>5874</v>
      </c>
      <c r="F3739" t="s">
        <v>5940</v>
      </c>
      <c r="G3739" t="s">
        <v>6080</v>
      </c>
      <c r="I3739" t="s">
        <v>11466</v>
      </c>
      <c r="J3739" t="s">
        <v>18146</v>
      </c>
      <c r="K3739" t="s">
        <v>24625</v>
      </c>
      <c r="L3739" t="s">
        <v>26151</v>
      </c>
      <c r="M3739" s="1">
        <v>35823</v>
      </c>
      <c r="N3739" s="4">
        <v>27.402739726027399</v>
      </c>
      <c r="O3739" t="s">
        <v>31034</v>
      </c>
      <c r="P3739" t="s">
        <v>32873</v>
      </c>
      <c r="Q3739" t="str">
        <f>IF(militantesUbicacion[[#This Row],[genero]] = "Masculino","M",IF(militantesUbicacion[[#This Row],[genero]] = "Femenino","F","O"))</f>
        <v>F</v>
      </c>
      <c r="T3739" s="27" t="str">
        <f>CONCATENATE($H$10,$I$10,A3739,$J$10,A3739,$K$10,I3739,$L$10,TRIM(CONCATENATE(TRIM(B3739)," ",TRIM(C3739))),$M$10,TRIM(CONCATENATE(TRIM(D3739)," ",TRIM(E3739))),$N$10,militantesUbicacion[[#This Row],[departamento]],$O$10,militantesUbicacion[[#This Row],[municipio]],$P$10,militantesUbicacion[[#This Row],[Localidad]],$Q$10,militantesUbicacion[[#This Row],[Sex]],$R$10)</f>
        <v>u=Militante.objects.create(username='1096247316',password='1096247316',email='multioperador3@gmail.com',first_name='ANGYE KATERINE',last_name='MOLINA HERRERAQ',location=Puesto.objects.filter(dpto_name='CUNDINAMARCA',mun_name='PUERTO SALGAR',comuna_name='').first(),sex='F')</v>
      </c>
    </row>
    <row r="3740" spans="1:20" x14ac:dyDescent="0.25">
      <c r="A3740">
        <v>1104699644</v>
      </c>
      <c r="B3740" t="s">
        <v>616</v>
      </c>
      <c r="C3740" t="s">
        <v>265</v>
      </c>
      <c r="D3740" t="s">
        <v>2967</v>
      </c>
      <c r="E3740" t="s">
        <v>3299</v>
      </c>
      <c r="F3740" t="s">
        <v>5940</v>
      </c>
      <c r="G3740" t="s">
        <v>6080</v>
      </c>
      <c r="I3740" t="s">
        <v>7048</v>
      </c>
      <c r="J3740" t="s">
        <v>13820</v>
      </c>
      <c r="K3740" t="s">
        <v>20401</v>
      </c>
      <c r="L3740" t="s">
        <v>26150</v>
      </c>
      <c r="M3740" s="1">
        <v>39114</v>
      </c>
      <c r="N3740" s="4">
        <v>18.386301369863013</v>
      </c>
      <c r="O3740" t="s">
        <v>26635</v>
      </c>
      <c r="P3740" t="s">
        <v>32874</v>
      </c>
      <c r="Q3740" t="str">
        <f>IF(militantesUbicacion[[#This Row],[genero]] = "Masculino","M",IF(militantesUbicacion[[#This Row],[genero]] = "Femenino","F","O"))</f>
        <v>M</v>
      </c>
      <c r="T3740" s="27" t="str">
        <f>CONCATENATE($H$10,$I$10,A3740,$J$10,A3740,$K$10,I3740,$L$10,TRIM(CONCATENATE(TRIM(B3740)," ",TRIM(C3740))),$M$10,TRIM(CONCATENATE(TRIM(D3740)," ",TRIM(E3740))),$N$10,militantesUbicacion[[#This Row],[departamento]],$O$10,militantesUbicacion[[#This Row],[municipio]],$P$10,militantesUbicacion[[#This Row],[Localidad]],$Q$10,militantesUbicacion[[#This Row],[Sex]],$R$10)</f>
        <v>u=Militante.objects.create(username='1104699644',password='1104699644',email='alevivi1532@gmail.com',first_name='AUGUSTO ALEJANDRO',last_name='RODRÍGUEZ MORALES',location=Puesto.objects.filter(dpto_name='CUNDINAMARCA',mun_name='PUERTO SALGAR',comuna_name='').first(),sex='M')</v>
      </c>
    </row>
    <row r="3741" spans="1:20" x14ac:dyDescent="0.25">
      <c r="A3741">
        <v>1071915425</v>
      </c>
      <c r="B3741" t="s">
        <v>1081</v>
      </c>
      <c r="C3741" t="s">
        <v>2164</v>
      </c>
      <c r="D3741" t="s">
        <v>1293</v>
      </c>
      <c r="E3741" t="s">
        <v>3171</v>
      </c>
      <c r="F3741" t="s">
        <v>5940</v>
      </c>
      <c r="G3741" t="s">
        <v>6357</v>
      </c>
      <c r="I3741" t="s">
        <v>13209</v>
      </c>
      <c r="J3741" t="s">
        <v>19809</v>
      </c>
      <c r="K3741" t="s">
        <v>22179</v>
      </c>
      <c r="L3741" t="s">
        <v>26150</v>
      </c>
      <c r="M3741" s="1">
        <v>35693</v>
      </c>
      <c r="N3741" s="4">
        <v>27.758904109589039</v>
      </c>
      <c r="O3741" t="s">
        <v>32745</v>
      </c>
      <c r="P3741" t="s">
        <v>32874</v>
      </c>
      <c r="Q3741" t="str">
        <f>IF(militantesUbicacion[[#This Row],[genero]] = "Masculino","M",IF(militantesUbicacion[[#This Row],[genero]] = "Femenino","F","O"))</f>
        <v>M</v>
      </c>
      <c r="T3741" s="27" t="str">
        <f>CONCATENATE($H$10,$I$10,A3741,$J$10,A3741,$K$10,I3741,$L$10,TRIM(CONCATENATE(TRIM(B3741)," ",TRIM(C3741))),$M$10,TRIM(CONCATENATE(TRIM(D3741)," ",TRIM(E3741))),$N$10,militantesUbicacion[[#This Row],[departamento]],$O$10,militantesUbicacion[[#This Row],[municipio]],$P$10,militantesUbicacion[[#This Row],[Localidad]],$Q$10,militantesUbicacion[[#This Row],[Sex]],$R$10)</f>
        <v>u=Militante.objects.create(username='1071915425',password='1071915425',email='jsbc19@hotmail.com',first_name='JAROL SEBASTIAN',last_name='BENAVIDES CANO',location=Puesto.objects.filter(dpto_name='CUNDINAMARCA',mun_name='QUIPILE',comuna_name='').first(),sex='M')</v>
      </c>
    </row>
    <row r="3742" spans="1:20" x14ac:dyDescent="0.25">
      <c r="A3742">
        <v>1071915572</v>
      </c>
      <c r="B3742" t="s">
        <v>238</v>
      </c>
      <c r="C3742" t="s">
        <v>2297</v>
      </c>
      <c r="D3742" t="s">
        <v>2892</v>
      </c>
      <c r="E3742" t="s">
        <v>3105</v>
      </c>
      <c r="F3742" t="s">
        <v>5940</v>
      </c>
      <c r="G3742" t="s">
        <v>6357</v>
      </c>
      <c r="I3742" t="s">
        <v>9006</v>
      </c>
      <c r="J3742" t="s">
        <v>15792</v>
      </c>
      <c r="K3742" t="s">
        <v>22385</v>
      </c>
      <c r="L3742" t="s">
        <v>26151</v>
      </c>
      <c r="M3742" s="1">
        <v>36378</v>
      </c>
      <c r="N3742" s="4">
        <v>25.882191780821916</v>
      </c>
      <c r="O3742" t="s">
        <v>28608</v>
      </c>
      <c r="P3742" t="s">
        <v>32874</v>
      </c>
      <c r="Q3742" t="str">
        <f>IF(militantesUbicacion[[#This Row],[genero]] = "Masculino","M",IF(militantesUbicacion[[#This Row],[genero]] = "Femenino","F","O"))</f>
        <v>F</v>
      </c>
      <c r="T3742" s="27" t="str">
        <f>CONCATENATE($H$10,$I$10,A3742,$J$10,A3742,$K$10,I3742,$L$10,TRIM(CONCATENATE(TRIM(B3742)," ",TRIM(C3742))),$M$10,TRIM(CONCATENATE(TRIM(D3742)," ",TRIM(E3742))),$N$10,militantesUbicacion[[#This Row],[departamento]],$O$10,militantesUbicacion[[#This Row],[municipio]],$P$10,militantesUbicacion[[#This Row],[Localidad]],$Q$10,militantesUbicacion[[#This Row],[Sex]],$R$10)</f>
        <v>u=Militante.objects.create(username='1071915572',password='1071915572',email='danielamora0806@gmail.com',first_name='KAREN DANIELA',last_name='MORA CAÑON',location=Puesto.objects.filter(dpto_name='CUNDINAMARCA',mun_name='QUIPILE',comuna_name='').first(),sex='F')</v>
      </c>
    </row>
    <row r="3743" spans="1:20" x14ac:dyDescent="0.25">
      <c r="A3743">
        <v>1068926000</v>
      </c>
      <c r="B3743" t="s">
        <v>66</v>
      </c>
      <c r="C3743" t="s">
        <v>2682</v>
      </c>
      <c r="D3743" t="s">
        <v>4293</v>
      </c>
      <c r="E3743" t="s">
        <v>4293</v>
      </c>
      <c r="F3743" t="s">
        <v>5940</v>
      </c>
      <c r="G3743" t="s">
        <v>6357</v>
      </c>
      <c r="I3743" t="s">
        <v>10587</v>
      </c>
      <c r="J3743" t="s">
        <v>17289</v>
      </c>
      <c r="K3743" t="s">
        <v>23819</v>
      </c>
      <c r="L3743" t="s">
        <v>26151</v>
      </c>
      <c r="M3743" s="1">
        <v>37934</v>
      </c>
      <c r="N3743" s="4">
        <v>21.61917808219178</v>
      </c>
      <c r="O3743" t="s">
        <v>30163</v>
      </c>
      <c r="P3743" t="s">
        <v>32874</v>
      </c>
      <c r="Q3743" t="str">
        <f>IF(militantesUbicacion[[#This Row],[genero]] = "Masculino","M",IF(militantesUbicacion[[#This Row],[genero]] = "Femenino","F","O"))</f>
        <v>F</v>
      </c>
      <c r="T3743" s="27" t="str">
        <f>CONCATENATE($H$10,$I$10,A3743,$J$10,A3743,$K$10,I3743,$L$10,TRIM(CONCATENATE(TRIM(B3743)," ",TRIM(C3743))),$M$10,TRIM(CONCATENATE(TRIM(D3743)," ",TRIM(E3743))),$N$10,militantesUbicacion[[#This Row],[departamento]],$O$10,militantesUbicacion[[#This Row],[municipio]],$P$10,militantesUbicacion[[#This Row],[Localidad]],$Q$10,militantesUbicacion[[#This Row],[Sex]],$R$10)</f>
        <v>u=Militante.objects.create(username='1068926000',password='1068926000',email='dannasalinas09@gmail.com',first_name='DANNA SHARICK',last_name='SALINAS SALINAS',location=Puesto.objects.filter(dpto_name='CUNDINAMARCA',mun_name='QUIPILE',comuna_name='').first(),sex='F')</v>
      </c>
    </row>
    <row r="3744" spans="1:20" x14ac:dyDescent="0.25">
      <c r="A3744">
        <v>1003496597</v>
      </c>
      <c r="B3744" t="s">
        <v>380</v>
      </c>
      <c r="C3744" t="s">
        <v>2496</v>
      </c>
      <c r="D3744" t="s">
        <v>3759</v>
      </c>
      <c r="E3744" t="s">
        <v>3028</v>
      </c>
      <c r="F3744" t="s">
        <v>5940</v>
      </c>
      <c r="G3744" t="s">
        <v>6357</v>
      </c>
      <c r="I3744" t="s">
        <v>10665</v>
      </c>
      <c r="J3744" t="s">
        <v>17366</v>
      </c>
      <c r="K3744" t="s">
        <v>23896</v>
      </c>
      <c r="L3744" t="s">
        <v>26151</v>
      </c>
      <c r="M3744" s="1">
        <v>36771</v>
      </c>
      <c r="N3744" s="4">
        <v>24.805479452054794</v>
      </c>
      <c r="O3744" t="s">
        <v>30238</v>
      </c>
      <c r="P3744" t="s">
        <v>32874</v>
      </c>
      <c r="Q3744" t="str">
        <f>IF(militantesUbicacion[[#This Row],[genero]] = "Masculino","M",IF(militantesUbicacion[[#This Row],[genero]] = "Femenino","F","O"))</f>
        <v>F</v>
      </c>
      <c r="T3744" s="27" t="str">
        <f>CONCATENATE($H$10,$I$10,A3744,$J$10,A3744,$K$10,I3744,$L$10,TRIM(CONCATENATE(TRIM(B3744)," ",TRIM(C3744))),$M$10,TRIM(CONCATENATE(TRIM(D3744)," ",TRIM(E3744))),$N$10,militantesUbicacion[[#This Row],[departamento]],$O$10,militantesUbicacion[[#This Row],[municipio]],$P$10,militantesUbicacion[[#This Row],[Localidad]],$Q$10,militantesUbicacion[[#This Row],[Sex]],$R$10)</f>
        <v>u=Militante.objects.create(username='1003496597',password='1003496597',email='evelynosorioc.0@gmail.com',first_name='EVELYN DAYANNA',last_name='OSORIO CASTELLANOS',location=Puesto.objects.filter(dpto_name='CUNDINAMARCA',mun_name='QUIPILE',comuna_name='').first(),sex='F')</v>
      </c>
    </row>
    <row r="3745" spans="1:20" x14ac:dyDescent="0.25">
      <c r="A3745">
        <v>1000163138</v>
      </c>
      <c r="B3745" t="s">
        <v>336</v>
      </c>
      <c r="C3745" t="s">
        <v>2158</v>
      </c>
      <c r="D3745" t="s">
        <v>3563</v>
      </c>
      <c r="E3745" t="s">
        <v>3307</v>
      </c>
      <c r="F3745" t="s">
        <v>5940</v>
      </c>
      <c r="G3745" t="s">
        <v>6357</v>
      </c>
      <c r="I3745" t="s">
        <v>10663</v>
      </c>
      <c r="J3745" t="s">
        <v>17364</v>
      </c>
      <c r="K3745" t="s">
        <v>23841</v>
      </c>
      <c r="L3745" t="s">
        <v>26151</v>
      </c>
      <c r="M3745" s="1">
        <v>37108</v>
      </c>
      <c r="N3745" s="4">
        <v>23.882191780821916</v>
      </c>
      <c r="O3745" t="s">
        <v>30236</v>
      </c>
      <c r="P3745" t="s">
        <v>32874</v>
      </c>
      <c r="Q3745" t="str">
        <f>IF(militantesUbicacion[[#This Row],[genero]] = "Masculino","M",IF(militantesUbicacion[[#This Row],[genero]] = "Femenino","F","O"))</f>
        <v>F</v>
      </c>
      <c r="T3745" s="27" t="str">
        <f>CONCATENATE($H$10,$I$10,A3745,$J$10,A3745,$K$10,I3745,$L$10,TRIM(CONCATENATE(TRIM(B3745)," ",TRIM(C3745))),$M$10,TRIM(CONCATENATE(TRIM(D3745)," ",TRIM(E3745))),$N$10,militantesUbicacion[[#This Row],[departamento]],$O$10,militantesUbicacion[[#This Row],[municipio]],$P$10,militantesUbicacion[[#This Row],[Localidad]],$Q$10,militantesUbicacion[[#This Row],[Sex]],$R$10)</f>
        <v>u=Militante.objects.create(username='1000163138',password='1000163138',email='proyectosmarianamartinezmelo@gmail.com',first_name='MARIANA',last_name='MARTÍNEZ MELO',location=Puesto.objects.filter(dpto_name='CUNDINAMARCA',mun_name='QUIPILE',comuna_name='').first(),sex='F')</v>
      </c>
    </row>
    <row r="3746" spans="1:20" x14ac:dyDescent="0.25">
      <c r="A3746">
        <v>1192729307</v>
      </c>
      <c r="B3746" t="s">
        <v>962</v>
      </c>
      <c r="C3746" t="s">
        <v>2296</v>
      </c>
      <c r="D3746" t="s">
        <v>3527</v>
      </c>
      <c r="E3746" t="s">
        <v>4100</v>
      </c>
      <c r="F3746" t="s">
        <v>5940</v>
      </c>
      <c r="G3746" t="s">
        <v>6089</v>
      </c>
      <c r="I3746" t="s">
        <v>10106</v>
      </c>
      <c r="J3746" t="s">
        <v>16811</v>
      </c>
      <c r="K3746" t="s">
        <v>23372</v>
      </c>
      <c r="L3746" t="s">
        <v>26151</v>
      </c>
      <c r="M3746" s="1">
        <v>37399</v>
      </c>
      <c r="N3746" s="4">
        <v>23.084931506849315</v>
      </c>
      <c r="O3746" t="s">
        <v>29692</v>
      </c>
      <c r="P3746" t="s">
        <v>32874</v>
      </c>
      <c r="Q3746" t="str">
        <f>IF(militantesUbicacion[[#This Row],[genero]] = "Masculino","M",IF(militantesUbicacion[[#This Row],[genero]] = "Femenino","F","O"))</f>
        <v>F</v>
      </c>
      <c r="T3746" s="27" t="str">
        <f>CONCATENATE($H$10,$I$10,A3746,$J$10,A3746,$K$10,I3746,$L$10,TRIM(CONCATENATE(TRIM(B3746)," ",TRIM(C3746))),$M$10,TRIM(CONCATENATE(TRIM(D3746)," ",TRIM(E3746))),$N$10,militantesUbicacion[[#This Row],[departamento]],$O$10,militantesUbicacion[[#This Row],[municipio]],$P$10,militantesUbicacion[[#This Row],[Localidad]],$Q$10,militantesUbicacion[[#This Row],[Sex]],$R$10)</f>
        <v>u=Militante.objects.create(username='1192729307',password='1192729307',email='elizasarmiento12@gmail.com',first_name='GIOVANNA ELIZABETH',last_name='SARMIENTO MANRIQUE',location=Puesto.objects.filter(dpto_name='CUNDINAMARCA',mun_name='SAN ANTONIO DEL TEQUENDAMA',comuna_name='').first(),sex='F')</v>
      </c>
    </row>
    <row r="3747" spans="1:20" x14ac:dyDescent="0.25">
      <c r="A3747">
        <v>1069403864</v>
      </c>
      <c r="B3747" t="s">
        <v>30</v>
      </c>
      <c r="C3747" t="s">
        <v>2503</v>
      </c>
      <c r="D3747" t="s">
        <v>4366</v>
      </c>
      <c r="E3747" t="s">
        <v>5837</v>
      </c>
      <c r="F3747" t="s">
        <v>5940</v>
      </c>
      <c r="G3747" t="s">
        <v>6089</v>
      </c>
      <c r="I3747" t="s">
        <v>10438</v>
      </c>
      <c r="J3747" t="s">
        <v>17143</v>
      </c>
      <c r="K3747" t="s">
        <v>23683</v>
      </c>
      <c r="L3747" t="s">
        <v>26150</v>
      </c>
      <c r="M3747" s="1">
        <v>35556</v>
      </c>
      <c r="N3747" s="4">
        <v>28.134246575342466</v>
      </c>
      <c r="O3747" t="s">
        <v>30017</v>
      </c>
      <c r="P3747" t="s">
        <v>32874</v>
      </c>
      <c r="Q3747" t="str">
        <f>IF(militantesUbicacion[[#This Row],[genero]] = "Masculino","M",IF(militantesUbicacion[[#This Row],[genero]] = "Femenino","F","O"))</f>
        <v>M</v>
      </c>
      <c r="T3747" s="27" t="str">
        <f>CONCATENATE($H$10,$I$10,A3747,$J$10,A3747,$K$10,I3747,$L$10,TRIM(CONCATENATE(TRIM(B3747)," ",TRIM(C3747))),$M$10,TRIM(CONCATENATE(TRIM(D3747)," ",TRIM(E3747))),$N$10,militantesUbicacion[[#This Row],[departamento]],$O$10,militantesUbicacion[[#This Row],[municipio]],$P$10,militantesUbicacion[[#This Row],[Localidad]],$Q$10,militantesUbicacion[[#This Row],[Sex]],$R$10)</f>
        <v>u=Militante.objects.create(username='1069403864',password='1069403864',email='prietodaniel16@gmail.com',first_name='DANIEL LIBARDO',last_name='PRIETO PADUA',location=Puesto.objects.filter(dpto_name='CUNDINAMARCA',mun_name='SAN ANTONIO DEL TEQUENDAMA',comuna_name='').first(),sex='M')</v>
      </c>
    </row>
    <row r="3748" spans="1:20" x14ac:dyDescent="0.25">
      <c r="A3748">
        <v>1070332575</v>
      </c>
      <c r="B3748" t="s">
        <v>690</v>
      </c>
      <c r="C3748" t="s">
        <v>2370</v>
      </c>
      <c r="D3748" t="s">
        <v>3695</v>
      </c>
      <c r="E3748" t="s">
        <v>4205</v>
      </c>
      <c r="F3748" t="s">
        <v>5940</v>
      </c>
      <c r="G3748" t="s">
        <v>6089</v>
      </c>
      <c r="I3748" t="s">
        <v>7247</v>
      </c>
      <c r="J3748" t="s">
        <v>14018</v>
      </c>
      <c r="K3748" t="s">
        <v>20577</v>
      </c>
      <c r="L3748" t="s">
        <v>26150</v>
      </c>
      <c r="M3748" s="1">
        <v>36089</v>
      </c>
      <c r="N3748" s="4">
        <v>26.673972602739727</v>
      </c>
      <c r="O3748" t="s">
        <v>26834</v>
      </c>
      <c r="P3748" t="s">
        <v>32873</v>
      </c>
      <c r="Q3748" t="str">
        <f>IF(militantesUbicacion[[#This Row],[genero]] = "Masculino","M",IF(militantesUbicacion[[#This Row],[genero]] = "Femenino","F","O"))</f>
        <v>M</v>
      </c>
      <c r="T3748" s="27" t="str">
        <f>CONCATENATE($H$10,$I$10,A3748,$J$10,A3748,$K$10,I3748,$L$10,TRIM(CONCATENATE(TRIM(B3748)," ",TRIM(C3748))),$M$10,TRIM(CONCATENATE(TRIM(D3748)," ",TRIM(E3748))),$N$10,militantesUbicacion[[#This Row],[departamento]],$O$10,militantesUbicacion[[#This Row],[municipio]],$P$10,militantesUbicacion[[#This Row],[Localidad]],$Q$10,militantesUbicacion[[#This Row],[Sex]],$R$10)</f>
        <v>u=Militante.objects.create(username='1070332575',password='1070332575',email='chavezjeison992@gmail.com',first_name='YEIZON ALIRIO',last_name='CHÁVEZ FANDIÑO',location=Puesto.objects.filter(dpto_name='CUNDINAMARCA',mun_name='SAN ANTONIO DEL TEQUENDAMA',comuna_name='').first(),sex='M')</v>
      </c>
    </row>
    <row r="3749" spans="1:20" x14ac:dyDescent="0.25">
      <c r="A3749">
        <v>1001045342</v>
      </c>
      <c r="B3749" t="s">
        <v>148</v>
      </c>
      <c r="C3749" t="s">
        <v>2241</v>
      </c>
      <c r="D3749" t="s">
        <v>5303</v>
      </c>
      <c r="E3749" t="s">
        <v>165</v>
      </c>
      <c r="F3749" t="s">
        <v>5940</v>
      </c>
      <c r="G3749" t="s">
        <v>6089</v>
      </c>
      <c r="I3749" t="s">
        <v>10457</v>
      </c>
      <c r="J3749" t="s">
        <v>17162</v>
      </c>
      <c r="K3749" t="s">
        <v>23699</v>
      </c>
      <c r="L3749" t="s">
        <v>26151</v>
      </c>
      <c r="M3749" s="1">
        <v>37246</v>
      </c>
      <c r="N3749" s="4">
        <v>23.504109589041096</v>
      </c>
      <c r="O3749" t="s">
        <v>30036</v>
      </c>
      <c r="P3749" t="s">
        <v>32874</v>
      </c>
      <c r="Q3749" t="str">
        <f>IF(militantesUbicacion[[#This Row],[genero]] = "Masculino","M",IF(militantesUbicacion[[#This Row],[genero]] = "Femenino","F","O"))</f>
        <v>F</v>
      </c>
      <c r="T3749" s="27" t="str">
        <f>CONCATENATE($H$10,$I$10,A3749,$J$10,A3749,$K$10,I3749,$L$10,TRIM(CONCATENATE(TRIM(B3749)," ",TRIM(C3749))),$M$10,TRIM(CONCATENATE(TRIM(D3749)," ",TRIM(E3749))),$N$10,militantesUbicacion[[#This Row],[departamento]],$O$10,militantesUbicacion[[#This Row],[municipio]],$P$10,militantesUbicacion[[#This Row],[Localidad]],$Q$10,militantesUbicacion[[#This Row],[Sex]],$R$10)</f>
        <v>u=Militante.objects.create(username='1001045342',password='1001045342',email='paulatuni21@gmail.com',first_name='PAULA ANDREA',last_name='TUNAROSA BURGOS',location=Puesto.objects.filter(dpto_name='CUNDINAMARCA',mun_name='SAN ANTONIO DEL TEQUENDAMA',comuna_name='').first(),sex='F')</v>
      </c>
    </row>
    <row r="3750" spans="1:20" x14ac:dyDescent="0.25">
      <c r="A3750">
        <v>1000472564</v>
      </c>
      <c r="B3750" t="s">
        <v>377</v>
      </c>
      <c r="C3750" t="s">
        <v>2191</v>
      </c>
      <c r="D3750" t="s">
        <v>3166</v>
      </c>
      <c r="E3750" t="s">
        <v>3396</v>
      </c>
      <c r="F3750" t="s">
        <v>5940</v>
      </c>
      <c r="G3750" t="s">
        <v>6089</v>
      </c>
      <c r="I3750" t="s">
        <v>10642</v>
      </c>
      <c r="J3750" t="s">
        <v>17343</v>
      </c>
      <c r="K3750" t="s">
        <v>23874</v>
      </c>
      <c r="L3750" t="s">
        <v>26151</v>
      </c>
      <c r="M3750" s="1">
        <v>37545</v>
      </c>
      <c r="N3750" s="4">
        <v>22.684931506849313</v>
      </c>
      <c r="O3750" t="s">
        <v>30215</v>
      </c>
      <c r="P3750" t="s">
        <v>32874</v>
      </c>
      <c r="Q3750" t="str">
        <f>IF(militantesUbicacion[[#This Row],[genero]] = "Masculino","M",IF(militantesUbicacion[[#This Row],[genero]] = "Femenino","F","O"))</f>
        <v>F</v>
      </c>
      <c r="T3750" s="27" t="str">
        <f>CONCATENATE($H$10,$I$10,A3750,$J$10,A3750,$K$10,I3750,$L$10,TRIM(CONCATENATE(TRIM(B3750)," ",TRIM(C3750))),$M$10,TRIM(CONCATENATE(TRIM(D3750)," ",TRIM(E3750))),$N$10,militantesUbicacion[[#This Row],[departamento]],$O$10,militantesUbicacion[[#This Row],[municipio]],$P$10,militantesUbicacion[[#This Row],[Localidad]],$Q$10,militantesUbicacion[[#This Row],[Sex]],$R$10)</f>
        <v>u=Militante.objects.create(username='1000472564',password='1000472564',email='rivasguevara2002@gmail.com',first_name='MONICA MILENA',last_name='RIVAS GUEVARA',location=Puesto.objects.filter(dpto_name='CUNDINAMARCA',mun_name='SAN ANTONIO DEL TEQUENDAMA',comuna_name='').first(),sex='F')</v>
      </c>
    </row>
    <row r="3751" spans="1:20" x14ac:dyDescent="0.25">
      <c r="A3751">
        <v>1070332251</v>
      </c>
      <c r="B3751" t="s">
        <v>29</v>
      </c>
      <c r="C3751" t="s">
        <v>134</v>
      </c>
      <c r="D3751" t="s">
        <v>3682</v>
      </c>
      <c r="E3751" t="s">
        <v>4570</v>
      </c>
      <c r="F3751" t="s">
        <v>5940</v>
      </c>
      <c r="G3751" t="s">
        <v>6089</v>
      </c>
      <c r="I3751" t="s">
        <v>13228</v>
      </c>
      <c r="J3751" t="s">
        <v>19827</v>
      </c>
      <c r="K3751" t="s">
        <v>26059</v>
      </c>
      <c r="L3751" t="s">
        <v>26150</v>
      </c>
      <c r="M3751" s="1">
        <v>35909</v>
      </c>
      <c r="N3751" s="4">
        <v>27.167123287671235</v>
      </c>
      <c r="O3751" t="s">
        <v>32763</v>
      </c>
      <c r="P3751" t="s">
        <v>32873</v>
      </c>
      <c r="Q3751" t="str">
        <f>IF(militantesUbicacion[[#This Row],[genero]] = "Masculino","M",IF(militantesUbicacion[[#This Row],[genero]] = "Femenino","F","O"))</f>
        <v>M</v>
      </c>
      <c r="T3751" s="27" t="str">
        <f>CONCATENATE($H$10,$I$10,A3751,$J$10,A3751,$K$10,I3751,$L$10,TRIM(CONCATENATE(TRIM(B3751)," ",TRIM(C3751))),$M$10,TRIM(CONCATENATE(TRIM(D3751)," ",TRIM(E3751))),$N$10,militantesUbicacion[[#This Row],[departamento]],$O$10,militantesUbicacion[[#This Row],[municipio]],$P$10,militantesUbicacion[[#This Row],[Localidad]],$Q$10,militantesUbicacion[[#This Row],[Sex]],$R$10)</f>
        <v>u=Militante.objects.create(username='1070332251',password='1070332251',email='cc2746938@gmail.com',first_name='CARLOS ALBERTO',last_name='CHAVES HUERFANO',location=Puesto.objects.filter(dpto_name='CUNDINAMARCA',mun_name='SAN ANTONIO DEL TEQUENDAMA',comuna_name='').first(),sex='M')</v>
      </c>
    </row>
    <row r="3752" spans="1:20" x14ac:dyDescent="0.25">
      <c r="A3752">
        <v>1030696114</v>
      </c>
      <c r="B3752" t="s">
        <v>1861</v>
      </c>
      <c r="C3752" t="s">
        <v>389</v>
      </c>
      <c r="D3752" t="s">
        <v>2848</v>
      </c>
      <c r="E3752" t="s">
        <v>5749</v>
      </c>
      <c r="F3752" t="s">
        <v>5940</v>
      </c>
      <c r="G3752" t="s">
        <v>6089</v>
      </c>
      <c r="I3752" t="s">
        <v>11899</v>
      </c>
      <c r="J3752" t="s">
        <v>18559</v>
      </c>
      <c r="K3752" t="s">
        <v>24997</v>
      </c>
      <c r="L3752" t="s">
        <v>26151</v>
      </c>
      <c r="M3752" s="1">
        <v>36283</v>
      </c>
      <c r="N3752" s="4">
        <v>26.142465753424659</v>
      </c>
      <c r="O3752" t="s">
        <v>31453</v>
      </c>
      <c r="P3752" t="s">
        <v>32874</v>
      </c>
      <c r="Q3752" t="str">
        <f>IF(militantesUbicacion[[#This Row],[genero]] = "Masculino","M",IF(militantesUbicacion[[#This Row],[genero]] = "Femenino","F","O"))</f>
        <v>F</v>
      </c>
      <c r="T3752" s="27" t="str">
        <f>CONCATENATE($H$10,$I$10,A3752,$J$10,A3752,$K$10,I3752,$L$10,TRIM(CONCATENATE(TRIM(B3752)," ",TRIM(C3752))),$M$10,TRIM(CONCATENATE(TRIM(D3752)," ",TRIM(E3752))),$N$10,militantesUbicacion[[#This Row],[departamento]],$O$10,militantesUbicacion[[#This Row],[municipio]],$P$10,militantesUbicacion[[#This Row],[Localidad]],$Q$10,militantesUbicacion[[#This Row],[Sex]],$R$10)</f>
        <v>u=Militante.objects.create(username='1030696114',password='1030696114',email='karolina_baez2016@hotmail.com',first_name='JULIETH CAROLINA',last_name='ALEJO MIER',location=Puesto.objects.filter(dpto_name='CUNDINAMARCA',mun_name='SAN ANTONIO DEL TEQUENDAMA',comuna_name='').first(),sex='F')</v>
      </c>
    </row>
    <row r="3753" spans="1:20" x14ac:dyDescent="0.25">
      <c r="A3753">
        <v>1074345099</v>
      </c>
      <c r="B3753" t="s">
        <v>30</v>
      </c>
      <c r="C3753" t="s">
        <v>1190</v>
      </c>
      <c r="D3753" t="s">
        <v>3304</v>
      </c>
      <c r="E3753" t="s">
        <v>3004</v>
      </c>
      <c r="F3753" t="s">
        <v>5940</v>
      </c>
      <c r="G3753" t="s">
        <v>6089</v>
      </c>
      <c r="I3753" t="s">
        <v>7138</v>
      </c>
      <c r="J3753" t="s">
        <v>13444</v>
      </c>
      <c r="K3753" t="s">
        <v>20485</v>
      </c>
      <c r="L3753" t="s">
        <v>26150</v>
      </c>
      <c r="M3753" s="1">
        <v>40236</v>
      </c>
      <c r="N3753" s="4">
        <v>15.312328767123288</v>
      </c>
      <c r="O3753" t="s">
        <v>26725</v>
      </c>
      <c r="P3753" t="s">
        <v>32874</v>
      </c>
      <c r="Q3753" t="str">
        <f>IF(militantesUbicacion[[#This Row],[genero]] = "Masculino","M",IF(militantesUbicacion[[#This Row],[genero]] = "Femenino","F","O"))</f>
        <v>M</v>
      </c>
      <c r="T3753" s="27" t="str">
        <f>CONCATENATE($H$10,$I$10,A3753,$J$10,A3753,$K$10,I3753,$L$10,TRIM(CONCATENATE(TRIM(B3753)," ",TRIM(C3753))),$M$10,TRIM(CONCATENATE(TRIM(D3753)," ",TRIM(E3753))),$N$10,militantesUbicacion[[#This Row],[departamento]],$O$10,militantesUbicacion[[#This Row],[municipio]],$P$10,militantesUbicacion[[#This Row],[Localidad]],$Q$10,militantesUbicacion[[#This Row],[Sex]],$R$10)</f>
        <v>u=Militante.objects.create(username='1074345099',password='1074345099',email='natalycardenasdaga@outlook.es',first_name='DANIEL NOE',last_name='MEZA CARDENAS',location=Puesto.objects.filter(dpto_name='CUNDINAMARCA',mun_name='SAN ANTONIO DEL TEQUENDAMA',comuna_name='').first(),sex='M')</v>
      </c>
    </row>
    <row r="3754" spans="1:20" x14ac:dyDescent="0.25">
      <c r="A3754">
        <v>1010142387</v>
      </c>
      <c r="B3754" t="s">
        <v>1925</v>
      </c>
      <c r="D3754" t="s">
        <v>4732</v>
      </c>
      <c r="E3754" t="s">
        <v>990</v>
      </c>
      <c r="F3754" t="s">
        <v>5940</v>
      </c>
      <c r="G3754" t="s">
        <v>6090</v>
      </c>
      <c r="I3754" t="s">
        <v>11919</v>
      </c>
      <c r="J3754" t="s">
        <v>18578</v>
      </c>
      <c r="K3754" t="s">
        <v>25013</v>
      </c>
      <c r="L3754" t="s">
        <v>26151</v>
      </c>
      <c r="M3754" s="1">
        <v>36191</v>
      </c>
      <c r="N3754" s="4">
        <v>26.394520547945206</v>
      </c>
      <c r="O3754" t="s">
        <v>31473</v>
      </c>
      <c r="P3754" t="s">
        <v>32874</v>
      </c>
      <c r="Q3754" t="str">
        <f>IF(militantesUbicacion[[#This Row],[genero]] = "Masculino","M",IF(militantesUbicacion[[#This Row],[genero]] = "Femenino","F","O"))</f>
        <v>F</v>
      </c>
      <c r="T3754" s="27" t="str">
        <f>CONCATENATE($H$10,$I$10,A3754,$J$10,A3754,$K$10,I3754,$L$10,TRIM(CONCATENATE(TRIM(B3754)," ",TRIM(C3754))),$M$10,TRIM(CONCATENATE(TRIM(D3754)," ",TRIM(E3754))),$N$10,militantesUbicacion[[#This Row],[departamento]],$O$10,militantesUbicacion[[#This Row],[municipio]],$P$10,militantesUbicacion[[#This Row],[Localidad]],$Q$10,militantesUbicacion[[#This Row],[Sex]],$R$10)</f>
        <v>u=Militante.objects.create(username='1010142387',password='1010142387',email='beltranangelika234@gmail.com',first_name='ANGÉLICA',last_name='BELTRÁN CRUZ',location=Puesto.objects.filter(dpto_name='CUNDINAMARCA',mun_name='SAN BERNARDO',comuna_name='').first(),sex='F')</v>
      </c>
    </row>
    <row r="3755" spans="1:20" x14ac:dyDescent="0.25">
      <c r="A3755">
        <v>1072926079</v>
      </c>
      <c r="B3755" t="s">
        <v>414</v>
      </c>
      <c r="C3755" t="s">
        <v>2158</v>
      </c>
      <c r="D3755" t="s">
        <v>4374</v>
      </c>
      <c r="E3755" t="s">
        <v>1832</v>
      </c>
      <c r="F3755" t="s">
        <v>5940</v>
      </c>
      <c r="G3755" t="s">
        <v>6159</v>
      </c>
      <c r="I3755" t="s">
        <v>7617</v>
      </c>
      <c r="J3755" t="s">
        <v>14391</v>
      </c>
      <c r="K3755" t="s">
        <v>20945</v>
      </c>
      <c r="L3755" t="s">
        <v>26151</v>
      </c>
      <c r="M3755" s="1">
        <v>36167</v>
      </c>
      <c r="N3755" s="4">
        <v>26.460273972602739</v>
      </c>
      <c r="O3755" t="s">
        <v>27204</v>
      </c>
      <c r="P3755" t="s">
        <v>32874</v>
      </c>
      <c r="Q3755" t="str">
        <f>IF(militantesUbicacion[[#This Row],[genero]] = "Masculino","M",IF(militantesUbicacion[[#This Row],[genero]] = "Femenino","F","O"))</f>
        <v>F</v>
      </c>
      <c r="T3755" s="27" t="str">
        <f>CONCATENATE($H$10,$I$10,A3755,$J$10,A3755,$K$10,I3755,$L$10,TRIM(CONCATENATE(TRIM(B3755)," ",TRIM(C3755))),$M$10,TRIM(CONCATENATE(TRIM(D3755)," ",TRIM(E3755))),$N$10,militantesUbicacion[[#This Row],[departamento]],$O$10,militantesUbicacion[[#This Row],[municipio]],$P$10,militantesUbicacion[[#This Row],[Localidad]],$Q$10,militantesUbicacion[[#This Row],[Sex]],$R$10)</f>
        <v>u=Militante.objects.create(username='1072926079',password='1072926079',email='lugokatherin@gmail.com',first_name='KATHERINE',last_name='LUGO LOPEZ',location=Puesto.objects.filter(dpto_name='CUNDINAMARCA',mun_name='SAN FRANCISCO',comuna_name='').first(),sex='F')</v>
      </c>
    </row>
    <row r="3756" spans="1:20" x14ac:dyDescent="0.25">
      <c r="A3756">
        <v>102171333</v>
      </c>
      <c r="B3756" t="s">
        <v>971</v>
      </c>
      <c r="C3756" t="s">
        <v>2190</v>
      </c>
      <c r="D3756" t="s">
        <v>3064</v>
      </c>
      <c r="E3756" t="s">
        <v>3027</v>
      </c>
      <c r="F3756" t="s">
        <v>5940</v>
      </c>
      <c r="G3756" t="s">
        <v>6159</v>
      </c>
      <c r="I3756" t="s">
        <v>10821</v>
      </c>
      <c r="J3756" t="s">
        <v>17519</v>
      </c>
      <c r="K3756" t="s">
        <v>24018</v>
      </c>
      <c r="L3756" t="s">
        <v>26150</v>
      </c>
      <c r="M3756" s="1">
        <v>38806</v>
      </c>
      <c r="N3756" s="4">
        <v>19.230136986301371</v>
      </c>
      <c r="O3756" t="s">
        <v>30394</v>
      </c>
      <c r="P3756" t="s">
        <v>32874</v>
      </c>
      <c r="Q3756" t="str">
        <f>IF(militantesUbicacion[[#This Row],[genero]] = "Masculino","M",IF(militantesUbicacion[[#This Row],[genero]] = "Femenino","F","O"))</f>
        <v>M</v>
      </c>
      <c r="T3756" s="27" t="str">
        <f>CONCATENATE($H$10,$I$10,A3756,$J$10,A3756,$K$10,I3756,$L$10,TRIM(CONCATENATE(TRIM(B3756)," ",TRIM(C3756))),$M$10,TRIM(CONCATENATE(TRIM(D3756)," ",TRIM(E3756))),$N$10,militantesUbicacion[[#This Row],[departamento]],$O$10,militantesUbicacion[[#This Row],[municipio]],$P$10,militantesUbicacion[[#This Row],[Localidad]],$Q$10,militantesUbicacion[[#This Row],[Sex]],$R$10)</f>
        <v>u=Militante.objects.create(username='102171333',password='102171333',email='alanramirez@nsb.edu.co',first_name='ALAN ALEXANDER',last_name='RAMIREZ RODRIGUEZ',location=Puesto.objects.filter(dpto_name='CUNDINAMARCA',mun_name='SAN FRANCISCO',comuna_name='').first(),sex='M')</v>
      </c>
    </row>
    <row r="3757" spans="1:20" x14ac:dyDescent="0.25">
      <c r="A3757">
        <v>1055550935</v>
      </c>
      <c r="B3757" t="s">
        <v>1366</v>
      </c>
      <c r="C3757" t="s">
        <v>2913</v>
      </c>
      <c r="D3757" t="s">
        <v>4430</v>
      </c>
      <c r="E3757" t="s">
        <v>3261</v>
      </c>
      <c r="F3757" t="s">
        <v>5940</v>
      </c>
      <c r="G3757" t="s">
        <v>6159</v>
      </c>
      <c r="I3757" t="s">
        <v>12204</v>
      </c>
      <c r="J3757" t="s">
        <v>18853</v>
      </c>
      <c r="K3757" t="s">
        <v>24366</v>
      </c>
      <c r="L3757" t="s">
        <v>26151</v>
      </c>
      <c r="M3757" s="1">
        <v>38432</v>
      </c>
      <c r="N3757" s="4">
        <v>20.254794520547946</v>
      </c>
      <c r="O3757" t="s">
        <v>31756</v>
      </c>
      <c r="P3757" t="s">
        <v>32873</v>
      </c>
      <c r="Q3757" t="str">
        <f>IF(militantesUbicacion[[#This Row],[genero]] = "Masculino","M",IF(militantesUbicacion[[#This Row],[genero]] = "Femenino","F","O"))</f>
        <v>F</v>
      </c>
      <c r="T3757" s="27" t="str">
        <f>CONCATENATE($H$10,$I$10,A3757,$J$10,A3757,$K$10,I3757,$L$10,TRIM(CONCATENATE(TRIM(B3757)," ",TRIM(C3757))),$M$10,TRIM(CONCATENATE(TRIM(D3757)," ",TRIM(E3757))),$N$10,militantesUbicacion[[#This Row],[departamento]],$O$10,militantesUbicacion[[#This Row],[municipio]],$P$10,militantesUbicacion[[#This Row],[Localidad]],$Q$10,militantesUbicacion[[#This Row],[Sex]],$R$10)</f>
        <v>u=Militante.objects.create(username='1055550935',password='1055550935',email='sheslyespejo1@gmail.com',first_name='SHESLY YARID',last_name='ESPEJO GONZALEZ',location=Puesto.objects.filter(dpto_name='CUNDINAMARCA',mun_name='SAN FRANCISCO',comuna_name='').first(),sex='F')</v>
      </c>
    </row>
    <row r="3758" spans="1:20" x14ac:dyDescent="0.25">
      <c r="A3758">
        <v>1018409424</v>
      </c>
      <c r="B3758" t="s">
        <v>121</v>
      </c>
      <c r="C3758" t="s">
        <v>2990</v>
      </c>
      <c r="D3758" t="s">
        <v>3324</v>
      </c>
      <c r="E3758" t="s">
        <v>3137</v>
      </c>
      <c r="F3758" t="s">
        <v>5940</v>
      </c>
      <c r="G3758" t="s">
        <v>6159</v>
      </c>
      <c r="I3758" t="s">
        <v>13267</v>
      </c>
      <c r="J3758" t="s">
        <v>19865</v>
      </c>
      <c r="K3758" t="s">
        <v>26093</v>
      </c>
      <c r="L3758" t="s">
        <v>26151</v>
      </c>
      <c r="M3758" s="1">
        <v>38264</v>
      </c>
      <c r="N3758" s="4">
        <v>20.715068493150685</v>
      </c>
      <c r="O3758" t="s">
        <v>32801</v>
      </c>
      <c r="P3758" t="s">
        <v>32873</v>
      </c>
      <c r="Q3758" t="str">
        <f>IF(militantesUbicacion[[#This Row],[genero]] = "Masculino","M",IF(militantesUbicacion[[#This Row],[genero]] = "Femenino","F","O"))</f>
        <v>F</v>
      </c>
      <c r="T3758" s="27" t="str">
        <f>CONCATENATE($H$10,$I$10,A3758,$J$10,A3758,$K$10,I3758,$L$10,TRIM(CONCATENATE(TRIM(B3758)," ",TRIM(C3758))),$M$10,TRIM(CONCATENATE(TRIM(D3758)," ",TRIM(E3758))),$N$10,militantesUbicacion[[#This Row],[departamento]],$O$10,militantesUbicacion[[#This Row],[municipio]],$P$10,militantesUbicacion[[#This Row],[Localidad]],$Q$10,militantesUbicacion[[#This Row],[Sex]],$R$10)</f>
        <v>u=Militante.objects.create(username='1018409424',password='1018409424',email='edithcasandra7621@gmail.com',first_name='EDITH CASANDRA',last_name='RIOS PRIETO',location=Puesto.objects.filter(dpto_name='CUNDINAMARCA',mun_name='SAN FRANCISCO',comuna_name='').first(),sex='F')</v>
      </c>
    </row>
    <row r="3759" spans="1:20" x14ac:dyDescent="0.25">
      <c r="A3759">
        <v>1069435355</v>
      </c>
      <c r="B3759" t="s">
        <v>1672</v>
      </c>
      <c r="C3759" t="s">
        <v>2158</v>
      </c>
      <c r="D3759" t="s">
        <v>3329</v>
      </c>
      <c r="E3759" t="s">
        <v>3057</v>
      </c>
      <c r="F3759" t="s">
        <v>5940</v>
      </c>
      <c r="G3759" t="s">
        <v>6274</v>
      </c>
      <c r="I3759" t="s">
        <v>10181</v>
      </c>
      <c r="J3759" t="s">
        <v>16886</v>
      </c>
      <c r="K3759" t="s">
        <v>23442</v>
      </c>
      <c r="L3759" t="s">
        <v>26151</v>
      </c>
      <c r="M3759" s="1">
        <v>36084</v>
      </c>
      <c r="N3759" s="4">
        <v>26.687671232876713</v>
      </c>
      <c r="O3759" t="s">
        <v>29765</v>
      </c>
      <c r="P3759" t="s">
        <v>32874</v>
      </c>
      <c r="Q3759" t="str">
        <f>IF(militantesUbicacion[[#This Row],[genero]] = "Masculino","M",IF(militantesUbicacion[[#This Row],[genero]] = "Femenino","F","O"))</f>
        <v>F</v>
      </c>
      <c r="T3759" s="27" t="str">
        <f>CONCATENATE($H$10,$I$10,A3759,$J$10,A3759,$K$10,I3759,$L$10,TRIM(CONCATENATE(TRIM(B3759)," ",TRIM(C3759))),$M$10,TRIM(CONCATENATE(TRIM(D3759)," ",TRIM(E3759))),$N$10,militantesUbicacion[[#This Row],[departamento]],$O$10,militantesUbicacion[[#This Row],[municipio]],$P$10,militantesUbicacion[[#This Row],[Localidad]],$Q$10,militantesUbicacion[[#This Row],[Sex]],$R$10)</f>
        <v>u=Militante.objects.create(username='1069435355',password='1069435355',email='dianileescobar@gmail.com',first_name='DIANILE',last_name='ESCOBAR VARGAS',location=Puesto.objects.filter(dpto_name='CUNDINAMARCA',mun_name='SAN JUAN DE RIOSECO',comuna_name='').first(),sex='F')</v>
      </c>
    </row>
    <row r="3760" spans="1:20" x14ac:dyDescent="0.25">
      <c r="A3760">
        <v>1031610374</v>
      </c>
      <c r="B3760" t="s">
        <v>179</v>
      </c>
      <c r="C3760" t="s">
        <v>2175</v>
      </c>
      <c r="D3760" t="s">
        <v>4077</v>
      </c>
      <c r="E3760" t="s">
        <v>4238</v>
      </c>
      <c r="F3760" t="s">
        <v>5940</v>
      </c>
      <c r="G3760" t="s">
        <v>6274</v>
      </c>
      <c r="I3760" t="s">
        <v>10251</v>
      </c>
      <c r="J3760" t="s">
        <v>16956</v>
      </c>
      <c r="K3760" t="s">
        <v>23506</v>
      </c>
      <c r="L3760" t="s">
        <v>26150</v>
      </c>
      <c r="M3760" s="1">
        <v>38389</v>
      </c>
      <c r="N3760" s="4">
        <v>20.372602739726027</v>
      </c>
      <c r="O3760" t="s">
        <v>29833</v>
      </c>
      <c r="P3760" t="s">
        <v>32874</v>
      </c>
      <c r="Q3760" t="str">
        <f>IF(militantesUbicacion[[#This Row],[genero]] = "Masculino","M",IF(militantesUbicacion[[#This Row],[genero]] = "Femenino","F","O"))</f>
        <v>M</v>
      </c>
      <c r="T3760" s="27" t="str">
        <f>CONCATENATE($H$10,$I$10,A3760,$J$10,A3760,$K$10,I3760,$L$10,TRIM(CONCATENATE(TRIM(B3760)," ",TRIM(C3760))),$M$10,TRIM(CONCATENATE(TRIM(D3760)," ",TRIM(E3760))),$N$10,militantesUbicacion[[#This Row],[departamento]],$O$10,militantesUbicacion[[#This Row],[municipio]],$P$10,militantesUbicacion[[#This Row],[Localidad]],$Q$10,militantesUbicacion[[#This Row],[Sex]],$R$10)</f>
        <v>u=Militante.objects.create(username='1031610374',password='1031610374',email='afelipe.mz6@gmail.com',first_name='ANDRÉS FELIPE',last_name='MONTERO ZULETA',location=Puesto.objects.filter(dpto_name='CUNDINAMARCA',mun_name='SAN JUAN DE RIOSECO',comuna_name='').first(),sex='M')</v>
      </c>
    </row>
    <row r="3761" spans="1:20" x14ac:dyDescent="0.25">
      <c r="A3761">
        <v>1001059145</v>
      </c>
      <c r="B3761" t="s">
        <v>863</v>
      </c>
      <c r="C3761" t="s">
        <v>2254</v>
      </c>
      <c r="D3761" t="s">
        <v>3750</v>
      </c>
      <c r="E3761" t="s">
        <v>2986</v>
      </c>
      <c r="F3761" t="s">
        <v>5940</v>
      </c>
      <c r="G3761" t="s">
        <v>6274</v>
      </c>
      <c r="I3761" t="s">
        <v>10264</v>
      </c>
      <c r="J3761" t="s">
        <v>16970</v>
      </c>
      <c r="K3761" t="s">
        <v>23188</v>
      </c>
      <c r="L3761" t="s">
        <v>26151</v>
      </c>
      <c r="M3761" s="1">
        <v>37253</v>
      </c>
      <c r="N3761" s="4">
        <v>23.484931506849314</v>
      </c>
      <c r="O3761" t="s">
        <v>29846</v>
      </c>
      <c r="P3761" t="s">
        <v>32874</v>
      </c>
      <c r="Q3761" t="str">
        <f>IF(militantesUbicacion[[#This Row],[genero]] = "Masculino","M",IF(militantesUbicacion[[#This Row],[genero]] = "Femenino","F","O"))</f>
        <v>F</v>
      </c>
      <c r="T3761" s="27" t="str">
        <f>CONCATENATE($H$10,$I$10,A3761,$J$10,A3761,$K$10,I3761,$L$10,TRIM(CONCATENATE(TRIM(B3761)," ",TRIM(C3761))),$M$10,TRIM(CONCATENATE(TRIM(D3761)," ",TRIM(E3761))),$N$10,militantesUbicacion[[#This Row],[departamento]],$O$10,militantesUbicacion[[#This Row],[municipio]],$P$10,militantesUbicacion[[#This Row],[Localidad]],$Q$10,militantesUbicacion[[#This Row],[Sex]],$R$10)</f>
        <v>u=Militante.objects.create(username='1001059145',password='1001059145',email='jasastoque54@misena.edu.co',first_name='JOHANNA ALEJANDRA',last_name='SASTOQUE RANGEL',location=Puesto.objects.filter(dpto_name='CUNDINAMARCA',mun_name='SAN JUAN DE RIOSECO',comuna_name='').first(),sex='F')</v>
      </c>
    </row>
    <row r="3762" spans="1:20" x14ac:dyDescent="0.25">
      <c r="A3762">
        <v>1003496683</v>
      </c>
      <c r="B3762" t="s">
        <v>283</v>
      </c>
      <c r="C3762" t="s">
        <v>2158</v>
      </c>
      <c r="D3762" t="s">
        <v>3165</v>
      </c>
      <c r="E3762" t="s">
        <v>2941</v>
      </c>
      <c r="F3762" t="s">
        <v>5940</v>
      </c>
      <c r="G3762" t="s">
        <v>6274</v>
      </c>
      <c r="I3762" t="s">
        <v>10265</v>
      </c>
      <c r="J3762" t="s">
        <v>16969</v>
      </c>
      <c r="K3762" t="s">
        <v>23518</v>
      </c>
      <c r="L3762" t="s">
        <v>26150</v>
      </c>
      <c r="M3762" s="1">
        <v>36741</v>
      </c>
      <c r="N3762" s="4">
        <v>24.887671232876713</v>
      </c>
      <c r="O3762" t="s">
        <v>29847</v>
      </c>
      <c r="P3762" t="s">
        <v>32874</v>
      </c>
      <c r="Q3762" t="str">
        <f>IF(militantesUbicacion[[#This Row],[genero]] = "Masculino","M",IF(militantesUbicacion[[#This Row],[genero]] = "Femenino","F","O"))</f>
        <v>M</v>
      </c>
      <c r="T3762" s="27" t="str">
        <f>CONCATENATE($H$10,$I$10,A3762,$J$10,A3762,$K$10,I3762,$L$10,TRIM(CONCATENATE(TRIM(B3762)," ",TRIM(C3762))),$M$10,TRIM(CONCATENATE(TRIM(D3762)," ",TRIM(E3762))),$N$10,militantesUbicacion[[#This Row],[departamento]],$O$10,militantesUbicacion[[#This Row],[municipio]],$P$10,militantesUbicacion[[#This Row],[Localidad]],$Q$10,militantesUbicacion[[#This Row],[Sex]],$R$10)</f>
        <v>u=Militante.objects.create(username='1003496683',password='1003496683',email='1003496683sjohannaalejandra@yahoo.com',first_name='ENRIQUE',last_name='FRANCO CAMACHO',location=Puesto.objects.filter(dpto_name='CUNDINAMARCA',mun_name='SAN JUAN DE RIOSECO',comuna_name='').first(),sex='M')</v>
      </c>
    </row>
    <row r="3763" spans="1:20" x14ac:dyDescent="0.25">
      <c r="A3763">
        <v>1193602390</v>
      </c>
      <c r="B3763" t="s">
        <v>424</v>
      </c>
      <c r="C3763" t="s">
        <v>2158</v>
      </c>
      <c r="D3763" t="s">
        <v>4504</v>
      </c>
      <c r="E3763" t="s">
        <v>2851</v>
      </c>
      <c r="F3763" t="s">
        <v>5940</v>
      </c>
      <c r="G3763" t="s">
        <v>6274</v>
      </c>
      <c r="I3763" t="s">
        <v>10280</v>
      </c>
      <c r="J3763" t="s">
        <v>16984</v>
      </c>
      <c r="K3763" t="s">
        <v>23532</v>
      </c>
      <c r="L3763" t="s">
        <v>26150</v>
      </c>
      <c r="M3763" s="1">
        <v>37260</v>
      </c>
      <c r="N3763" s="4">
        <v>23.465753424657535</v>
      </c>
      <c r="O3763" t="s">
        <v>29862</v>
      </c>
      <c r="P3763" t="s">
        <v>32874</v>
      </c>
      <c r="Q3763" t="str">
        <f>IF(militantesUbicacion[[#This Row],[genero]] = "Masculino","M",IF(militantesUbicacion[[#This Row],[genero]] = "Femenino","F","O"))</f>
        <v>M</v>
      </c>
      <c r="T3763" s="27" t="str">
        <f>CONCATENATE($H$10,$I$10,A3763,$J$10,A3763,$K$10,I3763,$L$10,TRIM(CONCATENATE(TRIM(B3763)," ",TRIM(C3763))),$M$10,TRIM(CONCATENATE(TRIM(D3763)," ",TRIM(E3763))),$N$10,militantesUbicacion[[#This Row],[departamento]],$O$10,militantesUbicacion[[#This Row],[municipio]],$P$10,militantesUbicacion[[#This Row],[Localidad]],$Q$10,militantesUbicacion[[#This Row],[Sex]],$R$10)</f>
        <v>u=Militante.objects.create(username='1193602390',password='1193602390',email='nico.rodriguez.torres.71@gmail.com',first_name='NICOLÁS',last_name='RODRI­GUEZ TORRES',location=Puesto.objects.filter(dpto_name='CUNDINAMARCA',mun_name='SAN JUAN DE RIOSECO',comuna_name='').first(),sex='M')</v>
      </c>
    </row>
    <row r="3764" spans="1:20" x14ac:dyDescent="0.25">
      <c r="A3764">
        <v>1000615563</v>
      </c>
      <c r="B3764" t="s">
        <v>88</v>
      </c>
      <c r="C3764" t="s">
        <v>2813</v>
      </c>
      <c r="D3764" t="s">
        <v>3265</v>
      </c>
      <c r="E3764" t="s">
        <v>990</v>
      </c>
      <c r="F3764" t="s">
        <v>5940</v>
      </c>
      <c r="G3764" t="s">
        <v>6284</v>
      </c>
      <c r="I3764" t="s">
        <v>10758</v>
      </c>
      <c r="J3764" t="s">
        <v>17458</v>
      </c>
      <c r="K3764" t="s">
        <v>23975</v>
      </c>
      <c r="L3764" t="s">
        <v>26151</v>
      </c>
      <c r="M3764" s="1">
        <v>37029</v>
      </c>
      <c r="N3764" s="4">
        <v>24.098630136986301</v>
      </c>
      <c r="O3764" t="s">
        <v>30330</v>
      </c>
      <c r="P3764" t="s">
        <v>32874</v>
      </c>
      <c r="Q3764" t="str">
        <f>IF(militantesUbicacion[[#This Row],[genero]] = "Masculino","M",IF(militantesUbicacion[[#This Row],[genero]] = "Femenino","F","O"))</f>
        <v>F</v>
      </c>
      <c r="T3764" s="27" t="str">
        <f>CONCATENATE($H$10,$I$10,A3764,$J$10,A3764,$K$10,I3764,$L$10,TRIM(CONCATENATE(TRIM(B3764)," ",TRIM(C3764))),$M$10,TRIM(CONCATENATE(TRIM(D3764)," ",TRIM(E3764))),$N$10,militantesUbicacion[[#This Row],[departamento]],$O$10,militantesUbicacion[[#This Row],[municipio]],$P$10,militantesUbicacion[[#This Row],[Localidad]],$Q$10,militantesUbicacion[[#This Row],[Sex]],$R$10)</f>
        <v>u=Militante.objects.create(username='1000615563',password='1000615563',email='acostayeru20@gmail.com',first_name='ANA YERUSHALAYIM',last_name='ACOSTA CRUZ',location=Puesto.objects.filter(dpto_name='CUNDINAMARCA',mun_name='SASAIMA',comuna_name='').first(),sex='F')</v>
      </c>
    </row>
    <row r="3765" spans="1:20" x14ac:dyDescent="0.25">
      <c r="A3765">
        <v>1000706832</v>
      </c>
      <c r="B3765" t="s">
        <v>117</v>
      </c>
      <c r="C3765" t="s">
        <v>2261</v>
      </c>
      <c r="D3765" t="s">
        <v>3793</v>
      </c>
      <c r="E3765" t="s">
        <v>3807</v>
      </c>
      <c r="F3765" t="s">
        <v>5940</v>
      </c>
      <c r="G3765" t="s">
        <v>6284</v>
      </c>
      <c r="I3765" t="s">
        <v>13038</v>
      </c>
      <c r="J3765" t="s">
        <v>19645</v>
      </c>
      <c r="K3765" t="s">
        <v>25901</v>
      </c>
      <c r="L3765" t="s">
        <v>26150</v>
      </c>
      <c r="M3765" s="1">
        <v>37341</v>
      </c>
      <c r="N3765" s="4">
        <v>23.243835616438357</v>
      </c>
      <c r="O3765" t="s">
        <v>32579</v>
      </c>
      <c r="P3765" t="s">
        <v>32873</v>
      </c>
      <c r="Q3765" t="str">
        <f>IF(militantesUbicacion[[#This Row],[genero]] = "Masculino","M",IF(militantesUbicacion[[#This Row],[genero]] = "Femenino","F","O"))</f>
        <v>M</v>
      </c>
      <c r="T3765" s="27" t="str">
        <f>CONCATENATE($H$10,$I$10,A3765,$J$10,A3765,$K$10,I3765,$L$10,TRIM(CONCATENATE(TRIM(B3765)," ",TRIM(C3765))),$M$10,TRIM(CONCATENATE(TRIM(D3765)," ",TRIM(E3765))),$N$10,militantesUbicacion[[#This Row],[departamento]],$O$10,militantesUbicacion[[#This Row],[municipio]],$P$10,militantesUbicacion[[#This Row],[Localidad]],$Q$10,militantesUbicacion[[#This Row],[Sex]],$R$10)</f>
        <v>u=Militante.objects.create(username='1000706832',password='1000706832',email='johaneramirezp.jr@gmail.com',first_name='JOHAN ESTEBAN',last_name='RAMI­REZ PULIDO',location=Puesto.objects.filter(dpto_name='CUNDINAMARCA',mun_name='SASAIMA',comuna_name='').first(),sex='M')</v>
      </c>
    </row>
    <row r="3766" spans="1:20" x14ac:dyDescent="0.25">
      <c r="A3766">
        <v>1007204038</v>
      </c>
      <c r="B3766" t="s">
        <v>98</v>
      </c>
      <c r="C3766" t="s">
        <v>83</v>
      </c>
      <c r="D3766" t="s">
        <v>5007</v>
      </c>
      <c r="E3766" t="s">
        <v>3062</v>
      </c>
      <c r="F3766" t="s">
        <v>5940</v>
      </c>
      <c r="G3766" t="s">
        <v>6284</v>
      </c>
      <c r="I3766" t="s">
        <v>13264</v>
      </c>
      <c r="J3766" t="s">
        <v>19862</v>
      </c>
      <c r="K3766" t="s">
        <v>26090</v>
      </c>
      <c r="L3766" t="s">
        <v>26150</v>
      </c>
      <c r="M3766" s="1">
        <v>37809</v>
      </c>
      <c r="N3766" s="4">
        <v>21.961643835616439</v>
      </c>
      <c r="O3766" t="s">
        <v>32798</v>
      </c>
      <c r="P3766" t="s">
        <v>32873</v>
      </c>
      <c r="Q3766" t="str">
        <f>IF(militantesUbicacion[[#This Row],[genero]] = "Masculino","M",IF(militantesUbicacion[[#This Row],[genero]] = "Femenino","F","O"))</f>
        <v>M</v>
      </c>
      <c r="T3766" s="27" t="str">
        <f>CONCATENATE($H$10,$I$10,A3766,$J$10,A3766,$K$10,I3766,$L$10,TRIM(CONCATENATE(TRIM(B3766)," ",TRIM(C3766))),$M$10,TRIM(CONCATENATE(TRIM(D3766)," ",TRIM(E3766))),$N$10,militantesUbicacion[[#This Row],[departamento]],$O$10,militantesUbicacion[[#This Row],[municipio]],$P$10,militantesUbicacion[[#This Row],[Localidad]],$Q$10,militantesUbicacion[[#This Row],[Sex]],$R$10)</f>
        <v>u=Militante.objects.create(username='1007204038',password='1007204038',email='juanjosemoreragomez1@gmail.com',first_name='JUAN JOSE',last_name='MORERA GOMEZ',location=Puesto.objects.filter(dpto_name='CUNDINAMARCA',mun_name='SASAIMA',comuna_name='').first(),sex='M')</v>
      </c>
    </row>
    <row r="3767" spans="1:20" x14ac:dyDescent="0.25">
      <c r="A3767">
        <v>1003560819</v>
      </c>
      <c r="B3767" t="s">
        <v>57</v>
      </c>
      <c r="D3767" t="s">
        <v>4822</v>
      </c>
      <c r="E3767" t="s">
        <v>990</v>
      </c>
      <c r="F3767" t="s">
        <v>5940</v>
      </c>
      <c r="G3767" t="s">
        <v>6284</v>
      </c>
      <c r="I3767" t="s">
        <v>13174</v>
      </c>
      <c r="J3767" t="s">
        <v>19774</v>
      </c>
      <c r="K3767" t="s">
        <v>26010</v>
      </c>
      <c r="L3767" t="s">
        <v>26151</v>
      </c>
      <c r="M3767" s="1">
        <v>37091</v>
      </c>
      <c r="N3767" s="4">
        <v>23.92876712328767</v>
      </c>
      <c r="O3767" t="s">
        <v>32711</v>
      </c>
      <c r="P3767" t="s">
        <v>32873</v>
      </c>
      <c r="Q3767" t="str">
        <f>IF(militantesUbicacion[[#This Row],[genero]] = "Masculino","M",IF(militantesUbicacion[[#This Row],[genero]] = "Femenino","F","O"))</f>
        <v>F</v>
      </c>
      <c r="T3767" s="27" t="str">
        <f>CONCATENATE($H$10,$I$10,A3767,$J$10,A3767,$K$10,I3767,$L$10,TRIM(CONCATENATE(TRIM(B3767)," ",TRIM(C3767))),$M$10,TRIM(CONCATENATE(TRIM(D3767)," ",TRIM(E3767))),$N$10,militantesUbicacion[[#This Row],[departamento]],$O$10,militantesUbicacion[[#This Row],[municipio]],$P$10,militantesUbicacion[[#This Row],[Localidad]],$Q$10,militantesUbicacion[[#This Row],[Sex]],$R$10)</f>
        <v>u=Militante.objects.create(username='1003560819',password='1003560819',email='natisvaldez@gmail.com',first_name='NATALIA',last_name='VALDEZ CRUZ',location=Puesto.objects.filter(dpto_name='CUNDINAMARCA',mun_name='SASAIMA',comuna_name='').first(),sex='F')</v>
      </c>
    </row>
    <row r="3768" spans="1:20" x14ac:dyDescent="0.25">
      <c r="A3768">
        <v>1007203961</v>
      </c>
      <c r="B3768" t="s">
        <v>180</v>
      </c>
      <c r="C3768" t="s">
        <v>2886</v>
      </c>
      <c r="D3768" t="s">
        <v>4389</v>
      </c>
      <c r="E3768" t="s">
        <v>4881</v>
      </c>
      <c r="F3768" t="s">
        <v>5940</v>
      </c>
      <c r="G3768" t="s">
        <v>6284</v>
      </c>
      <c r="I3768" t="s">
        <v>11782</v>
      </c>
      <c r="J3768" t="s">
        <v>18446</v>
      </c>
      <c r="K3768" t="s">
        <v>24894</v>
      </c>
      <c r="L3768" t="s">
        <v>26151</v>
      </c>
      <c r="M3768" s="1">
        <v>37767</v>
      </c>
      <c r="N3768" s="4">
        <v>22.076712328767123</v>
      </c>
      <c r="O3768" t="s">
        <v>31338</v>
      </c>
      <c r="P3768" t="s">
        <v>32873</v>
      </c>
      <c r="Q3768" t="str">
        <f>IF(militantesUbicacion[[#This Row],[genero]] = "Masculino","M",IF(militantesUbicacion[[#This Row],[genero]] = "Femenino","F","O"))</f>
        <v>F</v>
      </c>
      <c r="T3768" s="27" t="str">
        <f>CONCATENATE($H$10,$I$10,A3768,$J$10,A3768,$K$10,I3768,$L$10,TRIM(CONCATENATE(TRIM(B3768)," ",TRIM(C3768))),$M$10,TRIM(CONCATENATE(TRIM(D3768)," ",TRIM(E3768))),$N$10,militantesUbicacion[[#This Row],[departamento]],$O$10,militantesUbicacion[[#This Row],[municipio]],$P$10,militantesUbicacion[[#This Row],[Localidad]],$Q$10,militantesUbicacion[[#This Row],[Sex]],$R$10)</f>
        <v>u=Militante.objects.create(username='1007203961',password='1007203961',email='mayemojica26@gmail.com',first_name='LEIDY MAYERLLI',last_name='MOJICA VIRGUEZ',location=Puesto.objects.filter(dpto_name='CUNDINAMARCA',mun_name='SASAIMA',comuna_name='').first(),sex='F')</v>
      </c>
    </row>
    <row r="3769" spans="1:20" x14ac:dyDescent="0.25">
      <c r="A3769">
        <v>1070782363</v>
      </c>
      <c r="B3769" t="s">
        <v>411</v>
      </c>
      <c r="C3769" t="s">
        <v>1922</v>
      </c>
      <c r="D3769" t="s">
        <v>3093</v>
      </c>
      <c r="E3769" t="s">
        <v>5920</v>
      </c>
      <c r="F3769" t="s">
        <v>5940</v>
      </c>
      <c r="G3769" t="s">
        <v>6284</v>
      </c>
      <c r="I3769" t="s">
        <v>12873</v>
      </c>
      <c r="J3769" t="s">
        <v>19487</v>
      </c>
      <c r="K3769" t="s">
        <v>25768</v>
      </c>
      <c r="L3769" t="s">
        <v>26150</v>
      </c>
      <c r="M3769" s="1">
        <v>35765</v>
      </c>
      <c r="N3769" s="4">
        <v>27.561643835616437</v>
      </c>
      <c r="O3769" t="s">
        <v>32414</v>
      </c>
      <c r="P3769" t="s">
        <v>32874</v>
      </c>
      <c r="Q3769" t="str">
        <f>IF(militantesUbicacion[[#This Row],[genero]] = "Masculino","M",IF(militantesUbicacion[[#This Row],[genero]] = "Femenino","F","O"))</f>
        <v>M</v>
      </c>
      <c r="T3769" s="27" t="str">
        <f>CONCATENATE($H$10,$I$10,A3769,$J$10,A3769,$K$10,I3769,$L$10,TRIM(CONCATENATE(TRIM(B3769)," ",TRIM(C3769))),$M$10,TRIM(CONCATENATE(TRIM(D3769)," ",TRIM(E3769))),$N$10,militantesUbicacion[[#This Row],[departamento]],$O$10,militantesUbicacion[[#This Row],[municipio]],$P$10,militantesUbicacion[[#This Row],[Localidad]],$Q$10,militantesUbicacion[[#This Row],[Sex]],$R$10)</f>
        <v>u=Militante.objects.create(username='1070782363',password='1070782363',email='davidhernandez1297@hotmail.com',first_name='DAVID GUILLERMO',last_name='HERNÁNDEZ MALAMBO',location=Puesto.objects.filter(dpto_name='CUNDINAMARCA',mun_name='SASAIMA',comuna_name='').first(),sex='M')</v>
      </c>
    </row>
    <row r="3770" spans="1:20" x14ac:dyDescent="0.25">
      <c r="A3770">
        <v>1022430070</v>
      </c>
      <c r="B3770" t="s">
        <v>177</v>
      </c>
      <c r="C3770" t="s">
        <v>597</v>
      </c>
      <c r="D3770" t="s">
        <v>3043</v>
      </c>
      <c r="E3770" t="s">
        <v>2369</v>
      </c>
      <c r="F3770" t="s">
        <v>5940</v>
      </c>
      <c r="G3770" t="s">
        <v>6391</v>
      </c>
      <c r="I3770" t="s">
        <v>11964</v>
      </c>
      <c r="J3770" t="s">
        <v>18620</v>
      </c>
      <c r="L3770" t="s">
        <v>26151</v>
      </c>
      <c r="M3770" s="1">
        <v>35702</v>
      </c>
      <c r="N3770" s="4">
        <v>27.734246575342464</v>
      </c>
      <c r="O3770" t="s">
        <v>31517</v>
      </c>
      <c r="P3770" t="s">
        <v>32873</v>
      </c>
      <c r="Q3770" t="str">
        <f>IF(militantesUbicacion[[#This Row],[genero]] = "Masculino","M",IF(militantesUbicacion[[#This Row],[genero]] = "Femenino","F","O"))</f>
        <v>F</v>
      </c>
      <c r="T3770" s="27" t="str">
        <f>CONCATENATE($H$10,$I$10,A3770,$J$10,A3770,$K$10,I3770,$L$10,TRIM(CONCATENATE(TRIM(B3770)," ",TRIM(C3770))),$M$10,TRIM(CONCATENATE(TRIM(D3770)," ",TRIM(E3770))),$N$10,militantesUbicacion[[#This Row],[departamento]],$O$10,militantesUbicacion[[#This Row],[municipio]],$P$10,militantesUbicacion[[#This Row],[Localidad]],$Q$10,militantesUbicacion[[#This Row],[Sex]],$R$10)</f>
        <v>u=Militante.objects.create(username='1022430070',password='1022430070',email='laurariverde03@hotmail.com',first_name='LAURA CAMILA',last_name='RIVERA MARTINEZ',location=Puesto.objects.filter(dpto_name='CUNDINAMARCA',mun_name='SESQUILE',comuna_name='').first(),sex='F')</v>
      </c>
    </row>
    <row r="3771" spans="1:20" x14ac:dyDescent="0.25">
      <c r="A3771">
        <v>1000781689</v>
      </c>
      <c r="B3771" t="s">
        <v>228</v>
      </c>
      <c r="C3771" t="s">
        <v>2233</v>
      </c>
      <c r="D3771" t="s">
        <v>2369</v>
      </c>
      <c r="E3771" t="s">
        <v>3529</v>
      </c>
      <c r="F3771" t="s">
        <v>5940</v>
      </c>
      <c r="G3771" t="s">
        <v>6078</v>
      </c>
      <c r="I3771" t="s">
        <v>8086</v>
      </c>
      <c r="J3771" t="s">
        <v>14876</v>
      </c>
      <c r="K3771" t="s">
        <v>21459</v>
      </c>
      <c r="L3771" t="s">
        <v>26150</v>
      </c>
      <c r="M3771" s="1">
        <v>36921</v>
      </c>
      <c r="N3771" s="4">
        <v>24.394520547945206</v>
      </c>
      <c r="O3771" t="s">
        <v>27680</v>
      </c>
      <c r="P3771" t="s">
        <v>32874</v>
      </c>
      <c r="Q3771" t="str">
        <f>IF(militantesUbicacion[[#This Row],[genero]] = "Masculino","M",IF(militantesUbicacion[[#This Row],[genero]] = "Femenino","F","O"))</f>
        <v>M</v>
      </c>
      <c r="T3771" s="27" t="str">
        <f>CONCATENATE($H$10,$I$10,A3771,$J$10,A3771,$K$10,I3771,$L$10,TRIM(CONCATENATE(TRIM(B3771)," ",TRIM(C3771))),$M$10,TRIM(CONCATENATE(TRIM(D3771)," ",TRIM(E3771))),$N$10,militantesUbicacion[[#This Row],[departamento]],$O$10,militantesUbicacion[[#This Row],[municipio]],$P$10,militantesUbicacion[[#This Row],[Localidad]],$Q$10,militantesUbicacion[[#This Row],[Sex]],$R$10)</f>
        <v>u=Militante.objects.create(username='1000781689',password='1000781689',email='eventoslindocielo@gmail.com',first_name='WALTER MAURICIO',last_name='MARTINEZ ABELLA',location=Puesto.objects.filter(dpto_name='CUNDINAMARCA',mun_name='SIBATE',comuna_name='').first(),sex='M')</v>
      </c>
    </row>
    <row r="3772" spans="1:20" x14ac:dyDescent="0.25">
      <c r="A3772">
        <v>1007773503</v>
      </c>
      <c r="B3772" t="s">
        <v>127</v>
      </c>
      <c r="C3772" t="s">
        <v>2233</v>
      </c>
      <c r="D3772" t="s">
        <v>3591</v>
      </c>
      <c r="E3772" t="s">
        <v>3271</v>
      </c>
      <c r="F3772" t="s">
        <v>5940</v>
      </c>
      <c r="G3772" t="s">
        <v>6078</v>
      </c>
      <c r="I3772" t="s">
        <v>8131</v>
      </c>
      <c r="J3772" t="s">
        <v>14922</v>
      </c>
      <c r="K3772" t="s">
        <v>21504</v>
      </c>
      <c r="L3772" t="s">
        <v>26150</v>
      </c>
      <c r="M3772" s="1">
        <v>36849</v>
      </c>
      <c r="N3772" s="4">
        <v>24.591780821917808</v>
      </c>
      <c r="O3772" t="s">
        <v>27726</v>
      </c>
      <c r="P3772" t="s">
        <v>32874</v>
      </c>
      <c r="Q3772" t="str">
        <f>IF(militantesUbicacion[[#This Row],[genero]] = "Masculino","M",IF(militantesUbicacion[[#This Row],[genero]] = "Femenino","F","O"))</f>
        <v>M</v>
      </c>
      <c r="T3772" s="27" t="str">
        <f>CONCATENATE($H$10,$I$10,A3772,$J$10,A3772,$K$10,I3772,$L$10,TRIM(CONCATENATE(TRIM(B3772)," ",TRIM(C3772))),$M$10,TRIM(CONCATENATE(TRIM(D3772)," ",TRIM(E3772))),$N$10,militantesUbicacion[[#This Row],[departamento]],$O$10,militantesUbicacion[[#This Row],[municipio]],$P$10,militantesUbicacion[[#This Row],[Localidad]],$Q$10,militantesUbicacion[[#This Row],[Sex]],$R$10)</f>
        <v>u=Militante.objects.create(username='1007773503',password='1007773503',email='maurorpte324@gmail.com',first_name='JULIAN MAURICIO',last_name='GONZÁLEZ VEGA',location=Puesto.objects.filter(dpto_name='CUNDINAMARCA',mun_name='SIBATE',comuna_name='').first(),sex='M')</v>
      </c>
    </row>
    <row r="3773" spans="1:20" x14ac:dyDescent="0.25">
      <c r="A3773">
        <v>1014303308</v>
      </c>
      <c r="B3773" t="s">
        <v>424</v>
      </c>
      <c r="C3773" t="s">
        <v>2275</v>
      </c>
      <c r="D3773" t="s">
        <v>3726</v>
      </c>
      <c r="E3773" t="s">
        <v>5305</v>
      </c>
      <c r="F3773" t="s">
        <v>5940</v>
      </c>
      <c r="G3773" t="s">
        <v>6078</v>
      </c>
      <c r="I3773" t="s">
        <v>8923</v>
      </c>
      <c r="J3773" t="s">
        <v>15709</v>
      </c>
      <c r="K3773" t="s">
        <v>22308</v>
      </c>
      <c r="L3773" t="s">
        <v>26150</v>
      </c>
      <c r="M3773" s="1">
        <v>36142</v>
      </c>
      <c r="N3773" s="4">
        <v>26.528767123287672</v>
      </c>
      <c r="O3773" t="s">
        <v>28523</v>
      </c>
      <c r="P3773" t="s">
        <v>32874</v>
      </c>
      <c r="Q3773" t="str">
        <f>IF(militantesUbicacion[[#This Row],[genero]] = "Masculino","M",IF(militantesUbicacion[[#This Row],[genero]] = "Femenino","F","O"))</f>
        <v>M</v>
      </c>
      <c r="T3773" s="27" t="str">
        <f>CONCATENATE($H$10,$I$10,A3773,$J$10,A3773,$K$10,I3773,$L$10,TRIM(CONCATENATE(TRIM(B3773)," ",TRIM(C3773))),$M$10,TRIM(CONCATENATE(TRIM(D3773)," ",TRIM(E3773))),$N$10,militantesUbicacion[[#This Row],[departamento]],$O$10,militantesUbicacion[[#This Row],[municipio]],$P$10,militantesUbicacion[[#This Row],[Localidad]],$Q$10,militantesUbicacion[[#This Row],[Sex]],$R$10)</f>
        <v>u=Militante.objects.create(username='1014303308',password='1014303308',email='roldanitl@gmail.com',first_name='NICOLÁS ROBERTO',last_name='ROLDÁN LANDÍ­NEZ',location=Puesto.objects.filter(dpto_name='CUNDINAMARCA',mun_name='SIBATE',comuna_name='').first(),sex='M')</v>
      </c>
    </row>
    <row r="3774" spans="1:20" x14ac:dyDescent="0.25">
      <c r="A3774">
        <v>1073669243</v>
      </c>
      <c r="B3774" t="s">
        <v>424</v>
      </c>
      <c r="C3774" t="s">
        <v>2183</v>
      </c>
      <c r="D3774" t="s">
        <v>3367</v>
      </c>
      <c r="E3774" t="s">
        <v>4474</v>
      </c>
      <c r="F3774" t="s">
        <v>5940</v>
      </c>
      <c r="G3774" t="s">
        <v>6078</v>
      </c>
      <c r="I3774" t="s">
        <v>10076</v>
      </c>
      <c r="J3774" t="s">
        <v>16782</v>
      </c>
      <c r="K3774" t="s">
        <v>23342</v>
      </c>
      <c r="L3774" t="s">
        <v>26150</v>
      </c>
      <c r="M3774" s="1">
        <v>38110</v>
      </c>
      <c r="N3774" s="4">
        <v>21.136986301369863</v>
      </c>
      <c r="O3774" t="s">
        <v>29662</v>
      </c>
      <c r="P3774" t="s">
        <v>32874</v>
      </c>
      <c r="Q3774" t="str">
        <f>IF(militantesUbicacion[[#This Row],[genero]] = "Masculino","M",IF(militantesUbicacion[[#This Row],[genero]] = "Femenino","F","O"))</f>
        <v>M</v>
      </c>
      <c r="T3774" s="27" t="str">
        <f>CONCATENATE($H$10,$I$10,A3774,$J$10,A3774,$K$10,I3774,$L$10,TRIM(CONCATENATE(TRIM(B3774)," ",TRIM(C3774))),$M$10,TRIM(CONCATENATE(TRIM(D3774)," ",TRIM(E3774))),$N$10,militantesUbicacion[[#This Row],[departamento]],$O$10,militantesUbicacion[[#This Row],[municipio]],$P$10,militantesUbicacion[[#This Row],[Localidad]],$Q$10,militantesUbicacion[[#This Row],[Sex]],$R$10)</f>
        <v>u=Militante.objects.create(username='1073669243',password='1073669243',email='nikosinmiedo@gmail.com',first_name='NICOLÁS ANDRÉS',last_name='BALLESTEROS GARCI­A',location=Puesto.objects.filter(dpto_name='CUNDINAMARCA',mun_name='SIBATE',comuna_name='').first(),sex='M')</v>
      </c>
    </row>
    <row r="3775" spans="1:20" x14ac:dyDescent="0.25">
      <c r="A3775">
        <v>1069712470</v>
      </c>
      <c r="B3775" t="s">
        <v>1667</v>
      </c>
      <c r="C3775" t="s">
        <v>2158</v>
      </c>
      <c r="D3775" t="s">
        <v>3299</v>
      </c>
      <c r="E3775" t="s">
        <v>3074</v>
      </c>
      <c r="F3775" t="s">
        <v>5940</v>
      </c>
      <c r="G3775" t="s">
        <v>6078</v>
      </c>
      <c r="I3775" t="s">
        <v>10080</v>
      </c>
      <c r="J3775" t="s">
        <v>16787</v>
      </c>
      <c r="K3775" t="s">
        <v>23347</v>
      </c>
      <c r="L3775" t="s">
        <v>26151</v>
      </c>
      <c r="M3775" s="1">
        <v>37913</v>
      </c>
      <c r="N3775" s="4">
        <v>21.676712328767124</v>
      </c>
      <c r="O3775" t="s">
        <v>29666</v>
      </c>
      <c r="P3775" t="s">
        <v>32874</v>
      </c>
      <c r="Q3775" t="str">
        <f>IF(militantesUbicacion[[#This Row],[genero]] = "Masculino","M",IF(militantesUbicacion[[#This Row],[genero]] = "Femenino","F","O"))</f>
        <v>F</v>
      </c>
      <c r="T3775" s="27" t="str">
        <f>CONCATENATE($H$10,$I$10,A3775,$J$10,A3775,$K$10,I3775,$L$10,TRIM(CONCATENATE(TRIM(B3775)," ",TRIM(C3775))),$M$10,TRIM(CONCATENATE(TRIM(D3775)," ",TRIM(E3775))),$N$10,militantesUbicacion[[#This Row],[departamento]],$O$10,militantesUbicacion[[#This Row],[municipio]],$P$10,militantesUbicacion[[#This Row],[Localidad]],$Q$10,militantesUbicacion[[#This Row],[Sex]],$R$10)</f>
        <v>u=Militante.objects.create(username='1069712470',password='1069712470',email='majomope39@gmail.com',first_name='MARIAJOSE',last_name='MORALES PEREZ',location=Puesto.objects.filter(dpto_name='CUNDINAMARCA',mun_name='SIBATE',comuna_name='').first(),sex='F')</v>
      </c>
    </row>
    <row r="3776" spans="1:20" x14ac:dyDescent="0.25">
      <c r="A3776">
        <v>1073674971</v>
      </c>
      <c r="B3776" t="s">
        <v>110</v>
      </c>
      <c r="C3776" t="s">
        <v>2174</v>
      </c>
      <c r="D3776" t="s">
        <v>3259</v>
      </c>
      <c r="E3776" t="s">
        <v>3027</v>
      </c>
      <c r="F3776" t="s">
        <v>5940</v>
      </c>
      <c r="G3776" t="s">
        <v>6078</v>
      </c>
      <c r="I3776" t="s">
        <v>7887</v>
      </c>
      <c r="J3776" t="s">
        <v>14675</v>
      </c>
      <c r="K3776" t="s">
        <v>21244</v>
      </c>
      <c r="L3776" t="s">
        <v>26150</v>
      </c>
      <c r="M3776" s="1">
        <v>38705</v>
      </c>
      <c r="N3776" s="4">
        <v>19.506849315068493</v>
      </c>
      <c r="O3776" t="s">
        <v>27480</v>
      </c>
      <c r="P3776" t="s">
        <v>32874</v>
      </c>
      <c r="Q3776" t="str">
        <f>IF(militantesUbicacion[[#This Row],[genero]] = "Masculino","M",IF(militantesUbicacion[[#This Row],[genero]] = "Femenino","F","O"))</f>
        <v>M</v>
      </c>
      <c r="T3776" s="27" t="str">
        <f>CONCATENATE($H$10,$I$10,A3776,$J$10,A3776,$K$10,I3776,$L$10,TRIM(CONCATENATE(TRIM(B3776)," ",TRIM(C3776))),$M$10,TRIM(CONCATENATE(TRIM(D3776)," ",TRIM(E3776))),$N$10,militantesUbicacion[[#This Row],[departamento]],$O$10,militantesUbicacion[[#This Row],[municipio]],$P$10,militantesUbicacion[[#This Row],[Localidad]],$Q$10,militantesUbicacion[[#This Row],[Sex]],$R$10)</f>
        <v>u=Militante.objects.create(username='1073674971',password='1073674971',email='csandovalrodriguez86@gmail.com',first_name='CRISTIAN DAVID',last_name='SANDOVAL RODRIGUEZ',location=Puesto.objects.filter(dpto_name='CUNDINAMARCA',mun_name='SIBATE',comuna_name='').first(),sex='M')</v>
      </c>
    </row>
    <row r="3777" spans="1:20" x14ac:dyDescent="0.25">
      <c r="A3777">
        <v>1072188238</v>
      </c>
      <c r="B3777" t="s">
        <v>1136</v>
      </c>
      <c r="C3777" t="s">
        <v>2530</v>
      </c>
      <c r="D3777" t="s">
        <v>2870</v>
      </c>
      <c r="E3777" t="s">
        <v>1643</v>
      </c>
      <c r="F3777" t="s">
        <v>5940</v>
      </c>
      <c r="G3777" t="s">
        <v>6078</v>
      </c>
      <c r="I3777" t="s">
        <v>8441</v>
      </c>
      <c r="J3777" t="s">
        <v>15233</v>
      </c>
      <c r="K3777" t="s">
        <v>21828</v>
      </c>
      <c r="L3777" t="s">
        <v>26150</v>
      </c>
      <c r="M3777" s="1">
        <v>38110</v>
      </c>
      <c r="N3777" s="4">
        <v>21.136986301369863</v>
      </c>
      <c r="O3777" t="s">
        <v>28036</v>
      </c>
      <c r="P3777" t="s">
        <v>32874</v>
      </c>
      <c r="Q3777" t="str">
        <f>IF(militantesUbicacion[[#This Row],[genero]] = "Masculino","M",IF(militantesUbicacion[[#This Row],[genero]] = "Femenino","F","O"))</f>
        <v>M</v>
      </c>
      <c r="T3777" s="27" t="str">
        <f>CONCATENATE($H$10,$I$10,A3777,$J$10,A3777,$K$10,I3777,$L$10,TRIM(CONCATENATE(TRIM(B3777)," ",TRIM(C3777))),$M$10,TRIM(CONCATENATE(TRIM(D3777)," ",TRIM(E3777))),$N$10,militantesUbicacion[[#This Row],[departamento]],$O$10,militantesUbicacion[[#This Row],[municipio]],$P$10,militantesUbicacion[[#This Row],[Localidad]],$Q$10,militantesUbicacion[[#This Row],[Sex]],$R$10)</f>
        <v>u=Militante.objects.create(username='1072188238',password='1072188238',email='jharol4vera@gmail.com',first_name='JHAROL ARBEY',last_name='HERNANDEZ VERA',location=Puesto.objects.filter(dpto_name='CUNDINAMARCA',mun_name='SIBATE',comuna_name='').first(),sex='M')</v>
      </c>
    </row>
    <row r="3778" spans="1:20" x14ac:dyDescent="0.25">
      <c r="A3778">
        <v>1014176321</v>
      </c>
      <c r="B3778" t="s">
        <v>30</v>
      </c>
      <c r="C3778" t="s">
        <v>2162</v>
      </c>
      <c r="D3778" t="s">
        <v>3070</v>
      </c>
      <c r="E3778" t="s">
        <v>5742</v>
      </c>
      <c r="F3778" t="s">
        <v>5940</v>
      </c>
      <c r="G3778" t="s">
        <v>6078</v>
      </c>
      <c r="I3778" t="s">
        <v>8442</v>
      </c>
      <c r="J3778" t="s">
        <v>15234</v>
      </c>
      <c r="K3778" t="s">
        <v>21829</v>
      </c>
      <c r="L3778" t="s">
        <v>26150</v>
      </c>
      <c r="M3778" s="1">
        <v>37935</v>
      </c>
      <c r="N3778" s="4">
        <v>21.616438356164384</v>
      </c>
      <c r="O3778" t="s">
        <v>28037</v>
      </c>
      <c r="P3778" t="s">
        <v>32874</v>
      </c>
      <c r="Q3778" t="str">
        <f>IF(militantesUbicacion[[#This Row],[genero]] = "Masculino","M",IF(militantesUbicacion[[#This Row],[genero]] = "Femenino","F","O"))</f>
        <v>M</v>
      </c>
      <c r="T3778" s="27" t="str">
        <f>CONCATENATE($H$10,$I$10,A3778,$J$10,A3778,$K$10,I3778,$L$10,TRIM(CONCATENATE(TRIM(B3778)," ",TRIM(C3778))),$M$10,TRIM(CONCATENATE(TRIM(D3778)," ",TRIM(E3778))),$N$10,militantesUbicacion[[#This Row],[departamento]],$O$10,militantesUbicacion[[#This Row],[municipio]],$P$10,militantesUbicacion[[#This Row],[Localidad]],$Q$10,militantesUbicacion[[#This Row],[Sex]],$R$10)</f>
        <v>u=Militante.objects.create(username='1014176321',password='1014176321',email='dcianci003@gmail.com',first_name='DANIEL STEVEN',last_name='GARZON CIANCI',location=Puesto.objects.filter(dpto_name='CUNDINAMARCA',mun_name='SIBATE',comuna_name='').first(),sex='M')</v>
      </c>
    </row>
    <row r="3779" spans="1:20" x14ac:dyDescent="0.25">
      <c r="A3779">
        <v>1072197311</v>
      </c>
      <c r="B3779" t="s">
        <v>238</v>
      </c>
      <c r="C3779" t="s">
        <v>2084</v>
      </c>
      <c r="D3779" t="s">
        <v>4290</v>
      </c>
      <c r="E3779" t="s">
        <v>2028</v>
      </c>
      <c r="F3779" t="s">
        <v>5940</v>
      </c>
      <c r="G3779" t="s">
        <v>6078</v>
      </c>
      <c r="I3779" t="s">
        <v>11249</v>
      </c>
      <c r="J3779" t="s">
        <v>17929</v>
      </c>
      <c r="K3779" t="s">
        <v>23342</v>
      </c>
      <c r="L3779" t="s">
        <v>26151</v>
      </c>
      <c r="M3779" s="1">
        <v>35937</v>
      </c>
      <c r="N3779" s="4">
        <v>27.090410958904108</v>
      </c>
      <c r="O3779" t="s">
        <v>30817</v>
      </c>
      <c r="P3779" t="s">
        <v>32874</v>
      </c>
      <c r="Q3779" t="str">
        <f>IF(militantesUbicacion[[#This Row],[genero]] = "Masculino","M",IF(militantesUbicacion[[#This Row],[genero]] = "Femenino","F","O"))</f>
        <v>F</v>
      </c>
      <c r="T3779" s="27" t="str">
        <f>CONCATENATE($H$10,$I$10,A3779,$J$10,A3779,$K$10,I3779,$L$10,TRIM(CONCATENATE(TRIM(B3779)," ",TRIM(C3779))),$M$10,TRIM(CONCATENATE(TRIM(D3779)," ",TRIM(E3779))),$N$10,militantesUbicacion[[#This Row],[departamento]],$O$10,militantesUbicacion[[#This Row],[municipio]],$P$10,militantesUbicacion[[#This Row],[Localidad]],$Q$10,militantesUbicacion[[#This Row],[Sex]],$R$10)</f>
        <v>u=Militante.objects.create(username='1072197311',password='1072197311',email='esmerahmon@gmail.com',first_name='KAREN ESMERALDA',last_name='BALLESTEROS GARCIA',location=Puesto.objects.filter(dpto_name='CUNDINAMARCA',mun_name='SIBATE',comuna_name='').first(),sex='F')</v>
      </c>
    </row>
    <row r="3780" spans="1:20" x14ac:dyDescent="0.25">
      <c r="A3780">
        <v>1007725847</v>
      </c>
      <c r="B3780" t="s">
        <v>248</v>
      </c>
      <c r="C3780" t="s">
        <v>2937</v>
      </c>
      <c r="D3780" t="s">
        <v>3035</v>
      </c>
      <c r="E3780" t="s">
        <v>3599</v>
      </c>
      <c r="F3780" t="s">
        <v>5940</v>
      </c>
      <c r="G3780" t="s">
        <v>6078</v>
      </c>
      <c r="I3780" t="s">
        <v>12538</v>
      </c>
      <c r="J3780" t="s">
        <v>19170</v>
      </c>
      <c r="K3780" t="s">
        <v>25500</v>
      </c>
      <c r="L3780" t="s">
        <v>26150</v>
      </c>
      <c r="M3780" s="1">
        <v>37121</v>
      </c>
      <c r="N3780" s="4">
        <v>23.846575342465755</v>
      </c>
      <c r="O3780" t="s">
        <v>32087</v>
      </c>
      <c r="P3780" t="s">
        <v>32873</v>
      </c>
      <c r="Q3780" t="str">
        <f>IF(militantesUbicacion[[#This Row],[genero]] = "Masculino","M",IF(militantesUbicacion[[#This Row],[genero]] = "Femenino","F","O"))</f>
        <v>M</v>
      </c>
      <c r="T3780" s="27" t="str">
        <f>CONCATENATE($H$10,$I$10,A3780,$J$10,A3780,$K$10,I3780,$L$10,TRIM(CONCATENATE(TRIM(B3780)," ",TRIM(C3780))),$M$10,TRIM(CONCATENATE(TRIM(D3780)," ",TRIM(E3780))),$N$10,militantesUbicacion[[#This Row],[departamento]],$O$10,militantesUbicacion[[#This Row],[municipio]],$P$10,militantesUbicacion[[#This Row],[Localidad]],$Q$10,militantesUbicacion[[#This Row],[Sex]],$R$10)</f>
        <v>u=Militante.objects.create(username='1007725847',password='1007725847',email='jairlyn2001@outlook.es',first_name='JAIR LYN',last_name='GUTIERREZ ESPITIA',location=Puesto.objects.filter(dpto_name='CUNDINAMARCA',mun_name='SIBATE',comuna_name='').first(),sex='M')</v>
      </c>
    </row>
    <row r="3781" spans="1:20" x14ac:dyDescent="0.25">
      <c r="A3781">
        <v>1023362590</v>
      </c>
      <c r="B3781" t="s">
        <v>661</v>
      </c>
      <c r="C3781" t="s">
        <v>244</v>
      </c>
      <c r="D3781" t="s">
        <v>3258</v>
      </c>
      <c r="E3781" t="s">
        <v>3268</v>
      </c>
      <c r="F3781" t="s">
        <v>5940</v>
      </c>
      <c r="G3781" t="s">
        <v>6078</v>
      </c>
      <c r="I3781" t="s">
        <v>7446</v>
      </c>
      <c r="J3781" t="s">
        <v>14216</v>
      </c>
      <c r="K3781" t="s">
        <v>20763</v>
      </c>
      <c r="L3781" t="s">
        <v>26151</v>
      </c>
      <c r="M3781" s="1">
        <v>37987</v>
      </c>
      <c r="N3781" s="4">
        <v>21.473972602739725</v>
      </c>
      <c r="O3781" t="s">
        <v>27033</v>
      </c>
      <c r="P3781" t="s">
        <v>32874</v>
      </c>
      <c r="Q3781" t="str">
        <f>IF(militantesUbicacion[[#This Row],[genero]] = "Masculino","M",IF(militantesUbicacion[[#This Row],[genero]] = "Femenino","F","O"))</f>
        <v>F</v>
      </c>
      <c r="T3781" s="27" t="str">
        <f>CONCATENATE($H$10,$I$10,A3781,$J$10,A3781,$K$10,I3781,$L$10,TRIM(CONCATENATE(TRIM(B3781)," ",TRIM(C3781))),$M$10,TRIM(CONCATENATE(TRIM(D3781)," ",TRIM(E3781))),$N$10,militantesUbicacion[[#This Row],[departamento]],$O$10,militantesUbicacion[[#This Row],[municipio]],$P$10,militantesUbicacion[[#This Row],[Localidad]],$Q$10,militantesUbicacion[[#This Row],[Sex]],$R$10)</f>
        <v>u=Militante.objects.create(username='1023362590',password='1023362590',email='marcelarey0104@gmail.com',first_name='HEIDY MARCELA',last_name='ARDILA REY',location=Puesto.objects.filter(dpto_name='CUNDINAMARCA',mun_name='SIBATE',comuna_name='').first(),sex='F')</v>
      </c>
    </row>
    <row r="3782" spans="1:20" x14ac:dyDescent="0.25">
      <c r="A3782">
        <v>1007086456</v>
      </c>
      <c r="B3782" t="s">
        <v>215</v>
      </c>
      <c r="C3782" t="s">
        <v>2158</v>
      </c>
      <c r="D3782" t="s">
        <v>3844</v>
      </c>
      <c r="E3782" t="s">
        <v>3253</v>
      </c>
      <c r="F3782" t="s">
        <v>5940</v>
      </c>
      <c r="G3782" t="s">
        <v>6085</v>
      </c>
      <c r="I3782" t="s">
        <v>7929</v>
      </c>
      <c r="J3782" t="s">
        <v>14720</v>
      </c>
      <c r="K3782" t="s">
        <v>21297</v>
      </c>
      <c r="L3782" t="s">
        <v>26151</v>
      </c>
      <c r="M3782" s="1">
        <v>37448</v>
      </c>
      <c r="N3782" s="4">
        <v>22.950684931506849</v>
      </c>
      <c r="O3782" t="s">
        <v>27524</v>
      </c>
      <c r="P3782" t="s">
        <v>32874</v>
      </c>
      <c r="Q3782" t="str">
        <f>IF(militantesUbicacion[[#This Row],[genero]] = "Masculino","M",IF(militantesUbicacion[[#This Row],[genero]] = "Femenino","F","O"))</f>
        <v>F</v>
      </c>
      <c r="T3782" s="27" t="str">
        <f>CONCATENATE($H$10,$I$10,A3782,$J$10,A3782,$K$10,I3782,$L$10,TRIM(CONCATENATE(TRIM(B3782)," ",TRIM(C3782))),$M$10,TRIM(CONCATENATE(TRIM(D3782)," ",TRIM(E3782))),$N$10,militantesUbicacion[[#This Row],[departamento]],$O$10,militantesUbicacion[[#This Row],[municipio]],$P$10,militantesUbicacion[[#This Row],[Localidad]],$Q$10,militantesUbicacion[[#This Row],[Sex]],$R$10)</f>
        <v>u=Militante.objects.create(username='1007086456',password='1007086456',email='bermudezdominguezdaniela@gmail.com',first_name='DANIELA',last_name='BERMUDEZ DOMINGUEZ',location=Puesto.objects.filter(dpto_name='CUNDINAMARCA',mun_name='SILVANIA',comuna_name='').first(),sex='F')</v>
      </c>
    </row>
    <row r="3783" spans="1:20" x14ac:dyDescent="0.25">
      <c r="A3783">
        <v>1006029064</v>
      </c>
      <c r="B3783" t="s">
        <v>482</v>
      </c>
      <c r="C3783" t="s">
        <v>2307</v>
      </c>
      <c r="D3783" t="s">
        <v>3048</v>
      </c>
      <c r="E3783" t="s">
        <v>3058</v>
      </c>
      <c r="F3783" t="s">
        <v>5940</v>
      </c>
      <c r="G3783" t="s">
        <v>6085</v>
      </c>
      <c r="I3783" t="s">
        <v>7962</v>
      </c>
      <c r="J3783" t="s">
        <v>14753</v>
      </c>
      <c r="K3783" t="s">
        <v>21323</v>
      </c>
      <c r="L3783" t="s">
        <v>26151</v>
      </c>
      <c r="M3783" s="1">
        <v>36872</v>
      </c>
      <c r="N3783" s="4">
        <v>24.528767123287672</v>
      </c>
      <c r="O3783" t="s">
        <v>27555</v>
      </c>
      <c r="P3783" t="s">
        <v>32874</v>
      </c>
      <c r="Q3783" t="str">
        <f>IF(militantesUbicacion[[#This Row],[genero]] = "Masculino","M",IF(militantesUbicacion[[#This Row],[genero]] = "Femenino","F","O"))</f>
        <v>F</v>
      </c>
      <c r="T3783" s="27" t="str">
        <f>CONCATENATE($H$10,$I$10,A3783,$J$10,A3783,$K$10,I3783,$L$10,TRIM(CONCATENATE(TRIM(B3783)," ",TRIM(C3783))),$M$10,TRIM(CONCATENATE(TRIM(D3783)," ",TRIM(E3783))),$N$10,militantesUbicacion[[#This Row],[departamento]],$O$10,militantesUbicacion[[#This Row],[municipio]],$P$10,militantesUbicacion[[#This Row],[Localidad]],$Q$10,militantesUbicacion[[#This Row],[Sex]],$R$10)</f>
        <v>u=Militante.objects.create(username='1006029064',password='1006029064',email='vaneparra.89@gmail.com',first_name='VANESSA ALEXANDRA',last_name='PARRA CORREDOR',location=Puesto.objects.filter(dpto_name='CUNDINAMARCA',mun_name='SILVANIA',comuna_name='').first(),sex='F')</v>
      </c>
    </row>
    <row r="3784" spans="1:20" x14ac:dyDescent="0.25">
      <c r="A3784">
        <v>1003652339</v>
      </c>
      <c r="B3784" t="s">
        <v>1043</v>
      </c>
      <c r="C3784" t="s">
        <v>2158</v>
      </c>
      <c r="D3784" t="s">
        <v>2993</v>
      </c>
      <c r="E3784" t="s">
        <v>3132</v>
      </c>
      <c r="F3784" t="s">
        <v>5940</v>
      </c>
      <c r="G3784" t="s">
        <v>6085</v>
      </c>
      <c r="I3784" t="s">
        <v>8157</v>
      </c>
      <c r="J3784" t="s">
        <v>14949</v>
      </c>
      <c r="K3784" t="s">
        <v>21534</v>
      </c>
      <c r="L3784" t="s">
        <v>26151</v>
      </c>
      <c r="M3784" s="1">
        <v>36690</v>
      </c>
      <c r="N3784" s="4">
        <v>25.027397260273972</v>
      </c>
      <c r="O3784" t="s">
        <v>27752</v>
      </c>
      <c r="P3784" t="s">
        <v>32874</v>
      </c>
      <c r="Q3784" t="str">
        <f>IF(militantesUbicacion[[#This Row],[genero]] = "Masculino","M",IF(militantesUbicacion[[#This Row],[genero]] = "Femenino","F","O"))</f>
        <v>F</v>
      </c>
      <c r="T3784" s="27" t="str">
        <f>CONCATENATE($H$10,$I$10,A3784,$J$10,A3784,$K$10,I3784,$L$10,TRIM(CONCATENATE(TRIM(B3784)," ",TRIM(C3784))),$M$10,TRIM(CONCATENATE(TRIM(D3784)," ",TRIM(E3784))),$N$10,militantesUbicacion[[#This Row],[departamento]],$O$10,militantesUbicacion[[#This Row],[municipio]],$P$10,militantesUbicacion[[#This Row],[Localidad]],$Q$10,militantesUbicacion[[#This Row],[Sex]],$R$10)</f>
        <v>u=Militante.objects.create(username='1003652339',password='1003652339',email='nahomyyeraldin130602@gmail.com',first_name='YERALDIN',last_name='AVILA PACHON',location=Puesto.objects.filter(dpto_name='CUNDINAMARCA',mun_name='SILVANIA',comuna_name='').first(),sex='F')</v>
      </c>
    </row>
    <row r="3785" spans="1:20" x14ac:dyDescent="0.25">
      <c r="A3785">
        <v>1072496784</v>
      </c>
      <c r="B3785" t="s">
        <v>377</v>
      </c>
      <c r="C3785" t="s">
        <v>2324</v>
      </c>
      <c r="D3785" t="s">
        <v>2028</v>
      </c>
      <c r="E3785" t="s">
        <v>3984</v>
      </c>
      <c r="F3785" t="s">
        <v>5940</v>
      </c>
      <c r="G3785" t="s">
        <v>6085</v>
      </c>
      <c r="I3785" t="s">
        <v>11545</v>
      </c>
      <c r="J3785" t="s">
        <v>18215</v>
      </c>
      <c r="K3785" t="s">
        <v>24688</v>
      </c>
      <c r="L3785" t="s">
        <v>26151</v>
      </c>
      <c r="M3785" s="1">
        <v>35518</v>
      </c>
      <c r="N3785" s="4">
        <v>28.238356164383561</v>
      </c>
      <c r="O3785" t="s">
        <v>31104</v>
      </c>
      <c r="P3785" t="s">
        <v>32874</v>
      </c>
      <c r="Q3785" t="str">
        <f>IF(militantesUbicacion[[#This Row],[genero]] = "Masculino","M",IF(militantesUbicacion[[#This Row],[genero]] = "Femenino","F","O"))</f>
        <v>F</v>
      </c>
      <c r="T3785" s="27" t="str">
        <f>CONCATENATE($H$10,$I$10,A3785,$J$10,A3785,$K$10,I3785,$L$10,TRIM(CONCATENATE(TRIM(B3785)," ",TRIM(C3785))),$M$10,TRIM(CONCATENATE(TRIM(D3785)," ",TRIM(E3785))),$N$10,militantesUbicacion[[#This Row],[departamento]],$O$10,militantesUbicacion[[#This Row],[municipio]],$P$10,militantesUbicacion[[#This Row],[Localidad]],$Q$10,militantesUbicacion[[#This Row],[Sex]],$R$10)</f>
        <v>u=Militante.objects.create(username='1072496784',password='1072496784',email='monica29derecho@gmail.com',first_name='MONICA VIVIANA',last_name='GARCIA MENDIETA',location=Puesto.objects.filter(dpto_name='CUNDINAMARCA',mun_name='SILVANIA',comuna_name='').first(),sex='F')</v>
      </c>
    </row>
    <row r="3786" spans="1:20" x14ac:dyDescent="0.25">
      <c r="A3786">
        <v>1003698234</v>
      </c>
      <c r="B3786" t="s">
        <v>83</v>
      </c>
      <c r="C3786" t="s">
        <v>2248</v>
      </c>
      <c r="D3786" t="s">
        <v>2966</v>
      </c>
      <c r="F3786" t="s">
        <v>5940</v>
      </c>
      <c r="G3786" t="s">
        <v>6085</v>
      </c>
      <c r="I3786" t="s">
        <v>10739</v>
      </c>
      <c r="J3786" t="s">
        <v>17439</v>
      </c>
      <c r="K3786" t="s">
        <v>21538</v>
      </c>
      <c r="L3786" t="s">
        <v>26150</v>
      </c>
      <c r="M3786" s="1">
        <v>37477</v>
      </c>
      <c r="N3786" s="4">
        <v>22.87123287671233</v>
      </c>
      <c r="O3786" t="s">
        <v>30311</v>
      </c>
      <c r="P3786" t="s">
        <v>32874</v>
      </c>
      <c r="Q3786" t="str">
        <f>IF(militantesUbicacion[[#This Row],[genero]] = "Masculino","M",IF(militantesUbicacion[[#This Row],[genero]] = "Femenino","F","O"))</f>
        <v>M</v>
      </c>
      <c r="T3786" s="27" t="str">
        <f>CONCATENATE($H$10,$I$10,A3786,$J$10,A3786,$K$10,I3786,$L$10,TRIM(CONCATENATE(TRIM(B3786)," ",TRIM(C3786))),$M$10,TRIM(CONCATENATE(TRIM(D3786)," ",TRIM(E3786))),$N$10,militantesUbicacion[[#This Row],[departamento]],$O$10,militantesUbicacion[[#This Row],[municipio]],$P$10,militantesUbicacion[[#This Row],[Localidad]],$Q$10,militantesUbicacion[[#This Row],[Sex]],$R$10)</f>
        <v>u=Militante.objects.create(username='1003698234',password='1003698234',email='cnalejandrosanchez@gmail.com',first_name='JOSE ALEJANDRO',last_name='SANCHEZ',location=Puesto.objects.filter(dpto_name='CUNDINAMARCA',mun_name='SILVANIA',comuna_name='').first(),sex='M')</v>
      </c>
    </row>
    <row r="3787" spans="1:20" x14ac:dyDescent="0.25">
      <c r="A3787">
        <v>1109410778</v>
      </c>
      <c r="B3787" t="s">
        <v>1729</v>
      </c>
      <c r="C3787" t="s">
        <v>2188</v>
      </c>
      <c r="D3787" t="s">
        <v>3095</v>
      </c>
      <c r="E3787" t="s">
        <v>3031</v>
      </c>
      <c r="F3787" t="s">
        <v>5940</v>
      </c>
      <c r="G3787" t="s">
        <v>6085</v>
      </c>
      <c r="I3787" t="s">
        <v>10746</v>
      </c>
      <c r="J3787" t="s">
        <v>17446</v>
      </c>
      <c r="K3787" t="s">
        <v>23964</v>
      </c>
      <c r="L3787" t="s">
        <v>26151</v>
      </c>
      <c r="M3787" s="1">
        <v>38156</v>
      </c>
      <c r="N3787" s="4">
        <v>21.010958904109589</v>
      </c>
      <c r="O3787" t="s">
        <v>30318</v>
      </c>
      <c r="P3787" t="s">
        <v>32874</v>
      </c>
      <c r="Q3787" t="str">
        <f>IF(militantesUbicacion[[#This Row],[genero]] = "Masculino","M",IF(militantesUbicacion[[#This Row],[genero]] = "Femenino","F","O"))</f>
        <v>F</v>
      </c>
      <c r="T3787" s="27" t="str">
        <f>CONCATENATE($H$10,$I$10,A3787,$J$10,A3787,$K$10,I3787,$L$10,TRIM(CONCATENATE(TRIM(B3787)," ",TRIM(C3787))),$M$10,TRIM(CONCATENATE(TRIM(D3787)," ",TRIM(E3787))),$N$10,militantesUbicacion[[#This Row],[departamento]],$O$10,militantesUbicacion[[#This Row],[municipio]],$P$10,militantesUbicacion[[#This Row],[Localidad]],$Q$10,militantesUbicacion[[#This Row],[Sex]],$R$10)</f>
        <v>u=Militante.objects.create(username='1109410778',password='1109410778',email='jhasdy2719@gmail.com',first_name='JHASDY LORENA',last_name='RUIZ CALDERON',location=Puesto.objects.filter(dpto_name='CUNDINAMARCA',mun_name='SILVANIA',comuna_name='').first(),sex='F')</v>
      </c>
    </row>
    <row r="3788" spans="1:20" x14ac:dyDescent="0.25">
      <c r="A3788">
        <v>1000156325</v>
      </c>
      <c r="B3788" t="s">
        <v>66</v>
      </c>
      <c r="C3788" t="s">
        <v>2201</v>
      </c>
      <c r="D3788" t="s">
        <v>2903</v>
      </c>
      <c r="E3788" t="s">
        <v>5102</v>
      </c>
      <c r="F3788" t="s">
        <v>5940</v>
      </c>
      <c r="G3788" t="s">
        <v>6085</v>
      </c>
      <c r="I3788" t="s">
        <v>10744</v>
      </c>
      <c r="J3788" t="s">
        <v>17444</v>
      </c>
      <c r="K3788" t="s">
        <v>23962</v>
      </c>
      <c r="L3788" t="s">
        <v>26151</v>
      </c>
      <c r="M3788" s="1">
        <v>36534</v>
      </c>
      <c r="N3788" s="4">
        <v>25.454794520547946</v>
      </c>
      <c r="O3788" t="s">
        <v>30316</v>
      </c>
      <c r="P3788" t="s">
        <v>32874</v>
      </c>
      <c r="Q3788" t="str">
        <f>IF(militantesUbicacion[[#This Row],[genero]] = "Masculino","M",IF(militantesUbicacion[[#This Row],[genero]] = "Femenino","F","O"))</f>
        <v>F</v>
      </c>
      <c r="T3788" s="27" t="str">
        <f>CONCATENATE($H$10,$I$10,A3788,$J$10,A3788,$K$10,I3788,$L$10,TRIM(CONCATENATE(TRIM(B3788)," ",TRIM(C3788))),$M$10,TRIM(CONCATENATE(TRIM(D3788)," ",TRIM(E3788))),$N$10,militantesUbicacion[[#This Row],[departamento]],$O$10,militantesUbicacion[[#This Row],[municipio]],$P$10,militantesUbicacion[[#This Row],[Localidad]],$Q$10,militantesUbicacion[[#This Row],[Sex]],$R$10)</f>
        <v>u=Militante.objects.create(username='1000156325',password='1000156325',email='dannahurtado09@hotmail.com',first_name='DANNA MARCELA',last_name='HURTADO TAUTIVA',location=Puesto.objects.filter(dpto_name='CUNDINAMARCA',mun_name='SILVANIA',comuna_name='').first(),sex='F')</v>
      </c>
    </row>
    <row r="3789" spans="1:20" x14ac:dyDescent="0.25">
      <c r="A3789">
        <v>1072497285</v>
      </c>
      <c r="B3789" t="s">
        <v>98</v>
      </c>
      <c r="C3789" t="s">
        <v>2202</v>
      </c>
      <c r="D3789" t="s">
        <v>1830</v>
      </c>
      <c r="E3789" t="s">
        <v>4126</v>
      </c>
      <c r="F3789" t="s">
        <v>5940</v>
      </c>
      <c r="G3789" t="s">
        <v>6085</v>
      </c>
      <c r="I3789" t="s">
        <v>12095</v>
      </c>
      <c r="J3789" t="s">
        <v>18747</v>
      </c>
      <c r="K3789" t="s">
        <v>25148</v>
      </c>
      <c r="L3789" t="s">
        <v>26150</v>
      </c>
      <c r="M3789" s="1">
        <v>36019</v>
      </c>
      <c r="N3789" s="4">
        <v>26.865753424657534</v>
      </c>
      <c r="O3789" t="s">
        <v>30347</v>
      </c>
      <c r="P3789" t="s">
        <v>32873</v>
      </c>
      <c r="Q3789" t="str">
        <f>IF(militantesUbicacion[[#This Row],[genero]] = "Masculino","M",IF(militantesUbicacion[[#This Row],[genero]] = "Femenino","F","O"))</f>
        <v>M</v>
      </c>
      <c r="T3789" s="27" t="str">
        <f>CONCATENATE($H$10,$I$10,A3789,$J$10,A3789,$K$10,I3789,$L$10,TRIM(CONCATENATE(TRIM(B3789)," ",TRIM(C3789))),$M$10,TRIM(CONCATENATE(TRIM(D3789)," ",TRIM(E3789))),$N$10,militantesUbicacion[[#This Row],[departamento]],$O$10,militantesUbicacion[[#This Row],[municipio]],$P$10,militantesUbicacion[[#This Row],[Localidad]],$Q$10,militantesUbicacion[[#This Row],[Sex]],$R$10)</f>
        <v>u=Militante.objects.create(username='1072497285',password='1072497285',email='juancarlosyarapinto@gmail.com',first_name='JUAN CARLOS',last_name='YARA PINTO',location=Puesto.objects.filter(dpto_name='CUNDINAMARCA',mun_name='SILVANIA',comuna_name='').first(),sex='M')</v>
      </c>
    </row>
    <row r="3790" spans="1:20" x14ac:dyDescent="0.25">
      <c r="A3790">
        <v>1079032077</v>
      </c>
      <c r="B3790" t="s">
        <v>98</v>
      </c>
      <c r="C3790" t="s">
        <v>303</v>
      </c>
      <c r="D3790" t="s">
        <v>4327</v>
      </c>
      <c r="E3790" t="s">
        <v>2965</v>
      </c>
      <c r="F3790" t="s">
        <v>5940</v>
      </c>
      <c r="G3790" t="s">
        <v>6085</v>
      </c>
      <c r="I3790" t="s">
        <v>11878</v>
      </c>
      <c r="J3790" t="s">
        <v>18538</v>
      </c>
      <c r="K3790" t="s">
        <v>24977</v>
      </c>
      <c r="L3790" t="s">
        <v>26150</v>
      </c>
      <c r="M3790" s="1">
        <v>38052</v>
      </c>
      <c r="N3790" s="4">
        <v>21.295890410958904</v>
      </c>
      <c r="O3790" t="s">
        <v>31432</v>
      </c>
      <c r="P3790" t="s">
        <v>32873</v>
      </c>
      <c r="Q3790" t="str">
        <f>IF(militantesUbicacion[[#This Row],[genero]] = "Masculino","M",IF(militantesUbicacion[[#This Row],[genero]] = "Femenino","F","O"))</f>
        <v>M</v>
      </c>
      <c r="T3790" s="27" t="str">
        <f>CONCATENATE($H$10,$I$10,A3790,$J$10,A3790,$K$10,I3790,$L$10,TRIM(CONCATENATE(TRIM(B3790)," ",TRIM(C3790))),$M$10,TRIM(CONCATENATE(TRIM(D3790)," ",TRIM(E3790))),$N$10,militantesUbicacion[[#This Row],[departamento]],$O$10,militantesUbicacion[[#This Row],[municipio]],$P$10,militantesUbicacion[[#This Row],[Localidad]],$Q$10,militantesUbicacion[[#This Row],[Sex]],$R$10)</f>
        <v>u=Militante.objects.create(username='1079032077',password='1079032077',email='jurregopalacios@gmail.com',first_name='JUAN PABLO',last_name='URREGO PALACIOS',location=Puesto.objects.filter(dpto_name='CUNDINAMARCA',mun_name='SILVANIA',comuna_name='').first(),sex='M')</v>
      </c>
    </row>
    <row r="3791" spans="1:20" x14ac:dyDescent="0.25">
      <c r="A3791">
        <v>1007782934</v>
      </c>
      <c r="B3791" t="s">
        <v>1790</v>
      </c>
      <c r="C3791" t="s">
        <v>738</v>
      </c>
      <c r="D3791" t="s">
        <v>3064</v>
      </c>
      <c r="E3791" t="s">
        <v>3184</v>
      </c>
      <c r="F3791" t="s">
        <v>5940</v>
      </c>
      <c r="G3791" t="s">
        <v>6085</v>
      </c>
      <c r="I3791" t="s">
        <v>11196</v>
      </c>
      <c r="K3791" t="s">
        <v>6085</v>
      </c>
      <c r="L3791" t="s">
        <v>26151</v>
      </c>
      <c r="M3791" s="1">
        <v>37757</v>
      </c>
      <c r="N3791" s="4">
        <v>22.104109589041094</v>
      </c>
      <c r="O3791" t="s">
        <v>30766</v>
      </c>
      <c r="P3791" t="s">
        <v>32874</v>
      </c>
      <c r="Q3791" t="str">
        <f>IF(militantesUbicacion[[#This Row],[genero]] = "Masculino","M",IF(militantesUbicacion[[#This Row],[genero]] = "Femenino","F","O"))</f>
        <v>F</v>
      </c>
      <c r="T3791" s="27" t="str">
        <f>CONCATENATE($H$10,$I$10,A3791,$J$10,A3791,$K$10,I3791,$L$10,TRIM(CONCATENATE(TRIM(B3791)," ",TRIM(C3791))),$M$10,TRIM(CONCATENATE(TRIM(D3791)," ",TRIM(E3791))),$N$10,militantesUbicacion[[#This Row],[departamento]],$O$10,militantesUbicacion[[#This Row],[municipio]],$P$10,militantesUbicacion[[#This Row],[Localidad]],$Q$10,militantesUbicacion[[#This Row],[Sex]],$R$10)</f>
        <v>u=Militante.objects.create(username='1007782934',password='1007782934',email='lorenaramirezang@gmail.com',first_name='JEIDI LORENA',last_name='RAMIREZ ANGARITA',location=Puesto.objects.filter(dpto_name='CUNDINAMARCA',mun_name='SILVANIA',comuna_name='').first(),sex='F')</v>
      </c>
    </row>
    <row r="3792" spans="1:20" x14ac:dyDescent="0.25">
      <c r="A3792">
        <v>1192746484</v>
      </c>
      <c r="B3792" t="s">
        <v>1489</v>
      </c>
      <c r="C3792" t="s">
        <v>384</v>
      </c>
      <c r="D3792" t="s">
        <v>5540</v>
      </c>
      <c r="E3792" t="s">
        <v>3028</v>
      </c>
      <c r="F3792" t="s">
        <v>5940</v>
      </c>
      <c r="G3792" t="s">
        <v>6085</v>
      </c>
      <c r="I3792" t="s">
        <v>12443</v>
      </c>
      <c r="J3792" t="s">
        <v>19085</v>
      </c>
      <c r="K3792" t="s">
        <v>6085</v>
      </c>
      <c r="L3792" t="s">
        <v>26151</v>
      </c>
      <c r="M3792" s="1">
        <v>37309</v>
      </c>
      <c r="N3792" s="4">
        <v>23.331506849315069</v>
      </c>
      <c r="O3792" t="s">
        <v>31992</v>
      </c>
      <c r="P3792" t="s">
        <v>32873</v>
      </c>
      <c r="Q3792" t="str">
        <f>IF(militantesUbicacion[[#This Row],[genero]] = "Masculino","M",IF(militantesUbicacion[[#This Row],[genero]] = "Femenino","F","O"))</f>
        <v>F</v>
      </c>
      <c r="T3792" s="27" t="str">
        <f>CONCATENATE($H$10,$I$10,A3792,$J$10,A3792,$K$10,I3792,$L$10,TRIM(CONCATENATE(TRIM(B3792)," ",TRIM(C3792))),$M$10,TRIM(CONCATENATE(TRIM(D3792)," ",TRIM(E3792))),$N$10,militantesUbicacion[[#This Row],[departamento]],$O$10,militantesUbicacion[[#This Row],[municipio]],$P$10,militantesUbicacion[[#This Row],[Localidad]],$Q$10,militantesUbicacion[[#This Row],[Sex]],$R$10)</f>
        <v>u=Militante.objects.create(username='1192746484',password='1192746484',email='natalyalexandradepauluscastell@gmail.com',first_name='NATALYA ALEXANDRA',last_name='DE PAULUS CASTELLANOS',location=Puesto.objects.filter(dpto_name='CUNDINAMARCA',mun_name='SILVANIA',comuna_name='').first(),sex='F')</v>
      </c>
    </row>
    <row r="3793" spans="1:20" x14ac:dyDescent="0.25">
      <c r="A3793">
        <v>1003652461</v>
      </c>
      <c r="B3793" t="s">
        <v>110</v>
      </c>
      <c r="C3793" t="s">
        <v>152</v>
      </c>
      <c r="D3793" t="s">
        <v>3234</v>
      </c>
      <c r="E3793" t="s">
        <v>3144</v>
      </c>
      <c r="F3793" t="s">
        <v>5940</v>
      </c>
      <c r="G3793" t="s">
        <v>6085</v>
      </c>
      <c r="I3793" t="s">
        <v>6938</v>
      </c>
      <c r="J3793" t="s">
        <v>13714</v>
      </c>
      <c r="K3793" t="s">
        <v>20297</v>
      </c>
      <c r="L3793" t="s">
        <v>26150</v>
      </c>
      <c r="M3793" s="1">
        <v>37991</v>
      </c>
      <c r="N3793" s="4">
        <v>21.463013698630139</v>
      </c>
      <c r="O3793" t="s">
        <v>26525</v>
      </c>
      <c r="P3793" t="s">
        <v>32874</v>
      </c>
      <c r="Q3793" t="str">
        <f>IF(militantesUbicacion[[#This Row],[genero]] = "Masculino","M",IF(militantesUbicacion[[#This Row],[genero]] = "Femenino","F","O"))</f>
        <v>M</v>
      </c>
      <c r="T3793" s="27" t="str">
        <f>CONCATENATE($H$10,$I$10,A3793,$J$10,A3793,$K$10,I3793,$L$10,TRIM(CONCATENATE(TRIM(B3793)," ",TRIM(C3793))),$M$10,TRIM(CONCATENATE(TRIM(D3793)," ",TRIM(E3793))),$N$10,militantesUbicacion[[#This Row],[departamento]],$O$10,militantesUbicacion[[#This Row],[municipio]],$P$10,militantesUbicacion[[#This Row],[Localidad]],$Q$10,militantesUbicacion[[#This Row],[Sex]],$R$10)</f>
        <v>u=Militante.objects.create(username='1003652461',password='1003652461',email='delgadocamilo755@gmail.com',first_name='CRISTIAN CAMILO',last_name='DELGADO NARANJO',location=Puesto.objects.filter(dpto_name='CUNDINAMARCA',mun_name='SILVANIA',comuna_name='').first(),sex='M')</v>
      </c>
    </row>
    <row r="3794" spans="1:20" x14ac:dyDescent="0.25">
      <c r="A3794">
        <v>1073385869</v>
      </c>
      <c r="B3794" t="s">
        <v>177</v>
      </c>
      <c r="C3794" t="s">
        <v>2483</v>
      </c>
      <c r="D3794" t="s">
        <v>3330</v>
      </c>
      <c r="E3794" t="s">
        <v>4336</v>
      </c>
      <c r="F3794" t="s">
        <v>5940</v>
      </c>
      <c r="G3794" t="s">
        <v>3719</v>
      </c>
      <c r="I3794" t="s">
        <v>12455</v>
      </c>
      <c r="J3794" t="s">
        <v>19096</v>
      </c>
      <c r="K3794" t="s">
        <v>25435</v>
      </c>
      <c r="L3794" t="s">
        <v>26151</v>
      </c>
      <c r="M3794" s="1">
        <v>36190</v>
      </c>
      <c r="N3794" s="4">
        <v>26.397260273972602</v>
      </c>
      <c r="O3794" t="s">
        <v>32004</v>
      </c>
      <c r="P3794" t="s">
        <v>32874</v>
      </c>
      <c r="Q3794" t="str">
        <f>IF(militantesUbicacion[[#This Row],[genero]] = "Masculino","M",IF(militantesUbicacion[[#This Row],[genero]] = "Femenino","F","O"))</f>
        <v>F</v>
      </c>
      <c r="T3794" s="27" t="str">
        <f>CONCATENATE($H$10,$I$10,A3794,$J$10,A3794,$K$10,I3794,$L$10,TRIM(CONCATENATE(TRIM(B3794)," ",TRIM(C3794))),$M$10,TRIM(CONCATENATE(TRIM(D3794)," ",TRIM(E3794))),$N$10,militantesUbicacion[[#This Row],[departamento]],$O$10,militantesUbicacion[[#This Row],[municipio]],$P$10,militantesUbicacion[[#This Row],[Localidad]],$Q$10,militantesUbicacion[[#This Row],[Sex]],$R$10)</f>
        <v>u=Militante.objects.create(username='1073385869',password='1073385869',email='lauracaballero@usantotomas.edu.co',first_name='LAURA VALENTINA',last_name='CABALLERO PEDROZA',location=Puesto.objects.filter(dpto_name='CUNDINAMARCA',mun_name='SIMIJACA',comuna_name='').first(),sex='F')</v>
      </c>
    </row>
    <row r="3795" spans="1:20" x14ac:dyDescent="0.25">
      <c r="A3795">
        <v>1076646069</v>
      </c>
      <c r="B3795" t="s">
        <v>890</v>
      </c>
      <c r="C3795" t="s">
        <v>2247</v>
      </c>
      <c r="D3795" t="s">
        <v>3064</v>
      </c>
      <c r="E3795" t="s">
        <v>3026</v>
      </c>
      <c r="F3795" t="s">
        <v>5940</v>
      </c>
      <c r="G3795" t="s">
        <v>3719</v>
      </c>
      <c r="I3795" t="s">
        <v>10150</v>
      </c>
      <c r="J3795" t="s">
        <v>16855</v>
      </c>
      <c r="K3795" t="s">
        <v>23412</v>
      </c>
      <c r="L3795" t="s">
        <v>26150</v>
      </c>
      <c r="M3795" s="1">
        <v>37952</v>
      </c>
      <c r="N3795" s="4">
        <v>21.56986301369863</v>
      </c>
      <c r="O3795" t="s">
        <v>29734</v>
      </c>
      <c r="P3795" t="s">
        <v>32874</v>
      </c>
      <c r="Q3795" t="str">
        <f>IF(militantesUbicacion[[#This Row],[genero]] = "Masculino","M",IF(militantesUbicacion[[#This Row],[genero]] = "Femenino","F","O"))</f>
        <v>M</v>
      </c>
      <c r="T3795" s="27" t="str">
        <f>CONCATENATE($H$10,$I$10,A3795,$J$10,A3795,$K$10,I3795,$L$10,TRIM(CONCATENATE(TRIM(B3795)," ",TRIM(C3795))),$M$10,TRIM(CONCATENATE(TRIM(D3795)," ",TRIM(E3795))),$N$10,militantesUbicacion[[#This Row],[departamento]],$O$10,militantesUbicacion[[#This Row],[municipio]],$P$10,militantesUbicacion[[#This Row],[Localidad]],$Q$10,militantesUbicacion[[#This Row],[Sex]],$R$10)</f>
        <v>u=Militante.objects.create(username='1076646069',password='1076646069',email='270311nana@gmail.com',first_name='KARIN FERNANDA',last_name='RAMIREZ GONZALEZ',location=Puesto.objects.filter(dpto_name='CUNDINAMARCA',mun_name='SIMIJACA',comuna_name='').first(),sex='M')</v>
      </c>
    </row>
    <row r="3796" spans="1:20" x14ac:dyDescent="0.25">
      <c r="A3796">
        <v>1010090346</v>
      </c>
      <c r="B3796" t="s">
        <v>66</v>
      </c>
      <c r="C3796" t="s">
        <v>2483</v>
      </c>
      <c r="D3796" t="s">
        <v>3092</v>
      </c>
      <c r="E3796" t="s">
        <v>4221</v>
      </c>
      <c r="F3796" t="s">
        <v>5940</v>
      </c>
      <c r="G3796" t="s">
        <v>3719</v>
      </c>
      <c r="I3796" t="s">
        <v>10174</v>
      </c>
      <c r="J3796" t="s">
        <v>16879</v>
      </c>
      <c r="K3796" t="s">
        <v>23435</v>
      </c>
      <c r="L3796" t="s">
        <v>26151</v>
      </c>
      <c r="M3796" s="1">
        <v>36730</v>
      </c>
      <c r="N3796" s="4">
        <v>24.917808219178081</v>
      </c>
      <c r="O3796" t="s">
        <v>29758</v>
      </c>
      <c r="P3796" t="s">
        <v>32874</v>
      </c>
      <c r="Q3796" t="str">
        <f>IF(militantesUbicacion[[#This Row],[genero]] = "Masculino","M",IF(militantesUbicacion[[#This Row],[genero]] = "Femenino","F","O"))</f>
        <v>F</v>
      </c>
      <c r="T3796" s="27" t="str">
        <f>CONCATENATE($H$10,$I$10,A3796,$J$10,A3796,$K$10,I3796,$L$10,TRIM(CONCATENATE(TRIM(B3796)," ",TRIM(C3796))),$M$10,TRIM(CONCATENATE(TRIM(D3796)," ",TRIM(E3796))),$N$10,militantesUbicacion[[#This Row],[departamento]],$O$10,militantesUbicacion[[#This Row],[municipio]],$P$10,militantesUbicacion[[#This Row],[Localidad]],$Q$10,militantesUbicacion[[#This Row],[Sex]],$R$10)</f>
        <v>u=Militante.objects.create(username='1010090346',password='1010090346',email='dvrm.roma@gmail.com',first_name='DANNA VALENTINA',last_name='ROJAS MATIZ',location=Puesto.objects.filter(dpto_name='CUNDINAMARCA',mun_name='SIMIJACA',comuna_name='').first(),sex='F')</v>
      </c>
    </row>
    <row r="3797" spans="1:20" x14ac:dyDescent="0.25">
      <c r="A3797">
        <v>1073380123</v>
      </c>
      <c r="B3797" t="s">
        <v>98</v>
      </c>
      <c r="C3797" t="s">
        <v>2295</v>
      </c>
      <c r="D3797" t="s">
        <v>2966</v>
      </c>
      <c r="E3797" t="s">
        <v>1491</v>
      </c>
      <c r="F3797" t="s">
        <v>5940</v>
      </c>
      <c r="G3797" t="s">
        <v>3719</v>
      </c>
      <c r="I3797" t="s">
        <v>10177</v>
      </c>
      <c r="J3797" t="s">
        <v>16882</v>
      </c>
      <c r="K3797" t="s">
        <v>23438</v>
      </c>
      <c r="L3797" t="s">
        <v>26150</v>
      </c>
      <c r="M3797" s="1">
        <v>38037</v>
      </c>
      <c r="N3797" s="4">
        <v>21.336986301369862</v>
      </c>
      <c r="O3797" t="s">
        <v>29761</v>
      </c>
      <c r="P3797" t="s">
        <v>32874</v>
      </c>
      <c r="Q3797" t="str">
        <f>IF(militantesUbicacion[[#This Row],[genero]] = "Masculino","M",IF(militantesUbicacion[[#This Row],[genero]] = "Femenino","F","O"))</f>
        <v>M</v>
      </c>
      <c r="T3797" s="27" t="str">
        <f>CONCATENATE($H$10,$I$10,A3797,$J$10,A3797,$K$10,I3797,$L$10,TRIM(CONCATENATE(TRIM(B3797)," ",TRIM(C3797))),$M$10,TRIM(CONCATENATE(TRIM(D3797)," ",TRIM(E3797))),$N$10,militantesUbicacion[[#This Row],[departamento]],$O$10,militantesUbicacion[[#This Row],[municipio]],$P$10,militantesUbicacion[[#This Row],[Localidad]],$Q$10,militantesUbicacion[[#This Row],[Sex]],$R$10)</f>
        <v>u=Militante.objects.create(username='1073380123',password='1073380123',email='simonsanchez0220@gmail.com',first_name='JUAN SIMON',last_name='SANCHEZ SALCEDO',location=Puesto.objects.filter(dpto_name='CUNDINAMARCA',mun_name='SIMIJACA',comuna_name='').first(),sex='M')</v>
      </c>
    </row>
    <row r="3798" spans="1:20" x14ac:dyDescent="0.25">
      <c r="A3798">
        <v>1007610799</v>
      </c>
      <c r="B3798" t="s">
        <v>958</v>
      </c>
      <c r="C3798" t="s">
        <v>2247</v>
      </c>
      <c r="D3798" t="s">
        <v>4683</v>
      </c>
      <c r="E3798" t="s">
        <v>3026</v>
      </c>
      <c r="F3798" t="s">
        <v>5940</v>
      </c>
      <c r="G3798" t="s">
        <v>3719</v>
      </c>
      <c r="I3798" t="s">
        <v>10741</v>
      </c>
      <c r="J3798" t="s">
        <v>17441</v>
      </c>
      <c r="K3798" t="s">
        <v>23961</v>
      </c>
      <c r="L3798" t="s">
        <v>26151</v>
      </c>
      <c r="M3798" s="1">
        <v>37013</v>
      </c>
      <c r="N3798" s="4">
        <v>24.142465753424659</v>
      </c>
      <c r="O3798" t="s">
        <v>30313</v>
      </c>
      <c r="P3798" t="s">
        <v>32874</v>
      </c>
      <c r="Q3798" t="str">
        <f>IF(militantesUbicacion[[#This Row],[genero]] = "Masculino","M",IF(militantesUbicacion[[#This Row],[genero]] = "Femenino","F","O"))</f>
        <v>F</v>
      </c>
      <c r="T3798" s="27" t="str">
        <f>CONCATENATE($H$10,$I$10,A3798,$J$10,A3798,$K$10,I3798,$L$10,TRIM(CONCATENATE(TRIM(B3798)," ",TRIM(C3798))),$M$10,TRIM(CONCATENATE(TRIM(D3798)," ",TRIM(E3798))),$N$10,militantesUbicacion[[#This Row],[departamento]],$O$10,militantesUbicacion[[#This Row],[municipio]],$P$10,militantesUbicacion[[#This Row],[Localidad]],$Q$10,militantesUbicacion[[#This Row],[Sex]],$R$10)</f>
        <v>u=Militante.objects.create(username='1007610799',password='1007610799',email='yenquitognz02@gmail.com',first_name='YENNI FERNANDA',last_name='ALMANZA GONZALEZ',location=Puesto.objects.filter(dpto_name='CUNDINAMARCA',mun_name='SIMIJACA',comuna_name='').first(),sex='F')</v>
      </c>
    </row>
    <row r="3799" spans="1:20" x14ac:dyDescent="0.25">
      <c r="A3799">
        <v>1073385858</v>
      </c>
      <c r="B3799" t="s">
        <v>436</v>
      </c>
      <c r="C3799" t="s">
        <v>2233</v>
      </c>
      <c r="D3799" t="s">
        <v>4952</v>
      </c>
      <c r="E3799" t="s">
        <v>3641</v>
      </c>
      <c r="F3799" t="s">
        <v>5940</v>
      </c>
      <c r="G3799" t="s">
        <v>3719</v>
      </c>
      <c r="I3799" t="s">
        <v>11884</v>
      </c>
      <c r="J3799" t="s">
        <v>18544</v>
      </c>
      <c r="K3799" t="s">
        <v>24982</v>
      </c>
      <c r="L3799" t="s">
        <v>26150</v>
      </c>
      <c r="M3799" s="1">
        <v>36182</v>
      </c>
      <c r="N3799" s="4">
        <v>26.419178082191781</v>
      </c>
      <c r="O3799" t="s">
        <v>31438</v>
      </c>
      <c r="P3799" t="s">
        <v>32873</v>
      </c>
      <c r="Q3799" t="str">
        <f>IF(militantesUbicacion[[#This Row],[genero]] = "Masculino","M",IF(militantesUbicacion[[#This Row],[genero]] = "Femenino","F","O"))</f>
        <v>M</v>
      </c>
      <c r="T3799" s="27" t="str">
        <f>CONCATENATE($H$10,$I$10,A3799,$J$10,A3799,$K$10,I3799,$L$10,TRIM(CONCATENATE(TRIM(B3799)," ",TRIM(C3799))),$M$10,TRIM(CONCATENATE(TRIM(D3799)," ",TRIM(E3799))),$N$10,militantesUbicacion[[#This Row],[departamento]],$O$10,militantesUbicacion[[#This Row],[municipio]],$P$10,militantesUbicacion[[#This Row],[Localidad]],$Q$10,militantesUbicacion[[#This Row],[Sex]],$R$10)</f>
        <v>u=Militante.objects.create(username='1073385858',password='1073385858',email='ymfs1999@gmail.com',first_name='YEISON MAURICIO',last_name='FUQUENE SANTANA',location=Puesto.objects.filter(dpto_name='CUNDINAMARCA',mun_name='SIMIJACA',comuna_name='').first(),sex='M')</v>
      </c>
    </row>
    <row r="3800" spans="1:20" x14ac:dyDescent="0.25">
      <c r="A3800">
        <v>1002522949</v>
      </c>
      <c r="B3800" t="s">
        <v>29</v>
      </c>
      <c r="C3800" t="s">
        <v>2175</v>
      </c>
      <c r="D3800" t="s">
        <v>4687</v>
      </c>
      <c r="E3800" t="s">
        <v>2851</v>
      </c>
      <c r="F3800" t="s">
        <v>5940</v>
      </c>
      <c r="G3800" t="s">
        <v>3719</v>
      </c>
      <c r="I3800" t="s">
        <v>11278</v>
      </c>
      <c r="J3800" t="s">
        <v>17959</v>
      </c>
      <c r="K3800" t="s">
        <v>24451</v>
      </c>
      <c r="L3800" t="s">
        <v>26150</v>
      </c>
      <c r="M3800" s="1">
        <v>37267</v>
      </c>
      <c r="N3800" s="4">
        <v>23.446575342465753</v>
      </c>
      <c r="O3800" t="s">
        <v>30845</v>
      </c>
      <c r="P3800" t="s">
        <v>32873</v>
      </c>
      <c r="Q3800" t="str">
        <f>IF(militantesUbicacion[[#This Row],[genero]] = "Masculino","M",IF(militantesUbicacion[[#This Row],[genero]] = "Femenino","F","O"))</f>
        <v>M</v>
      </c>
      <c r="T3800" s="27" t="str">
        <f>CONCATENATE($H$10,$I$10,A3800,$J$10,A3800,$K$10,I3800,$L$10,TRIM(CONCATENATE(TRIM(B3800)," ",TRIM(C3800))),$M$10,TRIM(CONCATENATE(TRIM(D3800)," ",TRIM(E3800))),$N$10,militantesUbicacion[[#This Row],[departamento]],$O$10,militantesUbicacion[[#This Row],[municipio]],$P$10,militantesUbicacion[[#This Row],[Localidad]],$Q$10,militantesUbicacion[[#This Row],[Sex]],$R$10)</f>
        <v>u=Militante.objects.create(username='1002522949',password='1002522949',email='clancheros22@gmail.com',first_name='CARLOS FELIPE',last_name='LANCHEROS TORRES',location=Puesto.objects.filter(dpto_name='CUNDINAMARCA',mun_name='SIMIJACA',comuna_name='').first(),sex='M')</v>
      </c>
    </row>
    <row r="3801" spans="1:20" x14ac:dyDescent="0.25">
      <c r="A3801">
        <v>1023366586</v>
      </c>
      <c r="B3801" t="s">
        <v>160</v>
      </c>
      <c r="C3801" t="s">
        <v>51</v>
      </c>
      <c r="D3801" t="s">
        <v>2870</v>
      </c>
      <c r="E3801" t="s">
        <v>3092</v>
      </c>
      <c r="F3801" t="s">
        <v>5940</v>
      </c>
      <c r="G3801" t="s">
        <v>6099</v>
      </c>
      <c r="H3801" t="s">
        <v>32908</v>
      </c>
      <c r="I3801" t="s">
        <v>11744</v>
      </c>
      <c r="J3801" t="s">
        <v>18409</v>
      </c>
      <c r="K3801" t="s">
        <v>24864</v>
      </c>
      <c r="L3801" t="s">
        <v>26150</v>
      </c>
      <c r="M3801" s="1">
        <v>38290</v>
      </c>
      <c r="N3801" s="4">
        <v>20.643835616438356</v>
      </c>
      <c r="O3801" t="s">
        <v>31300</v>
      </c>
      <c r="P3801" t="s">
        <v>32874</v>
      </c>
      <c r="Q3801" t="str">
        <f>IF(militantesUbicacion[[#This Row],[genero]] = "Masculino","M",IF(militantesUbicacion[[#This Row],[genero]] = "Femenino","F","O"))</f>
        <v>M</v>
      </c>
      <c r="T3801" s="27" t="str">
        <f>CONCATENATE($H$10,$I$10,A3801,$J$10,A3801,$K$10,I3801,$L$10,TRIM(CONCATENATE(TRIM(B3801)," ",TRIM(C3801))),$M$10,TRIM(CONCATENATE(TRIM(D3801)," ",TRIM(E3801))),$N$10,militantesUbicacion[[#This Row],[departamento]],$O$10,militantesUbicacion[[#This Row],[municipio]],$P$10,militantesUbicacion[[#This Row],[Localidad]],$Q$10,militantesUbicacion[[#This Row],[Sex]],$R$10)</f>
        <v>u=Militante.objects.create(username='1023366586',password='1023366586',email='starfall1251@gmail.com',first_name='OMAR ALFREDO',last_name='HERNANDEZ ROJAS',location=Puesto.objects.filter(dpto_name='CUNDINAMARCA',mun_name='SOACHA',comuna_name='COMUNA 6').first(),sex='M')</v>
      </c>
    </row>
    <row r="3802" spans="1:20" x14ac:dyDescent="0.25">
      <c r="A3802">
        <v>1028880480</v>
      </c>
      <c r="B3802" t="s">
        <v>35</v>
      </c>
      <c r="C3802" t="s">
        <v>2315</v>
      </c>
      <c r="D3802" t="s">
        <v>2984</v>
      </c>
      <c r="E3802" t="s">
        <v>5630</v>
      </c>
      <c r="F3802" t="s">
        <v>5940</v>
      </c>
      <c r="G3802" t="s">
        <v>6099</v>
      </c>
      <c r="H3802" t="s">
        <v>32908</v>
      </c>
      <c r="I3802" t="s">
        <v>6817</v>
      </c>
      <c r="J3802" t="s">
        <v>13592</v>
      </c>
      <c r="K3802" t="s">
        <v>20188</v>
      </c>
      <c r="L3802" t="s">
        <v>26150</v>
      </c>
      <c r="M3802" s="1">
        <v>38482</v>
      </c>
      <c r="N3802" s="4">
        <v>20.117808219178084</v>
      </c>
      <c r="O3802" t="s">
        <v>26404</v>
      </c>
      <c r="P3802" t="s">
        <v>32874</v>
      </c>
      <c r="Q3802" t="str">
        <f>IF(militantesUbicacion[[#This Row],[genero]] = "Masculino","M",IF(militantesUbicacion[[#This Row],[genero]] = "Femenino","F","O"))</f>
        <v>M</v>
      </c>
      <c r="T3802" s="27" t="str">
        <f>CONCATENATE($H$10,$I$10,A3802,$J$10,A3802,$K$10,I3802,$L$10,TRIM(CONCATENATE(TRIM(B3802)," ",TRIM(C3802))),$M$10,TRIM(CONCATENATE(TRIM(D3802)," ",TRIM(E3802))),$N$10,militantesUbicacion[[#This Row],[departamento]],$O$10,militantesUbicacion[[#This Row],[municipio]],$P$10,militantesUbicacion[[#This Row],[Localidad]],$Q$10,militantesUbicacion[[#This Row],[Sex]],$R$10)</f>
        <v>u=Militante.objects.create(username='1028880480',password='1028880480',email='eskrutdaz@gmail.com',first_name='LUIS ESKRUT',last_name='DAZA CACAIS',location=Puesto.objects.filter(dpto_name='CUNDINAMARCA',mun_name='SOACHA',comuna_name='COMUNA 6').first(),sex='M')</v>
      </c>
    </row>
    <row r="3803" spans="1:20" x14ac:dyDescent="0.25">
      <c r="A3803">
        <v>1001289022</v>
      </c>
      <c r="B3803" t="s">
        <v>110</v>
      </c>
      <c r="C3803" t="s">
        <v>152</v>
      </c>
      <c r="D3803" t="s">
        <v>3275</v>
      </c>
      <c r="E3803" t="s">
        <v>2327</v>
      </c>
      <c r="F3803" t="s">
        <v>5940</v>
      </c>
      <c r="G3803" t="s">
        <v>6099</v>
      </c>
      <c r="H3803" t="s">
        <v>32916</v>
      </c>
      <c r="I3803" t="s">
        <v>6773</v>
      </c>
      <c r="J3803" t="s">
        <v>13546</v>
      </c>
      <c r="K3803" t="s">
        <v>20149</v>
      </c>
      <c r="L3803" t="s">
        <v>26150</v>
      </c>
      <c r="M3803" s="1">
        <v>37252</v>
      </c>
      <c r="N3803" s="4">
        <v>23.487671232876714</v>
      </c>
      <c r="O3803" t="s">
        <v>26360</v>
      </c>
      <c r="P3803" t="s">
        <v>32874</v>
      </c>
      <c r="Q3803" t="str">
        <f>IF(militantesUbicacion[[#This Row],[genero]] = "Masculino","M",IF(militantesUbicacion[[#This Row],[genero]] = "Femenino","F","O"))</f>
        <v>M</v>
      </c>
      <c r="T3803" s="27" t="str">
        <f>CONCATENATE($H$10,$I$10,A3803,$J$10,A3803,$K$10,I3803,$L$10,TRIM(CONCATENATE(TRIM(B3803)," ",TRIM(C3803))),$M$10,TRIM(CONCATENATE(TRIM(D3803)," ",TRIM(E3803))),$N$10,militantesUbicacion[[#This Row],[departamento]],$O$10,militantesUbicacion[[#This Row],[municipio]],$P$10,militantesUbicacion[[#This Row],[Localidad]],$Q$10,militantesUbicacion[[#This Row],[Sex]],$R$10)</f>
        <v>u=Militante.objects.create(username='1001289022',password='1001289022',email='ccami2706@gmail.com',first_name='CRISTIAN CAMILO',last_name='HERNÁNDEZ MUÑOZ',location=Puesto.objects.filter(dpto_name='CUNDINAMARCA',mun_name='SOACHA',comuna_name='COMUNA 5').first(),sex='M')</v>
      </c>
    </row>
    <row r="3804" spans="1:20" x14ac:dyDescent="0.25">
      <c r="A3804">
        <v>1000688140</v>
      </c>
      <c r="B3804" t="s">
        <v>177</v>
      </c>
      <c r="C3804" t="s">
        <v>57</v>
      </c>
      <c r="D3804" t="s">
        <v>3251</v>
      </c>
      <c r="E3804" t="s">
        <v>4451</v>
      </c>
      <c r="F3804" t="s">
        <v>5940</v>
      </c>
      <c r="G3804" t="s">
        <v>6099</v>
      </c>
      <c r="H3804" t="s">
        <v>32918</v>
      </c>
      <c r="I3804" t="s">
        <v>12250</v>
      </c>
      <c r="J3804" t="s">
        <v>18897</v>
      </c>
      <c r="K3804" t="s">
        <v>25273</v>
      </c>
      <c r="L3804" t="s">
        <v>26151</v>
      </c>
      <c r="M3804" s="1">
        <v>37657</v>
      </c>
      <c r="N3804" s="4">
        <v>22.378082191780823</v>
      </c>
      <c r="O3804" t="s">
        <v>31802</v>
      </c>
      <c r="P3804" t="s">
        <v>32874</v>
      </c>
      <c r="Q3804" t="str">
        <f>IF(militantesUbicacion[[#This Row],[genero]] = "Masculino","M",IF(militantesUbicacion[[#This Row],[genero]] = "Femenino","F","O"))</f>
        <v>F</v>
      </c>
      <c r="T3804" s="27" t="str">
        <f>CONCATENATE($H$10,$I$10,A3804,$J$10,A3804,$K$10,I3804,$L$10,TRIM(CONCATENATE(TRIM(B3804)," ",TRIM(C3804))),$M$10,TRIM(CONCATENATE(TRIM(D3804)," ",TRIM(E3804))),$N$10,militantesUbicacion[[#This Row],[departamento]],$O$10,militantesUbicacion[[#This Row],[municipio]],$P$10,militantesUbicacion[[#This Row],[Localidad]],$Q$10,militantesUbicacion[[#This Row],[Sex]],$R$10)</f>
        <v>u=Militante.objects.create(username='1000688140',password='1000688140',email='lnquintero59@ucatolica.edu.co',first_name='LAURA NATALIA',last_name='QUINTERO BOBADILLA',location=Puesto.objects.filter(dpto_name='CUNDINAMARCA',mun_name='SOACHA',comuna_name='COMUNA 2').first(),sex='F')</v>
      </c>
    </row>
    <row r="3805" spans="1:20" x14ac:dyDescent="0.25">
      <c r="A3805">
        <v>1140918371</v>
      </c>
      <c r="B3805" t="s">
        <v>521</v>
      </c>
      <c r="D3805" t="s">
        <v>3011</v>
      </c>
      <c r="E3805" t="s">
        <v>5587</v>
      </c>
      <c r="F3805" t="s">
        <v>5940</v>
      </c>
      <c r="G3805" t="s">
        <v>6099</v>
      </c>
      <c r="H3805" t="s">
        <v>32918</v>
      </c>
      <c r="I3805" t="s">
        <v>12351</v>
      </c>
      <c r="J3805" t="s">
        <v>18995</v>
      </c>
      <c r="K3805" t="s">
        <v>25360</v>
      </c>
      <c r="L3805" t="s">
        <v>26150</v>
      </c>
      <c r="M3805" s="1">
        <v>39558</v>
      </c>
      <c r="N3805" s="4">
        <v>17.169863013698631</v>
      </c>
      <c r="O3805" t="s">
        <v>31902</v>
      </c>
      <c r="P3805" t="s">
        <v>32874</v>
      </c>
      <c r="Q3805" t="str">
        <f>IF(militantesUbicacion[[#This Row],[genero]] = "Masculino","M",IF(militantesUbicacion[[#This Row],[genero]] = "Femenino","F","O"))</f>
        <v>M</v>
      </c>
      <c r="T3805" s="27" t="str">
        <f>CONCATENATE($H$10,$I$10,A3805,$J$10,A3805,$K$10,I3805,$L$10,TRIM(CONCATENATE(TRIM(B3805)," ",TRIM(C3805))),$M$10,TRIM(CONCATENATE(TRIM(D3805)," ",TRIM(E3805))),$N$10,militantesUbicacion[[#This Row],[departamento]],$O$10,militantesUbicacion[[#This Row],[municipio]],$P$10,militantesUbicacion[[#This Row],[Localidad]],$Q$10,militantesUbicacion[[#This Row],[Sex]],$R$10)</f>
        <v>u=Militante.objects.create(username='1140918371',password='1140918371',email='santiagopenarogeles@gmail.com',first_name='SANTIAGO',last_name='PEÑA ROGELES',location=Puesto.objects.filter(dpto_name='CUNDINAMARCA',mun_name='SOACHA',comuna_name='COMUNA 2').first(),sex='M')</v>
      </c>
    </row>
    <row r="3806" spans="1:20" x14ac:dyDescent="0.25">
      <c r="A3806">
        <v>1141325470</v>
      </c>
      <c r="B3806" t="s">
        <v>676</v>
      </c>
      <c r="C3806" t="s">
        <v>512</v>
      </c>
      <c r="D3806" t="s">
        <v>3870</v>
      </c>
      <c r="E3806" t="s">
        <v>3113</v>
      </c>
      <c r="F3806" t="s">
        <v>5940</v>
      </c>
      <c r="G3806" t="s">
        <v>6099</v>
      </c>
      <c r="H3806" t="s">
        <v>32918</v>
      </c>
      <c r="I3806" t="s">
        <v>7195</v>
      </c>
      <c r="J3806" t="s">
        <v>13966</v>
      </c>
      <c r="K3806" t="s">
        <v>20532</v>
      </c>
      <c r="L3806" t="s">
        <v>26151</v>
      </c>
      <c r="M3806" s="1">
        <v>39848</v>
      </c>
      <c r="N3806" s="4">
        <v>16.375342465753423</v>
      </c>
      <c r="O3806" t="s">
        <v>26782</v>
      </c>
      <c r="P3806" t="s">
        <v>32874</v>
      </c>
      <c r="Q3806" t="str">
        <f>IF(militantesUbicacion[[#This Row],[genero]] = "Masculino","M",IF(militantesUbicacion[[#This Row],[genero]] = "Femenino","F","O"))</f>
        <v>F</v>
      </c>
      <c r="T3806" s="27" t="str">
        <f>CONCATENATE($H$10,$I$10,A3806,$J$10,A3806,$K$10,I3806,$L$10,TRIM(CONCATENATE(TRIM(B3806)," ",TRIM(C3806))),$M$10,TRIM(CONCATENATE(TRIM(D3806)," ",TRIM(E3806))),$N$10,militantesUbicacion[[#This Row],[departamento]],$O$10,militantesUbicacion[[#This Row],[municipio]],$P$10,militantesUbicacion[[#This Row],[Localidad]],$Q$10,militantesUbicacion[[#This Row],[Sex]],$R$10)</f>
        <v>u=Militante.objects.create(username='1141325470',password='1141325470',email='sophye2009@gmail.com',first_name='SOPHYE VALENTINA',last_name='ALMONACID PINEDA',location=Puesto.objects.filter(dpto_name='CUNDINAMARCA',mun_name='SOACHA',comuna_name='COMUNA 2').first(),sex='F')</v>
      </c>
    </row>
    <row r="3807" spans="1:20" x14ac:dyDescent="0.25">
      <c r="A3807">
        <v>1000161817</v>
      </c>
      <c r="B3807" t="s">
        <v>386</v>
      </c>
      <c r="C3807" t="s">
        <v>390</v>
      </c>
      <c r="D3807" t="s">
        <v>3026</v>
      </c>
      <c r="E3807" t="s">
        <v>3350</v>
      </c>
      <c r="F3807" t="s">
        <v>5940</v>
      </c>
      <c r="G3807" t="s">
        <v>6099</v>
      </c>
      <c r="H3807" t="s">
        <v>32879</v>
      </c>
      <c r="I3807" t="s">
        <v>6896</v>
      </c>
      <c r="J3807" t="s">
        <v>13671</v>
      </c>
      <c r="K3807" t="s">
        <v>20260</v>
      </c>
      <c r="L3807" t="s">
        <v>26150</v>
      </c>
      <c r="M3807" s="1">
        <v>37835</v>
      </c>
      <c r="N3807" s="4">
        <v>21.890410958904109</v>
      </c>
      <c r="O3807" t="s">
        <v>26483</v>
      </c>
      <c r="P3807" t="s">
        <v>32874</v>
      </c>
      <c r="Q3807" t="str">
        <f>IF(militantesUbicacion[[#This Row],[genero]] = "Masculino","M",IF(militantesUbicacion[[#This Row],[genero]] = "Femenino","F","O"))</f>
        <v>M</v>
      </c>
      <c r="T3807" s="27" t="str">
        <f>CONCATENATE($H$10,$I$10,A3807,$J$10,A3807,$K$10,I3807,$L$10,TRIM(CONCATENATE(TRIM(B3807)," ",TRIM(C3807))),$M$10,TRIM(CONCATENATE(TRIM(D3807)," ",TRIM(E3807))),$N$10,militantesUbicacion[[#This Row],[departamento]],$O$10,militantesUbicacion[[#This Row],[municipio]],$P$10,militantesUbicacion[[#This Row],[Localidad]],$Q$10,militantesUbicacion[[#This Row],[Sex]],$R$10)</f>
        <v>u=Militante.objects.create(username='1000161817',password='1000161817',email='docentewilliam.gonzalez09@gmail.com',first_name='WILLIAM STEVEN',last_name='GONZALEZ ARENAS',location=Puesto.objects.filter(dpto_name='CUNDINAMARCA',mun_name='SOACHA',comuna_name='COMUNA 1').first(),sex='M')</v>
      </c>
    </row>
    <row r="3808" spans="1:20" x14ac:dyDescent="0.25">
      <c r="A3808">
        <v>1014736003</v>
      </c>
      <c r="B3808" t="s">
        <v>110</v>
      </c>
      <c r="D3808" t="s">
        <v>1944</v>
      </c>
      <c r="E3808" t="s">
        <v>4382</v>
      </c>
      <c r="F3808" t="s">
        <v>5940</v>
      </c>
      <c r="G3808" t="s">
        <v>6099</v>
      </c>
      <c r="H3808" t="s">
        <v>32879</v>
      </c>
      <c r="I3808" t="s">
        <v>12321</v>
      </c>
      <c r="J3808" t="s">
        <v>18967</v>
      </c>
      <c r="K3808" t="s">
        <v>25335</v>
      </c>
      <c r="L3808" t="s">
        <v>26150</v>
      </c>
      <c r="M3808" s="1">
        <v>37920</v>
      </c>
      <c r="N3808" s="4">
        <v>21.657534246575342</v>
      </c>
      <c r="O3808" t="s">
        <v>31871</v>
      </c>
      <c r="P3808" t="s">
        <v>32874</v>
      </c>
      <c r="Q3808" t="str">
        <f>IF(militantesUbicacion[[#This Row],[genero]] = "Masculino","M",IF(militantesUbicacion[[#This Row],[genero]] = "Femenino","F","O"))</f>
        <v>M</v>
      </c>
      <c r="T3808" s="27" t="str">
        <f>CONCATENATE($H$10,$I$10,A3808,$J$10,A3808,$K$10,I3808,$L$10,TRIM(CONCATENATE(TRIM(B3808)," ",TRIM(C3808))),$M$10,TRIM(CONCATENATE(TRIM(D3808)," ",TRIM(E3808))),$N$10,militantesUbicacion[[#This Row],[departamento]],$O$10,militantesUbicacion[[#This Row],[municipio]],$P$10,militantesUbicacion[[#This Row],[Localidad]],$Q$10,militantesUbicacion[[#This Row],[Sex]],$R$10)</f>
        <v>u=Militante.objects.create(username='1014736003',password='1014736003',email='operativovuep7@partidoverde.org.co',first_name='CRISTIAN',last_name='BELTRAN BERTEL',location=Puesto.objects.filter(dpto_name='CUNDINAMARCA',mun_name='SOACHA',comuna_name='COMUNA 1').first(),sex='M')</v>
      </c>
    </row>
    <row r="3809" spans="1:20" x14ac:dyDescent="0.25">
      <c r="A3809">
        <v>1073715304</v>
      </c>
      <c r="B3809" t="s">
        <v>467</v>
      </c>
      <c r="C3809" t="s">
        <v>176</v>
      </c>
      <c r="D3809" t="s">
        <v>3182</v>
      </c>
      <c r="E3809" t="s">
        <v>4528</v>
      </c>
      <c r="F3809" t="s">
        <v>5940</v>
      </c>
      <c r="G3809" t="s">
        <v>6099</v>
      </c>
      <c r="H3809" t="s">
        <v>32879</v>
      </c>
      <c r="I3809" t="s">
        <v>12571</v>
      </c>
      <c r="J3809" t="s">
        <v>19200</v>
      </c>
      <c r="K3809" t="s">
        <v>25524</v>
      </c>
      <c r="L3809" t="s">
        <v>26151</v>
      </c>
      <c r="M3809" s="1">
        <v>35921</v>
      </c>
      <c r="N3809" s="4">
        <v>27.134246575342466</v>
      </c>
      <c r="O3809" t="s">
        <v>32120</v>
      </c>
      <c r="P3809" t="s">
        <v>32874</v>
      </c>
      <c r="Q3809" t="str">
        <f>IF(militantesUbicacion[[#This Row],[genero]] = "Masculino","M",IF(militantesUbicacion[[#This Row],[genero]] = "Femenino","F","O"))</f>
        <v>F</v>
      </c>
      <c r="T3809" s="27" t="str">
        <f>CONCATENATE($H$10,$I$10,A3809,$J$10,A3809,$K$10,I3809,$L$10,TRIM(CONCATENATE(TRIM(B3809)," ",TRIM(C3809))),$M$10,TRIM(CONCATENATE(TRIM(D3809)," ",TRIM(E3809))),$N$10,militantesUbicacion[[#This Row],[departamento]],$O$10,militantesUbicacion[[#This Row],[municipio]],$P$10,militantesUbicacion[[#This Row],[Localidad]],$Q$10,militantesUbicacion[[#This Row],[Sex]],$R$10)</f>
        <v>u=Militante.objects.create(username='1073715304',password='1073715304',email='paolatrabajadorasocial@gmail.com',first_name='ANGIE PAOLA',last_name='DIAZ VALBUENA',location=Puesto.objects.filter(dpto_name='CUNDINAMARCA',mun_name='SOACHA',comuna_name='COMUNA 1').first(),sex='F')</v>
      </c>
    </row>
    <row r="3810" spans="1:20" x14ac:dyDescent="0.25">
      <c r="A3810">
        <v>1016021836</v>
      </c>
      <c r="B3810" t="s">
        <v>343</v>
      </c>
      <c r="C3810" t="s">
        <v>521</v>
      </c>
      <c r="D3810" t="s">
        <v>3537</v>
      </c>
      <c r="E3810" t="s">
        <v>3684</v>
      </c>
      <c r="F3810" t="s">
        <v>5940</v>
      </c>
      <c r="G3810" t="s">
        <v>6099</v>
      </c>
      <c r="H3810" t="s">
        <v>32879</v>
      </c>
      <c r="I3810" t="s">
        <v>6953</v>
      </c>
      <c r="J3810" t="s">
        <v>13729</v>
      </c>
      <c r="K3810" t="s">
        <v>6099</v>
      </c>
      <c r="L3810" t="s">
        <v>26150</v>
      </c>
      <c r="M3810" s="1">
        <v>39382</v>
      </c>
      <c r="N3810" s="4">
        <v>17.652054794520549</v>
      </c>
      <c r="O3810" t="s">
        <v>26540</v>
      </c>
      <c r="P3810" t="s">
        <v>32874</v>
      </c>
      <c r="Q3810" t="str">
        <f>IF(militantesUbicacion[[#This Row],[genero]] = "Masculino","M",IF(militantesUbicacion[[#This Row],[genero]] = "Femenino","F","O"))</f>
        <v>M</v>
      </c>
      <c r="T3810" s="27" t="str">
        <f>CONCATENATE($H$10,$I$10,A3810,$J$10,A3810,$K$10,I3810,$L$10,TRIM(CONCATENATE(TRIM(B3810)," ",TRIM(C3810))),$M$10,TRIM(CONCATENATE(TRIM(D3810)," ",TRIM(E3810))),$N$10,militantesUbicacion[[#This Row],[departamento]],$O$10,militantesUbicacion[[#This Row],[municipio]],$P$10,militantesUbicacion[[#This Row],[Localidad]],$Q$10,militantesUbicacion[[#This Row],[Sex]],$R$10)</f>
        <v>u=Militante.objects.create(username='1016021836',password='1016021836',email='erickcrash2710@gmail.com',first_name='ERICK SANTIAGO',last_name='CIFUENTES GARZÓN',location=Puesto.objects.filter(dpto_name='CUNDINAMARCA',mun_name='SOACHA',comuna_name='COMUNA 1').first(),sex='M')</v>
      </c>
    </row>
    <row r="3811" spans="1:20" x14ac:dyDescent="0.25">
      <c r="A3811">
        <v>1014287212</v>
      </c>
      <c r="B3811" t="s">
        <v>275</v>
      </c>
      <c r="C3811" t="s">
        <v>2190</v>
      </c>
      <c r="D3811" t="s">
        <v>3781</v>
      </c>
      <c r="E3811" t="s">
        <v>3411</v>
      </c>
      <c r="F3811" t="s">
        <v>5940</v>
      </c>
      <c r="G3811" t="s">
        <v>6099</v>
      </c>
      <c r="I3811" t="s">
        <v>8262</v>
      </c>
      <c r="J3811" t="s">
        <v>15005</v>
      </c>
      <c r="K3811" t="s">
        <v>21649</v>
      </c>
      <c r="L3811" t="s">
        <v>26150</v>
      </c>
      <c r="M3811" s="1">
        <v>35504</v>
      </c>
      <c r="N3811" s="4">
        <v>28.276712328767122</v>
      </c>
      <c r="O3811" t="s">
        <v>27858</v>
      </c>
      <c r="P3811" t="s">
        <v>32874</v>
      </c>
      <c r="Q3811" t="str">
        <f>IF(militantesUbicacion[[#This Row],[genero]] = "Masculino","M",IF(militantesUbicacion[[#This Row],[genero]] = "Femenino","F","O"))</f>
        <v>M</v>
      </c>
      <c r="T3811" s="27" t="str">
        <f>CONCATENATE($H$10,$I$10,A3811,$J$10,A3811,$K$10,I3811,$L$10,TRIM(CONCATENATE(TRIM(B3811)," ",TRIM(C3811))),$M$10,TRIM(CONCATENATE(TRIM(D3811)," ",TRIM(E3811))),$N$10,militantesUbicacion[[#This Row],[departamento]],$O$10,militantesUbicacion[[#This Row],[municipio]],$P$10,militantesUbicacion[[#This Row],[Localidad]],$Q$10,militantesUbicacion[[#This Row],[Sex]],$R$10)</f>
        <v>u=Militante.objects.create(username='1014287212',password='1014287212',email='kevin.compartir@gmail.com',first_name='KEVIN ALEXANDER',last_name='HUERTAS OSSA',location=Puesto.objects.filter(dpto_name='CUNDINAMARCA',mun_name='SOACHA',comuna_name='').first(),sex='M')</v>
      </c>
    </row>
    <row r="3812" spans="1:20" x14ac:dyDescent="0.25">
      <c r="A3812">
        <v>1012456903</v>
      </c>
      <c r="B3812" t="s">
        <v>671</v>
      </c>
      <c r="C3812" t="s">
        <v>2445</v>
      </c>
      <c r="D3812" t="s">
        <v>1832</v>
      </c>
      <c r="E3812" t="s">
        <v>3107</v>
      </c>
      <c r="F3812" t="s">
        <v>5940</v>
      </c>
      <c r="G3812" t="s">
        <v>6099</v>
      </c>
      <c r="I3812" t="s">
        <v>8263</v>
      </c>
      <c r="J3812" t="s">
        <v>15058</v>
      </c>
      <c r="K3812" t="s">
        <v>21650</v>
      </c>
      <c r="L3812" t="s">
        <v>26151</v>
      </c>
      <c r="M3812" s="1">
        <v>36235</v>
      </c>
      <c r="N3812" s="4">
        <v>26.273972602739725</v>
      </c>
      <c r="O3812" t="s">
        <v>27859</v>
      </c>
      <c r="P3812" t="s">
        <v>32874</v>
      </c>
      <c r="Q3812" t="str">
        <f>IF(militantesUbicacion[[#This Row],[genero]] = "Masculino","M",IF(militantesUbicacion[[#This Row],[genero]] = "Femenino","F","O"))</f>
        <v>F</v>
      </c>
      <c r="T3812" s="27" t="str">
        <f>CONCATENATE($H$10,$I$10,A3812,$J$10,A3812,$K$10,I3812,$L$10,TRIM(CONCATENATE(TRIM(B3812)," ",TRIM(C3812))),$M$10,TRIM(CONCATENATE(TRIM(D3812)," ",TRIM(E3812))),$N$10,militantesUbicacion[[#This Row],[departamento]],$O$10,militantesUbicacion[[#This Row],[municipio]],$P$10,militantesUbicacion[[#This Row],[Localidad]],$Q$10,militantesUbicacion[[#This Row],[Sex]],$R$10)</f>
        <v>u=Militante.objects.create(username='1012456903',password='1012456903',email='valeryleon13lopez@gmail.com',first_name='VALERY TATIANA',last_name='LOPEZ MURILLO',location=Puesto.objects.filter(dpto_name='CUNDINAMARCA',mun_name='SOACHA',comuna_name='').first(),sex='F')</v>
      </c>
    </row>
    <row r="3813" spans="1:20" x14ac:dyDescent="0.25">
      <c r="A3813">
        <v>1073131858</v>
      </c>
      <c r="B3813" t="s">
        <v>30</v>
      </c>
      <c r="C3813" t="s">
        <v>2175</v>
      </c>
      <c r="D3813" t="s">
        <v>2870</v>
      </c>
      <c r="E3813" t="s">
        <v>3140</v>
      </c>
      <c r="F3813" t="s">
        <v>5940</v>
      </c>
      <c r="G3813" t="s">
        <v>6099</v>
      </c>
      <c r="I3813" t="s">
        <v>8646</v>
      </c>
      <c r="J3813" t="s">
        <v>15435</v>
      </c>
      <c r="K3813" t="s">
        <v>22018</v>
      </c>
      <c r="L3813" t="s">
        <v>26150</v>
      </c>
      <c r="M3813" s="1">
        <v>35823</v>
      </c>
      <c r="N3813" s="4">
        <v>27.402739726027399</v>
      </c>
      <c r="O3813" t="s">
        <v>28237</v>
      </c>
      <c r="P3813" t="s">
        <v>32874</v>
      </c>
      <c r="Q3813" t="str">
        <f>IF(militantesUbicacion[[#This Row],[genero]] = "Masculino","M",IF(militantesUbicacion[[#This Row],[genero]] = "Femenino","F","O"))</f>
        <v>M</v>
      </c>
      <c r="T3813" s="27" t="str">
        <f>CONCATENATE($H$10,$I$10,A3813,$J$10,A3813,$K$10,I3813,$L$10,TRIM(CONCATENATE(TRIM(B3813)," ",TRIM(C3813))),$M$10,TRIM(CONCATENATE(TRIM(D3813)," ",TRIM(E3813))),$N$10,militantesUbicacion[[#This Row],[departamento]],$O$10,militantesUbicacion[[#This Row],[municipio]],$P$10,militantesUbicacion[[#This Row],[Localidad]],$Q$10,militantesUbicacion[[#This Row],[Sex]],$R$10)</f>
        <v>u=Militante.objects.create(username='1073131858',password='1073131858',email='dfelipe_ha@outlook.com',first_name='DANIEL FELIPE',last_name='HERNANDEZ ARIAS',location=Puesto.objects.filter(dpto_name='CUNDINAMARCA',mun_name='SOACHA',comuna_name='').first(),sex='M')</v>
      </c>
    </row>
    <row r="3814" spans="1:20" x14ac:dyDescent="0.25">
      <c r="A3814">
        <v>1022442370</v>
      </c>
      <c r="C3814" t="s">
        <v>2254</v>
      </c>
      <c r="D3814" t="s">
        <v>5268</v>
      </c>
      <c r="E3814" t="s">
        <v>4095</v>
      </c>
      <c r="F3814" t="s">
        <v>5940</v>
      </c>
      <c r="G3814" t="s">
        <v>6099</v>
      </c>
      <c r="I3814" t="s">
        <v>9841</v>
      </c>
      <c r="J3814" t="s">
        <v>16561</v>
      </c>
      <c r="K3814" t="s">
        <v>23126</v>
      </c>
      <c r="L3814" t="s">
        <v>26151</v>
      </c>
      <c r="M3814" s="1">
        <v>36198</v>
      </c>
      <c r="N3814" s="4">
        <v>26.375342465753423</v>
      </c>
      <c r="O3814" t="s">
        <v>29428</v>
      </c>
      <c r="P3814" t="s">
        <v>32874</v>
      </c>
      <c r="Q3814" t="str">
        <f>IF(militantesUbicacion[[#This Row],[genero]] = "Masculino","M",IF(militantesUbicacion[[#This Row],[genero]] = "Femenino","F","O"))</f>
        <v>F</v>
      </c>
      <c r="T3814" s="27" t="str">
        <f>CONCATENATE($H$10,$I$10,A3814,$J$10,A3814,$K$10,I3814,$L$10,TRIM(CONCATENATE(TRIM(B3814)," ",TRIM(C3814))),$M$10,TRIM(CONCATENATE(TRIM(D3814)," ",TRIM(E3814))),$N$10,militantesUbicacion[[#This Row],[departamento]],$O$10,militantesUbicacion[[#This Row],[municipio]],$P$10,militantesUbicacion[[#This Row],[Localidad]],$Q$10,militantesUbicacion[[#This Row],[Sex]],$R$10)</f>
        <v>u=Militante.objects.create(username='1022442370',password='1022442370',email='aleja.tapiero07@gmail.com',first_name='ALEJANDRA',last_name='TAPIERO MOLANO',location=Puesto.objects.filter(dpto_name='CUNDINAMARCA',mun_name='SOACHA',comuna_name='').first(),sex='F')</v>
      </c>
    </row>
    <row r="3815" spans="1:20" x14ac:dyDescent="0.25">
      <c r="A3815">
        <v>1073722133</v>
      </c>
      <c r="B3815" t="s">
        <v>377</v>
      </c>
      <c r="C3815" t="s">
        <v>2158</v>
      </c>
      <c r="D3815" t="s">
        <v>3048</v>
      </c>
      <c r="E3815" t="s">
        <v>3232</v>
      </c>
      <c r="F3815" t="s">
        <v>5940</v>
      </c>
      <c r="G3815" t="s">
        <v>6099</v>
      </c>
      <c r="I3815" t="s">
        <v>9845</v>
      </c>
      <c r="J3815" t="s">
        <v>16564</v>
      </c>
      <c r="K3815" t="s">
        <v>23129</v>
      </c>
      <c r="L3815" t="s">
        <v>26151</v>
      </c>
      <c r="M3815" s="1">
        <v>36463</v>
      </c>
      <c r="N3815" s="4">
        <v>25.649315068493152</v>
      </c>
      <c r="O3815" t="s">
        <v>29431</v>
      </c>
      <c r="P3815" t="s">
        <v>32874</v>
      </c>
      <c r="Q3815" t="str">
        <f>IF(militantesUbicacion[[#This Row],[genero]] = "Masculino","M",IF(militantesUbicacion[[#This Row],[genero]] = "Femenino","F","O"))</f>
        <v>F</v>
      </c>
      <c r="T3815" s="27" t="str">
        <f>CONCATENATE($H$10,$I$10,A3815,$J$10,A3815,$K$10,I3815,$L$10,TRIM(CONCATENATE(TRIM(B3815)," ",TRIM(C3815))),$M$10,TRIM(CONCATENATE(TRIM(D3815)," ",TRIM(E3815))),$N$10,militantesUbicacion[[#This Row],[departamento]],$O$10,militantesUbicacion[[#This Row],[municipio]],$P$10,militantesUbicacion[[#This Row],[Localidad]],$Q$10,militantesUbicacion[[#This Row],[Sex]],$R$10)</f>
        <v>u=Militante.objects.create(username='1073722133',password='1073722133',email='monchis.xy@gmail.com',first_name='MONICA',last_name='PARRA SEGURA',location=Puesto.objects.filter(dpto_name='CUNDINAMARCA',mun_name='SOACHA',comuna_name='').first(),sex='F')</v>
      </c>
    </row>
    <row r="3816" spans="1:20" x14ac:dyDescent="0.25">
      <c r="A3816">
        <v>1024600360</v>
      </c>
      <c r="B3816" t="s">
        <v>57</v>
      </c>
      <c r="C3816" t="s">
        <v>2158</v>
      </c>
      <c r="D3816" t="s">
        <v>3680</v>
      </c>
      <c r="E3816" t="s">
        <v>4702</v>
      </c>
      <c r="F3816" t="s">
        <v>5940</v>
      </c>
      <c r="G3816" t="s">
        <v>6099</v>
      </c>
      <c r="I3816" t="s">
        <v>9844</v>
      </c>
      <c r="J3816" t="s">
        <v>16565</v>
      </c>
      <c r="K3816" t="s">
        <v>23130</v>
      </c>
      <c r="L3816" t="s">
        <v>26151</v>
      </c>
      <c r="M3816" s="1">
        <v>36430</v>
      </c>
      <c r="N3816" s="4">
        <v>25.739726027397261</v>
      </c>
      <c r="O3816" t="s">
        <v>29432</v>
      </c>
      <c r="P3816" t="s">
        <v>32874</v>
      </c>
      <c r="Q3816" t="str">
        <f>IF(militantesUbicacion[[#This Row],[genero]] = "Masculino","M",IF(militantesUbicacion[[#This Row],[genero]] = "Femenino","F","O"))</f>
        <v>F</v>
      </c>
      <c r="T3816" s="27" t="str">
        <f>CONCATENATE($H$10,$I$10,A3816,$J$10,A3816,$K$10,I3816,$L$10,TRIM(CONCATENATE(TRIM(B3816)," ",TRIM(C3816))),$M$10,TRIM(CONCATENATE(TRIM(D3816)," ",TRIM(E3816))),$N$10,militantesUbicacion[[#This Row],[departamento]],$O$10,militantesUbicacion[[#This Row],[municipio]],$P$10,militantesUbicacion[[#This Row],[Localidad]],$Q$10,militantesUbicacion[[#This Row],[Sex]],$R$10)</f>
        <v>u=Militante.objects.create(username='1024600360',password='1024600360',email='yerlyvargas19@gmail.com',first_name='NATALIA',last_name='VARGAS ESCAMILLA',location=Puesto.objects.filter(dpto_name='CUNDINAMARCA',mun_name='SOACHA',comuna_name='').first(),sex='F')</v>
      </c>
    </row>
    <row r="3817" spans="1:20" x14ac:dyDescent="0.25">
      <c r="A3817">
        <v>1073714817</v>
      </c>
      <c r="B3817" t="s">
        <v>1647</v>
      </c>
      <c r="C3817" t="s">
        <v>2172</v>
      </c>
      <c r="D3817" t="s">
        <v>3361</v>
      </c>
      <c r="E3817" t="s">
        <v>3202</v>
      </c>
      <c r="F3817" t="s">
        <v>5940</v>
      </c>
      <c r="G3817" t="s">
        <v>6099</v>
      </c>
      <c r="I3817" t="s">
        <v>9846</v>
      </c>
      <c r="J3817" t="s">
        <v>16566</v>
      </c>
      <c r="K3817" t="s">
        <v>23131</v>
      </c>
      <c r="L3817" t="s">
        <v>26151</v>
      </c>
      <c r="M3817" s="1">
        <v>35911</v>
      </c>
      <c r="N3817" s="4">
        <v>27.161643835616438</v>
      </c>
      <c r="O3817" t="s">
        <v>29433</v>
      </c>
      <c r="P3817" t="s">
        <v>32874</v>
      </c>
      <c r="Q3817" t="str">
        <f>IF(militantesUbicacion[[#This Row],[genero]] = "Masculino","M",IF(militantesUbicacion[[#This Row],[genero]] = "Femenino","F","O"))</f>
        <v>F</v>
      </c>
      <c r="T3817" s="27" t="str">
        <f>CONCATENATE($H$10,$I$10,A3817,$J$10,A3817,$K$10,I3817,$L$10,TRIM(CONCATENATE(TRIM(B3817)," ",TRIM(C3817))),$M$10,TRIM(CONCATENATE(TRIM(D3817)," ",TRIM(E3817))),$N$10,militantesUbicacion[[#This Row],[departamento]],$O$10,militantesUbicacion[[#This Row],[municipio]],$P$10,militantesUbicacion[[#This Row],[Localidad]],$Q$10,militantesUbicacion[[#This Row],[Sex]],$R$10)</f>
        <v>u=Militante.objects.create(username='1073714817',password='1073714817',email='karolpaolamora@gmail.com',first_name='KAROLINE PAOLA',last_name='MORA SUAREZ',location=Puesto.objects.filter(dpto_name='CUNDINAMARCA',mun_name='SOACHA',comuna_name='').first(),sex='F')</v>
      </c>
    </row>
    <row r="3818" spans="1:20" x14ac:dyDescent="0.25">
      <c r="A3818">
        <v>1073714247</v>
      </c>
      <c r="B3818" t="s">
        <v>143</v>
      </c>
      <c r="C3818" t="s">
        <v>2158</v>
      </c>
      <c r="D3818" t="s">
        <v>4157</v>
      </c>
      <c r="E3818" t="s">
        <v>3721</v>
      </c>
      <c r="F3818" t="s">
        <v>5940</v>
      </c>
      <c r="G3818" t="s">
        <v>6099</v>
      </c>
      <c r="I3818" t="s">
        <v>9847</v>
      </c>
      <c r="J3818" t="s">
        <v>16567</v>
      </c>
      <c r="K3818" t="s">
        <v>23132</v>
      </c>
      <c r="L3818" t="s">
        <v>26151</v>
      </c>
      <c r="M3818" s="1">
        <v>35855</v>
      </c>
      <c r="N3818" s="4">
        <v>27.315068493150687</v>
      </c>
      <c r="O3818" t="s">
        <v>29434</v>
      </c>
      <c r="P3818" t="s">
        <v>32874</v>
      </c>
      <c r="Q3818" t="str">
        <f>IF(militantesUbicacion[[#This Row],[genero]] = "Masculino","M",IF(militantesUbicacion[[#This Row],[genero]] = "Femenino","F","O"))</f>
        <v>F</v>
      </c>
      <c r="T3818" s="27" t="str">
        <f>CONCATENATE($H$10,$I$10,A3818,$J$10,A3818,$K$10,I3818,$L$10,TRIM(CONCATENATE(TRIM(B3818)," ",TRIM(C3818))),$M$10,TRIM(CONCATENATE(TRIM(D3818)," ",TRIM(E3818))),$N$10,militantesUbicacion[[#This Row],[departamento]],$O$10,militantesUbicacion[[#This Row],[municipio]],$P$10,militantesUbicacion[[#This Row],[Localidad]],$Q$10,militantesUbicacion[[#This Row],[Sex]],$R$10)</f>
        <v>u=Militante.objects.create(username='1073714247',password='1073714247',email='ymonsalvesi@uniminuto.edu.co',first_name='YESICA',last_name='MONSALVE SILVA',location=Puesto.objects.filter(dpto_name='CUNDINAMARCA',mun_name='SOACHA',comuna_name='').first(),sex='F')</v>
      </c>
    </row>
    <row r="3819" spans="1:20" x14ac:dyDescent="0.25">
      <c r="A3819">
        <v>1000787361</v>
      </c>
      <c r="B3819" t="s">
        <v>418</v>
      </c>
      <c r="C3819" t="s">
        <v>2458</v>
      </c>
      <c r="D3819" t="s">
        <v>4120</v>
      </c>
      <c r="E3819" t="s">
        <v>3027</v>
      </c>
      <c r="F3819" t="s">
        <v>5940</v>
      </c>
      <c r="G3819" t="s">
        <v>6099</v>
      </c>
      <c r="I3819" t="s">
        <v>9848</v>
      </c>
      <c r="J3819" t="s">
        <v>14506</v>
      </c>
      <c r="K3819" t="s">
        <v>23133</v>
      </c>
      <c r="L3819" t="s">
        <v>26151</v>
      </c>
      <c r="M3819" s="1">
        <v>36073</v>
      </c>
      <c r="N3819" s="4">
        <v>26.717808219178082</v>
      </c>
      <c r="O3819" t="s">
        <v>29435</v>
      </c>
      <c r="P3819" t="s">
        <v>32874</v>
      </c>
      <c r="Q3819" t="str">
        <f>IF(militantesUbicacion[[#This Row],[genero]] = "Masculino","M",IF(militantesUbicacion[[#This Row],[genero]] = "Femenino","F","O"))</f>
        <v>F</v>
      </c>
      <c r="T3819" s="27" t="str">
        <f>CONCATENATE($H$10,$I$10,A3819,$J$10,A3819,$K$10,I3819,$L$10,TRIM(CONCATENATE(TRIM(B3819)," ",TRIM(C3819))),$M$10,TRIM(CONCATENATE(TRIM(D3819)," ",TRIM(E3819))),$N$10,militantesUbicacion[[#This Row],[departamento]],$O$10,militantesUbicacion[[#This Row],[municipio]],$P$10,militantesUbicacion[[#This Row],[Localidad]],$Q$10,militantesUbicacion[[#This Row],[Sex]],$R$10)</f>
        <v>u=Militante.objects.create(username='1000787361',password='1000787361',email='shirlyperalta10@hotmail.com',first_name='SHIRLY JULIETH',last_name='PERALTA RODRIGUEZ',location=Puesto.objects.filter(dpto_name='CUNDINAMARCA',mun_name='SOACHA',comuna_name='').first(),sex='F')</v>
      </c>
    </row>
    <row r="3820" spans="1:20" x14ac:dyDescent="0.25">
      <c r="A3820">
        <v>1010248445</v>
      </c>
      <c r="B3820" t="s">
        <v>256</v>
      </c>
      <c r="C3820" t="s">
        <v>2158</v>
      </c>
      <c r="D3820" t="s">
        <v>5005</v>
      </c>
      <c r="E3820" t="s">
        <v>5815</v>
      </c>
      <c r="F3820" t="s">
        <v>5940</v>
      </c>
      <c r="G3820" t="s">
        <v>6099</v>
      </c>
      <c r="I3820" t="s">
        <v>9849</v>
      </c>
      <c r="J3820" t="s">
        <v>16568</v>
      </c>
      <c r="K3820" t="s">
        <v>23134</v>
      </c>
      <c r="L3820" t="s">
        <v>26151</v>
      </c>
      <c r="M3820" s="1">
        <v>36494</v>
      </c>
      <c r="N3820" s="4">
        <v>25.564383561643837</v>
      </c>
      <c r="O3820" t="s">
        <v>29436</v>
      </c>
      <c r="P3820" t="s">
        <v>32874</v>
      </c>
      <c r="Q3820" t="str">
        <f>IF(militantesUbicacion[[#This Row],[genero]] = "Masculino","M",IF(militantesUbicacion[[#This Row],[genero]] = "Femenino","F","O"))</f>
        <v>F</v>
      </c>
      <c r="T3820" s="27" t="str">
        <f>CONCATENATE($H$10,$I$10,A3820,$J$10,A3820,$K$10,I3820,$L$10,TRIM(CONCATENATE(TRIM(B3820)," ",TRIM(C3820))),$M$10,TRIM(CONCATENATE(TRIM(D3820)," ",TRIM(E3820))),$N$10,militantesUbicacion[[#This Row],[departamento]],$O$10,militantesUbicacion[[#This Row],[municipio]],$P$10,militantesUbicacion[[#This Row],[Localidad]],$Q$10,militantesUbicacion[[#This Row],[Sex]],$R$10)</f>
        <v>u=Militante.objects.create(username='1010248445',password='1010248445',email='lorearroyo1316@gmail.com',first_name='ANGIE',last_name='ARROYO NEUTO',location=Puesto.objects.filter(dpto_name='CUNDINAMARCA',mun_name='SOACHA',comuna_name='').first(),sex='F')</v>
      </c>
    </row>
    <row r="3821" spans="1:20" x14ac:dyDescent="0.25">
      <c r="A3821">
        <v>1000588855</v>
      </c>
      <c r="B3821" t="s">
        <v>530</v>
      </c>
      <c r="C3821" t="s">
        <v>2158</v>
      </c>
      <c r="D3821" t="s">
        <v>3324</v>
      </c>
      <c r="E3821" t="s">
        <v>3140</v>
      </c>
      <c r="F3821" t="s">
        <v>5940</v>
      </c>
      <c r="G3821" t="s">
        <v>6099</v>
      </c>
      <c r="I3821" t="s">
        <v>7764</v>
      </c>
      <c r="J3821" t="s">
        <v>14545</v>
      </c>
      <c r="K3821" t="s">
        <v>21111</v>
      </c>
      <c r="L3821" t="s">
        <v>26151</v>
      </c>
      <c r="M3821" s="1">
        <v>36698</v>
      </c>
      <c r="N3821" s="4">
        <v>25.005479452054793</v>
      </c>
      <c r="O3821" t="s">
        <v>27356</v>
      </c>
      <c r="P3821" t="s">
        <v>32874</v>
      </c>
      <c r="Q3821" t="str">
        <f>IF(militantesUbicacion[[#This Row],[genero]] = "Masculino","M",IF(militantesUbicacion[[#This Row],[genero]] = "Femenino","F","O"))</f>
        <v>F</v>
      </c>
      <c r="T3821" s="27" t="str">
        <f>CONCATENATE($H$10,$I$10,A3821,$J$10,A3821,$K$10,I3821,$L$10,TRIM(CONCATENATE(TRIM(B3821)," ",TRIM(C3821))),$M$10,TRIM(CONCATENATE(TRIM(D3821)," ",TRIM(E3821))),$N$10,militantesUbicacion[[#This Row],[departamento]],$O$10,militantesUbicacion[[#This Row],[municipio]],$P$10,militantesUbicacion[[#This Row],[Localidad]],$Q$10,militantesUbicacion[[#This Row],[Sex]],$R$10)</f>
        <v>u=Militante.objects.create(username='1000588855',password='1000588855',email='riosn0580@gmail.com',first_name='NICOLL',last_name='RIOS ARIAS',location=Puesto.objects.filter(dpto_name='CUNDINAMARCA',mun_name='SOACHA',comuna_name='').first(),sex='F')</v>
      </c>
    </row>
    <row r="3822" spans="1:20" x14ac:dyDescent="0.25">
      <c r="A3822">
        <v>1001180916</v>
      </c>
      <c r="B3822" t="s">
        <v>964</v>
      </c>
      <c r="C3822" t="s">
        <v>2158</v>
      </c>
      <c r="D3822" t="s">
        <v>3103</v>
      </c>
      <c r="E3822" t="s">
        <v>3040</v>
      </c>
      <c r="F3822" t="s">
        <v>5940</v>
      </c>
      <c r="G3822" t="s">
        <v>6099</v>
      </c>
      <c r="I3822" t="s">
        <v>9850</v>
      </c>
      <c r="J3822" t="s">
        <v>16569</v>
      </c>
      <c r="K3822" t="s">
        <v>23135</v>
      </c>
      <c r="L3822" t="s">
        <v>26151</v>
      </c>
      <c r="M3822" s="1">
        <v>36547</v>
      </c>
      <c r="N3822" s="4">
        <v>25.419178082191781</v>
      </c>
      <c r="O3822" t="s">
        <v>29437</v>
      </c>
      <c r="P3822" t="s">
        <v>32874</v>
      </c>
      <c r="Q3822" t="str">
        <f>IF(militantesUbicacion[[#This Row],[genero]] = "Masculino","M",IF(militantesUbicacion[[#This Row],[genero]] = "Femenino","F","O"))</f>
        <v>F</v>
      </c>
      <c r="T3822" s="27" t="str">
        <f>CONCATENATE($H$10,$I$10,A3822,$J$10,A3822,$K$10,I3822,$L$10,TRIM(CONCATENATE(TRIM(B3822)," ",TRIM(C3822))),$M$10,TRIM(CONCATENATE(TRIM(D3822)," ",TRIM(E3822))),$N$10,militantesUbicacion[[#This Row],[departamento]],$O$10,militantesUbicacion[[#This Row],[municipio]],$P$10,militantesUbicacion[[#This Row],[Localidad]],$Q$10,militantesUbicacion[[#This Row],[Sex]],$R$10)</f>
        <v>u=Militante.objects.create(username='1001180916',password='1001180916',email='katherinmonroy@gmail.com',first_name='KATHERIN',last_name='MONROY FERNANDEZ',location=Puesto.objects.filter(dpto_name='CUNDINAMARCA',mun_name='SOACHA',comuna_name='').first(),sex='F')</v>
      </c>
    </row>
    <row r="3823" spans="1:20" x14ac:dyDescent="0.25">
      <c r="A3823">
        <v>1003712534</v>
      </c>
      <c r="B3823" t="s">
        <v>362</v>
      </c>
      <c r="C3823" t="s">
        <v>2525</v>
      </c>
      <c r="D3823" t="s">
        <v>2851</v>
      </c>
      <c r="E3823" t="s">
        <v>3004</v>
      </c>
      <c r="F3823" t="s">
        <v>5940</v>
      </c>
      <c r="G3823" t="s">
        <v>6099</v>
      </c>
      <c r="I3823" t="s">
        <v>9851</v>
      </c>
      <c r="J3823" t="s">
        <v>16570</v>
      </c>
      <c r="K3823" t="s">
        <v>23136</v>
      </c>
      <c r="L3823" t="s">
        <v>26151</v>
      </c>
      <c r="M3823" s="1">
        <v>37562</v>
      </c>
      <c r="N3823" s="4">
        <v>22.638356164383563</v>
      </c>
      <c r="O3823" t="s">
        <v>29438</v>
      </c>
      <c r="P3823" t="s">
        <v>32874</v>
      </c>
      <c r="Q3823" t="str">
        <f>IF(militantesUbicacion[[#This Row],[genero]] = "Masculino","M",IF(militantesUbicacion[[#This Row],[genero]] = "Femenino","F","O"))</f>
        <v>F</v>
      </c>
      <c r="T3823" s="27" t="str">
        <f>CONCATENATE($H$10,$I$10,A3823,$J$10,A3823,$K$10,I3823,$L$10,TRIM(CONCATENATE(TRIM(B3823)," ",TRIM(C3823))),$M$10,TRIM(CONCATENATE(TRIM(D3823)," ",TRIM(E3823))),$N$10,militantesUbicacion[[#This Row],[departamento]],$O$10,militantesUbicacion[[#This Row],[municipio]],$P$10,militantesUbicacion[[#This Row],[Localidad]],$Q$10,militantesUbicacion[[#This Row],[Sex]],$R$10)</f>
        <v>u=Militante.objects.create(username='1003712534',password='1003712534',email='ivonnetorres.2002@gmail.com',first_name='IVONNE VANESA',last_name='TORRES CARDENAS',location=Puesto.objects.filter(dpto_name='CUNDINAMARCA',mun_name='SOACHA',comuna_name='').first(),sex='F')</v>
      </c>
    </row>
    <row r="3824" spans="1:20" x14ac:dyDescent="0.25">
      <c r="A3824">
        <v>1001296510</v>
      </c>
      <c r="B3824" t="s">
        <v>607</v>
      </c>
      <c r="C3824" t="s">
        <v>2158</v>
      </c>
      <c r="D3824" t="s">
        <v>201</v>
      </c>
      <c r="E3824" t="s">
        <v>3004</v>
      </c>
      <c r="F3824" t="s">
        <v>5940</v>
      </c>
      <c r="G3824" t="s">
        <v>6099</v>
      </c>
      <c r="I3824" t="s">
        <v>9852</v>
      </c>
      <c r="J3824" t="s">
        <v>16571</v>
      </c>
      <c r="K3824" t="s">
        <v>23137</v>
      </c>
      <c r="L3824" t="s">
        <v>26151</v>
      </c>
      <c r="M3824" s="1">
        <v>37561</v>
      </c>
      <c r="N3824" s="4">
        <v>22.641095890410959</v>
      </c>
      <c r="O3824" t="s">
        <v>29439</v>
      </c>
      <c r="P3824" t="s">
        <v>32874</v>
      </c>
      <c r="Q3824" t="str">
        <f>IF(militantesUbicacion[[#This Row],[genero]] = "Masculino","M",IF(militantesUbicacion[[#This Row],[genero]] = "Femenino","F","O"))</f>
        <v>F</v>
      </c>
      <c r="T3824" s="27" t="str">
        <f>CONCATENATE($H$10,$I$10,A3824,$J$10,A3824,$K$10,I3824,$L$10,TRIM(CONCATENATE(TRIM(B3824)," ",TRIM(C3824))),$M$10,TRIM(CONCATENATE(TRIM(D3824)," ",TRIM(E3824))),$N$10,militantesUbicacion[[#This Row],[departamento]],$O$10,militantesUbicacion[[#This Row],[municipio]],$P$10,militantesUbicacion[[#This Row],[Localidad]],$Q$10,militantesUbicacion[[#This Row],[Sex]],$R$10)</f>
        <v>u=Militante.objects.create(username='1001296510',password='1001296510',email='ndalbac@upn.edu.co',first_name='NICOL',last_name='ALBA CARDENAS',location=Puesto.objects.filter(dpto_name='CUNDINAMARCA',mun_name='SOACHA',comuna_name='').first(),sex='F')</v>
      </c>
    </row>
    <row r="3825" spans="1:20" x14ac:dyDescent="0.25">
      <c r="A3825">
        <v>1026592552</v>
      </c>
      <c r="B3825" t="s">
        <v>390</v>
      </c>
      <c r="C3825" t="s">
        <v>2158</v>
      </c>
      <c r="D3825" t="s">
        <v>2996</v>
      </c>
      <c r="F3825" t="s">
        <v>5940</v>
      </c>
      <c r="G3825" t="s">
        <v>6099</v>
      </c>
      <c r="I3825" t="s">
        <v>9938</v>
      </c>
      <c r="J3825" t="s">
        <v>16644</v>
      </c>
      <c r="K3825" t="s">
        <v>23212</v>
      </c>
      <c r="L3825" t="s">
        <v>26150</v>
      </c>
      <c r="M3825" s="1">
        <v>35737</v>
      </c>
      <c r="N3825" s="4">
        <v>27.638356164383563</v>
      </c>
      <c r="O3825" t="s">
        <v>29525</v>
      </c>
      <c r="P3825" t="s">
        <v>32874</v>
      </c>
      <c r="Q3825" t="str">
        <f>IF(militantesUbicacion[[#This Row],[genero]] = "Masculino","M",IF(militantesUbicacion[[#This Row],[genero]] = "Femenino","F","O"))</f>
        <v>M</v>
      </c>
      <c r="T3825" s="27" t="str">
        <f>CONCATENATE($H$10,$I$10,A3825,$J$10,A3825,$K$10,I3825,$L$10,TRIM(CONCATENATE(TRIM(B3825)," ",TRIM(C3825))),$M$10,TRIM(CONCATENATE(TRIM(D3825)," ",TRIM(E3825))),$N$10,militantesUbicacion[[#This Row],[departamento]],$O$10,militantesUbicacion[[#This Row],[municipio]],$P$10,militantesUbicacion[[#This Row],[Localidad]],$Q$10,militantesUbicacion[[#This Row],[Sex]],$R$10)</f>
        <v>u=Militante.objects.create(username='1026592552',password='1026592552',email='stevenal354@gmail.com',first_name='STEVEN',last_name='ALVAREZ',location=Puesto.objects.filter(dpto_name='CUNDINAMARCA',mun_name='SOACHA',comuna_name='').first(),sex='M')</v>
      </c>
    </row>
    <row r="3826" spans="1:20" x14ac:dyDescent="0.25">
      <c r="A3826">
        <v>1012316204</v>
      </c>
      <c r="B3826" t="s">
        <v>1144</v>
      </c>
      <c r="C3826" t="s">
        <v>2299</v>
      </c>
      <c r="D3826" t="s">
        <v>4941</v>
      </c>
      <c r="E3826" t="s">
        <v>3251</v>
      </c>
      <c r="F3826" t="s">
        <v>5940</v>
      </c>
      <c r="G3826" t="s">
        <v>6099</v>
      </c>
      <c r="I3826" t="s">
        <v>10228</v>
      </c>
      <c r="J3826" t="s">
        <v>16933</v>
      </c>
      <c r="K3826" t="s">
        <v>23486</v>
      </c>
      <c r="L3826" t="s">
        <v>26151</v>
      </c>
      <c r="M3826" s="1">
        <v>37893</v>
      </c>
      <c r="N3826" s="4">
        <v>21.731506849315068</v>
      </c>
      <c r="O3826" t="s">
        <v>29811</v>
      </c>
      <c r="P3826" t="s">
        <v>32874</v>
      </c>
      <c r="Q3826" t="str">
        <f>IF(militantesUbicacion[[#This Row],[genero]] = "Masculino","M",IF(militantesUbicacion[[#This Row],[genero]] = "Femenino","F","O"))</f>
        <v>F</v>
      </c>
      <c r="T3826" s="27" t="str">
        <f>CONCATENATE($H$10,$I$10,A3826,$J$10,A3826,$K$10,I3826,$L$10,TRIM(CONCATENATE(TRIM(B3826)," ",TRIM(C3826))),$M$10,TRIM(CONCATENATE(TRIM(D3826)," ",TRIM(E3826))),$N$10,militantesUbicacion[[#This Row],[departamento]],$O$10,militantesUbicacion[[#This Row],[municipio]],$P$10,militantesUbicacion[[#This Row],[Localidad]],$Q$10,militantesUbicacion[[#This Row],[Sex]],$R$10)</f>
        <v>u=Militante.objects.create(username='1012316204',password='1012316204',email='sofia12navas@gmail.com',first_name='JUANA SOFI­A',last_name='NAVAS QUINTERO',location=Puesto.objects.filter(dpto_name='CUNDINAMARCA',mun_name='SOACHA',comuna_name='').first(),sex='F')</v>
      </c>
    </row>
    <row r="3827" spans="1:20" x14ac:dyDescent="0.25">
      <c r="A3827">
        <v>1003749782</v>
      </c>
      <c r="B3827" t="s">
        <v>337</v>
      </c>
      <c r="C3827" t="s">
        <v>2765</v>
      </c>
      <c r="D3827" t="s">
        <v>3565</v>
      </c>
      <c r="E3827" t="s">
        <v>4556</v>
      </c>
      <c r="F3827" t="s">
        <v>5940</v>
      </c>
      <c r="G3827" t="s">
        <v>6099</v>
      </c>
      <c r="I3827" t="s">
        <v>10335</v>
      </c>
      <c r="J3827" t="s">
        <v>17039</v>
      </c>
      <c r="K3827" t="s">
        <v>23584</v>
      </c>
      <c r="L3827" t="s">
        <v>26151</v>
      </c>
      <c r="M3827" s="1">
        <v>37790</v>
      </c>
      <c r="N3827" s="4">
        <v>22.013698630136986</v>
      </c>
      <c r="O3827" t="s">
        <v>29915</v>
      </c>
      <c r="P3827" t="s">
        <v>32874</v>
      </c>
      <c r="Q3827" t="str">
        <f>IF(militantesUbicacion[[#This Row],[genero]] = "Masculino","M",IF(militantesUbicacion[[#This Row],[genero]] = "Femenino","F","O"))</f>
        <v>F</v>
      </c>
      <c r="T3827" s="27" t="str">
        <f>CONCATENATE($H$10,$I$10,A3827,$J$10,A3827,$K$10,I3827,$L$10,TRIM(CONCATENATE(TRIM(B3827)," ",TRIM(C3827))),$M$10,TRIM(CONCATENATE(TRIM(D3827)," ",TRIM(E3827))),$N$10,militantesUbicacion[[#This Row],[departamento]],$O$10,militantesUbicacion[[#This Row],[municipio]],$P$10,militantesUbicacion[[#This Row],[Localidad]],$Q$10,militantesUbicacion[[#This Row],[Sex]],$R$10)</f>
        <v>u=Militante.objects.create(username='1003749782',password='1003749782',email='xilenita1606@gmail.com',first_name='KAROL XILENA',last_name='BORJA VALDES',location=Puesto.objects.filter(dpto_name='CUNDINAMARCA',mun_name='SOACHA',comuna_name='').first(),sex='F')</v>
      </c>
    </row>
    <row r="3828" spans="1:20" x14ac:dyDescent="0.25">
      <c r="A3828">
        <v>1006659400</v>
      </c>
      <c r="B3828" t="s">
        <v>86</v>
      </c>
      <c r="C3828" t="s">
        <v>2243</v>
      </c>
      <c r="D3828" t="s">
        <v>3809</v>
      </c>
      <c r="E3828" t="s">
        <v>990</v>
      </c>
      <c r="F3828" t="s">
        <v>5940</v>
      </c>
      <c r="G3828" t="s">
        <v>6099</v>
      </c>
      <c r="I3828" t="s">
        <v>10030</v>
      </c>
      <c r="J3828" t="s">
        <v>16736</v>
      </c>
      <c r="K3828" t="s">
        <v>23297</v>
      </c>
      <c r="L3828" t="s">
        <v>26150</v>
      </c>
      <c r="M3828" s="1">
        <v>35757</v>
      </c>
      <c r="N3828" s="4">
        <v>27.583561643835615</v>
      </c>
      <c r="O3828" t="s">
        <v>29617</v>
      </c>
      <c r="P3828" t="s">
        <v>32874</v>
      </c>
      <c r="Q3828" t="str">
        <f>IF(militantesUbicacion[[#This Row],[genero]] = "Masculino","M",IF(militantesUbicacion[[#This Row],[genero]] = "Femenino","F","O"))</f>
        <v>M</v>
      </c>
      <c r="T3828" s="27" t="str">
        <f>CONCATENATE($H$10,$I$10,A3828,$J$10,A3828,$K$10,I3828,$L$10,TRIM(CONCATENATE(TRIM(B3828)," ",TRIM(C3828))),$M$10,TRIM(CONCATENATE(TRIM(D3828)," ",TRIM(E3828))),$N$10,militantesUbicacion[[#This Row],[departamento]],$O$10,militantesUbicacion[[#This Row],[municipio]],$P$10,militantesUbicacion[[#This Row],[Localidad]],$Q$10,militantesUbicacion[[#This Row],[Sex]],$R$10)</f>
        <v>u=Militante.objects.create(username='1006659400',password='1006659400',email='pedroantoniogutierrezcruz@gmail.com',first_name='PEDRO ANTONIO',last_name='GUTIÉRREZ CRUZ',location=Puesto.objects.filter(dpto_name='CUNDINAMARCA',mun_name='SOACHA',comuna_name='').first(),sex='M')</v>
      </c>
    </row>
    <row r="3829" spans="1:20" x14ac:dyDescent="0.25">
      <c r="A3829">
        <v>1032499036</v>
      </c>
      <c r="B3829" t="s">
        <v>54</v>
      </c>
      <c r="C3829" t="s">
        <v>2248</v>
      </c>
      <c r="D3829" t="s">
        <v>3033</v>
      </c>
      <c r="E3829" t="s">
        <v>3013</v>
      </c>
      <c r="F3829" t="s">
        <v>5940</v>
      </c>
      <c r="G3829" t="s">
        <v>6099</v>
      </c>
      <c r="I3829" t="s">
        <v>10047</v>
      </c>
      <c r="J3829" t="s">
        <v>16753</v>
      </c>
      <c r="K3829" t="s">
        <v>23314</v>
      </c>
      <c r="L3829" t="s">
        <v>26150</v>
      </c>
      <c r="M3829" s="1">
        <v>35987</v>
      </c>
      <c r="N3829" s="4">
        <v>26.953424657534246</v>
      </c>
      <c r="O3829" t="s">
        <v>29633</v>
      </c>
      <c r="P3829" t="s">
        <v>32874</v>
      </c>
      <c r="Q3829" t="str">
        <f>IF(militantesUbicacion[[#This Row],[genero]] = "Masculino","M",IF(militantesUbicacion[[#This Row],[genero]] = "Femenino","F","O"))</f>
        <v>M</v>
      </c>
      <c r="T3829" s="27" t="str">
        <f>CONCATENATE($H$10,$I$10,A3829,$J$10,A3829,$K$10,I3829,$L$10,TRIM(CONCATENATE(TRIM(B3829)," ",TRIM(C3829))),$M$10,TRIM(CONCATENATE(TRIM(D3829)," ",TRIM(E3829))),$N$10,militantesUbicacion[[#This Row],[departamento]],$O$10,militantesUbicacion[[#This Row],[municipio]],$P$10,militantesUbicacion[[#This Row],[Localidad]],$Q$10,militantesUbicacion[[#This Row],[Sex]],$R$10)</f>
        <v>u=Militante.objects.create(username='1032499036',password='1032499036',email='becerradavid495@gmail.com',first_name='DAVID ALEJANDRO',last_name='BECERRA MEDINA',location=Puesto.objects.filter(dpto_name='CUNDINAMARCA',mun_name='SOACHA',comuna_name='').first(),sex='M')</v>
      </c>
    </row>
    <row r="3830" spans="1:20" x14ac:dyDescent="0.25">
      <c r="A3830">
        <v>1013106296</v>
      </c>
      <c r="B3830" t="s">
        <v>238</v>
      </c>
      <c r="C3830" t="s">
        <v>2467</v>
      </c>
      <c r="D3830" t="s">
        <v>5329</v>
      </c>
      <c r="E3830" t="s">
        <v>4556</v>
      </c>
      <c r="F3830" t="s">
        <v>5940</v>
      </c>
      <c r="G3830" t="s">
        <v>6099</v>
      </c>
      <c r="I3830" t="s">
        <v>10404</v>
      </c>
      <c r="J3830" t="s">
        <v>17109</v>
      </c>
      <c r="K3830" t="s">
        <v>23650</v>
      </c>
      <c r="L3830" t="s">
        <v>26151</v>
      </c>
      <c r="M3830" s="1">
        <v>38603</v>
      </c>
      <c r="N3830" s="4">
        <v>19.786301369863015</v>
      </c>
      <c r="O3830" t="s">
        <v>29983</v>
      </c>
      <c r="P3830" t="s">
        <v>32874</v>
      </c>
      <c r="Q3830" t="str">
        <f>IF(militantesUbicacion[[#This Row],[genero]] = "Masculino","M",IF(militantesUbicacion[[#This Row],[genero]] = "Femenino","F","O"))</f>
        <v>F</v>
      </c>
      <c r="T3830" s="27" t="str">
        <f>CONCATENATE($H$10,$I$10,A3830,$J$10,A3830,$K$10,I3830,$L$10,TRIM(CONCATENATE(TRIM(B3830)," ",TRIM(C3830))),$M$10,TRIM(CONCATENATE(TRIM(D3830)," ",TRIM(E3830))),$N$10,militantesUbicacion[[#This Row],[departamento]],$O$10,militantesUbicacion[[#This Row],[municipio]],$P$10,militantesUbicacion[[#This Row],[Localidad]],$Q$10,militantesUbicacion[[#This Row],[Sex]],$R$10)</f>
        <v>u=Militante.objects.create(username='1013106296',password='1013106296',email='karenjohanna2050@gmail.com',first_name='KAREN JOHANNA',last_name='BORJA VALDES',location=Puesto.objects.filter(dpto_name='CUNDINAMARCA',mun_name='SOACHA',comuna_name='').first(),sex='F')</v>
      </c>
    </row>
    <row r="3831" spans="1:20" x14ac:dyDescent="0.25">
      <c r="A3831">
        <v>1000471204</v>
      </c>
      <c r="B3831" t="s">
        <v>401</v>
      </c>
      <c r="C3831" t="s">
        <v>2483</v>
      </c>
      <c r="D3831" t="s">
        <v>799</v>
      </c>
      <c r="E3831" t="s">
        <v>3027</v>
      </c>
      <c r="F3831" t="s">
        <v>5940</v>
      </c>
      <c r="G3831" t="s">
        <v>6099</v>
      </c>
      <c r="I3831" t="s">
        <v>10419</v>
      </c>
      <c r="J3831" t="s">
        <v>17124</v>
      </c>
      <c r="K3831" t="s">
        <v>23664</v>
      </c>
      <c r="L3831" t="s">
        <v>26151</v>
      </c>
      <c r="M3831" s="1">
        <v>37387</v>
      </c>
      <c r="N3831" s="4">
        <v>23.117808219178084</v>
      </c>
      <c r="O3831" t="s">
        <v>29998</v>
      </c>
      <c r="P3831" t="s">
        <v>32874</v>
      </c>
      <c r="Q3831" t="str">
        <f>IF(militantesUbicacion[[#This Row],[genero]] = "Masculino","M",IF(militantesUbicacion[[#This Row],[genero]] = "Femenino","F","O"))</f>
        <v>F</v>
      </c>
      <c r="T3831" s="27" t="str">
        <f>CONCATENATE($H$10,$I$10,A3831,$J$10,A3831,$K$10,I3831,$L$10,TRIM(CONCATENATE(TRIM(B3831)," ",TRIM(C3831))),$M$10,TRIM(CONCATENATE(TRIM(D3831)," ",TRIM(E3831))),$N$10,militantesUbicacion[[#This Row],[departamento]],$O$10,militantesUbicacion[[#This Row],[municipio]],$P$10,militantesUbicacion[[#This Row],[Localidad]],$Q$10,militantesUbicacion[[#This Row],[Sex]],$R$10)</f>
        <v>u=Militante.objects.create(username='1000471204',password='1000471204',email='leonr.elianav45@gmail.com',first_name='ELIANA VALENTINA',last_name='LEON RODRIGUEZ',location=Puesto.objects.filter(dpto_name='CUNDINAMARCA',mun_name='SOACHA',comuna_name='').first(),sex='F')</v>
      </c>
    </row>
    <row r="3832" spans="1:20" x14ac:dyDescent="0.25">
      <c r="A3832">
        <v>1013581943</v>
      </c>
      <c r="B3832" t="s">
        <v>136</v>
      </c>
      <c r="C3832" t="s">
        <v>2441</v>
      </c>
      <c r="D3832" t="s">
        <v>839</v>
      </c>
      <c r="E3832" t="s">
        <v>3231</v>
      </c>
      <c r="F3832" t="s">
        <v>5940</v>
      </c>
      <c r="G3832" t="s">
        <v>6099</v>
      </c>
      <c r="I3832" t="s">
        <v>10435</v>
      </c>
      <c r="J3832" t="s">
        <v>17140</v>
      </c>
      <c r="K3832" t="s">
        <v>23680</v>
      </c>
      <c r="L3832" t="s">
        <v>26151</v>
      </c>
      <c r="M3832" s="1">
        <v>38253</v>
      </c>
      <c r="N3832" s="4">
        <v>20.745205479452054</v>
      </c>
      <c r="O3832" t="s">
        <v>30014</v>
      </c>
      <c r="P3832" t="s">
        <v>32874</v>
      </c>
      <c r="Q3832" t="str">
        <f>IF(militantesUbicacion[[#This Row],[genero]] = "Masculino","M",IF(militantesUbicacion[[#This Row],[genero]] = "Femenino","F","O"))</f>
        <v>F</v>
      </c>
      <c r="T3832" s="27" t="str">
        <f>CONCATENATE($H$10,$I$10,A3832,$J$10,A3832,$K$10,I3832,$L$10,TRIM(CONCATENATE(TRIM(B3832)," ",TRIM(C3832))),$M$10,TRIM(CONCATENATE(TRIM(D3832)," ",TRIM(E3832))),$N$10,militantesUbicacion[[#This Row],[departamento]],$O$10,militantesUbicacion[[#This Row],[municipio]],$P$10,militantesUbicacion[[#This Row],[Localidad]],$Q$10,militantesUbicacion[[#This Row],[Sex]],$R$10)</f>
        <v>u=Militante.objects.create(username='1013581943',password='1013581943',email='castroclaudia993@gmail.com',first_name='CLAUDIA HELENA',last_name='CASTRO NIETO',location=Puesto.objects.filter(dpto_name='CUNDINAMARCA',mun_name='SOACHA',comuna_name='').first(),sex='F')</v>
      </c>
    </row>
    <row r="3833" spans="1:20" x14ac:dyDescent="0.25">
      <c r="A3833">
        <v>1026306182</v>
      </c>
      <c r="B3833" t="s">
        <v>1698</v>
      </c>
      <c r="C3833" t="s">
        <v>2325</v>
      </c>
      <c r="D3833" t="s">
        <v>3045</v>
      </c>
      <c r="E3833" t="s">
        <v>4469</v>
      </c>
      <c r="F3833" t="s">
        <v>5940</v>
      </c>
      <c r="G3833" t="s">
        <v>6099</v>
      </c>
      <c r="I3833" t="s">
        <v>10476</v>
      </c>
      <c r="J3833" t="s">
        <v>17180</v>
      </c>
      <c r="K3833" t="s">
        <v>23717</v>
      </c>
      <c r="L3833" t="s">
        <v>26151</v>
      </c>
      <c r="M3833" s="1">
        <v>36347</v>
      </c>
      <c r="N3833" s="4">
        <v>25.967123287671232</v>
      </c>
      <c r="O3833" t="s">
        <v>30056</v>
      </c>
      <c r="P3833" t="s">
        <v>32874</v>
      </c>
      <c r="Q3833" t="str">
        <f>IF(militantesUbicacion[[#This Row],[genero]] = "Masculino","M",IF(militantesUbicacion[[#This Row],[genero]] = "Femenino","F","O"))</f>
        <v>F</v>
      </c>
      <c r="T3833" s="27" t="str">
        <f>CONCATENATE($H$10,$I$10,A3833,$J$10,A3833,$K$10,I3833,$L$10,TRIM(CONCATENATE(TRIM(B3833)," ",TRIM(C3833))),$M$10,TRIM(CONCATENATE(TRIM(D3833)," ",TRIM(E3833))),$N$10,militantesUbicacion[[#This Row],[departamento]],$O$10,militantesUbicacion[[#This Row],[municipio]],$P$10,militantesUbicacion[[#This Row],[Localidad]],$Q$10,militantesUbicacion[[#This Row],[Sex]],$R$10)</f>
        <v>u=Militante.objects.create(username='1026306182',password='1026306182',email='yulejimenez2010@hotmail.com',first_name='YULEISY DEL CARMEN',last_name='JIMENEZ VALDES',location=Puesto.objects.filter(dpto_name='CUNDINAMARCA',mun_name='SOACHA',comuna_name='').first(),sex='F')</v>
      </c>
    </row>
    <row r="3834" spans="1:20" x14ac:dyDescent="0.25">
      <c r="A3834">
        <v>1000377208</v>
      </c>
      <c r="B3834" t="s">
        <v>877</v>
      </c>
      <c r="C3834" t="s">
        <v>2424</v>
      </c>
      <c r="D3834" t="s">
        <v>1944</v>
      </c>
      <c r="E3834" t="s">
        <v>3122</v>
      </c>
      <c r="F3834" t="s">
        <v>5940</v>
      </c>
      <c r="G3834" t="s">
        <v>6099</v>
      </c>
      <c r="I3834" t="s">
        <v>10521</v>
      </c>
      <c r="J3834" t="s">
        <v>17224</v>
      </c>
      <c r="K3834" t="s">
        <v>23762</v>
      </c>
      <c r="L3834" t="s">
        <v>26151</v>
      </c>
      <c r="M3834" s="1">
        <v>36207</v>
      </c>
      <c r="N3834" s="4">
        <v>26.350684931506848</v>
      </c>
      <c r="O3834" t="s">
        <v>30100</v>
      </c>
      <c r="P3834" t="s">
        <v>32874</v>
      </c>
      <c r="Q3834" t="str">
        <f>IF(militantesUbicacion[[#This Row],[genero]] = "Masculino","M",IF(militantesUbicacion[[#This Row],[genero]] = "Femenino","F","O"))</f>
        <v>F</v>
      </c>
      <c r="T3834" s="27" t="str">
        <f>CONCATENATE($H$10,$I$10,A3834,$J$10,A3834,$K$10,I3834,$L$10,TRIM(CONCATENATE(TRIM(B3834)," ",TRIM(C3834))),$M$10,TRIM(CONCATENATE(TRIM(D3834)," ",TRIM(E3834))),$N$10,militantesUbicacion[[#This Row],[departamento]],$O$10,militantesUbicacion[[#This Row],[municipio]],$P$10,militantesUbicacion[[#This Row],[Localidad]],$Q$10,militantesUbicacion[[#This Row],[Sex]],$R$10)</f>
        <v>u=Militante.objects.create(username='1000377208',password='1000377208',email='marlinvanesa1234@gmail.com',first_name='MARLYN VANESSA',last_name='BELTRAN LOZANO',location=Puesto.objects.filter(dpto_name='CUNDINAMARCA',mun_name='SOACHA',comuna_name='').first(),sex='F')</v>
      </c>
    </row>
    <row r="3835" spans="1:20" x14ac:dyDescent="0.25">
      <c r="A3835">
        <v>1000018981</v>
      </c>
      <c r="B3835" t="s">
        <v>256</v>
      </c>
      <c r="C3835" t="s">
        <v>2486</v>
      </c>
      <c r="D3835" t="s">
        <v>3721</v>
      </c>
      <c r="E3835" t="s">
        <v>3368</v>
      </c>
      <c r="F3835" t="s">
        <v>5940</v>
      </c>
      <c r="G3835" t="s">
        <v>6099</v>
      </c>
      <c r="I3835" t="s">
        <v>10523</v>
      </c>
      <c r="J3835" t="s">
        <v>17226</v>
      </c>
      <c r="K3835" t="s">
        <v>23764</v>
      </c>
      <c r="L3835" t="s">
        <v>26151</v>
      </c>
      <c r="M3835" s="1">
        <v>37161</v>
      </c>
      <c r="N3835" s="4">
        <v>23.736986301369864</v>
      </c>
      <c r="O3835" t="s">
        <v>30102</v>
      </c>
      <c r="P3835" t="s">
        <v>32874</v>
      </c>
      <c r="Q3835" t="str">
        <f>IF(militantesUbicacion[[#This Row],[genero]] = "Masculino","M",IF(militantesUbicacion[[#This Row],[genero]] = "Femenino","F","O"))</f>
        <v>F</v>
      </c>
      <c r="T3835" s="27" t="str">
        <f>CONCATENATE($H$10,$I$10,A3835,$J$10,A3835,$K$10,I3835,$L$10,TRIM(CONCATENATE(TRIM(B3835)," ",TRIM(C3835))),$M$10,TRIM(CONCATENATE(TRIM(D3835)," ",TRIM(E3835))),$N$10,militantesUbicacion[[#This Row],[departamento]],$O$10,militantesUbicacion[[#This Row],[municipio]],$P$10,militantesUbicacion[[#This Row],[Localidad]],$Q$10,militantesUbicacion[[#This Row],[Sex]],$R$10)</f>
        <v>u=Militante.objects.create(username='1000018981',password='1000018981',email='angieksilva@outlook.com',first_name='ANGIE KATHERIN',last_name='SILVA ORTIZ',location=Puesto.objects.filter(dpto_name='CUNDINAMARCA',mun_name='SOACHA',comuna_name='').first(),sex='F')</v>
      </c>
    </row>
    <row r="3836" spans="1:20" x14ac:dyDescent="0.25">
      <c r="A3836">
        <v>1000731160</v>
      </c>
      <c r="B3836" t="s">
        <v>305</v>
      </c>
      <c r="C3836" t="s">
        <v>2193</v>
      </c>
      <c r="D3836" t="s">
        <v>3051</v>
      </c>
      <c r="E3836" t="s">
        <v>3127</v>
      </c>
      <c r="F3836" t="s">
        <v>5940</v>
      </c>
      <c r="G3836" t="s">
        <v>6099</v>
      </c>
      <c r="I3836" t="s">
        <v>10541</v>
      </c>
      <c r="J3836" t="s">
        <v>17244</v>
      </c>
      <c r="K3836" t="s">
        <v>23779</v>
      </c>
      <c r="L3836" t="s">
        <v>26150</v>
      </c>
      <c r="M3836" s="1">
        <v>37557</v>
      </c>
      <c r="N3836" s="4">
        <v>22.652054794520549</v>
      </c>
      <c r="O3836" t="s">
        <v>30118</v>
      </c>
      <c r="P3836" t="s">
        <v>32874</v>
      </c>
      <c r="Q3836" t="str">
        <f>IF(militantesUbicacion[[#This Row],[genero]] = "Masculino","M",IF(militantesUbicacion[[#This Row],[genero]] = "Femenino","F","O"))</f>
        <v>M</v>
      </c>
      <c r="T3836" s="27" t="str">
        <f>CONCATENATE($H$10,$I$10,A3836,$J$10,A3836,$K$10,I3836,$L$10,TRIM(CONCATENATE(TRIM(B3836)," ",TRIM(C3836))),$M$10,TRIM(CONCATENATE(TRIM(D3836)," ",TRIM(E3836))),$N$10,militantesUbicacion[[#This Row],[departamento]],$O$10,militantesUbicacion[[#This Row],[municipio]],$P$10,militantesUbicacion[[#This Row],[Localidad]],$Q$10,militantesUbicacion[[#This Row],[Sex]],$R$10)</f>
        <v>u=Militante.objects.create(username='1000731160',password='1000731160',email='victorherrera28.10@gmail.com',first_name='VICTOR MANUEL',last_name='HERRERA SILVA',location=Puesto.objects.filter(dpto_name='CUNDINAMARCA',mun_name='SOACHA',comuna_name='').first(),sex='M')</v>
      </c>
    </row>
    <row r="3837" spans="1:20" x14ac:dyDescent="0.25">
      <c r="A3837">
        <v>1023363936</v>
      </c>
      <c r="B3837" t="s">
        <v>30</v>
      </c>
      <c r="C3837" t="s">
        <v>2175</v>
      </c>
      <c r="D3837" t="s">
        <v>3280</v>
      </c>
      <c r="E3837" t="s">
        <v>3000</v>
      </c>
      <c r="F3837" t="s">
        <v>5940</v>
      </c>
      <c r="G3837" t="s">
        <v>6099</v>
      </c>
      <c r="I3837" t="s">
        <v>10555</v>
      </c>
      <c r="J3837" t="s">
        <v>17258</v>
      </c>
      <c r="K3837" t="s">
        <v>23793</v>
      </c>
      <c r="L3837" t="s">
        <v>26150</v>
      </c>
      <c r="M3837" s="1">
        <v>38096</v>
      </c>
      <c r="N3837" s="4">
        <v>21.175342465753424</v>
      </c>
      <c r="O3837" t="s">
        <v>30132</v>
      </c>
      <c r="P3837" t="s">
        <v>32874</v>
      </c>
      <c r="Q3837" t="str">
        <f>IF(militantesUbicacion[[#This Row],[genero]] = "Masculino","M",IF(militantesUbicacion[[#This Row],[genero]] = "Femenino","F","O"))</f>
        <v>M</v>
      </c>
      <c r="T3837" s="27" t="str">
        <f>CONCATENATE($H$10,$I$10,A3837,$J$10,A3837,$K$10,I3837,$L$10,TRIM(CONCATENATE(TRIM(B3837)," ",TRIM(C3837))),$M$10,TRIM(CONCATENATE(TRIM(D3837)," ",TRIM(E3837))),$N$10,militantesUbicacion[[#This Row],[departamento]],$O$10,militantesUbicacion[[#This Row],[municipio]],$P$10,militantesUbicacion[[#This Row],[Localidad]],$Q$10,militantesUbicacion[[#This Row],[Sex]],$R$10)</f>
        <v>u=Militante.objects.create(username='1023363936',password='1023363936',email='daniel.sierra.castillo.2004@gmail.com',first_name='DANIEL FELIPE',last_name='SIERRA CASTILLO',location=Puesto.objects.filter(dpto_name='CUNDINAMARCA',mun_name='SOACHA',comuna_name='').first(),sex='M')</v>
      </c>
    </row>
    <row r="3838" spans="1:20" x14ac:dyDescent="0.25">
      <c r="A3838">
        <v>1026590032</v>
      </c>
      <c r="B3838" t="s">
        <v>1713</v>
      </c>
      <c r="C3838" t="s">
        <v>2805</v>
      </c>
      <c r="D3838" t="s">
        <v>5345</v>
      </c>
      <c r="E3838" t="s">
        <v>3795</v>
      </c>
      <c r="F3838" t="s">
        <v>5940</v>
      </c>
      <c r="G3838" t="s">
        <v>6099</v>
      </c>
      <c r="I3838" t="s">
        <v>10615</v>
      </c>
      <c r="J3838" t="s">
        <v>17316</v>
      </c>
      <c r="K3838" t="s">
        <v>23847</v>
      </c>
      <c r="L3838" t="s">
        <v>26150</v>
      </c>
      <c r="M3838" s="1">
        <v>35529</v>
      </c>
      <c r="N3838" s="4">
        <v>28.208219178082192</v>
      </c>
      <c r="O3838" t="s">
        <v>30190</v>
      </c>
      <c r="P3838" t="s">
        <v>32874</v>
      </c>
      <c r="Q3838" t="str">
        <f>IF(militantesUbicacion[[#This Row],[genero]] = "Masculino","M",IF(militantesUbicacion[[#This Row],[genero]] = "Femenino","F","O"))</f>
        <v>M</v>
      </c>
      <c r="T3838" s="27" t="str">
        <f>CONCATENATE($H$10,$I$10,A3838,$J$10,A3838,$K$10,I3838,$L$10,TRIM(CONCATENATE(TRIM(B3838)," ",TRIM(C3838))),$M$10,TRIM(CONCATENATE(TRIM(D3838)," ",TRIM(E3838))),$N$10,militantesUbicacion[[#This Row],[departamento]],$O$10,militantesUbicacion[[#This Row],[municipio]],$P$10,militantesUbicacion[[#This Row],[Localidad]],$Q$10,militantesUbicacion[[#This Row],[Sex]],$R$10)</f>
        <v>u=Militante.objects.create(username='1026590032',password='1026590032',email='lorimerfraile@gmail.com',first_name='LORIMER RANDALL',last_name='FRAILE BRAVO',location=Puesto.objects.filter(dpto_name='CUNDINAMARCA',mun_name='SOACHA',comuna_name='').first(),sex='M')</v>
      </c>
    </row>
    <row r="3839" spans="1:20" x14ac:dyDescent="0.25">
      <c r="A3839">
        <v>1000831037</v>
      </c>
      <c r="B3839" t="s">
        <v>173</v>
      </c>
      <c r="C3839" t="s">
        <v>2174</v>
      </c>
      <c r="D3839" t="s">
        <v>2904</v>
      </c>
      <c r="E3839" t="s">
        <v>1800</v>
      </c>
      <c r="F3839" t="s">
        <v>5940</v>
      </c>
      <c r="G3839" t="s">
        <v>6099</v>
      </c>
      <c r="I3839" t="s">
        <v>10624</v>
      </c>
      <c r="J3839" t="s">
        <v>17325</v>
      </c>
      <c r="K3839" t="s">
        <v>23856</v>
      </c>
      <c r="L3839" t="s">
        <v>26150</v>
      </c>
      <c r="M3839" s="1">
        <v>36620</v>
      </c>
      <c r="N3839" s="4">
        <v>25.219178082191782</v>
      </c>
      <c r="O3839" t="s">
        <v>30199</v>
      </c>
      <c r="P3839" t="s">
        <v>32874</v>
      </c>
      <c r="Q3839" t="str">
        <f>IF(militantesUbicacion[[#This Row],[genero]] = "Masculino","M",IF(militantesUbicacion[[#This Row],[genero]] = "Femenino","F","O"))</f>
        <v>M</v>
      </c>
      <c r="T3839" s="27" t="str">
        <f>CONCATENATE($H$10,$I$10,A3839,$J$10,A3839,$K$10,I3839,$L$10,TRIM(CONCATENATE(TRIM(B3839)," ",TRIM(C3839))),$M$10,TRIM(CONCATENATE(TRIM(D3839)," ",TRIM(E3839))),$N$10,militantesUbicacion[[#This Row],[departamento]],$O$10,militantesUbicacion[[#This Row],[municipio]],$P$10,militantesUbicacion[[#This Row],[Localidad]],$Q$10,militantesUbicacion[[#This Row],[Sex]],$R$10)</f>
        <v>u=Militante.objects.create(username='1000831037',password='1000831037',email='santiigerrero01@gmail.com',first_name='SANTIAGO DAVID',last_name='GUERRERO BERNAL',location=Puesto.objects.filter(dpto_name='CUNDINAMARCA',mun_name='SOACHA',comuna_name='').first(),sex='M')</v>
      </c>
    </row>
    <row r="3840" spans="1:20" x14ac:dyDescent="0.25">
      <c r="A3840">
        <v>1018501374</v>
      </c>
      <c r="B3840" t="s">
        <v>173</v>
      </c>
      <c r="C3840" t="s">
        <v>2158</v>
      </c>
      <c r="D3840" t="s">
        <v>49</v>
      </c>
      <c r="E3840" t="s">
        <v>4286</v>
      </c>
      <c r="F3840" t="s">
        <v>5940</v>
      </c>
      <c r="G3840" t="s">
        <v>6099</v>
      </c>
      <c r="I3840" t="s">
        <v>8182</v>
      </c>
      <c r="J3840" t="s">
        <v>14976</v>
      </c>
      <c r="K3840" t="s">
        <v>21563</v>
      </c>
      <c r="L3840" t="s">
        <v>26150</v>
      </c>
      <c r="M3840" s="1">
        <v>35850</v>
      </c>
      <c r="N3840" s="4">
        <v>27.328767123287673</v>
      </c>
      <c r="O3840" t="s">
        <v>27777</v>
      </c>
      <c r="P3840" t="s">
        <v>32874</v>
      </c>
      <c r="Q3840" t="str">
        <f>IF(militantesUbicacion[[#This Row],[genero]] = "Masculino","M",IF(militantesUbicacion[[#This Row],[genero]] = "Femenino","F","O"))</f>
        <v>M</v>
      </c>
      <c r="T3840" s="27" t="str">
        <f>CONCATENATE($H$10,$I$10,A3840,$J$10,A3840,$K$10,I3840,$L$10,TRIM(CONCATENATE(TRIM(B3840)," ",TRIM(C3840))),$M$10,TRIM(CONCATENATE(TRIM(D3840)," ",TRIM(E3840))),$N$10,militantesUbicacion[[#This Row],[departamento]],$O$10,militantesUbicacion[[#This Row],[municipio]],$P$10,militantesUbicacion[[#This Row],[Localidad]],$Q$10,militantesUbicacion[[#This Row],[Sex]],$R$10)</f>
        <v>u=Militante.objects.create(username='1018501374',password='1018501374',email='santiiagoguataquiira@gmail.com',first_name='SANTIAGO',last_name='ANGEL GUATAQUIRA',location=Puesto.objects.filter(dpto_name='CUNDINAMARCA',mun_name='SOACHA',comuna_name='').first(),sex='M')</v>
      </c>
    </row>
    <row r="3841" spans="1:20" x14ac:dyDescent="0.25">
      <c r="A3841">
        <v>1001045951</v>
      </c>
      <c r="B3841" t="s">
        <v>277</v>
      </c>
      <c r="C3841" t="s">
        <v>2248</v>
      </c>
      <c r="D3841" t="s">
        <v>3981</v>
      </c>
      <c r="E3841" t="s">
        <v>3173</v>
      </c>
      <c r="F3841" t="s">
        <v>5940</v>
      </c>
      <c r="G3841" t="s">
        <v>6099</v>
      </c>
      <c r="I3841" t="s">
        <v>8261</v>
      </c>
      <c r="J3841" t="s">
        <v>15057</v>
      </c>
      <c r="K3841" t="s">
        <v>21646</v>
      </c>
      <c r="L3841" t="s">
        <v>26150</v>
      </c>
      <c r="M3841" s="1">
        <v>37287</v>
      </c>
      <c r="N3841" s="4">
        <v>23.391780821917809</v>
      </c>
      <c r="O3841" t="s">
        <v>27857</v>
      </c>
      <c r="P3841" t="s">
        <v>32874</v>
      </c>
      <c r="Q3841" t="str">
        <f>IF(militantesUbicacion[[#This Row],[genero]] = "Masculino","M",IF(militantesUbicacion[[#This Row],[genero]] = "Femenino","F","O"))</f>
        <v>M</v>
      </c>
      <c r="T3841" s="27" t="str">
        <f>CONCATENATE($H$10,$I$10,A3841,$J$10,A3841,$K$10,I3841,$L$10,TRIM(CONCATENATE(TRIM(B3841)," ",TRIM(C3841))),$M$10,TRIM(CONCATENATE(TRIM(D3841)," ",TRIM(E3841))),$N$10,militantesUbicacion[[#This Row],[departamento]],$O$10,militantesUbicacion[[#This Row],[municipio]],$P$10,militantesUbicacion[[#This Row],[Localidad]],$Q$10,militantesUbicacion[[#This Row],[Sex]],$R$10)</f>
        <v>u=Militante.objects.create(username='1001045951',password='1001045951',email='alejandro.c.3113@gmail.com',first_name='MICHAEL ALEJANDRO',last_name='SEPULVEDA CARVAJAL',location=Puesto.objects.filter(dpto_name='CUNDINAMARCA',mun_name='SOACHA',comuna_name='').first(),sex='M')</v>
      </c>
    </row>
    <row r="3842" spans="1:20" x14ac:dyDescent="0.25">
      <c r="A3842">
        <v>1006944193</v>
      </c>
      <c r="B3842" t="s">
        <v>577</v>
      </c>
      <c r="C3842" t="s">
        <v>2549</v>
      </c>
      <c r="D3842" t="s">
        <v>3095</v>
      </c>
      <c r="E3842" t="s">
        <v>3040</v>
      </c>
      <c r="F3842" t="s">
        <v>5940</v>
      </c>
      <c r="G3842" t="s">
        <v>6099</v>
      </c>
      <c r="I3842" t="s">
        <v>9228</v>
      </c>
      <c r="J3842" t="s">
        <v>16002</v>
      </c>
      <c r="K3842" t="s">
        <v>22587</v>
      </c>
      <c r="L3842" t="s">
        <v>26150</v>
      </c>
      <c r="M3842" s="1">
        <v>37310</v>
      </c>
      <c r="N3842" s="4">
        <v>23.328767123287673</v>
      </c>
      <c r="O3842" t="s">
        <v>28829</v>
      </c>
      <c r="P3842" t="s">
        <v>32874</v>
      </c>
      <c r="Q3842" t="str">
        <f>IF(militantesUbicacion[[#This Row],[genero]] = "Masculino","M",IF(militantesUbicacion[[#This Row],[genero]] = "Femenino","F","O"))</f>
        <v>M</v>
      </c>
      <c r="T3842" s="27" t="str">
        <f>CONCATENATE($H$10,$I$10,A3842,$J$10,A3842,$K$10,I3842,$L$10,TRIM(CONCATENATE(TRIM(B3842)," ",TRIM(C3842))),$M$10,TRIM(CONCATENATE(TRIM(D3842)," ",TRIM(E3842))),$N$10,militantesUbicacion[[#This Row],[departamento]],$O$10,militantesUbicacion[[#This Row],[municipio]],$P$10,militantesUbicacion[[#This Row],[Localidad]],$Q$10,militantesUbicacion[[#This Row],[Sex]],$R$10)</f>
        <v>u=Militante.objects.create(username='1006944193',password='1006944193',email='axncbs@gmail.com',first_name='ROGER DUWAN',last_name='RUIZ FERNANDEZ',location=Puesto.objects.filter(dpto_name='CUNDINAMARCA',mun_name='SOACHA',comuna_name='').first(),sex='M')</v>
      </c>
    </row>
    <row r="3843" spans="1:20" x14ac:dyDescent="0.25">
      <c r="A3843">
        <v>1033797166</v>
      </c>
      <c r="B3843" t="s">
        <v>83</v>
      </c>
      <c r="C3843" t="s">
        <v>2210</v>
      </c>
      <c r="D3843" t="s">
        <v>2848</v>
      </c>
      <c r="E3843" t="s">
        <v>3561</v>
      </c>
      <c r="F3843" t="s">
        <v>5940</v>
      </c>
      <c r="G3843" t="s">
        <v>6099</v>
      </c>
      <c r="I3843" t="s">
        <v>8481</v>
      </c>
      <c r="J3843" t="s">
        <v>15273</v>
      </c>
      <c r="K3843" t="s">
        <v>21867</v>
      </c>
      <c r="L3843" t="s">
        <v>26150</v>
      </c>
      <c r="M3843" s="1">
        <v>35508</v>
      </c>
      <c r="N3843" s="4">
        <v>28.265753424657536</v>
      </c>
      <c r="O3843" t="s">
        <v>28075</v>
      </c>
      <c r="P3843" t="s">
        <v>32874</v>
      </c>
      <c r="Q3843" t="str">
        <f>IF(militantesUbicacion[[#This Row],[genero]] = "Masculino","M",IF(militantesUbicacion[[#This Row],[genero]] = "Femenino","F","O"))</f>
        <v>M</v>
      </c>
      <c r="T3843" s="27" t="str">
        <f>CONCATENATE($H$10,$I$10,A3843,$J$10,A3843,$K$10,I3843,$L$10,TRIM(CONCATENATE(TRIM(B3843)," ",TRIM(C3843))),$M$10,TRIM(CONCATENATE(TRIM(D3843)," ",TRIM(E3843))),$N$10,militantesUbicacion[[#This Row],[departamento]],$O$10,militantesUbicacion[[#This Row],[municipio]],$P$10,militantesUbicacion[[#This Row],[Localidad]],$Q$10,militantesUbicacion[[#This Row],[Sex]],$R$10)</f>
        <v>u=Militante.objects.create(username='1033797166',password='1033797166',email='leonardoalejo97@gmail.com',first_name='JOSE LEONARDO',last_name='ALEJO NIÑO',location=Puesto.objects.filter(dpto_name='CUNDINAMARCA',mun_name='SOACHA',comuna_name='').first(),sex='M')</v>
      </c>
    </row>
    <row r="3844" spans="1:20" x14ac:dyDescent="0.25">
      <c r="A3844">
        <v>1000860383</v>
      </c>
      <c r="B3844" t="s">
        <v>98</v>
      </c>
      <c r="C3844" t="s">
        <v>2175</v>
      </c>
      <c r="D3844" t="s">
        <v>3182</v>
      </c>
      <c r="E3844" t="s">
        <v>3092</v>
      </c>
      <c r="F3844" t="s">
        <v>5940</v>
      </c>
      <c r="G3844" t="s">
        <v>6099</v>
      </c>
      <c r="I3844" t="s">
        <v>10968</v>
      </c>
      <c r="J3844" t="s">
        <v>17659</v>
      </c>
      <c r="K3844" t="s">
        <v>24151</v>
      </c>
      <c r="L3844" t="s">
        <v>26150</v>
      </c>
      <c r="M3844" s="1">
        <v>37756</v>
      </c>
      <c r="N3844" s="4">
        <v>22.106849315068494</v>
      </c>
      <c r="O3844" t="s">
        <v>30540</v>
      </c>
      <c r="P3844" t="s">
        <v>32874</v>
      </c>
      <c r="Q3844" t="str">
        <f>IF(militantesUbicacion[[#This Row],[genero]] = "Masculino","M",IF(militantesUbicacion[[#This Row],[genero]] = "Femenino","F","O"))</f>
        <v>M</v>
      </c>
      <c r="T3844" s="27" t="str">
        <f>CONCATENATE($H$10,$I$10,A3844,$J$10,A3844,$K$10,I3844,$L$10,TRIM(CONCATENATE(TRIM(B3844)," ",TRIM(C3844))),$M$10,TRIM(CONCATENATE(TRIM(D3844)," ",TRIM(E3844))),$N$10,militantesUbicacion[[#This Row],[departamento]],$O$10,militantesUbicacion[[#This Row],[municipio]],$P$10,militantesUbicacion[[#This Row],[Localidad]],$Q$10,militantesUbicacion[[#This Row],[Sex]],$R$10)</f>
        <v>u=Militante.objects.create(username='1000860383',password='1000860383',email='juanf-1000@hotmail.com',first_name='JUAN FELIPE',last_name='DIAZ ROJAS',location=Puesto.objects.filter(dpto_name='CUNDINAMARCA',mun_name='SOACHA',comuna_name='').first(),sex='M')</v>
      </c>
    </row>
    <row r="3845" spans="1:20" x14ac:dyDescent="0.25">
      <c r="A3845">
        <v>1033097138</v>
      </c>
      <c r="B3845" t="s">
        <v>107</v>
      </c>
      <c r="C3845" t="s">
        <v>2158</v>
      </c>
      <c r="D3845" t="s">
        <v>3783</v>
      </c>
      <c r="E3845" t="s">
        <v>3939</v>
      </c>
      <c r="F3845" t="s">
        <v>5940</v>
      </c>
      <c r="G3845" t="s">
        <v>6099</v>
      </c>
      <c r="I3845" t="s">
        <v>11127</v>
      </c>
      <c r="J3845" t="s">
        <v>17810</v>
      </c>
      <c r="K3845" t="s">
        <v>24298</v>
      </c>
      <c r="L3845" t="s">
        <v>26150</v>
      </c>
      <c r="M3845" s="1">
        <v>38231</v>
      </c>
      <c r="N3845" s="4">
        <v>20.805479452054794</v>
      </c>
      <c r="O3845" t="s">
        <v>30699</v>
      </c>
      <c r="P3845" t="s">
        <v>32874</v>
      </c>
      <c r="Q3845" t="str">
        <f>IF(militantesUbicacion[[#This Row],[genero]] = "Masculino","M",IF(militantesUbicacion[[#This Row],[genero]] = "Femenino","F","O"))</f>
        <v>M</v>
      </c>
      <c r="T3845" s="27" t="str">
        <f>CONCATENATE($H$10,$I$10,A3845,$J$10,A3845,$K$10,I3845,$L$10,TRIM(CONCATENATE(TRIM(B3845)," ",TRIM(C3845))),$M$10,TRIM(CONCATENATE(TRIM(D3845)," ",TRIM(E3845))),$N$10,militantesUbicacion[[#This Row],[departamento]],$O$10,militantesUbicacion[[#This Row],[municipio]],$P$10,militantesUbicacion[[#This Row],[Localidad]],$Q$10,militantesUbicacion[[#This Row],[Sex]],$R$10)</f>
        <v>u=Militante.objects.create(username='1033097138',password='1033097138',email='oscarhxh21@gmail.com',first_name='OSCAR',last_name='VANEGAS HIGUERA',location=Puesto.objects.filter(dpto_name='CUNDINAMARCA',mun_name='SOACHA',comuna_name='').first(),sex='M')</v>
      </c>
    </row>
    <row r="3846" spans="1:20" x14ac:dyDescent="0.25">
      <c r="A3846">
        <v>1032494807</v>
      </c>
      <c r="B3846" t="s">
        <v>692</v>
      </c>
      <c r="C3846" t="s">
        <v>2158</v>
      </c>
      <c r="D3846" t="s">
        <v>4135</v>
      </c>
      <c r="E3846" t="s">
        <v>4093</v>
      </c>
      <c r="F3846" t="s">
        <v>5940</v>
      </c>
      <c r="G3846" t="s">
        <v>4823</v>
      </c>
      <c r="I3846" t="s">
        <v>8187</v>
      </c>
      <c r="J3846" t="s">
        <v>14981</v>
      </c>
      <c r="K3846" t="s">
        <v>21570</v>
      </c>
      <c r="L3846" t="s">
        <v>26151</v>
      </c>
      <c r="M3846" s="1">
        <v>35747</v>
      </c>
      <c r="N3846" s="4">
        <v>27.610958904109587</v>
      </c>
      <c r="O3846" t="s">
        <v>27782</v>
      </c>
      <c r="P3846" t="s">
        <v>32874</v>
      </c>
      <c r="Q3846" t="str">
        <f>IF(militantesUbicacion[[#This Row],[genero]] = "Masculino","M",IF(militantesUbicacion[[#This Row],[genero]] = "Femenino","F","O"))</f>
        <v>F</v>
      </c>
      <c r="T3846" s="27" t="str">
        <f>CONCATENATE($H$10,$I$10,A3846,$J$10,A3846,$K$10,I3846,$L$10,TRIM(CONCATENATE(TRIM(B3846)," ",TRIM(C3846))),$M$10,TRIM(CONCATENATE(TRIM(D3846)," ",TRIM(E3846))),$N$10,militantesUbicacion[[#This Row],[departamento]],$O$10,militantesUbicacion[[#This Row],[municipio]],$P$10,militantesUbicacion[[#This Row],[Localidad]],$Q$10,militantesUbicacion[[#This Row],[Sex]],$R$10)</f>
        <v>u=Militante.objects.create(username='1032494807',password='1032494807',email='acalav@unal.edu.co',first_name='ALEJANDRA',last_name='CALA VERGEL',location=Puesto.objects.filter(dpto_name='CUNDINAMARCA',mun_name='SOPO',comuna_name='').first(),sex='F')</v>
      </c>
    </row>
    <row r="3847" spans="1:20" x14ac:dyDescent="0.25">
      <c r="A3847">
        <v>1075876674</v>
      </c>
      <c r="B3847" t="s">
        <v>180</v>
      </c>
      <c r="C3847" t="s">
        <v>2188</v>
      </c>
      <c r="D3847" t="s">
        <v>1832</v>
      </c>
      <c r="E3847" t="s">
        <v>3000</v>
      </c>
      <c r="F3847" t="s">
        <v>5940</v>
      </c>
      <c r="G3847" t="s">
        <v>4823</v>
      </c>
      <c r="I3847" t="s">
        <v>8189</v>
      </c>
      <c r="J3847" t="s">
        <v>14983</v>
      </c>
      <c r="K3847" t="s">
        <v>21572</v>
      </c>
      <c r="L3847" t="s">
        <v>26151</v>
      </c>
      <c r="M3847" s="1">
        <v>35436</v>
      </c>
      <c r="N3847" s="4">
        <v>28.463013698630139</v>
      </c>
      <c r="O3847" t="s">
        <v>27784</v>
      </c>
      <c r="P3847" t="s">
        <v>32874</v>
      </c>
      <c r="Q3847" t="str">
        <f>IF(militantesUbicacion[[#This Row],[genero]] = "Masculino","M",IF(militantesUbicacion[[#This Row],[genero]] = "Femenino","F","O"))</f>
        <v>F</v>
      </c>
      <c r="T3847" s="27" t="str">
        <f>CONCATENATE($H$10,$I$10,A3847,$J$10,A3847,$K$10,I3847,$L$10,TRIM(CONCATENATE(TRIM(B3847)," ",TRIM(C3847))),$M$10,TRIM(CONCATENATE(TRIM(D3847)," ",TRIM(E3847))),$N$10,militantesUbicacion[[#This Row],[departamento]],$O$10,militantesUbicacion[[#This Row],[municipio]],$P$10,militantesUbicacion[[#This Row],[Localidad]],$Q$10,militantesUbicacion[[#This Row],[Sex]],$R$10)</f>
        <v>u=Militante.objects.create(username='1075876674',password='1075876674',email='lorenalopcst@gmail.com',first_name='LEIDY LORENA',last_name='LOPEZ CASTILLO',location=Puesto.objects.filter(dpto_name='CUNDINAMARCA',mun_name='SOPO',comuna_name='').first(),sex='F')</v>
      </c>
    </row>
    <row r="3848" spans="1:20" x14ac:dyDescent="0.25">
      <c r="A3848">
        <v>1072717671</v>
      </c>
      <c r="B3848" t="s">
        <v>512</v>
      </c>
      <c r="C3848" t="s">
        <v>2158</v>
      </c>
      <c r="D3848" t="s">
        <v>3517</v>
      </c>
      <c r="E3848" t="s">
        <v>3271</v>
      </c>
      <c r="F3848" t="s">
        <v>5940</v>
      </c>
      <c r="G3848" t="s">
        <v>4823</v>
      </c>
      <c r="I3848" t="s">
        <v>8190</v>
      </c>
      <c r="J3848" t="s">
        <v>14984</v>
      </c>
      <c r="K3848" t="s">
        <v>21569</v>
      </c>
      <c r="L3848" t="s">
        <v>26151</v>
      </c>
      <c r="M3848" s="1">
        <v>35913</v>
      </c>
      <c r="N3848" s="4">
        <v>27.156164383561645</v>
      </c>
      <c r="O3848" t="s">
        <v>27785</v>
      </c>
      <c r="P3848" t="s">
        <v>32874</v>
      </c>
      <c r="Q3848" t="str">
        <f>IF(militantesUbicacion[[#This Row],[genero]] = "Masculino","M",IF(militantesUbicacion[[#This Row],[genero]] = "Femenino","F","O"))</f>
        <v>F</v>
      </c>
      <c r="T3848" s="27" t="str">
        <f>CONCATENATE($H$10,$I$10,A3848,$J$10,A3848,$K$10,I3848,$L$10,TRIM(CONCATENATE(TRIM(B3848)," ",TRIM(C3848))),$M$10,TRIM(CONCATENATE(TRIM(D3848)," ",TRIM(E3848))),$N$10,militantesUbicacion[[#This Row],[departamento]],$O$10,militantesUbicacion[[#This Row],[municipio]],$P$10,militantesUbicacion[[#This Row],[Localidad]],$Q$10,militantesUbicacion[[#This Row],[Sex]],$R$10)</f>
        <v>u=Militante.objects.create(username='1072717671',password='1072717671',email='titachavez122@gmail.com',first_name='VALENTINA',last_name='CHACON VEGA',location=Puesto.objects.filter(dpto_name='CUNDINAMARCA',mun_name='SOPO',comuna_name='').first(),sex='F')</v>
      </c>
    </row>
    <row r="3849" spans="1:20" x14ac:dyDescent="0.25">
      <c r="A3849">
        <v>1023162581</v>
      </c>
      <c r="B3849" t="s">
        <v>70</v>
      </c>
      <c r="C3849" t="s">
        <v>2339</v>
      </c>
      <c r="D3849" t="s">
        <v>3257</v>
      </c>
      <c r="E3849" t="s">
        <v>2961</v>
      </c>
      <c r="F3849" t="s">
        <v>5940</v>
      </c>
      <c r="G3849" t="s">
        <v>4823</v>
      </c>
      <c r="I3849" t="s">
        <v>6928</v>
      </c>
      <c r="J3849" t="s">
        <v>13704</v>
      </c>
      <c r="K3849" t="s">
        <v>20288</v>
      </c>
      <c r="L3849" t="s">
        <v>26150</v>
      </c>
      <c r="M3849" s="1">
        <v>38181</v>
      </c>
      <c r="N3849" s="4">
        <v>20.942465753424656</v>
      </c>
      <c r="O3849" t="s">
        <v>26515</v>
      </c>
      <c r="P3849" t="s">
        <v>32874</v>
      </c>
      <c r="Q3849" t="str">
        <f>IF(militantesUbicacion[[#This Row],[genero]] = "Masculino","M",IF(militantesUbicacion[[#This Row],[genero]] = "Femenino","F","O"))</f>
        <v>M</v>
      </c>
      <c r="T3849" s="27" t="str">
        <f>CONCATENATE($H$10,$I$10,A3849,$J$10,A3849,$K$10,I3849,$L$10,TRIM(CONCATENATE(TRIM(B3849)," ",TRIM(C3849))),$M$10,TRIM(CONCATENATE(TRIM(D3849)," ",TRIM(E3849))),$N$10,militantesUbicacion[[#This Row],[departamento]],$O$10,militantesUbicacion[[#This Row],[municipio]],$P$10,militantesUbicacion[[#This Row],[Localidad]],$Q$10,militantesUbicacion[[#This Row],[Sex]],$R$10)</f>
        <v>u=Militante.objects.create(username='1023162581',password='1023162581',email='jalmisamo2012@hotmail.com',first_name='JAIRO ALBERTO MIGUEL',last_name='SARMIENTO MORENO',location=Puesto.objects.filter(dpto_name='CUNDINAMARCA',mun_name='SOPO',comuna_name='').first(),sex='M')</v>
      </c>
    </row>
    <row r="3850" spans="1:20" x14ac:dyDescent="0.25">
      <c r="A3850">
        <v>1192795175</v>
      </c>
      <c r="B3850" t="s">
        <v>215</v>
      </c>
      <c r="C3850" t="s">
        <v>2158</v>
      </c>
      <c r="D3850" t="s">
        <v>3517</v>
      </c>
      <c r="E3850" t="s">
        <v>3271</v>
      </c>
      <c r="F3850" t="s">
        <v>5940</v>
      </c>
      <c r="G3850" t="s">
        <v>4823</v>
      </c>
      <c r="I3850" t="s">
        <v>6733</v>
      </c>
      <c r="J3850" t="s">
        <v>13505</v>
      </c>
      <c r="K3850" t="s">
        <v>20106</v>
      </c>
      <c r="L3850" t="s">
        <v>26151</v>
      </c>
      <c r="M3850" s="1">
        <v>36724</v>
      </c>
      <c r="N3850" s="4">
        <v>24.934246575342467</v>
      </c>
      <c r="O3850" t="s">
        <v>26319</v>
      </c>
      <c r="P3850" t="s">
        <v>32873</v>
      </c>
      <c r="Q3850" t="str">
        <f>IF(militantesUbicacion[[#This Row],[genero]] = "Masculino","M",IF(militantesUbicacion[[#This Row],[genero]] = "Femenino","F","O"))</f>
        <v>F</v>
      </c>
      <c r="T3850" s="27" t="str">
        <f>CONCATENATE($H$10,$I$10,A3850,$J$10,A3850,$K$10,I3850,$L$10,TRIM(CONCATENATE(TRIM(B3850)," ",TRIM(C3850))),$M$10,TRIM(CONCATENATE(TRIM(D3850)," ",TRIM(E3850))),$N$10,militantesUbicacion[[#This Row],[departamento]],$O$10,militantesUbicacion[[#This Row],[municipio]],$P$10,militantesUbicacion[[#This Row],[Localidad]],$Q$10,militantesUbicacion[[#This Row],[Sex]],$R$10)</f>
        <v>u=Militante.objects.create(username='1192795175',password='1192795175',email='danielachveg@gmail.com',first_name='DANIELA',last_name='CHACON VEGA',location=Puesto.objects.filter(dpto_name='CUNDINAMARCA',mun_name='SOPO',comuna_name='').first(),sex='F')</v>
      </c>
    </row>
    <row r="3851" spans="1:20" x14ac:dyDescent="0.25">
      <c r="A3851">
        <v>1075878474</v>
      </c>
      <c r="B3851" t="s">
        <v>238</v>
      </c>
      <c r="C3851" t="s">
        <v>2324</v>
      </c>
      <c r="D3851" t="s">
        <v>3111</v>
      </c>
      <c r="E3851" t="s">
        <v>4838</v>
      </c>
      <c r="F3851" t="s">
        <v>5940</v>
      </c>
      <c r="G3851" t="s">
        <v>4823</v>
      </c>
      <c r="I3851" t="s">
        <v>10365</v>
      </c>
      <c r="J3851" t="s">
        <v>17069</v>
      </c>
      <c r="K3851" t="s">
        <v>23612</v>
      </c>
      <c r="L3851" t="s">
        <v>26151</v>
      </c>
      <c r="M3851" s="1">
        <v>36319</v>
      </c>
      <c r="N3851" s="4">
        <v>26.043835616438358</v>
      </c>
      <c r="O3851" t="s">
        <v>29944</v>
      </c>
      <c r="P3851" t="s">
        <v>32874</v>
      </c>
      <c r="Q3851" t="str">
        <f>IF(militantesUbicacion[[#This Row],[genero]] = "Masculino","M",IF(militantesUbicacion[[#This Row],[genero]] = "Femenino","F","O"))</f>
        <v>F</v>
      </c>
      <c r="T3851" s="27" t="str">
        <f>CONCATENATE($H$10,$I$10,A3851,$J$10,A3851,$K$10,I3851,$L$10,TRIM(CONCATENATE(TRIM(B3851)," ",TRIM(C3851))),$M$10,TRIM(CONCATENATE(TRIM(D3851)," ",TRIM(E3851))),$N$10,militantesUbicacion[[#This Row],[departamento]],$O$10,militantesUbicacion[[#This Row],[municipio]],$P$10,militantesUbicacion[[#This Row],[Localidad]],$Q$10,militantesUbicacion[[#This Row],[Sex]],$R$10)</f>
        <v>u=Militante.objects.create(username='1075878474',password='1075878474',email='vivianag0899@gmail.com',first_name='KAREN VIVIANA',last_name='GALINDO GARNICA',location=Puesto.objects.filter(dpto_name='CUNDINAMARCA',mun_name='SOPO',comuna_name='').first(),sex='F')</v>
      </c>
    </row>
    <row r="3852" spans="1:20" x14ac:dyDescent="0.25">
      <c r="A3852">
        <v>1003838059</v>
      </c>
      <c r="B3852" t="s">
        <v>98</v>
      </c>
      <c r="C3852" t="s">
        <v>2228</v>
      </c>
      <c r="D3852" t="s">
        <v>1856</v>
      </c>
      <c r="E3852" t="s">
        <v>2369</v>
      </c>
      <c r="F3852" t="s">
        <v>5940</v>
      </c>
      <c r="G3852" t="s">
        <v>4823</v>
      </c>
      <c r="I3852" t="s">
        <v>10373</v>
      </c>
      <c r="J3852" t="s">
        <v>17078</v>
      </c>
      <c r="K3852" t="s">
        <v>23620</v>
      </c>
      <c r="L3852" t="s">
        <v>26150</v>
      </c>
      <c r="M3852" s="1">
        <v>37543</v>
      </c>
      <c r="N3852" s="4">
        <v>22.69041095890411</v>
      </c>
      <c r="O3852" t="s">
        <v>29952</v>
      </c>
      <c r="P3852" t="s">
        <v>32874</v>
      </c>
      <c r="Q3852" t="str">
        <f>IF(militantesUbicacion[[#This Row],[genero]] = "Masculino","M",IF(militantesUbicacion[[#This Row],[genero]] = "Femenino","F","O"))</f>
        <v>M</v>
      </c>
      <c r="T3852" s="27" t="str">
        <f>CONCATENATE($H$10,$I$10,A3852,$J$10,A3852,$K$10,I3852,$L$10,TRIM(CONCATENATE(TRIM(B3852)," ",TRIM(C3852))),$M$10,TRIM(CONCATENATE(TRIM(D3852)," ",TRIM(E3852))),$N$10,militantesUbicacion[[#This Row],[departamento]],$O$10,militantesUbicacion[[#This Row],[municipio]],$P$10,militantesUbicacion[[#This Row],[Localidad]],$Q$10,militantesUbicacion[[#This Row],[Sex]],$R$10)</f>
        <v>u=Militante.objects.create(username='1003838059',password='1003838059',email='corjumon2002@gmail.com',first_name='JUAN DIEGO',last_name='CORTES MARTINEZ',location=Puesto.objects.filter(dpto_name='CUNDINAMARCA',mun_name='SOPO',comuna_name='').first(),sex='M')</v>
      </c>
    </row>
    <row r="3853" spans="1:20" x14ac:dyDescent="0.25">
      <c r="A3853">
        <v>1075877168</v>
      </c>
      <c r="B3853" t="s">
        <v>47</v>
      </c>
      <c r="C3853" t="s">
        <v>288</v>
      </c>
      <c r="D3853" t="s">
        <v>3451</v>
      </c>
      <c r="E3853" t="s">
        <v>3741</v>
      </c>
      <c r="F3853" t="s">
        <v>5940</v>
      </c>
      <c r="G3853" t="s">
        <v>4823</v>
      </c>
      <c r="I3853" t="s">
        <v>6719</v>
      </c>
      <c r="J3853" t="s">
        <v>13490</v>
      </c>
      <c r="K3853" t="s">
        <v>20094</v>
      </c>
      <c r="L3853" t="s">
        <v>26150</v>
      </c>
      <c r="M3853" s="1">
        <v>35657</v>
      </c>
      <c r="N3853" s="4">
        <v>27.857534246575341</v>
      </c>
      <c r="O3853" t="s">
        <v>26305</v>
      </c>
      <c r="P3853" t="s">
        <v>32873</v>
      </c>
      <c r="Q3853" t="str">
        <f>IF(militantesUbicacion[[#This Row],[genero]] = "Masculino","M",IF(militantesUbicacion[[#This Row],[genero]] = "Femenino","F","O"))</f>
        <v>M</v>
      </c>
      <c r="T3853" s="27" t="str">
        <f>CONCATENATE($H$10,$I$10,A3853,$J$10,A3853,$K$10,I3853,$L$10,TRIM(CONCATENATE(TRIM(B3853)," ",TRIM(C3853))),$M$10,TRIM(CONCATENATE(TRIM(D3853)," ",TRIM(E3853))),$N$10,militantesUbicacion[[#This Row],[departamento]],$O$10,militantesUbicacion[[#This Row],[municipio]],$P$10,militantesUbicacion[[#This Row],[Localidad]],$Q$10,militantesUbicacion[[#This Row],[Sex]],$R$10)</f>
        <v>u=Militante.objects.create(username='1075877168',password='1075877168',email='luisegamam@gmail.com',first_name='LUIS EDUARDO',last_name='GAMA MARTÍNEZ',location=Puesto.objects.filter(dpto_name='CUNDINAMARCA',mun_name='SOPO',comuna_name='').first(),sex='M')</v>
      </c>
    </row>
    <row r="3854" spans="1:20" x14ac:dyDescent="0.25">
      <c r="A3854">
        <v>1075871556</v>
      </c>
      <c r="B3854" t="s">
        <v>612</v>
      </c>
      <c r="C3854" t="s">
        <v>2050</v>
      </c>
      <c r="D3854" t="s">
        <v>3794</v>
      </c>
      <c r="E3854" t="s">
        <v>3623</v>
      </c>
      <c r="F3854" t="s">
        <v>5940</v>
      </c>
      <c r="G3854" t="s">
        <v>4823</v>
      </c>
      <c r="I3854" t="s">
        <v>7036</v>
      </c>
      <c r="J3854" t="s">
        <v>13808</v>
      </c>
      <c r="K3854" t="s">
        <v>20390</v>
      </c>
      <c r="L3854" t="s">
        <v>26150</v>
      </c>
      <c r="M3854" s="1">
        <v>39005</v>
      </c>
      <c r="N3854" s="4">
        <v>18.684931506849313</v>
      </c>
      <c r="O3854" t="s">
        <v>26623</v>
      </c>
      <c r="P3854" t="s">
        <v>32874</v>
      </c>
      <c r="Q3854" t="str">
        <f>IF(militantesUbicacion[[#This Row],[genero]] = "Masculino","M",IF(militantesUbicacion[[#This Row],[genero]] = "Femenino","F","O"))</f>
        <v>M</v>
      </c>
      <c r="T3854" s="27" t="str">
        <f>CONCATENATE($H$10,$I$10,A3854,$J$10,A3854,$K$10,I3854,$L$10,TRIM(CONCATENATE(TRIM(B3854)," ",TRIM(C3854))),$M$10,TRIM(CONCATENATE(TRIM(D3854)," ",TRIM(E3854))),$N$10,militantesUbicacion[[#This Row],[departamento]],$O$10,militantesUbicacion[[#This Row],[municipio]],$P$10,militantesUbicacion[[#This Row],[Localidad]],$Q$10,militantesUbicacion[[#This Row],[Sex]],$R$10)</f>
        <v>u=Militante.objects.create(username='1075871556',password='1075871556',email='pipetono123@gmail.com',first_name='ANDRÉS FELIPE',last_name='ALBARRACÍN CÁRDENAS',location=Puesto.objects.filter(dpto_name='CUNDINAMARCA',mun_name='SOPO',comuna_name='').first(),sex='M')</v>
      </c>
    </row>
    <row r="3855" spans="1:20" x14ac:dyDescent="0.25">
      <c r="A3855">
        <v>107703608</v>
      </c>
      <c r="B3855" t="s">
        <v>177</v>
      </c>
      <c r="C3855" t="s">
        <v>2297</v>
      </c>
      <c r="D3855" t="s">
        <v>3741</v>
      </c>
      <c r="E3855" t="s">
        <v>3202</v>
      </c>
      <c r="F3855" t="s">
        <v>5940</v>
      </c>
      <c r="G3855" t="s">
        <v>6459</v>
      </c>
      <c r="I3855" t="s">
        <v>8276</v>
      </c>
      <c r="J3855" t="s">
        <v>15071</v>
      </c>
      <c r="K3855" t="s">
        <v>21663</v>
      </c>
      <c r="L3855" t="s">
        <v>26151</v>
      </c>
      <c r="M3855" s="1">
        <v>36468</v>
      </c>
      <c r="N3855" s="4">
        <v>25.635616438356163</v>
      </c>
      <c r="O3855" t="s">
        <v>27872</v>
      </c>
      <c r="P3855" t="s">
        <v>32874</v>
      </c>
      <c r="Q3855" t="str">
        <f>IF(militantesUbicacion[[#This Row],[genero]] = "Masculino","M",IF(militantesUbicacion[[#This Row],[genero]] = "Femenino","F","O"))</f>
        <v>F</v>
      </c>
      <c r="T3855" s="27" t="str">
        <f>CONCATENATE($H$10,$I$10,A3855,$J$10,A3855,$K$10,I3855,$L$10,TRIM(CONCATENATE(TRIM(B3855)," ",TRIM(C3855))),$M$10,TRIM(CONCATENATE(TRIM(D3855)," ",TRIM(E3855))),$N$10,militantesUbicacion[[#This Row],[departamento]],$O$10,militantesUbicacion[[#This Row],[municipio]],$P$10,militantesUbicacion[[#This Row],[Localidad]],$Q$10,militantesUbicacion[[#This Row],[Sex]],$R$10)</f>
        <v>u=Militante.objects.create(username='107703608',password='107703608',email='martinezlauradaniela28@gmail.com',first_name='LAURA DANIELA',last_name='MARTÍNEZ SUAREZ',location=Puesto.objects.filter(dpto_name='CUNDINAMARCA',mun_name='SUBACHOQUE',comuna_name='').first(),sex='F')</v>
      </c>
    </row>
    <row r="3856" spans="1:20" x14ac:dyDescent="0.25">
      <c r="A3856">
        <v>1193535737</v>
      </c>
      <c r="B3856" t="s">
        <v>455</v>
      </c>
      <c r="C3856" t="s">
        <v>1820</v>
      </c>
      <c r="D3856" t="s">
        <v>5372</v>
      </c>
      <c r="E3856" t="s">
        <v>5852</v>
      </c>
      <c r="F3856" t="s">
        <v>5940</v>
      </c>
      <c r="G3856" t="s">
        <v>6459</v>
      </c>
      <c r="I3856" t="s">
        <v>10868</v>
      </c>
      <c r="J3856" t="s">
        <v>17564</v>
      </c>
      <c r="K3856" t="s">
        <v>24062</v>
      </c>
      <c r="L3856" t="s">
        <v>26151</v>
      </c>
      <c r="M3856" s="1">
        <v>37507</v>
      </c>
      <c r="N3856" s="4">
        <v>22.789041095890411</v>
      </c>
      <c r="O3856" t="s">
        <v>30440</v>
      </c>
      <c r="P3856" t="s">
        <v>32874</v>
      </c>
      <c r="Q3856" t="str">
        <f>IF(militantesUbicacion[[#This Row],[genero]] = "Masculino","M",IF(militantesUbicacion[[#This Row],[genero]] = "Femenino","F","O"))</f>
        <v>F</v>
      </c>
      <c r="T3856" s="27" t="str">
        <f>CONCATENATE($H$10,$I$10,A3856,$J$10,A3856,$K$10,I3856,$L$10,TRIM(CONCATENATE(TRIM(B3856)," ",TRIM(C3856))),$M$10,TRIM(CONCATENATE(TRIM(D3856)," ",TRIM(E3856))),$N$10,militantesUbicacion[[#This Row],[departamento]],$O$10,militantesUbicacion[[#This Row],[municipio]],$P$10,militantesUbicacion[[#This Row],[Localidad]],$Q$10,militantesUbicacion[[#This Row],[Sex]],$R$10)</f>
        <v>u=Militante.objects.create(username='1193535737',password='1193535737',email='majosimmonds08@gmail.com',first_name='MARI­A JOSE',last_name='SIMMONDS PACITO',location=Puesto.objects.filter(dpto_name='CUNDINAMARCA',mun_name='SUBACHOQUE',comuna_name='').first(),sex='F')</v>
      </c>
    </row>
    <row r="3857" spans="1:20" x14ac:dyDescent="0.25">
      <c r="A3857">
        <v>1077035812</v>
      </c>
      <c r="B3857" t="s">
        <v>235</v>
      </c>
      <c r="C3857" t="s">
        <v>1836</v>
      </c>
      <c r="D3857" t="s">
        <v>3085</v>
      </c>
      <c r="E3857" t="s">
        <v>3118</v>
      </c>
      <c r="F3857" t="s">
        <v>5940</v>
      </c>
      <c r="G3857" t="s">
        <v>6459</v>
      </c>
      <c r="I3857" t="s">
        <v>11557</v>
      </c>
      <c r="J3857" t="s">
        <v>18225</v>
      </c>
      <c r="K3857" t="s">
        <v>24699</v>
      </c>
      <c r="L3857" t="s">
        <v>26151</v>
      </c>
      <c r="M3857" s="1">
        <v>35702</v>
      </c>
      <c r="N3857" s="4">
        <v>27.734246575342464</v>
      </c>
      <c r="O3857" t="s">
        <v>31116</v>
      </c>
      <c r="P3857" t="s">
        <v>32874</v>
      </c>
      <c r="Q3857" t="str">
        <f>IF(militantesUbicacion[[#This Row],[genero]] = "Masculino","M",IF(militantesUbicacion[[#This Row],[genero]] = "Femenino","F","O"))</f>
        <v>F</v>
      </c>
      <c r="T3857" s="27" t="str">
        <f>CONCATENATE($H$10,$I$10,A3857,$J$10,A3857,$K$10,I3857,$L$10,TRIM(CONCATENATE(TRIM(B3857)," ",TRIM(C3857))),$M$10,TRIM(CONCATENATE(TRIM(D3857)," ",TRIM(E3857))),$N$10,militantesUbicacion[[#This Row],[departamento]],$O$10,militantesUbicacion[[#This Row],[municipio]],$P$10,militantesUbicacion[[#This Row],[Localidad]],$Q$10,militantesUbicacion[[#This Row],[Sex]],$R$10)</f>
        <v>u=Militante.objects.create(username='1077035812',password='1077035812',email='angelitasalamanca29@gmail.com',first_name='ANGELA PATRICIA',last_name='HERNANDEZ SALAMANCA',location=Puesto.objects.filter(dpto_name='CUNDINAMARCA',mun_name='SUBACHOQUE',comuna_name='').first(),sex='F')</v>
      </c>
    </row>
    <row r="3858" spans="1:20" x14ac:dyDescent="0.25">
      <c r="A3858">
        <v>1077035663</v>
      </c>
      <c r="B3858" t="s">
        <v>1547</v>
      </c>
      <c r="C3858" t="s">
        <v>355</v>
      </c>
      <c r="D3858" t="s">
        <v>2956</v>
      </c>
      <c r="E3858" t="s">
        <v>3665</v>
      </c>
      <c r="F3858" t="s">
        <v>5940</v>
      </c>
      <c r="G3858" t="s">
        <v>6459</v>
      </c>
      <c r="I3858" t="s">
        <v>12234</v>
      </c>
      <c r="J3858" t="s">
        <v>18882</v>
      </c>
      <c r="K3858" t="s">
        <v>25258</v>
      </c>
      <c r="L3858" t="s">
        <v>26151</v>
      </c>
      <c r="M3858" s="1">
        <v>35603</v>
      </c>
      <c r="N3858" s="4">
        <v>28.005479452054793</v>
      </c>
      <c r="O3858" t="s">
        <v>31786</v>
      </c>
      <c r="P3858" t="s">
        <v>32873</v>
      </c>
      <c r="Q3858" t="str">
        <f>IF(militantesUbicacion[[#This Row],[genero]] = "Masculino","M",IF(militantesUbicacion[[#This Row],[genero]] = "Femenino","F","O"))</f>
        <v>F</v>
      </c>
      <c r="T3858" s="27" t="str">
        <f>CONCATENATE($H$10,$I$10,A3858,$J$10,A3858,$K$10,I3858,$L$10,TRIM(CONCATENATE(TRIM(B3858)," ",TRIM(C3858))),$M$10,TRIM(CONCATENATE(TRIM(D3858)," ",TRIM(E3858))),$N$10,militantesUbicacion[[#This Row],[departamento]],$O$10,militantesUbicacion[[#This Row],[municipio]],$P$10,militantesUbicacion[[#This Row],[Localidad]],$Q$10,militantesUbicacion[[#This Row],[Sex]],$R$10)</f>
        <v>u=Militante.objects.create(username='1077035663',password='1077035663',email='nataliayesi@gmail.com',first_name='YESICA NATALIA',last_name='RODRÍGUEZ PULIDO',location=Puesto.objects.filter(dpto_name='CUNDINAMARCA',mun_name='SUBACHOQUE',comuna_name='').first(),sex='F')</v>
      </c>
    </row>
    <row r="3859" spans="1:20" x14ac:dyDescent="0.25">
      <c r="A3859">
        <v>1003905187</v>
      </c>
      <c r="B3859" t="s">
        <v>745</v>
      </c>
      <c r="C3859" t="s">
        <v>213</v>
      </c>
      <c r="D3859" t="s">
        <v>5455</v>
      </c>
      <c r="E3859" t="s">
        <v>3716</v>
      </c>
      <c r="F3859" t="s">
        <v>5940</v>
      </c>
      <c r="G3859" t="s">
        <v>6459</v>
      </c>
      <c r="I3859" t="s">
        <v>11583</v>
      </c>
      <c r="J3859" t="s">
        <v>18251</v>
      </c>
      <c r="K3859" t="s">
        <v>24722</v>
      </c>
      <c r="L3859" t="s">
        <v>26150</v>
      </c>
      <c r="M3859" s="1">
        <v>36610</v>
      </c>
      <c r="N3859" s="4">
        <v>25.246575342465754</v>
      </c>
      <c r="O3859" t="s">
        <v>31140</v>
      </c>
      <c r="P3859" t="s">
        <v>32874</v>
      </c>
      <c r="Q3859" t="str">
        <f>IF(militantesUbicacion[[#This Row],[genero]] = "Masculino","M",IF(militantesUbicacion[[#This Row],[genero]] = "Femenino","F","O"))</f>
        <v>M</v>
      </c>
      <c r="T3859" s="27" t="str">
        <f>CONCATENATE($H$10,$I$10,A3859,$J$10,A3859,$K$10,I3859,$L$10,TRIM(CONCATENATE(TRIM(B3859)," ",TRIM(C3859))),$M$10,TRIM(CONCATENATE(TRIM(D3859)," ",TRIM(E3859))),$N$10,militantesUbicacion[[#This Row],[departamento]],$O$10,militantesUbicacion[[#This Row],[municipio]],$P$10,militantesUbicacion[[#This Row],[Localidad]],$Q$10,militantesUbicacion[[#This Row],[Sex]],$R$10)</f>
        <v>u=Militante.objects.create(username='1003905187',password='1003905187',email='erikeste22@hotmail.com',first_name='ERIK ESTEBAN',last_name='BARACALDO CARDENAS',location=Puesto.objects.filter(dpto_name='CUNDINAMARCA',mun_name='SUBACHOQUE',comuna_name='').first(),sex='M')</v>
      </c>
    </row>
    <row r="3860" spans="1:20" x14ac:dyDescent="0.25">
      <c r="A3860">
        <v>1078346850</v>
      </c>
      <c r="B3860" t="s">
        <v>76</v>
      </c>
      <c r="C3860" t="s">
        <v>2199</v>
      </c>
      <c r="D3860" t="s">
        <v>3383</v>
      </c>
      <c r="F3860" t="s">
        <v>5940</v>
      </c>
      <c r="G3860" t="s">
        <v>5104</v>
      </c>
      <c r="I3860" t="s">
        <v>8127</v>
      </c>
      <c r="J3860" t="s">
        <v>14918</v>
      </c>
      <c r="K3860" t="s">
        <v>21500</v>
      </c>
      <c r="L3860" t="s">
        <v>26151</v>
      </c>
      <c r="M3860" s="1">
        <v>36006</v>
      </c>
      <c r="N3860" s="4">
        <v>26.901369863013699</v>
      </c>
      <c r="O3860" t="s">
        <v>27722</v>
      </c>
      <c r="P3860" t="s">
        <v>32874</v>
      </c>
      <c r="Q3860" t="str">
        <f>IF(militantesUbicacion[[#This Row],[genero]] = "Masculino","M",IF(militantesUbicacion[[#This Row],[genero]] = "Femenino","F","O"))</f>
        <v>F</v>
      </c>
      <c r="T3860" s="27" t="str">
        <f>CONCATENATE($H$10,$I$10,A3860,$J$10,A3860,$K$10,I3860,$L$10,TRIM(CONCATENATE(TRIM(B3860)," ",TRIM(C3860))),$M$10,TRIM(CONCATENATE(TRIM(D3860)," ",TRIM(E3860))),$N$10,militantesUbicacion[[#This Row],[departamento]],$O$10,militantesUbicacion[[#This Row],[municipio]],$P$10,militantesUbicacion[[#This Row],[Localidad]],$Q$10,militantesUbicacion[[#This Row],[Sex]],$R$10)</f>
        <v>u=Militante.objects.create(username='1078346850',password='1078346850',email='lilianas56@hotmail.com',first_name='SANDRA LILIANA',last_name='ESPINOSA',location=Puesto.objects.filter(dpto_name='CUNDINAMARCA',mun_name='SUESCA',comuna_name='').first(),sex='F')</v>
      </c>
    </row>
    <row r="3861" spans="1:20" x14ac:dyDescent="0.25">
      <c r="A3861">
        <v>1003587716</v>
      </c>
      <c r="B3861" t="s">
        <v>110</v>
      </c>
      <c r="C3861" t="s">
        <v>288</v>
      </c>
      <c r="D3861" t="s">
        <v>3524</v>
      </c>
      <c r="E3861" t="s">
        <v>2966</v>
      </c>
      <c r="F3861" t="s">
        <v>5940</v>
      </c>
      <c r="G3861" t="s">
        <v>5104</v>
      </c>
      <c r="I3861" t="s">
        <v>6739</v>
      </c>
      <c r="J3861" t="s">
        <v>13511</v>
      </c>
      <c r="K3861" t="s">
        <v>20112</v>
      </c>
      <c r="L3861" t="s">
        <v>26150</v>
      </c>
      <c r="M3861" s="1">
        <v>37855</v>
      </c>
      <c r="N3861" s="4">
        <v>21.835616438356166</v>
      </c>
      <c r="O3861" t="s">
        <v>26325</v>
      </c>
      <c r="P3861" t="s">
        <v>32873</v>
      </c>
      <c r="Q3861" t="str">
        <f>IF(militantesUbicacion[[#This Row],[genero]] = "Masculino","M",IF(militantesUbicacion[[#This Row],[genero]] = "Femenino","F","O"))</f>
        <v>M</v>
      </c>
      <c r="T3861" s="27" t="str">
        <f>CONCATENATE($H$10,$I$10,A3861,$J$10,A3861,$K$10,I3861,$L$10,TRIM(CONCATENATE(TRIM(B3861)," ",TRIM(C3861))),$M$10,TRIM(CONCATENATE(TRIM(D3861)," ",TRIM(E3861))),$N$10,militantesUbicacion[[#This Row],[departamento]],$O$10,militantesUbicacion[[#This Row],[municipio]],$P$10,militantesUbicacion[[#This Row],[Localidad]],$Q$10,militantesUbicacion[[#This Row],[Sex]],$R$10)</f>
        <v>u=Militante.objects.create(username='1003587716',password='1003587716',email='cristian22mancera@gmail.com',first_name='CRISTIAN EDUARDO',last_name='MANCERA SANCHEZ',location=Puesto.objects.filter(dpto_name='CUNDINAMARCA',mun_name='SUESCA',comuna_name='').first(),sex='M')</v>
      </c>
    </row>
    <row r="3862" spans="1:20" x14ac:dyDescent="0.25">
      <c r="A3862">
        <v>1004004911</v>
      </c>
      <c r="B3862" t="s">
        <v>71</v>
      </c>
      <c r="C3862" t="s">
        <v>1892</v>
      </c>
      <c r="D3862" t="s">
        <v>3374</v>
      </c>
      <c r="E3862" t="s">
        <v>3043</v>
      </c>
      <c r="F3862" t="s">
        <v>5940</v>
      </c>
      <c r="G3862" t="s">
        <v>5104</v>
      </c>
      <c r="I3862" t="s">
        <v>11332</v>
      </c>
      <c r="J3862" t="s">
        <v>18013</v>
      </c>
      <c r="K3862" t="s">
        <v>24503</v>
      </c>
      <c r="L3862" t="s">
        <v>26151</v>
      </c>
      <c r="M3862" s="1">
        <v>36490</v>
      </c>
      <c r="N3862" s="4">
        <v>25.575342465753426</v>
      </c>
      <c r="O3862" t="s">
        <v>30899</v>
      </c>
      <c r="P3862" t="s">
        <v>32873</v>
      </c>
      <c r="Q3862" t="str">
        <f>IF(militantesUbicacion[[#This Row],[genero]] = "Masculino","M",IF(militantesUbicacion[[#This Row],[genero]] = "Femenino","F","O"))</f>
        <v>F</v>
      </c>
      <c r="T3862" s="27" t="str">
        <f>CONCATENATE($H$10,$I$10,A3862,$J$10,A3862,$K$10,I3862,$L$10,TRIM(CONCATENATE(TRIM(B3862)," ",TRIM(C3862))),$M$10,TRIM(CONCATENATE(TRIM(D3862)," ",TRIM(E3862))),$N$10,militantesUbicacion[[#This Row],[departamento]],$O$10,militantesUbicacion[[#This Row],[municipio]],$P$10,militantesUbicacion[[#This Row],[Localidad]],$Q$10,militantesUbicacion[[#This Row],[Sex]],$R$10)</f>
        <v>u=Militante.objects.create(username='1004004911',password='1004004911',email='ingridjimenez.ij2@gmail.com',first_name='INGRID YISELA',last_name='JIMÉNEZ RIVERA',location=Puesto.objects.filter(dpto_name='CUNDINAMARCA',mun_name='SUESCA',comuna_name='').first(),sex='F')</v>
      </c>
    </row>
    <row r="3863" spans="1:20" x14ac:dyDescent="0.25">
      <c r="A3863">
        <v>1074558578</v>
      </c>
      <c r="B3863" t="s">
        <v>124</v>
      </c>
      <c r="C3863" t="s">
        <v>2807</v>
      </c>
      <c r="D3863" t="s">
        <v>1383</v>
      </c>
      <c r="E3863" t="s">
        <v>3251</v>
      </c>
      <c r="F3863" t="s">
        <v>5940</v>
      </c>
      <c r="G3863" t="s">
        <v>4848</v>
      </c>
      <c r="I3863" t="s">
        <v>10671</v>
      </c>
      <c r="J3863" t="s">
        <v>17372</v>
      </c>
      <c r="K3863" t="s">
        <v>23901</v>
      </c>
      <c r="L3863" t="s">
        <v>26151</v>
      </c>
      <c r="M3863" s="1">
        <v>35494</v>
      </c>
      <c r="N3863" s="4">
        <v>28.304109589041097</v>
      </c>
      <c r="O3863" t="s">
        <v>30244</v>
      </c>
      <c r="P3863" t="s">
        <v>32874</v>
      </c>
      <c r="Q3863" t="str">
        <f>IF(militantesUbicacion[[#This Row],[genero]] = "Masculino","M",IF(militantesUbicacion[[#This Row],[genero]] = "Femenino","F","O"))</f>
        <v>F</v>
      </c>
      <c r="T3863" s="27" t="str">
        <f>CONCATENATE($H$10,$I$10,A3863,$J$10,A3863,$K$10,I3863,$L$10,TRIM(CONCATENATE(TRIM(B3863)," ",TRIM(C3863))),$M$10,TRIM(CONCATENATE(TRIM(D3863)," ",TRIM(E3863))),$N$10,militantesUbicacion[[#This Row],[departamento]],$O$10,militantesUbicacion[[#This Row],[municipio]],$P$10,militantesUbicacion[[#This Row],[Localidad]],$Q$10,militantesUbicacion[[#This Row],[Sex]],$R$10)</f>
        <v>u=Militante.objects.create(username='1074558578',password='1074558578',email='jessik.kiu.96@gmail.com',first_name='ANGELA JESSICA',last_name='GUZMAN QUINTERO',location=Puesto.objects.filter(dpto_name='CUNDINAMARCA',mun_name='SUSA',comuna_name='').first(),sex='F')</v>
      </c>
    </row>
    <row r="3864" spans="1:20" x14ac:dyDescent="0.25">
      <c r="A3864">
        <v>1074558969</v>
      </c>
      <c r="B3864" t="s">
        <v>47</v>
      </c>
      <c r="C3864" t="s">
        <v>44</v>
      </c>
      <c r="D3864" t="s">
        <v>3027</v>
      </c>
      <c r="E3864" t="s">
        <v>3960</v>
      </c>
      <c r="F3864" t="s">
        <v>5940</v>
      </c>
      <c r="G3864" t="s">
        <v>4848</v>
      </c>
      <c r="I3864" t="s">
        <v>12430</v>
      </c>
      <c r="J3864" t="s">
        <v>19071</v>
      </c>
      <c r="K3864" t="s">
        <v>22069</v>
      </c>
      <c r="L3864" t="s">
        <v>26150</v>
      </c>
      <c r="M3864" s="1">
        <v>36182</v>
      </c>
      <c r="N3864" s="4">
        <v>26.419178082191781</v>
      </c>
      <c r="O3864" t="s">
        <v>31980</v>
      </c>
      <c r="P3864" t="s">
        <v>32873</v>
      </c>
      <c r="Q3864" t="str">
        <f>IF(militantesUbicacion[[#This Row],[genero]] = "Masculino","M",IF(militantesUbicacion[[#This Row],[genero]] = "Femenino","F","O"))</f>
        <v>M</v>
      </c>
      <c r="T3864" s="27" t="str">
        <f>CONCATENATE($H$10,$I$10,A3864,$J$10,A3864,$K$10,I3864,$L$10,TRIM(CONCATENATE(TRIM(B3864)," ",TRIM(C3864))),$M$10,TRIM(CONCATENATE(TRIM(D3864)," ",TRIM(E3864))),$N$10,militantesUbicacion[[#This Row],[departamento]],$O$10,militantesUbicacion[[#This Row],[municipio]],$P$10,militantesUbicacion[[#This Row],[Localidad]],$Q$10,militantesUbicacion[[#This Row],[Sex]],$R$10)</f>
        <v>u=Militante.objects.create(username='1074558969',password='1074558969',email='rodriguezcasallasluisfernando@gmail.com',first_name='LUIS FERNANDO',last_name='RODRIGUEZ CASALLAS',location=Puesto.objects.filter(dpto_name='CUNDINAMARCA',mun_name='SUSA',comuna_name='').first(),sex='M')</v>
      </c>
    </row>
    <row r="3865" spans="1:20" x14ac:dyDescent="0.25">
      <c r="A3865">
        <v>1074558575</v>
      </c>
      <c r="B3865" t="s">
        <v>38</v>
      </c>
      <c r="C3865" t="s">
        <v>1138</v>
      </c>
      <c r="D3865" t="s">
        <v>3000</v>
      </c>
      <c r="E3865" t="s">
        <v>2369</v>
      </c>
      <c r="F3865" t="s">
        <v>5940</v>
      </c>
      <c r="G3865" t="s">
        <v>4848</v>
      </c>
      <c r="I3865" t="s">
        <v>12196</v>
      </c>
      <c r="J3865" t="s">
        <v>18845</v>
      </c>
      <c r="K3865" t="s">
        <v>25225</v>
      </c>
      <c r="L3865" t="s">
        <v>26150</v>
      </c>
      <c r="M3865" s="1">
        <v>35486</v>
      </c>
      <c r="N3865" s="4">
        <v>28.326027397260273</v>
      </c>
      <c r="O3865" t="s">
        <v>31748</v>
      </c>
      <c r="P3865" t="s">
        <v>32873</v>
      </c>
      <c r="Q3865" t="str">
        <f>IF(militantesUbicacion[[#This Row],[genero]] = "Masculino","M",IF(militantesUbicacion[[#This Row],[genero]] = "Femenino","F","O"))</f>
        <v>M</v>
      </c>
      <c r="T3865" s="27" t="str">
        <f>CONCATENATE($H$10,$I$10,A3865,$J$10,A3865,$K$10,I3865,$L$10,TRIM(CONCATENATE(TRIM(B3865)," ",TRIM(C3865))),$M$10,TRIM(CONCATENATE(TRIM(D3865)," ",TRIM(E3865))),$N$10,militantesUbicacion[[#This Row],[departamento]],$O$10,militantesUbicacion[[#This Row],[municipio]],$P$10,militantesUbicacion[[#This Row],[Localidad]],$Q$10,militantesUbicacion[[#This Row],[Sex]],$R$10)</f>
        <v>u=Militante.objects.create(username='1074558575',password='1074558575',email='fincaelavanico@gmail.com',first_name='CARLOS EDUARDO',last_name='CASTILLO MARTINEZ',location=Puesto.objects.filter(dpto_name='CUNDINAMARCA',mun_name='SUSA',comuna_name='').first(),sex='M')</v>
      </c>
    </row>
    <row r="3866" spans="1:20" x14ac:dyDescent="0.25">
      <c r="A3866">
        <v>1076670621</v>
      </c>
      <c r="B3866" t="s">
        <v>372</v>
      </c>
      <c r="C3866" t="s">
        <v>2231</v>
      </c>
      <c r="D3866" t="s">
        <v>2369</v>
      </c>
      <c r="E3866" t="s">
        <v>3097</v>
      </c>
      <c r="F3866" t="s">
        <v>5940</v>
      </c>
      <c r="G3866" t="s">
        <v>6093</v>
      </c>
      <c r="I3866" t="s">
        <v>11216</v>
      </c>
      <c r="J3866" t="s">
        <v>17896</v>
      </c>
      <c r="K3866" t="s">
        <v>24391</v>
      </c>
      <c r="L3866" t="s">
        <v>26150</v>
      </c>
      <c r="M3866" s="1">
        <v>36485</v>
      </c>
      <c r="N3866" s="4">
        <v>25.589041095890412</v>
      </c>
      <c r="O3866" t="s">
        <v>30785</v>
      </c>
      <c r="P3866" t="s">
        <v>32874</v>
      </c>
      <c r="Q3866" t="str">
        <f>IF(militantesUbicacion[[#This Row],[genero]] = "Masculino","M",IF(militantesUbicacion[[#This Row],[genero]] = "Femenino","F","O"))</f>
        <v>M</v>
      </c>
      <c r="T3866" s="27" t="str">
        <f>CONCATENATE($H$10,$I$10,A3866,$J$10,A3866,$K$10,I3866,$L$10,TRIM(CONCATENATE(TRIM(B3866)," ",TRIM(C3866))),$M$10,TRIM(CONCATENATE(TRIM(D3866)," ",TRIM(E3866))),$N$10,militantesUbicacion[[#This Row],[departamento]],$O$10,militantesUbicacion[[#This Row],[municipio]],$P$10,militantesUbicacion[[#This Row],[Localidad]],$Q$10,militantesUbicacion[[#This Row],[Sex]],$R$10)</f>
        <v>u=Militante.objects.create(username='1076670621',password='1076670621',email='yeissonmartinez991121@gmail.com',first_name='JEISSON FABIAN',last_name='MARTINEZ BELLO',location=Puesto.objects.filter(dpto_name='CUNDINAMARCA',mun_name='SUTATAUSA',comuna_name='').first(),sex='M')</v>
      </c>
    </row>
    <row r="3867" spans="1:20" x14ac:dyDescent="0.25">
      <c r="A3867">
        <v>1007383725</v>
      </c>
      <c r="B3867" t="s">
        <v>378</v>
      </c>
      <c r="C3867" t="s">
        <v>2384</v>
      </c>
      <c r="D3867" t="s">
        <v>3395</v>
      </c>
      <c r="E3867" t="s">
        <v>3395</v>
      </c>
      <c r="F3867" t="s">
        <v>5940</v>
      </c>
      <c r="G3867" t="s">
        <v>6093</v>
      </c>
      <c r="I3867" t="s">
        <v>8960</v>
      </c>
      <c r="J3867" t="s">
        <v>15747</v>
      </c>
      <c r="K3867" t="s">
        <v>22343</v>
      </c>
      <c r="L3867" t="s">
        <v>26150</v>
      </c>
      <c r="M3867" s="1">
        <v>36809</v>
      </c>
      <c r="N3867" s="4">
        <v>24.701369863013699</v>
      </c>
      <c r="O3867" t="s">
        <v>28561</v>
      </c>
      <c r="P3867" t="s">
        <v>32874</v>
      </c>
      <c r="Q3867" t="str">
        <f>IF(militantesUbicacion[[#This Row],[genero]] = "Masculino","M",IF(militantesUbicacion[[#This Row],[genero]] = "Femenino","F","O"))</f>
        <v>M</v>
      </c>
      <c r="T3867" s="27" t="str">
        <f>CONCATENATE($H$10,$I$10,A3867,$J$10,A3867,$K$10,I3867,$L$10,TRIM(CONCATENATE(TRIM(B3867)," ",TRIM(C3867))),$M$10,TRIM(CONCATENATE(TRIM(D3867)," ",TRIM(E3867))),$N$10,militantesUbicacion[[#This Row],[departamento]],$O$10,militantesUbicacion[[#This Row],[municipio]],$P$10,militantesUbicacion[[#This Row],[Localidad]],$Q$10,militantesUbicacion[[#This Row],[Sex]],$R$10)</f>
        <v>u=Militante.objects.create(username='1007383725',password='1007383725',email='pradapradab@gmail.com',first_name='BRAYAN ESTIVEN',last_name='PRADA PRADA',location=Puesto.objects.filter(dpto_name='CUNDINAMARCA',mun_name='SUTATAUSA',comuna_name='').first(),sex='M')</v>
      </c>
    </row>
    <row r="3868" spans="1:20" x14ac:dyDescent="0.25">
      <c r="A3868">
        <v>1076666156</v>
      </c>
      <c r="B3868" t="s">
        <v>190</v>
      </c>
      <c r="C3868" t="s">
        <v>980</v>
      </c>
      <c r="D3868" t="s">
        <v>2992</v>
      </c>
      <c r="E3868" t="s">
        <v>3360</v>
      </c>
      <c r="F3868" t="s">
        <v>5940</v>
      </c>
      <c r="G3868" t="s">
        <v>6093</v>
      </c>
      <c r="I3868" t="s">
        <v>12599</v>
      </c>
      <c r="J3868" t="s">
        <v>19228</v>
      </c>
      <c r="K3868" t="s">
        <v>25545</v>
      </c>
      <c r="L3868" t="s">
        <v>26150</v>
      </c>
      <c r="M3868" s="1">
        <v>35600</v>
      </c>
      <c r="N3868" s="4">
        <v>28.013698630136986</v>
      </c>
      <c r="O3868" t="s">
        <v>32147</v>
      </c>
      <c r="P3868" t="s">
        <v>32873</v>
      </c>
      <c r="Q3868" t="str">
        <f>IF(militantesUbicacion[[#This Row],[genero]] = "Masculino","M",IF(militantesUbicacion[[#This Row],[genero]] = "Femenino","F","O"))</f>
        <v>M</v>
      </c>
      <c r="T3868" s="27" t="str">
        <f>CONCATENATE($H$10,$I$10,A3868,$J$10,A3868,$K$10,I3868,$L$10,TRIM(CONCATENATE(TRIM(B3868)," ",TRIM(C3868))),$M$10,TRIM(CONCATENATE(TRIM(D3868)," ",TRIM(E3868))),$N$10,militantesUbicacion[[#This Row],[departamento]],$O$10,militantesUbicacion[[#This Row],[municipio]],$P$10,militantesUbicacion[[#This Row],[Localidad]],$Q$10,militantesUbicacion[[#This Row],[Sex]],$R$10)</f>
        <v>u=Militante.objects.create(username='1076666156',password='1076666156',email='wilmercarrenodj8@gmail.com',first_name='WILMER YOBANI',last_name='CARREÑO CONTRERAS',location=Puesto.objects.filter(dpto_name='CUNDINAMARCA',mun_name='SUTATAUSA',comuna_name='').first(),sex='M')</v>
      </c>
    </row>
    <row r="3869" spans="1:20" x14ac:dyDescent="0.25">
      <c r="A3869">
        <v>1193427927</v>
      </c>
      <c r="B3869" t="s">
        <v>254</v>
      </c>
      <c r="C3869" t="s">
        <v>54</v>
      </c>
      <c r="D3869" t="s">
        <v>2956</v>
      </c>
      <c r="E3869" t="s">
        <v>3271</v>
      </c>
      <c r="F3869" t="s">
        <v>5940</v>
      </c>
      <c r="G3869" t="s">
        <v>6093</v>
      </c>
      <c r="I3869" t="s">
        <v>6649</v>
      </c>
      <c r="J3869" t="s">
        <v>13418</v>
      </c>
      <c r="K3869" t="s">
        <v>20017</v>
      </c>
      <c r="L3869" t="s">
        <v>26150</v>
      </c>
      <c r="M3869" s="1">
        <v>36894</v>
      </c>
      <c r="N3869" s="4">
        <v>24.468493150684932</v>
      </c>
      <c r="O3869" t="s">
        <v>26233</v>
      </c>
      <c r="P3869" t="s">
        <v>32873</v>
      </c>
      <c r="Q3869" t="str">
        <f>IF(militantesUbicacion[[#This Row],[genero]] = "Masculino","M",IF(militantesUbicacion[[#This Row],[genero]] = "Femenino","F","O"))</f>
        <v>M</v>
      </c>
      <c r="T3869" s="27" t="str">
        <f>CONCATENATE($H$10,$I$10,A3869,$J$10,A3869,$K$10,I3869,$L$10,TRIM(CONCATENATE(TRIM(B3869)," ",TRIM(C3869))),$M$10,TRIM(CONCATENATE(TRIM(D3869)," ",TRIM(E3869))),$N$10,militantesUbicacion[[#This Row],[departamento]],$O$10,militantesUbicacion[[#This Row],[municipio]],$P$10,militantesUbicacion[[#This Row],[Localidad]],$Q$10,militantesUbicacion[[#This Row],[Sex]],$R$10)</f>
        <v>u=Militante.objects.create(username='1193427927',password='1193427927',email='julyro11@gmail.com',first_name='JULIAN DAVID',last_name='RODRÍGUEZ VEGA',location=Puesto.objects.filter(dpto_name='CUNDINAMARCA',mun_name='SUTATAUSA',comuna_name='').first(),sex='M')</v>
      </c>
    </row>
    <row r="3870" spans="1:20" x14ac:dyDescent="0.25">
      <c r="A3870">
        <v>1076626798</v>
      </c>
      <c r="B3870" t="s">
        <v>149</v>
      </c>
      <c r="C3870" t="s">
        <v>2158</v>
      </c>
      <c r="D3870" t="s">
        <v>3407</v>
      </c>
      <c r="E3870" t="s">
        <v>4293</v>
      </c>
      <c r="F3870" t="s">
        <v>5940</v>
      </c>
      <c r="G3870" t="s">
        <v>6096</v>
      </c>
      <c r="I3870" t="s">
        <v>8944</v>
      </c>
      <c r="J3870" t="s">
        <v>15731</v>
      </c>
      <c r="K3870" t="s">
        <v>22328</v>
      </c>
      <c r="L3870" t="s">
        <v>26150</v>
      </c>
      <c r="M3870" s="1">
        <v>36328</v>
      </c>
      <c r="N3870" s="4">
        <v>26.019178082191782</v>
      </c>
      <c r="O3870" t="s">
        <v>28545</v>
      </c>
      <c r="P3870" t="s">
        <v>32874</v>
      </c>
      <c r="Q3870" t="str">
        <f>IF(militantesUbicacion[[#This Row],[genero]] = "Masculino","M",IF(militantesUbicacion[[#This Row],[genero]] = "Femenino","F","O"))</f>
        <v>M</v>
      </c>
      <c r="T3870" s="27" t="str">
        <f>CONCATENATE($H$10,$I$10,A3870,$J$10,A3870,$K$10,I3870,$L$10,TRIM(CONCATENATE(TRIM(B3870)," ",TRIM(C3870))),$M$10,TRIM(CONCATENATE(TRIM(D3870)," ",TRIM(E3870))),$N$10,militantesUbicacion[[#This Row],[departamento]],$O$10,militantesUbicacion[[#This Row],[municipio]],$P$10,militantesUbicacion[[#This Row],[Localidad]],$Q$10,militantesUbicacion[[#This Row],[Sex]],$R$10)</f>
        <v>u=Militante.objects.create(username='1076626798',password='1076626798',email='nano360201@gmail.com',first_name='YEFERSON',last_name='RENDON SALINAS',location=Puesto.objects.filter(dpto_name='CUNDINAMARCA',mun_name='TABIO',comuna_name='').first(),sex='M')</v>
      </c>
    </row>
    <row r="3871" spans="1:20" x14ac:dyDescent="0.25">
      <c r="A3871">
        <v>1076626034</v>
      </c>
      <c r="B3871" t="s">
        <v>1029</v>
      </c>
      <c r="C3871" t="s">
        <v>2205</v>
      </c>
      <c r="D3871" t="s">
        <v>3026</v>
      </c>
      <c r="E3871" t="s">
        <v>2946</v>
      </c>
      <c r="F3871" t="s">
        <v>5940</v>
      </c>
      <c r="G3871" t="s">
        <v>6096</v>
      </c>
      <c r="I3871" t="s">
        <v>11945</v>
      </c>
      <c r="J3871" t="s">
        <v>18602</v>
      </c>
      <c r="K3871" t="s">
        <v>25033</v>
      </c>
      <c r="L3871" t="s">
        <v>26150</v>
      </c>
      <c r="M3871" s="1">
        <v>35812</v>
      </c>
      <c r="N3871" s="4">
        <v>27.432876712328767</v>
      </c>
      <c r="O3871" t="s">
        <v>28565</v>
      </c>
      <c r="P3871" t="s">
        <v>32873</v>
      </c>
      <c r="Q3871" t="str">
        <f>IF(militantesUbicacion[[#This Row],[genero]] = "Masculino","M",IF(militantesUbicacion[[#This Row],[genero]] = "Femenino","F","O"))</f>
        <v>M</v>
      </c>
      <c r="T3871" s="27" t="str">
        <f>CONCATENATE($H$10,$I$10,A3871,$J$10,A3871,$K$10,I3871,$L$10,TRIM(CONCATENATE(TRIM(B3871)," ",TRIM(C3871))),$M$10,TRIM(CONCATENATE(TRIM(D3871)," ",TRIM(E3871))),$N$10,militantesUbicacion[[#This Row],[departamento]],$O$10,militantesUbicacion[[#This Row],[municipio]],$P$10,militantesUbicacion[[#This Row],[Localidad]],$Q$10,militantesUbicacion[[#This Row],[Sex]],$R$10)</f>
        <v>u=Militante.objects.create(username='1076626034',password='1076626034',email='rgonzalezeligio@gmail.com',first_name='ROLANDO ALBERTO',last_name='GONZALEZ ELIGIO',location=Puesto.objects.filter(dpto_name='CUNDINAMARCA',mun_name='TABIO',comuna_name='').first(),sex='M')</v>
      </c>
    </row>
    <row r="3872" spans="1:20" x14ac:dyDescent="0.25">
      <c r="A3872">
        <v>1004005997</v>
      </c>
      <c r="B3872" t="s">
        <v>336</v>
      </c>
      <c r="C3872" t="s">
        <v>2158</v>
      </c>
      <c r="D3872" t="s">
        <v>3395</v>
      </c>
      <c r="E3872" t="s">
        <v>3718</v>
      </c>
      <c r="F3872" t="s">
        <v>5940</v>
      </c>
      <c r="G3872" t="s">
        <v>6096</v>
      </c>
      <c r="I3872" t="s">
        <v>10326</v>
      </c>
      <c r="J3872" t="s">
        <v>17031</v>
      </c>
      <c r="K3872" t="s">
        <v>23575</v>
      </c>
      <c r="L3872" t="s">
        <v>26151</v>
      </c>
      <c r="M3872" s="1">
        <v>37458</v>
      </c>
      <c r="N3872" s="4">
        <v>22.923287671232877</v>
      </c>
      <c r="O3872" t="s">
        <v>29906</v>
      </c>
      <c r="P3872" t="s">
        <v>32873</v>
      </c>
      <c r="Q3872" t="str">
        <f>IF(militantesUbicacion[[#This Row],[genero]] = "Masculino","M",IF(militantesUbicacion[[#This Row],[genero]] = "Femenino","F","O"))</f>
        <v>F</v>
      </c>
      <c r="T3872" s="27" t="str">
        <f>CONCATENATE($H$10,$I$10,A3872,$J$10,A3872,$K$10,I3872,$L$10,TRIM(CONCATENATE(TRIM(B3872)," ",TRIM(C3872))),$M$10,TRIM(CONCATENATE(TRIM(D3872)," ",TRIM(E3872))),$N$10,militantesUbicacion[[#This Row],[departamento]],$O$10,militantesUbicacion[[#This Row],[municipio]],$P$10,militantesUbicacion[[#This Row],[Localidad]],$Q$10,militantesUbicacion[[#This Row],[Sex]],$R$10)</f>
        <v>u=Militante.objects.create(username='1004005997',password='1004005997',email='marianapra2107@gmail.com',first_name='MARIANA',last_name='PRADA RIAÑO',location=Puesto.objects.filter(dpto_name='CUNDINAMARCA',mun_name='TABIO',comuna_name='').first(),sex='F')</v>
      </c>
    </row>
    <row r="3873" spans="1:20" x14ac:dyDescent="0.25">
      <c r="A3873">
        <v>1000472637</v>
      </c>
      <c r="B3873" t="s">
        <v>29</v>
      </c>
      <c r="C3873" t="s">
        <v>2174</v>
      </c>
      <c r="D3873" t="s">
        <v>3263</v>
      </c>
      <c r="E3873" t="s">
        <v>2966</v>
      </c>
      <c r="F3873" t="s">
        <v>5940</v>
      </c>
      <c r="G3873" t="s">
        <v>6096</v>
      </c>
      <c r="I3873" t="s">
        <v>10318</v>
      </c>
      <c r="J3873" t="s">
        <v>17023</v>
      </c>
      <c r="K3873" t="s">
        <v>23567</v>
      </c>
      <c r="L3873" t="s">
        <v>26150</v>
      </c>
      <c r="M3873" s="1">
        <v>37580</v>
      </c>
      <c r="N3873" s="4">
        <v>22.589041095890412</v>
      </c>
      <c r="O3873" t="s">
        <v>29898</v>
      </c>
      <c r="P3873" t="s">
        <v>32874</v>
      </c>
      <c r="Q3873" t="str">
        <f>IF(militantesUbicacion[[#This Row],[genero]] = "Masculino","M",IF(militantesUbicacion[[#This Row],[genero]] = "Femenino","F","O"))</f>
        <v>M</v>
      </c>
      <c r="T3873" s="27" t="str">
        <f>CONCATENATE($H$10,$I$10,A3873,$J$10,A3873,$K$10,I3873,$L$10,TRIM(CONCATENATE(TRIM(B3873)," ",TRIM(C3873))),$M$10,TRIM(CONCATENATE(TRIM(D3873)," ",TRIM(E3873))),$N$10,militantesUbicacion[[#This Row],[departamento]],$O$10,militantesUbicacion[[#This Row],[municipio]],$P$10,militantesUbicacion[[#This Row],[Localidad]],$Q$10,militantesUbicacion[[#This Row],[Sex]],$R$10)</f>
        <v>u=Militante.objects.create(username='1000472637',password='1000472637',email='bdsyuhh123@gmail.com',first_name='CARLOS DAVID',last_name='BUITRAGO SANCHEZ',location=Puesto.objects.filter(dpto_name='CUNDINAMARCA',mun_name='TABIO',comuna_name='').first(),sex='M')</v>
      </c>
    </row>
    <row r="3874" spans="1:20" x14ac:dyDescent="0.25">
      <c r="A3874">
        <v>1003878702</v>
      </c>
      <c r="B3874" t="s">
        <v>378</v>
      </c>
      <c r="C3874" t="s">
        <v>2220</v>
      </c>
      <c r="D3874" t="s">
        <v>2997</v>
      </c>
      <c r="E3874" t="s">
        <v>3062</v>
      </c>
      <c r="F3874" t="s">
        <v>5940</v>
      </c>
      <c r="G3874" t="s">
        <v>6096</v>
      </c>
      <c r="I3874" t="s">
        <v>10362</v>
      </c>
      <c r="J3874" t="s">
        <v>17066</v>
      </c>
      <c r="K3874" t="s">
        <v>23609</v>
      </c>
      <c r="L3874" t="s">
        <v>26150</v>
      </c>
      <c r="M3874" s="1">
        <v>36739</v>
      </c>
      <c r="N3874" s="4">
        <v>24.893150684931506</v>
      </c>
      <c r="O3874" t="s">
        <v>29941</v>
      </c>
      <c r="P3874" t="s">
        <v>32874</v>
      </c>
      <c r="Q3874" t="str">
        <f>IF(militantesUbicacion[[#This Row],[genero]] = "Masculino","M",IF(militantesUbicacion[[#This Row],[genero]] = "Femenino","F","O"))</f>
        <v>M</v>
      </c>
      <c r="T3874" s="27" t="str">
        <f>CONCATENATE($H$10,$I$10,A3874,$J$10,A3874,$K$10,I3874,$L$10,TRIM(CONCATENATE(TRIM(B3874)," ",TRIM(C3874))),$M$10,TRIM(CONCATENATE(TRIM(D3874)," ",TRIM(E3874))),$N$10,militantesUbicacion[[#This Row],[departamento]],$O$10,militantesUbicacion[[#This Row],[municipio]],$P$10,militantesUbicacion[[#This Row],[Localidad]],$Q$10,militantesUbicacion[[#This Row],[Sex]],$R$10)</f>
        <v>u=Militante.objects.create(username='1003878702',password='1003878702',email='stivenromerogomez2000@gmail.com',first_name='BRAYAN STIVEN',last_name='ROMERO GOMEZ',location=Puesto.objects.filter(dpto_name='CUNDINAMARCA',mun_name='TABIO',comuna_name='').first(),sex='M')</v>
      </c>
    </row>
    <row r="3875" spans="1:20" x14ac:dyDescent="0.25">
      <c r="A3875">
        <v>1193257444</v>
      </c>
      <c r="B3875" t="s">
        <v>140</v>
      </c>
      <c r="C3875" t="s">
        <v>2453</v>
      </c>
      <c r="D3875" t="s">
        <v>5330</v>
      </c>
      <c r="E3875" t="s">
        <v>3959</v>
      </c>
      <c r="F3875" t="s">
        <v>5940</v>
      </c>
      <c r="G3875" t="s">
        <v>6096</v>
      </c>
      <c r="I3875" t="s">
        <v>10405</v>
      </c>
      <c r="J3875" t="s">
        <v>17110</v>
      </c>
      <c r="K3875" t="s">
        <v>23651</v>
      </c>
      <c r="L3875" t="s">
        <v>26150</v>
      </c>
      <c r="M3875" s="1">
        <v>37638</v>
      </c>
      <c r="N3875" s="4">
        <v>22.43013698630137</v>
      </c>
      <c r="O3875" t="s">
        <v>29984</v>
      </c>
      <c r="P3875" t="s">
        <v>32874</v>
      </c>
      <c r="Q3875" t="str">
        <f>IF(militantesUbicacion[[#This Row],[genero]] = "Masculino","M",IF(militantesUbicacion[[#This Row],[genero]] = "Femenino","F","O"))</f>
        <v>M</v>
      </c>
      <c r="T3875" s="27" t="str">
        <f>CONCATENATE($H$10,$I$10,A3875,$J$10,A3875,$K$10,I3875,$L$10,TRIM(CONCATENATE(TRIM(B3875)," ",TRIM(C3875))),$M$10,TRIM(CONCATENATE(TRIM(D3875)," ",TRIM(E3875))),$N$10,militantesUbicacion[[#This Row],[departamento]],$O$10,militantesUbicacion[[#This Row],[municipio]],$P$10,militantesUbicacion[[#This Row],[Localidad]],$Q$10,militantesUbicacion[[#This Row],[Sex]],$R$10)</f>
        <v>u=Militante.objects.create(username='1193257444',password='1193257444',email='jhondiosa34@gmail.com',first_name='JHON STEVAN',last_name='DIOSA ECHEVERRI',location=Puesto.objects.filter(dpto_name='CUNDINAMARCA',mun_name='TABIO',comuna_name='').first(),sex='M')</v>
      </c>
    </row>
    <row r="3876" spans="1:20" x14ac:dyDescent="0.25">
      <c r="A3876">
        <v>1007565512</v>
      </c>
      <c r="B3876" t="s">
        <v>384</v>
      </c>
      <c r="C3876" t="s">
        <v>2158</v>
      </c>
      <c r="D3876" t="s">
        <v>4448</v>
      </c>
      <c r="E3876" t="s">
        <v>3062</v>
      </c>
      <c r="F3876" t="s">
        <v>5940</v>
      </c>
      <c r="G3876" t="s">
        <v>6096</v>
      </c>
      <c r="I3876" t="s">
        <v>10416</v>
      </c>
      <c r="J3876" t="s">
        <v>17121</v>
      </c>
      <c r="K3876" t="s">
        <v>23661</v>
      </c>
      <c r="L3876" t="s">
        <v>26151</v>
      </c>
      <c r="M3876" s="1">
        <v>36871</v>
      </c>
      <c r="N3876" s="4">
        <v>24.531506849315068</v>
      </c>
      <c r="O3876" t="s">
        <v>29995</v>
      </c>
      <c r="P3876" t="s">
        <v>32874</v>
      </c>
      <c r="Q3876" t="str">
        <f>IF(militantesUbicacion[[#This Row],[genero]] = "Masculino","M",IF(militantesUbicacion[[#This Row],[genero]] = "Femenino","F","O"))</f>
        <v>F</v>
      </c>
      <c r="T3876" s="27" t="str">
        <f>CONCATENATE($H$10,$I$10,A3876,$J$10,A3876,$K$10,I3876,$L$10,TRIM(CONCATENATE(TRIM(B3876)," ",TRIM(C3876))),$M$10,TRIM(CONCATENATE(TRIM(D3876)," ",TRIM(E3876))),$N$10,militantesUbicacion[[#This Row],[departamento]],$O$10,militantesUbicacion[[#This Row],[municipio]],$P$10,militantesUbicacion[[#This Row],[Localidad]],$Q$10,militantesUbicacion[[#This Row],[Sex]],$R$10)</f>
        <v>u=Militante.objects.create(username='1007565512',password='1007565512',email='sepulvedaalexandra4@gmail.com',first_name='ALEXANDRA',last_name='SEPULVEDA GOMEZ',location=Puesto.objects.filter(dpto_name='CUNDINAMARCA',mun_name='TABIO',comuna_name='').first(),sex='F')</v>
      </c>
    </row>
    <row r="3877" spans="1:20" x14ac:dyDescent="0.25">
      <c r="A3877">
        <v>1001296273</v>
      </c>
      <c r="B3877" t="s">
        <v>122</v>
      </c>
      <c r="C3877" t="s">
        <v>2298</v>
      </c>
      <c r="D3877" t="s">
        <v>3845</v>
      </c>
      <c r="E3877" t="s">
        <v>3383</v>
      </c>
      <c r="F3877" t="s">
        <v>5940</v>
      </c>
      <c r="G3877" t="s">
        <v>6096</v>
      </c>
      <c r="I3877" t="s">
        <v>10475</v>
      </c>
      <c r="J3877" t="s">
        <v>14687</v>
      </c>
      <c r="K3877" t="s">
        <v>23716</v>
      </c>
      <c r="L3877" t="s">
        <v>26151</v>
      </c>
      <c r="M3877" s="1">
        <v>37131</v>
      </c>
      <c r="N3877" s="4">
        <v>23.81917808219178</v>
      </c>
      <c r="O3877" t="s">
        <v>30054</v>
      </c>
      <c r="P3877" t="s">
        <v>32874</v>
      </c>
      <c r="Q3877" t="str">
        <f>IF(militantesUbicacion[[#This Row],[genero]] = "Masculino","M",IF(militantesUbicacion[[#This Row],[genero]] = "Femenino","F","O"))</f>
        <v>F</v>
      </c>
      <c r="T3877" s="27" t="str">
        <f>CONCATENATE($H$10,$I$10,A3877,$J$10,A3877,$K$10,I3877,$L$10,TRIM(CONCATENATE(TRIM(B3877)," ",TRIM(C3877))),$M$10,TRIM(CONCATENATE(TRIM(D3877)," ",TRIM(E3877))),$N$10,militantesUbicacion[[#This Row],[departamento]],$O$10,militantesUbicacion[[#This Row],[municipio]],$P$10,militantesUbicacion[[#This Row],[Localidad]],$Q$10,militantesUbicacion[[#This Row],[Sex]],$R$10)</f>
        <v>u=Militante.objects.create(username='1001296273',password='1001296273',email='est.sara.saavedra@unimilitar.edu.co',first_name='SARA KATHERINE',last_name='SAAVEDRA ESPINOSA',location=Puesto.objects.filter(dpto_name='CUNDINAMARCA',mun_name='TABIO',comuna_name='').first(),sex='F')</v>
      </c>
    </row>
    <row r="3878" spans="1:20" x14ac:dyDescent="0.25">
      <c r="A3878">
        <v>1076620384</v>
      </c>
      <c r="B3878" t="s">
        <v>238</v>
      </c>
      <c r="C3878" t="s">
        <v>2424</v>
      </c>
      <c r="D3878" t="s">
        <v>3851</v>
      </c>
      <c r="E3878" t="s">
        <v>3027</v>
      </c>
      <c r="F3878" t="s">
        <v>5940</v>
      </c>
      <c r="G3878" t="s">
        <v>6096</v>
      </c>
      <c r="I3878" t="s">
        <v>10527</v>
      </c>
      <c r="J3878" t="s">
        <v>17230</v>
      </c>
      <c r="K3878" t="s">
        <v>23768</v>
      </c>
      <c r="L3878" t="s">
        <v>26151</v>
      </c>
      <c r="M3878" s="1">
        <v>38334</v>
      </c>
      <c r="N3878" s="4">
        <v>20.523287671232875</v>
      </c>
      <c r="O3878" t="s">
        <v>30106</v>
      </c>
      <c r="P3878" t="s">
        <v>32874</v>
      </c>
      <c r="Q3878" t="str">
        <f>IF(militantesUbicacion[[#This Row],[genero]] = "Masculino","M",IF(militantesUbicacion[[#This Row],[genero]] = "Femenino","F","O"))</f>
        <v>F</v>
      </c>
      <c r="T3878" s="27" t="str">
        <f>CONCATENATE($H$10,$I$10,A3878,$J$10,A3878,$K$10,I3878,$L$10,TRIM(CONCATENATE(TRIM(B3878)," ",TRIM(C3878))),$M$10,TRIM(CONCATENATE(TRIM(D3878)," ",TRIM(E3878))),$N$10,militantesUbicacion[[#This Row],[departamento]],$O$10,militantesUbicacion[[#This Row],[municipio]],$P$10,militantesUbicacion[[#This Row],[Localidad]],$Q$10,militantesUbicacion[[#This Row],[Sex]],$R$10)</f>
        <v>u=Militante.objects.create(username='1076620384',password='1076620384',email='vr0167803@gmail.com',first_name='KAREN VANESSA',last_name='RAMIREZ RODRIGUEZ',location=Puesto.objects.filter(dpto_name='CUNDINAMARCA',mun_name='TABIO',comuna_name='').first(),sex='F')</v>
      </c>
    </row>
    <row r="3879" spans="1:20" x14ac:dyDescent="0.25">
      <c r="A3879">
        <v>1003906676</v>
      </c>
      <c r="B3879" t="s">
        <v>1144</v>
      </c>
      <c r="C3879" t="s">
        <v>2525</v>
      </c>
      <c r="D3879" t="s">
        <v>5176</v>
      </c>
      <c r="E3879" t="s">
        <v>1785</v>
      </c>
      <c r="F3879" t="s">
        <v>5940</v>
      </c>
      <c r="G3879" t="s">
        <v>6096</v>
      </c>
      <c r="I3879" t="s">
        <v>10554</v>
      </c>
      <c r="J3879" t="s">
        <v>17257</v>
      </c>
      <c r="K3879" t="s">
        <v>23792</v>
      </c>
      <c r="L3879" t="s">
        <v>26151</v>
      </c>
      <c r="M3879" s="1">
        <v>37735</v>
      </c>
      <c r="N3879" s="4">
        <v>22.164383561643834</v>
      </c>
      <c r="O3879" t="s">
        <v>30131</v>
      </c>
      <c r="P3879" t="s">
        <v>32873</v>
      </c>
      <c r="Q3879" t="str">
        <f>IF(militantesUbicacion[[#This Row],[genero]] = "Masculino","M",IF(militantesUbicacion[[#This Row],[genero]] = "Femenino","F","O"))</f>
        <v>F</v>
      </c>
      <c r="T3879" s="27" t="str">
        <f>CONCATENATE($H$10,$I$10,A3879,$J$10,A3879,$K$10,I3879,$L$10,TRIM(CONCATENATE(TRIM(B3879)," ",TRIM(C3879))),$M$10,TRIM(CONCATENATE(TRIM(D3879)," ",TRIM(E3879))),$N$10,militantesUbicacion[[#This Row],[departamento]],$O$10,militantesUbicacion[[#This Row],[municipio]],$P$10,militantesUbicacion[[#This Row],[Localidad]],$Q$10,militantesUbicacion[[#This Row],[Sex]],$R$10)</f>
        <v>u=Militante.objects.create(username='1003906676',password='1003906676',email='yayita3115485187@gmail.com',first_name='JUANA VANESA',last_name='YAYA RUBIANO',location=Puesto.objects.filter(dpto_name='CUNDINAMARCA',mun_name='TABIO',comuna_name='').first(),sex='F')</v>
      </c>
    </row>
    <row r="3880" spans="1:20" x14ac:dyDescent="0.25">
      <c r="A3880">
        <v>1003660762</v>
      </c>
      <c r="B3880" t="s">
        <v>98</v>
      </c>
      <c r="C3880" t="s">
        <v>2249</v>
      </c>
      <c r="D3880" t="s">
        <v>4160</v>
      </c>
      <c r="E3880" t="s">
        <v>2941</v>
      </c>
      <c r="F3880" t="s">
        <v>5940</v>
      </c>
      <c r="G3880" t="s">
        <v>6096</v>
      </c>
      <c r="I3880" t="s">
        <v>10571</v>
      </c>
      <c r="J3880" t="s">
        <v>17273</v>
      </c>
      <c r="K3880" t="s">
        <v>23804</v>
      </c>
      <c r="L3880" t="s">
        <v>26150</v>
      </c>
      <c r="M3880" s="1">
        <v>37647</v>
      </c>
      <c r="N3880" s="4">
        <v>22.405479452054795</v>
      </c>
      <c r="O3880" t="s">
        <v>30148</v>
      </c>
      <c r="P3880" t="s">
        <v>32874</v>
      </c>
      <c r="Q3880" t="str">
        <f>IF(militantesUbicacion[[#This Row],[genero]] = "Masculino","M",IF(militantesUbicacion[[#This Row],[genero]] = "Femenino","F","O"))</f>
        <v>M</v>
      </c>
      <c r="T3880" s="27" t="str">
        <f>CONCATENATE($H$10,$I$10,A3880,$J$10,A3880,$K$10,I3880,$L$10,TRIM(CONCATENATE(TRIM(B3880)," ",TRIM(C3880))),$M$10,TRIM(CONCATENATE(TRIM(D3880)," ",TRIM(E3880))),$N$10,militantesUbicacion[[#This Row],[departamento]],$O$10,militantesUbicacion[[#This Row],[municipio]],$P$10,militantesUbicacion[[#This Row],[Localidad]],$Q$10,militantesUbicacion[[#This Row],[Sex]],$R$10)</f>
        <v>u=Militante.objects.create(username='1003660762',password='1003660762',email='juan7776789@gmail.com',first_name='JUAN CAMILO',last_name='CORREA CAMACHO',location=Puesto.objects.filter(dpto_name='CUNDINAMARCA',mun_name='TABIO',comuna_name='').first(),sex='M')</v>
      </c>
    </row>
    <row r="3881" spans="1:20" x14ac:dyDescent="0.25">
      <c r="A3881">
        <v>1007451734</v>
      </c>
      <c r="B3881" t="s">
        <v>1519</v>
      </c>
      <c r="C3881" t="s">
        <v>2324</v>
      </c>
      <c r="D3881" t="s">
        <v>3098</v>
      </c>
      <c r="E3881" t="s">
        <v>3027</v>
      </c>
      <c r="F3881" t="s">
        <v>5940</v>
      </c>
      <c r="G3881" t="s">
        <v>6096</v>
      </c>
      <c r="I3881" t="s">
        <v>10572</v>
      </c>
      <c r="J3881" t="s">
        <v>17274</v>
      </c>
      <c r="K3881" t="s">
        <v>23805</v>
      </c>
      <c r="L3881" t="s">
        <v>26150</v>
      </c>
      <c r="M3881" s="1">
        <v>36561</v>
      </c>
      <c r="N3881" s="4">
        <v>25.38082191780822</v>
      </c>
      <c r="O3881" t="s">
        <v>30149</v>
      </c>
      <c r="P3881" t="s">
        <v>32874</v>
      </c>
      <c r="Q3881" t="str">
        <f>IF(militantesUbicacion[[#This Row],[genero]] = "Masculino","M",IF(militantesUbicacion[[#This Row],[genero]] = "Femenino","F","O"))</f>
        <v>M</v>
      </c>
      <c r="T3881" s="27" t="str">
        <f>CONCATENATE($H$10,$I$10,A3881,$J$10,A3881,$K$10,I3881,$L$10,TRIM(CONCATENATE(TRIM(B3881)," ",TRIM(C3881))),$M$10,TRIM(CONCATENATE(TRIM(D3881)," ",TRIM(E3881))),$N$10,militantesUbicacion[[#This Row],[departamento]],$O$10,militantesUbicacion[[#This Row],[municipio]],$P$10,militantesUbicacion[[#This Row],[Localidad]],$Q$10,militantesUbicacion[[#This Row],[Sex]],$R$10)</f>
        <v>u=Militante.objects.create(username='1007451734',password='1007451734',email='vivisortega.26@gmail.com',first_name='DAYSY VIVIANA',last_name='ORTEGA RODRIGUEZ',location=Puesto.objects.filter(dpto_name='CUNDINAMARCA',mun_name='TABIO',comuna_name='').first(),sex='M')</v>
      </c>
    </row>
    <row r="3882" spans="1:20" x14ac:dyDescent="0.25">
      <c r="A3882">
        <v>1078366405</v>
      </c>
      <c r="B3882" t="s">
        <v>46</v>
      </c>
      <c r="C3882" t="s">
        <v>2231</v>
      </c>
      <c r="D3882" t="s">
        <v>3117</v>
      </c>
      <c r="E3882" t="s">
        <v>3132</v>
      </c>
      <c r="F3882" t="s">
        <v>5940</v>
      </c>
      <c r="G3882" t="s">
        <v>6096</v>
      </c>
      <c r="I3882" t="s">
        <v>10641</v>
      </c>
      <c r="J3882" t="s">
        <v>17342</v>
      </c>
      <c r="K3882" t="s">
        <v>23873</v>
      </c>
      <c r="L3882" t="s">
        <v>26150</v>
      </c>
      <c r="M3882" s="1">
        <v>38229</v>
      </c>
      <c r="N3882" s="4">
        <v>20.81095890410959</v>
      </c>
      <c r="O3882" t="s">
        <v>30214</v>
      </c>
      <c r="P3882" t="s">
        <v>32874</v>
      </c>
      <c r="Q3882" t="str">
        <f>IF(militantesUbicacion[[#This Row],[genero]] = "Masculino","M",IF(militantesUbicacion[[#This Row],[genero]] = "Femenino","F","O"))</f>
        <v>M</v>
      </c>
      <c r="T3882" s="27" t="str">
        <f>CONCATENATE($H$10,$I$10,A3882,$J$10,A3882,$K$10,I3882,$L$10,TRIM(CONCATENATE(TRIM(B3882)," ",TRIM(C3882))),$M$10,TRIM(CONCATENATE(TRIM(D3882)," ",TRIM(E3882))),$N$10,militantesUbicacion[[#This Row],[departamento]],$O$10,militantesUbicacion[[#This Row],[municipio]],$P$10,militantesUbicacion[[#This Row],[Localidad]],$Q$10,militantesUbicacion[[#This Row],[Sex]],$R$10)</f>
        <v>u=Militante.objects.create(username='1078366405',password='1078366405',email='fonsecaq12@gmail.com',first_name='MARCO FABIAN',last_name='FONSECA PACHON',location=Puesto.objects.filter(dpto_name='CUNDINAMARCA',mun_name='TABIO',comuna_name='').first(),sex='M')</v>
      </c>
    </row>
    <row r="3883" spans="1:20" x14ac:dyDescent="0.25">
      <c r="A3883">
        <v>1003878803</v>
      </c>
      <c r="B3883" t="s">
        <v>98</v>
      </c>
      <c r="C3883" t="s">
        <v>2261</v>
      </c>
      <c r="D3883" t="s">
        <v>2028</v>
      </c>
      <c r="E3883" t="s">
        <v>39</v>
      </c>
      <c r="F3883" t="s">
        <v>5940</v>
      </c>
      <c r="G3883" t="s">
        <v>6096</v>
      </c>
      <c r="I3883" t="s">
        <v>10711</v>
      </c>
      <c r="J3883" t="s">
        <v>17411</v>
      </c>
      <c r="K3883" t="s">
        <v>23934</v>
      </c>
      <c r="L3883" t="s">
        <v>26150</v>
      </c>
      <c r="M3883" s="1">
        <v>36842</v>
      </c>
      <c r="N3883" s="4">
        <v>24.610958904109587</v>
      </c>
      <c r="O3883" t="s">
        <v>30283</v>
      </c>
      <c r="P3883" t="s">
        <v>32874</v>
      </c>
      <c r="Q3883" t="str">
        <f>IF(militantesUbicacion[[#This Row],[genero]] = "Masculino","M",IF(militantesUbicacion[[#This Row],[genero]] = "Femenino","F","O"))</f>
        <v>M</v>
      </c>
      <c r="T3883" s="27" t="str">
        <f>CONCATENATE($H$10,$I$10,A3883,$J$10,A3883,$K$10,I3883,$L$10,TRIM(CONCATENATE(TRIM(B3883)," ",TRIM(C3883))),$M$10,TRIM(CONCATENATE(TRIM(D3883)," ",TRIM(E3883))),$N$10,militantesUbicacion[[#This Row],[departamento]],$O$10,militantesUbicacion[[#This Row],[municipio]],$P$10,militantesUbicacion[[#This Row],[Localidad]],$Q$10,militantesUbicacion[[#This Row],[Sex]],$R$10)</f>
        <v>u=Militante.objects.create(username='1003878803',password='1003878803',email='juane.garciaj@gmail.com',first_name='JUAN ESTEBAN',last_name='GARCIA JULIO',location=Puesto.objects.filter(dpto_name='CUNDINAMARCA',mun_name='TABIO',comuna_name='').first(),sex='M')</v>
      </c>
    </row>
    <row r="3884" spans="1:20" x14ac:dyDescent="0.25">
      <c r="A3884">
        <v>1000254238</v>
      </c>
      <c r="B3884" t="s">
        <v>179</v>
      </c>
      <c r="C3884" t="s">
        <v>2175</v>
      </c>
      <c r="D3884" t="s">
        <v>3591</v>
      </c>
      <c r="E3884" t="s">
        <v>1878</v>
      </c>
      <c r="F3884" t="s">
        <v>5940</v>
      </c>
      <c r="G3884" t="s">
        <v>6096</v>
      </c>
      <c r="I3884" t="s">
        <v>12669</v>
      </c>
      <c r="J3884" t="s">
        <v>19294</v>
      </c>
      <c r="K3884" t="s">
        <v>25605</v>
      </c>
      <c r="L3884" t="s">
        <v>26150</v>
      </c>
      <c r="M3884" s="1">
        <v>37189</v>
      </c>
      <c r="N3884" s="4">
        <v>23.660273972602738</v>
      </c>
      <c r="O3884" t="s">
        <v>32216</v>
      </c>
      <c r="P3884" t="s">
        <v>32873</v>
      </c>
      <c r="Q3884" t="str">
        <f>IF(militantesUbicacion[[#This Row],[genero]] = "Masculino","M",IF(militantesUbicacion[[#This Row],[genero]] = "Femenino","F","O"))</f>
        <v>M</v>
      </c>
      <c r="T3884" s="27" t="str">
        <f>CONCATENATE($H$10,$I$10,A3884,$J$10,A3884,$K$10,I3884,$L$10,TRIM(CONCATENATE(TRIM(B3884)," ",TRIM(C3884))),$M$10,TRIM(CONCATENATE(TRIM(D3884)," ",TRIM(E3884))),$N$10,militantesUbicacion[[#This Row],[departamento]],$O$10,militantesUbicacion[[#This Row],[municipio]],$P$10,militantesUbicacion[[#This Row],[Localidad]],$Q$10,militantesUbicacion[[#This Row],[Sex]],$R$10)</f>
        <v>u=Militante.objects.create(username='1000254238',password='1000254238',email='felipegonzalezuribe2020@gmail.com',first_name='ANDRÉS FELIPE',last_name='GONZÁLEZ URIBE',location=Puesto.objects.filter(dpto_name='CUNDINAMARCA',mun_name='TABIO',comuna_name='').first(),sex='M')</v>
      </c>
    </row>
    <row r="3885" spans="1:20" x14ac:dyDescent="0.25">
      <c r="A3885">
        <v>1001188680</v>
      </c>
      <c r="B3885" t="s">
        <v>344</v>
      </c>
      <c r="C3885" t="s">
        <v>1802</v>
      </c>
      <c r="D3885" t="s">
        <v>5466</v>
      </c>
      <c r="E3885" t="s">
        <v>5150</v>
      </c>
      <c r="F3885" t="s">
        <v>5940</v>
      </c>
      <c r="G3885" t="s">
        <v>6096</v>
      </c>
      <c r="I3885" t="s">
        <v>11736</v>
      </c>
      <c r="J3885" t="s">
        <v>18401</v>
      </c>
      <c r="K3885" t="s">
        <v>24857</v>
      </c>
      <c r="L3885" t="s">
        <v>26151</v>
      </c>
      <c r="M3885" s="1">
        <v>36932</v>
      </c>
      <c r="N3885" s="4">
        <v>24.364383561643837</v>
      </c>
      <c r="O3885" t="s">
        <v>31292</v>
      </c>
      <c r="P3885" t="s">
        <v>32874</v>
      </c>
      <c r="Q3885" t="str">
        <f>IF(militantesUbicacion[[#This Row],[genero]] = "Masculino","M",IF(militantesUbicacion[[#This Row],[genero]] = "Femenino","F","O"))</f>
        <v>F</v>
      </c>
      <c r="T3885" s="27" t="str">
        <f>CONCATENATE($H$10,$I$10,A3885,$J$10,A3885,$K$10,I3885,$L$10,TRIM(CONCATENATE(TRIM(B3885)," ",TRIM(C3885))),$M$10,TRIM(CONCATENATE(TRIM(D3885)," ",TRIM(E3885))),$N$10,militantesUbicacion[[#This Row],[departamento]],$O$10,militantesUbicacion[[#This Row],[municipio]],$P$10,militantesUbicacion[[#This Row],[Localidad]],$Q$10,militantesUbicacion[[#This Row],[Sex]],$R$10)</f>
        <v>u=Militante.objects.create(username='1001188680',password='1001188680',email='danielav.guana@gmail.com',first_name='DANIELA VALENTINA',last_name='GUANA VILA',location=Puesto.objects.filter(dpto_name='CUNDINAMARCA',mun_name='TABIO',comuna_name='').first(),sex='F')</v>
      </c>
    </row>
    <row r="3886" spans="1:20" x14ac:dyDescent="0.25">
      <c r="A3886">
        <v>1006873315</v>
      </c>
      <c r="B3886" t="s">
        <v>337</v>
      </c>
      <c r="C3886" t="s">
        <v>535</v>
      </c>
      <c r="D3886" t="s">
        <v>2961</v>
      </c>
      <c r="E3886" t="s">
        <v>3174</v>
      </c>
      <c r="F3886" t="s">
        <v>5940</v>
      </c>
      <c r="G3886" t="s">
        <v>6096</v>
      </c>
      <c r="I3886" t="s">
        <v>11253</v>
      </c>
      <c r="J3886" t="s">
        <v>17933</v>
      </c>
      <c r="K3886" t="s">
        <v>24427</v>
      </c>
      <c r="L3886" t="s">
        <v>26151</v>
      </c>
      <c r="M3886" s="1">
        <v>37309</v>
      </c>
      <c r="N3886" s="4">
        <v>23.331506849315069</v>
      </c>
      <c r="O3886" t="s">
        <v>30821</v>
      </c>
      <c r="P3886" t="s">
        <v>32874</v>
      </c>
      <c r="Q3886" t="str">
        <f>IF(militantesUbicacion[[#This Row],[genero]] = "Masculino","M",IF(militantesUbicacion[[#This Row],[genero]] = "Femenino","F","O"))</f>
        <v>F</v>
      </c>
      <c r="T3886" s="27" t="str">
        <f>CONCATENATE($H$10,$I$10,A3886,$J$10,A3886,$K$10,I3886,$L$10,TRIM(CONCATENATE(TRIM(B3886)," ",TRIM(C3886))),$M$10,TRIM(CONCATENATE(TRIM(D3886)," ",TRIM(E3886))),$N$10,militantesUbicacion[[#This Row],[departamento]],$O$10,militantesUbicacion[[#This Row],[municipio]],$P$10,militantesUbicacion[[#This Row],[Localidad]],$Q$10,militantesUbicacion[[#This Row],[Sex]],$R$10)</f>
        <v>u=Militante.objects.create(username='1006873315',password='1006873315',email='karolmoreno10@gmail.com',first_name='KAROL ESTEFANIA',last_name='MORENO FIERRO',location=Puesto.objects.filter(dpto_name='CUNDINAMARCA',mun_name='TABIO',comuna_name='').first(),sex='F')</v>
      </c>
    </row>
    <row r="3887" spans="1:20" x14ac:dyDescent="0.25">
      <c r="A3887">
        <v>1076626159</v>
      </c>
      <c r="B3887" t="s">
        <v>612</v>
      </c>
      <c r="C3887" t="s">
        <v>2050</v>
      </c>
      <c r="D3887" t="s">
        <v>3398</v>
      </c>
      <c r="E3887" t="s">
        <v>3196</v>
      </c>
      <c r="F3887" t="s">
        <v>5940</v>
      </c>
      <c r="G3887" t="s">
        <v>6096</v>
      </c>
      <c r="I3887" t="s">
        <v>11325</v>
      </c>
      <c r="J3887" t="s">
        <v>18006</v>
      </c>
      <c r="K3887" t="s">
        <v>24497</v>
      </c>
      <c r="L3887" t="s">
        <v>26150</v>
      </c>
      <c r="M3887" s="1">
        <v>35918</v>
      </c>
      <c r="N3887" s="4">
        <v>27.142465753424659</v>
      </c>
      <c r="O3887" t="s">
        <v>30892</v>
      </c>
      <c r="P3887" t="s">
        <v>32874</v>
      </c>
      <c r="Q3887" t="str">
        <f>IF(militantesUbicacion[[#This Row],[genero]] = "Masculino","M",IF(militantesUbicacion[[#This Row],[genero]] = "Femenino","F","O"))</f>
        <v>M</v>
      </c>
      <c r="T3887" s="27" t="str">
        <f>CONCATENATE($H$10,$I$10,A3887,$J$10,A3887,$K$10,I3887,$L$10,TRIM(CONCATENATE(TRIM(B3887)," ",TRIM(C3887))),$M$10,TRIM(CONCATENATE(TRIM(D3887)," ",TRIM(E3887))),$N$10,militantesUbicacion[[#This Row],[departamento]],$O$10,militantesUbicacion[[#This Row],[municipio]],$P$10,militantesUbicacion[[#This Row],[Localidad]],$Q$10,militantesUbicacion[[#This Row],[Sex]],$R$10)</f>
        <v>u=Militante.objects.create(username='1076626159',password='1076626159',email='pipebonilla0398@gmail.com',first_name='ANDRÉS FELIPE',last_name='BONILLA GÓMEZ',location=Puesto.objects.filter(dpto_name='CUNDINAMARCA',mun_name='TABIO',comuna_name='').first(),sex='M')</v>
      </c>
    </row>
    <row r="3888" spans="1:20" x14ac:dyDescent="0.25">
      <c r="A3888">
        <v>1076626219</v>
      </c>
      <c r="B3888" t="s">
        <v>73</v>
      </c>
      <c r="C3888" t="s">
        <v>334</v>
      </c>
      <c r="D3888" t="s">
        <v>2956</v>
      </c>
      <c r="E3888" t="s">
        <v>3591</v>
      </c>
      <c r="F3888" t="s">
        <v>5940</v>
      </c>
      <c r="G3888" t="s">
        <v>6096</v>
      </c>
      <c r="I3888" t="s">
        <v>6651</v>
      </c>
      <c r="J3888" t="s">
        <v>13420</v>
      </c>
      <c r="K3888" t="s">
        <v>20019</v>
      </c>
      <c r="L3888" t="s">
        <v>26151</v>
      </c>
      <c r="M3888" s="1">
        <v>35934</v>
      </c>
      <c r="N3888" s="4">
        <v>27.098630136986301</v>
      </c>
      <c r="O3888" t="s">
        <v>26236</v>
      </c>
      <c r="P3888" t="s">
        <v>32873</v>
      </c>
      <c r="Q3888" t="str">
        <f>IF(militantesUbicacion[[#This Row],[genero]] = "Masculino","M",IF(militantesUbicacion[[#This Row],[genero]] = "Femenino","F","O"))</f>
        <v>F</v>
      </c>
      <c r="T3888" s="27" t="str">
        <f>CONCATENATE($H$10,$I$10,A3888,$J$10,A3888,$K$10,I3888,$L$10,TRIM(CONCATENATE(TRIM(B3888)," ",TRIM(C3888))),$M$10,TRIM(CONCATENATE(TRIM(D3888)," ",TRIM(E3888))),$N$10,militantesUbicacion[[#This Row],[departamento]],$O$10,militantesUbicacion[[#This Row],[municipio]],$P$10,militantesUbicacion[[#This Row],[Localidad]],$Q$10,militantesUbicacion[[#This Row],[Sex]],$R$10)</f>
        <v>u=Militante.objects.create(username='1076626219',password='1076626219',email='raquel0905gon@gmail.com',first_name='MARIA RAQUEL',last_name='RODRÍGUEZ GONZÁLEZ',location=Puesto.objects.filter(dpto_name='CUNDINAMARCA',mun_name='TABIO',comuna_name='').first(),sex='F')</v>
      </c>
    </row>
    <row r="3889" spans="1:20" x14ac:dyDescent="0.25">
      <c r="A3889">
        <v>1007467608</v>
      </c>
      <c r="B3889" t="s">
        <v>238</v>
      </c>
      <c r="C3889" t="s">
        <v>535</v>
      </c>
      <c r="D3889" t="s">
        <v>3132</v>
      </c>
      <c r="E3889" t="s">
        <v>3132</v>
      </c>
      <c r="F3889" t="s">
        <v>5940</v>
      </c>
      <c r="G3889" t="s">
        <v>6236</v>
      </c>
      <c r="I3889" t="s">
        <v>9103</v>
      </c>
      <c r="J3889" t="s">
        <v>15882</v>
      </c>
      <c r="K3889" t="s">
        <v>22468</v>
      </c>
      <c r="L3889" t="s">
        <v>26151</v>
      </c>
      <c r="M3889" s="1">
        <v>36621</v>
      </c>
      <c r="N3889" s="4">
        <v>25.216438356164385</v>
      </c>
      <c r="O3889" t="s">
        <v>28704</v>
      </c>
      <c r="P3889" t="s">
        <v>32874</v>
      </c>
      <c r="Q3889" t="str">
        <f>IF(militantesUbicacion[[#This Row],[genero]] = "Masculino","M",IF(militantesUbicacion[[#This Row],[genero]] = "Femenino","F","O"))</f>
        <v>F</v>
      </c>
      <c r="T3889" s="27" t="str">
        <f>CONCATENATE($H$10,$I$10,A3889,$J$10,A3889,$K$10,I3889,$L$10,TRIM(CONCATENATE(TRIM(B3889)," ",TRIM(C3889))),$M$10,TRIM(CONCATENATE(TRIM(D3889)," ",TRIM(E3889))),$N$10,militantesUbicacion[[#This Row],[departamento]],$O$10,militantesUbicacion[[#This Row],[municipio]],$P$10,militantesUbicacion[[#This Row],[Localidad]],$Q$10,militantesUbicacion[[#This Row],[Sex]],$R$10)</f>
        <v>u=Militante.objects.create(username='1007467608',password='1007467608',email='stefapachon2019@gmail.com',first_name='KAREN ESTEFANIA',last_name='PACHON PACHON',location=Puesto.objects.filter(dpto_name='CUNDINAMARCA',mun_name='TAUSA',comuna_name='').first(),sex='F')</v>
      </c>
    </row>
    <row r="3890" spans="1:20" x14ac:dyDescent="0.25">
      <c r="A3890">
        <v>1075682398</v>
      </c>
      <c r="B3890" t="s">
        <v>148</v>
      </c>
      <c r="C3890" t="s">
        <v>215</v>
      </c>
      <c r="D3890" t="s">
        <v>3498</v>
      </c>
      <c r="E3890" t="s">
        <v>3027</v>
      </c>
      <c r="F3890" t="s">
        <v>5940</v>
      </c>
      <c r="G3890" t="s">
        <v>6236</v>
      </c>
      <c r="I3890" t="s">
        <v>13249</v>
      </c>
      <c r="J3890" t="s">
        <v>19847</v>
      </c>
      <c r="K3890" t="s">
        <v>22239</v>
      </c>
      <c r="L3890" t="s">
        <v>26151</v>
      </c>
      <c r="M3890" s="1">
        <v>35485</v>
      </c>
      <c r="N3890" s="4">
        <v>28.328767123287673</v>
      </c>
      <c r="O3890" t="s">
        <v>32783</v>
      </c>
      <c r="P3890" t="s">
        <v>32873</v>
      </c>
      <c r="Q3890" t="str">
        <f>IF(militantesUbicacion[[#This Row],[genero]] = "Masculino","M",IF(militantesUbicacion[[#This Row],[genero]] = "Femenino","F","O"))</f>
        <v>F</v>
      </c>
      <c r="T3890" s="27" t="str">
        <f>CONCATENATE($H$10,$I$10,A3890,$J$10,A3890,$K$10,I3890,$L$10,TRIM(CONCATENATE(TRIM(B3890)," ",TRIM(C3890))),$M$10,TRIM(CONCATENATE(TRIM(D3890)," ",TRIM(E3890))),$N$10,militantesUbicacion[[#This Row],[departamento]],$O$10,militantesUbicacion[[#This Row],[municipio]],$P$10,militantesUbicacion[[#This Row],[Localidad]],$Q$10,militantesUbicacion[[#This Row],[Sex]],$R$10)</f>
        <v>u=Militante.objects.create(username='1075682398',password='1075682398',email='paularodri97@gmail.com',first_name='PAULA DANIELA',last_name='ANGULO RODRIGUEZ',location=Puesto.objects.filter(dpto_name='CUNDINAMARCA',mun_name='TAUSA',comuna_name='').first(),sex='F')</v>
      </c>
    </row>
    <row r="3891" spans="1:20" x14ac:dyDescent="0.25">
      <c r="A3891">
        <v>1072431144</v>
      </c>
      <c r="B3891" t="s">
        <v>83</v>
      </c>
      <c r="C3891" t="s">
        <v>2462</v>
      </c>
      <c r="D3891" t="s">
        <v>3265</v>
      </c>
      <c r="E3891" t="s">
        <v>3551</v>
      </c>
      <c r="F3891" t="s">
        <v>5940</v>
      </c>
      <c r="G3891" t="s">
        <v>5822</v>
      </c>
      <c r="I3891" t="s">
        <v>7768</v>
      </c>
      <c r="J3891" t="s">
        <v>14549</v>
      </c>
      <c r="K3891" t="s">
        <v>21115</v>
      </c>
      <c r="L3891" t="s">
        <v>26150</v>
      </c>
      <c r="M3891" s="1">
        <v>35672</v>
      </c>
      <c r="N3891" s="4">
        <v>27.816438356164383</v>
      </c>
      <c r="O3891" t="s">
        <v>27360</v>
      </c>
      <c r="P3891" t="s">
        <v>32874</v>
      </c>
      <c r="Q3891" t="str">
        <f>IF(militantesUbicacion[[#This Row],[genero]] = "Masculino","M",IF(militantesUbicacion[[#This Row],[genero]] = "Femenino","F","O"))</f>
        <v>M</v>
      </c>
      <c r="T3891" s="27" t="str">
        <f>CONCATENATE($H$10,$I$10,A3891,$J$10,A3891,$K$10,I3891,$L$10,TRIM(CONCATENATE(TRIM(B3891)," ",TRIM(C3891))),$M$10,TRIM(CONCATENATE(TRIM(D3891)," ",TRIM(E3891))),$N$10,militantesUbicacion[[#This Row],[departamento]],$O$10,militantesUbicacion[[#This Row],[municipio]],$P$10,militantesUbicacion[[#This Row],[Localidad]],$Q$10,militantesUbicacion[[#This Row],[Sex]],$R$10)</f>
        <v>u=Militante.objects.create(username='1072431144',password='1072431144',email='josekkosta@gmail.com',first_name='JOSE GREGORIO',last_name='ACOSTA QUINTANA',location=Puesto.objects.filter(dpto_name='CUNDINAMARCA',mun_name='TENA',comuna_name='').first(),sex='M')</v>
      </c>
    </row>
    <row r="3892" spans="1:20" x14ac:dyDescent="0.25">
      <c r="A3892">
        <v>1077921077</v>
      </c>
      <c r="B3892" t="s">
        <v>88</v>
      </c>
      <c r="C3892" t="s">
        <v>2483</v>
      </c>
      <c r="D3892" t="s">
        <v>2892</v>
      </c>
      <c r="E3892" t="s">
        <v>3396</v>
      </c>
      <c r="F3892" t="s">
        <v>5940</v>
      </c>
      <c r="G3892" t="s">
        <v>5822</v>
      </c>
      <c r="I3892" t="s">
        <v>9136</v>
      </c>
      <c r="J3892" t="s">
        <v>15914</v>
      </c>
      <c r="K3892" t="s">
        <v>22500</v>
      </c>
      <c r="L3892" t="s">
        <v>26151</v>
      </c>
      <c r="M3892" s="1">
        <v>36456</v>
      </c>
      <c r="N3892" s="4">
        <v>25.668493150684931</v>
      </c>
      <c r="O3892" t="s">
        <v>28737</v>
      </c>
      <c r="P3892" t="s">
        <v>32874</v>
      </c>
      <c r="Q3892" t="str">
        <f>IF(militantesUbicacion[[#This Row],[genero]] = "Masculino","M",IF(militantesUbicacion[[#This Row],[genero]] = "Femenino","F","O"))</f>
        <v>F</v>
      </c>
      <c r="T3892" s="27" t="str">
        <f>CONCATENATE($H$10,$I$10,A3892,$J$10,A3892,$K$10,I3892,$L$10,TRIM(CONCATENATE(TRIM(B3892)," ",TRIM(C3892))),$M$10,TRIM(CONCATENATE(TRIM(D3892)," ",TRIM(E3892))),$N$10,militantesUbicacion[[#This Row],[departamento]],$O$10,militantesUbicacion[[#This Row],[municipio]],$P$10,militantesUbicacion[[#This Row],[Localidad]],$Q$10,militantesUbicacion[[#This Row],[Sex]],$R$10)</f>
        <v>u=Militante.objects.create(username='1077921077',password='1077921077',email='valeriana.1514@gmail.com',first_name='ANA VALENTINA',last_name='MORA GUEVARA',location=Puesto.objects.filter(dpto_name='CUNDINAMARCA',mun_name='TENA',comuna_name='').first(),sex='F')</v>
      </c>
    </row>
    <row r="3893" spans="1:20" x14ac:dyDescent="0.25">
      <c r="A3893">
        <v>1122838630</v>
      </c>
      <c r="B3893" t="s">
        <v>2021</v>
      </c>
      <c r="C3893" t="s">
        <v>2157</v>
      </c>
      <c r="D3893" t="s">
        <v>3924</v>
      </c>
      <c r="F3893" t="s">
        <v>5940</v>
      </c>
      <c r="G3893" t="s">
        <v>3364</v>
      </c>
      <c r="I3893" t="s">
        <v>12500</v>
      </c>
      <c r="J3893" t="s">
        <v>19134</v>
      </c>
      <c r="K3893" t="s">
        <v>25470</v>
      </c>
      <c r="L3893" t="s">
        <v>26151</v>
      </c>
      <c r="M3893" s="1">
        <v>37902</v>
      </c>
      <c r="N3893" s="4">
        <v>21.706849315068492</v>
      </c>
      <c r="O3893" t="s">
        <v>32049</v>
      </c>
      <c r="P3893" t="s">
        <v>32874</v>
      </c>
      <c r="Q3893" t="str">
        <f>IF(militantesUbicacion[[#This Row],[genero]] = "Masculino","M",IF(militantesUbicacion[[#This Row],[genero]] = "Femenino","F","O"))</f>
        <v>F</v>
      </c>
      <c r="T3893" s="27" t="str">
        <f>CONCATENATE($H$10,$I$10,A3893,$J$10,A3893,$K$10,I3893,$L$10,TRIM(CONCATENATE(TRIM(B3893)," ",TRIM(C3893))),$M$10,TRIM(CONCATENATE(TRIM(D3893)," ",TRIM(E3893))),$N$10,militantesUbicacion[[#This Row],[departamento]],$O$10,militantesUbicacion[[#This Row],[municipio]],$P$10,militantesUbicacion[[#This Row],[Localidad]],$Q$10,militantesUbicacion[[#This Row],[Sex]],$R$10)</f>
        <v>u=Militante.objects.create(username='1122838630',password='1122838630',email='yasnailethsierra@gmail.com',first_name='YASNAILETH DEL CARMEN',last_name='SIERRA',location=Puesto.objects.filter(dpto_name='CUNDINAMARCA',mun_name='TENJO',comuna_name='').first(),sex='F')</v>
      </c>
    </row>
    <row r="3894" spans="1:20" x14ac:dyDescent="0.25">
      <c r="A3894">
        <v>1075625266</v>
      </c>
      <c r="B3894" t="s">
        <v>2141</v>
      </c>
      <c r="C3894" t="s">
        <v>246</v>
      </c>
      <c r="D3894" t="s">
        <v>2028</v>
      </c>
      <c r="E3894" t="s">
        <v>3474</v>
      </c>
      <c r="F3894" t="s">
        <v>5940</v>
      </c>
      <c r="G3894" t="s">
        <v>6074</v>
      </c>
      <c r="I3894" t="s">
        <v>13238</v>
      </c>
      <c r="J3894" t="s">
        <v>19837</v>
      </c>
      <c r="K3894" t="s">
        <v>26069</v>
      </c>
      <c r="L3894" t="s">
        <v>26151</v>
      </c>
      <c r="M3894" s="1">
        <v>35839</v>
      </c>
      <c r="N3894" s="4">
        <v>27.358904109589041</v>
      </c>
      <c r="O3894" t="s">
        <v>32772</v>
      </c>
      <c r="P3894" t="s">
        <v>32874</v>
      </c>
      <c r="Q3894" t="str">
        <f>IF(militantesUbicacion[[#This Row],[genero]] = "Masculino","M",IF(militantesUbicacion[[#This Row],[genero]] = "Femenino","F","O"))</f>
        <v>F</v>
      </c>
      <c r="T3894" s="27" t="str">
        <f>CONCATENATE($H$10,$I$10,A3894,$J$10,A3894,$K$10,I3894,$L$10,TRIM(CONCATENATE(TRIM(B3894)," ",TRIM(C3894))),$M$10,TRIM(CONCATENATE(TRIM(D3894)," ",TRIM(E3894))),$N$10,militantesUbicacion[[#This Row],[departamento]],$O$10,militantesUbicacion[[#This Row],[municipio]],$P$10,militantesUbicacion[[#This Row],[Localidad]],$Q$10,militantesUbicacion[[#This Row],[Sex]],$R$10)</f>
        <v>u=Militante.objects.create(username='1075625266',password='1075625266',email='igf30288@hotmail.com',first_name='YORDANO HERNAN',last_name='GARCIA FAJARDO',location=Puesto.objects.filter(dpto_name='CUNDINAMARCA',mun_name='TOCAIMA',comuna_name='').first(),sex='F')</v>
      </c>
    </row>
    <row r="3895" spans="1:20" x14ac:dyDescent="0.25">
      <c r="A3895">
        <v>1075629876</v>
      </c>
      <c r="B3895" t="s">
        <v>189</v>
      </c>
      <c r="C3895" t="s">
        <v>2201</v>
      </c>
      <c r="D3895" t="s">
        <v>4357</v>
      </c>
      <c r="E3895" t="s">
        <v>3415</v>
      </c>
      <c r="F3895" t="s">
        <v>5940</v>
      </c>
      <c r="G3895" t="s">
        <v>6074</v>
      </c>
      <c r="I3895" t="s">
        <v>10639</v>
      </c>
      <c r="J3895" t="s">
        <v>17340</v>
      </c>
      <c r="K3895" t="s">
        <v>23871</v>
      </c>
      <c r="L3895" t="s">
        <v>26151</v>
      </c>
      <c r="M3895" s="1">
        <v>36017</v>
      </c>
      <c r="N3895" s="4">
        <v>26.87123287671233</v>
      </c>
      <c r="O3895" t="s">
        <v>30212</v>
      </c>
      <c r="P3895" t="s">
        <v>32874</v>
      </c>
      <c r="Q3895" t="str">
        <f>IF(militantesUbicacion[[#This Row],[genero]] = "Masculino","M",IF(militantesUbicacion[[#This Row],[genero]] = "Femenino","F","O"))</f>
        <v>F</v>
      </c>
      <c r="T3895" s="27" t="str">
        <f>CONCATENATE($H$10,$I$10,A3895,$J$10,A3895,$K$10,I3895,$L$10,TRIM(CONCATENATE(TRIM(B3895)," ",TRIM(C3895))),$M$10,TRIM(CONCATENATE(TRIM(D3895)," ",TRIM(E3895))),$N$10,militantesUbicacion[[#This Row],[departamento]],$O$10,militantesUbicacion[[#This Row],[municipio]],$P$10,militantesUbicacion[[#This Row],[Localidad]],$Q$10,militantesUbicacion[[#This Row],[Sex]],$R$10)</f>
        <v>u=Militante.objects.create(username='1075629876',password='1075629876',email='linna22doncel@gmail.com',first_name='LINA MARCELA',last_name='DONCEL RAMOS',location=Puesto.objects.filter(dpto_name='CUNDINAMARCA',mun_name='TOCAIMA',comuna_name='').first(),sex='F')</v>
      </c>
    </row>
    <row r="3896" spans="1:20" x14ac:dyDescent="0.25">
      <c r="A3896">
        <v>1003556494</v>
      </c>
      <c r="B3896" t="s">
        <v>130</v>
      </c>
      <c r="C3896" t="s">
        <v>2197</v>
      </c>
      <c r="D3896" t="s">
        <v>3296</v>
      </c>
      <c r="E3896" t="s">
        <v>3222</v>
      </c>
      <c r="F3896" t="s">
        <v>5940</v>
      </c>
      <c r="G3896" t="s">
        <v>6074</v>
      </c>
      <c r="I3896" t="s">
        <v>10666</v>
      </c>
      <c r="J3896" t="s">
        <v>17367</v>
      </c>
      <c r="K3896" t="s">
        <v>23897</v>
      </c>
      <c r="L3896" t="s">
        <v>26150</v>
      </c>
      <c r="M3896" s="1">
        <v>37573</v>
      </c>
      <c r="N3896" s="4">
        <v>22.608219178082191</v>
      </c>
      <c r="O3896" t="s">
        <v>30239</v>
      </c>
      <c r="P3896" t="s">
        <v>32874</v>
      </c>
      <c r="Q3896" t="str">
        <f>IF(militantesUbicacion[[#This Row],[genero]] = "Masculino","M",IF(militantesUbicacion[[#This Row],[genero]] = "Femenino","F","O"))</f>
        <v>M</v>
      </c>
      <c r="T3896" s="27" t="str">
        <f>CONCATENATE($H$10,$I$10,A3896,$J$10,A3896,$K$10,I3896,$L$10,TRIM(CONCATENATE(TRIM(B3896)," ",TRIM(C3896))),$M$10,TRIM(CONCATENATE(TRIM(D3896)," ",TRIM(E3896))),$N$10,militantesUbicacion[[#This Row],[departamento]],$O$10,militantesUbicacion[[#This Row],[municipio]],$P$10,militantesUbicacion[[#This Row],[Localidad]],$Q$10,militantesUbicacion[[#This Row],[Sex]],$R$10)</f>
        <v>u=Militante.objects.create(username='1003556494',password='1003556494',email='diegoolaya290@gmail.com',first_name='DIEGO FERNANDO',last_name='OLAYA TOVAR',location=Puesto.objects.filter(dpto_name='CUNDINAMARCA',mun_name='TOCAIMA',comuna_name='').first(),sex='M')</v>
      </c>
    </row>
    <row r="3897" spans="1:20" x14ac:dyDescent="0.25">
      <c r="A3897">
        <v>1033096539</v>
      </c>
      <c r="B3897" t="s">
        <v>1659</v>
      </c>
      <c r="C3897" t="s">
        <v>2234</v>
      </c>
      <c r="D3897" t="s">
        <v>3346</v>
      </c>
      <c r="E3897" t="s">
        <v>3661</v>
      </c>
      <c r="F3897" t="s">
        <v>5940</v>
      </c>
      <c r="G3897" t="s">
        <v>6100</v>
      </c>
      <c r="I3897" t="s">
        <v>9967</v>
      </c>
      <c r="J3897" t="s">
        <v>16673</v>
      </c>
      <c r="K3897" t="s">
        <v>23240</v>
      </c>
      <c r="L3897" t="s">
        <v>26150</v>
      </c>
      <c r="M3897" s="1">
        <v>38073</v>
      </c>
      <c r="N3897" s="4">
        <v>21.238356164383561</v>
      </c>
      <c r="O3897" t="s">
        <v>29554</v>
      </c>
      <c r="P3897" t="s">
        <v>32874</v>
      </c>
      <c r="Q3897" t="str">
        <f>IF(militantesUbicacion[[#This Row],[genero]] = "Masculino","M",IF(militantesUbicacion[[#This Row],[genero]] = "Femenino","F","O"))</f>
        <v>M</v>
      </c>
      <c r="T3897" s="27" t="str">
        <f>CONCATENATE($H$10,$I$10,A3897,$J$10,A3897,$K$10,I3897,$L$10,TRIM(CONCATENATE(TRIM(B3897)," ",TRIM(C3897))),$M$10,TRIM(CONCATENATE(TRIM(D3897)," ",TRIM(E3897))),$N$10,militantesUbicacion[[#This Row],[departamento]],$O$10,militantesUbicacion[[#This Row],[municipio]],$P$10,militantesUbicacion[[#This Row],[Localidad]],$Q$10,militantesUbicacion[[#This Row],[Sex]],$R$10)</f>
        <v>u=Militante.objects.create(username='1033096539',password='1033096539',email='santiagomaldonado915@gmail.com',first_name='LEADH SANTIAGO',last_name='MALDONADO BRICEÑO',location=Puesto.objects.filter(dpto_name='CUNDINAMARCA',mun_name='TOCANCIPA',comuna_name='').first(),sex='M')</v>
      </c>
    </row>
    <row r="3898" spans="1:20" x14ac:dyDescent="0.25">
      <c r="A3898">
        <v>1069266134</v>
      </c>
      <c r="B3898" t="s">
        <v>98</v>
      </c>
      <c r="C3898" t="s">
        <v>54</v>
      </c>
      <c r="D3898" t="s">
        <v>3007</v>
      </c>
      <c r="E3898" t="s">
        <v>3202</v>
      </c>
      <c r="F3898" t="s">
        <v>5940</v>
      </c>
      <c r="G3898" t="s">
        <v>6100</v>
      </c>
      <c r="I3898" t="s">
        <v>13070</v>
      </c>
      <c r="J3898" t="s">
        <v>19673</v>
      </c>
      <c r="K3898" t="s">
        <v>25927</v>
      </c>
      <c r="L3898" t="s">
        <v>26150</v>
      </c>
      <c r="M3898" s="1">
        <v>35762</v>
      </c>
      <c r="N3898" s="4">
        <v>27.56986301369863</v>
      </c>
      <c r="O3898" t="s">
        <v>32611</v>
      </c>
      <c r="P3898" t="s">
        <v>32873</v>
      </c>
      <c r="Q3898" t="str">
        <f>IF(militantesUbicacion[[#This Row],[genero]] = "Masculino","M",IF(militantesUbicacion[[#This Row],[genero]] = "Femenino","F","O"))</f>
        <v>M</v>
      </c>
      <c r="T3898" s="27" t="str">
        <f>CONCATENATE($H$10,$I$10,A3898,$J$10,A3898,$K$10,I3898,$L$10,TRIM(CONCATENATE(TRIM(B3898)," ",TRIM(C3898))),$M$10,TRIM(CONCATENATE(TRIM(D3898)," ",TRIM(E3898))),$N$10,militantesUbicacion[[#This Row],[departamento]],$O$10,militantesUbicacion[[#This Row],[municipio]],$P$10,militantesUbicacion[[#This Row],[Localidad]],$Q$10,militantesUbicacion[[#This Row],[Sex]],$R$10)</f>
        <v>u=Militante.objects.create(username='1069266134',password='1069266134',email='jcoronado5797@gmail.com',first_name='JUAN DAVID',last_name='CORONADO SUAREZ',location=Puesto.objects.filter(dpto_name='CUNDINAMARCA',mun_name='TOCANCIPA',comuna_name='').first(),sex='M')</v>
      </c>
    </row>
    <row r="3899" spans="1:20" x14ac:dyDescent="0.25">
      <c r="A3899">
        <v>3215557</v>
      </c>
      <c r="B3899" t="s">
        <v>246</v>
      </c>
      <c r="C3899" t="s">
        <v>2889</v>
      </c>
      <c r="D3899" t="s">
        <v>3385</v>
      </c>
      <c r="E3899" t="s">
        <v>1944</v>
      </c>
      <c r="F3899" t="s">
        <v>5940</v>
      </c>
      <c r="G3899" t="s">
        <v>6374</v>
      </c>
      <c r="I3899" t="s">
        <v>11800</v>
      </c>
      <c r="J3899" t="s">
        <v>18463</v>
      </c>
      <c r="K3899" t="s">
        <v>21393</v>
      </c>
      <c r="L3899" t="s">
        <v>26150</v>
      </c>
      <c r="M3899" s="1">
        <v>35771</v>
      </c>
      <c r="N3899" s="4">
        <v>27.545205479452054</v>
      </c>
      <c r="O3899" t="s">
        <v>27627</v>
      </c>
      <c r="P3899" t="s">
        <v>32873</v>
      </c>
      <c r="Q3899" t="str">
        <f>IF(militantesUbicacion[[#This Row],[genero]] = "Masculino","M",IF(militantesUbicacion[[#This Row],[genero]] = "Femenino","F","O"))</f>
        <v>M</v>
      </c>
      <c r="T3899" s="27" t="str">
        <f>CONCATENATE($H$10,$I$10,A3899,$J$10,A3899,$K$10,I3899,$L$10,TRIM(CONCATENATE(TRIM(B3899)," ",TRIM(C3899))),$M$10,TRIM(CONCATENATE(TRIM(D3899)," ",TRIM(E3899))),$N$10,militantesUbicacion[[#This Row],[departamento]],$O$10,militantesUbicacion[[#This Row],[municipio]],$P$10,militantesUbicacion[[#This Row],[Localidad]],$Q$10,militantesUbicacion[[#This Row],[Sex]],$R$10)</f>
        <v>u=Militante.objects.create(username='3215557',password='3215557',email='hernanaguilera1207@gmail.com',first_name='HERNAN INDALECIO',last_name='AGUILERA BELTRAN',location=Puesto.objects.filter(dpto_name='CUNDINAMARCA',mun_name='UBALA',comuna_name='').first(),sex='M')</v>
      </c>
    </row>
    <row r="3900" spans="1:20" x14ac:dyDescent="0.25">
      <c r="A3900">
        <v>1079035257</v>
      </c>
      <c r="B3900" t="s">
        <v>414</v>
      </c>
      <c r="C3900" t="s">
        <v>2158</v>
      </c>
      <c r="D3900" t="s">
        <v>3385</v>
      </c>
      <c r="E3900" t="s">
        <v>4327</v>
      </c>
      <c r="F3900" t="s">
        <v>5940</v>
      </c>
      <c r="G3900" t="s">
        <v>6374</v>
      </c>
      <c r="I3900" t="s">
        <v>8175</v>
      </c>
      <c r="J3900" t="s">
        <v>14968</v>
      </c>
      <c r="K3900" t="s">
        <v>21393</v>
      </c>
      <c r="L3900" t="s">
        <v>26151</v>
      </c>
      <c r="M3900" s="1">
        <v>36278</v>
      </c>
      <c r="N3900" s="4">
        <v>26.156164383561645</v>
      </c>
      <c r="O3900" t="s">
        <v>27770</v>
      </c>
      <c r="P3900" t="s">
        <v>32874</v>
      </c>
      <c r="Q3900" t="str">
        <f>IF(militantesUbicacion[[#This Row],[genero]] = "Masculino","M",IF(militantesUbicacion[[#This Row],[genero]] = "Femenino","F","O"))</f>
        <v>F</v>
      </c>
      <c r="T3900" s="27" t="str">
        <f>CONCATENATE($H$10,$I$10,A3900,$J$10,A3900,$K$10,I3900,$L$10,TRIM(CONCATENATE(TRIM(B3900)," ",TRIM(C3900))),$M$10,TRIM(CONCATENATE(TRIM(D3900)," ",TRIM(E3900))),$N$10,militantesUbicacion[[#This Row],[departamento]],$O$10,militantesUbicacion[[#This Row],[municipio]],$P$10,militantesUbicacion[[#This Row],[Localidad]],$Q$10,militantesUbicacion[[#This Row],[Sex]],$R$10)</f>
        <v>u=Militante.objects.create(username='1079035257',password='1079035257',email='kat.rapul.aguilera.99@gmail.com',first_name='KATHERINE',last_name='AGUILERA URREGO',location=Puesto.objects.filter(dpto_name='CUNDINAMARCA',mun_name='UBALA',comuna_name='').first(),sex='F')</v>
      </c>
    </row>
    <row r="3901" spans="1:20" x14ac:dyDescent="0.25">
      <c r="A3901">
        <v>1074414368</v>
      </c>
      <c r="B3901" t="s">
        <v>196</v>
      </c>
      <c r="C3901" t="s">
        <v>2224</v>
      </c>
      <c r="D3901" t="s">
        <v>3163</v>
      </c>
      <c r="E3901" t="s">
        <v>4635</v>
      </c>
      <c r="F3901" t="s">
        <v>5940</v>
      </c>
      <c r="G3901" t="s">
        <v>6374</v>
      </c>
      <c r="I3901" t="s">
        <v>10188</v>
      </c>
      <c r="J3901" t="s">
        <v>16893</v>
      </c>
      <c r="K3901" t="s">
        <v>23449</v>
      </c>
      <c r="L3901" t="s">
        <v>26150</v>
      </c>
      <c r="M3901" s="1">
        <v>38264</v>
      </c>
      <c r="N3901" s="4">
        <v>20.715068493150685</v>
      </c>
      <c r="O3901" t="s">
        <v>29771</v>
      </c>
      <c r="P3901" t="s">
        <v>32874</v>
      </c>
      <c r="Q3901" t="str">
        <f>IF(militantesUbicacion[[#This Row],[genero]] = "Masculino","M",IF(militantesUbicacion[[#This Row],[genero]] = "Femenino","F","O"))</f>
        <v>M</v>
      </c>
      <c r="T3901" s="27" t="str">
        <f>CONCATENATE($H$10,$I$10,A3901,$J$10,A3901,$K$10,I3901,$L$10,TRIM(CONCATENATE(TRIM(B3901)," ",TRIM(C3901))),$M$10,TRIM(CONCATENATE(TRIM(D3901)," ",TRIM(E3901))),$N$10,militantesUbicacion[[#This Row],[departamento]],$O$10,militantesUbicacion[[#This Row],[municipio]],$P$10,militantesUbicacion[[#This Row],[Localidad]],$Q$10,militantesUbicacion[[#This Row],[Sex]],$R$10)</f>
        <v>u=Militante.objects.create(username='1074414368',password='1074414368',email='joseluisalvarado945@gmail.com',first_name='JOSÉ LUIS',last_name='ALVARADO AGUILERA',location=Puesto.objects.filter(dpto_name='CUNDINAMARCA',mun_name='UBALA',comuna_name='').first(),sex='M')</v>
      </c>
    </row>
    <row r="3902" spans="1:20" x14ac:dyDescent="0.25">
      <c r="A3902">
        <v>1079035096</v>
      </c>
      <c r="B3902" t="s">
        <v>1010</v>
      </c>
      <c r="C3902" t="s">
        <v>2174</v>
      </c>
      <c r="D3902" t="s">
        <v>1906</v>
      </c>
      <c r="E3902" t="s">
        <v>3050</v>
      </c>
      <c r="F3902" t="s">
        <v>5940</v>
      </c>
      <c r="G3902" t="s">
        <v>6374</v>
      </c>
      <c r="I3902" t="s">
        <v>10734</v>
      </c>
      <c r="J3902" t="s">
        <v>17434</v>
      </c>
      <c r="K3902" t="s">
        <v>23955</v>
      </c>
      <c r="L3902" t="s">
        <v>26150</v>
      </c>
      <c r="M3902" s="1">
        <v>35966</v>
      </c>
      <c r="N3902" s="4">
        <v>27.010958904109589</v>
      </c>
      <c r="O3902" t="s">
        <v>30306</v>
      </c>
      <c r="P3902" t="s">
        <v>32874</v>
      </c>
      <c r="Q3902" t="str">
        <f>IF(militantesUbicacion[[#This Row],[genero]] = "Masculino","M",IF(militantesUbicacion[[#This Row],[genero]] = "Femenino","F","O"))</f>
        <v>M</v>
      </c>
      <c r="T3902" s="27" t="str">
        <f>CONCATENATE($H$10,$I$10,A3902,$J$10,A3902,$K$10,I3902,$L$10,TRIM(CONCATENATE(TRIM(B3902)," ",TRIM(C3902))),$M$10,TRIM(CONCATENATE(TRIM(D3902)," ",TRIM(E3902))),$N$10,militantesUbicacion[[#This Row],[departamento]],$O$10,militantesUbicacion[[#This Row],[municipio]],$P$10,militantesUbicacion[[#This Row],[Localidad]],$Q$10,militantesUbicacion[[#This Row],[Sex]],$R$10)</f>
        <v>u=Militante.objects.create(username='1079035096',password='1079035096',email='reinelalf@gmail.com',first_name='REYNEL DAVID',last_name='ALFONSO UBAQUE',location=Puesto.objects.filter(dpto_name='CUNDINAMARCA',mun_name='UBALA',comuna_name='').first(),sex='M')</v>
      </c>
    </row>
    <row r="3903" spans="1:20" x14ac:dyDescent="0.25">
      <c r="A3903">
        <v>1079035126</v>
      </c>
      <c r="B3903" t="s">
        <v>904</v>
      </c>
      <c r="C3903" t="s">
        <v>406</v>
      </c>
      <c r="D3903" t="s">
        <v>1896</v>
      </c>
      <c r="E3903" t="s">
        <v>3027</v>
      </c>
      <c r="F3903" t="s">
        <v>5940</v>
      </c>
      <c r="G3903" t="s">
        <v>6374</v>
      </c>
      <c r="I3903" t="s">
        <v>12563</v>
      </c>
      <c r="J3903" t="s">
        <v>19193</v>
      </c>
      <c r="K3903" t="s">
        <v>20063</v>
      </c>
      <c r="L3903" t="s">
        <v>26151</v>
      </c>
      <c r="M3903" s="1">
        <v>36004</v>
      </c>
      <c r="N3903" s="4">
        <v>26.906849315068492</v>
      </c>
      <c r="O3903" t="s">
        <v>32112</v>
      </c>
      <c r="P3903" t="s">
        <v>32873</v>
      </c>
      <c r="Q3903" t="str">
        <f>IF(militantesUbicacion[[#This Row],[genero]] = "Masculino","M",IF(militantesUbicacion[[#This Row],[genero]] = "Femenino","F","O"))</f>
        <v>F</v>
      </c>
      <c r="T3903" s="27" t="str">
        <f>CONCATENATE($H$10,$I$10,A3903,$J$10,A3903,$K$10,I3903,$L$10,TRIM(CONCATENATE(TRIM(B3903)," ",TRIM(C3903))),$M$10,TRIM(CONCATENATE(TRIM(D3903)," ",TRIM(E3903))),$N$10,militantesUbicacion[[#This Row],[departamento]],$O$10,militantesUbicacion[[#This Row],[municipio]],$P$10,militantesUbicacion[[#This Row],[Localidad]],$Q$10,militantesUbicacion[[#This Row],[Sex]],$R$10)</f>
        <v>u=Militante.objects.create(username='1079035126',password='1079035126',email='leonyeimy80@gmail.com',first_name='YEIMY JOHANA',last_name='LEON RODRIGUEZ',location=Puesto.objects.filter(dpto_name='CUNDINAMARCA',mun_name='UBALA',comuna_name='').first(),sex='F')</v>
      </c>
    </row>
    <row r="3904" spans="1:20" x14ac:dyDescent="0.25">
      <c r="A3904">
        <v>1068976537</v>
      </c>
      <c r="B3904" t="s">
        <v>180</v>
      </c>
      <c r="C3904" t="s">
        <v>2499</v>
      </c>
      <c r="D3904" t="s">
        <v>3267</v>
      </c>
      <c r="E3904" t="s">
        <v>3258</v>
      </c>
      <c r="F3904" t="s">
        <v>5940</v>
      </c>
      <c r="G3904" t="s">
        <v>3050</v>
      </c>
      <c r="I3904" t="s">
        <v>8185</v>
      </c>
      <c r="J3904" t="s">
        <v>14979</v>
      </c>
      <c r="K3904" t="s">
        <v>21566</v>
      </c>
      <c r="L3904" t="s">
        <v>26151</v>
      </c>
      <c r="M3904" s="1">
        <v>35478</v>
      </c>
      <c r="N3904" s="4">
        <v>28.347945205479451</v>
      </c>
      <c r="O3904" t="s">
        <v>27780</v>
      </c>
      <c r="P3904" t="s">
        <v>32874</v>
      </c>
      <c r="Q3904" t="str">
        <f>IF(militantesUbicacion[[#This Row],[genero]] = "Masculino","M",IF(militantesUbicacion[[#This Row],[genero]] = "Femenino","F","O"))</f>
        <v>F</v>
      </c>
      <c r="T3904" s="27" t="str">
        <f>CONCATENATE($H$10,$I$10,A3904,$J$10,A3904,$K$10,I3904,$L$10,TRIM(CONCATENATE(TRIM(B3904)," ",TRIM(C3904))),$M$10,TRIM(CONCATENATE(TRIM(D3904)," ",TRIM(E3904))),$N$10,militantesUbicacion[[#This Row],[departamento]],$O$10,militantesUbicacion[[#This Row],[municipio]],$P$10,militantesUbicacion[[#This Row],[Localidad]],$Q$10,militantesUbicacion[[#This Row],[Sex]],$R$10)</f>
        <v>u=Militante.objects.create(username='1068976537',password='1068976537',email='lvillalobo2@uniminuto.edu.co',first_name='LEIDY YULIANA',last_name='VILLALOBOS ARDILA',location=Puesto.objects.filter(dpto_name='CUNDINAMARCA',mun_name='UBAQUE',comuna_name='').first(),sex='F')</v>
      </c>
    </row>
    <row r="3905" spans="1:20" x14ac:dyDescent="0.25">
      <c r="A3905">
        <v>1007184409</v>
      </c>
      <c r="B3905" t="s">
        <v>136</v>
      </c>
      <c r="C3905" t="s">
        <v>571</v>
      </c>
      <c r="D3905" t="s">
        <v>4451</v>
      </c>
      <c r="E3905" t="s">
        <v>2870</v>
      </c>
      <c r="F3905" t="s">
        <v>5940</v>
      </c>
      <c r="G3905" t="s">
        <v>3050</v>
      </c>
      <c r="I3905" t="s">
        <v>13261</v>
      </c>
      <c r="J3905" t="s">
        <v>19859</v>
      </c>
      <c r="K3905" t="s">
        <v>21182</v>
      </c>
      <c r="L3905" t="s">
        <v>26151</v>
      </c>
      <c r="M3905" s="1">
        <v>36813</v>
      </c>
      <c r="N3905" s="4">
        <v>24.69041095890411</v>
      </c>
      <c r="O3905" t="s">
        <v>32795</v>
      </c>
      <c r="P3905" t="s">
        <v>32873</v>
      </c>
      <c r="Q3905" t="str">
        <f>IF(militantesUbicacion[[#This Row],[genero]] = "Masculino","M",IF(militantesUbicacion[[#This Row],[genero]] = "Femenino","F","O"))</f>
        <v>F</v>
      </c>
      <c r="T3905" s="27" t="str">
        <f>CONCATENATE($H$10,$I$10,A3905,$J$10,A3905,$K$10,I3905,$L$10,TRIM(CONCATENATE(TRIM(B3905)," ",TRIM(C3905))),$M$10,TRIM(CONCATENATE(TRIM(D3905)," ",TRIM(E3905))),$N$10,militantesUbicacion[[#This Row],[departamento]],$O$10,militantesUbicacion[[#This Row],[municipio]],$P$10,militantesUbicacion[[#This Row],[Localidad]],$Q$10,militantesUbicacion[[#This Row],[Sex]],$R$10)</f>
        <v>u=Militante.objects.create(username='1007184409',password='1007184409',email='ardilasebastian27ag@gmail.com',first_name='CLAUDIA NAYIBE',last_name='BOBADILLA HERNANDEZ',location=Puesto.objects.filter(dpto_name='CUNDINAMARCA',mun_name='UBAQUE',comuna_name='').first(),sex='F')</v>
      </c>
    </row>
    <row r="3906" spans="1:20" x14ac:dyDescent="0.25">
      <c r="A3906">
        <v>1076666706</v>
      </c>
      <c r="B3906" t="s">
        <v>189</v>
      </c>
      <c r="C3906" t="s">
        <v>2242</v>
      </c>
      <c r="D3906" t="s">
        <v>2369</v>
      </c>
      <c r="E3906" t="s">
        <v>3384</v>
      </c>
      <c r="F3906" t="s">
        <v>5940</v>
      </c>
      <c r="G3906" t="s">
        <v>5626</v>
      </c>
      <c r="I3906" t="s">
        <v>8222</v>
      </c>
      <c r="J3906" t="s">
        <v>15021</v>
      </c>
      <c r="K3906" t="s">
        <v>21609</v>
      </c>
      <c r="L3906" t="s">
        <v>26151</v>
      </c>
      <c r="M3906" s="1">
        <v>35698</v>
      </c>
      <c r="N3906" s="4">
        <v>27.745205479452054</v>
      </c>
      <c r="O3906" t="s">
        <v>27818</v>
      </c>
      <c r="P3906" t="s">
        <v>32874</v>
      </c>
      <c r="Q3906" t="str">
        <f>IF(militantesUbicacion[[#This Row],[genero]] = "Masculino","M",IF(militantesUbicacion[[#This Row],[genero]] = "Femenino","F","O"))</f>
        <v>F</v>
      </c>
      <c r="T3906" s="27" t="str">
        <f>CONCATENATE($H$10,$I$10,A3906,$J$10,A3906,$K$10,I3906,$L$10,TRIM(CONCATENATE(TRIM(B3906)," ",TRIM(C3906))),$M$10,TRIM(CONCATENATE(TRIM(D3906)," ",TRIM(E3906))),$N$10,militantesUbicacion[[#This Row],[departamento]],$O$10,militantesUbicacion[[#This Row],[municipio]],$P$10,militantesUbicacion[[#This Row],[Localidad]],$Q$10,militantesUbicacion[[#This Row],[Sex]],$R$10)</f>
        <v>u=Militante.objects.create(username='1076666706',password='1076666706',email='linitha.2597@gmail.com',first_name='LINA ROCIO',last_name='MARTINEZ GARZON',location=Puesto.objects.filter(dpto_name='CUNDINAMARCA',mun_name='UBATE',comuna_name='').first(),sex='F')</v>
      </c>
    </row>
    <row r="3907" spans="1:20" x14ac:dyDescent="0.25">
      <c r="A3907">
        <v>1076669939</v>
      </c>
      <c r="B3907" t="s">
        <v>110</v>
      </c>
      <c r="C3907" t="s">
        <v>2174</v>
      </c>
      <c r="D3907" t="s">
        <v>3942</v>
      </c>
      <c r="E3907" t="s">
        <v>3009</v>
      </c>
      <c r="F3907" t="s">
        <v>5940</v>
      </c>
      <c r="G3907" t="s">
        <v>5626</v>
      </c>
      <c r="I3907" t="s">
        <v>11252</v>
      </c>
      <c r="J3907" t="s">
        <v>17932</v>
      </c>
      <c r="K3907" t="s">
        <v>24426</v>
      </c>
      <c r="L3907" t="s">
        <v>26150</v>
      </c>
      <c r="M3907" s="1">
        <v>36334</v>
      </c>
      <c r="N3907" s="4">
        <v>26.002739726027396</v>
      </c>
      <c r="O3907" t="s">
        <v>30820</v>
      </c>
      <c r="P3907" t="s">
        <v>32874</v>
      </c>
      <c r="Q3907" t="str">
        <f>IF(militantesUbicacion[[#This Row],[genero]] = "Masculino","M",IF(militantesUbicacion[[#This Row],[genero]] = "Femenino","F","O"))</f>
        <v>M</v>
      </c>
      <c r="T3907" s="27" t="str">
        <f>CONCATENATE($H$10,$I$10,A3907,$J$10,A3907,$K$10,I3907,$L$10,TRIM(CONCATENATE(TRIM(B3907)," ",TRIM(C3907))),$M$10,TRIM(CONCATENATE(TRIM(D3907)," ",TRIM(E3907))),$N$10,militantesUbicacion[[#This Row],[departamento]],$O$10,militantesUbicacion[[#This Row],[municipio]],$P$10,militantesUbicacion[[#This Row],[Localidad]],$Q$10,militantesUbicacion[[#This Row],[Sex]],$R$10)</f>
        <v>u=Militante.objects.create(username='1076669939',password='1076669939',email='crpoveda28@gmail.com',first_name='CRISTIAN DAVID',last_name='POVEDA MENDOZA',location=Puesto.objects.filter(dpto_name='CUNDINAMARCA',mun_name='UBATE',comuna_name='').first(),sex='M')</v>
      </c>
    </row>
    <row r="3908" spans="1:20" x14ac:dyDescent="0.25">
      <c r="A3908">
        <v>1076667769</v>
      </c>
      <c r="B3908" t="s">
        <v>256</v>
      </c>
      <c r="C3908" t="s">
        <v>2483</v>
      </c>
      <c r="D3908" t="s">
        <v>4540</v>
      </c>
      <c r="E3908" t="s">
        <v>3824</v>
      </c>
      <c r="F3908" t="s">
        <v>5940</v>
      </c>
      <c r="G3908" t="s">
        <v>5626</v>
      </c>
      <c r="I3908" t="s">
        <v>7879</v>
      </c>
      <c r="J3908" t="s">
        <v>14667</v>
      </c>
      <c r="K3908" t="s">
        <v>21236</v>
      </c>
      <c r="L3908" t="s">
        <v>26151</v>
      </c>
      <c r="M3908" s="1">
        <v>35875</v>
      </c>
      <c r="N3908" s="4">
        <v>27.260273972602739</v>
      </c>
      <c r="O3908" t="s">
        <v>27472</v>
      </c>
      <c r="P3908" t="s">
        <v>32874</v>
      </c>
      <c r="Q3908" t="str">
        <f>IF(militantesUbicacion[[#This Row],[genero]] = "Masculino","M",IF(militantesUbicacion[[#This Row],[genero]] = "Femenino","F","O"))</f>
        <v>F</v>
      </c>
      <c r="T3908" s="27" t="str">
        <f>CONCATENATE($H$10,$I$10,A3908,$J$10,A3908,$K$10,I3908,$L$10,TRIM(CONCATENATE(TRIM(B3908)," ",TRIM(C3908))),$M$10,TRIM(CONCATENATE(TRIM(D3908)," ",TRIM(E3908))),$N$10,militantesUbicacion[[#This Row],[departamento]],$O$10,militantesUbicacion[[#This Row],[municipio]],$P$10,militantesUbicacion[[#This Row],[Localidad]],$Q$10,militantesUbicacion[[#This Row],[Sex]],$R$10)</f>
        <v>u=Militante.objects.create(username='1076667769',password='1076667769',email='marquezz.angiev@outlook.com',first_name='ANGIE VALENTINA',last_name='MARQUEZ ZAMUDIO',location=Puesto.objects.filter(dpto_name='CUNDINAMARCA',mun_name='UBATE',comuna_name='').first(),sex='F')</v>
      </c>
    </row>
    <row r="3909" spans="1:20" x14ac:dyDescent="0.25">
      <c r="A3909">
        <v>1076648365</v>
      </c>
      <c r="B3909" t="s">
        <v>783</v>
      </c>
      <c r="C3909" t="s">
        <v>2521</v>
      </c>
      <c r="D3909" t="s">
        <v>3048</v>
      </c>
      <c r="E3909" t="s">
        <v>3720</v>
      </c>
      <c r="F3909" t="s">
        <v>5940</v>
      </c>
      <c r="G3909" t="s">
        <v>5626</v>
      </c>
      <c r="I3909" t="s">
        <v>10627</v>
      </c>
      <c r="J3909" t="s">
        <v>17328</v>
      </c>
      <c r="K3909" t="s">
        <v>23859</v>
      </c>
      <c r="L3909" t="s">
        <v>26151</v>
      </c>
      <c r="M3909" s="1">
        <v>38446</v>
      </c>
      <c r="N3909" s="4">
        <v>20.216438356164385</v>
      </c>
      <c r="O3909" t="s">
        <v>30201</v>
      </c>
      <c r="P3909" t="s">
        <v>32874</v>
      </c>
      <c r="Q3909" t="str">
        <f>IF(militantesUbicacion[[#This Row],[genero]] = "Masculino","M",IF(militantesUbicacion[[#This Row],[genero]] = "Femenino","F","O"))</f>
        <v>F</v>
      </c>
      <c r="T3909" s="27" t="str">
        <f>CONCATENATE($H$10,$I$10,A3909,$J$10,A3909,$K$10,I3909,$L$10,TRIM(CONCATENATE(TRIM(B3909)," ",TRIM(C3909))),$M$10,TRIM(CONCATENATE(TRIM(D3909)," ",TRIM(E3909))),$N$10,militantesUbicacion[[#This Row],[departamento]],$O$10,militantesUbicacion[[#This Row],[municipio]],$P$10,militantesUbicacion[[#This Row],[Localidad]],$Q$10,militantesUbicacion[[#This Row],[Sex]],$R$10)</f>
        <v>u=Militante.objects.create(username='1076648365',password='1076648365',email='stephanyparra251@gmail.com',first_name='STEPHANY YURANY',last_name='PARRA ALARCÓN',location=Puesto.objects.filter(dpto_name='CUNDINAMARCA',mun_name='UBATE',comuna_name='').first(),sex='F')</v>
      </c>
    </row>
    <row r="3910" spans="1:20" x14ac:dyDescent="0.25">
      <c r="A3910">
        <v>1003924697</v>
      </c>
      <c r="B3910" t="s">
        <v>180</v>
      </c>
      <c r="C3910" t="s">
        <v>2499</v>
      </c>
      <c r="D3910" t="s">
        <v>3163</v>
      </c>
      <c r="E3910" t="s">
        <v>3043</v>
      </c>
      <c r="F3910" t="s">
        <v>5940</v>
      </c>
      <c r="G3910" t="s">
        <v>5626</v>
      </c>
      <c r="I3910" t="s">
        <v>10635</v>
      </c>
      <c r="J3910" t="s">
        <v>17337</v>
      </c>
      <c r="K3910" t="s">
        <v>23867</v>
      </c>
      <c r="L3910" t="s">
        <v>26151</v>
      </c>
      <c r="M3910" s="1">
        <v>37731</v>
      </c>
      <c r="N3910" s="4">
        <v>22.175342465753424</v>
      </c>
      <c r="O3910" t="s">
        <v>30208</v>
      </c>
      <c r="P3910" t="s">
        <v>32874</v>
      </c>
      <c r="Q3910" t="str">
        <f>IF(militantesUbicacion[[#This Row],[genero]] = "Masculino","M",IF(militantesUbicacion[[#This Row],[genero]] = "Femenino","F","O"))</f>
        <v>F</v>
      </c>
      <c r="T3910" s="27" t="str">
        <f>CONCATENATE($H$10,$I$10,A3910,$J$10,A3910,$K$10,I3910,$L$10,TRIM(CONCATENATE(TRIM(B3910)," ",TRIM(C3910))),$M$10,TRIM(CONCATENATE(TRIM(D3910)," ",TRIM(E3910))),$N$10,militantesUbicacion[[#This Row],[departamento]],$O$10,militantesUbicacion[[#This Row],[municipio]],$P$10,militantesUbicacion[[#This Row],[Localidad]],$Q$10,militantesUbicacion[[#This Row],[Sex]],$R$10)</f>
        <v>u=Militante.objects.create(username='1003924697',password='1003924697',email='yuliana27alvarado@gmail.com',first_name='LEIDY YULIANA',last_name='ALVARADO RIVERA',location=Puesto.objects.filter(dpto_name='CUNDINAMARCA',mun_name='UBATE',comuna_name='').first(),sex='F')</v>
      </c>
    </row>
    <row r="3911" spans="1:20" x14ac:dyDescent="0.25">
      <c r="A3911">
        <v>1002525403</v>
      </c>
      <c r="B3911" t="s">
        <v>58</v>
      </c>
      <c r="C3911" t="s">
        <v>2234</v>
      </c>
      <c r="D3911" t="s">
        <v>3618</v>
      </c>
      <c r="E3911" t="s">
        <v>1856</v>
      </c>
      <c r="F3911" t="s">
        <v>5940</v>
      </c>
      <c r="G3911" t="s">
        <v>5626</v>
      </c>
      <c r="I3911" t="s">
        <v>10733</v>
      </c>
      <c r="J3911" t="s">
        <v>17433</v>
      </c>
      <c r="K3911" t="s">
        <v>23954</v>
      </c>
      <c r="L3911" t="s">
        <v>26150</v>
      </c>
      <c r="M3911" s="1">
        <v>37303</v>
      </c>
      <c r="N3911" s="4">
        <v>23.347945205479451</v>
      </c>
      <c r="O3911" t="s">
        <v>30305</v>
      </c>
      <c r="P3911" t="s">
        <v>32874</v>
      </c>
      <c r="Q3911" t="str">
        <f>IF(militantesUbicacion[[#This Row],[genero]] = "Masculino","M",IF(militantesUbicacion[[#This Row],[genero]] = "Femenino","F","O"))</f>
        <v>M</v>
      </c>
      <c r="T3911" s="27" t="str">
        <f>CONCATENATE($H$10,$I$10,A3911,$J$10,A3911,$K$10,I3911,$L$10,TRIM(CONCATENATE(TRIM(B3911)," ",TRIM(C3911))),$M$10,TRIM(CONCATENATE(TRIM(D3911)," ",TRIM(E3911))),$N$10,militantesUbicacion[[#This Row],[departamento]],$O$10,militantesUbicacion[[#This Row],[municipio]],$P$10,militantesUbicacion[[#This Row],[Localidad]],$Q$10,militantesUbicacion[[#This Row],[Sex]],$R$10)</f>
        <v>u=Militante.objects.create(username='1002525403',password='1002525403',email='1002525403arbglo@hotmail.com',first_name='ANDRES SANTIAGO',last_name='ORTEGA CORTES',location=Puesto.objects.filter(dpto_name='CUNDINAMARCA',mun_name='UBATE',comuna_name='').first(),sex='M')</v>
      </c>
    </row>
    <row r="3912" spans="1:20" x14ac:dyDescent="0.25">
      <c r="A3912">
        <v>1077942485</v>
      </c>
      <c r="B3912" t="s">
        <v>693</v>
      </c>
      <c r="C3912" t="s">
        <v>2188</v>
      </c>
      <c r="D3912" t="s">
        <v>3013</v>
      </c>
      <c r="E3912" t="s">
        <v>3487</v>
      </c>
      <c r="F3912" t="s">
        <v>5940</v>
      </c>
      <c r="G3912" t="s">
        <v>6343</v>
      </c>
      <c r="I3912" t="s">
        <v>9041</v>
      </c>
      <c r="J3912" t="s">
        <v>15827</v>
      </c>
      <c r="K3912" t="s">
        <v>22416</v>
      </c>
      <c r="L3912" t="s">
        <v>26151</v>
      </c>
      <c r="M3912" s="1">
        <v>35496</v>
      </c>
      <c r="N3912" s="4">
        <v>28.298630136986301</v>
      </c>
      <c r="O3912" t="s">
        <v>28642</v>
      </c>
      <c r="P3912" t="s">
        <v>32874</v>
      </c>
      <c r="Q3912" t="str">
        <f>IF(militantesUbicacion[[#This Row],[genero]] = "Masculino","M",IF(militantesUbicacion[[#This Row],[genero]] = "Femenino","F","O"))</f>
        <v>F</v>
      </c>
      <c r="T3912" s="27" t="str">
        <f>CONCATENATE($H$10,$I$10,A3912,$J$10,A3912,$K$10,I3912,$L$10,TRIM(CONCATENATE(TRIM(B3912)," ",TRIM(C3912))),$M$10,TRIM(CONCATENATE(TRIM(D3912)," ",TRIM(E3912))),$N$10,militantesUbicacion[[#This Row],[departamento]],$O$10,militantesUbicacion[[#This Row],[municipio]],$P$10,militantesUbicacion[[#This Row],[Localidad]],$Q$10,militantesUbicacion[[#This Row],[Sex]],$R$10)</f>
        <v>u=Militante.objects.create(username='1077942485',password='1077942485',email='jelomesa.97@gmail.com',first_name='JEIMY LORENA',last_name='MEDINA SABOGAL',location=Puesto.objects.filter(dpto_name='CUNDINAMARCA',mun_name='UNE',comuna_name='').first(),sex='F')</v>
      </c>
    </row>
    <row r="3913" spans="1:20" x14ac:dyDescent="0.25">
      <c r="A3913">
        <v>1003967458</v>
      </c>
      <c r="B3913" t="s">
        <v>873</v>
      </c>
      <c r="C3913" t="s">
        <v>864</v>
      </c>
      <c r="D3913" t="s">
        <v>2135</v>
      </c>
      <c r="E3913" t="s">
        <v>3030</v>
      </c>
      <c r="F3913" t="s">
        <v>5940</v>
      </c>
      <c r="G3913" t="s">
        <v>6343</v>
      </c>
      <c r="I3913" t="s">
        <v>11907</v>
      </c>
      <c r="J3913" t="s">
        <v>18565</v>
      </c>
      <c r="K3913" t="s">
        <v>25000</v>
      </c>
      <c r="L3913" t="s">
        <v>26151</v>
      </c>
      <c r="M3913" s="1">
        <v>37574</v>
      </c>
      <c r="N3913" s="4">
        <v>22.605479452054794</v>
      </c>
      <c r="O3913" t="s">
        <v>31461</v>
      </c>
      <c r="P3913" t="s">
        <v>32873</v>
      </c>
      <c r="Q3913" t="str">
        <f>IF(militantesUbicacion[[#This Row],[genero]] = "Masculino","M",IF(militantesUbicacion[[#This Row],[genero]] = "Femenino","F","O"))</f>
        <v>F</v>
      </c>
      <c r="T3913" s="27" t="str">
        <f>CONCATENATE($H$10,$I$10,A3913,$J$10,A3913,$K$10,I3913,$L$10,TRIM(CONCATENATE(TRIM(B3913)," ",TRIM(C3913))),$M$10,TRIM(CONCATENATE(TRIM(D3913)," ",TRIM(E3913))),$N$10,militantesUbicacion[[#This Row],[departamento]],$O$10,militantesUbicacion[[#This Row],[municipio]],$P$10,militantesUbicacion[[#This Row],[Localidad]],$Q$10,militantesUbicacion[[#This Row],[Sex]],$R$10)</f>
        <v>u=Militante.objects.create(username='1003967458',password='1003967458',email='yjimena14@gmail.com',first_name='YINETH XIMENA',last_name='ROMERO BAQUERO',location=Puesto.objects.filter(dpto_name='CUNDINAMARCA',mun_name='UNE',comuna_name='').first(),sex='F')</v>
      </c>
    </row>
    <row r="3914" spans="1:20" x14ac:dyDescent="0.25">
      <c r="A3914">
        <v>1003967752</v>
      </c>
      <c r="B3914" t="s">
        <v>98</v>
      </c>
      <c r="C3914" t="s">
        <v>303</v>
      </c>
      <c r="D3914" t="s">
        <v>3035</v>
      </c>
      <c r="E3914" t="s">
        <v>1832</v>
      </c>
      <c r="F3914" t="s">
        <v>5940</v>
      </c>
      <c r="G3914" t="s">
        <v>6343</v>
      </c>
      <c r="I3914" t="s">
        <v>12947</v>
      </c>
      <c r="J3914" t="s">
        <v>19556</v>
      </c>
      <c r="K3914" t="s">
        <v>24826</v>
      </c>
      <c r="L3914" t="s">
        <v>26150</v>
      </c>
      <c r="M3914" s="1">
        <v>37040</v>
      </c>
      <c r="N3914" s="4">
        <v>24.068493150684933</v>
      </c>
      <c r="O3914" t="s">
        <v>32488</v>
      </c>
      <c r="P3914" t="s">
        <v>32874</v>
      </c>
      <c r="Q3914" t="str">
        <f>IF(militantesUbicacion[[#This Row],[genero]] = "Masculino","M",IF(militantesUbicacion[[#This Row],[genero]] = "Femenino","F","O"))</f>
        <v>M</v>
      </c>
      <c r="T3914" s="27" t="str">
        <f>CONCATENATE($H$10,$I$10,A3914,$J$10,A3914,$K$10,I3914,$L$10,TRIM(CONCATENATE(TRIM(B3914)," ",TRIM(C3914))),$M$10,TRIM(CONCATENATE(TRIM(D3914)," ",TRIM(E3914))),$N$10,militantesUbicacion[[#This Row],[departamento]],$O$10,militantesUbicacion[[#This Row],[municipio]],$P$10,militantesUbicacion[[#This Row],[Localidad]],$Q$10,militantesUbicacion[[#This Row],[Sex]],$R$10)</f>
        <v>u=Militante.objects.create(username='1003967752',password='1003967752',email='listapartidoverdeune@gmail.com',first_name='JUAN PABLO',last_name='GUTIERREZ LOPEZ',location=Puesto.objects.filter(dpto_name='CUNDINAMARCA',mun_name='UNE',comuna_name='').first(),sex='M')</v>
      </c>
    </row>
    <row r="3915" spans="1:20" x14ac:dyDescent="0.25">
      <c r="A3915">
        <v>1077940032</v>
      </c>
      <c r="B3915" t="s">
        <v>1927</v>
      </c>
      <c r="C3915" t="s">
        <v>2893</v>
      </c>
      <c r="D3915" t="s">
        <v>3273</v>
      </c>
      <c r="E3915" t="s">
        <v>2870</v>
      </c>
      <c r="F3915" t="s">
        <v>5940</v>
      </c>
      <c r="G3915" t="s">
        <v>6343</v>
      </c>
      <c r="I3915" t="s">
        <v>11927</v>
      </c>
      <c r="J3915" t="s">
        <v>18584</v>
      </c>
      <c r="K3915" t="s">
        <v>24826</v>
      </c>
      <c r="L3915" t="s">
        <v>26151</v>
      </c>
      <c r="M3915" s="1">
        <v>38051</v>
      </c>
      <c r="N3915" s="4">
        <v>21.298630136986301</v>
      </c>
      <c r="O3915" t="s">
        <v>31481</v>
      </c>
      <c r="P3915" t="s">
        <v>32874</v>
      </c>
      <c r="Q3915" t="str">
        <f>IF(militantesUbicacion[[#This Row],[genero]] = "Masculino","M",IF(militantesUbicacion[[#This Row],[genero]] = "Femenino","F","O"))</f>
        <v>F</v>
      </c>
      <c r="T3915" s="27" t="str">
        <f>CONCATENATE($H$10,$I$10,A3915,$J$10,A3915,$K$10,I3915,$L$10,TRIM(CONCATENATE(TRIM(B3915)," ",TRIM(C3915))),$M$10,TRIM(CONCATENATE(TRIM(D3915)," ",TRIM(E3915))),$N$10,militantesUbicacion[[#This Row],[departamento]],$O$10,militantesUbicacion[[#This Row],[municipio]],$P$10,militantesUbicacion[[#This Row],[Localidad]],$Q$10,militantesUbicacion[[#This Row],[Sex]],$R$10)</f>
        <v>u=Militante.objects.create(username='1077940032',password='1077940032',email='unepartidoverde@gmail.com',first_name='SHAYRA GEANNELTH',last_name='AGUDELO HERNANDEZ',location=Puesto.objects.filter(dpto_name='CUNDINAMARCA',mun_name='UNE',comuna_name='').first(),sex='F')</v>
      </c>
    </row>
    <row r="3916" spans="1:20" x14ac:dyDescent="0.25">
      <c r="A3916">
        <v>1026599675</v>
      </c>
      <c r="B3916" t="s">
        <v>377</v>
      </c>
      <c r="C3916" t="s">
        <v>2251</v>
      </c>
      <c r="D3916" t="s">
        <v>3092</v>
      </c>
      <c r="E3916" t="s">
        <v>3783</v>
      </c>
      <c r="F3916" t="s">
        <v>5940</v>
      </c>
      <c r="G3916" t="s">
        <v>6343</v>
      </c>
      <c r="I3916" t="s">
        <v>13116</v>
      </c>
      <c r="J3916" t="s">
        <v>19717</v>
      </c>
      <c r="K3916" t="s">
        <v>24826</v>
      </c>
      <c r="L3916" t="s">
        <v>26151</v>
      </c>
      <c r="M3916" s="1">
        <v>36461</v>
      </c>
      <c r="N3916" s="4">
        <v>25.654794520547945</v>
      </c>
      <c r="O3916" t="s">
        <v>32654</v>
      </c>
      <c r="P3916" t="s">
        <v>32874</v>
      </c>
      <c r="Q3916" t="str">
        <f>IF(militantesUbicacion[[#This Row],[genero]] = "Masculino","M",IF(militantesUbicacion[[#This Row],[genero]] = "Femenino","F","O"))</f>
        <v>F</v>
      </c>
      <c r="T3916" s="27" t="str">
        <f>CONCATENATE($H$10,$I$10,A3916,$J$10,A3916,$K$10,I3916,$L$10,TRIM(CONCATENATE(TRIM(B3916)," ",TRIM(C3916))),$M$10,TRIM(CONCATENATE(TRIM(D3916)," ",TRIM(E3916))),$N$10,militantesUbicacion[[#This Row],[departamento]],$O$10,militantesUbicacion[[#This Row],[municipio]],$P$10,militantesUbicacion[[#This Row],[Localidad]],$Q$10,militantesUbicacion[[#This Row],[Sex]],$R$10)</f>
        <v>u=Militante.objects.create(username='1026599675',password='1026599675',email='partidoverdeune@outlook.com',first_name='MONICA DEL PILAR',last_name='ROJAS VANEGAS',location=Puesto.objects.filter(dpto_name='CUNDINAMARCA',mun_name='UNE',comuna_name='').first(),sex='F')</v>
      </c>
    </row>
    <row r="3917" spans="1:20" x14ac:dyDescent="0.25">
      <c r="A3917">
        <v>1077943012</v>
      </c>
      <c r="B3917" t="s">
        <v>98</v>
      </c>
      <c r="C3917" t="s">
        <v>306</v>
      </c>
      <c r="D3917" t="s">
        <v>3299</v>
      </c>
      <c r="E3917" t="s">
        <v>2966</v>
      </c>
      <c r="F3917" t="s">
        <v>5940</v>
      </c>
      <c r="G3917" t="s">
        <v>6343</v>
      </c>
      <c r="I3917" t="s">
        <v>11700</v>
      </c>
      <c r="J3917" t="s">
        <v>18365</v>
      </c>
      <c r="K3917" t="s">
        <v>24826</v>
      </c>
      <c r="L3917" t="s">
        <v>26150</v>
      </c>
      <c r="M3917" s="1">
        <v>36487</v>
      </c>
      <c r="N3917" s="4">
        <v>25.583561643835615</v>
      </c>
      <c r="O3917" t="s">
        <v>31256</v>
      </c>
      <c r="P3917" t="s">
        <v>32874</v>
      </c>
      <c r="Q3917" t="str">
        <f>IF(militantesUbicacion[[#This Row],[genero]] = "Masculino","M",IF(militantesUbicacion[[#This Row],[genero]] = "Femenino","F","O"))</f>
        <v>M</v>
      </c>
      <c r="T3917" s="27" t="str">
        <f>CONCATENATE($H$10,$I$10,A3917,$J$10,A3917,$K$10,I3917,$L$10,TRIM(CONCATENATE(TRIM(B3917)," ",TRIM(C3917))),$M$10,TRIM(CONCATENATE(TRIM(D3917)," ",TRIM(E3917))),$N$10,militantesUbicacion[[#This Row],[departamento]],$O$10,militantesUbicacion[[#This Row],[municipio]],$P$10,militantesUbicacion[[#This Row],[Localidad]],$Q$10,militantesUbicacion[[#This Row],[Sex]],$R$10)</f>
        <v>u=Militante.objects.create(username='1077943012',password='1077943012',email='unepverde@outlook.com',first_name='JUAN SEBASTIAN',last_name='MORALES SANCHEZ',location=Puesto.objects.filter(dpto_name='CUNDINAMARCA',mun_name='UNE',comuna_name='').first(),sex='M')</v>
      </c>
    </row>
    <row r="3918" spans="1:20" x14ac:dyDescent="0.25">
      <c r="A3918">
        <v>1003967567</v>
      </c>
      <c r="B3918" t="s">
        <v>94</v>
      </c>
      <c r="C3918" t="s">
        <v>55</v>
      </c>
      <c r="D3918" t="s">
        <v>2851</v>
      </c>
      <c r="E3918" t="s">
        <v>3307</v>
      </c>
      <c r="F3918" t="s">
        <v>5940</v>
      </c>
      <c r="G3918" t="s">
        <v>6343</v>
      </c>
      <c r="I3918" t="s">
        <v>12924</v>
      </c>
      <c r="K3918" t="s">
        <v>24826</v>
      </c>
      <c r="L3918" t="s">
        <v>26150</v>
      </c>
      <c r="M3918" s="1">
        <v>37544</v>
      </c>
      <c r="N3918" s="4">
        <v>22.687671232876713</v>
      </c>
      <c r="O3918" t="s">
        <v>32465</v>
      </c>
      <c r="P3918" t="s">
        <v>32874</v>
      </c>
      <c r="Q3918" t="str">
        <f>IF(militantesUbicacion[[#This Row],[genero]] = "Masculino","M",IF(militantesUbicacion[[#This Row],[genero]] = "Femenino","F","O"))</f>
        <v>M</v>
      </c>
      <c r="T3918" s="27" t="str">
        <f>CONCATENATE($H$10,$I$10,A3918,$J$10,A3918,$K$10,I3918,$L$10,TRIM(CONCATENATE(TRIM(B3918)," ",TRIM(C3918))),$M$10,TRIM(CONCATENATE(TRIM(D3918)," ",TRIM(E3918))),$N$10,militantesUbicacion[[#This Row],[departamento]],$O$10,militantesUbicacion[[#This Row],[municipio]],$P$10,militantesUbicacion[[#This Row],[Localidad]],$Q$10,militantesUbicacion[[#This Row],[Sex]],$R$10)</f>
        <v>u=Militante.objects.create(username='1003967567',password='1003967567',email='unepartidoalianzaverde@outlook.com',first_name='NELSON LEONARDO',last_name='TORRES MELO',location=Puesto.objects.filter(dpto_name='CUNDINAMARCA',mun_name='UNE',comuna_name='').first(),sex='M')</v>
      </c>
    </row>
    <row r="3919" spans="1:20" x14ac:dyDescent="0.25">
      <c r="A3919">
        <v>1007466654</v>
      </c>
      <c r="B3919" t="s">
        <v>825</v>
      </c>
      <c r="C3919" t="s">
        <v>2190</v>
      </c>
      <c r="D3919" t="s">
        <v>4451</v>
      </c>
      <c r="E3919" t="s">
        <v>3064</v>
      </c>
      <c r="F3919" t="s">
        <v>5940</v>
      </c>
      <c r="G3919" t="s">
        <v>5043</v>
      </c>
      <c r="I3919" t="s">
        <v>8509</v>
      </c>
      <c r="J3919" t="s">
        <v>15301</v>
      </c>
      <c r="K3919" t="s">
        <v>21892</v>
      </c>
      <c r="L3919" t="s">
        <v>26150</v>
      </c>
      <c r="M3919" s="1">
        <v>36634</v>
      </c>
      <c r="N3919" s="4">
        <v>25.18082191780822</v>
      </c>
      <c r="O3919" t="s">
        <v>28100</v>
      </c>
      <c r="P3919" t="s">
        <v>32874</v>
      </c>
      <c r="Q3919" t="str">
        <f>IF(militantesUbicacion[[#This Row],[genero]] = "Masculino","M",IF(militantesUbicacion[[#This Row],[genero]] = "Femenino","F","O"))</f>
        <v>M</v>
      </c>
      <c r="T3919" s="27" t="str">
        <f>CONCATENATE($H$10,$I$10,A3919,$J$10,A3919,$K$10,I3919,$L$10,TRIM(CONCATENATE(TRIM(B3919)," ",TRIM(C3919))),$M$10,TRIM(CONCATENATE(TRIM(D3919)," ",TRIM(E3919))),$N$10,militantesUbicacion[[#This Row],[departamento]],$O$10,militantesUbicacion[[#This Row],[municipio]],$P$10,militantesUbicacion[[#This Row],[Localidad]],$Q$10,militantesUbicacion[[#This Row],[Sex]],$R$10)</f>
        <v>u=Militante.objects.create(username='1007466654',password='1007466654',email='fredogofredo1804@gmail.com',first_name='FREDDY ALEXANDER',last_name='BOBADILLA RAMIREZ',location=Puesto.objects.filter(dpto_name='CUNDINAMARCA',mun_name='VENECIA',comuna_name='').first(),sex='M')</v>
      </c>
    </row>
    <row r="3920" spans="1:20" x14ac:dyDescent="0.25">
      <c r="A3920">
        <v>1234639444</v>
      </c>
      <c r="B3920" t="s">
        <v>241</v>
      </c>
      <c r="C3920" t="s">
        <v>2176</v>
      </c>
      <c r="D3920" t="s">
        <v>3244</v>
      </c>
      <c r="E3920" t="s">
        <v>3048</v>
      </c>
      <c r="F3920" t="s">
        <v>5940</v>
      </c>
      <c r="G3920" t="s">
        <v>5043</v>
      </c>
      <c r="I3920" t="s">
        <v>6643</v>
      </c>
      <c r="J3920" t="s">
        <v>13412</v>
      </c>
      <c r="K3920" t="s">
        <v>20011</v>
      </c>
      <c r="L3920" t="s">
        <v>26151</v>
      </c>
      <c r="M3920" s="1">
        <v>35665</v>
      </c>
      <c r="N3920" s="4">
        <v>27.835616438356166</v>
      </c>
      <c r="O3920" t="s">
        <v>26227</v>
      </c>
      <c r="P3920" t="s">
        <v>32873</v>
      </c>
      <c r="Q3920" t="str">
        <f>IF(militantesUbicacion[[#This Row],[genero]] = "Masculino","M",IF(militantesUbicacion[[#This Row],[genero]] = "Femenino","F","O"))</f>
        <v>F</v>
      </c>
      <c r="T3920" s="27" t="str">
        <f>CONCATENATE($H$10,$I$10,A3920,$J$10,A3920,$K$10,I3920,$L$10,TRIM(CONCATENATE(TRIM(B3920)," ",TRIM(C3920))),$M$10,TRIM(CONCATENATE(TRIM(D3920)," ",TRIM(E3920))),$N$10,militantesUbicacion[[#This Row],[departamento]],$O$10,militantesUbicacion[[#This Row],[municipio]],$P$10,militantesUbicacion[[#This Row],[Localidad]],$Q$10,militantesUbicacion[[#This Row],[Sex]],$R$10)</f>
        <v>u=Militante.objects.create(username='1234639444',password='1234639444',email='difer.a.p@hotmail.com',first_name='DINA FERNANDA',last_name='ACERO PARRA',location=Puesto.objects.filter(dpto_name='CUNDINAMARCA',mun_name='VENECIA',comuna_name='').first(),sex='F')</v>
      </c>
    </row>
    <row r="3921" spans="1:20" x14ac:dyDescent="0.25">
      <c r="A3921">
        <v>1074577356</v>
      </c>
      <c r="B3921" t="s">
        <v>753</v>
      </c>
      <c r="C3921" t="s">
        <v>151</v>
      </c>
      <c r="D3921" t="s">
        <v>3797</v>
      </c>
      <c r="E3921" t="s">
        <v>2977</v>
      </c>
      <c r="F3921" t="s">
        <v>5940</v>
      </c>
      <c r="G3921" t="s">
        <v>5043</v>
      </c>
      <c r="I3921" t="s">
        <v>12438</v>
      </c>
      <c r="J3921" t="s">
        <v>19080</v>
      </c>
      <c r="K3921" t="s">
        <v>25422</v>
      </c>
      <c r="L3921" t="s">
        <v>26150</v>
      </c>
      <c r="M3921" s="1">
        <v>36335</v>
      </c>
      <c r="N3921" s="4">
        <v>26</v>
      </c>
      <c r="O3921" t="s">
        <v>31987</v>
      </c>
      <c r="P3921" t="s">
        <v>32873</v>
      </c>
      <c r="Q3921" t="str">
        <f>IF(militantesUbicacion[[#This Row],[genero]] = "Masculino","M",IF(militantesUbicacion[[#This Row],[genero]] = "Femenino","F","O"))</f>
        <v>M</v>
      </c>
      <c r="T3921" s="27" t="str">
        <f>CONCATENATE($H$10,$I$10,A3921,$J$10,A3921,$K$10,I3921,$L$10,TRIM(CONCATENATE(TRIM(B3921)," ",TRIM(C3921))),$M$10,TRIM(CONCATENATE(TRIM(D3921)," ",TRIM(E3921))),$N$10,militantesUbicacion[[#This Row],[departamento]],$O$10,militantesUbicacion[[#This Row],[municipio]],$P$10,militantesUbicacion[[#This Row],[Localidad]],$Q$10,militantesUbicacion[[#This Row],[Sex]],$R$10)</f>
        <v>u=Militante.objects.create(username='1074577356',password='1074577356',email='daga990624@gmail.com',first_name='DYLAN ALEXANDER',last_name='GARZÓN ACEVEDO',location=Puesto.objects.filter(dpto_name='CUNDINAMARCA',mun_name='VENECIA',comuna_name='').first(),sex='M')</v>
      </c>
    </row>
    <row r="3922" spans="1:20" x14ac:dyDescent="0.25">
      <c r="A3922">
        <v>1003843126</v>
      </c>
      <c r="B3922" t="s">
        <v>258</v>
      </c>
      <c r="D3922" t="s">
        <v>3270</v>
      </c>
      <c r="E3922" t="s">
        <v>3064</v>
      </c>
      <c r="F3922" t="s">
        <v>5940</v>
      </c>
      <c r="G3922" t="s">
        <v>6097</v>
      </c>
      <c r="I3922" t="s">
        <v>6652</v>
      </c>
      <c r="J3922" t="s">
        <v>13421</v>
      </c>
      <c r="K3922" t="s">
        <v>20020</v>
      </c>
      <c r="L3922" t="s">
        <v>26151</v>
      </c>
      <c r="M3922" s="1">
        <v>36594</v>
      </c>
      <c r="N3922" s="4">
        <v>25.290410958904111</v>
      </c>
      <c r="O3922" t="s">
        <v>26237</v>
      </c>
      <c r="P3922" t="s">
        <v>32873</v>
      </c>
      <c r="Q3922" t="str">
        <f>IF(militantesUbicacion[[#This Row],[genero]] = "Masculino","M",IF(militantesUbicacion[[#This Row],[genero]] = "Femenino","F","O"))</f>
        <v>F</v>
      </c>
      <c r="T3922" s="27" t="str">
        <f>CONCATENATE($H$10,$I$10,A3922,$J$10,A3922,$K$10,I3922,$L$10,TRIM(CONCATENATE(TRIM(B3922)," ",TRIM(C3922))),$M$10,TRIM(CONCATENATE(TRIM(D3922)," ",TRIM(E3922))),$N$10,militantesUbicacion[[#This Row],[departamento]],$O$10,militantesUbicacion[[#This Row],[municipio]],$P$10,militantesUbicacion[[#This Row],[Localidad]],$Q$10,militantesUbicacion[[#This Row],[Sex]],$R$10)</f>
        <v>u=Militante.objects.create(username='1003843126',password='1003843126',email='natalyramirez0915@gmail.com',first_name='NATALI',last_name='ENCISO RAMIREZ',location=Puesto.objects.filter(dpto_name='CUNDINAMARCA',mun_name='VIANI',comuna_name='').first(),sex='F')</v>
      </c>
    </row>
    <row r="3923" spans="1:20" x14ac:dyDescent="0.25">
      <c r="A3923">
        <v>1073502332</v>
      </c>
      <c r="B3923" t="s">
        <v>2096</v>
      </c>
      <c r="C3923" t="s">
        <v>2962</v>
      </c>
      <c r="D3923" t="s">
        <v>3114</v>
      </c>
      <c r="E3923" t="s">
        <v>1456</v>
      </c>
      <c r="F3923" t="s">
        <v>5940</v>
      </c>
      <c r="G3923" t="s">
        <v>6097</v>
      </c>
      <c r="I3923" t="s">
        <v>12909</v>
      </c>
      <c r="J3923" t="s">
        <v>19521</v>
      </c>
      <c r="K3923" t="s">
        <v>25793</v>
      </c>
      <c r="L3923" t="s">
        <v>26150</v>
      </c>
      <c r="M3923" s="1">
        <v>38119</v>
      </c>
      <c r="N3923" s="4">
        <v>21.112328767123287</v>
      </c>
      <c r="O3923" t="s">
        <v>32450</v>
      </c>
      <c r="P3923" t="s">
        <v>32874</v>
      </c>
      <c r="Q3923" t="str">
        <f>IF(militantesUbicacion[[#This Row],[genero]] = "Masculino","M",IF(militantesUbicacion[[#This Row],[genero]] = "Femenino","F","O"))</f>
        <v>M</v>
      </c>
      <c r="T3923" s="27" t="str">
        <f>CONCATENATE($H$10,$I$10,A3923,$J$10,A3923,$K$10,I3923,$L$10,TRIM(CONCATENATE(TRIM(B3923)," ",TRIM(C3923))),$M$10,TRIM(CONCATENATE(TRIM(D3923)," ",TRIM(E3923))),$N$10,militantesUbicacion[[#This Row],[departamento]],$O$10,militantesUbicacion[[#This Row],[municipio]],$P$10,militantesUbicacion[[#This Row],[Localidad]],$Q$10,militantesUbicacion[[#This Row],[Sex]],$R$10)</f>
        <v>u=Militante.objects.create(username='1073502332',password='1073502332',email='brayzaratep@gmail.com',first_name='BRAY EXTARLY',last_name='ZARATE PATIÑO',location=Puesto.objects.filter(dpto_name='CUNDINAMARCA',mun_name='VIANI',comuna_name='').first(),sex='M')</v>
      </c>
    </row>
    <row r="3924" spans="1:20" x14ac:dyDescent="0.25">
      <c r="A3924">
        <v>1003912794</v>
      </c>
      <c r="B3924" t="s">
        <v>123</v>
      </c>
      <c r="C3924" t="s">
        <v>2531</v>
      </c>
      <c r="D3924" t="s">
        <v>2135</v>
      </c>
      <c r="E3924" t="s">
        <v>2028</v>
      </c>
      <c r="F3924" t="s">
        <v>5940</v>
      </c>
      <c r="G3924" t="s">
        <v>6083</v>
      </c>
      <c r="I3924" t="s">
        <v>8820</v>
      </c>
      <c r="J3924" t="s">
        <v>15610</v>
      </c>
      <c r="K3924" t="s">
        <v>22208</v>
      </c>
      <c r="L3924" t="s">
        <v>26151</v>
      </c>
      <c r="M3924" s="1">
        <v>35501</v>
      </c>
      <c r="N3924" s="4">
        <v>28.284931506849315</v>
      </c>
      <c r="O3924" t="s">
        <v>28417</v>
      </c>
      <c r="P3924" t="s">
        <v>32873</v>
      </c>
      <c r="Q3924" t="str">
        <f>IF(militantesUbicacion[[#This Row],[genero]] = "Masculino","M",IF(militantesUbicacion[[#This Row],[genero]] = "Femenino","F","O"))</f>
        <v>F</v>
      </c>
      <c r="T3924" s="27" t="str">
        <f>CONCATENATE($H$10,$I$10,A3924,$J$10,A3924,$K$10,I3924,$L$10,TRIM(CONCATENATE(TRIM(B3924)," ",TRIM(C3924))),$M$10,TRIM(CONCATENATE(TRIM(D3924)," ",TRIM(E3924))),$N$10,militantesUbicacion[[#This Row],[departamento]],$O$10,militantesUbicacion[[#This Row],[municipio]],$P$10,militantesUbicacion[[#This Row],[Localidad]],$Q$10,militantesUbicacion[[#This Row],[Sex]],$R$10)</f>
        <v>u=Militante.objects.create(username='1003912794',password='1003912794',email='dianak.12@hotmail.com',first_name='DIANA KATERINE',last_name='ROMERO GARCIA',location=Puesto.objects.filter(dpto_name='CUNDINAMARCA',mun_name='VILLAPINZON',comuna_name='').first(),sex='F')</v>
      </c>
    </row>
    <row r="3925" spans="1:20" x14ac:dyDescent="0.25">
      <c r="A3925">
        <v>1077150686</v>
      </c>
      <c r="B3925" t="s">
        <v>85</v>
      </c>
      <c r="C3925" t="s">
        <v>2235</v>
      </c>
      <c r="D3925" t="s">
        <v>3539</v>
      </c>
      <c r="E3925" t="s">
        <v>3280</v>
      </c>
      <c r="F3925" t="s">
        <v>5940</v>
      </c>
      <c r="G3925" t="s">
        <v>6083</v>
      </c>
      <c r="I3925" t="s">
        <v>10530</v>
      </c>
      <c r="J3925" t="s">
        <v>17233</v>
      </c>
      <c r="K3925" t="s">
        <v>20938</v>
      </c>
      <c r="L3925" t="s">
        <v>26151</v>
      </c>
      <c r="M3925" s="1">
        <v>36297</v>
      </c>
      <c r="N3925" s="4">
        <v>26.104109589041094</v>
      </c>
      <c r="O3925" t="s">
        <v>30108</v>
      </c>
      <c r="P3925" t="s">
        <v>32874</v>
      </c>
      <c r="Q3925" t="str">
        <f>IF(militantesUbicacion[[#This Row],[genero]] = "Masculino","M",IF(militantesUbicacion[[#This Row],[genero]] = "Femenino","F","O"))</f>
        <v>F</v>
      </c>
      <c r="T3925" s="27" t="str">
        <f>CONCATENATE($H$10,$I$10,A3925,$J$10,A3925,$K$10,I3925,$L$10,TRIM(CONCATENATE(TRIM(B3925)," ",TRIM(C3925))),$M$10,TRIM(CONCATENATE(TRIM(D3925)," ",TRIM(E3925))),$N$10,militantesUbicacion[[#This Row],[departamento]],$O$10,militantesUbicacion[[#This Row],[municipio]],$P$10,militantesUbicacion[[#This Row],[Localidad]],$Q$10,militantesUbicacion[[#This Row],[Sex]],$R$10)</f>
        <v>u=Militante.objects.create(username='1077150686',password='1077150686',email='casosa1293@gmail.com',first_name='JESSICA NATALIA',last_name='PEDRAZA SIERRA',location=Puesto.objects.filter(dpto_name='CUNDINAMARCA',mun_name='VILLAPINZON',comuna_name='').first(),sex='F')</v>
      </c>
    </row>
    <row r="3926" spans="1:20" x14ac:dyDescent="0.25">
      <c r="A3926">
        <v>1003487989</v>
      </c>
      <c r="B3926" t="s">
        <v>98</v>
      </c>
      <c r="C3926" t="s">
        <v>2240</v>
      </c>
      <c r="D3926" t="s">
        <v>3062</v>
      </c>
      <c r="E3926" t="s">
        <v>4756</v>
      </c>
      <c r="F3926" t="s">
        <v>5940</v>
      </c>
      <c r="G3926" t="s">
        <v>6083</v>
      </c>
      <c r="I3926" t="s">
        <v>12749</v>
      </c>
      <c r="J3926" t="s">
        <v>19368</v>
      </c>
      <c r="K3926" t="s">
        <v>25671</v>
      </c>
      <c r="L3926" t="s">
        <v>26150</v>
      </c>
      <c r="M3926" s="1">
        <v>36882</v>
      </c>
      <c r="N3926" s="4">
        <v>24.5013698630137</v>
      </c>
      <c r="O3926" t="s">
        <v>32295</v>
      </c>
      <c r="P3926" t="s">
        <v>32873</v>
      </c>
      <c r="Q3926" t="str">
        <f>IF(militantesUbicacion[[#This Row],[genero]] = "Masculino","M",IF(militantesUbicacion[[#This Row],[genero]] = "Femenino","F","O"))</f>
        <v>M</v>
      </c>
      <c r="T3926" s="27" t="str">
        <f>CONCATENATE($H$10,$I$10,A3926,$J$10,A3926,$K$10,I3926,$L$10,TRIM(CONCATENATE(TRIM(B3926)," ",TRIM(C3926))),$M$10,TRIM(CONCATENATE(TRIM(D3926)," ",TRIM(E3926))),$N$10,militantesUbicacion[[#This Row],[departamento]],$O$10,militantesUbicacion[[#This Row],[municipio]],$P$10,militantesUbicacion[[#This Row],[Localidad]],$Q$10,militantesUbicacion[[#This Row],[Sex]],$R$10)</f>
        <v>u=Militante.objects.create(username='1003487989',password='1003487989',email='juanpa3312@gmail.com',first_name='JUAN PABLO',last_name='GOMEZ UMBARILA',location=Puesto.objects.filter(dpto_name='CUNDINAMARCA',mun_name='VILLAPINZON',comuna_name='').first(),sex='M')</v>
      </c>
    </row>
    <row r="3927" spans="1:20" x14ac:dyDescent="0.25">
      <c r="A3927">
        <v>1001283852</v>
      </c>
      <c r="B3927" t="s">
        <v>817</v>
      </c>
      <c r="C3927" t="s">
        <v>2307</v>
      </c>
      <c r="D3927" t="s">
        <v>3240</v>
      </c>
      <c r="E3927" t="s">
        <v>3539</v>
      </c>
      <c r="F3927" t="s">
        <v>5940</v>
      </c>
      <c r="G3927" t="s">
        <v>6083</v>
      </c>
      <c r="I3927" t="s">
        <v>10531</v>
      </c>
      <c r="J3927" t="s">
        <v>17234</v>
      </c>
      <c r="K3927" t="s">
        <v>21748</v>
      </c>
      <c r="L3927" t="s">
        <v>26150</v>
      </c>
      <c r="M3927" s="1">
        <v>37473</v>
      </c>
      <c r="N3927" s="4">
        <v>22.882191780821916</v>
      </c>
      <c r="O3927" t="s">
        <v>30109</v>
      </c>
      <c r="P3927" t="s">
        <v>32874</v>
      </c>
      <c r="Q3927" t="str">
        <f>IF(militantesUbicacion[[#This Row],[genero]] = "Masculino","M",IF(militantesUbicacion[[#This Row],[genero]] = "Femenino","F","O"))</f>
        <v>M</v>
      </c>
      <c r="T3927" s="27" t="str">
        <f>CONCATENATE($H$10,$I$10,A3927,$J$10,A3927,$K$10,I3927,$L$10,TRIM(CONCATENATE(TRIM(B3927)," ",TRIM(C3927))),$M$10,TRIM(CONCATENATE(TRIM(D3927)," ",TRIM(E3927))),$N$10,militantesUbicacion[[#This Row],[departamento]],$O$10,militantesUbicacion[[#This Row],[municipio]],$P$10,militantesUbicacion[[#This Row],[Localidad]],$Q$10,militantesUbicacion[[#This Row],[Sex]],$R$10)</f>
        <v>u=Militante.objects.create(username='1001283852',password='1001283852',email='casosa1293@gmil.com',first_name='JENNIFER ALEXANDRA',last_name='PINZON PEDRAZA',location=Puesto.objects.filter(dpto_name='CUNDINAMARCA',mun_name='VILLAPINZON',comuna_name='').first(),sex='M')</v>
      </c>
    </row>
    <row r="3928" spans="1:20" x14ac:dyDescent="0.25">
      <c r="A3928">
        <v>1003914002</v>
      </c>
      <c r="B3928" t="s">
        <v>98</v>
      </c>
      <c r="C3928" t="s">
        <v>2164</v>
      </c>
      <c r="D3928" t="s">
        <v>3384</v>
      </c>
      <c r="E3928" t="s">
        <v>3452</v>
      </c>
      <c r="F3928" t="s">
        <v>5940</v>
      </c>
      <c r="G3928" t="s">
        <v>6083</v>
      </c>
      <c r="I3928" t="s">
        <v>10534</v>
      </c>
      <c r="J3928" t="s">
        <v>17237</v>
      </c>
      <c r="K3928" t="s">
        <v>22150</v>
      </c>
      <c r="L3928" t="s">
        <v>26150</v>
      </c>
      <c r="M3928" s="1">
        <v>36754</v>
      </c>
      <c r="N3928" s="4">
        <v>24.852054794520548</v>
      </c>
      <c r="O3928" t="s">
        <v>30112</v>
      </c>
      <c r="P3928" t="s">
        <v>32874</v>
      </c>
      <c r="Q3928" t="str">
        <f>IF(militantesUbicacion[[#This Row],[genero]] = "Masculino","M",IF(militantesUbicacion[[#This Row],[genero]] = "Femenino","F","O"))</f>
        <v>M</v>
      </c>
      <c r="T3928" s="27" t="str">
        <f>CONCATENATE($H$10,$I$10,A3928,$J$10,A3928,$K$10,I3928,$L$10,TRIM(CONCATENATE(TRIM(B3928)," ",TRIM(C3928))),$M$10,TRIM(CONCATENATE(TRIM(D3928)," ",TRIM(E3928))),$N$10,militantesUbicacion[[#This Row],[departamento]],$O$10,militantesUbicacion[[#This Row],[municipio]],$P$10,militantesUbicacion[[#This Row],[Localidad]],$Q$10,militantesUbicacion[[#This Row],[Sex]],$R$10)</f>
        <v>u=Militante.objects.create(username='1003914002',password='1003914002',email='1003914002casosa1293@gmail.com',first_name='JUAN SEBASTIAN',last_name='GARZON CAMARGO',location=Puesto.objects.filter(dpto_name='CUNDINAMARCA',mun_name='VILLAPINZON',comuna_name='').first(),sex='M')</v>
      </c>
    </row>
    <row r="3929" spans="1:20" x14ac:dyDescent="0.25">
      <c r="A3929">
        <v>1003912727</v>
      </c>
      <c r="B3929" t="s">
        <v>137</v>
      </c>
      <c r="C3929" t="s">
        <v>2249</v>
      </c>
      <c r="D3929" t="s">
        <v>2961</v>
      </c>
      <c r="E3929" t="s">
        <v>2135</v>
      </c>
      <c r="F3929" t="s">
        <v>5940</v>
      </c>
      <c r="G3929" t="s">
        <v>6083</v>
      </c>
      <c r="I3929" t="s">
        <v>10533</v>
      </c>
      <c r="J3929" t="s">
        <v>17236</v>
      </c>
      <c r="K3929" t="s">
        <v>23772</v>
      </c>
      <c r="L3929" t="s">
        <v>26150</v>
      </c>
      <c r="M3929" s="1">
        <v>37106</v>
      </c>
      <c r="N3929" s="4">
        <v>23.887671232876713</v>
      </c>
      <c r="O3929" t="s">
        <v>30111</v>
      </c>
      <c r="P3929" t="s">
        <v>32874</v>
      </c>
      <c r="Q3929" t="str">
        <f>IF(militantesUbicacion[[#This Row],[genero]] = "Masculino","M",IF(militantesUbicacion[[#This Row],[genero]] = "Femenino","F","O"))</f>
        <v>M</v>
      </c>
      <c r="T3929" s="27" t="str">
        <f>CONCATENATE($H$10,$I$10,A3929,$J$10,A3929,$K$10,I3929,$L$10,TRIM(CONCATENATE(TRIM(B3929)," ",TRIM(C3929))),$M$10,TRIM(CONCATENATE(TRIM(D3929)," ",TRIM(E3929))),$N$10,militantesUbicacion[[#This Row],[departamento]],$O$10,militantesUbicacion[[#This Row],[municipio]],$P$10,militantesUbicacion[[#This Row],[Localidad]],$Q$10,militantesUbicacion[[#This Row],[Sex]],$R$10)</f>
        <v>u=Militante.objects.create(username='1003912727',password='1003912727',email='1003912727casosa1293@gmail.com',first_name='EDWIN CAMILO',last_name='MORENO ROMERO',location=Puesto.objects.filter(dpto_name='CUNDINAMARCA',mun_name='VILLAPINZON',comuna_name='').first(),sex='M')</v>
      </c>
    </row>
    <row r="3930" spans="1:20" x14ac:dyDescent="0.25">
      <c r="A3930">
        <v>1077150328</v>
      </c>
      <c r="B3930" t="s">
        <v>1217</v>
      </c>
      <c r="C3930" t="s">
        <v>58</v>
      </c>
      <c r="D3930" t="s">
        <v>3056</v>
      </c>
      <c r="E3930" t="s">
        <v>3960</v>
      </c>
      <c r="F3930" t="s">
        <v>5940</v>
      </c>
      <c r="G3930" t="s">
        <v>6083</v>
      </c>
      <c r="I3930" t="s">
        <v>13044</v>
      </c>
      <c r="J3930" t="s">
        <v>19649</v>
      </c>
      <c r="K3930" t="s">
        <v>25905</v>
      </c>
      <c r="L3930" t="s">
        <v>26150</v>
      </c>
      <c r="M3930" s="1">
        <v>36094</v>
      </c>
      <c r="N3930" s="4">
        <v>26.660273972602738</v>
      </c>
      <c r="O3930" t="s">
        <v>32585</v>
      </c>
      <c r="P3930" t="s">
        <v>32873</v>
      </c>
      <c r="Q3930" t="str">
        <f>IF(militantesUbicacion[[#This Row],[genero]] = "Masculino","M",IF(militantesUbicacion[[#This Row],[genero]] = "Femenino","F","O"))</f>
        <v>M</v>
      </c>
      <c r="T3930" s="27" t="str">
        <f>CONCATENATE($H$10,$I$10,A3930,$J$10,A3930,$K$10,I3930,$L$10,TRIM(CONCATENATE(TRIM(B3930)," ",TRIM(C3930))),$M$10,TRIM(CONCATENATE(TRIM(D3930)," ",TRIM(E3930))),$N$10,militantesUbicacion[[#This Row],[departamento]],$O$10,militantesUbicacion[[#This Row],[municipio]],$P$10,militantesUbicacion[[#This Row],[Localidad]],$Q$10,militantesUbicacion[[#This Row],[Sex]],$R$10)</f>
        <v>u=Militante.objects.create(username='1077150328',password='1077150328',email='andreslopezcasallas@gmail.com',first_name='YEISSON ANDRES',last_name='LÓPEZ CASALLAS',location=Puesto.objects.filter(dpto_name='CUNDINAMARCA',mun_name='VILLAPINZON',comuna_name='').first(),sex='M')</v>
      </c>
    </row>
    <row r="3931" spans="1:20" x14ac:dyDescent="0.25">
      <c r="A3931">
        <v>1003913031</v>
      </c>
      <c r="B3931" t="s">
        <v>62</v>
      </c>
      <c r="C3931" t="s">
        <v>49</v>
      </c>
      <c r="D3931" t="s">
        <v>3718</v>
      </c>
      <c r="E3931" t="s">
        <v>3104</v>
      </c>
      <c r="F3931" t="s">
        <v>5940</v>
      </c>
      <c r="G3931" t="s">
        <v>6083</v>
      </c>
      <c r="I3931" t="s">
        <v>12506</v>
      </c>
      <c r="J3931" t="s">
        <v>19139</v>
      </c>
      <c r="K3931" t="s">
        <v>25473</v>
      </c>
      <c r="L3931" t="s">
        <v>26150</v>
      </c>
      <c r="M3931" s="1">
        <v>37369</v>
      </c>
      <c r="N3931" s="4">
        <v>23.167123287671235</v>
      </c>
      <c r="O3931" t="s">
        <v>32055</v>
      </c>
      <c r="P3931" t="s">
        <v>32873</v>
      </c>
      <c r="Q3931" t="str">
        <f>IF(militantesUbicacion[[#This Row],[genero]] = "Masculino","M",IF(militantesUbicacion[[#This Row],[genero]] = "Femenino","F","O"))</f>
        <v>M</v>
      </c>
      <c r="T3931" s="27" t="str">
        <f>CONCATENATE($H$10,$I$10,A3931,$J$10,A3931,$K$10,I3931,$L$10,TRIM(CONCATENATE(TRIM(B3931)," ",TRIM(C3931))),$M$10,TRIM(CONCATENATE(TRIM(D3931)," ",TRIM(E3931))),$N$10,militantesUbicacion[[#This Row],[departamento]],$O$10,militantesUbicacion[[#This Row],[municipio]],$P$10,militantesUbicacion[[#This Row],[Localidad]],$Q$10,militantesUbicacion[[#This Row],[Sex]],$R$10)</f>
        <v>u=Militante.objects.create(username='1003913031',password='1003913031',email='angel7725.riano@gmail.com',first_name='MIGUEL ANGEL',last_name='RIAÑO MOLINA',location=Puesto.objects.filter(dpto_name='CUNDINAMARCA',mun_name='VILLAPINZON',comuna_name='').first(),sex='M')</v>
      </c>
    </row>
    <row r="3932" spans="1:20" x14ac:dyDescent="0.25">
      <c r="A3932">
        <v>1077149615</v>
      </c>
      <c r="B3932" t="s">
        <v>467</v>
      </c>
      <c r="C3932" t="s">
        <v>389</v>
      </c>
      <c r="D3932" t="s">
        <v>2892</v>
      </c>
      <c r="E3932" t="s">
        <v>4149</v>
      </c>
      <c r="F3932" t="s">
        <v>5940</v>
      </c>
      <c r="G3932" t="s">
        <v>6083</v>
      </c>
      <c r="I3932" t="s">
        <v>12942</v>
      </c>
      <c r="J3932" t="s">
        <v>19552</v>
      </c>
      <c r="K3932" t="s">
        <v>25820</v>
      </c>
      <c r="L3932" t="s">
        <v>26151</v>
      </c>
      <c r="M3932" s="1">
        <v>35625</v>
      </c>
      <c r="N3932" s="4">
        <v>27.945205479452056</v>
      </c>
      <c r="O3932" t="s">
        <v>32483</v>
      </c>
      <c r="P3932" t="s">
        <v>32873</v>
      </c>
      <c r="Q3932" t="str">
        <f>IF(militantesUbicacion[[#This Row],[genero]] = "Masculino","M",IF(militantesUbicacion[[#This Row],[genero]] = "Femenino","F","O"))</f>
        <v>F</v>
      </c>
      <c r="T3932" s="27" t="str">
        <f>CONCATENATE($H$10,$I$10,A3932,$J$10,A3932,$K$10,I3932,$L$10,TRIM(CONCATENATE(TRIM(B3932)," ",TRIM(C3932))),$M$10,TRIM(CONCATENATE(TRIM(D3932)," ",TRIM(E3932))),$N$10,militantesUbicacion[[#This Row],[departamento]],$O$10,militantesUbicacion[[#This Row],[municipio]],$P$10,militantesUbicacion[[#This Row],[Localidad]],$Q$10,militantesUbicacion[[#This Row],[Sex]],$R$10)</f>
        <v>u=Militante.objects.create(username='1077149615',password='1077149615',email='acmorap@udistrital.edu.co',first_name='ANGIE CAROLINA',last_name='MORA PORRAS',location=Puesto.objects.filter(dpto_name='CUNDINAMARCA',mun_name='VILLAPINZON',comuna_name='').first(),sex='F')</v>
      </c>
    </row>
    <row r="3933" spans="1:20" x14ac:dyDescent="0.25">
      <c r="A3933">
        <v>1003913124</v>
      </c>
      <c r="B3933" t="s">
        <v>177</v>
      </c>
      <c r="C3933" t="s">
        <v>1546</v>
      </c>
      <c r="D3933" t="s">
        <v>3196</v>
      </c>
      <c r="E3933" t="s">
        <v>3093</v>
      </c>
      <c r="F3933" t="s">
        <v>5940</v>
      </c>
      <c r="G3933" t="s">
        <v>6083</v>
      </c>
      <c r="I3933" t="s">
        <v>12186</v>
      </c>
      <c r="J3933" t="s">
        <v>18836</v>
      </c>
      <c r="K3933" t="s">
        <v>21546</v>
      </c>
      <c r="L3933" t="s">
        <v>26151</v>
      </c>
      <c r="M3933" s="1">
        <v>37440</v>
      </c>
      <c r="N3933" s="4">
        <v>22.972602739726028</v>
      </c>
      <c r="O3933" t="s">
        <v>31738</v>
      </c>
      <c r="P3933" t="s">
        <v>32873</v>
      </c>
      <c r="Q3933" t="str">
        <f>IF(militantesUbicacion[[#This Row],[genero]] = "Masculino","M",IF(militantesUbicacion[[#This Row],[genero]] = "Femenino","F","O"))</f>
        <v>F</v>
      </c>
      <c r="T3933" s="27" t="str">
        <f>CONCATENATE($H$10,$I$10,A3933,$J$10,A3933,$K$10,I3933,$L$10,TRIM(CONCATENATE(TRIM(B3933)," ",TRIM(C3933))),$M$10,TRIM(CONCATENATE(TRIM(D3933)," ",TRIM(E3933))),$N$10,militantesUbicacion[[#This Row],[departamento]],$O$10,militantesUbicacion[[#This Row],[municipio]],$P$10,militantesUbicacion[[#This Row],[Localidad]],$Q$10,militantesUbicacion[[#This Row],[Sex]],$R$10)</f>
        <v>u=Militante.objects.create(username='1003913124',password='1003913124',email='laura.gomez23@uptc.edu.co',first_name='LAURA VIVIANA',last_name='GÓMEZ HERNÁNDEZ',location=Puesto.objects.filter(dpto_name='CUNDINAMARCA',mun_name='VILLAPINZON',comuna_name='').first(),sex='F')</v>
      </c>
    </row>
    <row r="3934" spans="1:20" x14ac:dyDescent="0.25">
      <c r="A3934">
        <v>1003912856</v>
      </c>
      <c r="B3934" t="s">
        <v>1202</v>
      </c>
      <c r="C3934" t="s">
        <v>215</v>
      </c>
      <c r="D3934" t="s">
        <v>4221</v>
      </c>
      <c r="E3934" t="s">
        <v>1785</v>
      </c>
      <c r="F3934" t="s">
        <v>5940</v>
      </c>
      <c r="G3934" t="s">
        <v>6083</v>
      </c>
      <c r="I3934" t="s">
        <v>12737</v>
      </c>
      <c r="J3934" t="s">
        <v>19357</v>
      </c>
      <c r="K3934" t="s">
        <v>25661</v>
      </c>
      <c r="L3934" t="s">
        <v>26151</v>
      </c>
      <c r="M3934" s="1">
        <v>37218</v>
      </c>
      <c r="N3934" s="4">
        <v>23.580821917808219</v>
      </c>
      <c r="O3934" t="s">
        <v>32283</v>
      </c>
      <c r="P3934" t="s">
        <v>32873</v>
      </c>
      <c r="Q3934" t="str">
        <f>IF(militantesUbicacion[[#This Row],[genero]] = "Masculino","M",IF(militantesUbicacion[[#This Row],[genero]] = "Femenino","F","O"))</f>
        <v>F</v>
      </c>
      <c r="T3934" s="27" t="str">
        <f>CONCATENATE($H$10,$I$10,A3934,$J$10,A3934,$K$10,I3934,$L$10,TRIM(CONCATENATE(TRIM(B3934)," ",TRIM(C3934))),$M$10,TRIM(CONCATENATE(TRIM(D3934)," ",TRIM(E3934))),$N$10,militantesUbicacion[[#This Row],[departamento]],$O$10,militantesUbicacion[[#This Row],[municipio]],$P$10,militantesUbicacion[[#This Row],[Localidad]],$Q$10,militantesUbicacion[[#This Row],[Sex]],$R$10)</f>
        <v>u=Militante.objects.create(username='1003912856',password='1003912856',email='nikolematiz26@gmail.com',first_name='NIKOLE DANIELA',last_name='MATIZ RUBIANO',location=Puesto.objects.filter(dpto_name='CUNDINAMARCA',mun_name='VILLAPINZON',comuna_name='').first(),sex='F')</v>
      </c>
    </row>
    <row r="3935" spans="1:20" x14ac:dyDescent="0.25">
      <c r="A3935">
        <v>1077144920</v>
      </c>
      <c r="B3935" t="s">
        <v>490</v>
      </c>
      <c r="C3935" t="s">
        <v>638</v>
      </c>
      <c r="D3935" t="s">
        <v>5423</v>
      </c>
      <c r="E3935" t="s">
        <v>1832</v>
      </c>
      <c r="F3935" t="s">
        <v>5940</v>
      </c>
      <c r="G3935" t="s">
        <v>6083</v>
      </c>
      <c r="I3935" t="s">
        <v>11282</v>
      </c>
      <c r="J3935" t="s">
        <v>23</v>
      </c>
      <c r="K3935" t="s">
        <v>24445</v>
      </c>
      <c r="L3935" t="s">
        <v>26151</v>
      </c>
      <c r="M3935" s="1">
        <v>36228</v>
      </c>
      <c r="N3935" s="4">
        <v>26.293150684931508</v>
      </c>
      <c r="O3935" t="s">
        <v>30849</v>
      </c>
      <c r="P3935" t="s">
        <v>32873</v>
      </c>
      <c r="Q3935" t="str">
        <f>IF(militantesUbicacion[[#This Row],[genero]] = "Masculino","M",IF(militantesUbicacion[[#This Row],[genero]] = "Femenino","F","O"))</f>
        <v>F</v>
      </c>
      <c r="T3935" s="27" t="str">
        <f>CONCATENATE($H$10,$I$10,A3935,$J$10,A3935,$K$10,I3935,$L$10,TRIM(CONCATENATE(TRIM(B3935)," ",TRIM(C3935))),$M$10,TRIM(CONCATENATE(TRIM(D3935)," ",TRIM(E3935))),$N$10,militantesUbicacion[[#This Row],[departamento]],$O$10,militantesUbicacion[[#This Row],[municipio]],$P$10,militantesUbicacion[[#This Row],[Localidad]],$Q$10,militantesUbicacion[[#This Row],[Sex]],$R$10)</f>
        <v>u=Militante.objects.create(username='1077144920',password='1077144920',email='dayanacucaita918@gmail.com',first_name='DAYANA MARIBEL',last_name='CUCAITA LOPEZ',location=Puesto.objects.filter(dpto_name='CUNDINAMARCA',mun_name='VILLAPINZON',comuna_name='').first(),sex='F')</v>
      </c>
    </row>
    <row r="3936" spans="1:20" x14ac:dyDescent="0.25">
      <c r="A3936">
        <v>1077975219</v>
      </c>
      <c r="B3936" t="s">
        <v>378</v>
      </c>
      <c r="C3936" t="s">
        <v>2174</v>
      </c>
      <c r="D3936" t="s">
        <v>3507</v>
      </c>
      <c r="E3936" t="s">
        <v>3065</v>
      </c>
      <c r="F3936" t="s">
        <v>5940</v>
      </c>
      <c r="G3936" t="s">
        <v>6319</v>
      </c>
      <c r="I3936" t="s">
        <v>8669</v>
      </c>
      <c r="J3936" t="s">
        <v>15458</v>
      </c>
      <c r="K3936" t="s">
        <v>22046</v>
      </c>
      <c r="L3936" t="s">
        <v>26150</v>
      </c>
      <c r="M3936" s="1">
        <v>35615</v>
      </c>
      <c r="N3936" s="4">
        <v>27.972602739726028</v>
      </c>
      <c r="O3936" t="s">
        <v>28260</v>
      </c>
      <c r="P3936" t="s">
        <v>32874</v>
      </c>
      <c r="Q3936" t="str">
        <f>IF(militantesUbicacion[[#This Row],[genero]] = "Masculino","M",IF(militantesUbicacion[[#This Row],[genero]] = "Femenino","F","O"))</f>
        <v>M</v>
      </c>
      <c r="T3936" s="27" t="str">
        <f>CONCATENATE($H$10,$I$10,A3936,$J$10,A3936,$K$10,I3936,$L$10,TRIM(CONCATENATE(TRIM(B3936)," ",TRIM(C3936))),$M$10,TRIM(CONCATENATE(TRIM(D3936)," ",TRIM(E3936))),$N$10,militantesUbicacion[[#This Row],[departamento]],$O$10,militantesUbicacion[[#This Row],[municipio]],$P$10,militantesUbicacion[[#This Row],[Localidad]],$Q$10,militantesUbicacion[[#This Row],[Sex]],$R$10)</f>
        <v>u=Militante.objects.create(username='1077975219',password='1077975219',email='brayanda04@hotmail.com',first_name='BRAYAN DAVID',last_name='RICO BOHORQUEZ',location=Puesto.objects.filter(dpto_name='CUNDINAMARCA',mun_name='VILLETA',comuna_name='').first(),sex='M')</v>
      </c>
    </row>
    <row r="3937" spans="1:20" x14ac:dyDescent="0.25">
      <c r="A3937">
        <v>1077976503</v>
      </c>
      <c r="B3937" t="s">
        <v>389</v>
      </c>
      <c r="C3937" t="s">
        <v>2158</v>
      </c>
      <c r="D3937" t="s">
        <v>4495</v>
      </c>
      <c r="E3937" t="s">
        <v>3057</v>
      </c>
      <c r="F3937" t="s">
        <v>5940</v>
      </c>
      <c r="G3937" t="s">
        <v>6319</v>
      </c>
      <c r="I3937" t="s">
        <v>7688</v>
      </c>
      <c r="J3937" t="s">
        <v>14462</v>
      </c>
      <c r="K3937" t="s">
        <v>21024</v>
      </c>
      <c r="L3937" t="s">
        <v>26151</v>
      </c>
      <c r="M3937" s="1">
        <v>36303</v>
      </c>
      <c r="N3937" s="4">
        <v>26.087671232876712</v>
      </c>
      <c r="O3937" t="s">
        <v>27276</v>
      </c>
      <c r="P3937" t="s">
        <v>32874</v>
      </c>
      <c r="Q3937" t="str">
        <f>IF(militantesUbicacion[[#This Row],[genero]] = "Masculino","M",IF(militantesUbicacion[[#This Row],[genero]] = "Femenino","F","O"))</f>
        <v>F</v>
      </c>
      <c r="T3937" s="27" t="str">
        <f>CONCATENATE($H$10,$I$10,A3937,$J$10,A3937,$K$10,I3937,$L$10,TRIM(CONCATENATE(TRIM(B3937)," ",TRIM(C3937))),$M$10,TRIM(CONCATENATE(TRIM(D3937)," ",TRIM(E3937))),$N$10,militantesUbicacion[[#This Row],[departamento]],$O$10,militantesUbicacion[[#This Row],[municipio]],$P$10,militantesUbicacion[[#This Row],[Localidad]],$Q$10,militantesUbicacion[[#This Row],[Sex]],$R$10)</f>
        <v>u=Militante.objects.create(username='1077976503',password='1077976503',email='cguatavita4@gmail.com',first_name='CAROLINA',last_name='GUATAVITA VARGAS',location=Puesto.objects.filter(dpto_name='CUNDINAMARCA',mun_name='VILLETA',comuna_name='').first(),sex='F')</v>
      </c>
    </row>
    <row r="3938" spans="1:20" x14ac:dyDescent="0.25">
      <c r="A3938">
        <v>1077975705</v>
      </c>
      <c r="B3938" t="s">
        <v>32</v>
      </c>
      <c r="C3938" t="s">
        <v>2071</v>
      </c>
      <c r="D3938" t="s">
        <v>3417</v>
      </c>
      <c r="E3938" t="s">
        <v>2135</v>
      </c>
      <c r="F3938" t="s">
        <v>5940</v>
      </c>
      <c r="G3938" t="s">
        <v>6319</v>
      </c>
      <c r="I3938" t="s">
        <v>11590</v>
      </c>
      <c r="J3938" t="s">
        <v>18258</v>
      </c>
      <c r="K3938" t="s">
        <v>24729</v>
      </c>
      <c r="L3938" t="s">
        <v>26151</v>
      </c>
      <c r="M3938" s="1">
        <v>35912</v>
      </c>
      <c r="N3938" s="4">
        <v>27.158904109589042</v>
      </c>
      <c r="O3938" t="s">
        <v>28526</v>
      </c>
      <c r="P3938" t="s">
        <v>32874</v>
      </c>
      <c r="Q3938" t="str">
        <f>IF(militantesUbicacion[[#This Row],[genero]] = "Masculino","M",IF(militantesUbicacion[[#This Row],[genero]] = "Femenino","F","O"))</f>
        <v>F</v>
      </c>
      <c r="T3938" s="27" t="str">
        <f>CONCATENATE($H$10,$I$10,A3938,$J$10,A3938,$K$10,I3938,$L$10,TRIM(CONCATENATE(TRIM(B3938)," ",TRIM(C3938))),$M$10,TRIM(CONCATENATE(TRIM(D3938)," ",TRIM(E3938))),$N$10,militantesUbicacion[[#This Row],[departamento]],$O$10,militantesUbicacion[[#This Row],[municipio]],$P$10,militantesUbicacion[[#This Row],[Localidad]],$Q$10,militantesUbicacion[[#This Row],[Sex]],$R$10)</f>
        <v>u=Militante.objects.create(username='1077975705',password='1077975705',email='mariapapiro@hotmail.com',first_name='MARIA PAULA',last_name='PIÑEROS ROMERO',location=Puesto.objects.filter(dpto_name='CUNDINAMARCA',mun_name='VILLETA',comuna_name='').first(),sex='F')</v>
      </c>
    </row>
    <row r="3939" spans="1:20" x14ac:dyDescent="0.25">
      <c r="A3939">
        <v>1047495635</v>
      </c>
      <c r="B3939" t="s">
        <v>215</v>
      </c>
      <c r="C3939" t="s">
        <v>2158</v>
      </c>
      <c r="D3939" t="s">
        <v>3597</v>
      </c>
      <c r="E3939" t="s">
        <v>2870</v>
      </c>
      <c r="F3939" t="s">
        <v>5940</v>
      </c>
      <c r="G3939" t="s">
        <v>6319</v>
      </c>
      <c r="I3939" t="s">
        <v>8959</v>
      </c>
      <c r="J3939" t="s">
        <v>15746</v>
      </c>
      <c r="K3939" t="s">
        <v>22342</v>
      </c>
      <c r="L3939" t="s">
        <v>26151</v>
      </c>
      <c r="M3939" s="1">
        <v>35487</v>
      </c>
      <c r="N3939" s="4">
        <v>28.323287671232876</v>
      </c>
      <c r="O3939" t="s">
        <v>28560</v>
      </c>
      <c r="P3939" t="s">
        <v>32874</v>
      </c>
      <c r="Q3939" t="str">
        <f>IF(militantesUbicacion[[#This Row],[genero]] = "Masculino","M",IF(militantesUbicacion[[#This Row],[genero]] = "Femenino","F","O"))</f>
        <v>F</v>
      </c>
      <c r="T3939" s="27" t="str">
        <f>CONCATENATE($H$10,$I$10,A3939,$J$10,A3939,$K$10,I3939,$L$10,TRIM(CONCATENATE(TRIM(B3939)," ",TRIM(C3939))),$M$10,TRIM(CONCATENATE(TRIM(D3939)," ",TRIM(E3939))),$N$10,militantesUbicacion[[#This Row],[departamento]],$O$10,militantesUbicacion[[#This Row],[municipio]],$P$10,militantesUbicacion[[#This Row],[Localidad]],$Q$10,militantesUbicacion[[#This Row],[Sex]],$R$10)</f>
        <v>u=Militante.objects.create(username='1047495635',password='1047495635',email='danielagantivaher@gmail.com',first_name='DANIELA',last_name='GANTIVA HERNANDEZ',location=Puesto.objects.filter(dpto_name='CUNDINAMARCA',mun_name='VILLETA',comuna_name='').first(),sex='F')</v>
      </c>
    </row>
    <row r="3940" spans="1:20" x14ac:dyDescent="0.25">
      <c r="A3940">
        <v>1033810567</v>
      </c>
      <c r="B3940" t="s">
        <v>256</v>
      </c>
      <c r="C3940" t="s">
        <v>1043</v>
      </c>
      <c r="D3940" t="s">
        <v>4853</v>
      </c>
      <c r="E3940" t="s">
        <v>3293</v>
      </c>
      <c r="F3940" t="s">
        <v>5940</v>
      </c>
      <c r="G3940" t="s">
        <v>6247</v>
      </c>
      <c r="I3940" t="s">
        <v>12846</v>
      </c>
      <c r="J3940" t="s">
        <v>19461</v>
      </c>
      <c r="K3940" t="s">
        <v>25745</v>
      </c>
      <c r="L3940" t="s">
        <v>26151</v>
      </c>
      <c r="M3940" s="1">
        <v>36075</v>
      </c>
      <c r="N3940" s="4">
        <v>26.712328767123289</v>
      </c>
      <c r="O3940" t="s">
        <v>32387</v>
      </c>
      <c r="P3940" t="s">
        <v>32873</v>
      </c>
      <c r="Q3940" t="str">
        <f>IF(militantesUbicacion[[#This Row],[genero]] = "Masculino","M",IF(militantesUbicacion[[#This Row],[genero]] = "Femenino","F","O"))</f>
        <v>F</v>
      </c>
      <c r="T3940" s="27" t="str">
        <f>CONCATENATE($H$10,$I$10,A3940,$J$10,A3940,$K$10,I3940,$L$10,TRIM(CONCATENATE(TRIM(B3940)," ",TRIM(C3940))),$M$10,TRIM(CONCATENATE(TRIM(D3940)," ",TRIM(E3940))),$N$10,militantesUbicacion[[#This Row],[departamento]],$O$10,militantesUbicacion[[#This Row],[municipio]],$P$10,militantesUbicacion[[#This Row],[Localidad]],$Q$10,militantesUbicacion[[#This Row],[Sex]],$R$10)</f>
        <v>u=Militante.objects.create(username='1033810567',password='1033810567',email='a.ngiegeral@hotmail.com',first_name='ANGIE YERALDIN',last_name='SANTAFE BENITEZ',location=Puesto.objects.filter(dpto_name='CUNDINAMARCA',mun_name='VIOTA',comuna_name='').first(),sex='F')</v>
      </c>
    </row>
    <row r="3941" spans="1:20" x14ac:dyDescent="0.25">
      <c r="A3941">
        <v>1001198083</v>
      </c>
      <c r="B3941" t="s">
        <v>779</v>
      </c>
      <c r="C3941" t="s">
        <v>306</v>
      </c>
      <c r="D3941" t="s">
        <v>3044</v>
      </c>
      <c r="E3941" t="s">
        <v>4144</v>
      </c>
      <c r="F3941" t="s">
        <v>5940</v>
      </c>
      <c r="G3941" t="s">
        <v>6095</v>
      </c>
      <c r="H3941" t="s">
        <v>32956</v>
      </c>
      <c r="I3941" t="s">
        <v>12029</v>
      </c>
      <c r="J3941" t="s">
        <v>18683</v>
      </c>
      <c r="K3941" t="s">
        <v>25095</v>
      </c>
      <c r="L3941" t="s">
        <v>26150</v>
      </c>
      <c r="M3941" s="1">
        <v>36483</v>
      </c>
      <c r="N3941" s="4">
        <v>25.594520547945205</v>
      </c>
      <c r="O3941" t="s">
        <v>31582</v>
      </c>
      <c r="P3941" t="s">
        <v>32874</v>
      </c>
      <c r="Q3941" t="str">
        <f>IF(militantesUbicacion[[#This Row],[genero]] = "Masculino","M",IF(militantesUbicacion[[#This Row],[genero]] = "Femenino","F","O"))</f>
        <v>M</v>
      </c>
      <c r="T3941" s="27" t="str">
        <f>CONCATENATE($H$10,$I$10,A3941,$J$10,A3941,$K$10,I3941,$L$10,TRIM(CONCATENATE(TRIM(B3941)," ",TRIM(C3941))),$M$10,TRIM(CONCATENATE(TRIM(D3941)," ",TRIM(E3941))),$N$10,militantesUbicacion[[#This Row],[departamento]],$O$10,militantesUbicacion[[#This Row],[municipio]],$P$10,militantesUbicacion[[#This Row],[Localidad]],$Q$10,militantesUbicacion[[#This Row],[Sex]],$R$10)</f>
        <v>u=Militante.objects.create(username='1001198083',password='1001198083',email='ortiz-joan@hotmail.com',first_name='JOAN SEBASTIAN',last_name='ORTIZ LINARES',location=Puesto.objects.filter(dpto_name='CUNDINAMARCA',mun_name='YACOPI',comuna_name='CORREGIMIENTO IBAMA').first(),sex='M')</v>
      </c>
    </row>
    <row r="3942" spans="1:20" x14ac:dyDescent="0.25">
      <c r="A3942">
        <v>1074996228</v>
      </c>
      <c r="B3942" t="s">
        <v>130</v>
      </c>
      <c r="C3942" t="s">
        <v>58</v>
      </c>
      <c r="D3942" t="s">
        <v>4144</v>
      </c>
      <c r="F3942" t="s">
        <v>5940</v>
      </c>
      <c r="G3942" t="s">
        <v>6095</v>
      </c>
      <c r="H3942" t="s">
        <v>32956</v>
      </c>
      <c r="I3942" t="s">
        <v>13274</v>
      </c>
      <c r="J3942" t="s">
        <v>19872</v>
      </c>
      <c r="K3942" t="s">
        <v>26100</v>
      </c>
      <c r="L3942" t="s">
        <v>26150</v>
      </c>
      <c r="M3942" s="1">
        <v>36071</v>
      </c>
      <c r="N3942" s="4">
        <v>26.723287671232878</v>
      </c>
      <c r="O3942" t="s">
        <v>32808</v>
      </c>
      <c r="P3942" t="s">
        <v>32874</v>
      </c>
      <c r="Q3942" t="str">
        <f>IF(militantesUbicacion[[#This Row],[genero]] = "Masculino","M",IF(militantesUbicacion[[#This Row],[genero]] = "Femenino","F","O"))</f>
        <v>M</v>
      </c>
      <c r="T3942" s="27" t="str">
        <f>CONCATENATE($H$10,$I$10,A3942,$J$10,A3942,$K$10,I3942,$L$10,TRIM(CONCATENATE(TRIM(B3942)," ",TRIM(C3942))),$M$10,TRIM(CONCATENATE(TRIM(D3942)," ",TRIM(E3942))),$N$10,militantesUbicacion[[#This Row],[departamento]],$O$10,militantesUbicacion[[#This Row],[municipio]],$P$10,militantesUbicacion[[#This Row],[Localidad]],$Q$10,militantesUbicacion[[#This Row],[Sex]],$R$10)</f>
        <v>u=Militante.objects.create(username='1074996228',password='1074996228',email='diegolinares6228@hotmail.com',first_name='DIEGO ANDRES',last_name='LINARES',location=Puesto.objects.filter(dpto_name='CUNDINAMARCA',mun_name='YACOPI',comuna_name='CORREGIMIENTO IBAMA').first(),sex='M')</v>
      </c>
    </row>
    <row r="3943" spans="1:20" x14ac:dyDescent="0.25">
      <c r="A3943">
        <v>1033807221</v>
      </c>
      <c r="B3943" t="s">
        <v>265</v>
      </c>
      <c r="D3943" t="s">
        <v>5526</v>
      </c>
      <c r="E3943" t="s">
        <v>3656</v>
      </c>
      <c r="F3943" t="s">
        <v>5940</v>
      </c>
      <c r="G3943" t="s">
        <v>6095</v>
      </c>
      <c r="H3943" t="s">
        <v>32956</v>
      </c>
      <c r="I3943" t="s">
        <v>12314</v>
      </c>
      <c r="J3943" t="s">
        <v>18960</v>
      </c>
      <c r="K3943" t="s">
        <v>25331</v>
      </c>
      <c r="L3943" t="s">
        <v>26150</v>
      </c>
      <c r="M3943" s="1">
        <v>35931</v>
      </c>
      <c r="N3943" s="4">
        <v>27.106849315068494</v>
      </c>
      <c r="O3943" t="s">
        <v>31864</v>
      </c>
      <c r="P3943" t="s">
        <v>32873</v>
      </c>
      <c r="Q3943" t="str">
        <f>IF(militantesUbicacion[[#This Row],[genero]] = "Masculino","M",IF(militantesUbicacion[[#This Row],[genero]] = "Femenino","F","O"))</f>
        <v>M</v>
      </c>
      <c r="T3943" s="27" t="str">
        <f>CONCATENATE($H$10,$I$10,A3943,$J$10,A3943,$K$10,I3943,$L$10,TRIM(CONCATENATE(TRIM(B3943)," ",TRIM(C3943))),$M$10,TRIM(CONCATENATE(TRIM(D3943)," ",TRIM(E3943))),$N$10,militantesUbicacion[[#This Row],[departamento]],$O$10,militantesUbicacion[[#This Row],[municipio]],$P$10,militantesUbicacion[[#This Row],[Localidad]],$Q$10,militantesUbicacion[[#This Row],[Sex]],$R$10)</f>
        <v>u=Militante.objects.create(username='1033807221',password='1033807221',email='Alejandrotecnicoy@gmail.com',first_name='ALEJANDRO',last_name='VELASQUES PEÑALOZA',location=Puesto.objects.filter(dpto_name='CUNDINAMARCA',mun_name='YACOPI',comuna_name='CORREGIMIENTO IBAMA').first(),sex='M')</v>
      </c>
    </row>
    <row r="3944" spans="1:20" x14ac:dyDescent="0.25">
      <c r="A3944">
        <v>1003777059</v>
      </c>
      <c r="B3944" t="s">
        <v>702</v>
      </c>
      <c r="D3944" t="s">
        <v>1293</v>
      </c>
      <c r="E3944" t="s">
        <v>3582</v>
      </c>
      <c r="F3944" t="s">
        <v>5940</v>
      </c>
      <c r="G3944" t="s">
        <v>6095</v>
      </c>
      <c r="H3944" t="s">
        <v>32956</v>
      </c>
      <c r="I3944" t="s">
        <v>11706</v>
      </c>
      <c r="J3944" t="s">
        <v>18371</v>
      </c>
      <c r="K3944" t="s">
        <v>24830</v>
      </c>
      <c r="L3944" t="s">
        <v>26150</v>
      </c>
      <c r="M3944" s="1">
        <v>36578</v>
      </c>
      <c r="N3944" s="4">
        <v>25.334246575342465</v>
      </c>
      <c r="O3944" t="s">
        <v>31262</v>
      </c>
      <c r="P3944" t="s">
        <v>32873</v>
      </c>
      <c r="Q3944" t="str">
        <f>IF(militantesUbicacion[[#This Row],[genero]] = "Masculino","M",IF(militantesUbicacion[[#This Row],[genero]] = "Femenino","F","O"))</f>
        <v>M</v>
      </c>
      <c r="T3944" s="27" t="str">
        <f>CONCATENATE($H$10,$I$10,A3944,$J$10,A3944,$K$10,I3944,$L$10,TRIM(CONCATENATE(TRIM(B3944)," ",TRIM(C3944))),$M$10,TRIM(CONCATENATE(TRIM(D3944)," ",TRIM(E3944))),$N$10,militantesUbicacion[[#This Row],[departamento]],$O$10,militantesUbicacion[[#This Row],[municipio]],$P$10,militantesUbicacion[[#This Row],[Localidad]],$Q$10,militantesUbicacion[[#This Row],[Sex]],$R$10)</f>
        <v>u=Militante.objects.create(username='1003777059',password='1003777059',email='mahecha77wil@gmail.com',first_name='WILFRAN',last_name='BENAVIDES MAHECHA',location=Puesto.objects.filter(dpto_name='CUNDINAMARCA',mun_name='YACOPI',comuna_name='CORREGIMIENTO IBAMA').first(),sex='M')</v>
      </c>
    </row>
    <row r="3945" spans="1:20" x14ac:dyDescent="0.25">
      <c r="A3945">
        <v>1001090426</v>
      </c>
      <c r="B3945" t="s">
        <v>177</v>
      </c>
      <c r="C3945" t="s">
        <v>2483</v>
      </c>
      <c r="D3945" t="s">
        <v>1832</v>
      </c>
      <c r="E3945" t="s">
        <v>4834</v>
      </c>
      <c r="F3945" t="s">
        <v>5940</v>
      </c>
      <c r="G3945" t="s">
        <v>6082</v>
      </c>
      <c r="I3945" t="s">
        <v>8180</v>
      </c>
      <c r="J3945" t="s">
        <v>14974</v>
      </c>
      <c r="K3945" t="s">
        <v>21561</v>
      </c>
      <c r="L3945" t="s">
        <v>26151</v>
      </c>
      <c r="M3945" s="1">
        <v>36677</v>
      </c>
      <c r="N3945" s="4">
        <v>25.063013698630137</v>
      </c>
      <c r="O3945" t="s">
        <v>27775</v>
      </c>
      <c r="P3945" t="s">
        <v>32874</v>
      </c>
      <c r="Q3945" t="str">
        <f>IF(militantesUbicacion[[#This Row],[genero]] = "Masculino","M",IF(militantesUbicacion[[#This Row],[genero]] = "Femenino","F","O"))</f>
        <v>F</v>
      </c>
      <c r="T3945" s="27" t="str">
        <f>CONCATENATE($H$10,$I$10,A3945,$J$10,A3945,$K$10,I3945,$L$10,TRIM(CONCATENATE(TRIM(B3945)," ",TRIM(C3945))),$M$10,TRIM(CONCATENATE(TRIM(D3945)," ",TRIM(E3945))),$N$10,militantesUbicacion[[#This Row],[departamento]],$O$10,militantesUbicacion[[#This Row],[municipio]],$P$10,militantesUbicacion[[#This Row],[Localidad]],$Q$10,militantesUbicacion[[#This Row],[Sex]],$R$10)</f>
        <v>u=Militante.objects.create(username='1001090426',password='1001090426',email='lvlopez62@misena.edu.co',first_name='LAURA VALENTINA',last_name='LOPEZ PICHIMATA',location=Puesto.objects.filter(dpto_name='CUNDINAMARCA',mun_name='ZIPACON',comuna_name='').first(),sex='F')</v>
      </c>
    </row>
    <row r="3946" spans="1:20" x14ac:dyDescent="0.25">
      <c r="A3946">
        <v>1015481800</v>
      </c>
      <c r="B3946" t="s">
        <v>58</v>
      </c>
      <c r="C3946" t="s">
        <v>2175</v>
      </c>
      <c r="D3946" t="s">
        <v>3020</v>
      </c>
      <c r="E3946" t="s">
        <v>5664</v>
      </c>
      <c r="F3946" t="s">
        <v>5940</v>
      </c>
      <c r="G3946" t="s">
        <v>6082</v>
      </c>
      <c r="I3946" t="s">
        <v>8194</v>
      </c>
      <c r="J3946" t="s">
        <v>14989</v>
      </c>
      <c r="K3946" t="s">
        <v>21577</v>
      </c>
      <c r="L3946" t="s">
        <v>26150</v>
      </c>
      <c r="M3946" s="1">
        <v>36347</v>
      </c>
      <c r="N3946" s="4">
        <v>25.967123287671232</v>
      </c>
      <c r="O3946" t="s">
        <v>27789</v>
      </c>
      <c r="P3946" t="s">
        <v>32874</v>
      </c>
      <c r="Q3946" t="str">
        <f>IF(militantesUbicacion[[#This Row],[genero]] = "Masculino","M",IF(militantesUbicacion[[#This Row],[genero]] = "Femenino","F","O"))</f>
        <v>M</v>
      </c>
      <c r="T3946" s="27" t="str">
        <f>CONCATENATE($H$10,$I$10,A3946,$J$10,A3946,$K$10,I3946,$L$10,TRIM(CONCATENATE(TRIM(B3946)," ",TRIM(C3946))),$M$10,TRIM(CONCATENATE(TRIM(D3946)," ",TRIM(E3946))),$N$10,militantesUbicacion[[#This Row],[departamento]],$O$10,militantesUbicacion[[#This Row],[municipio]],$P$10,militantesUbicacion[[#This Row],[Localidad]],$Q$10,militantesUbicacion[[#This Row],[Sex]],$R$10)</f>
        <v>u=Militante.objects.create(username='1015481800',password='1015481800',email='andresramos8989@gmail.com',first_name='ANDRES FELIPE',last_name='RAMOS NEMOCON',location=Puesto.objects.filter(dpto_name='CUNDINAMARCA',mun_name='ZIPACON',comuna_name='').first(),sex='M')</v>
      </c>
    </row>
    <row r="3947" spans="1:20" x14ac:dyDescent="0.25">
      <c r="A3947">
        <v>1000324869</v>
      </c>
      <c r="B3947" t="s">
        <v>354</v>
      </c>
      <c r="C3947" t="s">
        <v>265</v>
      </c>
      <c r="D3947" t="s">
        <v>3496</v>
      </c>
      <c r="E3947" t="s">
        <v>3027</v>
      </c>
      <c r="F3947" t="s">
        <v>5940</v>
      </c>
      <c r="G3947" t="s">
        <v>6082</v>
      </c>
      <c r="I3947" t="s">
        <v>12804</v>
      </c>
      <c r="J3947" t="s">
        <v>19422</v>
      </c>
      <c r="K3947" t="s">
        <v>25715</v>
      </c>
      <c r="L3947" t="s">
        <v>26150</v>
      </c>
      <c r="M3947" s="1">
        <v>37267</v>
      </c>
      <c r="N3947" s="4">
        <v>23.446575342465753</v>
      </c>
      <c r="O3947" t="s">
        <v>32348</v>
      </c>
      <c r="P3947" t="s">
        <v>32874</v>
      </c>
      <c r="Q3947" t="str">
        <f>IF(militantesUbicacion[[#This Row],[genero]] = "Masculino","M",IF(militantesUbicacion[[#This Row],[genero]] = "Femenino","F","O"))</f>
        <v>M</v>
      </c>
      <c r="T3947" s="27" t="str">
        <f>CONCATENATE($H$10,$I$10,A3947,$J$10,A3947,$K$10,I3947,$L$10,TRIM(CONCATENATE(TRIM(B3947)," ",TRIM(C3947))),$M$10,TRIM(CONCATENATE(TRIM(D3947)," ",TRIM(E3947))),$N$10,militantesUbicacion[[#This Row],[departamento]],$O$10,militantesUbicacion[[#This Row],[municipio]],$P$10,militantesUbicacion[[#This Row],[Localidad]],$Q$10,militantesUbicacion[[#This Row],[Sex]],$R$10)</f>
        <v>u=Militante.objects.create(username='1000324869',password='1000324869',email='docker11737@gmail.com',first_name='OMAR ALEJANDRO',last_name='DUQUE RODRIGUEZ',location=Puesto.objects.filter(dpto_name='CUNDINAMARCA',mun_name='ZIPACON',comuna_name='').first(),sex='M')</v>
      </c>
    </row>
    <row r="3948" spans="1:20" x14ac:dyDescent="0.25">
      <c r="A3948">
        <v>1076240550</v>
      </c>
      <c r="B3948" t="s">
        <v>163</v>
      </c>
      <c r="C3948" t="s">
        <v>77</v>
      </c>
      <c r="D3948" t="s">
        <v>4205</v>
      </c>
      <c r="E3948" t="s">
        <v>2028</v>
      </c>
      <c r="F3948" t="s">
        <v>5940</v>
      </c>
      <c r="G3948" t="s">
        <v>6081</v>
      </c>
      <c r="H3948" t="s">
        <v>32999</v>
      </c>
      <c r="I3948" t="s">
        <v>12953</v>
      </c>
      <c r="J3948" t="s">
        <v>19562</v>
      </c>
      <c r="L3948" t="s">
        <v>26150</v>
      </c>
      <c r="M3948" s="1">
        <v>38187</v>
      </c>
      <c r="N3948" s="4">
        <v>20.926027397260274</v>
      </c>
      <c r="O3948" t="s">
        <v>32494</v>
      </c>
      <c r="P3948" t="s">
        <v>32873</v>
      </c>
      <c r="Q3948" t="str">
        <f>IF(militantesUbicacion[[#This Row],[genero]] = "Masculino","M",IF(militantesUbicacion[[#This Row],[genero]] = "Femenino","F","O"))</f>
        <v>M</v>
      </c>
      <c r="T3948" s="27" t="str">
        <f>CONCATENATE($H$10,$I$10,A3948,$J$10,A3948,$K$10,I3948,$L$10,TRIM(CONCATENATE(TRIM(B3948)," ",TRIM(C3948))),$M$10,TRIM(CONCATENATE(TRIM(D3948)," ",TRIM(E3948))),$N$10,militantesUbicacion[[#This Row],[departamento]],$O$10,militantesUbicacion[[#This Row],[municipio]],$P$10,militantesUbicacion[[#This Row],[Localidad]],$Q$10,militantesUbicacion[[#This Row],[Sex]],$R$10)</f>
        <v>u=Militante.objects.create(username='1076240550',password='1076240550',email='darwinfg.19@gmail.com',first_name='DARWIN DARIO',last_name='FANDIÑO GARCIA',location=Puesto.objects.filter(dpto_name='CUNDINAMARCA',mun_name='ZIPAQUIRA',comuna_name='CORREGIMIENTO 3').first(),sex='M')</v>
      </c>
    </row>
    <row r="3949" spans="1:20" x14ac:dyDescent="0.25">
      <c r="A3949">
        <v>1076737311</v>
      </c>
      <c r="B3949" t="s">
        <v>596</v>
      </c>
      <c r="C3949" t="s">
        <v>521</v>
      </c>
      <c r="D3949" t="s">
        <v>3236</v>
      </c>
      <c r="E3949" t="s">
        <v>3310</v>
      </c>
      <c r="F3949" t="s">
        <v>5940</v>
      </c>
      <c r="G3949" t="s">
        <v>6081</v>
      </c>
      <c r="H3949" t="s">
        <v>32936</v>
      </c>
      <c r="I3949" t="s">
        <v>7351</v>
      </c>
      <c r="J3949" t="s">
        <v>14122</v>
      </c>
      <c r="K3949" t="s">
        <v>20675</v>
      </c>
      <c r="L3949" t="s">
        <v>26150</v>
      </c>
      <c r="M3949" s="1">
        <v>38615</v>
      </c>
      <c r="N3949" s="4">
        <v>19.753424657534246</v>
      </c>
      <c r="O3949" t="s">
        <v>26938</v>
      </c>
      <c r="P3949" t="s">
        <v>32874</v>
      </c>
      <c r="Q3949" t="str">
        <f>IF(militantesUbicacion[[#This Row],[genero]] = "Masculino","M",IF(militantesUbicacion[[#This Row],[genero]] = "Femenino","F","O"))</f>
        <v>M</v>
      </c>
      <c r="T3949" s="27" t="str">
        <f>CONCATENATE($H$10,$I$10,A3949,$J$10,A3949,$K$10,I3949,$L$10,TRIM(CONCATENATE(TRIM(B3949)," ",TRIM(C3949))),$M$10,TRIM(CONCATENATE(TRIM(D3949)," ",TRIM(E3949))),$N$10,militantesUbicacion[[#This Row],[departamento]],$O$10,militantesUbicacion[[#This Row],[municipio]],$P$10,militantesUbicacion[[#This Row],[Localidad]],$Q$10,militantesUbicacion[[#This Row],[Sex]],$R$10)</f>
        <v>u=Militante.objects.create(username='1076737311',password='1076737311',email='Gabriel.s.castellanos.j@gmail.com',first_name='GABRIEL SANTIAGO',last_name='CASTELLANOS JIMENEZ',location=Puesto.objects.filter(dpto_name='CUNDINAMARCA',mun_name='ZIPAQUIRA',comuna_name='COMUNA 4').first(),sex='M')</v>
      </c>
    </row>
    <row r="3950" spans="1:20" x14ac:dyDescent="0.25">
      <c r="A3950">
        <v>1054539124</v>
      </c>
      <c r="B3950" t="s">
        <v>1032</v>
      </c>
      <c r="C3950" t="s">
        <v>173</v>
      </c>
      <c r="D3950" t="s">
        <v>4228</v>
      </c>
      <c r="E3950" t="s">
        <v>3096</v>
      </c>
      <c r="F3950" t="s">
        <v>5940</v>
      </c>
      <c r="G3950" t="s">
        <v>6081</v>
      </c>
      <c r="H3950" t="s">
        <v>32890</v>
      </c>
      <c r="I3950" t="s">
        <v>13214</v>
      </c>
      <c r="J3950" t="s">
        <v>19814</v>
      </c>
      <c r="K3950" t="s">
        <v>26046</v>
      </c>
      <c r="L3950" t="s">
        <v>26150</v>
      </c>
      <c r="M3950" s="1">
        <v>38097</v>
      </c>
      <c r="N3950" s="4">
        <v>21.172602739726027</v>
      </c>
      <c r="O3950" t="s">
        <v>32749</v>
      </c>
      <c r="P3950" t="s">
        <v>32874</v>
      </c>
      <c r="Q3950" t="str">
        <f>IF(militantesUbicacion[[#This Row],[genero]] = "Masculino","M",IF(militantesUbicacion[[#This Row],[genero]] = "Femenino","F","O"))</f>
        <v>M</v>
      </c>
      <c r="T3950" s="27" t="str">
        <f>CONCATENATE($H$10,$I$10,A3950,$J$10,A3950,$K$10,I3950,$L$10,TRIM(CONCATENATE(TRIM(B3950)," ",TRIM(C3950))),$M$10,TRIM(CONCATENATE(TRIM(D3950)," ",TRIM(E3950))),$N$10,militantesUbicacion[[#This Row],[departamento]],$O$10,militantesUbicacion[[#This Row],[municipio]],$P$10,militantesUbicacion[[#This Row],[Localidad]],$Q$10,militantesUbicacion[[#This Row],[Sex]],$R$10)</f>
        <v>u=Militante.objects.create(username='1054539124',password='1054539124',email='roserovasquez04@gmail.com',first_name='DUVERNEY SANTIAGO',last_name='ROSERO VASQUEZ',location=Puesto.objects.filter(dpto_name='CUNDINAMARCA',mun_name='ZIPAQUIRA',comuna_name='COMUNA 3').first(),sex='M')</v>
      </c>
    </row>
    <row r="3951" spans="1:20" x14ac:dyDescent="0.25">
      <c r="A3951">
        <v>1000930166</v>
      </c>
      <c r="B3951" t="s">
        <v>32</v>
      </c>
      <c r="C3951" t="s">
        <v>512</v>
      </c>
      <c r="D3951" t="s">
        <v>3027</v>
      </c>
      <c r="E3951" t="s">
        <v>3501</v>
      </c>
      <c r="F3951" t="s">
        <v>5940</v>
      </c>
      <c r="G3951" t="s">
        <v>6081</v>
      </c>
      <c r="H3951" t="s">
        <v>32890</v>
      </c>
      <c r="I3951" t="s">
        <v>12961</v>
      </c>
      <c r="J3951" t="s">
        <v>19570</v>
      </c>
      <c r="K3951" t="s">
        <v>25836</v>
      </c>
      <c r="L3951" t="s">
        <v>26151</v>
      </c>
      <c r="M3951" s="1">
        <v>36978</v>
      </c>
      <c r="N3951" s="4">
        <v>24.238356164383561</v>
      </c>
      <c r="O3951" t="s">
        <v>32502</v>
      </c>
      <c r="P3951" t="s">
        <v>32873</v>
      </c>
      <c r="Q3951" t="str">
        <f>IF(militantesUbicacion[[#This Row],[genero]] = "Masculino","M",IF(militantesUbicacion[[#This Row],[genero]] = "Femenino","F","O"))</f>
        <v>F</v>
      </c>
      <c r="T3951" s="27" t="str">
        <f>CONCATENATE($H$10,$I$10,A3951,$J$10,A3951,$K$10,I3951,$L$10,TRIM(CONCATENATE(TRIM(B3951)," ",TRIM(C3951))),$M$10,TRIM(CONCATENATE(TRIM(D3951)," ",TRIM(E3951))),$N$10,militantesUbicacion[[#This Row],[departamento]],$O$10,militantesUbicacion[[#This Row],[municipio]],$P$10,militantesUbicacion[[#This Row],[Localidad]],$Q$10,militantesUbicacion[[#This Row],[Sex]],$R$10)</f>
        <v>u=Militante.objects.create(username='1000930166',password='1000930166',email='karentvb08@gmail.com',first_name='MARIA VALENTINA',last_name='RODRIGUEZ MENDEZ',location=Puesto.objects.filter(dpto_name='CUNDINAMARCA',mun_name='ZIPAQUIRA',comuna_name='COMUNA 3').first(),sex='F')</v>
      </c>
    </row>
    <row r="3952" spans="1:20" x14ac:dyDescent="0.25">
      <c r="A3952">
        <v>1075688362</v>
      </c>
      <c r="B3952" t="s">
        <v>1056</v>
      </c>
      <c r="D3952" t="s">
        <v>2851</v>
      </c>
      <c r="E3952" t="s">
        <v>3074</v>
      </c>
      <c r="F3952" t="s">
        <v>5940</v>
      </c>
      <c r="G3952" t="s">
        <v>6081</v>
      </c>
      <c r="H3952" t="s">
        <v>32918</v>
      </c>
      <c r="I3952" t="s">
        <v>11718</v>
      </c>
      <c r="J3952" t="s">
        <v>18383</v>
      </c>
      <c r="K3952" t="s">
        <v>24841</v>
      </c>
      <c r="L3952" t="s">
        <v>26151</v>
      </c>
      <c r="M3952" s="1">
        <v>36232</v>
      </c>
      <c r="N3952" s="4">
        <v>26.282191780821918</v>
      </c>
      <c r="O3952" t="s">
        <v>31274</v>
      </c>
      <c r="P3952" t="s">
        <v>32874</v>
      </c>
      <c r="Q3952" t="str">
        <f>IF(militantesUbicacion[[#This Row],[genero]] = "Masculino","M",IF(militantesUbicacion[[#This Row],[genero]] = "Femenino","F","O"))</f>
        <v>F</v>
      </c>
      <c r="T3952" s="27" t="str">
        <f>CONCATENATE($H$10,$I$10,A3952,$J$10,A3952,$K$10,I3952,$L$10,TRIM(CONCATENATE(TRIM(B3952)," ",TRIM(C3952))),$M$10,TRIM(CONCATENATE(TRIM(D3952)," ",TRIM(E3952))),$N$10,militantesUbicacion[[#This Row],[departamento]],$O$10,militantesUbicacion[[#This Row],[municipio]],$P$10,militantesUbicacion[[#This Row],[Localidad]],$Q$10,militantesUbicacion[[#This Row],[Sex]],$R$10)</f>
        <v>u=Militante.objects.create(username='1075688362',password='1075688362',email='helen211613@gmail.com',first_name='HELEN',last_name='TORRES PEREZ',location=Puesto.objects.filter(dpto_name='CUNDINAMARCA',mun_name='ZIPAQUIRA',comuna_name='COMUNA 2').first(),sex='F')</v>
      </c>
    </row>
    <row r="3953" spans="1:20" x14ac:dyDescent="0.25">
      <c r="A3953">
        <v>1076240166</v>
      </c>
      <c r="B3953" t="s">
        <v>83</v>
      </c>
      <c r="C3953" t="s">
        <v>306</v>
      </c>
      <c r="D3953" t="s">
        <v>3898</v>
      </c>
      <c r="E3953" t="s">
        <v>3194</v>
      </c>
      <c r="F3953" t="s">
        <v>5940</v>
      </c>
      <c r="G3953" t="s">
        <v>6081</v>
      </c>
      <c r="H3953" t="s">
        <v>32918</v>
      </c>
      <c r="I3953" t="s">
        <v>7280</v>
      </c>
      <c r="J3953" t="s">
        <v>14052</v>
      </c>
      <c r="K3953" t="s">
        <v>20609</v>
      </c>
      <c r="L3953" t="s">
        <v>26150</v>
      </c>
      <c r="M3953" s="1">
        <v>38007</v>
      </c>
      <c r="N3953" s="4">
        <v>21.419178082191781</v>
      </c>
      <c r="O3953" t="s">
        <v>26867</v>
      </c>
      <c r="P3953" t="s">
        <v>32874</v>
      </c>
      <c r="Q3953" t="str">
        <f>IF(militantesUbicacion[[#This Row],[genero]] = "Masculino","M",IF(militantesUbicacion[[#This Row],[genero]] = "Femenino","F","O"))</f>
        <v>M</v>
      </c>
      <c r="T3953" s="27" t="str">
        <f>CONCATENATE($H$10,$I$10,A3953,$J$10,A3953,$K$10,I3953,$L$10,TRIM(CONCATENATE(TRIM(B3953)," ",TRIM(C3953))),$M$10,TRIM(CONCATENATE(TRIM(D3953)," ",TRIM(E3953))),$N$10,militantesUbicacion[[#This Row],[departamento]],$O$10,militantesUbicacion[[#This Row],[municipio]],$P$10,militantesUbicacion[[#This Row],[Localidad]],$Q$10,militantesUbicacion[[#This Row],[Sex]],$R$10)</f>
        <v>u=Militante.objects.create(username='1076240166',password='1076240166',email='josevenegas1076@gmail.com',first_name='JOSE SEBASTIAN',last_name='VENEGAS ZAMBRANO',location=Puesto.objects.filter(dpto_name='CUNDINAMARCA',mun_name='ZIPAQUIRA',comuna_name='COMUNA 2').first(),sex='M')</v>
      </c>
    </row>
    <row r="3954" spans="1:20" x14ac:dyDescent="0.25">
      <c r="A3954">
        <v>1013263201</v>
      </c>
      <c r="B3954" t="s">
        <v>475</v>
      </c>
      <c r="D3954" t="s">
        <v>3715</v>
      </c>
      <c r="E3954" t="s">
        <v>3597</v>
      </c>
      <c r="F3954" t="s">
        <v>5940</v>
      </c>
      <c r="G3954" t="s">
        <v>6081</v>
      </c>
      <c r="H3954" t="s">
        <v>32918</v>
      </c>
      <c r="I3954" t="s">
        <v>11715</v>
      </c>
      <c r="J3954" t="s">
        <v>18380</v>
      </c>
      <c r="K3954" t="s">
        <v>24838</v>
      </c>
      <c r="L3954" t="s">
        <v>26151</v>
      </c>
      <c r="M3954" s="1">
        <v>39065</v>
      </c>
      <c r="N3954" s="4">
        <v>18.520547945205479</v>
      </c>
      <c r="O3954" t="s">
        <v>31271</v>
      </c>
      <c r="P3954" t="s">
        <v>32874</v>
      </c>
      <c r="Q3954" t="str">
        <f>IF(militantesUbicacion[[#This Row],[genero]] = "Masculino","M",IF(militantesUbicacion[[#This Row],[genero]] = "Femenino","F","O"))</f>
        <v>F</v>
      </c>
      <c r="T3954" s="27" t="str">
        <f>CONCATENATE($H$10,$I$10,A3954,$J$10,A3954,$K$10,I3954,$L$10,TRIM(CONCATENATE(TRIM(B3954)," ",TRIM(C3954))),$M$10,TRIM(CONCATENATE(TRIM(D3954)," ",TRIM(E3954))),$N$10,militantesUbicacion[[#This Row],[departamento]],$O$10,militantesUbicacion[[#This Row],[municipio]],$P$10,militantesUbicacion[[#This Row],[Localidad]],$Q$10,militantesUbicacion[[#This Row],[Sex]],$R$10)</f>
        <v>u=Militante.objects.create(username='1013263201',password='1013263201',email='gabyrg1412@gmail.com',first_name='GABRIELA',last_name='RINCÓN GANTIVA',location=Puesto.objects.filter(dpto_name='CUNDINAMARCA',mun_name='ZIPAQUIRA',comuna_name='COMUNA 2').first(),sex='F')</v>
      </c>
    </row>
    <row r="3955" spans="1:20" x14ac:dyDescent="0.25">
      <c r="A3955">
        <v>1076240532</v>
      </c>
      <c r="B3955" t="s">
        <v>401</v>
      </c>
      <c r="C3955" t="s">
        <v>719</v>
      </c>
      <c r="D3955" t="s">
        <v>3894</v>
      </c>
      <c r="E3955" t="s">
        <v>3134</v>
      </c>
      <c r="F3955" t="s">
        <v>5940</v>
      </c>
      <c r="G3955" t="s">
        <v>6081</v>
      </c>
      <c r="H3955" t="s">
        <v>32918</v>
      </c>
      <c r="I3955" t="s">
        <v>7266</v>
      </c>
      <c r="J3955" t="s">
        <v>14038</v>
      </c>
      <c r="K3955" t="s">
        <v>20597</v>
      </c>
      <c r="L3955" t="s">
        <v>26151</v>
      </c>
      <c r="M3955" s="1">
        <v>38179</v>
      </c>
      <c r="N3955" s="4">
        <v>20.947945205479453</v>
      </c>
      <c r="O3955" t="s">
        <v>26853</v>
      </c>
      <c r="P3955" t="s">
        <v>32874</v>
      </c>
      <c r="Q3955" t="str">
        <f>IF(militantesUbicacion[[#This Row],[genero]] = "Masculino","M",IF(militantesUbicacion[[#This Row],[genero]] = "Femenino","F","O"))</f>
        <v>F</v>
      </c>
      <c r="T3955" s="27" t="str">
        <f>CONCATENATE($H$10,$I$10,A3955,$J$10,A3955,$K$10,I3955,$L$10,TRIM(CONCATENATE(TRIM(B3955)," ",TRIM(C3955))),$M$10,TRIM(CONCATENATE(TRIM(D3955)," ",TRIM(E3955))),$N$10,militantesUbicacion[[#This Row],[departamento]],$O$10,militantesUbicacion[[#This Row],[municipio]],$P$10,militantesUbicacion[[#This Row],[Localidad]],$Q$10,militantesUbicacion[[#This Row],[Sex]],$R$10)</f>
        <v>u=Militante.objects.create(username='1076240532',password='1076240532',email='canteeliana014@gmail.com',first_name='ELIANA GERALDINE',last_name='CANTE FORERO',location=Puesto.objects.filter(dpto_name='CUNDINAMARCA',mun_name='ZIPAQUIRA',comuna_name='COMUNA 2').first(),sex='F')</v>
      </c>
    </row>
    <row r="3956" spans="1:20" x14ac:dyDescent="0.25">
      <c r="A3956">
        <v>1083922973</v>
      </c>
      <c r="B3956" t="s">
        <v>98</v>
      </c>
      <c r="C3956" t="s">
        <v>2240</v>
      </c>
      <c r="D3956" t="s">
        <v>2975</v>
      </c>
      <c r="E3956" t="s">
        <v>1001</v>
      </c>
      <c r="F3956" t="s">
        <v>5940</v>
      </c>
      <c r="G3956" t="s">
        <v>6081</v>
      </c>
      <c r="H3956" t="s">
        <v>32879</v>
      </c>
      <c r="I3956" t="s">
        <v>6816</v>
      </c>
      <c r="J3956" t="s">
        <v>13591</v>
      </c>
      <c r="K3956" t="s">
        <v>20187</v>
      </c>
      <c r="L3956" t="s">
        <v>26150</v>
      </c>
      <c r="M3956" s="1">
        <v>35793</v>
      </c>
      <c r="N3956" s="4">
        <v>27.484931506849314</v>
      </c>
      <c r="O3956" t="s">
        <v>26403</v>
      </c>
      <c r="P3956" t="s">
        <v>32874</v>
      </c>
      <c r="Q3956" t="str">
        <f>IF(militantesUbicacion[[#This Row],[genero]] = "Masculino","M",IF(militantesUbicacion[[#This Row],[genero]] = "Femenino","F","O"))</f>
        <v>M</v>
      </c>
      <c r="T3956" s="27" t="str">
        <f>CONCATENATE($H$10,$I$10,A3956,$J$10,A3956,$K$10,I3956,$L$10,TRIM(CONCATENATE(TRIM(B3956)," ",TRIM(C3956))),$M$10,TRIM(CONCATENATE(TRIM(D3956)," ",TRIM(E3956))),$N$10,militantesUbicacion[[#This Row],[departamento]],$O$10,militantesUbicacion[[#This Row],[municipio]],$P$10,militantesUbicacion[[#This Row],[Localidad]],$Q$10,militantesUbicacion[[#This Row],[Sex]],$R$10)</f>
        <v>u=Militante.objects.create(username='1083922973',password='1083922973',email='juanpabloordonezreina@gmail.com',first_name='JUAN PABLO',last_name='ORDOÑEZ REINA',location=Puesto.objects.filter(dpto_name='CUNDINAMARCA',mun_name='ZIPAQUIRA',comuna_name='COMUNA 1').first(),sex='M')</v>
      </c>
    </row>
    <row r="3957" spans="1:20" x14ac:dyDescent="0.25">
      <c r="A3957">
        <v>1007717602</v>
      </c>
      <c r="B3957" t="s">
        <v>83</v>
      </c>
      <c r="C3957" t="s">
        <v>213</v>
      </c>
      <c r="D3957" t="s">
        <v>3022</v>
      </c>
      <c r="E3957" t="s">
        <v>3137</v>
      </c>
      <c r="F3957" t="s">
        <v>5940</v>
      </c>
      <c r="G3957" t="s">
        <v>6081</v>
      </c>
      <c r="H3957" t="s">
        <v>32879</v>
      </c>
      <c r="I3957" t="s">
        <v>7452</v>
      </c>
      <c r="J3957" t="s">
        <v>14222</v>
      </c>
      <c r="K3957" t="s">
        <v>20768</v>
      </c>
      <c r="L3957" t="s">
        <v>26150</v>
      </c>
      <c r="M3957" s="1">
        <v>37064</v>
      </c>
      <c r="N3957" s="4">
        <v>24.002739726027396</v>
      </c>
      <c r="O3957" t="s">
        <v>27039</v>
      </c>
      <c r="P3957" t="s">
        <v>32874</v>
      </c>
      <c r="Q3957" t="str">
        <f>IF(militantesUbicacion[[#This Row],[genero]] = "Masculino","M",IF(militantesUbicacion[[#This Row],[genero]] = "Femenino","F","O"))</f>
        <v>M</v>
      </c>
      <c r="T3957" s="27" t="str">
        <f>CONCATENATE($H$10,$I$10,A3957,$J$10,A3957,$K$10,I3957,$L$10,TRIM(CONCATENATE(TRIM(B3957)," ",TRIM(C3957))),$M$10,TRIM(CONCATENATE(TRIM(D3957)," ",TRIM(E3957))),$N$10,militantesUbicacion[[#This Row],[departamento]],$O$10,militantesUbicacion[[#This Row],[municipio]],$P$10,militantesUbicacion[[#This Row],[Localidad]],$Q$10,militantesUbicacion[[#This Row],[Sex]],$R$10)</f>
        <v>u=Militante.objects.create(username='1007717602',password='1007717602',email='estebanmarquezprieto@gmail.com',first_name='JOSE ESTEBAN',last_name='MARQUEZ PRIETO',location=Puesto.objects.filter(dpto_name='CUNDINAMARCA',mun_name='ZIPAQUIRA',comuna_name='COMUNA 1').first(),sex='M')</v>
      </c>
    </row>
    <row r="3958" spans="1:20" x14ac:dyDescent="0.25">
      <c r="A3958">
        <v>1075684566</v>
      </c>
      <c r="B3958" t="s">
        <v>189</v>
      </c>
      <c r="C3958" t="s">
        <v>2254</v>
      </c>
      <c r="D3958" t="s">
        <v>4807</v>
      </c>
      <c r="E3958" t="s">
        <v>3000</v>
      </c>
      <c r="F3958" t="s">
        <v>5940</v>
      </c>
      <c r="G3958" t="s">
        <v>6081</v>
      </c>
      <c r="I3958" t="s">
        <v>8136</v>
      </c>
      <c r="J3958" t="s">
        <v>14927</v>
      </c>
      <c r="K3958" t="s">
        <v>21510</v>
      </c>
      <c r="L3958" t="s">
        <v>26151</v>
      </c>
      <c r="M3958" s="1">
        <v>35798</v>
      </c>
      <c r="N3958" s="4">
        <v>27.471232876712328</v>
      </c>
      <c r="O3958" t="s">
        <v>27731</v>
      </c>
      <c r="P3958" t="s">
        <v>32874</v>
      </c>
      <c r="Q3958" t="str">
        <f>IF(militantesUbicacion[[#This Row],[genero]] = "Masculino","M",IF(militantesUbicacion[[#This Row],[genero]] = "Femenino","F","O"))</f>
        <v>F</v>
      </c>
      <c r="T3958" s="27" t="str">
        <f>CONCATENATE($H$10,$I$10,A3958,$J$10,A3958,$K$10,I3958,$L$10,TRIM(CONCATENATE(TRIM(B3958)," ",TRIM(C3958))),$M$10,TRIM(CONCATENATE(TRIM(D3958)," ",TRIM(E3958))),$N$10,militantesUbicacion[[#This Row],[departamento]],$O$10,militantesUbicacion[[#This Row],[municipio]],$P$10,militantesUbicacion[[#This Row],[Localidad]],$Q$10,militantesUbicacion[[#This Row],[Sex]],$R$10)</f>
        <v>u=Militante.objects.create(username='1075684566',password='1075684566',email='linabernatec@hotmail.com',first_name='LINA ALEJANDRA',last_name='BERNATE CASTILLO',location=Puesto.objects.filter(dpto_name='CUNDINAMARCA',mun_name='ZIPAQUIRA',comuna_name='').first(),sex='F')</v>
      </c>
    </row>
    <row r="3959" spans="1:20" x14ac:dyDescent="0.25">
      <c r="A3959">
        <v>1070307458</v>
      </c>
      <c r="B3959" t="s">
        <v>351</v>
      </c>
      <c r="C3959" t="s">
        <v>2071</v>
      </c>
      <c r="D3959" t="s">
        <v>4151</v>
      </c>
      <c r="E3959" t="s">
        <v>4957</v>
      </c>
      <c r="F3959" t="s">
        <v>5940</v>
      </c>
      <c r="G3959" t="s">
        <v>6081</v>
      </c>
      <c r="I3959" t="s">
        <v>8804</v>
      </c>
      <c r="J3959" t="s">
        <v>15594</v>
      </c>
      <c r="K3959" t="s">
        <v>22188</v>
      </c>
      <c r="L3959" t="s">
        <v>26151</v>
      </c>
      <c r="M3959" s="1">
        <v>35632</v>
      </c>
      <c r="N3959" s="4">
        <v>27.926027397260274</v>
      </c>
      <c r="O3959" t="s">
        <v>28402</v>
      </c>
      <c r="P3959" t="s">
        <v>32874</v>
      </c>
      <c r="Q3959" t="str">
        <f>IF(militantesUbicacion[[#This Row],[genero]] = "Masculino","M",IF(militantesUbicacion[[#This Row],[genero]] = "Femenino","F","O"))</f>
        <v>F</v>
      </c>
      <c r="T3959" s="27" t="str">
        <f>CONCATENATE($H$10,$I$10,A3959,$J$10,A3959,$K$10,I3959,$L$10,TRIM(CONCATENATE(TRIM(B3959)," ",TRIM(C3959))),$M$10,TRIM(CONCATENATE(TRIM(D3959)," ",TRIM(E3959))),$N$10,militantesUbicacion[[#This Row],[departamento]],$O$10,militantesUbicacion[[#This Row],[municipio]],$P$10,militantesUbicacion[[#This Row],[Localidad]],$Q$10,militantesUbicacion[[#This Row],[Sex]],$R$10)</f>
        <v>u=Militante.objects.create(username='1070307458',password='1070307458',email='mar.paula.jim@gmail.com',first_name='MARÍA PAULA',last_name='JIMÍ‰NEZ BOLÍVAR',location=Puesto.objects.filter(dpto_name='CUNDINAMARCA',mun_name='ZIPAQUIRA',comuna_name='').first(),sex='F')</v>
      </c>
    </row>
    <row r="3960" spans="1:20" x14ac:dyDescent="0.25">
      <c r="A3960">
        <v>1000719767</v>
      </c>
      <c r="B3960" t="s">
        <v>265</v>
      </c>
      <c r="C3960" t="s">
        <v>2158</v>
      </c>
      <c r="D3960" t="s">
        <v>5508</v>
      </c>
      <c r="E3960" t="s">
        <v>3754</v>
      </c>
      <c r="F3960" t="s">
        <v>5940</v>
      </c>
      <c r="G3960" t="s">
        <v>6081</v>
      </c>
      <c r="I3960" t="s">
        <v>12160</v>
      </c>
      <c r="J3960" t="s">
        <v>18810</v>
      </c>
      <c r="K3960" t="s">
        <v>25195</v>
      </c>
      <c r="L3960" t="s">
        <v>26150</v>
      </c>
      <c r="M3960" s="1">
        <v>37718</v>
      </c>
      <c r="N3960" s="4">
        <v>22.210958904109589</v>
      </c>
      <c r="O3960" t="s">
        <v>31712</v>
      </c>
      <c r="P3960" t="s">
        <v>32873</v>
      </c>
      <c r="Q3960" t="str">
        <f>IF(militantesUbicacion[[#This Row],[genero]] = "Masculino","M",IF(militantesUbicacion[[#This Row],[genero]] = "Femenino","F","O"))</f>
        <v>M</v>
      </c>
      <c r="T3960" s="27" t="str">
        <f>CONCATENATE($H$10,$I$10,A3960,$J$10,A3960,$K$10,I3960,$L$10,TRIM(CONCATENATE(TRIM(B3960)," ",TRIM(C3960))),$M$10,TRIM(CONCATENATE(TRIM(D3960)," ",TRIM(E3960))),$N$10,militantesUbicacion[[#This Row],[departamento]],$O$10,militantesUbicacion[[#This Row],[municipio]],$P$10,militantesUbicacion[[#This Row],[Localidad]],$Q$10,militantesUbicacion[[#This Row],[Sex]],$R$10)</f>
        <v>u=Militante.objects.create(username='1000719767',password='1000719767',email='fratellitutti074@gmail.com',first_name='ALEJANDRO',last_name='NOVAL PINZÓN',location=Puesto.objects.filter(dpto_name='CUNDINAMARCA',mun_name='ZIPAQUIRA',comuna_name='').first(),sex='M')</v>
      </c>
    </row>
    <row r="3961" spans="1:20" x14ac:dyDescent="0.25">
      <c r="A3961">
        <v>1003881731</v>
      </c>
      <c r="B3961" t="s">
        <v>92</v>
      </c>
      <c r="C3961" t="s">
        <v>2593</v>
      </c>
      <c r="D3961" t="s">
        <v>3332</v>
      </c>
      <c r="E3961" t="s">
        <v>3194</v>
      </c>
      <c r="F3961" t="s">
        <v>5940</v>
      </c>
      <c r="G3961" t="s">
        <v>6081</v>
      </c>
      <c r="I3961" t="s">
        <v>7888</v>
      </c>
      <c r="J3961" t="s">
        <v>14676</v>
      </c>
      <c r="K3961" t="s">
        <v>21245</v>
      </c>
      <c r="L3961" t="s">
        <v>26150</v>
      </c>
      <c r="M3961" s="1">
        <v>37705</v>
      </c>
      <c r="N3961" s="4">
        <v>22.246575342465754</v>
      </c>
      <c r="O3961" t="s">
        <v>27481</v>
      </c>
      <c r="P3961" t="s">
        <v>32874</v>
      </c>
      <c r="Q3961" t="str">
        <f>IF(militantesUbicacion[[#This Row],[genero]] = "Masculino","M",IF(militantesUbicacion[[#This Row],[genero]] = "Femenino","F","O"))</f>
        <v>M</v>
      </c>
      <c r="T3961" s="27" t="str">
        <f>CONCATENATE($H$10,$I$10,A3961,$J$10,A3961,$K$10,I3961,$L$10,TRIM(CONCATENATE(TRIM(B3961)," ",TRIM(C3961))),$M$10,TRIM(CONCATENATE(TRIM(D3961)," ",TRIM(E3961))),$N$10,militantesUbicacion[[#This Row],[departamento]],$O$10,militantesUbicacion[[#This Row],[municipio]],$P$10,militantesUbicacion[[#This Row],[Localidad]],$Q$10,militantesUbicacion[[#This Row],[Sex]],$R$10)</f>
        <v>u=Militante.objects.create(username='1003881731',password='1003881731',email='dilanjhoseftm@gmail.com',first_name='DILAN JHOSEFT',last_name='MONTENEGRO ZAMBRANO',location=Puesto.objects.filter(dpto_name='CUNDINAMARCA',mun_name='ZIPAQUIRA',comuna_name='').first(),sex='M')</v>
      </c>
    </row>
    <row r="3962" spans="1:20" x14ac:dyDescent="0.25">
      <c r="A3962">
        <v>1002600287</v>
      </c>
      <c r="B3962" t="s">
        <v>1686</v>
      </c>
      <c r="C3962" t="s">
        <v>2201</v>
      </c>
      <c r="D3962" t="s">
        <v>3000</v>
      </c>
      <c r="E3962" t="s">
        <v>3981</v>
      </c>
      <c r="F3962" t="s">
        <v>5940</v>
      </c>
      <c r="G3962" t="s">
        <v>6081</v>
      </c>
      <c r="I3962" t="s">
        <v>10328</v>
      </c>
      <c r="J3962" t="s">
        <v>17033</v>
      </c>
      <c r="K3962" t="s">
        <v>23577</v>
      </c>
      <c r="L3962" t="s">
        <v>26151</v>
      </c>
      <c r="M3962" s="1">
        <v>37542</v>
      </c>
      <c r="N3962" s="4">
        <v>22.693150684931506</v>
      </c>
      <c r="O3962" t="s">
        <v>29908</v>
      </c>
      <c r="P3962" t="s">
        <v>32874</v>
      </c>
      <c r="Q3962" t="str">
        <f>IF(militantesUbicacion[[#This Row],[genero]] = "Masculino","M",IF(militantesUbicacion[[#This Row],[genero]] = "Femenino","F","O"))</f>
        <v>F</v>
      </c>
      <c r="T3962" s="27" t="str">
        <f>CONCATENATE($H$10,$I$10,A3962,$J$10,A3962,$K$10,I3962,$L$10,TRIM(CONCATENATE(TRIM(B3962)," ",TRIM(C3962))),$M$10,TRIM(CONCATENATE(TRIM(D3962)," ",TRIM(E3962))),$N$10,militantesUbicacion[[#This Row],[departamento]],$O$10,militantesUbicacion[[#This Row],[municipio]],$P$10,militantesUbicacion[[#This Row],[Localidad]],$Q$10,militantesUbicacion[[#This Row],[Sex]],$R$10)</f>
        <v>u=Militante.objects.create(username='1002600287',password='1002600287',email='yancysepulveda1111@gmail.com',first_name='YANCY MARCELA',last_name='CASTILLO SEPULVEDA',location=Puesto.objects.filter(dpto_name='CUNDINAMARCA',mun_name='ZIPAQUIRA',comuna_name='').first(),sex='F')</v>
      </c>
    </row>
    <row r="3963" spans="1:20" x14ac:dyDescent="0.25">
      <c r="A3963">
        <v>1075689231</v>
      </c>
      <c r="B3963" t="s">
        <v>702</v>
      </c>
      <c r="C3963" t="s">
        <v>2319</v>
      </c>
      <c r="D3963" t="s">
        <v>3299</v>
      </c>
      <c r="E3963" t="s">
        <v>3028</v>
      </c>
      <c r="F3963" t="s">
        <v>5940</v>
      </c>
      <c r="G3963" t="s">
        <v>6081</v>
      </c>
      <c r="I3963" t="s">
        <v>10333</v>
      </c>
      <c r="J3963" t="s">
        <v>17038</v>
      </c>
      <c r="K3963" t="s">
        <v>23582</v>
      </c>
      <c r="L3963" t="s">
        <v>26150</v>
      </c>
      <c r="M3963" s="1">
        <v>36341</v>
      </c>
      <c r="N3963" s="4">
        <v>25.983561643835618</v>
      </c>
      <c r="O3963" t="s">
        <v>29913</v>
      </c>
      <c r="P3963" t="s">
        <v>32874</v>
      </c>
      <c r="Q3963" t="str">
        <f>IF(militantesUbicacion[[#This Row],[genero]] = "Masculino","M",IF(militantesUbicacion[[#This Row],[genero]] = "Femenino","F","O"))</f>
        <v>M</v>
      </c>
      <c r="T3963" s="27" t="str">
        <f>CONCATENATE($H$10,$I$10,A3963,$J$10,A3963,$K$10,I3963,$L$10,TRIM(CONCATENATE(TRIM(B3963)," ",TRIM(C3963))),$M$10,TRIM(CONCATENATE(TRIM(D3963)," ",TRIM(E3963))),$N$10,militantesUbicacion[[#This Row],[departamento]],$O$10,militantesUbicacion[[#This Row],[municipio]],$P$10,militantesUbicacion[[#This Row],[Localidad]],$Q$10,militantesUbicacion[[#This Row],[Sex]],$R$10)</f>
        <v>u=Militante.objects.create(username='1075689231',password='1075689231',email='wilfran.100615morales@gmail.com',first_name='WILFRAN JOHAN',last_name='MORALES CASTELLANOS',location=Puesto.objects.filter(dpto_name='CUNDINAMARCA',mun_name='ZIPAQUIRA',comuna_name='').first(),sex='M')</v>
      </c>
    </row>
    <row r="3964" spans="1:20" x14ac:dyDescent="0.25">
      <c r="A3964">
        <v>1007565649</v>
      </c>
      <c r="B3964" t="s">
        <v>177</v>
      </c>
      <c r="C3964" t="s">
        <v>2483</v>
      </c>
      <c r="D3964" t="s">
        <v>3134</v>
      </c>
      <c r="E3964" t="s">
        <v>3027</v>
      </c>
      <c r="F3964" t="s">
        <v>5940</v>
      </c>
      <c r="G3964" t="s">
        <v>6081</v>
      </c>
      <c r="I3964" t="s">
        <v>10490</v>
      </c>
      <c r="J3964" t="s">
        <v>17194</v>
      </c>
      <c r="K3964" t="s">
        <v>23731</v>
      </c>
      <c r="L3964" t="s">
        <v>26151</v>
      </c>
      <c r="M3964" s="1">
        <v>36816</v>
      </c>
      <c r="N3964" s="4">
        <v>24.682191780821917</v>
      </c>
      <c r="O3964" t="s">
        <v>30069</v>
      </c>
      <c r="P3964" t="s">
        <v>32874</v>
      </c>
      <c r="Q3964" t="str">
        <f>IF(militantesUbicacion[[#This Row],[genero]] = "Masculino","M",IF(militantesUbicacion[[#This Row],[genero]] = "Femenino","F","O"))</f>
        <v>F</v>
      </c>
      <c r="T3964" s="27" t="str">
        <f>CONCATENATE($H$10,$I$10,A3964,$J$10,A3964,$K$10,I3964,$L$10,TRIM(CONCATENATE(TRIM(B3964)," ",TRIM(C3964))),$M$10,TRIM(CONCATENATE(TRIM(D3964)," ",TRIM(E3964))),$N$10,militantesUbicacion[[#This Row],[departamento]],$O$10,militantesUbicacion[[#This Row],[municipio]],$P$10,militantesUbicacion[[#This Row],[Localidad]],$Q$10,militantesUbicacion[[#This Row],[Sex]],$R$10)</f>
        <v>u=Militante.objects.create(username='1007565649',password='1007565649',email='lauravalenfr17@gmail.com',first_name='LAURA VALENTINA',last_name='FORERO RODRIGUEZ',location=Puesto.objects.filter(dpto_name='CUNDINAMARCA',mun_name='ZIPAQUIRA',comuna_name='').first(),sex='F')</v>
      </c>
    </row>
    <row r="3965" spans="1:20" x14ac:dyDescent="0.25">
      <c r="A3965">
        <v>1003922944</v>
      </c>
      <c r="B3965" t="s">
        <v>256</v>
      </c>
      <c r="C3965" t="s">
        <v>2445</v>
      </c>
      <c r="D3965" t="s">
        <v>4401</v>
      </c>
      <c r="E3965" t="s">
        <v>3051</v>
      </c>
      <c r="F3965" t="s">
        <v>5940</v>
      </c>
      <c r="G3965" t="s">
        <v>6081</v>
      </c>
      <c r="I3965" t="s">
        <v>10536</v>
      </c>
      <c r="J3965" t="s">
        <v>17239</v>
      </c>
      <c r="K3965" t="s">
        <v>23774</v>
      </c>
      <c r="L3965" t="s">
        <v>26151</v>
      </c>
      <c r="M3965" s="1">
        <v>37175</v>
      </c>
      <c r="N3965" s="4">
        <v>23.698630136986303</v>
      </c>
      <c r="O3965" t="s">
        <v>30114</v>
      </c>
      <c r="P3965" t="s">
        <v>32874</v>
      </c>
      <c r="Q3965" t="str">
        <f>IF(militantesUbicacion[[#This Row],[genero]] = "Masculino","M",IF(militantesUbicacion[[#This Row],[genero]] = "Femenino","F","O"))</f>
        <v>F</v>
      </c>
      <c r="T3965" s="27" t="str">
        <f>CONCATENATE($H$10,$I$10,A3965,$J$10,A3965,$K$10,I3965,$L$10,TRIM(CONCATENATE(TRIM(B3965)," ",TRIM(C3965))),$M$10,TRIM(CONCATENATE(TRIM(D3965)," ",TRIM(E3965))),$N$10,militantesUbicacion[[#This Row],[departamento]],$O$10,militantesUbicacion[[#This Row],[municipio]],$P$10,militantesUbicacion[[#This Row],[Localidad]],$Q$10,militantesUbicacion[[#This Row],[Sex]],$R$10)</f>
        <v>u=Militante.objects.create(username='1003922944',password='1003922944',email='tatiana1112cenda@gmail.com',first_name='ANGIE TATIANA',last_name='CENDALES HERRERA',location=Puesto.objects.filter(dpto_name='CUNDINAMARCA',mun_name='ZIPAQUIRA',comuna_name='').first(),sex='F')</v>
      </c>
    </row>
    <row r="3966" spans="1:20" x14ac:dyDescent="0.25">
      <c r="A3966">
        <v>1003827081</v>
      </c>
      <c r="B3966" t="s">
        <v>436</v>
      </c>
      <c r="C3966" t="s">
        <v>2550</v>
      </c>
      <c r="D3966" t="s">
        <v>3475</v>
      </c>
      <c r="E3966" t="s">
        <v>3062</v>
      </c>
      <c r="F3966" t="s">
        <v>5940</v>
      </c>
      <c r="G3966" t="s">
        <v>6081</v>
      </c>
      <c r="I3966" t="s">
        <v>10381</v>
      </c>
      <c r="J3966" t="s">
        <v>17086</v>
      </c>
      <c r="K3966" t="s">
        <v>23628</v>
      </c>
      <c r="L3966" t="s">
        <v>26150</v>
      </c>
      <c r="M3966" s="1">
        <v>36697</v>
      </c>
      <c r="N3966" s="4">
        <v>25.008219178082193</v>
      </c>
      <c r="O3966" t="s">
        <v>29960</v>
      </c>
      <c r="P3966" t="s">
        <v>32874</v>
      </c>
      <c r="Q3966" t="str">
        <f>IF(militantesUbicacion[[#This Row],[genero]] = "Masculino","M",IF(militantesUbicacion[[#This Row],[genero]] = "Femenino","F","O"))</f>
        <v>M</v>
      </c>
      <c r="T3966" s="27" t="str">
        <f>CONCATENATE($H$10,$I$10,A3966,$J$10,A3966,$K$10,I3966,$L$10,TRIM(CONCATENATE(TRIM(B3966)," ",TRIM(C3966))),$M$10,TRIM(CONCATENATE(TRIM(D3966)," ",TRIM(E3966))),$N$10,militantesUbicacion[[#This Row],[departamento]],$O$10,militantesUbicacion[[#This Row],[municipio]],$P$10,militantesUbicacion[[#This Row],[Localidad]],$Q$10,militantesUbicacion[[#This Row],[Sex]],$R$10)</f>
        <v>u=Militante.objects.create(username='1003827081',password='1003827081',email='gomezjeison64@gmail.com',first_name='YEISON ESNEYDER',last_name='BUSTOS GOMEZ',location=Puesto.objects.filter(dpto_name='CUNDINAMARCA',mun_name='ZIPAQUIRA',comuna_name='').first(),sex='M')</v>
      </c>
    </row>
    <row r="3967" spans="1:20" x14ac:dyDescent="0.25">
      <c r="A3967">
        <v>1124996608</v>
      </c>
      <c r="B3967" t="s">
        <v>1126</v>
      </c>
      <c r="C3967" t="s">
        <v>2460</v>
      </c>
      <c r="D3967" t="s">
        <v>2246</v>
      </c>
      <c r="E3967" t="s">
        <v>5704</v>
      </c>
      <c r="F3967" t="s">
        <v>5957</v>
      </c>
      <c r="G3967" t="s">
        <v>895</v>
      </c>
      <c r="I3967" t="s">
        <v>7852</v>
      </c>
      <c r="J3967" t="s">
        <v>14636</v>
      </c>
      <c r="K3967" t="s">
        <v>21205</v>
      </c>
      <c r="L3967" t="s">
        <v>26150</v>
      </c>
      <c r="M3967" s="1">
        <v>36292</v>
      </c>
      <c r="N3967" s="4">
        <v>26.117808219178084</v>
      </c>
      <c r="O3967" t="s">
        <v>27444</v>
      </c>
      <c r="P3967" t="s">
        <v>32874</v>
      </c>
      <c r="Q3967" t="str">
        <f>IF(militantesUbicacion[[#This Row],[genero]] = "Masculino","M",IF(militantesUbicacion[[#This Row],[genero]] = "Femenino","F","O"))</f>
        <v>M</v>
      </c>
      <c r="T3967" s="27" t="str">
        <f>CONCATENATE($H$10,$I$10,A3967,$J$10,A3967,$K$10,I3967,$L$10,TRIM(CONCATENATE(TRIM(B3967)," ",TRIM(C3967))),$M$10,TRIM(CONCATENATE(TRIM(D3967)," ",TRIM(E3967))),$N$10,militantesUbicacion[[#This Row],[departamento]],$O$10,militantesUbicacion[[#This Row],[municipio]],$P$10,militantesUbicacion[[#This Row],[Localidad]],$Q$10,militantesUbicacion[[#This Row],[Sex]],$R$10)</f>
        <v>u=Militante.objects.create(username='1124996608',password='1124996608',email='yus.valencia99@gmail.com',first_name='YUSNAIDY YINETH',last_name='VALENCIA YAVIMA',location=Puesto.objects.filter(dpto_name='GUAINIA',mun_name='INIRIDA',comuna_name='').first(),sex='M')</v>
      </c>
    </row>
    <row r="3968" spans="1:20" x14ac:dyDescent="0.25">
      <c r="A3968">
        <v>1093533990</v>
      </c>
      <c r="B3968" t="s">
        <v>32</v>
      </c>
      <c r="C3968" t="s">
        <v>2922</v>
      </c>
      <c r="D3968" t="s">
        <v>5522</v>
      </c>
      <c r="E3968" t="s">
        <v>2972</v>
      </c>
      <c r="F3968" t="s">
        <v>5951</v>
      </c>
      <c r="G3968" t="s">
        <v>6396</v>
      </c>
      <c r="I3968" t="s">
        <v>12284</v>
      </c>
      <c r="J3968" t="s">
        <v>18931</v>
      </c>
      <c r="K3968" t="s">
        <v>25303</v>
      </c>
      <c r="L3968" t="s">
        <v>26151</v>
      </c>
      <c r="M3968" s="1">
        <v>37897</v>
      </c>
      <c r="N3968" s="4">
        <v>21.720547945205478</v>
      </c>
      <c r="O3968" t="s">
        <v>31835</v>
      </c>
      <c r="P3968" t="s">
        <v>32873</v>
      </c>
      <c r="Q3968" t="str">
        <f>IF(militantesUbicacion[[#This Row],[genero]] = "Masculino","M",IF(militantesUbicacion[[#This Row],[genero]] = "Femenino","F","O"))</f>
        <v>F</v>
      </c>
      <c r="T3968" s="27" t="str">
        <f>CONCATENATE($H$10,$I$10,A3968,$J$10,A3968,$K$10,I3968,$L$10,TRIM(CONCATENATE(TRIM(B3968)," ",TRIM(C3968))),$M$10,TRIM(CONCATENATE(TRIM(D3968)," ",TRIM(E3968))),$N$10,militantesUbicacion[[#This Row],[departamento]],$O$10,militantesUbicacion[[#This Row],[municipio]],$P$10,militantesUbicacion[[#This Row],[Localidad]],$Q$10,militantesUbicacion[[#This Row],[Sex]],$R$10)</f>
        <v>u=Militante.objects.create(username='1093533990',password='1093533990',email='miguelangelniaza@gmail.com',first_name='MARIA NORALCY',last_name='NARIQUIAZA OSORIO',location=Puesto.objects.filter(dpto_name='GUAVIARE',mun_name='CALAMAR',comuna_name='').first(),sex='F')</v>
      </c>
    </row>
    <row r="3969" spans="1:20" x14ac:dyDescent="0.25">
      <c r="A3969">
        <v>1122509769</v>
      </c>
      <c r="B3969" t="s">
        <v>1908</v>
      </c>
      <c r="C3969" t="s">
        <v>151</v>
      </c>
      <c r="D3969" t="s">
        <v>3222</v>
      </c>
      <c r="E3969" t="s">
        <v>2369</v>
      </c>
      <c r="F3969" t="s">
        <v>5951</v>
      </c>
      <c r="G3969" t="s">
        <v>6396</v>
      </c>
      <c r="I3969" t="s">
        <v>11820</v>
      </c>
      <c r="J3969" t="s">
        <v>18481</v>
      </c>
      <c r="K3969" t="s">
        <v>20800</v>
      </c>
      <c r="L3969" t="s">
        <v>26150</v>
      </c>
      <c r="M3969" s="1">
        <v>38479</v>
      </c>
      <c r="N3969" s="4">
        <v>20.126027397260273</v>
      </c>
      <c r="O3969" t="s">
        <v>31375</v>
      </c>
      <c r="P3969" t="s">
        <v>32874</v>
      </c>
      <c r="Q3969" t="str">
        <f>IF(militantesUbicacion[[#This Row],[genero]] = "Masculino","M",IF(militantesUbicacion[[#This Row],[genero]] = "Femenino","F","O"))</f>
        <v>M</v>
      </c>
      <c r="T3969" s="27" t="str">
        <f>CONCATENATE($H$10,$I$10,A3969,$J$10,A3969,$K$10,I3969,$L$10,TRIM(CONCATENATE(TRIM(B3969)," ",TRIM(C3969))),$M$10,TRIM(CONCATENATE(TRIM(D3969)," ",TRIM(E3969))),$N$10,militantesUbicacion[[#This Row],[departamento]],$O$10,militantesUbicacion[[#This Row],[municipio]],$P$10,militantesUbicacion[[#This Row],[Localidad]],$Q$10,militantesUbicacion[[#This Row],[Sex]],$R$10)</f>
        <v>u=Militante.objects.create(username='1122509769',password='1122509769',email='juanertovar527@gmail.com',first_name='JUANER ALEXANDER',last_name='TOVAR MARTINEZ',location=Puesto.objects.filter(dpto_name='GUAVIARE',mun_name='CALAMAR',comuna_name='').first(),sex='M')</v>
      </c>
    </row>
    <row r="3970" spans="1:20" x14ac:dyDescent="0.25">
      <c r="A3970">
        <v>1120560198</v>
      </c>
      <c r="B3970" t="s">
        <v>245</v>
      </c>
      <c r="C3970" t="s">
        <v>176</v>
      </c>
      <c r="D3970" t="s">
        <v>3439</v>
      </c>
      <c r="E3970" t="s">
        <v>2986</v>
      </c>
      <c r="F3970" t="s">
        <v>5951</v>
      </c>
      <c r="G3970" t="s">
        <v>6396</v>
      </c>
      <c r="I3970" t="s">
        <v>12607</v>
      </c>
      <c r="J3970" t="s">
        <v>19235</v>
      </c>
      <c r="K3970" t="s">
        <v>20800</v>
      </c>
      <c r="L3970" t="s">
        <v>26151</v>
      </c>
      <c r="M3970" s="1">
        <v>37402</v>
      </c>
      <c r="N3970" s="4">
        <v>23.076712328767123</v>
      </c>
      <c r="O3970" t="s">
        <v>32155</v>
      </c>
      <c r="P3970" t="s">
        <v>32874</v>
      </c>
      <c r="Q3970" t="str">
        <f>IF(militantesUbicacion[[#This Row],[genero]] = "Masculino","M",IF(militantesUbicacion[[#This Row],[genero]] = "Femenino","F","O"))</f>
        <v>F</v>
      </c>
      <c r="T3970" s="27" t="str">
        <f>CONCATENATE($H$10,$I$10,A3970,$J$10,A3970,$K$10,I3970,$L$10,TRIM(CONCATENATE(TRIM(B3970)," ",TRIM(C3970))),$M$10,TRIM(CONCATENATE(TRIM(D3970)," ",TRIM(E3970))),$N$10,militantesUbicacion[[#This Row],[departamento]],$O$10,militantesUbicacion[[#This Row],[municipio]],$P$10,militantesUbicacion[[#This Row],[Localidad]],$Q$10,militantesUbicacion[[#This Row],[Sex]],$R$10)</f>
        <v>u=Militante.objects.create(username='1120560198',password='1120560198',email='jessicacepeda648@gmail.com',first_name='JESSICA PAOLA',last_name='CEPEDA RANGEL',location=Puesto.objects.filter(dpto_name='GUAVIARE',mun_name='CALAMAR',comuna_name='').first(),sex='F')</v>
      </c>
    </row>
    <row r="3971" spans="1:20" x14ac:dyDescent="0.25">
      <c r="A3971">
        <v>1033676512</v>
      </c>
      <c r="B3971" t="s">
        <v>2053</v>
      </c>
      <c r="C3971" t="s">
        <v>364</v>
      </c>
      <c r="D3971" t="s">
        <v>3400</v>
      </c>
      <c r="E3971" t="s">
        <v>315</v>
      </c>
      <c r="F3971" t="s">
        <v>5951</v>
      </c>
      <c r="G3971" t="s">
        <v>6105</v>
      </c>
      <c r="I3971" t="s">
        <v>12665</v>
      </c>
      <c r="J3971" t="s">
        <v>19290</v>
      </c>
      <c r="K3971" t="s">
        <v>25602</v>
      </c>
      <c r="L3971" t="s">
        <v>26150</v>
      </c>
      <c r="M3971" s="1">
        <v>38012</v>
      </c>
      <c r="N3971" s="4">
        <v>21.405479452054795</v>
      </c>
      <c r="O3971" t="s">
        <v>32212</v>
      </c>
      <c r="P3971" t="s">
        <v>32873</v>
      </c>
      <c r="Q3971" t="str">
        <f>IF(militantesUbicacion[[#This Row],[genero]] = "Masculino","M",IF(militantesUbicacion[[#This Row],[genero]] = "Femenino","F","O"))</f>
        <v>M</v>
      </c>
      <c r="T3971" s="27" t="str">
        <f>CONCATENATE($H$10,$I$10,A3971,$J$10,A3971,$K$10,I3971,$L$10,TRIM(CONCATENATE(TRIM(B3971)," ",TRIM(C3971))),$M$10,TRIM(CONCATENATE(TRIM(D3971)," ",TRIM(E3971))),$N$10,militantesUbicacion[[#This Row],[departamento]],$O$10,militantesUbicacion[[#This Row],[municipio]],$P$10,militantesUbicacion[[#This Row],[Localidad]],$Q$10,militantesUbicacion[[#This Row],[Sex]],$R$10)</f>
        <v>u=Militante.objects.create(username='1033676512',password='1033676512',email='bvacaalfonso@gmail.com',first_name='BRAYNER ARLEY',last_name='VACA ALFONSO',location=Puesto.objects.filter(dpto_name='GUAVIARE',mun_name='EL RETORNO',comuna_name='').first(),sex='M')</v>
      </c>
    </row>
    <row r="3972" spans="1:20" x14ac:dyDescent="0.25">
      <c r="A3972">
        <v>1234790401</v>
      </c>
      <c r="B3972" t="s">
        <v>238</v>
      </c>
      <c r="C3972" t="s">
        <v>2490</v>
      </c>
      <c r="D3972" t="s">
        <v>2135</v>
      </c>
      <c r="E3972" t="s">
        <v>3027</v>
      </c>
      <c r="F3972" t="s">
        <v>5951</v>
      </c>
      <c r="G3972" t="s">
        <v>6015</v>
      </c>
      <c r="I3972" t="s">
        <v>8664</v>
      </c>
      <c r="J3972" t="s">
        <v>15453</v>
      </c>
      <c r="K3972" t="s">
        <v>22040</v>
      </c>
      <c r="L3972" t="s">
        <v>26151</v>
      </c>
      <c r="M3972" s="1">
        <v>36022</v>
      </c>
      <c r="N3972" s="4">
        <v>26.857534246575341</v>
      </c>
      <c r="O3972" t="s">
        <v>28255</v>
      </c>
      <c r="P3972" t="s">
        <v>32874</v>
      </c>
      <c r="Q3972" t="str">
        <f>IF(militantesUbicacion[[#This Row],[genero]] = "Masculino","M",IF(militantesUbicacion[[#This Row],[genero]] = "Femenino","F","O"))</f>
        <v>F</v>
      </c>
      <c r="T3972" s="27" t="str">
        <f>CONCATENATE($H$10,$I$10,A3972,$J$10,A3972,$K$10,I3972,$L$10,TRIM(CONCATENATE(TRIM(B3972)," ",TRIM(C3972))),$M$10,TRIM(CONCATENATE(TRIM(D3972)," ",TRIM(E3972))),$N$10,militantesUbicacion[[#This Row],[departamento]],$O$10,militantesUbicacion[[#This Row],[municipio]],$P$10,militantesUbicacion[[#This Row],[Localidad]],$Q$10,militantesUbicacion[[#This Row],[Sex]],$R$10)</f>
        <v>u=Militante.objects.create(username='1234790401',password='1234790401',email='1234790401isidrolomelingil@gmail.com',first_name='KAREN MELISSA',last_name='ROMERO RODRIGUEZ',location=Puesto.objects.filter(dpto_name='GUAVIARE',mun_name='MIRAFLORES',comuna_name='').first(),sex='F')</v>
      </c>
    </row>
    <row r="3973" spans="1:20" x14ac:dyDescent="0.25">
      <c r="A3973">
        <v>1006840449</v>
      </c>
      <c r="B3973" t="s">
        <v>1387</v>
      </c>
      <c r="C3973" t="s">
        <v>2680</v>
      </c>
      <c r="D3973" t="s">
        <v>3280</v>
      </c>
      <c r="E3973" t="s">
        <v>5753</v>
      </c>
      <c r="F3973" t="s">
        <v>5951</v>
      </c>
      <c r="G3973" t="s">
        <v>6015</v>
      </c>
      <c r="I3973" t="s">
        <v>8660</v>
      </c>
      <c r="J3973" t="s">
        <v>15445</v>
      </c>
      <c r="K3973" t="s">
        <v>22034</v>
      </c>
      <c r="L3973" t="s">
        <v>26150</v>
      </c>
      <c r="M3973" s="1">
        <v>35717</v>
      </c>
      <c r="N3973" s="4">
        <v>27.693150684931506</v>
      </c>
      <c r="O3973" t="s">
        <v>28251</v>
      </c>
      <c r="P3973" t="s">
        <v>32874</v>
      </c>
      <c r="Q3973" t="str">
        <f>IF(militantesUbicacion[[#This Row],[genero]] = "Masculino","M",IF(militantesUbicacion[[#This Row],[genero]] = "Femenino","F","O"))</f>
        <v>M</v>
      </c>
      <c r="T3973" s="27" t="str">
        <f>CONCATENATE($H$10,$I$10,A3973,$J$10,A3973,$K$10,I3973,$L$10,TRIM(CONCATENATE(TRIM(B3973)," ",TRIM(C3973))),$M$10,TRIM(CONCATENATE(TRIM(D3973)," ",TRIM(E3973))),$N$10,militantesUbicacion[[#This Row],[departamento]],$O$10,militantesUbicacion[[#This Row],[municipio]],$P$10,militantesUbicacion[[#This Row],[Localidad]],$Q$10,militantesUbicacion[[#This Row],[Sex]],$R$10)</f>
        <v>u=Militante.objects.create(username='1006840449',password='1006840449',email='1006840449isidrolomelingil@gmail.com',first_name='INGRY DAYAINA',last_name='SIERRA MACABARES',location=Puesto.objects.filter(dpto_name='GUAVIARE',mun_name='MIRAFLORES',comuna_name='').first(),sex='M')</v>
      </c>
    </row>
    <row r="3974" spans="1:20" x14ac:dyDescent="0.25">
      <c r="A3974">
        <v>1006532192</v>
      </c>
      <c r="B3974" t="s">
        <v>693</v>
      </c>
      <c r="C3974" t="s">
        <v>186</v>
      </c>
      <c r="D3974" t="s">
        <v>3140</v>
      </c>
      <c r="E3974" t="s">
        <v>3332</v>
      </c>
      <c r="F3974" t="s">
        <v>5951</v>
      </c>
      <c r="G3974" t="s">
        <v>6102</v>
      </c>
      <c r="H3974" t="s">
        <v>33015</v>
      </c>
      <c r="I3974" t="s">
        <v>12184</v>
      </c>
      <c r="J3974" t="s">
        <v>18835</v>
      </c>
      <c r="K3974" t="s">
        <v>25216</v>
      </c>
      <c r="L3974" t="s">
        <v>26151</v>
      </c>
      <c r="M3974" s="1">
        <v>36806</v>
      </c>
      <c r="N3974" s="4">
        <v>24.709589041095889</v>
      </c>
      <c r="O3974" t="s">
        <v>31736</v>
      </c>
      <c r="P3974" t="s">
        <v>32873</v>
      </c>
      <c r="Q3974" t="str">
        <f>IF(militantesUbicacion[[#This Row],[genero]] = "Masculino","M",IF(militantesUbicacion[[#This Row],[genero]] = "Femenino","F","O"))</f>
        <v>F</v>
      </c>
      <c r="T3974" s="27" t="str">
        <f>CONCATENATE($H$10,$I$10,A3974,$J$10,A3974,$K$10,I3974,$L$10,TRIM(CONCATENATE(TRIM(B3974)," ",TRIM(C3974))),$M$10,TRIM(CONCATENATE(TRIM(D3974)," ",TRIM(E3974))),$N$10,militantesUbicacion[[#This Row],[departamento]],$O$10,militantesUbicacion[[#This Row],[municipio]],$P$10,militantesUbicacion[[#This Row],[Localidad]],$Q$10,militantesUbicacion[[#This Row],[Sex]],$R$10)</f>
        <v>u=Militante.objects.create(username='1006532192',password='1006532192',email='jeimyarias24@gmail.com',first_name='JEIMY LIZETH',last_name='ARIAS MONTENEGRO',location=Puesto.objects.filter(dpto_name='GUAVIARE',mun_name='SAN JOSE DEL GUAVIARE',comuna_name='CORREGIMIENTO 1 EL CAPRICHO').first(),sex='F')</v>
      </c>
    </row>
    <row r="3975" spans="1:20" x14ac:dyDescent="0.25">
      <c r="A3975">
        <v>1002736918</v>
      </c>
      <c r="B3975" t="s">
        <v>1315</v>
      </c>
      <c r="C3975" t="s">
        <v>2248</v>
      </c>
      <c r="D3975" t="s">
        <v>3115</v>
      </c>
      <c r="E3975" t="s">
        <v>3011</v>
      </c>
      <c r="F3975" t="s">
        <v>5951</v>
      </c>
      <c r="G3975" t="s">
        <v>6102</v>
      </c>
      <c r="I3975" t="s">
        <v>8350</v>
      </c>
      <c r="J3975" t="s">
        <v>15147</v>
      </c>
      <c r="K3975" t="s">
        <v>21738</v>
      </c>
      <c r="L3975" t="s">
        <v>26150</v>
      </c>
      <c r="M3975" s="1">
        <v>36930</v>
      </c>
      <c r="N3975" s="4">
        <v>24.36986301369863</v>
      </c>
      <c r="O3975" t="s">
        <v>27945</v>
      </c>
      <c r="P3975" t="s">
        <v>32874</v>
      </c>
      <c r="Q3975" t="str">
        <f>IF(militantesUbicacion[[#This Row],[genero]] = "Masculino","M",IF(militantesUbicacion[[#This Row],[genero]] = "Femenino","F","O"))</f>
        <v>M</v>
      </c>
      <c r="T3975" s="27" t="str">
        <f>CONCATENATE($H$10,$I$10,A3975,$J$10,A3975,$K$10,I3975,$L$10,TRIM(CONCATENATE(TRIM(B3975)," ",TRIM(C3975))),$M$10,TRIM(CONCATENATE(TRIM(D3975)," ",TRIM(E3975))),$N$10,militantesUbicacion[[#This Row],[departamento]],$O$10,militantesUbicacion[[#This Row],[municipio]],$P$10,militantesUbicacion[[#This Row],[Localidad]],$Q$10,militantesUbicacion[[#This Row],[Sex]],$R$10)</f>
        <v>u=Militante.objects.create(username='1002736918',password='1002736918',email='naulitosalgado2114@gmail.com',first_name='NAUL ALEJANDRO',last_name='SALGADO PEÑA',location=Puesto.objects.filter(dpto_name='GUAVIARE',mun_name='SAN JOSE DEL GUAVIARE',comuna_name='').first(),sex='M')</v>
      </c>
    </row>
    <row r="3976" spans="1:20" x14ac:dyDescent="0.25">
      <c r="A3976">
        <v>1120581030</v>
      </c>
      <c r="B3976" t="s">
        <v>550</v>
      </c>
      <c r="C3976" t="s">
        <v>621</v>
      </c>
      <c r="D3976" t="s">
        <v>3836</v>
      </c>
      <c r="E3976" t="s">
        <v>3539</v>
      </c>
      <c r="F3976" t="s">
        <v>5951</v>
      </c>
      <c r="G3976" t="s">
        <v>6102</v>
      </c>
      <c r="I3976" t="s">
        <v>13237</v>
      </c>
      <c r="J3976" t="s">
        <v>19836</v>
      </c>
      <c r="K3976" t="s">
        <v>26068</v>
      </c>
      <c r="L3976" t="s">
        <v>26150</v>
      </c>
      <c r="M3976" s="1">
        <v>35645</v>
      </c>
      <c r="N3976" s="4">
        <v>27.890410958904109</v>
      </c>
      <c r="O3976" t="s">
        <v>32771</v>
      </c>
      <c r="P3976" t="s">
        <v>32873</v>
      </c>
      <c r="Q3976" t="str">
        <f>IF(militantesUbicacion[[#This Row],[genero]] = "Masculino","M",IF(militantesUbicacion[[#This Row],[genero]] = "Femenino","F","O"))</f>
        <v>M</v>
      </c>
      <c r="T3976" s="27" t="str">
        <f>CONCATENATE($H$10,$I$10,A3976,$J$10,A3976,$K$10,I3976,$L$10,TRIM(CONCATENATE(TRIM(B3976)," ",TRIM(C3976))),$M$10,TRIM(CONCATENATE(TRIM(D3976)," ",TRIM(E3976))),$N$10,militantesUbicacion[[#This Row],[departamento]],$O$10,militantesUbicacion[[#This Row],[municipio]],$P$10,militantesUbicacion[[#This Row],[Localidad]],$Q$10,militantesUbicacion[[#This Row],[Sex]],$R$10)</f>
        <v>u=Militante.objects.create(username='1120581030',password='1120581030',email='Erickmogo030897@gmail.com',first_name='MANUEL ERICK',last_name='MOGOLLON PEDRAZA',location=Puesto.objects.filter(dpto_name='GUAVIARE',mun_name='SAN JOSE DEL GUAVIARE',comuna_name='').first(),sex='M')</v>
      </c>
    </row>
    <row r="3977" spans="1:20" x14ac:dyDescent="0.25">
      <c r="A3977">
        <v>1007695849</v>
      </c>
      <c r="B3977" t="s">
        <v>34</v>
      </c>
      <c r="C3977" t="s">
        <v>2384</v>
      </c>
      <c r="D3977" t="s">
        <v>3680</v>
      </c>
      <c r="E3977" t="s">
        <v>3255</v>
      </c>
      <c r="F3977" t="s">
        <v>4878</v>
      </c>
      <c r="G3977" t="s">
        <v>2977</v>
      </c>
      <c r="I3977" t="s">
        <v>7409</v>
      </c>
      <c r="J3977" t="s">
        <v>14179</v>
      </c>
      <c r="K3977" t="s">
        <v>20729</v>
      </c>
      <c r="L3977" t="s">
        <v>26150</v>
      </c>
      <c r="M3977" s="1">
        <v>36895</v>
      </c>
      <c r="N3977" s="4">
        <v>24.465753424657535</v>
      </c>
      <c r="O3977" t="s">
        <v>26996</v>
      </c>
      <c r="P3977" t="s">
        <v>32874</v>
      </c>
      <c r="Q3977" t="str">
        <f>IF(militantesUbicacion[[#This Row],[genero]] = "Masculino","M",IF(militantesUbicacion[[#This Row],[genero]] = "Femenino","F","O"))</f>
        <v>M</v>
      </c>
      <c r="T3977" s="27" t="str">
        <f>CONCATENATE($H$10,$I$10,A3977,$J$10,A3977,$K$10,I3977,$L$10,TRIM(CONCATENATE(TRIM(B3977)," ",TRIM(C3977))),$M$10,TRIM(CONCATENATE(TRIM(D3977)," ",TRIM(E3977))),$N$10,militantesUbicacion[[#This Row],[departamento]],$O$10,militantesUbicacion[[#This Row],[municipio]],$P$10,militantesUbicacion[[#This Row],[Localidad]],$Q$10,militantesUbicacion[[#This Row],[Sex]],$R$10)</f>
        <v>u=Militante.objects.create(username='1007695849',password='1007695849',email='williame.vargas@esap.edu.co',first_name='WILLIAM ESTIVEN',last_name='VARGAS ROJAS',location=Puesto.objects.filter(dpto_name='HUILA',mun_name='ACEVEDO',comuna_name='').first(),sex='M')</v>
      </c>
    </row>
    <row r="3978" spans="1:20" x14ac:dyDescent="0.25">
      <c r="A3978">
        <v>1078754919</v>
      </c>
      <c r="B3978" t="s">
        <v>1721</v>
      </c>
      <c r="C3978" t="s">
        <v>2158</v>
      </c>
      <c r="D3978" t="s">
        <v>3156</v>
      </c>
      <c r="E3978" t="s">
        <v>3207</v>
      </c>
      <c r="F3978" t="s">
        <v>4878</v>
      </c>
      <c r="G3978" t="s">
        <v>2977</v>
      </c>
      <c r="I3978" t="s">
        <v>10686</v>
      </c>
      <c r="J3978" t="s">
        <v>17387</v>
      </c>
      <c r="K3978" t="s">
        <v>23915</v>
      </c>
      <c r="L3978" t="s">
        <v>26151</v>
      </c>
      <c r="M3978" s="1">
        <v>35780</v>
      </c>
      <c r="N3978" s="4">
        <v>27.520547945205479</v>
      </c>
      <c r="O3978" t="s">
        <v>30259</v>
      </c>
      <c r="P3978" t="s">
        <v>32874</v>
      </c>
      <c r="Q3978" t="str">
        <f>IF(militantesUbicacion[[#This Row],[genero]] = "Masculino","M",IF(militantesUbicacion[[#This Row],[genero]] = "Femenino","F","O"))</f>
        <v>F</v>
      </c>
      <c r="T3978" s="27" t="str">
        <f>CONCATENATE($H$10,$I$10,A3978,$J$10,A3978,$K$10,I3978,$L$10,TRIM(CONCATENATE(TRIM(B3978)," ",TRIM(C3978))),$M$10,TRIM(CONCATENATE(TRIM(D3978)," ",TRIM(E3978))),$N$10,militantesUbicacion[[#This Row],[departamento]],$O$10,militantesUbicacion[[#This Row],[municipio]],$P$10,militantesUbicacion[[#This Row],[Localidad]],$Q$10,militantesUbicacion[[#This Row],[Sex]],$R$10)</f>
        <v>u=Militante.objects.create(username='1078754919',password='1078754919',email='aydelinesalazar2@gmail.com',first_name='AYDELINE',last_name='SALAZAR BURBANO',location=Puesto.objects.filter(dpto_name='HUILA',mun_name='ACEVEDO',comuna_name='').first(),sex='F')</v>
      </c>
    </row>
    <row r="3979" spans="1:20" x14ac:dyDescent="0.25">
      <c r="A3979">
        <v>1075311145</v>
      </c>
      <c r="B3979" t="s">
        <v>1834</v>
      </c>
      <c r="D3979" t="s">
        <v>3054</v>
      </c>
      <c r="E3979" t="s">
        <v>3842</v>
      </c>
      <c r="F3979" t="s">
        <v>4878</v>
      </c>
      <c r="G3979" t="s">
        <v>2977</v>
      </c>
      <c r="I3979" t="s">
        <v>12037</v>
      </c>
      <c r="J3979" t="s">
        <v>18690</v>
      </c>
      <c r="K3979" t="s">
        <v>25101</v>
      </c>
      <c r="L3979" t="s">
        <v>26150</v>
      </c>
      <c r="M3979" s="1">
        <v>35923</v>
      </c>
      <c r="N3979" s="4">
        <v>27.12876712328767</v>
      </c>
      <c r="O3979" t="s">
        <v>31590</v>
      </c>
      <c r="P3979" t="s">
        <v>32873</v>
      </c>
      <c r="Q3979" t="str">
        <f>IF(militantesUbicacion[[#This Row],[genero]] = "Masculino","M",IF(militantesUbicacion[[#This Row],[genero]] = "Femenino","F","O"))</f>
        <v>M</v>
      </c>
      <c r="T3979" s="27" t="str">
        <f>CONCATENATE($H$10,$I$10,A3979,$J$10,A3979,$K$10,I3979,$L$10,TRIM(CONCATENATE(TRIM(B3979)," ",TRIM(C3979))),$M$10,TRIM(CONCATENATE(TRIM(D3979)," ",TRIM(E3979))),$N$10,militantesUbicacion[[#This Row],[departamento]],$O$10,militantesUbicacion[[#This Row],[municipio]],$P$10,militantesUbicacion[[#This Row],[Localidad]],$Q$10,militantesUbicacion[[#This Row],[Sex]],$R$10)</f>
        <v>u=Militante.objects.create(username='1075311145',password='1075311145',email='moralesk12.aml@gmail.com',first_name='ALDEMAR',last_name='MORALES LOAIZA',location=Puesto.objects.filter(dpto_name='HUILA',mun_name='ACEVEDO',comuna_name='').first(),sex='M')</v>
      </c>
    </row>
    <row r="3980" spans="1:20" x14ac:dyDescent="0.25">
      <c r="A3980">
        <v>1078747018</v>
      </c>
      <c r="B3980" t="s">
        <v>482</v>
      </c>
      <c r="D3980" t="s">
        <v>3783</v>
      </c>
      <c r="E3980" t="s">
        <v>1293</v>
      </c>
      <c r="F3980" t="s">
        <v>4878</v>
      </c>
      <c r="G3980" t="s">
        <v>2977</v>
      </c>
      <c r="I3980" t="s">
        <v>11791</v>
      </c>
      <c r="J3980" t="s">
        <v>18453</v>
      </c>
      <c r="K3980" t="s">
        <v>22024</v>
      </c>
      <c r="L3980" t="s">
        <v>26151</v>
      </c>
      <c r="M3980" s="1">
        <v>38386</v>
      </c>
      <c r="N3980" s="4">
        <v>20.38082191780822</v>
      </c>
      <c r="O3980" t="s">
        <v>31347</v>
      </c>
      <c r="P3980" t="s">
        <v>32873</v>
      </c>
      <c r="Q3980" t="str">
        <f>IF(militantesUbicacion[[#This Row],[genero]] = "Masculino","M",IF(militantesUbicacion[[#This Row],[genero]] = "Femenino","F","O"))</f>
        <v>F</v>
      </c>
      <c r="T3980" s="27" t="str">
        <f>CONCATENATE($H$10,$I$10,A3980,$J$10,A3980,$K$10,I3980,$L$10,TRIM(CONCATENATE(TRIM(B3980)," ",TRIM(C3980))),$M$10,TRIM(CONCATENATE(TRIM(D3980)," ",TRIM(E3980))),$N$10,militantesUbicacion[[#This Row],[departamento]],$O$10,militantesUbicacion[[#This Row],[municipio]],$P$10,militantesUbicacion[[#This Row],[Localidad]],$Q$10,militantesUbicacion[[#This Row],[Sex]],$R$10)</f>
        <v>u=Militante.objects.create(username='1078747018',password='1078747018',email='vanessavanegas965@gmail.com',first_name='VANESSA',last_name='VANEGAS BENAVIDES',location=Puesto.objects.filter(dpto_name='HUILA',mun_name='ACEVEDO',comuna_name='').first(),sex='F')</v>
      </c>
    </row>
    <row r="3981" spans="1:20" x14ac:dyDescent="0.25">
      <c r="A3981">
        <v>1144624864</v>
      </c>
      <c r="B3981" t="s">
        <v>557</v>
      </c>
      <c r="C3981" t="s">
        <v>2337</v>
      </c>
      <c r="D3981" t="s">
        <v>2028</v>
      </c>
      <c r="E3981" t="s">
        <v>100</v>
      </c>
      <c r="F3981" t="s">
        <v>4878</v>
      </c>
      <c r="G3981" t="s">
        <v>2977</v>
      </c>
      <c r="I3981" t="s">
        <v>6924</v>
      </c>
      <c r="J3981" t="s">
        <v>13699</v>
      </c>
      <c r="L3981" t="s">
        <v>26150</v>
      </c>
      <c r="M3981" s="1">
        <v>39375</v>
      </c>
      <c r="N3981" s="4">
        <v>17.671232876712327</v>
      </c>
      <c r="O3981" t="s">
        <v>26511</v>
      </c>
      <c r="P3981" t="s">
        <v>32874</v>
      </c>
      <c r="Q3981" t="str">
        <f>IF(militantesUbicacion[[#This Row],[genero]] = "Masculino","M",IF(militantesUbicacion[[#This Row],[genero]] = "Femenino","F","O"))</f>
        <v>M</v>
      </c>
      <c r="T3981" s="27" t="str">
        <f>CONCATENATE($H$10,$I$10,A3981,$J$10,A3981,$K$10,I3981,$L$10,TRIM(CONCATENATE(TRIM(B3981)," ",TRIM(C3981))),$M$10,TRIM(CONCATENATE(TRIM(D3981)," ",TRIM(E3981))),$N$10,militantesUbicacion[[#This Row],[departamento]],$O$10,militantesUbicacion[[#This Row],[municipio]],$P$10,militantesUbicacion[[#This Row],[Localidad]],$Q$10,militantesUbicacion[[#This Row],[Sex]],$R$10)</f>
        <v>u=Militante.objects.create(username='1144624864',password='1144624864',email='andresramon609@gmail.com',first_name='ELKYN ANDRESS',last_name='GARCIA RAMON',location=Puesto.objects.filter(dpto_name='HUILA',mun_name='ACEVEDO',comuna_name='').first(),sex='M')</v>
      </c>
    </row>
    <row r="3982" spans="1:20" x14ac:dyDescent="0.25">
      <c r="A3982">
        <v>1078755999</v>
      </c>
      <c r="B3982" t="s">
        <v>147</v>
      </c>
      <c r="C3982" t="s">
        <v>265</v>
      </c>
      <c r="D3982" t="s">
        <v>3062</v>
      </c>
      <c r="E3982" t="s">
        <v>5180</v>
      </c>
      <c r="F3982" t="s">
        <v>4878</v>
      </c>
      <c r="G3982" t="s">
        <v>2977</v>
      </c>
      <c r="I3982" t="s">
        <v>7171</v>
      </c>
      <c r="J3982" t="s">
        <v>13942</v>
      </c>
      <c r="K3982" t="s">
        <v>20512</v>
      </c>
      <c r="L3982" t="s">
        <v>26150</v>
      </c>
      <c r="M3982" s="1">
        <v>36422</v>
      </c>
      <c r="N3982" s="4">
        <v>25.761643835616439</v>
      </c>
      <c r="O3982" t="s">
        <v>26758</v>
      </c>
      <c r="P3982" t="s">
        <v>32874</v>
      </c>
      <c r="Q3982" t="str">
        <f>IF(militantesUbicacion[[#This Row],[genero]] = "Masculino","M",IF(militantesUbicacion[[#This Row],[genero]] = "Femenino","F","O"))</f>
        <v>M</v>
      </c>
      <c r="T3982" s="27" t="str">
        <f>CONCATENATE($H$10,$I$10,A3982,$J$10,A3982,$K$10,I3982,$L$10,TRIM(CONCATENATE(TRIM(B3982)," ",TRIM(C3982))),$M$10,TRIM(CONCATENATE(TRIM(D3982)," ",TRIM(E3982))),$N$10,militantesUbicacion[[#This Row],[departamento]],$O$10,militantesUbicacion[[#This Row],[municipio]],$P$10,militantesUbicacion[[#This Row],[Localidad]],$Q$10,militantesUbicacion[[#This Row],[Sex]],$R$10)</f>
        <v>u=Militante.objects.create(username='1078755999',password='1078755999',email='vaquiroalejandro@gmail.com',first_name='MARIO ALEJANDRO',last_name='GOMEZ VAQUIRO',location=Puesto.objects.filter(dpto_name='HUILA',mun_name='ACEVEDO',comuna_name='').first(),sex='M')</v>
      </c>
    </row>
    <row r="3983" spans="1:20" x14ac:dyDescent="0.25">
      <c r="A3983">
        <v>1075544699</v>
      </c>
      <c r="B3983" t="s">
        <v>166</v>
      </c>
      <c r="C3983" t="s">
        <v>2220</v>
      </c>
      <c r="D3983" t="s">
        <v>2995</v>
      </c>
      <c r="E3983" t="s">
        <v>5090</v>
      </c>
      <c r="F3983" t="s">
        <v>4878</v>
      </c>
      <c r="G3983" t="s">
        <v>6113</v>
      </c>
      <c r="I3983" t="s">
        <v>8639</v>
      </c>
      <c r="J3983" t="s">
        <v>15428</v>
      </c>
      <c r="K3983" t="s">
        <v>22009</v>
      </c>
      <c r="L3983" t="s">
        <v>26150</v>
      </c>
      <c r="M3983" s="1">
        <v>35617</v>
      </c>
      <c r="N3983" s="4">
        <v>27.967123287671232</v>
      </c>
      <c r="O3983" t="s">
        <v>28229</v>
      </c>
      <c r="P3983" t="s">
        <v>32874</v>
      </c>
      <c r="Q3983" t="str">
        <f>IF(militantesUbicacion[[#This Row],[genero]] = "Masculino","M",IF(militantesUbicacion[[#This Row],[genero]] = "Femenino","F","O"))</f>
        <v>M</v>
      </c>
      <c r="T3983" s="27" t="str">
        <f>CONCATENATE($H$10,$I$10,A3983,$J$10,A3983,$K$10,I3983,$L$10,TRIM(CONCATENATE(TRIM(B3983)," ",TRIM(C3983))),$M$10,TRIM(CONCATENATE(TRIM(D3983)," ",TRIM(E3983))),$N$10,militantesUbicacion[[#This Row],[departamento]],$O$10,militantesUbicacion[[#This Row],[municipio]],$P$10,militantesUbicacion[[#This Row],[Localidad]],$Q$10,militantesUbicacion[[#This Row],[Sex]],$R$10)</f>
        <v>u=Militante.objects.create(username='1075544699',password='1075544699',email='yonathanguependo@gmail.com',first_name='JONATHAN STIVEN',last_name='NAVARRO GUEPENDO',location=Puesto.objects.filter(dpto_name='HUILA',mun_name='AIPE',comuna_name='').first(),sex='M')</v>
      </c>
    </row>
    <row r="3984" spans="1:20" x14ac:dyDescent="0.25">
      <c r="A3984">
        <v>1006025999</v>
      </c>
      <c r="B3984" t="s">
        <v>812</v>
      </c>
      <c r="D3984" t="s">
        <v>1312</v>
      </c>
      <c r="F3984" t="s">
        <v>4878</v>
      </c>
      <c r="G3984" t="s">
        <v>6113</v>
      </c>
      <c r="I3984" t="s">
        <v>12895</v>
      </c>
      <c r="J3984" t="s">
        <v>19508</v>
      </c>
      <c r="K3984" t="s">
        <v>25781</v>
      </c>
      <c r="L3984" t="s">
        <v>26151</v>
      </c>
      <c r="M3984" s="1">
        <v>37531</v>
      </c>
      <c r="N3984" s="4">
        <v>22.723287671232878</v>
      </c>
      <c r="O3984" t="s">
        <v>32436</v>
      </c>
      <c r="P3984" t="s">
        <v>32873</v>
      </c>
      <c r="Q3984" t="str">
        <f>IF(militantesUbicacion[[#This Row],[genero]] = "Masculino","M",IF(militantesUbicacion[[#This Row],[genero]] = "Femenino","F","O"))</f>
        <v>F</v>
      </c>
      <c r="T3984" s="27" t="str">
        <f>CONCATENATE($H$10,$I$10,A3984,$J$10,A3984,$K$10,I3984,$L$10,TRIM(CONCATENATE(TRIM(B3984)," ",TRIM(C3984))),$M$10,TRIM(CONCATENATE(TRIM(D3984)," ",TRIM(E3984))),$N$10,militantesUbicacion[[#This Row],[departamento]],$O$10,militantesUbicacion[[#This Row],[municipio]],$P$10,militantesUbicacion[[#This Row],[Localidad]],$Q$10,militantesUbicacion[[#This Row],[Sex]],$R$10)</f>
        <v>u=Militante.objects.create(username='1006025999',password='1006025999',email='michelreyes738@gmail.com',first_name='MICHEL',last_name='REYES',location=Puesto.objects.filter(dpto_name='HUILA',mun_name='AIPE',comuna_name='').first(),sex='F')</v>
      </c>
    </row>
    <row r="3985" spans="1:20" x14ac:dyDescent="0.25">
      <c r="A3985">
        <v>1003953368</v>
      </c>
      <c r="B3985" t="s">
        <v>98</v>
      </c>
      <c r="C3985" t="s">
        <v>342</v>
      </c>
      <c r="D3985" t="s">
        <v>3177</v>
      </c>
      <c r="E3985" t="s">
        <v>2961</v>
      </c>
      <c r="F3985" t="s">
        <v>4878</v>
      </c>
      <c r="G3985" t="s">
        <v>6113</v>
      </c>
      <c r="I3985" t="s">
        <v>6658</v>
      </c>
      <c r="J3985" t="s">
        <v>13427</v>
      </c>
      <c r="K3985" t="s">
        <v>20025</v>
      </c>
      <c r="L3985" t="s">
        <v>26150</v>
      </c>
      <c r="M3985" s="1">
        <v>37844</v>
      </c>
      <c r="N3985" s="4">
        <v>21.865753424657534</v>
      </c>
      <c r="O3985" t="s">
        <v>26243</v>
      </c>
      <c r="P3985" t="s">
        <v>32873</v>
      </c>
      <c r="Q3985" t="str">
        <f>IF(militantesUbicacion[[#This Row],[genero]] = "Masculino","M",IF(militantesUbicacion[[#This Row],[genero]] = "Femenino","F","O"))</f>
        <v>M</v>
      </c>
      <c r="T3985" s="27" t="str">
        <f>CONCATENATE($H$10,$I$10,A3985,$J$10,A3985,$K$10,I3985,$L$10,TRIM(CONCATENATE(TRIM(B3985)," ",TRIM(C3985))),$M$10,TRIM(CONCATENATE(TRIM(D3985)," ",TRIM(E3985))),$N$10,militantesUbicacion[[#This Row],[departamento]],$O$10,militantesUbicacion[[#This Row],[municipio]],$P$10,militantesUbicacion[[#This Row],[Localidad]],$Q$10,militantesUbicacion[[#This Row],[Sex]],$R$10)</f>
        <v>u=Militante.objects.create(username='1003953368',password='1003953368',email='juanfranciscoperdomomoreno5@gmail.com',first_name='JUAN FRANCISCO',last_name='PERDOMO MORENO',location=Puesto.objects.filter(dpto_name='HUILA',mun_name='AIPE',comuna_name='').first(),sex='M')</v>
      </c>
    </row>
    <row r="3986" spans="1:20" x14ac:dyDescent="0.25">
      <c r="A3986">
        <v>1003818305</v>
      </c>
      <c r="B3986" t="s">
        <v>32</v>
      </c>
      <c r="C3986" t="s">
        <v>597</v>
      </c>
      <c r="D3986" t="s">
        <v>2892</v>
      </c>
      <c r="E3986" t="s">
        <v>4162</v>
      </c>
      <c r="F3986" t="s">
        <v>4878</v>
      </c>
      <c r="G3986" t="s">
        <v>6113</v>
      </c>
      <c r="I3986" t="s">
        <v>6884</v>
      </c>
      <c r="J3986" t="s">
        <v>13659</v>
      </c>
      <c r="K3986" t="s">
        <v>20250</v>
      </c>
      <c r="L3986" t="s">
        <v>26151</v>
      </c>
      <c r="M3986" s="1">
        <v>36753</v>
      </c>
      <c r="N3986" s="4">
        <v>24.854794520547944</v>
      </c>
      <c r="O3986" t="s">
        <v>26471</v>
      </c>
      <c r="P3986" t="s">
        <v>32874</v>
      </c>
      <c r="Q3986" t="str">
        <f>IF(militantesUbicacion[[#This Row],[genero]] = "Masculino","M",IF(militantesUbicacion[[#This Row],[genero]] = "Femenino","F","O"))</f>
        <v>F</v>
      </c>
      <c r="T3986" s="27" t="str">
        <f>CONCATENATE($H$10,$I$10,A3986,$J$10,A3986,$K$10,I3986,$L$10,TRIM(CONCATENATE(TRIM(B3986)," ",TRIM(C3986))),$M$10,TRIM(CONCATENATE(TRIM(D3986)," ",TRIM(E3986))),$N$10,militantesUbicacion[[#This Row],[departamento]],$O$10,militantesUbicacion[[#This Row],[municipio]],$P$10,militantesUbicacion[[#This Row],[Localidad]],$Q$10,militantesUbicacion[[#This Row],[Sex]],$R$10)</f>
        <v>u=Militante.objects.create(username='1003818305',password='1003818305',email='wariacamila01@gmail.com',first_name='MARIA CAMILA',last_name='MORA CHARRY',location=Puesto.objects.filter(dpto_name='HUILA',mun_name='AIPE',comuna_name='').first(),sex='F')</v>
      </c>
    </row>
    <row r="3987" spans="1:20" x14ac:dyDescent="0.25">
      <c r="A3987">
        <v>1075302677</v>
      </c>
      <c r="B3987" t="s">
        <v>131</v>
      </c>
      <c r="C3987" t="s">
        <v>2204</v>
      </c>
      <c r="D3987" t="s">
        <v>4314</v>
      </c>
      <c r="E3987" t="s">
        <v>4320</v>
      </c>
      <c r="F3987" t="s">
        <v>4878</v>
      </c>
      <c r="G3987" t="s">
        <v>4388</v>
      </c>
      <c r="I3987" t="s">
        <v>7563</v>
      </c>
      <c r="J3987" t="s">
        <v>14335</v>
      </c>
      <c r="K3987" t="s">
        <v>20886</v>
      </c>
      <c r="L3987" t="s">
        <v>26150</v>
      </c>
      <c r="M3987" s="1">
        <v>35495</v>
      </c>
      <c r="N3987" s="4">
        <v>28.301369863013697</v>
      </c>
      <c r="O3987" t="s">
        <v>27151</v>
      </c>
      <c r="P3987" t="s">
        <v>32874</v>
      </c>
      <c r="Q3987" t="str">
        <f>IF(militantesUbicacion[[#This Row],[genero]] = "Masculino","M",IF(militantesUbicacion[[#This Row],[genero]] = "Femenino","F","O"))</f>
        <v>M</v>
      </c>
      <c r="T3987" s="27" t="str">
        <f>CONCATENATE($H$10,$I$10,A3987,$J$10,A3987,$K$10,I3987,$L$10,TRIM(CONCATENATE(TRIM(B3987)," ",TRIM(C3987))),$M$10,TRIM(CONCATENATE(TRIM(D3987)," ",TRIM(E3987))),$N$10,militantesUbicacion[[#This Row],[departamento]],$O$10,militantesUbicacion[[#This Row],[municipio]],$P$10,militantesUbicacion[[#This Row],[Localidad]],$Q$10,militantesUbicacion[[#This Row],[Sex]],$R$10)</f>
        <v>u=Militante.objects.create(username='1075302677',password='1075302677',email='sedaalsu@gmail.com',first_name='SERGIO DANIEL',last_name='ALVIRA SUAZA',location=Puesto.objects.filter(dpto_name='HUILA',mun_name='ALGECIRAS',comuna_name='').first(),sex='M')</v>
      </c>
    </row>
    <row r="3988" spans="1:20" x14ac:dyDescent="0.25">
      <c r="A3988">
        <v>1076982554</v>
      </c>
      <c r="B3988" t="s">
        <v>57</v>
      </c>
      <c r="D3988" t="s">
        <v>3052</v>
      </c>
      <c r="E3988" t="s">
        <v>3238</v>
      </c>
      <c r="F3988" t="s">
        <v>4878</v>
      </c>
      <c r="G3988" t="s">
        <v>4388</v>
      </c>
      <c r="I3988" t="s">
        <v>12608</v>
      </c>
      <c r="J3988" t="s">
        <v>19236</v>
      </c>
      <c r="K3988" t="s">
        <v>25551</v>
      </c>
      <c r="L3988" t="s">
        <v>26151</v>
      </c>
      <c r="M3988" s="1">
        <v>38206</v>
      </c>
      <c r="N3988" s="4">
        <v>20.873972602739727</v>
      </c>
      <c r="O3988" t="s">
        <v>32156</v>
      </c>
      <c r="P3988" t="s">
        <v>32873</v>
      </c>
      <c r="Q3988" t="str">
        <f>IF(militantesUbicacion[[#This Row],[genero]] = "Masculino","M",IF(militantesUbicacion[[#This Row],[genero]] = "Femenino","F","O"))</f>
        <v>F</v>
      </c>
      <c r="T3988" s="27" t="str">
        <f>CONCATENATE($H$10,$I$10,A3988,$J$10,A3988,$K$10,I3988,$L$10,TRIM(CONCATENATE(TRIM(B3988)," ",TRIM(C3988))),$M$10,TRIM(CONCATENATE(TRIM(D3988)," ",TRIM(E3988))),$N$10,militantesUbicacion[[#This Row],[departamento]],$O$10,militantesUbicacion[[#This Row],[municipio]],$P$10,militantesUbicacion[[#This Row],[Localidad]],$Q$10,militantesUbicacion[[#This Row],[Sex]],$R$10)</f>
        <v>u=Militante.objects.create(username='1076982554',password='1076982554',email='natyamaya704@gmail.com',first_name='NATALIA',last_name='AMAYA SANABRIA',location=Puesto.objects.filter(dpto_name='HUILA',mun_name='ALGECIRAS',comuna_name='').first(),sex='F')</v>
      </c>
    </row>
    <row r="3989" spans="1:20" x14ac:dyDescent="0.25">
      <c r="A3989">
        <v>1076983888</v>
      </c>
      <c r="B3989" t="s">
        <v>603</v>
      </c>
      <c r="C3989" t="s">
        <v>152</v>
      </c>
      <c r="D3989" t="s">
        <v>3113</v>
      </c>
      <c r="E3989" t="s">
        <v>3035</v>
      </c>
      <c r="F3989" t="s">
        <v>4878</v>
      </c>
      <c r="G3989" t="s">
        <v>4388</v>
      </c>
      <c r="I3989" t="s">
        <v>7020</v>
      </c>
      <c r="J3989" t="s">
        <v>13793</v>
      </c>
      <c r="K3989" t="s">
        <v>20374</v>
      </c>
      <c r="L3989" t="s">
        <v>26150</v>
      </c>
      <c r="M3989" s="1">
        <v>39062</v>
      </c>
      <c r="N3989" s="4">
        <v>18.528767123287672</v>
      </c>
      <c r="O3989" t="s">
        <v>26607</v>
      </c>
      <c r="P3989" t="s">
        <v>32874</v>
      </c>
      <c r="Q3989" t="str">
        <f>IF(militantesUbicacion[[#This Row],[genero]] = "Masculino","M",IF(militantesUbicacion[[#This Row],[genero]] = "Femenino","F","O"))</f>
        <v>M</v>
      </c>
      <c r="T3989" s="27" t="str">
        <f>CONCATENATE($H$10,$I$10,A3989,$J$10,A3989,$K$10,I3989,$L$10,TRIM(CONCATENATE(TRIM(B3989)," ",TRIM(C3989))),$M$10,TRIM(CONCATENATE(TRIM(D3989)," ",TRIM(E3989))),$N$10,militantesUbicacion[[#This Row],[departamento]],$O$10,militantesUbicacion[[#This Row],[municipio]],$P$10,militantesUbicacion[[#This Row],[Localidad]],$Q$10,militantesUbicacion[[#This Row],[Sex]],$R$10)</f>
        <v>u=Militante.objects.create(username='1076983888',password='1076983888',email='pinedagutierrezcamilo531@gmail.com',first_name='ESDER CAMILO',last_name='PINEDA GUTIERREZ',location=Puesto.objects.filter(dpto_name='HUILA',mun_name='ALGECIRAS',comuna_name='').first(),sex='M')</v>
      </c>
    </row>
    <row r="3990" spans="1:20" x14ac:dyDescent="0.25">
      <c r="A3990">
        <v>1075308870</v>
      </c>
      <c r="B3990" t="s">
        <v>679</v>
      </c>
      <c r="C3990" t="s">
        <v>406</v>
      </c>
      <c r="D3990" t="s">
        <v>2993</v>
      </c>
      <c r="E3990" t="s">
        <v>3013</v>
      </c>
      <c r="F3990" t="s">
        <v>4878</v>
      </c>
      <c r="G3990" t="s">
        <v>4388</v>
      </c>
      <c r="I3990" t="s">
        <v>7206</v>
      </c>
      <c r="J3990" t="s">
        <v>13977</v>
      </c>
      <c r="L3990" t="s">
        <v>26151</v>
      </c>
      <c r="M3990" s="1">
        <v>35807</v>
      </c>
      <c r="N3990" s="4">
        <v>27.446575342465753</v>
      </c>
      <c r="O3990" t="s">
        <v>26793</v>
      </c>
      <c r="P3990" t="s">
        <v>32874</v>
      </c>
      <c r="Q3990" t="str">
        <f>IF(militantesUbicacion[[#This Row],[genero]] = "Masculino","M",IF(militantesUbicacion[[#This Row],[genero]] = "Femenino","F","O"))</f>
        <v>F</v>
      </c>
      <c r="T3990" s="27" t="str">
        <f>CONCATENATE($H$10,$I$10,A3990,$J$10,A3990,$K$10,I3990,$L$10,TRIM(CONCATENATE(TRIM(B3990)," ",TRIM(C3990))),$M$10,TRIM(CONCATENATE(TRIM(D3990)," ",TRIM(E3990))),$N$10,militantesUbicacion[[#This Row],[departamento]],$O$10,militantesUbicacion[[#This Row],[municipio]],$P$10,militantesUbicacion[[#This Row],[Localidad]],$Q$10,militantesUbicacion[[#This Row],[Sex]],$R$10)</f>
        <v>u=Militante.objects.create(username='1075308870',password='1075308870',email='kellyavila981@gmail.com',first_name='KELLY JOHANA',last_name='AVILA MEDINA',location=Puesto.objects.filter(dpto_name='HUILA',mun_name='ALGECIRAS',comuna_name='').first(),sex='F')</v>
      </c>
    </row>
    <row r="3991" spans="1:20" x14ac:dyDescent="0.25">
      <c r="A3991">
        <v>1078247125</v>
      </c>
      <c r="B3991" t="s">
        <v>32</v>
      </c>
      <c r="C3991" t="s">
        <v>2247</v>
      </c>
      <c r="D3991" t="s">
        <v>2358</v>
      </c>
      <c r="E3991" t="s">
        <v>3180</v>
      </c>
      <c r="F3991" t="s">
        <v>4878</v>
      </c>
      <c r="G3991" t="s">
        <v>6519</v>
      </c>
      <c r="I3991" t="s">
        <v>8738</v>
      </c>
      <c r="J3991" t="s">
        <v>15529</v>
      </c>
      <c r="K3991" t="s">
        <v>22115</v>
      </c>
      <c r="L3991" t="s">
        <v>26151</v>
      </c>
      <c r="M3991" s="1">
        <v>35630</v>
      </c>
      <c r="N3991" s="4">
        <v>27.931506849315067</v>
      </c>
      <c r="O3991" t="s">
        <v>28331</v>
      </c>
      <c r="P3991" t="s">
        <v>32874</v>
      </c>
      <c r="Q3991" t="str">
        <f>IF(militantesUbicacion[[#This Row],[genero]] = "Masculino","M",IF(militantesUbicacion[[#This Row],[genero]] = "Femenino","F","O"))</f>
        <v>F</v>
      </c>
      <c r="T3991" s="27" t="str">
        <f>CONCATENATE($H$10,$I$10,A3991,$J$10,A3991,$K$10,I3991,$L$10,TRIM(CONCATENATE(TRIM(B3991)," ",TRIM(C3991))),$M$10,TRIM(CONCATENATE(TRIM(D3991)," ",TRIM(E3991))),$N$10,militantesUbicacion[[#This Row],[departamento]],$O$10,militantesUbicacion[[#This Row],[municipio]],$P$10,militantesUbicacion[[#This Row],[Localidad]],$Q$10,militantesUbicacion[[#This Row],[Sex]],$R$10)</f>
        <v>u=Militante.objects.create(username='1078247125',password='1078247125',email='valenciarinconmariafernanda@gmail.com',first_name='MARIA FERNANDA',last_name='VALENCIA RINCON',location=Puesto.objects.filter(dpto_name='HUILA',mun_name='ALTAMIRA',comuna_name='').first(),sex='F')</v>
      </c>
    </row>
    <row r="3992" spans="1:20" x14ac:dyDescent="0.25">
      <c r="A3992">
        <v>1006511521</v>
      </c>
      <c r="B3992" t="s">
        <v>32</v>
      </c>
      <c r="C3992" t="s">
        <v>597</v>
      </c>
      <c r="D3992" t="s">
        <v>3045</v>
      </c>
      <c r="E3992" t="s">
        <v>1832</v>
      </c>
      <c r="F3992" t="s">
        <v>4878</v>
      </c>
      <c r="G3992" t="s">
        <v>6519</v>
      </c>
      <c r="I3992" t="s">
        <v>12415</v>
      </c>
      <c r="J3992" t="s">
        <v>19058</v>
      </c>
      <c r="K3992" t="s">
        <v>6519</v>
      </c>
      <c r="L3992" t="s">
        <v>26151</v>
      </c>
      <c r="M3992" s="1">
        <v>37795</v>
      </c>
      <c r="N3992" s="4">
        <v>22</v>
      </c>
      <c r="O3992" t="s">
        <v>31965</v>
      </c>
      <c r="P3992" t="s">
        <v>32873</v>
      </c>
      <c r="Q3992" t="str">
        <f>IF(militantesUbicacion[[#This Row],[genero]] = "Masculino","M",IF(militantesUbicacion[[#This Row],[genero]] = "Femenino","F","O"))</f>
        <v>F</v>
      </c>
      <c r="T3992" s="27" t="str">
        <f>CONCATENATE($H$10,$I$10,A3992,$J$10,A3992,$K$10,I3992,$L$10,TRIM(CONCATENATE(TRIM(B3992)," ",TRIM(C3992))),$M$10,TRIM(CONCATENATE(TRIM(D3992)," ",TRIM(E3992))),$N$10,militantesUbicacion[[#This Row],[departamento]],$O$10,militantesUbicacion[[#This Row],[municipio]],$P$10,militantesUbicacion[[#This Row],[Localidad]],$Q$10,militantesUbicacion[[#This Row],[Sex]],$R$10)</f>
        <v>u=Militante.objects.create(username='1006511521',password='1006511521',email='mariacamilaj025@gmail.com',first_name='MARIA CAMILA',last_name='JIMENEZ LOPEZ',location=Puesto.objects.filter(dpto_name='HUILA',mun_name='ALTAMIRA',comuna_name='').first(),sex='F')</v>
      </c>
    </row>
    <row r="3993" spans="1:20" x14ac:dyDescent="0.25">
      <c r="A3993">
        <v>1003994014</v>
      </c>
      <c r="B3993" t="s">
        <v>98</v>
      </c>
      <c r="C3993" t="s">
        <v>54</v>
      </c>
      <c r="D3993" t="s">
        <v>3144</v>
      </c>
      <c r="E3993" t="s">
        <v>3287</v>
      </c>
      <c r="F3993" t="s">
        <v>4878</v>
      </c>
      <c r="G3993" t="s">
        <v>6519</v>
      </c>
      <c r="I3993" t="s">
        <v>11921</v>
      </c>
      <c r="J3993" t="s">
        <v>18579</v>
      </c>
      <c r="K3993" t="s">
        <v>6519</v>
      </c>
      <c r="L3993" t="s">
        <v>26150</v>
      </c>
      <c r="M3993" s="1">
        <v>36633</v>
      </c>
      <c r="N3993" s="4">
        <v>25.183561643835617</v>
      </c>
      <c r="O3993" t="s">
        <v>31475</v>
      </c>
      <c r="P3993" t="s">
        <v>32873</v>
      </c>
      <c r="Q3993" t="str">
        <f>IF(militantesUbicacion[[#This Row],[genero]] = "Masculino","M",IF(militantesUbicacion[[#This Row],[genero]] = "Femenino","F","O"))</f>
        <v>M</v>
      </c>
      <c r="T3993" s="27" t="str">
        <f>CONCATENATE($H$10,$I$10,A3993,$J$10,A3993,$K$10,I3993,$L$10,TRIM(CONCATENATE(TRIM(B3993)," ",TRIM(C3993))),$M$10,TRIM(CONCATENATE(TRIM(D3993)," ",TRIM(E3993))),$N$10,militantesUbicacion[[#This Row],[departamento]],$O$10,militantesUbicacion[[#This Row],[municipio]],$P$10,militantesUbicacion[[#This Row],[Localidad]],$Q$10,militantesUbicacion[[#This Row],[Sex]],$R$10)</f>
        <v>u=Militante.objects.create(username='1003994014',password='1003994014',email='1juannaranjo6@gmail.com',first_name='JUAN DAVID',last_name='NARANJO ALARCON',location=Puesto.objects.filter(dpto_name='HUILA',mun_name='ALTAMIRA',comuna_name='').first(),sex='M')</v>
      </c>
    </row>
    <row r="3994" spans="1:20" x14ac:dyDescent="0.25">
      <c r="A3994">
        <v>1078778868</v>
      </c>
      <c r="B3994" t="s">
        <v>215</v>
      </c>
      <c r="C3994" t="s">
        <v>2158</v>
      </c>
      <c r="D3994" t="s">
        <v>3027</v>
      </c>
      <c r="E3994" t="s">
        <v>2369</v>
      </c>
      <c r="F3994" t="s">
        <v>4878</v>
      </c>
      <c r="G3994" t="s">
        <v>4172</v>
      </c>
      <c r="I3994" t="s">
        <v>8619</v>
      </c>
      <c r="J3994" t="s">
        <v>15411</v>
      </c>
      <c r="K3994" t="s">
        <v>21993</v>
      </c>
      <c r="L3994" t="s">
        <v>26151</v>
      </c>
      <c r="M3994" s="1">
        <v>36454</v>
      </c>
      <c r="N3994" s="4">
        <v>25.673972602739727</v>
      </c>
      <c r="O3994" t="s">
        <v>28208</v>
      </c>
      <c r="P3994" t="s">
        <v>32874</v>
      </c>
      <c r="Q3994" t="str">
        <f>IF(militantesUbicacion[[#This Row],[genero]] = "Masculino","M",IF(militantesUbicacion[[#This Row],[genero]] = "Femenino","F","O"))</f>
        <v>F</v>
      </c>
      <c r="T3994" s="27" t="str">
        <f>CONCATENATE($H$10,$I$10,A3994,$J$10,A3994,$K$10,I3994,$L$10,TRIM(CONCATENATE(TRIM(B3994)," ",TRIM(C3994))),$M$10,TRIM(CONCATENATE(TRIM(D3994)," ",TRIM(E3994))),$N$10,militantesUbicacion[[#This Row],[departamento]],$O$10,militantesUbicacion[[#This Row],[municipio]],$P$10,militantesUbicacion[[#This Row],[Localidad]],$Q$10,militantesUbicacion[[#This Row],[Sex]],$R$10)</f>
        <v>u=Militante.objects.create(username='1078778868',password='1078778868',email='rodriguezmartinezdaniela123@gmail.com',first_name='DANIELA',last_name='RODRIGUEZ MARTINEZ',location=Puesto.objects.filter(dpto_name='HUILA',mun_name='BARAYA',comuna_name='').first(),sex='F')</v>
      </c>
    </row>
    <row r="3995" spans="1:20" x14ac:dyDescent="0.25">
      <c r="A3995">
        <v>1075311045</v>
      </c>
      <c r="B3995" t="s">
        <v>306</v>
      </c>
      <c r="C3995" t="s">
        <v>2158</v>
      </c>
      <c r="D3995" t="s">
        <v>3052</v>
      </c>
      <c r="E3995" t="s">
        <v>3357</v>
      </c>
      <c r="F3995" t="s">
        <v>4878</v>
      </c>
      <c r="G3995" t="s">
        <v>4172</v>
      </c>
      <c r="I3995" t="s">
        <v>13077</v>
      </c>
      <c r="J3995" t="s">
        <v>19680</v>
      </c>
      <c r="K3995" t="s">
        <v>21144</v>
      </c>
      <c r="L3995" t="s">
        <v>26150</v>
      </c>
      <c r="M3995" s="1">
        <v>35911</v>
      </c>
      <c r="N3995" s="4">
        <v>27.161643835616438</v>
      </c>
      <c r="O3995" t="s">
        <v>27150</v>
      </c>
      <c r="P3995" t="s">
        <v>32873</v>
      </c>
      <c r="Q3995" t="str">
        <f>IF(militantesUbicacion[[#This Row],[genero]] = "Masculino","M",IF(militantesUbicacion[[#This Row],[genero]] = "Femenino","F","O"))</f>
        <v>M</v>
      </c>
      <c r="T3995" s="27" t="str">
        <f>CONCATENATE($H$10,$I$10,A3995,$J$10,A3995,$K$10,I3995,$L$10,TRIM(CONCATENATE(TRIM(B3995)," ",TRIM(C3995))),$M$10,TRIM(CONCATENATE(TRIM(D3995)," ",TRIM(E3995))),$N$10,militantesUbicacion[[#This Row],[departamento]],$O$10,militantesUbicacion[[#This Row],[municipio]],$P$10,militantesUbicacion[[#This Row],[Localidad]],$Q$10,militantesUbicacion[[#This Row],[Sex]],$R$10)</f>
        <v>u=Militante.objects.create(username='1075311045',password='1075311045',email='amayavillarrealsebastian@gmail.com',first_name='SEBASTIAN',last_name='AMAYA VILLARREAL',location=Puesto.objects.filter(dpto_name='HUILA',mun_name='BARAYA',comuna_name='').first(),sex='M')</v>
      </c>
    </row>
    <row r="3996" spans="1:20" x14ac:dyDescent="0.25">
      <c r="A3996">
        <v>1003864855</v>
      </c>
      <c r="B3996" t="s">
        <v>32</v>
      </c>
      <c r="C3996" t="s">
        <v>2424</v>
      </c>
      <c r="D3996" t="s">
        <v>3622</v>
      </c>
      <c r="E3996" t="s">
        <v>5835</v>
      </c>
      <c r="F3996" t="s">
        <v>4878</v>
      </c>
      <c r="G3996" t="s">
        <v>4172</v>
      </c>
      <c r="I3996" t="s">
        <v>10329</v>
      </c>
      <c r="J3996" t="s">
        <v>17034</v>
      </c>
      <c r="K3996" t="s">
        <v>23578</v>
      </c>
      <c r="L3996" t="s">
        <v>26151</v>
      </c>
      <c r="M3996" s="1">
        <v>37705</v>
      </c>
      <c r="N3996" s="4">
        <v>22.246575342465754</v>
      </c>
      <c r="O3996" t="s">
        <v>29909</v>
      </c>
      <c r="P3996" t="s">
        <v>32874</v>
      </c>
      <c r="Q3996" t="str">
        <f>IF(militantesUbicacion[[#This Row],[genero]] = "Masculino","M",IF(militantesUbicacion[[#This Row],[genero]] = "Femenino","F","O"))</f>
        <v>F</v>
      </c>
      <c r="T3996" s="27" t="str">
        <f>CONCATENATE($H$10,$I$10,A3996,$J$10,A3996,$K$10,I3996,$L$10,TRIM(CONCATENATE(TRIM(B3996)," ",TRIM(C3996))),$M$10,TRIM(CONCATENATE(TRIM(D3996)," ",TRIM(E3996))),$N$10,militantesUbicacion[[#This Row],[departamento]],$O$10,militantesUbicacion[[#This Row],[municipio]],$P$10,militantesUbicacion[[#This Row],[Localidad]],$Q$10,militantesUbicacion[[#This Row],[Sex]],$R$10)</f>
        <v>u=Militante.objects.create(username='1003864855',password='1003864855',email='vane3219134944@gmail.com',first_name='MARIA VANESSA',last_name='CAICEDO GUAYACUNDO',location=Puesto.objects.filter(dpto_name='HUILA',mun_name='BARAYA',comuna_name='').first(),sex='F')</v>
      </c>
    </row>
    <row r="3997" spans="1:20" x14ac:dyDescent="0.25">
      <c r="A3997">
        <v>1078776102</v>
      </c>
      <c r="B3997" t="s">
        <v>83</v>
      </c>
      <c r="C3997" t="s">
        <v>2790</v>
      </c>
      <c r="D3997" t="s">
        <v>3622</v>
      </c>
      <c r="E3997" t="s">
        <v>5835</v>
      </c>
      <c r="F3997" t="s">
        <v>4878</v>
      </c>
      <c r="G3997" t="s">
        <v>4172</v>
      </c>
      <c r="I3997" t="s">
        <v>10330</v>
      </c>
      <c r="J3997" t="s">
        <v>17035</v>
      </c>
      <c r="K3997" t="s">
        <v>23579</v>
      </c>
      <c r="L3997" t="s">
        <v>26150</v>
      </c>
      <c r="M3997" s="1">
        <v>37129</v>
      </c>
      <c r="N3997" s="4">
        <v>23.824657534246576</v>
      </c>
      <c r="O3997" t="s">
        <v>29910</v>
      </c>
      <c r="P3997" t="s">
        <v>32874</v>
      </c>
      <c r="Q3997" t="str">
        <f>IF(militantesUbicacion[[#This Row],[genero]] = "Masculino","M",IF(militantesUbicacion[[#This Row],[genero]] = "Femenino","F","O"))</f>
        <v>M</v>
      </c>
      <c r="T3997" s="27" t="str">
        <f>CONCATENATE($H$10,$I$10,A3997,$J$10,A3997,$K$10,I3997,$L$10,TRIM(CONCATENATE(TRIM(B3997)," ",TRIM(C3997))),$M$10,TRIM(CONCATENATE(TRIM(D3997)," ",TRIM(E3997))),$N$10,militantesUbicacion[[#This Row],[departamento]],$O$10,militantesUbicacion[[#This Row],[municipio]],$P$10,militantesUbicacion[[#This Row],[Localidad]],$Q$10,militantesUbicacion[[#This Row],[Sex]],$R$10)</f>
        <v>u=Militante.objects.create(username='1078776102',password='1078776102',email='guayacundo15@gmail.com',first_name='JOSE FELICIANO',last_name='CAICEDO GUAYACUNDO',location=Puesto.objects.filter(dpto_name='HUILA',mun_name='BARAYA',comuna_name='').first(),sex='M')</v>
      </c>
    </row>
    <row r="3998" spans="1:20" x14ac:dyDescent="0.25">
      <c r="A3998">
        <v>1004035713</v>
      </c>
      <c r="B3998" t="s">
        <v>30</v>
      </c>
      <c r="C3998" t="s">
        <v>2158</v>
      </c>
      <c r="D3998" t="s">
        <v>3501</v>
      </c>
      <c r="E3998" t="s">
        <v>165</v>
      </c>
      <c r="F3998" t="s">
        <v>4878</v>
      </c>
      <c r="G3998" t="s">
        <v>4172</v>
      </c>
      <c r="I3998" t="s">
        <v>10332</v>
      </c>
      <c r="J3998" t="s">
        <v>17037</v>
      </c>
      <c r="K3998" t="s">
        <v>23581</v>
      </c>
      <c r="L3998" t="s">
        <v>26150</v>
      </c>
      <c r="M3998" s="1">
        <v>37121</v>
      </c>
      <c r="N3998" s="4">
        <v>23.846575342465755</v>
      </c>
      <c r="O3998" t="s">
        <v>29912</v>
      </c>
      <c r="P3998" t="s">
        <v>32874</v>
      </c>
      <c r="Q3998" t="str">
        <f>IF(militantesUbicacion[[#This Row],[genero]] = "Masculino","M",IF(militantesUbicacion[[#This Row],[genero]] = "Femenino","F","O"))</f>
        <v>M</v>
      </c>
      <c r="T3998" s="27" t="str">
        <f>CONCATENATE($H$10,$I$10,A3998,$J$10,A3998,$K$10,I3998,$L$10,TRIM(CONCATENATE(TRIM(B3998)," ",TRIM(C3998))),$M$10,TRIM(CONCATENATE(TRIM(D3998)," ",TRIM(E3998))),$N$10,militantesUbicacion[[#This Row],[departamento]],$O$10,militantesUbicacion[[#This Row],[municipio]],$P$10,militantesUbicacion[[#This Row],[Localidad]],$Q$10,militantesUbicacion[[#This Row],[Sex]],$R$10)</f>
        <v>u=Militante.objects.create(username='1004035713',password='1004035713',email='kdixi1108@gmail.com',first_name='DANIEL',last_name='MENDEZ BURGOS',location=Puesto.objects.filter(dpto_name='HUILA',mun_name='BARAYA',comuna_name='').first(),sex='M')</v>
      </c>
    </row>
    <row r="3999" spans="1:20" x14ac:dyDescent="0.25">
      <c r="A3999">
        <v>1003864865</v>
      </c>
      <c r="B3999" t="s">
        <v>503</v>
      </c>
      <c r="C3999" t="s">
        <v>2158</v>
      </c>
      <c r="D3999" t="s">
        <v>3622</v>
      </c>
      <c r="E3999" t="s">
        <v>5835</v>
      </c>
      <c r="F3999" t="s">
        <v>4878</v>
      </c>
      <c r="G3999" t="s">
        <v>4172</v>
      </c>
      <c r="I3999" t="s">
        <v>10331</v>
      </c>
      <c r="J3999" t="s">
        <v>17036</v>
      </c>
      <c r="K3999" t="s">
        <v>23580</v>
      </c>
      <c r="L3999" t="s">
        <v>26151</v>
      </c>
      <c r="M3999" s="1">
        <v>37705</v>
      </c>
      <c r="N3999" s="4">
        <v>22.246575342465754</v>
      </c>
      <c r="O3999" t="s">
        <v>29911</v>
      </c>
      <c r="P3999" t="s">
        <v>32874</v>
      </c>
      <c r="Q3999" t="str">
        <f>IF(militantesUbicacion[[#This Row],[genero]] = "Masculino","M",IF(militantesUbicacion[[#This Row],[genero]] = "Femenino","F","O"))</f>
        <v>F</v>
      </c>
      <c r="T3999" s="27" t="str">
        <f>CONCATENATE($H$10,$I$10,A3999,$J$10,A3999,$K$10,I3999,$L$10,TRIM(CONCATENATE(TRIM(B3999)," ",TRIM(C3999))),$M$10,TRIM(CONCATENATE(TRIM(D3999)," ",TRIM(E3999))),$N$10,militantesUbicacion[[#This Row],[departamento]],$O$10,militantesUbicacion[[#This Row],[municipio]],$P$10,militantesUbicacion[[#This Row],[Localidad]],$Q$10,militantesUbicacion[[#This Row],[Sex]],$R$10)</f>
        <v>u=Militante.objects.create(username='1003864865',password='1003864865',email='guayacundo03@gmail.com',first_name='NIYIRETH',last_name='CAICEDO GUAYACUNDO',location=Puesto.objects.filter(dpto_name='HUILA',mun_name='BARAYA',comuna_name='').first(),sex='F')</v>
      </c>
    </row>
    <row r="4000" spans="1:20" x14ac:dyDescent="0.25">
      <c r="A4000">
        <v>1078776601</v>
      </c>
      <c r="B4000" t="s">
        <v>173</v>
      </c>
      <c r="D4000" t="s">
        <v>3734</v>
      </c>
      <c r="E4000" t="s">
        <v>3020</v>
      </c>
      <c r="F4000" t="s">
        <v>4878</v>
      </c>
      <c r="G4000" t="s">
        <v>4172</v>
      </c>
      <c r="I4000" t="s">
        <v>6941</v>
      </c>
      <c r="J4000" t="s">
        <v>13717</v>
      </c>
      <c r="L4000" t="s">
        <v>26150</v>
      </c>
      <c r="M4000" s="1">
        <v>38738</v>
      </c>
      <c r="N4000" s="4">
        <v>19.416438356164385</v>
      </c>
      <c r="O4000" t="s">
        <v>26528</v>
      </c>
      <c r="P4000" t="s">
        <v>32874</v>
      </c>
      <c r="Q4000" t="str">
        <f>IF(militantesUbicacion[[#This Row],[genero]] = "Masculino","M",IF(militantesUbicacion[[#This Row],[genero]] = "Femenino","F","O"))</f>
        <v>M</v>
      </c>
      <c r="T4000" s="27" t="str">
        <f>CONCATENATE($H$10,$I$10,A4000,$J$10,A4000,$K$10,I4000,$L$10,TRIM(CONCATENATE(TRIM(B4000)," ",TRIM(C4000))),$M$10,TRIM(CONCATENATE(TRIM(D4000)," ",TRIM(E4000))),$N$10,militantesUbicacion[[#This Row],[departamento]],$O$10,militantesUbicacion[[#This Row],[municipio]],$P$10,militantesUbicacion[[#This Row],[Localidad]],$Q$10,militantesUbicacion[[#This Row],[Sex]],$R$10)</f>
        <v>u=Militante.objects.create(username='1078776601',password='1078776601',email='saquiro2006@gmail.com',first_name='SANTIAGO',last_name='QUIROGA RAMOS',location=Puesto.objects.filter(dpto_name='HUILA',mun_name='BARAYA',comuna_name='').first(),sex='M')</v>
      </c>
    </row>
    <row r="4001" spans="1:20" x14ac:dyDescent="0.25">
      <c r="A4001">
        <v>1075313245</v>
      </c>
      <c r="B4001" t="s">
        <v>275</v>
      </c>
      <c r="C4001" t="s">
        <v>2195</v>
      </c>
      <c r="D4001" t="s">
        <v>4990</v>
      </c>
      <c r="E4001" t="s">
        <v>2961</v>
      </c>
      <c r="F4001" t="s">
        <v>4878</v>
      </c>
      <c r="G4001" t="s">
        <v>6110</v>
      </c>
      <c r="I4001" t="s">
        <v>11609</v>
      </c>
      <c r="J4001" t="s">
        <v>18276</v>
      </c>
      <c r="K4001" t="s">
        <v>24747</v>
      </c>
      <c r="L4001" t="s">
        <v>26150</v>
      </c>
      <c r="M4001" s="1">
        <v>36025</v>
      </c>
      <c r="N4001" s="4">
        <v>26.849315068493151</v>
      </c>
      <c r="O4001" t="s">
        <v>31164</v>
      </c>
      <c r="P4001" t="s">
        <v>32873</v>
      </c>
      <c r="Q4001" t="str">
        <f>IF(militantesUbicacion[[#This Row],[genero]] = "Masculino","M",IF(militantesUbicacion[[#This Row],[genero]] = "Femenino","F","O"))</f>
        <v>M</v>
      </c>
      <c r="T4001" s="27" t="str">
        <f>CONCATENATE($H$10,$I$10,A4001,$J$10,A4001,$K$10,I4001,$L$10,TRIM(CONCATENATE(TRIM(B4001)," ",TRIM(C4001))),$M$10,TRIM(CONCATENATE(TRIM(D4001)," ",TRIM(E4001))),$N$10,militantesUbicacion[[#This Row],[departamento]],$O$10,militantesUbicacion[[#This Row],[municipio]],$P$10,militantesUbicacion[[#This Row],[Localidad]],$Q$10,militantesUbicacion[[#This Row],[Sex]],$R$10)</f>
        <v>u=Militante.objects.create(username='1075313245',password='1075313245',email='kevinjavier2016@gmail.com',first_name='KEVIN JAVIER',last_name='TORREJANO MORENO',location=Puesto.objects.filter(dpto_name='HUILA',mun_name='CAMPOALEGRE',comuna_name='').first(),sex='M')</v>
      </c>
    </row>
    <row r="4002" spans="1:20" x14ac:dyDescent="0.25">
      <c r="A4002">
        <v>1079186002</v>
      </c>
      <c r="B4002" t="s">
        <v>960</v>
      </c>
      <c r="C4002" t="s">
        <v>2697</v>
      </c>
      <c r="D4002" t="s">
        <v>3999</v>
      </c>
      <c r="E4002" t="s">
        <v>2083</v>
      </c>
      <c r="F4002" t="s">
        <v>4878</v>
      </c>
      <c r="G4002" t="s">
        <v>6110</v>
      </c>
      <c r="I4002" t="s">
        <v>8768</v>
      </c>
      <c r="J4002" t="s">
        <v>15556</v>
      </c>
      <c r="K4002" t="s">
        <v>22149</v>
      </c>
      <c r="L4002" t="s">
        <v>26150</v>
      </c>
      <c r="M4002" s="1">
        <v>35963</v>
      </c>
      <c r="N4002" s="4">
        <v>27.019178082191782</v>
      </c>
      <c r="O4002" t="s">
        <v>28365</v>
      </c>
      <c r="P4002" t="s">
        <v>32874</v>
      </c>
      <c r="Q4002" t="str">
        <f>IF(militantesUbicacion[[#This Row],[genero]] = "Masculino","M",IF(militantesUbicacion[[#This Row],[genero]] = "Femenino","F","O"))</f>
        <v>M</v>
      </c>
      <c r="T4002" s="27" t="str">
        <f>CONCATENATE($H$10,$I$10,A4002,$J$10,A4002,$K$10,I4002,$L$10,TRIM(CONCATENATE(TRIM(B4002)," ",TRIM(C4002))),$M$10,TRIM(CONCATENATE(TRIM(D4002)," ",TRIM(E4002))),$N$10,militantesUbicacion[[#This Row],[departamento]],$O$10,militantesUbicacion[[#This Row],[municipio]],$P$10,militantesUbicacion[[#This Row],[Localidad]],$Q$10,militantesUbicacion[[#This Row],[Sex]],$R$10)</f>
        <v>u=Militante.objects.create(username='1079186002',password='1079186002',email='jtatovar98@gmail.com',first_name='JONATAN TOVAR',last_name='TOVAR FLOREZ',location=Puesto.objects.filter(dpto_name='HUILA',mun_name='CAMPOALEGRE',comuna_name='').first(),sex='M')</v>
      </c>
    </row>
    <row r="4003" spans="1:20" x14ac:dyDescent="0.25">
      <c r="A4003">
        <v>1004224781</v>
      </c>
      <c r="B4003" t="s">
        <v>1462</v>
      </c>
      <c r="C4003" t="s">
        <v>2158</v>
      </c>
      <c r="D4003" t="s">
        <v>5037</v>
      </c>
      <c r="E4003" t="s">
        <v>4396</v>
      </c>
      <c r="F4003" t="s">
        <v>4878</v>
      </c>
      <c r="G4003" t="s">
        <v>6110</v>
      </c>
      <c r="I4003" t="s">
        <v>8880</v>
      </c>
      <c r="J4003" t="s">
        <v>15668</v>
      </c>
      <c r="K4003" t="s">
        <v>22265</v>
      </c>
      <c r="L4003" t="s">
        <v>26151</v>
      </c>
      <c r="M4003" s="1">
        <v>36106</v>
      </c>
      <c r="N4003" s="4">
        <v>26.627397260273973</v>
      </c>
      <c r="O4003" t="s">
        <v>28479</v>
      </c>
      <c r="P4003" t="s">
        <v>32874</v>
      </c>
      <c r="Q4003" t="str">
        <f>IF(militantesUbicacion[[#This Row],[genero]] = "Masculino","M",IF(militantesUbicacion[[#This Row],[genero]] = "Femenino","F","O"))</f>
        <v>F</v>
      </c>
      <c r="T4003" s="27" t="str">
        <f>CONCATENATE($H$10,$I$10,A4003,$J$10,A4003,$K$10,I4003,$L$10,TRIM(CONCATENATE(TRIM(B4003)," ",TRIM(C4003))),$M$10,TRIM(CONCATENATE(TRIM(D4003)," ",TRIM(E4003))),$N$10,militantesUbicacion[[#This Row],[departamento]],$O$10,militantesUbicacion[[#This Row],[municipio]],$P$10,militantesUbicacion[[#This Row],[Localidad]],$Q$10,militantesUbicacion[[#This Row],[Sex]],$R$10)</f>
        <v>u=Militante.objects.create(username='1004224781',password='1004224781',email='maricec1998@gmail.com',first_name='MARICEC',last_name='CUTIVA LEGUIZAMO',location=Puesto.objects.filter(dpto_name='HUILA',mun_name='CAMPOALEGRE',comuna_name='').first(),sex='F')</v>
      </c>
    </row>
    <row r="4004" spans="1:20" x14ac:dyDescent="0.25">
      <c r="A4004">
        <v>1075598629</v>
      </c>
      <c r="B4004" t="s">
        <v>418</v>
      </c>
      <c r="C4004" t="s">
        <v>2362</v>
      </c>
      <c r="D4004" t="s">
        <v>1884</v>
      </c>
      <c r="E4004" t="s">
        <v>2028</v>
      </c>
      <c r="F4004" t="s">
        <v>4878</v>
      </c>
      <c r="G4004" t="s">
        <v>1258</v>
      </c>
      <c r="I4004" t="s">
        <v>10389</v>
      </c>
      <c r="J4004" t="s">
        <v>17094</v>
      </c>
      <c r="K4004" t="s">
        <v>23636</v>
      </c>
      <c r="L4004" t="s">
        <v>26151</v>
      </c>
      <c r="M4004" s="1">
        <v>38717</v>
      </c>
      <c r="N4004" s="4">
        <v>19.473972602739725</v>
      </c>
      <c r="O4004" t="s">
        <v>29968</v>
      </c>
      <c r="P4004" t="s">
        <v>32874</v>
      </c>
      <c r="Q4004" t="str">
        <f>IF(militantesUbicacion[[#This Row],[genero]] = "Masculino","M",IF(militantesUbicacion[[#This Row],[genero]] = "Femenino","F","O"))</f>
        <v>F</v>
      </c>
      <c r="T4004" s="27" t="str">
        <f>CONCATENATE($H$10,$I$10,A4004,$J$10,A4004,$K$10,I4004,$L$10,TRIM(CONCATENATE(TRIM(B4004)," ",TRIM(C4004))),$M$10,TRIM(CONCATENATE(TRIM(D4004)," ",TRIM(E4004))),$N$10,militantesUbicacion[[#This Row],[departamento]],$O$10,militantesUbicacion[[#This Row],[municipio]],$P$10,militantesUbicacion[[#This Row],[Localidad]],$Q$10,militantesUbicacion[[#This Row],[Sex]],$R$10)</f>
        <v>u=Militante.objects.create(username='1075598629',password='1075598629',email='cruzyeraldin287@gmail.com',first_name='SHIRLY YERALDIN',last_name='CRUZ GARCIA',location=Puesto.objects.filter(dpto_name='HUILA',mun_name='COLOMBIA',comuna_name='').first(),sex='F')</v>
      </c>
    </row>
    <row r="4005" spans="1:20" x14ac:dyDescent="0.25">
      <c r="A4005">
        <v>1003821320</v>
      </c>
      <c r="B4005" t="s">
        <v>541</v>
      </c>
      <c r="C4005" t="s">
        <v>2158</v>
      </c>
      <c r="D4005" t="s">
        <v>2028</v>
      </c>
      <c r="E4005" t="s">
        <v>3068</v>
      </c>
      <c r="F4005" t="s">
        <v>4878</v>
      </c>
      <c r="G4005" t="s">
        <v>1258</v>
      </c>
      <c r="I4005" t="s">
        <v>13252</v>
      </c>
      <c r="J4005" t="s">
        <v>19850</v>
      </c>
      <c r="K4005" t="s">
        <v>26082</v>
      </c>
      <c r="L4005" t="s">
        <v>26151</v>
      </c>
      <c r="M4005" s="1">
        <v>37279</v>
      </c>
      <c r="N4005" s="4">
        <v>23.413698630136988</v>
      </c>
      <c r="O4005" t="s">
        <v>32786</v>
      </c>
      <c r="P4005" t="s">
        <v>32873</v>
      </c>
      <c r="Q4005" t="str">
        <f>IF(militantesUbicacion[[#This Row],[genero]] = "Masculino","M",IF(militantesUbicacion[[#This Row],[genero]] = "Femenino","F","O"))</f>
        <v>F</v>
      </c>
      <c r="T4005" s="27" t="str">
        <f>CONCATENATE($H$10,$I$10,A4005,$J$10,A4005,$K$10,I4005,$L$10,TRIM(CONCATENATE(TRIM(B4005)," ",TRIM(C4005))),$M$10,TRIM(CONCATENATE(TRIM(D4005)," ",TRIM(E4005))),$N$10,militantesUbicacion[[#This Row],[departamento]],$O$10,militantesUbicacion[[#This Row],[municipio]],$P$10,militantesUbicacion[[#This Row],[Localidad]],$Q$10,militantesUbicacion[[#This Row],[Sex]],$R$10)</f>
        <v>u=Militante.objects.create(username='1003821320',password='1003821320',email='yulianagarciamesa@gmail.com',first_name='YULIANA',last_name='GARCIA MESA',location=Puesto.objects.filter(dpto_name='HUILA',mun_name='COLOMBIA',comuna_name='').first(),sex='F')</v>
      </c>
    </row>
    <row r="4006" spans="1:20" x14ac:dyDescent="0.25">
      <c r="A4006">
        <v>1007186025</v>
      </c>
      <c r="B4006" t="s">
        <v>98</v>
      </c>
      <c r="C4006" t="s">
        <v>2164</v>
      </c>
      <c r="D4006" t="s">
        <v>3180</v>
      </c>
      <c r="E4006" t="s">
        <v>2028</v>
      </c>
      <c r="F4006" t="s">
        <v>4878</v>
      </c>
      <c r="G4006" t="s">
        <v>1258</v>
      </c>
      <c r="I4006" t="s">
        <v>6939</v>
      </c>
      <c r="J4006" t="s">
        <v>13715</v>
      </c>
      <c r="K4006" t="s">
        <v>20298</v>
      </c>
      <c r="L4006" t="s">
        <v>26150</v>
      </c>
      <c r="M4006" s="1">
        <v>36818</v>
      </c>
      <c r="N4006" s="4">
        <v>24.676712328767124</v>
      </c>
      <c r="O4006" t="s">
        <v>26526</v>
      </c>
      <c r="P4006" t="s">
        <v>32874</v>
      </c>
      <c r="Q4006" t="str">
        <f>IF(militantesUbicacion[[#This Row],[genero]] = "Masculino","M",IF(militantesUbicacion[[#This Row],[genero]] = "Femenino","F","O"))</f>
        <v>M</v>
      </c>
      <c r="T4006" s="27" t="str">
        <f>CONCATENATE($H$10,$I$10,A4006,$J$10,A4006,$K$10,I4006,$L$10,TRIM(CONCATENATE(TRIM(B4006)," ",TRIM(C4006))),$M$10,TRIM(CONCATENATE(TRIM(D4006)," ",TRIM(E4006))),$N$10,militantesUbicacion[[#This Row],[departamento]],$O$10,militantesUbicacion[[#This Row],[municipio]],$P$10,militantesUbicacion[[#This Row],[Localidad]],$Q$10,militantesUbicacion[[#This Row],[Sex]],$R$10)</f>
        <v>u=Militante.objects.create(username='1007186025',password='1007186025',email='juancho191082@gmail.com',first_name='JUAN SEBASTIAN',last_name='RINCON GARCIA',location=Puesto.objects.filter(dpto_name='HUILA',mun_name='COLOMBIA',comuna_name='').first(),sex='M')</v>
      </c>
    </row>
    <row r="4007" spans="1:20" x14ac:dyDescent="0.25">
      <c r="A4007">
        <v>1075598997</v>
      </c>
      <c r="B4007" t="s">
        <v>337</v>
      </c>
      <c r="C4007" t="s">
        <v>490</v>
      </c>
      <c r="D4007" t="s">
        <v>3534</v>
      </c>
      <c r="E4007" t="s">
        <v>3534</v>
      </c>
      <c r="F4007" t="s">
        <v>4878</v>
      </c>
      <c r="G4007" t="s">
        <v>1258</v>
      </c>
      <c r="I4007" t="s">
        <v>13330</v>
      </c>
      <c r="J4007" t="s">
        <v>19926</v>
      </c>
      <c r="K4007" t="s">
        <v>20139</v>
      </c>
      <c r="L4007" t="s">
        <v>26151</v>
      </c>
      <c r="M4007" s="1">
        <v>39213</v>
      </c>
      <c r="N4007" s="4">
        <v>18.115068493150684</v>
      </c>
      <c r="O4007" t="s">
        <v>32864</v>
      </c>
      <c r="P4007" t="s">
        <v>32874</v>
      </c>
      <c r="Q4007" t="str">
        <f>IF(militantesUbicacion[[#This Row],[genero]] = "Masculino","M",IF(militantesUbicacion[[#This Row],[genero]] = "Femenino","F","O"))</f>
        <v>F</v>
      </c>
      <c r="T4007" s="27" t="str">
        <f>CONCATENATE($H$10,$I$10,A4007,$J$10,A4007,$K$10,I4007,$L$10,TRIM(CONCATENATE(TRIM(B4007)," ",TRIM(C4007))),$M$10,TRIM(CONCATENATE(TRIM(D4007)," ",TRIM(E4007))),$N$10,militantesUbicacion[[#This Row],[departamento]],$O$10,militantesUbicacion[[#This Row],[municipio]],$P$10,militantesUbicacion[[#This Row],[Localidad]],$Q$10,militantesUbicacion[[#This Row],[Sex]],$R$10)</f>
        <v>u=Militante.objects.create(username='1075598997',password='1075598997',email='karollozada780@gmail.com',first_name='KAROL DAYANA',last_name='LOZADA LOZADA',location=Puesto.objects.filter(dpto_name='HUILA',mun_name='COLOMBIA',comuna_name='').first(),sex='F')</v>
      </c>
    </row>
    <row r="4008" spans="1:20" x14ac:dyDescent="0.25">
      <c r="A4008">
        <v>1076906584</v>
      </c>
      <c r="B4008" t="s">
        <v>98</v>
      </c>
      <c r="C4008" t="s">
        <v>174</v>
      </c>
      <c r="D4008" t="s">
        <v>3674</v>
      </c>
      <c r="E4008" t="s">
        <v>3122</v>
      </c>
      <c r="F4008" t="s">
        <v>4878</v>
      </c>
      <c r="G4008" t="s">
        <v>1258</v>
      </c>
      <c r="I4008" t="s">
        <v>7141</v>
      </c>
      <c r="J4008" t="s">
        <v>13912</v>
      </c>
      <c r="K4008" t="s">
        <v>20488</v>
      </c>
      <c r="L4008" t="s">
        <v>26150</v>
      </c>
      <c r="M4008" s="1">
        <v>39368</v>
      </c>
      <c r="N4008" s="4">
        <v>17.69041095890411</v>
      </c>
      <c r="O4008" t="s">
        <v>26728</v>
      </c>
      <c r="P4008" t="s">
        <v>32874</v>
      </c>
      <c r="Q4008" t="str">
        <f>IF(militantesUbicacion[[#This Row],[genero]] = "Masculino","M",IF(militantesUbicacion[[#This Row],[genero]] = "Femenino","F","O"))</f>
        <v>M</v>
      </c>
      <c r="T4008" s="27" t="str">
        <f>CONCATENATE($H$10,$I$10,A4008,$J$10,A4008,$K$10,I4008,$L$10,TRIM(CONCATENATE(TRIM(B4008)," ",TRIM(C4008))),$M$10,TRIM(CONCATENATE(TRIM(D4008)," ",TRIM(E4008))),$N$10,militantesUbicacion[[#This Row],[departamento]],$O$10,militantesUbicacion[[#This Row],[municipio]],$P$10,militantesUbicacion[[#This Row],[Localidad]],$Q$10,militantesUbicacion[[#This Row],[Sex]],$R$10)</f>
        <v>u=Militante.objects.create(username='1076906584',password='1076906584',email='juan61ozano@hotmail.com',first_name='JUAN FELIPE',last_name='GONZÁLEZ LOZANO',location=Puesto.objects.filter(dpto_name='HUILA',mun_name='COLOMBIA',comuna_name='').first(),sex='M')</v>
      </c>
    </row>
    <row r="4009" spans="1:20" x14ac:dyDescent="0.25">
      <c r="A4009">
        <v>1003904559</v>
      </c>
      <c r="B4009" t="s">
        <v>692</v>
      </c>
      <c r="C4009" t="s">
        <v>2158</v>
      </c>
      <c r="D4009" t="s">
        <v>4668</v>
      </c>
      <c r="E4009" t="s">
        <v>5683</v>
      </c>
      <c r="F4009" t="s">
        <v>4878</v>
      </c>
      <c r="G4009" t="s">
        <v>347</v>
      </c>
      <c r="I4009" t="s">
        <v>10287</v>
      </c>
      <c r="J4009" t="s">
        <v>16991</v>
      </c>
      <c r="K4009" t="s">
        <v>23538</v>
      </c>
      <c r="L4009" t="s">
        <v>26151</v>
      </c>
      <c r="M4009" s="1">
        <v>37602</v>
      </c>
      <c r="N4009" s="4">
        <v>22.528767123287672</v>
      </c>
      <c r="O4009" t="s">
        <v>29869</v>
      </c>
      <c r="P4009" t="s">
        <v>32874</v>
      </c>
      <c r="Q4009" t="str">
        <f>IF(militantesUbicacion[[#This Row],[genero]] = "Masculino","M",IF(militantesUbicacion[[#This Row],[genero]] = "Femenino","F","O"))</f>
        <v>F</v>
      </c>
      <c r="T4009" s="27" t="str">
        <f>CONCATENATE($H$10,$I$10,A4009,$J$10,A4009,$K$10,I4009,$L$10,TRIM(CONCATENATE(TRIM(B4009)," ",TRIM(C4009))),$M$10,TRIM(CONCATENATE(TRIM(D4009)," ",TRIM(E4009))),$N$10,militantesUbicacion[[#This Row],[departamento]],$O$10,militantesUbicacion[[#This Row],[municipio]],$P$10,militantesUbicacion[[#This Row],[Localidad]],$Q$10,militantesUbicacion[[#This Row],[Sex]],$R$10)</f>
        <v>u=Militante.objects.create(username='1003904559',password='1003904559',email='alejandrad0012@gmail.com',first_name='ALEJANDRA',last_name='DI­AZ NO APLICA',location=Puesto.objects.filter(dpto_name='HUILA',mun_name='ELIAS',comuna_name='').first(),sex='F')</v>
      </c>
    </row>
    <row r="4010" spans="1:20" x14ac:dyDescent="0.25">
      <c r="A4010">
        <v>1003904564</v>
      </c>
      <c r="B4010" t="s">
        <v>214</v>
      </c>
      <c r="C4010" t="s">
        <v>2248</v>
      </c>
      <c r="D4010" t="s">
        <v>2943</v>
      </c>
      <c r="E4010" t="s">
        <v>2996</v>
      </c>
      <c r="F4010" t="s">
        <v>4878</v>
      </c>
      <c r="G4010" t="s">
        <v>347</v>
      </c>
      <c r="I4010" t="s">
        <v>10336</v>
      </c>
      <c r="J4010" t="s">
        <v>17040</v>
      </c>
      <c r="K4010" t="s">
        <v>23585</v>
      </c>
      <c r="L4010" t="s">
        <v>26150</v>
      </c>
      <c r="M4010" s="1">
        <v>37676</v>
      </c>
      <c r="N4010" s="4">
        <v>22.326027397260273</v>
      </c>
      <c r="O4010" t="s">
        <v>29916</v>
      </c>
      <c r="P4010" t="s">
        <v>32874</v>
      </c>
      <c r="Q4010" t="str">
        <f>IF(militantesUbicacion[[#This Row],[genero]] = "Masculino","M",IF(militantesUbicacion[[#This Row],[genero]] = "Femenino","F","O"))</f>
        <v>M</v>
      </c>
      <c r="T4010" s="27" t="str">
        <f>CONCATENATE($H$10,$I$10,A4010,$J$10,A4010,$K$10,I4010,$L$10,TRIM(CONCATENATE(TRIM(B4010)," ",TRIM(C4010))),$M$10,TRIM(CONCATENATE(TRIM(D4010)," ",TRIM(E4010))),$N$10,militantesUbicacion[[#This Row],[departamento]],$O$10,militantesUbicacion[[#This Row],[municipio]],$P$10,militantesUbicacion[[#This Row],[Localidad]],$Q$10,militantesUbicacion[[#This Row],[Sex]],$R$10)</f>
        <v>u=Militante.objects.create(username='1003904564',password='1003904564',email='jaimealvarez2003@gmail.com',first_name='JAIME ALEJANDRO',last_name='MURCIA ALVAREZ',location=Puesto.objects.filter(dpto_name='HUILA',mun_name='ELIAS',comuna_name='').first(),sex='M')</v>
      </c>
    </row>
    <row r="4011" spans="1:20" x14ac:dyDescent="0.25">
      <c r="A4011">
        <v>1004418347</v>
      </c>
      <c r="B4011" t="s">
        <v>249</v>
      </c>
      <c r="C4011" t="s">
        <v>2196</v>
      </c>
      <c r="D4011" t="s">
        <v>3179</v>
      </c>
      <c r="E4011" t="s">
        <v>990</v>
      </c>
      <c r="F4011" t="s">
        <v>4878</v>
      </c>
      <c r="G4011" t="s">
        <v>347</v>
      </c>
      <c r="I4011" t="s">
        <v>10337</v>
      </c>
      <c r="J4011" t="s">
        <v>17041</v>
      </c>
      <c r="K4011" t="s">
        <v>23586</v>
      </c>
      <c r="L4011" t="s">
        <v>26151</v>
      </c>
      <c r="M4011" s="1">
        <v>37715</v>
      </c>
      <c r="N4011" s="4">
        <v>22.219178082191782</v>
      </c>
      <c r="O4011" t="s">
        <v>29917</v>
      </c>
      <c r="P4011" t="s">
        <v>32874</v>
      </c>
      <c r="Q4011" t="str">
        <f>IF(militantesUbicacion[[#This Row],[genero]] = "Masculino","M",IF(militantesUbicacion[[#This Row],[genero]] = "Femenino","F","O"))</f>
        <v>F</v>
      </c>
      <c r="T4011" s="27" t="str">
        <f>CONCATENATE($H$10,$I$10,A4011,$J$10,A4011,$K$10,I4011,$L$10,TRIM(CONCATENATE(TRIM(B4011)," ",TRIM(C4011))),$M$10,TRIM(CONCATENATE(TRIM(D4011)," ",TRIM(E4011))),$N$10,militantesUbicacion[[#This Row],[departamento]],$O$10,militantesUbicacion[[#This Row],[municipio]],$P$10,militantesUbicacion[[#This Row],[Localidad]],$Q$10,militantesUbicacion[[#This Row],[Sex]],$R$10)</f>
        <v>u=Militante.objects.create(username='1004418347',password='1004418347',email='angelicaccitcd11@gmail.com',first_name='ANGELICA MARIA',last_name='CUELLAR CRUZ',location=Puesto.objects.filter(dpto_name='HUILA',mun_name='ELIAS',comuna_name='').first(),sex='F')</v>
      </c>
    </row>
    <row r="4012" spans="1:20" x14ac:dyDescent="0.25">
      <c r="A4012">
        <v>1007751006</v>
      </c>
      <c r="B4012" t="s">
        <v>47</v>
      </c>
      <c r="C4012" t="s">
        <v>2248</v>
      </c>
      <c r="D4012" t="s">
        <v>3115</v>
      </c>
      <c r="E4012" t="s">
        <v>839</v>
      </c>
      <c r="F4012" t="s">
        <v>4878</v>
      </c>
      <c r="G4012" t="s">
        <v>347</v>
      </c>
      <c r="I4012" t="s">
        <v>10339</v>
      </c>
      <c r="J4012" t="s">
        <v>17043</v>
      </c>
      <c r="K4012" t="s">
        <v>23588</v>
      </c>
      <c r="L4012" t="s">
        <v>26150</v>
      </c>
      <c r="M4012" s="1">
        <v>37218</v>
      </c>
      <c r="N4012" s="4">
        <v>23.580821917808219</v>
      </c>
      <c r="O4012" t="s">
        <v>29919</v>
      </c>
      <c r="P4012" t="s">
        <v>32874</v>
      </c>
      <c r="Q4012" t="str">
        <f>IF(militantesUbicacion[[#This Row],[genero]] = "Masculino","M",IF(militantesUbicacion[[#This Row],[genero]] = "Femenino","F","O"))</f>
        <v>M</v>
      </c>
      <c r="T4012" s="27" t="str">
        <f>CONCATENATE($H$10,$I$10,A4012,$J$10,A4012,$K$10,I4012,$L$10,TRIM(CONCATENATE(TRIM(B4012)," ",TRIM(C4012))),$M$10,TRIM(CONCATENATE(TRIM(D4012)," ",TRIM(E4012))),$N$10,militantesUbicacion[[#This Row],[departamento]],$O$10,militantesUbicacion[[#This Row],[municipio]],$P$10,militantesUbicacion[[#This Row],[Localidad]],$Q$10,militantesUbicacion[[#This Row],[Sex]],$R$10)</f>
        <v>u=Militante.objects.create(username='1007751006',password='1007751006',email='luisalgado2359@gmail.com',first_name='LUIS ALEJANDRO',last_name='SALGADO CASTRO',location=Puesto.objects.filter(dpto_name='HUILA',mun_name='ELIAS',comuna_name='').first(),sex='M')</v>
      </c>
    </row>
    <row r="4013" spans="1:20" x14ac:dyDescent="0.25">
      <c r="A4013">
        <v>1077876300</v>
      </c>
      <c r="B4013" t="s">
        <v>1280</v>
      </c>
      <c r="C4013" t="s">
        <v>2183</v>
      </c>
      <c r="D4013" t="s">
        <v>4344</v>
      </c>
      <c r="E4013" t="s">
        <v>4287</v>
      </c>
      <c r="F4013" t="s">
        <v>4878</v>
      </c>
      <c r="G4013" t="s">
        <v>3070</v>
      </c>
      <c r="I4013" t="s">
        <v>8241</v>
      </c>
      <c r="J4013" t="s">
        <v>15038</v>
      </c>
      <c r="K4013" t="s">
        <v>21628</v>
      </c>
      <c r="L4013" t="s">
        <v>26150</v>
      </c>
      <c r="M4013" s="1">
        <v>36020</v>
      </c>
      <c r="N4013" s="4">
        <v>26.863013698630137</v>
      </c>
      <c r="O4013" t="s">
        <v>27838</v>
      </c>
      <c r="P4013" t="s">
        <v>32874</v>
      </c>
      <c r="Q4013" t="str">
        <f>IF(militantesUbicacion[[#This Row],[genero]] = "Masculino","M",IF(militantesUbicacion[[#This Row],[genero]] = "Femenino","F","O"))</f>
        <v>M</v>
      </c>
      <c r="T4013" s="27" t="str">
        <f>CONCATENATE($H$10,$I$10,A4013,$J$10,A4013,$K$10,I4013,$L$10,TRIM(CONCATENATE(TRIM(B4013)," ",TRIM(C4013))),$M$10,TRIM(CONCATENATE(TRIM(D4013)," ",TRIM(E4013))),$N$10,militantesUbicacion[[#This Row],[departamento]],$O$10,militantesUbicacion[[#This Row],[municipio]],$P$10,militantesUbicacion[[#This Row],[Localidad]],$Q$10,militantesUbicacion[[#This Row],[Sex]],$R$10)</f>
        <v>u=Militante.objects.create(username='1077876300',password='1077876300',email='claretamirez@gmail.com',first_name='TOBIAS ANDRÉS',last_name='POLANCO RAMÍ­REZ',location=Puesto.objects.filter(dpto_name='HUILA',mun_name='GARZON',comuna_name='').first(),sex='M')</v>
      </c>
    </row>
    <row r="4014" spans="1:20" x14ac:dyDescent="0.25">
      <c r="A4014">
        <v>1003802415</v>
      </c>
      <c r="B4014" t="s">
        <v>994</v>
      </c>
      <c r="C4014" t="s">
        <v>2158</v>
      </c>
      <c r="D4014" t="s">
        <v>3043</v>
      </c>
      <c r="E4014" t="s">
        <v>3179</v>
      </c>
      <c r="F4014" t="s">
        <v>4878</v>
      </c>
      <c r="G4014" t="s">
        <v>6457</v>
      </c>
      <c r="I4014" t="s">
        <v>7658</v>
      </c>
      <c r="J4014" t="s">
        <v>14430</v>
      </c>
      <c r="K4014" t="s">
        <v>20986</v>
      </c>
      <c r="L4014" t="s">
        <v>26150</v>
      </c>
      <c r="M4014" s="1">
        <v>36912</v>
      </c>
      <c r="N4014" s="4">
        <v>24.419178082191781</v>
      </c>
      <c r="O4014" t="s">
        <v>27246</v>
      </c>
      <c r="P4014" t="s">
        <v>32874</v>
      </c>
      <c r="Q4014" t="str">
        <f>IF(militantesUbicacion[[#This Row],[genero]] = "Masculino","M",IF(militantesUbicacion[[#This Row],[genero]] = "Femenino","F","O"))</f>
        <v>M</v>
      </c>
      <c r="T4014" s="27" t="str">
        <f>CONCATENATE($H$10,$I$10,A4014,$J$10,A4014,$K$10,I4014,$L$10,TRIM(CONCATENATE(TRIM(B4014)," ",TRIM(C4014))),$M$10,TRIM(CONCATENATE(TRIM(D4014)," ",TRIM(E4014))),$N$10,militantesUbicacion[[#This Row],[departamento]],$O$10,militantesUbicacion[[#This Row],[municipio]],$P$10,militantesUbicacion[[#This Row],[Localidad]],$Q$10,militantesUbicacion[[#This Row],[Sex]],$R$10)</f>
        <v>u=Militante.objects.create(username='1003802415',password='1003802415',email='dednier21@hotmail.com',first_name='DEDNIER',last_name='RIVERA CUELLAR',location=Puesto.objects.filter(dpto_name='HUILA',mun_name='GIGANTE',comuna_name='').first(),sex='M')</v>
      </c>
    </row>
    <row r="4015" spans="1:20" x14ac:dyDescent="0.25">
      <c r="A4015">
        <v>1080189318</v>
      </c>
      <c r="B4015" t="s">
        <v>177</v>
      </c>
      <c r="C4015" t="s">
        <v>2424</v>
      </c>
      <c r="D4015" t="s">
        <v>3295</v>
      </c>
      <c r="E4015" t="s">
        <v>3000</v>
      </c>
      <c r="F4015" t="s">
        <v>4878</v>
      </c>
      <c r="G4015" t="s">
        <v>6457</v>
      </c>
      <c r="I4015" t="s">
        <v>9139</v>
      </c>
      <c r="J4015" t="s">
        <v>15917</v>
      </c>
      <c r="K4015" t="s">
        <v>6531</v>
      </c>
      <c r="L4015" t="s">
        <v>26151</v>
      </c>
      <c r="M4015" s="1">
        <v>36083</v>
      </c>
      <c r="N4015" s="4">
        <v>26.69041095890411</v>
      </c>
      <c r="O4015" t="s">
        <v>28740</v>
      </c>
      <c r="P4015" t="s">
        <v>32874</v>
      </c>
      <c r="Q4015" t="str">
        <f>IF(militantesUbicacion[[#This Row],[genero]] = "Masculino","M",IF(militantesUbicacion[[#This Row],[genero]] = "Femenino","F","O"))</f>
        <v>F</v>
      </c>
      <c r="T4015" s="27" t="str">
        <f>CONCATENATE($H$10,$I$10,A4015,$J$10,A4015,$K$10,I4015,$L$10,TRIM(CONCATENATE(TRIM(B4015)," ",TRIM(C4015))),$M$10,TRIM(CONCATENATE(TRIM(D4015)," ",TRIM(E4015))),$N$10,militantesUbicacion[[#This Row],[departamento]],$O$10,militantesUbicacion[[#This Row],[municipio]],$P$10,militantesUbicacion[[#This Row],[Localidad]],$Q$10,militantesUbicacion[[#This Row],[Sex]],$R$10)</f>
        <v>u=Militante.objects.create(username='1080189318',password='1080189318',email='lacikaya18@gmail.com',first_name='LAURA VANESSA',last_name='CHAVARRO CASTILLO',location=Puesto.objects.filter(dpto_name='HUILA',mun_name='GIGANTE',comuna_name='').first(),sex='F')</v>
      </c>
    </row>
    <row r="4016" spans="1:20" x14ac:dyDescent="0.25">
      <c r="A4016">
        <v>1004148275</v>
      </c>
      <c r="B4016" t="s">
        <v>275</v>
      </c>
      <c r="C4016" t="s">
        <v>2158</v>
      </c>
      <c r="D4016" t="s">
        <v>3802</v>
      </c>
      <c r="E4016" t="s">
        <v>3057</v>
      </c>
      <c r="F4016" t="s">
        <v>4878</v>
      </c>
      <c r="G4016" t="s">
        <v>6457</v>
      </c>
      <c r="I4016" t="s">
        <v>9262</v>
      </c>
      <c r="J4016" t="s">
        <v>16036</v>
      </c>
      <c r="K4016" t="s">
        <v>20335</v>
      </c>
      <c r="L4016" t="s">
        <v>26150</v>
      </c>
      <c r="M4016" s="1">
        <v>36507</v>
      </c>
      <c r="N4016" s="4">
        <v>25.528767123287672</v>
      </c>
      <c r="O4016" t="s">
        <v>28863</v>
      </c>
      <c r="P4016" t="s">
        <v>32873</v>
      </c>
      <c r="Q4016" t="str">
        <f>IF(militantesUbicacion[[#This Row],[genero]] = "Masculino","M",IF(militantesUbicacion[[#This Row],[genero]] = "Femenino","F","O"))</f>
        <v>M</v>
      </c>
      <c r="T4016" s="27" t="str">
        <f>CONCATENATE($H$10,$I$10,A4016,$J$10,A4016,$K$10,I4016,$L$10,TRIM(CONCATENATE(TRIM(B4016)," ",TRIM(C4016))),$M$10,TRIM(CONCATENATE(TRIM(D4016)," ",TRIM(E4016))),$N$10,militantesUbicacion[[#This Row],[departamento]],$O$10,militantesUbicacion[[#This Row],[municipio]],$P$10,militantesUbicacion[[#This Row],[Localidad]],$Q$10,militantesUbicacion[[#This Row],[Sex]],$R$10)</f>
        <v>u=Militante.objects.create(username='1004148275',password='1004148275',email='arriguikevin@gmail.com',first_name='KEVIN',last_name='ARRIGUI VARGAS',location=Puesto.objects.filter(dpto_name='HUILA',mun_name='GIGANTE',comuna_name='').first(),sex='M')</v>
      </c>
    </row>
    <row r="4017" spans="1:20" x14ac:dyDescent="0.25">
      <c r="A4017">
        <v>1080189583</v>
      </c>
      <c r="B4017" t="s">
        <v>587</v>
      </c>
      <c r="C4017" t="s">
        <v>174</v>
      </c>
      <c r="D4017" t="s">
        <v>3934</v>
      </c>
      <c r="E4017" t="s">
        <v>2975</v>
      </c>
      <c r="F4017" t="s">
        <v>4878</v>
      </c>
      <c r="G4017" t="s">
        <v>6457</v>
      </c>
      <c r="I4017" t="s">
        <v>11260</v>
      </c>
      <c r="J4017" t="s">
        <v>17940</v>
      </c>
      <c r="L4017" t="s">
        <v>26150</v>
      </c>
      <c r="M4017" s="1">
        <v>36247</v>
      </c>
      <c r="N4017" s="4">
        <v>26.241095890410961</v>
      </c>
      <c r="O4017" t="s">
        <v>30828</v>
      </c>
      <c r="P4017" t="s">
        <v>32873</v>
      </c>
      <c r="Q4017" t="str">
        <f>IF(militantesUbicacion[[#This Row],[genero]] = "Masculino","M",IF(militantesUbicacion[[#This Row],[genero]] = "Femenino","F","O"))</f>
        <v>M</v>
      </c>
      <c r="T4017" s="27" t="str">
        <f>CONCATENATE($H$10,$I$10,A4017,$J$10,A4017,$K$10,I4017,$L$10,TRIM(CONCATENATE(TRIM(B4017)," ",TRIM(C4017))),$M$10,TRIM(CONCATENATE(TRIM(D4017)," ",TRIM(E4017))),$N$10,militantesUbicacion[[#This Row],[departamento]],$O$10,militantesUbicacion[[#This Row],[municipio]],$P$10,militantesUbicacion[[#This Row],[Localidad]],$Q$10,militantesUbicacion[[#This Row],[Sex]],$R$10)</f>
        <v>u=Militante.objects.create(username='1080189583',password='1080189583',email='cerqueramaestro@gmail.com',first_name='ANDRES FELIPE',last_name='CERQUERA ORDOÑEZ',location=Puesto.objects.filter(dpto_name='HUILA',mun_name='GIGANTE',comuna_name='').first(),sex='M')</v>
      </c>
    </row>
    <row r="4018" spans="1:20" x14ac:dyDescent="0.25">
      <c r="A4018">
        <v>1004149217</v>
      </c>
      <c r="B4018" t="s">
        <v>130</v>
      </c>
      <c r="C4018" t="s">
        <v>44</v>
      </c>
      <c r="D4018" t="s">
        <v>4079</v>
      </c>
      <c r="E4018" t="s">
        <v>3795</v>
      </c>
      <c r="F4018" t="s">
        <v>4878</v>
      </c>
      <c r="G4018" t="s">
        <v>6457</v>
      </c>
      <c r="I4018" t="s">
        <v>11351</v>
      </c>
      <c r="J4018" t="s">
        <v>18031</v>
      </c>
      <c r="K4018" t="s">
        <v>24519</v>
      </c>
      <c r="L4018" t="s">
        <v>26150</v>
      </c>
      <c r="M4018" s="1">
        <v>37291</v>
      </c>
      <c r="N4018" s="4">
        <v>23.38082191780822</v>
      </c>
      <c r="O4018" t="s">
        <v>30918</v>
      </c>
      <c r="P4018" t="s">
        <v>32874</v>
      </c>
      <c r="Q4018" t="str">
        <f>IF(militantesUbicacion[[#This Row],[genero]] = "Masculino","M",IF(militantesUbicacion[[#This Row],[genero]] = "Femenino","F","O"))</f>
        <v>M</v>
      </c>
      <c r="T4018" s="27" t="str">
        <f>CONCATENATE($H$10,$I$10,A4018,$J$10,A4018,$K$10,I4018,$L$10,TRIM(CONCATENATE(TRIM(B4018)," ",TRIM(C4018))),$M$10,TRIM(CONCATENATE(TRIM(D4018)," ",TRIM(E4018))),$N$10,militantesUbicacion[[#This Row],[departamento]],$O$10,militantesUbicacion[[#This Row],[municipio]],$P$10,militantesUbicacion[[#This Row],[Localidad]],$Q$10,militantesUbicacion[[#This Row],[Sex]],$R$10)</f>
        <v>u=Militante.objects.create(username='1004149217',password='1004149217',email='diegobravo2002@outlook.com',first_name='DIEGO FERNANDO',last_name='TRIANA BRAVO',location=Puesto.objects.filter(dpto_name='HUILA',mun_name='GIGANTE',comuna_name='').first(),sex='M')</v>
      </c>
    </row>
    <row r="4019" spans="1:20" x14ac:dyDescent="0.25">
      <c r="A4019">
        <v>1007394636</v>
      </c>
      <c r="B4019" t="s">
        <v>233</v>
      </c>
      <c r="C4019" t="s">
        <v>1820</v>
      </c>
      <c r="D4019" t="s">
        <v>3057</v>
      </c>
      <c r="E4019" t="s">
        <v>839</v>
      </c>
      <c r="F4019" t="s">
        <v>4878</v>
      </c>
      <c r="G4019" t="s">
        <v>2915</v>
      </c>
      <c r="I4019" t="s">
        <v>8641</v>
      </c>
      <c r="J4019" t="s">
        <v>15430</v>
      </c>
      <c r="K4019" t="s">
        <v>22013</v>
      </c>
      <c r="L4019" t="s">
        <v>26150</v>
      </c>
      <c r="M4019" s="1">
        <v>35645</v>
      </c>
      <c r="N4019" s="4">
        <v>27.890410958904109</v>
      </c>
      <c r="O4019" t="s">
        <v>28231</v>
      </c>
      <c r="P4019" t="s">
        <v>32874</v>
      </c>
      <c r="Q4019" t="str">
        <f>IF(militantesUbicacion[[#This Row],[genero]] = "Masculino","M",IF(militantesUbicacion[[#This Row],[genero]] = "Femenino","F","O"))</f>
        <v>M</v>
      </c>
      <c r="T4019" s="27" t="str">
        <f>CONCATENATE($H$10,$I$10,A4019,$J$10,A4019,$K$10,I4019,$L$10,TRIM(CONCATENATE(TRIM(B4019)," ",TRIM(C4019))),$M$10,TRIM(CONCATENATE(TRIM(D4019)," ",TRIM(E4019))),$N$10,militantesUbicacion[[#This Row],[departamento]],$O$10,militantesUbicacion[[#This Row],[municipio]],$P$10,militantesUbicacion[[#This Row],[Localidad]],$Q$10,militantesUbicacion[[#This Row],[Sex]],$R$10)</f>
        <v>u=Militante.objects.create(username='1007394636',password='1007394636',email='1007394636vargase855@gmail.com',first_name='EDGAR JOSE',last_name='VARGAS CASTRO',location=Puesto.objects.filter(dpto_name='HUILA',mun_name='GUADALUPE',comuna_name='').first(),sex='M')</v>
      </c>
    </row>
    <row r="4020" spans="1:20" x14ac:dyDescent="0.25">
      <c r="A4020">
        <v>1004301452</v>
      </c>
      <c r="B4020" t="s">
        <v>1530</v>
      </c>
      <c r="C4020" t="s">
        <v>2158</v>
      </c>
      <c r="D4020" t="s">
        <v>3104</v>
      </c>
      <c r="E4020" t="s">
        <v>5621</v>
      </c>
      <c r="F4020" t="s">
        <v>4878</v>
      </c>
      <c r="G4020" t="s">
        <v>2915</v>
      </c>
      <c r="I4020" t="s">
        <v>9130</v>
      </c>
      <c r="J4020" t="s">
        <v>15908</v>
      </c>
      <c r="K4020" t="s">
        <v>22494</v>
      </c>
      <c r="L4020" t="s">
        <v>26151</v>
      </c>
      <c r="M4020" s="1">
        <v>35858</v>
      </c>
      <c r="N4020" s="4">
        <v>27.306849315068494</v>
      </c>
      <c r="O4020" t="s">
        <v>28731</v>
      </c>
      <c r="P4020" t="s">
        <v>32874</v>
      </c>
      <c r="Q4020" t="str">
        <f>IF(militantesUbicacion[[#This Row],[genero]] = "Masculino","M",IF(militantesUbicacion[[#This Row],[genero]] = "Femenino","F","O"))</f>
        <v>F</v>
      </c>
      <c r="T4020" s="27" t="str">
        <f>CONCATENATE($H$10,$I$10,A4020,$J$10,A4020,$K$10,I4020,$L$10,TRIM(CONCATENATE(TRIM(B4020)," ",TRIM(C4020))),$M$10,TRIM(CONCATENATE(TRIM(D4020)," ",TRIM(E4020))),$N$10,militantesUbicacion[[#This Row],[departamento]],$O$10,militantesUbicacion[[#This Row],[municipio]],$P$10,militantesUbicacion[[#This Row],[Localidad]],$Q$10,militantesUbicacion[[#This Row],[Sex]],$R$10)</f>
        <v>u=Militante.objects.create(username='1004301452',password='1004301452',email='molinajhoana.17@gmail.com',first_name='ELIYUANA',last_name='MOLINA QUISABONI',location=Puesto.objects.filter(dpto_name='HUILA',mun_name='GUADALUPE',comuna_name='').first(),sex='F')</v>
      </c>
    </row>
    <row r="4021" spans="1:20" x14ac:dyDescent="0.25">
      <c r="A4021">
        <v>1082130971</v>
      </c>
      <c r="B4021" t="s">
        <v>821</v>
      </c>
      <c r="C4021" t="s">
        <v>2158</v>
      </c>
      <c r="D4021" t="s">
        <v>5169</v>
      </c>
      <c r="E4021" t="s">
        <v>4121</v>
      </c>
      <c r="F4021" t="s">
        <v>4878</v>
      </c>
      <c r="G4021" t="s">
        <v>2915</v>
      </c>
      <c r="I4021" t="s">
        <v>9183</v>
      </c>
      <c r="J4021" t="s">
        <v>15958</v>
      </c>
      <c r="K4021" t="s">
        <v>22544</v>
      </c>
      <c r="L4021" t="s">
        <v>26150</v>
      </c>
      <c r="M4021" s="1">
        <v>36173</v>
      </c>
      <c r="N4021" s="4">
        <v>26.443835616438356</v>
      </c>
      <c r="O4021" t="s">
        <v>28784</v>
      </c>
      <c r="P4021" t="s">
        <v>32874</v>
      </c>
      <c r="Q4021" t="str">
        <f>IF(militantesUbicacion[[#This Row],[genero]] = "Masculino","M",IF(militantesUbicacion[[#This Row],[genero]] = "Femenino","F","O"))</f>
        <v>M</v>
      </c>
      <c r="T4021" s="27" t="str">
        <f>CONCATENATE($H$10,$I$10,A4021,$J$10,A4021,$K$10,I4021,$L$10,TRIM(CONCATENATE(TRIM(B4021)," ",TRIM(C4021))),$M$10,TRIM(CONCATENATE(TRIM(D4021)," ",TRIM(E4021))),$N$10,militantesUbicacion[[#This Row],[departamento]],$O$10,militantesUbicacion[[#This Row],[municipio]],$P$10,militantesUbicacion[[#This Row],[Localidad]],$Q$10,militantesUbicacion[[#This Row],[Sex]],$R$10)</f>
        <v>u=Militante.objects.create(username='1082130971',password='1082130971',email='sanchezyerson1109@gmail.com',first_name='YERSON',last_name='SANCHEZ ESPAÑA',location=Puesto.objects.filter(dpto_name='HUILA',mun_name='GUADALUPE',comuna_name='').first(),sex='M')</v>
      </c>
    </row>
    <row r="4022" spans="1:20" x14ac:dyDescent="0.25">
      <c r="A4022">
        <v>1078247143</v>
      </c>
      <c r="B4022" t="s">
        <v>30</v>
      </c>
      <c r="C4022" t="s">
        <v>2233</v>
      </c>
      <c r="D4022" t="s">
        <v>3577</v>
      </c>
      <c r="E4022" t="s">
        <v>3483</v>
      </c>
      <c r="F4022" t="s">
        <v>4878</v>
      </c>
      <c r="G4022" t="s">
        <v>2915</v>
      </c>
      <c r="I4022" t="s">
        <v>8647</v>
      </c>
      <c r="J4022" t="s">
        <v>15436</v>
      </c>
      <c r="K4022" t="s">
        <v>22019</v>
      </c>
      <c r="L4022" t="s">
        <v>26150</v>
      </c>
      <c r="M4022" s="1">
        <v>35747</v>
      </c>
      <c r="N4022" s="4">
        <v>27.610958904109587</v>
      </c>
      <c r="O4022" t="s">
        <v>28238</v>
      </c>
      <c r="P4022" t="s">
        <v>32874</v>
      </c>
      <c r="Q4022" t="str">
        <f>IF(militantesUbicacion[[#This Row],[genero]] = "Masculino","M",IF(militantesUbicacion[[#This Row],[genero]] = "Femenino","F","O"))</f>
        <v>M</v>
      </c>
      <c r="T4022" s="27" t="str">
        <f>CONCATENATE($H$10,$I$10,A4022,$J$10,A4022,$K$10,I4022,$L$10,TRIM(CONCATENATE(TRIM(B4022)," ",TRIM(C4022))),$M$10,TRIM(CONCATENATE(TRIM(D4022)," ",TRIM(E4022))),$N$10,militantesUbicacion[[#This Row],[departamento]],$O$10,militantesUbicacion[[#This Row],[municipio]],$P$10,militantesUbicacion[[#This Row],[Localidad]],$Q$10,militantesUbicacion[[#This Row],[Sex]],$R$10)</f>
        <v>u=Militante.objects.create(username='1078247143',password='1078247143',email='dmpenagosj@ut.edu.co',first_name='DANIEL MAURICIO',last_name='PENAGOS JIMÉNEZ',location=Puesto.objects.filter(dpto_name='HUILA',mun_name='GUADALUPE',comuna_name='').first(),sex='M')</v>
      </c>
    </row>
    <row r="4023" spans="1:20" x14ac:dyDescent="0.25">
      <c r="A4023">
        <v>1077846013</v>
      </c>
      <c r="B4023" t="s">
        <v>58</v>
      </c>
      <c r="C4023" t="s">
        <v>174</v>
      </c>
      <c r="D4023" t="s">
        <v>4749</v>
      </c>
      <c r="E4023" t="s">
        <v>3092</v>
      </c>
      <c r="F4023" t="s">
        <v>4878</v>
      </c>
      <c r="G4023" t="s">
        <v>2915</v>
      </c>
      <c r="I4023" t="s">
        <v>12935</v>
      </c>
      <c r="J4023" t="s">
        <v>19547</v>
      </c>
      <c r="L4023" t="s">
        <v>26152</v>
      </c>
      <c r="M4023" s="1">
        <v>38415</v>
      </c>
      <c r="N4023" s="4">
        <v>20.301369863013697</v>
      </c>
      <c r="O4023" t="s">
        <v>32476</v>
      </c>
      <c r="P4023" t="s">
        <v>32874</v>
      </c>
      <c r="Q4023" t="str">
        <f>IF(militantesUbicacion[[#This Row],[genero]] = "Masculino","M",IF(militantesUbicacion[[#This Row],[genero]] = "Femenino","F","O"))</f>
        <v>O</v>
      </c>
      <c r="T4023" s="27" t="str">
        <f>CONCATENATE($H$10,$I$10,A4023,$J$10,A4023,$K$10,I4023,$L$10,TRIM(CONCATENATE(TRIM(B4023)," ",TRIM(C4023))),$M$10,TRIM(CONCATENATE(TRIM(D4023)," ",TRIM(E4023))),$N$10,militantesUbicacion[[#This Row],[departamento]],$O$10,militantesUbicacion[[#This Row],[municipio]],$P$10,militantesUbicacion[[#This Row],[Localidad]],$Q$10,militantesUbicacion[[#This Row],[Sex]],$R$10)</f>
        <v>u=Militante.objects.create(username='1077846013',password='1077846013',email='felipecediel2020@gmail.com',first_name='ANDRES FELIPE',last_name='CEDIEL ROJAS',location=Puesto.objects.filter(dpto_name='HUILA',mun_name='GUADALUPE',comuna_name='').first(),sex='O')</v>
      </c>
    </row>
    <row r="4024" spans="1:20" x14ac:dyDescent="0.25">
      <c r="A4024">
        <v>1082130559</v>
      </c>
      <c r="B4024" t="s">
        <v>146</v>
      </c>
      <c r="C4024" t="s">
        <v>77</v>
      </c>
      <c r="D4024" t="s">
        <v>3197</v>
      </c>
      <c r="E4024" t="s">
        <v>2327</v>
      </c>
      <c r="F4024" t="s">
        <v>4878</v>
      </c>
      <c r="G4024" t="s">
        <v>2915</v>
      </c>
      <c r="I4024" t="s">
        <v>13269</v>
      </c>
      <c r="J4024" t="s">
        <v>19867</v>
      </c>
      <c r="K4024" t="s">
        <v>26095</v>
      </c>
      <c r="L4024" t="s">
        <v>26150</v>
      </c>
      <c r="M4024" s="1">
        <v>35855</v>
      </c>
      <c r="N4024" s="4">
        <v>27.315068493150687</v>
      </c>
      <c r="O4024" t="s">
        <v>32803</v>
      </c>
      <c r="P4024" t="s">
        <v>32874</v>
      </c>
      <c r="Q4024" t="str">
        <f>IF(militantesUbicacion[[#This Row],[genero]] = "Masculino","M",IF(militantesUbicacion[[#This Row],[genero]] = "Femenino","F","O"))</f>
        <v>M</v>
      </c>
      <c r="T4024" s="27" t="str">
        <f>CONCATENATE($H$10,$I$10,A4024,$J$10,A4024,$K$10,I4024,$L$10,TRIM(CONCATENATE(TRIM(B4024)," ",TRIM(C4024))),$M$10,TRIM(CONCATENATE(TRIM(D4024)," ",TRIM(E4024))),$N$10,militantesUbicacion[[#This Row],[departamento]],$O$10,militantesUbicacion[[#This Row],[municipio]],$P$10,militantesUbicacion[[#This Row],[Localidad]],$Q$10,militantesUbicacion[[#This Row],[Sex]],$R$10)</f>
        <v>u=Militante.objects.create(username='1082130559',password='1082130559',email='arqparedeshenry@gmail.com',first_name='HENRY DARIO',last_name='PAREDES MUÑOZ',location=Puesto.objects.filter(dpto_name='HUILA',mun_name='GUADALUPE',comuna_name='').first(),sex='M')</v>
      </c>
    </row>
    <row r="4025" spans="1:20" x14ac:dyDescent="0.25">
      <c r="A4025">
        <v>1143992975</v>
      </c>
      <c r="B4025" t="s">
        <v>186</v>
      </c>
      <c r="C4025" t="s">
        <v>2235</v>
      </c>
      <c r="D4025" t="s">
        <v>3624</v>
      </c>
      <c r="E4025" t="s">
        <v>2870</v>
      </c>
      <c r="F4025" t="s">
        <v>4878</v>
      </c>
      <c r="G4025" t="s">
        <v>6333</v>
      </c>
      <c r="I4025" t="s">
        <v>9102</v>
      </c>
      <c r="J4025" t="s">
        <v>15881</v>
      </c>
      <c r="K4025" t="s">
        <v>22467</v>
      </c>
      <c r="L4025" t="s">
        <v>26151</v>
      </c>
      <c r="M4025" s="1">
        <v>35989</v>
      </c>
      <c r="N4025" s="4">
        <v>26.947945205479453</v>
      </c>
      <c r="O4025" t="s">
        <v>28703</v>
      </c>
      <c r="P4025" t="s">
        <v>32874</v>
      </c>
      <c r="Q4025" t="str">
        <f>IF(militantesUbicacion[[#This Row],[genero]] = "Masculino","M",IF(militantesUbicacion[[#This Row],[genero]] = "Femenino","F","O"))</f>
        <v>F</v>
      </c>
      <c r="T4025" s="27" t="str">
        <f>CONCATENATE($H$10,$I$10,A4025,$J$10,A4025,$K$10,I4025,$L$10,TRIM(CONCATENATE(TRIM(B4025)," ",TRIM(C4025))),$M$10,TRIM(CONCATENATE(TRIM(D4025)," ",TRIM(E4025))),$N$10,militantesUbicacion[[#This Row],[departamento]],$O$10,militantesUbicacion[[#This Row],[municipio]],$P$10,militantesUbicacion[[#This Row],[Localidad]],$Q$10,militantesUbicacion[[#This Row],[Sex]],$R$10)</f>
        <v>u=Militante.objects.create(username='1143992975',password='1143992975',email='nataliawil048@gmail.com',first_name='LIZETH NATALIA',last_name='VELASQUEZ HERNANDEZ',location=Puesto.objects.filter(dpto_name='HUILA',mun_name='HOBO',comuna_name='').first(),sex='F')</v>
      </c>
    </row>
    <row r="4026" spans="1:20" x14ac:dyDescent="0.25">
      <c r="A4026">
        <v>1173713072</v>
      </c>
      <c r="B4026" t="s">
        <v>581</v>
      </c>
      <c r="C4026" t="s">
        <v>390</v>
      </c>
      <c r="D4026" t="s">
        <v>3281</v>
      </c>
      <c r="E4026" t="s">
        <v>3449</v>
      </c>
      <c r="F4026" t="s">
        <v>4878</v>
      </c>
      <c r="G4026" t="s">
        <v>6333</v>
      </c>
      <c r="I4026" t="s">
        <v>6977</v>
      </c>
      <c r="J4026" t="s">
        <v>13752</v>
      </c>
      <c r="K4026" t="s">
        <v>20332</v>
      </c>
      <c r="L4026" t="s">
        <v>26150</v>
      </c>
      <c r="M4026" s="1">
        <v>39970</v>
      </c>
      <c r="N4026" s="4">
        <v>16.041095890410958</v>
      </c>
      <c r="O4026" t="s">
        <v>26564</v>
      </c>
      <c r="P4026" t="s">
        <v>32874</v>
      </c>
      <c r="Q4026" t="str">
        <f>IF(militantesUbicacion[[#This Row],[genero]] = "Masculino","M",IF(militantesUbicacion[[#This Row],[genero]] = "Femenino","F","O"))</f>
        <v>M</v>
      </c>
      <c r="T4026" s="27" t="str">
        <f>CONCATENATE($H$10,$I$10,A4026,$J$10,A4026,$K$10,I4026,$L$10,TRIM(CONCATENATE(TRIM(B4026)," ",TRIM(C4026))),$M$10,TRIM(CONCATENATE(TRIM(D4026)," ",TRIM(E4026))),$N$10,militantesUbicacion[[#This Row],[departamento]],$O$10,militantesUbicacion[[#This Row],[municipio]],$P$10,militantesUbicacion[[#This Row],[Localidad]],$Q$10,militantesUbicacion[[#This Row],[Sex]],$R$10)</f>
        <v>u=Militante.objects.create(username='1173713072',password='1173713072',email='maicolperdomo09@gmail.com',first_name='MAICOL STEVEN',last_name='PERDOMO SÁNCHEZ',location=Puesto.objects.filter(dpto_name='HUILA',mun_name='HOBO',comuna_name='').first(),sex='M')</v>
      </c>
    </row>
    <row r="4027" spans="1:20" x14ac:dyDescent="0.25">
      <c r="A4027">
        <v>1075250719</v>
      </c>
      <c r="B4027" t="s">
        <v>98</v>
      </c>
      <c r="C4027" t="s">
        <v>179</v>
      </c>
      <c r="D4027" t="s">
        <v>3494</v>
      </c>
      <c r="E4027" t="s">
        <v>3044</v>
      </c>
      <c r="F4027" t="s">
        <v>4878</v>
      </c>
      <c r="G4027" t="s">
        <v>6333</v>
      </c>
      <c r="I4027" t="s">
        <v>7232</v>
      </c>
      <c r="J4027" t="s">
        <v>14003</v>
      </c>
      <c r="K4027" t="s">
        <v>20561</v>
      </c>
      <c r="L4027" t="s">
        <v>26150</v>
      </c>
      <c r="M4027" s="1">
        <v>39822</v>
      </c>
      <c r="N4027" s="4">
        <v>16.446575342465753</v>
      </c>
      <c r="O4027" t="s">
        <v>26819</v>
      </c>
      <c r="P4027" t="s">
        <v>32874</v>
      </c>
      <c r="Q4027" t="str">
        <f>IF(militantesUbicacion[[#This Row],[genero]] = "Masculino","M",IF(militantesUbicacion[[#This Row],[genero]] = "Femenino","F","O"))</f>
        <v>M</v>
      </c>
      <c r="T4027" s="27" t="str">
        <f>CONCATENATE($H$10,$I$10,A4027,$J$10,A4027,$K$10,I4027,$L$10,TRIM(CONCATENATE(TRIM(B4027)," ",TRIM(C4027))),$M$10,TRIM(CONCATENATE(TRIM(D4027)," ",TRIM(E4027))),$N$10,militantesUbicacion[[#This Row],[departamento]],$O$10,militantesUbicacion[[#This Row],[municipio]],$P$10,militantesUbicacion[[#This Row],[Localidad]],$Q$10,militantesUbicacion[[#This Row],[Sex]],$R$10)</f>
        <v>u=Militante.objects.create(username='1075250719',password='1075250719',email='lopezortizjuanandres173@gmail.com',first_name='JUAN ANDRÉS',last_name='LÓPEZ ORTIZ',location=Puesto.objects.filter(dpto_name='HUILA',mun_name='HOBO',comuna_name='').first(),sex='M')</v>
      </c>
    </row>
    <row r="4028" spans="1:20" x14ac:dyDescent="0.25">
      <c r="A4028">
        <v>1075321807</v>
      </c>
      <c r="B4028" t="s">
        <v>540</v>
      </c>
      <c r="C4028" t="s">
        <v>174</v>
      </c>
      <c r="D4028" t="s">
        <v>3802</v>
      </c>
      <c r="E4028" t="s">
        <v>3483</v>
      </c>
      <c r="F4028" t="s">
        <v>4878</v>
      </c>
      <c r="G4028" t="s">
        <v>6333</v>
      </c>
      <c r="I4028" t="s">
        <v>7051</v>
      </c>
      <c r="J4028" t="s">
        <v>13823</v>
      </c>
      <c r="K4028" t="s">
        <v>20404</v>
      </c>
      <c r="L4028" t="s">
        <v>26150</v>
      </c>
      <c r="M4028" s="1">
        <v>36455</v>
      </c>
      <c r="N4028" s="4">
        <v>25.671232876712327</v>
      </c>
      <c r="O4028" t="s">
        <v>26638</v>
      </c>
      <c r="P4028" t="s">
        <v>32874</v>
      </c>
      <c r="Q4028" t="str">
        <f>IF(militantesUbicacion[[#This Row],[genero]] = "Masculino","M",IF(militantesUbicacion[[#This Row],[genero]] = "Femenino","F","O"))</f>
        <v>M</v>
      </c>
      <c r="T4028" s="27" t="str">
        <f>CONCATENATE($H$10,$I$10,A4028,$J$10,A4028,$K$10,I4028,$L$10,TRIM(CONCATENATE(TRIM(B4028)," ",TRIM(C4028))),$M$10,TRIM(CONCATENATE(TRIM(D4028)," ",TRIM(E4028))),$N$10,militantesUbicacion[[#This Row],[departamento]],$O$10,militantesUbicacion[[#This Row],[municipio]],$P$10,militantesUbicacion[[#This Row],[Localidad]],$Q$10,militantesUbicacion[[#This Row],[Sex]],$R$10)</f>
        <v>u=Militante.objects.create(username='1075321807',password='1075321807',email='felipe113arrigui@gmail.com',first_name='DUVAN FELIPE',last_name='ARRIGUI JIMÉNEZ',location=Puesto.objects.filter(dpto_name='HUILA',mun_name='HOBO',comuna_name='').first(),sex='M')</v>
      </c>
    </row>
    <row r="4029" spans="1:20" x14ac:dyDescent="0.25">
      <c r="A4029">
        <v>1075249239</v>
      </c>
      <c r="B4029" t="s">
        <v>98</v>
      </c>
      <c r="C4029" t="s">
        <v>306</v>
      </c>
      <c r="D4029" t="s">
        <v>3092</v>
      </c>
      <c r="E4029" t="s">
        <v>3663</v>
      </c>
      <c r="F4029" t="s">
        <v>4878</v>
      </c>
      <c r="G4029" t="s">
        <v>6333</v>
      </c>
      <c r="I4029" t="s">
        <v>6993</v>
      </c>
      <c r="J4029" t="s">
        <v>13768</v>
      </c>
      <c r="K4029" t="s">
        <v>20348</v>
      </c>
      <c r="L4029" t="s">
        <v>26150</v>
      </c>
      <c r="M4029" s="1">
        <v>39794</v>
      </c>
      <c r="N4029" s="4">
        <v>16.523287671232875</v>
      </c>
      <c r="O4029" t="s">
        <v>26580</v>
      </c>
      <c r="P4029" t="s">
        <v>32874</v>
      </c>
      <c r="Q4029" t="str">
        <f>IF(militantesUbicacion[[#This Row],[genero]] = "Masculino","M",IF(militantesUbicacion[[#This Row],[genero]] = "Femenino","F","O"))</f>
        <v>M</v>
      </c>
      <c r="T4029" s="27" t="str">
        <f>CONCATENATE($H$10,$I$10,A4029,$J$10,A4029,$K$10,I4029,$L$10,TRIM(CONCATENATE(TRIM(B4029)," ",TRIM(C4029))),$M$10,TRIM(CONCATENATE(TRIM(D4029)," ",TRIM(E4029))),$N$10,militantesUbicacion[[#This Row],[departamento]],$O$10,militantesUbicacion[[#This Row],[municipio]],$P$10,militantesUbicacion[[#This Row],[Localidad]],$Q$10,militantesUbicacion[[#This Row],[Sex]],$R$10)</f>
        <v>u=Militante.objects.create(username='1075249239',password='1075249239',email='rojascubidejuansebastian@gmail.com',first_name='JUAN SEBASTIAN',last_name='ROJAS CUBIDES',location=Puesto.objects.filter(dpto_name='HUILA',mun_name='HOBO',comuna_name='').first(),sex='M')</v>
      </c>
    </row>
    <row r="4030" spans="1:20" x14ac:dyDescent="0.25">
      <c r="A4030">
        <v>1098456123</v>
      </c>
      <c r="B4030" t="s">
        <v>1524</v>
      </c>
      <c r="C4030" t="s">
        <v>2158</v>
      </c>
      <c r="D4030" t="s">
        <v>5148</v>
      </c>
      <c r="E4030" t="s">
        <v>5782</v>
      </c>
      <c r="F4030" t="s">
        <v>4878</v>
      </c>
      <c r="G4030" t="s">
        <v>5441</v>
      </c>
      <c r="I4030" t="s">
        <v>9100</v>
      </c>
      <c r="J4030" t="s">
        <v>15879</v>
      </c>
      <c r="K4030" t="s">
        <v>22465</v>
      </c>
      <c r="L4030" t="s">
        <v>26150</v>
      </c>
      <c r="M4030" s="1">
        <v>36526</v>
      </c>
      <c r="N4030" s="4">
        <v>25.476712328767125</v>
      </c>
      <c r="O4030" t="s">
        <v>28701</v>
      </c>
      <c r="P4030" t="s">
        <v>32874</v>
      </c>
      <c r="Q4030" t="str">
        <f>IF(militantesUbicacion[[#This Row],[genero]] = "Masculino","M",IF(militantesUbicacion[[#This Row],[genero]] = "Femenino","F","O"))</f>
        <v>M</v>
      </c>
      <c r="T4030" s="27" t="str">
        <f>CONCATENATE($H$10,$I$10,A4030,$J$10,A4030,$K$10,I4030,$L$10,TRIM(CONCATENATE(TRIM(B4030)," ",TRIM(C4030))),$M$10,TRIM(CONCATENATE(TRIM(D4030)," ",TRIM(E4030))),$N$10,militantesUbicacion[[#This Row],[departamento]],$O$10,militantesUbicacion[[#This Row],[municipio]],$P$10,militantesUbicacion[[#This Row],[Localidad]],$Q$10,militantesUbicacion[[#This Row],[Sex]],$R$10)</f>
        <v>u=Militante.objects.create(username='1098456123',password='1098456123',email='ma@gmail.com',first_name='SAJKHDASH',last_name='HSLHDOH JSHUHFU',location=Puesto.objects.filter(dpto_name='HUILA',mun_name='IQUIRA',comuna_name='').first(),sex='M')</v>
      </c>
    </row>
    <row r="4031" spans="1:20" x14ac:dyDescent="0.25">
      <c r="A4031">
        <v>1084869428</v>
      </c>
      <c r="B4031" t="s">
        <v>1708</v>
      </c>
      <c r="C4031" t="s">
        <v>2802</v>
      </c>
      <c r="D4031" t="s">
        <v>839</v>
      </c>
      <c r="E4031" t="s">
        <v>3674</v>
      </c>
      <c r="F4031" t="s">
        <v>4878</v>
      </c>
      <c r="G4031" t="s">
        <v>5441</v>
      </c>
      <c r="I4031" t="s">
        <v>10561</v>
      </c>
      <c r="J4031" t="s">
        <v>17264</v>
      </c>
      <c r="K4031" t="s">
        <v>23799</v>
      </c>
      <c r="L4031" t="s">
        <v>26151</v>
      </c>
      <c r="M4031" s="1">
        <v>35556</v>
      </c>
      <c r="N4031" s="4">
        <v>28.134246575342466</v>
      </c>
      <c r="O4031" t="s">
        <v>30138</v>
      </c>
      <c r="P4031" t="s">
        <v>32874</v>
      </c>
      <c r="Q4031" t="str">
        <f>IF(militantesUbicacion[[#This Row],[genero]] = "Masculino","M",IF(militantesUbicacion[[#This Row],[genero]] = "Femenino","F","O"))</f>
        <v>F</v>
      </c>
      <c r="T4031" s="27" t="str">
        <f>CONCATENATE($H$10,$I$10,A4031,$J$10,A4031,$K$10,I4031,$L$10,TRIM(CONCATENATE(TRIM(B4031)," ",TRIM(C4031))),$M$10,TRIM(CONCATENATE(TRIM(D4031)," ",TRIM(E4031))),$N$10,militantesUbicacion[[#This Row],[departamento]],$O$10,militantesUbicacion[[#This Row],[municipio]],$P$10,militantesUbicacion[[#This Row],[Localidad]],$Q$10,militantesUbicacion[[#This Row],[Sex]],$R$10)</f>
        <v>u=Militante.objects.create(username='1084869428',password='1084869428',email='berstellycg@gmail.com',first_name='BERSTELLY CAROLINA DEL MAR',last_name='CASTRO GONZÁLEZ',location=Puesto.objects.filter(dpto_name='HUILA',mun_name='IQUIRA',comuna_name='').first(),sex='F')</v>
      </c>
    </row>
    <row r="4032" spans="1:20" x14ac:dyDescent="0.25">
      <c r="A4032">
        <v>1075791011</v>
      </c>
      <c r="B4032" t="s">
        <v>748</v>
      </c>
      <c r="C4032" t="s">
        <v>2297</v>
      </c>
      <c r="D4032" t="s">
        <v>3281</v>
      </c>
      <c r="E4032" t="s">
        <v>2966</v>
      </c>
      <c r="F4032" t="s">
        <v>4878</v>
      </c>
      <c r="G4032" t="s">
        <v>5441</v>
      </c>
      <c r="I4032" t="s">
        <v>10751</v>
      </c>
      <c r="J4032" t="s">
        <v>17451</v>
      </c>
      <c r="K4032" t="s">
        <v>23969</v>
      </c>
      <c r="L4032" t="s">
        <v>26151</v>
      </c>
      <c r="M4032" s="1">
        <v>38322</v>
      </c>
      <c r="N4032" s="4">
        <v>20.556164383561644</v>
      </c>
      <c r="O4032" t="s">
        <v>30323</v>
      </c>
      <c r="P4032" t="s">
        <v>32874</v>
      </c>
      <c r="Q4032" t="str">
        <f>IF(militantesUbicacion[[#This Row],[genero]] = "Masculino","M",IF(militantesUbicacion[[#This Row],[genero]] = "Femenino","F","O"))</f>
        <v>F</v>
      </c>
      <c r="T4032" s="27" t="str">
        <f>CONCATENATE($H$10,$I$10,A4032,$J$10,A4032,$K$10,I4032,$L$10,TRIM(CONCATENATE(TRIM(B4032)," ",TRIM(C4032))),$M$10,TRIM(CONCATENATE(TRIM(D4032)," ",TRIM(E4032))),$N$10,militantesUbicacion[[#This Row],[departamento]],$O$10,militantesUbicacion[[#This Row],[municipio]],$P$10,militantesUbicacion[[#This Row],[Localidad]],$Q$10,militantesUbicacion[[#This Row],[Sex]],$R$10)</f>
        <v>u=Militante.objects.create(username='1075791011',password='1075791011',email='perdomod447@gmail.com',first_name='LISETH DANIELA',last_name='PERDOMO SANCHEZ',location=Puesto.objects.filter(dpto_name='HUILA',mun_name='IQUIRA',comuna_name='').first(),sex='F')</v>
      </c>
    </row>
    <row r="4033" spans="1:20" x14ac:dyDescent="0.25">
      <c r="A4033">
        <v>1084866000</v>
      </c>
      <c r="B4033" t="s">
        <v>541</v>
      </c>
      <c r="D4033" t="s">
        <v>4076</v>
      </c>
      <c r="E4033" t="s">
        <v>4162</v>
      </c>
      <c r="F4033" t="s">
        <v>4878</v>
      </c>
      <c r="G4033" t="s">
        <v>5441</v>
      </c>
      <c r="I4033" t="s">
        <v>11449</v>
      </c>
      <c r="J4033" t="s">
        <v>18128</v>
      </c>
      <c r="K4033" t="s">
        <v>22130</v>
      </c>
      <c r="L4033" t="s">
        <v>26151</v>
      </c>
      <c r="M4033" s="1">
        <v>37937</v>
      </c>
      <c r="N4033" s="4">
        <v>21.610958904109587</v>
      </c>
      <c r="O4033" t="s">
        <v>31016</v>
      </c>
      <c r="P4033" t="s">
        <v>32873</v>
      </c>
      <c r="Q4033" t="str">
        <f>IF(militantesUbicacion[[#This Row],[genero]] = "Masculino","M",IF(militantesUbicacion[[#This Row],[genero]] = "Femenino","F","O"))</f>
        <v>F</v>
      </c>
      <c r="T4033" s="27" t="str">
        <f>CONCATENATE($H$10,$I$10,A4033,$J$10,A4033,$K$10,I4033,$L$10,TRIM(CONCATENATE(TRIM(B4033)," ",TRIM(C4033))),$M$10,TRIM(CONCATENATE(TRIM(D4033)," ",TRIM(E4033))),$N$10,militantesUbicacion[[#This Row],[departamento]],$O$10,militantesUbicacion[[#This Row],[municipio]],$P$10,militantesUbicacion[[#This Row],[Localidad]],$Q$10,militantesUbicacion[[#This Row],[Sex]],$R$10)</f>
        <v>u=Militante.objects.create(username='1084866000',password='1084866000',email='ladinocharryyuliana@gmail.com',first_name='YULIANA',last_name='LADINO CHARRY',location=Puesto.objects.filter(dpto_name='HUILA',mun_name='IQUIRA',comuna_name='').first(),sex='F')</v>
      </c>
    </row>
    <row r="4034" spans="1:20" x14ac:dyDescent="0.25">
      <c r="A4034">
        <v>1021672254</v>
      </c>
      <c r="B4034" t="s">
        <v>604</v>
      </c>
      <c r="D4034" t="s">
        <v>3166</v>
      </c>
      <c r="E4034" t="s">
        <v>3590</v>
      </c>
      <c r="F4034" t="s">
        <v>4878</v>
      </c>
      <c r="G4034" t="s">
        <v>5441</v>
      </c>
      <c r="I4034" t="s">
        <v>7022</v>
      </c>
      <c r="J4034" t="s">
        <v>13795</v>
      </c>
      <c r="K4034" t="s">
        <v>20376</v>
      </c>
      <c r="L4034" t="s">
        <v>26150</v>
      </c>
      <c r="M4034" s="1">
        <v>38980</v>
      </c>
      <c r="N4034" s="4">
        <v>18.753424657534246</v>
      </c>
      <c r="O4034" t="s">
        <v>26609</v>
      </c>
      <c r="P4034" t="s">
        <v>32874</v>
      </c>
      <c r="Q4034" t="str">
        <f>IF(militantesUbicacion[[#This Row],[genero]] = "Masculino","M",IF(militantesUbicacion[[#This Row],[genero]] = "Femenino","F","O"))</f>
        <v>M</v>
      </c>
      <c r="T4034" s="27" t="str">
        <f>CONCATENATE($H$10,$I$10,A4034,$J$10,A4034,$K$10,I4034,$L$10,TRIM(CONCATENATE(TRIM(B4034)," ",TRIM(C4034))),$M$10,TRIM(CONCATENATE(TRIM(D4034)," ",TRIM(E4034))),$N$10,militantesUbicacion[[#This Row],[departamento]],$O$10,militantesUbicacion[[#This Row],[municipio]],$P$10,militantesUbicacion[[#This Row],[Localidad]],$Q$10,militantesUbicacion[[#This Row],[Sex]],$R$10)</f>
        <v>u=Militante.objects.create(username='1021672254',password='1021672254',email='rivasgranadosjoel@gmail.com',first_name='JOEL',last_name='RIVAS GRANADOS',location=Puesto.objects.filter(dpto_name='HUILA',mun_name='IQUIRA',comuna_name='').first(),sex='M')</v>
      </c>
    </row>
    <row r="4035" spans="1:20" x14ac:dyDescent="0.25">
      <c r="A4035">
        <v>1029884017</v>
      </c>
      <c r="B4035" t="s">
        <v>238</v>
      </c>
      <c r="C4035" t="s">
        <v>186</v>
      </c>
      <c r="D4035" t="s">
        <v>3705</v>
      </c>
      <c r="E4035" t="s">
        <v>3074</v>
      </c>
      <c r="F4035" t="s">
        <v>4878</v>
      </c>
      <c r="G4035" t="s">
        <v>5441</v>
      </c>
      <c r="I4035" t="s">
        <v>6903</v>
      </c>
      <c r="J4035" t="s">
        <v>13678</v>
      </c>
      <c r="K4035" t="s">
        <v>20266</v>
      </c>
      <c r="L4035" t="s">
        <v>26151</v>
      </c>
      <c r="M4035" s="1">
        <v>39989</v>
      </c>
      <c r="N4035" s="4">
        <v>15.989041095890411</v>
      </c>
      <c r="O4035" t="s">
        <v>26490</v>
      </c>
      <c r="P4035" t="s">
        <v>32874</v>
      </c>
      <c r="Q4035" t="str">
        <f>IF(militantesUbicacion[[#This Row],[genero]] = "Masculino","M",IF(militantesUbicacion[[#This Row],[genero]] = "Femenino","F","O"))</f>
        <v>F</v>
      </c>
      <c r="T4035" s="27" t="str">
        <f>CONCATENATE($H$10,$I$10,A4035,$J$10,A4035,$K$10,I4035,$L$10,TRIM(CONCATENATE(TRIM(B4035)," ",TRIM(C4035))),$M$10,TRIM(CONCATENATE(TRIM(D4035)," ",TRIM(E4035))),$N$10,militantesUbicacion[[#This Row],[departamento]],$O$10,militantesUbicacion[[#This Row],[municipio]],$P$10,militantesUbicacion[[#This Row],[Localidad]],$Q$10,militantesUbicacion[[#This Row],[Sex]],$R$10)</f>
        <v>u=Militante.objects.create(username='1029884017',password='1029884017',email='karenossoperez@gmail.com',first_name='KAREN LIZETH',last_name='OSSO PEREZ',location=Puesto.objects.filter(dpto_name='HUILA',mun_name='IQUIRA',comuna_name='').first(),sex='F')</v>
      </c>
    </row>
    <row r="4036" spans="1:20" x14ac:dyDescent="0.25">
      <c r="A4036">
        <v>1083919066</v>
      </c>
      <c r="B4036" t="s">
        <v>957</v>
      </c>
      <c r="C4036" t="s">
        <v>2311</v>
      </c>
      <c r="D4036" t="s">
        <v>4262</v>
      </c>
      <c r="E4036" t="s">
        <v>3278</v>
      </c>
      <c r="F4036" t="s">
        <v>4878</v>
      </c>
      <c r="G4036" t="s">
        <v>6103</v>
      </c>
      <c r="I4036" t="s">
        <v>8967</v>
      </c>
      <c r="J4036" t="s">
        <v>15754</v>
      </c>
      <c r="K4036" t="s">
        <v>20023</v>
      </c>
      <c r="L4036" t="s">
        <v>26151</v>
      </c>
      <c r="M4036" s="1">
        <v>35444</v>
      </c>
      <c r="N4036" s="4">
        <v>28.44109589041096</v>
      </c>
      <c r="O4036" t="s">
        <v>28570</v>
      </c>
      <c r="P4036" t="s">
        <v>32874</v>
      </c>
      <c r="Q4036" t="str">
        <f>IF(militantesUbicacion[[#This Row],[genero]] = "Masculino","M",IF(militantesUbicacion[[#This Row],[genero]] = "Femenino","F","O"))</f>
        <v>F</v>
      </c>
      <c r="T4036" s="27" t="str">
        <f>CONCATENATE($H$10,$I$10,A4036,$J$10,A4036,$K$10,I4036,$L$10,TRIM(CONCATENATE(TRIM(B4036)," ",TRIM(C4036))),$M$10,TRIM(CONCATENATE(TRIM(D4036)," ",TRIM(E4036))),$N$10,militantesUbicacion[[#This Row],[departamento]],$O$10,militantesUbicacion[[#This Row],[municipio]],$P$10,militantesUbicacion[[#This Row],[Localidad]],$Q$10,militantesUbicacion[[#This Row],[Sex]],$R$10)</f>
        <v>u=Militante.objects.create(username='1083919066',password='1083919066',email='fernadasambony56@gmail.com',first_name='EMILCE CAMILA',last_name='ILES SAMBONI',location=Puesto.objects.filter(dpto_name='HUILA',mun_name='ISNOS',comuna_name='').first(),sex='F')</v>
      </c>
    </row>
    <row r="4037" spans="1:20" x14ac:dyDescent="0.25">
      <c r="A4037">
        <v>1004441092</v>
      </c>
      <c r="B4037" t="s">
        <v>238</v>
      </c>
      <c r="C4037" t="s">
        <v>2458</v>
      </c>
      <c r="D4037" t="s">
        <v>3278</v>
      </c>
      <c r="E4037" t="s">
        <v>2327</v>
      </c>
      <c r="F4037" t="s">
        <v>4878</v>
      </c>
      <c r="G4037" t="s">
        <v>6103</v>
      </c>
      <c r="I4037" t="s">
        <v>9106</v>
      </c>
      <c r="J4037" t="s">
        <v>15885</v>
      </c>
      <c r="K4037" t="s">
        <v>22470</v>
      </c>
      <c r="L4037" t="s">
        <v>26151</v>
      </c>
      <c r="M4037" s="1">
        <v>36471</v>
      </c>
      <c r="N4037" s="4">
        <v>25.627397260273973</v>
      </c>
      <c r="O4037" t="s">
        <v>28707</v>
      </c>
      <c r="P4037" t="s">
        <v>32874</v>
      </c>
      <c r="Q4037" t="str">
        <f>IF(militantesUbicacion[[#This Row],[genero]] = "Masculino","M",IF(militantesUbicacion[[#This Row],[genero]] = "Femenino","F","O"))</f>
        <v>F</v>
      </c>
      <c r="T4037" s="27" t="str">
        <f>CONCATENATE($H$10,$I$10,A4037,$J$10,A4037,$K$10,I4037,$L$10,TRIM(CONCATENATE(TRIM(B4037)," ",TRIM(C4037))),$M$10,TRIM(CONCATENATE(TRIM(D4037)," ",TRIM(E4037))),$N$10,militantesUbicacion[[#This Row],[departamento]],$O$10,militantesUbicacion[[#This Row],[municipio]],$P$10,militantesUbicacion[[#This Row],[Localidad]],$Q$10,militantesUbicacion[[#This Row],[Sex]],$R$10)</f>
        <v>u=Militante.objects.create(username='1004441092',password='1004441092',email='1004441092kajulimunoz@gmail.com',first_name='KAREN JULIETH',last_name='SAMBONI MUÑOZ',location=Puesto.objects.filter(dpto_name='HUILA',mun_name='ISNOS',comuna_name='').first(),sex='F')</v>
      </c>
    </row>
    <row r="4038" spans="1:20" x14ac:dyDescent="0.25">
      <c r="A4038">
        <v>1004442542</v>
      </c>
      <c r="B4038" t="s">
        <v>268</v>
      </c>
      <c r="C4038" t="s">
        <v>384</v>
      </c>
      <c r="D4038" t="s">
        <v>3291</v>
      </c>
      <c r="E4038" t="s">
        <v>3278</v>
      </c>
      <c r="F4038" t="s">
        <v>4878</v>
      </c>
      <c r="G4038" t="s">
        <v>6103</v>
      </c>
      <c r="I4038" t="s">
        <v>6656</v>
      </c>
      <c r="J4038" t="s">
        <v>13425</v>
      </c>
      <c r="K4038" t="s">
        <v>20023</v>
      </c>
      <c r="L4038" t="s">
        <v>26151</v>
      </c>
      <c r="M4038" s="1">
        <v>37141</v>
      </c>
      <c r="N4038" s="4">
        <v>23.791780821917808</v>
      </c>
      <c r="O4038" t="s">
        <v>26241</v>
      </c>
      <c r="P4038" t="s">
        <v>32873</v>
      </c>
      <c r="Q4038" t="str">
        <f>IF(militantesUbicacion[[#This Row],[genero]] = "Masculino","M",IF(militantesUbicacion[[#This Row],[genero]] = "Femenino","F","O"))</f>
        <v>F</v>
      </c>
      <c r="T4038" s="27" t="str">
        <f>CONCATENATE($H$10,$I$10,A4038,$J$10,A4038,$K$10,I4038,$L$10,TRIM(CONCATENATE(TRIM(B4038)," ",TRIM(C4038))),$M$10,TRIM(CONCATENATE(TRIM(D4038)," ",TRIM(E4038))),$N$10,militantesUbicacion[[#This Row],[departamento]],$O$10,militantesUbicacion[[#This Row],[municipio]],$P$10,militantesUbicacion[[#This Row],[Localidad]],$Q$10,militantesUbicacion[[#This Row],[Sex]],$R$10)</f>
        <v>u=Militante.objects.create(username='1004442542',password='1004442542',email='daniaalexandrail8@gmail.com',first_name='DANIA ALEXANDRA',last_name='ILES SAMBONI',location=Puesto.objects.filter(dpto_name='HUILA',mun_name='ISNOS',comuna_name='').first(),sex='F')</v>
      </c>
    </row>
    <row r="4039" spans="1:20" x14ac:dyDescent="0.25">
      <c r="A4039">
        <v>1084261527</v>
      </c>
      <c r="B4039" t="s">
        <v>267</v>
      </c>
      <c r="C4039" t="s">
        <v>247</v>
      </c>
      <c r="D4039" t="s">
        <v>2975</v>
      </c>
      <c r="E4039" t="s">
        <v>5063</v>
      </c>
      <c r="F4039" t="s">
        <v>4878</v>
      </c>
      <c r="G4039" t="s">
        <v>6103</v>
      </c>
      <c r="I4039" t="s">
        <v>6655</v>
      </c>
      <c r="J4039" t="s">
        <v>13424</v>
      </c>
      <c r="K4039" t="s">
        <v>19973</v>
      </c>
      <c r="L4039" t="s">
        <v>26151</v>
      </c>
      <c r="M4039" s="1">
        <v>36062</v>
      </c>
      <c r="N4039" s="4">
        <v>26.747945205479454</v>
      </c>
      <c r="O4039" t="s">
        <v>26240</v>
      </c>
      <c r="P4039" t="s">
        <v>32873</v>
      </c>
      <c r="Q4039" t="str">
        <f>IF(militantesUbicacion[[#This Row],[genero]] = "Masculino","M",IF(militantesUbicacion[[#This Row],[genero]] = "Femenino","F","O"))</f>
        <v>F</v>
      </c>
      <c r="T4039" s="27" t="str">
        <f>CONCATENATE($H$10,$I$10,A4039,$J$10,A4039,$K$10,I4039,$L$10,TRIM(CONCATENATE(TRIM(B4039)," ",TRIM(C4039))),$M$10,TRIM(CONCATENATE(TRIM(D4039)," ",TRIM(E4039))),$N$10,militantesUbicacion[[#This Row],[departamento]],$O$10,militantesUbicacion[[#This Row],[municipio]],$P$10,militantesUbicacion[[#This Row],[Localidad]],$Q$10,militantesUbicacion[[#This Row],[Sex]],$R$10)</f>
        <v>u=Militante.objects.create(username='1084261527',password='1084261527',email='3136994300rocio@gmail.com',first_name='LEANY ROCIO',last_name='ORDOÑEZ CHICANGANA',location=Puesto.objects.filter(dpto_name='HUILA',mun_name='ISNOS',comuna_name='').first(),sex='F')</v>
      </c>
    </row>
    <row r="4040" spans="1:20" x14ac:dyDescent="0.25">
      <c r="A4040">
        <v>1007386127</v>
      </c>
      <c r="B4040" t="s">
        <v>677</v>
      </c>
      <c r="D4040" t="s">
        <v>3449</v>
      </c>
      <c r="E4040" t="s">
        <v>2967</v>
      </c>
      <c r="F4040" t="s">
        <v>4878</v>
      </c>
      <c r="G4040" t="s">
        <v>6103</v>
      </c>
      <c r="I4040" t="s">
        <v>7196</v>
      </c>
      <c r="J4040" t="s">
        <v>13967</v>
      </c>
      <c r="K4040" t="s">
        <v>20533</v>
      </c>
      <c r="L4040" t="s">
        <v>26151</v>
      </c>
      <c r="M4040" s="1">
        <v>37030</v>
      </c>
      <c r="N4040" s="4">
        <v>24.095890410958905</v>
      </c>
      <c r="O4040" t="s">
        <v>26783</v>
      </c>
      <c r="P4040" t="s">
        <v>32874</v>
      </c>
      <c r="Q4040" t="str">
        <f>IF(militantesUbicacion[[#This Row],[genero]] = "Masculino","M",IF(militantesUbicacion[[#This Row],[genero]] = "Femenino","F","O"))</f>
        <v>F</v>
      </c>
      <c r="T4040" s="27" t="str">
        <f>CONCATENATE($H$10,$I$10,A4040,$J$10,A4040,$K$10,I4040,$L$10,TRIM(CONCATENATE(TRIM(B4040)," ",TRIM(C4040))),$M$10,TRIM(CONCATENATE(TRIM(D4040)," ",TRIM(E4040))),$N$10,militantesUbicacion[[#This Row],[departamento]],$O$10,militantesUbicacion[[#This Row],[municipio]],$P$10,militantesUbicacion[[#This Row],[Localidad]],$Q$10,militantesUbicacion[[#This Row],[Sex]],$R$10)</f>
        <v>u=Militante.objects.create(username='1007386127',password='1007386127',email='jersicasanchez@gmail.com',first_name='JERSICA',last_name='SÁNCHEZ RODRÍGUEZ',location=Puesto.objects.filter(dpto_name='HUILA',mun_name='ISNOS',comuna_name='').first(),sex='F')</v>
      </c>
    </row>
    <row r="4041" spans="1:20" x14ac:dyDescent="0.25">
      <c r="A4041">
        <v>1084255375</v>
      </c>
      <c r="B4041" t="s">
        <v>661</v>
      </c>
      <c r="C4041" t="s">
        <v>541</v>
      </c>
      <c r="D4041" t="s">
        <v>3013</v>
      </c>
      <c r="E4041" t="s">
        <v>3281</v>
      </c>
      <c r="F4041" t="s">
        <v>4878</v>
      </c>
      <c r="G4041" t="s">
        <v>6103</v>
      </c>
      <c r="I4041" t="s">
        <v>7344</v>
      </c>
      <c r="J4041" t="s">
        <v>14115</v>
      </c>
      <c r="K4041" t="s">
        <v>20668</v>
      </c>
      <c r="L4041" t="s">
        <v>26151</v>
      </c>
      <c r="M4041" s="1">
        <v>39983</v>
      </c>
      <c r="N4041" s="4">
        <v>16.005479452054793</v>
      </c>
      <c r="O4041" t="s">
        <v>26931</v>
      </c>
      <c r="P4041" t="s">
        <v>32874</v>
      </c>
      <c r="Q4041" t="str">
        <f>IF(militantesUbicacion[[#This Row],[genero]] = "Masculino","M",IF(militantesUbicacion[[#This Row],[genero]] = "Femenino","F","O"))</f>
        <v>F</v>
      </c>
      <c r="T4041" s="27" t="str">
        <f>CONCATENATE($H$10,$I$10,A4041,$J$10,A4041,$K$10,I4041,$L$10,TRIM(CONCATENATE(TRIM(B4041)," ",TRIM(C4041))),$M$10,TRIM(CONCATENATE(TRIM(D4041)," ",TRIM(E4041))),$N$10,militantesUbicacion[[#This Row],[departamento]],$O$10,militantesUbicacion[[#This Row],[municipio]],$P$10,militantesUbicacion[[#This Row],[Localidad]],$Q$10,militantesUbicacion[[#This Row],[Sex]],$R$10)</f>
        <v>u=Militante.objects.create(username='1084255375',password='1084255375',email='heidymedina883@gmail.com',first_name='HEIDY YULIANA',last_name='MEDINA PERDOMO',location=Puesto.objects.filter(dpto_name='HUILA',mun_name='ISNOS',comuna_name='').first(),sex='F')</v>
      </c>
    </row>
    <row r="4042" spans="1:20" x14ac:dyDescent="0.25">
      <c r="A4042">
        <v>1004443098</v>
      </c>
      <c r="B4042" t="s">
        <v>541</v>
      </c>
      <c r="C4042" t="s">
        <v>541</v>
      </c>
      <c r="D4042" t="s">
        <v>2003</v>
      </c>
      <c r="E4042" t="s">
        <v>3044</v>
      </c>
      <c r="F4042" t="s">
        <v>4878</v>
      </c>
      <c r="G4042" t="s">
        <v>6103</v>
      </c>
      <c r="I4042" t="s">
        <v>7132</v>
      </c>
      <c r="J4042" t="s">
        <v>13904</v>
      </c>
      <c r="K4042" t="s">
        <v>20480</v>
      </c>
      <c r="L4042" t="s">
        <v>26151</v>
      </c>
      <c r="M4042" s="1">
        <v>37743</v>
      </c>
      <c r="N4042" s="4">
        <v>22.142465753424659</v>
      </c>
      <c r="O4042" t="s">
        <v>26719</v>
      </c>
      <c r="P4042" t="s">
        <v>32874</v>
      </c>
      <c r="Q4042" t="str">
        <f>IF(militantesUbicacion[[#This Row],[genero]] = "Masculino","M",IF(militantesUbicacion[[#This Row],[genero]] = "Femenino","F","O"))</f>
        <v>F</v>
      </c>
      <c r="T4042" s="27" t="str">
        <f>CONCATENATE($H$10,$I$10,A4042,$J$10,A4042,$K$10,I4042,$L$10,TRIM(CONCATENATE(TRIM(B4042)," ",TRIM(C4042))),$M$10,TRIM(CONCATENATE(TRIM(D4042)," ",TRIM(E4042))),$N$10,militantesUbicacion[[#This Row],[departamento]],$O$10,militantesUbicacion[[#This Row],[municipio]],$P$10,militantesUbicacion[[#This Row],[Localidad]],$Q$10,militantesUbicacion[[#This Row],[Sex]],$R$10)</f>
        <v>u=Militante.objects.create(username='1004443098',password='1004443098',email='ypabon325@gmail.com',first_name='YULIANA YULIANA',last_name='PABON ORTIZ',location=Puesto.objects.filter(dpto_name='HUILA',mun_name='ISNOS',comuna_name='').first(),sex='F')</v>
      </c>
    </row>
    <row r="4043" spans="1:20" x14ac:dyDescent="0.25">
      <c r="A4043">
        <v>1004442223</v>
      </c>
      <c r="B4043" t="s">
        <v>187</v>
      </c>
      <c r="C4043" t="s">
        <v>594</v>
      </c>
      <c r="D4043" t="s">
        <v>3278</v>
      </c>
      <c r="E4043" t="s">
        <v>3199</v>
      </c>
      <c r="F4043" t="s">
        <v>4878</v>
      </c>
      <c r="G4043" t="s">
        <v>6103</v>
      </c>
      <c r="I4043" t="s">
        <v>6755</v>
      </c>
      <c r="J4043" t="s">
        <v>13527</v>
      </c>
      <c r="K4043" t="s">
        <v>20129</v>
      </c>
      <c r="L4043" t="s">
        <v>26150</v>
      </c>
      <c r="M4043" s="1">
        <v>36732</v>
      </c>
      <c r="N4043" s="4">
        <v>24.912328767123288</v>
      </c>
      <c r="O4043" t="s">
        <v>26342</v>
      </c>
      <c r="P4043" t="s">
        <v>32874</v>
      </c>
      <c r="Q4043" t="str">
        <f>IF(militantesUbicacion[[#This Row],[genero]] = "Masculino","M",IF(militantesUbicacion[[#This Row],[genero]] = "Femenino","F","O"))</f>
        <v>M</v>
      </c>
      <c r="T4043" s="27" t="str">
        <f>CONCATENATE($H$10,$I$10,A4043,$J$10,A4043,$K$10,I4043,$L$10,TRIM(CONCATENATE(TRIM(B4043)," ",TRIM(C4043))),$M$10,TRIM(CONCATENATE(TRIM(D4043)," ",TRIM(E4043))),$N$10,militantesUbicacion[[#This Row],[departamento]],$O$10,militantesUbicacion[[#This Row],[municipio]],$P$10,militantesUbicacion[[#This Row],[Localidad]],$Q$10,militantesUbicacion[[#This Row],[Sex]],$R$10)</f>
        <v>u=Militante.objects.create(username='1004442223',password='1004442223',email='quinayasmarlon@gmail.com',first_name='MARLON URIEL',last_name='SAMBONI QUINAYAS',location=Puesto.objects.filter(dpto_name='HUILA',mun_name='ISNOS',comuna_name='').first(),sex='M')</v>
      </c>
    </row>
    <row r="4044" spans="1:20" x14ac:dyDescent="0.25">
      <c r="A4044">
        <v>1084251199</v>
      </c>
      <c r="B4044" t="s">
        <v>94</v>
      </c>
      <c r="D4044" t="s">
        <v>3709</v>
      </c>
      <c r="F4044" t="s">
        <v>4878</v>
      </c>
      <c r="G4044" t="s">
        <v>6103</v>
      </c>
      <c r="I4044" t="s">
        <v>6909</v>
      </c>
      <c r="J4044" t="s">
        <v>13684</v>
      </c>
      <c r="K4044" t="s">
        <v>20272</v>
      </c>
      <c r="L4044" t="s">
        <v>26150</v>
      </c>
      <c r="M4044" s="1">
        <v>38003</v>
      </c>
      <c r="N4044" s="4">
        <v>21.43013698630137</v>
      </c>
      <c r="O4044" t="s">
        <v>26496</v>
      </c>
      <c r="P4044" t="s">
        <v>32874</v>
      </c>
      <c r="Q4044" t="str">
        <f>IF(militantesUbicacion[[#This Row],[genero]] = "Masculino","M",IF(militantesUbicacion[[#This Row],[genero]] = "Femenino","F","O"))</f>
        <v>M</v>
      </c>
      <c r="T4044" s="27" t="str">
        <f>CONCATENATE($H$10,$I$10,A4044,$J$10,A4044,$K$10,I4044,$L$10,TRIM(CONCATENATE(TRIM(B4044)," ",TRIM(C4044))),$M$10,TRIM(CONCATENATE(TRIM(D4044)," ",TRIM(E4044))),$N$10,militantesUbicacion[[#This Row],[departamento]],$O$10,militantesUbicacion[[#This Row],[municipio]],$P$10,militantesUbicacion[[#This Row],[Localidad]],$Q$10,militantesUbicacion[[#This Row],[Sex]],$R$10)</f>
        <v>u=Militante.objects.create(username='1084251199',password='1084251199',email='nelsonnavia171@gmail.com',first_name='NELSON',last_name='NAVIA',location=Puesto.objects.filter(dpto_name='HUILA',mun_name='ISNOS',comuna_name='').first(),sex='M')</v>
      </c>
    </row>
    <row r="4045" spans="1:20" x14ac:dyDescent="0.25">
      <c r="A4045">
        <v>1004153908</v>
      </c>
      <c r="B4045" t="s">
        <v>76</v>
      </c>
      <c r="C4045" t="s">
        <v>2268</v>
      </c>
      <c r="D4045" t="s">
        <v>4636</v>
      </c>
      <c r="E4045" t="s">
        <v>5495</v>
      </c>
      <c r="F4045" t="s">
        <v>4878</v>
      </c>
      <c r="G4045" t="s">
        <v>6427</v>
      </c>
      <c r="I4045" t="s">
        <v>10307</v>
      </c>
      <c r="J4045" t="s">
        <v>17012</v>
      </c>
      <c r="K4045" t="s">
        <v>23557</v>
      </c>
      <c r="L4045" t="s">
        <v>26151</v>
      </c>
      <c r="M4045" s="1">
        <v>36729</v>
      </c>
      <c r="N4045" s="4">
        <v>24.920547945205481</v>
      </c>
      <c r="O4045" t="s">
        <v>29889</v>
      </c>
      <c r="P4045" t="s">
        <v>32874</v>
      </c>
      <c r="Q4045" t="str">
        <f>IF(militantesUbicacion[[#This Row],[genero]] = "Masculino","M",IF(militantesUbicacion[[#This Row],[genero]] = "Femenino","F","O"))</f>
        <v>F</v>
      </c>
      <c r="T4045" s="27" t="str">
        <f>CONCATENATE($H$10,$I$10,A4045,$J$10,A4045,$K$10,I4045,$L$10,TRIM(CONCATENATE(TRIM(B4045)," ",TRIM(C4045))),$M$10,TRIM(CONCATENATE(TRIM(D4045)," ",TRIM(E4045))),$N$10,militantesUbicacion[[#This Row],[departamento]],$O$10,militantesUbicacion[[#This Row],[municipio]],$P$10,militantesUbicacion[[#This Row],[Localidad]],$Q$10,militantesUbicacion[[#This Row],[Sex]],$R$10)</f>
        <v>u=Militante.objects.create(username='1004153908',password='1004153908',email='ishukmisaksandra@gmail.com',first_name='SANDRA ELENA',last_name='TOMBE YALANDA',location=Puesto.objects.filter(dpto_name='HUILA',mun_name='LA ARGENTINA (PLATA VIEJA)',comuna_name='').first(),sex='F')</v>
      </c>
    </row>
    <row r="4046" spans="1:20" x14ac:dyDescent="0.25">
      <c r="A4046">
        <v>1080267152</v>
      </c>
      <c r="B4046" t="s">
        <v>123</v>
      </c>
      <c r="C4046" t="s">
        <v>2196</v>
      </c>
      <c r="D4046" t="s">
        <v>3027</v>
      </c>
      <c r="E4046" t="s">
        <v>3816</v>
      </c>
      <c r="F4046" t="s">
        <v>4878</v>
      </c>
      <c r="G4046" t="s">
        <v>6427</v>
      </c>
      <c r="I4046" t="s">
        <v>10349</v>
      </c>
      <c r="J4046" t="s">
        <v>17053</v>
      </c>
      <c r="K4046" t="s">
        <v>23598</v>
      </c>
      <c r="L4046" t="s">
        <v>26151</v>
      </c>
      <c r="M4046" s="1">
        <v>36496</v>
      </c>
      <c r="N4046" s="4">
        <v>25.55890410958904</v>
      </c>
      <c r="O4046" t="s">
        <v>29928</v>
      </c>
      <c r="P4046" t="s">
        <v>32874</v>
      </c>
      <c r="Q4046" t="str">
        <f>IF(militantesUbicacion[[#This Row],[genero]] = "Masculino","M",IF(militantesUbicacion[[#This Row],[genero]] = "Femenino","F","O"))</f>
        <v>F</v>
      </c>
      <c r="T4046" s="27" t="str">
        <f>CONCATENATE($H$10,$I$10,A4046,$J$10,A4046,$K$10,I4046,$L$10,TRIM(CONCATENATE(TRIM(B4046)," ",TRIM(C4046))),$M$10,TRIM(CONCATENATE(TRIM(D4046)," ",TRIM(E4046))),$N$10,militantesUbicacion[[#This Row],[departamento]],$O$10,militantesUbicacion[[#This Row],[municipio]],$P$10,militantesUbicacion[[#This Row],[Localidad]],$Q$10,militantesUbicacion[[#This Row],[Sex]],$R$10)</f>
        <v>u=Militante.objects.create(username='1080267152',password='1080267152',email='diana.maria.rodriguez99@gmail.com',first_name='DIANA MARIA',last_name='RODRIGUEZ PERAFAN',location=Puesto.objects.filter(dpto_name='HUILA',mun_name='LA ARGENTINA (PLATA VIEJA)',comuna_name='').first(),sex='F')</v>
      </c>
    </row>
    <row r="4047" spans="1:20" x14ac:dyDescent="0.25">
      <c r="A4047">
        <v>1004248315</v>
      </c>
      <c r="B4047" t="s">
        <v>463</v>
      </c>
      <c r="C4047" t="s">
        <v>152</v>
      </c>
      <c r="D4047" t="s">
        <v>3200</v>
      </c>
      <c r="E4047" t="s">
        <v>4308</v>
      </c>
      <c r="F4047" t="s">
        <v>4878</v>
      </c>
      <c r="G4047" t="s">
        <v>6427</v>
      </c>
      <c r="I4047" t="s">
        <v>13006</v>
      </c>
      <c r="J4047" t="s">
        <v>19614</v>
      </c>
      <c r="K4047" t="s">
        <v>25875</v>
      </c>
      <c r="L4047" t="s">
        <v>26150</v>
      </c>
      <c r="M4047" s="1">
        <v>37237</v>
      </c>
      <c r="N4047" s="4">
        <v>23.528767123287672</v>
      </c>
      <c r="O4047" t="s">
        <v>32548</v>
      </c>
      <c r="P4047" t="s">
        <v>32873</v>
      </c>
      <c r="Q4047" t="str">
        <f>IF(militantesUbicacion[[#This Row],[genero]] = "Masculino","M",IF(militantesUbicacion[[#This Row],[genero]] = "Femenino","F","O"))</f>
        <v>M</v>
      </c>
      <c r="T4047" s="27" t="str">
        <f>CONCATENATE($H$10,$I$10,A4047,$J$10,A4047,$K$10,I4047,$L$10,TRIM(CONCATENATE(TRIM(B4047)," ",TRIM(C4047))),$M$10,TRIM(CONCATENATE(TRIM(D4047)," ",TRIM(E4047))),$N$10,militantesUbicacion[[#This Row],[departamento]],$O$10,militantesUbicacion[[#This Row],[municipio]],$P$10,militantesUbicacion[[#This Row],[Localidad]],$Q$10,militantesUbicacion[[#This Row],[Sex]],$R$10)</f>
        <v>u=Militante.objects.create(username='1004248315',password='1004248315',email='jesuscamilopantojagalindez@gmail.com',first_name='JESUS CAMILO',last_name='PANTOJA GALINDEZ',location=Puesto.objects.filter(dpto_name='HUILA',mun_name='LA ARGENTINA (PLATA VIEJA)',comuna_name='').first(),sex='M')</v>
      </c>
    </row>
    <row r="4048" spans="1:20" x14ac:dyDescent="0.25">
      <c r="A4048">
        <v>1081418902</v>
      </c>
      <c r="B4048" t="s">
        <v>180</v>
      </c>
      <c r="C4048" t="s">
        <v>2188</v>
      </c>
      <c r="D4048" t="s">
        <v>1145</v>
      </c>
      <c r="E4048" t="s">
        <v>5031</v>
      </c>
      <c r="F4048" t="s">
        <v>4878</v>
      </c>
      <c r="G4048" t="s">
        <v>6109</v>
      </c>
      <c r="I4048" t="s">
        <v>8861</v>
      </c>
      <c r="J4048" t="s">
        <v>15649</v>
      </c>
      <c r="K4048" t="s">
        <v>22246</v>
      </c>
      <c r="L4048" t="s">
        <v>26151</v>
      </c>
      <c r="M4048" s="1">
        <v>35454</v>
      </c>
      <c r="N4048" s="4">
        <v>28.413698630136988</v>
      </c>
      <c r="O4048" t="s">
        <v>28460</v>
      </c>
      <c r="P4048" t="s">
        <v>32874</v>
      </c>
      <c r="Q4048" t="str">
        <f>IF(militantesUbicacion[[#This Row],[genero]] = "Masculino","M",IF(militantesUbicacion[[#This Row],[genero]] = "Femenino","F","O"))</f>
        <v>F</v>
      </c>
      <c r="T4048" s="27" t="str">
        <f>CONCATENATE($H$10,$I$10,A4048,$J$10,A4048,$K$10,I4048,$L$10,TRIM(CONCATENATE(TRIM(B4048)," ",TRIM(C4048))),$M$10,TRIM(CONCATENATE(TRIM(D4048)," ",TRIM(E4048))),$N$10,militantesUbicacion[[#This Row],[departamento]],$O$10,militantesUbicacion[[#This Row],[municipio]],$P$10,militantesUbicacion[[#This Row],[Localidad]],$Q$10,militantesUbicacion[[#This Row],[Sex]],$R$10)</f>
        <v>u=Militante.objects.create(username='1081418902',password='1081418902',email='1081418902directoriomunicipalverde@gmail.com',first_name='LEIDY LORENA',last_name='URBANO COMETA',location=Puesto.objects.filter(dpto_name='HUILA',mun_name='LA PLATA',comuna_name='').first(),sex='F')</v>
      </c>
    </row>
    <row r="4049" spans="1:20" x14ac:dyDescent="0.25">
      <c r="A4049">
        <v>1004249468</v>
      </c>
      <c r="B4049" t="s">
        <v>1000</v>
      </c>
      <c r="C4049" t="s">
        <v>2158</v>
      </c>
      <c r="D4049" t="s">
        <v>1062</v>
      </c>
      <c r="E4049" t="s">
        <v>3921</v>
      </c>
      <c r="F4049" t="s">
        <v>4878</v>
      </c>
      <c r="G4049" t="s">
        <v>6109</v>
      </c>
      <c r="I4049" t="s">
        <v>10462</v>
      </c>
      <c r="J4049" t="s">
        <v>17167</v>
      </c>
      <c r="K4049" t="s">
        <v>23703</v>
      </c>
      <c r="L4049" t="s">
        <v>26150</v>
      </c>
      <c r="M4049" s="1">
        <v>37513</v>
      </c>
      <c r="N4049" s="4">
        <v>22.772602739726029</v>
      </c>
      <c r="O4049" t="s">
        <v>30041</v>
      </c>
      <c r="P4049" t="s">
        <v>32874</v>
      </c>
      <c r="Q4049" t="str">
        <f>IF(militantesUbicacion[[#This Row],[genero]] = "Masculino","M",IF(militantesUbicacion[[#This Row],[genero]] = "Femenino","F","O"))</f>
        <v>M</v>
      </c>
      <c r="T4049" s="27" t="str">
        <f>CONCATENATE($H$10,$I$10,A4049,$J$10,A4049,$K$10,I4049,$L$10,TRIM(CONCATENATE(TRIM(B4049)," ",TRIM(C4049))),$M$10,TRIM(CONCATENATE(TRIM(D4049)," ",TRIM(E4049))),$N$10,militantesUbicacion[[#This Row],[departamento]],$O$10,militantesUbicacion[[#This Row],[municipio]],$P$10,militantesUbicacion[[#This Row],[Localidad]],$Q$10,militantesUbicacion[[#This Row],[Sex]],$R$10)</f>
        <v>u=Militante.objects.create(username='1004249468',password='1004249468',email='hpoloca.27@gmail.com',first_name='HAMILTON',last_name='POLO CAMELO',location=Puesto.objects.filter(dpto_name='HUILA',mun_name='LA PLATA',comuna_name='').first(),sex='M')</v>
      </c>
    </row>
    <row r="4050" spans="1:20" x14ac:dyDescent="0.25">
      <c r="A4050">
        <v>1081421079</v>
      </c>
      <c r="B4050" t="s">
        <v>598</v>
      </c>
      <c r="D4050" t="s">
        <v>3104</v>
      </c>
      <c r="E4050" t="s">
        <v>3092</v>
      </c>
      <c r="F4050" t="s">
        <v>4878</v>
      </c>
      <c r="G4050" t="s">
        <v>6109</v>
      </c>
      <c r="I4050" t="s">
        <v>12930</v>
      </c>
      <c r="J4050" t="s">
        <v>19542</v>
      </c>
      <c r="K4050" t="s">
        <v>25811</v>
      </c>
      <c r="L4050" t="s">
        <v>26151</v>
      </c>
      <c r="M4050" s="1">
        <v>36010</v>
      </c>
      <c r="N4050" s="4">
        <v>26.890410958904109</v>
      </c>
      <c r="O4050" t="s">
        <v>32471</v>
      </c>
      <c r="P4050" t="s">
        <v>32873</v>
      </c>
      <c r="Q4050" t="str">
        <f>IF(militantesUbicacion[[#This Row],[genero]] = "Masculino","M",IF(militantesUbicacion[[#This Row],[genero]] = "Femenino","F","O"))</f>
        <v>F</v>
      </c>
      <c r="T4050" s="27" t="str">
        <f>CONCATENATE($H$10,$I$10,A4050,$J$10,A4050,$K$10,I4050,$L$10,TRIM(CONCATENATE(TRIM(B4050)," ",TRIM(C4050))),$M$10,TRIM(CONCATENATE(TRIM(D4050)," ",TRIM(E4050))),$N$10,militantesUbicacion[[#This Row],[departamento]],$O$10,militantesUbicacion[[#This Row],[municipio]],$P$10,militantesUbicacion[[#This Row],[Localidad]],$Q$10,militantesUbicacion[[#This Row],[Sex]],$R$10)</f>
        <v>u=Militante.objects.create(username='1081421079',password='1081421079',email='psicologamonicamolina@gmail.com',first_name='MÓNICA',last_name='MOLINA ROJAS',location=Puesto.objects.filter(dpto_name='HUILA',mun_name='LA PLATA',comuna_name='').first(),sex='F')</v>
      </c>
    </row>
    <row r="4051" spans="1:20" x14ac:dyDescent="0.25">
      <c r="A4051">
        <v>1081396296</v>
      </c>
      <c r="B4051" t="s">
        <v>1482</v>
      </c>
      <c r="C4051" t="s">
        <v>63</v>
      </c>
      <c r="D4051" t="s">
        <v>3433</v>
      </c>
      <c r="E4051" t="s">
        <v>4059</v>
      </c>
      <c r="F4051" t="s">
        <v>4878</v>
      </c>
      <c r="G4051" t="s">
        <v>6109</v>
      </c>
      <c r="I4051" t="s">
        <v>11719</v>
      </c>
      <c r="J4051" t="s">
        <v>18384</v>
      </c>
      <c r="K4051" t="s">
        <v>24842</v>
      </c>
      <c r="L4051" t="s">
        <v>26151</v>
      </c>
      <c r="M4051" s="1">
        <v>37930</v>
      </c>
      <c r="N4051" s="4">
        <v>21.63013698630137</v>
      </c>
      <c r="O4051" t="s">
        <v>31275</v>
      </c>
      <c r="P4051" t="s">
        <v>32874</v>
      </c>
      <c r="Q4051" t="str">
        <f>IF(militantesUbicacion[[#This Row],[genero]] = "Masculino","M",IF(militantesUbicacion[[#This Row],[genero]] = "Femenino","F","O"))</f>
        <v>F</v>
      </c>
      <c r="T4051" s="27" t="str">
        <f>CONCATENATE($H$10,$I$10,A4051,$J$10,A4051,$K$10,I4051,$L$10,TRIM(CONCATENATE(TRIM(B4051)," ",TRIM(C4051))),$M$10,TRIM(CONCATENATE(TRIM(D4051)," ",TRIM(E4051))),$N$10,militantesUbicacion[[#This Row],[departamento]],$O$10,militantesUbicacion[[#This Row],[municipio]],$P$10,militantesUbicacion[[#This Row],[Localidad]],$Q$10,militantesUbicacion[[#This Row],[Sex]],$R$10)</f>
        <v>u=Militante.objects.create(username='1081396296',password='1081396296',email='YERLYANDREAMONTES@GMAIL.COM',first_name='YERLI ANDREA',last_name='MONTES CARRERA',location=Puesto.objects.filter(dpto_name='HUILA',mun_name='LA PLATA',comuna_name='').first(),sex='F')</v>
      </c>
    </row>
    <row r="4052" spans="1:20" x14ac:dyDescent="0.25">
      <c r="A4052">
        <v>1007301075</v>
      </c>
      <c r="B4052" t="s">
        <v>787</v>
      </c>
      <c r="C4052" t="s">
        <v>57</v>
      </c>
      <c r="D4052" t="s">
        <v>3064</v>
      </c>
      <c r="E4052" t="s">
        <v>1191</v>
      </c>
      <c r="F4052" t="s">
        <v>4878</v>
      </c>
      <c r="G4052" t="s">
        <v>6109</v>
      </c>
      <c r="I4052" t="s">
        <v>11885</v>
      </c>
      <c r="J4052" t="s">
        <v>18545</v>
      </c>
      <c r="K4052" t="s">
        <v>24983</v>
      </c>
      <c r="L4052" t="s">
        <v>26151</v>
      </c>
      <c r="M4052" s="1">
        <v>37043</v>
      </c>
      <c r="N4052" s="4">
        <v>24.06027397260274</v>
      </c>
      <c r="O4052" t="s">
        <v>31439</v>
      </c>
      <c r="P4052" t="s">
        <v>32873</v>
      </c>
      <c r="Q4052" t="str">
        <f>IF(militantesUbicacion[[#This Row],[genero]] = "Masculino","M",IF(militantesUbicacion[[#This Row],[genero]] = "Femenino","F","O"))</f>
        <v>F</v>
      </c>
      <c r="T4052" s="27" t="str">
        <f>CONCATENATE($H$10,$I$10,A4052,$J$10,A4052,$K$10,I4052,$L$10,TRIM(CONCATENATE(TRIM(B4052)," ",TRIM(C4052))),$M$10,TRIM(CONCATENATE(TRIM(D4052)," ",TRIM(E4052))),$N$10,militantesUbicacion[[#This Row],[departamento]],$O$10,militantesUbicacion[[#This Row],[municipio]],$P$10,militantesUbicacion[[#This Row],[Localidad]],$Q$10,militantesUbicacion[[#This Row],[Sex]],$R$10)</f>
        <v>u=Militante.objects.create(username='1007301075',password='1007301075',email='yessica22214@gmail.com',first_name='YESSICA NATALIA',last_name='RAMIREZ CAMPO',location=Puesto.objects.filter(dpto_name='HUILA',mun_name='LA PLATA',comuna_name='').first(),sex='F')</v>
      </c>
    </row>
    <row r="4053" spans="1:20" x14ac:dyDescent="0.25">
      <c r="A4053">
        <v>1004491804</v>
      </c>
      <c r="B4053" t="s">
        <v>304</v>
      </c>
      <c r="C4053" t="s">
        <v>237</v>
      </c>
      <c r="D4053" t="s">
        <v>5248</v>
      </c>
      <c r="E4053" t="s">
        <v>5937</v>
      </c>
      <c r="F4053" t="s">
        <v>4878</v>
      </c>
      <c r="G4053" t="s">
        <v>6109</v>
      </c>
      <c r="I4053" t="s">
        <v>13294</v>
      </c>
      <c r="J4053" t="s">
        <v>19891</v>
      </c>
      <c r="K4053" t="s">
        <v>26119</v>
      </c>
      <c r="L4053" t="s">
        <v>26151</v>
      </c>
      <c r="M4053" s="1">
        <v>36814</v>
      </c>
      <c r="N4053" s="4">
        <v>24.687671232876713</v>
      </c>
      <c r="O4053" t="s">
        <v>32828</v>
      </c>
      <c r="P4053" t="s">
        <v>32873</v>
      </c>
      <c r="Q4053" t="str">
        <f>IF(militantesUbicacion[[#This Row],[genero]] = "Masculino","M",IF(militantesUbicacion[[#This Row],[genero]] = "Femenino","F","O"))</f>
        <v>F</v>
      </c>
      <c r="T4053" s="27" t="str">
        <f>CONCATENATE($H$10,$I$10,A4053,$J$10,A4053,$K$10,I4053,$L$10,TRIM(CONCATENATE(TRIM(B4053)," ",TRIM(C4053))),$M$10,TRIM(CONCATENATE(TRIM(D4053)," ",TRIM(E4053))),$N$10,militantesUbicacion[[#This Row],[departamento]],$O$10,militantesUbicacion[[#This Row],[municipio]],$P$10,militantesUbicacion[[#This Row],[Localidad]],$Q$10,militantesUbicacion[[#This Row],[Sex]],$R$10)</f>
        <v>u=Militante.objects.create(username='1004491804',password='1004491804',email='karoltatiana0718@gmail.com',first_name='KAROL TATIANA',last_name='LIEVANO CALAMBAS',location=Puesto.objects.filter(dpto_name='HUILA',mun_name='LA PLATA',comuna_name='').first(),sex='F')</v>
      </c>
    </row>
    <row r="4054" spans="1:20" x14ac:dyDescent="0.25">
      <c r="A4054">
        <v>1081411613</v>
      </c>
      <c r="B4054" t="s">
        <v>177</v>
      </c>
      <c r="C4054" t="s">
        <v>518</v>
      </c>
      <c r="D4054" t="s">
        <v>3064</v>
      </c>
      <c r="E4054" t="s">
        <v>5637</v>
      </c>
      <c r="F4054" t="s">
        <v>4878</v>
      </c>
      <c r="G4054" t="s">
        <v>6109</v>
      </c>
      <c r="I4054" t="s">
        <v>7042</v>
      </c>
      <c r="J4054" t="s">
        <v>13814</v>
      </c>
      <c r="K4054" t="s">
        <v>20395</v>
      </c>
      <c r="L4054" t="s">
        <v>26151</v>
      </c>
      <c r="M4054" s="1">
        <v>40628</v>
      </c>
      <c r="N4054" s="4">
        <v>14.238356164383562</v>
      </c>
      <c r="O4054" t="s">
        <v>26629</v>
      </c>
      <c r="P4054" t="s">
        <v>32874</v>
      </c>
      <c r="Q4054" t="str">
        <f>IF(militantesUbicacion[[#This Row],[genero]] = "Masculino","M",IF(militantesUbicacion[[#This Row],[genero]] = "Femenino","F","O"))</f>
        <v>F</v>
      </c>
      <c r="T4054" s="27" t="str">
        <f>CONCATENATE($H$10,$I$10,A4054,$J$10,A4054,$K$10,I4054,$L$10,TRIM(CONCATENATE(TRIM(B4054)," ",TRIM(C4054))),$M$10,TRIM(CONCATENATE(TRIM(D4054)," ",TRIM(E4054))),$N$10,militantesUbicacion[[#This Row],[departamento]],$O$10,militantesUbicacion[[#This Row],[municipio]],$P$10,militantesUbicacion[[#This Row],[Localidad]],$Q$10,militantesUbicacion[[#This Row],[Sex]],$R$10)</f>
        <v>u=Militante.objects.create(username='1081411613',password='1081411613',email='lauranatalyramirez0@gmail.com',first_name='LAURA NATALY',last_name='RAMIREZ BARCIAS',location=Puesto.objects.filter(dpto_name='HUILA',mun_name='LA PLATA',comuna_name='').first(),sex='F')</v>
      </c>
    </row>
    <row r="4055" spans="1:20" x14ac:dyDescent="0.25">
      <c r="A4055">
        <v>1075235763</v>
      </c>
      <c r="B4055" t="s">
        <v>107</v>
      </c>
      <c r="C4055" t="s">
        <v>128</v>
      </c>
      <c r="D4055" t="s">
        <v>3013</v>
      </c>
      <c r="E4055" t="s">
        <v>3069</v>
      </c>
      <c r="F4055" t="s">
        <v>4878</v>
      </c>
      <c r="G4055" t="s">
        <v>1465</v>
      </c>
      <c r="H4055" t="s">
        <v>32945</v>
      </c>
      <c r="I4055" t="s">
        <v>13295</v>
      </c>
      <c r="J4055" t="s">
        <v>19892</v>
      </c>
      <c r="K4055" t="s">
        <v>26120</v>
      </c>
      <c r="L4055" t="s">
        <v>26150</v>
      </c>
      <c r="M4055" s="1">
        <v>39180</v>
      </c>
      <c r="N4055" s="4">
        <v>18.205479452054796</v>
      </c>
      <c r="O4055" t="s">
        <v>32829</v>
      </c>
      <c r="P4055" t="s">
        <v>32874</v>
      </c>
      <c r="Q4055" t="str">
        <f>IF(militantesUbicacion[[#This Row],[genero]] = "Masculino","M",IF(militantesUbicacion[[#This Row],[genero]] = "Femenino","F","O"))</f>
        <v>M</v>
      </c>
      <c r="T4055" s="27" t="str">
        <f>CONCATENATE($H$10,$I$10,A4055,$J$10,A4055,$K$10,I4055,$L$10,TRIM(CONCATENATE(TRIM(B4055)," ",TRIM(C4055))),$M$10,TRIM(CONCATENATE(TRIM(D4055)," ",TRIM(E4055))),$N$10,militantesUbicacion[[#This Row],[departamento]],$O$10,militantesUbicacion[[#This Row],[municipio]],$P$10,militantesUbicacion[[#This Row],[Localidad]],$Q$10,militantesUbicacion[[#This Row],[Sex]],$R$10)</f>
        <v>u=Militante.objects.create(username='1075235763',password='1075235763',email='osk.ivan07@gmail.com',first_name='OSCAR IVAN',last_name='MEDINA YEPES',location=Puesto.objects.filter(dpto_name='HUILA',mun_name='NEIVA',comuna_name='COMUNA 9').first(),sex='M')</v>
      </c>
    </row>
    <row r="4056" spans="1:20" x14ac:dyDescent="0.25">
      <c r="A4056">
        <v>1077726794</v>
      </c>
      <c r="B4056" t="s">
        <v>517</v>
      </c>
      <c r="C4056" t="s">
        <v>173</v>
      </c>
      <c r="D4056" t="s">
        <v>3737</v>
      </c>
      <c r="E4056" t="s">
        <v>3064</v>
      </c>
      <c r="F4056" t="s">
        <v>4878</v>
      </c>
      <c r="G4056" t="s">
        <v>1465</v>
      </c>
      <c r="H4056" t="s">
        <v>32945</v>
      </c>
      <c r="I4056" t="s">
        <v>7385</v>
      </c>
      <c r="J4056" t="s">
        <v>14155</v>
      </c>
      <c r="K4056" t="s">
        <v>20705</v>
      </c>
      <c r="L4056" t="s">
        <v>26150</v>
      </c>
      <c r="M4056" s="1">
        <v>40016</v>
      </c>
      <c r="N4056" s="4">
        <v>15.915068493150685</v>
      </c>
      <c r="O4056" t="s">
        <v>26972</v>
      </c>
      <c r="P4056" t="s">
        <v>32874</v>
      </c>
      <c r="Q4056" t="str">
        <f>IF(militantesUbicacion[[#This Row],[genero]] = "Masculino","M",IF(militantesUbicacion[[#This Row],[genero]] = "Femenino","F","O"))</f>
        <v>M</v>
      </c>
      <c r="T4056" s="27" t="str">
        <f>CONCATENATE($H$10,$I$10,A4056,$J$10,A4056,$K$10,I4056,$L$10,TRIM(CONCATENATE(TRIM(B4056)," ",TRIM(C4056))),$M$10,TRIM(CONCATENATE(TRIM(D4056)," ",TRIM(E4056))),$N$10,militantesUbicacion[[#This Row],[departamento]],$O$10,militantesUbicacion[[#This Row],[municipio]],$P$10,militantesUbicacion[[#This Row],[Localidad]],$Q$10,militantesUbicacion[[#This Row],[Sex]],$R$10)</f>
        <v>u=Militante.objects.create(username='1077726794',password='1077726794',email='caviedesantiago2009@gmail.com',first_name='SAMUEL SANTIAGO',last_name='CAVIEDES RAMIREZ',location=Puesto.objects.filter(dpto_name='HUILA',mun_name='NEIVA',comuna_name='COMUNA 9').first(),sex='M')</v>
      </c>
    </row>
    <row r="4057" spans="1:20" x14ac:dyDescent="0.25">
      <c r="A4057">
        <v>1077229432</v>
      </c>
      <c r="B4057" t="s">
        <v>517</v>
      </c>
      <c r="C4057" t="s">
        <v>83</v>
      </c>
      <c r="D4057" t="s">
        <v>3166</v>
      </c>
      <c r="E4057" t="s">
        <v>3281</v>
      </c>
      <c r="F4057" t="s">
        <v>4878</v>
      </c>
      <c r="G4057" t="s">
        <v>1465</v>
      </c>
      <c r="H4057" t="s">
        <v>32945</v>
      </c>
      <c r="I4057" t="s">
        <v>13335</v>
      </c>
      <c r="J4057" t="s">
        <v>19931</v>
      </c>
      <c r="K4057" t="s">
        <v>26146</v>
      </c>
      <c r="L4057" t="s">
        <v>26150</v>
      </c>
      <c r="M4057" s="1">
        <v>39529</v>
      </c>
      <c r="N4057" s="4">
        <v>17.24931506849315</v>
      </c>
      <c r="O4057" t="s">
        <v>32869</v>
      </c>
      <c r="P4057" t="s">
        <v>32874</v>
      </c>
      <c r="Q4057" t="str">
        <f>IF(militantesUbicacion[[#This Row],[genero]] = "Masculino","M",IF(militantesUbicacion[[#This Row],[genero]] = "Femenino","F","O"))</f>
        <v>M</v>
      </c>
      <c r="T4057" s="27" t="str">
        <f>CONCATENATE($H$10,$I$10,A4057,$J$10,A4057,$K$10,I4057,$L$10,TRIM(CONCATENATE(TRIM(B4057)," ",TRIM(C4057))),$M$10,TRIM(CONCATENATE(TRIM(D4057)," ",TRIM(E4057))),$N$10,militantesUbicacion[[#This Row],[departamento]],$O$10,militantesUbicacion[[#This Row],[municipio]],$P$10,militantesUbicacion[[#This Row],[Localidad]],$Q$10,militantesUbicacion[[#This Row],[Sex]],$R$10)</f>
        <v>u=Militante.objects.create(username='1077229432',password='1077229432',email='samuelrivasperdomo@gmail.com',first_name='SAMUEL JOSE',last_name='RIVAS PERDOMO',location=Puesto.objects.filter(dpto_name='HUILA',mun_name='NEIVA',comuna_name='COMUNA 9').first(),sex='M')</v>
      </c>
    </row>
    <row r="4058" spans="1:20" x14ac:dyDescent="0.25">
      <c r="A4058">
        <v>1076909021</v>
      </c>
      <c r="B4058" t="s">
        <v>337</v>
      </c>
      <c r="C4058" t="s">
        <v>412</v>
      </c>
      <c r="D4058" t="s">
        <v>1001</v>
      </c>
      <c r="E4058" t="s">
        <v>1553</v>
      </c>
      <c r="F4058" t="s">
        <v>4878</v>
      </c>
      <c r="G4058" t="s">
        <v>1465</v>
      </c>
      <c r="H4058" t="s">
        <v>32945</v>
      </c>
      <c r="I4058" t="s">
        <v>7151</v>
      </c>
      <c r="J4058" t="s">
        <v>13922</v>
      </c>
      <c r="K4058" t="s">
        <v>20497</v>
      </c>
      <c r="L4058" t="s">
        <v>26151</v>
      </c>
      <c r="M4058" s="1">
        <v>40324</v>
      </c>
      <c r="N4058" s="4">
        <v>15.07123287671233</v>
      </c>
      <c r="O4058" t="s">
        <v>26738</v>
      </c>
      <c r="P4058" t="s">
        <v>32874</v>
      </c>
      <c r="Q4058" t="str">
        <f>IF(militantesUbicacion[[#This Row],[genero]] = "Masculino","M",IF(militantesUbicacion[[#This Row],[genero]] = "Femenino","F","O"))</f>
        <v>F</v>
      </c>
      <c r="T4058" s="27" t="str">
        <f>CONCATENATE($H$10,$I$10,A4058,$J$10,A4058,$K$10,I4058,$L$10,TRIM(CONCATENATE(TRIM(B4058)," ",TRIM(C4058))),$M$10,TRIM(CONCATENATE(TRIM(D4058)," ",TRIM(E4058))),$N$10,militantesUbicacion[[#This Row],[departamento]],$O$10,militantesUbicacion[[#This Row],[municipio]],$P$10,militantesUbicacion[[#This Row],[Localidad]],$Q$10,militantesUbicacion[[#This Row],[Sex]],$R$10)</f>
        <v>u=Militante.objects.create(username='1076909021',password='1076909021',email='karoltatianareinapaloma@gmail.com',first_name='KAROL TATIANA',last_name='REINA PALOMA',location=Puesto.objects.filter(dpto_name='HUILA',mun_name='NEIVA',comuna_name='COMUNA 9').first(),sex='F')</v>
      </c>
    </row>
    <row r="4059" spans="1:20" x14ac:dyDescent="0.25">
      <c r="A4059">
        <v>1115418252</v>
      </c>
      <c r="B4059" t="s">
        <v>29</v>
      </c>
      <c r="C4059" t="s">
        <v>33</v>
      </c>
      <c r="D4059" t="s">
        <v>3125</v>
      </c>
      <c r="E4059" t="s">
        <v>2851</v>
      </c>
      <c r="F4059" t="s">
        <v>4878</v>
      </c>
      <c r="G4059" t="s">
        <v>1465</v>
      </c>
      <c r="H4059" t="s">
        <v>32945</v>
      </c>
      <c r="I4059" t="s">
        <v>6746</v>
      </c>
      <c r="J4059" t="s">
        <v>13518</v>
      </c>
      <c r="K4059" t="s">
        <v>20120</v>
      </c>
      <c r="L4059" t="s">
        <v>26150</v>
      </c>
      <c r="M4059" s="1">
        <v>37952</v>
      </c>
      <c r="N4059" s="4">
        <v>21.56986301369863</v>
      </c>
      <c r="O4059" t="s">
        <v>26333</v>
      </c>
      <c r="P4059" t="s">
        <v>32874</v>
      </c>
      <c r="Q4059" t="str">
        <f>IF(militantesUbicacion[[#This Row],[genero]] = "Masculino","M",IF(militantesUbicacion[[#This Row],[genero]] = "Femenino","F","O"))</f>
        <v>M</v>
      </c>
      <c r="T4059" s="27" t="str">
        <f>CONCATENATE($H$10,$I$10,A4059,$J$10,A4059,$K$10,I4059,$L$10,TRIM(CONCATENATE(TRIM(B4059)," ",TRIM(C4059))),$M$10,TRIM(CONCATENATE(TRIM(D4059)," ",TRIM(E4059))),$N$10,militantesUbicacion[[#This Row],[departamento]],$O$10,militantesUbicacion[[#This Row],[municipio]],$P$10,militantesUbicacion[[#This Row],[Localidad]],$Q$10,militantesUbicacion[[#This Row],[Sex]],$R$10)</f>
        <v>u=Militante.objects.create(username='1115418252',password='1115418252',email='carlosjesus7492@gmail.com',first_name='CARLOS JESUS',last_name='AREVALO TORRES',location=Puesto.objects.filter(dpto_name='HUILA',mun_name='NEIVA',comuna_name='COMUNA 9').first(),sex='M')</v>
      </c>
    </row>
    <row r="4060" spans="1:20" x14ac:dyDescent="0.25">
      <c r="A4060">
        <v>1003824499</v>
      </c>
      <c r="B4060" t="s">
        <v>180</v>
      </c>
      <c r="C4060" t="s">
        <v>1584</v>
      </c>
      <c r="D4060" t="s">
        <v>3051</v>
      </c>
      <c r="E4060" t="s">
        <v>3212</v>
      </c>
      <c r="F4060" t="s">
        <v>4878</v>
      </c>
      <c r="G4060" t="s">
        <v>1465</v>
      </c>
      <c r="H4060" t="s">
        <v>32944</v>
      </c>
      <c r="I4060" t="s">
        <v>12298</v>
      </c>
      <c r="J4060" t="s">
        <v>18944</v>
      </c>
      <c r="L4060" t="s">
        <v>26151</v>
      </c>
      <c r="M4060" s="1">
        <v>36786</v>
      </c>
      <c r="N4060" s="4">
        <v>24.764383561643836</v>
      </c>
      <c r="O4060" t="s">
        <v>31849</v>
      </c>
      <c r="P4060" t="s">
        <v>32874</v>
      </c>
      <c r="Q4060" t="str">
        <f>IF(militantesUbicacion[[#This Row],[genero]] = "Masculino","M",IF(militantesUbicacion[[#This Row],[genero]] = "Femenino","F","O"))</f>
        <v>F</v>
      </c>
      <c r="T4060" s="27" t="str">
        <f>CONCATENATE($H$10,$I$10,A4060,$J$10,A4060,$K$10,I4060,$L$10,TRIM(CONCATENATE(TRIM(B4060)," ",TRIM(C4060))),$M$10,TRIM(CONCATENATE(TRIM(D4060)," ",TRIM(E4060))),$N$10,militantesUbicacion[[#This Row],[departamento]],$O$10,militantesUbicacion[[#This Row],[municipio]],$P$10,militantesUbicacion[[#This Row],[Localidad]],$Q$10,militantesUbicacion[[#This Row],[Sex]],$R$10)</f>
        <v>u=Militante.objects.create(username='1003824499',password='1003824499',email='leidy.herrera99@uninavarra.edu.co',first_name='LEIDY DAHIANNA',last_name='HERRERA MOSQUERA',location=Puesto.objects.filter(dpto_name='HUILA',mun_name='NEIVA',comuna_name='COMUNA 7').first(),sex='F')</v>
      </c>
    </row>
    <row r="4061" spans="1:20" x14ac:dyDescent="0.25">
      <c r="A4061">
        <v>1006550370</v>
      </c>
      <c r="B4061" t="s">
        <v>2074</v>
      </c>
      <c r="D4061" t="s">
        <v>3167</v>
      </c>
      <c r="E4061" t="s">
        <v>4030</v>
      </c>
      <c r="F4061" t="s">
        <v>4878</v>
      </c>
      <c r="G4061" t="s">
        <v>1465</v>
      </c>
      <c r="H4061" t="s">
        <v>32908</v>
      </c>
      <c r="I4061" t="s">
        <v>12800</v>
      </c>
      <c r="J4061" t="s">
        <v>19418</v>
      </c>
      <c r="K4061" t="s">
        <v>25712</v>
      </c>
      <c r="L4061" t="s">
        <v>26151</v>
      </c>
      <c r="M4061" s="1">
        <v>37006</v>
      </c>
      <c r="N4061" s="4">
        <v>24.161643835616438</v>
      </c>
      <c r="O4061" t="s">
        <v>32344</v>
      </c>
      <c r="P4061" t="s">
        <v>32874</v>
      </c>
      <c r="Q4061" t="str">
        <f>IF(militantesUbicacion[[#This Row],[genero]] = "Masculino","M",IF(militantesUbicacion[[#This Row],[genero]] = "Femenino","F","O"))</f>
        <v>F</v>
      </c>
      <c r="T4061" s="27" t="str">
        <f>CONCATENATE($H$10,$I$10,A4061,$J$10,A4061,$K$10,I4061,$L$10,TRIM(CONCATENATE(TRIM(B4061)," ",TRIM(C4061))),$M$10,TRIM(CONCATENATE(TRIM(D4061)," ",TRIM(E4061))),$N$10,militantesUbicacion[[#This Row],[departamento]],$O$10,militantesUbicacion[[#This Row],[municipio]],$P$10,militantesUbicacion[[#This Row],[Localidad]],$Q$10,militantesUbicacion[[#This Row],[Sex]],$R$10)</f>
        <v>u=Militante.objects.create(username='1006550370',password='1006550370',email='brillett25@gmail.com',first_name='BRYLLETT',last_name='CHAUX CORTÉS',location=Puesto.objects.filter(dpto_name='HUILA',mun_name='NEIVA',comuna_name='COMUNA 6').first(),sex='F')</v>
      </c>
    </row>
    <row r="4062" spans="1:20" x14ac:dyDescent="0.25">
      <c r="A4062">
        <v>1193073755</v>
      </c>
      <c r="B4062" t="s">
        <v>477</v>
      </c>
      <c r="C4062" t="s">
        <v>2901</v>
      </c>
      <c r="D4062" t="s">
        <v>3298</v>
      </c>
      <c r="E4062" t="s">
        <v>3925</v>
      </c>
      <c r="F4062" t="s">
        <v>4878</v>
      </c>
      <c r="G4062" t="s">
        <v>1465</v>
      </c>
      <c r="H4062" t="s">
        <v>32908</v>
      </c>
      <c r="I4062" t="s">
        <v>12022</v>
      </c>
      <c r="J4062" t="s">
        <v>18675</v>
      </c>
      <c r="K4062" t="s">
        <v>25089</v>
      </c>
      <c r="L4062" t="s">
        <v>26150</v>
      </c>
      <c r="M4062" s="1">
        <v>36951</v>
      </c>
      <c r="N4062" s="4">
        <v>24.312328767123287</v>
      </c>
      <c r="O4062" t="s">
        <v>31575</v>
      </c>
      <c r="P4062" t="s">
        <v>32874</v>
      </c>
      <c r="Q4062" t="str">
        <f>IF(militantesUbicacion[[#This Row],[genero]] = "Masculino","M",IF(militantesUbicacion[[#This Row],[genero]] = "Femenino","F","O"))</f>
        <v>M</v>
      </c>
      <c r="T4062" s="27" t="str">
        <f>CONCATENATE($H$10,$I$10,A4062,$J$10,A4062,$K$10,I4062,$L$10,TRIM(CONCATENATE(TRIM(B4062)," ",TRIM(C4062))),$M$10,TRIM(CONCATENATE(TRIM(D4062)," ",TRIM(E4062))),$N$10,militantesUbicacion[[#This Row],[departamento]],$O$10,militantesUbicacion[[#This Row],[municipio]],$P$10,militantesUbicacion[[#This Row],[Localidad]],$Q$10,militantesUbicacion[[#This Row],[Sex]],$R$10)</f>
        <v>u=Militante.objects.create(username='1193073755',password='1193073755',email='kevinbonilla001@gmail.com',first_name='KEVIN ESTYBEEN',last_name='BONILLA MALAGON',location=Puesto.objects.filter(dpto_name='HUILA',mun_name='NEIVA',comuna_name='COMUNA 6').first(),sex='M')</v>
      </c>
    </row>
    <row r="4063" spans="1:20" x14ac:dyDescent="0.25">
      <c r="A4063">
        <v>1075303329</v>
      </c>
      <c r="B4063" t="s">
        <v>2029</v>
      </c>
      <c r="C4063" t="s">
        <v>612</v>
      </c>
      <c r="D4063" t="s">
        <v>4321</v>
      </c>
      <c r="E4063" t="s">
        <v>3596</v>
      </c>
      <c r="F4063" t="s">
        <v>4878</v>
      </c>
      <c r="G4063" t="s">
        <v>1465</v>
      </c>
      <c r="H4063" t="s">
        <v>32908</v>
      </c>
      <c r="I4063" t="s">
        <v>12916</v>
      </c>
      <c r="J4063" t="s">
        <v>19528</v>
      </c>
      <c r="K4063" t="s">
        <v>25799</v>
      </c>
      <c r="L4063" t="s">
        <v>26150</v>
      </c>
      <c r="M4063" s="1">
        <v>35527</v>
      </c>
      <c r="N4063" s="4">
        <v>28.213698630136985</v>
      </c>
      <c r="O4063" t="s">
        <v>32457</v>
      </c>
      <c r="P4063" t="s">
        <v>32874</v>
      </c>
      <c r="Q4063" t="str">
        <f>IF(militantesUbicacion[[#This Row],[genero]] = "Masculino","M",IF(militantesUbicacion[[#This Row],[genero]] = "Femenino","F","O"))</f>
        <v>M</v>
      </c>
      <c r="T4063" s="27" t="str">
        <f>CONCATENATE($H$10,$I$10,A4063,$J$10,A4063,$K$10,I4063,$L$10,TRIM(CONCATENATE(TRIM(B4063)," ",TRIM(C4063))),$M$10,TRIM(CONCATENATE(TRIM(D4063)," ",TRIM(E4063))),$N$10,militantesUbicacion[[#This Row],[departamento]],$O$10,militantesUbicacion[[#This Row],[municipio]],$P$10,militantesUbicacion[[#This Row],[Localidad]],$Q$10,militantesUbicacion[[#This Row],[Sex]],$R$10)</f>
        <v>u=Militante.objects.create(username='1075303329',password='1075303329',email='estebancadena33@gmail.com',first_name='ESTEBAN ANDRÉS',last_name='CADENA SOLARTE',location=Puesto.objects.filter(dpto_name='HUILA',mun_name='NEIVA',comuna_name='COMUNA 6').first(),sex='M')</v>
      </c>
    </row>
    <row r="4064" spans="1:20" x14ac:dyDescent="0.25">
      <c r="A4064">
        <v>1075314394</v>
      </c>
      <c r="B4064" t="s">
        <v>2085</v>
      </c>
      <c r="C4064" t="s">
        <v>237</v>
      </c>
      <c r="D4064" t="s">
        <v>3154</v>
      </c>
      <c r="E4064" t="s">
        <v>5919</v>
      </c>
      <c r="F4064" t="s">
        <v>4878</v>
      </c>
      <c r="G4064" t="s">
        <v>1465</v>
      </c>
      <c r="H4064" t="s">
        <v>32908</v>
      </c>
      <c r="I4064" t="s">
        <v>12869</v>
      </c>
      <c r="J4064" t="s">
        <v>19483</v>
      </c>
      <c r="K4064" t="s">
        <v>25764</v>
      </c>
      <c r="L4064" t="s">
        <v>26151</v>
      </c>
      <c r="M4064" s="1">
        <v>36054</v>
      </c>
      <c r="N4064" s="4">
        <v>26.769863013698629</v>
      </c>
      <c r="O4064" t="s">
        <v>32410</v>
      </c>
      <c r="P4064" t="s">
        <v>32874</v>
      </c>
      <c r="Q4064" t="str">
        <f>IF(militantesUbicacion[[#This Row],[genero]] = "Masculino","M",IF(militantesUbicacion[[#This Row],[genero]] = "Femenino","F","O"))</f>
        <v>F</v>
      </c>
      <c r="T4064" s="27" t="str">
        <f>CONCATENATE($H$10,$I$10,A4064,$J$10,A4064,$K$10,I4064,$L$10,TRIM(CONCATENATE(TRIM(B4064)," ",TRIM(C4064))),$M$10,TRIM(CONCATENATE(TRIM(D4064)," ",TRIM(E4064))),$N$10,militantesUbicacion[[#This Row],[departamento]],$O$10,militantesUbicacion[[#This Row],[municipio]],$P$10,militantesUbicacion[[#This Row],[Localidad]],$Q$10,militantesUbicacion[[#This Row],[Sex]],$R$10)</f>
        <v>u=Militante.objects.create(username='1075314394',password='1075314394',email='atmv.0916@gmail.com',first_name='ANGGIE TATIANA',last_name='MARIN VIDARTE',location=Puesto.objects.filter(dpto_name='HUILA',mun_name='NEIVA',comuna_name='COMUNA 6').first(),sex='F')</v>
      </c>
    </row>
    <row r="4065" spans="1:20" x14ac:dyDescent="0.25">
      <c r="A4065">
        <v>1125476997</v>
      </c>
      <c r="B4065" t="s">
        <v>83</v>
      </c>
      <c r="C4065" t="s">
        <v>437</v>
      </c>
      <c r="D4065" t="s">
        <v>3004</v>
      </c>
      <c r="E4065" t="s">
        <v>3096</v>
      </c>
      <c r="F4065" t="s">
        <v>4878</v>
      </c>
      <c r="G4065" t="s">
        <v>1465</v>
      </c>
      <c r="H4065" t="s">
        <v>32908</v>
      </c>
      <c r="I4065" t="s">
        <v>6948</v>
      </c>
      <c r="J4065" t="s">
        <v>13724</v>
      </c>
      <c r="K4065" t="s">
        <v>20306</v>
      </c>
      <c r="L4065" t="s">
        <v>26150</v>
      </c>
      <c r="M4065" s="1">
        <v>35753</v>
      </c>
      <c r="N4065" s="4">
        <v>27.594520547945205</v>
      </c>
      <c r="O4065" t="s">
        <v>26535</v>
      </c>
      <c r="P4065" t="s">
        <v>32874</v>
      </c>
      <c r="Q4065" t="str">
        <f>IF(militantesUbicacion[[#This Row],[genero]] = "Masculino","M",IF(militantesUbicacion[[#This Row],[genero]] = "Femenino","F","O"))</f>
        <v>M</v>
      </c>
      <c r="T4065" s="27" t="str">
        <f>CONCATENATE($H$10,$I$10,A4065,$J$10,A4065,$K$10,I4065,$L$10,TRIM(CONCATENATE(TRIM(B4065)," ",TRIM(C4065))),$M$10,TRIM(CONCATENATE(TRIM(D4065)," ",TRIM(E4065))),$N$10,militantesUbicacion[[#This Row],[departamento]],$O$10,militantesUbicacion[[#This Row],[municipio]],$P$10,militantesUbicacion[[#This Row],[Localidad]],$Q$10,militantesUbicacion[[#This Row],[Sex]],$R$10)</f>
        <v>u=Militante.objects.create(username='1125476997',password='1125476997',email='mateovaasquez@gmail.com',first_name='JOSE MATEO',last_name='CARDENAS VASQUEZ',location=Puesto.objects.filter(dpto_name='HUILA',mun_name='NEIVA',comuna_name='COMUNA 6').first(),sex='M')</v>
      </c>
    </row>
    <row r="4066" spans="1:20" x14ac:dyDescent="0.25">
      <c r="A4066">
        <v>1077226039</v>
      </c>
      <c r="B4066" t="s">
        <v>30</v>
      </c>
      <c r="C4066" t="s">
        <v>127</v>
      </c>
      <c r="D4066" t="s">
        <v>3166</v>
      </c>
      <c r="E4066" t="s">
        <v>3795</v>
      </c>
      <c r="F4066" t="s">
        <v>4878</v>
      </c>
      <c r="G4066" t="s">
        <v>1465</v>
      </c>
      <c r="H4066" t="s">
        <v>32908</v>
      </c>
      <c r="I4066" t="s">
        <v>6714</v>
      </c>
      <c r="J4066" t="s">
        <v>13484</v>
      </c>
      <c r="K4066" t="s">
        <v>20088</v>
      </c>
      <c r="L4066" t="s">
        <v>26150</v>
      </c>
      <c r="M4066" s="1">
        <v>38700</v>
      </c>
      <c r="N4066" s="4">
        <v>19.520547945205479</v>
      </c>
      <c r="O4066" t="s">
        <v>26300</v>
      </c>
      <c r="P4066" t="s">
        <v>32874</v>
      </c>
      <c r="Q4066" t="str">
        <f>IF(militantesUbicacion[[#This Row],[genero]] = "Masculino","M",IF(militantesUbicacion[[#This Row],[genero]] = "Femenino","F","O"))</f>
        <v>M</v>
      </c>
      <c r="T4066" s="27" t="str">
        <f>CONCATENATE($H$10,$I$10,A4066,$J$10,A4066,$K$10,I4066,$L$10,TRIM(CONCATENATE(TRIM(B4066)," ",TRIM(C4066))),$M$10,TRIM(CONCATENATE(TRIM(D4066)," ",TRIM(E4066))),$N$10,militantesUbicacion[[#This Row],[departamento]],$O$10,militantesUbicacion[[#This Row],[municipio]],$P$10,militantesUbicacion[[#This Row],[Localidad]],$Q$10,militantesUbicacion[[#This Row],[Sex]],$R$10)</f>
        <v>u=Militante.objects.create(username='1077226039',password='1077226039',email='danieljulian533@gmail.com',first_name='DANIEL JULIAN',last_name='RIVAS BRAVO',location=Puesto.objects.filter(dpto_name='HUILA',mun_name='NEIVA',comuna_name='COMUNA 6').first(),sex='M')</v>
      </c>
    </row>
    <row r="4067" spans="1:20" x14ac:dyDescent="0.25">
      <c r="A4067">
        <v>1016947283</v>
      </c>
      <c r="B4067" t="s">
        <v>88</v>
      </c>
      <c r="C4067" t="s">
        <v>32</v>
      </c>
      <c r="D4067" t="s">
        <v>3700</v>
      </c>
      <c r="E4067" t="s">
        <v>1856</v>
      </c>
      <c r="F4067" t="s">
        <v>4878</v>
      </c>
      <c r="G4067" t="s">
        <v>1465</v>
      </c>
      <c r="H4067" t="s">
        <v>32908</v>
      </c>
      <c r="I4067" t="s">
        <v>7093</v>
      </c>
      <c r="J4067" t="s">
        <v>13865</v>
      </c>
      <c r="L4067" t="s">
        <v>26151</v>
      </c>
      <c r="M4067" s="1">
        <v>38500</v>
      </c>
      <c r="N4067" s="4">
        <v>20.068493150684933</v>
      </c>
      <c r="O4067" t="s">
        <v>26680</v>
      </c>
      <c r="P4067" t="s">
        <v>32874</v>
      </c>
      <c r="Q4067" t="str">
        <f>IF(militantesUbicacion[[#This Row],[genero]] = "Masculino","M",IF(militantesUbicacion[[#This Row],[genero]] = "Femenino","F","O"))</f>
        <v>F</v>
      </c>
      <c r="T4067" s="27" t="str">
        <f>CONCATENATE($H$10,$I$10,A4067,$J$10,A4067,$K$10,I4067,$L$10,TRIM(CONCATENATE(TRIM(B4067)," ",TRIM(C4067))),$M$10,TRIM(CONCATENATE(TRIM(D4067)," ",TRIM(E4067))),$N$10,militantesUbicacion[[#This Row],[departamento]],$O$10,militantesUbicacion[[#This Row],[municipio]],$P$10,militantesUbicacion[[#This Row],[Localidad]],$Q$10,militantesUbicacion[[#This Row],[Sex]],$R$10)</f>
        <v>u=Militante.objects.create(username='1016947283',password='1016947283',email='anamaria280505@gmail.com',first_name='ANA MARIA',last_name='POSADA CORTES',location=Puesto.objects.filter(dpto_name='HUILA',mun_name='NEIVA',comuna_name='COMUNA 6').first(),sex='F')</v>
      </c>
    </row>
    <row r="4068" spans="1:20" x14ac:dyDescent="0.25">
      <c r="A4068">
        <v>1004208284</v>
      </c>
      <c r="B4068" t="s">
        <v>83</v>
      </c>
      <c r="C4068" t="s">
        <v>47</v>
      </c>
      <c r="D4068" t="s">
        <v>2327</v>
      </c>
      <c r="E4068" t="s">
        <v>2851</v>
      </c>
      <c r="F4068" t="s">
        <v>4878</v>
      </c>
      <c r="G4068" t="s">
        <v>1465</v>
      </c>
      <c r="H4068" t="s">
        <v>32916</v>
      </c>
      <c r="I4068" t="s">
        <v>7080</v>
      </c>
      <c r="J4068" t="s">
        <v>13852</v>
      </c>
      <c r="K4068" t="s">
        <v>20432</v>
      </c>
      <c r="L4068" t="s">
        <v>26150</v>
      </c>
      <c r="M4068" s="1">
        <v>36640</v>
      </c>
      <c r="N4068" s="4">
        <v>25.164383561643834</v>
      </c>
      <c r="O4068" t="s">
        <v>26667</v>
      </c>
      <c r="P4068" t="s">
        <v>32874</v>
      </c>
      <c r="Q4068" t="str">
        <f>IF(militantesUbicacion[[#This Row],[genero]] = "Masculino","M",IF(militantesUbicacion[[#This Row],[genero]] = "Femenino","F","O"))</f>
        <v>M</v>
      </c>
      <c r="T4068" s="27" t="str">
        <f>CONCATENATE($H$10,$I$10,A4068,$J$10,A4068,$K$10,I4068,$L$10,TRIM(CONCATENATE(TRIM(B4068)," ",TRIM(C4068))),$M$10,TRIM(CONCATENATE(TRIM(D4068)," ",TRIM(E4068))),$N$10,militantesUbicacion[[#This Row],[departamento]],$O$10,militantesUbicacion[[#This Row],[municipio]],$P$10,militantesUbicacion[[#This Row],[Localidad]],$Q$10,militantesUbicacion[[#This Row],[Sex]],$R$10)</f>
        <v>u=Militante.objects.create(username='1004208284',password='1004208284',email='munoz3756@gmail.com',first_name='JOSE LUIS',last_name='MUÑOZ TORRES',location=Puesto.objects.filter(dpto_name='HUILA',mun_name='NEIVA',comuna_name='COMUNA 5').first(),sex='M')</v>
      </c>
    </row>
    <row r="4069" spans="1:20" x14ac:dyDescent="0.25">
      <c r="A4069">
        <v>1075304875</v>
      </c>
      <c r="B4069" t="s">
        <v>127</v>
      </c>
      <c r="C4069" t="s">
        <v>54</v>
      </c>
      <c r="D4069" t="s">
        <v>2870</v>
      </c>
      <c r="E4069" t="s">
        <v>2961</v>
      </c>
      <c r="F4069" t="s">
        <v>4878</v>
      </c>
      <c r="G4069" t="s">
        <v>1465</v>
      </c>
      <c r="H4069" t="s">
        <v>32916</v>
      </c>
      <c r="I4069" t="s">
        <v>12236</v>
      </c>
      <c r="J4069" t="s">
        <v>18884</v>
      </c>
      <c r="K4069" t="s">
        <v>25260</v>
      </c>
      <c r="L4069" t="s">
        <v>26150</v>
      </c>
      <c r="M4069" s="1">
        <v>35594</v>
      </c>
      <c r="N4069" s="4">
        <v>28.030136986301368</v>
      </c>
      <c r="O4069" t="s">
        <v>31788</v>
      </c>
      <c r="P4069" t="s">
        <v>32874</v>
      </c>
      <c r="Q4069" t="str">
        <f>IF(militantesUbicacion[[#This Row],[genero]] = "Masculino","M",IF(militantesUbicacion[[#This Row],[genero]] = "Femenino","F","O"))</f>
        <v>M</v>
      </c>
      <c r="T4069" s="27" t="str">
        <f>CONCATENATE($H$10,$I$10,A4069,$J$10,A4069,$K$10,I4069,$L$10,TRIM(CONCATENATE(TRIM(B4069)," ",TRIM(C4069))),$M$10,TRIM(CONCATENATE(TRIM(D4069)," ",TRIM(E4069))),$N$10,militantesUbicacion[[#This Row],[departamento]],$O$10,militantesUbicacion[[#This Row],[municipio]],$P$10,militantesUbicacion[[#This Row],[Localidad]],$Q$10,militantesUbicacion[[#This Row],[Sex]],$R$10)</f>
        <v>u=Militante.objects.create(username='1075304875',password='1075304875',email='abg.julianhernandez@gmail.com',first_name='JULIAN DAVID',last_name='HERNANDEZ MORENO',location=Puesto.objects.filter(dpto_name='HUILA',mun_name='NEIVA',comuna_name='COMUNA 5').first(),sex='M')</v>
      </c>
    </row>
    <row r="4070" spans="1:20" x14ac:dyDescent="0.25">
      <c r="A4070" s="5">
        <v>1077224580</v>
      </c>
      <c r="B4070" t="s">
        <v>47</v>
      </c>
      <c r="C4070" t="s">
        <v>130</v>
      </c>
      <c r="D4070" t="s">
        <v>3197</v>
      </c>
      <c r="E4070" t="s">
        <v>3057</v>
      </c>
      <c r="F4070" t="s">
        <v>4878</v>
      </c>
      <c r="G4070" t="s">
        <v>1465</v>
      </c>
      <c r="H4070" t="s">
        <v>32916</v>
      </c>
      <c r="I4070" t="s">
        <v>7204</v>
      </c>
      <c r="J4070" t="s">
        <v>13975</v>
      </c>
      <c r="L4070" t="s">
        <v>26150</v>
      </c>
      <c r="M4070" s="1">
        <v>38268</v>
      </c>
      <c r="N4070" s="4">
        <v>20.704109589041096</v>
      </c>
      <c r="O4070" t="s">
        <v>26791</v>
      </c>
      <c r="P4070" t="s">
        <v>32874</v>
      </c>
      <c r="Q4070" t="str">
        <f>IF(militantesUbicacion[[#This Row],[genero]] = "Masculino","M",IF(militantesUbicacion[[#This Row],[genero]] = "Femenino","F","O"))</f>
        <v>M</v>
      </c>
      <c r="T4070" s="27" t="str">
        <f>CONCATENATE($H$10,$I$10,A4070,$J$10,A4070,$K$10,I4070,$L$10,TRIM(CONCATENATE(TRIM(B4070)," ",TRIM(C4070))),$M$10,TRIM(CONCATENATE(TRIM(D4070)," ",TRIM(E4070))),$N$10,militantesUbicacion[[#This Row],[departamento]],$O$10,militantesUbicacion[[#This Row],[municipio]],$P$10,militantesUbicacion[[#This Row],[Localidad]],$Q$10,militantesUbicacion[[#This Row],[Sex]],$R$10)</f>
        <v>u=Militante.objects.create(username='1077224580',password='1077224580',email='luisdiegopv04@gmail.com',first_name='LUIS DIEGO',last_name='PAREDES VARGAS',location=Puesto.objects.filter(dpto_name='HUILA',mun_name='NEIVA',comuna_name='COMUNA 5').first(),sex='M')</v>
      </c>
    </row>
    <row r="4071" spans="1:20" x14ac:dyDescent="0.25">
      <c r="A4071">
        <v>1076905509</v>
      </c>
      <c r="B4071" t="s">
        <v>512</v>
      </c>
      <c r="D4071" t="s">
        <v>3027</v>
      </c>
      <c r="E4071" t="s">
        <v>3043</v>
      </c>
      <c r="F4071" t="s">
        <v>4878</v>
      </c>
      <c r="G4071" t="s">
        <v>1465</v>
      </c>
      <c r="H4071" t="s">
        <v>32936</v>
      </c>
      <c r="I4071" t="s">
        <v>6952</v>
      </c>
      <c r="J4071" t="s">
        <v>13728</v>
      </c>
      <c r="K4071" t="s">
        <v>20310</v>
      </c>
      <c r="L4071" t="s">
        <v>26151</v>
      </c>
      <c r="M4071" s="1">
        <v>38826</v>
      </c>
      <c r="N4071" s="4">
        <v>19.175342465753424</v>
      </c>
      <c r="O4071" t="s">
        <v>26539</v>
      </c>
      <c r="P4071" t="s">
        <v>32874</v>
      </c>
      <c r="Q4071" t="str">
        <f>IF(militantesUbicacion[[#This Row],[genero]] = "Masculino","M",IF(militantesUbicacion[[#This Row],[genero]] = "Femenino","F","O"))</f>
        <v>F</v>
      </c>
      <c r="T4071" s="27" t="str">
        <f>CONCATENATE($H$10,$I$10,A4071,$J$10,A4071,$K$10,I4071,$L$10,TRIM(CONCATENATE(TRIM(B4071)," ",TRIM(C4071))),$M$10,TRIM(CONCATENATE(TRIM(D4071)," ",TRIM(E4071))),$N$10,militantesUbicacion[[#This Row],[departamento]],$O$10,militantesUbicacion[[#This Row],[municipio]],$P$10,militantesUbicacion[[#This Row],[Localidad]],$Q$10,militantesUbicacion[[#This Row],[Sex]],$R$10)</f>
        <v>u=Militante.objects.create(username='1076905509',password='1076905509',email='u20231213399@usco.edu.co',first_name='VALENTINA',last_name='RODRIGUEZ RIVERA',location=Puesto.objects.filter(dpto_name='HUILA',mun_name='NEIVA',comuna_name='COMUNA 4').first(),sex='F')</v>
      </c>
    </row>
    <row r="4072" spans="1:20" x14ac:dyDescent="0.25">
      <c r="A4072">
        <v>1005037991</v>
      </c>
      <c r="B4072" t="s">
        <v>337</v>
      </c>
      <c r="C4072" t="s">
        <v>119</v>
      </c>
      <c r="D4072" t="s">
        <v>3792</v>
      </c>
      <c r="E4072" t="s">
        <v>2028</v>
      </c>
      <c r="F4072" t="s">
        <v>4878</v>
      </c>
      <c r="G4072" t="s">
        <v>1465</v>
      </c>
      <c r="H4072" t="s">
        <v>32936</v>
      </c>
      <c r="I4072" t="s">
        <v>7035</v>
      </c>
      <c r="K4072" t="s">
        <v>6566</v>
      </c>
      <c r="L4072" t="s">
        <v>26151</v>
      </c>
      <c r="M4072" s="1">
        <v>37712</v>
      </c>
      <c r="N4072" s="4">
        <v>22.227397260273971</v>
      </c>
      <c r="O4072" t="s">
        <v>26622</v>
      </c>
      <c r="P4072" t="s">
        <v>32874</v>
      </c>
      <c r="Q4072" t="str">
        <f>IF(militantesUbicacion[[#This Row],[genero]] = "Masculino","M",IF(militantesUbicacion[[#This Row],[genero]] = "Femenino","F","O"))</f>
        <v>F</v>
      </c>
      <c r="T4072" s="27" t="str">
        <f>CONCATENATE($H$10,$I$10,A4072,$J$10,A4072,$K$10,I4072,$L$10,TRIM(CONCATENATE(TRIM(B4072)," ",TRIM(C4072))),$M$10,TRIM(CONCATENATE(TRIM(D4072)," ",TRIM(E4072))),$N$10,militantesUbicacion[[#This Row],[departamento]],$O$10,militantesUbicacion[[#This Row],[municipio]],$P$10,militantesUbicacion[[#This Row],[Localidad]],$Q$10,militantesUbicacion[[#This Row],[Sex]],$R$10)</f>
        <v>u=Militante.objects.create(username='1005037991',password='1005037991',email='karolmantilla01@gmail.com',first_name='KAROL PATRICIA',last_name='MANTILLA GARCIA',location=Puesto.objects.filter(dpto_name='HUILA',mun_name='NEIVA',comuna_name='COMUNA 4').first(),sex='F')</v>
      </c>
    </row>
    <row r="4073" spans="1:20" x14ac:dyDescent="0.25">
      <c r="A4073">
        <v>1077228053</v>
      </c>
      <c r="B4073" t="s">
        <v>98</v>
      </c>
      <c r="C4073" t="s">
        <v>30</v>
      </c>
      <c r="D4073" t="s">
        <v>3224</v>
      </c>
      <c r="E4073" t="s">
        <v>3057</v>
      </c>
      <c r="F4073" t="s">
        <v>4878</v>
      </c>
      <c r="G4073" t="s">
        <v>1465</v>
      </c>
      <c r="H4073" t="s">
        <v>32936</v>
      </c>
      <c r="I4073" t="s">
        <v>6966</v>
      </c>
      <c r="J4073" t="s">
        <v>13741</v>
      </c>
      <c r="K4073" t="s">
        <v>20322</v>
      </c>
      <c r="L4073" t="s">
        <v>26150</v>
      </c>
      <c r="M4073" s="1">
        <v>39204</v>
      </c>
      <c r="N4073" s="4">
        <v>18.139726027397259</v>
      </c>
      <c r="O4073" t="s">
        <v>26553</v>
      </c>
      <c r="P4073" t="s">
        <v>32874</v>
      </c>
      <c r="Q4073" t="str">
        <f>IF(militantesUbicacion[[#This Row],[genero]] = "Masculino","M",IF(militantesUbicacion[[#This Row],[genero]] = "Femenino","F","O"))</f>
        <v>M</v>
      </c>
      <c r="T4073" s="27" t="str">
        <f>CONCATENATE($H$10,$I$10,A4073,$J$10,A4073,$K$10,I4073,$L$10,TRIM(CONCATENATE(TRIM(B4073)," ",TRIM(C4073))),$M$10,TRIM(CONCATENATE(TRIM(D4073)," ",TRIM(E4073))),$N$10,militantesUbicacion[[#This Row],[departamento]],$O$10,militantesUbicacion[[#This Row],[municipio]],$P$10,militantesUbicacion[[#This Row],[Localidad]],$Q$10,militantesUbicacion[[#This Row],[Sex]],$R$10)</f>
        <v>u=Militante.objects.create(username='1077228053',password='1077228053',email='juandaniel.ex@hotmail.com',first_name='JUAN DANIEL',last_name='SAENZ VARGAS',location=Puesto.objects.filter(dpto_name='HUILA',mun_name='NEIVA',comuna_name='COMUNA 4').first(),sex='M')</v>
      </c>
    </row>
    <row r="4074" spans="1:20" x14ac:dyDescent="0.25">
      <c r="A4074">
        <v>1075309605</v>
      </c>
      <c r="B4074" t="s">
        <v>177</v>
      </c>
      <c r="C4074" t="s">
        <v>864</v>
      </c>
      <c r="D4074" t="s">
        <v>3395</v>
      </c>
      <c r="E4074" t="s">
        <v>3038</v>
      </c>
      <c r="F4074" t="s">
        <v>4878</v>
      </c>
      <c r="G4074" t="s">
        <v>1465</v>
      </c>
      <c r="H4074" t="s">
        <v>32918</v>
      </c>
      <c r="I4074" t="s">
        <v>11672</v>
      </c>
      <c r="J4074" t="s">
        <v>18339</v>
      </c>
      <c r="K4074" t="s">
        <v>24799</v>
      </c>
      <c r="L4074" t="s">
        <v>26151</v>
      </c>
      <c r="M4074" s="1">
        <v>35839</v>
      </c>
      <c r="N4074" s="4">
        <v>27.358904109589041</v>
      </c>
      <c r="O4074" t="s">
        <v>31228</v>
      </c>
      <c r="P4074" t="s">
        <v>32874</v>
      </c>
      <c r="Q4074" t="str">
        <f>IF(militantesUbicacion[[#This Row],[genero]] = "Masculino","M",IF(militantesUbicacion[[#This Row],[genero]] = "Femenino","F","O"))</f>
        <v>F</v>
      </c>
      <c r="T4074" s="27" t="str">
        <f>CONCATENATE($H$10,$I$10,A4074,$J$10,A4074,$K$10,I4074,$L$10,TRIM(CONCATENATE(TRIM(B4074)," ",TRIM(C4074))),$M$10,TRIM(CONCATENATE(TRIM(D4074)," ",TRIM(E4074))),$N$10,militantesUbicacion[[#This Row],[departamento]],$O$10,militantesUbicacion[[#This Row],[municipio]],$P$10,militantesUbicacion[[#This Row],[Localidad]],$Q$10,militantesUbicacion[[#This Row],[Sex]],$R$10)</f>
        <v>u=Militante.objects.create(username='1075309605',password='1075309605',email='lauraprada.informa@gmail.com',first_name='LAURA XIMENA',last_name='PRADA ANDRADE',location=Puesto.objects.filter(dpto_name='HUILA',mun_name='NEIVA',comuna_name='COMUNA 2').first(),sex='F')</v>
      </c>
    </row>
    <row r="4075" spans="1:20" x14ac:dyDescent="0.25">
      <c r="A4075">
        <v>1076506706</v>
      </c>
      <c r="B4075" t="s">
        <v>49</v>
      </c>
      <c r="C4075" t="s">
        <v>54</v>
      </c>
      <c r="D4075" t="s">
        <v>3911</v>
      </c>
      <c r="E4075" t="s">
        <v>4472</v>
      </c>
      <c r="F4075" t="s">
        <v>4878</v>
      </c>
      <c r="G4075" t="s">
        <v>1465</v>
      </c>
      <c r="H4075" t="s">
        <v>32918</v>
      </c>
      <c r="I4075" t="s">
        <v>7314</v>
      </c>
      <c r="J4075" t="s">
        <v>14086</v>
      </c>
      <c r="K4075" t="s">
        <v>20639</v>
      </c>
      <c r="L4075" t="s">
        <v>26150</v>
      </c>
      <c r="M4075" s="1">
        <v>39867</v>
      </c>
      <c r="N4075" s="4">
        <v>16.323287671232876</v>
      </c>
      <c r="O4075" t="s">
        <v>26901</v>
      </c>
      <c r="P4075" t="s">
        <v>32874</v>
      </c>
      <c r="Q4075" t="str">
        <f>IF(militantesUbicacion[[#This Row],[genero]] = "Masculino","M",IF(militantesUbicacion[[#This Row],[genero]] = "Femenino","F","O"))</f>
        <v>M</v>
      </c>
      <c r="T4075" s="27" t="str">
        <f>CONCATENATE($H$10,$I$10,A4075,$J$10,A4075,$K$10,I4075,$L$10,TRIM(CONCATENATE(TRIM(B4075)," ",TRIM(C4075))),$M$10,TRIM(CONCATENATE(TRIM(D4075)," ",TRIM(E4075))),$N$10,militantesUbicacion[[#This Row],[departamento]],$O$10,militantesUbicacion[[#This Row],[municipio]],$P$10,militantesUbicacion[[#This Row],[Localidad]],$Q$10,militantesUbicacion[[#This Row],[Sex]],$R$10)</f>
        <v>u=Militante.objects.create(username='1076506706',password='1076506706',email='angel0223davidd@gmail.com',first_name='ANGEL DAVID',last_name='MORRIS CAYCEDO',location=Puesto.objects.filter(dpto_name='HUILA',mun_name='NEIVA',comuna_name='COMUNA 2').first(),sex='M')</v>
      </c>
    </row>
    <row r="4076" spans="1:20" x14ac:dyDescent="0.25">
      <c r="A4076">
        <v>1076905071</v>
      </c>
      <c r="B4076" t="s">
        <v>546</v>
      </c>
      <c r="C4076" t="s">
        <v>530</v>
      </c>
      <c r="D4076" t="s">
        <v>3702</v>
      </c>
      <c r="E4076" t="s">
        <v>2975</v>
      </c>
      <c r="F4076" t="s">
        <v>4878</v>
      </c>
      <c r="G4076" t="s">
        <v>1465</v>
      </c>
      <c r="H4076" t="s">
        <v>32918</v>
      </c>
      <c r="I4076" t="s">
        <v>6899</v>
      </c>
      <c r="J4076" t="s">
        <v>13674</v>
      </c>
      <c r="K4076" t="s">
        <v>20263</v>
      </c>
      <c r="L4076" t="s">
        <v>26151</v>
      </c>
      <c r="M4076" s="1">
        <v>38725</v>
      </c>
      <c r="N4076" s="4">
        <v>19.452054794520549</v>
      </c>
      <c r="O4076" t="s">
        <v>26486</v>
      </c>
      <c r="P4076" t="s">
        <v>32874</v>
      </c>
      <c r="Q4076" t="str">
        <f>IF(militantesUbicacion[[#This Row],[genero]] = "Masculino","M",IF(militantesUbicacion[[#This Row],[genero]] = "Femenino","F","O"))</f>
        <v>F</v>
      </c>
      <c r="T4076" s="27" t="str">
        <f>CONCATENATE($H$10,$I$10,A4076,$J$10,A4076,$K$10,I4076,$L$10,TRIM(CONCATENATE(TRIM(B4076)," ",TRIM(C4076))),$M$10,TRIM(CONCATENATE(TRIM(D4076)," ",TRIM(E4076))),$N$10,militantesUbicacion[[#This Row],[departamento]],$O$10,militantesUbicacion[[#This Row],[municipio]],$P$10,militantesUbicacion[[#This Row],[Localidad]],$Q$10,militantesUbicacion[[#This Row],[Sex]],$R$10)</f>
        <v>u=Militante.objects.create(username='1076905071',password='1076905071',email='nicoll.losada08@gmail.com',first_name='WENNEDY NICOLL',last_name='LOSADA ORDOÑEZ',location=Puesto.objects.filter(dpto_name='HUILA',mun_name='NEIVA',comuna_name='COMUNA 2').first(),sex='F')</v>
      </c>
    </row>
    <row r="4077" spans="1:20" x14ac:dyDescent="0.25">
      <c r="A4077">
        <v>1118364266</v>
      </c>
      <c r="B4077" t="s">
        <v>173</v>
      </c>
      <c r="D4077" t="s">
        <v>3714</v>
      </c>
      <c r="E4077" t="s">
        <v>4047</v>
      </c>
      <c r="F4077" t="s">
        <v>4878</v>
      </c>
      <c r="G4077" t="s">
        <v>1465</v>
      </c>
      <c r="H4077" t="s">
        <v>32918</v>
      </c>
      <c r="I4077" t="s">
        <v>6914</v>
      </c>
      <c r="J4077" t="s">
        <v>13689</v>
      </c>
      <c r="K4077" t="s">
        <v>20277</v>
      </c>
      <c r="L4077" t="s">
        <v>26150</v>
      </c>
      <c r="M4077" s="1">
        <v>38751</v>
      </c>
      <c r="N4077" s="4">
        <v>19.38082191780822</v>
      </c>
      <c r="O4077" t="s">
        <v>26501</v>
      </c>
      <c r="P4077" t="s">
        <v>32874</v>
      </c>
      <c r="Q4077" t="str">
        <f>IF(militantesUbicacion[[#This Row],[genero]] = "Masculino","M",IF(militantesUbicacion[[#This Row],[genero]] = "Femenino","F","O"))</f>
        <v>M</v>
      </c>
      <c r="T4077" s="27" t="str">
        <f>CONCATENATE($H$10,$I$10,A4077,$J$10,A4077,$K$10,I4077,$L$10,TRIM(CONCATENATE(TRIM(B4077)," ",TRIM(C4077))),$M$10,TRIM(CONCATENATE(TRIM(D4077)," ",TRIM(E4077))),$N$10,militantesUbicacion[[#This Row],[departamento]],$O$10,militantesUbicacion[[#This Row],[municipio]],$P$10,militantesUbicacion[[#This Row],[Localidad]],$Q$10,militantesUbicacion[[#This Row],[Sex]],$R$10)</f>
        <v>u=Militante.objects.create(username='1118364266',password='1118364266',email='santiagomotta44@gmail.com',first_name='SANTIAGO',last_name='MOTTA CHICA',location=Puesto.objects.filter(dpto_name='HUILA',mun_name='NEIVA',comuna_name='COMUNA 2').first(),sex='M')</v>
      </c>
    </row>
    <row r="4078" spans="1:20" x14ac:dyDescent="0.25">
      <c r="A4078">
        <v>1077229808</v>
      </c>
      <c r="B4078" t="s">
        <v>214</v>
      </c>
      <c r="C4078" t="s">
        <v>819</v>
      </c>
      <c r="D4078" t="s">
        <v>3702</v>
      </c>
      <c r="E4078" t="s">
        <v>2975</v>
      </c>
      <c r="F4078" t="s">
        <v>4878</v>
      </c>
      <c r="G4078" t="s">
        <v>1465</v>
      </c>
      <c r="H4078" t="s">
        <v>32918</v>
      </c>
      <c r="I4078" t="s">
        <v>6935</v>
      </c>
      <c r="J4078" t="s">
        <v>13711</v>
      </c>
      <c r="K4078" t="s">
        <v>20263</v>
      </c>
      <c r="L4078" t="s">
        <v>26150</v>
      </c>
      <c r="M4078" s="1">
        <v>39583</v>
      </c>
      <c r="N4078" s="4">
        <v>17.101369863013698</v>
      </c>
      <c r="O4078" t="s">
        <v>26522</v>
      </c>
      <c r="P4078" t="s">
        <v>32874</v>
      </c>
      <c r="Q4078" t="str">
        <f>IF(militantesUbicacion[[#This Row],[genero]] = "Masculino","M",IF(militantesUbicacion[[#This Row],[genero]] = "Femenino","F","O"))</f>
        <v>M</v>
      </c>
      <c r="T4078" s="27" t="str">
        <f>CONCATENATE($H$10,$I$10,A4078,$J$10,A4078,$K$10,I4078,$L$10,TRIM(CONCATENATE(TRIM(B4078)," ",TRIM(C4078))),$M$10,TRIM(CONCATENATE(TRIM(D4078)," ",TRIM(E4078))),$N$10,militantesUbicacion[[#This Row],[departamento]],$O$10,militantesUbicacion[[#This Row],[municipio]],$P$10,militantesUbicacion[[#This Row],[Localidad]],$Q$10,militantesUbicacion[[#This Row],[Sex]],$R$10)</f>
        <v>u=Militante.objects.create(username='1077229808',password='1077229808',email='jaimelosada15@gmail.com',first_name='JAIME ALEXIS',last_name='LOSADA ORDOÑEZ',location=Puesto.objects.filter(dpto_name='HUILA',mun_name='NEIVA',comuna_name='COMUNA 2').first(),sex='M')</v>
      </c>
    </row>
    <row r="4079" spans="1:20" x14ac:dyDescent="0.25">
      <c r="A4079">
        <v>1007392985</v>
      </c>
      <c r="B4079" t="s">
        <v>482</v>
      </c>
      <c r="D4079" t="s">
        <v>3295</v>
      </c>
      <c r="E4079" t="s">
        <v>3714</v>
      </c>
      <c r="F4079" t="s">
        <v>4878</v>
      </c>
      <c r="G4079" t="s">
        <v>1465</v>
      </c>
      <c r="H4079" t="s">
        <v>32918</v>
      </c>
      <c r="I4079" t="s">
        <v>6849</v>
      </c>
      <c r="J4079" t="s">
        <v>13624</v>
      </c>
      <c r="K4079" t="s">
        <v>1465</v>
      </c>
      <c r="L4079" t="s">
        <v>26151</v>
      </c>
      <c r="M4079" s="1">
        <v>37778</v>
      </c>
      <c r="N4079" s="4">
        <v>22.046575342465754</v>
      </c>
      <c r="O4079" t="s">
        <v>26436</v>
      </c>
      <c r="P4079" t="s">
        <v>32874</v>
      </c>
      <c r="Q4079" t="str">
        <f>IF(militantesUbicacion[[#This Row],[genero]] = "Masculino","M",IF(militantesUbicacion[[#This Row],[genero]] = "Femenino","F","O"))</f>
        <v>F</v>
      </c>
      <c r="T4079" s="27" t="str">
        <f>CONCATENATE($H$10,$I$10,A4079,$J$10,A4079,$K$10,I4079,$L$10,TRIM(CONCATENATE(TRIM(B4079)," ",TRIM(C4079))),$M$10,TRIM(CONCATENATE(TRIM(D4079)," ",TRIM(E4079))),$N$10,militantesUbicacion[[#This Row],[departamento]],$O$10,militantesUbicacion[[#This Row],[municipio]],$P$10,militantesUbicacion[[#This Row],[Localidad]],$Q$10,militantesUbicacion[[#This Row],[Sex]],$R$10)</f>
        <v>u=Militante.objects.create(username='1007392985',password='1007392985',email='Chavarromottavanessa@gmail.com',first_name='VANESSA',last_name='CHAVARRO MOTTA',location=Puesto.objects.filter(dpto_name='HUILA',mun_name='NEIVA',comuna_name='COMUNA 2').first(),sex='F')</v>
      </c>
    </row>
    <row r="4080" spans="1:20" x14ac:dyDescent="0.25">
      <c r="A4080">
        <v>1076502466</v>
      </c>
      <c r="B4080" t="s">
        <v>657</v>
      </c>
      <c r="C4080" t="s">
        <v>215</v>
      </c>
      <c r="D4080" t="s">
        <v>3044</v>
      </c>
      <c r="E4080" t="s">
        <v>5643</v>
      </c>
      <c r="F4080" t="s">
        <v>4878</v>
      </c>
      <c r="G4080" t="s">
        <v>1465</v>
      </c>
      <c r="H4080" t="s">
        <v>32918</v>
      </c>
      <c r="I4080" t="s">
        <v>7135</v>
      </c>
      <c r="J4080" t="s">
        <v>13907</v>
      </c>
      <c r="K4080" t="s">
        <v>20482</v>
      </c>
      <c r="L4080" t="s">
        <v>26151</v>
      </c>
      <c r="M4080" s="1">
        <v>38646</v>
      </c>
      <c r="N4080" s="4">
        <v>19.668493150684931</v>
      </c>
      <c r="O4080" t="s">
        <v>26722</v>
      </c>
      <c r="P4080" t="s">
        <v>32874</v>
      </c>
      <c r="Q4080" t="str">
        <f>IF(militantesUbicacion[[#This Row],[genero]] = "Masculino","M",IF(militantesUbicacion[[#This Row],[genero]] = "Femenino","F","O"))</f>
        <v>F</v>
      </c>
      <c r="T4080" s="27" t="str">
        <f>CONCATENATE($H$10,$I$10,A4080,$J$10,A4080,$K$10,I4080,$L$10,TRIM(CONCATENATE(TRIM(B4080)," ",TRIM(C4080))),$M$10,TRIM(CONCATENATE(TRIM(D4080)," ",TRIM(E4080))),$N$10,militantesUbicacion[[#This Row],[departamento]],$O$10,militantesUbicacion[[#This Row],[municipio]],$P$10,militantesUbicacion[[#This Row],[Localidad]],$Q$10,militantesUbicacion[[#This Row],[Sex]],$R$10)</f>
        <v>u=Militante.objects.create(username='1076502466',password='1076502466',email='isisleonavelli@gmail.com',first_name='ISIS DANIELA',last_name='ORTIZ COVELLI',location=Puesto.objects.filter(dpto_name='HUILA',mun_name='NEIVA',comuna_name='COMUNA 2').first(),sex='F')</v>
      </c>
    </row>
    <row r="4081" spans="1:20" x14ac:dyDescent="0.25">
      <c r="A4081" s="5">
        <v>1077723760</v>
      </c>
      <c r="B4081" t="s">
        <v>707</v>
      </c>
      <c r="C4081" t="s">
        <v>1430</v>
      </c>
      <c r="D4081" t="s">
        <v>3899</v>
      </c>
      <c r="E4081" t="s">
        <v>3515</v>
      </c>
      <c r="F4081" t="s">
        <v>4878</v>
      </c>
      <c r="G4081" t="s">
        <v>1465</v>
      </c>
      <c r="H4081" t="s">
        <v>32918</v>
      </c>
      <c r="I4081" t="s">
        <v>7284</v>
      </c>
      <c r="J4081" t="s">
        <v>14056</v>
      </c>
      <c r="K4081" t="s">
        <v>20613</v>
      </c>
      <c r="L4081" t="s">
        <v>26151</v>
      </c>
      <c r="M4081" s="1">
        <v>39059</v>
      </c>
      <c r="N4081" s="4">
        <v>18.536986301369861</v>
      </c>
      <c r="O4081" t="s">
        <v>26871</v>
      </c>
      <c r="P4081" t="s">
        <v>32874</v>
      </c>
      <c r="Q4081" t="str">
        <f>IF(militantesUbicacion[[#This Row],[genero]] = "Masculino","M",IF(militantesUbicacion[[#This Row],[genero]] = "Femenino","F","O"))</f>
        <v>F</v>
      </c>
      <c r="T4081" s="27" t="str">
        <f>CONCATENATE($H$10,$I$10,A4081,$J$10,A4081,$K$10,I4081,$L$10,TRIM(CONCATENATE(TRIM(B4081)," ",TRIM(C4081))),$M$10,TRIM(CONCATENATE(TRIM(D4081)," ",TRIM(E4081))),$N$10,militantesUbicacion[[#This Row],[departamento]],$O$10,militantesUbicacion[[#This Row],[municipio]],$P$10,militantesUbicacion[[#This Row],[Localidad]],$Q$10,militantesUbicacion[[#This Row],[Sex]],$R$10)</f>
        <v>u=Militante.objects.create(username='1077723760',password='1077723760',email='surymileth08@gmail.com',first_name='SURY MILETH',last_name='GUARNIZO VILLANUEVA',location=Puesto.objects.filter(dpto_name='HUILA',mun_name='NEIVA',comuna_name='COMUNA 2').first(),sex='F')</v>
      </c>
    </row>
    <row r="4082" spans="1:20" x14ac:dyDescent="0.25">
      <c r="A4082">
        <v>1013110836</v>
      </c>
      <c r="B4082" t="s">
        <v>1929</v>
      </c>
      <c r="C4082" t="s">
        <v>1804</v>
      </c>
      <c r="D4082" t="s">
        <v>4123</v>
      </c>
      <c r="E4082" t="s">
        <v>2998</v>
      </c>
      <c r="F4082" t="s">
        <v>4878</v>
      </c>
      <c r="G4082" t="s">
        <v>1465</v>
      </c>
      <c r="H4082" t="s">
        <v>32879</v>
      </c>
      <c r="I4082" t="s">
        <v>11939</v>
      </c>
      <c r="J4082" t="s">
        <v>18596</v>
      </c>
      <c r="K4082" t="s">
        <v>25028</v>
      </c>
      <c r="L4082" t="s">
        <v>26150</v>
      </c>
      <c r="M4082" s="1">
        <v>37131</v>
      </c>
      <c r="N4082" s="4">
        <v>23.81917808219178</v>
      </c>
      <c r="O4082" t="s">
        <v>31493</v>
      </c>
      <c r="P4082" t="s">
        <v>32874</v>
      </c>
      <c r="Q4082" t="str">
        <f>IF(militantesUbicacion[[#This Row],[genero]] = "Masculino","M",IF(militantesUbicacion[[#This Row],[genero]] = "Femenino","F","O"))</f>
        <v>M</v>
      </c>
      <c r="T4082" s="27" t="str">
        <f>CONCATENATE($H$10,$I$10,A4082,$J$10,A4082,$K$10,I4082,$L$10,TRIM(CONCATENATE(TRIM(B4082)," ",TRIM(C4082))),$M$10,TRIM(CONCATENATE(TRIM(D4082)," ",TRIM(E4082))),$N$10,militantesUbicacion[[#This Row],[departamento]],$O$10,militantesUbicacion[[#This Row],[municipio]],$P$10,militantesUbicacion[[#This Row],[Localidad]],$Q$10,militantesUbicacion[[#This Row],[Sex]],$R$10)</f>
        <v>u=Militante.objects.create(username='1013110836',password='1013110836',email='sebascame28@gmail.com',first_name='ANDRYS SEBASTIÁN',last_name='CARDOZO MEDINA',location=Puesto.objects.filter(dpto_name='HUILA',mun_name='NEIVA',comuna_name='COMUNA 1').first(),sex='M')</v>
      </c>
    </row>
    <row r="4083" spans="1:20" x14ac:dyDescent="0.25">
      <c r="A4083">
        <v>1076904892</v>
      </c>
      <c r="B4083" t="s">
        <v>129</v>
      </c>
      <c r="C4083" t="s">
        <v>2230</v>
      </c>
      <c r="D4083" t="s">
        <v>3882</v>
      </c>
      <c r="E4083" t="s">
        <v>4245</v>
      </c>
      <c r="F4083" t="s">
        <v>4878</v>
      </c>
      <c r="G4083" t="s">
        <v>1465</v>
      </c>
      <c r="H4083" t="s">
        <v>32879</v>
      </c>
      <c r="I4083" t="s">
        <v>7233</v>
      </c>
      <c r="J4083" t="s">
        <v>14004</v>
      </c>
      <c r="K4083" t="s">
        <v>20562</v>
      </c>
      <c r="L4083" t="s">
        <v>26151</v>
      </c>
      <c r="M4083" s="1">
        <v>38664</v>
      </c>
      <c r="N4083" s="4">
        <v>19.61917808219178</v>
      </c>
      <c r="O4083" t="s">
        <v>26820</v>
      </c>
      <c r="P4083" t="s">
        <v>32874</v>
      </c>
      <c r="Q4083" t="str">
        <f>IF(militantesUbicacion[[#This Row],[genero]] = "Masculino","M",IF(militantesUbicacion[[#This Row],[genero]] = "Femenino","F","O"))</f>
        <v>F</v>
      </c>
      <c r="T4083" s="27" t="str">
        <f>CONCATENATE($H$10,$I$10,A4083,$J$10,A4083,$K$10,I4083,$L$10,TRIM(CONCATENATE(TRIM(B4083)," ",TRIM(C4083))),$M$10,TRIM(CONCATENATE(TRIM(D4083)," ",TRIM(E4083))),$N$10,militantesUbicacion[[#This Row],[departamento]],$O$10,militantesUbicacion[[#This Row],[municipio]],$P$10,militantesUbicacion[[#This Row],[Localidad]],$Q$10,militantesUbicacion[[#This Row],[Sex]],$R$10)</f>
        <v>u=Militante.objects.create(username='1076904892',password='1076904892',email='claudiamilenahuergolosada@gmail.com',first_name='CLAUDIA MILENA',last_name='HUERGO LOSADA',location=Puesto.objects.filter(dpto_name='HUILA',mun_name='NEIVA',comuna_name='COMUNA 1').first(),sex='F')</v>
      </c>
    </row>
    <row r="4084" spans="1:20" x14ac:dyDescent="0.25">
      <c r="A4084">
        <v>1075235762</v>
      </c>
      <c r="B4084" t="s">
        <v>98</v>
      </c>
      <c r="C4084" t="s">
        <v>54</v>
      </c>
      <c r="D4084" t="s">
        <v>3013</v>
      </c>
      <c r="E4084" t="s">
        <v>3069</v>
      </c>
      <c r="F4084" t="s">
        <v>4878</v>
      </c>
      <c r="G4084" t="s">
        <v>1465</v>
      </c>
      <c r="H4084" t="s">
        <v>32879</v>
      </c>
      <c r="I4084" t="s">
        <v>7274</v>
      </c>
      <c r="J4084" t="s">
        <v>14046</v>
      </c>
      <c r="K4084" t="s">
        <v>20605</v>
      </c>
      <c r="L4084" t="s">
        <v>26150</v>
      </c>
      <c r="M4084" s="1">
        <v>39180</v>
      </c>
      <c r="N4084" s="4">
        <v>18.205479452054796</v>
      </c>
      <c r="O4084" t="s">
        <v>26861</v>
      </c>
      <c r="P4084" t="s">
        <v>32874</v>
      </c>
      <c r="Q4084" t="str">
        <f>IF(militantesUbicacion[[#This Row],[genero]] = "Masculino","M",IF(militantesUbicacion[[#This Row],[genero]] = "Femenino","F","O"))</f>
        <v>M</v>
      </c>
      <c r="T4084" s="27" t="str">
        <f>CONCATENATE($H$10,$I$10,A4084,$J$10,A4084,$K$10,I4084,$L$10,TRIM(CONCATENATE(TRIM(B4084)," ",TRIM(C4084))),$M$10,TRIM(CONCATENATE(TRIM(D4084)," ",TRIM(E4084))),$N$10,militantesUbicacion[[#This Row],[departamento]],$O$10,militantesUbicacion[[#This Row],[municipio]],$P$10,militantesUbicacion[[#This Row],[Localidad]],$Q$10,militantesUbicacion[[#This Row],[Sex]],$R$10)</f>
        <v>u=Militante.objects.create(username='1075235762',password='1075235762',email='davidmedina.0413@gmail.com',first_name='JUAN DAVID',last_name='MEDINA YEPES',location=Puesto.objects.filter(dpto_name='HUILA',mun_name='NEIVA',comuna_name='COMUNA 1').first(),sex='M')</v>
      </c>
    </row>
    <row r="4085" spans="1:20" x14ac:dyDescent="0.25">
      <c r="A4085">
        <v>1075318177</v>
      </c>
      <c r="B4085" t="s">
        <v>93</v>
      </c>
      <c r="C4085" t="s">
        <v>482</v>
      </c>
      <c r="D4085" t="s">
        <v>2975</v>
      </c>
      <c r="E4085" t="s">
        <v>3069</v>
      </c>
      <c r="F4085" t="s">
        <v>4878</v>
      </c>
      <c r="G4085" t="s">
        <v>1465</v>
      </c>
      <c r="H4085" t="s">
        <v>32879</v>
      </c>
      <c r="I4085" t="s">
        <v>7416</v>
      </c>
      <c r="J4085" t="s">
        <v>14186</v>
      </c>
      <c r="K4085" t="s">
        <v>20735</v>
      </c>
      <c r="L4085" t="s">
        <v>26151</v>
      </c>
      <c r="M4085" s="1">
        <v>36289</v>
      </c>
      <c r="N4085" s="4">
        <v>26.126027397260273</v>
      </c>
      <c r="O4085" t="s">
        <v>27003</v>
      </c>
      <c r="P4085" t="s">
        <v>32874</v>
      </c>
      <c r="Q4085" t="str">
        <f>IF(militantesUbicacion[[#This Row],[genero]] = "Masculino","M",IF(militantesUbicacion[[#This Row],[genero]] = "Femenino","F","O"))</f>
        <v>F</v>
      </c>
      <c r="T4085" s="27" t="str">
        <f>CONCATENATE($H$10,$I$10,A4085,$J$10,A4085,$K$10,I4085,$L$10,TRIM(CONCATENATE(TRIM(B4085)," ",TRIM(C4085))),$M$10,TRIM(CONCATENATE(TRIM(D4085)," ",TRIM(E4085))),$N$10,militantesUbicacion[[#This Row],[departamento]],$O$10,militantesUbicacion[[#This Row],[municipio]],$P$10,militantesUbicacion[[#This Row],[Localidad]],$Q$10,militantesUbicacion[[#This Row],[Sex]],$R$10)</f>
        <v>u=Militante.objects.create(username='1075318177',password='1075318177',email='Ordonezyepeswendyvanessa@gmail.com',first_name='WENDY VANESSA',last_name='ORDOÑEZ YEPES',location=Puesto.objects.filter(dpto_name='HUILA',mun_name='NEIVA',comuna_name='COMUNA 1').first(),sex='F')</v>
      </c>
    </row>
    <row r="4086" spans="1:20" x14ac:dyDescent="0.25">
      <c r="A4086">
        <v>1003829409</v>
      </c>
      <c r="B4086" t="s">
        <v>177</v>
      </c>
      <c r="C4086" t="s">
        <v>2301</v>
      </c>
      <c r="D4086" t="s">
        <v>3222</v>
      </c>
      <c r="E4086" t="s">
        <v>3329</v>
      </c>
      <c r="F4086" t="s">
        <v>4878</v>
      </c>
      <c r="G4086" t="s">
        <v>1465</v>
      </c>
      <c r="H4086" t="s">
        <v>32879</v>
      </c>
      <c r="I4086" t="s">
        <v>6764</v>
      </c>
      <c r="J4086" t="s">
        <v>13537</v>
      </c>
      <c r="K4086" t="s">
        <v>20138</v>
      </c>
      <c r="L4086" t="s">
        <v>26151</v>
      </c>
      <c r="M4086" s="1">
        <v>37166</v>
      </c>
      <c r="N4086" s="4">
        <v>23.723287671232878</v>
      </c>
      <c r="O4086" t="s">
        <v>26351</v>
      </c>
      <c r="P4086" t="s">
        <v>32874</v>
      </c>
      <c r="Q4086" t="str">
        <f>IF(militantesUbicacion[[#This Row],[genero]] = "Masculino","M",IF(militantesUbicacion[[#This Row],[genero]] = "Femenino","F","O"))</f>
        <v>F</v>
      </c>
      <c r="T4086" s="27" t="str">
        <f>CONCATENATE($H$10,$I$10,A4086,$J$10,A4086,$K$10,I4086,$L$10,TRIM(CONCATENATE(TRIM(B4086)," ",TRIM(C4086))),$M$10,TRIM(CONCATENATE(TRIM(D4086)," ",TRIM(E4086))),$N$10,militantesUbicacion[[#This Row],[departamento]],$O$10,militantesUbicacion[[#This Row],[municipio]],$P$10,militantesUbicacion[[#This Row],[Localidad]],$Q$10,militantesUbicacion[[#This Row],[Sex]],$R$10)</f>
        <v>u=Militante.objects.create(username='1003829409',password='1003829409',email='laura.2001gorethy@gmail.com',first_name='LAURA GORETHY',last_name='TOVAR ESCOBAR',location=Puesto.objects.filter(dpto_name='HUILA',mun_name='NEIVA',comuna_name='COMUNA 1').first(),sex='F')</v>
      </c>
    </row>
    <row r="4087" spans="1:20" x14ac:dyDescent="0.25">
      <c r="A4087">
        <v>1075222266</v>
      </c>
      <c r="B4087" t="s">
        <v>83</v>
      </c>
      <c r="C4087" t="s">
        <v>265</v>
      </c>
      <c r="D4087" t="s">
        <v>1293</v>
      </c>
      <c r="E4087" t="s">
        <v>3212</v>
      </c>
      <c r="F4087" t="s">
        <v>4878</v>
      </c>
      <c r="G4087" t="s">
        <v>1465</v>
      </c>
      <c r="H4087" t="s">
        <v>32879</v>
      </c>
      <c r="I4087" t="s">
        <v>6735</v>
      </c>
      <c r="J4087" t="s">
        <v>14</v>
      </c>
      <c r="K4087" t="s">
        <v>20108</v>
      </c>
      <c r="L4087" t="s">
        <v>26150</v>
      </c>
      <c r="M4087" s="1">
        <v>38563</v>
      </c>
      <c r="N4087" s="4">
        <v>19.895890410958906</v>
      </c>
      <c r="O4087" t="s">
        <v>26321</v>
      </c>
      <c r="P4087" t="s">
        <v>32874</v>
      </c>
      <c r="Q4087" t="str">
        <f>IF(militantesUbicacion[[#This Row],[genero]] = "Masculino","M",IF(militantesUbicacion[[#This Row],[genero]] = "Femenino","F","O"))</f>
        <v>M</v>
      </c>
      <c r="T4087" s="27" t="str">
        <f>CONCATENATE($H$10,$I$10,A4087,$J$10,A4087,$K$10,I4087,$L$10,TRIM(CONCATENATE(TRIM(B4087)," ",TRIM(C4087))),$M$10,TRIM(CONCATENATE(TRIM(D4087)," ",TRIM(E4087))),$N$10,militantesUbicacion[[#This Row],[departamento]],$O$10,militantesUbicacion[[#This Row],[municipio]],$P$10,militantesUbicacion[[#This Row],[Localidad]],$Q$10,militantesUbicacion[[#This Row],[Sex]],$R$10)</f>
        <v>u=Militante.objects.create(username='1075222266',password='1075222266',email='alejandrobenavides067@gmail.com',first_name='JOSE ALEJANDRO',last_name='BENAVIDES MOSQUERA',location=Puesto.objects.filter(dpto_name='HUILA',mun_name='NEIVA',comuna_name='COMUNA 1').first(),sex='M')</v>
      </c>
    </row>
    <row r="4088" spans="1:20" x14ac:dyDescent="0.25">
      <c r="A4088">
        <v>1075302991</v>
      </c>
      <c r="B4088" t="s">
        <v>32</v>
      </c>
      <c r="C4088" t="s">
        <v>83</v>
      </c>
      <c r="D4088" t="s">
        <v>3179</v>
      </c>
      <c r="E4088" t="s">
        <v>3127</v>
      </c>
      <c r="F4088" t="s">
        <v>4878</v>
      </c>
      <c r="G4088" t="s">
        <v>1465</v>
      </c>
      <c r="H4088" t="s">
        <v>32879</v>
      </c>
      <c r="I4088" t="s">
        <v>7037</v>
      </c>
      <c r="J4088" t="s">
        <v>13809</v>
      </c>
      <c r="K4088" t="s">
        <v>20200</v>
      </c>
      <c r="L4088" t="s">
        <v>26151</v>
      </c>
      <c r="M4088" s="1">
        <v>35476</v>
      </c>
      <c r="N4088" s="4">
        <v>28.353424657534248</v>
      </c>
      <c r="O4088" t="s">
        <v>26624</v>
      </c>
      <c r="P4088" t="s">
        <v>32874</v>
      </c>
      <c r="Q4088" t="str">
        <f>IF(militantesUbicacion[[#This Row],[genero]] = "Masculino","M",IF(militantesUbicacion[[#This Row],[genero]] = "Femenino","F","O"))</f>
        <v>F</v>
      </c>
      <c r="T4088" s="27" t="str">
        <f>CONCATENATE($H$10,$I$10,A4088,$J$10,A4088,$K$10,I4088,$L$10,TRIM(CONCATENATE(TRIM(B4088)," ",TRIM(C4088))),$M$10,TRIM(CONCATENATE(TRIM(D4088)," ",TRIM(E4088))),$N$10,militantesUbicacion[[#This Row],[departamento]],$O$10,militantesUbicacion[[#This Row],[municipio]],$P$10,militantesUbicacion[[#This Row],[Localidad]],$Q$10,militantesUbicacion[[#This Row],[Sex]],$R$10)</f>
        <v>u=Militante.objects.create(username='1075302991',password='1075302991',email='mariaj856@hotmail.com',first_name='MARIA JOSE',last_name='CUELLAR SILVA',location=Puesto.objects.filter(dpto_name='HUILA',mun_name='NEIVA',comuna_name='COMUNA 1').first(),sex='F')</v>
      </c>
    </row>
    <row r="4089" spans="1:20" x14ac:dyDescent="0.25">
      <c r="A4089">
        <v>1138274564</v>
      </c>
      <c r="B4089" t="s">
        <v>517</v>
      </c>
      <c r="C4089" t="s">
        <v>305</v>
      </c>
      <c r="D4089" t="s">
        <v>3862</v>
      </c>
      <c r="E4089" t="s">
        <v>3281</v>
      </c>
      <c r="F4089" t="s">
        <v>4878</v>
      </c>
      <c r="G4089" t="s">
        <v>1465</v>
      </c>
      <c r="H4089" t="s">
        <v>32879</v>
      </c>
      <c r="I4089" t="s">
        <v>7178</v>
      </c>
      <c r="J4089" t="s">
        <v>13949</v>
      </c>
      <c r="K4089" t="s">
        <v>20518</v>
      </c>
      <c r="L4089" t="s">
        <v>26150</v>
      </c>
      <c r="M4089" s="1">
        <v>39285</v>
      </c>
      <c r="N4089" s="4">
        <v>17.917808219178081</v>
      </c>
      <c r="O4089" t="s">
        <v>26765</v>
      </c>
      <c r="P4089" t="s">
        <v>32874</v>
      </c>
      <c r="Q4089" t="str">
        <f>IF(militantesUbicacion[[#This Row],[genero]] = "Masculino","M",IF(militantesUbicacion[[#This Row],[genero]] = "Femenino","F","O"))</f>
        <v>M</v>
      </c>
      <c r="T4089" s="27" t="str">
        <f>CONCATENATE($H$10,$I$10,A4089,$J$10,A4089,$K$10,I4089,$L$10,TRIM(CONCATENATE(TRIM(B4089)," ",TRIM(C4089))),$M$10,TRIM(CONCATENATE(TRIM(D4089)," ",TRIM(E4089))),$N$10,militantesUbicacion[[#This Row],[departamento]],$O$10,militantesUbicacion[[#This Row],[municipio]],$P$10,militantesUbicacion[[#This Row],[Localidad]],$Q$10,militantesUbicacion[[#This Row],[Sex]],$R$10)</f>
        <v>u=Militante.objects.create(username='1138274564',password='1138274564',email='samueltroya89@gmail.com',first_name='SAMUEL VICTOR',last_name='TROYA PERDOMO',location=Puesto.objects.filter(dpto_name='HUILA',mun_name='NEIVA',comuna_name='COMUNA 1').first(),sex='M')</v>
      </c>
    </row>
    <row r="4090" spans="1:20" x14ac:dyDescent="0.25">
      <c r="A4090">
        <v>1061729699</v>
      </c>
      <c r="B4090" t="s">
        <v>62</v>
      </c>
      <c r="C4090" t="s">
        <v>49</v>
      </c>
      <c r="D4090" t="s">
        <v>2966</v>
      </c>
      <c r="E4090" t="s">
        <v>3207</v>
      </c>
      <c r="F4090" t="s">
        <v>4878</v>
      </c>
      <c r="G4090" t="s">
        <v>1465</v>
      </c>
      <c r="H4090" t="s">
        <v>32879</v>
      </c>
      <c r="I4090" t="s">
        <v>6869</v>
      </c>
      <c r="J4090" t="s">
        <v>13644</v>
      </c>
      <c r="K4090" t="s">
        <v>20236</v>
      </c>
      <c r="L4090" t="s">
        <v>26151</v>
      </c>
      <c r="M4090" s="1">
        <v>39401</v>
      </c>
      <c r="N4090" s="4">
        <v>17.600000000000001</v>
      </c>
      <c r="O4090" t="s">
        <v>26456</v>
      </c>
      <c r="P4090" t="s">
        <v>32874</v>
      </c>
      <c r="Q4090" t="str">
        <f>IF(militantesUbicacion[[#This Row],[genero]] = "Masculino","M",IF(militantesUbicacion[[#This Row],[genero]] = "Femenino","F","O"))</f>
        <v>F</v>
      </c>
      <c r="T4090" s="27" t="str">
        <f>CONCATENATE($H$10,$I$10,A4090,$J$10,A4090,$K$10,I4090,$L$10,TRIM(CONCATENATE(TRIM(B4090)," ",TRIM(C4090))),$M$10,TRIM(CONCATENATE(TRIM(D4090)," ",TRIM(E4090))),$N$10,militantesUbicacion[[#This Row],[departamento]],$O$10,militantesUbicacion[[#This Row],[municipio]],$P$10,militantesUbicacion[[#This Row],[Localidad]],$Q$10,militantesUbicacion[[#This Row],[Sex]],$R$10)</f>
        <v>u=Militante.objects.create(username='1061729699',password='1061729699',email='mangelsb07@gmail.com',first_name='MIGUEL ANGEL',last_name='SANCHEZ BURBANO',location=Puesto.objects.filter(dpto_name='HUILA',mun_name='NEIVA',comuna_name='COMUNA 1').first(),sex='F')</v>
      </c>
    </row>
    <row r="4091" spans="1:20" x14ac:dyDescent="0.25">
      <c r="A4091">
        <v>1010025674</v>
      </c>
      <c r="B4091" t="s">
        <v>30</v>
      </c>
      <c r="C4091" t="s">
        <v>151</v>
      </c>
      <c r="D4091" t="s">
        <v>3788</v>
      </c>
      <c r="E4091" t="s">
        <v>3281</v>
      </c>
      <c r="F4091" t="s">
        <v>4878</v>
      </c>
      <c r="G4091" t="s">
        <v>1465</v>
      </c>
      <c r="H4091" t="s">
        <v>32879</v>
      </c>
      <c r="I4091" t="s">
        <v>7030</v>
      </c>
      <c r="J4091" t="s">
        <v>13803</v>
      </c>
      <c r="K4091" t="s">
        <v>20385</v>
      </c>
      <c r="L4091" t="s">
        <v>26150</v>
      </c>
      <c r="M4091" s="1">
        <v>37336</v>
      </c>
      <c r="N4091" s="4">
        <v>23.257534246575343</v>
      </c>
      <c r="O4091" t="s">
        <v>26617</v>
      </c>
      <c r="P4091" t="s">
        <v>32874</v>
      </c>
      <c r="Q4091" t="str">
        <f>IF(militantesUbicacion[[#This Row],[genero]] = "Masculino","M",IF(militantesUbicacion[[#This Row],[genero]] = "Femenino","F","O"))</f>
        <v>M</v>
      </c>
      <c r="T4091" s="27" t="str">
        <f>CONCATENATE($H$10,$I$10,A4091,$J$10,A4091,$K$10,I4091,$L$10,TRIM(CONCATENATE(TRIM(B4091)," ",TRIM(C4091))),$M$10,TRIM(CONCATENATE(TRIM(D4091)," ",TRIM(E4091))),$N$10,militantesUbicacion[[#This Row],[departamento]],$O$10,militantesUbicacion[[#This Row],[municipio]],$P$10,militantesUbicacion[[#This Row],[Localidad]],$Q$10,militantesUbicacion[[#This Row],[Sex]],$R$10)</f>
        <v>u=Militante.objects.create(username='1010025674',password='1010025674',email='dorjuela661@hotmail.com',first_name='DANIEL ALEXANDER',last_name='ORJUELA PERDOMO',location=Puesto.objects.filter(dpto_name='HUILA',mun_name='NEIVA',comuna_name='COMUNA 1').first(),sex='M')</v>
      </c>
    </row>
    <row r="4092" spans="1:20" x14ac:dyDescent="0.25">
      <c r="A4092">
        <v>1075313635</v>
      </c>
      <c r="B4092" t="s">
        <v>51</v>
      </c>
      <c r="D4092" t="s">
        <v>3127</v>
      </c>
      <c r="E4092" t="s">
        <v>1832</v>
      </c>
      <c r="F4092" t="s">
        <v>4878</v>
      </c>
      <c r="G4092" t="s">
        <v>1465</v>
      </c>
      <c r="H4092" t="s">
        <v>32879</v>
      </c>
      <c r="I4092" t="s">
        <v>7089</v>
      </c>
      <c r="J4092" t="s">
        <v>13861</v>
      </c>
      <c r="K4092" t="s">
        <v>20441</v>
      </c>
      <c r="L4092" t="s">
        <v>26150</v>
      </c>
      <c r="M4092" s="1">
        <v>35975</v>
      </c>
      <c r="N4092" s="4">
        <v>26.986301369863014</v>
      </c>
      <c r="O4092" t="s">
        <v>26676</v>
      </c>
      <c r="P4092" t="s">
        <v>32874</v>
      </c>
      <c r="Q4092" t="str">
        <f>IF(militantesUbicacion[[#This Row],[genero]] = "Masculino","M",IF(militantesUbicacion[[#This Row],[genero]] = "Femenino","F","O"))</f>
        <v>M</v>
      </c>
      <c r="T4092" s="27" t="str">
        <f>CONCATENATE($H$10,$I$10,A4092,$J$10,A4092,$K$10,I4092,$L$10,TRIM(CONCATENATE(TRIM(B4092)," ",TRIM(C4092))),$M$10,TRIM(CONCATENATE(TRIM(D4092)," ",TRIM(E4092))),$N$10,militantesUbicacion[[#This Row],[departamento]],$O$10,militantesUbicacion[[#This Row],[municipio]],$P$10,militantesUbicacion[[#This Row],[Localidad]],$Q$10,militantesUbicacion[[#This Row],[Sex]],$R$10)</f>
        <v>u=Militante.objects.create(username='1075313635',password='1075313635',email='ALFREDOSILVALOPEZ98@HOTMAIL.COM',first_name='ALFREDO',last_name='SILVA LOPEZ',location=Puesto.objects.filter(dpto_name='HUILA',mun_name='NEIVA',comuna_name='COMUNA 1').first(),sex='M')</v>
      </c>
    </row>
    <row r="4093" spans="1:20" x14ac:dyDescent="0.25">
      <c r="A4093">
        <v>1075319301</v>
      </c>
      <c r="B4093" t="s">
        <v>152</v>
      </c>
      <c r="C4093" t="s">
        <v>2158</v>
      </c>
      <c r="D4093" t="s">
        <v>3540</v>
      </c>
      <c r="E4093" t="s">
        <v>3401</v>
      </c>
      <c r="F4093" t="s">
        <v>4878</v>
      </c>
      <c r="G4093" t="s">
        <v>1465</v>
      </c>
      <c r="I4093" t="s">
        <v>7544</v>
      </c>
      <c r="J4093" t="s">
        <v>14317</v>
      </c>
      <c r="K4093" t="s">
        <v>20864</v>
      </c>
      <c r="L4093" t="s">
        <v>26150</v>
      </c>
      <c r="M4093" s="1">
        <v>36326</v>
      </c>
      <c r="N4093" s="4">
        <v>26.024657534246575</v>
      </c>
      <c r="O4093" t="s">
        <v>27131</v>
      </c>
      <c r="P4093" t="s">
        <v>32874</v>
      </c>
      <c r="Q4093" t="str">
        <f>IF(militantesUbicacion[[#This Row],[genero]] = "Masculino","M",IF(militantesUbicacion[[#This Row],[genero]] = "Femenino","F","O"))</f>
        <v>M</v>
      </c>
      <c r="T4093" s="27" t="str">
        <f>CONCATENATE($H$10,$I$10,A4093,$J$10,A4093,$K$10,I4093,$L$10,TRIM(CONCATENATE(TRIM(B4093)," ",TRIM(C4093))),$M$10,TRIM(CONCATENATE(TRIM(D4093)," ",TRIM(E4093))),$N$10,militantesUbicacion[[#This Row],[departamento]],$O$10,militantesUbicacion[[#This Row],[municipio]],$P$10,militantesUbicacion[[#This Row],[Localidad]],$Q$10,militantesUbicacion[[#This Row],[Sex]],$R$10)</f>
        <v>u=Militante.objects.create(username='1075319301',password='1075319301',email='camilo06102@hotmail.com',first_name='CAMILO',last_name='CUELLAR CONDE',location=Puesto.objects.filter(dpto_name='HUILA',mun_name='NEIVA',comuna_name='').first(),sex='M')</v>
      </c>
    </row>
    <row r="4094" spans="1:20" x14ac:dyDescent="0.25">
      <c r="A4094">
        <v>1075308448</v>
      </c>
      <c r="B4094" t="s">
        <v>1024</v>
      </c>
      <c r="C4094" t="s">
        <v>2185</v>
      </c>
      <c r="D4094" t="s">
        <v>3202</v>
      </c>
      <c r="E4094" t="s">
        <v>3541</v>
      </c>
      <c r="F4094" t="s">
        <v>4878</v>
      </c>
      <c r="G4094" t="s">
        <v>1465</v>
      </c>
      <c r="I4094" t="s">
        <v>11232</v>
      </c>
      <c r="J4094" t="s">
        <v>17913</v>
      </c>
      <c r="K4094" t="s">
        <v>24407</v>
      </c>
      <c r="L4094" t="s">
        <v>26150</v>
      </c>
      <c r="M4094" s="1">
        <v>35785</v>
      </c>
      <c r="N4094" s="4">
        <v>27.506849315068493</v>
      </c>
      <c r="O4094" t="s">
        <v>30801</v>
      </c>
      <c r="P4094" t="s">
        <v>32874</v>
      </c>
      <c r="Q4094" t="str">
        <f>IF(militantesUbicacion[[#This Row],[genero]] = "Masculino","M",IF(militantesUbicacion[[#This Row],[genero]] = "Femenino","F","O"))</f>
        <v>M</v>
      </c>
      <c r="T4094" s="27" t="str">
        <f>CONCATENATE($H$10,$I$10,A4094,$J$10,A4094,$K$10,I4094,$L$10,TRIM(CONCATENATE(TRIM(B4094)," ",TRIM(C4094))),$M$10,TRIM(CONCATENATE(TRIM(D4094)," ",TRIM(E4094))),$N$10,militantesUbicacion[[#This Row],[departamento]],$O$10,militantesUbicacion[[#This Row],[municipio]],$P$10,militantesUbicacion[[#This Row],[Localidad]],$Q$10,militantesUbicacion[[#This Row],[Sex]],$R$10)</f>
        <v>u=Militante.objects.create(username='1075308448',password='1075308448',email='jhorman_a_s@hotmail.com',first_name='JHORMAN ANDRES',last_name='SUAREZ RUEDA',location=Puesto.objects.filter(dpto_name='HUILA',mun_name='NEIVA',comuna_name='').first(),sex='M')</v>
      </c>
    </row>
    <row r="4095" spans="1:20" x14ac:dyDescent="0.25">
      <c r="A4095">
        <v>1003804811</v>
      </c>
      <c r="B4095" t="s">
        <v>779</v>
      </c>
      <c r="C4095" t="s">
        <v>2473</v>
      </c>
      <c r="D4095" t="s">
        <v>4162</v>
      </c>
      <c r="E4095" t="s">
        <v>4162</v>
      </c>
      <c r="F4095" t="s">
        <v>4878</v>
      </c>
      <c r="G4095" t="s">
        <v>1465</v>
      </c>
      <c r="I4095" t="s">
        <v>7523</v>
      </c>
      <c r="J4095" t="s">
        <v>14294</v>
      </c>
      <c r="K4095" t="s">
        <v>20844</v>
      </c>
      <c r="L4095" t="s">
        <v>26150</v>
      </c>
      <c r="M4095" s="1">
        <v>37082</v>
      </c>
      <c r="N4095" s="4">
        <v>23.953424657534246</v>
      </c>
      <c r="O4095" t="s">
        <v>27110</v>
      </c>
      <c r="P4095" t="s">
        <v>32874</v>
      </c>
      <c r="Q4095" t="str">
        <f>IF(militantesUbicacion[[#This Row],[genero]] = "Masculino","M",IF(militantesUbicacion[[#This Row],[genero]] = "Femenino","F","O"))</f>
        <v>M</v>
      </c>
      <c r="T4095" s="27" t="str">
        <f>CONCATENATE($H$10,$I$10,A4095,$J$10,A4095,$K$10,I4095,$L$10,TRIM(CONCATENATE(TRIM(B4095)," ",TRIM(C4095))),$M$10,TRIM(CONCATENATE(TRIM(D4095)," ",TRIM(E4095))),$N$10,militantesUbicacion[[#This Row],[departamento]],$O$10,militantesUbicacion[[#This Row],[municipio]],$P$10,militantesUbicacion[[#This Row],[Localidad]],$Q$10,militantesUbicacion[[#This Row],[Sex]],$R$10)</f>
        <v>u=Militante.objects.create(username='1003804811',password='1003804811',email='joansaltarin@gmail.com',first_name='JOAN GIUSSEPE',last_name='CHARRY CHARRY',location=Puesto.objects.filter(dpto_name='HUILA',mun_name='NEIVA',comuna_name='').first(),sex='M')</v>
      </c>
    </row>
    <row r="4096" spans="1:20" x14ac:dyDescent="0.25">
      <c r="A4096">
        <v>1003802014</v>
      </c>
      <c r="B4096" t="s">
        <v>83</v>
      </c>
      <c r="C4096" t="s">
        <v>2204</v>
      </c>
      <c r="D4096" t="s">
        <v>4111</v>
      </c>
      <c r="E4096" t="s">
        <v>3043</v>
      </c>
      <c r="F4096" t="s">
        <v>4878</v>
      </c>
      <c r="G4096" t="s">
        <v>1465</v>
      </c>
      <c r="I4096" t="s">
        <v>9149</v>
      </c>
      <c r="J4096" t="s">
        <v>15926</v>
      </c>
      <c r="K4096" t="s">
        <v>22511</v>
      </c>
      <c r="L4096" t="s">
        <v>26150</v>
      </c>
      <c r="M4096" s="1">
        <v>36862</v>
      </c>
      <c r="N4096" s="4">
        <v>24.556164383561644</v>
      </c>
      <c r="O4096" t="s">
        <v>28750</v>
      </c>
      <c r="P4096" t="s">
        <v>32874</v>
      </c>
      <c r="Q4096" t="str">
        <f>IF(militantesUbicacion[[#This Row],[genero]] = "Masculino","M",IF(militantesUbicacion[[#This Row],[genero]] = "Femenino","F","O"))</f>
        <v>M</v>
      </c>
      <c r="T4096" s="27" t="str">
        <f>CONCATENATE($H$10,$I$10,A4096,$J$10,A4096,$K$10,I4096,$L$10,TRIM(CONCATENATE(TRIM(B4096)," ",TRIM(C4096))),$M$10,TRIM(CONCATENATE(TRIM(D4096)," ",TRIM(E4096))),$N$10,militantesUbicacion[[#This Row],[departamento]],$O$10,militantesUbicacion[[#This Row],[municipio]],$P$10,militantesUbicacion[[#This Row],[Localidad]],$Q$10,militantesUbicacion[[#This Row],[Sex]],$R$10)</f>
        <v>u=Militante.objects.create(username='1003802014',password='1003802014',email='josedanielmanri@gmail.com',first_name='JOSE DANIEL',last_name='MANRIQUE RIVERA',location=Puesto.objects.filter(dpto_name='HUILA',mun_name='NEIVA',comuna_name='').first(),sex='M')</v>
      </c>
    </row>
    <row r="4097" spans="1:20" x14ac:dyDescent="0.25">
      <c r="A4097">
        <v>1007179674</v>
      </c>
      <c r="B4097" t="s">
        <v>98</v>
      </c>
      <c r="C4097" t="s">
        <v>2174</v>
      </c>
      <c r="D4097" t="s">
        <v>3680</v>
      </c>
      <c r="E4097" t="s">
        <v>2903</v>
      </c>
      <c r="F4097" t="s">
        <v>4878</v>
      </c>
      <c r="G4097" t="s">
        <v>1465</v>
      </c>
      <c r="I4097" t="s">
        <v>9265</v>
      </c>
      <c r="J4097" t="s">
        <v>16039</v>
      </c>
      <c r="K4097" t="s">
        <v>22623</v>
      </c>
      <c r="L4097" t="s">
        <v>26150</v>
      </c>
      <c r="M4097" s="1">
        <v>37086</v>
      </c>
      <c r="N4097" s="4">
        <v>23.942465753424656</v>
      </c>
      <c r="O4097" t="s">
        <v>28866</v>
      </c>
      <c r="P4097" t="s">
        <v>32874</v>
      </c>
      <c r="Q4097" t="str">
        <f>IF(militantesUbicacion[[#This Row],[genero]] = "Masculino","M",IF(militantesUbicacion[[#This Row],[genero]] = "Femenino","F","O"))</f>
        <v>M</v>
      </c>
      <c r="T4097" s="27" t="str">
        <f>CONCATENATE($H$10,$I$10,A4097,$J$10,A4097,$K$10,I4097,$L$10,TRIM(CONCATENATE(TRIM(B4097)," ",TRIM(C4097))),$M$10,TRIM(CONCATENATE(TRIM(D4097)," ",TRIM(E4097))),$N$10,militantesUbicacion[[#This Row],[departamento]],$O$10,militantesUbicacion[[#This Row],[municipio]],$P$10,militantesUbicacion[[#This Row],[Localidad]],$Q$10,militantesUbicacion[[#This Row],[Sex]],$R$10)</f>
        <v>u=Militante.objects.create(username='1007179674',password='1007179674',email='juandavidvargashurtado@gmail.com',first_name='JUAN DAVID',last_name='VARGAS HURTADO',location=Puesto.objects.filter(dpto_name='HUILA',mun_name='NEIVA',comuna_name='').first(),sex='M')</v>
      </c>
    </row>
    <row r="4098" spans="1:20" x14ac:dyDescent="0.25">
      <c r="A4098">
        <v>1076904456</v>
      </c>
      <c r="B4098" t="s">
        <v>88</v>
      </c>
      <c r="C4098" t="s">
        <v>2196</v>
      </c>
      <c r="D4098" t="s">
        <v>3489</v>
      </c>
      <c r="E4098" t="s">
        <v>4642</v>
      </c>
      <c r="F4098" t="s">
        <v>4878</v>
      </c>
      <c r="G4098" t="s">
        <v>1465</v>
      </c>
      <c r="I4098" t="s">
        <v>10232</v>
      </c>
      <c r="J4098" t="s">
        <v>16937</v>
      </c>
      <c r="K4098" t="s">
        <v>23487</v>
      </c>
      <c r="L4098" t="s">
        <v>26151</v>
      </c>
      <c r="M4098" s="1">
        <v>38481</v>
      </c>
      <c r="N4098" s="4">
        <v>20.12054794520548</v>
      </c>
      <c r="O4098" t="s">
        <v>29815</v>
      </c>
      <c r="P4098" t="s">
        <v>32874</v>
      </c>
      <c r="Q4098" t="str">
        <f>IF(militantesUbicacion[[#This Row],[genero]] = "Masculino","M",IF(militantesUbicacion[[#This Row],[genero]] = "Femenino","F","O"))</f>
        <v>F</v>
      </c>
      <c r="T4098" s="27" t="str">
        <f>CONCATENATE($H$10,$I$10,A4098,$J$10,A4098,$K$10,I4098,$L$10,TRIM(CONCATENATE(TRIM(B4098)," ",TRIM(C4098))),$M$10,TRIM(CONCATENATE(TRIM(D4098)," ",TRIM(E4098))),$N$10,militantesUbicacion[[#This Row],[departamento]],$O$10,militantesUbicacion[[#This Row],[municipio]],$P$10,militantesUbicacion[[#This Row],[Localidad]],$Q$10,militantesUbicacion[[#This Row],[Sex]],$R$10)</f>
        <v>u=Militante.objects.create(username='1076904456',password='1076904456',email='anamalozano2005@gmail.com',first_name='ANA MARIA',last_name='LOZANO AHUMADA',location=Puesto.objects.filter(dpto_name='HUILA',mun_name='NEIVA',comuna_name='').first(),sex='F')</v>
      </c>
    </row>
    <row r="4099" spans="1:20" x14ac:dyDescent="0.25">
      <c r="A4099">
        <v>1001349384</v>
      </c>
      <c r="B4099" t="s">
        <v>33</v>
      </c>
      <c r="C4099" t="s">
        <v>2243</v>
      </c>
      <c r="D4099" t="s">
        <v>3255</v>
      </c>
      <c r="E4099" t="s">
        <v>3611</v>
      </c>
      <c r="F4099" t="s">
        <v>4878</v>
      </c>
      <c r="G4099" t="s">
        <v>1465</v>
      </c>
      <c r="I4099" t="s">
        <v>7479</v>
      </c>
      <c r="J4099" t="s">
        <v>14248</v>
      </c>
      <c r="K4099" t="s">
        <v>20791</v>
      </c>
      <c r="L4099" t="s">
        <v>26150</v>
      </c>
      <c r="M4099" s="1">
        <v>37012</v>
      </c>
      <c r="N4099" s="4">
        <v>24.145205479452056</v>
      </c>
      <c r="O4099" t="s">
        <v>27066</v>
      </c>
      <c r="P4099" t="s">
        <v>32874</v>
      </c>
      <c r="Q4099" t="str">
        <f>IF(militantesUbicacion[[#This Row],[genero]] = "Masculino","M",IF(militantesUbicacion[[#This Row],[genero]] = "Femenino","F","O"))</f>
        <v>M</v>
      </c>
      <c r="T4099" s="27" t="str">
        <f>CONCATENATE($H$10,$I$10,A4099,$J$10,A4099,$K$10,I4099,$L$10,TRIM(CONCATENATE(TRIM(B4099)," ",TRIM(C4099))),$M$10,TRIM(CONCATENATE(TRIM(D4099)," ",TRIM(E4099))),$N$10,militantesUbicacion[[#This Row],[departamento]],$O$10,militantesUbicacion[[#This Row],[municipio]],$P$10,militantesUbicacion[[#This Row],[Localidad]],$Q$10,militantesUbicacion[[#This Row],[Sex]],$R$10)</f>
        <v>u=Militante.objects.create(username='1001349384',password='1001349384',email='jessus1470@gmail.com',first_name='JESUS ANTONIO',last_name='ROJAS NARVAEZ',location=Puesto.objects.filter(dpto_name='HUILA',mun_name='NEIVA',comuna_name='').first(),sex='M')</v>
      </c>
    </row>
    <row r="4100" spans="1:20" x14ac:dyDescent="0.25">
      <c r="A4100">
        <v>1075790249</v>
      </c>
      <c r="B4100" t="s">
        <v>455</v>
      </c>
      <c r="C4100" t="s">
        <v>2311</v>
      </c>
      <c r="D4100" t="s">
        <v>4403</v>
      </c>
      <c r="E4100" t="s">
        <v>2851</v>
      </c>
      <c r="F4100" t="s">
        <v>4878</v>
      </c>
      <c r="G4100" t="s">
        <v>1465</v>
      </c>
      <c r="I4100" t="s">
        <v>10263</v>
      </c>
      <c r="J4100" t="s">
        <v>16968</v>
      </c>
      <c r="K4100" t="s">
        <v>23517</v>
      </c>
      <c r="L4100" t="s">
        <v>26151</v>
      </c>
      <c r="M4100" s="1">
        <v>38064</v>
      </c>
      <c r="N4100" s="4">
        <v>21.263013698630136</v>
      </c>
      <c r="O4100" t="s">
        <v>29845</v>
      </c>
      <c r="P4100" t="s">
        <v>32874</v>
      </c>
      <c r="Q4100" t="str">
        <f>IF(militantesUbicacion[[#This Row],[genero]] = "Masculino","M",IF(militantesUbicacion[[#This Row],[genero]] = "Femenino","F","O"))</f>
        <v>F</v>
      </c>
      <c r="T4100" s="27" t="str">
        <f>CONCATENATE($H$10,$I$10,A4100,$J$10,A4100,$K$10,I4100,$L$10,TRIM(CONCATENATE(TRIM(B4100)," ",TRIM(C4100))),$M$10,TRIM(CONCATENATE(TRIM(D4100)," ",TRIM(E4100))),$N$10,militantesUbicacion[[#This Row],[departamento]],$O$10,militantesUbicacion[[#This Row],[municipio]],$P$10,militantesUbicacion[[#This Row],[Localidad]],$Q$10,militantesUbicacion[[#This Row],[Sex]],$R$10)</f>
        <v>u=Militante.objects.create(username='1075790249',password='1075790249',email='mccut27@gmail.com',first_name='MARI­A CAMILA',last_name='CUÉLLAR TORRES',location=Puesto.objects.filter(dpto_name='HUILA',mun_name='NEIVA',comuna_name='').first(),sex='F')</v>
      </c>
    </row>
    <row r="4101" spans="1:20" x14ac:dyDescent="0.25">
      <c r="A4101">
        <v>1007465659</v>
      </c>
      <c r="B4101" t="s">
        <v>541</v>
      </c>
      <c r="C4101" t="s">
        <v>2158</v>
      </c>
      <c r="D4101" t="s">
        <v>5318</v>
      </c>
      <c r="E4101" t="s">
        <v>3680</v>
      </c>
      <c r="F4101" t="s">
        <v>4878</v>
      </c>
      <c r="G4101" t="s">
        <v>1465</v>
      </c>
      <c r="I4101" t="s">
        <v>10252</v>
      </c>
      <c r="J4101" t="s">
        <v>16957</v>
      </c>
      <c r="K4101" t="s">
        <v>23507</v>
      </c>
      <c r="L4101" t="s">
        <v>26151</v>
      </c>
      <c r="M4101" s="1">
        <v>37523</v>
      </c>
      <c r="N4101" s="4">
        <v>22.745205479452054</v>
      </c>
      <c r="O4101" t="s">
        <v>29834</v>
      </c>
      <c r="P4101" t="s">
        <v>32874</v>
      </c>
      <c r="Q4101" t="str">
        <f>IF(militantesUbicacion[[#This Row],[genero]] = "Masculino","M",IF(militantesUbicacion[[#This Row],[genero]] = "Femenino","F","O"))</f>
        <v>F</v>
      </c>
      <c r="T4101" s="27" t="str">
        <f>CONCATENATE($H$10,$I$10,A4101,$J$10,A4101,$K$10,I4101,$L$10,TRIM(CONCATENATE(TRIM(B4101)," ",TRIM(C4101))),$M$10,TRIM(CONCATENATE(TRIM(D4101)," ",TRIM(E4101))),$N$10,militantesUbicacion[[#This Row],[departamento]],$O$10,militantesUbicacion[[#This Row],[municipio]],$P$10,militantesUbicacion[[#This Row],[Localidad]],$Q$10,militantesUbicacion[[#This Row],[Sex]],$R$10)</f>
        <v>u=Militante.objects.create(username='1007465659',password='1007465659',email='nikol142009@gmail.com',first_name='YULIANA',last_name='SERRATO VARGAS',location=Puesto.objects.filter(dpto_name='HUILA',mun_name='NEIVA',comuna_name='').first(),sex='F')</v>
      </c>
    </row>
    <row r="4102" spans="1:20" x14ac:dyDescent="0.25">
      <c r="A4102">
        <v>1003951979</v>
      </c>
      <c r="B4102" t="s">
        <v>512</v>
      </c>
      <c r="C4102" t="s">
        <v>2158</v>
      </c>
      <c r="D4102" t="s">
        <v>1636</v>
      </c>
      <c r="E4102" t="s">
        <v>5375</v>
      </c>
      <c r="F4102" t="s">
        <v>4878</v>
      </c>
      <c r="G4102" t="s">
        <v>1465</v>
      </c>
      <c r="I4102" t="s">
        <v>10327</v>
      </c>
      <c r="J4102" t="s">
        <v>17032</v>
      </c>
      <c r="K4102" t="s">
        <v>23576</v>
      </c>
      <c r="L4102" t="s">
        <v>26151</v>
      </c>
      <c r="M4102" s="1">
        <v>37425</v>
      </c>
      <c r="N4102" s="4">
        <v>23.013698630136986</v>
      </c>
      <c r="O4102" t="s">
        <v>29907</v>
      </c>
      <c r="P4102" t="s">
        <v>32874</v>
      </c>
      <c r="Q4102" t="str">
        <f>IF(militantesUbicacion[[#This Row],[genero]] = "Masculino","M",IF(militantesUbicacion[[#This Row],[genero]] = "Femenino","F","O"))</f>
        <v>F</v>
      </c>
      <c r="T4102" s="27" t="str">
        <f>CONCATENATE($H$10,$I$10,A4102,$J$10,A4102,$K$10,I4102,$L$10,TRIM(CONCATENATE(TRIM(B4102)," ",TRIM(C4102))),$M$10,TRIM(CONCATENATE(TRIM(D4102)," ",TRIM(E4102))),$N$10,militantesUbicacion[[#This Row],[departamento]],$O$10,militantesUbicacion[[#This Row],[municipio]],$P$10,militantesUbicacion[[#This Row],[Localidad]],$Q$10,militantesUbicacion[[#This Row],[Sex]],$R$10)</f>
        <v>u=Militante.objects.create(username='1003951979',password='1003951979',email='valentinagiraldoc18@gmail.com',first_name='VALENTINA',last_name='GIRALDO CHITIVA',location=Puesto.objects.filter(dpto_name='HUILA',mun_name='NEIVA',comuna_name='').first(),sex='F')</v>
      </c>
    </row>
    <row r="4103" spans="1:20" x14ac:dyDescent="0.25">
      <c r="A4103">
        <v>1003806690</v>
      </c>
      <c r="B4103" t="s">
        <v>66</v>
      </c>
      <c r="C4103" t="s">
        <v>2575</v>
      </c>
      <c r="D4103" t="s">
        <v>3450</v>
      </c>
      <c r="E4103" t="s">
        <v>3479</v>
      </c>
      <c r="F4103" t="s">
        <v>4878</v>
      </c>
      <c r="G4103" t="s">
        <v>1465</v>
      </c>
      <c r="I4103" t="s">
        <v>10305</v>
      </c>
      <c r="J4103" t="s">
        <v>17010</v>
      </c>
      <c r="K4103" t="s">
        <v>23555</v>
      </c>
      <c r="L4103" t="s">
        <v>26151</v>
      </c>
      <c r="M4103" s="1">
        <v>37210</v>
      </c>
      <c r="N4103" s="4">
        <v>23.602739726027398</v>
      </c>
      <c r="O4103" t="s">
        <v>29887</v>
      </c>
      <c r="P4103" t="s">
        <v>32874</v>
      </c>
      <c r="Q4103" t="str">
        <f>IF(militantesUbicacion[[#This Row],[genero]] = "Masculino","M",IF(militantesUbicacion[[#This Row],[genero]] = "Femenino","F","O"))</f>
        <v>F</v>
      </c>
      <c r="T4103" s="27" t="str">
        <f>CONCATENATE($H$10,$I$10,A4103,$J$10,A4103,$K$10,I4103,$L$10,TRIM(CONCATENATE(TRIM(B4103)," ",TRIM(C4103))),$M$10,TRIM(CONCATENATE(TRIM(D4103)," ",TRIM(E4103))),$N$10,militantesUbicacion[[#This Row],[departamento]],$O$10,militantesUbicacion[[#This Row],[municipio]],$P$10,militantesUbicacion[[#This Row],[Localidad]],$Q$10,militantesUbicacion[[#This Row],[Sex]],$R$10)</f>
        <v>u=Militante.objects.create(username='1003806690',password='1003806690',email='dannaxiomac@gmail.com',first_name='DANNA XIOMARA',last_name='SÁNCHEZ CARDOZO',location=Puesto.objects.filter(dpto_name='HUILA',mun_name='NEIVA',comuna_name='').first(),sex='F')</v>
      </c>
    </row>
    <row r="4104" spans="1:20" x14ac:dyDescent="0.25">
      <c r="A4104">
        <v>1003829245</v>
      </c>
      <c r="B4104" t="s">
        <v>692</v>
      </c>
      <c r="C4104" t="s">
        <v>2158</v>
      </c>
      <c r="D4104" t="s">
        <v>3388</v>
      </c>
      <c r="E4104" t="s">
        <v>5196</v>
      </c>
      <c r="F4104" t="s">
        <v>4878</v>
      </c>
      <c r="G4104" t="s">
        <v>1465</v>
      </c>
      <c r="I4104" t="s">
        <v>10410</v>
      </c>
      <c r="J4104" t="s">
        <v>17115</v>
      </c>
      <c r="K4104" t="s">
        <v>23656</v>
      </c>
      <c r="L4104" t="s">
        <v>26151</v>
      </c>
      <c r="M4104" s="1">
        <v>37944</v>
      </c>
      <c r="N4104" s="4">
        <v>21.591780821917808</v>
      </c>
      <c r="O4104" t="s">
        <v>29989</v>
      </c>
      <c r="P4104" t="s">
        <v>32874</v>
      </c>
      <c r="Q4104" t="str">
        <f>IF(militantesUbicacion[[#This Row],[genero]] = "Masculino","M",IF(militantesUbicacion[[#This Row],[genero]] = "Femenino","F","O"))</f>
        <v>F</v>
      </c>
      <c r="T4104" s="27" t="str">
        <f>CONCATENATE($H$10,$I$10,A4104,$J$10,A4104,$K$10,I4104,$L$10,TRIM(CONCATENATE(TRIM(B4104)," ",TRIM(C4104))),$M$10,TRIM(CONCATENATE(TRIM(D4104)," ",TRIM(E4104))),$N$10,militantesUbicacion[[#This Row],[departamento]],$O$10,militantesUbicacion[[#This Row],[municipio]],$P$10,militantesUbicacion[[#This Row],[Localidad]],$Q$10,militantesUbicacion[[#This Row],[Sex]],$R$10)</f>
        <v>u=Militante.objects.create(username='1003829245',password='1003829245',email='alesawa191103@gmail.com',first_name='ALEJANDRA',last_name='SANCHEZ WALTERO',location=Puesto.objects.filter(dpto_name='HUILA',mun_name='NEIVA',comuna_name='').first(),sex='F')</v>
      </c>
    </row>
    <row r="4105" spans="1:20" x14ac:dyDescent="0.25">
      <c r="A4105">
        <v>1081152539</v>
      </c>
      <c r="B4105" t="s">
        <v>47</v>
      </c>
      <c r="C4105" t="s">
        <v>2234</v>
      </c>
      <c r="D4105" t="s">
        <v>3179</v>
      </c>
      <c r="E4105" t="s">
        <v>3127</v>
      </c>
      <c r="F4105" t="s">
        <v>4878</v>
      </c>
      <c r="G4105" t="s">
        <v>1465</v>
      </c>
      <c r="I4105" t="s">
        <v>10444</v>
      </c>
      <c r="J4105" t="s">
        <v>17150</v>
      </c>
      <c r="K4105" t="s">
        <v>23689</v>
      </c>
      <c r="L4105" t="s">
        <v>26150</v>
      </c>
      <c r="M4105" s="1">
        <v>38073</v>
      </c>
      <c r="N4105" s="4">
        <v>21.238356164383561</v>
      </c>
      <c r="O4105" t="s">
        <v>30023</v>
      </c>
      <c r="P4105" t="s">
        <v>32874</v>
      </c>
      <c r="Q4105" t="str">
        <f>IF(militantesUbicacion[[#This Row],[genero]] = "Masculino","M",IF(militantesUbicacion[[#This Row],[genero]] = "Femenino","F","O"))</f>
        <v>M</v>
      </c>
      <c r="T4105" s="27" t="str">
        <f>CONCATENATE($H$10,$I$10,A4105,$J$10,A4105,$K$10,I4105,$L$10,TRIM(CONCATENATE(TRIM(B4105)," ",TRIM(C4105))),$M$10,TRIM(CONCATENATE(TRIM(D4105)," ",TRIM(E4105))),$N$10,militantesUbicacion[[#This Row],[departamento]],$O$10,militantesUbicacion[[#This Row],[municipio]],$P$10,militantesUbicacion[[#This Row],[Localidad]],$Q$10,militantesUbicacion[[#This Row],[Sex]],$R$10)</f>
        <v>u=Militante.objects.create(username='1081152539',password='1081152539',email='santiagosilvacue27@gmail.com',first_name='LUIS SANTIAGO',last_name='CUELLAR SILVA',location=Puesto.objects.filter(dpto_name='HUILA',mun_name='NEIVA',comuna_name='').first(),sex='M')</v>
      </c>
    </row>
    <row r="4106" spans="1:20" x14ac:dyDescent="0.25">
      <c r="A4106">
        <v>1001345053</v>
      </c>
      <c r="B4106" t="s">
        <v>173</v>
      </c>
      <c r="C4106" t="s">
        <v>2158</v>
      </c>
      <c r="D4106" t="s">
        <v>3675</v>
      </c>
      <c r="E4106" t="s">
        <v>1851</v>
      </c>
      <c r="F4106" t="s">
        <v>4878</v>
      </c>
      <c r="G4106" t="s">
        <v>1465</v>
      </c>
      <c r="I4106" t="s">
        <v>6850</v>
      </c>
      <c r="J4106" t="s">
        <v>13625</v>
      </c>
      <c r="K4106" t="s">
        <v>20218</v>
      </c>
      <c r="L4106" t="s">
        <v>26150</v>
      </c>
      <c r="M4106" s="1">
        <v>37699</v>
      </c>
      <c r="N4106" s="4">
        <v>22.263013698630136</v>
      </c>
      <c r="O4106" t="s">
        <v>26437</v>
      </c>
      <c r="P4106" t="s">
        <v>32874</v>
      </c>
      <c r="Q4106" t="str">
        <f>IF(militantesUbicacion[[#This Row],[genero]] = "Masculino","M",IF(militantesUbicacion[[#This Row],[genero]] = "Femenino","F","O"))</f>
        <v>M</v>
      </c>
      <c r="T4106" s="27" t="str">
        <f>CONCATENATE($H$10,$I$10,A4106,$J$10,A4106,$K$10,I4106,$L$10,TRIM(CONCATENATE(TRIM(B4106)," ",TRIM(C4106))),$M$10,TRIM(CONCATENATE(TRIM(D4106)," ",TRIM(E4106))),$N$10,militantesUbicacion[[#This Row],[departamento]],$O$10,militantesUbicacion[[#This Row],[municipio]],$P$10,militantesUbicacion[[#This Row],[Localidad]],$Q$10,militantesUbicacion[[#This Row],[Sex]],$R$10)</f>
        <v>u=Militante.objects.create(username='1001345053',password='1001345053',email='santiagobs15@gmail.com',first_name='SANTIAGO',last_name='BEJARANO SOTO',location=Puesto.objects.filter(dpto_name='HUILA',mun_name='NEIVA',comuna_name='').first(),sex='M')</v>
      </c>
    </row>
    <row r="4107" spans="1:20" x14ac:dyDescent="0.25">
      <c r="A4107">
        <v>1075309068</v>
      </c>
      <c r="B4107" t="s">
        <v>1071</v>
      </c>
      <c r="C4107" t="s">
        <v>2307</v>
      </c>
      <c r="D4107" t="s">
        <v>4374</v>
      </c>
      <c r="E4107" t="s">
        <v>2936</v>
      </c>
      <c r="F4107" t="s">
        <v>4878</v>
      </c>
      <c r="G4107" t="s">
        <v>1465</v>
      </c>
      <c r="I4107" t="s">
        <v>10949</v>
      </c>
      <c r="J4107" t="s">
        <v>17641</v>
      </c>
      <c r="K4107" t="s">
        <v>24131</v>
      </c>
      <c r="L4107" t="s">
        <v>26151</v>
      </c>
      <c r="M4107" s="1">
        <v>35697</v>
      </c>
      <c r="N4107" s="4">
        <v>27.747945205479454</v>
      </c>
      <c r="O4107" t="s">
        <v>30521</v>
      </c>
      <c r="P4107" t="s">
        <v>32874</v>
      </c>
      <c r="Q4107" t="str">
        <f>IF(militantesUbicacion[[#This Row],[genero]] = "Masculino","M",IF(militantesUbicacion[[#This Row],[genero]] = "Femenino","F","O"))</f>
        <v>F</v>
      </c>
      <c r="T4107" s="27" t="str">
        <f>CONCATENATE($H$10,$I$10,A4107,$J$10,A4107,$K$10,I4107,$L$10,TRIM(CONCATENATE(TRIM(B4107)," ",TRIM(C4107))),$M$10,TRIM(CONCATENATE(TRIM(D4107)," ",TRIM(E4107))),$N$10,militantesUbicacion[[#This Row],[departamento]],$O$10,militantesUbicacion[[#This Row],[municipio]],$P$10,militantesUbicacion[[#This Row],[Localidad]],$Q$10,militantesUbicacion[[#This Row],[Sex]],$R$10)</f>
        <v>u=Militante.objects.create(username='1075309068',password='1075309068',email='yudylondi7@gmail.com',first_name='YUDY ALEXANDRA',last_name='LUGO LONDOÑO',location=Puesto.objects.filter(dpto_name='HUILA',mun_name='NEIVA',comuna_name='').first(),sex='F')</v>
      </c>
    </row>
    <row r="4108" spans="1:20" x14ac:dyDescent="0.25">
      <c r="A4108">
        <v>1075313630</v>
      </c>
      <c r="B4108" t="s">
        <v>337</v>
      </c>
      <c r="C4108" t="s">
        <v>2324</v>
      </c>
      <c r="D4108" t="s">
        <v>3057</v>
      </c>
      <c r="E4108" t="s">
        <v>3840</v>
      </c>
      <c r="F4108" t="s">
        <v>4878</v>
      </c>
      <c r="G4108" t="s">
        <v>1465</v>
      </c>
      <c r="I4108" t="s">
        <v>11105</v>
      </c>
      <c r="J4108" t="s">
        <v>17789</v>
      </c>
      <c r="K4108" t="s">
        <v>24277</v>
      </c>
      <c r="L4108" t="s">
        <v>26151</v>
      </c>
      <c r="M4108" s="1">
        <v>36046</v>
      </c>
      <c r="N4108" s="4">
        <v>26.791780821917808</v>
      </c>
      <c r="O4108" t="s">
        <v>30677</v>
      </c>
      <c r="P4108" t="s">
        <v>32874</v>
      </c>
      <c r="Q4108" t="str">
        <f>IF(militantesUbicacion[[#This Row],[genero]] = "Masculino","M",IF(militantesUbicacion[[#This Row],[genero]] = "Femenino","F","O"))</f>
        <v>F</v>
      </c>
      <c r="T4108" s="27" t="str">
        <f>CONCATENATE($H$10,$I$10,A4108,$J$10,A4108,$K$10,I4108,$L$10,TRIM(CONCATENATE(TRIM(B4108)," ",TRIM(C4108))),$M$10,TRIM(CONCATENATE(TRIM(D4108)," ",TRIM(E4108))),$N$10,militantesUbicacion[[#This Row],[departamento]],$O$10,militantesUbicacion[[#This Row],[municipio]],$P$10,militantesUbicacion[[#This Row],[Localidad]],$Q$10,militantesUbicacion[[#This Row],[Sex]],$R$10)</f>
        <v>u=Militante.objects.create(username='1075313630',password='1075313630',email='vargaskarolviviana@gmail.com',first_name='KAROL VIVIANA',last_name='VARGAS ALBARRACIN',location=Puesto.objects.filter(dpto_name='HUILA',mun_name='NEIVA',comuna_name='').first(),sex='F')</v>
      </c>
    </row>
    <row r="4109" spans="1:20" x14ac:dyDescent="0.25">
      <c r="A4109">
        <v>1075225698</v>
      </c>
      <c r="B4109" t="s">
        <v>556</v>
      </c>
      <c r="C4109" t="s">
        <v>2308</v>
      </c>
      <c r="D4109" t="s">
        <v>3261</v>
      </c>
      <c r="E4109" t="s">
        <v>4138</v>
      </c>
      <c r="F4109" t="s">
        <v>4878</v>
      </c>
      <c r="G4109" t="s">
        <v>1465</v>
      </c>
      <c r="I4109" t="s">
        <v>11108</v>
      </c>
      <c r="J4109" t="s">
        <v>17791</v>
      </c>
      <c r="K4109" t="s">
        <v>24279</v>
      </c>
      <c r="L4109" t="s">
        <v>26151</v>
      </c>
      <c r="M4109" s="1">
        <v>38716</v>
      </c>
      <c r="N4109" s="4">
        <v>19.476712328767125</v>
      </c>
      <c r="O4109" t="s">
        <v>30680</v>
      </c>
      <c r="P4109" t="s">
        <v>32874</v>
      </c>
      <c r="Q4109" t="str">
        <f>IF(militantesUbicacion[[#This Row],[genero]] = "Masculino","M",IF(militantesUbicacion[[#This Row],[genero]] = "Femenino","F","O"))</f>
        <v>F</v>
      </c>
      <c r="T4109" s="27" t="str">
        <f>CONCATENATE($H$10,$I$10,A4109,$J$10,A4109,$K$10,I4109,$L$10,TRIM(CONCATENATE(TRIM(B4109)," ",TRIM(C4109))),$M$10,TRIM(CONCATENATE(TRIM(D4109)," ",TRIM(E4109))),$N$10,militantesUbicacion[[#This Row],[departamento]],$O$10,militantesUbicacion[[#This Row],[municipio]],$P$10,militantesUbicacion[[#This Row],[Localidad]],$Q$10,militantesUbicacion[[#This Row],[Sex]],$R$10)</f>
        <v>u=Militante.objects.create(username='1075225698',password='1075225698',email='katerinsofia872@gmail.com',first_name='KATERIN SOFIA',last_name='GONZALEZ ORJUELA',location=Puesto.objects.filter(dpto_name='HUILA',mun_name='NEIVA',comuna_name='').first(),sex='F')</v>
      </c>
    </row>
    <row r="4110" spans="1:20" x14ac:dyDescent="0.25">
      <c r="A4110">
        <v>1076903596</v>
      </c>
      <c r="B4110" t="s">
        <v>47</v>
      </c>
      <c r="C4110" t="s">
        <v>2194</v>
      </c>
      <c r="D4110" t="s">
        <v>3027</v>
      </c>
      <c r="E4110" t="s">
        <v>3043</v>
      </c>
      <c r="F4110" t="s">
        <v>4878</v>
      </c>
      <c r="G4110" t="s">
        <v>1465</v>
      </c>
      <c r="I4110" t="s">
        <v>7428</v>
      </c>
      <c r="J4110" t="s">
        <v>14198</v>
      </c>
      <c r="K4110" t="s">
        <v>20746</v>
      </c>
      <c r="L4110" t="s">
        <v>26150</v>
      </c>
      <c r="M4110" s="1">
        <v>38174</v>
      </c>
      <c r="N4110" s="4">
        <v>20.961643835616439</v>
      </c>
      <c r="O4110" t="s">
        <v>27015</v>
      </c>
      <c r="P4110" t="s">
        <v>32874</v>
      </c>
      <c r="Q4110" t="str">
        <f>IF(militantesUbicacion[[#This Row],[genero]] = "Masculino","M",IF(militantesUbicacion[[#This Row],[genero]] = "Femenino","F","O"))</f>
        <v>M</v>
      </c>
      <c r="T4110" s="27" t="str">
        <f>CONCATENATE($H$10,$I$10,A4110,$J$10,A4110,$K$10,I4110,$L$10,TRIM(CONCATENATE(TRIM(B4110)," ",TRIM(C4110))),$M$10,TRIM(CONCATENATE(TRIM(D4110)," ",TRIM(E4110))),$N$10,militantesUbicacion[[#This Row],[departamento]],$O$10,militantesUbicacion[[#This Row],[municipio]],$P$10,militantesUbicacion[[#This Row],[Localidad]],$Q$10,militantesUbicacion[[#This Row],[Sex]],$R$10)</f>
        <v>u=Militante.objects.create(username='1076903596',password='1076903596',email='migueljunior2@outlook.com',first_name='LUIS MIGUEL',last_name='RODRIGUEZ RIVERA',location=Puesto.objects.filter(dpto_name='HUILA',mun_name='NEIVA',comuna_name='').first(),sex='M')</v>
      </c>
    </row>
    <row r="4111" spans="1:20" x14ac:dyDescent="0.25">
      <c r="A4111">
        <v>1075310946</v>
      </c>
      <c r="B4111" t="s">
        <v>238</v>
      </c>
      <c r="C4111" t="s">
        <v>2445</v>
      </c>
      <c r="D4111" t="s">
        <v>3177</v>
      </c>
      <c r="E4111" t="s">
        <v>3456</v>
      </c>
      <c r="F4111" t="s">
        <v>4878</v>
      </c>
      <c r="G4111" t="s">
        <v>1465</v>
      </c>
      <c r="I4111" t="s">
        <v>11111</v>
      </c>
      <c r="J4111" t="s">
        <v>17794</v>
      </c>
      <c r="K4111" t="s">
        <v>24282</v>
      </c>
      <c r="L4111" t="s">
        <v>26151</v>
      </c>
      <c r="M4111" s="1">
        <v>35912</v>
      </c>
      <c r="N4111" s="4">
        <v>27.158904109589042</v>
      </c>
      <c r="O4111" t="s">
        <v>30683</v>
      </c>
      <c r="P4111" t="s">
        <v>32874</v>
      </c>
      <c r="Q4111" t="str">
        <f>IF(militantesUbicacion[[#This Row],[genero]] = "Masculino","M",IF(militantesUbicacion[[#This Row],[genero]] = "Femenino","F","O"))</f>
        <v>F</v>
      </c>
      <c r="T4111" s="27" t="str">
        <f>CONCATENATE($H$10,$I$10,A4111,$J$10,A4111,$K$10,I4111,$L$10,TRIM(CONCATENATE(TRIM(B4111)," ",TRIM(C4111))),$M$10,TRIM(CONCATENATE(TRIM(D4111)," ",TRIM(E4111))),$N$10,militantesUbicacion[[#This Row],[departamento]],$O$10,militantesUbicacion[[#This Row],[municipio]],$P$10,militantesUbicacion[[#This Row],[Localidad]],$Q$10,militantesUbicacion[[#This Row],[Sex]],$R$10)</f>
        <v>u=Militante.objects.create(username='1075310946',password='1075310946',email='karenperdomoarenas@gmail.com',first_name='KAREN TATIANA',last_name='PERDOMO ARENAS',location=Puesto.objects.filter(dpto_name='HUILA',mun_name='NEIVA',comuna_name='').first(),sex='F')</v>
      </c>
    </row>
    <row r="4112" spans="1:20" x14ac:dyDescent="0.25">
      <c r="A4112">
        <v>1088344980</v>
      </c>
      <c r="B4112" t="s">
        <v>32</v>
      </c>
      <c r="C4112" t="s">
        <v>2311</v>
      </c>
      <c r="D4112" t="s">
        <v>1277</v>
      </c>
      <c r="E4112" t="s">
        <v>3064</v>
      </c>
      <c r="F4112" t="s">
        <v>4878</v>
      </c>
      <c r="G4112" t="s">
        <v>1465</v>
      </c>
      <c r="I4112" t="s">
        <v>11112</v>
      </c>
      <c r="J4112" t="s">
        <v>17795</v>
      </c>
      <c r="K4112" t="s">
        <v>24283</v>
      </c>
      <c r="L4112" t="s">
        <v>26151</v>
      </c>
      <c r="M4112" s="1">
        <v>35700</v>
      </c>
      <c r="N4112" s="4">
        <v>27.739726027397261</v>
      </c>
      <c r="O4112" t="s">
        <v>30684</v>
      </c>
      <c r="P4112" t="s">
        <v>32874</v>
      </c>
      <c r="Q4112" t="str">
        <f>IF(militantesUbicacion[[#This Row],[genero]] = "Masculino","M",IF(militantesUbicacion[[#This Row],[genero]] = "Femenino","F","O"))</f>
        <v>F</v>
      </c>
      <c r="T4112" s="27" t="str">
        <f>CONCATENATE($H$10,$I$10,A4112,$J$10,A4112,$K$10,I4112,$L$10,TRIM(CONCATENATE(TRIM(B4112)," ",TRIM(C4112))),$M$10,TRIM(CONCATENATE(TRIM(D4112)," ",TRIM(E4112))),$N$10,militantesUbicacion[[#This Row],[departamento]],$O$10,militantesUbicacion[[#This Row],[municipio]],$P$10,militantesUbicacion[[#This Row],[Localidad]],$Q$10,militantesUbicacion[[#This Row],[Sex]],$R$10)</f>
        <v>u=Militante.objects.create(username='1088344980',password='1088344980',email='mcamilamonje@gmail.com',first_name='MARIA CAMILA',last_name='MONJE RAMIREZ',location=Puesto.objects.filter(dpto_name='HUILA',mun_name='NEIVA',comuna_name='').first(),sex='F')</v>
      </c>
    </row>
    <row r="4113" spans="1:20" x14ac:dyDescent="0.25">
      <c r="A4113">
        <v>1082216617</v>
      </c>
      <c r="B4113" t="s">
        <v>106</v>
      </c>
      <c r="C4113" t="s">
        <v>2156</v>
      </c>
      <c r="D4113" t="s">
        <v>4491</v>
      </c>
      <c r="E4113" t="s">
        <v>3329</v>
      </c>
      <c r="F4113" t="s">
        <v>4878</v>
      </c>
      <c r="G4113" t="s">
        <v>1465</v>
      </c>
      <c r="I4113" t="s">
        <v>7684</v>
      </c>
      <c r="J4113" t="s">
        <v>14458</v>
      </c>
      <c r="K4113" t="s">
        <v>21019</v>
      </c>
      <c r="L4113" t="s">
        <v>26150</v>
      </c>
      <c r="M4113" s="1">
        <v>35489</v>
      </c>
      <c r="N4113" s="4">
        <v>28.317808219178083</v>
      </c>
      <c r="O4113" t="s">
        <v>27272</v>
      </c>
      <c r="P4113" t="s">
        <v>32874</v>
      </c>
      <c r="Q4113" t="str">
        <f>IF(militantesUbicacion[[#This Row],[genero]] = "Masculino","M",IF(militantesUbicacion[[#This Row],[genero]] = "Femenino","F","O"))</f>
        <v>M</v>
      </c>
      <c r="T4113" s="27" t="str">
        <f>CONCATENATE($H$10,$I$10,A4113,$J$10,A4113,$K$10,I4113,$L$10,TRIM(CONCATENATE(TRIM(B4113)," ",TRIM(C4113))),$M$10,TRIM(CONCATENATE(TRIM(D4113)," ",TRIM(E4113))),$N$10,militantesUbicacion[[#This Row],[departamento]],$O$10,militantesUbicacion[[#This Row],[municipio]],$P$10,militantesUbicacion[[#This Row],[Localidad]],$Q$10,militantesUbicacion[[#This Row],[Sex]],$R$10)</f>
        <v>u=Militante.objects.create(username='1082216617',password='1082216617',email='javier.monesco@hotmail.com',first_name='JAVIER ERNESTO',last_name='MONJE ESCOBAR',location=Puesto.objects.filter(dpto_name='HUILA',mun_name='NEIVA',comuna_name='').first(),sex='M')</v>
      </c>
    </row>
    <row r="4114" spans="1:20" x14ac:dyDescent="0.25">
      <c r="A4114">
        <v>1193126156</v>
      </c>
      <c r="B4114" t="s">
        <v>238</v>
      </c>
      <c r="C4114" t="s">
        <v>2242</v>
      </c>
      <c r="D4114" t="s">
        <v>3702</v>
      </c>
      <c r="E4114" t="s">
        <v>3399</v>
      </c>
      <c r="F4114" t="s">
        <v>4878</v>
      </c>
      <c r="G4114" t="s">
        <v>1465</v>
      </c>
      <c r="I4114" t="s">
        <v>10278</v>
      </c>
      <c r="J4114" t="s">
        <v>16982</v>
      </c>
      <c r="K4114" t="s">
        <v>23530</v>
      </c>
      <c r="L4114" t="s">
        <v>26151</v>
      </c>
      <c r="M4114" s="1">
        <v>37026</v>
      </c>
      <c r="N4114" s="4">
        <v>24.106849315068494</v>
      </c>
      <c r="O4114" t="s">
        <v>29860</v>
      </c>
      <c r="P4114" t="s">
        <v>32874</v>
      </c>
      <c r="Q4114" t="str">
        <f>IF(militantesUbicacion[[#This Row],[genero]] = "Masculino","M",IF(militantesUbicacion[[#This Row],[genero]] = "Femenino","F","O"))</f>
        <v>F</v>
      </c>
      <c r="T4114" s="27" t="str">
        <f>CONCATENATE($H$10,$I$10,A4114,$J$10,A4114,$K$10,I4114,$L$10,TRIM(CONCATENATE(TRIM(B4114)," ",TRIM(C4114))),$M$10,TRIM(CONCATENATE(TRIM(D4114)," ",TRIM(E4114))),$N$10,militantesUbicacion[[#This Row],[departamento]],$O$10,militantesUbicacion[[#This Row],[municipio]],$P$10,militantesUbicacion[[#This Row],[Localidad]],$Q$10,militantesUbicacion[[#This Row],[Sex]],$R$10)</f>
        <v>u=Militante.objects.create(username='1193126156',password='1193126156',email='rociotobar.15@hotmail.com',first_name='KAREN ROCIO',last_name='LOSADA TOBAR',location=Puesto.objects.filter(dpto_name='HUILA',mun_name='NEIVA',comuna_name='').first(),sex='F')</v>
      </c>
    </row>
    <row r="4115" spans="1:20" x14ac:dyDescent="0.25">
      <c r="A4115">
        <v>1077859880</v>
      </c>
      <c r="B4115" t="s">
        <v>272</v>
      </c>
      <c r="C4115" t="s">
        <v>63</v>
      </c>
      <c r="D4115" t="s">
        <v>3191</v>
      </c>
      <c r="E4115" t="s">
        <v>3339</v>
      </c>
      <c r="F4115" t="s">
        <v>4878</v>
      </c>
      <c r="G4115" t="s">
        <v>6116</v>
      </c>
      <c r="I4115" t="s">
        <v>6660</v>
      </c>
      <c r="J4115" t="s">
        <v>13429</v>
      </c>
      <c r="K4115" t="s">
        <v>20027</v>
      </c>
      <c r="L4115" t="s">
        <v>26151</v>
      </c>
      <c r="M4115" s="1">
        <v>36236</v>
      </c>
      <c r="N4115" s="4">
        <v>26.271232876712329</v>
      </c>
      <c r="O4115" t="s">
        <v>26245</v>
      </c>
      <c r="P4115" t="s">
        <v>32873</v>
      </c>
      <c r="Q4115" t="str">
        <f>IF(militantesUbicacion[[#This Row],[genero]] = "Masculino","M",IF(militantesUbicacion[[#This Row],[genero]] = "Femenino","F","O"))</f>
        <v>F</v>
      </c>
      <c r="T4115" s="27" t="str">
        <f>CONCATENATE($H$10,$I$10,A4115,$J$10,A4115,$K$10,I4115,$L$10,TRIM(CONCATENATE(TRIM(B4115)," ",TRIM(C4115))),$M$10,TRIM(CONCATENATE(TRIM(D4115)," ",TRIM(E4115))),$N$10,militantesUbicacion[[#This Row],[departamento]],$O$10,militantesUbicacion[[#This Row],[municipio]],$P$10,militantesUbicacion[[#This Row],[Localidad]],$Q$10,militantesUbicacion[[#This Row],[Sex]],$R$10)</f>
        <v>u=Militante.objects.create(username='1077859880',password='1077859880',email='arealpe898@gmail.com',first_name='PAOLA ANDREA',last_name='LASSO REALPE',location=Puesto.objects.filter(dpto_name='HUILA',mun_name='OPORAPA',comuna_name='').first(),sex='F')</v>
      </c>
    </row>
    <row r="4116" spans="1:20" x14ac:dyDescent="0.25">
      <c r="A4116">
        <v>1084901194</v>
      </c>
      <c r="B4116" t="s">
        <v>2037</v>
      </c>
      <c r="D4116" t="s">
        <v>3057</v>
      </c>
      <c r="E4116" t="s">
        <v>4003</v>
      </c>
      <c r="F4116" t="s">
        <v>4878</v>
      </c>
      <c r="G4116" t="s">
        <v>6116</v>
      </c>
      <c r="I4116" t="s">
        <v>13026</v>
      </c>
      <c r="J4116" t="s">
        <v>19634</v>
      </c>
      <c r="K4116" t="s">
        <v>22131</v>
      </c>
      <c r="L4116" t="s">
        <v>26150</v>
      </c>
      <c r="M4116" s="1">
        <v>36147</v>
      </c>
      <c r="N4116" s="4">
        <v>26.515068493150686</v>
      </c>
      <c r="O4116" t="s">
        <v>32567</v>
      </c>
      <c r="P4116" t="s">
        <v>32873</v>
      </c>
      <c r="Q4116" t="str">
        <f>IF(militantesUbicacion[[#This Row],[genero]] = "Masculino","M",IF(militantesUbicacion[[#This Row],[genero]] = "Femenino","F","O"))</f>
        <v>M</v>
      </c>
      <c r="T4116" s="27" t="str">
        <f>CONCATENATE($H$10,$I$10,A4116,$J$10,A4116,$K$10,I4116,$L$10,TRIM(CONCATENATE(TRIM(B4116)," ",TRIM(C4116))),$M$10,TRIM(CONCATENATE(TRIM(D4116)," ",TRIM(E4116))),$N$10,militantesUbicacion[[#This Row],[departamento]],$O$10,militantesUbicacion[[#This Row],[municipio]],$P$10,militantesUbicacion[[#This Row],[Localidad]],$Q$10,militantesUbicacion[[#This Row],[Sex]],$R$10)</f>
        <v>u=Militante.objects.create(username='1084901194',password='1084901194',email='y24vargas@hotmail.com',first_name='YONIBER',last_name='VARGAS MAZABEL',location=Puesto.objects.filter(dpto_name='HUILA',mun_name='OPORAPA',comuna_name='').first(),sex='M')</v>
      </c>
    </row>
    <row r="4117" spans="1:20" x14ac:dyDescent="0.25">
      <c r="A4117">
        <v>1084901061</v>
      </c>
      <c r="B4117" t="s">
        <v>1414</v>
      </c>
      <c r="D4117" t="s">
        <v>5143</v>
      </c>
      <c r="E4117" t="s">
        <v>3104</v>
      </c>
      <c r="F4117" t="s">
        <v>4878</v>
      </c>
      <c r="G4117" t="s">
        <v>6116</v>
      </c>
      <c r="I4117" t="s">
        <v>12491</v>
      </c>
      <c r="J4117" t="s">
        <v>19126</v>
      </c>
      <c r="K4117" t="s">
        <v>21290</v>
      </c>
      <c r="L4117" t="s">
        <v>26150</v>
      </c>
      <c r="M4117" s="1">
        <v>36028</v>
      </c>
      <c r="N4117" s="4">
        <v>26.841095890410958</v>
      </c>
      <c r="O4117" t="s">
        <v>32040</v>
      </c>
      <c r="P4117" t="s">
        <v>32873</v>
      </c>
      <c r="Q4117" t="str">
        <f>IF(militantesUbicacion[[#This Row],[genero]] = "Masculino","M",IF(militantesUbicacion[[#This Row],[genero]] = "Femenino","F","O"))</f>
        <v>M</v>
      </c>
      <c r="T4117" s="27" t="str">
        <f>CONCATENATE($H$10,$I$10,A4117,$J$10,A4117,$K$10,I4117,$L$10,TRIM(CONCATENATE(TRIM(B4117)," ",TRIM(C4117))),$M$10,TRIM(CONCATENATE(TRIM(D4117)," ",TRIM(E4117))),$N$10,militantesUbicacion[[#This Row],[departamento]],$O$10,militantesUbicacion[[#This Row],[municipio]],$P$10,militantesUbicacion[[#This Row],[Localidad]],$Q$10,militantesUbicacion[[#This Row],[Sex]],$R$10)</f>
        <v>u=Militante.objects.create(username='1084901061',password='1084901061',email='benedovm98@gmail.com',first_name='BENEDICTO',last_name='VALENZUELA MOLINA',location=Puesto.objects.filter(dpto_name='HUILA',mun_name='OPORAPA',comuna_name='').first(),sex='M')</v>
      </c>
    </row>
    <row r="4118" spans="1:20" x14ac:dyDescent="0.25">
      <c r="A4118">
        <v>1007194438</v>
      </c>
      <c r="B4118" t="s">
        <v>1807</v>
      </c>
      <c r="D4118" t="s">
        <v>3156</v>
      </c>
      <c r="E4118" t="s">
        <v>3295</v>
      </c>
      <c r="F4118" t="s">
        <v>4878</v>
      </c>
      <c r="G4118" t="s">
        <v>6116</v>
      </c>
      <c r="I4118" t="s">
        <v>11280</v>
      </c>
      <c r="J4118" t="s">
        <v>17961</v>
      </c>
      <c r="K4118" t="s">
        <v>24453</v>
      </c>
      <c r="L4118" t="s">
        <v>26150</v>
      </c>
      <c r="M4118" s="1">
        <v>36576</v>
      </c>
      <c r="N4118" s="4">
        <v>25.339726027397262</v>
      </c>
      <c r="O4118" t="s">
        <v>30847</v>
      </c>
      <c r="P4118" t="s">
        <v>32873</v>
      </c>
      <c r="Q4118" t="str">
        <f>IF(militantesUbicacion[[#This Row],[genero]] = "Masculino","M",IF(militantesUbicacion[[#This Row],[genero]] = "Femenino","F","O"))</f>
        <v>M</v>
      </c>
      <c r="T4118" s="27" t="str">
        <f>CONCATENATE($H$10,$I$10,A4118,$J$10,A4118,$K$10,I4118,$L$10,TRIM(CONCATENATE(TRIM(B4118)," ",TRIM(C4118))),$M$10,TRIM(CONCATENATE(TRIM(D4118)," ",TRIM(E4118))),$N$10,militantesUbicacion[[#This Row],[departamento]],$O$10,militantesUbicacion[[#This Row],[municipio]],$P$10,militantesUbicacion[[#This Row],[Localidad]],$Q$10,militantesUbicacion[[#This Row],[Sex]],$R$10)</f>
        <v>u=Militante.objects.create(username='1007194438',password='1007194438',email='saalazarchavarro@gmail.com',first_name='ALESANDER',last_name='SALAZAR CHAVARRO',location=Puesto.objects.filter(dpto_name='HUILA',mun_name='OPORAPA',comuna_name='').first(),sex='M')</v>
      </c>
    </row>
    <row r="4119" spans="1:20" x14ac:dyDescent="0.25">
      <c r="A4119">
        <v>1079509627</v>
      </c>
      <c r="B4119" t="s">
        <v>130</v>
      </c>
      <c r="C4119" t="s">
        <v>2197</v>
      </c>
      <c r="D4119" t="s">
        <v>3548</v>
      </c>
      <c r="E4119" t="s">
        <v>5297</v>
      </c>
      <c r="F4119" t="s">
        <v>4878</v>
      </c>
      <c r="G4119" t="s">
        <v>6115</v>
      </c>
      <c r="I4119" t="s">
        <v>13168</v>
      </c>
      <c r="J4119" t="s">
        <v>19768</v>
      </c>
      <c r="K4119" t="s">
        <v>26005</v>
      </c>
      <c r="L4119" t="s">
        <v>26150</v>
      </c>
      <c r="M4119" s="1">
        <v>35601</v>
      </c>
      <c r="N4119" s="4">
        <v>28.010958904109589</v>
      </c>
      <c r="O4119" t="s">
        <v>32705</v>
      </c>
      <c r="P4119" t="s">
        <v>32873</v>
      </c>
      <c r="Q4119" t="str">
        <f>IF(militantesUbicacion[[#This Row],[genero]] = "Masculino","M",IF(militantesUbicacion[[#This Row],[genero]] = "Femenino","F","O"))</f>
        <v>M</v>
      </c>
      <c r="T4119" s="27" t="str">
        <f>CONCATENATE($H$10,$I$10,A4119,$J$10,A4119,$K$10,I4119,$L$10,TRIM(CONCATENATE(TRIM(B4119)," ",TRIM(C4119))),$M$10,TRIM(CONCATENATE(TRIM(D4119)," ",TRIM(E4119))),$N$10,militantesUbicacion[[#This Row],[departamento]],$O$10,militantesUbicacion[[#This Row],[municipio]],$P$10,militantesUbicacion[[#This Row],[Localidad]],$Q$10,militantesUbicacion[[#This Row],[Sex]],$R$10)</f>
        <v>u=Militante.objects.create(username='1079509627',password='1079509627',email='fer97_20@hotmail.com',first_name='DIEGO FERNANDO',last_name='CABRERA QUIMBAYA',location=Puesto.objects.filter(dpto_name='HUILA',mun_name='PAICOL',comuna_name='').first(),sex='M')</v>
      </c>
    </row>
    <row r="4120" spans="1:20" x14ac:dyDescent="0.25">
      <c r="A4120">
        <v>1079509695</v>
      </c>
      <c r="B4120" t="s">
        <v>271</v>
      </c>
      <c r="C4120" t="s">
        <v>867</v>
      </c>
      <c r="D4120" t="s">
        <v>3295</v>
      </c>
      <c r="E4120" t="s">
        <v>3258</v>
      </c>
      <c r="F4120" t="s">
        <v>4878</v>
      </c>
      <c r="G4120" t="s">
        <v>6115</v>
      </c>
      <c r="I4120" t="s">
        <v>6659</v>
      </c>
      <c r="J4120" t="s">
        <v>13428</v>
      </c>
      <c r="K4120" t="s">
        <v>20026</v>
      </c>
      <c r="L4120" t="s">
        <v>26151</v>
      </c>
      <c r="M4120" s="1">
        <v>35796</v>
      </c>
      <c r="N4120" s="4">
        <v>27.476712328767125</v>
      </c>
      <c r="O4120" t="s">
        <v>26244</v>
      </c>
      <c r="P4120" t="s">
        <v>32873</v>
      </c>
      <c r="Q4120" t="str">
        <f>IF(militantesUbicacion[[#This Row],[genero]] = "Masculino","M",IF(militantesUbicacion[[#This Row],[genero]] = "Femenino","F","O"))</f>
        <v>F</v>
      </c>
      <c r="T4120" s="27" t="str">
        <f>CONCATENATE($H$10,$I$10,A4120,$J$10,A4120,$K$10,I4120,$L$10,TRIM(CONCATENATE(TRIM(B4120)," ",TRIM(C4120))),$M$10,TRIM(CONCATENATE(TRIM(D4120)," ",TRIM(E4120))),$N$10,militantesUbicacion[[#This Row],[departamento]],$O$10,militantesUbicacion[[#This Row],[municipio]],$P$10,militantesUbicacion[[#This Row],[Localidad]],$Q$10,militantesUbicacion[[#This Row],[Sex]],$R$10)</f>
        <v>u=Militante.objects.create(username='1079509695',password='1079509695',email='leidiyu1998@hotmail.com',first_name='LEIDY YURANY',last_name='CHAVARRO ARDILA',location=Puesto.objects.filter(dpto_name='HUILA',mun_name='PAICOL',comuna_name='').first(),sex='F')</v>
      </c>
    </row>
    <row r="4121" spans="1:20" x14ac:dyDescent="0.25">
      <c r="A4121">
        <v>1076906521</v>
      </c>
      <c r="B4121" t="s">
        <v>47</v>
      </c>
      <c r="C4121" t="s">
        <v>49</v>
      </c>
      <c r="D4121" t="s">
        <v>3035</v>
      </c>
      <c r="E4121" t="s">
        <v>3298</v>
      </c>
      <c r="F4121" t="s">
        <v>4878</v>
      </c>
      <c r="G4121" t="s">
        <v>6115</v>
      </c>
      <c r="I4121" t="s">
        <v>7136</v>
      </c>
      <c r="J4121" t="s">
        <v>13908</v>
      </c>
      <c r="K4121" t="s">
        <v>20483</v>
      </c>
      <c r="L4121" t="s">
        <v>26150</v>
      </c>
      <c r="M4121" s="1">
        <v>39321</v>
      </c>
      <c r="N4121" s="4">
        <v>17.81917808219178</v>
      </c>
      <c r="O4121" t="s">
        <v>26723</v>
      </c>
      <c r="P4121" t="s">
        <v>32874</v>
      </c>
      <c r="Q4121" t="str">
        <f>IF(militantesUbicacion[[#This Row],[genero]] = "Masculino","M",IF(militantesUbicacion[[#This Row],[genero]] = "Femenino","F","O"))</f>
        <v>M</v>
      </c>
      <c r="T4121" s="27" t="str">
        <f>CONCATENATE($H$10,$I$10,A4121,$J$10,A4121,$K$10,I4121,$L$10,TRIM(CONCATENATE(TRIM(B4121)," ",TRIM(C4121))),$M$10,TRIM(CONCATENATE(TRIM(D4121)," ",TRIM(E4121))),$N$10,militantesUbicacion[[#This Row],[departamento]],$O$10,militantesUbicacion[[#This Row],[municipio]],$P$10,militantesUbicacion[[#This Row],[Localidad]],$Q$10,militantesUbicacion[[#This Row],[Sex]],$R$10)</f>
        <v>u=Militante.objects.create(username='1076906521',password='1076906521',email='gutierrezbonillaluisangel38@gmail.com',first_name='LUIS ANGEL',last_name='GUTIERREZ BONILLA',location=Puesto.objects.filter(dpto_name='HUILA',mun_name='PAICOL',comuna_name='').first(),sex='M')</v>
      </c>
    </row>
    <row r="4122" spans="1:20" x14ac:dyDescent="0.25">
      <c r="A4122">
        <v>1075309763</v>
      </c>
      <c r="B4122" t="s">
        <v>1206</v>
      </c>
      <c r="C4122" t="s">
        <v>2188</v>
      </c>
      <c r="D4122" t="s">
        <v>3198</v>
      </c>
      <c r="E4122" t="s">
        <v>3702</v>
      </c>
      <c r="F4122" t="s">
        <v>4878</v>
      </c>
      <c r="G4122" t="s">
        <v>6106</v>
      </c>
      <c r="I4122" t="s">
        <v>8068</v>
      </c>
      <c r="J4122" t="s">
        <v>14858</v>
      </c>
      <c r="K4122" t="s">
        <v>21436</v>
      </c>
      <c r="L4122" t="s">
        <v>26151</v>
      </c>
      <c r="M4122" s="1">
        <v>35851</v>
      </c>
      <c r="N4122" s="4">
        <v>27.326027397260273</v>
      </c>
      <c r="O4122" t="s">
        <v>27662</v>
      </c>
      <c r="P4122" t="s">
        <v>32874</v>
      </c>
      <c r="Q4122" t="str">
        <f>IF(militantesUbicacion[[#This Row],[genero]] = "Masculino","M",IF(militantesUbicacion[[#This Row],[genero]] = "Femenino","F","O"))</f>
        <v>F</v>
      </c>
      <c r="T4122" s="27" t="str">
        <f>CONCATENATE($H$10,$I$10,A4122,$J$10,A4122,$K$10,I4122,$L$10,TRIM(CONCATENATE(TRIM(B4122)," ",TRIM(C4122))),$M$10,TRIM(CONCATENATE(TRIM(D4122)," ",TRIM(E4122))),$N$10,militantesUbicacion[[#This Row],[departamento]],$O$10,militantesUbicacion[[#This Row],[municipio]],$P$10,militantesUbicacion[[#This Row],[Localidad]],$Q$10,militantesUbicacion[[#This Row],[Sex]],$R$10)</f>
        <v>u=Militante.objects.create(username='1075309763',password='1075309763',email='saidyabella@gmail.com',first_name='SAIDY LORENA',last_name='ABELLA LOSADA',location=Puesto.objects.filter(dpto_name='HUILA',mun_name='PALERMO',comuna_name='').first(),sex='F')</v>
      </c>
    </row>
    <row r="4123" spans="1:20" x14ac:dyDescent="0.25">
      <c r="A4123">
        <v>1003812162</v>
      </c>
      <c r="B4123" t="s">
        <v>1829</v>
      </c>
      <c r="C4123" t="s">
        <v>512</v>
      </c>
      <c r="D4123" t="s">
        <v>3287</v>
      </c>
      <c r="E4123" t="s">
        <v>3174</v>
      </c>
      <c r="F4123" t="s">
        <v>4878</v>
      </c>
      <c r="G4123" t="s">
        <v>6106</v>
      </c>
      <c r="I4123" t="s">
        <v>12864</v>
      </c>
      <c r="J4123" t="s">
        <v>19479</v>
      </c>
      <c r="K4123" t="s">
        <v>25761</v>
      </c>
      <c r="L4123" t="s">
        <v>26151</v>
      </c>
      <c r="M4123" s="1">
        <v>36644</v>
      </c>
      <c r="N4123" s="4">
        <v>25.153424657534245</v>
      </c>
      <c r="O4123" t="s">
        <v>32405</v>
      </c>
      <c r="P4123" t="s">
        <v>32874</v>
      </c>
      <c r="Q4123" t="str">
        <f>IF(militantesUbicacion[[#This Row],[genero]] = "Masculino","M",IF(militantesUbicacion[[#This Row],[genero]] = "Femenino","F","O"))</f>
        <v>F</v>
      </c>
      <c r="T4123" s="27" t="str">
        <f>CONCATENATE($H$10,$I$10,A4123,$J$10,A4123,$K$10,I4123,$L$10,TRIM(CONCATENATE(TRIM(B4123)," ",TRIM(C4123))),$M$10,TRIM(CONCATENATE(TRIM(D4123)," ",TRIM(E4123))),$N$10,militantesUbicacion[[#This Row],[departamento]],$O$10,militantesUbicacion[[#This Row],[municipio]],$P$10,militantesUbicacion[[#This Row],[Localidad]],$Q$10,militantesUbicacion[[#This Row],[Sex]],$R$10)</f>
        <v>u=Militante.objects.create(username='1003812162',password='1003812162',email='alarconvalentina04@gmail.com',first_name='JUANA VALENTINA',last_name='ALARCON FIERRO',location=Puesto.objects.filter(dpto_name='HUILA',mun_name='PALERMO',comuna_name='').first(),sex='F')</v>
      </c>
    </row>
    <row r="4124" spans="1:20" x14ac:dyDescent="0.25">
      <c r="A4124">
        <v>1004302782</v>
      </c>
      <c r="B4124" t="s">
        <v>312</v>
      </c>
      <c r="C4124" t="s">
        <v>2313</v>
      </c>
      <c r="D4124" t="s">
        <v>3540</v>
      </c>
      <c r="E4124" t="s">
        <v>3051</v>
      </c>
      <c r="F4124" t="s">
        <v>4878</v>
      </c>
      <c r="G4124" t="s">
        <v>6108</v>
      </c>
      <c r="I4124" t="s">
        <v>8911</v>
      </c>
      <c r="J4124" t="s">
        <v>15695</v>
      </c>
      <c r="K4124" t="s">
        <v>22297</v>
      </c>
      <c r="L4124" t="s">
        <v>26150</v>
      </c>
      <c r="M4124" s="1">
        <v>36372</v>
      </c>
      <c r="N4124" s="4">
        <v>25.898630136986302</v>
      </c>
      <c r="O4124" t="s">
        <v>28511</v>
      </c>
      <c r="P4124" t="s">
        <v>32874</v>
      </c>
      <c r="Q4124" t="str">
        <f>IF(militantesUbicacion[[#This Row],[genero]] = "Masculino","M",IF(militantesUbicacion[[#This Row],[genero]] = "Femenino","F","O"))</f>
        <v>M</v>
      </c>
      <c r="T4124" s="27" t="str">
        <f>CONCATENATE($H$10,$I$10,A4124,$J$10,A4124,$K$10,I4124,$L$10,TRIM(CONCATENATE(TRIM(B4124)," ",TRIM(C4124))),$M$10,TRIM(CONCATENATE(TRIM(D4124)," ",TRIM(E4124))),$N$10,militantesUbicacion[[#This Row],[departamento]],$O$10,militantesUbicacion[[#This Row],[municipio]],$P$10,militantesUbicacion[[#This Row],[Localidad]],$Q$10,militantesUbicacion[[#This Row],[Sex]],$R$10)</f>
        <v>u=Militante.objects.create(username='1004302782',password='1004302782',email='cuellar_31@hotmail.com',first_name='ADRIAN SNEIDER',last_name='CUELLAR HERRERA',location=Puesto.objects.filter(dpto_name='HUILA',mun_name='PITAL',comuna_name='').first(),sex='M')</v>
      </c>
    </row>
    <row r="4125" spans="1:20" x14ac:dyDescent="0.25">
      <c r="A4125">
        <v>1004303541</v>
      </c>
      <c r="B4125" t="s">
        <v>177</v>
      </c>
      <c r="C4125" t="s">
        <v>412</v>
      </c>
      <c r="D4125" t="s">
        <v>3092</v>
      </c>
      <c r="E4125" t="s">
        <v>3043</v>
      </c>
      <c r="F4125" t="s">
        <v>4878</v>
      </c>
      <c r="G4125" t="s">
        <v>6108</v>
      </c>
      <c r="I4125" t="s">
        <v>12334</v>
      </c>
      <c r="J4125" t="s">
        <v>18980</v>
      </c>
      <c r="K4125" t="s">
        <v>25346</v>
      </c>
      <c r="L4125" t="s">
        <v>26151</v>
      </c>
      <c r="M4125" s="1">
        <v>37242</v>
      </c>
      <c r="N4125" s="4">
        <v>23.515068493150686</v>
      </c>
      <c r="O4125" t="s">
        <v>31885</v>
      </c>
      <c r="P4125" t="s">
        <v>32873</v>
      </c>
      <c r="Q4125" t="str">
        <f>IF(militantesUbicacion[[#This Row],[genero]] = "Masculino","M",IF(militantesUbicacion[[#This Row],[genero]] = "Femenino","F","O"))</f>
        <v>F</v>
      </c>
      <c r="T4125" s="27" t="str">
        <f>CONCATENATE($H$10,$I$10,A4125,$J$10,A4125,$K$10,I4125,$L$10,TRIM(CONCATENATE(TRIM(B4125)," ",TRIM(C4125))),$M$10,TRIM(CONCATENATE(TRIM(D4125)," ",TRIM(E4125))),$N$10,militantesUbicacion[[#This Row],[departamento]],$O$10,militantesUbicacion[[#This Row],[municipio]],$P$10,militantesUbicacion[[#This Row],[Localidad]],$Q$10,militantesUbicacion[[#This Row],[Sex]],$R$10)</f>
        <v>u=Militante.objects.create(username='1004303541',password='1004303541',email='lauratatianarojasrivera12@gmail.com',first_name='LAURA TATIANA',last_name='ROJAS RIVERA',location=Puesto.objects.filter(dpto_name='HUILA',mun_name='PITAL',comuna_name='').first(),sex='F')</v>
      </c>
    </row>
    <row r="4126" spans="1:20" x14ac:dyDescent="0.25">
      <c r="A4126">
        <v>1080936465</v>
      </c>
      <c r="B4126" t="s">
        <v>1227</v>
      </c>
      <c r="C4126" t="s">
        <v>948</v>
      </c>
      <c r="D4126" t="s">
        <v>3062</v>
      </c>
      <c r="E4126" t="s">
        <v>3432</v>
      </c>
      <c r="F4126" t="s">
        <v>4878</v>
      </c>
      <c r="G4126" t="s">
        <v>6260</v>
      </c>
      <c r="H4126" t="s">
        <v>32896</v>
      </c>
      <c r="I4126" t="s">
        <v>12633</v>
      </c>
      <c r="J4126" t="s">
        <v>19259</v>
      </c>
      <c r="K4126" t="s">
        <v>25572</v>
      </c>
      <c r="L4126" t="s">
        <v>26151</v>
      </c>
      <c r="M4126" s="1">
        <v>35628</v>
      </c>
      <c r="N4126" s="4">
        <v>27.936986301369863</v>
      </c>
      <c r="O4126" t="s">
        <v>32180</v>
      </c>
      <c r="P4126" t="s">
        <v>32873</v>
      </c>
      <c r="Q4126" t="str">
        <f>IF(militantesUbicacion[[#This Row],[genero]] = "Masculino","M",IF(militantesUbicacion[[#This Row],[genero]] = "Femenino","F","O"))</f>
        <v>F</v>
      </c>
      <c r="T4126" s="27" t="str">
        <f>CONCATENATE($H$10,$I$10,A4126,$J$10,A4126,$K$10,I4126,$L$10,TRIM(CONCATENATE(TRIM(B4126)," ",TRIM(C4126))),$M$10,TRIM(CONCATENATE(TRIM(D4126)," ",TRIM(E4126))),$N$10,militantesUbicacion[[#This Row],[departamento]],$O$10,militantesUbicacion[[#This Row],[municipio]],$P$10,militantesUbicacion[[#This Row],[Localidad]],$Q$10,militantesUbicacion[[#This Row],[Sex]],$R$10)</f>
        <v>u=Militante.objects.create(username='1080936465',password='1080936465',email='yohanagomez087@gmail.com',first_name='NELCY YOHANA',last_name='GOMEZ SOTELO',location=Puesto.objects.filter(dpto_name='HUILA',mun_name='PITALITO',comuna_name='COMUNA 1 OCCIDENTAL').first(),sex='F')</v>
      </c>
    </row>
    <row r="4127" spans="1:20" x14ac:dyDescent="0.25">
      <c r="A4127">
        <v>1083921822</v>
      </c>
      <c r="B4127" t="s">
        <v>62</v>
      </c>
      <c r="C4127" t="s">
        <v>2177</v>
      </c>
      <c r="D4127" t="s">
        <v>3167</v>
      </c>
      <c r="E4127" t="s">
        <v>5142</v>
      </c>
      <c r="F4127" t="s">
        <v>4878</v>
      </c>
      <c r="G4127" t="s">
        <v>6260</v>
      </c>
      <c r="I4127" t="s">
        <v>7527</v>
      </c>
      <c r="J4127" t="s">
        <v>14299</v>
      </c>
      <c r="K4127" t="s">
        <v>20848</v>
      </c>
      <c r="L4127" t="s">
        <v>26150</v>
      </c>
      <c r="M4127" s="1">
        <v>35678</v>
      </c>
      <c r="N4127" s="4">
        <v>27.8</v>
      </c>
      <c r="O4127" t="s">
        <v>27114</v>
      </c>
      <c r="P4127" t="s">
        <v>32874</v>
      </c>
      <c r="Q4127" t="str">
        <f>IF(militantesUbicacion[[#This Row],[genero]] = "Masculino","M",IF(militantesUbicacion[[#This Row],[genero]] = "Femenino","F","O"))</f>
        <v>M</v>
      </c>
      <c r="T4127" s="27" t="str">
        <f>CONCATENATE($H$10,$I$10,A4127,$J$10,A4127,$K$10,I4127,$L$10,TRIM(CONCATENATE(TRIM(B4127)," ",TRIM(C4127))),$M$10,TRIM(CONCATENATE(TRIM(D4127)," ",TRIM(E4127))),$N$10,militantesUbicacion[[#This Row],[departamento]],$O$10,militantesUbicacion[[#This Row],[municipio]],$P$10,militantesUbicacion[[#This Row],[Localidad]],$Q$10,militantesUbicacion[[#This Row],[Sex]],$R$10)</f>
        <v>u=Militante.objects.create(username='1083921822',password='1083921822',email='miguelcs12@hotmail.com',first_name='MIGUEL ANGEL',last_name='CHAUX SAMBONI',location=Puesto.objects.filter(dpto_name='HUILA',mun_name='PITALITO',comuna_name='').first(),sex='M')</v>
      </c>
    </row>
    <row r="4128" spans="1:20" x14ac:dyDescent="0.25">
      <c r="A4128">
        <v>1083925191</v>
      </c>
      <c r="B4128" t="s">
        <v>352</v>
      </c>
      <c r="C4128" t="s">
        <v>2006</v>
      </c>
      <c r="D4128" t="s">
        <v>4101</v>
      </c>
      <c r="E4128" t="s">
        <v>3281</v>
      </c>
      <c r="F4128" t="s">
        <v>4878</v>
      </c>
      <c r="G4128" t="s">
        <v>6260</v>
      </c>
      <c r="I4128" t="s">
        <v>7630</v>
      </c>
      <c r="J4128" t="s">
        <v>14402</v>
      </c>
      <c r="K4128" t="s">
        <v>20959</v>
      </c>
      <c r="L4128" t="s">
        <v>26150</v>
      </c>
      <c r="M4128" s="1">
        <v>36001</v>
      </c>
      <c r="N4128" s="4">
        <v>26.915068493150685</v>
      </c>
      <c r="O4128" t="s">
        <v>27217</v>
      </c>
      <c r="P4128" t="s">
        <v>32874</v>
      </c>
      <c r="Q4128" t="str">
        <f>IF(militantesUbicacion[[#This Row],[genero]] = "Masculino","M",IF(militantesUbicacion[[#This Row],[genero]] = "Femenino","F","O"))</f>
        <v>M</v>
      </c>
      <c r="T4128" s="27" t="str">
        <f>CONCATENATE($H$10,$I$10,A4128,$J$10,A4128,$K$10,I4128,$L$10,TRIM(CONCATENATE(TRIM(B4128)," ",TRIM(C4128))),$M$10,TRIM(CONCATENATE(TRIM(D4128)," ",TRIM(E4128))),$N$10,militantesUbicacion[[#This Row],[departamento]],$O$10,militantesUbicacion[[#This Row],[municipio]],$P$10,militantesUbicacion[[#This Row],[Localidad]],$Q$10,militantesUbicacion[[#This Row],[Sex]],$R$10)</f>
        <v>u=Militante.objects.create(username='1083925191',password='1083925191',email='gerigope10_2@hotmail.com',first_name='GERMAN RICARDO',last_name='GOMEZ PERDOMO',location=Puesto.objects.filter(dpto_name='HUILA',mun_name='PITALITO',comuna_name='').first(),sex='M')</v>
      </c>
    </row>
    <row r="4129" spans="1:20" x14ac:dyDescent="0.25">
      <c r="A4129">
        <v>1149196036</v>
      </c>
      <c r="B4129" t="s">
        <v>32</v>
      </c>
      <c r="C4129" t="s">
        <v>2707</v>
      </c>
      <c r="D4129" t="s">
        <v>3473</v>
      </c>
      <c r="E4129" t="s">
        <v>3057</v>
      </c>
      <c r="F4129" t="s">
        <v>4878</v>
      </c>
      <c r="G4129" t="s">
        <v>6260</v>
      </c>
      <c r="I4129" t="s">
        <v>8899</v>
      </c>
      <c r="J4129" t="s">
        <v>15685</v>
      </c>
      <c r="K4129" t="s">
        <v>22286</v>
      </c>
      <c r="L4129" t="s">
        <v>26151</v>
      </c>
      <c r="M4129" s="1">
        <v>36355</v>
      </c>
      <c r="N4129" s="4">
        <v>25.945205479452056</v>
      </c>
      <c r="O4129" t="s">
        <v>28499</v>
      </c>
      <c r="P4129" t="s">
        <v>32874</v>
      </c>
      <c r="Q4129" t="str">
        <f>IF(militantesUbicacion[[#This Row],[genero]] = "Masculino","M",IF(militantesUbicacion[[#This Row],[genero]] = "Femenino","F","O"))</f>
        <v>F</v>
      </c>
      <c r="T4129" s="27" t="str">
        <f>CONCATENATE($H$10,$I$10,A4129,$J$10,A4129,$K$10,I4129,$L$10,TRIM(CONCATENATE(TRIM(B4129)," ",TRIM(C4129))),$M$10,TRIM(CONCATENATE(TRIM(D4129)," ",TRIM(E4129))),$N$10,militantesUbicacion[[#This Row],[departamento]],$O$10,militantesUbicacion[[#This Row],[municipio]],$P$10,militantesUbicacion[[#This Row],[Localidad]],$Q$10,militantesUbicacion[[#This Row],[Sex]],$R$10)</f>
        <v>u=Militante.objects.create(username='1149196036',password='1149196036',email='mariafidelina004@hotmail.com',first_name='MARIA FIDELINA',last_name='NUÑEZ VARGAS',location=Puesto.objects.filter(dpto_name='HUILA',mun_name='PITALITO',comuna_name='').first(),sex='F')</v>
      </c>
    </row>
    <row r="4130" spans="1:20" x14ac:dyDescent="0.25">
      <c r="A4130">
        <v>1007434425</v>
      </c>
      <c r="B4130" t="s">
        <v>98</v>
      </c>
      <c r="C4130" t="s">
        <v>2252</v>
      </c>
      <c r="D4130" t="s">
        <v>4414</v>
      </c>
      <c r="E4130" t="s">
        <v>5680</v>
      </c>
      <c r="F4130" t="s">
        <v>4878</v>
      </c>
      <c r="G4130" t="s">
        <v>6260</v>
      </c>
      <c r="I4130" t="s">
        <v>7631</v>
      </c>
      <c r="J4130" t="s">
        <v>14403</v>
      </c>
      <c r="K4130" t="s">
        <v>20960</v>
      </c>
      <c r="L4130" t="s">
        <v>26150</v>
      </c>
      <c r="M4130" s="1">
        <v>36496</v>
      </c>
      <c r="N4130" s="4">
        <v>25.55890410958904</v>
      </c>
      <c r="O4130" t="s">
        <v>27218</v>
      </c>
      <c r="P4130" t="s">
        <v>32874</v>
      </c>
      <c r="Q4130" t="str">
        <f>IF(militantesUbicacion[[#This Row],[genero]] = "Masculino","M",IF(militantesUbicacion[[#This Row],[genero]] = "Femenino","F","O"))</f>
        <v>M</v>
      </c>
      <c r="T4130" s="27" t="str">
        <f>CONCATENATE($H$10,$I$10,A4130,$J$10,A4130,$K$10,I4130,$L$10,TRIM(CONCATENATE(TRIM(B4130)," ",TRIM(C4130))),$M$10,TRIM(CONCATENATE(TRIM(D4130)," ",TRIM(E4130))),$N$10,militantesUbicacion[[#This Row],[departamento]],$O$10,militantesUbicacion[[#This Row],[municipio]],$P$10,militantesUbicacion[[#This Row],[Localidad]],$Q$10,militantesUbicacion[[#This Row],[Sex]],$R$10)</f>
        <v>u=Militante.objects.create(username='1007434425',password='1007434425',email='juangabriel006@hotmail.com',first_name='JUAN GABRIEL',last_name='GUACA SEANZ',location=Puesto.objects.filter(dpto_name='HUILA',mun_name='PITALITO',comuna_name='').first(),sex='M')</v>
      </c>
    </row>
    <row r="4131" spans="1:20" x14ac:dyDescent="0.25">
      <c r="A4131">
        <v>1083925328</v>
      </c>
      <c r="B4131" t="s">
        <v>238</v>
      </c>
      <c r="C4131" t="s">
        <v>2241</v>
      </c>
      <c r="D4131" t="s">
        <v>3048</v>
      </c>
      <c r="E4131" t="s">
        <v>3027</v>
      </c>
      <c r="F4131" t="s">
        <v>4878</v>
      </c>
      <c r="G4131" t="s">
        <v>6260</v>
      </c>
      <c r="I4131" t="s">
        <v>7632</v>
      </c>
      <c r="J4131" t="s">
        <v>14303</v>
      </c>
      <c r="K4131" t="s">
        <v>20961</v>
      </c>
      <c r="L4131" t="s">
        <v>26151</v>
      </c>
      <c r="M4131" s="1">
        <v>35963</v>
      </c>
      <c r="N4131" s="4">
        <v>27.019178082191782</v>
      </c>
      <c r="O4131" t="s">
        <v>27219</v>
      </c>
      <c r="P4131" t="s">
        <v>32874</v>
      </c>
      <c r="Q4131" t="str">
        <f>IF(militantesUbicacion[[#This Row],[genero]] = "Masculino","M",IF(militantesUbicacion[[#This Row],[genero]] = "Femenino","F","O"))</f>
        <v>F</v>
      </c>
      <c r="T4131" s="27" t="str">
        <f>CONCATENATE($H$10,$I$10,A4131,$J$10,A4131,$K$10,I4131,$L$10,TRIM(CONCATENATE(TRIM(B4131)," ",TRIM(C4131))),$M$10,TRIM(CONCATENATE(TRIM(D4131)," ",TRIM(E4131))),$N$10,militantesUbicacion[[#This Row],[departamento]],$O$10,militantesUbicacion[[#This Row],[municipio]],$P$10,militantesUbicacion[[#This Row],[Localidad]],$Q$10,militantesUbicacion[[#This Row],[Sex]],$R$10)</f>
        <v>u=Militante.objects.create(username='1083925328',password='1083925328',email='1083925328separrar@hotmail.com',first_name='KAREN ANDREA',last_name='PARRA RODRIGUEZ',location=Puesto.objects.filter(dpto_name='HUILA',mun_name='PITALITO',comuna_name='').first(),sex='F')</v>
      </c>
    </row>
    <row r="4132" spans="1:20" x14ac:dyDescent="0.25">
      <c r="A4132">
        <v>1083927082</v>
      </c>
      <c r="B4132" t="s">
        <v>310</v>
      </c>
      <c r="C4132" t="s">
        <v>2233</v>
      </c>
      <c r="D4132" t="s">
        <v>1312</v>
      </c>
      <c r="E4132" t="s">
        <v>3027</v>
      </c>
      <c r="F4132" t="s">
        <v>4878</v>
      </c>
      <c r="G4132" t="s">
        <v>6260</v>
      </c>
      <c r="I4132" t="s">
        <v>7633</v>
      </c>
      <c r="J4132" t="s">
        <v>14404</v>
      </c>
      <c r="K4132" t="s">
        <v>20962</v>
      </c>
      <c r="L4132" t="s">
        <v>26150</v>
      </c>
      <c r="M4132" s="1">
        <v>36145</v>
      </c>
      <c r="N4132" s="4">
        <v>26.520547945205479</v>
      </c>
      <c r="O4132" t="s">
        <v>27220</v>
      </c>
      <c r="P4132" t="s">
        <v>32874</v>
      </c>
      <c r="Q4132" t="str">
        <f>IF(militantesUbicacion[[#This Row],[genero]] = "Masculino","M",IF(militantesUbicacion[[#This Row],[genero]] = "Femenino","F","O"))</f>
        <v>M</v>
      </c>
      <c r="T4132" s="27" t="str">
        <f>CONCATENATE($H$10,$I$10,A4132,$J$10,A4132,$K$10,I4132,$L$10,TRIM(CONCATENATE(TRIM(B4132)," ",TRIM(C4132))),$M$10,TRIM(CONCATENATE(TRIM(D4132)," ",TRIM(E4132))),$N$10,militantesUbicacion[[#This Row],[departamento]],$O$10,militantesUbicacion[[#This Row],[municipio]],$P$10,militantesUbicacion[[#This Row],[Localidad]],$Q$10,militantesUbicacion[[#This Row],[Sex]],$R$10)</f>
        <v>u=Militante.objects.create(username='1083927082',password='1083927082',email='leonel.m.reyes@hotmail.com',first_name='LEONEL MAURICIO',last_name='REYES RODRIGUEZ',location=Puesto.objects.filter(dpto_name='HUILA',mun_name='PITALITO',comuna_name='').first(),sex='M')</v>
      </c>
    </row>
    <row r="4133" spans="1:20" x14ac:dyDescent="0.25">
      <c r="A4133">
        <v>1083920653</v>
      </c>
      <c r="B4133" t="s">
        <v>137</v>
      </c>
      <c r="C4133" t="s">
        <v>2231</v>
      </c>
      <c r="D4133" t="s">
        <v>3182</v>
      </c>
      <c r="E4133" t="s">
        <v>3277</v>
      </c>
      <c r="F4133" t="s">
        <v>4878</v>
      </c>
      <c r="G4133" t="s">
        <v>6260</v>
      </c>
      <c r="I4133" t="s">
        <v>7634</v>
      </c>
      <c r="J4133" t="s">
        <v>14405</v>
      </c>
      <c r="K4133" t="s">
        <v>20963</v>
      </c>
      <c r="L4133" t="s">
        <v>26150</v>
      </c>
      <c r="M4133" s="1">
        <v>35596</v>
      </c>
      <c r="N4133" s="4">
        <v>28.024657534246575</v>
      </c>
      <c r="O4133" t="s">
        <v>27221</v>
      </c>
      <c r="P4133" t="s">
        <v>32874</v>
      </c>
      <c r="Q4133" t="str">
        <f>IF(militantesUbicacion[[#This Row],[genero]] = "Masculino","M",IF(militantesUbicacion[[#This Row],[genero]] = "Femenino","F","O"))</f>
        <v>M</v>
      </c>
      <c r="T4133" s="27" t="str">
        <f>CONCATENATE($H$10,$I$10,A4133,$J$10,A4133,$K$10,I4133,$L$10,TRIM(CONCATENATE(TRIM(B4133)," ",TRIM(C4133))),$M$10,TRIM(CONCATENATE(TRIM(D4133)," ",TRIM(E4133))),$N$10,militantesUbicacion[[#This Row],[departamento]],$O$10,militantesUbicacion[[#This Row],[municipio]],$P$10,militantesUbicacion[[#This Row],[Localidad]],$Q$10,militantesUbicacion[[#This Row],[Sex]],$R$10)</f>
        <v>u=Militante.objects.create(username='1083920653',password='1083920653',email='1083920653partidoaverde@gmail.com',first_name='EDWIN FABIAN',last_name='DIAZ CORDOBA',location=Puesto.objects.filter(dpto_name='HUILA',mun_name='PITALITO',comuna_name='').first(),sex='M')</v>
      </c>
    </row>
    <row r="4134" spans="1:20" x14ac:dyDescent="0.25">
      <c r="A4134">
        <v>1083925617</v>
      </c>
      <c r="B4134" t="s">
        <v>679</v>
      </c>
      <c r="C4134" t="s">
        <v>2532</v>
      </c>
      <c r="D4134" t="s">
        <v>4418</v>
      </c>
      <c r="E4134" t="s">
        <v>3709</v>
      </c>
      <c r="F4134" t="s">
        <v>4878</v>
      </c>
      <c r="G4134" t="s">
        <v>6260</v>
      </c>
      <c r="I4134" t="s">
        <v>7635</v>
      </c>
      <c r="J4134" t="s">
        <v>14406</v>
      </c>
      <c r="K4134" t="s">
        <v>20964</v>
      </c>
      <c r="L4134" t="s">
        <v>26151</v>
      </c>
      <c r="M4134" s="1">
        <v>36016</v>
      </c>
      <c r="N4134" s="4">
        <v>26.873972602739727</v>
      </c>
      <c r="O4134" t="s">
        <v>27222</v>
      </c>
      <c r="P4134" t="s">
        <v>32874</v>
      </c>
      <c r="Q4134" t="str">
        <f>IF(militantesUbicacion[[#This Row],[genero]] = "Masculino","M",IF(militantesUbicacion[[#This Row],[genero]] = "Femenino","F","O"))</f>
        <v>F</v>
      </c>
      <c r="T4134" s="27" t="str">
        <f>CONCATENATE($H$10,$I$10,A4134,$J$10,A4134,$K$10,I4134,$L$10,TRIM(CONCATENATE(TRIM(B4134)," ",TRIM(C4134))),$M$10,TRIM(CONCATENATE(TRIM(D4134)," ",TRIM(E4134))),$N$10,militantesUbicacion[[#This Row],[departamento]],$O$10,militantesUbicacion[[#This Row],[municipio]],$P$10,militantesUbicacion[[#This Row],[Localidad]],$Q$10,militantesUbicacion[[#This Row],[Sex]],$R$10)</f>
        <v>u=Militante.objects.create(username='1083925617',password='1083925617',email='1083925617partidoaverde@gmail.com',first_name='KELLY JHOANA',last_name='MENSA NAVIA',location=Puesto.objects.filter(dpto_name='HUILA',mun_name='PITALITO',comuna_name='').first(),sex='F')</v>
      </c>
    </row>
    <row r="4135" spans="1:20" x14ac:dyDescent="0.25">
      <c r="A4135">
        <v>83040933</v>
      </c>
      <c r="B4135" t="s">
        <v>977</v>
      </c>
      <c r="C4135" t="s">
        <v>2190</v>
      </c>
      <c r="D4135" t="s">
        <v>2369</v>
      </c>
      <c r="E4135" t="s">
        <v>3933</v>
      </c>
      <c r="F4135" t="s">
        <v>4878</v>
      </c>
      <c r="G4135" t="s">
        <v>6260</v>
      </c>
      <c r="I4135" t="s">
        <v>7636</v>
      </c>
      <c r="J4135" t="s">
        <v>14407</v>
      </c>
      <c r="K4135" t="s">
        <v>20965</v>
      </c>
      <c r="L4135" t="s">
        <v>26150</v>
      </c>
      <c r="M4135" s="1">
        <v>36722</v>
      </c>
      <c r="N4135" s="4">
        <v>24.93972602739726</v>
      </c>
      <c r="O4135" t="s">
        <v>27223</v>
      </c>
      <c r="P4135" t="s">
        <v>32874</v>
      </c>
      <c r="Q4135" t="str">
        <f>IF(militantesUbicacion[[#This Row],[genero]] = "Masculino","M",IF(militantesUbicacion[[#This Row],[genero]] = "Femenino","F","O"))</f>
        <v>M</v>
      </c>
      <c r="T4135" s="27" t="str">
        <f>CONCATENATE($H$10,$I$10,A4135,$J$10,A4135,$K$10,I4135,$L$10,TRIM(CONCATENATE(TRIM(B4135)," ",TRIM(C4135))),$M$10,TRIM(CONCATENATE(TRIM(D4135)," ",TRIM(E4135))),$N$10,militantesUbicacion[[#This Row],[departamento]],$O$10,militantesUbicacion[[#This Row],[municipio]],$P$10,militantesUbicacion[[#This Row],[Localidad]],$Q$10,militantesUbicacion[[#This Row],[Sex]],$R$10)</f>
        <v>u=Militante.objects.create(username='83040933',password='83040933',email='83040933partidoaverde@gmail.com',first_name='DANY ALEXANDER',last_name='MARTINEZ JARA',location=Puesto.objects.filter(dpto_name='HUILA',mun_name='PITALITO',comuna_name='').first(),sex='M')</v>
      </c>
    </row>
    <row r="4136" spans="1:20" x14ac:dyDescent="0.25">
      <c r="A4136">
        <v>36306349</v>
      </c>
      <c r="B4136" t="s">
        <v>793</v>
      </c>
      <c r="C4136" t="s">
        <v>2172</v>
      </c>
      <c r="D4136" t="s">
        <v>3396</v>
      </c>
      <c r="E4136" t="s">
        <v>3092</v>
      </c>
      <c r="F4136" t="s">
        <v>4878</v>
      </c>
      <c r="G4136" t="s">
        <v>6260</v>
      </c>
      <c r="I4136" t="s">
        <v>7637</v>
      </c>
      <c r="J4136" t="s">
        <v>14408</v>
      </c>
      <c r="K4136" t="s">
        <v>20961</v>
      </c>
      <c r="L4136" t="s">
        <v>26151</v>
      </c>
      <c r="M4136" s="1">
        <v>36052</v>
      </c>
      <c r="N4136" s="4">
        <v>26.775342465753425</v>
      </c>
      <c r="O4136" t="s">
        <v>27224</v>
      </c>
      <c r="P4136" t="s">
        <v>32874</v>
      </c>
      <c r="Q4136" t="str">
        <f>IF(militantesUbicacion[[#This Row],[genero]] = "Masculino","M",IF(militantesUbicacion[[#This Row],[genero]] = "Femenino","F","O"))</f>
        <v>F</v>
      </c>
      <c r="T4136" s="27" t="str">
        <f>CONCATENATE($H$10,$I$10,A4136,$J$10,A4136,$K$10,I4136,$L$10,TRIM(CONCATENATE(TRIM(B4136)," ",TRIM(C4136))),$M$10,TRIM(CONCATENATE(TRIM(D4136)," ",TRIM(E4136))),$N$10,militantesUbicacion[[#This Row],[departamento]],$O$10,militantesUbicacion[[#This Row],[municipio]],$P$10,militantesUbicacion[[#This Row],[Localidad]],$Q$10,militantesUbicacion[[#This Row],[Sex]],$R$10)</f>
        <v>u=Militante.objects.create(username='36306349',password='36306349',email='36306349partidoaverde@gmail.com',first_name='YINA PAOLA',last_name='GUEVARA ROJAS',location=Puesto.objects.filter(dpto_name='HUILA',mun_name='PITALITO',comuna_name='').first(),sex='F')</v>
      </c>
    </row>
    <row r="4137" spans="1:20" x14ac:dyDescent="0.25">
      <c r="A4137">
        <v>1004253143</v>
      </c>
      <c r="B4137" t="s">
        <v>33</v>
      </c>
      <c r="C4137" t="s">
        <v>2534</v>
      </c>
      <c r="D4137" t="s">
        <v>4292</v>
      </c>
      <c r="E4137" t="s">
        <v>2327</v>
      </c>
      <c r="F4137" t="s">
        <v>4878</v>
      </c>
      <c r="G4137" t="s">
        <v>6260</v>
      </c>
      <c r="I4137" t="s">
        <v>7638</v>
      </c>
      <c r="J4137" t="s">
        <v>14409</v>
      </c>
      <c r="K4137" t="s">
        <v>20961</v>
      </c>
      <c r="L4137" t="s">
        <v>26150</v>
      </c>
      <c r="M4137" s="1">
        <v>36154</v>
      </c>
      <c r="N4137" s="4">
        <v>26.495890410958904</v>
      </c>
      <c r="O4137" t="s">
        <v>27225</v>
      </c>
      <c r="P4137" t="s">
        <v>32874</v>
      </c>
      <c r="Q4137" t="str">
        <f>IF(militantesUbicacion[[#This Row],[genero]] = "Masculino","M",IF(militantesUbicacion[[#This Row],[genero]] = "Femenino","F","O"))</f>
        <v>M</v>
      </c>
      <c r="T4137" s="27" t="str">
        <f>CONCATENATE($H$10,$I$10,A4137,$J$10,A4137,$K$10,I4137,$L$10,TRIM(CONCATENATE(TRIM(B4137)," ",TRIM(C4137))),$M$10,TRIM(CONCATENATE(TRIM(D4137)," ",TRIM(E4137))),$N$10,militantesUbicacion[[#This Row],[departamento]],$O$10,militantesUbicacion[[#This Row],[municipio]],$P$10,militantesUbicacion[[#This Row],[Localidad]],$Q$10,militantesUbicacion[[#This Row],[Sex]],$R$10)</f>
        <v>u=Militante.objects.create(username='1004253143',password='1004253143',email='1004253143partidoaverde@gmail.com',first_name='JESUS ANTONO',last_name='BERMEO MUÑOZ',location=Puesto.objects.filter(dpto_name='HUILA',mun_name='PITALITO',comuna_name='').first(),sex='M')</v>
      </c>
    </row>
    <row r="4138" spans="1:20" x14ac:dyDescent="0.25">
      <c r="A4138">
        <v>1083926353</v>
      </c>
      <c r="B4138" t="s">
        <v>311</v>
      </c>
      <c r="C4138" t="s">
        <v>2247</v>
      </c>
      <c r="D4138" t="s">
        <v>3501</v>
      </c>
      <c r="E4138" t="s">
        <v>3045</v>
      </c>
      <c r="F4138" t="s">
        <v>4878</v>
      </c>
      <c r="G4138" t="s">
        <v>6260</v>
      </c>
      <c r="I4138" t="s">
        <v>7808</v>
      </c>
      <c r="J4138" t="s">
        <v>14591</v>
      </c>
      <c r="K4138" t="s">
        <v>21153</v>
      </c>
      <c r="L4138" t="s">
        <v>26151</v>
      </c>
      <c r="M4138" s="1">
        <v>36099</v>
      </c>
      <c r="N4138" s="4">
        <v>26.646575342465752</v>
      </c>
      <c r="O4138" t="s">
        <v>27401</v>
      </c>
      <c r="P4138" t="s">
        <v>32874</v>
      </c>
      <c r="Q4138" t="str">
        <f>IF(militantesUbicacion[[#This Row],[genero]] = "Masculino","M",IF(militantesUbicacion[[#This Row],[genero]] = "Femenino","F","O"))</f>
        <v>F</v>
      </c>
      <c r="T4138" s="27" t="str">
        <f>CONCATENATE($H$10,$I$10,A4138,$J$10,A4138,$K$10,I4138,$L$10,TRIM(CONCATENATE(TRIM(B4138)," ",TRIM(C4138))),$M$10,TRIM(CONCATENATE(TRIM(D4138)," ",TRIM(E4138))),$N$10,militantesUbicacion[[#This Row],[departamento]],$O$10,militantesUbicacion[[#This Row],[municipio]],$P$10,militantesUbicacion[[#This Row],[Localidad]],$Q$10,militantesUbicacion[[#This Row],[Sex]],$R$10)</f>
        <v>u=Militante.objects.create(username='1083926353',password='1083926353',email='fernandamendez098@gmail.com',first_name='LUISA FERNANDA',last_name='MENDEZ JIMENEZ',location=Puesto.objects.filter(dpto_name='HUILA',mun_name='PITALITO',comuna_name='').first(),sex='F')</v>
      </c>
    </row>
    <row r="4139" spans="1:20" x14ac:dyDescent="0.25">
      <c r="A4139">
        <v>1007385735</v>
      </c>
      <c r="B4139" t="s">
        <v>107</v>
      </c>
      <c r="C4139" t="s">
        <v>2398</v>
      </c>
      <c r="D4139" t="s">
        <v>3341</v>
      </c>
      <c r="E4139" t="s">
        <v>5774</v>
      </c>
      <c r="F4139" t="s">
        <v>4878</v>
      </c>
      <c r="G4139" t="s">
        <v>6260</v>
      </c>
      <c r="I4139" t="s">
        <v>8990</v>
      </c>
      <c r="J4139" t="s">
        <v>15776</v>
      </c>
      <c r="K4139" t="s">
        <v>22371</v>
      </c>
      <c r="L4139" t="s">
        <v>26150</v>
      </c>
      <c r="M4139" s="1">
        <v>36878</v>
      </c>
      <c r="N4139" s="4">
        <v>24.512328767123286</v>
      </c>
      <c r="O4139" t="s">
        <v>28592</v>
      </c>
      <c r="P4139" t="s">
        <v>32874</v>
      </c>
      <c r="Q4139" t="str">
        <f>IF(militantesUbicacion[[#This Row],[genero]] = "Masculino","M",IF(militantesUbicacion[[#This Row],[genero]] = "Femenino","F","O"))</f>
        <v>M</v>
      </c>
      <c r="T4139" s="27" t="str">
        <f>CONCATENATE($H$10,$I$10,A4139,$J$10,A4139,$K$10,I4139,$L$10,TRIM(CONCATENATE(TRIM(B4139)," ",TRIM(C4139))),$M$10,TRIM(CONCATENATE(TRIM(D4139)," ",TRIM(E4139))),$N$10,militantesUbicacion[[#This Row],[departamento]],$O$10,militantesUbicacion[[#This Row],[municipio]],$P$10,militantesUbicacion[[#This Row],[Localidad]],$Q$10,militantesUbicacion[[#This Row],[Sex]],$R$10)</f>
        <v>u=Militante.objects.create(username='1007385735',password='1007385735',email='julian2030dereyes@gmail.com',first_name='OSCAR JULIAN',last_name='QUIÑONES BENÍ­ITEZ',location=Puesto.objects.filter(dpto_name='HUILA',mun_name='PITALITO',comuna_name='').first(),sex='M')</v>
      </c>
    </row>
    <row r="4140" spans="1:20" x14ac:dyDescent="0.25">
      <c r="A4140">
        <v>1083919764</v>
      </c>
      <c r="B4140" t="s">
        <v>752</v>
      </c>
      <c r="C4140" t="s">
        <v>2158</v>
      </c>
      <c r="D4140" t="s">
        <v>799</v>
      </c>
      <c r="E4140" t="s">
        <v>3027</v>
      </c>
      <c r="F4140" t="s">
        <v>4878</v>
      </c>
      <c r="G4140" t="s">
        <v>6260</v>
      </c>
      <c r="I4140" t="s">
        <v>9012</v>
      </c>
      <c r="J4140" t="s">
        <v>15798</v>
      </c>
      <c r="K4140" t="s">
        <v>22391</v>
      </c>
      <c r="L4140" t="s">
        <v>26150</v>
      </c>
      <c r="M4140" s="1">
        <v>35491</v>
      </c>
      <c r="N4140" s="4">
        <v>28.312328767123287</v>
      </c>
      <c r="O4140" t="s">
        <v>28614</v>
      </c>
      <c r="P4140" t="s">
        <v>32874</v>
      </c>
      <c r="Q4140" t="str">
        <f>IF(militantesUbicacion[[#This Row],[genero]] = "Masculino","M",IF(militantesUbicacion[[#This Row],[genero]] = "Femenino","F","O"))</f>
        <v>M</v>
      </c>
      <c r="T4140" s="27" t="str">
        <f>CONCATENATE($H$10,$I$10,A4140,$J$10,A4140,$K$10,I4140,$L$10,TRIM(CONCATENATE(TRIM(B4140)," ",TRIM(C4140))),$M$10,TRIM(CONCATENATE(TRIM(D4140)," ",TRIM(E4140))),$N$10,militantesUbicacion[[#This Row],[departamento]],$O$10,militantesUbicacion[[#This Row],[municipio]],$P$10,militantesUbicacion[[#This Row],[Localidad]],$Q$10,militantesUbicacion[[#This Row],[Sex]],$R$10)</f>
        <v>u=Militante.objects.create(username='1083919764',password='1083919764',email='ramiroleon347@gmail.com',first_name='RAMIRO',last_name='LEON RODRIGUEZ',location=Puesto.objects.filter(dpto_name='HUILA',mun_name='PITALITO',comuna_name='').first(),sex='M')</v>
      </c>
    </row>
    <row r="4141" spans="1:20" x14ac:dyDescent="0.25">
      <c r="A4141">
        <v>1003805842</v>
      </c>
      <c r="B4141" t="s">
        <v>131</v>
      </c>
      <c r="C4141" t="s">
        <v>2185</v>
      </c>
      <c r="D4141" t="s">
        <v>5358</v>
      </c>
      <c r="E4141" t="s">
        <v>3296</v>
      </c>
      <c r="F4141" t="s">
        <v>4878</v>
      </c>
      <c r="G4141" t="s">
        <v>6260</v>
      </c>
      <c r="I4141" t="s">
        <v>10750</v>
      </c>
      <c r="J4141" t="s">
        <v>17450</v>
      </c>
      <c r="K4141" t="s">
        <v>23968</v>
      </c>
      <c r="L4141" t="s">
        <v>26150</v>
      </c>
      <c r="M4141" s="1">
        <v>37180</v>
      </c>
      <c r="N4141" s="4">
        <v>23.684931506849313</v>
      </c>
      <c r="O4141" t="s">
        <v>30322</v>
      </c>
      <c r="P4141" t="s">
        <v>32874</v>
      </c>
      <c r="Q4141" t="str">
        <f>IF(militantesUbicacion[[#This Row],[genero]] = "Masculino","M",IF(militantesUbicacion[[#This Row],[genero]] = "Femenino","F","O"))</f>
        <v>M</v>
      </c>
      <c r="T4141" s="27" t="str">
        <f>CONCATENATE($H$10,$I$10,A4141,$J$10,A4141,$K$10,I4141,$L$10,TRIM(CONCATENATE(TRIM(B4141)," ",TRIM(C4141))),$M$10,TRIM(CONCATENATE(TRIM(D4141)," ",TRIM(E4141))),$N$10,militantesUbicacion[[#This Row],[departamento]],$O$10,militantesUbicacion[[#This Row],[municipio]],$P$10,militantesUbicacion[[#This Row],[Localidad]],$Q$10,militantesUbicacion[[#This Row],[Sex]],$R$10)</f>
        <v>u=Militante.objects.create(username='1003805842',password='1003805842',email='andressolaya451@gmail.com',first_name='SERGIO ANDRES',last_name='MOSOS OLAYA',location=Puesto.objects.filter(dpto_name='HUILA',mun_name='PITALITO',comuna_name='').first(),sex='M')</v>
      </c>
    </row>
    <row r="4142" spans="1:20" x14ac:dyDescent="0.25">
      <c r="A4142">
        <v>1081161151</v>
      </c>
      <c r="B4142" t="s">
        <v>83</v>
      </c>
      <c r="C4142" t="s">
        <v>2196</v>
      </c>
      <c r="D4142" t="s">
        <v>1856</v>
      </c>
      <c r="E4142" t="s">
        <v>5934</v>
      </c>
      <c r="F4142" t="s">
        <v>4878</v>
      </c>
      <c r="G4142" t="s">
        <v>3043</v>
      </c>
      <c r="I4142" t="s">
        <v>13198</v>
      </c>
      <c r="J4142" t="s">
        <v>19798</v>
      </c>
      <c r="K4142" t="s">
        <v>21411</v>
      </c>
      <c r="L4142" t="s">
        <v>26150</v>
      </c>
      <c r="M4142" s="1">
        <v>36407</v>
      </c>
      <c r="N4142" s="4">
        <v>25.802739726027397</v>
      </c>
      <c r="O4142" t="s">
        <v>32734</v>
      </c>
      <c r="P4142" t="s">
        <v>32874</v>
      </c>
      <c r="Q4142" t="str">
        <f>IF(militantesUbicacion[[#This Row],[genero]] = "Masculino","M",IF(militantesUbicacion[[#This Row],[genero]] = "Femenino","F","O"))</f>
        <v>M</v>
      </c>
      <c r="T4142" s="27" t="str">
        <f>CONCATENATE($H$10,$I$10,A4142,$J$10,A4142,$K$10,I4142,$L$10,TRIM(CONCATENATE(TRIM(B4142)," ",TRIM(C4142))),$M$10,TRIM(CONCATENATE(TRIM(D4142)," ",TRIM(E4142))),$N$10,militantesUbicacion[[#This Row],[departamento]],$O$10,militantesUbicacion[[#This Row],[municipio]],$P$10,militantesUbicacion[[#This Row],[Localidad]],$Q$10,militantesUbicacion[[#This Row],[Sex]],$R$10)</f>
        <v>u=Militante.objects.create(username='1081161151',password='1081161151',email='josecortespolania3@gmail.com',first_name='JOSE MARIA',last_name='CORTES POLANIA',location=Puesto.objects.filter(dpto_name='HUILA',mun_name='RIVERA',comuna_name='').first(),sex='M')</v>
      </c>
    </row>
    <row r="4143" spans="1:20" x14ac:dyDescent="0.25">
      <c r="A4143">
        <v>1001045791</v>
      </c>
      <c r="B4143" t="s">
        <v>597</v>
      </c>
      <c r="C4143" t="s">
        <v>2158</v>
      </c>
      <c r="D4143" t="s">
        <v>3179</v>
      </c>
      <c r="E4143" t="s">
        <v>3074</v>
      </c>
      <c r="F4143" t="s">
        <v>4878</v>
      </c>
      <c r="G4143" t="s">
        <v>3043</v>
      </c>
      <c r="I4143" t="s">
        <v>12215</v>
      </c>
      <c r="J4143" t="s">
        <v>18863</v>
      </c>
      <c r="K4143" t="s">
        <v>25241</v>
      </c>
      <c r="L4143" t="s">
        <v>26151</v>
      </c>
      <c r="M4143" s="1">
        <v>37236</v>
      </c>
      <c r="N4143" s="4">
        <v>23.531506849315068</v>
      </c>
      <c r="O4143" t="s">
        <v>31767</v>
      </c>
      <c r="P4143" t="s">
        <v>32873</v>
      </c>
      <c r="Q4143" t="str">
        <f>IF(militantesUbicacion[[#This Row],[genero]] = "Masculino","M",IF(militantesUbicacion[[#This Row],[genero]] = "Femenino","F","O"))</f>
        <v>F</v>
      </c>
      <c r="T4143" s="27" t="str">
        <f>CONCATENATE($H$10,$I$10,A4143,$J$10,A4143,$K$10,I4143,$L$10,TRIM(CONCATENATE(TRIM(B4143)," ",TRIM(C4143))),$M$10,TRIM(CONCATENATE(TRIM(D4143)," ",TRIM(E4143))),$N$10,militantesUbicacion[[#This Row],[departamento]],$O$10,militantesUbicacion[[#This Row],[municipio]],$P$10,militantesUbicacion[[#This Row],[Localidad]],$Q$10,militantesUbicacion[[#This Row],[Sex]],$R$10)</f>
        <v>u=Militante.objects.create(username='1001045791',password='1001045791',email='camilacuellarperez@gmail.com',first_name='CAMILA',last_name='CUELLAR PEREZ',location=Puesto.objects.filter(dpto_name='HUILA',mun_name='RIVERA',comuna_name='').first(),sex='F')</v>
      </c>
    </row>
    <row r="4144" spans="1:20" x14ac:dyDescent="0.25">
      <c r="A4144">
        <v>1004225001</v>
      </c>
      <c r="B4144" t="s">
        <v>47</v>
      </c>
      <c r="C4144" t="s">
        <v>2217</v>
      </c>
      <c r="D4144" t="s">
        <v>3062</v>
      </c>
      <c r="E4144" t="s">
        <v>3182</v>
      </c>
      <c r="F4144" t="s">
        <v>4878</v>
      </c>
      <c r="G4144" t="s">
        <v>3043</v>
      </c>
      <c r="I4144" t="s">
        <v>10306</v>
      </c>
      <c r="J4144" t="s">
        <v>17011</v>
      </c>
      <c r="K4144" t="s">
        <v>23556</v>
      </c>
      <c r="L4144" t="s">
        <v>26150</v>
      </c>
      <c r="M4144" s="1">
        <v>37414</v>
      </c>
      <c r="N4144" s="4">
        <v>23.043835616438358</v>
      </c>
      <c r="O4144" t="s">
        <v>29888</v>
      </c>
      <c r="P4144" t="s">
        <v>32874</v>
      </c>
      <c r="Q4144" t="str">
        <f>IF(militantesUbicacion[[#This Row],[genero]] = "Masculino","M",IF(militantesUbicacion[[#This Row],[genero]] = "Femenino","F","O"))</f>
        <v>M</v>
      </c>
      <c r="T4144" s="27" t="str">
        <f>CONCATENATE($H$10,$I$10,A4144,$J$10,A4144,$K$10,I4144,$L$10,TRIM(CONCATENATE(TRIM(B4144)," ",TRIM(C4144))),$M$10,TRIM(CONCATENATE(TRIM(D4144)," ",TRIM(E4144))),$N$10,militantesUbicacion[[#This Row],[departamento]],$O$10,militantesUbicacion[[#This Row],[municipio]],$P$10,militantesUbicacion[[#This Row],[Localidad]],$Q$10,militantesUbicacion[[#This Row],[Sex]],$R$10)</f>
        <v>u=Militante.objects.create(username='1004225001',password='1004225001',email='luisalfredogodiaz@hotmail.com',first_name='LUIS ALFREDO',last_name='GOMEZ DIAZ',location=Puesto.objects.filter(dpto_name='HUILA',mun_name='RIVERA',comuna_name='').first(),sex='M')</v>
      </c>
    </row>
    <row r="4145" spans="1:20" x14ac:dyDescent="0.25">
      <c r="A4145">
        <v>1075305423</v>
      </c>
      <c r="B4145" t="s">
        <v>1899</v>
      </c>
      <c r="C4145" t="s">
        <v>58</v>
      </c>
      <c r="D4145" t="s">
        <v>4470</v>
      </c>
      <c r="E4145" t="s">
        <v>2998</v>
      </c>
      <c r="F4145" t="s">
        <v>4878</v>
      </c>
      <c r="G4145" t="s">
        <v>3043</v>
      </c>
      <c r="I4145" t="s">
        <v>11742</v>
      </c>
      <c r="J4145" t="s">
        <v>18407</v>
      </c>
      <c r="K4145" t="s">
        <v>24862</v>
      </c>
      <c r="L4145" t="s">
        <v>26150</v>
      </c>
      <c r="M4145" s="1">
        <v>35594</v>
      </c>
      <c r="N4145" s="4">
        <v>28.030136986301368</v>
      </c>
      <c r="O4145" t="s">
        <v>31298</v>
      </c>
      <c r="P4145" t="s">
        <v>32874</v>
      </c>
      <c r="Q4145" t="str">
        <f>IF(militantesUbicacion[[#This Row],[genero]] = "Masculino","M",IF(militantesUbicacion[[#This Row],[genero]] = "Femenino","F","O"))</f>
        <v>M</v>
      </c>
      <c r="T4145" s="27" t="str">
        <f>CONCATENATE($H$10,$I$10,A4145,$J$10,A4145,$K$10,I4145,$L$10,TRIM(CONCATENATE(TRIM(B4145)," ",TRIM(C4145))),$M$10,TRIM(CONCATENATE(TRIM(D4145)," ",TRIM(E4145))),$N$10,militantesUbicacion[[#This Row],[departamento]],$O$10,militantesUbicacion[[#This Row],[municipio]],$P$10,militantesUbicacion[[#This Row],[Localidad]],$Q$10,militantesUbicacion[[#This Row],[Sex]],$R$10)</f>
        <v>u=Militante.objects.create(username='1075305423',password='1075305423',email='contactosrivera22@gmail.com',first_name='EDWAR ANDRES',last_name='CAPERA MEDINA',location=Puesto.objects.filter(dpto_name='HUILA',mun_name='RIVERA',comuna_name='').first(),sex='M')</v>
      </c>
    </row>
    <row r="4146" spans="1:20" x14ac:dyDescent="0.25">
      <c r="A4146">
        <v>1083921416</v>
      </c>
      <c r="B4146" t="s">
        <v>1247</v>
      </c>
      <c r="C4146" t="s">
        <v>2158</v>
      </c>
      <c r="D4146" t="s">
        <v>3273</v>
      </c>
      <c r="E4146" t="s">
        <v>5763</v>
      </c>
      <c r="F4146" t="s">
        <v>4878</v>
      </c>
      <c r="G4146" t="s">
        <v>6415</v>
      </c>
      <c r="I4146" t="s">
        <v>8825</v>
      </c>
      <c r="J4146" t="s">
        <v>15614</v>
      </c>
      <c r="K4146" t="s">
        <v>22213</v>
      </c>
      <c r="L4146" t="s">
        <v>26150</v>
      </c>
      <c r="M4146" s="1">
        <v>35630</v>
      </c>
      <c r="N4146" s="4">
        <v>27.931506849315067</v>
      </c>
      <c r="O4146" t="s">
        <v>28423</v>
      </c>
      <c r="P4146" t="s">
        <v>32874</v>
      </c>
      <c r="Q4146" t="str">
        <f>IF(militantesUbicacion[[#This Row],[genero]] = "Masculino","M",IF(militantesUbicacion[[#This Row],[genero]] = "Femenino","F","O"))</f>
        <v>M</v>
      </c>
      <c r="T4146" s="27" t="str">
        <f>CONCATENATE($H$10,$I$10,A4146,$J$10,A4146,$K$10,I4146,$L$10,TRIM(CONCATENATE(TRIM(B4146)," ",TRIM(C4146))),$M$10,TRIM(CONCATENATE(TRIM(D4146)," ",TRIM(E4146))),$N$10,militantesUbicacion[[#This Row],[departamento]],$O$10,militantesUbicacion[[#This Row],[municipio]],$P$10,militantesUbicacion[[#This Row],[Localidad]],$Q$10,militantesUbicacion[[#This Row],[Sex]],$R$10)</f>
        <v>u=Militante.objects.create(username='1083921416',password='1083921416',email='onofreagudelo4@gmail.com',first_name='ONOFRE',last_name='AGUDELO CHANCHI',location=Puesto.objects.filter(dpto_name='HUILA',mun_name='SALADOBLANCO',comuna_name='').first(),sex='M')</v>
      </c>
    </row>
    <row r="4147" spans="1:20" x14ac:dyDescent="0.25">
      <c r="A4147">
        <v>1081728170</v>
      </c>
      <c r="B4147" t="s">
        <v>540</v>
      </c>
      <c r="C4147" t="s">
        <v>236</v>
      </c>
      <c r="D4147" t="s">
        <v>4306</v>
      </c>
      <c r="E4147" t="s">
        <v>3098</v>
      </c>
      <c r="F4147" t="s">
        <v>4878</v>
      </c>
      <c r="G4147" t="s">
        <v>6415</v>
      </c>
      <c r="I4147" t="s">
        <v>12767</v>
      </c>
      <c r="J4147" t="s">
        <v>19386</v>
      </c>
      <c r="K4147" t="s">
        <v>25688</v>
      </c>
      <c r="L4147" t="s">
        <v>26150</v>
      </c>
      <c r="M4147" s="1">
        <v>37730</v>
      </c>
      <c r="N4147" s="4">
        <v>22.17808219178082</v>
      </c>
      <c r="O4147" t="s">
        <v>32312</v>
      </c>
      <c r="P4147" t="s">
        <v>32873</v>
      </c>
      <c r="Q4147" t="str">
        <f>IF(militantesUbicacion[[#This Row],[genero]] = "Masculino","M",IF(militantesUbicacion[[#This Row],[genero]] = "Femenino","F","O"))</f>
        <v>M</v>
      </c>
      <c r="T4147" s="27" t="str">
        <f>CONCATENATE($H$10,$I$10,A4147,$J$10,A4147,$K$10,I4147,$L$10,TRIM(CONCATENATE(TRIM(B4147)," ",TRIM(C4147))),$M$10,TRIM(CONCATENATE(TRIM(D4147)," ",TRIM(E4147))),$N$10,militantesUbicacion[[#This Row],[departamento]],$O$10,militantesUbicacion[[#This Row],[municipio]],$P$10,militantesUbicacion[[#This Row],[Localidad]],$Q$10,militantesUbicacion[[#This Row],[Sex]],$R$10)</f>
        <v>u=Militante.objects.create(username='1081728170',password='1081728170',email='duvanstivenclarosortega@gmail.com',first_name='DUVAN STIVEN',last_name='CLAROS ORTEGA',location=Puesto.objects.filter(dpto_name='HUILA',mun_name='SALADOBLANCO',comuna_name='').first(),sex='M')</v>
      </c>
    </row>
    <row r="4148" spans="1:20" x14ac:dyDescent="0.25">
      <c r="A4148">
        <v>1082780090</v>
      </c>
      <c r="B4148" t="s">
        <v>487</v>
      </c>
      <c r="C4148" t="s">
        <v>2158</v>
      </c>
      <c r="D4148" t="s">
        <v>4308</v>
      </c>
      <c r="E4148" t="s">
        <v>3964</v>
      </c>
      <c r="F4148" t="s">
        <v>4878</v>
      </c>
      <c r="G4148" t="s">
        <v>6111</v>
      </c>
      <c r="I4148" t="s">
        <v>8635</v>
      </c>
      <c r="J4148" t="s">
        <v>15424</v>
      </c>
      <c r="K4148" t="s">
        <v>21199</v>
      </c>
      <c r="L4148" t="s">
        <v>26151</v>
      </c>
      <c r="M4148" s="1">
        <v>35446</v>
      </c>
      <c r="N4148" s="4">
        <v>28.435616438356163</v>
      </c>
      <c r="O4148" t="s">
        <v>28225</v>
      </c>
      <c r="P4148" t="s">
        <v>32874</v>
      </c>
      <c r="Q4148" t="str">
        <f>IF(militantesUbicacion[[#This Row],[genero]] = "Masculino","M",IF(militantesUbicacion[[#This Row],[genero]] = "Femenino","F","O"))</f>
        <v>F</v>
      </c>
      <c r="T4148" s="27" t="str">
        <f>CONCATENATE($H$10,$I$10,A4148,$J$10,A4148,$K$10,I4148,$L$10,TRIM(CONCATENATE(TRIM(B4148)," ",TRIM(C4148))),$M$10,TRIM(CONCATENATE(TRIM(D4148)," ",TRIM(E4148))),$N$10,militantesUbicacion[[#This Row],[departamento]],$O$10,militantesUbicacion[[#This Row],[municipio]],$P$10,militantesUbicacion[[#This Row],[Localidad]],$Q$10,militantesUbicacion[[#This Row],[Sex]],$R$10)</f>
        <v>u=Militante.objects.create(username='1082780090',password='1082780090',email='yugaot16@hotmail.com',first_name='JULIETH',last_name='GALINDEZ OTALORA',location=Puesto.objects.filter(dpto_name='HUILA',mun_name='SAN AGUSTIN',comuna_name='').first(),sex='F')</v>
      </c>
    </row>
    <row r="4149" spans="1:20" x14ac:dyDescent="0.25">
      <c r="A4149">
        <v>1084332080</v>
      </c>
      <c r="B4149" t="s">
        <v>32</v>
      </c>
      <c r="C4149" t="s">
        <v>2071</v>
      </c>
      <c r="D4149" t="s">
        <v>4308</v>
      </c>
      <c r="E4149" t="s">
        <v>2369</v>
      </c>
      <c r="F4149" t="s">
        <v>4878</v>
      </c>
      <c r="G4149" t="s">
        <v>6111</v>
      </c>
      <c r="I4149" t="s">
        <v>10319</v>
      </c>
      <c r="J4149" t="s">
        <v>17024</v>
      </c>
      <c r="K4149" t="s">
        <v>23568</v>
      </c>
      <c r="L4149" t="s">
        <v>26151</v>
      </c>
      <c r="M4149" s="1">
        <v>38948</v>
      </c>
      <c r="N4149" s="4">
        <v>18.841095890410958</v>
      </c>
      <c r="O4149" t="s">
        <v>29899</v>
      </c>
      <c r="P4149" t="s">
        <v>32874</v>
      </c>
      <c r="Q4149" t="str">
        <f>IF(militantesUbicacion[[#This Row],[genero]] = "Masculino","M",IF(militantesUbicacion[[#This Row],[genero]] = "Femenino","F","O"))</f>
        <v>F</v>
      </c>
      <c r="T4149" s="27" t="str">
        <f>CONCATENATE($H$10,$I$10,A4149,$J$10,A4149,$K$10,I4149,$L$10,TRIM(CONCATENATE(TRIM(B4149)," ",TRIM(C4149))),$M$10,TRIM(CONCATENATE(TRIM(D4149)," ",TRIM(E4149))),$N$10,militantesUbicacion[[#This Row],[departamento]],$O$10,militantesUbicacion[[#This Row],[municipio]],$P$10,militantesUbicacion[[#This Row],[Localidad]],$Q$10,militantesUbicacion[[#This Row],[Sex]],$R$10)</f>
        <v>u=Militante.objects.create(username='1084332080',password='1084332080',email='maripaula19ga@gmail.com',first_name='MARIA PAULA',last_name='GALINDEZ MARTINEZ',location=Puesto.objects.filter(dpto_name='HUILA',mun_name='SAN AGUSTIN',comuna_name='').first(),sex='F')</v>
      </c>
    </row>
    <row r="4150" spans="1:20" x14ac:dyDescent="0.25">
      <c r="A4150">
        <v>1082781364</v>
      </c>
      <c r="B4150" t="s">
        <v>337</v>
      </c>
      <c r="C4150" t="s">
        <v>2241</v>
      </c>
      <c r="D4150" t="s">
        <v>4031</v>
      </c>
      <c r="E4150" t="s">
        <v>1145</v>
      </c>
      <c r="F4150" t="s">
        <v>4878</v>
      </c>
      <c r="G4150" t="s">
        <v>6111</v>
      </c>
      <c r="I4150" t="s">
        <v>10351</v>
      </c>
      <c r="J4150" t="s">
        <v>17055</v>
      </c>
      <c r="K4150" t="s">
        <v>23600</v>
      </c>
      <c r="L4150" t="s">
        <v>26151</v>
      </c>
      <c r="M4150" s="1">
        <v>35868</v>
      </c>
      <c r="N4150" s="4">
        <v>27.279452054794522</v>
      </c>
      <c r="O4150" t="s">
        <v>29930</v>
      </c>
      <c r="P4150" t="s">
        <v>32874</v>
      </c>
      <c r="Q4150" t="str">
        <f>IF(militantesUbicacion[[#This Row],[genero]] = "Masculino","M",IF(militantesUbicacion[[#This Row],[genero]] = "Femenino","F","O"))</f>
        <v>F</v>
      </c>
      <c r="T4150" s="27" t="str">
        <f>CONCATENATE($H$10,$I$10,A4150,$J$10,A4150,$K$10,I4150,$L$10,TRIM(CONCATENATE(TRIM(B4150)," ",TRIM(C4150))),$M$10,TRIM(CONCATENATE(TRIM(D4150)," ",TRIM(E4150))),$N$10,militantesUbicacion[[#This Row],[departamento]],$O$10,militantesUbicacion[[#This Row],[municipio]],$P$10,militantesUbicacion[[#This Row],[Localidad]],$Q$10,militantesUbicacion[[#This Row],[Sex]],$R$10)</f>
        <v>u=Militante.objects.create(username='1082781364',password='1082781364',email='karol.ceron@hotmail.com',first_name='KAROL ANDREA',last_name='CERON URBANO',location=Puesto.objects.filter(dpto_name='HUILA',mun_name='SAN AGUSTIN',comuna_name='').first(),sex='F')</v>
      </c>
    </row>
    <row r="4151" spans="1:20" x14ac:dyDescent="0.25">
      <c r="A4151">
        <v>1007179398</v>
      </c>
      <c r="B4151" t="s">
        <v>33</v>
      </c>
      <c r="C4151" t="s">
        <v>2396</v>
      </c>
      <c r="D4151" t="s">
        <v>5325</v>
      </c>
      <c r="E4151" t="s">
        <v>5297</v>
      </c>
      <c r="F4151" t="s">
        <v>4878</v>
      </c>
      <c r="G4151" t="s">
        <v>6111</v>
      </c>
      <c r="I4151" t="s">
        <v>10367</v>
      </c>
      <c r="J4151" t="s">
        <v>17072</v>
      </c>
      <c r="K4151" t="s">
        <v>23614</v>
      </c>
      <c r="L4151" t="s">
        <v>26150</v>
      </c>
      <c r="M4151" s="1">
        <v>36475</v>
      </c>
      <c r="N4151" s="4">
        <v>25.616438356164384</v>
      </c>
      <c r="O4151" t="s">
        <v>29946</v>
      </c>
      <c r="P4151" t="s">
        <v>32874</v>
      </c>
      <c r="Q4151" t="str">
        <f>IF(militantesUbicacion[[#This Row],[genero]] = "Masculino","M",IF(militantesUbicacion[[#This Row],[genero]] = "Femenino","F","O"))</f>
        <v>M</v>
      </c>
      <c r="T4151" s="27" t="str">
        <f>CONCATENATE($H$10,$I$10,A4151,$J$10,A4151,$K$10,I4151,$L$10,TRIM(CONCATENATE(TRIM(B4151)," ",TRIM(C4151))),$M$10,TRIM(CONCATENATE(TRIM(D4151)," ",TRIM(E4151))),$N$10,militantesUbicacion[[#This Row],[departamento]],$O$10,militantesUbicacion[[#This Row],[municipio]],$P$10,militantesUbicacion[[#This Row],[Localidad]],$Q$10,militantesUbicacion[[#This Row],[Sex]],$R$10)</f>
        <v>u=Militante.objects.create(username='1007179398',password='1007179398',email='jesusigmalesquimbaya2019@gmail.com',first_name='JESUS IGNACIO',last_name='MALES QUIMBAYA',location=Puesto.objects.filter(dpto_name='HUILA',mun_name='SAN AGUSTIN',comuna_name='').first(),sex='M')</v>
      </c>
    </row>
    <row r="4152" spans="1:20" x14ac:dyDescent="0.25">
      <c r="A4152">
        <v>1082781864</v>
      </c>
      <c r="B4152" t="s">
        <v>42</v>
      </c>
      <c r="C4152" t="s">
        <v>429</v>
      </c>
      <c r="D4152" t="s">
        <v>3278</v>
      </c>
      <c r="E4152" t="s">
        <v>2975</v>
      </c>
      <c r="F4152" t="s">
        <v>4878</v>
      </c>
      <c r="G4152" t="s">
        <v>6111</v>
      </c>
      <c r="I4152" t="s">
        <v>12176</v>
      </c>
      <c r="J4152" t="s">
        <v>18827</v>
      </c>
      <c r="K4152" t="s">
        <v>25209</v>
      </c>
      <c r="L4152" t="s">
        <v>26151</v>
      </c>
      <c r="M4152" s="1">
        <v>36167</v>
      </c>
      <c r="N4152" s="4">
        <v>26.460273972602739</v>
      </c>
      <c r="O4152" t="s">
        <v>31728</v>
      </c>
      <c r="P4152" t="s">
        <v>32874</v>
      </c>
      <c r="Q4152" t="str">
        <f>IF(militantesUbicacion[[#This Row],[genero]] = "Masculino","M",IF(militantesUbicacion[[#This Row],[genero]] = "Femenino","F","O"))</f>
        <v>F</v>
      </c>
      <c r="T4152" s="27" t="str">
        <f>CONCATENATE($H$10,$I$10,A4152,$J$10,A4152,$K$10,I4152,$L$10,TRIM(CONCATENATE(TRIM(B4152)," ",TRIM(C4152))),$M$10,TRIM(CONCATENATE(TRIM(D4152)," ",TRIM(E4152))),$N$10,militantesUbicacion[[#This Row],[departamento]],$O$10,militantesUbicacion[[#This Row],[municipio]],$P$10,militantesUbicacion[[#This Row],[Localidad]],$Q$10,militantesUbicacion[[#This Row],[Sex]],$R$10)</f>
        <v>u=Militante.objects.create(username='1082781864',password='1082781864',email='adriss00087@gmail.com',first_name='ADRIANA LUCIA',last_name='SAMBONI ORDOÑEZ',location=Puesto.objects.filter(dpto_name='HUILA',mun_name='SAN AGUSTIN',comuna_name='').first(),sex='F')</v>
      </c>
    </row>
    <row r="4153" spans="1:20" x14ac:dyDescent="0.25">
      <c r="A4153">
        <v>1004417827</v>
      </c>
      <c r="B4153" t="s">
        <v>177</v>
      </c>
      <c r="C4153" t="s">
        <v>145</v>
      </c>
      <c r="D4153" t="s">
        <v>2904</v>
      </c>
      <c r="E4153" t="s">
        <v>3512</v>
      </c>
      <c r="F4153" t="s">
        <v>4878</v>
      </c>
      <c r="G4153" t="s">
        <v>6111</v>
      </c>
      <c r="I4153" t="s">
        <v>12217</v>
      </c>
      <c r="J4153" t="s">
        <v>18865</v>
      </c>
      <c r="K4153" t="s">
        <v>25243</v>
      </c>
      <c r="L4153" t="s">
        <v>26151</v>
      </c>
      <c r="M4153" s="1">
        <v>36747</v>
      </c>
      <c r="N4153" s="4">
        <v>24.87123287671233</v>
      </c>
      <c r="O4153" t="s">
        <v>31769</v>
      </c>
      <c r="P4153" t="s">
        <v>32874</v>
      </c>
      <c r="Q4153" t="str">
        <f>IF(militantesUbicacion[[#This Row],[genero]] = "Masculino","M",IF(militantesUbicacion[[#This Row],[genero]] = "Femenino","F","O"))</f>
        <v>F</v>
      </c>
      <c r="T4153" s="27" t="str">
        <f>CONCATENATE($H$10,$I$10,A4153,$J$10,A4153,$K$10,I4153,$L$10,TRIM(CONCATENATE(TRIM(B4153)," ",TRIM(C4153))),$M$10,TRIM(CONCATENATE(TRIM(D4153)," ",TRIM(E4153))),$N$10,militantesUbicacion[[#This Row],[departamento]],$O$10,militantesUbicacion[[#This Row],[municipio]],$P$10,militantesUbicacion[[#This Row],[Localidad]],$Q$10,militantesUbicacion[[#This Row],[Sex]],$R$10)</f>
        <v>u=Militante.objects.create(username='1004417827',password='1004417827',email='laura.isaguerrero@gmail.com',first_name='LAURA ISABEL',last_name='GUERRERO JAMIOY',location=Puesto.objects.filter(dpto_name='HUILA',mun_name='SAN AGUSTIN',comuna_name='').first(),sex='F')</v>
      </c>
    </row>
    <row r="4154" spans="1:20" x14ac:dyDescent="0.25">
      <c r="A4154">
        <v>1075307548</v>
      </c>
      <c r="B4154" t="s">
        <v>1846</v>
      </c>
      <c r="C4154" t="s">
        <v>244</v>
      </c>
      <c r="D4154" t="s">
        <v>3074</v>
      </c>
      <c r="E4154" t="s">
        <v>3064</v>
      </c>
      <c r="F4154" t="s">
        <v>4878</v>
      </c>
      <c r="G4154" t="s">
        <v>5201</v>
      </c>
      <c r="I4154" t="s">
        <v>12231</v>
      </c>
      <c r="J4154" t="s">
        <v>18879</v>
      </c>
      <c r="K4154" t="s">
        <v>25255</v>
      </c>
      <c r="L4154" t="s">
        <v>26151</v>
      </c>
      <c r="M4154" s="1">
        <v>35651</v>
      </c>
      <c r="N4154" s="4">
        <v>27.873972602739727</v>
      </c>
      <c r="O4154" t="s">
        <v>31783</v>
      </c>
      <c r="P4154" t="s">
        <v>32873</v>
      </c>
      <c r="Q4154" t="str">
        <f>IF(militantesUbicacion[[#This Row],[genero]] = "Masculino","M",IF(militantesUbicacion[[#This Row],[genero]] = "Femenino","F","O"))</f>
        <v>F</v>
      </c>
      <c r="T4154" s="27" t="str">
        <f>CONCATENATE($H$10,$I$10,A4154,$J$10,A4154,$K$10,I4154,$L$10,TRIM(CONCATENATE(TRIM(B4154)," ",TRIM(C4154))),$M$10,TRIM(CONCATENATE(TRIM(D4154)," ",TRIM(E4154))),$N$10,militantesUbicacion[[#This Row],[departamento]],$O$10,militantesUbicacion[[#This Row],[municipio]],$P$10,militantesUbicacion[[#This Row],[Localidad]],$Q$10,militantesUbicacion[[#This Row],[Sex]],$R$10)</f>
        <v>u=Militante.objects.create(username='1075307548',password='1075307548',email='anyimarcelaperez12254@gmail.com',first_name='ANYI MARCELA',last_name='PEREZ RAMIREZ',location=Puesto.objects.filter(dpto_name='HUILA',mun_name='SANTA MARIA',comuna_name='').first(),sex='F')</v>
      </c>
    </row>
    <row r="4155" spans="1:20" x14ac:dyDescent="0.25">
      <c r="A4155">
        <v>1080365843</v>
      </c>
      <c r="B4155" t="s">
        <v>512</v>
      </c>
      <c r="C4155" t="s">
        <v>2158</v>
      </c>
      <c r="D4155" t="s">
        <v>3020</v>
      </c>
      <c r="E4155" t="s">
        <v>5218</v>
      </c>
      <c r="F4155" t="s">
        <v>4878</v>
      </c>
      <c r="G4155" t="s">
        <v>4320</v>
      </c>
      <c r="I4155" t="s">
        <v>8848</v>
      </c>
      <c r="J4155" t="s">
        <v>15637</v>
      </c>
      <c r="K4155" t="s">
        <v>22231</v>
      </c>
      <c r="L4155" t="s">
        <v>26151</v>
      </c>
      <c r="M4155" s="1">
        <v>35962</v>
      </c>
      <c r="N4155" s="4">
        <v>27.021917808219179</v>
      </c>
      <c r="O4155" t="s">
        <v>28448</v>
      </c>
      <c r="P4155" t="s">
        <v>32874</v>
      </c>
      <c r="Q4155" t="str">
        <f>IF(militantesUbicacion[[#This Row],[genero]] = "Masculino","M",IF(militantesUbicacion[[#This Row],[genero]] = "Femenino","F","O"))</f>
        <v>F</v>
      </c>
      <c r="T4155" s="27" t="str">
        <f>CONCATENATE($H$10,$I$10,A4155,$J$10,A4155,$K$10,I4155,$L$10,TRIM(CONCATENATE(TRIM(B4155)," ",TRIM(C4155))),$M$10,TRIM(CONCATENATE(TRIM(D4155)," ",TRIM(E4155))),$N$10,militantesUbicacion[[#This Row],[departamento]],$O$10,militantesUbicacion[[#This Row],[municipio]],$P$10,militantesUbicacion[[#This Row],[Localidad]],$Q$10,militantesUbicacion[[#This Row],[Sex]],$R$10)</f>
        <v>u=Militante.objects.create(username='1080365843',password='1080365843',email='1080365843eleccionesconcejo@gmail.com',first_name='VALENTINA',last_name='RAMOS GALARZA',location=Puesto.objects.filter(dpto_name='HUILA',mun_name='SUAZA',comuna_name='').first(),sex='F')</v>
      </c>
    </row>
    <row r="4156" spans="1:20" x14ac:dyDescent="0.25">
      <c r="A4156">
        <v>1080365277</v>
      </c>
      <c r="B4156" t="s">
        <v>1560</v>
      </c>
      <c r="C4156" t="s">
        <v>2370</v>
      </c>
      <c r="D4156" t="s">
        <v>4053</v>
      </c>
      <c r="E4156" t="s">
        <v>4811</v>
      </c>
      <c r="F4156" t="s">
        <v>4878</v>
      </c>
      <c r="G4156" t="s">
        <v>4320</v>
      </c>
      <c r="I4156" t="s">
        <v>13115</v>
      </c>
      <c r="J4156" t="s">
        <v>19716</v>
      </c>
      <c r="K4156" t="s">
        <v>25960</v>
      </c>
      <c r="L4156" t="s">
        <v>26150</v>
      </c>
      <c r="M4156" s="1">
        <v>35608</v>
      </c>
      <c r="N4156" s="4">
        <v>27.991780821917807</v>
      </c>
      <c r="O4156" t="s">
        <v>32653</v>
      </c>
      <c r="P4156" t="s">
        <v>32874</v>
      </c>
      <c r="Q4156" t="str">
        <f>IF(militantesUbicacion[[#This Row],[genero]] = "Masculino","M",IF(militantesUbicacion[[#This Row],[genero]] = "Femenino","F","O"))</f>
        <v>M</v>
      </c>
      <c r="T4156" s="27" t="str">
        <f>CONCATENATE($H$10,$I$10,A4156,$J$10,A4156,$K$10,I4156,$L$10,TRIM(CONCATENATE(TRIM(B4156)," ",TRIM(C4156))),$M$10,TRIM(CONCATENATE(TRIM(D4156)," ",TRIM(E4156))),$N$10,militantesUbicacion[[#This Row],[departamento]],$O$10,militantesUbicacion[[#This Row],[municipio]],$P$10,militantesUbicacion[[#This Row],[Localidad]],$Q$10,militantesUbicacion[[#This Row],[Sex]],$R$10)</f>
        <v>u=Militante.objects.create(username='1080365277',password='1080365277',email='alirionarvaez1997@gmail.com',first_name='YOHN ALIRIO',last_name='NARVAEZ AGATON',location=Puesto.objects.filter(dpto_name='HUILA',mun_name='SUAZA',comuna_name='').first(),sex='M')</v>
      </c>
    </row>
    <row r="4157" spans="1:20" x14ac:dyDescent="0.25">
      <c r="A4157">
        <v>1080360192</v>
      </c>
      <c r="B4157" t="s">
        <v>238</v>
      </c>
      <c r="C4157" t="s">
        <v>490</v>
      </c>
      <c r="D4157" t="s">
        <v>3156</v>
      </c>
      <c r="E4157" t="s">
        <v>3027</v>
      </c>
      <c r="F4157" t="s">
        <v>4878</v>
      </c>
      <c r="G4157" t="s">
        <v>4320</v>
      </c>
      <c r="I4157" t="s">
        <v>12375</v>
      </c>
      <c r="J4157" t="s">
        <v>19019</v>
      </c>
      <c r="K4157" t="s">
        <v>21028</v>
      </c>
      <c r="L4157" t="s">
        <v>26151</v>
      </c>
      <c r="M4157" s="1">
        <v>38015</v>
      </c>
      <c r="N4157" s="4">
        <v>21.397260273972602</v>
      </c>
      <c r="O4157" t="s">
        <v>31926</v>
      </c>
      <c r="P4157" t="s">
        <v>32873</v>
      </c>
      <c r="Q4157" t="str">
        <f>IF(militantesUbicacion[[#This Row],[genero]] = "Masculino","M",IF(militantesUbicacion[[#This Row],[genero]] = "Femenino","F","O"))</f>
        <v>F</v>
      </c>
      <c r="T4157" s="27" t="str">
        <f>CONCATENATE($H$10,$I$10,A4157,$J$10,A4157,$K$10,I4157,$L$10,TRIM(CONCATENATE(TRIM(B4157)," ",TRIM(C4157))),$M$10,TRIM(CONCATENATE(TRIM(D4157)," ",TRIM(E4157))),$N$10,militantesUbicacion[[#This Row],[departamento]],$O$10,militantesUbicacion[[#This Row],[municipio]],$P$10,militantesUbicacion[[#This Row],[Localidad]],$Q$10,militantesUbicacion[[#This Row],[Sex]],$R$10)</f>
        <v>u=Militante.objects.create(username='1080360192',password='1080360192',email='tatica.hola1994@hotmail.com',first_name='KAREN DAYANA',last_name='SALAZAR RODRIGUEZ',location=Puesto.objects.filter(dpto_name='HUILA',mun_name='SUAZA',comuna_name='').first(),sex='F')</v>
      </c>
    </row>
    <row r="4158" spans="1:20" x14ac:dyDescent="0.25">
      <c r="A4158">
        <v>1081518051</v>
      </c>
      <c r="B4158" t="s">
        <v>83</v>
      </c>
      <c r="C4158" t="s">
        <v>213</v>
      </c>
      <c r="D4158" t="s">
        <v>3295</v>
      </c>
      <c r="E4158" t="s">
        <v>3179</v>
      </c>
      <c r="F4158" t="s">
        <v>4878</v>
      </c>
      <c r="G4158" t="s">
        <v>6107</v>
      </c>
      <c r="I4158" t="s">
        <v>13255</v>
      </c>
      <c r="J4158" t="s">
        <v>19853</v>
      </c>
      <c r="K4158" t="s">
        <v>26084</v>
      </c>
      <c r="L4158" t="s">
        <v>26150</v>
      </c>
      <c r="M4158" s="1">
        <v>36017</v>
      </c>
      <c r="N4158" s="4">
        <v>26.87123287671233</v>
      </c>
      <c r="O4158" t="s">
        <v>32789</v>
      </c>
      <c r="P4158" t="s">
        <v>32874</v>
      </c>
      <c r="Q4158" t="str">
        <f>IF(militantesUbicacion[[#This Row],[genero]] = "Masculino","M",IF(militantesUbicacion[[#This Row],[genero]] = "Femenino","F","O"))</f>
        <v>M</v>
      </c>
      <c r="T4158" s="27" t="str">
        <f>CONCATENATE($H$10,$I$10,A4158,$J$10,A4158,$K$10,I4158,$L$10,TRIM(CONCATENATE(TRIM(B4158)," ",TRIM(C4158))),$M$10,TRIM(CONCATENATE(TRIM(D4158)," ",TRIM(E4158))),$N$10,militantesUbicacion[[#This Row],[departamento]],$O$10,militantesUbicacion[[#This Row],[municipio]],$P$10,militantesUbicacion[[#This Row],[Localidad]],$Q$10,militantesUbicacion[[#This Row],[Sex]],$R$10)</f>
        <v>u=Militante.objects.create(username='1081518051',password='1081518051',email='josechavarro3@gmail.com',first_name='JOSE ESTEBAN',last_name='CHAVARRO CUELLAR',location=Puesto.objects.filter(dpto_name='HUILA',mun_name='TARQUI',comuna_name='').first(),sex='M')</v>
      </c>
    </row>
    <row r="4159" spans="1:20" x14ac:dyDescent="0.25">
      <c r="A4159">
        <v>1004251890</v>
      </c>
      <c r="B4159" t="s">
        <v>73</v>
      </c>
      <c r="C4159" t="s">
        <v>1839</v>
      </c>
      <c r="D4159" t="s">
        <v>3415</v>
      </c>
      <c r="E4159" t="s">
        <v>3202</v>
      </c>
      <c r="F4159" t="s">
        <v>4878</v>
      </c>
      <c r="G4159" t="s">
        <v>6107</v>
      </c>
      <c r="I4159" t="s">
        <v>12751</v>
      </c>
      <c r="J4159" t="s">
        <v>19370</v>
      </c>
      <c r="K4159" t="s">
        <v>25673</v>
      </c>
      <c r="L4159" t="s">
        <v>26151</v>
      </c>
      <c r="M4159" s="1">
        <v>36459</v>
      </c>
      <c r="N4159" s="4">
        <v>25.660273972602738</v>
      </c>
      <c r="O4159" t="s">
        <v>32297</v>
      </c>
      <c r="P4159" t="s">
        <v>32873</v>
      </c>
      <c r="Q4159" t="str">
        <f>IF(militantesUbicacion[[#This Row],[genero]] = "Masculino","M",IF(militantesUbicacion[[#This Row],[genero]] = "Femenino","F","O"))</f>
        <v>F</v>
      </c>
      <c r="T4159" s="27" t="str">
        <f>CONCATENATE($H$10,$I$10,A4159,$J$10,A4159,$K$10,I4159,$L$10,TRIM(CONCATENATE(TRIM(B4159)," ",TRIM(C4159))),$M$10,TRIM(CONCATENATE(TRIM(D4159)," ",TRIM(E4159))),$N$10,militantesUbicacion[[#This Row],[departamento]],$O$10,militantesUbicacion[[#This Row],[municipio]],$P$10,militantesUbicacion[[#This Row],[Localidad]],$Q$10,militantesUbicacion[[#This Row],[Sex]],$R$10)</f>
        <v>u=Militante.objects.create(username='1004251890',password='1004251890',email='mramossuarez5@gmail.com',first_name='MARIA ALEJANDRA',last_name='RAMOS SUAREZ',location=Puesto.objects.filter(dpto_name='HUILA',mun_name='TARQUI',comuna_name='').first(),sex='F')</v>
      </c>
    </row>
    <row r="4160" spans="1:20" x14ac:dyDescent="0.25">
      <c r="A4160">
        <v>1082806525</v>
      </c>
      <c r="B4160" t="s">
        <v>29</v>
      </c>
      <c r="C4160" t="s">
        <v>2185</v>
      </c>
      <c r="D4160" t="s">
        <v>2327</v>
      </c>
      <c r="E4160" t="s">
        <v>5398</v>
      </c>
      <c r="F4160" t="s">
        <v>4878</v>
      </c>
      <c r="G4160" t="s">
        <v>3570</v>
      </c>
      <c r="I4160" t="s">
        <v>8035</v>
      </c>
      <c r="J4160" t="s">
        <v>14824</v>
      </c>
      <c r="K4160" t="s">
        <v>21395</v>
      </c>
      <c r="L4160" t="s">
        <v>26150</v>
      </c>
      <c r="M4160" s="1">
        <v>35861</v>
      </c>
      <c r="N4160" s="4">
        <v>27.298630136986301</v>
      </c>
      <c r="O4160" t="s">
        <v>27629</v>
      </c>
      <c r="P4160" t="s">
        <v>32874</v>
      </c>
      <c r="Q4160" t="str">
        <f>IF(militantesUbicacion[[#This Row],[genero]] = "Masculino","M",IF(militantesUbicacion[[#This Row],[genero]] = "Femenino","F","O"))</f>
        <v>M</v>
      </c>
      <c r="T4160" s="27" t="str">
        <f>CONCATENATE($H$10,$I$10,A4160,$J$10,A4160,$K$10,I4160,$L$10,TRIM(CONCATENATE(TRIM(B4160)," ",TRIM(C4160))),$M$10,TRIM(CONCATENATE(TRIM(D4160)," ",TRIM(E4160))),$N$10,militantesUbicacion[[#This Row],[departamento]],$O$10,militantesUbicacion[[#This Row],[municipio]],$P$10,militantesUbicacion[[#This Row],[Localidad]],$Q$10,militantesUbicacion[[#This Row],[Sex]],$R$10)</f>
        <v>u=Militante.objects.create(username='1082806525',password='1082806525',email='coroto1998@hotmail.com',first_name='CARLOS ANDRES',last_name='MUÑOZ YUSUNGUAIRA',location=Puesto.objects.filter(dpto_name='HUILA',mun_name='TELLO',comuna_name='').first(),sex='M')</v>
      </c>
    </row>
    <row r="4161" spans="1:20" x14ac:dyDescent="0.25">
      <c r="A4161">
        <v>1082803175</v>
      </c>
      <c r="B4161" t="s">
        <v>58</v>
      </c>
      <c r="C4161" t="s">
        <v>2175</v>
      </c>
      <c r="D4161" t="s">
        <v>5290</v>
      </c>
      <c r="E4161" t="s">
        <v>3222</v>
      </c>
      <c r="F4161" t="s">
        <v>4878</v>
      </c>
      <c r="G4161" t="s">
        <v>3570</v>
      </c>
      <c r="I4161" t="s">
        <v>10395</v>
      </c>
      <c r="J4161" t="s">
        <v>17100</v>
      </c>
      <c r="K4161" t="s">
        <v>23642</v>
      </c>
      <c r="L4161" t="s">
        <v>26150</v>
      </c>
      <c r="M4161" s="1">
        <v>38759</v>
      </c>
      <c r="N4161" s="4">
        <v>19.358904109589041</v>
      </c>
      <c r="O4161" t="s">
        <v>29974</v>
      </c>
      <c r="P4161" t="s">
        <v>32874</v>
      </c>
      <c r="Q4161" t="str">
        <f>IF(militantesUbicacion[[#This Row],[genero]] = "Masculino","M",IF(militantesUbicacion[[#This Row],[genero]] = "Femenino","F","O"))</f>
        <v>M</v>
      </c>
      <c r="T4161" s="27" t="str">
        <f>CONCATENATE($H$10,$I$10,A4161,$J$10,A4161,$K$10,I4161,$L$10,TRIM(CONCATENATE(TRIM(B4161)," ",TRIM(C4161))),$M$10,TRIM(CONCATENATE(TRIM(D4161)," ",TRIM(E4161))),$N$10,militantesUbicacion[[#This Row],[departamento]],$O$10,militantesUbicacion[[#This Row],[municipio]],$P$10,militantesUbicacion[[#This Row],[Localidad]],$Q$10,militantesUbicacion[[#This Row],[Sex]],$R$10)</f>
        <v>u=Militante.objects.create(username='1082803175',password='1082803175',email='1082803175figosebas93@hotmail.com',first_name='ANDRES FELIPE',last_name='GUITIERREZ TOVAR',location=Puesto.objects.filter(dpto_name='HUILA',mun_name='TELLO',comuna_name='').first(),sex='M')</v>
      </c>
    </row>
    <row r="4162" spans="1:20" x14ac:dyDescent="0.25">
      <c r="A4162">
        <v>1004344435</v>
      </c>
      <c r="B4162" t="s">
        <v>177</v>
      </c>
      <c r="C4162" t="s">
        <v>2311</v>
      </c>
      <c r="D4162" t="s">
        <v>1312</v>
      </c>
      <c r="E4162" t="s">
        <v>3513</v>
      </c>
      <c r="F4162" t="s">
        <v>4878</v>
      </c>
      <c r="G4162" t="s">
        <v>3570</v>
      </c>
      <c r="I4162" t="s">
        <v>10397</v>
      </c>
      <c r="J4162" t="s">
        <v>17102</v>
      </c>
      <c r="K4162" t="s">
        <v>23644</v>
      </c>
      <c r="L4162" t="s">
        <v>26151</v>
      </c>
      <c r="M4162" s="1">
        <v>37801</v>
      </c>
      <c r="N4162" s="4">
        <v>21.983561643835618</v>
      </c>
      <c r="O4162" t="s">
        <v>29976</v>
      </c>
      <c r="P4162" t="s">
        <v>32874</v>
      </c>
      <c r="Q4162" t="str">
        <f>IF(militantesUbicacion[[#This Row],[genero]] = "Masculino","M",IF(militantesUbicacion[[#This Row],[genero]] = "Femenino","F","O"))</f>
        <v>F</v>
      </c>
      <c r="T4162" s="27" t="str">
        <f>CONCATENATE($H$10,$I$10,A4162,$J$10,A4162,$K$10,I4162,$L$10,TRIM(CONCATENATE(TRIM(B4162)," ",TRIM(C4162))),$M$10,TRIM(CONCATENATE(TRIM(D4162)," ",TRIM(E4162))),$N$10,militantesUbicacion[[#This Row],[departamento]],$O$10,militantesUbicacion[[#This Row],[municipio]],$P$10,militantesUbicacion[[#This Row],[Localidad]],$Q$10,militantesUbicacion[[#This Row],[Sex]],$R$10)</f>
        <v>u=Militante.objects.create(username='1004344435',password='1004344435',email='camire2906@gmail.com',first_name='LAURA CAMILA',last_name='REYES BAHAMON',location=Puesto.objects.filter(dpto_name='HUILA',mun_name='TELLO',comuna_name='').first(),sex='F')</v>
      </c>
    </row>
    <row r="4163" spans="1:20" x14ac:dyDescent="0.25">
      <c r="A4163">
        <v>1004417264</v>
      </c>
      <c r="B4163" t="s">
        <v>378</v>
      </c>
      <c r="C4163" t="s">
        <v>2158</v>
      </c>
      <c r="D4163" t="s">
        <v>3263</v>
      </c>
      <c r="E4163" t="s">
        <v>3833</v>
      </c>
      <c r="F4163" t="s">
        <v>4878</v>
      </c>
      <c r="G4163" t="s">
        <v>3570</v>
      </c>
      <c r="I4163" t="s">
        <v>10398</v>
      </c>
      <c r="J4163" t="s">
        <v>17103</v>
      </c>
      <c r="K4163" t="s">
        <v>23645</v>
      </c>
      <c r="L4163" t="s">
        <v>26150</v>
      </c>
      <c r="M4163" s="1">
        <v>36594</v>
      </c>
      <c r="N4163" s="4">
        <v>25.290410958904111</v>
      </c>
      <c r="O4163" t="s">
        <v>29977</v>
      </c>
      <c r="P4163" t="s">
        <v>32874</v>
      </c>
      <c r="Q4163" t="str">
        <f>IF(militantesUbicacion[[#This Row],[genero]] = "Masculino","M",IF(militantesUbicacion[[#This Row],[genero]] = "Femenino","F","O"))</f>
        <v>M</v>
      </c>
      <c r="T4163" s="27" t="str">
        <f>CONCATENATE($H$10,$I$10,A4163,$J$10,A4163,$K$10,I4163,$L$10,TRIM(CONCATENATE(TRIM(B4163)," ",TRIM(C4163))),$M$10,TRIM(CONCATENATE(TRIM(D4163)," ",TRIM(E4163))),$N$10,militantesUbicacion[[#This Row],[departamento]],$O$10,militantesUbicacion[[#This Row],[municipio]],$P$10,militantesUbicacion[[#This Row],[Localidad]],$Q$10,militantesUbicacion[[#This Row],[Sex]],$R$10)</f>
        <v>u=Militante.objects.create(username='1004417264',password='1004417264',email='buicar2016@gmail.com',first_name='BRAYAN',last_name='BUITRAGO CARDOSO',location=Puesto.objects.filter(dpto_name='HUILA',mun_name='TELLO',comuna_name='').first(),sex='M')</v>
      </c>
    </row>
    <row r="4164" spans="1:20" x14ac:dyDescent="0.25">
      <c r="A4164">
        <v>1075322205</v>
      </c>
      <c r="B4164" t="s">
        <v>451</v>
      </c>
      <c r="C4164" t="s">
        <v>490</v>
      </c>
      <c r="D4164" t="s">
        <v>3043</v>
      </c>
      <c r="E4164" t="s">
        <v>3222</v>
      </c>
      <c r="F4164" t="s">
        <v>4878</v>
      </c>
      <c r="G4164" t="s">
        <v>3570</v>
      </c>
      <c r="I4164" t="s">
        <v>7890</v>
      </c>
      <c r="J4164" t="s">
        <v>14678</v>
      </c>
      <c r="K4164" t="s">
        <v>21247</v>
      </c>
      <c r="L4164" t="s">
        <v>26151</v>
      </c>
      <c r="M4164" s="1">
        <v>36495</v>
      </c>
      <c r="N4164" s="4">
        <v>25.561643835616437</v>
      </c>
      <c r="O4164" t="s">
        <v>27483</v>
      </c>
      <c r="P4164" t="s">
        <v>32874</v>
      </c>
      <c r="Q4164" t="str">
        <f>IF(militantesUbicacion[[#This Row],[genero]] = "Masculino","M",IF(militantesUbicacion[[#This Row],[genero]] = "Femenino","F","O"))</f>
        <v>F</v>
      </c>
      <c r="T4164" s="27" t="str">
        <f>CONCATENATE($H$10,$I$10,A4164,$J$10,A4164,$K$10,I4164,$L$10,TRIM(CONCATENATE(TRIM(B4164)," ",TRIM(C4164))),$M$10,TRIM(CONCATENATE(TRIM(D4164)," ",TRIM(E4164))),$N$10,militantesUbicacion[[#This Row],[departamento]],$O$10,militantesUbicacion[[#This Row],[municipio]],$P$10,militantesUbicacion[[#This Row],[Localidad]],$Q$10,militantesUbicacion[[#This Row],[Sex]],$R$10)</f>
        <v>u=Militante.objects.create(username='1075322205',password='1075322205',email='dayanatovar201711@gmail.com',first_name='KAREN DAYANA',last_name='RIVERA TOVAR',location=Puesto.objects.filter(dpto_name='HUILA',mun_name='TELLO',comuna_name='').first(),sex='F')</v>
      </c>
    </row>
    <row r="4165" spans="1:20" x14ac:dyDescent="0.25">
      <c r="A4165">
        <v>1082802564</v>
      </c>
      <c r="B4165" t="s">
        <v>1966</v>
      </c>
      <c r="C4165" t="s">
        <v>725</v>
      </c>
      <c r="D4165" t="s">
        <v>3833</v>
      </c>
      <c r="E4165" t="s">
        <v>3026</v>
      </c>
      <c r="F4165" t="s">
        <v>4878</v>
      </c>
      <c r="G4165" t="s">
        <v>3570</v>
      </c>
      <c r="I4165" t="s">
        <v>12146</v>
      </c>
      <c r="J4165" t="s">
        <v>18797</v>
      </c>
      <c r="K4165" t="s">
        <v>25183</v>
      </c>
      <c r="L4165" t="s">
        <v>26150</v>
      </c>
      <c r="M4165" s="1">
        <v>38359</v>
      </c>
      <c r="N4165" s="4">
        <v>20.454794520547946</v>
      </c>
      <c r="O4165" t="s">
        <v>31698</v>
      </c>
      <c r="P4165" t="s">
        <v>32874</v>
      </c>
      <c r="Q4165" t="str">
        <f>IF(militantesUbicacion[[#This Row],[genero]] = "Masculino","M",IF(militantesUbicacion[[#This Row],[genero]] = "Femenino","F","O"))</f>
        <v>M</v>
      </c>
      <c r="T4165" s="27" t="str">
        <f>CONCATENATE($H$10,$I$10,A4165,$J$10,A4165,$K$10,I4165,$L$10,TRIM(CONCATENATE(TRIM(B4165)," ",TRIM(C4165))),$M$10,TRIM(CONCATENATE(TRIM(D4165)," ",TRIM(E4165))),$N$10,militantesUbicacion[[#This Row],[departamento]],$O$10,militantesUbicacion[[#This Row],[municipio]],$P$10,militantesUbicacion[[#This Row],[Localidad]],$Q$10,militantesUbicacion[[#This Row],[Sex]],$R$10)</f>
        <v>u=Militante.objects.create(username='1082802564',password='1082802564',email='dilveryoan@gmail.com',first_name='DILVER YOAN',last_name='CARDOSO GONZALEZ',location=Puesto.objects.filter(dpto_name='HUILA',mun_name='TELLO',comuna_name='').first(),sex='M')</v>
      </c>
    </row>
    <row r="4166" spans="1:20" x14ac:dyDescent="0.25">
      <c r="A4166">
        <v>1082806297</v>
      </c>
      <c r="B4166" t="s">
        <v>214</v>
      </c>
      <c r="C4166" t="s">
        <v>58</v>
      </c>
      <c r="D4166" t="s">
        <v>4556</v>
      </c>
      <c r="E4166" t="s">
        <v>4236</v>
      </c>
      <c r="F4166" t="s">
        <v>4878</v>
      </c>
      <c r="G4166" t="s">
        <v>3570</v>
      </c>
      <c r="I4166" t="s">
        <v>12774</v>
      </c>
      <c r="J4166" t="s">
        <v>19393</v>
      </c>
      <c r="K4166" t="s">
        <v>25694</v>
      </c>
      <c r="L4166" t="s">
        <v>26150</v>
      </c>
      <c r="M4166" s="1">
        <v>35595</v>
      </c>
      <c r="N4166" s="4">
        <v>28.027397260273972</v>
      </c>
      <c r="O4166" t="s">
        <v>32319</v>
      </c>
      <c r="P4166" t="s">
        <v>32874</v>
      </c>
      <c r="Q4166" t="str">
        <f>IF(militantesUbicacion[[#This Row],[genero]] = "Masculino","M",IF(militantesUbicacion[[#This Row],[genero]] = "Femenino","F","O"))</f>
        <v>M</v>
      </c>
      <c r="T4166" s="27" t="str">
        <f>CONCATENATE($H$10,$I$10,A4166,$J$10,A4166,$K$10,I4166,$L$10,TRIM(CONCATENATE(TRIM(B4166)," ",TRIM(C4166))),$M$10,TRIM(CONCATENATE(TRIM(D4166)," ",TRIM(E4166))),$N$10,militantesUbicacion[[#This Row],[departamento]],$O$10,militantesUbicacion[[#This Row],[municipio]],$P$10,militantesUbicacion[[#This Row],[Localidad]],$Q$10,militantesUbicacion[[#This Row],[Sex]],$R$10)</f>
        <v>u=Militante.objects.create(username='1082806297',password='1082806297',email='jvaldesfalla@gmail.com',first_name='JAIME ANDRES',last_name='VALDES FALLA',location=Puesto.objects.filter(dpto_name='HUILA',mun_name='TELLO',comuna_name='').first(),sex='M')</v>
      </c>
    </row>
    <row r="4167" spans="1:20" x14ac:dyDescent="0.25">
      <c r="A4167">
        <v>1007273377</v>
      </c>
      <c r="B4167" t="s">
        <v>58</v>
      </c>
      <c r="C4167" t="s">
        <v>2175</v>
      </c>
      <c r="D4167" t="s">
        <v>3002</v>
      </c>
      <c r="E4167" t="s">
        <v>4056</v>
      </c>
      <c r="F4167" t="s">
        <v>4878</v>
      </c>
      <c r="G4167" t="s">
        <v>6117</v>
      </c>
      <c r="I4167" t="s">
        <v>10293</v>
      </c>
      <c r="J4167" t="s">
        <v>16998</v>
      </c>
      <c r="K4167" t="s">
        <v>23543</v>
      </c>
      <c r="L4167" t="s">
        <v>26150</v>
      </c>
      <c r="M4167" s="1">
        <v>36717</v>
      </c>
      <c r="N4167" s="4">
        <v>24.953424657534246</v>
      </c>
      <c r="O4167" t="s">
        <v>29875</v>
      </c>
      <c r="P4167" t="s">
        <v>32874</v>
      </c>
      <c r="Q4167" t="str">
        <f>IF(militantesUbicacion[[#This Row],[genero]] = "Masculino","M",IF(militantesUbicacion[[#This Row],[genero]] = "Femenino","F","O"))</f>
        <v>M</v>
      </c>
      <c r="T4167" s="27" t="str">
        <f>CONCATENATE($H$10,$I$10,A4167,$J$10,A4167,$K$10,I4167,$L$10,TRIM(CONCATENATE(TRIM(B4167)," ",TRIM(C4167))),$M$10,TRIM(CONCATENATE(TRIM(D4167)," ",TRIM(E4167))),$N$10,militantesUbicacion[[#This Row],[departamento]],$O$10,militantesUbicacion[[#This Row],[municipio]],$P$10,militantesUbicacion[[#This Row],[Localidad]],$Q$10,militantesUbicacion[[#This Row],[Sex]],$R$10)</f>
        <v>u=Militante.objects.create(username='1007273377',password='1007273377',email='andresfelipemartineztrujillo@gmail.com',first_name='ANDRES FELIPE',last_name='MARTINEZ TRUJILLO',location=Puesto.objects.filter(dpto_name='HUILA',mun_name='TERUEL',comuna_name='').first(),sex='M')</v>
      </c>
    </row>
    <row r="4168" spans="1:20" x14ac:dyDescent="0.25">
      <c r="A4168">
        <v>1003802257</v>
      </c>
      <c r="B4168" t="s">
        <v>32</v>
      </c>
      <c r="C4168" t="s">
        <v>2311</v>
      </c>
      <c r="D4168" t="s">
        <v>4342</v>
      </c>
      <c r="E4168" t="s">
        <v>3284</v>
      </c>
      <c r="F4168" t="s">
        <v>4878</v>
      </c>
      <c r="G4168" t="s">
        <v>6117</v>
      </c>
      <c r="I4168" t="s">
        <v>11828</v>
      </c>
      <c r="J4168" t="s">
        <v>18489</v>
      </c>
      <c r="K4168" t="s">
        <v>24934</v>
      </c>
      <c r="L4168" t="s">
        <v>26151</v>
      </c>
      <c r="M4168" s="1">
        <v>35970</v>
      </c>
      <c r="N4168" s="4">
        <v>27</v>
      </c>
      <c r="O4168" t="s">
        <v>29878</v>
      </c>
      <c r="P4168" t="s">
        <v>32873</v>
      </c>
      <c r="Q4168" t="str">
        <f>IF(militantesUbicacion[[#This Row],[genero]] = "Masculino","M",IF(militantesUbicacion[[#This Row],[genero]] = "Femenino","F","O"))</f>
        <v>F</v>
      </c>
      <c r="T4168" s="27" t="str">
        <f>CONCATENATE($H$10,$I$10,A4168,$J$10,A4168,$K$10,I4168,$L$10,TRIM(CONCATENATE(TRIM(B4168)," ",TRIM(C4168))),$M$10,TRIM(CONCATENATE(TRIM(D4168)," ",TRIM(E4168))),$N$10,militantesUbicacion[[#This Row],[departamento]],$O$10,militantesUbicacion[[#This Row],[municipio]],$P$10,militantesUbicacion[[#This Row],[Localidad]],$Q$10,militantesUbicacion[[#This Row],[Sex]],$R$10)</f>
        <v>u=Militante.objects.create(username='1003802257',password='1003802257',email='camilalagunatrujillo@gmail.com',first_name='MARIA CAMILA',last_name='LAGUNA TRUJILLO',location=Puesto.objects.filter(dpto_name='HUILA',mun_name='TERUEL',comuna_name='').first(),sex='F')</v>
      </c>
    </row>
    <row r="4169" spans="1:20" x14ac:dyDescent="0.25">
      <c r="A4169">
        <v>1084925454</v>
      </c>
      <c r="B4169" t="s">
        <v>29</v>
      </c>
      <c r="C4169" t="s">
        <v>2244</v>
      </c>
      <c r="D4169" t="s">
        <v>3173</v>
      </c>
      <c r="E4169" t="s">
        <v>5553</v>
      </c>
      <c r="F4169" t="s">
        <v>4878</v>
      </c>
      <c r="G4169" t="s">
        <v>6117</v>
      </c>
      <c r="I4169" t="s">
        <v>10297</v>
      </c>
      <c r="J4169" t="s">
        <v>17002</v>
      </c>
      <c r="K4169" t="s">
        <v>23547</v>
      </c>
      <c r="L4169" t="s">
        <v>26150</v>
      </c>
      <c r="M4169" s="1">
        <v>35767</v>
      </c>
      <c r="N4169" s="4">
        <v>27.556164383561644</v>
      </c>
      <c r="O4169" t="s">
        <v>29879</v>
      </c>
      <c r="P4169" t="s">
        <v>32874</v>
      </c>
      <c r="Q4169" t="str">
        <f>IF(militantesUbicacion[[#This Row],[genero]] = "Masculino","M",IF(militantesUbicacion[[#This Row],[genero]] = "Femenino","F","O"))</f>
        <v>M</v>
      </c>
      <c r="T4169" s="27" t="str">
        <f>CONCATENATE($H$10,$I$10,A4169,$J$10,A4169,$K$10,I4169,$L$10,TRIM(CONCATENATE(TRIM(B4169)," ",TRIM(C4169))),$M$10,TRIM(CONCATENATE(TRIM(D4169)," ",TRIM(E4169))),$N$10,militantesUbicacion[[#This Row],[departamento]],$O$10,militantesUbicacion[[#This Row],[municipio]],$P$10,militantesUbicacion[[#This Row],[Localidad]],$Q$10,militantesUbicacion[[#This Row],[Sex]],$R$10)</f>
        <v>u=Militante.objects.create(username='1084925454',password='1084925454',email='camacaep@gmail.com',first_name='CARLOS MARIO',last_name='CARVAJAL EPIA',location=Puesto.objects.filter(dpto_name='HUILA',mun_name='TERUEL',comuna_name='').first(),sex='M')</v>
      </c>
    </row>
    <row r="4170" spans="1:20" x14ac:dyDescent="0.25">
      <c r="A4170">
        <v>1004494167</v>
      </c>
      <c r="B4170" t="s">
        <v>110</v>
      </c>
      <c r="C4170" t="s">
        <v>2249</v>
      </c>
      <c r="D4170" t="s">
        <v>3074</v>
      </c>
      <c r="E4170" t="s">
        <v>2941</v>
      </c>
      <c r="F4170" t="s">
        <v>4878</v>
      </c>
      <c r="G4170" t="s">
        <v>6117</v>
      </c>
      <c r="I4170" t="s">
        <v>10304</v>
      </c>
      <c r="J4170" t="s">
        <v>17009</v>
      </c>
      <c r="K4170" t="s">
        <v>23554</v>
      </c>
      <c r="L4170" t="s">
        <v>26150</v>
      </c>
      <c r="M4170" s="1">
        <v>36695</v>
      </c>
      <c r="N4170" s="4">
        <v>25.013698630136986</v>
      </c>
      <c r="O4170" t="s">
        <v>29886</v>
      </c>
      <c r="P4170" t="s">
        <v>32874</v>
      </c>
      <c r="Q4170" t="str">
        <f>IF(militantesUbicacion[[#This Row],[genero]] = "Masculino","M",IF(militantesUbicacion[[#This Row],[genero]] = "Femenino","F","O"))</f>
        <v>M</v>
      </c>
      <c r="T4170" s="27" t="str">
        <f>CONCATENATE($H$10,$I$10,A4170,$J$10,A4170,$K$10,I4170,$L$10,TRIM(CONCATENATE(TRIM(B4170)," ",TRIM(C4170))),$M$10,TRIM(CONCATENATE(TRIM(D4170)," ",TRIM(E4170))),$N$10,militantesUbicacion[[#This Row],[departamento]],$O$10,militantesUbicacion[[#This Row],[municipio]],$P$10,militantesUbicacion[[#This Row],[Localidad]],$Q$10,militantesUbicacion[[#This Row],[Sex]],$R$10)</f>
        <v>u=Militante.objects.create(username='1004494167',password='1004494167',email='cristiancamilocama@gmail.com',first_name='CRISTIAN CAMILO',last_name='PEREZ CAMACHO',location=Puesto.objects.filter(dpto_name='HUILA',mun_name='TERUEL',comuna_name='').first(),sex='M')</v>
      </c>
    </row>
    <row r="4171" spans="1:20" x14ac:dyDescent="0.25">
      <c r="A4171">
        <v>1007273382</v>
      </c>
      <c r="B4171" t="s">
        <v>177</v>
      </c>
      <c r="C4171" t="s">
        <v>2297</v>
      </c>
      <c r="D4171" t="s">
        <v>3031</v>
      </c>
      <c r="E4171" t="s">
        <v>3225</v>
      </c>
      <c r="F4171" t="s">
        <v>4878</v>
      </c>
      <c r="G4171" t="s">
        <v>6117</v>
      </c>
      <c r="I4171" t="s">
        <v>10434</v>
      </c>
      <c r="J4171" t="s">
        <v>17139</v>
      </c>
      <c r="K4171" t="s">
        <v>23679</v>
      </c>
      <c r="L4171" t="s">
        <v>26151</v>
      </c>
      <c r="M4171" s="1">
        <v>36869</v>
      </c>
      <c r="N4171" s="4">
        <v>24.536986301369861</v>
      </c>
      <c r="O4171" t="s">
        <v>30013</v>
      </c>
      <c r="P4171" t="s">
        <v>32874</v>
      </c>
      <c r="Q4171" t="str">
        <f>IF(militantesUbicacion[[#This Row],[genero]] = "Masculino","M",IF(militantesUbicacion[[#This Row],[genero]] = "Femenino","F","O"))</f>
        <v>F</v>
      </c>
      <c r="T4171" s="27" t="str">
        <f>CONCATENATE($H$10,$I$10,A4171,$J$10,A4171,$K$10,I4171,$L$10,TRIM(CONCATENATE(TRIM(B4171)," ",TRIM(C4171))),$M$10,TRIM(CONCATENATE(TRIM(D4171)," ",TRIM(E4171))),$N$10,militantesUbicacion[[#This Row],[departamento]],$O$10,militantesUbicacion[[#This Row],[municipio]],$P$10,militantesUbicacion[[#This Row],[Localidad]],$Q$10,militantesUbicacion[[#This Row],[Sex]],$R$10)</f>
        <v>u=Militante.objects.create(username='1007273382',password='1007273382',email='idcalderon283@misena.edu.co',first_name='LAURA DANIELA',last_name='CALDERON MONTILLA',location=Puesto.objects.filter(dpto_name='HUILA',mun_name='TERUEL',comuna_name='').first(),sex='F')</v>
      </c>
    </row>
    <row r="4172" spans="1:20" x14ac:dyDescent="0.25">
      <c r="A4172">
        <v>1079412067</v>
      </c>
      <c r="B4172" t="s">
        <v>73</v>
      </c>
      <c r="C4172" t="s">
        <v>682</v>
      </c>
      <c r="D4172" t="s">
        <v>3299</v>
      </c>
      <c r="E4172" t="s">
        <v>3535</v>
      </c>
      <c r="F4172" t="s">
        <v>4878</v>
      </c>
      <c r="G4172" t="s">
        <v>6118</v>
      </c>
      <c r="I4172" t="s">
        <v>6661</v>
      </c>
      <c r="J4172" t="s">
        <v>13430</v>
      </c>
      <c r="K4172" t="s">
        <v>20028</v>
      </c>
      <c r="L4172" t="s">
        <v>26151</v>
      </c>
      <c r="M4172" s="1">
        <v>35600</v>
      </c>
      <c r="N4172" s="4">
        <v>28.013698630136986</v>
      </c>
      <c r="O4172" t="s">
        <v>26246</v>
      </c>
      <c r="P4172" t="s">
        <v>32873</v>
      </c>
      <c r="Q4172" t="str">
        <f>IF(militantesUbicacion[[#This Row],[genero]] = "Masculino","M",IF(militantesUbicacion[[#This Row],[genero]] = "Femenino","F","O"))</f>
        <v>F</v>
      </c>
      <c r="T4172" s="27" t="str">
        <f>CONCATENATE($H$10,$I$10,A4172,$J$10,A4172,$K$10,I4172,$L$10,TRIM(CONCATENATE(TRIM(B4172)," ",TRIM(C4172))),$M$10,TRIM(CONCATENATE(TRIM(D4172)," ",TRIM(E4172))),$N$10,militantesUbicacion[[#This Row],[departamento]],$O$10,militantesUbicacion[[#This Row],[municipio]],$P$10,militantesUbicacion[[#This Row],[Localidad]],$Q$10,militantesUbicacion[[#This Row],[Sex]],$R$10)</f>
        <v>u=Militante.objects.create(username='1079412067',password='1079412067',email='marifermorales19@gmail.com',first_name='MARIA FERNANDA',last_name='MORALES BASTIDAS',location=Puesto.objects.filter(dpto_name='HUILA',mun_name='TESALIA (CARNICERIAS)',comuna_name='').first(),sex='F')</v>
      </c>
    </row>
    <row r="4173" spans="1:20" x14ac:dyDescent="0.25">
      <c r="A4173">
        <v>1004248854</v>
      </c>
      <c r="B4173" t="s">
        <v>216</v>
      </c>
      <c r="C4173" t="s">
        <v>58</v>
      </c>
      <c r="D4173" t="s">
        <v>3853</v>
      </c>
      <c r="E4173" t="s">
        <v>3258</v>
      </c>
      <c r="F4173" t="s">
        <v>4878</v>
      </c>
      <c r="G4173" t="s">
        <v>6118</v>
      </c>
      <c r="I4173" t="s">
        <v>11966</v>
      </c>
      <c r="J4173" t="s">
        <v>18622</v>
      </c>
      <c r="K4173" t="s">
        <v>25048</v>
      </c>
      <c r="L4173" t="s">
        <v>26150</v>
      </c>
      <c r="M4173" s="1">
        <v>37421</v>
      </c>
      <c r="N4173" s="4">
        <v>23.024657534246575</v>
      </c>
      <c r="O4173" t="s">
        <v>31519</v>
      </c>
      <c r="P4173" t="s">
        <v>32873</v>
      </c>
      <c r="Q4173" t="str">
        <f>IF(militantesUbicacion[[#This Row],[genero]] = "Masculino","M",IF(militantesUbicacion[[#This Row],[genero]] = "Femenino","F","O"))</f>
        <v>M</v>
      </c>
      <c r="T4173" s="27" t="str">
        <f>CONCATENATE($H$10,$I$10,A4173,$J$10,A4173,$K$10,I4173,$L$10,TRIM(CONCATENATE(TRIM(B4173)," ",TRIM(C4173))),$M$10,TRIM(CONCATENATE(TRIM(D4173)," ",TRIM(E4173))),$N$10,militantesUbicacion[[#This Row],[departamento]],$O$10,militantesUbicacion[[#This Row],[municipio]],$P$10,militantesUbicacion[[#This Row],[Localidad]],$Q$10,militantesUbicacion[[#This Row],[Sex]],$R$10)</f>
        <v>u=Militante.objects.create(username='1004248854',password='1004248854',email='infosianataga@gmail.com',first_name='RODRIGO ANDRES',last_name='ALMARIO ARDILA',location=Puesto.objects.filter(dpto_name='HUILA',mun_name='TESALIA (CARNICERIAS)',comuna_name='').first(),sex='M')</v>
      </c>
    </row>
    <row r="4174" spans="1:20" x14ac:dyDescent="0.25">
      <c r="A4174">
        <v>1007163131</v>
      </c>
      <c r="B4174" t="s">
        <v>141</v>
      </c>
      <c r="C4174" t="s">
        <v>41</v>
      </c>
      <c r="D4174" t="s">
        <v>4563</v>
      </c>
      <c r="E4174" t="s">
        <v>3516</v>
      </c>
      <c r="F4174" t="s">
        <v>4878</v>
      </c>
      <c r="G4174" t="s">
        <v>5361</v>
      </c>
      <c r="I4174" t="s">
        <v>8375</v>
      </c>
      <c r="J4174" t="s">
        <v>15170</v>
      </c>
      <c r="K4174" t="s">
        <v>21764</v>
      </c>
      <c r="L4174" t="s">
        <v>26150</v>
      </c>
      <c r="M4174" s="1">
        <v>37756</v>
      </c>
      <c r="N4174" s="4">
        <v>22.106849315068494</v>
      </c>
      <c r="O4174" t="s">
        <v>27970</v>
      </c>
      <c r="P4174" t="s">
        <v>32874</v>
      </c>
      <c r="Q4174" t="str">
        <f>IF(militantesUbicacion[[#This Row],[genero]] = "Masculino","M",IF(militantesUbicacion[[#This Row],[genero]] = "Femenino","F","O"))</f>
        <v>M</v>
      </c>
      <c r="T4174" s="27" t="str">
        <f>CONCATENATE($H$10,$I$10,A4174,$J$10,A4174,$K$10,I4174,$L$10,TRIM(CONCATENATE(TRIM(B4174)," ",TRIM(C4174))),$M$10,TRIM(CONCATENATE(TRIM(D4174)," ",TRIM(E4174))),$N$10,militantesUbicacion[[#This Row],[departamento]],$O$10,militantesUbicacion[[#This Row],[municipio]],$P$10,militantesUbicacion[[#This Row],[Localidad]],$Q$10,militantesUbicacion[[#This Row],[Sex]],$R$10)</f>
        <v>u=Militante.objects.create(username='1007163131',password='1007163131',email='grajalestebancarr2003@gmail.com',first_name='JUAN STEBAN',last_name='GRAJALES MEJIA',location=Puesto.objects.filter(dpto_name='HUILA',mun_name='TIMANA',comuna_name='').first(),sex='M')</v>
      </c>
    </row>
    <row r="4175" spans="1:20" x14ac:dyDescent="0.25">
      <c r="A4175">
        <v>1004209407</v>
      </c>
      <c r="B4175" t="s">
        <v>1984</v>
      </c>
      <c r="C4175" t="s">
        <v>1814</v>
      </c>
      <c r="D4175" t="s">
        <v>2871</v>
      </c>
      <c r="E4175" t="s">
        <v>4121</v>
      </c>
      <c r="F4175" t="s">
        <v>4878</v>
      </c>
      <c r="G4175" t="s">
        <v>5361</v>
      </c>
      <c r="I4175" t="s">
        <v>12239</v>
      </c>
      <c r="J4175" t="s">
        <v>18886</v>
      </c>
      <c r="K4175" t="s">
        <v>25262</v>
      </c>
      <c r="L4175" t="s">
        <v>26151</v>
      </c>
      <c r="M4175" s="1">
        <v>36707</v>
      </c>
      <c r="N4175" s="4">
        <v>24.980821917808218</v>
      </c>
      <c r="O4175" t="s">
        <v>31791</v>
      </c>
      <c r="P4175" t="s">
        <v>32873</v>
      </c>
      <c r="Q4175" t="str">
        <f>IF(militantesUbicacion[[#This Row],[genero]] = "Masculino","M",IF(militantesUbicacion[[#This Row],[genero]] = "Femenino","F","O"))</f>
        <v>F</v>
      </c>
      <c r="T4175" s="27" t="str">
        <f>CONCATENATE($H$10,$I$10,A4175,$J$10,A4175,$K$10,I4175,$L$10,TRIM(CONCATENATE(TRIM(B4175)," ",TRIM(C4175))),$M$10,TRIM(CONCATENATE(TRIM(D4175)," ",TRIM(E4175))),$N$10,militantesUbicacion[[#This Row],[departamento]],$O$10,militantesUbicacion[[#This Row],[municipio]],$P$10,militantesUbicacion[[#This Row],[Localidad]],$Q$10,militantesUbicacion[[#This Row],[Sex]],$R$10)</f>
        <v>u=Militante.objects.create(username='1004209407',password='1004209407',email='km2698957@gmail.com',first_name='YIRLI KARINA',last_name='MUÑOZ ESPAÑA',location=Puesto.objects.filter(dpto_name='HUILA',mun_name='TIMANA',comuna_name='').first(),sex='F')</v>
      </c>
    </row>
    <row r="4176" spans="1:20" x14ac:dyDescent="0.25">
      <c r="A4176">
        <v>1007284183</v>
      </c>
      <c r="B4176" t="s">
        <v>58</v>
      </c>
      <c r="C4176" t="s">
        <v>174</v>
      </c>
      <c r="D4176" t="s">
        <v>3031</v>
      </c>
      <c r="E4176" t="s">
        <v>3829</v>
      </c>
      <c r="F4176" t="s">
        <v>4878</v>
      </c>
      <c r="G4176" t="s">
        <v>5361</v>
      </c>
      <c r="I4176" t="s">
        <v>12534</v>
      </c>
      <c r="J4176" t="s">
        <v>19166</v>
      </c>
      <c r="K4176" t="s">
        <v>20090</v>
      </c>
      <c r="L4176" t="s">
        <v>26150</v>
      </c>
      <c r="M4176" s="1">
        <v>35900</v>
      </c>
      <c r="N4176" s="4">
        <v>27.19178082191781</v>
      </c>
      <c r="O4176" t="s">
        <v>32083</v>
      </c>
      <c r="P4176" t="s">
        <v>32874</v>
      </c>
      <c r="Q4176" t="str">
        <f>IF(militantesUbicacion[[#This Row],[genero]] = "Masculino","M",IF(militantesUbicacion[[#This Row],[genero]] = "Femenino","F","O"))</f>
        <v>M</v>
      </c>
      <c r="T4176" s="27" t="str">
        <f>CONCATENATE($H$10,$I$10,A4176,$J$10,A4176,$K$10,I4176,$L$10,TRIM(CONCATENATE(TRIM(B4176)," ",TRIM(C4176))),$M$10,TRIM(CONCATENATE(TRIM(D4176)," ",TRIM(E4176))),$N$10,militantesUbicacion[[#This Row],[departamento]],$O$10,militantesUbicacion[[#This Row],[municipio]],$P$10,militantesUbicacion[[#This Row],[Localidad]],$Q$10,militantesUbicacion[[#This Row],[Sex]],$R$10)</f>
        <v>u=Militante.objects.create(username='1007284183',password='1007284183',email='calderoncuencaandresfelipe@gmail.com',first_name='ANDRES FELIPE',last_name='CALDERON CUENCA',location=Puesto.objects.filter(dpto_name='HUILA',mun_name='TIMANA',comuna_name='').first(),sex='M')</v>
      </c>
    </row>
    <row r="4177" spans="1:20" x14ac:dyDescent="0.25">
      <c r="A4177">
        <v>1076904423</v>
      </c>
      <c r="B4177" t="s">
        <v>1285</v>
      </c>
      <c r="C4177" t="s">
        <v>2951</v>
      </c>
      <c r="D4177" t="s">
        <v>2369</v>
      </c>
      <c r="E4177" t="s">
        <v>4153</v>
      </c>
      <c r="F4177" t="s">
        <v>4878</v>
      </c>
      <c r="G4177" t="s">
        <v>6447</v>
      </c>
      <c r="I4177" t="s">
        <v>12789</v>
      </c>
      <c r="J4177" t="s">
        <v>19408</v>
      </c>
      <c r="K4177" t="s">
        <v>25705</v>
      </c>
      <c r="L4177" t="s">
        <v>26151</v>
      </c>
      <c r="M4177" s="1">
        <v>38487</v>
      </c>
      <c r="N4177" s="4">
        <v>20.104109589041094</v>
      </c>
      <c r="O4177" t="s">
        <v>32333</v>
      </c>
      <c r="P4177" t="s">
        <v>32874</v>
      </c>
      <c r="Q4177" t="str">
        <f>IF(militantesUbicacion[[#This Row],[genero]] = "Masculino","M",IF(militantesUbicacion[[#This Row],[genero]] = "Femenino","F","O"))</f>
        <v>F</v>
      </c>
      <c r="T4177" s="27" t="str">
        <f>CONCATENATE($H$10,$I$10,A4177,$J$10,A4177,$K$10,I4177,$L$10,TRIM(CONCATENATE(TRIM(B4177)," ",TRIM(C4177))),$M$10,TRIM(CONCATENATE(TRIM(D4177)," ",TRIM(E4177))),$N$10,militantesUbicacion[[#This Row],[departamento]],$O$10,militantesUbicacion[[#This Row],[municipio]],$P$10,militantesUbicacion[[#This Row],[Localidad]],$Q$10,militantesUbicacion[[#This Row],[Sex]],$R$10)</f>
        <v>u=Militante.objects.create(username='1076904423',password='1076904423',email='martinezmossos15@gmail.com',first_name='YIRLEY CAORY',last_name='MARTINEZ MOSSOS',location=Puesto.objects.filter(dpto_name='HUILA',mun_name='VILLAVIEJA',comuna_name='').first(),sex='F')</v>
      </c>
    </row>
    <row r="4178" spans="1:20" x14ac:dyDescent="0.25">
      <c r="A4178">
        <v>1004225658</v>
      </c>
      <c r="B4178" t="s">
        <v>1917</v>
      </c>
      <c r="C4178" t="s">
        <v>369</v>
      </c>
      <c r="D4178" t="s">
        <v>4724</v>
      </c>
      <c r="E4178" t="s">
        <v>5240</v>
      </c>
      <c r="F4178" t="s">
        <v>4878</v>
      </c>
      <c r="G4178" t="s">
        <v>6447</v>
      </c>
      <c r="I4178" t="s">
        <v>12116</v>
      </c>
      <c r="J4178" t="s">
        <v>18768</v>
      </c>
      <c r="K4178" t="s">
        <v>25164</v>
      </c>
      <c r="L4178" t="s">
        <v>26151</v>
      </c>
      <c r="M4178" s="1">
        <v>37469</v>
      </c>
      <c r="N4178" s="4">
        <v>22.893150684931506</v>
      </c>
      <c r="O4178" t="s">
        <v>31668</v>
      </c>
      <c r="P4178" t="s">
        <v>32874</v>
      </c>
      <c r="Q4178" t="str">
        <f>IF(militantesUbicacion[[#This Row],[genero]] = "Masculino","M",IF(militantesUbicacion[[#This Row],[genero]] = "Femenino","F","O"))</f>
        <v>F</v>
      </c>
      <c r="T4178" s="27" t="str">
        <f>CONCATENATE($H$10,$I$10,A4178,$J$10,A4178,$K$10,I4178,$L$10,TRIM(CONCATENATE(TRIM(B4178)," ",TRIM(C4178))),$M$10,TRIM(CONCATENATE(TRIM(D4178)," ",TRIM(E4178))),$N$10,militantesUbicacion[[#This Row],[departamento]],$O$10,militantesUbicacion[[#This Row],[municipio]],$P$10,militantesUbicacion[[#This Row],[Localidad]],$Q$10,militantesUbicacion[[#This Row],[Sex]],$R$10)</f>
        <v>u=Militante.objects.create(username='1004225658',password='1004225658',email='silviarubiano0108@gmail.com',first_name='SILVIA JULIANA',last_name='RUBIANO CLEVES',location=Puesto.objects.filter(dpto_name='HUILA',mun_name='VILLAVIEJA',comuna_name='').first(),sex='F')</v>
      </c>
    </row>
    <row r="4179" spans="1:20" x14ac:dyDescent="0.25">
      <c r="A4179">
        <v>1082216731</v>
      </c>
      <c r="B4179" t="s">
        <v>32</v>
      </c>
      <c r="C4179" t="s">
        <v>2247</v>
      </c>
      <c r="D4179" t="s">
        <v>2941</v>
      </c>
      <c r="E4179" t="s">
        <v>3092</v>
      </c>
      <c r="F4179" t="s">
        <v>4878</v>
      </c>
      <c r="G4179" t="s">
        <v>5487</v>
      </c>
      <c r="I4179" t="s">
        <v>11096</v>
      </c>
      <c r="J4179" t="s">
        <v>17779</v>
      </c>
      <c r="K4179" t="s">
        <v>24267</v>
      </c>
      <c r="L4179" t="s">
        <v>26151</v>
      </c>
      <c r="M4179" s="1">
        <v>35654</v>
      </c>
      <c r="N4179" s="4">
        <v>27.865753424657534</v>
      </c>
      <c r="O4179" t="s">
        <v>30668</v>
      </c>
      <c r="P4179" t="s">
        <v>32874</v>
      </c>
      <c r="Q4179" t="str">
        <f>IF(militantesUbicacion[[#This Row],[genero]] = "Masculino","M",IF(militantesUbicacion[[#This Row],[genero]] = "Femenino","F","O"))</f>
        <v>F</v>
      </c>
      <c r="T4179" s="27" t="str">
        <f>CONCATENATE($H$10,$I$10,A4179,$J$10,A4179,$K$10,I4179,$L$10,TRIM(CONCATENATE(TRIM(B4179)," ",TRIM(C4179))),$M$10,TRIM(CONCATENATE(TRIM(D4179)," ",TRIM(E4179))),$N$10,militantesUbicacion[[#This Row],[departamento]],$O$10,militantesUbicacion[[#This Row],[municipio]],$P$10,militantesUbicacion[[#This Row],[Localidad]],$Q$10,militantesUbicacion[[#This Row],[Sex]],$R$10)</f>
        <v>u=Militante.objects.create(username='1082216731',password='1082216731',email='rojasfernanda0812@gmail.com',first_name='MARIA FERNANDA',last_name='CAMACHO ROJAS',location=Puesto.objects.filter(dpto_name='HUILA',mun_name='YAGUARA',comuna_name='').first(),sex='F')</v>
      </c>
    </row>
    <row r="4180" spans="1:20" x14ac:dyDescent="0.25">
      <c r="A4180">
        <v>1004305017</v>
      </c>
      <c r="B4180" t="s">
        <v>67</v>
      </c>
      <c r="C4180" t="s">
        <v>2158</v>
      </c>
      <c r="D4180" t="s">
        <v>4056</v>
      </c>
      <c r="E4180" t="s">
        <v>4991</v>
      </c>
      <c r="F4180" t="s">
        <v>4878</v>
      </c>
      <c r="G4180" t="s">
        <v>5487</v>
      </c>
      <c r="I4180" t="s">
        <v>11097</v>
      </c>
      <c r="J4180" t="s">
        <v>17780</v>
      </c>
      <c r="K4180" t="s">
        <v>24268</v>
      </c>
      <c r="L4180" t="s">
        <v>26150</v>
      </c>
      <c r="M4180" s="1">
        <v>36663</v>
      </c>
      <c r="N4180" s="4">
        <v>25.101369863013698</v>
      </c>
      <c r="O4180" t="s">
        <v>30669</v>
      </c>
      <c r="P4180" t="s">
        <v>32874</v>
      </c>
      <c r="Q4180" t="str">
        <f>IF(militantesUbicacion[[#This Row],[genero]] = "Masculino","M",IF(militantesUbicacion[[#This Row],[genero]] = "Femenino","F","O"))</f>
        <v>M</v>
      </c>
      <c r="T4180" s="27" t="str">
        <f>CONCATENATE($H$10,$I$10,A4180,$J$10,A4180,$K$10,I4180,$L$10,TRIM(CONCATENATE(TRIM(B4180)," ",TRIM(C4180))),$M$10,TRIM(CONCATENATE(TRIM(D4180)," ",TRIM(E4180))),$N$10,militantesUbicacion[[#This Row],[departamento]],$O$10,militantesUbicacion[[#This Row],[municipio]],$P$10,militantesUbicacion[[#This Row],[Localidad]],$Q$10,militantesUbicacion[[#This Row],[Sex]],$R$10)</f>
        <v>u=Militante.objects.create(username='1004305017',password='1004305017',email='manueltrujillo222@gmail.com',first_name='MANUEL',last_name='TRUJILLO LEIVA',location=Puesto.objects.filter(dpto_name='HUILA',mun_name='YAGUARA',comuna_name='').first(),sex='M')</v>
      </c>
    </row>
    <row r="4181" spans="1:20" x14ac:dyDescent="0.25">
      <c r="A4181">
        <v>1131077565</v>
      </c>
      <c r="B4181" t="s">
        <v>650</v>
      </c>
      <c r="C4181" t="s">
        <v>2325</v>
      </c>
      <c r="D4181" t="s">
        <v>3051</v>
      </c>
      <c r="E4181" t="s">
        <v>3140</v>
      </c>
      <c r="F4181" t="s">
        <v>5952</v>
      </c>
      <c r="G4181" t="s">
        <v>1461</v>
      </c>
      <c r="I4181" t="s">
        <v>8843</v>
      </c>
      <c r="J4181" t="s">
        <v>15631</v>
      </c>
      <c r="K4181" t="s">
        <v>22228</v>
      </c>
      <c r="L4181" t="s">
        <v>26151</v>
      </c>
      <c r="M4181" s="1">
        <v>36051</v>
      </c>
      <c r="N4181" s="4">
        <v>26.778082191780822</v>
      </c>
      <c r="O4181" t="s">
        <v>28441</v>
      </c>
      <c r="P4181" t="s">
        <v>32874</v>
      </c>
      <c r="Q4181" t="str">
        <f>IF(militantesUbicacion[[#This Row],[genero]] = "Masculino","M",IF(militantesUbicacion[[#This Row],[genero]] = "Femenino","F","O"))</f>
        <v>F</v>
      </c>
      <c r="T4181" s="27" t="str">
        <f>CONCATENATE($H$10,$I$10,A4181,$J$10,A4181,$K$10,I4181,$L$10,TRIM(CONCATENATE(TRIM(B4181)," ",TRIM(C4181))),$M$10,TRIM(CONCATENATE(TRIM(D4181)," ",TRIM(E4181))),$N$10,militantesUbicacion[[#This Row],[departamento]],$O$10,militantesUbicacion[[#This Row],[municipio]],$P$10,militantesUbicacion[[#This Row],[Localidad]],$Q$10,militantesUbicacion[[#This Row],[Sex]],$R$10)</f>
        <v>u=Militante.objects.create(username='1131077565',password='1131077565',email='estefanysantiago13@gmail.com',first_name='ESTEFANY DEL CARMEN',last_name='HERRERA ARIAS',location=Puesto.objects.filter(dpto_name='LA GUAJIRA',mun_name='ALBANIA',comuna_name='').first(),sex='F')</v>
      </c>
    </row>
    <row r="4182" spans="1:20" x14ac:dyDescent="0.25">
      <c r="A4182">
        <v>1122809438</v>
      </c>
      <c r="B4182" t="s">
        <v>177</v>
      </c>
      <c r="C4182" t="s">
        <v>2311</v>
      </c>
      <c r="D4182" t="s">
        <v>3387</v>
      </c>
      <c r="F4182" t="s">
        <v>5952</v>
      </c>
      <c r="G4182" t="s">
        <v>1461</v>
      </c>
      <c r="I4182" t="s">
        <v>8869</v>
      </c>
      <c r="J4182" t="s">
        <v>15657</v>
      </c>
      <c r="K4182" t="s">
        <v>22255</v>
      </c>
      <c r="L4182" t="s">
        <v>26151</v>
      </c>
      <c r="M4182" s="1">
        <v>36459</v>
      </c>
      <c r="N4182" s="4">
        <v>25.660273972602738</v>
      </c>
      <c r="O4182" t="s">
        <v>28468</v>
      </c>
      <c r="P4182" t="s">
        <v>32874</v>
      </c>
      <c r="Q4182" t="str">
        <f>IF(militantesUbicacion[[#This Row],[genero]] = "Masculino","M",IF(militantesUbicacion[[#This Row],[genero]] = "Femenino","F","O"))</f>
        <v>F</v>
      </c>
      <c r="T4182" s="27" t="str">
        <f>CONCATENATE($H$10,$I$10,A4182,$J$10,A4182,$K$10,I4182,$L$10,TRIM(CONCATENATE(TRIM(B4182)," ",TRIM(C4182))),$M$10,TRIM(CONCATENATE(TRIM(D4182)," ",TRIM(E4182))),$N$10,militantesUbicacion[[#This Row],[departamento]],$O$10,militantesUbicacion[[#This Row],[municipio]],$P$10,militantesUbicacion[[#This Row],[Localidad]],$Q$10,militantesUbicacion[[#This Row],[Sex]],$R$10)</f>
        <v>u=Militante.objects.create(username='1122809438',password='1122809438',email='1122809438alixsau2019@gmail.com',first_name='LAURA CAMILA',last_name='MERCADO',location=Puesto.objects.filter(dpto_name='LA GUAJIRA',mun_name='ALBANIA',comuna_name='').first(),sex='F')</v>
      </c>
    </row>
    <row r="4183" spans="1:20" x14ac:dyDescent="0.25">
      <c r="A4183">
        <v>1006816328</v>
      </c>
      <c r="B4183" t="s">
        <v>32</v>
      </c>
      <c r="C4183" t="s">
        <v>2247</v>
      </c>
      <c r="D4183" t="s">
        <v>3163</v>
      </c>
      <c r="E4183" t="s">
        <v>3565</v>
      </c>
      <c r="F4183" t="s">
        <v>5952</v>
      </c>
      <c r="G4183" t="s">
        <v>1461</v>
      </c>
      <c r="I4183" t="s">
        <v>8948</v>
      </c>
      <c r="J4183" t="s">
        <v>15735</v>
      </c>
      <c r="K4183" t="s">
        <v>22332</v>
      </c>
      <c r="L4183" t="s">
        <v>26151</v>
      </c>
      <c r="M4183" s="1">
        <v>36258</v>
      </c>
      <c r="N4183" s="4">
        <v>26.210958904109589</v>
      </c>
      <c r="O4183" t="s">
        <v>28549</v>
      </c>
      <c r="P4183" t="s">
        <v>32874</v>
      </c>
      <c r="Q4183" t="str">
        <f>IF(militantesUbicacion[[#This Row],[genero]] = "Masculino","M",IF(militantesUbicacion[[#This Row],[genero]] = "Femenino","F","O"))</f>
        <v>F</v>
      </c>
      <c r="T4183" s="27" t="str">
        <f>CONCATENATE($H$10,$I$10,A4183,$J$10,A4183,$K$10,I4183,$L$10,TRIM(CONCATENATE(TRIM(B4183)," ",TRIM(C4183))),$M$10,TRIM(CONCATENATE(TRIM(D4183)," ",TRIM(E4183))),$N$10,militantesUbicacion[[#This Row],[departamento]],$O$10,militantesUbicacion[[#This Row],[municipio]],$P$10,militantesUbicacion[[#This Row],[Localidad]],$Q$10,militantesUbicacion[[#This Row],[Sex]],$R$10)</f>
        <v>u=Militante.objects.create(username='1006816328',password='1006816328',email='marfern2019@gmail.com',first_name='MARIA FERNANDA',last_name='ALVARADO BORJA',location=Puesto.objects.filter(dpto_name='LA GUAJIRA',mun_name='ALBANIA',comuna_name='').first(),sex='F')</v>
      </c>
    </row>
    <row r="4184" spans="1:20" x14ac:dyDescent="0.25">
      <c r="A4184">
        <v>1193563319</v>
      </c>
      <c r="B4184" t="s">
        <v>453</v>
      </c>
      <c r="C4184" t="s">
        <v>2249</v>
      </c>
      <c r="D4184" t="s">
        <v>3284</v>
      </c>
      <c r="E4184" t="s">
        <v>3140</v>
      </c>
      <c r="F4184" t="s">
        <v>5952</v>
      </c>
      <c r="G4184" t="s">
        <v>6463</v>
      </c>
      <c r="I4184" t="s">
        <v>8887</v>
      </c>
      <c r="J4184" t="s">
        <v>15674</v>
      </c>
      <c r="K4184" t="s">
        <v>22273</v>
      </c>
      <c r="L4184" t="s">
        <v>26150</v>
      </c>
      <c r="M4184" s="1">
        <v>36701</v>
      </c>
      <c r="N4184" s="4">
        <v>24.997260273972604</v>
      </c>
      <c r="O4184" t="s">
        <v>28486</v>
      </c>
      <c r="P4184" t="s">
        <v>32874</v>
      </c>
      <c r="Q4184" t="str">
        <f>IF(militantesUbicacion[[#This Row],[genero]] = "Masculino","M",IF(militantesUbicacion[[#This Row],[genero]] = "Femenino","F","O"))</f>
        <v>M</v>
      </c>
      <c r="T4184" s="27" t="str">
        <f>CONCATENATE($H$10,$I$10,A4184,$J$10,A4184,$K$10,I4184,$L$10,TRIM(CONCATENATE(TRIM(B4184)," ",TRIM(C4184))),$M$10,TRIM(CONCATENATE(TRIM(D4184)," ",TRIM(E4184))),$N$10,militantesUbicacion[[#This Row],[departamento]],$O$10,militantesUbicacion[[#This Row],[municipio]],$P$10,militantesUbicacion[[#This Row],[Localidad]],$Q$10,militantesUbicacion[[#This Row],[Sex]],$R$10)</f>
        <v>u=Militante.objects.create(username='1193563319',password='1193563319',email='carrillo-trujillo47@hotmail.com',first_name='JEISON CAMILO',last_name='TRUJILLO ARIAS',location=Puesto.objects.filter(dpto_name='LA GUAJIRA',mun_name='BARRANCAS',comuna_name='').first(),sex='M')</v>
      </c>
    </row>
    <row r="4185" spans="1:20" x14ac:dyDescent="0.25">
      <c r="A4185">
        <v>1006817433</v>
      </c>
      <c r="B4185" t="s">
        <v>144</v>
      </c>
      <c r="C4185" t="s">
        <v>2640</v>
      </c>
      <c r="D4185" t="s">
        <v>1413</v>
      </c>
      <c r="E4185" t="s">
        <v>3653</v>
      </c>
      <c r="F4185" t="s">
        <v>5952</v>
      </c>
      <c r="G4185" t="s">
        <v>6463</v>
      </c>
      <c r="I4185" t="s">
        <v>9140</v>
      </c>
      <c r="J4185" t="s">
        <v>15918</v>
      </c>
      <c r="K4185" t="s">
        <v>22503</v>
      </c>
      <c r="L4185" t="s">
        <v>26151</v>
      </c>
      <c r="M4185" s="1">
        <v>35436</v>
      </c>
      <c r="N4185" s="4">
        <v>28.463013698630139</v>
      </c>
      <c r="O4185" t="s">
        <v>28741</v>
      </c>
      <c r="P4185" t="s">
        <v>32874</v>
      </c>
      <c r="Q4185" t="str">
        <f>IF(militantesUbicacion[[#This Row],[genero]] = "Masculino","M",IF(militantesUbicacion[[#This Row],[genero]] = "Femenino","F","O"))</f>
        <v>F</v>
      </c>
      <c r="T4185" s="27" t="str">
        <f>CONCATENATE($H$10,$I$10,A4185,$J$10,A4185,$K$10,I4185,$L$10,TRIM(CONCATENATE(TRIM(B4185)," ",TRIM(C4185))),$M$10,TRIM(CONCATENATE(TRIM(D4185)," ",TRIM(E4185))),$N$10,militantesUbicacion[[#This Row],[departamento]],$O$10,militantesUbicacion[[#This Row],[municipio]],$P$10,militantesUbicacion[[#This Row],[Localidad]],$Q$10,militantesUbicacion[[#This Row],[Sex]],$R$10)</f>
        <v>u=Militante.objects.create(username='1006817433',password='1006817433',email='1006817433maykaiseu@gmail.com',first_name='ROSA TEREZA',last_name='BOLIVAR BRITO',location=Puesto.objects.filter(dpto_name='LA GUAJIRA',mun_name='BARRANCAS',comuna_name='').first(),sex='F')</v>
      </c>
    </row>
    <row r="4186" spans="1:20" x14ac:dyDescent="0.25">
      <c r="A4186">
        <v>1192904851</v>
      </c>
      <c r="B4186" t="s">
        <v>122</v>
      </c>
      <c r="D4186" t="s">
        <v>5530</v>
      </c>
      <c r="E4186" t="s">
        <v>5530</v>
      </c>
      <c r="F4186" t="s">
        <v>5952</v>
      </c>
      <c r="G4186" t="s">
        <v>6463</v>
      </c>
      <c r="I4186" t="s">
        <v>12336</v>
      </c>
      <c r="J4186" t="s">
        <v>18981</v>
      </c>
      <c r="K4186" t="s">
        <v>25347</v>
      </c>
      <c r="L4186" t="s">
        <v>26151</v>
      </c>
      <c r="M4186" s="1">
        <v>36321</v>
      </c>
      <c r="N4186" s="4">
        <v>26.038356164383561</v>
      </c>
      <c r="O4186" t="s">
        <v>31887</v>
      </c>
      <c r="P4186" t="s">
        <v>32873</v>
      </c>
      <c r="Q4186" t="str">
        <f>IF(militantesUbicacion[[#This Row],[genero]] = "Masculino","M",IF(militantesUbicacion[[#This Row],[genero]] = "Femenino","F","O"))</f>
        <v>F</v>
      </c>
      <c r="T4186" s="27" t="str">
        <f>CONCATENATE($H$10,$I$10,A4186,$J$10,A4186,$K$10,I4186,$L$10,TRIM(CONCATENATE(TRIM(B4186)," ",TRIM(C4186))),$M$10,TRIM(CONCATENATE(TRIM(D4186)," ",TRIM(E4186))),$N$10,militantesUbicacion[[#This Row],[departamento]],$O$10,militantesUbicacion[[#This Row],[municipio]],$P$10,militantesUbicacion[[#This Row],[Localidad]],$Q$10,militantesUbicacion[[#This Row],[Sex]],$R$10)</f>
        <v>u=Militante.objects.create(username='1192904851',password='1192904851',email='saraepuay82@gmail.com',first_name='SARA',last_name='EPIAYU EPIAYU',location=Puesto.objects.filter(dpto_name='LA GUAJIRA',mun_name='BARRANCAS',comuna_name='').first(),sex='F')</v>
      </c>
    </row>
    <row r="4187" spans="1:20" x14ac:dyDescent="0.25">
      <c r="A4187">
        <v>1193276791</v>
      </c>
      <c r="B4187" t="s">
        <v>2077</v>
      </c>
      <c r="C4187" t="s">
        <v>2158</v>
      </c>
      <c r="D4187" t="s">
        <v>3403</v>
      </c>
      <c r="E4187" t="s">
        <v>4846</v>
      </c>
      <c r="F4187" t="s">
        <v>5952</v>
      </c>
      <c r="G4187" t="s">
        <v>6295</v>
      </c>
      <c r="I4187" t="s">
        <v>12814</v>
      </c>
      <c r="J4187" t="s">
        <v>19431</v>
      </c>
      <c r="K4187" t="s">
        <v>25723</v>
      </c>
      <c r="L4187" t="s">
        <v>26151</v>
      </c>
      <c r="M4187" s="1">
        <v>37073</v>
      </c>
      <c r="N4187" s="4">
        <v>23.978082191780821</v>
      </c>
      <c r="O4187" t="s">
        <v>32356</v>
      </c>
      <c r="P4187" t="s">
        <v>32874</v>
      </c>
      <c r="Q4187" t="str">
        <f>IF(militantesUbicacion[[#This Row],[genero]] = "Masculino","M",IF(militantesUbicacion[[#This Row],[genero]] = "Femenino","F","O"))</f>
        <v>F</v>
      </c>
      <c r="T4187" s="27" t="str">
        <f>CONCATENATE($H$10,$I$10,A4187,$J$10,A4187,$K$10,I4187,$L$10,TRIM(CONCATENATE(TRIM(B4187)," ",TRIM(C4187))),$M$10,TRIM(CONCATENATE(TRIM(D4187)," ",TRIM(E4187))),$N$10,militantesUbicacion[[#This Row],[departamento]],$O$10,militantesUbicacion[[#This Row],[municipio]],$P$10,militantesUbicacion[[#This Row],[Localidad]],$Q$10,militantesUbicacion[[#This Row],[Sex]],$R$10)</f>
        <v>u=Militante.objects.create(username='1193276791',password='1193276791',email='laujarabu123@gmail.com',first_name='LAURENA',last_name='ARIAS JARABA',location=Puesto.objects.filter(dpto_name='LA GUAJIRA',mun_name='DIBULLA',comuna_name='').first(),sex='F')</v>
      </c>
    </row>
    <row r="4188" spans="1:20" x14ac:dyDescent="0.25">
      <c r="A4188">
        <v>1006615839</v>
      </c>
      <c r="B4188" t="s">
        <v>408</v>
      </c>
      <c r="C4188" t="s">
        <v>1876</v>
      </c>
      <c r="D4188" t="s">
        <v>3459</v>
      </c>
      <c r="E4188" t="s">
        <v>3074</v>
      </c>
      <c r="F4188" t="s">
        <v>5952</v>
      </c>
      <c r="G4188" t="s">
        <v>6295</v>
      </c>
      <c r="I4188" t="s">
        <v>12870</v>
      </c>
      <c r="J4188" t="s">
        <v>19484</v>
      </c>
      <c r="K4188" t="s">
        <v>25765</v>
      </c>
      <c r="L4188" t="s">
        <v>26151</v>
      </c>
      <c r="M4188" s="1">
        <v>37513</v>
      </c>
      <c r="N4188" s="4">
        <v>22.772602739726029</v>
      </c>
      <c r="O4188" t="s">
        <v>32411</v>
      </c>
      <c r="P4188" t="s">
        <v>32873</v>
      </c>
      <c r="Q4188" t="str">
        <f>IF(militantesUbicacion[[#This Row],[genero]] = "Masculino","M",IF(militantesUbicacion[[#This Row],[genero]] = "Femenino","F","O"))</f>
        <v>F</v>
      </c>
      <c r="T4188" s="27" t="str">
        <f>CONCATENATE($H$10,$I$10,A4188,$J$10,A4188,$K$10,I4188,$L$10,TRIM(CONCATENATE(TRIM(B4188)," ",TRIM(C4188))),$M$10,TRIM(CONCATENATE(TRIM(D4188)," ",TRIM(E4188))),$N$10,militantesUbicacion[[#This Row],[departamento]],$O$10,militantesUbicacion[[#This Row],[municipio]],$P$10,militantesUbicacion[[#This Row],[Localidad]],$Q$10,militantesUbicacion[[#This Row],[Sex]],$R$10)</f>
        <v>u=Militante.objects.create(username='1006615839',password='1006615839',email='valemipaper@gmail.com',first_name='VALERIA MICHEL',last_name='PADILLA PEREZ',location=Puesto.objects.filter(dpto_name='LA GUAJIRA',mun_name='DIBULLA',comuna_name='').first(),sex='F')</v>
      </c>
    </row>
    <row r="4189" spans="1:20" x14ac:dyDescent="0.25">
      <c r="A4189">
        <v>1192777824</v>
      </c>
      <c r="B4189" t="s">
        <v>470</v>
      </c>
      <c r="C4189" t="s">
        <v>2350</v>
      </c>
      <c r="D4189" t="s">
        <v>4616</v>
      </c>
      <c r="E4189" t="s">
        <v>5729</v>
      </c>
      <c r="F4189" t="s">
        <v>5952</v>
      </c>
      <c r="G4189" t="s">
        <v>3117</v>
      </c>
      <c r="I4189" t="s">
        <v>8177</v>
      </c>
      <c r="J4189" t="s">
        <v>14971</v>
      </c>
      <c r="K4189" t="s">
        <v>21557</v>
      </c>
      <c r="L4189" t="s">
        <v>26151</v>
      </c>
      <c r="M4189" s="1">
        <v>36390</v>
      </c>
      <c r="N4189" s="4">
        <v>25.849315068493151</v>
      </c>
      <c r="O4189" t="s">
        <v>27772</v>
      </c>
      <c r="P4189" t="s">
        <v>32874</v>
      </c>
      <c r="Q4189" t="str">
        <f>IF(militantesUbicacion[[#This Row],[genero]] = "Masculino","M",IF(militantesUbicacion[[#This Row],[genero]] = "Femenino","F","O"))</f>
        <v>F</v>
      </c>
      <c r="T4189" s="27" t="str">
        <f>CONCATENATE($H$10,$I$10,A4189,$J$10,A4189,$K$10,I4189,$L$10,TRIM(CONCATENATE(TRIM(B4189)," ",TRIM(C4189))),$M$10,TRIM(CONCATENATE(TRIM(D4189)," ",TRIM(E4189))),$N$10,militantesUbicacion[[#This Row],[departamento]],$O$10,militantesUbicacion[[#This Row],[municipio]],$P$10,militantesUbicacion[[#This Row],[Localidad]],$Q$10,militantesUbicacion[[#This Row],[Sex]],$R$10)</f>
        <v>u=Militante.objects.create(username='1192777824',password='1192777824',email='1192777824cyccaribe@gmail.com',first_name='CAROL JULIANA',last_name='IPUANA LOPERENA',location=Puesto.objects.filter(dpto_name='LA GUAJIRA',mun_name='FONSECA',comuna_name='').first(),sex='F')</v>
      </c>
    </row>
    <row r="4190" spans="1:20" x14ac:dyDescent="0.25">
      <c r="A4190">
        <v>1193431772</v>
      </c>
      <c r="B4190" t="s">
        <v>29</v>
      </c>
      <c r="C4190" t="s">
        <v>2244</v>
      </c>
      <c r="D4190" t="s">
        <v>2369</v>
      </c>
      <c r="E4190" t="s">
        <v>3140</v>
      </c>
      <c r="F4190" t="s">
        <v>5952</v>
      </c>
      <c r="G4190" t="s">
        <v>3117</v>
      </c>
      <c r="I4190" t="s">
        <v>10380</v>
      </c>
      <c r="J4190" t="s">
        <v>17085</v>
      </c>
      <c r="K4190" t="s">
        <v>23627</v>
      </c>
      <c r="L4190" t="s">
        <v>26150</v>
      </c>
      <c r="M4190" s="1">
        <v>35654</v>
      </c>
      <c r="N4190" s="4">
        <v>27.865753424657534</v>
      </c>
      <c r="O4190" t="s">
        <v>29959</v>
      </c>
      <c r="P4190" t="s">
        <v>32874</v>
      </c>
      <c r="Q4190" t="str">
        <f>IF(militantesUbicacion[[#This Row],[genero]] = "Masculino","M",IF(militantesUbicacion[[#This Row],[genero]] = "Femenino","F","O"))</f>
        <v>M</v>
      </c>
      <c r="T4190" s="27" t="str">
        <f>CONCATENATE($H$10,$I$10,A4190,$J$10,A4190,$K$10,I4190,$L$10,TRIM(CONCATENATE(TRIM(B4190)," ",TRIM(C4190))),$M$10,TRIM(CONCATENATE(TRIM(D4190)," ",TRIM(E4190))),$N$10,militantesUbicacion[[#This Row],[departamento]],$O$10,militantesUbicacion[[#This Row],[municipio]],$P$10,militantesUbicacion[[#This Row],[Localidad]],$Q$10,militantesUbicacion[[#This Row],[Sex]],$R$10)</f>
        <v>u=Militante.objects.create(username='1193431772',password='1193431772',email='carlosmarioma43@gmail.com',first_name='CARLOS MARIO',last_name='MARTINEZ ARIAS',location=Puesto.objects.filter(dpto_name='LA GUAJIRA',mun_name='FONSECA',comuna_name='').first(),sex='M')</v>
      </c>
    </row>
    <row r="4191" spans="1:20" x14ac:dyDescent="0.25">
      <c r="A4191">
        <v>1193433399</v>
      </c>
      <c r="B4191" t="s">
        <v>1697</v>
      </c>
      <c r="C4191" t="s">
        <v>2170</v>
      </c>
      <c r="D4191" t="s">
        <v>3139</v>
      </c>
      <c r="E4191" t="s">
        <v>839</v>
      </c>
      <c r="F4191" t="s">
        <v>5952</v>
      </c>
      <c r="G4191" t="s">
        <v>3117</v>
      </c>
      <c r="I4191" t="s">
        <v>10470</v>
      </c>
      <c r="J4191" t="s">
        <v>17175</v>
      </c>
      <c r="K4191" t="s">
        <v>23711</v>
      </c>
      <c r="L4191" t="s">
        <v>26150</v>
      </c>
      <c r="M4191" s="1">
        <v>36804</v>
      </c>
      <c r="N4191" s="4">
        <v>24.715068493150685</v>
      </c>
      <c r="O4191" t="s">
        <v>30049</v>
      </c>
      <c r="P4191" t="s">
        <v>32874</v>
      </c>
      <c r="Q4191" t="str">
        <f>IF(militantesUbicacion[[#This Row],[genero]] = "Masculino","M",IF(militantesUbicacion[[#This Row],[genero]] = "Femenino","F","O"))</f>
        <v>M</v>
      </c>
      <c r="T4191" s="27" t="str">
        <f>CONCATENATE($H$10,$I$10,A4191,$J$10,A4191,$K$10,I4191,$L$10,TRIM(CONCATENATE(TRIM(B4191)," ",TRIM(C4191))),$M$10,TRIM(CONCATENATE(TRIM(D4191)," ",TRIM(E4191))),$N$10,militantesUbicacion[[#This Row],[departamento]],$O$10,militantesUbicacion[[#This Row],[municipio]],$P$10,militantesUbicacion[[#This Row],[Localidad]],$Q$10,militantesUbicacion[[#This Row],[Sex]],$R$10)</f>
        <v>u=Militante.objects.create(username='1193433399',password='1193433399',email='diovanis2000@hotmail.com',first_name='DIOVANYS DE JESUS',last_name='DUARTE CASTRO',location=Puesto.objects.filter(dpto_name='LA GUAJIRA',mun_name='FONSECA',comuna_name='').first(),sex='M')</v>
      </c>
    </row>
    <row r="4192" spans="1:20" x14ac:dyDescent="0.25">
      <c r="A4192">
        <v>1065566720</v>
      </c>
      <c r="B4192" t="s">
        <v>792</v>
      </c>
      <c r="C4192" t="s">
        <v>2542</v>
      </c>
      <c r="D4192" t="s">
        <v>5410</v>
      </c>
      <c r="E4192" t="s">
        <v>4794</v>
      </c>
      <c r="F4192" t="s">
        <v>5952</v>
      </c>
      <c r="G4192" t="s">
        <v>3117</v>
      </c>
      <c r="I4192" t="s">
        <v>11159</v>
      </c>
      <c r="J4192" t="s">
        <v>17841</v>
      </c>
      <c r="K4192" t="s">
        <v>24330</v>
      </c>
      <c r="L4192" t="s">
        <v>26150</v>
      </c>
      <c r="M4192" s="1">
        <v>37343</v>
      </c>
      <c r="N4192" s="4">
        <v>23.238356164383561</v>
      </c>
      <c r="O4192" t="s">
        <v>30731</v>
      </c>
      <c r="P4192" t="s">
        <v>32874</v>
      </c>
      <c r="Q4192" t="str">
        <f>IF(militantesUbicacion[[#This Row],[genero]] = "Masculino","M",IF(militantesUbicacion[[#This Row],[genero]] = "Femenino","F","O"))</f>
        <v>M</v>
      </c>
      <c r="T4192" s="27" t="str">
        <f>CONCATENATE($H$10,$I$10,A4192,$J$10,A4192,$K$10,I4192,$L$10,TRIM(CONCATENATE(TRIM(B4192)," ",TRIM(C4192))),$M$10,TRIM(CONCATENATE(TRIM(D4192)," ",TRIM(E4192))),$N$10,militantesUbicacion[[#This Row],[departamento]],$O$10,militantesUbicacion[[#This Row],[municipio]],$P$10,militantesUbicacion[[#This Row],[Localidad]],$Q$10,militantesUbicacion[[#This Row],[Sex]],$R$10)</f>
        <v>u=Militante.objects.create(username='1065566720',password='1065566720',email='danilopupo15@gmail.com',first_name='DANILO SANTOS',last_name='PUPO DAZA',location=Puesto.objects.filter(dpto_name='LA GUAJIRA',mun_name='FONSECA',comuna_name='').first(),sex='M')</v>
      </c>
    </row>
    <row r="4193" spans="1:20" x14ac:dyDescent="0.25">
      <c r="A4193">
        <v>1193437026</v>
      </c>
      <c r="B4193" t="s">
        <v>1086</v>
      </c>
      <c r="C4193" t="s">
        <v>2255</v>
      </c>
      <c r="D4193" t="s">
        <v>3139</v>
      </c>
      <c r="E4193" t="s">
        <v>3026</v>
      </c>
      <c r="F4193" t="s">
        <v>5952</v>
      </c>
      <c r="G4193" t="s">
        <v>6394</v>
      </c>
      <c r="I4193" t="s">
        <v>7794</v>
      </c>
      <c r="J4193" t="s">
        <v>14578</v>
      </c>
      <c r="K4193" t="s">
        <v>21142</v>
      </c>
      <c r="L4193" t="s">
        <v>26151</v>
      </c>
      <c r="M4193" s="1">
        <v>36308</v>
      </c>
      <c r="N4193" s="4">
        <v>26.073972602739726</v>
      </c>
      <c r="O4193" t="s">
        <v>27386</v>
      </c>
      <c r="P4193" t="s">
        <v>32874</v>
      </c>
      <c r="Q4193" t="str">
        <f>IF(militantesUbicacion[[#This Row],[genero]] = "Masculino","M",IF(militantesUbicacion[[#This Row],[genero]] = "Femenino","F","O"))</f>
        <v>F</v>
      </c>
      <c r="T4193" s="27" t="str">
        <f>CONCATENATE($H$10,$I$10,A4193,$J$10,A4193,$K$10,I4193,$L$10,TRIM(CONCATENATE(TRIM(B4193)," ",TRIM(C4193))),$M$10,TRIM(CONCATENATE(TRIM(D4193)," ",TRIM(E4193))),$N$10,militantesUbicacion[[#This Row],[departamento]],$O$10,militantesUbicacion[[#This Row],[municipio]],$P$10,militantesUbicacion[[#This Row],[Localidad]],$Q$10,militantesUbicacion[[#This Row],[Sex]],$R$10)</f>
        <v>u=Militante.objects.create(username='1193437026',password='1193437026',email='bleidis.carolina.duarte@gmail.com',first_name='BLEIDIS CAROLINA',last_name='DUARTE GONZALEZ',location=Puesto.objects.filter(dpto_name='LA GUAJIRA',mun_name='HATONUEVO',comuna_name='').first(),sex='F')</v>
      </c>
    </row>
    <row r="4194" spans="1:20" x14ac:dyDescent="0.25">
      <c r="A4194">
        <v>1006892763</v>
      </c>
      <c r="B4194" t="s">
        <v>1159</v>
      </c>
      <c r="C4194" t="s">
        <v>2171</v>
      </c>
      <c r="D4194" t="s">
        <v>3515</v>
      </c>
      <c r="E4194" t="s">
        <v>4073</v>
      </c>
      <c r="F4194" t="s">
        <v>5952</v>
      </c>
      <c r="G4194" t="s">
        <v>6316</v>
      </c>
      <c r="H4194" t="s">
        <v>32916</v>
      </c>
      <c r="I4194" t="s">
        <v>7923</v>
      </c>
      <c r="J4194" t="s">
        <v>14714</v>
      </c>
      <c r="K4194" t="s">
        <v>21286</v>
      </c>
      <c r="L4194" t="s">
        <v>26150</v>
      </c>
      <c r="M4194" s="1">
        <v>37376</v>
      </c>
      <c r="N4194" s="4">
        <v>23.147945205479452</v>
      </c>
      <c r="O4194" t="s">
        <v>27517</v>
      </c>
      <c r="P4194" t="s">
        <v>32874</v>
      </c>
      <c r="Q4194" t="str">
        <f>IF(militantesUbicacion[[#This Row],[genero]] = "Masculino","M",IF(militantesUbicacion[[#This Row],[genero]] = "Femenino","F","O"))</f>
        <v>M</v>
      </c>
      <c r="T4194" s="27" t="str">
        <f>CONCATENATE($H$10,$I$10,A4194,$J$10,A4194,$K$10,I4194,$L$10,TRIM(CONCATENATE(TRIM(B4194)," ",TRIM(C4194))),$M$10,TRIM(CONCATENATE(TRIM(D4194)," ",TRIM(E4194))),$N$10,militantesUbicacion[[#This Row],[departamento]],$O$10,militantesUbicacion[[#This Row],[municipio]],$P$10,militantesUbicacion[[#This Row],[Localidad]],$Q$10,militantesUbicacion[[#This Row],[Sex]],$R$10)</f>
        <v>u=Militante.objects.create(username='1006892763',password='1006892763',email='hectorherazo654@gmail.com',first_name='HECTOR DE JESUS',last_name='VILLANUEVA HERAZO',location=Puesto.objects.filter(dpto_name='LA GUAJIRA',mun_name='MAICAO',comuna_name='COMUNA 5').first(),sex='M')</v>
      </c>
    </row>
    <row r="4195" spans="1:20" x14ac:dyDescent="0.25">
      <c r="A4195">
        <v>1006816579</v>
      </c>
      <c r="B4195" t="s">
        <v>675</v>
      </c>
      <c r="C4195" t="s">
        <v>67</v>
      </c>
      <c r="D4195" t="s">
        <v>3074</v>
      </c>
      <c r="E4195" t="s">
        <v>2851</v>
      </c>
      <c r="F4195" t="s">
        <v>5952</v>
      </c>
      <c r="G4195" t="s">
        <v>6316</v>
      </c>
      <c r="H4195" t="s">
        <v>32936</v>
      </c>
      <c r="I4195" t="s">
        <v>7188</v>
      </c>
      <c r="J4195" t="s">
        <v>13959</v>
      </c>
      <c r="K4195" t="s">
        <v>20526</v>
      </c>
      <c r="L4195" t="s">
        <v>26150</v>
      </c>
      <c r="M4195" s="1">
        <v>37495</v>
      </c>
      <c r="N4195" s="4">
        <v>22.82191780821918</v>
      </c>
      <c r="O4195" t="s">
        <v>26775</v>
      </c>
      <c r="P4195" t="s">
        <v>32874</v>
      </c>
      <c r="Q4195" t="str">
        <f>IF(militantesUbicacion[[#This Row],[genero]] = "Masculino","M",IF(militantesUbicacion[[#This Row],[genero]] = "Femenino","F","O"))</f>
        <v>M</v>
      </c>
      <c r="T4195" s="27" t="str">
        <f>CONCATENATE($H$10,$I$10,A4195,$J$10,A4195,$K$10,I4195,$L$10,TRIM(CONCATENATE(TRIM(B4195)," ",TRIM(C4195))),$M$10,TRIM(CONCATENATE(TRIM(D4195)," ",TRIM(E4195))),$N$10,militantesUbicacion[[#This Row],[departamento]],$O$10,militantesUbicacion[[#This Row],[municipio]],$P$10,militantesUbicacion[[#This Row],[Localidad]],$Q$10,militantesUbicacion[[#This Row],[Sex]],$R$10)</f>
        <v>u=Militante.objects.create(username='1006816579',password='1006816579',email='Abraham.perez.edu.co@gmail.com',first_name='HABRAHAM MANUEL',last_name='PEREZ TORRES',location=Puesto.objects.filter(dpto_name='LA GUAJIRA',mun_name='MAICAO',comuna_name='COMUNA 4').first(),sex='M')</v>
      </c>
    </row>
    <row r="4196" spans="1:20" x14ac:dyDescent="0.25">
      <c r="A4196">
        <v>1006892792</v>
      </c>
      <c r="B4196" t="s">
        <v>130</v>
      </c>
      <c r="C4196" t="s">
        <v>58</v>
      </c>
      <c r="D4196" t="s">
        <v>563</v>
      </c>
      <c r="E4196" t="s">
        <v>2972</v>
      </c>
      <c r="F4196" t="s">
        <v>5952</v>
      </c>
      <c r="G4196" t="s">
        <v>6316</v>
      </c>
      <c r="H4196" t="s">
        <v>32890</v>
      </c>
      <c r="I4196" t="s">
        <v>11757</v>
      </c>
      <c r="J4196" t="s">
        <v>18421</v>
      </c>
      <c r="K4196" t="s">
        <v>24874</v>
      </c>
      <c r="L4196" t="s">
        <v>26150</v>
      </c>
      <c r="M4196" s="1">
        <v>37418</v>
      </c>
      <c r="N4196" s="4">
        <v>23.032876712328768</v>
      </c>
      <c r="O4196" t="s">
        <v>31313</v>
      </c>
      <c r="P4196" t="s">
        <v>32874</v>
      </c>
      <c r="Q4196" t="str">
        <f>IF(militantesUbicacion[[#This Row],[genero]] = "Masculino","M",IF(militantesUbicacion[[#This Row],[genero]] = "Femenino","F","O"))</f>
        <v>M</v>
      </c>
      <c r="T4196" s="27" t="str">
        <f>CONCATENATE($H$10,$I$10,A4196,$J$10,A4196,$K$10,I4196,$L$10,TRIM(CONCATENATE(TRIM(B4196)," ",TRIM(C4196))),$M$10,TRIM(CONCATENATE(TRIM(D4196)," ",TRIM(E4196))),$N$10,militantesUbicacion[[#This Row],[departamento]],$O$10,militantesUbicacion[[#This Row],[municipio]],$P$10,militantesUbicacion[[#This Row],[Localidad]],$Q$10,militantesUbicacion[[#This Row],[Sex]],$R$10)</f>
        <v>u=Militante.objects.create(username='1006892792',password='1006892792',email='dimirandaosorio@gmail.com',first_name='DIEGO ANDRES',last_name='MIRANDA OSORIO',location=Puesto.objects.filter(dpto_name='LA GUAJIRA',mun_name='MAICAO',comuna_name='COMUNA 3').first(),sex='M')</v>
      </c>
    </row>
    <row r="4197" spans="1:20" x14ac:dyDescent="0.25">
      <c r="A4197">
        <v>1124012686</v>
      </c>
      <c r="B4197" t="s">
        <v>2022</v>
      </c>
      <c r="C4197" t="s">
        <v>331</v>
      </c>
      <c r="D4197" t="s">
        <v>3261</v>
      </c>
      <c r="E4197" t="s">
        <v>5705</v>
      </c>
      <c r="F4197" t="s">
        <v>5952</v>
      </c>
      <c r="G4197" t="s">
        <v>6316</v>
      </c>
      <c r="H4197" t="s">
        <v>32890</v>
      </c>
      <c r="I4197" t="s">
        <v>12507</v>
      </c>
      <c r="J4197" t="s">
        <v>19140</v>
      </c>
      <c r="K4197" t="s">
        <v>25474</v>
      </c>
      <c r="L4197" t="s">
        <v>26151</v>
      </c>
      <c r="M4197" s="1">
        <v>36587</v>
      </c>
      <c r="N4197" s="4">
        <v>25.30958904109589</v>
      </c>
      <c r="O4197" t="s">
        <v>32056</v>
      </c>
      <c r="P4197" t="s">
        <v>32873</v>
      </c>
      <c r="Q4197" t="str">
        <f>IF(militantesUbicacion[[#This Row],[genero]] = "Masculino","M",IF(militantesUbicacion[[#This Row],[genero]] = "Femenino","F","O"))</f>
        <v>F</v>
      </c>
      <c r="T4197" s="27" t="str">
        <f>CONCATENATE($H$10,$I$10,A4197,$J$10,A4197,$K$10,I4197,$L$10,TRIM(CONCATENATE(TRIM(B4197)," ",TRIM(C4197))),$M$10,TRIM(CONCATENATE(TRIM(D4197)," ",TRIM(E4197))),$N$10,militantesUbicacion[[#This Row],[departamento]],$O$10,militantesUbicacion[[#This Row],[municipio]],$P$10,militantesUbicacion[[#This Row],[Localidad]],$Q$10,militantesUbicacion[[#This Row],[Sex]],$R$10)</f>
        <v>u=Militante.objects.create(username='1124012686',password='1124012686',email='gonzalezdailiris66@gmail.com',first_name='DAILIRYS MERCEDES',last_name='GONZALEZ URARIYU',location=Puesto.objects.filter(dpto_name='LA GUAJIRA',mun_name='MAICAO',comuna_name='COMUNA 3').first(),sex='F')</v>
      </c>
    </row>
    <row r="4198" spans="1:20" x14ac:dyDescent="0.25">
      <c r="A4198">
        <v>1006895193</v>
      </c>
      <c r="B4198" t="s">
        <v>416</v>
      </c>
      <c r="C4198" t="s">
        <v>2574</v>
      </c>
      <c r="D4198" t="s">
        <v>4477</v>
      </c>
      <c r="E4198" t="s">
        <v>3020</v>
      </c>
      <c r="F4198" t="s">
        <v>5952</v>
      </c>
      <c r="G4198" t="s">
        <v>6316</v>
      </c>
      <c r="I4198" t="s">
        <v>8138</v>
      </c>
      <c r="J4198" t="s">
        <v>14929</v>
      </c>
      <c r="K4198" t="s">
        <v>21513</v>
      </c>
      <c r="L4198" t="s">
        <v>26150</v>
      </c>
      <c r="M4198" s="1">
        <v>35986</v>
      </c>
      <c r="N4198" s="4">
        <v>26.956164383561642</v>
      </c>
      <c r="O4198" t="s">
        <v>27733</v>
      </c>
      <c r="P4198" t="s">
        <v>32874</v>
      </c>
      <c r="Q4198" t="str">
        <f>IF(militantesUbicacion[[#This Row],[genero]] = "Masculino","M",IF(militantesUbicacion[[#This Row],[genero]] = "Femenino","F","O"))</f>
        <v>M</v>
      </c>
      <c r="T4198" s="27" t="str">
        <f>CONCATENATE($H$10,$I$10,A4198,$J$10,A4198,$K$10,I4198,$L$10,TRIM(CONCATENATE(TRIM(B4198)," ",TRIM(C4198))),$M$10,TRIM(CONCATENATE(TRIM(D4198)," ",TRIM(E4198))),$N$10,militantesUbicacion[[#This Row],[departamento]],$O$10,militantesUbicacion[[#This Row],[municipio]],$P$10,militantesUbicacion[[#This Row],[Localidad]],$Q$10,militantesUbicacion[[#This Row],[Sex]],$R$10)</f>
        <v>u=Militante.objects.create(username='1006895193',password='1006895193',email='anpacheco26@gmail.com',first_name='ANTONIO DE LOS REYES',last_name='PACHECO RAMOS',location=Puesto.objects.filter(dpto_name='LA GUAJIRA',mun_name='MAICAO',comuna_name='').first(),sex='M')</v>
      </c>
    </row>
    <row r="4199" spans="1:20" x14ac:dyDescent="0.25">
      <c r="A4199">
        <v>1124069986</v>
      </c>
      <c r="B4199" t="s">
        <v>215</v>
      </c>
      <c r="C4199" t="s">
        <v>2581</v>
      </c>
      <c r="D4199" t="s">
        <v>2327</v>
      </c>
      <c r="E4199" t="s">
        <v>5040</v>
      </c>
      <c r="F4199" t="s">
        <v>5952</v>
      </c>
      <c r="G4199" t="s">
        <v>6316</v>
      </c>
      <c r="I4199" t="s">
        <v>11482</v>
      </c>
      <c r="J4199" t="s">
        <v>18159</v>
      </c>
      <c r="K4199" t="s">
        <v>24639</v>
      </c>
      <c r="L4199" t="s">
        <v>26151</v>
      </c>
      <c r="M4199" s="1">
        <v>35811</v>
      </c>
      <c r="N4199" s="4">
        <v>27.435616438356163</v>
      </c>
      <c r="O4199" t="s">
        <v>31049</v>
      </c>
      <c r="P4199" t="s">
        <v>32874</v>
      </c>
      <c r="Q4199" t="str">
        <f>IF(militantesUbicacion[[#This Row],[genero]] = "Masculino","M",IF(militantesUbicacion[[#This Row],[genero]] = "Femenino","F","O"))</f>
        <v>F</v>
      </c>
      <c r="T4199" s="27" t="str">
        <f>CONCATENATE($H$10,$I$10,A4199,$J$10,A4199,$K$10,I4199,$L$10,TRIM(CONCATENATE(TRIM(B4199)," ",TRIM(C4199))),$M$10,TRIM(CONCATENATE(TRIM(D4199)," ",TRIM(E4199))),$N$10,militantesUbicacion[[#This Row],[departamento]],$O$10,militantesUbicacion[[#This Row],[municipio]],$P$10,militantesUbicacion[[#This Row],[Localidad]],$Q$10,militantesUbicacion[[#This Row],[Sex]],$R$10)</f>
        <v>u=Militante.objects.create(username='1124069986',password='1124069986',email='1124069986vincent.romeror3@gmail.com',first_name='DANIELA SANDRITH',last_name='MUÑOZ TOSCANO',location=Puesto.objects.filter(dpto_name='LA GUAJIRA',mun_name='MAICAO',comuna_name='').first(),sex='F')</v>
      </c>
    </row>
    <row r="4200" spans="1:20" x14ac:dyDescent="0.25">
      <c r="A4200">
        <v>1118872481</v>
      </c>
      <c r="B4200" t="s">
        <v>280</v>
      </c>
      <c r="C4200" t="s">
        <v>63</v>
      </c>
      <c r="D4200" t="s">
        <v>2978</v>
      </c>
      <c r="E4200" t="s">
        <v>2978</v>
      </c>
      <c r="F4200" t="s">
        <v>5952</v>
      </c>
      <c r="G4200" t="s">
        <v>6119</v>
      </c>
      <c r="H4200" t="s">
        <v>32990</v>
      </c>
      <c r="I4200" t="s">
        <v>6665</v>
      </c>
      <c r="J4200" t="s">
        <v>13434</v>
      </c>
      <c r="K4200" t="s">
        <v>20032</v>
      </c>
      <c r="L4200" t="s">
        <v>26151</v>
      </c>
      <c r="M4200" s="1">
        <v>36194</v>
      </c>
      <c r="N4200" s="4">
        <v>26.386301369863013</v>
      </c>
      <c r="O4200" t="s">
        <v>26250</v>
      </c>
      <c r="P4200" t="s">
        <v>32873</v>
      </c>
      <c r="Q4200" t="str">
        <f>IF(militantesUbicacion[[#This Row],[genero]] = "Masculino","M",IF(militantesUbicacion[[#This Row],[genero]] = "Femenino","F","O"))</f>
        <v>F</v>
      </c>
      <c r="T4200" s="27" t="str">
        <f>CONCATENATE($H$10,$I$10,A4200,$J$10,A4200,$K$10,I4200,$L$10,TRIM(CONCATENATE(TRIM(B4200)," ",TRIM(C4200))),$M$10,TRIM(CONCATENATE(TRIM(D4200)," ",TRIM(E4200))),$N$10,militantesUbicacion[[#This Row],[departamento]],$O$10,militantesUbicacion[[#This Row],[municipio]],$P$10,militantesUbicacion[[#This Row],[Localidad]],$Q$10,militantesUbicacion[[#This Row],[Sex]],$R$10)</f>
        <v>u=Militante.objects.create(username='1118872481',password='1118872481',email='maguerra@uniguajira.edu.co',first_name='MAYLIN ANDREA',last_name='GUERRA GUERRA',location=Puesto.objects.filter(dpto_name='LA GUAJIRA',mun_name='RIOHACHA',comuna_name='CORREGIMIENTO LAS PALMAS').first(),sex='F')</v>
      </c>
    </row>
    <row r="4201" spans="1:20" x14ac:dyDescent="0.25">
      <c r="A4201">
        <v>1007499918</v>
      </c>
      <c r="B4201" t="s">
        <v>2032</v>
      </c>
      <c r="D4201" t="s">
        <v>3166</v>
      </c>
      <c r="F4201" t="s">
        <v>5952</v>
      </c>
      <c r="G4201" t="s">
        <v>6119</v>
      </c>
      <c r="H4201" t="s">
        <v>32990</v>
      </c>
      <c r="I4201" t="s">
        <v>12546</v>
      </c>
      <c r="L4201" t="s">
        <v>26151</v>
      </c>
      <c r="M4201" s="1">
        <v>36521</v>
      </c>
      <c r="N4201" s="4">
        <v>25.490410958904111</v>
      </c>
      <c r="O4201" t="s">
        <v>32095</v>
      </c>
      <c r="P4201" t="s">
        <v>32873</v>
      </c>
      <c r="Q4201" t="str">
        <f>IF(militantesUbicacion[[#This Row],[genero]] = "Masculino","M",IF(militantesUbicacion[[#This Row],[genero]] = "Femenino","F","O"))</f>
        <v>F</v>
      </c>
      <c r="T4201" s="27" t="str">
        <f>CONCATENATE($H$10,$I$10,A4201,$J$10,A4201,$K$10,I4201,$L$10,TRIM(CONCATENATE(TRIM(B4201)," ",TRIM(C4201))),$M$10,TRIM(CONCATENATE(TRIM(D4201)," ",TRIM(E4201))),$N$10,militantesUbicacion[[#This Row],[departamento]],$O$10,militantesUbicacion[[#This Row],[municipio]],$P$10,militantesUbicacion[[#This Row],[Localidad]],$Q$10,militantesUbicacion[[#This Row],[Sex]],$R$10)</f>
        <v>u=Militante.objects.create(username='1007499918',password='1007499918',email='adririvasmed1@gmail.com',first_name='ADRIANIS',last_name='RIVAS',location=Puesto.objects.filter(dpto_name='LA GUAJIRA',mun_name='RIOHACHA',comuna_name='CORREGIMIENTO LAS PALMAS').first(),sex='F')</v>
      </c>
    </row>
    <row r="4202" spans="1:20" x14ac:dyDescent="0.25">
      <c r="A4202">
        <v>1118804051</v>
      </c>
      <c r="B4202" t="s">
        <v>174</v>
      </c>
      <c r="C4202" t="s">
        <v>358</v>
      </c>
      <c r="D4202" t="s">
        <v>5565</v>
      </c>
      <c r="E4202" t="s">
        <v>5915</v>
      </c>
      <c r="F4202" t="s">
        <v>5952</v>
      </c>
      <c r="G4202" t="s">
        <v>6119</v>
      </c>
      <c r="H4202" t="s">
        <v>33012</v>
      </c>
      <c r="I4202" t="s">
        <v>12753</v>
      </c>
      <c r="J4202" t="s">
        <v>19372</v>
      </c>
      <c r="K4202" t="s">
        <v>25675</v>
      </c>
      <c r="L4202" t="s">
        <v>26150</v>
      </c>
      <c r="M4202" s="1">
        <v>35962</v>
      </c>
      <c r="N4202" s="4">
        <v>27.021917808219179</v>
      </c>
      <c r="O4202" t="s">
        <v>32299</v>
      </c>
      <c r="P4202" t="s">
        <v>32874</v>
      </c>
      <c r="Q4202" t="str">
        <f>IF(militantesUbicacion[[#This Row],[genero]] = "Masculino","M",IF(militantesUbicacion[[#This Row],[genero]] = "Femenino","F","O"))</f>
        <v>M</v>
      </c>
      <c r="T4202" s="27" t="str">
        <f>CONCATENATE($H$10,$I$10,A4202,$J$10,A4202,$K$10,I4202,$L$10,TRIM(CONCATENATE(TRIM(B4202)," ",TRIM(C4202))),$M$10,TRIM(CONCATENATE(TRIM(D4202)," ",TRIM(E4202))),$N$10,militantesUbicacion[[#This Row],[departamento]],$O$10,militantesUbicacion[[#This Row],[municipio]],$P$10,militantesUbicacion[[#This Row],[Localidad]],$Q$10,militantesUbicacion[[#This Row],[Sex]],$R$10)</f>
        <v>u=Militante.objects.create(username='1118804051',password='1118804051',email='felipelevete@gmail.com',first_name='FELIPE BERNARDO',last_name='LEVETE JARARIYU',location=Puesto.objects.filter(dpto_name='LA GUAJIRA',mun_name='RIOHACHA',comuna_name='CORREGIMIENTO CERRILLO').first(),sex='M')</v>
      </c>
    </row>
    <row r="4203" spans="1:20" x14ac:dyDescent="0.25">
      <c r="A4203">
        <v>1006616264</v>
      </c>
      <c r="B4203" t="s">
        <v>1811</v>
      </c>
      <c r="C4203" t="s">
        <v>412</v>
      </c>
      <c r="D4203" t="s">
        <v>3062</v>
      </c>
      <c r="E4203" t="s">
        <v>4369</v>
      </c>
      <c r="F4203" t="s">
        <v>5952</v>
      </c>
      <c r="G4203" t="s">
        <v>6119</v>
      </c>
      <c r="H4203" t="s">
        <v>32917</v>
      </c>
      <c r="I4203" t="s">
        <v>11303</v>
      </c>
      <c r="J4203" t="s">
        <v>17983</v>
      </c>
      <c r="K4203" t="s">
        <v>24476</v>
      </c>
      <c r="L4203" t="s">
        <v>26151</v>
      </c>
      <c r="M4203" s="1">
        <v>36736</v>
      </c>
      <c r="N4203" s="4">
        <v>24.901369863013699</v>
      </c>
      <c r="O4203" t="s">
        <v>30870</v>
      </c>
      <c r="P4203" t="s">
        <v>32873</v>
      </c>
      <c r="Q4203" t="str">
        <f>IF(militantesUbicacion[[#This Row],[genero]] = "Masculino","M",IF(militantesUbicacion[[#This Row],[genero]] = "Femenino","F","O"))</f>
        <v>F</v>
      </c>
      <c r="T4203" s="27" t="str">
        <f>CONCATENATE($H$10,$I$10,A4203,$J$10,A4203,$K$10,I4203,$L$10,TRIM(CONCATENATE(TRIM(B4203)," ",TRIM(C4203))),$M$10,TRIM(CONCATENATE(TRIM(D4203)," ",TRIM(E4203))),$N$10,militantesUbicacion[[#This Row],[departamento]],$O$10,militantesUbicacion[[#This Row],[municipio]],$P$10,militantesUbicacion[[#This Row],[Localidad]],$Q$10,militantesUbicacion[[#This Row],[Sex]],$R$10)</f>
        <v>u=Militante.objects.create(username='1006616264',password='1006616264',email='lorainigomez0@gmail.com',first_name='LORAINI TATIANA',last_name='GOMEZ BARROS',location=Puesto.objects.filter(dpto_name='LA GUAJIRA',mun_name='RIOHACHA',comuna_name='CORREGIMIENTO  CAMARONES').first(),sex='F')</v>
      </c>
    </row>
    <row r="4204" spans="1:20" x14ac:dyDescent="0.25">
      <c r="A4204">
        <v>1006617528</v>
      </c>
      <c r="B4204" t="s">
        <v>1890</v>
      </c>
      <c r="C4204" t="s">
        <v>99</v>
      </c>
      <c r="D4204" t="s">
        <v>3062</v>
      </c>
      <c r="E4204" t="s">
        <v>3839</v>
      </c>
      <c r="F4204" t="s">
        <v>5952</v>
      </c>
      <c r="G4204" t="s">
        <v>6119</v>
      </c>
      <c r="H4204" t="s">
        <v>32917</v>
      </c>
      <c r="I4204" t="s">
        <v>11689</v>
      </c>
      <c r="J4204" t="s">
        <v>18354</v>
      </c>
      <c r="K4204" t="s">
        <v>24418</v>
      </c>
      <c r="L4204" t="s">
        <v>26150</v>
      </c>
      <c r="M4204" s="1">
        <v>37029</v>
      </c>
      <c r="N4204" s="4">
        <v>24.098630136986301</v>
      </c>
      <c r="O4204" t="s">
        <v>31245</v>
      </c>
      <c r="P4204" t="s">
        <v>32873</v>
      </c>
      <c r="Q4204" t="str">
        <f>IF(militantesUbicacion[[#This Row],[genero]] = "Masculino","M",IF(militantesUbicacion[[#This Row],[genero]] = "Femenino","F","O"))</f>
        <v>M</v>
      </c>
      <c r="T4204" s="27" t="str">
        <f>CONCATENATE($H$10,$I$10,A4204,$J$10,A4204,$K$10,I4204,$L$10,TRIM(CONCATENATE(TRIM(B4204)," ",TRIM(C4204))),$M$10,TRIM(CONCATENATE(TRIM(D4204)," ",TRIM(E4204))),$N$10,militantesUbicacion[[#This Row],[departamento]],$O$10,militantesUbicacion[[#This Row],[municipio]],$P$10,militantesUbicacion[[#This Row],[Localidad]],$Q$10,militantesUbicacion[[#This Row],[Sex]],$R$10)</f>
        <v>u=Militante.objects.create(username='1006617528',password='1006617528',email='gleinergomez18@gmail.com',first_name='GLEINER RAFAEL',last_name='GOMEZ ATENCIO',location=Puesto.objects.filter(dpto_name='LA GUAJIRA',mun_name='RIOHACHA',comuna_name='CORREGIMIENTO  CAMARONES').first(),sex='M')</v>
      </c>
    </row>
    <row r="4205" spans="1:20" x14ac:dyDescent="0.25">
      <c r="A4205">
        <v>1006890465</v>
      </c>
      <c r="B4205" t="s">
        <v>1707</v>
      </c>
      <c r="C4205" t="s">
        <v>2894</v>
      </c>
      <c r="D4205" t="s">
        <v>3092</v>
      </c>
      <c r="E4205" t="s">
        <v>3307</v>
      </c>
      <c r="F4205" t="s">
        <v>5952</v>
      </c>
      <c r="G4205" t="s">
        <v>6119</v>
      </c>
      <c r="H4205" t="s">
        <v>33010</v>
      </c>
      <c r="I4205" t="s">
        <v>11936</v>
      </c>
      <c r="J4205" t="s">
        <v>18593</v>
      </c>
      <c r="K4205" t="s">
        <v>25025</v>
      </c>
      <c r="L4205" t="s">
        <v>26151</v>
      </c>
      <c r="M4205" s="1">
        <v>37129</v>
      </c>
      <c r="N4205" s="4">
        <v>23.824657534246576</v>
      </c>
      <c r="O4205" t="s">
        <v>31490</v>
      </c>
      <c r="P4205" t="s">
        <v>32873</v>
      </c>
      <c r="Q4205" t="str">
        <f>IF(militantesUbicacion[[#This Row],[genero]] = "Masculino","M",IF(militantesUbicacion[[#This Row],[genero]] = "Femenino","F","O"))</f>
        <v>F</v>
      </c>
      <c r="T4205" s="27" t="str">
        <f>CONCATENATE($H$10,$I$10,A4205,$J$10,A4205,$K$10,I4205,$L$10,TRIM(CONCATENATE(TRIM(B4205)," ",TRIM(C4205))),$M$10,TRIM(CONCATENATE(TRIM(D4205)," ",TRIM(E4205))),$N$10,militantesUbicacion[[#This Row],[departamento]],$O$10,militantesUbicacion[[#This Row],[municipio]],$P$10,militantesUbicacion[[#This Row],[Localidad]],$Q$10,militantesUbicacion[[#This Row],[Sex]],$R$10)</f>
        <v>u=Militante.objects.create(username='1006890465',password='1006890465',email='shairarojasmelo@gmail.com',first_name='SHAIRA YEILETH',last_name='ROJAS MELO',location=Puesto.objects.filter(dpto_name='LA GUAJIRA',mun_name='RIOHACHA',comuna_name='CORR VILLA MARTIN (MACHOBACHO)').first(),sex='F')</v>
      </c>
    </row>
    <row r="4206" spans="1:20" x14ac:dyDescent="0.25">
      <c r="A4206">
        <v>1006577830</v>
      </c>
      <c r="B4206" t="s">
        <v>2134</v>
      </c>
      <c r="D4206" t="s">
        <v>5561</v>
      </c>
      <c r="E4206" t="s">
        <v>4664</v>
      </c>
      <c r="F4206" t="s">
        <v>5952</v>
      </c>
      <c r="G4206" t="s">
        <v>6119</v>
      </c>
      <c r="H4206" t="s">
        <v>33046</v>
      </c>
      <c r="I4206" t="s">
        <v>13161</v>
      </c>
      <c r="J4206" t="s">
        <v>19761</v>
      </c>
      <c r="K4206" t="s">
        <v>25999</v>
      </c>
      <c r="L4206" t="s">
        <v>26150</v>
      </c>
      <c r="M4206" s="1">
        <v>36430</v>
      </c>
      <c r="N4206" s="4">
        <v>25.739726027397261</v>
      </c>
      <c r="O4206" t="s">
        <v>32698</v>
      </c>
      <c r="P4206" t="s">
        <v>32873</v>
      </c>
      <c r="Q4206" t="str">
        <f>IF(militantesUbicacion[[#This Row],[genero]] = "Masculino","M",IF(militantesUbicacion[[#This Row],[genero]] = "Femenino","F","O"))</f>
        <v>M</v>
      </c>
      <c r="T4206" s="27" t="str">
        <f>CONCATENATE($H$10,$I$10,A4206,$J$10,A4206,$K$10,I4206,$L$10,TRIM(CONCATENATE(TRIM(B4206)," ",TRIM(C4206))),$M$10,TRIM(CONCATENATE(TRIM(D4206)," ",TRIM(E4206))),$N$10,militantesUbicacion[[#This Row],[departamento]],$O$10,militantesUbicacion[[#This Row],[municipio]],$P$10,militantesUbicacion[[#This Row],[Localidad]],$Q$10,militantesUbicacion[[#This Row],[Sex]],$R$10)</f>
        <v>u=Militante.objects.create(username='1006577830',password='1006577830',email='aresdavidpushaina@gmail.com',first_name='ADALCIMENES',last_name='PUSHAINA PANA',location=Puesto.objects.filter(dpto_name='LA GUAJIRA',mun_name='RIOHACHA',comuna_name='COMUNA 9 ECOTUR.RIO RANCHERIA').first(),sex='M')</v>
      </c>
    </row>
    <row r="4207" spans="1:20" x14ac:dyDescent="0.25">
      <c r="A4207">
        <v>1148147348</v>
      </c>
      <c r="B4207" t="s">
        <v>2148</v>
      </c>
      <c r="C4207" t="s">
        <v>641</v>
      </c>
      <c r="D4207" t="s">
        <v>4481</v>
      </c>
      <c r="E4207" t="s">
        <v>4586</v>
      </c>
      <c r="F4207" t="s">
        <v>5952</v>
      </c>
      <c r="G4207" t="s">
        <v>6119</v>
      </c>
      <c r="H4207" t="s">
        <v>33075</v>
      </c>
      <c r="I4207" t="s">
        <v>13290</v>
      </c>
      <c r="J4207" t="s">
        <v>19887</v>
      </c>
      <c r="K4207" t="s">
        <v>26115</v>
      </c>
      <c r="L4207" t="s">
        <v>26150</v>
      </c>
      <c r="M4207" s="1">
        <v>39031</v>
      </c>
      <c r="N4207" s="4">
        <v>18.613698630136987</v>
      </c>
      <c r="O4207" t="s">
        <v>32824</v>
      </c>
      <c r="P4207" t="s">
        <v>32874</v>
      </c>
      <c r="Q4207" t="str">
        <f>IF(militantesUbicacion[[#This Row],[genero]] = "Masculino","M",IF(militantesUbicacion[[#This Row],[genero]] = "Femenino","F","O"))</f>
        <v>M</v>
      </c>
      <c r="T4207" s="27" t="str">
        <f>CONCATENATE($H$10,$I$10,A4207,$J$10,A4207,$K$10,I4207,$L$10,TRIM(CONCATENATE(TRIM(B4207)," ",TRIM(C4207))),$M$10,TRIM(CONCATENATE(TRIM(D4207)," ",TRIM(E4207))),$N$10,militantesUbicacion[[#This Row],[departamento]],$O$10,militantesUbicacion[[#This Row],[municipio]],$P$10,militantesUbicacion[[#This Row],[Localidad]],$Q$10,militantesUbicacion[[#This Row],[Sex]],$R$10)</f>
        <v>u=Militante.objects.create(username='1148147348',password='1148147348',email='pedrozoyoendry@gmail.com',first_name='YOENDRI JOSÉ',last_name='PEDROZO FERNÁNDEZ',location=Puesto.objects.filter(dpto_name='LA GUAJIRA',mun_name='RIOHACHA',comuna_name='COMUNA 5 AER. ALMIRANTE PADILL').first(),sex='M')</v>
      </c>
    </row>
    <row r="4208" spans="1:20" x14ac:dyDescent="0.25">
      <c r="A4208">
        <v>1118818830</v>
      </c>
      <c r="B4208" t="s">
        <v>29</v>
      </c>
      <c r="C4208" t="s">
        <v>134</v>
      </c>
      <c r="D4208" t="s">
        <v>3051</v>
      </c>
      <c r="E4208" t="s">
        <v>4481</v>
      </c>
      <c r="F4208" t="s">
        <v>5952</v>
      </c>
      <c r="G4208" t="s">
        <v>6119</v>
      </c>
      <c r="H4208" t="s">
        <v>33079</v>
      </c>
      <c r="I4208" t="s">
        <v>7175</v>
      </c>
      <c r="J4208" t="s">
        <v>13946</v>
      </c>
      <c r="K4208" t="s">
        <v>20516</v>
      </c>
      <c r="L4208" t="s">
        <v>26150</v>
      </c>
      <c r="M4208" s="1">
        <v>38472</v>
      </c>
      <c r="N4208" s="4">
        <v>20.145205479452056</v>
      </c>
      <c r="O4208" t="s">
        <v>26762</v>
      </c>
      <c r="P4208" t="s">
        <v>32874</v>
      </c>
      <c r="Q4208" t="str">
        <f>IF(militantesUbicacion[[#This Row],[genero]] = "Masculino","M",IF(militantesUbicacion[[#This Row],[genero]] = "Femenino","F","O"))</f>
        <v>M</v>
      </c>
      <c r="T4208" s="27" t="str">
        <f>CONCATENATE($H$10,$I$10,A4208,$J$10,A4208,$K$10,I4208,$L$10,TRIM(CONCATENATE(TRIM(B4208)," ",TRIM(C4208))),$M$10,TRIM(CONCATENATE(TRIM(D4208)," ",TRIM(E4208))),$N$10,militantesUbicacion[[#This Row],[departamento]],$O$10,militantesUbicacion[[#This Row],[municipio]],$P$10,militantesUbicacion[[#This Row],[Localidad]],$Q$10,militantesUbicacion[[#This Row],[Sex]],$R$10)</f>
        <v>u=Militante.objects.create(username='1118818830',password='1118818830',email='carlosahp30@gmail.com',first_name='CARLOS ALBERTO',last_name='HERRERA PEDROZO',location=Puesto.objects.filter(dpto_name='LA GUAJIRA',mun_name='RIOHACHA',comuna_name='COMUNA 10 EL DIVIDIVI').first(),sex='M')</v>
      </c>
    </row>
    <row r="4209" spans="1:20" x14ac:dyDescent="0.25">
      <c r="A4209">
        <v>1118824927</v>
      </c>
      <c r="B4209" t="s">
        <v>698</v>
      </c>
      <c r="C4209" t="s">
        <v>351</v>
      </c>
      <c r="D4209" t="s">
        <v>3751</v>
      </c>
      <c r="E4209" t="s">
        <v>5408</v>
      </c>
      <c r="F4209" t="s">
        <v>5952</v>
      </c>
      <c r="G4209" t="s">
        <v>6119</v>
      </c>
      <c r="H4209" t="s">
        <v>33079</v>
      </c>
      <c r="I4209" t="s">
        <v>7262</v>
      </c>
      <c r="J4209" t="s">
        <v>14034</v>
      </c>
      <c r="K4209" t="s">
        <v>20593</v>
      </c>
      <c r="L4209" t="s">
        <v>26151</v>
      </c>
      <c r="M4209" s="1">
        <v>38508</v>
      </c>
      <c r="N4209" s="4">
        <v>20.046575342465754</v>
      </c>
      <c r="O4209" t="s">
        <v>26849</v>
      </c>
      <c r="P4209" t="s">
        <v>32874</v>
      </c>
      <c r="Q4209" t="str">
        <f>IF(militantesUbicacion[[#This Row],[genero]] = "Masculino","M",IF(militantesUbicacion[[#This Row],[genero]] = "Femenino","F","O"))</f>
        <v>F</v>
      </c>
      <c r="T4209" s="27" t="str">
        <f>CONCATENATE($H$10,$I$10,A4209,$J$10,A4209,$K$10,I4209,$L$10,TRIM(CONCATENATE(TRIM(B4209)," ",TRIM(C4209))),$M$10,TRIM(CONCATENATE(TRIM(D4209)," ",TRIM(E4209))),$N$10,militantesUbicacion[[#This Row],[departamento]],$O$10,militantesUbicacion[[#This Row],[municipio]],$P$10,militantesUbicacion[[#This Row],[Localidad]],$Q$10,militantesUbicacion[[#This Row],[Sex]],$R$10)</f>
        <v>u=Militante.objects.create(username='1118824927',password='1118824927',email='aguilarkasandra347@gmail.com',first_name='KASANDRA MARÍA',last_name='AGUILAR EPIEYU',location=Puesto.objects.filter(dpto_name='LA GUAJIRA',mun_name='RIOHACHA',comuna_name='COMUNA 10 EL DIVIDIVI').first(),sex='F')</v>
      </c>
    </row>
    <row r="4210" spans="1:20" x14ac:dyDescent="0.25">
      <c r="A4210">
        <v>1046397795</v>
      </c>
      <c r="B4210" t="s">
        <v>2070</v>
      </c>
      <c r="C4210" t="s">
        <v>1969</v>
      </c>
      <c r="D4210" t="s">
        <v>2870</v>
      </c>
      <c r="E4210" t="s">
        <v>3182</v>
      </c>
      <c r="F4210" t="s">
        <v>5952</v>
      </c>
      <c r="G4210" t="s">
        <v>6119</v>
      </c>
      <c r="H4210" t="s">
        <v>33043</v>
      </c>
      <c r="I4210" t="s">
        <v>12773</v>
      </c>
      <c r="J4210" t="s">
        <v>19392</v>
      </c>
      <c r="K4210" t="s">
        <v>25693</v>
      </c>
      <c r="L4210" t="s">
        <v>26151</v>
      </c>
      <c r="M4210" s="1">
        <v>37604</v>
      </c>
      <c r="N4210" s="4">
        <v>22.523287671232875</v>
      </c>
      <c r="O4210" t="s">
        <v>32318</v>
      </c>
      <c r="P4210" t="s">
        <v>32874</v>
      </c>
      <c r="Q4210" t="str">
        <f>IF(militantesUbicacion[[#This Row],[genero]] = "Masculino","M",IF(militantesUbicacion[[#This Row],[genero]] = "Femenino","F","O"))</f>
        <v>F</v>
      </c>
      <c r="T4210" s="27" t="str">
        <f>CONCATENATE($H$10,$I$10,A4210,$J$10,A4210,$K$10,I4210,$L$10,TRIM(CONCATENATE(TRIM(B4210)," ",TRIM(C4210))),$M$10,TRIM(CONCATENATE(TRIM(D4210)," ",TRIM(E4210))),$N$10,militantesUbicacion[[#This Row],[departamento]],$O$10,militantesUbicacion[[#This Row],[municipio]],$P$10,militantesUbicacion[[#This Row],[Localidad]],$Q$10,militantesUbicacion[[#This Row],[Sex]],$R$10)</f>
        <v>u=Militante.objects.create(username='1046397795',password='1046397795',email='ali2023cyc@gmail.com',first_name='SHIMARA AMALIN',last_name='HERNANDEZ DIAZ',location=Puesto.objects.filter(dpto_name='LA GUAJIRA',mun_name='RIOHACHA',comuna_name='COMUNA 1 CENTRO HISTORICO').first(),sex='F')</v>
      </c>
    </row>
    <row r="4211" spans="1:20" x14ac:dyDescent="0.25">
      <c r="A4211">
        <v>1192777310</v>
      </c>
      <c r="B4211" t="s">
        <v>215</v>
      </c>
      <c r="C4211" t="s">
        <v>2255</v>
      </c>
      <c r="D4211" t="s">
        <v>3307</v>
      </c>
      <c r="E4211" t="s">
        <v>3822</v>
      </c>
      <c r="F4211" t="s">
        <v>5952</v>
      </c>
      <c r="G4211" t="s">
        <v>6119</v>
      </c>
      <c r="I4211" t="s">
        <v>8277</v>
      </c>
      <c r="J4211" t="s">
        <v>15073</v>
      </c>
      <c r="K4211" t="s">
        <v>21664</v>
      </c>
      <c r="L4211" t="s">
        <v>26151</v>
      </c>
      <c r="M4211" s="1">
        <v>36613</v>
      </c>
      <c r="N4211" s="4">
        <v>25.238356164383561</v>
      </c>
      <c r="O4211" t="s">
        <v>27873</v>
      </c>
      <c r="P4211" t="s">
        <v>32874</v>
      </c>
      <c r="Q4211" t="str">
        <f>IF(militantesUbicacion[[#This Row],[genero]] = "Masculino","M",IF(militantesUbicacion[[#This Row],[genero]] = "Femenino","F","O"))</f>
        <v>F</v>
      </c>
      <c r="T4211" s="27" t="str">
        <f>CONCATENATE($H$10,$I$10,A4211,$J$10,A4211,$K$10,I4211,$L$10,TRIM(CONCATENATE(TRIM(B4211)," ",TRIM(C4211))),$M$10,TRIM(CONCATENATE(TRIM(D4211)," ",TRIM(E4211))),$N$10,militantesUbicacion[[#This Row],[departamento]],$O$10,militantesUbicacion[[#This Row],[municipio]],$P$10,militantesUbicacion[[#This Row],[Localidad]],$Q$10,militantesUbicacion[[#This Row],[Sex]],$R$10)</f>
        <v>u=Militante.objects.create(username='1192777310',password='1192777310',email='dmelobarrios9@gmail.com',first_name='DANIELA CAROLINA',last_name='MELO BARRIOS',location=Puesto.objects.filter(dpto_name='LA GUAJIRA',mun_name='RIOHACHA',comuna_name='').first(),sex='F')</v>
      </c>
    </row>
    <row r="4212" spans="1:20" x14ac:dyDescent="0.25">
      <c r="A4212">
        <v>1006639258</v>
      </c>
      <c r="B4212" t="s">
        <v>949</v>
      </c>
      <c r="C4212" t="s">
        <v>2199</v>
      </c>
      <c r="D4212" t="s">
        <v>3012</v>
      </c>
      <c r="E4212" t="s">
        <v>4913</v>
      </c>
      <c r="F4212" t="s">
        <v>5952</v>
      </c>
      <c r="G4212" t="s">
        <v>6119</v>
      </c>
      <c r="I4212" t="s">
        <v>8328</v>
      </c>
      <c r="J4212" t="s">
        <v>15127</v>
      </c>
      <c r="K4212" t="s">
        <v>21718</v>
      </c>
      <c r="L4212" t="s">
        <v>26151</v>
      </c>
      <c r="M4212" s="1">
        <v>36161</v>
      </c>
      <c r="N4212" s="4">
        <v>26.476712328767125</v>
      </c>
      <c r="O4212" t="s">
        <v>27923</v>
      </c>
      <c r="P4212" t="s">
        <v>32874</v>
      </c>
      <c r="Q4212" t="str">
        <f>IF(militantesUbicacion[[#This Row],[genero]] = "Masculino","M",IF(militantesUbicacion[[#This Row],[genero]] = "Femenino","F","O"))</f>
        <v>F</v>
      </c>
      <c r="T4212" s="27" t="str">
        <f>CONCATENATE($H$10,$I$10,A4212,$J$10,A4212,$K$10,I4212,$L$10,TRIM(CONCATENATE(TRIM(B4212)," ",TRIM(C4212))),$M$10,TRIM(CONCATENATE(TRIM(D4212)," ",TRIM(E4212))),$N$10,militantesUbicacion[[#This Row],[departamento]],$O$10,militantesUbicacion[[#This Row],[municipio]],$P$10,militantesUbicacion[[#This Row],[Localidad]],$Q$10,militantesUbicacion[[#This Row],[Sex]],$R$10)</f>
        <v>u=Militante.objects.create(username='1006639258',password='1006639258',email='betsypacheco19@hotmail.com',first_name='BETSY LILIANA',last_name='PACHECO CUISMAN',location=Puesto.objects.filter(dpto_name='LA GUAJIRA',mun_name='RIOHACHA',comuna_name='').first(),sex='F')</v>
      </c>
    </row>
    <row r="4213" spans="1:20" x14ac:dyDescent="0.25">
      <c r="A4213">
        <v>1010135958</v>
      </c>
      <c r="B4213" t="s">
        <v>32</v>
      </c>
      <c r="C4213" t="s">
        <v>2254</v>
      </c>
      <c r="D4213" t="s">
        <v>4557</v>
      </c>
      <c r="E4213" t="s">
        <v>4698</v>
      </c>
      <c r="F4213" t="s">
        <v>5952</v>
      </c>
      <c r="G4213" t="s">
        <v>6119</v>
      </c>
      <c r="I4213" t="s">
        <v>8332</v>
      </c>
      <c r="J4213" t="s">
        <v>15131</v>
      </c>
      <c r="K4213" t="s">
        <v>21721</v>
      </c>
      <c r="L4213" t="s">
        <v>26151</v>
      </c>
      <c r="M4213" s="1">
        <v>36738</v>
      </c>
      <c r="N4213" s="4">
        <v>24.895890410958906</v>
      </c>
      <c r="O4213" t="s">
        <v>27928</v>
      </c>
      <c r="P4213" t="s">
        <v>32874</v>
      </c>
      <c r="Q4213" t="str">
        <f>IF(militantesUbicacion[[#This Row],[genero]] = "Masculino","M",IF(militantesUbicacion[[#This Row],[genero]] = "Femenino","F","O"))</f>
        <v>F</v>
      </c>
      <c r="T4213" s="27" t="str">
        <f>CONCATENATE($H$10,$I$10,A4213,$J$10,A4213,$K$10,I4213,$L$10,TRIM(CONCATENATE(TRIM(B4213)," ",TRIM(C4213))),$M$10,TRIM(CONCATENATE(TRIM(D4213)," ",TRIM(E4213))),$N$10,militantesUbicacion[[#This Row],[departamento]],$O$10,militantesUbicacion[[#This Row],[municipio]],$P$10,militantesUbicacion[[#This Row],[Localidad]],$Q$10,militantesUbicacion[[#This Row],[Sex]],$R$10)</f>
        <v>u=Militante.objects.create(username='1010135958',password='1010135958',email='malejatrejoscotes@gmail.com',first_name='MARIA ALEJANDRA',last_name='TREJOS COTES',location=Puesto.objects.filter(dpto_name='LA GUAJIRA',mun_name='RIOHACHA',comuna_name='').first(),sex='F')</v>
      </c>
    </row>
    <row r="4214" spans="1:20" x14ac:dyDescent="0.25">
      <c r="A4214">
        <v>1096957499</v>
      </c>
      <c r="B4214" t="s">
        <v>123</v>
      </c>
      <c r="C4214" t="s">
        <v>2201</v>
      </c>
      <c r="D4214" t="s">
        <v>3561</v>
      </c>
      <c r="E4214" t="s">
        <v>3240</v>
      </c>
      <c r="F4214" t="s">
        <v>5952</v>
      </c>
      <c r="G4214" t="s">
        <v>6119</v>
      </c>
      <c r="I4214" t="s">
        <v>8339</v>
      </c>
      <c r="J4214" t="s">
        <v>16</v>
      </c>
      <c r="K4214" t="s">
        <v>21729</v>
      </c>
      <c r="L4214" t="s">
        <v>26151</v>
      </c>
      <c r="M4214" s="1">
        <v>35423</v>
      </c>
      <c r="N4214" s="4">
        <v>28.4986301369863</v>
      </c>
      <c r="O4214" t="s">
        <v>27934</v>
      </c>
      <c r="P4214" t="s">
        <v>32874</v>
      </c>
      <c r="Q4214" t="str">
        <f>IF(militantesUbicacion[[#This Row],[genero]] = "Masculino","M",IF(militantesUbicacion[[#This Row],[genero]] = "Femenino","F","O"))</f>
        <v>F</v>
      </c>
      <c r="T4214" s="27" t="str">
        <f>CONCATENATE($H$10,$I$10,A4214,$J$10,A4214,$K$10,I4214,$L$10,TRIM(CONCATENATE(TRIM(B4214)," ",TRIM(C4214))),$M$10,TRIM(CONCATENATE(TRIM(D4214)," ",TRIM(E4214))),$N$10,militantesUbicacion[[#This Row],[departamento]],$O$10,militantesUbicacion[[#This Row],[municipio]],$P$10,militantesUbicacion[[#This Row],[Localidad]],$Q$10,militantesUbicacion[[#This Row],[Sex]],$R$10)</f>
        <v>u=Militante.objects.create(username='1096957499',password='1096957499',email='diana.96.dno@gmail.com',first_name='DIANA MARCELA',last_name='NIÑO PINZON',location=Puesto.objects.filter(dpto_name='LA GUAJIRA',mun_name='RIOHACHA',comuna_name='').first(),sex='F')</v>
      </c>
    </row>
    <row r="4215" spans="1:20" x14ac:dyDescent="0.25">
      <c r="A4215">
        <v>1118875700</v>
      </c>
      <c r="B4215" t="s">
        <v>29</v>
      </c>
      <c r="C4215" t="s">
        <v>2552</v>
      </c>
      <c r="D4215" t="s">
        <v>2994</v>
      </c>
      <c r="E4215" t="s">
        <v>4911</v>
      </c>
      <c r="F4215" t="s">
        <v>5952</v>
      </c>
      <c r="G4215" t="s">
        <v>6119</v>
      </c>
      <c r="I4215" t="s">
        <v>8340</v>
      </c>
      <c r="J4215" t="s">
        <v>17</v>
      </c>
      <c r="K4215" t="s">
        <v>21727</v>
      </c>
      <c r="L4215" t="s">
        <v>26150</v>
      </c>
      <c r="M4215" s="1">
        <v>36367</v>
      </c>
      <c r="N4215" s="4">
        <v>25.912328767123288</v>
      </c>
      <c r="O4215" t="s">
        <v>27935</v>
      </c>
      <c r="P4215" t="s">
        <v>32874</v>
      </c>
      <c r="Q4215" t="str">
        <f>IF(militantesUbicacion[[#This Row],[genero]] = "Masculino","M",IF(militantesUbicacion[[#This Row],[genero]] = "Femenino","F","O"))</f>
        <v>M</v>
      </c>
      <c r="T4215" s="27" t="str">
        <f>CONCATENATE($H$10,$I$10,A4215,$J$10,A4215,$K$10,I4215,$L$10,TRIM(CONCATENATE(TRIM(B4215)," ",TRIM(C4215))),$M$10,TRIM(CONCATENATE(TRIM(D4215)," ",TRIM(E4215))),$N$10,militantesUbicacion[[#This Row],[departamento]],$O$10,militantesUbicacion[[#This Row],[municipio]],$P$10,militantesUbicacion[[#This Row],[Localidad]],$Q$10,militantesUbicacion[[#This Row],[Sex]],$R$10)</f>
        <v>u=Militante.objects.create(username='1118875700',password='1118875700',email='caslito1226@gmail.com',first_name='CARLOS SAID',last_name='CORREA SOCARRAS',location=Puesto.objects.filter(dpto_name='LA GUAJIRA',mun_name='RIOHACHA',comuna_name='').first(),sex='M')</v>
      </c>
    </row>
    <row r="4216" spans="1:20" x14ac:dyDescent="0.25">
      <c r="A4216">
        <v>1118867992</v>
      </c>
      <c r="B4216" t="s">
        <v>1313</v>
      </c>
      <c r="C4216" t="s">
        <v>2201</v>
      </c>
      <c r="D4216" t="s">
        <v>3103</v>
      </c>
      <c r="E4216" t="s">
        <v>5408</v>
      </c>
      <c r="F4216" t="s">
        <v>5952</v>
      </c>
      <c r="G4216" t="s">
        <v>6119</v>
      </c>
      <c r="I4216" t="s">
        <v>8342</v>
      </c>
      <c r="J4216" t="s">
        <v>15140</v>
      </c>
      <c r="K4216" t="s">
        <v>21731</v>
      </c>
      <c r="L4216" t="s">
        <v>26151</v>
      </c>
      <c r="M4216" s="1">
        <v>35868</v>
      </c>
      <c r="N4216" s="4">
        <v>27.279452054794522</v>
      </c>
      <c r="O4216" t="s">
        <v>27937</v>
      </c>
      <c r="P4216" t="s">
        <v>32874</v>
      </c>
      <c r="Q4216" t="str">
        <f>IF(militantesUbicacion[[#This Row],[genero]] = "Masculino","M",IF(militantesUbicacion[[#This Row],[genero]] = "Femenino","F","O"))</f>
        <v>F</v>
      </c>
      <c r="T4216" s="27" t="str">
        <f>CONCATENATE($H$10,$I$10,A4216,$J$10,A4216,$K$10,I4216,$L$10,TRIM(CONCATENATE(TRIM(B4216)," ",TRIM(C4216))),$M$10,TRIM(CONCATENATE(TRIM(D4216)," ",TRIM(E4216))),$N$10,militantesUbicacion[[#This Row],[departamento]],$O$10,militantesUbicacion[[#This Row],[municipio]],$P$10,militantesUbicacion[[#This Row],[Localidad]],$Q$10,militantesUbicacion[[#This Row],[Sex]],$R$10)</f>
        <v>u=Militante.objects.create(username='1118867992',password='1118867992',email='yisamonroy@gmail.com',first_name='YISA MARCELA',last_name='MONROY EPIEYU',location=Puesto.objects.filter(dpto_name='LA GUAJIRA',mun_name='RIOHACHA',comuna_name='').first(),sex='F')</v>
      </c>
    </row>
    <row r="4217" spans="1:20" x14ac:dyDescent="0.25">
      <c r="A4217">
        <v>1006579671</v>
      </c>
      <c r="B4217" t="s">
        <v>138</v>
      </c>
      <c r="C4217" t="s">
        <v>2649</v>
      </c>
      <c r="D4217" t="s">
        <v>2369</v>
      </c>
      <c r="E4217" t="s">
        <v>2966</v>
      </c>
      <c r="F4217" t="s">
        <v>5952</v>
      </c>
      <c r="G4217" t="s">
        <v>6119</v>
      </c>
      <c r="I4217" t="s">
        <v>8343</v>
      </c>
      <c r="J4217" t="s">
        <v>15141</v>
      </c>
      <c r="K4217" t="s">
        <v>21732</v>
      </c>
      <c r="L4217" t="s">
        <v>26151</v>
      </c>
      <c r="M4217" s="1">
        <v>36342</v>
      </c>
      <c r="N4217" s="4">
        <v>25.980821917808218</v>
      </c>
      <c r="O4217" t="s">
        <v>27938</v>
      </c>
      <c r="P4217" t="s">
        <v>32874</v>
      </c>
      <c r="Q4217" t="str">
        <f>IF(militantesUbicacion[[#This Row],[genero]] = "Masculino","M",IF(militantesUbicacion[[#This Row],[genero]] = "Femenino","F","O"))</f>
        <v>F</v>
      </c>
      <c r="T4217" s="27" t="str">
        <f>CONCATENATE($H$10,$I$10,A4217,$J$10,A4217,$K$10,I4217,$L$10,TRIM(CONCATENATE(TRIM(B4217)," ",TRIM(C4217))),$M$10,TRIM(CONCATENATE(TRIM(D4217)," ",TRIM(E4217))),$N$10,militantesUbicacion[[#This Row],[departamento]],$O$10,militantesUbicacion[[#This Row],[municipio]],$P$10,militantesUbicacion[[#This Row],[Localidad]],$Q$10,militantesUbicacion[[#This Row],[Sex]],$R$10)</f>
        <v>u=Militante.objects.create(username='1006579671',password='1006579671',email='luznereidamartinezsanchez@gmail.com',first_name='LUZ NEREIDA',last_name='MARTINEZ SANCHEZ',location=Puesto.objects.filter(dpto_name='LA GUAJIRA',mun_name='RIOHACHA',comuna_name='').first(),sex='F')</v>
      </c>
    </row>
    <row r="4218" spans="1:20" x14ac:dyDescent="0.25">
      <c r="A4218">
        <v>1118871930</v>
      </c>
      <c r="B4218" t="s">
        <v>184</v>
      </c>
      <c r="C4218" t="s">
        <v>2212</v>
      </c>
      <c r="D4218" t="s">
        <v>3183</v>
      </c>
      <c r="E4218" t="s">
        <v>2961</v>
      </c>
      <c r="F4218" t="s">
        <v>5952</v>
      </c>
      <c r="G4218" t="s">
        <v>6119</v>
      </c>
      <c r="I4218" t="s">
        <v>8344</v>
      </c>
      <c r="J4218" t="s">
        <v>14286</v>
      </c>
      <c r="K4218" t="s">
        <v>21733</v>
      </c>
      <c r="L4218" t="s">
        <v>26150</v>
      </c>
      <c r="M4218" s="1">
        <v>36171</v>
      </c>
      <c r="N4218" s="4">
        <v>26.449315068493149</v>
      </c>
      <c r="O4218" t="s">
        <v>27939</v>
      </c>
      <c r="P4218" t="s">
        <v>32874</v>
      </c>
      <c r="Q4218" t="str">
        <f>IF(militantesUbicacion[[#This Row],[genero]] = "Masculino","M",IF(militantesUbicacion[[#This Row],[genero]] = "Femenino","F","O"))</f>
        <v>M</v>
      </c>
      <c r="T4218" s="27" t="str">
        <f>CONCATENATE($H$10,$I$10,A4218,$J$10,A4218,$K$10,I4218,$L$10,TRIM(CONCATENATE(TRIM(B4218)," ",TRIM(C4218))),$M$10,TRIM(CONCATENATE(TRIM(D4218)," ",TRIM(E4218))),$N$10,militantesUbicacion[[#This Row],[departamento]],$O$10,militantesUbicacion[[#This Row],[municipio]],$P$10,militantesUbicacion[[#This Row],[Localidad]],$Q$10,militantesUbicacion[[#This Row],[Sex]],$R$10)</f>
        <v>u=Militante.objects.create(username='1118871930',password='1118871930',email='arturo.perez99@hotmail.com',first_name='ARTURO ELIAS',last_name='PEREZ MORENO',location=Puesto.objects.filter(dpto_name='LA GUAJIRA',mun_name='RIOHACHA',comuna_name='').first(),sex='M')</v>
      </c>
    </row>
    <row r="4219" spans="1:20" x14ac:dyDescent="0.25">
      <c r="A4219">
        <v>1118872914</v>
      </c>
      <c r="B4219" t="s">
        <v>42</v>
      </c>
      <c r="C4219" t="s">
        <v>2651</v>
      </c>
      <c r="D4219" t="s">
        <v>3076</v>
      </c>
      <c r="E4219" t="s">
        <v>3516</v>
      </c>
      <c r="F4219" t="s">
        <v>5952</v>
      </c>
      <c r="G4219" t="s">
        <v>6119</v>
      </c>
      <c r="I4219" t="s">
        <v>8357</v>
      </c>
      <c r="J4219" t="s">
        <v>15154</v>
      </c>
      <c r="K4219" t="s">
        <v>21746</v>
      </c>
      <c r="L4219" t="s">
        <v>26151</v>
      </c>
      <c r="M4219" s="1">
        <v>36242</v>
      </c>
      <c r="N4219" s="4">
        <v>26.254794520547946</v>
      </c>
      <c r="O4219" t="s">
        <v>27952</v>
      </c>
      <c r="P4219" t="s">
        <v>32874</v>
      </c>
      <c r="Q4219" t="str">
        <f>IF(militantesUbicacion[[#This Row],[genero]] = "Masculino","M",IF(militantesUbicacion[[#This Row],[genero]] = "Femenino","F","O"))</f>
        <v>F</v>
      </c>
      <c r="T4219" s="27" t="str">
        <f>CONCATENATE($H$10,$I$10,A4219,$J$10,A4219,$K$10,I4219,$L$10,TRIM(CONCATENATE(TRIM(B4219)," ",TRIM(C4219))),$M$10,TRIM(CONCATENATE(TRIM(D4219)," ",TRIM(E4219))),$N$10,militantesUbicacion[[#This Row],[departamento]],$O$10,militantesUbicacion[[#This Row],[municipio]],$P$10,militantesUbicacion[[#This Row],[Localidad]],$Q$10,militantesUbicacion[[#This Row],[Sex]],$R$10)</f>
        <v>u=Militante.objects.create(username='1118872914',password='1118872914',email='adrianadealidm@gmail.com',first_name='ADRIANA DE ALI',last_name='DAVILA MEJIA',location=Puesto.objects.filter(dpto_name='LA GUAJIRA',mun_name='RIOHACHA',comuna_name='').first(),sex='F')</v>
      </c>
    </row>
    <row r="4220" spans="1:20" x14ac:dyDescent="0.25">
      <c r="A4220">
        <v>1118865863</v>
      </c>
      <c r="B4220" t="s">
        <v>1320</v>
      </c>
      <c r="C4220" t="s">
        <v>2653</v>
      </c>
      <c r="D4220" t="s">
        <v>3653</v>
      </c>
      <c r="E4220" t="s">
        <v>3009</v>
      </c>
      <c r="F4220" t="s">
        <v>5952</v>
      </c>
      <c r="G4220" t="s">
        <v>6119</v>
      </c>
      <c r="I4220" t="s">
        <v>8364</v>
      </c>
      <c r="J4220" t="s">
        <v>15160</v>
      </c>
      <c r="K4220" t="s">
        <v>21753</v>
      </c>
      <c r="L4220" t="s">
        <v>26151</v>
      </c>
      <c r="M4220" s="1">
        <v>35693</v>
      </c>
      <c r="N4220" s="4">
        <v>27.758904109589039</v>
      </c>
      <c r="O4220" t="s">
        <v>27959</v>
      </c>
      <c r="P4220" t="s">
        <v>32874</v>
      </c>
      <c r="Q4220" t="str">
        <f>IF(militantesUbicacion[[#This Row],[genero]] = "Masculino","M",IF(militantesUbicacion[[#This Row],[genero]] = "Femenino","F","O"))</f>
        <v>F</v>
      </c>
      <c r="T4220" s="27" t="str">
        <f>CONCATENATE($H$10,$I$10,A4220,$J$10,A4220,$K$10,I4220,$L$10,TRIM(CONCATENATE(TRIM(B4220)," ",TRIM(C4220))),$M$10,TRIM(CONCATENATE(TRIM(D4220)," ",TRIM(E4220))),$N$10,militantesUbicacion[[#This Row],[departamento]],$O$10,militantesUbicacion[[#This Row],[municipio]],$P$10,militantesUbicacion[[#This Row],[Localidad]],$Q$10,militantesUbicacion[[#This Row],[Sex]],$R$10)</f>
        <v>u=Militante.objects.create(username='1118865863',password='1118865863',email='maitheunig@gmail.com',first_name='MAYTHE NORELA',last_name='BRITO MENDOZA',location=Puesto.objects.filter(dpto_name='LA GUAJIRA',mun_name='RIOHACHA',comuna_name='').first(),sex='F')</v>
      </c>
    </row>
    <row r="4221" spans="1:20" x14ac:dyDescent="0.25">
      <c r="A4221">
        <v>1192784123</v>
      </c>
      <c r="B4221" t="s">
        <v>138</v>
      </c>
      <c r="C4221" t="s">
        <v>2286</v>
      </c>
      <c r="D4221" t="s">
        <v>3104</v>
      </c>
      <c r="E4221" t="s">
        <v>3182</v>
      </c>
      <c r="F4221" t="s">
        <v>5952</v>
      </c>
      <c r="G4221" t="s">
        <v>6119</v>
      </c>
      <c r="I4221" t="s">
        <v>8369</v>
      </c>
      <c r="J4221" t="s">
        <v>15165</v>
      </c>
      <c r="K4221" t="s">
        <v>21758</v>
      </c>
      <c r="L4221" t="s">
        <v>26151</v>
      </c>
      <c r="M4221" s="1">
        <v>36573</v>
      </c>
      <c r="N4221" s="4">
        <v>25.347945205479451</v>
      </c>
      <c r="O4221" t="s">
        <v>27964</v>
      </c>
      <c r="P4221" t="s">
        <v>32874</v>
      </c>
      <c r="Q4221" t="str">
        <f>IF(militantesUbicacion[[#This Row],[genero]] = "Masculino","M",IF(militantesUbicacion[[#This Row],[genero]] = "Femenino","F","O"))</f>
        <v>F</v>
      </c>
      <c r="T4221" s="27" t="str">
        <f>CONCATENATE($H$10,$I$10,A4221,$J$10,A4221,$K$10,I4221,$L$10,TRIM(CONCATENATE(TRIM(B4221)," ",TRIM(C4221))),$M$10,TRIM(CONCATENATE(TRIM(D4221)," ",TRIM(E4221))),$N$10,militantesUbicacion[[#This Row],[departamento]],$O$10,militantesUbicacion[[#This Row],[municipio]],$P$10,militantesUbicacion[[#This Row],[Localidad]],$Q$10,militantesUbicacion[[#This Row],[Sex]],$R$10)</f>
        <v>u=Militante.objects.create(username='1192784123',password='1192784123',email='lmercedesmolina@uniguajira.edu.co',first_name='LUZ MERCEDES',last_name='MOLINA DIAZ',location=Puesto.objects.filter(dpto_name='LA GUAJIRA',mun_name='RIOHACHA',comuna_name='').first(),sex='F')</v>
      </c>
    </row>
    <row r="4222" spans="1:20" x14ac:dyDescent="0.25">
      <c r="A4222">
        <v>1006570099</v>
      </c>
      <c r="B4222" t="s">
        <v>98</v>
      </c>
      <c r="C4222" t="s">
        <v>2185</v>
      </c>
      <c r="D4222" t="s">
        <v>3116</v>
      </c>
      <c r="E4222" t="s">
        <v>3653</v>
      </c>
      <c r="F4222" t="s">
        <v>5952</v>
      </c>
      <c r="G4222" t="s">
        <v>6119</v>
      </c>
      <c r="I4222" t="s">
        <v>8378</v>
      </c>
      <c r="J4222" t="s">
        <v>15173</v>
      </c>
      <c r="K4222" t="s">
        <v>21767</v>
      </c>
      <c r="L4222" t="s">
        <v>26150</v>
      </c>
      <c r="M4222" s="1">
        <v>36777</v>
      </c>
      <c r="N4222" s="4">
        <v>24.789041095890411</v>
      </c>
      <c r="O4222" t="s">
        <v>27973</v>
      </c>
      <c r="P4222" t="s">
        <v>32874</v>
      </c>
      <c r="Q4222" t="str">
        <f>IF(militantesUbicacion[[#This Row],[genero]] = "Masculino","M",IF(militantesUbicacion[[#This Row],[genero]] = "Femenino","F","O"))</f>
        <v>M</v>
      </c>
      <c r="T4222" s="27" t="str">
        <f>CONCATENATE($H$10,$I$10,A4222,$J$10,A4222,$K$10,I4222,$L$10,TRIM(CONCATENATE(TRIM(B4222)," ",TRIM(C4222))),$M$10,TRIM(CONCATENATE(TRIM(D4222)," ",TRIM(E4222))),$N$10,militantesUbicacion[[#This Row],[departamento]],$O$10,militantesUbicacion[[#This Row],[municipio]],$P$10,militantesUbicacion[[#This Row],[Localidad]],$Q$10,militantesUbicacion[[#This Row],[Sex]],$R$10)</f>
        <v>u=Militante.objects.create(username='1006570099',password='1006570099',email='1006570099jhanetbrito@hotmail.com',first_name='JUAN ANDRES',last_name='ARIZA BRITO',location=Puesto.objects.filter(dpto_name='LA GUAJIRA',mun_name='RIOHACHA',comuna_name='').first(),sex='M')</v>
      </c>
    </row>
    <row r="4223" spans="1:20" x14ac:dyDescent="0.25">
      <c r="A4223">
        <v>1124002515</v>
      </c>
      <c r="B4223" t="s">
        <v>32</v>
      </c>
      <c r="C4223" t="s">
        <v>2732</v>
      </c>
      <c r="D4223" t="s">
        <v>5438</v>
      </c>
      <c r="E4223" t="s">
        <v>5408</v>
      </c>
      <c r="F4223" t="s">
        <v>5952</v>
      </c>
      <c r="G4223" t="s">
        <v>6119</v>
      </c>
      <c r="I4223" t="s">
        <v>11413</v>
      </c>
      <c r="J4223" t="s">
        <v>18089</v>
      </c>
      <c r="K4223" t="s">
        <v>24578</v>
      </c>
      <c r="L4223" t="s">
        <v>26151</v>
      </c>
      <c r="M4223" s="1">
        <v>36232</v>
      </c>
      <c r="N4223" s="4">
        <v>26.282191780821918</v>
      </c>
      <c r="O4223" t="s">
        <v>30981</v>
      </c>
      <c r="P4223" t="s">
        <v>32874</v>
      </c>
      <c r="Q4223" t="str">
        <f>IF(militantesUbicacion[[#This Row],[genero]] = "Masculino","M",IF(militantesUbicacion[[#This Row],[genero]] = "Femenino","F","O"))</f>
        <v>F</v>
      </c>
      <c r="T4223" s="27" t="str">
        <f>CONCATENATE($H$10,$I$10,A4223,$J$10,A4223,$K$10,I4223,$L$10,TRIM(CONCATENATE(TRIM(B4223)," ",TRIM(C4223))),$M$10,TRIM(CONCATENATE(TRIM(D4223)," ",TRIM(E4223))),$N$10,militantesUbicacion[[#This Row],[departamento]],$O$10,militantesUbicacion[[#This Row],[municipio]],$P$10,militantesUbicacion[[#This Row],[Localidad]],$Q$10,militantesUbicacion[[#This Row],[Sex]],$R$10)</f>
        <v>u=Militante.objects.create(username='1124002515',password='1124002515',email='altagraciapal17@gmail.com',first_name='MARIA ALTAGRACIA',last_name='ARPUSHANA EPIEYU',location=Puesto.objects.filter(dpto_name='LA GUAJIRA',mun_name='RIOHACHA',comuna_name='').first(),sex='F')</v>
      </c>
    </row>
    <row r="4224" spans="1:20" x14ac:dyDescent="0.25">
      <c r="A4224">
        <v>1118869231</v>
      </c>
      <c r="B4224" t="s">
        <v>130</v>
      </c>
      <c r="C4224" t="s">
        <v>2248</v>
      </c>
      <c r="D4224" t="s">
        <v>4910</v>
      </c>
      <c r="E4224" t="s">
        <v>3255</v>
      </c>
      <c r="F4224" t="s">
        <v>5952</v>
      </c>
      <c r="G4224" t="s">
        <v>6119</v>
      </c>
      <c r="I4224" t="s">
        <v>11471</v>
      </c>
      <c r="J4224" t="s">
        <v>18152</v>
      </c>
      <c r="K4224" t="s">
        <v>24630</v>
      </c>
      <c r="L4224" t="s">
        <v>26150</v>
      </c>
      <c r="M4224" s="1">
        <v>35959</v>
      </c>
      <c r="N4224" s="4">
        <v>27.030136986301368</v>
      </c>
      <c r="O4224" t="s">
        <v>30920</v>
      </c>
      <c r="P4224" t="s">
        <v>32874</v>
      </c>
      <c r="Q4224" t="str">
        <f>IF(militantesUbicacion[[#This Row],[genero]] = "Masculino","M",IF(militantesUbicacion[[#This Row],[genero]] = "Femenino","F","O"))</f>
        <v>M</v>
      </c>
      <c r="T4224" s="27" t="str">
        <f>CONCATENATE($H$10,$I$10,A4224,$J$10,A4224,$K$10,I4224,$L$10,TRIM(CONCATENATE(TRIM(B4224)," ",TRIM(C4224))),$M$10,TRIM(CONCATENATE(TRIM(D4224)," ",TRIM(E4224))),$N$10,militantesUbicacion[[#This Row],[departamento]],$O$10,militantesUbicacion[[#This Row],[municipio]],$P$10,militantesUbicacion[[#This Row],[Localidad]],$Q$10,militantesUbicacion[[#This Row],[Sex]],$R$10)</f>
        <v>u=Militante.objects.create(username='1118869231',password='1118869231',email='socarrasrojasd.@gmail.com',first_name='DIEGO ALEJANDRO',last_name='SOCARRAS ROJAS',location=Puesto.objects.filter(dpto_name='LA GUAJIRA',mun_name='RIOHACHA',comuna_name='').first(),sex='M')</v>
      </c>
    </row>
    <row r="4225" spans="1:20" x14ac:dyDescent="0.25">
      <c r="A4225">
        <v>1118864290</v>
      </c>
      <c r="B4225" t="s">
        <v>83</v>
      </c>
      <c r="C4225" t="s">
        <v>2174</v>
      </c>
      <c r="D4225" t="s">
        <v>4910</v>
      </c>
      <c r="E4225" t="s">
        <v>3255</v>
      </c>
      <c r="F4225" t="s">
        <v>5952</v>
      </c>
      <c r="G4225" t="s">
        <v>6119</v>
      </c>
      <c r="I4225" t="s">
        <v>11473</v>
      </c>
      <c r="J4225" t="s">
        <v>15138</v>
      </c>
      <c r="K4225" t="s">
        <v>24632</v>
      </c>
      <c r="L4225" t="s">
        <v>26150</v>
      </c>
      <c r="M4225" s="1">
        <v>35558</v>
      </c>
      <c r="N4225" s="4">
        <v>28.12876712328767</v>
      </c>
      <c r="O4225" t="s">
        <v>31040</v>
      </c>
      <c r="P4225" t="s">
        <v>32874</v>
      </c>
      <c r="Q4225" t="str">
        <f>IF(militantesUbicacion[[#This Row],[genero]] = "Masculino","M",IF(militantesUbicacion[[#This Row],[genero]] = "Femenino","F","O"))</f>
        <v>M</v>
      </c>
      <c r="T4225" s="27" t="str">
        <f>CONCATENATE($H$10,$I$10,A4225,$J$10,A4225,$K$10,I4225,$L$10,TRIM(CONCATENATE(TRIM(B4225)," ",TRIM(C4225))),$M$10,TRIM(CONCATENATE(TRIM(D4225)," ",TRIM(E4225))),$N$10,militantesUbicacion[[#This Row],[departamento]],$O$10,militantesUbicacion[[#This Row],[municipio]],$P$10,militantesUbicacion[[#This Row],[Localidad]],$Q$10,militantesUbicacion[[#This Row],[Sex]],$R$10)</f>
        <v>u=Militante.objects.create(username='1118864290',password='1118864290',email='jdaviddsocarras@uniguajira.edu.co',first_name='JOSE DAVID',last_name='SOCARRAS ROJAS',location=Puesto.objects.filter(dpto_name='LA GUAJIRA',mun_name='RIOHACHA',comuna_name='').first(),sex='M')</v>
      </c>
    </row>
    <row r="4226" spans="1:20" x14ac:dyDescent="0.25">
      <c r="A4226">
        <v>1118869965</v>
      </c>
      <c r="B4226" t="s">
        <v>1451</v>
      </c>
      <c r="C4226" t="s">
        <v>2488</v>
      </c>
      <c r="D4226" t="s">
        <v>4920</v>
      </c>
      <c r="E4226" t="s">
        <v>3520</v>
      </c>
      <c r="F4226" t="s">
        <v>5952</v>
      </c>
      <c r="G4226" t="s">
        <v>6119</v>
      </c>
      <c r="I4226" t="s">
        <v>11476</v>
      </c>
      <c r="J4226" t="s">
        <v>18152</v>
      </c>
      <c r="K4226" t="s">
        <v>24634</v>
      </c>
      <c r="L4226" t="s">
        <v>26151</v>
      </c>
      <c r="M4226" s="1">
        <v>36017</v>
      </c>
      <c r="N4226" s="4">
        <v>26.87123287671233</v>
      </c>
      <c r="O4226" t="s">
        <v>31043</v>
      </c>
      <c r="P4226" t="s">
        <v>32874</v>
      </c>
      <c r="Q4226" t="str">
        <f>IF(militantesUbicacion[[#This Row],[genero]] = "Masculino","M",IF(militantesUbicacion[[#This Row],[genero]] = "Femenino","F","O"))</f>
        <v>F</v>
      </c>
      <c r="T4226" s="27" t="str">
        <f>CONCATENATE($H$10,$I$10,A4226,$J$10,A4226,$K$10,I4226,$L$10,TRIM(CONCATENATE(TRIM(B4226)," ",TRIM(C4226))),$M$10,TRIM(CONCATENATE(TRIM(D4226)," ",TRIM(E4226))),$N$10,militantesUbicacion[[#This Row],[departamento]],$O$10,militantesUbicacion[[#This Row],[municipio]],$P$10,militantesUbicacion[[#This Row],[Localidad]],$Q$10,militantesUbicacion[[#This Row],[Sex]],$R$10)</f>
        <v>u=Militante.objects.create(username='1118869965',password='1118869965',email='kytoncel@uniguajira.edu.co',first_name='KATY YULIETH',last_name='TONCEL LARA',location=Puesto.objects.filter(dpto_name='LA GUAJIRA',mun_name='RIOHACHA',comuna_name='').first(),sex='F')</v>
      </c>
    </row>
    <row r="4227" spans="1:20" x14ac:dyDescent="0.25">
      <c r="A4227">
        <v>1193524266</v>
      </c>
      <c r="B4227" t="s">
        <v>1427</v>
      </c>
      <c r="C4227" t="s">
        <v>2416</v>
      </c>
      <c r="D4227" t="s">
        <v>3516</v>
      </c>
      <c r="E4227" t="s">
        <v>563</v>
      </c>
      <c r="F4227" t="s">
        <v>5952</v>
      </c>
      <c r="G4227" t="s">
        <v>6119</v>
      </c>
      <c r="I4227" t="s">
        <v>8761</v>
      </c>
      <c r="J4227" t="s">
        <v>15549</v>
      </c>
      <c r="K4227" t="s">
        <v>22142</v>
      </c>
      <c r="L4227" t="s">
        <v>26151</v>
      </c>
      <c r="M4227" s="1">
        <v>36474</v>
      </c>
      <c r="N4227" s="4">
        <v>25.61917808219178</v>
      </c>
      <c r="O4227" t="s">
        <v>28356</v>
      </c>
      <c r="P4227" t="s">
        <v>32874</v>
      </c>
      <c r="Q4227" t="str">
        <f>IF(militantesUbicacion[[#This Row],[genero]] = "Masculino","M",IF(militantesUbicacion[[#This Row],[genero]] = "Femenino","F","O"))</f>
        <v>F</v>
      </c>
      <c r="T4227" s="27" t="str">
        <f>CONCATENATE($H$10,$I$10,A4227,$J$10,A4227,$K$10,I4227,$L$10,TRIM(CONCATENATE(TRIM(B4227)," ",TRIM(C4227))),$M$10,TRIM(CONCATENATE(TRIM(D4227)," ",TRIM(E4227))),$N$10,militantesUbicacion[[#This Row],[departamento]],$O$10,militantesUbicacion[[#This Row],[municipio]],$P$10,militantesUbicacion[[#This Row],[Localidad]],$Q$10,militantesUbicacion[[#This Row],[Sex]],$R$10)</f>
        <v>u=Militante.objects.create(username='1193524266',password='1193524266',email='herrerakeinis@gmail.com',first_name='KEINIS YISETH',last_name='MEJIA MIRANDA',location=Puesto.objects.filter(dpto_name='LA GUAJIRA',mun_name='RIOHACHA',comuna_name='').first(),sex='F')</v>
      </c>
    </row>
    <row r="4228" spans="1:20" x14ac:dyDescent="0.25">
      <c r="A4228">
        <v>1006583577</v>
      </c>
      <c r="B4228" t="s">
        <v>306</v>
      </c>
      <c r="C4228" t="s">
        <v>2184</v>
      </c>
      <c r="D4228" t="s">
        <v>4373</v>
      </c>
      <c r="E4228" t="s">
        <v>4616</v>
      </c>
      <c r="F4228" t="s">
        <v>5952</v>
      </c>
      <c r="G4228" t="s">
        <v>6119</v>
      </c>
      <c r="I4228" t="s">
        <v>11610</v>
      </c>
      <c r="J4228" t="s">
        <v>18277</v>
      </c>
      <c r="K4228" t="s">
        <v>24748</v>
      </c>
      <c r="L4228" t="s">
        <v>26150</v>
      </c>
      <c r="M4228" s="1">
        <v>36025</v>
      </c>
      <c r="N4228" s="4">
        <v>26.849315068493151</v>
      </c>
      <c r="O4228" t="s">
        <v>31165</v>
      </c>
      <c r="P4228" t="s">
        <v>32874</v>
      </c>
      <c r="Q4228" t="str">
        <f>IF(militantesUbicacion[[#This Row],[genero]] = "Masculino","M",IF(militantesUbicacion[[#This Row],[genero]] = "Femenino","F","O"))</f>
        <v>M</v>
      </c>
      <c r="T4228" s="27" t="str">
        <f>CONCATENATE($H$10,$I$10,A4228,$J$10,A4228,$K$10,I4228,$L$10,TRIM(CONCATENATE(TRIM(B4228)," ",TRIM(C4228))),$M$10,TRIM(CONCATENATE(TRIM(D4228)," ",TRIM(E4228))),$N$10,militantesUbicacion[[#This Row],[departamento]],$O$10,militantesUbicacion[[#This Row],[municipio]],$P$10,militantesUbicacion[[#This Row],[Localidad]],$Q$10,militantesUbicacion[[#This Row],[Sex]],$R$10)</f>
        <v>u=Militante.objects.create(username='1006583577',password='1006583577',email='1006583577breyler10quinto@gmail.com',first_name='SEBASTIAN ENRIQUE',last_name='URIANA IPUANA',location=Puesto.objects.filter(dpto_name='LA GUAJIRA',mun_name='RIOHACHA',comuna_name='').first(),sex='M')</v>
      </c>
    </row>
    <row r="4229" spans="1:20" x14ac:dyDescent="0.25">
      <c r="A4229">
        <v>1006743700</v>
      </c>
      <c r="B4229" t="s">
        <v>650</v>
      </c>
      <c r="C4229" t="s">
        <v>2158</v>
      </c>
      <c r="D4229" t="s">
        <v>4368</v>
      </c>
      <c r="E4229" t="s">
        <v>3394</v>
      </c>
      <c r="F4229" t="s">
        <v>5952</v>
      </c>
      <c r="G4229" t="s">
        <v>6119</v>
      </c>
      <c r="I4229" t="s">
        <v>7592</v>
      </c>
      <c r="J4229" t="s">
        <v>14366</v>
      </c>
      <c r="K4229" t="s">
        <v>6566</v>
      </c>
      <c r="L4229" t="s">
        <v>26151</v>
      </c>
      <c r="M4229" s="1">
        <v>35801</v>
      </c>
      <c r="N4229" s="4">
        <v>27.463013698630139</v>
      </c>
      <c r="O4229" t="s">
        <v>27179</v>
      </c>
      <c r="P4229" t="s">
        <v>32874</v>
      </c>
      <c r="Q4229" t="str">
        <f>IF(militantesUbicacion[[#This Row],[genero]] = "Masculino","M",IF(militantesUbicacion[[#This Row],[genero]] = "Femenino","F","O"))</f>
        <v>F</v>
      </c>
      <c r="T4229" s="27" t="str">
        <f>CONCATENATE($H$10,$I$10,A4229,$J$10,A4229,$K$10,I4229,$L$10,TRIM(CONCATENATE(TRIM(B4229)," ",TRIM(C4229))),$M$10,TRIM(CONCATENATE(TRIM(D4229)," ",TRIM(E4229))),$N$10,militantesUbicacion[[#This Row],[departamento]],$O$10,militantesUbicacion[[#This Row],[municipio]],$P$10,militantesUbicacion[[#This Row],[Localidad]],$Q$10,militantesUbicacion[[#This Row],[Sex]],$R$10)</f>
        <v>u=Militante.objects.create(username='1006743700',password='1006743700',email='1006743700notiene@notiene.com',first_name='ESTEFANY',last_name='PARODY VERGARA',location=Puesto.objects.filter(dpto_name='LA GUAJIRA',mun_name='RIOHACHA',comuna_name='').first(),sex='F')</v>
      </c>
    </row>
    <row r="4230" spans="1:20" x14ac:dyDescent="0.25">
      <c r="A4230">
        <v>1118870336</v>
      </c>
      <c r="B4230" t="s">
        <v>257</v>
      </c>
      <c r="C4230" t="s">
        <v>2264</v>
      </c>
      <c r="D4230" t="s">
        <v>3650</v>
      </c>
      <c r="E4230" t="s">
        <v>3154</v>
      </c>
      <c r="F4230" t="s">
        <v>5952</v>
      </c>
      <c r="G4230" t="s">
        <v>6119</v>
      </c>
      <c r="I4230" t="s">
        <v>6825</v>
      </c>
      <c r="J4230" t="s">
        <v>13600</v>
      </c>
      <c r="K4230" t="s">
        <v>20194</v>
      </c>
      <c r="L4230" t="s">
        <v>26150</v>
      </c>
      <c r="M4230" s="1">
        <v>36015</v>
      </c>
      <c r="N4230" s="4">
        <v>26.876712328767123</v>
      </c>
      <c r="O4230" t="s">
        <v>26412</v>
      </c>
      <c r="P4230" t="s">
        <v>32874</v>
      </c>
      <c r="Q4230" t="str">
        <f>IF(militantesUbicacion[[#This Row],[genero]] = "Masculino","M",IF(militantesUbicacion[[#This Row],[genero]] = "Femenino","F","O"))</f>
        <v>M</v>
      </c>
      <c r="T4230" s="27" t="str">
        <f>CONCATENATE($H$10,$I$10,A4230,$J$10,A4230,$K$10,I4230,$L$10,TRIM(CONCATENATE(TRIM(B4230)," ",TRIM(C4230))),$M$10,TRIM(CONCATENATE(TRIM(D4230)," ",TRIM(E4230))),$N$10,militantesUbicacion[[#This Row],[departamento]],$O$10,militantesUbicacion[[#This Row],[municipio]],$P$10,militantesUbicacion[[#This Row],[Localidad]],$Q$10,militantesUbicacion[[#This Row],[Sex]],$R$10)</f>
        <v>u=Militante.objects.create(username='1118870336',password='1118870336',email='annicchiaricomarin@gmail.com',first_name='NICOLAS RAFAEL',last_name='ANNICHIARICO MARIN',location=Puesto.objects.filter(dpto_name='LA GUAJIRA',mun_name='RIOHACHA',comuna_name='').first(),sex='M')</v>
      </c>
    </row>
    <row r="4231" spans="1:20" x14ac:dyDescent="0.25">
      <c r="A4231">
        <v>1192897879</v>
      </c>
      <c r="B4231" t="s">
        <v>337</v>
      </c>
      <c r="C4231" t="s">
        <v>2565</v>
      </c>
      <c r="D4231" t="s">
        <v>3009</v>
      </c>
      <c r="E4231" t="s">
        <v>3516</v>
      </c>
      <c r="F4231" t="s">
        <v>5952</v>
      </c>
      <c r="G4231" t="s">
        <v>6120</v>
      </c>
      <c r="I4231" t="s">
        <v>8930</v>
      </c>
      <c r="J4231" t="s">
        <v>15716</v>
      </c>
      <c r="K4231" t="s">
        <v>22317</v>
      </c>
      <c r="L4231" t="s">
        <v>26151</v>
      </c>
      <c r="M4231" s="1">
        <v>36894</v>
      </c>
      <c r="N4231" s="4">
        <v>24.468493150684932</v>
      </c>
      <c r="O4231" t="s">
        <v>28531</v>
      </c>
      <c r="P4231" t="s">
        <v>32874</v>
      </c>
      <c r="Q4231" t="str">
        <f>IF(militantesUbicacion[[#This Row],[genero]] = "Masculino","M",IF(militantesUbicacion[[#This Row],[genero]] = "Femenino","F","O"))</f>
        <v>F</v>
      </c>
      <c r="T4231" s="27" t="str">
        <f>CONCATENATE($H$10,$I$10,A4231,$J$10,A4231,$K$10,I4231,$L$10,TRIM(CONCATENATE(TRIM(B4231)," ",TRIM(C4231))),$M$10,TRIM(CONCATENATE(TRIM(D4231)," ",TRIM(E4231))),$N$10,militantesUbicacion[[#This Row],[departamento]],$O$10,militantesUbicacion[[#This Row],[municipio]],$P$10,militantesUbicacion[[#This Row],[Localidad]],$Q$10,militantesUbicacion[[#This Row],[Sex]],$R$10)</f>
        <v>u=Militante.objects.create(username='1192897879',password='1192897879',email='karolmendoza0319@gmail.com',first_name='KAROL STEFANY',last_name='MENDOZA MEJIA',location=Puesto.objects.filter(dpto_name='LA GUAJIRA',mun_name='SAN JUAN DEL CESAR',comuna_name='').first(),sex='F')</v>
      </c>
    </row>
    <row r="4232" spans="1:20" x14ac:dyDescent="0.25">
      <c r="A4232">
        <v>1006680435</v>
      </c>
      <c r="B4232" t="s">
        <v>205</v>
      </c>
      <c r="C4232" t="s">
        <v>2158</v>
      </c>
      <c r="D4232" t="s">
        <v>4974</v>
      </c>
      <c r="E4232" t="s">
        <v>4899</v>
      </c>
      <c r="F4232" t="s">
        <v>5952</v>
      </c>
      <c r="G4232" t="s">
        <v>6120</v>
      </c>
      <c r="I4232" t="s">
        <v>10701</v>
      </c>
      <c r="J4232" t="s">
        <v>17401</v>
      </c>
      <c r="K4232" t="s">
        <v>23927</v>
      </c>
      <c r="L4232" t="s">
        <v>26150</v>
      </c>
      <c r="M4232" s="1">
        <v>36117</v>
      </c>
      <c r="N4232" s="4">
        <v>26.597260273972601</v>
      </c>
      <c r="O4232" t="s">
        <v>30273</v>
      </c>
      <c r="P4232" t="s">
        <v>32874</v>
      </c>
      <c r="Q4232" t="str">
        <f>IF(militantesUbicacion[[#This Row],[genero]] = "Masculino","M",IF(militantesUbicacion[[#This Row],[genero]] = "Femenino","F","O"))</f>
        <v>M</v>
      </c>
      <c r="T4232" s="27" t="str">
        <f>CONCATENATE($H$10,$I$10,A4232,$J$10,A4232,$K$10,I4232,$L$10,TRIM(CONCATENATE(TRIM(B4232)," ",TRIM(C4232))),$M$10,TRIM(CONCATENATE(TRIM(D4232)," ",TRIM(E4232))),$N$10,militantesUbicacion[[#This Row],[departamento]],$O$10,militantesUbicacion[[#This Row],[municipio]],$P$10,militantesUbicacion[[#This Row],[Localidad]],$Q$10,militantesUbicacion[[#This Row],[Sex]],$R$10)</f>
        <v>u=Militante.objects.create(username='1006680435',password='1006680435',email='efragozobula@gmail.com',first_name='EDUAR',last_name='FRAGOZO BULA',location=Puesto.objects.filter(dpto_name='LA GUAJIRA',mun_name='SAN JUAN DEL CESAR',comuna_name='').first(),sex='M')</v>
      </c>
    </row>
    <row r="4233" spans="1:20" x14ac:dyDescent="0.25">
      <c r="A4233">
        <v>1122396029</v>
      </c>
      <c r="B4233" t="s">
        <v>815</v>
      </c>
      <c r="C4233" t="s">
        <v>2184</v>
      </c>
      <c r="D4233" t="s">
        <v>2984</v>
      </c>
      <c r="E4233" t="s">
        <v>5847</v>
      </c>
      <c r="F4233" t="s">
        <v>5952</v>
      </c>
      <c r="G4233" t="s">
        <v>6120</v>
      </c>
      <c r="I4233" t="s">
        <v>10703</v>
      </c>
      <c r="J4233" t="s">
        <v>17403</v>
      </c>
      <c r="K4233" t="s">
        <v>23927</v>
      </c>
      <c r="L4233" t="s">
        <v>26150</v>
      </c>
      <c r="M4233" s="1">
        <v>37619</v>
      </c>
      <c r="N4233" s="4">
        <v>22.482191780821918</v>
      </c>
      <c r="O4233" t="s">
        <v>30275</v>
      </c>
      <c r="P4233" t="s">
        <v>32874</v>
      </c>
      <c r="Q4233" t="str">
        <f>IF(militantesUbicacion[[#This Row],[genero]] = "Masculino","M",IF(militantesUbicacion[[#This Row],[genero]] = "Femenino","F","O"))</f>
        <v>M</v>
      </c>
      <c r="T4233" s="27" t="str">
        <f>CONCATENATE($H$10,$I$10,A4233,$J$10,A4233,$K$10,I4233,$L$10,TRIM(CONCATENATE(TRIM(B4233)," ",TRIM(C4233))),$M$10,TRIM(CONCATENATE(TRIM(D4233)," ",TRIM(E4233))),$N$10,militantesUbicacion[[#This Row],[departamento]],$O$10,militantesUbicacion[[#This Row],[municipio]],$P$10,militantesUbicacion[[#This Row],[Localidad]],$Q$10,militantesUbicacion[[#This Row],[Sex]],$R$10)</f>
        <v>u=Militante.objects.create(username='1122396029',password='1122396029',email='dubanguairiyu@gmail.com',first_name='DUBAN ENRIQUE',last_name='DAZA GUAIRIYU',location=Puesto.objects.filter(dpto_name='LA GUAJIRA',mun_name='SAN JUAN DEL CESAR',comuna_name='').first(),sex='M')</v>
      </c>
    </row>
    <row r="4234" spans="1:20" x14ac:dyDescent="0.25">
      <c r="A4234">
        <v>1120242529</v>
      </c>
      <c r="B4234" t="s">
        <v>47</v>
      </c>
      <c r="C4234" t="s">
        <v>2431</v>
      </c>
      <c r="D4234" t="s">
        <v>3104</v>
      </c>
      <c r="E4234" t="s">
        <v>4899</v>
      </c>
      <c r="F4234" t="s">
        <v>5952</v>
      </c>
      <c r="G4234" t="s">
        <v>6120</v>
      </c>
      <c r="I4234" t="s">
        <v>10704</v>
      </c>
      <c r="J4234" t="s">
        <v>17404</v>
      </c>
      <c r="K4234" t="s">
        <v>23927</v>
      </c>
      <c r="L4234" t="s">
        <v>26150</v>
      </c>
      <c r="M4234" s="1">
        <v>37394</v>
      </c>
      <c r="N4234" s="4">
        <v>23.098630136986301</v>
      </c>
      <c r="O4234" t="s">
        <v>30276</v>
      </c>
      <c r="P4234" t="s">
        <v>32874</v>
      </c>
      <c r="Q4234" t="str">
        <f>IF(militantesUbicacion[[#This Row],[genero]] = "Masculino","M",IF(militantesUbicacion[[#This Row],[genero]] = "Femenino","F","O"))</f>
        <v>M</v>
      </c>
      <c r="T4234" s="27" t="str">
        <f>CONCATENATE($H$10,$I$10,A4234,$J$10,A4234,$K$10,I4234,$L$10,TRIM(CONCATENATE(TRIM(B4234)," ",TRIM(C4234))),$M$10,TRIM(CONCATENATE(TRIM(D4234)," ",TRIM(E4234))),$N$10,militantesUbicacion[[#This Row],[departamento]],$O$10,militantesUbicacion[[#This Row],[municipio]],$P$10,militantesUbicacion[[#This Row],[Localidad]],$Q$10,militantesUbicacion[[#This Row],[Sex]],$R$10)</f>
        <v>u=Militante.objects.create(username='1120242529',password='1120242529',email='1120242529friasdamarys0@gmail.com',first_name='LUIS ADRIAN',last_name='MOLINA BULA',location=Puesto.objects.filter(dpto_name='LA GUAJIRA',mun_name='SAN JUAN DEL CESAR',comuna_name='').first(),sex='M')</v>
      </c>
    </row>
    <row r="4235" spans="1:20" x14ac:dyDescent="0.25">
      <c r="A4235">
        <v>1122401673</v>
      </c>
      <c r="B4235" t="s">
        <v>278</v>
      </c>
      <c r="C4235" t="s">
        <v>692</v>
      </c>
      <c r="D4235" t="s">
        <v>3305</v>
      </c>
      <c r="E4235" t="s">
        <v>3086</v>
      </c>
      <c r="F4235" t="s">
        <v>5952</v>
      </c>
      <c r="G4235" t="s">
        <v>6120</v>
      </c>
      <c r="I4235" t="s">
        <v>6664</v>
      </c>
      <c r="J4235" t="s">
        <v>13433</v>
      </c>
      <c r="K4235" t="s">
        <v>20031</v>
      </c>
      <c r="L4235" t="s">
        <v>26151</v>
      </c>
      <c r="M4235" s="1">
        <v>37798</v>
      </c>
      <c r="N4235" s="4">
        <v>21.991780821917807</v>
      </c>
      <c r="O4235" t="s">
        <v>26249</v>
      </c>
      <c r="P4235" t="s">
        <v>32873</v>
      </c>
      <c r="Q4235" t="str">
        <f>IF(militantesUbicacion[[#This Row],[genero]] = "Masculino","M",IF(militantesUbicacion[[#This Row],[genero]] = "Femenino","F","O"))</f>
        <v>F</v>
      </c>
      <c r="T4235" s="27" t="str">
        <f>CONCATENATE($H$10,$I$10,A4235,$J$10,A4235,$K$10,I4235,$L$10,TRIM(CONCATENATE(TRIM(B4235)," ",TRIM(C4235))),$M$10,TRIM(CONCATENATE(TRIM(D4235)," ",TRIM(E4235))),$N$10,militantesUbicacion[[#This Row],[departamento]],$O$10,militantesUbicacion[[#This Row],[municipio]],$P$10,militantesUbicacion[[#This Row],[Localidad]],$Q$10,militantesUbicacion[[#This Row],[Sex]],$R$10)</f>
        <v>u=Militante.objects.create(username='1122401673',password='1122401673',email='mairaonatediaz0@gmail.com',first_name='MAIRA ALEJANDRA',last_name='OÑATE DIAZ',location=Puesto.objects.filter(dpto_name='LA GUAJIRA',mun_name='SAN JUAN DEL CESAR',comuna_name='').first(),sex='F')</v>
      </c>
    </row>
    <row r="4236" spans="1:20" x14ac:dyDescent="0.25">
      <c r="A4236">
        <v>1122416865</v>
      </c>
      <c r="B4236" t="s">
        <v>2112</v>
      </c>
      <c r="D4236" t="s">
        <v>4098</v>
      </c>
      <c r="E4236" t="s">
        <v>3026</v>
      </c>
      <c r="F4236" t="s">
        <v>5952</v>
      </c>
      <c r="G4236" t="s">
        <v>6120</v>
      </c>
      <c r="I4236" t="s">
        <v>13001</v>
      </c>
      <c r="J4236" t="s">
        <v>19609</v>
      </c>
      <c r="K4236" t="s">
        <v>25872</v>
      </c>
      <c r="L4236" t="s">
        <v>26151</v>
      </c>
      <c r="M4236" s="1">
        <v>36167</v>
      </c>
      <c r="N4236" s="4">
        <v>26.460273972602739</v>
      </c>
      <c r="O4236" t="s">
        <v>32543</v>
      </c>
      <c r="P4236" t="s">
        <v>32873</v>
      </c>
      <c r="Q4236" t="str">
        <f>IF(militantesUbicacion[[#This Row],[genero]] = "Masculino","M",IF(militantesUbicacion[[#This Row],[genero]] = "Femenino","F","O"))</f>
        <v>F</v>
      </c>
      <c r="T4236" s="27" t="str">
        <f>CONCATENATE($H$10,$I$10,A4236,$J$10,A4236,$K$10,I4236,$L$10,TRIM(CONCATENATE(TRIM(B4236)," ",TRIM(C4236))),$M$10,TRIM(CONCATENATE(TRIM(D4236)," ",TRIM(E4236))),$N$10,militantesUbicacion[[#This Row],[departamento]],$O$10,militantesUbicacion[[#This Row],[municipio]],$P$10,militantesUbicacion[[#This Row],[Localidad]],$Q$10,militantesUbicacion[[#This Row],[Sex]],$R$10)</f>
        <v>u=Militante.objects.create(username='1122416865',password='1122416865',email='naylism07@gmail.com',first_name='NAYLIS',last_name='MUNIVE GONZALEZ',location=Puesto.objects.filter(dpto_name='LA GUAJIRA',mun_name='SAN JUAN DEL CESAR',comuna_name='').first(),sex='F')</v>
      </c>
    </row>
    <row r="4237" spans="1:20" x14ac:dyDescent="0.25">
      <c r="A4237">
        <v>1192903177</v>
      </c>
      <c r="B4237" t="s">
        <v>819</v>
      </c>
      <c r="C4237" t="s">
        <v>2158</v>
      </c>
      <c r="D4237" t="s">
        <v>4616</v>
      </c>
      <c r="F4237" t="s">
        <v>5952</v>
      </c>
      <c r="G4237" t="s">
        <v>6183</v>
      </c>
      <c r="I4237" t="s">
        <v>12464</v>
      </c>
      <c r="J4237" t="s">
        <v>19105</v>
      </c>
      <c r="K4237" t="s">
        <v>25443</v>
      </c>
      <c r="L4237" t="s">
        <v>26150</v>
      </c>
      <c r="M4237" s="1">
        <v>35489</v>
      </c>
      <c r="N4237" s="4">
        <v>28.317808219178083</v>
      </c>
      <c r="O4237" t="s">
        <v>32013</v>
      </c>
      <c r="P4237" t="s">
        <v>32873</v>
      </c>
      <c r="Q4237" t="str">
        <f>IF(militantesUbicacion[[#This Row],[genero]] = "Masculino","M",IF(militantesUbicacion[[#This Row],[genero]] = "Femenino","F","O"))</f>
        <v>M</v>
      </c>
      <c r="T4237" s="27" t="str">
        <f>CONCATENATE($H$10,$I$10,A4237,$J$10,A4237,$K$10,I4237,$L$10,TRIM(CONCATENATE(TRIM(B4237)," ",TRIM(C4237))),$M$10,TRIM(CONCATENATE(TRIM(D4237)," ",TRIM(E4237))),$N$10,militantesUbicacion[[#This Row],[departamento]],$O$10,militantesUbicacion[[#This Row],[municipio]],$P$10,militantesUbicacion[[#This Row],[Localidad]],$Q$10,militantesUbicacion[[#This Row],[Sex]],$R$10)</f>
        <v>u=Militante.objects.create(username='1192903177',password='1192903177',email='alexisipuana28@gmail.com',first_name='ALEXIS',last_name='IPUANA',location=Puesto.objects.filter(dpto_name='LA GUAJIRA',mun_name='URIBIA',comuna_name='').first(),sex='M')</v>
      </c>
    </row>
    <row r="4238" spans="1:20" x14ac:dyDescent="0.25">
      <c r="A4238">
        <v>1124531384</v>
      </c>
      <c r="B4238" t="s">
        <v>84</v>
      </c>
      <c r="C4238" t="s">
        <v>2267</v>
      </c>
      <c r="D4238" t="s">
        <v>3026</v>
      </c>
      <c r="E4238" t="s">
        <v>3062</v>
      </c>
      <c r="F4238" t="s">
        <v>5952</v>
      </c>
      <c r="G4238" t="s">
        <v>6183</v>
      </c>
      <c r="I4238" t="s">
        <v>8853</v>
      </c>
      <c r="J4238" t="s">
        <v>15636</v>
      </c>
      <c r="K4238" t="s">
        <v>22236</v>
      </c>
      <c r="L4238" t="s">
        <v>26150</v>
      </c>
      <c r="M4238" s="1">
        <v>36080</v>
      </c>
      <c r="N4238" s="4">
        <v>26.698630136986303</v>
      </c>
      <c r="O4238" t="s">
        <v>28452</v>
      </c>
      <c r="P4238" t="s">
        <v>32874</v>
      </c>
      <c r="Q4238" t="str">
        <f>IF(militantesUbicacion[[#This Row],[genero]] = "Masculino","M",IF(militantesUbicacion[[#This Row],[genero]] = "Femenino","F","O"))</f>
        <v>M</v>
      </c>
      <c r="T4238" s="27" t="str">
        <f>CONCATENATE($H$10,$I$10,A4238,$J$10,A4238,$K$10,I4238,$L$10,TRIM(CONCATENATE(TRIM(B4238)," ",TRIM(C4238))),$M$10,TRIM(CONCATENATE(TRIM(D4238)," ",TRIM(E4238))),$N$10,militantesUbicacion[[#This Row],[departamento]],$O$10,militantesUbicacion[[#This Row],[municipio]],$P$10,militantesUbicacion[[#This Row],[Localidad]],$Q$10,militantesUbicacion[[#This Row],[Sex]],$R$10)</f>
        <v>u=Militante.objects.create(username='1124531384',password='1124531384',email='goygom@hotmail.com',first_name='JORGE ELIECER',last_name='GONZALEZ GOMEZ',location=Puesto.objects.filter(dpto_name='LA GUAJIRA',mun_name='URIBIA',comuna_name='').first(),sex='M')</v>
      </c>
    </row>
    <row r="4239" spans="1:20" x14ac:dyDescent="0.25">
      <c r="A4239">
        <v>1140365952</v>
      </c>
      <c r="B4239" t="s">
        <v>113</v>
      </c>
      <c r="C4239" t="s">
        <v>2158</v>
      </c>
      <c r="D4239" t="s">
        <v>3035</v>
      </c>
      <c r="E4239" t="s">
        <v>5705</v>
      </c>
      <c r="F4239" t="s">
        <v>5952</v>
      </c>
      <c r="G4239" t="s">
        <v>6183</v>
      </c>
      <c r="I4239" t="s">
        <v>7853</v>
      </c>
      <c r="J4239" t="s">
        <v>14637</v>
      </c>
      <c r="K4239" t="s">
        <v>21206</v>
      </c>
      <c r="L4239" t="s">
        <v>26150</v>
      </c>
      <c r="M4239" s="1">
        <v>36273</v>
      </c>
      <c r="N4239" s="4">
        <v>26.169863013698631</v>
      </c>
      <c r="O4239" t="s">
        <v>27445</v>
      </c>
      <c r="P4239" t="s">
        <v>32874</v>
      </c>
      <c r="Q4239" t="str">
        <f>IF(militantesUbicacion[[#This Row],[genero]] = "Masculino","M",IF(militantesUbicacion[[#This Row],[genero]] = "Femenino","F","O"))</f>
        <v>M</v>
      </c>
      <c r="T4239" s="27" t="str">
        <f>CONCATENATE($H$10,$I$10,A4239,$J$10,A4239,$K$10,I4239,$L$10,TRIM(CONCATENATE(TRIM(B4239)," ",TRIM(C4239))),$M$10,TRIM(CONCATENATE(TRIM(D4239)," ",TRIM(E4239))),$N$10,militantesUbicacion[[#This Row],[departamento]],$O$10,militantesUbicacion[[#This Row],[municipio]],$P$10,militantesUbicacion[[#This Row],[Localidad]],$Q$10,militantesUbicacion[[#This Row],[Sex]],$R$10)</f>
        <v>u=Militante.objects.create(username='1140365952',password='1140365952',email='jimmyjosegutierrez@hotmail.com',first_name='JIMMY',last_name='GUTIERREZ URARIYU',location=Puesto.objects.filter(dpto_name='LA GUAJIRA',mun_name='URIBIA',comuna_name='').first(),sex='M')</v>
      </c>
    </row>
    <row r="4240" spans="1:20" x14ac:dyDescent="0.25">
      <c r="A4240">
        <v>1006744326</v>
      </c>
      <c r="B4240" t="s">
        <v>244</v>
      </c>
      <c r="D4240" t="s">
        <v>5054</v>
      </c>
      <c r="E4240" t="s">
        <v>3261</v>
      </c>
      <c r="F4240" t="s">
        <v>5952</v>
      </c>
      <c r="G4240" t="s">
        <v>6183</v>
      </c>
      <c r="I4240" t="s">
        <v>12299</v>
      </c>
      <c r="J4240" t="s">
        <v>18945</v>
      </c>
      <c r="K4240" t="s">
        <v>25316</v>
      </c>
      <c r="L4240" t="s">
        <v>26151</v>
      </c>
      <c r="M4240" s="1">
        <v>36755</v>
      </c>
      <c r="N4240" s="4">
        <v>24.849315068493151</v>
      </c>
      <c r="O4240" t="s">
        <v>31850</v>
      </c>
      <c r="P4240" t="s">
        <v>32873</v>
      </c>
      <c r="Q4240" t="str">
        <f>IF(militantesUbicacion[[#This Row],[genero]] = "Masculino","M",IF(militantesUbicacion[[#This Row],[genero]] = "Femenino","F","O"))</f>
        <v>F</v>
      </c>
      <c r="T4240" s="27" t="str">
        <f>CONCATENATE($H$10,$I$10,A4240,$J$10,A4240,$K$10,I4240,$L$10,TRIM(CONCATENATE(TRIM(B4240)," ",TRIM(C4240))),$M$10,TRIM(CONCATENATE(TRIM(D4240)," ",TRIM(E4240))),$N$10,militantesUbicacion[[#This Row],[departamento]],$O$10,militantesUbicacion[[#This Row],[municipio]],$P$10,militantesUbicacion[[#This Row],[Localidad]],$Q$10,militantesUbicacion[[#This Row],[Sex]],$R$10)</f>
        <v>u=Militante.objects.create(username='1006744326',password='1006744326',email='marcelapalmargonzalez@gmail.com',first_name='MARCELA',last_name='PALMAR GONZALEZ',location=Puesto.objects.filter(dpto_name='LA GUAJIRA',mun_name='URIBIA',comuna_name='').first(),sex='F')</v>
      </c>
    </row>
    <row r="4241" spans="1:20" x14ac:dyDescent="0.25">
      <c r="A4241">
        <v>1192751267</v>
      </c>
      <c r="B4241" t="s">
        <v>600</v>
      </c>
      <c r="D4241" t="s">
        <v>3923</v>
      </c>
      <c r="E4241" t="s">
        <v>5651</v>
      </c>
      <c r="F4241" t="s">
        <v>5952</v>
      </c>
      <c r="G4241" t="s">
        <v>6183</v>
      </c>
      <c r="I4241" t="s">
        <v>7332</v>
      </c>
      <c r="J4241" t="s">
        <v>14103</v>
      </c>
      <c r="K4241" t="s">
        <v>20656</v>
      </c>
      <c r="L4241" t="s">
        <v>26150</v>
      </c>
      <c r="M4241" s="1">
        <v>37556</v>
      </c>
      <c r="N4241" s="4">
        <v>22.654794520547945</v>
      </c>
      <c r="O4241" t="s">
        <v>26919</v>
      </c>
      <c r="P4241" t="s">
        <v>32874</v>
      </c>
      <c r="Q4241" t="str">
        <f>IF(militantesUbicacion[[#This Row],[genero]] = "Masculino","M",IF(militantesUbicacion[[#This Row],[genero]] = "Femenino","F","O"))</f>
        <v>M</v>
      </c>
      <c r="T4241" s="27" t="str">
        <f>CONCATENATE($H$10,$I$10,A4241,$J$10,A4241,$K$10,I4241,$L$10,TRIM(CONCATENATE(TRIM(B4241)," ",TRIM(C4241))),$M$10,TRIM(CONCATENATE(TRIM(D4241)," ",TRIM(E4241))),$N$10,militantesUbicacion[[#This Row],[departamento]],$O$10,militantesUbicacion[[#This Row],[municipio]],$P$10,militantesUbicacion[[#This Row],[Localidad]],$Q$10,militantesUbicacion[[#This Row],[Sex]],$R$10)</f>
        <v>u=Militante.objects.create(username='1192751267',password='1192751267',email='emiliopushainaabshana@gmail.com',first_name='EMILIO',last_name='PUSHAINA ABSHANA',location=Puesto.objects.filter(dpto_name='LA GUAJIRA',mun_name='URIBIA',comuna_name='').first(),sex='M')</v>
      </c>
    </row>
    <row r="4242" spans="1:20" x14ac:dyDescent="0.25">
      <c r="A4242">
        <v>1136889133</v>
      </c>
      <c r="B4242" t="s">
        <v>1448</v>
      </c>
      <c r="C4242" t="s">
        <v>2451</v>
      </c>
      <c r="D4242" t="s">
        <v>3765</v>
      </c>
      <c r="E4242" t="s">
        <v>4974</v>
      </c>
      <c r="F4242" t="s">
        <v>5952</v>
      </c>
      <c r="G4242" t="s">
        <v>6266</v>
      </c>
      <c r="I4242" t="s">
        <v>10425</v>
      </c>
      <c r="J4242" t="s">
        <v>17130</v>
      </c>
      <c r="K4242" t="s">
        <v>23670</v>
      </c>
      <c r="L4242" t="s">
        <v>26151</v>
      </c>
      <c r="M4242" s="1">
        <v>36004</v>
      </c>
      <c r="N4242" s="4">
        <v>26.906849315068492</v>
      </c>
      <c r="O4242" t="s">
        <v>30005</v>
      </c>
      <c r="P4242" t="s">
        <v>32874</v>
      </c>
      <c r="Q4242" t="str">
        <f>IF(militantesUbicacion[[#This Row],[genero]] = "Masculino","M",IF(militantesUbicacion[[#This Row],[genero]] = "Femenino","F","O"))</f>
        <v>F</v>
      </c>
      <c r="T4242" s="27" t="str">
        <f>CONCATENATE($H$10,$I$10,A4242,$J$10,A4242,$K$10,I4242,$L$10,TRIM(CONCATENATE(TRIM(B4242)," ",TRIM(C4242))),$M$10,TRIM(CONCATENATE(TRIM(D4242)," ",TRIM(E4242))),$N$10,militantesUbicacion[[#This Row],[departamento]],$O$10,militantesUbicacion[[#This Row],[municipio]],$P$10,militantesUbicacion[[#This Row],[Localidad]],$Q$10,militantesUbicacion[[#This Row],[Sex]],$R$10)</f>
        <v>u=Militante.objects.create(username='1136889133',password='1136889133',email='jaimesyeimis@gmail.com',first_name='YEINIS ESTELA',last_name='JAIMES FRAGOZO',location=Puesto.objects.filter(dpto_name='LA GUAJIRA',mun_name='URUMITA',comuna_name='').first(),sex='F')</v>
      </c>
    </row>
    <row r="4243" spans="1:20" x14ac:dyDescent="0.25">
      <c r="A4243">
        <v>1006735896</v>
      </c>
      <c r="B4243" t="s">
        <v>1242</v>
      </c>
      <c r="D4243" t="s">
        <v>3062</v>
      </c>
      <c r="E4243" t="s">
        <v>3502</v>
      </c>
      <c r="F4243" t="s">
        <v>5952</v>
      </c>
      <c r="G4243" t="s">
        <v>6266</v>
      </c>
      <c r="I4243" t="s">
        <v>11560</v>
      </c>
      <c r="J4243" t="s">
        <v>18228</v>
      </c>
      <c r="K4243" t="s">
        <v>24704</v>
      </c>
      <c r="L4243" t="s">
        <v>26151</v>
      </c>
      <c r="M4243" s="1">
        <v>37406</v>
      </c>
      <c r="N4243" s="4">
        <v>23.065753424657533</v>
      </c>
      <c r="O4243" t="s">
        <v>31118</v>
      </c>
      <c r="P4243" t="s">
        <v>32874</v>
      </c>
      <c r="Q4243" t="str">
        <f>IF(militantesUbicacion[[#This Row],[genero]] = "Masculino","M",IF(militantesUbicacion[[#This Row],[genero]] = "Femenino","F","O"))</f>
        <v>F</v>
      </c>
      <c r="T4243" s="27" t="str">
        <f>CONCATENATE($H$10,$I$10,A4243,$J$10,A4243,$K$10,I4243,$L$10,TRIM(CONCATENATE(TRIM(B4243)," ",TRIM(C4243))),$M$10,TRIM(CONCATENATE(TRIM(D4243)," ",TRIM(E4243))),$N$10,militantesUbicacion[[#This Row],[departamento]],$O$10,militantesUbicacion[[#This Row],[municipio]],$P$10,militantesUbicacion[[#This Row],[Localidad]],$Q$10,militantesUbicacion[[#This Row],[Sex]],$R$10)</f>
        <v>u=Militante.objects.create(username='1006735896',password='1006735896',email='sigomonty@hotmail.com',first_name='EMMA',last_name='GOMEZ SAURITH',location=Puesto.objects.filter(dpto_name='LA GUAJIRA',mun_name='URUMITA',comuna_name='').first(),sex='F')</v>
      </c>
    </row>
    <row r="4244" spans="1:20" x14ac:dyDescent="0.25">
      <c r="A4244">
        <v>1119841169</v>
      </c>
      <c r="B4244" t="s">
        <v>207</v>
      </c>
      <c r="C4244" t="s">
        <v>47</v>
      </c>
      <c r="D4244" t="s">
        <v>3738</v>
      </c>
      <c r="E4244" t="s">
        <v>3385</v>
      </c>
      <c r="F4244" t="s">
        <v>5952</v>
      </c>
      <c r="G4244" t="s">
        <v>6266</v>
      </c>
      <c r="I4244" t="s">
        <v>11360</v>
      </c>
      <c r="J4244" t="s">
        <v>18038</v>
      </c>
      <c r="K4244" t="s">
        <v>24526</v>
      </c>
      <c r="L4244" t="s">
        <v>26150</v>
      </c>
      <c r="M4244" s="1">
        <v>36406</v>
      </c>
      <c r="N4244" s="4">
        <v>25.805479452054794</v>
      </c>
      <c r="O4244" t="s">
        <v>30928</v>
      </c>
      <c r="P4244" t="s">
        <v>32874</v>
      </c>
      <c r="Q4244" t="str">
        <f>IF(militantesUbicacion[[#This Row],[genero]] = "Masculino","M",IF(militantesUbicacion[[#This Row],[genero]] = "Femenino","F","O"))</f>
        <v>M</v>
      </c>
      <c r="T4244" s="27" t="str">
        <f>CONCATENATE($H$10,$I$10,A4244,$J$10,A4244,$K$10,I4244,$L$10,TRIM(CONCATENATE(TRIM(B4244)," ",TRIM(C4244))),$M$10,TRIM(CONCATENATE(TRIM(D4244)," ",TRIM(E4244))),$N$10,militantesUbicacion[[#This Row],[departamento]],$O$10,militantesUbicacion[[#This Row],[municipio]],$P$10,militantesUbicacion[[#This Row],[Localidad]],$Q$10,militantesUbicacion[[#This Row],[Sex]],$R$10)</f>
        <v>u=Militante.objects.create(username='1119841169',password='1119841169',email='jorgecastilla50@gmail.com',first_name='JORGE LUIS',last_name='CASTILLA AGUILERA',location=Puesto.objects.filter(dpto_name='LA GUAJIRA',mun_name='URUMITA',comuna_name='').first(),sex='M')</v>
      </c>
    </row>
    <row r="4245" spans="1:20" x14ac:dyDescent="0.25">
      <c r="A4245">
        <v>1007536897</v>
      </c>
      <c r="B4245" t="s">
        <v>215</v>
      </c>
      <c r="C4245" t="s">
        <v>2350</v>
      </c>
      <c r="D4245" t="s">
        <v>2996</v>
      </c>
      <c r="E4245" t="s">
        <v>3378</v>
      </c>
      <c r="F4245" t="s">
        <v>5952</v>
      </c>
      <c r="G4245" t="s">
        <v>3515</v>
      </c>
      <c r="I4245" t="s">
        <v>7513</v>
      </c>
      <c r="J4245" t="s">
        <v>14283</v>
      </c>
      <c r="K4245" t="s">
        <v>20829</v>
      </c>
      <c r="L4245" t="s">
        <v>26151</v>
      </c>
      <c r="M4245" s="1">
        <v>36891</v>
      </c>
      <c r="N4245" s="4">
        <v>24.476712328767125</v>
      </c>
      <c r="O4245" t="s">
        <v>27100</v>
      </c>
      <c r="P4245" t="s">
        <v>32874</v>
      </c>
      <c r="Q4245" t="str">
        <f>IF(militantesUbicacion[[#This Row],[genero]] = "Masculino","M",IF(militantesUbicacion[[#This Row],[genero]] = "Femenino","F","O"))</f>
        <v>F</v>
      </c>
      <c r="T4245" s="27" t="str">
        <f>CONCATENATE($H$10,$I$10,A4245,$J$10,A4245,$K$10,I4245,$L$10,TRIM(CONCATENATE(TRIM(B4245)," ",TRIM(C4245))),$M$10,TRIM(CONCATENATE(TRIM(D4245)," ",TRIM(E4245))),$N$10,militantesUbicacion[[#This Row],[departamento]],$O$10,militantesUbicacion[[#This Row],[municipio]],$P$10,militantesUbicacion[[#This Row],[Localidad]],$Q$10,militantesUbicacion[[#This Row],[Sex]],$R$10)</f>
        <v>u=Militante.objects.create(username='1007536897',password='1007536897',email='danyjuliana@hotmail.com',first_name='DANIELA JULIANA',last_name='ALVAREZ FUENTES',location=Puesto.objects.filter(dpto_name='LA GUAJIRA',mun_name='VILLANUEVA',comuna_name='').first(),sex='F')</v>
      </c>
    </row>
    <row r="4246" spans="1:20" x14ac:dyDescent="0.25">
      <c r="A4246">
        <v>1235249975</v>
      </c>
      <c r="B4246" t="s">
        <v>42</v>
      </c>
      <c r="C4246" t="s">
        <v>2325</v>
      </c>
      <c r="D4246" t="s">
        <v>4194</v>
      </c>
      <c r="E4246" t="s">
        <v>3488</v>
      </c>
      <c r="F4246" t="s">
        <v>5952</v>
      </c>
      <c r="G4246" t="s">
        <v>3515</v>
      </c>
      <c r="I4246" t="s">
        <v>11357</v>
      </c>
      <c r="J4246" t="s">
        <v>18037</v>
      </c>
      <c r="K4246" t="s">
        <v>24525</v>
      </c>
      <c r="L4246" t="s">
        <v>26151</v>
      </c>
      <c r="M4246" s="1">
        <v>36357</v>
      </c>
      <c r="N4246" s="4">
        <v>25.93972602739726</v>
      </c>
      <c r="O4246" t="s">
        <v>30925</v>
      </c>
      <c r="P4246" t="s">
        <v>32874</v>
      </c>
      <c r="Q4246" t="str">
        <f>IF(militantesUbicacion[[#This Row],[genero]] = "Masculino","M",IF(militantesUbicacion[[#This Row],[genero]] = "Femenino","F","O"))</f>
        <v>F</v>
      </c>
      <c r="T4246" s="27" t="str">
        <f>CONCATENATE($H$10,$I$10,A4246,$J$10,A4246,$K$10,I4246,$L$10,TRIM(CONCATENATE(TRIM(B4246)," ",TRIM(C4246))),$M$10,TRIM(CONCATENATE(TRIM(D4246)," ",TRIM(E4246))),$N$10,militantesUbicacion[[#This Row],[departamento]],$O$10,militantesUbicacion[[#This Row],[municipio]],$P$10,militantesUbicacion[[#This Row],[Localidad]],$Q$10,militantesUbicacion[[#This Row],[Sex]],$R$10)</f>
        <v>u=Militante.objects.create(username='1235249975',password='1235249975',email='adriana.believe.m@gmail.com',first_name='ADRIANA DEL CARMEN',last_name='AVILEZ ROSADO',location=Puesto.objects.filter(dpto_name='LA GUAJIRA',mun_name='VILLANUEVA',comuna_name='').first(),sex='F')</v>
      </c>
    </row>
    <row r="4247" spans="1:20" x14ac:dyDescent="0.25">
      <c r="A4247">
        <v>1118869026</v>
      </c>
      <c r="B4247" t="s">
        <v>55</v>
      </c>
      <c r="C4247" t="s">
        <v>1820</v>
      </c>
      <c r="D4247" t="s">
        <v>5327</v>
      </c>
      <c r="E4247" t="s">
        <v>3565</v>
      </c>
      <c r="F4247" t="s">
        <v>5952</v>
      </c>
      <c r="G4247" t="s">
        <v>3515</v>
      </c>
      <c r="I4247" t="s">
        <v>10379</v>
      </c>
      <c r="J4247" t="s">
        <v>17084</v>
      </c>
      <c r="K4247" t="s">
        <v>23626</v>
      </c>
      <c r="L4247" t="s">
        <v>26150</v>
      </c>
      <c r="M4247" s="1">
        <v>35904</v>
      </c>
      <c r="N4247" s="4">
        <v>27.18082191780822</v>
      </c>
      <c r="O4247" t="s">
        <v>29958</v>
      </c>
      <c r="P4247" t="s">
        <v>32874</v>
      </c>
      <c r="Q4247" t="str">
        <f>IF(militantesUbicacion[[#This Row],[genero]] = "Masculino","M",IF(militantesUbicacion[[#This Row],[genero]] = "Femenino","F","O"))</f>
        <v>M</v>
      </c>
      <c r="T4247" s="27" t="str">
        <f>CONCATENATE($H$10,$I$10,A4247,$J$10,A4247,$K$10,I4247,$L$10,TRIM(CONCATENATE(TRIM(B4247)," ",TRIM(C4247))),$M$10,TRIM(CONCATENATE(TRIM(D4247)," ",TRIM(E4247))),$N$10,militantesUbicacion[[#This Row],[departamento]],$O$10,militantesUbicacion[[#This Row],[municipio]],$P$10,militantesUbicacion[[#This Row],[Localidad]],$Q$10,militantesUbicacion[[#This Row],[Sex]],$R$10)</f>
        <v>u=Militante.objects.create(username='1118869026',password='1118869026',email='borjaleonar@gmail.com',first_name='LEONARDO JOSE',last_name='CUJIA BORJA',location=Puesto.objects.filter(dpto_name='LA GUAJIRA',mun_name='VILLANUEVA',comuna_name='').first(),sex='M')</v>
      </c>
    </row>
    <row r="4248" spans="1:20" x14ac:dyDescent="0.25">
      <c r="A4248">
        <v>1067591760</v>
      </c>
      <c r="B4248" t="s">
        <v>1726</v>
      </c>
      <c r="C4248" t="s">
        <v>2158</v>
      </c>
      <c r="D4248" t="s">
        <v>3631</v>
      </c>
      <c r="E4248" t="s">
        <v>2996</v>
      </c>
      <c r="F4248" t="s">
        <v>5952</v>
      </c>
      <c r="G4248" t="s">
        <v>3515</v>
      </c>
      <c r="I4248" t="s">
        <v>10720</v>
      </c>
      <c r="J4248" t="s">
        <v>17420</v>
      </c>
      <c r="K4248" t="s">
        <v>23941</v>
      </c>
      <c r="L4248" t="s">
        <v>26151</v>
      </c>
      <c r="M4248" s="1">
        <v>38092</v>
      </c>
      <c r="N4248" s="4">
        <v>21.186301369863013</v>
      </c>
      <c r="O4248" t="s">
        <v>30292</v>
      </c>
      <c r="P4248" t="s">
        <v>32874</v>
      </c>
      <c r="Q4248" t="str">
        <f>IF(militantesUbicacion[[#This Row],[genero]] = "Masculino","M",IF(militantesUbicacion[[#This Row],[genero]] = "Femenino","F","O"))</f>
        <v>F</v>
      </c>
      <c r="T4248" s="27" t="str">
        <f>CONCATENATE($H$10,$I$10,A4248,$J$10,A4248,$K$10,I4248,$L$10,TRIM(CONCATENATE(TRIM(B4248)," ",TRIM(C4248))),$M$10,TRIM(CONCATENATE(TRIM(D4248)," ",TRIM(E4248))),$N$10,militantesUbicacion[[#This Row],[departamento]],$O$10,militantesUbicacion[[#This Row],[municipio]],$P$10,militantesUbicacion[[#This Row],[Localidad]],$Q$10,militantesUbicacion[[#This Row],[Sex]],$R$10)</f>
        <v>u=Militante.objects.create(username='1067591760',password='1067591760',email='morellaescorciaalvarez@gmail.com',first_name='MORELLA',last_name='ESCORCIA ALVAREZ',location=Puesto.objects.filter(dpto_name='LA GUAJIRA',mun_name='VILLANUEVA',comuna_name='').first(),sex='F')</v>
      </c>
    </row>
    <row r="4249" spans="1:20" x14ac:dyDescent="0.25">
      <c r="A4249">
        <v>1121329749</v>
      </c>
      <c r="B4249" t="s">
        <v>1496</v>
      </c>
      <c r="C4249" t="s">
        <v>2174</v>
      </c>
      <c r="D4249" t="s">
        <v>2984</v>
      </c>
      <c r="E4249" t="s">
        <v>2978</v>
      </c>
      <c r="F4249" t="s">
        <v>5952</v>
      </c>
      <c r="G4249" t="s">
        <v>3515</v>
      </c>
      <c r="I4249" t="s">
        <v>10725</v>
      </c>
      <c r="J4249" t="s">
        <v>17425</v>
      </c>
      <c r="K4249" t="s">
        <v>23946</v>
      </c>
      <c r="L4249" t="s">
        <v>26150</v>
      </c>
      <c r="M4249" s="1">
        <v>39248</v>
      </c>
      <c r="N4249" s="4">
        <v>18.019178082191782</v>
      </c>
      <c r="O4249" t="s">
        <v>30297</v>
      </c>
      <c r="P4249" t="s">
        <v>32874</v>
      </c>
      <c r="Q4249" t="str">
        <f>IF(militantesUbicacion[[#This Row],[genero]] = "Masculino","M",IF(militantesUbicacion[[#This Row],[genero]] = "Femenino","F","O"))</f>
        <v>M</v>
      </c>
      <c r="T4249" s="27" t="str">
        <f>CONCATENATE($H$10,$I$10,A4249,$J$10,A4249,$K$10,I4249,$L$10,TRIM(CONCATENATE(TRIM(B4249)," ",TRIM(C4249))),$M$10,TRIM(CONCATENATE(TRIM(D4249)," ",TRIM(E4249))),$N$10,militantesUbicacion[[#This Row],[departamento]],$O$10,militantesUbicacion[[#This Row],[municipio]],$P$10,militantesUbicacion[[#This Row],[Localidad]],$Q$10,militantesUbicacion[[#This Row],[Sex]],$R$10)</f>
        <v>u=Militante.objects.create(username='1121329749',password='1121329749',email='yoserdaz15@gmail.com',first_name='YOSER DAVID',last_name='DAZA GUERRA',location=Puesto.objects.filter(dpto_name='LA GUAJIRA',mun_name='VILLANUEVA',comuna_name='').first(),sex='M')</v>
      </c>
    </row>
    <row r="4250" spans="1:20" x14ac:dyDescent="0.25">
      <c r="A4250">
        <v>1121338373</v>
      </c>
      <c r="B4250" t="s">
        <v>2125</v>
      </c>
      <c r="D4250" t="s">
        <v>3691</v>
      </c>
      <c r="E4250" t="s">
        <v>3056</v>
      </c>
      <c r="F4250" t="s">
        <v>5952</v>
      </c>
      <c r="G4250" t="s">
        <v>3515</v>
      </c>
      <c r="I4250" t="s">
        <v>13079</v>
      </c>
      <c r="J4250" t="s">
        <v>19682</v>
      </c>
      <c r="K4250" t="s">
        <v>25933</v>
      </c>
      <c r="L4250" t="s">
        <v>26151</v>
      </c>
      <c r="M4250" s="1">
        <v>35991</v>
      </c>
      <c r="N4250" s="4">
        <v>26.942465753424656</v>
      </c>
      <c r="O4250" t="s">
        <v>32619</v>
      </c>
      <c r="P4250" t="s">
        <v>32874</v>
      </c>
      <c r="Q4250" t="str">
        <f>IF(militantesUbicacion[[#This Row],[genero]] = "Masculino","M",IF(militantesUbicacion[[#This Row],[genero]] = "Femenino","F","O"))</f>
        <v>F</v>
      </c>
      <c r="T4250" s="27" t="str">
        <f>CONCATENATE($H$10,$I$10,A4250,$J$10,A4250,$K$10,I4250,$L$10,TRIM(CONCATENATE(TRIM(B4250)," ",TRIM(C4250))),$M$10,TRIM(CONCATENATE(TRIM(D4250)," ",TRIM(E4250))),$N$10,militantesUbicacion[[#This Row],[departamento]],$O$10,militantesUbicacion[[#This Row],[municipio]],$P$10,militantesUbicacion[[#This Row],[Localidad]],$Q$10,militantesUbicacion[[#This Row],[Sex]],$R$10)</f>
        <v>u=Militante.objects.create(username='1121338373',password='1121338373',email='yosladys111@gmail.com',first_name='YOSLADIS',last_name='RAMÍREZ LÓPEZ',location=Puesto.objects.filter(dpto_name='LA GUAJIRA',mun_name='VILLANUEVA',comuna_name='').first(),sex='F')</v>
      </c>
    </row>
    <row r="4251" spans="1:20" x14ac:dyDescent="0.25">
      <c r="A4251">
        <v>1121338281</v>
      </c>
      <c r="B4251" t="s">
        <v>2147</v>
      </c>
      <c r="D4251" t="s">
        <v>3257</v>
      </c>
      <c r="E4251" t="s">
        <v>3329</v>
      </c>
      <c r="F4251" t="s">
        <v>5952</v>
      </c>
      <c r="G4251" t="s">
        <v>3515</v>
      </c>
      <c r="I4251" t="s">
        <v>13287</v>
      </c>
      <c r="J4251" t="s">
        <v>19884</v>
      </c>
      <c r="K4251" t="s">
        <v>26112</v>
      </c>
      <c r="L4251" t="s">
        <v>26151</v>
      </c>
      <c r="M4251" s="1">
        <v>36029</v>
      </c>
      <c r="N4251" s="4">
        <v>26.838356164383562</v>
      </c>
      <c r="O4251" t="s">
        <v>32821</v>
      </c>
      <c r="P4251" t="s">
        <v>32873</v>
      </c>
      <c r="Q4251" t="str">
        <f>IF(militantesUbicacion[[#This Row],[genero]] = "Masculino","M",IF(militantesUbicacion[[#This Row],[genero]] = "Femenino","F","O"))</f>
        <v>F</v>
      </c>
      <c r="T4251" s="27" t="str">
        <f>CONCATENATE($H$10,$I$10,A4251,$J$10,A4251,$K$10,I4251,$L$10,TRIM(CONCATENATE(TRIM(B4251)," ",TRIM(C4251))),$M$10,TRIM(CONCATENATE(TRIM(D4251)," ",TRIM(E4251))),$N$10,militantesUbicacion[[#This Row],[departamento]],$O$10,militantesUbicacion[[#This Row],[municipio]],$P$10,militantesUbicacion[[#This Row],[Localidad]],$Q$10,militantesUbicacion[[#This Row],[Sex]],$R$10)</f>
        <v>u=Militante.objects.create(username='1121338281',password='1121338281',email='sarmiesco@hotmail.com',first_name='YELIBETH',last_name='SARMIENTO ESCOBAR',location=Puesto.objects.filter(dpto_name='LA GUAJIRA',mun_name='VILLANUEVA',comuna_name='').first(),sex='F')</v>
      </c>
    </row>
    <row r="4252" spans="1:20" x14ac:dyDescent="0.25">
      <c r="A4252">
        <v>1007212014</v>
      </c>
      <c r="B4252" t="s">
        <v>463</v>
      </c>
      <c r="C4252" t="s">
        <v>54</v>
      </c>
      <c r="D4252" t="s">
        <v>3022</v>
      </c>
      <c r="E4252" t="s">
        <v>4719</v>
      </c>
      <c r="F4252" t="s">
        <v>931</v>
      </c>
      <c r="G4252" t="s">
        <v>6537</v>
      </c>
      <c r="I4252" t="s">
        <v>12701</v>
      </c>
      <c r="J4252" t="s">
        <v>19325</v>
      </c>
      <c r="K4252" t="s">
        <v>25633</v>
      </c>
      <c r="L4252" t="s">
        <v>26150</v>
      </c>
      <c r="M4252" s="1">
        <v>36785</v>
      </c>
      <c r="N4252" s="4">
        <v>24.767123287671232</v>
      </c>
      <c r="O4252" t="s">
        <v>32247</v>
      </c>
      <c r="P4252" t="s">
        <v>32873</v>
      </c>
      <c r="Q4252" t="str">
        <f>IF(militantesUbicacion[[#This Row],[genero]] = "Masculino","M",IF(militantesUbicacion[[#This Row],[genero]] = "Femenino","F","O"))</f>
        <v>M</v>
      </c>
      <c r="T4252" s="27" t="str">
        <f>CONCATENATE($H$10,$I$10,A4252,$J$10,A4252,$K$10,I4252,$L$10,TRIM(CONCATENATE(TRIM(B4252)," ",TRIM(C4252))),$M$10,TRIM(CONCATENATE(TRIM(D4252)," ",TRIM(E4252))),$N$10,militantesUbicacion[[#This Row],[departamento]],$O$10,militantesUbicacion[[#This Row],[municipio]],$P$10,militantesUbicacion[[#This Row],[Localidad]],$Q$10,militantesUbicacion[[#This Row],[Sex]],$R$10)</f>
        <v>u=Militante.objects.create(username='1007212014',password='1007212014',email='ojedaangelica101@gmail.com',first_name='JESUS DAVID',last_name='MARQUEZ AHUMADA',location=Puesto.objects.filter(dpto_name='MAGDALENA',mun_name='ALGARROBO',comuna_name='').first(),sex='M')</v>
      </c>
    </row>
    <row r="4253" spans="1:20" x14ac:dyDescent="0.25">
      <c r="A4253">
        <v>1193219600</v>
      </c>
      <c r="B4253" t="s">
        <v>1548</v>
      </c>
      <c r="C4253" t="s">
        <v>389</v>
      </c>
      <c r="D4253" t="s">
        <v>3332</v>
      </c>
      <c r="E4253" t="s">
        <v>3072</v>
      </c>
      <c r="F4253" t="s">
        <v>931</v>
      </c>
      <c r="G4253" t="s">
        <v>6537</v>
      </c>
      <c r="I4253" t="s">
        <v>12182</v>
      </c>
      <c r="J4253" t="s">
        <v>18833</v>
      </c>
      <c r="K4253" t="s">
        <v>25214</v>
      </c>
      <c r="L4253" t="s">
        <v>26151</v>
      </c>
      <c r="M4253" s="1">
        <v>36683</v>
      </c>
      <c r="N4253" s="4">
        <v>25.046575342465754</v>
      </c>
      <c r="O4253" t="s">
        <v>31734</v>
      </c>
      <c r="P4253" t="s">
        <v>32873</v>
      </c>
      <c r="Q4253" t="str">
        <f>IF(militantesUbicacion[[#This Row],[genero]] = "Masculino","M",IF(militantesUbicacion[[#This Row],[genero]] = "Femenino","F","O"))</f>
        <v>F</v>
      </c>
      <c r="T4253" s="27" t="str">
        <f>CONCATENATE($H$10,$I$10,A4253,$J$10,A4253,$K$10,I4253,$L$10,TRIM(CONCATENATE(TRIM(B4253)," ",TRIM(C4253))),$M$10,TRIM(CONCATENATE(TRIM(D4253)," ",TRIM(E4253))),$N$10,militantesUbicacion[[#This Row],[departamento]],$O$10,militantesUbicacion[[#This Row],[municipio]],$P$10,militantesUbicacion[[#This Row],[Localidad]],$Q$10,militantesUbicacion[[#This Row],[Sex]],$R$10)</f>
        <v>u=Militante.objects.create(username='1193219600',password='1193219600',email='vacamoza@gmail.com',first_name='VANESSA CAROLINA',last_name='MONTENEGRO ZABALETA',location=Puesto.objects.filter(dpto_name='MAGDALENA',mun_name='ALGARROBO',comuna_name='').first(),sex='F')</v>
      </c>
    </row>
    <row r="4254" spans="1:20" x14ac:dyDescent="0.25">
      <c r="A4254">
        <v>1193516409</v>
      </c>
      <c r="B4254" t="s">
        <v>88</v>
      </c>
      <c r="C4254" t="s">
        <v>351</v>
      </c>
      <c r="D4254" t="s">
        <v>5585</v>
      </c>
      <c r="E4254" t="s">
        <v>799</v>
      </c>
      <c r="F4254" t="s">
        <v>931</v>
      </c>
      <c r="G4254" t="s">
        <v>6125</v>
      </c>
      <c r="I4254" t="s">
        <v>12970</v>
      </c>
      <c r="J4254" t="s">
        <v>19578</v>
      </c>
      <c r="K4254" t="s">
        <v>25844</v>
      </c>
      <c r="L4254" t="s">
        <v>26151</v>
      </c>
      <c r="M4254" s="1">
        <v>37109</v>
      </c>
      <c r="N4254" s="4">
        <v>23.87945205479452</v>
      </c>
      <c r="O4254" t="s">
        <v>32511</v>
      </c>
      <c r="P4254" t="s">
        <v>32873</v>
      </c>
      <c r="Q4254" t="str">
        <f>IF(militantesUbicacion[[#This Row],[genero]] = "Masculino","M",IF(militantesUbicacion[[#This Row],[genero]] = "Femenino","F","O"))</f>
        <v>F</v>
      </c>
      <c r="T4254" s="27" t="str">
        <f>CONCATENATE($H$10,$I$10,A4254,$J$10,A4254,$K$10,I4254,$L$10,TRIM(CONCATENATE(TRIM(B4254)," ",TRIM(C4254))),$M$10,TRIM(CONCATENATE(TRIM(D4254)," ",TRIM(E4254))),$N$10,militantesUbicacion[[#This Row],[departamento]],$O$10,militantesUbicacion[[#This Row],[municipio]],$P$10,militantesUbicacion[[#This Row],[Localidad]],$Q$10,militantesUbicacion[[#This Row],[Sex]],$R$10)</f>
        <v>u=Militante.objects.create(username='1193516409',password='1193516409',email='barlettaleonanamaria@gmail.com',first_name='ANA MARÍA',last_name='BARLETTA LEON',location=Puesto.objects.filter(dpto_name='MAGDALENA',mun_name='ARACATACA',comuna_name='').first(),sex='F')</v>
      </c>
    </row>
    <row r="4255" spans="1:20" x14ac:dyDescent="0.25">
      <c r="A4255">
        <v>1084734657</v>
      </c>
      <c r="B4255" t="s">
        <v>751</v>
      </c>
      <c r="C4255" t="s">
        <v>134</v>
      </c>
      <c r="D4255" t="s">
        <v>3659</v>
      </c>
      <c r="E4255" t="s">
        <v>3265</v>
      </c>
      <c r="F4255" t="s">
        <v>931</v>
      </c>
      <c r="G4255" t="s">
        <v>6125</v>
      </c>
      <c r="I4255" t="s">
        <v>7387</v>
      </c>
      <c r="J4255" t="s">
        <v>14157</v>
      </c>
      <c r="K4255" t="s">
        <v>20707</v>
      </c>
      <c r="L4255" t="s">
        <v>26150</v>
      </c>
      <c r="M4255" s="1">
        <v>39276</v>
      </c>
      <c r="N4255" s="4">
        <v>17.942465753424656</v>
      </c>
      <c r="O4255" t="s">
        <v>26974</v>
      </c>
      <c r="P4255" t="s">
        <v>32874</v>
      </c>
      <c r="Q4255" t="str">
        <f>IF(militantesUbicacion[[#This Row],[genero]] = "Masculino","M",IF(militantesUbicacion[[#This Row],[genero]] = "Femenino","F","O"))</f>
        <v>M</v>
      </c>
      <c r="T4255" s="27" t="str">
        <f>CONCATENATE($H$10,$I$10,A4255,$J$10,A4255,$K$10,I4255,$L$10,TRIM(CONCATENATE(TRIM(B4255)," ",TRIM(C4255))),$M$10,TRIM(CONCATENATE(TRIM(D4255)," ",TRIM(E4255))),$N$10,militantesUbicacion[[#This Row],[departamento]],$O$10,militantesUbicacion[[#This Row],[municipio]],$P$10,militantesUbicacion[[#This Row],[Localidad]],$Q$10,militantesUbicacion[[#This Row],[Sex]],$R$10)</f>
        <v>u=Militante.objects.create(username='1084734657',password='1084734657',email='nayerahc.0713@gmail.com',first_name='NAYER ALBERTO',last_name='HINCAPIE ACOSTA',location=Puesto.objects.filter(dpto_name='MAGDALENA',mun_name='ARACATACA',comuna_name='').first(),sex='M')</v>
      </c>
    </row>
    <row r="4256" spans="1:20" x14ac:dyDescent="0.25">
      <c r="A4256">
        <v>1084726885</v>
      </c>
      <c r="B4256" t="s">
        <v>755</v>
      </c>
      <c r="C4256" t="s">
        <v>482</v>
      </c>
      <c r="D4256" t="s">
        <v>3152</v>
      </c>
      <c r="E4256" t="s">
        <v>3265</v>
      </c>
      <c r="F4256" t="s">
        <v>931</v>
      </c>
      <c r="G4256" t="s">
        <v>6125</v>
      </c>
      <c r="I4256" t="s">
        <v>7408</v>
      </c>
      <c r="J4256" t="s">
        <v>14178</v>
      </c>
      <c r="K4256" t="s">
        <v>20728</v>
      </c>
      <c r="L4256" t="s">
        <v>26151</v>
      </c>
      <c r="M4256" s="1">
        <v>38007</v>
      </c>
      <c r="N4256" s="4">
        <v>21.419178082191781</v>
      </c>
      <c r="O4256" t="s">
        <v>26995</v>
      </c>
      <c r="P4256" t="s">
        <v>32874</v>
      </c>
      <c r="Q4256" t="str">
        <f>IF(militantesUbicacion[[#This Row],[genero]] = "Masculino","M",IF(militantesUbicacion[[#This Row],[genero]] = "Femenino","F","O"))</f>
        <v>F</v>
      </c>
      <c r="T4256" s="27" t="str">
        <f>CONCATENATE($H$10,$I$10,A4256,$J$10,A4256,$K$10,I4256,$L$10,TRIM(CONCATENATE(TRIM(B4256)," ",TRIM(C4256))),$M$10,TRIM(CONCATENATE(TRIM(D4256)," ",TRIM(E4256))),$N$10,militantesUbicacion[[#This Row],[departamento]],$O$10,militantesUbicacion[[#This Row],[municipio]],$P$10,militantesUbicacion[[#This Row],[Localidad]],$Q$10,militantesUbicacion[[#This Row],[Sex]],$R$10)</f>
        <v>u=Militante.objects.create(username='1084726885',password='1084726885',email='carolayorozco21@gmail.com',first_name='CAROLAY VANESSA',last_name='OROZCO ACOSTA',location=Puesto.objects.filter(dpto_name='MAGDALENA',mun_name='ARACATACA',comuna_name='').first(),sex='F')</v>
      </c>
    </row>
    <row r="4257" spans="1:20" x14ac:dyDescent="0.25">
      <c r="A4257">
        <v>1084726817</v>
      </c>
      <c r="B4257" t="s">
        <v>436</v>
      </c>
      <c r="C4257" t="s">
        <v>283</v>
      </c>
      <c r="D4257" t="s">
        <v>3016</v>
      </c>
      <c r="E4257" t="s">
        <v>3152</v>
      </c>
      <c r="F4257" t="s">
        <v>931</v>
      </c>
      <c r="G4257" t="s">
        <v>6125</v>
      </c>
      <c r="I4257" t="s">
        <v>7455</v>
      </c>
      <c r="J4257" t="s">
        <v>14225</v>
      </c>
      <c r="K4257" t="s">
        <v>20771</v>
      </c>
      <c r="L4257" t="s">
        <v>26150</v>
      </c>
      <c r="M4257" s="1">
        <v>37905</v>
      </c>
      <c r="N4257" s="4">
        <v>21.698630136986303</v>
      </c>
      <c r="O4257" t="s">
        <v>27042</v>
      </c>
      <c r="P4257" t="s">
        <v>32874</v>
      </c>
      <c r="Q4257" t="str">
        <f>IF(militantesUbicacion[[#This Row],[genero]] = "Masculino","M",IF(militantesUbicacion[[#This Row],[genero]] = "Femenino","F","O"))</f>
        <v>M</v>
      </c>
      <c r="T4257" s="27" t="str">
        <f>CONCATENATE($H$10,$I$10,A4257,$J$10,A4257,$K$10,I4257,$L$10,TRIM(CONCATENATE(TRIM(B4257)," ",TRIM(C4257))),$M$10,TRIM(CONCATENATE(TRIM(D4257)," ",TRIM(E4257))),$N$10,militantesUbicacion[[#This Row],[departamento]],$O$10,militantesUbicacion[[#This Row],[municipio]],$P$10,militantesUbicacion[[#This Row],[Localidad]],$Q$10,militantesUbicacion[[#This Row],[Sex]],$R$10)</f>
        <v>u=Militante.objects.create(username='1084726817',password='1084726817',email='jeisonenrique2003@gmail.com',first_name='YEISON ENRIQUE',last_name='DE LA HOZ OROZCO',location=Puesto.objects.filter(dpto_name='MAGDALENA',mun_name='ARACATACA',comuna_name='').first(),sex='M')</v>
      </c>
    </row>
    <row r="4258" spans="1:20" x14ac:dyDescent="0.25">
      <c r="A4258">
        <v>1084736361</v>
      </c>
      <c r="B4258" t="s">
        <v>738</v>
      </c>
      <c r="C4258" t="s">
        <v>176</v>
      </c>
      <c r="D4258" t="s">
        <v>3979</v>
      </c>
      <c r="E4258" t="s">
        <v>5659</v>
      </c>
      <c r="F4258" t="s">
        <v>931</v>
      </c>
      <c r="G4258" t="s">
        <v>6125</v>
      </c>
      <c r="I4258" t="s">
        <v>7456</v>
      </c>
      <c r="J4258" t="s">
        <v>13703</v>
      </c>
      <c r="K4258" t="s">
        <v>20772</v>
      </c>
      <c r="L4258" t="s">
        <v>26151</v>
      </c>
      <c r="M4258" s="1">
        <v>39646</v>
      </c>
      <c r="N4258" s="4">
        <v>16.92876712328767</v>
      </c>
      <c r="O4258" t="s">
        <v>27043</v>
      </c>
      <c r="P4258" t="s">
        <v>32874</v>
      </c>
      <c r="Q4258" t="str">
        <f>IF(militantesUbicacion[[#This Row],[genero]] = "Masculino","M",IF(militantesUbicacion[[#This Row],[genero]] = "Femenino","F","O"))</f>
        <v>F</v>
      </c>
      <c r="T4258" s="27" t="str">
        <f>CONCATENATE($H$10,$I$10,A4258,$J$10,A4258,$K$10,I4258,$L$10,TRIM(CONCATENATE(TRIM(B4258)," ",TRIM(C4258))),$M$10,TRIM(CONCATENATE(TRIM(D4258)," ",TRIM(E4258))),$N$10,militantesUbicacion[[#This Row],[departamento]],$O$10,militantesUbicacion[[#This Row],[municipio]],$P$10,militantesUbicacion[[#This Row],[Localidad]],$Q$10,militantesUbicacion[[#This Row],[Sex]],$R$10)</f>
        <v>u=Militante.objects.create(username='1084736361',password='1084736361',email='lorenaalmarales2008@gmail.com',first_name='LORENA PAOLA',last_name='ALMARALES MORELLI',location=Puesto.objects.filter(dpto_name='MAGDALENA',mun_name='ARACATACA',comuna_name='').first(),sex='F')</v>
      </c>
    </row>
    <row r="4259" spans="1:20" x14ac:dyDescent="0.25">
      <c r="A4259">
        <v>1234090967</v>
      </c>
      <c r="B4259" t="s">
        <v>2038</v>
      </c>
      <c r="D4259" t="s">
        <v>3218</v>
      </c>
      <c r="E4259" t="s">
        <v>5908</v>
      </c>
      <c r="F4259" t="s">
        <v>931</v>
      </c>
      <c r="G4259" t="s">
        <v>6218</v>
      </c>
      <c r="I4259" t="s">
        <v>12590</v>
      </c>
      <c r="J4259" t="s">
        <v>19219</v>
      </c>
      <c r="K4259" t="s">
        <v>25537</v>
      </c>
      <c r="L4259" t="s">
        <v>26150</v>
      </c>
      <c r="M4259" s="1">
        <v>35836</v>
      </c>
      <c r="N4259" s="4">
        <v>27.367123287671234</v>
      </c>
      <c r="O4259" t="s">
        <v>32139</v>
      </c>
      <c r="P4259" t="s">
        <v>32874</v>
      </c>
      <c r="Q4259" t="str">
        <f>IF(militantesUbicacion[[#This Row],[genero]] = "Masculino","M",IF(militantesUbicacion[[#This Row],[genero]] = "Femenino","F","O"))</f>
        <v>M</v>
      </c>
      <c r="T4259" s="27" t="str">
        <f>CONCATENATE($H$10,$I$10,A4259,$J$10,A4259,$K$10,I4259,$L$10,TRIM(CONCATENATE(TRIM(B4259)," ",TRIM(C4259))),$M$10,TRIM(CONCATENATE(TRIM(D4259)," ",TRIM(E4259))),$N$10,militantesUbicacion[[#This Row],[departamento]],$O$10,militantesUbicacion[[#This Row],[municipio]],$P$10,militantesUbicacion[[#This Row],[Localidad]],$Q$10,militantesUbicacion[[#This Row],[Sex]],$R$10)</f>
        <v>u=Militante.objects.create(username='1234090967',password='1234090967',email='jean123serna@gmail.com',first_name='JANCARLOS',last_name='SERNA ILLIDGE',location=Puesto.objects.filter(dpto_name='MAGDALENA',mun_name='ARIGUANI (EL DIFICIL)',comuna_name='').first(),sex='M')</v>
      </c>
    </row>
    <row r="4260" spans="1:20" x14ac:dyDescent="0.25">
      <c r="A4260">
        <v>1128144966</v>
      </c>
      <c r="B4260" t="s">
        <v>148</v>
      </c>
      <c r="C4260" t="s">
        <v>1133</v>
      </c>
      <c r="D4260" t="s">
        <v>3892</v>
      </c>
      <c r="E4260" t="s">
        <v>3623</v>
      </c>
      <c r="F4260" t="s">
        <v>931</v>
      </c>
      <c r="G4260" t="s">
        <v>6218</v>
      </c>
      <c r="I4260" t="s">
        <v>12177</v>
      </c>
      <c r="J4260" t="s">
        <v>18828</v>
      </c>
      <c r="K4260" t="s">
        <v>25210</v>
      </c>
      <c r="L4260" t="s">
        <v>26151</v>
      </c>
      <c r="M4260" s="1">
        <v>38074</v>
      </c>
      <c r="N4260" s="4">
        <v>21.235616438356164</v>
      </c>
      <c r="O4260" t="s">
        <v>31729</v>
      </c>
      <c r="P4260" t="s">
        <v>32873</v>
      </c>
      <c r="Q4260" t="str">
        <f>IF(militantesUbicacion[[#This Row],[genero]] = "Masculino","M",IF(militantesUbicacion[[#This Row],[genero]] = "Femenino","F","O"))</f>
        <v>F</v>
      </c>
      <c r="T4260" s="27" t="str">
        <f>CONCATENATE($H$10,$I$10,A4260,$J$10,A4260,$K$10,I4260,$L$10,TRIM(CONCATENATE(TRIM(B4260)," ",TRIM(C4260))),$M$10,TRIM(CONCATENATE(TRIM(D4260)," ",TRIM(E4260))),$N$10,militantesUbicacion[[#This Row],[departamento]],$O$10,militantesUbicacion[[#This Row],[municipio]],$P$10,militantesUbicacion[[#This Row],[Localidad]],$Q$10,militantesUbicacion[[#This Row],[Sex]],$R$10)</f>
        <v>u=Militante.objects.create(username='1128144966',password='1128144966',email='paulaarevalo404@gmail.com',first_name='PAULA ANDREA',last_name='AREVALO CÁRDENAS',location=Puesto.objects.filter(dpto_name='MAGDALENA',mun_name='ARIGUANI (EL DIFICIL)',comuna_name='').first(),sex='F')</v>
      </c>
    </row>
    <row r="4261" spans="1:20" x14ac:dyDescent="0.25">
      <c r="A4261">
        <v>1065843581</v>
      </c>
      <c r="B4261" t="s">
        <v>256</v>
      </c>
      <c r="C4261" t="s">
        <v>2172</v>
      </c>
      <c r="D4261" t="s">
        <v>3479</v>
      </c>
      <c r="E4261" t="s">
        <v>2028</v>
      </c>
      <c r="F4261" t="s">
        <v>931</v>
      </c>
      <c r="G4261" t="s">
        <v>6440</v>
      </c>
      <c r="I4261" t="s">
        <v>8822</v>
      </c>
      <c r="J4261" t="s">
        <v>15612</v>
      </c>
      <c r="K4261" t="s">
        <v>22210</v>
      </c>
      <c r="L4261" t="s">
        <v>26151</v>
      </c>
      <c r="M4261" s="1">
        <v>35980</v>
      </c>
      <c r="N4261" s="4">
        <v>26.972602739726028</v>
      </c>
      <c r="O4261" t="s">
        <v>28420</v>
      </c>
      <c r="P4261" t="s">
        <v>32874</v>
      </c>
      <c r="Q4261" t="str">
        <f>IF(militantesUbicacion[[#This Row],[genero]] = "Masculino","M",IF(militantesUbicacion[[#This Row],[genero]] = "Femenino","F","O"))</f>
        <v>F</v>
      </c>
      <c r="T4261" s="27" t="str">
        <f>CONCATENATE($H$10,$I$10,A4261,$J$10,A4261,$K$10,I4261,$L$10,TRIM(CONCATENATE(TRIM(B4261)," ",TRIM(C4261))),$M$10,TRIM(CONCATENATE(TRIM(D4261)," ",TRIM(E4261))),$N$10,militantesUbicacion[[#This Row],[departamento]],$O$10,militantesUbicacion[[#This Row],[municipio]],$P$10,militantesUbicacion[[#This Row],[Localidad]],$Q$10,militantesUbicacion[[#This Row],[Sex]],$R$10)</f>
        <v>u=Militante.objects.create(username='1065843581',password='1065843581',email='cardozogarciaa@gmail.com',first_name='ANGIE PAOLA',last_name='CARDOZO GARCIA',location=Puesto.objects.filter(dpto_name='MAGDALENA',mun_name='CHIVOLO',comuna_name='').first(),sex='F')</v>
      </c>
    </row>
    <row r="4262" spans="1:20" x14ac:dyDescent="0.25">
      <c r="A4262">
        <v>1046693079</v>
      </c>
      <c r="B4262" t="s">
        <v>140</v>
      </c>
      <c r="C4262" t="s">
        <v>2388</v>
      </c>
      <c r="D4262" t="s">
        <v>3479</v>
      </c>
      <c r="E4262" t="s">
        <v>2028</v>
      </c>
      <c r="F4262" t="s">
        <v>931</v>
      </c>
      <c r="G4262" t="s">
        <v>6440</v>
      </c>
      <c r="I4262" t="s">
        <v>9051</v>
      </c>
      <c r="J4262" t="s">
        <v>15836</v>
      </c>
      <c r="K4262" t="s">
        <v>22427</v>
      </c>
      <c r="L4262" t="s">
        <v>26150</v>
      </c>
      <c r="M4262" s="1">
        <v>37052</v>
      </c>
      <c r="N4262" s="4">
        <v>24.035616438356165</v>
      </c>
      <c r="O4262" t="s">
        <v>28652</v>
      </c>
      <c r="P4262" t="s">
        <v>32874</v>
      </c>
      <c r="Q4262" t="str">
        <f>IF(militantesUbicacion[[#This Row],[genero]] = "Masculino","M",IF(militantesUbicacion[[#This Row],[genero]] = "Femenino","F","O"))</f>
        <v>M</v>
      </c>
      <c r="T4262" s="27" t="str">
        <f>CONCATENATE($H$10,$I$10,A4262,$J$10,A4262,$K$10,I4262,$L$10,TRIM(CONCATENATE(TRIM(B4262)," ",TRIM(C4262))),$M$10,TRIM(CONCATENATE(TRIM(D4262)," ",TRIM(E4262))),$N$10,militantesUbicacion[[#This Row],[departamento]],$O$10,militantesUbicacion[[#This Row],[municipio]],$P$10,militantesUbicacion[[#This Row],[Localidad]],$Q$10,militantesUbicacion[[#This Row],[Sex]],$R$10)</f>
        <v>u=Militante.objects.create(username='1046693079',password='1046693079',email='jhoncardozog@gmail.com',first_name='JHON ANDERSON',last_name='CARDOZO GARCIA',location=Puesto.objects.filter(dpto_name='MAGDALENA',mun_name='CHIVOLO',comuna_name='').first(),sex='M')</v>
      </c>
    </row>
    <row r="4263" spans="1:20" x14ac:dyDescent="0.25">
      <c r="A4263">
        <v>1003391394</v>
      </c>
      <c r="B4263" t="s">
        <v>1020</v>
      </c>
      <c r="C4263" t="s">
        <v>2221</v>
      </c>
      <c r="D4263" t="s">
        <v>3394</v>
      </c>
      <c r="E4263" t="s">
        <v>3927</v>
      </c>
      <c r="F4263" t="s">
        <v>931</v>
      </c>
      <c r="G4263" t="s">
        <v>6440</v>
      </c>
      <c r="I4263" t="s">
        <v>9162</v>
      </c>
      <c r="J4263" t="s">
        <v>15937</v>
      </c>
      <c r="K4263" t="s">
        <v>22526</v>
      </c>
      <c r="L4263" t="s">
        <v>26151</v>
      </c>
      <c r="M4263" s="1">
        <v>36708</v>
      </c>
      <c r="N4263" s="4">
        <v>24.978082191780821</v>
      </c>
      <c r="O4263" t="s">
        <v>28763</v>
      </c>
      <c r="P4263" t="s">
        <v>32874</v>
      </c>
      <c r="Q4263" t="str">
        <f>IF(militantesUbicacion[[#This Row],[genero]] = "Masculino","M",IF(militantesUbicacion[[#This Row],[genero]] = "Femenino","F","O"))</f>
        <v>F</v>
      </c>
      <c r="T4263" s="27" t="str">
        <f>CONCATENATE($H$10,$I$10,A4263,$J$10,A4263,$K$10,I4263,$L$10,TRIM(CONCATENATE(TRIM(B4263)," ",TRIM(C4263))),$M$10,TRIM(CONCATENATE(TRIM(D4263)," ",TRIM(E4263))),$N$10,militantesUbicacion[[#This Row],[departamento]],$O$10,militantesUbicacion[[#This Row],[municipio]],$P$10,militantesUbicacion[[#This Row],[Localidad]],$Q$10,militantesUbicacion[[#This Row],[Sex]],$R$10)</f>
        <v>u=Militante.objects.create(username='1003391394',password='1003391394',email='vergararosi10@gmail.com',first_name='ROSI DAYANA',last_name='VERGARA ALTAMAR',location=Puesto.objects.filter(dpto_name='MAGDALENA',mun_name='CHIVOLO',comuna_name='').first(),sex='F')</v>
      </c>
    </row>
    <row r="4264" spans="1:20" x14ac:dyDescent="0.25">
      <c r="A4264">
        <v>1079661779</v>
      </c>
      <c r="B4264" t="s">
        <v>2056</v>
      </c>
      <c r="C4264" t="s">
        <v>134</v>
      </c>
      <c r="D4264" t="s">
        <v>519</v>
      </c>
      <c r="E4264" t="s">
        <v>3152</v>
      </c>
      <c r="F4264" t="s">
        <v>931</v>
      </c>
      <c r="G4264" t="s">
        <v>6440</v>
      </c>
      <c r="I4264" t="s">
        <v>12679</v>
      </c>
      <c r="J4264" t="s">
        <v>19304</v>
      </c>
      <c r="K4264" t="s">
        <v>25614</v>
      </c>
      <c r="L4264" t="s">
        <v>26150</v>
      </c>
      <c r="M4264" s="1">
        <v>36089</v>
      </c>
      <c r="N4264" s="4">
        <v>26.673972602739727</v>
      </c>
      <c r="O4264" t="s">
        <v>32226</v>
      </c>
      <c r="P4264" t="s">
        <v>32873</v>
      </c>
      <c r="Q4264" t="str">
        <f>IF(militantesUbicacion[[#This Row],[genero]] = "Masculino","M",IF(militantesUbicacion[[#This Row],[genero]] = "Femenino","F","O"))</f>
        <v>M</v>
      </c>
      <c r="T4264" s="27" t="str">
        <f>CONCATENATE($H$10,$I$10,A4264,$J$10,A4264,$K$10,I4264,$L$10,TRIM(CONCATENATE(TRIM(B4264)," ",TRIM(C4264))),$M$10,TRIM(CONCATENATE(TRIM(D4264)," ",TRIM(E4264))),$N$10,militantesUbicacion[[#This Row],[departamento]],$O$10,militantesUbicacion[[#This Row],[municipio]],$P$10,militantesUbicacion[[#This Row],[Localidad]],$Q$10,militantesUbicacion[[#This Row],[Sex]],$R$10)</f>
        <v>u=Militante.objects.create(username='1079661779',password='1079661779',email='vertelvilla@gmail.com',first_name='VERTEL ALBERTO',last_name='VILLA OROZCO',location=Puesto.objects.filter(dpto_name='MAGDALENA',mun_name='CHIVOLO',comuna_name='').first(),sex='M')</v>
      </c>
    </row>
    <row r="4265" spans="1:20" x14ac:dyDescent="0.25">
      <c r="A4265">
        <v>1007288597</v>
      </c>
      <c r="B4265" t="s">
        <v>215</v>
      </c>
      <c r="C4265" t="s">
        <v>2158</v>
      </c>
      <c r="D4265" t="s">
        <v>4842</v>
      </c>
      <c r="E4265" t="s">
        <v>3621</v>
      </c>
      <c r="F4265" t="s">
        <v>931</v>
      </c>
      <c r="G4265" t="s">
        <v>6440</v>
      </c>
      <c r="I4265" t="s">
        <v>10505</v>
      </c>
      <c r="J4265" t="s">
        <v>17209</v>
      </c>
      <c r="K4265" t="s">
        <v>23746</v>
      </c>
      <c r="L4265" t="s">
        <v>26151</v>
      </c>
      <c r="M4265" s="1">
        <v>36329</v>
      </c>
      <c r="N4265" s="4">
        <v>26.016438356164382</v>
      </c>
      <c r="O4265" t="s">
        <v>30084</v>
      </c>
      <c r="P4265" t="s">
        <v>32874</v>
      </c>
      <c r="Q4265" t="str">
        <f>IF(militantesUbicacion[[#This Row],[genero]] = "Masculino","M",IF(militantesUbicacion[[#This Row],[genero]] = "Femenino","F","O"))</f>
        <v>F</v>
      </c>
      <c r="T4265" s="27" t="str">
        <f>CONCATENATE($H$10,$I$10,A4265,$J$10,A4265,$K$10,I4265,$L$10,TRIM(CONCATENATE(TRIM(B4265)," ",TRIM(C4265))),$M$10,TRIM(CONCATENATE(TRIM(D4265)," ",TRIM(E4265))),$N$10,militantesUbicacion[[#This Row],[departamento]],$O$10,militantesUbicacion[[#This Row],[municipio]],$P$10,militantesUbicacion[[#This Row],[Localidad]],$Q$10,militantesUbicacion[[#This Row],[Sex]],$R$10)</f>
        <v>u=Militante.objects.create(username='1007288597',password='1007288597',email='danielaalexandra1994@gmail.com',first_name='DANIELA',last_name='VERGEL MURCIA',location=Puesto.objects.filter(dpto_name='MAGDALENA',mun_name='CHIVOLO',comuna_name='').first(),sex='F')</v>
      </c>
    </row>
    <row r="4266" spans="1:20" x14ac:dyDescent="0.25">
      <c r="A4266">
        <v>1193518572</v>
      </c>
      <c r="B4266" t="s">
        <v>455</v>
      </c>
      <c r="C4266" t="s">
        <v>2255</v>
      </c>
      <c r="D4266" t="s">
        <v>3003</v>
      </c>
      <c r="E4266" t="s">
        <v>3104</v>
      </c>
      <c r="F4266" t="s">
        <v>931</v>
      </c>
      <c r="G4266" t="s">
        <v>6440</v>
      </c>
      <c r="I4266" t="s">
        <v>10506</v>
      </c>
      <c r="J4266" t="s">
        <v>17210</v>
      </c>
      <c r="K4266" t="s">
        <v>23747</v>
      </c>
      <c r="L4266" t="s">
        <v>26151</v>
      </c>
      <c r="M4266" s="1">
        <v>35980</v>
      </c>
      <c r="N4266" s="4">
        <v>26.972602739726028</v>
      </c>
      <c r="O4266" t="s">
        <v>30085</v>
      </c>
      <c r="P4266" t="s">
        <v>32874</v>
      </c>
      <c r="Q4266" t="str">
        <f>IF(militantesUbicacion[[#This Row],[genero]] = "Masculino","M",IF(militantesUbicacion[[#This Row],[genero]] = "Femenino","F","O"))</f>
        <v>F</v>
      </c>
      <c r="T4266" s="27" t="str">
        <f>CONCATENATE($H$10,$I$10,A4266,$J$10,A4266,$K$10,I4266,$L$10,TRIM(CONCATENATE(TRIM(B4266)," ",TRIM(C4266))),$M$10,TRIM(CONCATENATE(TRIM(D4266)," ",TRIM(E4266))),$N$10,militantesUbicacion[[#This Row],[departamento]],$O$10,militantesUbicacion[[#This Row],[municipio]],$P$10,militantesUbicacion[[#This Row],[Localidad]],$Q$10,militantesUbicacion[[#This Row],[Sex]],$R$10)</f>
        <v>u=Militante.objects.create(username='1193518572',password='1193518572',email='mariakarolinafontalvo@gmail.com',first_name='MARI­A CAROLINA',last_name='FONTALVO MOLINA',location=Puesto.objects.filter(dpto_name='MAGDALENA',mun_name='CHIVOLO',comuna_name='').first(),sex='F')</v>
      </c>
    </row>
    <row r="4267" spans="1:20" x14ac:dyDescent="0.25">
      <c r="A4267">
        <v>1004346179</v>
      </c>
      <c r="B4267" t="s">
        <v>792</v>
      </c>
      <c r="C4267" t="s">
        <v>2379</v>
      </c>
      <c r="D4267" t="s">
        <v>4672</v>
      </c>
      <c r="E4267" t="s">
        <v>3896</v>
      </c>
      <c r="F4267" t="s">
        <v>931</v>
      </c>
      <c r="G4267" t="s">
        <v>6440</v>
      </c>
      <c r="I4267" t="s">
        <v>10520</v>
      </c>
      <c r="J4267" t="s">
        <v>17223</v>
      </c>
      <c r="K4267" t="s">
        <v>23761</v>
      </c>
      <c r="L4267" t="s">
        <v>26150</v>
      </c>
      <c r="M4267" s="1">
        <v>36886</v>
      </c>
      <c r="N4267" s="4">
        <v>24.490410958904111</v>
      </c>
      <c r="O4267" t="s">
        <v>30099</v>
      </c>
      <c r="P4267" t="s">
        <v>32874</v>
      </c>
      <c r="Q4267" t="str">
        <f>IF(militantesUbicacion[[#This Row],[genero]] = "Masculino","M",IF(militantesUbicacion[[#This Row],[genero]] = "Femenino","F","O"))</f>
        <v>M</v>
      </c>
      <c r="T4267" s="27" t="str">
        <f>CONCATENATE($H$10,$I$10,A4267,$J$10,A4267,$K$10,I4267,$L$10,TRIM(CONCATENATE(TRIM(B4267)," ",TRIM(C4267))),$M$10,TRIM(CONCATENATE(TRIM(D4267)," ",TRIM(E4267))),$N$10,militantesUbicacion[[#This Row],[departamento]],$O$10,militantesUbicacion[[#This Row],[municipio]],$P$10,militantesUbicacion[[#This Row],[Localidad]],$Q$10,militantesUbicacion[[#This Row],[Sex]],$R$10)</f>
        <v>u=Militante.objects.create(username='1004346179',password='1004346179',email='daniloinfante2618@gmail.com',first_name='DANILO JOSÉ',last_name='INFANTE ANAYA',location=Puesto.objects.filter(dpto_name='MAGDALENA',mun_name='CHIVOLO',comuna_name='').first(),sex='M')</v>
      </c>
    </row>
    <row r="4268" spans="1:20" x14ac:dyDescent="0.25">
      <c r="A4268">
        <v>1004093269</v>
      </c>
      <c r="B4268" t="s">
        <v>1367</v>
      </c>
      <c r="C4268" t="s">
        <v>2458</v>
      </c>
      <c r="D4268" t="s">
        <v>4600</v>
      </c>
      <c r="E4268" t="s">
        <v>4338</v>
      </c>
      <c r="F4268" t="s">
        <v>931</v>
      </c>
      <c r="G4268" t="s">
        <v>6440</v>
      </c>
      <c r="I4268" t="s">
        <v>11107</v>
      </c>
      <c r="J4268" t="s">
        <v>17790</v>
      </c>
      <c r="K4268" t="s">
        <v>24278</v>
      </c>
      <c r="L4268" t="s">
        <v>26151</v>
      </c>
      <c r="M4268" s="1">
        <v>36755</v>
      </c>
      <c r="N4268" s="4">
        <v>24.849315068493151</v>
      </c>
      <c r="O4268" t="s">
        <v>30679</v>
      </c>
      <c r="P4268" t="s">
        <v>32874</v>
      </c>
      <c r="Q4268" t="str">
        <f>IF(militantesUbicacion[[#This Row],[genero]] = "Masculino","M",IF(militantesUbicacion[[#This Row],[genero]] = "Femenino","F","O"))</f>
        <v>F</v>
      </c>
      <c r="T4268" s="27" t="str">
        <f>CONCATENATE($H$10,$I$10,A4268,$J$10,A4268,$K$10,I4268,$L$10,TRIM(CONCATENATE(TRIM(B4268)," ",TRIM(C4268))),$M$10,TRIM(CONCATENATE(TRIM(D4268)," ",TRIM(E4268))),$N$10,militantesUbicacion[[#This Row],[departamento]],$O$10,militantesUbicacion[[#This Row],[municipio]],$P$10,militantesUbicacion[[#This Row],[Localidad]],$Q$10,militantesUbicacion[[#This Row],[Sex]],$R$10)</f>
        <v>u=Militante.objects.create(username='1004093269',password='1004093269',email='ospinosandry17@gmail.com',first_name='SANDRY JULIETH',last_name='OSPINO BERMUDEZ',location=Puesto.objects.filter(dpto_name='MAGDALENA',mun_name='CHIVOLO',comuna_name='').first(),sex='F')</v>
      </c>
    </row>
    <row r="4269" spans="1:20" x14ac:dyDescent="0.25">
      <c r="A4269">
        <v>1079661703</v>
      </c>
      <c r="B4269" t="s">
        <v>490</v>
      </c>
      <c r="C4269" t="s">
        <v>2979</v>
      </c>
      <c r="D4269" t="s">
        <v>3516</v>
      </c>
      <c r="E4269" t="s">
        <v>3902</v>
      </c>
      <c r="F4269" t="s">
        <v>931</v>
      </c>
      <c r="G4269" t="s">
        <v>6440</v>
      </c>
      <c r="I4269" t="s">
        <v>13183</v>
      </c>
      <c r="J4269" t="s">
        <v>19783</v>
      </c>
      <c r="K4269" t="s">
        <v>26019</v>
      </c>
      <c r="L4269" t="s">
        <v>26151</v>
      </c>
      <c r="M4269" s="1">
        <v>36056</v>
      </c>
      <c r="N4269" s="4">
        <v>26.764383561643836</v>
      </c>
      <c r="O4269" t="s">
        <v>32720</v>
      </c>
      <c r="P4269" t="s">
        <v>32873</v>
      </c>
      <c r="Q4269" t="str">
        <f>IF(militantesUbicacion[[#This Row],[genero]] = "Masculino","M",IF(militantesUbicacion[[#This Row],[genero]] = "Femenino","F","O"))</f>
        <v>F</v>
      </c>
      <c r="T4269" s="27" t="str">
        <f>CONCATENATE($H$10,$I$10,A4269,$J$10,A4269,$K$10,I4269,$L$10,TRIM(CONCATENATE(TRIM(B4269)," ",TRIM(C4269))),$M$10,TRIM(CONCATENATE(TRIM(D4269)," ",TRIM(E4269))),$N$10,militantesUbicacion[[#This Row],[departamento]],$O$10,militantesUbicacion[[#This Row],[municipio]],$P$10,militantesUbicacion[[#This Row],[Localidad]],$Q$10,militantesUbicacion[[#This Row],[Sex]],$R$10)</f>
        <v>u=Militante.objects.create(username='1079661703',password='1079661703',email='yainargamaj@gmail.com',first_name='DAYANA DEL MILAGRO',last_name='MEJIA ARRIETA',location=Puesto.objects.filter(dpto_name='MAGDALENA',mun_name='CHIVOLO',comuna_name='').first(),sex='F')</v>
      </c>
    </row>
    <row r="4270" spans="1:20" x14ac:dyDescent="0.25">
      <c r="A4270">
        <v>1193338831</v>
      </c>
      <c r="B4270" t="s">
        <v>256</v>
      </c>
      <c r="C4270" t="s">
        <v>176</v>
      </c>
      <c r="D4270" t="s">
        <v>3360</v>
      </c>
      <c r="E4270" t="s">
        <v>3822</v>
      </c>
      <c r="F4270" t="s">
        <v>931</v>
      </c>
      <c r="G4270" t="s">
        <v>6440</v>
      </c>
      <c r="I4270" t="s">
        <v>13176</v>
      </c>
      <c r="J4270" t="s">
        <v>19776</v>
      </c>
      <c r="K4270" t="s">
        <v>26012</v>
      </c>
      <c r="L4270" t="s">
        <v>26151</v>
      </c>
      <c r="M4270" s="1">
        <v>36774</v>
      </c>
      <c r="N4270" s="4">
        <v>24.797260273972604</v>
      </c>
      <c r="O4270" t="s">
        <v>32713</v>
      </c>
      <c r="P4270" t="s">
        <v>32874</v>
      </c>
      <c r="Q4270" t="str">
        <f>IF(militantesUbicacion[[#This Row],[genero]] = "Masculino","M",IF(militantesUbicacion[[#This Row],[genero]] = "Femenino","F","O"))</f>
        <v>F</v>
      </c>
      <c r="T4270" s="27" t="str">
        <f>CONCATENATE($H$10,$I$10,A4270,$J$10,A4270,$K$10,I4270,$L$10,TRIM(CONCATENATE(TRIM(B4270)," ",TRIM(C4270))),$M$10,TRIM(CONCATENATE(TRIM(D4270)," ",TRIM(E4270))),$N$10,militantesUbicacion[[#This Row],[departamento]],$O$10,militantesUbicacion[[#This Row],[municipio]],$P$10,militantesUbicacion[[#This Row],[Localidad]],$Q$10,militantesUbicacion[[#This Row],[Sex]],$R$10)</f>
        <v>u=Militante.objects.create(username='1193338831',password='1193338831',email='anabarrios1707@gmail.com',first_name='ANGIE PAOLA',last_name='CONTRERAS BARRIOS',location=Puesto.objects.filter(dpto_name='MAGDALENA',mun_name='CHIVOLO',comuna_name='').first(),sex='F')</v>
      </c>
    </row>
    <row r="4271" spans="1:20" x14ac:dyDescent="0.25">
      <c r="A4271">
        <v>1134229890</v>
      </c>
      <c r="B4271" t="s">
        <v>71</v>
      </c>
      <c r="C4271" t="s">
        <v>863</v>
      </c>
      <c r="D4271" t="s">
        <v>3166</v>
      </c>
      <c r="E4271" t="s">
        <v>563</v>
      </c>
      <c r="F4271" t="s">
        <v>931</v>
      </c>
      <c r="G4271" t="s">
        <v>6128</v>
      </c>
      <c r="H4271" t="s">
        <v>6568</v>
      </c>
      <c r="I4271" t="s">
        <v>12494</v>
      </c>
      <c r="J4271" t="s">
        <v>19128</v>
      </c>
      <c r="K4271" t="s">
        <v>6568</v>
      </c>
      <c r="L4271" t="s">
        <v>26151</v>
      </c>
      <c r="M4271" s="1">
        <v>38310</v>
      </c>
      <c r="N4271" s="4">
        <v>20.589041095890412</v>
      </c>
      <c r="O4271" t="s">
        <v>32043</v>
      </c>
      <c r="P4271" t="s">
        <v>32874</v>
      </c>
      <c r="Q4271" t="str">
        <f>IF(militantesUbicacion[[#This Row],[genero]] = "Masculino","M",IF(militantesUbicacion[[#This Row],[genero]] = "Femenino","F","O"))</f>
        <v>F</v>
      </c>
      <c r="T4271" s="27" t="str">
        <f>CONCATENATE($H$10,$I$10,A4271,$J$10,A4271,$K$10,I4271,$L$10,TRIM(CONCATENATE(TRIM(B4271)," ",TRIM(C4271))),$M$10,TRIM(CONCATENATE(TRIM(D4271)," ",TRIM(E4271))),$N$10,militantesUbicacion[[#This Row],[departamento]],$O$10,militantesUbicacion[[#This Row],[municipio]],$P$10,militantesUbicacion[[#This Row],[Localidad]],$Q$10,militantesUbicacion[[#This Row],[Sex]],$R$10)</f>
        <v>u=Militante.objects.create(username='1134229890',password='1134229890',email='yoanamiranda1819@gmail.com',first_name='INGRID JOHANNA',last_name='RIVAS MIRANDA',location=Puesto.objects.filter(dpto_name='MAGDALENA',mun_name='CIENAGA',comuna_name='CORREGIMIENTO SEVILLANO').first(),sex='F')</v>
      </c>
    </row>
    <row r="4272" spans="1:20" x14ac:dyDescent="0.25">
      <c r="A4272">
        <v>1004375398</v>
      </c>
      <c r="B4272" t="s">
        <v>30</v>
      </c>
      <c r="C4272" t="s">
        <v>587</v>
      </c>
      <c r="D4272" t="s">
        <v>3171</v>
      </c>
      <c r="E4272" t="s">
        <v>5115</v>
      </c>
      <c r="F4272" t="s">
        <v>931</v>
      </c>
      <c r="G4272" t="s">
        <v>6128</v>
      </c>
      <c r="H4272" t="s">
        <v>33061</v>
      </c>
      <c r="I4272" t="s">
        <v>12548</v>
      </c>
      <c r="J4272" t="s">
        <v>19179</v>
      </c>
      <c r="K4272" t="s">
        <v>25508</v>
      </c>
      <c r="L4272" t="s">
        <v>26150</v>
      </c>
      <c r="M4272" s="1">
        <v>36785</v>
      </c>
      <c r="N4272" s="4">
        <v>24.767123287671232</v>
      </c>
      <c r="O4272" t="s">
        <v>32097</v>
      </c>
      <c r="P4272" t="s">
        <v>32874</v>
      </c>
      <c r="Q4272" t="str">
        <f>IF(militantesUbicacion[[#This Row],[genero]] = "Masculino","M",IF(militantesUbicacion[[#This Row],[genero]] = "Femenino","F","O"))</f>
        <v>M</v>
      </c>
      <c r="T4272" s="27" t="str">
        <f>CONCATENATE($H$10,$I$10,A4272,$J$10,A4272,$K$10,I4272,$L$10,TRIM(CONCATENATE(TRIM(B4272)," ",TRIM(C4272))),$M$10,TRIM(CONCATENATE(TRIM(D4272)," ",TRIM(E4272))),$N$10,militantesUbicacion[[#This Row],[departamento]],$O$10,militantesUbicacion[[#This Row],[municipio]],$P$10,militantesUbicacion[[#This Row],[Localidad]],$Q$10,militantesUbicacion[[#This Row],[Sex]],$R$10)</f>
        <v>u=Militante.objects.create(username='1004375398',password='1004375398',email='Knod632@gmail.com',first_name='DANIEL ANDRES',last_name='CANO MERIÑO',location=Puesto.objects.filter(dpto_name='MAGDALENA',mun_name='CIENAGA',comuna_name='COMUNA 4 NUEVO HORIZONTE').first(),sex='M')</v>
      </c>
    </row>
    <row r="4273" spans="1:20" x14ac:dyDescent="0.25">
      <c r="A4273">
        <v>1192787861</v>
      </c>
      <c r="B4273" t="s">
        <v>1864</v>
      </c>
      <c r="D4273" t="s">
        <v>3133</v>
      </c>
      <c r="E4273" t="s">
        <v>3027</v>
      </c>
      <c r="F4273" t="s">
        <v>931</v>
      </c>
      <c r="G4273" t="s">
        <v>6128</v>
      </c>
      <c r="H4273" t="s">
        <v>33002</v>
      </c>
      <c r="I4273" t="s">
        <v>12111</v>
      </c>
      <c r="J4273" t="s">
        <v>18763</v>
      </c>
      <c r="K4273" t="s">
        <v>25159</v>
      </c>
      <c r="L4273" t="s">
        <v>26150</v>
      </c>
      <c r="M4273" s="1">
        <v>36646</v>
      </c>
      <c r="N4273" s="4">
        <v>25.147945205479452</v>
      </c>
      <c r="O4273" t="s">
        <v>31663</v>
      </c>
      <c r="P4273" t="s">
        <v>32873</v>
      </c>
      <c r="Q4273" t="str">
        <f>IF(militantesUbicacion[[#This Row],[genero]] = "Masculino","M",IF(militantesUbicacion[[#This Row],[genero]] = "Femenino","F","O"))</f>
        <v>M</v>
      </c>
      <c r="T4273" s="27" t="str">
        <f>CONCATENATE($H$10,$I$10,A4273,$J$10,A4273,$K$10,I4273,$L$10,TRIM(CONCATENATE(TRIM(B4273)," ",TRIM(C4273))),$M$10,TRIM(CONCATENATE(TRIM(D4273)," ",TRIM(E4273))),$N$10,militantesUbicacion[[#This Row],[departamento]],$O$10,militantesUbicacion[[#This Row],[municipio]],$P$10,militantesUbicacion[[#This Row],[Localidad]],$Q$10,militantesUbicacion[[#This Row],[Sex]],$R$10)</f>
        <v>u=Militante.objects.create(username='1192787861',password='1192787861',email='rengiforodriguezriquelme10@gmail.com',first_name='RIQUELME',last_name='RENGIFO RODRIGUEZ',location=Puesto.objects.filter(dpto_name='MAGDALENA',mun_name='CIENAGA',comuna_name='COMUNA 3 CIENAGA GRANDE').first(),sex='M')</v>
      </c>
    </row>
    <row r="4274" spans="1:20" x14ac:dyDescent="0.25">
      <c r="A4274">
        <v>1221978849</v>
      </c>
      <c r="B4274" t="s">
        <v>35</v>
      </c>
      <c r="C4274" t="s">
        <v>49</v>
      </c>
      <c r="D4274" t="s">
        <v>3519</v>
      </c>
      <c r="E4274" t="s">
        <v>321</v>
      </c>
      <c r="F4274" t="s">
        <v>931</v>
      </c>
      <c r="G4274" t="s">
        <v>6128</v>
      </c>
      <c r="H4274" t="s">
        <v>33002</v>
      </c>
      <c r="I4274" t="s">
        <v>12596</v>
      </c>
      <c r="J4274" t="s">
        <v>19225</v>
      </c>
      <c r="K4274" t="s">
        <v>25542</v>
      </c>
      <c r="L4274" t="s">
        <v>26150</v>
      </c>
      <c r="M4274" s="1">
        <v>36063</v>
      </c>
      <c r="N4274" s="4">
        <v>26.745205479452054</v>
      </c>
      <c r="O4274" t="s">
        <v>32144</v>
      </c>
      <c r="P4274" t="s">
        <v>32873</v>
      </c>
      <c r="Q4274" t="str">
        <f>IF(militantesUbicacion[[#This Row],[genero]] = "Masculino","M",IF(militantesUbicacion[[#This Row],[genero]] = "Femenino","F","O"))</f>
        <v>M</v>
      </c>
      <c r="T4274" s="27" t="str">
        <f>CONCATENATE($H$10,$I$10,A4274,$J$10,A4274,$K$10,I4274,$L$10,TRIM(CONCATENATE(TRIM(B4274)," ",TRIM(C4274))),$M$10,TRIM(CONCATENATE(TRIM(D4274)," ",TRIM(E4274))),$N$10,militantesUbicacion[[#This Row],[departamento]],$O$10,militantesUbicacion[[#This Row],[municipio]],$P$10,militantesUbicacion[[#This Row],[Localidad]],$Q$10,militantesUbicacion[[#This Row],[Sex]],$R$10)</f>
        <v>u=Militante.objects.create(username='1221978849',password='1221978849',email='luisangelvillarrealcampo@gmail.com',first_name='LUIS ANGEL',last_name='VILLARREAL CAMPO',location=Puesto.objects.filter(dpto_name='MAGDALENA',mun_name='CIENAGA',comuna_name='COMUNA 3 CIENAGA GRANDE').first(),sex='M')</v>
      </c>
    </row>
    <row r="4275" spans="1:20" x14ac:dyDescent="0.25">
      <c r="A4275">
        <v>1221979938</v>
      </c>
      <c r="B4275" t="s">
        <v>85</v>
      </c>
      <c r="C4275" t="s">
        <v>1618</v>
      </c>
      <c r="D4275" t="s">
        <v>2334</v>
      </c>
      <c r="E4275" t="s">
        <v>5905</v>
      </c>
      <c r="F4275" t="s">
        <v>931</v>
      </c>
      <c r="G4275" t="s">
        <v>6128</v>
      </c>
      <c r="H4275" t="s">
        <v>33054</v>
      </c>
      <c r="I4275" t="s">
        <v>12515</v>
      </c>
      <c r="J4275" t="s">
        <v>19148</v>
      </c>
      <c r="K4275" t="s">
        <v>25480</v>
      </c>
      <c r="L4275" t="s">
        <v>26151</v>
      </c>
      <c r="M4275" s="1">
        <v>36120</v>
      </c>
      <c r="N4275" s="4">
        <v>26.589041095890412</v>
      </c>
      <c r="O4275" t="s">
        <v>32064</v>
      </c>
      <c r="P4275" t="s">
        <v>32873</v>
      </c>
      <c r="Q4275" t="str">
        <f>IF(militantesUbicacion[[#This Row],[genero]] = "Masculino","M",IF(militantesUbicacion[[#This Row],[genero]] = "Femenino","F","O"))</f>
        <v>F</v>
      </c>
      <c r="T4275" s="27" t="str">
        <f>CONCATENATE($H$10,$I$10,A4275,$J$10,A4275,$K$10,I4275,$L$10,TRIM(CONCATENATE(TRIM(B4275)," ",TRIM(C4275))),$M$10,TRIM(CONCATENATE(TRIM(D4275)," ",TRIM(E4275))),$N$10,militantesUbicacion[[#This Row],[departamento]],$O$10,militantesUbicacion[[#This Row],[municipio]],$P$10,militantesUbicacion[[#This Row],[Localidad]],$Q$10,militantesUbicacion[[#This Row],[Sex]],$R$10)</f>
        <v>u=Militante.objects.create(username='1221979938',password='1221979938',email='jessicacantillo2@gmail.com',first_name='JESSICA KAROLINA',last_name='CANTILLO VILLAFAÑA',location=Puesto.objects.filter(dpto_name='MAGDALENA',mun_name='CIENAGA',comuna_name='COMUNA 2 SAN JUAN DE CORDOBA').first(),sex='F')</v>
      </c>
    </row>
    <row r="4276" spans="1:20" x14ac:dyDescent="0.25">
      <c r="A4276">
        <v>1004162598</v>
      </c>
      <c r="B4276" t="s">
        <v>73</v>
      </c>
      <c r="C4276" t="s">
        <v>2878</v>
      </c>
      <c r="D4276" t="s">
        <v>2358</v>
      </c>
      <c r="E4276" t="s">
        <v>3116</v>
      </c>
      <c r="F4276" t="s">
        <v>931</v>
      </c>
      <c r="G4276" t="s">
        <v>6128</v>
      </c>
      <c r="H4276" t="s">
        <v>33022</v>
      </c>
      <c r="I4276" t="s">
        <v>11674</v>
      </c>
      <c r="J4276" t="s">
        <v>18340</v>
      </c>
      <c r="K4276" t="s">
        <v>24800</v>
      </c>
      <c r="L4276" t="s">
        <v>26151</v>
      </c>
      <c r="M4276" s="1">
        <v>37287</v>
      </c>
      <c r="N4276" s="4">
        <v>23.391780821917809</v>
      </c>
      <c r="O4276" t="s">
        <v>31230</v>
      </c>
      <c r="P4276" t="s">
        <v>32874</v>
      </c>
      <c r="Q4276" t="str">
        <f>IF(militantesUbicacion[[#This Row],[genero]] = "Masculino","M",IF(militantesUbicacion[[#This Row],[genero]] = "Femenino","F","O"))</f>
        <v>F</v>
      </c>
      <c r="T4276" s="27" t="str">
        <f>CONCATENATE($H$10,$I$10,A4276,$J$10,A4276,$K$10,I4276,$L$10,TRIM(CONCATENATE(TRIM(B4276)," ",TRIM(C4276))),$M$10,TRIM(CONCATENATE(TRIM(D4276)," ",TRIM(E4276))),$N$10,militantesUbicacion[[#This Row],[departamento]],$O$10,militantesUbicacion[[#This Row],[municipio]],$P$10,militantesUbicacion[[#This Row],[Localidad]],$Q$10,militantesUbicacion[[#This Row],[Sex]],$R$10)</f>
        <v>u=Militante.objects.create(username='1004162598',password='1004162598',email='mvalenciaariza3122@gmail.com',first_name='MARIA BELEN',last_name='VALENCIA ARIZA',location=Puesto.objects.filter(dpto_name='MAGDALENA',mun_name='CIENAGA',comuna_name='COMUNA 1 MAR CARIBE').first(),sex='F')</v>
      </c>
    </row>
    <row r="4277" spans="1:20" x14ac:dyDescent="0.25">
      <c r="A4277">
        <v>1003196034</v>
      </c>
      <c r="B4277" t="s">
        <v>2030</v>
      </c>
      <c r="C4277" t="s">
        <v>32</v>
      </c>
      <c r="D4277" t="s">
        <v>3261</v>
      </c>
      <c r="E4277" t="s">
        <v>5672</v>
      </c>
      <c r="F4277" t="s">
        <v>931</v>
      </c>
      <c r="G4277" t="s">
        <v>6128</v>
      </c>
      <c r="H4277" t="s">
        <v>33022</v>
      </c>
      <c r="I4277" t="s">
        <v>12610</v>
      </c>
      <c r="J4277" t="s">
        <v>19238</v>
      </c>
      <c r="K4277" t="s">
        <v>25553</v>
      </c>
      <c r="L4277" t="s">
        <v>26151</v>
      </c>
      <c r="M4277" s="1">
        <v>37491</v>
      </c>
      <c r="N4277" s="4">
        <v>22.832876712328765</v>
      </c>
      <c r="O4277" t="s">
        <v>32158</v>
      </c>
      <c r="P4277" t="s">
        <v>32874</v>
      </c>
      <c r="Q4277" t="str">
        <f>IF(militantesUbicacion[[#This Row],[genero]] = "Masculino","M",IF(militantesUbicacion[[#This Row],[genero]] = "Femenino","F","O"))</f>
        <v>F</v>
      </c>
      <c r="T4277" s="27" t="str">
        <f>CONCATENATE($H$10,$I$10,A4277,$J$10,A4277,$K$10,I4277,$L$10,TRIM(CONCATENATE(TRIM(B4277)," ",TRIM(C4277))),$M$10,TRIM(CONCATENATE(TRIM(D4277)," ",TRIM(E4277))),$N$10,militantesUbicacion[[#This Row],[departamento]],$O$10,militantesUbicacion[[#This Row],[municipio]],$P$10,militantesUbicacion[[#This Row],[Localidad]],$Q$10,militantesUbicacion[[#This Row],[Sex]],$R$10)</f>
        <v>u=Militante.objects.create(username='1003196034',password='1003196034',email='nurysmaria003@gmail.com',first_name='NURYS MARIA',last_name='GONZALEZ ANCHILA',location=Puesto.objects.filter(dpto_name='MAGDALENA',mun_name='CIENAGA',comuna_name='COMUNA 1 MAR CARIBE').first(),sex='F')</v>
      </c>
    </row>
    <row r="4278" spans="1:20" x14ac:dyDescent="0.25">
      <c r="A4278">
        <v>1004378733</v>
      </c>
      <c r="B4278" t="s">
        <v>601</v>
      </c>
      <c r="C4278" t="s">
        <v>54</v>
      </c>
      <c r="D4278" t="s">
        <v>4715</v>
      </c>
      <c r="E4278" t="s">
        <v>4804</v>
      </c>
      <c r="F4278" t="s">
        <v>931</v>
      </c>
      <c r="G4278" t="s">
        <v>6128</v>
      </c>
      <c r="H4278" t="s">
        <v>33022</v>
      </c>
      <c r="I4278" t="s">
        <v>12580</v>
      </c>
      <c r="J4278" t="s">
        <v>19209</v>
      </c>
      <c r="K4278" t="s">
        <v>25530</v>
      </c>
      <c r="L4278" t="s">
        <v>26150</v>
      </c>
      <c r="M4278" s="1">
        <v>36325</v>
      </c>
      <c r="N4278" s="4">
        <v>26.027397260273972</v>
      </c>
      <c r="O4278" t="s">
        <v>32129</v>
      </c>
      <c r="P4278" t="s">
        <v>32874</v>
      </c>
      <c r="Q4278" t="str">
        <f>IF(militantesUbicacion[[#This Row],[genero]] = "Masculino","M",IF(militantesUbicacion[[#This Row],[genero]] = "Femenino","F","O"))</f>
        <v>M</v>
      </c>
      <c r="T4278" s="27" t="str">
        <f>CONCATENATE($H$10,$I$10,A4278,$J$10,A4278,$K$10,I4278,$L$10,TRIM(CONCATENATE(TRIM(B4278)," ",TRIM(C4278))),$M$10,TRIM(CONCATENATE(TRIM(D4278)," ",TRIM(E4278))),$N$10,militantesUbicacion[[#This Row],[departamento]],$O$10,militantesUbicacion[[#This Row],[municipio]],$P$10,militantesUbicacion[[#This Row],[Localidad]],$Q$10,militantesUbicacion[[#This Row],[Sex]],$R$10)</f>
        <v>u=Militante.objects.create(username='1004378733',password='1004378733',email='elianmelendrez@gmail.com',first_name='ELIAN DAVID',last_name='MELENDREZ ALGARIN',location=Puesto.objects.filter(dpto_name='MAGDALENA',mun_name='CIENAGA',comuna_name='COMUNA 1 MAR CARIBE').first(),sex='M')</v>
      </c>
    </row>
    <row r="4279" spans="1:20" x14ac:dyDescent="0.25">
      <c r="A4279">
        <v>1004161997</v>
      </c>
      <c r="B4279" t="s">
        <v>602</v>
      </c>
      <c r="C4279" t="s">
        <v>2483</v>
      </c>
      <c r="D4279" t="s">
        <v>4440</v>
      </c>
      <c r="E4279" t="s">
        <v>3098</v>
      </c>
      <c r="F4279" t="s">
        <v>931</v>
      </c>
      <c r="G4279" t="s">
        <v>6128</v>
      </c>
      <c r="I4279" t="s">
        <v>11601</v>
      </c>
      <c r="J4279" t="s">
        <v>18269</v>
      </c>
      <c r="K4279" t="s">
        <v>24738</v>
      </c>
      <c r="L4279" t="s">
        <v>26151</v>
      </c>
      <c r="M4279" s="1">
        <v>36552</v>
      </c>
      <c r="N4279" s="4">
        <v>25.405479452054795</v>
      </c>
      <c r="O4279" t="s">
        <v>31156</v>
      </c>
      <c r="P4279" t="s">
        <v>32874</v>
      </c>
      <c r="Q4279" t="str">
        <f>IF(militantesUbicacion[[#This Row],[genero]] = "Masculino","M",IF(militantesUbicacion[[#This Row],[genero]] = "Femenino","F","O"))</f>
        <v>F</v>
      </c>
      <c r="T4279" s="27" t="str">
        <f>CONCATENATE($H$10,$I$10,A4279,$J$10,A4279,$K$10,I4279,$L$10,TRIM(CONCATENATE(TRIM(B4279)," ",TRIM(C4279))),$M$10,TRIM(CONCATENATE(TRIM(D4279)," ",TRIM(E4279))),$N$10,militantesUbicacion[[#This Row],[departamento]],$O$10,militantesUbicacion[[#This Row],[municipio]],$P$10,militantesUbicacion[[#This Row],[Localidad]],$Q$10,militantesUbicacion[[#This Row],[Sex]],$R$10)</f>
        <v>u=Militante.objects.create(username='1004161997',password='1004161997',email='valery2701charrys@hotmail.com',first_name='VALERIA VALENTINA',last_name='CHARRIS ORTEGA',location=Puesto.objects.filter(dpto_name='MAGDALENA',mun_name='CIENAGA',comuna_name='').first(),sex='F')</v>
      </c>
    </row>
    <row r="4280" spans="1:20" x14ac:dyDescent="0.25">
      <c r="A4280">
        <v>1004379391</v>
      </c>
      <c r="B4280" t="s">
        <v>1552</v>
      </c>
      <c r="C4280" t="s">
        <v>2196</v>
      </c>
      <c r="D4280" t="s">
        <v>3027</v>
      </c>
      <c r="E4280" t="s">
        <v>3666</v>
      </c>
      <c r="F4280" t="s">
        <v>931</v>
      </c>
      <c r="G4280" t="s">
        <v>6128</v>
      </c>
      <c r="I4280" t="s">
        <v>10402</v>
      </c>
      <c r="J4280" t="s">
        <v>17107</v>
      </c>
      <c r="K4280" t="s">
        <v>23648</v>
      </c>
      <c r="L4280" t="s">
        <v>26151</v>
      </c>
      <c r="M4280" s="1">
        <v>37544</v>
      </c>
      <c r="N4280" s="4">
        <v>22.687671232876713</v>
      </c>
      <c r="O4280" t="s">
        <v>29981</v>
      </c>
      <c r="P4280" t="s">
        <v>32874</v>
      </c>
      <c r="Q4280" t="str">
        <f>IF(militantesUbicacion[[#This Row],[genero]] = "Masculino","M",IF(militantesUbicacion[[#This Row],[genero]] = "Femenino","F","O"))</f>
        <v>F</v>
      </c>
      <c r="T4280" s="27" t="str">
        <f>CONCATENATE($H$10,$I$10,A4280,$J$10,A4280,$K$10,I4280,$L$10,TRIM(CONCATENATE(TRIM(B4280)," ",TRIM(C4280))),$M$10,TRIM(CONCATENATE(TRIM(D4280)," ",TRIM(E4280))),$N$10,militantesUbicacion[[#This Row],[departamento]],$O$10,militantesUbicacion[[#This Row],[municipio]],$P$10,militantesUbicacion[[#This Row],[Localidad]],$Q$10,militantesUbicacion[[#This Row],[Sex]],$R$10)</f>
        <v>u=Militante.objects.create(username='1004379391',password='1004379391',email='libisrodriguez2@gmail.com',first_name='LIBIS MARIA',last_name='RODRIGUEZ ROCHA',location=Puesto.objects.filter(dpto_name='MAGDALENA',mun_name='CIENAGA',comuna_name='').first(),sex='F')</v>
      </c>
    </row>
    <row r="4281" spans="1:20" x14ac:dyDescent="0.25">
      <c r="A4281">
        <v>1221978965</v>
      </c>
      <c r="B4281" t="s">
        <v>1692</v>
      </c>
      <c r="C4281" t="s">
        <v>2158</v>
      </c>
      <c r="D4281" t="s">
        <v>2369</v>
      </c>
      <c r="E4281" t="s">
        <v>563</v>
      </c>
      <c r="F4281" t="s">
        <v>931</v>
      </c>
      <c r="G4281" t="s">
        <v>6128</v>
      </c>
      <c r="I4281" t="s">
        <v>10446</v>
      </c>
      <c r="J4281" t="s">
        <v>17152</v>
      </c>
      <c r="K4281" t="s">
        <v>23691</v>
      </c>
      <c r="L4281" t="s">
        <v>26150</v>
      </c>
      <c r="M4281" s="1">
        <v>36072</v>
      </c>
      <c r="N4281" s="4">
        <v>26.720547945205478</v>
      </c>
      <c r="O4281" t="s">
        <v>30025</v>
      </c>
      <c r="P4281" t="s">
        <v>32874</v>
      </c>
      <c r="Q4281" t="str">
        <f>IF(militantesUbicacion[[#This Row],[genero]] = "Masculino","M",IF(militantesUbicacion[[#This Row],[genero]] = "Femenino","F","O"))</f>
        <v>M</v>
      </c>
      <c r="T4281" s="27" t="str">
        <f>CONCATENATE($H$10,$I$10,A4281,$J$10,A4281,$K$10,I4281,$L$10,TRIM(CONCATENATE(TRIM(B4281)," ",TRIM(C4281))),$M$10,TRIM(CONCATENATE(TRIM(D4281)," ",TRIM(E4281))),$N$10,militantesUbicacion[[#This Row],[departamento]],$O$10,militantesUbicacion[[#This Row],[municipio]],$P$10,militantesUbicacion[[#This Row],[Localidad]],$Q$10,militantesUbicacion[[#This Row],[Sex]],$R$10)</f>
        <v>u=Militante.objects.create(username='1221978965',password='1221978965',email='ffelipemmartinez@gmail.com',first_name='FREILI',last_name='MARTINEZ MIRANDA',location=Puesto.objects.filter(dpto_name='MAGDALENA',mun_name='CIENAGA',comuna_name='').first(),sex='M')</v>
      </c>
    </row>
    <row r="4282" spans="1:20" x14ac:dyDescent="0.25">
      <c r="A4282">
        <v>1193604562</v>
      </c>
      <c r="B4282" t="s">
        <v>123</v>
      </c>
      <c r="C4282" t="s">
        <v>389</v>
      </c>
      <c r="D4282" t="s">
        <v>3671</v>
      </c>
      <c r="E4282" t="s">
        <v>3020</v>
      </c>
      <c r="F4282" t="s">
        <v>931</v>
      </c>
      <c r="G4282" t="s">
        <v>6314</v>
      </c>
      <c r="I4282" t="s">
        <v>12778</v>
      </c>
      <c r="J4282" t="s">
        <v>19397</v>
      </c>
      <c r="K4282" t="s">
        <v>25697</v>
      </c>
      <c r="L4282" t="s">
        <v>26151</v>
      </c>
      <c r="M4282" s="1">
        <v>37206</v>
      </c>
      <c r="N4282" s="4">
        <v>23.613698630136987</v>
      </c>
      <c r="O4282" t="s">
        <v>32323</v>
      </c>
      <c r="P4282" t="s">
        <v>32873</v>
      </c>
      <c r="Q4282" t="str">
        <f>IF(militantesUbicacion[[#This Row],[genero]] = "Masculino","M",IF(militantesUbicacion[[#This Row],[genero]] = "Femenino","F","O"))</f>
        <v>F</v>
      </c>
      <c r="T4282" s="27" t="str">
        <f>CONCATENATE($H$10,$I$10,A4282,$J$10,A4282,$K$10,I4282,$L$10,TRIM(CONCATENATE(TRIM(B4282)," ",TRIM(C4282))),$M$10,TRIM(CONCATENATE(TRIM(D4282)," ",TRIM(E4282))),$N$10,militantesUbicacion[[#This Row],[departamento]],$O$10,militantesUbicacion[[#This Row],[municipio]],$P$10,militantesUbicacion[[#This Row],[Localidad]],$Q$10,militantesUbicacion[[#This Row],[Sex]],$R$10)</f>
        <v>u=Militante.objects.create(username='1193604562',password='1193604562',email='dh5862472@gmail.com',first_name='DIANA CAROLINA',last_name='HERRERA RAMOS',location=Puesto.objects.filter(dpto_name='MAGDALENA',mun_name='CONCORDIA',comuna_name='').first(),sex='F')</v>
      </c>
    </row>
    <row r="4283" spans="1:20" x14ac:dyDescent="0.25">
      <c r="A4283">
        <v>1007483547</v>
      </c>
      <c r="B4283" t="s">
        <v>344</v>
      </c>
      <c r="C4283" t="s">
        <v>43</v>
      </c>
      <c r="D4283" t="s">
        <v>3098</v>
      </c>
      <c r="E4283" t="s">
        <v>5777</v>
      </c>
      <c r="F4283" t="s">
        <v>931</v>
      </c>
      <c r="G4283" t="s">
        <v>6314</v>
      </c>
      <c r="I4283" t="s">
        <v>9042</v>
      </c>
      <c r="J4283" t="s">
        <v>15828</v>
      </c>
      <c r="K4283" t="s">
        <v>22418</v>
      </c>
      <c r="L4283" t="s">
        <v>26150</v>
      </c>
      <c r="M4283" s="1">
        <v>36567</v>
      </c>
      <c r="N4283" s="4">
        <v>25.364383561643837</v>
      </c>
      <c r="O4283" t="s">
        <v>28643</v>
      </c>
      <c r="P4283" t="s">
        <v>32873</v>
      </c>
      <c r="Q4283" t="str">
        <f>IF(militantesUbicacion[[#This Row],[genero]] = "Masculino","M",IF(militantesUbicacion[[#This Row],[genero]] = "Femenino","F","O"))</f>
        <v>M</v>
      </c>
      <c r="T4283" s="27" t="str">
        <f>CONCATENATE($H$10,$I$10,A4283,$J$10,A4283,$K$10,I4283,$L$10,TRIM(CONCATENATE(TRIM(B4283)," ",TRIM(C4283))),$M$10,TRIM(CONCATENATE(TRIM(D4283)," ",TRIM(E4283))),$N$10,militantesUbicacion[[#This Row],[departamento]],$O$10,militantesUbicacion[[#This Row],[municipio]],$P$10,militantesUbicacion[[#This Row],[Localidad]],$Q$10,militantesUbicacion[[#This Row],[Sex]],$R$10)</f>
        <v>u=Militante.objects.create(username='1007483547',password='1007483547',email='danielaortega112000@gmail.com',first_name='DANIELA MELISA',last_name='ORTEGA BARCINILLLA',location=Puesto.objects.filter(dpto_name='MAGDALENA',mun_name='CONCORDIA',comuna_name='').first(),sex='M')</v>
      </c>
    </row>
    <row r="4284" spans="1:20" x14ac:dyDescent="0.25">
      <c r="A4284">
        <v>1128128063</v>
      </c>
      <c r="B4284" t="s">
        <v>1722</v>
      </c>
      <c r="C4284" t="s">
        <v>482</v>
      </c>
      <c r="D4284" t="s">
        <v>5601</v>
      </c>
      <c r="E4284" t="s">
        <v>3079</v>
      </c>
      <c r="F4284" t="s">
        <v>931</v>
      </c>
      <c r="G4284" t="s">
        <v>6314</v>
      </c>
      <c r="I4284" t="s">
        <v>13134</v>
      </c>
      <c r="J4284" t="s">
        <v>19733</v>
      </c>
      <c r="L4284" t="s">
        <v>26151</v>
      </c>
      <c r="M4284" s="1">
        <v>37023</v>
      </c>
      <c r="N4284" s="4">
        <v>24.115068493150684</v>
      </c>
      <c r="O4284" t="s">
        <v>32672</v>
      </c>
      <c r="P4284" t="s">
        <v>32873</v>
      </c>
      <c r="Q4284" t="str">
        <f>IF(militantesUbicacion[[#This Row],[genero]] = "Masculino","M",IF(militantesUbicacion[[#This Row],[genero]] = "Femenino","F","O"))</f>
        <v>F</v>
      </c>
      <c r="T4284" s="27" t="str">
        <f>CONCATENATE($H$10,$I$10,A4284,$J$10,A4284,$K$10,I4284,$L$10,TRIM(CONCATENATE(TRIM(B4284)," ",TRIM(C4284))),$M$10,TRIM(CONCATENATE(TRIM(D4284)," ",TRIM(E4284))),$N$10,militantesUbicacion[[#This Row],[departamento]],$O$10,militantesUbicacion[[#This Row],[municipio]],$P$10,militantesUbicacion[[#This Row],[Localidad]],$Q$10,militantesUbicacion[[#This Row],[Sex]],$R$10)</f>
        <v>u=Militante.objects.create(username='1128128063',password='1128128063',email='nayecolondl@gmail.com',first_name='NAYELIS VANESSA',last_name='COLON DE LEON',location=Puesto.objects.filter(dpto_name='MAGDALENA',mun_name='CONCORDIA',comuna_name='').first(),sex='F')</v>
      </c>
    </row>
    <row r="4285" spans="1:20" x14ac:dyDescent="0.25">
      <c r="A4285">
        <v>1193233970</v>
      </c>
      <c r="B4285" t="s">
        <v>2075</v>
      </c>
      <c r="C4285" t="s">
        <v>2393</v>
      </c>
      <c r="D4285" t="s">
        <v>3020</v>
      </c>
      <c r="E4285" t="s">
        <v>5917</v>
      </c>
      <c r="F4285" t="s">
        <v>931</v>
      </c>
      <c r="G4285" t="s">
        <v>6314</v>
      </c>
      <c r="I4285" t="s">
        <v>12801</v>
      </c>
      <c r="J4285" t="s">
        <v>19419</v>
      </c>
      <c r="K4285" t="s">
        <v>22120</v>
      </c>
      <c r="L4285" t="s">
        <v>26150</v>
      </c>
      <c r="M4285" s="1">
        <v>37510</v>
      </c>
      <c r="N4285" s="4">
        <v>22.780821917808218</v>
      </c>
      <c r="O4285" t="s">
        <v>32345</v>
      </c>
      <c r="P4285" t="s">
        <v>32873</v>
      </c>
      <c r="Q4285" t="str">
        <f>IF(militantesUbicacion[[#This Row],[genero]] = "Masculino","M",IF(militantesUbicacion[[#This Row],[genero]] = "Femenino","F","O"))</f>
        <v>M</v>
      </c>
      <c r="T4285" s="27" t="str">
        <f>CONCATENATE($H$10,$I$10,A4285,$J$10,A4285,$K$10,I4285,$L$10,TRIM(CONCATENATE(TRIM(B4285)," ",TRIM(C4285))),$M$10,TRIM(CONCATENATE(TRIM(D4285)," ",TRIM(E4285))),$N$10,militantesUbicacion[[#This Row],[departamento]],$O$10,militantesUbicacion[[#This Row],[municipio]],$P$10,militantesUbicacion[[#This Row],[Localidad]],$Q$10,militantesUbicacion[[#This Row],[Sex]],$R$10)</f>
        <v>u=Militante.objects.create(username='1193233970',password='1193233970',email='yohinerramos11@gmail.com',first_name='YOHINER YESID',last_name='RAMOS BRIASCO',location=Puesto.objects.filter(dpto_name='MAGDALENA',mun_name='CONCORDIA',comuna_name='').first(),sex='M')</v>
      </c>
    </row>
    <row r="4286" spans="1:20" x14ac:dyDescent="0.25">
      <c r="A4286">
        <v>1193513283</v>
      </c>
      <c r="B4286" t="s">
        <v>1083</v>
      </c>
      <c r="C4286" t="s">
        <v>144</v>
      </c>
      <c r="D4286" t="s">
        <v>3844</v>
      </c>
      <c r="E4286" t="s">
        <v>3062</v>
      </c>
      <c r="F4286" t="s">
        <v>931</v>
      </c>
      <c r="G4286" t="s">
        <v>6314</v>
      </c>
      <c r="I4286" t="s">
        <v>12794</v>
      </c>
      <c r="J4286" t="s">
        <v>19412</v>
      </c>
      <c r="K4286" t="s">
        <v>22120</v>
      </c>
      <c r="L4286" t="s">
        <v>26151</v>
      </c>
      <c r="M4286" s="1">
        <v>37237</v>
      </c>
      <c r="N4286" s="4">
        <v>23.528767123287672</v>
      </c>
      <c r="O4286" t="s">
        <v>32338</v>
      </c>
      <c r="P4286" t="s">
        <v>32873</v>
      </c>
      <c r="Q4286" t="str">
        <f>IF(militantesUbicacion[[#This Row],[genero]] = "Masculino","M",IF(militantesUbicacion[[#This Row],[genero]] = "Femenino","F","O"))</f>
        <v>F</v>
      </c>
      <c r="T4286" s="27" t="str">
        <f>CONCATENATE($H$10,$I$10,A4286,$J$10,A4286,$K$10,I4286,$L$10,TRIM(CONCATENATE(TRIM(B4286)," ",TRIM(C4286))),$M$10,TRIM(CONCATENATE(TRIM(D4286)," ",TRIM(E4286))),$N$10,militantesUbicacion[[#This Row],[departamento]],$O$10,militantesUbicacion[[#This Row],[municipio]],$P$10,militantesUbicacion[[#This Row],[Localidad]],$Q$10,militantesUbicacion[[#This Row],[Sex]],$R$10)</f>
        <v>u=Militante.objects.create(username='1193513283',password='1193513283',email='marirosabermudezgomez@gmail.com',first_name='MARI ROSA',last_name='BERMUDEZ GOMEZ',location=Puesto.objects.filter(dpto_name='MAGDALENA',mun_name='CONCORDIA',comuna_name='').first(),sex='F')</v>
      </c>
    </row>
    <row r="4287" spans="1:20" x14ac:dyDescent="0.25">
      <c r="A4287">
        <v>1042418611</v>
      </c>
      <c r="B4287" t="s">
        <v>98</v>
      </c>
      <c r="C4287" t="s">
        <v>54</v>
      </c>
      <c r="D4287" t="s">
        <v>519</v>
      </c>
      <c r="E4287" t="s">
        <v>3021</v>
      </c>
      <c r="F4287" t="s">
        <v>931</v>
      </c>
      <c r="G4287" t="s">
        <v>6314</v>
      </c>
      <c r="I4287" t="s">
        <v>12710</v>
      </c>
      <c r="J4287" t="s">
        <v>19332</v>
      </c>
      <c r="K4287" t="s">
        <v>24992</v>
      </c>
      <c r="L4287" t="s">
        <v>26150</v>
      </c>
      <c r="M4287" s="1">
        <v>38281</v>
      </c>
      <c r="N4287" s="4">
        <v>20.668493150684931</v>
      </c>
      <c r="O4287" t="s">
        <v>32256</v>
      </c>
      <c r="P4287" t="s">
        <v>32874</v>
      </c>
      <c r="Q4287" t="str">
        <f>IF(militantesUbicacion[[#This Row],[genero]] = "Masculino","M",IF(militantesUbicacion[[#This Row],[genero]] = "Femenino","F","O"))</f>
        <v>M</v>
      </c>
      <c r="T4287" s="27" t="str">
        <f>CONCATENATE($H$10,$I$10,A4287,$J$10,A4287,$K$10,I4287,$L$10,TRIM(CONCATENATE(TRIM(B4287)," ",TRIM(C4287))),$M$10,TRIM(CONCATENATE(TRIM(D4287)," ",TRIM(E4287))),$N$10,militantesUbicacion[[#This Row],[departamento]],$O$10,militantesUbicacion[[#This Row],[municipio]],$P$10,militantesUbicacion[[#This Row],[Localidad]],$Q$10,militantesUbicacion[[#This Row],[Sex]],$R$10)</f>
        <v>u=Militante.objects.create(username='1042418611',password='1042418611',email='juandavidvilla063@gmail.com',first_name='JUAN DAVID',last_name='VILLA MOVILLA',location=Puesto.objects.filter(dpto_name='MAGDALENA',mun_name='CONCORDIA',comuna_name='').first(),sex='M')</v>
      </c>
    </row>
    <row r="4288" spans="1:20" x14ac:dyDescent="0.25">
      <c r="A4288">
        <v>1014293326</v>
      </c>
      <c r="B4288" t="s">
        <v>262</v>
      </c>
      <c r="C4288" t="s">
        <v>389</v>
      </c>
      <c r="D4288" t="s">
        <v>4204</v>
      </c>
      <c r="E4288" t="s">
        <v>839</v>
      </c>
      <c r="F4288" t="s">
        <v>931</v>
      </c>
      <c r="G4288" t="s">
        <v>6322</v>
      </c>
      <c r="H4288" t="s">
        <v>33008</v>
      </c>
      <c r="I4288" t="s">
        <v>13234</v>
      </c>
      <c r="J4288" t="s">
        <v>19833</v>
      </c>
      <c r="K4288" t="s">
        <v>26065</v>
      </c>
      <c r="L4288" t="s">
        <v>26151</v>
      </c>
      <c r="M4288" s="1">
        <v>35723</v>
      </c>
      <c r="N4288" s="4">
        <v>27.676712328767124</v>
      </c>
      <c r="O4288" t="s">
        <v>32768</v>
      </c>
      <c r="P4288" t="s">
        <v>32873</v>
      </c>
      <c r="Q4288" t="str">
        <f>IF(militantesUbicacion[[#This Row],[genero]] = "Masculino","M",IF(militantesUbicacion[[#This Row],[genero]] = "Femenino","F","O"))</f>
        <v>F</v>
      </c>
      <c r="T4288" s="27" t="str">
        <f>CONCATENATE($H$10,$I$10,A4288,$J$10,A4288,$K$10,I4288,$L$10,TRIM(CONCATENATE(TRIM(B4288)," ",TRIM(C4288))),$M$10,TRIM(CONCATENATE(TRIM(D4288)," ",TRIM(E4288))),$N$10,militantesUbicacion[[#This Row],[departamento]],$O$10,militantesUbicacion[[#This Row],[municipio]],$P$10,militantesUbicacion[[#This Row],[Localidad]],$Q$10,militantesUbicacion[[#This Row],[Sex]],$R$10)</f>
        <v>u=Militante.objects.create(username='1014293326',password='1014293326',email='ncaro201097@gmail.com',first_name='NAZLY CAROLINA',last_name='VALLE CASTRO',location=Puesto.objects.filter(dpto_name='MAGDALENA',mun_name='EL BANCO',comuna_name='COMUNA 2  CENTRAL').first(),sex='F')</v>
      </c>
    </row>
    <row r="4289" spans="1:20" x14ac:dyDescent="0.25">
      <c r="A4289">
        <v>1085048129</v>
      </c>
      <c r="B4289" t="s">
        <v>152</v>
      </c>
      <c r="C4289" t="s">
        <v>58</v>
      </c>
      <c r="D4289" t="s">
        <v>5578</v>
      </c>
      <c r="E4289" t="s">
        <v>2083</v>
      </c>
      <c r="F4289" t="s">
        <v>931</v>
      </c>
      <c r="G4289" t="s">
        <v>6322</v>
      </c>
      <c r="H4289" t="s">
        <v>33008</v>
      </c>
      <c r="I4289" t="s">
        <v>12863</v>
      </c>
      <c r="J4289" t="s">
        <v>19478</v>
      </c>
      <c r="K4289" t="s">
        <v>25760</v>
      </c>
      <c r="L4289" t="s">
        <v>26150</v>
      </c>
      <c r="M4289" s="1">
        <v>37814</v>
      </c>
      <c r="N4289" s="4">
        <v>21.947945205479453</v>
      </c>
      <c r="O4289" t="s">
        <v>32404</v>
      </c>
      <c r="P4289" t="s">
        <v>32873</v>
      </c>
      <c r="Q4289" t="str">
        <f>IF(militantesUbicacion[[#This Row],[genero]] = "Masculino","M",IF(militantesUbicacion[[#This Row],[genero]] = "Femenino","F","O"))</f>
        <v>M</v>
      </c>
      <c r="T4289" s="27" t="str">
        <f>CONCATENATE($H$10,$I$10,A4289,$J$10,A4289,$K$10,I4289,$L$10,TRIM(CONCATENATE(TRIM(B4289)," ",TRIM(C4289))),$M$10,TRIM(CONCATENATE(TRIM(D4289)," ",TRIM(E4289))),$N$10,militantesUbicacion[[#This Row],[departamento]],$O$10,militantesUbicacion[[#This Row],[municipio]],$P$10,militantesUbicacion[[#This Row],[Localidad]],$Q$10,militantesUbicacion[[#This Row],[Sex]],$R$10)</f>
        <v>u=Militante.objects.create(username='1085048129',password='1085048129',email='camiloflorez087@gmail.com',first_name='CAMILO ANDRES',last_name='CAVAS FLOREZ',location=Puesto.objects.filter(dpto_name='MAGDALENA',mun_name='EL BANCO',comuna_name='COMUNA 2  CENTRAL').first(),sex='M')</v>
      </c>
    </row>
    <row r="4290" spans="1:20" x14ac:dyDescent="0.25">
      <c r="A4290">
        <v>1216976209</v>
      </c>
      <c r="B4290" t="s">
        <v>1877</v>
      </c>
      <c r="C4290" t="s">
        <v>521</v>
      </c>
      <c r="D4290" t="s">
        <v>3178</v>
      </c>
      <c r="E4290" t="s">
        <v>4171</v>
      </c>
      <c r="F4290" t="s">
        <v>931</v>
      </c>
      <c r="G4290" t="s">
        <v>6322</v>
      </c>
      <c r="H4290" t="s">
        <v>33008</v>
      </c>
      <c r="I4290" t="s">
        <v>12754</v>
      </c>
      <c r="J4290" t="s">
        <v>19373</v>
      </c>
      <c r="K4290" t="s">
        <v>25676</v>
      </c>
      <c r="L4290" t="s">
        <v>26150</v>
      </c>
      <c r="M4290" s="1">
        <v>36113</v>
      </c>
      <c r="N4290" s="4">
        <v>26.608219178082191</v>
      </c>
      <c r="O4290" t="s">
        <v>32300</v>
      </c>
      <c r="P4290" t="s">
        <v>32874</v>
      </c>
      <c r="Q4290" t="str">
        <f>IF(militantesUbicacion[[#This Row],[genero]] = "Masculino","M",IF(militantesUbicacion[[#This Row],[genero]] = "Femenino","F","O"))</f>
        <v>M</v>
      </c>
      <c r="T4290" s="27" t="str">
        <f>CONCATENATE($H$10,$I$10,A4290,$J$10,A4290,$K$10,I4290,$L$10,TRIM(CONCATENATE(TRIM(B4290)," ",TRIM(C4290))),$M$10,TRIM(CONCATENATE(TRIM(D4290)," ",TRIM(E4290))),$N$10,militantesUbicacion[[#This Row],[departamento]],$O$10,militantesUbicacion[[#This Row],[municipio]],$P$10,militantesUbicacion[[#This Row],[Localidad]],$Q$10,militantesUbicacion[[#This Row],[Sex]],$R$10)</f>
        <v>u=Militante.objects.create(username='1216976209',password='1216976209',email='joelsantiagom@gmail.com',first_name='JOEL SANTIAGO',last_name='MANJARRES RODAS',location=Puesto.objects.filter(dpto_name='MAGDALENA',mun_name='EL BANCO',comuna_name='COMUNA 2  CENTRAL').first(),sex='M')</v>
      </c>
    </row>
    <row r="4291" spans="1:20" x14ac:dyDescent="0.25">
      <c r="A4291">
        <v>1127587885</v>
      </c>
      <c r="B4291" t="s">
        <v>139</v>
      </c>
      <c r="C4291" t="s">
        <v>2202</v>
      </c>
      <c r="D4291" t="s">
        <v>5108</v>
      </c>
      <c r="E4291" t="s">
        <v>3127</v>
      </c>
      <c r="F4291" t="s">
        <v>931</v>
      </c>
      <c r="G4291" t="s">
        <v>6322</v>
      </c>
      <c r="I4291" t="s">
        <v>8955</v>
      </c>
      <c r="J4291" t="s">
        <v>15741</v>
      </c>
      <c r="K4291" t="s">
        <v>22338</v>
      </c>
      <c r="L4291" t="s">
        <v>26150</v>
      </c>
      <c r="M4291" s="1">
        <v>36282</v>
      </c>
      <c r="N4291" s="4">
        <v>26.145205479452056</v>
      </c>
      <c r="O4291" t="s">
        <v>28556</v>
      </c>
      <c r="P4291" t="s">
        <v>32874</v>
      </c>
      <c r="Q4291" t="str">
        <f>IF(militantesUbicacion[[#This Row],[genero]] = "Masculino","M",IF(militantesUbicacion[[#This Row],[genero]] = "Femenino","F","O"))</f>
        <v>M</v>
      </c>
      <c r="T4291" s="27" t="str">
        <f>CONCATENATE($H$10,$I$10,A4291,$J$10,A4291,$K$10,I4291,$L$10,TRIM(CONCATENATE(TRIM(B4291)," ",TRIM(C4291))),$M$10,TRIM(CONCATENATE(TRIM(D4291)," ",TRIM(E4291))),$N$10,militantesUbicacion[[#This Row],[departamento]],$O$10,militantesUbicacion[[#This Row],[municipio]],$P$10,militantesUbicacion[[#This Row],[Localidad]],$Q$10,militantesUbicacion[[#This Row],[Sex]],$R$10)</f>
        <v>u=Militante.objects.create(username='1127587885',password='1127587885',email='simozajeancarlos84@gmail.com',first_name='JEAN CARLOS',last_name='SIMOZA SILVA',location=Puesto.objects.filter(dpto_name='MAGDALENA',mun_name='EL BANCO',comuna_name='').first(),sex='M')</v>
      </c>
    </row>
    <row r="4292" spans="1:20" x14ac:dyDescent="0.25">
      <c r="A4292">
        <v>1216974049</v>
      </c>
      <c r="B4292" t="s">
        <v>953</v>
      </c>
      <c r="C4292" t="s">
        <v>2158</v>
      </c>
      <c r="D4292" t="s">
        <v>4481</v>
      </c>
      <c r="E4292" t="s">
        <v>2369</v>
      </c>
      <c r="F4292" t="s">
        <v>931</v>
      </c>
      <c r="G4292" t="s">
        <v>6322</v>
      </c>
      <c r="I4292" t="s">
        <v>8980</v>
      </c>
      <c r="J4292" t="s">
        <v>15766</v>
      </c>
      <c r="K4292" t="s">
        <v>22363</v>
      </c>
      <c r="L4292" t="s">
        <v>26151</v>
      </c>
      <c r="M4292" s="1">
        <v>35721</v>
      </c>
      <c r="N4292" s="4">
        <v>27.682191780821917</v>
      </c>
      <c r="O4292" t="s">
        <v>28583</v>
      </c>
      <c r="P4292" t="s">
        <v>32874</v>
      </c>
      <c r="Q4292" t="str">
        <f>IF(militantesUbicacion[[#This Row],[genero]] = "Masculino","M",IF(militantesUbicacion[[#This Row],[genero]] = "Femenino","F","O"))</f>
        <v>F</v>
      </c>
      <c r="T4292" s="27" t="str">
        <f>CONCATENATE($H$10,$I$10,A4292,$J$10,A4292,$K$10,I4292,$L$10,TRIM(CONCATENATE(TRIM(B4292)," ",TRIM(C4292))),$M$10,TRIM(CONCATENATE(TRIM(D4292)," ",TRIM(E4292))),$N$10,militantesUbicacion[[#This Row],[departamento]],$O$10,militantesUbicacion[[#This Row],[municipio]],$P$10,militantesUbicacion[[#This Row],[Localidad]],$Q$10,militantesUbicacion[[#This Row],[Sex]],$R$10)</f>
        <v>u=Militante.objects.create(username='1216974049',password='1216974049',email='yeniferpedrozomartinez@gmail.com',first_name='YENNIFER',last_name='PEDROZO MARTINEZ',location=Puesto.objects.filter(dpto_name='MAGDALENA',mun_name='EL BANCO',comuna_name='').first(),sex='F')</v>
      </c>
    </row>
    <row r="4293" spans="1:20" x14ac:dyDescent="0.25">
      <c r="A4293">
        <v>1216973807</v>
      </c>
      <c r="B4293" t="s">
        <v>1048</v>
      </c>
      <c r="C4293" t="s">
        <v>2172</v>
      </c>
      <c r="D4293" t="s">
        <v>3273</v>
      </c>
      <c r="E4293" t="s">
        <v>4768</v>
      </c>
      <c r="F4293" t="s">
        <v>931</v>
      </c>
      <c r="G4293" t="s">
        <v>6322</v>
      </c>
      <c r="I4293" t="s">
        <v>8997</v>
      </c>
      <c r="J4293" t="s">
        <v>15783</v>
      </c>
      <c r="K4293" t="s">
        <v>22377</v>
      </c>
      <c r="L4293" t="s">
        <v>26151</v>
      </c>
      <c r="M4293" s="1">
        <v>35690</v>
      </c>
      <c r="N4293" s="4">
        <v>27.767123287671232</v>
      </c>
      <c r="O4293" t="s">
        <v>28599</v>
      </c>
      <c r="P4293" t="s">
        <v>32874</v>
      </c>
      <c r="Q4293" t="str">
        <f>IF(militantesUbicacion[[#This Row],[genero]] = "Masculino","M",IF(militantesUbicacion[[#This Row],[genero]] = "Femenino","F","O"))</f>
        <v>F</v>
      </c>
      <c r="T4293" s="27" t="str">
        <f>CONCATENATE($H$10,$I$10,A4293,$J$10,A4293,$K$10,I4293,$L$10,TRIM(CONCATENATE(TRIM(B4293)," ",TRIM(C4293))),$M$10,TRIM(CONCATENATE(TRIM(D4293)," ",TRIM(E4293))),$N$10,militantesUbicacion[[#This Row],[departamento]],$O$10,militantesUbicacion[[#This Row],[municipio]],$P$10,militantesUbicacion[[#This Row],[Localidad]],$Q$10,militantesUbicacion[[#This Row],[Sex]],$R$10)</f>
        <v>u=Militante.objects.create(username='1216973807',password='1216973807',email='mildreth.ayudelo@cun.edu.co',first_name='MILDRETH PAOLA',last_name='AGUDELO SIMANCA',location=Puesto.objects.filter(dpto_name='MAGDALENA',mun_name='EL BANCO',comuna_name='').first(),sex='F')</v>
      </c>
    </row>
    <row r="4294" spans="1:20" x14ac:dyDescent="0.25">
      <c r="A4294">
        <v>1216972644</v>
      </c>
      <c r="B4294" t="s">
        <v>47</v>
      </c>
      <c r="C4294" t="s">
        <v>2197</v>
      </c>
      <c r="D4294" t="s">
        <v>3002</v>
      </c>
      <c r="E4294" t="s">
        <v>3044</v>
      </c>
      <c r="F4294" t="s">
        <v>931</v>
      </c>
      <c r="G4294" t="s">
        <v>6322</v>
      </c>
      <c r="I4294" t="s">
        <v>9184</v>
      </c>
      <c r="J4294" t="s">
        <v>15959</v>
      </c>
      <c r="K4294" t="s">
        <v>22545</v>
      </c>
      <c r="L4294" t="s">
        <v>26150</v>
      </c>
      <c r="M4294" s="1">
        <v>35521</v>
      </c>
      <c r="N4294" s="4">
        <v>28.230136986301371</v>
      </c>
      <c r="O4294" t="s">
        <v>28785</v>
      </c>
      <c r="P4294" t="s">
        <v>32874</v>
      </c>
      <c r="Q4294" t="str">
        <f>IF(militantesUbicacion[[#This Row],[genero]] = "Masculino","M",IF(militantesUbicacion[[#This Row],[genero]] = "Femenino","F","O"))</f>
        <v>M</v>
      </c>
      <c r="T4294" s="27" t="str">
        <f>CONCATENATE($H$10,$I$10,A4294,$J$10,A4294,$K$10,I4294,$L$10,TRIM(CONCATENATE(TRIM(B4294)," ",TRIM(C4294))),$M$10,TRIM(CONCATENATE(TRIM(D4294)," ",TRIM(E4294))),$N$10,militantesUbicacion[[#This Row],[departamento]],$O$10,militantesUbicacion[[#This Row],[municipio]],$P$10,militantesUbicacion[[#This Row],[Localidad]],$Q$10,militantesUbicacion[[#This Row],[Sex]],$R$10)</f>
        <v>u=Militante.objects.create(username='1216972644',password='1216972644',email='luife_09@hotmail.com',first_name='LUIS FERNANDO',last_name='MARTINEZ ORTIZ',location=Puesto.objects.filter(dpto_name='MAGDALENA',mun_name='EL BANCO',comuna_name='').first(),sex='M')</v>
      </c>
    </row>
    <row r="4295" spans="1:20" x14ac:dyDescent="0.25">
      <c r="A4295">
        <v>1085048089</v>
      </c>
      <c r="B4295" t="s">
        <v>1403</v>
      </c>
      <c r="C4295" t="s">
        <v>1820</v>
      </c>
      <c r="D4295" t="s">
        <v>3703</v>
      </c>
      <c r="E4295" t="s">
        <v>3262</v>
      </c>
      <c r="F4295" t="s">
        <v>931</v>
      </c>
      <c r="G4295" t="s">
        <v>6322</v>
      </c>
      <c r="I4295" t="s">
        <v>10498</v>
      </c>
      <c r="J4295" t="s">
        <v>17202</v>
      </c>
      <c r="K4295" t="s">
        <v>23739</v>
      </c>
      <c r="L4295" t="s">
        <v>26150</v>
      </c>
      <c r="M4295" s="1">
        <v>36225</v>
      </c>
      <c r="N4295" s="4">
        <v>26.301369863013697</v>
      </c>
      <c r="O4295" t="s">
        <v>30077</v>
      </c>
      <c r="P4295" t="s">
        <v>32874</v>
      </c>
      <c r="Q4295" t="str">
        <f>IF(militantesUbicacion[[#This Row],[genero]] = "Masculino","M",IF(militantesUbicacion[[#This Row],[genero]] = "Femenino","F","O"))</f>
        <v>M</v>
      </c>
      <c r="T4295" s="27" t="str">
        <f>CONCATENATE($H$10,$I$10,A4295,$J$10,A4295,$K$10,I4295,$L$10,TRIM(CONCATENATE(TRIM(B4295)," ",TRIM(C4295))),$M$10,TRIM(CONCATENATE(TRIM(D4295)," ",TRIM(E4295))),$N$10,militantesUbicacion[[#This Row],[departamento]],$O$10,militantesUbicacion[[#This Row],[municipio]],$P$10,militantesUbicacion[[#This Row],[Localidad]],$Q$10,militantesUbicacion[[#This Row],[Sex]],$R$10)</f>
        <v>u=Militante.objects.create(username='1085048089',password='1085048089',email='wchacon917@gmail.com',first_name='WILBERTO JOSE',last_name='CHACON CORTES',location=Puesto.objects.filter(dpto_name='MAGDALENA',mun_name='EL BANCO',comuna_name='').first(),sex='M')</v>
      </c>
    </row>
    <row r="4296" spans="1:20" x14ac:dyDescent="0.25">
      <c r="A4296">
        <v>1085037041</v>
      </c>
      <c r="B4296" t="s">
        <v>1421</v>
      </c>
      <c r="C4296" t="s">
        <v>2158</v>
      </c>
      <c r="D4296" t="s">
        <v>3342</v>
      </c>
      <c r="E4296" t="s">
        <v>4481</v>
      </c>
      <c r="F4296" t="s">
        <v>931</v>
      </c>
      <c r="G4296" t="s">
        <v>6322</v>
      </c>
      <c r="I4296" t="s">
        <v>10524</v>
      </c>
      <c r="J4296" t="s">
        <v>17227</v>
      </c>
      <c r="K4296" t="s">
        <v>23765</v>
      </c>
      <c r="L4296" t="s">
        <v>26151</v>
      </c>
      <c r="M4296" s="1">
        <v>38200</v>
      </c>
      <c r="N4296" s="4">
        <v>20.890410958904109</v>
      </c>
      <c r="O4296" t="s">
        <v>30103</v>
      </c>
      <c r="P4296" t="s">
        <v>32874</v>
      </c>
      <c r="Q4296" t="str">
        <f>IF(militantesUbicacion[[#This Row],[genero]] = "Masculino","M",IF(militantesUbicacion[[#This Row],[genero]] = "Femenino","F","O"))</f>
        <v>F</v>
      </c>
      <c r="T4296" s="27" t="str">
        <f>CONCATENATE($H$10,$I$10,A4296,$J$10,A4296,$K$10,I4296,$L$10,TRIM(CONCATENATE(TRIM(B4296)," ",TRIM(C4296))),$M$10,TRIM(CONCATENATE(TRIM(D4296)," ",TRIM(E4296))),$N$10,militantesUbicacion[[#This Row],[departamento]],$O$10,militantesUbicacion[[#This Row],[municipio]],$P$10,militantesUbicacion[[#This Row],[Localidad]],$Q$10,militantesUbicacion[[#This Row],[Sex]],$R$10)</f>
        <v>u=Militante.objects.create(username='1085037041',password='1085037041',email='amadacarrascalpedrozo@gmail.com',first_name='AMADA',last_name='CARRASCAL PEDROZO',location=Puesto.objects.filter(dpto_name='MAGDALENA',mun_name='EL BANCO',comuna_name='').first(),sex='F')</v>
      </c>
    </row>
    <row r="4297" spans="1:20" x14ac:dyDescent="0.25">
      <c r="A4297">
        <v>1007443321</v>
      </c>
      <c r="B4297" t="s">
        <v>416</v>
      </c>
      <c r="C4297" t="s">
        <v>1820</v>
      </c>
      <c r="D4297" t="s">
        <v>3618</v>
      </c>
      <c r="E4297" t="s">
        <v>4371</v>
      </c>
      <c r="F4297" t="s">
        <v>931</v>
      </c>
      <c r="G4297" t="s">
        <v>6322</v>
      </c>
      <c r="I4297" t="s">
        <v>10630</v>
      </c>
      <c r="J4297" t="s">
        <v>17332</v>
      </c>
      <c r="K4297" t="s">
        <v>23862</v>
      </c>
      <c r="L4297" t="s">
        <v>26150</v>
      </c>
      <c r="M4297" s="1">
        <v>36559</v>
      </c>
      <c r="N4297" s="4">
        <v>25.386301369863013</v>
      </c>
      <c r="O4297" t="s">
        <v>30204</v>
      </c>
      <c r="P4297" t="s">
        <v>32874</v>
      </c>
      <c r="Q4297" t="str">
        <f>IF(militantesUbicacion[[#This Row],[genero]] = "Masculino","M",IF(militantesUbicacion[[#This Row],[genero]] = "Femenino","F","O"))</f>
        <v>M</v>
      </c>
      <c r="T4297" s="27" t="str">
        <f>CONCATENATE($H$10,$I$10,A4297,$J$10,A4297,$K$10,I4297,$L$10,TRIM(CONCATENATE(TRIM(B4297)," ",TRIM(C4297))),$M$10,TRIM(CONCATENATE(TRIM(D4297)," ",TRIM(E4297))),$N$10,militantesUbicacion[[#This Row],[departamento]],$O$10,militantesUbicacion[[#This Row],[municipio]],$P$10,militantesUbicacion[[#This Row],[Localidad]],$Q$10,militantesUbicacion[[#This Row],[Sex]],$R$10)</f>
        <v>u=Militante.objects.create(username='1007443321',password='1007443321',email='antonioortega785@gmail.com',first_name='ANTONIO JOSE',last_name='ORTEGA ALVARADO',location=Puesto.objects.filter(dpto_name='MAGDALENA',mun_name='EL BANCO',comuna_name='').first(),sex='M')</v>
      </c>
    </row>
    <row r="4298" spans="1:20" x14ac:dyDescent="0.25">
      <c r="A4298">
        <v>1216982788</v>
      </c>
      <c r="B4298" t="s">
        <v>83</v>
      </c>
      <c r="C4298" t="s">
        <v>2462</v>
      </c>
      <c r="D4298" t="s">
        <v>4691</v>
      </c>
      <c r="E4298" t="s">
        <v>3202</v>
      </c>
      <c r="F4298" t="s">
        <v>931</v>
      </c>
      <c r="G4298" t="s">
        <v>6322</v>
      </c>
      <c r="I4298" t="s">
        <v>7903</v>
      </c>
      <c r="J4298" t="s">
        <v>14692</v>
      </c>
      <c r="K4298" t="s">
        <v>21259</v>
      </c>
      <c r="L4298" t="s">
        <v>26150</v>
      </c>
      <c r="M4298" s="1">
        <v>36908</v>
      </c>
      <c r="N4298" s="4">
        <v>24.43013698630137</v>
      </c>
      <c r="O4298" t="s">
        <v>27498</v>
      </c>
      <c r="P4298" t="s">
        <v>32874</v>
      </c>
      <c r="Q4298" t="str">
        <f>IF(militantesUbicacion[[#This Row],[genero]] = "Masculino","M",IF(militantesUbicacion[[#This Row],[genero]] = "Femenino","F","O"))</f>
        <v>M</v>
      </c>
      <c r="T4298" s="27" t="str">
        <f>CONCATENATE($H$10,$I$10,A4298,$J$10,A4298,$K$10,I4298,$L$10,TRIM(CONCATENATE(TRIM(B4298)," ",TRIM(C4298))),$M$10,TRIM(CONCATENATE(TRIM(D4298)," ",TRIM(E4298))),$N$10,militantesUbicacion[[#This Row],[departamento]],$O$10,militantesUbicacion[[#This Row],[municipio]],$P$10,militantesUbicacion[[#This Row],[Localidad]],$Q$10,militantesUbicacion[[#This Row],[Sex]],$R$10)</f>
        <v>u=Militante.objects.create(username='1216982788',password='1216982788',email='suarezdarwin2021@gmail.com',first_name='JOSE GREGORIO',last_name='GAMARRA SUAREZ',location=Puesto.objects.filter(dpto_name='MAGDALENA',mun_name='EL BANCO',comuna_name='').first(),sex='M')</v>
      </c>
    </row>
    <row r="4299" spans="1:20" x14ac:dyDescent="0.25">
      <c r="A4299">
        <v>1004121520</v>
      </c>
      <c r="B4299" t="s">
        <v>1003</v>
      </c>
      <c r="C4299" t="s">
        <v>2205</v>
      </c>
      <c r="D4299" t="s">
        <v>3319</v>
      </c>
      <c r="E4299" t="s">
        <v>5076</v>
      </c>
      <c r="F4299" t="s">
        <v>931</v>
      </c>
      <c r="G4299" t="s">
        <v>6264</v>
      </c>
      <c r="I4299" t="s">
        <v>7665</v>
      </c>
      <c r="J4299" t="s">
        <v>14437</v>
      </c>
      <c r="K4299" t="s">
        <v>20994</v>
      </c>
      <c r="L4299" t="s">
        <v>26150</v>
      </c>
      <c r="M4299" s="1">
        <v>35719</v>
      </c>
      <c r="N4299" s="4">
        <v>27.687671232876713</v>
      </c>
      <c r="O4299" t="s">
        <v>27255</v>
      </c>
      <c r="P4299" t="s">
        <v>32874</v>
      </c>
      <c r="Q4299" t="str">
        <f>IF(militantesUbicacion[[#This Row],[genero]] = "Masculino","M",IF(militantesUbicacion[[#This Row],[genero]] = "Femenino","F","O"))</f>
        <v>M</v>
      </c>
      <c r="T4299" s="27" t="str">
        <f>CONCATENATE($H$10,$I$10,A4299,$J$10,A4299,$K$10,I4299,$L$10,TRIM(CONCATENATE(TRIM(B4299)," ",TRIM(C4299))),$M$10,TRIM(CONCATENATE(TRIM(D4299)," ",TRIM(E4299))),$N$10,militantesUbicacion[[#This Row],[departamento]],$O$10,militantesUbicacion[[#This Row],[municipio]],$P$10,militantesUbicacion[[#This Row],[Localidad]],$Q$10,militantesUbicacion[[#This Row],[Sex]],$R$10)</f>
        <v>u=Militante.objects.create(username='1004121520',password='1004121520',email='wilberalbertosalasmar@gmail.com',first_name='WILBER ALBERTO',last_name='SALAS MARCHENA',location=Puesto.objects.filter(dpto_name='MAGDALENA',mun_name='EL PIÑON',comuna_name='').first(),sex='M')</v>
      </c>
    </row>
    <row r="4300" spans="1:20" x14ac:dyDescent="0.25">
      <c r="A4300">
        <v>1081764392</v>
      </c>
      <c r="B4300" t="s">
        <v>99</v>
      </c>
      <c r="C4300" t="s">
        <v>58</v>
      </c>
      <c r="D4300" t="s">
        <v>3003</v>
      </c>
      <c r="E4300" t="s">
        <v>5472</v>
      </c>
      <c r="F4300" t="s">
        <v>931</v>
      </c>
      <c r="G4300" t="s">
        <v>6264</v>
      </c>
      <c r="I4300" t="s">
        <v>12655</v>
      </c>
      <c r="J4300" t="s">
        <v>19280</v>
      </c>
      <c r="K4300" t="s">
        <v>25593</v>
      </c>
      <c r="L4300" t="s">
        <v>26150</v>
      </c>
      <c r="M4300" s="1">
        <v>35496</v>
      </c>
      <c r="N4300" s="4">
        <v>28.298630136986301</v>
      </c>
      <c r="O4300" t="s">
        <v>32202</v>
      </c>
      <c r="P4300" t="s">
        <v>32874</v>
      </c>
      <c r="Q4300" t="str">
        <f>IF(militantesUbicacion[[#This Row],[genero]] = "Masculino","M",IF(militantesUbicacion[[#This Row],[genero]] = "Femenino","F","O"))</f>
        <v>M</v>
      </c>
      <c r="T4300" s="27" t="str">
        <f>CONCATENATE($H$10,$I$10,A4300,$J$10,A4300,$K$10,I4300,$L$10,TRIM(CONCATENATE(TRIM(B4300)," ",TRIM(C4300))),$M$10,TRIM(CONCATENATE(TRIM(D4300)," ",TRIM(E4300))),$N$10,militantesUbicacion[[#This Row],[departamento]],$O$10,militantesUbicacion[[#This Row],[municipio]],$P$10,militantesUbicacion[[#This Row],[Localidad]],$Q$10,militantesUbicacion[[#This Row],[Sex]],$R$10)</f>
        <v>u=Militante.objects.create(username='1081764392',password='1081764392',email='rafaelputga@gmail.com',first_name='RAFAEL ANDRES',last_name='FONTALVO RIQUETT',location=Puesto.objects.filter(dpto_name='MAGDALENA',mun_name='EL PIÑON',comuna_name='').first(),sex='M')</v>
      </c>
    </row>
    <row r="4301" spans="1:20" x14ac:dyDescent="0.25">
      <c r="A4301">
        <v>1004270978</v>
      </c>
      <c r="B4301" t="s">
        <v>336</v>
      </c>
      <c r="C4301" t="s">
        <v>331</v>
      </c>
      <c r="D4301" t="s">
        <v>4215</v>
      </c>
      <c r="E4301" t="s">
        <v>4863</v>
      </c>
      <c r="F4301" t="s">
        <v>931</v>
      </c>
      <c r="G4301" t="s">
        <v>6264</v>
      </c>
      <c r="I4301" t="s">
        <v>13101</v>
      </c>
      <c r="J4301" t="s">
        <v>19702</v>
      </c>
      <c r="K4301" t="s">
        <v>25337</v>
      </c>
      <c r="L4301" t="s">
        <v>26151</v>
      </c>
      <c r="M4301" s="1">
        <v>37109</v>
      </c>
      <c r="N4301" s="4">
        <v>23.87945205479452</v>
      </c>
      <c r="O4301" t="s">
        <v>32639</v>
      </c>
      <c r="P4301" t="s">
        <v>32873</v>
      </c>
      <c r="Q4301" t="str">
        <f>IF(militantesUbicacion[[#This Row],[genero]] = "Masculino","M",IF(militantesUbicacion[[#This Row],[genero]] = "Femenino","F","O"))</f>
        <v>F</v>
      </c>
      <c r="T4301" s="27" t="str">
        <f>CONCATENATE($H$10,$I$10,A4301,$J$10,A4301,$K$10,I4301,$L$10,TRIM(CONCATENATE(TRIM(B4301)," ",TRIM(C4301))),$M$10,TRIM(CONCATENATE(TRIM(D4301)," ",TRIM(E4301))),$N$10,militantesUbicacion[[#This Row],[departamento]],$O$10,militantesUbicacion[[#This Row],[municipio]],$P$10,militantesUbicacion[[#This Row],[Localidad]],$Q$10,militantesUbicacion[[#This Row],[Sex]],$R$10)</f>
        <v>u=Militante.objects.create(username='1004270978',password='1004270978',email='mezavizcainomariana@hotmail.com',first_name='MARIANA MERCEDES',last_name='MEZA VIZCAINO',location=Puesto.objects.filter(dpto_name='MAGDALENA',mun_name='EL PIÑON',comuna_name='').first(),sex='F')</v>
      </c>
    </row>
    <row r="4302" spans="1:20" x14ac:dyDescent="0.25">
      <c r="A4302">
        <v>1192818858</v>
      </c>
      <c r="B4302" t="s">
        <v>98</v>
      </c>
      <c r="C4302" t="s">
        <v>2249</v>
      </c>
      <c r="D4302" t="s">
        <v>3289</v>
      </c>
      <c r="E4302" t="s">
        <v>3280</v>
      </c>
      <c r="F4302" t="s">
        <v>931</v>
      </c>
      <c r="G4302" t="s">
        <v>6123</v>
      </c>
      <c r="I4302" t="s">
        <v>7809</v>
      </c>
      <c r="J4302" t="s">
        <v>14592</v>
      </c>
      <c r="K4302" t="s">
        <v>21154</v>
      </c>
      <c r="L4302" t="s">
        <v>26150</v>
      </c>
      <c r="M4302" s="1">
        <v>36801</v>
      </c>
      <c r="N4302" s="4">
        <v>24.723287671232878</v>
      </c>
      <c r="O4302" t="s">
        <v>27402</v>
      </c>
      <c r="P4302" t="s">
        <v>32874</v>
      </c>
      <c r="Q4302" t="str">
        <f>IF(militantesUbicacion[[#This Row],[genero]] = "Masculino","M",IF(militantesUbicacion[[#This Row],[genero]] = "Femenino","F","O"))</f>
        <v>M</v>
      </c>
      <c r="T4302" s="27" t="str">
        <f>CONCATENATE($H$10,$I$10,A4302,$J$10,A4302,$K$10,I4302,$L$10,TRIM(CONCATENATE(TRIM(B4302)," ",TRIM(C4302))),$M$10,TRIM(CONCATENATE(TRIM(D4302)," ",TRIM(E4302))),$N$10,militantesUbicacion[[#This Row],[departamento]],$O$10,militantesUbicacion[[#This Row],[municipio]],$P$10,militantesUbicacion[[#This Row],[Localidad]],$Q$10,militantesUbicacion[[#This Row],[Sex]],$R$10)</f>
        <v>u=Militante.objects.create(username='1192818858',password='1192818858',email='juancamiloaraujosierra@hotmail.com',first_name='JUAN CAMILO',last_name='ARAUJO SIERRA',location=Puesto.objects.filter(dpto_name='MAGDALENA',mun_name='FUNDACION',comuna_name='').first(),sex='M')</v>
      </c>
    </row>
    <row r="4303" spans="1:20" x14ac:dyDescent="0.25">
      <c r="A4303">
        <v>1004348236</v>
      </c>
      <c r="B4303" t="s">
        <v>303</v>
      </c>
      <c r="C4303" t="s">
        <v>2205</v>
      </c>
      <c r="D4303" t="s">
        <v>4765</v>
      </c>
      <c r="E4303" t="s">
        <v>3332</v>
      </c>
      <c r="F4303" t="s">
        <v>931</v>
      </c>
      <c r="G4303" t="s">
        <v>6123</v>
      </c>
      <c r="I4303" t="s">
        <v>11634</v>
      </c>
      <c r="J4303" t="s">
        <v>18299</v>
      </c>
      <c r="K4303" t="s">
        <v>24765</v>
      </c>
      <c r="L4303" t="s">
        <v>26150</v>
      </c>
      <c r="M4303" s="1">
        <v>35763</v>
      </c>
      <c r="N4303" s="4">
        <v>27.567123287671233</v>
      </c>
      <c r="O4303" t="s">
        <v>31190</v>
      </c>
      <c r="P4303" t="s">
        <v>32874</v>
      </c>
      <c r="Q4303" t="str">
        <f>IF(militantesUbicacion[[#This Row],[genero]] = "Masculino","M",IF(militantesUbicacion[[#This Row],[genero]] = "Femenino","F","O"))</f>
        <v>M</v>
      </c>
      <c r="T4303" s="27" t="str">
        <f>CONCATENATE($H$10,$I$10,A4303,$J$10,A4303,$K$10,I4303,$L$10,TRIM(CONCATENATE(TRIM(B4303)," ",TRIM(C4303))),$M$10,TRIM(CONCATENATE(TRIM(D4303)," ",TRIM(E4303))),$N$10,militantesUbicacion[[#This Row],[departamento]],$O$10,militantesUbicacion[[#This Row],[municipio]],$P$10,militantesUbicacion[[#This Row],[Localidad]],$Q$10,militantesUbicacion[[#This Row],[Sex]],$R$10)</f>
        <v>u=Militante.objects.create(username='1004348236',password='1004348236',email='alex_marquez@hotmail.com',first_name='PABLO ALBERTO',last_name='ZUÑIGA MONTENEGRO',location=Puesto.objects.filter(dpto_name='MAGDALENA',mun_name='FUNDACION',comuna_name='').first(),sex='M')</v>
      </c>
    </row>
    <row r="4304" spans="1:20" x14ac:dyDescent="0.25">
      <c r="A4304">
        <v>1234095158</v>
      </c>
      <c r="B4304" t="s">
        <v>475</v>
      </c>
      <c r="C4304" t="s">
        <v>2158</v>
      </c>
      <c r="D4304" t="s">
        <v>4391</v>
      </c>
      <c r="E4304" t="s">
        <v>3016</v>
      </c>
      <c r="F4304" t="s">
        <v>931</v>
      </c>
      <c r="G4304" t="s">
        <v>6123</v>
      </c>
      <c r="I4304" t="s">
        <v>12578</v>
      </c>
      <c r="J4304" t="s">
        <v>19207</v>
      </c>
      <c r="K4304" t="s">
        <v>25529</v>
      </c>
      <c r="L4304" t="s">
        <v>26151</v>
      </c>
      <c r="M4304" s="1">
        <v>36297</v>
      </c>
      <c r="N4304" s="4">
        <v>26.104109589041094</v>
      </c>
      <c r="O4304" t="s">
        <v>32127</v>
      </c>
      <c r="P4304" t="s">
        <v>32874</v>
      </c>
      <c r="Q4304" t="str">
        <f>IF(militantesUbicacion[[#This Row],[genero]] = "Masculino","M",IF(militantesUbicacion[[#This Row],[genero]] = "Femenino","F","O"))</f>
        <v>F</v>
      </c>
      <c r="T4304" s="27" t="str">
        <f>CONCATENATE($H$10,$I$10,A4304,$J$10,A4304,$K$10,I4304,$L$10,TRIM(CONCATENATE(TRIM(B4304)," ",TRIM(C4304))),$M$10,TRIM(CONCATENATE(TRIM(D4304)," ",TRIM(E4304))),$N$10,militantesUbicacion[[#This Row],[departamento]],$O$10,militantesUbicacion[[#This Row],[municipio]],$P$10,militantesUbicacion[[#This Row],[Localidad]],$Q$10,militantesUbicacion[[#This Row],[Sex]],$R$10)</f>
        <v>u=Militante.objects.create(username='1234095158',password='1234095158',email='gaby.bermudezd@gmail.com',first_name='GABRIELA',last_name='BERMÚDEZ DE LA HOZ',location=Puesto.objects.filter(dpto_name='MAGDALENA',mun_name='FUNDACION',comuna_name='').first(),sex='F')</v>
      </c>
    </row>
    <row r="4305" spans="1:20" x14ac:dyDescent="0.25">
      <c r="A4305">
        <v>1085107935</v>
      </c>
      <c r="B4305" t="s">
        <v>130</v>
      </c>
      <c r="C4305" t="s">
        <v>397</v>
      </c>
      <c r="D4305" t="s">
        <v>3916</v>
      </c>
      <c r="E4305" t="s">
        <v>3035</v>
      </c>
      <c r="F4305" t="s">
        <v>931</v>
      </c>
      <c r="G4305" t="s">
        <v>6123</v>
      </c>
      <c r="I4305" t="s">
        <v>7321</v>
      </c>
      <c r="J4305" t="s">
        <v>13491</v>
      </c>
      <c r="K4305" t="s">
        <v>20645</v>
      </c>
      <c r="L4305" t="s">
        <v>26150</v>
      </c>
      <c r="M4305" s="1">
        <v>37436</v>
      </c>
      <c r="N4305" s="4">
        <v>22.983561643835618</v>
      </c>
      <c r="O4305" t="s">
        <v>26908</v>
      </c>
      <c r="P4305" t="s">
        <v>32874</v>
      </c>
      <c r="Q4305" t="str">
        <f>IF(militantesUbicacion[[#This Row],[genero]] = "Masculino","M",IF(militantesUbicacion[[#This Row],[genero]] = "Femenino","F","O"))</f>
        <v>M</v>
      </c>
      <c r="T4305" s="27" t="str">
        <f>CONCATENATE($H$10,$I$10,A4305,$J$10,A4305,$K$10,I4305,$L$10,TRIM(CONCATENATE(TRIM(B4305)," ",TRIM(C4305))),$M$10,TRIM(CONCATENATE(TRIM(D4305)," ",TRIM(E4305))),$N$10,militantesUbicacion[[#This Row],[departamento]],$O$10,militantesUbicacion[[#This Row],[municipio]],$P$10,militantesUbicacion[[#This Row],[Localidad]],$Q$10,militantesUbicacion[[#This Row],[Sex]],$R$10)</f>
        <v>u=Militante.objects.create(username='1085107935',password='1085107935',email='desalas@unimagdalena.edu.co',first_name='DIEGO ARMANDO',last_name='ESALAS GUTIERREZ',location=Puesto.objects.filter(dpto_name='MAGDALENA',mun_name='FUNDACION',comuna_name='').first(),sex='M')</v>
      </c>
    </row>
    <row r="4306" spans="1:20" x14ac:dyDescent="0.25">
      <c r="A4306">
        <v>1081834687</v>
      </c>
      <c r="B4306" t="s">
        <v>58</v>
      </c>
      <c r="C4306" t="s">
        <v>54</v>
      </c>
      <c r="D4306" t="s">
        <v>3219</v>
      </c>
      <c r="E4306" t="s">
        <v>5706</v>
      </c>
      <c r="F4306" t="s">
        <v>931</v>
      </c>
      <c r="G4306" t="s">
        <v>6123</v>
      </c>
      <c r="I4306" t="s">
        <v>7855</v>
      </c>
      <c r="J4306" t="s">
        <v>14639</v>
      </c>
      <c r="K4306" t="s">
        <v>21208</v>
      </c>
      <c r="L4306" t="s">
        <v>26150</v>
      </c>
      <c r="M4306" s="1">
        <v>36343</v>
      </c>
      <c r="N4306" s="4">
        <v>25.978082191780821</v>
      </c>
      <c r="O4306" t="s">
        <v>27447</v>
      </c>
      <c r="P4306" t="s">
        <v>32874</v>
      </c>
      <c r="Q4306" t="str">
        <f>IF(militantesUbicacion[[#This Row],[genero]] = "Masculino","M",IF(militantesUbicacion[[#This Row],[genero]] = "Femenino","F","O"))</f>
        <v>M</v>
      </c>
      <c r="T4306" s="27" t="str">
        <f>CONCATENATE($H$10,$I$10,A4306,$J$10,A4306,$K$10,I4306,$L$10,TRIM(CONCATENATE(TRIM(B4306)," ",TRIM(C4306))),$M$10,TRIM(CONCATENATE(TRIM(D4306)," ",TRIM(E4306))),$N$10,militantesUbicacion[[#This Row],[departamento]],$O$10,militantesUbicacion[[#This Row],[municipio]],$P$10,militantesUbicacion[[#This Row],[Localidad]],$Q$10,militantesUbicacion[[#This Row],[Sex]],$R$10)</f>
        <v>u=Militante.objects.create(username='1081834687',password='1081834687',email='andresville689@gmail.com',first_name='ANDRES DAVID',last_name='VILLEGAS TORREGROSA',location=Puesto.objects.filter(dpto_name='MAGDALENA',mun_name='FUNDACION',comuna_name='').first(),sex='M')</v>
      </c>
    </row>
    <row r="4307" spans="1:20" x14ac:dyDescent="0.25">
      <c r="A4307">
        <v>1081794303</v>
      </c>
      <c r="B4307" t="s">
        <v>2068</v>
      </c>
      <c r="C4307" t="s">
        <v>215</v>
      </c>
      <c r="D4307" t="s">
        <v>3017</v>
      </c>
      <c r="E4307" t="s">
        <v>2870</v>
      </c>
      <c r="F4307" t="s">
        <v>931</v>
      </c>
      <c r="G4307" t="s">
        <v>6123</v>
      </c>
      <c r="I4307" t="s">
        <v>12762</v>
      </c>
      <c r="J4307" t="s">
        <v>19381</v>
      </c>
      <c r="K4307" t="s">
        <v>25684</v>
      </c>
      <c r="L4307" t="s">
        <v>26151</v>
      </c>
      <c r="M4307" s="1">
        <v>38444</v>
      </c>
      <c r="N4307" s="4">
        <v>20.221917808219178</v>
      </c>
      <c r="O4307" t="s">
        <v>32308</v>
      </c>
      <c r="P4307" t="s">
        <v>32874</v>
      </c>
      <c r="Q4307" t="str">
        <f>IF(militantesUbicacion[[#This Row],[genero]] = "Masculino","M",IF(militantesUbicacion[[#This Row],[genero]] = "Femenino","F","O"))</f>
        <v>F</v>
      </c>
      <c r="T4307" s="27" t="str">
        <f>CONCATENATE($H$10,$I$10,A4307,$J$10,A4307,$K$10,I4307,$L$10,TRIM(CONCATENATE(TRIM(B4307)," ",TRIM(C4307))),$M$10,TRIM(CONCATENATE(TRIM(D4307)," ",TRIM(E4307))),$N$10,militantesUbicacion[[#This Row],[departamento]],$O$10,militantesUbicacion[[#This Row],[municipio]],$P$10,militantesUbicacion[[#This Row],[Localidad]],$Q$10,militantesUbicacion[[#This Row],[Sex]],$R$10)</f>
        <v>u=Militante.objects.create(username='1081794303',password='1081794303',email='lunaescorcia2005@gmail.com',first_name='LUNA DANIELA',last_name='ESCORCIA HERNANDEZ',location=Puesto.objects.filter(dpto_name='MAGDALENA',mun_name='FUNDACION',comuna_name='').first(),sex='F')</v>
      </c>
    </row>
    <row r="4308" spans="1:20" x14ac:dyDescent="0.25">
      <c r="A4308">
        <v>1081827815</v>
      </c>
      <c r="B4308" t="s">
        <v>35</v>
      </c>
      <c r="C4308" t="s">
        <v>2250</v>
      </c>
      <c r="D4308" t="s">
        <v>3308</v>
      </c>
      <c r="E4308" t="s">
        <v>5045</v>
      </c>
      <c r="F4308" t="s">
        <v>931</v>
      </c>
      <c r="G4308" t="s">
        <v>6123</v>
      </c>
      <c r="I4308" t="s">
        <v>6666</v>
      </c>
      <c r="J4308" t="s">
        <v>13435</v>
      </c>
      <c r="K4308" t="s">
        <v>20033</v>
      </c>
      <c r="L4308" t="s">
        <v>26150</v>
      </c>
      <c r="M4308" s="1">
        <v>35496</v>
      </c>
      <c r="N4308" s="4">
        <v>28.298630136986301</v>
      </c>
      <c r="O4308" t="s">
        <v>26251</v>
      </c>
      <c r="P4308" t="s">
        <v>32873</v>
      </c>
      <c r="Q4308" t="str">
        <f>IF(militantesUbicacion[[#This Row],[genero]] = "Masculino","M",IF(militantesUbicacion[[#This Row],[genero]] = "Femenino","F","O"))</f>
        <v>M</v>
      </c>
      <c r="T4308" s="27" t="str">
        <f>CONCATENATE($H$10,$I$10,A4308,$J$10,A4308,$K$10,I4308,$L$10,TRIM(CONCATENATE(TRIM(B4308)," ",TRIM(C4308))),$M$10,TRIM(CONCATENATE(TRIM(D4308)," ",TRIM(E4308))),$N$10,militantesUbicacion[[#This Row],[departamento]],$O$10,militantesUbicacion[[#This Row],[municipio]],$P$10,militantesUbicacion[[#This Row],[Localidad]],$Q$10,militantesUbicacion[[#This Row],[Sex]],$R$10)</f>
        <v>u=Militante.objects.create(username='1081827815',password='1081827815',email='abel.manu10@gmail.com',first_name='LUIS ABEL',last_name='NAVARRO VILLAZON',location=Puesto.objects.filter(dpto_name='MAGDALENA',mun_name='FUNDACION',comuna_name='').first(),sex='M')</v>
      </c>
    </row>
    <row r="4309" spans="1:20" x14ac:dyDescent="0.25">
      <c r="A4309">
        <v>1003408034</v>
      </c>
      <c r="B4309" t="s">
        <v>1153</v>
      </c>
      <c r="C4309" t="s">
        <v>138</v>
      </c>
      <c r="D4309" t="s">
        <v>3224</v>
      </c>
      <c r="E4309" t="s">
        <v>3008</v>
      </c>
      <c r="F4309" t="s">
        <v>931</v>
      </c>
      <c r="G4309" t="s">
        <v>6123</v>
      </c>
      <c r="I4309" t="s">
        <v>12636</v>
      </c>
      <c r="J4309" t="s">
        <v>19262</v>
      </c>
      <c r="K4309" t="s">
        <v>25575</v>
      </c>
      <c r="L4309" t="s">
        <v>26151</v>
      </c>
      <c r="M4309" s="1">
        <v>37250</v>
      </c>
      <c r="N4309" s="4">
        <v>23.493150684931507</v>
      </c>
      <c r="O4309" t="s">
        <v>32183</v>
      </c>
      <c r="P4309" t="s">
        <v>32874</v>
      </c>
      <c r="Q4309" t="str">
        <f>IF(militantesUbicacion[[#This Row],[genero]] = "Masculino","M",IF(militantesUbicacion[[#This Row],[genero]] = "Femenino","F","O"))</f>
        <v>F</v>
      </c>
      <c r="T4309" s="27" t="str">
        <f>CONCATENATE($H$10,$I$10,A4309,$J$10,A4309,$K$10,I4309,$L$10,TRIM(CONCATENATE(TRIM(B4309)," ",TRIM(C4309))),$M$10,TRIM(CONCATENATE(TRIM(D4309)," ",TRIM(E4309))),$N$10,militantesUbicacion[[#This Row],[departamento]],$O$10,militantesUbicacion[[#This Row],[municipio]],$P$10,militantesUbicacion[[#This Row],[Localidad]],$Q$10,militantesUbicacion[[#This Row],[Sex]],$R$10)</f>
        <v>u=Militante.objects.create(username='1003408034',password='1003408034',email='kenialuzsaenz@gmail.com',first_name='KENIA LUZ',last_name='SAENZ PADILLA',location=Puesto.objects.filter(dpto_name='MAGDALENA',mun_name='FUNDACION',comuna_name='').first(),sex='F')</v>
      </c>
    </row>
    <row r="4310" spans="1:20" x14ac:dyDescent="0.25">
      <c r="A4310">
        <v>1004355785</v>
      </c>
      <c r="B4310" t="s">
        <v>215</v>
      </c>
      <c r="C4310" t="s">
        <v>384</v>
      </c>
      <c r="D4310" t="s">
        <v>2109</v>
      </c>
      <c r="E4310" t="s">
        <v>3271</v>
      </c>
      <c r="F4310" t="s">
        <v>931</v>
      </c>
      <c r="G4310" t="s">
        <v>6123</v>
      </c>
      <c r="I4310" t="s">
        <v>12058</v>
      </c>
      <c r="J4310" t="s">
        <v>18710</v>
      </c>
      <c r="K4310" t="s">
        <v>25117</v>
      </c>
      <c r="L4310" t="s">
        <v>26151</v>
      </c>
      <c r="M4310" s="1">
        <v>37214</v>
      </c>
      <c r="N4310" s="4">
        <v>23.591780821917808</v>
      </c>
      <c r="O4310" t="s">
        <v>31611</v>
      </c>
      <c r="P4310" t="s">
        <v>32874</v>
      </c>
      <c r="Q4310" t="str">
        <f>IF(militantesUbicacion[[#This Row],[genero]] = "Masculino","M",IF(militantesUbicacion[[#This Row],[genero]] = "Femenino","F","O"))</f>
        <v>F</v>
      </c>
      <c r="T4310" s="27" t="str">
        <f>CONCATENATE($H$10,$I$10,A4310,$J$10,A4310,$K$10,I4310,$L$10,TRIM(CONCATENATE(TRIM(B4310)," ",TRIM(C4310))),$M$10,TRIM(CONCATENATE(TRIM(D4310)," ",TRIM(E4310))),$N$10,militantesUbicacion[[#This Row],[departamento]],$O$10,militantesUbicacion[[#This Row],[municipio]],$P$10,militantesUbicacion[[#This Row],[Localidad]],$Q$10,militantesUbicacion[[#This Row],[Sex]],$R$10)</f>
        <v>u=Militante.objects.create(username='1004355785',password='1004355785',email='danivega1119@gmail.com',first_name='DANIELA ALEXANDRA',last_name='DURAN VEGA',location=Puesto.objects.filter(dpto_name='MAGDALENA',mun_name='FUNDACION',comuna_name='').first(),sex='F')</v>
      </c>
    </row>
    <row r="4311" spans="1:20" x14ac:dyDescent="0.25">
      <c r="A4311">
        <v>1081790257</v>
      </c>
      <c r="B4311" t="s">
        <v>1953</v>
      </c>
      <c r="C4311" t="s">
        <v>106</v>
      </c>
      <c r="D4311" t="s">
        <v>5162</v>
      </c>
      <c r="F4311" t="s">
        <v>931</v>
      </c>
      <c r="G4311" t="s">
        <v>6123</v>
      </c>
      <c r="I4311" t="s">
        <v>12054</v>
      </c>
      <c r="J4311" t="s">
        <v>18706</v>
      </c>
      <c r="K4311" t="s">
        <v>25112</v>
      </c>
      <c r="L4311" t="s">
        <v>26150</v>
      </c>
      <c r="M4311" s="1">
        <v>36662</v>
      </c>
      <c r="N4311" s="4">
        <v>25.104109589041094</v>
      </c>
      <c r="O4311" t="s">
        <v>31607</v>
      </c>
      <c r="P4311" t="s">
        <v>32874</v>
      </c>
      <c r="Q4311" t="str">
        <f>IF(militantesUbicacion[[#This Row],[genero]] = "Masculino","M",IF(militantesUbicacion[[#This Row],[genero]] = "Femenino","F","O"))</f>
        <v>M</v>
      </c>
      <c r="T4311" s="27" t="str">
        <f>CONCATENATE($H$10,$I$10,A4311,$J$10,A4311,$K$10,I4311,$L$10,TRIM(CONCATENATE(TRIM(B4311)," ",TRIM(C4311))),$M$10,TRIM(CONCATENATE(TRIM(D4311)," ",TRIM(E4311))),$N$10,militantesUbicacion[[#This Row],[departamento]],$O$10,militantesUbicacion[[#This Row],[municipio]],$P$10,militantesUbicacion[[#This Row],[Localidad]],$Q$10,militantesUbicacion[[#This Row],[Sex]],$R$10)</f>
        <v>u=Militante.objects.create(username='1081790257',password='1081790257',email='pityinforma@gmail.com',first_name='FRANCICO JAVIER',last_name='PITRE',location=Puesto.objects.filter(dpto_name='MAGDALENA',mun_name='FUNDACION',comuna_name='').first(),sex='M')</v>
      </c>
    </row>
    <row r="4312" spans="1:20" x14ac:dyDescent="0.25">
      <c r="A4312">
        <v>1004272101</v>
      </c>
      <c r="B4312" t="s">
        <v>69</v>
      </c>
      <c r="C4312" t="s">
        <v>83</v>
      </c>
      <c r="D4312" t="s">
        <v>3021</v>
      </c>
      <c r="E4312" t="s">
        <v>3152</v>
      </c>
      <c r="F4312" t="s">
        <v>931</v>
      </c>
      <c r="G4312" t="s">
        <v>6123</v>
      </c>
      <c r="I4312" t="s">
        <v>12602</v>
      </c>
      <c r="J4312" t="s">
        <v>19231</v>
      </c>
      <c r="K4312" t="s">
        <v>25547</v>
      </c>
      <c r="L4312" t="s">
        <v>26150</v>
      </c>
      <c r="M4312" s="1">
        <v>37031</v>
      </c>
      <c r="N4312" s="4">
        <v>24.093150684931508</v>
      </c>
      <c r="O4312" t="s">
        <v>32150</v>
      </c>
      <c r="P4312" t="s">
        <v>32873</v>
      </c>
      <c r="Q4312" t="str">
        <f>IF(militantesUbicacion[[#This Row],[genero]] = "Masculino","M",IF(militantesUbicacion[[#This Row],[genero]] = "Femenino","F","O"))</f>
        <v>M</v>
      </c>
      <c r="T4312" s="27" t="str">
        <f>CONCATENATE($H$10,$I$10,A4312,$J$10,A4312,$K$10,I4312,$L$10,TRIM(CONCATENATE(TRIM(B4312)," ",TRIM(C4312))),$M$10,TRIM(CONCATENATE(TRIM(D4312)," ",TRIM(E4312))),$N$10,militantesUbicacion[[#This Row],[departamento]],$O$10,militantesUbicacion[[#This Row],[municipio]],$P$10,militantesUbicacion[[#This Row],[Localidad]],$Q$10,militantesUbicacion[[#This Row],[Sex]],$R$10)</f>
        <v>u=Militante.objects.create(username='1004272101',password='1004272101',email='felixmovilla50@gmail.com',first_name='FELIX JOSE',last_name='MOVILLA OROZCO',location=Puesto.objects.filter(dpto_name='MAGDALENA',mun_name='FUNDACION',comuna_name='').first(),sex='M')</v>
      </c>
    </row>
    <row r="4313" spans="1:20" x14ac:dyDescent="0.25">
      <c r="A4313">
        <v>1085170984</v>
      </c>
      <c r="B4313" t="s">
        <v>378</v>
      </c>
      <c r="C4313" t="s">
        <v>2158</v>
      </c>
      <c r="D4313" t="s">
        <v>3924</v>
      </c>
      <c r="E4313" t="s">
        <v>3258</v>
      </c>
      <c r="F4313" t="s">
        <v>931</v>
      </c>
      <c r="G4313" t="s">
        <v>6024</v>
      </c>
      <c r="I4313" t="s">
        <v>7826</v>
      </c>
      <c r="J4313" t="s">
        <v>14609</v>
      </c>
      <c r="K4313" t="s">
        <v>21173</v>
      </c>
      <c r="L4313" t="s">
        <v>26150</v>
      </c>
      <c r="M4313" s="1">
        <v>35627</v>
      </c>
      <c r="N4313" s="4">
        <v>27.93972602739726</v>
      </c>
      <c r="O4313" t="s">
        <v>27419</v>
      </c>
      <c r="P4313" t="s">
        <v>32874</v>
      </c>
      <c r="Q4313" t="str">
        <f>IF(militantesUbicacion[[#This Row],[genero]] = "Masculino","M",IF(militantesUbicacion[[#This Row],[genero]] = "Femenino","F","O"))</f>
        <v>M</v>
      </c>
      <c r="T4313" s="27" t="str">
        <f>CONCATENATE($H$10,$I$10,A4313,$J$10,A4313,$K$10,I4313,$L$10,TRIM(CONCATENATE(TRIM(B4313)," ",TRIM(C4313))),$M$10,TRIM(CONCATENATE(TRIM(D4313)," ",TRIM(E4313))),$N$10,militantesUbicacion[[#This Row],[departamento]],$O$10,militantesUbicacion[[#This Row],[municipio]],$P$10,militantesUbicacion[[#This Row],[Localidad]],$Q$10,militantesUbicacion[[#This Row],[Sex]],$R$10)</f>
        <v>u=Militante.objects.create(username='1085170984',password='1085170984',email='bryanmontenegro14@hotmail.com',first_name='BRAYAN',last_name='SIERRA ARDILA',location=Puesto.objects.filter(dpto_name='MAGDALENA',mun_name='GUAMAL',comuna_name='').first(),sex='M')</v>
      </c>
    </row>
    <row r="4314" spans="1:20" x14ac:dyDescent="0.25">
      <c r="A4314">
        <v>1085170985</v>
      </c>
      <c r="B4314" t="s">
        <v>32</v>
      </c>
      <c r="C4314" t="s">
        <v>2166</v>
      </c>
      <c r="D4314" t="s">
        <v>3280</v>
      </c>
      <c r="F4314" t="s">
        <v>931</v>
      </c>
      <c r="G4314" t="s">
        <v>6024</v>
      </c>
      <c r="I4314" t="s">
        <v>7827</v>
      </c>
      <c r="J4314" t="s">
        <v>14610</v>
      </c>
      <c r="K4314" t="s">
        <v>21174</v>
      </c>
      <c r="L4314" t="s">
        <v>26151</v>
      </c>
      <c r="M4314" s="1">
        <v>36084</v>
      </c>
      <c r="N4314" s="4">
        <v>26.687671232876713</v>
      </c>
      <c r="O4314" t="s">
        <v>27420</v>
      </c>
      <c r="P4314" t="s">
        <v>32874</v>
      </c>
      <c r="Q4314" t="str">
        <f>IF(militantesUbicacion[[#This Row],[genero]] = "Masculino","M",IF(militantesUbicacion[[#This Row],[genero]] = "Femenino","F","O"))</f>
        <v>F</v>
      </c>
      <c r="T4314" s="27" t="str">
        <f>CONCATENATE($H$10,$I$10,A4314,$J$10,A4314,$K$10,I4314,$L$10,TRIM(CONCATENATE(TRIM(B4314)," ",TRIM(C4314))),$M$10,TRIM(CONCATENATE(TRIM(D4314)," ",TRIM(E4314))),$N$10,militantesUbicacion[[#This Row],[departamento]],$O$10,militantesUbicacion[[#This Row],[municipio]],$P$10,militantesUbicacion[[#This Row],[Localidad]],$Q$10,militantesUbicacion[[#This Row],[Sex]],$R$10)</f>
        <v>u=Militante.objects.create(username='1085170985',password='1085170985',email='mariaisabelsierraardila@hotmail.com',first_name='MARIA ISABEL',last_name='SIERRA',location=Puesto.objects.filter(dpto_name='MAGDALENA',mun_name='GUAMAL',comuna_name='').first(),sex='F')</v>
      </c>
    </row>
    <row r="4315" spans="1:20" x14ac:dyDescent="0.25">
      <c r="A4315">
        <v>1085169447</v>
      </c>
      <c r="B4315" t="s">
        <v>238</v>
      </c>
      <c r="C4315" t="s">
        <v>2488</v>
      </c>
      <c r="D4315" t="s">
        <v>3280</v>
      </c>
      <c r="E4315" t="s">
        <v>3258</v>
      </c>
      <c r="F4315" t="s">
        <v>931</v>
      </c>
      <c r="G4315" t="s">
        <v>6024</v>
      </c>
      <c r="I4315" t="s">
        <v>7828</v>
      </c>
      <c r="J4315" t="s">
        <v>14610</v>
      </c>
      <c r="K4315" t="s">
        <v>21174</v>
      </c>
      <c r="L4315" t="s">
        <v>26151</v>
      </c>
      <c r="M4315" s="1">
        <v>36809</v>
      </c>
      <c r="N4315" s="4">
        <v>24.701369863013699</v>
      </c>
      <c r="O4315" t="s">
        <v>27421</v>
      </c>
      <c r="P4315" t="s">
        <v>32874</v>
      </c>
      <c r="Q4315" t="str">
        <f>IF(militantesUbicacion[[#This Row],[genero]] = "Masculino","M",IF(militantesUbicacion[[#This Row],[genero]] = "Femenino","F","O"))</f>
        <v>F</v>
      </c>
      <c r="T4315" s="27" t="str">
        <f>CONCATENATE($H$10,$I$10,A4315,$J$10,A4315,$K$10,I4315,$L$10,TRIM(CONCATENATE(TRIM(B4315)," ",TRIM(C4315))),$M$10,TRIM(CONCATENATE(TRIM(D4315)," ",TRIM(E4315))),$N$10,militantesUbicacion[[#This Row],[departamento]],$O$10,militantesUbicacion[[#This Row],[municipio]],$P$10,militantesUbicacion[[#This Row],[Localidad]],$Q$10,militantesUbicacion[[#This Row],[Sex]],$R$10)</f>
        <v>u=Militante.objects.create(username='1085169447',password='1085169447',email='1085169447bryanmontenegro14@hotmail.com',first_name='KAREN YULIETH',last_name='SIERRA ARDILA',location=Puesto.objects.filter(dpto_name='MAGDALENA',mun_name='GUAMAL',comuna_name='').first(),sex='F')</v>
      </c>
    </row>
    <row r="4316" spans="1:20" x14ac:dyDescent="0.25">
      <c r="A4316">
        <v>1002422164</v>
      </c>
      <c r="B4316" t="s">
        <v>508</v>
      </c>
      <c r="C4316" t="s">
        <v>2219</v>
      </c>
      <c r="D4316" t="s">
        <v>3027</v>
      </c>
      <c r="E4316" t="s">
        <v>563</v>
      </c>
      <c r="F4316" t="s">
        <v>931</v>
      </c>
      <c r="G4316" t="s">
        <v>6024</v>
      </c>
      <c r="I4316" t="s">
        <v>13085</v>
      </c>
      <c r="J4316" t="s">
        <v>19688</v>
      </c>
      <c r="K4316" t="s">
        <v>25939</v>
      </c>
      <c r="L4316" t="s">
        <v>26151</v>
      </c>
      <c r="M4316" s="1">
        <v>37573</v>
      </c>
      <c r="N4316" s="4">
        <v>22.608219178082191</v>
      </c>
      <c r="O4316" t="s">
        <v>30166</v>
      </c>
      <c r="P4316" t="s">
        <v>32873</v>
      </c>
      <c r="Q4316" t="str">
        <f>IF(militantesUbicacion[[#This Row],[genero]] = "Masculino","M",IF(militantesUbicacion[[#This Row],[genero]] = "Femenino","F","O"))</f>
        <v>F</v>
      </c>
      <c r="T4316" s="27" t="str">
        <f>CONCATENATE($H$10,$I$10,A4316,$J$10,A4316,$K$10,I4316,$L$10,TRIM(CONCATENATE(TRIM(B4316)," ",TRIM(C4316))),$M$10,TRIM(CONCATENATE(TRIM(D4316)," ",TRIM(E4316))),$N$10,militantesUbicacion[[#This Row],[departamento]],$O$10,militantesUbicacion[[#This Row],[municipio]],$P$10,militantesUbicacion[[#This Row],[Localidad]],$Q$10,militantesUbicacion[[#This Row],[Sex]],$R$10)</f>
        <v>u=Militante.objects.create(username='1002422164',password='1002422164',email='lindarodriguezmiranda@gmail.com',first_name='LINDA LUCIA',last_name='RODRIGUEZ MIRANDA',location=Puesto.objects.filter(dpto_name='MAGDALENA',mun_name='GUAMAL',comuna_name='').first(),sex='F')</v>
      </c>
    </row>
    <row r="4317" spans="1:20" x14ac:dyDescent="0.25">
      <c r="A4317">
        <v>1085168739</v>
      </c>
      <c r="B4317" t="s">
        <v>123</v>
      </c>
      <c r="C4317" t="s">
        <v>2158</v>
      </c>
      <c r="D4317" t="s">
        <v>3271</v>
      </c>
      <c r="E4317" t="s">
        <v>5846</v>
      </c>
      <c r="F4317" t="s">
        <v>931</v>
      </c>
      <c r="G4317" t="s">
        <v>6024</v>
      </c>
      <c r="I4317" t="s">
        <v>10687</v>
      </c>
      <c r="J4317" t="s">
        <v>14627</v>
      </c>
      <c r="K4317" t="s">
        <v>23916</v>
      </c>
      <c r="L4317" t="s">
        <v>26151</v>
      </c>
      <c r="M4317" s="1">
        <v>36051</v>
      </c>
      <c r="N4317" s="4">
        <v>26.778082191780822</v>
      </c>
      <c r="O4317" t="s">
        <v>30260</v>
      </c>
      <c r="P4317" t="s">
        <v>32874</v>
      </c>
      <c r="Q4317" t="str">
        <f>IF(militantesUbicacion[[#This Row],[genero]] = "Masculino","M",IF(militantesUbicacion[[#This Row],[genero]] = "Femenino","F","O"))</f>
        <v>F</v>
      </c>
      <c r="T4317" s="27" t="str">
        <f>CONCATENATE($H$10,$I$10,A4317,$J$10,A4317,$K$10,I4317,$L$10,TRIM(CONCATENATE(TRIM(B4317)," ",TRIM(C4317))),$M$10,TRIM(CONCATENATE(TRIM(D4317)," ",TRIM(E4317))),$N$10,militantesUbicacion[[#This Row],[departamento]],$O$10,militantesUbicacion[[#This Row],[municipio]],$P$10,militantesUbicacion[[#This Row],[Localidad]],$Q$10,militantesUbicacion[[#This Row],[Sex]],$R$10)</f>
        <v>u=Militante.objects.create(username='1085168739',password='1085168739',email='1085168739ehrhardtrzdani@gmail.com',first_name='DIANA',last_name='VEGA ARNACHE',location=Puesto.objects.filter(dpto_name='MAGDALENA',mun_name='GUAMAL',comuna_name='').first(),sex='F')</v>
      </c>
    </row>
    <row r="4318" spans="1:20" x14ac:dyDescent="0.25">
      <c r="A4318">
        <v>1085181718</v>
      </c>
      <c r="B4318" t="s">
        <v>1165</v>
      </c>
      <c r="C4318" t="s">
        <v>2158</v>
      </c>
      <c r="D4318" t="s">
        <v>3213</v>
      </c>
      <c r="E4318" t="s">
        <v>4208</v>
      </c>
      <c r="F4318" t="s">
        <v>931</v>
      </c>
      <c r="G4318" t="s">
        <v>6024</v>
      </c>
      <c r="I4318" t="s">
        <v>10688</v>
      </c>
      <c r="J4318" t="s">
        <v>17389</v>
      </c>
      <c r="K4318" t="s">
        <v>23917</v>
      </c>
      <c r="L4318" t="s">
        <v>26150</v>
      </c>
      <c r="M4318" s="1">
        <v>35770</v>
      </c>
      <c r="N4318" s="4">
        <v>27.547945205479451</v>
      </c>
      <c r="O4318" t="s">
        <v>30261</v>
      </c>
      <c r="P4318" t="s">
        <v>32874</v>
      </c>
      <c r="Q4318" t="str">
        <f>IF(militantesUbicacion[[#This Row],[genero]] = "Masculino","M",IF(militantesUbicacion[[#This Row],[genero]] = "Femenino","F","O"))</f>
        <v>M</v>
      </c>
      <c r="T4318" s="27" t="str">
        <f>CONCATENATE($H$10,$I$10,A4318,$J$10,A4318,$K$10,I4318,$L$10,TRIM(CONCATENATE(TRIM(B4318)," ",TRIM(C4318))),$M$10,TRIM(CONCATENATE(TRIM(D4318)," ",TRIM(E4318))),$N$10,militantesUbicacion[[#This Row],[departamento]],$O$10,militantesUbicacion[[#This Row],[municipio]],$P$10,militantesUbicacion[[#This Row],[Localidad]],$Q$10,militantesUbicacion[[#This Row],[Sex]],$R$10)</f>
        <v>u=Militante.objects.create(username='1085181718',password='1085181718',email='1085181718ehrhardtrzdani@gmail.com',first_name='DONALDO',last_name='BARRAZA MADRID',location=Puesto.objects.filter(dpto_name='MAGDALENA',mun_name='GUAMAL',comuna_name='').first(),sex='M')</v>
      </c>
    </row>
    <row r="4319" spans="1:20" x14ac:dyDescent="0.25">
      <c r="A4319">
        <v>1004505051</v>
      </c>
      <c r="B4319" t="s">
        <v>1722</v>
      </c>
      <c r="C4319" t="s">
        <v>2158</v>
      </c>
      <c r="D4319" t="s">
        <v>2961</v>
      </c>
      <c r="E4319" t="s">
        <v>2870</v>
      </c>
      <c r="F4319" t="s">
        <v>931</v>
      </c>
      <c r="G4319" t="s">
        <v>6024</v>
      </c>
      <c r="I4319" t="s">
        <v>10690</v>
      </c>
      <c r="J4319" t="s">
        <v>17391</v>
      </c>
      <c r="K4319" t="s">
        <v>23919</v>
      </c>
      <c r="L4319" t="s">
        <v>26151</v>
      </c>
      <c r="M4319" s="1">
        <v>37605</v>
      </c>
      <c r="N4319" s="4">
        <v>22.520547945205479</v>
      </c>
      <c r="O4319" t="s">
        <v>30263</v>
      </c>
      <c r="P4319" t="s">
        <v>32874</v>
      </c>
      <c r="Q4319" t="str">
        <f>IF(militantesUbicacion[[#This Row],[genero]] = "Masculino","M",IF(militantesUbicacion[[#This Row],[genero]] = "Femenino","F","O"))</f>
        <v>F</v>
      </c>
      <c r="T4319" s="27" t="str">
        <f>CONCATENATE($H$10,$I$10,A4319,$J$10,A4319,$K$10,I4319,$L$10,TRIM(CONCATENATE(TRIM(B4319)," ",TRIM(C4319))),$M$10,TRIM(CONCATENATE(TRIM(D4319)," ",TRIM(E4319))),$N$10,militantesUbicacion[[#This Row],[departamento]],$O$10,militantesUbicacion[[#This Row],[municipio]],$P$10,militantesUbicacion[[#This Row],[Localidad]],$Q$10,militantesUbicacion[[#This Row],[Sex]],$R$10)</f>
        <v>u=Militante.objects.create(username='1004505051',password='1004505051',email='1004505051daniela.ehrhardt@unipaz.edu.co',first_name='NAYELIS',last_name='MORENO HERNANDEZ',location=Puesto.objects.filter(dpto_name='MAGDALENA',mun_name='GUAMAL',comuna_name='').first(),sex='F')</v>
      </c>
    </row>
    <row r="4320" spans="1:20" x14ac:dyDescent="0.25">
      <c r="A4320">
        <v>1085182293</v>
      </c>
      <c r="B4320" t="s">
        <v>1738</v>
      </c>
      <c r="C4320" t="s">
        <v>2242</v>
      </c>
      <c r="D4320" t="s">
        <v>3267</v>
      </c>
      <c r="E4320" t="s">
        <v>3074</v>
      </c>
      <c r="F4320" t="s">
        <v>931</v>
      </c>
      <c r="G4320" t="s">
        <v>6024</v>
      </c>
      <c r="I4320" t="s">
        <v>10809</v>
      </c>
      <c r="J4320" t="s">
        <v>17507</v>
      </c>
      <c r="K4320" t="s">
        <v>24008</v>
      </c>
      <c r="L4320" t="s">
        <v>26151</v>
      </c>
      <c r="M4320" s="1">
        <v>36095</v>
      </c>
      <c r="N4320" s="4">
        <v>26.657534246575342</v>
      </c>
      <c r="O4320" t="s">
        <v>30382</v>
      </c>
      <c r="P4320" t="s">
        <v>32874</v>
      </c>
      <c r="Q4320" t="str">
        <f>IF(militantesUbicacion[[#This Row],[genero]] = "Masculino","M",IF(militantesUbicacion[[#This Row],[genero]] = "Femenino","F","O"))</f>
        <v>F</v>
      </c>
      <c r="T4320" s="27" t="str">
        <f>CONCATENATE($H$10,$I$10,A4320,$J$10,A4320,$K$10,I4320,$L$10,TRIM(CONCATENATE(TRIM(B4320)," ",TRIM(C4320))),$M$10,TRIM(CONCATENATE(TRIM(D4320)," ",TRIM(E4320))),$N$10,militantesUbicacion[[#This Row],[departamento]],$O$10,militantesUbicacion[[#This Row],[municipio]],$P$10,militantesUbicacion[[#This Row],[Localidad]],$Q$10,militantesUbicacion[[#This Row],[Sex]],$R$10)</f>
        <v>u=Militante.objects.create(username='1085182293',password='1085182293',email='jucedi1997@gmail.com',first_name='YERALDINY ROCIO',last_name='VILLALOBOS PEREZ',location=Puesto.objects.filter(dpto_name='MAGDALENA',mun_name='GUAMAL',comuna_name='').first(),sex='F')</v>
      </c>
    </row>
    <row r="4321" spans="1:20" x14ac:dyDescent="0.25">
      <c r="A4321">
        <v>1085168082</v>
      </c>
      <c r="B4321" t="s">
        <v>205</v>
      </c>
      <c r="C4321" t="s">
        <v>611</v>
      </c>
      <c r="D4321" t="s">
        <v>4369</v>
      </c>
      <c r="E4321" t="s">
        <v>3651</v>
      </c>
      <c r="F4321" t="s">
        <v>931</v>
      </c>
      <c r="G4321" t="s">
        <v>6024</v>
      </c>
      <c r="I4321" t="s">
        <v>11849</v>
      </c>
      <c r="J4321" t="s">
        <v>18509</v>
      </c>
      <c r="K4321" t="s">
        <v>24950</v>
      </c>
      <c r="L4321" t="s">
        <v>26150</v>
      </c>
      <c r="M4321" s="1">
        <v>36818</v>
      </c>
      <c r="N4321" s="4">
        <v>24.676712328767124</v>
      </c>
      <c r="O4321" t="s">
        <v>31403</v>
      </c>
      <c r="P4321" t="s">
        <v>32874</v>
      </c>
      <c r="Q4321" t="str">
        <f>IF(militantesUbicacion[[#This Row],[genero]] = "Masculino","M",IF(militantesUbicacion[[#This Row],[genero]] = "Femenino","F","O"))</f>
        <v>M</v>
      </c>
      <c r="T4321" s="27" t="str">
        <f>CONCATENATE($H$10,$I$10,A4321,$J$10,A4321,$K$10,I4321,$L$10,TRIM(CONCATENATE(TRIM(B4321)," ",TRIM(C4321))),$M$10,TRIM(CONCATENATE(TRIM(D4321)," ",TRIM(E4321))),$N$10,militantesUbicacion[[#This Row],[departamento]],$O$10,militantesUbicacion[[#This Row],[municipio]],$P$10,militantesUbicacion[[#This Row],[Localidad]],$Q$10,militantesUbicacion[[#This Row],[Sex]],$R$10)</f>
        <v>u=Militante.objects.create(username='1085168082',password='1085168082',email='fedearango22@gmail.com',first_name='EDUAR FEDERICO',last_name='BARROS ARANGO',location=Puesto.objects.filter(dpto_name='MAGDALENA',mun_name='GUAMAL',comuna_name='').first(),sex='M')</v>
      </c>
    </row>
    <row r="4322" spans="1:20" x14ac:dyDescent="0.25">
      <c r="A4322">
        <v>1007572705</v>
      </c>
      <c r="B4322" t="s">
        <v>508</v>
      </c>
      <c r="C4322" t="s">
        <v>289</v>
      </c>
      <c r="D4322" t="s">
        <v>4514</v>
      </c>
      <c r="E4322" t="s">
        <v>5144</v>
      </c>
      <c r="F4322" t="s">
        <v>931</v>
      </c>
      <c r="G4322" t="s">
        <v>6024</v>
      </c>
      <c r="I4322" t="s">
        <v>11221</v>
      </c>
      <c r="J4322" t="s">
        <v>17902</v>
      </c>
      <c r="K4322" t="s">
        <v>24396</v>
      </c>
      <c r="L4322" t="s">
        <v>26151</v>
      </c>
      <c r="M4322" s="1">
        <v>37187</v>
      </c>
      <c r="N4322" s="4">
        <v>23.665753424657535</v>
      </c>
      <c r="O4322" t="s">
        <v>30790</v>
      </c>
      <c r="P4322" t="s">
        <v>32873</v>
      </c>
      <c r="Q4322" t="str">
        <f>IF(militantesUbicacion[[#This Row],[genero]] = "Masculino","M",IF(militantesUbicacion[[#This Row],[genero]] = "Femenino","F","O"))</f>
        <v>F</v>
      </c>
      <c r="T4322" s="27" t="str">
        <f>CONCATENATE($H$10,$I$10,A4322,$J$10,A4322,$K$10,I4322,$L$10,TRIM(CONCATENATE(TRIM(B4322)," ",TRIM(C4322))),$M$10,TRIM(CONCATENATE(TRIM(D4322)," ",TRIM(E4322))),$N$10,militantesUbicacion[[#This Row],[departamento]],$O$10,militantesUbicacion[[#This Row],[municipio]],$P$10,militantesUbicacion[[#This Row],[Localidad]],$Q$10,militantesUbicacion[[#This Row],[Sex]],$R$10)</f>
        <v>u=Militante.objects.create(username='1007572705',password='1007572705',email='yuliethsaucedo01@gmail.com',first_name='LINDA YULIETH',last_name='TRESPALACIOS SAUCEDO',location=Puesto.objects.filter(dpto_name='MAGDALENA',mun_name='GUAMAL',comuna_name='').first(),sex='F')</v>
      </c>
    </row>
    <row r="4323" spans="1:20" x14ac:dyDescent="0.25">
      <c r="A4323">
        <v>1193283176</v>
      </c>
      <c r="B4323" t="s">
        <v>29</v>
      </c>
      <c r="C4323" t="s">
        <v>1820</v>
      </c>
      <c r="D4323" t="s">
        <v>5360</v>
      </c>
      <c r="E4323" t="s">
        <v>3067</v>
      </c>
      <c r="F4323" t="s">
        <v>931</v>
      </c>
      <c r="G4323" t="s">
        <v>6351</v>
      </c>
      <c r="I4323" t="s">
        <v>10804</v>
      </c>
      <c r="J4323" t="s">
        <v>17504</v>
      </c>
      <c r="K4323" t="s">
        <v>24004</v>
      </c>
      <c r="L4323" t="s">
        <v>26150</v>
      </c>
      <c r="M4323" s="1">
        <v>35871</v>
      </c>
      <c r="N4323" s="4">
        <v>27.271232876712329</v>
      </c>
      <c r="O4323" t="s">
        <v>30377</v>
      </c>
      <c r="P4323" t="s">
        <v>32874</v>
      </c>
      <c r="Q4323" t="str">
        <f>IF(militantesUbicacion[[#This Row],[genero]] = "Masculino","M",IF(militantesUbicacion[[#This Row],[genero]] = "Femenino","F","O"))</f>
        <v>M</v>
      </c>
      <c r="T4323" s="27" t="str">
        <f>CONCATENATE($H$10,$I$10,A4323,$J$10,A4323,$K$10,I4323,$L$10,TRIM(CONCATENATE(TRIM(B4323)," ",TRIM(C4323))),$M$10,TRIM(CONCATENATE(TRIM(D4323)," ",TRIM(E4323))),$N$10,militantesUbicacion[[#This Row],[departamento]],$O$10,militantesUbicacion[[#This Row],[municipio]],$P$10,militantesUbicacion[[#This Row],[Localidad]],$Q$10,militantesUbicacion[[#This Row],[Sex]],$R$10)</f>
        <v>u=Militante.objects.create(username='1193283176',password='1193283176',email='1193283176carlysierra123@gmail.com',first_name='CARLOS JOSE',last_name='CANAVAL OSPINO',location=Puesto.objects.filter(dpto_name='MAGDALENA',mun_name='NUEVA GRANADA',comuna_name='').first(),sex='M')</v>
      </c>
    </row>
    <row r="4324" spans="1:20" x14ac:dyDescent="0.25">
      <c r="A4324">
        <v>1079884373</v>
      </c>
      <c r="B4324" t="s">
        <v>1308</v>
      </c>
      <c r="C4324" t="s">
        <v>2158</v>
      </c>
      <c r="D4324" t="s">
        <v>3818</v>
      </c>
      <c r="E4324" t="s">
        <v>5879</v>
      </c>
      <c r="F4324" t="s">
        <v>931</v>
      </c>
      <c r="G4324" t="s">
        <v>3539</v>
      </c>
      <c r="I4324" t="s">
        <v>11538</v>
      </c>
      <c r="J4324" t="s">
        <v>18208</v>
      </c>
      <c r="K4324" t="s">
        <v>24680</v>
      </c>
      <c r="L4324" t="s">
        <v>26151</v>
      </c>
      <c r="M4324" s="1">
        <v>35910</v>
      </c>
      <c r="N4324" s="4">
        <v>27.164383561643834</v>
      </c>
      <c r="O4324" t="s">
        <v>31098</v>
      </c>
      <c r="P4324" t="s">
        <v>32874</v>
      </c>
      <c r="Q4324" t="str">
        <f>IF(militantesUbicacion[[#This Row],[genero]] = "Masculino","M",IF(militantesUbicacion[[#This Row],[genero]] = "Femenino","F","O"))</f>
        <v>F</v>
      </c>
      <c r="T4324" s="27" t="str">
        <f>CONCATENATE($H$10,$I$10,A4324,$J$10,A4324,$K$10,I4324,$L$10,TRIM(CONCATENATE(TRIM(B4324)," ",TRIM(C4324))),$M$10,TRIM(CONCATENATE(TRIM(D4324)," ",TRIM(E4324))),$N$10,militantesUbicacion[[#This Row],[departamento]],$O$10,militantesUbicacion[[#This Row],[municipio]],$P$10,militantesUbicacion[[#This Row],[Localidad]],$Q$10,militantesUbicacion[[#This Row],[Sex]],$R$10)</f>
        <v>u=Militante.objects.create(username='1079884373',password='1079884373',email='nellysboto@gmail.com',first_name='NELLYS',last_name='BOLAÑO TORRIJO',location=Puesto.objects.filter(dpto_name='MAGDALENA',mun_name='PEDRAZA',comuna_name='').first(),sex='F')</v>
      </c>
    </row>
    <row r="4325" spans="1:20" x14ac:dyDescent="0.25">
      <c r="A4325">
        <v>1083033651</v>
      </c>
      <c r="B4325" t="s">
        <v>541</v>
      </c>
      <c r="C4325" t="s">
        <v>2172</v>
      </c>
      <c r="D4325" t="s">
        <v>3822</v>
      </c>
      <c r="E4325" t="s">
        <v>3033</v>
      </c>
      <c r="F4325" t="s">
        <v>931</v>
      </c>
      <c r="G4325" t="s">
        <v>3539</v>
      </c>
      <c r="I4325" t="s">
        <v>8900</v>
      </c>
      <c r="J4325" t="s">
        <v>15686</v>
      </c>
      <c r="K4325" t="s">
        <v>22287</v>
      </c>
      <c r="L4325" t="s">
        <v>26151</v>
      </c>
      <c r="M4325" s="1">
        <v>35811</v>
      </c>
      <c r="N4325" s="4">
        <v>27.435616438356163</v>
      </c>
      <c r="O4325" t="s">
        <v>28500</v>
      </c>
      <c r="P4325" t="s">
        <v>32874</v>
      </c>
      <c r="Q4325" t="str">
        <f>IF(militantesUbicacion[[#This Row],[genero]] = "Masculino","M",IF(militantesUbicacion[[#This Row],[genero]] = "Femenino","F","O"))</f>
        <v>F</v>
      </c>
      <c r="T4325" s="27" t="str">
        <f>CONCATENATE($H$10,$I$10,A4325,$J$10,A4325,$K$10,I4325,$L$10,TRIM(CONCATENATE(TRIM(B4325)," ",TRIM(C4325))),$M$10,TRIM(CONCATENATE(TRIM(D4325)," ",TRIM(E4325))),$N$10,militantesUbicacion[[#This Row],[departamento]],$O$10,militantesUbicacion[[#This Row],[municipio]],$P$10,militantesUbicacion[[#This Row],[Localidad]],$Q$10,militantesUbicacion[[#This Row],[Sex]],$R$10)</f>
        <v>u=Militante.objects.create(username='1083033651',password='1083033651',email='ybarriosbecerra@gmail.com',first_name='YULIANA PAOLA',last_name='BARRIOS BECERRA',location=Puesto.objects.filter(dpto_name='MAGDALENA',mun_name='PEDRAZA',comuna_name='').first(),sex='F')</v>
      </c>
    </row>
    <row r="4326" spans="1:20" x14ac:dyDescent="0.25">
      <c r="A4326">
        <v>1079939734</v>
      </c>
      <c r="B4326" t="s">
        <v>802</v>
      </c>
      <c r="C4326" t="s">
        <v>2172</v>
      </c>
      <c r="D4326" t="s">
        <v>2290</v>
      </c>
      <c r="E4326" t="s">
        <v>3345</v>
      </c>
      <c r="F4326" t="s">
        <v>931</v>
      </c>
      <c r="G4326" t="s">
        <v>6127</v>
      </c>
      <c r="I4326" t="s">
        <v>8834</v>
      </c>
      <c r="J4326" t="s">
        <v>15623</v>
      </c>
      <c r="K4326" t="s">
        <v>22220</v>
      </c>
      <c r="L4326" t="s">
        <v>26151</v>
      </c>
      <c r="M4326" s="1">
        <v>35544</v>
      </c>
      <c r="N4326" s="4">
        <v>28.167123287671235</v>
      </c>
      <c r="O4326" t="s">
        <v>28433</v>
      </c>
      <c r="P4326" t="s">
        <v>32874</v>
      </c>
      <c r="Q4326" t="str">
        <f>IF(militantesUbicacion[[#This Row],[genero]] = "Masculino","M",IF(militantesUbicacion[[#This Row],[genero]] = "Femenino","F","O"))</f>
        <v>F</v>
      </c>
      <c r="T4326" s="27" t="str">
        <f>CONCATENATE($H$10,$I$10,A4326,$J$10,A4326,$K$10,I4326,$L$10,TRIM(CONCATENATE(TRIM(B4326)," ",TRIM(C4326))),$M$10,TRIM(CONCATENATE(TRIM(D4326)," ",TRIM(E4326))),$N$10,militantesUbicacion[[#This Row],[departamento]],$O$10,militantesUbicacion[[#This Row],[municipio]],$P$10,militantesUbicacion[[#This Row],[Localidad]],$Q$10,militantesUbicacion[[#This Row],[Sex]],$R$10)</f>
        <v>u=Militante.objects.create(username='1079939734',password='1079939734',email='pallaczpaola@gmail.com',first_name='GINA PAOLA',last_name='DE LA CRUZ PALLARES',location=Puesto.objects.filter(dpto_name='MAGDALENA',mun_name='PIVIJAY',comuna_name='').first(),sex='F')</v>
      </c>
    </row>
    <row r="4327" spans="1:20" x14ac:dyDescent="0.25">
      <c r="A4327">
        <v>1079941221</v>
      </c>
      <c r="B4327" t="s">
        <v>1453</v>
      </c>
      <c r="C4327" t="s">
        <v>2174</v>
      </c>
      <c r="D4327" t="s">
        <v>3387</v>
      </c>
      <c r="E4327" t="s">
        <v>3061</v>
      </c>
      <c r="F4327" t="s">
        <v>931</v>
      </c>
      <c r="G4327" t="s">
        <v>6127</v>
      </c>
      <c r="I4327" t="s">
        <v>8851</v>
      </c>
      <c r="J4327" t="s">
        <v>15640</v>
      </c>
      <c r="K4327" t="s">
        <v>22234</v>
      </c>
      <c r="L4327" t="s">
        <v>26150</v>
      </c>
      <c r="M4327" s="1">
        <v>36141</v>
      </c>
      <c r="N4327" s="4">
        <v>26.531506849315068</v>
      </c>
      <c r="O4327" t="s">
        <v>28451</v>
      </c>
      <c r="P4327" t="s">
        <v>32874</v>
      </c>
      <c r="Q4327" t="str">
        <f>IF(militantesUbicacion[[#This Row],[genero]] = "Masculino","M",IF(militantesUbicacion[[#This Row],[genero]] = "Femenino","F","O"))</f>
        <v>M</v>
      </c>
      <c r="T4327" s="27" t="str">
        <f>CONCATENATE($H$10,$I$10,A4327,$J$10,A4327,$K$10,I4327,$L$10,TRIM(CONCATENATE(TRIM(B4327)," ",TRIM(C4327))),$M$10,TRIM(CONCATENATE(TRIM(D4327)," ",TRIM(E4327))),$N$10,militantesUbicacion[[#This Row],[departamento]],$O$10,militantesUbicacion[[#This Row],[municipio]],$P$10,militantesUbicacion[[#This Row],[Localidad]],$Q$10,militantesUbicacion[[#This Row],[Sex]],$R$10)</f>
        <v>u=Militante.objects.create(username='1079941221',password='1079941221',email='jasicdmc@gmail.com',first_name='JASIC DAVID',last_name='MERCADO CRESPO',location=Puesto.objects.filter(dpto_name='MAGDALENA',mun_name='PIVIJAY',comuna_name='').first(),sex='M')</v>
      </c>
    </row>
    <row r="4328" spans="1:20" x14ac:dyDescent="0.25">
      <c r="A4328">
        <v>1081829518</v>
      </c>
      <c r="B4328" t="s">
        <v>107</v>
      </c>
      <c r="C4328" t="s">
        <v>2184</v>
      </c>
      <c r="D4328" t="s">
        <v>2003</v>
      </c>
      <c r="E4328" t="s">
        <v>2997</v>
      </c>
      <c r="F4328" t="s">
        <v>931</v>
      </c>
      <c r="G4328" t="s">
        <v>6127</v>
      </c>
      <c r="I4328" t="s">
        <v>8876</v>
      </c>
      <c r="J4328" t="s">
        <v>15664</v>
      </c>
      <c r="K4328" t="s">
        <v>22262</v>
      </c>
      <c r="L4328" t="s">
        <v>26150</v>
      </c>
      <c r="M4328" s="1">
        <v>35665</v>
      </c>
      <c r="N4328" s="4">
        <v>27.835616438356166</v>
      </c>
      <c r="O4328" t="s">
        <v>28475</v>
      </c>
      <c r="P4328" t="s">
        <v>32874</v>
      </c>
      <c r="Q4328" t="str">
        <f>IF(militantesUbicacion[[#This Row],[genero]] = "Masculino","M",IF(militantesUbicacion[[#This Row],[genero]] = "Femenino","F","O"))</f>
        <v>M</v>
      </c>
      <c r="T4328" s="27" t="str">
        <f>CONCATENATE($H$10,$I$10,A4328,$J$10,A4328,$K$10,I4328,$L$10,TRIM(CONCATENATE(TRIM(B4328)," ",TRIM(C4328))),$M$10,TRIM(CONCATENATE(TRIM(D4328)," ",TRIM(E4328))),$N$10,militantesUbicacion[[#This Row],[departamento]],$O$10,militantesUbicacion[[#This Row],[municipio]],$P$10,militantesUbicacion[[#This Row],[Localidad]],$Q$10,militantesUbicacion[[#This Row],[Sex]],$R$10)</f>
        <v>u=Militante.objects.create(username='1081829518',password='1081829518',email='oscarepabon@gmail.com',first_name='OSCAR ENRIQUE',last_name='PABON ROMERO',location=Puesto.objects.filter(dpto_name='MAGDALENA',mun_name='PIVIJAY',comuna_name='').first(),sex='M')</v>
      </c>
    </row>
    <row r="4329" spans="1:20" x14ac:dyDescent="0.25">
      <c r="A4329">
        <v>1079941086</v>
      </c>
      <c r="B4329" t="s">
        <v>32</v>
      </c>
      <c r="C4329" t="s">
        <v>2238</v>
      </c>
      <c r="D4329" t="s">
        <v>39</v>
      </c>
      <c r="E4329" t="s">
        <v>3520</v>
      </c>
      <c r="F4329" t="s">
        <v>931</v>
      </c>
      <c r="G4329" t="s">
        <v>6127</v>
      </c>
      <c r="I4329" t="s">
        <v>8926</v>
      </c>
      <c r="J4329" t="s">
        <v>15712</v>
      </c>
      <c r="K4329" t="s">
        <v>22312</v>
      </c>
      <c r="L4329" t="s">
        <v>26151</v>
      </c>
      <c r="M4329" s="1">
        <v>36088</v>
      </c>
      <c r="N4329" s="4">
        <v>26.676712328767124</v>
      </c>
      <c r="O4329" t="s">
        <v>28527</v>
      </c>
      <c r="P4329" t="s">
        <v>32874</v>
      </c>
      <c r="Q4329" t="str">
        <f>IF(militantesUbicacion[[#This Row],[genero]] = "Masculino","M",IF(militantesUbicacion[[#This Row],[genero]] = "Femenino","F","O"))</f>
        <v>F</v>
      </c>
      <c r="T4329" s="27" t="str">
        <f>CONCATENATE($H$10,$I$10,A4329,$J$10,A4329,$K$10,I4329,$L$10,TRIM(CONCATENATE(TRIM(B4329)," ",TRIM(C4329))),$M$10,TRIM(CONCATENATE(TRIM(D4329)," ",TRIM(E4329))),$N$10,militantesUbicacion[[#This Row],[departamento]],$O$10,militantesUbicacion[[#This Row],[municipio]],$P$10,militantesUbicacion[[#This Row],[Localidad]],$Q$10,militantesUbicacion[[#This Row],[Sex]],$R$10)</f>
        <v>u=Militante.objects.create(username='1079941086',password='1079941086',email='pilarjulio17@hotmail.com',first_name='MARIA DEL PILAR',last_name='JULIO LARA',location=Puesto.objects.filter(dpto_name='MAGDALENA',mun_name='PIVIJAY',comuna_name='').first(),sex='F')</v>
      </c>
    </row>
    <row r="4330" spans="1:20" x14ac:dyDescent="0.25">
      <c r="A4330">
        <v>1192792866</v>
      </c>
      <c r="B4330" t="s">
        <v>460</v>
      </c>
      <c r="C4330" t="s">
        <v>32</v>
      </c>
      <c r="D4330" t="s">
        <v>2966</v>
      </c>
      <c r="E4330" t="s">
        <v>5517</v>
      </c>
      <c r="F4330" t="s">
        <v>931</v>
      </c>
      <c r="G4330" t="s">
        <v>6127</v>
      </c>
      <c r="I4330" t="s">
        <v>13219</v>
      </c>
      <c r="J4330" t="s">
        <v>19818</v>
      </c>
      <c r="K4330" t="s">
        <v>26051</v>
      </c>
      <c r="L4330" t="s">
        <v>26151</v>
      </c>
      <c r="M4330" s="1">
        <v>35927</v>
      </c>
      <c r="N4330" s="4">
        <v>27.117808219178084</v>
      </c>
      <c r="O4330" t="s">
        <v>32754</v>
      </c>
      <c r="P4330" t="s">
        <v>32873</v>
      </c>
      <c r="Q4330" t="str">
        <f>IF(militantesUbicacion[[#This Row],[genero]] = "Masculino","M",IF(militantesUbicacion[[#This Row],[genero]] = "Femenino","F","O"))</f>
        <v>F</v>
      </c>
      <c r="T4330" s="27" t="str">
        <f>CONCATENATE($H$10,$I$10,A4330,$J$10,A4330,$K$10,I4330,$L$10,TRIM(CONCATENATE(TRIM(B4330)," ",TRIM(C4330))),$M$10,TRIM(CONCATENATE(TRIM(D4330)," ",TRIM(E4330))),$N$10,militantesUbicacion[[#This Row],[departamento]],$O$10,militantesUbicacion[[#This Row],[municipio]],$P$10,militantesUbicacion[[#This Row],[Localidad]],$Q$10,militantesUbicacion[[#This Row],[Sex]],$R$10)</f>
        <v>u=Militante.objects.create(username='1192792866',password='1192792866',email='leonormsl12@gmail.com',first_name='LEONOR MARIA',last_name='SANCHEZ LINDADO',location=Puesto.objects.filter(dpto_name='MAGDALENA',mun_name='PIVIJAY',comuna_name='').first(),sex='F')</v>
      </c>
    </row>
    <row r="4331" spans="1:20" x14ac:dyDescent="0.25">
      <c r="A4331">
        <v>1079941234</v>
      </c>
      <c r="B4331" t="s">
        <v>1464</v>
      </c>
      <c r="C4331" t="s">
        <v>1058</v>
      </c>
      <c r="D4331" t="s">
        <v>39</v>
      </c>
      <c r="E4331" t="s">
        <v>5517</v>
      </c>
      <c r="F4331" t="s">
        <v>931</v>
      </c>
      <c r="G4331" t="s">
        <v>6127</v>
      </c>
      <c r="I4331" t="s">
        <v>12960</v>
      </c>
      <c r="J4331" t="s">
        <v>19569</v>
      </c>
      <c r="K4331" t="s">
        <v>25835</v>
      </c>
      <c r="L4331" t="s">
        <v>26151</v>
      </c>
      <c r="M4331" s="1">
        <v>36093</v>
      </c>
      <c r="N4331" s="4">
        <v>26.663013698630138</v>
      </c>
      <c r="O4331" t="s">
        <v>32501</v>
      </c>
      <c r="P4331" t="s">
        <v>32874</v>
      </c>
      <c r="Q4331" t="str">
        <f>IF(militantesUbicacion[[#This Row],[genero]] = "Masculino","M",IF(militantesUbicacion[[#This Row],[genero]] = "Femenino","F","O"))</f>
        <v>F</v>
      </c>
      <c r="T4331" s="27" t="str">
        <f>CONCATENATE($H$10,$I$10,A4331,$J$10,A4331,$K$10,I4331,$L$10,TRIM(CONCATENATE(TRIM(B4331)," ",TRIM(C4331))),$M$10,TRIM(CONCATENATE(TRIM(D4331)," ",TRIM(E4331))),$N$10,militantesUbicacion[[#This Row],[departamento]],$O$10,militantesUbicacion[[#This Row],[municipio]],$P$10,militantesUbicacion[[#This Row],[Localidad]],$Q$10,militantesUbicacion[[#This Row],[Sex]],$R$10)</f>
        <v>u=Militante.objects.create(username='1079941234',password='1079941234',email='maykol.pava24@gmail.com',first_name='KARELIS VICTORIA',last_name='JULIO LINDADO',location=Puesto.objects.filter(dpto_name='MAGDALENA',mun_name='PIVIJAY',comuna_name='').first(),sex='F')</v>
      </c>
    </row>
    <row r="4332" spans="1:20" x14ac:dyDescent="0.25">
      <c r="A4332">
        <v>1193207543</v>
      </c>
      <c r="B4332" t="s">
        <v>192</v>
      </c>
      <c r="C4332" t="s">
        <v>30</v>
      </c>
      <c r="D4332" t="s">
        <v>3026</v>
      </c>
      <c r="E4332" t="s">
        <v>3289</v>
      </c>
      <c r="F4332" t="s">
        <v>931</v>
      </c>
      <c r="G4332" t="s">
        <v>6127</v>
      </c>
      <c r="I4332" t="s">
        <v>13250</v>
      </c>
      <c r="J4332" t="s">
        <v>19848</v>
      </c>
      <c r="K4332" t="s">
        <v>26080</v>
      </c>
      <c r="L4332" t="s">
        <v>26150</v>
      </c>
      <c r="M4332" s="1">
        <v>37699</v>
      </c>
      <c r="N4332" s="4">
        <v>22.263013698630136</v>
      </c>
      <c r="O4332" t="s">
        <v>32784</v>
      </c>
      <c r="P4332" t="s">
        <v>32874</v>
      </c>
      <c r="Q4332" t="str">
        <f>IF(militantesUbicacion[[#This Row],[genero]] = "Masculino","M",IF(militantesUbicacion[[#This Row],[genero]] = "Femenino","F","O"))</f>
        <v>M</v>
      </c>
      <c r="T4332" s="27" t="str">
        <f>CONCATENATE($H$10,$I$10,A4332,$J$10,A4332,$K$10,I4332,$L$10,TRIM(CONCATENATE(TRIM(B4332)," ",TRIM(C4332))),$M$10,TRIM(CONCATENATE(TRIM(D4332)," ",TRIM(E4332))),$N$10,militantesUbicacion[[#This Row],[departamento]],$O$10,militantesUbicacion[[#This Row],[municipio]],$P$10,militantesUbicacion[[#This Row],[Localidad]],$Q$10,militantesUbicacion[[#This Row],[Sex]],$R$10)</f>
        <v>u=Militante.objects.create(username='1193207543',password='1193207543',email='josedanielgonzalezaraujo16@gmail.com',first_name='JOSE DANIEL',last_name='GONZALEZ ARAUJO',location=Puesto.objects.filter(dpto_name='MAGDALENA',mun_name='PIVIJAY',comuna_name='').first(),sex='M')</v>
      </c>
    </row>
    <row r="4333" spans="1:20" x14ac:dyDescent="0.25">
      <c r="A4333">
        <v>1079940503</v>
      </c>
      <c r="B4333" t="s">
        <v>2092</v>
      </c>
      <c r="C4333" t="s">
        <v>2230</v>
      </c>
      <c r="D4333" t="s">
        <v>4089</v>
      </c>
      <c r="E4333" t="s">
        <v>3125</v>
      </c>
      <c r="F4333" t="s">
        <v>931</v>
      </c>
      <c r="G4333" t="s">
        <v>6127</v>
      </c>
      <c r="I4333" t="s">
        <v>12889</v>
      </c>
      <c r="J4333" t="s">
        <v>19502</v>
      </c>
      <c r="K4333" t="s">
        <v>25775</v>
      </c>
      <c r="L4333" t="s">
        <v>26151</v>
      </c>
      <c r="M4333" s="1">
        <v>35875</v>
      </c>
      <c r="N4333" s="4">
        <v>27.260273972602739</v>
      </c>
      <c r="O4333" t="s">
        <v>32430</v>
      </c>
      <c r="P4333" t="s">
        <v>32874</v>
      </c>
      <c r="Q4333" t="str">
        <f>IF(militantesUbicacion[[#This Row],[genero]] = "Masculino","M",IF(militantesUbicacion[[#This Row],[genero]] = "Femenino","F","O"))</f>
        <v>F</v>
      </c>
      <c r="T4333" s="27" t="str">
        <f>CONCATENATE($H$10,$I$10,A4333,$J$10,A4333,$K$10,I4333,$L$10,TRIM(CONCATENATE(TRIM(B4333)," ",TRIM(C4333))),$M$10,TRIM(CONCATENATE(TRIM(D4333)," ",TRIM(E4333))),$N$10,militantesUbicacion[[#This Row],[departamento]],$O$10,militantesUbicacion[[#This Row],[municipio]],$P$10,militantesUbicacion[[#This Row],[Localidad]],$Q$10,militantesUbicacion[[#This Row],[Sex]],$R$10)</f>
        <v>u=Militante.objects.create(username='1079940503',password='1079940503',email='gmejia2022@outlook.com',first_name='GUADALUPE MILENA',last_name='MEJIA AREVALO',location=Puesto.objects.filter(dpto_name='MAGDALENA',mun_name='PIVIJAY',comuna_name='').first(),sex='F')</v>
      </c>
    </row>
    <row r="4334" spans="1:20" x14ac:dyDescent="0.25">
      <c r="A4334">
        <v>1079914627</v>
      </c>
      <c r="B4334" t="s">
        <v>289</v>
      </c>
      <c r="C4334" t="s">
        <v>176</v>
      </c>
      <c r="D4334" t="s">
        <v>3044</v>
      </c>
      <c r="E4334" t="s">
        <v>3095</v>
      </c>
      <c r="F4334" t="s">
        <v>931</v>
      </c>
      <c r="G4334" t="s">
        <v>6127</v>
      </c>
      <c r="I4334" t="s">
        <v>7103</v>
      </c>
      <c r="J4334" t="s">
        <v>13875</v>
      </c>
      <c r="K4334" t="s">
        <v>20454</v>
      </c>
      <c r="L4334" t="s">
        <v>26151</v>
      </c>
      <c r="M4334" s="1">
        <v>38871</v>
      </c>
      <c r="N4334" s="4">
        <v>19.052054794520547</v>
      </c>
      <c r="O4334" t="s">
        <v>26690</v>
      </c>
      <c r="P4334" t="s">
        <v>32874</v>
      </c>
      <c r="Q4334" t="str">
        <f>IF(militantesUbicacion[[#This Row],[genero]] = "Masculino","M",IF(militantesUbicacion[[#This Row],[genero]] = "Femenino","F","O"))</f>
        <v>F</v>
      </c>
      <c r="T4334" s="27" t="str">
        <f>CONCATENATE($H$10,$I$10,A4334,$J$10,A4334,$K$10,I4334,$L$10,TRIM(CONCATENATE(TRIM(B4334)," ",TRIM(C4334))),$M$10,TRIM(CONCATENATE(TRIM(D4334)," ",TRIM(E4334))),$N$10,militantesUbicacion[[#This Row],[departamento]],$O$10,militantesUbicacion[[#This Row],[municipio]],$P$10,militantesUbicacion[[#This Row],[Localidad]],$Q$10,militantesUbicacion[[#This Row],[Sex]],$R$10)</f>
        <v>u=Militante.objects.create(username='1079914627',password='1079914627',email='ortizruizyuliethpaola@gmail.com',first_name='YULIETH PAOLA',last_name='ORTIZ RUIZ',location=Puesto.objects.filter(dpto_name='MAGDALENA',mun_name='PIVIJAY',comuna_name='').first(),sex='F')</v>
      </c>
    </row>
    <row r="4335" spans="1:20" x14ac:dyDescent="0.25">
      <c r="A4335">
        <v>1193517805</v>
      </c>
      <c r="B4335" t="s">
        <v>93</v>
      </c>
      <c r="C4335" t="s">
        <v>2172</v>
      </c>
      <c r="D4335" t="s">
        <v>5106</v>
      </c>
      <c r="E4335" t="s">
        <v>2986</v>
      </c>
      <c r="F4335" t="s">
        <v>931</v>
      </c>
      <c r="G4335" t="s">
        <v>6426</v>
      </c>
      <c r="I4335" t="s">
        <v>8947</v>
      </c>
      <c r="J4335" t="s">
        <v>15734</v>
      </c>
      <c r="K4335" t="s">
        <v>22331</v>
      </c>
      <c r="L4335" t="s">
        <v>26151</v>
      </c>
      <c r="M4335" s="1">
        <v>36037</v>
      </c>
      <c r="N4335" s="4">
        <v>26.816438356164383</v>
      </c>
      <c r="O4335" t="s">
        <v>28548</v>
      </c>
      <c r="P4335" t="s">
        <v>32874</v>
      </c>
      <c r="Q4335" t="str">
        <f>IF(militantesUbicacion[[#This Row],[genero]] = "Masculino","M",IF(militantesUbicacion[[#This Row],[genero]] = "Femenino","F","O"))</f>
        <v>F</v>
      </c>
      <c r="T4335" s="27" t="str">
        <f>CONCATENATE($H$10,$I$10,A4335,$J$10,A4335,$K$10,I4335,$L$10,TRIM(CONCATENATE(TRIM(B4335)," ",TRIM(C4335))),$M$10,TRIM(CONCATENATE(TRIM(D4335)," ",TRIM(E4335))),$N$10,militantesUbicacion[[#This Row],[departamento]],$O$10,militantesUbicacion[[#This Row],[municipio]],$P$10,militantesUbicacion[[#This Row],[Localidad]],$Q$10,militantesUbicacion[[#This Row],[Sex]],$R$10)</f>
        <v>u=Militante.objects.create(username='1193517805',password='1193517805',email='wendydenagel2015@gmail.com',first_name='WENDY PAOLA',last_name='DE ANGEL RANGEL',location=Puesto.objects.filter(dpto_name='MAGDALENA',mun_name='PLATO',comuna_name='').first(),sex='F')</v>
      </c>
    </row>
    <row r="4336" spans="1:20" x14ac:dyDescent="0.25">
      <c r="A4336">
        <v>1081906483</v>
      </c>
      <c r="B4336" t="s">
        <v>42</v>
      </c>
      <c r="C4336" t="s">
        <v>2255</v>
      </c>
      <c r="D4336" t="s">
        <v>1832</v>
      </c>
      <c r="E4336" t="s">
        <v>3528</v>
      </c>
      <c r="F4336" t="s">
        <v>931</v>
      </c>
      <c r="G4336" t="s">
        <v>6426</v>
      </c>
      <c r="I4336" t="s">
        <v>10721</v>
      </c>
      <c r="J4336" t="s">
        <v>17421</v>
      </c>
      <c r="K4336" t="s">
        <v>23942</v>
      </c>
      <c r="L4336" t="s">
        <v>26151</v>
      </c>
      <c r="M4336" s="1">
        <v>37938</v>
      </c>
      <c r="N4336" s="4">
        <v>21.608219178082191</v>
      </c>
      <c r="O4336" t="s">
        <v>30293</v>
      </c>
      <c r="P4336" t="s">
        <v>32874</v>
      </c>
      <c r="Q4336" t="str">
        <f>IF(militantesUbicacion[[#This Row],[genero]] = "Masculino","M",IF(militantesUbicacion[[#This Row],[genero]] = "Femenino","F","O"))</f>
        <v>F</v>
      </c>
      <c r="T4336" s="27" t="str">
        <f>CONCATENATE($H$10,$I$10,A4336,$J$10,A4336,$K$10,I4336,$L$10,TRIM(CONCATENATE(TRIM(B4336)," ",TRIM(C4336))),$M$10,TRIM(CONCATENATE(TRIM(D4336)," ",TRIM(E4336))),$N$10,militantesUbicacion[[#This Row],[departamento]],$O$10,militantesUbicacion[[#This Row],[municipio]],$P$10,militantesUbicacion[[#This Row],[Localidad]],$Q$10,militantesUbicacion[[#This Row],[Sex]],$R$10)</f>
        <v>u=Militante.objects.create(username='1081906483',password='1081906483',email='ayandroith.2003@gmail.com',first_name='ADRIANA CAROLINA',last_name='LOPEZ CHAMORRO',location=Puesto.objects.filter(dpto_name='MAGDALENA',mun_name='PLATO',comuna_name='').first(),sex='F')</v>
      </c>
    </row>
    <row r="4337" spans="1:20" x14ac:dyDescent="0.25">
      <c r="A4337">
        <v>1081910323</v>
      </c>
      <c r="B4337" t="s">
        <v>215</v>
      </c>
      <c r="C4337" t="s">
        <v>2215</v>
      </c>
      <c r="D4337" t="s">
        <v>1832</v>
      </c>
      <c r="E4337" t="s">
        <v>3528</v>
      </c>
      <c r="F4337" t="s">
        <v>931</v>
      </c>
      <c r="G4337" t="s">
        <v>6426</v>
      </c>
      <c r="I4337" t="s">
        <v>10732</v>
      </c>
      <c r="J4337" t="s">
        <v>17432</v>
      </c>
      <c r="K4337" t="s">
        <v>23953</v>
      </c>
      <c r="L4337" t="s">
        <v>26151</v>
      </c>
      <c r="M4337" s="1">
        <v>38380</v>
      </c>
      <c r="N4337" s="4">
        <v>20.397260273972602</v>
      </c>
      <c r="O4337" t="s">
        <v>30304</v>
      </c>
      <c r="P4337" t="s">
        <v>32874</v>
      </c>
      <c r="Q4337" t="str">
        <f>IF(militantesUbicacion[[#This Row],[genero]] = "Masculino","M",IF(militantesUbicacion[[#This Row],[genero]] = "Femenino","F","O"))</f>
        <v>F</v>
      </c>
      <c r="T4337" s="27" t="str">
        <f>CONCATENATE($H$10,$I$10,A4337,$J$10,A4337,$K$10,I4337,$L$10,TRIM(CONCATENATE(TRIM(B4337)," ",TRIM(C4337))),$M$10,TRIM(CONCATENATE(TRIM(D4337)," ",TRIM(E4337))),$N$10,militantesUbicacion[[#This Row],[departamento]],$O$10,militantesUbicacion[[#This Row],[municipio]],$P$10,militantesUbicacion[[#This Row],[Localidad]],$Q$10,militantesUbicacion[[#This Row],[Sex]],$R$10)</f>
        <v>u=Militante.objects.create(username='1081910323',password='1081910323',email='dl1527247@gmail.com',first_name='DANIELA PATRICIA',last_name='LOPEZ CHAMORRO',location=Puesto.objects.filter(dpto_name='MAGDALENA',mun_name='PLATO',comuna_name='').first(),sex='F')</v>
      </c>
    </row>
    <row r="4338" spans="1:20" x14ac:dyDescent="0.25">
      <c r="A4338">
        <v>1004178983</v>
      </c>
      <c r="B4338" t="s">
        <v>58</v>
      </c>
      <c r="C4338" t="s">
        <v>83</v>
      </c>
      <c r="D4338" t="s">
        <v>4594</v>
      </c>
      <c r="E4338" t="s">
        <v>2912</v>
      </c>
      <c r="F4338" t="s">
        <v>931</v>
      </c>
      <c r="G4338" t="s">
        <v>6426</v>
      </c>
      <c r="I4338" t="s">
        <v>12591</v>
      </c>
      <c r="J4338" t="s">
        <v>19220</v>
      </c>
      <c r="K4338" t="s">
        <v>25538</v>
      </c>
      <c r="L4338" t="s">
        <v>26150</v>
      </c>
      <c r="M4338" s="1">
        <v>37915</v>
      </c>
      <c r="N4338" s="4">
        <v>21.671232876712327</v>
      </c>
      <c r="O4338" t="s">
        <v>32140</v>
      </c>
      <c r="P4338" t="s">
        <v>32874</v>
      </c>
      <c r="Q4338" t="str">
        <f>IF(militantesUbicacion[[#This Row],[genero]] = "Masculino","M",IF(militantesUbicacion[[#This Row],[genero]] = "Femenino","F","O"))</f>
        <v>M</v>
      </c>
      <c r="T4338" s="27" t="str">
        <f>CONCATENATE($H$10,$I$10,A4338,$J$10,A4338,$K$10,I4338,$L$10,TRIM(CONCATENATE(TRIM(B4338)," ",TRIM(C4338))),$M$10,TRIM(CONCATENATE(TRIM(D4338)," ",TRIM(E4338))),$N$10,militantesUbicacion[[#This Row],[departamento]],$O$10,militantesUbicacion[[#This Row],[municipio]],$P$10,militantesUbicacion[[#This Row],[Localidad]],$Q$10,militantesUbicacion[[#This Row],[Sex]],$R$10)</f>
        <v>u=Militante.objects.create(username='1004178983',password='1004178983',email='andresjosesaumeth@gmail.com',first_name='ANDRES JOSE',last_name='SAUMETH ALFARO',location=Puesto.objects.filter(dpto_name='MAGDALENA',mun_name='PLATO',comuna_name='').first(),sex='M')</v>
      </c>
    </row>
    <row r="4339" spans="1:20" x14ac:dyDescent="0.25">
      <c r="A4339">
        <v>1004281781</v>
      </c>
      <c r="B4339" t="s">
        <v>508</v>
      </c>
      <c r="C4339" t="s">
        <v>244</v>
      </c>
      <c r="D4339" t="s">
        <v>2995</v>
      </c>
      <c r="E4339" t="s">
        <v>3708</v>
      </c>
      <c r="F4339" t="s">
        <v>931</v>
      </c>
      <c r="G4339" t="s">
        <v>6426</v>
      </c>
      <c r="I4339" t="s">
        <v>12276</v>
      </c>
      <c r="J4339" t="s">
        <v>18923</v>
      </c>
      <c r="K4339" t="s">
        <v>25295</v>
      </c>
      <c r="L4339" t="s">
        <v>26151</v>
      </c>
      <c r="M4339" s="1">
        <v>37607</v>
      </c>
      <c r="N4339" s="4">
        <v>22.515068493150686</v>
      </c>
      <c r="O4339" t="s">
        <v>31828</v>
      </c>
      <c r="P4339" t="s">
        <v>32873</v>
      </c>
      <c r="Q4339" t="str">
        <f>IF(militantesUbicacion[[#This Row],[genero]] = "Masculino","M",IF(militantesUbicacion[[#This Row],[genero]] = "Femenino","F","O"))</f>
        <v>F</v>
      </c>
      <c r="T4339" s="27" t="str">
        <f>CONCATENATE($H$10,$I$10,A4339,$J$10,A4339,$K$10,I4339,$L$10,TRIM(CONCATENATE(TRIM(B4339)," ",TRIM(C4339))),$M$10,TRIM(CONCATENATE(TRIM(D4339)," ",TRIM(E4339))),$N$10,militantesUbicacion[[#This Row],[departamento]],$O$10,militantesUbicacion[[#This Row],[municipio]],$P$10,militantesUbicacion[[#This Row],[Localidad]],$Q$10,militantesUbicacion[[#This Row],[Sex]],$R$10)</f>
        <v>u=Militante.objects.create(username='1004281781',password='1004281781',email='lindanavarro1712@gmail.com',first_name='LINDA MARCELA',last_name='NAVARRO TERAN',location=Puesto.objects.filter(dpto_name='MAGDALENA',mun_name='PLATO',comuna_name='').first(),sex='F')</v>
      </c>
    </row>
    <row r="4340" spans="1:20" x14ac:dyDescent="0.25">
      <c r="A4340">
        <v>1049349618</v>
      </c>
      <c r="B4340" t="s">
        <v>72</v>
      </c>
      <c r="C4340" t="s">
        <v>2225</v>
      </c>
      <c r="D4340" t="s">
        <v>5092</v>
      </c>
      <c r="E4340" t="s">
        <v>3027</v>
      </c>
      <c r="F4340" t="s">
        <v>931</v>
      </c>
      <c r="G4340" t="s">
        <v>6426</v>
      </c>
      <c r="I4340" t="s">
        <v>12281</v>
      </c>
      <c r="J4340" t="s">
        <v>18928</v>
      </c>
      <c r="K4340" t="s">
        <v>25300</v>
      </c>
      <c r="L4340" t="s">
        <v>26150</v>
      </c>
      <c r="M4340" s="1">
        <v>35718</v>
      </c>
      <c r="N4340" s="4">
        <v>27.69041095890411</v>
      </c>
      <c r="O4340" t="s">
        <v>31833</v>
      </c>
      <c r="P4340" t="s">
        <v>32873</v>
      </c>
      <c r="Q4340" t="str">
        <f>IF(militantesUbicacion[[#This Row],[genero]] = "Masculino","M",IF(militantesUbicacion[[#This Row],[genero]] = "Femenino","F","O"))</f>
        <v>M</v>
      </c>
      <c r="T4340" s="27" t="str">
        <f>CONCATENATE($H$10,$I$10,A4340,$J$10,A4340,$K$10,I4340,$L$10,TRIM(CONCATENATE(TRIM(B4340)," ",TRIM(C4340))),$M$10,TRIM(CONCATENATE(TRIM(D4340)," ",TRIM(E4340))),$N$10,militantesUbicacion[[#This Row],[departamento]],$O$10,militantesUbicacion[[#This Row],[municipio]],$P$10,militantesUbicacion[[#This Row],[Localidad]],$Q$10,militantesUbicacion[[#This Row],[Sex]],$R$10)</f>
        <v>u=Militante.objects.create(username='1049349618',password='1049349618',email='alvaritocudriz@gmail.com',first_name='ALVARO DE JESUS',last_name='CUDRIZ RODRIGUEZ',location=Puesto.objects.filter(dpto_name='MAGDALENA',mun_name='PLATO',comuna_name='').first(),sex='M')</v>
      </c>
    </row>
    <row r="4341" spans="1:20" x14ac:dyDescent="0.25">
      <c r="A4341">
        <v>1081928826</v>
      </c>
      <c r="B4341" t="s">
        <v>128</v>
      </c>
      <c r="C4341" t="s">
        <v>587</v>
      </c>
      <c r="D4341" t="s">
        <v>3452</v>
      </c>
      <c r="E4341" t="s">
        <v>5067</v>
      </c>
      <c r="F4341" t="s">
        <v>931</v>
      </c>
      <c r="G4341" t="s">
        <v>6426</v>
      </c>
      <c r="I4341" t="s">
        <v>12454</v>
      </c>
      <c r="J4341" t="s">
        <v>19095</v>
      </c>
      <c r="K4341" t="s">
        <v>25434</v>
      </c>
      <c r="L4341" t="s">
        <v>26150</v>
      </c>
      <c r="M4341" s="1">
        <v>35525</v>
      </c>
      <c r="N4341" s="4">
        <v>28.219178082191782</v>
      </c>
      <c r="O4341" t="s">
        <v>32003</v>
      </c>
      <c r="P4341" t="s">
        <v>32873</v>
      </c>
      <c r="Q4341" t="str">
        <f>IF(militantesUbicacion[[#This Row],[genero]] = "Masculino","M",IF(militantesUbicacion[[#This Row],[genero]] = "Femenino","F","O"))</f>
        <v>M</v>
      </c>
      <c r="T4341" s="27" t="str">
        <f>CONCATENATE($H$10,$I$10,A4341,$J$10,A4341,$K$10,I4341,$L$10,TRIM(CONCATENATE(TRIM(B4341)," ",TRIM(C4341))),$M$10,TRIM(CONCATENATE(TRIM(D4341)," ",TRIM(E4341))),$N$10,militantesUbicacion[[#This Row],[departamento]],$O$10,militantesUbicacion[[#This Row],[municipio]],$P$10,militantesUbicacion[[#This Row],[Localidad]],$Q$10,militantesUbicacion[[#This Row],[Sex]],$R$10)</f>
        <v>u=Militante.objects.create(username='1081928826',password='1081928826',email='ic921747@gmail.com',first_name='IVAN ANDRES',last_name='CAMARGO CORTINA',location=Puesto.objects.filter(dpto_name='MAGDALENA',mun_name='PLATO',comuna_name='').first(),sex='M')</v>
      </c>
    </row>
    <row r="4342" spans="1:20" x14ac:dyDescent="0.25">
      <c r="A4342">
        <v>1192717331</v>
      </c>
      <c r="B4342" t="s">
        <v>111</v>
      </c>
      <c r="C4342" t="s">
        <v>431</v>
      </c>
      <c r="D4342" t="s">
        <v>1832</v>
      </c>
      <c r="E4342" t="s">
        <v>3067</v>
      </c>
      <c r="F4342" t="s">
        <v>931</v>
      </c>
      <c r="G4342" t="s">
        <v>6426</v>
      </c>
      <c r="I4342" t="s">
        <v>12472</v>
      </c>
      <c r="J4342" t="s">
        <v>19111</v>
      </c>
      <c r="L4342" t="s">
        <v>26150</v>
      </c>
      <c r="M4342" s="1">
        <v>36927</v>
      </c>
      <c r="N4342" s="4">
        <v>24.378082191780823</v>
      </c>
      <c r="O4342" t="s">
        <v>32021</v>
      </c>
      <c r="P4342" t="s">
        <v>32873</v>
      </c>
      <c r="Q4342" t="str">
        <f>IF(militantesUbicacion[[#This Row],[genero]] = "Masculino","M",IF(militantesUbicacion[[#This Row],[genero]] = "Femenino","F","O"))</f>
        <v>M</v>
      </c>
      <c r="T4342" s="27" t="str">
        <f>CONCATENATE($H$10,$I$10,A4342,$J$10,A4342,$K$10,I4342,$L$10,TRIM(CONCATENATE(TRIM(B4342)," ",TRIM(C4342))),$M$10,TRIM(CONCATENATE(TRIM(D4342)," ",TRIM(E4342))),$N$10,militantesUbicacion[[#This Row],[departamento]],$O$10,militantesUbicacion[[#This Row],[municipio]],$P$10,militantesUbicacion[[#This Row],[Localidad]],$Q$10,militantesUbicacion[[#This Row],[Sex]],$R$10)</f>
        <v>u=Militante.objects.create(username='1192717331',password='1192717331',email='lopezospinog@gmail.com',first_name='GABRIEL ANTONIO',last_name='LOPEZ OSPINO',location=Puesto.objects.filter(dpto_name='MAGDALENA',mun_name='PLATO',comuna_name='').first(),sex='M')</v>
      </c>
    </row>
    <row r="4343" spans="1:20" x14ac:dyDescent="0.25">
      <c r="A4343">
        <v>1193524234</v>
      </c>
      <c r="B4343" t="s">
        <v>138</v>
      </c>
      <c r="C4343" t="s">
        <v>2736</v>
      </c>
      <c r="D4343" t="s">
        <v>2851</v>
      </c>
      <c r="E4343" t="s">
        <v>3528</v>
      </c>
      <c r="F4343" t="s">
        <v>931</v>
      </c>
      <c r="G4343" t="s">
        <v>6426</v>
      </c>
      <c r="I4343" t="s">
        <v>9194</v>
      </c>
      <c r="J4343" t="s">
        <v>15969</v>
      </c>
      <c r="K4343" t="s">
        <v>22554</v>
      </c>
      <c r="L4343" t="s">
        <v>26151</v>
      </c>
      <c r="M4343" s="1">
        <v>36459</v>
      </c>
      <c r="N4343" s="4">
        <v>25.660273972602738</v>
      </c>
      <c r="O4343" t="s">
        <v>28795</v>
      </c>
      <c r="P4343" t="s">
        <v>32873</v>
      </c>
      <c r="Q4343" t="str">
        <f>IF(militantesUbicacion[[#This Row],[genero]] = "Masculino","M",IF(militantesUbicacion[[#This Row],[genero]] = "Femenino","F","O"))</f>
        <v>F</v>
      </c>
      <c r="T4343" s="27" t="str">
        <f>CONCATENATE($H$10,$I$10,A4343,$J$10,A4343,$K$10,I4343,$L$10,TRIM(CONCATENATE(TRIM(B4343)," ",TRIM(C4343))),$M$10,TRIM(CONCATENATE(TRIM(D4343)," ",TRIM(E4343))),$N$10,militantesUbicacion[[#This Row],[departamento]],$O$10,militantesUbicacion[[#This Row],[municipio]],$P$10,militantesUbicacion[[#This Row],[Localidad]],$Q$10,militantesUbicacion[[#This Row],[Sex]],$R$10)</f>
        <v>u=Militante.objects.create(username='1193524234',password='1193524234',email='0917luztorres@gmail.com',first_name='LUZ ZENITH',last_name='TORRES CHAMORRO',location=Puesto.objects.filter(dpto_name='MAGDALENA',mun_name='PLATO',comuna_name='').first(),sex='F')</v>
      </c>
    </row>
    <row r="4344" spans="1:20" x14ac:dyDescent="0.25">
      <c r="A4344">
        <v>1081907729</v>
      </c>
      <c r="B4344" t="s">
        <v>437</v>
      </c>
      <c r="C4344" t="s">
        <v>2171</v>
      </c>
      <c r="D4344" t="s">
        <v>3009</v>
      </c>
      <c r="E4344" t="s">
        <v>3486</v>
      </c>
      <c r="F4344" t="s">
        <v>931</v>
      </c>
      <c r="G4344" t="s">
        <v>6426</v>
      </c>
      <c r="I4344" t="s">
        <v>9205</v>
      </c>
      <c r="J4344" t="s">
        <v>15979</v>
      </c>
      <c r="K4344" t="s">
        <v>22565</v>
      </c>
      <c r="L4344" t="s">
        <v>26150</v>
      </c>
      <c r="M4344" s="1">
        <v>38414</v>
      </c>
      <c r="N4344" s="4">
        <v>20.304109589041097</v>
      </c>
      <c r="O4344" t="s">
        <v>28806</v>
      </c>
      <c r="P4344" t="s">
        <v>32873</v>
      </c>
      <c r="Q4344" t="str">
        <f>IF(militantesUbicacion[[#This Row],[genero]] = "Masculino","M",IF(militantesUbicacion[[#This Row],[genero]] = "Femenino","F","O"))</f>
        <v>M</v>
      </c>
      <c r="T4344" s="27" t="str">
        <f>CONCATENATE($H$10,$I$10,A4344,$J$10,A4344,$K$10,I4344,$L$10,TRIM(CONCATENATE(TRIM(B4344)," ",TRIM(C4344))),$M$10,TRIM(CONCATENATE(TRIM(D4344)," ",TRIM(E4344))),$N$10,militantesUbicacion[[#This Row],[departamento]],$O$10,militantesUbicacion[[#This Row],[municipio]],$P$10,militantesUbicacion[[#This Row],[Localidad]],$Q$10,militantesUbicacion[[#This Row],[Sex]],$R$10)</f>
        <v>u=Militante.objects.create(username='1081907729',password='1081907729',email='mendoza123mateo@gmail.com',first_name='MATEO DE JESUS',last_name='MENDOZA ACUÑA',location=Puesto.objects.filter(dpto_name='MAGDALENA',mun_name='PLATO',comuna_name='').first(),sex='M')</v>
      </c>
    </row>
    <row r="4345" spans="1:20" x14ac:dyDescent="0.25">
      <c r="A4345">
        <v>1082415523</v>
      </c>
      <c r="B4345" t="s">
        <v>671</v>
      </c>
      <c r="C4345" t="s">
        <v>2483</v>
      </c>
      <c r="D4345" t="s">
        <v>3152</v>
      </c>
      <c r="E4345" t="s">
        <v>5162</v>
      </c>
      <c r="F4345" t="s">
        <v>931</v>
      </c>
      <c r="G4345" t="s">
        <v>6425</v>
      </c>
      <c r="I4345" t="s">
        <v>7565</v>
      </c>
      <c r="J4345" t="s">
        <v>14338</v>
      </c>
      <c r="K4345" t="s">
        <v>20889</v>
      </c>
      <c r="L4345" t="s">
        <v>26151</v>
      </c>
      <c r="M4345" s="1">
        <v>36507</v>
      </c>
      <c r="N4345" s="4">
        <v>25.528767123287672</v>
      </c>
      <c r="O4345" t="s">
        <v>27153</v>
      </c>
      <c r="P4345" t="s">
        <v>32874</v>
      </c>
      <c r="Q4345" t="str">
        <f>IF(militantesUbicacion[[#This Row],[genero]] = "Masculino","M",IF(militantesUbicacion[[#This Row],[genero]] = "Femenino","F","O"))</f>
        <v>F</v>
      </c>
      <c r="T4345" s="27" t="str">
        <f>CONCATENATE($H$10,$I$10,A4345,$J$10,A4345,$K$10,I4345,$L$10,TRIM(CONCATENATE(TRIM(B4345)," ",TRIM(C4345))),$M$10,TRIM(CONCATENATE(TRIM(D4345)," ",TRIM(E4345))),$N$10,militantesUbicacion[[#This Row],[departamento]],$O$10,militantesUbicacion[[#This Row],[municipio]],$P$10,militantesUbicacion[[#This Row],[Localidad]],$Q$10,militantesUbicacion[[#This Row],[Sex]],$R$10)</f>
        <v>u=Militante.objects.create(username='1082415523',password='1082415523',email='orozcovalery41@gmail.com',first_name='VALERY VALENTINA',last_name='OROZCO PITRE',location=Puesto.objects.filter(dpto_name='MAGDALENA',mun_name='PUEBLOVIEJO',comuna_name='').first(),sex='F')</v>
      </c>
    </row>
    <row r="4346" spans="1:20" x14ac:dyDescent="0.25">
      <c r="A4346">
        <v>1081029223</v>
      </c>
      <c r="B4346" t="s">
        <v>1443</v>
      </c>
      <c r="C4346" t="s">
        <v>2172</v>
      </c>
      <c r="D4346" t="s">
        <v>3094</v>
      </c>
      <c r="E4346" t="s">
        <v>3469</v>
      </c>
      <c r="F4346" t="s">
        <v>931</v>
      </c>
      <c r="G4346" t="s">
        <v>6541</v>
      </c>
      <c r="I4346" t="s">
        <v>8821</v>
      </c>
      <c r="J4346" t="s">
        <v>15611</v>
      </c>
      <c r="K4346" t="s">
        <v>22209</v>
      </c>
      <c r="L4346" t="s">
        <v>26151</v>
      </c>
      <c r="M4346" s="1">
        <v>36133</v>
      </c>
      <c r="N4346" s="4">
        <v>26.553424657534247</v>
      </c>
      <c r="O4346" t="s">
        <v>28419</v>
      </c>
      <c r="P4346" t="s">
        <v>32874</v>
      </c>
      <c r="Q4346" t="str">
        <f>IF(militantesUbicacion[[#This Row],[genero]] = "Masculino","M",IF(militantesUbicacion[[#This Row],[genero]] = "Femenino","F","O"))</f>
        <v>F</v>
      </c>
      <c r="T4346" s="27" t="str">
        <f>CONCATENATE($H$10,$I$10,A4346,$J$10,A4346,$K$10,I4346,$L$10,TRIM(CONCATENATE(TRIM(B4346)," ",TRIM(C4346))),$M$10,TRIM(CONCATENATE(TRIM(D4346)," ",TRIM(E4346))),$N$10,militantesUbicacion[[#This Row],[departamento]],$O$10,militantesUbicacion[[#This Row],[municipio]],$P$10,militantesUbicacion[[#This Row],[Localidad]],$Q$10,militantesUbicacion[[#This Row],[Sex]],$R$10)</f>
        <v>u=Militante.objects.create(username='1081029223',password='1081029223',email='lindypaolaw@gmail.com',first_name='LINDY PAOLA',last_name='WILCHES PERTUZ',location=Puesto.objects.filter(dpto_name='MAGDALENA',mun_name='REMOLINO',comuna_name='').first(),sex='F')</v>
      </c>
    </row>
    <row r="4347" spans="1:20" x14ac:dyDescent="0.25">
      <c r="A4347">
        <v>1193127815</v>
      </c>
      <c r="B4347" t="s">
        <v>384</v>
      </c>
      <c r="C4347" t="s">
        <v>2932</v>
      </c>
      <c r="D4347" t="s">
        <v>3506</v>
      </c>
      <c r="E4347" t="s">
        <v>2851</v>
      </c>
      <c r="F4347" t="s">
        <v>931</v>
      </c>
      <c r="G4347" t="s">
        <v>6541</v>
      </c>
      <c r="I4347" t="s">
        <v>12474</v>
      </c>
      <c r="J4347" t="s">
        <v>19113</v>
      </c>
      <c r="K4347" t="s">
        <v>25450</v>
      </c>
      <c r="L4347" t="s">
        <v>26151</v>
      </c>
      <c r="M4347" s="1">
        <v>37748</v>
      </c>
      <c r="N4347" s="4">
        <v>22.12876712328767</v>
      </c>
      <c r="O4347" t="s">
        <v>32023</v>
      </c>
      <c r="P4347" t="s">
        <v>32873</v>
      </c>
      <c r="Q4347" t="str">
        <f>IF(militantesUbicacion[[#This Row],[genero]] = "Masculino","M",IF(militantesUbicacion[[#This Row],[genero]] = "Femenino","F","O"))</f>
        <v>F</v>
      </c>
      <c r="T4347" s="27" t="str">
        <f>CONCATENATE($H$10,$I$10,A4347,$J$10,A4347,$K$10,I4347,$L$10,TRIM(CONCATENATE(TRIM(B4347)," ",TRIM(C4347))),$M$10,TRIM(CONCATENATE(TRIM(D4347)," ",TRIM(E4347))),$N$10,militantesUbicacion[[#This Row],[departamento]],$O$10,militantesUbicacion[[#This Row],[municipio]],$P$10,militantesUbicacion[[#This Row],[Localidad]],$Q$10,militantesUbicacion[[#This Row],[Sex]],$R$10)</f>
        <v>u=Militante.objects.create(username='1193127815',password='1193127815',email='alexaferreiratorres@gmail.com',first_name='ALEXANDRA YORLETH',last_name='FERREIRA TORRES',location=Puesto.objects.filter(dpto_name='MAGDALENA',mun_name='REMOLINO',comuna_name='').first(),sex='F')</v>
      </c>
    </row>
    <row r="4348" spans="1:20" x14ac:dyDescent="0.25">
      <c r="A4348">
        <v>1081212520</v>
      </c>
      <c r="B4348" t="s">
        <v>630</v>
      </c>
      <c r="C4348" t="s">
        <v>33</v>
      </c>
      <c r="D4348" t="s">
        <v>3820</v>
      </c>
      <c r="E4348" t="s">
        <v>3997</v>
      </c>
      <c r="F4348" t="s">
        <v>931</v>
      </c>
      <c r="G4348" t="s">
        <v>6022</v>
      </c>
      <c r="I4348" t="s">
        <v>7087</v>
      </c>
      <c r="J4348" t="s">
        <v>13859</v>
      </c>
      <c r="K4348" t="s">
        <v>20439</v>
      </c>
      <c r="L4348" t="s">
        <v>26150</v>
      </c>
      <c r="M4348" s="1">
        <v>39100</v>
      </c>
      <c r="N4348" s="4">
        <v>18.424657534246574</v>
      </c>
      <c r="O4348" t="s">
        <v>26674</v>
      </c>
      <c r="P4348" t="s">
        <v>32874</v>
      </c>
      <c r="Q4348" t="str">
        <f>IF(militantesUbicacion[[#This Row],[genero]] = "Masculino","M",IF(militantesUbicacion[[#This Row],[genero]] = "Femenino","F","O"))</f>
        <v>M</v>
      </c>
      <c r="T4348" s="27" t="str">
        <f>CONCATENATE($H$10,$I$10,A4348,$J$10,A4348,$K$10,I4348,$L$10,TRIM(CONCATENATE(TRIM(B4348)," ",TRIM(C4348))),$M$10,TRIM(CONCATENATE(TRIM(D4348)," ",TRIM(E4348))),$N$10,militantesUbicacion[[#This Row],[departamento]],$O$10,militantesUbicacion[[#This Row],[municipio]],$P$10,militantesUbicacion[[#This Row],[Localidad]],$Q$10,militantesUbicacion[[#This Row],[Sex]],$R$10)</f>
        <v>u=Militante.objects.create(username='1081212520',password='1081212520',email='cllinas1807@gmail.com',first_name='CRISTOBAL JESUS',last_name='LLINAS MONTIEL',location=Puesto.objects.filter(dpto_name='MAGDALENA',mun_name='SALAMINA',comuna_name='').first(),sex='M')</v>
      </c>
    </row>
    <row r="4349" spans="1:20" x14ac:dyDescent="0.25">
      <c r="A4349">
        <v>1082479921</v>
      </c>
      <c r="B4349" t="s">
        <v>1541</v>
      </c>
      <c r="C4349" t="s">
        <v>2158</v>
      </c>
      <c r="D4349" t="s">
        <v>3002</v>
      </c>
      <c r="E4349" t="s">
        <v>3020</v>
      </c>
      <c r="F4349" t="s">
        <v>931</v>
      </c>
      <c r="G4349" t="s">
        <v>6272</v>
      </c>
      <c r="I4349" t="s">
        <v>9187</v>
      </c>
      <c r="J4349" t="s">
        <v>15962</v>
      </c>
      <c r="K4349" t="s">
        <v>22548</v>
      </c>
      <c r="L4349" t="s">
        <v>26151</v>
      </c>
      <c r="M4349" s="1">
        <v>35720</v>
      </c>
      <c r="N4349" s="4">
        <v>27.684931506849313</v>
      </c>
      <c r="O4349" t="s">
        <v>28788</v>
      </c>
      <c r="P4349" t="s">
        <v>32874</v>
      </c>
      <c r="Q4349" t="str">
        <f>IF(militantesUbicacion[[#This Row],[genero]] = "Masculino","M",IF(militantesUbicacion[[#This Row],[genero]] = "Femenino","F","O"))</f>
        <v>F</v>
      </c>
      <c r="T4349" s="27" t="str">
        <f>CONCATENATE($H$10,$I$10,A4349,$J$10,A4349,$K$10,I4349,$L$10,TRIM(CONCATENATE(TRIM(B4349)," ",TRIM(C4349))),$M$10,TRIM(CONCATENATE(TRIM(D4349)," ",TRIM(E4349))),$N$10,militantesUbicacion[[#This Row],[departamento]],$O$10,militantesUbicacion[[#This Row],[municipio]],$P$10,militantesUbicacion[[#This Row],[Localidad]],$Q$10,militantesUbicacion[[#This Row],[Sex]],$R$10)</f>
        <v>u=Militante.objects.create(username='1082479921',password='1082479921',email='carolainm348@gmail.com',first_name='CAROLAIN',last_name='MARTINEZ RAMOS',location=Puesto.objects.filter(dpto_name='MAGDALENA',mun_name='SAN SEBASTIAN DE BUENAVISTA',comuna_name='').first(),sex='F')</v>
      </c>
    </row>
    <row r="4350" spans="1:20" x14ac:dyDescent="0.25">
      <c r="A4350">
        <v>1085167242</v>
      </c>
      <c r="B4350" t="s">
        <v>2014</v>
      </c>
      <c r="D4350" t="s">
        <v>5539</v>
      </c>
      <c r="E4350" t="s">
        <v>5900</v>
      </c>
      <c r="F4350" t="s">
        <v>931</v>
      </c>
      <c r="G4350" t="s">
        <v>6272</v>
      </c>
      <c r="I4350" t="s">
        <v>12433</v>
      </c>
      <c r="J4350" t="s">
        <v>19075</v>
      </c>
      <c r="L4350" t="s">
        <v>26151</v>
      </c>
      <c r="M4350" s="1">
        <v>35466</v>
      </c>
      <c r="N4350" s="4">
        <v>28.38082191780822</v>
      </c>
      <c r="O4350" t="s">
        <v>31982</v>
      </c>
      <c r="P4350" t="s">
        <v>32874</v>
      </c>
      <c r="Q4350" t="str">
        <f>IF(militantesUbicacion[[#This Row],[genero]] = "Masculino","M",IF(militantesUbicacion[[#This Row],[genero]] = "Femenino","F","O"))</f>
        <v>F</v>
      </c>
      <c r="T4350" s="27" t="str">
        <f>CONCATENATE($H$10,$I$10,A4350,$J$10,A4350,$K$10,I4350,$L$10,TRIM(CONCATENATE(TRIM(B4350)," ",TRIM(C4350))),$M$10,TRIM(CONCATENATE(TRIM(D4350)," ",TRIM(E4350))),$N$10,militantesUbicacion[[#This Row],[departamento]],$O$10,militantesUbicacion[[#This Row],[municipio]],$P$10,militantesUbicacion[[#This Row],[Localidad]],$Q$10,militantesUbicacion[[#This Row],[Sex]],$R$10)</f>
        <v>u=Militante.objects.create(username='1085167242',password='1085167242',email='iraniarodriguezruidiaz@gmail.com',first_name='IRANIA',last_name='RODIRGUEZ RUIZDIAZ',location=Puesto.objects.filter(dpto_name='MAGDALENA',mun_name='SAN SEBASTIAN DE BUENAVISTA',comuna_name='').first(),sex='F')</v>
      </c>
    </row>
    <row r="4351" spans="1:20" x14ac:dyDescent="0.25">
      <c r="A4351">
        <v>1007743648</v>
      </c>
      <c r="B4351" t="s">
        <v>970</v>
      </c>
      <c r="D4351" t="s">
        <v>3299</v>
      </c>
      <c r="E4351" t="s">
        <v>4503</v>
      </c>
      <c r="F4351" t="s">
        <v>931</v>
      </c>
      <c r="G4351" t="s">
        <v>6272</v>
      </c>
      <c r="I4351" t="s">
        <v>12660</v>
      </c>
      <c r="J4351" t="s">
        <v>19285</v>
      </c>
      <c r="K4351" t="s">
        <v>25190</v>
      </c>
      <c r="L4351" t="s">
        <v>26150</v>
      </c>
      <c r="M4351" s="1">
        <v>35752</v>
      </c>
      <c r="N4351" s="4">
        <v>27.597260273972601</v>
      </c>
      <c r="O4351" t="s">
        <v>32207</v>
      </c>
      <c r="P4351" t="s">
        <v>32874</v>
      </c>
      <c r="Q4351" t="str">
        <f>IF(militantesUbicacion[[#This Row],[genero]] = "Masculino","M",IF(militantesUbicacion[[#This Row],[genero]] = "Femenino","F","O"))</f>
        <v>M</v>
      </c>
      <c r="T4351" s="27" t="str">
        <f>CONCATENATE($H$10,$I$10,A4351,$J$10,A4351,$K$10,I4351,$L$10,TRIM(CONCATENATE(TRIM(B4351)," ",TRIM(C4351))),$M$10,TRIM(CONCATENATE(TRIM(D4351)," ",TRIM(E4351))),$N$10,militantesUbicacion[[#This Row],[departamento]],$O$10,militantesUbicacion[[#This Row],[municipio]],$P$10,militantesUbicacion[[#This Row],[Localidad]],$Q$10,militantesUbicacion[[#This Row],[Sex]],$R$10)</f>
        <v>u=Militante.objects.create(username='1007743648',password='1007743648',email='andrimoralesalvear@gmail.com',first_name='ANDRIS',last_name='MORALES ALVEAR',location=Puesto.objects.filter(dpto_name='MAGDALENA',mun_name='SAN SEBASTIAN DE BUENAVISTA',comuna_name='').first(),sex='M')</v>
      </c>
    </row>
    <row r="4352" spans="1:20" x14ac:dyDescent="0.25">
      <c r="A4352">
        <v>1082470023</v>
      </c>
      <c r="B4352" t="s">
        <v>171</v>
      </c>
      <c r="C4352" t="s">
        <v>122</v>
      </c>
      <c r="D4352" t="s">
        <v>3022</v>
      </c>
      <c r="E4352" t="s">
        <v>3231</v>
      </c>
      <c r="F4352" t="s">
        <v>931</v>
      </c>
      <c r="G4352" t="s">
        <v>6272</v>
      </c>
      <c r="I4352" t="s">
        <v>12356</v>
      </c>
      <c r="J4352" t="s">
        <v>19000</v>
      </c>
      <c r="K4352" t="s">
        <v>25190</v>
      </c>
      <c r="L4352" t="s">
        <v>26151</v>
      </c>
      <c r="M4352" s="1">
        <v>37415</v>
      </c>
      <c r="N4352" s="4">
        <v>23.041095890410958</v>
      </c>
      <c r="O4352" t="s">
        <v>31907</v>
      </c>
      <c r="P4352" t="s">
        <v>32874</v>
      </c>
      <c r="Q4352" t="str">
        <f>IF(militantesUbicacion[[#This Row],[genero]] = "Masculino","M",IF(militantesUbicacion[[#This Row],[genero]] = "Femenino","F","O"))</f>
        <v>F</v>
      </c>
      <c r="T4352" s="27" t="str">
        <f>CONCATENATE($H$10,$I$10,A4352,$J$10,A4352,$K$10,I4352,$L$10,TRIM(CONCATENATE(TRIM(B4352)," ",TRIM(C4352))),$M$10,TRIM(CONCATENATE(TRIM(D4352)," ",TRIM(E4352))),$N$10,militantesUbicacion[[#This Row],[departamento]],$O$10,militantesUbicacion[[#This Row],[municipio]],$P$10,militantesUbicacion[[#This Row],[Localidad]],$Q$10,militantesUbicacion[[#This Row],[Sex]],$R$10)</f>
        <v>u=Militante.objects.create(username='1082470023',password='1082470023',email='marqueznietocarmensara@gmail.com',first_name='CARMEN SARA',last_name='MARQUEZ NIETO',location=Puesto.objects.filter(dpto_name='MAGDALENA',mun_name='SAN SEBASTIAN DE BUENAVISTA',comuna_name='').first(),sex='F')</v>
      </c>
    </row>
    <row r="4353" spans="1:20" x14ac:dyDescent="0.25">
      <c r="A4353">
        <v>1085231645</v>
      </c>
      <c r="B4353" t="s">
        <v>88</v>
      </c>
      <c r="C4353" t="s">
        <v>2196</v>
      </c>
      <c r="D4353" t="s">
        <v>3074</v>
      </c>
      <c r="E4353" t="s">
        <v>5701</v>
      </c>
      <c r="F4353" t="s">
        <v>931</v>
      </c>
      <c r="G4353" t="s">
        <v>6126</v>
      </c>
      <c r="I4353" t="s">
        <v>7818</v>
      </c>
      <c r="J4353" t="s">
        <v>14601</v>
      </c>
      <c r="K4353" t="s">
        <v>21163</v>
      </c>
      <c r="L4353" t="s">
        <v>26151</v>
      </c>
      <c r="M4353" s="1">
        <v>35943</v>
      </c>
      <c r="N4353" s="4">
        <v>27.073972602739726</v>
      </c>
      <c r="O4353" t="s">
        <v>27411</v>
      </c>
      <c r="P4353" t="s">
        <v>32874</v>
      </c>
      <c r="Q4353" t="str">
        <f>IF(militantesUbicacion[[#This Row],[genero]] = "Masculino","M",IF(militantesUbicacion[[#This Row],[genero]] = "Femenino","F","O"))</f>
        <v>F</v>
      </c>
      <c r="T4353" s="27" t="str">
        <f>CONCATENATE($H$10,$I$10,A4353,$J$10,A4353,$K$10,I4353,$L$10,TRIM(CONCATENATE(TRIM(B4353)," ",TRIM(C4353))),$M$10,TRIM(CONCATENATE(TRIM(D4353)," ",TRIM(E4353))),$N$10,militantesUbicacion[[#This Row],[departamento]],$O$10,militantesUbicacion[[#This Row],[municipio]],$P$10,militantesUbicacion[[#This Row],[Localidad]],$Q$10,militantesUbicacion[[#This Row],[Sex]],$R$10)</f>
        <v>u=Militante.objects.create(username='1085231645',password='1085231645',email='anitaperez72@outlook.es',first_name='ANA MARIA',last_name='PEREZ OTTALORA',location=Puesto.objects.filter(dpto_name='MAGDALENA',mun_name='SANTA ANA',comuna_name='').first(),sex='F')</v>
      </c>
    </row>
    <row r="4354" spans="1:20" x14ac:dyDescent="0.25">
      <c r="A4354">
        <v>1085232362</v>
      </c>
      <c r="B4354" t="s">
        <v>645</v>
      </c>
      <c r="C4354" t="s">
        <v>244</v>
      </c>
      <c r="D4354" t="s">
        <v>3045</v>
      </c>
      <c r="E4354" t="s">
        <v>3013</v>
      </c>
      <c r="F4354" t="s">
        <v>931</v>
      </c>
      <c r="G4354" t="s">
        <v>6126</v>
      </c>
      <c r="I4354" t="s">
        <v>12925</v>
      </c>
      <c r="J4354" t="s">
        <v>19537</v>
      </c>
      <c r="K4354" t="s">
        <v>25806</v>
      </c>
      <c r="L4354" t="s">
        <v>26151</v>
      </c>
      <c r="M4354" s="1">
        <v>36530</v>
      </c>
      <c r="N4354" s="4">
        <v>25.465753424657535</v>
      </c>
      <c r="O4354" t="s">
        <v>32466</v>
      </c>
      <c r="P4354" t="s">
        <v>32874</v>
      </c>
      <c r="Q4354" t="str">
        <f>IF(militantesUbicacion[[#This Row],[genero]] = "Masculino","M",IF(militantesUbicacion[[#This Row],[genero]] = "Femenino","F","O"))</f>
        <v>F</v>
      </c>
      <c r="T4354" s="27" t="str">
        <f>CONCATENATE($H$10,$I$10,A4354,$J$10,A4354,$K$10,I4354,$L$10,TRIM(CONCATENATE(TRIM(B4354)," ",TRIM(C4354))),$M$10,TRIM(CONCATENATE(TRIM(D4354)," ",TRIM(E4354))),$N$10,militantesUbicacion[[#This Row],[departamento]],$O$10,militantesUbicacion[[#This Row],[municipio]],$P$10,militantesUbicacion[[#This Row],[Localidad]],$Q$10,militantesUbicacion[[#This Row],[Sex]],$R$10)</f>
        <v>u=Militante.objects.create(username='1085232362',password='1085232362',email='sharickmarcela1085@gmail.com',first_name='ZHARICK MARCELA',last_name='JIMENEZ MEDINA',location=Puesto.objects.filter(dpto_name='MAGDALENA',mun_name='SANTA ANA',comuna_name='').first(),sex='F')</v>
      </c>
    </row>
    <row r="4355" spans="1:20" x14ac:dyDescent="0.25">
      <c r="A4355">
        <v>1083022788</v>
      </c>
      <c r="B4355" t="s">
        <v>1977</v>
      </c>
      <c r="C4355" t="s">
        <v>73</v>
      </c>
      <c r="D4355" t="s">
        <v>4276</v>
      </c>
      <c r="E4355" t="s">
        <v>4276</v>
      </c>
      <c r="F4355" t="s">
        <v>931</v>
      </c>
      <c r="G4355" t="s">
        <v>6126</v>
      </c>
      <c r="I4355" t="s">
        <v>12305</v>
      </c>
      <c r="J4355" t="s">
        <v>18951</v>
      </c>
      <c r="K4355" t="s">
        <v>25322</v>
      </c>
      <c r="L4355" t="s">
        <v>26151</v>
      </c>
      <c r="M4355" s="1">
        <v>35486</v>
      </c>
      <c r="N4355" s="4">
        <v>28.326027397260273</v>
      </c>
      <c r="O4355" t="s">
        <v>31855</v>
      </c>
      <c r="P4355" t="s">
        <v>32873</v>
      </c>
      <c r="Q4355" t="str">
        <f>IF(militantesUbicacion[[#This Row],[genero]] = "Masculino","M",IF(militantesUbicacion[[#This Row],[genero]] = "Femenino","F","O"))</f>
        <v>F</v>
      </c>
      <c r="T4355" s="27" t="str">
        <f>CONCATENATE($H$10,$I$10,A4355,$J$10,A4355,$K$10,I4355,$L$10,TRIM(CONCATENATE(TRIM(B4355)," ",TRIM(C4355))),$M$10,TRIM(CONCATENATE(TRIM(D4355)," ",TRIM(E4355))),$N$10,militantesUbicacion[[#This Row],[departamento]],$O$10,militantesUbicacion[[#This Row],[municipio]],$P$10,militantesUbicacion[[#This Row],[Localidad]],$Q$10,militantesUbicacion[[#This Row],[Sex]],$R$10)</f>
        <v>u=Militante.objects.create(username='1083022788',password='1083022788',email='arizaarizaarelis@gmail.com',first_name='ARELIS MARIA',last_name='ARIZA ARIZA',location=Puesto.objects.filter(dpto_name='MAGDALENA',mun_name='SANTA ANA',comuna_name='').first(),sex='F')</v>
      </c>
    </row>
    <row r="4356" spans="1:20" x14ac:dyDescent="0.25">
      <c r="A4356">
        <v>1082490325</v>
      </c>
      <c r="B4356" t="s">
        <v>141</v>
      </c>
      <c r="C4356" t="s">
        <v>303</v>
      </c>
      <c r="D4356" t="s">
        <v>3035</v>
      </c>
      <c r="E4356" t="s">
        <v>1832</v>
      </c>
      <c r="F4356" t="s">
        <v>931</v>
      </c>
      <c r="G4356" t="s">
        <v>6126</v>
      </c>
      <c r="I4356" t="s">
        <v>12688</v>
      </c>
      <c r="J4356" t="s">
        <v>19313</v>
      </c>
      <c r="K4356" t="s">
        <v>25621</v>
      </c>
      <c r="L4356" t="s">
        <v>26150</v>
      </c>
      <c r="M4356" s="1">
        <v>38071</v>
      </c>
      <c r="N4356" s="4">
        <v>21.243835616438357</v>
      </c>
      <c r="O4356" t="s">
        <v>32235</v>
      </c>
      <c r="P4356" t="s">
        <v>32874</v>
      </c>
      <c r="Q4356" t="str">
        <f>IF(militantesUbicacion[[#This Row],[genero]] = "Masculino","M",IF(militantesUbicacion[[#This Row],[genero]] = "Femenino","F","O"))</f>
        <v>M</v>
      </c>
      <c r="T4356" s="27" t="str">
        <f>CONCATENATE($H$10,$I$10,A4356,$J$10,A4356,$K$10,I4356,$L$10,TRIM(CONCATENATE(TRIM(B4356)," ",TRIM(C4356))),$M$10,TRIM(CONCATENATE(TRIM(D4356)," ",TRIM(E4356))),$N$10,militantesUbicacion[[#This Row],[departamento]],$O$10,militantesUbicacion[[#This Row],[municipio]],$P$10,militantesUbicacion[[#This Row],[Localidad]],$Q$10,militantesUbicacion[[#This Row],[Sex]],$R$10)</f>
        <v>u=Militante.objects.create(username='1082490325',password='1082490325',email='juanpablogutierrezlopez0626@gmail.com',first_name='JUAN PABLO',last_name='GUTIERREZ LOPEZ',location=Puesto.objects.filter(dpto_name='MAGDALENA',mun_name='SANTA ANA',comuna_name='').first(),sex='M')</v>
      </c>
    </row>
    <row r="4357" spans="1:20" x14ac:dyDescent="0.25">
      <c r="A4357">
        <v>1082490192</v>
      </c>
      <c r="B4357" t="s">
        <v>89</v>
      </c>
      <c r="C4357" t="s">
        <v>692</v>
      </c>
      <c r="D4357" t="s">
        <v>3902</v>
      </c>
      <c r="E4357" t="s">
        <v>5532</v>
      </c>
      <c r="F4357" t="s">
        <v>931</v>
      </c>
      <c r="G4357" t="s">
        <v>6126</v>
      </c>
      <c r="I4357" t="s">
        <v>12071</v>
      </c>
      <c r="J4357" t="s">
        <v>18724</v>
      </c>
      <c r="K4357" t="s">
        <v>25129</v>
      </c>
      <c r="L4357" t="s">
        <v>26151</v>
      </c>
      <c r="M4357" s="1">
        <v>37819</v>
      </c>
      <c r="N4357" s="4">
        <v>21.934246575342467</v>
      </c>
      <c r="O4357" t="s">
        <v>31624</v>
      </c>
      <c r="P4357" t="s">
        <v>32874</v>
      </c>
      <c r="Q4357" t="str">
        <f>IF(militantesUbicacion[[#This Row],[genero]] = "Masculino","M",IF(militantesUbicacion[[#This Row],[genero]] = "Femenino","F","O"))</f>
        <v>F</v>
      </c>
      <c r="T4357" s="27" t="str">
        <f>CONCATENATE($H$10,$I$10,A4357,$J$10,A4357,$K$10,I4357,$L$10,TRIM(CONCATENATE(TRIM(B4357)," ",TRIM(C4357))),$M$10,TRIM(CONCATENATE(TRIM(D4357)," ",TRIM(E4357))),$N$10,militantesUbicacion[[#This Row],[departamento]],$O$10,militantesUbicacion[[#This Row],[municipio]],$P$10,militantesUbicacion[[#This Row],[Localidad]],$Q$10,militantesUbicacion[[#This Row],[Sex]],$R$10)</f>
        <v>u=Militante.objects.create(username='1082490192',password='1082490192',email='mairaalejandraarrietaluquez26@gmail.com',first_name='MAIRA ALEJANDRA',last_name='ARRIETA LUQUEZ',location=Puesto.objects.filter(dpto_name='MAGDALENA',mun_name='SANTA ANA',comuna_name='').first(),sex='F')</v>
      </c>
    </row>
    <row r="4358" spans="1:20" x14ac:dyDescent="0.25">
      <c r="A4358">
        <v>1193245812</v>
      </c>
      <c r="B4358" t="s">
        <v>72</v>
      </c>
      <c r="C4358" t="s">
        <v>2857</v>
      </c>
      <c r="D4358" t="s">
        <v>3486</v>
      </c>
      <c r="E4358" t="s">
        <v>3062</v>
      </c>
      <c r="F4358" t="s">
        <v>931</v>
      </c>
      <c r="G4358" t="s">
        <v>6126</v>
      </c>
      <c r="I4358" t="s">
        <v>12809</v>
      </c>
      <c r="J4358" t="s">
        <v>15744</v>
      </c>
      <c r="K4358" t="s">
        <v>24549</v>
      </c>
      <c r="L4358" t="s">
        <v>26150</v>
      </c>
      <c r="M4358" s="1">
        <v>35806</v>
      </c>
      <c r="N4358" s="4">
        <v>27.449315068493149</v>
      </c>
      <c r="O4358" t="s">
        <v>32353</v>
      </c>
      <c r="P4358" t="s">
        <v>32874</v>
      </c>
      <c r="Q4358" t="str">
        <f>IF(militantesUbicacion[[#This Row],[genero]] = "Masculino","M",IF(militantesUbicacion[[#This Row],[genero]] = "Femenino","F","O"))</f>
        <v>M</v>
      </c>
      <c r="T4358" s="27" t="str">
        <f>CONCATENATE($H$10,$I$10,A4358,$J$10,A4358,$K$10,I4358,$L$10,TRIM(CONCATENATE(TRIM(B4358)," ",TRIM(C4358))),$M$10,TRIM(CONCATENATE(TRIM(D4358)," ",TRIM(E4358))),$N$10,militantesUbicacion[[#This Row],[departamento]],$O$10,militantesUbicacion[[#This Row],[municipio]],$P$10,militantesUbicacion[[#This Row],[Localidad]],$Q$10,militantesUbicacion[[#This Row],[Sex]],$R$10)</f>
        <v>u=Militante.objects.create(username='1193245812',password='1193245812',email='alvarodejesushernandez26@gmail.com',first_name='ALVARO CARLOS ALBERTO',last_name='ACUÑA GOMEZ',location=Puesto.objects.filter(dpto_name='MAGDALENA',mun_name='SANTA ANA',comuna_name='').first(),sex='M')</v>
      </c>
    </row>
    <row r="4359" spans="1:20" x14ac:dyDescent="0.25">
      <c r="A4359">
        <v>1193245578</v>
      </c>
      <c r="B4359" t="s">
        <v>73</v>
      </c>
      <c r="C4359" t="s">
        <v>2043</v>
      </c>
      <c r="D4359" t="s">
        <v>3752</v>
      </c>
      <c r="E4359" t="s">
        <v>3706</v>
      </c>
      <c r="F4359" t="s">
        <v>931</v>
      </c>
      <c r="G4359" t="s">
        <v>6126</v>
      </c>
      <c r="I4359" t="s">
        <v>12793</v>
      </c>
      <c r="J4359" t="s">
        <v>19411</v>
      </c>
      <c r="K4359" t="s">
        <v>25322</v>
      </c>
      <c r="L4359" t="s">
        <v>26150</v>
      </c>
      <c r="M4359" s="1">
        <v>37070</v>
      </c>
      <c r="N4359" s="4">
        <v>23.986301369863014</v>
      </c>
      <c r="O4359" t="s">
        <v>32337</v>
      </c>
      <c r="P4359" t="s">
        <v>32873</v>
      </c>
      <c r="Q4359" t="str">
        <f>IF(militantesUbicacion[[#This Row],[genero]] = "Masculino","M",IF(militantesUbicacion[[#This Row],[genero]] = "Femenino","F","O"))</f>
        <v>M</v>
      </c>
      <c r="T4359" s="27" t="str">
        <f>CONCATENATE($H$10,$I$10,A4359,$J$10,A4359,$K$10,I4359,$L$10,TRIM(CONCATENATE(TRIM(B4359)," ",TRIM(C4359))),$M$10,TRIM(CONCATENATE(TRIM(D4359)," ",TRIM(E4359))),$N$10,militantesUbicacion[[#This Row],[departamento]],$O$10,militantesUbicacion[[#This Row],[municipio]],$P$10,militantesUbicacion[[#This Row],[Localidad]],$Q$10,militantesUbicacion[[#This Row],[Sex]],$R$10)</f>
        <v>u=Militante.objects.create(username='1193245578',password='1193245578',email='lopezamariav@gmail.com',first_name='MARIA VICTORIA',last_name='LOPEZ ARRIETA',location=Puesto.objects.filter(dpto_name='MAGDALENA',mun_name='SANTA ANA',comuna_name='').first(),sex='M')</v>
      </c>
    </row>
    <row r="4360" spans="1:20" x14ac:dyDescent="0.25">
      <c r="A4360">
        <v>1193307830</v>
      </c>
      <c r="B4360" t="s">
        <v>2033</v>
      </c>
      <c r="C4360" t="s">
        <v>54</v>
      </c>
      <c r="D4360" t="s">
        <v>3964</v>
      </c>
      <c r="E4360" t="s">
        <v>4762</v>
      </c>
      <c r="F4360" t="s">
        <v>931</v>
      </c>
      <c r="G4360" t="s">
        <v>6126</v>
      </c>
      <c r="I4360" t="s">
        <v>12552</v>
      </c>
      <c r="J4360" t="s">
        <v>19183</v>
      </c>
      <c r="K4360" t="s">
        <v>24549</v>
      </c>
      <c r="L4360" t="s">
        <v>26150</v>
      </c>
      <c r="M4360" s="1">
        <v>37399</v>
      </c>
      <c r="N4360" s="4">
        <v>23.084931506849315</v>
      </c>
      <c r="O4360" t="s">
        <v>32101</v>
      </c>
      <c r="P4360" t="s">
        <v>32874</v>
      </c>
      <c r="Q4360" t="str">
        <f>IF(militantesUbicacion[[#This Row],[genero]] = "Masculino","M",IF(militantesUbicacion[[#This Row],[genero]] = "Femenino","F","O"))</f>
        <v>M</v>
      </c>
      <c r="T4360" s="27" t="str">
        <f>CONCATENATE($H$10,$I$10,A4360,$J$10,A4360,$K$10,I4360,$L$10,TRIM(CONCATENATE(TRIM(B4360)," ",TRIM(C4360))),$M$10,TRIM(CONCATENATE(TRIM(D4360)," ",TRIM(E4360))),$N$10,militantesUbicacion[[#This Row],[departamento]],$O$10,militantesUbicacion[[#This Row],[municipio]],$P$10,militantesUbicacion[[#This Row],[Localidad]],$Q$10,militantesUbicacion[[#This Row],[Sex]],$R$10)</f>
        <v>u=Militante.objects.create(username='1193307830',password='1193307830',email='stuardotalora26@gmail.com',first_name='STUARD DAVID',last_name='OTALORA CARRETERO',location=Puesto.objects.filter(dpto_name='MAGDALENA',mun_name='SANTA ANA',comuna_name='').first(),sex='M')</v>
      </c>
    </row>
    <row r="4361" spans="1:20" x14ac:dyDescent="0.25">
      <c r="A4361">
        <v>1004508152</v>
      </c>
      <c r="B4361" t="s">
        <v>58</v>
      </c>
      <c r="C4361" t="s">
        <v>174</v>
      </c>
      <c r="D4361" t="s">
        <v>5582</v>
      </c>
      <c r="E4361" t="s">
        <v>3588</v>
      </c>
      <c r="F4361" t="s">
        <v>931</v>
      </c>
      <c r="G4361" t="s">
        <v>6126</v>
      </c>
      <c r="I4361" t="s">
        <v>12943</v>
      </c>
      <c r="J4361" t="s">
        <v>15744</v>
      </c>
      <c r="K4361" t="s">
        <v>25821</v>
      </c>
      <c r="L4361" t="s">
        <v>26150</v>
      </c>
      <c r="M4361" s="1">
        <v>36359</v>
      </c>
      <c r="N4361" s="4">
        <v>25.934246575342467</v>
      </c>
      <c r="O4361" t="s">
        <v>32484</v>
      </c>
      <c r="P4361" t="s">
        <v>32874</v>
      </c>
      <c r="Q4361" t="str">
        <f>IF(militantesUbicacion[[#This Row],[genero]] = "Masculino","M",IF(militantesUbicacion[[#This Row],[genero]] = "Femenino","F","O"))</f>
        <v>M</v>
      </c>
      <c r="T4361" s="27" t="str">
        <f>CONCATENATE($H$10,$I$10,A4361,$J$10,A4361,$K$10,I4361,$L$10,TRIM(CONCATENATE(TRIM(B4361)," ",TRIM(C4361))),$M$10,TRIM(CONCATENATE(TRIM(D4361)," ",TRIM(E4361))),$N$10,militantesUbicacion[[#This Row],[departamento]],$O$10,militantesUbicacion[[#This Row],[municipio]],$P$10,militantesUbicacion[[#This Row],[Localidad]],$Q$10,militantesUbicacion[[#This Row],[Sex]],$R$10)</f>
        <v>u=Militante.objects.create(username='1004508152',password='1004508152',email='andresfelipeterraza26@gmail.com',first_name='ANDRES FELIPE',last_name='TERRAZA REDONDO',location=Puesto.objects.filter(dpto_name='MAGDALENA',mun_name='SANTA ANA',comuna_name='').first(),sex='M')</v>
      </c>
    </row>
    <row r="4362" spans="1:20" x14ac:dyDescent="0.25">
      <c r="A4362">
        <v>1192892200</v>
      </c>
      <c r="B4362" t="s">
        <v>94</v>
      </c>
      <c r="C4362" t="s">
        <v>2898</v>
      </c>
      <c r="D4362" t="s">
        <v>5545</v>
      </c>
      <c r="E4362" t="s">
        <v>5902</v>
      </c>
      <c r="F4362" t="s">
        <v>931</v>
      </c>
      <c r="G4362" t="s">
        <v>6126</v>
      </c>
      <c r="I4362" t="s">
        <v>12459</v>
      </c>
      <c r="J4362" t="s">
        <v>19100</v>
      </c>
      <c r="K4362" t="s">
        <v>25438</v>
      </c>
      <c r="L4362" t="s">
        <v>26150</v>
      </c>
      <c r="M4362" s="1">
        <v>36506</v>
      </c>
      <c r="N4362" s="4">
        <v>25.531506849315068</v>
      </c>
      <c r="O4362" t="s">
        <v>32008</v>
      </c>
      <c r="P4362" t="s">
        <v>32873</v>
      </c>
      <c r="Q4362" t="str">
        <f>IF(militantesUbicacion[[#This Row],[genero]] = "Masculino","M",IF(militantesUbicacion[[#This Row],[genero]] = "Femenino","F","O"))</f>
        <v>M</v>
      </c>
      <c r="T4362" s="27" t="str">
        <f>CONCATENATE($H$10,$I$10,A4362,$J$10,A4362,$K$10,I4362,$L$10,TRIM(CONCATENATE(TRIM(B4362)," ",TRIM(C4362))),$M$10,TRIM(CONCATENATE(TRIM(D4362)," ",TRIM(E4362))),$N$10,militantesUbicacion[[#This Row],[departamento]],$O$10,militantesUbicacion[[#This Row],[municipio]],$P$10,militantesUbicacion[[#This Row],[Localidad]],$Q$10,militantesUbicacion[[#This Row],[Sex]],$R$10)</f>
        <v>u=Militante.objects.create(username='1192892200',password='1192892200',email='nechoeljadue@gmail.com',first_name='NELSON DE DIOS',last_name='ELJADUE CATALAN',location=Puesto.objects.filter(dpto_name='MAGDALENA',mun_name='SANTA ANA',comuna_name='').first(),sex='M')</v>
      </c>
    </row>
    <row r="4363" spans="1:20" x14ac:dyDescent="0.25">
      <c r="A4363">
        <v>1007052977</v>
      </c>
      <c r="B4363" t="s">
        <v>1096</v>
      </c>
      <c r="C4363" t="s">
        <v>2458</v>
      </c>
      <c r="D4363" t="s">
        <v>4850</v>
      </c>
      <c r="E4363" t="s">
        <v>5839</v>
      </c>
      <c r="F4363" t="s">
        <v>931</v>
      </c>
      <c r="G4363" t="s">
        <v>6310</v>
      </c>
      <c r="I4363" t="s">
        <v>10461</v>
      </c>
      <c r="J4363" t="s">
        <v>17166</v>
      </c>
      <c r="K4363" t="s">
        <v>23702</v>
      </c>
      <c r="L4363" t="s">
        <v>26151</v>
      </c>
      <c r="M4363" s="1">
        <v>37392</v>
      </c>
      <c r="N4363" s="4">
        <v>23.104109589041094</v>
      </c>
      <c r="O4363" t="s">
        <v>30040</v>
      </c>
      <c r="P4363" t="s">
        <v>32874</v>
      </c>
      <c r="Q4363" t="str">
        <f>IF(militantesUbicacion[[#This Row],[genero]] = "Masculino","M",IF(militantesUbicacion[[#This Row],[genero]] = "Femenino","F","O"))</f>
        <v>F</v>
      </c>
      <c r="T4363" s="27" t="str">
        <f>CONCATENATE($H$10,$I$10,A4363,$J$10,A4363,$K$10,I4363,$L$10,TRIM(CONCATENATE(TRIM(B4363)," ",TRIM(C4363))),$M$10,TRIM(CONCATENATE(TRIM(D4363)," ",TRIM(E4363))),$N$10,militantesUbicacion[[#This Row],[departamento]],$O$10,militantesUbicacion[[#This Row],[municipio]],$P$10,militantesUbicacion[[#This Row],[Localidad]],$Q$10,militantesUbicacion[[#This Row],[Sex]],$R$10)</f>
        <v>u=Militante.objects.create(username='1007052977',password='1007052977',email='steforoco@gmail.com',first_name='STEFANY JULIETH',last_name='CORONADO ROYERO',location=Puesto.objects.filter(dpto_name='MAGDALENA',mun_name='SANTA BARBARA DE PINTO',comuna_name='').first(),sex='F')</v>
      </c>
    </row>
    <row r="4364" spans="1:20" x14ac:dyDescent="0.25">
      <c r="A4364">
        <v>1082490720</v>
      </c>
      <c r="B4364" t="s">
        <v>971</v>
      </c>
      <c r="C4364" t="s">
        <v>2170</v>
      </c>
      <c r="D4364" t="s">
        <v>5049</v>
      </c>
      <c r="E4364" t="s">
        <v>3045</v>
      </c>
      <c r="F4364" t="s">
        <v>931</v>
      </c>
      <c r="G4364" t="s">
        <v>6310</v>
      </c>
      <c r="I4364" t="s">
        <v>11144</v>
      </c>
      <c r="J4364" t="s">
        <v>17827</v>
      </c>
      <c r="K4364" t="s">
        <v>24315</v>
      </c>
      <c r="L4364" t="s">
        <v>26150</v>
      </c>
      <c r="M4364" s="1">
        <v>37875</v>
      </c>
      <c r="N4364" s="4">
        <v>21.780821917808218</v>
      </c>
      <c r="O4364" t="s">
        <v>30716</v>
      </c>
      <c r="P4364" t="s">
        <v>32874</v>
      </c>
      <c r="Q4364" t="str">
        <f>IF(militantesUbicacion[[#This Row],[genero]] = "Masculino","M",IF(militantesUbicacion[[#This Row],[genero]] = "Femenino","F","O"))</f>
        <v>M</v>
      </c>
      <c r="T4364" s="27" t="str">
        <f>CONCATENATE($H$10,$I$10,A4364,$J$10,A4364,$K$10,I4364,$L$10,TRIM(CONCATENATE(TRIM(B4364)," ",TRIM(C4364))),$M$10,TRIM(CONCATENATE(TRIM(D4364)," ",TRIM(E4364))),$N$10,militantesUbicacion[[#This Row],[departamento]],$O$10,militantesUbicacion[[#This Row],[municipio]],$P$10,militantesUbicacion[[#This Row],[Localidad]],$Q$10,militantesUbicacion[[#This Row],[Sex]],$R$10)</f>
        <v>u=Militante.objects.create(username='1082490720',password='1082490720',email='alanlariosjimenez2021@gmail.com',first_name='ALAN DE JESUS',last_name='LARIOS JIMENEZ',location=Puesto.objects.filter(dpto_name='MAGDALENA',mun_name='SANTA BARBARA DE PINTO',comuna_name='').first(),sex='M')</v>
      </c>
    </row>
    <row r="4365" spans="1:20" x14ac:dyDescent="0.25">
      <c r="A4365">
        <v>1193047524</v>
      </c>
      <c r="B4365" t="s">
        <v>84</v>
      </c>
      <c r="C4365" t="s">
        <v>2224</v>
      </c>
      <c r="D4365" t="s">
        <v>4631</v>
      </c>
      <c r="E4365" t="s">
        <v>4316</v>
      </c>
      <c r="F4365" t="s">
        <v>931</v>
      </c>
      <c r="G4365" t="s">
        <v>6310</v>
      </c>
      <c r="I4365" t="s">
        <v>11145</v>
      </c>
      <c r="J4365" t="s">
        <v>17828</v>
      </c>
      <c r="K4365" t="s">
        <v>24316</v>
      </c>
      <c r="L4365" t="s">
        <v>26150</v>
      </c>
      <c r="M4365" s="1">
        <v>36909</v>
      </c>
      <c r="N4365" s="4">
        <v>24.427397260273974</v>
      </c>
      <c r="O4365" t="s">
        <v>30717</v>
      </c>
      <c r="P4365" t="s">
        <v>32874</v>
      </c>
      <c r="Q4365" t="str">
        <f>IF(militantesUbicacion[[#This Row],[genero]] = "Masculino","M",IF(militantesUbicacion[[#This Row],[genero]] = "Femenino","F","O"))</f>
        <v>M</v>
      </c>
      <c r="T4365" s="27" t="str">
        <f>CONCATENATE($H$10,$I$10,A4365,$J$10,A4365,$K$10,I4365,$L$10,TRIM(CONCATENATE(TRIM(B4365)," ",TRIM(C4365))),$M$10,TRIM(CONCATENATE(TRIM(D4365)," ",TRIM(E4365))),$N$10,militantesUbicacion[[#This Row],[departamento]],$O$10,militantesUbicacion[[#This Row],[municipio]],$P$10,militantesUbicacion[[#This Row],[Localidad]],$Q$10,militantesUbicacion[[#This Row],[Sex]],$R$10)</f>
        <v>u=Militante.objects.create(username='1193047524',password='1193047524',email='jorge2001cudris@gmail.com',first_name='JORGE LUIS',last_name='CUDRIS SOTOMAYOR',location=Puesto.objects.filter(dpto_name='MAGDALENA',mun_name='SANTA BARBARA DE PINTO',comuna_name='').first(),sex='M')</v>
      </c>
    </row>
    <row r="4366" spans="1:20" x14ac:dyDescent="0.25">
      <c r="A4366">
        <v>1002032174</v>
      </c>
      <c r="B4366" t="s">
        <v>179</v>
      </c>
      <c r="C4366" t="s">
        <v>174</v>
      </c>
      <c r="D4366" t="s">
        <v>3450</v>
      </c>
      <c r="E4366" t="s">
        <v>3433</v>
      </c>
      <c r="F4366" t="s">
        <v>931</v>
      </c>
      <c r="G4366" t="s">
        <v>6121</v>
      </c>
      <c r="H4366" t="s">
        <v>32938</v>
      </c>
      <c r="I4366" t="s">
        <v>11384</v>
      </c>
      <c r="J4366" t="s">
        <v>18063</v>
      </c>
      <c r="K4366" t="s">
        <v>24551</v>
      </c>
      <c r="L4366" t="s">
        <v>26150</v>
      </c>
      <c r="M4366" s="1">
        <v>36756</v>
      </c>
      <c r="N4366" s="4">
        <v>24.846575342465755</v>
      </c>
      <c r="O4366" t="s">
        <v>30951</v>
      </c>
      <c r="P4366" t="s">
        <v>32874</v>
      </c>
      <c r="Q4366" t="str">
        <f>IF(militantesUbicacion[[#This Row],[genero]] = "Masculino","M",IF(militantesUbicacion[[#This Row],[genero]] = "Femenino","F","O"))</f>
        <v>M</v>
      </c>
      <c r="T4366" s="27" t="str">
        <f>CONCATENATE($H$10,$I$10,A4366,$J$10,A4366,$K$10,I4366,$L$10,TRIM(CONCATENATE(TRIM(B4366)," ",TRIM(C4366))),$M$10,TRIM(CONCATENATE(TRIM(D4366)," ",TRIM(E4366))),$N$10,militantesUbicacion[[#This Row],[departamento]],$O$10,militantesUbicacion[[#This Row],[municipio]],$P$10,militantesUbicacion[[#This Row],[Localidad]],$Q$10,militantesUbicacion[[#This Row],[Sex]],$R$10)</f>
        <v>u=Militante.objects.create(username='1002032174',password='1002032174',email='andresfel1018@gmail.com',first_name='ANDRÉS FELIPE',last_name='SÁNCHEZ MONTES',location=Puesto.objects.filter(dpto_name='MAGDALENA',mun_name='SANTA MARTA',comuna_name='LOC.3TURISTICA PERLA DEL CARIB').first(),sex='M')</v>
      </c>
    </row>
    <row r="4367" spans="1:20" x14ac:dyDescent="0.25">
      <c r="A4367">
        <v>1083028875</v>
      </c>
      <c r="B4367" t="s">
        <v>29</v>
      </c>
      <c r="C4367" t="s">
        <v>977</v>
      </c>
      <c r="D4367" t="s">
        <v>3020</v>
      </c>
      <c r="E4367" t="s">
        <v>4981</v>
      </c>
      <c r="F4367" t="s">
        <v>931</v>
      </c>
      <c r="G4367" t="s">
        <v>6121</v>
      </c>
      <c r="H4367" t="s">
        <v>32938</v>
      </c>
      <c r="I4367" t="s">
        <v>12270</v>
      </c>
      <c r="J4367" t="s">
        <v>18917</v>
      </c>
      <c r="K4367" t="s">
        <v>25288</v>
      </c>
      <c r="L4367" t="s">
        <v>26150</v>
      </c>
      <c r="M4367" s="1">
        <v>35571</v>
      </c>
      <c r="N4367" s="4">
        <v>28.093150684931508</v>
      </c>
      <c r="O4367" t="s">
        <v>31822</v>
      </c>
      <c r="P4367" t="s">
        <v>32874</v>
      </c>
      <c r="Q4367" t="str">
        <f>IF(militantesUbicacion[[#This Row],[genero]] = "Masculino","M",IF(militantesUbicacion[[#This Row],[genero]] = "Femenino","F","O"))</f>
        <v>M</v>
      </c>
      <c r="T4367" s="27" t="str">
        <f>CONCATENATE($H$10,$I$10,A4367,$J$10,A4367,$K$10,I4367,$L$10,TRIM(CONCATENATE(TRIM(B4367)," ",TRIM(C4367))),$M$10,TRIM(CONCATENATE(TRIM(D4367)," ",TRIM(E4367))),$N$10,militantesUbicacion[[#This Row],[departamento]],$O$10,militantesUbicacion[[#This Row],[municipio]],$P$10,militantesUbicacion[[#This Row],[Localidad]],$Q$10,militantesUbicacion[[#This Row],[Sex]],$R$10)</f>
        <v>u=Militante.objects.create(username='1083028875',password='1083028875',email='carlosdany9713@gmail.com',first_name='CARLOS DANY',last_name='RAMOS ESQUEA',location=Puesto.objects.filter(dpto_name='MAGDALENA',mun_name='SANTA MARTA',comuna_name='LOC.3TURISTICA PERLA DEL CARIB').first(),sex='M')</v>
      </c>
    </row>
    <row r="4368" spans="1:20" x14ac:dyDescent="0.25">
      <c r="A4368">
        <v>1083030448</v>
      </c>
      <c r="B4368" t="s">
        <v>83</v>
      </c>
      <c r="C4368" t="s">
        <v>54</v>
      </c>
      <c r="D4368" t="s">
        <v>3035</v>
      </c>
      <c r="E4368" t="s">
        <v>2870</v>
      </c>
      <c r="F4368" t="s">
        <v>931</v>
      </c>
      <c r="G4368" t="s">
        <v>6121</v>
      </c>
      <c r="H4368" t="s">
        <v>32938</v>
      </c>
      <c r="I4368" t="s">
        <v>13066</v>
      </c>
      <c r="J4368" t="s">
        <v>19669</v>
      </c>
      <c r="K4368" t="s">
        <v>25923</v>
      </c>
      <c r="L4368" t="s">
        <v>26150</v>
      </c>
      <c r="M4368" s="1">
        <v>35773</v>
      </c>
      <c r="N4368" s="4">
        <v>27.539726027397261</v>
      </c>
      <c r="O4368" t="s">
        <v>32607</v>
      </c>
      <c r="P4368" t="s">
        <v>32873</v>
      </c>
      <c r="Q4368" t="str">
        <f>IF(militantesUbicacion[[#This Row],[genero]] = "Masculino","M",IF(militantesUbicacion[[#This Row],[genero]] = "Femenino","F","O"))</f>
        <v>M</v>
      </c>
      <c r="T4368" s="27" t="str">
        <f>CONCATENATE($H$10,$I$10,A4368,$J$10,A4368,$K$10,I4368,$L$10,TRIM(CONCATENATE(TRIM(B4368)," ",TRIM(C4368))),$M$10,TRIM(CONCATENATE(TRIM(D4368)," ",TRIM(E4368))),$N$10,militantesUbicacion[[#This Row],[departamento]],$O$10,militantesUbicacion[[#This Row],[municipio]],$P$10,militantesUbicacion[[#This Row],[Localidad]],$Q$10,militantesUbicacion[[#This Row],[Sex]],$R$10)</f>
        <v>u=Militante.objects.create(username='1083030448',password='1083030448',email='Jodedgh09@gmail.com',first_name='JOSE DAVID',last_name='GUTIERREZ HERNANDEZ',location=Puesto.objects.filter(dpto_name='MAGDALENA',mun_name='SANTA MARTA',comuna_name='LOC.3TURISTICA PERLA DEL CARIB').first(),sex='M')</v>
      </c>
    </row>
    <row r="4369" spans="1:20" x14ac:dyDescent="0.25">
      <c r="A4369">
        <v>1083034343</v>
      </c>
      <c r="B4369" t="s">
        <v>32</v>
      </c>
      <c r="C4369" t="s">
        <v>145</v>
      </c>
      <c r="D4369" t="s">
        <v>2135</v>
      </c>
      <c r="E4369" t="s">
        <v>3074</v>
      </c>
      <c r="F4369" t="s">
        <v>931</v>
      </c>
      <c r="G4369" t="s">
        <v>6121</v>
      </c>
      <c r="H4369" t="s">
        <v>32938</v>
      </c>
      <c r="I4369" t="s">
        <v>12637</v>
      </c>
      <c r="J4369" t="s">
        <v>19263</v>
      </c>
      <c r="K4369" t="s">
        <v>25576</v>
      </c>
      <c r="L4369" t="s">
        <v>26151</v>
      </c>
      <c r="M4369" s="1">
        <v>35754</v>
      </c>
      <c r="N4369" s="4">
        <v>27.591780821917808</v>
      </c>
      <c r="O4369" t="s">
        <v>32184</v>
      </c>
      <c r="P4369" t="s">
        <v>32873</v>
      </c>
      <c r="Q4369" t="str">
        <f>IF(militantesUbicacion[[#This Row],[genero]] = "Masculino","M",IF(militantesUbicacion[[#This Row],[genero]] = "Femenino","F","O"))</f>
        <v>F</v>
      </c>
      <c r="T4369" s="27" t="str">
        <f>CONCATENATE($H$10,$I$10,A4369,$J$10,A4369,$K$10,I4369,$L$10,TRIM(CONCATENATE(TRIM(B4369)," ",TRIM(C4369))),$M$10,TRIM(CONCATENATE(TRIM(D4369)," ",TRIM(E4369))),$N$10,militantesUbicacion[[#This Row],[departamento]],$O$10,militantesUbicacion[[#This Row],[municipio]],$P$10,militantesUbicacion[[#This Row],[Localidad]],$Q$10,militantesUbicacion[[#This Row],[Sex]],$R$10)</f>
        <v>u=Militante.objects.create(username='1083034343',password='1083034343',email='mariarome2503@gmail.com',first_name='MARIA ISABEL',last_name='ROMERO PEREZ',location=Puesto.objects.filter(dpto_name='MAGDALENA',mun_name='SANTA MARTA',comuna_name='LOC.3TURISTICA PERLA DEL CARIB').first(),sex='F')</v>
      </c>
    </row>
    <row r="4370" spans="1:20" x14ac:dyDescent="0.25">
      <c r="A4370">
        <v>1083036577</v>
      </c>
      <c r="B4370" t="s">
        <v>541</v>
      </c>
      <c r="C4370" t="s">
        <v>2927</v>
      </c>
      <c r="D4370" t="s">
        <v>5537</v>
      </c>
      <c r="E4370" t="s">
        <v>1776</v>
      </c>
      <c r="F4370" t="s">
        <v>931</v>
      </c>
      <c r="G4370" t="s">
        <v>6121</v>
      </c>
      <c r="H4370" t="s">
        <v>32938</v>
      </c>
      <c r="I4370" t="s">
        <v>12402</v>
      </c>
      <c r="J4370" t="s">
        <v>19045</v>
      </c>
      <c r="K4370" t="s">
        <v>25397</v>
      </c>
      <c r="L4370" t="s">
        <v>26151</v>
      </c>
      <c r="M4370" s="1">
        <v>35997</v>
      </c>
      <c r="N4370" s="4">
        <v>26.926027397260274</v>
      </c>
      <c r="O4370" t="s">
        <v>31953</v>
      </c>
      <c r="P4370" t="s">
        <v>32873</v>
      </c>
      <c r="Q4370" t="str">
        <f>IF(militantesUbicacion[[#This Row],[genero]] = "Masculino","M",IF(militantesUbicacion[[#This Row],[genero]] = "Femenino","F","O"))</f>
        <v>F</v>
      </c>
      <c r="T4370" s="27" t="str">
        <f>CONCATENATE($H$10,$I$10,A4370,$J$10,A4370,$K$10,I4370,$L$10,TRIM(CONCATENATE(TRIM(B4370)," ",TRIM(C4370))),$M$10,TRIM(CONCATENATE(TRIM(D4370)," ",TRIM(E4370))),$N$10,militantesUbicacion[[#This Row],[departamento]],$O$10,militantesUbicacion[[#This Row],[municipio]],$P$10,militantesUbicacion[[#This Row],[Localidad]],$Q$10,militantesUbicacion[[#This Row],[Sex]],$R$10)</f>
        <v>u=Militante.objects.create(username='1083036577',password='1083036577',email='yulianamorron0101@gmail.com',first_name='YULIANA BEATRYZ',last_name='MORRON MATEUS',location=Puesto.objects.filter(dpto_name='MAGDALENA',mun_name='SANTA MARTA',comuna_name='LOC.3TURISTICA PERLA DEL CARIB').first(),sex='F')</v>
      </c>
    </row>
    <row r="4371" spans="1:20" x14ac:dyDescent="0.25">
      <c r="A4371">
        <v>1083031394</v>
      </c>
      <c r="B4371" t="s">
        <v>1137</v>
      </c>
      <c r="C4371" t="s">
        <v>384</v>
      </c>
      <c r="D4371" t="s">
        <v>3390</v>
      </c>
      <c r="E4371" t="s">
        <v>4523</v>
      </c>
      <c r="F4371" t="s">
        <v>931</v>
      </c>
      <c r="G4371" t="s">
        <v>6121</v>
      </c>
      <c r="H4371" t="s">
        <v>32943</v>
      </c>
      <c r="I4371" t="s">
        <v>11660</v>
      </c>
      <c r="J4371" t="s">
        <v>18327</v>
      </c>
      <c r="K4371" t="s">
        <v>24788</v>
      </c>
      <c r="L4371" t="s">
        <v>26151</v>
      </c>
      <c r="M4371" s="1">
        <v>35659</v>
      </c>
      <c r="N4371" s="4">
        <v>27.852054794520548</v>
      </c>
      <c r="O4371" t="s">
        <v>31216</v>
      </c>
      <c r="P4371" t="s">
        <v>32874</v>
      </c>
      <c r="Q4371" t="str">
        <f>IF(militantesUbicacion[[#This Row],[genero]] = "Masculino","M",IF(militantesUbicacion[[#This Row],[genero]] = "Femenino","F","O"))</f>
        <v>F</v>
      </c>
      <c r="T4371" s="27" t="str">
        <f>CONCATENATE($H$10,$I$10,A4371,$J$10,A4371,$K$10,I4371,$L$10,TRIM(CONCATENATE(TRIM(B4371)," ",TRIM(C4371))),$M$10,TRIM(CONCATENATE(TRIM(D4371)," ",TRIM(E4371))),$N$10,militantesUbicacion[[#This Row],[departamento]],$O$10,militantesUbicacion[[#This Row],[municipio]],$P$10,militantesUbicacion[[#This Row],[Localidad]],$Q$10,militantesUbicacion[[#This Row],[Sex]],$R$10)</f>
        <v>u=Militante.objects.create(username='1083031394',password='1083031394',email='greisyecheverry@gmail.com',first_name='GREISY ALEXANDRA',last_name='ECHEVERRY PABA',location=Puesto.objects.filter(dpto_name='MAGDALENA',mun_name='SANTA MARTA',comuna_name='LOC.2HIST.RODRIGO DE BASTIDAS').first(),sex='F')</v>
      </c>
    </row>
    <row r="4372" spans="1:20" x14ac:dyDescent="0.25">
      <c r="A4372">
        <v>1083046401</v>
      </c>
      <c r="B4372" t="s">
        <v>287</v>
      </c>
      <c r="D4372" t="s">
        <v>3311</v>
      </c>
      <c r="E4372" t="s">
        <v>3095</v>
      </c>
      <c r="F4372" t="s">
        <v>931</v>
      </c>
      <c r="G4372" t="s">
        <v>6121</v>
      </c>
      <c r="H4372" t="s">
        <v>32943</v>
      </c>
      <c r="I4372" t="s">
        <v>6667</v>
      </c>
      <c r="J4372" t="s">
        <v>13436</v>
      </c>
      <c r="K4372" t="s">
        <v>20034</v>
      </c>
      <c r="L4372" t="s">
        <v>26151</v>
      </c>
      <c r="M4372" s="1">
        <v>36353</v>
      </c>
      <c r="N4372" s="4">
        <v>25.950684931506849</v>
      </c>
      <c r="O4372" t="s">
        <v>26252</v>
      </c>
      <c r="P4372" t="s">
        <v>32873</v>
      </c>
      <c r="Q4372" t="str">
        <f>IF(militantesUbicacion[[#This Row],[genero]] = "Masculino","M",IF(militantesUbicacion[[#This Row],[genero]] = "Femenino","F","O"))</f>
        <v>F</v>
      </c>
      <c r="T4372" s="27" t="str">
        <f>CONCATENATE($H$10,$I$10,A4372,$J$10,A4372,$K$10,I4372,$L$10,TRIM(CONCATENATE(TRIM(B4372)," ",TRIM(C4372))),$M$10,TRIM(CONCATENATE(TRIM(D4372)," ",TRIM(E4372))),$N$10,militantesUbicacion[[#This Row],[departamento]],$O$10,militantesUbicacion[[#This Row],[municipio]],$P$10,militantesUbicacion[[#This Row],[Localidad]],$Q$10,militantesUbicacion[[#This Row],[Sex]],$R$10)</f>
        <v>u=Militante.objects.create(username='1083046401',password='1083046401',email='sarellazuniga2812@gmail.com',first_name='SARELLA',last_name='ZUÑIGA RUIZ',location=Puesto.objects.filter(dpto_name='MAGDALENA',mun_name='SANTA MARTA',comuna_name='LOC.2HIST.RODRIGO DE BASTIDAS').first(),sex='F')</v>
      </c>
    </row>
    <row r="4373" spans="1:20" x14ac:dyDescent="0.25">
      <c r="A4373">
        <v>1013036757</v>
      </c>
      <c r="B4373" t="s">
        <v>512</v>
      </c>
      <c r="C4373" t="s">
        <v>2171</v>
      </c>
      <c r="D4373" t="s">
        <v>1191</v>
      </c>
      <c r="E4373" t="s">
        <v>2966</v>
      </c>
      <c r="F4373" t="s">
        <v>931</v>
      </c>
      <c r="G4373" t="s">
        <v>6121</v>
      </c>
      <c r="H4373" t="s">
        <v>32943</v>
      </c>
      <c r="I4373" t="s">
        <v>11190</v>
      </c>
      <c r="J4373" t="s">
        <v>17869</v>
      </c>
      <c r="K4373" t="s">
        <v>24362</v>
      </c>
      <c r="L4373" t="s">
        <v>26151</v>
      </c>
      <c r="M4373" s="1">
        <v>38429</v>
      </c>
      <c r="N4373" s="4">
        <v>20.263013698630136</v>
      </c>
      <c r="O4373" t="s">
        <v>30760</v>
      </c>
      <c r="P4373" t="s">
        <v>32874</v>
      </c>
      <c r="Q4373" t="str">
        <f>IF(militantesUbicacion[[#This Row],[genero]] = "Masculino","M",IF(militantesUbicacion[[#This Row],[genero]] = "Femenino","F","O"))</f>
        <v>F</v>
      </c>
      <c r="T4373" s="27" t="str">
        <f>CONCATENATE($H$10,$I$10,A4373,$J$10,A4373,$K$10,I4373,$L$10,TRIM(CONCATENATE(TRIM(B4373)," ",TRIM(C4373))),$M$10,TRIM(CONCATENATE(TRIM(D4373)," ",TRIM(E4373))),$N$10,militantesUbicacion[[#This Row],[departamento]],$O$10,militantesUbicacion[[#This Row],[municipio]],$P$10,militantesUbicacion[[#This Row],[Localidad]],$Q$10,militantesUbicacion[[#This Row],[Sex]],$R$10)</f>
        <v>u=Militante.objects.create(username='1013036757',password='1013036757',email='camposanchezvalentina@gmail.com',first_name='VALENTINA DE JESUS',last_name='CAMPO SANCHEZ',location=Puesto.objects.filter(dpto_name='MAGDALENA',mun_name='SANTA MARTA',comuna_name='LOC.2HIST.RODRIGO DE BASTIDAS').first(),sex='F')</v>
      </c>
    </row>
    <row r="4374" spans="1:20" x14ac:dyDescent="0.25">
      <c r="A4374">
        <v>1083032846</v>
      </c>
      <c r="B4374" t="s">
        <v>99</v>
      </c>
      <c r="C4374" t="s">
        <v>259</v>
      </c>
      <c r="D4374" t="s">
        <v>3509</v>
      </c>
      <c r="E4374" t="s">
        <v>1312</v>
      </c>
      <c r="F4374" t="s">
        <v>931</v>
      </c>
      <c r="G4374" t="s">
        <v>6121</v>
      </c>
      <c r="H4374" t="s">
        <v>32943</v>
      </c>
      <c r="I4374" t="s">
        <v>11854</v>
      </c>
      <c r="J4374" t="s">
        <v>18514</v>
      </c>
      <c r="K4374" t="s">
        <v>24955</v>
      </c>
      <c r="L4374" t="s">
        <v>26150</v>
      </c>
      <c r="M4374" s="1">
        <v>35846</v>
      </c>
      <c r="N4374" s="4">
        <v>27.339726027397262</v>
      </c>
      <c r="O4374" t="s">
        <v>31408</v>
      </c>
      <c r="P4374" t="s">
        <v>32874</v>
      </c>
      <c r="Q4374" t="str">
        <f>IF(militantesUbicacion[[#This Row],[genero]] = "Masculino","M",IF(militantesUbicacion[[#This Row],[genero]] = "Femenino","F","O"))</f>
        <v>M</v>
      </c>
      <c r="T4374" s="27" t="str">
        <f>CONCATENATE($H$10,$I$10,A4374,$J$10,A4374,$K$10,I4374,$L$10,TRIM(CONCATENATE(TRIM(B4374)," ",TRIM(C4374))),$M$10,TRIM(CONCATENATE(TRIM(D4374)," ",TRIM(E4374))),$N$10,militantesUbicacion[[#This Row],[departamento]],$O$10,militantesUbicacion[[#This Row],[municipio]],$P$10,militantesUbicacion[[#This Row],[Localidad]],$Q$10,militantesUbicacion[[#This Row],[Sex]],$R$10)</f>
        <v>u=Militante.objects.create(username='1083032846',password='1083032846',email='rafa.pareja2@gmail.com',first_name='RAFAEL JUNIOR',last_name='PAREJA REYES',location=Puesto.objects.filter(dpto_name='MAGDALENA',mun_name='SANTA MARTA',comuna_name='LOC.2HIST.RODRIGO DE BASTIDAS').first(),sex='M')</v>
      </c>
    </row>
    <row r="4375" spans="1:20" x14ac:dyDescent="0.25">
      <c r="A4375">
        <v>1066295653</v>
      </c>
      <c r="B4375" t="s">
        <v>32</v>
      </c>
      <c r="C4375" t="s">
        <v>369</v>
      </c>
      <c r="D4375" t="s">
        <v>3308</v>
      </c>
      <c r="E4375" t="s">
        <v>5134</v>
      </c>
      <c r="F4375" t="s">
        <v>931</v>
      </c>
      <c r="G4375" t="s">
        <v>6121</v>
      </c>
      <c r="H4375" t="s">
        <v>32943</v>
      </c>
      <c r="I4375" t="s">
        <v>7482</v>
      </c>
      <c r="J4375" t="s">
        <v>14251</v>
      </c>
      <c r="K4375" t="s">
        <v>20794</v>
      </c>
      <c r="L4375" t="s">
        <v>26151</v>
      </c>
      <c r="M4375" s="1">
        <v>39176</v>
      </c>
      <c r="N4375" s="4">
        <v>18.216438356164385</v>
      </c>
      <c r="O4375" t="s">
        <v>27069</v>
      </c>
      <c r="P4375" t="s">
        <v>32874</v>
      </c>
      <c r="Q4375" t="str">
        <f>IF(militantesUbicacion[[#This Row],[genero]] = "Masculino","M",IF(militantesUbicacion[[#This Row],[genero]] = "Femenino","F","O"))</f>
        <v>F</v>
      </c>
      <c r="T4375" s="27" t="str">
        <f>CONCATENATE($H$10,$I$10,A4375,$J$10,A4375,$K$10,I4375,$L$10,TRIM(CONCATENATE(TRIM(B4375)," ",TRIM(C4375))),$M$10,TRIM(CONCATENATE(TRIM(D4375)," ",TRIM(E4375))),$N$10,militantesUbicacion[[#This Row],[departamento]],$O$10,militantesUbicacion[[#This Row],[municipio]],$P$10,militantesUbicacion[[#This Row],[Localidad]],$Q$10,militantesUbicacion[[#This Row],[Sex]],$R$10)</f>
        <v>u=Militante.objects.create(username='1066295653',password='1066295653',email='mariajnavarroc04@gmail.com',first_name='MARIA JULIANA',last_name='NAVARRO CERVANTES',location=Puesto.objects.filter(dpto_name='MAGDALENA',mun_name='SANTA MARTA',comuna_name='LOC.2HIST.RODRIGO DE BASTIDAS').first(),sex='F')</v>
      </c>
    </row>
    <row r="4376" spans="1:20" x14ac:dyDescent="0.25">
      <c r="A4376">
        <v>1082845345</v>
      </c>
      <c r="B4376" t="s">
        <v>378</v>
      </c>
      <c r="C4376" t="s">
        <v>179</v>
      </c>
      <c r="D4376" t="s">
        <v>3819</v>
      </c>
      <c r="E4376" t="s">
        <v>3674</v>
      </c>
      <c r="F4376" t="s">
        <v>931</v>
      </c>
      <c r="G4376" t="s">
        <v>6121</v>
      </c>
      <c r="H4376" t="s">
        <v>32943</v>
      </c>
      <c r="I4376" t="s">
        <v>7086</v>
      </c>
      <c r="J4376" t="s">
        <v>13858</v>
      </c>
      <c r="K4376" t="s">
        <v>20438</v>
      </c>
      <c r="L4376" t="s">
        <v>26150</v>
      </c>
      <c r="M4376" s="1">
        <v>37995</v>
      </c>
      <c r="N4376" s="4">
        <v>21.452054794520549</v>
      </c>
      <c r="O4376" t="s">
        <v>26673</v>
      </c>
      <c r="P4376" t="s">
        <v>32874</v>
      </c>
      <c r="Q4376" t="str">
        <f>IF(militantesUbicacion[[#This Row],[genero]] = "Masculino","M",IF(militantesUbicacion[[#This Row],[genero]] = "Femenino","F","O"))</f>
        <v>M</v>
      </c>
      <c r="T4376" s="27" t="str">
        <f>CONCATENATE($H$10,$I$10,A4376,$J$10,A4376,$K$10,I4376,$L$10,TRIM(CONCATENATE(TRIM(B4376)," ",TRIM(C4376))),$M$10,TRIM(CONCATENATE(TRIM(D4376)," ",TRIM(E4376))),$N$10,militantesUbicacion[[#This Row],[departamento]],$O$10,militantesUbicacion[[#This Row],[municipio]],$P$10,militantesUbicacion[[#This Row],[Localidad]],$Q$10,militantesUbicacion[[#This Row],[Sex]],$R$10)</f>
        <v>u=Militante.objects.create(username='1082845345',password='1082845345',email='brayanbustillo12345671@gmail.com',first_name='BRAYAN ANDRÉS',last_name='BUSTILLO GONZÁLEZ',location=Puesto.objects.filter(dpto_name='MAGDALENA',mun_name='SANTA MARTA',comuna_name='LOC.2HIST.RODRIGO DE BASTIDAS').first(),sex='M')</v>
      </c>
    </row>
    <row r="4377" spans="1:20" x14ac:dyDescent="0.25">
      <c r="A4377">
        <v>1002941896</v>
      </c>
      <c r="B4377" t="s">
        <v>765</v>
      </c>
      <c r="C4377" t="s">
        <v>2158</v>
      </c>
      <c r="D4377" t="s">
        <v>3074</v>
      </c>
      <c r="E4377" t="s">
        <v>1246</v>
      </c>
      <c r="F4377" t="s">
        <v>931</v>
      </c>
      <c r="G4377" t="s">
        <v>6121</v>
      </c>
      <c r="H4377" t="s">
        <v>32899</v>
      </c>
      <c r="I4377" t="s">
        <v>7435</v>
      </c>
      <c r="J4377" t="s">
        <v>14205</v>
      </c>
      <c r="K4377" t="s">
        <v>20753</v>
      </c>
      <c r="L4377" t="s">
        <v>26150</v>
      </c>
      <c r="M4377" s="1">
        <v>35726</v>
      </c>
      <c r="N4377" s="4">
        <v>27.668493150684931</v>
      </c>
      <c r="O4377" t="s">
        <v>27022</v>
      </c>
      <c r="P4377" t="s">
        <v>32874</v>
      </c>
      <c r="Q4377" t="str">
        <f>IF(militantesUbicacion[[#This Row],[genero]] = "Masculino","M",IF(militantesUbicacion[[#This Row],[genero]] = "Femenino","F","O"))</f>
        <v>M</v>
      </c>
      <c r="T4377" s="27" t="str">
        <f>CONCATENATE($H$10,$I$10,A4377,$J$10,A4377,$K$10,I4377,$L$10,TRIM(CONCATENATE(TRIM(B4377)," ",TRIM(C4377))),$M$10,TRIM(CONCATENATE(TRIM(D4377)," ",TRIM(E4377))),$N$10,militantesUbicacion[[#This Row],[departamento]],$O$10,militantesUbicacion[[#This Row],[municipio]],$P$10,militantesUbicacion[[#This Row],[Localidad]],$Q$10,militantesUbicacion[[#This Row],[Sex]],$R$10)</f>
        <v>u=Militante.objects.create(username='1002941896',password='1002941896',email='yulmerpg@gmail.com',first_name='YULMER',last_name='PEREZ GALVIS',location=Puesto.objects.filter(dpto_name='MAGDALENA',mun_name='SANTA MARTA',comuna_name='LOC.1TAYRONA S.PEDRO ALEJANDR').first(),sex='M')</v>
      </c>
    </row>
    <row r="4378" spans="1:20" x14ac:dyDescent="0.25">
      <c r="A4378">
        <v>1082872283</v>
      </c>
      <c r="B4378" t="s">
        <v>2120</v>
      </c>
      <c r="C4378" t="s">
        <v>325</v>
      </c>
      <c r="D4378" t="s">
        <v>3149</v>
      </c>
      <c r="E4378" t="s">
        <v>2851</v>
      </c>
      <c r="F4378" t="s">
        <v>931</v>
      </c>
      <c r="G4378" t="s">
        <v>6121</v>
      </c>
      <c r="H4378" t="s">
        <v>32899</v>
      </c>
      <c r="I4378" t="s">
        <v>13060</v>
      </c>
      <c r="J4378" t="s">
        <v>19663</v>
      </c>
      <c r="K4378" t="s">
        <v>25917</v>
      </c>
      <c r="L4378" t="s">
        <v>26150</v>
      </c>
      <c r="M4378" s="1">
        <v>38705</v>
      </c>
      <c r="N4378" s="4">
        <v>19.506849315068493</v>
      </c>
      <c r="O4378" t="s">
        <v>32601</v>
      </c>
      <c r="P4378" t="s">
        <v>32874</v>
      </c>
      <c r="Q4378" t="str">
        <f>IF(militantesUbicacion[[#This Row],[genero]] = "Masculino","M",IF(militantesUbicacion[[#This Row],[genero]] = "Femenino","F","O"))</f>
        <v>M</v>
      </c>
      <c r="T4378" s="27" t="str">
        <f>CONCATENATE($H$10,$I$10,A4378,$J$10,A4378,$K$10,I4378,$L$10,TRIM(CONCATENATE(TRIM(B4378)," ",TRIM(C4378))),$M$10,TRIM(CONCATENATE(TRIM(D4378)," ",TRIM(E4378))),$N$10,militantesUbicacion[[#This Row],[departamento]],$O$10,militantesUbicacion[[#This Row],[municipio]],$P$10,militantesUbicacion[[#This Row],[Localidad]],$Q$10,militantesUbicacion[[#This Row],[Sex]],$R$10)</f>
        <v>u=Militante.objects.create(username='1082872283',password='1082872283',email='janzfabio19@gmail.com',first_name='JANZ FABIO',last_name='JARAMILLO TORRES',location=Puesto.objects.filter(dpto_name='MAGDALENA',mun_name='SANTA MARTA',comuna_name='LOC.1TAYRONA S.PEDRO ALEJANDR').first(),sex='M')</v>
      </c>
    </row>
    <row r="4379" spans="1:20" x14ac:dyDescent="0.25">
      <c r="A4379">
        <v>1083041478</v>
      </c>
      <c r="B4379" t="s">
        <v>2010</v>
      </c>
      <c r="C4379" t="s">
        <v>2928</v>
      </c>
      <c r="D4379" t="s">
        <v>3202</v>
      </c>
      <c r="E4379" t="s">
        <v>5564</v>
      </c>
      <c r="F4379" t="s">
        <v>931</v>
      </c>
      <c r="G4379" t="s">
        <v>6121</v>
      </c>
      <c r="H4379" t="s">
        <v>32899</v>
      </c>
      <c r="I4379" t="s">
        <v>12410</v>
      </c>
      <c r="J4379" t="s">
        <v>19053</v>
      </c>
      <c r="K4379" t="s">
        <v>25403</v>
      </c>
      <c r="L4379" t="s">
        <v>26150</v>
      </c>
      <c r="M4379" s="1">
        <v>36099</v>
      </c>
      <c r="N4379" s="4">
        <v>26.646575342465752</v>
      </c>
      <c r="O4379" t="s">
        <v>31335</v>
      </c>
      <c r="P4379" t="s">
        <v>32873</v>
      </c>
      <c r="Q4379" t="str">
        <f>IF(militantesUbicacion[[#This Row],[genero]] = "Masculino","M",IF(militantesUbicacion[[#This Row],[genero]] = "Femenino","F","O"))</f>
        <v>M</v>
      </c>
      <c r="T4379" s="27" t="str">
        <f>CONCATENATE($H$10,$I$10,A4379,$J$10,A4379,$K$10,I4379,$L$10,TRIM(CONCATENATE(TRIM(B4379)," ",TRIM(C4379))),$M$10,TRIM(CONCATENATE(TRIM(D4379)," ",TRIM(E4379))),$N$10,militantesUbicacion[[#This Row],[departamento]],$O$10,militantesUbicacion[[#This Row],[municipio]],$P$10,militantesUbicacion[[#This Row],[Localidad]],$Q$10,militantesUbicacion[[#This Row],[Sex]],$R$10)</f>
        <v>u=Militante.objects.create(username='1083041478',password='1083041478',email='andrimarli_99@hotmail.com',first_name='ANDREIS ALBERTINI',last_name='SUAREZ CAMAÑO',location=Puesto.objects.filter(dpto_name='MAGDALENA',mun_name='SANTA MARTA',comuna_name='LOC.1TAYRONA S.PEDRO ALEJANDR').first(),sex='M')</v>
      </c>
    </row>
    <row r="4380" spans="1:20" x14ac:dyDescent="0.25">
      <c r="A4380">
        <v>1121221016</v>
      </c>
      <c r="B4380" t="s">
        <v>2011</v>
      </c>
      <c r="C4380" t="s">
        <v>45</v>
      </c>
      <c r="D4380" t="s">
        <v>3534</v>
      </c>
      <c r="E4380" t="s">
        <v>4385</v>
      </c>
      <c r="F4380" t="s">
        <v>931</v>
      </c>
      <c r="G4380" t="s">
        <v>6121</v>
      </c>
      <c r="H4380" t="s">
        <v>32899</v>
      </c>
      <c r="I4380" t="s">
        <v>12411</v>
      </c>
      <c r="J4380" t="s">
        <v>19054</v>
      </c>
      <c r="K4380" t="s">
        <v>25404</v>
      </c>
      <c r="L4380" t="s">
        <v>26150</v>
      </c>
      <c r="M4380" s="1">
        <v>36142</v>
      </c>
      <c r="N4380" s="4">
        <v>26.528767123287672</v>
      </c>
      <c r="O4380" t="s">
        <v>31961</v>
      </c>
      <c r="P4380" t="s">
        <v>32873</v>
      </c>
      <c r="Q4380" t="str">
        <f>IF(militantesUbicacion[[#This Row],[genero]] = "Masculino","M",IF(militantesUbicacion[[#This Row],[genero]] = "Femenino","F","O"))</f>
        <v>M</v>
      </c>
      <c r="T4380" s="27" t="str">
        <f>CONCATENATE($H$10,$I$10,A4380,$J$10,A4380,$K$10,I4380,$L$10,TRIM(CONCATENATE(TRIM(B4380)," ",TRIM(C4380))),$M$10,TRIM(CONCATENATE(TRIM(D4380)," ",TRIM(E4380))),$N$10,militantesUbicacion[[#This Row],[departamento]],$O$10,militantesUbicacion[[#This Row],[municipio]],$P$10,militantesUbicacion[[#This Row],[Localidad]],$Q$10,militantesUbicacion[[#This Row],[Sex]],$R$10)</f>
        <v>u=Militante.objects.create(username='1121221016',password='1121221016',email='afltabarez@gmail.com',first_name='ANDREWS FERNANDO',last_name='LOZADA TABARES',location=Puesto.objects.filter(dpto_name='MAGDALENA',mun_name='SANTA MARTA',comuna_name='LOC.1TAYRONA S.PEDRO ALEJANDR').first(),sex='M')</v>
      </c>
    </row>
    <row r="4381" spans="1:20" x14ac:dyDescent="0.25">
      <c r="A4381">
        <v>1083030887</v>
      </c>
      <c r="B4381" t="s">
        <v>160</v>
      </c>
      <c r="C4381" t="s">
        <v>1138</v>
      </c>
      <c r="D4381" t="s">
        <v>2978</v>
      </c>
      <c r="E4381" t="s">
        <v>2956</v>
      </c>
      <c r="F4381" t="s">
        <v>931</v>
      </c>
      <c r="G4381" t="s">
        <v>6121</v>
      </c>
      <c r="H4381" t="s">
        <v>32899</v>
      </c>
      <c r="I4381" t="s">
        <v>12259</v>
      </c>
      <c r="J4381" t="s">
        <v>18907</v>
      </c>
      <c r="K4381" t="s">
        <v>25279</v>
      </c>
      <c r="L4381" t="s">
        <v>26150</v>
      </c>
      <c r="M4381" s="1">
        <v>35812</v>
      </c>
      <c r="N4381" s="4">
        <v>27.432876712328767</v>
      </c>
      <c r="O4381" t="s">
        <v>31811</v>
      </c>
      <c r="P4381" t="s">
        <v>32874</v>
      </c>
      <c r="Q4381" t="str">
        <f>IF(militantesUbicacion[[#This Row],[genero]] = "Masculino","M",IF(militantesUbicacion[[#This Row],[genero]] = "Femenino","F","O"))</f>
        <v>M</v>
      </c>
      <c r="T4381" s="27" t="str">
        <f>CONCATENATE($H$10,$I$10,A4381,$J$10,A4381,$K$10,I4381,$L$10,TRIM(CONCATENATE(TRIM(B4381)," ",TRIM(C4381))),$M$10,TRIM(CONCATENATE(TRIM(D4381)," ",TRIM(E4381))),$N$10,militantesUbicacion[[#This Row],[departamento]],$O$10,militantesUbicacion[[#This Row],[municipio]],$P$10,militantesUbicacion[[#This Row],[Localidad]],$Q$10,militantesUbicacion[[#This Row],[Sex]],$R$10)</f>
        <v>u=Militante.objects.create(username='1083030887',password='1083030887',email='omar1122guerra@gmail.com',first_name='OMAR EDUARDO',last_name='GUERRA RODRÍGUEZ',location=Puesto.objects.filter(dpto_name='MAGDALENA',mun_name='SANTA MARTA',comuna_name='LOC.1TAYRONA S.PEDRO ALEJANDR').first(),sex='M')</v>
      </c>
    </row>
    <row r="4382" spans="1:20" x14ac:dyDescent="0.25">
      <c r="A4382">
        <v>1082843633</v>
      </c>
      <c r="B4382" t="s">
        <v>81</v>
      </c>
      <c r="C4382" t="s">
        <v>152</v>
      </c>
      <c r="D4382" t="s">
        <v>3044</v>
      </c>
      <c r="E4382" t="s">
        <v>3943</v>
      </c>
      <c r="F4382" t="s">
        <v>931</v>
      </c>
      <c r="G4382" t="s">
        <v>6121</v>
      </c>
      <c r="H4382" t="s">
        <v>32899</v>
      </c>
      <c r="I4382" t="s">
        <v>12237</v>
      </c>
      <c r="J4382" t="s">
        <v>18885</v>
      </c>
      <c r="K4382" t="s">
        <v>25261</v>
      </c>
      <c r="L4382" t="s">
        <v>26150</v>
      </c>
      <c r="M4382" s="1">
        <v>38162</v>
      </c>
      <c r="N4382" s="4">
        <v>20.994520547945207</v>
      </c>
      <c r="O4382" t="s">
        <v>31789</v>
      </c>
      <c r="P4382" t="s">
        <v>32874</v>
      </c>
      <c r="Q4382" t="str">
        <f>IF(militantesUbicacion[[#This Row],[genero]] = "Masculino","M",IF(militantesUbicacion[[#This Row],[genero]] = "Femenino","F","O"))</f>
        <v>M</v>
      </c>
      <c r="T4382" s="27" t="str">
        <f>CONCATENATE($H$10,$I$10,A4382,$J$10,A4382,$K$10,I4382,$L$10,TRIM(CONCATENATE(TRIM(B4382)," ",TRIM(C4382))),$M$10,TRIM(CONCATENATE(TRIM(D4382)," ",TRIM(E4382))),$N$10,militantesUbicacion[[#This Row],[departamento]],$O$10,militantesUbicacion[[#This Row],[municipio]],$P$10,militantesUbicacion[[#This Row],[Localidad]],$Q$10,militantesUbicacion[[#This Row],[Sex]],$R$10)</f>
        <v>u=Militante.objects.create(username='1082843633',password='1082843633',email='sebasortega1224@gmail.com',first_name='SEBASTIÁN CAMILO',last_name='ORTIZ AMADOR',location=Puesto.objects.filter(dpto_name='MAGDALENA',mun_name='SANTA MARTA',comuna_name='LOC.1TAYRONA S.PEDRO ALEJANDR').first(),sex='M')</v>
      </c>
    </row>
    <row r="4383" spans="1:20" x14ac:dyDescent="0.25">
      <c r="A4383">
        <v>1083023105</v>
      </c>
      <c r="B4383" t="s">
        <v>33</v>
      </c>
      <c r="C4383" t="s">
        <v>2169</v>
      </c>
      <c r="D4383" t="s">
        <v>3631</v>
      </c>
      <c r="E4383" t="s">
        <v>1062</v>
      </c>
      <c r="F4383" t="s">
        <v>931</v>
      </c>
      <c r="G4383" t="s">
        <v>6121</v>
      </c>
      <c r="H4383" t="s">
        <v>32899</v>
      </c>
      <c r="I4383" t="s">
        <v>12482</v>
      </c>
      <c r="J4383" t="s">
        <v>19121</v>
      </c>
      <c r="K4383" t="s">
        <v>25458</v>
      </c>
      <c r="L4383" t="s">
        <v>26150</v>
      </c>
      <c r="M4383" s="1">
        <v>35500</v>
      </c>
      <c r="N4383" s="4">
        <v>28.287671232876711</v>
      </c>
      <c r="O4383" t="s">
        <v>32031</v>
      </c>
      <c r="P4383" t="s">
        <v>32874</v>
      </c>
      <c r="Q4383" t="str">
        <f>IF(militantesUbicacion[[#This Row],[genero]] = "Masculino","M",IF(militantesUbicacion[[#This Row],[genero]] = "Femenino","F","O"))</f>
        <v>M</v>
      </c>
      <c r="T4383" s="27" t="str">
        <f>CONCATENATE($H$10,$I$10,A4383,$J$10,A4383,$K$10,I4383,$L$10,TRIM(CONCATENATE(TRIM(B4383)," ",TRIM(C4383))),$M$10,TRIM(CONCATENATE(TRIM(D4383)," ",TRIM(E4383))),$N$10,militantesUbicacion[[#This Row],[departamento]],$O$10,militantesUbicacion[[#This Row],[municipio]],$P$10,militantesUbicacion[[#This Row],[Localidad]],$Q$10,militantesUbicacion[[#This Row],[Sex]],$R$10)</f>
        <v>u=Militante.objects.create(username='1083023105',password='1083023105',email='jesusescorciapolo@gmail.com',first_name='JESUS ENRIQUE',last_name='ESCORCIA POLO',location=Puesto.objects.filter(dpto_name='MAGDALENA',mun_name='SANTA MARTA',comuna_name='LOC.1TAYRONA S.PEDRO ALEJANDR').first(),sex='M')</v>
      </c>
    </row>
    <row r="4384" spans="1:20" x14ac:dyDescent="0.25">
      <c r="A4384">
        <v>1001886139</v>
      </c>
      <c r="B4384" t="s">
        <v>111</v>
      </c>
      <c r="C4384" t="s">
        <v>160</v>
      </c>
      <c r="D4384" t="s">
        <v>3426</v>
      </c>
      <c r="E4384" t="s">
        <v>2961</v>
      </c>
      <c r="F4384" t="s">
        <v>931</v>
      </c>
      <c r="G4384" t="s">
        <v>6121</v>
      </c>
      <c r="H4384" t="s">
        <v>32899</v>
      </c>
      <c r="I4384" t="s">
        <v>12483</v>
      </c>
      <c r="K4384" t="s">
        <v>25459</v>
      </c>
      <c r="L4384" t="s">
        <v>26150</v>
      </c>
      <c r="M4384" s="1">
        <v>37461</v>
      </c>
      <c r="N4384" s="4">
        <v>22.915068493150685</v>
      </c>
      <c r="O4384" t="s">
        <v>32032</v>
      </c>
      <c r="P4384" t="s">
        <v>32874</v>
      </c>
      <c r="Q4384" t="str">
        <f>IF(militantesUbicacion[[#This Row],[genero]] = "Masculino","M",IF(militantesUbicacion[[#This Row],[genero]] = "Femenino","F","O"))</f>
        <v>M</v>
      </c>
      <c r="T4384" s="27" t="str">
        <f>CONCATENATE($H$10,$I$10,A4384,$J$10,A4384,$K$10,I4384,$L$10,TRIM(CONCATENATE(TRIM(B4384)," ",TRIM(C4384))),$M$10,TRIM(CONCATENATE(TRIM(D4384)," ",TRIM(E4384))),$N$10,militantesUbicacion[[#This Row],[departamento]],$O$10,militantesUbicacion[[#This Row],[municipio]],$P$10,militantesUbicacion[[#This Row],[Localidad]],$Q$10,militantesUbicacion[[#This Row],[Sex]],$R$10)</f>
        <v>u=Militante.objects.create(username='1001886139',password='1001886139',email='Bustamanteg726@gmail.com',first_name='GABRIEL OMAR',last_name='BUSTAMANTE MORENO',location=Puesto.objects.filter(dpto_name='MAGDALENA',mun_name='SANTA MARTA',comuna_name='LOC.1TAYRONA S.PEDRO ALEJANDR').first(),sex='M')</v>
      </c>
    </row>
    <row r="4385" spans="1:20" x14ac:dyDescent="0.25">
      <c r="A4385">
        <v>1003202908</v>
      </c>
      <c r="B4385" t="s">
        <v>1224</v>
      </c>
      <c r="C4385" t="s">
        <v>612</v>
      </c>
      <c r="D4385" t="s">
        <v>3396</v>
      </c>
      <c r="E4385" t="s">
        <v>2904</v>
      </c>
      <c r="F4385" t="s">
        <v>931</v>
      </c>
      <c r="G4385" t="s">
        <v>6121</v>
      </c>
      <c r="H4385" t="s">
        <v>32899</v>
      </c>
      <c r="I4385" t="s">
        <v>12522</v>
      </c>
      <c r="J4385" t="s">
        <v>19154</v>
      </c>
      <c r="K4385" t="s">
        <v>25487</v>
      </c>
      <c r="L4385" t="s">
        <v>26150</v>
      </c>
      <c r="M4385" s="1">
        <v>36741</v>
      </c>
      <c r="N4385" s="4">
        <v>24.887671232876713</v>
      </c>
      <c r="O4385" t="s">
        <v>32071</v>
      </c>
      <c r="P4385" t="s">
        <v>32874</v>
      </c>
      <c r="Q4385" t="str">
        <f>IF(militantesUbicacion[[#This Row],[genero]] = "Masculino","M",IF(militantesUbicacion[[#This Row],[genero]] = "Femenino","F","O"))</f>
        <v>M</v>
      </c>
      <c r="T4385" s="27" t="str">
        <f>CONCATENATE($H$10,$I$10,A4385,$J$10,A4385,$K$10,I4385,$L$10,TRIM(CONCATENATE(TRIM(B4385)," ",TRIM(C4385))),$M$10,TRIM(CONCATENATE(TRIM(D4385)," ",TRIM(E4385))),$N$10,militantesUbicacion[[#This Row],[departamento]],$O$10,militantesUbicacion[[#This Row],[municipio]],$P$10,militantesUbicacion[[#This Row],[Localidad]],$Q$10,militantesUbicacion[[#This Row],[Sex]],$R$10)</f>
        <v>u=Militante.objects.create(username='1003202908',password='1003202908',email='huberg908@gmail.com',first_name='HUBER ANDRÉS',last_name='GUEVARA GUERRERO',location=Puesto.objects.filter(dpto_name='MAGDALENA',mun_name='SANTA MARTA',comuna_name='LOC.1TAYRONA S.PEDRO ALEJANDR').first(),sex='M')</v>
      </c>
    </row>
    <row r="4386" spans="1:20" x14ac:dyDescent="0.25">
      <c r="A4386">
        <v>1192809755</v>
      </c>
      <c r="B4386" t="s">
        <v>294</v>
      </c>
      <c r="C4386" t="s">
        <v>384</v>
      </c>
      <c r="D4386" t="s">
        <v>3232</v>
      </c>
      <c r="E4386" t="s">
        <v>2996</v>
      </c>
      <c r="F4386" t="s">
        <v>931</v>
      </c>
      <c r="G4386" t="s">
        <v>6121</v>
      </c>
      <c r="H4386" t="s">
        <v>32899</v>
      </c>
      <c r="I4386" t="s">
        <v>7011</v>
      </c>
      <c r="J4386" t="s">
        <v>13785</v>
      </c>
      <c r="K4386" t="s">
        <v>20365</v>
      </c>
      <c r="L4386" t="s">
        <v>26151</v>
      </c>
      <c r="M4386" s="1">
        <v>36130</v>
      </c>
      <c r="N4386" s="4">
        <v>26.561643835616437</v>
      </c>
      <c r="O4386" t="s">
        <v>26598</v>
      </c>
      <c r="P4386" t="s">
        <v>32874</v>
      </c>
      <c r="Q4386" t="str">
        <f>IF(militantesUbicacion[[#This Row],[genero]] = "Masculino","M",IF(militantesUbicacion[[#This Row],[genero]] = "Femenino","F","O"))</f>
        <v>F</v>
      </c>
      <c r="T4386" s="27" t="str">
        <f>CONCATENATE($H$10,$I$10,A4386,$J$10,A4386,$K$10,I4386,$L$10,TRIM(CONCATENATE(TRIM(B4386)," ",TRIM(C4386))),$M$10,TRIM(CONCATENATE(TRIM(D4386)," ",TRIM(E4386))),$N$10,militantesUbicacion[[#This Row],[departamento]],$O$10,militantesUbicacion[[#This Row],[municipio]],$P$10,militantesUbicacion[[#This Row],[Localidad]],$Q$10,militantesUbicacion[[#This Row],[Sex]],$R$10)</f>
        <v>u=Militante.objects.create(username='1192809755',password='1192809755',email='alexasegura120@gmail.com',first_name='MAYRA ALEXANDRA',last_name='SEGURA ALVAREZ',location=Puesto.objects.filter(dpto_name='MAGDALENA',mun_name='SANTA MARTA',comuna_name='LOC.1TAYRONA S.PEDRO ALEJANDR').first(),sex='F')</v>
      </c>
    </row>
    <row r="4387" spans="1:20" x14ac:dyDescent="0.25">
      <c r="A4387">
        <v>1082869570</v>
      </c>
      <c r="B4387" t="s">
        <v>602</v>
      </c>
      <c r="C4387" t="s">
        <v>1386</v>
      </c>
      <c r="D4387" t="s">
        <v>3803</v>
      </c>
      <c r="E4387" t="s">
        <v>3169</v>
      </c>
      <c r="F4387" t="s">
        <v>931</v>
      </c>
      <c r="G4387" t="s">
        <v>6121</v>
      </c>
      <c r="H4387" t="s">
        <v>32899</v>
      </c>
      <c r="I4387" t="s">
        <v>7472</v>
      </c>
      <c r="J4387" t="s">
        <v>14241</v>
      </c>
      <c r="K4387" t="s">
        <v>20784</v>
      </c>
      <c r="L4387" t="s">
        <v>26151</v>
      </c>
      <c r="M4387" s="1">
        <v>38636</v>
      </c>
      <c r="N4387" s="4">
        <v>19.695890410958903</v>
      </c>
      <c r="O4387" t="s">
        <v>27059</v>
      </c>
      <c r="P4387" t="s">
        <v>32874</v>
      </c>
      <c r="Q4387" t="str">
        <f>IF(militantesUbicacion[[#This Row],[genero]] = "Masculino","M",IF(militantesUbicacion[[#This Row],[genero]] = "Femenino","F","O"))</f>
        <v>F</v>
      </c>
      <c r="T4387" s="27" t="str">
        <f>CONCATENATE($H$10,$I$10,A4387,$J$10,A4387,$K$10,I4387,$L$10,TRIM(CONCATENATE(TRIM(B4387)," ",TRIM(C4387))),$M$10,TRIM(CONCATENATE(TRIM(D4387)," ",TRIM(E4387))),$N$10,militantesUbicacion[[#This Row],[departamento]],$O$10,militantesUbicacion[[#This Row],[municipio]],$P$10,militantesUbicacion[[#This Row],[Localidad]],$Q$10,militantesUbicacion[[#This Row],[Sex]],$R$10)</f>
        <v>u=Militante.objects.create(username='1082869570',password='1082869570',email='valeriariascos69@gmail.com',first_name='VALERIA YISSEL',last_name='RIASCOS RESTREPO',location=Puesto.objects.filter(dpto_name='MAGDALENA',mun_name='SANTA MARTA',comuna_name='LOC.1TAYRONA S.PEDRO ALEJANDR').first(),sex='F')</v>
      </c>
    </row>
    <row r="4388" spans="1:20" x14ac:dyDescent="0.25">
      <c r="A4388">
        <v>1044621357</v>
      </c>
      <c r="B4388" t="s">
        <v>98</v>
      </c>
      <c r="C4388" t="s">
        <v>54</v>
      </c>
      <c r="D4388" t="s">
        <v>3757</v>
      </c>
      <c r="E4388" t="s">
        <v>3303</v>
      </c>
      <c r="F4388" t="s">
        <v>931</v>
      </c>
      <c r="G4388" t="s">
        <v>6121</v>
      </c>
      <c r="H4388" t="s">
        <v>32899</v>
      </c>
      <c r="I4388" t="s">
        <v>6989</v>
      </c>
      <c r="J4388" t="s">
        <v>13764</v>
      </c>
      <c r="K4388" t="s">
        <v>20344</v>
      </c>
      <c r="L4388" t="s">
        <v>26150</v>
      </c>
      <c r="M4388" s="1">
        <v>39077</v>
      </c>
      <c r="N4388" s="4">
        <v>18.487671232876714</v>
      </c>
      <c r="O4388" t="s">
        <v>26576</v>
      </c>
      <c r="P4388" t="s">
        <v>32874</v>
      </c>
      <c r="Q4388" t="str">
        <f>IF(militantesUbicacion[[#This Row],[genero]] = "Masculino","M",IF(militantesUbicacion[[#This Row],[genero]] = "Femenino","F","O"))</f>
        <v>M</v>
      </c>
      <c r="T4388" s="27" t="str">
        <f>CONCATENATE($H$10,$I$10,A4388,$J$10,A4388,$K$10,I4388,$L$10,TRIM(CONCATENATE(TRIM(B4388)," ",TRIM(C4388))),$M$10,TRIM(CONCATENATE(TRIM(D4388)," ",TRIM(E4388))),$N$10,militantesUbicacion[[#This Row],[departamento]],$O$10,militantesUbicacion[[#This Row],[municipio]],$P$10,militantesUbicacion[[#This Row],[Localidad]],$Q$10,militantesUbicacion[[#This Row],[Sex]],$R$10)</f>
        <v>u=Militante.objects.create(username='1044621357',password='1044621357',email='perezjuanda92@gmail.com',first_name='JUAN DAVID',last_name='MERCADO PÉREZ',location=Puesto.objects.filter(dpto_name='MAGDALENA',mun_name='SANTA MARTA',comuna_name='LOC.1TAYRONA S.PEDRO ALEJANDR').first(),sex='M')</v>
      </c>
    </row>
    <row r="4389" spans="1:20" x14ac:dyDescent="0.25">
      <c r="A4389">
        <v>1083693370</v>
      </c>
      <c r="B4389" t="s">
        <v>88</v>
      </c>
      <c r="C4389" t="s">
        <v>32</v>
      </c>
      <c r="D4389" t="s">
        <v>3092</v>
      </c>
      <c r="E4389" t="s">
        <v>3044</v>
      </c>
      <c r="F4389" t="s">
        <v>931</v>
      </c>
      <c r="G4389" t="s">
        <v>6121</v>
      </c>
      <c r="H4389" t="s">
        <v>32899</v>
      </c>
      <c r="I4389" t="s">
        <v>7451</v>
      </c>
      <c r="J4389" t="s">
        <v>14221</v>
      </c>
      <c r="K4389" t="s">
        <v>20767</v>
      </c>
      <c r="L4389" t="s">
        <v>26151</v>
      </c>
      <c r="M4389" s="1">
        <v>39317</v>
      </c>
      <c r="N4389" s="4">
        <v>17.830136986301369</v>
      </c>
      <c r="O4389" t="s">
        <v>27038</v>
      </c>
      <c r="P4389" t="s">
        <v>32874</v>
      </c>
      <c r="Q4389" t="str">
        <f>IF(militantesUbicacion[[#This Row],[genero]] = "Masculino","M",IF(militantesUbicacion[[#This Row],[genero]] = "Femenino","F","O"))</f>
        <v>F</v>
      </c>
      <c r="T4389" s="27" t="str">
        <f>CONCATENATE($H$10,$I$10,A4389,$J$10,A4389,$K$10,I4389,$L$10,TRIM(CONCATENATE(TRIM(B4389)," ",TRIM(C4389))),$M$10,TRIM(CONCATENATE(TRIM(D4389)," ",TRIM(E4389))),$N$10,militantesUbicacion[[#This Row],[departamento]],$O$10,militantesUbicacion[[#This Row],[municipio]],$P$10,militantesUbicacion[[#This Row],[Localidad]],$Q$10,militantesUbicacion[[#This Row],[Sex]],$R$10)</f>
        <v>u=Militante.objects.create(username='1083693370',password='1083693370',email='anamariarojasortiz471@gmail.com',first_name='ANA MARIA',last_name='ROJAS ORTIZ',location=Puesto.objects.filter(dpto_name='MAGDALENA',mun_name='SANTA MARTA',comuna_name='LOC.1TAYRONA S.PEDRO ALEJANDR').first(),sex='F')</v>
      </c>
    </row>
    <row r="4390" spans="1:20" x14ac:dyDescent="0.25">
      <c r="A4390">
        <v>1082967322</v>
      </c>
      <c r="B4390" t="s">
        <v>679</v>
      </c>
      <c r="C4390" t="s">
        <v>406</v>
      </c>
      <c r="D4390" t="s">
        <v>3313</v>
      </c>
      <c r="E4390" t="s">
        <v>2978</v>
      </c>
      <c r="F4390" t="s">
        <v>931</v>
      </c>
      <c r="G4390" t="s">
        <v>6121</v>
      </c>
      <c r="H4390" t="s">
        <v>32899</v>
      </c>
      <c r="I4390" t="s">
        <v>7208</v>
      </c>
      <c r="J4390" t="s">
        <v>13979</v>
      </c>
      <c r="K4390" t="s">
        <v>20543</v>
      </c>
      <c r="L4390" t="s">
        <v>26151</v>
      </c>
      <c r="M4390" s="1">
        <v>40672</v>
      </c>
      <c r="N4390" s="4">
        <v>14.117808219178082</v>
      </c>
      <c r="O4390" t="s">
        <v>26795</v>
      </c>
      <c r="P4390" t="s">
        <v>32874</v>
      </c>
      <c r="Q4390" t="str">
        <f>IF(militantesUbicacion[[#This Row],[genero]] = "Masculino","M",IF(militantesUbicacion[[#This Row],[genero]] = "Femenino","F","O"))</f>
        <v>F</v>
      </c>
      <c r="T4390" s="27" t="str">
        <f>CONCATENATE($H$10,$I$10,A4390,$J$10,A4390,$K$10,I4390,$L$10,TRIM(CONCATENATE(TRIM(B4390)," ",TRIM(C4390))),$M$10,TRIM(CONCATENATE(TRIM(D4390)," ",TRIM(E4390))),$N$10,militantesUbicacion[[#This Row],[departamento]],$O$10,militantesUbicacion[[#This Row],[municipio]],$P$10,militantesUbicacion[[#This Row],[Localidad]],$Q$10,militantesUbicacion[[#This Row],[Sex]],$R$10)</f>
        <v>u=Militante.objects.create(username='1082967322',password='1082967322',email='kellypj7981@gmail.com',first_name='KELLY JOHANA',last_name='PUERTA GUERRA',location=Puesto.objects.filter(dpto_name='MAGDALENA',mun_name='SANTA MARTA',comuna_name='LOC.1TAYRONA S.PEDRO ALEJANDR').first(),sex='F')</v>
      </c>
    </row>
    <row r="4391" spans="1:20" x14ac:dyDescent="0.25">
      <c r="A4391">
        <v>1004348345</v>
      </c>
      <c r="B4391" t="s">
        <v>236</v>
      </c>
      <c r="C4391" t="s">
        <v>2243</v>
      </c>
      <c r="D4391" t="s">
        <v>3469</v>
      </c>
      <c r="E4391" t="s">
        <v>4416</v>
      </c>
      <c r="F4391" t="s">
        <v>931</v>
      </c>
      <c r="G4391" t="s">
        <v>6121</v>
      </c>
      <c r="I4391" t="s">
        <v>7652</v>
      </c>
      <c r="J4391" t="s">
        <v>14423</v>
      </c>
      <c r="K4391" t="s">
        <v>20980</v>
      </c>
      <c r="L4391" t="s">
        <v>26150</v>
      </c>
      <c r="M4391" s="1">
        <v>35996</v>
      </c>
      <c r="N4391" s="4">
        <v>26.92876712328767</v>
      </c>
      <c r="O4391" t="s">
        <v>27240</v>
      </c>
      <c r="P4391" t="s">
        <v>32874</v>
      </c>
      <c r="Q4391" t="str">
        <f>IF(militantesUbicacion[[#This Row],[genero]] = "Masculino","M",IF(militantesUbicacion[[#This Row],[genero]] = "Femenino","F","O"))</f>
        <v>M</v>
      </c>
      <c r="T4391" s="27" t="str">
        <f>CONCATENATE($H$10,$I$10,A4391,$J$10,A4391,$K$10,I4391,$L$10,TRIM(CONCATENATE(TRIM(B4391)," ",TRIM(C4391))),$M$10,TRIM(CONCATENATE(TRIM(D4391)," ",TRIM(E4391))),$N$10,militantesUbicacion[[#This Row],[departamento]],$O$10,militantesUbicacion[[#This Row],[municipio]],$P$10,militantesUbicacion[[#This Row],[Localidad]],$Q$10,militantesUbicacion[[#This Row],[Sex]],$R$10)</f>
        <v>u=Militante.objects.create(username='1004348345',password='1004348345',email='stivenpertuzbotina@gmail.com',first_name='STIVEN ANTONIO',last_name='PERTUZ BOTINA',location=Puesto.objects.filter(dpto_name='MAGDALENA',mun_name='SANTA MARTA',comuna_name='').first(),sex='M')</v>
      </c>
    </row>
    <row r="4392" spans="1:20" x14ac:dyDescent="0.25">
      <c r="A4392">
        <v>1004463477</v>
      </c>
      <c r="B4392" t="s">
        <v>98</v>
      </c>
      <c r="C4392" t="s">
        <v>2174</v>
      </c>
      <c r="D4392" t="s">
        <v>4455</v>
      </c>
      <c r="E4392" t="s">
        <v>5624</v>
      </c>
      <c r="F4392" t="s">
        <v>931</v>
      </c>
      <c r="G4392" t="s">
        <v>6121</v>
      </c>
      <c r="I4392" t="s">
        <v>7663</v>
      </c>
      <c r="J4392" t="s">
        <v>14435</v>
      </c>
      <c r="K4392" t="s">
        <v>20992</v>
      </c>
      <c r="L4392" t="s">
        <v>26150</v>
      </c>
      <c r="M4392" s="1">
        <v>35459</v>
      </c>
      <c r="N4392" s="4">
        <v>28.4</v>
      </c>
      <c r="O4392" t="s">
        <v>27252</v>
      </c>
      <c r="P4392" t="s">
        <v>32874</v>
      </c>
      <c r="Q4392" t="str">
        <f>IF(militantesUbicacion[[#This Row],[genero]] = "Masculino","M",IF(militantesUbicacion[[#This Row],[genero]] = "Femenino","F","O"))</f>
        <v>M</v>
      </c>
      <c r="T4392" s="27" t="str">
        <f>CONCATENATE($H$10,$I$10,A4392,$J$10,A4392,$K$10,I4392,$L$10,TRIM(CONCATENATE(TRIM(B4392)," ",TRIM(C4392))),$M$10,TRIM(CONCATENATE(TRIM(D4392)," ",TRIM(E4392))),$N$10,militantesUbicacion[[#This Row],[departamento]],$O$10,militantesUbicacion[[#This Row],[municipio]],$P$10,militantesUbicacion[[#This Row],[Localidad]],$Q$10,militantesUbicacion[[#This Row],[Sex]],$R$10)</f>
        <v>u=Militante.objects.create(username='1004463477',password='1004463477',email='juancabellomatos@gmail.com',first_name='JUAN DAVID',last_name='CABELLO MATOS',location=Puesto.objects.filter(dpto_name='MAGDALENA',mun_name='SANTA MARTA',comuna_name='').first(),sex='M')</v>
      </c>
    </row>
    <row r="4393" spans="1:20" x14ac:dyDescent="0.25">
      <c r="A4393">
        <v>1083029374</v>
      </c>
      <c r="B4393" t="s">
        <v>57</v>
      </c>
      <c r="C4393" t="s">
        <v>2410</v>
      </c>
      <c r="D4393" t="s">
        <v>2631</v>
      </c>
      <c r="E4393" t="s">
        <v>3319</v>
      </c>
      <c r="F4393" t="s">
        <v>931</v>
      </c>
      <c r="G4393" t="s">
        <v>6121</v>
      </c>
      <c r="I4393" t="s">
        <v>7819</v>
      </c>
      <c r="J4393" t="s">
        <v>14602</v>
      </c>
      <c r="K4393" t="s">
        <v>21164</v>
      </c>
      <c r="L4393" t="s">
        <v>26151</v>
      </c>
      <c r="M4393" s="1">
        <v>35762</v>
      </c>
      <c r="N4393" s="4">
        <v>27.56986301369863</v>
      </c>
      <c r="O4393" t="s">
        <v>27412</v>
      </c>
      <c r="P4393" t="s">
        <v>32874</v>
      </c>
      <c r="Q4393" t="str">
        <f>IF(militantesUbicacion[[#This Row],[genero]] = "Masculino","M",IF(militantesUbicacion[[#This Row],[genero]] = "Femenino","F","O"))</f>
        <v>F</v>
      </c>
      <c r="T4393" s="27" t="str">
        <f>CONCATENATE($H$10,$I$10,A4393,$J$10,A4393,$K$10,I4393,$L$10,TRIM(CONCATENATE(TRIM(B4393)," ",TRIM(C4393))),$M$10,TRIM(CONCATENATE(TRIM(D4393)," ",TRIM(E4393))),$N$10,militantesUbicacion[[#This Row],[departamento]],$O$10,militantesUbicacion[[#This Row],[municipio]],$P$10,militantesUbicacion[[#This Row],[Localidad]],$Q$10,militantesUbicacion[[#This Row],[Sex]],$R$10)</f>
        <v>u=Militante.objects.create(username='1083029374',password='1083029374',email='natydelarosa97@gmail.com',first_name='NATALIA MARGARITA',last_name='DE LA ROSA SALAS',location=Puesto.objects.filter(dpto_name='MAGDALENA',mun_name='SANTA MARTA',comuna_name='').first(),sex='F')</v>
      </c>
    </row>
    <row r="4394" spans="1:20" x14ac:dyDescent="0.25">
      <c r="A4394">
        <v>1083042155</v>
      </c>
      <c r="B4394" t="s">
        <v>1104</v>
      </c>
      <c r="C4394" t="s">
        <v>2158</v>
      </c>
      <c r="D4394" t="s">
        <v>3653</v>
      </c>
      <c r="E4394" t="s">
        <v>3074</v>
      </c>
      <c r="F4394" t="s">
        <v>931</v>
      </c>
      <c r="G4394" t="s">
        <v>6121</v>
      </c>
      <c r="I4394" t="s">
        <v>7821</v>
      </c>
      <c r="J4394" t="s">
        <v>14604</v>
      </c>
      <c r="K4394" t="s">
        <v>21166</v>
      </c>
      <c r="L4394" t="s">
        <v>26151</v>
      </c>
      <c r="M4394" s="1">
        <v>36179</v>
      </c>
      <c r="N4394" s="4">
        <v>26.427397260273974</v>
      </c>
      <c r="O4394" t="s">
        <v>27414</v>
      </c>
      <c r="P4394" t="s">
        <v>32874</v>
      </c>
      <c r="Q4394" t="str">
        <f>IF(militantesUbicacion[[#This Row],[genero]] = "Masculino","M",IF(militantesUbicacion[[#This Row],[genero]] = "Femenino","F","O"))</f>
        <v>F</v>
      </c>
      <c r="T4394" s="27" t="str">
        <f>CONCATENATE($H$10,$I$10,A4394,$J$10,A4394,$K$10,I4394,$L$10,TRIM(CONCATENATE(TRIM(B4394)," ",TRIM(C4394))),$M$10,TRIM(CONCATENATE(TRIM(D4394)," ",TRIM(E4394))),$N$10,militantesUbicacion[[#This Row],[departamento]],$O$10,militantesUbicacion[[#This Row],[municipio]],$P$10,militantesUbicacion[[#This Row],[Localidad]],$Q$10,militantesUbicacion[[#This Row],[Sex]],$R$10)</f>
        <v>u=Militante.objects.create(username='1083042155',password='1083042155',email='britokeysy@gmail.com',first_name='KEYSY',last_name='BRITO PEREZ',location=Puesto.objects.filter(dpto_name='MAGDALENA',mun_name='SANTA MARTA',comuna_name='').first(),sex='F')</v>
      </c>
    </row>
    <row r="4395" spans="1:20" x14ac:dyDescent="0.25">
      <c r="A4395">
        <v>1083022876</v>
      </c>
      <c r="B4395" t="s">
        <v>47</v>
      </c>
      <c r="C4395" t="s">
        <v>2177</v>
      </c>
      <c r="D4395" t="s">
        <v>4633</v>
      </c>
      <c r="E4395" t="s">
        <v>3251</v>
      </c>
      <c r="F4395" t="s">
        <v>931</v>
      </c>
      <c r="G4395" t="s">
        <v>6121</v>
      </c>
      <c r="I4395" t="s">
        <v>7822</v>
      </c>
      <c r="J4395" t="s">
        <v>14605</v>
      </c>
      <c r="K4395" t="s">
        <v>21167</v>
      </c>
      <c r="L4395" t="s">
        <v>26150</v>
      </c>
      <c r="M4395" s="1">
        <v>35491</v>
      </c>
      <c r="N4395" s="4">
        <v>28.312328767123287</v>
      </c>
      <c r="O4395" t="s">
        <v>27415</v>
      </c>
      <c r="P4395" t="s">
        <v>32874</v>
      </c>
      <c r="Q4395" t="str">
        <f>IF(militantesUbicacion[[#This Row],[genero]] = "Masculino","M",IF(militantesUbicacion[[#This Row],[genero]] = "Femenino","F","O"))</f>
        <v>M</v>
      </c>
      <c r="T4395" s="27" t="str">
        <f>CONCATENATE($H$10,$I$10,A4395,$J$10,A4395,$K$10,I4395,$L$10,TRIM(CONCATENATE(TRIM(B4395)," ",TRIM(C4395))),$M$10,TRIM(CONCATENATE(TRIM(D4395)," ",TRIM(E4395))),$N$10,militantesUbicacion[[#This Row],[departamento]],$O$10,militantesUbicacion[[#This Row],[municipio]],$P$10,militantesUbicacion[[#This Row],[Localidad]],$Q$10,militantesUbicacion[[#This Row],[Sex]],$R$10)</f>
        <v>u=Militante.objects.create(username='1083022876',password='1083022876',email='lamqalpp@gmail.com',first_name='LUIS ANGEL',last_name='MANJARRES QUINTERO',location=Puesto.objects.filter(dpto_name='MAGDALENA',mun_name='SANTA MARTA',comuna_name='').first(),sex='M')</v>
      </c>
    </row>
    <row r="4396" spans="1:20" x14ac:dyDescent="0.25">
      <c r="A4396">
        <v>1083032787</v>
      </c>
      <c r="B4396" t="s">
        <v>412</v>
      </c>
      <c r="C4396" t="s">
        <v>2325</v>
      </c>
      <c r="D4396" t="s">
        <v>3051</v>
      </c>
      <c r="E4396" t="s">
        <v>4686</v>
      </c>
      <c r="F4396" t="s">
        <v>931</v>
      </c>
      <c r="G4396" t="s">
        <v>6121</v>
      </c>
      <c r="I4396" t="s">
        <v>7823</v>
      </c>
      <c r="J4396" t="s">
        <v>14606</v>
      </c>
      <c r="K4396" t="s">
        <v>21168</v>
      </c>
      <c r="L4396" t="s">
        <v>26151</v>
      </c>
      <c r="M4396" s="1">
        <v>35858</v>
      </c>
      <c r="N4396" s="4">
        <v>27.306849315068494</v>
      </c>
      <c r="O4396" t="s">
        <v>27416</v>
      </c>
      <c r="P4396" t="s">
        <v>32874</v>
      </c>
      <c r="Q4396" t="str">
        <f>IF(militantesUbicacion[[#This Row],[genero]] = "Masculino","M",IF(militantesUbicacion[[#This Row],[genero]] = "Femenino","F","O"))</f>
        <v>F</v>
      </c>
      <c r="T4396" s="27" t="str">
        <f>CONCATENATE($H$10,$I$10,A4396,$J$10,A4396,$K$10,I4396,$L$10,TRIM(CONCATENATE(TRIM(B4396)," ",TRIM(C4396))),$M$10,TRIM(CONCATENATE(TRIM(D4396)," ",TRIM(E4396))),$N$10,militantesUbicacion[[#This Row],[departamento]],$O$10,militantesUbicacion[[#This Row],[municipio]],$P$10,militantesUbicacion[[#This Row],[Localidad]],$Q$10,militantesUbicacion[[#This Row],[Sex]],$R$10)</f>
        <v>u=Militante.objects.create(username='1083032787',password='1083032787',email='tatiheco@gmail.com',first_name='TATIANA DEL CARMEN',last_name='HERRERA CORONELL',location=Puesto.objects.filter(dpto_name='MAGDALENA',mun_name='SANTA MARTA',comuna_name='').first(),sex='F')</v>
      </c>
    </row>
    <row r="4397" spans="1:20" x14ac:dyDescent="0.25">
      <c r="A4397">
        <v>1082872222</v>
      </c>
      <c r="B4397" t="s">
        <v>1113</v>
      </c>
      <c r="C4397" t="s">
        <v>2430</v>
      </c>
      <c r="D4397" t="s">
        <v>3183</v>
      </c>
      <c r="E4397" t="s">
        <v>3182</v>
      </c>
      <c r="F4397" t="s">
        <v>931</v>
      </c>
      <c r="G4397" t="s">
        <v>6121</v>
      </c>
      <c r="I4397" t="s">
        <v>7835</v>
      </c>
      <c r="J4397" t="s">
        <v>14617</v>
      </c>
      <c r="K4397" t="s">
        <v>21181</v>
      </c>
      <c r="L4397" t="s">
        <v>26151</v>
      </c>
      <c r="M4397" s="1">
        <v>36668</v>
      </c>
      <c r="N4397" s="4">
        <v>25.087671232876712</v>
      </c>
      <c r="O4397" t="s">
        <v>27428</v>
      </c>
      <c r="P4397" t="s">
        <v>32874</v>
      </c>
      <c r="Q4397" t="str">
        <f>IF(militantesUbicacion[[#This Row],[genero]] = "Masculino","M",IF(militantesUbicacion[[#This Row],[genero]] = "Femenino","F","O"))</f>
        <v>F</v>
      </c>
      <c r="T4397" s="27" t="str">
        <f>CONCATENATE($H$10,$I$10,A4397,$J$10,A4397,$K$10,I4397,$L$10,TRIM(CONCATENATE(TRIM(B4397)," ",TRIM(C4397))),$M$10,TRIM(CONCATENATE(TRIM(D4397)," ",TRIM(E4397))),$N$10,militantesUbicacion[[#This Row],[departamento]],$O$10,militantesUbicacion[[#This Row],[municipio]],$P$10,militantesUbicacion[[#This Row],[Localidad]],$Q$10,militantesUbicacion[[#This Row],[Sex]],$R$10)</f>
        <v>u=Militante.objects.create(username='1082872222',password='1082872222',email='lorainep317@gmail.com',first_name='LORAINE JUDITH',last_name='PEREZ DIAZ',location=Puesto.objects.filter(dpto_name='MAGDALENA',mun_name='SANTA MARTA',comuna_name='').first(),sex='F')</v>
      </c>
    </row>
    <row r="4398" spans="1:20" x14ac:dyDescent="0.25">
      <c r="A4398">
        <v>1235538778</v>
      </c>
      <c r="B4398" t="s">
        <v>694</v>
      </c>
      <c r="C4398" t="s">
        <v>2424</v>
      </c>
      <c r="D4398" t="s">
        <v>4826</v>
      </c>
      <c r="E4398" t="s">
        <v>3492</v>
      </c>
      <c r="F4398" t="s">
        <v>931</v>
      </c>
      <c r="G4398" t="s">
        <v>6121</v>
      </c>
      <c r="I4398" t="s">
        <v>8159</v>
      </c>
      <c r="J4398" t="s">
        <v>14951</v>
      </c>
      <c r="K4398" t="s">
        <v>21536</v>
      </c>
      <c r="L4398" t="s">
        <v>26151</v>
      </c>
      <c r="M4398" s="1">
        <v>36260</v>
      </c>
      <c r="N4398" s="4">
        <v>26.205479452054796</v>
      </c>
      <c r="O4398" t="s">
        <v>27754</v>
      </c>
      <c r="P4398" t="s">
        <v>32874</v>
      </c>
      <c r="Q4398" t="str">
        <f>IF(militantesUbicacion[[#This Row],[genero]] = "Masculino","M",IF(militantesUbicacion[[#This Row],[genero]] = "Femenino","F","O"))</f>
        <v>F</v>
      </c>
      <c r="T4398" s="27" t="str">
        <f>CONCATENATE($H$10,$I$10,A4398,$J$10,A4398,$K$10,I4398,$L$10,TRIM(CONCATENATE(TRIM(B4398)," ",TRIM(C4398))),$M$10,TRIM(CONCATENATE(TRIM(D4398)," ",TRIM(E4398))),$N$10,militantesUbicacion[[#This Row],[departamento]],$O$10,militantesUbicacion[[#This Row],[municipio]],$P$10,militantesUbicacion[[#This Row],[Localidad]],$Q$10,militantesUbicacion[[#This Row],[Sex]],$R$10)</f>
        <v>u=Militante.objects.create(username='1235538778',password='1235538778',email='emilyguerrero1999@gmail.com',first_name='EMILY VANESSA',last_name='BRICEÑO GUERRERO',location=Puesto.objects.filter(dpto_name='MAGDALENA',mun_name='SANTA MARTA',comuna_name='').first(),sex='F')</v>
      </c>
    </row>
    <row r="4399" spans="1:20" x14ac:dyDescent="0.25">
      <c r="A4399">
        <v>1007934433</v>
      </c>
      <c r="B4399" t="s">
        <v>110</v>
      </c>
      <c r="C4399" t="s">
        <v>2607</v>
      </c>
      <c r="D4399" t="s">
        <v>4271</v>
      </c>
      <c r="E4399" t="s">
        <v>5719</v>
      </c>
      <c r="F4399" t="s">
        <v>931</v>
      </c>
      <c r="G4399" t="s">
        <v>6121</v>
      </c>
      <c r="I4399" t="s">
        <v>8800</v>
      </c>
      <c r="J4399" t="s">
        <v>15590</v>
      </c>
      <c r="K4399" t="s">
        <v>22183</v>
      </c>
      <c r="L4399" t="s">
        <v>26150</v>
      </c>
      <c r="M4399" s="1">
        <v>36855</v>
      </c>
      <c r="N4399" s="4">
        <v>24.575342465753426</v>
      </c>
      <c r="O4399" t="s">
        <v>28398</v>
      </c>
      <c r="P4399" t="s">
        <v>32874</v>
      </c>
      <c r="Q4399" t="str">
        <f>IF(militantesUbicacion[[#This Row],[genero]] = "Masculino","M",IF(militantesUbicacion[[#This Row],[genero]] = "Femenino","F","O"))</f>
        <v>M</v>
      </c>
      <c r="T4399" s="27" t="str">
        <f>CONCATENATE($H$10,$I$10,A4399,$J$10,A4399,$K$10,I4399,$L$10,TRIM(CONCATENATE(TRIM(B4399)," ",TRIM(C4399))),$M$10,TRIM(CONCATENATE(TRIM(D4399)," ",TRIM(E4399))),$N$10,militantesUbicacion[[#This Row],[departamento]],$O$10,militantesUbicacion[[#This Row],[municipio]],$P$10,militantesUbicacion[[#This Row],[Localidad]],$Q$10,militantesUbicacion[[#This Row],[Sex]],$R$10)</f>
        <v>u=Militante.objects.create(username='1007934433',password='1007934433',email='riatiga2018@gmail.com',first_name='CRISTIAN ADEMIR',last_name='POTES RIATIGA',location=Puesto.objects.filter(dpto_name='MAGDALENA',mun_name='SANTA MARTA',comuna_name='').first(),sex='M')</v>
      </c>
    </row>
    <row r="4400" spans="1:20" x14ac:dyDescent="0.25">
      <c r="A4400">
        <v>1007744354</v>
      </c>
      <c r="B4400" t="s">
        <v>204</v>
      </c>
      <c r="C4400" t="s">
        <v>2215</v>
      </c>
      <c r="D4400" t="s">
        <v>5171</v>
      </c>
      <c r="E4400" t="s">
        <v>3057</v>
      </c>
      <c r="F4400" t="s">
        <v>931</v>
      </c>
      <c r="G4400" t="s">
        <v>6121</v>
      </c>
      <c r="I4400" t="s">
        <v>9185</v>
      </c>
      <c r="J4400" t="s">
        <v>15960</v>
      </c>
      <c r="K4400" t="s">
        <v>22546</v>
      </c>
      <c r="L4400" t="s">
        <v>26151</v>
      </c>
      <c r="M4400" s="1">
        <v>36470</v>
      </c>
      <c r="N4400" s="4">
        <v>25.63013698630137</v>
      </c>
      <c r="O4400" t="s">
        <v>28786</v>
      </c>
      <c r="P4400" t="s">
        <v>32874</v>
      </c>
      <c r="Q4400" t="str">
        <f>IF(militantesUbicacion[[#This Row],[genero]] = "Masculino","M",IF(militantesUbicacion[[#This Row],[genero]] = "Femenino","F","O"))</f>
        <v>F</v>
      </c>
      <c r="T4400" s="27" t="str">
        <f>CONCATENATE($H$10,$I$10,A4400,$J$10,A4400,$K$10,I4400,$L$10,TRIM(CONCATENATE(TRIM(B4400)," ",TRIM(C4400))),$M$10,TRIM(CONCATENATE(TRIM(D4400)," ",TRIM(E4400))),$N$10,militantesUbicacion[[#This Row],[departamento]],$O$10,militantesUbicacion[[#This Row],[municipio]],$P$10,militantesUbicacion[[#This Row],[Localidad]],$Q$10,militantesUbicacion[[#This Row],[Sex]],$R$10)</f>
        <v>u=Militante.objects.create(username='1007744354',password='1007744354',email='marthacurvelo@hotmail.com',first_name='MARTHA PATRICIA',last_name='CURVELO VARGAS',location=Puesto.objects.filter(dpto_name='MAGDALENA',mun_name='SANTA MARTA',comuna_name='').first(),sex='F')</v>
      </c>
    </row>
    <row r="4401" spans="1:20" x14ac:dyDescent="0.25">
      <c r="A4401">
        <v>1004354140</v>
      </c>
      <c r="B4401" t="s">
        <v>98</v>
      </c>
      <c r="C4401" t="s">
        <v>2174</v>
      </c>
      <c r="D4401" t="s">
        <v>4684</v>
      </c>
      <c r="E4401" t="s">
        <v>3354</v>
      </c>
      <c r="F4401" t="s">
        <v>931</v>
      </c>
      <c r="G4401" t="s">
        <v>6121</v>
      </c>
      <c r="I4401" t="s">
        <v>9186</v>
      </c>
      <c r="J4401" t="s">
        <v>15961</v>
      </c>
      <c r="K4401" t="s">
        <v>22547</v>
      </c>
      <c r="L4401" t="s">
        <v>26150</v>
      </c>
      <c r="M4401" s="1">
        <v>36446</v>
      </c>
      <c r="N4401" s="4">
        <v>25.695890410958903</v>
      </c>
      <c r="O4401" t="s">
        <v>28787</v>
      </c>
      <c r="P4401" t="s">
        <v>32874</v>
      </c>
      <c r="Q4401" t="str">
        <f>IF(militantesUbicacion[[#This Row],[genero]] = "Masculino","M",IF(militantesUbicacion[[#This Row],[genero]] = "Femenino","F","O"))</f>
        <v>M</v>
      </c>
      <c r="T4401" s="27" t="str">
        <f>CONCATENATE($H$10,$I$10,A4401,$J$10,A4401,$K$10,I4401,$L$10,TRIM(CONCATENATE(TRIM(B4401)," ",TRIM(C4401))),$M$10,TRIM(CONCATENATE(TRIM(D4401)," ",TRIM(E4401))),$N$10,militantesUbicacion[[#This Row],[departamento]],$O$10,militantesUbicacion[[#This Row],[municipio]],$P$10,militantesUbicacion[[#This Row],[Localidad]],$Q$10,militantesUbicacion[[#This Row],[Sex]],$R$10)</f>
        <v>u=Militante.objects.create(username='1004354140',password='1004354140',email='juanndavv@gmail.com',first_name='JUAN DAVID',last_name='BOLAÑO CUELLO',location=Puesto.objects.filter(dpto_name='MAGDALENA',mun_name='SANTA MARTA',comuna_name='').first(),sex='M')</v>
      </c>
    </row>
    <row r="4402" spans="1:20" x14ac:dyDescent="0.25">
      <c r="A4402">
        <v>1192907566</v>
      </c>
      <c r="B4402" t="s">
        <v>58</v>
      </c>
      <c r="C4402" t="s">
        <v>2175</v>
      </c>
      <c r="D4402" t="s">
        <v>3035</v>
      </c>
      <c r="E4402" t="s">
        <v>3545</v>
      </c>
      <c r="F4402" t="s">
        <v>931</v>
      </c>
      <c r="G4402" t="s">
        <v>6121</v>
      </c>
      <c r="I4402" t="s">
        <v>9936</v>
      </c>
      <c r="J4402" t="s">
        <v>16642</v>
      </c>
      <c r="K4402" t="s">
        <v>23210</v>
      </c>
      <c r="L4402" t="s">
        <v>26150</v>
      </c>
      <c r="M4402" s="1">
        <v>36897</v>
      </c>
      <c r="N4402" s="4">
        <v>24.460273972602739</v>
      </c>
      <c r="O4402" t="s">
        <v>29523</v>
      </c>
      <c r="P4402" t="s">
        <v>32874</v>
      </c>
      <c r="Q4402" t="str">
        <f>IF(militantesUbicacion[[#This Row],[genero]] = "Masculino","M",IF(militantesUbicacion[[#This Row],[genero]] = "Femenino","F","O"))</f>
        <v>M</v>
      </c>
      <c r="T4402" s="27" t="str">
        <f>CONCATENATE($H$10,$I$10,A4402,$J$10,A4402,$K$10,I4402,$L$10,TRIM(CONCATENATE(TRIM(B4402)," ",TRIM(C4402))),$M$10,TRIM(CONCATENATE(TRIM(D4402)," ",TRIM(E4402))),$N$10,militantesUbicacion[[#This Row],[departamento]],$O$10,militantesUbicacion[[#This Row],[municipio]],$P$10,militantesUbicacion[[#This Row],[Localidad]],$Q$10,militantesUbicacion[[#This Row],[Sex]],$R$10)</f>
        <v>u=Militante.objects.create(username='1192907566',password='1192907566',email='1192907566andresfgquevedo@gmail.com',first_name='ANDRES FELIPE',last_name='GUTIERREZ QUEVEDO',location=Puesto.objects.filter(dpto_name='MAGDALENA',mun_name='SANTA MARTA',comuna_name='').first(),sex='M')</v>
      </c>
    </row>
    <row r="4403" spans="1:20" x14ac:dyDescent="0.25">
      <c r="A4403">
        <v>1004354372</v>
      </c>
      <c r="B4403" t="s">
        <v>147</v>
      </c>
      <c r="C4403" t="s">
        <v>2183</v>
      </c>
      <c r="D4403" t="s">
        <v>4125</v>
      </c>
      <c r="E4403" t="s">
        <v>5074</v>
      </c>
      <c r="F4403" t="s">
        <v>931</v>
      </c>
      <c r="G4403" t="s">
        <v>6121</v>
      </c>
      <c r="I4403" t="s">
        <v>10026</v>
      </c>
      <c r="J4403" t="s">
        <v>16732</v>
      </c>
      <c r="K4403" t="s">
        <v>23292</v>
      </c>
      <c r="L4403" t="s">
        <v>26150</v>
      </c>
      <c r="M4403" s="1">
        <v>37256</v>
      </c>
      <c r="N4403" s="4">
        <v>23.476712328767125</v>
      </c>
      <c r="O4403" t="s">
        <v>29613</v>
      </c>
      <c r="P4403" t="s">
        <v>32874</v>
      </c>
      <c r="Q4403" t="str">
        <f>IF(militantesUbicacion[[#This Row],[genero]] = "Masculino","M",IF(militantesUbicacion[[#This Row],[genero]] = "Femenino","F","O"))</f>
        <v>M</v>
      </c>
      <c r="T4403" s="27" t="str">
        <f>CONCATENATE($H$10,$I$10,A4403,$J$10,A4403,$K$10,I4403,$L$10,TRIM(CONCATENATE(TRIM(B4403)," ",TRIM(C4403))),$M$10,TRIM(CONCATENATE(TRIM(D4403)," ",TRIM(E4403))),$N$10,militantesUbicacion[[#This Row],[departamento]],$O$10,militantesUbicacion[[#This Row],[municipio]],$P$10,militantesUbicacion[[#This Row],[Localidad]],$Q$10,militantesUbicacion[[#This Row],[Sex]],$R$10)</f>
        <v>u=Militante.objects.create(username='1004354372',password='1004354372',email='marioavlapeira@hotmail.com',first_name='MARIO ANDRÉS',last_name='VÁSQUEZ LAPEIRA',location=Puesto.objects.filter(dpto_name='MAGDALENA',mun_name='SANTA MARTA',comuna_name='').first(),sex='M')</v>
      </c>
    </row>
    <row r="4404" spans="1:20" x14ac:dyDescent="0.25">
      <c r="A4404">
        <v>1082876790</v>
      </c>
      <c r="B4404" t="s">
        <v>1094</v>
      </c>
      <c r="C4404" t="s">
        <v>2427</v>
      </c>
      <c r="D4404" t="s">
        <v>4614</v>
      </c>
      <c r="E4404" t="s">
        <v>4568</v>
      </c>
      <c r="F4404" t="s">
        <v>931</v>
      </c>
      <c r="G4404" t="s">
        <v>6121</v>
      </c>
      <c r="I4404" t="s">
        <v>7803</v>
      </c>
      <c r="J4404" t="s">
        <v>14586</v>
      </c>
      <c r="K4404" t="s">
        <v>21150</v>
      </c>
      <c r="L4404" t="s">
        <v>26151</v>
      </c>
      <c r="M4404" s="1">
        <v>38656</v>
      </c>
      <c r="N4404" s="4">
        <v>19.641095890410959</v>
      </c>
      <c r="O4404" t="s">
        <v>27395</v>
      </c>
      <c r="P4404" t="s">
        <v>32874</v>
      </c>
      <c r="Q4404" t="str">
        <f>IF(militantesUbicacion[[#This Row],[genero]] = "Masculino","M",IF(militantesUbicacion[[#This Row],[genero]] = "Femenino","F","O"))</f>
        <v>F</v>
      </c>
      <c r="T4404" s="27" t="str">
        <f>CONCATENATE($H$10,$I$10,A4404,$J$10,A4404,$K$10,I4404,$L$10,TRIM(CONCATENATE(TRIM(B4404)," ",TRIM(C4404))),$M$10,TRIM(CONCATENATE(TRIM(D4404)," ",TRIM(E4404))),$N$10,militantesUbicacion[[#This Row],[departamento]],$O$10,militantesUbicacion[[#This Row],[municipio]],$P$10,militantesUbicacion[[#This Row],[Localidad]],$Q$10,militantesUbicacion[[#This Row],[Sex]],$R$10)</f>
        <v>u=Militante.objects.create(username='1082876790',password='1082876790',email='anahy.mourad@gmail.com',first_name='ANAHY MARITZA',last_name='MOURAD HORTA',location=Puesto.objects.filter(dpto_name='MAGDALENA',mun_name='SANTA MARTA',comuna_name='').first(),sex='F')</v>
      </c>
    </row>
    <row r="4405" spans="1:20" x14ac:dyDescent="0.25">
      <c r="A4405">
        <v>1128185759</v>
      </c>
      <c r="B4405" t="s">
        <v>2133</v>
      </c>
      <c r="C4405" t="s">
        <v>2172</v>
      </c>
      <c r="D4405" t="s">
        <v>5598</v>
      </c>
      <c r="E4405" t="s">
        <v>5929</v>
      </c>
      <c r="F4405" t="s">
        <v>931</v>
      </c>
      <c r="G4405" t="s">
        <v>6121</v>
      </c>
      <c r="I4405" t="s">
        <v>13114</v>
      </c>
      <c r="J4405" t="s">
        <v>19715</v>
      </c>
      <c r="K4405" t="s">
        <v>25959</v>
      </c>
      <c r="L4405" t="s">
        <v>26151</v>
      </c>
      <c r="M4405" s="1">
        <v>37855</v>
      </c>
      <c r="N4405" s="4">
        <v>21.835616438356166</v>
      </c>
      <c r="O4405" t="s">
        <v>32652</v>
      </c>
      <c r="P4405" t="s">
        <v>32874</v>
      </c>
      <c r="Q4405" t="str">
        <f>IF(militantesUbicacion[[#This Row],[genero]] = "Masculino","M",IF(militantesUbicacion[[#This Row],[genero]] = "Femenino","F","O"))</f>
        <v>F</v>
      </c>
      <c r="T4405" s="27" t="str">
        <f>CONCATENATE($H$10,$I$10,A4405,$J$10,A4405,$K$10,I4405,$L$10,TRIM(CONCATENATE(TRIM(B4405)," ",TRIM(C4405))),$M$10,TRIM(CONCATENATE(TRIM(D4405)," ",TRIM(E4405))),$N$10,militantesUbicacion[[#This Row],[departamento]],$O$10,militantesUbicacion[[#This Row],[municipio]],$P$10,militantesUbicacion[[#This Row],[Localidad]],$Q$10,militantesUbicacion[[#This Row],[Sex]],$R$10)</f>
        <v>u=Militante.objects.create(username='1128185759',password='1128185759',email='yirleiscuentas22@gmai.com',first_name='YIRLEIS PAOLA',last_name='CUENTAS MATENZO',location=Puesto.objects.filter(dpto_name='MAGDALENA',mun_name='SANTA MARTA',comuna_name='').first(),sex='F')</v>
      </c>
    </row>
    <row r="4406" spans="1:20" x14ac:dyDescent="0.25">
      <c r="A4406">
        <v>1004360319</v>
      </c>
      <c r="B4406" t="s">
        <v>63</v>
      </c>
      <c r="C4406" t="s">
        <v>2255</v>
      </c>
      <c r="D4406" t="s">
        <v>3247</v>
      </c>
      <c r="E4406" t="s">
        <v>2083</v>
      </c>
      <c r="F4406" t="s">
        <v>931</v>
      </c>
      <c r="G4406" t="s">
        <v>6121</v>
      </c>
      <c r="I4406" t="s">
        <v>10485</v>
      </c>
      <c r="J4406" t="s">
        <v>17189</v>
      </c>
      <c r="K4406" t="s">
        <v>23726</v>
      </c>
      <c r="L4406" t="s">
        <v>26151</v>
      </c>
      <c r="M4406" s="1">
        <v>37531</v>
      </c>
      <c r="N4406" s="4">
        <v>22.723287671232878</v>
      </c>
      <c r="O4406" t="s">
        <v>30064</v>
      </c>
      <c r="P4406" t="s">
        <v>32874</v>
      </c>
      <c r="Q4406" t="str">
        <f>IF(militantesUbicacion[[#This Row],[genero]] = "Masculino","M",IF(militantesUbicacion[[#This Row],[genero]] = "Femenino","F","O"))</f>
        <v>F</v>
      </c>
      <c r="T4406" s="27" t="str">
        <f>CONCATENATE($H$10,$I$10,A4406,$J$10,A4406,$K$10,I4406,$L$10,TRIM(CONCATENATE(TRIM(B4406)," ",TRIM(C4406))),$M$10,TRIM(CONCATENATE(TRIM(D4406)," ",TRIM(E4406))),$N$10,militantesUbicacion[[#This Row],[departamento]],$O$10,militantesUbicacion[[#This Row],[municipio]],$P$10,militantesUbicacion[[#This Row],[Localidad]],$Q$10,militantesUbicacion[[#This Row],[Sex]],$R$10)</f>
        <v>u=Militante.objects.create(username='1004360319',password='1004360319',email='andreacarolinainfanteflorez@gmail.com',first_name='ANDREA CAROLINA',last_name='INFANTE FLOREZ',location=Puesto.objects.filter(dpto_name='MAGDALENA',mun_name='SANTA MARTA',comuna_name='').first(),sex='F')</v>
      </c>
    </row>
    <row r="4407" spans="1:20" x14ac:dyDescent="0.25">
      <c r="A4407">
        <v>1084451465</v>
      </c>
      <c r="B4407" t="s">
        <v>1711</v>
      </c>
      <c r="C4407" t="s">
        <v>2804</v>
      </c>
      <c r="D4407" t="s">
        <v>4379</v>
      </c>
      <c r="E4407" t="s">
        <v>5844</v>
      </c>
      <c r="F4407" t="s">
        <v>931</v>
      </c>
      <c r="G4407" t="s">
        <v>6121</v>
      </c>
      <c r="I4407" t="s">
        <v>10603</v>
      </c>
      <c r="J4407" t="s">
        <v>17304</v>
      </c>
      <c r="K4407" t="s">
        <v>23834</v>
      </c>
      <c r="L4407" t="s">
        <v>26151</v>
      </c>
      <c r="M4407" s="1">
        <v>38992</v>
      </c>
      <c r="N4407" s="4">
        <v>18.720547945205478</v>
      </c>
      <c r="O4407" t="s">
        <v>30179</v>
      </c>
      <c r="P4407" t="s">
        <v>32874</v>
      </c>
      <c r="Q4407" t="str">
        <f>IF(militantesUbicacion[[#This Row],[genero]] = "Masculino","M",IF(militantesUbicacion[[#This Row],[genero]] = "Femenino","F","O"))</f>
        <v>F</v>
      </c>
      <c r="T4407" s="27" t="str">
        <f>CONCATENATE($H$10,$I$10,A4407,$J$10,A4407,$K$10,I4407,$L$10,TRIM(CONCATENATE(TRIM(B4407)," ",TRIM(C4407))),$M$10,TRIM(CONCATENATE(TRIM(D4407)," ",TRIM(E4407))),$N$10,militantesUbicacion[[#This Row],[departamento]],$O$10,militantesUbicacion[[#This Row],[municipio]],$P$10,militantesUbicacion[[#This Row],[Localidad]],$Q$10,militantesUbicacion[[#This Row],[Sex]],$R$10)</f>
        <v>u=Militante.objects.create(username='1084451465',password='1084451465',email='payaresballararianamailing@gmail.com',first_name='MAILING ARIANA',last_name='PAYARES BALLAR',location=Puesto.objects.filter(dpto_name='MAGDALENA',mun_name='SANTA MARTA',comuna_name='').first(),sex='F')</v>
      </c>
    </row>
    <row r="4408" spans="1:20" x14ac:dyDescent="0.25">
      <c r="A4408">
        <v>1004345376</v>
      </c>
      <c r="B4408" t="s">
        <v>1715</v>
      </c>
      <c r="C4408" t="s">
        <v>2255</v>
      </c>
      <c r="D4408" t="s">
        <v>3459</v>
      </c>
      <c r="E4408" t="s">
        <v>4233</v>
      </c>
      <c r="F4408" t="s">
        <v>931</v>
      </c>
      <c r="G4408" t="s">
        <v>6121</v>
      </c>
      <c r="I4408" t="s">
        <v>10649</v>
      </c>
      <c r="J4408" t="s">
        <v>17350</v>
      </c>
      <c r="K4408" t="s">
        <v>23881</v>
      </c>
      <c r="L4408" t="s">
        <v>26151</v>
      </c>
      <c r="M4408" s="1">
        <v>36479</v>
      </c>
      <c r="N4408" s="4">
        <v>25.605479452054794</v>
      </c>
      <c r="O4408" t="s">
        <v>30222</v>
      </c>
      <c r="P4408" t="s">
        <v>32874</v>
      </c>
      <c r="Q4408" t="str">
        <f>IF(militantesUbicacion[[#This Row],[genero]] = "Masculino","M",IF(militantesUbicacion[[#This Row],[genero]] = "Femenino","F","O"))</f>
        <v>F</v>
      </c>
      <c r="T4408" s="27" t="str">
        <f>CONCATENATE($H$10,$I$10,A4408,$J$10,A4408,$K$10,I4408,$L$10,TRIM(CONCATENATE(TRIM(B4408)," ",TRIM(C4408))),$M$10,TRIM(CONCATENATE(TRIM(D4408)," ",TRIM(E4408))),$N$10,militantesUbicacion[[#This Row],[departamento]],$O$10,militantesUbicacion[[#This Row],[municipio]],$P$10,militantesUbicacion[[#This Row],[Localidad]],$Q$10,militantesUbicacion[[#This Row],[Sex]],$R$10)</f>
        <v>u=Militante.objects.create(username='1004345376',password='1004345376',email='emiliochanfor@gmail.com',first_name='DAYANE CAROLINA',last_name='PADILLA NORIEGA',location=Puesto.objects.filter(dpto_name='MAGDALENA',mun_name='SANTA MARTA',comuna_name='').first(),sex='F')</v>
      </c>
    </row>
    <row r="4409" spans="1:20" x14ac:dyDescent="0.25">
      <c r="A4409">
        <v>1083042038</v>
      </c>
      <c r="B4409" t="s">
        <v>160</v>
      </c>
      <c r="C4409" t="s">
        <v>2274</v>
      </c>
      <c r="D4409" t="s">
        <v>3376</v>
      </c>
      <c r="E4409" t="s">
        <v>3400</v>
      </c>
      <c r="F4409" t="s">
        <v>931</v>
      </c>
      <c r="G4409" t="s">
        <v>6121</v>
      </c>
      <c r="I4409" t="s">
        <v>10659</v>
      </c>
      <c r="J4409" t="s">
        <v>17360</v>
      </c>
      <c r="K4409" t="s">
        <v>23891</v>
      </c>
      <c r="L4409" t="s">
        <v>26150</v>
      </c>
      <c r="M4409" s="1">
        <v>36002</v>
      </c>
      <c r="N4409" s="4">
        <v>26.912328767123288</v>
      </c>
      <c r="O4409" t="s">
        <v>30232</v>
      </c>
      <c r="P4409" t="s">
        <v>32874</v>
      </c>
      <c r="Q4409" t="str">
        <f>IF(militantesUbicacion[[#This Row],[genero]] = "Masculino","M",IF(militantesUbicacion[[#This Row],[genero]] = "Femenino","F","O"))</f>
        <v>M</v>
      </c>
      <c r="T4409" s="27" t="str">
        <f>CONCATENATE($H$10,$I$10,A4409,$J$10,A4409,$K$10,I4409,$L$10,TRIM(CONCATENATE(TRIM(B4409)," ",TRIM(C4409))),$M$10,TRIM(CONCATENATE(TRIM(D4409)," ",TRIM(E4409))),$N$10,militantesUbicacion[[#This Row],[departamento]],$O$10,militantesUbicacion[[#This Row],[municipio]],$P$10,militantesUbicacion[[#This Row],[Localidad]],$Q$10,militantesUbicacion[[#This Row],[Sex]],$R$10)</f>
        <v>u=Militante.objects.create(username='1083042038',password='1083042038',email='omarblanco3.0plus@gmail.com',first_name='OMAR FRANCISCO',last_name='BLANCO VACA',location=Puesto.objects.filter(dpto_name='MAGDALENA',mun_name='SANTA MARTA',comuna_name='').first(),sex='M')</v>
      </c>
    </row>
    <row r="4410" spans="1:20" x14ac:dyDescent="0.25">
      <c r="A4410">
        <v>1004359684</v>
      </c>
      <c r="B4410" t="s">
        <v>1164</v>
      </c>
      <c r="C4410" t="s">
        <v>2808</v>
      </c>
      <c r="D4410" t="s">
        <v>3026</v>
      </c>
      <c r="E4410" t="s">
        <v>3074</v>
      </c>
      <c r="F4410" t="s">
        <v>931</v>
      </c>
      <c r="G4410" t="s">
        <v>6121</v>
      </c>
      <c r="I4410" t="s">
        <v>10673</v>
      </c>
      <c r="J4410" t="s">
        <v>17374</v>
      </c>
      <c r="K4410" t="s">
        <v>23903</v>
      </c>
      <c r="L4410" t="s">
        <v>26151</v>
      </c>
      <c r="M4410" s="1">
        <v>37311</v>
      </c>
      <c r="N4410" s="4">
        <v>23.326027397260273</v>
      </c>
      <c r="O4410" t="s">
        <v>30246</v>
      </c>
      <c r="P4410" t="s">
        <v>32874</v>
      </c>
      <c r="Q4410" t="str">
        <f>IF(militantesUbicacion[[#This Row],[genero]] = "Masculino","M",IF(militantesUbicacion[[#This Row],[genero]] = "Femenino","F","O"))</f>
        <v>F</v>
      </c>
      <c r="T4410" s="27" t="str">
        <f>CONCATENATE($H$10,$I$10,A4410,$J$10,A4410,$K$10,I4410,$L$10,TRIM(CONCATENATE(TRIM(B4410)," ",TRIM(C4410))),$M$10,TRIM(CONCATENATE(TRIM(D4410)," ",TRIM(E4410))),$N$10,militantesUbicacion[[#This Row],[departamento]],$O$10,militantesUbicacion[[#This Row],[municipio]],$P$10,militantesUbicacion[[#This Row],[Localidad]],$Q$10,militantesUbicacion[[#This Row],[Sex]],$R$10)</f>
        <v>u=Militante.objects.create(username='1004359684',password='1004359684',email='carolinego7@gmail.com',first_name='CAROLINE MISHEL',last_name='GONZALEZ PEREZ',location=Puesto.objects.filter(dpto_name='MAGDALENA',mun_name='SANTA MARTA',comuna_name='').first(),sex='F')</v>
      </c>
    </row>
    <row r="4411" spans="1:20" x14ac:dyDescent="0.25">
      <c r="A4411">
        <v>1004365768</v>
      </c>
      <c r="B4411" t="s">
        <v>30</v>
      </c>
      <c r="C4411" t="s">
        <v>2158</v>
      </c>
      <c r="D4411" t="s">
        <v>5364</v>
      </c>
      <c r="E4411" t="s">
        <v>3074</v>
      </c>
      <c r="F4411" t="s">
        <v>931</v>
      </c>
      <c r="G4411" t="s">
        <v>6121</v>
      </c>
      <c r="I4411" t="s">
        <v>10822</v>
      </c>
      <c r="J4411" t="s">
        <v>17520</v>
      </c>
      <c r="K4411" t="s">
        <v>24019</v>
      </c>
      <c r="L4411" t="s">
        <v>26150</v>
      </c>
      <c r="M4411" s="1">
        <v>37752</v>
      </c>
      <c r="N4411" s="4">
        <v>22.117808219178084</v>
      </c>
      <c r="O4411" t="s">
        <v>30395</v>
      </c>
      <c r="P4411" t="s">
        <v>32874</v>
      </c>
      <c r="Q4411" t="str">
        <f>IF(militantesUbicacion[[#This Row],[genero]] = "Masculino","M",IF(militantesUbicacion[[#This Row],[genero]] = "Femenino","F","O"))</f>
        <v>M</v>
      </c>
      <c r="T4411" s="27" t="str">
        <f>CONCATENATE($H$10,$I$10,A4411,$J$10,A4411,$K$10,I4411,$L$10,TRIM(CONCATENATE(TRIM(B4411)," ",TRIM(C4411))),$M$10,TRIM(CONCATENATE(TRIM(D4411)," ",TRIM(E4411))),$N$10,militantesUbicacion[[#This Row],[departamento]],$O$10,militantesUbicacion[[#This Row],[municipio]],$P$10,militantesUbicacion[[#This Row],[Localidad]],$Q$10,militantesUbicacion[[#This Row],[Sex]],$R$10)</f>
        <v>u=Militante.objects.create(username='1004365768',password='1004365768',email='daniel.vlogone@gmail.com',first_name='DANIEL',last_name='ALESSANDRO PEREZ',location=Puesto.objects.filter(dpto_name='MAGDALENA',mun_name='SANTA MARTA',comuna_name='').first(),sex='M')</v>
      </c>
    </row>
    <row r="4412" spans="1:20" x14ac:dyDescent="0.25">
      <c r="A4412">
        <v>1235538992</v>
      </c>
      <c r="B4412" t="s">
        <v>625</v>
      </c>
      <c r="C4412" t="s">
        <v>2172</v>
      </c>
      <c r="D4412" t="s">
        <v>3814</v>
      </c>
      <c r="E4412" t="s">
        <v>3152</v>
      </c>
      <c r="F4412" t="s">
        <v>931</v>
      </c>
      <c r="G4412" t="s">
        <v>6121</v>
      </c>
      <c r="I4412" t="s">
        <v>7081</v>
      </c>
      <c r="J4412" t="s">
        <v>13853</v>
      </c>
      <c r="K4412" t="s">
        <v>20433</v>
      </c>
      <c r="L4412" t="s">
        <v>26151</v>
      </c>
      <c r="M4412" s="1">
        <v>36355</v>
      </c>
      <c r="N4412" s="4">
        <v>25.945205479452056</v>
      </c>
      <c r="O4412" t="s">
        <v>26668</v>
      </c>
      <c r="P4412" t="s">
        <v>32873</v>
      </c>
      <c r="Q4412" t="str">
        <f>IF(militantesUbicacion[[#This Row],[genero]] = "Masculino","M",IF(militantesUbicacion[[#This Row],[genero]] = "Femenino","F","O"))</f>
        <v>F</v>
      </c>
      <c r="T4412" s="27" t="str">
        <f>CONCATENATE($H$10,$I$10,A4412,$J$10,A4412,$K$10,I4412,$L$10,TRIM(CONCATENATE(TRIM(B4412)," ",TRIM(C4412))),$M$10,TRIM(CONCATENATE(TRIM(D4412)," ",TRIM(E4412))),$N$10,militantesUbicacion[[#This Row],[departamento]],$O$10,militantesUbicacion[[#This Row],[municipio]],$P$10,militantesUbicacion[[#This Row],[Localidad]],$Q$10,militantesUbicacion[[#This Row],[Sex]],$R$10)</f>
        <v>u=Militante.objects.create(username='1235538992',password='1235538992',email='elianys1407@gmail.com',first_name='ELIANYS PAOLA',last_name='MUGNO OROZCO',location=Puesto.objects.filter(dpto_name='MAGDALENA',mun_name='SANTA MARTA',comuna_name='').first(),sex='F')</v>
      </c>
    </row>
    <row r="4413" spans="1:20" x14ac:dyDescent="0.25">
      <c r="A4413">
        <v>1004284337</v>
      </c>
      <c r="B4413" t="s">
        <v>602</v>
      </c>
      <c r="C4413" t="s">
        <v>2158</v>
      </c>
      <c r="D4413" t="s">
        <v>4126</v>
      </c>
      <c r="E4413" t="s">
        <v>3149</v>
      </c>
      <c r="F4413" t="s">
        <v>931</v>
      </c>
      <c r="G4413" t="s">
        <v>6121</v>
      </c>
      <c r="I4413" t="s">
        <v>12386</v>
      </c>
      <c r="J4413" t="s">
        <v>19029</v>
      </c>
      <c r="K4413" t="s">
        <v>25383</v>
      </c>
      <c r="L4413" t="s">
        <v>26151</v>
      </c>
      <c r="M4413" s="1">
        <v>37605</v>
      </c>
      <c r="N4413" s="4">
        <v>22.520547945205479</v>
      </c>
      <c r="O4413" t="s">
        <v>31937</v>
      </c>
      <c r="P4413" t="s">
        <v>32874</v>
      </c>
      <c r="Q4413" t="str">
        <f>IF(militantesUbicacion[[#This Row],[genero]] = "Masculino","M",IF(militantesUbicacion[[#This Row],[genero]] = "Femenino","F","O"))</f>
        <v>F</v>
      </c>
      <c r="T4413" s="27" t="str">
        <f>CONCATENATE($H$10,$I$10,A4413,$J$10,A4413,$K$10,I4413,$L$10,TRIM(CONCATENATE(TRIM(B4413)," ",TRIM(C4413))),$M$10,TRIM(CONCATENATE(TRIM(D4413)," ",TRIM(E4413))),$N$10,militantesUbicacion[[#This Row],[departamento]],$O$10,militantesUbicacion[[#This Row],[municipio]],$P$10,militantesUbicacion[[#This Row],[Localidad]],$Q$10,militantesUbicacion[[#This Row],[Sex]],$R$10)</f>
        <v>u=Militante.objects.create(username='1004284337',password='1004284337',email='valepinto2002@gmail.com',first_name='VALERIA',last_name='PINTO JARAMILLO',location=Puesto.objects.filter(dpto_name='MAGDALENA',mun_name='SANTA MARTA',comuna_name='').first(),sex='F')</v>
      </c>
    </row>
    <row r="4414" spans="1:20" x14ac:dyDescent="0.25">
      <c r="A4414">
        <v>1080021898</v>
      </c>
      <c r="B4414" t="s">
        <v>826</v>
      </c>
      <c r="C4414" t="s">
        <v>2158</v>
      </c>
      <c r="D4414" t="s">
        <v>2904</v>
      </c>
      <c r="E4414" t="s">
        <v>3027</v>
      </c>
      <c r="F4414" t="s">
        <v>931</v>
      </c>
      <c r="G4414" t="s">
        <v>6346</v>
      </c>
      <c r="I4414" t="s">
        <v>8816</v>
      </c>
      <c r="J4414" t="s">
        <v>15606</v>
      </c>
      <c r="K4414" t="s">
        <v>22203</v>
      </c>
      <c r="L4414" t="s">
        <v>26150</v>
      </c>
      <c r="M4414" s="1">
        <v>35918</v>
      </c>
      <c r="N4414" s="4">
        <v>27.142465753424659</v>
      </c>
      <c r="O4414" t="s">
        <v>28414</v>
      </c>
      <c r="P4414" t="s">
        <v>32874</v>
      </c>
      <c r="Q4414" t="str">
        <f>IF(militantesUbicacion[[#This Row],[genero]] = "Masculino","M",IF(militantesUbicacion[[#This Row],[genero]] = "Femenino","F","O"))</f>
        <v>M</v>
      </c>
      <c r="T4414" s="27" t="str">
        <f>CONCATENATE($H$10,$I$10,A4414,$J$10,A4414,$K$10,I4414,$L$10,TRIM(CONCATENATE(TRIM(B4414)," ",TRIM(C4414))),$M$10,TRIM(CONCATENATE(TRIM(D4414)," ",TRIM(E4414))),$N$10,militantesUbicacion[[#This Row],[departamento]],$O$10,militantesUbicacion[[#This Row],[municipio]],$P$10,militantesUbicacion[[#This Row],[Localidad]],$Q$10,militantesUbicacion[[#This Row],[Sex]],$R$10)</f>
        <v>u=Militante.objects.create(username='1080021898',password='1080021898',email='lewisguro@gmail.com',first_name='LEWIS',last_name='GUERRERO RODRIGUEZ',location=Puesto.objects.filter(dpto_name='MAGDALENA',mun_name='SITIONUEVO',comuna_name='').first(),sex='M')</v>
      </c>
    </row>
    <row r="4415" spans="1:20" x14ac:dyDescent="0.25">
      <c r="A4415">
        <v>1010092112</v>
      </c>
      <c r="B4415" t="s">
        <v>427</v>
      </c>
      <c r="C4415" t="s">
        <v>2174</v>
      </c>
      <c r="D4415" t="s">
        <v>3012</v>
      </c>
      <c r="E4415" t="s">
        <v>5693</v>
      </c>
      <c r="F4415" t="s">
        <v>931</v>
      </c>
      <c r="G4415" t="s">
        <v>6346</v>
      </c>
      <c r="I4415" t="s">
        <v>7783</v>
      </c>
      <c r="J4415" t="s">
        <v>14566</v>
      </c>
      <c r="K4415" t="s">
        <v>21131</v>
      </c>
      <c r="L4415" t="s">
        <v>26150</v>
      </c>
      <c r="M4415" s="1">
        <v>35910</v>
      </c>
      <c r="N4415" s="4">
        <v>27.164383561643834</v>
      </c>
      <c r="O4415" t="s">
        <v>27375</v>
      </c>
      <c r="P4415" t="s">
        <v>32874</v>
      </c>
      <c r="Q4415" t="str">
        <f>IF(militantesUbicacion[[#This Row],[genero]] = "Masculino","M",IF(militantesUbicacion[[#This Row],[genero]] = "Femenino","F","O"))</f>
        <v>M</v>
      </c>
      <c r="T4415" s="27" t="str">
        <f>CONCATENATE($H$10,$I$10,A4415,$J$10,A4415,$K$10,I4415,$L$10,TRIM(CONCATENATE(TRIM(B4415)," ",TRIM(C4415))),$M$10,TRIM(CONCATENATE(TRIM(D4415)," ",TRIM(E4415))),$N$10,militantesUbicacion[[#This Row],[departamento]],$O$10,militantesUbicacion[[#This Row],[municipio]],$P$10,militantesUbicacion[[#This Row],[Localidad]],$Q$10,militantesUbicacion[[#This Row],[Sex]],$R$10)</f>
        <v>u=Militante.objects.create(username='1010092112',password='1010092112',email='pachecocolinaanderson@gmail.com',first_name='ANDERSON DAVID',last_name='PACHECO COLINA',location=Puesto.objects.filter(dpto_name='MAGDALENA',mun_name='SITIONUEVO',comuna_name='').first(),sex='M')</v>
      </c>
    </row>
    <row r="4416" spans="1:20" x14ac:dyDescent="0.25">
      <c r="A4416">
        <v>1007574419</v>
      </c>
      <c r="B4416" t="s">
        <v>60</v>
      </c>
      <c r="C4416" t="s">
        <v>2170</v>
      </c>
      <c r="D4416" t="s">
        <v>3595</v>
      </c>
      <c r="E4416" t="s">
        <v>3040</v>
      </c>
      <c r="F4416" t="s">
        <v>931</v>
      </c>
      <c r="G4416" t="s">
        <v>6346</v>
      </c>
      <c r="I4416" t="s">
        <v>10489</v>
      </c>
      <c r="J4416" t="s">
        <v>17193</v>
      </c>
      <c r="K4416" t="s">
        <v>23730</v>
      </c>
      <c r="L4416" t="s">
        <v>26150</v>
      </c>
      <c r="M4416" s="1">
        <v>37323</v>
      </c>
      <c r="N4416" s="4">
        <v>23.293150684931508</v>
      </c>
      <c r="O4416" t="s">
        <v>30068</v>
      </c>
      <c r="P4416" t="s">
        <v>32874</v>
      </c>
      <c r="Q4416" t="str">
        <f>IF(militantesUbicacion[[#This Row],[genero]] = "Masculino","M",IF(militantesUbicacion[[#This Row],[genero]] = "Femenino","F","O"))</f>
        <v>M</v>
      </c>
      <c r="T4416" s="27" t="str">
        <f>CONCATENATE($H$10,$I$10,A4416,$J$10,A4416,$K$10,I4416,$L$10,TRIM(CONCATENATE(TRIM(B4416)," ",TRIM(C4416))),$M$10,TRIM(CONCATENATE(TRIM(D4416)," ",TRIM(E4416))),$N$10,militantesUbicacion[[#This Row],[departamento]],$O$10,militantesUbicacion[[#This Row],[municipio]],$P$10,militantesUbicacion[[#This Row],[Localidad]],$Q$10,militantesUbicacion[[#This Row],[Sex]],$R$10)</f>
        <v>u=Militante.objects.create(username='1007574419',password='1007574419',email='jhonaflofer201587@gmail.com',first_name='JHONATAN DE JESUS',last_name='FLOREZ FERNANDEZ',location=Puesto.objects.filter(dpto_name='MAGDALENA',mun_name='SITIONUEVO',comuna_name='').first(),sex='M')</v>
      </c>
    </row>
    <row r="4417" spans="1:20" x14ac:dyDescent="0.25">
      <c r="A4417">
        <v>1007458061</v>
      </c>
      <c r="B4417" t="s">
        <v>103</v>
      </c>
      <c r="C4417" t="s">
        <v>1460</v>
      </c>
      <c r="D4417" t="s">
        <v>4423</v>
      </c>
      <c r="E4417" t="s">
        <v>5420</v>
      </c>
      <c r="F4417" t="s">
        <v>931</v>
      </c>
      <c r="G4417" t="s">
        <v>6346</v>
      </c>
      <c r="I4417" t="s">
        <v>11745</v>
      </c>
      <c r="J4417" t="s">
        <v>18410</v>
      </c>
      <c r="K4417" t="s">
        <v>24865</v>
      </c>
      <c r="L4417" t="s">
        <v>26151</v>
      </c>
      <c r="M4417" s="1">
        <v>36585</v>
      </c>
      <c r="N4417" s="4">
        <v>25.315068493150687</v>
      </c>
      <c r="O4417" t="s">
        <v>31301</v>
      </c>
      <c r="P4417" t="s">
        <v>32874</v>
      </c>
      <c r="Q4417" t="str">
        <f>IF(militantesUbicacion[[#This Row],[genero]] = "Masculino","M",IF(militantesUbicacion[[#This Row],[genero]] = "Femenino","F","O"))</f>
        <v>F</v>
      </c>
      <c r="T4417" s="27" t="str">
        <f>CONCATENATE($H$10,$I$10,A4417,$J$10,A4417,$K$10,I4417,$L$10,TRIM(CONCATENATE(TRIM(B4417)," ",TRIM(C4417))),$M$10,TRIM(CONCATENATE(TRIM(D4417)," ",TRIM(E4417))),$N$10,militantesUbicacion[[#This Row],[departamento]],$O$10,militantesUbicacion[[#This Row],[municipio]],$P$10,militantesUbicacion[[#This Row],[Localidad]],$Q$10,militantesUbicacion[[#This Row],[Sex]],$R$10)</f>
        <v>u=Militante.objects.create(username='1007458061',password='1007458061',email='bilmarissitionuevo@hotmail.com',first_name='LUZ DANIS',last_name='LARA ALGARIN',location=Puesto.objects.filter(dpto_name='MAGDALENA',mun_name='SITIONUEVO',comuna_name='').first(),sex='F')</v>
      </c>
    </row>
    <row r="4418" spans="1:20" x14ac:dyDescent="0.25">
      <c r="A4418">
        <v>1001819586</v>
      </c>
      <c r="B4418" t="s">
        <v>518</v>
      </c>
      <c r="D4418" t="s">
        <v>2028</v>
      </c>
      <c r="E4418" t="s">
        <v>3074</v>
      </c>
      <c r="F4418" t="s">
        <v>931</v>
      </c>
      <c r="G4418" t="s">
        <v>6346</v>
      </c>
      <c r="I4418" t="s">
        <v>12520</v>
      </c>
      <c r="J4418" t="s">
        <v>19153</v>
      </c>
      <c r="K4418" t="s">
        <v>25485</v>
      </c>
      <c r="L4418" t="s">
        <v>26151</v>
      </c>
      <c r="M4418" s="1">
        <v>37610</v>
      </c>
      <c r="N4418" s="4">
        <v>22.506849315068493</v>
      </c>
      <c r="O4418" t="s">
        <v>32069</v>
      </c>
      <c r="P4418" t="s">
        <v>32874</v>
      </c>
      <c r="Q4418" t="str">
        <f>IF(militantesUbicacion[[#This Row],[genero]] = "Masculino","M",IF(militantesUbicacion[[#This Row],[genero]] = "Femenino","F","O"))</f>
        <v>F</v>
      </c>
      <c r="T4418" s="27" t="str">
        <f>CONCATENATE($H$10,$I$10,A4418,$J$10,A4418,$K$10,I4418,$L$10,TRIM(CONCATENATE(TRIM(B4418)," ",TRIM(C4418))),$M$10,TRIM(CONCATENATE(TRIM(D4418)," ",TRIM(E4418))),$N$10,militantesUbicacion[[#This Row],[departamento]],$O$10,militantesUbicacion[[#This Row],[municipio]],$P$10,militantesUbicacion[[#This Row],[Localidad]],$Q$10,militantesUbicacion[[#This Row],[Sex]],$R$10)</f>
        <v>u=Militante.objects.create(username='1001819586',password='1001819586',email='lisppm2930@gmail.com',first_name='NATALY',last_name='GARCIA PEREZ',location=Puesto.objects.filter(dpto_name='MAGDALENA',mun_name='SITIONUEVO',comuna_name='').first(),sex='F')</v>
      </c>
    </row>
    <row r="4419" spans="1:20" x14ac:dyDescent="0.25">
      <c r="A4419">
        <v>1004130927</v>
      </c>
      <c r="B4419" t="s">
        <v>427</v>
      </c>
      <c r="C4419" t="s">
        <v>2171</v>
      </c>
      <c r="D4419" t="s">
        <v>3035</v>
      </c>
      <c r="E4419" t="s">
        <v>3035</v>
      </c>
      <c r="F4419" t="s">
        <v>931</v>
      </c>
      <c r="G4419" t="s">
        <v>6346</v>
      </c>
      <c r="I4419" t="s">
        <v>11228</v>
      </c>
      <c r="J4419" t="s">
        <v>17910</v>
      </c>
      <c r="K4419" t="s">
        <v>24403</v>
      </c>
      <c r="L4419" t="s">
        <v>26150</v>
      </c>
      <c r="M4419" s="1">
        <v>35804</v>
      </c>
      <c r="N4419" s="4">
        <v>27.454794520547946</v>
      </c>
      <c r="O4419" t="s">
        <v>30797</v>
      </c>
      <c r="P4419" t="s">
        <v>32874</v>
      </c>
      <c r="Q4419" t="str">
        <f>IF(militantesUbicacion[[#This Row],[genero]] = "Masculino","M",IF(militantesUbicacion[[#This Row],[genero]] = "Femenino","F","O"))</f>
        <v>M</v>
      </c>
      <c r="T4419" s="27" t="str">
        <f>CONCATENATE($H$10,$I$10,A4419,$J$10,A4419,$K$10,I4419,$L$10,TRIM(CONCATENATE(TRIM(B4419)," ",TRIM(C4419))),$M$10,TRIM(CONCATENATE(TRIM(D4419)," ",TRIM(E4419))),$N$10,militantesUbicacion[[#This Row],[departamento]],$O$10,militantesUbicacion[[#This Row],[municipio]],$P$10,militantesUbicacion[[#This Row],[Localidad]],$Q$10,militantesUbicacion[[#This Row],[Sex]],$R$10)</f>
        <v>u=Militante.objects.create(username='1004130927',password='1004130927',email='yeisonms2019@gmail.com',first_name='ANDERSON DE JESUS',last_name='GUTIERREZ GUTIERREZ',location=Puesto.objects.filter(dpto_name='MAGDALENA',mun_name='SITIONUEVO',comuna_name='').first(),sex='M')</v>
      </c>
    </row>
    <row r="4420" spans="1:20" x14ac:dyDescent="0.25">
      <c r="A4420">
        <v>1193048188</v>
      </c>
      <c r="B4420" t="s">
        <v>83</v>
      </c>
      <c r="C4420" t="s">
        <v>2158</v>
      </c>
      <c r="D4420" t="s">
        <v>4028</v>
      </c>
      <c r="E4420" t="s">
        <v>3008</v>
      </c>
      <c r="F4420" t="s">
        <v>931</v>
      </c>
      <c r="G4420" t="s">
        <v>6317</v>
      </c>
      <c r="I4420" t="s">
        <v>7829</v>
      </c>
      <c r="J4420" t="s">
        <v>14611</v>
      </c>
      <c r="K4420" t="s">
        <v>21176</v>
      </c>
      <c r="L4420" t="s">
        <v>26150</v>
      </c>
      <c r="M4420" s="1">
        <v>36931</v>
      </c>
      <c r="N4420" s="4">
        <v>24.367123287671234</v>
      </c>
      <c r="O4420" t="s">
        <v>27422</v>
      </c>
      <c r="P4420" t="s">
        <v>32874</v>
      </c>
      <c r="Q4420" t="str">
        <f>IF(militantesUbicacion[[#This Row],[genero]] = "Masculino","M",IF(militantesUbicacion[[#This Row],[genero]] = "Femenino","F","O"))</f>
        <v>M</v>
      </c>
      <c r="T4420" s="27" t="str">
        <f>CONCATENATE($H$10,$I$10,A4420,$J$10,A4420,$K$10,I4420,$L$10,TRIM(CONCATENATE(TRIM(B4420)," ",TRIM(C4420))),$M$10,TRIM(CONCATENATE(TRIM(D4420)," ",TRIM(E4420))),$N$10,militantesUbicacion[[#This Row],[departamento]],$O$10,militantesUbicacion[[#This Row],[municipio]],$P$10,militantesUbicacion[[#This Row],[Localidad]],$Q$10,militantesUbicacion[[#This Row],[Sex]],$R$10)</f>
        <v>u=Militante.objects.create(username='1193048188',password='1193048188',email='zapayan2018magdalena@gmail.com',first_name='JOSE',last_name='CASTRO PADILLA',location=Puesto.objects.filter(dpto_name='MAGDALENA',mun_name='ZAPAYAN',comuna_name='').first(),sex='M')</v>
      </c>
    </row>
    <row r="4421" spans="1:20" x14ac:dyDescent="0.25">
      <c r="A4421">
        <v>1128171030</v>
      </c>
      <c r="B4421" t="s">
        <v>148</v>
      </c>
      <c r="C4421" t="s">
        <v>2158</v>
      </c>
      <c r="D4421" t="s">
        <v>2551</v>
      </c>
      <c r="E4421" t="s">
        <v>3062</v>
      </c>
      <c r="F4421" t="s">
        <v>931</v>
      </c>
      <c r="G4421" t="s">
        <v>6317</v>
      </c>
      <c r="I4421" t="s">
        <v>7830</v>
      </c>
      <c r="J4421" t="s">
        <v>14612</v>
      </c>
      <c r="K4421" t="s">
        <v>21177</v>
      </c>
      <c r="L4421" t="s">
        <v>26151</v>
      </c>
      <c r="M4421" s="1">
        <v>35619</v>
      </c>
      <c r="N4421" s="4">
        <v>27.961643835616439</v>
      </c>
      <c r="O4421" t="s">
        <v>27423</v>
      </c>
      <c r="P4421" t="s">
        <v>32874</v>
      </c>
      <c r="Q4421" t="str">
        <f>IF(militantesUbicacion[[#This Row],[genero]] = "Masculino","M",IF(militantesUbicacion[[#This Row],[genero]] = "Femenino","F","O"))</f>
        <v>F</v>
      </c>
      <c r="T4421" s="27" t="str">
        <f>CONCATENATE($H$10,$I$10,A4421,$J$10,A4421,$K$10,I4421,$L$10,TRIM(CONCATENATE(TRIM(B4421)," ",TRIM(C4421))),$M$10,TRIM(CONCATENATE(TRIM(D4421)," ",TRIM(E4421))),$N$10,militantesUbicacion[[#This Row],[departamento]],$O$10,militantesUbicacion[[#This Row],[municipio]],$P$10,militantesUbicacion[[#This Row],[Localidad]],$Q$10,militantesUbicacion[[#This Row],[Sex]],$R$10)</f>
        <v>u=Militante.objects.create(username='1128171030',password='1128171030',email='paudego1779@gmail.com',first_name='PAULA',last_name='DE LA CRUZ GOMEZ',location=Puesto.objects.filter(dpto_name='MAGDALENA',mun_name='ZAPAYAN',comuna_name='').first(),sex='F')</v>
      </c>
    </row>
    <row r="4422" spans="1:20" x14ac:dyDescent="0.25">
      <c r="A4422">
        <v>1193048192</v>
      </c>
      <c r="B4422" t="s">
        <v>1110</v>
      </c>
      <c r="C4422" t="s">
        <v>2158</v>
      </c>
      <c r="D4422" t="s">
        <v>4028</v>
      </c>
      <c r="E4422" t="s">
        <v>3008</v>
      </c>
      <c r="F4422" t="s">
        <v>931</v>
      </c>
      <c r="G4422" t="s">
        <v>6317</v>
      </c>
      <c r="I4422" t="s">
        <v>7831</v>
      </c>
      <c r="J4422" t="s">
        <v>14613</v>
      </c>
      <c r="K4422" t="s">
        <v>21175</v>
      </c>
      <c r="L4422" t="s">
        <v>26151</v>
      </c>
      <c r="M4422" s="1">
        <v>36018</v>
      </c>
      <c r="N4422" s="4">
        <v>26.86849315068493</v>
      </c>
      <c r="O4422" t="s">
        <v>27424</v>
      </c>
      <c r="P4422" t="s">
        <v>32874</v>
      </c>
      <c r="Q4422" t="str">
        <f>IF(militantesUbicacion[[#This Row],[genero]] = "Masculino","M",IF(militantesUbicacion[[#This Row],[genero]] = "Femenino","F","O"))</f>
        <v>F</v>
      </c>
      <c r="T4422" s="27" t="str">
        <f>CONCATENATE($H$10,$I$10,A4422,$J$10,A4422,$K$10,I4422,$L$10,TRIM(CONCATENATE(TRIM(B4422)," ",TRIM(C4422))),$M$10,TRIM(CONCATENATE(TRIM(D4422)," ",TRIM(E4422))),$N$10,militantesUbicacion[[#This Row],[departamento]],$O$10,militantesUbicacion[[#This Row],[municipio]],$P$10,militantesUbicacion[[#This Row],[Localidad]],$Q$10,militantesUbicacion[[#This Row],[Sex]],$R$10)</f>
        <v>u=Militante.objects.create(username='1193048192',password='1193048192',email='wilsoncadi@hotmail.com',first_name='DIANIS',last_name='CASTRO PADILLA',location=Puesto.objects.filter(dpto_name='MAGDALENA',mun_name='ZAPAYAN',comuna_name='').first(),sex='F')</v>
      </c>
    </row>
    <row r="4423" spans="1:20" x14ac:dyDescent="0.25">
      <c r="A4423">
        <v>1079911344</v>
      </c>
      <c r="B4423" t="s">
        <v>32</v>
      </c>
      <c r="C4423" t="s">
        <v>597</v>
      </c>
      <c r="D4423" t="s">
        <v>3516</v>
      </c>
      <c r="E4423" t="s">
        <v>839</v>
      </c>
      <c r="F4423" t="s">
        <v>931</v>
      </c>
      <c r="G4423" t="s">
        <v>6317</v>
      </c>
      <c r="I4423" t="s">
        <v>9197</v>
      </c>
      <c r="J4423" t="s">
        <v>15972</v>
      </c>
      <c r="K4423" t="s">
        <v>22557</v>
      </c>
      <c r="L4423" t="s">
        <v>26151</v>
      </c>
      <c r="M4423" s="1">
        <v>38263</v>
      </c>
      <c r="N4423" s="4">
        <v>20.717808219178082</v>
      </c>
      <c r="O4423" t="s">
        <v>28798</v>
      </c>
      <c r="P4423" t="s">
        <v>32873</v>
      </c>
      <c r="Q4423" t="str">
        <f>IF(militantesUbicacion[[#This Row],[genero]] = "Masculino","M",IF(militantesUbicacion[[#This Row],[genero]] = "Femenino","F","O"))</f>
        <v>F</v>
      </c>
      <c r="T4423" s="27" t="str">
        <f>CONCATENATE($H$10,$I$10,A4423,$J$10,A4423,$K$10,I4423,$L$10,TRIM(CONCATENATE(TRIM(B4423)," ",TRIM(C4423))),$M$10,TRIM(CONCATENATE(TRIM(D4423)," ",TRIM(E4423))),$N$10,militantesUbicacion[[#This Row],[departamento]],$O$10,militantesUbicacion[[#This Row],[municipio]],$P$10,militantesUbicacion[[#This Row],[Localidad]],$Q$10,militantesUbicacion[[#This Row],[Sex]],$R$10)</f>
        <v>u=Militante.objects.create(username='1079911344',password='1079911344',email='maldonadojosealfredo82@gmail.com',first_name='MARIA CAMILA',last_name='MEJIA CASTRO',location=Puesto.objects.filter(dpto_name='MAGDALENA',mun_name='ZAPAYAN',comuna_name='').first(),sex='F')</v>
      </c>
    </row>
    <row r="4424" spans="1:20" x14ac:dyDescent="0.25">
      <c r="A4424">
        <v>1193113924</v>
      </c>
      <c r="B4424" t="s">
        <v>250</v>
      </c>
      <c r="C4424" t="s">
        <v>1439</v>
      </c>
      <c r="D4424" t="s">
        <v>3388</v>
      </c>
      <c r="E4424" t="s">
        <v>5660</v>
      </c>
      <c r="F4424" t="s">
        <v>931</v>
      </c>
      <c r="G4424" t="s">
        <v>6317</v>
      </c>
      <c r="I4424" t="s">
        <v>7463</v>
      </c>
      <c r="J4424" t="s">
        <v>14232</v>
      </c>
      <c r="K4424" t="s">
        <v>20777</v>
      </c>
      <c r="L4424" t="s">
        <v>26150</v>
      </c>
      <c r="M4424" s="1">
        <v>37282</v>
      </c>
      <c r="N4424" s="4">
        <v>23.405479452054795</v>
      </c>
      <c r="O4424" t="s">
        <v>27050</v>
      </c>
      <c r="P4424" t="s">
        <v>32874</v>
      </c>
      <c r="Q4424" t="str">
        <f>IF(militantesUbicacion[[#This Row],[genero]] = "Masculino","M",IF(militantesUbicacion[[#This Row],[genero]] = "Femenino","F","O"))</f>
        <v>M</v>
      </c>
      <c r="T4424" s="27" t="str">
        <f>CONCATENATE($H$10,$I$10,A4424,$J$10,A4424,$K$10,I4424,$L$10,TRIM(CONCATENATE(TRIM(B4424)," ",TRIM(C4424))),$M$10,TRIM(CONCATENATE(TRIM(D4424)," ",TRIM(E4424))),$N$10,militantesUbicacion[[#This Row],[departamento]],$O$10,militantesUbicacion[[#This Row],[municipio]],$P$10,militantesUbicacion[[#This Row],[Localidad]],$Q$10,militantesUbicacion[[#This Row],[Sex]],$R$10)</f>
        <v>u=Militante.objects.create(username='1193113924',password='1193113924',email='efrainsanchez.0126@gmail.com',first_name='EFRAIN DIOMEDES',last_name='SANCHEZ ALTAONA',location=Puesto.objects.filter(dpto_name='MAGDALENA',mun_name='ZAPAYAN',comuna_name='').first(),sex='M')</v>
      </c>
    </row>
    <row r="4425" spans="1:20" x14ac:dyDescent="0.25">
      <c r="A4425">
        <v>1004121181</v>
      </c>
      <c r="B4425" t="s">
        <v>416</v>
      </c>
      <c r="C4425" t="s">
        <v>1516</v>
      </c>
      <c r="D4425" t="s">
        <v>3469</v>
      </c>
      <c r="E4425" t="s">
        <v>2972</v>
      </c>
      <c r="F4425" t="s">
        <v>931</v>
      </c>
      <c r="G4425" t="s">
        <v>6317</v>
      </c>
      <c r="I4425" t="s">
        <v>7091</v>
      </c>
      <c r="J4425" t="s">
        <v>13863</v>
      </c>
      <c r="K4425" t="s">
        <v>20443</v>
      </c>
      <c r="L4425" t="s">
        <v>26150</v>
      </c>
      <c r="M4425" s="1">
        <v>37630</v>
      </c>
      <c r="N4425" s="4">
        <v>22.452054794520549</v>
      </c>
      <c r="O4425" t="s">
        <v>26678</v>
      </c>
      <c r="P4425" t="s">
        <v>32874</v>
      </c>
      <c r="Q4425" t="str">
        <f>IF(militantesUbicacion[[#This Row],[genero]] = "Masculino","M",IF(militantesUbicacion[[#This Row],[genero]] = "Femenino","F","O"))</f>
        <v>M</v>
      </c>
      <c r="T4425" s="27" t="str">
        <f>CONCATENATE($H$10,$I$10,A4425,$J$10,A4425,$K$10,I4425,$L$10,TRIM(CONCATENATE(TRIM(B4425)," ",TRIM(C4425))),$M$10,TRIM(CONCATENATE(TRIM(D4425)," ",TRIM(E4425))),$N$10,militantesUbicacion[[#This Row],[departamento]],$O$10,militantesUbicacion[[#This Row],[municipio]],$P$10,militantesUbicacion[[#This Row],[Localidad]],$Q$10,militantesUbicacion[[#This Row],[Sex]],$R$10)</f>
        <v>u=Militante.objects.create(username='1004121181',password='1004121181',email='antoniopertuzosorio328@gmail.com',first_name='ANTONIO MODESTO',last_name='PERTUZ OSORIO',location=Puesto.objects.filter(dpto_name='MAGDALENA',mun_name='ZAPAYAN',comuna_name='').first(),sex='M')</v>
      </c>
    </row>
    <row r="4426" spans="1:20" x14ac:dyDescent="0.25">
      <c r="A4426">
        <v>1128185494</v>
      </c>
      <c r="B4426" t="s">
        <v>42</v>
      </c>
      <c r="C4426" t="s">
        <v>244</v>
      </c>
      <c r="D4426" t="s">
        <v>4494</v>
      </c>
      <c r="E4426" t="s">
        <v>3092</v>
      </c>
      <c r="F4426" t="s">
        <v>931</v>
      </c>
      <c r="G4426" t="s">
        <v>6124</v>
      </c>
      <c r="I4426" t="s">
        <v>12594</v>
      </c>
      <c r="J4426" t="s">
        <v>19223</v>
      </c>
      <c r="L4426" t="s">
        <v>26151</v>
      </c>
      <c r="M4426" s="1">
        <v>38090</v>
      </c>
      <c r="N4426" s="4">
        <v>21.19178082191781</v>
      </c>
      <c r="O4426" t="s">
        <v>32142</v>
      </c>
      <c r="P4426" t="s">
        <v>32873</v>
      </c>
      <c r="Q4426" t="str">
        <f>IF(militantesUbicacion[[#This Row],[genero]] = "Masculino","M",IF(militantesUbicacion[[#This Row],[genero]] = "Femenino","F","O"))</f>
        <v>F</v>
      </c>
      <c r="T4426" s="27" t="str">
        <f>CONCATENATE($H$10,$I$10,A4426,$J$10,A4426,$K$10,I4426,$L$10,TRIM(CONCATENATE(TRIM(B4426)," ",TRIM(C4426))),$M$10,TRIM(CONCATENATE(TRIM(D4426)," ",TRIM(E4426))),$N$10,militantesUbicacion[[#This Row],[departamento]],$O$10,militantesUbicacion[[#This Row],[municipio]],$P$10,militantesUbicacion[[#This Row],[Localidad]],$Q$10,militantesUbicacion[[#This Row],[Sex]],$R$10)</f>
        <v>u=Militante.objects.create(username='1128185494',password='1128185494',email='delarosadriana672@gmail.com',first_name='ADRIANA MARCELA',last_name='DE LA ROSA ROJAS',location=Puesto.objects.filter(dpto_name='MAGDALENA',mun_name='ZONA BANANERA (SEVILLA)',comuna_name='').first(),sex='F')</v>
      </c>
    </row>
    <row r="4427" spans="1:20" x14ac:dyDescent="0.25">
      <c r="A4427">
        <v>1081793942</v>
      </c>
      <c r="B4427" t="s">
        <v>776</v>
      </c>
      <c r="C4427" t="s">
        <v>147</v>
      </c>
      <c r="D4427" t="s">
        <v>3008</v>
      </c>
      <c r="E4427" t="s">
        <v>3662</v>
      </c>
      <c r="F4427" t="s">
        <v>931</v>
      </c>
      <c r="G4427" t="s">
        <v>6124</v>
      </c>
      <c r="I4427" t="s">
        <v>7461</v>
      </c>
      <c r="J4427" t="s">
        <v>14230</v>
      </c>
      <c r="K4427" t="s">
        <v>20775</v>
      </c>
      <c r="L4427" t="s">
        <v>26150</v>
      </c>
      <c r="M4427" s="1">
        <v>38604</v>
      </c>
      <c r="N4427" s="4">
        <v>19.783561643835615</v>
      </c>
      <c r="O4427" t="s">
        <v>27048</v>
      </c>
      <c r="P4427" t="s">
        <v>32874</v>
      </c>
      <c r="Q4427" t="str">
        <f>IF(militantesUbicacion[[#This Row],[genero]] = "Masculino","M",IF(militantesUbicacion[[#This Row],[genero]] = "Femenino","F","O"))</f>
        <v>M</v>
      </c>
      <c r="T4427" s="27" t="str">
        <f>CONCATENATE($H$10,$I$10,A4427,$J$10,A4427,$K$10,I4427,$L$10,TRIM(CONCATENATE(TRIM(B4427)," ",TRIM(C4427))),$M$10,TRIM(CONCATENATE(TRIM(D4427)," ",TRIM(E4427))),$N$10,militantesUbicacion[[#This Row],[departamento]],$O$10,militantesUbicacion[[#This Row],[municipio]],$P$10,militantesUbicacion[[#This Row],[Localidad]],$Q$10,militantesUbicacion[[#This Row],[Sex]],$R$10)</f>
        <v>u=Militante.objects.create(username='1081793942',password='1081793942',email='jhanp2523@gmail.com',first_name='JHAN MARIO',last_name='PADILLA SOSA',location=Puesto.objects.filter(dpto_name='MAGDALENA',mun_name='ZONA BANANERA (SEVILLA)',comuna_name='').first(),sex='M')</v>
      </c>
    </row>
    <row r="4428" spans="1:20" x14ac:dyDescent="0.25">
      <c r="A4428">
        <v>1006780209</v>
      </c>
      <c r="B4428" t="s">
        <v>587</v>
      </c>
      <c r="C4428" t="s">
        <v>1422</v>
      </c>
      <c r="D4428" t="s">
        <v>3062</v>
      </c>
      <c r="E4428" t="s">
        <v>3473</v>
      </c>
      <c r="F4428" t="s">
        <v>4637</v>
      </c>
      <c r="G4428" t="s">
        <v>6288</v>
      </c>
      <c r="I4428" t="s">
        <v>6984</v>
      </c>
      <c r="J4428" t="s">
        <v>13759</v>
      </c>
      <c r="K4428" t="s">
        <v>20339</v>
      </c>
      <c r="L4428" t="s">
        <v>26150</v>
      </c>
      <c r="M4428" s="1">
        <v>36680</v>
      </c>
      <c r="N4428" s="4">
        <v>25.054794520547944</v>
      </c>
      <c r="O4428" t="s">
        <v>26571</v>
      </c>
      <c r="P4428" t="s">
        <v>32874</v>
      </c>
      <c r="Q4428" t="str">
        <f>IF(militantesUbicacion[[#This Row],[genero]] = "Masculino","M",IF(militantesUbicacion[[#This Row],[genero]] = "Femenino","F","O"))</f>
        <v>M</v>
      </c>
      <c r="T4428" s="27" t="str">
        <f>CONCATENATE($H$10,$I$10,A4428,$J$10,A4428,$K$10,I4428,$L$10,TRIM(CONCATENATE(TRIM(B4428)," ",TRIM(C4428))),$M$10,TRIM(CONCATENATE(TRIM(D4428)," ",TRIM(E4428))),$N$10,militantesUbicacion[[#This Row],[departamento]],$O$10,militantesUbicacion[[#This Row],[municipio]],$P$10,militantesUbicacion[[#This Row],[Localidad]],$Q$10,militantesUbicacion[[#This Row],[Sex]],$R$10)</f>
        <v>u=Militante.objects.create(username='1006780209',password='1006780209',email='giovanygomez2000@hotmail.com',first_name='ANDRES YOVANI',last_name='GOMEZ NUÑEZ',location=Puesto.objects.filter(dpto_name='META',mun_name='ACACIAS',comuna_name='').first(),sex='M')</v>
      </c>
    </row>
    <row r="4429" spans="1:20" x14ac:dyDescent="0.25">
      <c r="A4429">
        <v>1122627876</v>
      </c>
      <c r="B4429" t="s">
        <v>1186</v>
      </c>
      <c r="C4429" t="s">
        <v>242</v>
      </c>
      <c r="D4429" t="s">
        <v>2369</v>
      </c>
      <c r="E4429" t="s">
        <v>3000</v>
      </c>
      <c r="F4429" t="s">
        <v>4637</v>
      </c>
      <c r="G4429" t="s">
        <v>6273</v>
      </c>
      <c r="I4429" t="s">
        <v>11819</v>
      </c>
      <c r="J4429" t="s">
        <v>18480</v>
      </c>
      <c r="K4429" t="s">
        <v>24927</v>
      </c>
      <c r="L4429" t="s">
        <v>26150</v>
      </c>
      <c r="M4429" s="1">
        <v>35724</v>
      </c>
      <c r="N4429" s="4">
        <v>27.673972602739727</v>
      </c>
      <c r="O4429" t="s">
        <v>31374</v>
      </c>
      <c r="P4429" t="s">
        <v>32873</v>
      </c>
      <c r="Q4429" t="str">
        <f>IF(militantesUbicacion[[#This Row],[genero]] = "Masculino","M",IF(militantesUbicacion[[#This Row],[genero]] = "Femenino","F","O"))</f>
        <v>M</v>
      </c>
      <c r="T4429" s="27" t="str">
        <f>CONCATENATE($H$10,$I$10,A4429,$J$10,A4429,$K$10,I4429,$L$10,TRIM(CONCATENATE(TRIM(B4429)," ",TRIM(C4429))),$M$10,TRIM(CONCATENATE(TRIM(D4429)," ",TRIM(E4429))),$N$10,militantesUbicacion[[#This Row],[departamento]],$O$10,militantesUbicacion[[#This Row],[municipio]],$P$10,militantesUbicacion[[#This Row],[Localidad]],$Q$10,militantesUbicacion[[#This Row],[Sex]],$R$10)</f>
        <v>u=Militante.objects.create(username='1122627876',password='1122627876',email='yfabian1996@gmail.com',first_name='YILVER FABIAN',last_name='MARTINEZ CASTILLO',location=Puesto.objects.filter(dpto_name='META',mun_name='BARRANCA DE UPIA',comuna_name='').first(),sex='M')</v>
      </c>
    </row>
    <row r="4430" spans="1:20" x14ac:dyDescent="0.25">
      <c r="A4430">
        <v>1121954621</v>
      </c>
      <c r="B4430" t="s">
        <v>803</v>
      </c>
      <c r="C4430" t="s">
        <v>2190</v>
      </c>
      <c r="D4430" t="s">
        <v>3527</v>
      </c>
      <c r="E4430" t="s">
        <v>1383</v>
      </c>
      <c r="F4430" t="s">
        <v>4637</v>
      </c>
      <c r="G4430" t="s">
        <v>6135</v>
      </c>
      <c r="I4430" t="s">
        <v>13220</v>
      </c>
      <c r="J4430" t="s">
        <v>19819</v>
      </c>
      <c r="K4430" t="s">
        <v>26052</v>
      </c>
      <c r="L4430" t="s">
        <v>26150</v>
      </c>
      <c r="M4430" s="1">
        <v>35946</v>
      </c>
      <c r="N4430" s="4">
        <v>27.065753424657533</v>
      </c>
      <c r="O4430" t="s">
        <v>32755</v>
      </c>
      <c r="P4430" t="s">
        <v>32874</v>
      </c>
      <c r="Q4430" t="str">
        <f>IF(militantesUbicacion[[#This Row],[genero]] = "Masculino","M",IF(militantesUbicacion[[#This Row],[genero]] = "Femenino","F","O"))</f>
        <v>M</v>
      </c>
      <c r="T4430" s="27" t="str">
        <f>CONCATENATE($H$10,$I$10,A4430,$J$10,A4430,$K$10,I4430,$L$10,TRIM(CONCATENATE(TRIM(B4430)," ",TRIM(C4430))),$M$10,TRIM(CONCATENATE(TRIM(D4430)," ",TRIM(E4430))),$N$10,militantesUbicacion[[#This Row],[departamento]],$O$10,militantesUbicacion[[#This Row],[municipio]],$P$10,militantesUbicacion[[#This Row],[Localidad]],$Q$10,militantesUbicacion[[#This Row],[Sex]],$R$10)</f>
        <v>u=Militante.objects.create(username='1121954621',password='1121954621',email='sarmientoalexander98@hotmail.com',first_name='LEYDER ALEXANDER',last_name='SARMIENTO GUZMAN',location=Puesto.objects.filter(dpto_name='META',mun_name='CABUYARO',comuna_name='').first(),sex='M')</v>
      </c>
    </row>
    <row r="4431" spans="1:20" x14ac:dyDescent="0.25">
      <c r="A4431">
        <v>1121960279</v>
      </c>
      <c r="B4431" t="s">
        <v>937</v>
      </c>
      <c r="C4431" t="s">
        <v>2185</v>
      </c>
      <c r="D4431" t="s">
        <v>3287</v>
      </c>
      <c r="E4431" t="s">
        <v>1832</v>
      </c>
      <c r="F4431" t="s">
        <v>4637</v>
      </c>
      <c r="G4431" t="s">
        <v>6135</v>
      </c>
      <c r="I4431" t="s">
        <v>7629</v>
      </c>
      <c r="J4431" t="s">
        <v>14401</v>
      </c>
      <c r="K4431" t="s">
        <v>20958</v>
      </c>
      <c r="L4431" t="s">
        <v>26150</v>
      </c>
      <c r="M4431" s="1">
        <v>36157</v>
      </c>
      <c r="N4431" s="4">
        <v>26.487671232876714</v>
      </c>
      <c r="O4431" t="s">
        <v>27216</v>
      </c>
      <c r="P4431" t="s">
        <v>32874</v>
      </c>
      <c r="Q4431" t="str">
        <f>IF(militantesUbicacion[[#This Row],[genero]] = "Masculino","M",IF(militantesUbicacion[[#This Row],[genero]] = "Femenino","F","O"))</f>
        <v>M</v>
      </c>
      <c r="T4431" s="27" t="str">
        <f>CONCATENATE($H$10,$I$10,A4431,$J$10,A4431,$K$10,I4431,$L$10,TRIM(CONCATENATE(TRIM(B4431)," ",TRIM(C4431))),$M$10,TRIM(CONCATENATE(TRIM(D4431)," ",TRIM(E4431))),$N$10,militantesUbicacion[[#This Row],[departamento]],$O$10,militantesUbicacion[[#This Row],[municipio]],$P$10,militantesUbicacion[[#This Row],[Localidad]],$Q$10,militantesUbicacion[[#This Row],[Sex]],$R$10)</f>
        <v>u=Militante.objects.create(username='1121960279',password='1121960279',email='yojanalarconl98@gmail.com',first_name='YOJAN ANDRES',last_name='ALARCON LOPEZ',location=Puesto.objects.filter(dpto_name='META',mun_name='CABUYARO',comuna_name='').first(),sex='M')</v>
      </c>
    </row>
    <row r="4432" spans="1:20" x14ac:dyDescent="0.25">
      <c r="A4432">
        <v>1016947200</v>
      </c>
      <c r="B4432" t="s">
        <v>122</v>
      </c>
      <c r="C4432" t="s">
        <v>2565</v>
      </c>
      <c r="D4432" t="s">
        <v>2851</v>
      </c>
      <c r="E4432" t="s">
        <v>5843</v>
      </c>
      <c r="F4432" t="s">
        <v>4637</v>
      </c>
      <c r="G4432" t="s">
        <v>6136</v>
      </c>
      <c r="I4432" t="s">
        <v>10592</v>
      </c>
      <c r="J4432" t="s">
        <v>17294</v>
      </c>
      <c r="K4432" t="s">
        <v>23823</v>
      </c>
      <c r="L4432" t="s">
        <v>26151</v>
      </c>
      <c r="M4432" s="1">
        <v>38605</v>
      </c>
      <c r="N4432" s="4">
        <v>19.780821917808218</v>
      </c>
      <c r="O4432" t="s">
        <v>30168</v>
      </c>
      <c r="P4432" t="s">
        <v>32874</v>
      </c>
      <c r="Q4432" t="str">
        <f>IF(militantesUbicacion[[#This Row],[genero]] = "Masculino","M",IF(militantesUbicacion[[#This Row],[genero]] = "Femenino","F","O"))</f>
        <v>F</v>
      </c>
      <c r="T4432" s="27" t="str">
        <f>CONCATENATE($H$10,$I$10,A4432,$J$10,A4432,$K$10,I4432,$L$10,TRIM(CONCATENATE(TRIM(B4432)," ",TRIM(C4432))),$M$10,TRIM(CONCATENATE(TRIM(D4432)," ",TRIM(E4432))),$N$10,militantesUbicacion[[#This Row],[departamento]],$O$10,militantesUbicacion[[#This Row],[municipio]],$P$10,militantesUbicacion[[#This Row],[Localidad]],$Q$10,militantesUbicacion[[#This Row],[Sex]],$R$10)</f>
        <v>u=Militante.objects.create(username='1016947200',password='1016947200',email='sarastefanytorres@gmail.com',first_name='SARA STEFANY',last_name='TORRES STEFEN',location=Puesto.objects.filter(dpto_name='META',mun_name='CASTILLA LA NUEVA',comuna_name='').first(),sex='F')</v>
      </c>
    </row>
    <row r="4433" spans="1:20" x14ac:dyDescent="0.25">
      <c r="A4433">
        <v>1007702858</v>
      </c>
      <c r="B4433" t="s">
        <v>294</v>
      </c>
      <c r="C4433" t="s">
        <v>2254</v>
      </c>
      <c r="D4433" t="s">
        <v>2892</v>
      </c>
      <c r="E4433" t="s">
        <v>3367</v>
      </c>
      <c r="F4433" t="s">
        <v>4637</v>
      </c>
      <c r="G4433" t="s">
        <v>6136</v>
      </c>
      <c r="I4433" t="s">
        <v>6670</v>
      </c>
      <c r="J4433" t="s">
        <v>13439</v>
      </c>
      <c r="K4433" t="s">
        <v>20037</v>
      </c>
      <c r="L4433" t="s">
        <v>26151</v>
      </c>
      <c r="M4433" s="1">
        <v>36999</v>
      </c>
      <c r="N4433" s="4">
        <v>24.18082191780822</v>
      </c>
      <c r="O4433" t="s">
        <v>26255</v>
      </c>
      <c r="P4433" t="s">
        <v>32873</v>
      </c>
      <c r="Q4433" t="str">
        <f>IF(militantesUbicacion[[#This Row],[genero]] = "Masculino","M",IF(militantesUbicacion[[#This Row],[genero]] = "Femenino","F","O"))</f>
        <v>F</v>
      </c>
      <c r="T4433" s="27" t="str">
        <f>CONCATENATE($H$10,$I$10,A4433,$J$10,A4433,$K$10,I4433,$L$10,TRIM(CONCATENATE(TRIM(B4433)," ",TRIM(C4433))),$M$10,TRIM(CONCATENATE(TRIM(D4433)," ",TRIM(E4433))),$N$10,militantesUbicacion[[#This Row],[departamento]],$O$10,militantesUbicacion[[#This Row],[municipio]],$P$10,militantesUbicacion[[#This Row],[Localidad]],$Q$10,militantesUbicacion[[#This Row],[Sex]],$R$10)</f>
        <v>u=Militante.objects.create(username='1007702858',password='1007702858',email='mayramora1804@hotmail.com',first_name='MAYRA ALEJANDRA',last_name='MORA BALLESTEROS',location=Puesto.objects.filter(dpto_name='META',mun_name='CASTILLA LA NUEVA',comuna_name='').first(),sex='F')</v>
      </c>
    </row>
    <row r="4434" spans="1:20" x14ac:dyDescent="0.25">
      <c r="A4434">
        <v>1029983450</v>
      </c>
      <c r="B4434" t="s">
        <v>83</v>
      </c>
      <c r="C4434" t="s">
        <v>2006</v>
      </c>
      <c r="D4434" t="s">
        <v>3027</v>
      </c>
      <c r="E4434" t="s">
        <v>3035</v>
      </c>
      <c r="F4434" t="s">
        <v>4637</v>
      </c>
      <c r="G4434" t="s">
        <v>6136</v>
      </c>
      <c r="I4434" t="s">
        <v>10640</v>
      </c>
      <c r="J4434" t="s">
        <v>17341</v>
      </c>
      <c r="K4434" t="s">
        <v>23872</v>
      </c>
      <c r="L4434" t="s">
        <v>26150</v>
      </c>
      <c r="M4434" s="1">
        <v>38905</v>
      </c>
      <c r="N4434" s="4">
        <v>18.958904109589042</v>
      </c>
      <c r="O4434" t="s">
        <v>30213</v>
      </c>
      <c r="P4434" t="s">
        <v>32874</v>
      </c>
      <c r="Q4434" t="str">
        <f>IF(militantesUbicacion[[#This Row],[genero]] = "Masculino","M",IF(militantesUbicacion[[#This Row],[genero]] = "Femenino","F","O"))</f>
        <v>M</v>
      </c>
      <c r="T4434" s="27" t="str">
        <f>CONCATENATE($H$10,$I$10,A4434,$J$10,A4434,$K$10,I4434,$L$10,TRIM(CONCATENATE(TRIM(B4434)," ",TRIM(C4434))),$M$10,TRIM(CONCATENATE(TRIM(D4434)," ",TRIM(E4434))),$N$10,militantesUbicacion[[#This Row],[departamento]],$O$10,militantesUbicacion[[#This Row],[municipio]],$P$10,militantesUbicacion[[#This Row],[Localidad]],$Q$10,militantesUbicacion[[#This Row],[Sex]],$R$10)</f>
        <v>u=Militante.objects.create(username='1029983450',password='1029983450',email='josericardorodriguez0707@gmail.com',first_name='JOSE RICARDO',last_name='RODRIGUEZ GUTIERREZ',location=Puesto.objects.filter(dpto_name='META',mun_name='CASTILLA LA NUEVA',comuna_name='').first(),sex='M')</v>
      </c>
    </row>
    <row r="4435" spans="1:20" x14ac:dyDescent="0.25">
      <c r="A4435">
        <v>1123433848</v>
      </c>
      <c r="B4435" t="s">
        <v>93</v>
      </c>
      <c r="C4435" t="s">
        <v>2424</v>
      </c>
      <c r="D4435" t="s">
        <v>3011</v>
      </c>
      <c r="E4435" t="s">
        <v>3480</v>
      </c>
      <c r="F4435" t="s">
        <v>4637</v>
      </c>
      <c r="G4435" t="s">
        <v>6136</v>
      </c>
      <c r="I4435" t="s">
        <v>10646</v>
      </c>
      <c r="J4435" t="s">
        <v>17347</v>
      </c>
      <c r="K4435" t="s">
        <v>23878</v>
      </c>
      <c r="L4435" t="s">
        <v>26151</v>
      </c>
      <c r="M4435" s="1">
        <v>38698</v>
      </c>
      <c r="N4435" s="4">
        <v>19.526027397260275</v>
      </c>
      <c r="O4435" t="s">
        <v>30219</v>
      </c>
      <c r="P4435" t="s">
        <v>32874</v>
      </c>
      <c r="Q4435" t="str">
        <f>IF(militantesUbicacion[[#This Row],[genero]] = "Masculino","M",IF(militantesUbicacion[[#This Row],[genero]] = "Femenino","F","O"))</f>
        <v>F</v>
      </c>
      <c r="T4435" s="27" t="str">
        <f>CONCATENATE($H$10,$I$10,A4435,$J$10,A4435,$K$10,I4435,$L$10,TRIM(CONCATENATE(TRIM(B4435)," ",TRIM(C4435))),$M$10,TRIM(CONCATENATE(TRIM(D4435)," ",TRIM(E4435))),$N$10,militantesUbicacion[[#This Row],[departamento]],$O$10,militantesUbicacion[[#This Row],[municipio]],$P$10,militantesUbicacion[[#This Row],[Localidad]],$Q$10,militantesUbicacion[[#This Row],[Sex]],$R$10)</f>
        <v>u=Militante.objects.create(username='1123433848',password='1123433848',email='vanessamusicstart@gmail.com',first_name='WENDY VANESSA',last_name='PEÑA CRIOLLO',location=Puesto.objects.filter(dpto_name='META',mun_name='CASTILLA LA NUEVA',comuna_name='').first(),sex='F')</v>
      </c>
    </row>
    <row r="4436" spans="1:20" x14ac:dyDescent="0.25">
      <c r="A4436">
        <v>1122121804</v>
      </c>
      <c r="B4436" t="s">
        <v>98</v>
      </c>
      <c r="C4436" t="s">
        <v>1820</v>
      </c>
      <c r="D4436" t="s">
        <v>3065</v>
      </c>
      <c r="E4436" t="s">
        <v>3000</v>
      </c>
      <c r="F4436" t="s">
        <v>4637</v>
      </c>
      <c r="G4436" t="s">
        <v>6136</v>
      </c>
      <c r="I4436" t="s">
        <v>10684</v>
      </c>
      <c r="J4436" t="s">
        <v>17385</v>
      </c>
      <c r="K4436" t="s">
        <v>23913</v>
      </c>
      <c r="L4436" t="s">
        <v>26150</v>
      </c>
      <c r="M4436" s="1">
        <v>38831</v>
      </c>
      <c r="N4436" s="4">
        <v>19.161643835616438</v>
      </c>
      <c r="O4436" t="s">
        <v>30257</v>
      </c>
      <c r="P4436" t="s">
        <v>32874</v>
      </c>
      <c r="Q4436" t="str">
        <f>IF(militantesUbicacion[[#This Row],[genero]] = "Masculino","M",IF(militantesUbicacion[[#This Row],[genero]] = "Femenino","F","O"))</f>
        <v>M</v>
      </c>
      <c r="T4436" s="27" t="str">
        <f>CONCATENATE($H$10,$I$10,A4436,$J$10,A4436,$K$10,I4436,$L$10,TRIM(CONCATENATE(TRIM(B4436)," ",TRIM(C4436))),$M$10,TRIM(CONCATENATE(TRIM(D4436)," ",TRIM(E4436))),$N$10,militantesUbicacion[[#This Row],[departamento]],$O$10,militantesUbicacion[[#This Row],[municipio]],$P$10,militantesUbicacion[[#This Row],[Localidad]],$Q$10,militantesUbicacion[[#This Row],[Sex]],$R$10)</f>
        <v>u=Militante.objects.create(username='1122121804',password='1122121804',email='castilloboj@gmail.com',first_name='JUAN JOSE',last_name='BOHORQUEZ CASTILLO',location=Puesto.objects.filter(dpto_name='META',mun_name='CASTILLA LA NUEVA',comuna_name='').first(),sex='M')</v>
      </c>
    </row>
    <row r="4437" spans="1:20" x14ac:dyDescent="0.25">
      <c r="A4437">
        <v>1123514579</v>
      </c>
      <c r="B4437" t="s">
        <v>83</v>
      </c>
      <c r="C4437" t="s">
        <v>67</v>
      </c>
      <c r="D4437" t="s">
        <v>315</v>
      </c>
      <c r="E4437" t="s">
        <v>3251</v>
      </c>
      <c r="F4437" t="s">
        <v>4637</v>
      </c>
      <c r="G4437" t="s">
        <v>6136</v>
      </c>
      <c r="I4437" t="s">
        <v>6671</v>
      </c>
      <c r="J4437" t="s">
        <v>13440</v>
      </c>
      <c r="K4437" t="s">
        <v>20038</v>
      </c>
      <c r="L4437" t="s">
        <v>26150</v>
      </c>
      <c r="M4437" s="1">
        <v>36012</v>
      </c>
      <c r="N4437" s="4">
        <v>26.884931506849316</v>
      </c>
      <c r="O4437" t="s">
        <v>26256</v>
      </c>
      <c r="P4437" t="s">
        <v>32873</v>
      </c>
      <c r="Q4437" t="str">
        <f>IF(militantesUbicacion[[#This Row],[genero]] = "Masculino","M",IF(militantesUbicacion[[#This Row],[genero]] = "Femenino","F","O"))</f>
        <v>M</v>
      </c>
      <c r="T4437" s="27" t="str">
        <f>CONCATENATE($H$10,$I$10,A4437,$J$10,A4437,$K$10,I4437,$L$10,TRIM(CONCATENATE(TRIM(B4437)," ",TRIM(C4437))),$M$10,TRIM(CONCATENATE(TRIM(D4437)," ",TRIM(E4437))),$N$10,militantesUbicacion[[#This Row],[departamento]],$O$10,militantesUbicacion[[#This Row],[municipio]],$P$10,militantesUbicacion[[#This Row],[Localidad]],$Q$10,militantesUbicacion[[#This Row],[Sex]],$R$10)</f>
        <v>u=Militante.objects.create(username='1123514579',password='1123514579',email='josemanuelalfonso1234@gmail.com',first_name='JOSE MANUEL',last_name='ALFONSO QUINTERO',location=Puesto.objects.filter(dpto_name='META',mun_name='CASTILLA LA NUEVA',comuna_name='').first(),sex='M')</v>
      </c>
    </row>
    <row r="4438" spans="1:20" x14ac:dyDescent="0.25">
      <c r="A4438">
        <v>1119894094</v>
      </c>
      <c r="B4438" t="s">
        <v>31</v>
      </c>
      <c r="C4438" t="s">
        <v>30</v>
      </c>
      <c r="D4438" t="s">
        <v>3182</v>
      </c>
      <c r="E4438" t="s">
        <v>3040</v>
      </c>
      <c r="F4438" t="s">
        <v>4637</v>
      </c>
      <c r="G4438" t="s">
        <v>6389</v>
      </c>
      <c r="I4438" t="s">
        <v>12097</v>
      </c>
      <c r="J4438" t="s">
        <v>18749</v>
      </c>
      <c r="K4438" t="s">
        <v>25149</v>
      </c>
      <c r="L4438" t="s">
        <v>26150</v>
      </c>
      <c r="M4438" s="1">
        <v>35894</v>
      </c>
      <c r="N4438" s="4">
        <v>27.208219178082192</v>
      </c>
      <c r="O4438" t="s">
        <v>31649</v>
      </c>
      <c r="P4438" t="s">
        <v>32874</v>
      </c>
      <c r="Q4438" t="str">
        <f>IF(militantesUbicacion[[#This Row],[genero]] = "Masculino","M",IF(militantesUbicacion[[#This Row],[genero]] = "Femenino","F","O"))</f>
        <v>M</v>
      </c>
      <c r="T4438" s="27" t="str">
        <f>CONCATENATE($H$10,$I$10,A4438,$J$10,A4438,$K$10,I4438,$L$10,TRIM(CONCATENATE(TRIM(B4438)," ",TRIM(C4438))),$M$10,TRIM(CONCATENATE(TRIM(D4438)," ",TRIM(E4438))),$N$10,militantesUbicacion[[#This Row],[departamento]],$O$10,militantesUbicacion[[#This Row],[municipio]],$P$10,militantesUbicacion[[#This Row],[Localidad]],$Q$10,militantesUbicacion[[#This Row],[Sex]],$R$10)</f>
        <v>u=Militante.objects.create(username='1119894094',password='1119894094',email='fer_cesar98@hotmail.com',first_name='CESAR DANIEL',last_name='DIAZ FERNANDEZ',location=Puesto.objects.filter(dpto_name='META',mun_name='CUMARAL',comuna_name='').first(),sex='M')</v>
      </c>
    </row>
    <row r="4439" spans="1:20" x14ac:dyDescent="0.25">
      <c r="A4439">
        <v>1121396061</v>
      </c>
      <c r="B4439" t="s">
        <v>149</v>
      </c>
      <c r="C4439" t="s">
        <v>2431</v>
      </c>
      <c r="D4439" t="s">
        <v>2327</v>
      </c>
      <c r="E4439" t="s">
        <v>5681</v>
      </c>
      <c r="F4439" t="s">
        <v>4637</v>
      </c>
      <c r="G4439" t="s">
        <v>6130</v>
      </c>
      <c r="I4439" t="s">
        <v>10430</v>
      </c>
      <c r="J4439" t="s">
        <v>17135</v>
      </c>
      <c r="K4439" t="s">
        <v>23675</v>
      </c>
      <c r="L4439" t="s">
        <v>26150</v>
      </c>
      <c r="M4439" s="1">
        <v>38427</v>
      </c>
      <c r="N4439" s="4">
        <v>20.268493150684932</v>
      </c>
      <c r="O4439" t="s">
        <v>30009</v>
      </c>
      <c r="P4439" t="s">
        <v>32874</v>
      </c>
      <c r="Q4439" t="str">
        <f>IF(militantesUbicacion[[#This Row],[genero]] = "Masculino","M",IF(militantesUbicacion[[#This Row],[genero]] = "Femenino","F","O"))</f>
        <v>M</v>
      </c>
      <c r="T4439" s="27" t="str">
        <f>CONCATENATE($H$10,$I$10,A4439,$J$10,A4439,$K$10,I4439,$L$10,TRIM(CONCATENATE(TRIM(B4439)," ",TRIM(C4439))),$M$10,TRIM(CONCATENATE(TRIM(D4439)," ",TRIM(E4439))),$N$10,militantesUbicacion[[#This Row],[departamento]],$O$10,militantesUbicacion[[#This Row],[municipio]],$P$10,militantesUbicacion[[#This Row],[Localidad]],$Q$10,militantesUbicacion[[#This Row],[Sex]],$R$10)</f>
        <v>u=Militante.objects.create(username='1121396061',password='1121396061',email='anajulialeonperez134@gmail.com',first_name='YEFERSON ADRIAN',last_name='MUÑOZ ROBALLO',location=Puesto.objects.filter(dpto_name='META',mun_name='EL CALVARIO',comuna_name='').first(),sex='M')</v>
      </c>
    </row>
    <row r="4440" spans="1:20" x14ac:dyDescent="0.25">
      <c r="A4440">
        <v>1121396031</v>
      </c>
      <c r="B4440" t="s">
        <v>952</v>
      </c>
      <c r="C4440" t="s">
        <v>2801</v>
      </c>
      <c r="D4440" t="s">
        <v>2870</v>
      </c>
      <c r="E4440" t="s">
        <v>3057</v>
      </c>
      <c r="F4440" t="s">
        <v>4637</v>
      </c>
      <c r="G4440" t="s">
        <v>6130</v>
      </c>
      <c r="I4440" t="s">
        <v>10545</v>
      </c>
      <c r="J4440" t="s">
        <v>17248</v>
      </c>
      <c r="K4440" t="s">
        <v>23783</v>
      </c>
      <c r="L4440" t="s">
        <v>26151</v>
      </c>
      <c r="M4440" s="1">
        <v>38181</v>
      </c>
      <c r="N4440" s="4">
        <v>20.942465753424656</v>
      </c>
      <c r="O4440" t="s">
        <v>30122</v>
      </c>
      <c r="P4440" t="s">
        <v>32874</v>
      </c>
      <c r="Q4440" t="str">
        <f>IF(militantesUbicacion[[#This Row],[genero]] = "Masculino","M",IF(militantesUbicacion[[#This Row],[genero]] = "Femenino","F","O"))</f>
        <v>F</v>
      </c>
      <c r="T4440" s="27" t="str">
        <f>CONCATENATE($H$10,$I$10,A4440,$J$10,A4440,$K$10,I4440,$L$10,TRIM(CONCATENATE(TRIM(B4440)," ",TRIM(C4440))),$M$10,TRIM(CONCATENATE(TRIM(D4440)," ",TRIM(E4440))),$N$10,militantesUbicacion[[#This Row],[departamento]],$O$10,militantesUbicacion[[#This Row],[municipio]],$P$10,militantesUbicacion[[#This Row],[Localidad]],$Q$10,militantesUbicacion[[#This Row],[Sex]],$R$10)</f>
        <v>u=Militante.objects.create(username='1121396031',password='1121396031',email='marlyhernan76@gmail.com',first_name='MARLY YULEIDY',last_name='HERNANDEZ VARGAS',location=Puesto.objects.filter(dpto_name='META',mun_name='EL CALVARIO',comuna_name='').first(),sex='F')</v>
      </c>
    </row>
    <row r="4441" spans="1:20" x14ac:dyDescent="0.25">
      <c r="A4441">
        <v>1006736586</v>
      </c>
      <c r="B4441" t="s">
        <v>540</v>
      </c>
      <c r="C4441" t="s">
        <v>2508</v>
      </c>
      <c r="D4441" t="s">
        <v>2971</v>
      </c>
      <c r="E4441" t="s">
        <v>2280</v>
      </c>
      <c r="F4441" t="s">
        <v>4637</v>
      </c>
      <c r="G4441" t="s">
        <v>6130</v>
      </c>
      <c r="I4441" t="s">
        <v>10546</v>
      </c>
      <c r="J4441" t="s">
        <v>17249</v>
      </c>
      <c r="K4441" t="s">
        <v>23784</v>
      </c>
      <c r="L4441" t="s">
        <v>26150</v>
      </c>
      <c r="M4441" s="1">
        <v>37493</v>
      </c>
      <c r="N4441" s="4">
        <v>22.827397260273973</v>
      </c>
      <c r="O4441" t="s">
        <v>30123</v>
      </c>
      <c r="P4441" t="s">
        <v>32874</v>
      </c>
      <c r="Q4441" t="str">
        <f>IF(militantesUbicacion[[#This Row],[genero]] = "Masculino","M",IF(militantesUbicacion[[#This Row],[genero]] = "Femenino","F","O"))</f>
        <v>M</v>
      </c>
      <c r="T4441" s="27" t="str">
        <f>CONCATENATE($H$10,$I$10,A4441,$J$10,A4441,$K$10,I4441,$L$10,TRIM(CONCATENATE(TRIM(B4441)," ",TRIM(C4441))),$M$10,TRIM(CONCATENATE(TRIM(D4441)," ",TRIM(E4441))),$N$10,militantesUbicacion[[#This Row],[departamento]],$O$10,militantesUbicacion[[#This Row],[municipio]],$P$10,militantesUbicacion[[#This Row],[Localidad]],$Q$10,militantesUbicacion[[#This Row],[Sex]],$R$10)</f>
        <v>u=Militante.objects.create(username='1006736586',password='1006736586',email='duvan.stiven090@gmail.com',first_name='DUVAN STYVEN',last_name='GARAVITO PARRADO',location=Puesto.objects.filter(dpto_name='META',mun_name='EL CALVARIO',comuna_name='').first(),sex='M')</v>
      </c>
    </row>
    <row r="4442" spans="1:20" x14ac:dyDescent="0.25">
      <c r="A4442">
        <v>1006736616</v>
      </c>
      <c r="B4442" t="s">
        <v>2087</v>
      </c>
      <c r="C4442" t="s">
        <v>512</v>
      </c>
      <c r="D4442" t="s">
        <v>2028</v>
      </c>
      <c r="E4442" t="s">
        <v>2327</v>
      </c>
      <c r="F4442" t="s">
        <v>4637</v>
      </c>
      <c r="G4442" t="s">
        <v>6130</v>
      </c>
      <c r="I4442" t="s">
        <v>12875</v>
      </c>
      <c r="J4442" t="s">
        <v>19489</v>
      </c>
      <c r="K4442" t="s">
        <v>20035</v>
      </c>
      <c r="L4442" t="s">
        <v>26151</v>
      </c>
      <c r="M4442" s="1">
        <v>37727</v>
      </c>
      <c r="N4442" s="4">
        <v>22.186301369863013</v>
      </c>
      <c r="O4442" t="s">
        <v>32416</v>
      </c>
      <c r="P4442" t="s">
        <v>32873</v>
      </c>
      <c r="Q4442" t="str">
        <f>IF(militantesUbicacion[[#This Row],[genero]] = "Masculino","M",IF(militantesUbicacion[[#This Row],[genero]] = "Femenino","F","O"))</f>
        <v>F</v>
      </c>
      <c r="T4442" s="27" t="str">
        <f>CONCATENATE($H$10,$I$10,A4442,$J$10,A4442,$K$10,I4442,$L$10,TRIM(CONCATENATE(TRIM(B4442)," ",TRIM(C4442))),$M$10,TRIM(CONCATENATE(TRIM(D4442)," ",TRIM(E4442))),$N$10,militantesUbicacion[[#This Row],[departamento]],$O$10,militantesUbicacion[[#This Row],[municipio]],$P$10,militantesUbicacion[[#This Row],[Localidad]],$Q$10,militantesUbicacion[[#This Row],[Sex]],$R$10)</f>
        <v>u=Militante.objects.create(username='1006736616',password='1006736616',email='garciamunozvalentina65@gmail.com',first_name='ENDI VALENTINA',last_name='GARCIA MUÑOZ',location=Puesto.objects.filter(dpto_name='META',mun_name='EL CALVARIO',comuna_name='').first(),sex='F')</v>
      </c>
    </row>
    <row r="4443" spans="1:20" x14ac:dyDescent="0.25">
      <c r="A4443">
        <v>1006771777</v>
      </c>
      <c r="B4443" t="s">
        <v>257</v>
      </c>
      <c r="D4443" t="s">
        <v>3092</v>
      </c>
      <c r="E4443" t="s">
        <v>3378</v>
      </c>
      <c r="F4443" t="s">
        <v>4637</v>
      </c>
      <c r="G4443" t="s">
        <v>6130</v>
      </c>
      <c r="I4443" t="s">
        <v>6668</v>
      </c>
      <c r="J4443" t="s">
        <v>13437</v>
      </c>
      <c r="K4443" t="s">
        <v>20035</v>
      </c>
      <c r="L4443" t="s">
        <v>26150</v>
      </c>
      <c r="M4443" s="1">
        <v>37086</v>
      </c>
      <c r="N4443" s="4">
        <v>23.942465753424656</v>
      </c>
      <c r="O4443" t="s">
        <v>26253</v>
      </c>
      <c r="P4443" t="s">
        <v>32873</v>
      </c>
      <c r="Q4443" t="str">
        <f>IF(militantesUbicacion[[#This Row],[genero]] = "Masculino","M",IF(militantesUbicacion[[#This Row],[genero]] = "Femenino","F","O"))</f>
        <v>M</v>
      </c>
      <c r="T4443" s="27" t="str">
        <f>CONCATENATE($H$10,$I$10,A4443,$J$10,A4443,$K$10,I4443,$L$10,TRIM(CONCATENATE(TRIM(B4443)," ",TRIM(C4443))),$M$10,TRIM(CONCATENATE(TRIM(D4443)," ",TRIM(E4443))),$N$10,militantesUbicacion[[#This Row],[departamento]],$O$10,militantesUbicacion[[#This Row],[municipio]],$P$10,militantesUbicacion[[#This Row],[Localidad]],$Q$10,militantesUbicacion[[#This Row],[Sex]],$R$10)</f>
        <v>u=Militante.objects.create(username='1006771777',password='1006771777',email='rojasnicolas1407@gmail.com',first_name='NICOLAS',last_name='ROJAS FUENTES',location=Puesto.objects.filter(dpto_name='META',mun_name='EL CALVARIO',comuna_name='').first(),sex='M')</v>
      </c>
    </row>
    <row r="4444" spans="1:20" x14ac:dyDescent="0.25">
      <c r="A4444">
        <v>1120386084</v>
      </c>
      <c r="B4444" t="s">
        <v>130</v>
      </c>
      <c r="C4444" t="s">
        <v>44</v>
      </c>
      <c r="D4444" t="s">
        <v>3271</v>
      </c>
      <c r="E4444" t="s">
        <v>3022</v>
      </c>
      <c r="F4444" t="s">
        <v>4637</v>
      </c>
      <c r="G4444" t="s">
        <v>6352</v>
      </c>
      <c r="I4444" t="s">
        <v>12645</v>
      </c>
      <c r="J4444" t="s">
        <v>19271</v>
      </c>
      <c r="K4444" t="s">
        <v>25584</v>
      </c>
      <c r="L4444" t="s">
        <v>26150</v>
      </c>
      <c r="M4444" s="1">
        <v>36106</v>
      </c>
      <c r="N4444" s="4">
        <v>26.627397260273973</v>
      </c>
      <c r="O4444" t="s">
        <v>32192</v>
      </c>
      <c r="P4444" t="s">
        <v>32873</v>
      </c>
      <c r="Q4444" t="str">
        <f>IF(militantesUbicacion[[#This Row],[genero]] = "Masculino","M",IF(militantesUbicacion[[#This Row],[genero]] = "Femenino","F","O"))</f>
        <v>M</v>
      </c>
      <c r="T4444" s="27" t="str">
        <f>CONCATENATE($H$10,$I$10,A4444,$J$10,A4444,$K$10,I4444,$L$10,TRIM(CONCATENATE(TRIM(B4444)," ",TRIM(C4444))),$M$10,TRIM(CONCATENATE(TRIM(D4444)," ",TRIM(E4444))),$N$10,militantesUbicacion[[#This Row],[departamento]],$O$10,militantesUbicacion[[#This Row],[municipio]],$P$10,militantesUbicacion[[#This Row],[Localidad]],$Q$10,militantesUbicacion[[#This Row],[Sex]],$R$10)</f>
        <v>u=Militante.objects.create(username='1120386084',password='1120386084',email='diegovegawe@gmail.com',first_name='DIEGO FERNANDO',last_name='VEGA MARQUEZ',location=Puesto.objects.filter(dpto_name='META',mun_name='EL CASTILLO',comuna_name='').first(),sex='M')</v>
      </c>
    </row>
    <row r="4445" spans="1:20" x14ac:dyDescent="0.25">
      <c r="A4445">
        <v>1006729370</v>
      </c>
      <c r="B4445" t="s">
        <v>1257</v>
      </c>
      <c r="C4445" t="s">
        <v>186</v>
      </c>
      <c r="D4445" t="s">
        <v>3064</v>
      </c>
      <c r="E4445" t="s">
        <v>3557</v>
      </c>
      <c r="F4445" t="s">
        <v>4637</v>
      </c>
      <c r="G4445" t="s">
        <v>6352</v>
      </c>
      <c r="I4445" t="s">
        <v>12717</v>
      </c>
      <c r="J4445" t="s">
        <v>19339</v>
      </c>
      <c r="K4445" t="s">
        <v>25644</v>
      </c>
      <c r="L4445" t="s">
        <v>26151</v>
      </c>
      <c r="M4445" s="1">
        <v>36871</v>
      </c>
      <c r="N4445" s="4">
        <v>24.531506849315068</v>
      </c>
      <c r="O4445" t="s">
        <v>32263</v>
      </c>
      <c r="P4445" t="s">
        <v>32874</v>
      </c>
      <c r="Q4445" t="str">
        <f>IF(militantesUbicacion[[#This Row],[genero]] = "Masculino","M",IF(militantesUbicacion[[#This Row],[genero]] = "Femenino","F","O"))</f>
        <v>F</v>
      </c>
      <c r="T4445" s="27" t="str">
        <f>CONCATENATE($H$10,$I$10,A4445,$J$10,A4445,$K$10,I4445,$L$10,TRIM(CONCATENATE(TRIM(B4445)," ",TRIM(C4445))),$M$10,TRIM(CONCATENATE(TRIM(D4445)," ",TRIM(E4445))),$N$10,militantesUbicacion[[#This Row],[departamento]],$O$10,militantesUbicacion[[#This Row],[municipio]],$P$10,militantesUbicacion[[#This Row],[Localidad]],$Q$10,militantesUbicacion[[#This Row],[Sex]],$R$10)</f>
        <v>u=Militante.objects.create(username='1006729370',password='1006729370',email='liz11palacios@icloud.com',first_name='BRIYID LIZETH',last_name='RAMIREZ PALACIO',location=Puesto.objects.filter(dpto_name='META',mun_name='EL CASTILLO',comuna_name='').first(),sex='F')</v>
      </c>
    </row>
    <row r="4446" spans="1:20" x14ac:dyDescent="0.25">
      <c r="A4446">
        <v>1120955597</v>
      </c>
      <c r="B4446" t="s">
        <v>98</v>
      </c>
      <c r="C4446" t="s">
        <v>62</v>
      </c>
      <c r="D4446" t="s">
        <v>3888</v>
      </c>
      <c r="E4446" t="s">
        <v>5646</v>
      </c>
      <c r="F4446" t="s">
        <v>4637</v>
      </c>
      <c r="G4446" t="s">
        <v>6352</v>
      </c>
      <c r="I4446" t="s">
        <v>7246</v>
      </c>
      <c r="J4446" t="s">
        <v>14017</v>
      </c>
      <c r="K4446" t="s">
        <v>20576</v>
      </c>
      <c r="L4446" t="s">
        <v>26150</v>
      </c>
      <c r="M4446" s="1">
        <v>39080</v>
      </c>
      <c r="N4446" s="4">
        <v>18.479452054794521</v>
      </c>
      <c r="O4446" t="s">
        <v>26833</v>
      </c>
      <c r="P4446" t="s">
        <v>32874</v>
      </c>
      <c r="Q4446" t="str">
        <f>IF(militantesUbicacion[[#This Row],[genero]] = "Masculino","M",IF(militantesUbicacion[[#This Row],[genero]] = "Femenino","F","O"))</f>
        <v>M</v>
      </c>
      <c r="T4446" s="27" t="str">
        <f>CONCATENATE($H$10,$I$10,A4446,$J$10,A4446,$K$10,I4446,$L$10,TRIM(CONCATENATE(TRIM(B4446)," ",TRIM(C4446))),$M$10,TRIM(CONCATENATE(TRIM(D4446)," ",TRIM(E4446))),$N$10,militantesUbicacion[[#This Row],[departamento]],$O$10,militantesUbicacion[[#This Row],[municipio]],$P$10,militantesUbicacion[[#This Row],[Localidad]],$Q$10,militantesUbicacion[[#This Row],[Sex]],$R$10)</f>
        <v>u=Militante.objects.create(username='1120955597',password='1120955597',email='possujuancho@gmail.com',first_name='JUAN MIGUEL',last_name='LANDEROS POSSÚ',location=Puesto.objects.filter(dpto_name='META',mun_name='EL CASTILLO',comuna_name='').first(),sex='M')</v>
      </c>
    </row>
    <row r="4447" spans="1:20" x14ac:dyDescent="0.25">
      <c r="A4447">
        <v>1120357934</v>
      </c>
      <c r="B4447" t="s">
        <v>30</v>
      </c>
      <c r="C4447" t="s">
        <v>151</v>
      </c>
      <c r="D4447" t="s">
        <v>3155</v>
      </c>
      <c r="E4447" t="s">
        <v>1955</v>
      </c>
      <c r="F4447" t="s">
        <v>4637</v>
      </c>
      <c r="G4447" t="s">
        <v>6352</v>
      </c>
      <c r="I4447" t="s">
        <v>7297</v>
      </c>
      <c r="J4447" t="s">
        <v>14069</v>
      </c>
      <c r="K4447" t="s">
        <v>20622</v>
      </c>
      <c r="L4447" t="s">
        <v>26150</v>
      </c>
      <c r="M4447" s="1">
        <v>38909</v>
      </c>
      <c r="N4447" s="4">
        <v>18.947945205479453</v>
      </c>
      <c r="O4447" t="s">
        <v>26884</v>
      </c>
      <c r="P4447" t="s">
        <v>32874</v>
      </c>
      <c r="Q4447" t="str">
        <f>IF(militantesUbicacion[[#This Row],[genero]] = "Masculino","M",IF(militantesUbicacion[[#This Row],[genero]] = "Femenino","F","O"))</f>
        <v>M</v>
      </c>
      <c r="T4447" s="27" t="str">
        <f>CONCATENATE($H$10,$I$10,A4447,$J$10,A4447,$K$10,I4447,$L$10,TRIM(CONCATENATE(TRIM(B4447)," ",TRIM(C4447))),$M$10,TRIM(CONCATENATE(TRIM(D4447)," ",TRIM(E4447))),$N$10,militantesUbicacion[[#This Row],[departamento]],$O$10,militantesUbicacion[[#This Row],[municipio]],$P$10,militantesUbicacion[[#This Row],[Localidad]],$Q$10,militantesUbicacion[[#This Row],[Sex]],$R$10)</f>
        <v>u=Militante.objects.create(username='1120357934',password='1120357934',email='gallegodaniel365@gmail.com',first_name='DANIEL ALEXANDER',last_name='GALLEGO PAEZ',location=Puesto.objects.filter(dpto_name='META',mun_name='EL CASTILLO',comuna_name='').first(),sex='M')</v>
      </c>
    </row>
    <row r="4448" spans="1:20" x14ac:dyDescent="0.25">
      <c r="A4448">
        <v>1123058964</v>
      </c>
      <c r="B4448" t="s">
        <v>622</v>
      </c>
      <c r="C4448" t="s">
        <v>265</v>
      </c>
      <c r="D4448" t="s">
        <v>928</v>
      </c>
      <c r="E4448" t="s">
        <v>2327</v>
      </c>
      <c r="F4448" t="s">
        <v>4637</v>
      </c>
      <c r="G4448" t="s">
        <v>6352</v>
      </c>
      <c r="I4448" t="s">
        <v>7250</v>
      </c>
      <c r="J4448" t="s">
        <v>14021</v>
      </c>
      <c r="K4448" t="s">
        <v>20580</v>
      </c>
      <c r="L4448" t="s">
        <v>26150</v>
      </c>
      <c r="M4448" s="1">
        <v>40218</v>
      </c>
      <c r="N4448" s="4">
        <v>15.361643835616439</v>
      </c>
      <c r="O4448" t="s">
        <v>26837</v>
      </c>
      <c r="P4448" t="s">
        <v>32874</v>
      </c>
      <c r="Q4448" t="str">
        <f>IF(militantesUbicacion[[#This Row],[genero]] = "Masculino","M",IF(militantesUbicacion[[#This Row],[genero]] = "Femenino","F","O"))</f>
        <v>M</v>
      </c>
      <c r="T4448" s="27" t="str">
        <f>CONCATENATE($H$10,$I$10,A4448,$J$10,A4448,$K$10,I4448,$L$10,TRIM(CONCATENATE(TRIM(B4448)," ",TRIM(C4448))),$M$10,TRIM(CONCATENATE(TRIM(D4448)," ",TRIM(E4448))),$N$10,militantesUbicacion[[#This Row],[departamento]],$O$10,militantesUbicacion[[#This Row],[municipio]],$P$10,militantesUbicacion[[#This Row],[Localidad]],$Q$10,militantesUbicacion[[#This Row],[Sex]],$R$10)</f>
        <v>u=Militante.objects.create(username='1123058964',password='1123058964',email='possulanderos@gmail.com',first_name='EDWAR ALEJANDRO',last_name='LEÓN MUÑOZ',location=Puesto.objects.filter(dpto_name='META',mun_name='EL CASTILLO',comuna_name='').first(),sex='M')</v>
      </c>
    </row>
    <row r="4449" spans="1:20" x14ac:dyDescent="0.25">
      <c r="A4449">
        <v>1120370375</v>
      </c>
      <c r="B4449" t="s">
        <v>177</v>
      </c>
      <c r="C4449" t="s">
        <v>1163</v>
      </c>
      <c r="D4449" t="s">
        <v>1832</v>
      </c>
      <c r="E4449" t="s">
        <v>1832</v>
      </c>
      <c r="F4449" t="s">
        <v>4637</v>
      </c>
      <c r="G4449" t="s">
        <v>6352</v>
      </c>
      <c r="I4449" t="s">
        <v>7122</v>
      </c>
      <c r="J4449" t="s">
        <v>13894</v>
      </c>
      <c r="K4449" t="s">
        <v>20472</v>
      </c>
      <c r="L4449" t="s">
        <v>26151</v>
      </c>
      <c r="M4449" s="1">
        <v>40648</v>
      </c>
      <c r="N4449" s="4">
        <v>14.183561643835617</v>
      </c>
      <c r="O4449" t="s">
        <v>26709</v>
      </c>
      <c r="P4449" t="s">
        <v>32874</v>
      </c>
      <c r="Q4449" t="str">
        <f>IF(militantesUbicacion[[#This Row],[genero]] = "Masculino","M",IF(militantesUbicacion[[#This Row],[genero]] = "Femenino","F","O"))</f>
        <v>F</v>
      </c>
      <c r="T4449" s="27" t="str">
        <f>CONCATENATE($H$10,$I$10,A4449,$J$10,A4449,$K$10,I4449,$L$10,TRIM(CONCATENATE(TRIM(B4449)," ",TRIM(C4449))),$M$10,TRIM(CONCATENATE(TRIM(D4449)," ",TRIM(E4449))),$N$10,militantesUbicacion[[#This Row],[departamento]],$O$10,militantesUbicacion[[#This Row],[municipio]],$P$10,militantesUbicacion[[#This Row],[Localidad]],$Q$10,militantesUbicacion[[#This Row],[Sex]],$R$10)</f>
        <v>u=Militante.objects.create(username='1120370375',password='1120370375',email='juanmiladerpossu@gmail.com',first_name='LAURA ESTEFANI',last_name='LOPEZ LOPEZ',location=Puesto.objects.filter(dpto_name='META',mun_name='EL CASTILLO',comuna_name='').first(),sex='F')</v>
      </c>
    </row>
    <row r="4450" spans="1:20" x14ac:dyDescent="0.25">
      <c r="A4450">
        <v>1044639026</v>
      </c>
      <c r="B4450" t="s">
        <v>713</v>
      </c>
      <c r="C4450" t="s">
        <v>1328</v>
      </c>
      <c r="D4450" t="s">
        <v>3601</v>
      </c>
      <c r="E4450" t="s">
        <v>3271</v>
      </c>
      <c r="F4450" t="s">
        <v>4637</v>
      </c>
      <c r="G4450" t="s">
        <v>6352</v>
      </c>
      <c r="I4450" t="s">
        <v>7298</v>
      </c>
      <c r="J4450" t="s">
        <v>14070</v>
      </c>
      <c r="K4450" t="s">
        <v>20623</v>
      </c>
      <c r="L4450" t="s">
        <v>26151</v>
      </c>
      <c r="M4450" s="1">
        <v>40298</v>
      </c>
      <c r="N4450" s="4">
        <v>15.142465753424657</v>
      </c>
      <c r="O4450" t="s">
        <v>26885</v>
      </c>
      <c r="P4450" t="s">
        <v>32874</v>
      </c>
      <c r="Q4450" t="str">
        <f>IF(militantesUbicacion[[#This Row],[genero]] = "Masculino","M",IF(militantesUbicacion[[#This Row],[genero]] = "Femenino","F","O"))</f>
        <v>F</v>
      </c>
      <c r="T4450" s="27" t="str">
        <f>CONCATENATE($H$10,$I$10,A4450,$J$10,A4450,$K$10,I4450,$L$10,TRIM(CONCATENATE(TRIM(B4450)," ",TRIM(C4450))),$M$10,TRIM(CONCATENATE(TRIM(D4450)," ",TRIM(E4450))),$N$10,militantesUbicacion[[#This Row],[departamento]],$O$10,militantesUbicacion[[#This Row],[municipio]],$P$10,militantesUbicacion[[#This Row],[Localidad]],$Q$10,militantesUbicacion[[#This Row],[Sex]],$R$10)</f>
        <v>u=Militante.objects.create(username='1044639026',password='1044639026',email='juanlandeos139@gmail.com',first_name='YENCY MICHELLE',last_name='ANZOLA VEGA',location=Puesto.objects.filter(dpto_name='META',mun_name='EL CASTILLO',comuna_name='').first(),sex='F')</v>
      </c>
    </row>
    <row r="4451" spans="1:20" x14ac:dyDescent="0.25">
      <c r="A4451">
        <v>1006902629</v>
      </c>
      <c r="B4451" t="s">
        <v>732</v>
      </c>
      <c r="C4451" t="s">
        <v>2482</v>
      </c>
      <c r="D4451" t="s">
        <v>3064</v>
      </c>
      <c r="E4451" t="s">
        <v>2903</v>
      </c>
      <c r="F4451" t="s">
        <v>4637</v>
      </c>
      <c r="G4451" t="s">
        <v>6131</v>
      </c>
      <c r="I4451" t="s">
        <v>8321</v>
      </c>
      <c r="J4451" t="s">
        <v>15120</v>
      </c>
      <c r="K4451" t="s">
        <v>21712</v>
      </c>
      <c r="L4451" t="s">
        <v>26150</v>
      </c>
      <c r="M4451" s="1">
        <v>36266</v>
      </c>
      <c r="N4451" s="4">
        <v>26.18904109589041</v>
      </c>
      <c r="O4451" t="s">
        <v>27916</v>
      </c>
      <c r="P4451" t="s">
        <v>32874</v>
      </c>
      <c r="Q4451" t="str">
        <f>IF(militantesUbicacion[[#This Row],[genero]] = "Masculino","M",IF(militantesUbicacion[[#This Row],[genero]] = "Femenino","F","O"))</f>
        <v>M</v>
      </c>
      <c r="T4451" s="27" t="str">
        <f>CONCATENATE($H$10,$I$10,A4451,$J$10,A4451,$K$10,I4451,$L$10,TRIM(CONCATENATE(TRIM(B4451)," ",TRIM(C4451))),$M$10,TRIM(CONCATENATE(TRIM(D4451)," ",TRIM(E4451))),$N$10,militantesUbicacion[[#This Row],[departamento]],$O$10,militantesUbicacion[[#This Row],[municipio]],$P$10,militantesUbicacion[[#This Row],[Localidad]],$Q$10,militantesUbicacion[[#This Row],[Sex]],$R$10)</f>
        <v>u=Militante.objects.create(username='1006902629',password='1006902629',email='1006902629d.partidoverdedorado@gmail.com',first_name='YILBER ARLEX',last_name='RAMIREZ HURTADO',location=Puesto.objects.filter(dpto_name='META',mun_name='EL DORADO',comuna_name='').first(),sex='M')</v>
      </c>
    </row>
    <row r="4452" spans="1:20" x14ac:dyDescent="0.25">
      <c r="A4452">
        <v>1002678225</v>
      </c>
      <c r="B4452" t="s">
        <v>892</v>
      </c>
      <c r="C4452" t="s">
        <v>2506</v>
      </c>
      <c r="D4452" t="s">
        <v>3788</v>
      </c>
      <c r="E4452" t="s">
        <v>2028</v>
      </c>
      <c r="F4452" t="s">
        <v>4637</v>
      </c>
      <c r="G4452" t="s">
        <v>6131</v>
      </c>
      <c r="I4452" t="s">
        <v>10396</v>
      </c>
      <c r="J4452" t="s">
        <v>17101</v>
      </c>
      <c r="K4452" t="s">
        <v>23643</v>
      </c>
      <c r="L4452" t="s">
        <v>26150</v>
      </c>
      <c r="M4452" s="1">
        <v>37249</v>
      </c>
      <c r="N4452" s="4">
        <v>23.495890410958904</v>
      </c>
      <c r="O4452" t="s">
        <v>29975</v>
      </c>
      <c r="P4452" t="s">
        <v>32874</v>
      </c>
      <c r="Q4452" t="str">
        <f>IF(militantesUbicacion[[#This Row],[genero]] = "Masculino","M",IF(militantesUbicacion[[#This Row],[genero]] = "Femenino","F","O"))</f>
        <v>M</v>
      </c>
      <c r="T4452" s="27" t="str">
        <f>CONCATENATE($H$10,$I$10,A4452,$J$10,A4452,$K$10,I4452,$L$10,TRIM(CONCATENATE(TRIM(B4452)," ",TRIM(C4452))),$M$10,TRIM(CONCATENATE(TRIM(D4452)," ",TRIM(E4452))),$N$10,militantesUbicacion[[#This Row],[departamento]],$O$10,militantesUbicacion[[#This Row],[municipio]],$P$10,militantesUbicacion[[#This Row],[Localidad]],$Q$10,militantesUbicacion[[#This Row],[Sex]],$R$10)</f>
        <v>u=Militante.objects.create(username='1002678225',password='1002678225',email='orjuelau404@gmail.com',first_name='UBER EDILSON',last_name='ORJUELA GARCIA',location=Puesto.objects.filter(dpto_name='META',mun_name='EL DORADO',comuna_name='').first(),sex='M')</v>
      </c>
    </row>
    <row r="4453" spans="1:20" x14ac:dyDescent="0.25">
      <c r="A4453">
        <v>1123432521</v>
      </c>
      <c r="B4453" t="s">
        <v>1694</v>
      </c>
      <c r="C4453" t="s">
        <v>2321</v>
      </c>
      <c r="D4453" t="s">
        <v>2972</v>
      </c>
      <c r="E4453" t="s">
        <v>3578</v>
      </c>
      <c r="F4453" t="s">
        <v>4637</v>
      </c>
      <c r="G4453" t="s">
        <v>6131</v>
      </c>
      <c r="I4453" t="s">
        <v>13106</v>
      </c>
      <c r="J4453" t="s">
        <v>19707</v>
      </c>
      <c r="K4453" t="s">
        <v>25954</v>
      </c>
      <c r="L4453" t="s">
        <v>26151</v>
      </c>
      <c r="M4453" s="1">
        <v>38477</v>
      </c>
      <c r="N4453" s="4">
        <v>20.13150684931507</v>
      </c>
      <c r="O4453" t="s">
        <v>32644</v>
      </c>
      <c r="P4453" t="s">
        <v>32873</v>
      </c>
      <c r="Q4453" t="str">
        <f>IF(militantesUbicacion[[#This Row],[genero]] = "Masculino","M",IF(militantesUbicacion[[#This Row],[genero]] = "Femenino","F","O"))</f>
        <v>F</v>
      </c>
      <c r="T4453" s="27" t="str">
        <f>CONCATENATE($H$10,$I$10,A4453,$J$10,A4453,$K$10,I4453,$L$10,TRIM(CONCATENATE(TRIM(B4453)," ",TRIM(C4453))),$M$10,TRIM(CONCATENATE(TRIM(D4453)," ",TRIM(E4453))),$N$10,militantesUbicacion[[#This Row],[departamento]],$O$10,militantesUbicacion[[#This Row],[municipio]],$P$10,militantesUbicacion[[#This Row],[Localidad]],$Q$10,militantesUbicacion[[#This Row],[Sex]],$R$10)</f>
        <v>u=Militante.objects.create(username='1123432521',password='1123432521',email='concejalvaleriaosoriogamboa@gmail.com',first_name='DARCY VALERIA',last_name='OSORIO GAMBOA',location=Puesto.objects.filter(dpto_name='META',mun_name='EL DORADO',comuna_name='').first(),sex='F')</v>
      </c>
    </row>
    <row r="4454" spans="1:20" x14ac:dyDescent="0.25">
      <c r="A4454">
        <v>1120026998</v>
      </c>
      <c r="B4454" t="s">
        <v>79</v>
      </c>
      <c r="C4454" t="s">
        <v>2633</v>
      </c>
      <c r="D4454" t="s">
        <v>3310</v>
      </c>
      <c r="E4454" t="s">
        <v>3134</v>
      </c>
      <c r="F4454" t="s">
        <v>4637</v>
      </c>
      <c r="G4454" t="s">
        <v>6131</v>
      </c>
      <c r="I4454" t="s">
        <v>8196</v>
      </c>
      <c r="J4454" t="s">
        <v>14991</v>
      </c>
      <c r="K4454" t="s">
        <v>21582</v>
      </c>
      <c r="L4454" t="s">
        <v>26150</v>
      </c>
      <c r="M4454" s="1">
        <v>36111</v>
      </c>
      <c r="N4454" s="4">
        <v>26.613698630136987</v>
      </c>
      <c r="O4454" t="s">
        <v>27792</v>
      </c>
      <c r="P4454" t="s">
        <v>32874</v>
      </c>
      <c r="Q4454" t="str">
        <f>IF(militantesUbicacion[[#This Row],[genero]] = "Masculino","M",IF(militantesUbicacion[[#This Row],[genero]] = "Femenino","F","O"))</f>
        <v>M</v>
      </c>
      <c r="T4454" s="27" t="str">
        <f>CONCATENATE($H$10,$I$10,A4454,$J$10,A4454,$K$10,I4454,$L$10,TRIM(CONCATENATE(TRIM(B4454)," ",TRIM(C4454))),$M$10,TRIM(CONCATENATE(TRIM(D4454)," ",TRIM(E4454))),$N$10,militantesUbicacion[[#This Row],[departamento]],$O$10,militantesUbicacion[[#This Row],[municipio]],$P$10,militantesUbicacion[[#This Row],[Localidad]],$Q$10,militantesUbicacion[[#This Row],[Sex]],$R$10)</f>
        <v>u=Militante.objects.create(username='1120026998',password='1120026998',email='john.jifo998@gmail.com',first_name='JOHN EDICZON',last_name='JIMENEZ FORERO',location=Puesto.objects.filter(dpto_name='META',mun_name='EL DORADO',comuna_name='').first(),sex='M')</v>
      </c>
    </row>
    <row r="4455" spans="1:20" x14ac:dyDescent="0.25">
      <c r="A4455">
        <v>1120026855</v>
      </c>
      <c r="B4455" t="s">
        <v>79</v>
      </c>
      <c r="C4455" t="s">
        <v>2924</v>
      </c>
      <c r="D4455" t="s">
        <v>4136</v>
      </c>
      <c r="E4455" t="s">
        <v>4105</v>
      </c>
      <c r="F4455" t="s">
        <v>4637</v>
      </c>
      <c r="G4455" t="s">
        <v>6131</v>
      </c>
      <c r="I4455" t="s">
        <v>12324</v>
      </c>
      <c r="J4455" t="s">
        <v>18970</v>
      </c>
      <c r="K4455" t="s">
        <v>25339</v>
      </c>
      <c r="L4455" t="s">
        <v>26150</v>
      </c>
      <c r="M4455" s="1">
        <v>35447</v>
      </c>
      <c r="N4455" s="4">
        <v>28.432876712328767</v>
      </c>
      <c r="O4455" t="s">
        <v>31874</v>
      </c>
      <c r="P4455" t="s">
        <v>32873</v>
      </c>
      <c r="Q4455" t="str">
        <f>IF(militantesUbicacion[[#This Row],[genero]] = "Masculino","M",IF(militantesUbicacion[[#This Row],[genero]] = "Femenino","F","O"))</f>
        <v>M</v>
      </c>
      <c r="T4455" s="27" t="str">
        <f>CONCATENATE($H$10,$I$10,A4455,$J$10,A4455,$K$10,I4455,$L$10,TRIM(CONCATENATE(TRIM(B4455)," ",TRIM(C4455))),$M$10,TRIM(CONCATENATE(TRIM(D4455)," ",TRIM(E4455))),$N$10,militantesUbicacion[[#This Row],[departamento]],$O$10,militantesUbicacion[[#This Row],[municipio]],$P$10,militantesUbicacion[[#This Row],[Localidad]],$Q$10,militantesUbicacion[[#This Row],[Sex]],$R$10)</f>
        <v>u=Militante.objects.create(username='1120026855',password='1120026855',email='teorivas97@hotmail.com',first_name='JOHN STIVENSON',last_name='RIVAS VILLALBA',location=Puesto.objects.filter(dpto_name='META',mun_name='EL DORADO',comuna_name='').first(),sex='M')</v>
      </c>
    </row>
    <row r="4456" spans="1:20" x14ac:dyDescent="0.25">
      <c r="A4456">
        <v>1193594114</v>
      </c>
      <c r="B4456" t="s">
        <v>992</v>
      </c>
      <c r="C4456" t="s">
        <v>204</v>
      </c>
      <c r="D4456" t="s">
        <v>3020</v>
      </c>
      <c r="E4456" t="s">
        <v>3173</v>
      </c>
      <c r="F4456" t="s">
        <v>4637</v>
      </c>
      <c r="G4456" t="s">
        <v>6131</v>
      </c>
      <c r="I4456" t="s">
        <v>11226</v>
      </c>
      <c r="J4456" t="s">
        <v>17908</v>
      </c>
      <c r="K4456" t="s">
        <v>24401</v>
      </c>
      <c r="L4456" t="s">
        <v>26151</v>
      </c>
      <c r="M4456" s="1">
        <v>36496</v>
      </c>
      <c r="N4456" s="4">
        <v>25.55890410958904</v>
      </c>
      <c r="O4456" t="s">
        <v>30795</v>
      </c>
      <c r="P4456" t="s">
        <v>32873</v>
      </c>
      <c r="Q4456" t="str">
        <f>IF(militantesUbicacion[[#This Row],[genero]] = "Masculino","M",IF(militantesUbicacion[[#This Row],[genero]] = "Femenino","F","O"))</f>
        <v>F</v>
      </c>
      <c r="T4456" s="27" t="str">
        <f>CONCATENATE($H$10,$I$10,A4456,$J$10,A4456,$K$10,I4456,$L$10,TRIM(CONCATENATE(TRIM(B4456)," ",TRIM(C4456))),$M$10,TRIM(CONCATENATE(TRIM(D4456)," ",TRIM(E4456))),$N$10,militantesUbicacion[[#This Row],[departamento]],$O$10,militantesUbicacion[[#This Row],[municipio]],$P$10,militantesUbicacion[[#This Row],[Localidad]],$Q$10,militantesUbicacion[[#This Row],[Sex]],$R$10)</f>
        <v>u=Militante.objects.create(username='1193594114',password='1193594114',email='sormartharamos@gmail.com',first_name='SOR MARTHA',last_name='RAMOS CARVAJAL',location=Puesto.objects.filter(dpto_name='META',mun_name='EL DORADO',comuna_name='').first(),sex='F')</v>
      </c>
    </row>
    <row r="4457" spans="1:20" x14ac:dyDescent="0.25">
      <c r="A4457">
        <v>1123533516</v>
      </c>
      <c r="B4457" t="s">
        <v>1374</v>
      </c>
      <c r="C4457" t="s">
        <v>2674</v>
      </c>
      <c r="D4457" t="s">
        <v>2851</v>
      </c>
      <c r="E4457" t="s">
        <v>3537</v>
      </c>
      <c r="F4457" t="s">
        <v>4637</v>
      </c>
      <c r="G4457" t="s">
        <v>6132</v>
      </c>
      <c r="I4457" t="s">
        <v>8626</v>
      </c>
      <c r="J4457" t="s">
        <v>15417</v>
      </c>
      <c r="K4457" t="s">
        <v>21999</v>
      </c>
      <c r="L4457" t="s">
        <v>26151</v>
      </c>
      <c r="M4457" s="1">
        <v>35464</v>
      </c>
      <c r="N4457" s="4">
        <v>28.386301369863013</v>
      </c>
      <c r="O4457" t="s">
        <v>28216</v>
      </c>
      <c r="P4457" t="s">
        <v>32874</v>
      </c>
      <c r="Q4457" t="str">
        <f>IF(militantesUbicacion[[#This Row],[genero]] = "Masculino","M",IF(militantesUbicacion[[#This Row],[genero]] = "Femenino","F","O"))</f>
        <v>F</v>
      </c>
      <c r="T4457" s="27" t="str">
        <f>CONCATENATE($H$10,$I$10,A4457,$J$10,A4457,$K$10,I4457,$L$10,TRIM(CONCATENATE(TRIM(B4457)," ",TRIM(C4457))),$M$10,TRIM(CONCATENATE(TRIM(D4457)," ",TRIM(E4457))),$N$10,militantesUbicacion[[#This Row],[departamento]],$O$10,militantesUbicacion[[#This Row],[municipio]],$P$10,militantesUbicacion[[#This Row],[Localidad]],$Q$10,militantesUbicacion[[#This Row],[Sex]],$R$10)</f>
        <v>u=Militante.objects.create(username='1123533516',password='1123533516',email='mariantoci97@gmail.com',first_name='MARYAM YAQUIRA',last_name='TORRES CIFUENTES',location=Puesto.objects.filter(dpto_name='META',mun_name='FUENTE DE ORO',comuna_name='').first(),sex='F')</v>
      </c>
    </row>
    <row r="4458" spans="1:20" x14ac:dyDescent="0.25">
      <c r="A4458">
        <v>40405811</v>
      </c>
      <c r="B4458" t="s">
        <v>50</v>
      </c>
      <c r="C4458" t="s">
        <v>2628</v>
      </c>
      <c r="D4458" t="s">
        <v>2961</v>
      </c>
      <c r="E4458" t="s">
        <v>3383</v>
      </c>
      <c r="F4458" t="s">
        <v>4637</v>
      </c>
      <c r="G4458" t="s">
        <v>6132</v>
      </c>
      <c r="I4458" t="s">
        <v>8433</v>
      </c>
      <c r="J4458" t="s">
        <v>15225</v>
      </c>
      <c r="K4458" t="s">
        <v>21820</v>
      </c>
      <c r="L4458" t="s">
        <v>26151</v>
      </c>
      <c r="M4458" s="1">
        <v>36654</v>
      </c>
      <c r="N4458" s="4">
        <v>25.126027397260273</v>
      </c>
      <c r="O4458" t="s">
        <v>28028</v>
      </c>
      <c r="P4458" t="s">
        <v>32874</v>
      </c>
      <c r="Q4458" t="str">
        <f>IF(militantesUbicacion[[#This Row],[genero]] = "Masculino","M",IF(militantesUbicacion[[#This Row],[genero]] = "Femenino","F","O"))</f>
        <v>F</v>
      </c>
      <c r="T4458" s="27" t="str">
        <f>CONCATENATE($H$10,$I$10,A4458,$J$10,A4458,$K$10,I4458,$L$10,TRIM(CONCATENATE(TRIM(B4458)," ",TRIM(C4458))),$M$10,TRIM(CONCATENATE(TRIM(D4458)," ",TRIM(E4458))),$N$10,militantesUbicacion[[#This Row],[departamento]],$O$10,militantesUbicacion[[#This Row],[municipio]],$P$10,militantesUbicacion[[#This Row],[Localidad]],$Q$10,militantesUbicacion[[#This Row],[Sex]],$R$10)</f>
        <v>u=Militante.objects.create(username='40405811',password='40405811',email='lishmoes@gmail.com',first_name='LILIANA SHIRLEY',last_name='MORENO ESPINOSA',location=Puesto.objects.filter(dpto_name='META',mun_name='FUENTE DE ORO',comuna_name='').first(),sex='F')</v>
      </c>
    </row>
    <row r="4459" spans="1:20" x14ac:dyDescent="0.25">
      <c r="A4459">
        <v>1051064104</v>
      </c>
      <c r="B4459" t="s">
        <v>98</v>
      </c>
      <c r="C4459" t="s">
        <v>174</v>
      </c>
      <c r="D4459" t="s">
        <v>799</v>
      </c>
      <c r="E4459" t="s">
        <v>3913</v>
      </c>
      <c r="F4459" t="s">
        <v>4637</v>
      </c>
      <c r="G4459" t="s">
        <v>6132</v>
      </c>
      <c r="I4459" t="s">
        <v>12009</v>
      </c>
      <c r="J4459" t="s">
        <v>18662</v>
      </c>
      <c r="K4459" t="s">
        <v>25080</v>
      </c>
      <c r="L4459" t="s">
        <v>26150</v>
      </c>
      <c r="M4459" s="1">
        <v>37949</v>
      </c>
      <c r="N4459" s="4">
        <v>21.578082191780823</v>
      </c>
      <c r="O4459" t="s">
        <v>31562</v>
      </c>
      <c r="P4459" t="s">
        <v>32873</v>
      </c>
      <c r="Q4459" t="str">
        <f>IF(militantesUbicacion[[#This Row],[genero]] = "Masculino","M",IF(militantesUbicacion[[#This Row],[genero]] = "Femenino","F","O"))</f>
        <v>M</v>
      </c>
      <c r="T4459" s="27" t="str">
        <f>CONCATENATE($H$10,$I$10,A4459,$J$10,A4459,$K$10,I4459,$L$10,TRIM(CONCATENATE(TRIM(B4459)," ",TRIM(C4459))),$M$10,TRIM(CONCATENATE(TRIM(D4459)," ",TRIM(E4459))),$N$10,militantesUbicacion[[#This Row],[departamento]],$O$10,militantesUbicacion[[#This Row],[municipio]],$P$10,militantesUbicacion[[#This Row],[Localidad]],$Q$10,militantesUbicacion[[#This Row],[Sex]],$R$10)</f>
        <v>u=Militante.objects.create(username='1051064104',password='1051064104',email='felipe15leon@gmail.com',first_name='JUAN FELIPE',last_name='LEON PORTELA',location=Puesto.objects.filter(dpto_name='META',mun_name='FUENTE DE ORO',comuna_name='').first(),sex='M')</v>
      </c>
    </row>
    <row r="4460" spans="1:20" x14ac:dyDescent="0.25">
      <c r="A4460">
        <v>1006692497</v>
      </c>
      <c r="B4460" t="s">
        <v>110</v>
      </c>
      <c r="C4460" t="s">
        <v>152</v>
      </c>
      <c r="D4460" t="s">
        <v>4896</v>
      </c>
      <c r="E4460" t="s">
        <v>3140</v>
      </c>
      <c r="F4460" t="s">
        <v>4637</v>
      </c>
      <c r="G4460" t="s">
        <v>6132</v>
      </c>
      <c r="I4460" t="s">
        <v>12761</v>
      </c>
      <c r="J4460" t="s">
        <v>19380</v>
      </c>
      <c r="K4460" t="s">
        <v>25683</v>
      </c>
      <c r="L4460" t="s">
        <v>26150</v>
      </c>
      <c r="M4460" s="1">
        <v>36376</v>
      </c>
      <c r="N4460" s="4">
        <v>25.887671232876713</v>
      </c>
      <c r="O4460" t="s">
        <v>32307</v>
      </c>
      <c r="P4460" t="s">
        <v>32873</v>
      </c>
      <c r="Q4460" t="str">
        <f>IF(militantesUbicacion[[#This Row],[genero]] = "Masculino","M",IF(militantesUbicacion[[#This Row],[genero]] = "Femenino","F","O"))</f>
        <v>M</v>
      </c>
      <c r="T4460" s="27" t="str">
        <f>CONCATENATE($H$10,$I$10,A4460,$J$10,A4460,$K$10,I4460,$L$10,TRIM(CONCATENATE(TRIM(B4460)," ",TRIM(C4460))),$M$10,TRIM(CONCATENATE(TRIM(D4460)," ",TRIM(E4460))),$N$10,militantesUbicacion[[#This Row],[departamento]],$O$10,militantesUbicacion[[#This Row],[municipio]],$P$10,militantesUbicacion[[#This Row],[Localidad]],$Q$10,militantesUbicacion[[#This Row],[Sex]],$R$10)</f>
        <v>u=Militante.objects.create(username='1006692497',password='1006692497',email='cristianarias04@hotmail.com',first_name='CRISTIAN CAMILO',last_name='ALJURE ARIAS',location=Puesto.objects.filter(dpto_name='META',mun_name='FUENTE DE ORO',comuna_name='').first(),sex='M')</v>
      </c>
    </row>
    <row r="4461" spans="1:20" x14ac:dyDescent="0.25">
      <c r="A4461">
        <v>1006867241</v>
      </c>
      <c r="B4461" t="s">
        <v>1016</v>
      </c>
      <c r="C4461" t="s">
        <v>487</v>
      </c>
      <c r="D4461" t="s">
        <v>3182</v>
      </c>
      <c r="E4461" t="s">
        <v>2369</v>
      </c>
      <c r="F4461" t="s">
        <v>4637</v>
      </c>
      <c r="G4461" t="s">
        <v>6132</v>
      </c>
      <c r="I4461" t="s">
        <v>12915</v>
      </c>
      <c r="J4461" t="s">
        <v>19527</v>
      </c>
      <c r="K4461" t="s">
        <v>20003</v>
      </c>
      <c r="L4461" t="s">
        <v>26151</v>
      </c>
      <c r="M4461" s="1">
        <v>36495</v>
      </c>
      <c r="N4461" s="4">
        <v>25.561643835616437</v>
      </c>
      <c r="O4461" t="s">
        <v>32456</v>
      </c>
      <c r="P4461" t="s">
        <v>32873</v>
      </c>
      <c r="Q4461" t="str">
        <f>IF(militantesUbicacion[[#This Row],[genero]] = "Masculino","M",IF(militantesUbicacion[[#This Row],[genero]] = "Femenino","F","O"))</f>
        <v>F</v>
      </c>
      <c r="T4461" s="27" t="str">
        <f>CONCATENATE($H$10,$I$10,A4461,$J$10,A4461,$K$10,I4461,$L$10,TRIM(CONCATENATE(TRIM(B4461)," ",TRIM(C4461))),$M$10,TRIM(CONCATENATE(TRIM(D4461)," ",TRIM(E4461))),$N$10,militantesUbicacion[[#This Row],[departamento]],$O$10,militantesUbicacion[[#This Row],[municipio]],$P$10,militantesUbicacion[[#This Row],[Localidad]],$Q$10,militantesUbicacion[[#This Row],[Sex]],$R$10)</f>
        <v>u=Militante.objects.create(username='1006867241',password='1006867241',email='julidiaz9916@gmail.com',first_name='FRANCI JULIETH',last_name='DIAZ MARTINEZ',location=Puesto.objects.filter(dpto_name='META',mun_name='FUENTE DE ORO',comuna_name='').first(),sex='F')</v>
      </c>
    </row>
    <row r="4462" spans="1:20" x14ac:dyDescent="0.25">
      <c r="A4462">
        <v>1120380829</v>
      </c>
      <c r="B4462" t="s">
        <v>1819</v>
      </c>
      <c r="C4462" t="s">
        <v>2158</v>
      </c>
      <c r="D4462" t="s">
        <v>3139</v>
      </c>
      <c r="E4462" t="s">
        <v>3265</v>
      </c>
      <c r="F4462" t="s">
        <v>4637</v>
      </c>
      <c r="G4462" t="s">
        <v>4299</v>
      </c>
      <c r="I4462" t="s">
        <v>11335</v>
      </c>
      <c r="J4462" t="s">
        <v>18016</v>
      </c>
      <c r="K4462" t="s">
        <v>24505</v>
      </c>
      <c r="L4462" t="s">
        <v>26150</v>
      </c>
      <c r="M4462" s="1">
        <v>35450</v>
      </c>
      <c r="N4462" s="4">
        <v>28.424657534246574</v>
      </c>
      <c r="O4462" t="s">
        <v>30902</v>
      </c>
      <c r="P4462" t="s">
        <v>32874</v>
      </c>
      <c r="Q4462" t="str">
        <f>IF(militantesUbicacion[[#This Row],[genero]] = "Masculino","M",IF(militantesUbicacion[[#This Row],[genero]] = "Femenino","F","O"))</f>
        <v>M</v>
      </c>
      <c r="T4462" s="27" t="str">
        <f>CONCATENATE($H$10,$I$10,A4462,$J$10,A4462,$K$10,I4462,$L$10,TRIM(CONCATENATE(TRIM(B4462)," ",TRIM(C4462))),$M$10,TRIM(CONCATENATE(TRIM(D4462)," ",TRIM(E4462))),$N$10,militantesUbicacion[[#This Row],[departamento]],$O$10,militantesUbicacion[[#This Row],[municipio]],$P$10,militantesUbicacion[[#This Row],[Localidad]],$Q$10,militantesUbicacion[[#This Row],[Sex]],$R$10)</f>
        <v>u=Militante.objects.create(username='1120380829',password='1120380829',email='nikoduarteacosta1997@gmail.com',first_name='NICOLIÑS',last_name='DUARTE ACOSTA',location=Puesto.objects.filter(dpto_name='META',mun_name='GRANADA',comuna_name='').first(),sex='M')</v>
      </c>
    </row>
    <row r="4463" spans="1:20" x14ac:dyDescent="0.25">
      <c r="A4463">
        <v>1006865611</v>
      </c>
      <c r="B4463" t="s">
        <v>719</v>
      </c>
      <c r="C4463" t="s">
        <v>2158</v>
      </c>
      <c r="D4463" t="s">
        <v>4228</v>
      </c>
      <c r="E4463" t="s">
        <v>2369</v>
      </c>
      <c r="F4463" t="s">
        <v>4637</v>
      </c>
      <c r="G4463" t="s">
        <v>4299</v>
      </c>
      <c r="I4463" t="s">
        <v>9117</v>
      </c>
      <c r="J4463" t="s">
        <v>15895</v>
      </c>
      <c r="K4463" t="s">
        <v>22481</v>
      </c>
      <c r="L4463" t="s">
        <v>26151</v>
      </c>
      <c r="M4463" s="1">
        <v>36863</v>
      </c>
      <c r="N4463" s="4">
        <v>24.553424657534247</v>
      </c>
      <c r="O4463" t="s">
        <v>28718</v>
      </c>
      <c r="P4463" t="s">
        <v>32874</v>
      </c>
      <c r="Q4463" t="str">
        <f>IF(militantesUbicacion[[#This Row],[genero]] = "Masculino","M",IF(militantesUbicacion[[#This Row],[genero]] = "Femenino","F","O"))</f>
        <v>F</v>
      </c>
      <c r="T4463" s="27" t="str">
        <f>CONCATENATE($H$10,$I$10,A4463,$J$10,A4463,$K$10,I4463,$L$10,TRIM(CONCATENATE(TRIM(B4463)," ",TRIM(C4463))),$M$10,TRIM(CONCATENATE(TRIM(D4463)," ",TRIM(E4463))),$N$10,militantesUbicacion[[#This Row],[departamento]],$O$10,militantesUbicacion[[#This Row],[municipio]],$P$10,militantesUbicacion[[#This Row],[Localidad]],$Q$10,militantesUbicacion[[#This Row],[Sex]],$R$10)</f>
        <v>u=Militante.objects.create(username='1006865611',password='1006865611',email='yakelinerodriguez40@gmail.com',first_name='GERALDINE',last_name='ROSERO MARTINEZ',location=Puesto.objects.filter(dpto_name='META',mun_name='GRANADA',comuna_name='').first(),sex='F')</v>
      </c>
    </row>
    <row r="4464" spans="1:20" x14ac:dyDescent="0.25">
      <c r="A4464">
        <v>1010088849</v>
      </c>
      <c r="B4464" t="s">
        <v>89</v>
      </c>
      <c r="C4464" t="s">
        <v>2254</v>
      </c>
      <c r="D4464" t="s">
        <v>3943</v>
      </c>
      <c r="E4464" t="s">
        <v>3573</v>
      </c>
      <c r="F4464" t="s">
        <v>4637</v>
      </c>
      <c r="G4464" t="s">
        <v>4299</v>
      </c>
      <c r="I4464" t="s">
        <v>9118</v>
      </c>
      <c r="J4464" t="s">
        <v>15896</v>
      </c>
      <c r="K4464" t="s">
        <v>22482</v>
      </c>
      <c r="L4464" t="s">
        <v>26151</v>
      </c>
      <c r="M4464" s="1">
        <v>36601</v>
      </c>
      <c r="N4464" s="4">
        <v>25.271232876712329</v>
      </c>
      <c r="O4464" t="s">
        <v>28719</v>
      </c>
      <c r="P4464" t="s">
        <v>32874</v>
      </c>
      <c r="Q4464" t="str">
        <f>IF(militantesUbicacion[[#This Row],[genero]] = "Masculino","M",IF(militantesUbicacion[[#This Row],[genero]] = "Femenino","F","O"))</f>
        <v>F</v>
      </c>
      <c r="T4464" s="27" t="str">
        <f>CONCATENATE($H$10,$I$10,A4464,$J$10,A4464,$K$10,I4464,$L$10,TRIM(CONCATENATE(TRIM(B4464)," ",TRIM(C4464))),$M$10,TRIM(CONCATENATE(TRIM(D4464)," ",TRIM(E4464))),$N$10,militantesUbicacion[[#This Row],[departamento]],$O$10,militantesUbicacion[[#This Row],[municipio]],$P$10,militantesUbicacion[[#This Row],[Localidad]],$Q$10,militantesUbicacion[[#This Row],[Sex]],$R$10)</f>
        <v>u=Militante.objects.create(username='1010088849',password='1010088849',email='maleja11aamador16@gmail.com',first_name='MAIRA ALEJANDRA',last_name='AMADOR ALZATE',location=Puesto.objects.filter(dpto_name='META',mun_name='GRANADA',comuna_name='').first(),sex='F')</v>
      </c>
    </row>
    <row r="4465" spans="1:20" x14ac:dyDescent="0.25">
      <c r="A4465">
        <v>1121149221</v>
      </c>
      <c r="B4465" t="s">
        <v>597</v>
      </c>
      <c r="C4465" t="s">
        <v>2241</v>
      </c>
      <c r="D4465" t="s">
        <v>3027</v>
      </c>
      <c r="E4465" t="s">
        <v>3312</v>
      </c>
      <c r="F4465" t="s">
        <v>4637</v>
      </c>
      <c r="G4465" t="s">
        <v>4299</v>
      </c>
      <c r="I4465" t="s">
        <v>9119</v>
      </c>
      <c r="J4465" t="s">
        <v>15897</v>
      </c>
      <c r="K4465" t="s">
        <v>22483</v>
      </c>
      <c r="L4465" t="s">
        <v>26151</v>
      </c>
      <c r="M4465" s="1">
        <v>36239</v>
      </c>
      <c r="N4465" s="4">
        <v>26.263013698630136</v>
      </c>
      <c r="O4465" t="s">
        <v>28720</v>
      </c>
      <c r="P4465" t="s">
        <v>32874</v>
      </c>
      <c r="Q4465" t="str">
        <f>IF(militantesUbicacion[[#This Row],[genero]] = "Masculino","M",IF(militantesUbicacion[[#This Row],[genero]] = "Femenino","F","O"))</f>
        <v>F</v>
      </c>
      <c r="T4465" s="27" t="str">
        <f>CONCATENATE($H$10,$I$10,A4465,$J$10,A4465,$K$10,I4465,$L$10,TRIM(CONCATENATE(TRIM(B4465)," ",TRIM(C4465))),$M$10,TRIM(CONCATENATE(TRIM(D4465)," ",TRIM(E4465))),$N$10,militantesUbicacion[[#This Row],[departamento]],$O$10,militantesUbicacion[[#This Row],[municipio]],$P$10,militantesUbicacion[[#This Row],[Localidad]],$Q$10,militantesUbicacion[[#This Row],[Sex]],$R$10)</f>
        <v>u=Militante.objects.create(username='1121149221',password='1121149221',email='camilaandrearodriguez674@gmail.com',first_name='CAMILA ANDREA',last_name='RODRIGUEZ VASQUEZ',location=Puesto.objects.filter(dpto_name='META',mun_name='GRANADA',comuna_name='').first(),sex='F')</v>
      </c>
    </row>
    <row r="4466" spans="1:20" x14ac:dyDescent="0.25">
      <c r="A4466">
        <v>1121955700</v>
      </c>
      <c r="B4466" t="s">
        <v>70</v>
      </c>
      <c r="C4466" t="s">
        <v>2207</v>
      </c>
      <c r="D4466" t="s">
        <v>4606</v>
      </c>
      <c r="E4466" t="s">
        <v>4526</v>
      </c>
      <c r="F4466" t="s">
        <v>4637</v>
      </c>
      <c r="G4466" t="s">
        <v>4299</v>
      </c>
      <c r="I4466" t="s">
        <v>9121</v>
      </c>
      <c r="J4466" t="s">
        <v>15899</v>
      </c>
      <c r="K4466" t="s">
        <v>22485</v>
      </c>
      <c r="L4466" t="s">
        <v>26150</v>
      </c>
      <c r="M4466" s="1">
        <v>35987</v>
      </c>
      <c r="N4466" s="4">
        <v>26.953424657534246</v>
      </c>
      <c r="O4466" t="s">
        <v>28722</v>
      </c>
      <c r="P4466" t="s">
        <v>32874</v>
      </c>
      <c r="Q4466" t="str">
        <f>IF(militantesUbicacion[[#This Row],[genero]] = "Masculino","M",IF(militantesUbicacion[[#This Row],[genero]] = "Femenino","F","O"))</f>
        <v>M</v>
      </c>
      <c r="T4466" s="27" t="str">
        <f>CONCATENATE($H$10,$I$10,A4466,$J$10,A4466,$K$10,I4466,$L$10,TRIM(CONCATENATE(TRIM(B4466)," ",TRIM(C4466))),$M$10,TRIM(CONCATENATE(TRIM(D4466)," ",TRIM(E4466))),$N$10,militantesUbicacion[[#This Row],[departamento]],$O$10,militantesUbicacion[[#This Row],[municipio]],$P$10,militantesUbicacion[[#This Row],[Localidad]],$Q$10,militantesUbicacion[[#This Row],[Sex]],$R$10)</f>
        <v>u=Militante.objects.create(username='1121955700',password='1121955700',email='jtaborda9464@universidaean.edu.co',first_name='JAIRO EDUARDO',last_name='TABORDA LOMBANA',location=Puesto.objects.filter(dpto_name='META',mun_name='GRANADA',comuna_name='').first(),sex='M')</v>
      </c>
    </row>
    <row r="4467" spans="1:20" x14ac:dyDescent="0.25">
      <c r="A4467">
        <v>1120843297</v>
      </c>
      <c r="B4467" t="s">
        <v>307</v>
      </c>
      <c r="C4467" t="s">
        <v>2220</v>
      </c>
      <c r="D4467" t="s">
        <v>3422</v>
      </c>
      <c r="E4467" t="s">
        <v>3051</v>
      </c>
      <c r="F4467" t="s">
        <v>4637</v>
      </c>
      <c r="G4467" t="s">
        <v>4299</v>
      </c>
      <c r="I4467" t="s">
        <v>9120</v>
      </c>
      <c r="J4467" t="s">
        <v>15898</v>
      </c>
      <c r="K4467" t="s">
        <v>22484</v>
      </c>
      <c r="L4467" t="s">
        <v>26150</v>
      </c>
      <c r="M4467" s="1">
        <v>35795</v>
      </c>
      <c r="N4467" s="4">
        <v>27.479452054794521</v>
      </c>
      <c r="O4467" t="s">
        <v>28721</v>
      </c>
      <c r="P4467" t="s">
        <v>32874</v>
      </c>
      <c r="Q4467" t="str">
        <f>IF(militantesUbicacion[[#This Row],[genero]] = "Masculino","M",IF(militantesUbicacion[[#This Row],[genero]] = "Femenino","F","O"))</f>
        <v>M</v>
      </c>
      <c r="T4467" s="27" t="str">
        <f>CONCATENATE($H$10,$I$10,A4467,$J$10,A4467,$K$10,I4467,$L$10,TRIM(CONCATENATE(TRIM(B4467)," ",TRIM(C4467))),$M$10,TRIM(CONCATENATE(TRIM(D4467)," ",TRIM(E4467))),$N$10,militantesUbicacion[[#This Row],[departamento]],$O$10,militantesUbicacion[[#This Row],[municipio]],$P$10,militantesUbicacion[[#This Row],[Localidad]],$Q$10,militantesUbicacion[[#This Row],[Sex]],$R$10)</f>
        <v>u=Militante.objects.create(username='1120843297',password='1120843297',email='stiven15murillo@hotmail.com',first_name='YEINSON STIVEN',last_name='MURILLO HERRERA',location=Puesto.objects.filter(dpto_name='META',mun_name='GRANADA',comuna_name='').first(),sex='M')</v>
      </c>
    </row>
    <row r="4468" spans="1:20" x14ac:dyDescent="0.25">
      <c r="A4468">
        <v>1006692501</v>
      </c>
      <c r="B4468" t="s">
        <v>1513</v>
      </c>
      <c r="C4468" t="s">
        <v>2728</v>
      </c>
      <c r="D4468" t="s">
        <v>2851</v>
      </c>
      <c r="E4468" t="s">
        <v>3127</v>
      </c>
      <c r="F4468" t="s">
        <v>4637</v>
      </c>
      <c r="G4468" t="s">
        <v>4299</v>
      </c>
      <c r="I4468" t="s">
        <v>9072</v>
      </c>
      <c r="J4468" t="s">
        <v>14254</v>
      </c>
      <c r="K4468" t="s">
        <v>22446</v>
      </c>
      <c r="L4468" t="s">
        <v>26151</v>
      </c>
      <c r="M4468" s="1">
        <v>36690</v>
      </c>
      <c r="N4468" s="4">
        <v>25.027397260273972</v>
      </c>
      <c r="O4468" t="s">
        <v>28673</v>
      </c>
      <c r="P4468" t="s">
        <v>32874</v>
      </c>
      <c r="Q4468" t="str">
        <f>IF(militantesUbicacion[[#This Row],[genero]] = "Masculino","M",IF(militantesUbicacion[[#This Row],[genero]] = "Femenino","F","O"))</f>
        <v>F</v>
      </c>
      <c r="T4468" s="27" t="str">
        <f>CONCATENATE($H$10,$I$10,A4468,$J$10,A4468,$K$10,I4468,$L$10,TRIM(CONCATENATE(TRIM(B4468)," ",TRIM(C4468))),$M$10,TRIM(CONCATENATE(TRIM(D4468)," ",TRIM(E4468))),$N$10,militantesUbicacion[[#This Row],[departamento]],$O$10,militantesUbicacion[[#This Row],[municipio]],$P$10,militantesUbicacion[[#This Row],[Localidad]],$Q$10,militantesUbicacion[[#This Row],[Sex]],$R$10)</f>
        <v>u=Militante.objects.create(username='1006692501',password='1006692501',email='lesdi3106@gmail.com',first_name='LEYSI YULIED',last_name='TORRES SILVA',location=Puesto.objects.filter(dpto_name='META',mun_name='GRANADA',comuna_name='').first(),sex='F')</v>
      </c>
    </row>
    <row r="4469" spans="1:20" x14ac:dyDescent="0.25">
      <c r="A4469">
        <v>1022440401</v>
      </c>
      <c r="B4469" t="s">
        <v>257</v>
      </c>
      <c r="C4469" t="s">
        <v>2158</v>
      </c>
      <c r="D4469" t="s">
        <v>3590</v>
      </c>
      <c r="E4469" t="s">
        <v>3156</v>
      </c>
      <c r="F4469" t="s">
        <v>4637</v>
      </c>
      <c r="G4469" t="s">
        <v>4299</v>
      </c>
      <c r="I4469" t="s">
        <v>10019</v>
      </c>
      <c r="J4469" t="s">
        <v>16725</v>
      </c>
      <c r="K4469" t="s">
        <v>23285</v>
      </c>
      <c r="L4469" t="s">
        <v>26150</v>
      </c>
      <c r="M4469" s="1">
        <v>36163</v>
      </c>
      <c r="N4469" s="4">
        <v>26.471232876712328</v>
      </c>
      <c r="O4469" t="s">
        <v>29606</v>
      </c>
      <c r="P4469" t="s">
        <v>32874</v>
      </c>
      <c r="Q4469" t="str">
        <f>IF(militantesUbicacion[[#This Row],[genero]] = "Masculino","M",IF(militantesUbicacion[[#This Row],[genero]] = "Femenino","F","O"))</f>
        <v>M</v>
      </c>
      <c r="T4469" s="27" t="str">
        <f>CONCATENATE($H$10,$I$10,A4469,$J$10,A4469,$K$10,I4469,$L$10,TRIM(CONCATENATE(TRIM(B4469)," ",TRIM(C4469))),$M$10,TRIM(CONCATENATE(TRIM(D4469)," ",TRIM(E4469))),$N$10,militantesUbicacion[[#This Row],[departamento]],$O$10,militantesUbicacion[[#This Row],[municipio]],$P$10,militantesUbicacion[[#This Row],[Localidad]],$Q$10,militantesUbicacion[[#This Row],[Sex]],$R$10)</f>
        <v>u=Militante.objects.create(username='1022440401',password='1022440401',email='nicolasg03@hotmail.com',first_name='NICOLAS',last_name='GRANADOS SALAZAR',location=Puesto.objects.filter(dpto_name='META',mun_name='GRANADA',comuna_name='').first(),sex='M')</v>
      </c>
    </row>
    <row r="4470" spans="1:20" x14ac:dyDescent="0.25">
      <c r="A4470">
        <v>1017254335</v>
      </c>
      <c r="B4470" t="s">
        <v>277</v>
      </c>
      <c r="C4470" t="s">
        <v>2185</v>
      </c>
      <c r="D4470" t="s">
        <v>3020</v>
      </c>
      <c r="E4470" t="s">
        <v>3279</v>
      </c>
      <c r="F4470" t="s">
        <v>4637</v>
      </c>
      <c r="G4470" t="s">
        <v>4299</v>
      </c>
      <c r="I4470" t="s">
        <v>12828</v>
      </c>
      <c r="J4470" t="s">
        <v>19445</v>
      </c>
      <c r="K4470" t="s">
        <v>25734</v>
      </c>
      <c r="L4470" t="s">
        <v>26150</v>
      </c>
      <c r="M4470" s="1">
        <v>35703</v>
      </c>
      <c r="N4470" s="4">
        <v>27.731506849315068</v>
      </c>
      <c r="O4470" t="s">
        <v>32369</v>
      </c>
      <c r="P4470" t="s">
        <v>32874</v>
      </c>
      <c r="Q4470" t="str">
        <f>IF(militantesUbicacion[[#This Row],[genero]] = "Masculino","M",IF(militantesUbicacion[[#This Row],[genero]] = "Femenino","F","O"))</f>
        <v>M</v>
      </c>
      <c r="T4470" s="27" t="str">
        <f>CONCATENATE($H$10,$I$10,A4470,$J$10,A4470,$K$10,I4470,$L$10,TRIM(CONCATENATE(TRIM(B4470)," ",TRIM(C4470))),$M$10,TRIM(CONCATENATE(TRIM(D4470)," ",TRIM(E4470))),$N$10,militantesUbicacion[[#This Row],[departamento]],$O$10,militantesUbicacion[[#This Row],[municipio]],$P$10,militantesUbicacion[[#This Row],[Localidad]],$Q$10,militantesUbicacion[[#This Row],[Sex]],$R$10)</f>
        <v>u=Militante.objects.create(username='1017254335',password='1017254335',email='maicolramos29@gmail.com',first_name='MICHAEL ANDRES',last_name='RAMOS BEDOYA',location=Puesto.objects.filter(dpto_name='META',mun_name='GRANADA',comuna_name='').first(),sex='M')</v>
      </c>
    </row>
    <row r="4471" spans="1:20" x14ac:dyDescent="0.25">
      <c r="A4471">
        <v>1006692530</v>
      </c>
      <c r="B4471" t="s">
        <v>178</v>
      </c>
      <c r="C4471" t="s">
        <v>2197</v>
      </c>
      <c r="D4471" t="s">
        <v>3312</v>
      </c>
      <c r="E4471" t="s">
        <v>3279</v>
      </c>
      <c r="F4471" t="s">
        <v>4637</v>
      </c>
      <c r="G4471" t="s">
        <v>4299</v>
      </c>
      <c r="I4471" t="s">
        <v>8411</v>
      </c>
      <c r="J4471" t="s">
        <v>15203</v>
      </c>
      <c r="K4471" t="s">
        <v>21798</v>
      </c>
      <c r="L4471" t="s">
        <v>26150</v>
      </c>
      <c r="M4471" s="1">
        <v>36577</v>
      </c>
      <c r="N4471" s="4">
        <v>25.336986301369862</v>
      </c>
      <c r="O4471" t="s">
        <v>28006</v>
      </c>
      <c r="P4471" t="s">
        <v>32874</v>
      </c>
      <c r="Q4471" t="str">
        <f>IF(militantesUbicacion[[#This Row],[genero]] = "Masculino","M",IF(militantesUbicacion[[#This Row],[genero]] = "Femenino","F","O"))</f>
        <v>M</v>
      </c>
      <c r="T4471" s="27" t="str">
        <f>CONCATENATE($H$10,$I$10,A4471,$J$10,A4471,$K$10,I4471,$L$10,TRIM(CONCATENATE(TRIM(B4471)," ",TRIM(C4471))),$M$10,TRIM(CONCATENATE(TRIM(D4471)," ",TRIM(E4471))),$N$10,militantesUbicacion[[#This Row],[departamento]],$O$10,militantesUbicacion[[#This Row],[municipio]],$P$10,militantesUbicacion[[#This Row],[Localidad]],$Q$10,militantesUbicacion[[#This Row],[Sex]],$R$10)</f>
        <v>u=Militante.objects.create(username='1006692530',password='1006692530',email='rubenvasquez.21@hotmail.com',first_name='RUBEN FERNANDO',last_name='VASQUEZ BEDOYA',location=Puesto.objects.filter(dpto_name='META',mun_name='GRANADA',comuna_name='').first(),sex='M')</v>
      </c>
    </row>
    <row r="4472" spans="1:20" x14ac:dyDescent="0.25">
      <c r="A4472">
        <v>1006864007</v>
      </c>
      <c r="B4472" t="s">
        <v>238</v>
      </c>
      <c r="C4472" t="s">
        <v>2445</v>
      </c>
      <c r="D4472" t="s">
        <v>1884</v>
      </c>
      <c r="E4472" t="s">
        <v>4429</v>
      </c>
      <c r="F4472" t="s">
        <v>4637</v>
      </c>
      <c r="G4472" t="s">
        <v>4299</v>
      </c>
      <c r="I4472" t="s">
        <v>8457</v>
      </c>
      <c r="J4472" t="s">
        <v>15249</v>
      </c>
      <c r="K4472" t="s">
        <v>21844</v>
      </c>
      <c r="L4472" t="s">
        <v>26151</v>
      </c>
      <c r="M4472" s="1">
        <v>36633</v>
      </c>
      <c r="N4472" s="4">
        <v>25.183561643835617</v>
      </c>
      <c r="O4472" t="s">
        <v>28052</v>
      </c>
      <c r="P4472" t="s">
        <v>32874</v>
      </c>
      <c r="Q4472" t="str">
        <f>IF(militantesUbicacion[[#This Row],[genero]] = "Masculino","M",IF(militantesUbicacion[[#This Row],[genero]] = "Femenino","F","O"))</f>
        <v>F</v>
      </c>
      <c r="T4472" s="27" t="str">
        <f>CONCATENATE($H$10,$I$10,A4472,$J$10,A4472,$K$10,I4472,$L$10,TRIM(CONCATENATE(TRIM(B4472)," ",TRIM(C4472))),$M$10,TRIM(CONCATENATE(TRIM(D4472)," ",TRIM(E4472))),$N$10,militantesUbicacion[[#This Row],[departamento]],$O$10,militantesUbicacion[[#This Row],[municipio]],$P$10,militantesUbicacion[[#This Row],[Localidad]],$Q$10,militantesUbicacion[[#This Row],[Sex]],$R$10)</f>
        <v>u=Militante.objects.create(username='1006864007',password='1006864007',email='karenperilla6@gmail.com',first_name='KAREN TATIANA',last_name='CRUZ PERILLA',location=Puesto.objects.filter(dpto_name='META',mun_name='GRANADA',comuna_name='').first(),sex='F')</v>
      </c>
    </row>
    <row r="4473" spans="1:20" x14ac:dyDescent="0.25">
      <c r="A4473">
        <v>1006690787</v>
      </c>
      <c r="B4473" t="s">
        <v>73</v>
      </c>
      <c r="C4473" t="s">
        <v>595</v>
      </c>
      <c r="D4473" t="s">
        <v>4398</v>
      </c>
      <c r="E4473" t="s">
        <v>3092</v>
      </c>
      <c r="F4473" t="s">
        <v>4637</v>
      </c>
      <c r="G4473" t="s">
        <v>4299</v>
      </c>
      <c r="I4473" t="s">
        <v>11996</v>
      </c>
      <c r="J4473" t="s">
        <v>18650</v>
      </c>
      <c r="K4473" t="s">
        <v>25072</v>
      </c>
      <c r="L4473" t="s">
        <v>26151</v>
      </c>
      <c r="M4473" s="1">
        <v>37427</v>
      </c>
      <c r="N4473" s="4">
        <v>23.008219178082193</v>
      </c>
      <c r="O4473" t="s">
        <v>31549</v>
      </c>
      <c r="P4473" t="s">
        <v>32873</v>
      </c>
      <c r="Q4473" t="str">
        <f>IF(militantesUbicacion[[#This Row],[genero]] = "Masculino","M",IF(militantesUbicacion[[#This Row],[genero]] = "Femenino","F","O"))</f>
        <v>F</v>
      </c>
      <c r="T4473" s="27" t="str">
        <f>CONCATENATE($H$10,$I$10,A4473,$J$10,A4473,$K$10,I4473,$L$10,TRIM(CONCATENATE(TRIM(B4473)," ",TRIM(C4473))),$M$10,TRIM(CONCATENATE(TRIM(D4473)," ",TRIM(E4473))),$N$10,militantesUbicacion[[#This Row],[departamento]],$O$10,militantesUbicacion[[#This Row],[municipio]],$P$10,militantesUbicacion[[#This Row],[Localidad]],$Q$10,militantesUbicacion[[#This Row],[Sex]],$R$10)</f>
        <v>u=Militante.objects.create(username='1006690787',password='1006690787',email='mariacatalinadiasrojas@gmail.com',first_name='MARIA CATALINA',last_name='DIAS ROJAS',location=Puesto.objects.filter(dpto_name='META',mun_name='GRANADA',comuna_name='').first(),sex='F')</v>
      </c>
    </row>
    <row r="4474" spans="1:20" x14ac:dyDescent="0.25">
      <c r="A4474">
        <v>1120355286</v>
      </c>
      <c r="B4474" t="s">
        <v>521</v>
      </c>
      <c r="D4474" t="s">
        <v>4358</v>
      </c>
      <c r="E4474" t="s">
        <v>3837</v>
      </c>
      <c r="F4474" t="s">
        <v>4637</v>
      </c>
      <c r="G4474" t="s">
        <v>4299</v>
      </c>
      <c r="I4474" t="s">
        <v>8124</v>
      </c>
      <c r="J4474" t="s">
        <v>14915</v>
      </c>
      <c r="K4474" t="s">
        <v>21496</v>
      </c>
      <c r="L4474" t="s">
        <v>26150</v>
      </c>
      <c r="M4474" s="1">
        <v>38514</v>
      </c>
      <c r="N4474" s="4">
        <v>20.030136986301368</v>
      </c>
      <c r="O4474" t="s">
        <v>27719</v>
      </c>
      <c r="P4474" t="s">
        <v>32874</v>
      </c>
      <c r="Q4474" t="str">
        <f>IF(militantesUbicacion[[#This Row],[genero]] = "Masculino","M",IF(militantesUbicacion[[#This Row],[genero]] = "Femenino","F","O"))</f>
        <v>M</v>
      </c>
      <c r="T4474" s="27" t="str">
        <f>CONCATENATE($H$10,$I$10,A4474,$J$10,A4474,$K$10,I4474,$L$10,TRIM(CONCATENATE(TRIM(B4474)," ",TRIM(C4474))),$M$10,TRIM(CONCATENATE(TRIM(D4474)," ",TRIM(E4474))),$N$10,militantesUbicacion[[#This Row],[departamento]],$O$10,militantesUbicacion[[#This Row],[municipio]],$P$10,militantesUbicacion[[#This Row],[Localidad]],$Q$10,militantesUbicacion[[#This Row],[Sex]],$R$10)</f>
        <v>u=Militante.objects.create(username='1120355286',password='1120355286',email='santiagolemus1106@gmail.com',first_name='SANTIAGO',last_name='LEMUS HUERTAS',location=Puesto.objects.filter(dpto_name='META',mun_name='GRANADA',comuna_name='').first(),sex='M')</v>
      </c>
    </row>
    <row r="4475" spans="1:20" x14ac:dyDescent="0.25">
      <c r="A4475">
        <v>1006692710</v>
      </c>
      <c r="B4475" t="s">
        <v>486</v>
      </c>
      <c r="C4475" t="s">
        <v>1164</v>
      </c>
      <c r="D4475" t="s">
        <v>2998</v>
      </c>
      <c r="E4475" t="s">
        <v>4359</v>
      </c>
      <c r="F4475" t="s">
        <v>4637</v>
      </c>
      <c r="G4475" t="s">
        <v>4299</v>
      </c>
      <c r="I4475" t="s">
        <v>11995</v>
      </c>
      <c r="J4475" t="s">
        <v>18649</v>
      </c>
      <c r="K4475" t="s">
        <v>25071</v>
      </c>
      <c r="L4475" t="s">
        <v>26151</v>
      </c>
      <c r="M4475" s="1">
        <v>36540</v>
      </c>
      <c r="N4475" s="4">
        <v>25.438356164383563</v>
      </c>
      <c r="O4475" t="s">
        <v>31548</v>
      </c>
      <c r="P4475" t="s">
        <v>32874</v>
      </c>
      <c r="Q4475" t="str">
        <f>IF(militantesUbicacion[[#This Row],[genero]] = "Masculino","M",IF(militantesUbicacion[[#This Row],[genero]] = "Femenino","F","O"))</f>
        <v>F</v>
      </c>
      <c r="T4475" s="27" t="str">
        <f>CONCATENATE($H$10,$I$10,A4475,$J$10,A4475,$K$10,I4475,$L$10,TRIM(CONCATENATE(TRIM(B4475)," ",TRIM(C4475))),$M$10,TRIM(CONCATENATE(TRIM(D4475)," ",TRIM(E4475))),$N$10,militantesUbicacion[[#This Row],[departamento]],$O$10,militantesUbicacion[[#This Row],[municipio]],$P$10,militantesUbicacion[[#This Row],[Localidad]],$Q$10,militantesUbicacion[[#This Row],[Sex]],$R$10)</f>
        <v>u=Militante.objects.create(username='1006692710',password='1006692710',email='nicolemedina015@gmail.com',first_name='NICOLE CAROLINE',last_name='MEDINA QUITIAN',location=Puesto.objects.filter(dpto_name='META',mun_name='GRANADA',comuna_name='').first(),sex='F')</v>
      </c>
    </row>
    <row r="4476" spans="1:20" x14ac:dyDescent="0.25">
      <c r="A4476">
        <v>1033256370</v>
      </c>
      <c r="B4476" t="s">
        <v>1911</v>
      </c>
      <c r="C4476" t="s">
        <v>609</v>
      </c>
      <c r="D4476" t="s">
        <v>3057</v>
      </c>
      <c r="E4476" t="s">
        <v>3284</v>
      </c>
      <c r="F4476" t="s">
        <v>4637</v>
      </c>
      <c r="G4476" t="s">
        <v>4299</v>
      </c>
      <c r="I4476" t="s">
        <v>11845</v>
      </c>
      <c r="J4476" t="s">
        <v>18505</v>
      </c>
      <c r="K4476" t="s">
        <v>24947</v>
      </c>
      <c r="L4476" t="s">
        <v>26150</v>
      </c>
      <c r="M4476" s="1">
        <v>38040</v>
      </c>
      <c r="N4476" s="4">
        <v>21.328767123287673</v>
      </c>
      <c r="O4476" t="s">
        <v>31399</v>
      </c>
      <c r="P4476" t="s">
        <v>32874</v>
      </c>
      <c r="Q4476" t="str">
        <f>IF(militantesUbicacion[[#This Row],[genero]] = "Masculino","M",IF(militantesUbicacion[[#This Row],[genero]] = "Femenino","F","O"))</f>
        <v>M</v>
      </c>
      <c r="T4476" s="27" t="str">
        <f>CONCATENATE($H$10,$I$10,A4476,$J$10,A4476,$K$10,I4476,$L$10,TRIM(CONCATENATE(TRIM(B4476)," ",TRIM(C4476))),$M$10,TRIM(CONCATENATE(TRIM(D4476)," ",TRIM(E4476))),$N$10,militantesUbicacion[[#This Row],[departamento]],$O$10,militantesUbicacion[[#This Row],[municipio]],$P$10,militantesUbicacion[[#This Row],[Localidad]],$Q$10,militantesUbicacion[[#This Row],[Sex]],$R$10)</f>
        <v>u=Militante.objects.create(username='1033256370',password='1033256370',email='ericknicolasperezvargas23@gmail.com',first_name='ERIC THOMAS',last_name='VARGAS TRUJILLO',location=Puesto.objects.filter(dpto_name='META',mun_name='GRANADA',comuna_name='').first(),sex='M')</v>
      </c>
    </row>
    <row r="4477" spans="1:20" x14ac:dyDescent="0.25">
      <c r="A4477">
        <v>1120561130</v>
      </c>
      <c r="B4477" t="s">
        <v>177</v>
      </c>
      <c r="C4477" t="s">
        <v>650</v>
      </c>
      <c r="D4477" t="s">
        <v>3051</v>
      </c>
      <c r="E4477" t="s">
        <v>1293</v>
      </c>
      <c r="F4477" t="s">
        <v>4637</v>
      </c>
      <c r="G4477" t="s">
        <v>4299</v>
      </c>
      <c r="I4477" t="s">
        <v>11883</v>
      </c>
      <c r="J4477" t="s">
        <v>18543</v>
      </c>
      <c r="K4477" t="s">
        <v>24981</v>
      </c>
      <c r="L4477" t="s">
        <v>26151</v>
      </c>
      <c r="M4477" s="1">
        <v>38162</v>
      </c>
      <c r="N4477" s="4">
        <v>20.994520547945207</v>
      </c>
      <c r="O4477" t="s">
        <v>31437</v>
      </c>
      <c r="P4477" t="s">
        <v>32874</v>
      </c>
      <c r="Q4477" t="str">
        <f>IF(militantesUbicacion[[#This Row],[genero]] = "Masculino","M",IF(militantesUbicacion[[#This Row],[genero]] = "Femenino","F","O"))</f>
        <v>F</v>
      </c>
      <c r="T4477" s="27" t="str">
        <f>CONCATENATE($H$10,$I$10,A4477,$J$10,A4477,$K$10,I4477,$L$10,TRIM(CONCATENATE(TRIM(B4477)," ",TRIM(C4477))),$M$10,TRIM(CONCATENATE(TRIM(D4477)," ",TRIM(E4477))),$N$10,militantesUbicacion[[#This Row],[departamento]],$O$10,militantesUbicacion[[#This Row],[municipio]],$P$10,militantesUbicacion[[#This Row],[Localidad]],$Q$10,militantesUbicacion[[#This Row],[Sex]],$R$10)</f>
        <v>u=Militante.objects.create(username='1120561130',password='1120561130',email='lauraherrerabenavidez@gmail.com',first_name='LAURA ESTEFANY',last_name='HERRERA BENAVIDES',location=Puesto.objects.filter(dpto_name='META',mun_name='GRANADA',comuna_name='').first(),sex='F')</v>
      </c>
    </row>
    <row r="4478" spans="1:20" x14ac:dyDescent="0.25">
      <c r="A4478">
        <v>1120381529</v>
      </c>
      <c r="B4478" t="s">
        <v>1959</v>
      </c>
      <c r="C4478" t="s">
        <v>682</v>
      </c>
      <c r="D4478" t="s">
        <v>3252</v>
      </c>
      <c r="E4478" t="s">
        <v>3259</v>
      </c>
      <c r="F4478" t="s">
        <v>4637</v>
      </c>
      <c r="G4478" t="s">
        <v>4299</v>
      </c>
      <c r="I4478" t="s">
        <v>12090</v>
      </c>
      <c r="J4478" t="s">
        <v>18743</v>
      </c>
      <c r="K4478" t="s">
        <v>24544</v>
      </c>
      <c r="L4478" t="s">
        <v>26151</v>
      </c>
      <c r="M4478" s="1">
        <v>35519</v>
      </c>
      <c r="N4478" s="4">
        <v>28.235616438356164</v>
      </c>
      <c r="O4478" t="s">
        <v>31643</v>
      </c>
      <c r="P4478" t="s">
        <v>32874</v>
      </c>
      <c r="Q4478" t="str">
        <f>IF(militantesUbicacion[[#This Row],[genero]] = "Masculino","M",IF(militantesUbicacion[[#This Row],[genero]] = "Femenino","F","O"))</f>
        <v>F</v>
      </c>
      <c r="T4478" s="27" t="str">
        <f>CONCATENATE($H$10,$I$10,A4478,$J$10,A4478,$K$10,I4478,$L$10,TRIM(CONCATENATE(TRIM(B4478)," ",TRIM(C4478))),$M$10,TRIM(CONCATENATE(TRIM(D4478)," ",TRIM(E4478))),$N$10,militantesUbicacion[[#This Row],[departamento]],$O$10,militantesUbicacion[[#This Row],[municipio]],$P$10,militantesUbicacion[[#This Row],[Localidad]],$Q$10,militantesUbicacion[[#This Row],[Sex]],$R$10)</f>
        <v>u=Militante.objects.create(username='1120381529',password='1120381529',email='yulic.3016@gmail.com',first_name='JULIZA FERNANDA',last_name='CASTAÑO SANDOVAL',location=Puesto.objects.filter(dpto_name='META',mun_name='GRANADA',comuna_name='').first(),sex='F')</v>
      </c>
    </row>
    <row r="4479" spans="1:20" x14ac:dyDescent="0.25">
      <c r="A4479">
        <v>1120284128</v>
      </c>
      <c r="B4479" t="s">
        <v>238</v>
      </c>
      <c r="C4479" t="s">
        <v>966</v>
      </c>
      <c r="D4479" t="s">
        <v>3180</v>
      </c>
      <c r="E4479" t="s">
        <v>3027</v>
      </c>
      <c r="F4479" t="s">
        <v>4637</v>
      </c>
      <c r="G4479" t="s">
        <v>4299</v>
      </c>
      <c r="I4479" t="s">
        <v>11379</v>
      </c>
      <c r="J4479" t="s">
        <v>18059</v>
      </c>
      <c r="K4479" t="s">
        <v>24544</v>
      </c>
      <c r="L4479" t="s">
        <v>26151</v>
      </c>
      <c r="M4479" s="1">
        <v>35867</v>
      </c>
      <c r="N4479" s="4">
        <v>27.282191780821918</v>
      </c>
      <c r="O4479" t="s">
        <v>30946</v>
      </c>
      <c r="P4479" t="s">
        <v>32874</v>
      </c>
      <c r="Q4479" t="str">
        <f>IF(militantesUbicacion[[#This Row],[genero]] = "Masculino","M",IF(militantesUbicacion[[#This Row],[genero]] = "Femenino","F","O"))</f>
        <v>F</v>
      </c>
      <c r="T4479" s="27" t="str">
        <f>CONCATENATE($H$10,$I$10,A4479,$J$10,A4479,$K$10,I4479,$L$10,TRIM(CONCATENATE(TRIM(B4479)," ",TRIM(C4479))),$M$10,TRIM(CONCATENATE(TRIM(D4479)," ",TRIM(E4479))),$N$10,militantesUbicacion[[#This Row],[departamento]],$O$10,militantesUbicacion[[#This Row],[municipio]],$P$10,militantesUbicacion[[#This Row],[Localidad]],$Q$10,militantesUbicacion[[#This Row],[Sex]],$R$10)</f>
        <v>u=Militante.objects.create(username='1120284128',password='1120284128',email='magueidi@gmail.com',first_name='KAREN JASBLEIDY',last_name='RINCON RODRIGUEZ',location=Puesto.objects.filter(dpto_name='META',mun_name='GRANADA',comuna_name='').first(),sex='F')</v>
      </c>
    </row>
    <row r="4480" spans="1:20" x14ac:dyDescent="0.25">
      <c r="A4480">
        <v>1111124801</v>
      </c>
      <c r="B4480" t="s">
        <v>517</v>
      </c>
      <c r="D4480" t="s">
        <v>3395</v>
      </c>
      <c r="E4480" t="s">
        <v>2961</v>
      </c>
      <c r="F4480" t="s">
        <v>4637</v>
      </c>
      <c r="G4480" t="s">
        <v>4299</v>
      </c>
      <c r="I4480" t="s">
        <v>12475</v>
      </c>
      <c r="J4480" t="s">
        <v>19114</v>
      </c>
      <c r="K4480" t="s">
        <v>25451</v>
      </c>
      <c r="L4480" t="s">
        <v>26150</v>
      </c>
      <c r="M4480" s="1">
        <v>39421</v>
      </c>
      <c r="N4480" s="4">
        <v>17.545205479452054</v>
      </c>
      <c r="O4480" t="s">
        <v>32024</v>
      </c>
      <c r="P4480" t="s">
        <v>32874</v>
      </c>
      <c r="Q4480" t="str">
        <f>IF(militantesUbicacion[[#This Row],[genero]] = "Masculino","M",IF(militantesUbicacion[[#This Row],[genero]] = "Femenino","F","O"))</f>
        <v>M</v>
      </c>
      <c r="T4480" s="27" t="str">
        <f>CONCATENATE($H$10,$I$10,A4480,$J$10,A4480,$K$10,I4480,$L$10,TRIM(CONCATENATE(TRIM(B4480)," ",TRIM(C4480))),$M$10,TRIM(CONCATENATE(TRIM(D4480)," ",TRIM(E4480))),$N$10,militantesUbicacion[[#This Row],[departamento]],$O$10,militantesUbicacion[[#This Row],[municipio]],$P$10,militantesUbicacion[[#This Row],[Localidad]],$Q$10,militantesUbicacion[[#This Row],[Sex]],$R$10)</f>
        <v>u=Militante.objects.create(username='1111124801',password='1111124801',email='samuelpradamorenohp@gmail.com',first_name='SAMUEL',last_name='PRADA MORENO',location=Puesto.objects.filter(dpto_name='META',mun_name='GRANADA',comuna_name='').first(),sex='M')</v>
      </c>
    </row>
    <row r="4481" spans="1:20" x14ac:dyDescent="0.25">
      <c r="A4481">
        <v>1120383636</v>
      </c>
      <c r="B4481" t="s">
        <v>619</v>
      </c>
      <c r="C4481" t="s">
        <v>587</v>
      </c>
      <c r="D4481" t="s">
        <v>3627</v>
      </c>
      <c r="E4481" t="s">
        <v>3474</v>
      </c>
      <c r="F4481" t="s">
        <v>4637</v>
      </c>
      <c r="G4481" t="s">
        <v>4299</v>
      </c>
      <c r="I4481" t="s">
        <v>12504</v>
      </c>
      <c r="J4481" t="s">
        <v>19137</v>
      </c>
      <c r="K4481" t="s">
        <v>1866</v>
      </c>
      <c r="L4481" t="s">
        <v>26150</v>
      </c>
      <c r="M4481" s="1">
        <v>35833</v>
      </c>
      <c r="N4481" s="4">
        <v>27.375342465753423</v>
      </c>
      <c r="O4481" t="s">
        <v>32053</v>
      </c>
      <c r="P4481" t="s">
        <v>32874</v>
      </c>
      <c r="Q4481" t="str">
        <f>IF(militantesUbicacion[[#This Row],[genero]] = "Masculino","M",IF(militantesUbicacion[[#This Row],[genero]] = "Femenino","F","O"))</f>
        <v>M</v>
      </c>
      <c r="T4481" s="27" t="str">
        <f>CONCATENATE($H$10,$I$10,A4481,$J$10,A4481,$K$10,I4481,$L$10,TRIM(CONCATENATE(TRIM(B4481)," ",TRIM(C4481))),$M$10,TRIM(CONCATENATE(TRIM(D4481)," ",TRIM(E4481))),$N$10,militantesUbicacion[[#This Row],[departamento]],$O$10,militantesUbicacion[[#This Row],[municipio]],$P$10,militantesUbicacion[[#This Row],[Localidad]],$Q$10,militantesUbicacion[[#This Row],[Sex]],$R$10)</f>
        <v>u=Militante.objects.create(username='1120383636',password='1120383636',email='Camiloocampo805@gmail.com',first_name='CAMILO ANDRES',last_name='OCAMPO FAJARDO',location=Puesto.objects.filter(dpto_name='META',mun_name='GRANADA',comuna_name='').first(),sex='M')</v>
      </c>
    </row>
    <row r="4482" spans="1:20" x14ac:dyDescent="0.25">
      <c r="A4482">
        <v>1120838643</v>
      </c>
      <c r="B4482" t="s">
        <v>659</v>
      </c>
      <c r="C4482" t="s">
        <v>2930</v>
      </c>
      <c r="D4482" t="s">
        <v>3026</v>
      </c>
      <c r="F4482" t="s">
        <v>4637</v>
      </c>
      <c r="G4482" t="s">
        <v>4299</v>
      </c>
      <c r="I4482" t="s">
        <v>12429</v>
      </c>
      <c r="J4482" t="s">
        <v>19070</v>
      </c>
      <c r="K4482" t="s">
        <v>25231</v>
      </c>
      <c r="L4482" t="s">
        <v>26151</v>
      </c>
      <c r="M4482" s="1">
        <v>38039</v>
      </c>
      <c r="N4482" s="4">
        <v>21.331506849315069</v>
      </c>
      <c r="O4482" t="s">
        <v>31979</v>
      </c>
      <c r="P4482" t="s">
        <v>32874</v>
      </c>
      <c r="Q4482" t="str">
        <f>IF(militantesUbicacion[[#This Row],[genero]] = "Masculino","M",IF(militantesUbicacion[[#This Row],[genero]] = "Femenino","F","O"))</f>
        <v>F</v>
      </c>
      <c r="T4482" s="27" t="str">
        <f>CONCATENATE($H$10,$I$10,A4482,$J$10,A4482,$K$10,I4482,$L$10,TRIM(CONCATENATE(TRIM(B4482)," ",TRIM(C4482))),$M$10,TRIM(CONCATENATE(TRIM(D4482)," ",TRIM(E4482))),$N$10,militantesUbicacion[[#This Row],[departamento]],$O$10,militantesUbicacion[[#This Row],[municipio]],$P$10,militantesUbicacion[[#This Row],[Localidad]],$Q$10,militantesUbicacion[[#This Row],[Sex]],$R$10)</f>
        <v>u=Militante.objects.create(username='1120838643',password='1120838643',email='gonzalesdaifeniz123@gmail.com',first_name='XIOMARA DAIFENIS',last_name='GONZALEZ',location=Puesto.objects.filter(dpto_name='META',mun_name='GRANADA',comuna_name='').first(),sex='F')</v>
      </c>
    </row>
    <row r="4483" spans="1:20" x14ac:dyDescent="0.25">
      <c r="A4483">
        <v>1006691099</v>
      </c>
      <c r="B4483" t="s">
        <v>678</v>
      </c>
      <c r="C4483" t="s">
        <v>29</v>
      </c>
      <c r="D4483" t="s">
        <v>1383</v>
      </c>
      <c r="E4483" t="s">
        <v>3043</v>
      </c>
      <c r="F4483" t="s">
        <v>4637</v>
      </c>
      <c r="G4483" t="s">
        <v>4299</v>
      </c>
      <c r="I4483" t="s">
        <v>12202</v>
      </c>
      <c r="J4483" t="s">
        <v>18851</v>
      </c>
      <c r="K4483" t="s">
        <v>25232</v>
      </c>
      <c r="L4483" t="s">
        <v>26150</v>
      </c>
      <c r="M4483" s="1">
        <v>37481</v>
      </c>
      <c r="N4483" s="4">
        <v>22.860273972602741</v>
      </c>
      <c r="O4483" t="s">
        <v>31754</v>
      </c>
      <c r="P4483" t="s">
        <v>32874</v>
      </c>
      <c r="Q4483" t="str">
        <f>IF(militantesUbicacion[[#This Row],[genero]] = "Masculino","M",IF(militantesUbicacion[[#This Row],[genero]] = "Femenino","F","O"))</f>
        <v>M</v>
      </c>
      <c r="T4483" s="27" t="str">
        <f>CONCATENATE($H$10,$I$10,A4483,$J$10,A4483,$K$10,I4483,$L$10,TRIM(CONCATENATE(TRIM(B4483)," ",TRIM(C4483))),$M$10,TRIM(CONCATENATE(TRIM(D4483)," ",TRIM(E4483))),$N$10,militantesUbicacion[[#This Row],[departamento]],$O$10,militantesUbicacion[[#This Row],[municipio]],$P$10,militantesUbicacion[[#This Row],[Localidad]],$Q$10,militantesUbicacion[[#This Row],[Sex]],$R$10)</f>
        <v>u=Militante.objects.create(username='1006691099',password='1006691099',email='yancarlosguzman1308@icloud.com',first_name='YAN CARLOS',last_name='GUZMAN RIVERA',location=Puesto.objects.filter(dpto_name='META',mun_name='GRANADA',comuna_name='').first(),sex='M')</v>
      </c>
    </row>
    <row r="4484" spans="1:20" x14ac:dyDescent="0.25">
      <c r="A4484">
        <v>1003520125</v>
      </c>
      <c r="B4484" t="s">
        <v>1888</v>
      </c>
      <c r="C4484" t="s">
        <v>2880</v>
      </c>
      <c r="D4484" t="s">
        <v>3407</v>
      </c>
      <c r="E4484" t="s">
        <v>3251</v>
      </c>
      <c r="F4484" t="s">
        <v>4637</v>
      </c>
      <c r="G4484" t="s">
        <v>4299</v>
      </c>
      <c r="I4484" t="s">
        <v>11685</v>
      </c>
      <c r="K4484" t="s">
        <v>24812</v>
      </c>
      <c r="L4484" t="s">
        <v>26151</v>
      </c>
      <c r="M4484" s="1">
        <v>36563</v>
      </c>
      <c r="N4484" s="4">
        <v>25.375342465753423</v>
      </c>
      <c r="O4484" t="s">
        <v>31241</v>
      </c>
      <c r="P4484" t="s">
        <v>32874</v>
      </c>
      <c r="Q4484" t="str">
        <f>IF(militantesUbicacion[[#This Row],[genero]] = "Masculino","M",IF(militantesUbicacion[[#This Row],[genero]] = "Femenino","F","O"))</f>
        <v>F</v>
      </c>
      <c r="T4484" s="27" t="str">
        <f>CONCATENATE($H$10,$I$10,A4484,$J$10,A4484,$K$10,I4484,$L$10,TRIM(CONCATENATE(TRIM(B4484)," ",TRIM(C4484))),$M$10,TRIM(CONCATENATE(TRIM(D4484)," ",TRIM(E4484))),$N$10,militantesUbicacion[[#This Row],[departamento]],$O$10,militantesUbicacion[[#This Row],[municipio]],$P$10,militantesUbicacion[[#This Row],[Localidad]],$Q$10,militantesUbicacion[[#This Row],[Sex]],$R$10)</f>
        <v>u=Militante.objects.create(username='1003520125',password='1003520125',email='ariadnacoradir@gmail.com',first_name='ARIADNA CORADI',last_name='RENDON QUINTERO',location=Puesto.objects.filter(dpto_name='META',mun_name='GRANADA',comuna_name='').first(),sex='F')</v>
      </c>
    </row>
    <row r="4485" spans="1:20" x14ac:dyDescent="0.25">
      <c r="A4485">
        <v>1120382086</v>
      </c>
      <c r="B4485" t="s">
        <v>277</v>
      </c>
      <c r="C4485" t="s">
        <v>2933</v>
      </c>
      <c r="D4485" t="s">
        <v>4349</v>
      </c>
      <c r="E4485" t="s">
        <v>3212</v>
      </c>
      <c r="F4485" t="s">
        <v>4637</v>
      </c>
      <c r="G4485" t="s">
        <v>4299</v>
      </c>
      <c r="I4485" t="s">
        <v>12488</v>
      </c>
      <c r="K4485" t="s">
        <v>4299</v>
      </c>
      <c r="L4485" t="s">
        <v>26150</v>
      </c>
      <c r="M4485" s="1">
        <v>35572</v>
      </c>
      <c r="N4485" s="4">
        <v>28.090410958904108</v>
      </c>
      <c r="O4485" t="s">
        <v>32037</v>
      </c>
      <c r="P4485" t="s">
        <v>32874</v>
      </c>
      <c r="Q4485" t="str">
        <f>IF(militantesUbicacion[[#This Row],[genero]] = "Masculino","M",IF(militantesUbicacion[[#This Row],[genero]] = "Femenino","F","O"))</f>
        <v>M</v>
      </c>
      <c r="T4485" s="27" t="str">
        <f>CONCATENATE($H$10,$I$10,A4485,$J$10,A4485,$K$10,I4485,$L$10,TRIM(CONCATENATE(TRIM(B4485)," ",TRIM(C4485))),$M$10,TRIM(CONCATENATE(TRIM(D4485)," ",TRIM(E4485))),$N$10,militantesUbicacion[[#This Row],[departamento]],$O$10,militantesUbicacion[[#This Row],[municipio]],$P$10,militantesUbicacion[[#This Row],[Localidad]],$Q$10,militantesUbicacion[[#This Row],[Sex]],$R$10)</f>
        <v>u=Militante.objects.create(username='1120382086',password='1120382086',email='maicolpossom@outlook.es',first_name='MICHAEL LOUIS',last_name='POSSO MOSQUERA',location=Puesto.objects.filter(dpto_name='META',mun_name='GRANADA',comuna_name='').first(),sex='M')</v>
      </c>
    </row>
    <row r="4486" spans="1:20" x14ac:dyDescent="0.25">
      <c r="A4486">
        <v>1121416461</v>
      </c>
      <c r="B4486" t="s">
        <v>58</v>
      </c>
      <c r="C4486" t="s">
        <v>306</v>
      </c>
      <c r="D4486" t="s">
        <v>2904</v>
      </c>
      <c r="E4486" t="s">
        <v>5363</v>
      </c>
      <c r="F4486" t="s">
        <v>4637</v>
      </c>
      <c r="G4486" t="s">
        <v>4299</v>
      </c>
      <c r="I4486" t="s">
        <v>12490</v>
      </c>
      <c r="K4486" t="s">
        <v>20888</v>
      </c>
      <c r="L4486" t="s">
        <v>26150</v>
      </c>
      <c r="M4486" s="1">
        <v>38109</v>
      </c>
      <c r="N4486" s="4">
        <v>21.139726027397259</v>
      </c>
      <c r="O4486" t="s">
        <v>32039</v>
      </c>
      <c r="P4486" t="s">
        <v>32874</v>
      </c>
      <c r="Q4486" t="str">
        <f>IF(militantesUbicacion[[#This Row],[genero]] = "Masculino","M",IF(militantesUbicacion[[#This Row],[genero]] = "Femenino","F","O"))</f>
        <v>M</v>
      </c>
      <c r="T4486" s="27" t="str">
        <f>CONCATENATE($H$10,$I$10,A4486,$J$10,A4486,$K$10,I4486,$L$10,TRIM(CONCATENATE(TRIM(B4486)," ",TRIM(C4486))),$M$10,TRIM(CONCATENATE(TRIM(D4486)," ",TRIM(E4486))),$N$10,militantesUbicacion[[#This Row],[departamento]],$O$10,militantesUbicacion[[#This Row],[municipio]],$P$10,militantesUbicacion[[#This Row],[Localidad]],$Q$10,militantesUbicacion[[#This Row],[Sex]],$R$10)</f>
        <v>u=Militante.objects.create(username='1121416461',password='1121416461',email='andres.guerrerosr@gmail.com',first_name='ANDRES SEBASTIAN',last_name='GUERRERO REMOLINA',location=Puesto.objects.filter(dpto_name='META',mun_name='GRANADA',comuna_name='').first(),sex='M')</v>
      </c>
    </row>
    <row r="4487" spans="1:20" x14ac:dyDescent="0.25">
      <c r="A4487">
        <v>1120564842</v>
      </c>
      <c r="B4487" t="s">
        <v>520</v>
      </c>
      <c r="C4487" t="s">
        <v>236</v>
      </c>
      <c r="D4487" t="s">
        <v>3390</v>
      </c>
      <c r="E4487" t="s">
        <v>3844</v>
      </c>
      <c r="F4487" t="s">
        <v>4637</v>
      </c>
      <c r="G4487" t="s">
        <v>4299</v>
      </c>
      <c r="I4487" t="s">
        <v>12492</v>
      </c>
      <c r="K4487" t="s">
        <v>4299</v>
      </c>
      <c r="L4487" t="s">
        <v>26150</v>
      </c>
      <c r="M4487" s="1">
        <v>38335</v>
      </c>
      <c r="N4487" s="4">
        <v>20.520547945205479</v>
      </c>
      <c r="O4487" t="s">
        <v>32041</v>
      </c>
      <c r="P4487" t="s">
        <v>32874</v>
      </c>
      <c r="Q4487" t="str">
        <f>IF(militantesUbicacion[[#This Row],[genero]] = "Masculino","M",IF(militantesUbicacion[[#This Row],[genero]] = "Femenino","F","O"))</f>
        <v>M</v>
      </c>
      <c r="T4487" s="27" t="str">
        <f>CONCATENATE($H$10,$I$10,A4487,$J$10,A4487,$K$10,I4487,$L$10,TRIM(CONCATENATE(TRIM(B4487)," ",TRIM(C4487))),$M$10,TRIM(CONCATENATE(TRIM(D4487)," ",TRIM(E4487))),$N$10,militantesUbicacion[[#This Row],[departamento]],$O$10,militantesUbicacion[[#This Row],[municipio]],$P$10,militantesUbicacion[[#This Row],[Localidad]],$Q$10,militantesUbicacion[[#This Row],[Sex]],$R$10)</f>
        <v>u=Militante.objects.create(username='1120564842',password='1120564842',email='echeverryjhoanstiven@gmail.com',first_name='JOHAN STIVEN',last_name='ECHEVERRY BERMUDEZ',location=Puesto.objects.filter(dpto_name='META',mun_name='GRANADA',comuna_name='').first(),sex='M')</v>
      </c>
    </row>
    <row r="4488" spans="1:20" x14ac:dyDescent="0.25">
      <c r="A4488">
        <v>1000869773</v>
      </c>
      <c r="B4488" t="s">
        <v>589</v>
      </c>
      <c r="C4488" t="s">
        <v>819</v>
      </c>
      <c r="D4488" t="s">
        <v>3556</v>
      </c>
      <c r="E4488" t="s">
        <v>3666</v>
      </c>
      <c r="F4488" t="s">
        <v>4637</v>
      </c>
      <c r="G4488" t="s">
        <v>4299</v>
      </c>
      <c r="I4488" t="s">
        <v>13042</v>
      </c>
      <c r="J4488" t="s">
        <v>19647</v>
      </c>
      <c r="K4488" t="s">
        <v>25372</v>
      </c>
      <c r="L4488" t="s">
        <v>26151</v>
      </c>
      <c r="M4488" s="1">
        <v>37802</v>
      </c>
      <c r="N4488" s="4">
        <v>21.980821917808218</v>
      </c>
      <c r="O4488" t="s">
        <v>32583</v>
      </c>
      <c r="P4488" t="s">
        <v>32874</v>
      </c>
      <c r="Q4488" t="str">
        <f>IF(militantesUbicacion[[#This Row],[genero]] = "Masculino","M",IF(militantesUbicacion[[#This Row],[genero]] = "Femenino","F","O"))</f>
        <v>F</v>
      </c>
      <c r="T4488" s="27" t="str">
        <f>CONCATENATE($H$10,$I$10,A4488,$J$10,A4488,$K$10,I4488,$L$10,TRIM(CONCATENATE(TRIM(B4488)," ",TRIM(C4488))),$M$10,TRIM(CONCATENATE(TRIM(D4488)," ",TRIM(E4488))),$N$10,militantesUbicacion[[#This Row],[departamento]],$O$10,militantesUbicacion[[#This Row],[municipio]],$P$10,militantesUbicacion[[#This Row],[Localidad]],$Q$10,militantesUbicacion[[#This Row],[Sex]],$R$10)</f>
        <v>u=Militante.objects.create(username='1000869773',password='1000869773',email='alexishiguita1819@gmail.com',first_name='EDWIN ALEXIS',last_name='HIGUITA ROCHA',location=Puesto.objects.filter(dpto_name='META',mun_name='GRANADA',comuna_name='').first(),sex='F')</v>
      </c>
    </row>
    <row r="4489" spans="1:20" x14ac:dyDescent="0.25">
      <c r="A4489">
        <v>1006769460</v>
      </c>
      <c r="B4489" t="s">
        <v>2034</v>
      </c>
      <c r="C4489" t="s">
        <v>390</v>
      </c>
      <c r="D4489" t="s">
        <v>3175</v>
      </c>
      <c r="E4489" t="s">
        <v>3151</v>
      </c>
      <c r="F4489" t="s">
        <v>4637</v>
      </c>
      <c r="G4489" t="s">
        <v>4299</v>
      </c>
      <c r="I4489" t="s">
        <v>12569</v>
      </c>
      <c r="J4489" t="s">
        <v>19198</v>
      </c>
      <c r="K4489" t="s">
        <v>25372</v>
      </c>
      <c r="L4489" t="s">
        <v>26150</v>
      </c>
      <c r="M4489" s="1">
        <v>37654</v>
      </c>
      <c r="N4489" s="4">
        <v>22.386301369863013</v>
      </c>
      <c r="O4489" t="s">
        <v>32118</v>
      </c>
      <c r="P4489" t="s">
        <v>32874</v>
      </c>
      <c r="Q4489" t="str">
        <f>IF(militantesUbicacion[[#This Row],[genero]] = "Masculino","M",IF(militantesUbicacion[[#This Row],[genero]] = "Femenino","F","O"))</f>
        <v>M</v>
      </c>
      <c r="T4489" s="27" t="str">
        <f>CONCATENATE($H$10,$I$10,A4489,$J$10,A4489,$K$10,I4489,$L$10,TRIM(CONCATENATE(TRIM(B4489)," ",TRIM(C4489))),$M$10,TRIM(CONCATENATE(TRIM(D4489)," ",TRIM(E4489))),$N$10,militantesUbicacion[[#This Row],[departamento]],$O$10,militantesUbicacion[[#This Row],[municipio]],$P$10,militantesUbicacion[[#This Row],[Localidad]],$Q$10,militantesUbicacion[[#This Row],[Sex]],$R$10)</f>
        <v>u=Militante.objects.create(username='1006769460',password='1006769460',email='betancourtcristian049@gmail.com',first_name='CRISTIAN STEVEN',last_name='BETANCOURT HENAO',location=Puesto.objects.filter(dpto_name='META',mun_name='GRANADA',comuna_name='').first(),sex='M')</v>
      </c>
    </row>
    <row r="4490" spans="1:20" x14ac:dyDescent="0.25">
      <c r="A4490">
        <v>1123560197</v>
      </c>
      <c r="B4490" t="s">
        <v>483</v>
      </c>
      <c r="C4490" t="s">
        <v>885</v>
      </c>
      <c r="D4490" t="s">
        <v>3107</v>
      </c>
      <c r="E4490" t="s">
        <v>3107</v>
      </c>
      <c r="F4490" t="s">
        <v>4637</v>
      </c>
      <c r="G4490" t="s">
        <v>4299</v>
      </c>
      <c r="I4490" t="s">
        <v>12341</v>
      </c>
      <c r="J4490" t="s">
        <v>18987</v>
      </c>
      <c r="K4490" t="s">
        <v>25351</v>
      </c>
      <c r="L4490" t="s">
        <v>26151</v>
      </c>
      <c r="M4490" s="1">
        <v>36332</v>
      </c>
      <c r="N4490" s="4">
        <v>26.008219178082193</v>
      </c>
      <c r="O4490" t="s">
        <v>31892</v>
      </c>
      <c r="P4490" t="s">
        <v>32874</v>
      </c>
      <c r="Q4490" t="str">
        <f>IF(militantesUbicacion[[#This Row],[genero]] = "Masculino","M",IF(militantesUbicacion[[#This Row],[genero]] = "Femenino","F","O"))</f>
        <v>F</v>
      </c>
      <c r="T4490" s="27" t="str">
        <f>CONCATENATE($H$10,$I$10,A4490,$J$10,A4490,$K$10,I4490,$L$10,TRIM(CONCATENATE(TRIM(B4490)," ",TRIM(C4490))),$M$10,TRIM(CONCATENATE(TRIM(D4490)," ",TRIM(E4490))),$N$10,militantesUbicacion[[#This Row],[departamento]],$O$10,militantesUbicacion[[#This Row],[municipio]],$P$10,militantesUbicacion[[#This Row],[Localidad]],$Q$10,militantesUbicacion[[#This Row],[Sex]],$R$10)</f>
        <v>u=Militante.objects.create(username='1123560197',password='1123560197',email='anyiyeseniamurillomurillo@gmail.com',first_name='ANYI YESENIA',last_name='MURILLO MURILLO',location=Puesto.objects.filter(dpto_name='META',mun_name='GRANADA',comuna_name='').first(),sex='F')</v>
      </c>
    </row>
    <row r="4491" spans="1:20" x14ac:dyDescent="0.25">
      <c r="A4491">
        <v>1120844112</v>
      </c>
      <c r="B4491" t="s">
        <v>139</v>
      </c>
      <c r="C4491" t="s">
        <v>29</v>
      </c>
      <c r="D4491" t="s">
        <v>3777</v>
      </c>
      <c r="E4491" t="s">
        <v>2966</v>
      </c>
      <c r="F4491" t="s">
        <v>4637</v>
      </c>
      <c r="G4491" t="s">
        <v>4299</v>
      </c>
      <c r="I4491" t="s">
        <v>12561</v>
      </c>
      <c r="K4491" t="s">
        <v>4299</v>
      </c>
      <c r="L4491" t="s">
        <v>26150</v>
      </c>
      <c r="M4491" s="1">
        <v>37972</v>
      </c>
      <c r="N4491" s="4">
        <v>21.515068493150686</v>
      </c>
      <c r="O4491" t="s">
        <v>32110</v>
      </c>
      <c r="P4491" t="s">
        <v>32874</v>
      </c>
      <c r="Q4491" t="str">
        <f>IF(militantesUbicacion[[#This Row],[genero]] = "Masculino","M",IF(militantesUbicacion[[#This Row],[genero]] = "Femenino","F","O"))</f>
        <v>M</v>
      </c>
      <c r="T4491" s="27" t="str">
        <f>CONCATENATE($H$10,$I$10,A4491,$J$10,A4491,$K$10,I4491,$L$10,TRIM(CONCATENATE(TRIM(B4491)," ",TRIM(C4491))),$M$10,TRIM(CONCATENATE(TRIM(D4491)," ",TRIM(E4491))),$N$10,militantesUbicacion[[#This Row],[departamento]],$O$10,militantesUbicacion[[#This Row],[municipio]],$P$10,militantesUbicacion[[#This Row],[Localidad]],$Q$10,militantesUbicacion[[#This Row],[Sex]],$R$10)</f>
        <v>u=Militante.objects.create(username='1120844112',password='1120844112',email='oviedobarriosjeancarlos@gmail.com',first_name='JEAN CARLOS',last_name='OVIEDO SANCHEZ',location=Puesto.objects.filter(dpto_name='META',mun_name='GRANADA',comuna_name='').first(),sex='M')</v>
      </c>
    </row>
    <row r="4492" spans="1:20" x14ac:dyDescent="0.25">
      <c r="A4492">
        <v>1006690691</v>
      </c>
      <c r="B4492" t="s">
        <v>1392</v>
      </c>
      <c r="D4492" t="s">
        <v>2996</v>
      </c>
      <c r="E4492" t="s">
        <v>4110</v>
      </c>
      <c r="F4492" t="s">
        <v>4637</v>
      </c>
      <c r="G4492" t="s">
        <v>4299</v>
      </c>
      <c r="I4492" t="s">
        <v>12564</v>
      </c>
      <c r="J4492" t="s">
        <v>19194</v>
      </c>
      <c r="K4492" t="s">
        <v>25518</v>
      </c>
      <c r="L4492" t="s">
        <v>26151</v>
      </c>
      <c r="M4492" s="1">
        <v>37367</v>
      </c>
      <c r="N4492" s="4">
        <v>23.172602739726027</v>
      </c>
      <c r="O4492" t="s">
        <v>32113</v>
      </c>
      <c r="P4492" t="s">
        <v>32874</v>
      </c>
      <c r="Q4492" t="str">
        <f>IF(militantesUbicacion[[#This Row],[genero]] = "Masculino","M",IF(militantesUbicacion[[#This Row],[genero]] = "Femenino","F","O"))</f>
        <v>F</v>
      </c>
      <c r="T4492" s="27" t="str">
        <f>CONCATENATE($H$10,$I$10,A4492,$J$10,A4492,$K$10,I4492,$L$10,TRIM(CONCATENATE(TRIM(B4492)," ",TRIM(C4492))),$M$10,TRIM(CONCATENATE(TRIM(D4492)," ",TRIM(E4492))),$N$10,militantesUbicacion[[#This Row],[departamento]],$O$10,militantesUbicacion[[#This Row],[municipio]],$P$10,militantesUbicacion[[#This Row],[Localidad]],$Q$10,militantesUbicacion[[#This Row],[Sex]],$R$10)</f>
        <v>u=Militante.objects.create(username='1006690691',password='1006690691',email='diomardalila02@gmail.com',first_name='DALILA',last_name='ALVAREZ FLORES',location=Puesto.objects.filter(dpto_name='META',mun_name='GRANADA',comuna_name='').first(),sex='F')</v>
      </c>
    </row>
    <row r="4493" spans="1:20" x14ac:dyDescent="0.25">
      <c r="A4493">
        <v>1120357779</v>
      </c>
      <c r="B4493" t="s">
        <v>30</v>
      </c>
      <c r="C4493" t="s">
        <v>173</v>
      </c>
      <c r="D4493" t="s">
        <v>3035</v>
      </c>
      <c r="E4493" t="s">
        <v>3057</v>
      </c>
      <c r="F4493" t="s">
        <v>4637</v>
      </c>
      <c r="G4493" t="s">
        <v>4299</v>
      </c>
      <c r="I4493" t="s">
        <v>12613</v>
      </c>
      <c r="J4493" t="s">
        <v>19241</v>
      </c>
      <c r="K4493" t="s">
        <v>25557</v>
      </c>
      <c r="L4493" t="s">
        <v>26150</v>
      </c>
      <c r="M4493" s="1">
        <v>38953</v>
      </c>
      <c r="N4493" s="4">
        <v>18.827397260273973</v>
      </c>
      <c r="O4493" t="s">
        <v>32161</v>
      </c>
      <c r="P4493" t="s">
        <v>32874</v>
      </c>
      <c r="Q4493" t="str">
        <f>IF(militantesUbicacion[[#This Row],[genero]] = "Masculino","M",IF(militantesUbicacion[[#This Row],[genero]] = "Femenino","F","O"))</f>
        <v>M</v>
      </c>
      <c r="T4493" s="27" t="str">
        <f>CONCATENATE($H$10,$I$10,A4493,$J$10,A4493,$K$10,I4493,$L$10,TRIM(CONCATENATE(TRIM(B4493)," ",TRIM(C4493))),$M$10,TRIM(CONCATENATE(TRIM(D4493)," ",TRIM(E4493))),$N$10,militantesUbicacion[[#This Row],[departamento]],$O$10,militantesUbicacion[[#This Row],[municipio]],$P$10,militantesUbicacion[[#This Row],[Localidad]],$Q$10,militantesUbicacion[[#This Row],[Sex]],$R$10)</f>
        <v>u=Militante.objects.create(username='1120357779',password='1120357779',email='linacuellar2021@gmail.com',first_name='DANIEL SANTIAGO',last_name='GUTIERREZ VARGAS',location=Puesto.objects.filter(dpto_name='META',mun_name='GRANADA',comuna_name='').first(),sex='M')</v>
      </c>
    </row>
    <row r="4494" spans="1:20" x14ac:dyDescent="0.25">
      <c r="A4494">
        <v>1120356894</v>
      </c>
      <c r="B4494" t="s">
        <v>275</v>
      </c>
      <c r="C4494" t="s">
        <v>30</v>
      </c>
      <c r="D4494" t="s">
        <v>3013</v>
      </c>
      <c r="E4494" t="s">
        <v>3096</v>
      </c>
      <c r="F4494" t="s">
        <v>4637</v>
      </c>
      <c r="G4494" t="s">
        <v>4299</v>
      </c>
      <c r="I4494" t="s">
        <v>12290</v>
      </c>
      <c r="K4494" t="s">
        <v>25308</v>
      </c>
      <c r="L4494" t="s">
        <v>26150</v>
      </c>
      <c r="M4494" s="1">
        <v>37944</v>
      </c>
      <c r="N4494" s="4">
        <v>21.591780821917808</v>
      </c>
      <c r="O4494" t="s">
        <v>31841</v>
      </c>
      <c r="P4494" t="s">
        <v>32874</v>
      </c>
      <c r="Q4494" t="str">
        <f>IF(militantesUbicacion[[#This Row],[genero]] = "Masculino","M",IF(militantesUbicacion[[#This Row],[genero]] = "Femenino","F","O"))</f>
        <v>M</v>
      </c>
      <c r="T4494" s="27" t="str">
        <f>CONCATENATE($H$10,$I$10,A4494,$J$10,A4494,$K$10,I4494,$L$10,TRIM(CONCATENATE(TRIM(B4494)," ",TRIM(C4494))),$M$10,TRIM(CONCATENATE(TRIM(D4494)," ",TRIM(E4494))),$N$10,militantesUbicacion[[#This Row],[departamento]],$O$10,militantesUbicacion[[#This Row],[municipio]],$P$10,militantesUbicacion[[#This Row],[Localidad]],$Q$10,militantesUbicacion[[#This Row],[Sex]],$R$10)</f>
        <v>u=Militante.objects.create(username='1120356894',password='1120356894',email='kevin.ramos@unillanos.edu.co',first_name='KEVIN DANIEL',last_name='MEDINA VASQUEZ',location=Puesto.objects.filter(dpto_name='META',mun_name='GRANADA',comuna_name='').first(),sex='M')</v>
      </c>
    </row>
    <row r="4495" spans="1:20" x14ac:dyDescent="0.25">
      <c r="A4495">
        <v>1006690839</v>
      </c>
      <c r="B4495" t="s">
        <v>453</v>
      </c>
      <c r="C4495" t="s">
        <v>54</v>
      </c>
      <c r="D4495" t="s">
        <v>5448</v>
      </c>
      <c r="E4495" t="s">
        <v>3507</v>
      </c>
      <c r="F4495" t="s">
        <v>4637</v>
      </c>
      <c r="G4495" t="s">
        <v>4299</v>
      </c>
      <c r="I4495" t="s">
        <v>12653</v>
      </c>
      <c r="J4495" t="s">
        <v>19278</v>
      </c>
      <c r="K4495" t="s">
        <v>25591</v>
      </c>
      <c r="L4495" t="s">
        <v>26150</v>
      </c>
      <c r="M4495" s="1">
        <v>37340</v>
      </c>
      <c r="N4495" s="4">
        <v>23.246575342465754</v>
      </c>
      <c r="O4495" t="s">
        <v>32200</v>
      </c>
      <c r="P4495" t="s">
        <v>32874</v>
      </c>
      <c r="Q4495" t="str">
        <f>IF(militantesUbicacion[[#This Row],[genero]] = "Masculino","M",IF(militantesUbicacion[[#This Row],[genero]] = "Femenino","F","O"))</f>
        <v>M</v>
      </c>
      <c r="T4495" s="27" t="str">
        <f>CONCATENATE($H$10,$I$10,A4495,$J$10,A4495,$K$10,I4495,$L$10,TRIM(CONCATENATE(TRIM(B4495)," ",TRIM(C4495))),$M$10,TRIM(CONCATENATE(TRIM(D4495)," ",TRIM(E4495))),$N$10,militantesUbicacion[[#This Row],[departamento]],$O$10,militantesUbicacion[[#This Row],[municipio]],$P$10,militantesUbicacion[[#This Row],[Localidad]],$Q$10,militantesUbicacion[[#This Row],[Sex]],$R$10)</f>
        <v>u=Militante.objects.create(username='1006690839',password='1006690839',email='ricoyeison438@gmail.com',first_name='JEISON DAVID',last_name='PEÑUELA RICO',location=Puesto.objects.filter(dpto_name='META',mun_name='GRANADA',comuna_name='').first(),sex='M')</v>
      </c>
    </row>
    <row r="4496" spans="1:20" x14ac:dyDescent="0.25">
      <c r="A4496">
        <v>1120388412</v>
      </c>
      <c r="B4496" t="s">
        <v>256</v>
      </c>
      <c r="C4496" t="s">
        <v>738</v>
      </c>
      <c r="D4496" t="s">
        <v>4578</v>
      </c>
      <c r="E4496" t="s">
        <v>3027</v>
      </c>
      <c r="F4496" t="s">
        <v>4637</v>
      </c>
      <c r="G4496" t="s">
        <v>4299</v>
      </c>
      <c r="I4496" t="s">
        <v>11203</v>
      </c>
      <c r="J4496" t="s">
        <v>17882</v>
      </c>
      <c r="K4496" t="s">
        <v>24377</v>
      </c>
      <c r="L4496" t="s">
        <v>26151</v>
      </c>
      <c r="M4496" s="1">
        <v>36458</v>
      </c>
      <c r="N4496" s="4">
        <v>25.663013698630138</v>
      </c>
      <c r="O4496" t="s">
        <v>30773</v>
      </c>
      <c r="P4496" t="s">
        <v>32873</v>
      </c>
      <c r="Q4496" t="str">
        <f>IF(militantesUbicacion[[#This Row],[genero]] = "Masculino","M",IF(militantesUbicacion[[#This Row],[genero]] = "Femenino","F","O"))</f>
        <v>F</v>
      </c>
      <c r="T4496" s="27" t="str">
        <f>CONCATENATE($H$10,$I$10,A4496,$J$10,A4496,$K$10,I4496,$L$10,TRIM(CONCATENATE(TRIM(B4496)," ",TRIM(C4496))),$M$10,TRIM(CONCATENATE(TRIM(D4496)," ",TRIM(E4496))),$N$10,militantesUbicacion[[#This Row],[departamento]],$O$10,militantesUbicacion[[#This Row],[municipio]],$P$10,militantesUbicacion[[#This Row],[Localidad]],$Q$10,militantesUbicacion[[#This Row],[Sex]],$R$10)</f>
        <v>u=Militante.objects.create(username='1120388412',password='1120388412',email='lorenacarrionrodriguez@gmail.com',first_name='ANGIE LORENA',last_name='CARRION RODRIGUEZ',location=Puesto.objects.filter(dpto_name='META',mun_name='GRANADA',comuna_name='').first(),sex='F')</v>
      </c>
    </row>
    <row r="4497" spans="1:20" x14ac:dyDescent="0.25">
      <c r="A4497">
        <v>1123087757</v>
      </c>
      <c r="B4497" t="s">
        <v>401</v>
      </c>
      <c r="C4497" t="s">
        <v>2362</v>
      </c>
      <c r="D4497" t="s">
        <v>1832</v>
      </c>
      <c r="E4497" t="s">
        <v>3027</v>
      </c>
      <c r="F4497" t="s">
        <v>4637</v>
      </c>
      <c r="G4497" t="s">
        <v>6024</v>
      </c>
      <c r="I4497" t="s">
        <v>8212</v>
      </c>
      <c r="J4497" t="s">
        <v>15008</v>
      </c>
      <c r="K4497" t="s">
        <v>21599</v>
      </c>
      <c r="L4497" t="s">
        <v>26151</v>
      </c>
      <c r="M4497" s="1">
        <v>35433</v>
      </c>
      <c r="N4497" s="4">
        <v>28.471232876712328</v>
      </c>
      <c r="O4497" t="s">
        <v>27807</v>
      </c>
      <c r="P4497" t="s">
        <v>32874</v>
      </c>
      <c r="Q4497" t="str">
        <f>IF(militantesUbicacion[[#This Row],[genero]] = "Masculino","M",IF(militantesUbicacion[[#This Row],[genero]] = "Femenino","F","O"))</f>
        <v>F</v>
      </c>
      <c r="T4497" s="27" t="str">
        <f>CONCATENATE($H$10,$I$10,A4497,$J$10,A4497,$K$10,I4497,$L$10,TRIM(CONCATENATE(TRIM(B4497)," ",TRIM(C4497))),$M$10,TRIM(CONCATENATE(TRIM(D4497)," ",TRIM(E4497))),$N$10,militantesUbicacion[[#This Row],[departamento]],$O$10,militantesUbicacion[[#This Row],[municipio]],$P$10,militantesUbicacion[[#This Row],[Localidad]],$Q$10,militantesUbicacion[[#This Row],[Sex]],$R$10)</f>
        <v>u=Militante.objects.create(username='1123087757',password='1123087757',email='elianalopez02@hotmail.com',first_name='ELIANA YERALDIN',last_name='LOPEZ RODRIGUEZ',location=Puesto.objects.filter(dpto_name='META',mun_name='GUAMAL',comuna_name='').first(),sex='F')</v>
      </c>
    </row>
    <row r="4498" spans="1:20" x14ac:dyDescent="0.25">
      <c r="A4498">
        <v>1123087903</v>
      </c>
      <c r="B4498" t="s">
        <v>848</v>
      </c>
      <c r="C4498" t="s">
        <v>2158</v>
      </c>
      <c r="D4498" t="s">
        <v>4870</v>
      </c>
      <c r="E4498" t="s">
        <v>5732</v>
      </c>
      <c r="F4498" t="s">
        <v>4637</v>
      </c>
      <c r="G4498" t="s">
        <v>6024</v>
      </c>
      <c r="I4498" t="s">
        <v>8220</v>
      </c>
      <c r="J4498" t="s">
        <v>15018</v>
      </c>
      <c r="K4498" t="s">
        <v>21607</v>
      </c>
      <c r="L4498" t="s">
        <v>26150</v>
      </c>
      <c r="M4498" s="1">
        <v>35544</v>
      </c>
      <c r="N4498" s="4">
        <v>28.167123287671235</v>
      </c>
      <c r="O4498" t="s">
        <v>27816</v>
      </c>
      <c r="P4498" t="s">
        <v>32874</v>
      </c>
      <c r="Q4498" t="str">
        <f>IF(militantesUbicacion[[#This Row],[genero]] = "Masculino","M",IF(militantesUbicacion[[#This Row],[genero]] = "Femenino","F","O"))</f>
        <v>M</v>
      </c>
      <c r="T4498" s="27" t="str">
        <f>CONCATENATE($H$10,$I$10,A4498,$J$10,A4498,$K$10,I4498,$L$10,TRIM(CONCATENATE(TRIM(B4498)," ",TRIM(C4498))),$M$10,TRIM(CONCATENATE(TRIM(D4498)," ",TRIM(E4498))),$N$10,militantesUbicacion[[#This Row],[departamento]],$O$10,militantesUbicacion[[#This Row],[municipio]],$P$10,militantesUbicacion[[#This Row],[Localidad]],$Q$10,militantesUbicacion[[#This Row],[Sex]],$R$10)</f>
        <v>u=Militante.objects.create(username='1123087903',password='1123087903',email='jordantec@hotmail.com',first_name='JORDAN',last_name='ESTIDUAR FLOREZ GUAMAN',location=Puesto.objects.filter(dpto_name='META',mun_name='GUAMAL',comuna_name='').first(),sex='M')</v>
      </c>
    </row>
    <row r="4499" spans="1:20" x14ac:dyDescent="0.25">
      <c r="A4499">
        <v>1054095647</v>
      </c>
      <c r="B4499" t="s">
        <v>1278</v>
      </c>
      <c r="C4499" t="s">
        <v>2445</v>
      </c>
      <c r="D4499" t="s">
        <v>3111</v>
      </c>
      <c r="E4499" t="s">
        <v>3267</v>
      </c>
      <c r="F4499" t="s">
        <v>4637</v>
      </c>
      <c r="G4499" t="s">
        <v>6024</v>
      </c>
      <c r="I4499" t="s">
        <v>8235</v>
      </c>
      <c r="J4499" t="s">
        <v>15033</v>
      </c>
      <c r="K4499" t="s">
        <v>21622</v>
      </c>
      <c r="L4499" t="s">
        <v>26151</v>
      </c>
      <c r="M4499" s="1">
        <v>35926</v>
      </c>
      <c r="N4499" s="4">
        <v>27.12054794520548</v>
      </c>
      <c r="O4499" t="s">
        <v>27832</v>
      </c>
      <c r="P4499" t="s">
        <v>32874</v>
      </c>
      <c r="Q4499" t="str">
        <f>IF(militantesUbicacion[[#This Row],[genero]] = "Masculino","M",IF(militantesUbicacion[[#This Row],[genero]] = "Femenino","F","O"))</f>
        <v>F</v>
      </c>
      <c r="T4499" s="27" t="str">
        <f>CONCATENATE($H$10,$I$10,A4499,$J$10,A4499,$K$10,I4499,$L$10,TRIM(CONCATENATE(TRIM(B4499)," ",TRIM(C4499))),$M$10,TRIM(CONCATENATE(TRIM(D4499)," ",TRIM(E4499))),$N$10,militantesUbicacion[[#This Row],[departamento]],$O$10,militantesUbicacion[[#This Row],[municipio]],$P$10,militantesUbicacion[[#This Row],[Localidad]],$Q$10,militantesUbicacion[[#This Row],[Sex]],$R$10)</f>
        <v>u=Militante.objects.create(username='1054095647',password='1054095647',email='tatavillalobos@gmail.com',first_name='LORNAN TATIANA',last_name='GALINDO VILLALOBOS',location=Puesto.objects.filter(dpto_name='META',mun_name='GUAMAL',comuna_name='').first(),sex='F')</v>
      </c>
    </row>
    <row r="4500" spans="1:20" x14ac:dyDescent="0.25">
      <c r="A4500">
        <v>1000777231</v>
      </c>
      <c r="B4500" t="s">
        <v>98</v>
      </c>
      <c r="C4500" t="s">
        <v>2175</v>
      </c>
      <c r="D4500" t="s">
        <v>3379</v>
      </c>
      <c r="E4500" t="s">
        <v>3027</v>
      </c>
      <c r="F4500" t="s">
        <v>4637</v>
      </c>
      <c r="G4500" t="s">
        <v>6024</v>
      </c>
      <c r="I4500" t="s">
        <v>12807</v>
      </c>
      <c r="J4500" t="s">
        <v>19425</v>
      </c>
      <c r="K4500" t="s">
        <v>25718</v>
      </c>
      <c r="L4500" t="s">
        <v>26150</v>
      </c>
      <c r="M4500" s="1">
        <v>36357</v>
      </c>
      <c r="N4500" s="4">
        <v>25.93972602739726</v>
      </c>
      <c r="O4500" t="s">
        <v>32351</v>
      </c>
      <c r="P4500" t="s">
        <v>32874</v>
      </c>
      <c r="Q4500" t="str">
        <f>IF(militantesUbicacion[[#This Row],[genero]] = "Masculino","M",IF(militantesUbicacion[[#This Row],[genero]] = "Femenino","F","O"))</f>
        <v>M</v>
      </c>
      <c r="T4500" s="27" t="str">
        <f>CONCATENATE($H$10,$I$10,A4500,$J$10,A4500,$K$10,I4500,$L$10,TRIM(CONCATENATE(TRIM(B4500)," ",TRIM(C4500))),$M$10,TRIM(CONCATENATE(TRIM(D4500)," ",TRIM(E4500))),$N$10,militantesUbicacion[[#This Row],[departamento]],$O$10,militantesUbicacion[[#This Row],[municipio]],$P$10,militantesUbicacion[[#This Row],[Localidad]],$Q$10,militantesUbicacion[[#This Row],[Sex]],$R$10)</f>
        <v>u=Militante.objects.create(username='1000777231',password='1000777231',email='felipebarus99@gmail.com',first_name='JUAN FELIPE',last_name='BARON RODRIGUEZ',location=Puesto.objects.filter(dpto_name='META',mun_name='GUAMAL',comuna_name='').first(),sex='M')</v>
      </c>
    </row>
    <row r="4501" spans="1:20" x14ac:dyDescent="0.25">
      <c r="A4501">
        <v>1123088440</v>
      </c>
      <c r="B4501" t="s">
        <v>1000</v>
      </c>
      <c r="C4501" t="s">
        <v>2440</v>
      </c>
      <c r="D4501" t="s">
        <v>3298</v>
      </c>
      <c r="E4501" t="s">
        <v>3062</v>
      </c>
      <c r="F4501" t="s">
        <v>4637</v>
      </c>
      <c r="G4501" t="s">
        <v>6024</v>
      </c>
      <c r="I4501" t="s">
        <v>8775</v>
      </c>
      <c r="J4501" t="s">
        <v>15563</v>
      </c>
      <c r="K4501" t="s">
        <v>22159</v>
      </c>
      <c r="L4501" t="s">
        <v>26150</v>
      </c>
      <c r="M4501" s="1">
        <v>36080</v>
      </c>
      <c r="N4501" s="4">
        <v>26.698630136986303</v>
      </c>
      <c r="O4501" t="s">
        <v>28373</v>
      </c>
      <c r="P4501" t="s">
        <v>32874</v>
      </c>
      <c r="Q4501" t="str">
        <f>IF(militantesUbicacion[[#This Row],[genero]] = "Masculino","M",IF(militantesUbicacion[[#This Row],[genero]] = "Femenino","F","O"))</f>
        <v>M</v>
      </c>
      <c r="T4501" s="27" t="str">
        <f>CONCATENATE($H$10,$I$10,A4501,$J$10,A4501,$K$10,I4501,$L$10,TRIM(CONCATENATE(TRIM(B4501)," ",TRIM(C4501))),$M$10,TRIM(CONCATENATE(TRIM(D4501)," ",TRIM(E4501))),$N$10,militantesUbicacion[[#This Row],[departamento]],$O$10,militantesUbicacion[[#This Row],[municipio]],$P$10,militantesUbicacion[[#This Row],[Localidad]],$Q$10,militantesUbicacion[[#This Row],[Sex]],$R$10)</f>
        <v>u=Militante.objects.create(username='1123088440',password='1123088440',email='hamiltonbon@gmail.com',first_name='HAMILTON EDWARD',last_name='BONILLA GOMEZ',location=Puesto.objects.filter(dpto_name='META',mun_name='GUAMAL',comuna_name='').first(),sex='M')</v>
      </c>
    </row>
    <row r="4502" spans="1:20" x14ac:dyDescent="0.25">
      <c r="A4502">
        <v>1001215807</v>
      </c>
      <c r="B4502" t="s">
        <v>98</v>
      </c>
      <c r="C4502" t="s">
        <v>2228</v>
      </c>
      <c r="D4502" t="s">
        <v>880</v>
      </c>
      <c r="E4502" t="s">
        <v>839</v>
      </c>
      <c r="F4502" t="s">
        <v>4637</v>
      </c>
      <c r="G4502" t="s">
        <v>6024</v>
      </c>
      <c r="I4502" t="s">
        <v>12316</v>
      </c>
      <c r="J4502" t="s">
        <v>18962</v>
      </c>
      <c r="K4502" t="s">
        <v>25333</v>
      </c>
      <c r="L4502" t="s">
        <v>26150</v>
      </c>
      <c r="M4502" s="1">
        <v>36487</v>
      </c>
      <c r="N4502" s="4">
        <v>25.583561643835615</v>
      </c>
      <c r="O4502" t="s">
        <v>31866</v>
      </c>
      <c r="P4502" t="s">
        <v>32873</v>
      </c>
      <c r="Q4502" t="str">
        <f>IF(militantesUbicacion[[#This Row],[genero]] = "Masculino","M",IF(militantesUbicacion[[#This Row],[genero]] = "Femenino","F","O"))</f>
        <v>M</v>
      </c>
      <c r="T4502" s="27" t="str">
        <f>CONCATENATE($H$10,$I$10,A4502,$J$10,A4502,$K$10,I4502,$L$10,TRIM(CONCATENATE(TRIM(B4502)," ",TRIM(C4502))),$M$10,TRIM(CONCATENATE(TRIM(D4502)," ",TRIM(E4502))),$N$10,militantesUbicacion[[#This Row],[departamento]],$O$10,militantesUbicacion[[#This Row],[municipio]],$P$10,militantesUbicacion[[#This Row],[Localidad]],$Q$10,militantesUbicacion[[#This Row],[Sex]],$R$10)</f>
        <v>u=Militante.objects.create(username='1001215807',password='1001215807',email='diegogil1999@hotmail.com',first_name='JUAN DIEGO',last_name='GIL CASTRO',location=Puesto.objects.filter(dpto_name='META',mun_name='GUAMAL',comuna_name='').first(),sex='M')</v>
      </c>
    </row>
    <row r="4503" spans="1:20" x14ac:dyDescent="0.25">
      <c r="A4503">
        <v>1006837233</v>
      </c>
      <c r="B4503" t="s">
        <v>66</v>
      </c>
      <c r="C4503" t="s">
        <v>568</v>
      </c>
      <c r="D4503" t="s">
        <v>3652</v>
      </c>
      <c r="E4503" t="s">
        <v>4393</v>
      </c>
      <c r="F4503" t="s">
        <v>4637</v>
      </c>
      <c r="G4503" t="s">
        <v>6024</v>
      </c>
      <c r="I4503" t="s">
        <v>11076</v>
      </c>
      <c r="J4503" t="s">
        <v>17759</v>
      </c>
      <c r="K4503" t="s">
        <v>24247</v>
      </c>
      <c r="L4503" t="s">
        <v>26151</v>
      </c>
      <c r="M4503" s="1">
        <v>37682</v>
      </c>
      <c r="N4503" s="4">
        <v>22.30958904109589</v>
      </c>
      <c r="O4503" t="s">
        <v>30648</v>
      </c>
      <c r="P4503" t="s">
        <v>32874</v>
      </c>
      <c r="Q4503" t="str">
        <f>IF(militantesUbicacion[[#This Row],[genero]] = "Masculino","M",IF(militantesUbicacion[[#This Row],[genero]] = "Femenino","F","O"))</f>
        <v>F</v>
      </c>
      <c r="T4503" s="27" t="str">
        <f>CONCATENATE($H$10,$I$10,A4503,$J$10,A4503,$K$10,I4503,$L$10,TRIM(CONCATENATE(TRIM(B4503)," ",TRIM(C4503))),$M$10,TRIM(CONCATENATE(TRIM(D4503)," ",TRIM(E4503))),$N$10,militantesUbicacion[[#This Row],[departamento]],$O$10,militantesUbicacion[[#This Row],[municipio]],$P$10,militantesUbicacion[[#This Row],[Localidad]],$Q$10,militantesUbicacion[[#This Row],[Sex]],$R$10)</f>
        <v>u=Militante.objects.create(username='1006837233',password='1006837233',email='sofialaregia6@gmail.com',first_name='DANNA SOFIA',last_name='BUENO MUNAR',location=Puesto.objects.filter(dpto_name='META',mun_name='GUAMAL',comuna_name='').first(),sex='F')</v>
      </c>
    </row>
    <row r="4504" spans="1:20" x14ac:dyDescent="0.25">
      <c r="A4504">
        <v>1123088781</v>
      </c>
      <c r="B4504" t="s">
        <v>389</v>
      </c>
      <c r="D4504" t="s">
        <v>4989</v>
      </c>
      <c r="E4504" t="s">
        <v>2971</v>
      </c>
      <c r="F4504" t="s">
        <v>4637</v>
      </c>
      <c r="G4504" t="s">
        <v>6024</v>
      </c>
      <c r="I4504" t="s">
        <v>13254</v>
      </c>
      <c r="J4504" t="s">
        <v>19852</v>
      </c>
      <c r="K4504" t="s">
        <v>26083</v>
      </c>
      <c r="L4504" t="s">
        <v>26151</v>
      </c>
      <c r="M4504" s="1">
        <v>36452</v>
      </c>
      <c r="N4504" s="4">
        <v>25.67945205479452</v>
      </c>
      <c r="O4504" t="s">
        <v>32788</v>
      </c>
      <c r="P4504" t="s">
        <v>32873</v>
      </c>
      <c r="Q4504" t="str">
        <f>IF(militantesUbicacion[[#This Row],[genero]] = "Masculino","M",IF(militantesUbicacion[[#This Row],[genero]] = "Femenino","F","O"))</f>
        <v>F</v>
      </c>
      <c r="T4504" s="27" t="str">
        <f>CONCATENATE($H$10,$I$10,A4504,$J$10,A4504,$K$10,I4504,$L$10,TRIM(CONCATENATE(TRIM(B4504)," ",TRIM(C4504))),$M$10,TRIM(CONCATENATE(TRIM(D4504)," ",TRIM(E4504))),$N$10,militantesUbicacion[[#This Row],[departamento]],$O$10,militantesUbicacion[[#This Row],[municipio]],$P$10,militantesUbicacion[[#This Row],[Localidad]],$Q$10,militantesUbicacion[[#This Row],[Sex]],$R$10)</f>
        <v>u=Militante.objects.create(username='1123088781',password='1123088781',email='karoltrasla19@hotmail.com',first_name='CAROLINA',last_name='TRASLAVIÑA GARAVITO',location=Puesto.objects.filter(dpto_name='META',mun_name='GUAMAL',comuna_name='').first(),sex='F')</v>
      </c>
    </row>
    <row r="4505" spans="1:20" x14ac:dyDescent="0.25">
      <c r="A4505">
        <v>1120838772</v>
      </c>
      <c r="B4505" t="s">
        <v>32</v>
      </c>
      <c r="C4505" t="s">
        <v>2214</v>
      </c>
      <c r="D4505" t="s">
        <v>3044</v>
      </c>
      <c r="E4505" t="s">
        <v>3405</v>
      </c>
      <c r="F4505" t="s">
        <v>4637</v>
      </c>
      <c r="G4505" t="s">
        <v>6024</v>
      </c>
      <c r="I4505" t="s">
        <v>12441</v>
      </c>
      <c r="J4505" t="s">
        <v>19083</v>
      </c>
      <c r="K4505" t="s">
        <v>25425</v>
      </c>
      <c r="L4505" t="s">
        <v>26151</v>
      </c>
      <c r="M4505" s="1">
        <v>38287</v>
      </c>
      <c r="N4505" s="4">
        <v>20.652054794520549</v>
      </c>
      <c r="O4505" t="s">
        <v>31990</v>
      </c>
      <c r="P4505" t="s">
        <v>32874</v>
      </c>
      <c r="Q4505" t="str">
        <f>IF(militantesUbicacion[[#This Row],[genero]] = "Masculino","M",IF(militantesUbicacion[[#This Row],[genero]] = "Femenino","F","O"))</f>
        <v>F</v>
      </c>
      <c r="T4505" s="27" t="str">
        <f>CONCATENATE($H$10,$I$10,A4505,$J$10,A4505,$K$10,I4505,$L$10,TRIM(CONCATENATE(TRIM(B4505)," ",TRIM(C4505))),$M$10,TRIM(CONCATENATE(TRIM(D4505)," ",TRIM(E4505))),$N$10,militantesUbicacion[[#This Row],[departamento]],$O$10,militantesUbicacion[[#This Row],[municipio]],$P$10,militantesUbicacion[[#This Row],[Localidad]],$Q$10,militantesUbicacion[[#This Row],[Sex]],$R$10)</f>
        <v>u=Militante.objects.create(username='1120838772',password='1120838772',email='mariadelosangelesortoz@gmail.com',first_name='MARIA DE LOS ANGELES',last_name='ORTIZ HOLGUIN',location=Puesto.objects.filter(dpto_name='META',mun_name='GUAMAL',comuna_name='').first(),sex='F')</v>
      </c>
    </row>
    <row r="4506" spans="1:20" x14ac:dyDescent="0.25">
      <c r="A4506">
        <v>1006879545</v>
      </c>
      <c r="B4506" t="s">
        <v>1882</v>
      </c>
      <c r="C4506" t="s">
        <v>57</v>
      </c>
      <c r="D4506" t="s">
        <v>3752</v>
      </c>
      <c r="E4506" t="s">
        <v>3085</v>
      </c>
      <c r="F4506" t="s">
        <v>4637</v>
      </c>
      <c r="G4506" t="s">
        <v>6498</v>
      </c>
      <c r="I4506" t="s">
        <v>11661</v>
      </c>
      <c r="J4506" t="s">
        <v>18328</v>
      </c>
      <c r="K4506" t="s">
        <v>24789</v>
      </c>
      <c r="L4506" t="s">
        <v>26151</v>
      </c>
      <c r="M4506" s="1">
        <v>36561</v>
      </c>
      <c r="N4506" s="4">
        <v>25.38082191780822</v>
      </c>
      <c r="O4506" t="s">
        <v>31217</v>
      </c>
      <c r="P4506" t="s">
        <v>32873</v>
      </c>
      <c r="Q4506" t="str">
        <f>IF(militantesUbicacion[[#This Row],[genero]] = "Masculino","M",IF(militantesUbicacion[[#This Row],[genero]] = "Femenino","F","O"))</f>
        <v>F</v>
      </c>
      <c r="T4506" s="27" t="str">
        <f>CONCATENATE($H$10,$I$10,A4506,$J$10,A4506,$K$10,I4506,$L$10,TRIM(CONCATENATE(TRIM(B4506)," ",TRIM(C4506))),$M$10,TRIM(CONCATENATE(TRIM(D4506)," ",TRIM(E4506))),$N$10,militantesUbicacion[[#This Row],[departamento]],$O$10,militantesUbicacion[[#This Row],[municipio]],$P$10,militantesUbicacion[[#This Row],[Localidad]],$Q$10,militantesUbicacion[[#This Row],[Sex]],$R$10)</f>
        <v>u=Militante.objects.create(username='1006879545',password='1006879545',email='vanesaanguie250@gmail.com',first_name='LESSLY NATALIA',last_name='LOPEZ HERNANDEZ',location=Puesto.objects.filter(dpto_name='META',mun_name='LA MACARENA',comuna_name='').first(),sex='F')</v>
      </c>
    </row>
    <row r="4507" spans="1:20" x14ac:dyDescent="0.25">
      <c r="A4507">
        <v>1124216157</v>
      </c>
      <c r="B4507" t="s">
        <v>713</v>
      </c>
      <c r="D4507" t="s">
        <v>1643</v>
      </c>
      <c r="E4507" t="s">
        <v>3051</v>
      </c>
      <c r="F4507" t="s">
        <v>4637</v>
      </c>
      <c r="G4507" t="s">
        <v>6332</v>
      </c>
      <c r="H4507" t="s">
        <v>33039</v>
      </c>
      <c r="I4507" t="s">
        <v>11760</v>
      </c>
      <c r="J4507" t="s">
        <v>18424</v>
      </c>
      <c r="K4507" t="s">
        <v>24875</v>
      </c>
      <c r="L4507" t="s">
        <v>26151</v>
      </c>
      <c r="M4507" s="1">
        <v>38090</v>
      </c>
      <c r="N4507" s="4">
        <v>21.19178082191781</v>
      </c>
      <c r="O4507" t="s">
        <v>31316</v>
      </c>
      <c r="P4507" t="s">
        <v>32873</v>
      </c>
      <c r="Q4507" t="str">
        <f>IF(militantesUbicacion[[#This Row],[genero]] = "Masculino","M",IF(militantesUbicacion[[#This Row],[genero]] = "Femenino","F","O"))</f>
        <v>F</v>
      </c>
      <c r="T4507" s="27" t="str">
        <f>CONCATENATE($H$10,$I$10,A4507,$J$10,A4507,$K$10,I4507,$L$10,TRIM(CONCATENATE(TRIM(B4507)," ",TRIM(C4507))),$M$10,TRIM(CONCATENATE(TRIM(D4507)," ",TRIM(E4507))),$N$10,militantesUbicacion[[#This Row],[departamento]],$O$10,militantesUbicacion[[#This Row],[municipio]],$P$10,militantesUbicacion[[#This Row],[Localidad]],$Q$10,militantesUbicacion[[#This Row],[Sex]],$R$10)</f>
        <v>u=Militante.objects.create(username='1124216157',password='1124216157',email='yencyveraherrera8@gmail.com',first_name='YENCY',last_name='VERA HERRERA',location=Puesto.objects.filter(dpto_name='META',mun_name='LEJANIAS',comuna_name='CORREGIMIENTO LA VENTICUATRO').first(),sex='F')</v>
      </c>
    </row>
    <row r="4508" spans="1:20" x14ac:dyDescent="0.25">
      <c r="A4508">
        <v>1120843096</v>
      </c>
      <c r="B4508" t="s">
        <v>113</v>
      </c>
      <c r="C4508" t="s">
        <v>265</v>
      </c>
      <c r="D4508" t="s">
        <v>2083</v>
      </c>
      <c r="E4508" t="s">
        <v>5063</v>
      </c>
      <c r="F4508" t="s">
        <v>4637</v>
      </c>
      <c r="G4508" t="s">
        <v>6332</v>
      </c>
      <c r="H4508" t="s">
        <v>6567</v>
      </c>
      <c r="I4508" t="s">
        <v>6959</v>
      </c>
      <c r="J4508" t="s">
        <v>13734</v>
      </c>
      <c r="K4508" t="s">
        <v>6567</v>
      </c>
      <c r="L4508" t="s">
        <v>26150</v>
      </c>
      <c r="M4508" s="1">
        <v>40102</v>
      </c>
      <c r="N4508" s="4">
        <v>15.67945205479452</v>
      </c>
      <c r="O4508" t="s">
        <v>26546</v>
      </c>
      <c r="P4508" t="s">
        <v>32874</v>
      </c>
      <c r="Q4508" t="str">
        <f>IF(militantesUbicacion[[#This Row],[genero]] = "Masculino","M",IF(militantesUbicacion[[#This Row],[genero]] = "Femenino","F","O"))</f>
        <v>M</v>
      </c>
      <c r="T4508" s="27" t="str">
        <f>CONCATENATE($H$10,$I$10,A4508,$J$10,A4508,$K$10,I4508,$L$10,TRIM(CONCATENATE(TRIM(B4508)," ",TRIM(C4508))),$M$10,TRIM(CONCATENATE(TRIM(D4508)," ",TRIM(E4508))),$N$10,militantesUbicacion[[#This Row],[departamento]],$O$10,militantesUbicacion[[#This Row],[municipio]],$P$10,militantesUbicacion[[#This Row],[Localidad]],$Q$10,militantesUbicacion[[#This Row],[Sex]],$R$10)</f>
        <v>u=Militante.objects.create(username='1120843096',password='1120843096',email='jimmyalejandroflorez@gmail.com',first_name='JIMMY ALEJANDRO',last_name='FLOREZ CHICANGANA',location=Puesto.objects.filter(dpto_name='META',mun_name='LEJANIAS',comuna_name='CORREGIMIENTO CACAYAL').first(),sex='M')</v>
      </c>
    </row>
    <row r="4509" spans="1:20" x14ac:dyDescent="0.25">
      <c r="A4509">
        <v>1006903581</v>
      </c>
      <c r="B4509" t="s">
        <v>1071</v>
      </c>
      <c r="C4509" t="s">
        <v>2774</v>
      </c>
      <c r="D4509" t="s">
        <v>3718</v>
      </c>
      <c r="E4509" t="s">
        <v>3068</v>
      </c>
      <c r="F4509" t="s">
        <v>4637</v>
      </c>
      <c r="G4509" t="s">
        <v>6332</v>
      </c>
      <c r="I4509" t="s">
        <v>10034</v>
      </c>
      <c r="J4509" t="s">
        <v>16740</v>
      </c>
      <c r="K4509" t="s">
        <v>23301</v>
      </c>
      <c r="L4509" t="s">
        <v>26151</v>
      </c>
      <c r="M4509" s="1">
        <v>37115</v>
      </c>
      <c r="N4509" s="4">
        <v>23.863013698630137</v>
      </c>
      <c r="O4509" t="s">
        <v>29621</v>
      </c>
      <c r="P4509" t="s">
        <v>32874</v>
      </c>
      <c r="Q4509" t="str">
        <f>IF(militantesUbicacion[[#This Row],[genero]] = "Masculino","M",IF(militantesUbicacion[[#This Row],[genero]] = "Femenino","F","O"))</f>
        <v>F</v>
      </c>
      <c r="T4509" s="27" t="str">
        <f>CONCATENATE($H$10,$I$10,A4509,$J$10,A4509,$K$10,I4509,$L$10,TRIM(CONCATENATE(TRIM(B4509)," ",TRIM(C4509))),$M$10,TRIM(CONCATENATE(TRIM(D4509)," ",TRIM(E4509))),$N$10,militantesUbicacion[[#This Row],[departamento]],$O$10,militantesUbicacion[[#This Row],[municipio]],$P$10,militantesUbicacion[[#This Row],[Localidad]],$Q$10,militantesUbicacion[[#This Row],[Sex]],$R$10)</f>
        <v>u=Militante.objects.create(username='1006903581',password='1006903581',email='yudyrime1208@gmail.com',first_name='YUDY JANNEY',last_name='RIAÑO MESA',location=Puesto.objects.filter(dpto_name='META',mun_name='LEJANIAS',comuna_name='').first(),sex='F')</v>
      </c>
    </row>
    <row r="4510" spans="1:20" x14ac:dyDescent="0.25">
      <c r="A4510">
        <v>1007940109</v>
      </c>
      <c r="B4510" t="s">
        <v>102</v>
      </c>
      <c r="C4510" t="s">
        <v>2625</v>
      </c>
      <c r="D4510" t="s">
        <v>3381</v>
      </c>
      <c r="E4510" t="s">
        <v>3065</v>
      </c>
      <c r="F4510" t="s">
        <v>4637</v>
      </c>
      <c r="G4510" t="s">
        <v>6332</v>
      </c>
      <c r="I4510" t="s">
        <v>10044</v>
      </c>
      <c r="J4510" t="s">
        <v>16750</v>
      </c>
      <c r="K4510" t="s">
        <v>23311</v>
      </c>
      <c r="L4510" t="s">
        <v>26151</v>
      </c>
      <c r="M4510" s="1">
        <v>37185</v>
      </c>
      <c r="N4510" s="4">
        <v>23.671232876712327</v>
      </c>
      <c r="O4510" t="s">
        <v>27030</v>
      </c>
      <c r="P4510" t="s">
        <v>32874</v>
      </c>
      <c r="Q4510" t="str">
        <f>IF(militantesUbicacion[[#This Row],[genero]] = "Masculino","M",IF(militantesUbicacion[[#This Row],[genero]] = "Femenino","F","O"))</f>
        <v>F</v>
      </c>
      <c r="T4510" s="27" t="str">
        <f>CONCATENATE($H$10,$I$10,A4510,$J$10,A4510,$K$10,I4510,$L$10,TRIM(CONCATENATE(TRIM(B4510)," ",TRIM(C4510))),$M$10,TRIM(CONCATENATE(TRIM(D4510)," ",TRIM(E4510))),$N$10,militantesUbicacion[[#This Row],[departamento]],$O$10,militantesUbicacion[[#This Row],[municipio]],$P$10,militantesUbicacion[[#This Row],[Localidad]],$Q$10,militantesUbicacion[[#This Row],[Sex]],$R$10)</f>
        <v>u=Militante.objects.create(username='1007940109',password='1007940109',email='marybono2115@gmail.com',first_name='MARY LISBETH',last_name='NOVA BOHORQUEZ',location=Puesto.objects.filter(dpto_name='META',mun_name='LEJANIAS',comuna_name='').first(),sex='F')</v>
      </c>
    </row>
    <row r="4511" spans="1:20" x14ac:dyDescent="0.25">
      <c r="A4511">
        <v>1006717422</v>
      </c>
      <c r="B4511" t="s">
        <v>425</v>
      </c>
      <c r="C4511" t="s">
        <v>2391</v>
      </c>
      <c r="D4511" t="s">
        <v>3591</v>
      </c>
      <c r="E4511" t="s">
        <v>3092</v>
      </c>
      <c r="F4511" t="s">
        <v>4637</v>
      </c>
      <c r="G4511" t="s">
        <v>6332</v>
      </c>
      <c r="I4511" t="s">
        <v>10057</v>
      </c>
      <c r="J4511" t="s">
        <v>16763</v>
      </c>
      <c r="K4511" t="s">
        <v>23324</v>
      </c>
      <c r="L4511" t="s">
        <v>26150</v>
      </c>
      <c r="M4511" s="1">
        <v>37349</v>
      </c>
      <c r="N4511" s="4">
        <v>23.221917808219178</v>
      </c>
      <c r="O4511" t="s">
        <v>26432</v>
      </c>
      <c r="P4511" t="s">
        <v>32874</v>
      </c>
      <c r="Q4511" t="str">
        <f>IF(militantesUbicacion[[#This Row],[genero]] = "Masculino","M",IF(militantesUbicacion[[#This Row],[genero]] = "Femenino","F","O"))</f>
        <v>M</v>
      </c>
      <c r="T4511" s="27" t="str">
        <f>CONCATENATE($H$10,$I$10,A4511,$J$10,A4511,$K$10,I4511,$L$10,TRIM(CONCATENATE(TRIM(B4511)," ",TRIM(C4511))),$M$10,TRIM(CONCATENATE(TRIM(D4511)," ",TRIM(E4511))),$N$10,militantesUbicacion[[#This Row],[departamento]],$O$10,militantesUbicacion[[#This Row],[municipio]],$P$10,militantesUbicacion[[#This Row],[Localidad]],$Q$10,militantesUbicacion[[#This Row],[Sex]],$R$10)</f>
        <v>u=Militante.objects.create(username='1006717422',password='1006717422',email='arleygr03@gmail.com',first_name='NILSON ARLEY',last_name='GONZÁLEZ ROJAS',location=Puesto.objects.filter(dpto_name='META',mun_name='LEJANIAS',comuna_name='').first(),sex='M')</v>
      </c>
    </row>
    <row r="4512" spans="1:20" x14ac:dyDescent="0.25">
      <c r="A4512">
        <v>1001343431</v>
      </c>
      <c r="B4512" t="s">
        <v>1046</v>
      </c>
      <c r="C4512" t="s">
        <v>2158</v>
      </c>
      <c r="D4512" t="s">
        <v>4504</v>
      </c>
      <c r="E4512" t="s">
        <v>3299</v>
      </c>
      <c r="F4512" t="s">
        <v>4637</v>
      </c>
      <c r="G4512" t="s">
        <v>6332</v>
      </c>
      <c r="I4512" t="s">
        <v>10061</v>
      </c>
      <c r="J4512" t="s">
        <v>16767</v>
      </c>
      <c r="K4512" t="s">
        <v>23327</v>
      </c>
      <c r="L4512" t="s">
        <v>26151</v>
      </c>
      <c r="M4512" s="1">
        <v>36569</v>
      </c>
      <c r="N4512" s="4">
        <v>25.358904109589041</v>
      </c>
      <c r="O4512" t="s">
        <v>29647</v>
      </c>
      <c r="P4512" t="s">
        <v>32874</v>
      </c>
      <c r="Q4512" t="str">
        <f>IF(militantesUbicacion[[#This Row],[genero]] = "Masculino","M",IF(militantesUbicacion[[#This Row],[genero]] = "Femenino","F","O"))</f>
        <v>F</v>
      </c>
      <c r="T4512" s="27" t="str">
        <f>CONCATENATE($H$10,$I$10,A4512,$J$10,A4512,$K$10,I4512,$L$10,TRIM(CONCATENATE(TRIM(B4512)," ",TRIM(C4512))),$M$10,TRIM(CONCATENATE(TRIM(D4512)," ",TRIM(E4512))),$N$10,militantesUbicacion[[#This Row],[departamento]],$O$10,militantesUbicacion[[#This Row],[municipio]],$P$10,militantesUbicacion[[#This Row],[Localidad]],$Q$10,militantesUbicacion[[#This Row],[Sex]],$R$10)</f>
        <v>u=Militante.objects.create(username='1001343431',password='1001343431',email='maryori.tu@hotmail.com',first_name='MARYORI',last_name='RODRI­GUEZ MORALES',location=Puesto.objects.filter(dpto_name='META',mun_name='LEJANIAS',comuna_name='').first(),sex='F')</v>
      </c>
    </row>
    <row r="4513" spans="1:20" x14ac:dyDescent="0.25">
      <c r="A4513">
        <v>1124216410</v>
      </c>
      <c r="B4513" t="s">
        <v>779</v>
      </c>
      <c r="C4513" t="s">
        <v>2164</v>
      </c>
      <c r="D4513" t="s">
        <v>3075</v>
      </c>
      <c r="E4513" t="s">
        <v>3624</v>
      </c>
      <c r="F4513" t="s">
        <v>4637</v>
      </c>
      <c r="G4513" t="s">
        <v>6332</v>
      </c>
      <c r="I4513" t="s">
        <v>10400</v>
      </c>
      <c r="J4513" t="s">
        <v>17105</v>
      </c>
      <c r="K4513" t="s">
        <v>23647</v>
      </c>
      <c r="L4513" t="s">
        <v>26150</v>
      </c>
      <c r="M4513" s="1">
        <v>38522</v>
      </c>
      <c r="N4513" s="4">
        <v>20.008219178082193</v>
      </c>
      <c r="O4513" t="s">
        <v>29979</v>
      </c>
      <c r="P4513" t="s">
        <v>32874</v>
      </c>
      <c r="Q4513" t="str">
        <f>IF(militantesUbicacion[[#This Row],[genero]] = "Masculino","M",IF(militantesUbicacion[[#This Row],[genero]] = "Femenino","F","O"))</f>
        <v>M</v>
      </c>
      <c r="T4513" s="27" t="str">
        <f>CONCATENATE($H$10,$I$10,A4513,$J$10,A4513,$K$10,I4513,$L$10,TRIM(CONCATENATE(TRIM(B4513)," ",TRIM(C4513))),$M$10,TRIM(CONCATENATE(TRIM(D4513)," ",TRIM(E4513))),$N$10,militantesUbicacion[[#This Row],[departamento]],$O$10,militantesUbicacion[[#This Row],[municipio]],$P$10,militantesUbicacion[[#This Row],[Localidad]],$Q$10,militantesUbicacion[[#This Row],[Sex]],$R$10)</f>
        <v>u=Militante.objects.create(username='1124216410',password='1124216410',email='sebastianavila660@gmail.com',first_name='JOAN SEBASTIAN',last_name='AVILA VELASQUEZ',location=Puesto.objects.filter(dpto_name='META',mun_name='LEJANIAS',comuna_name='').first(),sex='M')</v>
      </c>
    </row>
    <row r="4514" spans="1:20" x14ac:dyDescent="0.25">
      <c r="A4514">
        <v>1121958384</v>
      </c>
      <c r="B4514" t="s">
        <v>160</v>
      </c>
      <c r="C4514" t="s">
        <v>2185</v>
      </c>
      <c r="D4514" t="s">
        <v>1456</v>
      </c>
      <c r="E4514" t="s">
        <v>4405</v>
      </c>
      <c r="F4514" t="s">
        <v>4637</v>
      </c>
      <c r="G4514" t="s">
        <v>6122</v>
      </c>
      <c r="I4514" t="s">
        <v>13200</v>
      </c>
      <c r="J4514" t="s">
        <v>19800</v>
      </c>
      <c r="K4514" t="s">
        <v>26033</v>
      </c>
      <c r="L4514" t="s">
        <v>26150</v>
      </c>
      <c r="M4514" s="1">
        <v>36089</v>
      </c>
      <c r="N4514" s="4">
        <v>26.673972602739727</v>
      </c>
      <c r="O4514" t="s">
        <v>32736</v>
      </c>
      <c r="P4514" t="s">
        <v>32874</v>
      </c>
      <c r="Q4514" t="str">
        <f>IF(militantesUbicacion[[#This Row],[genero]] = "Masculino","M",IF(militantesUbicacion[[#This Row],[genero]] = "Femenino","F","O"))</f>
        <v>M</v>
      </c>
      <c r="T4514" s="27" t="str">
        <f>CONCATENATE($H$10,$I$10,A4514,$J$10,A4514,$K$10,I4514,$L$10,TRIM(CONCATENATE(TRIM(B4514)," ",TRIM(C4514))),$M$10,TRIM(CONCATENATE(TRIM(D4514)," ",TRIM(E4514))),$N$10,militantesUbicacion[[#This Row],[departamento]],$O$10,militantesUbicacion[[#This Row],[municipio]],$P$10,militantesUbicacion[[#This Row],[Localidad]],$Q$10,militantesUbicacion[[#This Row],[Sex]],$R$10)</f>
        <v>u=Militante.objects.create(username='1121958384',password='1121958384',email='riverp98@gmail.com',first_name='OMAR ANDRES',last_name='PATIÑO RIVERA',location=Puesto.objects.filter(dpto_name='META',mun_name='MAPIRIPAN',comuna_name='').first(),sex='M')</v>
      </c>
    </row>
    <row r="4515" spans="1:20" x14ac:dyDescent="0.25">
      <c r="A4515">
        <v>1000118655</v>
      </c>
      <c r="B4515" t="s">
        <v>1032</v>
      </c>
      <c r="C4515" t="s">
        <v>2158</v>
      </c>
      <c r="D4515" t="s">
        <v>4445</v>
      </c>
      <c r="E4515" t="s">
        <v>3026</v>
      </c>
      <c r="F4515" t="s">
        <v>4637</v>
      </c>
      <c r="G4515" t="s">
        <v>6122</v>
      </c>
      <c r="I4515" t="s">
        <v>10284</v>
      </c>
      <c r="J4515" t="s">
        <v>16988</v>
      </c>
      <c r="K4515" t="s">
        <v>23535</v>
      </c>
      <c r="L4515" t="s">
        <v>26150</v>
      </c>
      <c r="M4515" s="1">
        <v>35716</v>
      </c>
      <c r="N4515" s="4">
        <v>27.695890410958903</v>
      </c>
      <c r="O4515" t="s">
        <v>29866</v>
      </c>
      <c r="P4515" t="s">
        <v>32874</v>
      </c>
      <c r="Q4515" t="str">
        <f>IF(militantesUbicacion[[#This Row],[genero]] = "Masculino","M",IF(militantesUbicacion[[#This Row],[genero]] = "Femenino","F","O"))</f>
        <v>M</v>
      </c>
      <c r="T4515" s="27" t="str">
        <f>CONCATENATE($H$10,$I$10,A4515,$J$10,A4515,$K$10,I4515,$L$10,TRIM(CONCATENATE(TRIM(B4515)," ",TRIM(C4515))),$M$10,TRIM(CONCATENATE(TRIM(D4515)," ",TRIM(E4515))),$N$10,militantesUbicacion[[#This Row],[departamento]],$O$10,militantesUbicacion[[#This Row],[municipio]],$P$10,militantesUbicacion[[#This Row],[Localidad]],$Q$10,militantesUbicacion[[#This Row],[Sex]],$R$10)</f>
        <v>u=Militante.objects.create(username='1000118655',password='1000118655',email='novoagonzalez97@gmail.com',first_name='DUVERNEY',last_name='NOVOA GONZALEZ',location=Puesto.objects.filter(dpto_name='META',mun_name='MAPIRIPAN',comuna_name='').first(),sex='M')</v>
      </c>
    </row>
    <row r="4516" spans="1:20" x14ac:dyDescent="0.25">
      <c r="A4516">
        <v>1000774405</v>
      </c>
      <c r="B4516" t="s">
        <v>445</v>
      </c>
      <c r="C4516" t="s">
        <v>2172</v>
      </c>
      <c r="D4516" t="s">
        <v>4071</v>
      </c>
      <c r="E4516" t="s">
        <v>4405</v>
      </c>
      <c r="F4516" t="s">
        <v>4637</v>
      </c>
      <c r="G4516" t="s">
        <v>6122</v>
      </c>
      <c r="I4516" t="s">
        <v>10540</v>
      </c>
      <c r="J4516" t="s">
        <v>17243</v>
      </c>
      <c r="K4516" t="s">
        <v>23778</v>
      </c>
      <c r="L4516" t="s">
        <v>26151</v>
      </c>
      <c r="M4516" s="1">
        <v>36888</v>
      </c>
      <c r="N4516" s="4">
        <v>24.484931506849314</v>
      </c>
      <c r="O4516" t="s">
        <v>30117</v>
      </c>
      <c r="P4516" t="s">
        <v>32874</v>
      </c>
      <c r="Q4516" t="str">
        <f>IF(militantesUbicacion[[#This Row],[genero]] = "Masculino","M",IF(militantesUbicacion[[#This Row],[genero]] = "Femenino","F","O"))</f>
        <v>F</v>
      </c>
      <c r="T4516" s="27" t="str">
        <f>CONCATENATE($H$10,$I$10,A4516,$J$10,A4516,$K$10,I4516,$L$10,TRIM(CONCATENATE(TRIM(B4516)," ",TRIM(C4516))),$M$10,TRIM(CONCATENATE(TRIM(D4516)," ",TRIM(E4516))),$N$10,militantesUbicacion[[#This Row],[departamento]],$O$10,militantesUbicacion[[#This Row],[municipio]],$P$10,militantesUbicacion[[#This Row],[Localidad]],$Q$10,militantesUbicacion[[#This Row],[Sex]],$R$10)</f>
        <v>u=Militante.objects.create(username='1000774405',password='1000774405',email='1000774405yupaola2000@gmail.com',first_name='YURI PAOLA',last_name='PATIÑO RIVERA',location=Puesto.objects.filter(dpto_name='META',mun_name='MAPIRIPAN',comuna_name='').first(),sex='F')</v>
      </c>
    </row>
    <row r="4517" spans="1:20" x14ac:dyDescent="0.25">
      <c r="A4517">
        <v>1006966318</v>
      </c>
      <c r="B4517" t="s">
        <v>29</v>
      </c>
      <c r="C4517" t="s">
        <v>58</v>
      </c>
      <c r="D4517" t="s">
        <v>165</v>
      </c>
      <c r="E4517" t="s">
        <v>4067</v>
      </c>
      <c r="F4517" t="s">
        <v>4637</v>
      </c>
      <c r="G4517" t="s">
        <v>6122</v>
      </c>
      <c r="I4517" t="s">
        <v>13037</v>
      </c>
      <c r="J4517" t="s">
        <v>19644</v>
      </c>
      <c r="K4517" t="s">
        <v>25900</v>
      </c>
      <c r="L4517" t="s">
        <v>26150</v>
      </c>
      <c r="M4517" s="1">
        <v>35846</v>
      </c>
      <c r="N4517" s="4">
        <v>27.339726027397262</v>
      </c>
      <c r="O4517" t="s">
        <v>32578</v>
      </c>
      <c r="P4517" t="s">
        <v>32873</v>
      </c>
      <c r="Q4517" t="str">
        <f>IF(militantesUbicacion[[#This Row],[genero]] = "Masculino","M",IF(militantesUbicacion[[#This Row],[genero]] = "Femenino","F","O"))</f>
        <v>M</v>
      </c>
      <c r="T4517" s="27" t="str">
        <f>CONCATENATE($H$10,$I$10,A4517,$J$10,A4517,$K$10,I4517,$L$10,TRIM(CONCATENATE(TRIM(B4517)," ",TRIM(C4517))),$M$10,TRIM(CONCATENATE(TRIM(D4517)," ",TRIM(E4517))),$N$10,militantesUbicacion[[#This Row],[departamento]],$O$10,militantesUbicacion[[#This Row],[municipio]],$P$10,militantesUbicacion[[#This Row],[Localidad]],$Q$10,militantesUbicacion[[#This Row],[Sex]],$R$10)</f>
        <v>u=Militante.objects.create(username='1006966318',password='1006966318',email='carlosburgos.mapi@gmail.com',first_name='CARLOS ANDRES',last_name='BURGOS GUALDRON',location=Puesto.objects.filter(dpto_name='META',mun_name='MAPIRIPAN',comuna_name='').first(),sex='M')</v>
      </c>
    </row>
    <row r="4518" spans="1:20" x14ac:dyDescent="0.25">
      <c r="A4518">
        <v>1006695996</v>
      </c>
      <c r="B4518" t="s">
        <v>32</v>
      </c>
      <c r="C4518" t="s">
        <v>251</v>
      </c>
      <c r="D4518" t="s">
        <v>5515</v>
      </c>
      <c r="E4518" t="s">
        <v>3027</v>
      </c>
      <c r="F4518" t="s">
        <v>4637</v>
      </c>
      <c r="G4518" t="s">
        <v>6122</v>
      </c>
      <c r="I4518" t="s">
        <v>12221</v>
      </c>
      <c r="J4518" t="s">
        <v>18869</v>
      </c>
      <c r="K4518" t="s">
        <v>25247</v>
      </c>
      <c r="L4518" t="s">
        <v>26151</v>
      </c>
      <c r="M4518" s="1">
        <v>35571</v>
      </c>
      <c r="N4518" s="4">
        <v>28.093150684931508</v>
      </c>
      <c r="O4518" t="s">
        <v>31773</v>
      </c>
      <c r="P4518" t="s">
        <v>32873</v>
      </c>
      <c r="Q4518" t="str">
        <f>IF(militantesUbicacion[[#This Row],[genero]] = "Masculino","M",IF(militantesUbicacion[[#This Row],[genero]] = "Femenino","F","O"))</f>
        <v>F</v>
      </c>
      <c r="T4518" s="27" t="str">
        <f>CONCATENATE($H$10,$I$10,A4518,$J$10,A4518,$K$10,I4518,$L$10,TRIM(CONCATENATE(TRIM(B4518)," ",TRIM(C4518))),$M$10,TRIM(CONCATENATE(TRIM(D4518)," ",TRIM(E4518))),$N$10,militantesUbicacion[[#This Row],[departamento]],$O$10,militantesUbicacion[[#This Row],[municipio]],$P$10,militantesUbicacion[[#This Row],[Localidad]],$Q$10,militantesUbicacion[[#This Row],[Sex]],$R$10)</f>
        <v>u=Militante.objects.create(username='1006695996',password='1006695996',email='mariaconsuelocurvelorodriguez@gmail.com',first_name='MARIA CONSUELO',last_name='CURVELOS RODRIGUEZ',location=Puesto.objects.filter(dpto_name='META',mun_name='MAPIRIPAN',comuna_name='').first(),sex='F')</v>
      </c>
    </row>
    <row r="4519" spans="1:20" x14ac:dyDescent="0.25">
      <c r="A4519">
        <v>1006904678</v>
      </c>
      <c r="B4519" t="s">
        <v>44</v>
      </c>
      <c r="D4519" t="s">
        <v>3239</v>
      </c>
      <c r="E4519" t="s">
        <v>3070</v>
      </c>
      <c r="F4519" t="s">
        <v>4637</v>
      </c>
      <c r="G4519" t="s">
        <v>6465</v>
      </c>
      <c r="I4519" t="s">
        <v>12362</v>
      </c>
      <c r="J4519" t="s">
        <v>19006</v>
      </c>
      <c r="K4519" t="s">
        <v>22207</v>
      </c>
      <c r="L4519" t="s">
        <v>26150</v>
      </c>
      <c r="M4519" s="1">
        <v>36713</v>
      </c>
      <c r="N4519" s="4">
        <v>24.964383561643835</v>
      </c>
      <c r="O4519" t="s">
        <v>31913</v>
      </c>
      <c r="P4519" t="s">
        <v>32873</v>
      </c>
      <c r="Q4519" t="str">
        <f>IF(militantesUbicacion[[#This Row],[genero]] = "Masculino","M",IF(militantesUbicacion[[#This Row],[genero]] = "Femenino","F","O"))</f>
        <v>M</v>
      </c>
      <c r="T4519" s="27" t="str">
        <f>CONCATENATE($H$10,$I$10,A4519,$J$10,A4519,$K$10,I4519,$L$10,TRIM(CONCATENATE(TRIM(B4519)," ",TRIM(C4519))),$M$10,TRIM(CONCATENATE(TRIM(D4519)," ",TRIM(E4519))),$N$10,militantesUbicacion[[#This Row],[departamento]],$O$10,militantesUbicacion[[#This Row],[municipio]],$P$10,militantesUbicacion[[#This Row],[Localidad]],$Q$10,militantesUbicacion[[#This Row],[Sex]],$R$10)</f>
        <v>u=Militante.objects.create(username='1006904678',password='1006904678',email='vidatranquila0210@gmail.com',first_name='FERNANDO',last_name='MONTOYA GARZON',location=Puesto.objects.filter(dpto_name='META',mun_name='MESETAS',comuna_name='').first(),sex='M')</v>
      </c>
    </row>
    <row r="4520" spans="1:20" x14ac:dyDescent="0.25">
      <c r="A4520">
        <v>1120926602</v>
      </c>
      <c r="B4520" t="s">
        <v>63</v>
      </c>
      <c r="C4520" t="s">
        <v>2255</v>
      </c>
      <c r="D4520" t="s">
        <v>3329</v>
      </c>
      <c r="E4520" t="s">
        <v>2936</v>
      </c>
      <c r="F4520" t="s">
        <v>4637</v>
      </c>
      <c r="G4520" t="s">
        <v>6138</v>
      </c>
      <c r="I4520" t="s">
        <v>6672</v>
      </c>
      <c r="J4520" t="s">
        <v>13441</v>
      </c>
      <c r="K4520" t="s">
        <v>20039</v>
      </c>
      <c r="L4520" t="s">
        <v>26151</v>
      </c>
      <c r="M4520" s="1">
        <v>35672</v>
      </c>
      <c r="N4520" s="4">
        <v>27.816438356164383</v>
      </c>
      <c r="O4520" t="s">
        <v>26257</v>
      </c>
      <c r="P4520" t="s">
        <v>32873</v>
      </c>
      <c r="Q4520" t="str">
        <f>IF(militantesUbicacion[[#This Row],[genero]] = "Masculino","M",IF(militantesUbicacion[[#This Row],[genero]] = "Femenino","F","O"))</f>
        <v>F</v>
      </c>
      <c r="T4520" s="27" t="str">
        <f>CONCATENATE($H$10,$I$10,A4520,$J$10,A4520,$K$10,I4520,$L$10,TRIM(CONCATENATE(TRIM(B4520)," ",TRIM(C4520))),$M$10,TRIM(CONCATENATE(TRIM(D4520)," ",TRIM(E4520))),$N$10,militantesUbicacion[[#This Row],[departamento]],$O$10,militantesUbicacion[[#This Row],[municipio]],$P$10,militantesUbicacion[[#This Row],[Localidad]],$Q$10,militantesUbicacion[[#This Row],[Sex]],$R$10)</f>
        <v>u=Militante.objects.create(username='1120926602',password='1120926602',email='andreaeslon@gmail.com',first_name='ANDREA CAROLINA',last_name='ESCOBAR LONDOÑO',location=Puesto.objects.filter(dpto_name='META',mun_name='PUERTO CONCORDIA',comuna_name='').first(),sex='F')</v>
      </c>
    </row>
    <row r="4521" spans="1:20" x14ac:dyDescent="0.25">
      <c r="A4521">
        <v>1007397333</v>
      </c>
      <c r="B4521" t="s">
        <v>2020</v>
      </c>
      <c r="C4521" t="s">
        <v>411</v>
      </c>
      <c r="D4521" t="s">
        <v>3269</v>
      </c>
      <c r="E4521" t="s">
        <v>2961</v>
      </c>
      <c r="F4521" t="s">
        <v>4637</v>
      </c>
      <c r="G4521" t="s">
        <v>6138</v>
      </c>
      <c r="I4521" t="s">
        <v>12481</v>
      </c>
      <c r="J4521" t="s">
        <v>19120</v>
      </c>
      <c r="K4521" t="s">
        <v>25457</v>
      </c>
      <c r="L4521" t="s">
        <v>26150</v>
      </c>
      <c r="M4521" s="1">
        <v>36977</v>
      </c>
      <c r="N4521" s="4">
        <v>24.241095890410961</v>
      </c>
      <c r="O4521" t="s">
        <v>32030</v>
      </c>
      <c r="P4521" t="s">
        <v>32873</v>
      </c>
      <c r="Q4521" t="str">
        <f>IF(militantesUbicacion[[#This Row],[genero]] = "Masculino","M",IF(militantesUbicacion[[#This Row],[genero]] = "Femenino","F","O"))</f>
        <v>M</v>
      </c>
      <c r="T4521" s="27" t="str">
        <f>CONCATENATE($H$10,$I$10,A4521,$J$10,A4521,$K$10,I4521,$L$10,TRIM(CONCATENATE(TRIM(B4521)," ",TRIM(C4521))),$M$10,TRIM(CONCATENATE(TRIM(D4521)," ",TRIM(E4521))),$N$10,militantesUbicacion[[#This Row],[departamento]],$O$10,militantesUbicacion[[#This Row],[municipio]],$P$10,militantesUbicacion[[#This Row],[Localidad]],$Q$10,militantesUbicacion[[#This Row],[Sex]],$R$10)</f>
        <v>u=Militante.objects.create(username='1007397333',password='1007397333',email='davimoren933@gmail.com',first_name='GILBERT DAVID',last_name='PEÑA MORENO',location=Puesto.objects.filter(dpto_name='META',mun_name='PUERTO CONCORDIA',comuna_name='').first(),sex='M')</v>
      </c>
    </row>
    <row r="4522" spans="1:20" x14ac:dyDescent="0.25">
      <c r="A4522">
        <v>1124818379</v>
      </c>
      <c r="B4522" t="s">
        <v>31</v>
      </c>
      <c r="C4522" t="s">
        <v>30</v>
      </c>
      <c r="D4522" t="s">
        <v>3676</v>
      </c>
      <c r="E4522" t="s">
        <v>3025</v>
      </c>
      <c r="F4522" t="s">
        <v>4637</v>
      </c>
      <c r="G4522" t="s">
        <v>6312</v>
      </c>
      <c r="I4522" t="s">
        <v>6851</v>
      </c>
      <c r="J4522" t="s">
        <v>13626</v>
      </c>
      <c r="K4522" t="s">
        <v>20219</v>
      </c>
      <c r="L4522" t="s">
        <v>26150</v>
      </c>
      <c r="M4522" s="1">
        <v>38157</v>
      </c>
      <c r="N4522" s="4">
        <v>21.008219178082193</v>
      </c>
      <c r="O4522" t="s">
        <v>26438</v>
      </c>
      <c r="P4522" t="s">
        <v>32874</v>
      </c>
      <c r="Q4522" t="str">
        <f>IF(militantesUbicacion[[#This Row],[genero]] = "Masculino","M",IF(militantesUbicacion[[#This Row],[genero]] = "Femenino","F","O"))</f>
        <v>M</v>
      </c>
      <c r="T4522" s="27" t="str">
        <f>CONCATENATE($H$10,$I$10,A4522,$J$10,A4522,$K$10,I4522,$L$10,TRIM(CONCATENATE(TRIM(B4522)," ",TRIM(C4522))),$M$10,TRIM(CONCATENATE(TRIM(D4522)," ",TRIM(E4522))),$N$10,militantesUbicacion[[#This Row],[departamento]],$O$10,militantesUbicacion[[#This Row],[municipio]],$P$10,militantesUbicacion[[#This Row],[Localidad]],$Q$10,militantesUbicacion[[#This Row],[Sex]],$R$10)</f>
        <v>u=Militante.objects.create(username='1124818379',password='1124818379',email='cesarcollazos19@gmail.com',first_name='CESAR DANIEL',last_name='COLLAZOS TRIANA',location=Puesto.objects.filter(dpto_name='META',mun_name='PUERTO GAITAN',comuna_name='').first(),sex='M')</v>
      </c>
    </row>
    <row r="4523" spans="1:20" x14ac:dyDescent="0.25">
      <c r="A4523">
        <v>1120558181</v>
      </c>
      <c r="B4523" t="s">
        <v>122</v>
      </c>
      <c r="C4523" t="s">
        <v>761</v>
      </c>
      <c r="D4523" t="s">
        <v>2966</v>
      </c>
      <c r="E4523" t="s">
        <v>3756</v>
      </c>
      <c r="F4523" t="s">
        <v>4637</v>
      </c>
      <c r="G4523" t="s">
        <v>6239</v>
      </c>
      <c r="I4523" t="s">
        <v>12822</v>
      </c>
      <c r="J4523" t="s">
        <v>19439</v>
      </c>
      <c r="K4523" t="s">
        <v>25567</v>
      </c>
      <c r="L4523" t="s">
        <v>26151</v>
      </c>
      <c r="M4523" s="1">
        <v>37995</v>
      </c>
      <c r="N4523" s="4">
        <v>21.452054794520549</v>
      </c>
      <c r="O4523" t="s">
        <v>32363</v>
      </c>
      <c r="P4523" t="s">
        <v>32874</v>
      </c>
      <c r="Q4523" t="str">
        <f>IF(militantesUbicacion[[#This Row],[genero]] = "Masculino","M",IF(militantesUbicacion[[#This Row],[genero]] = "Femenino","F","O"))</f>
        <v>F</v>
      </c>
      <c r="T4523" s="27" t="str">
        <f>CONCATENATE($H$10,$I$10,A4523,$J$10,A4523,$K$10,I4523,$L$10,TRIM(CONCATENATE(TRIM(B4523)," ",TRIM(C4523))),$M$10,TRIM(CONCATENATE(TRIM(D4523)," ",TRIM(E4523))),$N$10,militantesUbicacion[[#This Row],[departamento]],$O$10,militantesUbicacion[[#This Row],[municipio]],$P$10,militantesUbicacion[[#This Row],[Localidad]],$Q$10,militantesUbicacion[[#This Row],[Sex]],$R$10)</f>
        <v>u=Militante.objects.create(username='1120558181',password='1120558181',email='saramichellsanchez331@gmail.com',first_name='SARA MICHELL',last_name='SANCHEZ TAPIAS',location=Puesto.objects.filter(dpto_name='META',mun_name='PUERTO LLERAS',comuna_name='').first(),sex='F')</v>
      </c>
    </row>
    <row r="4524" spans="1:20" x14ac:dyDescent="0.25">
      <c r="A4524">
        <v>1121822322</v>
      </c>
      <c r="B4524" t="s">
        <v>66</v>
      </c>
      <c r="C4524" t="s">
        <v>277</v>
      </c>
      <c r="D4524" t="s">
        <v>3396</v>
      </c>
      <c r="E4524" t="s">
        <v>3271</v>
      </c>
      <c r="F4524" t="s">
        <v>4637</v>
      </c>
      <c r="G4524" t="s">
        <v>6239</v>
      </c>
      <c r="I4524" t="s">
        <v>12627</v>
      </c>
      <c r="J4524" t="s">
        <v>19253</v>
      </c>
      <c r="K4524" t="s">
        <v>25567</v>
      </c>
      <c r="L4524" t="s">
        <v>26151</v>
      </c>
      <c r="M4524" s="1">
        <v>38161</v>
      </c>
      <c r="N4524" s="4">
        <v>20.997260273972604</v>
      </c>
      <c r="O4524" t="s">
        <v>32175</v>
      </c>
      <c r="P4524" t="s">
        <v>32874</v>
      </c>
      <c r="Q4524" t="str">
        <f>IF(militantesUbicacion[[#This Row],[genero]] = "Masculino","M",IF(militantesUbicacion[[#This Row],[genero]] = "Femenino","F","O"))</f>
        <v>F</v>
      </c>
      <c r="T4524" s="27" t="str">
        <f>CONCATENATE($H$10,$I$10,A4524,$J$10,A4524,$K$10,I4524,$L$10,TRIM(CONCATENATE(TRIM(B4524)," ",TRIM(C4524))),$M$10,TRIM(CONCATENATE(TRIM(D4524)," ",TRIM(E4524))),$N$10,militantesUbicacion[[#This Row],[departamento]],$O$10,militantesUbicacion[[#This Row],[municipio]],$P$10,militantesUbicacion[[#This Row],[Localidad]],$Q$10,militantesUbicacion[[#This Row],[Sex]],$R$10)</f>
        <v>u=Militante.objects.create(username='1121822322',password='1121822322',email='dannavega134@icloud.com',first_name='DANNA MICHAEL',last_name='GUEVARA VEGA',location=Puesto.objects.filter(dpto_name='META',mun_name='PUERTO LLERAS',comuna_name='').first(),sex='F')</v>
      </c>
    </row>
    <row r="4525" spans="1:20" x14ac:dyDescent="0.25">
      <c r="A4525">
        <v>1121949372</v>
      </c>
      <c r="B4525" t="s">
        <v>94</v>
      </c>
      <c r="C4525" t="s">
        <v>2415</v>
      </c>
      <c r="D4525" t="s">
        <v>3267</v>
      </c>
      <c r="E4525" t="s">
        <v>3783</v>
      </c>
      <c r="F4525" t="s">
        <v>4637</v>
      </c>
      <c r="G4525" t="s">
        <v>6134</v>
      </c>
      <c r="I4525" t="s">
        <v>11470</v>
      </c>
      <c r="J4525" t="s">
        <v>18151</v>
      </c>
      <c r="K4525" t="s">
        <v>24629</v>
      </c>
      <c r="L4525" t="s">
        <v>26150</v>
      </c>
      <c r="M4525" s="1">
        <v>35737</v>
      </c>
      <c r="N4525" s="4">
        <v>27.638356164383563</v>
      </c>
      <c r="O4525" t="s">
        <v>31038</v>
      </c>
      <c r="P4525" t="s">
        <v>32873</v>
      </c>
      <c r="Q4525" t="str">
        <f>IF(militantesUbicacion[[#This Row],[genero]] = "Masculino","M",IF(militantesUbicacion[[#This Row],[genero]] = "Femenino","F","O"))</f>
        <v>M</v>
      </c>
      <c r="T4525" s="27" t="str">
        <f>CONCATENATE($H$10,$I$10,A4525,$J$10,A4525,$K$10,I4525,$L$10,TRIM(CONCATENATE(TRIM(B4525)," ",TRIM(C4525))),$M$10,TRIM(CONCATENATE(TRIM(D4525)," ",TRIM(E4525))),$N$10,militantesUbicacion[[#This Row],[departamento]],$O$10,militantesUbicacion[[#This Row],[municipio]],$P$10,militantesUbicacion[[#This Row],[Localidad]],$Q$10,militantesUbicacion[[#This Row],[Sex]],$R$10)</f>
        <v>u=Militante.objects.create(username='1121949372',password='1121949372',email='erneyvillalobos@gmail.com',first_name='NELSON ERNEY',last_name='VILLALOBOS VANEGAS',location=Puesto.objects.filter(dpto_name='META',mun_name='PUERTO LOPEZ',comuna_name='').first(),sex='M')</v>
      </c>
    </row>
    <row r="4526" spans="1:20" x14ac:dyDescent="0.25">
      <c r="A4526">
        <v>1006659261</v>
      </c>
      <c r="B4526" t="s">
        <v>136</v>
      </c>
      <c r="C4526" t="s">
        <v>2215</v>
      </c>
      <c r="D4526" t="s">
        <v>3166</v>
      </c>
      <c r="E4526" t="s">
        <v>3393</v>
      </c>
      <c r="F4526" t="s">
        <v>4637</v>
      </c>
      <c r="G4526" t="s">
        <v>6134</v>
      </c>
      <c r="I4526" t="s">
        <v>8830</v>
      </c>
      <c r="J4526" t="s">
        <v>15619</v>
      </c>
      <c r="K4526" t="s">
        <v>22129</v>
      </c>
      <c r="L4526" t="s">
        <v>26151</v>
      </c>
      <c r="M4526" s="1">
        <v>35601</v>
      </c>
      <c r="N4526" s="4">
        <v>28.010958904109589</v>
      </c>
      <c r="O4526" t="s">
        <v>28428</v>
      </c>
      <c r="P4526" t="s">
        <v>32874</v>
      </c>
      <c r="Q4526" t="str">
        <f>IF(militantesUbicacion[[#This Row],[genero]] = "Masculino","M",IF(militantesUbicacion[[#This Row],[genero]] = "Femenino","F","O"))</f>
        <v>F</v>
      </c>
      <c r="T4526" s="27" t="str">
        <f>CONCATENATE($H$10,$I$10,A4526,$J$10,A4526,$K$10,I4526,$L$10,TRIM(CONCATENATE(TRIM(B4526)," ",TRIM(C4526))),$M$10,TRIM(CONCATENATE(TRIM(D4526)," ",TRIM(E4526))),$N$10,militantesUbicacion[[#This Row],[departamento]],$O$10,militantesUbicacion[[#This Row],[municipio]],$P$10,militantesUbicacion[[#This Row],[Localidad]],$Q$10,militantesUbicacion[[#This Row],[Sex]],$R$10)</f>
        <v>u=Militante.objects.create(username='1006659261',password='1006659261',email='claudiarivascar10@gmail.com',first_name='CLAUDIA PATRICIA',last_name='RIVAS CARDONA',location=Puesto.objects.filter(dpto_name='META',mun_name='PUERTO LOPEZ',comuna_name='').first(),sex='F')</v>
      </c>
    </row>
    <row r="4527" spans="1:20" x14ac:dyDescent="0.25">
      <c r="A4527">
        <v>1121844913</v>
      </c>
      <c r="B4527" t="s">
        <v>73</v>
      </c>
      <c r="C4527" t="s">
        <v>682</v>
      </c>
      <c r="D4527" t="s">
        <v>3434</v>
      </c>
      <c r="E4527" t="s">
        <v>2369</v>
      </c>
      <c r="F4527" t="s">
        <v>4637</v>
      </c>
      <c r="G4527" t="s">
        <v>6134</v>
      </c>
      <c r="I4527" t="s">
        <v>12034</v>
      </c>
      <c r="J4527" t="s">
        <v>18687</v>
      </c>
      <c r="K4527" t="s">
        <v>25099</v>
      </c>
      <c r="L4527" t="s">
        <v>26151</v>
      </c>
      <c r="M4527" s="1">
        <v>36538</v>
      </c>
      <c r="N4527" s="4">
        <v>25.443835616438356</v>
      </c>
      <c r="O4527" t="s">
        <v>31587</v>
      </c>
      <c r="P4527" t="s">
        <v>32873</v>
      </c>
      <c r="Q4527" t="str">
        <f>IF(militantesUbicacion[[#This Row],[genero]] = "Masculino","M",IF(militantesUbicacion[[#This Row],[genero]] = "Femenino","F","O"))</f>
        <v>F</v>
      </c>
      <c r="T4527" s="27" t="str">
        <f>CONCATENATE($H$10,$I$10,A4527,$J$10,A4527,$K$10,I4527,$L$10,TRIM(CONCATENATE(TRIM(B4527)," ",TRIM(C4527))),$M$10,TRIM(CONCATENATE(TRIM(D4527)," ",TRIM(E4527))),$N$10,militantesUbicacion[[#This Row],[departamento]],$O$10,militantesUbicacion[[#This Row],[municipio]],$P$10,militantesUbicacion[[#This Row],[Localidad]],$Q$10,militantesUbicacion[[#This Row],[Sex]],$R$10)</f>
        <v>u=Militante.objects.create(username='1121844913',password='1121844913',email='fm166902@gmail.com',first_name='MARIA FERNANDA',last_name='MARULANDA MARTINEZ',location=Puesto.objects.filter(dpto_name='META',mun_name='PUERTO LOPEZ',comuna_name='').first(),sex='F')</v>
      </c>
    </row>
    <row r="4528" spans="1:20" x14ac:dyDescent="0.25">
      <c r="A4528">
        <v>1006720207</v>
      </c>
      <c r="B4528" t="s">
        <v>140</v>
      </c>
      <c r="C4528" t="s">
        <v>151</v>
      </c>
      <c r="D4528" t="s">
        <v>3057</v>
      </c>
      <c r="E4528" t="s">
        <v>3182</v>
      </c>
      <c r="F4528" t="s">
        <v>4637</v>
      </c>
      <c r="G4528" t="s">
        <v>6134</v>
      </c>
      <c r="I4528" t="s">
        <v>11717</v>
      </c>
      <c r="J4528" t="s">
        <v>18382</v>
      </c>
      <c r="K4528" t="s">
        <v>24840</v>
      </c>
      <c r="L4528" t="s">
        <v>26150</v>
      </c>
      <c r="M4528" s="1">
        <v>36726</v>
      </c>
      <c r="N4528" s="4">
        <v>24.92876712328767</v>
      </c>
      <c r="O4528" t="s">
        <v>31273</v>
      </c>
      <c r="P4528" t="s">
        <v>32874</v>
      </c>
      <c r="Q4528" t="str">
        <f>IF(militantesUbicacion[[#This Row],[genero]] = "Masculino","M",IF(militantesUbicacion[[#This Row],[genero]] = "Femenino","F","O"))</f>
        <v>M</v>
      </c>
      <c r="T4528" s="27" t="str">
        <f>CONCATENATE($H$10,$I$10,A4528,$J$10,A4528,$K$10,I4528,$L$10,TRIM(CONCATENATE(TRIM(B4528)," ",TRIM(C4528))),$M$10,TRIM(CONCATENATE(TRIM(D4528)," ",TRIM(E4528))),$N$10,militantesUbicacion[[#This Row],[departamento]],$O$10,militantesUbicacion[[#This Row],[municipio]],$P$10,militantesUbicacion[[#This Row],[Localidad]],$Q$10,militantesUbicacion[[#This Row],[Sex]],$R$10)</f>
        <v>u=Militante.objects.create(username='1006720207',password='1006720207',email='jhonalexandervargasdiaz.19@gmail.com',first_name='JHON ALEXANDER',last_name='VARGAS DIAZ',location=Puesto.objects.filter(dpto_name='META',mun_name='PUERTO LOPEZ',comuna_name='').first(),sex='M')</v>
      </c>
    </row>
    <row r="4529" spans="1:20" x14ac:dyDescent="0.25">
      <c r="A4529">
        <v>1121945252</v>
      </c>
      <c r="B4529" t="s">
        <v>624</v>
      </c>
      <c r="D4529" t="s">
        <v>3238</v>
      </c>
      <c r="E4529" t="s">
        <v>3031</v>
      </c>
      <c r="F4529" t="s">
        <v>4637</v>
      </c>
      <c r="G4529" t="s">
        <v>6134</v>
      </c>
      <c r="I4529" t="s">
        <v>7079</v>
      </c>
      <c r="J4529" t="s">
        <v>13851</v>
      </c>
      <c r="K4529" t="s">
        <v>20431</v>
      </c>
      <c r="L4529" t="s">
        <v>26150</v>
      </c>
      <c r="M4529" s="1">
        <v>35570</v>
      </c>
      <c r="N4529" s="4">
        <v>28.095890410958905</v>
      </c>
      <c r="O4529" t="s">
        <v>26666</v>
      </c>
      <c r="P4529" t="s">
        <v>32874</v>
      </c>
      <c r="Q4529" t="str">
        <f>IF(militantesUbicacion[[#This Row],[genero]] = "Masculino","M",IF(militantesUbicacion[[#This Row],[genero]] = "Femenino","F","O"))</f>
        <v>M</v>
      </c>
      <c r="T4529" s="27" t="str">
        <f>CONCATENATE($H$10,$I$10,A4529,$J$10,A4529,$K$10,I4529,$L$10,TRIM(CONCATENATE(TRIM(B4529)," ",TRIM(C4529))),$M$10,TRIM(CONCATENATE(TRIM(D4529)," ",TRIM(E4529))),$N$10,militantesUbicacion[[#This Row],[departamento]],$O$10,militantesUbicacion[[#This Row],[municipio]],$P$10,militantesUbicacion[[#This Row],[Localidad]],$Q$10,militantesUbicacion[[#This Row],[Sex]],$R$10)</f>
        <v>u=Militante.objects.create(username='1121945252',password='1121945252',email='sanabriageoney@gmail.com',first_name='GEONEY',last_name='SANABRIA CALDERON',location=Puesto.objects.filter(dpto_name='META',mun_name='PUERTO LOPEZ',comuna_name='').first(),sex='M')</v>
      </c>
    </row>
    <row r="4530" spans="1:20" x14ac:dyDescent="0.25">
      <c r="A4530">
        <v>1193520104</v>
      </c>
      <c r="B4530" t="s">
        <v>427</v>
      </c>
      <c r="C4530" t="s">
        <v>2158</v>
      </c>
      <c r="D4530" t="s">
        <v>3311</v>
      </c>
      <c r="E4530" t="s">
        <v>3155</v>
      </c>
      <c r="F4530" t="s">
        <v>4637</v>
      </c>
      <c r="G4530" t="s">
        <v>6030</v>
      </c>
      <c r="I4530" t="s">
        <v>8540</v>
      </c>
      <c r="J4530" t="s">
        <v>15332</v>
      </c>
      <c r="K4530" t="s">
        <v>21919</v>
      </c>
      <c r="L4530" t="s">
        <v>26150</v>
      </c>
      <c r="M4530" s="1">
        <v>36942</v>
      </c>
      <c r="N4530" s="4">
        <v>24.336986301369862</v>
      </c>
      <c r="O4530" t="s">
        <v>28129</v>
      </c>
      <c r="P4530" t="s">
        <v>32874</v>
      </c>
      <c r="Q4530" t="str">
        <f>IF(militantesUbicacion[[#This Row],[genero]] = "Masculino","M",IF(militantesUbicacion[[#This Row],[genero]] = "Femenino","F","O"))</f>
        <v>M</v>
      </c>
      <c r="T4530" s="27" t="str">
        <f>CONCATENATE($H$10,$I$10,A4530,$J$10,A4530,$K$10,I4530,$L$10,TRIM(CONCATENATE(TRIM(B4530)," ",TRIM(C4530))),$M$10,TRIM(CONCATENATE(TRIM(D4530)," ",TRIM(E4530))),$N$10,militantesUbicacion[[#This Row],[departamento]],$O$10,militantesUbicacion[[#This Row],[municipio]],$P$10,militantesUbicacion[[#This Row],[Localidad]],$Q$10,militantesUbicacion[[#This Row],[Sex]],$R$10)</f>
        <v>u=Militante.objects.create(username='1193520104',password='1193520104',email='andresmusik321@gmail.com',first_name='ANDERSON',last_name='ZUÑIGA GALLEGO',location=Puesto.objects.filter(dpto_name='META',mun_name='PUERTO RICO',comuna_name='').first(),sex='M')</v>
      </c>
    </row>
    <row r="4531" spans="1:20" x14ac:dyDescent="0.25">
      <c r="A4531">
        <v>1006738201</v>
      </c>
      <c r="B4531" t="s">
        <v>436</v>
      </c>
      <c r="C4531" t="s">
        <v>505</v>
      </c>
      <c r="D4531" t="s">
        <v>3011</v>
      </c>
      <c r="E4531" t="s">
        <v>3251</v>
      </c>
      <c r="F4531" t="s">
        <v>4637</v>
      </c>
      <c r="G4531" t="s">
        <v>6030</v>
      </c>
      <c r="I4531" t="s">
        <v>11822</v>
      </c>
      <c r="J4531" t="s">
        <v>18483</v>
      </c>
      <c r="K4531" t="s">
        <v>24929</v>
      </c>
      <c r="L4531" t="s">
        <v>26150</v>
      </c>
      <c r="M4531" s="1">
        <v>37067</v>
      </c>
      <c r="N4531" s="4">
        <v>23.994520547945207</v>
      </c>
      <c r="O4531" t="s">
        <v>31377</v>
      </c>
      <c r="P4531" t="s">
        <v>32873</v>
      </c>
      <c r="Q4531" t="str">
        <f>IF(militantesUbicacion[[#This Row],[genero]] = "Masculino","M",IF(militantesUbicacion[[#This Row],[genero]] = "Femenino","F","O"))</f>
        <v>M</v>
      </c>
      <c r="T4531" s="27" t="str">
        <f>CONCATENATE($H$10,$I$10,A4531,$J$10,A4531,$K$10,I4531,$L$10,TRIM(CONCATENATE(TRIM(B4531)," ",TRIM(C4531))),$M$10,TRIM(CONCATENATE(TRIM(D4531)," ",TRIM(E4531))),$N$10,militantesUbicacion[[#This Row],[departamento]],$O$10,militantesUbicacion[[#This Row],[municipio]],$P$10,militantesUbicacion[[#This Row],[Localidad]],$Q$10,militantesUbicacion[[#This Row],[Sex]],$R$10)</f>
        <v>u=Militante.objects.create(username='1006738201',password='1006738201',email='yeisonpquintero@gmail.com',first_name='YEISON EDILSON',last_name='PEÑA QUINTERO',location=Puesto.objects.filter(dpto_name='META',mun_name='PUERTO RICO',comuna_name='').first(),sex='M')</v>
      </c>
    </row>
    <row r="4532" spans="1:20" x14ac:dyDescent="0.25">
      <c r="A4532">
        <v>1006795315</v>
      </c>
      <c r="B4532" t="s">
        <v>802</v>
      </c>
      <c r="C4532" t="s">
        <v>244</v>
      </c>
      <c r="D4532" t="s">
        <v>4519</v>
      </c>
      <c r="E4532" t="s">
        <v>2870</v>
      </c>
      <c r="F4532" t="s">
        <v>4637</v>
      </c>
      <c r="G4532" t="s">
        <v>6030</v>
      </c>
      <c r="I4532" t="s">
        <v>12253</v>
      </c>
      <c r="J4532" t="s">
        <v>18901</v>
      </c>
      <c r="K4532" t="s">
        <v>25275</v>
      </c>
      <c r="L4532" t="s">
        <v>26151</v>
      </c>
      <c r="M4532" s="1">
        <v>37015</v>
      </c>
      <c r="N4532" s="4">
        <v>24.136986301369863</v>
      </c>
      <c r="O4532" t="s">
        <v>31805</v>
      </c>
      <c r="P4532" t="s">
        <v>32874</v>
      </c>
      <c r="Q4532" t="str">
        <f>IF(militantesUbicacion[[#This Row],[genero]] = "Masculino","M",IF(militantesUbicacion[[#This Row],[genero]] = "Femenino","F","O"))</f>
        <v>F</v>
      </c>
      <c r="T4532" s="27" t="str">
        <f>CONCATENATE($H$10,$I$10,A4532,$J$10,A4532,$K$10,I4532,$L$10,TRIM(CONCATENATE(TRIM(B4532)," ",TRIM(C4532))),$M$10,TRIM(CONCATENATE(TRIM(D4532)," ",TRIM(E4532))),$N$10,militantesUbicacion[[#This Row],[departamento]],$O$10,militantesUbicacion[[#This Row],[municipio]],$P$10,militantesUbicacion[[#This Row],[Localidad]],$Q$10,militantesUbicacion[[#This Row],[Sex]],$R$10)</f>
        <v>u=Militante.objects.create(username='1006795315',password='1006795315',email='taverag222@gmail.com',first_name='GINA MARCELA',last_name='TAVERA HERNANDEZ',location=Puesto.objects.filter(dpto_name='META',mun_name='PUERTO RICO',comuna_name='').first(),sex='F')</v>
      </c>
    </row>
    <row r="4533" spans="1:20" x14ac:dyDescent="0.25">
      <c r="A4533">
        <v>1006823731</v>
      </c>
      <c r="B4533" t="s">
        <v>338</v>
      </c>
      <c r="C4533" t="s">
        <v>2249</v>
      </c>
      <c r="D4533" t="s">
        <v>5599</v>
      </c>
      <c r="E4533" t="s">
        <v>4559</v>
      </c>
      <c r="F4533" t="s">
        <v>4637</v>
      </c>
      <c r="G4533" t="s">
        <v>3169</v>
      </c>
      <c r="I4533" t="s">
        <v>13124</v>
      </c>
      <c r="J4533" t="s">
        <v>19724</v>
      </c>
      <c r="K4533" t="s">
        <v>25967</v>
      </c>
      <c r="L4533" t="s">
        <v>26150</v>
      </c>
      <c r="M4533" s="1">
        <v>37438</v>
      </c>
      <c r="N4533" s="4">
        <v>22.978082191780821</v>
      </c>
      <c r="O4533" t="s">
        <v>32662</v>
      </c>
      <c r="P4533" t="s">
        <v>32874</v>
      </c>
      <c r="Q4533" t="str">
        <f>IF(militantesUbicacion[[#This Row],[genero]] = "Masculino","M",IF(militantesUbicacion[[#This Row],[genero]] = "Femenino","F","O"))</f>
        <v>M</v>
      </c>
      <c r="T4533" s="27" t="str">
        <f>CONCATENATE($H$10,$I$10,A4533,$J$10,A4533,$K$10,I4533,$L$10,TRIM(CONCATENATE(TRIM(B4533)," ",TRIM(C4533))),$M$10,TRIM(CONCATENATE(TRIM(D4533)," ",TRIM(E4533))),$N$10,militantesUbicacion[[#This Row],[departamento]],$O$10,militantesUbicacion[[#This Row],[municipio]],$P$10,militantesUbicacion[[#This Row],[Localidad]],$Q$10,militantesUbicacion[[#This Row],[Sex]],$R$10)</f>
        <v>u=Militante.objects.create(username='1006823731',password='1006823731',email='camilonemesrodriguez@gmail.com',first_name='CRISTHIAN CAMILO',last_name='NEMES RODRI­GUEZ',location=Puesto.objects.filter(dpto_name='META',mun_name='RESTREPO',comuna_name='').first(),sex='M')</v>
      </c>
    </row>
    <row r="4534" spans="1:20" x14ac:dyDescent="0.25">
      <c r="A4534">
        <v>1122654710</v>
      </c>
      <c r="B4534" t="s">
        <v>332</v>
      </c>
      <c r="C4534" t="s">
        <v>2628</v>
      </c>
      <c r="D4534" t="s">
        <v>3872</v>
      </c>
      <c r="E4534" t="s">
        <v>3524</v>
      </c>
      <c r="F4534" t="s">
        <v>4637</v>
      </c>
      <c r="G4534" t="s">
        <v>3169</v>
      </c>
      <c r="I4534" t="s">
        <v>11627</v>
      </c>
      <c r="J4534" t="s">
        <v>18293</v>
      </c>
      <c r="K4534" t="s">
        <v>24759</v>
      </c>
      <c r="L4534" t="s">
        <v>26151</v>
      </c>
      <c r="M4534" s="1">
        <v>35900</v>
      </c>
      <c r="N4534" s="4">
        <v>27.19178082191781</v>
      </c>
      <c r="O4534" t="s">
        <v>31183</v>
      </c>
      <c r="P4534" t="s">
        <v>32874</v>
      </c>
      <c r="Q4534" t="str">
        <f>IF(militantesUbicacion[[#This Row],[genero]] = "Masculino","M",IF(militantesUbicacion[[#This Row],[genero]] = "Femenino","F","O"))</f>
        <v>F</v>
      </c>
      <c r="T4534" s="27" t="str">
        <f>CONCATENATE($H$10,$I$10,A4534,$J$10,A4534,$K$10,I4534,$L$10,TRIM(CONCATENATE(TRIM(B4534)," ",TRIM(C4534))),$M$10,TRIM(CONCATENATE(TRIM(D4534)," ",TRIM(E4534))),$N$10,militantesUbicacion[[#This Row],[departamento]],$O$10,militantesUbicacion[[#This Row],[municipio]],$P$10,militantesUbicacion[[#This Row],[Localidad]],$Q$10,militantesUbicacion[[#This Row],[Sex]],$R$10)</f>
        <v>u=Militante.objects.create(username='1122654710',password='1122654710',email='1122654710contacto.cnemesrz@gmail.com',first_name='YULI SHIRLEY',last_name='RIVEROS MANCERA',location=Puesto.objects.filter(dpto_name='META',mun_name='RESTREPO',comuna_name='').first(),sex='F')</v>
      </c>
    </row>
    <row r="4535" spans="1:20" x14ac:dyDescent="0.25">
      <c r="A4535">
        <v>1122655366</v>
      </c>
      <c r="B4535" t="s">
        <v>1526</v>
      </c>
      <c r="C4535" t="s">
        <v>2197</v>
      </c>
      <c r="D4535" t="s">
        <v>3044</v>
      </c>
      <c r="E4535" t="s">
        <v>3137</v>
      </c>
      <c r="F4535" t="s">
        <v>4637</v>
      </c>
      <c r="G4535" t="s">
        <v>3169</v>
      </c>
      <c r="I4535" t="s">
        <v>9111</v>
      </c>
      <c r="J4535" t="s">
        <v>15890</v>
      </c>
      <c r="K4535" t="s">
        <v>22475</v>
      </c>
      <c r="L4535" t="s">
        <v>26150</v>
      </c>
      <c r="M4535" s="1">
        <v>36238</v>
      </c>
      <c r="N4535" s="4">
        <v>26.265753424657536</v>
      </c>
      <c r="O4535" t="s">
        <v>28712</v>
      </c>
      <c r="P4535" t="s">
        <v>32874</v>
      </c>
      <c r="Q4535" t="str">
        <f>IF(militantesUbicacion[[#This Row],[genero]] = "Masculino","M",IF(militantesUbicacion[[#This Row],[genero]] = "Femenino","F","O"))</f>
        <v>M</v>
      </c>
      <c r="T4535" s="27" t="str">
        <f>CONCATENATE($H$10,$I$10,A4535,$J$10,A4535,$K$10,I4535,$L$10,TRIM(CONCATENATE(TRIM(B4535)," ",TRIM(C4535))),$M$10,TRIM(CONCATENATE(TRIM(D4535)," ",TRIM(E4535))),$N$10,militantesUbicacion[[#This Row],[departamento]],$O$10,militantesUbicacion[[#This Row],[municipio]],$P$10,militantesUbicacion[[#This Row],[Localidad]],$Q$10,militantesUbicacion[[#This Row],[Sex]],$R$10)</f>
        <v>u=Militante.objects.create(username='1122655366',password='1122655366',email='1122655366contacto.cnemesrz@gmail.com',first_name='WILMO FERNANDO',last_name='ORTIZ PRIETO',location=Puesto.objects.filter(dpto_name='META',mun_name='RESTREPO',comuna_name='').first(),sex='M')</v>
      </c>
    </row>
    <row r="4536" spans="1:20" x14ac:dyDescent="0.25">
      <c r="A4536">
        <v>1122654900</v>
      </c>
      <c r="B4536" t="s">
        <v>189</v>
      </c>
      <c r="C4536" t="s">
        <v>2172</v>
      </c>
      <c r="D4536" t="s">
        <v>3298</v>
      </c>
      <c r="E4536" t="s">
        <v>3307</v>
      </c>
      <c r="F4536" t="s">
        <v>4637</v>
      </c>
      <c r="G4536" t="s">
        <v>3169</v>
      </c>
      <c r="I4536" t="s">
        <v>9127</v>
      </c>
      <c r="J4536" t="s">
        <v>15905</v>
      </c>
      <c r="K4536" t="s">
        <v>22491</v>
      </c>
      <c r="L4536" t="s">
        <v>26151</v>
      </c>
      <c r="M4536" s="1">
        <v>36027</v>
      </c>
      <c r="N4536" s="4">
        <v>26.843835616438355</v>
      </c>
      <c r="O4536" t="s">
        <v>28728</v>
      </c>
      <c r="P4536" t="s">
        <v>32874</v>
      </c>
      <c r="Q4536" t="str">
        <f>IF(militantesUbicacion[[#This Row],[genero]] = "Masculino","M",IF(militantesUbicacion[[#This Row],[genero]] = "Femenino","F","O"))</f>
        <v>F</v>
      </c>
      <c r="T4536" s="27" t="str">
        <f>CONCATENATE($H$10,$I$10,A4536,$J$10,A4536,$K$10,I4536,$L$10,TRIM(CONCATENATE(TRIM(B4536)," ",TRIM(C4536))),$M$10,TRIM(CONCATENATE(TRIM(D4536)," ",TRIM(E4536))),$N$10,militantesUbicacion[[#This Row],[departamento]],$O$10,militantesUbicacion[[#This Row],[municipio]],$P$10,militantesUbicacion[[#This Row],[Localidad]],$Q$10,militantesUbicacion[[#This Row],[Sex]],$R$10)</f>
        <v>u=Militante.objects.create(username='1122654900',password='1122654900',email='1122654900contacto.cnemesrz@gmail.com',first_name='LINA PAOLA',last_name='BONILLA MELO',location=Puesto.objects.filter(dpto_name='META',mun_name='RESTREPO',comuna_name='').first(),sex='F')</v>
      </c>
    </row>
    <row r="4537" spans="1:20" x14ac:dyDescent="0.25">
      <c r="A4537">
        <v>1192771259</v>
      </c>
      <c r="B4537" t="s">
        <v>130</v>
      </c>
      <c r="C4537" t="s">
        <v>2248</v>
      </c>
      <c r="D4537" t="s">
        <v>2358</v>
      </c>
      <c r="E4537" t="s">
        <v>3933</v>
      </c>
      <c r="F4537" t="s">
        <v>4637</v>
      </c>
      <c r="G4537" t="s">
        <v>3169</v>
      </c>
      <c r="I4537" t="s">
        <v>9946</v>
      </c>
      <c r="J4537" t="s">
        <v>16652</v>
      </c>
      <c r="K4537" t="s">
        <v>23220</v>
      </c>
      <c r="L4537" t="s">
        <v>26150</v>
      </c>
      <c r="M4537" s="1">
        <v>36561</v>
      </c>
      <c r="N4537" s="4">
        <v>25.38082191780822</v>
      </c>
      <c r="O4537" t="s">
        <v>29533</v>
      </c>
      <c r="P4537" t="s">
        <v>32874</v>
      </c>
      <c r="Q4537" t="str">
        <f>IF(militantesUbicacion[[#This Row],[genero]] = "Masculino","M",IF(militantesUbicacion[[#This Row],[genero]] = "Femenino","F","O"))</f>
        <v>M</v>
      </c>
      <c r="T4537" s="27" t="str">
        <f>CONCATENATE($H$10,$I$10,A4537,$J$10,A4537,$K$10,I4537,$L$10,TRIM(CONCATENATE(TRIM(B4537)," ",TRIM(C4537))),$M$10,TRIM(CONCATENATE(TRIM(D4537)," ",TRIM(E4537))),$N$10,militantesUbicacion[[#This Row],[departamento]],$O$10,militantesUbicacion[[#This Row],[municipio]],$P$10,militantesUbicacion[[#This Row],[Localidad]],$Q$10,militantesUbicacion[[#This Row],[Sex]],$R$10)</f>
        <v>u=Militante.objects.create(username='1192771259',password='1192771259',email='dialvaja@gmail.com',first_name='DIEGO ALEJANDRO',last_name='VALENCIA JARA',location=Puesto.objects.filter(dpto_name='META',mun_name='RESTREPO',comuna_name='').first(),sex='M')</v>
      </c>
    </row>
    <row r="4538" spans="1:20" x14ac:dyDescent="0.25">
      <c r="A4538">
        <v>1010053999</v>
      </c>
      <c r="B4538" t="s">
        <v>32</v>
      </c>
      <c r="C4538" t="s">
        <v>2254</v>
      </c>
      <c r="D4538" t="s">
        <v>3136</v>
      </c>
      <c r="E4538" t="s">
        <v>3092</v>
      </c>
      <c r="F4538" t="s">
        <v>4637</v>
      </c>
      <c r="G4538" t="s">
        <v>3169</v>
      </c>
      <c r="I4538" t="s">
        <v>12183</v>
      </c>
      <c r="J4538" t="s">
        <v>18834</v>
      </c>
      <c r="K4538" t="s">
        <v>25215</v>
      </c>
      <c r="L4538" t="s">
        <v>26151</v>
      </c>
      <c r="M4538" s="1">
        <v>37161</v>
      </c>
      <c r="N4538" s="4">
        <v>23.736986301369864</v>
      </c>
      <c r="O4538" t="s">
        <v>31735</v>
      </c>
      <c r="P4538" t="s">
        <v>32874</v>
      </c>
      <c r="Q4538" t="str">
        <f>IF(militantesUbicacion[[#This Row],[genero]] = "Masculino","M",IF(militantesUbicacion[[#This Row],[genero]] = "Femenino","F","O"))</f>
        <v>F</v>
      </c>
      <c r="T4538" s="27" t="str">
        <f>CONCATENATE($H$10,$I$10,A4538,$J$10,A4538,$K$10,I4538,$L$10,TRIM(CONCATENATE(TRIM(B4538)," ",TRIM(C4538))),$M$10,TRIM(CONCATENATE(TRIM(D4538)," ",TRIM(E4538))),$N$10,militantesUbicacion[[#This Row],[departamento]],$O$10,militantesUbicacion[[#This Row],[municipio]],$P$10,militantesUbicacion[[#This Row],[Localidad]],$Q$10,militantesUbicacion[[#This Row],[Sex]],$R$10)</f>
        <v>u=Militante.objects.create(username='1010053999',password='1010053999',email='mariaalejandracarocarorojas@gmail.com',first_name='MARIA ALEJANDRA',last_name='CARO ROJAS',location=Puesto.objects.filter(dpto_name='META',mun_name='RESTREPO',comuna_name='').first(),sex='F')</v>
      </c>
    </row>
    <row r="4539" spans="1:20" x14ac:dyDescent="0.25">
      <c r="A4539">
        <v>1122654415</v>
      </c>
      <c r="B4539" t="s">
        <v>487</v>
      </c>
      <c r="C4539" t="s">
        <v>2621</v>
      </c>
      <c r="D4539" t="s">
        <v>4429</v>
      </c>
      <c r="E4539" t="s">
        <v>3026</v>
      </c>
      <c r="F4539" t="s">
        <v>4637</v>
      </c>
      <c r="G4539" t="s">
        <v>3169</v>
      </c>
      <c r="I4539" t="s">
        <v>9962</v>
      </c>
      <c r="J4539" t="s">
        <v>16668</v>
      </c>
      <c r="K4539" t="s">
        <v>23235</v>
      </c>
      <c r="L4539" t="s">
        <v>26151</v>
      </c>
      <c r="M4539" s="1">
        <v>35826</v>
      </c>
      <c r="N4539" s="4">
        <v>27.394520547945206</v>
      </c>
      <c r="O4539" t="s">
        <v>29549</v>
      </c>
      <c r="P4539" t="s">
        <v>32874</v>
      </c>
      <c r="Q4539" t="str">
        <f>IF(militantesUbicacion[[#This Row],[genero]] = "Masculino","M",IF(militantesUbicacion[[#This Row],[genero]] = "Femenino","F","O"))</f>
        <v>F</v>
      </c>
      <c r="T4539" s="27" t="str">
        <f>CONCATENATE($H$10,$I$10,A4539,$J$10,A4539,$K$10,I4539,$L$10,TRIM(CONCATENATE(TRIM(B4539)," ",TRIM(C4539))),$M$10,TRIM(CONCATENATE(TRIM(D4539)," ",TRIM(E4539))),$N$10,militantesUbicacion[[#This Row],[departamento]],$O$10,militantesUbicacion[[#This Row],[municipio]],$P$10,militantesUbicacion[[#This Row],[Localidad]],$Q$10,militantesUbicacion[[#This Row],[Sex]],$R$10)</f>
        <v>u=Militante.objects.create(username='1122654415',password='1122654415',email='juliethp2008@hotmail.com',first_name='JULIETH DANITZA',last_name='PERILLA GONZALEZ',location=Puesto.objects.filter(dpto_name='META',mun_name='RESTREPO',comuna_name='').first(),sex='F')</v>
      </c>
    </row>
    <row r="4540" spans="1:20" x14ac:dyDescent="0.25">
      <c r="A4540">
        <v>1122920240</v>
      </c>
      <c r="B4540" t="s">
        <v>138</v>
      </c>
      <c r="C4540" t="s">
        <v>2405</v>
      </c>
      <c r="D4540" t="s">
        <v>839</v>
      </c>
      <c r="E4540" t="s">
        <v>3008</v>
      </c>
      <c r="F4540" t="s">
        <v>4637</v>
      </c>
      <c r="G4540" t="s">
        <v>3169</v>
      </c>
      <c r="I4540" t="s">
        <v>9975</v>
      </c>
      <c r="J4540" t="s">
        <v>16681</v>
      </c>
      <c r="K4540" t="s">
        <v>23248</v>
      </c>
      <c r="L4540" t="s">
        <v>26151</v>
      </c>
      <c r="M4540" s="1">
        <v>38290</v>
      </c>
      <c r="N4540" s="4">
        <v>20.643835616438356</v>
      </c>
      <c r="O4540" t="s">
        <v>29562</v>
      </c>
      <c r="P4540" t="s">
        <v>32874</v>
      </c>
      <c r="Q4540" t="str">
        <f>IF(militantesUbicacion[[#This Row],[genero]] = "Masculino","M",IF(militantesUbicacion[[#This Row],[genero]] = "Femenino","F","O"))</f>
        <v>F</v>
      </c>
      <c r="T4540" s="27" t="str">
        <f>CONCATENATE($H$10,$I$10,A4540,$J$10,A4540,$K$10,I4540,$L$10,TRIM(CONCATENATE(TRIM(B4540)," ",TRIM(C4540))),$M$10,TRIM(CONCATENATE(TRIM(D4540)," ",TRIM(E4540))),$N$10,militantesUbicacion[[#This Row],[departamento]],$O$10,militantesUbicacion[[#This Row],[municipio]],$P$10,militantesUbicacion[[#This Row],[Localidad]],$Q$10,militantesUbicacion[[#This Row],[Sex]],$R$10)</f>
        <v>u=Militante.objects.create(username='1122920240',password='1122920240',email='luzc81517@gmail.com',first_name='LUZ MARINA',last_name='CASTRO PADILLA',location=Puesto.objects.filter(dpto_name='META',mun_name='RESTREPO',comuna_name='').first(),sex='F')</v>
      </c>
    </row>
    <row r="4541" spans="1:20" x14ac:dyDescent="0.25">
      <c r="A4541">
        <v>1122654225</v>
      </c>
      <c r="B4541" t="s">
        <v>117</v>
      </c>
      <c r="C4541" t="s">
        <v>2204</v>
      </c>
      <c r="D4541" t="s">
        <v>3009</v>
      </c>
      <c r="E4541" t="s">
        <v>990</v>
      </c>
      <c r="F4541" t="s">
        <v>4637</v>
      </c>
      <c r="G4541" t="s">
        <v>3169</v>
      </c>
      <c r="I4541" t="s">
        <v>9984</v>
      </c>
      <c r="J4541" t="s">
        <v>16690</v>
      </c>
      <c r="K4541" t="s">
        <v>23256</v>
      </c>
      <c r="L4541" t="s">
        <v>26150</v>
      </c>
      <c r="M4541" s="1">
        <v>35758</v>
      </c>
      <c r="N4541" s="4">
        <v>27.580821917808219</v>
      </c>
      <c r="O4541" t="s">
        <v>29571</v>
      </c>
      <c r="P4541" t="s">
        <v>32874</v>
      </c>
      <c r="Q4541" t="str">
        <f>IF(militantesUbicacion[[#This Row],[genero]] = "Masculino","M",IF(militantesUbicacion[[#This Row],[genero]] = "Femenino","F","O"))</f>
        <v>M</v>
      </c>
      <c r="T4541" s="27" t="str">
        <f>CONCATENATE($H$10,$I$10,A4541,$J$10,A4541,$K$10,I4541,$L$10,TRIM(CONCATENATE(TRIM(B4541)," ",TRIM(C4541))),$M$10,TRIM(CONCATENATE(TRIM(D4541)," ",TRIM(E4541))),$N$10,militantesUbicacion[[#This Row],[departamento]],$O$10,militantesUbicacion[[#This Row],[municipio]],$P$10,militantesUbicacion[[#This Row],[Localidad]],$Q$10,militantesUbicacion[[#This Row],[Sex]],$R$10)</f>
        <v>u=Militante.objects.create(username='1122654225',password='1122654225',email='danencruz97@gmail.com',first_name='JOHAN DANIEL',last_name='MENDOZA CRUZ',location=Puesto.objects.filter(dpto_name='META',mun_name='RESTREPO',comuna_name='').first(),sex='M')</v>
      </c>
    </row>
    <row r="4542" spans="1:20" x14ac:dyDescent="0.25">
      <c r="A4542">
        <v>1006856289</v>
      </c>
      <c r="B4542" t="s">
        <v>173</v>
      </c>
      <c r="C4542" t="s">
        <v>2158</v>
      </c>
      <c r="D4542" t="s">
        <v>3057</v>
      </c>
      <c r="E4542" t="s">
        <v>3360</v>
      </c>
      <c r="F4542" t="s">
        <v>4637</v>
      </c>
      <c r="G4542" t="s">
        <v>3169</v>
      </c>
      <c r="I4542" t="s">
        <v>10142</v>
      </c>
      <c r="J4542" t="s">
        <v>16847</v>
      </c>
      <c r="K4542" t="s">
        <v>23406</v>
      </c>
      <c r="L4542" t="s">
        <v>26150</v>
      </c>
      <c r="M4542" s="1">
        <v>36676</v>
      </c>
      <c r="N4542" s="4">
        <v>25.065753424657533</v>
      </c>
      <c r="O4542" t="s">
        <v>29726</v>
      </c>
      <c r="P4542" t="s">
        <v>32874</v>
      </c>
      <c r="Q4542" t="str">
        <f>IF(militantesUbicacion[[#This Row],[genero]] = "Masculino","M",IF(militantesUbicacion[[#This Row],[genero]] = "Femenino","F","O"))</f>
        <v>M</v>
      </c>
      <c r="T4542" s="27" t="str">
        <f>CONCATENATE($H$10,$I$10,A4542,$J$10,A4542,$K$10,I4542,$L$10,TRIM(CONCATENATE(TRIM(B4542)," ",TRIM(C4542))),$M$10,TRIM(CONCATENATE(TRIM(D4542)," ",TRIM(E4542))),$N$10,militantesUbicacion[[#This Row],[departamento]],$O$10,militantesUbicacion[[#This Row],[municipio]],$P$10,militantesUbicacion[[#This Row],[Localidad]],$Q$10,militantesUbicacion[[#This Row],[Sex]],$R$10)</f>
        <v>u=Militante.objects.create(username='1006856289',password='1006856289',email='savaco507@gmail.com',first_name='SANTIAGO',last_name='VARGAS CONTRERAS',location=Puesto.objects.filter(dpto_name='META',mun_name='RESTREPO',comuna_name='').first(),sex='M')</v>
      </c>
    </row>
    <row r="4543" spans="1:20" x14ac:dyDescent="0.25">
      <c r="A4543">
        <v>1123433557</v>
      </c>
      <c r="B4543" t="s">
        <v>98</v>
      </c>
      <c r="C4543" t="s">
        <v>2164</v>
      </c>
      <c r="D4543" t="s">
        <v>4986</v>
      </c>
      <c r="E4543" t="s">
        <v>3020</v>
      </c>
      <c r="F4543" t="s">
        <v>4637</v>
      </c>
      <c r="G4543" t="s">
        <v>3169</v>
      </c>
      <c r="I4543" t="s">
        <v>8648</v>
      </c>
      <c r="J4543" t="s">
        <v>15437</v>
      </c>
      <c r="K4543" t="s">
        <v>22020</v>
      </c>
      <c r="L4543" t="s">
        <v>26150</v>
      </c>
      <c r="M4543" s="1">
        <v>38637</v>
      </c>
      <c r="N4543" s="4">
        <v>19.693150684931506</v>
      </c>
      <c r="O4543" t="s">
        <v>28239</v>
      </c>
      <c r="P4543" t="s">
        <v>32874</v>
      </c>
      <c r="Q4543" t="str">
        <f>IF(militantesUbicacion[[#This Row],[genero]] = "Masculino","M",IF(militantesUbicacion[[#This Row],[genero]] = "Femenino","F","O"))</f>
        <v>M</v>
      </c>
      <c r="T4543" s="27" t="str">
        <f>CONCATENATE($H$10,$I$10,A4543,$J$10,A4543,$K$10,I4543,$L$10,TRIM(CONCATENATE(TRIM(B4543)," ",TRIM(C4543))),$M$10,TRIM(CONCATENATE(TRIM(D4543)," ",TRIM(E4543))),$N$10,militantesUbicacion[[#This Row],[departamento]],$O$10,militantesUbicacion[[#This Row],[municipio]],$P$10,militantesUbicacion[[#This Row],[Localidad]],$Q$10,militantesUbicacion[[#This Row],[Sex]],$R$10)</f>
        <v>u=Militante.objects.create(username='1123433557',password='1123433557',email='tocoraramosjuansebastian@gmail.com',first_name='JUAN SEBASTIAN',last_name='TOCORA RAMOS',location=Puesto.objects.filter(dpto_name='META',mun_name='RESTREPO',comuna_name='').first(),sex='M')</v>
      </c>
    </row>
    <row r="4544" spans="1:20" x14ac:dyDescent="0.25">
      <c r="A4544">
        <v>1010239379</v>
      </c>
      <c r="B4544" t="s">
        <v>238</v>
      </c>
      <c r="C4544" t="s">
        <v>2158</v>
      </c>
      <c r="D4544" t="s">
        <v>3457</v>
      </c>
      <c r="E4544" t="s">
        <v>3020</v>
      </c>
      <c r="F4544" t="s">
        <v>4637</v>
      </c>
      <c r="G4544" t="s">
        <v>3169</v>
      </c>
      <c r="I4544" t="s">
        <v>11157</v>
      </c>
      <c r="J4544" t="s">
        <v>17839</v>
      </c>
      <c r="K4544" t="s">
        <v>24328</v>
      </c>
      <c r="L4544" t="s">
        <v>26151</v>
      </c>
      <c r="M4544" s="1">
        <v>35896</v>
      </c>
      <c r="N4544" s="4">
        <v>27.202739726027396</v>
      </c>
      <c r="O4544" t="s">
        <v>30729</v>
      </c>
      <c r="P4544" t="s">
        <v>32874</v>
      </c>
      <c r="Q4544" t="str">
        <f>IF(militantesUbicacion[[#This Row],[genero]] = "Masculino","M",IF(militantesUbicacion[[#This Row],[genero]] = "Femenino","F","O"))</f>
        <v>F</v>
      </c>
      <c r="T4544" s="27" t="str">
        <f>CONCATENATE($H$10,$I$10,A4544,$J$10,A4544,$K$10,I4544,$L$10,TRIM(CONCATENATE(TRIM(B4544)," ",TRIM(C4544))),$M$10,TRIM(CONCATENATE(TRIM(D4544)," ",TRIM(E4544))),$N$10,militantesUbicacion[[#This Row],[departamento]],$O$10,militantesUbicacion[[#This Row],[municipio]],$P$10,militantesUbicacion[[#This Row],[Localidad]],$Q$10,militantesUbicacion[[#This Row],[Sex]],$R$10)</f>
        <v>u=Militante.objects.create(username='1010239379',password='1010239379',email='karce057@gmail.com',first_name='KAREN',last_name='ARCE RAMOS',location=Puesto.objects.filter(dpto_name='META',mun_name='RESTREPO',comuna_name='').first(),sex='F')</v>
      </c>
    </row>
    <row r="4545" spans="1:20" x14ac:dyDescent="0.25">
      <c r="A4545">
        <v>1123430894</v>
      </c>
      <c r="B4545" t="s">
        <v>107</v>
      </c>
      <c r="C4545" t="s">
        <v>265</v>
      </c>
      <c r="D4545" t="s">
        <v>2280</v>
      </c>
      <c r="E4545" t="s">
        <v>3092</v>
      </c>
      <c r="F4545" t="s">
        <v>4637</v>
      </c>
      <c r="G4545" t="s">
        <v>6137</v>
      </c>
      <c r="I4545" t="s">
        <v>11362</v>
      </c>
      <c r="J4545" t="s">
        <v>18042</v>
      </c>
      <c r="K4545" t="s">
        <v>24530</v>
      </c>
      <c r="L4545" t="s">
        <v>26150</v>
      </c>
      <c r="M4545" s="1">
        <v>36225</v>
      </c>
      <c r="N4545" s="4">
        <v>26.301369863013697</v>
      </c>
      <c r="O4545" t="s">
        <v>30930</v>
      </c>
      <c r="P4545" t="s">
        <v>32874</v>
      </c>
      <c r="Q4545" t="str">
        <f>IF(militantesUbicacion[[#This Row],[genero]] = "Masculino","M",IF(militantesUbicacion[[#This Row],[genero]] = "Femenino","F","O"))</f>
        <v>M</v>
      </c>
      <c r="T4545" s="27" t="str">
        <f>CONCATENATE($H$10,$I$10,A4545,$J$10,A4545,$K$10,I4545,$L$10,TRIM(CONCATENATE(TRIM(B4545)," ",TRIM(C4545))),$M$10,TRIM(CONCATENATE(TRIM(D4545)," ",TRIM(E4545))),$N$10,militantesUbicacion[[#This Row],[departamento]],$O$10,militantesUbicacion[[#This Row],[municipio]],$P$10,militantesUbicacion[[#This Row],[Localidad]],$Q$10,militantesUbicacion[[#This Row],[Sex]],$R$10)</f>
        <v>u=Militante.objects.create(username='1123430894',password='1123430894',email='parrado1010@Gmail.Com',first_name='OSCAR ALEJANDRO',last_name='PARRADO ROJAS',location=Puesto.objects.filter(dpto_name='META',mun_name='SAN CARLOS DE GUAROA',comuna_name='').first(),sex='M')</v>
      </c>
    </row>
    <row r="4546" spans="1:20" x14ac:dyDescent="0.25">
      <c r="A4546">
        <v>11123114129</v>
      </c>
      <c r="B4546" t="s">
        <v>275</v>
      </c>
      <c r="C4546" t="s">
        <v>174</v>
      </c>
      <c r="D4546" t="s">
        <v>3267</v>
      </c>
      <c r="E4546" t="s">
        <v>3070</v>
      </c>
      <c r="F4546" t="s">
        <v>4637</v>
      </c>
      <c r="G4546" t="s">
        <v>6137</v>
      </c>
      <c r="I4546" t="s">
        <v>6991</v>
      </c>
      <c r="J4546" t="s">
        <v>13766</v>
      </c>
      <c r="K4546" t="s">
        <v>20346</v>
      </c>
      <c r="L4546" t="s">
        <v>26150</v>
      </c>
      <c r="M4546" s="1">
        <v>38002</v>
      </c>
      <c r="N4546" s="4">
        <v>21.432876712328767</v>
      </c>
      <c r="O4546" t="s">
        <v>26578</v>
      </c>
      <c r="P4546" t="s">
        <v>32874</v>
      </c>
      <c r="Q4546" t="str">
        <f>IF(militantesUbicacion[[#This Row],[genero]] = "Masculino","M",IF(militantesUbicacion[[#This Row],[genero]] = "Femenino","F","O"))</f>
        <v>M</v>
      </c>
      <c r="T4546" s="27" t="str">
        <f>CONCATENATE($H$10,$I$10,A4546,$J$10,A4546,$K$10,I4546,$L$10,TRIM(CONCATENATE(TRIM(B4546)," ",TRIM(C4546))),$M$10,TRIM(CONCATENATE(TRIM(D4546)," ",TRIM(E4546))),$N$10,militantesUbicacion[[#This Row],[departamento]],$O$10,militantesUbicacion[[#This Row],[municipio]],$P$10,militantesUbicacion[[#This Row],[Localidad]],$Q$10,militantesUbicacion[[#This Row],[Sex]],$R$10)</f>
        <v>u=Militante.objects.create(username='11123114129',password='11123114129',email='KEVINVILLALOBOS1601@GMAIL.COM',first_name='KEVIN FELIPE',last_name='VILLALOBOS GARZON',location=Puesto.objects.filter(dpto_name='META',mun_name='SAN CARLOS DE GUAROA',comuna_name='').first(),sex='M')</v>
      </c>
    </row>
    <row r="4547" spans="1:20" x14ac:dyDescent="0.25">
      <c r="A4547">
        <v>1124244750</v>
      </c>
      <c r="B4547" t="s">
        <v>106</v>
      </c>
      <c r="C4547" t="s">
        <v>2289</v>
      </c>
      <c r="D4547" t="s">
        <v>49</v>
      </c>
      <c r="E4547" t="s">
        <v>3913</v>
      </c>
      <c r="F4547" t="s">
        <v>4637</v>
      </c>
      <c r="G4547" t="s">
        <v>6442</v>
      </c>
      <c r="I4547" t="s">
        <v>11942</v>
      </c>
      <c r="J4547" t="s">
        <v>18599</v>
      </c>
      <c r="K4547" t="s">
        <v>25030</v>
      </c>
      <c r="L4547" t="s">
        <v>26150</v>
      </c>
      <c r="M4547" s="1">
        <v>36144</v>
      </c>
      <c r="N4547" s="4">
        <v>26.523287671232875</v>
      </c>
      <c r="O4547" t="s">
        <v>31496</v>
      </c>
      <c r="P4547" t="s">
        <v>32874</v>
      </c>
      <c r="Q4547" t="str">
        <f>IF(militantesUbicacion[[#This Row],[genero]] = "Masculino","M",IF(militantesUbicacion[[#This Row],[genero]] = "Femenino","F","O"))</f>
        <v>M</v>
      </c>
      <c r="T4547" s="27" t="str">
        <f>CONCATENATE($H$10,$I$10,A4547,$J$10,A4547,$K$10,I4547,$L$10,TRIM(CONCATENATE(TRIM(B4547)," ",TRIM(C4547))),$M$10,TRIM(CONCATENATE(TRIM(D4547)," ",TRIM(E4547))),$N$10,militantesUbicacion[[#This Row],[departamento]],$O$10,militantesUbicacion[[#This Row],[municipio]],$P$10,militantesUbicacion[[#This Row],[Localidad]],$Q$10,militantesUbicacion[[#This Row],[Sex]],$R$10)</f>
        <v>u=Militante.objects.create(username='1124244750',password='1124244750',email='javierportela344@gmail.com',first_name='JAVIER GUSTAVO',last_name='ANGEL PORTELA',location=Puesto.objects.filter(dpto_name='META',mun_name='SAN JUAN DE ARAMA',comuna_name='').first(),sex='M')</v>
      </c>
    </row>
    <row r="4548" spans="1:20" x14ac:dyDescent="0.25">
      <c r="A4548">
        <v>1124244632</v>
      </c>
      <c r="B4548" t="s">
        <v>825</v>
      </c>
      <c r="D4548" t="s">
        <v>3501</v>
      </c>
      <c r="E4548" t="s">
        <v>2083</v>
      </c>
      <c r="F4548" t="s">
        <v>4637</v>
      </c>
      <c r="G4548" t="s">
        <v>6442</v>
      </c>
      <c r="I4548" t="s">
        <v>13164</v>
      </c>
      <c r="J4548" t="s">
        <v>19764</v>
      </c>
      <c r="K4548" t="s">
        <v>26002</v>
      </c>
      <c r="L4548" t="s">
        <v>26150</v>
      </c>
      <c r="M4548" s="1">
        <v>35855</v>
      </c>
      <c r="N4548" s="4">
        <v>27.315068493150687</v>
      </c>
      <c r="O4548" t="s">
        <v>32701</v>
      </c>
      <c r="P4548" t="s">
        <v>32873</v>
      </c>
      <c r="Q4548" t="str">
        <f>IF(militantesUbicacion[[#This Row],[genero]] = "Masculino","M",IF(militantesUbicacion[[#This Row],[genero]] = "Femenino","F","O"))</f>
        <v>M</v>
      </c>
      <c r="T4548" s="27" t="str">
        <f>CONCATENATE($H$10,$I$10,A4548,$J$10,A4548,$K$10,I4548,$L$10,TRIM(CONCATENATE(TRIM(B4548)," ",TRIM(C4548))),$M$10,TRIM(CONCATENATE(TRIM(D4548)," ",TRIM(E4548))),$N$10,militantesUbicacion[[#This Row],[departamento]],$O$10,militantesUbicacion[[#This Row],[municipio]],$P$10,militantesUbicacion[[#This Row],[Localidad]],$Q$10,militantesUbicacion[[#This Row],[Sex]],$R$10)</f>
        <v>u=Militante.objects.create(username='1124244632',password='1124244632',email='freddymendez1027@gmail.com',first_name='FREDDY',last_name='MENDEZ FLOREZ',location=Puesto.objects.filter(dpto_name='META',mun_name='SAN JUAN DE ARAMA',comuna_name='').first(),sex='M')</v>
      </c>
    </row>
    <row r="4549" spans="1:20" x14ac:dyDescent="0.25">
      <c r="A4549">
        <v>1006904224</v>
      </c>
      <c r="B4549" t="s">
        <v>1168</v>
      </c>
      <c r="C4549" t="s">
        <v>58</v>
      </c>
      <c r="D4549" t="s">
        <v>3395</v>
      </c>
      <c r="E4549" t="s">
        <v>3166</v>
      </c>
      <c r="F4549" t="s">
        <v>4637</v>
      </c>
      <c r="G4549" t="s">
        <v>6442</v>
      </c>
      <c r="I4549" t="s">
        <v>12368</v>
      </c>
      <c r="J4549" t="s">
        <v>19012</v>
      </c>
      <c r="K4549" t="s">
        <v>25368</v>
      </c>
      <c r="L4549" t="s">
        <v>26150</v>
      </c>
      <c r="M4549" s="1">
        <v>35669</v>
      </c>
      <c r="N4549" s="4">
        <v>27.824657534246576</v>
      </c>
      <c r="O4549" t="s">
        <v>31919</v>
      </c>
      <c r="P4549" t="s">
        <v>32873</v>
      </c>
      <c r="Q4549" t="str">
        <f>IF(militantesUbicacion[[#This Row],[genero]] = "Masculino","M",IF(militantesUbicacion[[#This Row],[genero]] = "Femenino","F","O"))</f>
        <v>M</v>
      </c>
      <c r="T4549" s="27" t="str">
        <f>CONCATENATE($H$10,$I$10,A4549,$J$10,A4549,$K$10,I4549,$L$10,TRIM(CONCATENATE(TRIM(B4549)," ",TRIM(C4549))),$M$10,TRIM(CONCATENATE(TRIM(D4549)," ",TRIM(E4549))),$N$10,militantesUbicacion[[#This Row],[departamento]],$O$10,militantesUbicacion[[#This Row],[municipio]],$P$10,militantesUbicacion[[#This Row],[Localidad]],$Q$10,militantesUbicacion[[#This Row],[Sex]],$R$10)</f>
        <v>u=Militante.objects.create(username='1006904224',password='1006904224',email='willintongprada@gmail.com',first_name='WILLINTON ANDRES',last_name='PRADA RIVAS',location=Puesto.objects.filter(dpto_name='META',mun_name='SAN JUAN DE ARAMA',comuna_name='').first(),sex='M')</v>
      </c>
    </row>
    <row r="4550" spans="1:20" x14ac:dyDescent="0.25">
      <c r="A4550">
        <v>1124244556</v>
      </c>
      <c r="B4550" t="s">
        <v>378</v>
      </c>
      <c r="C4550" t="s">
        <v>54</v>
      </c>
      <c r="D4550" t="s">
        <v>3320</v>
      </c>
      <c r="E4550" t="s">
        <v>4505</v>
      </c>
      <c r="F4550" t="s">
        <v>4637</v>
      </c>
      <c r="G4550" t="s">
        <v>6442</v>
      </c>
      <c r="I4550" t="s">
        <v>11714</v>
      </c>
      <c r="J4550" t="s">
        <v>18379</v>
      </c>
      <c r="K4550" t="s">
        <v>24837</v>
      </c>
      <c r="L4550" t="s">
        <v>26150</v>
      </c>
      <c r="M4550" s="1">
        <v>35682</v>
      </c>
      <c r="N4550" s="4">
        <v>27.789041095890411</v>
      </c>
      <c r="O4550" t="s">
        <v>31270</v>
      </c>
      <c r="P4550" t="s">
        <v>32873</v>
      </c>
      <c r="Q4550" t="str">
        <f>IF(militantesUbicacion[[#This Row],[genero]] = "Masculino","M",IF(militantesUbicacion[[#This Row],[genero]] = "Femenino","F","O"))</f>
        <v>M</v>
      </c>
      <c r="T4550" s="27" t="str">
        <f>CONCATENATE($H$10,$I$10,A4550,$J$10,A4550,$K$10,I4550,$L$10,TRIM(CONCATENATE(TRIM(B4550)," ",TRIM(C4550))),$M$10,TRIM(CONCATENATE(TRIM(D4550)," ",TRIM(E4550))),$N$10,militantesUbicacion[[#This Row],[departamento]],$O$10,militantesUbicacion[[#This Row],[municipio]],$P$10,militantesUbicacion[[#This Row],[Localidad]],$Q$10,militantesUbicacion[[#This Row],[Sex]],$R$10)</f>
        <v>u=Militante.objects.create(username='1124244556',password='1124244556',email='brayanhoyos9997@gmail.com',first_name='BRAYAN DAVID',last_name='HOYOS CORTEZ',location=Puesto.objects.filter(dpto_name='META',mun_name='SAN JUAN DE ARAMA',comuna_name='').first(),sex='M')</v>
      </c>
    </row>
    <row r="4551" spans="1:20" x14ac:dyDescent="0.25">
      <c r="A4551">
        <v>1010076860</v>
      </c>
      <c r="B4551" t="s">
        <v>130</v>
      </c>
      <c r="D4551" t="s">
        <v>3057</v>
      </c>
      <c r="E4551" t="s">
        <v>2135</v>
      </c>
      <c r="F4551" t="s">
        <v>4637</v>
      </c>
      <c r="G4551" t="s">
        <v>6442</v>
      </c>
      <c r="I4551" t="s">
        <v>11733</v>
      </c>
      <c r="J4551" t="s">
        <v>18398</v>
      </c>
      <c r="K4551" t="s">
        <v>24853</v>
      </c>
      <c r="L4551" t="s">
        <v>26150</v>
      </c>
      <c r="M4551" s="1">
        <v>37325</v>
      </c>
      <c r="N4551" s="4">
        <v>23.287671232876711</v>
      </c>
      <c r="O4551" t="s">
        <v>31289</v>
      </c>
      <c r="P4551" t="s">
        <v>32873</v>
      </c>
      <c r="Q4551" t="str">
        <f>IF(militantesUbicacion[[#This Row],[genero]] = "Masculino","M",IF(militantesUbicacion[[#This Row],[genero]] = "Femenino","F","O"))</f>
        <v>M</v>
      </c>
      <c r="T4551" s="27" t="str">
        <f>CONCATENATE($H$10,$I$10,A4551,$J$10,A4551,$K$10,I4551,$L$10,TRIM(CONCATENATE(TRIM(B4551)," ",TRIM(C4551))),$M$10,TRIM(CONCATENATE(TRIM(D4551)," ",TRIM(E4551))),$N$10,militantesUbicacion[[#This Row],[departamento]],$O$10,militantesUbicacion[[#This Row],[municipio]],$P$10,militantesUbicacion[[#This Row],[Localidad]],$Q$10,militantesUbicacion[[#This Row],[Sex]],$R$10)</f>
        <v>u=Militante.objects.create(username='1010076860',password='1010076860',email='1998diego2017@gmail.com',first_name='DIEGO',last_name='VARGAS ROMERO',location=Puesto.objects.filter(dpto_name='META',mun_name='SAN JUAN DE ARAMA',comuna_name='').first(),sex='M')</v>
      </c>
    </row>
    <row r="4552" spans="1:20" x14ac:dyDescent="0.25">
      <c r="A4552">
        <v>1006780234</v>
      </c>
      <c r="B4552" t="s">
        <v>89</v>
      </c>
      <c r="C4552" t="s">
        <v>692</v>
      </c>
      <c r="D4552" t="s">
        <v>3031</v>
      </c>
      <c r="E4552" t="s">
        <v>3062</v>
      </c>
      <c r="F4552" t="s">
        <v>4637</v>
      </c>
      <c r="G4552" t="s">
        <v>6442</v>
      </c>
      <c r="I4552" t="s">
        <v>11738</v>
      </c>
      <c r="J4552" t="s">
        <v>18403</v>
      </c>
      <c r="K4552" t="s">
        <v>22464</v>
      </c>
      <c r="L4552" t="s">
        <v>26151</v>
      </c>
      <c r="M4552" s="1">
        <v>36680</v>
      </c>
      <c r="N4552" s="4">
        <v>25.054794520547944</v>
      </c>
      <c r="O4552" t="s">
        <v>31294</v>
      </c>
      <c r="P4552" t="s">
        <v>32873</v>
      </c>
      <c r="Q4552" t="str">
        <f>IF(militantesUbicacion[[#This Row],[genero]] = "Masculino","M",IF(militantesUbicacion[[#This Row],[genero]] = "Femenino","F","O"))</f>
        <v>F</v>
      </c>
      <c r="T4552" s="27" t="str">
        <f>CONCATENATE($H$10,$I$10,A4552,$J$10,A4552,$K$10,I4552,$L$10,TRIM(CONCATENATE(TRIM(B4552)," ",TRIM(C4552))),$M$10,TRIM(CONCATENATE(TRIM(D4552)," ",TRIM(E4552))),$N$10,militantesUbicacion[[#This Row],[departamento]],$O$10,militantesUbicacion[[#This Row],[municipio]],$P$10,militantesUbicacion[[#This Row],[Localidad]],$Q$10,militantesUbicacion[[#This Row],[Sex]],$R$10)</f>
        <v>u=Militante.objects.create(username='1006780234',password='1006780234',email='maleja.cg03@gmail.com',first_name='MAIRA ALEJANDRA',last_name='CALDERON GOMEZ',location=Puesto.objects.filter(dpto_name='META',mun_name='SAN JUAN DE ARAMA',comuna_name='').first(),sex='F')</v>
      </c>
    </row>
    <row r="4553" spans="1:20" x14ac:dyDescent="0.25">
      <c r="A4553">
        <v>1120381596</v>
      </c>
      <c r="B4553" t="s">
        <v>345</v>
      </c>
      <c r="C4553" t="s">
        <v>215</v>
      </c>
      <c r="D4553" t="s">
        <v>3252</v>
      </c>
      <c r="E4553" t="s">
        <v>3368</v>
      </c>
      <c r="F4553" t="s">
        <v>4637</v>
      </c>
      <c r="G4553" t="s">
        <v>6442</v>
      </c>
      <c r="I4553" t="s">
        <v>11748</v>
      </c>
      <c r="J4553" t="s">
        <v>18413</v>
      </c>
      <c r="K4553" t="s">
        <v>199</v>
      </c>
      <c r="L4553" t="s">
        <v>26151</v>
      </c>
      <c r="M4553" s="1">
        <v>35548</v>
      </c>
      <c r="N4553" s="4">
        <v>28.156164383561645</v>
      </c>
      <c r="O4553" t="s">
        <v>31304</v>
      </c>
      <c r="P4553" t="s">
        <v>32874</v>
      </c>
      <c r="Q4553" t="str">
        <f>IF(militantesUbicacion[[#This Row],[genero]] = "Masculino","M",IF(militantesUbicacion[[#This Row],[genero]] = "Femenino","F","O"))</f>
        <v>F</v>
      </c>
      <c r="T4553" s="27" t="str">
        <f>CONCATENATE($H$10,$I$10,A4553,$J$10,A4553,$K$10,I4553,$L$10,TRIM(CONCATENATE(TRIM(B4553)," ",TRIM(C4553))),$M$10,TRIM(CONCATENATE(TRIM(D4553)," ",TRIM(E4553))),$N$10,militantesUbicacion[[#This Row],[departamento]],$O$10,militantesUbicacion[[#This Row],[municipio]],$P$10,militantesUbicacion[[#This Row],[Localidad]],$Q$10,militantesUbicacion[[#This Row],[Sex]],$R$10)</f>
        <v>u=Militante.objects.create(username='1120381596',password='1120381596',email='ladacasta.7@gmail.com',first_name='LAURA DANIELA',last_name='CASTAÑO ORTIZ',location=Puesto.objects.filter(dpto_name='META',mun_name='SAN JUAN DE ARAMA',comuna_name='').first(),sex='F')</v>
      </c>
    </row>
    <row r="4554" spans="1:20" x14ac:dyDescent="0.25">
      <c r="A4554">
        <v>1006814044</v>
      </c>
      <c r="B4554" t="s">
        <v>252</v>
      </c>
      <c r="C4554" t="s">
        <v>58</v>
      </c>
      <c r="D4554" t="s">
        <v>3197</v>
      </c>
      <c r="E4554" t="s">
        <v>5895</v>
      </c>
      <c r="F4554" t="s">
        <v>4637</v>
      </c>
      <c r="G4554" t="s">
        <v>6442</v>
      </c>
      <c r="I4554" t="s">
        <v>12180</v>
      </c>
      <c r="J4554" t="s">
        <v>18831</v>
      </c>
      <c r="K4554" t="s">
        <v>25213</v>
      </c>
      <c r="L4554" t="s">
        <v>26150</v>
      </c>
      <c r="M4554" s="1">
        <v>37433</v>
      </c>
      <c r="N4554" s="4">
        <v>22.991780821917807</v>
      </c>
      <c r="O4554" t="s">
        <v>31732</v>
      </c>
      <c r="P4554" t="s">
        <v>32873</v>
      </c>
      <c r="Q4554" t="str">
        <f>IF(militantesUbicacion[[#This Row],[genero]] = "Masculino","M",IF(militantesUbicacion[[#This Row],[genero]] = "Femenino","F","O"))</f>
        <v>M</v>
      </c>
      <c r="T4554" s="27" t="str">
        <f>CONCATENATE($H$10,$I$10,A4554,$J$10,A4554,$K$10,I4554,$L$10,TRIM(CONCATENATE(TRIM(B4554)," ",TRIM(C4554))),$M$10,TRIM(CONCATENATE(TRIM(D4554)," ",TRIM(E4554))),$N$10,militantesUbicacion[[#This Row],[departamento]],$O$10,militantesUbicacion[[#This Row],[municipio]],$P$10,militantesUbicacion[[#This Row],[Localidad]],$Q$10,militantesUbicacion[[#This Row],[Sex]],$R$10)</f>
        <v>u=Militante.objects.create(username='1006814044',password='1006814044',email='yeisonparedes2108@gmail.com',first_name='YEISON ANDRES',last_name='PAREDES LLORI',location=Puesto.objects.filter(dpto_name='META',mun_name='SAN JUAN DE ARAMA',comuna_name='').first(),sex='M')</v>
      </c>
    </row>
    <row r="4555" spans="1:20" x14ac:dyDescent="0.25">
      <c r="A4555">
        <v>1233888493</v>
      </c>
      <c r="B4555" t="s">
        <v>245</v>
      </c>
      <c r="C4555" t="s">
        <v>215</v>
      </c>
      <c r="D4555" t="s">
        <v>3011</v>
      </c>
      <c r="E4555" t="s">
        <v>2961</v>
      </c>
      <c r="F4555" t="s">
        <v>4637</v>
      </c>
      <c r="G4555" t="s">
        <v>6442</v>
      </c>
      <c r="I4555" t="s">
        <v>11728</v>
      </c>
      <c r="J4555" t="s">
        <v>18393</v>
      </c>
      <c r="K4555" t="s">
        <v>24848</v>
      </c>
      <c r="L4555" t="s">
        <v>26151</v>
      </c>
      <c r="M4555" s="1">
        <v>35446</v>
      </c>
      <c r="N4555" s="4">
        <v>28.435616438356163</v>
      </c>
      <c r="O4555" t="s">
        <v>31284</v>
      </c>
      <c r="P4555" t="s">
        <v>32873</v>
      </c>
      <c r="Q4555" t="str">
        <f>IF(militantesUbicacion[[#This Row],[genero]] = "Masculino","M",IF(militantesUbicacion[[#This Row],[genero]] = "Femenino","F","O"))</f>
        <v>F</v>
      </c>
      <c r="T4555" s="27" t="str">
        <f>CONCATENATE($H$10,$I$10,A4555,$J$10,A4555,$K$10,I4555,$L$10,TRIM(CONCATENATE(TRIM(B4555)," ",TRIM(C4555))),$M$10,TRIM(CONCATENATE(TRIM(D4555)," ",TRIM(E4555))),$N$10,militantesUbicacion[[#This Row],[departamento]],$O$10,militantesUbicacion[[#This Row],[municipio]],$P$10,militantesUbicacion[[#This Row],[Localidad]],$Q$10,militantesUbicacion[[#This Row],[Sex]],$R$10)</f>
        <v>u=Militante.objects.create(username='1233888493',password='1233888493',email='jjj091612@gmail.com',first_name='JESSICA DANIELA',last_name='PEÑA MORENO',location=Puesto.objects.filter(dpto_name='META',mun_name='SAN JUAN DE ARAMA',comuna_name='').first(),sex='F')</v>
      </c>
    </row>
    <row r="4556" spans="1:20" x14ac:dyDescent="0.25">
      <c r="A4556">
        <v>1121951678</v>
      </c>
      <c r="B4556" t="s">
        <v>34</v>
      </c>
      <c r="C4556" t="s">
        <v>2248</v>
      </c>
      <c r="D4556" t="s">
        <v>4840</v>
      </c>
      <c r="E4556" t="s">
        <v>3644</v>
      </c>
      <c r="F4556" t="s">
        <v>4637</v>
      </c>
      <c r="G4556" t="s">
        <v>6336</v>
      </c>
      <c r="I4556" t="s">
        <v>11310</v>
      </c>
      <c r="J4556" t="s">
        <v>17990</v>
      </c>
      <c r="K4556" t="s">
        <v>24483</v>
      </c>
      <c r="L4556" t="s">
        <v>26150</v>
      </c>
      <c r="M4556" s="1">
        <v>35756</v>
      </c>
      <c r="N4556" s="4">
        <v>27.586301369863012</v>
      </c>
      <c r="O4556" t="s">
        <v>30877</v>
      </c>
      <c r="P4556" t="s">
        <v>32874</v>
      </c>
      <c r="Q4556" t="str">
        <f>IF(militantesUbicacion[[#This Row],[genero]] = "Masculino","M",IF(militantesUbicacion[[#This Row],[genero]] = "Femenino","F","O"))</f>
        <v>M</v>
      </c>
      <c r="T4556" s="27" t="str">
        <f>CONCATENATE($H$10,$I$10,A4556,$J$10,A4556,$K$10,I4556,$L$10,TRIM(CONCATENATE(TRIM(B4556)," ",TRIM(C4556))),$M$10,TRIM(CONCATENATE(TRIM(D4556)," ",TRIM(E4556))),$N$10,militantesUbicacion[[#This Row],[departamento]],$O$10,militantesUbicacion[[#This Row],[municipio]],$P$10,militantesUbicacion[[#This Row],[Localidad]],$Q$10,militantesUbicacion[[#This Row],[Sex]],$R$10)</f>
        <v>u=Militante.objects.create(username='1121951678',password='1121951678',email='wallas2297@hotmail.com',first_name='WILLIAM ALEJANDRO',last_name='FIERRO RIVEROS',location=Puesto.objects.filter(dpto_name='META',mun_name='SAN MARTIN DE LOS LLANOS',comuna_name='').first(),sex='M')</v>
      </c>
    </row>
    <row r="4557" spans="1:20" x14ac:dyDescent="0.25">
      <c r="A4557">
        <v>1120506319</v>
      </c>
      <c r="B4557" t="s">
        <v>719</v>
      </c>
      <c r="C4557" t="s">
        <v>2158</v>
      </c>
      <c r="D4557" t="s">
        <v>3360</v>
      </c>
      <c r="E4557" t="s">
        <v>3045</v>
      </c>
      <c r="F4557" t="s">
        <v>4637</v>
      </c>
      <c r="G4557" t="s">
        <v>6336</v>
      </c>
      <c r="I4557" t="s">
        <v>8929</v>
      </c>
      <c r="J4557" t="s">
        <v>15715</v>
      </c>
      <c r="K4557" t="s">
        <v>22316</v>
      </c>
      <c r="L4557" t="s">
        <v>26151</v>
      </c>
      <c r="M4557" s="1">
        <v>35879</v>
      </c>
      <c r="N4557" s="4">
        <v>27.24931506849315</v>
      </c>
      <c r="O4557" t="s">
        <v>28530</v>
      </c>
      <c r="P4557" t="s">
        <v>32874</v>
      </c>
      <c r="Q4557" t="str">
        <f>IF(militantesUbicacion[[#This Row],[genero]] = "Masculino","M",IF(militantesUbicacion[[#This Row],[genero]] = "Femenino","F","O"))</f>
        <v>F</v>
      </c>
      <c r="T4557" s="27" t="str">
        <f>CONCATENATE($H$10,$I$10,A4557,$J$10,A4557,$K$10,I4557,$L$10,TRIM(CONCATENATE(TRIM(B4557)," ",TRIM(C4557))),$M$10,TRIM(CONCATENATE(TRIM(D4557)," ",TRIM(E4557))),$N$10,militantesUbicacion[[#This Row],[departamento]],$O$10,militantesUbicacion[[#This Row],[municipio]],$P$10,militantesUbicacion[[#This Row],[Localidad]],$Q$10,militantesUbicacion[[#This Row],[Sex]],$R$10)</f>
        <v>u=Militante.objects.create(username='1120506319',password='1120506319',email='gcontreras65@misena.edu.co',first_name='GERALDINE',last_name='CONTRERAS JIMENEZ',location=Puesto.objects.filter(dpto_name='META',mun_name='SAN MARTIN DE LOS LLANOS',comuna_name='').first(),sex='F')</v>
      </c>
    </row>
    <row r="4558" spans="1:20" x14ac:dyDescent="0.25">
      <c r="A4558">
        <v>1120507309</v>
      </c>
      <c r="B4558" t="s">
        <v>236</v>
      </c>
      <c r="C4558" t="s">
        <v>2248</v>
      </c>
      <c r="D4558" t="s">
        <v>1161</v>
      </c>
      <c r="E4558" t="s">
        <v>839</v>
      </c>
      <c r="F4558" t="s">
        <v>4637</v>
      </c>
      <c r="G4558" t="s">
        <v>6336</v>
      </c>
      <c r="I4558" t="s">
        <v>7878</v>
      </c>
      <c r="J4558" t="s">
        <v>14666</v>
      </c>
      <c r="K4558" t="s">
        <v>21235</v>
      </c>
      <c r="L4558" t="s">
        <v>26150</v>
      </c>
      <c r="M4558" s="1">
        <v>36490</v>
      </c>
      <c r="N4558" s="4">
        <v>25.575342465753426</v>
      </c>
      <c r="O4558" t="s">
        <v>27471</v>
      </c>
      <c r="P4558" t="s">
        <v>32874</v>
      </c>
      <c r="Q4558" t="str">
        <f>IF(militantesUbicacion[[#This Row],[genero]] = "Masculino","M",IF(militantesUbicacion[[#This Row],[genero]] = "Femenino","F","O"))</f>
        <v>M</v>
      </c>
      <c r="T4558" s="27" t="str">
        <f>CONCATENATE($H$10,$I$10,A4558,$J$10,A4558,$K$10,I4558,$L$10,TRIM(CONCATENATE(TRIM(B4558)," ",TRIM(C4558))),$M$10,TRIM(CONCATENATE(TRIM(D4558)," ",TRIM(E4558))),$N$10,militantesUbicacion[[#This Row],[departamento]],$O$10,militantesUbicacion[[#This Row],[municipio]],$P$10,militantesUbicacion[[#This Row],[Localidad]],$Q$10,militantesUbicacion[[#This Row],[Sex]],$R$10)</f>
        <v>u=Militante.objects.create(username='1120507309',password='1120507309',email='1120507309alejandro123alonso@gmail.com',first_name='STIVEN ALEJANDRO',last_name='ALONSO CASTRO',location=Puesto.objects.filter(dpto_name='META',mun_name='SAN MARTIN DE LOS LLANOS',comuna_name='').first(),sex='M')</v>
      </c>
    </row>
    <row r="4559" spans="1:20" x14ac:dyDescent="0.25">
      <c r="A4559">
        <v>1120505546</v>
      </c>
      <c r="B4559" t="s">
        <v>1675</v>
      </c>
      <c r="C4559" t="s">
        <v>2158</v>
      </c>
      <c r="D4559" t="s">
        <v>3262</v>
      </c>
      <c r="E4559" t="s">
        <v>1944</v>
      </c>
      <c r="F4559" t="s">
        <v>4637</v>
      </c>
      <c r="G4559" t="s">
        <v>6336</v>
      </c>
      <c r="I4559" t="s">
        <v>10211</v>
      </c>
      <c r="J4559" t="s">
        <v>16916</v>
      </c>
      <c r="K4559" t="s">
        <v>23472</v>
      </c>
      <c r="L4559" t="s">
        <v>26150</v>
      </c>
      <c r="M4559" s="1">
        <v>35436</v>
      </c>
      <c r="N4559" s="4">
        <v>28.463013698630139</v>
      </c>
      <c r="O4559" t="s">
        <v>29794</v>
      </c>
      <c r="P4559" t="s">
        <v>32874</v>
      </c>
      <c r="Q4559" t="str">
        <f>IF(militantesUbicacion[[#This Row],[genero]] = "Masculino","M",IF(militantesUbicacion[[#This Row],[genero]] = "Femenino","F","O"))</f>
        <v>M</v>
      </c>
      <c r="T4559" s="27" t="str">
        <f>CONCATENATE($H$10,$I$10,A4559,$J$10,A4559,$K$10,I4559,$L$10,TRIM(CONCATENATE(TRIM(B4559)," ",TRIM(C4559))),$M$10,TRIM(CONCATENATE(TRIM(D4559)," ",TRIM(E4559))),$N$10,militantesUbicacion[[#This Row],[departamento]],$O$10,militantesUbicacion[[#This Row],[municipio]],$P$10,militantesUbicacion[[#This Row],[Localidad]],$Q$10,militantesUbicacion[[#This Row],[Sex]],$R$10)</f>
        <v>u=Militante.objects.create(username='1120505546',password='1120505546',email='jhcorredorparra@gmail.com',first_name='YANCARLO',last_name='CORTES BELTRAN',location=Puesto.objects.filter(dpto_name='META',mun_name='SAN MARTIN DE LOS LLANOS',comuna_name='').first(),sex='M')</v>
      </c>
    </row>
    <row r="4560" spans="1:20" x14ac:dyDescent="0.25">
      <c r="A4560">
        <v>1120498372</v>
      </c>
      <c r="B4560" t="s">
        <v>32</v>
      </c>
      <c r="C4560" t="s">
        <v>2564</v>
      </c>
      <c r="D4560" t="s">
        <v>1832</v>
      </c>
      <c r="E4560" t="s">
        <v>1463</v>
      </c>
      <c r="F4560" t="s">
        <v>4637</v>
      </c>
      <c r="G4560" t="s">
        <v>6336</v>
      </c>
      <c r="I4560" t="s">
        <v>10276</v>
      </c>
      <c r="J4560" t="s">
        <v>16980</v>
      </c>
      <c r="K4560" t="s">
        <v>23528</v>
      </c>
      <c r="L4560" t="s">
        <v>26151</v>
      </c>
      <c r="M4560" s="1">
        <v>38074</v>
      </c>
      <c r="N4560" s="4">
        <v>21.235616438356164</v>
      </c>
      <c r="O4560" t="s">
        <v>29858</v>
      </c>
      <c r="P4560" t="s">
        <v>32874</v>
      </c>
      <c r="Q4560" t="str">
        <f>IF(militantesUbicacion[[#This Row],[genero]] = "Masculino","M",IF(militantesUbicacion[[#This Row],[genero]] = "Femenino","F","O"))</f>
        <v>F</v>
      </c>
      <c r="T4560" s="27" t="str">
        <f>CONCATENATE($H$10,$I$10,A4560,$J$10,A4560,$K$10,I4560,$L$10,TRIM(CONCATENATE(TRIM(B4560)," ",TRIM(C4560))),$M$10,TRIM(CONCATENATE(TRIM(D4560)," ",TRIM(E4560))),$N$10,militantesUbicacion[[#This Row],[departamento]],$O$10,militantesUbicacion[[#This Row],[municipio]],$P$10,militantesUbicacion[[#This Row],[Localidad]],$Q$10,militantesUbicacion[[#This Row],[Sex]],$R$10)</f>
        <v>u=Militante.objects.create(username='1120498372',password='1120498372',email='lopezlealgisela@gmail.com',first_name='MARIA GISELLA',last_name='LOPEZ LEAL',location=Puesto.objects.filter(dpto_name='META',mun_name='SAN MARTIN DE LOS LLANOS',comuna_name='').first(),sex='F')</v>
      </c>
    </row>
    <row r="4561" spans="1:20" x14ac:dyDescent="0.25">
      <c r="A4561">
        <v>1006697063</v>
      </c>
      <c r="B4561" t="s">
        <v>501</v>
      </c>
      <c r="C4561" t="s">
        <v>2703</v>
      </c>
      <c r="D4561" t="s">
        <v>5008</v>
      </c>
      <c r="E4561" t="s">
        <v>3026</v>
      </c>
      <c r="F4561" t="s">
        <v>4637</v>
      </c>
      <c r="G4561" t="s">
        <v>6336</v>
      </c>
      <c r="I4561" t="s">
        <v>10583</v>
      </c>
      <c r="J4561" t="s">
        <v>17285</v>
      </c>
      <c r="K4561" t="s">
        <v>23815</v>
      </c>
      <c r="L4561" t="s">
        <v>26151</v>
      </c>
      <c r="M4561" s="1">
        <v>36801</v>
      </c>
      <c r="N4561" s="4">
        <v>24.723287671232878</v>
      </c>
      <c r="O4561" t="s">
        <v>30159</v>
      </c>
      <c r="P4561" t="s">
        <v>32874</v>
      </c>
      <c r="Q4561" t="str">
        <f>IF(militantesUbicacion[[#This Row],[genero]] = "Masculino","M",IF(militantesUbicacion[[#This Row],[genero]] = "Femenino","F","O"))</f>
        <v>F</v>
      </c>
      <c r="T4561" s="27" t="str">
        <f>CONCATENATE($H$10,$I$10,A4561,$J$10,A4561,$K$10,I4561,$L$10,TRIM(CONCATENATE(TRIM(B4561)," ",TRIM(C4561))),$M$10,TRIM(CONCATENATE(TRIM(D4561)," ",TRIM(E4561))),$N$10,militantesUbicacion[[#This Row],[departamento]],$O$10,militantesUbicacion[[#This Row],[municipio]],$P$10,militantesUbicacion[[#This Row],[Localidad]],$Q$10,militantesUbicacion[[#This Row],[Sex]],$R$10)</f>
        <v>u=Militante.objects.create(username='1006697063',password='1006697063',email='est.dana.arismendy@unimilitar.edu.co',first_name='DANA SOLANYI',last_name='ARISMENDY GONZALEZ',location=Puesto.objects.filter(dpto_name='META',mun_name='SAN MARTIN DE LOS LLANOS',comuna_name='').first(),sex='F')</v>
      </c>
    </row>
    <row r="4562" spans="1:20" x14ac:dyDescent="0.25">
      <c r="A4562">
        <v>1120506849</v>
      </c>
      <c r="B4562" t="s">
        <v>177</v>
      </c>
      <c r="C4562" t="s">
        <v>482</v>
      </c>
      <c r="D4562" t="s">
        <v>3501</v>
      </c>
      <c r="E4562" t="s">
        <v>3230</v>
      </c>
      <c r="F4562" t="s">
        <v>4637</v>
      </c>
      <c r="G4562" t="s">
        <v>6336</v>
      </c>
      <c r="I4562" t="s">
        <v>12369</v>
      </c>
      <c r="J4562" t="s">
        <v>19013</v>
      </c>
      <c r="K4562" t="s">
        <v>25369</v>
      </c>
      <c r="L4562" t="s">
        <v>26151</v>
      </c>
      <c r="M4562" s="1">
        <v>36195</v>
      </c>
      <c r="N4562" s="4">
        <v>26.383561643835616</v>
      </c>
      <c r="O4562" t="s">
        <v>31920</v>
      </c>
      <c r="P4562" t="s">
        <v>32873</v>
      </c>
      <c r="Q4562" t="str">
        <f>IF(militantesUbicacion[[#This Row],[genero]] = "Masculino","M",IF(militantesUbicacion[[#This Row],[genero]] = "Femenino","F","O"))</f>
        <v>F</v>
      </c>
      <c r="T4562" s="27" t="str">
        <f>CONCATENATE($H$10,$I$10,A4562,$J$10,A4562,$K$10,I4562,$L$10,TRIM(CONCATENATE(TRIM(B4562)," ",TRIM(C4562))),$M$10,TRIM(CONCATENATE(TRIM(D4562)," ",TRIM(E4562))),$N$10,militantesUbicacion[[#This Row],[departamento]],$O$10,militantesUbicacion[[#This Row],[municipio]],$P$10,militantesUbicacion[[#This Row],[Localidad]],$Q$10,militantesUbicacion[[#This Row],[Sex]],$R$10)</f>
        <v>u=Militante.objects.create(username='1120506849',password='1120506849',email='lvmb99@gmail.com',first_name='LAURA VANESSA',last_name='MENDEZ BARRAGAN',location=Puesto.objects.filter(dpto_name='META',mun_name='SAN MARTIN DE LOS LLANOS',comuna_name='').first(),sex='F')</v>
      </c>
    </row>
    <row r="4563" spans="1:20" x14ac:dyDescent="0.25">
      <c r="A4563">
        <v>1006876366</v>
      </c>
      <c r="B4563" t="s">
        <v>1745</v>
      </c>
      <c r="C4563" t="s">
        <v>344</v>
      </c>
      <c r="D4563" t="s">
        <v>3057</v>
      </c>
      <c r="E4563" t="s">
        <v>3044</v>
      </c>
      <c r="F4563" t="s">
        <v>4637</v>
      </c>
      <c r="G4563" t="s">
        <v>6336</v>
      </c>
      <c r="I4563" t="s">
        <v>12692</v>
      </c>
      <c r="J4563" t="s">
        <v>19317</v>
      </c>
      <c r="K4563" t="s">
        <v>25625</v>
      </c>
      <c r="L4563" t="s">
        <v>26151</v>
      </c>
      <c r="M4563" s="1">
        <v>37438</v>
      </c>
      <c r="N4563" s="4">
        <v>22.978082191780821</v>
      </c>
      <c r="O4563" t="s">
        <v>32239</v>
      </c>
      <c r="P4563" t="s">
        <v>32873</v>
      </c>
      <c r="Q4563" t="str">
        <f>IF(militantesUbicacion[[#This Row],[genero]] = "Masculino","M",IF(militantesUbicacion[[#This Row],[genero]] = "Femenino","F","O"))</f>
        <v>F</v>
      </c>
      <c r="T4563" s="27" t="str">
        <f>CONCATENATE($H$10,$I$10,A4563,$J$10,A4563,$K$10,I4563,$L$10,TRIM(CONCATENATE(TRIM(B4563)," ",TRIM(C4563))),$M$10,TRIM(CONCATENATE(TRIM(D4563)," ",TRIM(E4563))),$N$10,militantesUbicacion[[#This Row],[departamento]],$O$10,militantesUbicacion[[#This Row],[municipio]],$P$10,militantesUbicacion[[#This Row],[Localidad]],$Q$10,militantesUbicacion[[#This Row],[Sex]],$R$10)</f>
        <v>u=Militante.objects.create(username='1006876366',password='1006876366',email='michelledanielavargasortiz@gmail.com',first_name='MICHELL DANIELA',last_name='VARGAS ORTIZ',location=Puesto.objects.filter(dpto_name='META',mun_name='SAN MARTIN DE LOS LLANOS',comuna_name='').first(),sex='F')</v>
      </c>
    </row>
    <row r="4564" spans="1:20" x14ac:dyDescent="0.25">
      <c r="A4564">
        <v>1029986113</v>
      </c>
      <c r="B4564" t="s">
        <v>122</v>
      </c>
      <c r="C4564" t="s">
        <v>545</v>
      </c>
      <c r="D4564" t="s">
        <v>3380</v>
      </c>
      <c r="E4564" t="s">
        <v>3603</v>
      </c>
      <c r="F4564" t="s">
        <v>4637</v>
      </c>
      <c r="G4564" t="s">
        <v>6336</v>
      </c>
      <c r="I4564" t="s">
        <v>6985</v>
      </c>
      <c r="J4564" t="s">
        <v>13760</v>
      </c>
      <c r="K4564" t="s">
        <v>20340</v>
      </c>
      <c r="L4564" t="s">
        <v>26151</v>
      </c>
      <c r="M4564" s="1">
        <v>39278</v>
      </c>
      <c r="N4564" s="4">
        <v>17.936986301369863</v>
      </c>
      <c r="O4564" t="s">
        <v>26572</v>
      </c>
      <c r="P4564" t="s">
        <v>32874</v>
      </c>
      <c r="Q4564" t="str">
        <f>IF(militantesUbicacion[[#This Row],[genero]] = "Masculino","M",IF(militantesUbicacion[[#This Row],[genero]] = "Femenino","F","O"))</f>
        <v>F</v>
      </c>
      <c r="T4564" s="27" t="str">
        <f>CONCATENATE($H$10,$I$10,A4564,$J$10,A4564,$K$10,I4564,$L$10,TRIM(CONCATENATE(TRIM(B4564)," ",TRIM(C4564))),$M$10,TRIM(CONCATENATE(TRIM(D4564)," ",TRIM(E4564))),$N$10,militantesUbicacion[[#This Row],[departamento]],$O$10,militantesUbicacion[[#This Row],[municipio]],$P$10,militantesUbicacion[[#This Row],[Localidad]],$Q$10,militantesUbicacion[[#This Row],[Sex]],$R$10)</f>
        <v>u=Militante.objects.create(username='1029986113',password='1029986113',email='sarabarajas830@gmail.com',first_name='SARA NIKOL',last_name='BARAJAS VARELA',location=Puesto.objects.filter(dpto_name='META',mun_name='SAN MARTIN DE LOS LLANOS',comuna_name='').first(),sex='F')</v>
      </c>
    </row>
    <row r="4565" spans="1:20" x14ac:dyDescent="0.25">
      <c r="A4565">
        <v>1006658633</v>
      </c>
      <c r="B4565" t="s">
        <v>57</v>
      </c>
      <c r="C4565" t="s">
        <v>2158</v>
      </c>
      <c r="D4565" t="s">
        <v>3001</v>
      </c>
      <c r="E4565" t="s">
        <v>2961</v>
      </c>
      <c r="F4565" t="s">
        <v>4637</v>
      </c>
      <c r="G4565" t="s">
        <v>1878</v>
      </c>
      <c r="I4565" t="s">
        <v>8732</v>
      </c>
      <c r="J4565" t="s">
        <v>15522</v>
      </c>
      <c r="K4565" t="s">
        <v>22108</v>
      </c>
      <c r="L4565" t="s">
        <v>26151</v>
      </c>
      <c r="M4565" s="1">
        <v>35855</v>
      </c>
      <c r="N4565" s="4">
        <v>27.315068493150687</v>
      </c>
      <c r="O4565" t="s">
        <v>28324</v>
      </c>
      <c r="P4565" t="s">
        <v>32874</v>
      </c>
      <c r="Q4565" t="str">
        <f>IF(militantesUbicacion[[#This Row],[genero]] = "Masculino","M",IF(militantesUbicacion[[#This Row],[genero]] = "Femenino","F","O"))</f>
        <v>F</v>
      </c>
      <c r="T4565" s="27" t="str">
        <f>CONCATENATE($H$10,$I$10,A4565,$J$10,A4565,$K$10,I4565,$L$10,TRIM(CONCATENATE(TRIM(B4565)," ",TRIM(C4565))),$M$10,TRIM(CONCATENATE(TRIM(D4565)," ",TRIM(E4565))),$N$10,militantesUbicacion[[#This Row],[departamento]],$O$10,militantesUbicacion[[#This Row],[municipio]],$P$10,militantesUbicacion[[#This Row],[Localidad]],$Q$10,militantesUbicacion[[#This Row],[Sex]],$R$10)</f>
        <v>u=Militante.objects.create(username='1006658633',password='1006658633',email='figuemore98@gmail.com',first_name='NATALIA',last_name='FIGUEROA MORENO',location=Puesto.objects.filter(dpto_name='META',mun_name='URIBE',comuna_name='').first(),sex='F')</v>
      </c>
    </row>
    <row r="4566" spans="1:20" x14ac:dyDescent="0.25">
      <c r="A4566">
        <v>1113783473</v>
      </c>
      <c r="B4566" t="s">
        <v>401</v>
      </c>
      <c r="C4566" t="s">
        <v>2793</v>
      </c>
      <c r="D4566" t="s">
        <v>3439</v>
      </c>
      <c r="E4566" t="s">
        <v>3044</v>
      </c>
      <c r="F4566" t="s">
        <v>4637</v>
      </c>
      <c r="G4566" t="s">
        <v>1878</v>
      </c>
      <c r="I4566" t="s">
        <v>10392</v>
      </c>
      <c r="J4566" t="s">
        <v>17097</v>
      </c>
      <c r="K4566" t="s">
        <v>23639</v>
      </c>
      <c r="L4566" t="s">
        <v>26151</v>
      </c>
      <c r="M4566" s="1">
        <v>39303</v>
      </c>
      <c r="N4566" s="4">
        <v>17.86849315068493</v>
      </c>
      <c r="O4566" t="s">
        <v>29971</v>
      </c>
      <c r="P4566" t="s">
        <v>32874</v>
      </c>
      <c r="Q4566" t="str">
        <f>IF(militantesUbicacion[[#This Row],[genero]] = "Masculino","M",IF(militantesUbicacion[[#This Row],[genero]] = "Femenino","F","O"))</f>
        <v>F</v>
      </c>
      <c r="T4566" s="27" t="str">
        <f>CONCATENATE($H$10,$I$10,A4566,$J$10,A4566,$K$10,I4566,$L$10,TRIM(CONCATENATE(TRIM(B4566)," ",TRIM(C4566))),$M$10,TRIM(CONCATENATE(TRIM(D4566)," ",TRIM(E4566))),$N$10,militantesUbicacion[[#This Row],[departamento]],$O$10,militantesUbicacion[[#This Row],[municipio]],$P$10,militantesUbicacion[[#This Row],[Localidad]],$Q$10,militantesUbicacion[[#This Row],[Sex]],$R$10)</f>
        <v>u=Militante.objects.create(username='1113783473',password='1113783473',email='elianacepeda5@gmail.com',first_name='ELIANA ZAMAIRA',last_name='CEPEDA ORTIZ',location=Puesto.objects.filter(dpto_name='META',mun_name='URIBE',comuna_name='').first(),sex='F')</v>
      </c>
    </row>
    <row r="4567" spans="1:20" x14ac:dyDescent="0.25">
      <c r="A4567">
        <v>1123800560</v>
      </c>
      <c r="B4567" t="s">
        <v>1688</v>
      </c>
      <c r="C4567" t="s">
        <v>2792</v>
      </c>
      <c r="D4567" t="s">
        <v>3279</v>
      </c>
      <c r="E4567" t="s">
        <v>5488</v>
      </c>
      <c r="F4567" t="s">
        <v>4637</v>
      </c>
      <c r="G4567" t="s">
        <v>1878</v>
      </c>
      <c r="I4567" t="s">
        <v>10391</v>
      </c>
      <c r="J4567" t="s">
        <v>17096</v>
      </c>
      <c r="K4567" t="s">
        <v>23638</v>
      </c>
      <c r="L4567" t="s">
        <v>26151</v>
      </c>
      <c r="M4567" s="1">
        <v>38161</v>
      </c>
      <c r="N4567" s="4">
        <v>20.997260273972604</v>
      </c>
      <c r="O4567" t="s">
        <v>29970</v>
      </c>
      <c r="P4567" t="s">
        <v>32874</v>
      </c>
      <c r="Q4567" t="str">
        <f>IF(militantesUbicacion[[#This Row],[genero]] = "Masculino","M",IF(militantesUbicacion[[#This Row],[genero]] = "Femenino","F","O"))</f>
        <v>F</v>
      </c>
      <c r="T4567" s="27" t="str">
        <f>CONCATENATE($H$10,$I$10,A4567,$J$10,A4567,$K$10,I4567,$L$10,TRIM(CONCATENATE(TRIM(B4567)," ",TRIM(C4567))),$M$10,TRIM(CONCATENATE(TRIM(D4567)," ",TRIM(E4567))),$N$10,militantesUbicacion[[#This Row],[departamento]],$O$10,militantesUbicacion[[#This Row],[municipio]],$P$10,militantesUbicacion[[#This Row],[Localidad]],$Q$10,militantesUbicacion[[#This Row],[Sex]],$R$10)</f>
        <v>u=Militante.objects.create(username='1123800560',password='1123800560',email='apchavarriaga@gmail.com',first_name='ZHARITH JHASIRI',last_name='BEDOYA CHAVARRIAGA',location=Puesto.objects.filter(dpto_name='META',mun_name='URIBE',comuna_name='').first(),sex='F')</v>
      </c>
    </row>
    <row r="4568" spans="1:20" x14ac:dyDescent="0.25">
      <c r="A4568">
        <v>1000727723</v>
      </c>
      <c r="B4568" t="s">
        <v>642</v>
      </c>
      <c r="C4568" t="s">
        <v>2710</v>
      </c>
      <c r="D4568" t="s">
        <v>4302</v>
      </c>
      <c r="E4568" t="s">
        <v>3501</v>
      </c>
      <c r="F4568" t="s">
        <v>4637</v>
      </c>
      <c r="G4568" t="s">
        <v>1878</v>
      </c>
      <c r="I4568" t="s">
        <v>10661</v>
      </c>
      <c r="J4568" t="s">
        <v>17362</v>
      </c>
      <c r="K4568" t="s">
        <v>23893</v>
      </c>
      <c r="L4568" t="s">
        <v>26150</v>
      </c>
      <c r="M4568" s="1">
        <v>37466</v>
      </c>
      <c r="N4568" s="4">
        <v>22.901369863013699</v>
      </c>
      <c r="O4568" t="s">
        <v>30234</v>
      </c>
      <c r="P4568" t="s">
        <v>32874</v>
      </c>
      <c r="Q4568" t="str">
        <f>IF(militantesUbicacion[[#This Row],[genero]] = "Masculino","M",IF(militantesUbicacion[[#This Row],[genero]] = "Femenino","F","O"))</f>
        <v>M</v>
      </c>
      <c r="T4568" s="27" t="str">
        <f>CONCATENATE($H$10,$I$10,A4568,$J$10,A4568,$K$10,I4568,$L$10,TRIM(CONCATENATE(TRIM(B4568)," ",TRIM(C4568))),$M$10,TRIM(CONCATENATE(TRIM(D4568)," ",TRIM(E4568))),$N$10,militantesUbicacion[[#This Row],[departamento]],$O$10,militantesUbicacion[[#This Row],[municipio]],$P$10,militantesUbicacion[[#This Row],[Localidad]],$Q$10,militantesUbicacion[[#This Row],[Sex]],$R$10)</f>
        <v>u=Militante.objects.create(username='1000727723',password='1000727723',email='edward.camesa3@gmail.com',first_name='EDWARD FERNAN',last_name='CASTAÑEDA MENDEZ',location=Puesto.objects.filter(dpto_name='META',mun_name='URIBE',comuna_name='').first(),sex='M')</v>
      </c>
    </row>
    <row r="4569" spans="1:20" x14ac:dyDescent="0.25">
      <c r="A4569">
        <v>1121953646</v>
      </c>
      <c r="B4569" t="s">
        <v>387</v>
      </c>
      <c r="C4569" t="s">
        <v>186</v>
      </c>
      <c r="D4569" t="s">
        <v>1212</v>
      </c>
      <c r="E4569" t="s">
        <v>3858</v>
      </c>
      <c r="F4569" t="s">
        <v>4637</v>
      </c>
      <c r="G4569" t="s">
        <v>6133</v>
      </c>
      <c r="H4569" t="s">
        <v>33003</v>
      </c>
      <c r="I4569" t="s">
        <v>11597</v>
      </c>
      <c r="J4569" t="s">
        <v>18265</v>
      </c>
      <c r="K4569" t="s">
        <v>24734</v>
      </c>
      <c r="L4569" t="s">
        <v>26151</v>
      </c>
      <c r="M4569" s="1">
        <v>35900</v>
      </c>
      <c r="N4569" s="4">
        <v>27.19178082191781</v>
      </c>
      <c r="O4569" t="s">
        <v>31153</v>
      </c>
      <c r="P4569" t="s">
        <v>32873</v>
      </c>
      <c r="Q4569" t="str">
        <f>IF(militantesUbicacion[[#This Row],[genero]] = "Masculino","M",IF(militantesUbicacion[[#This Row],[genero]] = "Femenino","F","O"))</f>
        <v>F</v>
      </c>
      <c r="T4569" s="27" t="str">
        <f>CONCATENATE($H$10,$I$10,A4569,$J$10,A4569,$K$10,I4569,$L$10,TRIM(CONCATENATE(TRIM(B4569)," ",TRIM(C4569))),$M$10,TRIM(CONCATENATE(TRIM(D4569)," ",TRIM(E4569))),$N$10,militantesUbicacion[[#This Row],[departamento]],$O$10,militantesUbicacion[[#This Row],[municipio]],$P$10,militantesUbicacion[[#This Row],[Localidad]],$Q$10,militantesUbicacion[[#This Row],[Sex]],$R$10)</f>
        <v>u=Militante.objects.create(username='1121953646',password='1121953646',email='lizethvidalbueno15@gmail.com',first_name='EDNA LIZETH',last_name='VIDAL BUENO',location=Puesto.objects.filter(dpto_name='META',mun_name='VILLAVICENCIO',comuna_name='CORREGIMIENTO 7').first(),sex='F')</v>
      </c>
    </row>
    <row r="4570" spans="1:20" x14ac:dyDescent="0.25">
      <c r="A4570">
        <v>1121967797</v>
      </c>
      <c r="B4570" t="s">
        <v>58</v>
      </c>
      <c r="C4570" t="s">
        <v>87</v>
      </c>
      <c r="D4570" t="s">
        <v>2940</v>
      </c>
      <c r="E4570" t="s">
        <v>3182</v>
      </c>
      <c r="F4570" t="s">
        <v>4637</v>
      </c>
      <c r="G4570" t="s">
        <v>6133</v>
      </c>
      <c r="H4570" t="s">
        <v>32880</v>
      </c>
      <c r="I4570" t="s">
        <v>11223</v>
      </c>
      <c r="J4570" t="s">
        <v>17905</v>
      </c>
      <c r="K4570" t="s">
        <v>24398</v>
      </c>
      <c r="L4570" t="s">
        <v>26150</v>
      </c>
      <c r="M4570" s="1">
        <v>36386</v>
      </c>
      <c r="N4570" s="4">
        <v>25.860273972602741</v>
      </c>
      <c r="O4570" t="s">
        <v>30792</v>
      </c>
      <c r="P4570" t="s">
        <v>32873</v>
      </c>
      <c r="Q4570" t="str">
        <f>IF(militantesUbicacion[[#This Row],[genero]] = "Masculino","M",IF(militantesUbicacion[[#This Row],[genero]] = "Femenino","F","O"))</f>
        <v>M</v>
      </c>
      <c r="T4570" s="27" t="str">
        <f>CONCATENATE($H$10,$I$10,A4570,$J$10,A4570,$K$10,I4570,$L$10,TRIM(CONCATENATE(TRIM(B4570)," ",TRIM(C4570))),$M$10,TRIM(CONCATENATE(TRIM(D4570)," ",TRIM(E4570))),$N$10,militantesUbicacion[[#This Row],[departamento]],$O$10,militantesUbicacion[[#This Row],[municipio]],$P$10,militantesUbicacion[[#This Row],[Localidad]],$Q$10,militantesUbicacion[[#This Row],[Sex]],$R$10)</f>
        <v>u=Militante.objects.create(username='1121967797',password='1121967797',email='anmaco14@hotmail.com',first_name='ANDRES MAURICIO',last_name='COLORADO DIAZ',location=Puesto.objects.filter(dpto_name='META',mun_name='VILLAVICENCIO',comuna_name='COMUNA 8').first(),sex='M')</v>
      </c>
    </row>
    <row r="4571" spans="1:20" x14ac:dyDescent="0.25">
      <c r="A4571">
        <v>1007863592</v>
      </c>
      <c r="B4571" t="s">
        <v>73</v>
      </c>
      <c r="C4571" t="s">
        <v>1893</v>
      </c>
      <c r="D4571" t="s">
        <v>3002</v>
      </c>
      <c r="E4571" t="s">
        <v>4051</v>
      </c>
      <c r="F4571" t="s">
        <v>4637</v>
      </c>
      <c r="G4571" t="s">
        <v>6133</v>
      </c>
      <c r="H4571" t="s">
        <v>32880</v>
      </c>
      <c r="I4571" t="s">
        <v>11528</v>
      </c>
      <c r="J4571" t="s">
        <v>18199</v>
      </c>
      <c r="K4571" t="s">
        <v>24672</v>
      </c>
      <c r="L4571" t="s">
        <v>26151</v>
      </c>
      <c r="M4571" s="1">
        <v>37887</v>
      </c>
      <c r="N4571" s="4">
        <v>21.747945205479454</v>
      </c>
      <c r="O4571" t="s">
        <v>31089</v>
      </c>
      <c r="P4571" t="s">
        <v>32874</v>
      </c>
      <c r="Q4571" t="str">
        <f>IF(militantesUbicacion[[#This Row],[genero]] = "Masculino","M",IF(militantesUbicacion[[#This Row],[genero]] = "Femenino","F","O"))</f>
        <v>F</v>
      </c>
      <c r="T4571" s="27" t="str">
        <f>CONCATENATE($H$10,$I$10,A4571,$J$10,A4571,$K$10,I4571,$L$10,TRIM(CONCATENATE(TRIM(B4571)," ",TRIM(C4571))),$M$10,TRIM(CONCATENATE(TRIM(D4571)," ",TRIM(E4571))),$N$10,militantesUbicacion[[#This Row],[departamento]],$O$10,militantesUbicacion[[#This Row],[municipio]],$P$10,militantesUbicacion[[#This Row],[Localidad]],$Q$10,militantesUbicacion[[#This Row],[Sex]],$R$10)</f>
        <v>u=Militante.objects.create(username='1007863592',password='1007863592',email='camila-93@live.com',first_name='MARIA CAMILA',last_name='MARTINEZ DURAN',location=Puesto.objects.filter(dpto_name='META',mun_name='VILLAVICENCIO',comuna_name='COMUNA 8').first(),sex='F')</v>
      </c>
    </row>
    <row r="4572" spans="1:20" x14ac:dyDescent="0.25">
      <c r="A4572">
        <v>1121947158</v>
      </c>
      <c r="B4572" t="s">
        <v>1889</v>
      </c>
      <c r="C4572" t="s">
        <v>1087</v>
      </c>
      <c r="D4572" t="s">
        <v>2961</v>
      </c>
      <c r="E4572" t="s">
        <v>5293</v>
      </c>
      <c r="F4572" t="s">
        <v>4637</v>
      </c>
      <c r="G4572" t="s">
        <v>6133</v>
      </c>
      <c r="H4572" t="s">
        <v>32880</v>
      </c>
      <c r="I4572" t="s">
        <v>11686</v>
      </c>
      <c r="J4572" t="s">
        <v>18351</v>
      </c>
      <c r="K4572" t="s">
        <v>24813</v>
      </c>
      <c r="L4572" t="s">
        <v>26151</v>
      </c>
      <c r="M4572" s="1">
        <v>35620</v>
      </c>
      <c r="N4572" s="4">
        <v>27.958904109589042</v>
      </c>
      <c r="O4572" t="s">
        <v>31242</v>
      </c>
      <c r="P4572" t="s">
        <v>32874</v>
      </c>
      <c r="Q4572" t="str">
        <f>IF(militantesUbicacion[[#This Row],[genero]] = "Masculino","M",IF(militantesUbicacion[[#This Row],[genero]] = "Femenino","F","O"))</f>
        <v>F</v>
      </c>
      <c r="T4572" s="27" t="str">
        <f>CONCATENATE($H$10,$I$10,A4572,$J$10,A4572,$K$10,I4572,$L$10,TRIM(CONCATENATE(TRIM(B4572)," ",TRIM(C4572))),$M$10,TRIM(CONCATENATE(TRIM(D4572)," ",TRIM(E4572))),$N$10,militantesUbicacion[[#This Row],[departamento]],$O$10,militantesUbicacion[[#This Row],[municipio]],$P$10,militantesUbicacion[[#This Row],[Localidad]],$Q$10,militantesUbicacion[[#This Row],[Sex]],$R$10)</f>
        <v>u=Militante.objects.create(username='1121947158',password='1121947158',email='daryilucia@hotmail.com',first_name='DARYI LUCIA',last_name='MORENO QUEVEDO',location=Puesto.objects.filter(dpto_name='META',mun_name='VILLAVICENCIO',comuna_name='COMUNA 8').first(),sex='F')</v>
      </c>
    </row>
    <row r="4573" spans="1:20" x14ac:dyDescent="0.25">
      <c r="A4573">
        <v>1192792460</v>
      </c>
      <c r="B4573" t="s">
        <v>30</v>
      </c>
      <c r="C4573" t="s">
        <v>265</v>
      </c>
      <c r="D4573" t="s">
        <v>3817</v>
      </c>
      <c r="E4573" t="s">
        <v>3033</v>
      </c>
      <c r="F4573" t="s">
        <v>4637</v>
      </c>
      <c r="G4573" t="s">
        <v>6133</v>
      </c>
      <c r="H4573" t="s">
        <v>32880</v>
      </c>
      <c r="I4573" t="s">
        <v>12616</v>
      </c>
      <c r="J4573" t="s">
        <v>18933</v>
      </c>
      <c r="K4573" t="s">
        <v>25559</v>
      </c>
      <c r="L4573" t="s">
        <v>26150</v>
      </c>
      <c r="M4573" s="1">
        <v>36893</v>
      </c>
      <c r="N4573" s="4">
        <v>24.471232876712328</v>
      </c>
      <c r="O4573" t="s">
        <v>32164</v>
      </c>
      <c r="P4573" t="s">
        <v>32873</v>
      </c>
      <c r="Q4573" t="str">
        <f>IF(militantesUbicacion[[#This Row],[genero]] = "Masculino","M",IF(militantesUbicacion[[#This Row],[genero]] = "Femenino","F","O"))</f>
        <v>M</v>
      </c>
      <c r="T4573" s="27" t="str">
        <f>CONCATENATE($H$10,$I$10,A4573,$J$10,A4573,$K$10,I4573,$L$10,TRIM(CONCATENATE(TRIM(B4573)," ",TRIM(C4573))),$M$10,TRIM(CONCATENATE(TRIM(D4573)," ",TRIM(E4573))),$N$10,militantesUbicacion[[#This Row],[departamento]],$O$10,militantesUbicacion[[#This Row],[municipio]],$P$10,militantesUbicacion[[#This Row],[Localidad]],$Q$10,militantesUbicacion[[#This Row],[Sex]],$R$10)</f>
        <v>u=Militante.objects.create(username='1192792460',password='1192792460',email='danielduenasb665@gmail.com',first_name='DANIEL ALEJANDRO',last_name='DUEÑAS BECERRA',location=Puesto.objects.filter(dpto_name='META',mun_name='VILLAVICENCIO',comuna_name='COMUNA 8').first(),sex='M')</v>
      </c>
    </row>
    <row r="4574" spans="1:20" x14ac:dyDescent="0.25">
      <c r="A4574">
        <v>1006775505</v>
      </c>
      <c r="B4574" t="s">
        <v>720</v>
      </c>
      <c r="C4574" t="s">
        <v>2923</v>
      </c>
      <c r="D4574" t="s">
        <v>5523</v>
      </c>
      <c r="E4574" t="s">
        <v>5897</v>
      </c>
      <c r="F4574" t="s">
        <v>4637</v>
      </c>
      <c r="G4574" t="s">
        <v>6133</v>
      </c>
      <c r="H4574" t="s">
        <v>32880</v>
      </c>
      <c r="I4574" t="s">
        <v>12286</v>
      </c>
      <c r="J4574" t="s">
        <v>18933</v>
      </c>
      <c r="K4574" t="s">
        <v>25305</v>
      </c>
      <c r="L4574" t="s">
        <v>26151</v>
      </c>
      <c r="M4574" s="1">
        <v>37414</v>
      </c>
      <c r="N4574" s="4">
        <v>23.043835616438358</v>
      </c>
      <c r="O4574" t="s">
        <v>31837</v>
      </c>
      <c r="P4574" t="s">
        <v>32873</v>
      </c>
      <c r="Q4574" t="str">
        <f>IF(militantesUbicacion[[#This Row],[genero]] = "Masculino","M",IF(militantesUbicacion[[#This Row],[genero]] = "Femenino","F","O"))</f>
        <v>F</v>
      </c>
      <c r="T4574" s="27" t="str">
        <f>CONCATENATE($H$10,$I$10,A4574,$J$10,A4574,$K$10,I4574,$L$10,TRIM(CONCATENATE(TRIM(B4574)," ",TRIM(C4574))),$M$10,TRIM(CONCATENATE(TRIM(D4574)," ",TRIM(E4574))),$N$10,militantesUbicacion[[#This Row],[departamento]],$O$10,militantesUbicacion[[#This Row],[municipio]],$P$10,militantesUbicacion[[#This Row],[Localidad]],$Q$10,militantesUbicacion[[#This Row],[Sex]],$R$10)</f>
        <v>u=Militante.objects.create(username='1006775505',password='1006775505',email='keren07_@hotmail.com',first_name='KEREN NYKOLETT',last_name='CAJIGAS FLANDORFFER',location=Puesto.objects.filter(dpto_name='META',mun_name='VILLAVICENCIO',comuna_name='COMUNA 8').first(),sex='F')</v>
      </c>
    </row>
    <row r="4575" spans="1:20" x14ac:dyDescent="0.25">
      <c r="A4575">
        <v>1234789771</v>
      </c>
      <c r="B4575" t="s">
        <v>661</v>
      </c>
      <c r="C4575" t="s">
        <v>692</v>
      </c>
      <c r="D4575" t="s">
        <v>3326</v>
      </c>
      <c r="E4575" t="s">
        <v>3568</v>
      </c>
      <c r="F4575" t="s">
        <v>4637</v>
      </c>
      <c r="G4575" t="s">
        <v>6133</v>
      </c>
      <c r="H4575" t="s">
        <v>32944</v>
      </c>
      <c r="I4575" t="s">
        <v>13215</v>
      </c>
      <c r="J4575" t="s">
        <v>19815</v>
      </c>
      <c r="K4575" t="s">
        <v>26047</v>
      </c>
      <c r="L4575" t="s">
        <v>26151</v>
      </c>
      <c r="M4575" s="1">
        <v>35892</v>
      </c>
      <c r="N4575" s="4">
        <v>27.213698630136985</v>
      </c>
      <c r="O4575" t="s">
        <v>32750</v>
      </c>
      <c r="P4575" t="s">
        <v>32874</v>
      </c>
      <c r="Q4575" t="str">
        <f>IF(militantesUbicacion[[#This Row],[genero]] = "Masculino","M",IF(militantesUbicacion[[#This Row],[genero]] = "Femenino","F","O"))</f>
        <v>F</v>
      </c>
      <c r="T4575" s="27" t="str">
        <f>CONCATENATE($H$10,$I$10,A4575,$J$10,A4575,$K$10,I4575,$L$10,TRIM(CONCATENATE(TRIM(B4575)," ",TRIM(C4575))),$M$10,TRIM(CONCATENATE(TRIM(D4575)," ",TRIM(E4575))),$N$10,militantesUbicacion[[#This Row],[departamento]],$O$10,militantesUbicacion[[#This Row],[municipio]],$P$10,militantesUbicacion[[#This Row],[Localidad]],$Q$10,militantesUbicacion[[#This Row],[Sex]],$R$10)</f>
        <v>u=Militante.objects.create(username='1234789771',password='1234789771',email='heidy98aya@gmail.com',first_name='HEIDY ALEJANDRA',last_name='AYA URQUIJO',location=Puesto.objects.filter(dpto_name='META',mun_name='VILLAVICENCIO',comuna_name='COMUNA 7').first(),sex='F')</v>
      </c>
    </row>
    <row r="4576" spans="1:20" x14ac:dyDescent="0.25">
      <c r="A4576">
        <v>1007701828</v>
      </c>
      <c r="B4576" t="s">
        <v>173</v>
      </c>
      <c r="C4576" t="s">
        <v>453</v>
      </c>
      <c r="D4576" t="s">
        <v>3134</v>
      </c>
      <c r="E4576" t="s">
        <v>3027</v>
      </c>
      <c r="F4576" t="s">
        <v>4637</v>
      </c>
      <c r="G4576" t="s">
        <v>6133</v>
      </c>
      <c r="H4576" t="s">
        <v>32944</v>
      </c>
      <c r="I4576" t="s">
        <v>13218</v>
      </c>
      <c r="J4576" t="s">
        <v>13535</v>
      </c>
      <c r="K4576" t="s">
        <v>26050</v>
      </c>
      <c r="L4576" t="s">
        <v>26150</v>
      </c>
      <c r="M4576" s="1">
        <v>36927</v>
      </c>
      <c r="N4576" s="4">
        <v>24.378082191780823</v>
      </c>
      <c r="O4576" t="s">
        <v>32753</v>
      </c>
      <c r="P4576" t="s">
        <v>32874</v>
      </c>
      <c r="Q4576" t="str">
        <f>IF(militantesUbicacion[[#This Row],[genero]] = "Masculino","M",IF(militantesUbicacion[[#This Row],[genero]] = "Femenino","F","O"))</f>
        <v>M</v>
      </c>
      <c r="T4576" s="27" t="str">
        <f>CONCATENATE($H$10,$I$10,A4576,$J$10,A4576,$K$10,I4576,$L$10,TRIM(CONCATENATE(TRIM(B4576)," ",TRIM(C4576))),$M$10,TRIM(CONCATENATE(TRIM(D4576)," ",TRIM(E4576))),$N$10,militantesUbicacion[[#This Row],[departamento]],$O$10,militantesUbicacion[[#This Row],[municipio]],$P$10,militantesUbicacion[[#This Row],[Localidad]],$Q$10,militantesUbicacion[[#This Row],[Sex]],$R$10)</f>
        <v>u=Militante.objects.create(username='1007701828',password='1007701828',email='foreroyasociados@gmail.com',first_name='SANTIAGO JEISON',last_name='FORERO RODRIGUEZ',location=Puesto.objects.filter(dpto_name='META',mun_name='VILLAVICENCIO',comuna_name='COMUNA 7').first(),sex='M')</v>
      </c>
    </row>
    <row r="4577" spans="1:20" x14ac:dyDescent="0.25">
      <c r="A4577">
        <v>1121949825</v>
      </c>
      <c r="B4577" t="s">
        <v>1857</v>
      </c>
      <c r="C4577" t="s">
        <v>32</v>
      </c>
      <c r="D4577" t="s">
        <v>4764</v>
      </c>
      <c r="E4577" t="s">
        <v>3290</v>
      </c>
      <c r="F4577" t="s">
        <v>4637</v>
      </c>
      <c r="G4577" t="s">
        <v>6133</v>
      </c>
      <c r="H4577" t="s">
        <v>32944</v>
      </c>
      <c r="I4577" t="s">
        <v>11912</v>
      </c>
      <c r="J4577" t="s">
        <v>18571</v>
      </c>
      <c r="K4577" t="s">
        <v>25006</v>
      </c>
      <c r="L4577" t="s">
        <v>26151</v>
      </c>
      <c r="M4577" s="1">
        <v>35752</v>
      </c>
      <c r="N4577" s="4">
        <v>27.597260273972601</v>
      </c>
      <c r="O4577" t="s">
        <v>31466</v>
      </c>
      <c r="P4577" t="s">
        <v>32874</v>
      </c>
      <c r="Q4577" t="str">
        <f>IF(militantesUbicacion[[#This Row],[genero]] = "Masculino","M",IF(militantesUbicacion[[#This Row],[genero]] = "Femenino","F","O"))</f>
        <v>F</v>
      </c>
      <c r="T4577" s="27" t="str">
        <f>CONCATENATE($H$10,$I$10,A4577,$J$10,A4577,$K$10,I4577,$L$10,TRIM(CONCATENATE(TRIM(B4577)," ",TRIM(C4577))),$M$10,TRIM(CONCATENATE(TRIM(D4577)," ",TRIM(E4577))),$N$10,militantesUbicacion[[#This Row],[departamento]],$O$10,militantesUbicacion[[#This Row],[municipio]],$P$10,militantesUbicacion[[#This Row],[Localidad]],$Q$10,militantesUbicacion[[#This Row],[Sex]],$R$10)</f>
        <v>u=Militante.objects.create(username='1121949825',password='1121949825',email='linamariaoviedo5718@gmail.com',first_name='LINA MARIA',last_name='QUEZADA OVIEDO',location=Puesto.objects.filter(dpto_name='META',mun_name='VILLAVICENCIO',comuna_name='COMUNA 7').first(),sex='F')</v>
      </c>
    </row>
    <row r="4578" spans="1:20" x14ac:dyDescent="0.25">
      <c r="A4578">
        <v>1121949629</v>
      </c>
      <c r="B4578" t="s">
        <v>148</v>
      </c>
      <c r="C4578" t="s">
        <v>63</v>
      </c>
      <c r="D4578" t="s">
        <v>3098</v>
      </c>
      <c r="E4578" t="s">
        <v>3064</v>
      </c>
      <c r="F4578" t="s">
        <v>4637</v>
      </c>
      <c r="G4578" t="s">
        <v>6133</v>
      </c>
      <c r="H4578" t="s">
        <v>32908</v>
      </c>
      <c r="I4578" t="s">
        <v>13146</v>
      </c>
      <c r="J4578" t="s">
        <v>19746</v>
      </c>
      <c r="K4578" t="s">
        <v>25986</v>
      </c>
      <c r="L4578" t="s">
        <v>26151</v>
      </c>
      <c r="M4578" s="1">
        <v>35742</v>
      </c>
      <c r="N4578" s="4">
        <v>27.624657534246577</v>
      </c>
      <c r="O4578" t="s">
        <v>32683</v>
      </c>
      <c r="P4578" t="s">
        <v>32874</v>
      </c>
      <c r="Q4578" t="str">
        <f>IF(militantesUbicacion[[#This Row],[genero]] = "Masculino","M",IF(militantesUbicacion[[#This Row],[genero]] = "Femenino","F","O"))</f>
        <v>F</v>
      </c>
      <c r="T4578" s="27" t="str">
        <f>CONCATENATE($H$10,$I$10,A4578,$J$10,A4578,$K$10,I4578,$L$10,TRIM(CONCATENATE(TRIM(B4578)," ",TRIM(C4578))),$M$10,TRIM(CONCATENATE(TRIM(D4578)," ",TRIM(E4578))),$N$10,militantesUbicacion[[#This Row],[departamento]],$O$10,militantesUbicacion[[#This Row],[municipio]],$P$10,militantesUbicacion[[#This Row],[Localidad]],$Q$10,militantesUbicacion[[#This Row],[Sex]],$R$10)</f>
        <v>u=Militante.objects.create(username='1121949629',password='1121949629',email='ortegaramirezpaulaandrea@gmail.com',first_name='PAULA ANDREA',last_name='ORTEGA RAMIREZ',location=Puesto.objects.filter(dpto_name='META',mun_name='VILLAVICENCIO',comuna_name='COMUNA 6').first(),sex='F')</v>
      </c>
    </row>
    <row r="4579" spans="1:20" x14ac:dyDescent="0.25">
      <c r="A4579">
        <v>1234789043</v>
      </c>
      <c r="B4579" t="s">
        <v>1808</v>
      </c>
      <c r="C4579" t="s">
        <v>2849</v>
      </c>
      <c r="D4579" t="s">
        <v>5422</v>
      </c>
      <c r="E4579" t="s">
        <v>4195</v>
      </c>
      <c r="F4579" t="s">
        <v>4637</v>
      </c>
      <c r="G4579" t="s">
        <v>6133</v>
      </c>
      <c r="H4579" t="s">
        <v>32908</v>
      </c>
      <c r="I4579" t="s">
        <v>11281</v>
      </c>
      <c r="J4579" t="s">
        <v>17962</v>
      </c>
      <c r="K4579" t="s">
        <v>24454</v>
      </c>
      <c r="L4579" t="s">
        <v>26151</v>
      </c>
      <c r="M4579" s="1">
        <v>35700</v>
      </c>
      <c r="N4579" s="4">
        <v>27.739726027397261</v>
      </c>
      <c r="O4579" t="s">
        <v>30848</v>
      </c>
      <c r="P4579" t="s">
        <v>32874</v>
      </c>
      <c r="Q4579" t="str">
        <f>IF(militantesUbicacion[[#This Row],[genero]] = "Masculino","M",IF(militantesUbicacion[[#This Row],[genero]] = "Femenino","F","O"))</f>
        <v>F</v>
      </c>
      <c r="T4579" s="27" t="str">
        <f>CONCATENATE($H$10,$I$10,A4579,$J$10,A4579,$K$10,I4579,$L$10,TRIM(CONCATENATE(TRIM(B4579)," ",TRIM(C4579))),$M$10,TRIM(CONCATENATE(TRIM(D4579)," ",TRIM(E4579))),$N$10,militantesUbicacion[[#This Row],[departamento]],$O$10,militantesUbicacion[[#This Row],[municipio]],$P$10,militantesUbicacion[[#This Row],[Localidad]],$Q$10,militantesUbicacion[[#This Row],[Sex]],$R$10)</f>
        <v>u=Militante.objects.create(username='1234789043',password='1234789043',email='dayanaballestassosa@gmail.com',first_name='NELLY DAYANNA',last_name='BALLESTAS SOSA',location=Puesto.objects.filter(dpto_name='META',mun_name='VILLAVICENCIO',comuna_name='COMUNA 6').first(),sex='F')</v>
      </c>
    </row>
    <row r="4580" spans="1:20" x14ac:dyDescent="0.25">
      <c r="A4580">
        <v>1121950197</v>
      </c>
      <c r="B4580" t="s">
        <v>368</v>
      </c>
      <c r="C4580" t="s">
        <v>1804</v>
      </c>
      <c r="D4580" t="s">
        <v>5421</v>
      </c>
      <c r="E4580" t="s">
        <v>3376</v>
      </c>
      <c r="F4580" t="s">
        <v>4637</v>
      </c>
      <c r="G4580" t="s">
        <v>6133</v>
      </c>
      <c r="H4580" t="s">
        <v>32916</v>
      </c>
      <c r="I4580" t="s">
        <v>11279</v>
      </c>
      <c r="J4580" t="s">
        <v>17960</v>
      </c>
      <c r="K4580" t="s">
        <v>24452</v>
      </c>
      <c r="L4580" t="s">
        <v>26150</v>
      </c>
      <c r="M4580" s="1">
        <v>35772</v>
      </c>
      <c r="N4580" s="4">
        <v>27.542465753424658</v>
      </c>
      <c r="O4580" t="s">
        <v>30846</v>
      </c>
      <c r="P4580" t="s">
        <v>32874</v>
      </c>
      <c r="Q4580" t="str">
        <f>IF(militantesUbicacion[[#This Row],[genero]] = "Masculino","M",IF(militantesUbicacion[[#This Row],[genero]] = "Femenino","F","O"))</f>
        <v>M</v>
      </c>
      <c r="T4580" s="27" t="str">
        <f>CONCATENATE($H$10,$I$10,A4580,$J$10,A4580,$K$10,I4580,$L$10,TRIM(CONCATENATE(TRIM(B4580)," ",TRIM(C4580))),$M$10,TRIM(CONCATENATE(TRIM(D4580)," ",TRIM(E4580))),$N$10,militantesUbicacion[[#This Row],[departamento]],$O$10,militantesUbicacion[[#This Row],[municipio]],$P$10,militantesUbicacion[[#This Row],[Localidad]],$Q$10,militantesUbicacion[[#This Row],[Sex]],$R$10)</f>
        <v>u=Militante.objects.create(username='1121950197',password='1121950197',email='sebastianrusinque@hotmail.com',first_name='FRANK SEBASTIÁN',last_name='RUSINQUE BLANCO',location=Puesto.objects.filter(dpto_name='META',mun_name='VILLAVICENCIO',comuna_name='COMUNA 5').first(),sex='M')</v>
      </c>
    </row>
    <row r="4581" spans="1:20" x14ac:dyDescent="0.25">
      <c r="A4581">
        <v>1121947182</v>
      </c>
      <c r="B4581" t="s">
        <v>47</v>
      </c>
      <c r="C4581" t="s">
        <v>265</v>
      </c>
      <c r="D4581" t="s">
        <v>3028</v>
      </c>
      <c r="E4581" t="s">
        <v>3152</v>
      </c>
      <c r="F4581" t="s">
        <v>4637</v>
      </c>
      <c r="G4581" t="s">
        <v>6133</v>
      </c>
      <c r="H4581" t="s">
        <v>32916</v>
      </c>
      <c r="I4581" t="s">
        <v>11429</v>
      </c>
      <c r="J4581" t="s">
        <v>18109</v>
      </c>
      <c r="K4581" t="s">
        <v>24591</v>
      </c>
      <c r="L4581" t="s">
        <v>26150</v>
      </c>
      <c r="M4581" s="1">
        <v>35623</v>
      </c>
      <c r="N4581" s="4">
        <v>27.950684931506849</v>
      </c>
      <c r="O4581" t="s">
        <v>30997</v>
      </c>
      <c r="P4581" t="s">
        <v>32874</v>
      </c>
      <c r="Q4581" t="str">
        <f>IF(militantesUbicacion[[#This Row],[genero]] = "Masculino","M",IF(militantesUbicacion[[#This Row],[genero]] = "Femenino","F","O"))</f>
        <v>M</v>
      </c>
      <c r="T4581" s="27" t="str">
        <f>CONCATENATE($H$10,$I$10,A4581,$J$10,A4581,$K$10,I4581,$L$10,TRIM(CONCATENATE(TRIM(B4581)," ",TRIM(C4581))),$M$10,TRIM(CONCATENATE(TRIM(D4581)," ",TRIM(E4581))),$N$10,militantesUbicacion[[#This Row],[departamento]],$O$10,militantesUbicacion[[#This Row],[municipio]],$P$10,militantesUbicacion[[#This Row],[Localidad]],$Q$10,militantesUbicacion[[#This Row],[Sex]],$R$10)</f>
        <v>u=Militante.objects.create(username='1121947182',password='1121947182',email='luisalejandro9712@hotmail.com',first_name='LUIS ALEJANDRO',last_name='CASTELLANOS OROZCO',location=Puesto.objects.filter(dpto_name='META',mun_name='VILLAVICENCIO',comuna_name='COMUNA 5').first(),sex='M')</v>
      </c>
    </row>
    <row r="4582" spans="1:20" x14ac:dyDescent="0.25">
      <c r="A4582">
        <v>1007464628</v>
      </c>
      <c r="B4582" t="s">
        <v>493</v>
      </c>
      <c r="C4582" t="s">
        <v>646</v>
      </c>
      <c r="D4582" t="s">
        <v>4257</v>
      </c>
      <c r="E4582" t="s">
        <v>5890</v>
      </c>
      <c r="F4582" t="s">
        <v>4637</v>
      </c>
      <c r="G4582" t="s">
        <v>6133</v>
      </c>
      <c r="H4582" t="s">
        <v>32916</v>
      </c>
      <c r="I4582" t="s">
        <v>12006</v>
      </c>
      <c r="J4582" t="s">
        <v>18659</v>
      </c>
      <c r="K4582" t="s">
        <v>25079</v>
      </c>
      <c r="L4582" t="s">
        <v>26150</v>
      </c>
      <c r="M4582" s="1">
        <v>36610</v>
      </c>
      <c r="N4582" s="4">
        <v>25.246575342465754</v>
      </c>
      <c r="O4582" t="s">
        <v>31559</v>
      </c>
      <c r="P4582" t="s">
        <v>32874</v>
      </c>
      <c r="Q4582" t="str">
        <f>IF(militantesUbicacion[[#This Row],[genero]] = "Masculino","M",IF(militantesUbicacion[[#This Row],[genero]] = "Femenino","F","O"))</f>
        <v>M</v>
      </c>
      <c r="T4582" s="27" t="str">
        <f>CONCATENATE($H$10,$I$10,A4582,$J$10,A4582,$K$10,I4582,$L$10,TRIM(CONCATENATE(TRIM(B4582)," ",TRIM(C4582))),$M$10,TRIM(CONCATENATE(TRIM(D4582)," ",TRIM(E4582))),$N$10,militantesUbicacion[[#This Row],[departamento]],$O$10,militantesUbicacion[[#This Row],[municipio]],$P$10,militantesUbicacion[[#This Row],[Localidad]],$Q$10,militantesUbicacion[[#This Row],[Sex]],$R$10)</f>
        <v>u=Militante.objects.create(username='1007464628',password='1007464628',email='anderssonstv@gmail.com',first_name='ANDERSON STIVEN',last_name='MENESES SIBO',location=Puesto.objects.filter(dpto_name='META',mun_name='VILLAVICENCIO',comuna_name='COMUNA 5').first(),sex='M')</v>
      </c>
    </row>
    <row r="4583" spans="1:20" x14ac:dyDescent="0.25">
      <c r="A4583">
        <v>1121962119</v>
      </c>
      <c r="B4583" t="s">
        <v>64</v>
      </c>
      <c r="C4583" t="s">
        <v>2113</v>
      </c>
      <c r="D4583" t="s">
        <v>3149</v>
      </c>
      <c r="E4583" t="s">
        <v>2369</v>
      </c>
      <c r="F4583" t="s">
        <v>4637</v>
      </c>
      <c r="G4583" t="s">
        <v>6133</v>
      </c>
      <c r="H4583" t="s">
        <v>32916</v>
      </c>
      <c r="I4583" t="s">
        <v>7386</v>
      </c>
      <c r="J4583" t="s">
        <v>14156</v>
      </c>
      <c r="K4583" t="s">
        <v>20706</v>
      </c>
      <c r="L4583" t="s">
        <v>26150</v>
      </c>
      <c r="M4583" s="1">
        <v>36237</v>
      </c>
      <c r="N4583" s="4">
        <v>26.268493150684932</v>
      </c>
      <c r="O4583" t="s">
        <v>26973</v>
      </c>
      <c r="P4583" t="s">
        <v>32873</v>
      </c>
      <c r="Q4583" t="str">
        <f>IF(militantesUbicacion[[#This Row],[genero]] = "Masculino","M",IF(militantesUbicacion[[#This Row],[genero]] = "Femenino","F","O"))</f>
        <v>M</v>
      </c>
      <c r="T4583" s="27" t="str">
        <f>CONCATENATE($H$10,$I$10,A4583,$J$10,A4583,$K$10,I4583,$L$10,TRIM(CONCATENATE(TRIM(B4583)," ",TRIM(C4583))),$M$10,TRIM(CONCATENATE(TRIM(D4583)," ",TRIM(E4583))),$N$10,militantesUbicacion[[#This Row],[departamento]],$O$10,militantesUbicacion[[#This Row],[municipio]],$P$10,militantesUbicacion[[#This Row],[Localidad]],$Q$10,militantesUbicacion[[#This Row],[Sex]],$R$10)</f>
        <v>u=Militante.objects.create(username='1121962119',password='1121962119',email='jaramillocristian318@gmail.com',first_name='CRISTIAN SINAI',last_name='JARAMILLO MARTINEZ',location=Puesto.objects.filter(dpto_name='META',mun_name='VILLAVICENCIO',comuna_name='COMUNA 5').first(),sex='M')</v>
      </c>
    </row>
    <row r="4584" spans="1:20" x14ac:dyDescent="0.25">
      <c r="A4584">
        <v>1121959300</v>
      </c>
      <c r="B4584" t="s">
        <v>38</v>
      </c>
      <c r="C4584" t="s">
        <v>58</v>
      </c>
      <c r="D4584" t="s">
        <v>3261</v>
      </c>
      <c r="E4584" t="s">
        <v>4012</v>
      </c>
      <c r="F4584" t="s">
        <v>4637</v>
      </c>
      <c r="G4584" t="s">
        <v>6133</v>
      </c>
      <c r="H4584" t="s">
        <v>32916</v>
      </c>
      <c r="I4584" t="s">
        <v>11654</v>
      </c>
      <c r="J4584" t="s">
        <v>18320</v>
      </c>
      <c r="K4584" t="s">
        <v>24783</v>
      </c>
      <c r="L4584" t="s">
        <v>26150</v>
      </c>
      <c r="M4584" s="1">
        <v>36126</v>
      </c>
      <c r="N4584" s="4">
        <v>26.572602739726026</v>
      </c>
      <c r="O4584" t="s">
        <v>31210</v>
      </c>
      <c r="P4584" t="s">
        <v>32874</v>
      </c>
      <c r="Q4584" t="str">
        <f>IF(militantesUbicacion[[#This Row],[genero]] = "Masculino","M",IF(militantesUbicacion[[#This Row],[genero]] = "Femenino","F","O"))</f>
        <v>M</v>
      </c>
      <c r="T4584" s="27" t="str">
        <f>CONCATENATE($H$10,$I$10,A4584,$J$10,A4584,$K$10,I4584,$L$10,TRIM(CONCATENATE(TRIM(B4584)," ",TRIM(C4584))),$M$10,TRIM(CONCATENATE(TRIM(D4584)," ",TRIM(E4584))),$N$10,militantesUbicacion[[#This Row],[departamento]],$O$10,militantesUbicacion[[#This Row],[municipio]],$P$10,militantesUbicacion[[#This Row],[Localidad]],$Q$10,militantesUbicacion[[#This Row],[Sex]],$R$10)</f>
        <v>u=Militante.objects.create(username='1121959300',password='1121959300',email='andresgonzalez199855@gmail.com',first_name='CARLOS ANDRES',last_name='GONZALEZ SAAVEDRA',location=Puesto.objects.filter(dpto_name='META',mun_name='VILLAVICENCIO',comuna_name='COMUNA 5').first(),sex='M')</v>
      </c>
    </row>
    <row r="4585" spans="1:20" x14ac:dyDescent="0.25">
      <c r="A4585">
        <v>1121944063</v>
      </c>
      <c r="B4585" t="s">
        <v>1143</v>
      </c>
      <c r="C4585" t="s">
        <v>2844</v>
      </c>
      <c r="D4585" t="s">
        <v>3057</v>
      </c>
      <c r="E4585" t="s">
        <v>3231</v>
      </c>
      <c r="F4585" t="s">
        <v>4637</v>
      </c>
      <c r="G4585" t="s">
        <v>6133</v>
      </c>
      <c r="H4585" t="s">
        <v>32916</v>
      </c>
      <c r="I4585" t="s">
        <v>11234</v>
      </c>
      <c r="J4585" t="s">
        <v>17915</v>
      </c>
      <c r="K4585" t="s">
        <v>24409</v>
      </c>
      <c r="L4585" t="s">
        <v>26151</v>
      </c>
      <c r="M4585" s="1">
        <v>35532</v>
      </c>
      <c r="N4585" s="4">
        <v>28.2</v>
      </c>
      <c r="O4585" t="s">
        <v>30803</v>
      </c>
      <c r="P4585" t="s">
        <v>32874</v>
      </c>
      <c r="Q4585" t="str">
        <f>IF(militantesUbicacion[[#This Row],[genero]] = "Masculino","M",IF(militantesUbicacion[[#This Row],[genero]] = "Femenino","F","O"))</f>
        <v>F</v>
      </c>
      <c r="T4585" s="27" t="str">
        <f>CONCATENATE($H$10,$I$10,A4585,$J$10,A4585,$K$10,I4585,$L$10,TRIM(CONCATENATE(TRIM(B4585)," ",TRIM(C4585))),$M$10,TRIM(CONCATENATE(TRIM(D4585)," ",TRIM(E4585))),$N$10,militantesUbicacion[[#This Row],[departamento]],$O$10,militantesUbicacion[[#This Row],[municipio]],$P$10,militantesUbicacion[[#This Row],[Localidad]],$Q$10,militantesUbicacion[[#This Row],[Sex]],$R$10)</f>
        <v>u=Militante.objects.create(username='1121944063',password='1121944063',email='sharonabg@hotmail.com',first_name='SHARON DAYANN',last_name='VARGAS NIETO',location=Puesto.objects.filter(dpto_name='META',mun_name='VILLAVICENCIO',comuna_name='COMUNA 5').first(),sex='F')</v>
      </c>
    </row>
    <row r="4586" spans="1:20" x14ac:dyDescent="0.25">
      <c r="A4586">
        <v>1122654230</v>
      </c>
      <c r="B4586" t="s">
        <v>374</v>
      </c>
      <c r="C4586" t="s">
        <v>443</v>
      </c>
      <c r="D4586" t="s">
        <v>3062</v>
      </c>
      <c r="E4586" t="s">
        <v>2369</v>
      </c>
      <c r="F4586" t="s">
        <v>4637</v>
      </c>
      <c r="G4586" t="s">
        <v>6133</v>
      </c>
      <c r="H4586" t="s">
        <v>32916</v>
      </c>
      <c r="I4586" t="s">
        <v>6705</v>
      </c>
      <c r="J4586" t="s">
        <v>13475</v>
      </c>
      <c r="K4586" t="s">
        <v>20079</v>
      </c>
      <c r="L4586" t="s">
        <v>26150</v>
      </c>
      <c r="M4586" s="1">
        <v>35757</v>
      </c>
      <c r="N4586" s="4">
        <v>27.583561643835615</v>
      </c>
      <c r="O4586" t="s">
        <v>26290</v>
      </c>
      <c r="P4586" t="s">
        <v>32874</v>
      </c>
      <c r="Q4586" t="str">
        <f>IF(militantesUbicacion[[#This Row],[genero]] = "Masculino","M",IF(militantesUbicacion[[#This Row],[genero]] = "Femenino","F","O"))</f>
        <v>M</v>
      </c>
      <c r="T4586" s="27" t="str">
        <f>CONCATENATE($H$10,$I$10,A4586,$J$10,A4586,$K$10,I4586,$L$10,TRIM(CONCATENATE(TRIM(B4586)," ",TRIM(C4586))),$M$10,TRIM(CONCATENATE(TRIM(D4586)," ",TRIM(E4586))),$N$10,militantesUbicacion[[#This Row],[departamento]],$O$10,militantesUbicacion[[#This Row],[municipio]],$P$10,militantesUbicacion[[#This Row],[Localidad]],$Q$10,militantesUbicacion[[#This Row],[Sex]],$R$10)</f>
        <v>u=Militante.objects.create(username='1122654230',password='1122654230',email='brrajan23@gmail.com',first_name='BRAJAN OSWALDO',last_name='GOMEZ MARTINEZ',location=Puesto.objects.filter(dpto_name='META',mun_name='VILLAVICENCIO',comuna_name='COMUNA 5').first(),sex='M')</v>
      </c>
    </row>
    <row r="4587" spans="1:20" x14ac:dyDescent="0.25">
      <c r="A4587">
        <v>1006877428</v>
      </c>
      <c r="B4587" t="s">
        <v>73</v>
      </c>
      <c r="C4587" t="s">
        <v>83</v>
      </c>
      <c r="D4587" t="s">
        <v>3366</v>
      </c>
      <c r="E4587" t="s">
        <v>3545</v>
      </c>
      <c r="F4587" t="s">
        <v>4637</v>
      </c>
      <c r="G4587" t="s">
        <v>6133</v>
      </c>
      <c r="H4587" t="s">
        <v>32916</v>
      </c>
      <c r="I4587" t="s">
        <v>11975</v>
      </c>
      <c r="J4587" t="s">
        <v>18629</v>
      </c>
      <c r="K4587" t="s">
        <v>25055</v>
      </c>
      <c r="L4587" t="s">
        <v>26151</v>
      </c>
      <c r="M4587" s="1">
        <v>37298</v>
      </c>
      <c r="N4587" s="4">
        <v>23.361643835616437</v>
      </c>
      <c r="O4587" t="s">
        <v>31528</v>
      </c>
      <c r="P4587" t="s">
        <v>32873</v>
      </c>
      <c r="Q4587" t="str">
        <f>IF(militantesUbicacion[[#This Row],[genero]] = "Masculino","M",IF(militantesUbicacion[[#This Row],[genero]] = "Femenino","F","O"))</f>
        <v>F</v>
      </c>
      <c r="T4587" s="27" t="str">
        <f>CONCATENATE($H$10,$I$10,A4587,$J$10,A4587,$K$10,I4587,$L$10,TRIM(CONCATENATE(TRIM(B4587)," ",TRIM(C4587))),$M$10,TRIM(CONCATENATE(TRIM(D4587)," ",TRIM(E4587))),$N$10,militantesUbicacion[[#This Row],[departamento]],$O$10,militantesUbicacion[[#This Row],[municipio]],$P$10,militantesUbicacion[[#This Row],[Localidad]],$Q$10,militantesUbicacion[[#This Row],[Sex]],$R$10)</f>
        <v>u=Militante.objects.create(username='1006877428',password='1006877428',email='solanosolano1102@hotmail.com',first_name='MARIA JOSE',last_name='SOLANO QUEVEDO',location=Puesto.objects.filter(dpto_name='META',mun_name='VILLAVICENCIO',comuna_name='COMUNA 5').first(),sex='F')</v>
      </c>
    </row>
    <row r="4588" spans="1:20" x14ac:dyDescent="0.25">
      <c r="A4588">
        <v>1121951881</v>
      </c>
      <c r="B4588" t="s">
        <v>282</v>
      </c>
      <c r="C4588" t="s">
        <v>55</v>
      </c>
      <c r="D4588" t="s">
        <v>4102</v>
      </c>
      <c r="E4588" t="s">
        <v>2369</v>
      </c>
      <c r="F4588" t="s">
        <v>4637</v>
      </c>
      <c r="G4588" t="s">
        <v>6133</v>
      </c>
      <c r="H4588" t="s">
        <v>32936</v>
      </c>
      <c r="I4588" t="s">
        <v>11552</v>
      </c>
      <c r="J4588" t="s">
        <v>18221</v>
      </c>
      <c r="K4588" t="s">
        <v>24695</v>
      </c>
      <c r="L4588" t="s">
        <v>26150</v>
      </c>
      <c r="M4588" s="1">
        <v>35838</v>
      </c>
      <c r="N4588" s="4">
        <v>27.361643835616437</v>
      </c>
      <c r="O4588" t="s">
        <v>31111</v>
      </c>
      <c r="P4588" t="s">
        <v>32874</v>
      </c>
      <c r="Q4588" t="str">
        <f>IF(militantesUbicacion[[#This Row],[genero]] = "Masculino","M",IF(militantesUbicacion[[#This Row],[genero]] = "Femenino","F","O"))</f>
        <v>M</v>
      </c>
      <c r="T4588" s="27" t="str">
        <f>CONCATENATE($H$10,$I$10,A4588,$J$10,A4588,$K$10,I4588,$L$10,TRIM(CONCATENATE(TRIM(B4588)," ",TRIM(C4588))),$M$10,TRIM(CONCATENATE(TRIM(D4588)," ",TRIM(E4588))),$N$10,militantesUbicacion[[#This Row],[departamento]],$O$10,militantesUbicacion[[#This Row],[municipio]],$P$10,militantesUbicacion[[#This Row],[Localidad]],$Q$10,militantesUbicacion[[#This Row],[Sex]],$R$10)</f>
        <v>u=Militante.objects.create(username='1121951881',password='1121951881',email='raulescalante98@hotmail.com',first_name='RAUL LEONARDO',last_name='ESCALANTE MARTINEZ',location=Puesto.objects.filter(dpto_name='META',mun_name='VILLAVICENCIO',comuna_name='COMUNA 4').first(),sex='M')</v>
      </c>
    </row>
    <row r="4589" spans="1:20" x14ac:dyDescent="0.25">
      <c r="A4589">
        <v>1122506495</v>
      </c>
      <c r="B4589" t="s">
        <v>2095</v>
      </c>
      <c r="C4589" t="s">
        <v>819</v>
      </c>
      <c r="D4589" t="s">
        <v>3332</v>
      </c>
      <c r="E4589" t="s">
        <v>2870</v>
      </c>
      <c r="F4589" t="s">
        <v>4637</v>
      </c>
      <c r="G4589" t="s">
        <v>6133</v>
      </c>
      <c r="H4589" t="s">
        <v>32936</v>
      </c>
      <c r="I4589" t="s">
        <v>12903</v>
      </c>
      <c r="J4589" t="s">
        <v>19515</v>
      </c>
      <c r="K4589" t="s">
        <v>25788</v>
      </c>
      <c r="L4589" t="s">
        <v>26150</v>
      </c>
      <c r="M4589" s="1">
        <v>37756</v>
      </c>
      <c r="N4589" s="4">
        <v>22.106849315068494</v>
      </c>
      <c r="O4589" t="s">
        <v>32444</v>
      </c>
      <c r="P4589" t="s">
        <v>32873</v>
      </c>
      <c r="Q4589" t="str">
        <f>IF(militantesUbicacion[[#This Row],[genero]] = "Masculino","M",IF(militantesUbicacion[[#This Row],[genero]] = "Femenino","F","O"))</f>
        <v>M</v>
      </c>
      <c r="T4589" s="27" t="str">
        <f>CONCATENATE($H$10,$I$10,A4589,$J$10,A4589,$K$10,I4589,$L$10,TRIM(CONCATENATE(TRIM(B4589)," ",TRIM(C4589))),$M$10,TRIM(CONCATENATE(TRIM(D4589)," ",TRIM(E4589))),$N$10,militantesUbicacion[[#This Row],[departamento]],$O$10,militantesUbicacion[[#This Row],[municipio]],$P$10,militantesUbicacion[[#This Row],[Localidad]],$Q$10,militantesUbicacion[[#This Row],[Sex]],$R$10)</f>
        <v>u=Militante.objects.create(username='1122506495',password='1122506495',email='yeser.hernandez2018@gmail.com',first_name='YESER ALEXIS',last_name='MONTENEGRO HERNANDEZ',location=Puesto.objects.filter(dpto_name='META',mun_name='VILLAVICENCIO',comuna_name='COMUNA 4').first(),sex='M')</v>
      </c>
    </row>
    <row r="4590" spans="1:20" x14ac:dyDescent="0.25">
      <c r="A4590">
        <v>1121945162</v>
      </c>
      <c r="B4590" t="s">
        <v>292</v>
      </c>
      <c r="C4590" t="s">
        <v>249</v>
      </c>
      <c r="D4590" t="s">
        <v>3323</v>
      </c>
      <c r="E4590" t="s">
        <v>3180</v>
      </c>
      <c r="F4590" t="s">
        <v>4637</v>
      </c>
      <c r="G4590" t="s">
        <v>6133</v>
      </c>
      <c r="H4590" t="s">
        <v>32890</v>
      </c>
      <c r="I4590" t="s">
        <v>6669</v>
      </c>
      <c r="J4590" t="s">
        <v>13438</v>
      </c>
      <c r="K4590" t="s">
        <v>20036</v>
      </c>
      <c r="L4590" t="s">
        <v>26151</v>
      </c>
      <c r="M4590" s="1">
        <v>35564</v>
      </c>
      <c r="N4590" s="4">
        <v>28.112328767123287</v>
      </c>
      <c r="O4590" t="s">
        <v>26254</v>
      </c>
      <c r="P4590" t="s">
        <v>32873</v>
      </c>
      <c r="Q4590" t="str">
        <f>IF(militantesUbicacion[[#This Row],[genero]] = "Masculino","M",IF(militantesUbicacion[[#This Row],[genero]] = "Femenino","F","O"))</f>
        <v>F</v>
      </c>
      <c r="T4590" s="27" t="str">
        <f>CONCATENATE($H$10,$I$10,A4590,$J$10,A4590,$K$10,I4590,$L$10,TRIM(CONCATENATE(TRIM(B4590)," ",TRIM(C4590))),$M$10,TRIM(CONCATENATE(TRIM(D4590)," ",TRIM(E4590))),$N$10,militantesUbicacion[[#This Row],[departamento]],$O$10,militantesUbicacion[[#This Row],[municipio]],$P$10,militantesUbicacion[[#This Row],[Localidad]],$Q$10,militantesUbicacion[[#This Row],[Sex]],$R$10)</f>
        <v>u=Militante.objects.create(username='1121945162',password='1121945162',email='jerardine.rua@esap.edu.co',first_name='JERARDINE ANGELICA',last_name='RUA RINCON',location=Puesto.objects.filter(dpto_name='META',mun_name='VILLAVICENCIO',comuna_name='COMUNA 3').first(),sex='F')</v>
      </c>
    </row>
    <row r="4591" spans="1:20" x14ac:dyDescent="0.25">
      <c r="A4591">
        <v>1121940936</v>
      </c>
      <c r="B4591" t="s">
        <v>32</v>
      </c>
      <c r="C4591" t="s">
        <v>148</v>
      </c>
      <c r="D4591" t="s">
        <v>3496</v>
      </c>
      <c r="E4591" t="s">
        <v>2028</v>
      </c>
      <c r="F4591" t="s">
        <v>4637</v>
      </c>
      <c r="G4591" t="s">
        <v>6133</v>
      </c>
      <c r="H4591" t="s">
        <v>32890</v>
      </c>
      <c r="I4591" t="s">
        <v>11643</v>
      </c>
      <c r="J4591" t="s">
        <v>18308</v>
      </c>
      <c r="K4591" t="s">
        <v>24775</v>
      </c>
      <c r="L4591" t="s">
        <v>26151</v>
      </c>
      <c r="M4591" s="1">
        <v>35432</v>
      </c>
      <c r="N4591" s="4">
        <v>28.473972602739725</v>
      </c>
      <c r="O4591" t="s">
        <v>31199</v>
      </c>
      <c r="P4591" t="s">
        <v>32874</v>
      </c>
      <c r="Q4591" t="str">
        <f>IF(militantesUbicacion[[#This Row],[genero]] = "Masculino","M",IF(militantesUbicacion[[#This Row],[genero]] = "Femenino","F","O"))</f>
        <v>F</v>
      </c>
      <c r="T4591" s="27" t="str">
        <f>CONCATENATE($H$10,$I$10,A4591,$J$10,A4591,$K$10,I4591,$L$10,TRIM(CONCATENATE(TRIM(B4591)," ",TRIM(C4591))),$M$10,TRIM(CONCATENATE(TRIM(D4591)," ",TRIM(E4591))),$N$10,militantesUbicacion[[#This Row],[departamento]],$O$10,militantesUbicacion[[#This Row],[municipio]],$P$10,militantesUbicacion[[#This Row],[Localidad]],$Q$10,militantesUbicacion[[#This Row],[Sex]],$R$10)</f>
        <v>u=Militante.objects.create(username='1121940936',password='1121940936',email='mariapaula240701@gmail.com',first_name='MARIA PAULA',last_name='DUQUE GARCIA',location=Puesto.objects.filter(dpto_name='META',mun_name='VILLAVICENCIO',comuna_name='COMUNA 3').first(),sex='F')</v>
      </c>
    </row>
    <row r="4592" spans="1:20" x14ac:dyDescent="0.25">
      <c r="A4592">
        <v>1006797071</v>
      </c>
      <c r="B4592" t="s">
        <v>812</v>
      </c>
      <c r="C4592" t="s">
        <v>490</v>
      </c>
      <c r="D4592" t="s">
        <v>3921</v>
      </c>
      <c r="E4592" t="s">
        <v>3644</v>
      </c>
      <c r="F4592" t="s">
        <v>4637</v>
      </c>
      <c r="G4592" t="s">
        <v>6133</v>
      </c>
      <c r="H4592" t="s">
        <v>32890</v>
      </c>
      <c r="I4592" t="s">
        <v>11836</v>
      </c>
      <c r="J4592" t="s">
        <v>18497</v>
      </c>
      <c r="K4592" t="s">
        <v>24942</v>
      </c>
      <c r="L4592" t="s">
        <v>26151</v>
      </c>
      <c r="M4592" s="1">
        <v>37663</v>
      </c>
      <c r="N4592" s="4">
        <v>22.361643835616437</v>
      </c>
      <c r="O4592" t="s">
        <v>31390</v>
      </c>
      <c r="P4592" t="s">
        <v>32874</v>
      </c>
      <c r="Q4592" t="str">
        <f>IF(militantesUbicacion[[#This Row],[genero]] = "Masculino","M",IF(militantesUbicacion[[#This Row],[genero]] = "Femenino","F","O"))</f>
        <v>F</v>
      </c>
      <c r="T4592" s="27" t="str">
        <f>CONCATENATE($H$10,$I$10,A4592,$J$10,A4592,$K$10,I4592,$L$10,TRIM(CONCATENATE(TRIM(B4592)," ",TRIM(C4592))),$M$10,TRIM(CONCATENATE(TRIM(D4592)," ",TRIM(E4592))),$N$10,militantesUbicacion[[#This Row],[departamento]],$O$10,militantesUbicacion[[#This Row],[municipio]],$P$10,militantesUbicacion[[#This Row],[Localidad]],$Q$10,militantesUbicacion[[#This Row],[Sex]],$R$10)</f>
        <v>u=Militante.objects.create(username='1006797071',password='1006797071',email='micheldayanac03@gmail.com',first_name='MICHEL DAYANA',last_name='CAMELO RIVEROS',location=Puesto.objects.filter(dpto_name='META',mun_name='VILLAVICENCIO',comuna_name='COMUNA 3').first(),sex='F')</v>
      </c>
    </row>
    <row r="4593" spans="1:20" x14ac:dyDescent="0.25">
      <c r="A4593">
        <v>1193156335</v>
      </c>
      <c r="B4593" t="s">
        <v>1399</v>
      </c>
      <c r="C4593" t="s">
        <v>1049</v>
      </c>
      <c r="D4593" t="s">
        <v>839</v>
      </c>
      <c r="E4593" t="s">
        <v>2975</v>
      </c>
      <c r="F4593" t="s">
        <v>4637</v>
      </c>
      <c r="G4593" t="s">
        <v>6133</v>
      </c>
      <c r="H4593" t="s">
        <v>32890</v>
      </c>
      <c r="I4593" t="s">
        <v>12593</v>
      </c>
      <c r="J4593" t="s">
        <v>19222</v>
      </c>
      <c r="K4593" t="s">
        <v>25540</v>
      </c>
      <c r="L4593" t="s">
        <v>26151</v>
      </c>
      <c r="M4593" s="1">
        <v>36956</v>
      </c>
      <c r="N4593" s="4">
        <v>24.298630136986301</v>
      </c>
      <c r="O4593" t="s">
        <v>32141</v>
      </c>
      <c r="P4593" t="s">
        <v>32873</v>
      </c>
      <c r="Q4593" t="str">
        <f>IF(militantesUbicacion[[#This Row],[genero]] = "Masculino","M",IF(militantesUbicacion[[#This Row],[genero]] = "Femenino","F","O"))</f>
        <v>F</v>
      </c>
      <c r="T4593" s="27" t="str">
        <f>CONCATENATE($H$10,$I$10,A4593,$J$10,A4593,$K$10,I4593,$L$10,TRIM(CONCATENATE(TRIM(B4593)," ",TRIM(C4593))),$M$10,TRIM(CONCATENATE(TRIM(D4593)," ",TRIM(E4593))),$N$10,militantesUbicacion[[#This Row],[departamento]],$O$10,militantesUbicacion[[#This Row],[municipio]],$P$10,militantesUbicacion[[#This Row],[Localidad]],$Q$10,militantesUbicacion[[#This Row],[Sex]],$R$10)</f>
        <v>u=Militante.objects.create(username='1193156335',password='1193156335',email='cimelda671@gmail.com',first_name='IMELDA YARITZA',last_name='CASTRO ORDOÑEZ',location=Puesto.objects.filter(dpto_name='META',mun_name='VILLAVICENCIO',comuna_name='COMUNA 3').first(),sex='F')</v>
      </c>
    </row>
    <row r="4594" spans="1:20" x14ac:dyDescent="0.25">
      <c r="A4594">
        <v>1030544284</v>
      </c>
      <c r="B4594" t="s">
        <v>737</v>
      </c>
      <c r="C4594" t="s">
        <v>265</v>
      </c>
      <c r="D4594" t="s">
        <v>1832</v>
      </c>
      <c r="E4594" t="s">
        <v>2028</v>
      </c>
      <c r="F4594" t="s">
        <v>4637</v>
      </c>
      <c r="G4594" t="s">
        <v>6133</v>
      </c>
      <c r="H4594" t="s">
        <v>32890</v>
      </c>
      <c r="I4594" t="s">
        <v>7345</v>
      </c>
      <c r="J4594" t="s">
        <v>14116</v>
      </c>
      <c r="K4594" t="s">
        <v>20669</v>
      </c>
      <c r="L4594" t="s">
        <v>26150</v>
      </c>
      <c r="M4594" s="1">
        <v>37504</v>
      </c>
      <c r="N4594" s="4">
        <v>22.797260273972604</v>
      </c>
      <c r="O4594" t="s">
        <v>26932</v>
      </c>
      <c r="P4594" t="s">
        <v>32874</v>
      </c>
      <c r="Q4594" t="str">
        <f>IF(militantesUbicacion[[#This Row],[genero]] = "Masculino","M",IF(militantesUbicacion[[#This Row],[genero]] = "Femenino","F","O"))</f>
        <v>M</v>
      </c>
      <c r="T4594" s="27" t="str">
        <f>CONCATENATE($H$10,$I$10,A4594,$J$10,A4594,$K$10,I4594,$L$10,TRIM(CONCATENATE(TRIM(B4594)," ",TRIM(C4594))),$M$10,TRIM(CONCATENATE(TRIM(D4594)," ",TRIM(E4594))),$N$10,militantesUbicacion[[#This Row],[departamento]],$O$10,militantesUbicacion[[#This Row],[municipio]],$P$10,militantesUbicacion[[#This Row],[Localidad]],$Q$10,militantesUbicacion[[#This Row],[Sex]],$R$10)</f>
        <v>u=Militante.objects.create(username='1030544284',password='1030544284',email='yalopezga@gmail.com',first_name='YILBER ALEJANDRO',last_name='LOPEZ GARCIA',location=Puesto.objects.filter(dpto_name='META',mun_name='VILLAVICENCIO',comuna_name='COMUNA 3').first(),sex='M')</v>
      </c>
    </row>
    <row r="4595" spans="1:20" x14ac:dyDescent="0.25">
      <c r="A4595">
        <v>1006773357</v>
      </c>
      <c r="B4595" t="s">
        <v>982</v>
      </c>
      <c r="C4595" t="s">
        <v>469</v>
      </c>
      <c r="D4595" t="s">
        <v>1856</v>
      </c>
      <c r="E4595" t="s">
        <v>3218</v>
      </c>
      <c r="F4595" t="s">
        <v>4637</v>
      </c>
      <c r="G4595" t="s">
        <v>6133</v>
      </c>
      <c r="H4595" t="s">
        <v>32879</v>
      </c>
      <c r="I4595" t="s">
        <v>11710</v>
      </c>
      <c r="J4595" t="s">
        <v>18375</v>
      </c>
      <c r="K4595" t="s">
        <v>24833</v>
      </c>
      <c r="L4595" t="s">
        <v>26151</v>
      </c>
      <c r="M4595" s="1">
        <v>37340</v>
      </c>
      <c r="N4595" s="4">
        <v>23.246575342465754</v>
      </c>
      <c r="O4595" t="s">
        <v>31266</v>
      </c>
      <c r="P4595" t="s">
        <v>32874</v>
      </c>
      <c r="Q4595" t="str">
        <f>IF(militantesUbicacion[[#This Row],[genero]] = "Masculino","M",IF(militantesUbicacion[[#This Row],[genero]] = "Femenino","F","O"))</f>
        <v>F</v>
      </c>
      <c r="T4595" s="27" t="str">
        <f>CONCATENATE($H$10,$I$10,A4595,$J$10,A4595,$K$10,I4595,$L$10,TRIM(CONCATENATE(TRIM(B4595)," ",TRIM(C4595))),$M$10,TRIM(CONCATENATE(TRIM(D4595)," ",TRIM(E4595))),$N$10,militantesUbicacion[[#This Row],[departamento]],$O$10,militantesUbicacion[[#This Row],[municipio]],$P$10,militantesUbicacion[[#This Row],[Localidad]],$Q$10,militantesUbicacion[[#This Row],[Sex]],$R$10)</f>
        <v>u=Militante.objects.create(username='1006773357',password='1006773357',email='BRIGITTEKARINACORTESSERNA@GMAIL.COM',first_name='BRIGITTE KARINA',last_name='CORTES SERNA',location=Puesto.objects.filter(dpto_name='META',mun_name='VILLAVICENCIO',comuna_name='COMUNA 1').first(),sex='F')</v>
      </c>
    </row>
    <row r="4596" spans="1:20" x14ac:dyDescent="0.25">
      <c r="A4596">
        <v>1121964455</v>
      </c>
      <c r="B4596" t="s">
        <v>58</v>
      </c>
      <c r="C4596" t="s">
        <v>174</v>
      </c>
      <c r="D4596" t="s">
        <v>3202</v>
      </c>
      <c r="E4596" t="s">
        <v>3876</v>
      </c>
      <c r="F4596" t="s">
        <v>4637</v>
      </c>
      <c r="G4596" t="s">
        <v>6133</v>
      </c>
      <c r="H4596" t="s">
        <v>32879</v>
      </c>
      <c r="I4596" t="s">
        <v>6673</v>
      </c>
      <c r="J4596" t="s">
        <v>13442</v>
      </c>
      <c r="K4596" t="s">
        <v>20040</v>
      </c>
      <c r="L4596" t="s">
        <v>26150</v>
      </c>
      <c r="M4596" s="1">
        <v>36316</v>
      </c>
      <c r="N4596" s="4">
        <v>26.052054794520547</v>
      </c>
      <c r="O4596" t="s">
        <v>26258</v>
      </c>
      <c r="P4596" t="s">
        <v>32873</v>
      </c>
      <c r="Q4596" t="str">
        <f>IF(militantesUbicacion[[#This Row],[genero]] = "Masculino","M",IF(militantesUbicacion[[#This Row],[genero]] = "Femenino","F","O"))</f>
        <v>M</v>
      </c>
      <c r="T4596" s="27" t="str">
        <f>CONCATENATE($H$10,$I$10,A4596,$J$10,A4596,$K$10,I4596,$L$10,TRIM(CONCATENATE(TRIM(B4596)," ",TRIM(C4596))),$M$10,TRIM(CONCATENATE(TRIM(D4596)," ",TRIM(E4596))),$N$10,militantesUbicacion[[#This Row],[departamento]],$O$10,militantesUbicacion[[#This Row],[municipio]],$P$10,militantesUbicacion[[#This Row],[Localidad]],$Q$10,militantesUbicacion[[#This Row],[Sex]],$R$10)</f>
        <v>u=Militante.objects.create(username='1121964455',password='1121964455',email='felipesuarez05@hotmail.com',first_name='ANDRES FELIPE',last_name='SUAREZ GUAVITA',location=Puesto.objects.filter(dpto_name='META',mun_name='VILLAVICENCIO',comuna_name='COMUNA 1').first(),sex='M')</v>
      </c>
    </row>
    <row r="4597" spans="1:20" x14ac:dyDescent="0.25">
      <c r="A4597">
        <v>1121966148</v>
      </c>
      <c r="B4597" t="s">
        <v>110</v>
      </c>
      <c r="C4597" t="s">
        <v>2248</v>
      </c>
      <c r="D4597" t="s">
        <v>4205</v>
      </c>
      <c r="E4597" t="s">
        <v>3068</v>
      </c>
      <c r="F4597" t="s">
        <v>4637</v>
      </c>
      <c r="G4597" t="s">
        <v>6133</v>
      </c>
      <c r="I4597" t="s">
        <v>7590</v>
      </c>
      <c r="J4597" t="s">
        <v>14364</v>
      </c>
      <c r="K4597" t="s">
        <v>20914</v>
      </c>
      <c r="L4597" t="s">
        <v>26150</v>
      </c>
      <c r="M4597" s="1">
        <v>36427</v>
      </c>
      <c r="N4597" s="4">
        <v>25.747945205479454</v>
      </c>
      <c r="O4597" t="s">
        <v>27177</v>
      </c>
      <c r="P4597" t="s">
        <v>32874</v>
      </c>
      <c r="Q4597" t="str">
        <f>IF(militantesUbicacion[[#This Row],[genero]] = "Masculino","M",IF(militantesUbicacion[[#This Row],[genero]] = "Femenino","F","O"))</f>
        <v>M</v>
      </c>
      <c r="T4597" s="27" t="str">
        <f>CONCATENATE($H$10,$I$10,A4597,$J$10,A4597,$K$10,I4597,$L$10,TRIM(CONCATENATE(TRIM(B4597)," ",TRIM(C4597))),$M$10,TRIM(CONCATENATE(TRIM(D4597)," ",TRIM(E4597))),$N$10,militantesUbicacion[[#This Row],[departamento]],$O$10,militantesUbicacion[[#This Row],[municipio]],$P$10,militantesUbicacion[[#This Row],[Localidad]],$Q$10,militantesUbicacion[[#This Row],[Sex]],$R$10)</f>
        <v>u=Militante.objects.create(username='1121966148',password='1121966148',email='cristian9918@hotmail.com',first_name='CRISTIAN ALEJANDRO',last_name='FANDIÑO MESA',location=Puesto.objects.filter(dpto_name='META',mun_name='VILLAVICENCIO',comuna_name='').first(),sex='M')</v>
      </c>
    </row>
    <row r="4598" spans="1:20" x14ac:dyDescent="0.25">
      <c r="A4598">
        <v>1121941738</v>
      </c>
      <c r="B4598" t="s">
        <v>33</v>
      </c>
      <c r="C4598" t="s">
        <v>2185</v>
      </c>
      <c r="D4598" t="s">
        <v>3415</v>
      </c>
      <c r="E4598" t="s">
        <v>3795</v>
      </c>
      <c r="F4598" t="s">
        <v>4637</v>
      </c>
      <c r="G4598" t="s">
        <v>6133</v>
      </c>
      <c r="I4598" t="s">
        <v>8489</v>
      </c>
      <c r="J4598" t="s">
        <v>15282</v>
      </c>
      <c r="K4598" t="s">
        <v>21875</v>
      </c>
      <c r="L4598" t="s">
        <v>26150</v>
      </c>
      <c r="M4598" s="1">
        <v>35452</v>
      </c>
      <c r="N4598" s="4">
        <v>28.419178082191781</v>
      </c>
      <c r="O4598" t="s">
        <v>28083</v>
      </c>
      <c r="P4598" t="s">
        <v>32874</v>
      </c>
      <c r="Q4598" t="str">
        <f>IF(militantesUbicacion[[#This Row],[genero]] = "Masculino","M",IF(militantesUbicacion[[#This Row],[genero]] = "Femenino","F","O"))</f>
        <v>M</v>
      </c>
      <c r="T4598" s="27" t="str">
        <f>CONCATENATE($H$10,$I$10,A4598,$J$10,A4598,$K$10,I4598,$L$10,TRIM(CONCATENATE(TRIM(B4598)," ",TRIM(C4598))),$M$10,TRIM(CONCATENATE(TRIM(D4598)," ",TRIM(E4598))),$N$10,militantesUbicacion[[#This Row],[departamento]],$O$10,militantesUbicacion[[#This Row],[municipio]],$P$10,militantesUbicacion[[#This Row],[Localidad]],$Q$10,militantesUbicacion[[#This Row],[Sex]],$R$10)</f>
        <v>u=Militante.objects.create(username='1121941738',password='1121941738',email='jeanrabra2297@gmail.com',first_name='JESUS ANDRES',last_name='RAMOS BRAVO',location=Puesto.objects.filter(dpto_name='META',mun_name='VILLAVICENCIO',comuna_name='').first(),sex='M')</v>
      </c>
    </row>
    <row r="4599" spans="1:20" x14ac:dyDescent="0.25">
      <c r="A4599">
        <v>1121949383</v>
      </c>
      <c r="B4599" t="s">
        <v>47</v>
      </c>
      <c r="C4599" t="s">
        <v>2197</v>
      </c>
      <c r="D4599" t="s">
        <v>5263</v>
      </c>
      <c r="E4599" t="s">
        <v>5619</v>
      </c>
      <c r="F4599" t="s">
        <v>4637</v>
      </c>
      <c r="G4599" t="s">
        <v>6133</v>
      </c>
      <c r="I4599" t="s">
        <v>9769</v>
      </c>
      <c r="J4599" t="s">
        <v>16490</v>
      </c>
      <c r="K4599" t="s">
        <v>23060</v>
      </c>
      <c r="L4599" t="s">
        <v>26150</v>
      </c>
      <c r="M4599" s="1">
        <v>35686</v>
      </c>
      <c r="N4599" s="4">
        <v>27.778082191780822</v>
      </c>
      <c r="O4599" t="s">
        <v>29356</v>
      </c>
      <c r="P4599" t="s">
        <v>32874</v>
      </c>
      <c r="Q4599" t="str">
        <f>IF(militantesUbicacion[[#This Row],[genero]] = "Masculino","M",IF(militantesUbicacion[[#This Row],[genero]] = "Femenino","F","O"))</f>
        <v>M</v>
      </c>
      <c r="T4599" s="27" t="str">
        <f>CONCATENATE($H$10,$I$10,A4599,$J$10,A4599,$K$10,I4599,$L$10,TRIM(CONCATENATE(TRIM(B4599)," ",TRIM(C4599))),$M$10,TRIM(CONCATENATE(TRIM(D4599)," ",TRIM(E4599))),$N$10,militantesUbicacion[[#This Row],[departamento]],$O$10,militantesUbicacion[[#This Row],[municipio]],$P$10,militantesUbicacion[[#This Row],[Localidad]],$Q$10,militantesUbicacion[[#This Row],[Sex]],$R$10)</f>
        <v>u=Militante.objects.create(username='1121949383',password='1121949383',email='luiscaracas098@gmail.com',first_name='LUIS FERNANDO',last_name='CARACAS GOLU',location=Puesto.objects.filter(dpto_name='META',mun_name='VILLAVICENCIO',comuna_name='').first(),sex='M')</v>
      </c>
    </row>
    <row r="4600" spans="1:20" x14ac:dyDescent="0.25">
      <c r="A4600">
        <v>1002281226</v>
      </c>
      <c r="B4600" t="s">
        <v>1640</v>
      </c>
      <c r="C4600" t="s">
        <v>2391</v>
      </c>
      <c r="D4600" t="s">
        <v>3057</v>
      </c>
      <c r="E4600" t="s">
        <v>3248</v>
      </c>
      <c r="F4600" t="s">
        <v>4637</v>
      </c>
      <c r="G4600" t="s">
        <v>6133</v>
      </c>
      <c r="I4600" t="s">
        <v>9809</v>
      </c>
      <c r="J4600" t="s">
        <v>16528</v>
      </c>
      <c r="K4600" t="s">
        <v>23096</v>
      </c>
      <c r="L4600" t="s">
        <v>26150</v>
      </c>
      <c r="M4600" s="1">
        <v>36769</v>
      </c>
      <c r="N4600" s="4">
        <v>24.81095890410959</v>
      </c>
      <c r="O4600" t="s">
        <v>29396</v>
      </c>
      <c r="P4600" t="s">
        <v>32874</v>
      </c>
      <c r="Q4600" t="str">
        <f>IF(militantesUbicacion[[#This Row],[genero]] = "Masculino","M",IF(militantesUbicacion[[#This Row],[genero]] = "Femenino","F","O"))</f>
        <v>M</v>
      </c>
      <c r="T4600" s="27" t="str">
        <f>CONCATENATE($H$10,$I$10,A4600,$J$10,A4600,$K$10,I4600,$L$10,TRIM(CONCATENATE(TRIM(B4600)," ",TRIM(C4600))),$M$10,TRIM(CONCATENATE(TRIM(D4600)," ",TRIM(E4600))),$N$10,militantesUbicacion[[#This Row],[departamento]],$O$10,militantesUbicacion[[#This Row],[municipio]],$P$10,militantesUbicacion[[#This Row],[Localidad]],$Q$10,militantesUbicacion[[#This Row],[Sex]],$R$10)</f>
        <v>u=Militante.objects.create(username='1002281226',password='1002281226',email='yvargasverano@gmail.com',first_name='YEFRY ARLEY',last_name='VARGAS VERANO',location=Puesto.objects.filter(dpto_name='META',mun_name='VILLAVICENCIO',comuna_name='').first(),sex='M')</v>
      </c>
    </row>
    <row r="4601" spans="1:20" x14ac:dyDescent="0.25">
      <c r="A4601">
        <v>1192745251</v>
      </c>
      <c r="B4601" t="s">
        <v>388</v>
      </c>
      <c r="C4601" t="s">
        <v>2273</v>
      </c>
      <c r="D4601" t="s">
        <v>3065</v>
      </c>
      <c r="E4601" t="s">
        <v>3392</v>
      </c>
      <c r="F4601" t="s">
        <v>4637</v>
      </c>
      <c r="G4601" t="s">
        <v>6133</v>
      </c>
      <c r="I4601" t="s">
        <v>6715</v>
      </c>
      <c r="J4601" t="s">
        <v>13485</v>
      </c>
      <c r="K4601" t="s">
        <v>20089</v>
      </c>
      <c r="L4601" t="s">
        <v>26151</v>
      </c>
      <c r="M4601" s="1">
        <v>37714</v>
      </c>
      <c r="N4601" s="4">
        <v>22.221917808219178</v>
      </c>
      <c r="O4601" t="s">
        <v>26301</v>
      </c>
      <c r="P4601" t="s">
        <v>32874</v>
      </c>
      <c r="Q4601" t="str">
        <f>IF(militantesUbicacion[[#This Row],[genero]] = "Masculino","M",IF(militantesUbicacion[[#This Row],[genero]] = "Femenino","F","O"))</f>
        <v>F</v>
      </c>
      <c r="T4601" s="27" t="str">
        <f>CONCATENATE($H$10,$I$10,A4601,$J$10,A4601,$K$10,I4601,$L$10,TRIM(CONCATENATE(TRIM(B4601)," ",TRIM(C4601))),$M$10,TRIM(CONCATENATE(TRIM(D4601)," ",TRIM(E4601))),$N$10,militantesUbicacion[[#This Row],[departamento]],$O$10,militantesUbicacion[[#This Row],[municipio]],$P$10,militantesUbicacion[[#This Row],[Localidad]],$Q$10,militantesUbicacion[[#This Row],[Sex]],$R$10)</f>
        <v>u=Militante.objects.create(username='1192745251',password='1192745251',email='hasluje@gmail.com',first_name='HASLY YISELL',last_name='BOHORQUEZ DEVIA',location=Puesto.objects.filter(dpto_name='META',mun_name='VILLAVICENCIO',comuna_name='').first(),sex='F')</v>
      </c>
    </row>
    <row r="4602" spans="1:20" x14ac:dyDescent="0.25">
      <c r="A4602">
        <v>1006823793</v>
      </c>
      <c r="B4602" t="s">
        <v>455</v>
      </c>
      <c r="C4602" t="s">
        <v>2526</v>
      </c>
      <c r="D4602" t="s">
        <v>2280</v>
      </c>
      <c r="E4602" t="s">
        <v>3698</v>
      </c>
      <c r="F4602" t="s">
        <v>4637</v>
      </c>
      <c r="G4602" t="s">
        <v>6133</v>
      </c>
      <c r="I4602" t="s">
        <v>9837</v>
      </c>
      <c r="J4602" t="s">
        <v>16557</v>
      </c>
      <c r="K4602" t="s">
        <v>23121</v>
      </c>
      <c r="L4602" t="s">
        <v>26151</v>
      </c>
      <c r="M4602" s="1">
        <v>37459</v>
      </c>
      <c r="N4602" s="4">
        <v>22.920547945205481</v>
      </c>
      <c r="O4602" t="s">
        <v>29424</v>
      </c>
      <c r="P4602" t="s">
        <v>32874</v>
      </c>
      <c r="Q4602" t="str">
        <f>IF(militantesUbicacion[[#This Row],[genero]] = "Masculino","M",IF(militantesUbicacion[[#This Row],[genero]] = "Femenino","F","O"))</f>
        <v>F</v>
      </c>
      <c r="T4602" s="27" t="str">
        <f>CONCATENATE($H$10,$I$10,A4602,$J$10,A4602,$K$10,I4602,$L$10,TRIM(CONCATENATE(TRIM(B4602)," ",TRIM(C4602))),$M$10,TRIM(CONCATENATE(TRIM(D4602)," ",TRIM(E4602))),$N$10,militantesUbicacion[[#This Row],[departamento]],$O$10,militantesUbicacion[[#This Row],[municipio]],$P$10,militantesUbicacion[[#This Row],[Localidad]],$Q$10,militantesUbicacion[[#This Row],[Sex]],$R$10)</f>
        <v>u=Militante.objects.create(username='1006823793',password='1006823793',email='mariparrados@gmail.com',first_name='MARI­A EDILMA',last_name='PARRADO SUÁREZ',location=Puesto.objects.filter(dpto_name='META',mun_name='VILLAVICENCIO',comuna_name='').first(),sex='F')</v>
      </c>
    </row>
    <row r="4603" spans="1:20" x14ac:dyDescent="0.25">
      <c r="A4603">
        <v>1121197380</v>
      </c>
      <c r="B4603" t="s">
        <v>1036</v>
      </c>
      <c r="C4603" t="s">
        <v>2460</v>
      </c>
      <c r="D4603" t="s">
        <v>3461</v>
      </c>
      <c r="E4603" t="s">
        <v>3154</v>
      </c>
      <c r="F4603" t="s">
        <v>4637</v>
      </c>
      <c r="G4603" t="s">
        <v>6133</v>
      </c>
      <c r="I4603" t="s">
        <v>9977</v>
      </c>
      <c r="J4603" t="s">
        <v>16683</v>
      </c>
      <c r="K4603" t="s">
        <v>23250</v>
      </c>
      <c r="L4603" t="s">
        <v>26151</v>
      </c>
      <c r="M4603" s="1">
        <v>38240</v>
      </c>
      <c r="N4603" s="4">
        <v>20.780821917808218</v>
      </c>
      <c r="O4603" t="s">
        <v>29564</v>
      </c>
      <c r="P4603" t="s">
        <v>32874</v>
      </c>
      <c r="Q4603" t="str">
        <f>IF(militantesUbicacion[[#This Row],[genero]] = "Masculino","M",IF(militantesUbicacion[[#This Row],[genero]] = "Femenino","F","O"))</f>
        <v>F</v>
      </c>
      <c r="T4603" s="27" t="str">
        <f>CONCATENATE($H$10,$I$10,A4603,$J$10,A4603,$K$10,I4603,$L$10,TRIM(CONCATENATE(TRIM(B4603)," ",TRIM(C4603))),$M$10,TRIM(CONCATENATE(TRIM(D4603)," ",TRIM(E4603))),$N$10,militantesUbicacion[[#This Row],[departamento]],$O$10,militantesUbicacion[[#This Row],[municipio]],$P$10,militantesUbicacion[[#This Row],[Localidad]],$Q$10,militantesUbicacion[[#This Row],[Sex]],$R$10)</f>
        <v>u=Militante.objects.create(username='1121197380',password='1121197380',email='jinetharbelaez10@gmail.com',first_name='SHIRLE YINETH',last_name='ARBELAEZ MARIN',location=Puesto.objects.filter(dpto_name='META',mun_name='VILLAVICENCIO',comuna_name='').first(),sex='F')</v>
      </c>
    </row>
    <row r="4604" spans="1:20" x14ac:dyDescent="0.25">
      <c r="A4604">
        <v>1010124109</v>
      </c>
      <c r="B4604" t="s">
        <v>189</v>
      </c>
      <c r="C4604" t="s">
        <v>2533</v>
      </c>
      <c r="D4604" t="s">
        <v>2994</v>
      </c>
      <c r="E4604" t="s">
        <v>3298</v>
      </c>
      <c r="F4604" t="s">
        <v>4637</v>
      </c>
      <c r="G4604" t="s">
        <v>6133</v>
      </c>
      <c r="I4604" t="s">
        <v>10186</v>
      </c>
      <c r="J4604" t="s">
        <v>16891</v>
      </c>
      <c r="K4604" t="s">
        <v>23447</v>
      </c>
      <c r="L4604" t="s">
        <v>26151</v>
      </c>
      <c r="M4604" s="1">
        <v>36758</v>
      </c>
      <c r="N4604" s="4">
        <v>24.841095890410958</v>
      </c>
      <c r="O4604" t="s">
        <v>29769</v>
      </c>
      <c r="P4604" t="s">
        <v>32874</v>
      </c>
      <c r="Q4604" t="str">
        <f>IF(militantesUbicacion[[#This Row],[genero]] = "Masculino","M",IF(militantesUbicacion[[#This Row],[genero]] = "Femenino","F","O"))</f>
        <v>F</v>
      </c>
      <c r="T4604" s="27" t="str">
        <f>CONCATENATE($H$10,$I$10,A4604,$J$10,A4604,$K$10,I4604,$L$10,TRIM(CONCATENATE(TRIM(B4604)," ",TRIM(C4604))),$M$10,TRIM(CONCATENATE(TRIM(D4604)," ",TRIM(E4604))),$N$10,militantesUbicacion[[#This Row],[departamento]],$O$10,militantesUbicacion[[#This Row],[municipio]],$P$10,militantesUbicacion[[#This Row],[Localidad]],$Q$10,militantesUbicacion[[#This Row],[Sex]],$R$10)</f>
        <v>u=Militante.objects.create(username='1010124109',password='1010124109',email='karine04correa@gmail.com',first_name='LINA KARINE',last_name='CORREA BONILLA',location=Puesto.objects.filter(dpto_name='META',mun_name='VILLAVICENCIO',comuna_name='').first(),sex='F')</v>
      </c>
    </row>
    <row r="4605" spans="1:20" x14ac:dyDescent="0.25">
      <c r="A4605">
        <v>1068972934</v>
      </c>
      <c r="B4605" t="s">
        <v>1689</v>
      </c>
      <c r="C4605" t="s">
        <v>2796</v>
      </c>
      <c r="D4605" t="s">
        <v>4203</v>
      </c>
      <c r="E4605" t="s">
        <v>3579</v>
      </c>
      <c r="F4605" t="s">
        <v>4637</v>
      </c>
      <c r="G4605" t="s">
        <v>6133</v>
      </c>
      <c r="I4605" t="s">
        <v>10452</v>
      </c>
      <c r="J4605" t="s">
        <v>17147</v>
      </c>
      <c r="K4605" t="s">
        <v>23694</v>
      </c>
      <c r="L4605" t="s">
        <v>26151</v>
      </c>
      <c r="M4605" s="1">
        <v>38643</v>
      </c>
      <c r="N4605" s="4">
        <v>19.676712328767124</v>
      </c>
      <c r="O4605" t="s">
        <v>30031</v>
      </c>
      <c r="P4605" t="s">
        <v>32874</v>
      </c>
      <c r="Q4605" t="str">
        <f>IF(militantesUbicacion[[#This Row],[genero]] = "Masculino","M",IF(militantesUbicacion[[#This Row],[genero]] = "Femenino","F","O"))</f>
        <v>F</v>
      </c>
      <c r="T4605" s="27" t="str">
        <f>CONCATENATE($H$10,$I$10,A4605,$J$10,A4605,$K$10,I4605,$L$10,TRIM(CONCATENATE(TRIM(B4605)," ",TRIM(C4605))),$M$10,TRIM(CONCATENATE(TRIM(D4605)," ",TRIM(E4605))),$N$10,militantesUbicacion[[#This Row],[departamento]],$O$10,militantesUbicacion[[#This Row],[municipio]],$P$10,militantesUbicacion[[#This Row],[Localidad]],$Q$10,militantesUbicacion[[#This Row],[Sex]],$R$10)</f>
        <v>u=Militante.objects.create(username='1068972934',password='1068972934',email='1068972934nospina018@gmail.com',first_name='SHARIK NICOLL',last_name='MONTAÑA OSPINA',location=Puesto.objects.filter(dpto_name='META',mun_name='VILLAVICENCIO',comuna_name='').first(),sex='F')</v>
      </c>
    </row>
    <row r="4606" spans="1:20" x14ac:dyDescent="0.25">
      <c r="A4606">
        <v>1053327732</v>
      </c>
      <c r="B4606" t="s">
        <v>504</v>
      </c>
      <c r="C4606" t="s">
        <v>2370</v>
      </c>
      <c r="D4606" t="s">
        <v>4486</v>
      </c>
      <c r="E4606" t="s">
        <v>3456</v>
      </c>
      <c r="F4606" t="s">
        <v>4637</v>
      </c>
      <c r="G4606" t="s">
        <v>6133</v>
      </c>
      <c r="I4606" t="s">
        <v>10436</v>
      </c>
      <c r="J4606" t="s">
        <v>17141</v>
      </c>
      <c r="K4606" t="s">
        <v>23681</v>
      </c>
      <c r="L4606" t="s">
        <v>26150</v>
      </c>
      <c r="M4606" s="1">
        <v>38640</v>
      </c>
      <c r="N4606" s="4">
        <v>19.684931506849313</v>
      </c>
      <c r="O4606" t="s">
        <v>30015</v>
      </c>
      <c r="P4606" t="s">
        <v>32874</v>
      </c>
      <c r="Q4606" t="str">
        <f>IF(militantesUbicacion[[#This Row],[genero]] = "Masculino","M",IF(militantesUbicacion[[#This Row],[genero]] = "Femenino","F","O"))</f>
        <v>M</v>
      </c>
      <c r="T4606" s="27" t="str">
        <f>CONCATENATE($H$10,$I$10,A4606,$J$10,A4606,$K$10,I4606,$L$10,TRIM(CONCATENATE(TRIM(B4606)," ",TRIM(C4606))),$M$10,TRIM(CONCATENATE(TRIM(D4606)," ",TRIM(E4606))),$N$10,militantesUbicacion[[#This Row],[departamento]],$O$10,militantesUbicacion[[#This Row],[municipio]],$P$10,militantesUbicacion[[#This Row],[Localidad]],$Q$10,militantesUbicacion[[#This Row],[Sex]],$R$10)</f>
        <v>u=Militante.objects.create(username='1053327732',password='1053327732',email='keinerisabella1005@gmail.com',first_name='KEINER ALIRIO',last_name='ORDOÑEZ ARENAS',location=Puesto.objects.filter(dpto_name='META',mun_name='VILLAVICENCIO',comuna_name='').first(),sex='M')</v>
      </c>
    </row>
    <row r="4607" spans="1:20" x14ac:dyDescent="0.25">
      <c r="A4607">
        <v>1123434783</v>
      </c>
      <c r="B4607" t="s">
        <v>140</v>
      </c>
      <c r="C4607" t="s">
        <v>2164</v>
      </c>
      <c r="D4607" t="s">
        <v>3263</v>
      </c>
      <c r="E4607" t="s">
        <v>3027</v>
      </c>
      <c r="F4607" t="s">
        <v>4637</v>
      </c>
      <c r="G4607" t="s">
        <v>6133</v>
      </c>
      <c r="I4607" t="s">
        <v>10493</v>
      </c>
      <c r="J4607" t="s">
        <v>17197</v>
      </c>
      <c r="K4607" t="s">
        <v>23734</v>
      </c>
      <c r="L4607" t="s">
        <v>26150</v>
      </c>
      <c r="M4607" s="1">
        <v>38979</v>
      </c>
      <c r="N4607" s="4">
        <v>18.756164383561643</v>
      </c>
      <c r="O4607" t="s">
        <v>30072</v>
      </c>
      <c r="P4607" t="s">
        <v>32874</v>
      </c>
      <c r="Q4607" t="str">
        <f>IF(militantesUbicacion[[#This Row],[genero]] = "Masculino","M",IF(militantesUbicacion[[#This Row],[genero]] = "Femenino","F","O"))</f>
        <v>M</v>
      </c>
      <c r="T4607" s="27" t="str">
        <f>CONCATENATE($H$10,$I$10,A4607,$J$10,A4607,$K$10,I4607,$L$10,TRIM(CONCATENATE(TRIM(B4607)," ",TRIM(C4607))),$M$10,TRIM(CONCATENATE(TRIM(D4607)," ",TRIM(E4607))),$N$10,militantesUbicacion[[#This Row],[departamento]],$O$10,militantesUbicacion[[#This Row],[municipio]],$P$10,militantesUbicacion[[#This Row],[Localidad]],$Q$10,militantesUbicacion[[#This Row],[Sex]],$R$10)</f>
        <v>u=Militante.objects.create(username='1123434783',password='1123434783',email='jbelpilo@gmail.com',first_name='JHON SEBASTIAN',last_name='BUITRAGO RODRIGUEZ',location=Puesto.objects.filter(dpto_name='META',mun_name='VILLAVICENCIO',comuna_name='').first(),sex='M')</v>
      </c>
    </row>
    <row r="4608" spans="1:20" x14ac:dyDescent="0.25">
      <c r="A4608">
        <v>1006796808</v>
      </c>
      <c r="B4608" t="s">
        <v>84</v>
      </c>
      <c r="C4608" t="s">
        <v>2224</v>
      </c>
      <c r="D4608" t="s">
        <v>4169</v>
      </c>
      <c r="E4608" t="s">
        <v>2280</v>
      </c>
      <c r="F4608" t="s">
        <v>4637</v>
      </c>
      <c r="G4608" t="s">
        <v>6133</v>
      </c>
      <c r="I4608" t="s">
        <v>10562</v>
      </c>
      <c r="J4608" t="s">
        <v>17265</v>
      </c>
      <c r="K4608" t="s">
        <v>23800</v>
      </c>
      <c r="L4608" t="s">
        <v>26150</v>
      </c>
      <c r="M4608" s="1">
        <v>37606</v>
      </c>
      <c r="N4608" s="4">
        <v>22.517808219178082</v>
      </c>
      <c r="O4608" t="s">
        <v>30139</v>
      </c>
      <c r="P4608" t="s">
        <v>32874</v>
      </c>
      <c r="Q4608" t="str">
        <f>IF(militantesUbicacion[[#This Row],[genero]] = "Masculino","M",IF(militantesUbicacion[[#This Row],[genero]] = "Femenino","F","O"))</f>
        <v>M</v>
      </c>
      <c r="T4608" s="27" t="str">
        <f>CONCATENATE($H$10,$I$10,A4608,$J$10,A4608,$K$10,I4608,$L$10,TRIM(CONCATENATE(TRIM(B4608)," ",TRIM(C4608))),$M$10,TRIM(CONCATENATE(TRIM(D4608)," ",TRIM(E4608))),$N$10,militantesUbicacion[[#This Row],[departamento]],$O$10,militantesUbicacion[[#This Row],[municipio]],$P$10,militantesUbicacion[[#This Row],[Localidad]],$Q$10,militantesUbicacion[[#This Row],[Sex]],$R$10)</f>
        <v>u=Militante.objects.create(username='1006796808',password='1006796808',email='jorgeclavijo220@gmail.com',first_name='JORGE LUIS',last_name='CLAVIJO PARRADO',location=Puesto.objects.filter(dpto_name='META',mun_name='VILLAVICENCIO',comuna_name='').first(),sex='M')</v>
      </c>
    </row>
    <row r="4609" spans="1:20" x14ac:dyDescent="0.25">
      <c r="A4609">
        <v>1034288954</v>
      </c>
      <c r="B4609" t="s">
        <v>263</v>
      </c>
      <c r="C4609" t="s">
        <v>2158</v>
      </c>
      <c r="D4609" t="s">
        <v>2870</v>
      </c>
      <c r="E4609" t="s">
        <v>3129</v>
      </c>
      <c r="F4609" t="s">
        <v>4637</v>
      </c>
      <c r="G4609" t="s">
        <v>6133</v>
      </c>
      <c r="I4609" t="s">
        <v>10643</v>
      </c>
      <c r="J4609" t="s">
        <v>17344</v>
      </c>
      <c r="K4609" t="s">
        <v>23875</v>
      </c>
      <c r="L4609" t="s">
        <v>26150</v>
      </c>
      <c r="M4609" s="1">
        <v>38796</v>
      </c>
      <c r="N4609" s="4">
        <v>19.257534246575343</v>
      </c>
      <c r="O4609" t="s">
        <v>30216</v>
      </c>
      <c r="P4609" t="s">
        <v>32874</v>
      </c>
      <c r="Q4609" t="str">
        <f>IF(militantesUbicacion[[#This Row],[genero]] = "Masculino","M",IF(militantesUbicacion[[#This Row],[genero]] = "Femenino","F","O"))</f>
        <v>M</v>
      </c>
      <c r="T4609" s="27" t="str">
        <f>CONCATENATE($H$10,$I$10,A4609,$J$10,A4609,$K$10,I4609,$L$10,TRIM(CONCATENATE(TRIM(B4609)," ",TRIM(C4609))),$M$10,TRIM(CONCATENATE(TRIM(D4609)," ",TRIM(E4609))),$N$10,militantesUbicacion[[#This Row],[departamento]],$O$10,militantesUbicacion[[#This Row],[municipio]],$P$10,militantesUbicacion[[#This Row],[Localidad]],$Q$10,militantesUbicacion[[#This Row],[Sex]],$R$10)</f>
        <v>u=Militante.objects.create(username='1034288954',password='1034288954',email='hernandezlucas779@gmail.com',first_name='LUCAS',last_name='HERNANDEZ CRISTANCHO',location=Puesto.objects.filter(dpto_name='META',mun_name='VILLAVICENCIO',comuna_name='').first(),sex='M')</v>
      </c>
    </row>
    <row r="4610" spans="1:20" x14ac:dyDescent="0.25">
      <c r="A4610">
        <v>1026300922</v>
      </c>
      <c r="B4610" t="s">
        <v>256</v>
      </c>
      <c r="C4610" t="s">
        <v>2235</v>
      </c>
      <c r="D4610" t="s">
        <v>4799</v>
      </c>
      <c r="E4610" t="s">
        <v>3332</v>
      </c>
      <c r="F4610" t="s">
        <v>4637</v>
      </c>
      <c r="G4610" t="s">
        <v>6133</v>
      </c>
      <c r="I4610" t="s">
        <v>10863</v>
      </c>
      <c r="J4610" t="s">
        <v>17559</v>
      </c>
      <c r="K4610" t="s">
        <v>24056</v>
      </c>
      <c r="L4610" t="s">
        <v>26151</v>
      </c>
      <c r="M4610" s="1">
        <v>35813</v>
      </c>
      <c r="N4610" s="4">
        <v>27.43013698630137</v>
      </c>
      <c r="O4610" t="s">
        <v>30435</v>
      </c>
      <c r="P4610" t="s">
        <v>32874</v>
      </c>
      <c r="Q4610" t="str">
        <f>IF(militantesUbicacion[[#This Row],[genero]] = "Masculino","M",IF(militantesUbicacion[[#This Row],[genero]] = "Femenino","F","O"))</f>
        <v>F</v>
      </c>
      <c r="T4610" s="27" t="str">
        <f>CONCATENATE($H$10,$I$10,A4610,$J$10,A4610,$K$10,I4610,$L$10,TRIM(CONCATENATE(TRIM(B4610)," ",TRIM(C4610))),$M$10,TRIM(CONCATENATE(TRIM(D4610)," ",TRIM(E4610))),$N$10,militantesUbicacion[[#This Row],[departamento]],$O$10,militantesUbicacion[[#This Row],[municipio]],$P$10,militantesUbicacion[[#This Row],[Localidad]],$Q$10,militantesUbicacion[[#This Row],[Sex]],$R$10)</f>
        <v>u=Militante.objects.create(username='1026300922',password='1026300922',email='natacallemc@gmail.com',first_name='ANGIE NATALIA',last_name='CALLE MONTENEGRO',location=Puesto.objects.filter(dpto_name='META',mun_name='VILLAVICENCIO',comuna_name='').first(),sex='F')</v>
      </c>
    </row>
    <row r="4611" spans="1:20" x14ac:dyDescent="0.25">
      <c r="A4611">
        <v>1000219150</v>
      </c>
      <c r="B4611" t="s">
        <v>98</v>
      </c>
      <c r="C4611" t="s">
        <v>2175</v>
      </c>
      <c r="D4611" t="s">
        <v>3026</v>
      </c>
      <c r="E4611" t="s">
        <v>3086</v>
      </c>
      <c r="F4611" t="s">
        <v>4637</v>
      </c>
      <c r="G4611" t="s">
        <v>6133</v>
      </c>
      <c r="I4611" t="s">
        <v>7594</v>
      </c>
      <c r="J4611" t="s">
        <v>14368</v>
      </c>
      <c r="K4611" t="s">
        <v>20918</v>
      </c>
      <c r="L4611" t="s">
        <v>26150</v>
      </c>
      <c r="M4611" s="1">
        <v>36163</v>
      </c>
      <c r="N4611" s="4">
        <v>26.471232876712328</v>
      </c>
      <c r="O4611" t="s">
        <v>27181</v>
      </c>
      <c r="P4611" t="s">
        <v>32874</v>
      </c>
      <c r="Q4611" t="str">
        <f>IF(militantesUbicacion[[#This Row],[genero]] = "Masculino","M",IF(militantesUbicacion[[#This Row],[genero]] = "Femenino","F","O"))</f>
        <v>M</v>
      </c>
      <c r="T4611" s="27" t="str">
        <f>CONCATENATE($H$10,$I$10,A4611,$J$10,A4611,$K$10,I4611,$L$10,TRIM(CONCATENATE(TRIM(B4611)," ",TRIM(C4611))),$M$10,TRIM(CONCATENATE(TRIM(D4611)," ",TRIM(E4611))),$N$10,militantesUbicacion[[#This Row],[departamento]],$O$10,militantesUbicacion[[#This Row],[municipio]],$P$10,militantesUbicacion[[#This Row],[Localidad]],$Q$10,militantesUbicacion[[#This Row],[Sex]],$R$10)</f>
        <v>u=Militante.objects.create(username='1000219150',password='1000219150',email='felipeporvillavicencio@gmail.com',first_name='JUAN FELIPE',last_name='GONZALEZ DIAZ',location=Puesto.objects.filter(dpto_name='META',mun_name='VILLAVICENCIO',comuna_name='').first(),sex='M')</v>
      </c>
    </row>
    <row r="4612" spans="1:20" x14ac:dyDescent="0.25">
      <c r="A4612">
        <v>1006866577</v>
      </c>
      <c r="B4612" t="s">
        <v>185</v>
      </c>
      <c r="C4612" t="s">
        <v>1372</v>
      </c>
      <c r="D4612" t="s">
        <v>3516</v>
      </c>
      <c r="E4612" t="s">
        <v>3240</v>
      </c>
      <c r="F4612" t="s">
        <v>4637</v>
      </c>
      <c r="G4612" t="s">
        <v>6129</v>
      </c>
      <c r="I4612" t="s">
        <v>12245</v>
      </c>
      <c r="J4612" t="s">
        <v>18892</v>
      </c>
      <c r="K4612" t="s">
        <v>25268</v>
      </c>
      <c r="L4612" t="s">
        <v>26151</v>
      </c>
      <c r="M4612" s="1">
        <v>37716</v>
      </c>
      <c r="N4612" s="4">
        <v>22.216438356164385</v>
      </c>
      <c r="O4612" t="s">
        <v>31797</v>
      </c>
      <c r="P4612" t="s">
        <v>32873</v>
      </c>
      <c r="Q4612" t="str">
        <f>IF(militantesUbicacion[[#This Row],[genero]] = "Masculino","M",IF(militantesUbicacion[[#This Row],[genero]] = "Femenino","F","O"))</f>
        <v>F</v>
      </c>
      <c r="T4612" s="27" t="str">
        <f>CONCATENATE($H$10,$I$10,A4612,$J$10,A4612,$K$10,I4612,$L$10,TRIM(CONCATENATE(TRIM(B4612)," ",TRIM(C4612))),$M$10,TRIM(CONCATENATE(TRIM(D4612)," ",TRIM(E4612))),$N$10,militantesUbicacion[[#This Row],[departamento]],$O$10,militantesUbicacion[[#This Row],[municipio]],$P$10,militantesUbicacion[[#This Row],[Localidad]],$Q$10,militantesUbicacion[[#This Row],[Sex]],$R$10)</f>
        <v>u=Militante.objects.create(username='1006866577',password='1006866577',email='marlemejia1212@gmail.com',first_name='ERIKA MARLENI',last_name='MEJIA PINZON',location=Puesto.objects.filter(dpto_name='META',mun_name='VISTA HERMOSA',comuna_name='').first(),sex='F')</v>
      </c>
    </row>
    <row r="4613" spans="1:20" x14ac:dyDescent="0.25">
      <c r="A4613">
        <v>1081592353</v>
      </c>
      <c r="B4613" t="s">
        <v>107</v>
      </c>
      <c r="C4613" t="s">
        <v>173</v>
      </c>
      <c r="D4613" t="s">
        <v>3299</v>
      </c>
      <c r="E4613" t="s">
        <v>1491</v>
      </c>
      <c r="F4613" t="s">
        <v>5185</v>
      </c>
      <c r="G4613" t="s">
        <v>6143</v>
      </c>
      <c r="I4613" t="s">
        <v>6675</v>
      </c>
      <c r="J4613" t="s">
        <v>13445</v>
      </c>
      <c r="K4613" t="s">
        <v>20043</v>
      </c>
      <c r="L4613" t="s">
        <v>26150</v>
      </c>
      <c r="M4613" s="1">
        <v>38296</v>
      </c>
      <c r="N4613" s="4">
        <v>20.627397260273973</v>
      </c>
      <c r="O4613" t="s">
        <v>26260</v>
      </c>
      <c r="P4613" t="s">
        <v>32873</v>
      </c>
      <c r="Q4613" t="str">
        <f>IF(militantesUbicacion[[#This Row],[genero]] = "Masculino","M",IF(militantesUbicacion[[#This Row],[genero]] = "Femenino","F","O"))</f>
        <v>M</v>
      </c>
      <c r="T4613" s="27" t="str">
        <f>CONCATENATE($H$10,$I$10,A4613,$J$10,A4613,$K$10,I4613,$L$10,TRIM(CONCATENATE(TRIM(B4613)," ",TRIM(C4613))),$M$10,TRIM(CONCATENATE(TRIM(D4613)," ",TRIM(E4613))),$N$10,militantesUbicacion[[#This Row],[departamento]],$O$10,militantesUbicacion[[#This Row],[municipio]],$P$10,militantesUbicacion[[#This Row],[Localidad]],$Q$10,militantesUbicacion[[#This Row],[Sex]],$R$10)</f>
        <v>u=Militante.objects.create(username='1081592353',password='1081592353',email='om2932414@gmail.com',first_name='OSCAR SANTIAGO',last_name='MORALES SALCEDO',location=Puesto.objects.filter(dpto_name='NARIÑO',mun_name='ALBAN (SAN JOSE)',comuna_name='').first(),sex='M')</v>
      </c>
    </row>
    <row r="4614" spans="1:20" x14ac:dyDescent="0.25">
      <c r="A4614">
        <v>1004255368</v>
      </c>
      <c r="B4614" t="s">
        <v>212</v>
      </c>
      <c r="C4614" t="s">
        <v>384</v>
      </c>
      <c r="D4614" t="s">
        <v>3035</v>
      </c>
      <c r="E4614" t="s">
        <v>4031</v>
      </c>
      <c r="F4614" t="s">
        <v>5185</v>
      </c>
      <c r="G4614" t="s">
        <v>6143</v>
      </c>
      <c r="I4614" t="s">
        <v>11704</v>
      </c>
      <c r="J4614" t="s">
        <v>18369</v>
      </c>
      <c r="K4614" t="s">
        <v>22059</v>
      </c>
      <c r="L4614" t="s">
        <v>26151</v>
      </c>
      <c r="M4614" s="1">
        <v>37194</v>
      </c>
      <c r="N4614" s="4">
        <v>23.646575342465752</v>
      </c>
      <c r="O4614" t="s">
        <v>31260</v>
      </c>
      <c r="P4614" t="s">
        <v>32873</v>
      </c>
      <c r="Q4614" t="str">
        <f>IF(militantesUbicacion[[#This Row],[genero]] = "Masculino","M",IF(militantesUbicacion[[#This Row],[genero]] = "Femenino","F","O"))</f>
        <v>F</v>
      </c>
      <c r="T4614" s="27" t="str">
        <f>CONCATENATE($H$10,$I$10,A4614,$J$10,A4614,$K$10,I4614,$L$10,TRIM(CONCATENATE(TRIM(B4614)," ",TRIM(C4614))),$M$10,TRIM(CONCATENATE(TRIM(D4614)," ",TRIM(E4614))),$N$10,militantesUbicacion[[#This Row],[departamento]],$O$10,militantesUbicacion[[#This Row],[municipio]],$P$10,militantesUbicacion[[#This Row],[Localidad]],$Q$10,militantesUbicacion[[#This Row],[Sex]],$R$10)</f>
        <v>u=Militante.objects.create(username='1004255368',password='1004255368',email='yuliguti2023@gmail.com',first_name='YULY ALEXANDRA',last_name='GUTIERREZ CERON',location=Puesto.objects.filter(dpto_name='NARIÑO',mun_name='ALBAN (SAN JOSE)',comuna_name='').first(),sex='F')</v>
      </c>
    </row>
    <row r="4615" spans="1:20" x14ac:dyDescent="0.25">
      <c r="A4615">
        <v>1081595565</v>
      </c>
      <c r="B4615" t="s">
        <v>2008</v>
      </c>
      <c r="C4615" t="s">
        <v>2369</v>
      </c>
      <c r="D4615" t="s">
        <v>2369</v>
      </c>
      <c r="E4615" t="s">
        <v>3045</v>
      </c>
      <c r="F4615" t="s">
        <v>5185</v>
      </c>
      <c r="G4615" t="s">
        <v>6143</v>
      </c>
      <c r="I4615" t="s">
        <v>12403</v>
      </c>
      <c r="J4615" t="s">
        <v>19046</v>
      </c>
      <c r="K4615" t="s">
        <v>20398</v>
      </c>
      <c r="L4615" t="s">
        <v>26151</v>
      </c>
      <c r="M4615" s="1">
        <v>35969</v>
      </c>
      <c r="N4615" s="4">
        <v>27.002739726027396</v>
      </c>
      <c r="O4615" t="s">
        <v>31954</v>
      </c>
      <c r="P4615" t="s">
        <v>32874</v>
      </c>
      <c r="Q4615" t="str">
        <f>IF(militantesUbicacion[[#This Row],[genero]] = "Masculino","M",IF(militantesUbicacion[[#This Row],[genero]] = "Femenino","F","O"))</f>
        <v>F</v>
      </c>
      <c r="T4615" s="27" t="str">
        <f>CONCATENATE($H$10,$I$10,A4615,$J$10,A4615,$K$10,I4615,$L$10,TRIM(CONCATENATE(TRIM(B4615)," ",TRIM(C4615))),$M$10,TRIM(CONCATENATE(TRIM(D4615)," ",TRIM(E4615))),$N$10,militantesUbicacion[[#This Row],[departamento]],$O$10,militantesUbicacion[[#This Row],[municipio]],$P$10,militantesUbicacion[[#This Row],[Localidad]],$Q$10,militantesUbicacion[[#This Row],[Sex]],$R$10)</f>
        <v>u=Militante.objects.create(username='1081595565',password='1081595565',email='ricardodelgadoalcalde@gmail.com',first_name='ANGI MARTINEZ',last_name='MARTINEZ JIMENEZ',location=Puesto.objects.filter(dpto_name='NARIÑO',mun_name='ALBAN (SAN JOSE)',comuna_name='').first(),sex='F')</v>
      </c>
    </row>
    <row r="4616" spans="1:20" x14ac:dyDescent="0.25">
      <c r="A4616">
        <v>1086332612</v>
      </c>
      <c r="B4616" t="s">
        <v>200</v>
      </c>
      <c r="C4616" t="s">
        <v>428</v>
      </c>
      <c r="D4616" t="s">
        <v>1832</v>
      </c>
      <c r="E4616" t="s">
        <v>4113</v>
      </c>
      <c r="F4616" t="s">
        <v>5185</v>
      </c>
      <c r="G4616" t="s">
        <v>6550</v>
      </c>
      <c r="I4616" t="s">
        <v>12635</v>
      </c>
      <c r="J4616" t="s">
        <v>19261</v>
      </c>
      <c r="K4616" t="s">
        <v>25574</v>
      </c>
      <c r="L4616" t="s">
        <v>26150</v>
      </c>
      <c r="M4616" s="1">
        <v>36062</v>
      </c>
      <c r="N4616" s="4">
        <v>26.747945205479454</v>
      </c>
      <c r="O4616" t="s">
        <v>32182</v>
      </c>
      <c r="P4616" t="s">
        <v>32874</v>
      </c>
      <c r="Q4616" t="str">
        <f>IF(militantesUbicacion[[#This Row],[genero]] = "Masculino","M",IF(militantesUbicacion[[#This Row],[genero]] = "Femenino","F","O"))</f>
        <v>M</v>
      </c>
      <c r="T4616" s="27" t="str">
        <f>CONCATENATE($H$10,$I$10,A4616,$J$10,A4616,$K$10,I4616,$L$10,TRIM(CONCATENATE(TRIM(B4616)," ",TRIM(C4616))),$M$10,TRIM(CONCATENATE(TRIM(D4616)," ",TRIM(E4616))),$N$10,militantesUbicacion[[#This Row],[departamento]],$O$10,militantesUbicacion[[#This Row],[municipio]],$P$10,militantesUbicacion[[#This Row],[Localidad]],$Q$10,militantesUbicacion[[#This Row],[Sex]],$R$10)</f>
        <v>u=Militante.objects.create(username='1086332612',password='1086332612',email='lopezquelalfredygonzalo@gmail.com',first_name='FREDY GONZALO',last_name='LOPEZ QUELAL',location=Puesto.objects.filter(dpto_name='NARIÑO',mun_name='CHACHAGUI',comuna_name='').first(),sex='M')</v>
      </c>
    </row>
    <row r="4617" spans="1:20" x14ac:dyDescent="0.25">
      <c r="A4617">
        <v>1085259861</v>
      </c>
      <c r="B4617" t="s">
        <v>42</v>
      </c>
      <c r="C4617" t="s">
        <v>32</v>
      </c>
      <c r="D4617" t="s">
        <v>1832</v>
      </c>
      <c r="E4617" t="s">
        <v>4370</v>
      </c>
      <c r="F4617" t="s">
        <v>5185</v>
      </c>
      <c r="G4617" t="s">
        <v>6562</v>
      </c>
      <c r="I4617" t="s">
        <v>11747</v>
      </c>
      <c r="J4617" t="s">
        <v>18412</v>
      </c>
      <c r="K4617" t="s">
        <v>24867</v>
      </c>
      <c r="L4617" t="s">
        <v>26151</v>
      </c>
      <c r="M4617" s="1">
        <v>35503</v>
      </c>
      <c r="N4617" s="4">
        <v>28.279452054794522</v>
      </c>
      <c r="O4617" t="s">
        <v>31303</v>
      </c>
      <c r="P4617" t="s">
        <v>32873</v>
      </c>
      <c r="Q4617" t="str">
        <f>IF(militantesUbicacion[[#This Row],[genero]] = "Masculino","M",IF(militantesUbicacion[[#This Row],[genero]] = "Femenino","F","O"))</f>
        <v>F</v>
      </c>
      <c r="T4617" s="27" t="str">
        <f>CONCATENATE($H$10,$I$10,A4617,$J$10,A4617,$K$10,I4617,$L$10,TRIM(CONCATENATE(TRIM(B4617)," ",TRIM(C4617))),$M$10,TRIM(CONCATENATE(TRIM(D4617)," ",TRIM(E4617))),$N$10,militantesUbicacion[[#This Row],[departamento]],$O$10,militantesUbicacion[[#This Row],[municipio]],$P$10,militantesUbicacion[[#This Row],[Localidad]],$Q$10,militantesUbicacion[[#This Row],[Sex]],$R$10)</f>
        <v>u=Militante.objects.create(username='1085259861',password='1085259861',email='jcrgcontador@gmail.com',first_name='ADRIANA MARIA',last_name='LOPEZ MARROQUIN',location=Puesto.objects.filter(dpto_name='NARIÑO',mun_name='CUMBITARA',comuna_name='').first(),sex='F')</v>
      </c>
    </row>
    <row r="4618" spans="1:20" x14ac:dyDescent="0.25">
      <c r="A4618">
        <v>1004743119</v>
      </c>
      <c r="B4618" t="s">
        <v>296</v>
      </c>
      <c r="C4618" t="s">
        <v>475</v>
      </c>
      <c r="D4618" t="s">
        <v>3207</v>
      </c>
      <c r="E4618" t="s">
        <v>4121</v>
      </c>
      <c r="F4618" t="s">
        <v>5185</v>
      </c>
      <c r="G4618" t="s">
        <v>6139</v>
      </c>
      <c r="I4618" t="s">
        <v>6674</v>
      </c>
      <c r="J4618" t="s">
        <v>13443</v>
      </c>
      <c r="K4618" t="s">
        <v>20042</v>
      </c>
      <c r="L4618" t="s">
        <v>26151</v>
      </c>
      <c r="M4618" s="1">
        <v>37327</v>
      </c>
      <c r="N4618" s="4">
        <v>23.282191780821918</v>
      </c>
      <c r="O4618" t="s">
        <v>26259</v>
      </c>
      <c r="P4618" t="s">
        <v>32873</v>
      </c>
      <c r="Q4618" t="str">
        <f>IF(militantesUbicacion[[#This Row],[genero]] = "Masculino","M",IF(militantesUbicacion[[#This Row],[genero]] = "Femenino","F","O"))</f>
        <v>F</v>
      </c>
      <c r="T4618" s="27" t="str">
        <f>CONCATENATE($H$10,$I$10,A4618,$J$10,A4618,$K$10,I4618,$L$10,TRIM(CONCATENATE(TRIM(B4618)," ",TRIM(C4618))),$M$10,TRIM(CONCATENATE(TRIM(D4618)," ",TRIM(E4618))),$N$10,militantesUbicacion[[#This Row],[departamento]],$O$10,militantesUbicacion[[#This Row],[municipio]],$P$10,militantesUbicacion[[#This Row],[Localidad]],$Q$10,militantesUbicacion[[#This Row],[Sex]],$R$10)</f>
        <v>u=Militante.objects.create(username='1004743119',password='1004743119',email='gabrielaburesp@gmail.com',first_name='ANNA GABRIELA',last_name='BURBANO ESPAÑA',location=Puesto.objects.filter(dpto_name='NARIÑO',mun_name='EL PEÑOL',comuna_name='').first(),sex='F')</v>
      </c>
    </row>
    <row r="4619" spans="1:20" x14ac:dyDescent="0.25">
      <c r="A4619">
        <v>1089459979</v>
      </c>
      <c r="B4619" t="s">
        <v>34</v>
      </c>
      <c r="C4619" t="s">
        <v>58</v>
      </c>
      <c r="D4619" t="s">
        <v>5542</v>
      </c>
      <c r="E4619" t="s">
        <v>3207</v>
      </c>
      <c r="F4619" t="s">
        <v>5185</v>
      </c>
      <c r="G4619" t="s">
        <v>6139</v>
      </c>
      <c r="I4619" t="s">
        <v>12450</v>
      </c>
      <c r="J4619" t="s">
        <v>19091</v>
      </c>
      <c r="K4619" t="s">
        <v>25431</v>
      </c>
      <c r="L4619" t="s">
        <v>26150</v>
      </c>
      <c r="M4619" s="1">
        <v>35517</v>
      </c>
      <c r="N4619" s="4">
        <v>28.241095890410961</v>
      </c>
      <c r="O4619" t="s">
        <v>31999</v>
      </c>
      <c r="P4619" t="s">
        <v>32873</v>
      </c>
      <c r="Q4619" t="str">
        <f>IF(militantesUbicacion[[#This Row],[genero]] = "Masculino","M",IF(militantesUbicacion[[#This Row],[genero]] = "Femenino","F","O"))</f>
        <v>M</v>
      </c>
      <c r="T4619" s="27" t="str">
        <f>CONCATENATE($H$10,$I$10,A4619,$J$10,A4619,$K$10,I4619,$L$10,TRIM(CONCATENATE(TRIM(B4619)," ",TRIM(C4619))),$M$10,TRIM(CONCATENATE(TRIM(D4619)," ",TRIM(E4619))),$N$10,militantesUbicacion[[#This Row],[departamento]],$O$10,militantesUbicacion[[#This Row],[municipio]],$P$10,militantesUbicacion[[#This Row],[Localidad]],$Q$10,militantesUbicacion[[#This Row],[Sex]],$R$10)</f>
        <v>u=Militante.objects.create(username='1089459979',password='1089459979',email='williamceballos2150@gmail.com',first_name='WILLIAM ANDRES',last_name='CEVALLOS BURBANO',location=Puesto.objects.filter(dpto_name='NARIÑO',mun_name='EL PEÑOL',comuna_name='').first(),sex='M')</v>
      </c>
    </row>
    <row r="4620" spans="1:20" x14ac:dyDescent="0.25">
      <c r="A4620">
        <v>1085337003</v>
      </c>
      <c r="B4620" t="s">
        <v>47</v>
      </c>
      <c r="C4620" t="s">
        <v>44</v>
      </c>
      <c r="D4620" t="s">
        <v>3194</v>
      </c>
      <c r="E4620" t="s">
        <v>5097</v>
      </c>
      <c r="F4620" t="s">
        <v>5185</v>
      </c>
      <c r="G4620" t="s">
        <v>6559</v>
      </c>
      <c r="I4620" t="s">
        <v>11575</v>
      </c>
      <c r="J4620" t="s">
        <v>18243</v>
      </c>
      <c r="K4620" t="s">
        <v>24716</v>
      </c>
      <c r="L4620" t="s">
        <v>26150</v>
      </c>
      <c r="M4620" s="1">
        <v>35692</v>
      </c>
      <c r="N4620" s="4">
        <v>27.761643835616439</v>
      </c>
      <c r="O4620" t="s">
        <v>31132</v>
      </c>
      <c r="P4620" t="s">
        <v>32873</v>
      </c>
      <c r="Q4620" t="str">
        <f>IF(militantesUbicacion[[#This Row],[genero]] = "Masculino","M",IF(militantesUbicacion[[#This Row],[genero]] = "Femenino","F","O"))</f>
        <v>M</v>
      </c>
      <c r="T4620" s="27" t="str">
        <f>CONCATENATE($H$10,$I$10,A4620,$J$10,A4620,$K$10,I4620,$L$10,TRIM(CONCATENATE(TRIM(B4620)," ",TRIM(C4620))),$M$10,TRIM(CONCATENATE(TRIM(D4620)," ",TRIM(E4620))),$N$10,militantesUbicacion[[#This Row],[departamento]],$O$10,militantesUbicacion[[#This Row],[municipio]],$P$10,militantesUbicacion[[#This Row],[Localidad]],$Q$10,militantesUbicacion[[#This Row],[Sex]],$R$10)</f>
        <v>u=Militante.objects.create(username='1085337003',password='1085337003',email='lfernado.za19@gmail.com',first_name='LUIS FERNANDO',last_name='ZAMBRANO ARCOS',location=Puesto.objects.filter(dpto_name='NARIÑO',mun_name='FUNES',comuna_name='').first(),sex='M')</v>
      </c>
    </row>
    <row r="4621" spans="1:20" x14ac:dyDescent="0.25">
      <c r="A4621">
        <v>1004543028</v>
      </c>
      <c r="B4621" t="s">
        <v>1999</v>
      </c>
      <c r="C4621" t="s">
        <v>384</v>
      </c>
      <c r="D4621" t="s">
        <v>3293</v>
      </c>
      <c r="E4621" t="s">
        <v>3535</v>
      </c>
      <c r="F4621" t="s">
        <v>5185</v>
      </c>
      <c r="G4621" t="s">
        <v>6559</v>
      </c>
      <c r="I4621" t="s">
        <v>12361</v>
      </c>
      <c r="J4621" t="s">
        <v>19005</v>
      </c>
      <c r="L4621" t="s">
        <v>26151</v>
      </c>
      <c r="M4621" s="1">
        <v>36764</v>
      </c>
      <c r="N4621" s="4">
        <v>24.824657534246576</v>
      </c>
      <c r="O4621" t="s">
        <v>31912</v>
      </c>
      <c r="P4621" t="s">
        <v>32873</v>
      </c>
      <c r="Q4621" t="str">
        <f>IF(militantesUbicacion[[#This Row],[genero]] = "Masculino","M",IF(militantesUbicacion[[#This Row],[genero]] = "Femenino","F","O"))</f>
        <v>F</v>
      </c>
      <c r="T4621" s="27" t="str">
        <f>CONCATENATE($H$10,$I$10,A4621,$J$10,A4621,$K$10,I4621,$L$10,TRIM(CONCATENATE(TRIM(B4621)," ",TRIM(C4621))),$M$10,TRIM(CONCATENATE(TRIM(D4621)," ",TRIM(E4621))),$N$10,militantesUbicacion[[#This Row],[departamento]],$O$10,militantesUbicacion[[#This Row],[municipio]],$P$10,militantesUbicacion[[#This Row],[Localidad]],$Q$10,militantesUbicacion[[#This Row],[Sex]],$R$10)</f>
        <v>u=Militante.objects.create(username='1004543028',password='1004543028',email='maryolialexandra@gmail.com',first_name='MARYOLI ALEXANDRA',last_name='BENITEZ BASTIDAS',location=Puesto.objects.filter(dpto_name='NARIÑO',mun_name='FUNES',comuna_name='').first(),sex='F')</v>
      </c>
    </row>
    <row r="4622" spans="1:20" x14ac:dyDescent="0.25">
      <c r="A4622">
        <v>1112491395</v>
      </c>
      <c r="B4622" t="s">
        <v>815</v>
      </c>
      <c r="C4622" t="s">
        <v>44</v>
      </c>
      <c r="D4622" t="s">
        <v>5493</v>
      </c>
      <c r="E4622" t="s">
        <v>3340</v>
      </c>
      <c r="F4622" t="s">
        <v>5185</v>
      </c>
      <c r="G4622" t="s">
        <v>6559</v>
      </c>
      <c r="I4622" t="s">
        <v>11992</v>
      </c>
      <c r="J4622" t="s">
        <v>18646</v>
      </c>
      <c r="K4622" t="s">
        <v>25069</v>
      </c>
      <c r="L4622" t="s">
        <v>26150</v>
      </c>
      <c r="M4622" s="1">
        <v>35611</v>
      </c>
      <c r="N4622" s="4">
        <v>27.983561643835618</v>
      </c>
      <c r="O4622" t="s">
        <v>31545</v>
      </c>
      <c r="P4622" t="s">
        <v>32873</v>
      </c>
      <c r="Q4622" t="str">
        <f>IF(militantesUbicacion[[#This Row],[genero]] = "Masculino","M",IF(militantesUbicacion[[#This Row],[genero]] = "Femenino","F","O"))</f>
        <v>M</v>
      </c>
      <c r="T4622" s="27" t="str">
        <f>CONCATENATE($H$10,$I$10,A4622,$J$10,A4622,$K$10,I4622,$L$10,TRIM(CONCATENATE(TRIM(B4622)," ",TRIM(C4622))),$M$10,TRIM(CONCATENATE(TRIM(D4622)," ",TRIM(E4622))),$N$10,militantesUbicacion[[#This Row],[departamento]],$O$10,militantesUbicacion[[#This Row],[municipio]],$P$10,militantesUbicacion[[#This Row],[Localidad]],$Q$10,militantesUbicacion[[#This Row],[Sex]],$R$10)</f>
        <v>u=Militante.objects.create(username='1112491395',password='1112491395',email='dubant40@gmail.com',first_name='DUBAN FERNANDO',last_name='TONGUINO SANTACRUZ',location=Puesto.objects.filter(dpto_name='NARIÑO',mun_name='FUNES',comuna_name='').first(),sex='M')</v>
      </c>
    </row>
    <row r="4623" spans="1:20" x14ac:dyDescent="0.25">
      <c r="A4623">
        <v>1087408608</v>
      </c>
      <c r="B4623" t="s">
        <v>176</v>
      </c>
      <c r="C4623" t="s">
        <v>873</v>
      </c>
      <c r="D4623" t="s">
        <v>1569</v>
      </c>
      <c r="E4623" t="s">
        <v>4551</v>
      </c>
      <c r="F4623" t="s">
        <v>5185</v>
      </c>
      <c r="G4623" t="s">
        <v>5079</v>
      </c>
      <c r="I4623" t="s">
        <v>11630</v>
      </c>
      <c r="J4623" t="s">
        <v>18296</v>
      </c>
      <c r="K4623" t="s">
        <v>21591</v>
      </c>
      <c r="L4623" t="s">
        <v>26151</v>
      </c>
      <c r="M4623" s="1">
        <v>38376</v>
      </c>
      <c r="N4623" s="4">
        <v>20.408219178082192</v>
      </c>
      <c r="O4623" t="s">
        <v>31186</v>
      </c>
      <c r="P4623" t="s">
        <v>32873</v>
      </c>
      <c r="Q4623" t="str">
        <f>IF(militantesUbicacion[[#This Row],[genero]] = "Masculino","M",IF(militantesUbicacion[[#This Row],[genero]] = "Femenino","F","O"))</f>
        <v>F</v>
      </c>
      <c r="T4623" s="27" t="str">
        <f>CONCATENATE($H$10,$I$10,A4623,$J$10,A4623,$K$10,I4623,$L$10,TRIM(CONCATENATE(TRIM(B4623)," ",TRIM(C4623))),$M$10,TRIM(CONCATENATE(TRIM(D4623)," ",TRIM(E4623))),$N$10,militantesUbicacion[[#This Row],[departamento]],$O$10,militantesUbicacion[[#This Row],[municipio]],$P$10,militantesUbicacion[[#This Row],[Localidad]],$Q$10,militantesUbicacion[[#This Row],[Sex]],$R$10)</f>
        <v>u=Militante.objects.create(username='1087408608',password='1087408608',email='yinethleyton2005@gmail.com',first_name='PAOLA YINETH',last_name='LEYTON ROMO',location=Puesto.objects.filter(dpto_name='NARIÑO',mun_name='GUAITARILLA',comuna_name='').first(),sex='F')</v>
      </c>
    </row>
    <row r="4624" spans="1:20" x14ac:dyDescent="0.25">
      <c r="A4624">
        <v>1089847663</v>
      </c>
      <c r="B4624" t="s">
        <v>902</v>
      </c>
      <c r="C4624" t="s">
        <v>384</v>
      </c>
      <c r="D4624" t="s">
        <v>3038</v>
      </c>
      <c r="E4624" t="s">
        <v>5899</v>
      </c>
      <c r="F4624" t="s">
        <v>5185</v>
      </c>
      <c r="G4624" t="s">
        <v>5079</v>
      </c>
      <c r="I4624" t="s">
        <v>12311</v>
      </c>
      <c r="J4624" t="s">
        <v>18957</v>
      </c>
      <c r="K4624" t="s">
        <v>25328</v>
      </c>
      <c r="L4624" t="s">
        <v>26151</v>
      </c>
      <c r="M4624" s="1">
        <v>35473</v>
      </c>
      <c r="N4624" s="4">
        <v>28.361643835616437</v>
      </c>
      <c r="O4624" t="s">
        <v>31861</v>
      </c>
      <c r="P4624" t="s">
        <v>32874</v>
      </c>
      <c r="Q4624" t="str">
        <f>IF(militantesUbicacion[[#This Row],[genero]] = "Masculino","M",IF(militantesUbicacion[[#This Row],[genero]] = "Femenino","F","O"))</f>
        <v>F</v>
      </c>
      <c r="T4624" s="27" t="str">
        <f>CONCATENATE($H$10,$I$10,A4624,$J$10,A4624,$K$10,I4624,$L$10,TRIM(CONCATENATE(TRIM(B4624)," ",TRIM(C4624))),$M$10,TRIM(CONCATENATE(TRIM(D4624)," ",TRIM(E4624))),$N$10,militantesUbicacion[[#This Row],[departamento]],$O$10,militantesUbicacion[[#This Row],[municipio]],$P$10,militantesUbicacion[[#This Row],[Localidad]],$Q$10,militantesUbicacion[[#This Row],[Sex]],$R$10)</f>
        <v>u=Militante.objects.create(username='1089847663',password='1089847663',email='andradeyasmin544@gmail.com',first_name='YASMIN ALEXANDRA',last_name='ANDRADE FUELANTALA',location=Puesto.objects.filter(dpto_name='NARIÑO',mun_name='GUAITARILLA',comuna_name='').first(),sex='F')</v>
      </c>
    </row>
    <row r="4625" spans="1:20" x14ac:dyDescent="0.25">
      <c r="A4625">
        <v>1061805247</v>
      </c>
      <c r="B4625" t="s">
        <v>1563</v>
      </c>
      <c r="C4625" t="s">
        <v>151</v>
      </c>
      <c r="D4625" t="s">
        <v>3182</v>
      </c>
      <c r="E4625" t="s">
        <v>4031</v>
      </c>
      <c r="F4625" t="s">
        <v>5185</v>
      </c>
      <c r="G4625" t="s">
        <v>6142</v>
      </c>
      <c r="I4625" t="s">
        <v>12293</v>
      </c>
      <c r="J4625" t="s">
        <v>18939</v>
      </c>
      <c r="K4625" t="s">
        <v>25311</v>
      </c>
      <c r="L4625" t="s">
        <v>26150</v>
      </c>
      <c r="M4625" s="1">
        <v>35759</v>
      </c>
      <c r="N4625" s="4">
        <v>27.578082191780823</v>
      </c>
      <c r="O4625" t="s">
        <v>31844</v>
      </c>
      <c r="P4625" t="s">
        <v>32874</v>
      </c>
      <c r="Q4625" t="str">
        <f>IF(militantesUbicacion[[#This Row],[genero]] = "Masculino","M",IF(militantesUbicacion[[#This Row],[genero]] = "Femenino","F","O"))</f>
        <v>M</v>
      </c>
      <c r="T4625" s="27" t="str">
        <f>CONCATENATE($H$10,$I$10,A4625,$J$10,A4625,$K$10,I4625,$L$10,TRIM(CONCATENATE(TRIM(B4625)," ",TRIM(C4625))),$M$10,TRIM(CONCATENATE(TRIM(D4625)," ",TRIM(E4625))),$N$10,militantesUbicacion[[#This Row],[departamento]],$O$10,militantesUbicacion[[#This Row],[municipio]],$P$10,militantesUbicacion[[#This Row],[Localidad]],$Q$10,militantesUbicacion[[#This Row],[Sex]],$R$10)</f>
        <v>u=Militante.objects.create(username='1061805247',password='1061805247',email='deividad22@gmail.com',first_name='DEIVID ALEXANDER',last_name='DIAZ CERON',location=Puesto.objects.filter(dpto_name='NARIÑO',mun_name='LA UNION',comuna_name='').first(),sex='M')</v>
      </c>
    </row>
    <row r="4626" spans="1:20" x14ac:dyDescent="0.25">
      <c r="A4626">
        <v>1007164263</v>
      </c>
      <c r="B4626" t="s">
        <v>32</v>
      </c>
      <c r="C4626" t="s">
        <v>196</v>
      </c>
      <c r="D4626" t="s">
        <v>3179</v>
      </c>
      <c r="E4626" t="s">
        <v>2851</v>
      </c>
      <c r="F4626" t="s">
        <v>5185</v>
      </c>
      <c r="G4626" t="s">
        <v>6142</v>
      </c>
      <c r="I4626" t="s">
        <v>12296</v>
      </c>
      <c r="J4626" t="s">
        <v>18942</v>
      </c>
      <c r="K4626" t="s">
        <v>25314</v>
      </c>
      <c r="L4626" t="s">
        <v>26151</v>
      </c>
      <c r="M4626" s="1">
        <v>36809</v>
      </c>
      <c r="N4626" s="4">
        <v>24.701369863013699</v>
      </c>
      <c r="O4626" t="s">
        <v>31847</v>
      </c>
      <c r="P4626" t="s">
        <v>32874</v>
      </c>
      <c r="Q4626" t="str">
        <f>IF(militantesUbicacion[[#This Row],[genero]] = "Masculino","M",IF(militantesUbicacion[[#This Row],[genero]] = "Femenino","F","O"))</f>
        <v>F</v>
      </c>
      <c r="T4626" s="27" t="str">
        <f>CONCATENATE($H$10,$I$10,A4626,$J$10,A4626,$K$10,I4626,$L$10,TRIM(CONCATENATE(TRIM(B4626)," ",TRIM(C4626))),$M$10,TRIM(CONCATENATE(TRIM(D4626)," ",TRIM(E4626))),$N$10,militantesUbicacion[[#This Row],[departamento]],$O$10,militantesUbicacion[[#This Row],[municipio]],$P$10,militantesUbicacion[[#This Row],[Localidad]],$Q$10,militantesUbicacion[[#This Row],[Sex]],$R$10)</f>
        <v>u=Militante.objects.create(username='1007164263',password='1007164263',email='majocuto11@hotmail.com',first_name='MARIA JOSÉ',last_name='CUELLAR TORRES',location=Puesto.objects.filter(dpto_name='NARIÑO',mun_name='LA UNION',comuna_name='').first(),sex='F')</v>
      </c>
    </row>
    <row r="4627" spans="1:20" x14ac:dyDescent="0.25">
      <c r="A4627">
        <v>1089488012</v>
      </c>
      <c r="B4627" t="s">
        <v>732</v>
      </c>
      <c r="C4627" t="s">
        <v>660</v>
      </c>
      <c r="D4627" t="s">
        <v>3569</v>
      </c>
      <c r="E4627" t="s">
        <v>3569</v>
      </c>
      <c r="F4627" t="s">
        <v>5185</v>
      </c>
      <c r="G4627" t="s">
        <v>6142</v>
      </c>
      <c r="I4627" t="s">
        <v>11220</v>
      </c>
      <c r="J4627" t="s">
        <v>17901</v>
      </c>
      <c r="K4627" t="s">
        <v>24395</v>
      </c>
      <c r="L4627" t="s">
        <v>26150</v>
      </c>
      <c r="M4627" s="1">
        <v>35972</v>
      </c>
      <c r="N4627" s="4">
        <v>26.994520547945207</v>
      </c>
      <c r="O4627" t="s">
        <v>30789</v>
      </c>
      <c r="P4627" t="s">
        <v>32873</v>
      </c>
      <c r="Q4627" t="str">
        <f>IF(militantesUbicacion[[#This Row],[genero]] = "Masculino","M",IF(militantesUbicacion[[#This Row],[genero]] = "Femenino","F","O"))</f>
        <v>M</v>
      </c>
      <c r="T4627" s="27" t="str">
        <f>CONCATENATE($H$10,$I$10,A4627,$J$10,A4627,$K$10,I4627,$L$10,TRIM(CONCATENATE(TRIM(B4627)," ",TRIM(C4627))),$M$10,TRIM(CONCATENATE(TRIM(D4627)," ",TRIM(E4627))),$N$10,militantesUbicacion[[#This Row],[departamento]],$O$10,militantesUbicacion[[#This Row],[municipio]],$P$10,militantesUbicacion[[#This Row],[Localidad]],$Q$10,militantesUbicacion[[#This Row],[Sex]],$R$10)</f>
        <v>u=Militante.objects.create(username='1089488012',password='1089488012',email='yilberstivenmeneses@gmail.com',first_name='YILBER ESTIVEN',last_name='MENESES MENESES',location=Puesto.objects.filter(dpto_name='NARIÑO',mun_name='LA UNION',comuna_name='').first(),sex='M')</v>
      </c>
    </row>
    <row r="4628" spans="1:20" x14ac:dyDescent="0.25">
      <c r="A4628">
        <v>1089487377</v>
      </c>
      <c r="B4628" t="s">
        <v>745</v>
      </c>
      <c r="C4628" t="s">
        <v>2902</v>
      </c>
      <c r="D4628" t="s">
        <v>1832</v>
      </c>
      <c r="E4628" t="s">
        <v>3359</v>
      </c>
      <c r="F4628" t="s">
        <v>5185</v>
      </c>
      <c r="G4628" t="s">
        <v>6142</v>
      </c>
      <c r="I4628" t="s">
        <v>12038</v>
      </c>
      <c r="J4628" t="s">
        <v>18691</v>
      </c>
      <c r="K4628" t="s">
        <v>25102</v>
      </c>
      <c r="L4628" t="s">
        <v>26150</v>
      </c>
      <c r="M4628" s="1">
        <v>35574</v>
      </c>
      <c r="N4628" s="4">
        <v>28.084931506849315</v>
      </c>
      <c r="O4628" t="s">
        <v>31591</v>
      </c>
      <c r="P4628" t="s">
        <v>32874</v>
      </c>
      <c r="Q4628" t="str">
        <f>IF(militantesUbicacion[[#This Row],[genero]] = "Masculino","M",IF(militantesUbicacion[[#This Row],[genero]] = "Femenino","F","O"))</f>
        <v>M</v>
      </c>
      <c r="T4628" s="27" t="str">
        <f>CONCATENATE($H$10,$I$10,A4628,$J$10,A4628,$K$10,I4628,$L$10,TRIM(CONCATENATE(TRIM(B4628)," ",TRIM(C4628))),$M$10,TRIM(CONCATENATE(TRIM(D4628)," ",TRIM(E4628))),$N$10,militantesUbicacion[[#This Row],[departamento]],$O$10,militantesUbicacion[[#This Row],[municipio]],$P$10,militantesUbicacion[[#This Row],[Localidad]],$Q$10,militantesUbicacion[[#This Row],[Sex]],$R$10)</f>
        <v>u=Militante.objects.create(username='1089487377',password='1089487377',email='eriklopez24522@gmail.com',first_name='ERIK JESITH',last_name='LOPEZ ERAZO',location=Puesto.objects.filter(dpto_name='NARIÑO',mun_name='LA UNION',comuna_name='').first(),sex='M')</v>
      </c>
    </row>
    <row r="4629" spans="1:20" x14ac:dyDescent="0.25">
      <c r="A4629">
        <v>1089487816</v>
      </c>
      <c r="B4629" t="s">
        <v>98</v>
      </c>
      <c r="C4629" t="s">
        <v>174</v>
      </c>
      <c r="D4629" t="s">
        <v>3020</v>
      </c>
      <c r="E4629" t="s">
        <v>3127</v>
      </c>
      <c r="F4629" t="s">
        <v>5185</v>
      </c>
      <c r="G4629" t="s">
        <v>6142</v>
      </c>
      <c r="I4629" t="s">
        <v>11846</v>
      </c>
      <c r="J4629" t="s">
        <v>18506</v>
      </c>
      <c r="K4629" t="s">
        <v>24948</v>
      </c>
      <c r="L4629" t="s">
        <v>26150</v>
      </c>
      <c r="M4629" s="1">
        <v>35809</v>
      </c>
      <c r="N4629" s="4">
        <v>27.44109589041096</v>
      </c>
      <c r="O4629" t="s">
        <v>31400</v>
      </c>
      <c r="P4629" t="s">
        <v>32874</v>
      </c>
      <c r="Q4629" t="str">
        <f>IF(militantesUbicacion[[#This Row],[genero]] = "Masculino","M",IF(militantesUbicacion[[#This Row],[genero]] = "Femenino","F","O"))</f>
        <v>M</v>
      </c>
      <c r="T4629" s="27" t="str">
        <f>CONCATENATE($H$10,$I$10,A4629,$J$10,A4629,$K$10,I4629,$L$10,TRIM(CONCATENATE(TRIM(B4629)," ",TRIM(C4629))),$M$10,TRIM(CONCATENATE(TRIM(D4629)," ",TRIM(E4629))),$N$10,militantesUbicacion[[#This Row],[departamento]],$O$10,militantesUbicacion[[#This Row],[municipio]],$P$10,militantesUbicacion[[#This Row],[Localidad]],$Q$10,militantesUbicacion[[#This Row],[Sex]],$R$10)</f>
        <v>u=Militante.objects.create(username='1089487816',password='1089487816',email='juanfeliperamossilva@gmail.com',first_name='JUAN FELIPE',last_name='RAMOS SILVA',location=Puesto.objects.filter(dpto_name='NARIÑO',mun_name='LA UNION',comuna_name='').first(),sex='M')</v>
      </c>
    </row>
    <row r="4630" spans="1:20" x14ac:dyDescent="0.25">
      <c r="A4630">
        <v>1088156347</v>
      </c>
      <c r="B4630" t="s">
        <v>1991</v>
      </c>
      <c r="C4630" t="s">
        <v>2860</v>
      </c>
      <c r="D4630" t="s">
        <v>4166</v>
      </c>
      <c r="E4630" t="s">
        <v>5898</v>
      </c>
      <c r="F4630" t="s">
        <v>5185</v>
      </c>
      <c r="G4630" t="s">
        <v>6142</v>
      </c>
      <c r="I4630" t="s">
        <v>12289</v>
      </c>
      <c r="J4630" t="s">
        <v>18936</v>
      </c>
      <c r="K4630" t="s">
        <v>25307</v>
      </c>
      <c r="L4630" t="s">
        <v>26150</v>
      </c>
      <c r="M4630" s="1">
        <v>38321</v>
      </c>
      <c r="N4630" s="4">
        <v>20.55890410958904</v>
      </c>
      <c r="O4630" t="s">
        <v>31840</v>
      </c>
      <c r="P4630" t="s">
        <v>32874</v>
      </c>
      <c r="Q4630" t="str">
        <f>IF(militantesUbicacion[[#This Row],[genero]] = "Masculino","M",IF(militantesUbicacion[[#This Row],[genero]] = "Femenino","F","O"))</f>
        <v>M</v>
      </c>
      <c r="T4630" s="27" t="str">
        <f>CONCATENATE($H$10,$I$10,A4630,$J$10,A4630,$K$10,I4630,$L$10,TRIM(CONCATENATE(TRIM(B4630)," ",TRIM(C4630))),$M$10,TRIM(CONCATENATE(TRIM(D4630)," ",TRIM(E4630))),$N$10,militantesUbicacion[[#This Row],[departamento]],$O$10,militantesUbicacion[[#This Row],[municipio]],$P$10,militantesUbicacion[[#This Row],[Localidad]],$Q$10,militantesUbicacion[[#This Row],[Sex]],$R$10)</f>
        <v>u=Militante.objects.create(username='1088156347',password='1088156347',email='segundo15987@gmail.com',first_name='JORDAN MARTIN',last_name='TORO NASCAN',location=Puesto.objects.filter(dpto_name='NARIÑO',mun_name='LA UNION',comuna_name='').first(),sex='M')</v>
      </c>
    </row>
    <row r="4631" spans="1:20" x14ac:dyDescent="0.25">
      <c r="A4631">
        <v>1089904437</v>
      </c>
      <c r="B4631" t="s">
        <v>212</v>
      </c>
      <c r="C4631" t="s">
        <v>384</v>
      </c>
      <c r="D4631" t="s">
        <v>3359</v>
      </c>
      <c r="E4631" t="s">
        <v>5481</v>
      </c>
      <c r="F4631" t="s">
        <v>5185</v>
      </c>
      <c r="G4631" t="s">
        <v>4041</v>
      </c>
      <c r="I4631" t="s">
        <v>12252</v>
      </c>
      <c r="J4631" t="s">
        <v>18899</v>
      </c>
      <c r="K4631" t="s">
        <v>25274</v>
      </c>
      <c r="L4631" t="s">
        <v>26151</v>
      </c>
      <c r="M4631" s="1">
        <v>38219</v>
      </c>
      <c r="N4631" s="4">
        <v>20.838356164383562</v>
      </c>
      <c r="O4631" t="s">
        <v>31804</v>
      </c>
      <c r="P4631" t="s">
        <v>32873</v>
      </c>
      <c r="Q4631" t="str">
        <f>IF(militantesUbicacion[[#This Row],[genero]] = "Masculino","M",IF(militantesUbicacion[[#This Row],[genero]] = "Femenino","F","O"))</f>
        <v>F</v>
      </c>
      <c r="T4631" s="27" t="str">
        <f>CONCATENATE($H$10,$I$10,A4631,$J$10,A4631,$K$10,I4631,$L$10,TRIM(CONCATENATE(TRIM(B4631)," ",TRIM(C4631))),$M$10,TRIM(CONCATENATE(TRIM(D4631)," ",TRIM(E4631))),$N$10,militantesUbicacion[[#This Row],[departamento]],$O$10,militantesUbicacion[[#This Row],[municipio]],$P$10,militantesUbicacion[[#This Row],[Localidad]],$Q$10,militantesUbicacion[[#This Row],[Sex]],$R$10)</f>
        <v>u=Militante.objects.create(username='1089904437',password='1089904437',email='yulialexa04@icloud.com',first_name='YULY ALEXANDRA',last_name='ERAZO ADRADA',location=Puesto.objects.filter(dpto_name='NARIÑO',mun_name='LEIVA',comuna_name='').first(),sex='F')</v>
      </c>
    </row>
    <row r="4632" spans="1:20" x14ac:dyDescent="0.25">
      <c r="A4632">
        <v>1004773462</v>
      </c>
      <c r="B4632" t="s">
        <v>124</v>
      </c>
      <c r="C4632" t="s">
        <v>272</v>
      </c>
      <c r="D4632" t="s">
        <v>5546</v>
      </c>
      <c r="E4632" t="s">
        <v>5361</v>
      </c>
      <c r="F4632" t="s">
        <v>5185</v>
      </c>
      <c r="G4632" t="s">
        <v>4041</v>
      </c>
      <c r="I4632" t="s">
        <v>12502</v>
      </c>
      <c r="J4632" t="s">
        <v>19135</v>
      </c>
      <c r="K4632" t="s">
        <v>21171</v>
      </c>
      <c r="L4632" t="s">
        <v>26151</v>
      </c>
      <c r="M4632" s="1">
        <v>36887</v>
      </c>
      <c r="N4632" s="4">
        <v>24.487671232876714</v>
      </c>
      <c r="O4632" t="s">
        <v>32051</v>
      </c>
      <c r="P4632" t="s">
        <v>32873</v>
      </c>
      <c r="Q4632" t="str">
        <f>IF(militantesUbicacion[[#This Row],[genero]] = "Masculino","M",IF(militantesUbicacion[[#This Row],[genero]] = "Femenino","F","O"))</f>
        <v>F</v>
      </c>
      <c r="T4632" s="27" t="str">
        <f>CONCATENATE($H$10,$I$10,A4632,$J$10,A4632,$K$10,I4632,$L$10,TRIM(CONCATENATE(TRIM(B4632)," ",TRIM(C4632))),$M$10,TRIM(CONCATENATE(TRIM(D4632)," ",TRIM(E4632))),$N$10,militantesUbicacion[[#This Row],[departamento]],$O$10,militantesUbicacion[[#This Row],[municipio]],$P$10,militantesUbicacion[[#This Row],[Localidad]],$Q$10,militantesUbicacion[[#This Row],[Sex]],$R$10)</f>
        <v>u=Militante.objects.create(username='1004773462',password='1004773462',email='paoangela2000@gmail.com',first_name='ANGELA PAOLA',last_name='ADRADA TIMANA',location=Puesto.objects.filter(dpto_name='NARIÑO',mun_name='LEIVA',comuna_name='').first(),sex='F')</v>
      </c>
    </row>
    <row r="4633" spans="1:20" x14ac:dyDescent="0.25">
      <c r="A4633">
        <v>1004774119</v>
      </c>
      <c r="B4633" t="s">
        <v>238</v>
      </c>
      <c r="C4633" t="s">
        <v>261</v>
      </c>
      <c r="D4633" t="s">
        <v>3596</v>
      </c>
      <c r="E4633" t="s">
        <v>3161</v>
      </c>
      <c r="F4633" t="s">
        <v>5185</v>
      </c>
      <c r="G4633" t="s">
        <v>4041</v>
      </c>
      <c r="I4633" t="s">
        <v>12874</v>
      </c>
      <c r="J4633" t="s">
        <v>19488</v>
      </c>
      <c r="K4633" t="s">
        <v>20052</v>
      </c>
      <c r="L4633" t="s">
        <v>26151</v>
      </c>
      <c r="M4633" s="1">
        <v>36002</v>
      </c>
      <c r="N4633" s="4">
        <v>26.912328767123288</v>
      </c>
      <c r="O4633" t="s">
        <v>32415</v>
      </c>
      <c r="P4633" t="s">
        <v>32874</v>
      </c>
      <c r="Q4633" t="str">
        <f>IF(militantesUbicacion[[#This Row],[genero]] = "Masculino","M",IF(militantesUbicacion[[#This Row],[genero]] = "Femenino","F","O"))</f>
        <v>F</v>
      </c>
      <c r="T4633" s="27" t="str">
        <f>CONCATENATE($H$10,$I$10,A4633,$J$10,A4633,$K$10,I4633,$L$10,TRIM(CONCATENATE(TRIM(B4633)," ",TRIM(C4633))),$M$10,TRIM(CONCATENATE(TRIM(D4633)," ",TRIM(E4633))),$N$10,militantesUbicacion[[#This Row],[departamento]],$O$10,militantesUbicacion[[#This Row],[municipio]],$P$10,militantesUbicacion[[#This Row],[Localidad]],$Q$10,militantesUbicacion[[#This Row],[Sex]],$R$10)</f>
        <v>u=Militante.objects.create(username='1004774119',password='1004774119',email='medilabsst@gmail.com',first_name='KAREN JULIETTE',last_name='SOLARTE OSPINA',location=Puesto.objects.filter(dpto_name='NARIÑO',mun_name='LEIVA',comuna_name='').first(),sex='F')</v>
      </c>
    </row>
    <row r="4634" spans="1:20" x14ac:dyDescent="0.25">
      <c r="A4634">
        <v>1004634245</v>
      </c>
      <c r="B4634" t="s">
        <v>54</v>
      </c>
      <c r="C4634" t="s">
        <v>963</v>
      </c>
      <c r="D4634" t="s">
        <v>3234</v>
      </c>
      <c r="E4634" t="s">
        <v>4034</v>
      </c>
      <c r="F4634" t="s">
        <v>5185</v>
      </c>
      <c r="G4634" t="s">
        <v>6150</v>
      </c>
      <c r="I4634" t="s">
        <v>12983</v>
      </c>
      <c r="J4634" t="s">
        <v>19591</v>
      </c>
      <c r="L4634" t="s">
        <v>26150</v>
      </c>
      <c r="M4634" s="1">
        <v>36983</v>
      </c>
      <c r="N4634" s="4">
        <v>24.224657534246575</v>
      </c>
      <c r="O4634" t="s">
        <v>32525</v>
      </c>
      <c r="P4634" t="s">
        <v>32873</v>
      </c>
      <c r="Q4634" t="str">
        <f>IF(militantesUbicacion[[#This Row],[genero]] = "Masculino","M",IF(militantesUbicacion[[#This Row],[genero]] = "Femenino","F","O"))</f>
        <v>M</v>
      </c>
      <c r="T4634" s="27" t="str">
        <f>CONCATENATE($H$10,$I$10,A4634,$J$10,A4634,$K$10,I4634,$L$10,TRIM(CONCATENATE(TRIM(B4634)," ",TRIM(C4634))),$M$10,TRIM(CONCATENATE(TRIM(D4634)," ",TRIM(E4634))),$N$10,militantesUbicacion[[#This Row],[departamento]],$O$10,militantesUbicacion[[#This Row],[municipio]],$P$10,militantesUbicacion[[#This Row],[Localidad]],$Q$10,militantesUbicacion[[#This Row],[Sex]],$R$10)</f>
        <v>u=Militante.objects.create(username='1004634245',password='1004634245',email='davidhdelgadom@gmail.com',first_name='DAVID HERNEY',last_name='DELGADO MAVISOY',location=Puesto.objects.filter(dpto_name='NARIÑO',mun_name='LOS ANDES (SOTOMAYOR)',comuna_name='').first(),sex='M')</v>
      </c>
    </row>
    <row r="4635" spans="1:20" x14ac:dyDescent="0.25">
      <c r="A4635">
        <v>1004728644</v>
      </c>
      <c r="B4635" t="s">
        <v>32</v>
      </c>
      <c r="C4635" t="s">
        <v>575</v>
      </c>
      <c r="D4635" t="s">
        <v>3400</v>
      </c>
      <c r="E4635" t="s">
        <v>3229</v>
      </c>
      <c r="F4635" t="s">
        <v>5185</v>
      </c>
      <c r="G4635" t="s">
        <v>6150</v>
      </c>
      <c r="I4635" t="s">
        <v>12712</v>
      </c>
      <c r="J4635" t="s">
        <v>19334</v>
      </c>
      <c r="K4635" t="s">
        <v>24458</v>
      </c>
      <c r="L4635" t="s">
        <v>26151</v>
      </c>
      <c r="M4635" s="1">
        <v>37849</v>
      </c>
      <c r="N4635" s="4">
        <v>21.852054794520548</v>
      </c>
      <c r="O4635" t="s">
        <v>32258</v>
      </c>
      <c r="P4635" t="s">
        <v>32873</v>
      </c>
      <c r="Q4635" t="str">
        <f>IF(militantesUbicacion[[#This Row],[genero]] = "Masculino","M",IF(militantesUbicacion[[#This Row],[genero]] = "Femenino","F","O"))</f>
        <v>F</v>
      </c>
      <c r="T4635" s="27" t="str">
        <f>CONCATENATE($H$10,$I$10,A4635,$J$10,A4635,$K$10,I4635,$L$10,TRIM(CONCATENATE(TRIM(B4635)," ",TRIM(C4635))),$M$10,TRIM(CONCATENATE(TRIM(D4635)," ",TRIM(E4635))),$N$10,militantesUbicacion[[#This Row],[departamento]],$O$10,militantesUbicacion[[#This Row],[municipio]],$P$10,militantesUbicacion[[#This Row],[Localidad]],$Q$10,militantesUbicacion[[#This Row],[Sex]],$R$10)</f>
        <v>u=Militante.objects.create(username='1004728644',password='1004728644',email='Elizabethvelez202121@gmail.com',first_name='MARIA ELIZABETH',last_name='VACA VELEZ',location=Puesto.objects.filter(dpto_name='NARIÑO',mun_name='LOS ANDES (SOTOMAYOR)',comuna_name='').first(),sex='F')</v>
      </c>
    </row>
    <row r="4636" spans="1:20" x14ac:dyDescent="0.25">
      <c r="A4636">
        <v>1081055573</v>
      </c>
      <c r="B4636" t="s">
        <v>746</v>
      </c>
      <c r="C4636" t="s">
        <v>30</v>
      </c>
      <c r="D4636" t="s">
        <v>3528</v>
      </c>
      <c r="E4636" t="s">
        <v>3307</v>
      </c>
      <c r="F4636" t="s">
        <v>5185</v>
      </c>
      <c r="G4636" t="s">
        <v>6150</v>
      </c>
      <c r="I4636" t="s">
        <v>7373</v>
      </c>
      <c r="J4636" t="s">
        <v>14144</v>
      </c>
      <c r="K4636" t="s">
        <v>20694</v>
      </c>
      <c r="L4636" t="s">
        <v>26150</v>
      </c>
      <c r="M4636" s="1">
        <v>39309</v>
      </c>
      <c r="N4636" s="4">
        <v>17.852054794520548</v>
      </c>
      <c r="O4636" t="s">
        <v>26960</v>
      </c>
      <c r="P4636" t="s">
        <v>32874</v>
      </c>
      <c r="Q4636" t="str">
        <f>IF(militantesUbicacion[[#This Row],[genero]] = "Masculino","M",IF(militantesUbicacion[[#This Row],[genero]] = "Femenino","F","O"))</f>
        <v>M</v>
      </c>
      <c r="T4636" s="27" t="str">
        <f>CONCATENATE($H$10,$I$10,A4636,$J$10,A4636,$K$10,I4636,$L$10,TRIM(CONCATENATE(TRIM(B4636)," ",TRIM(C4636))),$M$10,TRIM(CONCATENATE(TRIM(D4636)," ",TRIM(E4636))),$N$10,militantesUbicacion[[#This Row],[departamento]],$O$10,militantesUbicacion[[#This Row],[municipio]],$P$10,militantesUbicacion[[#This Row],[Localidad]],$Q$10,militantesUbicacion[[#This Row],[Sex]],$R$10)</f>
        <v>u=Militante.objects.create(username='1081055573',password='1081055573',email='roimandanielc@gmail.com',first_name='ROIMAN DANIEL',last_name='CHAMORRO MELO',location=Puesto.objects.filter(dpto_name='NARIÑO',mun_name='LOS ANDES (SOTOMAYOR)',comuna_name='').first(),sex='M')</v>
      </c>
    </row>
    <row r="4637" spans="1:20" x14ac:dyDescent="0.25">
      <c r="A4637">
        <v>1089245328</v>
      </c>
      <c r="B4637" t="s">
        <v>627</v>
      </c>
      <c r="C4637" t="s">
        <v>2352</v>
      </c>
      <c r="D4637" t="s">
        <v>3816</v>
      </c>
      <c r="E4637" t="s">
        <v>2892</v>
      </c>
      <c r="F4637" t="s">
        <v>5185</v>
      </c>
      <c r="G4637" t="s">
        <v>6150</v>
      </c>
      <c r="I4637" t="s">
        <v>7083</v>
      </c>
      <c r="J4637" t="s">
        <v>13855</v>
      </c>
      <c r="K4637" t="s">
        <v>20435</v>
      </c>
      <c r="L4637" t="s">
        <v>26151</v>
      </c>
      <c r="M4637" s="1">
        <v>35989</v>
      </c>
      <c r="N4637" s="4">
        <v>26.947945205479453</v>
      </c>
      <c r="O4637" t="s">
        <v>26670</v>
      </c>
      <c r="P4637" t="s">
        <v>32874</v>
      </c>
      <c r="Q4637" t="str">
        <f>IF(militantesUbicacion[[#This Row],[genero]] = "Masculino","M",IF(militantesUbicacion[[#This Row],[genero]] = "Femenino","F","O"))</f>
        <v>F</v>
      </c>
      <c r="T4637" s="27" t="str">
        <f>CONCATENATE($H$10,$I$10,A4637,$J$10,A4637,$K$10,I4637,$L$10,TRIM(CONCATENATE(TRIM(B4637)," ",TRIM(C4637))),$M$10,TRIM(CONCATENATE(TRIM(D4637)," ",TRIM(E4637))),$N$10,militantesUbicacion[[#This Row],[departamento]],$O$10,militantesUbicacion[[#This Row],[municipio]],$P$10,militantesUbicacion[[#This Row],[Localidad]],$Q$10,militantesUbicacion[[#This Row],[Sex]],$R$10)</f>
        <v>u=Militante.objects.create(username='1089245328',password='1089245328',email='juliethabperafan.13@gmail.com',first_name='JULIETHA BETRIZ',last_name='PERAFAN MORA',location=Puesto.objects.filter(dpto_name='NARIÑO',mun_name='LOS ANDES (SOTOMAYOR)',comuna_name='').first(),sex='F')</v>
      </c>
    </row>
    <row r="4638" spans="1:20" x14ac:dyDescent="0.25">
      <c r="A4638">
        <v>1089509040</v>
      </c>
      <c r="B4638" t="s">
        <v>803</v>
      </c>
      <c r="C4638" t="s">
        <v>2950</v>
      </c>
      <c r="D4638" t="s">
        <v>3026</v>
      </c>
      <c r="E4638" t="s">
        <v>3341</v>
      </c>
      <c r="F4638" t="s">
        <v>5185</v>
      </c>
      <c r="G4638" t="s">
        <v>6144</v>
      </c>
      <c r="I4638" t="s">
        <v>12779</v>
      </c>
      <c r="J4638" t="s">
        <v>19398</v>
      </c>
      <c r="L4638" t="s">
        <v>26150</v>
      </c>
      <c r="M4638" s="1">
        <v>36129</v>
      </c>
      <c r="N4638" s="4">
        <v>26.564383561643837</v>
      </c>
      <c r="O4638" t="s">
        <v>32324</v>
      </c>
      <c r="P4638" t="s">
        <v>32873</v>
      </c>
      <c r="Q4638" t="str">
        <f>IF(militantesUbicacion[[#This Row],[genero]] = "Masculino","M",IF(militantesUbicacion[[#This Row],[genero]] = "Femenino","F","O"))</f>
        <v>M</v>
      </c>
      <c r="T4638" s="27" t="str">
        <f>CONCATENATE($H$10,$I$10,A4638,$J$10,A4638,$K$10,I4638,$L$10,TRIM(CONCATENATE(TRIM(B4638)," ",TRIM(C4638))),$M$10,TRIM(CONCATENATE(TRIM(D4638)," ",TRIM(E4638))),$N$10,militantesUbicacion[[#This Row],[departamento]],$O$10,militantesUbicacion[[#This Row],[municipio]],$P$10,militantesUbicacion[[#This Row],[Localidad]],$Q$10,militantesUbicacion[[#This Row],[Sex]],$R$10)</f>
        <v>u=Militante.objects.create(username='1089509040',password='1089509040',email='leidergonzales1089@gmail.com',first_name='LEYDER YESY',last_name='GONZALEZ QUIÑONES',location=Puesto.objects.filter(dpto_name='NARIÑO',mun_name='MAGUI (PAYAN)',comuna_name='').first(),sex='M')</v>
      </c>
    </row>
    <row r="4639" spans="1:20" x14ac:dyDescent="0.25">
      <c r="A4639">
        <v>1089515625</v>
      </c>
      <c r="B4639" t="s">
        <v>58</v>
      </c>
      <c r="C4639" t="s">
        <v>174</v>
      </c>
      <c r="D4639" t="s">
        <v>3341</v>
      </c>
      <c r="E4639" t="s">
        <v>3498</v>
      </c>
      <c r="F4639" t="s">
        <v>5185</v>
      </c>
      <c r="G4639" t="s">
        <v>6144</v>
      </c>
      <c r="I4639" t="s">
        <v>12845</v>
      </c>
      <c r="J4639" t="s">
        <v>19460</v>
      </c>
      <c r="K4639" t="s">
        <v>24473</v>
      </c>
      <c r="L4639" t="s">
        <v>26150</v>
      </c>
      <c r="M4639" s="1">
        <v>36167</v>
      </c>
      <c r="N4639" s="4">
        <v>26.460273972602739</v>
      </c>
      <c r="O4639" t="s">
        <v>32386</v>
      </c>
      <c r="P4639" t="s">
        <v>32873</v>
      </c>
      <c r="Q4639" t="str">
        <f>IF(militantesUbicacion[[#This Row],[genero]] = "Masculino","M",IF(militantesUbicacion[[#This Row],[genero]] = "Femenino","F","O"))</f>
        <v>M</v>
      </c>
      <c r="T4639" s="27" t="str">
        <f>CONCATENATE($H$10,$I$10,A4639,$J$10,A4639,$K$10,I4639,$L$10,TRIM(CONCATENATE(TRIM(B4639)," ",TRIM(C4639))),$M$10,TRIM(CONCATENATE(TRIM(D4639)," ",TRIM(E4639))),$N$10,militantesUbicacion[[#This Row],[departamento]],$O$10,militantesUbicacion[[#This Row],[municipio]],$P$10,militantesUbicacion[[#This Row],[Localidad]],$Q$10,militantesUbicacion[[#This Row],[Sex]],$R$10)</f>
        <v>u=Militante.objects.create(username='1089515625',password='1089515625',email='anfeagrandado7@gmail.com',first_name='ANDRES FELIPE',last_name='QUIÑONES ANGULO',location=Puesto.objects.filter(dpto_name='NARIÑO',mun_name='MAGUI (PAYAN)',comuna_name='').first(),sex='M')</v>
      </c>
    </row>
    <row r="4640" spans="1:20" x14ac:dyDescent="0.25">
      <c r="A4640">
        <v>1004625931</v>
      </c>
      <c r="B4640" t="s">
        <v>141</v>
      </c>
      <c r="C4640" t="s">
        <v>38</v>
      </c>
      <c r="D4640" t="s">
        <v>3334</v>
      </c>
      <c r="E4640" t="s">
        <v>2892</v>
      </c>
      <c r="F4640" t="s">
        <v>5185</v>
      </c>
      <c r="G4640" t="s">
        <v>6145</v>
      </c>
      <c r="I4640" t="s">
        <v>12249</v>
      </c>
      <c r="J4640" t="s">
        <v>18896</v>
      </c>
      <c r="K4640" t="s">
        <v>25272</v>
      </c>
      <c r="L4640" t="s">
        <v>26150</v>
      </c>
      <c r="M4640" s="1">
        <v>37720</v>
      </c>
      <c r="N4640" s="4">
        <v>22.205479452054796</v>
      </c>
      <c r="O4640" t="s">
        <v>31801</v>
      </c>
      <c r="P4640" t="s">
        <v>32873</v>
      </c>
      <c r="Q4640" t="str">
        <f>IF(militantesUbicacion[[#This Row],[genero]] = "Masculino","M",IF(militantesUbicacion[[#This Row],[genero]] = "Femenino","F","O"))</f>
        <v>M</v>
      </c>
      <c r="T4640" s="27" t="str">
        <f>CONCATENATE($H$10,$I$10,A4640,$J$10,A4640,$K$10,I4640,$L$10,TRIM(CONCATENATE(TRIM(B4640)," ",TRIM(C4640))),$M$10,TRIM(CONCATENATE(TRIM(D4640)," ",TRIM(E4640))),$N$10,militantesUbicacion[[#This Row],[departamento]],$O$10,militantesUbicacion[[#This Row],[municipio]],$P$10,militantesUbicacion[[#This Row],[Localidad]],$Q$10,militantesUbicacion[[#This Row],[Sex]],$R$10)</f>
        <v>u=Militante.objects.create(username='1004625931',password='1004625931',email='juanchorm03@gmail.com',first_name='JUAN CARLOS',last_name='RIASCOS MORA',location=Puesto.objects.filter(dpto_name='NARIÑO',mun_name='MALLAMA (PIEDRANCHA)',comuna_name='').first(),sex='M')</v>
      </c>
    </row>
    <row r="4641" spans="1:20" x14ac:dyDescent="0.25">
      <c r="A4641">
        <v>37012962</v>
      </c>
      <c r="B4641" t="s">
        <v>299</v>
      </c>
      <c r="C4641" t="s">
        <v>575</v>
      </c>
      <c r="D4641" t="s">
        <v>3334</v>
      </c>
      <c r="E4641" t="s">
        <v>4099</v>
      </c>
      <c r="F4641" t="s">
        <v>5185</v>
      </c>
      <c r="G4641" t="s">
        <v>6145</v>
      </c>
      <c r="I4641" t="s">
        <v>6676</v>
      </c>
      <c r="J4641" t="s">
        <v>13446</v>
      </c>
      <c r="K4641" t="s">
        <v>20044</v>
      </c>
      <c r="L4641" t="s">
        <v>26151</v>
      </c>
      <c r="M4641" s="1">
        <v>35440</v>
      </c>
      <c r="N4641" s="4">
        <v>28.452054794520549</v>
      </c>
      <c r="O4641" t="s">
        <v>26261</v>
      </c>
      <c r="P4641" t="s">
        <v>32873</v>
      </c>
      <c r="Q4641" t="str">
        <f>IF(militantesUbicacion[[#This Row],[genero]] = "Masculino","M",IF(militantesUbicacion[[#This Row],[genero]] = "Femenino","F","O"))</f>
        <v>F</v>
      </c>
      <c r="T4641" s="27" t="str">
        <f>CONCATENATE($H$10,$I$10,A4641,$J$10,A4641,$K$10,I4641,$L$10,TRIM(CONCATENATE(TRIM(B4641)," ",TRIM(C4641))),$M$10,TRIM(CONCATENATE(TRIM(D4641)," ",TRIM(E4641))),$N$10,militantesUbicacion[[#This Row],[departamento]],$O$10,militantesUbicacion[[#This Row],[municipio]],$P$10,militantesUbicacion[[#This Row],[Localidad]],$Q$10,militantesUbicacion[[#This Row],[Sex]],$R$10)</f>
        <v>u=Militante.objects.create(username='37012962',password='37012962',email='amanda.riascos3@gmail.com',first_name='AMANDA ELIZABETH',last_name='RIASCOS AZA',location=Puesto.objects.filter(dpto_name='NARIÑO',mun_name='MALLAMA (PIEDRANCHA)',comuna_name='').first(),sex='F')</v>
      </c>
    </row>
    <row r="4642" spans="1:20" x14ac:dyDescent="0.25">
      <c r="A4642">
        <v>1004690337</v>
      </c>
      <c r="B4642" t="s">
        <v>587</v>
      </c>
      <c r="C4642" t="s">
        <v>792</v>
      </c>
      <c r="D4642" t="s">
        <v>5527</v>
      </c>
      <c r="E4642" t="s">
        <v>3185</v>
      </c>
      <c r="F4642" t="s">
        <v>5185</v>
      </c>
      <c r="G4642" t="s">
        <v>6145</v>
      </c>
      <c r="I4642" t="s">
        <v>12322</v>
      </c>
      <c r="J4642" t="s">
        <v>18968</v>
      </c>
      <c r="K4642" t="s">
        <v>25336</v>
      </c>
      <c r="L4642" t="s">
        <v>26150</v>
      </c>
      <c r="M4642" s="1">
        <v>37236</v>
      </c>
      <c r="N4642" s="4">
        <v>23.531506849315068</v>
      </c>
      <c r="O4642" t="s">
        <v>31872</v>
      </c>
      <c r="P4642" t="s">
        <v>32874</v>
      </c>
      <c r="Q4642" t="str">
        <f>IF(militantesUbicacion[[#This Row],[genero]] = "Masculino","M",IF(militantesUbicacion[[#This Row],[genero]] = "Femenino","F","O"))</f>
        <v>M</v>
      </c>
      <c r="T4642" s="27" t="str">
        <f>CONCATENATE($H$10,$I$10,A4642,$J$10,A4642,$K$10,I4642,$L$10,TRIM(CONCATENATE(TRIM(B4642)," ",TRIM(C4642))),$M$10,TRIM(CONCATENATE(TRIM(D4642)," ",TRIM(E4642))),$N$10,militantesUbicacion[[#This Row],[departamento]],$O$10,militantesUbicacion[[#This Row],[municipio]],$P$10,militantesUbicacion[[#This Row],[Localidad]],$Q$10,militantesUbicacion[[#This Row],[Sex]],$R$10)</f>
        <v>u=Militante.objects.create(username='1004690337',password='1004690337',email='danilocoral11@gmail.com',first_name='ANDRES DANILO',last_name='CORAL ROSAS',location=Puesto.objects.filter(dpto_name='NARIÑO',mun_name='MALLAMA (PIEDRANCHA)',comuna_name='').first(),sex='M')</v>
      </c>
    </row>
    <row r="4643" spans="1:20" x14ac:dyDescent="0.25">
      <c r="A4643">
        <v>1085342102</v>
      </c>
      <c r="B4643" t="s">
        <v>140</v>
      </c>
      <c r="C4643" t="s">
        <v>1992</v>
      </c>
      <c r="D4643" t="s">
        <v>3125</v>
      </c>
      <c r="E4643" t="s">
        <v>5912</v>
      </c>
      <c r="F4643" t="s">
        <v>5185</v>
      </c>
      <c r="G4643" t="s">
        <v>5101</v>
      </c>
      <c r="H4643" t="s">
        <v>32883</v>
      </c>
      <c r="I4643" t="s">
        <v>12696</v>
      </c>
      <c r="J4643" t="s">
        <v>19320</v>
      </c>
      <c r="K4643" t="s">
        <v>25629</v>
      </c>
      <c r="L4643" t="s">
        <v>26150</v>
      </c>
      <c r="M4643" s="1">
        <v>36057</v>
      </c>
      <c r="N4643" s="4">
        <v>26.761643835616439</v>
      </c>
      <c r="O4643" t="s">
        <v>31030</v>
      </c>
      <c r="P4643" t="s">
        <v>32873</v>
      </c>
      <c r="Q4643" t="str">
        <f>IF(militantesUbicacion[[#This Row],[genero]] = "Masculino","M",IF(militantesUbicacion[[#This Row],[genero]] = "Femenino","F","O"))</f>
        <v>M</v>
      </c>
      <c r="T4643" s="27" t="str">
        <f>CONCATENATE($H$10,$I$10,A4643,$J$10,A4643,$K$10,I4643,$L$10,TRIM(CONCATENATE(TRIM(B4643)," ",TRIM(C4643))),$M$10,TRIM(CONCATENATE(TRIM(D4643)," ",TRIM(E4643))),$N$10,militantesUbicacion[[#This Row],[departamento]],$O$10,militantesUbicacion[[#This Row],[municipio]],$P$10,militantesUbicacion[[#This Row],[Localidad]],$Q$10,militantesUbicacion[[#This Row],[Sex]],$R$10)</f>
        <v>u=Militante.objects.create(username='1085342102',password='1085342102',email='jhonarevalo76@gmail.com',first_name='JHON JAIRO',last_name='AREVALO CUAYAL',location=Puesto.objects.filter(dpto_name='NARIÑO',mun_name='PASTO',comuna_name='CORREGIMIENTO 5 OBONUCO').first(),sex='M')</v>
      </c>
    </row>
    <row r="4644" spans="1:20" x14ac:dyDescent="0.25">
      <c r="A4644">
        <v>1085337940</v>
      </c>
      <c r="B4644" t="s">
        <v>180</v>
      </c>
      <c r="C4644" t="s">
        <v>401</v>
      </c>
      <c r="D4644" t="s">
        <v>4416</v>
      </c>
      <c r="E4644" t="s">
        <v>5574</v>
      </c>
      <c r="F4644" t="s">
        <v>5185</v>
      </c>
      <c r="G4644" t="s">
        <v>5101</v>
      </c>
      <c r="H4644" t="s">
        <v>32883</v>
      </c>
      <c r="I4644" t="s">
        <v>12349</v>
      </c>
      <c r="J4644" t="s">
        <v>18994</v>
      </c>
      <c r="K4644" t="s">
        <v>25358</v>
      </c>
      <c r="L4644" t="s">
        <v>26151</v>
      </c>
      <c r="M4644" s="1">
        <v>35767</v>
      </c>
      <c r="N4644" s="4">
        <v>27.556164383561644</v>
      </c>
      <c r="O4644" t="s">
        <v>31900</v>
      </c>
      <c r="P4644" t="s">
        <v>32873</v>
      </c>
      <c r="Q4644" t="str">
        <f>IF(militantesUbicacion[[#This Row],[genero]] = "Masculino","M",IF(militantesUbicacion[[#This Row],[genero]] = "Femenino","F","O"))</f>
        <v>F</v>
      </c>
      <c r="T4644" s="27" t="str">
        <f>CONCATENATE($H$10,$I$10,A4644,$J$10,A4644,$K$10,I4644,$L$10,TRIM(CONCATENATE(TRIM(B4644)," ",TRIM(C4644))),$M$10,TRIM(CONCATENATE(TRIM(D4644)," ",TRIM(E4644))),$N$10,militantesUbicacion[[#This Row],[departamento]],$O$10,militantesUbicacion[[#This Row],[municipio]],$P$10,militantesUbicacion[[#This Row],[Localidad]],$Q$10,militantesUbicacion[[#This Row],[Sex]],$R$10)</f>
        <v>u=Militante.objects.create(username='1085337940',password='1085337940',email='leidib16@gmail.com',first_name='LEIDY ELIANA',last_name='BOTINA POTOSI',location=Puesto.objects.filter(dpto_name='NARIÑO',mun_name='PASTO',comuna_name='CORREGIMIENTO 5 OBONUCO').first(),sex='F')</v>
      </c>
    </row>
    <row r="4645" spans="1:20" x14ac:dyDescent="0.25">
      <c r="A4645">
        <v>1085338962</v>
      </c>
      <c r="B4645" t="s">
        <v>512</v>
      </c>
      <c r="D4645" t="s">
        <v>3393</v>
      </c>
      <c r="E4645" t="s">
        <v>3173</v>
      </c>
      <c r="F4645" t="s">
        <v>5185</v>
      </c>
      <c r="G4645" t="s">
        <v>5101</v>
      </c>
      <c r="H4645" t="s">
        <v>32918</v>
      </c>
      <c r="I4645" t="s">
        <v>12042</v>
      </c>
      <c r="J4645" t="s">
        <v>18695</v>
      </c>
      <c r="K4645" t="s">
        <v>25103</v>
      </c>
      <c r="L4645" t="s">
        <v>26151</v>
      </c>
      <c r="M4645" s="1">
        <v>35765</v>
      </c>
      <c r="N4645" s="4">
        <v>27.561643835616437</v>
      </c>
      <c r="O4645" t="s">
        <v>31595</v>
      </c>
      <c r="P4645" t="s">
        <v>32873</v>
      </c>
      <c r="Q4645" t="str">
        <f>IF(militantesUbicacion[[#This Row],[genero]] = "Masculino","M",IF(militantesUbicacion[[#This Row],[genero]] = "Femenino","F","O"))</f>
        <v>F</v>
      </c>
      <c r="T4645" s="27" t="str">
        <f>CONCATENATE($H$10,$I$10,A4645,$J$10,A4645,$K$10,I4645,$L$10,TRIM(CONCATENATE(TRIM(B4645)," ",TRIM(C4645))),$M$10,TRIM(CONCATENATE(TRIM(D4645)," ",TRIM(E4645))),$N$10,militantesUbicacion[[#This Row],[departamento]],$O$10,militantesUbicacion[[#This Row],[municipio]],$P$10,militantesUbicacion[[#This Row],[Localidad]],$Q$10,militantesUbicacion[[#This Row],[Sex]],$R$10)</f>
        <v>u=Militante.objects.create(username='1085338962',password='1085338962',email='valentinacardona@unicauca.edu.co',first_name='VALENTINA',last_name='CARDONA CARVAJAL',location=Puesto.objects.filter(dpto_name='NARIÑO',mun_name='PASTO',comuna_name='COMUNA 2').first(),sex='F')</v>
      </c>
    </row>
    <row r="4646" spans="1:20" x14ac:dyDescent="0.25">
      <c r="A4646">
        <v>1233193580</v>
      </c>
      <c r="B4646" t="s">
        <v>124</v>
      </c>
      <c r="C4646" t="s">
        <v>568</v>
      </c>
      <c r="D4646" t="s">
        <v>3095</v>
      </c>
      <c r="E4646" t="s">
        <v>3277</v>
      </c>
      <c r="F4646" t="s">
        <v>5185</v>
      </c>
      <c r="G4646" t="s">
        <v>5101</v>
      </c>
      <c r="H4646" t="s">
        <v>32942</v>
      </c>
      <c r="I4646" t="s">
        <v>12950</v>
      </c>
      <c r="J4646" t="s">
        <v>19559</v>
      </c>
      <c r="K4646" t="s">
        <v>25826</v>
      </c>
      <c r="L4646" t="s">
        <v>26151</v>
      </c>
      <c r="M4646" s="1">
        <v>36288</v>
      </c>
      <c r="N4646" s="4">
        <v>26.12876712328767</v>
      </c>
      <c r="O4646" t="s">
        <v>32491</v>
      </c>
      <c r="P4646" t="s">
        <v>32873</v>
      </c>
      <c r="Q4646" t="str">
        <f>IF(militantesUbicacion[[#This Row],[genero]] = "Masculino","M",IF(militantesUbicacion[[#This Row],[genero]] = "Femenino","F","O"))</f>
        <v>F</v>
      </c>
      <c r="T4646" s="27" t="str">
        <f>CONCATENATE($H$10,$I$10,A4646,$J$10,A4646,$K$10,I4646,$L$10,TRIM(CONCATENATE(TRIM(B4646)," ",TRIM(C4646))),$M$10,TRIM(CONCATENATE(TRIM(D4646)," ",TRIM(E4646))),$N$10,militantesUbicacion[[#This Row],[departamento]],$O$10,militantesUbicacion[[#This Row],[municipio]],$P$10,militantesUbicacion[[#This Row],[Localidad]],$Q$10,militantesUbicacion[[#This Row],[Sex]],$R$10)</f>
        <v>u=Militante.objects.create(username='1233193580',password='1233193580',email='angelruiz@umariana.edu.co',first_name='ANGELA SOFIA',last_name='RUIZ CORDOBA',location=Puesto.objects.filter(dpto_name='NARIÑO',mun_name='PASTO',comuna_name='COMUNA 10').first(),sex='F')</v>
      </c>
    </row>
    <row r="4647" spans="1:20" x14ac:dyDescent="0.25">
      <c r="A4647">
        <v>1233192000</v>
      </c>
      <c r="B4647" t="s">
        <v>127</v>
      </c>
      <c r="C4647" t="s">
        <v>2342</v>
      </c>
      <c r="D4647" t="s">
        <v>3200</v>
      </c>
      <c r="E4647" t="s">
        <v>1293</v>
      </c>
      <c r="F4647" t="s">
        <v>5185</v>
      </c>
      <c r="G4647" t="s">
        <v>5101</v>
      </c>
      <c r="H4647" t="s">
        <v>32879</v>
      </c>
      <c r="I4647" t="s">
        <v>6942</v>
      </c>
      <c r="J4647" t="s">
        <v>13718</v>
      </c>
      <c r="K4647" t="s">
        <v>20300</v>
      </c>
      <c r="L4647" t="s">
        <v>26150</v>
      </c>
      <c r="M4647" s="1">
        <v>36055</v>
      </c>
      <c r="N4647" s="4">
        <v>26.767123287671232</v>
      </c>
      <c r="O4647" t="s">
        <v>26529</v>
      </c>
      <c r="P4647" t="s">
        <v>32874</v>
      </c>
      <c r="Q4647" t="str">
        <f>IF(militantesUbicacion[[#This Row],[genero]] = "Masculino","M",IF(militantesUbicacion[[#This Row],[genero]] = "Femenino","F","O"))</f>
        <v>M</v>
      </c>
      <c r="T4647" s="27" t="str">
        <f>CONCATENATE($H$10,$I$10,A4647,$J$10,A4647,$K$10,I4647,$L$10,TRIM(CONCATENATE(TRIM(B4647)," ",TRIM(C4647))),$M$10,TRIM(CONCATENATE(TRIM(D4647)," ",TRIM(E4647))),$N$10,militantesUbicacion[[#This Row],[departamento]],$O$10,militantesUbicacion[[#This Row],[municipio]],$P$10,militantesUbicacion[[#This Row],[Localidad]],$Q$10,militantesUbicacion[[#This Row],[Sex]],$R$10)</f>
        <v>u=Militante.objects.create(username='1233192000',password='1233192000',email='julianpantoja_17@hotmail.com',first_name='JULIAN RODRIGO',last_name='PANTOJA BENAVIDES',location=Puesto.objects.filter(dpto_name='NARIÑO',mun_name='PASTO',comuna_name='COMUNA 1').first(),sex='M')</v>
      </c>
    </row>
    <row r="4648" spans="1:20" x14ac:dyDescent="0.25">
      <c r="A4648">
        <v>1085636481</v>
      </c>
      <c r="B4648" t="s">
        <v>172</v>
      </c>
      <c r="C4648" t="s">
        <v>682</v>
      </c>
      <c r="D4648" t="s">
        <v>3332</v>
      </c>
      <c r="E4648" t="s">
        <v>4305</v>
      </c>
      <c r="F4648" t="s">
        <v>5185</v>
      </c>
      <c r="G4648" t="s">
        <v>6240</v>
      </c>
      <c r="I4648" t="s">
        <v>11290</v>
      </c>
      <c r="J4648" t="s">
        <v>17969</v>
      </c>
      <c r="K4648" t="s">
        <v>24462</v>
      </c>
      <c r="L4648" t="s">
        <v>26151</v>
      </c>
      <c r="M4648" s="1">
        <v>36490</v>
      </c>
      <c r="N4648" s="4">
        <v>25.575342465753426</v>
      </c>
      <c r="O4648" t="s">
        <v>30857</v>
      </c>
      <c r="P4648" t="s">
        <v>32873</v>
      </c>
      <c r="Q4648" t="str">
        <f>IF(militantesUbicacion[[#This Row],[genero]] = "Masculino","M",IF(militantesUbicacion[[#This Row],[genero]] = "Femenino","F","O"))</f>
        <v>F</v>
      </c>
      <c r="T4648" s="27" t="str">
        <f>CONCATENATE($H$10,$I$10,A4648,$J$10,A4648,$K$10,I4648,$L$10,TRIM(CONCATENATE(TRIM(B4648)," ",TRIM(C4648))),$M$10,TRIM(CONCATENATE(TRIM(D4648)," ",TRIM(E4648))),$N$10,militantesUbicacion[[#This Row],[departamento]],$O$10,militantesUbicacion[[#This Row],[municipio]],$P$10,militantesUbicacion[[#This Row],[Localidad]],$Q$10,militantesUbicacion[[#This Row],[Sex]],$R$10)</f>
        <v>u=Militante.objects.create(username='1085636481',password='1085636481',email='dianafernandaalianzaverde@gmail.com',first_name='DIANA FERNANDA',last_name='MONTENEGRO RUANO',location=Puesto.objects.filter(dpto_name='NARIÑO',mun_name='PUERRES',comuna_name='').first(),sex='F')</v>
      </c>
    </row>
    <row r="4649" spans="1:20" x14ac:dyDescent="0.25">
      <c r="A4649">
        <v>1010104077</v>
      </c>
      <c r="B4649" t="s">
        <v>851</v>
      </c>
      <c r="C4649" t="s">
        <v>1502</v>
      </c>
      <c r="D4649" t="s">
        <v>2327</v>
      </c>
      <c r="E4649" t="s">
        <v>5910</v>
      </c>
      <c r="F4649" t="s">
        <v>5185</v>
      </c>
      <c r="G4649" t="s">
        <v>6240</v>
      </c>
      <c r="I4649" t="s">
        <v>12686</v>
      </c>
      <c r="J4649" t="s">
        <v>19311</v>
      </c>
      <c r="K4649" t="s">
        <v>25620</v>
      </c>
      <c r="L4649" t="s">
        <v>26151</v>
      </c>
      <c r="M4649" s="1">
        <v>35964</v>
      </c>
      <c r="N4649" s="4">
        <v>27.016438356164382</v>
      </c>
      <c r="O4649" t="s">
        <v>32233</v>
      </c>
      <c r="P4649" t="s">
        <v>32874</v>
      </c>
      <c r="Q4649" t="str">
        <f>IF(militantesUbicacion[[#This Row],[genero]] = "Masculino","M",IF(militantesUbicacion[[#This Row],[genero]] = "Femenino","F","O"))</f>
        <v>F</v>
      </c>
      <c r="T4649" s="27" t="str">
        <f>CONCATENATE($H$10,$I$10,A4649,$J$10,A4649,$K$10,I4649,$L$10,TRIM(CONCATENATE(TRIM(B4649)," ",TRIM(C4649))),$M$10,TRIM(CONCATENATE(TRIM(D4649)," ",TRIM(E4649))),$N$10,militantesUbicacion[[#This Row],[departamento]],$O$10,militantesUbicacion[[#This Row],[municipio]],$P$10,militantesUbicacion[[#This Row],[Localidad]],$Q$10,militantesUbicacion[[#This Row],[Sex]],$R$10)</f>
        <v>u=Militante.objects.create(username='1010104077',password='1010104077',email='milenalmunoz998@gmail.com',first_name='MILENA LETICIA',last_name='MUÑOZ PASMIÑO',location=Puesto.objects.filter(dpto_name='NARIÑO',mun_name='PUERRES',comuna_name='').first(),sex='F')</v>
      </c>
    </row>
    <row r="4650" spans="1:20" x14ac:dyDescent="0.25">
      <c r="A4650">
        <v>1085636153</v>
      </c>
      <c r="B4650" t="s">
        <v>2035</v>
      </c>
      <c r="C4650" t="s">
        <v>1150</v>
      </c>
      <c r="D4650" t="s">
        <v>5551</v>
      </c>
      <c r="E4650" t="s">
        <v>3528</v>
      </c>
      <c r="F4650" t="s">
        <v>5185</v>
      </c>
      <c r="G4650" t="s">
        <v>6240</v>
      </c>
      <c r="I4650" t="s">
        <v>12579</v>
      </c>
      <c r="J4650" t="s">
        <v>19208</v>
      </c>
      <c r="K4650" t="s">
        <v>5551</v>
      </c>
      <c r="L4650" t="s">
        <v>26150</v>
      </c>
      <c r="M4650" s="1">
        <v>35879</v>
      </c>
      <c r="N4650" s="4">
        <v>27.24931506849315</v>
      </c>
      <c r="O4650" t="s">
        <v>32128</v>
      </c>
      <c r="P4650" t="s">
        <v>32873</v>
      </c>
      <c r="Q4650" t="str">
        <f>IF(militantesUbicacion[[#This Row],[genero]] = "Masculino","M",IF(militantesUbicacion[[#This Row],[genero]] = "Femenino","F","O"))</f>
        <v>M</v>
      </c>
      <c r="T4650" s="27" t="str">
        <f>CONCATENATE($H$10,$I$10,A4650,$J$10,A4650,$K$10,I4650,$L$10,TRIM(CONCATENATE(TRIM(B4650)," ",TRIM(C4650))),$M$10,TRIM(CONCATENATE(TRIM(D4650)," ",TRIM(E4650))),$N$10,militantesUbicacion[[#This Row],[departamento]],$O$10,militantesUbicacion[[#This Row],[municipio]],$P$10,militantesUbicacion[[#This Row],[Localidad]],$Q$10,militantesUbicacion[[#This Row],[Sex]],$R$10)</f>
        <v>u=Militante.objects.create(username='1085636153',password='1085636153',email='milena.munoz@campusucc.edu.co',first_name='QUENI ANYERSON',last_name='PUERRES CHAMORRO',location=Puesto.objects.filter(dpto_name='NARIÑO',mun_name='PUERRES',comuna_name='').first(),sex='M')</v>
      </c>
    </row>
    <row r="4651" spans="1:20" x14ac:dyDescent="0.25">
      <c r="A4651">
        <v>1089294976</v>
      </c>
      <c r="B4651" t="s">
        <v>180</v>
      </c>
      <c r="C4651" t="s">
        <v>244</v>
      </c>
      <c r="D4651" t="s">
        <v>5567</v>
      </c>
      <c r="E4651" t="s">
        <v>5916</v>
      </c>
      <c r="F4651" t="s">
        <v>5185</v>
      </c>
      <c r="G4651" t="s">
        <v>1447</v>
      </c>
      <c r="I4651" t="s">
        <v>12760</v>
      </c>
      <c r="J4651" t="s">
        <v>19379</v>
      </c>
      <c r="K4651" t="s">
        <v>24484</v>
      </c>
      <c r="L4651" t="s">
        <v>26151</v>
      </c>
      <c r="M4651" s="1">
        <v>35588</v>
      </c>
      <c r="N4651" s="4">
        <v>28.046575342465754</v>
      </c>
      <c r="O4651" t="s">
        <v>32306</v>
      </c>
      <c r="P4651" t="s">
        <v>32873</v>
      </c>
      <c r="Q4651" t="str">
        <f>IF(militantesUbicacion[[#This Row],[genero]] = "Masculino","M",IF(militantesUbicacion[[#This Row],[genero]] = "Femenino","F","O"))</f>
        <v>F</v>
      </c>
      <c r="T4651" s="27" t="str">
        <f>CONCATENATE($H$10,$I$10,A4651,$J$10,A4651,$K$10,I4651,$L$10,TRIM(CONCATENATE(TRIM(B4651)," ",TRIM(C4651))),$M$10,TRIM(CONCATENATE(TRIM(D4651)," ",TRIM(E4651))),$N$10,militantesUbicacion[[#This Row],[departamento]],$O$10,militantesUbicacion[[#This Row],[municipio]],$P$10,militantesUbicacion[[#This Row],[Localidad]],$Q$10,militantesUbicacion[[#This Row],[Sex]],$R$10)</f>
        <v>u=Militante.objects.create(username='1089294976',password='1089294976',email='taicuscuasaluzanleidymarcela@gmail.com',first_name='LEIDY MARCELA',last_name='TAICUZ CUASALUZAN',location=Puesto.objects.filter(dpto_name='NARIÑO',mun_name='RICAURTE',comuna_name='').first(),sex='F')</v>
      </c>
    </row>
    <row r="4652" spans="1:20" x14ac:dyDescent="0.25">
      <c r="A4652">
        <v>1089556540</v>
      </c>
      <c r="B4652" t="s">
        <v>376</v>
      </c>
      <c r="C4652" t="s">
        <v>106</v>
      </c>
      <c r="D4652" t="s">
        <v>3000</v>
      </c>
      <c r="E4652" t="s">
        <v>1856</v>
      </c>
      <c r="F4652" t="s">
        <v>5185</v>
      </c>
      <c r="G4652" t="s">
        <v>6556</v>
      </c>
      <c r="I4652" t="s">
        <v>11258</v>
      </c>
      <c r="J4652" t="s">
        <v>17938</v>
      </c>
      <c r="K4652" t="s">
        <v>24432</v>
      </c>
      <c r="L4652" t="s">
        <v>26150</v>
      </c>
      <c r="M4652" s="1">
        <v>36176</v>
      </c>
      <c r="N4652" s="4">
        <v>26.435616438356163</v>
      </c>
      <c r="O4652" t="s">
        <v>30826</v>
      </c>
      <c r="P4652" t="s">
        <v>32874</v>
      </c>
      <c r="Q4652" t="str">
        <f>IF(militantesUbicacion[[#This Row],[genero]] = "Masculino","M",IF(militantesUbicacion[[#This Row],[genero]] = "Femenino","F","O"))</f>
        <v>M</v>
      </c>
      <c r="T4652" s="27" t="str">
        <f>CONCATENATE($H$10,$I$10,A4652,$J$10,A4652,$K$10,I4652,$L$10,TRIM(CONCATENATE(TRIM(B4652)," ",TRIM(C4652))),$M$10,TRIM(CONCATENATE(TRIM(D4652)," ",TRIM(E4652))),$N$10,militantesUbicacion[[#This Row],[departamento]],$O$10,militantesUbicacion[[#This Row],[municipio]],$P$10,militantesUbicacion[[#This Row],[Localidad]],$Q$10,militantesUbicacion[[#This Row],[Sex]],$R$10)</f>
        <v>u=Militante.objects.create(username='1089556540',password='1089556540',email='edinsonjaviercastillo116@gmail.com',first_name='EDINSON JAVIER',last_name='CASTILLO CORTES',location=Puesto.objects.filter(dpto_name='NARIÑO',mun_name='ROBERTO PAYAN (SAN JOSE)',comuna_name='').first(),sex='M')</v>
      </c>
    </row>
    <row r="4653" spans="1:20" x14ac:dyDescent="0.25">
      <c r="A4653">
        <v>1089541004</v>
      </c>
      <c r="B4653" t="s">
        <v>32</v>
      </c>
      <c r="C4653" t="s">
        <v>870</v>
      </c>
      <c r="D4653" t="s">
        <v>5513</v>
      </c>
      <c r="E4653" t="s">
        <v>3333</v>
      </c>
      <c r="F4653" t="s">
        <v>5185</v>
      </c>
      <c r="G4653" t="s">
        <v>6556</v>
      </c>
      <c r="I4653" t="s">
        <v>12218</v>
      </c>
      <c r="K4653" t="s">
        <v>24432</v>
      </c>
      <c r="L4653" t="s">
        <v>26151</v>
      </c>
      <c r="M4653" s="1">
        <v>36015</v>
      </c>
      <c r="N4653" s="4">
        <v>26.876712328767123</v>
      </c>
      <c r="O4653" t="s">
        <v>31770</v>
      </c>
      <c r="P4653" t="s">
        <v>32874</v>
      </c>
      <c r="Q4653" t="str">
        <f>IF(militantesUbicacion[[#This Row],[genero]] = "Masculino","M",IF(militantesUbicacion[[#This Row],[genero]] = "Femenino","F","O"))</f>
        <v>F</v>
      </c>
      <c r="T4653" s="27" t="str">
        <f>CONCATENATE($H$10,$I$10,A4653,$J$10,A4653,$K$10,I4653,$L$10,TRIM(CONCATENATE(TRIM(B4653)," ",TRIM(C4653))),$M$10,TRIM(CONCATENATE(TRIM(D4653)," ",TRIM(E4653))),$N$10,militantesUbicacion[[#This Row],[departamento]],$O$10,militantesUbicacion[[#This Row],[municipio]],$P$10,militantesUbicacion[[#This Row],[Localidad]],$Q$10,militantesUbicacion[[#This Row],[Sex]],$R$10)</f>
        <v>u=Militante.objects.create(username='1089541004',password='1089541004',email='memoriaviva2024@gmail.com',first_name='MARIA LIDIA',last_name='MARQUINEZ QUIÑONES',location=Puesto.objects.filter(dpto_name='NARIÑO',mun_name='ROBERTO PAYAN (SAN JOSE)',comuna_name='').first(),sex='F')</v>
      </c>
    </row>
    <row r="4654" spans="1:20" x14ac:dyDescent="0.25">
      <c r="A4654">
        <v>1179963505</v>
      </c>
      <c r="B4654" t="s">
        <v>47</v>
      </c>
      <c r="C4654" t="s">
        <v>288</v>
      </c>
      <c r="D4654" t="s">
        <v>3735</v>
      </c>
      <c r="E4654" t="s">
        <v>3207</v>
      </c>
      <c r="F4654" t="s">
        <v>5185</v>
      </c>
      <c r="G4654" t="s">
        <v>6141</v>
      </c>
      <c r="I4654" t="s">
        <v>6943</v>
      </c>
      <c r="J4654" t="s">
        <v>13719</v>
      </c>
      <c r="K4654" t="s">
        <v>20301</v>
      </c>
      <c r="L4654" t="s">
        <v>26150</v>
      </c>
      <c r="M4654" s="1">
        <v>40287</v>
      </c>
      <c r="N4654" s="4">
        <v>15.172602739726027</v>
      </c>
      <c r="O4654" t="s">
        <v>26530</v>
      </c>
      <c r="P4654" t="s">
        <v>32874</v>
      </c>
      <c r="Q4654" t="str">
        <f>IF(militantesUbicacion[[#This Row],[genero]] = "Masculino","M",IF(militantesUbicacion[[#This Row],[genero]] = "Femenino","F","O"))</f>
        <v>M</v>
      </c>
      <c r="T4654" s="27" t="str">
        <f>CONCATENATE($H$10,$I$10,A4654,$J$10,A4654,$K$10,I4654,$L$10,TRIM(CONCATENATE(TRIM(B4654)," ",TRIM(C4654))),$M$10,TRIM(CONCATENATE(TRIM(D4654)," ",TRIM(E4654))),$N$10,militantesUbicacion[[#This Row],[departamento]],$O$10,militantesUbicacion[[#This Row],[municipio]],$P$10,militantesUbicacion[[#This Row],[Localidad]],$Q$10,militantesUbicacion[[#This Row],[Sex]],$R$10)</f>
        <v>u=Militante.objects.create(username='1179963505',password='1179963505',email='burbanobastidadleidycarolina@gmail.com',first_name='LUIS EDUARDO',last_name='MUTIZ BURBANO',location=Puesto.objects.filter(dpto_name='NARIÑO',mun_name='SAN LORENZO',comuna_name='').first(),sex='M')</v>
      </c>
    </row>
    <row r="4655" spans="1:20" x14ac:dyDescent="0.25">
      <c r="A4655">
        <v>1061211308</v>
      </c>
      <c r="B4655" t="s">
        <v>98</v>
      </c>
      <c r="C4655" t="s">
        <v>29</v>
      </c>
      <c r="D4655" t="s">
        <v>3593</v>
      </c>
      <c r="E4655" t="s">
        <v>3427</v>
      </c>
      <c r="F4655" t="s">
        <v>5185</v>
      </c>
      <c r="G4655" t="s">
        <v>6325</v>
      </c>
      <c r="I4655" t="s">
        <v>9200</v>
      </c>
      <c r="J4655" t="s">
        <v>15975</v>
      </c>
      <c r="K4655" t="s">
        <v>22561</v>
      </c>
      <c r="L4655" t="s">
        <v>26150</v>
      </c>
      <c r="M4655" s="1">
        <v>37418</v>
      </c>
      <c r="N4655" s="4">
        <v>23.032876712328768</v>
      </c>
      <c r="O4655" t="s">
        <v>28801</v>
      </c>
      <c r="P4655" t="s">
        <v>32873</v>
      </c>
      <c r="Q4655" t="str">
        <f>IF(militantesUbicacion[[#This Row],[genero]] = "Masculino","M",IF(militantesUbicacion[[#This Row],[genero]] = "Femenino","F","O"))</f>
        <v>M</v>
      </c>
      <c r="T4655" s="27" t="str">
        <f>CONCATENATE($H$10,$I$10,A4655,$J$10,A4655,$K$10,I4655,$L$10,TRIM(CONCATENATE(TRIM(B4655)," ",TRIM(C4655))),$M$10,TRIM(CONCATENATE(TRIM(D4655)," ",TRIM(E4655))),$N$10,militantesUbicacion[[#This Row],[departamento]],$O$10,militantesUbicacion[[#This Row],[municipio]],$P$10,militantesUbicacion[[#This Row],[Localidad]],$Q$10,militantesUbicacion[[#This Row],[Sex]],$R$10)</f>
        <v>u=Militante.objects.create(username='1061211308',password='1061211308',email='juancarloscuero2002@gmail.com',first_name='JUAN CARLOS',last_name='ESTUPIÑAN CUERO',location=Puesto.objects.filter(dpto_name='NARIÑO',mun_name='SANTA BARBARA (ISCUANDE)',comuna_name='').first(),sex='M')</v>
      </c>
    </row>
    <row r="4656" spans="1:20" x14ac:dyDescent="0.25">
      <c r="A4656">
        <v>1192757326</v>
      </c>
      <c r="B4656" t="s">
        <v>34</v>
      </c>
      <c r="D4656" t="s">
        <v>3593</v>
      </c>
      <c r="E4656" t="s">
        <v>4852</v>
      </c>
      <c r="F4656" t="s">
        <v>5185</v>
      </c>
      <c r="G4656" t="s">
        <v>6325</v>
      </c>
      <c r="I4656" t="s">
        <v>12523</v>
      </c>
      <c r="J4656" t="s">
        <v>19155</v>
      </c>
      <c r="K4656" t="s">
        <v>25488</v>
      </c>
      <c r="L4656" t="s">
        <v>26150</v>
      </c>
      <c r="M4656" s="1">
        <v>35677</v>
      </c>
      <c r="N4656" s="4">
        <v>27.802739726027397</v>
      </c>
      <c r="O4656" t="s">
        <v>32072</v>
      </c>
      <c r="P4656" t="s">
        <v>32873</v>
      </c>
      <c r="Q4656" t="str">
        <f>IF(militantesUbicacion[[#This Row],[genero]] = "Masculino","M",IF(militantesUbicacion[[#This Row],[genero]] = "Femenino","F","O"))</f>
        <v>M</v>
      </c>
      <c r="T4656" s="27" t="str">
        <f>CONCATENATE($H$10,$I$10,A4656,$J$10,A4656,$K$10,I4656,$L$10,TRIM(CONCATENATE(TRIM(B4656)," ",TRIM(C4656))),$M$10,TRIM(CONCATENATE(TRIM(D4656)," ",TRIM(E4656))),$N$10,militantesUbicacion[[#This Row],[departamento]],$O$10,militantesUbicacion[[#This Row],[municipio]],$P$10,militantesUbicacion[[#This Row],[Localidad]],$Q$10,militantesUbicacion[[#This Row],[Sex]],$R$10)</f>
        <v>u=Militante.objects.create(username='1192757326',password='1192757326',email='josedeibiestupinan@gmail.com',first_name='WILLIAM',last_name='ESTUPIÑAN PERLAZA',location=Puesto.objects.filter(dpto_name='NARIÑO',mun_name='SANTA BARBARA (ISCUANDE)',comuna_name='').first(),sex='M')</v>
      </c>
    </row>
    <row r="4657" spans="1:20" x14ac:dyDescent="0.25">
      <c r="A4657">
        <v>1086193065</v>
      </c>
      <c r="B4657" t="s">
        <v>1327</v>
      </c>
      <c r="C4657" t="s">
        <v>406</v>
      </c>
      <c r="D4657" t="s">
        <v>4159</v>
      </c>
      <c r="E4657" t="s">
        <v>4159</v>
      </c>
      <c r="F4657" t="s">
        <v>5185</v>
      </c>
      <c r="G4657" t="s">
        <v>6325</v>
      </c>
      <c r="I4657" t="s">
        <v>13054</v>
      </c>
      <c r="J4657" t="s">
        <v>19657</v>
      </c>
      <c r="K4657" t="s">
        <v>22561</v>
      </c>
      <c r="L4657" t="s">
        <v>26151</v>
      </c>
      <c r="M4657" s="1">
        <v>35879</v>
      </c>
      <c r="N4657" s="4">
        <v>27.24931506849315</v>
      </c>
      <c r="O4657" t="s">
        <v>32595</v>
      </c>
      <c r="P4657" t="s">
        <v>32873</v>
      </c>
      <c r="Q4657" t="str">
        <f>IF(militantesUbicacion[[#This Row],[genero]] = "Masculino","M",IF(militantesUbicacion[[#This Row],[genero]] = "Femenino","F","O"))</f>
        <v>F</v>
      </c>
      <c r="T4657" s="27" t="str">
        <f>CONCATENATE($H$10,$I$10,A4657,$J$10,A4657,$K$10,I4657,$L$10,TRIM(CONCATENATE(TRIM(B4657)," ",TRIM(C4657))),$M$10,TRIM(CONCATENATE(TRIM(D4657)," ",TRIM(E4657))),$N$10,militantesUbicacion[[#This Row],[departamento]],$O$10,militantesUbicacion[[#This Row],[municipio]],$P$10,militantesUbicacion[[#This Row],[Localidad]],$Q$10,militantesUbicacion[[#This Row],[Sex]],$R$10)</f>
        <v>u=Militante.objects.create(username='1086193065',password='1086193065',email='keydij250398@gmail.com',first_name='KEYDI JOHANA',last_name='CUNDUMI CUNDUMI',location=Puesto.objects.filter(dpto_name='NARIÑO',mun_name='SANTA BARBARA (ISCUANDE)',comuna_name='').first(),sex='F')</v>
      </c>
    </row>
    <row r="4658" spans="1:20" x14ac:dyDescent="0.25">
      <c r="A4658">
        <v>1192717294</v>
      </c>
      <c r="B4658" t="s">
        <v>552</v>
      </c>
      <c r="D4658" t="s">
        <v>3000</v>
      </c>
      <c r="E4658" t="s">
        <v>3622</v>
      </c>
      <c r="F4658" t="s">
        <v>5185</v>
      </c>
      <c r="G4658" t="s">
        <v>6325</v>
      </c>
      <c r="I4658" t="s">
        <v>6913</v>
      </c>
      <c r="J4658" t="s">
        <v>13688</v>
      </c>
      <c r="K4658" t="s">
        <v>20276</v>
      </c>
      <c r="L4658" t="s">
        <v>26150</v>
      </c>
      <c r="M4658" s="1">
        <v>36348</v>
      </c>
      <c r="N4658" s="4">
        <v>25.964383561643835</v>
      </c>
      <c r="O4658" t="s">
        <v>26500</v>
      </c>
      <c r="P4658" t="s">
        <v>32874</v>
      </c>
      <c r="Q4658" t="str">
        <f>IF(militantesUbicacion[[#This Row],[genero]] = "Masculino","M",IF(militantesUbicacion[[#This Row],[genero]] = "Femenino","F","O"))</f>
        <v>M</v>
      </c>
      <c r="T4658" s="27" t="str">
        <f>CONCATENATE($H$10,$I$10,A4658,$J$10,A4658,$K$10,I4658,$L$10,TRIM(CONCATENATE(TRIM(B4658)," ",TRIM(C4658))),$M$10,TRIM(CONCATENATE(TRIM(D4658)," ",TRIM(E4658))),$N$10,militantesUbicacion[[#This Row],[departamento]],$O$10,militantesUbicacion[[#This Row],[municipio]],$P$10,militantesUbicacion[[#This Row],[Localidad]],$Q$10,militantesUbicacion[[#This Row],[Sex]],$R$10)</f>
        <v>u=Militante.objects.create(username='1192717294',password='1192717294',email='victorg8810@gmail.com',first_name='ALDAIR',last_name='CASTILLO CAICEDO',location=Puesto.objects.filter(dpto_name='NARIÑO',mun_name='SANTA BARBARA (ISCUANDE)',comuna_name='').first(),sex='M')</v>
      </c>
    </row>
    <row r="4659" spans="1:20" x14ac:dyDescent="0.25">
      <c r="A4659">
        <v>1086194674</v>
      </c>
      <c r="B4659" t="s">
        <v>32</v>
      </c>
      <c r="C4659" t="s">
        <v>193</v>
      </c>
      <c r="D4659" t="s">
        <v>3000</v>
      </c>
      <c r="E4659" t="s">
        <v>3580</v>
      </c>
      <c r="F4659" t="s">
        <v>5185</v>
      </c>
      <c r="G4659" t="s">
        <v>6325</v>
      </c>
      <c r="I4659" t="s">
        <v>6923</v>
      </c>
      <c r="J4659" t="s">
        <v>13698</v>
      </c>
      <c r="K4659" t="s">
        <v>20204</v>
      </c>
      <c r="L4659" t="s">
        <v>26151</v>
      </c>
      <c r="M4659" s="1">
        <v>39086</v>
      </c>
      <c r="N4659" s="4">
        <v>18.463013698630139</v>
      </c>
      <c r="O4659" t="s">
        <v>26510</v>
      </c>
      <c r="P4659" t="s">
        <v>32874</v>
      </c>
      <c r="Q4659" t="str">
        <f>IF(militantesUbicacion[[#This Row],[genero]] = "Masculino","M",IF(militantesUbicacion[[#This Row],[genero]] = "Femenino","F","O"))</f>
        <v>F</v>
      </c>
      <c r="T4659" s="27" t="str">
        <f>CONCATENATE($H$10,$I$10,A4659,$J$10,A4659,$K$10,I4659,$L$10,TRIM(CONCATENATE(TRIM(B4659)," ",TRIM(C4659))),$M$10,TRIM(CONCATENATE(TRIM(D4659)," ",TRIM(E4659))),$N$10,militantesUbicacion[[#This Row],[departamento]],$O$10,militantesUbicacion[[#This Row],[municipio]],$P$10,militantesUbicacion[[#This Row],[Localidad]],$Q$10,militantesUbicacion[[#This Row],[Sex]],$R$10)</f>
        <v>u=Militante.objects.create(username='1086194674',password='1086194674',email='mariacastillosolis696@gmail.com',first_name='MARIA MARLENY',last_name='CASTILLO SOLIS',location=Puesto.objects.filter(dpto_name='NARIÑO',mun_name='SANTA BARBARA (ISCUANDE)',comuna_name='').first(),sex='F')</v>
      </c>
    </row>
    <row r="4660" spans="1:20" x14ac:dyDescent="0.25">
      <c r="A4660">
        <v>1007626445</v>
      </c>
      <c r="B4660" t="s">
        <v>329</v>
      </c>
      <c r="C4660" t="s">
        <v>512</v>
      </c>
      <c r="D4660" t="s">
        <v>3498</v>
      </c>
      <c r="E4660" t="s">
        <v>3593</v>
      </c>
      <c r="F4660" t="s">
        <v>5185</v>
      </c>
      <c r="G4660" t="s">
        <v>6325</v>
      </c>
      <c r="I4660" t="s">
        <v>7179</v>
      </c>
      <c r="J4660" t="s">
        <v>13950</v>
      </c>
      <c r="K4660" t="s">
        <v>20519</v>
      </c>
      <c r="L4660" t="s">
        <v>26151</v>
      </c>
      <c r="M4660" s="1">
        <v>37769</v>
      </c>
      <c r="N4660" s="4">
        <v>22.07123287671233</v>
      </c>
      <c r="O4660" t="s">
        <v>26766</v>
      </c>
      <c r="P4660" t="s">
        <v>32874</v>
      </c>
      <c r="Q4660" t="str">
        <f>IF(militantesUbicacion[[#This Row],[genero]] = "Masculino","M",IF(militantesUbicacion[[#This Row],[genero]] = "Femenino","F","O"))</f>
        <v>F</v>
      </c>
      <c r="T4660" s="27" t="str">
        <f>CONCATENATE($H$10,$I$10,A4660,$J$10,A4660,$K$10,I4660,$L$10,TRIM(CONCATENATE(TRIM(B4660)," ",TRIM(C4660))),$M$10,TRIM(CONCATENATE(TRIM(D4660)," ",TRIM(E4660))),$N$10,militantesUbicacion[[#This Row],[departamento]],$O$10,militantesUbicacion[[#This Row],[municipio]],$P$10,militantesUbicacion[[#This Row],[Localidad]],$Q$10,militantesUbicacion[[#This Row],[Sex]],$R$10)</f>
        <v>u=Militante.objects.create(username='1007626445',password='1007626445',email='leidyvalentinaangulo@icloud.com',first_name='LEYDI VALENTINA',last_name='ANGULO ESTUPIÑAN',location=Puesto.objects.filter(dpto_name='NARIÑO',mun_name='SANTA BARBARA (ISCUANDE)',comuna_name='').first(),sex='F')</v>
      </c>
    </row>
    <row r="4661" spans="1:20" x14ac:dyDescent="0.25">
      <c r="A4661">
        <v>1086983049</v>
      </c>
      <c r="B4661" t="s">
        <v>1796</v>
      </c>
      <c r="C4661" t="s">
        <v>1475</v>
      </c>
      <c r="D4661" t="s">
        <v>2892</v>
      </c>
      <c r="E4661" t="s">
        <v>5889</v>
      </c>
      <c r="F4661" t="s">
        <v>5185</v>
      </c>
      <c r="G4661" t="s">
        <v>6259</v>
      </c>
      <c r="I4661" t="s">
        <v>11933</v>
      </c>
      <c r="J4661" t="s">
        <v>18590</v>
      </c>
      <c r="K4661" t="s">
        <v>24373</v>
      </c>
      <c r="L4661" t="s">
        <v>26151</v>
      </c>
      <c r="M4661" s="1">
        <v>35868</v>
      </c>
      <c r="N4661" s="4">
        <v>27.279452054794522</v>
      </c>
      <c r="O4661" t="s">
        <v>31487</v>
      </c>
      <c r="P4661" t="s">
        <v>32873</v>
      </c>
      <c r="Q4661" t="str">
        <f>IF(militantesUbicacion[[#This Row],[genero]] = "Masculino","M",IF(militantesUbicacion[[#This Row],[genero]] = "Femenino","F","O"))</f>
        <v>F</v>
      </c>
      <c r="T4661" s="27" t="str">
        <f>CONCATENATE($H$10,$I$10,A4661,$J$10,A4661,$K$10,I4661,$L$10,TRIM(CONCATENATE(TRIM(B4661)," ",TRIM(C4661))),$M$10,TRIM(CONCATENATE(TRIM(D4661)," ",TRIM(E4661))),$N$10,militantesUbicacion[[#This Row],[departamento]],$O$10,militantesUbicacion[[#This Row],[municipio]],$P$10,militantesUbicacion[[#This Row],[Localidad]],$Q$10,militantesUbicacion[[#This Row],[Sex]],$R$10)</f>
        <v>u=Militante.objects.create(username='1086983049',password='1086983049',email='miguel.57521@gmail.com',first_name='ELIANA MARIXA',last_name='MORA YAMPUEZAN',location=Puesto.objects.filter(dpto_name='NARIÑO',mun_name='SANTACRUZ (GUACHAVES)',comuna_name='').first(),sex='F')</v>
      </c>
    </row>
    <row r="4662" spans="1:20" x14ac:dyDescent="0.25">
      <c r="A4662">
        <v>1085686131</v>
      </c>
      <c r="B4662" t="s">
        <v>583</v>
      </c>
      <c r="C4662" t="s">
        <v>568</v>
      </c>
      <c r="D4662" t="s">
        <v>3098</v>
      </c>
      <c r="E4662" t="s">
        <v>3359</v>
      </c>
      <c r="F4662" t="s">
        <v>5185</v>
      </c>
      <c r="G4662" t="s">
        <v>6140</v>
      </c>
      <c r="I4662" t="s">
        <v>6978</v>
      </c>
      <c r="J4662" t="s">
        <v>13753</v>
      </c>
      <c r="L4662" t="s">
        <v>26151</v>
      </c>
      <c r="M4662" s="1">
        <v>38103</v>
      </c>
      <c r="N4662" s="4">
        <v>21.156164383561645</v>
      </c>
      <c r="O4662" t="s">
        <v>26565</v>
      </c>
      <c r="P4662" t="s">
        <v>32873</v>
      </c>
      <c r="Q4662" t="str">
        <f>IF(militantesUbicacion[[#This Row],[genero]] = "Masculino","M",IF(militantesUbicacion[[#This Row],[genero]] = "Femenino","F","O"))</f>
        <v>F</v>
      </c>
      <c r="T4662" s="27" t="str">
        <f>CONCATENATE($H$10,$I$10,A4662,$J$10,A4662,$K$10,I4662,$L$10,TRIM(CONCATENATE(TRIM(B4662)," ",TRIM(C4662))),$M$10,TRIM(CONCATENATE(TRIM(D4662)," ",TRIM(E4662))),$N$10,militantesUbicacion[[#This Row],[departamento]],$O$10,militantesUbicacion[[#This Row],[municipio]],$P$10,militantesUbicacion[[#This Row],[Localidad]],$Q$10,militantesUbicacion[[#This Row],[Sex]],$R$10)</f>
        <v>u=Militante.objects.create(username='1085686131',password='1085686131',email='yortegaerazo@gmail.com',first_name='YARITXA SOFIA',last_name='ORTEGA ERAZO',location=Puesto.objects.filter(dpto_name='NARIÑO',mun_name='TAMINANGO',comuna_name='').first(),sex='F')</v>
      </c>
    </row>
    <row r="4663" spans="1:20" x14ac:dyDescent="0.25">
      <c r="A4663">
        <v>1086225602</v>
      </c>
      <c r="B4663" t="s">
        <v>463</v>
      </c>
      <c r="C4663" t="s">
        <v>963</v>
      </c>
      <c r="D4663" t="s">
        <v>4733</v>
      </c>
      <c r="E4663" t="s">
        <v>4212</v>
      </c>
      <c r="F4663" t="s">
        <v>5185</v>
      </c>
      <c r="G4663" t="s">
        <v>6560</v>
      </c>
      <c r="I4663" t="s">
        <v>12005</v>
      </c>
      <c r="J4663" t="s">
        <v>18658</v>
      </c>
      <c r="K4663" t="s">
        <v>25078</v>
      </c>
      <c r="L4663" t="s">
        <v>26150</v>
      </c>
      <c r="M4663" s="1">
        <v>36107</v>
      </c>
      <c r="N4663" s="4">
        <v>26.624657534246577</v>
      </c>
      <c r="O4663" t="s">
        <v>31558</v>
      </c>
      <c r="P4663" t="s">
        <v>32873</v>
      </c>
      <c r="Q4663" t="str">
        <f>IF(militantesUbicacion[[#This Row],[genero]] = "Masculino","M",IF(militantesUbicacion[[#This Row],[genero]] = "Femenino","F","O"))</f>
        <v>M</v>
      </c>
      <c r="T4663" s="27" t="str">
        <f>CONCATENATE($H$10,$I$10,A4663,$J$10,A4663,$K$10,I4663,$L$10,TRIM(CONCATENATE(TRIM(B4663)," ",TRIM(C4663))),$M$10,TRIM(CONCATENATE(TRIM(D4663)," ",TRIM(E4663))),$N$10,militantesUbicacion[[#This Row],[departamento]],$O$10,militantesUbicacion[[#This Row],[municipio]],$P$10,militantesUbicacion[[#This Row],[Localidad]],$Q$10,militantesUbicacion[[#This Row],[Sex]],$R$10)</f>
        <v>u=Militante.objects.create(username='1086225602',password='1086225602',email='jesusjojoavi@gmail.com',first_name='JESUS HERNEY',last_name='JOJOA VILLOTA',location=Puesto.objects.filter(dpto_name='NARIÑO',mun_name='TANGUA',comuna_name='').first(),sex='M')</v>
      </c>
    </row>
    <row r="4664" spans="1:20" x14ac:dyDescent="0.25">
      <c r="A4664">
        <v>1087961156</v>
      </c>
      <c r="B4664" t="s">
        <v>401</v>
      </c>
      <c r="C4664" t="s">
        <v>484</v>
      </c>
      <c r="D4664" t="s">
        <v>1355</v>
      </c>
      <c r="E4664" t="s">
        <v>2369</v>
      </c>
      <c r="F4664" t="s">
        <v>5185</v>
      </c>
      <c r="G4664" t="s">
        <v>6560</v>
      </c>
      <c r="I4664" t="s">
        <v>13232</v>
      </c>
      <c r="J4664" t="s">
        <v>19831</v>
      </c>
      <c r="K4664" t="s">
        <v>26063</v>
      </c>
      <c r="L4664" t="s">
        <v>26151</v>
      </c>
      <c r="M4664" s="1">
        <v>35903</v>
      </c>
      <c r="N4664" s="4">
        <v>27.183561643835617</v>
      </c>
      <c r="O4664" t="s">
        <v>32767</v>
      </c>
      <c r="P4664" t="s">
        <v>32873</v>
      </c>
      <c r="Q4664" t="str">
        <f>IF(militantesUbicacion[[#This Row],[genero]] = "Masculino","M",IF(militantesUbicacion[[#This Row],[genero]] = "Femenino","F","O"))</f>
        <v>F</v>
      </c>
      <c r="T4664" s="27" t="str">
        <f>CONCATENATE($H$10,$I$10,A4664,$J$10,A4664,$K$10,I4664,$L$10,TRIM(CONCATENATE(TRIM(B4664)," ",TRIM(C4664))),$M$10,TRIM(CONCATENATE(TRIM(D4664)," ",TRIM(E4664))),$N$10,militantesUbicacion[[#This Row],[departamento]],$O$10,militantesUbicacion[[#This Row],[municipio]],$P$10,militantesUbicacion[[#This Row],[Localidad]],$Q$10,militantesUbicacion[[#This Row],[Sex]],$R$10)</f>
        <v>u=Militante.objects.create(username='1087961156',password='1087961156',email='mayithaelianitha@gmail.com',first_name='ELIANA LUCERO',last_name='MAYA MARTINEZ',location=Puesto.objects.filter(dpto_name='NARIÑO',mun_name='TANGUA',comuna_name='').first(),sex='F')</v>
      </c>
    </row>
    <row r="4665" spans="1:20" x14ac:dyDescent="0.25">
      <c r="A4665">
        <v>1087809476</v>
      </c>
      <c r="B4665" t="s">
        <v>138</v>
      </c>
      <c r="C4665" t="s">
        <v>42</v>
      </c>
      <c r="D4665" t="s">
        <v>5044</v>
      </c>
      <c r="E4665" t="s">
        <v>1856</v>
      </c>
      <c r="F4665" t="s">
        <v>5185</v>
      </c>
      <c r="G4665" t="s">
        <v>6148</v>
      </c>
      <c r="H4665" t="s">
        <v>32916</v>
      </c>
      <c r="I4665" t="s">
        <v>13021</v>
      </c>
      <c r="J4665" t="s">
        <v>19629</v>
      </c>
      <c r="K4665" t="s">
        <v>25888</v>
      </c>
      <c r="L4665" t="s">
        <v>26151</v>
      </c>
      <c r="M4665" s="1">
        <v>36684</v>
      </c>
      <c r="N4665" s="4">
        <v>25.043835616438358</v>
      </c>
      <c r="O4665" t="s">
        <v>32562</v>
      </c>
      <c r="P4665" t="s">
        <v>32873</v>
      </c>
      <c r="Q4665" t="str">
        <f>IF(militantesUbicacion[[#This Row],[genero]] = "Masculino","M",IF(militantesUbicacion[[#This Row],[genero]] = "Femenino","F","O"))</f>
        <v>F</v>
      </c>
      <c r="T4665" s="27" t="str">
        <f>CONCATENATE($H$10,$I$10,A4665,$J$10,A4665,$K$10,I4665,$L$10,TRIM(CONCATENATE(TRIM(B4665)," ",TRIM(C4665))),$M$10,TRIM(CONCATENATE(TRIM(D4665)," ",TRIM(E4665))),$N$10,militantesUbicacion[[#This Row],[departamento]],$O$10,militantesUbicacion[[#This Row],[municipio]],$P$10,militantesUbicacion[[#This Row],[Localidad]],$Q$10,militantesUbicacion[[#This Row],[Sex]],$R$10)</f>
        <v>u=Militante.objects.create(username='1087809476',password='1087809476',email='laestacioc2021@gmail.com',first_name='LUZ ADRIANA',last_name='ESTACIO CORTES',location=Puesto.objects.filter(dpto_name='NARIÑO',mun_name='TUMACO',comuna_name='COMUNA 5').first(),sex='F')</v>
      </c>
    </row>
    <row r="4666" spans="1:20" x14ac:dyDescent="0.25">
      <c r="A4666">
        <v>1193511204</v>
      </c>
      <c r="B4666" t="s">
        <v>451</v>
      </c>
      <c r="C4666" t="s">
        <v>2323</v>
      </c>
      <c r="D4666" t="s">
        <v>3712</v>
      </c>
      <c r="E4666" t="s">
        <v>3499</v>
      </c>
      <c r="F4666" t="s">
        <v>5185</v>
      </c>
      <c r="G4666" t="s">
        <v>6148</v>
      </c>
      <c r="H4666" t="s">
        <v>32916</v>
      </c>
      <c r="I4666" t="s">
        <v>6912</v>
      </c>
      <c r="J4666" t="s">
        <v>13687</v>
      </c>
      <c r="K4666" t="s">
        <v>5909</v>
      </c>
      <c r="L4666" t="s">
        <v>26151</v>
      </c>
      <c r="M4666" s="1">
        <v>37244</v>
      </c>
      <c r="N4666" s="4">
        <v>23.509589041095889</v>
      </c>
      <c r="O4666" t="s">
        <v>26499</v>
      </c>
      <c r="P4666" t="s">
        <v>32874</v>
      </c>
      <c r="Q4666" t="str">
        <f>IF(militantesUbicacion[[#This Row],[genero]] = "Masculino","M",IF(militantesUbicacion[[#This Row],[genero]] = "Femenino","F","O"))</f>
        <v>F</v>
      </c>
      <c r="T4666" s="27" t="str">
        <f>CONCATENATE($H$10,$I$10,A4666,$J$10,A4666,$K$10,I4666,$L$10,TRIM(CONCATENATE(TRIM(B4666)," ",TRIM(C4666))),$M$10,TRIM(CONCATENATE(TRIM(D4666)," ",TRIM(E4666))),$N$10,militantesUbicacion[[#This Row],[departamento]],$O$10,militantesUbicacion[[#This Row],[municipio]],$P$10,militantesUbicacion[[#This Row],[Localidad]],$Q$10,militantesUbicacion[[#This Row],[Sex]],$R$10)</f>
        <v>u=Militante.objects.create(username='1193511204',password='1193511204',email='karenmideros3@gmail.com',first_name='KAREN SOFÍA',last_name='MIDEROS ARBOLEDA',location=Puesto.objects.filter(dpto_name='NARIÑO',mun_name='TUMACO',comuna_name='COMUNA 5').first(),sex='F')</v>
      </c>
    </row>
    <row r="4667" spans="1:20" x14ac:dyDescent="0.25">
      <c r="A4667">
        <v>1004610911</v>
      </c>
      <c r="B4667" t="s">
        <v>167</v>
      </c>
      <c r="D4667" t="s">
        <v>3427</v>
      </c>
      <c r="E4667" t="s">
        <v>3535</v>
      </c>
      <c r="F4667" t="s">
        <v>5185</v>
      </c>
      <c r="G4667" t="s">
        <v>6148</v>
      </c>
      <c r="H4667" t="s">
        <v>32907</v>
      </c>
      <c r="I4667" t="s">
        <v>12380</v>
      </c>
      <c r="J4667" t="s">
        <v>19024</v>
      </c>
      <c r="K4667" t="s">
        <v>25379</v>
      </c>
      <c r="L4667" t="s">
        <v>26150</v>
      </c>
      <c r="M4667" s="1">
        <v>35486</v>
      </c>
      <c r="N4667" s="4">
        <v>28.326027397260273</v>
      </c>
      <c r="O4667" t="s">
        <v>31931</v>
      </c>
      <c r="P4667" t="s">
        <v>32874</v>
      </c>
      <c r="Q4667" t="str">
        <f>IF(militantesUbicacion[[#This Row],[genero]] = "Masculino","M",IF(militantesUbicacion[[#This Row],[genero]] = "Femenino","F","O"))</f>
        <v>M</v>
      </c>
      <c r="T4667" s="27" t="str">
        <f>CONCATENATE($H$10,$I$10,A4667,$J$10,A4667,$K$10,I4667,$L$10,TRIM(CONCATENATE(TRIM(B4667)," ",TRIM(C4667))),$M$10,TRIM(CONCATENATE(TRIM(D4667)," ",TRIM(E4667))),$N$10,militantesUbicacion[[#This Row],[departamento]],$O$10,militantesUbicacion[[#This Row],[municipio]],$P$10,militantesUbicacion[[#This Row],[Localidad]],$Q$10,militantesUbicacion[[#This Row],[Sex]],$R$10)</f>
        <v>u=Militante.objects.create(username='1004610911',password='1004610911',email='giovcuba@hotmail.com',first_name='GIOVANNY',last_name='CUERO BASTIDAS',location=Puesto.objects.filter(dpto_name='NARIÑO',mun_name='TUMACO',comuna_name='COMUNA  1').first(),sex='M')</v>
      </c>
    </row>
    <row r="4668" spans="1:20" x14ac:dyDescent="0.25">
      <c r="A4668">
        <v>1007736112</v>
      </c>
      <c r="B4668" t="s">
        <v>1152</v>
      </c>
      <c r="C4668" t="s">
        <v>2185</v>
      </c>
      <c r="D4668" t="s">
        <v>5429</v>
      </c>
      <c r="E4668" t="s">
        <v>3535</v>
      </c>
      <c r="F4668" t="s">
        <v>5185</v>
      </c>
      <c r="G4668" t="s">
        <v>5033</v>
      </c>
      <c r="H4668" t="s">
        <v>32879</v>
      </c>
      <c r="I4668" t="s">
        <v>11333</v>
      </c>
      <c r="J4668" t="s">
        <v>18014</v>
      </c>
      <c r="K4668" t="s">
        <v>24504</v>
      </c>
      <c r="L4668" t="s">
        <v>26150</v>
      </c>
      <c r="M4668" s="1">
        <v>36815</v>
      </c>
      <c r="N4668" s="4">
        <v>24.684931506849313</v>
      </c>
      <c r="O4668" t="s">
        <v>30900</v>
      </c>
      <c r="P4668" t="s">
        <v>32873</v>
      </c>
      <c r="Q4668" t="str">
        <f>IF(militantesUbicacion[[#This Row],[genero]] = "Masculino","M",IF(militantesUbicacion[[#This Row],[genero]] = "Femenino","F","O"))</f>
        <v>M</v>
      </c>
      <c r="T4668" s="27" t="str">
        <f>CONCATENATE($H$10,$I$10,A4668,$J$10,A4668,$K$10,I4668,$L$10,TRIM(CONCATENATE(TRIM(B4668)," ",TRIM(C4668))),$M$10,TRIM(CONCATENATE(TRIM(D4668)," ",TRIM(E4668))),$N$10,militantesUbicacion[[#This Row],[departamento]],$O$10,militantesUbicacion[[#This Row],[municipio]],$P$10,militantesUbicacion[[#This Row],[Localidad]],$Q$10,militantesUbicacion[[#This Row],[Sex]],$R$10)</f>
        <v>u=Militante.objects.create(username='1007736112',password='1007736112',email='andresbastidas097@gmail.com',first_name='HADER ANDRES',last_name='MALUA BASTIDAS',location=Puesto.objects.filter(dpto_name='NARIÑO',mun_name='TUQUERRES',comuna_name='COMUNA 1').first(),sex='M')</v>
      </c>
    </row>
    <row r="4669" spans="1:20" x14ac:dyDescent="0.25">
      <c r="A4669">
        <v>1004193554</v>
      </c>
      <c r="B4669" t="s">
        <v>1548</v>
      </c>
      <c r="C4669" t="s">
        <v>535</v>
      </c>
      <c r="D4669" t="s">
        <v>5462</v>
      </c>
      <c r="E4669" t="s">
        <v>3182</v>
      </c>
      <c r="F4669" t="s">
        <v>5185</v>
      </c>
      <c r="G4669" t="s">
        <v>5033</v>
      </c>
      <c r="H4669" t="s">
        <v>32879</v>
      </c>
      <c r="I4669" t="s">
        <v>11680</v>
      </c>
      <c r="J4669" t="s">
        <v>18346</v>
      </c>
      <c r="K4669" t="s">
        <v>24806</v>
      </c>
      <c r="L4669" t="s">
        <v>26151</v>
      </c>
      <c r="M4669" s="1">
        <v>37578</v>
      </c>
      <c r="N4669" s="4">
        <v>22.594520547945205</v>
      </c>
      <c r="O4669" t="s">
        <v>31236</v>
      </c>
      <c r="P4669" t="s">
        <v>32873</v>
      </c>
      <c r="Q4669" t="str">
        <f>IF(militantesUbicacion[[#This Row],[genero]] = "Masculino","M",IF(militantesUbicacion[[#This Row],[genero]] = "Femenino","F","O"))</f>
        <v>F</v>
      </c>
      <c r="T4669" s="27" t="str">
        <f>CONCATENATE($H$10,$I$10,A4669,$J$10,A4669,$K$10,I4669,$L$10,TRIM(CONCATENATE(TRIM(B4669)," ",TRIM(C4669))),$M$10,TRIM(CONCATENATE(TRIM(D4669)," ",TRIM(E4669))),$N$10,militantesUbicacion[[#This Row],[departamento]],$O$10,militantesUbicacion[[#This Row],[municipio]],$P$10,militantesUbicacion[[#This Row],[Localidad]],$Q$10,militantesUbicacion[[#This Row],[Sex]],$R$10)</f>
        <v>u=Militante.objects.create(username='1004193554',password='1004193554',email='vanessapulistard2002@gmail.com',first_name='VANESSA ESTEFANIA',last_name='PULISTAR DIAZ',location=Puesto.objects.filter(dpto_name='NARIÑO',mun_name='TUQUERRES',comuna_name='COMUNA 1').first(),sex='F')</v>
      </c>
    </row>
    <row r="4670" spans="1:20" x14ac:dyDescent="0.25">
      <c r="A4670">
        <v>1087426227</v>
      </c>
      <c r="B4670" t="s">
        <v>57</v>
      </c>
      <c r="C4670" t="s">
        <v>2839</v>
      </c>
      <c r="D4670" t="s">
        <v>5117</v>
      </c>
      <c r="E4670" t="s">
        <v>3423</v>
      </c>
      <c r="F4670" t="s">
        <v>5185</v>
      </c>
      <c r="G4670" t="s">
        <v>5033</v>
      </c>
      <c r="H4670" t="s">
        <v>32879</v>
      </c>
      <c r="I4670" t="s">
        <v>12373</v>
      </c>
      <c r="J4670" t="s">
        <v>19017</v>
      </c>
      <c r="K4670" t="s">
        <v>25374</v>
      </c>
      <c r="L4670" t="s">
        <v>26151</v>
      </c>
      <c r="M4670" s="1">
        <v>36239</v>
      </c>
      <c r="N4670" s="4">
        <v>26.263013698630136</v>
      </c>
      <c r="O4670" t="s">
        <v>31924</v>
      </c>
      <c r="P4670" t="s">
        <v>32873</v>
      </c>
      <c r="Q4670" t="str">
        <f>IF(militantesUbicacion[[#This Row],[genero]] = "Masculino","M",IF(militantesUbicacion[[#This Row],[genero]] = "Femenino","F","O"))</f>
        <v>F</v>
      </c>
      <c r="T4670" s="27" t="str">
        <f>CONCATENATE($H$10,$I$10,A4670,$J$10,A4670,$K$10,I4670,$L$10,TRIM(CONCATENATE(TRIM(B4670)," ",TRIM(C4670))),$M$10,TRIM(CONCATENATE(TRIM(D4670)," ",TRIM(E4670))),$N$10,militantesUbicacion[[#This Row],[departamento]],$O$10,militantesUbicacion[[#This Row],[municipio]],$P$10,militantesUbicacion[[#This Row],[Localidad]],$Q$10,militantesUbicacion[[#This Row],[Sex]],$R$10)</f>
        <v>u=Militante.objects.create(username='1087426227',password='1087426227',email='nataliasantacruz94@gmail.com',first_name='NATALIA DEL ROSARIO',last_name='SANTACRUZ PAZMIÑO',location=Puesto.objects.filter(dpto_name='NARIÑO',mun_name='TUQUERRES',comuna_name='COMUNA 1').first(),sex='F')</v>
      </c>
    </row>
    <row r="4671" spans="1:20" x14ac:dyDescent="0.25">
      <c r="A4671">
        <v>1007949619</v>
      </c>
      <c r="B4671" t="s">
        <v>131</v>
      </c>
      <c r="C4671" t="s">
        <v>58</v>
      </c>
      <c r="D4671" t="s">
        <v>4789</v>
      </c>
      <c r="E4671" t="s">
        <v>2966</v>
      </c>
      <c r="F4671" t="s">
        <v>5943</v>
      </c>
      <c r="G4671" t="s">
        <v>6155</v>
      </c>
      <c r="I4671" t="s">
        <v>13139</v>
      </c>
      <c r="J4671" t="s">
        <v>19738</v>
      </c>
      <c r="K4671" t="s">
        <v>25979</v>
      </c>
      <c r="L4671" t="s">
        <v>26150</v>
      </c>
      <c r="M4671" s="1">
        <v>37332</v>
      </c>
      <c r="N4671" s="4">
        <v>23.268493150684932</v>
      </c>
      <c r="O4671" t="s">
        <v>32677</v>
      </c>
      <c r="P4671" t="s">
        <v>32873</v>
      </c>
      <c r="Q4671" t="str">
        <f>IF(militantesUbicacion[[#This Row],[genero]] = "Masculino","M",IF(militantesUbicacion[[#This Row],[genero]] = "Femenino","F","O"))</f>
        <v>M</v>
      </c>
      <c r="T4671" s="27" t="str">
        <f>CONCATENATE($H$10,$I$10,A4671,$J$10,A4671,$K$10,I4671,$L$10,TRIM(CONCATENATE(TRIM(B4671)," ",TRIM(C4671))),$M$10,TRIM(CONCATENATE(TRIM(D4671)," ",TRIM(E4671))),$N$10,militantesUbicacion[[#This Row],[departamento]],$O$10,militantesUbicacion[[#This Row],[municipio]],$P$10,militantesUbicacion[[#This Row],[Localidad]],$Q$10,militantesUbicacion[[#This Row],[Sex]],$R$10)</f>
        <v>u=Militante.objects.create(username='1007949619',password='1007949619',email='sergioascanio110@gmail.com',first_name='SERGIO ANDRES',last_name='ASCANIO SANCHEZ',location=Puesto.objects.filter(dpto_name='NORTE DE SAN',mun_name='ABREGO',comuna_name='').first(),sex='M')</v>
      </c>
    </row>
    <row r="4672" spans="1:20" x14ac:dyDescent="0.25">
      <c r="A4672">
        <v>1004945333</v>
      </c>
      <c r="B4672" t="s">
        <v>33</v>
      </c>
      <c r="C4672" t="s">
        <v>62</v>
      </c>
      <c r="D4672" t="s">
        <v>4049</v>
      </c>
      <c r="E4672" t="s">
        <v>3350</v>
      </c>
      <c r="F4672" t="s">
        <v>5943</v>
      </c>
      <c r="G4672" t="s">
        <v>6155</v>
      </c>
      <c r="I4672" t="s">
        <v>9196</v>
      </c>
      <c r="J4672" t="s">
        <v>15971</v>
      </c>
      <c r="K4672" t="s">
        <v>22556</v>
      </c>
      <c r="L4672" t="s">
        <v>26150</v>
      </c>
      <c r="M4672" s="1">
        <v>37543</v>
      </c>
      <c r="N4672" s="4">
        <v>22.69041095890411</v>
      </c>
      <c r="O4672" t="s">
        <v>28797</v>
      </c>
      <c r="P4672" t="s">
        <v>32873</v>
      </c>
      <c r="Q4672" t="str">
        <f>IF(militantesUbicacion[[#This Row],[genero]] = "Masculino","M",IF(militantesUbicacion[[#This Row],[genero]] = "Femenino","F","O"))</f>
        <v>M</v>
      </c>
      <c r="T4672" s="27" t="str">
        <f>CONCATENATE($H$10,$I$10,A4672,$J$10,A4672,$K$10,I4672,$L$10,TRIM(CONCATENATE(TRIM(B4672)," ",TRIM(C4672))),$M$10,TRIM(CONCATENATE(TRIM(D4672)," ",TRIM(E4672))),$N$10,militantesUbicacion[[#This Row],[departamento]],$O$10,militantesUbicacion[[#This Row],[municipio]],$P$10,militantesUbicacion[[#This Row],[Localidad]],$Q$10,militantesUbicacion[[#This Row],[Sex]],$R$10)</f>
        <v>u=Militante.objects.create(username='1004945333',password='1004945333',email='jesusmiguelpenarandaarenas099@gmail.com',first_name='JESUS MIGUEL',last_name='PEÑARANDA ARENAS',location=Puesto.objects.filter(dpto_name='NORTE DE SAN',mun_name='ABREGO',comuna_name='').first(),sex='M')</v>
      </c>
    </row>
    <row r="4673" spans="1:20" x14ac:dyDescent="0.25">
      <c r="A4673">
        <v>1064842945</v>
      </c>
      <c r="B4673" t="s">
        <v>1875</v>
      </c>
      <c r="C4673" t="s">
        <v>829</v>
      </c>
      <c r="D4673" t="s">
        <v>4335</v>
      </c>
      <c r="E4673" t="s">
        <v>4995</v>
      </c>
      <c r="F4673" t="s">
        <v>5943</v>
      </c>
      <c r="G4673" t="s">
        <v>6155</v>
      </c>
      <c r="I4673" t="s">
        <v>11637</v>
      </c>
      <c r="J4673" t="s">
        <v>18302</v>
      </c>
      <c r="K4673" t="s">
        <v>24768</v>
      </c>
      <c r="L4673" t="s">
        <v>26151</v>
      </c>
      <c r="M4673" s="1">
        <v>36073</v>
      </c>
      <c r="N4673" s="4">
        <v>26.717808219178082</v>
      </c>
      <c r="O4673" t="s">
        <v>31193</v>
      </c>
      <c r="P4673" t="s">
        <v>32873</v>
      </c>
      <c r="Q4673" t="str">
        <f>IF(militantesUbicacion[[#This Row],[genero]] = "Masculino","M",IF(militantesUbicacion[[#This Row],[genero]] = "Femenino","F","O"))</f>
        <v>F</v>
      </c>
      <c r="T4673" s="27" t="str">
        <f>CONCATENATE($H$10,$I$10,A4673,$J$10,A4673,$K$10,I4673,$L$10,TRIM(CONCATENATE(TRIM(B4673)," ",TRIM(C4673))),$M$10,TRIM(CONCATENATE(TRIM(D4673)," ",TRIM(E4673))),$N$10,militantesUbicacion[[#This Row],[departamento]],$O$10,militantesUbicacion[[#This Row],[municipio]],$P$10,militantesUbicacion[[#This Row],[Localidad]],$Q$10,militantesUbicacion[[#This Row],[Sex]],$R$10)</f>
        <v>u=Militante.objects.create(username='1064842945',password='1064842945',email='vivianauseche68@gmail.com',first_name='VELSI VIVIANA',last_name='USECHE DONADO',location=Puesto.objects.filter(dpto_name='NORTE DE SAN',mun_name='ABREGO',comuna_name='').first(),sex='F')</v>
      </c>
    </row>
    <row r="4674" spans="1:20" x14ac:dyDescent="0.25">
      <c r="A4674">
        <v>1004806349</v>
      </c>
      <c r="B4674" t="s">
        <v>313</v>
      </c>
      <c r="C4674" t="s">
        <v>721</v>
      </c>
      <c r="D4674" t="s">
        <v>3351</v>
      </c>
      <c r="E4674" t="s">
        <v>3784</v>
      </c>
      <c r="F4674" t="s">
        <v>5943</v>
      </c>
      <c r="G4674" t="s">
        <v>6157</v>
      </c>
      <c r="I4674" t="s">
        <v>6682</v>
      </c>
      <c r="J4674" t="s">
        <v>13452</v>
      </c>
      <c r="K4674" t="s">
        <v>20050</v>
      </c>
      <c r="L4674" t="s">
        <v>26151</v>
      </c>
      <c r="M4674" s="1">
        <v>38021</v>
      </c>
      <c r="N4674" s="4">
        <v>21.38082191780822</v>
      </c>
      <c r="O4674" t="s">
        <v>26267</v>
      </c>
      <c r="P4674" t="s">
        <v>32873</v>
      </c>
      <c r="Q4674" t="str">
        <f>IF(militantesUbicacion[[#This Row],[genero]] = "Masculino","M",IF(militantesUbicacion[[#This Row],[genero]] = "Femenino","F","O"))</f>
        <v>F</v>
      </c>
      <c r="T4674" s="27" t="str">
        <f>CONCATENATE($H$10,$I$10,A4674,$J$10,A4674,$K$10,I4674,$L$10,TRIM(CONCATENATE(TRIM(B4674)," ",TRIM(C4674))),$M$10,TRIM(CONCATENATE(TRIM(D4674)," ",TRIM(E4674))),$N$10,militantesUbicacion[[#This Row],[departamento]],$O$10,militantesUbicacion[[#This Row],[municipio]],$P$10,militantesUbicacion[[#This Row],[Localidad]],$Q$10,militantesUbicacion[[#This Row],[Sex]],$R$10)</f>
        <v>u=Militante.objects.create(username='1004806349',password='1004806349',email='hanner2005123@gmail.com',first_name='YURI SELENA',last_name='BLANCO CARVAJAL',location=Puesto.objects.filter(dpto_name='NORTE DE SAN',mun_name='BOCHALEMA',comuna_name='').first(),sex='F')</v>
      </c>
    </row>
    <row r="4675" spans="1:20" x14ac:dyDescent="0.25">
      <c r="A4675">
        <v>1005057040</v>
      </c>
      <c r="B4675" t="s">
        <v>136</v>
      </c>
      <c r="C4675" t="s">
        <v>119</v>
      </c>
      <c r="D4675" t="s">
        <v>3027</v>
      </c>
      <c r="E4675" t="s">
        <v>3990</v>
      </c>
      <c r="F4675" t="s">
        <v>5943</v>
      </c>
      <c r="G4675" t="s">
        <v>6545</v>
      </c>
      <c r="I4675" t="s">
        <v>12044</v>
      </c>
      <c r="J4675" t="s">
        <v>18697</v>
      </c>
      <c r="K4675" t="s">
        <v>25105</v>
      </c>
      <c r="L4675" t="s">
        <v>26151</v>
      </c>
      <c r="M4675" s="1">
        <v>35908</v>
      </c>
      <c r="N4675" s="4">
        <v>27.169863013698631</v>
      </c>
      <c r="O4675" t="s">
        <v>31597</v>
      </c>
      <c r="P4675" t="s">
        <v>32873</v>
      </c>
      <c r="Q4675" t="str">
        <f>IF(militantesUbicacion[[#This Row],[genero]] = "Masculino","M",IF(militantesUbicacion[[#This Row],[genero]] = "Femenino","F","O"))</f>
        <v>F</v>
      </c>
      <c r="T4675" s="27" t="str">
        <f>CONCATENATE($H$10,$I$10,A4675,$J$10,A4675,$K$10,I4675,$L$10,TRIM(CONCATENATE(TRIM(B4675)," ",TRIM(C4675))),$M$10,TRIM(CONCATENATE(TRIM(D4675)," ",TRIM(E4675))),$N$10,militantesUbicacion[[#This Row],[departamento]],$O$10,militantesUbicacion[[#This Row],[municipio]],$P$10,militantesUbicacion[[#This Row],[Localidad]],$Q$10,militantesUbicacion[[#This Row],[Sex]],$R$10)</f>
        <v>u=Militante.objects.create(username='1005057040',password='1005057040',email='tatix_13@hotmail.com',first_name='CLAUDIA PATRICIA',last_name='RODRIGUEZ CARRERO',location=Puesto.objects.filter(dpto_name='NORTE DE SAN',mun_name='BUCARASICA',comuna_name='').first(),sex='F')</v>
      </c>
    </row>
    <row r="4676" spans="1:20" x14ac:dyDescent="0.25">
      <c r="A4676">
        <v>1091682499</v>
      </c>
      <c r="B4676" t="s">
        <v>73</v>
      </c>
      <c r="C4676" t="s">
        <v>366</v>
      </c>
      <c r="D4676" t="s">
        <v>2083</v>
      </c>
      <c r="E4676" t="s">
        <v>3027</v>
      </c>
      <c r="F4676" t="s">
        <v>5943</v>
      </c>
      <c r="G4676" t="s">
        <v>6152</v>
      </c>
      <c r="I4676" t="s">
        <v>12586</v>
      </c>
      <c r="J4676" t="s">
        <v>19215</v>
      </c>
      <c r="K4676" t="s">
        <v>25533</v>
      </c>
      <c r="L4676" t="s">
        <v>26151</v>
      </c>
      <c r="M4676" s="1">
        <v>36353</v>
      </c>
      <c r="N4676" s="4">
        <v>25.950684931506849</v>
      </c>
      <c r="O4676" t="s">
        <v>32135</v>
      </c>
      <c r="P4676" t="s">
        <v>32873</v>
      </c>
      <c r="Q4676" t="str">
        <f>IF(militantesUbicacion[[#This Row],[genero]] = "Masculino","M",IF(militantesUbicacion[[#This Row],[genero]] = "Femenino","F","O"))</f>
        <v>F</v>
      </c>
      <c r="T4676" s="27" t="str">
        <f>CONCATENATE($H$10,$I$10,A4676,$J$10,A4676,$K$10,I4676,$L$10,TRIM(CONCATENATE(TRIM(B4676)," ",TRIM(C4676))),$M$10,TRIM(CONCATENATE(TRIM(D4676)," ",TRIM(E4676))),$N$10,militantesUbicacion[[#This Row],[departamento]],$O$10,militantesUbicacion[[#This Row],[municipio]],$P$10,militantesUbicacion[[#This Row],[Localidad]],$Q$10,militantesUbicacion[[#This Row],[Sex]],$R$10)</f>
        <v>u=Militante.objects.create(username='1091682499',password='1091682499',email='mflorezrodriguez932@gmail.com',first_name='MARIA ISABEL',last_name='FLOREZ RODRIGUEZ',location=Puesto.objects.filter(dpto_name='NORTE DE SAN',mun_name='CACOTA',comuna_name='').first(),sex='F')</v>
      </c>
    </row>
    <row r="4677" spans="1:20" x14ac:dyDescent="0.25">
      <c r="A4677">
        <v>1094240629</v>
      </c>
      <c r="B4677" t="s">
        <v>110</v>
      </c>
      <c r="C4677" t="s">
        <v>312</v>
      </c>
      <c r="D4677" t="s">
        <v>3840</v>
      </c>
      <c r="E4677" t="s">
        <v>3590</v>
      </c>
      <c r="F4677" t="s">
        <v>5943</v>
      </c>
      <c r="G4677" t="s">
        <v>6152</v>
      </c>
      <c r="I4677" t="s">
        <v>12663</v>
      </c>
      <c r="J4677" t="s">
        <v>19288</v>
      </c>
      <c r="K4677" t="s">
        <v>25600</v>
      </c>
      <c r="L4677" t="s">
        <v>26150</v>
      </c>
      <c r="M4677" s="1">
        <v>38113</v>
      </c>
      <c r="N4677" s="4">
        <v>21.12876712328767</v>
      </c>
      <c r="O4677" t="s">
        <v>32210</v>
      </c>
      <c r="P4677" t="s">
        <v>32873</v>
      </c>
      <c r="Q4677" t="str">
        <f>IF(militantesUbicacion[[#This Row],[genero]] = "Masculino","M",IF(militantesUbicacion[[#This Row],[genero]] = "Femenino","F","O"))</f>
        <v>M</v>
      </c>
      <c r="T4677" s="27" t="str">
        <f>CONCATENATE($H$10,$I$10,A4677,$J$10,A4677,$K$10,I4677,$L$10,TRIM(CONCATENATE(TRIM(B4677)," ",TRIM(C4677))),$M$10,TRIM(CONCATENATE(TRIM(D4677)," ",TRIM(E4677))),$N$10,militantesUbicacion[[#This Row],[departamento]],$O$10,militantesUbicacion[[#This Row],[municipio]],$P$10,militantesUbicacion[[#This Row],[Localidad]],$Q$10,militantesUbicacion[[#This Row],[Sex]],$R$10)</f>
        <v>u=Militante.objects.create(username='1094240629',password='1094240629',email='cristianalbarracin424@gmail.com',first_name='CRISTIAN ADRIAN',last_name='ALBARRACIN GRANADOS',location=Puesto.objects.filter(dpto_name='NORTE DE SAN',mun_name='CACOTA',comuna_name='').first(),sex='M')</v>
      </c>
    </row>
    <row r="4678" spans="1:20" x14ac:dyDescent="0.25">
      <c r="A4678">
        <v>1007618459</v>
      </c>
      <c r="B4678" t="s">
        <v>2013</v>
      </c>
      <c r="C4678" t="s">
        <v>288</v>
      </c>
      <c r="D4678" t="s">
        <v>1273</v>
      </c>
      <c r="E4678" t="s">
        <v>3343</v>
      </c>
      <c r="F4678" t="s">
        <v>5943</v>
      </c>
      <c r="G4678" t="s">
        <v>6152</v>
      </c>
      <c r="I4678" t="s">
        <v>12425</v>
      </c>
      <c r="J4678" t="s">
        <v>19068</v>
      </c>
      <c r="K4678" t="s">
        <v>24854</v>
      </c>
      <c r="L4678" t="s">
        <v>26151</v>
      </c>
      <c r="M4678" s="1">
        <v>36842</v>
      </c>
      <c r="N4678" s="4">
        <v>24.610958904109587</v>
      </c>
      <c r="O4678" t="s">
        <v>31975</v>
      </c>
      <c r="P4678" t="s">
        <v>32873</v>
      </c>
      <c r="Q4678" t="str">
        <f>IF(militantesUbicacion[[#This Row],[genero]] = "Masculino","M",IF(militantesUbicacion[[#This Row],[genero]] = "Femenino","F","O"))</f>
        <v>F</v>
      </c>
      <c r="T4678" s="27" t="str">
        <f>CONCATENATE($H$10,$I$10,A4678,$J$10,A4678,$K$10,I4678,$L$10,TRIM(CONCATENATE(TRIM(B4678)," ",TRIM(C4678))),$M$10,TRIM(CONCATENATE(TRIM(D4678)," ",TRIM(E4678))),$N$10,militantesUbicacion[[#This Row],[departamento]],$O$10,militantesUbicacion[[#This Row],[municipio]],$P$10,militantesUbicacion[[#This Row],[Localidad]],$Q$10,militantesUbicacion[[#This Row],[Sex]],$R$10)</f>
        <v>u=Militante.objects.create(username='1007618459',password='1007618459',email='osmarcelis2000@gmail.com',first_name='OSMAR EDUARDO',last_name='CELIS ARAQUE',location=Puesto.objects.filter(dpto_name='NORTE DE SAN',mun_name='CACOTA',comuna_name='').first(),sex='F')</v>
      </c>
    </row>
    <row r="4679" spans="1:20" x14ac:dyDescent="0.25">
      <c r="A4679">
        <v>1090179726</v>
      </c>
      <c r="B4679" t="s">
        <v>47</v>
      </c>
      <c r="C4679" t="s">
        <v>44</v>
      </c>
      <c r="D4679" t="s">
        <v>563</v>
      </c>
      <c r="E4679" t="s">
        <v>2369</v>
      </c>
      <c r="F4679" t="s">
        <v>5943</v>
      </c>
      <c r="G4679" t="s">
        <v>6330</v>
      </c>
      <c r="I4679" t="s">
        <v>12420</v>
      </c>
      <c r="J4679" t="s">
        <v>19063</v>
      </c>
      <c r="K4679" t="s">
        <v>25412</v>
      </c>
      <c r="L4679" t="s">
        <v>26150</v>
      </c>
      <c r="M4679" s="1">
        <v>36453</v>
      </c>
      <c r="N4679" s="4">
        <v>25.676712328767124</v>
      </c>
      <c r="O4679" t="s">
        <v>31970</v>
      </c>
      <c r="P4679" t="s">
        <v>32873</v>
      </c>
      <c r="Q4679" t="str">
        <f>IF(militantesUbicacion[[#This Row],[genero]] = "Masculino","M",IF(militantesUbicacion[[#This Row],[genero]] = "Femenino","F","O"))</f>
        <v>M</v>
      </c>
      <c r="T4679" s="27" t="str">
        <f>CONCATENATE($H$10,$I$10,A4679,$J$10,A4679,$K$10,I4679,$L$10,TRIM(CONCATENATE(TRIM(B4679)," ",TRIM(C4679))),$M$10,TRIM(CONCATENATE(TRIM(D4679)," ",TRIM(E4679))),$N$10,militantesUbicacion[[#This Row],[departamento]],$O$10,militantesUbicacion[[#This Row],[municipio]],$P$10,militantesUbicacion[[#This Row],[Localidad]],$Q$10,militantesUbicacion[[#This Row],[Sex]],$R$10)</f>
        <v>u=Militante.objects.create(username='1090179726',password='1090179726',email='luisfmiranda46@gmail.com',first_name='LUIS FERNANDO',last_name='MIRANDA MARTINEZ',location=Puesto.objects.filter(dpto_name='NORTE DE SAN',mun_name='CHINACOTA',comuna_name='').first(),sex='M')</v>
      </c>
    </row>
    <row r="4680" spans="1:20" x14ac:dyDescent="0.25">
      <c r="A4680">
        <v>1090178837</v>
      </c>
      <c r="B4680" t="s">
        <v>338</v>
      </c>
      <c r="C4680" t="s">
        <v>288</v>
      </c>
      <c r="D4680" t="s">
        <v>2977</v>
      </c>
      <c r="E4680" t="s">
        <v>1463</v>
      </c>
      <c r="F4680" t="s">
        <v>5943</v>
      </c>
      <c r="G4680" t="s">
        <v>6330</v>
      </c>
      <c r="I4680" t="s">
        <v>13055</v>
      </c>
      <c r="J4680" t="s">
        <v>19658</v>
      </c>
      <c r="K4680" t="s">
        <v>25913</v>
      </c>
      <c r="L4680" t="s">
        <v>26150</v>
      </c>
      <c r="M4680" s="1">
        <v>35934</v>
      </c>
      <c r="N4680" s="4">
        <v>27.098630136986301</v>
      </c>
      <c r="O4680" t="s">
        <v>32596</v>
      </c>
      <c r="P4680" t="s">
        <v>32874</v>
      </c>
      <c r="Q4680" t="str">
        <f>IF(militantesUbicacion[[#This Row],[genero]] = "Masculino","M",IF(militantesUbicacion[[#This Row],[genero]] = "Femenino","F","O"))</f>
        <v>M</v>
      </c>
      <c r="T4680" s="27" t="str">
        <f>CONCATENATE($H$10,$I$10,A4680,$J$10,A4680,$K$10,I4680,$L$10,TRIM(CONCATENATE(TRIM(B4680)," ",TRIM(C4680))),$M$10,TRIM(CONCATENATE(TRIM(D4680)," ",TRIM(E4680))),$N$10,militantesUbicacion[[#This Row],[departamento]],$O$10,militantesUbicacion[[#This Row],[municipio]],$P$10,militantesUbicacion[[#This Row],[Localidad]],$Q$10,militantesUbicacion[[#This Row],[Sex]],$R$10)</f>
        <v>u=Militante.objects.create(username='1090178837',password='1090178837',email='criistianeduardoacevedoleal@gmail.com',first_name='CRISTHIAN EDUARDO',last_name='ACEVEDO LEAL',location=Puesto.objects.filter(dpto_name='NORTE DE SAN',mun_name='CHINACOTA',comuna_name='').first(),sex='M')</v>
      </c>
    </row>
    <row r="4681" spans="1:20" x14ac:dyDescent="0.25">
      <c r="A4681">
        <v>1090443710</v>
      </c>
      <c r="B4681" t="s">
        <v>1266</v>
      </c>
      <c r="C4681" t="s">
        <v>412</v>
      </c>
      <c r="D4681" t="s">
        <v>3360</v>
      </c>
      <c r="E4681" t="s">
        <v>3180</v>
      </c>
      <c r="F4681" t="s">
        <v>5943</v>
      </c>
      <c r="G4681" t="s">
        <v>6330</v>
      </c>
      <c r="I4681" t="s">
        <v>9201</v>
      </c>
      <c r="J4681" t="s">
        <v>15976</v>
      </c>
      <c r="L4681" t="s">
        <v>26151</v>
      </c>
      <c r="M4681" s="1">
        <v>37455</v>
      </c>
      <c r="N4681" s="4">
        <v>22.931506849315067</v>
      </c>
      <c r="O4681" t="s">
        <v>28802</v>
      </c>
      <c r="P4681" t="s">
        <v>32873</v>
      </c>
      <c r="Q4681" t="str">
        <f>IF(militantesUbicacion[[#This Row],[genero]] = "Masculino","M",IF(militantesUbicacion[[#This Row],[genero]] = "Femenino","F","O"))</f>
        <v>F</v>
      </c>
      <c r="T4681" s="27" t="str">
        <f>CONCATENATE($H$10,$I$10,A4681,$J$10,A4681,$K$10,I4681,$L$10,TRIM(CONCATENATE(TRIM(B4681)," ",TRIM(C4681))),$M$10,TRIM(CONCATENATE(TRIM(D4681)," ",TRIM(E4681))),$N$10,militantesUbicacion[[#This Row],[departamento]],$O$10,militantesUbicacion[[#This Row],[municipio]],$P$10,militantesUbicacion[[#This Row],[Localidad]],$Q$10,militantesUbicacion[[#This Row],[Sex]],$R$10)</f>
        <v>u=Militante.objects.create(username='1090443710',password='1090443710',email='YISTACONRI@GMAIL.COM',first_name='YISLEY TATIANA',last_name='CONTRERAS RINCON',location=Puesto.objects.filter(dpto_name='NORTE DE SAN',mun_name='CHINACOTA',comuna_name='').first(),sex='F')</v>
      </c>
    </row>
    <row r="4682" spans="1:20" x14ac:dyDescent="0.25">
      <c r="A4682">
        <v>1090175472</v>
      </c>
      <c r="B4682" t="s">
        <v>98</v>
      </c>
      <c r="C4682" t="s">
        <v>152</v>
      </c>
      <c r="D4682" t="s">
        <v>2992</v>
      </c>
      <c r="E4682" t="s">
        <v>1643</v>
      </c>
      <c r="F4682" t="s">
        <v>5943</v>
      </c>
      <c r="G4682" t="s">
        <v>6330</v>
      </c>
      <c r="I4682" t="s">
        <v>7419</v>
      </c>
      <c r="J4682" t="s">
        <v>14189</v>
      </c>
      <c r="K4682" t="s">
        <v>20738</v>
      </c>
      <c r="L4682" t="s">
        <v>26150</v>
      </c>
      <c r="M4682" s="1">
        <v>38799</v>
      </c>
      <c r="N4682" s="4">
        <v>19.24931506849315</v>
      </c>
      <c r="O4682" t="s">
        <v>27006</v>
      </c>
      <c r="P4682" t="s">
        <v>32874</v>
      </c>
      <c r="Q4682" t="str">
        <f>IF(militantesUbicacion[[#This Row],[genero]] = "Masculino","M",IF(militantesUbicacion[[#This Row],[genero]] = "Femenino","F","O"))</f>
        <v>M</v>
      </c>
      <c r="T4682" s="27" t="str">
        <f>CONCATENATE($H$10,$I$10,A4682,$J$10,A4682,$K$10,I4682,$L$10,TRIM(CONCATENATE(TRIM(B4682)," ",TRIM(C4682))),$M$10,TRIM(CONCATENATE(TRIM(D4682)," ",TRIM(E4682))),$N$10,militantesUbicacion[[#This Row],[departamento]],$O$10,militantesUbicacion[[#This Row],[municipio]],$P$10,militantesUbicacion[[#This Row],[Localidad]],$Q$10,militantesUbicacion[[#This Row],[Sex]],$R$10)</f>
        <v>u=Militante.objects.create(username='1090175472',password='1090175472',email='carrenocamilo488@gmail.com',first_name='JUAN CAMILO',last_name='CARREÑO VERA',location=Puesto.objects.filter(dpto_name='NORTE DE SAN',mun_name='CHINACOTA',comuna_name='').first(),sex='M')</v>
      </c>
    </row>
    <row r="4683" spans="1:20" x14ac:dyDescent="0.25">
      <c r="A4683">
        <v>1007362893</v>
      </c>
      <c r="B4683" t="s">
        <v>638</v>
      </c>
      <c r="D4683" t="s">
        <v>2961</v>
      </c>
      <c r="E4683" t="s">
        <v>3027</v>
      </c>
      <c r="F4683" t="s">
        <v>5943</v>
      </c>
      <c r="G4683" t="s">
        <v>6242</v>
      </c>
      <c r="I4683" t="s">
        <v>12780</v>
      </c>
      <c r="J4683" t="s">
        <v>19399</v>
      </c>
      <c r="K4683" t="s">
        <v>21201</v>
      </c>
      <c r="L4683" t="s">
        <v>26151</v>
      </c>
      <c r="M4683" s="1">
        <v>36070</v>
      </c>
      <c r="N4683" s="4">
        <v>26.726027397260275</v>
      </c>
      <c r="O4683" t="s">
        <v>32325</v>
      </c>
      <c r="P4683" t="s">
        <v>32873</v>
      </c>
      <c r="Q4683" t="str">
        <f>IF(militantesUbicacion[[#This Row],[genero]] = "Masculino","M",IF(militantesUbicacion[[#This Row],[genero]] = "Femenino","F","O"))</f>
        <v>F</v>
      </c>
      <c r="T4683" s="27" t="str">
        <f>CONCATENATE($H$10,$I$10,A4683,$J$10,A4683,$K$10,I4683,$L$10,TRIM(CONCATENATE(TRIM(B4683)," ",TRIM(C4683))),$M$10,TRIM(CONCATENATE(TRIM(D4683)," ",TRIM(E4683))),$N$10,militantesUbicacion[[#This Row],[departamento]],$O$10,militantesUbicacion[[#This Row],[municipio]],$P$10,militantesUbicacion[[#This Row],[Localidad]],$Q$10,militantesUbicacion[[#This Row],[Sex]],$R$10)</f>
        <v>u=Militante.objects.create(username='1007362893',password='1007362893',email='maribelmoreno544@gmail.com',first_name='MARIBEL',last_name='MORENO RODRIGUEZ',location=Puesto.objects.filter(dpto_name='NORTE DE SAN',mun_name='CHITAGA',comuna_name='').first(),sex='F')</v>
      </c>
    </row>
    <row r="4684" spans="1:20" x14ac:dyDescent="0.25">
      <c r="A4684">
        <v>1094278774</v>
      </c>
      <c r="B4684" t="s">
        <v>540</v>
      </c>
      <c r="C4684" t="s">
        <v>587</v>
      </c>
      <c r="D4684" t="s">
        <v>4480</v>
      </c>
      <c r="E4684" t="s">
        <v>3710</v>
      </c>
      <c r="F4684" t="s">
        <v>5943</v>
      </c>
      <c r="G4684" t="s">
        <v>6242</v>
      </c>
      <c r="I4684" t="s">
        <v>11445</v>
      </c>
      <c r="J4684" t="s">
        <v>18124</v>
      </c>
      <c r="K4684" t="s">
        <v>24606</v>
      </c>
      <c r="L4684" t="s">
        <v>26150</v>
      </c>
      <c r="M4684" s="1">
        <v>35478</v>
      </c>
      <c r="N4684" s="4">
        <v>28.347945205479451</v>
      </c>
      <c r="O4684" t="s">
        <v>31012</v>
      </c>
      <c r="P4684" t="s">
        <v>32873</v>
      </c>
      <c r="Q4684" t="str">
        <f>IF(militantesUbicacion[[#This Row],[genero]] = "Masculino","M",IF(militantesUbicacion[[#This Row],[genero]] = "Femenino","F","O"))</f>
        <v>M</v>
      </c>
      <c r="T4684" s="27" t="str">
        <f>CONCATENATE($H$10,$I$10,A4684,$J$10,A4684,$K$10,I4684,$L$10,TRIM(CONCATENATE(TRIM(B4684)," ",TRIM(C4684))),$M$10,TRIM(CONCATENATE(TRIM(D4684)," ",TRIM(E4684))),$N$10,militantesUbicacion[[#This Row],[departamento]],$O$10,militantesUbicacion[[#This Row],[municipio]],$P$10,militantesUbicacion[[#This Row],[Localidad]],$Q$10,militantesUbicacion[[#This Row],[Sex]],$R$10)</f>
        <v>u=Militante.objects.create(username='1094278774',password='1094278774',email='dubanmontanezgarcia@gmail.com',first_name='DUVAN ANDRES',last_name='MONTAÑEZ GARCÍA',location=Puesto.objects.filter(dpto_name='NORTE DE SAN',mun_name='CHITAGA',comuna_name='').first(),sex='M')</v>
      </c>
    </row>
    <row r="4685" spans="1:20" x14ac:dyDescent="0.25">
      <c r="A4685">
        <v>1004820407</v>
      </c>
      <c r="B4685" t="s">
        <v>120</v>
      </c>
      <c r="C4685" t="s">
        <v>806</v>
      </c>
      <c r="D4685" t="s">
        <v>3638</v>
      </c>
      <c r="E4685" t="s">
        <v>3352</v>
      </c>
      <c r="F4685" t="s">
        <v>5943</v>
      </c>
      <c r="G4685" t="s">
        <v>6242</v>
      </c>
      <c r="I4685" t="s">
        <v>11952</v>
      </c>
      <c r="J4685" t="s">
        <v>18608</v>
      </c>
      <c r="K4685" t="s">
        <v>25038</v>
      </c>
      <c r="L4685" t="s">
        <v>26151</v>
      </c>
      <c r="M4685" s="1">
        <v>36842</v>
      </c>
      <c r="N4685" s="4">
        <v>24.610958904109587</v>
      </c>
      <c r="O4685" t="s">
        <v>31505</v>
      </c>
      <c r="P4685" t="s">
        <v>32873</v>
      </c>
      <c r="Q4685" t="str">
        <f>IF(militantesUbicacion[[#This Row],[genero]] = "Masculino","M",IF(militantesUbicacion[[#This Row],[genero]] = "Femenino","F","O"))</f>
        <v>F</v>
      </c>
      <c r="T4685" s="27" t="str">
        <f>CONCATENATE($H$10,$I$10,A4685,$J$10,A4685,$K$10,I4685,$L$10,TRIM(CONCATENATE(TRIM(B4685)," ",TRIM(C4685))),$M$10,TRIM(CONCATENATE(TRIM(D4685)," ",TRIM(E4685))),$N$10,militantesUbicacion[[#This Row],[departamento]],$O$10,militantesUbicacion[[#This Row],[municipio]],$P$10,militantesUbicacion[[#This Row],[Localidad]],$Q$10,militantesUbicacion[[#This Row],[Sex]],$R$10)</f>
        <v>u=Militante.objects.create(username='1004820407',password='1004820407',email='blancamayerlilemus@gmail.com',first_name='BLANCA MAYERLY',last_name='LEMUS VILLAMIZAR',location=Puesto.objects.filter(dpto_name='NORTE DE SAN',mun_name='CHITAGA',comuna_name='').first(),sex='F')</v>
      </c>
    </row>
    <row r="4686" spans="1:20" x14ac:dyDescent="0.25">
      <c r="A4686">
        <v>1093432097</v>
      </c>
      <c r="B4686" t="s">
        <v>98</v>
      </c>
      <c r="C4686" t="s">
        <v>303</v>
      </c>
      <c r="D4686" t="s">
        <v>3900</v>
      </c>
      <c r="E4686" t="s">
        <v>2083</v>
      </c>
      <c r="F4686" t="s">
        <v>5943</v>
      </c>
      <c r="G4686" t="s">
        <v>6242</v>
      </c>
      <c r="I4686" t="s">
        <v>7289</v>
      </c>
      <c r="J4686" t="s">
        <v>14061</v>
      </c>
      <c r="K4686" t="s">
        <v>20617</v>
      </c>
      <c r="L4686" t="s">
        <v>26150</v>
      </c>
      <c r="M4686" s="1">
        <v>38042</v>
      </c>
      <c r="N4686" s="4">
        <v>21.323287671232876</v>
      </c>
      <c r="O4686" t="s">
        <v>26876</v>
      </c>
      <c r="P4686" t="s">
        <v>32874</v>
      </c>
      <c r="Q4686" t="str">
        <f>IF(militantesUbicacion[[#This Row],[genero]] = "Masculino","M",IF(militantesUbicacion[[#This Row],[genero]] = "Femenino","F","O"))</f>
        <v>M</v>
      </c>
      <c r="T4686" s="27" t="str">
        <f>CONCATENATE($H$10,$I$10,A4686,$J$10,A4686,$K$10,I4686,$L$10,TRIM(CONCATENATE(TRIM(B4686)," ",TRIM(C4686))),$M$10,TRIM(CONCATENATE(TRIM(D4686)," ",TRIM(E4686))),$N$10,militantesUbicacion[[#This Row],[departamento]],$O$10,militantesUbicacion[[#This Row],[municipio]],$P$10,militantesUbicacion[[#This Row],[Localidad]],$Q$10,militantesUbicacion[[#This Row],[Sex]],$R$10)</f>
        <v>u=Militante.objects.create(username='1093432097',password='1093432097',email='cacuajuan027@gmail.com',first_name='JUAN PABLO',last_name='CACUA FLOREZ',location=Puesto.objects.filter(dpto_name='NORTE DE SAN',mun_name='CHITAGA',comuna_name='').first(),sex='M')</v>
      </c>
    </row>
    <row r="4687" spans="1:20" x14ac:dyDescent="0.25">
      <c r="A4687">
        <v>1007400151</v>
      </c>
      <c r="B4687" t="s">
        <v>1967</v>
      </c>
      <c r="C4687" t="s">
        <v>482</v>
      </c>
      <c r="D4687" t="s">
        <v>3087</v>
      </c>
      <c r="E4687" t="s">
        <v>5894</v>
      </c>
      <c r="F4687" t="s">
        <v>5943</v>
      </c>
      <c r="G4687" t="s">
        <v>6277</v>
      </c>
      <c r="I4687" t="s">
        <v>12155</v>
      </c>
      <c r="J4687" t="s">
        <v>18805</v>
      </c>
      <c r="K4687" t="s">
        <v>25192</v>
      </c>
      <c r="L4687" t="s">
        <v>26151</v>
      </c>
      <c r="M4687" s="1">
        <v>37645</v>
      </c>
      <c r="N4687" s="4">
        <v>22.410958904109588</v>
      </c>
      <c r="O4687" t="s">
        <v>31707</v>
      </c>
      <c r="P4687" t="s">
        <v>32873</v>
      </c>
      <c r="Q4687" t="str">
        <f>IF(militantesUbicacion[[#This Row],[genero]] = "Masculino","M",IF(militantesUbicacion[[#This Row],[genero]] = "Femenino","F","O"))</f>
        <v>F</v>
      </c>
      <c r="T4687" s="27" t="str">
        <f>CONCATENATE($H$10,$I$10,A4687,$J$10,A4687,$K$10,I4687,$L$10,TRIM(CONCATENATE(TRIM(B4687)," ",TRIM(C4687))),$M$10,TRIM(CONCATENATE(TRIM(D4687)," ",TRIM(E4687))),$N$10,militantesUbicacion[[#This Row],[departamento]],$O$10,militantesUbicacion[[#This Row],[municipio]],$P$10,militantesUbicacion[[#This Row],[Localidad]],$Q$10,militantesUbicacion[[#This Row],[Sex]],$R$10)</f>
        <v>u=Militante.objects.create(username='1007400151',password='1007400151',email='monacoju2@gmail.com',first_name='SHADAY VANESSA',last_name='PARADA BENCARDINO',location=Puesto.objects.filter(dpto_name='NORTE DE SAN',mun_name='CONVENCION',comuna_name='').first(),sex='F')</v>
      </c>
    </row>
    <row r="4688" spans="1:20" x14ac:dyDescent="0.25">
      <c r="A4688">
        <v>1091352122</v>
      </c>
      <c r="B4688" t="s">
        <v>300</v>
      </c>
      <c r="C4688" t="s">
        <v>873</v>
      </c>
      <c r="D4688" t="s">
        <v>3263</v>
      </c>
      <c r="E4688" t="s">
        <v>3990</v>
      </c>
      <c r="F4688" t="s">
        <v>5943</v>
      </c>
      <c r="G4688" t="s">
        <v>6146</v>
      </c>
      <c r="H4688" t="s">
        <v>33017</v>
      </c>
      <c r="I4688" t="s">
        <v>6677</v>
      </c>
      <c r="J4688" t="s">
        <v>13447</v>
      </c>
      <c r="K4688" t="s">
        <v>20045</v>
      </c>
      <c r="L4688" t="s">
        <v>26151</v>
      </c>
      <c r="M4688" s="1">
        <v>37955</v>
      </c>
      <c r="N4688" s="4">
        <v>21.561643835616437</v>
      </c>
      <c r="O4688" t="s">
        <v>26262</v>
      </c>
      <c r="P4688" t="s">
        <v>32873</v>
      </c>
      <c r="Q4688" t="str">
        <f>IF(militantesUbicacion[[#This Row],[genero]] = "Masculino","M",IF(militantesUbicacion[[#This Row],[genero]] = "Femenino","F","O"))</f>
        <v>F</v>
      </c>
      <c r="T4688" s="27" t="str">
        <f>CONCATENATE($H$10,$I$10,A4688,$J$10,A4688,$K$10,I4688,$L$10,TRIM(CONCATENATE(TRIM(B4688)," ",TRIM(C4688))),$M$10,TRIM(CONCATENATE(TRIM(D4688)," ",TRIM(E4688))),$N$10,militantesUbicacion[[#This Row],[departamento]],$O$10,militantesUbicacion[[#This Row],[municipio]],$P$10,militantesUbicacion[[#This Row],[Localidad]],$Q$10,militantesUbicacion[[#This Row],[Sex]],$R$10)</f>
        <v>u=Militante.objects.create(username='1091352122',password='1091352122',email='yinethbuitrago.367@gmail.com',first_name='ANY YINETH',last_name='BUITRAGO CARRERO',location=Puesto.objects.filter(dpto_name='NORTE DE SAN',mun_name='CUCUTA',comuna_name='CORREG SECTOR OCCIDENTAL').first(),sex='F')</v>
      </c>
    </row>
    <row r="4689" spans="1:20" x14ac:dyDescent="0.25">
      <c r="A4689">
        <v>1092524638</v>
      </c>
      <c r="B4689" t="s">
        <v>34</v>
      </c>
      <c r="C4689" t="s">
        <v>2343</v>
      </c>
      <c r="D4689" t="s">
        <v>3098</v>
      </c>
      <c r="E4689" t="s">
        <v>4457</v>
      </c>
      <c r="F4689" t="s">
        <v>5943</v>
      </c>
      <c r="G4689" t="s">
        <v>6146</v>
      </c>
      <c r="H4689" t="s">
        <v>32904</v>
      </c>
      <c r="I4689" t="s">
        <v>6975</v>
      </c>
      <c r="J4689" t="s">
        <v>13750</v>
      </c>
      <c r="K4689" t="s">
        <v>20331</v>
      </c>
      <c r="L4689" t="s">
        <v>26150</v>
      </c>
      <c r="M4689" s="1">
        <v>37617</v>
      </c>
      <c r="N4689" s="4">
        <v>22.487671232876714</v>
      </c>
      <c r="O4689" t="s">
        <v>26562</v>
      </c>
      <c r="P4689" t="s">
        <v>32873</v>
      </c>
      <c r="Q4689" t="str">
        <f>IF(militantesUbicacion[[#This Row],[genero]] = "Masculino","M",IF(militantesUbicacion[[#This Row],[genero]] = "Femenino","F","O"))</f>
        <v>M</v>
      </c>
      <c r="T4689" s="27" t="str">
        <f>CONCATENATE($H$10,$I$10,A4689,$J$10,A4689,$K$10,I4689,$L$10,TRIM(CONCATENATE(TRIM(B4689)," ",TRIM(C4689))),$M$10,TRIM(CONCATENATE(TRIM(D4689)," ",TRIM(E4689))),$N$10,militantesUbicacion[[#This Row],[departamento]],$O$10,militantesUbicacion[[#This Row],[municipio]],$P$10,militantesUbicacion[[#This Row],[Localidad]],$Q$10,militantesUbicacion[[#This Row],[Sex]],$R$10)</f>
        <v>u=Militante.objects.create(username='1092524638',password='1092524638',email='williamoibarra@gmail.com',first_name='WILLIAM JESÚS SNEIDER',last_name='ORTEGA IBARRA',location=Puesto.objects.filter(dpto_name='NORTE DE SAN',mun_name='CUCUTA',comuna_name='COMUNA 9 SUR OCCIDENTAL').first(),sex='M')</v>
      </c>
    </row>
    <row r="4690" spans="1:20" x14ac:dyDescent="0.25">
      <c r="A4690">
        <v>1090535447</v>
      </c>
      <c r="B4690" t="s">
        <v>149</v>
      </c>
      <c r="C4690" t="s">
        <v>54</v>
      </c>
      <c r="D4690" t="s">
        <v>3851</v>
      </c>
      <c r="E4690" t="s">
        <v>3089</v>
      </c>
      <c r="F4690" t="s">
        <v>5943</v>
      </c>
      <c r="G4690" t="s">
        <v>6146</v>
      </c>
      <c r="H4690" t="s">
        <v>32904</v>
      </c>
      <c r="I4690" t="s">
        <v>7149</v>
      </c>
      <c r="J4690" t="s">
        <v>13920</v>
      </c>
      <c r="L4690" t="s">
        <v>26150</v>
      </c>
      <c r="M4690" s="1">
        <v>36427</v>
      </c>
      <c r="N4690" s="4">
        <v>25.747945205479454</v>
      </c>
      <c r="O4690" t="s">
        <v>26736</v>
      </c>
      <c r="P4690" t="s">
        <v>32874</v>
      </c>
      <c r="Q4690" t="str">
        <f>IF(militantesUbicacion[[#This Row],[genero]] = "Masculino","M",IF(militantesUbicacion[[#This Row],[genero]] = "Femenino","F","O"))</f>
        <v>M</v>
      </c>
      <c r="T4690" s="27" t="str">
        <f>CONCATENATE($H$10,$I$10,A4690,$J$10,A4690,$K$10,I4690,$L$10,TRIM(CONCATENATE(TRIM(B4690)," ",TRIM(C4690))),$M$10,TRIM(CONCATENATE(TRIM(D4690)," ",TRIM(E4690))),$N$10,militantesUbicacion[[#This Row],[departamento]],$O$10,militantesUbicacion[[#This Row],[municipio]],$P$10,militantesUbicacion[[#This Row],[Localidad]],$Q$10,militantesUbicacion[[#This Row],[Sex]],$R$10)</f>
        <v>u=Militante.objects.create(username='1090535447',password='1090535447',email='davidraru0924@gmail.com',first_name='YEFERSON DAVID',last_name='RAMIREZ RUBIO',location=Puesto.objects.filter(dpto_name='NORTE DE SAN',mun_name='CUCUTA',comuna_name='COMUNA 9 SUR OCCIDENTAL').first(),sex='M')</v>
      </c>
    </row>
    <row r="4691" spans="1:20" x14ac:dyDescent="0.25">
      <c r="A4691">
        <v>1193468773</v>
      </c>
      <c r="B4691" t="s">
        <v>145</v>
      </c>
      <c r="C4691" t="s">
        <v>829</v>
      </c>
      <c r="D4691" t="s">
        <v>2369</v>
      </c>
      <c r="E4691" t="s">
        <v>2967</v>
      </c>
      <c r="F4691" t="s">
        <v>5943</v>
      </c>
      <c r="G4691" t="s">
        <v>6146</v>
      </c>
      <c r="H4691" t="s">
        <v>32904</v>
      </c>
      <c r="I4691" t="s">
        <v>7458</v>
      </c>
      <c r="J4691" t="s">
        <v>14227</v>
      </c>
      <c r="L4691" t="s">
        <v>26151</v>
      </c>
      <c r="M4691" s="1">
        <v>36399</v>
      </c>
      <c r="N4691" s="4">
        <v>25.824657534246576</v>
      </c>
      <c r="O4691" t="s">
        <v>27045</v>
      </c>
      <c r="P4691" t="s">
        <v>32874</v>
      </c>
      <c r="Q4691" t="str">
        <f>IF(militantesUbicacion[[#This Row],[genero]] = "Masculino","M",IF(militantesUbicacion[[#This Row],[genero]] = "Femenino","F","O"))</f>
        <v>F</v>
      </c>
      <c r="T4691" s="27" t="str">
        <f>CONCATENATE($H$10,$I$10,A4691,$J$10,A4691,$K$10,I4691,$L$10,TRIM(CONCATENATE(TRIM(B4691)," ",TRIM(C4691))),$M$10,TRIM(CONCATENATE(TRIM(D4691)," ",TRIM(E4691))),$N$10,militantesUbicacion[[#This Row],[departamento]],$O$10,militantesUbicacion[[#This Row],[municipio]],$P$10,militantesUbicacion[[#This Row],[Localidad]],$Q$10,militantesUbicacion[[#This Row],[Sex]],$R$10)</f>
        <v>u=Militante.objects.create(username='1193468773',password='1193468773',email='isabelvivianamartinez57@gmail.com',first_name='ISABEL VIVIANA',last_name='MARTINEZ RODRÍGUEZ',location=Puesto.objects.filter(dpto_name='NORTE DE SAN',mun_name='CUCUTA',comuna_name='COMUNA 9 SUR OCCIDENTAL').first(),sex='F')</v>
      </c>
    </row>
    <row r="4692" spans="1:20" x14ac:dyDescent="0.25">
      <c r="A4692">
        <v>1094572951</v>
      </c>
      <c r="B4692" t="s">
        <v>920</v>
      </c>
      <c r="C4692" t="s">
        <v>813</v>
      </c>
      <c r="D4692" t="s">
        <v>2956</v>
      </c>
      <c r="E4692" t="s">
        <v>3269</v>
      </c>
      <c r="F4692" t="s">
        <v>5943</v>
      </c>
      <c r="G4692" t="s">
        <v>6146</v>
      </c>
      <c r="H4692" t="s">
        <v>32937</v>
      </c>
      <c r="I4692" t="s">
        <v>7557</v>
      </c>
      <c r="J4692" t="s">
        <v>14330</v>
      </c>
      <c r="K4692" t="s">
        <v>20880</v>
      </c>
      <c r="L4692" t="s">
        <v>26150</v>
      </c>
      <c r="M4692" s="1">
        <v>37013</v>
      </c>
      <c r="N4692" s="4">
        <v>24.142465753424659</v>
      </c>
      <c r="O4692" t="s">
        <v>27144</v>
      </c>
      <c r="P4692" t="s">
        <v>32874</v>
      </c>
      <c r="Q4692" t="str">
        <f>IF(militantesUbicacion[[#This Row],[genero]] = "Masculino","M",IF(militantesUbicacion[[#This Row],[genero]] = "Femenino","F","O"))</f>
        <v>M</v>
      </c>
      <c r="T4692" s="27" t="str">
        <f>CONCATENATE($H$10,$I$10,A4692,$J$10,A4692,$K$10,I4692,$L$10,TRIM(CONCATENATE(TRIM(B4692)," ",TRIM(C4692))),$M$10,TRIM(CONCATENATE(TRIM(D4692)," ",TRIM(E4692))),$N$10,militantesUbicacion[[#This Row],[departamento]],$O$10,militantesUbicacion[[#This Row],[municipio]],$P$10,militantesUbicacion[[#This Row],[Localidad]],$Q$10,militantesUbicacion[[#This Row],[Sex]],$R$10)</f>
        <v>u=Militante.objects.create(username='1094572951',password='1094572951',email='franco252023@gmail.com',first_name='YAN FRANCO',last_name='RODRÍGUEZ PEÑA',location=Puesto.objects.filter(dpto_name='NORTE DE SAN',mun_name='CUCUTA',comuna_name='COMUNA 8 OCCIDENTAL').first(),sex='M')</v>
      </c>
    </row>
    <row r="4693" spans="1:20" x14ac:dyDescent="0.25">
      <c r="A4693">
        <v>1193486257</v>
      </c>
      <c r="B4693" t="s">
        <v>303</v>
      </c>
      <c r="C4693" t="s">
        <v>397</v>
      </c>
      <c r="D4693" t="s">
        <v>2892</v>
      </c>
      <c r="E4693" t="s">
        <v>3108</v>
      </c>
      <c r="F4693" t="s">
        <v>5943</v>
      </c>
      <c r="G4693" t="s">
        <v>6146</v>
      </c>
      <c r="H4693" t="s">
        <v>32937</v>
      </c>
      <c r="I4693" t="s">
        <v>13162</v>
      </c>
      <c r="J4693" t="s">
        <v>19762</v>
      </c>
      <c r="K4693" t="s">
        <v>26000</v>
      </c>
      <c r="L4693" t="s">
        <v>26150</v>
      </c>
      <c r="M4693" s="1">
        <v>36834</v>
      </c>
      <c r="N4693" s="4">
        <v>24.632876712328766</v>
      </c>
      <c r="O4693" t="s">
        <v>32699</v>
      </c>
      <c r="P4693" t="s">
        <v>32873</v>
      </c>
      <c r="Q4693" t="str">
        <f>IF(militantesUbicacion[[#This Row],[genero]] = "Masculino","M",IF(militantesUbicacion[[#This Row],[genero]] = "Femenino","F","O"))</f>
        <v>M</v>
      </c>
      <c r="T4693" s="27" t="str">
        <f>CONCATENATE($H$10,$I$10,A4693,$J$10,A4693,$K$10,I4693,$L$10,TRIM(CONCATENATE(TRIM(B4693)," ",TRIM(C4693))),$M$10,TRIM(CONCATENATE(TRIM(D4693)," ",TRIM(E4693))),$N$10,militantesUbicacion[[#This Row],[departamento]],$O$10,militantesUbicacion[[#This Row],[municipio]],$P$10,militantesUbicacion[[#This Row],[Localidad]],$Q$10,militantesUbicacion[[#This Row],[Sex]],$R$10)</f>
        <v>u=Militante.objects.create(username='1193486257',password='1193486257',email='pablomora0411@gmail.com',first_name='PABLO ARMANDO',last_name='MORA CAMARGO',location=Puesto.objects.filter(dpto_name='NORTE DE SAN',mun_name='CUCUTA',comuna_name='COMUNA 8 OCCIDENTAL').first(),sex='M')</v>
      </c>
    </row>
    <row r="4694" spans="1:20" x14ac:dyDescent="0.25">
      <c r="A4694">
        <v>1192915737</v>
      </c>
      <c r="B4694" t="s">
        <v>141</v>
      </c>
      <c r="C4694" t="s">
        <v>152</v>
      </c>
      <c r="D4694" t="s">
        <v>3074</v>
      </c>
      <c r="E4694" t="s">
        <v>3376</v>
      </c>
      <c r="F4694" t="s">
        <v>5943</v>
      </c>
      <c r="G4694" t="s">
        <v>6146</v>
      </c>
      <c r="H4694" t="s">
        <v>32937</v>
      </c>
      <c r="I4694" t="s">
        <v>12069</v>
      </c>
      <c r="J4694" t="s">
        <v>18721</v>
      </c>
      <c r="K4694" t="s">
        <v>25126</v>
      </c>
      <c r="L4694" t="s">
        <v>26150</v>
      </c>
      <c r="M4694" s="1">
        <v>36499</v>
      </c>
      <c r="N4694" s="4">
        <v>25.550684931506851</v>
      </c>
      <c r="O4694" t="s">
        <v>31622</v>
      </c>
      <c r="P4694" t="s">
        <v>32874</v>
      </c>
      <c r="Q4694" t="str">
        <f>IF(militantesUbicacion[[#This Row],[genero]] = "Masculino","M",IF(militantesUbicacion[[#This Row],[genero]] = "Femenino","F","O"))</f>
        <v>M</v>
      </c>
      <c r="T4694" s="27" t="str">
        <f>CONCATENATE($H$10,$I$10,A4694,$J$10,A4694,$K$10,I4694,$L$10,TRIM(CONCATENATE(TRIM(B4694)," ",TRIM(C4694))),$M$10,TRIM(CONCATENATE(TRIM(D4694)," ",TRIM(E4694))),$N$10,militantesUbicacion[[#This Row],[departamento]],$O$10,militantesUbicacion[[#This Row],[municipio]],$P$10,militantesUbicacion[[#This Row],[Localidad]],$Q$10,militantesUbicacion[[#This Row],[Sex]],$R$10)</f>
        <v>u=Militante.objects.create(username='1192915737',password='1192915737',email='juancamiloperezbl@gmail.com',first_name='JUAN CAMILO',last_name='PEREZ BLANCO',location=Puesto.objects.filter(dpto_name='NORTE DE SAN',mun_name='CUCUTA',comuna_name='COMUNA 8 OCCIDENTAL').first(),sex='M')</v>
      </c>
    </row>
    <row r="4695" spans="1:20" x14ac:dyDescent="0.25">
      <c r="A4695">
        <v>1091964543</v>
      </c>
      <c r="B4695" t="s">
        <v>2106</v>
      </c>
      <c r="C4695" t="s">
        <v>692</v>
      </c>
      <c r="D4695" t="s">
        <v>3065</v>
      </c>
      <c r="E4695" t="s">
        <v>3373</v>
      </c>
      <c r="F4695" t="s">
        <v>5943</v>
      </c>
      <c r="G4695" t="s">
        <v>6146</v>
      </c>
      <c r="H4695" t="s">
        <v>32937</v>
      </c>
      <c r="I4695" t="s">
        <v>12967</v>
      </c>
      <c r="J4695" t="s">
        <v>19575</v>
      </c>
      <c r="K4695" t="s">
        <v>25841</v>
      </c>
      <c r="L4695" t="s">
        <v>26151</v>
      </c>
      <c r="M4695" s="1">
        <v>37997</v>
      </c>
      <c r="N4695" s="4">
        <v>21.446575342465753</v>
      </c>
      <c r="O4695" t="s">
        <v>32508</v>
      </c>
      <c r="P4695" t="s">
        <v>32874</v>
      </c>
      <c r="Q4695" t="str">
        <f>IF(militantesUbicacion[[#This Row],[genero]] = "Masculino","M",IF(militantesUbicacion[[#This Row],[genero]] = "Femenino","F","O"))</f>
        <v>F</v>
      </c>
      <c r="T4695" s="27" t="str">
        <f>CONCATENATE($H$10,$I$10,A4695,$J$10,A4695,$K$10,I4695,$L$10,TRIM(CONCATENATE(TRIM(B4695)," ",TRIM(C4695))),$M$10,TRIM(CONCATENATE(TRIM(D4695)," ",TRIM(E4695))),$N$10,militantesUbicacion[[#This Row],[departamento]],$O$10,militantesUbicacion[[#This Row],[municipio]],$P$10,militantesUbicacion[[#This Row],[Localidad]],$Q$10,militantesUbicacion[[#This Row],[Sex]],$R$10)</f>
        <v>u=Militante.objects.create(username='1091964543',password='1091964543',email='lynnbj0411@gmail.com',first_name='LYNN ALEJANDRA',last_name='BOHORQUEZ JURADO',location=Puesto.objects.filter(dpto_name='NORTE DE SAN',mun_name='CUCUTA',comuna_name='COMUNA 8 OCCIDENTAL').first(),sex='F')</v>
      </c>
    </row>
    <row r="4696" spans="1:20" x14ac:dyDescent="0.25">
      <c r="A4696">
        <v>1193481924</v>
      </c>
      <c r="B4696" t="s">
        <v>481</v>
      </c>
      <c r="C4696" t="s">
        <v>819</v>
      </c>
      <c r="D4696" t="s">
        <v>3140</v>
      </c>
      <c r="E4696" t="s">
        <v>3197</v>
      </c>
      <c r="F4696" t="s">
        <v>5943</v>
      </c>
      <c r="G4696" t="s">
        <v>6146</v>
      </c>
      <c r="H4696" t="s">
        <v>32882</v>
      </c>
      <c r="I4696" t="s">
        <v>11816</v>
      </c>
      <c r="J4696" t="s">
        <v>15111</v>
      </c>
      <c r="K4696" t="s">
        <v>24923</v>
      </c>
      <c r="L4696" t="s">
        <v>26150</v>
      </c>
      <c r="M4696" s="1">
        <v>36815</v>
      </c>
      <c r="N4696" s="4">
        <v>24.684931506849313</v>
      </c>
      <c r="O4696" t="s">
        <v>31371</v>
      </c>
      <c r="P4696" t="s">
        <v>32873</v>
      </c>
      <c r="Q4696" t="str">
        <f>IF(militantesUbicacion[[#This Row],[genero]] = "Masculino","M",IF(militantesUbicacion[[#This Row],[genero]] = "Femenino","F","O"))</f>
        <v>M</v>
      </c>
      <c r="T4696" s="27" t="str">
        <f>CONCATENATE($H$10,$I$10,A4696,$J$10,A4696,$K$10,I4696,$L$10,TRIM(CONCATENATE(TRIM(B4696)," ",TRIM(C4696))),$M$10,TRIM(CONCATENATE(TRIM(D4696)," ",TRIM(E4696))),$N$10,militantesUbicacion[[#This Row],[departamento]],$O$10,militantesUbicacion[[#This Row],[municipio]],$P$10,militantesUbicacion[[#This Row],[Localidad]],$Q$10,militantesUbicacion[[#This Row],[Sex]],$R$10)</f>
        <v>u=Militante.objects.create(username='1193481924',password='1193481924',email='aaariasparedes@gmail.com',first_name='ARNOLD ALEXIS',last_name='ARIAS PAREDES',location=Puesto.objects.filter(dpto_name='NORTE DE SAN',mun_name='CUCUTA',comuna_name='COMUNA 7 NOR OCCIDENTAL').first(),sex='M')</v>
      </c>
    </row>
    <row r="4697" spans="1:20" x14ac:dyDescent="0.25">
      <c r="A4697">
        <v>1090509227</v>
      </c>
      <c r="B4697" t="s">
        <v>341</v>
      </c>
      <c r="C4697" t="s">
        <v>2398</v>
      </c>
      <c r="D4697" t="s">
        <v>3101</v>
      </c>
      <c r="E4697" t="s">
        <v>3595</v>
      </c>
      <c r="F4697" t="s">
        <v>5943</v>
      </c>
      <c r="G4697" t="s">
        <v>6146</v>
      </c>
      <c r="H4697" t="s">
        <v>32882</v>
      </c>
      <c r="I4697" t="s">
        <v>11614</v>
      </c>
      <c r="J4697" t="s">
        <v>18281</v>
      </c>
      <c r="K4697" t="s">
        <v>24751</v>
      </c>
      <c r="L4697" t="s">
        <v>26150</v>
      </c>
      <c r="M4697" s="1">
        <v>35656</v>
      </c>
      <c r="N4697" s="4">
        <v>27.860273972602741</v>
      </c>
      <c r="O4697" t="s">
        <v>31170</v>
      </c>
      <c r="P4697" t="s">
        <v>32874</v>
      </c>
      <c r="Q4697" t="str">
        <f>IF(militantesUbicacion[[#This Row],[genero]] = "Masculino","M",IF(militantesUbicacion[[#This Row],[genero]] = "Femenino","F","O"))</f>
        <v>M</v>
      </c>
      <c r="T4697" s="27" t="str">
        <f>CONCATENATE($H$10,$I$10,A4697,$J$10,A4697,$K$10,I4697,$L$10,TRIM(CONCATENATE(TRIM(B4697)," ",TRIM(C4697))),$M$10,TRIM(CONCATENATE(TRIM(D4697)," ",TRIM(E4697))),$N$10,militantesUbicacion[[#This Row],[departamento]],$O$10,militantesUbicacion[[#This Row],[municipio]],$P$10,militantesUbicacion[[#This Row],[Localidad]],$Q$10,militantesUbicacion[[#This Row],[Sex]],$R$10)</f>
        <v>u=Militante.objects.create(username='1090509227',password='1090509227',email='julian.florezz97@gmail.com',first_name='NEYDER JULIAN',last_name='PARRA FLOREZ',location=Puesto.objects.filter(dpto_name='NORTE DE SAN',mun_name='CUCUTA',comuna_name='COMUNA 7 NOR OCCIDENTAL').first(),sex='M')</v>
      </c>
    </row>
    <row r="4698" spans="1:20" x14ac:dyDescent="0.25">
      <c r="A4698">
        <v>1005068482</v>
      </c>
      <c r="B4698" t="s">
        <v>240</v>
      </c>
      <c r="C4698" t="s">
        <v>887</v>
      </c>
      <c r="D4698" t="s">
        <v>3127</v>
      </c>
      <c r="E4698" t="s">
        <v>3932</v>
      </c>
      <c r="F4698" t="s">
        <v>5943</v>
      </c>
      <c r="G4698" t="s">
        <v>6146</v>
      </c>
      <c r="H4698" t="s">
        <v>32882</v>
      </c>
      <c r="I4698" t="s">
        <v>12208</v>
      </c>
      <c r="J4698" t="s">
        <v>18857</v>
      </c>
      <c r="K4698" t="s">
        <v>25236</v>
      </c>
      <c r="L4698" t="s">
        <v>26151</v>
      </c>
      <c r="M4698" s="1">
        <v>36105</v>
      </c>
      <c r="N4698" s="4">
        <v>26.63013698630137</v>
      </c>
      <c r="O4698" t="s">
        <v>31760</v>
      </c>
      <c r="P4698" t="s">
        <v>32873</v>
      </c>
      <c r="Q4698" t="str">
        <f>IF(militantesUbicacion[[#This Row],[genero]] = "Masculino","M",IF(militantesUbicacion[[#This Row],[genero]] = "Femenino","F","O"))</f>
        <v>F</v>
      </c>
      <c r="T4698" s="27" t="str">
        <f>CONCATENATE($H$10,$I$10,A4698,$J$10,A4698,$K$10,I4698,$L$10,TRIM(CONCATENATE(TRIM(B4698)," ",TRIM(C4698))),$M$10,TRIM(CONCATENATE(TRIM(D4698)," ",TRIM(E4698))),$N$10,militantesUbicacion[[#This Row],[departamento]],$O$10,militantesUbicacion[[#This Row],[municipio]],$P$10,militantesUbicacion[[#This Row],[Localidad]],$Q$10,militantesUbicacion[[#This Row],[Sex]],$R$10)</f>
        <v>u=Militante.objects.create(username='1005068482',password='1005068482',email='lhayudhi@gmail.com',first_name='MARTHA JUDITH',last_name='SILVA VELANDIA',location=Puesto.objects.filter(dpto_name='NORTE DE SAN',mun_name='CUCUTA',comuna_name='COMUNA 7 NOR OCCIDENTAL').first(),sex='F')</v>
      </c>
    </row>
    <row r="4699" spans="1:20" x14ac:dyDescent="0.25">
      <c r="A4699" s="5">
        <v>1005028450</v>
      </c>
      <c r="B4699" t="s">
        <v>242</v>
      </c>
      <c r="C4699" t="s">
        <v>288</v>
      </c>
      <c r="D4699" t="s">
        <v>2961</v>
      </c>
      <c r="E4699" t="s">
        <v>3622</v>
      </c>
      <c r="F4699" t="s">
        <v>5943</v>
      </c>
      <c r="G4699" t="s">
        <v>6146</v>
      </c>
      <c r="H4699" t="s">
        <v>32882</v>
      </c>
      <c r="I4699" t="s">
        <v>7281</v>
      </c>
      <c r="J4699" t="s">
        <v>14053</v>
      </c>
      <c r="K4699" t="s">
        <v>20610</v>
      </c>
      <c r="L4699" t="s">
        <v>26150</v>
      </c>
      <c r="M4699" s="1">
        <v>37556</v>
      </c>
      <c r="N4699" s="4">
        <v>22.654794520547945</v>
      </c>
      <c r="O4699" t="s">
        <v>26868</v>
      </c>
      <c r="P4699" t="s">
        <v>32874</v>
      </c>
      <c r="Q4699" t="str">
        <f>IF(militantesUbicacion[[#This Row],[genero]] = "Masculino","M",IF(militantesUbicacion[[#This Row],[genero]] = "Femenino","F","O"))</f>
        <v>M</v>
      </c>
      <c r="T4699" s="27" t="str">
        <f>CONCATENATE($H$10,$I$10,A4699,$J$10,A4699,$K$10,I4699,$L$10,TRIM(CONCATENATE(TRIM(B4699)," ",TRIM(C4699))),$M$10,TRIM(CONCATENATE(TRIM(D4699)," ",TRIM(E4699))),$N$10,militantesUbicacion[[#This Row],[departamento]],$O$10,militantesUbicacion[[#This Row],[municipio]],$P$10,militantesUbicacion[[#This Row],[Localidad]],$Q$10,militantesUbicacion[[#This Row],[Sex]],$R$10)</f>
        <v>u=Militante.objects.create(username='1005028450',password='1005028450',email='fabian.morenofab@gmail.com',first_name='FABIAN EDUARDO',last_name='MORENO CAICEDO',location=Puesto.objects.filter(dpto_name='NORTE DE SAN',mun_name='CUCUTA',comuna_name='COMUNA 7 NOR OCCIDENTAL').first(),sex='M')</v>
      </c>
    </row>
    <row r="4700" spans="1:20" x14ac:dyDescent="0.25">
      <c r="A4700">
        <v>1093792554</v>
      </c>
      <c r="B4700" t="s">
        <v>249</v>
      </c>
      <c r="C4700" t="s">
        <v>2196</v>
      </c>
      <c r="D4700" t="s">
        <v>3063</v>
      </c>
      <c r="E4700" t="s">
        <v>4954</v>
      </c>
      <c r="F4700" t="s">
        <v>5943</v>
      </c>
      <c r="G4700" t="s">
        <v>6146</v>
      </c>
      <c r="H4700" t="s">
        <v>32884</v>
      </c>
      <c r="I4700" t="s">
        <v>12007</v>
      </c>
      <c r="J4700" t="s">
        <v>18660</v>
      </c>
      <c r="K4700" t="s">
        <v>21910</v>
      </c>
      <c r="L4700" t="s">
        <v>26151</v>
      </c>
      <c r="M4700" s="1">
        <v>35574</v>
      </c>
      <c r="N4700" s="4">
        <v>28.084931506849315</v>
      </c>
      <c r="O4700" t="s">
        <v>31560</v>
      </c>
      <c r="P4700" t="s">
        <v>32874</v>
      </c>
      <c r="Q4700" t="str">
        <f>IF(militantesUbicacion[[#This Row],[genero]] = "Masculino","M",IF(militantesUbicacion[[#This Row],[genero]] = "Femenino","F","O"))</f>
        <v>F</v>
      </c>
      <c r="T4700" s="27" t="str">
        <f>CONCATENATE($H$10,$I$10,A4700,$J$10,A4700,$K$10,I4700,$L$10,TRIM(CONCATENATE(TRIM(B4700)," ",TRIM(C4700))),$M$10,TRIM(CONCATENATE(TRIM(D4700)," ",TRIM(E4700))),$N$10,militantesUbicacion[[#This Row],[departamento]],$O$10,militantesUbicacion[[#This Row],[municipio]],$P$10,militantesUbicacion[[#This Row],[Localidad]],$Q$10,militantesUbicacion[[#This Row],[Sex]],$R$10)</f>
        <v>u=Militante.objects.create(username='1093792554',password='1093792554',email='anmarg24@hotmail.com',first_name='ANGELICA MARIA',last_name='GARCIA ALBARRACIN',location=Puesto.objects.filter(dpto_name='NORTE DE SAN',mun_name='CUCUTA',comuna_name='COMUNA 6 NORTE').first(),sex='F')</v>
      </c>
    </row>
    <row r="4701" spans="1:20" x14ac:dyDescent="0.25">
      <c r="A4701">
        <v>1090522417</v>
      </c>
      <c r="B4701" t="s">
        <v>60</v>
      </c>
      <c r="C4701" t="s">
        <v>1212</v>
      </c>
      <c r="D4701" t="s">
        <v>3259</v>
      </c>
      <c r="E4701" t="s">
        <v>4049</v>
      </c>
      <c r="F4701" t="s">
        <v>5943</v>
      </c>
      <c r="G4701" t="s">
        <v>6146</v>
      </c>
      <c r="H4701" t="s">
        <v>32884</v>
      </c>
      <c r="I4701" t="s">
        <v>11784</v>
      </c>
      <c r="J4701" t="s">
        <v>18447</v>
      </c>
      <c r="K4701" t="s">
        <v>24896</v>
      </c>
      <c r="L4701" t="s">
        <v>26150</v>
      </c>
      <c r="M4701" s="1">
        <v>36133</v>
      </c>
      <c r="N4701" s="4">
        <v>26.553424657534247</v>
      </c>
      <c r="O4701" t="s">
        <v>31340</v>
      </c>
      <c r="P4701" t="s">
        <v>32873</v>
      </c>
      <c r="Q4701" t="str">
        <f>IF(militantesUbicacion[[#This Row],[genero]] = "Masculino","M",IF(militantesUbicacion[[#This Row],[genero]] = "Femenino","F","O"))</f>
        <v>M</v>
      </c>
      <c r="T4701" s="27" t="str">
        <f>CONCATENATE($H$10,$I$10,A4701,$J$10,A4701,$K$10,I4701,$L$10,TRIM(CONCATENATE(TRIM(B4701)," ",TRIM(C4701))),$M$10,TRIM(CONCATENATE(TRIM(D4701)," ",TRIM(E4701))),$N$10,militantesUbicacion[[#This Row],[departamento]],$O$10,militantesUbicacion[[#This Row],[municipio]],$P$10,militantesUbicacion[[#This Row],[Localidad]],$Q$10,militantesUbicacion[[#This Row],[Sex]],$R$10)</f>
        <v>u=Militante.objects.create(username='1090522417',password='1090522417',email='jhonatank1998@gmail.com',first_name='JHONATAN VIDAL',last_name='SANDOVAL PEÑARANDA',location=Puesto.objects.filter(dpto_name='NORTE DE SAN',mun_name='CUCUTA',comuna_name='COMUNA 6 NORTE').first(),sex='M')</v>
      </c>
    </row>
    <row r="4702" spans="1:20" x14ac:dyDescent="0.25">
      <c r="A4702">
        <v>1005321747</v>
      </c>
      <c r="B4702" t="s">
        <v>1934</v>
      </c>
      <c r="D4702" t="s">
        <v>5491</v>
      </c>
      <c r="E4702" t="s">
        <v>4399</v>
      </c>
      <c r="F4702" t="s">
        <v>5943</v>
      </c>
      <c r="G4702" t="s">
        <v>6146</v>
      </c>
      <c r="H4702" t="s">
        <v>32884</v>
      </c>
      <c r="I4702" t="s">
        <v>11970</v>
      </c>
      <c r="J4702" t="s">
        <v>18624</v>
      </c>
      <c r="K4702" t="s">
        <v>25051</v>
      </c>
      <c r="L4702" t="s">
        <v>26150</v>
      </c>
      <c r="M4702" s="1">
        <v>36727</v>
      </c>
      <c r="N4702" s="4">
        <v>24.926027397260274</v>
      </c>
      <c r="O4702" t="s">
        <v>31523</v>
      </c>
      <c r="P4702" t="s">
        <v>32873</v>
      </c>
      <c r="Q4702" t="str">
        <f>IF(militantesUbicacion[[#This Row],[genero]] = "Masculino","M",IF(militantesUbicacion[[#This Row],[genero]] = "Femenino","F","O"))</f>
        <v>M</v>
      </c>
      <c r="T4702" s="27" t="str">
        <f>CONCATENATE($H$10,$I$10,A4702,$J$10,A4702,$K$10,I4702,$L$10,TRIM(CONCATENATE(TRIM(B4702)," ",TRIM(C4702))),$M$10,TRIM(CONCATENATE(TRIM(D4702)," ",TRIM(E4702))),$N$10,militantesUbicacion[[#This Row],[departamento]],$O$10,militantesUbicacion[[#This Row],[municipio]],$P$10,militantesUbicacion[[#This Row],[Localidad]],$Q$10,militantesUbicacion[[#This Row],[Sex]],$R$10)</f>
        <v>u=Militante.objects.create(username='1005321747',password='1005321747',email='bassamcharanek1@hotmail.com',first_name='BASSAM',last_name='CHARANEK HENRIQUEZ',location=Puesto.objects.filter(dpto_name='NORTE DE SAN',mun_name='CUCUTA',comuna_name='COMUNA 6 NORTE').first(),sex='M')</v>
      </c>
    </row>
    <row r="4703" spans="1:20" x14ac:dyDescent="0.25">
      <c r="A4703">
        <v>1090509150</v>
      </c>
      <c r="B4703" t="s">
        <v>34</v>
      </c>
      <c r="C4703" t="s">
        <v>660</v>
      </c>
      <c r="D4703" t="s">
        <v>3074</v>
      </c>
      <c r="E4703" t="s">
        <v>3076</v>
      </c>
      <c r="F4703" t="s">
        <v>5943</v>
      </c>
      <c r="G4703" t="s">
        <v>6146</v>
      </c>
      <c r="H4703" t="s">
        <v>32884</v>
      </c>
      <c r="I4703" t="s">
        <v>12955</v>
      </c>
      <c r="J4703" t="s">
        <v>19564</v>
      </c>
      <c r="K4703" t="s">
        <v>25830</v>
      </c>
      <c r="L4703" t="s">
        <v>26150</v>
      </c>
      <c r="M4703" s="1">
        <v>35655</v>
      </c>
      <c r="N4703" s="4">
        <v>27.863013698630137</v>
      </c>
      <c r="O4703" t="s">
        <v>32496</v>
      </c>
      <c r="P4703" t="s">
        <v>32874</v>
      </c>
      <c r="Q4703" t="str">
        <f>IF(militantesUbicacion[[#This Row],[genero]] = "Masculino","M",IF(militantesUbicacion[[#This Row],[genero]] = "Femenino","F","O"))</f>
        <v>M</v>
      </c>
      <c r="T4703" s="27" t="str">
        <f>CONCATENATE($H$10,$I$10,A4703,$J$10,A4703,$K$10,I4703,$L$10,TRIM(CONCATENATE(TRIM(B4703)," ",TRIM(C4703))),$M$10,TRIM(CONCATENATE(TRIM(D4703)," ",TRIM(E4703))),$N$10,militantesUbicacion[[#This Row],[departamento]],$O$10,militantesUbicacion[[#This Row],[municipio]],$P$10,militantesUbicacion[[#This Row],[Localidad]],$Q$10,militantesUbicacion[[#This Row],[Sex]],$R$10)</f>
        <v>u=Militante.objects.create(username='1090509150',password='1090509150',email='estivenperez12023@gmail.com',first_name='WILLIAM ESTIVEN',last_name='PEREZ DAVILA',location=Puesto.objects.filter(dpto_name='NORTE DE SAN',mun_name='CUCUTA',comuna_name='COMUNA 6 NORTE').first(),sex='M')</v>
      </c>
    </row>
    <row r="4704" spans="1:20" x14ac:dyDescent="0.25">
      <c r="A4704">
        <v>1004923977</v>
      </c>
      <c r="B4704" t="s">
        <v>467</v>
      </c>
      <c r="C4704" t="s">
        <v>795</v>
      </c>
      <c r="D4704" t="s">
        <v>3152</v>
      </c>
      <c r="E4704" t="s">
        <v>4049</v>
      </c>
      <c r="F4704" t="s">
        <v>5943</v>
      </c>
      <c r="G4704" t="s">
        <v>6146</v>
      </c>
      <c r="H4704" t="s">
        <v>32884</v>
      </c>
      <c r="I4704" t="s">
        <v>12060</v>
      </c>
      <c r="J4704" t="s">
        <v>18712</v>
      </c>
      <c r="K4704" t="s">
        <v>25119</v>
      </c>
      <c r="L4704" t="s">
        <v>26151</v>
      </c>
      <c r="M4704" s="1">
        <v>36799</v>
      </c>
      <c r="N4704" s="4">
        <v>24.728767123287671</v>
      </c>
      <c r="O4704" t="s">
        <v>31613</v>
      </c>
      <c r="P4704" t="s">
        <v>32874</v>
      </c>
      <c r="Q4704" t="str">
        <f>IF(militantesUbicacion[[#This Row],[genero]] = "Masculino","M",IF(militantesUbicacion[[#This Row],[genero]] = "Femenino","F","O"))</f>
        <v>F</v>
      </c>
      <c r="T4704" s="27" t="str">
        <f>CONCATENATE($H$10,$I$10,A4704,$J$10,A4704,$K$10,I4704,$L$10,TRIM(CONCATENATE(TRIM(B4704)," ",TRIM(C4704))),$M$10,TRIM(CONCATENATE(TRIM(D4704)," ",TRIM(E4704))),$N$10,militantesUbicacion[[#This Row],[departamento]],$O$10,militantesUbicacion[[#This Row],[municipio]],$P$10,militantesUbicacion[[#This Row],[Localidad]],$Q$10,militantesUbicacion[[#This Row],[Sex]],$R$10)</f>
        <v>u=Militante.objects.create(username='1004923977',password='1004923977',email='alop1635@gmail.com',first_name='ANGIE LISBETH',last_name='OROZCO PEÑARANDA',location=Puesto.objects.filter(dpto_name='NORTE DE SAN',mun_name='CUCUTA',comuna_name='COMUNA 6 NORTE').first(),sex='F')</v>
      </c>
    </row>
    <row r="4705" spans="1:20" x14ac:dyDescent="0.25">
      <c r="A4705" s="5">
        <v>1005025578</v>
      </c>
      <c r="B4705" t="s">
        <v>98</v>
      </c>
      <c r="C4705" t="s">
        <v>83</v>
      </c>
      <c r="D4705" t="s">
        <v>3022</v>
      </c>
      <c r="E4705" t="s">
        <v>3197</v>
      </c>
      <c r="F4705" t="s">
        <v>5943</v>
      </c>
      <c r="G4705" t="s">
        <v>6146</v>
      </c>
      <c r="H4705" t="s">
        <v>32884</v>
      </c>
      <c r="I4705" t="s">
        <v>6859</v>
      </c>
      <c r="J4705" t="s">
        <v>13634</v>
      </c>
      <c r="K4705" t="s">
        <v>20227</v>
      </c>
      <c r="L4705" t="s">
        <v>26150</v>
      </c>
      <c r="M4705" s="1">
        <v>37754</v>
      </c>
      <c r="N4705" s="4">
        <v>22.112328767123287</v>
      </c>
      <c r="O4705" t="s">
        <v>26446</v>
      </c>
      <c r="P4705" t="s">
        <v>32874</v>
      </c>
      <c r="Q4705" t="str">
        <f>IF(militantesUbicacion[[#This Row],[genero]] = "Masculino","M",IF(militantesUbicacion[[#This Row],[genero]] = "Femenino","F","O"))</f>
        <v>M</v>
      </c>
      <c r="T4705" s="27" t="str">
        <f>CONCATENATE($H$10,$I$10,A4705,$J$10,A4705,$K$10,I4705,$L$10,TRIM(CONCATENATE(TRIM(B4705)," ",TRIM(C4705))),$M$10,TRIM(CONCATENATE(TRIM(D4705)," ",TRIM(E4705))),$N$10,militantesUbicacion[[#This Row],[departamento]],$O$10,militantesUbicacion[[#This Row],[municipio]],$P$10,militantesUbicacion[[#This Row],[Localidad]],$Q$10,militantesUbicacion[[#This Row],[Sex]],$R$10)</f>
        <v>u=Militante.objects.create(username='1005025578',password='1005025578',email='jjmarquezparedes13@gmail.com',first_name='JUAN JOSE',last_name='MARQUEZ PAREDES',location=Puesto.objects.filter(dpto_name='NORTE DE SAN',mun_name='CUCUTA',comuna_name='COMUNA 6 NORTE').first(),sex='M')</v>
      </c>
    </row>
    <row r="4706" spans="1:20" x14ac:dyDescent="0.25">
      <c r="A4706" s="5">
        <v>1007749401</v>
      </c>
      <c r="B4706" t="s">
        <v>105</v>
      </c>
      <c r="C4706" t="s">
        <v>138</v>
      </c>
      <c r="D4706" t="s">
        <v>3516</v>
      </c>
      <c r="E4706" t="s">
        <v>3994</v>
      </c>
      <c r="F4706" t="s">
        <v>5943</v>
      </c>
      <c r="G4706" t="s">
        <v>6146</v>
      </c>
      <c r="H4706" t="s">
        <v>33086</v>
      </c>
      <c r="I4706" t="s">
        <v>6732</v>
      </c>
      <c r="J4706" t="s">
        <v>13504</v>
      </c>
      <c r="K4706" t="s">
        <v>20105</v>
      </c>
      <c r="L4706" t="s">
        <v>26151</v>
      </c>
      <c r="M4706" s="1">
        <v>36601</v>
      </c>
      <c r="N4706" s="4">
        <v>25.271232876712329</v>
      </c>
      <c r="O4706" t="s">
        <v>26318</v>
      </c>
      <c r="P4706" t="s">
        <v>32874</v>
      </c>
      <c r="Q4706" t="str">
        <f>IF(militantesUbicacion[[#This Row],[genero]] = "Masculino","M",IF(militantesUbicacion[[#This Row],[genero]] = "Femenino","F","O"))</f>
        <v>F</v>
      </c>
      <c r="T4706" s="27" t="str">
        <f>CONCATENATE($H$10,$I$10,A4706,$J$10,A4706,$K$10,I4706,$L$10,TRIM(CONCATENATE(TRIM(B4706)," ",TRIM(C4706))),$M$10,TRIM(CONCATENATE(TRIM(D4706)," ",TRIM(E4706))),$N$10,militantesUbicacion[[#This Row],[departamento]],$O$10,militantesUbicacion[[#This Row],[municipio]],$P$10,militantesUbicacion[[#This Row],[Localidad]],$Q$10,militantesUbicacion[[#This Row],[Sex]],$R$10)</f>
        <v>u=Militante.objects.create(username='1007749401',password='1007749401',email='dinaluzmejia835@gmail.com',first_name='DINA LUZ',last_name='MEJIA SANTAMARÍA',location=Puesto.objects.filter(dpto_name='NORTE DE SAN',mun_name='CUCUTA',comuna_name='COMUNA 5 NORORIENTAL').first(),sex='F')</v>
      </c>
    </row>
    <row r="4707" spans="1:20" x14ac:dyDescent="0.25">
      <c r="A4707">
        <v>1094572952</v>
      </c>
      <c r="B4707" t="s">
        <v>678</v>
      </c>
      <c r="C4707" t="s">
        <v>2588</v>
      </c>
      <c r="D4707" t="s">
        <v>4504</v>
      </c>
      <c r="E4707" t="s">
        <v>3011</v>
      </c>
      <c r="F4707" t="s">
        <v>5943</v>
      </c>
      <c r="G4707" t="s">
        <v>6146</v>
      </c>
      <c r="H4707" t="s">
        <v>32894</v>
      </c>
      <c r="I4707" t="s">
        <v>11347</v>
      </c>
      <c r="J4707" t="s">
        <v>14330</v>
      </c>
      <c r="K4707" t="s">
        <v>24515</v>
      </c>
      <c r="L4707" t="s">
        <v>26150</v>
      </c>
      <c r="M4707" s="1">
        <v>37013</v>
      </c>
      <c r="N4707" s="4">
        <v>24.142465753424659</v>
      </c>
      <c r="O4707" t="s">
        <v>30914</v>
      </c>
      <c r="P4707" t="s">
        <v>32873</v>
      </c>
      <c r="Q4707" t="str">
        <f>IF(militantesUbicacion[[#This Row],[genero]] = "Masculino","M",IF(militantesUbicacion[[#This Row],[genero]] = "Femenino","F","O"))</f>
        <v>M</v>
      </c>
      <c r="T4707" s="27" t="str">
        <f>CONCATENATE($H$10,$I$10,A4707,$J$10,A4707,$K$10,I4707,$L$10,TRIM(CONCATENATE(TRIM(B4707)," ",TRIM(C4707))),$M$10,TRIM(CONCATENATE(TRIM(D4707)," ",TRIM(E4707))),$N$10,militantesUbicacion[[#This Row],[departamento]],$O$10,militantesUbicacion[[#This Row],[municipio]],$P$10,militantesUbicacion[[#This Row],[Localidad]],$Q$10,militantesUbicacion[[#This Row],[Sex]],$R$10)</f>
        <v>u=Militante.objects.create(username='1094572952',password='1094572952',email='franco252017@gmail.com',first_name='YAN FRANCO',last_name='RODRI­GUEZ PEÑA',location=Puesto.objects.filter(dpto_name='NORTE DE SAN',mun_name='CUCUTA',comuna_name='COMUNA 4 ORIENTAL').first(),sex='M')</v>
      </c>
    </row>
    <row r="4708" spans="1:20" x14ac:dyDescent="0.25">
      <c r="A4708">
        <v>1193276198</v>
      </c>
      <c r="B4708" t="s">
        <v>62</v>
      </c>
      <c r="C4708" t="s">
        <v>49</v>
      </c>
      <c r="D4708" t="s">
        <v>3446</v>
      </c>
      <c r="E4708" t="s">
        <v>2083</v>
      </c>
      <c r="F4708" t="s">
        <v>5943</v>
      </c>
      <c r="G4708" t="s">
        <v>6146</v>
      </c>
      <c r="H4708" t="s">
        <v>32894</v>
      </c>
      <c r="I4708" t="s">
        <v>12227</v>
      </c>
      <c r="J4708" t="s">
        <v>18875</v>
      </c>
      <c r="K4708" t="s">
        <v>25252</v>
      </c>
      <c r="L4708" t="s">
        <v>26150</v>
      </c>
      <c r="M4708" s="1">
        <v>36654</v>
      </c>
      <c r="N4708" s="4">
        <v>25.126027397260273</v>
      </c>
      <c r="O4708" t="s">
        <v>31779</v>
      </c>
      <c r="P4708" t="s">
        <v>32873</v>
      </c>
      <c r="Q4708" t="str">
        <f>IF(militantesUbicacion[[#This Row],[genero]] = "Masculino","M",IF(militantesUbicacion[[#This Row],[genero]] = "Femenino","F","O"))</f>
        <v>M</v>
      </c>
      <c r="T4708" s="27" t="str">
        <f>CONCATENATE($H$10,$I$10,A4708,$J$10,A4708,$K$10,I4708,$L$10,TRIM(CONCATENATE(TRIM(B4708)," ",TRIM(C4708))),$M$10,TRIM(CONCATENATE(TRIM(D4708)," ",TRIM(E4708))),$N$10,militantesUbicacion[[#This Row],[departamento]],$O$10,militantesUbicacion[[#This Row],[municipio]],$P$10,militantesUbicacion[[#This Row],[Localidad]],$Q$10,militantesUbicacion[[#This Row],[Sex]],$R$10)</f>
        <v>u=Militante.objects.create(username='1193276198',password='1193276198',email='nallelitaramirez23@gmail.com',first_name='MIGUEL ANGEL',last_name='TOLOZA FLOREZ',location=Puesto.objects.filter(dpto_name='NORTE DE SAN',mun_name='CUCUTA',comuna_name='COMUNA 4 ORIENTAL').first(),sex='M')</v>
      </c>
    </row>
    <row r="4709" spans="1:20" x14ac:dyDescent="0.25">
      <c r="A4709">
        <v>1092941492</v>
      </c>
      <c r="B4709" t="s">
        <v>32</v>
      </c>
      <c r="C4709" t="s">
        <v>597</v>
      </c>
      <c r="D4709" t="s">
        <v>4389</v>
      </c>
      <c r="E4709" t="s">
        <v>2109</v>
      </c>
      <c r="F4709" t="s">
        <v>5943</v>
      </c>
      <c r="G4709" t="s">
        <v>6146</v>
      </c>
      <c r="H4709" t="s">
        <v>32894</v>
      </c>
      <c r="I4709" t="s">
        <v>12848</v>
      </c>
      <c r="J4709" t="s">
        <v>19463</v>
      </c>
      <c r="K4709" t="s">
        <v>25747</v>
      </c>
      <c r="L4709" t="s">
        <v>26151</v>
      </c>
      <c r="M4709" s="1">
        <v>38708</v>
      </c>
      <c r="N4709" s="4">
        <v>19.4986301369863</v>
      </c>
      <c r="O4709" t="s">
        <v>32389</v>
      </c>
      <c r="P4709" t="s">
        <v>32874</v>
      </c>
      <c r="Q4709" t="str">
        <f>IF(militantesUbicacion[[#This Row],[genero]] = "Masculino","M",IF(militantesUbicacion[[#This Row],[genero]] = "Femenino","F","O"))</f>
        <v>F</v>
      </c>
      <c r="T4709" s="27" t="str">
        <f>CONCATENATE($H$10,$I$10,A4709,$J$10,A4709,$K$10,I4709,$L$10,TRIM(CONCATENATE(TRIM(B4709)," ",TRIM(C4709))),$M$10,TRIM(CONCATENATE(TRIM(D4709)," ",TRIM(E4709))),$N$10,militantesUbicacion[[#This Row],[departamento]],$O$10,militantesUbicacion[[#This Row],[municipio]],$P$10,militantesUbicacion[[#This Row],[Localidad]],$Q$10,militantesUbicacion[[#This Row],[Sex]],$R$10)</f>
        <v>u=Militante.objects.create(username='1092941492',password='1092941492',email='mariamojica2020.903@gmail.com',first_name='MARIA CAMILA',last_name='MOJICA DURAN',location=Puesto.objects.filter(dpto_name='NORTE DE SAN',mun_name='CUCUTA',comuna_name='COMUNA 4 ORIENTAL').first(),sex='F')</v>
      </c>
    </row>
    <row r="4710" spans="1:20" x14ac:dyDescent="0.25">
      <c r="A4710" s="5">
        <v>1005036972</v>
      </c>
      <c r="B4710" t="s">
        <v>130</v>
      </c>
      <c r="C4710" t="s">
        <v>397</v>
      </c>
      <c r="D4710" t="s">
        <v>3376</v>
      </c>
      <c r="E4710" t="s">
        <v>3483</v>
      </c>
      <c r="F4710" t="s">
        <v>5943</v>
      </c>
      <c r="G4710" t="s">
        <v>6146</v>
      </c>
      <c r="H4710" t="s">
        <v>32894</v>
      </c>
      <c r="I4710" t="s">
        <v>7258</v>
      </c>
      <c r="J4710" t="s">
        <v>14030</v>
      </c>
      <c r="K4710" t="s">
        <v>20588</v>
      </c>
      <c r="L4710" t="s">
        <v>26150</v>
      </c>
      <c r="M4710" s="1">
        <v>37075</v>
      </c>
      <c r="N4710" s="4">
        <v>23.972602739726028</v>
      </c>
      <c r="O4710" t="s">
        <v>26845</v>
      </c>
      <c r="P4710" t="s">
        <v>32874</v>
      </c>
      <c r="Q4710" t="str">
        <f>IF(militantesUbicacion[[#This Row],[genero]] = "Masculino","M",IF(militantesUbicacion[[#This Row],[genero]] = "Femenino","F","O"))</f>
        <v>M</v>
      </c>
      <c r="T4710" s="27" t="str">
        <f>CONCATENATE($H$10,$I$10,A4710,$J$10,A4710,$K$10,I4710,$L$10,TRIM(CONCATENATE(TRIM(B4710)," ",TRIM(C4710))),$M$10,TRIM(CONCATENATE(TRIM(D4710)," ",TRIM(E4710))),$N$10,militantesUbicacion[[#This Row],[departamento]],$O$10,militantesUbicacion[[#This Row],[municipio]],$P$10,militantesUbicacion[[#This Row],[Localidad]],$Q$10,militantesUbicacion[[#This Row],[Sex]],$R$10)</f>
        <v>u=Militante.objects.create(username='1005036972',password='1005036972',email='blancodiego854@gmail.com',first_name='DIEGO ARMANDO',last_name='BLANCO JIMÉNEZ',location=Puesto.objects.filter(dpto_name='NORTE DE SAN',mun_name='CUCUTA',comuna_name='COMUNA 4 ORIENTAL').first(),sex='M')</v>
      </c>
    </row>
    <row r="4711" spans="1:20" x14ac:dyDescent="0.25">
      <c r="A4711">
        <v>1091682525</v>
      </c>
      <c r="B4711" t="s">
        <v>88</v>
      </c>
      <c r="C4711" t="s">
        <v>2306</v>
      </c>
      <c r="D4711" t="s">
        <v>3484</v>
      </c>
      <c r="E4711" t="s">
        <v>3156</v>
      </c>
      <c r="F4711" t="s">
        <v>5943</v>
      </c>
      <c r="G4711" t="s">
        <v>6146</v>
      </c>
      <c r="H4711" t="s">
        <v>33068</v>
      </c>
      <c r="I4711" t="s">
        <v>6780</v>
      </c>
      <c r="J4711" t="s">
        <v>13553</v>
      </c>
      <c r="K4711" t="s">
        <v>20156</v>
      </c>
      <c r="L4711" t="s">
        <v>26151</v>
      </c>
      <c r="M4711" s="1">
        <v>36360</v>
      </c>
      <c r="N4711" s="4">
        <v>25.931506849315067</v>
      </c>
      <c r="O4711" t="s">
        <v>26367</v>
      </c>
      <c r="P4711" t="s">
        <v>32874</v>
      </c>
      <c r="Q4711" t="str">
        <f>IF(militantesUbicacion[[#This Row],[genero]] = "Masculino","M",IF(militantesUbicacion[[#This Row],[genero]] = "Femenino","F","O"))</f>
        <v>F</v>
      </c>
      <c r="T4711" s="27" t="str">
        <f>CONCATENATE($H$10,$I$10,A4711,$J$10,A4711,$K$10,I4711,$L$10,TRIM(CONCATENATE(TRIM(B4711)," ",TRIM(C4711))),$M$10,TRIM(CONCATENATE(TRIM(D4711)," ",TRIM(E4711))),$N$10,militantesUbicacion[[#This Row],[departamento]],$O$10,militantesUbicacion[[#This Row],[municipio]],$P$10,militantesUbicacion[[#This Row],[Localidad]],$Q$10,militantesUbicacion[[#This Row],[Sex]],$R$10)</f>
        <v>u=Militante.objects.create(username='1091682525',password='1091682525',email='anafelinaserrano@gmail.com',first_name='ANA FELINA',last_name='SERRANO SALAZAR',location=Puesto.objects.filter(dpto_name='NORTE DE SAN',mun_name='CUCUTA',comuna_name='COMUNA 3 SUR ORIENTAL').first(),sex='F')</v>
      </c>
    </row>
    <row r="4712" spans="1:20" x14ac:dyDescent="0.25">
      <c r="A4712">
        <v>1004921935</v>
      </c>
      <c r="B4712" t="s">
        <v>575</v>
      </c>
      <c r="D4712" t="s">
        <v>3027</v>
      </c>
      <c r="E4712" t="s">
        <v>3581</v>
      </c>
      <c r="F4712" t="s">
        <v>5943</v>
      </c>
      <c r="G4712" t="s">
        <v>6146</v>
      </c>
      <c r="H4712" t="s">
        <v>33068</v>
      </c>
      <c r="I4712" t="s">
        <v>6958</v>
      </c>
      <c r="J4712" t="s">
        <v>13733</v>
      </c>
      <c r="K4712" t="s">
        <v>20315</v>
      </c>
      <c r="L4712" t="s">
        <v>26151</v>
      </c>
      <c r="M4712" s="1">
        <v>36523</v>
      </c>
      <c r="N4712" s="4">
        <v>25.484931506849314</v>
      </c>
      <c r="O4712" t="s">
        <v>26545</v>
      </c>
      <c r="P4712" t="s">
        <v>32874</v>
      </c>
      <c r="Q4712" t="str">
        <f>IF(militantesUbicacion[[#This Row],[genero]] = "Masculino","M",IF(militantesUbicacion[[#This Row],[genero]] = "Femenino","F","O"))</f>
        <v>F</v>
      </c>
      <c r="T4712" s="27" t="str">
        <f>CONCATENATE($H$10,$I$10,A4712,$J$10,A4712,$K$10,I4712,$L$10,TRIM(CONCATENATE(TRIM(B4712)," ",TRIM(C4712))),$M$10,TRIM(CONCATENATE(TRIM(D4712)," ",TRIM(E4712))),$N$10,militantesUbicacion[[#This Row],[departamento]],$O$10,militantesUbicacion[[#This Row],[municipio]],$P$10,militantesUbicacion[[#This Row],[Localidad]],$Q$10,militantesUbicacion[[#This Row],[Sex]],$R$10)</f>
        <v>u=Militante.objects.create(username='1004921935',password='1004921935',email='lizamoncada57@gmail.com',first_name='ELIZABETH',last_name='RODRIGUEZ MONCADA',location=Puesto.objects.filter(dpto_name='NORTE DE SAN',mun_name='CUCUTA',comuna_name='COMUNA 3 SUR ORIENTAL').first(),sex='F')</v>
      </c>
    </row>
    <row r="4713" spans="1:20" x14ac:dyDescent="0.25">
      <c r="A4713">
        <v>1090509588</v>
      </c>
      <c r="B4713" t="s">
        <v>139</v>
      </c>
      <c r="C4713" t="s">
        <v>2257</v>
      </c>
      <c r="D4713" t="s">
        <v>3342</v>
      </c>
      <c r="E4713" t="s">
        <v>2028</v>
      </c>
      <c r="F4713" t="s">
        <v>5943</v>
      </c>
      <c r="G4713" t="s">
        <v>6146</v>
      </c>
      <c r="H4713" t="s">
        <v>32881</v>
      </c>
      <c r="I4713" t="s">
        <v>6678</v>
      </c>
      <c r="J4713" t="s">
        <v>13448</v>
      </c>
      <c r="K4713" t="s">
        <v>20046</v>
      </c>
      <c r="L4713" t="s">
        <v>26150</v>
      </c>
      <c r="M4713" s="1">
        <v>35696</v>
      </c>
      <c r="N4713" s="4">
        <v>27.75068493150685</v>
      </c>
      <c r="O4713" t="s">
        <v>26263</v>
      </c>
      <c r="P4713" t="s">
        <v>32873</v>
      </c>
      <c r="Q4713" t="str">
        <f>IF(militantesUbicacion[[#This Row],[genero]] = "Masculino","M",IF(militantesUbicacion[[#This Row],[genero]] = "Femenino","F","O"))</f>
        <v>M</v>
      </c>
      <c r="T4713" s="27" t="str">
        <f>CONCATENATE($H$10,$I$10,A4713,$J$10,A4713,$K$10,I4713,$L$10,TRIM(CONCATENATE(TRIM(B4713)," ",TRIM(C4713))),$M$10,TRIM(CONCATENATE(TRIM(D4713)," ",TRIM(E4713))),$N$10,militantesUbicacion[[#This Row],[departamento]],$O$10,militantesUbicacion[[#This Row],[municipio]],$P$10,militantesUbicacion[[#This Row],[Localidad]],$Q$10,militantesUbicacion[[#This Row],[Sex]],$R$10)</f>
        <v>u=Militante.objects.create(username='1090509588',password='1090509588',email='jkarloss97@gmail.com',first_name='JEAN CARLOS CARRASCAL',last_name='CARRASCAL GARCIA',location=Puesto.objects.filter(dpto_name='NORTE DE SAN',mun_name='CUCUTA',comuna_name='COMUNA 10 SUR').first(),sex='M')</v>
      </c>
    </row>
    <row r="4714" spans="1:20" x14ac:dyDescent="0.25">
      <c r="A4714">
        <v>1007470371</v>
      </c>
      <c r="B4714" t="s">
        <v>499</v>
      </c>
      <c r="C4714" t="s">
        <v>244</v>
      </c>
      <c r="D4714" t="s">
        <v>3655</v>
      </c>
      <c r="E4714" t="s">
        <v>4666</v>
      </c>
      <c r="F4714" t="s">
        <v>5943</v>
      </c>
      <c r="G4714" t="s">
        <v>6146</v>
      </c>
      <c r="H4714" t="s">
        <v>33058</v>
      </c>
      <c r="I4714" t="s">
        <v>6830</v>
      </c>
      <c r="J4714" t="s">
        <v>13605</v>
      </c>
      <c r="L4714" t="s">
        <v>26151</v>
      </c>
      <c r="M4714" s="1">
        <v>36612</v>
      </c>
      <c r="N4714" s="4">
        <v>25.241095890410961</v>
      </c>
      <c r="O4714" t="s">
        <v>26417</v>
      </c>
      <c r="P4714" t="s">
        <v>32874</v>
      </c>
      <c r="Q4714" t="str">
        <f>IF(militantesUbicacion[[#This Row],[genero]] = "Masculino","M",IF(militantesUbicacion[[#This Row],[genero]] = "Femenino","F","O"))</f>
        <v>F</v>
      </c>
      <c r="T4714" s="27" t="str">
        <f>CONCATENATE($H$10,$I$10,A4714,$J$10,A4714,$K$10,I4714,$L$10,TRIM(CONCATENATE(TRIM(B4714)," ",TRIM(C4714))),$M$10,TRIM(CONCATENATE(TRIM(D4714)," ",TRIM(E4714))),$N$10,militantesUbicacion[[#This Row],[departamento]],$O$10,militantesUbicacion[[#This Row],[municipio]],$P$10,militantesUbicacion[[#This Row],[Localidad]],$Q$10,militantesUbicacion[[#This Row],[Sex]],$R$10)</f>
        <v>u=Militante.objects.create(username='1007470371',password='1007470371',email='lsanguino0303@gmail.com',first_name='LINETH MARCELA',last_name='SANGUINO TRILLOS',location=Puesto.objects.filter(dpto_name='NORTE DE SAN',mun_name='CUCUTA',comuna_name='COMUNA 1 CENTRO').first(),sex='F')</v>
      </c>
    </row>
    <row r="4715" spans="1:20" x14ac:dyDescent="0.25">
      <c r="A4715">
        <v>1094427765</v>
      </c>
      <c r="B4715" t="s">
        <v>1976</v>
      </c>
      <c r="C4715" t="s">
        <v>2914</v>
      </c>
      <c r="D4715" t="s">
        <v>3022</v>
      </c>
      <c r="E4715" t="s">
        <v>3064</v>
      </c>
      <c r="F4715" t="s">
        <v>5943</v>
      </c>
      <c r="G4715" t="s">
        <v>6557</v>
      </c>
      <c r="I4715" t="s">
        <v>12206</v>
      </c>
      <c r="J4715" t="s">
        <v>18855</v>
      </c>
      <c r="K4715" t="s">
        <v>25234</v>
      </c>
      <c r="L4715" t="s">
        <v>26151</v>
      </c>
      <c r="M4715" s="1">
        <v>36232</v>
      </c>
      <c r="N4715" s="4">
        <v>26.282191780821918</v>
      </c>
      <c r="O4715" t="s">
        <v>31758</v>
      </c>
      <c r="P4715" t="s">
        <v>32873</v>
      </c>
      <c r="Q4715" t="str">
        <f>IF(militantesUbicacion[[#This Row],[genero]] = "Masculino","M",IF(militantesUbicacion[[#This Row],[genero]] = "Femenino","F","O"))</f>
        <v>F</v>
      </c>
      <c r="T4715" s="27" t="str">
        <f>CONCATENATE($H$10,$I$10,A4715,$J$10,A4715,$K$10,I4715,$L$10,TRIM(CONCATENATE(TRIM(B4715)," ",TRIM(C4715))),$M$10,TRIM(CONCATENATE(TRIM(D4715)," ",TRIM(E4715))),$N$10,militantesUbicacion[[#This Row],[departamento]],$O$10,militantesUbicacion[[#This Row],[municipio]],$P$10,militantesUbicacion[[#This Row],[Localidad]],$Q$10,militantesUbicacion[[#This Row],[Sex]],$R$10)</f>
        <v>u=Militante.objects.create(username='1094427765',password='1094427765',email='brittanyyeseth@gmail.com',first_name='BRITTANY YESETH',last_name='MARQUEZ RAMIREZ',location=Puesto.objects.filter(dpto_name='NORTE DE SAN',mun_name='DURANIA',comuna_name='').first(),sex='F')</v>
      </c>
    </row>
    <row r="4716" spans="1:20" x14ac:dyDescent="0.25">
      <c r="A4716">
        <v>1094427544</v>
      </c>
      <c r="B4716" t="s">
        <v>76</v>
      </c>
      <c r="C4716" t="s">
        <v>791</v>
      </c>
      <c r="D4716" t="s">
        <v>3932</v>
      </c>
      <c r="E4716" t="s">
        <v>3180</v>
      </c>
      <c r="F4716" t="s">
        <v>5943</v>
      </c>
      <c r="G4716" t="s">
        <v>6557</v>
      </c>
      <c r="I4716" t="s">
        <v>11732</v>
      </c>
      <c r="J4716" t="s">
        <v>18397</v>
      </c>
      <c r="K4716" t="s">
        <v>24852</v>
      </c>
      <c r="L4716" t="s">
        <v>26151</v>
      </c>
      <c r="M4716" s="1">
        <v>35653</v>
      </c>
      <c r="N4716" s="4">
        <v>27.86849315068493</v>
      </c>
      <c r="O4716" t="s">
        <v>31288</v>
      </c>
      <c r="P4716" t="s">
        <v>32873</v>
      </c>
      <c r="Q4716" t="str">
        <f>IF(militantesUbicacion[[#This Row],[genero]] = "Masculino","M",IF(militantesUbicacion[[#This Row],[genero]] = "Femenino","F","O"))</f>
        <v>F</v>
      </c>
      <c r="T4716" s="27" t="str">
        <f>CONCATENATE($H$10,$I$10,A4716,$J$10,A4716,$K$10,I4716,$L$10,TRIM(CONCATENATE(TRIM(B4716)," ",TRIM(C4716))),$M$10,TRIM(CONCATENATE(TRIM(D4716)," ",TRIM(E4716))),$N$10,militantesUbicacion[[#This Row],[departamento]],$O$10,militantesUbicacion[[#This Row],[municipio]],$P$10,militantesUbicacion[[#This Row],[Localidad]],$Q$10,militantesUbicacion[[#This Row],[Sex]],$R$10)</f>
        <v>u=Militante.objects.create(username='1094427544',password='1094427544',email='ariadnalucia2510@gmail.com',first_name='SANDRA BEATRIZ',last_name='VELANDIA RINCON',location=Puesto.objects.filter(dpto_name='NORTE DE SAN',mun_name='DURANIA',comuna_name='').first(),sex='F')</v>
      </c>
    </row>
    <row r="4717" spans="1:20" x14ac:dyDescent="0.25">
      <c r="A4717">
        <v>1091592052</v>
      </c>
      <c r="B4717" t="s">
        <v>2079</v>
      </c>
      <c r="D4717" t="s">
        <v>2109</v>
      </c>
      <c r="E4717" t="s">
        <v>2966</v>
      </c>
      <c r="F4717" t="s">
        <v>5943</v>
      </c>
      <c r="G4717" t="s">
        <v>6066</v>
      </c>
      <c r="I4717" t="s">
        <v>12827</v>
      </c>
      <c r="J4717" t="s">
        <v>19444</v>
      </c>
      <c r="K4717" t="s">
        <v>25597</v>
      </c>
      <c r="L4717" t="s">
        <v>26151</v>
      </c>
      <c r="M4717" s="1">
        <v>37835</v>
      </c>
      <c r="N4717" s="4">
        <v>21.890410958904109</v>
      </c>
      <c r="O4717" t="s">
        <v>32368</v>
      </c>
      <c r="P4717" t="s">
        <v>32873</v>
      </c>
      <c r="Q4717" t="str">
        <f>IF(militantesUbicacion[[#This Row],[genero]] = "Masculino","M",IF(militantesUbicacion[[#This Row],[genero]] = "Femenino","F","O"))</f>
        <v>F</v>
      </c>
      <c r="T4717" s="27" t="str">
        <f>CONCATENATE($H$10,$I$10,A4717,$J$10,A4717,$K$10,I4717,$L$10,TRIM(CONCATENATE(TRIM(B4717)," ",TRIM(C4717))),$M$10,TRIM(CONCATENATE(TRIM(D4717)," ",TRIM(E4717))),$N$10,militantesUbicacion[[#This Row],[departamento]],$O$10,militantesUbicacion[[#This Row],[municipio]],$P$10,militantesUbicacion[[#This Row],[Localidad]],$Q$10,militantesUbicacion[[#This Row],[Sex]],$R$10)</f>
        <v>u=Militante.objects.create(username='1091592052',password='1091592052',email='uriceldaduran818@gmail.com',first_name='URICELDA',last_name='DURAN SANCHEZ',location=Puesto.objects.filter(dpto_name='NORTE DE SAN',mun_name='EL CARMEN',comuna_name='').first(),sex='F')</v>
      </c>
    </row>
    <row r="4718" spans="1:20" x14ac:dyDescent="0.25">
      <c r="A4718">
        <v>1007885307</v>
      </c>
      <c r="B4718" t="s">
        <v>1715</v>
      </c>
      <c r="C4718" t="s">
        <v>2948</v>
      </c>
      <c r="D4718" t="s">
        <v>3988</v>
      </c>
      <c r="E4718" t="s">
        <v>2281</v>
      </c>
      <c r="F4718" t="s">
        <v>5943</v>
      </c>
      <c r="G4718" t="s">
        <v>6066</v>
      </c>
      <c r="I4718" t="s">
        <v>12739</v>
      </c>
      <c r="J4718" t="s">
        <v>18130</v>
      </c>
      <c r="K4718" t="s">
        <v>25662</v>
      </c>
      <c r="L4718" t="s">
        <v>26151</v>
      </c>
      <c r="M4718" s="1">
        <v>36606</v>
      </c>
      <c r="N4718" s="4">
        <v>25.257534246575343</v>
      </c>
      <c r="O4718" t="s">
        <v>32285</v>
      </c>
      <c r="P4718" t="s">
        <v>32874</v>
      </c>
      <c r="Q4718" t="str">
        <f>IF(militantesUbicacion[[#This Row],[genero]] = "Masculino","M",IF(militantesUbicacion[[#This Row],[genero]] = "Femenino","F","O"))</f>
        <v>F</v>
      </c>
      <c r="T4718" s="27" t="str">
        <f>CONCATENATE($H$10,$I$10,A4718,$J$10,A4718,$K$10,I4718,$L$10,TRIM(CONCATENATE(TRIM(B4718)," ",TRIM(C4718))),$M$10,TRIM(CONCATENATE(TRIM(D4718)," ",TRIM(E4718))),$N$10,militantesUbicacion[[#This Row],[departamento]],$O$10,militantesUbicacion[[#This Row],[municipio]],$P$10,militantesUbicacion[[#This Row],[Localidad]],$Q$10,militantesUbicacion[[#This Row],[Sex]],$R$10)</f>
        <v>u=Militante.objects.create(username='1007885307',password='1007885307',email='piconelver7@gmail.com',first_name='DAYANE ZULEY',last_name='CARRANZA ASCANIO',location=Puesto.objects.filter(dpto_name='NORTE DE SAN',mun_name='EL CARMEN',comuna_name='').first(),sex='F')</v>
      </c>
    </row>
    <row r="4719" spans="1:20" x14ac:dyDescent="0.25">
      <c r="A4719">
        <v>1090514497</v>
      </c>
      <c r="B4719" t="s">
        <v>2111</v>
      </c>
      <c r="C4719" t="s">
        <v>244</v>
      </c>
      <c r="D4719" t="s">
        <v>4028</v>
      </c>
      <c r="E4719" t="s">
        <v>3033</v>
      </c>
      <c r="F4719" t="s">
        <v>5943</v>
      </c>
      <c r="G4719" t="s">
        <v>6066</v>
      </c>
      <c r="I4719" t="s">
        <v>12999</v>
      </c>
      <c r="J4719" t="s">
        <v>19607</v>
      </c>
      <c r="K4719" t="s">
        <v>25870</v>
      </c>
      <c r="L4719" t="s">
        <v>26151</v>
      </c>
      <c r="M4719" s="1">
        <v>35869</v>
      </c>
      <c r="N4719" s="4">
        <v>27.276712328767122</v>
      </c>
      <c r="O4719" t="s">
        <v>32541</v>
      </c>
      <c r="P4719" t="s">
        <v>32874</v>
      </c>
      <c r="Q4719" t="str">
        <f>IF(militantesUbicacion[[#This Row],[genero]] = "Masculino","M",IF(militantesUbicacion[[#This Row],[genero]] = "Femenino","F","O"))</f>
        <v>F</v>
      </c>
      <c r="T4719" s="27" t="str">
        <f>CONCATENATE($H$10,$I$10,A4719,$J$10,A4719,$K$10,I4719,$L$10,TRIM(CONCATENATE(TRIM(B4719)," ",TRIM(C4719))),$M$10,TRIM(CONCATENATE(TRIM(D4719)," ",TRIM(E4719))),$N$10,militantesUbicacion[[#This Row],[departamento]],$O$10,militantesUbicacion[[#This Row],[municipio]],$P$10,militantesUbicacion[[#This Row],[Localidad]],$Q$10,militantesUbicacion[[#This Row],[Sex]],$R$10)</f>
        <v>u=Militante.objects.create(username='1090514497',password='1090514497',email='titamarcelacastrobecerra@gmail.com',first_name='TITA MARCELA',last_name='CASTRO BECERRA',location=Puesto.objects.filter(dpto_name='NORTE DE SAN',mun_name='EL CARMEN',comuna_name='').first(),sex='F')</v>
      </c>
    </row>
    <row r="4720" spans="1:20" x14ac:dyDescent="0.25">
      <c r="A4720">
        <v>1090375489</v>
      </c>
      <c r="B4720" t="s">
        <v>2061</v>
      </c>
      <c r="C4720" t="s">
        <v>344</v>
      </c>
      <c r="D4720" t="s">
        <v>3343</v>
      </c>
      <c r="E4720" t="s">
        <v>5738</v>
      </c>
      <c r="F4720" t="s">
        <v>5943</v>
      </c>
      <c r="G4720" t="s">
        <v>6066</v>
      </c>
      <c r="I4720" t="s">
        <v>12711</v>
      </c>
      <c r="J4720" t="s">
        <v>19333</v>
      </c>
      <c r="K4720" t="s">
        <v>21730</v>
      </c>
      <c r="L4720" t="s">
        <v>26151</v>
      </c>
      <c r="M4720" s="1">
        <v>38255</v>
      </c>
      <c r="N4720" s="4">
        <v>20.739726027397261</v>
      </c>
      <c r="O4720" t="s">
        <v>32257</v>
      </c>
      <c r="P4720" t="s">
        <v>32873</v>
      </c>
      <c r="Q4720" t="str">
        <f>IF(militantesUbicacion[[#This Row],[genero]] = "Masculino","M",IF(militantesUbicacion[[#This Row],[genero]] = "Femenino","F","O"))</f>
        <v>F</v>
      </c>
      <c r="T4720" s="27" t="str">
        <f>CONCATENATE($H$10,$I$10,A4720,$J$10,A4720,$K$10,I4720,$L$10,TRIM(CONCATENATE(TRIM(B4720)," ",TRIM(C4720))),$M$10,TRIM(CONCATENATE(TRIM(D4720)," ",TRIM(E4720))),$N$10,militantesUbicacion[[#This Row],[departamento]],$O$10,militantesUbicacion[[#This Row],[municipio]],$P$10,militantesUbicacion[[#This Row],[Localidad]],$Q$10,militantesUbicacion[[#This Row],[Sex]],$R$10)</f>
        <v>u=Militante.objects.create(username='1090375489',password='1090375489',email='vcarlosbonet@gmail.com',first_name='MICHELLE DANIELA',last_name='ARAQUE CONTRERAS',location=Puesto.objects.filter(dpto_name='NORTE DE SAN',mun_name='EL CARMEN',comuna_name='').first(),sex='F')</v>
      </c>
    </row>
    <row r="4721" spans="1:20" x14ac:dyDescent="0.25">
      <c r="A4721">
        <v>1007341141</v>
      </c>
      <c r="B4721" t="s">
        <v>62</v>
      </c>
      <c r="C4721" t="s">
        <v>416</v>
      </c>
      <c r="D4721" t="s">
        <v>3350</v>
      </c>
      <c r="E4721" t="s">
        <v>3098</v>
      </c>
      <c r="F4721" t="s">
        <v>5943</v>
      </c>
      <c r="G4721" t="s">
        <v>6114</v>
      </c>
      <c r="I4721" t="s">
        <v>6680</v>
      </c>
      <c r="J4721" t="s">
        <v>13450</v>
      </c>
      <c r="K4721" t="s">
        <v>20048</v>
      </c>
      <c r="L4721" t="s">
        <v>26150</v>
      </c>
      <c r="M4721" s="1">
        <v>36671</v>
      </c>
      <c r="N4721" s="4">
        <v>25.079452054794519</v>
      </c>
      <c r="O4721" t="s">
        <v>26265</v>
      </c>
      <c r="P4721" t="s">
        <v>32873</v>
      </c>
      <c r="Q4721" t="str">
        <f>IF(militantesUbicacion[[#This Row],[genero]] = "Masculino","M",IF(militantesUbicacion[[#This Row],[genero]] = "Femenino","F","O"))</f>
        <v>M</v>
      </c>
      <c r="T4721" s="27" t="str">
        <f>CONCATENATE($H$10,$I$10,A4721,$J$10,A4721,$K$10,I4721,$L$10,TRIM(CONCATENATE(TRIM(B4721)," ",TRIM(C4721))),$M$10,TRIM(CONCATENATE(TRIM(D4721)," ",TRIM(E4721))),$N$10,militantesUbicacion[[#This Row],[departamento]],$O$10,militantesUbicacion[[#This Row],[municipio]],$P$10,militantesUbicacion[[#This Row],[Localidad]],$Q$10,militantesUbicacion[[#This Row],[Sex]],$R$10)</f>
        <v>u=Militante.objects.create(username='1007341141',password='1007341141',email='miguel01ortega02@gmail.com',first_name='MIGUEL ANTONIO',last_name='ARENAS ORTEGA',location=Puesto.objects.filter(dpto_name='NORTE DE SAN',mun_name='EL TARRA',comuna_name='').first(),sex='M')</v>
      </c>
    </row>
    <row r="4722" spans="1:20" x14ac:dyDescent="0.25">
      <c r="A4722">
        <v>1007539336</v>
      </c>
      <c r="B4722" t="s">
        <v>163</v>
      </c>
      <c r="C4722" t="s">
        <v>2209</v>
      </c>
      <c r="D4722" t="s">
        <v>1955</v>
      </c>
      <c r="E4722" t="s">
        <v>3064</v>
      </c>
      <c r="F4722" t="s">
        <v>5943</v>
      </c>
      <c r="G4722" t="s">
        <v>6014</v>
      </c>
      <c r="I4722" t="s">
        <v>6602</v>
      </c>
      <c r="J4722" t="s">
        <v>13372</v>
      </c>
      <c r="K4722" t="s">
        <v>19967</v>
      </c>
      <c r="L4722" t="s">
        <v>26150</v>
      </c>
      <c r="M4722" s="1">
        <v>36600</v>
      </c>
      <c r="N4722" s="4">
        <v>25.273972602739725</v>
      </c>
      <c r="O4722" t="s">
        <v>26186</v>
      </c>
      <c r="P4722" t="s">
        <v>32873</v>
      </c>
      <c r="Q4722" t="str">
        <f>IF(militantesUbicacion[[#This Row],[genero]] = "Masculino","M",IF(militantesUbicacion[[#This Row],[genero]] = "Femenino","F","O"))</f>
        <v>M</v>
      </c>
      <c r="T4722" s="27" t="str">
        <f>CONCATENATE($H$10,$I$10,A4722,$J$10,A4722,$K$10,I4722,$L$10,TRIM(CONCATENATE(TRIM(B4722)," ",TRIM(C4722))),$M$10,TRIM(CONCATENATE(TRIM(D4722)," ",TRIM(E4722))),$N$10,militantesUbicacion[[#This Row],[departamento]],$O$10,militantesUbicacion[[#This Row],[municipio]],$P$10,militantesUbicacion[[#This Row],[Localidad]],$Q$10,militantesUbicacion[[#This Row],[Sex]],$R$10)</f>
        <v>u=Militante.objects.create(username='1007539336',password='1007539336',email='paezramirezd@gmail.com',first_name='DARWIN DANILO',last_name='PAEZ RAMIREZ',location=Puesto.objects.filter(dpto_name='NORTE DE SAN',mun_name='HACARI',comuna_name='').first(),sex='M')</v>
      </c>
    </row>
    <row r="4723" spans="1:20" x14ac:dyDescent="0.25">
      <c r="A4723">
        <v>1091592031</v>
      </c>
      <c r="B4723" t="s">
        <v>1042</v>
      </c>
      <c r="C4723" t="s">
        <v>256</v>
      </c>
      <c r="D4723" t="s">
        <v>5500</v>
      </c>
      <c r="E4723" t="s">
        <v>3074</v>
      </c>
      <c r="F4723" t="s">
        <v>5943</v>
      </c>
      <c r="G4723" t="s">
        <v>6554</v>
      </c>
      <c r="I4723" t="s">
        <v>12110</v>
      </c>
      <c r="J4723" t="s">
        <v>18762</v>
      </c>
      <c r="K4723" t="s">
        <v>25158</v>
      </c>
      <c r="L4723" t="s">
        <v>26151</v>
      </c>
      <c r="M4723" s="1">
        <v>38032</v>
      </c>
      <c r="N4723" s="4">
        <v>21.350684931506848</v>
      </c>
      <c r="O4723" t="s">
        <v>31662</v>
      </c>
      <c r="P4723" t="s">
        <v>32873</v>
      </c>
      <c r="Q4723" t="str">
        <f>IF(militantesUbicacion[[#This Row],[genero]] = "Masculino","M",IF(militantesUbicacion[[#This Row],[genero]] = "Femenino","F","O"))</f>
        <v>F</v>
      </c>
      <c r="T4723" s="27" t="str">
        <f>CONCATENATE($H$10,$I$10,A4723,$J$10,A4723,$K$10,I4723,$L$10,TRIM(CONCATENATE(TRIM(B4723)," ",TRIM(C4723))),$M$10,TRIM(CONCATENATE(TRIM(D4723)," ",TRIM(E4723))),$N$10,militantesUbicacion[[#This Row],[departamento]],$O$10,militantesUbicacion[[#This Row],[municipio]],$P$10,militantesUbicacion[[#This Row],[Localidad]],$Q$10,militantesUbicacion[[#This Row],[Sex]],$R$10)</f>
        <v>u=Militante.objects.create(username='1091592031',password='1091592031',email='chonasolanyi@gmail.com',first_name='SOL ANGIE',last_name='CHONA PEREZ',location=Puesto.objects.filter(dpto_name='NORTE DE SAN',mun_name='LA PLAYA',comuna_name='').first(),sex='F')</v>
      </c>
    </row>
    <row r="4724" spans="1:20" x14ac:dyDescent="0.25">
      <c r="A4724">
        <v>1064843218</v>
      </c>
      <c r="B4724" t="s">
        <v>1985</v>
      </c>
      <c r="C4724" t="s">
        <v>687</v>
      </c>
      <c r="D4724" t="s">
        <v>2966</v>
      </c>
      <c r="E4724" t="s">
        <v>3655</v>
      </c>
      <c r="F4724" t="s">
        <v>5943</v>
      </c>
      <c r="G4724" t="s">
        <v>6554</v>
      </c>
      <c r="I4724" t="s">
        <v>12242</v>
      </c>
      <c r="J4724" t="s">
        <v>18889</v>
      </c>
      <c r="K4724" t="s">
        <v>25265</v>
      </c>
      <c r="L4724" t="s">
        <v>26151</v>
      </c>
      <c r="M4724" s="1">
        <v>36396</v>
      </c>
      <c r="N4724" s="4">
        <v>25.832876712328765</v>
      </c>
      <c r="O4724" t="s">
        <v>31794</v>
      </c>
      <c r="P4724" t="s">
        <v>32874</v>
      </c>
      <c r="Q4724" t="str">
        <f>IF(militantesUbicacion[[#This Row],[genero]] = "Masculino","M",IF(militantesUbicacion[[#This Row],[genero]] = "Femenino","F","O"))</f>
        <v>F</v>
      </c>
      <c r="T4724" s="27" t="str">
        <f>CONCATENATE($H$10,$I$10,A4724,$J$10,A4724,$K$10,I4724,$L$10,TRIM(CONCATENATE(TRIM(B4724)," ",TRIM(C4724))),$M$10,TRIM(CONCATENATE(TRIM(D4724)," ",TRIM(E4724))),$N$10,militantesUbicacion[[#This Row],[departamento]],$O$10,militantesUbicacion[[#This Row],[municipio]],$P$10,militantesUbicacion[[#This Row],[Localidad]],$Q$10,militantesUbicacion[[#This Row],[Sex]],$R$10)</f>
        <v>u=Militante.objects.create(username='1064843218',password='1064843218',email='eilinyaz1424@gmail.com',first_name='EILIN YAZMIN',last_name='SANCHEZ SANGUINO',location=Puesto.objects.filter(dpto_name='NORTE DE SAN',mun_name='LA PLAYA',comuna_name='').first(),sex='F')</v>
      </c>
    </row>
    <row r="4725" spans="1:20" x14ac:dyDescent="0.25">
      <c r="A4725">
        <v>1004859880</v>
      </c>
      <c r="B4725" t="s">
        <v>32</v>
      </c>
      <c r="C4725" t="s">
        <v>145</v>
      </c>
      <c r="D4725" t="s">
        <v>4731</v>
      </c>
      <c r="E4725" t="s">
        <v>4731</v>
      </c>
      <c r="F4725" t="s">
        <v>5943</v>
      </c>
      <c r="G4725" t="s">
        <v>6554</v>
      </c>
      <c r="I4725" t="s">
        <v>11618</v>
      </c>
      <c r="J4725" t="s">
        <v>18285</v>
      </c>
      <c r="K4725" t="s">
        <v>24753</v>
      </c>
      <c r="L4725" t="s">
        <v>26151</v>
      </c>
      <c r="M4725" s="1">
        <v>37468</v>
      </c>
      <c r="N4725" s="4">
        <v>22.895890410958906</v>
      </c>
      <c r="O4725" t="s">
        <v>31174</v>
      </c>
      <c r="P4725" t="s">
        <v>32873</v>
      </c>
      <c r="Q4725" t="str">
        <f>IF(militantesUbicacion[[#This Row],[genero]] = "Masculino","M",IF(militantesUbicacion[[#This Row],[genero]] = "Femenino","F","O"))</f>
        <v>F</v>
      </c>
      <c r="T4725" s="27" t="str">
        <f>CONCATENATE($H$10,$I$10,A4725,$J$10,A4725,$K$10,I4725,$L$10,TRIM(CONCATENATE(TRIM(B4725)," ",TRIM(C4725))),$M$10,TRIM(CONCATENATE(TRIM(D4725)," ",TRIM(E4725))),$N$10,militantesUbicacion[[#This Row],[departamento]],$O$10,militantesUbicacion[[#This Row],[municipio]],$P$10,militantesUbicacion[[#This Row],[Localidad]],$Q$10,militantesUbicacion[[#This Row],[Sex]],$R$10)</f>
        <v>u=Militante.objects.create(username='1004859880',password='1004859880',email='mariaisa0731@gmail.com',first_name='MARIA ISABEL',last_name='RUEDAS RUEDAS',location=Puesto.objects.filter(dpto_name='NORTE DE SAN',mun_name='LA PLAYA',comuna_name='').first(),sex='F')</v>
      </c>
    </row>
    <row r="4726" spans="1:20" x14ac:dyDescent="0.25">
      <c r="A4726">
        <v>1005077923</v>
      </c>
      <c r="B4726" t="s">
        <v>806</v>
      </c>
      <c r="C4726" t="s">
        <v>2847</v>
      </c>
      <c r="D4726" t="s">
        <v>3656</v>
      </c>
      <c r="E4726" t="s">
        <v>3765</v>
      </c>
      <c r="F4726" t="s">
        <v>5943</v>
      </c>
      <c r="G4726" t="s">
        <v>6154</v>
      </c>
      <c r="I4726" t="s">
        <v>11277</v>
      </c>
      <c r="J4726" t="s">
        <v>17958</v>
      </c>
      <c r="K4726" t="s">
        <v>24450</v>
      </c>
      <c r="L4726" t="s">
        <v>26151</v>
      </c>
      <c r="M4726" s="1">
        <v>37737</v>
      </c>
      <c r="N4726" s="4">
        <v>22.158904109589042</v>
      </c>
      <c r="O4726" t="s">
        <v>30844</v>
      </c>
      <c r="P4726" t="s">
        <v>32873</v>
      </c>
      <c r="Q4726" t="str">
        <f>IF(militantesUbicacion[[#This Row],[genero]] = "Masculino","M",IF(militantesUbicacion[[#This Row],[genero]] = "Femenino","F","O"))</f>
        <v>F</v>
      </c>
      <c r="T4726" s="27" t="str">
        <f>CONCATENATE($H$10,$I$10,A4726,$J$10,A4726,$K$10,I4726,$L$10,TRIM(CONCATENATE(TRIM(B4726)," ",TRIM(C4726))),$M$10,TRIM(CONCATENATE(TRIM(D4726)," ",TRIM(E4726))),$N$10,militantesUbicacion[[#This Row],[departamento]],$O$10,militantesUbicacion[[#This Row],[municipio]],$P$10,militantesUbicacion[[#This Row],[Localidad]],$Q$10,militantesUbicacion[[#This Row],[Sex]],$R$10)</f>
        <v>u=Militante.objects.create(username='1005077923',password='1005077923',email='mayerlipj26@gmail.com',first_name='MAYERLY SORANI',last_name='PEÑALOZA JAIMES',location=Puesto.objects.filter(dpto_name='NORTE DE SAN',mun_name='LABATECA',comuna_name='').first(),sex='F')</v>
      </c>
    </row>
    <row r="4727" spans="1:20" x14ac:dyDescent="0.25">
      <c r="A4727">
        <v>1007448203</v>
      </c>
      <c r="B4727" t="s">
        <v>29</v>
      </c>
      <c r="C4727" t="s">
        <v>587</v>
      </c>
      <c r="D4727" t="s">
        <v>3360</v>
      </c>
      <c r="E4727" t="s">
        <v>4645</v>
      </c>
      <c r="F4727" t="s">
        <v>5943</v>
      </c>
      <c r="G4727" t="s">
        <v>6154</v>
      </c>
      <c r="I4727" t="s">
        <v>11312</v>
      </c>
      <c r="J4727" t="s">
        <v>17993</v>
      </c>
      <c r="K4727" t="s">
        <v>24486</v>
      </c>
      <c r="L4727" t="s">
        <v>26150</v>
      </c>
      <c r="M4727" s="1">
        <v>36737</v>
      </c>
      <c r="N4727" s="4">
        <v>24.898630136986302</v>
      </c>
      <c r="O4727" t="s">
        <v>30879</v>
      </c>
      <c r="P4727" t="s">
        <v>32874</v>
      </c>
      <c r="Q4727" t="str">
        <f>IF(militantesUbicacion[[#This Row],[genero]] = "Masculino","M",IF(militantesUbicacion[[#This Row],[genero]] = "Femenino","F","O"))</f>
        <v>M</v>
      </c>
      <c r="T4727" s="27" t="str">
        <f>CONCATENATE($H$10,$I$10,A4727,$J$10,A4727,$K$10,I4727,$L$10,TRIM(CONCATENATE(TRIM(B4727)," ",TRIM(C4727))),$M$10,TRIM(CONCATENATE(TRIM(D4727)," ",TRIM(E4727))),$N$10,militantesUbicacion[[#This Row],[departamento]],$O$10,militantesUbicacion[[#This Row],[municipio]],$P$10,militantesUbicacion[[#This Row],[Localidad]],$Q$10,militantesUbicacion[[#This Row],[Sex]],$R$10)</f>
        <v>u=Militante.objects.create(username='1007448203',password='1007448203',email='Cacc2508@gmail.com',first_name='CARLOS ANDRES',last_name='CONTRERAS CABALLERO',location=Puesto.objects.filter(dpto_name='NORTE DE SAN',mun_name='LABATECA',comuna_name='').first(),sex='M')</v>
      </c>
    </row>
    <row r="4728" spans="1:20" x14ac:dyDescent="0.25">
      <c r="A4728">
        <v>1010128582</v>
      </c>
      <c r="B4728" t="s">
        <v>2029</v>
      </c>
      <c r="C4728" t="s">
        <v>1906</v>
      </c>
      <c r="D4728" t="s">
        <v>5576</v>
      </c>
      <c r="E4728" t="s">
        <v>3055</v>
      </c>
      <c r="F4728" t="s">
        <v>5943</v>
      </c>
      <c r="G4728" t="s">
        <v>6151</v>
      </c>
      <c r="I4728" t="s">
        <v>12854</v>
      </c>
      <c r="J4728" t="s">
        <v>19469</v>
      </c>
      <c r="K4728" t="s">
        <v>25753</v>
      </c>
      <c r="L4728" t="s">
        <v>26150</v>
      </c>
      <c r="M4728" s="1">
        <v>36608</v>
      </c>
      <c r="N4728" s="4">
        <v>25.252054794520546</v>
      </c>
      <c r="O4728" t="s">
        <v>32395</v>
      </c>
      <c r="P4728" t="s">
        <v>32873</v>
      </c>
      <c r="Q4728" t="str">
        <f>IF(militantesUbicacion[[#This Row],[genero]] = "Masculino","M",IF(militantesUbicacion[[#This Row],[genero]] = "Femenino","F","O"))</f>
        <v>M</v>
      </c>
      <c r="T4728" s="27" t="str">
        <f>CONCATENATE($H$10,$I$10,A4728,$J$10,A4728,$K$10,I4728,$L$10,TRIM(CONCATENATE(TRIM(B4728)," ",TRIM(C4728))),$M$10,TRIM(CONCATENATE(TRIM(D4728)," ",TRIM(E4728))),$N$10,militantesUbicacion[[#This Row],[departamento]],$O$10,militantesUbicacion[[#This Row],[municipio]],$P$10,militantesUbicacion[[#This Row],[Localidad]],$Q$10,militantesUbicacion[[#This Row],[Sex]],$R$10)</f>
        <v>u=Militante.objects.create(username='1010128582',password='1010128582',email='estebansabbagh@gmail.com',first_name='ESTEBAN ALFONSO',last_name='SABBAGH GUZMÁN',location=Puesto.objects.filter(dpto_name='NORTE DE SAN',mun_name='LOS PATIOS',comuna_name='').first(),sex='M')</v>
      </c>
    </row>
    <row r="4729" spans="1:20" x14ac:dyDescent="0.25">
      <c r="A4729">
        <v>1090533940</v>
      </c>
      <c r="B4729" t="s">
        <v>308</v>
      </c>
      <c r="C4729" t="s">
        <v>482</v>
      </c>
      <c r="D4729" t="s">
        <v>3202</v>
      </c>
      <c r="E4729" t="s">
        <v>4278</v>
      </c>
      <c r="F4729" t="s">
        <v>5943</v>
      </c>
      <c r="G4729" t="s">
        <v>6151</v>
      </c>
      <c r="I4729" t="s">
        <v>6679</v>
      </c>
      <c r="J4729" t="s">
        <v>13449</v>
      </c>
      <c r="K4729" t="s">
        <v>20047</v>
      </c>
      <c r="L4729" t="s">
        <v>26151</v>
      </c>
      <c r="M4729" s="1">
        <v>36505</v>
      </c>
      <c r="N4729" s="4">
        <v>25.534246575342465</v>
      </c>
      <c r="O4729" t="s">
        <v>26264</v>
      </c>
      <c r="P4729" t="s">
        <v>32873</v>
      </c>
      <c r="Q4729" t="str">
        <f>IF(militantesUbicacion[[#This Row],[genero]] = "Masculino","M",IF(militantesUbicacion[[#This Row],[genero]] = "Femenino","F","O"))</f>
        <v>F</v>
      </c>
      <c r="T4729" s="27" t="str">
        <f>CONCATENATE($H$10,$I$10,A4729,$J$10,A4729,$K$10,I4729,$L$10,TRIM(CONCATENATE(TRIM(B4729)," ",TRIM(C4729))),$M$10,TRIM(CONCATENATE(TRIM(D4729)," ",TRIM(E4729))),$N$10,militantesUbicacion[[#This Row],[departamento]],$O$10,militantesUbicacion[[#This Row],[municipio]],$P$10,militantesUbicacion[[#This Row],[Localidad]],$Q$10,militantesUbicacion[[#This Row],[Sex]],$R$10)</f>
        <v>u=Militante.objects.create(username='1090533940',password='1090533940',email='ginavanessasuli@ufps.edu.co',first_name='GINA VANESSA',last_name='SUAREZ LIZARAZO',location=Puesto.objects.filter(dpto_name='NORTE DE SAN',mun_name='LOS PATIOS',comuna_name='').first(),sex='F')</v>
      </c>
    </row>
    <row r="4730" spans="1:20" x14ac:dyDescent="0.25">
      <c r="A4730">
        <v>1093801482</v>
      </c>
      <c r="B4730" t="s">
        <v>2155</v>
      </c>
      <c r="C4730" t="s">
        <v>2991</v>
      </c>
      <c r="D4730" t="s">
        <v>3792</v>
      </c>
      <c r="E4730" t="s">
        <v>3062</v>
      </c>
      <c r="F4730" t="s">
        <v>5943</v>
      </c>
      <c r="G4730" t="s">
        <v>6151</v>
      </c>
      <c r="I4730" t="s">
        <v>13331</v>
      </c>
      <c r="J4730" t="s">
        <v>19927</v>
      </c>
      <c r="K4730" t="s">
        <v>26144</v>
      </c>
      <c r="L4730" t="s">
        <v>26151</v>
      </c>
      <c r="M4730" s="1">
        <v>36388</v>
      </c>
      <c r="N4730" s="4">
        <v>25.854794520547944</v>
      </c>
      <c r="O4730" t="s">
        <v>32865</v>
      </c>
      <c r="P4730" t="s">
        <v>32874</v>
      </c>
      <c r="Q4730" t="str">
        <f>IF(militantesUbicacion[[#This Row],[genero]] = "Masculino","M",IF(militantesUbicacion[[#This Row],[genero]] = "Femenino","F","O"))</f>
        <v>F</v>
      </c>
      <c r="T4730" s="27" t="str">
        <f>CONCATENATE($H$10,$I$10,A4730,$J$10,A4730,$K$10,I4730,$L$10,TRIM(CONCATENATE(TRIM(B4730)," ",TRIM(C4730))),$M$10,TRIM(CONCATENATE(TRIM(D4730)," ",TRIM(E4730))),$N$10,militantesUbicacion[[#This Row],[departamento]],$O$10,militantesUbicacion[[#This Row],[municipio]],$P$10,militantesUbicacion[[#This Row],[Localidad]],$Q$10,militantesUbicacion[[#This Row],[Sex]],$R$10)</f>
        <v>u=Militante.objects.create(username='1093801482',password='1093801482',email='charom_1997@hotmail.com',first_name='CHAROM MICHELLY',last_name='MANTILLA GOMEZ',location=Puesto.objects.filter(dpto_name='NORTE DE SAN',mun_name='LOS PATIOS',comuna_name='').first(),sex='F')</v>
      </c>
    </row>
    <row r="4731" spans="1:20" x14ac:dyDescent="0.25">
      <c r="A4731">
        <v>1001470052</v>
      </c>
      <c r="B4731" t="s">
        <v>98</v>
      </c>
      <c r="C4731" t="s">
        <v>54</v>
      </c>
      <c r="D4731" t="s">
        <v>3955</v>
      </c>
      <c r="E4731" t="s">
        <v>1792</v>
      </c>
      <c r="F4731" t="s">
        <v>5943</v>
      </c>
      <c r="G4731" t="s">
        <v>6151</v>
      </c>
      <c r="I4731" t="s">
        <v>7394</v>
      </c>
      <c r="J4731" t="s">
        <v>14164</v>
      </c>
      <c r="K4731" t="s">
        <v>20714</v>
      </c>
      <c r="L4731" t="s">
        <v>26150</v>
      </c>
      <c r="M4731" s="1">
        <v>37666</v>
      </c>
      <c r="N4731" s="4">
        <v>22.353424657534248</v>
      </c>
      <c r="O4731" t="s">
        <v>26981</v>
      </c>
      <c r="P4731" t="s">
        <v>32874</v>
      </c>
      <c r="Q4731" t="str">
        <f>IF(militantesUbicacion[[#This Row],[genero]] = "Masculino","M",IF(militantesUbicacion[[#This Row],[genero]] = "Femenino","F","O"))</f>
        <v>M</v>
      </c>
      <c r="T4731" s="27" t="str">
        <f>CONCATENATE($H$10,$I$10,A4731,$J$10,A4731,$K$10,I4731,$L$10,TRIM(CONCATENATE(TRIM(B4731)," ",TRIM(C4731))),$M$10,TRIM(CONCATENATE(TRIM(D4731)," ",TRIM(E4731))),$N$10,militantesUbicacion[[#This Row],[departamento]],$O$10,militantesUbicacion[[#This Row],[municipio]],$P$10,militantesUbicacion[[#This Row],[Localidad]],$Q$10,militantesUbicacion[[#This Row],[Sex]],$R$10)</f>
        <v>u=Militante.objects.create(username='1001470052',password='1001470052',email='abreo1614@gmail.com',first_name='JUAN DAVID',last_name='ABREO BARON',location=Puesto.objects.filter(dpto_name='NORTE DE SAN',mun_name='LOS PATIOS',comuna_name='').first(),sex='M')</v>
      </c>
    </row>
    <row r="4732" spans="1:20" x14ac:dyDescent="0.25">
      <c r="A4732" s="5">
        <v>1005038681</v>
      </c>
      <c r="B4732" t="s">
        <v>176</v>
      </c>
      <c r="C4732" t="s">
        <v>511</v>
      </c>
      <c r="D4732" t="s">
        <v>3352</v>
      </c>
      <c r="E4732" t="s">
        <v>3107</v>
      </c>
      <c r="F4732" t="s">
        <v>5943</v>
      </c>
      <c r="G4732" t="s">
        <v>6151</v>
      </c>
      <c r="I4732" t="s">
        <v>7193</v>
      </c>
      <c r="J4732" t="s">
        <v>13964</v>
      </c>
      <c r="K4732" t="s">
        <v>20531</v>
      </c>
      <c r="L4732" t="s">
        <v>26151</v>
      </c>
      <c r="M4732" s="1">
        <v>36933</v>
      </c>
      <c r="N4732" s="4">
        <v>24.361643835616437</v>
      </c>
      <c r="O4732" t="s">
        <v>26780</v>
      </c>
      <c r="P4732" t="s">
        <v>32874</v>
      </c>
      <c r="Q4732" t="str">
        <f>IF(militantesUbicacion[[#This Row],[genero]] = "Masculino","M",IF(militantesUbicacion[[#This Row],[genero]] = "Femenino","F","O"))</f>
        <v>F</v>
      </c>
      <c r="T4732" s="27" t="str">
        <f>CONCATENATE($H$10,$I$10,A4732,$J$10,A4732,$K$10,I4732,$L$10,TRIM(CONCATENATE(TRIM(B4732)," ",TRIM(C4732))),$M$10,TRIM(CONCATENATE(TRIM(D4732)," ",TRIM(E4732))),$N$10,militantesUbicacion[[#This Row],[departamento]],$O$10,militantesUbicacion[[#This Row],[municipio]],$P$10,militantesUbicacion[[#This Row],[Localidad]],$Q$10,militantesUbicacion[[#This Row],[Sex]],$R$10)</f>
        <v>u=Militante.objects.create(username='1005038681',password='1005038681',email='paolaastridvillamizarmurillo@gmail.com',first_name='PAOLA ASTRID',last_name='VILLAMIZAR MURILLO',location=Puesto.objects.filter(dpto_name='NORTE DE SAN',mun_name='LOS PATIOS',comuna_name='').first(),sex='F')</v>
      </c>
    </row>
    <row r="4733" spans="1:20" x14ac:dyDescent="0.25">
      <c r="A4733" s="5">
        <v>1148964409</v>
      </c>
      <c r="B4733" t="s">
        <v>691</v>
      </c>
      <c r="C4733" t="s">
        <v>2372</v>
      </c>
      <c r="D4733" t="s">
        <v>2995</v>
      </c>
      <c r="E4733" t="s">
        <v>3378</v>
      </c>
      <c r="F4733" t="s">
        <v>5943</v>
      </c>
      <c r="G4733" t="s">
        <v>6151</v>
      </c>
      <c r="I4733" t="s">
        <v>7253</v>
      </c>
      <c r="J4733" t="s">
        <v>14024</v>
      </c>
      <c r="K4733" t="s">
        <v>20583</v>
      </c>
      <c r="L4733" t="s">
        <v>26151</v>
      </c>
      <c r="M4733" s="1">
        <v>39029</v>
      </c>
      <c r="N4733" s="4">
        <v>18.61917808219178</v>
      </c>
      <c r="O4733" t="s">
        <v>26840</v>
      </c>
      <c r="P4733" t="s">
        <v>32874</v>
      </c>
      <c r="Q4733" t="str">
        <f>IF(militantesUbicacion[[#This Row],[genero]] = "Masculino","M",IF(militantesUbicacion[[#This Row],[genero]] = "Femenino","F","O"))</f>
        <v>F</v>
      </c>
      <c r="T4733" s="27" t="str">
        <f>CONCATENATE($H$10,$I$10,A4733,$J$10,A4733,$K$10,I4733,$L$10,TRIM(CONCATENATE(TRIM(B4733)," ",TRIM(C4733))),$M$10,TRIM(CONCATENATE(TRIM(D4733)," ",TRIM(E4733))),$N$10,militantesUbicacion[[#This Row],[departamento]],$O$10,militantesUbicacion[[#This Row],[municipio]],$P$10,militantesUbicacion[[#This Row],[Localidad]],$Q$10,militantesUbicacion[[#This Row],[Sex]],$R$10)</f>
        <v>u=Militante.objects.create(username='1148964409',password='1148964409',email='navarromariangell60@gmail.com',first_name='EYLIN MARIANGELL',last_name='NAVARRO FUENTES',location=Puesto.objects.filter(dpto_name='NORTE DE SAN',mun_name='LOS PATIOS',comuna_name='').first(),sex='F')</v>
      </c>
    </row>
    <row r="4734" spans="1:20" x14ac:dyDescent="0.25">
      <c r="A4734">
        <v>1007969704</v>
      </c>
      <c r="B4734" t="s">
        <v>64</v>
      </c>
      <c r="C4734" t="s">
        <v>792</v>
      </c>
      <c r="D4734" t="s">
        <v>3886</v>
      </c>
      <c r="E4734" t="s">
        <v>3074</v>
      </c>
      <c r="F4734" t="s">
        <v>5943</v>
      </c>
      <c r="G4734" t="s">
        <v>4515</v>
      </c>
      <c r="H4734" t="s">
        <v>32967</v>
      </c>
      <c r="I4734" t="s">
        <v>12988</v>
      </c>
      <c r="J4734" t="s">
        <v>19596</v>
      </c>
      <c r="K4734" t="s">
        <v>25861</v>
      </c>
      <c r="L4734" t="s">
        <v>26150</v>
      </c>
      <c r="M4734" s="1">
        <v>36161</v>
      </c>
      <c r="N4734" s="4">
        <v>26.476712328767125</v>
      </c>
      <c r="O4734" t="s">
        <v>32530</v>
      </c>
      <c r="P4734" t="s">
        <v>32873</v>
      </c>
      <c r="Q4734" t="str">
        <f>IF(militantesUbicacion[[#This Row],[genero]] = "Masculino","M",IF(militantesUbicacion[[#This Row],[genero]] = "Femenino","F","O"))</f>
        <v>M</v>
      </c>
      <c r="T4734" s="27" t="str">
        <f>CONCATENATE($H$10,$I$10,A4734,$J$10,A4734,$K$10,I4734,$L$10,TRIM(CONCATENATE(TRIM(B4734)," ",TRIM(C4734))),$M$10,TRIM(CONCATENATE(TRIM(D4734)," ",TRIM(E4734))),$N$10,militantesUbicacion[[#This Row],[departamento]],$O$10,militantesUbicacion[[#This Row],[municipio]],$P$10,militantesUbicacion[[#This Row],[Localidad]],$Q$10,militantesUbicacion[[#This Row],[Sex]],$R$10)</f>
        <v>u=Militante.objects.create(username='1007969704',password='1007969704',email='tellezpcristian@gmail.com',first_name='CRISTIAN DANILO',last_name='TELLEZ PEREZ',location=Puesto.objects.filter(dpto_name='NORTE DE SAN',mun_name='OCAÑA',comuna_name='COMUNA2 NORORIENTAL CRISTO REY').first(),sex='M')</v>
      </c>
    </row>
    <row r="4735" spans="1:20" x14ac:dyDescent="0.25">
      <c r="A4735">
        <v>1092732328</v>
      </c>
      <c r="B4735" t="s">
        <v>589</v>
      </c>
      <c r="C4735" t="s">
        <v>54</v>
      </c>
      <c r="D4735" t="s">
        <v>3754</v>
      </c>
      <c r="E4735" t="s">
        <v>3012</v>
      </c>
      <c r="F4735" t="s">
        <v>5943</v>
      </c>
      <c r="G4735" t="s">
        <v>4515</v>
      </c>
      <c r="H4735" t="s">
        <v>32967</v>
      </c>
      <c r="I4735" t="s">
        <v>6986</v>
      </c>
      <c r="J4735" t="s">
        <v>13761</v>
      </c>
      <c r="K4735" t="s">
        <v>20341</v>
      </c>
      <c r="L4735" t="s">
        <v>26150</v>
      </c>
      <c r="M4735" s="1">
        <v>38983</v>
      </c>
      <c r="N4735" s="4">
        <v>18.745205479452054</v>
      </c>
      <c r="O4735" t="s">
        <v>26573</v>
      </c>
      <c r="P4735" t="s">
        <v>32874</v>
      </c>
      <c r="Q4735" t="str">
        <f>IF(militantesUbicacion[[#This Row],[genero]] = "Masculino","M",IF(militantesUbicacion[[#This Row],[genero]] = "Femenino","F","O"))</f>
        <v>M</v>
      </c>
      <c r="T4735" s="27" t="str">
        <f>CONCATENATE($H$10,$I$10,A4735,$J$10,A4735,$K$10,I4735,$L$10,TRIM(CONCATENATE(TRIM(B4735)," ",TRIM(C4735))),$M$10,TRIM(CONCATENATE(TRIM(D4735)," ",TRIM(E4735))),$N$10,militantesUbicacion[[#This Row],[departamento]],$O$10,militantesUbicacion[[#This Row],[municipio]],$P$10,militantesUbicacion[[#This Row],[Localidad]],$Q$10,militantesUbicacion[[#This Row],[Sex]],$R$10)</f>
        <v>u=Militante.objects.create(username='1092732328',password='1092732328',email='Pinzonpachecoedwin@gmail.com',first_name='EDWIN DAVID',last_name='PINZÓN PACHECO',location=Puesto.objects.filter(dpto_name='NORTE DE SAN',mun_name='OCAÑA',comuna_name='COMUNA2 NORORIENTAL CRISTO REY').first(),sex='M')</v>
      </c>
    </row>
    <row r="4736" spans="1:20" x14ac:dyDescent="0.25">
      <c r="A4736">
        <v>1097488880</v>
      </c>
      <c r="B4736" t="s">
        <v>98</v>
      </c>
      <c r="C4736" t="s">
        <v>306</v>
      </c>
      <c r="D4736" t="s">
        <v>4769</v>
      </c>
      <c r="E4736" t="s">
        <v>5001</v>
      </c>
      <c r="F4736" t="s">
        <v>5943</v>
      </c>
      <c r="G4736" t="s">
        <v>4515</v>
      </c>
      <c r="H4736" t="s">
        <v>33041</v>
      </c>
      <c r="I4736" t="s">
        <v>13074</v>
      </c>
      <c r="J4736" t="s">
        <v>19677</v>
      </c>
      <c r="K4736" t="s">
        <v>25930</v>
      </c>
      <c r="L4736" t="s">
        <v>26150</v>
      </c>
      <c r="M4736" s="1">
        <v>38166</v>
      </c>
      <c r="N4736" s="4">
        <v>20.983561643835618</v>
      </c>
      <c r="O4736" t="s">
        <v>32615</v>
      </c>
      <c r="P4736" t="s">
        <v>32874</v>
      </c>
      <c r="Q4736" t="str">
        <f>IF(militantesUbicacion[[#This Row],[genero]] = "Masculino","M",IF(militantesUbicacion[[#This Row],[genero]] = "Femenino","F","O"))</f>
        <v>M</v>
      </c>
      <c r="T4736" s="27" t="str">
        <f>CONCATENATE($H$10,$I$10,A4736,$J$10,A4736,$K$10,I4736,$L$10,TRIM(CONCATENATE(TRIM(B4736)," ",TRIM(C4736))),$M$10,TRIM(CONCATENATE(TRIM(D4736)," ",TRIM(E4736))),$N$10,militantesUbicacion[[#This Row],[departamento]],$O$10,militantesUbicacion[[#This Row],[municipio]],$P$10,militantesUbicacion[[#This Row],[Localidad]],$Q$10,militantesUbicacion[[#This Row],[Sex]],$R$10)</f>
        <v>u=Militante.objects.create(username='1097488880',password='1097488880',email='juanmanzano860@gmail.com',first_name='JUAN SEBASTIAN',last_name='MANZANO VERJEL',location=Puesto.objects.filter(dpto_name='NORTE DE SAN',mun_name='OCAÑA',comuna_name='COMUNA 6 CIUDADELA NORTE').first(),sex='M')</v>
      </c>
    </row>
    <row r="4737" spans="1:20" x14ac:dyDescent="0.25">
      <c r="A4737">
        <v>1091682343</v>
      </c>
      <c r="B4737" t="s">
        <v>2107</v>
      </c>
      <c r="C4737" t="s">
        <v>412</v>
      </c>
      <c r="D4737" t="s">
        <v>3783</v>
      </c>
      <c r="E4737" t="s">
        <v>3342</v>
      </c>
      <c r="F4737" t="s">
        <v>5943</v>
      </c>
      <c r="G4737" t="s">
        <v>4515</v>
      </c>
      <c r="H4737" t="s">
        <v>33051</v>
      </c>
      <c r="I4737" t="s">
        <v>12973</v>
      </c>
      <c r="J4737" t="s">
        <v>19581</v>
      </c>
      <c r="K4737" t="s">
        <v>25847</v>
      </c>
      <c r="L4737" t="s">
        <v>26151</v>
      </c>
      <c r="M4737" s="1">
        <v>36293</v>
      </c>
      <c r="N4737" s="4">
        <v>26.115068493150684</v>
      </c>
      <c r="O4737" t="s">
        <v>32514</v>
      </c>
      <c r="P4737" t="s">
        <v>32873</v>
      </c>
      <c r="Q4737" t="str">
        <f>IF(militantesUbicacion[[#This Row],[genero]] = "Masculino","M",IF(militantesUbicacion[[#This Row],[genero]] = "Femenino","F","O"))</f>
        <v>F</v>
      </c>
      <c r="T4737" s="27" t="str">
        <f>CONCATENATE($H$10,$I$10,A4737,$J$10,A4737,$K$10,I4737,$L$10,TRIM(CONCATENATE(TRIM(B4737)," ",TRIM(C4737))),$M$10,TRIM(CONCATENATE(TRIM(D4737)," ",TRIM(E4737))),$N$10,militantesUbicacion[[#This Row],[departamento]],$O$10,militantesUbicacion[[#This Row],[municipio]],$P$10,militantesUbicacion[[#This Row],[Localidad]],$Q$10,militantesUbicacion[[#This Row],[Sex]],$R$10)</f>
        <v>u=Militante.objects.create(username='1091682343',password='1091682343',email='wendycarrascal17@gmail.com',first_name='DURLEY TATIANA',last_name='VANEGAS CARRASCAL',location=Puesto.objects.filter(dpto_name='NORTE DE SAN',mun_name='OCAÑA',comuna_name='COMUNA 5 FCO FERNANDEZ DE CONT').first(),sex='F')</v>
      </c>
    </row>
    <row r="4738" spans="1:20" x14ac:dyDescent="0.25">
      <c r="A4738">
        <v>1091682232</v>
      </c>
      <c r="B4738" t="s">
        <v>34</v>
      </c>
      <c r="C4738" t="s">
        <v>2287</v>
      </c>
      <c r="D4738" t="s">
        <v>2966</v>
      </c>
      <c r="E4738" t="s">
        <v>4545</v>
      </c>
      <c r="F4738" t="s">
        <v>5943</v>
      </c>
      <c r="G4738" t="s">
        <v>4515</v>
      </c>
      <c r="H4738" t="s">
        <v>32979</v>
      </c>
      <c r="I4738" t="s">
        <v>6731</v>
      </c>
      <c r="J4738" t="s">
        <v>13503</v>
      </c>
      <c r="K4738" t="s">
        <v>20104</v>
      </c>
      <c r="L4738" t="s">
        <v>26150</v>
      </c>
      <c r="M4738" s="1">
        <v>36304</v>
      </c>
      <c r="N4738" s="4">
        <v>26.084931506849315</v>
      </c>
      <c r="O4738" t="s">
        <v>26317</v>
      </c>
      <c r="P4738" t="s">
        <v>32873</v>
      </c>
      <c r="Q4738" t="str">
        <f>IF(militantesUbicacion[[#This Row],[genero]] = "Masculino","M",IF(militantesUbicacion[[#This Row],[genero]] = "Femenino","F","O"))</f>
        <v>M</v>
      </c>
      <c r="T4738" s="27" t="str">
        <f>CONCATENATE($H$10,$I$10,A4738,$J$10,A4738,$K$10,I4738,$L$10,TRIM(CONCATENATE(TRIM(B4738)," ",TRIM(C4738))),$M$10,TRIM(CONCATENATE(TRIM(D4738)," ",TRIM(E4738))),$N$10,militantesUbicacion[[#This Row],[departamento]],$O$10,militantesUbicacion[[#This Row],[municipio]],$P$10,militantesUbicacion[[#This Row],[Localidad]],$Q$10,militantesUbicacion[[#This Row],[Sex]],$R$10)</f>
        <v>u=Militante.objects.create(username='1091682232',password='1091682232',email='felipesanca97@hotmail.com',first_name='WILLIAM PHELIPE',last_name='SANCHEZ CASADIEGO',location=Puesto.objects.filter(dpto_name='NORTE DE SAN',mun_name='OCAÑA',comuna_name='COMUNA 1 CENTRAL JOSE E. CARO').first(),sex='M')</v>
      </c>
    </row>
    <row r="4739" spans="1:20" x14ac:dyDescent="0.25">
      <c r="A4739">
        <v>1193217787</v>
      </c>
      <c r="B4739" t="s">
        <v>48</v>
      </c>
      <c r="D4739" t="s">
        <v>3033</v>
      </c>
      <c r="E4739" t="s">
        <v>3324</v>
      </c>
      <c r="F4739" t="s">
        <v>5943</v>
      </c>
      <c r="G4739" t="s">
        <v>4458</v>
      </c>
      <c r="I4739" t="s">
        <v>12192</v>
      </c>
      <c r="J4739" t="s">
        <v>18842</v>
      </c>
      <c r="K4739" t="s">
        <v>25221</v>
      </c>
      <c r="L4739" t="s">
        <v>26150</v>
      </c>
      <c r="M4739" s="1">
        <v>35705</v>
      </c>
      <c r="N4739" s="4">
        <v>27.726027397260275</v>
      </c>
      <c r="O4739" t="s">
        <v>31744</v>
      </c>
      <c r="P4739" t="s">
        <v>32874</v>
      </c>
      <c r="Q4739" t="str">
        <f>IF(militantesUbicacion[[#This Row],[genero]] = "Masculino","M",IF(militantesUbicacion[[#This Row],[genero]] = "Femenino","F","O"))</f>
        <v>M</v>
      </c>
      <c r="T4739" s="27" t="str">
        <f>CONCATENATE($H$10,$I$10,A4739,$J$10,A4739,$K$10,I4739,$L$10,TRIM(CONCATENATE(TRIM(B4739)," ",TRIM(C4739))),$M$10,TRIM(CONCATENATE(TRIM(D4739)," ",TRIM(E4739))),$N$10,militantesUbicacion[[#This Row],[departamento]],$O$10,militantesUbicacion[[#This Row],[municipio]],$P$10,militantesUbicacion[[#This Row],[Localidad]],$Q$10,militantesUbicacion[[#This Row],[Sex]],$R$10)</f>
        <v>u=Militante.objects.create(username='1193217787',password='1193217787',email='ricardobecerra98@gmail.com',first_name='RICARDO',last_name='BECERRA RIOS',location=Puesto.objects.filter(dpto_name='NORTE DE SAN',mun_name='PAMPLONA',comuna_name='').first(),sex='M')</v>
      </c>
    </row>
    <row r="4740" spans="1:20" x14ac:dyDescent="0.25">
      <c r="A4740">
        <v>1094282690</v>
      </c>
      <c r="B4740" t="s">
        <v>47</v>
      </c>
      <c r="C4740" t="s">
        <v>62</v>
      </c>
      <c r="D4740" t="s">
        <v>3792</v>
      </c>
      <c r="E4740" t="s">
        <v>4039</v>
      </c>
      <c r="F4740" t="s">
        <v>5943</v>
      </c>
      <c r="G4740" t="s">
        <v>4458</v>
      </c>
      <c r="I4740" t="s">
        <v>12261</v>
      </c>
      <c r="J4740" t="s">
        <v>18909</v>
      </c>
      <c r="K4740" t="s">
        <v>25281</v>
      </c>
      <c r="L4740" t="s">
        <v>26150</v>
      </c>
      <c r="M4740" s="1">
        <v>36105</v>
      </c>
      <c r="N4740" s="4">
        <v>26.63013698630137</v>
      </c>
      <c r="O4740" t="s">
        <v>31813</v>
      </c>
      <c r="P4740" t="s">
        <v>32874</v>
      </c>
      <c r="Q4740" t="str">
        <f>IF(militantesUbicacion[[#This Row],[genero]] = "Masculino","M",IF(militantesUbicacion[[#This Row],[genero]] = "Femenino","F","O"))</f>
        <v>M</v>
      </c>
      <c r="T4740" s="27" t="str">
        <f>CONCATENATE($H$10,$I$10,A4740,$J$10,A4740,$K$10,I4740,$L$10,TRIM(CONCATENATE(TRIM(B4740)," ",TRIM(C4740))),$M$10,TRIM(CONCATENATE(TRIM(D4740)," ",TRIM(E4740))),$N$10,militantesUbicacion[[#This Row],[departamento]],$O$10,militantesUbicacion[[#This Row],[municipio]],$P$10,militantesUbicacion[[#This Row],[Localidad]],$Q$10,militantesUbicacion[[#This Row],[Sex]],$R$10)</f>
        <v>u=Militante.objects.create(username='1094282690',password='1094282690',email='miguelmantilla11@outlook.com',first_name='LUIS MIGUEL',last_name='MANTILLA CABEZA',location=Puesto.objects.filter(dpto_name='NORTE DE SAN',mun_name='PAMPLONA',comuna_name='').first(),sex='M')</v>
      </c>
    </row>
    <row r="4741" spans="1:20" x14ac:dyDescent="0.25">
      <c r="A4741">
        <v>1006701229</v>
      </c>
      <c r="B4741" t="s">
        <v>131</v>
      </c>
      <c r="D4741" t="s">
        <v>3350</v>
      </c>
      <c r="E4741" t="s">
        <v>2851</v>
      </c>
      <c r="F4741" t="s">
        <v>5943</v>
      </c>
      <c r="G4741" t="s">
        <v>4458</v>
      </c>
      <c r="I4741" t="s">
        <v>7269</v>
      </c>
      <c r="J4741" t="s">
        <v>14041</v>
      </c>
      <c r="K4741" t="s">
        <v>20600</v>
      </c>
      <c r="L4741" t="s">
        <v>26150</v>
      </c>
      <c r="M4741" s="1">
        <v>37368</v>
      </c>
      <c r="N4741" s="4">
        <v>23.169863013698631</v>
      </c>
      <c r="O4741" t="s">
        <v>26856</v>
      </c>
      <c r="P4741" t="s">
        <v>32874</v>
      </c>
      <c r="Q4741" t="str">
        <f>IF(militantesUbicacion[[#This Row],[genero]] = "Masculino","M",IF(militantesUbicacion[[#This Row],[genero]] = "Femenino","F","O"))</f>
        <v>M</v>
      </c>
      <c r="T4741" s="27" t="str">
        <f>CONCATENATE($H$10,$I$10,A4741,$J$10,A4741,$K$10,I4741,$L$10,TRIM(CONCATENATE(TRIM(B4741)," ",TRIM(C4741))),$M$10,TRIM(CONCATENATE(TRIM(D4741)," ",TRIM(E4741))),$N$10,militantesUbicacion[[#This Row],[departamento]],$O$10,militantesUbicacion[[#This Row],[municipio]],$P$10,militantesUbicacion[[#This Row],[Localidad]],$Q$10,militantesUbicacion[[#This Row],[Sex]],$R$10)</f>
        <v>u=Militante.objects.create(username='1006701229',password='1006701229',email='arenastorress5@gmail.com',first_name='SERGIO',last_name='ARENAS TORRES',location=Puesto.objects.filter(dpto_name='NORTE DE SAN',mun_name='PAMPLONA',comuna_name='').first(),sex='M')</v>
      </c>
    </row>
    <row r="4742" spans="1:20" x14ac:dyDescent="0.25">
      <c r="A4742">
        <v>1002678766</v>
      </c>
      <c r="B4742" t="s">
        <v>58</v>
      </c>
      <c r="C4742" t="s">
        <v>174</v>
      </c>
      <c r="D4742" t="s">
        <v>3961</v>
      </c>
      <c r="E4742" t="s">
        <v>3651</v>
      </c>
      <c r="F4742" t="s">
        <v>5943</v>
      </c>
      <c r="G4742" t="s">
        <v>4458</v>
      </c>
      <c r="I4742" t="s">
        <v>7410</v>
      </c>
      <c r="J4742" t="s">
        <v>14180</v>
      </c>
      <c r="K4742" t="s">
        <v>20730</v>
      </c>
      <c r="L4742" t="s">
        <v>26150</v>
      </c>
      <c r="M4742" s="1">
        <v>37134</v>
      </c>
      <c r="N4742" s="4">
        <v>23.81095890410959</v>
      </c>
      <c r="O4742" t="s">
        <v>26997</v>
      </c>
      <c r="P4742" t="s">
        <v>32874</v>
      </c>
      <c r="Q4742" t="str">
        <f>IF(militantesUbicacion[[#This Row],[genero]] = "Masculino","M",IF(militantesUbicacion[[#This Row],[genero]] = "Femenino","F","O"))</f>
        <v>M</v>
      </c>
      <c r="T4742" s="27" t="str">
        <f>CONCATENATE($H$10,$I$10,A4742,$J$10,A4742,$K$10,I4742,$L$10,TRIM(CONCATENATE(TRIM(B4742)," ",TRIM(C4742))),$M$10,TRIM(CONCATENATE(TRIM(D4742)," ",TRIM(E4742))),$N$10,militantesUbicacion[[#This Row],[departamento]],$O$10,militantesUbicacion[[#This Row],[municipio]],$P$10,militantesUbicacion[[#This Row],[Localidad]],$Q$10,militantesUbicacion[[#This Row],[Sex]],$R$10)</f>
        <v>u=Militante.objects.create(username='1002678766',password='1002678766',email='andresafba9@gmail.com',first_name='ANDRES FELIPE',last_name='BARAHONA ARANGO',location=Puesto.objects.filter(dpto_name='NORTE DE SAN',mun_name='PAMPLONA',comuna_name='').first(),sex='M')</v>
      </c>
    </row>
    <row r="4743" spans="1:20" x14ac:dyDescent="0.25">
      <c r="A4743">
        <v>1007369297</v>
      </c>
      <c r="B4743" t="s">
        <v>481</v>
      </c>
      <c r="C4743" t="s">
        <v>178</v>
      </c>
      <c r="D4743" t="s">
        <v>3629</v>
      </c>
      <c r="E4743" t="s">
        <v>3452</v>
      </c>
      <c r="F4743" t="s">
        <v>5943</v>
      </c>
      <c r="G4743" t="s">
        <v>4458</v>
      </c>
      <c r="I4743" t="s">
        <v>6802</v>
      </c>
      <c r="J4743" t="s">
        <v>13576</v>
      </c>
      <c r="K4743" t="s">
        <v>20177</v>
      </c>
      <c r="L4743" t="s">
        <v>26150</v>
      </c>
      <c r="M4743" s="1">
        <v>37149</v>
      </c>
      <c r="N4743" s="4">
        <v>23.769863013698629</v>
      </c>
      <c r="O4743" t="s">
        <v>26389</v>
      </c>
      <c r="P4743" t="s">
        <v>32874</v>
      </c>
      <c r="Q4743" t="str">
        <f>IF(militantesUbicacion[[#This Row],[genero]] = "Masculino","M",IF(militantesUbicacion[[#This Row],[genero]] = "Femenino","F","O"))</f>
        <v>M</v>
      </c>
      <c r="T4743" s="27" t="str">
        <f>CONCATENATE($H$10,$I$10,A4743,$J$10,A4743,$K$10,I4743,$L$10,TRIM(CONCATENATE(TRIM(B4743)," ",TRIM(C4743))),$M$10,TRIM(CONCATENATE(TRIM(D4743)," ",TRIM(E4743))),$N$10,militantesUbicacion[[#This Row],[departamento]],$O$10,militantesUbicacion[[#This Row],[municipio]],$P$10,militantesUbicacion[[#This Row],[Localidad]],$Q$10,militantesUbicacion[[#This Row],[Sex]],$R$10)</f>
        <v>u=Militante.objects.create(username='1007369297',password='1007369297',email='ruben.robayocamargo@gmail.com',first_name='ARNOLD RUBEN',last_name='ROBAYO CAMARGO',location=Puesto.objects.filter(dpto_name='NORTE DE SAN',mun_name='PAMPLONA',comuna_name='').first(),sex='M')</v>
      </c>
    </row>
    <row r="4744" spans="1:20" x14ac:dyDescent="0.25">
      <c r="A4744">
        <v>1221725939</v>
      </c>
      <c r="B4744" t="s">
        <v>58</v>
      </c>
      <c r="C4744" t="s">
        <v>167</v>
      </c>
      <c r="D4744" t="s">
        <v>2966</v>
      </c>
      <c r="E4744" t="s">
        <v>5636</v>
      </c>
      <c r="F4744" t="s">
        <v>5943</v>
      </c>
      <c r="G4744" t="s">
        <v>4458</v>
      </c>
      <c r="I4744" t="s">
        <v>7039</v>
      </c>
      <c r="J4744" t="s">
        <v>13811</v>
      </c>
      <c r="K4744" t="s">
        <v>20392</v>
      </c>
      <c r="L4744" t="s">
        <v>26150</v>
      </c>
      <c r="M4744" s="1">
        <v>36088</v>
      </c>
      <c r="N4744" s="4">
        <v>26.676712328767124</v>
      </c>
      <c r="O4744" t="s">
        <v>26626</v>
      </c>
      <c r="P4744" t="s">
        <v>32874</v>
      </c>
      <c r="Q4744" t="str">
        <f>IF(militantesUbicacion[[#This Row],[genero]] = "Masculino","M",IF(militantesUbicacion[[#This Row],[genero]] = "Femenino","F","O"))</f>
        <v>M</v>
      </c>
      <c r="T4744" s="27" t="str">
        <f>CONCATENATE($H$10,$I$10,A4744,$J$10,A4744,$K$10,I4744,$L$10,TRIM(CONCATENATE(TRIM(B4744)," ",TRIM(C4744))),$M$10,TRIM(CONCATENATE(TRIM(D4744)," ",TRIM(E4744))),$N$10,militantesUbicacion[[#This Row],[departamento]],$O$10,militantesUbicacion[[#This Row],[municipio]],$P$10,militantesUbicacion[[#This Row],[Localidad]],$Q$10,militantesUbicacion[[#This Row],[Sex]],$R$10)</f>
        <v>u=Militante.objects.create(username='1221725939',password='1221725939',email='andressanchezgaleano4@gmail.com',first_name='ANDRES GIOVANNY',last_name='SANCHEZ GALEANAO|',location=Puesto.objects.filter(dpto_name='NORTE DE SAN',mun_name='PAMPLONA',comuna_name='').first(),sex='M')</v>
      </c>
    </row>
    <row r="4745" spans="1:20" x14ac:dyDescent="0.25">
      <c r="A4745">
        <v>1005210151</v>
      </c>
      <c r="B4745" t="s">
        <v>140</v>
      </c>
      <c r="C4745" t="s">
        <v>456</v>
      </c>
      <c r="D4745" t="s">
        <v>3125</v>
      </c>
      <c r="E4745" t="s">
        <v>2870</v>
      </c>
      <c r="F4745" t="s">
        <v>5943</v>
      </c>
      <c r="G4745" t="s">
        <v>4458</v>
      </c>
      <c r="I4745" t="s">
        <v>7279</v>
      </c>
      <c r="J4745" t="s">
        <v>14051</v>
      </c>
      <c r="K4745" t="s">
        <v>20608</v>
      </c>
      <c r="L4745" t="s">
        <v>26150</v>
      </c>
      <c r="M4745" s="1">
        <v>37682</v>
      </c>
      <c r="N4745" s="4">
        <v>22.30958904109589</v>
      </c>
      <c r="O4745" t="s">
        <v>26866</v>
      </c>
      <c r="P4745" t="s">
        <v>32874</v>
      </c>
      <c r="Q4745" t="str">
        <f>IF(militantesUbicacion[[#This Row],[genero]] = "Masculino","M",IF(militantesUbicacion[[#This Row],[genero]] = "Femenino","F","O"))</f>
        <v>M</v>
      </c>
      <c r="T4745" s="27" t="str">
        <f>CONCATENATE($H$10,$I$10,A4745,$J$10,A4745,$K$10,I4745,$L$10,TRIM(CONCATENATE(TRIM(B4745)," ",TRIM(C4745))),$M$10,TRIM(CONCATENATE(TRIM(D4745)," ",TRIM(E4745))),$N$10,militantesUbicacion[[#This Row],[departamento]],$O$10,militantesUbicacion[[#This Row],[municipio]],$P$10,militantesUbicacion[[#This Row],[Localidad]],$Q$10,militantesUbicacion[[#This Row],[Sex]],$R$10)</f>
        <v>u=Militante.objects.create(username='1005210151',password='1005210151',email='hjhon615@gmail.com',first_name='JHON HEINER',last_name='AREVALO HERNANDEZ',location=Puesto.objects.filter(dpto_name='NORTE DE SAN',mun_name='PAMPLONA',comuna_name='').first(),sex='M')</v>
      </c>
    </row>
    <row r="4746" spans="1:20" x14ac:dyDescent="0.25">
      <c r="A4746">
        <v>1007387102</v>
      </c>
      <c r="B4746" t="s">
        <v>137</v>
      </c>
      <c r="D4746" t="s">
        <v>1463</v>
      </c>
      <c r="E4746" t="s">
        <v>3173</v>
      </c>
      <c r="F4746" t="s">
        <v>5943</v>
      </c>
      <c r="G4746" t="s">
        <v>4458</v>
      </c>
      <c r="I4746" t="s">
        <v>6916</v>
      </c>
      <c r="J4746" t="s">
        <v>13691</v>
      </c>
      <c r="K4746" t="s">
        <v>20279</v>
      </c>
      <c r="L4746" t="s">
        <v>26150</v>
      </c>
      <c r="M4746" s="1">
        <v>36777</v>
      </c>
      <c r="N4746" s="4">
        <v>24.789041095890411</v>
      </c>
      <c r="O4746" t="s">
        <v>26503</v>
      </c>
      <c r="P4746" t="s">
        <v>32874</v>
      </c>
      <c r="Q4746" t="str">
        <f>IF(militantesUbicacion[[#This Row],[genero]] = "Masculino","M",IF(militantesUbicacion[[#This Row],[genero]] = "Femenino","F","O"))</f>
        <v>M</v>
      </c>
      <c r="T4746" s="27" t="str">
        <f>CONCATENATE($H$10,$I$10,A4746,$J$10,A4746,$K$10,I4746,$L$10,TRIM(CONCATENATE(TRIM(B4746)," ",TRIM(C4746))),$M$10,TRIM(CONCATENATE(TRIM(D4746)," ",TRIM(E4746))),$N$10,militantesUbicacion[[#This Row],[departamento]],$O$10,militantesUbicacion[[#This Row],[municipio]],$P$10,militantesUbicacion[[#This Row],[Localidad]],$Q$10,militantesUbicacion[[#This Row],[Sex]],$R$10)</f>
        <v>u=Militante.objects.create(username='1007387102',password='1007387102',email='edwinlealcarvajal@gmail.com',first_name='EDWIN',last_name='LEAL CARVAJAL',location=Puesto.objects.filter(dpto_name='NORTE DE SAN',mun_name='PAMPLONA',comuna_name='').first(),sex='M')</v>
      </c>
    </row>
    <row r="4747" spans="1:20" x14ac:dyDescent="0.25">
      <c r="A4747">
        <v>1007959977</v>
      </c>
      <c r="B4747" t="s">
        <v>275</v>
      </c>
      <c r="C4747" t="s">
        <v>44</v>
      </c>
      <c r="D4747" t="s">
        <v>3092</v>
      </c>
      <c r="E4747" t="s">
        <v>3324</v>
      </c>
      <c r="F4747" t="s">
        <v>5943</v>
      </c>
      <c r="G4747" t="s">
        <v>4458</v>
      </c>
      <c r="I4747" t="s">
        <v>6663</v>
      </c>
      <c r="J4747" t="s">
        <v>13432</v>
      </c>
      <c r="K4747" t="s">
        <v>20030</v>
      </c>
      <c r="L4747" t="s">
        <v>26150</v>
      </c>
      <c r="M4747" s="1">
        <v>36978</v>
      </c>
      <c r="N4747" s="4">
        <v>24.238356164383561</v>
      </c>
      <c r="O4747" t="s">
        <v>26248</v>
      </c>
      <c r="P4747" t="s">
        <v>32874</v>
      </c>
      <c r="Q4747" t="str">
        <f>IF(militantesUbicacion[[#This Row],[genero]] = "Masculino","M",IF(militantesUbicacion[[#This Row],[genero]] = "Femenino","F","O"))</f>
        <v>M</v>
      </c>
      <c r="T4747" s="27" t="str">
        <f>CONCATENATE($H$10,$I$10,A4747,$J$10,A4747,$K$10,I4747,$L$10,TRIM(CONCATENATE(TRIM(B4747)," ",TRIM(C4747))),$M$10,TRIM(CONCATENATE(TRIM(D4747)," ",TRIM(E4747))),$N$10,militantesUbicacion[[#This Row],[departamento]],$O$10,militantesUbicacion[[#This Row],[municipio]],$P$10,militantesUbicacion[[#This Row],[Localidad]],$Q$10,militantesUbicacion[[#This Row],[Sex]],$R$10)</f>
        <v>u=Militante.objects.create(username='1007959977',password='1007959977',email='kenoblar@gmail.com',first_name='KEVIN FERNANDO',last_name='ROJAS RIOS',location=Puesto.objects.filter(dpto_name='NORTE DE SAN',mun_name='PAMPLONA',comuna_name='').first(),sex='M')</v>
      </c>
    </row>
    <row r="4748" spans="1:20" x14ac:dyDescent="0.25">
      <c r="A4748">
        <v>1002027880</v>
      </c>
      <c r="B4748" t="s">
        <v>33</v>
      </c>
      <c r="C4748" t="s">
        <v>134</v>
      </c>
      <c r="D4748" t="s">
        <v>3092</v>
      </c>
      <c r="E4748" t="s">
        <v>2986</v>
      </c>
      <c r="F4748" t="s">
        <v>5943</v>
      </c>
      <c r="G4748" t="s">
        <v>4458</v>
      </c>
      <c r="I4748" t="s">
        <v>7052</v>
      </c>
      <c r="J4748" t="s">
        <v>13824</v>
      </c>
      <c r="K4748" t="s">
        <v>20405</v>
      </c>
      <c r="L4748" t="s">
        <v>26150</v>
      </c>
      <c r="M4748" s="1">
        <v>37448</v>
      </c>
      <c r="N4748" s="4">
        <v>22.950684931506849</v>
      </c>
      <c r="O4748" t="s">
        <v>26639</v>
      </c>
      <c r="P4748" t="s">
        <v>32874</v>
      </c>
      <c r="Q4748" t="str">
        <f>IF(militantesUbicacion[[#This Row],[genero]] = "Masculino","M",IF(militantesUbicacion[[#This Row],[genero]] = "Femenino","F","O"))</f>
        <v>M</v>
      </c>
      <c r="T4748" s="27" t="str">
        <f>CONCATENATE($H$10,$I$10,A4748,$J$10,A4748,$K$10,I4748,$L$10,TRIM(CONCATENATE(TRIM(B4748)," ",TRIM(C4748))),$M$10,TRIM(CONCATENATE(TRIM(D4748)," ",TRIM(E4748))),$N$10,militantesUbicacion[[#This Row],[departamento]],$O$10,militantesUbicacion[[#This Row],[municipio]],$P$10,militantesUbicacion[[#This Row],[Localidad]],$Q$10,militantesUbicacion[[#This Row],[Sex]],$R$10)</f>
        <v>u=Militante.objects.create(username='1002027880',password='1002027880',email='jesusarangel11@gmail.com',first_name='JESUS ALBERTO',last_name='ROJAS RANGEL',location=Puesto.objects.filter(dpto_name='NORTE DE SAN',mun_name='PAMPLONA',comuna_name='').first(),sex='M')</v>
      </c>
    </row>
    <row r="4749" spans="1:20" x14ac:dyDescent="0.25">
      <c r="A4749">
        <v>1006714769</v>
      </c>
      <c r="B4749" t="s">
        <v>651</v>
      </c>
      <c r="C4749" t="s">
        <v>74</v>
      </c>
      <c r="D4749" t="s">
        <v>3844</v>
      </c>
      <c r="E4749" t="s">
        <v>4700</v>
      </c>
      <c r="F4749" t="s">
        <v>5943</v>
      </c>
      <c r="G4749" t="s">
        <v>4458</v>
      </c>
      <c r="I4749" t="s">
        <v>7121</v>
      </c>
      <c r="J4749" t="s">
        <v>13893</v>
      </c>
      <c r="K4749" t="s">
        <v>20471</v>
      </c>
      <c r="L4749" t="s">
        <v>26150</v>
      </c>
      <c r="M4749" s="1">
        <v>37784</v>
      </c>
      <c r="N4749" s="4">
        <v>22.030136986301368</v>
      </c>
      <c r="O4749" t="s">
        <v>26708</v>
      </c>
      <c r="P4749" t="s">
        <v>32874</v>
      </c>
      <c r="Q4749" t="str">
        <f>IF(militantesUbicacion[[#This Row],[genero]] = "Masculino","M",IF(militantesUbicacion[[#This Row],[genero]] = "Femenino","F","O"))</f>
        <v>M</v>
      </c>
      <c r="T4749" s="27" t="str">
        <f>CONCATENATE($H$10,$I$10,A4749,$J$10,A4749,$K$10,I4749,$L$10,TRIM(CONCATENATE(TRIM(B4749)," ",TRIM(C4749))),$M$10,TRIM(CONCATENATE(TRIM(D4749)," ",TRIM(E4749))),$N$10,militantesUbicacion[[#This Row],[departamento]],$O$10,militantesUbicacion[[#This Row],[municipio]],$P$10,militantesUbicacion[[#This Row],[Localidad]],$Q$10,militantesUbicacion[[#This Row],[Sex]],$R$10)</f>
        <v>u=Militante.objects.create(username='1006714769',password='1006714769',email='MINUWU175@GMAIL.COM',first_name='AMIN HERNANDO',last_name='BERMUDEZ CARPIO',location=Puesto.objects.filter(dpto_name='NORTE DE SAN',mun_name='PAMPLONA',comuna_name='').first(),sex='M')</v>
      </c>
    </row>
    <row r="4750" spans="1:20" x14ac:dyDescent="0.25">
      <c r="A4750">
        <v>1121529934</v>
      </c>
      <c r="B4750" t="s">
        <v>189</v>
      </c>
      <c r="C4750" t="s">
        <v>244</v>
      </c>
      <c r="D4750" t="s">
        <v>3171</v>
      </c>
      <c r="E4750" t="s">
        <v>4301</v>
      </c>
      <c r="F4750" t="s">
        <v>5943</v>
      </c>
      <c r="G4750" t="s">
        <v>4458</v>
      </c>
      <c r="I4750" t="s">
        <v>6932</v>
      </c>
      <c r="J4750" t="s">
        <v>13708</v>
      </c>
      <c r="K4750" t="s">
        <v>20292</v>
      </c>
      <c r="L4750" t="s">
        <v>26151</v>
      </c>
      <c r="M4750" s="1">
        <v>38505</v>
      </c>
      <c r="N4750" s="4">
        <v>20.054794520547944</v>
      </c>
      <c r="O4750" t="s">
        <v>26519</v>
      </c>
      <c r="P4750" t="s">
        <v>32874</v>
      </c>
      <c r="Q4750" t="str">
        <f>IF(militantesUbicacion[[#This Row],[genero]] = "Masculino","M",IF(militantesUbicacion[[#This Row],[genero]] = "Femenino","F","O"))</f>
        <v>F</v>
      </c>
      <c r="T4750" s="27" t="str">
        <f>CONCATENATE($H$10,$I$10,A4750,$J$10,A4750,$K$10,I4750,$L$10,TRIM(CONCATENATE(TRIM(B4750)," ",TRIM(C4750))),$M$10,TRIM(CONCATENATE(TRIM(D4750)," ",TRIM(E4750))),$N$10,militantesUbicacion[[#This Row],[departamento]],$O$10,militantesUbicacion[[#This Row],[municipio]],$P$10,militantesUbicacion[[#This Row],[Localidad]],$Q$10,militantesUbicacion[[#This Row],[Sex]],$R$10)</f>
        <v>u=Militante.objects.create(username='1121529934',password='1121529934',email='linamarcelacano02@gmail.com',first_name='LINA MARCELA',last_name='CANO DEL RISCO',location=Puesto.objects.filter(dpto_name='NORTE DE SAN',mun_name='PAMPLONA',comuna_name='').first(),sex='F')</v>
      </c>
    </row>
    <row r="4751" spans="1:20" x14ac:dyDescent="0.25">
      <c r="A4751">
        <v>1006810314</v>
      </c>
      <c r="B4751" t="s">
        <v>570</v>
      </c>
      <c r="C4751" t="s">
        <v>151</v>
      </c>
      <c r="D4751" t="s">
        <v>2028</v>
      </c>
      <c r="E4751" t="s">
        <v>3009</v>
      </c>
      <c r="F4751" t="s">
        <v>5943</v>
      </c>
      <c r="G4751" t="s">
        <v>4458</v>
      </c>
      <c r="I4751" t="s">
        <v>6947</v>
      </c>
      <c r="J4751" t="s">
        <v>13723</v>
      </c>
      <c r="K4751" t="s">
        <v>20305</v>
      </c>
      <c r="L4751" t="s">
        <v>26150</v>
      </c>
      <c r="M4751" s="1">
        <v>37902</v>
      </c>
      <c r="N4751" s="4">
        <v>21.706849315068492</v>
      </c>
      <c r="O4751" t="s">
        <v>26534</v>
      </c>
      <c r="P4751" t="s">
        <v>32874</v>
      </c>
      <c r="Q4751" t="str">
        <f>IF(militantesUbicacion[[#This Row],[genero]] = "Masculino","M",IF(militantesUbicacion[[#This Row],[genero]] = "Femenino","F","O"))</f>
        <v>M</v>
      </c>
      <c r="T4751" s="27" t="str">
        <f>CONCATENATE($H$10,$I$10,A4751,$J$10,A4751,$K$10,I4751,$L$10,TRIM(CONCATENATE(TRIM(B4751)," ",TRIM(C4751))),$M$10,TRIM(CONCATENATE(TRIM(D4751)," ",TRIM(E4751))),$N$10,militantesUbicacion[[#This Row],[departamento]],$O$10,militantesUbicacion[[#This Row],[municipio]],$P$10,militantesUbicacion[[#This Row],[Localidad]],$Q$10,militantesUbicacion[[#This Row],[Sex]],$R$10)</f>
        <v>u=Militante.objects.create(username='1006810314',password='1006810314',email='4lexandergarciamendoza@gmail.com',first_name='DEEVY ALEXANDER',last_name='GARCIA MENDOZA',location=Puesto.objects.filter(dpto_name='NORTE DE SAN',mun_name='PAMPLONA',comuna_name='').first(),sex='M')</v>
      </c>
    </row>
    <row r="4752" spans="1:20" x14ac:dyDescent="0.25">
      <c r="A4752">
        <v>1192917963</v>
      </c>
      <c r="B4752" t="s">
        <v>98</v>
      </c>
      <c r="C4752" t="s">
        <v>306</v>
      </c>
      <c r="D4752" t="s">
        <v>2966</v>
      </c>
      <c r="E4752" t="s">
        <v>3222</v>
      </c>
      <c r="F4752" t="s">
        <v>5943</v>
      </c>
      <c r="G4752" t="s">
        <v>4458</v>
      </c>
      <c r="I4752" t="s">
        <v>7105</v>
      </c>
      <c r="J4752" t="s">
        <v>13877</v>
      </c>
      <c r="K4752" t="s">
        <v>20456</v>
      </c>
      <c r="L4752" t="s">
        <v>26150</v>
      </c>
      <c r="M4752" s="1">
        <v>36790</v>
      </c>
      <c r="N4752" s="4">
        <v>24.753424657534246</v>
      </c>
      <c r="O4752" t="s">
        <v>26692</v>
      </c>
      <c r="P4752" t="s">
        <v>32874</v>
      </c>
      <c r="Q4752" t="str">
        <f>IF(militantesUbicacion[[#This Row],[genero]] = "Masculino","M",IF(militantesUbicacion[[#This Row],[genero]] = "Femenino","F","O"))</f>
        <v>M</v>
      </c>
      <c r="T4752" s="27" t="str">
        <f>CONCATENATE($H$10,$I$10,A4752,$J$10,A4752,$K$10,I4752,$L$10,TRIM(CONCATENATE(TRIM(B4752)," ",TRIM(C4752))),$M$10,TRIM(CONCATENATE(TRIM(D4752)," ",TRIM(E4752))),$N$10,militantesUbicacion[[#This Row],[departamento]],$O$10,militantesUbicacion[[#This Row],[municipio]],$P$10,militantesUbicacion[[#This Row],[Localidad]],$Q$10,militantesUbicacion[[#This Row],[Sex]],$R$10)</f>
        <v>u=Militante.objects.create(username='1192917963',password='1192917963',email='sebastian.2109@hotmail.com',first_name='JUAN SEBASTIAN',last_name='SANCHEZ TOVAR',location=Puesto.objects.filter(dpto_name='NORTE DE SAN',mun_name='PAMPLONA',comuna_name='').first(),sex='M')</v>
      </c>
    </row>
    <row r="4753" spans="1:20" x14ac:dyDescent="0.25">
      <c r="A4753" s="5">
        <v>1097608706</v>
      </c>
      <c r="B4753" t="s">
        <v>438</v>
      </c>
      <c r="C4753" t="s">
        <v>2097</v>
      </c>
      <c r="D4753" t="s">
        <v>3534</v>
      </c>
      <c r="E4753" t="s">
        <v>3479</v>
      </c>
      <c r="F4753" t="s">
        <v>5943</v>
      </c>
      <c r="G4753" t="s">
        <v>4458</v>
      </c>
      <c r="I4753" t="s">
        <v>6744</v>
      </c>
      <c r="J4753" t="s">
        <v>13516</v>
      </c>
      <c r="K4753" t="s">
        <v>20117</v>
      </c>
      <c r="L4753" t="s">
        <v>26151</v>
      </c>
      <c r="M4753" s="1">
        <v>38637</v>
      </c>
      <c r="N4753" s="4">
        <v>19.693150684931506</v>
      </c>
      <c r="O4753" t="s">
        <v>26331</v>
      </c>
      <c r="P4753" t="s">
        <v>32874</v>
      </c>
      <c r="Q4753" t="str">
        <f>IF(militantesUbicacion[[#This Row],[genero]] = "Masculino","M",IF(militantesUbicacion[[#This Row],[genero]] = "Femenino","F","O"))</f>
        <v>F</v>
      </c>
      <c r="T4753" s="27" t="str">
        <f>CONCATENATE($H$10,$I$10,A4753,$J$10,A4753,$K$10,I4753,$L$10,TRIM(CONCATENATE(TRIM(B4753)," ",TRIM(C4753))),$M$10,TRIM(CONCATENATE(TRIM(D4753)," ",TRIM(E4753))),$N$10,militantesUbicacion[[#This Row],[departamento]],$O$10,militantesUbicacion[[#This Row],[municipio]],$P$10,militantesUbicacion[[#This Row],[Localidad]],$Q$10,militantesUbicacion[[#This Row],[Sex]],$R$10)</f>
        <v>u=Militante.objects.create(username='1097608706',password='1097608706',email='pilarlozada0620@gmail.com',first_name='PILAR SMITH',last_name='LOZADA CARDOZO',location=Puesto.objects.filter(dpto_name='NORTE DE SAN',mun_name='PAMPLONA',comuna_name='').first(),sex='F')</v>
      </c>
    </row>
    <row r="4754" spans="1:20" x14ac:dyDescent="0.25">
      <c r="A4754" s="5">
        <v>1005177817</v>
      </c>
      <c r="B4754" t="s">
        <v>506</v>
      </c>
      <c r="C4754" t="s">
        <v>1192</v>
      </c>
      <c r="D4754" t="s">
        <v>2960</v>
      </c>
      <c r="E4754" t="s">
        <v>3787</v>
      </c>
      <c r="F4754" t="s">
        <v>5943</v>
      </c>
      <c r="G4754" t="s">
        <v>4458</v>
      </c>
      <c r="I4754" t="s">
        <v>7202</v>
      </c>
      <c r="J4754" t="s">
        <v>13973</v>
      </c>
      <c r="K4754" t="s">
        <v>20539</v>
      </c>
      <c r="L4754" t="s">
        <v>26150</v>
      </c>
      <c r="M4754" s="1">
        <v>37483</v>
      </c>
      <c r="N4754" s="4">
        <v>22.854794520547944</v>
      </c>
      <c r="O4754" t="s">
        <v>26789</v>
      </c>
      <c r="P4754" t="s">
        <v>32874</v>
      </c>
      <c r="Q4754" t="str">
        <f>IF(militantesUbicacion[[#This Row],[genero]] = "Masculino","M",IF(militantesUbicacion[[#This Row],[genero]] = "Femenino","F","O"))</f>
        <v>M</v>
      </c>
      <c r="T4754" s="27" t="str">
        <f>CONCATENATE($H$10,$I$10,A4754,$J$10,A4754,$K$10,I4754,$L$10,TRIM(CONCATENATE(TRIM(B4754)," ",TRIM(C4754))),$M$10,TRIM(CONCATENATE(TRIM(D4754)," ",TRIM(E4754))),$N$10,militantesUbicacion[[#This Row],[departamento]],$O$10,militantesUbicacion[[#This Row],[municipio]],$P$10,militantesUbicacion[[#This Row],[Localidad]],$Q$10,militantesUbicacion[[#This Row],[Sex]],$R$10)</f>
        <v>u=Militante.objects.create(username='1005177817',password='1005177817',email='alosmejoresqw@gmail.com',first_name='JHOAN SNEIDER',last_name='GELVES LIZCANO',location=Puesto.objects.filter(dpto_name='NORTE DE SAN',mun_name='PAMPLONA',comuna_name='').first(),sex='M')</v>
      </c>
    </row>
    <row r="4755" spans="1:20" x14ac:dyDescent="0.25">
      <c r="A4755" s="5">
        <v>1004911722</v>
      </c>
      <c r="B4755" t="s">
        <v>275</v>
      </c>
      <c r="C4755" t="s">
        <v>390</v>
      </c>
      <c r="D4755" t="s">
        <v>3878</v>
      </c>
      <c r="E4755" t="s">
        <v>3751</v>
      </c>
      <c r="F4755" t="s">
        <v>5943</v>
      </c>
      <c r="G4755" t="s">
        <v>4458</v>
      </c>
      <c r="I4755" t="s">
        <v>7225</v>
      </c>
      <c r="J4755" t="s">
        <v>13996</v>
      </c>
      <c r="K4755" t="s">
        <v>20556</v>
      </c>
      <c r="L4755" t="s">
        <v>26150</v>
      </c>
      <c r="M4755" s="1">
        <v>37277</v>
      </c>
      <c r="N4755" s="4">
        <v>23.419178082191781</v>
      </c>
      <c r="O4755" t="s">
        <v>26812</v>
      </c>
      <c r="P4755" t="s">
        <v>32874</v>
      </c>
      <c r="Q4755" t="str">
        <f>IF(militantesUbicacion[[#This Row],[genero]] = "Masculino","M",IF(militantesUbicacion[[#This Row],[genero]] = "Femenino","F","O"))</f>
        <v>M</v>
      </c>
      <c r="T4755" s="27" t="str">
        <f>CONCATENATE($H$10,$I$10,A4755,$J$10,A4755,$K$10,I4755,$L$10,TRIM(CONCATENATE(TRIM(B4755)," ",TRIM(C4755))),$M$10,TRIM(CONCATENATE(TRIM(D4755)," ",TRIM(E4755))),$N$10,militantesUbicacion[[#This Row],[departamento]],$O$10,militantesUbicacion[[#This Row],[municipio]],$P$10,militantesUbicacion[[#This Row],[Localidad]],$Q$10,militantesUbicacion[[#This Row],[Sex]],$R$10)</f>
        <v>u=Militante.objects.create(username='1004911722',password='1004911722',email='kevinovalles2101@gmail.com',first_name='KEVIN STEVEN',last_name='OVALLES AGUILAR',location=Puesto.objects.filter(dpto_name='NORTE DE SAN',mun_name='PAMPLONA',comuna_name='').first(),sex='M')</v>
      </c>
    </row>
    <row r="4756" spans="1:20" x14ac:dyDescent="0.25">
      <c r="A4756" s="5">
        <v>1004879100</v>
      </c>
      <c r="B4756" t="s">
        <v>256</v>
      </c>
      <c r="C4756" t="s">
        <v>414</v>
      </c>
      <c r="D4756" t="s">
        <v>3092</v>
      </c>
      <c r="E4756" t="s">
        <v>2966</v>
      </c>
      <c r="F4756" t="s">
        <v>5943</v>
      </c>
      <c r="G4756" t="s">
        <v>4458</v>
      </c>
      <c r="I4756" t="s">
        <v>7228</v>
      </c>
      <c r="J4756" t="s">
        <v>13999</v>
      </c>
      <c r="K4756" t="s">
        <v>20558</v>
      </c>
      <c r="L4756" t="s">
        <v>26151</v>
      </c>
      <c r="M4756" s="1">
        <v>37614</v>
      </c>
      <c r="N4756" s="4">
        <v>22.495890410958904</v>
      </c>
      <c r="O4756" t="s">
        <v>26815</v>
      </c>
      <c r="P4756" t="s">
        <v>32874</v>
      </c>
      <c r="Q4756" t="str">
        <f>IF(militantesUbicacion[[#This Row],[genero]] = "Masculino","M",IF(militantesUbicacion[[#This Row],[genero]] = "Femenino","F","O"))</f>
        <v>F</v>
      </c>
      <c r="T4756" s="27" t="str">
        <f>CONCATENATE($H$10,$I$10,A4756,$J$10,A4756,$K$10,I4756,$L$10,TRIM(CONCATENATE(TRIM(B4756)," ",TRIM(C4756))),$M$10,TRIM(CONCATENATE(TRIM(D4756)," ",TRIM(E4756))),$N$10,militantesUbicacion[[#This Row],[departamento]],$O$10,militantesUbicacion[[#This Row],[municipio]],$P$10,militantesUbicacion[[#This Row],[Localidad]],$Q$10,militantesUbicacion[[#This Row],[Sex]],$R$10)</f>
        <v>u=Militante.objects.create(username='1004879100',password='1004879100',email='katerojass76@gmail.com',first_name='ANGIE KATHERINE',last_name='ROJAS SANCHEZ',location=Puesto.objects.filter(dpto_name='NORTE DE SAN',mun_name='PAMPLONA',comuna_name='').first(),sex='F')</v>
      </c>
    </row>
    <row r="4757" spans="1:20" x14ac:dyDescent="0.25">
      <c r="A4757" s="5">
        <v>1006408731</v>
      </c>
      <c r="B4757" t="s">
        <v>697</v>
      </c>
      <c r="C4757" t="s">
        <v>215</v>
      </c>
      <c r="D4757" t="s">
        <v>2995</v>
      </c>
      <c r="E4757" t="s">
        <v>3064</v>
      </c>
      <c r="F4757" t="s">
        <v>5943</v>
      </c>
      <c r="G4757" t="s">
        <v>4458</v>
      </c>
      <c r="I4757" t="s">
        <v>7261</v>
      </c>
      <c r="J4757" t="s">
        <v>14033</v>
      </c>
      <c r="K4757" t="s">
        <v>20592</v>
      </c>
      <c r="L4757" t="s">
        <v>26151</v>
      </c>
      <c r="M4757" s="1">
        <v>37503</v>
      </c>
      <c r="N4757" s="4">
        <v>22.8</v>
      </c>
      <c r="O4757" t="s">
        <v>26848</v>
      </c>
      <c r="P4757" t="s">
        <v>32874</v>
      </c>
      <c r="Q4757" t="str">
        <f>IF(militantesUbicacion[[#This Row],[genero]] = "Masculino","M",IF(militantesUbicacion[[#This Row],[genero]] = "Femenino","F","O"))</f>
        <v>F</v>
      </c>
      <c r="T4757" s="27" t="str">
        <f>CONCATENATE($H$10,$I$10,A4757,$J$10,A4757,$K$10,I4757,$L$10,TRIM(CONCATENATE(TRIM(B4757)," ",TRIM(C4757))),$M$10,TRIM(CONCATENATE(TRIM(D4757)," ",TRIM(E4757))),$N$10,militantesUbicacion[[#This Row],[departamento]],$O$10,militantesUbicacion[[#This Row],[municipio]],$P$10,militantesUbicacion[[#This Row],[Localidad]],$Q$10,militantesUbicacion[[#This Row],[Sex]],$R$10)</f>
        <v>u=Militante.objects.create(username='1006408731',password='1006408731',email='navarro042002@gmail.com',first_name='SAIDYTH DANIELA',last_name='NAVARRO RAMIREZ',location=Puesto.objects.filter(dpto_name='NORTE DE SAN',mun_name='PAMPLONA',comuna_name='').first(),sex='F')</v>
      </c>
    </row>
    <row r="4758" spans="1:20" x14ac:dyDescent="0.25">
      <c r="A4758">
        <v>1092157213</v>
      </c>
      <c r="B4758" t="s">
        <v>1573</v>
      </c>
      <c r="C4758" t="s">
        <v>238</v>
      </c>
      <c r="D4758" t="s">
        <v>2870</v>
      </c>
      <c r="E4758" t="s">
        <v>5679</v>
      </c>
      <c r="F4758" t="s">
        <v>5943</v>
      </c>
      <c r="G4758" t="s">
        <v>3156</v>
      </c>
      <c r="I4758" t="s">
        <v>11237</v>
      </c>
      <c r="J4758" t="s">
        <v>17918</v>
      </c>
      <c r="K4758" t="s">
        <v>24412</v>
      </c>
      <c r="L4758" t="s">
        <v>26151</v>
      </c>
      <c r="M4758" s="1">
        <v>38267</v>
      </c>
      <c r="N4758" s="4">
        <v>20.706849315068492</v>
      </c>
      <c r="O4758" t="s">
        <v>30806</v>
      </c>
      <c r="P4758" t="s">
        <v>32873</v>
      </c>
      <c r="Q4758" t="str">
        <f>IF(militantesUbicacion[[#This Row],[genero]] = "Masculino","M",IF(militantesUbicacion[[#This Row],[genero]] = "Femenino","F","O"))</f>
        <v>F</v>
      </c>
      <c r="T4758" s="27" t="str">
        <f>CONCATENATE($H$10,$I$10,A4758,$J$10,A4758,$K$10,I4758,$L$10,TRIM(CONCATENATE(TRIM(B4758)," ",TRIM(C4758))),$M$10,TRIM(CONCATENATE(TRIM(D4758)," ",TRIM(E4758))),$N$10,militantesUbicacion[[#This Row],[departamento]],$O$10,militantesUbicacion[[#This Row],[municipio]],$P$10,militantesUbicacion[[#This Row],[Localidad]],$Q$10,militantesUbicacion[[#This Row],[Sex]],$R$10)</f>
        <v>u=Militante.objects.create(username='1092157213',password='1092157213',email='kh0486542@gmail.com',first_name='VENUS KAREN',last_name='HERNANDEZ LANDAZABAL',location=Puesto.objects.filter(dpto_name='NORTE DE SAN',mun_name='SALAZAR',comuna_name='').first(),sex='F')</v>
      </c>
    </row>
    <row r="4759" spans="1:20" x14ac:dyDescent="0.25">
      <c r="A4759">
        <v>1091596459</v>
      </c>
      <c r="B4759" t="s">
        <v>139</v>
      </c>
      <c r="C4759" t="s">
        <v>2202</v>
      </c>
      <c r="D4759" t="s">
        <v>3098</v>
      </c>
      <c r="E4759" t="s">
        <v>3342</v>
      </c>
      <c r="F4759" t="s">
        <v>5943</v>
      </c>
      <c r="G4759" t="s">
        <v>5977</v>
      </c>
      <c r="I4759" t="s">
        <v>11960</v>
      </c>
      <c r="J4759" t="s">
        <v>18616</v>
      </c>
      <c r="K4759" t="s">
        <v>4515</v>
      </c>
      <c r="L4759" t="s">
        <v>26150</v>
      </c>
      <c r="M4759" s="1">
        <v>36082</v>
      </c>
      <c r="N4759" s="4">
        <v>26.693150684931506</v>
      </c>
      <c r="O4759" t="s">
        <v>31513</v>
      </c>
      <c r="P4759" t="s">
        <v>32874</v>
      </c>
      <c r="Q4759" t="str">
        <f>IF(militantesUbicacion[[#This Row],[genero]] = "Masculino","M",IF(militantesUbicacion[[#This Row],[genero]] = "Femenino","F","O"))</f>
        <v>M</v>
      </c>
      <c r="T4759" s="27" t="str">
        <f>CONCATENATE($H$10,$I$10,A4759,$J$10,A4759,$K$10,I4759,$L$10,TRIM(CONCATENATE(TRIM(B4759)," ",TRIM(C4759))),$M$10,TRIM(CONCATENATE(TRIM(D4759)," ",TRIM(E4759))),$N$10,militantesUbicacion[[#This Row],[departamento]],$O$10,militantesUbicacion[[#This Row],[municipio]],$P$10,militantesUbicacion[[#This Row],[Localidad]],$Q$10,militantesUbicacion[[#This Row],[Sex]],$R$10)</f>
        <v>u=Militante.objects.create(username='1091596459',password='1091596459',email='Jeancarlosortega23@gmail.com',first_name='JEAN CARLOS',last_name='ORTEGA CARRASCAL',location=Puesto.objects.filter(dpto_name='NORTE DE SAN',mun_name='SAN CALIXTO',comuna_name='').first(),sex='M')</v>
      </c>
    </row>
    <row r="4760" spans="1:20" x14ac:dyDescent="0.25">
      <c r="A4760">
        <v>1094320010</v>
      </c>
      <c r="B4760" t="s">
        <v>2009</v>
      </c>
      <c r="C4760" t="s">
        <v>1568</v>
      </c>
      <c r="D4760" t="s">
        <v>3142</v>
      </c>
      <c r="E4760" t="s">
        <v>3180</v>
      </c>
      <c r="F4760" t="s">
        <v>5943</v>
      </c>
      <c r="G4760" t="s">
        <v>5977</v>
      </c>
      <c r="I4760" t="s">
        <v>12405</v>
      </c>
      <c r="J4760" t="s">
        <v>19048</v>
      </c>
      <c r="K4760" t="s">
        <v>25399</v>
      </c>
      <c r="L4760" t="s">
        <v>26151</v>
      </c>
      <c r="M4760" s="1">
        <v>37983</v>
      </c>
      <c r="N4760" s="4">
        <v>21.484931506849314</v>
      </c>
      <c r="O4760" t="s">
        <v>31956</v>
      </c>
      <c r="P4760" t="s">
        <v>32873</v>
      </c>
      <c r="Q4760" t="str">
        <f>IF(militantesUbicacion[[#This Row],[genero]] = "Masculino","M",IF(militantesUbicacion[[#This Row],[genero]] = "Femenino","F","O"))</f>
        <v>F</v>
      </c>
      <c r="T4760" s="27" t="str">
        <f>CONCATENATE($H$10,$I$10,A4760,$J$10,A4760,$K$10,I4760,$L$10,TRIM(CONCATENATE(TRIM(B4760)," ",TRIM(C4760))),$M$10,TRIM(CONCATENATE(TRIM(D4760)," ",TRIM(E4760))),$N$10,militantesUbicacion[[#This Row],[departamento]],$O$10,militantesUbicacion[[#This Row],[municipio]],$P$10,militantesUbicacion[[#This Row],[Localidad]],$Q$10,militantesUbicacion[[#This Row],[Sex]],$R$10)</f>
        <v>u=Militante.objects.create(username='1094320010',password='1094320010',email='nailencarinaquinterorincon@gmail.com',first_name='NAILEN CARINA',last_name='QUINTERO RINCON',location=Puesto.objects.filter(dpto_name='NORTE DE SAN',mun_name='SAN CALIXTO',comuna_name='').first(),sex='F')</v>
      </c>
    </row>
    <row r="4761" spans="1:20" x14ac:dyDescent="0.25">
      <c r="A4761">
        <v>1007333548</v>
      </c>
      <c r="B4761" t="s">
        <v>2016</v>
      </c>
      <c r="C4761" t="s">
        <v>541</v>
      </c>
      <c r="D4761" t="s">
        <v>3240</v>
      </c>
      <c r="E4761" t="s">
        <v>3052</v>
      </c>
      <c r="F4761" t="s">
        <v>5943</v>
      </c>
      <c r="G4761" t="s">
        <v>5977</v>
      </c>
      <c r="I4761" t="s">
        <v>12448</v>
      </c>
      <c r="J4761" t="s">
        <v>19089</v>
      </c>
      <c r="K4761" t="s">
        <v>25429</v>
      </c>
      <c r="L4761" t="s">
        <v>26151</v>
      </c>
      <c r="M4761" s="1">
        <v>36892</v>
      </c>
      <c r="N4761" s="4">
        <v>24.473972602739725</v>
      </c>
      <c r="O4761" t="s">
        <v>31997</v>
      </c>
      <c r="P4761" t="s">
        <v>32873</v>
      </c>
      <c r="Q4761" t="str">
        <f>IF(militantesUbicacion[[#This Row],[genero]] = "Masculino","M",IF(militantesUbicacion[[#This Row],[genero]] = "Femenino","F","O"))</f>
        <v>F</v>
      </c>
      <c r="T4761" s="27" t="str">
        <f>CONCATENATE($H$10,$I$10,A4761,$J$10,A4761,$K$10,I4761,$L$10,TRIM(CONCATENATE(TRIM(B4761)," ",TRIM(C4761))),$M$10,TRIM(CONCATENATE(TRIM(D4761)," ",TRIM(E4761))),$N$10,militantesUbicacion[[#This Row],[departamento]],$O$10,militantesUbicacion[[#This Row],[municipio]],$P$10,militantesUbicacion[[#This Row],[Localidad]],$Q$10,militantesUbicacion[[#This Row],[Sex]],$R$10)</f>
        <v>u=Militante.objects.create(username='1007333548',password='1007333548',email='apinzonamaya@gmail.com',first_name='AIDA YULIANA',last_name='PINZON AMAYA',location=Puesto.objects.filter(dpto_name='NORTE DE SAN',mun_name='SAN CALIXTO',comuna_name='').first(),sex='F')</v>
      </c>
    </row>
    <row r="4762" spans="1:20" x14ac:dyDescent="0.25">
      <c r="A4762">
        <v>1091802024</v>
      </c>
      <c r="B4762" t="s">
        <v>685</v>
      </c>
      <c r="D4762" t="s">
        <v>3656</v>
      </c>
      <c r="E4762" t="s">
        <v>3230</v>
      </c>
      <c r="F4762" t="s">
        <v>5943</v>
      </c>
      <c r="G4762" t="s">
        <v>6563</v>
      </c>
      <c r="I4762" t="s">
        <v>12726</v>
      </c>
      <c r="J4762" t="s">
        <v>14571</v>
      </c>
      <c r="K4762" t="s">
        <v>25651</v>
      </c>
      <c r="L4762" t="s">
        <v>26151</v>
      </c>
      <c r="M4762" s="1">
        <v>37092</v>
      </c>
      <c r="N4762" s="4">
        <v>23.926027397260274</v>
      </c>
      <c r="O4762" t="s">
        <v>32272</v>
      </c>
      <c r="P4762" t="s">
        <v>32874</v>
      </c>
      <c r="Q4762" t="str">
        <f>IF(militantesUbicacion[[#This Row],[genero]] = "Masculino","M",IF(militantesUbicacion[[#This Row],[genero]] = "Femenino","F","O"))</f>
        <v>F</v>
      </c>
      <c r="T4762" s="27" t="str">
        <f>CONCATENATE($H$10,$I$10,A4762,$J$10,A4762,$K$10,I4762,$L$10,TRIM(CONCATENATE(TRIM(B4762)," ",TRIM(C4762))),$M$10,TRIM(CONCATENATE(TRIM(D4762)," ",TRIM(E4762))),$N$10,militantesUbicacion[[#This Row],[departamento]],$O$10,militantesUbicacion[[#This Row],[municipio]],$P$10,militantesUbicacion[[#This Row],[Localidad]],$Q$10,militantesUbicacion[[#This Row],[Sex]],$R$10)</f>
        <v>u=Militante.objects.create(username='1091802024',password='1091802024',email='yurleypenalozabarragan@gmail.com',first_name='YURLEY',last_name='PEÑALOZA BARRAGAN',location=Puesto.objects.filter(dpto_name='NORTE DE SAN',mun_name='SARDINATA',comuna_name='').first(),sex='F')</v>
      </c>
    </row>
    <row r="4763" spans="1:20" x14ac:dyDescent="0.25">
      <c r="A4763">
        <v>1091803141</v>
      </c>
      <c r="B4763" t="s">
        <v>182</v>
      </c>
      <c r="C4763" t="s">
        <v>1806</v>
      </c>
      <c r="D4763" t="s">
        <v>5175</v>
      </c>
      <c r="E4763" t="s">
        <v>3376</v>
      </c>
      <c r="F4763" t="s">
        <v>5943</v>
      </c>
      <c r="G4763" t="s">
        <v>6563</v>
      </c>
      <c r="I4763" t="s">
        <v>12790</v>
      </c>
      <c r="J4763" t="s">
        <v>19074</v>
      </c>
      <c r="K4763" t="s">
        <v>25706</v>
      </c>
      <c r="L4763" t="s">
        <v>26151</v>
      </c>
      <c r="M4763" s="1">
        <v>37879</v>
      </c>
      <c r="N4763" s="4">
        <v>21.769863013698629</v>
      </c>
      <c r="O4763" t="s">
        <v>32334</v>
      </c>
      <c r="P4763" t="s">
        <v>32874</v>
      </c>
      <c r="Q4763" t="str">
        <f>IF(militantesUbicacion[[#This Row],[genero]] = "Masculino","M",IF(militantesUbicacion[[#This Row],[genero]] = "Femenino","F","O"))</f>
        <v>F</v>
      </c>
      <c r="T4763" s="27" t="str">
        <f>CONCATENATE($H$10,$I$10,A4763,$J$10,A4763,$K$10,I4763,$L$10,TRIM(CONCATENATE(TRIM(B4763)," ",TRIM(C4763))),$M$10,TRIM(CONCATENATE(TRIM(D4763)," ",TRIM(E4763))),$N$10,militantesUbicacion[[#This Row],[departamento]],$O$10,militantesUbicacion[[#This Row],[municipio]],$P$10,militantesUbicacion[[#This Row],[Localidad]],$Q$10,militantesUbicacion[[#This Row],[Sex]],$R$10)</f>
        <v>u=Militante.objects.create(username='1091803141',password='1091803141',email='gustavoadolfobarraganblanco@gmail.com',first_name='GUSTAVO ADOLFO',last_name='BARRAGAN BLANCO',location=Puesto.objects.filter(dpto_name='NORTE DE SAN',mun_name='SARDINATA',comuna_name='').first(),sex='F')</v>
      </c>
    </row>
    <row r="4764" spans="1:20" x14ac:dyDescent="0.25">
      <c r="A4764">
        <v>1093502095</v>
      </c>
      <c r="B4764" t="s">
        <v>42</v>
      </c>
      <c r="C4764" t="s">
        <v>2219</v>
      </c>
      <c r="D4764" t="s">
        <v>5525</v>
      </c>
      <c r="E4764" t="s">
        <v>3180</v>
      </c>
      <c r="F4764" t="s">
        <v>5943</v>
      </c>
      <c r="G4764" t="s">
        <v>6147</v>
      </c>
      <c r="I4764" t="s">
        <v>12302</v>
      </c>
      <c r="J4764" t="s">
        <v>18948</v>
      </c>
      <c r="K4764" t="s">
        <v>25319</v>
      </c>
      <c r="L4764" t="s">
        <v>26151</v>
      </c>
      <c r="M4764" s="1">
        <v>36661</v>
      </c>
      <c r="N4764" s="4">
        <v>25.106849315068494</v>
      </c>
      <c r="O4764" t="s">
        <v>28345</v>
      </c>
      <c r="P4764" t="s">
        <v>32873</v>
      </c>
      <c r="Q4764" t="str">
        <f>IF(militantesUbicacion[[#This Row],[genero]] = "Masculino","M",IF(militantesUbicacion[[#This Row],[genero]] = "Femenino","F","O"))</f>
        <v>F</v>
      </c>
      <c r="T4764" s="27" t="str">
        <f>CONCATENATE($H$10,$I$10,A4764,$J$10,A4764,$K$10,I4764,$L$10,TRIM(CONCATENATE(TRIM(B4764)," ",TRIM(C4764))),$M$10,TRIM(CONCATENATE(TRIM(D4764)," ",TRIM(E4764))),$N$10,militantesUbicacion[[#This Row],[departamento]],$O$10,militantesUbicacion[[#This Row],[municipio]],$P$10,militantesUbicacion[[#This Row],[Localidad]],$Q$10,militantesUbicacion[[#This Row],[Sex]],$R$10)</f>
        <v>u=Militante.objects.create(username='1093502095',password='1093502095',email='adrianaalvernia15@gmail.com',first_name='ADRIANA LUCIA',last_name='ALVERNIA RINCON',location=Puesto.objects.filter(dpto_name='NORTE DE SAN',mun_name='TEORAMA',comuna_name='').first(),sex='F')</v>
      </c>
    </row>
    <row r="4765" spans="1:20" x14ac:dyDescent="0.25">
      <c r="A4765">
        <v>1007930554</v>
      </c>
      <c r="B4765" t="s">
        <v>83</v>
      </c>
      <c r="C4765" t="s">
        <v>55</v>
      </c>
      <c r="D4765" t="s">
        <v>4341</v>
      </c>
      <c r="E4765" t="s">
        <v>2992</v>
      </c>
      <c r="F4765" t="s">
        <v>5943</v>
      </c>
      <c r="G4765" t="s">
        <v>6147</v>
      </c>
      <c r="I4765" t="s">
        <v>13076</v>
      </c>
      <c r="J4765" t="s">
        <v>19679</v>
      </c>
      <c r="K4765" t="s">
        <v>25931</v>
      </c>
      <c r="L4765" t="s">
        <v>26150</v>
      </c>
      <c r="M4765" s="1">
        <v>37498</v>
      </c>
      <c r="N4765" s="4">
        <v>22.813698630136987</v>
      </c>
      <c r="O4765" t="s">
        <v>32617</v>
      </c>
      <c r="P4765" t="s">
        <v>32873</v>
      </c>
      <c r="Q4765" t="str">
        <f>IF(militantesUbicacion[[#This Row],[genero]] = "Masculino","M",IF(militantesUbicacion[[#This Row],[genero]] = "Femenino","F","O"))</f>
        <v>M</v>
      </c>
      <c r="T4765" s="27" t="str">
        <f>CONCATENATE($H$10,$I$10,A4765,$J$10,A4765,$K$10,I4765,$L$10,TRIM(CONCATENATE(TRIM(B4765)," ",TRIM(C4765))),$M$10,TRIM(CONCATENATE(TRIM(D4765)," ",TRIM(E4765))),$N$10,militantesUbicacion[[#This Row],[departamento]],$O$10,militantesUbicacion[[#This Row],[municipio]],$P$10,militantesUbicacion[[#This Row],[Localidad]],$Q$10,militantesUbicacion[[#This Row],[Sex]],$R$10)</f>
        <v>u=Militante.objects.create(username='1007930554',password='1007930554',email='leonardocontreras0830@gmail.com',first_name='JOSE LEONARDO',last_name='CONTRERAS CARREÑO',location=Puesto.objects.filter(dpto_name='NORTE DE SAN',mun_name='TEORAMA',comuna_name='').first(),sex='M')</v>
      </c>
    </row>
    <row r="4766" spans="1:20" x14ac:dyDescent="0.25">
      <c r="A4766">
        <v>1091163905</v>
      </c>
      <c r="B4766" t="s">
        <v>1093</v>
      </c>
      <c r="C4766" t="s">
        <v>541</v>
      </c>
      <c r="D4766" t="s">
        <v>3156</v>
      </c>
      <c r="E4766" t="s">
        <v>173</v>
      </c>
      <c r="F4766" t="s">
        <v>5943</v>
      </c>
      <c r="G4766" t="s">
        <v>6147</v>
      </c>
      <c r="I4766" t="s">
        <v>12134</v>
      </c>
      <c r="J4766" t="s">
        <v>18786</v>
      </c>
      <c r="L4766" t="s">
        <v>26151</v>
      </c>
      <c r="M4766" s="1">
        <v>36058</v>
      </c>
      <c r="N4766" s="4">
        <v>26.758904109589039</v>
      </c>
      <c r="O4766" t="s">
        <v>31686</v>
      </c>
      <c r="P4766" t="s">
        <v>32873</v>
      </c>
      <c r="Q4766" t="str">
        <f>IF(militantesUbicacion[[#This Row],[genero]] = "Masculino","M",IF(militantesUbicacion[[#This Row],[genero]] = "Femenino","F","O"))</f>
        <v>F</v>
      </c>
      <c r="T4766" s="27" t="str">
        <f>CONCATENATE($H$10,$I$10,A4766,$J$10,A4766,$K$10,I4766,$L$10,TRIM(CONCATENATE(TRIM(B4766)," ",TRIM(C4766))),$M$10,TRIM(CONCATENATE(TRIM(D4766)," ",TRIM(E4766))),$N$10,militantesUbicacion[[#This Row],[departamento]],$O$10,militantesUbicacion[[#This Row],[municipio]],$P$10,militantesUbicacion[[#This Row],[Localidad]],$Q$10,militantesUbicacion[[#This Row],[Sex]],$R$10)</f>
        <v>u=Militante.objects.create(username='1091163905',password='1091163905',email='keilayulianasalazarsantiago@gmail.com',first_name='KEILA YULIANA',last_name='SALAZAR SANTIAGO',location=Puesto.objects.filter(dpto_name='NORTE DE SAN',mun_name='TEORAMA',comuna_name='').first(),sex='F')</v>
      </c>
    </row>
    <row r="4767" spans="1:20" x14ac:dyDescent="0.25">
      <c r="A4767">
        <v>1007961828</v>
      </c>
      <c r="B4767" t="s">
        <v>42</v>
      </c>
      <c r="C4767" t="s">
        <v>597</v>
      </c>
      <c r="D4767" t="s">
        <v>4707</v>
      </c>
      <c r="E4767" t="s">
        <v>3271</v>
      </c>
      <c r="F4767" t="s">
        <v>5943</v>
      </c>
      <c r="G4767" t="s">
        <v>6147</v>
      </c>
      <c r="I4767" t="s">
        <v>12463</v>
      </c>
      <c r="J4767" t="s">
        <v>19104</v>
      </c>
      <c r="K4767" t="s">
        <v>25442</v>
      </c>
      <c r="L4767" t="s">
        <v>26151</v>
      </c>
      <c r="M4767" s="1">
        <v>37534</v>
      </c>
      <c r="N4767" s="4">
        <v>22.715068493150685</v>
      </c>
      <c r="O4767" t="s">
        <v>32012</v>
      </c>
      <c r="P4767" t="s">
        <v>32874</v>
      </c>
      <c r="Q4767" t="str">
        <f>IF(militantesUbicacion[[#This Row],[genero]] = "Masculino","M",IF(militantesUbicacion[[#This Row],[genero]] = "Femenino","F","O"))</f>
        <v>F</v>
      </c>
      <c r="T4767" s="27" t="str">
        <f>CONCATENATE($H$10,$I$10,A4767,$J$10,A4767,$K$10,I4767,$L$10,TRIM(CONCATENATE(TRIM(B4767)," ",TRIM(C4767))),$M$10,TRIM(CONCATENATE(TRIM(D4767)," ",TRIM(E4767))),$N$10,militantesUbicacion[[#This Row],[departamento]],$O$10,militantesUbicacion[[#This Row],[municipio]],$P$10,militantesUbicacion[[#This Row],[Localidad]],$Q$10,militantesUbicacion[[#This Row],[Sex]],$R$10)</f>
        <v>u=Militante.objects.create(username='1007961828',password='1007961828',email='camila.garciavega05@gmail.com',first_name='ADRIANA CAMILA',last_name='GRACIA VEGA',location=Puesto.objects.filter(dpto_name='NORTE DE SAN',mun_name='TEORAMA',comuna_name='').first(),sex='F')</v>
      </c>
    </row>
    <row r="4768" spans="1:20" x14ac:dyDescent="0.25">
      <c r="A4768">
        <v>1005044535</v>
      </c>
      <c r="B4768" t="s">
        <v>55</v>
      </c>
      <c r="C4768" t="s">
        <v>975</v>
      </c>
      <c r="D4768" t="s">
        <v>3649</v>
      </c>
      <c r="E4768" t="s">
        <v>3569</v>
      </c>
      <c r="F4768" t="s">
        <v>5943</v>
      </c>
      <c r="G4768" t="s">
        <v>6156</v>
      </c>
      <c r="I4768" t="s">
        <v>12344</v>
      </c>
      <c r="J4768" t="s">
        <v>18990</v>
      </c>
      <c r="K4768" t="s">
        <v>25354</v>
      </c>
      <c r="L4768" t="s">
        <v>26150</v>
      </c>
      <c r="M4768" s="1">
        <v>36988</v>
      </c>
      <c r="N4768" s="4">
        <v>24.210958904109589</v>
      </c>
      <c r="O4768" t="s">
        <v>31895</v>
      </c>
      <c r="P4768" t="s">
        <v>32873</v>
      </c>
      <c r="Q4768" t="str">
        <f>IF(militantesUbicacion[[#This Row],[genero]] = "Masculino","M",IF(militantesUbicacion[[#This Row],[genero]] = "Femenino","F","O"))</f>
        <v>M</v>
      </c>
      <c r="T4768" s="27" t="str">
        <f>CONCATENATE($H$10,$I$10,A4768,$J$10,A4768,$K$10,I4768,$L$10,TRIM(CONCATENATE(TRIM(B4768)," ",TRIM(C4768))),$M$10,TRIM(CONCATENATE(TRIM(D4768)," ",TRIM(E4768))),$N$10,militantesUbicacion[[#This Row],[departamento]],$O$10,militantesUbicacion[[#This Row],[municipio]],$P$10,militantesUbicacion[[#This Row],[Localidad]],$Q$10,militantesUbicacion[[#This Row],[Sex]],$R$10)</f>
        <v>u=Militante.objects.create(username='1005044535',password='1005044535',email='menesesleo07@gmail.com',first_name='LEONARDO ANIBAL',last_name='VALERO MENESES',location=Puesto.objects.filter(dpto_name='NORTE DE SAN',mun_name='TIBU',comuna_name='').first(),sex='M')</v>
      </c>
    </row>
    <row r="4769" spans="1:20" x14ac:dyDescent="0.25">
      <c r="A4769">
        <v>1004841886</v>
      </c>
      <c r="B4769" t="s">
        <v>2072</v>
      </c>
      <c r="C4769" t="s">
        <v>475</v>
      </c>
      <c r="D4769" t="s">
        <v>2904</v>
      </c>
      <c r="E4769" t="s">
        <v>3251</v>
      </c>
      <c r="F4769" t="s">
        <v>5943</v>
      </c>
      <c r="G4769" t="s">
        <v>6156</v>
      </c>
      <c r="I4769" t="s">
        <v>12791</v>
      </c>
      <c r="J4769" t="s">
        <v>19409</v>
      </c>
      <c r="K4769" t="s">
        <v>25707</v>
      </c>
      <c r="L4769" t="s">
        <v>26151</v>
      </c>
      <c r="M4769" s="1">
        <v>37519</v>
      </c>
      <c r="N4769" s="4">
        <v>22.756164383561643</v>
      </c>
      <c r="O4769" t="s">
        <v>32335</v>
      </c>
      <c r="P4769" t="s">
        <v>32873</v>
      </c>
      <c r="Q4769" t="str">
        <f>IF(militantesUbicacion[[#This Row],[genero]] = "Masculino","M",IF(militantesUbicacion[[#This Row],[genero]] = "Femenino","F","O"))</f>
        <v>F</v>
      </c>
      <c r="T4769" s="27" t="str">
        <f>CONCATENATE($H$10,$I$10,A4769,$J$10,A4769,$K$10,I4769,$L$10,TRIM(CONCATENATE(TRIM(B4769)," ",TRIM(C4769))),$M$10,TRIM(CONCATENATE(TRIM(D4769)," ",TRIM(E4769))),$N$10,militantesUbicacion[[#This Row],[departamento]],$O$10,militantesUbicacion[[#This Row],[municipio]],$P$10,militantesUbicacion[[#This Row],[Localidad]],$Q$10,militantesUbicacion[[#This Row],[Sex]],$R$10)</f>
        <v>u=Militante.objects.create(username='1004841886',password='1004841886',email='Darly.guerrero2002@gmail.com',first_name='DARLY GABRIELA',last_name='GUERRERO QUINTERO',location=Puesto.objects.filter(dpto_name='NORTE DE SAN',mun_name='TIBU',comuna_name='').first(),sex='F')</v>
      </c>
    </row>
    <row r="4770" spans="1:20" x14ac:dyDescent="0.25">
      <c r="A4770">
        <v>1092363976</v>
      </c>
      <c r="B4770" t="s">
        <v>1917</v>
      </c>
      <c r="C4770" t="s">
        <v>1893</v>
      </c>
      <c r="D4770" t="s">
        <v>4441</v>
      </c>
      <c r="E4770" t="s">
        <v>3274</v>
      </c>
      <c r="F4770" t="s">
        <v>5943</v>
      </c>
      <c r="G4770" t="s">
        <v>6153</v>
      </c>
      <c r="I4770" t="s">
        <v>12902</v>
      </c>
      <c r="J4770" t="s">
        <v>19514</v>
      </c>
      <c r="K4770" t="s">
        <v>25787</v>
      </c>
      <c r="L4770" t="s">
        <v>26151</v>
      </c>
      <c r="M4770" s="1">
        <v>35633</v>
      </c>
      <c r="N4770" s="4">
        <v>27.923287671232877</v>
      </c>
      <c r="O4770" t="s">
        <v>32443</v>
      </c>
      <c r="P4770" t="s">
        <v>32873</v>
      </c>
      <c r="Q4770" t="str">
        <f>IF(militantesUbicacion[[#This Row],[genero]] = "Masculino","M",IF(militantesUbicacion[[#This Row],[genero]] = "Femenino","F","O"))</f>
        <v>F</v>
      </c>
      <c r="T4770" s="27" t="str">
        <f>CONCATENATE($H$10,$I$10,A4770,$J$10,A4770,$K$10,I4770,$L$10,TRIM(CONCATENATE(TRIM(B4770)," ",TRIM(C4770))),$M$10,TRIM(CONCATENATE(TRIM(D4770)," ",TRIM(E4770))),$N$10,militantesUbicacion[[#This Row],[departamento]],$O$10,militantesUbicacion[[#This Row],[municipio]],$P$10,militantesUbicacion[[#This Row],[Localidad]],$Q$10,militantesUbicacion[[#This Row],[Sex]],$R$10)</f>
        <v>u=Militante.objects.create(username='1092363976',password='1092363976',email='CAMILACUADROS12@YOPMAIL.COM',first_name='SILVIA CAMILA',last_name='CUADROS MAYORGA',location=Puesto.objects.filter(dpto_name='NORTE DE SAN',mun_name='VILLA DEL ROSARIO',comuna_name='').first(),sex='F')</v>
      </c>
    </row>
    <row r="4771" spans="1:20" x14ac:dyDescent="0.25">
      <c r="A4771">
        <v>1123622562</v>
      </c>
      <c r="B4771" t="s">
        <v>54</v>
      </c>
      <c r="C4771" t="s">
        <v>173</v>
      </c>
      <c r="D4771" t="s">
        <v>3065</v>
      </c>
      <c r="E4771" t="s">
        <v>3328</v>
      </c>
      <c r="F4771" t="s">
        <v>5943</v>
      </c>
      <c r="G4771" t="s">
        <v>6153</v>
      </c>
      <c r="I4771" t="s">
        <v>7006</v>
      </c>
      <c r="J4771" t="s">
        <v>13780</v>
      </c>
      <c r="K4771" t="s">
        <v>20360</v>
      </c>
      <c r="L4771" t="s">
        <v>26150</v>
      </c>
      <c r="M4771" s="1">
        <v>38678</v>
      </c>
      <c r="N4771" s="4">
        <v>19.580821917808219</v>
      </c>
      <c r="O4771" t="s">
        <v>26593</v>
      </c>
      <c r="P4771" t="s">
        <v>32874</v>
      </c>
      <c r="Q4771" t="str">
        <f>IF(militantesUbicacion[[#This Row],[genero]] = "Masculino","M",IF(militantesUbicacion[[#This Row],[genero]] = "Femenino","F","O"))</f>
        <v>M</v>
      </c>
      <c r="T4771" s="27" t="str">
        <f>CONCATENATE($H$10,$I$10,A4771,$J$10,A4771,$K$10,I4771,$L$10,TRIM(CONCATENATE(TRIM(B4771)," ",TRIM(C4771))),$M$10,TRIM(CONCATENATE(TRIM(D4771)," ",TRIM(E4771))),$N$10,militantesUbicacion[[#This Row],[departamento]],$O$10,militantesUbicacion[[#This Row],[municipio]],$P$10,militantesUbicacion[[#This Row],[Localidad]],$Q$10,militantesUbicacion[[#This Row],[Sex]],$R$10)</f>
        <v>u=Militante.objects.create(username='1123622562',password='1123622562',email='davidsbs2005@gmail.com',first_name='DAVID SANTIAGO',last_name='BOHORQUEZ SALDARRIAGA',location=Puesto.objects.filter(dpto_name='NORTE DE SAN',mun_name='VILLA DEL ROSARIO',comuna_name='').first(),sex='M')</v>
      </c>
    </row>
    <row r="4772" spans="1:20" x14ac:dyDescent="0.25">
      <c r="A4772">
        <v>1030060110</v>
      </c>
      <c r="B4772" t="s">
        <v>49</v>
      </c>
      <c r="C4772" t="s">
        <v>128</v>
      </c>
      <c r="D4772" t="s">
        <v>3867</v>
      </c>
      <c r="E4772" t="s">
        <v>2971</v>
      </c>
      <c r="F4772" t="s">
        <v>5943</v>
      </c>
      <c r="G4772" t="s">
        <v>6153</v>
      </c>
      <c r="I4772" t="s">
        <v>7184</v>
      </c>
      <c r="J4772" t="s">
        <v>13955</v>
      </c>
      <c r="K4772" t="s">
        <v>20524</v>
      </c>
      <c r="L4772" t="s">
        <v>26150</v>
      </c>
      <c r="M4772" s="1">
        <v>39010</v>
      </c>
      <c r="N4772" s="4">
        <v>18.671232876712327</v>
      </c>
      <c r="O4772" t="s">
        <v>26771</v>
      </c>
      <c r="P4772" t="s">
        <v>32874</v>
      </c>
      <c r="Q4772" t="str">
        <f>IF(militantesUbicacion[[#This Row],[genero]] = "Masculino","M",IF(militantesUbicacion[[#This Row],[genero]] = "Femenino","F","O"))</f>
        <v>M</v>
      </c>
      <c r="T4772" s="27" t="str">
        <f>CONCATENATE($H$10,$I$10,A4772,$J$10,A4772,$K$10,I4772,$L$10,TRIM(CONCATENATE(TRIM(B4772)," ",TRIM(C4772))),$M$10,TRIM(CONCATENATE(TRIM(D4772)," ",TRIM(E4772))),$N$10,militantesUbicacion[[#This Row],[departamento]],$O$10,militantesUbicacion[[#This Row],[municipio]],$P$10,militantesUbicacion[[#This Row],[Localidad]],$Q$10,militantesUbicacion[[#This Row],[Sex]],$R$10)</f>
        <v>u=Militante.objects.create(username='1030060110',password='1030060110',email='angel.robga@gmail.com',first_name='ANGEL IVAN',last_name='ROBLES GARAVITO',location=Puesto.objects.filter(dpto_name='NORTE DE SAN',mun_name='VILLA DEL ROSARIO',comuna_name='').first(),sex='M')</v>
      </c>
    </row>
    <row r="4773" spans="1:20" x14ac:dyDescent="0.25">
      <c r="A4773" s="5">
        <v>1094861999</v>
      </c>
      <c r="B4773" s="5" t="s">
        <v>689</v>
      </c>
      <c r="C4773" t="s">
        <v>2368</v>
      </c>
      <c r="D4773" t="s">
        <v>2851</v>
      </c>
      <c r="E4773" t="s">
        <v>3483</v>
      </c>
      <c r="F4773" t="s">
        <v>5943</v>
      </c>
      <c r="G4773" t="s">
        <v>6153</v>
      </c>
      <c r="I4773" t="s">
        <v>7244</v>
      </c>
      <c r="J4773" t="s">
        <v>14015</v>
      </c>
      <c r="K4773" t="s">
        <v>20574</v>
      </c>
      <c r="L4773" t="s">
        <v>26150</v>
      </c>
      <c r="M4773" s="1">
        <v>37308</v>
      </c>
      <c r="N4773" s="4">
        <v>23.334246575342465</v>
      </c>
      <c r="O4773" t="s">
        <v>26831</v>
      </c>
      <c r="P4773" t="s">
        <v>32874</v>
      </c>
      <c r="Q4773" t="str">
        <f>IF(militantesUbicacion[[#This Row],[genero]] = "Masculino","M",IF(militantesUbicacion[[#This Row],[genero]] = "Femenino","F","O"))</f>
        <v>M</v>
      </c>
      <c r="T4773" s="27" t="str">
        <f>CONCATENATE($H$10,$I$10,A4773,$J$10,A4773,$K$10,I4773,$L$10,TRIM(CONCATENATE(TRIM(B4773)," ",TRIM(C4773))),$M$10,TRIM(CONCATENATE(TRIM(D4773)," ",TRIM(E4773))),$N$10,militantesUbicacion[[#This Row],[departamento]],$O$10,militantesUbicacion[[#This Row],[municipio]],$P$10,militantesUbicacion[[#This Row],[Localidad]],$Q$10,militantesUbicacion[[#This Row],[Sex]],$R$10)</f>
        <v>u=Militante.objects.create(username='1094861999',password='1094861999',email='breignertorres@gmail.com',first_name='BREIGNER STEINER',last_name='TORRES JIMÉNEZ',location=Puesto.objects.filter(dpto_name='NORTE DE SAN',mun_name='VILLA DEL ROSARIO',comuna_name='').first(),sex='M')</v>
      </c>
    </row>
    <row r="4774" spans="1:20" x14ac:dyDescent="0.25">
      <c r="A4774" s="5">
        <v>1004810508</v>
      </c>
      <c r="B4774" s="5" t="s">
        <v>173</v>
      </c>
      <c r="C4774" t="s">
        <v>58</v>
      </c>
      <c r="D4774" t="s">
        <v>165</v>
      </c>
      <c r="E4774" t="s">
        <v>1955</v>
      </c>
      <c r="F4774" t="s">
        <v>5943</v>
      </c>
      <c r="G4774" t="s">
        <v>6153</v>
      </c>
      <c r="I4774" t="s">
        <v>7268</v>
      </c>
      <c r="J4774" t="s">
        <v>14040</v>
      </c>
      <c r="K4774" t="s">
        <v>20599</v>
      </c>
      <c r="L4774" t="s">
        <v>26150</v>
      </c>
      <c r="M4774" s="1">
        <v>37784</v>
      </c>
      <c r="N4774" s="4">
        <v>22.030136986301368</v>
      </c>
      <c r="O4774" t="s">
        <v>26855</v>
      </c>
      <c r="P4774" t="s">
        <v>32874</v>
      </c>
      <c r="Q4774" t="str">
        <f>IF(militantesUbicacion[[#This Row],[genero]] = "Masculino","M",IF(militantesUbicacion[[#This Row],[genero]] = "Femenino","F","O"))</f>
        <v>M</v>
      </c>
      <c r="T4774" s="27" t="str">
        <f>CONCATENATE($H$10,$I$10,A4774,$J$10,A4774,$K$10,I4774,$L$10,TRIM(CONCATENATE(TRIM(B4774)," ",TRIM(C4774))),$M$10,TRIM(CONCATENATE(TRIM(D4774)," ",TRIM(E4774))),$N$10,militantesUbicacion[[#This Row],[departamento]],$O$10,militantesUbicacion[[#This Row],[municipio]],$P$10,militantesUbicacion[[#This Row],[Localidad]],$Q$10,militantesUbicacion[[#This Row],[Sex]],$R$10)</f>
        <v>u=Militante.objects.create(username='1004810508',password='1004810508',email='santiagoandresburgospaez@gmail.com',first_name='SANTIAGO ANDRES',last_name='BURGOS PAEZ',location=Puesto.objects.filter(dpto_name='NORTE DE SAN',mun_name='VILLA DEL ROSARIO',comuna_name='').first(),sex='M')</v>
      </c>
    </row>
    <row r="4775" spans="1:20" x14ac:dyDescent="0.25">
      <c r="A4775" s="5">
        <v>1127061185</v>
      </c>
      <c r="B4775" t="s">
        <v>435</v>
      </c>
      <c r="C4775" t="s">
        <v>288</v>
      </c>
      <c r="D4775" t="s">
        <v>2995</v>
      </c>
      <c r="E4775" t="s">
        <v>3378</v>
      </c>
      <c r="F4775" t="s">
        <v>5943</v>
      </c>
      <c r="G4775" t="s">
        <v>6153</v>
      </c>
      <c r="I4775" t="s">
        <v>6742</v>
      </c>
      <c r="J4775" t="s">
        <v>13514</v>
      </c>
      <c r="K4775" t="s">
        <v>20115</v>
      </c>
      <c r="L4775" t="s">
        <v>26150</v>
      </c>
      <c r="M4775" s="1">
        <v>35887</v>
      </c>
      <c r="N4775" s="4">
        <v>27.227397260273971</v>
      </c>
      <c r="O4775" t="s">
        <v>26329</v>
      </c>
      <c r="P4775" t="s">
        <v>32874</v>
      </c>
      <c r="Q4775" t="str">
        <f>IF(militantesUbicacion[[#This Row],[genero]] = "Masculino","M",IF(militantesUbicacion[[#This Row],[genero]] = "Femenino","F","O"))</f>
        <v>M</v>
      </c>
      <c r="T4775" s="27" t="str">
        <f>CONCATENATE($H$10,$I$10,A4775,$J$10,A4775,$K$10,I4775,$L$10,TRIM(CONCATENATE(TRIM(B4775)," ",TRIM(C4775))),$M$10,TRIM(CONCATENATE(TRIM(D4775)," ",TRIM(E4775))),$N$10,militantesUbicacion[[#This Row],[departamento]],$O$10,militantesUbicacion[[#This Row],[municipio]],$P$10,militantesUbicacion[[#This Row],[Localidad]],$Q$10,militantesUbicacion[[#This Row],[Sex]],$R$10)</f>
        <v>u=Militante.objects.create(username='1127061185',password='1127061185',email='joaconavarro2023@gmail.com',first_name='JOAQUÍN EDUARDO',last_name='NAVARRO FUENTES',location=Puesto.objects.filter(dpto_name='NORTE DE SAN',mun_name='VILLA DEL ROSARIO',comuna_name='').first(),sex='M')</v>
      </c>
    </row>
    <row r="4776" spans="1:20" x14ac:dyDescent="0.25">
      <c r="A4776" s="5">
        <v>1092334707</v>
      </c>
      <c r="B4776" t="s">
        <v>54</v>
      </c>
      <c r="C4776" t="s">
        <v>44</v>
      </c>
      <c r="D4776" t="s">
        <v>3128</v>
      </c>
      <c r="E4776" t="s">
        <v>4154</v>
      </c>
      <c r="F4776" t="s">
        <v>5943</v>
      </c>
      <c r="G4776" t="s">
        <v>6153</v>
      </c>
      <c r="I4776" t="s">
        <v>7207</v>
      </c>
      <c r="J4776" t="s">
        <v>13978</v>
      </c>
      <c r="K4776" t="s">
        <v>20542</v>
      </c>
      <c r="L4776" t="s">
        <v>26150</v>
      </c>
      <c r="M4776" s="1">
        <v>38038</v>
      </c>
      <c r="N4776" s="4">
        <v>21.334246575342465</v>
      </c>
      <c r="O4776" t="s">
        <v>26794</v>
      </c>
      <c r="P4776" t="s">
        <v>32874</v>
      </c>
      <c r="Q4776" t="str">
        <f>IF(militantesUbicacion[[#This Row],[genero]] = "Masculino","M",IF(militantesUbicacion[[#This Row],[genero]] = "Femenino","F","O"))</f>
        <v>M</v>
      </c>
      <c r="T4776" s="27" t="str">
        <f>CONCATENATE($H$10,$I$10,A4776,$J$10,A4776,$K$10,I4776,$L$10,TRIM(CONCATENATE(TRIM(B4776)," ",TRIM(C4776))),$M$10,TRIM(CONCATENATE(TRIM(D4776)," ",TRIM(E4776))),$N$10,militantesUbicacion[[#This Row],[departamento]],$O$10,militantesUbicacion[[#This Row],[municipio]],$P$10,militantesUbicacion[[#This Row],[Localidad]],$Q$10,militantesUbicacion[[#This Row],[Sex]],$R$10)</f>
        <v>u=Militante.objects.create(username='1092334707',password='1092334707',email='Sergio23any@gmail.com',first_name='DAVID FERNANDO',last_name='CARRILLO MARIÑO',location=Puesto.objects.filter(dpto_name='NORTE DE SAN',mun_name='VILLA DEL ROSARIO',comuna_name='').first(),sex='M')</v>
      </c>
    </row>
    <row r="4777" spans="1:20" x14ac:dyDescent="0.25">
      <c r="A4777" s="5">
        <v>1005059704</v>
      </c>
      <c r="B4777" t="s">
        <v>699</v>
      </c>
      <c r="C4777" t="s">
        <v>173</v>
      </c>
      <c r="D4777" t="s">
        <v>3240</v>
      </c>
      <c r="E4777" t="s">
        <v>5647</v>
      </c>
      <c r="F4777" t="s">
        <v>5943</v>
      </c>
      <c r="G4777" t="s">
        <v>6153</v>
      </c>
      <c r="I4777" t="s">
        <v>7270</v>
      </c>
      <c r="J4777" t="s">
        <v>14042</v>
      </c>
      <c r="K4777" t="s">
        <v>20601</v>
      </c>
      <c r="L4777" t="s">
        <v>26150</v>
      </c>
      <c r="M4777" s="1">
        <v>37824</v>
      </c>
      <c r="N4777" s="4">
        <v>21.920547945205481</v>
      </c>
      <c r="O4777" t="s">
        <v>26857</v>
      </c>
      <c r="P4777" t="s">
        <v>32874</v>
      </c>
      <c r="Q4777" t="str">
        <f>IF(militantesUbicacion[[#This Row],[genero]] = "Masculino","M",IF(militantesUbicacion[[#This Row],[genero]] = "Femenino","F","O"))</f>
        <v>M</v>
      </c>
      <c r="T4777" s="27" t="str">
        <f>CONCATENATE($H$10,$I$10,A4777,$J$10,A4777,$K$10,I4777,$L$10,TRIM(CONCATENATE(TRIM(B4777)," ",TRIM(C4777))),$M$10,TRIM(CONCATENATE(TRIM(D4777)," ",TRIM(E4777))),$N$10,militantesUbicacion[[#This Row],[departamento]],$O$10,militantesUbicacion[[#This Row],[municipio]],$P$10,militantesUbicacion[[#This Row],[Localidad]],$Q$10,militantesUbicacion[[#This Row],[Sex]],$R$10)</f>
        <v>u=Militante.objects.create(username='1005059704',password='1005059704',email='Santiyeste0015@gmail.com',first_name='ESTIVENS SANTIAGO',last_name='PINZON ESTEVES',location=Puesto.objects.filter(dpto_name='NORTE DE SAN',mun_name='VILLA DEL ROSARIO',comuna_name='').first(),sex='M')</v>
      </c>
    </row>
    <row r="4778" spans="1:20" x14ac:dyDescent="0.25">
      <c r="A4778">
        <v>1124866330</v>
      </c>
      <c r="B4778" t="s">
        <v>85</v>
      </c>
      <c r="C4778" t="s">
        <v>2324</v>
      </c>
      <c r="D4778" t="s">
        <v>2135</v>
      </c>
      <c r="E4778" t="s">
        <v>3358</v>
      </c>
      <c r="F4778" t="s">
        <v>5942</v>
      </c>
      <c r="G4778" t="s">
        <v>6166</v>
      </c>
      <c r="I4778" t="s">
        <v>9031</v>
      </c>
      <c r="J4778" t="s">
        <v>15817</v>
      </c>
      <c r="K4778" t="s">
        <v>21423</v>
      </c>
      <c r="L4778" t="s">
        <v>26151</v>
      </c>
      <c r="M4778" s="1">
        <v>36069</v>
      </c>
      <c r="N4778" s="4">
        <v>26.728767123287671</v>
      </c>
      <c r="O4778" t="s">
        <v>28633</v>
      </c>
      <c r="P4778" t="s">
        <v>32874</v>
      </c>
      <c r="Q4778" t="str">
        <f>IF(militantesUbicacion[[#This Row],[genero]] = "Masculino","M",IF(militantesUbicacion[[#This Row],[genero]] = "Femenino","F","O"))</f>
        <v>F</v>
      </c>
      <c r="T4778" s="27" t="str">
        <f>CONCATENATE($H$10,$I$10,A4778,$J$10,A4778,$K$10,I4778,$L$10,TRIM(CONCATENATE(TRIM(B4778)," ",TRIM(C4778))),$M$10,TRIM(CONCATENATE(TRIM(D4778)," ",TRIM(E4778))),$N$10,militantesUbicacion[[#This Row],[departamento]],$O$10,militantesUbicacion[[#This Row],[municipio]],$P$10,militantesUbicacion[[#This Row],[Localidad]],$Q$10,militantesUbicacion[[#This Row],[Sex]],$R$10)</f>
        <v>u=Militante.objects.create(username='1124866330',password='1124866330',email='jessicaromero66.330@gmail.com',first_name='JESSICA VIVIANA',last_name='ROMERO GETIAL',location=Puesto.objects.filter(dpto_name='PUTUMAYO',mun_name='MOCOA',comuna_name='').first(),sex='F')</v>
      </c>
    </row>
    <row r="4779" spans="1:20" x14ac:dyDescent="0.25">
      <c r="A4779">
        <v>1124848062</v>
      </c>
      <c r="B4779" t="s">
        <v>110</v>
      </c>
      <c r="C4779" t="s">
        <v>2319</v>
      </c>
      <c r="D4779" t="s">
        <v>1856</v>
      </c>
      <c r="F4779" t="s">
        <v>5942</v>
      </c>
      <c r="G4779" t="s">
        <v>6166</v>
      </c>
      <c r="I4779" t="s">
        <v>11059</v>
      </c>
      <c r="J4779" t="s">
        <v>17742</v>
      </c>
      <c r="K4779" t="s">
        <v>24230</v>
      </c>
      <c r="L4779" t="s">
        <v>26150</v>
      </c>
      <c r="M4779" s="1">
        <v>36606</v>
      </c>
      <c r="N4779" s="4">
        <v>25.257534246575343</v>
      </c>
      <c r="O4779" t="s">
        <v>30631</v>
      </c>
      <c r="P4779" t="s">
        <v>32874</v>
      </c>
      <c r="Q4779" t="str">
        <f>IF(militantesUbicacion[[#This Row],[genero]] = "Masculino","M",IF(militantesUbicacion[[#This Row],[genero]] = "Femenino","F","O"))</f>
        <v>M</v>
      </c>
      <c r="T4779" s="27" t="str">
        <f>CONCATENATE($H$10,$I$10,A4779,$J$10,A4779,$K$10,I4779,$L$10,TRIM(CONCATENATE(TRIM(B4779)," ",TRIM(C4779))),$M$10,TRIM(CONCATENATE(TRIM(D4779)," ",TRIM(E4779))),$N$10,militantesUbicacion[[#This Row],[departamento]],$O$10,militantesUbicacion[[#This Row],[municipio]],$P$10,militantesUbicacion[[#This Row],[Localidad]],$Q$10,militantesUbicacion[[#This Row],[Sex]],$R$10)</f>
        <v>u=Militante.objects.create(username='1124848062',password='1124848062',email='cristian.johan2108@gmail.com',first_name='CRISTIAN JOHAN',last_name='CORTES',location=Puesto.objects.filter(dpto_name='PUTUMAYO',mun_name='MOCOA',comuna_name='').first(),sex='M')</v>
      </c>
    </row>
    <row r="4780" spans="1:20" x14ac:dyDescent="0.25">
      <c r="A4780">
        <v>1006662903</v>
      </c>
      <c r="B4780" t="s">
        <v>2017</v>
      </c>
      <c r="C4780" t="s">
        <v>54</v>
      </c>
      <c r="D4780" t="s">
        <v>3498</v>
      </c>
      <c r="E4780" t="s">
        <v>1856</v>
      </c>
      <c r="F4780" t="s">
        <v>5942</v>
      </c>
      <c r="G4780" t="s">
        <v>6166</v>
      </c>
      <c r="I4780" t="s">
        <v>12451</v>
      </c>
      <c r="J4780" t="s">
        <v>19092</v>
      </c>
      <c r="K4780" t="s">
        <v>25432</v>
      </c>
      <c r="L4780" t="s">
        <v>26150</v>
      </c>
      <c r="M4780" s="1">
        <v>37169</v>
      </c>
      <c r="N4780" s="4">
        <v>23.715068493150685</v>
      </c>
      <c r="O4780" t="s">
        <v>32000</v>
      </c>
      <c r="P4780" t="s">
        <v>32873</v>
      </c>
      <c r="Q4780" t="str">
        <f>IF(militantesUbicacion[[#This Row],[genero]] = "Masculino","M",IF(militantesUbicacion[[#This Row],[genero]] = "Femenino","F","O"))</f>
        <v>M</v>
      </c>
      <c r="T4780" s="27" t="str">
        <f>CONCATENATE($H$10,$I$10,A4780,$J$10,A4780,$K$10,I4780,$L$10,TRIM(CONCATENATE(TRIM(B4780)," ",TRIM(C4780))),$M$10,TRIM(CONCATENATE(TRIM(D4780)," ",TRIM(E4780))),$N$10,militantesUbicacion[[#This Row],[departamento]],$O$10,militantesUbicacion[[#This Row],[municipio]],$P$10,militantesUbicacion[[#This Row],[Localidad]],$Q$10,militantesUbicacion[[#This Row],[Sex]],$R$10)</f>
        <v>u=Militante.objects.create(username='1006662903',password='1006662903',email='ajobbyn@gmail.com',first_name='JOBBYN DAVID',last_name='ANGULO CORTES',location=Puesto.objects.filter(dpto_name='PUTUMAYO',mun_name='MOCOA',comuna_name='').first(),sex='M')</v>
      </c>
    </row>
    <row r="4781" spans="1:20" x14ac:dyDescent="0.25">
      <c r="A4781">
        <v>1124865534</v>
      </c>
      <c r="B4781" t="s">
        <v>30</v>
      </c>
      <c r="C4781" t="s">
        <v>265</v>
      </c>
      <c r="D4781" t="s">
        <v>3139</v>
      </c>
      <c r="E4781" t="s">
        <v>3273</v>
      </c>
      <c r="F4781" t="s">
        <v>5942</v>
      </c>
      <c r="G4781" t="s">
        <v>6166</v>
      </c>
      <c r="I4781" t="s">
        <v>12358</v>
      </c>
      <c r="J4781" t="s">
        <v>19002</v>
      </c>
      <c r="K4781" t="s">
        <v>25363</v>
      </c>
      <c r="L4781" t="s">
        <v>26150</v>
      </c>
      <c r="M4781" s="1">
        <v>35827</v>
      </c>
      <c r="N4781" s="4">
        <v>27.391780821917809</v>
      </c>
      <c r="O4781" t="s">
        <v>31909</v>
      </c>
      <c r="P4781" t="s">
        <v>32874</v>
      </c>
      <c r="Q4781" t="str">
        <f>IF(militantesUbicacion[[#This Row],[genero]] = "Masculino","M",IF(militantesUbicacion[[#This Row],[genero]] = "Femenino","F","O"))</f>
        <v>M</v>
      </c>
      <c r="T4781" s="27" t="str">
        <f>CONCATENATE($H$10,$I$10,A4781,$J$10,A4781,$K$10,I4781,$L$10,TRIM(CONCATENATE(TRIM(B4781)," ",TRIM(C4781))),$M$10,TRIM(CONCATENATE(TRIM(D4781)," ",TRIM(E4781))),$N$10,militantesUbicacion[[#This Row],[departamento]],$O$10,militantesUbicacion[[#This Row],[municipio]],$P$10,militantesUbicacion[[#This Row],[Localidad]],$Q$10,militantesUbicacion[[#This Row],[Sex]],$R$10)</f>
        <v>u=Militante.objects.create(username='1124865534',password='1124865534',email='eldadaperros@gmail.com',first_name='DANIEL ALEJANDRO',last_name='DUARTE AGUDELO',location=Puesto.objects.filter(dpto_name='PUTUMAYO',mun_name='MOCOA',comuna_name='').first(),sex='M')</v>
      </c>
    </row>
    <row r="4782" spans="1:20" x14ac:dyDescent="0.25">
      <c r="A4782">
        <v>1007566854</v>
      </c>
      <c r="B4782" t="s">
        <v>303</v>
      </c>
      <c r="C4782" t="s">
        <v>58</v>
      </c>
      <c r="D4782" t="s">
        <v>990</v>
      </c>
      <c r="E4782" t="s">
        <v>5052</v>
      </c>
      <c r="F4782" t="s">
        <v>5942</v>
      </c>
      <c r="G4782" t="s">
        <v>6162</v>
      </c>
      <c r="I4782" t="s">
        <v>12385</v>
      </c>
      <c r="J4782" t="s">
        <v>19028</v>
      </c>
      <c r="K4782" t="s">
        <v>25382</v>
      </c>
      <c r="L4782" t="s">
        <v>26150</v>
      </c>
      <c r="M4782" s="1">
        <v>36520</v>
      </c>
      <c r="N4782" s="4">
        <v>25.493150684931507</v>
      </c>
      <c r="O4782" t="s">
        <v>31936</v>
      </c>
      <c r="P4782" t="s">
        <v>32873</v>
      </c>
      <c r="Q4782" t="str">
        <f>IF(militantesUbicacion[[#This Row],[genero]] = "Masculino","M",IF(militantesUbicacion[[#This Row],[genero]] = "Femenino","F","O"))</f>
        <v>M</v>
      </c>
      <c r="T4782" s="27" t="str">
        <f>CONCATENATE($H$10,$I$10,A4782,$J$10,A4782,$K$10,I4782,$L$10,TRIM(CONCATENATE(TRIM(B4782)," ",TRIM(C4782))),$M$10,TRIM(CONCATENATE(TRIM(D4782)," ",TRIM(E4782))),$N$10,militantesUbicacion[[#This Row],[departamento]],$O$10,militantesUbicacion[[#This Row],[municipio]],$P$10,militantesUbicacion[[#This Row],[Localidad]],$Q$10,militantesUbicacion[[#This Row],[Sex]],$R$10)</f>
        <v>u=Militante.objects.create(username='1007566854',password='1007566854',email='andrespluz1226@hotmail.com',first_name='PABLO ANDRES',last_name='CRUZ REMISIO',location=Puesto.objects.filter(dpto_name='PUTUMAYO',mun_name='ORITO',comuna_name='').first(),sex='M')</v>
      </c>
    </row>
    <row r="4783" spans="1:20" x14ac:dyDescent="0.25">
      <c r="A4783">
        <v>1123318242</v>
      </c>
      <c r="B4783" t="s">
        <v>166</v>
      </c>
      <c r="C4783" t="s">
        <v>2169</v>
      </c>
      <c r="D4783" t="s">
        <v>4257</v>
      </c>
      <c r="E4783" t="s">
        <v>2246</v>
      </c>
      <c r="F4783" t="s">
        <v>5942</v>
      </c>
      <c r="G4783" t="s">
        <v>6161</v>
      </c>
      <c r="H4783" t="s">
        <v>32925</v>
      </c>
      <c r="I4783" t="s">
        <v>11443</v>
      </c>
      <c r="J4783" t="s">
        <v>18122</v>
      </c>
      <c r="K4783" t="s">
        <v>24604</v>
      </c>
      <c r="L4783" t="s">
        <v>26150</v>
      </c>
      <c r="M4783" s="1">
        <v>36276</v>
      </c>
      <c r="N4783" s="4">
        <v>26.161643835616438</v>
      </c>
      <c r="O4783" t="s">
        <v>31010</v>
      </c>
      <c r="P4783" t="s">
        <v>32873</v>
      </c>
      <c r="Q4783" t="str">
        <f>IF(militantesUbicacion[[#This Row],[genero]] = "Masculino","M",IF(militantesUbicacion[[#This Row],[genero]] = "Femenino","F","O"))</f>
        <v>M</v>
      </c>
      <c r="T4783" s="27" t="str">
        <f>CONCATENATE($H$10,$I$10,A4783,$J$10,A4783,$K$10,I4783,$L$10,TRIM(CONCATENATE(TRIM(B4783)," ",TRIM(C4783))),$M$10,TRIM(CONCATENATE(TRIM(D4783)," ",TRIM(E4783))),$N$10,militantesUbicacion[[#This Row],[departamento]],$O$10,militantesUbicacion[[#This Row],[municipio]],$P$10,militantesUbicacion[[#This Row],[Localidad]],$Q$10,militantesUbicacion[[#This Row],[Sex]],$R$10)</f>
        <v>u=Militante.objects.create(username='1123318242',password='1123318242',email='jhon312316@gmail.com',first_name='JONATHAN ENRIQUE',last_name='MENESES VALENCIA',location=Puesto.objects.filter(dpto_name='PUTUMAYO',mun_name='PUERTO ASIS',comuna_name='COMUNA 1 NORTE').first(),sex='M')</v>
      </c>
    </row>
    <row r="4784" spans="1:20" x14ac:dyDescent="0.25">
      <c r="A4784">
        <v>1123318428</v>
      </c>
      <c r="B4784" t="s">
        <v>1863</v>
      </c>
      <c r="C4784" t="s">
        <v>2719</v>
      </c>
      <c r="D4784" t="s">
        <v>3182</v>
      </c>
      <c r="E4784" t="s">
        <v>1212</v>
      </c>
      <c r="F4784" t="s">
        <v>5942</v>
      </c>
      <c r="G4784" t="s">
        <v>6161</v>
      </c>
      <c r="I4784" t="s">
        <v>11567</v>
      </c>
      <c r="J4784" t="s">
        <v>18235</v>
      </c>
      <c r="K4784" t="s">
        <v>21680</v>
      </c>
      <c r="L4784" t="s">
        <v>26151</v>
      </c>
      <c r="M4784" s="1">
        <v>36317</v>
      </c>
      <c r="N4784" s="4">
        <v>26.049315068493151</v>
      </c>
      <c r="O4784" t="s">
        <v>31124</v>
      </c>
      <c r="P4784" t="s">
        <v>32873</v>
      </c>
      <c r="Q4784" t="str">
        <f>IF(militantesUbicacion[[#This Row],[genero]] = "Masculino","M",IF(militantesUbicacion[[#This Row],[genero]] = "Femenino","F","O"))</f>
        <v>F</v>
      </c>
      <c r="T4784" s="27" t="str">
        <f>CONCATENATE($H$10,$I$10,A4784,$J$10,A4784,$K$10,I4784,$L$10,TRIM(CONCATENATE(TRIM(B4784)," ",TRIM(C4784))),$M$10,TRIM(CONCATENATE(TRIM(D4784)," ",TRIM(E4784))),$N$10,militantesUbicacion[[#This Row],[departamento]],$O$10,militantesUbicacion[[#This Row],[municipio]],$P$10,militantesUbicacion[[#This Row],[Localidad]],$Q$10,militantesUbicacion[[#This Row],[Sex]],$R$10)</f>
        <v>u=Militante.objects.create(username='1123318428',password='1123318428',email='diazmarolyn595@gmail.com',first_name='MAROLYN JULISSA',last_name='DIAZ VIDAL',location=Puesto.objects.filter(dpto_name='PUTUMAYO',mun_name='PUERTO ASIS',comuna_name='').first(),sex='F')</v>
      </c>
    </row>
    <row r="4785" spans="1:20" x14ac:dyDescent="0.25">
      <c r="A4785">
        <v>1123209627</v>
      </c>
      <c r="B4785" t="s">
        <v>238</v>
      </c>
      <c r="C4785" t="s">
        <v>2445</v>
      </c>
      <c r="D4785" t="s">
        <v>4208</v>
      </c>
      <c r="E4785" t="s">
        <v>5323</v>
      </c>
      <c r="F4785" t="s">
        <v>5942</v>
      </c>
      <c r="G4785" t="s">
        <v>6161</v>
      </c>
      <c r="I4785" t="s">
        <v>10753</v>
      </c>
      <c r="J4785" t="s">
        <v>17453</v>
      </c>
      <c r="K4785" t="s">
        <v>22081</v>
      </c>
      <c r="L4785" t="s">
        <v>26151</v>
      </c>
      <c r="M4785" s="1">
        <v>36970</v>
      </c>
      <c r="N4785" s="4">
        <v>24.260273972602739</v>
      </c>
      <c r="O4785" t="s">
        <v>30325</v>
      </c>
      <c r="P4785" t="s">
        <v>32874</v>
      </c>
      <c r="Q4785" t="str">
        <f>IF(militantesUbicacion[[#This Row],[genero]] = "Masculino","M",IF(militantesUbicacion[[#This Row],[genero]] = "Femenino","F","O"))</f>
        <v>F</v>
      </c>
      <c r="T4785" s="27" t="str">
        <f>CONCATENATE($H$10,$I$10,A4785,$J$10,A4785,$K$10,I4785,$L$10,TRIM(CONCATENATE(TRIM(B4785)," ",TRIM(C4785))),$M$10,TRIM(CONCATENATE(TRIM(D4785)," ",TRIM(E4785))),$N$10,militantesUbicacion[[#This Row],[departamento]],$O$10,militantesUbicacion[[#This Row],[municipio]],$P$10,militantesUbicacion[[#This Row],[Localidad]],$Q$10,militantesUbicacion[[#This Row],[Sex]],$R$10)</f>
        <v>u=Militante.objects.create(username='1123209627',password='1123209627',email='tatianachacue@gmail.com',first_name='KAREN TATIANA',last_name='MADRID CHACUE',location=Puesto.objects.filter(dpto_name='PUTUMAYO',mun_name='PUERTO ASIS',comuna_name='').first(),sex='F')</v>
      </c>
    </row>
    <row r="4786" spans="1:20" x14ac:dyDescent="0.25">
      <c r="A4786">
        <v>1123205454</v>
      </c>
      <c r="B4786" t="s">
        <v>377</v>
      </c>
      <c r="C4786" t="s">
        <v>2215</v>
      </c>
      <c r="D4786" t="s">
        <v>5030</v>
      </c>
      <c r="E4786" t="s">
        <v>4228</v>
      </c>
      <c r="F4786" t="s">
        <v>5942</v>
      </c>
      <c r="G4786" t="s">
        <v>6161</v>
      </c>
      <c r="I4786" t="s">
        <v>11120</v>
      </c>
      <c r="J4786" t="s">
        <v>17803</v>
      </c>
      <c r="K4786" t="s">
        <v>24291</v>
      </c>
      <c r="L4786" t="s">
        <v>26151</v>
      </c>
      <c r="M4786" s="1">
        <v>38823</v>
      </c>
      <c r="N4786" s="4">
        <v>19.183561643835617</v>
      </c>
      <c r="O4786" t="s">
        <v>30692</v>
      </c>
      <c r="P4786" t="s">
        <v>32874</v>
      </c>
      <c r="Q4786" t="str">
        <f>IF(militantesUbicacion[[#This Row],[genero]] = "Masculino","M",IF(militantesUbicacion[[#This Row],[genero]] = "Femenino","F","O"))</f>
        <v>F</v>
      </c>
      <c r="T4786" s="27" t="str">
        <f>CONCATENATE($H$10,$I$10,A4786,$J$10,A4786,$K$10,I4786,$L$10,TRIM(CONCATENATE(TRIM(B4786)," ",TRIM(C4786))),$M$10,TRIM(CONCATENATE(TRIM(D4786)," ",TRIM(E4786))),$N$10,militantesUbicacion[[#This Row],[departamento]],$O$10,militantesUbicacion[[#This Row],[municipio]],$P$10,militantesUbicacion[[#This Row],[Localidad]],$Q$10,militantesUbicacion[[#This Row],[Sex]],$R$10)</f>
        <v>u=Militante.objects.create(username='1123205454',password='1123205454',email='camayomonica35@gmail.com',first_name='MONICA PATRICIA',last_name='CAMAYO ROSERO',location=Puesto.objects.filter(dpto_name='PUTUMAYO',mun_name='PUERTO ASIS',comuna_name='').first(),sex='F')</v>
      </c>
    </row>
    <row r="4787" spans="1:20" x14ac:dyDescent="0.25">
      <c r="A4787">
        <v>1006665274</v>
      </c>
      <c r="B4787" t="s">
        <v>1229</v>
      </c>
      <c r="C4787" t="s">
        <v>2158</v>
      </c>
      <c r="D4787" t="s">
        <v>78</v>
      </c>
      <c r="E4787" t="s">
        <v>2996</v>
      </c>
      <c r="F4787" t="s">
        <v>5942</v>
      </c>
      <c r="G4787" t="s">
        <v>6161</v>
      </c>
      <c r="I4787" t="s">
        <v>8128</v>
      </c>
      <c r="J4787" t="s">
        <v>14919</v>
      </c>
      <c r="K4787" t="s">
        <v>21501</v>
      </c>
      <c r="L4787" t="s">
        <v>26151</v>
      </c>
      <c r="M4787" s="1">
        <v>37364</v>
      </c>
      <c r="N4787" s="4">
        <v>23.18082191780822</v>
      </c>
      <c r="O4787" t="s">
        <v>27723</v>
      </c>
      <c r="P4787" t="s">
        <v>32874</v>
      </c>
      <c r="Q4787" t="str">
        <f>IF(militantesUbicacion[[#This Row],[genero]] = "Masculino","M",IF(militantesUbicacion[[#This Row],[genero]] = "Femenino","F","O"))</f>
        <v>F</v>
      </c>
      <c r="T4787" s="27" t="str">
        <f>CONCATENATE($H$10,$I$10,A4787,$J$10,A4787,$K$10,I4787,$L$10,TRIM(CONCATENATE(TRIM(B4787)," ",TRIM(C4787))),$M$10,TRIM(CONCATENATE(TRIM(D4787)," ",TRIM(E4787))),$N$10,militantesUbicacion[[#This Row],[departamento]],$O$10,militantesUbicacion[[#This Row],[municipio]],$P$10,militantesUbicacion[[#This Row],[Localidad]],$Q$10,militantesUbicacion[[#This Row],[Sex]],$R$10)</f>
        <v>u=Militante.objects.create(username='1006665274',password='1006665274',email='lubylunaaa2@gmail.com',first_name='LUBY',last_name='LUNA ALVAREZ',location=Puesto.objects.filter(dpto_name='PUTUMAYO',mun_name='PUERTO ASIS',comuna_name='').first(),sex='F')</v>
      </c>
    </row>
    <row r="4788" spans="1:20" x14ac:dyDescent="0.25">
      <c r="A4788">
        <v>1006844931</v>
      </c>
      <c r="B4788" t="s">
        <v>275</v>
      </c>
      <c r="C4788" t="s">
        <v>2234</v>
      </c>
      <c r="D4788" t="s">
        <v>4228</v>
      </c>
      <c r="E4788" t="s">
        <v>3000</v>
      </c>
      <c r="F4788" t="s">
        <v>5942</v>
      </c>
      <c r="G4788" t="s">
        <v>6161</v>
      </c>
      <c r="I4788" t="s">
        <v>8218</v>
      </c>
      <c r="J4788" t="s">
        <v>15015</v>
      </c>
      <c r="K4788" t="s">
        <v>21605</v>
      </c>
      <c r="L4788" t="s">
        <v>26150</v>
      </c>
      <c r="M4788" s="1">
        <v>37669</v>
      </c>
      <c r="N4788" s="4">
        <v>22.345205479452055</v>
      </c>
      <c r="O4788" t="s">
        <v>27813</v>
      </c>
      <c r="P4788" t="s">
        <v>32874</v>
      </c>
      <c r="Q4788" t="str">
        <f>IF(militantesUbicacion[[#This Row],[genero]] = "Masculino","M",IF(militantesUbicacion[[#This Row],[genero]] = "Femenino","F","O"))</f>
        <v>M</v>
      </c>
      <c r="T4788" s="27" t="str">
        <f>CONCATENATE($H$10,$I$10,A4788,$J$10,A4788,$K$10,I4788,$L$10,TRIM(CONCATENATE(TRIM(B4788)," ",TRIM(C4788))),$M$10,TRIM(CONCATENATE(TRIM(D4788)," ",TRIM(E4788))),$N$10,militantesUbicacion[[#This Row],[departamento]],$O$10,militantesUbicacion[[#This Row],[municipio]],$P$10,militantesUbicacion[[#This Row],[Localidad]],$Q$10,militantesUbicacion[[#This Row],[Sex]],$R$10)</f>
        <v>u=Militante.objects.create(username='1006844931',password='1006844931',email='srosero963@gmail.com',first_name='KEVIN SANTIAGO',last_name='ROSERO CASTILLO',location=Puesto.objects.filter(dpto_name='PUTUMAYO',mun_name='PUERTO ASIS',comuna_name='').first(),sex='M')</v>
      </c>
    </row>
    <row r="4789" spans="1:20" x14ac:dyDescent="0.25">
      <c r="A4789">
        <v>1123201589</v>
      </c>
      <c r="B4789" t="s">
        <v>1276</v>
      </c>
      <c r="C4789" t="s">
        <v>2524</v>
      </c>
      <c r="D4789" t="s">
        <v>3002</v>
      </c>
      <c r="E4789" t="s">
        <v>5020</v>
      </c>
      <c r="F4789" t="s">
        <v>5942</v>
      </c>
      <c r="G4789" t="s">
        <v>6161</v>
      </c>
      <c r="I4789" t="s">
        <v>8233</v>
      </c>
      <c r="J4789" t="s">
        <v>15031</v>
      </c>
      <c r="K4789" t="s">
        <v>21621</v>
      </c>
      <c r="L4789" t="s">
        <v>26151</v>
      </c>
      <c r="M4789" s="1">
        <v>38132</v>
      </c>
      <c r="N4789" s="4">
        <v>21.076712328767123</v>
      </c>
      <c r="O4789" t="s">
        <v>27830</v>
      </c>
      <c r="P4789" t="s">
        <v>32874</v>
      </c>
      <c r="Q4789" t="str">
        <f>IF(militantesUbicacion[[#This Row],[genero]] = "Masculino","M",IF(militantesUbicacion[[#This Row],[genero]] = "Femenino","F","O"))</f>
        <v>F</v>
      </c>
      <c r="T4789" s="27" t="str">
        <f>CONCATENATE($H$10,$I$10,A4789,$J$10,A4789,$K$10,I4789,$L$10,TRIM(CONCATENATE(TRIM(B4789)," ",TRIM(C4789))),$M$10,TRIM(CONCATENATE(TRIM(D4789)," ",TRIM(E4789))),$N$10,militantesUbicacion[[#This Row],[departamento]],$O$10,militantesUbicacion[[#This Row],[municipio]],$P$10,militantesUbicacion[[#This Row],[Localidad]],$Q$10,militantesUbicacion[[#This Row],[Sex]],$R$10)</f>
        <v>u=Militante.objects.create(username='1123201589',password='1123201589',email='1123201589jhonjadiaz0975@gmail.com',first_name='LENDY YURANI',last_name='MARTINEZ BUITRON',location=Puesto.objects.filter(dpto_name='PUTUMAYO',mun_name='PUERTO ASIS',comuna_name='').first(),sex='F')</v>
      </c>
    </row>
    <row r="4790" spans="1:20" x14ac:dyDescent="0.25">
      <c r="A4790">
        <v>1123200208</v>
      </c>
      <c r="B4790" t="s">
        <v>1287</v>
      </c>
      <c r="C4790" t="s">
        <v>2641</v>
      </c>
      <c r="D4790" t="s">
        <v>3027</v>
      </c>
      <c r="E4790" t="s">
        <v>3179</v>
      </c>
      <c r="F4790" t="s">
        <v>5942</v>
      </c>
      <c r="G4790" t="s">
        <v>6161</v>
      </c>
      <c r="I4790" t="s">
        <v>8253</v>
      </c>
      <c r="J4790" t="s">
        <v>15050</v>
      </c>
      <c r="K4790" t="s">
        <v>21030</v>
      </c>
      <c r="L4790" t="s">
        <v>26151</v>
      </c>
      <c r="M4790" s="1">
        <v>38015</v>
      </c>
      <c r="N4790" s="4">
        <v>21.397260273972602</v>
      </c>
      <c r="O4790" t="s">
        <v>27849</v>
      </c>
      <c r="P4790" t="s">
        <v>32874</v>
      </c>
      <c r="Q4790" t="str">
        <f>IF(militantesUbicacion[[#This Row],[genero]] = "Masculino","M",IF(militantesUbicacion[[#This Row],[genero]] = "Femenino","F","O"))</f>
        <v>F</v>
      </c>
      <c r="T4790" s="27" t="str">
        <f>CONCATENATE($H$10,$I$10,A4790,$J$10,A4790,$K$10,I4790,$L$10,TRIM(CONCATENATE(TRIM(B4790)," ",TRIM(C4790))),$M$10,TRIM(CONCATENATE(TRIM(D4790)," ",TRIM(E4790))),$N$10,militantesUbicacion[[#This Row],[departamento]],$O$10,militantesUbicacion[[#This Row],[municipio]],$P$10,militantesUbicacion[[#This Row],[Localidad]],$Q$10,militantesUbicacion[[#This Row],[Sex]],$R$10)</f>
        <v>u=Militante.objects.create(username='1123200208',password='1123200208',email='1123200208nayelir961@gmail.com',first_name='CENYI NAYELLY',last_name='RODRIGUEZ CUELLAR',location=Puesto.objects.filter(dpto_name='PUTUMAYO',mun_name='PUERTO ASIS',comuna_name='').first(),sex='F')</v>
      </c>
    </row>
    <row r="4791" spans="1:20" x14ac:dyDescent="0.25">
      <c r="A4791">
        <v>1006844138</v>
      </c>
      <c r="B4791" t="s">
        <v>1621</v>
      </c>
      <c r="D4791" t="s">
        <v>4585</v>
      </c>
      <c r="E4791" t="s">
        <v>3033</v>
      </c>
      <c r="F4791" t="s">
        <v>5942</v>
      </c>
      <c r="G4791" t="s">
        <v>6160</v>
      </c>
      <c r="I4791" t="s">
        <v>13265</v>
      </c>
      <c r="J4791" t="s">
        <v>19863</v>
      </c>
      <c r="K4791" t="s">
        <v>26091</v>
      </c>
      <c r="L4791" t="s">
        <v>26151</v>
      </c>
      <c r="M4791" s="1">
        <v>37203</v>
      </c>
      <c r="N4791" s="4">
        <v>23.621917808219177</v>
      </c>
      <c r="O4791" t="s">
        <v>32799</v>
      </c>
      <c r="P4791" t="s">
        <v>32873</v>
      </c>
      <c r="Q4791" t="str">
        <f>IF(militantesUbicacion[[#This Row],[genero]] = "Masculino","M",IF(militantesUbicacion[[#This Row],[genero]] = "Femenino","F","O"))</f>
        <v>F</v>
      </c>
      <c r="T4791" s="27" t="str">
        <f>CONCATENATE($H$10,$I$10,A4791,$J$10,A4791,$K$10,I4791,$L$10,TRIM(CONCATENATE(TRIM(B4791)," ",TRIM(C4791))),$M$10,TRIM(CONCATENATE(TRIM(D4791)," ",TRIM(E4791))),$N$10,militantesUbicacion[[#This Row],[departamento]],$O$10,militantesUbicacion[[#This Row],[municipio]],$P$10,militantesUbicacion[[#This Row],[Localidad]],$Q$10,militantesUbicacion[[#This Row],[Sex]],$R$10)</f>
        <v>u=Militante.objects.create(username='1006844138',password='1006844138',email='esmeraldalargo01@gmail.com',first_name='ESMERALDA',last_name='LARGO BECERRA',location=Puesto.objects.filter(dpto_name='PUTUMAYO',mun_name='PUERTO CAICEDO',comuna_name='').first(),sex='F')</v>
      </c>
    </row>
    <row r="4792" spans="1:20" x14ac:dyDescent="0.25">
      <c r="A4792">
        <v>1007587183</v>
      </c>
      <c r="B4792" t="s">
        <v>412</v>
      </c>
      <c r="D4792" t="s">
        <v>4257</v>
      </c>
      <c r="E4792" t="s">
        <v>2327</v>
      </c>
      <c r="F4792" t="s">
        <v>5942</v>
      </c>
      <c r="G4792" t="s">
        <v>6164</v>
      </c>
      <c r="I4792" t="s">
        <v>12342</v>
      </c>
      <c r="J4792" t="s">
        <v>18988</v>
      </c>
      <c r="K4792" t="s">
        <v>25352</v>
      </c>
      <c r="L4792" t="s">
        <v>26151</v>
      </c>
      <c r="M4792" s="1">
        <v>37024</v>
      </c>
      <c r="N4792" s="4">
        <v>24.112328767123287</v>
      </c>
      <c r="O4792" t="s">
        <v>31893</v>
      </c>
      <c r="P4792" t="s">
        <v>32873</v>
      </c>
      <c r="Q4792" t="str">
        <f>IF(militantesUbicacion[[#This Row],[genero]] = "Masculino","M",IF(militantesUbicacion[[#This Row],[genero]] = "Femenino","F","O"))</f>
        <v>F</v>
      </c>
      <c r="T4792" s="27" t="str">
        <f>CONCATENATE($H$10,$I$10,A4792,$J$10,A4792,$K$10,I4792,$L$10,TRIM(CONCATENATE(TRIM(B4792)," ",TRIM(C4792))),$M$10,TRIM(CONCATENATE(TRIM(D4792)," ",TRIM(E4792))),$N$10,militantesUbicacion[[#This Row],[departamento]],$O$10,militantesUbicacion[[#This Row],[municipio]],$P$10,militantesUbicacion[[#This Row],[Localidad]],$Q$10,militantesUbicacion[[#This Row],[Sex]],$R$10)</f>
        <v>u=Militante.objects.create(username='1007587183',password='1007587183',email='tatianameneses1320@gmail.com',first_name='TATIANA',last_name='MENESES MUÑOZ',location=Puesto.objects.filter(dpto_name='PUTUMAYO',mun_name='PUERTO GUZMAN',comuna_name='').first(),sex='F')</v>
      </c>
    </row>
    <row r="4793" spans="1:20" x14ac:dyDescent="0.25">
      <c r="A4793">
        <v>1110449837</v>
      </c>
      <c r="B4793" t="s">
        <v>327</v>
      </c>
      <c r="C4793" t="s">
        <v>865</v>
      </c>
      <c r="D4793" t="s">
        <v>3182</v>
      </c>
      <c r="E4793" t="s">
        <v>3765</v>
      </c>
      <c r="F4793" t="s">
        <v>5942</v>
      </c>
      <c r="G4793" t="s">
        <v>6530</v>
      </c>
      <c r="H4793" t="s">
        <v>32995</v>
      </c>
      <c r="I4793" t="s">
        <v>12611</v>
      </c>
      <c r="J4793" t="s">
        <v>19239</v>
      </c>
      <c r="K4793" t="s">
        <v>25554</v>
      </c>
      <c r="L4793" t="s">
        <v>26150</v>
      </c>
      <c r="M4793" s="1">
        <v>38046</v>
      </c>
      <c r="N4793" s="4">
        <v>21.312328767123287</v>
      </c>
      <c r="O4793" t="s">
        <v>32159</v>
      </c>
      <c r="P4793" t="s">
        <v>32873</v>
      </c>
      <c r="Q4793" t="str">
        <f>IF(militantesUbicacion[[#This Row],[genero]] = "Masculino","M",IF(militantesUbicacion[[#This Row],[genero]] = "Femenino","F","O"))</f>
        <v>M</v>
      </c>
      <c r="T4793" s="27" t="str">
        <f>CONCATENATE($H$10,$I$10,A4793,$J$10,A4793,$K$10,I4793,$L$10,TRIM(CONCATENATE(TRIM(B4793)," ",TRIM(C4793))),$M$10,TRIM(CONCATENATE(TRIM(D4793)," ",TRIM(E4793))),$N$10,militantesUbicacion[[#This Row],[departamento]],$O$10,militantesUbicacion[[#This Row],[municipio]],$P$10,militantesUbicacion[[#This Row],[Localidad]],$Q$10,militantesUbicacion[[#This Row],[Sex]],$R$10)</f>
        <v>u=Militante.objects.create(username='1110449837',password='1110449837',email='brandondiazt21@gmail.com',first_name='BRANDON STEVE',last_name='DIAZ JAIMES',location=Puesto.objects.filter(dpto_name='PUTUMAYO',mun_name='PUERTO LEGUIZAMO',comuna_name='CORREGIMIENTO LA TAGUA').first(),sex='M')</v>
      </c>
    </row>
    <row r="4794" spans="1:20" x14ac:dyDescent="0.25">
      <c r="A4794">
        <v>1006813092</v>
      </c>
      <c r="B4794" t="s">
        <v>859</v>
      </c>
      <c r="C4794" t="s">
        <v>2158</v>
      </c>
      <c r="D4794" t="s">
        <v>3044</v>
      </c>
      <c r="E4794" t="s">
        <v>5772</v>
      </c>
      <c r="F4794" t="s">
        <v>5942</v>
      </c>
      <c r="G4794" t="s">
        <v>6530</v>
      </c>
      <c r="I4794" t="s">
        <v>8965</v>
      </c>
      <c r="J4794" t="s">
        <v>15752</v>
      </c>
      <c r="K4794" t="s">
        <v>22348</v>
      </c>
      <c r="L4794" t="s">
        <v>26151</v>
      </c>
      <c r="M4794" s="1">
        <v>36586</v>
      </c>
      <c r="N4794" s="4">
        <v>25.312328767123287</v>
      </c>
      <c r="O4794" t="s">
        <v>28568</v>
      </c>
      <c r="P4794" t="s">
        <v>32874</v>
      </c>
      <c r="Q4794" t="str">
        <f>IF(militantesUbicacion[[#This Row],[genero]] = "Masculino","M",IF(militantesUbicacion[[#This Row],[genero]] = "Femenino","F","O"))</f>
        <v>F</v>
      </c>
      <c r="T4794" s="27" t="str">
        <f>CONCATENATE($H$10,$I$10,A4794,$J$10,A4794,$K$10,I4794,$L$10,TRIM(CONCATENATE(TRIM(B4794)," ",TRIM(C4794))),$M$10,TRIM(CONCATENATE(TRIM(D4794)," ",TRIM(E4794))),$N$10,militantesUbicacion[[#This Row],[departamento]],$O$10,militantesUbicacion[[#This Row],[municipio]],$P$10,militantesUbicacion[[#This Row],[Localidad]],$Q$10,militantesUbicacion[[#This Row],[Sex]],$R$10)</f>
        <v>u=Militante.objects.create(username='1006813092',password='1006813092',email='margaritaortizfalla20@gmail.com',first_name='MARGARITA',last_name='ORTIZ LLARA',location=Puesto.objects.filter(dpto_name='PUTUMAYO',mun_name='PUERTO LEGUIZAMO',comuna_name='').first(),sex='F')</v>
      </c>
    </row>
    <row r="4795" spans="1:20" x14ac:dyDescent="0.25">
      <c r="A4795">
        <v>1006679784</v>
      </c>
      <c r="B4795" t="s">
        <v>313</v>
      </c>
      <c r="C4795" t="s">
        <v>846</v>
      </c>
      <c r="D4795" t="s">
        <v>3444</v>
      </c>
      <c r="E4795" t="s">
        <v>3329</v>
      </c>
      <c r="F4795" t="s">
        <v>5942</v>
      </c>
      <c r="G4795" t="s">
        <v>6159</v>
      </c>
      <c r="I4795" t="s">
        <v>11548</v>
      </c>
      <c r="J4795" t="s">
        <v>18217</v>
      </c>
      <c r="K4795" t="s">
        <v>24691</v>
      </c>
      <c r="L4795" t="s">
        <v>26151</v>
      </c>
      <c r="M4795" s="1">
        <v>36612</v>
      </c>
      <c r="N4795" s="4">
        <v>25.241095890410961</v>
      </c>
      <c r="O4795" t="s">
        <v>31107</v>
      </c>
      <c r="P4795" t="s">
        <v>32874</v>
      </c>
      <c r="Q4795" t="str">
        <f>IF(militantesUbicacion[[#This Row],[genero]] = "Masculino","M",IF(militantesUbicacion[[#This Row],[genero]] = "Femenino","F","O"))</f>
        <v>F</v>
      </c>
      <c r="T4795" s="27" t="str">
        <f>CONCATENATE($H$10,$I$10,A4795,$J$10,A4795,$K$10,I4795,$L$10,TRIM(CONCATENATE(TRIM(B4795)," ",TRIM(C4795))),$M$10,TRIM(CONCATENATE(TRIM(D4795)," ",TRIM(E4795))),$N$10,militantesUbicacion[[#This Row],[departamento]],$O$10,militantesUbicacion[[#This Row],[municipio]],$P$10,militantesUbicacion[[#This Row],[Localidad]],$Q$10,militantesUbicacion[[#This Row],[Sex]],$R$10)</f>
        <v>u=Militante.objects.create(username='1006679784',password='1006679784',email='sanfrancisco20231@gmail.com',first_name='YURI SULEY',last_name='ESTRADA ESCOBAR',location=Puesto.objects.filter(dpto_name='PUTUMAYO',mun_name='SAN FRANCISCO',comuna_name='').first(),sex='F')</v>
      </c>
    </row>
    <row r="4796" spans="1:20" x14ac:dyDescent="0.25">
      <c r="A4796">
        <v>1124866858</v>
      </c>
      <c r="B4796" t="s">
        <v>1742</v>
      </c>
      <c r="C4796" t="s">
        <v>575</v>
      </c>
      <c r="D4796" t="s">
        <v>4118</v>
      </c>
      <c r="E4796" t="s">
        <v>3044</v>
      </c>
      <c r="F4796" t="s">
        <v>5942</v>
      </c>
      <c r="G4796" t="s">
        <v>6159</v>
      </c>
      <c r="I4796" t="s">
        <v>11756</v>
      </c>
      <c r="J4796" t="s">
        <v>18420</v>
      </c>
      <c r="K4796" t="s">
        <v>24872</v>
      </c>
      <c r="L4796" t="s">
        <v>26151</v>
      </c>
      <c r="M4796" s="1">
        <v>36229</v>
      </c>
      <c r="N4796" s="4">
        <v>26.290410958904111</v>
      </c>
      <c r="O4796" t="s">
        <v>31312</v>
      </c>
      <c r="P4796" t="s">
        <v>32874</v>
      </c>
      <c r="Q4796" t="str">
        <f>IF(militantesUbicacion[[#This Row],[genero]] = "Masculino","M",IF(militantesUbicacion[[#This Row],[genero]] = "Femenino","F","O"))</f>
        <v>F</v>
      </c>
      <c r="T4796" s="27" t="str">
        <f>CONCATENATE($H$10,$I$10,A4796,$J$10,A4796,$K$10,I4796,$L$10,TRIM(CONCATENATE(TRIM(B4796)," ",TRIM(C4796))),$M$10,TRIM(CONCATENATE(TRIM(D4796)," ",TRIM(E4796))),$N$10,militantesUbicacion[[#This Row],[departamento]],$O$10,militantesUbicacion[[#This Row],[municipio]],$P$10,militantesUbicacion[[#This Row],[Localidad]],$Q$10,militantesUbicacion[[#This Row],[Sex]],$R$10)</f>
        <v>u=Militante.objects.create(username='1124866858',password='1124866858',email='sanfrancisco20235@gmail.com',first_name='DAYANA ELIZABETH',last_name='REVELO ORTIZ',location=Puesto.objects.filter(dpto_name='PUTUMAYO',mun_name='SAN FRANCISCO',comuna_name='').first(),sex='F')</v>
      </c>
    </row>
    <row r="4797" spans="1:20" x14ac:dyDescent="0.25">
      <c r="A4797">
        <v>1192718291</v>
      </c>
      <c r="B4797" t="s">
        <v>1970</v>
      </c>
      <c r="C4797" t="s">
        <v>864</v>
      </c>
      <c r="D4797" t="s">
        <v>3733</v>
      </c>
      <c r="E4797" t="s">
        <v>3816</v>
      </c>
      <c r="F4797" t="s">
        <v>5942</v>
      </c>
      <c r="G4797" t="s">
        <v>6159</v>
      </c>
      <c r="I4797" t="s">
        <v>12165</v>
      </c>
      <c r="J4797" t="s">
        <v>18815</v>
      </c>
      <c r="K4797" t="s">
        <v>25200</v>
      </c>
      <c r="L4797" t="s">
        <v>26151</v>
      </c>
      <c r="M4797" s="1">
        <v>37370</v>
      </c>
      <c r="N4797" s="4">
        <v>23.164383561643834</v>
      </c>
      <c r="O4797" t="s">
        <v>31717</v>
      </c>
      <c r="P4797" t="s">
        <v>32873</v>
      </c>
      <c r="Q4797" t="str">
        <f>IF(militantesUbicacion[[#This Row],[genero]] = "Masculino","M",IF(militantesUbicacion[[#This Row],[genero]] = "Femenino","F","O"))</f>
        <v>F</v>
      </c>
      <c r="T4797" s="27" t="str">
        <f>CONCATENATE($H$10,$I$10,A4797,$J$10,A4797,$K$10,I4797,$L$10,TRIM(CONCATENATE(TRIM(B4797)," ",TRIM(C4797))),$M$10,TRIM(CONCATENATE(TRIM(D4797)," ",TRIM(E4797))),$N$10,militantesUbicacion[[#This Row],[departamento]],$O$10,militantesUbicacion[[#This Row],[municipio]],$P$10,militantesUbicacion[[#This Row],[Localidad]],$Q$10,militantesUbicacion[[#This Row],[Sex]],$R$10)</f>
        <v>u=Militante.objects.create(username='1192718291',password='1192718291',email='ximenarosero2009@gmail.com',first_name='GIOVANNA XIMENA',last_name='ROSERO PERAFAN',location=Puesto.objects.filter(dpto_name='PUTUMAYO',mun_name='SAN FRANCISCO',comuna_name='').first(),sex='F')</v>
      </c>
    </row>
    <row r="4798" spans="1:20" x14ac:dyDescent="0.25">
      <c r="A4798">
        <v>1120216027</v>
      </c>
      <c r="B4798" t="s">
        <v>2052</v>
      </c>
      <c r="C4798" t="s">
        <v>2944</v>
      </c>
      <c r="D4798" t="s">
        <v>3102</v>
      </c>
      <c r="E4798" t="s">
        <v>3095</v>
      </c>
      <c r="F4798" t="s">
        <v>5942</v>
      </c>
      <c r="G4798" t="s">
        <v>6159</v>
      </c>
      <c r="I4798" t="s">
        <v>12658</v>
      </c>
      <c r="J4798" t="s">
        <v>19283</v>
      </c>
      <c r="K4798" t="s">
        <v>24906</v>
      </c>
      <c r="L4798" t="s">
        <v>26150</v>
      </c>
      <c r="M4798" s="1">
        <v>37986</v>
      </c>
      <c r="N4798" s="4">
        <v>21.476712328767125</v>
      </c>
      <c r="O4798" t="s">
        <v>32205</v>
      </c>
      <c r="P4798" t="s">
        <v>32873</v>
      </c>
      <c r="Q4798" t="str">
        <f>IF(militantesUbicacion[[#This Row],[genero]] = "Masculino","M",IF(militantesUbicacion[[#This Row],[genero]] = "Femenino","F","O"))</f>
        <v>M</v>
      </c>
      <c r="T4798" s="27" t="str">
        <f>CONCATENATE($H$10,$I$10,A4798,$J$10,A4798,$K$10,I4798,$L$10,TRIM(CONCATENATE(TRIM(B4798)," ",TRIM(C4798))),$M$10,TRIM(CONCATENATE(TRIM(D4798)," ",TRIM(E4798))),$N$10,militantesUbicacion[[#This Row],[departamento]],$O$10,militantesUbicacion[[#This Row],[municipio]],$P$10,militantesUbicacion[[#This Row],[Localidad]],$Q$10,militantesUbicacion[[#This Row],[Sex]],$R$10)</f>
        <v>u=Militante.objects.create(username='1120216027',password='1120216027',email='sanfrancisco202311@gmail.com',first_name='HALVARD YILIBERT',last_name='DELGADO RUIZ',location=Puesto.objects.filter(dpto_name='PUTUMAYO',mun_name='SAN FRANCISCO',comuna_name='').first(),sex='M')</v>
      </c>
    </row>
    <row r="4799" spans="1:20" x14ac:dyDescent="0.25">
      <c r="A4799">
        <v>1122342141</v>
      </c>
      <c r="B4799" t="s">
        <v>1497</v>
      </c>
      <c r="C4799" t="s">
        <v>2722</v>
      </c>
      <c r="D4799" t="s">
        <v>5084</v>
      </c>
      <c r="E4799" t="s">
        <v>5524</v>
      </c>
      <c r="F4799" t="s">
        <v>5942</v>
      </c>
      <c r="G4799" t="s">
        <v>6423</v>
      </c>
      <c r="I4799" t="s">
        <v>8983</v>
      </c>
      <c r="J4799" t="s">
        <v>15770</v>
      </c>
      <c r="K4799" t="s">
        <v>22366</v>
      </c>
      <c r="L4799" t="s">
        <v>26150</v>
      </c>
      <c r="M4799" s="1">
        <v>35664</v>
      </c>
      <c r="N4799" s="4">
        <v>27.838356164383562</v>
      </c>
      <c r="O4799" t="s">
        <v>28586</v>
      </c>
      <c r="P4799" t="s">
        <v>32874</v>
      </c>
      <c r="Q4799" t="str">
        <f>IF(militantesUbicacion[[#This Row],[genero]] = "Masculino","M",IF(militantesUbicacion[[#This Row],[genero]] = "Femenino","F","O"))</f>
        <v>M</v>
      </c>
      <c r="T4799" s="27" t="str">
        <f>CONCATENATE($H$10,$I$10,A4799,$J$10,A4799,$K$10,I4799,$L$10,TRIM(CONCATENATE(TRIM(B4799)," ",TRIM(C4799))),$M$10,TRIM(CONCATENATE(TRIM(D4799)," ",TRIM(E4799))),$N$10,militantesUbicacion[[#This Row],[departamento]],$O$10,militantesUbicacion[[#This Row],[municipio]],$P$10,militantesUbicacion[[#This Row],[Localidad]],$Q$10,militantesUbicacion[[#This Row],[Sex]],$R$10)</f>
        <v>u=Militante.objects.create(username='1122342141',password='1122342141',email='1122342141alianzaverdesanmiguelptyo@gmail.com',first_name='JAHONIER SENEYER',last_name='PAPAMIJA CAJAS',location=Puesto.objects.filter(dpto_name='PUTUMAYO',mun_name='SAN MIGUEL (LA DORADA)',comuna_name='').first(),sex='M')</v>
      </c>
    </row>
    <row r="4800" spans="1:20" x14ac:dyDescent="0.25">
      <c r="A4800">
        <v>1121508818</v>
      </c>
      <c r="B4800" t="s">
        <v>171</v>
      </c>
      <c r="C4800" t="s">
        <v>2405</v>
      </c>
      <c r="D4800" t="s">
        <v>5571</v>
      </c>
      <c r="E4800" t="s">
        <v>5727</v>
      </c>
      <c r="F4800" t="s">
        <v>5942</v>
      </c>
      <c r="G4800" t="s">
        <v>173</v>
      </c>
      <c r="I4800" t="s">
        <v>12812</v>
      </c>
      <c r="J4800" t="s">
        <v>19429</v>
      </c>
      <c r="K4800" t="s">
        <v>25722</v>
      </c>
      <c r="L4800" t="s">
        <v>26151</v>
      </c>
      <c r="M4800" s="1">
        <v>36145</v>
      </c>
      <c r="N4800" s="4">
        <v>26.520547945205479</v>
      </c>
      <c r="O4800" t="s">
        <v>28370</v>
      </c>
      <c r="P4800" t="s">
        <v>32874</v>
      </c>
      <c r="Q4800" t="str">
        <f>IF(militantesUbicacion[[#This Row],[genero]] = "Masculino","M",IF(militantesUbicacion[[#This Row],[genero]] = "Femenino","F","O"))</f>
        <v>F</v>
      </c>
      <c r="T4800" s="27" t="str">
        <f>CONCATENATE($H$10,$I$10,A4800,$J$10,A4800,$K$10,I4800,$L$10,TRIM(CONCATENATE(TRIM(B4800)," ",TRIM(C4800))),$M$10,TRIM(CONCATENATE(TRIM(D4800)," ",TRIM(E4800))),$N$10,militantesUbicacion[[#This Row],[departamento]],$O$10,militantesUbicacion[[#This Row],[municipio]],$P$10,militantesUbicacion[[#This Row],[Localidad]],$Q$10,militantesUbicacion[[#This Row],[Sex]],$R$10)</f>
        <v>u=Militante.objects.create(username='1121508818',password='1121508818',email='1121508818candidatoconcejo2019@gmail.com',first_name='CARMEN MARINA',last_name='CUATINDIOY JACANAMIJOY',location=Puesto.objects.filter(dpto_name='PUTUMAYO',mun_name='SANTIAGO',comuna_name='').first(),sex='F')</v>
      </c>
    </row>
    <row r="4801" spans="1:20" x14ac:dyDescent="0.25">
      <c r="A4801">
        <v>1121508526</v>
      </c>
      <c r="B4801" t="s">
        <v>911</v>
      </c>
      <c r="C4801" t="s">
        <v>2730</v>
      </c>
      <c r="D4801" t="s">
        <v>3761</v>
      </c>
      <c r="E4801" t="s">
        <v>5748</v>
      </c>
      <c r="F4801" t="s">
        <v>5942</v>
      </c>
      <c r="G4801" t="s">
        <v>173</v>
      </c>
      <c r="I4801" t="s">
        <v>9110</v>
      </c>
      <c r="J4801" t="s">
        <v>15889</v>
      </c>
      <c r="K4801" t="s">
        <v>22474</v>
      </c>
      <c r="L4801" t="s">
        <v>26151</v>
      </c>
      <c r="M4801" s="1">
        <v>35634</v>
      </c>
      <c r="N4801" s="4">
        <v>27.920547945205481</v>
      </c>
      <c r="O4801" t="s">
        <v>28711</v>
      </c>
      <c r="P4801" t="s">
        <v>32874</v>
      </c>
      <c r="Q4801" t="str">
        <f>IF(militantesUbicacion[[#This Row],[genero]] = "Masculino","M",IF(militantesUbicacion[[#This Row],[genero]] = "Femenino","F","O"))</f>
        <v>F</v>
      </c>
      <c r="T4801" s="27" t="str">
        <f>CONCATENATE($H$10,$I$10,A4801,$J$10,A4801,$K$10,I4801,$L$10,TRIM(CONCATENATE(TRIM(B4801)," ",TRIM(C4801))),$M$10,TRIM(CONCATENATE(TRIM(D4801)," ",TRIM(E4801))),$N$10,militantesUbicacion[[#This Row],[departamento]],$O$10,militantesUbicacion[[#This Row],[municipio]],$P$10,militantesUbicacion[[#This Row],[Localidad]],$Q$10,militantesUbicacion[[#This Row],[Sex]],$R$10)</f>
        <v>u=Militante.objects.create(username='1121508526',password='1121508526',email='1121508526candidatoconcejo2019@gmail.com',first_name='MABEL GLORIBETH',last_name='ZABALA CAIZA',location=Puesto.objects.filter(dpto_name='PUTUMAYO',mun_name='SANTIAGO',comuna_name='').first(),sex='F')</v>
      </c>
    </row>
    <row r="4802" spans="1:20" x14ac:dyDescent="0.25">
      <c r="A4802">
        <v>1193572129</v>
      </c>
      <c r="B4802" t="s">
        <v>437</v>
      </c>
      <c r="D4802" t="s">
        <v>3034</v>
      </c>
      <c r="E4802" t="s">
        <v>3528</v>
      </c>
      <c r="F4802" t="s">
        <v>5942</v>
      </c>
      <c r="G4802" t="s">
        <v>6165</v>
      </c>
      <c r="I4802" t="s">
        <v>13225</v>
      </c>
      <c r="J4802" t="s">
        <v>19824</v>
      </c>
      <c r="K4802" t="s">
        <v>26056</v>
      </c>
      <c r="L4802" t="s">
        <v>26150</v>
      </c>
      <c r="M4802" s="1">
        <v>37569</v>
      </c>
      <c r="N4802" s="4">
        <v>22.61917808219178</v>
      </c>
      <c r="O4802" t="s">
        <v>32760</v>
      </c>
      <c r="P4802" t="s">
        <v>32873</v>
      </c>
      <c r="Q4802" t="str">
        <f>IF(militantesUbicacion[[#This Row],[genero]] = "Masculino","M",IF(militantesUbicacion[[#This Row],[genero]] = "Femenino","F","O"))</f>
        <v>M</v>
      </c>
      <c r="T4802" s="27" t="str">
        <f>CONCATENATE($H$10,$I$10,A4802,$J$10,A4802,$K$10,I4802,$L$10,TRIM(CONCATENATE(TRIM(B4802)," ",TRIM(C4802))),$M$10,TRIM(CONCATENATE(TRIM(D4802)," ",TRIM(E4802))),$N$10,militantesUbicacion[[#This Row],[departamento]],$O$10,militantesUbicacion[[#This Row],[municipio]],$P$10,militantesUbicacion[[#This Row],[Localidad]],$Q$10,militantesUbicacion[[#This Row],[Sex]],$R$10)</f>
        <v>u=Militante.objects.create(username='1193572129',password='1193572129',email='mateoes69@hotmail.com',first_name='MATEO',last_name='ESTUPIÑÁN CHAMORRO',location=Puesto.objects.filter(dpto_name='PUTUMAYO',mun_name='SIBUNDOY',comuna_name='').first(),sex='M')</v>
      </c>
    </row>
    <row r="4803" spans="1:20" x14ac:dyDescent="0.25">
      <c r="A4803">
        <v>1094044044</v>
      </c>
      <c r="B4803" t="s">
        <v>84</v>
      </c>
      <c r="C4803" t="s">
        <v>2169</v>
      </c>
      <c r="D4803" t="s">
        <v>5416</v>
      </c>
      <c r="E4803" t="s">
        <v>3449</v>
      </c>
      <c r="F4803" t="s">
        <v>5942</v>
      </c>
      <c r="G4803" t="s">
        <v>6165</v>
      </c>
      <c r="I4803" t="s">
        <v>11233</v>
      </c>
      <c r="J4803" t="s">
        <v>17914</v>
      </c>
      <c r="K4803" t="s">
        <v>24408</v>
      </c>
      <c r="L4803" t="s">
        <v>26150</v>
      </c>
      <c r="M4803" s="1">
        <v>37944</v>
      </c>
      <c r="N4803" s="4">
        <v>21.591780821917808</v>
      </c>
      <c r="O4803" t="s">
        <v>30802</v>
      </c>
      <c r="P4803" t="s">
        <v>32873</v>
      </c>
      <c r="Q4803" t="str">
        <f>IF(militantesUbicacion[[#This Row],[genero]] = "Masculino","M",IF(militantesUbicacion[[#This Row],[genero]] = "Femenino","F","O"))</f>
        <v>M</v>
      </c>
      <c r="T4803" s="27" t="str">
        <f>CONCATENATE($H$10,$I$10,A4803,$J$10,A4803,$K$10,I4803,$L$10,TRIM(CONCATENATE(TRIM(B4803)," ",TRIM(C4803))),$M$10,TRIM(CONCATENATE(TRIM(D4803)," ",TRIM(E4803))),$N$10,militantesUbicacion[[#This Row],[departamento]],$O$10,militantesUbicacion[[#This Row],[municipio]],$P$10,militantesUbicacion[[#This Row],[Localidad]],$Q$10,militantesUbicacion[[#This Row],[Sex]],$R$10)</f>
        <v>u=Militante.objects.create(username='1094044044',password='1094044044',email='jorgealbarracin051@gmail.com',first_name='JORGE ENRIQUE',last_name='ALBARRACÍN SÁNCHEZ',location=Puesto.objects.filter(dpto_name='PUTUMAYO',mun_name='SIBUNDOY',comuna_name='').first(),sex='M')</v>
      </c>
    </row>
    <row r="4804" spans="1:20" x14ac:dyDescent="0.25">
      <c r="A4804">
        <v>1006997311</v>
      </c>
      <c r="B4804" t="s">
        <v>427</v>
      </c>
      <c r="C4804" t="s">
        <v>2174</v>
      </c>
      <c r="D4804" t="s">
        <v>3838</v>
      </c>
      <c r="E4804" t="s">
        <v>5690</v>
      </c>
      <c r="F4804" t="s">
        <v>5942</v>
      </c>
      <c r="G4804" t="s">
        <v>5969</v>
      </c>
      <c r="I4804" t="s">
        <v>7699</v>
      </c>
      <c r="J4804" t="s">
        <v>14473</v>
      </c>
      <c r="K4804" t="s">
        <v>21038</v>
      </c>
      <c r="L4804" t="s">
        <v>26150</v>
      </c>
      <c r="M4804" s="1">
        <v>35756</v>
      </c>
      <c r="N4804" s="4">
        <v>27.586301369863012</v>
      </c>
      <c r="O4804" t="s">
        <v>27287</v>
      </c>
      <c r="P4804" t="s">
        <v>32874</v>
      </c>
      <c r="Q4804" t="str">
        <f>IF(militantesUbicacion[[#This Row],[genero]] = "Masculino","M",IF(militantesUbicacion[[#This Row],[genero]] = "Femenino","F","O"))</f>
        <v>M</v>
      </c>
      <c r="T4804" s="27" t="str">
        <f>CONCATENATE($H$10,$I$10,A4804,$J$10,A4804,$K$10,I4804,$L$10,TRIM(CONCATENATE(TRIM(B4804)," ",TRIM(C4804))),$M$10,TRIM(CONCATENATE(TRIM(D4804)," ",TRIM(E4804))),$N$10,militantesUbicacion[[#This Row],[departamento]],$O$10,militantesUbicacion[[#This Row],[municipio]],$P$10,militantesUbicacion[[#This Row],[Localidad]],$Q$10,militantesUbicacion[[#This Row],[Sex]],$R$10)</f>
        <v>u=Militante.objects.create(username='1006997311',password='1006997311',email='andersondv2542@gmail.com',first_name='ANDERSON DAVID',last_name='YELA CUAICHAR',location=Puesto.objects.filter(dpto_name='PUTUMAYO',mun_name='VALLE DEL GUAMUEZ (LA HORMIGA)',comuna_name='').first(),sex='M')</v>
      </c>
    </row>
    <row r="4805" spans="1:20" x14ac:dyDescent="0.25">
      <c r="A4805">
        <v>1126444536</v>
      </c>
      <c r="B4805" t="s">
        <v>547</v>
      </c>
      <c r="C4805" t="s">
        <v>209</v>
      </c>
      <c r="D4805" t="s">
        <v>2028</v>
      </c>
      <c r="E4805" t="s">
        <v>4636</v>
      </c>
      <c r="F4805" t="s">
        <v>5942</v>
      </c>
      <c r="G4805" t="s">
        <v>5969</v>
      </c>
      <c r="I4805" t="s">
        <v>13266</v>
      </c>
      <c r="J4805" t="s">
        <v>19864</v>
      </c>
      <c r="K4805" t="s">
        <v>26092</v>
      </c>
      <c r="L4805" t="s">
        <v>26150</v>
      </c>
      <c r="M4805" s="1">
        <v>37966</v>
      </c>
      <c r="N4805" s="4">
        <v>21.531506849315068</v>
      </c>
      <c r="O4805" t="s">
        <v>32800</v>
      </c>
      <c r="P4805" t="s">
        <v>32873</v>
      </c>
      <c r="Q4805" t="str">
        <f>IF(militantesUbicacion[[#This Row],[genero]] = "Masculino","M",IF(militantesUbicacion[[#This Row],[genero]] = "Femenino","F","O"))</f>
        <v>M</v>
      </c>
      <c r="T4805" s="27" t="str">
        <f>CONCATENATE($H$10,$I$10,A4805,$J$10,A4805,$K$10,I4805,$L$10,TRIM(CONCATENATE(TRIM(B4805)," ",TRIM(C4805))),$M$10,TRIM(CONCATENATE(TRIM(D4805)," ",TRIM(E4805))),$N$10,militantesUbicacion[[#This Row],[departamento]],$O$10,militantesUbicacion[[#This Row],[municipio]],$P$10,militantesUbicacion[[#This Row],[Localidad]],$Q$10,militantesUbicacion[[#This Row],[Sex]],$R$10)</f>
        <v>u=Militante.objects.create(username='1126444536',password='1126444536',email='jalejandro.garcia11@gmail.com',first_name='JEISON ALEJANDRO',last_name='GARCIA TOMBE',location=Puesto.objects.filter(dpto_name='PUTUMAYO',mun_name='VALLE DEL GUAMUEZ (LA HORMIGA)',comuna_name='').first(),sex='M')</v>
      </c>
    </row>
    <row r="4806" spans="1:20" x14ac:dyDescent="0.25">
      <c r="A4806">
        <v>1061804243</v>
      </c>
      <c r="B4806" t="s">
        <v>637</v>
      </c>
      <c r="C4806" t="s">
        <v>176</v>
      </c>
      <c r="D4806" t="s">
        <v>5437</v>
      </c>
      <c r="E4806" t="s">
        <v>3480</v>
      </c>
      <c r="F4806" t="s">
        <v>5942</v>
      </c>
      <c r="G4806" t="s">
        <v>5969</v>
      </c>
      <c r="I4806" t="s">
        <v>11394</v>
      </c>
      <c r="J4806" t="s">
        <v>18073</v>
      </c>
      <c r="K4806" t="s">
        <v>21600</v>
      </c>
      <c r="L4806" t="s">
        <v>26151</v>
      </c>
      <c r="M4806" s="1">
        <v>35704</v>
      </c>
      <c r="N4806" s="4">
        <v>27.728767123287671</v>
      </c>
      <c r="O4806" t="s">
        <v>30961</v>
      </c>
      <c r="P4806" t="s">
        <v>32874</v>
      </c>
      <c r="Q4806" t="str">
        <f>IF(militantesUbicacion[[#This Row],[genero]] = "Masculino","M",IF(militantesUbicacion[[#This Row],[genero]] = "Femenino","F","O"))</f>
        <v>F</v>
      </c>
      <c r="T4806" s="27" t="str">
        <f>CONCATENATE($H$10,$I$10,A4806,$J$10,A4806,$K$10,I4806,$L$10,TRIM(CONCATENATE(TRIM(B4806)," ",TRIM(C4806))),$M$10,TRIM(CONCATENATE(TRIM(D4806)," ",TRIM(E4806))),$N$10,militantesUbicacion[[#This Row],[departamento]],$O$10,militantesUbicacion[[#This Row],[municipio]],$P$10,militantesUbicacion[[#This Row],[Localidad]],$Q$10,militantesUbicacion[[#This Row],[Sex]],$R$10)</f>
        <v>u=Militante.objects.create(username='1061804243',password='1061804243',email='jenpao97@outlook.com',first_name='JENNY PAOLA',last_name='PAGUAY CRIOLLO',location=Puesto.objects.filter(dpto_name='PUTUMAYO',mun_name='VALLE DEL GUAMUEZ (LA HORMIGA)',comuna_name='').first(),sex='F')</v>
      </c>
    </row>
    <row r="4807" spans="1:20" x14ac:dyDescent="0.25">
      <c r="A4807">
        <v>1126445198</v>
      </c>
      <c r="B4807" t="s">
        <v>317</v>
      </c>
      <c r="C4807" t="s">
        <v>1090</v>
      </c>
      <c r="D4807" t="s">
        <v>3127</v>
      </c>
      <c r="E4807" t="s">
        <v>2851</v>
      </c>
      <c r="F4807" t="s">
        <v>5942</v>
      </c>
      <c r="G4807" t="s">
        <v>5969</v>
      </c>
      <c r="I4807" t="s">
        <v>6683</v>
      </c>
      <c r="J4807" t="s">
        <v>13453</v>
      </c>
      <c r="K4807" t="s">
        <v>20053</v>
      </c>
      <c r="L4807" t="s">
        <v>26150</v>
      </c>
      <c r="M4807" s="1">
        <v>38120</v>
      </c>
      <c r="N4807" s="4">
        <v>21.109589041095891</v>
      </c>
      <c r="O4807" t="s">
        <v>26268</v>
      </c>
      <c r="P4807" t="s">
        <v>32873</v>
      </c>
      <c r="Q4807" t="str">
        <f>IF(militantesUbicacion[[#This Row],[genero]] = "Masculino","M",IF(militantesUbicacion[[#This Row],[genero]] = "Femenino","F","O"))</f>
        <v>M</v>
      </c>
      <c r="T4807" s="27" t="str">
        <f>CONCATENATE($H$10,$I$10,A4807,$J$10,A4807,$K$10,I4807,$L$10,TRIM(CONCATENATE(TRIM(B4807)," ",TRIM(C4807))),$M$10,TRIM(CONCATENATE(TRIM(D4807)," ",TRIM(E4807))),$N$10,militantesUbicacion[[#This Row],[departamento]],$O$10,militantesUbicacion[[#This Row],[municipio]],$P$10,militantesUbicacion[[#This Row],[Localidad]],$Q$10,militantesUbicacion[[#This Row],[Sex]],$R$10)</f>
        <v>u=Militante.objects.create(username='1126445198',password='1126445198',email='breynerjosue2004@gmail.com',first_name='BREYNER JOSUE',last_name='SILVA TORRES',location=Puesto.objects.filter(dpto_name='PUTUMAYO',mun_name='VALLE DEL GUAMUEZ (LA HORMIGA)',comuna_name='').first(),sex='M')</v>
      </c>
    </row>
    <row r="4808" spans="1:20" x14ac:dyDescent="0.25">
      <c r="A4808">
        <v>1093061333</v>
      </c>
      <c r="B4808" t="s">
        <v>1936</v>
      </c>
      <c r="D4808" t="s">
        <v>3074</v>
      </c>
      <c r="E4808" t="s">
        <v>3044</v>
      </c>
      <c r="F4808" t="s">
        <v>5942</v>
      </c>
      <c r="G4808" t="s">
        <v>5969</v>
      </c>
      <c r="I4808" t="s">
        <v>11974</v>
      </c>
      <c r="J4808" t="s">
        <v>18628</v>
      </c>
      <c r="K4808" t="s">
        <v>21674</v>
      </c>
      <c r="L4808" t="s">
        <v>26150</v>
      </c>
      <c r="M4808" s="1">
        <v>37332</v>
      </c>
      <c r="N4808" s="4">
        <v>23.268493150684932</v>
      </c>
      <c r="O4808" t="s">
        <v>31527</v>
      </c>
      <c r="P4808" t="s">
        <v>32874</v>
      </c>
      <c r="Q4808" t="str">
        <f>IF(militantesUbicacion[[#This Row],[genero]] = "Masculino","M",IF(militantesUbicacion[[#This Row],[genero]] = "Femenino","F","O"))</f>
        <v>M</v>
      </c>
      <c r="T4808" s="27" t="str">
        <f>CONCATENATE($H$10,$I$10,A4808,$J$10,A4808,$K$10,I4808,$L$10,TRIM(CONCATENATE(TRIM(B4808)," ",TRIM(C4808))),$M$10,TRIM(CONCATENATE(TRIM(D4808)," ",TRIM(E4808))),$N$10,militantesUbicacion[[#This Row],[departamento]],$O$10,militantesUbicacion[[#This Row],[municipio]],$P$10,militantesUbicacion[[#This Row],[Localidad]],$Q$10,militantesUbicacion[[#This Row],[Sex]],$R$10)</f>
        <v>u=Militante.objects.create(username='1093061333',password='1093061333',email='melquisidedperezortiz@gmail.com',first_name='MELQUISIDED',last_name='PEREZ ORTIZ',location=Puesto.objects.filter(dpto_name='PUTUMAYO',mun_name='VALLE DEL GUAMUEZ (LA HORMIGA)',comuna_name='').first(),sex='M')</v>
      </c>
    </row>
    <row r="4809" spans="1:20" x14ac:dyDescent="0.25">
      <c r="A4809">
        <v>1126457504</v>
      </c>
      <c r="B4809" t="s">
        <v>827</v>
      </c>
      <c r="C4809" t="s">
        <v>306</v>
      </c>
      <c r="D4809" t="s">
        <v>2975</v>
      </c>
      <c r="E4809" t="s">
        <v>2358</v>
      </c>
      <c r="F4809" t="s">
        <v>5942</v>
      </c>
      <c r="G4809" t="s">
        <v>5969</v>
      </c>
      <c r="I4809" t="s">
        <v>12775</v>
      </c>
      <c r="J4809" t="s">
        <v>19394</v>
      </c>
      <c r="K4809" t="s">
        <v>21674</v>
      </c>
      <c r="L4809" t="s">
        <v>26150</v>
      </c>
      <c r="M4809" s="1">
        <v>35734</v>
      </c>
      <c r="N4809" s="4">
        <v>27.646575342465752</v>
      </c>
      <c r="O4809" t="s">
        <v>32320</v>
      </c>
      <c r="P4809" t="s">
        <v>32873</v>
      </c>
      <c r="Q4809" t="str">
        <f>IF(militantesUbicacion[[#This Row],[genero]] = "Masculino","M",IF(militantesUbicacion[[#This Row],[genero]] = "Femenino","F","O"))</f>
        <v>M</v>
      </c>
      <c r="T4809" s="27" t="str">
        <f>CONCATENATE($H$10,$I$10,A4809,$J$10,A4809,$K$10,I4809,$L$10,TRIM(CONCATENATE(TRIM(B4809)," ",TRIM(C4809))),$M$10,TRIM(CONCATENATE(TRIM(D4809)," ",TRIM(E4809))),$N$10,militantesUbicacion[[#This Row],[departamento]],$O$10,militantesUbicacion[[#This Row],[municipio]],$P$10,militantesUbicacion[[#This Row],[Localidad]],$Q$10,militantesUbicacion[[#This Row],[Sex]],$R$10)</f>
        <v>u=Militante.objects.create(username='1126457504',password='1126457504',email='jhonnyordonez54@gmail.com',first_name='JHONNY SEBASTIAN',last_name='ORDOÑEZ VALENCIA',location=Puesto.objects.filter(dpto_name='PUTUMAYO',mun_name='VALLE DEL GUAMUEZ (LA HORMIGA)',comuna_name='').first(),sex='M')</v>
      </c>
    </row>
    <row r="4810" spans="1:20" x14ac:dyDescent="0.25">
      <c r="A4810">
        <v>1127078495</v>
      </c>
      <c r="B4810" t="s">
        <v>130</v>
      </c>
      <c r="C4810" t="s">
        <v>2248</v>
      </c>
      <c r="D4810" t="s">
        <v>3149</v>
      </c>
      <c r="E4810" t="s">
        <v>3548</v>
      </c>
      <c r="F4810" t="s">
        <v>5942</v>
      </c>
      <c r="G4810" t="s">
        <v>6163</v>
      </c>
      <c r="I4810" t="s">
        <v>10614</v>
      </c>
      <c r="J4810" t="s">
        <v>17315</v>
      </c>
      <c r="K4810" t="s">
        <v>23846</v>
      </c>
      <c r="L4810" t="s">
        <v>26150</v>
      </c>
      <c r="M4810" s="1">
        <v>35436</v>
      </c>
      <c r="N4810" s="4">
        <v>28.463013698630139</v>
      </c>
      <c r="O4810" t="s">
        <v>30189</v>
      </c>
      <c r="P4810" t="s">
        <v>32874</v>
      </c>
      <c r="Q4810" t="str">
        <f>IF(militantesUbicacion[[#This Row],[genero]] = "Masculino","M",IF(militantesUbicacion[[#This Row],[genero]] = "Femenino","F","O"))</f>
        <v>M</v>
      </c>
      <c r="T4810" s="27" t="str">
        <f>CONCATENATE($H$10,$I$10,A4810,$J$10,A4810,$K$10,I4810,$L$10,TRIM(CONCATENATE(TRIM(B4810)," ",TRIM(C4810))),$M$10,TRIM(CONCATENATE(TRIM(D4810)," ",TRIM(E4810))),$N$10,militantesUbicacion[[#This Row],[departamento]],$O$10,militantesUbicacion[[#This Row],[municipio]],$P$10,militantesUbicacion[[#This Row],[Localidad]],$Q$10,militantesUbicacion[[#This Row],[Sex]],$R$10)</f>
        <v>u=Militante.objects.create(username='1127078495',password='1127078495',email='alejandrojara9706@gmail.com',first_name='DIEGO ALEJANDRO',last_name='JARAMILLO CABRERA',location=Puesto.objects.filter(dpto_name='PUTUMAYO',mun_name='VILLAGARZON',comuna_name='').first(),sex='M')</v>
      </c>
    </row>
    <row r="4811" spans="1:20" x14ac:dyDescent="0.25">
      <c r="A4811">
        <v>1123320092</v>
      </c>
      <c r="B4811" t="s">
        <v>976</v>
      </c>
      <c r="C4811" t="s">
        <v>2350</v>
      </c>
      <c r="D4811" t="s">
        <v>5346</v>
      </c>
      <c r="E4811" t="s">
        <v>2871</v>
      </c>
      <c r="F4811" t="s">
        <v>5942</v>
      </c>
      <c r="G4811" t="s">
        <v>6163</v>
      </c>
      <c r="I4811" t="s">
        <v>10617</v>
      </c>
      <c r="J4811" t="s">
        <v>17318</v>
      </c>
      <c r="K4811" t="s">
        <v>23849</v>
      </c>
      <c r="L4811" t="s">
        <v>26151</v>
      </c>
      <c r="M4811" s="1">
        <v>37888</v>
      </c>
      <c r="N4811" s="4">
        <v>21.745205479452054</v>
      </c>
      <c r="O4811" t="s">
        <v>30192</v>
      </c>
      <c r="P4811" t="s">
        <v>32874</v>
      </c>
      <c r="Q4811" t="str">
        <f>IF(militantesUbicacion[[#This Row],[genero]] = "Masculino","M",IF(militantesUbicacion[[#This Row],[genero]] = "Femenino","F","O"))</f>
        <v>F</v>
      </c>
      <c r="T4811" s="27" t="str">
        <f>CONCATENATE($H$10,$I$10,A4811,$J$10,A4811,$K$10,I4811,$L$10,TRIM(CONCATENATE(TRIM(B4811)," ",TRIM(C4811))),$M$10,TRIM(CONCATENATE(TRIM(D4811)," ",TRIM(E4811))),$N$10,militantesUbicacion[[#This Row],[departamento]],$O$10,militantesUbicacion[[#This Row],[municipio]],$P$10,militantesUbicacion[[#This Row],[Localidad]],$Q$10,militantesUbicacion[[#This Row],[Sex]],$R$10)</f>
        <v>u=Militante.objects.create(username='1123320092',password='1123320092',email='anzuetanasly140@gmail.com',first_name='NASLY JULIANA',last_name='ANZUETA MUÑOZ',location=Puesto.objects.filter(dpto_name='PUTUMAYO',mun_name='VILLAGARZON',comuna_name='').first(),sex='F')</v>
      </c>
    </row>
    <row r="4812" spans="1:20" x14ac:dyDescent="0.25">
      <c r="A4812">
        <v>1127080608</v>
      </c>
      <c r="B4812" t="s">
        <v>1728</v>
      </c>
      <c r="C4812" t="s">
        <v>2459</v>
      </c>
      <c r="D4812" t="s">
        <v>3463</v>
      </c>
      <c r="E4812" t="s">
        <v>2970</v>
      </c>
      <c r="F4812" t="s">
        <v>5942</v>
      </c>
      <c r="G4812" t="s">
        <v>6163</v>
      </c>
      <c r="I4812" t="s">
        <v>10742</v>
      </c>
      <c r="J4812" t="s">
        <v>17442</v>
      </c>
      <c r="K4812" t="s">
        <v>22081</v>
      </c>
      <c r="L4812" t="s">
        <v>26150</v>
      </c>
      <c r="M4812" s="1">
        <v>36406</v>
      </c>
      <c r="N4812" s="4">
        <v>25.805479452054794</v>
      </c>
      <c r="O4812" t="s">
        <v>30314</v>
      </c>
      <c r="P4812" t="s">
        <v>32874</v>
      </c>
      <c r="Q4812" t="str">
        <f>IF(militantesUbicacion[[#This Row],[genero]] = "Masculino","M",IF(militantesUbicacion[[#This Row],[genero]] = "Femenino","F","O"))</f>
        <v>M</v>
      </c>
      <c r="T4812" s="27" t="str">
        <f>CONCATENATE($H$10,$I$10,A4812,$J$10,A4812,$K$10,I4812,$L$10,TRIM(CONCATENATE(TRIM(B4812)," ",TRIM(C4812))),$M$10,TRIM(CONCATENATE(TRIM(D4812)," ",TRIM(E4812))),$N$10,militantesUbicacion[[#This Row],[departamento]],$O$10,militantesUbicacion[[#This Row],[municipio]],$P$10,militantesUbicacion[[#This Row],[Localidad]],$Q$10,militantesUbicacion[[#This Row],[Sex]],$R$10)</f>
        <v>u=Militante.objects.create(username='1127080608',password='1127080608',email='deivince09@gmail.com',first_name='DEIVIN JHOAN',last_name='CEBALLOS ALBAN',location=Puesto.objects.filter(dpto_name='PUTUMAYO',mun_name='VILLAGARZON',comuna_name='').first(),sex='M')</v>
      </c>
    </row>
    <row r="4813" spans="1:20" x14ac:dyDescent="0.25">
      <c r="A4813">
        <v>1127071262</v>
      </c>
      <c r="B4813" t="s">
        <v>63</v>
      </c>
      <c r="C4813" t="s">
        <v>2669</v>
      </c>
      <c r="D4813" t="s">
        <v>5357</v>
      </c>
      <c r="E4813" t="s">
        <v>3060</v>
      </c>
      <c r="F4813" t="s">
        <v>5942</v>
      </c>
      <c r="G4813" t="s">
        <v>6163</v>
      </c>
      <c r="I4813" t="s">
        <v>10743</v>
      </c>
      <c r="J4813" t="s">
        <v>17443</v>
      </c>
      <c r="K4813" t="s">
        <v>22008</v>
      </c>
      <c r="L4813" t="s">
        <v>26151</v>
      </c>
      <c r="M4813" s="1">
        <v>38563</v>
      </c>
      <c r="N4813" s="4">
        <v>19.895890410958906</v>
      </c>
      <c r="O4813" t="s">
        <v>30315</v>
      </c>
      <c r="P4813" t="s">
        <v>32874</v>
      </c>
      <c r="Q4813" t="str">
        <f>IF(militantesUbicacion[[#This Row],[genero]] = "Masculino","M",IF(militantesUbicacion[[#This Row],[genero]] = "Femenino","F","O"))</f>
        <v>F</v>
      </c>
      <c r="T4813" s="27" t="str">
        <f>CONCATENATE($H$10,$I$10,A4813,$J$10,A4813,$K$10,I4813,$L$10,TRIM(CONCATENATE(TRIM(B4813)," ",TRIM(C4813))),$M$10,TRIM(CONCATENATE(TRIM(D4813)," ",TRIM(E4813))),$N$10,militantesUbicacion[[#This Row],[departamento]],$O$10,militantesUbicacion[[#This Row],[municipio]],$P$10,militantesUbicacion[[#This Row],[Localidad]],$Q$10,militantesUbicacion[[#This Row],[Sex]],$R$10)</f>
        <v>u=Militante.objects.create(username='1127071262',password='1127071262',email='andreasantander2021@gmail.com',first_name='ANDREA JHULIET',last_name='SANTANDER JARAMILLO',location=Puesto.objects.filter(dpto_name='PUTUMAYO',mun_name='VILLAGARZON',comuna_name='').first(),sex='F')</v>
      </c>
    </row>
    <row r="4814" spans="1:20" x14ac:dyDescent="0.25">
      <c r="A4814">
        <v>1124866021</v>
      </c>
      <c r="B4814" t="s">
        <v>215</v>
      </c>
      <c r="C4814" t="s">
        <v>2247</v>
      </c>
      <c r="D4814" t="s">
        <v>4185</v>
      </c>
      <c r="E4814" t="s">
        <v>3095</v>
      </c>
      <c r="F4814" t="s">
        <v>5942</v>
      </c>
      <c r="G4814" t="s">
        <v>6163</v>
      </c>
      <c r="I4814" t="s">
        <v>8636</v>
      </c>
      <c r="J4814" t="s">
        <v>15425</v>
      </c>
      <c r="K4814" t="s">
        <v>20225</v>
      </c>
      <c r="L4814" t="s">
        <v>26151</v>
      </c>
      <c r="M4814" s="1">
        <v>35978</v>
      </c>
      <c r="N4814" s="4">
        <v>26.978082191780821</v>
      </c>
      <c r="O4814" t="s">
        <v>28226</v>
      </c>
      <c r="P4814" t="s">
        <v>32874</v>
      </c>
      <c r="Q4814" t="str">
        <f>IF(militantesUbicacion[[#This Row],[genero]] = "Masculino","M",IF(militantesUbicacion[[#This Row],[genero]] = "Femenino","F","O"))</f>
        <v>F</v>
      </c>
      <c r="T4814" s="27" t="str">
        <f>CONCATENATE($H$10,$I$10,A4814,$J$10,A4814,$K$10,I4814,$L$10,TRIM(CONCATENATE(TRIM(B4814)," ",TRIM(C4814))),$M$10,TRIM(CONCATENATE(TRIM(D4814)," ",TRIM(E4814))),$N$10,militantesUbicacion[[#This Row],[departamento]],$O$10,militantesUbicacion[[#This Row],[municipio]],$P$10,militantesUbicacion[[#This Row],[Localidad]],$Q$10,militantesUbicacion[[#This Row],[Sex]],$R$10)</f>
        <v>u=Militante.objects.create(username='1124866021',password='1124866021',email='danielitaruiz47@gmail.com',first_name='DANIELA FERNANDA',last_name='PORTILLA RUIZ',location=Puesto.objects.filter(dpto_name='PUTUMAYO',mun_name='VILLAGARZON',comuna_name='').first(),sex='F')</v>
      </c>
    </row>
    <row r="4815" spans="1:20" x14ac:dyDescent="0.25">
      <c r="A4815">
        <v>1006679997</v>
      </c>
      <c r="B4815" t="s">
        <v>123</v>
      </c>
      <c r="C4815" t="s">
        <v>2172</v>
      </c>
      <c r="D4815" t="s">
        <v>78</v>
      </c>
      <c r="E4815" t="s">
        <v>3234</v>
      </c>
      <c r="F4815" t="s">
        <v>5942</v>
      </c>
      <c r="G4815" t="s">
        <v>6163</v>
      </c>
      <c r="I4815" t="s">
        <v>10869</v>
      </c>
      <c r="J4815" t="s">
        <v>17565</v>
      </c>
      <c r="K4815" t="s">
        <v>24063</v>
      </c>
      <c r="L4815" t="s">
        <v>26151</v>
      </c>
      <c r="M4815" s="1">
        <v>37693</v>
      </c>
      <c r="N4815" s="4">
        <v>22.279452054794522</v>
      </c>
      <c r="O4815" t="s">
        <v>30441</v>
      </c>
      <c r="P4815" t="s">
        <v>32874</v>
      </c>
      <c r="Q4815" t="str">
        <f>IF(militantesUbicacion[[#This Row],[genero]] = "Masculino","M",IF(militantesUbicacion[[#This Row],[genero]] = "Femenino","F","O"))</f>
        <v>F</v>
      </c>
      <c r="T4815" s="27" t="str">
        <f>CONCATENATE($H$10,$I$10,A4815,$J$10,A4815,$K$10,I4815,$L$10,TRIM(CONCATENATE(TRIM(B4815)," ",TRIM(C4815))),$M$10,TRIM(CONCATENATE(TRIM(D4815)," ",TRIM(E4815))),$N$10,militantesUbicacion[[#This Row],[departamento]],$O$10,militantesUbicacion[[#This Row],[municipio]],$P$10,militantesUbicacion[[#This Row],[Localidad]],$Q$10,militantesUbicacion[[#This Row],[Sex]],$R$10)</f>
        <v>u=Militante.objects.create(username='1006679997',password='1006679997',email='pabis03132003@hotmail.com',first_name='DIANA PAOLA',last_name='LUNA DELGADO',location=Puesto.objects.filter(dpto_name='PUTUMAYO',mun_name='VILLAGARZON',comuna_name='').first(),sex='F')</v>
      </c>
    </row>
    <row r="4816" spans="1:20" x14ac:dyDescent="0.25">
      <c r="A4816">
        <v>1127078970</v>
      </c>
      <c r="B4816" t="s">
        <v>1554</v>
      </c>
      <c r="C4816" t="s">
        <v>2532</v>
      </c>
      <c r="D4816" t="s">
        <v>78</v>
      </c>
      <c r="E4816" t="s">
        <v>3234</v>
      </c>
      <c r="F4816" t="s">
        <v>5942</v>
      </c>
      <c r="G4816" t="s">
        <v>6163</v>
      </c>
      <c r="I4816" t="s">
        <v>10870</v>
      </c>
      <c r="J4816" t="s">
        <v>17565</v>
      </c>
      <c r="K4816" t="s">
        <v>24064</v>
      </c>
      <c r="L4816" t="s">
        <v>26151</v>
      </c>
      <c r="M4816" s="1">
        <v>35652</v>
      </c>
      <c r="N4816" s="4">
        <v>27.87123287671233</v>
      </c>
      <c r="O4816" t="s">
        <v>30442</v>
      </c>
      <c r="P4816" t="s">
        <v>32874</v>
      </c>
      <c r="Q4816" t="str">
        <f>IF(militantesUbicacion[[#This Row],[genero]] = "Masculino","M",IF(militantesUbicacion[[#This Row],[genero]] = "Femenino","F","O"))</f>
        <v>F</v>
      </c>
      <c r="T4816" s="27" t="str">
        <f>CONCATENATE($H$10,$I$10,A4816,$J$10,A4816,$K$10,I4816,$L$10,TRIM(CONCATENATE(TRIM(B4816)," ",TRIM(C4816))),$M$10,TRIM(CONCATENATE(TRIM(D4816)," ",TRIM(E4816))),$N$10,militantesUbicacion[[#This Row],[departamento]],$O$10,militantesUbicacion[[#This Row],[municipio]],$P$10,militantesUbicacion[[#This Row],[Localidad]],$Q$10,militantesUbicacion[[#This Row],[Sex]],$R$10)</f>
        <v>u=Militante.objects.create(username='1127078970',password='1127078970',email='1127078970pabis03132003@hotmail.com',first_name='HANNER JHOANA',last_name='LUNA DELGADO',location=Puesto.objects.filter(dpto_name='PUTUMAYO',mun_name='VILLAGARZON',comuna_name='').first(),sex='F')</v>
      </c>
    </row>
    <row r="4817" spans="1:20" x14ac:dyDescent="0.25">
      <c r="A4817">
        <v>1080360678</v>
      </c>
      <c r="B4817" t="s">
        <v>2019</v>
      </c>
      <c r="C4817" t="s">
        <v>154</v>
      </c>
      <c r="D4817" t="s">
        <v>3319</v>
      </c>
      <c r="E4817" t="s">
        <v>3804</v>
      </c>
      <c r="F4817" t="s">
        <v>5942</v>
      </c>
      <c r="G4817" t="s">
        <v>6163</v>
      </c>
      <c r="I4817" t="s">
        <v>12461</v>
      </c>
      <c r="J4817" t="s">
        <v>19102</v>
      </c>
      <c r="K4817" t="s">
        <v>25440</v>
      </c>
      <c r="L4817" t="s">
        <v>26152</v>
      </c>
      <c r="M4817" s="1">
        <v>36489</v>
      </c>
      <c r="N4817" s="4">
        <v>25.578082191780823</v>
      </c>
      <c r="O4817" t="s">
        <v>32010</v>
      </c>
      <c r="P4817" t="s">
        <v>32873</v>
      </c>
      <c r="Q4817" t="str">
        <f>IF(militantesUbicacion[[#This Row],[genero]] = "Masculino","M",IF(militantesUbicacion[[#This Row],[genero]] = "Femenino","F","O"))</f>
        <v>O</v>
      </c>
      <c r="T4817" s="27" t="str">
        <f>CONCATENATE($H$10,$I$10,A4817,$J$10,A4817,$K$10,I4817,$L$10,TRIM(CONCATENATE(TRIM(B4817)," ",TRIM(C4817))),$M$10,TRIM(CONCATENATE(TRIM(D4817)," ",TRIM(E4817))),$N$10,militantesUbicacion[[#This Row],[departamento]],$O$10,militantesUbicacion[[#This Row],[municipio]],$P$10,militantesUbicacion[[#This Row],[Localidad]],$Q$10,militantesUbicacion[[#This Row],[Sex]],$R$10)</f>
        <v>u=Militante.objects.create(username='1080360678',password='1080360678',email='emersonsalas775@gmail.com',first_name='ERMENSON YOVANY',last_name='SALAS LAMPREA',location=Puesto.objects.filter(dpto_name='PUTUMAYO',mun_name='VILLAGARZON',comuna_name='').first(),sex='O')</v>
      </c>
    </row>
    <row r="4818" spans="1:20" x14ac:dyDescent="0.25">
      <c r="A4818">
        <v>1004492663</v>
      </c>
      <c r="B4818" t="s">
        <v>177</v>
      </c>
      <c r="C4818" t="s">
        <v>32</v>
      </c>
      <c r="D4818" t="s">
        <v>3170</v>
      </c>
      <c r="E4818" t="s">
        <v>5397</v>
      </c>
      <c r="F4818" t="s">
        <v>5942</v>
      </c>
      <c r="G4818" t="s">
        <v>6163</v>
      </c>
      <c r="I4818" t="s">
        <v>12549</v>
      </c>
      <c r="J4818" t="s">
        <v>19180</v>
      </c>
      <c r="L4818" t="s">
        <v>26151</v>
      </c>
      <c r="M4818" s="1">
        <v>37183</v>
      </c>
      <c r="N4818" s="4">
        <v>23.676712328767124</v>
      </c>
      <c r="O4818" t="s">
        <v>32098</v>
      </c>
      <c r="P4818" t="s">
        <v>32873</v>
      </c>
      <c r="Q4818" t="str">
        <f>IF(militantesUbicacion[[#This Row],[genero]] = "Masculino","M",IF(militantesUbicacion[[#This Row],[genero]] = "Femenino","F","O"))</f>
        <v>F</v>
      </c>
      <c r="T4818" s="27" t="str">
        <f>CONCATENATE($H$10,$I$10,A4818,$J$10,A4818,$K$10,I4818,$L$10,TRIM(CONCATENATE(TRIM(B4818)," ",TRIM(C4818))),$M$10,TRIM(CONCATENATE(TRIM(D4818)," ",TRIM(E4818))),$N$10,militantesUbicacion[[#This Row],[departamento]],$O$10,militantesUbicacion[[#This Row],[municipio]],$P$10,militantesUbicacion[[#This Row],[Localidad]],$Q$10,militantesUbicacion[[#This Row],[Sex]],$R$10)</f>
        <v>u=Militante.objects.create(username='1004492663',password='1004492663',email='lamaartre10@gmail.com',first_name='LAURA MARIA',last_name='ARTUNDUAGA TREJO',location=Puesto.objects.filter(dpto_name='PUTUMAYO',mun_name='VILLAGARZON',comuna_name='').first(),sex='F')</v>
      </c>
    </row>
    <row r="4819" spans="1:20" x14ac:dyDescent="0.25">
      <c r="A4819">
        <v>1120216288</v>
      </c>
      <c r="B4819" t="s">
        <v>1997</v>
      </c>
      <c r="C4819" t="s">
        <v>469</v>
      </c>
      <c r="D4819" t="s">
        <v>4118</v>
      </c>
      <c r="E4819" t="s">
        <v>3234</v>
      </c>
      <c r="F4819" t="s">
        <v>5942</v>
      </c>
      <c r="G4819" t="s">
        <v>6163</v>
      </c>
      <c r="I4819" t="s">
        <v>12329</v>
      </c>
      <c r="J4819" t="s">
        <v>18975</v>
      </c>
      <c r="K4819" t="s">
        <v>24872</v>
      </c>
      <c r="L4819" t="s">
        <v>26151</v>
      </c>
      <c r="M4819" s="1">
        <v>38373</v>
      </c>
      <c r="N4819" s="4">
        <v>20.416438356164385</v>
      </c>
      <c r="O4819" t="s">
        <v>31880</v>
      </c>
      <c r="P4819" t="s">
        <v>32873</v>
      </c>
      <c r="Q4819" t="str">
        <f>IF(militantesUbicacion[[#This Row],[genero]] = "Masculino","M",IF(militantesUbicacion[[#This Row],[genero]] = "Femenino","F","O"))</f>
        <v>F</v>
      </c>
      <c r="T4819" s="27" t="str">
        <f>CONCATENATE($H$10,$I$10,A4819,$J$10,A4819,$K$10,I4819,$L$10,TRIM(CONCATENATE(TRIM(B4819)," ",TRIM(C4819))),$M$10,TRIM(CONCATENATE(TRIM(D4819)," ",TRIM(E4819))),$N$10,militantesUbicacion[[#This Row],[departamento]],$O$10,militantesUbicacion[[#This Row],[municipio]],$P$10,militantesUbicacion[[#This Row],[Localidad]],$Q$10,militantesUbicacion[[#This Row],[Sex]],$R$10)</f>
        <v>u=Militante.objects.create(username='1120216288',password='1120216288',email='sanfrancisco20238@gmail.com',first_name='JHOANA KARINA',last_name='REVELO DELGADO',location=Puesto.objects.filter(dpto_name='PUTUMAYO',mun_name='VILLAGARZON',comuna_name='').first(),sex='F')</v>
      </c>
    </row>
    <row r="4820" spans="1:20" x14ac:dyDescent="0.25">
      <c r="A4820">
        <v>1127071693</v>
      </c>
      <c r="B4820" t="s">
        <v>1990</v>
      </c>
      <c r="C4820" t="s">
        <v>1629</v>
      </c>
      <c r="D4820" t="s">
        <v>3361</v>
      </c>
      <c r="E4820" t="s">
        <v>5505</v>
      </c>
      <c r="F4820" t="s">
        <v>5942</v>
      </c>
      <c r="G4820" t="s">
        <v>6163</v>
      </c>
      <c r="I4820" t="s">
        <v>12268</v>
      </c>
      <c r="J4820" t="s">
        <v>18915</v>
      </c>
      <c r="K4820" t="s">
        <v>25287</v>
      </c>
      <c r="L4820" t="s">
        <v>26151</v>
      </c>
      <c r="M4820" s="1">
        <v>38750</v>
      </c>
      <c r="N4820" s="4">
        <v>19.383561643835616</v>
      </c>
      <c r="O4820" t="s">
        <v>31820</v>
      </c>
      <c r="P4820" t="s">
        <v>32874</v>
      </c>
      <c r="Q4820" t="str">
        <f>IF(militantesUbicacion[[#This Row],[genero]] = "Masculino","M",IF(militantesUbicacion[[#This Row],[genero]] = "Femenino","F","O"))</f>
        <v>F</v>
      </c>
      <c r="T4820" s="27" t="str">
        <f>CONCATENATE($H$10,$I$10,A4820,$J$10,A4820,$K$10,I4820,$L$10,TRIM(CONCATENATE(TRIM(B4820)," ",TRIM(C4820))),$M$10,TRIM(CONCATENATE(TRIM(D4820)," ",TRIM(E4820))),$N$10,militantesUbicacion[[#This Row],[departamento]],$O$10,militantesUbicacion[[#This Row],[municipio]],$P$10,militantesUbicacion[[#This Row],[Localidad]],$Q$10,militantesUbicacion[[#This Row],[Sex]],$R$10)</f>
        <v>u=Militante.objects.create(username='1127071693',password='1127071693',email='melanymoragudino2006@gmail.com',first_name='MELANNIN GISSELLA',last_name='MORA GUDIÑO',location=Puesto.objects.filter(dpto_name='PUTUMAYO',mun_name='VILLAGARZON',comuna_name='').first(),sex='F')</v>
      </c>
    </row>
    <row r="4821" spans="1:20" x14ac:dyDescent="0.25">
      <c r="A4821">
        <v>1117018298</v>
      </c>
      <c r="B4821" t="s">
        <v>378</v>
      </c>
      <c r="C4821" t="s">
        <v>58</v>
      </c>
      <c r="D4821" t="s">
        <v>3098</v>
      </c>
      <c r="E4821" t="s">
        <v>5642</v>
      </c>
      <c r="F4821" t="s">
        <v>5942</v>
      </c>
      <c r="G4821" t="s">
        <v>6163</v>
      </c>
      <c r="I4821" t="s">
        <v>7118</v>
      </c>
      <c r="J4821" t="s">
        <v>13890</v>
      </c>
      <c r="K4821" t="s">
        <v>20468</v>
      </c>
      <c r="L4821" t="s">
        <v>26150</v>
      </c>
      <c r="M4821" s="1">
        <v>39182</v>
      </c>
      <c r="N4821" s="4">
        <v>18.2</v>
      </c>
      <c r="O4821" t="s">
        <v>26705</v>
      </c>
      <c r="P4821" t="s">
        <v>32874</v>
      </c>
      <c r="Q4821" t="str">
        <f>IF(militantesUbicacion[[#This Row],[genero]] = "Masculino","M",IF(militantesUbicacion[[#This Row],[genero]] = "Femenino","F","O"))</f>
        <v>M</v>
      </c>
      <c r="T4821" s="27" t="str">
        <f>CONCATENATE($H$10,$I$10,A4821,$J$10,A4821,$K$10,I4821,$L$10,TRIM(CONCATENATE(TRIM(B4821)," ",TRIM(C4821))),$M$10,TRIM(CONCATENATE(TRIM(D4821)," ",TRIM(E4821))),$N$10,militantesUbicacion[[#This Row],[departamento]],$O$10,militantesUbicacion[[#This Row],[municipio]],$P$10,militantesUbicacion[[#This Row],[Localidad]],$Q$10,militantesUbicacion[[#This Row],[Sex]],$R$10)</f>
        <v>u=Militante.objects.create(username='1117018298',password='1117018298',email='ortegarioverdeb@gmail.com',first_name='BRAYAN ANDRES',last_name='ORTEGA RIOVERDE',location=Puesto.objects.filter(dpto_name='PUTUMAYO',mun_name='VILLAGARZON',comuna_name='').first(),sex='M')</v>
      </c>
    </row>
    <row r="4822" spans="1:20" x14ac:dyDescent="0.25">
      <c r="A4822">
        <v>1004680309</v>
      </c>
      <c r="B4822" t="s">
        <v>98</v>
      </c>
      <c r="C4822" t="s">
        <v>303</v>
      </c>
      <c r="D4822" t="s">
        <v>3057</v>
      </c>
      <c r="E4822" t="s">
        <v>3064</v>
      </c>
      <c r="F4822" t="s">
        <v>5953</v>
      </c>
      <c r="G4822" t="s">
        <v>6244</v>
      </c>
      <c r="H4822" t="s">
        <v>32954</v>
      </c>
      <c r="I4822" t="s">
        <v>13149</v>
      </c>
      <c r="J4822" t="s">
        <v>19749</v>
      </c>
      <c r="K4822" t="s">
        <v>25988</v>
      </c>
      <c r="L4822" t="s">
        <v>26150</v>
      </c>
      <c r="M4822" s="1">
        <v>36896</v>
      </c>
      <c r="N4822" s="4">
        <v>24.463013698630139</v>
      </c>
      <c r="O4822" t="s">
        <v>32686</v>
      </c>
      <c r="P4822" t="s">
        <v>32873</v>
      </c>
      <c r="Q4822" t="str">
        <f>IF(militantesUbicacion[[#This Row],[genero]] = "Masculino","M",IF(militantesUbicacion[[#This Row],[genero]] = "Femenino","F","O"))</f>
        <v>M</v>
      </c>
      <c r="T4822" s="27" t="str">
        <f>CONCATENATE($H$10,$I$10,A4822,$J$10,A4822,$K$10,I4822,$L$10,TRIM(CONCATENATE(TRIM(B4822)," ",TRIM(C4822))),$M$10,TRIM(CONCATENATE(TRIM(D4822)," ",TRIM(E4822))),$N$10,militantesUbicacion[[#This Row],[departamento]],$O$10,militantesUbicacion[[#This Row],[municipio]],$P$10,militantesUbicacion[[#This Row],[Localidad]],$Q$10,militantesUbicacion[[#This Row],[Sex]],$R$10)</f>
        <v>u=Militante.objects.create(username='1004680309',password='1004680309',email='lajuanpis@outlook.com',first_name='JUAN PABLO',last_name='VARGAS RAMIREZ',location=Puesto.objects.filter(dpto_name='QUINDIO',mun_name='ARMENIA',comuna_name='COMUNA 9 FUNDADORES').first(),sex='M')</v>
      </c>
    </row>
    <row r="4823" spans="1:20" x14ac:dyDescent="0.25">
      <c r="A4823">
        <v>1005092563</v>
      </c>
      <c r="B4823" t="s">
        <v>213</v>
      </c>
      <c r="D4823" t="s">
        <v>3334</v>
      </c>
      <c r="E4823" t="s">
        <v>3155</v>
      </c>
      <c r="F4823" t="s">
        <v>5953</v>
      </c>
      <c r="G4823" t="s">
        <v>6244</v>
      </c>
      <c r="H4823" t="s">
        <v>33034</v>
      </c>
      <c r="I4823" t="s">
        <v>12537</v>
      </c>
      <c r="J4823" t="s">
        <v>19169</v>
      </c>
      <c r="K4823" t="s">
        <v>25499</v>
      </c>
      <c r="L4823" t="s">
        <v>26150</v>
      </c>
      <c r="M4823" s="1">
        <v>37878</v>
      </c>
      <c r="N4823" s="4">
        <v>21.772602739726029</v>
      </c>
      <c r="O4823" t="s">
        <v>32086</v>
      </c>
      <c r="P4823" t="s">
        <v>32874</v>
      </c>
      <c r="Q4823" t="str">
        <f>IF(militantesUbicacion[[#This Row],[genero]] = "Masculino","M",IF(militantesUbicacion[[#This Row],[genero]] = "Femenino","F","O"))</f>
        <v>M</v>
      </c>
      <c r="T4823" s="27" t="str">
        <f>CONCATENATE($H$10,$I$10,A4823,$J$10,A4823,$K$10,I4823,$L$10,TRIM(CONCATENATE(TRIM(B4823)," ",TRIM(C4823))),$M$10,TRIM(CONCATENATE(TRIM(D4823)," ",TRIM(E4823))),$N$10,militantesUbicacion[[#This Row],[departamento]],$O$10,militantesUbicacion[[#This Row],[municipio]],$P$10,militantesUbicacion[[#This Row],[Localidad]],$Q$10,militantesUbicacion[[#This Row],[Sex]],$R$10)</f>
        <v>u=Militante.objects.create(username='1005092563',password='1005092563',email='esriga2003@gmail.com',first_name='ESTEBAN',last_name='RIASCOS GALLEGO',location=Puesto.objects.filter(dpto_name='QUINDIO',mun_name='ARMENIA',comuna_name='COMUNA 2 RUFINO JOSE CUERVO').first(),sex='M')</v>
      </c>
    </row>
    <row r="4824" spans="1:20" x14ac:dyDescent="0.25">
      <c r="A4824">
        <v>1088346190</v>
      </c>
      <c r="B4824" t="s">
        <v>336</v>
      </c>
      <c r="C4824" t="s">
        <v>2158</v>
      </c>
      <c r="D4824" t="s">
        <v>2028</v>
      </c>
      <c r="E4824" t="s">
        <v>5697</v>
      </c>
      <c r="F4824" t="s">
        <v>5953</v>
      </c>
      <c r="G4824" t="s">
        <v>6244</v>
      </c>
      <c r="I4824" t="s">
        <v>7769</v>
      </c>
      <c r="J4824" t="s">
        <v>14550</v>
      </c>
      <c r="K4824" t="s">
        <v>21116</v>
      </c>
      <c r="L4824" t="s">
        <v>26151</v>
      </c>
      <c r="M4824" s="1">
        <v>35780</v>
      </c>
      <c r="N4824" s="4">
        <v>27.520547945205479</v>
      </c>
      <c r="O4824" t="s">
        <v>27361</v>
      </c>
      <c r="P4824" t="s">
        <v>32874</v>
      </c>
      <c r="Q4824" t="str">
        <f>IF(militantesUbicacion[[#This Row],[genero]] = "Masculino","M",IF(militantesUbicacion[[#This Row],[genero]] = "Femenino","F","O"))</f>
        <v>F</v>
      </c>
      <c r="T4824" s="27" t="str">
        <f>CONCATENATE($H$10,$I$10,A4824,$J$10,A4824,$K$10,I4824,$L$10,TRIM(CONCATENATE(TRIM(B4824)," ",TRIM(C4824))),$M$10,TRIM(CONCATENATE(TRIM(D4824)," ",TRIM(E4824))),$N$10,militantesUbicacion[[#This Row],[departamento]],$O$10,militantesUbicacion[[#This Row],[municipio]],$P$10,militantesUbicacion[[#This Row],[Localidad]],$Q$10,militantesUbicacion[[#This Row],[Sex]],$R$10)</f>
        <v>u=Militante.objects.create(username='1088346190',password='1088346190',email='marianagarcia1697@hotmail.com',first_name='MARIANA',last_name='GARCIA GONZILEZ',location=Puesto.objects.filter(dpto_name='QUINDIO',mun_name='ARMENIA',comuna_name='').first(),sex='F')</v>
      </c>
    </row>
    <row r="4825" spans="1:20" x14ac:dyDescent="0.25">
      <c r="A4825">
        <v>1094961701</v>
      </c>
      <c r="B4825" t="s">
        <v>54</v>
      </c>
      <c r="C4825" t="s">
        <v>2185</v>
      </c>
      <c r="D4825" t="s">
        <v>3041</v>
      </c>
      <c r="E4825" t="s">
        <v>3251</v>
      </c>
      <c r="F4825" t="s">
        <v>5953</v>
      </c>
      <c r="G4825" t="s">
        <v>6244</v>
      </c>
      <c r="I4825" t="s">
        <v>7775</v>
      </c>
      <c r="J4825" t="s">
        <v>14557</v>
      </c>
      <c r="K4825" t="s">
        <v>21122</v>
      </c>
      <c r="L4825" t="s">
        <v>26150</v>
      </c>
      <c r="M4825" s="1">
        <v>35509</v>
      </c>
      <c r="N4825" s="4">
        <v>28.263013698630136</v>
      </c>
      <c r="O4825" t="s">
        <v>27367</v>
      </c>
      <c r="P4825" t="s">
        <v>32874</v>
      </c>
      <c r="Q4825" t="str">
        <f>IF(militantesUbicacion[[#This Row],[genero]] = "Masculino","M",IF(militantesUbicacion[[#This Row],[genero]] = "Femenino","F","O"))</f>
        <v>M</v>
      </c>
      <c r="T4825" s="27" t="str">
        <f>CONCATENATE($H$10,$I$10,A4825,$J$10,A4825,$K$10,I4825,$L$10,TRIM(CONCATENATE(TRIM(B4825)," ",TRIM(C4825))),$M$10,TRIM(CONCATENATE(TRIM(D4825)," ",TRIM(E4825))),$N$10,militantesUbicacion[[#This Row],[departamento]],$O$10,militantesUbicacion[[#This Row],[municipio]],$P$10,militantesUbicacion[[#This Row],[Localidad]],$Q$10,militantesUbicacion[[#This Row],[Sex]],$R$10)</f>
        <v>u=Militante.objects.create(username='1094961701',password='1094961701',email='daoq1997@hotmail.com',first_name='DAVID ANDRES',last_name='OCHOA QUINTERO',location=Puesto.objects.filter(dpto_name='QUINDIO',mun_name='ARMENIA',comuna_name='').first(),sex='M')</v>
      </c>
    </row>
    <row r="4826" spans="1:20" x14ac:dyDescent="0.25">
      <c r="A4826">
        <v>1094976571</v>
      </c>
      <c r="B4826" t="s">
        <v>98</v>
      </c>
      <c r="C4826" t="s">
        <v>2193</v>
      </c>
      <c r="D4826" t="s">
        <v>4124</v>
      </c>
      <c r="E4826" t="s">
        <v>3142</v>
      </c>
      <c r="F4826" t="s">
        <v>5953</v>
      </c>
      <c r="G4826" t="s">
        <v>6244</v>
      </c>
      <c r="I4826" t="s">
        <v>8872</v>
      </c>
      <c r="J4826" t="s">
        <v>15660</v>
      </c>
      <c r="K4826" t="s">
        <v>22258</v>
      </c>
      <c r="L4826" t="s">
        <v>26150</v>
      </c>
      <c r="M4826" s="1">
        <v>36423</v>
      </c>
      <c r="N4826" s="4">
        <v>25.758904109589039</v>
      </c>
      <c r="O4826" t="s">
        <v>28471</v>
      </c>
      <c r="P4826" t="s">
        <v>32874</v>
      </c>
      <c r="Q4826" t="str">
        <f>IF(militantesUbicacion[[#This Row],[genero]] = "Masculino","M",IF(militantesUbicacion[[#This Row],[genero]] = "Femenino","F","O"))</f>
        <v>M</v>
      </c>
      <c r="T4826" s="27" t="str">
        <f>CONCATENATE($H$10,$I$10,A4826,$J$10,A4826,$K$10,I4826,$L$10,TRIM(CONCATENATE(TRIM(B4826)," ",TRIM(C4826))),$M$10,TRIM(CONCATENATE(TRIM(D4826)," ",TRIM(E4826))),$N$10,militantesUbicacion[[#This Row],[departamento]],$O$10,militantesUbicacion[[#This Row],[municipio]],$P$10,militantesUbicacion[[#This Row],[Localidad]],$Q$10,militantesUbicacion[[#This Row],[Sex]],$R$10)</f>
        <v>u=Militante.objects.create(username='1094976571',password='1094976571',email='jmrq99@hotmail.com',first_name='JUAN MANUEL',last_name='RESTREPO QUINTERO',location=Puesto.objects.filter(dpto_name='QUINDIO',mun_name='ARMENIA',comuna_name='').first(),sex='M')</v>
      </c>
    </row>
    <row r="4827" spans="1:20" x14ac:dyDescent="0.25">
      <c r="A4827">
        <v>1094971138</v>
      </c>
      <c r="B4827" t="s">
        <v>98</v>
      </c>
      <c r="C4827" t="s">
        <v>2175</v>
      </c>
      <c r="D4827" t="s">
        <v>3194</v>
      </c>
      <c r="E4827" t="s">
        <v>3279</v>
      </c>
      <c r="F4827" t="s">
        <v>5953</v>
      </c>
      <c r="G4827" t="s">
        <v>6244</v>
      </c>
      <c r="I4827" t="s">
        <v>9743</v>
      </c>
      <c r="J4827" t="s">
        <v>16466</v>
      </c>
      <c r="K4827" t="s">
        <v>23037</v>
      </c>
      <c r="L4827" t="s">
        <v>26150</v>
      </c>
      <c r="M4827" s="1">
        <v>36086</v>
      </c>
      <c r="N4827" s="4">
        <v>26.682191780821917</v>
      </c>
      <c r="O4827" t="s">
        <v>29330</v>
      </c>
      <c r="P4827" t="s">
        <v>32874</v>
      </c>
      <c r="Q4827" t="str">
        <f>IF(militantesUbicacion[[#This Row],[genero]] = "Masculino","M",IF(militantesUbicacion[[#This Row],[genero]] = "Femenino","F","O"))</f>
        <v>M</v>
      </c>
      <c r="T4827" s="27" t="str">
        <f>CONCATENATE($H$10,$I$10,A4827,$J$10,A4827,$K$10,I4827,$L$10,TRIM(CONCATENATE(TRIM(B4827)," ",TRIM(C4827))),$M$10,TRIM(CONCATENATE(TRIM(D4827)," ",TRIM(E4827))),$N$10,militantesUbicacion[[#This Row],[departamento]],$O$10,militantesUbicacion[[#This Row],[municipio]],$P$10,militantesUbicacion[[#This Row],[Localidad]],$Q$10,militantesUbicacion[[#This Row],[Sex]],$R$10)</f>
        <v>u=Militante.objects.create(username='1094971138',password='1094971138',email='jufezabe@gmail.com',first_name='JUAN FELIPE',last_name='ZAMBRANO BEDOYA',location=Puesto.objects.filter(dpto_name='QUINDIO',mun_name='ARMENIA',comuna_name='').first(),sex='M')</v>
      </c>
    </row>
    <row r="4828" spans="1:20" x14ac:dyDescent="0.25">
      <c r="A4828">
        <v>1092454145</v>
      </c>
      <c r="B4828" t="s">
        <v>256</v>
      </c>
      <c r="C4828" t="s">
        <v>2513</v>
      </c>
      <c r="D4828" t="s">
        <v>3149</v>
      </c>
      <c r="E4828" t="s">
        <v>2246</v>
      </c>
      <c r="F4828" t="s">
        <v>5953</v>
      </c>
      <c r="G4828" t="s">
        <v>6244</v>
      </c>
      <c r="I4828" t="s">
        <v>9865</v>
      </c>
      <c r="J4828" t="s">
        <v>16585</v>
      </c>
      <c r="K4828" t="s">
        <v>23149</v>
      </c>
      <c r="L4828" t="s">
        <v>26151</v>
      </c>
      <c r="M4828" s="1">
        <v>37971</v>
      </c>
      <c r="N4828" s="4">
        <v>21.517808219178082</v>
      </c>
      <c r="O4828" t="s">
        <v>29452</v>
      </c>
      <c r="P4828" t="s">
        <v>32874</v>
      </c>
      <c r="Q4828" t="str">
        <f>IF(militantesUbicacion[[#This Row],[genero]] = "Masculino","M",IF(militantesUbicacion[[#This Row],[genero]] = "Femenino","F","O"))</f>
        <v>F</v>
      </c>
      <c r="T4828" s="27" t="str">
        <f>CONCATENATE($H$10,$I$10,A4828,$J$10,A4828,$K$10,I4828,$L$10,TRIM(CONCATENATE(TRIM(B4828)," ",TRIM(C4828))),$M$10,TRIM(CONCATENATE(TRIM(D4828)," ",TRIM(E4828))),$N$10,militantesUbicacion[[#This Row],[departamento]],$O$10,militantesUbicacion[[#This Row],[municipio]],$P$10,militantesUbicacion[[#This Row],[Localidad]],$Q$10,militantesUbicacion[[#This Row],[Sex]],$R$10)</f>
        <v>u=Militante.objects.create(username='1092454145',password='1092454145',email='angieleandrajaramillo16@gmail.com',first_name='ANGIE LEANDRA',last_name='JARAMILLO VALENCIA',location=Puesto.objects.filter(dpto_name='QUINDIO',mun_name='ARMENIA',comuna_name='').first(),sex='F')</v>
      </c>
    </row>
    <row r="4829" spans="1:20" x14ac:dyDescent="0.25">
      <c r="A4829">
        <v>1010071656</v>
      </c>
      <c r="B4829" t="s">
        <v>173</v>
      </c>
      <c r="C4829" t="s">
        <v>2158</v>
      </c>
      <c r="D4829" t="s">
        <v>3844</v>
      </c>
      <c r="E4829" t="s">
        <v>2966</v>
      </c>
      <c r="F4829" t="s">
        <v>5953</v>
      </c>
      <c r="G4829" t="s">
        <v>6244</v>
      </c>
      <c r="I4829" t="s">
        <v>9876</v>
      </c>
      <c r="J4829" t="s">
        <v>16594</v>
      </c>
      <c r="K4829" t="s">
        <v>23159</v>
      </c>
      <c r="L4829" t="s">
        <v>26150</v>
      </c>
      <c r="M4829" s="1">
        <v>36659</v>
      </c>
      <c r="N4829" s="4">
        <v>25.112328767123287</v>
      </c>
      <c r="O4829" t="s">
        <v>29463</v>
      </c>
      <c r="P4829" t="s">
        <v>32874</v>
      </c>
      <c r="Q4829" t="str">
        <f>IF(militantesUbicacion[[#This Row],[genero]] = "Masculino","M",IF(militantesUbicacion[[#This Row],[genero]] = "Femenino","F","O"))</f>
        <v>M</v>
      </c>
      <c r="T4829" s="27" t="str">
        <f>CONCATENATE($H$10,$I$10,A4829,$J$10,A4829,$K$10,I4829,$L$10,TRIM(CONCATENATE(TRIM(B4829)," ",TRIM(C4829))),$M$10,TRIM(CONCATENATE(TRIM(D4829)," ",TRIM(E4829))),$N$10,militantesUbicacion[[#This Row],[departamento]],$O$10,militantesUbicacion[[#This Row],[municipio]],$P$10,militantesUbicacion[[#This Row],[Localidad]],$Q$10,militantesUbicacion[[#This Row],[Sex]],$R$10)</f>
        <v>u=Militante.objects.create(username='1010071656',password='1010071656',email='ess190891@hotmail.com',first_name='SANTIAGO',last_name='BERMUDEZ SANCHEZ',location=Puesto.objects.filter(dpto_name='QUINDIO',mun_name='ARMENIA',comuna_name='').first(),sex='M')</v>
      </c>
    </row>
    <row r="4830" spans="1:20" x14ac:dyDescent="0.25">
      <c r="A4830">
        <v>1094963982</v>
      </c>
      <c r="B4830" t="s">
        <v>215</v>
      </c>
      <c r="C4830" t="s">
        <v>2158</v>
      </c>
      <c r="D4830" t="s">
        <v>3844</v>
      </c>
      <c r="E4830" t="s">
        <v>3449</v>
      </c>
      <c r="F4830" t="s">
        <v>5953</v>
      </c>
      <c r="G4830" t="s">
        <v>6244</v>
      </c>
      <c r="I4830" t="s">
        <v>9877</v>
      </c>
      <c r="J4830" t="s">
        <v>16595</v>
      </c>
      <c r="K4830" t="s">
        <v>23160</v>
      </c>
      <c r="L4830" t="s">
        <v>26151</v>
      </c>
      <c r="M4830" s="1">
        <v>35679</v>
      </c>
      <c r="N4830" s="4">
        <v>27.797260273972604</v>
      </c>
      <c r="O4830" t="s">
        <v>29464</v>
      </c>
      <c r="P4830" t="s">
        <v>32874</v>
      </c>
      <c r="Q4830" t="str">
        <f>IF(militantesUbicacion[[#This Row],[genero]] = "Masculino","M",IF(militantesUbicacion[[#This Row],[genero]] = "Femenino","F","O"))</f>
        <v>F</v>
      </c>
      <c r="T4830" s="27" t="str">
        <f>CONCATENATE($H$10,$I$10,A4830,$J$10,A4830,$K$10,I4830,$L$10,TRIM(CONCATENATE(TRIM(B4830)," ",TRIM(C4830))),$M$10,TRIM(CONCATENATE(TRIM(D4830)," ",TRIM(E4830))),$N$10,militantesUbicacion[[#This Row],[departamento]],$O$10,militantesUbicacion[[#This Row],[municipio]],$P$10,militantesUbicacion[[#This Row],[Localidad]],$Q$10,militantesUbicacion[[#This Row],[Sex]],$R$10)</f>
        <v>u=Militante.objects.create(username='1094963982',password='1094963982',email='1094963982ess_190891@hotmail.com',first_name='DANIELA',last_name='BERMUDEZ SÁNCHEZ',location=Puesto.objects.filter(dpto_name='QUINDIO',mun_name='ARMENIA',comuna_name='').first(),sex='F')</v>
      </c>
    </row>
    <row r="4831" spans="1:20" x14ac:dyDescent="0.25">
      <c r="A4831">
        <v>1012449183</v>
      </c>
      <c r="B4831" t="s">
        <v>378</v>
      </c>
      <c r="C4831" t="s">
        <v>2253</v>
      </c>
      <c r="D4831" t="s">
        <v>3265</v>
      </c>
      <c r="E4831" t="s">
        <v>813</v>
      </c>
      <c r="F4831" t="s">
        <v>5953</v>
      </c>
      <c r="G4831" t="s">
        <v>6244</v>
      </c>
      <c r="I4831" t="s">
        <v>9878</v>
      </c>
      <c r="J4831" t="s">
        <v>16596</v>
      </c>
      <c r="K4831" t="s">
        <v>23161</v>
      </c>
      <c r="L4831" t="s">
        <v>26150</v>
      </c>
      <c r="M4831" s="1">
        <v>35785</v>
      </c>
      <c r="N4831" s="4">
        <v>27.506849315068493</v>
      </c>
      <c r="O4831" t="s">
        <v>29465</v>
      </c>
      <c r="P4831" t="s">
        <v>32874</v>
      </c>
      <c r="Q4831" t="str">
        <f>IF(militantesUbicacion[[#This Row],[genero]] = "Masculino","M",IF(militantesUbicacion[[#This Row],[genero]] = "Femenino","F","O"))</f>
        <v>M</v>
      </c>
      <c r="T4831" s="27" t="str">
        <f>CONCATENATE($H$10,$I$10,A4831,$J$10,A4831,$K$10,I4831,$L$10,TRIM(CONCATENATE(TRIM(B4831)," ",TRIM(C4831))),$M$10,TRIM(CONCATENATE(TRIM(D4831)," ",TRIM(E4831))),$N$10,militantesUbicacion[[#This Row],[departamento]],$O$10,militantesUbicacion[[#This Row],[municipio]],$P$10,militantesUbicacion[[#This Row],[Localidad]],$Q$10,militantesUbicacion[[#This Row],[Sex]],$R$10)</f>
        <v>u=Militante.objects.create(username='1012449183',password='1012449183',email='brayan230447@gmail.com',first_name='BRAYAN ORLANDO',last_name='ACOSTA FRANCO',location=Puesto.objects.filter(dpto_name='QUINDIO',mun_name='ARMENIA',comuna_name='').first(),sex='M')</v>
      </c>
    </row>
    <row r="4832" spans="1:20" x14ac:dyDescent="0.25">
      <c r="A4832">
        <v>1005093617</v>
      </c>
      <c r="B4832" t="s">
        <v>303</v>
      </c>
      <c r="C4832" t="s">
        <v>2185</v>
      </c>
      <c r="D4832" t="s">
        <v>2966</v>
      </c>
      <c r="E4832" t="s">
        <v>1800</v>
      </c>
      <c r="F4832" t="s">
        <v>5953</v>
      </c>
      <c r="G4832" t="s">
        <v>6244</v>
      </c>
      <c r="I4832" t="s">
        <v>10033</v>
      </c>
      <c r="J4832" t="s">
        <v>16739</v>
      </c>
      <c r="K4832" t="s">
        <v>23300</v>
      </c>
      <c r="L4832" t="s">
        <v>26150</v>
      </c>
      <c r="M4832" s="1">
        <v>36840</v>
      </c>
      <c r="N4832" s="4">
        <v>24.616438356164384</v>
      </c>
      <c r="O4832" t="s">
        <v>29620</v>
      </c>
      <c r="P4832" t="s">
        <v>32874</v>
      </c>
      <c r="Q4832" t="str">
        <f>IF(militantesUbicacion[[#This Row],[genero]] = "Masculino","M",IF(militantesUbicacion[[#This Row],[genero]] = "Femenino","F","O"))</f>
        <v>M</v>
      </c>
      <c r="T4832" s="27" t="str">
        <f>CONCATENATE($H$10,$I$10,A4832,$J$10,A4832,$K$10,I4832,$L$10,TRIM(CONCATENATE(TRIM(B4832)," ",TRIM(C4832))),$M$10,TRIM(CONCATENATE(TRIM(D4832)," ",TRIM(E4832))),$N$10,militantesUbicacion[[#This Row],[departamento]],$O$10,militantesUbicacion[[#This Row],[municipio]],$P$10,militantesUbicacion[[#This Row],[Localidad]],$Q$10,militantesUbicacion[[#This Row],[Sex]],$R$10)</f>
        <v>u=Militante.objects.create(username='1005093617',password='1005093617',email='pasb.2010@hotmail.com',first_name='PABLO ANDRES',last_name='SANCHEZ BERNAL',location=Puesto.objects.filter(dpto_name='QUINDIO',mun_name='ARMENIA',comuna_name='').first(),sex='M')</v>
      </c>
    </row>
    <row r="4833" spans="1:20" x14ac:dyDescent="0.25">
      <c r="A4833">
        <v>1094974198</v>
      </c>
      <c r="B4833" t="s">
        <v>60</v>
      </c>
      <c r="C4833" t="s">
        <v>2220</v>
      </c>
      <c r="D4833" t="s">
        <v>5030</v>
      </c>
      <c r="E4833" t="s">
        <v>5676</v>
      </c>
      <c r="F4833" t="s">
        <v>5953</v>
      </c>
      <c r="G4833" t="s">
        <v>6301</v>
      </c>
      <c r="I4833" t="s">
        <v>8815</v>
      </c>
      <c r="J4833" t="s">
        <v>15605</v>
      </c>
      <c r="K4833" t="s">
        <v>22201</v>
      </c>
      <c r="L4833" t="s">
        <v>26150</v>
      </c>
      <c r="M4833" s="1">
        <v>36228</v>
      </c>
      <c r="N4833" s="4">
        <v>26.293150684931508</v>
      </c>
      <c r="O4833" t="s">
        <v>28413</v>
      </c>
      <c r="P4833" t="s">
        <v>32874</v>
      </c>
      <c r="Q4833" t="str">
        <f>IF(militantesUbicacion[[#This Row],[genero]] = "Masculino","M",IF(militantesUbicacion[[#This Row],[genero]] = "Femenino","F","O"))</f>
        <v>M</v>
      </c>
      <c r="T4833" s="27" t="str">
        <f>CONCATENATE($H$10,$I$10,A4833,$J$10,A4833,$K$10,I4833,$L$10,TRIM(CONCATENATE(TRIM(B4833)," ",TRIM(C4833))),$M$10,TRIM(CONCATENATE(TRIM(D4833)," ",TRIM(E4833))),$N$10,militantesUbicacion[[#This Row],[departamento]],$O$10,militantesUbicacion[[#This Row],[municipio]],$P$10,militantesUbicacion[[#This Row],[Localidad]],$Q$10,militantesUbicacion[[#This Row],[Sex]],$R$10)</f>
        <v>u=Militante.objects.create(username='1094974198',password='1094974198',email='jhonatancamayo@gmail.com',first_name='JHONATAN STIVEN',last_name='CAMAYO MELENJE',location=Puesto.objects.filter(dpto_name='QUINDIO',mun_name='BUENAVISTA',comuna_name='').first(),sex='M')</v>
      </c>
    </row>
    <row r="4834" spans="1:20" x14ac:dyDescent="0.25">
      <c r="A4834">
        <v>1097407072</v>
      </c>
      <c r="B4834" t="s">
        <v>294</v>
      </c>
      <c r="C4834" t="s">
        <v>692</v>
      </c>
      <c r="D4834" t="s">
        <v>2327</v>
      </c>
      <c r="E4834" t="s">
        <v>3646</v>
      </c>
      <c r="F4834" t="s">
        <v>5953</v>
      </c>
      <c r="G4834" t="s">
        <v>6243</v>
      </c>
      <c r="H4834" t="s">
        <v>33053</v>
      </c>
      <c r="I4834" t="s">
        <v>12144</v>
      </c>
      <c r="J4834" t="s">
        <v>18795</v>
      </c>
      <c r="K4834" t="s">
        <v>25181</v>
      </c>
      <c r="L4834" t="s">
        <v>26151</v>
      </c>
      <c r="M4834" s="1">
        <v>35935</v>
      </c>
      <c r="N4834" s="4">
        <v>27.095890410958905</v>
      </c>
      <c r="O4834" t="s">
        <v>31696</v>
      </c>
      <c r="P4834" t="s">
        <v>32873</v>
      </c>
      <c r="Q4834" t="str">
        <f>IF(militantesUbicacion[[#This Row],[genero]] = "Masculino","M",IF(militantesUbicacion[[#This Row],[genero]] = "Femenino","F","O"))</f>
        <v>F</v>
      </c>
      <c r="T4834" s="27" t="str">
        <f>CONCATENATE($H$10,$I$10,A4834,$J$10,A4834,$K$10,I4834,$L$10,TRIM(CONCATENATE(TRIM(B4834)," ",TRIM(C4834))),$M$10,TRIM(CONCATENATE(TRIM(D4834)," ",TRIM(E4834))),$N$10,militantesUbicacion[[#This Row],[departamento]],$O$10,militantesUbicacion[[#This Row],[municipio]],$P$10,militantesUbicacion[[#This Row],[Localidad]],$Q$10,militantesUbicacion[[#This Row],[Sex]],$R$10)</f>
        <v>u=Militante.objects.create(username='1097407072',password='1097407072',email='alejandra.mul98@gmail.com',first_name='MAYRA ALEJANDRA',last_name='MUÑOZ LEGUIZAMON',location=Puesto.objects.filter(dpto_name='QUINDIO',mun_name='CALARCA',comuna_name='CORREGIMIENTO BARCELONA').first(),sex='F')</v>
      </c>
    </row>
    <row r="4835" spans="1:20" x14ac:dyDescent="0.25">
      <c r="A4835">
        <v>1097406623</v>
      </c>
      <c r="B4835" t="s">
        <v>110</v>
      </c>
      <c r="C4835" t="s">
        <v>2174</v>
      </c>
      <c r="D4835" t="s">
        <v>3169</v>
      </c>
      <c r="E4835" t="s">
        <v>2961</v>
      </c>
      <c r="F4835" t="s">
        <v>5953</v>
      </c>
      <c r="G4835" t="s">
        <v>6243</v>
      </c>
      <c r="I4835" t="s">
        <v>9879</v>
      </c>
      <c r="J4835" t="s">
        <v>16597</v>
      </c>
      <c r="K4835" t="s">
        <v>23162</v>
      </c>
      <c r="L4835" t="s">
        <v>26151</v>
      </c>
      <c r="M4835" s="1">
        <v>35822</v>
      </c>
      <c r="N4835" s="4">
        <v>27.405479452054795</v>
      </c>
      <c r="O4835" t="s">
        <v>29466</v>
      </c>
      <c r="P4835" t="s">
        <v>32874</v>
      </c>
      <c r="Q4835" t="str">
        <f>IF(militantesUbicacion[[#This Row],[genero]] = "Masculino","M",IF(militantesUbicacion[[#This Row],[genero]] = "Femenino","F","O"))</f>
        <v>F</v>
      </c>
      <c r="T4835" s="27" t="str">
        <f>CONCATENATE($H$10,$I$10,A4835,$J$10,A4835,$K$10,I4835,$L$10,TRIM(CONCATENATE(TRIM(B4835)," ",TRIM(C4835))),$M$10,TRIM(CONCATENATE(TRIM(D4835)," ",TRIM(E4835))),$N$10,militantesUbicacion[[#This Row],[departamento]],$O$10,militantesUbicacion[[#This Row],[municipio]],$P$10,militantesUbicacion[[#This Row],[Localidad]],$Q$10,militantesUbicacion[[#This Row],[Sex]],$R$10)</f>
        <v>u=Militante.objects.create(username='1097406623',password='1097406623',email='1097406623dianamaria8811@hotmail.com',first_name='CRISTIAN DAVID',last_name='RESTREPO MORENO',location=Puesto.objects.filter(dpto_name='QUINDIO',mun_name='CALARCA',comuna_name='').first(),sex='F')</v>
      </c>
    </row>
    <row r="4836" spans="1:20" x14ac:dyDescent="0.25">
      <c r="A4836">
        <v>1092851350</v>
      </c>
      <c r="B4836" t="s">
        <v>471</v>
      </c>
      <c r="C4836" t="s">
        <v>2158</v>
      </c>
      <c r="D4836" t="s">
        <v>1636</v>
      </c>
      <c r="E4836" t="s">
        <v>3040</v>
      </c>
      <c r="F4836" t="s">
        <v>5953</v>
      </c>
      <c r="G4836" t="s">
        <v>6243</v>
      </c>
      <c r="I4836" t="s">
        <v>11893</v>
      </c>
      <c r="J4836" t="s">
        <v>18553</v>
      </c>
      <c r="K4836" t="s">
        <v>24990</v>
      </c>
      <c r="L4836" t="s">
        <v>26150</v>
      </c>
      <c r="M4836" s="1">
        <v>38475</v>
      </c>
      <c r="N4836" s="4">
        <v>20.136986301369863</v>
      </c>
      <c r="O4836" t="s">
        <v>31447</v>
      </c>
      <c r="P4836" t="s">
        <v>32873</v>
      </c>
      <c r="Q4836" t="str">
        <f>IF(militantesUbicacion[[#This Row],[genero]] = "Masculino","M",IF(militantesUbicacion[[#This Row],[genero]] = "Femenino","F","O"))</f>
        <v>M</v>
      </c>
      <c r="T4836" s="27" t="str">
        <f>CONCATENATE($H$10,$I$10,A4836,$J$10,A4836,$K$10,I4836,$L$10,TRIM(CONCATENATE(TRIM(B4836)," ",TRIM(C4836))),$M$10,TRIM(CONCATENATE(TRIM(D4836)," ",TRIM(E4836))),$N$10,militantesUbicacion[[#This Row],[departamento]],$O$10,militantesUbicacion[[#This Row],[municipio]],$P$10,militantesUbicacion[[#This Row],[Localidad]],$Q$10,militantesUbicacion[[#This Row],[Sex]],$R$10)</f>
        <v>u=Militante.objects.create(username='1092851350',password='1092851350',email='jacobogf355@gmail.com',first_name='JACOBO',last_name='GIRALDO FERNANDEZ',location=Puesto.objects.filter(dpto_name='QUINDIO',mun_name='CALARCA',comuna_name='').first(),sex='M')</v>
      </c>
    </row>
    <row r="4837" spans="1:20" x14ac:dyDescent="0.25">
      <c r="A4837">
        <v>1092852548</v>
      </c>
      <c r="B4837" t="s">
        <v>122</v>
      </c>
      <c r="C4837" t="s">
        <v>2308</v>
      </c>
      <c r="D4837" t="s">
        <v>3557</v>
      </c>
      <c r="E4837" t="s">
        <v>1944</v>
      </c>
      <c r="F4837" t="s">
        <v>5953</v>
      </c>
      <c r="G4837" t="s">
        <v>6243</v>
      </c>
      <c r="I4837" t="s">
        <v>10680</v>
      </c>
      <c r="J4837" t="s">
        <v>17381</v>
      </c>
      <c r="K4837" t="s">
        <v>23909</v>
      </c>
      <c r="L4837" t="s">
        <v>26151</v>
      </c>
      <c r="M4837" s="1">
        <v>39072</v>
      </c>
      <c r="N4837" s="4">
        <v>18.5013698630137</v>
      </c>
      <c r="O4837" t="s">
        <v>30253</v>
      </c>
      <c r="P4837" t="s">
        <v>32874</v>
      </c>
      <c r="Q4837" t="str">
        <f>IF(militantesUbicacion[[#This Row],[genero]] = "Masculino","M",IF(militantesUbicacion[[#This Row],[genero]] = "Femenino","F","O"))</f>
        <v>F</v>
      </c>
      <c r="T4837" s="27" t="str">
        <f>CONCATENATE($H$10,$I$10,A4837,$J$10,A4837,$K$10,I4837,$L$10,TRIM(CONCATENATE(TRIM(B4837)," ",TRIM(C4837))),$M$10,TRIM(CONCATENATE(TRIM(D4837)," ",TRIM(E4837))),$N$10,militantesUbicacion[[#This Row],[departamento]],$O$10,militantesUbicacion[[#This Row],[municipio]],$P$10,militantesUbicacion[[#This Row],[Localidad]],$Q$10,militantesUbicacion[[#This Row],[Sex]],$R$10)</f>
        <v>u=Militante.objects.create(username='1092852548',password='1092852548',email='sarasofiapalaciobeltran@gmail.com',first_name='SARA SOFIA',last_name='PALACIO BELTRAN',location=Puesto.objects.filter(dpto_name='QUINDIO',mun_name='CALARCA',comuna_name='').first(),sex='F')</v>
      </c>
    </row>
    <row r="4838" spans="1:20" x14ac:dyDescent="0.25">
      <c r="A4838">
        <v>1005134071</v>
      </c>
      <c r="B4838" t="s">
        <v>177</v>
      </c>
      <c r="C4838" t="s">
        <v>2600</v>
      </c>
      <c r="D4838" t="s">
        <v>3298</v>
      </c>
      <c r="E4838" t="s">
        <v>4133</v>
      </c>
      <c r="F4838" t="s">
        <v>5953</v>
      </c>
      <c r="G4838" t="s">
        <v>6243</v>
      </c>
      <c r="I4838" t="s">
        <v>10681</v>
      </c>
      <c r="J4838" t="s">
        <v>17382</v>
      </c>
      <c r="K4838" t="s">
        <v>23910</v>
      </c>
      <c r="L4838" t="s">
        <v>26151</v>
      </c>
      <c r="M4838" s="1">
        <v>37587</v>
      </c>
      <c r="N4838" s="4">
        <v>22.56986301369863</v>
      </c>
      <c r="O4838" t="s">
        <v>30254</v>
      </c>
      <c r="P4838" t="s">
        <v>32874</v>
      </c>
      <c r="Q4838" t="str">
        <f>IF(militantesUbicacion[[#This Row],[genero]] = "Masculino","M",IF(militantesUbicacion[[#This Row],[genero]] = "Femenino","F","O"))</f>
        <v>F</v>
      </c>
      <c r="T4838" s="27" t="str">
        <f>CONCATENATE($H$10,$I$10,A4838,$J$10,A4838,$K$10,I4838,$L$10,TRIM(CONCATENATE(TRIM(B4838)," ",TRIM(C4838))),$M$10,TRIM(CONCATENATE(TRIM(D4838)," ",TRIM(E4838))),$N$10,militantesUbicacion[[#This Row],[departamento]],$O$10,militantesUbicacion[[#This Row],[municipio]],$P$10,militantesUbicacion[[#This Row],[Localidad]],$Q$10,militantesUbicacion[[#This Row],[Sex]],$R$10)</f>
        <v>u=Militante.objects.create(username='1005134071',password='1005134071',email='lb6614748@gmail.com',first_name='LAURA JIMENA',last_name='BONILLA VIVEROS',location=Puesto.objects.filter(dpto_name='QUINDIO',mun_name='CALARCA',comuna_name='').first(),sex='F')</v>
      </c>
    </row>
    <row r="4839" spans="1:20" x14ac:dyDescent="0.25">
      <c r="A4839">
        <v>1000493692</v>
      </c>
      <c r="B4839" t="s">
        <v>1724</v>
      </c>
      <c r="C4839" t="s">
        <v>2175</v>
      </c>
      <c r="D4839" t="s">
        <v>3261</v>
      </c>
      <c r="E4839" t="s">
        <v>1944</v>
      </c>
      <c r="F4839" t="s">
        <v>5953</v>
      </c>
      <c r="G4839" t="s">
        <v>6243</v>
      </c>
      <c r="I4839" t="s">
        <v>10696</v>
      </c>
      <c r="J4839" t="s">
        <v>17396</v>
      </c>
      <c r="K4839" t="s">
        <v>23925</v>
      </c>
      <c r="L4839" t="s">
        <v>26150</v>
      </c>
      <c r="M4839" s="1">
        <v>37506</v>
      </c>
      <c r="N4839" s="4">
        <v>22.791780821917808</v>
      </c>
      <c r="O4839" t="s">
        <v>30268</v>
      </c>
      <c r="P4839" t="s">
        <v>32874</v>
      </c>
      <c r="Q4839" t="str">
        <f>IF(militantesUbicacion[[#This Row],[genero]] = "Masculino","M",IF(militantesUbicacion[[#This Row],[genero]] = "Femenino","F","O"))</f>
        <v>M</v>
      </c>
      <c r="T4839" s="27" t="str">
        <f>CONCATENATE($H$10,$I$10,A4839,$J$10,A4839,$K$10,I4839,$L$10,TRIM(CONCATENATE(TRIM(B4839)," ",TRIM(C4839))),$M$10,TRIM(CONCATENATE(TRIM(D4839)," ",TRIM(E4839))),$N$10,militantesUbicacion[[#This Row],[departamento]],$O$10,militantesUbicacion[[#This Row],[municipio]],$P$10,militantesUbicacion[[#This Row],[Localidad]],$Q$10,militantesUbicacion[[#This Row],[Sex]],$R$10)</f>
        <v>u=Militante.objects.create(username='1000493692',password='1000493692',email='brallangombel@gmail.com',first_name='BRALLAN FELIPE',last_name='GONZALEZ BELTRAN',location=Puesto.objects.filter(dpto_name='QUINDIO',mun_name='CALARCA',comuna_name='').first(),sex='M')</v>
      </c>
    </row>
    <row r="4840" spans="1:20" x14ac:dyDescent="0.25">
      <c r="A4840">
        <v>1098313299</v>
      </c>
      <c r="B4840" t="s">
        <v>147</v>
      </c>
      <c r="C4840" t="s">
        <v>2248</v>
      </c>
      <c r="D4840" t="s">
        <v>3231</v>
      </c>
      <c r="E4840" t="s">
        <v>3842</v>
      </c>
      <c r="F4840" t="s">
        <v>5953</v>
      </c>
      <c r="G4840" t="s">
        <v>6401</v>
      </c>
      <c r="I4840" t="s">
        <v>7672</v>
      </c>
      <c r="J4840" t="s">
        <v>14444</v>
      </c>
      <c r="K4840" t="s">
        <v>21004</v>
      </c>
      <c r="L4840" t="s">
        <v>26150</v>
      </c>
      <c r="M4840" s="1">
        <v>36131</v>
      </c>
      <c r="N4840" s="4">
        <v>26.55890410958904</v>
      </c>
      <c r="O4840" t="s">
        <v>27261</v>
      </c>
      <c r="P4840" t="s">
        <v>32874</v>
      </c>
      <c r="Q4840" t="str">
        <f>IF(militantesUbicacion[[#This Row],[genero]] = "Masculino","M",IF(militantesUbicacion[[#This Row],[genero]] = "Femenino","F","O"))</f>
        <v>M</v>
      </c>
      <c r="T4840" s="27" t="str">
        <f>CONCATENATE($H$10,$I$10,A4840,$J$10,A4840,$K$10,I4840,$L$10,TRIM(CONCATENATE(TRIM(B4840)," ",TRIM(C4840))),$M$10,TRIM(CONCATENATE(TRIM(D4840)," ",TRIM(E4840))),$N$10,militantesUbicacion[[#This Row],[departamento]],$O$10,militantesUbicacion[[#This Row],[municipio]],$P$10,militantesUbicacion[[#This Row],[Localidad]],$Q$10,militantesUbicacion[[#This Row],[Sex]],$R$10)</f>
        <v>u=Militante.objects.create(username='1098313299',password='1098313299',email='nieto11001010@gmail.com',first_name='MARIO ALEJANDRO',last_name='NIETO LOAIZA',location=Puesto.objects.filter(dpto_name='QUINDIO',mun_name='CIRCASIA',comuna_name='').first(),sex='M')</v>
      </c>
    </row>
    <row r="4841" spans="1:20" x14ac:dyDescent="0.25">
      <c r="A4841">
        <v>1094967595</v>
      </c>
      <c r="B4841" t="s">
        <v>176</v>
      </c>
      <c r="C4841" t="s">
        <v>2241</v>
      </c>
      <c r="D4841" t="s">
        <v>5109</v>
      </c>
      <c r="E4841" t="s">
        <v>3227</v>
      </c>
      <c r="F4841" t="s">
        <v>5953</v>
      </c>
      <c r="G4841" t="s">
        <v>6401</v>
      </c>
      <c r="I4841" t="s">
        <v>8956</v>
      </c>
      <c r="J4841" t="s">
        <v>15742</v>
      </c>
      <c r="K4841" t="s">
        <v>22339</v>
      </c>
      <c r="L4841" t="s">
        <v>26151</v>
      </c>
      <c r="M4841" s="1">
        <v>35892</v>
      </c>
      <c r="N4841" s="4">
        <v>27.213698630136985</v>
      </c>
      <c r="O4841" t="s">
        <v>28557</v>
      </c>
      <c r="P4841" t="s">
        <v>32874</v>
      </c>
      <c r="Q4841" t="str">
        <f>IF(militantesUbicacion[[#This Row],[genero]] = "Masculino","M",IF(militantesUbicacion[[#This Row],[genero]] = "Femenino","F","O"))</f>
        <v>F</v>
      </c>
      <c r="T4841" s="27" t="str">
        <f>CONCATENATE($H$10,$I$10,A4841,$J$10,A4841,$K$10,I4841,$L$10,TRIM(CONCATENATE(TRIM(B4841)," ",TRIM(C4841))),$M$10,TRIM(CONCATENATE(TRIM(D4841)," ",TRIM(E4841))),$N$10,militantesUbicacion[[#This Row],[departamento]],$O$10,militantesUbicacion[[#This Row],[municipio]],$P$10,militantesUbicacion[[#This Row],[Localidad]],$Q$10,militantesUbicacion[[#This Row],[Sex]],$R$10)</f>
        <v>u=Militante.objects.create(username='1094967595',password='1094967595',email='paolaandreagca@gmail.com',first_name='PAOLA ANDREA',last_name='GARIVEJO CALLE',location=Puesto.objects.filter(dpto_name='QUINDIO',mun_name='CIRCASIA',comuna_name='').first(),sex='F')</v>
      </c>
    </row>
    <row r="4842" spans="1:20" x14ac:dyDescent="0.25">
      <c r="A4842">
        <v>1096041359</v>
      </c>
      <c r="B4842" t="s">
        <v>306</v>
      </c>
      <c r="C4842" t="s">
        <v>2158</v>
      </c>
      <c r="D4842" t="s">
        <v>3279</v>
      </c>
      <c r="E4842" t="s">
        <v>3169</v>
      </c>
      <c r="F4842" t="s">
        <v>5953</v>
      </c>
      <c r="G4842" t="s">
        <v>6464</v>
      </c>
      <c r="I4842" t="s">
        <v>10257</v>
      </c>
      <c r="J4842" t="s">
        <v>16962</v>
      </c>
      <c r="K4842" t="s">
        <v>23512</v>
      </c>
      <c r="L4842" t="s">
        <v>26150</v>
      </c>
      <c r="M4842" s="1">
        <v>36471</v>
      </c>
      <c r="N4842" s="4">
        <v>25.627397260273973</v>
      </c>
      <c r="O4842" t="s">
        <v>29839</v>
      </c>
      <c r="P4842" t="s">
        <v>32874</v>
      </c>
      <c r="Q4842" t="str">
        <f>IF(militantesUbicacion[[#This Row],[genero]] = "Masculino","M",IF(militantesUbicacion[[#This Row],[genero]] = "Femenino","F","O"))</f>
        <v>M</v>
      </c>
      <c r="T4842" s="27" t="str">
        <f>CONCATENATE($H$10,$I$10,A4842,$J$10,A4842,$K$10,I4842,$L$10,TRIM(CONCATENATE(TRIM(B4842)," ",TRIM(C4842))),$M$10,TRIM(CONCATENATE(TRIM(D4842)," ",TRIM(E4842))),$N$10,militantesUbicacion[[#This Row],[departamento]],$O$10,militantesUbicacion[[#This Row],[municipio]],$P$10,militantesUbicacion[[#This Row],[Localidad]],$Q$10,militantesUbicacion[[#This Row],[Sex]],$R$10)</f>
        <v>u=Militante.objects.create(username='1096041359',password='1096041359',email='cgccproduccion@gmail.com',first_name='SEBASTIAN',last_name='BEDOYA RESTREPO',location=Puesto.objects.filter(dpto_name='QUINDIO',mun_name='LA TEBAIDA',comuna_name='').first(),sex='M')</v>
      </c>
    </row>
    <row r="4843" spans="1:20" x14ac:dyDescent="0.25">
      <c r="A4843">
        <v>1005279750</v>
      </c>
      <c r="B4843" t="s">
        <v>2129</v>
      </c>
      <c r="C4843" t="s">
        <v>236</v>
      </c>
      <c r="D4843" t="s">
        <v>4197</v>
      </c>
      <c r="E4843" t="s">
        <v>3161</v>
      </c>
      <c r="F4843" t="s">
        <v>5953</v>
      </c>
      <c r="G4843" t="s">
        <v>3332</v>
      </c>
      <c r="I4843" t="s">
        <v>13099</v>
      </c>
      <c r="J4843" t="s">
        <v>19701</v>
      </c>
      <c r="K4843" t="s">
        <v>25949</v>
      </c>
      <c r="L4843" t="s">
        <v>26150</v>
      </c>
      <c r="M4843" s="1">
        <v>36600</v>
      </c>
      <c r="N4843" s="4">
        <v>25.273972602739725</v>
      </c>
      <c r="O4843" t="s">
        <v>32637</v>
      </c>
      <c r="P4843" t="s">
        <v>32873</v>
      </c>
      <c r="Q4843" t="str">
        <f>IF(militantesUbicacion[[#This Row],[genero]] = "Masculino","M",IF(militantesUbicacion[[#This Row],[genero]] = "Femenino","F","O"))</f>
        <v>M</v>
      </c>
      <c r="T4843" s="27" t="str">
        <f>CONCATENATE($H$10,$I$10,A4843,$J$10,A4843,$K$10,I4843,$L$10,TRIM(CONCATENATE(TRIM(B4843)," ",TRIM(C4843))),$M$10,TRIM(CONCATENATE(TRIM(D4843)," ",TRIM(E4843))),$N$10,militantesUbicacion[[#This Row],[departamento]],$O$10,militantesUbicacion[[#This Row],[municipio]],$P$10,militantesUbicacion[[#This Row],[Localidad]],$Q$10,militantesUbicacion[[#This Row],[Sex]],$R$10)</f>
        <v>u=Militante.objects.create(username='1005279750',password='1005279750',email='stivenosp15@gmail.com',first_name='YEIMER STIVEN',last_name='CHAVEZ OSPINA',location=Puesto.objects.filter(dpto_name='QUINDIO',mun_name='MONTENEGRO',comuna_name='').first(),sex='M')</v>
      </c>
    </row>
    <row r="4844" spans="1:20" x14ac:dyDescent="0.25">
      <c r="A4844">
        <v>1097040288</v>
      </c>
      <c r="B4844" t="s">
        <v>59</v>
      </c>
      <c r="C4844" t="s">
        <v>2174</v>
      </c>
      <c r="D4844" t="s">
        <v>3156</v>
      </c>
      <c r="E4844" t="s">
        <v>3175</v>
      </c>
      <c r="F4844" t="s">
        <v>5953</v>
      </c>
      <c r="G4844" t="s">
        <v>5297</v>
      </c>
      <c r="I4844" t="s">
        <v>7595</v>
      </c>
      <c r="J4844" t="s">
        <v>14369</v>
      </c>
      <c r="K4844" t="s">
        <v>20919</v>
      </c>
      <c r="L4844" t="s">
        <v>26150</v>
      </c>
      <c r="M4844" s="1">
        <v>35766</v>
      </c>
      <c r="N4844" s="4">
        <v>27.55890410958904</v>
      </c>
      <c r="O4844" t="s">
        <v>27182</v>
      </c>
      <c r="P4844" t="s">
        <v>32874</v>
      </c>
      <c r="Q4844" t="str">
        <f>IF(militantesUbicacion[[#This Row],[genero]] = "Masculino","M",IF(militantesUbicacion[[#This Row],[genero]] = "Femenino","F","O"))</f>
        <v>M</v>
      </c>
      <c r="T4844" s="27" t="str">
        <f>CONCATENATE($H$10,$I$10,A4844,$J$10,A4844,$K$10,I4844,$L$10,TRIM(CONCATENATE(TRIM(B4844)," ",TRIM(C4844))),$M$10,TRIM(CONCATENATE(TRIM(D4844)," ",TRIM(E4844))),$N$10,militantesUbicacion[[#This Row],[departamento]],$O$10,militantesUbicacion[[#This Row],[municipio]],$P$10,militantesUbicacion[[#This Row],[Localidad]],$Q$10,militantesUbicacion[[#This Row],[Sex]],$R$10)</f>
        <v>u=Militante.objects.create(username='1097040288',password='1097040288',email='salazarjulibert@gmail.com',first_name='JULIÁN DAVID',last_name='SALAZAR BETANCOURT',location=Puesto.objects.filter(dpto_name='QUINDIO',mun_name='QUIMBAYA',comuna_name='').first(),sex='M')</v>
      </c>
    </row>
    <row r="4845" spans="1:20" x14ac:dyDescent="0.25">
      <c r="A4845">
        <v>1094974916</v>
      </c>
      <c r="B4845" t="s">
        <v>88</v>
      </c>
      <c r="C4845" t="s">
        <v>2191</v>
      </c>
      <c r="D4845" t="s">
        <v>3026</v>
      </c>
      <c r="E4845" t="s">
        <v>2369</v>
      </c>
      <c r="F4845" t="s">
        <v>5953</v>
      </c>
      <c r="G4845" t="s">
        <v>6410</v>
      </c>
      <c r="I4845" t="s">
        <v>7517</v>
      </c>
      <c r="J4845" t="s">
        <v>14288</v>
      </c>
      <c r="K4845" t="s">
        <v>20835</v>
      </c>
      <c r="L4845" t="s">
        <v>26151</v>
      </c>
      <c r="M4845" s="1">
        <v>36315</v>
      </c>
      <c r="N4845" s="4">
        <v>26.054794520547944</v>
      </c>
      <c r="O4845" t="s">
        <v>27104</v>
      </c>
      <c r="P4845" t="s">
        <v>32874</v>
      </c>
      <c r="Q4845" t="str">
        <f>IF(militantesUbicacion[[#This Row],[genero]] = "Masculino","M",IF(militantesUbicacion[[#This Row],[genero]] = "Femenino","F","O"))</f>
        <v>F</v>
      </c>
      <c r="T4845" s="27" t="str">
        <f>CONCATENATE($H$10,$I$10,A4845,$J$10,A4845,$K$10,I4845,$L$10,TRIM(CONCATENATE(TRIM(B4845)," ",TRIM(C4845))),$M$10,TRIM(CONCATENATE(TRIM(D4845)," ",TRIM(E4845))),$N$10,militantesUbicacion[[#This Row],[departamento]],$O$10,militantesUbicacion[[#This Row],[municipio]],$P$10,militantesUbicacion[[#This Row],[Localidad]],$Q$10,militantesUbicacion[[#This Row],[Sex]],$R$10)</f>
        <v>u=Militante.objects.create(username='1094974916',password='1094974916',email='1094974916notiene@notiene.com',first_name='ANA MILENA',last_name='GONZALEZ MARTINEZ',location=Puesto.objects.filter(dpto_name='QUINDIO',mun_name='SALENTO',comuna_name='').first(),sex='F')</v>
      </c>
    </row>
    <row r="4846" spans="1:20" x14ac:dyDescent="0.25">
      <c r="A4846">
        <v>1088539156</v>
      </c>
      <c r="B4846" t="s">
        <v>1624</v>
      </c>
      <c r="C4846" t="s">
        <v>2254</v>
      </c>
      <c r="D4846" t="s">
        <v>739</v>
      </c>
      <c r="E4846" t="s">
        <v>3064</v>
      </c>
      <c r="F4846" t="s">
        <v>5946</v>
      </c>
      <c r="G4846" t="s">
        <v>6468</v>
      </c>
      <c r="I4846" t="s">
        <v>11619</v>
      </c>
      <c r="J4846" t="s">
        <v>18286</v>
      </c>
      <c r="K4846" t="s">
        <v>22011</v>
      </c>
      <c r="L4846" t="s">
        <v>26151</v>
      </c>
      <c r="M4846" s="1">
        <v>36218</v>
      </c>
      <c r="N4846" s="4">
        <v>26.32054794520548</v>
      </c>
      <c r="O4846" t="s">
        <v>31175</v>
      </c>
      <c r="P4846" t="s">
        <v>32874</v>
      </c>
      <c r="Q4846" t="str">
        <f>IF(militantesUbicacion[[#This Row],[genero]] = "Masculino","M",IF(militantesUbicacion[[#This Row],[genero]] = "Femenino","F","O"))</f>
        <v>F</v>
      </c>
      <c r="T4846" s="27" t="str">
        <f>CONCATENATE($H$10,$I$10,A4846,$J$10,A4846,$K$10,I4846,$L$10,TRIM(CONCATENATE(TRIM(B4846)," ",TRIM(C4846))),$M$10,TRIM(CONCATENATE(TRIM(D4846)," ",TRIM(E4846))),$N$10,militantesUbicacion[[#This Row],[departamento]],$O$10,militantesUbicacion[[#This Row],[municipio]],$P$10,militantesUbicacion[[#This Row],[Localidad]],$Q$10,militantesUbicacion[[#This Row],[Sex]],$R$10)</f>
        <v>u=Militante.objects.create(username='1088539156',password='1088539156',email='leydiecheverry543@gmail.com',first_name='YORLENI ALEJANDRA',last_name='LEITON RAMIREZ',location=Puesto.objects.filter(dpto_name='RISARALDA',mun_name='APIA',comuna_name='').first(),sex='F')</v>
      </c>
    </row>
    <row r="4847" spans="1:20" x14ac:dyDescent="0.25">
      <c r="A4847">
        <v>1090077357</v>
      </c>
      <c r="B4847" t="s">
        <v>326</v>
      </c>
      <c r="C4847" t="s">
        <v>2260</v>
      </c>
      <c r="D4847" t="s">
        <v>3126</v>
      </c>
      <c r="E4847" t="s">
        <v>3516</v>
      </c>
      <c r="F4847" t="s">
        <v>5946</v>
      </c>
      <c r="G4847" t="s">
        <v>6167</v>
      </c>
      <c r="I4847" t="s">
        <v>6685</v>
      </c>
      <c r="J4847" t="s">
        <v>13455</v>
      </c>
      <c r="K4847" t="s">
        <v>20057</v>
      </c>
      <c r="L4847" t="s">
        <v>26151</v>
      </c>
      <c r="M4847" s="1">
        <v>35701</v>
      </c>
      <c r="N4847" s="4">
        <v>27.736986301369864</v>
      </c>
      <c r="O4847" t="s">
        <v>26270</v>
      </c>
      <c r="P4847" t="s">
        <v>32873</v>
      </c>
      <c r="Q4847" t="str">
        <f>IF(militantesUbicacion[[#This Row],[genero]] = "Masculino","M",IF(militantesUbicacion[[#This Row],[genero]] = "Femenino","F","O"))</f>
        <v>F</v>
      </c>
      <c r="T4847" s="27" t="str">
        <f>CONCATENATE($H$10,$I$10,A4847,$J$10,A4847,$K$10,I4847,$L$10,TRIM(CONCATENATE(TRIM(B4847)," ",TRIM(C4847))),$M$10,TRIM(CONCATENATE(TRIM(D4847)," ",TRIM(E4847))),$N$10,militantesUbicacion[[#This Row],[departamento]],$O$10,militantesUbicacion[[#This Row],[municipio]],$P$10,militantesUbicacion[[#This Row],[Localidad]],$Q$10,militantesUbicacion[[#This Row],[Sex]],$R$10)</f>
        <v>u=Militante.objects.create(username='1090077357',password='1090077357',email='yudy.cm1997@gmail.com',first_name='JUDY ANCELLY',last_name='CASTAÑEDA MEJIA',location=Puesto.objects.filter(dpto_name='RISARALDA',mun_name='BALBOA',comuna_name='').first(),sex='F')</v>
      </c>
    </row>
    <row r="4848" spans="1:20" x14ac:dyDescent="0.25">
      <c r="A4848">
        <v>1088344032</v>
      </c>
      <c r="B4848" t="s">
        <v>437</v>
      </c>
      <c r="D4848" t="s">
        <v>3783</v>
      </c>
      <c r="E4848" t="s">
        <v>3528</v>
      </c>
      <c r="F4848" t="s">
        <v>5946</v>
      </c>
      <c r="G4848" t="s">
        <v>6167</v>
      </c>
      <c r="I4848" t="s">
        <v>13045</v>
      </c>
      <c r="J4848" t="s">
        <v>19650</v>
      </c>
      <c r="K4848" t="s">
        <v>25906</v>
      </c>
      <c r="L4848" t="s">
        <v>26150</v>
      </c>
      <c r="M4848" s="1">
        <v>35657</v>
      </c>
      <c r="N4848" s="4">
        <v>27.857534246575341</v>
      </c>
      <c r="O4848" t="s">
        <v>32586</v>
      </c>
      <c r="P4848" t="s">
        <v>32874</v>
      </c>
      <c r="Q4848" t="str">
        <f>IF(militantesUbicacion[[#This Row],[genero]] = "Masculino","M",IF(militantesUbicacion[[#This Row],[genero]] = "Femenino","F","O"))</f>
        <v>M</v>
      </c>
      <c r="T4848" s="27" t="str">
        <f>CONCATENATE($H$10,$I$10,A4848,$J$10,A4848,$K$10,I4848,$L$10,TRIM(CONCATENATE(TRIM(B4848)," ",TRIM(C4848))),$M$10,TRIM(CONCATENATE(TRIM(D4848)," ",TRIM(E4848))),$N$10,militantesUbicacion[[#This Row],[departamento]],$O$10,militantesUbicacion[[#This Row],[municipio]],$P$10,militantesUbicacion[[#This Row],[Localidad]],$Q$10,militantesUbicacion[[#This Row],[Sex]],$R$10)</f>
        <v>u=Militante.objects.create(username='1088344032',password='1088344032',email='mateo.vanegas@utp.edu.co',first_name='MATEO',last_name='VANEGAS CHAMORRO',location=Puesto.objects.filter(dpto_name='RISARALDA',mun_name='BALBOA',comuna_name='').first(),sex='M')</v>
      </c>
    </row>
    <row r="4849" spans="1:20" x14ac:dyDescent="0.25">
      <c r="A4849">
        <v>1005627052</v>
      </c>
      <c r="B4849" t="s">
        <v>215</v>
      </c>
      <c r="C4849" t="s">
        <v>2818</v>
      </c>
      <c r="D4849" t="s">
        <v>4182</v>
      </c>
      <c r="E4849" t="s">
        <v>2028</v>
      </c>
      <c r="F4849" t="s">
        <v>5946</v>
      </c>
      <c r="G4849" t="s">
        <v>6340</v>
      </c>
      <c r="I4849" t="s">
        <v>10922</v>
      </c>
      <c r="J4849" t="s">
        <v>17616</v>
      </c>
      <c r="K4849" t="s">
        <v>24115</v>
      </c>
      <c r="L4849" t="s">
        <v>26151</v>
      </c>
      <c r="M4849" s="1">
        <v>37616</v>
      </c>
      <c r="N4849" s="4">
        <v>22.490410958904111</v>
      </c>
      <c r="O4849" t="s">
        <v>30494</v>
      </c>
      <c r="P4849" t="s">
        <v>32874</v>
      </c>
      <c r="Q4849" t="str">
        <f>IF(militantesUbicacion[[#This Row],[genero]] = "Masculino","M",IF(militantesUbicacion[[#This Row],[genero]] = "Femenino","F","O"))</f>
        <v>F</v>
      </c>
      <c r="T4849" s="27" t="str">
        <f>CONCATENATE($H$10,$I$10,A4849,$J$10,A4849,$K$10,I4849,$L$10,TRIM(CONCATENATE(TRIM(B4849)," ",TRIM(C4849))),$M$10,TRIM(CONCATENATE(TRIM(D4849)," ",TRIM(E4849))),$N$10,militantesUbicacion[[#This Row],[departamento]],$O$10,militantesUbicacion[[#This Row],[municipio]],$P$10,militantesUbicacion[[#This Row],[Localidad]],$Q$10,militantesUbicacion[[#This Row],[Sex]],$R$10)</f>
        <v>u=Militante.objects.create(username='1005627052',password='1005627052',email='danielaalejandra7923@gmail.com',first_name='DANIELA ALEANDRA',last_name='VILLADA GARCIA',location=Puesto.objects.filter(dpto_name='RISARALDA',mun_name='BELEN DE UMBRIA',comuna_name='').first(),sex='F')</v>
      </c>
    </row>
    <row r="4850" spans="1:20" x14ac:dyDescent="0.25">
      <c r="A4850">
        <v>1004529688</v>
      </c>
      <c r="B4850" t="s">
        <v>98</v>
      </c>
      <c r="C4850" t="s">
        <v>2379</v>
      </c>
      <c r="D4850" t="s">
        <v>4091</v>
      </c>
      <c r="E4850" t="s">
        <v>3700</v>
      </c>
      <c r="F4850" t="s">
        <v>5946</v>
      </c>
      <c r="G4850" t="s">
        <v>6340</v>
      </c>
      <c r="I4850" t="s">
        <v>10926</v>
      </c>
      <c r="J4850" t="s">
        <v>17620</v>
      </c>
      <c r="K4850" t="s">
        <v>24118</v>
      </c>
      <c r="L4850" t="s">
        <v>26150</v>
      </c>
      <c r="M4850" s="1">
        <v>36703</v>
      </c>
      <c r="N4850" s="4">
        <v>24.991780821917807</v>
      </c>
      <c r="O4850" t="s">
        <v>30496</v>
      </c>
      <c r="P4850" t="s">
        <v>32874</v>
      </c>
      <c r="Q4850" t="str">
        <f>IF(militantesUbicacion[[#This Row],[genero]] = "Masculino","M",IF(militantesUbicacion[[#This Row],[genero]] = "Femenino","F","O"))</f>
        <v>M</v>
      </c>
      <c r="T4850" s="27" t="str">
        <f>CONCATENATE($H$10,$I$10,A4850,$J$10,A4850,$K$10,I4850,$L$10,TRIM(CONCATENATE(TRIM(B4850)," ",TRIM(C4850))),$M$10,TRIM(CONCATENATE(TRIM(D4850)," ",TRIM(E4850))),$N$10,militantesUbicacion[[#This Row],[departamento]],$O$10,militantesUbicacion[[#This Row],[municipio]],$P$10,militantesUbicacion[[#This Row],[Localidad]],$Q$10,militantesUbicacion[[#This Row],[Sex]],$R$10)</f>
        <v>u=Militante.objects.create(username='1004529688',password='1004529688',email='juanjjpp2523@gmail.com',first_name='JUAN JOSÉ',last_name='POSADA POSADA',location=Puesto.objects.filter(dpto_name='RISARALDA',mun_name='BELEN DE UMBRIA',comuna_name='').first(),sex='M')</v>
      </c>
    </row>
    <row r="4851" spans="1:20" x14ac:dyDescent="0.25">
      <c r="A4851">
        <v>1004736954</v>
      </c>
      <c r="B4851" t="s">
        <v>122</v>
      </c>
      <c r="C4851" t="s">
        <v>2483</v>
      </c>
      <c r="D4851" t="s">
        <v>5260</v>
      </c>
      <c r="E4851" t="s">
        <v>3045</v>
      </c>
      <c r="F4851" t="s">
        <v>5946</v>
      </c>
      <c r="G4851" t="s">
        <v>6340</v>
      </c>
      <c r="I4851" t="s">
        <v>10927</v>
      </c>
      <c r="J4851" t="s">
        <v>17621</v>
      </c>
      <c r="K4851" t="s">
        <v>24119</v>
      </c>
      <c r="L4851" t="s">
        <v>26151</v>
      </c>
      <c r="M4851" s="1">
        <v>37563</v>
      </c>
      <c r="N4851" s="4">
        <v>22.635616438356163</v>
      </c>
      <c r="O4851" t="s">
        <v>30499</v>
      </c>
      <c r="P4851" t="s">
        <v>32874</v>
      </c>
      <c r="Q4851" t="str">
        <f>IF(militantesUbicacion[[#This Row],[genero]] = "Masculino","M",IF(militantesUbicacion[[#This Row],[genero]] = "Femenino","F","O"))</f>
        <v>F</v>
      </c>
      <c r="T4851" s="27" t="str">
        <f>CONCATENATE($H$10,$I$10,A4851,$J$10,A4851,$K$10,I4851,$L$10,TRIM(CONCATENATE(TRIM(B4851)," ",TRIM(C4851))),$M$10,TRIM(CONCATENATE(TRIM(D4851)," ",TRIM(E4851))),$N$10,militantesUbicacion[[#This Row],[departamento]],$O$10,militantesUbicacion[[#This Row],[municipio]],$P$10,militantesUbicacion[[#This Row],[Localidad]],$Q$10,militantesUbicacion[[#This Row],[Sex]],$R$10)</f>
        <v>u=Militante.objects.create(username='1004736954',password='1004736954',email='saravalentinaosoriojimenez@gmail.com',first_name='SARA VALENTINA',last_name='OSORIO JIMENEZ',location=Puesto.objects.filter(dpto_name='RISARALDA',mun_name='BELEN DE UMBRIA',comuna_name='').first(),sex='F')</v>
      </c>
    </row>
    <row r="4852" spans="1:20" x14ac:dyDescent="0.25">
      <c r="A4852">
        <v>1193561734</v>
      </c>
      <c r="B4852" t="s">
        <v>290</v>
      </c>
      <c r="D4852" t="s">
        <v>4071</v>
      </c>
      <c r="E4852" t="s">
        <v>3752</v>
      </c>
      <c r="F4852" t="s">
        <v>5946</v>
      </c>
      <c r="G4852" t="s">
        <v>6399</v>
      </c>
      <c r="H4852" t="s">
        <v>32944</v>
      </c>
      <c r="I4852" t="s">
        <v>12905</v>
      </c>
      <c r="J4852" t="s">
        <v>19517</v>
      </c>
      <c r="K4852" t="s">
        <v>25790</v>
      </c>
      <c r="L4852" t="s">
        <v>26150</v>
      </c>
      <c r="M4852" s="1">
        <v>37518</v>
      </c>
      <c r="N4852" s="4">
        <v>22.758904109589039</v>
      </c>
      <c r="O4852" t="s">
        <v>32446</v>
      </c>
      <c r="P4852" t="s">
        <v>32873</v>
      </c>
      <c r="Q4852" t="str">
        <f>IF(militantesUbicacion[[#This Row],[genero]] = "Masculino","M",IF(militantesUbicacion[[#This Row],[genero]] = "Femenino","F","O"))</f>
        <v>M</v>
      </c>
      <c r="T4852" s="27" t="str">
        <f>CONCATENATE($H$10,$I$10,A4852,$J$10,A4852,$K$10,I4852,$L$10,TRIM(CONCATENATE(TRIM(B4852)," ",TRIM(C4852))),$M$10,TRIM(CONCATENATE(TRIM(D4852)," ",TRIM(E4852))),$N$10,militantesUbicacion[[#This Row],[departamento]],$O$10,militantesUbicacion[[#This Row],[municipio]],$P$10,militantesUbicacion[[#This Row],[Localidad]],$Q$10,militantesUbicacion[[#This Row],[Sex]],$R$10)</f>
        <v>u=Militante.objects.create(username='1193561734',password='1193561734',email='jaider19092002@gmail.com',first_name='JAIDER',last_name='PATIÑO LOPEZ',location=Puesto.objects.filter(dpto_name='RISARALDA',mun_name='DOSQUEBRADAS',comuna_name='COMUNA 7').first(),sex='M')</v>
      </c>
    </row>
    <row r="4853" spans="1:20" x14ac:dyDescent="0.25">
      <c r="A4853">
        <v>1221714690</v>
      </c>
      <c r="B4853" t="s">
        <v>486</v>
      </c>
      <c r="D4853" t="s">
        <v>2028</v>
      </c>
      <c r="E4853" t="s">
        <v>3844</v>
      </c>
      <c r="F4853" t="s">
        <v>5946</v>
      </c>
      <c r="G4853" t="s">
        <v>6399</v>
      </c>
      <c r="H4853" t="s">
        <v>32916</v>
      </c>
      <c r="I4853" t="s">
        <v>11772</v>
      </c>
      <c r="J4853" t="s">
        <v>18437</v>
      </c>
      <c r="K4853" t="s">
        <v>24885</v>
      </c>
      <c r="L4853" t="s">
        <v>26151</v>
      </c>
      <c r="M4853" s="1">
        <v>37478</v>
      </c>
      <c r="N4853" s="4">
        <v>22.86849315068493</v>
      </c>
      <c r="O4853" t="s">
        <v>31328</v>
      </c>
      <c r="P4853" t="s">
        <v>32873</v>
      </c>
      <c r="Q4853" t="str">
        <f>IF(militantesUbicacion[[#This Row],[genero]] = "Masculino","M",IF(militantesUbicacion[[#This Row],[genero]] = "Femenino","F","O"))</f>
        <v>F</v>
      </c>
      <c r="T4853" s="27" t="str">
        <f>CONCATENATE($H$10,$I$10,A4853,$J$10,A4853,$K$10,I4853,$L$10,TRIM(CONCATENATE(TRIM(B4853)," ",TRIM(C4853))),$M$10,TRIM(CONCATENATE(TRIM(D4853)," ",TRIM(E4853))),$N$10,militantesUbicacion[[#This Row],[departamento]],$O$10,militantesUbicacion[[#This Row],[municipio]],$P$10,militantesUbicacion[[#This Row],[Localidad]],$Q$10,militantesUbicacion[[#This Row],[Sex]],$R$10)</f>
        <v>u=Militante.objects.create(username='1221714690',password='1221714690',email='nicolgbf544@gmail.com',first_name='NICOLE',last_name='GARCIA BERMUDEZ',location=Puesto.objects.filter(dpto_name='RISARALDA',mun_name='DOSQUEBRADAS',comuna_name='COMUNA 5').first(),sex='F')</v>
      </c>
    </row>
    <row r="4854" spans="1:20" x14ac:dyDescent="0.25">
      <c r="A4854">
        <v>1004774837</v>
      </c>
      <c r="B4854" t="s">
        <v>141</v>
      </c>
      <c r="C4854" t="s">
        <v>471</v>
      </c>
      <c r="D4854" t="s">
        <v>3316</v>
      </c>
      <c r="E4854" t="s">
        <v>4776</v>
      </c>
      <c r="F4854" t="s">
        <v>5946</v>
      </c>
      <c r="G4854" t="s">
        <v>6399</v>
      </c>
      <c r="H4854" t="s">
        <v>33019</v>
      </c>
      <c r="I4854" t="s">
        <v>12826</v>
      </c>
      <c r="J4854" t="s">
        <v>19443</v>
      </c>
      <c r="K4854" t="s">
        <v>25733</v>
      </c>
      <c r="L4854" t="s">
        <v>26150</v>
      </c>
      <c r="M4854" s="1">
        <v>36848</v>
      </c>
      <c r="N4854" s="4">
        <v>24.594520547945205</v>
      </c>
      <c r="O4854" t="s">
        <v>32367</v>
      </c>
      <c r="P4854" t="s">
        <v>32874</v>
      </c>
      <c r="Q4854" t="str">
        <f>IF(militantesUbicacion[[#This Row],[genero]] = "Masculino","M",IF(militantesUbicacion[[#This Row],[genero]] = "Femenino","F","O"))</f>
        <v>M</v>
      </c>
      <c r="T4854" s="27" t="str">
        <f>CONCATENATE($H$10,$I$10,A4854,$J$10,A4854,$K$10,I4854,$L$10,TRIM(CONCATENATE(TRIM(B4854)," ",TRIM(C4854))),$M$10,TRIM(CONCATENATE(TRIM(D4854)," ",TRIM(E4854))),$N$10,militantesUbicacion[[#This Row],[departamento]],$O$10,militantesUbicacion[[#This Row],[municipio]],$P$10,militantesUbicacion[[#This Row],[Localidad]],$Q$10,militantesUbicacion[[#This Row],[Sex]],$R$10)</f>
        <v>u=Militante.objects.create(username='1004774837',password='1004774837',email='casasjacobo2233@gmail.com',first_name='JUAN JACOBO',last_name='CASAS RONCANCIO',location=Puesto.objects.filter(dpto_name='RISARALDA',mun_name='DOSQUEBRADAS',comuna_name='COMUNA  4').first(),sex='M')</v>
      </c>
    </row>
    <row r="4855" spans="1:20" x14ac:dyDescent="0.25">
      <c r="A4855">
        <v>1123560454</v>
      </c>
      <c r="B4855" t="s">
        <v>30</v>
      </c>
      <c r="C4855" t="s">
        <v>236</v>
      </c>
      <c r="D4855" t="s">
        <v>813</v>
      </c>
      <c r="E4855" t="s">
        <v>4045</v>
      </c>
      <c r="F4855" t="s">
        <v>5946</v>
      </c>
      <c r="G4855" t="s">
        <v>6399</v>
      </c>
      <c r="H4855" t="s">
        <v>33019</v>
      </c>
      <c r="I4855" t="s">
        <v>11703</v>
      </c>
      <c r="J4855" t="s">
        <v>18368</v>
      </c>
      <c r="K4855" t="s">
        <v>24828</v>
      </c>
      <c r="L4855" t="s">
        <v>26150</v>
      </c>
      <c r="M4855" s="1">
        <v>37849</v>
      </c>
      <c r="N4855" s="4">
        <v>21.852054794520548</v>
      </c>
      <c r="O4855" t="s">
        <v>31259</v>
      </c>
      <c r="P4855" t="s">
        <v>32873</v>
      </c>
      <c r="Q4855" t="str">
        <f>IF(militantesUbicacion[[#This Row],[genero]] = "Masculino","M",IF(militantesUbicacion[[#This Row],[genero]] = "Femenino","F","O"))</f>
        <v>M</v>
      </c>
      <c r="T4855" s="27" t="str">
        <f>CONCATENATE($H$10,$I$10,A4855,$J$10,A4855,$K$10,I4855,$L$10,TRIM(CONCATENATE(TRIM(B4855)," ",TRIM(C4855))),$M$10,TRIM(CONCATENATE(TRIM(D4855)," ",TRIM(E4855))),$N$10,militantesUbicacion[[#This Row],[departamento]],$O$10,militantesUbicacion[[#This Row],[municipio]],$P$10,militantesUbicacion[[#This Row],[Localidad]],$Q$10,militantesUbicacion[[#This Row],[Sex]],$R$10)</f>
        <v>u=Militante.objects.create(username='1123560454',password='1123560454',email='abrildaniel733@gmail.com',first_name='DANIEL STIVEN',last_name='FRANCO ABRIL',location=Puesto.objects.filter(dpto_name='RISARALDA',mun_name='DOSQUEBRADAS',comuna_name='COMUNA  4').first(),sex='M')</v>
      </c>
    </row>
    <row r="4856" spans="1:20" x14ac:dyDescent="0.25">
      <c r="A4856">
        <v>1088032122</v>
      </c>
      <c r="B4856" t="s">
        <v>130</v>
      </c>
      <c r="C4856" t="s">
        <v>2197</v>
      </c>
      <c r="D4856" t="s">
        <v>3027</v>
      </c>
      <c r="E4856" t="s">
        <v>3151</v>
      </c>
      <c r="F4856" t="s">
        <v>5946</v>
      </c>
      <c r="G4856" t="s">
        <v>6399</v>
      </c>
      <c r="I4856" t="s">
        <v>12592</v>
      </c>
      <c r="J4856" t="s">
        <v>19221</v>
      </c>
      <c r="K4856" t="s">
        <v>25539</v>
      </c>
      <c r="L4856" t="s">
        <v>26150</v>
      </c>
      <c r="M4856" s="1">
        <v>35739</v>
      </c>
      <c r="N4856" s="4">
        <v>27.632876712328766</v>
      </c>
      <c r="O4856" t="s">
        <v>27249</v>
      </c>
      <c r="P4856" t="s">
        <v>32873</v>
      </c>
      <c r="Q4856" t="str">
        <f>IF(militantesUbicacion[[#This Row],[genero]] = "Masculino","M",IF(militantesUbicacion[[#This Row],[genero]] = "Femenino","F","O"))</f>
        <v>M</v>
      </c>
      <c r="T4856" s="27" t="str">
        <f>CONCATENATE($H$10,$I$10,A4856,$J$10,A4856,$K$10,I4856,$L$10,TRIM(CONCATENATE(TRIM(B4856)," ",TRIM(C4856))),$M$10,TRIM(CONCATENATE(TRIM(D4856)," ",TRIM(E4856))),$N$10,militantesUbicacion[[#This Row],[departamento]],$O$10,militantesUbicacion[[#This Row],[municipio]],$P$10,militantesUbicacion[[#This Row],[Localidad]],$Q$10,militantesUbicacion[[#This Row],[Sex]],$R$10)</f>
        <v>u=Militante.objects.create(username='1088032122',password='1088032122',email='rodriguezdfh@gmail.com',first_name='DIEGO FERNANDO',last_name='RODRIGUEZ HENAO',location=Puesto.objects.filter(dpto_name='RISARALDA',mun_name='DOSQUEBRADAS',comuna_name='').first(),sex='M')</v>
      </c>
    </row>
    <row r="4857" spans="1:20" x14ac:dyDescent="0.25">
      <c r="A4857">
        <v>1225090437</v>
      </c>
      <c r="B4857" t="s">
        <v>110</v>
      </c>
      <c r="C4857" t="s">
        <v>2249</v>
      </c>
      <c r="D4857" t="s">
        <v>4124</v>
      </c>
      <c r="E4857" t="s">
        <v>1832</v>
      </c>
      <c r="F4857" t="s">
        <v>5946</v>
      </c>
      <c r="G4857" t="s">
        <v>6399</v>
      </c>
      <c r="I4857" t="s">
        <v>7640</v>
      </c>
      <c r="J4857" t="s">
        <v>14411</v>
      </c>
      <c r="K4857" t="s">
        <v>20967</v>
      </c>
      <c r="L4857" t="s">
        <v>26150</v>
      </c>
      <c r="M4857" s="1">
        <v>35870</v>
      </c>
      <c r="N4857" s="4">
        <v>27.273972602739725</v>
      </c>
      <c r="O4857" t="s">
        <v>27227</v>
      </c>
      <c r="P4857" t="s">
        <v>32874</v>
      </c>
      <c r="Q4857" t="str">
        <f>IF(militantesUbicacion[[#This Row],[genero]] = "Masculino","M",IF(militantesUbicacion[[#This Row],[genero]] = "Femenino","F","O"))</f>
        <v>M</v>
      </c>
      <c r="T4857" s="27" t="str">
        <f>CONCATENATE($H$10,$I$10,A4857,$J$10,A4857,$K$10,I4857,$L$10,TRIM(CONCATENATE(TRIM(B4857)," ",TRIM(C4857))),$M$10,TRIM(CONCATENATE(TRIM(D4857)," ",TRIM(E4857))),$N$10,militantesUbicacion[[#This Row],[departamento]],$O$10,militantesUbicacion[[#This Row],[municipio]],$P$10,militantesUbicacion[[#This Row],[Localidad]],$Q$10,militantesUbicacion[[#This Row],[Sex]],$R$10)</f>
        <v>u=Militante.objects.create(username='1225090437',password='1225090437',email='cristianrlts2013@gmail.com',first_name='CRISTIAN CAMILO',last_name='RESTREPO LOPEZ',location=Puesto.objects.filter(dpto_name='RISARALDA',mun_name='DOSQUEBRADAS',comuna_name='').first(),sex='M')</v>
      </c>
    </row>
    <row r="4858" spans="1:20" x14ac:dyDescent="0.25">
      <c r="A4858">
        <v>1088351029</v>
      </c>
      <c r="B4858" t="s">
        <v>763</v>
      </c>
      <c r="C4858" t="s">
        <v>2484</v>
      </c>
      <c r="D4858" t="s">
        <v>3393</v>
      </c>
      <c r="E4858" t="s">
        <v>3273</v>
      </c>
      <c r="F4858" t="s">
        <v>5946</v>
      </c>
      <c r="G4858" t="s">
        <v>6399</v>
      </c>
      <c r="I4858" t="s">
        <v>9789</v>
      </c>
      <c r="J4858" t="s">
        <v>16509</v>
      </c>
      <c r="K4858" t="s">
        <v>23080</v>
      </c>
      <c r="L4858" t="s">
        <v>26151</v>
      </c>
      <c r="M4858" s="1">
        <v>36059</v>
      </c>
      <c r="N4858" s="4">
        <v>26.756164383561643</v>
      </c>
      <c r="O4858" t="s">
        <v>29376</v>
      </c>
      <c r="P4858" t="s">
        <v>32874</v>
      </c>
      <c r="Q4858" t="str">
        <f>IF(militantesUbicacion[[#This Row],[genero]] = "Masculino","M",IF(militantesUbicacion[[#This Row],[genero]] = "Femenino","F","O"))</f>
        <v>F</v>
      </c>
      <c r="T4858" s="27" t="str">
        <f>CONCATENATE($H$10,$I$10,A4858,$J$10,A4858,$K$10,I4858,$L$10,TRIM(CONCATENATE(TRIM(B4858)," ",TRIM(C4858))),$M$10,TRIM(CONCATENATE(TRIM(D4858)," ",TRIM(E4858))),$N$10,militantesUbicacion[[#This Row],[departamento]],$O$10,militantesUbicacion[[#This Row],[municipio]],$P$10,militantesUbicacion[[#This Row],[Localidad]],$Q$10,militantesUbicacion[[#This Row],[Sex]],$R$10)</f>
        <v>u=Militante.objects.create(username='1088351029',password='1088351029',email='lizesmeralda2198@gmail.com',first_name='LIZ ESMERALDA',last_name='CARDONA AGUDELO',location=Puesto.objects.filter(dpto_name='RISARALDA',mun_name='DOSQUEBRADAS',comuna_name='').first(),sex='F')</v>
      </c>
    </row>
    <row r="4859" spans="1:20" x14ac:dyDescent="0.25">
      <c r="A4859">
        <v>1004754324</v>
      </c>
      <c r="B4859" t="s">
        <v>173</v>
      </c>
      <c r="C4859" t="s">
        <v>2158</v>
      </c>
      <c r="D4859" t="s">
        <v>4279</v>
      </c>
      <c r="E4859" t="s">
        <v>3299</v>
      </c>
      <c r="F4859" t="s">
        <v>5946</v>
      </c>
      <c r="G4859" t="s">
        <v>6399</v>
      </c>
      <c r="I4859" t="s">
        <v>9232</v>
      </c>
      <c r="J4859" t="s">
        <v>16006</v>
      </c>
      <c r="K4859" t="s">
        <v>22592</v>
      </c>
      <c r="L4859" t="s">
        <v>26150</v>
      </c>
      <c r="M4859" s="1">
        <v>37219</v>
      </c>
      <c r="N4859" s="4">
        <v>23.578082191780823</v>
      </c>
      <c r="O4859" t="s">
        <v>28833</v>
      </c>
      <c r="P4859" t="s">
        <v>32874</v>
      </c>
      <c r="Q4859" t="str">
        <f>IF(militantesUbicacion[[#This Row],[genero]] = "Masculino","M",IF(militantesUbicacion[[#This Row],[genero]] = "Femenino","F","O"))</f>
        <v>M</v>
      </c>
      <c r="T4859" s="27" t="str">
        <f>CONCATENATE($H$10,$I$10,A4859,$J$10,A4859,$K$10,I4859,$L$10,TRIM(CONCATENATE(TRIM(B4859)," ",TRIM(C4859))),$M$10,TRIM(CONCATENATE(TRIM(D4859)," ",TRIM(E4859))),$N$10,militantesUbicacion[[#This Row],[departamento]],$O$10,militantesUbicacion[[#This Row],[municipio]],$P$10,militantesUbicacion[[#This Row],[Localidad]],$Q$10,militantesUbicacion[[#This Row],[Sex]],$R$10)</f>
        <v>u=Militante.objects.create(username='1004754324',password='1004754324',email='sm3224539144@gmail.com',first_name='SANTIAGO',last_name='BAENA MORALES',location=Puesto.objects.filter(dpto_name='RISARALDA',mun_name='DOSQUEBRADAS',comuna_name='').first(),sex='M')</v>
      </c>
    </row>
    <row r="4860" spans="1:20" x14ac:dyDescent="0.25">
      <c r="A4860">
        <v>1007227537</v>
      </c>
      <c r="B4860" t="s">
        <v>30</v>
      </c>
      <c r="C4860" t="s">
        <v>2158</v>
      </c>
      <c r="D4860" t="s">
        <v>2358</v>
      </c>
      <c r="E4860" t="s">
        <v>3218</v>
      </c>
      <c r="F4860" t="s">
        <v>5946</v>
      </c>
      <c r="G4860" t="s">
        <v>6399</v>
      </c>
      <c r="I4860" t="s">
        <v>9248</v>
      </c>
      <c r="J4860" t="s">
        <v>16021</v>
      </c>
      <c r="K4860" t="s">
        <v>22608</v>
      </c>
      <c r="L4860" t="s">
        <v>26150</v>
      </c>
      <c r="M4860" s="1">
        <v>36754</v>
      </c>
      <c r="N4860" s="4">
        <v>24.852054794520548</v>
      </c>
      <c r="O4860" t="s">
        <v>28849</v>
      </c>
      <c r="P4860" t="s">
        <v>32874</v>
      </c>
      <c r="Q4860" t="str">
        <f>IF(militantesUbicacion[[#This Row],[genero]] = "Masculino","M",IF(militantesUbicacion[[#This Row],[genero]] = "Femenino","F","O"))</f>
        <v>M</v>
      </c>
      <c r="T4860" s="27" t="str">
        <f>CONCATENATE($H$10,$I$10,A4860,$J$10,A4860,$K$10,I4860,$L$10,TRIM(CONCATENATE(TRIM(B4860)," ",TRIM(C4860))),$M$10,TRIM(CONCATENATE(TRIM(D4860)," ",TRIM(E4860))),$N$10,militantesUbicacion[[#This Row],[departamento]],$O$10,militantesUbicacion[[#This Row],[municipio]],$P$10,militantesUbicacion[[#This Row],[Localidad]],$Q$10,militantesUbicacion[[#This Row],[Sex]],$R$10)</f>
        <v>u=Militante.objects.create(username='1007227537',password='1007227537',email='daniel2.valencia@ucp.edu.co',first_name='DANIEL',last_name='VALENCIA SERNA',location=Puesto.objects.filter(dpto_name='RISARALDA',mun_name='DOSQUEBRADAS',comuna_name='').first(),sex='M')</v>
      </c>
    </row>
    <row r="4861" spans="1:20" x14ac:dyDescent="0.25">
      <c r="A4861">
        <v>1004700064</v>
      </c>
      <c r="B4861" t="s">
        <v>127</v>
      </c>
      <c r="C4861" t="s">
        <v>2261</v>
      </c>
      <c r="D4861" t="s">
        <v>3273</v>
      </c>
      <c r="E4861" t="s">
        <v>3494</v>
      </c>
      <c r="F4861" t="s">
        <v>5946</v>
      </c>
      <c r="G4861" t="s">
        <v>6399</v>
      </c>
      <c r="I4861" t="s">
        <v>12659</v>
      </c>
      <c r="J4861" t="s">
        <v>19284</v>
      </c>
      <c r="K4861" t="s">
        <v>25596</v>
      </c>
      <c r="L4861" t="s">
        <v>26150</v>
      </c>
      <c r="M4861" s="1">
        <v>37565</v>
      </c>
      <c r="N4861" s="4">
        <v>22.63013698630137</v>
      </c>
      <c r="O4861" t="s">
        <v>32206</v>
      </c>
      <c r="P4861" t="s">
        <v>32873</v>
      </c>
      <c r="Q4861" t="str">
        <f>IF(militantesUbicacion[[#This Row],[genero]] = "Masculino","M",IF(militantesUbicacion[[#This Row],[genero]] = "Femenino","F","O"))</f>
        <v>M</v>
      </c>
      <c r="T4861" s="27" t="str">
        <f>CONCATENATE($H$10,$I$10,A4861,$J$10,A4861,$K$10,I4861,$L$10,TRIM(CONCATENATE(TRIM(B4861)," ",TRIM(C4861))),$M$10,TRIM(CONCATENATE(TRIM(D4861)," ",TRIM(E4861))),$N$10,militantesUbicacion[[#This Row],[departamento]],$O$10,militantesUbicacion[[#This Row],[municipio]],$P$10,militantesUbicacion[[#This Row],[Localidad]],$Q$10,militantesUbicacion[[#This Row],[Sex]],$R$10)</f>
        <v>u=Militante.objects.create(username='1004700064',password='1004700064',email='j.agudelo7@utp.edu.co',first_name='JULIAN ESTEBAN',last_name='AGUDELO LÓPEZ',location=Puesto.objects.filter(dpto_name='RISARALDA',mun_name='DOSQUEBRADAS',comuna_name='').first(),sex='M')</v>
      </c>
    </row>
    <row r="4862" spans="1:20" x14ac:dyDescent="0.25">
      <c r="A4862">
        <v>1088356652</v>
      </c>
      <c r="B4862" t="s">
        <v>424</v>
      </c>
      <c r="C4862" t="s">
        <v>2158</v>
      </c>
      <c r="D4862" t="s">
        <v>3158</v>
      </c>
      <c r="E4862" t="s">
        <v>5136</v>
      </c>
      <c r="F4862" t="s">
        <v>5946</v>
      </c>
      <c r="G4862" t="s">
        <v>6399</v>
      </c>
      <c r="I4862" t="s">
        <v>10018</v>
      </c>
      <c r="J4862" t="s">
        <v>16724</v>
      </c>
      <c r="K4862" t="s">
        <v>23284</v>
      </c>
      <c r="L4862" t="s">
        <v>26150</v>
      </c>
      <c r="M4862" s="1">
        <v>36403</v>
      </c>
      <c r="N4862" s="4">
        <v>25.813698630136987</v>
      </c>
      <c r="O4862" t="s">
        <v>29605</v>
      </c>
      <c r="P4862" t="s">
        <v>32874</v>
      </c>
      <c r="Q4862" t="str">
        <f>IF(militantesUbicacion[[#This Row],[genero]] = "Masculino","M",IF(militantesUbicacion[[#This Row],[genero]] = "Femenino","F","O"))</f>
        <v>M</v>
      </c>
      <c r="T4862" s="27" t="str">
        <f>CONCATENATE($H$10,$I$10,A4862,$J$10,A4862,$K$10,I4862,$L$10,TRIM(CONCATENATE(TRIM(B4862)," ",TRIM(C4862))),$M$10,TRIM(CONCATENATE(TRIM(D4862)," ",TRIM(E4862))),$N$10,militantesUbicacion[[#This Row],[departamento]],$O$10,militantesUbicacion[[#This Row],[municipio]],$P$10,militantesUbicacion[[#This Row],[Localidad]],$Q$10,militantesUbicacion[[#This Row],[Sex]],$R$10)</f>
        <v>u=Militante.objects.create(username='1088356652',password='1088356652',email='nicoaguirre908@gmail.com',first_name='NICOLÁS',last_name='AGUIRRE HOMES',location=Puesto.objects.filter(dpto_name='RISARALDA',mun_name='DOSQUEBRADAS',comuna_name='').first(),sex='M')</v>
      </c>
    </row>
    <row r="4863" spans="1:20" x14ac:dyDescent="0.25">
      <c r="A4863">
        <v>1005781433</v>
      </c>
      <c r="B4863" t="s">
        <v>378</v>
      </c>
      <c r="C4863" t="s">
        <v>2248</v>
      </c>
      <c r="D4863" t="s">
        <v>3997</v>
      </c>
      <c r="E4863" t="s">
        <v>4476</v>
      </c>
      <c r="F4863" t="s">
        <v>5946</v>
      </c>
      <c r="G4863" t="s">
        <v>6399</v>
      </c>
      <c r="I4863" t="s">
        <v>11602</v>
      </c>
      <c r="J4863" t="s">
        <v>18270</v>
      </c>
      <c r="K4863" t="s">
        <v>24739</v>
      </c>
      <c r="L4863" t="s">
        <v>26150</v>
      </c>
      <c r="M4863" s="1">
        <v>37433</v>
      </c>
      <c r="N4863" s="4">
        <v>22.991780821917807</v>
      </c>
      <c r="O4863" t="s">
        <v>31157</v>
      </c>
      <c r="P4863" t="s">
        <v>32874</v>
      </c>
      <c r="Q4863" t="str">
        <f>IF(militantesUbicacion[[#This Row],[genero]] = "Masculino","M",IF(militantesUbicacion[[#This Row],[genero]] = "Femenino","F","O"))</f>
        <v>M</v>
      </c>
      <c r="T4863" s="27" t="str">
        <f>CONCATENATE($H$10,$I$10,A4863,$J$10,A4863,$K$10,I4863,$L$10,TRIM(CONCATENATE(TRIM(B4863)," ",TRIM(C4863))),$M$10,TRIM(CONCATENATE(TRIM(D4863)," ",TRIM(E4863))),$N$10,militantesUbicacion[[#This Row],[departamento]],$O$10,militantesUbicacion[[#This Row],[municipio]],$P$10,militantesUbicacion[[#This Row],[Localidad]],$Q$10,militantesUbicacion[[#This Row],[Sex]],$R$10)</f>
        <v>u=Militante.objects.create(username='1005781433',password='1005781433',email='alejandroipuc2@gmail.com',first_name='BRAYAN ALEJANDRO',last_name='MONTIEL BOCANEGRA',location=Puesto.objects.filter(dpto_name='RISARALDA',mun_name='DOSQUEBRADAS',comuna_name='').first(),sex='M')</v>
      </c>
    </row>
    <row r="4864" spans="1:20" x14ac:dyDescent="0.25">
      <c r="A4864">
        <v>1088344440</v>
      </c>
      <c r="B4864" t="s">
        <v>29</v>
      </c>
      <c r="C4864" t="s">
        <v>2159</v>
      </c>
      <c r="D4864" t="s">
        <v>3013</v>
      </c>
      <c r="E4864" t="s">
        <v>3503</v>
      </c>
      <c r="F4864" t="s">
        <v>5946</v>
      </c>
      <c r="G4864" t="s">
        <v>6399</v>
      </c>
      <c r="I4864" t="s">
        <v>10992</v>
      </c>
      <c r="J4864" t="s">
        <v>17682</v>
      </c>
      <c r="K4864" t="s">
        <v>24175</v>
      </c>
      <c r="L4864" t="s">
        <v>26150</v>
      </c>
      <c r="M4864" s="1">
        <v>35659</v>
      </c>
      <c r="N4864" s="4">
        <v>27.852054794520548</v>
      </c>
      <c r="O4864" t="s">
        <v>30564</v>
      </c>
      <c r="P4864" t="s">
        <v>32874</v>
      </c>
      <c r="Q4864" t="str">
        <f>IF(militantesUbicacion[[#This Row],[genero]] = "Masculino","M",IF(militantesUbicacion[[#This Row],[genero]] = "Femenino","F","O"))</f>
        <v>M</v>
      </c>
      <c r="T4864" s="27" t="str">
        <f>CONCATENATE($H$10,$I$10,A4864,$J$10,A4864,$K$10,I4864,$L$10,TRIM(CONCATENATE(TRIM(B4864)," ",TRIM(C4864))),$M$10,TRIM(CONCATENATE(TRIM(D4864)," ",TRIM(E4864))),$N$10,militantesUbicacion[[#This Row],[departamento]],$O$10,militantesUbicacion[[#This Row],[municipio]],$P$10,militantesUbicacion[[#This Row],[Localidad]],$Q$10,militantesUbicacion[[#This Row],[Sex]],$R$10)</f>
        <v>u=Militante.objects.create(username='1088344440',password='1088344440',email='cmedinarcila@gmail.com',first_name='CARLOS EMILIO',last_name='MEDINA ARCILA',location=Puesto.objects.filter(dpto_name='RISARALDA',mun_name='DOSQUEBRADAS',comuna_name='').first(),sex='M')</v>
      </c>
    </row>
    <row r="4865" spans="1:20" x14ac:dyDescent="0.25">
      <c r="A4865">
        <v>1004756685</v>
      </c>
      <c r="B4865" t="s">
        <v>30</v>
      </c>
      <c r="C4865" t="s">
        <v>2233</v>
      </c>
      <c r="D4865" t="s">
        <v>3433</v>
      </c>
      <c r="E4865" t="s">
        <v>3576</v>
      </c>
      <c r="F4865" t="s">
        <v>5946</v>
      </c>
      <c r="G4865" t="s">
        <v>6399</v>
      </c>
      <c r="I4865" t="s">
        <v>10994</v>
      </c>
      <c r="J4865" t="s">
        <v>17684</v>
      </c>
      <c r="K4865" t="s">
        <v>24177</v>
      </c>
      <c r="L4865" t="s">
        <v>26150</v>
      </c>
      <c r="M4865" s="1">
        <v>36942</v>
      </c>
      <c r="N4865" s="4">
        <v>24.336986301369862</v>
      </c>
      <c r="O4865" t="s">
        <v>30566</v>
      </c>
      <c r="P4865" t="s">
        <v>32874</v>
      </c>
      <c r="Q4865" t="str">
        <f>IF(militantesUbicacion[[#This Row],[genero]] = "Masculino","M",IF(militantesUbicacion[[#This Row],[genero]] = "Femenino","F","O"))</f>
        <v>M</v>
      </c>
      <c r="T4865" s="27" t="str">
        <f>CONCATENATE($H$10,$I$10,A4865,$J$10,A4865,$K$10,I4865,$L$10,TRIM(CONCATENATE(TRIM(B4865)," ",TRIM(C4865))),$M$10,TRIM(CONCATENATE(TRIM(D4865)," ",TRIM(E4865))),$N$10,militantesUbicacion[[#This Row],[departamento]],$O$10,militantesUbicacion[[#This Row],[municipio]],$P$10,militantesUbicacion[[#This Row],[Localidad]],$Q$10,militantesUbicacion[[#This Row],[Sex]],$R$10)</f>
        <v>u=Militante.objects.create(username='1004756685',password='1004756685',email='argivo@hotmail.com',first_name='DANIEL MAURICIO',last_name='MONTES PULGARIN',location=Puesto.objects.filter(dpto_name='RISARALDA',mun_name='DOSQUEBRADAS',comuna_name='').first(),sex='M')</v>
      </c>
    </row>
    <row r="4866" spans="1:20" x14ac:dyDescent="0.25">
      <c r="A4866">
        <v>1128905386</v>
      </c>
      <c r="B4866" t="s">
        <v>647</v>
      </c>
      <c r="C4866" t="s">
        <v>2158</v>
      </c>
      <c r="D4866" t="s">
        <v>3659</v>
      </c>
      <c r="E4866" t="s">
        <v>1832</v>
      </c>
      <c r="F4866" t="s">
        <v>5946</v>
      </c>
      <c r="G4866" t="s">
        <v>6399</v>
      </c>
      <c r="I4866" t="s">
        <v>9881</v>
      </c>
      <c r="J4866" t="s">
        <v>16599</v>
      </c>
      <c r="K4866" t="s">
        <v>23164</v>
      </c>
      <c r="L4866" t="s">
        <v>26150</v>
      </c>
      <c r="M4866" s="1">
        <v>39231</v>
      </c>
      <c r="N4866" s="4">
        <v>18.065753424657533</v>
      </c>
      <c r="O4866" t="s">
        <v>29468</v>
      </c>
      <c r="P4866" t="s">
        <v>32874</v>
      </c>
      <c r="Q4866" t="str">
        <f>IF(militantesUbicacion[[#This Row],[genero]] = "Masculino","M",IF(militantesUbicacion[[#This Row],[genero]] = "Femenino","F","O"))</f>
        <v>M</v>
      </c>
      <c r="T4866" s="27" t="str">
        <f>CONCATENATE($H$10,$I$10,A4866,$J$10,A4866,$K$10,I4866,$L$10,TRIM(CONCATENATE(TRIM(B4866)," ",TRIM(C4866))),$M$10,TRIM(CONCATENATE(TRIM(D4866)," ",TRIM(E4866))),$N$10,militantesUbicacion[[#This Row],[departamento]],$O$10,militantesUbicacion[[#This Row],[municipio]],$P$10,militantesUbicacion[[#This Row],[Localidad]],$Q$10,militantesUbicacion[[#This Row],[Sex]],$R$10)</f>
        <v>u=Militante.objects.create(username='1128905386',password='1128905386',email='tomashincapielopez@gmail.com',first_name='TOMAS',last_name='HINCAPIE LOPEZ',location=Puesto.objects.filter(dpto_name='RISARALDA',mun_name='DOSQUEBRADAS',comuna_name='').first(),sex='M')</v>
      </c>
    </row>
    <row r="4867" spans="1:20" x14ac:dyDescent="0.25">
      <c r="A4867">
        <v>1010005821</v>
      </c>
      <c r="B4867" t="s">
        <v>86</v>
      </c>
      <c r="C4867" t="s">
        <v>2240</v>
      </c>
      <c r="D4867" t="s">
        <v>3161</v>
      </c>
      <c r="E4867" t="s">
        <v>4222</v>
      </c>
      <c r="F4867" t="s">
        <v>5946</v>
      </c>
      <c r="G4867" t="s">
        <v>6399</v>
      </c>
      <c r="I4867" t="s">
        <v>11089</v>
      </c>
      <c r="J4867" t="s">
        <v>17772</v>
      </c>
      <c r="K4867" t="s">
        <v>24260</v>
      </c>
      <c r="L4867" t="s">
        <v>26150</v>
      </c>
      <c r="M4867" s="1">
        <v>36810</v>
      </c>
      <c r="N4867" s="4">
        <v>24.698630136986303</v>
      </c>
      <c r="O4867" t="s">
        <v>30661</v>
      </c>
      <c r="P4867" t="s">
        <v>32874</v>
      </c>
      <c r="Q4867" t="str">
        <f>IF(militantesUbicacion[[#This Row],[genero]] = "Masculino","M",IF(militantesUbicacion[[#This Row],[genero]] = "Femenino","F","O"))</f>
        <v>M</v>
      </c>
      <c r="T4867" s="27" t="str">
        <f>CONCATENATE($H$10,$I$10,A4867,$J$10,A4867,$K$10,I4867,$L$10,TRIM(CONCATENATE(TRIM(B4867)," ",TRIM(C4867))),$M$10,TRIM(CONCATENATE(TRIM(D4867)," ",TRIM(E4867))),$N$10,militantesUbicacion[[#This Row],[departamento]],$O$10,militantesUbicacion[[#This Row],[municipio]],$P$10,militantesUbicacion[[#This Row],[Localidad]],$Q$10,militantesUbicacion[[#This Row],[Sex]],$R$10)</f>
        <v>u=Militante.objects.create(username='1010005821',password='1010005821',email='pedropabloospinadelrio8@gmail.com',first_name='PEDRO PABLO',last_name='OSPINA DEL RIO',location=Puesto.objects.filter(dpto_name='RISARALDA',mun_name='DOSQUEBRADAS',comuna_name='').first(),sex='M')</v>
      </c>
    </row>
    <row r="4868" spans="1:20" x14ac:dyDescent="0.25">
      <c r="A4868">
        <v>1086279939</v>
      </c>
      <c r="B4868" t="s">
        <v>318</v>
      </c>
      <c r="C4868" t="s">
        <v>2190</v>
      </c>
      <c r="D4868" t="s">
        <v>3315</v>
      </c>
      <c r="E4868" t="s">
        <v>3064</v>
      </c>
      <c r="F4868" t="s">
        <v>5946</v>
      </c>
      <c r="G4868" t="s">
        <v>6553</v>
      </c>
      <c r="I4868" t="s">
        <v>10952</v>
      </c>
      <c r="J4868" t="s">
        <v>17644</v>
      </c>
      <c r="K4868" t="s">
        <v>24134</v>
      </c>
      <c r="L4868" t="s">
        <v>26150</v>
      </c>
      <c r="M4868" s="1">
        <v>35942</v>
      </c>
      <c r="N4868" s="4">
        <v>27.076712328767123</v>
      </c>
      <c r="O4868" t="s">
        <v>30524</v>
      </c>
      <c r="P4868" t="s">
        <v>32874</v>
      </c>
      <c r="Q4868" t="str">
        <f>IF(militantesUbicacion[[#This Row],[genero]] = "Masculino","M",IF(militantesUbicacion[[#This Row],[genero]] = "Femenino","F","O"))</f>
        <v>M</v>
      </c>
      <c r="T4868" s="27" t="str">
        <f>CONCATENATE($H$10,$I$10,A4868,$J$10,A4868,$K$10,I4868,$L$10,TRIM(CONCATENATE(TRIM(B4868)," ",TRIM(C4868))),$M$10,TRIM(CONCATENATE(TRIM(D4868)," ",TRIM(E4868))),$N$10,militantesUbicacion[[#This Row],[departamento]],$O$10,militantesUbicacion[[#This Row],[municipio]],$P$10,militantesUbicacion[[#This Row],[Localidad]],$Q$10,militantesUbicacion[[#This Row],[Sex]],$R$10)</f>
        <v>u=Militante.objects.create(username='1086279939',password='1086279939',email='danni.betancur@utp.edu.co',first_name='DANNI ALEXANDER',last_name='BETANCUR RAMIREZ',location=Puesto.objects.filter(dpto_name='RISARALDA',mun_name='LA CELIA',comuna_name='').first(),sex='M')</v>
      </c>
    </row>
    <row r="4869" spans="1:20" x14ac:dyDescent="0.25">
      <c r="A4869">
        <v>1004568213</v>
      </c>
      <c r="B4869" t="s">
        <v>29</v>
      </c>
      <c r="C4869" t="s">
        <v>2178</v>
      </c>
      <c r="D4869" t="s">
        <v>3196</v>
      </c>
      <c r="E4869" t="s">
        <v>3464</v>
      </c>
      <c r="F4869" t="s">
        <v>5946</v>
      </c>
      <c r="G4869" t="s">
        <v>6256</v>
      </c>
      <c r="I4869" t="s">
        <v>12891</v>
      </c>
      <c r="J4869" t="s">
        <v>19504</v>
      </c>
      <c r="K4869" t="s">
        <v>25777</v>
      </c>
      <c r="L4869" t="s">
        <v>26150</v>
      </c>
      <c r="M4869" s="1">
        <v>37070</v>
      </c>
      <c r="N4869" s="4">
        <v>23.986301369863014</v>
      </c>
      <c r="O4869" t="s">
        <v>32432</v>
      </c>
      <c r="P4869" t="s">
        <v>32873</v>
      </c>
      <c r="Q4869" t="str">
        <f>IF(militantesUbicacion[[#This Row],[genero]] = "Masculino","M",IF(militantesUbicacion[[#This Row],[genero]] = "Femenino","F","O"))</f>
        <v>M</v>
      </c>
      <c r="T4869" s="27" t="str">
        <f>CONCATENATE($H$10,$I$10,A4869,$J$10,A4869,$K$10,I4869,$L$10,TRIM(CONCATENATE(TRIM(B4869)," ",TRIM(C4869))),$M$10,TRIM(CONCATENATE(TRIM(D4869)," ",TRIM(E4869))),$N$10,militantesUbicacion[[#This Row],[departamento]],$O$10,militantesUbicacion[[#This Row],[municipio]],$P$10,militantesUbicacion[[#This Row],[Localidad]],$Q$10,militantesUbicacion[[#This Row],[Sex]],$R$10)</f>
        <v>u=Militante.objects.create(username='1004568213',password='1004568213',email='carlos-gomezd@unilibre.edu.co',first_name='CARLOS ALFONSO',last_name='GÓMEZ DURANGO',location=Puesto.objects.filter(dpto_name='RISARALDA',mun_name='LA VIRGINIA',comuna_name='').first(),sex='M')</v>
      </c>
    </row>
    <row r="4870" spans="1:20" x14ac:dyDescent="0.25">
      <c r="A4870">
        <v>1089598527</v>
      </c>
      <c r="B4870" t="s">
        <v>98</v>
      </c>
      <c r="C4870" t="s">
        <v>2249</v>
      </c>
      <c r="D4870" t="s">
        <v>5386</v>
      </c>
      <c r="E4870" t="s">
        <v>3482</v>
      </c>
      <c r="F4870" t="s">
        <v>5946</v>
      </c>
      <c r="G4870" t="s">
        <v>6256</v>
      </c>
      <c r="I4870" t="s">
        <v>13171</v>
      </c>
      <c r="J4870" t="s">
        <v>19771</v>
      </c>
      <c r="K4870" t="s">
        <v>26007</v>
      </c>
      <c r="L4870" t="s">
        <v>26150</v>
      </c>
      <c r="M4870" s="1">
        <v>38073</v>
      </c>
      <c r="N4870" s="4">
        <v>21.238356164383561</v>
      </c>
      <c r="O4870" t="s">
        <v>32708</v>
      </c>
      <c r="P4870" t="s">
        <v>32873</v>
      </c>
      <c r="Q4870" t="str">
        <f>IF(militantesUbicacion[[#This Row],[genero]] = "Masculino","M",IF(militantesUbicacion[[#This Row],[genero]] = "Femenino","F","O"))</f>
        <v>M</v>
      </c>
      <c r="T4870" s="27" t="str">
        <f>CONCATENATE($H$10,$I$10,A4870,$J$10,A4870,$K$10,I4870,$L$10,TRIM(CONCATENATE(TRIM(B4870)," ",TRIM(C4870))),$M$10,TRIM(CONCATENATE(TRIM(D4870)," ",TRIM(E4870))),$N$10,militantesUbicacion[[#This Row],[departamento]],$O$10,militantesUbicacion[[#This Row],[municipio]],$P$10,militantesUbicacion[[#This Row],[Localidad]],$Q$10,militantesUbicacion[[#This Row],[Sex]],$R$10)</f>
        <v>u=Militante.objects.create(username='1089598527',password='1089598527',email='juan.guapacha@uc.edu.co',first_name='JUAN CAMILO',last_name='GUAPACHA ZAPATA',location=Puesto.objects.filter(dpto_name='RISARALDA',mun_name='LA VIRGINIA',comuna_name='').first(),sex='M')</v>
      </c>
    </row>
    <row r="4871" spans="1:20" x14ac:dyDescent="0.25">
      <c r="A4871">
        <v>1087561095</v>
      </c>
      <c r="B4871" t="s">
        <v>1822</v>
      </c>
      <c r="D4871" t="s">
        <v>4984</v>
      </c>
      <c r="E4871" t="s">
        <v>2972</v>
      </c>
      <c r="F4871" t="s">
        <v>5946</v>
      </c>
      <c r="G4871" t="s">
        <v>6256</v>
      </c>
      <c r="I4871" t="s">
        <v>11354</v>
      </c>
      <c r="J4871" t="s">
        <v>18034</v>
      </c>
      <c r="K4871" t="s">
        <v>24522</v>
      </c>
      <c r="L4871" t="s">
        <v>26151</v>
      </c>
      <c r="M4871" s="1">
        <v>35963</v>
      </c>
      <c r="N4871" s="4">
        <v>27.019178082191782</v>
      </c>
      <c r="O4871" t="s">
        <v>30922</v>
      </c>
      <c r="P4871" t="s">
        <v>32874</v>
      </c>
      <c r="Q4871" t="str">
        <f>IF(militantesUbicacion[[#This Row],[genero]] = "Masculino","M",IF(militantesUbicacion[[#This Row],[genero]] = "Femenino","F","O"))</f>
        <v>F</v>
      </c>
      <c r="T4871" s="27" t="str">
        <f>CONCATENATE($H$10,$I$10,A4871,$J$10,A4871,$K$10,I4871,$L$10,TRIM(CONCATENATE(TRIM(B4871)," ",TRIM(C4871))),$M$10,TRIM(CONCATENATE(TRIM(D4871)," ",TRIM(E4871))),$N$10,militantesUbicacion[[#This Row],[departamento]],$O$10,militantesUbicacion[[#This Row],[municipio]],$P$10,militantesUbicacion[[#This Row],[Localidad]],$Q$10,militantesUbicacion[[#This Row],[Sex]],$R$10)</f>
        <v>u=Militante.objects.create(username='1087561095',password='1087561095',email='marianagarcesosorio@outlook.com',first_name='MARIANA',last_name='GARCES OSORIO',location=Puesto.objects.filter(dpto_name='RISARALDA',mun_name='LA VIRGINIA',comuna_name='').first(),sex='F')</v>
      </c>
    </row>
    <row r="4872" spans="1:20" x14ac:dyDescent="0.25">
      <c r="A4872">
        <v>1004737710</v>
      </c>
      <c r="B4872" t="s">
        <v>337</v>
      </c>
      <c r="C4872" t="s">
        <v>369</v>
      </c>
      <c r="D4872" t="s">
        <v>2972</v>
      </c>
      <c r="E4872" t="s">
        <v>3169</v>
      </c>
      <c r="F4872" t="s">
        <v>5946</v>
      </c>
      <c r="G4872" t="s">
        <v>6169</v>
      </c>
      <c r="I4872" t="s">
        <v>13259</v>
      </c>
      <c r="J4872" t="s">
        <v>19857</v>
      </c>
      <c r="K4872" t="s">
        <v>26087</v>
      </c>
      <c r="L4872" t="s">
        <v>26151</v>
      </c>
      <c r="M4872" s="1">
        <v>37754</v>
      </c>
      <c r="N4872" s="4">
        <v>22.112328767123287</v>
      </c>
      <c r="O4872" t="s">
        <v>32793</v>
      </c>
      <c r="P4872" t="s">
        <v>32873</v>
      </c>
      <c r="Q4872" t="str">
        <f>IF(militantesUbicacion[[#This Row],[genero]] = "Masculino","M",IF(militantesUbicacion[[#This Row],[genero]] = "Femenino","F","O"))</f>
        <v>F</v>
      </c>
      <c r="T4872" s="27" t="str">
        <f>CONCATENATE($H$10,$I$10,A4872,$J$10,A4872,$K$10,I4872,$L$10,TRIM(CONCATENATE(TRIM(B4872)," ",TRIM(C4872))),$M$10,TRIM(CONCATENATE(TRIM(D4872)," ",TRIM(E4872))),$N$10,militantesUbicacion[[#This Row],[departamento]],$O$10,militantesUbicacion[[#This Row],[municipio]],$P$10,militantesUbicacion[[#This Row],[Localidad]],$Q$10,militantesUbicacion[[#This Row],[Sex]],$R$10)</f>
        <v>u=Militante.objects.create(username='1004737710',password='1004737710',email='july.osorio13@gmail.com',first_name='KAROL JULIANA',last_name='OSORIO RESTREPO',location=Puesto.objects.filter(dpto_name='RISARALDA',mun_name='MARSELLA',comuna_name='').first(),sex='F')</v>
      </c>
    </row>
    <row r="4873" spans="1:20" x14ac:dyDescent="0.25">
      <c r="A4873">
        <v>1193082371</v>
      </c>
      <c r="B4873" t="s">
        <v>98</v>
      </c>
      <c r="C4873" t="s">
        <v>130</v>
      </c>
      <c r="D4873" t="s">
        <v>4047</v>
      </c>
      <c r="E4873" t="s">
        <v>3048</v>
      </c>
      <c r="F4873" t="s">
        <v>5946</v>
      </c>
      <c r="G4873" t="s">
        <v>6169</v>
      </c>
      <c r="I4873" t="s">
        <v>12750</v>
      </c>
      <c r="J4873" t="s">
        <v>19369</v>
      </c>
      <c r="K4873" t="s">
        <v>25672</v>
      </c>
      <c r="L4873" t="s">
        <v>26150</v>
      </c>
      <c r="M4873" s="1">
        <v>37450</v>
      </c>
      <c r="N4873" s="4">
        <v>22.945205479452056</v>
      </c>
      <c r="O4873" t="s">
        <v>32296</v>
      </c>
      <c r="P4873" t="s">
        <v>32873</v>
      </c>
      <c r="Q4873" t="str">
        <f>IF(militantesUbicacion[[#This Row],[genero]] = "Masculino","M",IF(militantesUbicacion[[#This Row],[genero]] = "Femenino","F","O"))</f>
        <v>M</v>
      </c>
      <c r="T4873" s="27" t="str">
        <f>CONCATENATE($H$10,$I$10,A4873,$J$10,A4873,$K$10,I4873,$L$10,TRIM(CONCATENATE(TRIM(B4873)," ",TRIM(C4873))),$M$10,TRIM(CONCATENATE(TRIM(D4873)," ",TRIM(E4873))),$N$10,militantesUbicacion[[#This Row],[departamento]],$O$10,militantesUbicacion[[#This Row],[municipio]],$P$10,militantesUbicacion[[#This Row],[Localidad]],$Q$10,militantesUbicacion[[#This Row],[Sex]],$R$10)</f>
        <v>u=Militante.objects.create(username='1193082371',password='1193082371',email='juandiegochicaparra03@gmail.com',first_name='JUAN DIEGO',last_name='CHICA PARRA',location=Puesto.objects.filter(dpto_name='RISARALDA',mun_name='MARSELLA',comuna_name='').first(),sex='M')</v>
      </c>
    </row>
    <row r="4874" spans="1:20" x14ac:dyDescent="0.25">
      <c r="A4874">
        <v>1088352786</v>
      </c>
      <c r="B4874" t="s">
        <v>123</v>
      </c>
      <c r="C4874" t="s">
        <v>2201</v>
      </c>
      <c r="D4874" t="s">
        <v>3000</v>
      </c>
      <c r="E4874" t="s">
        <v>3057</v>
      </c>
      <c r="F4874" t="s">
        <v>5946</v>
      </c>
      <c r="G4874" t="s">
        <v>6542</v>
      </c>
      <c r="I4874" t="s">
        <v>8799</v>
      </c>
      <c r="J4874" t="s">
        <v>15589</v>
      </c>
      <c r="K4874" t="s">
        <v>22182</v>
      </c>
      <c r="L4874" t="s">
        <v>26151</v>
      </c>
      <c r="M4874" s="1">
        <v>36156</v>
      </c>
      <c r="N4874" s="4">
        <v>26.490410958904111</v>
      </c>
      <c r="O4874" t="s">
        <v>28397</v>
      </c>
      <c r="P4874" t="s">
        <v>32874</v>
      </c>
      <c r="Q4874" t="str">
        <f>IF(militantesUbicacion[[#This Row],[genero]] = "Masculino","M",IF(militantesUbicacion[[#This Row],[genero]] = "Femenino","F","O"))</f>
        <v>F</v>
      </c>
      <c r="T4874" s="27" t="str">
        <f>CONCATENATE($H$10,$I$10,A4874,$J$10,A4874,$K$10,I4874,$L$10,TRIM(CONCATENATE(TRIM(B4874)," ",TRIM(C4874))),$M$10,TRIM(CONCATENATE(TRIM(D4874)," ",TRIM(E4874))),$N$10,militantesUbicacion[[#This Row],[departamento]],$O$10,militantesUbicacion[[#This Row],[municipio]],$P$10,militantesUbicacion[[#This Row],[Localidad]],$Q$10,militantesUbicacion[[#This Row],[Sex]],$R$10)</f>
        <v>u=Militante.objects.create(username='1088352786',password='1088352786',email='diamar272010@hotmail.com',first_name='DIANA MARCELA',last_name='CASTILLO VARGAS',location=Puesto.objects.filter(dpto_name='RISARALDA',mun_name='MISTRATO',comuna_name='').first(),sex='F')</v>
      </c>
    </row>
    <row r="4875" spans="1:20" x14ac:dyDescent="0.25">
      <c r="A4875">
        <v>1088830517</v>
      </c>
      <c r="B4875" t="s">
        <v>757</v>
      </c>
      <c r="D4875" t="s">
        <v>3710</v>
      </c>
      <c r="E4875" t="s">
        <v>880</v>
      </c>
      <c r="F4875" t="s">
        <v>5946</v>
      </c>
      <c r="G4875" t="s">
        <v>3778</v>
      </c>
      <c r="H4875" t="s">
        <v>33072</v>
      </c>
      <c r="I4875" t="s">
        <v>7417</v>
      </c>
      <c r="J4875" t="s">
        <v>14187</v>
      </c>
      <c r="K4875" t="s">
        <v>20736</v>
      </c>
      <c r="L4875" t="s">
        <v>26150</v>
      </c>
      <c r="M4875" s="1">
        <v>39517</v>
      </c>
      <c r="N4875" s="4">
        <v>17.282191780821918</v>
      </c>
      <c r="O4875" t="s">
        <v>27004</v>
      </c>
      <c r="P4875" t="s">
        <v>32874</v>
      </c>
      <c r="Q4875" t="str">
        <f>IF(militantesUbicacion[[#This Row],[genero]] = "Masculino","M",IF(militantesUbicacion[[#This Row],[genero]] = "Femenino","F","O"))</f>
        <v>M</v>
      </c>
      <c r="T4875" s="27" t="str">
        <f>CONCATENATE($H$10,$I$10,A4875,$J$10,A4875,$K$10,I4875,$L$10,TRIM(CONCATENATE(TRIM(B4875)," ",TRIM(C4875))),$M$10,TRIM(CONCATENATE(TRIM(D4875)," ",TRIM(E4875))),$N$10,militantesUbicacion[[#This Row],[departamento]],$O$10,militantesUbicacion[[#This Row],[municipio]],$P$10,militantesUbicacion[[#This Row],[Localidad]],$Q$10,militantesUbicacion[[#This Row],[Sex]],$R$10)</f>
        <v>u=Militante.objects.create(username='1088830517',password='1088830517',email='garciagilleandro536@gmail.com',first_name='LEANDRO',last_name='GARCÍA GIL',location=Puesto.objects.filter(dpto_name='RISARALDA',mun_name='PEREIRA',comuna_name='CORREGIMIENTO CERRITOS').first(),sex='M')</v>
      </c>
    </row>
    <row r="4876" spans="1:20" x14ac:dyDescent="0.25">
      <c r="A4876">
        <v>1112793553</v>
      </c>
      <c r="B4876" t="s">
        <v>140</v>
      </c>
      <c r="C4876" t="s">
        <v>898</v>
      </c>
      <c r="D4876" t="s">
        <v>3127</v>
      </c>
      <c r="E4876" t="s">
        <v>3026</v>
      </c>
      <c r="F4876" t="s">
        <v>5946</v>
      </c>
      <c r="G4876" t="s">
        <v>3778</v>
      </c>
      <c r="H4876" t="s">
        <v>32982</v>
      </c>
      <c r="I4876" t="s">
        <v>11248</v>
      </c>
      <c r="J4876" t="s">
        <v>17928</v>
      </c>
      <c r="K4876" t="s">
        <v>24424</v>
      </c>
      <c r="L4876" t="s">
        <v>26150</v>
      </c>
      <c r="M4876" s="1">
        <v>36306</v>
      </c>
      <c r="N4876" s="4">
        <v>26.079452054794519</v>
      </c>
      <c r="O4876" t="s">
        <v>30816</v>
      </c>
      <c r="P4876" t="s">
        <v>32873</v>
      </c>
      <c r="Q4876" t="str">
        <f>IF(militantesUbicacion[[#This Row],[genero]] = "Masculino","M",IF(militantesUbicacion[[#This Row],[genero]] = "Femenino","F","O"))</f>
        <v>M</v>
      </c>
      <c r="T4876" s="27" t="str">
        <f>CONCATENATE($H$10,$I$10,A4876,$J$10,A4876,$K$10,I4876,$L$10,TRIM(CONCATENATE(TRIM(B4876)," ",TRIM(C4876))),$M$10,TRIM(CONCATENATE(TRIM(D4876)," ",TRIM(E4876))),$N$10,militantesUbicacion[[#This Row],[departamento]],$O$10,militantesUbicacion[[#This Row],[municipio]],$P$10,militantesUbicacion[[#This Row],[Localidad]],$Q$10,militantesUbicacion[[#This Row],[Sex]],$R$10)</f>
        <v>u=Militante.objects.create(username='1112793553',password='1112793553',email='kenda199926@gmail.com',first_name='JHON KENETH',last_name='SILVA GONZALEZ',location=Puesto.objects.filter(dpto_name='RISARALDA',mun_name='PEREIRA',comuna_name='COR. PUERTO CALDAS(PUENTE BOL)').first(),sex='M')</v>
      </c>
    </row>
    <row r="4877" spans="1:20" x14ac:dyDescent="0.25">
      <c r="A4877">
        <v>1088348162</v>
      </c>
      <c r="B4877" t="s">
        <v>175</v>
      </c>
      <c r="D4877" t="s">
        <v>3156</v>
      </c>
      <c r="E4877" t="s">
        <v>3156</v>
      </c>
      <c r="F4877" t="s">
        <v>5946</v>
      </c>
      <c r="G4877" t="s">
        <v>3778</v>
      </c>
      <c r="H4877" t="s">
        <v>33038</v>
      </c>
      <c r="I4877" t="s">
        <v>11666</v>
      </c>
      <c r="J4877" t="s">
        <v>18333</v>
      </c>
      <c r="K4877" t="s">
        <v>24793</v>
      </c>
      <c r="L4877" t="s">
        <v>26151</v>
      </c>
      <c r="M4877" s="1">
        <v>35878</v>
      </c>
      <c r="N4877" s="4">
        <v>27.252054794520546</v>
      </c>
      <c r="O4877" t="s">
        <v>31222</v>
      </c>
      <c r="P4877" t="s">
        <v>32873</v>
      </c>
      <c r="Q4877" t="str">
        <f>IF(militantesUbicacion[[#This Row],[genero]] = "Masculino","M",IF(militantesUbicacion[[#This Row],[genero]] = "Femenino","F","O"))</f>
        <v>F</v>
      </c>
      <c r="T4877" s="27" t="str">
        <f>CONCATENATE($H$10,$I$10,A4877,$J$10,A4877,$K$10,I4877,$L$10,TRIM(CONCATENATE(TRIM(B4877)," ",TRIM(C4877))),$M$10,TRIM(CONCATENATE(TRIM(D4877)," ",TRIM(E4877))),$N$10,militantesUbicacion[[#This Row],[departamento]],$O$10,militantesUbicacion[[#This Row],[municipio]],$P$10,militantesUbicacion[[#This Row],[Localidad]],$Q$10,militantesUbicacion[[#This Row],[Sex]],$R$10)</f>
        <v>u=Militante.objects.create(username='1088348162',password='1088348162',email='manuelasalazar324@gmail.com',first_name='MANUELA',last_name='SALAZAR SALAZAR',location=Puesto.objects.filter(dpto_name='RISARALDA',mun_name='PEREIRA',comuna_name='COMUNA 8 EL JARDIN').first(),sex='F')</v>
      </c>
    </row>
    <row r="4878" spans="1:20" x14ac:dyDescent="0.25">
      <c r="A4878">
        <v>1088351249</v>
      </c>
      <c r="B4878" t="s">
        <v>57</v>
      </c>
      <c r="D4878" t="s">
        <v>3027</v>
      </c>
      <c r="E4878" t="s">
        <v>2358</v>
      </c>
      <c r="F4878" t="s">
        <v>5946</v>
      </c>
      <c r="G4878" t="s">
        <v>3778</v>
      </c>
      <c r="H4878" t="s">
        <v>33049</v>
      </c>
      <c r="I4878" t="s">
        <v>12690</v>
      </c>
      <c r="J4878" t="s">
        <v>19315</v>
      </c>
      <c r="K4878" t="s">
        <v>25623</v>
      </c>
      <c r="L4878" t="s">
        <v>26151</v>
      </c>
      <c r="M4878" s="1">
        <v>36073</v>
      </c>
      <c r="N4878" s="4">
        <v>26.717808219178082</v>
      </c>
      <c r="O4878" t="s">
        <v>32237</v>
      </c>
      <c r="P4878" t="s">
        <v>32873</v>
      </c>
      <c r="Q4878" t="str">
        <f>IF(militantesUbicacion[[#This Row],[genero]] = "Masculino","M",IF(militantesUbicacion[[#This Row],[genero]] = "Femenino","F","O"))</f>
        <v>F</v>
      </c>
      <c r="T4878" s="27" t="str">
        <f>CONCATENATE($H$10,$I$10,A4878,$J$10,A4878,$K$10,I4878,$L$10,TRIM(CONCATENATE(TRIM(B4878)," ",TRIM(C4878))),$M$10,TRIM(CONCATENATE(TRIM(D4878)," ",TRIM(E4878))),$N$10,militantesUbicacion[[#This Row],[departamento]],$O$10,militantesUbicacion[[#This Row],[municipio]],$P$10,militantesUbicacion[[#This Row],[Localidad]],$Q$10,militantesUbicacion[[#This Row],[Sex]],$R$10)</f>
        <v>u=Militante.objects.create(username='1088351249',password='1088351249',email='narv556@gmail.com',first_name='NATALIA',last_name='RODRIGUEZ VALENCIA',location=Puesto.objects.filter(dpto_name='RISARALDA',mun_name='PEREIRA',comuna_name='COMUNA 3 VILLAVICENCIO').first(),sex='F')</v>
      </c>
    </row>
    <row r="4879" spans="1:20" x14ac:dyDescent="0.25">
      <c r="A4879">
        <v>1088350129</v>
      </c>
      <c r="B4879" t="s">
        <v>175</v>
      </c>
      <c r="D4879" t="s">
        <v>3798</v>
      </c>
      <c r="E4879" t="s">
        <v>3328</v>
      </c>
      <c r="F4879" t="s">
        <v>5946</v>
      </c>
      <c r="G4879" t="s">
        <v>3778</v>
      </c>
      <c r="H4879" t="s">
        <v>33036</v>
      </c>
      <c r="I4879" t="s">
        <v>11930</v>
      </c>
      <c r="J4879" t="s">
        <v>18587</v>
      </c>
      <c r="K4879" t="s">
        <v>25020</v>
      </c>
      <c r="L4879" t="s">
        <v>26151</v>
      </c>
      <c r="M4879" s="1">
        <v>35999</v>
      </c>
      <c r="N4879" s="4">
        <v>26.920547945205481</v>
      </c>
      <c r="O4879" t="s">
        <v>31484</v>
      </c>
      <c r="P4879" t="s">
        <v>32873</v>
      </c>
      <c r="Q4879" t="str">
        <f>IF(militantesUbicacion[[#This Row],[genero]] = "Masculino","M",IF(militantesUbicacion[[#This Row],[genero]] = "Femenino","F","O"))</f>
        <v>F</v>
      </c>
      <c r="T4879" s="27" t="str">
        <f>CONCATENATE($H$10,$I$10,A4879,$J$10,A4879,$K$10,I4879,$L$10,TRIM(CONCATENATE(TRIM(B4879)," ",TRIM(C4879))),$M$10,TRIM(CONCATENATE(TRIM(D4879)," ",TRIM(E4879))),$N$10,militantesUbicacion[[#This Row],[departamento]],$O$10,militantesUbicacion[[#This Row],[municipio]],$P$10,militantesUbicacion[[#This Row],[Localidad]],$Q$10,militantesUbicacion[[#This Row],[Sex]],$R$10)</f>
        <v>u=Militante.objects.create(username='1088350129',password='1088350129',email='manuelagrajalessaldarriaga@gmail.com',first_name='MANUELA',last_name='GRAJALES SALDARRIAGA',location=Puesto.objects.filter(dpto_name='RISARALDA',mun_name='PEREIRA',comuna_name='COMUNA 17 SAN JOAQUIN').first(),sex='F')</v>
      </c>
    </row>
    <row r="4880" spans="1:20" x14ac:dyDescent="0.25">
      <c r="A4880">
        <v>1088344454</v>
      </c>
      <c r="B4880" t="s">
        <v>2067</v>
      </c>
      <c r="D4880" t="s">
        <v>4021</v>
      </c>
      <c r="E4880" t="s">
        <v>3165</v>
      </c>
      <c r="F4880" t="s">
        <v>5946</v>
      </c>
      <c r="G4880" t="s">
        <v>3778</v>
      </c>
      <c r="H4880" t="s">
        <v>33036</v>
      </c>
      <c r="I4880" t="s">
        <v>12752</v>
      </c>
      <c r="J4880" t="s">
        <v>19371</v>
      </c>
      <c r="K4880" t="s">
        <v>25674</v>
      </c>
      <c r="L4880" t="s">
        <v>26150</v>
      </c>
      <c r="M4880" s="1">
        <v>35677</v>
      </c>
      <c r="N4880" s="4">
        <v>27.802739726027397</v>
      </c>
      <c r="O4880" t="s">
        <v>32298</v>
      </c>
      <c r="P4880" t="s">
        <v>32874</v>
      </c>
      <c r="Q4880" t="str">
        <f>IF(militantesUbicacion[[#This Row],[genero]] = "Masculino","M",IF(militantesUbicacion[[#This Row],[genero]] = "Femenino","F","O"))</f>
        <v>M</v>
      </c>
      <c r="T4880" s="27" t="str">
        <f>CONCATENATE($H$10,$I$10,A4880,$J$10,A4880,$K$10,I4880,$L$10,TRIM(CONCATENATE(TRIM(B4880)," ",TRIM(C4880))),$M$10,TRIM(CONCATENATE(TRIM(D4880)," ",TRIM(E4880))),$N$10,militantesUbicacion[[#This Row],[departamento]],$O$10,militantesUbicacion[[#This Row],[municipio]],$P$10,militantesUbicacion[[#This Row],[Localidad]],$Q$10,militantesUbicacion[[#This Row],[Sex]],$R$10)</f>
        <v>u=Militante.objects.create(username='1088344454',password='1088344454',email='mateoefranco11@gmail.com',first_name='MATEO',last_name='ESCOBAR FRANCO',location=Puesto.objects.filter(dpto_name='RISARALDA',mun_name='PEREIRA',comuna_name='COMUNA 17 SAN JOAQUIN').first(),sex='M')</v>
      </c>
    </row>
    <row r="4881" spans="1:20" x14ac:dyDescent="0.25">
      <c r="A4881">
        <v>1137059282</v>
      </c>
      <c r="B4881" t="s">
        <v>81</v>
      </c>
      <c r="D4881" t="s">
        <v>2358</v>
      </c>
      <c r="E4881" t="s">
        <v>3239</v>
      </c>
      <c r="F4881" t="s">
        <v>5946</v>
      </c>
      <c r="G4881" t="s">
        <v>3778</v>
      </c>
      <c r="H4881" t="s">
        <v>33036</v>
      </c>
      <c r="I4881" t="s">
        <v>7040</v>
      </c>
      <c r="J4881" t="s">
        <v>13812</v>
      </c>
      <c r="K4881" t="s">
        <v>20393</v>
      </c>
      <c r="L4881" t="s">
        <v>26150</v>
      </c>
      <c r="M4881" s="1">
        <v>38630</v>
      </c>
      <c r="N4881" s="4">
        <v>19.712328767123289</v>
      </c>
      <c r="O4881" t="s">
        <v>26627</v>
      </c>
      <c r="P4881" t="s">
        <v>32874</v>
      </c>
      <c r="Q4881" t="str">
        <f>IF(militantesUbicacion[[#This Row],[genero]] = "Masculino","M",IF(militantesUbicacion[[#This Row],[genero]] = "Femenino","F","O"))</f>
        <v>M</v>
      </c>
      <c r="T4881" s="27" t="str">
        <f>CONCATENATE($H$10,$I$10,A4881,$J$10,A4881,$K$10,I4881,$L$10,TRIM(CONCATENATE(TRIM(B4881)," ",TRIM(C4881))),$M$10,TRIM(CONCATENATE(TRIM(D4881)," ",TRIM(E4881))),$N$10,militantesUbicacion[[#This Row],[departamento]],$O$10,militantesUbicacion[[#This Row],[municipio]],$P$10,militantesUbicacion[[#This Row],[Localidad]],$Q$10,militantesUbicacion[[#This Row],[Sex]],$R$10)</f>
        <v>u=Militante.objects.create(username='1137059282',password='1137059282',email='Sebas120029@gmail.com',first_name='SEBASTIÁN',last_name='VALENCIA MONTOYA',location=Puesto.objects.filter(dpto_name='RISARALDA',mun_name='PEREIRA',comuna_name='COMUNA 17 SAN JOAQUIN').first(),sex='M')</v>
      </c>
    </row>
    <row r="4882" spans="1:20" x14ac:dyDescent="0.25">
      <c r="A4882">
        <v>1004700640</v>
      </c>
      <c r="B4882" t="s">
        <v>265</v>
      </c>
      <c r="C4882" t="s">
        <v>2158</v>
      </c>
      <c r="D4882" t="s">
        <v>3074</v>
      </c>
      <c r="E4882" t="s">
        <v>1832</v>
      </c>
      <c r="F4882" t="s">
        <v>5946</v>
      </c>
      <c r="G4882" t="s">
        <v>3778</v>
      </c>
      <c r="H4882" t="s">
        <v>32900</v>
      </c>
      <c r="I4882" t="s">
        <v>11827</v>
      </c>
      <c r="J4882" t="s">
        <v>18488</v>
      </c>
      <c r="K4882" t="s">
        <v>24933</v>
      </c>
      <c r="L4882" t="s">
        <v>26150</v>
      </c>
      <c r="M4882" s="1">
        <v>37859</v>
      </c>
      <c r="N4882" s="4">
        <v>21.824657534246576</v>
      </c>
      <c r="O4882" t="s">
        <v>31382</v>
      </c>
      <c r="P4882" t="s">
        <v>32874</v>
      </c>
      <c r="Q4882" t="str">
        <f>IF(militantesUbicacion[[#This Row],[genero]] = "Masculino","M",IF(militantesUbicacion[[#This Row],[genero]] = "Femenino","F","O"))</f>
        <v>M</v>
      </c>
      <c r="T4882" s="27" t="str">
        <f>CONCATENATE($H$10,$I$10,A4882,$J$10,A4882,$K$10,I4882,$L$10,TRIM(CONCATENATE(TRIM(B4882)," ",TRIM(C4882))),$M$10,TRIM(CONCATENATE(TRIM(D4882)," ",TRIM(E4882))),$N$10,militantesUbicacion[[#This Row],[departamento]],$O$10,militantesUbicacion[[#This Row],[municipio]],$P$10,militantesUbicacion[[#This Row],[Localidad]],$Q$10,militantesUbicacion[[#This Row],[Sex]],$R$10)</f>
        <v>u=Militante.objects.create(username='1004700640',password='1004700640',email='alejandro.perez1470@gmail.com',first_name='ALEJANDRO',last_name='PEREZ LOPEZ',location=Puesto.objects.filter(dpto_name='RISARALDA',mun_name='PEREIRA',comuna_name='COMUNA 16 PERLA DEL OTUN').first(),sex='M')</v>
      </c>
    </row>
    <row r="4883" spans="1:20" x14ac:dyDescent="0.25">
      <c r="A4883">
        <v>1004776206</v>
      </c>
      <c r="B4883" t="s">
        <v>73</v>
      </c>
      <c r="C4883" t="s">
        <v>597</v>
      </c>
      <c r="D4883" t="s">
        <v>3798</v>
      </c>
      <c r="E4883" t="s">
        <v>1246</v>
      </c>
      <c r="F4883" t="s">
        <v>5946</v>
      </c>
      <c r="G4883" t="s">
        <v>3778</v>
      </c>
      <c r="H4883" t="s">
        <v>33037</v>
      </c>
      <c r="I4883" t="s">
        <v>13105</v>
      </c>
      <c r="J4883" t="s">
        <v>19706</v>
      </c>
      <c r="K4883" t="s">
        <v>25953</v>
      </c>
      <c r="L4883" t="s">
        <v>26151</v>
      </c>
      <c r="M4883" s="1">
        <v>36070</v>
      </c>
      <c r="N4883" s="4">
        <v>26.726027397260275</v>
      </c>
      <c r="O4883" t="s">
        <v>32643</v>
      </c>
      <c r="P4883" t="s">
        <v>32874</v>
      </c>
      <c r="Q4883" t="str">
        <f>IF(militantesUbicacion[[#This Row],[genero]] = "Masculino","M",IF(militantesUbicacion[[#This Row],[genero]] = "Femenino","F","O"))</f>
        <v>F</v>
      </c>
      <c r="T4883" s="27" t="str">
        <f>CONCATENATE($H$10,$I$10,A4883,$J$10,A4883,$K$10,I4883,$L$10,TRIM(CONCATENATE(TRIM(B4883)," ",TRIM(C4883))),$M$10,TRIM(CONCATENATE(TRIM(D4883)," ",TRIM(E4883))),$N$10,militantesUbicacion[[#This Row],[departamento]],$O$10,militantesUbicacion[[#This Row],[municipio]],$P$10,militantesUbicacion[[#This Row],[Localidad]],$Q$10,militantesUbicacion[[#This Row],[Sex]],$R$10)</f>
        <v>u=Militante.objects.create(username='1004776206',password='1004776206',email='estebangananvehicafe@gmail.com',first_name='MARIA CAMILA',last_name='GRAJALES GALVIS',location=Puesto.objects.filter(dpto_name='RISARALDA',mun_name='PEREIRA',comuna_name='COMUNA 14 CONSOTA').first(),sex='F')</v>
      </c>
    </row>
    <row r="4884" spans="1:20" x14ac:dyDescent="0.25">
      <c r="A4884">
        <v>1088344672</v>
      </c>
      <c r="B4884" t="s">
        <v>177</v>
      </c>
      <c r="C4884" t="s">
        <v>244</v>
      </c>
      <c r="D4884" t="s">
        <v>3251</v>
      </c>
      <c r="E4884" t="s">
        <v>3404</v>
      </c>
      <c r="F4884" t="s">
        <v>5946</v>
      </c>
      <c r="G4884" t="s">
        <v>3778</v>
      </c>
      <c r="H4884" t="s">
        <v>33047</v>
      </c>
      <c r="I4884" t="s">
        <v>12487</v>
      </c>
      <c r="J4884" t="s">
        <v>19124</v>
      </c>
      <c r="K4884" t="s">
        <v>25463</v>
      </c>
      <c r="L4884" t="s">
        <v>26151</v>
      </c>
      <c r="M4884" s="1">
        <v>35677</v>
      </c>
      <c r="N4884" s="4">
        <v>27.802739726027397</v>
      </c>
      <c r="O4884" t="s">
        <v>32036</v>
      </c>
      <c r="P4884" t="s">
        <v>32873</v>
      </c>
      <c r="Q4884" t="str">
        <f>IF(militantesUbicacion[[#This Row],[genero]] = "Masculino","M",IF(militantesUbicacion[[#This Row],[genero]] = "Femenino","F","O"))</f>
        <v>F</v>
      </c>
      <c r="T4884" s="27" t="str">
        <f>CONCATENATE($H$10,$I$10,A4884,$J$10,A4884,$K$10,I4884,$L$10,TRIM(CONCATENATE(TRIM(B4884)," ",TRIM(C4884))),$M$10,TRIM(CONCATENATE(TRIM(D4884)," ",TRIM(E4884))),$N$10,militantesUbicacion[[#This Row],[departamento]],$O$10,militantesUbicacion[[#This Row],[municipio]],$P$10,militantesUbicacion[[#This Row],[Localidad]],$Q$10,militantesUbicacion[[#This Row],[Sex]],$R$10)</f>
        <v>u=Militante.objects.create(username='1088344672',password='1088344672',email='laum.97@hotmail.com',first_name='LAURA MARCELA',last_name='QUINTERO BOTERO',location=Puesto.objects.filter(dpto_name='RISARALDA',mun_name='PEREIRA',comuna_name='COMUNA 13 EL POBLADO').first(),sex='F')</v>
      </c>
    </row>
    <row r="4885" spans="1:20" x14ac:dyDescent="0.25">
      <c r="A4885">
        <v>1088342265</v>
      </c>
      <c r="B4885" t="s">
        <v>99</v>
      </c>
      <c r="C4885" t="s">
        <v>2183</v>
      </c>
      <c r="D4885" t="s">
        <v>5302</v>
      </c>
      <c r="E4885" t="s">
        <v>3619</v>
      </c>
      <c r="F4885" t="s">
        <v>5946</v>
      </c>
      <c r="G4885" t="s">
        <v>3778</v>
      </c>
      <c r="H4885" t="s">
        <v>32895</v>
      </c>
      <c r="I4885" t="s">
        <v>10953</v>
      </c>
      <c r="J4885" t="s">
        <v>17645</v>
      </c>
      <c r="K4885" t="s">
        <v>24135</v>
      </c>
      <c r="L4885" t="s">
        <v>26150</v>
      </c>
      <c r="M4885" s="1">
        <v>35551</v>
      </c>
      <c r="N4885" s="4">
        <v>28.147945205479452</v>
      </c>
      <c r="O4885" t="s">
        <v>30525</v>
      </c>
      <c r="P4885" t="s">
        <v>32873</v>
      </c>
      <c r="Q4885" t="str">
        <f>IF(militantesUbicacion[[#This Row],[genero]] = "Masculino","M",IF(militantesUbicacion[[#This Row],[genero]] = "Femenino","F","O"))</f>
        <v>M</v>
      </c>
      <c r="T4885" s="27" t="str">
        <f>CONCATENATE($H$10,$I$10,A4885,$J$10,A4885,$K$10,I4885,$L$10,TRIM(CONCATENATE(TRIM(B4885)," ",TRIM(C4885))),$M$10,TRIM(CONCATENATE(TRIM(D4885)," ",TRIM(E4885))),$N$10,militantesUbicacion[[#This Row],[departamento]],$O$10,militantesUbicacion[[#This Row],[municipio]],$P$10,militantesUbicacion[[#This Row],[Localidad]],$Q$10,militantesUbicacion[[#This Row],[Sex]],$R$10)</f>
        <v>u=Militante.objects.create(username='1088342265',password='1088342265',email='rafagalvez51@gmail.com',first_name='RAFAEL ANDRÉS',last_name='GÁLVEZ CÁRDENAS',location=Puesto.objects.filter(dpto_name='RISARALDA',mun_name='PEREIRA',comuna_name='COMUNA  6 CENTRO').first(),sex='M')</v>
      </c>
    </row>
    <row r="4886" spans="1:20" x14ac:dyDescent="0.25">
      <c r="A4886">
        <v>1095550035</v>
      </c>
      <c r="B4886" t="s">
        <v>322</v>
      </c>
      <c r="C4886" t="s">
        <v>769</v>
      </c>
      <c r="D4886" t="s">
        <v>2936</v>
      </c>
      <c r="E4886" t="s">
        <v>2327</v>
      </c>
      <c r="F4886" t="s">
        <v>5946</v>
      </c>
      <c r="G4886" t="s">
        <v>3778</v>
      </c>
      <c r="H4886" t="s">
        <v>32895</v>
      </c>
      <c r="I4886" t="s">
        <v>6684</v>
      </c>
      <c r="J4886" t="s">
        <v>13454</v>
      </c>
      <c r="K4886" t="s">
        <v>20054</v>
      </c>
      <c r="L4886" t="s">
        <v>26150</v>
      </c>
      <c r="M4886" s="1">
        <v>37971</v>
      </c>
      <c r="N4886" s="4">
        <v>21.517808219178082</v>
      </c>
      <c r="O4886" t="s">
        <v>26269</v>
      </c>
      <c r="P4886" t="s">
        <v>32873</v>
      </c>
      <c r="Q4886" t="str">
        <f>IF(militantesUbicacion[[#This Row],[genero]] = "Masculino","M",IF(militantesUbicacion[[#This Row],[genero]] = "Femenino","F","O"))</f>
        <v>M</v>
      </c>
      <c r="T4886" s="27" t="str">
        <f>CONCATENATE($H$10,$I$10,A4886,$J$10,A4886,$K$10,I4886,$L$10,TRIM(CONCATENATE(TRIM(B4886)," ",TRIM(C4886))),$M$10,TRIM(CONCATENATE(TRIM(D4886)," ",TRIM(E4886))),$N$10,militantesUbicacion[[#This Row],[departamento]],$O$10,militantesUbicacion[[#This Row],[municipio]],$P$10,militantesUbicacion[[#This Row],[Localidad]],$Q$10,militantesUbicacion[[#This Row],[Sex]],$R$10)</f>
        <v>u=Militante.objects.create(username='1095550035',password='1095550035',email='yulbreinerlondonomunoz@gmail.com',first_name='YUL BREINER',last_name='LONDOÑO MUÑOZ',location=Puesto.objects.filter(dpto_name='RISARALDA',mun_name='PEREIRA',comuna_name='COMUNA  6 CENTRO').first(),sex='M')</v>
      </c>
    </row>
    <row r="4887" spans="1:20" x14ac:dyDescent="0.25">
      <c r="A4887">
        <v>1225090234</v>
      </c>
      <c r="B4887" t="s">
        <v>98</v>
      </c>
      <c r="C4887" t="s">
        <v>2202</v>
      </c>
      <c r="D4887" t="s">
        <v>2936</v>
      </c>
      <c r="E4887" t="s">
        <v>2936</v>
      </c>
      <c r="F4887" t="s">
        <v>5946</v>
      </c>
      <c r="G4887" t="s">
        <v>3778</v>
      </c>
      <c r="I4887" t="s">
        <v>7650</v>
      </c>
      <c r="J4887" t="s">
        <v>14421</v>
      </c>
      <c r="K4887" t="s">
        <v>20978</v>
      </c>
      <c r="L4887" t="s">
        <v>26150</v>
      </c>
      <c r="M4887" s="1">
        <v>35827</v>
      </c>
      <c r="N4887" s="4">
        <v>27.391780821917809</v>
      </c>
      <c r="O4887" t="s">
        <v>27238</v>
      </c>
      <c r="P4887" t="s">
        <v>32874</v>
      </c>
      <c r="Q4887" t="str">
        <f>IF(militantesUbicacion[[#This Row],[genero]] = "Masculino","M",IF(militantesUbicacion[[#This Row],[genero]] = "Femenino","F","O"))</f>
        <v>M</v>
      </c>
      <c r="T4887" s="27" t="str">
        <f>CONCATENATE($H$10,$I$10,A4887,$J$10,A4887,$K$10,I4887,$L$10,TRIM(CONCATENATE(TRIM(B4887)," ",TRIM(C4887))),$M$10,TRIM(CONCATENATE(TRIM(D4887)," ",TRIM(E4887))),$N$10,militantesUbicacion[[#This Row],[departamento]],$O$10,militantesUbicacion[[#This Row],[municipio]],$P$10,militantesUbicacion[[#This Row],[Localidad]],$Q$10,militantesUbicacion[[#This Row],[Sex]],$R$10)</f>
        <v>u=Militante.objects.create(username='1225090234',password='1225090234',email='jclondono.ph@gmail.com',first_name='JUAN CARLOS',last_name='LONDOÑO LONDOÑO',location=Puesto.objects.filter(dpto_name='RISARALDA',mun_name='PEREIRA',comuna_name='').first(),sex='M')</v>
      </c>
    </row>
    <row r="4888" spans="1:20" x14ac:dyDescent="0.25">
      <c r="A4888">
        <v>1225088777</v>
      </c>
      <c r="B4888" t="s">
        <v>79</v>
      </c>
      <c r="C4888" t="s">
        <v>2261</v>
      </c>
      <c r="D4888" t="s">
        <v>3462</v>
      </c>
      <c r="E4888" t="s">
        <v>3579</v>
      </c>
      <c r="F4888" t="s">
        <v>5946</v>
      </c>
      <c r="G4888" t="s">
        <v>3778</v>
      </c>
      <c r="I4888" t="s">
        <v>6720</v>
      </c>
      <c r="J4888" t="s">
        <v>13492</v>
      </c>
      <c r="K4888" t="s">
        <v>20095</v>
      </c>
      <c r="L4888" t="s">
        <v>26150</v>
      </c>
      <c r="M4888" s="1">
        <v>35515</v>
      </c>
      <c r="N4888" s="4">
        <v>28.246575342465754</v>
      </c>
      <c r="O4888" t="s">
        <v>26306</v>
      </c>
      <c r="P4888" t="s">
        <v>32873</v>
      </c>
      <c r="Q4888" t="str">
        <f>IF(militantesUbicacion[[#This Row],[genero]] = "Masculino","M",IF(militantesUbicacion[[#This Row],[genero]] = "Femenino","F","O"))</f>
        <v>M</v>
      </c>
      <c r="T4888" s="27" t="str">
        <f>CONCATENATE($H$10,$I$10,A4888,$J$10,A4888,$K$10,I4888,$L$10,TRIM(CONCATENATE(TRIM(B4888)," ",TRIM(C4888))),$M$10,TRIM(CONCATENATE(TRIM(D4888)," ",TRIM(E4888))),$N$10,militantesUbicacion[[#This Row],[departamento]],$O$10,militantesUbicacion[[#This Row],[municipio]],$P$10,militantesUbicacion[[#This Row],[Localidad]],$Q$10,militantesUbicacion[[#This Row],[Sex]],$R$10)</f>
        <v>u=Militante.objects.create(username='1225088777',password='1225088777',email='estebanganan@hotmail.com',first_name='JOHN ESTEBAN',last_name='GAÑAN OSPINA',location=Puesto.objects.filter(dpto_name='RISARALDA',mun_name='PEREIRA',comuna_name='').first(),sex='M')</v>
      </c>
    </row>
    <row r="4889" spans="1:20" x14ac:dyDescent="0.25">
      <c r="A4889">
        <v>1006193408</v>
      </c>
      <c r="B4889" t="s">
        <v>98</v>
      </c>
      <c r="C4889" t="s">
        <v>2249</v>
      </c>
      <c r="D4889" t="s">
        <v>2965</v>
      </c>
      <c r="E4889" t="s">
        <v>3043</v>
      </c>
      <c r="F4889" t="s">
        <v>5946</v>
      </c>
      <c r="G4889" t="s">
        <v>3778</v>
      </c>
      <c r="I4889" t="s">
        <v>9275</v>
      </c>
      <c r="J4889" t="s">
        <v>16049</v>
      </c>
      <c r="K4889" t="s">
        <v>3118</v>
      </c>
      <c r="L4889" t="s">
        <v>26150</v>
      </c>
      <c r="M4889" s="1">
        <v>37147</v>
      </c>
      <c r="N4889" s="4">
        <v>23.775342465753425</v>
      </c>
      <c r="O4889" t="s">
        <v>28876</v>
      </c>
      <c r="P4889" t="s">
        <v>32874</v>
      </c>
      <c r="Q4889" t="str">
        <f>IF(militantesUbicacion[[#This Row],[genero]] = "Masculino","M",IF(militantesUbicacion[[#This Row],[genero]] = "Femenino","F","O"))</f>
        <v>M</v>
      </c>
      <c r="T4889" s="27" t="str">
        <f>CONCATENATE($H$10,$I$10,A4889,$J$10,A4889,$K$10,I4889,$L$10,TRIM(CONCATENATE(TRIM(B4889)," ",TRIM(C4889))),$M$10,TRIM(CONCATENATE(TRIM(D4889)," ",TRIM(E4889))),$N$10,militantesUbicacion[[#This Row],[departamento]],$O$10,militantesUbicacion[[#This Row],[municipio]],$P$10,militantesUbicacion[[#This Row],[Localidad]],$Q$10,militantesUbicacion[[#This Row],[Sex]],$R$10)</f>
        <v>u=Militante.objects.create(username='1006193408',password='1006193408',email='riverapalaciosjk@gmail.com',first_name='JUAN CAMILO',last_name='PALACIOS RIVERA',location=Puesto.objects.filter(dpto_name='RISARALDA',mun_name='PEREIRA',comuna_name='').first(),sex='M')</v>
      </c>
    </row>
    <row r="4890" spans="1:20" x14ac:dyDescent="0.25">
      <c r="A4890">
        <v>1088344781</v>
      </c>
      <c r="B4890" t="s">
        <v>98</v>
      </c>
      <c r="C4890" t="s">
        <v>1820</v>
      </c>
      <c r="D4890" t="s">
        <v>519</v>
      </c>
      <c r="E4890" t="s">
        <v>1832</v>
      </c>
      <c r="F4890" t="s">
        <v>5946</v>
      </c>
      <c r="G4890" t="s">
        <v>3778</v>
      </c>
      <c r="I4890" t="s">
        <v>9768</v>
      </c>
      <c r="J4890" t="s">
        <v>16489</v>
      </c>
      <c r="K4890" t="s">
        <v>23059</v>
      </c>
      <c r="L4890" t="s">
        <v>26150</v>
      </c>
      <c r="M4890" s="1">
        <v>35697</v>
      </c>
      <c r="N4890" s="4">
        <v>27.747945205479454</v>
      </c>
      <c r="O4890" t="s">
        <v>29355</v>
      </c>
      <c r="P4890" t="s">
        <v>32874</v>
      </c>
      <c r="Q4890" t="str">
        <f>IF(militantesUbicacion[[#This Row],[genero]] = "Masculino","M",IF(militantesUbicacion[[#This Row],[genero]] = "Femenino","F","O"))</f>
        <v>M</v>
      </c>
      <c r="T4890" s="27" t="str">
        <f>CONCATENATE($H$10,$I$10,A4890,$J$10,A4890,$K$10,I4890,$L$10,TRIM(CONCATENATE(TRIM(B4890)," ",TRIM(C4890))),$M$10,TRIM(CONCATENATE(TRIM(D4890)," ",TRIM(E4890))),$N$10,militantesUbicacion[[#This Row],[departamento]],$O$10,militantesUbicacion[[#This Row],[municipio]],$P$10,militantesUbicacion[[#This Row],[Localidad]],$Q$10,militantesUbicacion[[#This Row],[Sex]],$R$10)</f>
        <v>u=Militante.objects.create(username='1088344781',password='1088344781',email='juanjovilla1997@gmail.com',first_name='JUAN JOSE',last_name='VILLA LOPEZ',location=Puesto.objects.filter(dpto_name='RISARALDA',mun_name='PEREIRA',comuna_name='').first(),sex='M')</v>
      </c>
    </row>
    <row r="4891" spans="1:20" x14ac:dyDescent="0.25">
      <c r="A4891">
        <v>1112792614</v>
      </c>
      <c r="B4891" t="s">
        <v>490</v>
      </c>
      <c r="C4891" t="s">
        <v>2158</v>
      </c>
      <c r="D4891" t="s">
        <v>2996</v>
      </c>
      <c r="E4891" t="s">
        <v>5488</v>
      </c>
      <c r="F4891" t="s">
        <v>5946</v>
      </c>
      <c r="G4891" t="s">
        <v>3778</v>
      </c>
      <c r="I4891" t="s">
        <v>9770</v>
      </c>
      <c r="J4891" t="s">
        <v>16491</v>
      </c>
      <c r="K4891" t="s">
        <v>23061</v>
      </c>
      <c r="L4891" t="s">
        <v>26151</v>
      </c>
      <c r="M4891" s="1">
        <v>36119</v>
      </c>
      <c r="N4891" s="4">
        <v>26.591780821917808</v>
      </c>
      <c r="O4891" t="s">
        <v>29357</v>
      </c>
      <c r="P4891" t="s">
        <v>32874</v>
      </c>
      <c r="Q4891" t="str">
        <f>IF(militantesUbicacion[[#This Row],[genero]] = "Masculino","M",IF(militantesUbicacion[[#This Row],[genero]] = "Femenino","F","O"))</f>
        <v>F</v>
      </c>
      <c r="T4891" s="27" t="str">
        <f>CONCATENATE($H$10,$I$10,A4891,$J$10,A4891,$K$10,I4891,$L$10,TRIM(CONCATENATE(TRIM(B4891)," ",TRIM(C4891))),$M$10,TRIM(CONCATENATE(TRIM(D4891)," ",TRIM(E4891))),$N$10,militantesUbicacion[[#This Row],[departamento]],$O$10,militantesUbicacion[[#This Row],[municipio]],$P$10,militantesUbicacion[[#This Row],[Localidad]],$Q$10,militantesUbicacion[[#This Row],[Sex]],$R$10)</f>
        <v>u=Militante.objects.create(username='1112792614',password='1112792614',email='dayana-alvarezc@unilibre.edu.co',first_name='DAYANA',last_name='ALVAREZ CHAVARRIAGA',location=Puesto.objects.filter(dpto_name='RISARALDA',mun_name='PEREIRA',comuna_name='').first(),sex='F')</v>
      </c>
    </row>
    <row r="4892" spans="1:20" x14ac:dyDescent="0.25">
      <c r="A4892">
        <v>1004778262</v>
      </c>
      <c r="B4892" t="s">
        <v>437</v>
      </c>
      <c r="C4892" t="s">
        <v>2158</v>
      </c>
      <c r="D4892" t="s">
        <v>4089</v>
      </c>
      <c r="E4892" t="s">
        <v>4109</v>
      </c>
      <c r="F4892" t="s">
        <v>5946</v>
      </c>
      <c r="G4892" t="s">
        <v>3778</v>
      </c>
      <c r="I4892" t="s">
        <v>9773</v>
      </c>
      <c r="J4892" t="s">
        <v>16494</v>
      </c>
      <c r="K4892" t="s">
        <v>23064</v>
      </c>
      <c r="L4892" t="s">
        <v>26150</v>
      </c>
      <c r="M4892" s="1">
        <v>37230</v>
      </c>
      <c r="N4892" s="4">
        <v>23.547945205479451</v>
      </c>
      <c r="O4892" t="s">
        <v>29360</v>
      </c>
      <c r="P4892" t="s">
        <v>32873</v>
      </c>
      <c r="Q4892" t="str">
        <f>IF(militantesUbicacion[[#This Row],[genero]] = "Masculino","M",IF(militantesUbicacion[[#This Row],[genero]] = "Femenino","F","O"))</f>
        <v>M</v>
      </c>
      <c r="T4892" s="27" t="str">
        <f>CONCATENATE($H$10,$I$10,A4892,$J$10,A4892,$K$10,I4892,$L$10,TRIM(CONCATENATE(TRIM(B4892)," ",TRIM(C4892))),$M$10,TRIM(CONCATENATE(TRIM(D4892)," ",TRIM(E4892))),$N$10,militantesUbicacion[[#This Row],[departamento]],$O$10,militantesUbicacion[[#This Row],[municipio]],$P$10,militantesUbicacion[[#This Row],[Localidad]],$Q$10,militantesUbicacion[[#This Row],[Sex]],$R$10)</f>
        <v>u=Militante.objects.create(username='1004778262',password='1004778262',email='mejamateo@gmail.com',first_name='MATEO',last_name='MEJIA CARDONA',location=Puesto.objects.filter(dpto_name='RISARALDA',mun_name='PEREIRA',comuna_name='').first(),sex='M')</v>
      </c>
    </row>
    <row r="4893" spans="1:20" x14ac:dyDescent="0.25">
      <c r="A4893">
        <v>1225090536</v>
      </c>
      <c r="B4893" t="s">
        <v>213</v>
      </c>
      <c r="C4893" t="s">
        <v>2158</v>
      </c>
      <c r="D4893" t="s">
        <v>3113</v>
      </c>
      <c r="E4893" t="s">
        <v>1832</v>
      </c>
      <c r="F4893" t="s">
        <v>5946</v>
      </c>
      <c r="G4893" t="s">
        <v>3778</v>
      </c>
      <c r="I4893" t="s">
        <v>9771</v>
      </c>
      <c r="J4893" t="s">
        <v>16492</v>
      </c>
      <c r="K4893" t="s">
        <v>23062</v>
      </c>
      <c r="L4893" t="s">
        <v>26150</v>
      </c>
      <c r="M4893" s="1">
        <v>35901</v>
      </c>
      <c r="N4893" s="4">
        <v>27.18904109589041</v>
      </c>
      <c r="O4893" t="s">
        <v>29358</v>
      </c>
      <c r="P4893" t="s">
        <v>32874</v>
      </c>
      <c r="Q4893" t="str">
        <f>IF(militantesUbicacion[[#This Row],[genero]] = "Masculino","M",IF(militantesUbicacion[[#This Row],[genero]] = "Femenino","F","O"))</f>
        <v>M</v>
      </c>
      <c r="T4893" s="27" t="str">
        <f>CONCATENATE($H$10,$I$10,A4893,$J$10,A4893,$K$10,I4893,$L$10,TRIM(CONCATENATE(TRIM(B4893)," ",TRIM(C4893))),$M$10,TRIM(CONCATENATE(TRIM(D4893)," ",TRIM(E4893))),$N$10,militantesUbicacion[[#This Row],[departamento]],$O$10,militantesUbicacion[[#This Row],[municipio]],$P$10,militantesUbicacion[[#This Row],[Localidad]],$Q$10,militantesUbicacion[[#This Row],[Sex]],$R$10)</f>
        <v>u=Militante.objects.create(username='1225090536',password='1225090536',email='estebanpinedalopez@gmail.com',first_name='ESTEBAN',last_name='PINEDA LOPEZ',location=Puesto.objects.filter(dpto_name='RISARALDA',mun_name='PEREIRA',comuna_name='').first(),sex='M')</v>
      </c>
    </row>
    <row r="4894" spans="1:20" x14ac:dyDescent="0.25">
      <c r="A4894">
        <v>1088352937</v>
      </c>
      <c r="B4894" t="s">
        <v>455</v>
      </c>
      <c r="C4894" t="s">
        <v>2445</v>
      </c>
      <c r="D4894" t="s">
        <v>3486</v>
      </c>
      <c r="E4894" t="s">
        <v>3212</v>
      </c>
      <c r="F4894" t="s">
        <v>5946</v>
      </c>
      <c r="G4894" t="s">
        <v>3778</v>
      </c>
      <c r="I4894" t="s">
        <v>9778</v>
      </c>
      <c r="J4894" t="s">
        <v>16498</v>
      </c>
      <c r="K4894" t="s">
        <v>23069</v>
      </c>
      <c r="L4894" t="s">
        <v>26151</v>
      </c>
      <c r="M4894" s="1">
        <v>36178</v>
      </c>
      <c r="N4894" s="4">
        <v>26.43013698630137</v>
      </c>
      <c r="O4894" t="s">
        <v>29365</v>
      </c>
      <c r="P4894" t="s">
        <v>32874</v>
      </c>
      <c r="Q4894" t="str">
        <f>IF(militantesUbicacion[[#This Row],[genero]] = "Masculino","M",IF(militantesUbicacion[[#This Row],[genero]] = "Femenino","F","O"))</f>
        <v>F</v>
      </c>
      <c r="T4894" s="27" t="str">
        <f>CONCATENATE($H$10,$I$10,A4894,$J$10,A4894,$K$10,I4894,$L$10,TRIM(CONCATENATE(TRIM(B4894)," ",TRIM(C4894))),$M$10,TRIM(CONCATENATE(TRIM(D4894)," ",TRIM(E4894))),$N$10,militantesUbicacion[[#This Row],[departamento]],$O$10,militantesUbicacion[[#This Row],[municipio]],$P$10,militantesUbicacion[[#This Row],[Localidad]],$Q$10,militantesUbicacion[[#This Row],[Sex]],$R$10)</f>
        <v>u=Militante.objects.create(username='1088352937',password='1088352937',email='macunam@unal.edu.co',first_name='MARI­A TATIANA',last_name='ACUÑA MOSQUERA',location=Puesto.objects.filter(dpto_name='RISARALDA',mun_name='PEREIRA',comuna_name='').first(),sex='F')</v>
      </c>
    </row>
    <row r="4895" spans="1:20" x14ac:dyDescent="0.25">
      <c r="A4895">
        <v>1088355842</v>
      </c>
      <c r="B4895" t="s">
        <v>727</v>
      </c>
      <c r="C4895" t="s">
        <v>2158</v>
      </c>
      <c r="D4895" t="s">
        <v>4011</v>
      </c>
      <c r="E4895" t="s">
        <v>1636</v>
      </c>
      <c r="F4895" t="s">
        <v>5946</v>
      </c>
      <c r="G4895" t="s">
        <v>3778</v>
      </c>
      <c r="I4895" t="s">
        <v>9786</v>
      </c>
      <c r="J4895" t="s">
        <v>16506</v>
      </c>
      <c r="K4895" t="s">
        <v>23077</v>
      </c>
      <c r="L4895" t="s">
        <v>26151</v>
      </c>
      <c r="M4895" s="1">
        <v>36351</v>
      </c>
      <c r="N4895" s="4">
        <v>25.956164383561642</v>
      </c>
      <c r="O4895" t="s">
        <v>29373</v>
      </c>
      <c r="P4895" t="s">
        <v>32874</v>
      </c>
      <c r="Q4895" t="str">
        <f>IF(militantesUbicacion[[#This Row],[genero]] = "Masculino","M",IF(militantesUbicacion[[#This Row],[genero]] = "Femenino","F","O"))</f>
        <v>F</v>
      </c>
      <c r="T4895" s="27" t="str">
        <f>CONCATENATE($H$10,$I$10,A4895,$J$10,A4895,$K$10,I4895,$L$10,TRIM(CONCATENATE(TRIM(B4895)," ",TRIM(C4895))),$M$10,TRIM(CONCATENATE(TRIM(D4895)," ",TRIM(E4895))),$N$10,militantesUbicacion[[#This Row],[departamento]],$O$10,militantesUbicacion[[#This Row],[municipio]],$P$10,militantesUbicacion[[#This Row],[Localidad]],$Q$10,militantesUbicacion[[#This Row],[Sex]],$R$10)</f>
        <v>u=Militante.objects.create(username='1088355842',password='1088355842',email='juanitamgiraldo@gmail.com',first_name='JUANITA',last_name='MOGOLLÓN GIRALDO',location=Puesto.objects.filter(dpto_name='RISARALDA',mun_name='PEREIRA',comuna_name='').first(),sex='F')</v>
      </c>
    </row>
    <row r="4896" spans="1:20" x14ac:dyDescent="0.25">
      <c r="A4896">
        <v>1111743175</v>
      </c>
      <c r="B4896" t="s">
        <v>98</v>
      </c>
      <c r="C4896" t="s">
        <v>2202</v>
      </c>
      <c r="D4896" t="s">
        <v>4148</v>
      </c>
      <c r="E4896" t="s">
        <v>3622</v>
      </c>
      <c r="F4896" t="s">
        <v>5946</v>
      </c>
      <c r="G4896" t="s">
        <v>3778</v>
      </c>
      <c r="I4896" t="s">
        <v>9787</v>
      </c>
      <c r="J4896" t="s">
        <v>16507</v>
      </c>
      <c r="K4896" t="s">
        <v>23078</v>
      </c>
      <c r="L4896" t="s">
        <v>26150</v>
      </c>
      <c r="M4896" s="1">
        <v>35614</v>
      </c>
      <c r="N4896" s="4">
        <v>27.975342465753425</v>
      </c>
      <c r="O4896" t="s">
        <v>29374</v>
      </c>
      <c r="P4896" t="s">
        <v>32874</v>
      </c>
      <c r="Q4896" t="str">
        <f>IF(militantesUbicacion[[#This Row],[genero]] = "Masculino","M",IF(militantesUbicacion[[#This Row],[genero]] = "Femenino","F","O"))</f>
        <v>M</v>
      </c>
      <c r="T4896" s="27" t="str">
        <f>CONCATENATE($H$10,$I$10,A4896,$J$10,A4896,$K$10,I4896,$L$10,TRIM(CONCATENATE(TRIM(B4896)," ",TRIM(C4896))),$M$10,TRIM(CONCATENATE(TRIM(D4896)," ",TRIM(E4896))),$N$10,militantesUbicacion[[#This Row],[departamento]],$O$10,militantesUbicacion[[#This Row],[municipio]],$P$10,militantesUbicacion[[#This Row],[Localidad]],$Q$10,militantesUbicacion[[#This Row],[Sex]],$R$10)</f>
        <v>u=Militante.objects.create(username='1111743175',password='1111743175',email='aprendoconticjuancarlos@gmail.com',first_name='JUAN CARLOS',last_name='RENTERIA CAICEDO',location=Puesto.objects.filter(dpto_name='RISARALDA',mun_name='PEREIRA',comuna_name='').first(),sex='M')</v>
      </c>
    </row>
    <row r="4897" spans="1:20" x14ac:dyDescent="0.25">
      <c r="A4897">
        <v>1006492722</v>
      </c>
      <c r="B4897" t="s">
        <v>475</v>
      </c>
      <c r="C4897" t="s">
        <v>2158</v>
      </c>
      <c r="D4897" t="s">
        <v>2975</v>
      </c>
      <c r="E4897" t="s">
        <v>2135</v>
      </c>
      <c r="F4897" t="s">
        <v>5946</v>
      </c>
      <c r="G4897" t="s">
        <v>3778</v>
      </c>
      <c r="I4897" t="s">
        <v>9788</v>
      </c>
      <c r="J4897" t="s">
        <v>16508</v>
      </c>
      <c r="K4897" t="s">
        <v>23079</v>
      </c>
      <c r="L4897" t="s">
        <v>26151</v>
      </c>
      <c r="M4897" s="1">
        <v>37670</v>
      </c>
      <c r="N4897" s="4">
        <v>22.342465753424658</v>
      </c>
      <c r="O4897" t="s">
        <v>29375</v>
      </c>
      <c r="P4897" t="s">
        <v>32874</v>
      </c>
      <c r="Q4897" t="str">
        <f>IF(militantesUbicacion[[#This Row],[genero]] = "Masculino","M",IF(militantesUbicacion[[#This Row],[genero]] = "Femenino","F","O"))</f>
        <v>F</v>
      </c>
      <c r="T4897" s="27" t="str">
        <f>CONCATENATE($H$10,$I$10,A4897,$J$10,A4897,$K$10,I4897,$L$10,TRIM(CONCATENATE(TRIM(B4897)," ",TRIM(C4897))),$M$10,TRIM(CONCATENATE(TRIM(D4897)," ",TRIM(E4897))),$N$10,militantesUbicacion[[#This Row],[departamento]],$O$10,militantesUbicacion[[#This Row],[municipio]],$P$10,militantesUbicacion[[#This Row],[Localidad]],$Q$10,militantesUbicacion[[#This Row],[Sex]],$R$10)</f>
        <v>u=Militante.objects.create(username='1006492722',password='1006492722',email='garielaordonez@gmail.com',first_name='GABRIELA',last_name='ORDOÑEZ ROMERO',location=Puesto.objects.filter(dpto_name='RISARALDA',mun_name='PEREIRA',comuna_name='').first(),sex='F')</v>
      </c>
    </row>
    <row r="4898" spans="1:20" x14ac:dyDescent="0.25">
      <c r="A4898">
        <v>1088340967</v>
      </c>
      <c r="B4898" t="s">
        <v>437</v>
      </c>
      <c r="C4898" t="s">
        <v>2158</v>
      </c>
      <c r="D4898" t="s">
        <v>3128</v>
      </c>
      <c r="E4898" t="s">
        <v>3135</v>
      </c>
      <c r="F4898" t="s">
        <v>5946</v>
      </c>
      <c r="G4898" t="s">
        <v>3778</v>
      </c>
      <c r="I4898" t="s">
        <v>9803</v>
      </c>
      <c r="J4898" t="s">
        <v>16522</v>
      </c>
      <c r="K4898" t="s">
        <v>23090</v>
      </c>
      <c r="L4898" t="s">
        <v>26150</v>
      </c>
      <c r="M4898" s="1">
        <v>35480</v>
      </c>
      <c r="N4898" s="4">
        <v>28.342465753424658</v>
      </c>
      <c r="O4898" t="s">
        <v>29390</v>
      </c>
      <c r="P4898" t="s">
        <v>32874</v>
      </c>
      <c r="Q4898" t="str">
        <f>IF(militantesUbicacion[[#This Row],[genero]] = "Masculino","M",IF(militantesUbicacion[[#This Row],[genero]] = "Femenino","F","O"))</f>
        <v>M</v>
      </c>
      <c r="T4898" s="27" t="str">
        <f>CONCATENATE($H$10,$I$10,A4898,$J$10,A4898,$K$10,I4898,$L$10,TRIM(CONCATENATE(TRIM(B4898)," ",TRIM(C4898))),$M$10,TRIM(CONCATENATE(TRIM(D4898)," ",TRIM(E4898))),$N$10,militantesUbicacion[[#This Row],[departamento]],$O$10,militantesUbicacion[[#This Row],[municipio]],$P$10,militantesUbicacion[[#This Row],[Localidad]],$Q$10,militantesUbicacion[[#This Row],[Sex]],$R$10)</f>
        <v>u=Militante.objects.create(username='1088340967',password='1088340967',email='mateocarrillo97@gmail.com',first_name='MATEO',last_name='CARRILLO QUICENO',location=Puesto.objects.filter(dpto_name='RISARALDA',mun_name='PEREIRA',comuna_name='').first(),sex='M')</v>
      </c>
    </row>
    <row r="4899" spans="1:20" x14ac:dyDescent="0.25">
      <c r="A4899">
        <v>1004735870</v>
      </c>
      <c r="B4899" t="s">
        <v>591</v>
      </c>
      <c r="C4899" t="s">
        <v>2158</v>
      </c>
      <c r="D4899" t="s">
        <v>3752</v>
      </c>
      <c r="E4899" t="s">
        <v>3625</v>
      </c>
      <c r="F4899" t="s">
        <v>5946</v>
      </c>
      <c r="G4899" t="s">
        <v>3778</v>
      </c>
      <c r="I4899" t="s">
        <v>9776</v>
      </c>
      <c r="J4899" t="s">
        <v>16496</v>
      </c>
      <c r="K4899" t="s">
        <v>23067</v>
      </c>
      <c r="L4899" t="s">
        <v>26151</v>
      </c>
      <c r="M4899" s="1">
        <v>37358</v>
      </c>
      <c r="N4899" s="4">
        <v>23.197260273972603</v>
      </c>
      <c r="O4899" t="s">
        <v>29363</v>
      </c>
      <c r="P4899" t="s">
        <v>32874</v>
      </c>
      <c r="Q4899" t="str">
        <f>IF(militantesUbicacion[[#This Row],[genero]] = "Masculino","M",IF(militantesUbicacion[[#This Row],[genero]] = "Femenino","F","O"))</f>
        <v>F</v>
      </c>
      <c r="T4899" s="27" t="str">
        <f>CONCATENATE($H$10,$I$10,A4899,$J$10,A4899,$K$10,I4899,$L$10,TRIM(CONCATENATE(TRIM(B4899)," ",TRIM(C4899))),$M$10,TRIM(CONCATENATE(TRIM(D4899)," ",TRIM(E4899))),$N$10,militantesUbicacion[[#This Row],[departamento]],$O$10,militantesUbicacion[[#This Row],[municipio]],$P$10,militantesUbicacion[[#This Row],[Localidad]],$Q$10,militantesUbicacion[[#This Row],[Sex]],$R$10)</f>
        <v>u=Militante.objects.create(username='1004735870',password='1004735870',email='aslylopez583@gmail.com',first_name='ASLY',last_name='LOPEZ BOLIVAR',location=Puesto.objects.filter(dpto_name='RISARALDA',mun_name='PEREIRA',comuna_name='').first(),sex='F')</v>
      </c>
    </row>
    <row r="4900" spans="1:20" x14ac:dyDescent="0.25">
      <c r="A4900">
        <v>1004778954</v>
      </c>
      <c r="B4900" t="s">
        <v>213</v>
      </c>
      <c r="C4900" t="s">
        <v>2158</v>
      </c>
      <c r="D4900" t="s">
        <v>880</v>
      </c>
      <c r="E4900" t="s">
        <v>813</v>
      </c>
      <c r="F4900" t="s">
        <v>5946</v>
      </c>
      <c r="G4900" t="s">
        <v>3778</v>
      </c>
      <c r="I4900" t="s">
        <v>8741</v>
      </c>
      <c r="J4900" t="s">
        <v>15533</v>
      </c>
      <c r="K4900" t="s">
        <v>22118</v>
      </c>
      <c r="L4900" t="s">
        <v>26150</v>
      </c>
      <c r="M4900" s="1">
        <v>37705</v>
      </c>
      <c r="N4900" s="4">
        <v>22.246575342465754</v>
      </c>
      <c r="O4900" t="s">
        <v>28334</v>
      </c>
      <c r="P4900" t="s">
        <v>32874</v>
      </c>
      <c r="Q4900" t="str">
        <f>IF(militantesUbicacion[[#This Row],[genero]] = "Masculino","M",IF(militantesUbicacion[[#This Row],[genero]] = "Femenino","F","O"))</f>
        <v>M</v>
      </c>
      <c r="T4900" s="27" t="str">
        <f>CONCATENATE($H$10,$I$10,A4900,$J$10,A4900,$K$10,I4900,$L$10,TRIM(CONCATENATE(TRIM(B4900)," ",TRIM(C4900))),$M$10,TRIM(CONCATENATE(TRIM(D4900)," ",TRIM(E4900))),$N$10,militantesUbicacion[[#This Row],[departamento]],$O$10,militantesUbicacion[[#This Row],[municipio]],$P$10,militantesUbicacion[[#This Row],[Localidad]],$Q$10,militantesUbicacion[[#This Row],[Sex]],$R$10)</f>
        <v>u=Militante.objects.create(username='1004778954',password='1004778954',email='estebangilf@outlook.com',first_name='ESTEBAN',last_name='GIL FRANCO',location=Puesto.objects.filter(dpto_name='RISARALDA',mun_name='PEREIRA',comuna_name='').first(),sex='M')</v>
      </c>
    </row>
    <row r="4901" spans="1:20" x14ac:dyDescent="0.25">
      <c r="A4901">
        <v>1004779883</v>
      </c>
      <c r="B4901" t="s">
        <v>196</v>
      </c>
      <c r="C4901" t="s">
        <v>2469</v>
      </c>
      <c r="D4901" t="s">
        <v>3011</v>
      </c>
      <c r="E4901" t="s">
        <v>3501</v>
      </c>
      <c r="F4901" t="s">
        <v>5946</v>
      </c>
      <c r="G4901" t="s">
        <v>3778</v>
      </c>
      <c r="I4901" t="s">
        <v>9963</v>
      </c>
      <c r="J4901" t="s">
        <v>16669</v>
      </c>
      <c r="K4901" t="s">
        <v>23236</v>
      </c>
      <c r="L4901" t="s">
        <v>26150</v>
      </c>
      <c r="M4901" s="1">
        <v>37167</v>
      </c>
      <c r="N4901" s="4">
        <v>23.720547945205478</v>
      </c>
      <c r="O4901" t="s">
        <v>29550</v>
      </c>
      <c r="P4901" t="s">
        <v>32874</v>
      </c>
      <c r="Q4901" t="str">
        <f>IF(militantesUbicacion[[#This Row],[genero]] = "Masculino","M",IF(militantesUbicacion[[#This Row],[genero]] = "Femenino","F","O"))</f>
        <v>M</v>
      </c>
      <c r="T4901" s="27" t="str">
        <f>CONCATENATE($H$10,$I$10,A4901,$J$10,A4901,$K$10,I4901,$L$10,TRIM(CONCATENATE(TRIM(B4901)," ",TRIM(C4901))),$M$10,TRIM(CONCATENATE(TRIM(D4901)," ",TRIM(E4901))),$N$10,militantesUbicacion[[#This Row],[departamento]],$O$10,militantesUbicacion[[#This Row],[municipio]],$P$10,militantesUbicacion[[#This Row],[Localidad]],$Q$10,militantesUbicacion[[#This Row],[Sex]],$R$10)</f>
        <v>u=Militante.objects.create(username='1004779883',password='1004779883',email='jmateo26310@gmail.com',first_name='JOSÉ MATEO',last_name='PEÑA MENDEZ',location=Puesto.objects.filter(dpto_name='RISARALDA',mun_name='PEREIRA',comuna_name='').first(),sex='M')</v>
      </c>
    </row>
    <row r="4902" spans="1:20" x14ac:dyDescent="0.25">
      <c r="A4902">
        <v>1061797444</v>
      </c>
      <c r="B4902" t="s">
        <v>98</v>
      </c>
      <c r="C4902" t="s">
        <v>2240</v>
      </c>
      <c r="D4902" t="s">
        <v>4567</v>
      </c>
      <c r="E4902" t="s">
        <v>3151</v>
      </c>
      <c r="F4902" t="s">
        <v>5946</v>
      </c>
      <c r="G4902" t="s">
        <v>3778</v>
      </c>
      <c r="I4902" t="s">
        <v>9974</v>
      </c>
      <c r="J4902" t="s">
        <v>16680</v>
      </c>
      <c r="K4902" t="s">
        <v>23247</v>
      </c>
      <c r="L4902" t="s">
        <v>26150</v>
      </c>
      <c r="M4902" s="1">
        <v>35459</v>
      </c>
      <c r="N4902" s="4">
        <v>28.4</v>
      </c>
      <c r="O4902" t="s">
        <v>29561</v>
      </c>
      <c r="P4902" t="s">
        <v>32874</v>
      </c>
      <c r="Q4902" t="str">
        <f>IF(militantesUbicacion[[#This Row],[genero]] = "Masculino","M",IF(militantesUbicacion[[#This Row],[genero]] = "Femenino","F","O"))</f>
        <v>M</v>
      </c>
      <c r="T4902" s="27" t="str">
        <f>CONCATENATE($H$10,$I$10,A4902,$J$10,A4902,$K$10,I4902,$L$10,TRIM(CONCATENATE(TRIM(B4902)," ",TRIM(C4902))),$M$10,TRIM(CONCATENATE(TRIM(D4902)," ",TRIM(E4902))),$N$10,militantesUbicacion[[#This Row],[departamento]],$O$10,militantesUbicacion[[#This Row],[municipio]],$P$10,militantesUbicacion[[#This Row],[Localidad]],$Q$10,militantesUbicacion[[#This Row],[Sex]],$R$10)</f>
        <v>u=Militante.objects.create(username='1061797444',password='1061797444',email='juan.garcia@utp.edu.co',first_name='JUAN PABLO',last_name='GARCI­A HENAO',location=Puesto.objects.filter(dpto_name='RISARALDA',mun_name='PEREIRA',comuna_name='').first(),sex='M')</v>
      </c>
    </row>
    <row r="4903" spans="1:20" x14ac:dyDescent="0.25">
      <c r="A4903">
        <v>1088355515</v>
      </c>
      <c r="B4903" t="s">
        <v>257</v>
      </c>
      <c r="C4903" t="s">
        <v>2158</v>
      </c>
      <c r="D4903" t="s">
        <v>3656</v>
      </c>
      <c r="E4903" t="s">
        <v>3273</v>
      </c>
      <c r="F4903" t="s">
        <v>5946</v>
      </c>
      <c r="G4903" t="s">
        <v>3778</v>
      </c>
      <c r="I4903" t="s">
        <v>10027</v>
      </c>
      <c r="J4903" t="s">
        <v>16733</v>
      </c>
      <c r="K4903" t="s">
        <v>23293</v>
      </c>
      <c r="L4903" t="s">
        <v>26150</v>
      </c>
      <c r="M4903" s="1">
        <v>36331</v>
      </c>
      <c r="N4903" s="4">
        <v>26.010958904109589</v>
      </c>
      <c r="O4903" t="s">
        <v>29614</v>
      </c>
      <c r="P4903" t="s">
        <v>32874</v>
      </c>
      <c r="Q4903" t="str">
        <f>IF(militantesUbicacion[[#This Row],[genero]] = "Masculino","M",IF(militantesUbicacion[[#This Row],[genero]] = "Femenino","F","O"))</f>
        <v>M</v>
      </c>
      <c r="T4903" s="27" t="str">
        <f>CONCATENATE($H$10,$I$10,A4903,$J$10,A4903,$K$10,I4903,$L$10,TRIM(CONCATENATE(TRIM(B4903)," ",TRIM(C4903))),$M$10,TRIM(CONCATENATE(TRIM(D4903)," ",TRIM(E4903))),$N$10,militantesUbicacion[[#This Row],[departamento]],$O$10,militantesUbicacion[[#This Row],[municipio]],$P$10,militantesUbicacion[[#This Row],[Localidad]],$Q$10,militantesUbicacion[[#This Row],[Sex]],$R$10)</f>
        <v>u=Militante.objects.create(username='1088355515',password='1088355515',email='nicolas.3761715457@ucaldas.edu.co',first_name='NICOLAS',last_name='PEÑALOZA AGUDELO',location=Puesto.objects.filter(dpto_name='RISARALDA',mun_name='PEREIRA',comuna_name='').first(),sex='M')</v>
      </c>
    </row>
    <row r="4904" spans="1:20" x14ac:dyDescent="0.25">
      <c r="A4904">
        <v>1004699181</v>
      </c>
      <c r="B4904" t="s">
        <v>98</v>
      </c>
      <c r="C4904" t="s">
        <v>2240</v>
      </c>
      <c r="D4904" t="s">
        <v>3299</v>
      </c>
      <c r="E4904" t="s">
        <v>3252</v>
      </c>
      <c r="F4904" t="s">
        <v>5946</v>
      </c>
      <c r="G4904" t="s">
        <v>3778</v>
      </c>
      <c r="I4904" t="s">
        <v>9257</v>
      </c>
      <c r="J4904" t="s">
        <v>16031</v>
      </c>
      <c r="K4904" t="s">
        <v>22616</v>
      </c>
      <c r="L4904" t="s">
        <v>26150</v>
      </c>
      <c r="M4904" s="1">
        <v>36622</v>
      </c>
      <c r="N4904" s="4">
        <v>25.213698630136985</v>
      </c>
      <c r="O4904" t="s">
        <v>28858</v>
      </c>
      <c r="P4904" t="s">
        <v>32874</v>
      </c>
      <c r="Q4904" t="str">
        <f>IF(militantesUbicacion[[#This Row],[genero]] = "Masculino","M",IF(militantesUbicacion[[#This Row],[genero]] = "Femenino","F","O"))</f>
        <v>M</v>
      </c>
      <c r="T4904" s="27" t="str">
        <f>CONCATENATE($H$10,$I$10,A4904,$J$10,A4904,$K$10,I4904,$L$10,TRIM(CONCATENATE(TRIM(B4904)," ",TRIM(C4904))),$M$10,TRIM(CONCATENATE(TRIM(D4904)," ",TRIM(E4904))),$N$10,militantesUbicacion[[#This Row],[departamento]],$O$10,militantesUbicacion[[#This Row],[municipio]],$P$10,militantesUbicacion[[#This Row],[Localidad]],$Q$10,militantesUbicacion[[#This Row],[Sex]],$R$10)</f>
        <v>u=Militante.objects.create(username='1004699181',password='1004699181',email='juanpa.mora@hotmail.com',first_name='JUAN PABLO',last_name='MORALES CASTAÑO',location=Puesto.objects.filter(dpto_name='RISARALDA',mun_name='PEREIRA',comuna_name='').first(),sex='M')</v>
      </c>
    </row>
    <row r="4905" spans="1:20" x14ac:dyDescent="0.25">
      <c r="A4905">
        <v>1004752276</v>
      </c>
      <c r="B4905" t="s">
        <v>128</v>
      </c>
      <c r="C4905" t="s">
        <v>2559</v>
      </c>
      <c r="D4905" t="s">
        <v>4656</v>
      </c>
      <c r="E4905" t="s">
        <v>3536</v>
      </c>
      <c r="F4905" t="s">
        <v>5946</v>
      </c>
      <c r="G4905" t="s">
        <v>3778</v>
      </c>
      <c r="I4905" t="s">
        <v>11292</v>
      </c>
      <c r="J4905" t="s">
        <v>17971</v>
      </c>
      <c r="K4905" t="s">
        <v>24464</v>
      </c>
      <c r="L4905" t="s">
        <v>26150</v>
      </c>
      <c r="M4905" s="1">
        <v>36817</v>
      </c>
      <c r="N4905" s="4">
        <v>24.67945205479452</v>
      </c>
      <c r="O4905" t="s">
        <v>30859</v>
      </c>
      <c r="P4905" t="s">
        <v>32873</v>
      </c>
      <c r="Q4905" t="str">
        <f>IF(militantesUbicacion[[#This Row],[genero]] = "Masculino","M",IF(militantesUbicacion[[#This Row],[genero]] = "Femenino","F","O"))</f>
        <v>M</v>
      </c>
      <c r="T4905" s="27" t="str">
        <f>CONCATENATE($H$10,$I$10,A4905,$J$10,A4905,$K$10,I4905,$L$10,TRIM(CONCATENATE(TRIM(B4905)," ",TRIM(C4905))),$M$10,TRIM(CONCATENATE(TRIM(D4905)," ",TRIM(E4905))),$N$10,militantesUbicacion[[#This Row],[departamento]],$O$10,militantesUbicacion[[#This Row],[municipio]],$P$10,militantesUbicacion[[#This Row],[Localidad]],$Q$10,militantesUbicacion[[#This Row],[Sex]],$R$10)</f>
        <v>u=Militante.objects.create(username='1004752276',password='1004752276',email='jacobo.boterolon@gmail.com',first_name='IVAN JACOBO',last_name='BOTERO LONDOÑO',location=Puesto.objects.filter(dpto_name='RISARALDA',mun_name='PEREIRA',comuna_name='').first(),sex='M')</v>
      </c>
    </row>
    <row r="4906" spans="1:20" x14ac:dyDescent="0.25">
      <c r="A4906">
        <v>1004683371</v>
      </c>
      <c r="B4906" t="s">
        <v>256</v>
      </c>
      <c r="C4906" t="s">
        <v>2321</v>
      </c>
      <c r="D4906" t="s">
        <v>3134</v>
      </c>
      <c r="E4906" t="s">
        <v>3048</v>
      </c>
      <c r="F4906" t="s">
        <v>5946</v>
      </c>
      <c r="G4906" t="s">
        <v>3778</v>
      </c>
      <c r="I4906" t="s">
        <v>10372</v>
      </c>
      <c r="J4906" t="s">
        <v>17077</v>
      </c>
      <c r="K4906" t="s">
        <v>23619</v>
      </c>
      <c r="L4906" t="s">
        <v>26151</v>
      </c>
      <c r="M4906" s="1">
        <v>37109</v>
      </c>
      <c r="N4906" s="4">
        <v>23.87945205479452</v>
      </c>
      <c r="O4906" t="s">
        <v>29951</v>
      </c>
      <c r="P4906" t="s">
        <v>32874</v>
      </c>
      <c r="Q4906" t="str">
        <f>IF(militantesUbicacion[[#This Row],[genero]] = "Masculino","M",IF(militantesUbicacion[[#This Row],[genero]] = "Femenino","F","O"))</f>
        <v>F</v>
      </c>
      <c r="T4906" s="27" t="str">
        <f>CONCATENATE($H$10,$I$10,A4906,$J$10,A4906,$K$10,I4906,$L$10,TRIM(CONCATENATE(TRIM(B4906)," ",TRIM(C4906))),$M$10,TRIM(CONCATENATE(TRIM(D4906)," ",TRIM(E4906))),$N$10,militantesUbicacion[[#This Row],[departamento]],$O$10,militantesUbicacion[[#This Row],[municipio]],$P$10,militantesUbicacion[[#This Row],[Localidad]],$Q$10,militantesUbicacion[[#This Row],[Sex]],$R$10)</f>
        <v>u=Militante.objects.create(username='1004683371',password='1004683371',email='jovenesverdesrda@gmail.com',first_name='ANGIE VALERIA',last_name='FORERO PARRA',location=Puesto.objects.filter(dpto_name='RISARALDA',mun_name='PEREIRA',comuna_name='').first(),sex='F')</v>
      </c>
    </row>
    <row r="4907" spans="1:20" x14ac:dyDescent="0.25">
      <c r="A4907">
        <v>1007040933</v>
      </c>
      <c r="B4907" t="s">
        <v>257</v>
      </c>
      <c r="C4907" t="s">
        <v>2158</v>
      </c>
      <c r="D4907" t="s">
        <v>3329</v>
      </c>
      <c r="E4907" t="s">
        <v>3461</v>
      </c>
      <c r="F4907" t="s">
        <v>5946</v>
      </c>
      <c r="G4907" t="s">
        <v>3778</v>
      </c>
      <c r="I4907" t="s">
        <v>7007</v>
      </c>
      <c r="J4907" t="s">
        <v>13781</v>
      </c>
      <c r="K4907" t="s">
        <v>20361</v>
      </c>
      <c r="L4907" t="s">
        <v>26150</v>
      </c>
      <c r="M4907" s="1">
        <v>37653</v>
      </c>
      <c r="N4907" s="4">
        <v>22.389041095890413</v>
      </c>
      <c r="O4907" t="s">
        <v>26594</v>
      </c>
      <c r="P4907" t="s">
        <v>32874</v>
      </c>
      <c r="Q4907" t="str">
        <f>IF(militantesUbicacion[[#This Row],[genero]] = "Masculino","M",IF(militantesUbicacion[[#This Row],[genero]] = "Femenino","F","O"))</f>
        <v>M</v>
      </c>
      <c r="T4907" s="27" t="str">
        <f>CONCATENATE($H$10,$I$10,A4907,$J$10,A4907,$K$10,I4907,$L$10,TRIM(CONCATENATE(TRIM(B4907)," ",TRIM(C4907))),$M$10,TRIM(CONCATENATE(TRIM(D4907)," ",TRIM(E4907))),$N$10,militantesUbicacion[[#This Row],[departamento]],$O$10,militantesUbicacion[[#This Row],[municipio]],$P$10,militantesUbicacion[[#This Row],[Localidad]],$Q$10,militantesUbicacion[[#This Row],[Sex]],$R$10)</f>
        <v>u=Militante.objects.create(username='1007040933',password='1007040933',email='nicolasescobarbelaez@gmail.com',first_name='NICOLAS',last_name='ESCOBAR ARBELAEZ',location=Puesto.objects.filter(dpto_name='RISARALDA',mun_name='PEREIRA',comuna_name='').first(),sex='M')</v>
      </c>
    </row>
    <row r="4908" spans="1:20" x14ac:dyDescent="0.25">
      <c r="A4908">
        <v>1010237794</v>
      </c>
      <c r="B4908" t="s">
        <v>303</v>
      </c>
      <c r="C4908" t="s">
        <v>2158</v>
      </c>
      <c r="D4908" t="s">
        <v>2327</v>
      </c>
      <c r="E4908" t="s">
        <v>4208</v>
      </c>
      <c r="F4908" t="s">
        <v>5946</v>
      </c>
      <c r="G4908" t="s">
        <v>3778</v>
      </c>
      <c r="I4908" t="s">
        <v>10872</v>
      </c>
      <c r="J4908" t="s">
        <v>17567</v>
      </c>
      <c r="K4908" t="s">
        <v>24066</v>
      </c>
      <c r="L4908" t="s">
        <v>26150</v>
      </c>
      <c r="M4908" s="1">
        <v>35825</v>
      </c>
      <c r="N4908" s="4">
        <v>27.397260273972602</v>
      </c>
      <c r="O4908" t="s">
        <v>30444</v>
      </c>
      <c r="P4908" t="s">
        <v>32874</v>
      </c>
      <c r="Q4908" t="str">
        <f>IF(militantesUbicacion[[#This Row],[genero]] = "Masculino","M",IF(militantesUbicacion[[#This Row],[genero]] = "Femenino","F","O"))</f>
        <v>M</v>
      </c>
      <c r="T4908" s="27" t="str">
        <f>CONCATENATE($H$10,$I$10,A4908,$J$10,A4908,$K$10,I4908,$L$10,TRIM(CONCATENATE(TRIM(B4908)," ",TRIM(C4908))),$M$10,TRIM(CONCATENATE(TRIM(D4908)," ",TRIM(E4908))),$N$10,militantesUbicacion[[#This Row],[departamento]],$O$10,militantesUbicacion[[#This Row],[municipio]],$P$10,militantesUbicacion[[#This Row],[Localidad]],$Q$10,militantesUbicacion[[#This Row],[Sex]],$R$10)</f>
        <v>u=Militante.objects.create(username='1010237794',password='1010237794',email='pablommadrid@gmail.com',first_name='PABLO',last_name='MUÑOZ MADRID',location=Puesto.objects.filter(dpto_name='RISARALDA',mun_name='PEREIRA',comuna_name='').first(),sex='M')</v>
      </c>
    </row>
    <row r="4909" spans="1:20" x14ac:dyDescent="0.25">
      <c r="A4909">
        <v>1088342968</v>
      </c>
      <c r="B4909" t="s">
        <v>98</v>
      </c>
      <c r="C4909" t="s">
        <v>2379</v>
      </c>
      <c r="D4909" t="s">
        <v>3606</v>
      </c>
      <c r="E4909" t="s">
        <v>3525</v>
      </c>
      <c r="F4909" t="s">
        <v>5946</v>
      </c>
      <c r="G4909" t="s">
        <v>3778</v>
      </c>
      <c r="I4909" t="s">
        <v>10883</v>
      </c>
      <c r="J4909" t="s">
        <v>17578</v>
      </c>
      <c r="K4909" t="s">
        <v>24076</v>
      </c>
      <c r="L4909" t="s">
        <v>26150</v>
      </c>
      <c r="M4909" s="1">
        <v>35594</v>
      </c>
      <c r="N4909" s="4">
        <v>28.030136986301368</v>
      </c>
      <c r="O4909" t="s">
        <v>30455</v>
      </c>
      <c r="P4909" t="s">
        <v>32874</v>
      </c>
      <c r="Q4909" t="str">
        <f>IF(militantesUbicacion[[#This Row],[genero]] = "Masculino","M",IF(militantesUbicacion[[#This Row],[genero]] = "Femenino","F","O"))</f>
        <v>M</v>
      </c>
      <c r="T4909" s="27" t="str">
        <f>CONCATENATE($H$10,$I$10,A4909,$J$10,A4909,$K$10,I4909,$L$10,TRIM(CONCATENATE(TRIM(B4909)," ",TRIM(C4909))),$M$10,TRIM(CONCATENATE(TRIM(D4909)," ",TRIM(E4909))),$N$10,militantesUbicacion[[#This Row],[departamento]],$O$10,militantesUbicacion[[#This Row],[municipio]],$P$10,militantesUbicacion[[#This Row],[Localidad]],$Q$10,militantesUbicacion[[#This Row],[Sex]],$R$10)</f>
        <v>u=Militante.objects.create(username='1088342968',password='1088342968',email='palacioriosjuanjose@gmail.com',first_name='JUAN JOSÉ',last_name='PALACIO RÍOS',location=Puesto.objects.filter(dpto_name='RISARALDA',mun_name='PEREIRA',comuna_name='').first(),sex='M')</v>
      </c>
    </row>
    <row r="4910" spans="1:20" x14ac:dyDescent="0.25">
      <c r="A4910">
        <v>1085716574</v>
      </c>
      <c r="B4910" t="s">
        <v>754</v>
      </c>
      <c r="C4910" t="s">
        <v>2158</v>
      </c>
      <c r="D4910" t="s">
        <v>1856</v>
      </c>
      <c r="E4910" t="s">
        <v>3515</v>
      </c>
      <c r="F4910" t="s">
        <v>5946</v>
      </c>
      <c r="G4910" t="s">
        <v>3778</v>
      </c>
      <c r="I4910" t="s">
        <v>10939</v>
      </c>
      <c r="J4910" t="s">
        <v>17632</v>
      </c>
      <c r="K4910" t="s">
        <v>24125</v>
      </c>
      <c r="L4910" t="s">
        <v>26150</v>
      </c>
      <c r="M4910" s="1">
        <v>38286</v>
      </c>
      <c r="N4910" s="4">
        <v>20.654794520547945</v>
      </c>
      <c r="O4910" t="s">
        <v>30511</v>
      </c>
      <c r="P4910" t="s">
        <v>32874</v>
      </c>
      <c r="Q4910" t="str">
        <f>IF(militantesUbicacion[[#This Row],[genero]] = "Masculino","M",IF(militantesUbicacion[[#This Row],[genero]] = "Femenino","F","O"))</f>
        <v>M</v>
      </c>
      <c r="T4910" s="27" t="str">
        <f>CONCATENATE($H$10,$I$10,A4910,$J$10,A4910,$K$10,I4910,$L$10,TRIM(CONCATENATE(TRIM(B4910)," ",TRIM(C4910))),$M$10,TRIM(CONCATENATE(TRIM(D4910)," ",TRIM(E4910))),$N$10,militantesUbicacion[[#This Row],[departamento]],$O$10,militantesUbicacion[[#This Row],[municipio]],$P$10,militantesUbicacion[[#This Row],[Localidad]],$Q$10,militantesUbicacion[[#This Row],[Sex]],$R$10)</f>
        <v>u=Militante.objects.create(username='1085716574',password='1085716574',email='jeronimocortesvillanueva@gmail.com',first_name='JERONIMO',last_name='CORTES VILLANUEVA',location=Puesto.objects.filter(dpto_name='RISARALDA',mun_name='PEREIRA',comuna_name='').first(),sex='M')</v>
      </c>
    </row>
    <row r="4911" spans="1:20" x14ac:dyDescent="0.25">
      <c r="A4911">
        <v>1088348005</v>
      </c>
      <c r="B4911" t="s">
        <v>257</v>
      </c>
      <c r="C4911" t="s">
        <v>2158</v>
      </c>
      <c r="D4911" t="s">
        <v>4089</v>
      </c>
      <c r="E4911" t="s">
        <v>4632</v>
      </c>
      <c r="F4911" t="s">
        <v>5946</v>
      </c>
      <c r="G4911" t="s">
        <v>3778</v>
      </c>
      <c r="I4911" t="s">
        <v>10950</v>
      </c>
      <c r="J4911" t="s">
        <v>17642</v>
      </c>
      <c r="K4911" t="s">
        <v>24132</v>
      </c>
      <c r="L4911" t="s">
        <v>26150</v>
      </c>
      <c r="M4911" s="1">
        <v>35883</v>
      </c>
      <c r="N4911" s="4">
        <v>27.238356164383561</v>
      </c>
      <c r="O4911" t="s">
        <v>30522</v>
      </c>
      <c r="P4911" t="s">
        <v>32874</v>
      </c>
      <c r="Q4911" t="str">
        <f>IF(militantesUbicacion[[#This Row],[genero]] = "Masculino","M",IF(militantesUbicacion[[#This Row],[genero]] = "Femenino","F","O"))</f>
        <v>M</v>
      </c>
      <c r="T4911" s="27" t="str">
        <f>CONCATENATE($H$10,$I$10,A4911,$J$10,A4911,$K$10,I4911,$L$10,TRIM(CONCATENATE(TRIM(B4911)," ",TRIM(C4911))),$M$10,TRIM(CONCATENATE(TRIM(D4911)," ",TRIM(E4911))),$N$10,militantesUbicacion[[#This Row],[departamento]],$O$10,militantesUbicacion[[#This Row],[municipio]],$P$10,militantesUbicacion[[#This Row],[Localidad]],$Q$10,militantesUbicacion[[#This Row],[Sex]],$R$10)</f>
        <v>u=Militante.objects.create(username='1088348005',password='1088348005',email='nicomejiape181@gmail.com',first_name='NICOLAS',last_name='MEJIA PENILLA',location=Puesto.objects.filter(dpto_name='RISARALDA',mun_name='PEREIRA',comuna_name='').first(),sex='M')</v>
      </c>
    </row>
    <row r="4912" spans="1:20" x14ac:dyDescent="0.25">
      <c r="A4912">
        <v>1088350121</v>
      </c>
      <c r="B4912" t="s">
        <v>174</v>
      </c>
      <c r="C4912" t="s">
        <v>2158</v>
      </c>
      <c r="D4912" t="s">
        <v>3122</v>
      </c>
      <c r="E4912" t="s">
        <v>4047</v>
      </c>
      <c r="F4912" t="s">
        <v>5946</v>
      </c>
      <c r="G4912" t="s">
        <v>3778</v>
      </c>
      <c r="I4912" t="s">
        <v>6608</v>
      </c>
      <c r="J4912" t="s">
        <v>13378</v>
      </c>
      <c r="K4912" t="s">
        <v>19975</v>
      </c>
      <c r="L4912" t="s">
        <v>26152</v>
      </c>
      <c r="M4912" s="1">
        <v>36004</v>
      </c>
      <c r="N4912" s="4">
        <v>26.906849315068492</v>
      </c>
      <c r="O4912" t="s">
        <v>26192</v>
      </c>
      <c r="P4912" t="s">
        <v>32874</v>
      </c>
      <c r="Q4912" t="str">
        <f>IF(militantesUbicacion[[#This Row],[genero]] = "Masculino","M",IF(militantesUbicacion[[#This Row],[genero]] = "Femenino","F","O"))</f>
        <v>O</v>
      </c>
      <c r="T4912" s="27" t="str">
        <f>CONCATENATE($H$10,$I$10,A4912,$J$10,A4912,$K$10,I4912,$L$10,TRIM(CONCATENATE(TRIM(B4912)," ",TRIM(C4912))),$M$10,TRIM(CONCATENATE(TRIM(D4912)," ",TRIM(E4912))),$N$10,militantesUbicacion[[#This Row],[departamento]],$O$10,militantesUbicacion[[#This Row],[municipio]],$P$10,militantesUbicacion[[#This Row],[Localidad]],$Q$10,militantesUbicacion[[#This Row],[Sex]],$R$10)</f>
        <v>u=Militante.objects.create(username='1088350121',password='1088350121',email='felipelozano728@hotmail.com',first_name='FELIPE',last_name='LOZANO CHICA',location=Puesto.objects.filter(dpto_name='RISARALDA',mun_name='PEREIRA',comuna_name='').first(),sex='O')</v>
      </c>
    </row>
    <row r="4913" spans="1:20" x14ac:dyDescent="0.25">
      <c r="A4913">
        <v>1002653138</v>
      </c>
      <c r="B4913" t="s">
        <v>265</v>
      </c>
      <c r="C4913" t="s">
        <v>2158</v>
      </c>
      <c r="D4913" t="s">
        <v>1832</v>
      </c>
      <c r="E4913" t="s">
        <v>3158</v>
      </c>
      <c r="F4913" t="s">
        <v>5946</v>
      </c>
      <c r="G4913" t="s">
        <v>3778</v>
      </c>
      <c r="I4913" t="s">
        <v>10951</v>
      </c>
      <c r="J4913" t="s">
        <v>17643</v>
      </c>
      <c r="K4913" t="s">
        <v>24133</v>
      </c>
      <c r="L4913" t="s">
        <v>26150</v>
      </c>
      <c r="M4913" s="1">
        <v>37114</v>
      </c>
      <c r="N4913" s="4">
        <v>23.865753424657534</v>
      </c>
      <c r="O4913" t="s">
        <v>30523</v>
      </c>
      <c r="P4913" t="s">
        <v>32874</v>
      </c>
      <c r="Q4913" t="str">
        <f>IF(militantesUbicacion[[#This Row],[genero]] = "Masculino","M",IF(militantesUbicacion[[#This Row],[genero]] = "Femenino","F","O"))</f>
        <v>M</v>
      </c>
      <c r="T4913" s="27" t="str">
        <f>CONCATENATE($H$10,$I$10,A4913,$J$10,A4913,$K$10,I4913,$L$10,TRIM(CONCATENATE(TRIM(B4913)," ",TRIM(C4913))),$M$10,TRIM(CONCATENATE(TRIM(D4913)," ",TRIM(E4913))),$N$10,militantesUbicacion[[#This Row],[departamento]],$O$10,militantesUbicacion[[#This Row],[municipio]],$P$10,militantesUbicacion[[#This Row],[Localidad]],$Q$10,militantesUbicacion[[#This Row],[Sex]],$R$10)</f>
        <v>u=Militante.objects.create(username='1002653138',password='1002653138',email='alejandrolopez11081@gmail.com',first_name='ALEJANDRO',last_name='LOPEZ AGUIRRE',location=Puesto.objects.filter(dpto_name='RISARALDA',mun_name='PEREIRA',comuna_name='').first(),sex='M')</v>
      </c>
    </row>
    <row r="4914" spans="1:20" x14ac:dyDescent="0.25">
      <c r="A4914">
        <v>1010159818</v>
      </c>
      <c r="B4914" t="s">
        <v>54</v>
      </c>
      <c r="C4914" t="s">
        <v>2162</v>
      </c>
      <c r="D4914" t="s">
        <v>3062</v>
      </c>
      <c r="E4914" t="s">
        <v>3573</v>
      </c>
      <c r="F4914" t="s">
        <v>5946</v>
      </c>
      <c r="G4914" t="s">
        <v>3778</v>
      </c>
      <c r="I4914" t="s">
        <v>10954</v>
      </c>
      <c r="J4914" t="s">
        <v>17646</v>
      </c>
      <c r="K4914" t="s">
        <v>24136</v>
      </c>
      <c r="L4914" t="s">
        <v>26150</v>
      </c>
      <c r="M4914" s="1">
        <v>37270</v>
      </c>
      <c r="N4914" s="4">
        <v>23.438356164383563</v>
      </c>
      <c r="O4914" t="s">
        <v>30526</v>
      </c>
      <c r="P4914" t="s">
        <v>32874</v>
      </c>
      <c r="Q4914" t="str">
        <f>IF(militantesUbicacion[[#This Row],[genero]] = "Masculino","M",IF(militantesUbicacion[[#This Row],[genero]] = "Femenino","F","O"))</f>
        <v>M</v>
      </c>
      <c r="T4914" s="27" t="str">
        <f>CONCATENATE($H$10,$I$10,A4914,$J$10,A4914,$K$10,I4914,$L$10,TRIM(CONCATENATE(TRIM(B4914)," ",TRIM(C4914))),$M$10,TRIM(CONCATENATE(TRIM(D4914)," ",TRIM(E4914))),$N$10,militantesUbicacion[[#This Row],[departamento]],$O$10,militantesUbicacion[[#This Row],[municipio]],$P$10,militantesUbicacion[[#This Row],[Localidad]],$Q$10,militantesUbicacion[[#This Row],[Sex]],$R$10)</f>
        <v>u=Militante.objects.create(username='1010159818',password='1010159818',email='david.gomez1@utp.edu.co',first_name='DAVID STEVEN',last_name='GOMEZ ALZATE',location=Puesto.objects.filter(dpto_name='RISARALDA',mun_name='PEREIRA',comuna_name='').first(),sex='M')</v>
      </c>
    </row>
    <row r="4915" spans="1:20" x14ac:dyDescent="0.25">
      <c r="A4915">
        <v>1089600591</v>
      </c>
      <c r="B4915" t="s">
        <v>98</v>
      </c>
      <c r="C4915" t="s">
        <v>2228</v>
      </c>
      <c r="D4915" t="s">
        <v>3068</v>
      </c>
      <c r="E4915" t="s">
        <v>3560</v>
      </c>
      <c r="F4915" t="s">
        <v>5946</v>
      </c>
      <c r="G4915" t="s">
        <v>3778</v>
      </c>
      <c r="I4915" t="s">
        <v>10972</v>
      </c>
      <c r="J4915" t="s">
        <v>17663</v>
      </c>
      <c r="K4915" t="s">
        <v>24155</v>
      </c>
      <c r="L4915" t="s">
        <v>26150</v>
      </c>
      <c r="M4915" s="1">
        <v>38662</v>
      </c>
      <c r="N4915" s="4">
        <v>19.624657534246577</v>
      </c>
      <c r="O4915" t="s">
        <v>30544</v>
      </c>
      <c r="P4915" t="s">
        <v>32874</v>
      </c>
      <c r="Q4915" t="str">
        <f>IF(militantesUbicacion[[#This Row],[genero]] = "Masculino","M",IF(militantesUbicacion[[#This Row],[genero]] = "Femenino","F","O"))</f>
        <v>M</v>
      </c>
      <c r="T4915" s="27" t="str">
        <f>CONCATENATE($H$10,$I$10,A4915,$J$10,A4915,$K$10,I4915,$L$10,TRIM(CONCATENATE(TRIM(B4915)," ",TRIM(C4915))),$M$10,TRIM(CONCATENATE(TRIM(D4915)," ",TRIM(E4915))),$N$10,militantesUbicacion[[#This Row],[departamento]],$O$10,militantesUbicacion[[#This Row],[municipio]],$P$10,militantesUbicacion[[#This Row],[Localidad]],$Q$10,militantesUbicacion[[#This Row],[Sex]],$R$10)</f>
        <v>u=Militante.objects.create(username='1089600591',password='1089600591',email='mesamontoya61@gmail.com',first_name='JUAN DIEGO',last_name='MESA MONTOYA',location=Puesto.objects.filter(dpto_name='RISARALDA',mun_name='PEREIRA',comuna_name='').first(),sex='M')</v>
      </c>
    </row>
    <row r="4916" spans="1:20" x14ac:dyDescent="0.25">
      <c r="A4916">
        <v>1004671509</v>
      </c>
      <c r="B4916" t="s">
        <v>130</v>
      </c>
      <c r="C4916" t="s">
        <v>2158</v>
      </c>
      <c r="D4916" t="s">
        <v>3095</v>
      </c>
      <c r="E4916" t="s">
        <v>3051</v>
      </c>
      <c r="F4916" t="s">
        <v>5946</v>
      </c>
      <c r="G4916" t="s">
        <v>3778</v>
      </c>
      <c r="I4916" t="s">
        <v>8689</v>
      </c>
      <c r="J4916" t="s">
        <v>15477</v>
      </c>
      <c r="K4916" t="s">
        <v>22066</v>
      </c>
      <c r="L4916" t="s">
        <v>26150</v>
      </c>
      <c r="M4916" s="1">
        <v>35570</v>
      </c>
      <c r="N4916" s="4">
        <v>28.095890410958905</v>
      </c>
      <c r="O4916" t="s">
        <v>28281</v>
      </c>
      <c r="P4916" t="s">
        <v>32874</v>
      </c>
      <c r="Q4916" t="str">
        <f>IF(militantesUbicacion[[#This Row],[genero]] = "Masculino","M",IF(militantesUbicacion[[#This Row],[genero]] = "Femenino","F","O"))</f>
        <v>M</v>
      </c>
      <c r="T4916" s="27" t="str">
        <f>CONCATENATE($H$10,$I$10,A4916,$J$10,A4916,$K$10,I4916,$L$10,TRIM(CONCATENATE(TRIM(B4916)," ",TRIM(C4916))),$M$10,TRIM(CONCATENATE(TRIM(D4916)," ",TRIM(E4916))),$N$10,militantesUbicacion[[#This Row],[departamento]],$O$10,militantesUbicacion[[#This Row],[municipio]],$P$10,militantesUbicacion[[#This Row],[Localidad]],$Q$10,militantesUbicacion[[#This Row],[Sex]],$R$10)</f>
        <v>u=Militante.objects.create(username='1004671509',password='1004671509',email='diego.ruiz@utp.edu.co',first_name='DIEGO',last_name='RUIZ HERRERA',location=Puesto.objects.filter(dpto_name='RISARALDA',mun_name='PEREIRA',comuna_name='').first(),sex='M')</v>
      </c>
    </row>
    <row r="4917" spans="1:20" x14ac:dyDescent="0.25">
      <c r="A4917">
        <v>1004699329</v>
      </c>
      <c r="B4917" t="s">
        <v>602</v>
      </c>
      <c r="C4917" t="s">
        <v>2158</v>
      </c>
      <c r="D4917" t="s">
        <v>3959</v>
      </c>
      <c r="E4917" t="s">
        <v>3062</v>
      </c>
      <c r="F4917" t="s">
        <v>5946</v>
      </c>
      <c r="G4917" t="s">
        <v>3778</v>
      </c>
      <c r="I4917" t="s">
        <v>10993</v>
      </c>
      <c r="J4917" t="s">
        <v>17683</v>
      </c>
      <c r="K4917" t="s">
        <v>24176</v>
      </c>
      <c r="L4917" t="s">
        <v>26151</v>
      </c>
      <c r="M4917" s="1">
        <v>36705</v>
      </c>
      <c r="N4917" s="4">
        <v>24.986301369863014</v>
      </c>
      <c r="O4917" t="s">
        <v>30565</v>
      </c>
      <c r="P4917" t="s">
        <v>32874</v>
      </c>
      <c r="Q4917" t="str">
        <f>IF(militantesUbicacion[[#This Row],[genero]] = "Masculino","M",IF(militantesUbicacion[[#This Row],[genero]] = "Femenino","F","O"))</f>
        <v>F</v>
      </c>
      <c r="T4917" s="27" t="str">
        <f>CONCATENATE($H$10,$I$10,A4917,$J$10,A4917,$K$10,I4917,$L$10,TRIM(CONCATENATE(TRIM(B4917)," ",TRIM(C4917))),$M$10,TRIM(CONCATENATE(TRIM(D4917)," ",TRIM(E4917))),$N$10,militantesUbicacion[[#This Row],[departamento]],$O$10,militantesUbicacion[[#This Row],[municipio]],$P$10,militantesUbicacion[[#This Row],[Localidad]],$Q$10,militantesUbicacion[[#This Row],[Sex]],$R$10)</f>
        <v>u=Militante.objects.create(username='1004699329',password='1004699329',email='vecheverri2806@gmail.com',first_name='VALERIA',last_name='ECHEVERRI GOMEZ',location=Puesto.objects.filter(dpto_name='RISARALDA',mun_name='PEREIRA',comuna_name='').first(),sex='F')</v>
      </c>
    </row>
    <row r="4918" spans="1:20" x14ac:dyDescent="0.25">
      <c r="A4918">
        <v>1087991009</v>
      </c>
      <c r="B4918" t="s">
        <v>265</v>
      </c>
      <c r="C4918" t="s">
        <v>2158</v>
      </c>
      <c r="D4918" t="s">
        <v>3789</v>
      </c>
      <c r="E4918" t="s">
        <v>4926</v>
      </c>
      <c r="F4918" t="s">
        <v>5946</v>
      </c>
      <c r="G4918" t="s">
        <v>3778</v>
      </c>
      <c r="I4918" t="s">
        <v>7032</v>
      </c>
      <c r="J4918" t="s">
        <v>13805</v>
      </c>
      <c r="K4918" t="s">
        <v>20387</v>
      </c>
      <c r="L4918" t="s">
        <v>26150</v>
      </c>
      <c r="M4918" s="1">
        <v>37623</v>
      </c>
      <c r="N4918" s="4">
        <v>22.471232876712328</v>
      </c>
      <c r="O4918" t="s">
        <v>26619</v>
      </c>
      <c r="P4918" t="s">
        <v>32873</v>
      </c>
      <c r="Q4918" t="str">
        <f>IF(militantesUbicacion[[#This Row],[genero]] = "Masculino","M",IF(militantesUbicacion[[#This Row],[genero]] = "Femenino","F","O"))</f>
        <v>M</v>
      </c>
      <c r="T4918" s="27" t="str">
        <f>CONCATENATE($H$10,$I$10,A4918,$J$10,A4918,$K$10,I4918,$L$10,TRIM(CONCATENATE(TRIM(B4918)," ",TRIM(C4918))),$M$10,TRIM(CONCATENATE(TRIM(D4918)," ",TRIM(E4918))),$N$10,militantesUbicacion[[#This Row],[departamento]],$O$10,militantesUbicacion[[#This Row],[municipio]],$P$10,militantesUbicacion[[#This Row],[Localidad]],$Q$10,militantesUbicacion[[#This Row],[Sex]],$R$10)</f>
        <v>u=Militante.objects.create(username='1087991009',password='1087991009',email='alejandromoncadaroman2@gmail.com',first_name='ALEJANDRO',last_name='MONCADA ROMÁN',location=Puesto.objects.filter(dpto_name='RISARALDA',mun_name='PEREIRA',comuna_name='').first(),sex='M')</v>
      </c>
    </row>
    <row r="4919" spans="1:20" x14ac:dyDescent="0.25">
      <c r="A4919">
        <v>1088300351</v>
      </c>
      <c r="B4919" t="s">
        <v>836</v>
      </c>
      <c r="C4919" t="s">
        <v>2254</v>
      </c>
      <c r="D4919" t="s">
        <v>3434</v>
      </c>
      <c r="E4919" t="s">
        <v>3968</v>
      </c>
      <c r="F4919" t="s">
        <v>5946</v>
      </c>
      <c r="G4919" t="s">
        <v>3778</v>
      </c>
      <c r="I4919" t="s">
        <v>10996</v>
      </c>
      <c r="J4919" t="s">
        <v>16149</v>
      </c>
      <c r="K4919" t="s">
        <v>24179</v>
      </c>
      <c r="L4919" t="s">
        <v>26151</v>
      </c>
      <c r="M4919" s="1">
        <v>36082</v>
      </c>
      <c r="N4919" s="4">
        <v>26.693150684931506</v>
      </c>
      <c r="O4919" t="s">
        <v>30568</v>
      </c>
      <c r="P4919" t="s">
        <v>32874</v>
      </c>
      <c r="Q4919" t="str">
        <f>IF(militantesUbicacion[[#This Row],[genero]] = "Masculino","M",IF(militantesUbicacion[[#This Row],[genero]] = "Femenino","F","O"))</f>
        <v>F</v>
      </c>
      <c r="T4919" s="27" t="str">
        <f>CONCATENATE($H$10,$I$10,A4919,$J$10,A4919,$K$10,I4919,$L$10,TRIM(CONCATENATE(TRIM(B4919)," ",TRIM(C4919))),$M$10,TRIM(CONCATENATE(TRIM(D4919)," ",TRIM(E4919))),$N$10,militantesUbicacion[[#This Row],[departamento]],$O$10,militantesUbicacion[[#This Row],[municipio]],$P$10,militantesUbicacion[[#This Row],[Localidad]],$Q$10,militantesUbicacion[[#This Row],[Sex]],$R$10)</f>
        <v>u=Militante.objects.create(username='1088300351',password='1088300351',email='alonsomarulandabyn@gmail.com',first_name='ORIANA ALEJANDRA',last_name='MARULANDA TANGARIFE',location=Puesto.objects.filter(dpto_name='RISARALDA',mun_name='PEREIRA',comuna_name='').first(),sex='F')</v>
      </c>
    </row>
    <row r="4920" spans="1:20" x14ac:dyDescent="0.25">
      <c r="A4920">
        <v>1077423853</v>
      </c>
      <c r="B4920" t="s">
        <v>1762</v>
      </c>
      <c r="C4920" t="s">
        <v>2615</v>
      </c>
      <c r="D4920" t="s">
        <v>4493</v>
      </c>
      <c r="E4920" t="s">
        <v>3565</v>
      </c>
      <c r="F4920" t="s">
        <v>5946</v>
      </c>
      <c r="G4920" t="s">
        <v>3778</v>
      </c>
      <c r="I4920" t="s">
        <v>10997</v>
      </c>
      <c r="J4920" t="s">
        <v>17686</v>
      </c>
      <c r="K4920" t="s">
        <v>24180</v>
      </c>
      <c r="L4920" t="s">
        <v>26150</v>
      </c>
      <c r="M4920" s="1">
        <v>37781</v>
      </c>
      <c r="N4920" s="4">
        <v>22.038356164383561</v>
      </c>
      <c r="O4920" t="s">
        <v>30569</v>
      </c>
      <c r="P4920" t="s">
        <v>32874</v>
      </c>
      <c r="Q4920" t="str">
        <f>IF(militantesUbicacion[[#This Row],[genero]] = "Masculino","M",IF(militantesUbicacion[[#This Row],[genero]] = "Femenino","F","O"))</f>
        <v>M</v>
      </c>
      <c r="T4920" s="27" t="str">
        <f>CONCATENATE($H$10,$I$10,A4920,$J$10,A4920,$K$10,I4920,$L$10,TRIM(CONCATENATE(TRIM(B4920)," ",TRIM(C4920))),$M$10,TRIM(CONCATENATE(TRIM(D4920)," ",TRIM(E4920))),$N$10,militantesUbicacion[[#This Row],[departamento]],$O$10,militantesUbicacion[[#This Row],[municipio]],$P$10,militantesUbicacion[[#This Row],[Localidad]],$Q$10,militantesUbicacion[[#This Row],[Sex]],$R$10)</f>
        <v>u=Militante.objects.create(username='1077423853',password='1077423853',email='1077423853faryamor@gmail.com',first_name='EDDER STIWAR',last_name='MACHADO BORJA',location=Puesto.objects.filter(dpto_name='RISARALDA',mun_name='PEREIRA',comuna_name='').first(),sex='M')</v>
      </c>
    </row>
    <row r="4921" spans="1:20" x14ac:dyDescent="0.25">
      <c r="A4921">
        <v>106796809</v>
      </c>
      <c r="B4921" t="s">
        <v>595</v>
      </c>
      <c r="C4921" t="s">
        <v>2158</v>
      </c>
      <c r="D4921" t="s">
        <v>5390</v>
      </c>
      <c r="E4921" t="s">
        <v>5129</v>
      </c>
      <c r="F4921" t="s">
        <v>5946</v>
      </c>
      <c r="G4921" t="s">
        <v>3778</v>
      </c>
      <c r="I4921" t="s">
        <v>10998</v>
      </c>
      <c r="J4921" t="s">
        <v>16149</v>
      </c>
      <c r="K4921" t="s">
        <v>24179</v>
      </c>
      <c r="L4921" t="s">
        <v>26151</v>
      </c>
      <c r="M4921" s="1">
        <v>36482</v>
      </c>
      <c r="N4921" s="4">
        <v>25.597260273972601</v>
      </c>
      <c r="O4921" t="s">
        <v>30570</v>
      </c>
      <c r="P4921" t="s">
        <v>32874</v>
      </c>
      <c r="Q4921" t="str">
        <f>IF(militantesUbicacion[[#This Row],[genero]] = "Masculino","M",IF(militantesUbicacion[[#This Row],[genero]] = "Femenino","F","O"))</f>
        <v>F</v>
      </c>
      <c r="T4921" s="27" t="str">
        <f>CONCATENATE($H$10,$I$10,A4921,$J$10,A4921,$K$10,I4921,$L$10,TRIM(CONCATENATE(TRIM(B4921)," ",TRIM(C4921))),$M$10,TRIM(CONCATENATE(TRIM(D4921)," ",TRIM(E4921))),$N$10,militantesUbicacion[[#This Row],[departamento]],$O$10,militantesUbicacion[[#This Row],[municipio]],$P$10,militantesUbicacion[[#This Row],[Localidad]],$Q$10,militantesUbicacion[[#This Row],[Sex]],$R$10)</f>
        <v>u=Militante.objects.create(username='106796809',password='106796809',email='106796809alonsomarulandabyn@gmail.com',first_name='CATALINA',last_name='GUSMAN VAZQUEZ',location=Puesto.objects.filter(dpto_name='RISARALDA',mun_name='PEREIRA',comuna_name='').first(),sex='F')</v>
      </c>
    </row>
    <row r="4922" spans="1:20" x14ac:dyDescent="0.25">
      <c r="A4922">
        <v>1225089865</v>
      </c>
      <c r="B4922" t="s">
        <v>147</v>
      </c>
      <c r="C4922" t="s">
        <v>2304</v>
      </c>
      <c r="D4922" t="s">
        <v>3434</v>
      </c>
      <c r="E4922" t="s">
        <v>3968</v>
      </c>
      <c r="F4922" t="s">
        <v>5946</v>
      </c>
      <c r="G4922" t="s">
        <v>3778</v>
      </c>
      <c r="I4922" t="s">
        <v>10999</v>
      </c>
      <c r="J4922" t="s">
        <v>16149</v>
      </c>
      <c r="K4922" t="s">
        <v>24179</v>
      </c>
      <c r="L4922" t="s">
        <v>26150</v>
      </c>
      <c r="M4922" s="1">
        <v>36754</v>
      </c>
      <c r="N4922" s="4">
        <v>24.852054794520548</v>
      </c>
      <c r="O4922" t="s">
        <v>30571</v>
      </c>
      <c r="P4922" t="s">
        <v>32874</v>
      </c>
      <c r="Q4922" t="str">
        <f>IF(militantesUbicacion[[#This Row],[genero]] = "Masculino","M",IF(militantesUbicacion[[#This Row],[genero]] = "Femenino","F","O"))</f>
        <v>M</v>
      </c>
      <c r="T4922" s="27" t="str">
        <f>CONCATENATE($H$10,$I$10,A4922,$J$10,A4922,$K$10,I4922,$L$10,TRIM(CONCATENATE(TRIM(B4922)," ",TRIM(C4922))),$M$10,TRIM(CONCATENATE(TRIM(D4922)," ",TRIM(E4922))),$N$10,militantesUbicacion[[#This Row],[departamento]],$O$10,militantesUbicacion[[#This Row],[municipio]],$P$10,militantesUbicacion[[#This Row],[Localidad]],$Q$10,militantesUbicacion[[#This Row],[Sex]],$R$10)</f>
        <v>u=Militante.objects.create(username='1225089865',password='1225089865',email='1225089865alonsomarulandabyn@gmail.com',first_name='MARIO ALONSO',last_name='MARULANDA TANGARIFE',location=Puesto.objects.filter(dpto_name='RISARALDA',mun_name='PEREIRA',comuna_name='').first(),sex='M')</v>
      </c>
    </row>
    <row r="4923" spans="1:20" x14ac:dyDescent="0.25">
      <c r="A4923">
        <v>1225093659</v>
      </c>
      <c r="B4923" t="s">
        <v>378</v>
      </c>
      <c r="C4923" t="s">
        <v>2827</v>
      </c>
      <c r="D4923" t="s">
        <v>3212</v>
      </c>
      <c r="E4923" t="s">
        <v>5855</v>
      </c>
      <c r="F4923" t="s">
        <v>5946</v>
      </c>
      <c r="G4923" t="s">
        <v>3778</v>
      </c>
      <c r="I4923" t="s">
        <v>11000</v>
      </c>
      <c r="J4923" t="s">
        <v>17687</v>
      </c>
      <c r="K4923" t="s">
        <v>24181</v>
      </c>
      <c r="L4923" t="s">
        <v>26150</v>
      </c>
      <c r="M4923" s="1">
        <v>37253</v>
      </c>
      <c r="N4923" s="4">
        <v>23.484931506849314</v>
      </c>
      <c r="O4923" t="s">
        <v>30572</v>
      </c>
      <c r="P4923" t="s">
        <v>32874</v>
      </c>
      <c r="Q4923" t="str">
        <f>IF(militantesUbicacion[[#This Row],[genero]] = "Masculino","M",IF(militantesUbicacion[[#This Row],[genero]] = "Femenino","F","O"))</f>
        <v>M</v>
      </c>
      <c r="T4923" s="27" t="str">
        <f>CONCATENATE($H$10,$I$10,A4923,$J$10,A4923,$K$10,I4923,$L$10,TRIM(CONCATENATE(TRIM(B4923)," ",TRIM(C4923))),$M$10,TRIM(CONCATENATE(TRIM(D4923)," ",TRIM(E4923))),$N$10,militantesUbicacion[[#This Row],[departamento]],$O$10,militantesUbicacion[[#This Row],[municipio]],$P$10,militantesUbicacion[[#This Row],[Localidad]],$Q$10,militantesUbicacion[[#This Row],[Sex]],$R$10)</f>
        <v>u=Militante.objects.create(username='1225093659',password='1225093659',email='1225093659faryamor@gmail.com',first_name='BRAYAN JARVEY',last_name='MOSQUERA AMARILLO',location=Puesto.objects.filter(dpto_name='RISARALDA',mun_name='PEREIRA',comuna_name='').first(),sex='M')</v>
      </c>
    </row>
    <row r="4924" spans="1:20" x14ac:dyDescent="0.25">
      <c r="A4924">
        <v>108830035</v>
      </c>
      <c r="B4924" t="s">
        <v>1764</v>
      </c>
      <c r="C4924" t="s">
        <v>2254</v>
      </c>
      <c r="D4924" t="s">
        <v>3434</v>
      </c>
      <c r="E4924" t="s">
        <v>3434</v>
      </c>
      <c r="F4924" t="s">
        <v>5946</v>
      </c>
      <c r="G4924" t="s">
        <v>3778</v>
      </c>
      <c r="I4924" t="s">
        <v>11012</v>
      </c>
      <c r="J4924" t="s">
        <v>16149</v>
      </c>
      <c r="K4924" t="s">
        <v>24189</v>
      </c>
      <c r="L4924" t="s">
        <v>26151</v>
      </c>
      <c r="M4924" s="1">
        <v>36117</v>
      </c>
      <c r="N4924" s="4">
        <v>26.597260273972601</v>
      </c>
      <c r="O4924" t="s">
        <v>30584</v>
      </c>
      <c r="P4924" t="s">
        <v>32874</v>
      </c>
      <c r="Q4924" t="str">
        <f>IF(militantesUbicacion[[#This Row],[genero]] = "Masculino","M",IF(militantesUbicacion[[#This Row],[genero]] = "Femenino","F","O"))</f>
        <v>F</v>
      </c>
      <c r="T4924" s="27" t="str">
        <f>CONCATENATE($H$10,$I$10,A4924,$J$10,A4924,$K$10,I4924,$L$10,TRIM(CONCATENATE(TRIM(B4924)," ",TRIM(C4924))),$M$10,TRIM(CONCATENATE(TRIM(D4924)," ",TRIM(E4924))),$N$10,militantesUbicacion[[#This Row],[departamento]],$O$10,militantesUbicacion[[#This Row],[municipio]],$P$10,militantesUbicacion[[#This Row],[Localidad]],$Q$10,militantesUbicacion[[#This Row],[Sex]],$R$10)</f>
        <v>u=Militante.objects.create(username='108830035',password='108830035',email='alonsomarulandabyn@gamil.com',first_name='ORIADNA ALEJANDRA',last_name='MARULANDA MARULANDA',location=Puesto.objects.filter(dpto_name='RISARALDA',mun_name='PEREIRA',comuna_name='').first(),sex='F')</v>
      </c>
    </row>
    <row r="4925" spans="1:20" x14ac:dyDescent="0.25">
      <c r="A4925">
        <v>1192924918</v>
      </c>
      <c r="B4925" t="s">
        <v>88</v>
      </c>
      <c r="C4925" t="s">
        <v>32</v>
      </c>
      <c r="D4925" t="s">
        <v>3464</v>
      </c>
      <c r="E4925" t="s">
        <v>3043</v>
      </c>
      <c r="F4925" t="s">
        <v>5946</v>
      </c>
      <c r="G4925" t="s">
        <v>3778</v>
      </c>
      <c r="I4925" t="s">
        <v>6721</v>
      </c>
      <c r="J4925" t="s">
        <v>13493</v>
      </c>
      <c r="K4925" t="s">
        <v>20096</v>
      </c>
      <c r="L4925" t="s">
        <v>26151</v>
      </c>
      <c r="M4925" s="1">
        <v>36745</v>
      </c>
      <c r="N4925" s="4">
        <v>24.876712328767123</v>
      </c>
      <c r="O4925" t="s">
        <v>26307</v>
      </c>
      <c r="P4925" t="s">
        <v>32873</v>
      </c>
      <c r="Q4925" t="str">
        <f>IF(militantesUbicacion[[#This Row],[genero]] = "Masculino","M",IF(militantesUbicacion[[#This Row],[genero]] = "Femenino","F","O"))</f>
        <v>F</v>
      </c>
      <c r="T4925" s="27" t="str">
        <f>CONCATENATE($H$10,$I$10,A4925,$J$10,A4925,$K$10,I4925,$L$10,TRIM(CONCATENATE(TRIM(B4925)," ",TRIM(C4925))),$M$10,TRIM(CONCATENATE(TRIM(D4925)," ",TRIM(E4925))),$N$10,militantesUbicacion[[#This Row],[departamento]],$O$10,militantesUbicacion[[#This Row],[municipio]],$P$10,militantesUbicacion[[#This Row],[Localidad]],$Q$10,militantesUbicacion[[#This Row],[Sex]],$R$10)</f>
        <v>u=Militante.objects.create(username='1192924918',password='1192924918',email='anamd777@gmail.com',first_name='ANA MARIA',last_name='DURANGO RIVERA',location=Puesto.objects.filter(dpto_name='RISARALDA',mun_name='PEREIRA',comuna_name='').first(),sex='F')</v>
      </c>
    </row>
    <row r="4926" spans="1:20" x14ac:dyDescent="0.25">
      <c r="A4926">
        <v>1225092611</v>
      </c>
      <c r="B4926" t="s">
        <v>1058</v>
      </c>
      <c r="C4926" t="s">
        <v>2158</v>
      </c>
      <c r="D4926" t="s">
        <v>3592</v>
      </c>
      <c r="E4926" t="s">
        <v>2972</v>
      </c>
      <c r="F4926" t="s">
        <v>5946</v>
      </c>
      <c r="G4926" t="s">
        <v>3778</v>
      </c>
      <c r="I4926" t="s">
        <v>10982</v>
      </c>
      <c r="J4926" t="s">
        <v>17672</v>
      </c>
      <c r="K4926" t="s">
        <v>24165</v>
      </c>
      <c r="L4926" t="s">
        <v>26151</v>
      </c>
      <c r="M4926" s="1">
        <v>36315</v>
      </c>
      <c r="N4926" s="4">
        <v>26.054794520547944</v>
      </c>
      <c r="O4926" t="s">
        <v>30554</v>
      </c>
      <c r="P4926" t="s">
        <v>32874</v>
      </c>
      <c r="Q4926" t="str">
        <f>IF(militantesUbicacion[[#This Row],[genero]] = "Masculino","M",IF(militantesUbicacion[[#This Row],[genero]] = "Femenino","F","O"))</f>
        <v>F</v>
      </c>
      <c r="T4926" s="27" t="str">
        <f>CONCATENATE($H$10,$I$10,A4926,$J$10,A4926,$K$10,I4926,$L$10,TRIM(CONCATENATE(TRIM(B4926)," ",TRIM(C4926))),$M$10,TRIM(CONCATENATE(TRIM(D4926)," ",TRIM(E4926))),$N$10,militantesUbicacion[[#This Row],[departamento]],$O$10,militantesUbicacion[[#This Row],[municipio]],$P$10,militantesUbicacion[[#This Row],[Localidad]],$Q$10,militantesUbicacion[[#This Row],[Sex]],$R$10)</f>
        <v>u=Militante.objects.create(username='1225092611',password='1225092611',email='saintmary4699@gmail.com',first_name='VICTORIA',last_name='SANTAMARIA OSORIO',location=Puesto.objects.filter(dpto_name='RISARALDA',mun_name='PEREIRA',comuna_name='').first(),sex='F')</v>
      </c>
    </row>
    <row r="4927" spans="1:20" x14ac:dyDescent="0.25">
      <c r="A4927">
        <v>1089379994</v>
      </c>
      <c r="B4927" t="s">
        <v>140</v>
      </c>
      <c r="C4927" t="s">
        <v>2190</v>
      </c>
      <c r="D4927" t="s">
        <v>3989</v>
      </c>
      <c r="E4927" t="s">
        <v>3169</v>
      </c>
      <c r="F4927" t="s">
        <v>5946</v>
      </c>
      <c r="G4927" t="s">
        <v>3778</v>
      </c>
      <c r="I4927" t="s">
        <v>11085</v>
      </c>
      <c r="J4927" t="s">
        <v>17768</v>
      </c>
      <c r="K4927" t="s">
        <v>24256</v>
      </c>
      <c r="L4927" t="s">
        <v>26150</v>
      </c>
      <c r="M4927" s="1">
        <v>38360</v>
      </c>
      <c r="N4927" s="4">
        <v>20.452054794520549</v>
      </c>
      <c r="O4927" t="s">
        <v>30657</v>
      </c>
      <c r="P4927" t="s">
        <v>32874</v>
      </c>
      <c r="Q4927" t="str">
        <f>IF(militantesUbicacion[[#This Row],[genero]] = "Masculino","M",IF(militantesUbicacion[[#This Row],[genero]] = "Femenino","F","O"))</f>
        <v>M</v>
      </c>
      <c r="T4927" s="27" t="str">
        <f>CONCATENATE($H$10,$I$10,A4927,$J$10,A4927,$K$10,I4927,$L$10,TRIM(CONCATENATE(TRIM(B4927)," ",TRIM(C4927))),$M$10,TRIM(CONCATENATE(TRIM(D4927)," ",TRIM(E4927))),$N$10,militantesUbicacion[[#This Row],[departamento]],$O$10,militantesUbicacion[[#This Row],[municipio]],$P$10,militantesUbicacion[[#This Row],[Localidad]],$Q$10,militantesUbicacion[[#This Row],[Sex]],$R$10)</f>
        <v>u=Militante.objects.create(username='1089379994',password='1089379994',email='alexalzate1009@gmail.com',first_name='JHON ALEXANDER',last_name='ALZATE RESTREPO',location=Puesto.objects.filter(dpto_name='RISARALDA',mun_name='PEREIRA',comuna_name='').first(),sex='M')</v>
      </c>
    </row>
    <row r="4928" spans="1:20" x14ac:dyDescent="0.25">
      <c r="A4928">
        <v>1010241025</v>
      </c>
      <c r="B4928" t="s">
        <v>110</v>
      </c>
      <c r="C4928" t="s">
        <v>2259</v>
      </c>
      <c r="D4928" t="s">
        <v>3479</v>
      </c>
      <c r="E4928" t="s">
        <v>3026</v>
      </c>
      <c r="F4928" t="s">
        <v>5946</v>
      </c>
      <c r="G4928" t="s">
        <v>3778</v>
      </c>
      <c r="I4928" t="s">
        <v>12844</v>
      </c>
      <c r="J4928" t="s">
        <v>19459</v>
      </c>
      <c r="K4928" t="s">
        <v>25744</v>
      </c>
      <c r="L4928" t="s">
        <v>26150</v>
      </c>
      <c r="M4928" s="1">
        <v>36020</v>
      </c>
      <c r="N4928" s="4">
        <v>26.863013698630137</v>
      </c>
      <c r="O4928" t="s">
        <v>32385</v>
      </c>
      <c r="P4928" t="s">
        <v>32873</v>
      </c>
      <c r="Q4928" t="str">
        <f>IF(militantesUbicacion[[#This Row],[genero]] = "Masculino","M",IF(militantesUbicacion[[#This Row],[genero]] = "Femenino","F","O"))</f>
        <v>M</v>
      </c>
      <c r="T4928" s="27" t="str">
        <f>CONCATENATE($H$10,$I$10,A4928,$J$10,A4928,$K$10,I4928,$L$10,TRIM(CONCATENATE(TRIM(B4928)," ",TRIM(C4928))),$M$10,TRIM(CONCATENATE(TRIM(D4928)," ",TRIM(E4928))),$N$10,militantesUbicacion[[#This Row],[departamento]],$O$10,militantesUbicacion[[#This Row],[municipio]],$P$10,militantesUbicacion[[#This Row],[Localidad]],$Q$10,militantesUbicacion[[#This Row],[Sex]],$R$10)</f>
        <v>u=Militante.objects.create(username='1010241025',password='1010241025',email='cnicolas.cardozog@gmail.com',first_name='CRISTIAN NICOLAS',last_name='CARDOZO GONZALEZ',location=Puesto.objects.filter(dpto_name='RISARALDA',mun_name='PEREIRA',comuna_name='').first(),sex='M')</v>
      </c>
    </row>
    <row r="4929" spans="1:20" x14ac:dyDescent="0.25">
      <c r="A4929">
        <v>1005020458</v>
      </c>
      <c r="B4929" t="s">
        <v>176</v>
      </c>
      <c r="C4929" t="s">
        <v>2241</v>
      </c>
      <c r="D4929" t="s">
        <v>3350</v>
      </c>
      <c r="E4929" t="s">
        <v>2966</v>
      </c>
      <c r="F4929" t="s">
        <v>5946</v>
      </c>
      <c r="G4929" t="s">
        <v>6518</v>
      </c>
      <c r="I4929" t="s">
        <v>9050</v>
      </c>
      <c r="J4929" t="s">
        <v>15835</v>
      </c>
      <c r="K4929" t="s">
        <v>22426</v>
      </c>
      <c r="L4929" t="s">
        <v>26151</v>
      </c>
      <c r="M4929" s="1">
        <v>36730</v>
      </c>
      <c r="N4929" s="4">
        <v>24.917808219178081</v>
      </c>
      <c r="O4929" t="s">
        <v>28651</v>
      </c>
      <c r="P4929" t="s">
        <v>32874</v>
      </c>
      <c r="Q4929" t="str">
        <f>IF(militantesUbicacion[[#This Row],[genero]] = "Masculino","M",IF(militantesUbicacion[[#This Row],[genero]] = "Femenino","F","O"))</f>
        <v>F</v>
      </c>
      <c r="T4929" s="27" t="str">
        <f>CONCATENATE($H$10,$I$10,A4929,$J$10,A4929,$K$10,I4929,$L$10,TRIM(CONCATENATE(TRIM(B4929)," ",TRIM(C4929))),$M$10,TRIM(CONCATENATE(TRIM(D4929)," ",TRIM(E4929))),$N$10,militantesUbicacion[[#This Row],[departamento]],$O$10,militantesUbicacion[[#This Row],[municipio]],$P$10,militantesUbicacion[[#This Row],[Localidad]],$Q$10,militantesUbicacion[[#This Row],[Sex]],$R$10)</f>
        <v>u=Militante.objects.create(username='1005020458',password='1005020458',email='paoarenas.23s@outlook.es',first_name='PAOLA ANDREA',last_name='ARENAS SANCHEZ',location=Puesto.objects.filter(dpto_name='RISARALDA',mun_name='PUEBLO RICO',comuna_name='').first(),sex='F')</v>
      </c>
    </row>
    <row r="4930" spans="1:20" x14ac:dyDescent="0.25">
      <c r="A4930">
        <v>1193592701</v>
      </c>
      <c r="B4930" t="s">
        <v>679</v>
      </c>
      <c r="C4930" t="s">
        <v>406</v>
      </c>
      <c r="D4930" t="s">
        <v>2028</v>
      </c>
      <c r="E4930" t="s">
        <v>4557</v>
      </c>
      <c r="F4930" t="s">
        <v>5946</v>
      </c>
      <c r="G4930" t="s">
        <v>5153</v>
      </c>
      <c r="I4930" t="s">
        <v>12802</v>
      </c>
      <c r="J4930" t="s">
        <v>19420</v>
      </c>
      <c r="K4930" t="s">
        <v>25713</v>
      </c>
      <c r="L4930" t="s">
        <v>26151</v>
      </c>
      <c r="M4930" s="1">
        <v>36621</v>
      </c>
      <c r="N4930" s="4">
        <v>25.216438356164385</v>
      </c>
      <c r="O4930" t="s">
        <v>32346</v>
      </c>
      <c r="P4930" t="s">
        <v>32873</v>
      </c>
      <c r="Q4930" t="str">
        <f>IF(militantesUbicacion[[#This Row],[genero]] = "Masculino","M",IF(militantesUbicacion[[#This Row],[genero]] = "Femenino","F","O"))</f>
        <v>F</v>
      </c>
      <c r="T4930" s="27" t="str">
        <f>CONCATENATE($H$10,$I$10,A4930,$J$10,A4930,$K$10,I4930,$L$10,TRIM(CONCATENATE(TRIM(B4930)," ",TRIM(C4930))),$M$10,TRIM(CONCATENATE(TRIM(D4930)," ",TRIM(E4930))),$N$10,militantesUbicacion[[#This Row],[departamento]],$O$10,militantesUbicacion[[#This Row],[municipio]],$P$10,militantesUbicacion[[#This Row],[Localidad]],$Q$10,militantesUbicacion[[#This Row],[Sex]],$R$10)</f>
        <v>u=Militante.objects.create(username='1193592701',password='1193592701',email='kellytrejos0005@gmail.com',first_name='KELLY JOHANA',last_name='GARCIA TREJOS',location=Puesto.objects.filter(dpto_name='RISARALDA',mun_name='QUINCHIA',comuna_name='').first(),sex='F')</v>
      </c>
    </row>
    <row r="4931" spans="1:20" x14ac:dyDescent="0.25">
      <c r="A4931">
        <v>1007211766</v>
      </c>
      <c r="B4931" t="s">
        <v>1937</v>
      </c>
      <c r="C4931" t="s">
        <v>339</v>
      </c>
      <c r="D4931" t="s">
        <v>3299</v>
      </c>
      <c r="E4931" t="s">
        <v>4076</v>
      </c>
      <c r="F4931" t="s">
        <v>5946</v>
      </c>
      <c r="G4931" t="s">
        <v>5153</v>
      </c>
      <c r="I4931" t="s">
        <v>11976</v>
      </c>
      <c r="J4931" t="s">
        <v>18630</v>
      </c>
      <c r="K4931" t="s">
        <v>25057</v>
      </c>
      <c r="L4931" t="s">
        <v>26150</v>
      </c>
      <c r="M4931" s="1">
        <v>36694</v>
      </c>
      <c r="N4931" s="4">
        <v>25.016438356164382</v>
      </c>
      <c r="O4931" t="s">
        <v>31529</v>
      </c>
      <c r="P4931" t="s">
        <v>32873</v>
      </c>
      <c r="Q4931" t="str">
        <f>IF(militantesUbicacion[[#This Row],[genero]] = "Masculino","M",IF(militantesUbicacion[[#This Row],[genero]] = "Femenino","F","O"))</f>
        <v>M</v>
      </c>
      <c r="T4931" s="27" t="str">
        <f>CONCATENATE($H$10,$I$10,A4931,$J$10,A4931,$K$10,I4931,$L$10,TRIM(CONCATENATE(TRIM(B4931)," ",TRIM(C4931))),$M$10,TRIM(CONCATENATE(TRIM(D4931)," ",TRIM(E4931))),$N$10,militantesUbicacion[[#This Row],[departamento]],$O$10,militantesUbicacion[[#This Row],[municipio]],$P$10,militantesUbicacion[[#This Row],[Localidad]],$Q$10,militantesUbicacion[[#This Row],[Sex]],$R$10)</f>
        <v>u=Militante.objects.create(username='1007211766',password='1007211766',email='asdrueyerladino@gmail.com',first_name='ASDRUEYER EDILBERTO',last_name='MORALES LADINO',location=Puesto.objects.filter(dpto_name='RISARALDA',mun_name='QUINCHIA',comuna_name='').first(),sex='M')</v>
      </c>
    </row>
    <row r="4932" spans="1:20" x14ac:dyDescent="0.25">
      <c r="A4932">
        <v>1093228581</v>
      </c>
      <c r="B4932" t="s">
        <v>98</v>
      </c>
      <c r="C4932" t="s">
        <v>174</v>
      </c>
      <c r="D4932" t="s">
        <v>2369</v>
      </c>
      <c r="E4932" t="s">
        <v>3146</v>
      </c>
      <c r="F4932" t="s">
        <v>5946</v>
      </c>
      <c r="G4932" t="s">
        <v>6168</v>
      </c>
      <c r="H4932" t="s">
        <v>32907</v>
      </c>
      <c r="I4932" t="s">
        <v>12456</v>
      </c>
      <c r="J4932" t="s">
        <v>19097</v>
      </c>
      <c r="L4932" t="s">
        <v>26150</v>
      </c>
      <c r="M4932" s="1">
        <v>35742</v>
      </c>
      <c r="N4932" s="4">
        <v>27.624657534246577</v>
      </c>
      <c r="O4932" t="s">
        <v>32005</v>
      </c>
      <c r="P4932" t="s">
        <v>32873</v>
      </c>
      <c r="Q4932" t="str">
        <f>IF(militantesUbicacion[[#This Row],[genero]] = "Masculino","M",IF(militantesUbicacion[[#This Row],[genero]] = "Femenino","F","O"))</f>
        <v>M</v>
      </c>
      <c r="T4932" s="27" t="str">
        <f>CONCATENATE($H$10,$I$10,A4932,$J$10,A4932,$K$10,I4932,$L$10,TRIM(CONCATENATE(TRIM(B4932)," ",TRIM(C4932))),$M$10,TRIM(CONCATENATE(TRIM(D4932)," ",TRIM(E4932))),$N$10,militantesUbicacion[[#This Row],[departamento]],$O$10,militantesUbicacion[[#This Row],[municipio]],$P$10,militantesUbicacion[[#This Row],[Localidad]],$Q$10,militantesUbicacion[[#This Row],[Sex]],$R$10)</f>
        <v>u=Militante.objects.create(username='1093228581',password='1093228581',email='ingjuanfelipem@gmail.com',first_name='JUAN FELIPE',last_name='MARTINEZ ZULUAGA',location=Puesto.objects.filter(dpto_name='RISARALDA',mun_name='SANTA ROSA DE CABAL',comuna_name='COMUNA  1').first(),sex='M')</v>
      </c>
    </row>
    <row r="4933" spans="1:20" x14ac:dyDescent="0.25">
      <c r="A4933">
        <v>1093230710</v>
      </c>
      <c r="B4933" t="s">
        <v>29</v>
      </c>
      <c r="C4933" t="s">
        <v>2204</v>
      </c>
      <c r="D4933" t="s">
        <v>3261</v>
      </c>
      <c r="E4933" t="s">
        <v>3604</v>
      </c>
      <c r="F4933" t="s">
        <v>5946</v>
      </c>
      <c r="G4933" t="s">
        <v>6168</v>
      </c>
      <c r="I4933" t="s">
        <v>7545</v>
      </c>
      <c r="J4933" t="s">
        <v>14318</v>
      </c>
      <c r="K4933" t="s">
        <v>20866</v>
      </c>
      <c r="L4933" t="s">
        <v>26150</v>
      </c>
      <c r="M4933" s="1">
        <v>36403</v>
      </c>
      <c r="N4933" s="4">
        <v>25.813698630136987</v>
      </c>
      <c r="O4933" t="s">
        <v>27132</v>
      </c>
      <c r="P4933" t="s">
        <v>32874</v>
      </c>
      <c r="Q4933" t="str">
        <f>IF(militantesUbicacion[[#This Row],[genero]] = "Masculino","M",IF(militantesUbicacion[[#This Row],[genero]] = "Femenino","F","O"))</f>
        <v>M</v>
      </c>
      <c r="T4933" s="27" t="str">
        <f>CONCATENATE($H$10,$I$10,A4933,$J$10,A4933,$K$10,I4933,$L$10,TRIM(CONCATENATE(TRIM(B4933)," ",TRIM(C4933))),$M$10,TRIM(CONCATENATE(TRIM(D4933)," ",TRIM(E4933))),$N$10,militantesUbicacion[[#This Row],[departamento]],$O$10,militantesUbicacion[[#This Row],[municipio]],$P$10,militantesUbicacion[[#This Row],[Localidad]],$Q$10,militantesUbicacion[[#This Row],[Sex]],$R$10)</f>
        <v>u=Militante.objects.create(username='1093230710',password='1093230710',email='danielg831.dg@gmail.com',first_name='CARLOS DANIEL',last_name='GONZALEZ CUERVO',location=Puesto.objects.filter(dpto_name='RISARALDA',mun_name='SANTA ROSA DE CABAL',comuna_name='').first(),sex='M')</v>
      </c>
    </row>
    <row r="4934" spans="1:20" x14ac:dyDescent="0.25">
      <c r="A4934">
        <v>1093230479</v>
      </c>
      <c r="B4934" t="s">
        <v>137</v>
      </c>
      <c r="C4934" t="s">
        <v>2437</v>
      </c>
      <c r="D4934" t="s">
        <v>1832</v>
      </c>
      <c r="E4934" t="s">
        <v>3155</v>
      </c>
      <c r="F4934" t="s">
        <v>5946</v>
      </c>
      <c r="G4934" t="s">
        <v>6168</v>
      </c>
      <c r="I4934" t="s">
        <v>9880</v>
      </c>
      <c r="J4934" t="s">
        <v>16598</v>
      </c>
      <c r="K4934" t="s">
        <v>23163</v>
      </c>
      <c r="L4934" t="s">
        <v>26150</v>
      </c>
      <c r="M4934" s="1">
        <v>36338</v>
      </c>
      <c r="N4934" s="4">
        <v>25.991780821917807</v>
      </c>
      <c r="O4934" t="s">
        <v>29467</v>
      </c>
      <c r="P4934" t="s">
        <v>32874</v>
      </c>
      <c r="Q4934" t="str">
        <f>IF(militantesUbicacion[[#This Row],[genero]] = "Masculino","M",IF(militantesUbicacion[[#This Row],[genero]] = "Femenino","F","O"))</f>
        <v>M</v>
      </c>
      <c r="T4934" s="27" t="str">
        <f>CONCATENATE($H$10,$I$10,A4934,$J$10,A4934,$K$10,I4934,$L$10,TRIM(CONCATENATE(TRIM(B4934)," ",TRIM(C4934))),$M$10,TRIM(CONCATENATE(TRIM(D4934)," ",TRIM(E4934))),$N$10,militantesUbicacion[[#This Row],[departamento]],$O$10,militantesUbicacion[[#This Row],[municipio]],$P$10,militantesUbicacion[[#This Row],[Localidad]],$Q$10,militantesUbicacion[[#This Row],[Sex]],$R$10)</f>
        <v>u=Militante.objects.create(username='1093230479',password='1093230479',email='peluso9215@gmail.com',first_name='EDWIN DUVAN',last_name='LOPEZ GALLEGO',location=Puesto.objects.filter(dpto_name='RISARALDA',mun_name='SANTA ROSA DE CABAL',comuna_name='').first(),sex='M')</v>
      </c>
    </row>
    <row r="4935" spans="1:20" x14ac:dyDescent="0.25">
      <c r="A4935">
        <v>1093228982</v>
      </c>
      <c r="B4935" t="s">
        <v>57</v>
      </c>
      <c r="C4935" t="s">
        <v>2158</v>
      </c>
      <c r="D4935" t="s">
        <v>5284</v>
      </c>
      <c r="E4935" t="s">
        <v>3433</v>
      </c>
      <c r="F4935" t="s">
        <v>5946</v>
      </c>
      <c r="G4935" t="s">
        <v>6168</v>
      </c>
      <c r="I4935" t="s">
        <v>9905</v>
      </c>
      <c r="J4935" t="s">
        <v>16611</v>
      </c>
      <c r="K4935" t="s">
        <v>23178</v>
      </c>
      <c r="L4935" t="s">
        <v>26151</v>
      </c>
      <c r="M4935" s="1">
        <v>35863</v>
      </c>
      <c r="N4935" s="4">
        <v>27.293150684931508</v>
      </c>
      <c r="O4935" t="s">
        <v>29492</v>
      </c>
      <c r="P4935" t="s">
        <v>32874</v>
      </c>
      <c r="Q4935" t="str">
        <f>IF(militantesUbicacion[[#This Row],[genero]] = "Masculino","M",IF(militantesUbicacion[[#This Row],[genero]] = "Femenino","F","O"))</f>
        <v>F</v>
      </c>
      <c r="T4935" s="27" t="str">
        <f>CONCATENATE($H$10,$I$10,A4935,$J$10,A4935,$K$10,I4935,$L$10,TRIM(CONCATENATE(TRIM(B4935)," ",TRIM(C4935))),$M$10,TRIM(CONCATENATE(TRIM(D4935)," ",TRIM(E4935))),$N$10,militantesUbicacion[[#This Row],[departamento]],$O$10,militantesUbicacion[[#This Row],[municipio]],$P$10,militantesUbicacion[[#This Row],[Localidad]],$Q$10,militantesUbicacion[[#This Row],[Sex]],$R$10)</f>
        <v>u=Militante.objects.create(username='1093228982',password='1093228982',email='nata_7309@hotmail.com',first_name='NATALIA',last_name='RIASCO MONTES',location=Puesto.objects.filter(dpto_name='RISARALDA',mun_name='SANTA ROSA DE CABAL',comuna_name='').first(),sex='F')</v>
      </c>
    </row>
    <row r="4936" spans="1:20" x14ac:dyDescent="0.25">
      <c r="A4936">
        <v>1093228093</v>
      </c>
      <c r="B4936" t="s">
        <v>506</v>
      </c>
      <c r="C4936" t="s">
        <v>2211</v>
      </c>
      <c r="D4936" t="s">
        <v>4640</v>
      </c>
      <c r="E4936" t="s">
        <v>3151</v>
      </c>
      <c r="F4936" t="s">
        <v>5946</v>
      </c>
      <c r="G4936" t="s">
        <v>6168</v>
      </c>
      <c r="I4936" t="s">
        <v>9930</v>
      </c>
      <c r="J4936" t="s">
        <v>16636</v>
      </c>
      <c r="K4936" t="s">
        <v>23204</v>
      </c>
      <c r="L4936" t="s">
        <v>26150</v>
      </c>
      <c r="M4936" s="1">
        <v>35582</v>
      </c>
      <c r="N4936" s="4">
        <v>28.063013698630137</v>
      </c>
      <c r="O4936" t="s">
        <v>29517</v>
      </c>
      <c r="P4936" t="s">
        <v>32874</v>
      </c>
      <c r="Q4936" t="str">
        <f>IF(militantesUbicacion[[#This Row],[genero]] = "Masculino","M",IF(militantesUbicacion[[#This Row],[genero]] = "Femenino","F","O"))</f>
        <v>M</v>
      </c>
      <c r="T4936" s="27" t="str">
        <f>CONCATENATE($H$10,$I$10,A4936,$J$10,A4936,$K$10,I4936,$L$10,TRIM(CONCATENATE(TRIM(B4936)," ",TRIM(C4936))),$M$10,TRIM(CONCATENATE(TRIM(D4936)," ",TRIM(E4936))),$N$10,militantesUbicacion[[#This Row],[departamento]],$O$10,militantesUbicacion[[#This Row],[municipio]],$P$10,militantesUbicacion[[#This Row],[Localidad]],$Q$10,militantesUbicacion[[#This Row],[Sex]],$R$10)</f>
        <v>u=Militante.objects.create(username='1093228093',password='1093228093',email='ganansebastian79@gmail.com',first_name='JHOAN SEBASTIÁN',last_name='GAÑAN HENAO',location=Puesto.objects.filter(dpto_name='RISARALDA',mun_name='SANTA ROSA DE CABAL',comuna_name='').first(),sex='M')</v>
      </c>
    </row>
    <row r="4937" spans="1:20" x14ac:dyDescent="0.25">
      <c r="A4937">
        <v>1093231074</v>
      </c>
      <c r="B4937" t="s">
        <v>336</v>
      </c>
      <c r="C4937" t="s">
        <v>2158</v>
      </c>
      <c r="D4937" t="s">
        <v>5004</v>
      </c>
      <c r="E4937" t="s">
        <v>1270</v>
      </c>
      <c r="F4937" t="s">
        <v>5946</v>
      </c>
      <c r="G4937" t="s">
        <v>6168</v>
      </c>
      <c r="I4937" t="s">
        <v>10313</v>
      </c>
      <c r="J4937" t="s">
        <v>17018</v>
      </c>
      <c r="K4937" t="s">
        <v>23563</v>
      </c>
      <c r="L4937" t="s">
        <v>26151</v>
      </c>
      <c r="M4937" s="1">
        <v>36508</v>
      </c>
      <c r="N4937" s="4">
        <v>25.526027397260275</v>
      </c>
      <c r="O4937" t="s">
        <v>29894</v>
      </c>
      <c r="P4937" t="s">
        <v>32874</v>
      </c>
      <c r="Q4937" t="str">
        <f>IF(militantesUbicacion[[#This Row],[genero]] = "Masculino","M",IF(militantesUbicacion[[#This Row],[genero]] = "Femenino","F","O"))</f>
        <v>F</v>
      </c>
      <c r="T4937" s="27" t="str">
        <f>CONCATENATE($H$10,$I$10,A4937,$J$10,A4937,$K$10,I4937,$L$10,TRIM(CONCATENATE(TRIM(B4937)," ",TRIM(C4937))),$M$10,TRIM(CONCATENATE(TRIM(D4937)," ",TRIM(E4937))),$N$10,militantesUbicacion[[#This Row],[departamento]],$O$10,militantesUbicacion[[#This Row],[municipio]],$P$10,militantesUbicacion[[#This Row],[Localidad]],$Q$10,militantesUbicacion[[#This Row],[Sex]],$R$10)</f>
        <v>u=Militante.objects.create(username='1093231074',password='1093231074',email='mariana.ag12@hotmail.com',first_name='MARIANA',last_name='ARISTIZABAL SANTA',location=Puesto.objects.filter(dpto_name='RISARALDA',mun_name='SANTA ROSA DE CABAL',comuna_name='').first(),sex='F')</v>
      </c>
    </row>
    <row r="4938" spans="1:20" x14ac:dyDescent="0.25">
      <c r="A4938">
        <v>1089932865</v>
      </c>
      <c r="B4938" t="s">
        <v>174</v>
      </c>
      <c r="C4938" t="s">
        <v>2158</v>
      </c>
      <c r="D4938" t="s">
        <v>3104</v>
      </c>
      <c r="E4938" t="s">
        <v>3048</v>
      </c>
      <c r="F4938" t="s">
        <v>5946</v>
      </c>
      <c r="G4938" t="s">
        <v>6168</v>
      </c>
      <c r="I4938" t="s">
        <v>10360</v>
      </c>
      <c r="J4938" t="s">
        <v>17064</v>
      </c>
      <c r="K4938" t="s">
        <v>23607</v>
      </c>
      <c r="L4938" t="s">
        <v>26150</v>
      </c>
      <c r="M4938" s="1">
        <v>38571</v>
      </c>
      <c r="N4938" s="4">
        <v>19.873972602739727</v>
      </c>
      <c r="O4938" t="s">
        <v>29939</v>
      </c>
      <c r="P4938" t="s">
        <v>32874</v>
      </c>
      <c r="Q4938" t="str">
        <f>IF(militantesUbicacion[[#This Row],[genero]] = "Masculino","M",IF(militantesUbicacion[[#This Row],[genero]] = "Femenino","F","O"))</f>
        <v>M</v>
      </c>
      <c r="T4938" s="27" t="str">
        <f>CONCATENATE($H$10,$I$10,A4938,$J$10,A4938,$K$10,I4938,$L$10,TRIM(CONCATENATE(TRIM(B4938)," ",TRIM(C4938))),$M$10,TRIM(CONCATENATE(TRIM(D4938)," ",TRIM(E4938))),$N$10,militantesUbicacion[[#This Row],[departamento]],$O$10,militantesUbicacion[[#This Row],[municipio]],$P$10,militantesUbicacion[[#This Row],[Localidad]],$Q$10,militantesUbicacion[[#This Row],[Sex]],$R$10)</f>
        <v>u=Militante.objects.create(username='1089932865',password='1089932865',email='molinaparraf@gmail.com',first_name='FELIPE',last_name='MOLINA PARRA',location=Puesto.objects.filter(dpto_name='RISARALDA',mun_name='SANTA ROSA DE CABAL',comuna_name='').first(),sex='M')</v>
      </c>
    </row>
    <row r="4939" spans="1:20" x14ac:dyDescent="0.25">
      <c r="A4939">
        <v>1004831673</v>
      </c>
      <c r="B4939" t="s">
        <v>401</v>
      </c>
      <c r="C4939" t="s">
        <v>2158</v>
      </c>
      <c r="D4939" t="s">
        <v>3433</v>
      </c>
      <c r="E4939" t="s">
        <v>3150</v>
      </c>
      <c r="F4939" t="s">
        <v>5946</v>
      </c>
      <c r="G4939" t="s">
        <v>6168</v>
      </c>
      <c r="I4939" t="s">
        <v>10361</v>
      </c>
      <c r="J4939" t="s">
        <v>17065</v>
      </c>
      <c r="K4939" t="s">
        <v>23608</v>
      </c>
      <c r="L4939" t="s">
        <v>26151</v>
      </c>
      <c r="M4939" s="1">
        <v>37916</v>
      </c>
      <c r="N4939" s="4">
        <v>21.668493150684931</v>
      </c>
      <c r="O4939" t="s">
        <v>29940</v>
      </c>
      <c r="P4939" t="s">
        <v>32874</v>
      </c>
      <c r="Q4939" t="str">
        <f>IF(militantesUbicacion[[#This Row],[genero]] = "Masculino","M",IF(militantesUbicacion[[#This Row],[genero]] = "Femenino","F","O"))</f>
        <v>F</v>
      </c>
      <c r="T4939" s="27" t="str">
        <f>CONCATENATE($H$10,$I$10,A4939,$J$10,A4939,$K$10,I4939,$L$10,TRIM(CONCATENATE(TRIM(B4939)," ",TRIM(C4939))),$M$10,TRIM(CONCATENATE(TRIM(D4939)," ",TRIM(E4939))),$N$10,militantesUbicacion[[#This Row],[departamento]],$O$10,militantesUbicacion[[#This Row],[municipio]],$P$10,militantesUbicacion[[#This Row],[Localidad]],$Q$10,militantesUbicacion[[#This Row],[Sex]],$R$10)</f>
        <v>u=Militante.objects.create(username='1004831673',password='1004831673',email='elianamontes56@gmail.com',first_name='ELIANA',last_name='MONTES BETANCUR',location=Puesto.objects.filter(dpto_name='RISARALDA',mun_name='SANTA ROSA DE CABAL',comuna_name='').first(),sex='F')</v>
      </c>
    </row>
    <row r="4940" spans="1:20" x14ac:dyDescent="0.25">
      <c r="A4940">
        <v>1091272508</v>
      </c>
      <c r="B4940" t="s">
        <v>177</v>
      </c>
      <c r="C4940" t="s">
        <v>2201</v>
      </c>
      <c r="D4940" t="s">
        <v>3536</v>
      </c>
      <c r="E4940" t="s">
        <v>4074</v>
      </c>
      <c r="F4940" t="s">
        <v>5946</v>
      </c>
      <c r="G4940" t="s">
        <v>6168</v>
      </c>
      <c r="I4940" t="s">
        <v>10277</v>
      </c>
      <c r="J4940" t="s">
        <v>16981</v>
      </c>
      <c r="K4940" t="s">
        <v>23529</v>
      </c>
      <c r="L4940" t="s">
        <v>26151</v>
      </c>
      <c r="M4940" s="1">
        <v>38351</v>
      </c>
      <c r="N4940" s="4">
        <v>20.476712328767125</v>
      </c>
      <c r="O4940" t="s">
        <v>29859</v>
      </c>
      <c r="P4940" t="s">
        <v>32874</v>
      </c>
      <c r="Q4940" t="str">
        <f>IF(militantesUbicacion[[#This Row],[genero]] = "Masculino","M",IF(militantesUbicacion[[#This Row],[genero]] = "Femenino","F","O"))</f>
        <v>F</v>
      </c>
      <c r="T4940" s="27" t="str">
        <f>CONCATENATE($H$10,$I$10,A4940,$J$10,A4940,$K$10,I4940,$L$10,TRIM(CONCATENATE(TRIM(B4940)," ",TRIM(C4940))),$M$10,TRIM(CONCATENATE(TRIM(D4940)," ",TRIM(E4940))),$N$10,militantesUbicacion[[#This Row],[departamento]],$O$10,militantesUbicacion[[#This Row],[municipio]],$P$10,militantesUbicacion[[#This Row],[Localidad]],$Q$10,militantesUbicacion[[#This Row],[Sex]],$R$10)</f>
        <v>u=Militante.objects.create(username='1091272508',password='1091272508',email='lauralondono0213@gmail.com',first_name='LAURA MARCELA',last_name='LONDOÑO MONTES',location=Puesto.objects.filter(dpto_name='RISARALDA',mun_name='SANTA ROSA DE CABAL',comuna_name='').first(),sex='F')</v>
      </c>
    </row>
    <row r="4941" spans="1:20" x14ac:dyDescent="0.25">
      <c r="A4941">
        <v>1091273362</v>
      </c>
      <c r="B4941" t="s">
        <v>483</v>
      </c>
      <c r="C4941" t="s">
        <v>2824</v>
      </c>
      <c r="D4941" t="s">
        <v>3433</v>
      </c>
      <c r="E4941" t="s">
        <v>2246</v>
      </c>
      <c r="F4941" t="s">
        <v>5946</v>
      </c>
      <c r="G4941" t="s">
        <v>6168</v>
      </c>
      <c r="I4941" t="s">
        <v>10976</v>
      </c>
      <c r="J4941" t="s">
        <v>17667</v>
      </c>
      <c r="K4941" t="s">
        <v>24159</v>
      </c>
      <c r="L4941" t="s">
        <v>26151</v>
      </c>
      <c r="M4941" s="1">
        <v>38348</v>
      </c>
      <c r="N4941" s="4">
        <v>20.484931506849314</v>
      </c>
      <c r="O4941" t="s">
        <v>30548</v>
      </c>
      <c r="P4941" t="s">
        <v>32874</v>
      </c>
      <c r="Q4941" t="str">
        <f>IF(militantesUbicacion[[#This Row],[genero]] = "Masculino","M",IF(militantesUbicacion[[#This Row],[genero]] = "Femenino","F","O"))</f>
        <v>F</v>
      </c>
      <c r="T4941" s="27" t="str">
        <f>CONCATENATE($H$10,$I$10,A4941,$J$10,A4941,$K$10,I4941,$L$10,TRIM(CONCATENATE(TRIM(B4941)," ",TRIM(C4941))),$M$10,TRIM(CONCATENATE(TRIM(D4941)," ",TRIM(E4941))),$N$10,militantesUbicacion[[#This Row],[departamento]],$O$10,militantesUbicacion[[#This Row],[municipio]],$P$10,militantesUbicacion[[#This Row],[Localidad]],$Q$10,militantesUbicacion[[#This Row],[Sex]],$R$10)</f>
        <v>u=Militante.objects.create(username='1091273362',password='1091273362',email='montesanyi72@gmail.com',first_name='ANYI MORELIA',last_name='MONTES VALENCIA',location=Puesto.objects.filter(dpto_name='RISARALDA',mun_name='SANTA ROSA DE CABAL',comuna_name='').first(),sex='F')</v>
      </c>
    </row>
    <row r="4942" spans="1:20" x14ac:dyDescent="0.25">
      <c r="A4942">
        <v>1002594188</v>
      </c>
      <c r="B4942" t="s">
        <v>1760</v>
      </c>
      <c r="C4942" t="s">
        <v>2822</v>
      </c>
      <c r="D4942" t="s">
        <v>3092</v>
      </c>
      <c r="E4942" t="s">
        <v>3147</v>
      </c>
      <c r="F4942" t="s">
        <v>5946</v>
      </c>
      <c r="G4942" t="s">
        <v>6168</v>
      </c>
      <c r="I4942" t="s">
        <v>10973</v>
      </c>
      <c r="J4942" t="s">
        <v>17664</v>
      </c>
      <c r="K4942" t="s">
        <v>24156</v>
      </c>
      <c r="L4942" t="s">
        <v>26150</v>
      </c>
      <c r="M4942" s="1">
        <v>37065</v>
      </c>
      <c r="N4942" s="4">
        <v>24</v>
      </c>
      <c r="O4942" t="s">
        <v>30545</v>
      </c>
      <c r="P4942" t="s">
        <v>32874</v>
      </c>
      <c r="Q4942" t="str">
        <f>IF(militantesUbicacion[[#This Row],[genero]] = "Masculino","M",IF(militantesUbicacion[[#This Row],[genero]] = "Femenino","F","O"))</f>
        <v>M</v>
      </c>
      <c r="T4942" s="27" t="str">
        <f>CONCATENATE($H$10,$I$10,A4942,$J$10,A4942,$K$10,I4942,$L$10,TRIM(CONCATENATE(TRIM(B4942)," ",TRIM(C4942))),$M$10,TRIM(CONCATENATE(TRIM(D4942)," ",TRIM(E4942))),$N$10,militantesUbicacion[[#This Row],[departamento]],$O$10,militantesUbicacion[[#This Row],[municipio]],$P$10,militantesUbicacion[[#This Row],[Localidad]],$Q$10,militantesUbicacion[[#This Row],[Sex]],$R$10)</f>
        <v>u=Militante.objects.create(username='1002594188',password='1002594188',email='adm.maicollrojas@gmail.com',first_name='MAICOLL STHIK',last_name='ROJAS CALVO',location=Puesto.objects.filter(dpto_name='RISARALDA',mun_name='SANTA ROSA DE CABAL',comuna_name='').first(),sex='M')</v>
      </c>
    </row>
    <row r="4943" spans="1:20" x14ac:dyDescent="0.25">
      <c r="A4943">
        <v>1004735917</v>
      </c>
      <c r="B4943" t="s">
        <v>704</v>
      </c>
      <c r="C4943" t="s">
        <v>2158</v>
      </c>
      <c r="D4943" t="s">
        <v>3906</v>
      </c>
      <c r="E4943" t="s">
        <v>4109</v>
      </c>
      <c r="F4943" t="s">
        <v>5946</v>
      </c>
      <c r="G4943" t="s">
        <v>6168</v>
      </c>
      <c r="I4943" t="s">
        <v>10974</v>
      </c>
      <c r="J4943" t="s">
        <v>17665</v>
      </c>
      <c r="K4943" t="s">
        <v>24157</v>
      </c>
      <c r="L4943" t="s">
        <v>26151</v>
      </c>
      <c r="M4943" s="1">
        <v>37546</v>
      </c>
      <c r="N4943" s="4">
        <v>22.682191780821917</v>
      </c>
      <c r="O4943" t="s">
        <v>30546</v>
      </c>
      <c r="P4943" t="s">
        <v>32874</v>
      </c>
      <c r="Q4943" t="str">
        <f>IF(militantesUbicacion[[#This Row],[genero]] = "Masculino","M",IF(militantesUbicacion[[#This Row],[genero]] = "Femenino","F","O"))</f>
        <v>F</v>
      </c>
      <c r="T4943" s="27" t="str">
        <f>CONCATENATE($H$10,$I$10,A4943,$J$10,A4943,$K$10,I4943,$L$10,TRIM(CONCATENATE(TRIM(B4943)," ",TRIM(C4943))),$M$10,TRIM(CONCATENATE(TRIM(D4943)," ",TRIM(E4943))),$N$10,militantesUbicacion[[#This Row],[departamento]],$O$10,militantesUbicacion[[#This Row],[municipio]],$P$10,militantesUbicacion[[#This Row],[Localidad]],$Q$10,militantesUbicacion[[#This Row],[Sex]],$R$10)</f>
        <v>u=Militante.objects.create(username='1004735917',password='1004735917',email='isabellagc924@gmail.com',first_name='ISABELLA',last_name='GIL CARDONA',location=Puesto.objects.filter(dpto_name='RISARALDA',mun_name='SANTA ROSA DE CABAL',comuna_name='').first(),sex='F')</v>
      </c>
    </row>
    <row r="4944" spans="1:20" x14ac:dyDescent="0.25">
      <c r="A4944">
        <v>1004832466</v>
      </c>
      <c r="B4944" t="s">
        <v>32</v>
      </c>
      <c r="C4944" t="s">
        <v>2568</v>
      </c>
      <c r="D4944" t="s">
        <v>2936</v>
      </c>
      <c r="E4944" t="s">
        <v>3854</v>
      </c>
      <c r="F4944" t="s">
        <v>5946</v>
      </c>
      <c r="G4944" t="s">
        <v>6168</v>
      </c>
      <c r="I4944" t="s">
        <v>7928</v>
      </c>
      <c r="J4944" t="s">
        <v>14719</v>
      </c>
      <c r="K4944" t="s">
        <v>21296</v>
      </c>
      <c r="L4944" t="s">
        <v>26151</v>
      </c>
      <c r="M4944" s="1">
        <v>37133</v>
      </c>
      <c r="N4944" s="4">
        <v>23.813698630136987</v>
      </c>
      <c r="O4944" t="s">
        <v>27522</v>
      </c>
      <c r="P4944" t="s">
        <v>32874</v>
      </c>
      <c r="Q4944" t="str">
        <f>IF(militantesUbicacion[[#This Row],[genero]] = "Masculino","M",IF(militantesUbicacion[[#This Row],[genero]] = "Femenino","F","O"))</f>
        <v>F</v>
      </c>
      <c r="T4944" s="27" t="str">
        <f>CONCATENATE($H$10,$I$10,A4944,$J$10,A4944,$K$10,I4944,$L$10,TRIM(CONCATENATE(TRIM(B4944)," ",TRIM(C4944))),$M$10,TRIM(CONCATENATE(TRIM(D4944)," ",TRIM(E4944))),$N$10,militantesUbicacion[[#This Row],[departamento]],$O$10,militantesUbicacion[[#This Row],[municipio]],$P$10,militantesUbicacion[[#This Row],[Localidad]],$Q$10,militantesUbicacion[[#This Row],[Sex]],$R$10)</f>
        <v>u=Militante.objects.create(username='1004832466',password='1004832466',email='isablondono23@gmail.com',first_name='MARIA ISABELA',last_name='LONDOÑO TAMAYO',location=Puesto.objects.filter(dpto_name='RISARALDA',mun_name='SANTA ROSA DE CABAL',comuna_name='').first(),sex='F')</v>
      </c>
    </row>
    <row r="4945" spans="1:20" x14ac:dyDescent="0.25">
      <c r="A4945">
        <v>1093212503</v>
      </c>
      <c r="B4945" t="s">
        <v>122</v>
      </c>
      <c r="C4945" t="s">
        <v>2158</v>
      </c>
      <c r="D4945" t="s">
        <v>4302</v>
      </c>
      <c r="E4945" t="s">
        <v>2936</v>
      </c>
      <c r="F4945" t="s">
        <v>5946</v>
      </c>
      <c r="G4945" t="s">
        <v>6168</v>
      </c>
      <c r="I4945" t="s">
        <v>10980</v>
      </c>
      <c r="J4945" t="s">
        <v>17671</v>
      </c>
      <c r="K4945" t="s">
        <v>24163</v>
      </c>
      <c r="L4945" t="s">
        <v>26151</v>
      </c>
      <c r="M4945" s="1">
        <v>38124</v>
      </c>
      <c r="N4945" s="4">
        <v>21.098630136986301</v>
      </c>
      <c r="O4945" t="s">
        <v>30552</v>
      </c>
      <c r="P4945" t="s">
        <v>32874</v>
      </c>
      <c r="Q4945" t="str">
        <f>IF(militantesUbicacion[[#This Row],[genero]] = "Masculino","M",IF(militantesUbicacion[[#This Row],[genero]] = "Femenino","F","O"))</f>
        <v>F</v>
      </c>
      <c r="T4945" s="27" t="str">
        <f>CONCATENATE($H$10,$I$10,A4945,$J$10,A4945,$K$10,I4945,$L$10,TRIM(CONCATENATE(TRIM(B4945)," ",TRIM(C4945))),$M$10,TRIM(CONCATENATE(TRIM(D4945)," ",TRIM(E4945))),$N$10,militantesUbicacion[[#This Row],[departamento]],$O$10,militantesUbicacion[[#This Row],[municipio]],$P$10,militantesUbicacion[[#This Row],[Localidad]],$Q$10,militantesUbicacion[[#This Row],[Sex]],$R$10)</f>
        <v>u=Militante.objects.create(username='1093212503',password='1093212503',email='saracastanedalondono9@gmail.com',first_name='SARA',last_name='CASTAÑEDA LONDOÑO',location=Puesto.objects.filter(dpto_name='RISARALDA',mun_name='SANTA ROSA DE CABAL',comuna_name='').first(),sex='F')</v>
      </c>
    </row>
    <row r="4946" spans="1:20" x14ac:dyDescent="0.25">
      <c r="A4946">
        <v>1004680853</v>
      </c>
      <c r="B4946" t="s">
        <v>175</v>
      </c>
      <c r="C4946" t="s">
        <v>2158</v>
      </c>
      <c r="D4946" t="s">
        <v>3503</v>
      </c>
      <c r="E4946" t="s">
        <v>3064</v>
      </c>
      <c r="F4946" t="s">
        <v>5946</v>
      </c>
      <c r="G4946" t="s">
        <v>6168</v>
      </c>
      <c r="I4946" t="s">
        <v>10984</v>
      </c>
      <c r="J4946" t="s">
        <v>17674</v>
      </c>
      <c r="K4946" t="s">
        <v>24167</v>
      </c>
      <c r="L4946" t="s">
        <v>26151</v>
      </c>
      <c r="M4946" s="1">
        <v>36995</v>
      </c>
      <c r="N4946" s="4">
        <v>24.19178082191781</v>
      </c>
      <c r="O4946" t="s">
        <v>30556</v>
      </c>
      <c r="P4946" t="s">
        <v>32874</v>
      </c>
      <c r="Q4946" t="str">
        <f>IF(militantesUbicacion[[#This Row],[genero]] = "Masculino","M",IF(militantesUbicacion[[#This Row],[genero]] = "Femenino","F","O"))</f>
        <v>F</v>
      </c>
      <c r="T4946" s="27" t="str">
        <f>CONCATENATE($H$10,$I$10,A4946,$J$10,A4946,$K$10,I4946,$L$10,TRIM(CONCATENATE(TRIM(B4946)," ",TRIM(C4946))),$M$10,TRIM(CONCATENATE(TRIM(D4946)," ",TRIM(E4946))),$N$10,militantesUbicacion[[#This Row],[departamento]],$O$10,militantesUbicacion[[#This Row],[municipio]],$P$10,militantesUbicacion[[#This Row],[Localidad]],$Q$10,militantesUbicacion[[#This Row],[Sex]],$R$10)</f>
        <v>u=Militante.objects.create(username='1004680853',password='1004680853',email='manuela.arcila@utp.edu.co',first_name='MANUELA',last_name='ARCILA RAMIREZ',location=Puesto.objects.filter(dpto_name='RISARALDA',mun_name='SANTA ROSA DE CABAL',comuna_name='').first(),sex='F')</v>
      </c>
    </row>
    <row r="4947" spans="1:20" x14ac:dyDescent="0.25">
      <c r="A4947">
        <v>1004832467</v>
      </c>
      <c r="B4947" t="s">
        <v>130</v>
      </c>
      <c r="C4947" t="s">
        <v>2248</v>
      </c>
      <c r="D4947" t="s">
        <v>3324</v>
      </c>
      <c r="E4947" t="s">
        <v>3321</v>
      </c>
      <c r="F4947" t="s">
        <v>5946</v>
      </c>
      <c r="G4947" t="s">
        <v>6168</v>
      </c>
      <c r="I4947" t="s">
        <v>10985</v>
      </c>
      <c r="J4947" t="s">
        <v>17675</v>
      </c>
      <c r="K4947" t="s">
        <v>24168</v>
      </c>
      <c r="L4947" t="s">
        <v>26150</v>
      </c>
      <c r="M4947" s="1">
        <v>37892</v>
      </c>
      <c r="N4947" s="4">
        <v>21.734246575342464</v>
      </c>
      <c r="O4947" t="s">
        <v>30557</v>
      </c>
      <c r="P4947" t="s">
        <v>32874</v>
      </c>
      <c r="Q4947" t="str">
        <f>IF(militantesUbicacion[[#This Row],[genero]] = "Masculino","M",IF(militantesUbicacion[[#This Row],[genero]] = "Femenino","F","O"))</f>
        <v>M</v>
      </c>
      <c r="T4947" s="27" t="str">
        <f>CONCATENATE($H$10,$I$10,A4947,$J$10,A4947,$K$10,I4947,$L$10,TRIM(CONCATENATE(TRIM(B4947)," ",TRIM(C4947))),$M$10,TRIM(CONCATENATE(TRIM(D4947)," ",TRIM(E4947))),$N$10,militantesUbicacion[[#This Row],[departamento]],$O$10,militantesUbicacion[[#This Row],[municipio]],$P$10,militantesUbicacion[[#This Row],[Localidad]],$Q$10,militantesUbicacion[[#This Row],[Sex]],$R$10)</f>
        <v>u=Militante.objects.create(username='1004832467',password='1004832467',email='planetyuyu@me.com',first_name='DIEGO ALEJANDRO',last_name='RIOS TORO',location=Puesto.objects.filter(dpto_name='RISARALDA',mun_name='SANTA ROSA DE CABAL',comuna_name='').first(),sex='M')</v>
      </c>
    </row>
    <row r="4948" spans="1:20" x14ac:dyDescent="0.25">
      <c r="A4948">
        <v>1004831557</v>
      </c>
      <c r="B4948" t="s">
        <v>306</v>
      </c>
      <c r="C4948" t="s">
        <v>2158</v>
      </c>
      <c r="D4948" t="s">
        <v>3281</v>
      </c>
      <c r="E4948" t="s">
        <v>3321</v>
      </c>
      <c r="F4948" t="s">
        <v>5946</v>
      </c>
      <c r="G4948" t="s">
        <v>6168</v>
      </c>
      <c r="I4948" t="s">
        <v>10986</v>
      </c>
      <c r="J4948" t="s">
        <v>17676</v>
      </c>
      <c r="K4948" t="s">
        <v>24169</v>
      </c>
      <c r="L4948" t="s">
        <v>26150</v>
      </c>
      <c r="M4948" s="1">
        <v>37920</v>
      </c>
      <c r="N4948" s="4">
        <v>21.657534246575342</v>
      </c>
      <c r="O4948" t="s">
        <v>30558</v>
      </c>
      <c r="P4948" t="s">
        <v>32874</v>
      </c>
      <c r="Q4948" t="str">
        <f>IF(militantesUbicacion[[#This Row],[genero]] = "Masculino","M",IF(militantesUbicacion[[#This Row],[genero]] = "Femenino","F","O"))</f>
        <v>M</v>
      </c>
      <c r="T4948" s="27" t="str">
        <f>CONCATENATE($H$10,$I$10,A4948,$J$10,A4948,$K$10,I4948,$L$10,TRIM(CONCATENATE(TRIM(B4948)," ",TRIM(C4948))),$M$10,TRIM(CONCATENATE(TRIM(D4948)," ",TRIM(E4948))),$N$10,militantesUbicacion[[#This Row],[departamento]],$O$10,militantesUbicacion[[#This Row],[municipio]],$P$10,militantesUbicacion[[#This Row],[Localidad]],$Q$10,militantesUbicacion[[#This Row],[Sex]],$R$10)</f>
        <v>u=Militante.objects.create(username='1004831557',password='1004831557',email='sebasperdomo528@gmail.com',first_name='SEBASTIAN',last_name='PERDOMO TORO',location=Puesto.objects.filter(dpto_name='RISARALDA',mun_name='SANTA ROSA DE CABAL',comuna_name='').first(),sex='M')</v>
      </c>
    </row>
    <row r="4949" spans="1:20" x14ac:dyDescent="0.25">
      <c r="A4949">
        <v>1093231117</v>
      </c>
      <c r="C4949" t="s">
        <v>2825</v>
      </c>
      <c r="D4949" t="s">
        <v>5191</v>
      </c>
      <c r="E4949" t="s">
        <v>3151</v>
      </c>
      <c r="F4949" t="s">
        <v>5946</v>
      </c>
      <c r="G4949" t="s">
        <v>6168</v>
      </c>
      <c r="I4949" t="s">
        <v>10987</v>
      </c>
      <c r="J4949" t="s">
        <v>17677</v>
      </c>
      <c r="K4949" t="s">
        <v>24170</v>
      </c>
      <c r="L4949" t="s">
        <v>26150</v>
      </c>
      <c r="M4949" s="1">
        <v>36537</v>
      </c>
      <c r="N4949" s="4">
        <v>25.446575342465753</v>
      </c>
      <c r="O4949" t="s">
        <v>30559</v>
      </c>
      <c r="P4949" t="s">
        <v>32874</v>
      </c>
      <c r="Q4949" t="str">
        <f>IF(militantesUbicacion[[#This Row],[genero]] = "Masculino","M",IF(militantesUbicacion[[#This Row],[genero]] = "Femenino","F","O"))</f>
        <v>M</v>
      </c>
      <c r="T4949" s="27" t="str">
        <f>CONCATENATE($H$10,$I$10,A4949,$J$10,A4949,$K$10,I4949,$L$10,TRIM(CONCATENATE(TRIM(B4949)," ",TRIM(C4949))),$M$10,TRIM(CONCATENATE(TRIM(D4949)," ",TRIM(E4949))),$N$10,militantesUbicacion[[#This Row],[departamento]],$O$10,militantesUbicacion[[#This Row],[municipio]],$P$10,militantesUbicacion[[#This Row],[Localidad]],$Q$10,militantesUbicacion[[#This Row],[Sex]],$R$10)</f>
        <v>u=Militante.objects.create(username='1093231117',password='1093231117',email='1093231117andres.leon0@gmail.com',first_name='JHON ALEXANDER',last_name='MARI­N HENAO',location=Puesto.objects.filter(dpto_name='RISARALDA',mun_name='SANTA ROSA DE CABAL',comuna_name='').first(),sex='M')</v>
      </c>
    </row>
    <row r="4950" spans="1:20" x14ac:dyDescent="0.25">
      <c r="A4950">
        <v>1093229071</v>
      </c>
      <c r="B4950" t="s">
        <v>359</v>
      </c>
      <c r="C4950" t="s">
        <v>2254</v>
      </c>
      <c r="D4950" t="s">
        <v>1636</v>
      </c>
      <c r="E4950" t="s">
        <v>2972</v>
      </c>
      <c r="F4950" t="s">
        <v>5946</v>
      </c>
      <c r="G4950" t="s">
        <v>6168</v>
      </c>
      <c r="I4950" t="s">
        <v>7932</v>
      </c>
      <c r="J4950" t="s">
        <v>14723</v>
      </c>
      <c r="K4950" t="s">
        <v>21301</v>
      </c>
      <c r="L4950" t="s">
        <v>26151</v>
      </c>
      <c r="M4950" s="1">
        <v>35875</v>
      </c>
      <c r="N4950" s="4">
        <v>27.260273972602739</v>
      </c>
      <c r="O4950" t="s">
        <v>27526</v>
      </c>
      <c r="P4950" t="s">
        <v>32874</v>
      </c>
      <c r="Q4950" t="str">
        <f>IF(militantesUbicacion[[#This Row],[genero]] = "Masculino","M",IF(militantesUbicacion[[#This Row],[genero]] = "Femenino","F","O"))</f>
        <v>F</v>
      </c>
      <c r="T4950" s="27" t="str">
        <f>CONCATENATE($H$10,$I$10,A4950,$J$10,A4950,$K$10,I4950,$L$10,TRIM(CONCATENATE(TRIM(B4950)," ",TRIM(C4950))),$M$10,TRIM(CONCATENATE(TRIM(D4950)," ",TRIM(E4950))),$N$10,militantesUbicacion[[#This Row],[departamento]],$O$10,militantesUbicacion[[#This Row],[municipio]],$P$10,militantesUbicacion[[#This Row],[Localidad]],$Q$10,militantesUbicacion[[#This Row],[Sex]],$R$10)</f>
        <v>u=Militante.objects.create(username='1093229071',password='1093229071',email='clara.giraldo83@gmail.com',first_name='CLARA ALEJANDRA',last_name='GIRALDO OSORIO',location=Puesto.objects.filter(dpto_name='RISARALDA',mun_name='SANTA ROSA DE CABAL',comuna_name='').first(),sex='F')</v>
      </c>
    </row>
    <row r="4951" spans="1:20" x14ac:dyDescent="0.25">
      <c r="A4951">
        <v>1093228518</v>
      </c>
      <c r="B4951" t="s">
        <v>62</v>
      </c>
      <c r="C4951" t="s">
        <v>2177</v>
      </c>
      <c r="D4951" t="s">
        <v>5217</v>
      </c>
      <c r="E4951" t="s">
        <v>3903</v>
      </c>
      <c r="F4951" t="s">
        <v>5946</v>
      </c>
      <c r="G4951" t="s">
        <v>6168</v>
      </c>
      <c r="I4951" t="s">
        <v>10991</v>
      </c>
      <c r="J4951" t="s">
        <v>17681</v>
      </c>
      <c r="K4951" t="s">
        <v>24174</v>
      </c>
      <c r="L4951" t="s">
        <v>26150</v>
      </c>
      <c r="M4951" s="1">
        <v>35707</v>
      </c>
      <c r="N4951" s="4">
        <v>27.720547945205478</v>
      </c>
      <c r="O4951" t="s">
        <v>30563</v>
      </c>
      <c r="P4951" t="s">
        <v>32874</v>
      </c>
      <c r="Q4951" t="str">
        <f>IF(militantesUbicacion[[#This Row],[genero]] = "Masculino","M",IF(militantesUbicacion[[#This Row],[genero]] = "Femenino","F","O"))</f>
        <v>M</v>
      </c>
      <c r="T4951" s="27" t="str">
        <f>CONCATENATE($H$10,$I$10,A4951,$J$10,A4951,$K$10,I4951,$L$10,TRIM(CONCATENATE(TRIM(B4951)," ",TRIM(C4951))),$M$10,TRIM(CONCATENATE(TRIM(D4951)," ",TRIM(E4951))),$N$10,militantesUbicacion[[#This Row],[departamento]],$O$10,militantesUbicacion[[#This Row],[municipio]],$P$10,militantesUbicacion[[#This Row],[Localidad]],$Q$10,militantesUbicacion[[#This Row],[Sex]],$R$10)</f>
        <v>u=Militante.objects.create(username='1093228518',password='1093228518',email='duque9710@gmail.com',first_name='MIGUEL ANGEL',last_name='DUQUE ORREGO',location=Puesto.objects.filter(dpto_name='RISARALDA',mun_name='SANTA ROSA DE CABAL',comuna_name='').first(),sex='M')</v>
      </c>
    </row>
    <row r="4952" spans="1:20" x14ac:dyDescent="0.25">
      <c r="A4952">
        <v>1144105734</v>
      </c>
      <c r="B4952" t="s">
        <v>29</v>
      </c>
      <c r="C4952" t="s">
        <v>2244</v>
      </c>
      <c r="D4952" t="s">
        <v>3752</v>
      </c>
      <c r="E4952" t="s">
        <v>3081</v>
      </c>
      <c r="F4952" t="s">
        <v>5956</v>
      </c>
      <c r="G4952" t="s">
        <v>5956</v>
      </c>
      <c r="I4952" t="s">
        <v>7646</v>
      </c>
      <c r="J4952" t="s">
        <v>14417</v>
      </c>
      <c r="K4952" t="s">
        <v>20973</v>
      </c>
      <c r="L4952" t="s">
        <v>26150</v>
      </c>
      <c r="M4952" s="1">
        <v>36152</v>
      </c>
      <c r="N4952" s="4">
        <v>26.5013698630137</v>
      </c>
      <c r="O4952" t="s">
        <v>27233</v>
      </c>
      <c r="P4952" t="s">
        <v>32874</v>
      </c>
      <c r="Q4952" t="str">
        <f>IF(militantesUbicacion[[#This Row],[genero]] = "Masculino","M",IF(militantesUbicacion[[#This Row],[genero]] = "Femenino","F","O"))</f>
        <v>M</v>
      </c>
      <c r="T4952" s="27" t="str">
        <f>CONCATENATE($H$10,$I$10,A4952,$J$10,A4952,$K$10,I4952,$L$10,TRIM(CONCATENATE(TRIM(B4952)," ",TRIM(C4952))),$M$10,TRIM(CONCATENATE(TRIM(D4952)," ",TRIM(E4952))),$N$10,militantesUbicacion[[#This Row],[departamento]],$O$10,militantesUbicacion[[#This Row],[municipio]],$P$10,militantesUbicacion[[#This Row],[Localidad]],$Q$10,militantesUbicacion[[#This Row],[Sex]],$R$10)</f>
        <v>u=Militante.objects.create(username='1144105734',password='1144105734',email='cml1997@outlook.com',first_name='CARLOS MARIO',last_name='LOPEZ TORRES',location=Puesto.objects.filter(dpto_name='SAN ANDRES',mun_name='SAN ANDRES',comuna_name='').first(),sex='M')</v>
      </c>
    </row>
    <row r="4953" spans="1:20" x14ac:dyDescent="0.25">
      <c r="A4953">
        <v>1006868817</v>
      </c>
      <c r="B4953" t="s">
        <v>144</v>
      </c>
      <c r="C4953" t="s">
        <v>2540</v>
      </c>
      <c r="D4953" t="s">
        <v>3040</v>
      </c>
      <c r="E4953" t="s">
        <v>5682</v>
      </c>
      <c r="F4953" t="s">
        <v>5956</v>
      </c>
      <c r="G4953" t="s">
        <v>5956</v>
      </c>
      <c r="I4953" t="s">
        <v>7655</v>
      </c>
      <c r="J4953" t="s">
        <v>14427</v>
      </c>
      <c r="K4953" t="s">
        <v>20983</v>
      </c>
      <c r="L4953" t="s">
        <v>26151</v>
      </c>
      <c r="M4953" s="1">
        <v>37277</v>
      </c>
      <c r="N4953" s="4">
        <v>23.419178082191781</v>
      </c>
      <c r="O4953" t="s">
        <v>27243</v>
      </c>
      <c r="P4953" t="s">
        <v>32874</v>
      </c>
      <c r="Q4953" t="str">
        <f>IF(militantesUbicacion[[#This Row],[genero]] = "Masculino","M",IF(militantesUbicacion[[#This Row],[genero]] = "Femenino","F","O"))</f>
        <v>F</v>
      </c>
      <c r="T4953" s="27" t="str">
        <f>CONCATENATE($H$10,$I$10,A4953,$J$10,A4953,$K$10,I4953,$L$10,TRIM(CONCATENATE(TRIM(B4953)," ",TRIM(C4953))),$M$10,TRIM(CONCATENATE(TRIM(D4953)," ",TRIM(E4953))),$N$10,militantesUbicacion[[#This Row],[departamento]],$O$10,militantesUbicacion[[#This Row],[municipio]],$P$10,militantesUbicacion[[#This Row],[Localidad]],$Q$10,militantesUbicacion[[#This Row],[Sex]],$R$10)</f>
        <v>u=Militante.objects.create(username='1006868817',password='1006868817',email='ayleen_flacayo@hotmail.com',first_name='ROSA AYLEEN',last_name='FERNANDEZ LACAYO',location=Puesto.objects.filter(dpto_name='SAN ANDRES',mun_name='SAN ANDRES',comuna_name='').first(),sex='F')</v>
      </c>
    </row>
    <row r="4954" spans="1:20" x14ac:dyDescent="0.25">
      <c r="A4954">
        <v>1123635787</v>
      </c>
      <c r="B4954" t="s">
        <v>1812</v>
      </c>
      <c r="C4954" t="s">
        <v>2854</v>
      </c>
      <c r="D4954" t="s">
        <v>4893</v>
      </c>
      <c r="E4954" t="s">
        <v>5177</v>
      </c>
      <c r="F4954" t="s">
        <v>5956</v>
      </c>
      <c r="G4954" t="s">
        <v>5956</v>
      </c>
      <c r="I4954" t="s">
        <v>11307</v>
      </c>
      <c r="J4954" t="s">
        <v>17987</v>
      </c>
      <c r="K4954" t="s">
        <v>24480</v>
      </c>
      <c r="L4954" t="s">
        <v>26151</v>
      </c>
      <c r="M4954" s="1">
        <v>35541</v>
      </c>
      <c r="N4954" s="4">
        <v>28.175342465753424</v>
      </c>
      <c r="O4954" t="s">
        <v>30874</v>
      </c>
      <c r="P4954" t="s">
        <v>32874</v>
      </c>
      <c r="Q4954" t="str">
        <f>IF(militantesUbicacion[[#This Row],[genero]] = "Masculino","M",IF(militantesUbicacion[[#This Row],[genero]] = "Femenino","F","O"))</f>
        <v>F</v>
      </c>
      <c r="T4954" s="27" t="str">
        <f>CONCATENATE($H$10,$I$10,A4954,$J$10,A4954,$K$10,I4954,$L$10,TRIM(CONCATENATE(TRIM(B4954)," ",TRIM(C4954))),$M$10,TRIM(CONCATENATE(TRIM(D4954)," ",TRIM(E4954))),$N$10,militantesUbicacion[[#This Row],[departamento]],$O$10,militantesUbicacion[[#This Row],[municipio]],$P$10,militantesUbicacion[[#This Row],[Localidad]],$Q$10,militantesUbicacion[[#This Row],[Sex]],$R$10)</f>
        <v>u=Militante.objects.create(username='1123635787',password='1123635787',email='genne21@outlook.com',first_name='GENESIS JANNE',last_name='ARCHBOLD SANTOYO',location=Puesto.objects.filter(dpto_name='SAN ANDRES',mun_name='SAN ANDRES',comuna_name='').first(),sex='F')</v>
      </c>
    </row>
    <row r="4955" spans="1:20" x14ac:dyDescent="0.25">
      <c r="A4955">
        <v>1006869818</v>
      </c>
      <c r="B4955" t="s">
        <v>467</v>
      </c>
      <c r="C4955" t="s">
        <v>2026</v>
      </c>
      <c r="D4955" t="s">
        <v>4732</v>
      </c>
      <c r="E4955" t="s">
        <v>2956</v>
      </c>
      <c r="F4955" t="s">
        <v>5956</v>
      </c>
      <c r="G4955" t="s">
        <v>5956</v>
      </c>
      <c r="I4955" t="s">
        <v>9198</v>
      </c>
      <c r="J4955" t="s">
        <v>15973</v>
      </c>
      <c r="K4955" t="s">
        <v>22558</v>
      </c>
      <c r="L4955" t="s">
        <v>26151</v>
      </c>
      <c r="M4955" s="1">
        <v>36406</v>
      </c>
      <c r="N4955" s="4">
        <v>25.805479452054794</v>
      </c>
      <c r="O4955" t="s">
        <v>28799</v>
      </c>
      <c r="P4955" t="s">
        <v>32874</v>
      </c>
      <c r="Q4955" t="str">
        <f>IF(militantesUbicacion[[#This Row],[genero]] = "Masculino","M",IF(militantesUbicacion[[#This Row],[genero]] = "Femenino","F","O"))</f>
        <v>F</v>
      </c>
      <c r="T4955" s="27" t="str">
        <f>CONCATENATE($H$10,$I$10,A4955,$J$10,A4955,$K$10,I4955,$L$10,TRIM(CONCATENATE(TRIM(B4955)," ",TRIM(C4955))),$M$10,TRIM(CONCATENATE(TRIM(D4955)," ",TRIM(E4955))),$N$10,militantesUbicacion[[#This Row],[departamento]],$O$10,militantesUbicacion[[#This Row],[municipio]],$P$10,militantesUbicacion[[#This Row],[Localidad]],$Q$10,militantesUbicacion[[#This Row],[Sex]],$R$10)</f>
        <v>u=Militante.objects.create(username='1006869818',password='1006869818',email='brnataly03@gmail.com',first_name='ANGIE NATALY',last_name='BELTRÁN RODRÍGUEZ',location=Puesto.objects.filter(dpto_name='SAN ANDRES',mun_name='SAN ANDRES',comuna_name='').first(),sex='F')</v>
      </c>
    </row>
    <row r="4956" spans="1:20" x14ac:dyDescent="0.25">
      <c r="A4956">
        <v>1097162783</v>
      </c>
      <c r="B4956" t="s">
        <v>378</v>
      </c>
      <c r="C4956" t="s">
        <v>397</v>
      </c>
      <c r="D4956" t="s">
        <v>3107</v>
      </c>
      <c r="E4956" t="s">
        <v>3664</v>
      </c>
      <c r="F4956" t="s">
        <v>1370</v>
      </c>
      <c r="G4956" t="s">
        <v>1461</v>
      </c>
      <c r="I4956" t="s">
        <v>12803</v>
      </c>
      <c r="J4956" t="s">
        <v>19421</v>
      </c>
      <c r="K4956" t="s">
        <v>25714</v>
      </c>
      <c r="L4956" t="s">
        <v>26150</v>
      </c>
      <c r="M4956" s="1">
        <v>36317</v>
      </c>
      <c r="N4956" s="4">
        <v>26.049315068493151</v>
      </c>
      <c r="O4956" t="s">
        <v>32347</v>
      </c>
      <c r="P4956" t="s">
        <v>32874</v>
      </c>
      <c r="Q4956" t="str">
        <f>IF(militantesUbicacion[[#This Row],[genero]] = "Masculino","M",IF(militantesUbicacion[[#This Row],[genero]] = "Femenino","F","O"))</f>
        <v>M</v>
      </c>
      <c r="T4956" s="27" t="str">
        <f>CONCATENATE($H$10,$I$10,A4956,$J$10,A4956,$K$10,I4956,$L$10,TRIM(CONCATENATE(TRIM(B4956)," ",TRIM(C4956))),$M$10,TRIM(CONCATENATE(TRIM(D4956)," ",TRIM(E4956))),$N$10,militantesUbicacion[[#This Row],[departamento]],$O$10,militantesUbicacion[[#This Row],[municipio]],$P$10,militantesUbicacion[[#This Row],[Localidad]],$Q$10,militantesUbicacion[[#This Row],[Sex]],$R$10)</f>
        <v>u=Militante.objects.create(username='1097162783',password='1097162783',email='armandomurillogordillo@gmail.com',first_name='BRAYAN ARMANDO',last_name='MURILLO GORDILLO',location=Puesto.objects.filter(dpto_name='SANTANDER',mun_name='ALBANIA',comuna_name='').first(),sex='M')</v>
      </c>
    </row>
    <row r="4957" spans="1:20" x14ac:dyDescent="0.25">
      <c r="A4957">
        <v>1099216838</v>
      </c>
      <c r="B4957" t="s">
        <v>286</v>
      </c>
      <c r="C4957" t="s">
        <v>2293</v>
      </c>
      <c r="D4957" t="s">
        <v>813</v>
      </c>
      <c r="E4957" t="s">
        <v>3140</v>
      </c>
      <c r="F4957" t="s">
        <v>1370</v>
      </c>
      <c r="G4957" t="s">
        <v>3640</v>
      </c>
      <c r="I4957" t="s">
        <v>8063</v>
      </c>
      <c r="J4957" t="s">
        <v>14853</v>
      </c>
      <c r="K4957" t="s">
        <v>21430</v>
      </c>
      <c r="L4957" t="s">
        <v>26150</v>
      </c>
      <c r="M4957" s="1">
        <v>36059</v>
      </c>
      <c r="N4957" s="4">
        <v>26.756164383561643</v>
      </c>
      <c r="O4957" t="s">
        <v>27657</v>
      </c>
      <c r="P4957" t="s">
        <v>32874</v>
      </c>
      <c r="Q4957" t="str">
        <f>IF(militantesUbicacion[[#This Row],[genero]] = "Masculino","M",IF(militantesUbicacion[[#This Row],[genero]] = "Femenino","F","O"))</f>
        <v>M</v>
      </c>
      <c r="T4957" s="27" t="str">
        <f>CONCATENATE($H$10,$I$10,A4957,$J$10,A4957,$K$10,I4957,$L$10,TRIM(CONCATENATE(TRIM(B4957)," ",TRIM(C4957))),$M$10,TRIM(CONCATENATE(TRIM(D4957)," ",TRIM(E4957))),$N$10,militantesUbicacion[[#This Row],[departamento]],$O$10,militantesUbicacion[[#This Row],[municipio]],$P$10,militantesUbicacion[[#This Row],[Localidad]],$Q$10,militantesUbicacion[[#This Row],[Sex]],$R$10)</f>
        <v>u=Militante.objects.create(username='1099216838',password='1099216838',email='denisfranco2013@hotmail.com',first_name='DENIS HERNAN',last_name='FRANCO ARIAS',location=Puesto.objects.filter(dpto_name='SANTANDER',mun_name='BARBOSA',comuna_name='').first(),sex='M')</v>
      </c>
    </row>
    <row r="4958" spans="1:20" x14ac:dyDescent="0.25">
      <c r="A4958">
        <v>1099217812</v>
      </c>
      <c r="B4958" t="s">
        <v>177</v>
      </c>
      <c r="C4958" t="s">
        <v>2241</v>
      </c>
      <c r="D4958" t="s">
        <v>4767</v>
      </c>
      <c r="E4958" t="s">
        <v>3028</v>
      </c>
      <c r="F4958" t="s">
        <v>1370</v>
      </c>
      <c r="G4958" t="s">
        <v>3640</v>
      </c>
      <c r="I4958" t="s">
        <v>8966</v>
      </c>
      <c r="J4958" t="s">
        <v>15753</v>
      </c>
      <c r="K4958" t="s">
        <v>22350</v>
      </c>
      <c r="L4958" t="s">
        <v>26151</v>
      </c>
      <c r="M4958" s="1">
        <v>36396</v>
      </c>
      <c r="N4958" s="4">
        <v>25.832876712328765</v>
      </c>
      <c r="O4958" t="s">
        <v>28569</v>
      </c>
      <c r="P4958" t="s">
        <v>32874</v>
      </c>
      <c r="Q4958" t="str">
        <f>IF(militantesUbicacion[[#This Row],[genero]] = "Masculino","M",IF(militantesUbicacion[[#This Row],[genero]] = "Femenino","F","O"))</f>
        <v>F</v>
      </c>
      <c r="T4958" s="27" t="str">
        <f>CONCATENATE($H$10,$I$10,A4958,$J$10,A4958,$K$10,I4958,$L$10,TRIM(CONCATENATE(TRIM(B4958)," ",TRIM(C4958))),$M$10,TRIM(CONCATENATE(TRIM(D4958)," ",TRIM(E4958))),$N$10,militantesUbicacion[[#This Row],[departamento]],$O$10,militantesUbicacion[[#This Row],[municipio]],$P$10,militantesUbicacion[[#This Row],[Localidad]],$Q$10,militantesUbicacion[[#This Row],[Sex]],$R$10)</f>
        <v>u=Militante.objects.create(username='1099217812',password='1099217812',email='lauracastellanos2427@gmail.com',first_name='LAURA ANDREA',last_name='LUENGAS CASTELLANOS',location=Puesto.objects.filter(dpto_name='SANTANDER',mun_name='BARBOSA',comuna_name='').first(),sex='F')</v>
      </c>
    </row>
    <row r="4959" spans="1:20" x14ac:dyDescent="0.25">
      <c r="A4959">
        <v>1099206163</v>
      </c>
      <c r="B4959" t="s">
        <v>32</v>
      </c>
      <c r="C4959" t="s">
        <v>1820</v>
      </c>
      <c r="D4959" t="s">
        <v>5333</v>
      </c>
      <c r="E4959" t="s">
        <v>1856</v>
      </c>
      <c r="F4959" t="s">
        <v>1370</v>
      </c>
      <c r="G4959" t="s">
        <v>3640</v>
      </c>
      <c r="I4959" t="s">
        <v>10429</v>
      </c>
      <c r="J4959" t="s">
        <v>17134</v>
      </c>
      <c r="K4959" t="s">
        <v>23674</v>
      </c>
      <c r="L4959" t="s">
        <v>26151</v>
      </c>
      <c r="M4959" s="1">
        <v>39127</v>
      </c>
      <c r="N4959" s="4">
        <v>18.350684931506848</v>
      </c>
      <c r="O4959" t="s">
        <v>30008</v>
      </c>
      <c r="P4959" t="s">
        <v>32874</v>
      </c>
      <c r="Q4959" t="str">
        <f>IF(militantesUbicacion[[#This Row],[genero]] = "Masculino","M",IF(militantesUbicacion[[#This Row],[genero]] = "Femenino","F","O"))</f>
        <v>F</v>
      </c>
      <c r="T4959" s="27" t="str">
        <f>CONCATENATE($H$10,$I$10,A4959,$J$10,A4959,$K$10,I4959,$L$10,TRIM(CONCATENATE(TRIM(B4959)," ",TRIM(C4959))),$M$10,TRIM(CONCATENATE(TRIM(D4959)," ",TRIM(E4959))),$N$10,militantesUbicacion[[#This Row],[departamento]],$O$10,militantesUbicacion[[#This Row],[municipio]],$P$10,militantesUbicacion[[#This Row],[Localidad]],$Q$10,militantesUbicacion[[#This Row],[Sex]],$R$10)</f>
        <v>u=Militante.objects.create(username='1099206163',password='1099206163',email='majovillafradez@gmail.com',first_name='MARIA JOSE',last_name='VILLAFRADES CORTES',location=Puesto.objects.filter(dpto_name='SANTANDER',mun_name='BARBOSA',comuna_name='').first(),sex='F')</v>
      </c>
    </row>
    <row r="4960" spans="1:20" x14ac:dyDescent="0.25">
      <c r="A4960">
        <v>1005341758</v>
      </c>
      <c r="B4960" t="s">
        <v>1702</v>
      </c>
      <c r="C4960" t="s">
        <v>2598</v>
      </c>
      <c r="D4960" t="s">
        <v>2870</v>
      </c>
      <c r="E4960" t="s">
        <v>3212</v>
      </c>
      <c r="F4960" t="s">
        <v>1370</v>
      </c>
      <c r="G4960" t="s">
        <v>3640</v>
      </c>
      <c r="I4960" t="s">
        <v>10502</v>
      </c>
      <c r="J4960" t="s">
        <v>17206</v>
      </c>
      <c r="K4960" t="s">
        <v>23743</v>
      </c>
      <c r="L4960" t="s">
        <v>26151</v>
      </c>
      <c r="M4960" s="1">
        <v>37755</v>
      </c>
      <c r="N4960" s="4">
        <v>22.109589041095891</v>
      </c>
      <c r="O4960" t="s">
        <v>30081</v>
      </c>
      <c r="P4960" t="s">
        <v>32874</v>
      </c>
      <c r="Q4960" t="str">
        <f>IF(militantesUbicacion[[#This Row],[genero]] = "Masculino","M",IF(militantesUbicacion[[#This Row],[genero]] = "Femenino","F","O"))</f>
        <v>F</v>
      </c>
      <c r="T4960" s="27" t="str">
        <f>CONCATENATE($H$10,$I$10,A4960,$J$10,A4960,$K$10,I4960,$L$10,TRIM(CONCATENATE(TRIM(B4960)," ",TRIM(C4960))),$M$10,TRIM(CONCATENATE(TRIM(D4960)," ",TRIM(E4960))),$N$10,militantesUbicacion[[#This Row],[departamento]],$O$10,militantesUbicacion[[#This Row],[municipio]],$P$10,militantesUbicacion[[#This Row],[Localidad]],$Q$10,militantesUbicacion[[#This Row],[Sex]],$R$10)</f>
        <v>u=Militante.objects.create(username='1005341758',password='1005341758',email='deycihernandez11@gmail.com',first_name='DEYCI YANID',last_name='HERNANDEZ MOSQUERA',location=Puesto.objects.filter(dpto_name='SANTANDER',mun_name='BARBOSA',comuna_name='').first(),sex='F')</v>
      </c>
    </row>
    <row r="4961" spans="1:20" x14ac:dyDescent="0.25">
      <c r="A4961">
        <v>1007555152</v>
      </c>
      <c r="B4961" t="s">
        <v>861</v>
      </c>
      <c r="C4961" t="s">
        <v>2319</v>
      </c>
      <c r="D4961" t="s">
        <v>3044</v>
      </c>
      <c r="E4961" t="s">
        <v>3095</v>
      </c>
      <c r="F4961" t="s">
        <v>1370</v>
      </c>
      <c r="G4961" t="s">
        <v>3640</v>
      </c>
      <c r="I4961" t="s">
        <v>7901</v>
      </c>
      <c r="J4961" t="s">
        <v>14689</v>
      </c>
      <c r="K4961" t="s">
        <v>21257</v>
      </c>
      <c r="L4961" t="s">
        <v>26150</v>
      </c>
      <c r="M4961" s="1">
        <v>36770</v>
      </c>
      <c r="N4961" s="4">
        <v>24.80821917808219</v>
      </c>
      <c r="O4961" t="s">
        <v>27495</v>
      </c>
      <c r="P4961" t="s">
        <v>32874</v>
      </c>
      <c r="Q4961" t="str">
        <f>IF(militantesUbicacion[[#This Row],[genero]] = "Masculino","M",IF(militantesUbicacion[[#This Row],[genero]] = "Femenino","F","O"))</f>
        <v>M</v>
      </c>
      <c r="T4961" s="27" t="str">
        <f>CONCATENATE($H$10,$I$10,A4961,$J$10,A4961,$K$10,I4961,$L$10,TRIM(CONCATENATE(TRIM(B4961)," ",TRIM(C4961))),$M$10,TRIM(CONCATENATE(TRIM(D4961)," ",TRIM(E4961))),$N$10,militantesUbicacion[[#This Row],[departamento]],$O$10,militantesUbicacion[[#This Row],[municipio]],$P$10,militantesUbicacion[[#This Row],[Localidad]],$Q$10,militantesUbicacion[[#This Row],[Sex]],$R$10)</f>
        <v>u=Militante.objects.create(username='1007555152',password='1007555152',email='harrison567h@gmail.com',first_name='HARRISON JOHAN',last_name='ORTIZ RUIZ',location=Puesto.objects.filter(dpto_name='SANTANDER',mun_name='BARBOSA',comuna_name='').first(),sex='M')</v>
      </c>
    </row>
    <row r="4962" spans="1:20" x14ac:dyDescent="0.25">
      <c r="A4962">
        <v>1099217191</v>
      </c>
      <c r="B4962" t="s">
        <v>1703</v>
      </c>
      <c r="C4962" t="s">
        <v>2799</v>
      </c>
      <c r="D4962" t="s">
        <v>1856</v>
      </c>
      <c r="E4962" t="s">
        <v>2892</v>
      </c>
      <c r="F4962" t="s">
        <v>1370</v>
      </c>
      <c r="G4962" t="s">
        <v>3640</v>
      </c>
      <c r="I4962" t="s">
        <v>10504</v>
      </c>
      <c r="J4962" t="s">
        <v>17208</v>
      </c>
      <c r="K4962" t="s">
        <v>23745</v>
      </c>
      <c r="L4962" t="s">
        <v>26151</v>
      </c>
      <c r="M4962" s="1">
        <v>36180</v>
      </c>
      <c r="N4962" s="4">
        <v>26.424657534246574</v>
      </c>
      <c r="O4962" t="s">
        <v>30083</v>
      </c>
      <c r="P4962" t="s">
        <v>32874</v>
      </c>
      <c r="Q4962" t="str">
        <f>IF(militantesUbicacion[[#This Row],[genero]] = "Masculino","M",IF(militantesUbicacion[[#This Row],[genero]] = "Femenino","F","O"))</f>
        <v>F</v>
      </c>
      <c r="T4962" s="27" t="str">
        <f>CONCATENATE($H$10,$I$10,A4962,$J$10,A4962,$K$10,I4962,$L$10,TRIM(CONCATENATE(TRIM(B4962)," ",TRIM(C4962))),$M$10,TRIM(CONCATENATE(TRIM(D4962)," ",TRIM(E4962))),$N$10,militantesUbicacion[[#This Row],[departamento]],$O$10,militantesUbicacion[[#This Row],[municipio]],$P$10,militantesUbicacion[[#This Row],[Localidad]],$Q$10,militantesUbicacion[[#This Row],[Sex]],$R$10)</f>
        <v>u=Militante.objects.create(username='1099217191',password='1099217191',email='lourent19999@hotmail.com',first_name='LOURENT MIRJANA',last_name='CORTES MORA',location=Puesto.objects.filter(dpto_name='SANTANDER',mun_name='BARBOSA',comuna_name='').first(),sex='F')</v>
      </c>
    </row>
    <row r="4963" spans="1:20" x14ac:dyDescent="0.25">
      <c r="A4963">
        <v>1005341533</v>
      </c>
      <c r="B4963" t="s">
        <v>533</v>
      </c>
      <c r="C4963" t="s">
        <v>2174</v>
      </c>
      <c r="D4963" t="s">
        <v>4196</v>
      </c>
      <c r="E4963" t="s">
        <v>298</v>
      </c>
      <c r="F4963" t="s">
        <v>1370</v>
      </c>
      <c r="G4963" t="s">
        <v>3640</v>
      </c>
      <c r="I4963" t="s">
        <v>10486</v>
      </c>
      <c r="J4963" t="s">
        <v>17190</v>
      </c>
      <c r="K4963" t="s">
        <v>23727</v>
      </c>
      <c r="L4963" t="s">
        <v>26150</v>
      </c>
      <c r="M4963" s="1">
        <v>37614</v>
      </c>
      <c r="N4963" s="4">
        <v>22.495890410958904</v>
      </c>
      <c r="O4963" t="s">
        <v>30065</v>
      </c>
      <c r="P4963" t="s">
        <v>32873</v>
      </c>
      <c r="Q4963" t="str">
        <f>IF(militantesUbicacion[[#This Row],[genero]] = "Masculino","M",IF(militantesUbicacion[[#This Row],[genero]] = "Femenino","F","O"))</f>
        <v>M</v>
      </c>
      <c r="T4963" s="27" t="str">
        <f>CONCATENATE($H$10,$I$10,A4963,$J$10,A4963,$K$10,I4963,$L$10,TRIM(CONCATENATE(TRIM(B4963)," ",TRIM(C4963))),$M$10,TRIM(CONCATENATE(TRIM(D4963)," ",TRIM(E4963))),$N$10,militantesUbicacion[[#This Row],[departamento]],$O$10,militantesUbicacion[[#This Row],[municipio]],$P$10,militantesUbicacion[[#This Row],[Localidad]],$Q$10,militantesUbicacion[[#This Row],[Sex]],$R$10)</f>
        <v>u=Militante.objects.create(username='1005341533',password='1005341533',email='villamilamado@gmail.com',first_name='EDISON DAVID',last_name='VILLAMIL AMADO',location=Puesto.objects.filter(dpto_name='SANTANDER',mun_name='BARBOSA',comuna_name='').first(),sex='M')</v>
      </c>
    </row>
    <row r="4964" spans="1:20" x14ac:dyDescent="0.25">
      <c r="A4964">
        <v>1054682580</v>
      </c>
      <c r="B4964" t="s">
        <v>275</v>
      </c>
      <c r="C4964" t="s">
        <v>2404</v>
      </c>
      <c r="D4964" t="s">
        <v>1785</v>
      </c>
      <c r="E4964" t="s">
        <v>3026</v>
      </c>
      <c r="F4964" t="s">
        <v>1370</v>
      </c>
      <c r="G4964" t="s">
        <v>3640</v>
      </c>
      <c r="I4964" t="s">
        <v>10428</v>
      </c>
      <c r="J4964" t="s">
        <v>17133</v>
      </c>
      <c r="K4964" t="s">
        <v>23673</v>
      </c>
      <c r="L4964" t="s">
        <v>26150</v>
      </c>
      <c r="M4964" s="1">
        <v>35453</v>
      </c>
      <c r="N4964" s="4">
        <v>28.416438356164385</v>
      </c>
      <c r="O4964" t="s">
        <v>30007</v>
      </c>
      <c r="P4964" t="s">
        <v>32874</v>
      </c>
      <c r="Q4964" t="str">
        <f>IF(militantesUbicacion[[#This Row],[genero]] = "Masculino","M",IF(militantesUbicacion[[#This Row],[genero]] = "Femenino","F","O"))</f>
        <v>M</v>
      </c>
      <c r="T4964" s="27" t="str">
        <f>CONCATENATE($H$10,$I$10,A4964,$J$10,A4964,$K$10,I4964,$L$10,TRIM(CONCATENATE(TRIM(B4964)," ",TRIM(C4964))),$M$10,TRIM(CONCATENATE(TRIM(D4964)," ",TRIM(E4964))),$N$10,militantesUbicacion[[#This Row],[departamento]],$O$10,militantesUbicacion[[#This Row],[municipio]],$P$10,militantesUbicacion[[#This Row],[Localidad]],$Q$10,militantesUbicacion[[#This Row],[Sex]],$R$10)</f>
        <v>u=Militante.objects.create(username='1054682580',password='1054682580',email='krubiano@unisangil.edu.co',first_name='KEVIN GERMAN',last_name='RUBIANO GONZALEZ',location=Puesto.objects.filter(dpto_name='SANTANDER',mun_name='BARBOSA',comuna_name='').first(),sex='M')</v>
      </c>
    </row>
    <row r="4965" spans="1:20" x14ac:dyDescent="0.25">
      <c r="A4965">
        <v>1005341053</v>
      </c>
      <c r="B4965" t="s">
        <v>327</v>
      </c>
      <c r="C4965" t="s">
        <v>2174</v>
      </c>
      <c r="D4965" t="s">
        <v>3734</v>
      </c>
      <c r="E4965" t="s">
        <v>2109</v>
      </c>
      <c r="F4965" t="s">
        <v>1370</v>
      </c>
      <c r="G4965" t="s">
        <v>3640</v>
      </c>
      <c r="I4965" t="s">
        <v>12263</v>
      </c>
      <c r="J4965" t="s">
        <v>18911</v>
      </c>
      <c r="K4965" t="s">
        <v>25283</v>
      </c>
      <c r="L4965" t="s">
        <v>26150</v>
      </c>
      <c r="M4965" s="1">
        <v>37175</v>
      </c>
      <c r="N4965" s="4">
        <v>23.698630136986303</v>
      </c>
      <c r="O4965" t="s">
        <v>31815</v>
      </c>
      <c r="P4965" t="s">
        <v>32874</v>
      </c>
      <c r="Q4965" t="str">
        <f>IF(militantesUbicacion[[#This Row],[genero]] = "Masculino","M",IF(militantesUbicacion[[#This Row],[genero]] = "Femenino","F","O"))</f>
        <v>M</v>
      </c>
      <c r="T4965" s="27" t="str">
        <f>CONCATENATE($H$10,$I$10,A4965,$J$10,A4965,$K$10,I4965,$L$10,TRIM(CONCATENATE(TRIM(B4965)," ",TRIM(C4965))),$M$10,TRIM(CONCATENATE(TRIM(D4965)," ",TRIM(E4965))),$N$10,militantesUbicacion[[#This Row],[departamento]],$O$10,militantesUbicacion[[#This Row],[municipio]],$P$10,militantesUbicacion[[#This Row],[Localidad]],$Q$10,militantesUbicacion[[#This Row],[Sex]],$R$10)</f>
        <v>u=Militante.objects.create(username='1005341053',password='1005341053',email='brandon.david190@gmail.com',first_name='BRANDON DAVID',last_name='QUIROGA DURAN',location=Puesto.objects.filter(dpto_name='SANTANDER',mun_name='BARBOSA',comuna_name='').first(),sex='M')</v>
      </c>
    </row>
    <row r="4966" spans="1:20" x14ac:dyDescent="0.25">
      <c r="A4966">
        <v>1007771672</v>
      </c>
      <c r="B4966" t="s">
        <v>1829</v>
      </c>
      <c r="C4966" t="s">
        <v>2043</v>
      </c>
      <c r="D4966" t="s">
        <v>5333</v>
      </c>
      <c r="E4966" t="s">
        <v>3099</v>
      </c>
      <c r="F4966" t="s">
        <v>1370</v>
      </c>
      <c r="G4966" t="s">
        <v>3640</v>
      </c>
      <c r="I4966" t="s">
        <v>13014</v>
      </c>
      <c r="J4966" t="s">
        <v>19622</v>
      </c>
      <c r="K4966" t="s">
        <v>25882</v>
      </c>
      <c r="L4966" t="s">
        <v>26151</v>
      </c>
      <c r="M4966" s="1">
        <v>36794</v>
      </c>
      <c r="N4966" s="4">
        <v>24.742465753424657</v>
      </c>
      <c r="O4966" t="s">
        <v>32556</v>
      </c>
      <c r="P4966" t="s">
        <v>32873</v>
      </c>
      <c r="Q4966" t="str">
        <f>IF(militantesUbicacion[[#This Row],[genero]] = "Masculino","M",IF(militantesUbicacion[[#This Row],[genero]] = "Femenino","F","O"))</f>
        <v>F</v>
      </c>
      <c r="T4966" s="27" t="str">
        <f>CONCATENATE($H$10,$I$10,A4966,$J$10,A4966,$K$10,I4966,$L$10,TRIM(CONCATENATE(TRIM(B4966)," ",TRIM(C4966))),$M$10,TRIM(CONCATENATE(TRIM(D4966)," ",TRIM(E4966))),$N$10,militantesUbicacion[[#This Row],[departamento]],$O$10,militantesUbicacion[[#This Row],[municipio]],$P$10,militantesUbicacion[[#This Row],[Localidad]],$Q$10,militantesUbicacion[[#This Row],[Sex]],$R$10)</f>
        <v>u=Militante.objects.create(username='1007771672',password='1007771672',email='jvvillafrades@uniboyaca.edu.co',first_name='JUANA VICTORIA',last_name='VILLAFRADES CORTÉS',location=Puesto.objects.filter(dpto_name='SANTANDER',mun_name='BARBOSA',comuna_name='').first(),sex='F')</v>
      </c>
    </row>
    <row r="4967" spans="1:20" x14ac:dyDescent="0.25">
      <c r="A4967">
        <v>1099207329</v>
      </c>
      <c r="B4967" t="s">
        <v>386</v>
      </c>
      <c r="C4967" t="s">
        <v>596</v>
      </c>
      <c r="D4967" t="s">
        <v>3497</v>
      </c>
      <c r="E4967" t="s">
        <v>4890</v>
      </c>
      <c r="F4967" t="s">
        <v>1370</v>
      </c>
      <c r="G4967" t="s">
        <v>3640</v>
      </c>
      <c r="I4967" t="s">
        <v>7308</v>
      </c>
      <c r="J4967" t="s">
        <v>14080</v>
      </c>
      <c r="K4967" t="s">
        <v>20634</v>
      </c>
      <c r="L4967" t="s">
        <v>26150</v>
      </c>
      <c r="M4967" s="1">
        <v>39512</v>
      </c>
      <c r="N4967" s="4">
        <v>17.295890410958904</v>
      </c>
      <c r="O4967" t="s">
        <v>26895</v>
      </c>
      <c r="P4967" t="s">
        <v>32874</v>
      </c>
      <c r="Q4967" t="str">
        <f>IF(militantesUbicacion[[#This Row],[genero]] = "Masculino","M",IF(militantesUbicacion[[#This Row],[genero]] = "Femenino","F","O"))</f>
        <v>M</v>
      </c>
      <c r="T4967" s="27" t="str">
        <f>CONCATENATE($H$10,$I$10,A4967,$J$10,A4967,$K$10,I4967,$L$10,TRIM(CONCATENATE(TRIM(B4967)," ",TRIM(C4967))),$M$10,TRIM(CONCATENATE(TRIM(D4967)," ",TRIM(E4967))),$N$10,militantesUbicacion[[#This Row],[departamento]],$O$10,militantesUbicacion[[#This Row],[municipio]],$P$10,militantesUbicacion[[#This Row],[Localidad]],$Q$10,militantesUbicacion[[#This Row],[Sex]],$R$10)</f>
        <v>u=Militante.objects.create(username='1099207329',password='1099207329',email='w1ll14mp4rd0@gmail.com',first_name='WILLIAM GABRIEL',last_name='PARDO SEDANO',location=Puesto.objects.filter(dpto_name='SANTANDER',mun_name='BARBOSA',comuna_name='').first(),sex='M')</v>
      </c>
    </row>
    <row r="4968" spans="1:20" x14ac:dyDescent="0.25">
      <c r="A4968">
        <v>1005341578</v>
      </c>
      <c r="B4968" t="s">
        <v>238</v>
      </c>
      <c r="C4968" t="s">
        <v>738</v>
      </c>
      <c r="D4968" t="s">
        <v>3092</v>
      </c>
      <c r="E4968" t="s">
        <v>3734</v>
      </c>
      <c r="F4968" t="s">
        <v>1370</v>
      </c>
      <c r="G4968" t="s">
        <v>3640</v>
      </c>
      <c r="I4968" t="s">
        <v>7484</v>
      </c>
      <c r="J4968" t="s">
        <v>14253</v>
      </c>
      <c r="K4968" t="s">
        <v>20796</v>
      </c>
      <c r="L4968" t="s">
        <v>26151</v>
      </c>
      <c r="M4968" s="1">
        <v>37631</v>
      </c>
      <c r="N4968" s="4">
        <v>22.449315068493149</v>
      </c>
      <c r="O4968" t="s">
        <v>27071</v>
      </c>
      <c r="P4968" t="s">
        <v>32874</v>
      </c>
      <c r="Q4968" t="str">
        <f>IF(militantesUbicacion[[#This Row],[genero]] = "Masculino","M",IF(militantesUbicacion[[#This Row],[genero]] = "Femenino","F","O"))</f>
        <v>F</v>
      </c>
      <c r="T4968" s="27" t="str">
        <f>CONCATENATE($H$10,$I$10,A4968,$J$10,A4968,$K$10,I4968,$L$10,TRIM(CONCATENATE(TRIM(B4968)," ",TRIM(C4968))),$M$10,TRIM(CONCATENATE(TRIM(D4968)," ",TRIM(E4968))),$N$10,militantesUbicacion[[#This Row],[departamento]],$O$10,militantesUbicacion[[#This Row],[municipio]],$P$10,militantesUbicacion[[#This Row],[Localidad]],$Q$10,militantesUbicacion[[#This Row],[Sex]],$R$10)</f>
        <v>u=Militante.objects.create(username='1005341578',password='1005341578',email='kuarenquiroga@gmail.com',first_name='KAREN LORENA',last_name='ROJAS QUIROGA',location=Puesto.objects.filter(dpto_name='SANTANDER',mun_name='BARBOSA',comuna_name='').first(),sex='F')</v>
      </c>
    </row>
    <row r="4969" spans="1:20" x14ac:dyDescent="0.25">
      <c r="A4969">
        <v>1055128187</v>
      </c>
      <c r="B4969" t="s">
        <v>631</v>
      </c>
      <c r="D4969" t="s">
        <v>3156</v>
      </c>
      <c r="E4969" t="s">
        <v>928</v>
      </c>
      <c r="F4969" t="s">
        <v>1370</v>
      </c>
      <c r="G4969" t="s">
        <v>3640</v>
      </c>
      <c r="I4969" t="s">
        <v>7088</v>
      </c>
      <c r="J4969" t="s">
        <v>13860</v>
      </c>
      <c r="K4969" t="s">
        <v>20440</v>
      </c>
      <c r="L4969" t="s">
        <v>26151</v>
      </c>
      <c r="M4969" s="1">
        <v>40129</v>
      </c>
      <c r="N4969" s="4">
        <v>15.605479452054794</v>
      </c>
      <c r="O4969" t="s">
        <v>26675</v>
      </c>
      <c r="P4969" t="s">
        <v>32874</v>
      </c>
      <c r="Q4969" t="str">
        <f>IF(militantesUbicacion[[#This Row],[genero]] = "Masculino","M",IF(militantesUbicacion[[#This Row],[genero]] = "Femenino","F","O"))</f>
        <v>F</v>
      </c>
      <c r="T4969" s="27" t="str">
        <f>CONCATENATE($H$10,$I$10,A4969,$J$10,A4969,$K$10,I4969,$L$10,TRIM(CONCATENATE(TRIM(B4969)," ",TRIM(C4969))),$M$10,TRIM(CONCATENATE(TRIM(D4969)," ",TRIM(E4969))),$N$10,militantesUbicacion[[#This Row],[departamento]],$O$10,militantesUbicacion[[#This Row],[municipio]],$P$10,militantesUbicacion[[#This Row],[Localidad]],$Q$10,militantesUbicacion[[#This Row],[Sex]],$R$10)</f>
        <v>u=Militante.objects.create(username='1055128187',password='1055128187',email='mariannasalazar63@gmail.com',first_name='MARIANNNA',last_name='SALAZAR LEÓN',location=Puesto.objects.filter(dpto_name='SANTANDER',mun_name='BARBOSA',comuna_name='').first(),sex='F')</v>
      </c>
    </row>
    <row r="4970" spans="1:20" x14ac:dyDescent="0.25">
      <c r="A4970">
        <v>1005623503</v>
      </c>
      <c r="B4970" t="s">
        <v>173</v>
      </c>
      <c r="C4970" t="s">
        <v>58</v>
      </c>
      <c r="D4970" t="s">
        <v>5554</v>
      </c>
      <c r="E4970" t="s">
        <v>1148</v>
      </c>
      <c r="F4970" t="s">
        <v>1370</v>
      </c>
      <c r="G4970" t="s">
        <v>6182</v>
      </c>
      <c r="H4970" t="s">
        <v>32985</v>
      </c>
      <c r="I4970" t="s">
        <v>12642</v>
      </c>
      <c r="J4970" t="s">
        <v>19268</v>
      </c>
      <c r="K4970" t="s">
        <v>25581</v>
      </c>
      <c r="L4970" t="s">
        <v>26150</v>
      </c>
      <c r="M4970" s="1">
        <v>36014</v>
      </c>
      <c r="N4970" s="4">
        <v>26.87945205479452</v>
      </c>
      <c r="O4970" t="s">
        <v>32189</v>
      </c>
      <c r="P4970" t="s">
        <v>32873</v>
      </c>
      <c r="Q4970" t="str">
        <f>IF(militantesUbicacion[[#This Row],[genero]] = "Masculino","M",IF(militantesUbicacion[[#This Row],[genero]] = "Femenino","F","O"))</f>
        <v>M</v>
      </c>
      <c r="T4970" s="27" t="str">
        <f>CONCATENATE($H$10,$I$10,A4970,$J$10,A4970,$K$10,I4970,$L$10,TRIM(CONCATENATE(TRIM(B4970)," ",TRIM(C4970))),$M$10,TRIM(CONCATENATE(TRIM(D4970)," ",TRIM(E4970))),$N$10,militantesUbicacion[[#This Row],[departamento]],$O$10,militantesUbicacion[[#This Row],[municipio]],$P$10,militantesUbicacion[[#This Row],[Localidad]],$Q$10,militantesUbicacion[[#This Row],[Sex]],$R$10)</f>
        <v>u=Militante.objects.create(username='1005623503',password='1005623503',email='chicosantossantiagoandres@gmail.com',first_name='SANTIAGO ANDRES',last_name='CHICO SANTOS',location=Puesto.objects.filter(dpto_name='SANTANDER',mun_name='BARRANCABERMEJA',comuna_name='CORREGIMIENTO EL LLANITO').first(),sex='M')</v>
      </c>
    </row>
    <row r="4971" spans="1:20" x14ac:dyDescent="0.25">
      <c r="A4971">
        <v>1096253876</v>
      </c>
      <c r="B4971" t="s">
        <v>141</v>
      </c>
      <c r="C4971" t="s">
        <v>2029</v>
      </c>
      <c r="D4971" t="s">
        <v>3168</v>
      </c>
      <c r="E4971" t="s">
        <v>2996</v>
      </c>
      <c r="F4971" t="s">
        <v>1370</v>
      </c>
      <c r="G4971" t="s">
        <v>6182</v>
      </c>
      <c r="H4971" t="s">
        <v>32890</v>
      </c>
      <c r="I4971" t="s">
        <v>6722</v>
      </c>
      <c r="J4971" t="s">
        <v>13494</v>
      </c>
      <c r="K4971" t="s">
        <v>20097</v>
      </c>
      <c r="L4971" t="s">
        <v>26150</v>
      </c>
      <c r="M4971" s="1">
        <v>36400</v>
      </c>
      <c r="N4971" s="4">
        <v>25.82191780821918</v>
      </c>
      <c r="O4971" t="s">
        <v>26308</v>
      </c>
      <c r="P4971" t="s">
        <v>32873</v>
      </c>
      <c r="Q4971" t="str">
        <f>IF(militantesUbicacion[[#This Row],[genero]] = "Masculino","M",IF(militantesUbicacion[[#This Row],[genero]] = "Femenino","F","O"))</f>
        <v>M</v>
      </c>
      <c r="T4971" s="27" t="str">
        <f>CONCATENATE($H$10,$I$10,A4971,$J$10,A4971,$K$10,I4971,$L$10,TRIM(CONCATENATE(TRIM(B4971)," ",TRIM(C4971))),$M$10,TRIM(CONCATENATE(TRIM(D4971)," ",TRIM(E4971))),$N$10,militantesUbicacion[[#This Row],[departamento]],$O$10,militantesUbicacion[[#This Row],[municipio]],$P$10,militantesUbicacion[[#This Row],[Localidad]],$Q$10,militantesUbicacion[[#This Row],[Sex]],$R$10)</f>
        <v>u=Militante.objects.create(username='1096253876',password='1096253876',email='cadenajuan99@hotmail.com',first_name='JUAN ESTEBAN',last_name='CADENA ALVAREZ',location=Puesto.objects.filter(dpto_name='SANTANDER',mun_name='BARRANCABERMEJA',comuna_name='COMUNA 3').first(),sex='M')</v>
      </c>
    </row>
    <row r="4972" spans="1:20" x14ac:dyDescent="0.25">
      <c r="A4972">
        <v>1098797201</v>
      </c>
      <c r="B4972" t="s">
        <v>83</v>
      </c>
      <c r="C4972" t="s">
        <v>2274</v>
      </c>
      <c r="D4972" t="s">
        <v>4102</v>
      </c>
      <c r="E4972" t="s">
        <v>1463</v>
      </c>
      <c r="F4972" t="s">
        <v>1370</v>
      </c>
      <c r="G4972" t="s">
        <v>6182</v>
      </c>
      <c r="I4972" t="s">
        <v>7511</v>
      </c>
      <c r="J4972" t="s">
        <v>14281</v>
      </c>
      <c r="K4972" t="s">
        <v>20827</v>
      </c>
      <c r="L4972" t="s">
        <v>26150</v>
      </c>
      <c r="M4972" s="1">
        <v>35560</v>
      </c>
      <c r="N4972" s="4">
        <v>28.123287671232877</v>
      </c>
      <c r="O4972" t="s">
        <v>27098</v>
      </c>
      <c r="P4972" t="s">
        <v>32874</v>
      </c>
      <c r="Q4972" t="str">
        <f>IF(militantesUbicacion[[#This Row],[genero]] = "Masculino","M",IF(militantesUbicacion[[#This Row],[genero]] = "Femenino","F","O"))</f>
        <v>M</v>
      </c>
      <c r="T4972" s="27" t="str">
        <f>CONCATENATE($H$10,$I$10,A4972,$J$10,A4972,$K$10,I4972,$L$10,TRIM(CONCATENATE(TRIM(B4972)," ",TRIM(C4972))),$M$10,TRIM(CONCATENATE(TRIM(D4972)," ",TRIM(E4972))),$N$10,militantesUbicacion[[#This Row],[departamento]],$O$10,militantesUbicacion[[#This Row],[municipio]],$P$10,militantesUbicacion[[#This Row],[Localidad]],$Q$10,militantesUbicacion[[#This Row],[Sex]],$R$10)</f>
        <v>u=Militante.objects.create(username='1098797201',password='1098797201',email='josefrancisco_09@hotmail.com',first_name='JOSE FRANCISCO',last_name='ESCALANTE LEAL',location=Puesto.objects.filter(dpto_name='SANTANDER',mun_name='BARRANCABERMEJA',comuna_name='').first(),sex='M')</v>
      </c>
    </row>
    <row r="4973" spans="1:20" x14ac:dyDescent="0.25">
      <c r="A4973">
        <v>1005181009</v>
      </c>
      <c r="B4973" t="s">
        <v>30</v>
      </c>
      <c r="C4973" t="s">
        <v>2253</v>
      </c>
      <c r="D4973" t="s">
        <v>3792</v>
      </c>
      <c r="E4973" t="s">
        <v>3251</v>
      </c>
      <c r="F4973" t="s">
        <v>1370</v>
      </c>
      <c r="G4973" t="s">
        <v>6182</v>
      </c>
      <c r="I4973" t="s">
        <v>7817</v>
      </c>
      <c r="J4973" t="s">
        <v>14600</v>
      </c>
      <c r="K4973" t="s">
        <v>21162</v>
      </c>
      <c r="L4973" t="s">
        <v>26150</v>
      </c>
      <c r="M4973" s="1">
        <v>36817</v>
      </c>
      <c r="N4973" s="4">
        <v>24.67945205479452</v>
      </c>
      <c r="O4973" t="s">
        <v>27410</v>
      </c>
      <c r="P4973" t="s">
        <v>32874</v>
      </c>
      <c r="Q4973" t="str">
        <f>IF(militantesUbicacion[[#This Row],[genero]] = "Masculino","M",IF(militantesUbicacion[[#This Row],[genero]] = "Femenino","F","O"))</f>
        <v>M</v>
      </c>
      <c r="T4973" s="27" t="str">
        <f>CONCATENATE($H$10,$I$10,A4973,$J$10,A4973,$K$10,I4973,$L$10,TRIM(CONCATENATE(TRIM(B4973)," ",TRIM(C4973))),$M$10,TRIM(CONCATENATE(TRIM(D4973)," ",TRIM(E4973))),$N$10,militantesUbicacion[[#This Row],[departamento]],$O$10,militantesUbicacion[[#This Row],[municipio]],$P$10,militantesUbicacion[[#This Row],[Localidad]],$Q$10,militantesUbicacion[[#This Row],[Sex]],$R$10)</f>
        <v>u=Militante.objects.create(username='1005181009',password='1005181009',email='danimanquin@hotmail.com',first_name='DANIEL ORLANDO',last_name='MANTILLA QUINTERO',location=Puesto.objects.filter(dpto_name='SANTANDER',mun_name='BARRANCABERMEJA',comuna_name='').first(),sex='M')</v>
      </c>
    </row>
    <row r="4974" spans="1:20" x14ac:dyDescent="0.25">
      <c r="A4974">
        <v>1005272406</v>
      </c>
      <c r="B4974" t="s">
        <v>455</v>
      </c>
      <c r="C4974" t="s">
        <v>145</v>
      </c>
      <c r="D4974" t="s">
        <v>3268</v>
      </c>
      <c r="E4974" t="s">
        <v>3196</v>
      </c>
      <c r="F4974" t="s">
        <v>1370</v>
      </c>
      <c r="G4974" t="s">
        <v>6182</v>
      </c>
      <c r="I4974" t="s">
        <v>6971</v>
      </c>
      <c r="J4974" t="s">
        <v>13746</v>
      </c>
      <c r="K4974" t="s">
        <v>20327</v>
      </c>
      <c r="L4974" t="s">
        <v>26151</v>
      </c>
      <c r="M4974" s="1">
        <v>36271</v>
      </c>
      <c r="N4974" s="4">
        <v>26.175342465753424</v>
      </c>
      <c r="O4974" t="s">
        <v>26558</v>
      </c>
      <c r="P4974" t="s">
        <v>32873</v>
      </c>
      <c r="Q4974" t="str">
        <f>IF(militantesUbicacion[[#This Row],[genero]] = "Masculino","M",IF(militantesUbicacion[[#This Row],[genero]] = "Femenino","F","O"))</f>
        <v>F</v>
      </c>
      <c r="T4974" s="27" t="str">
        <f>CONCATENATE($H$10,$I$10,A4974,$J$10,A4974,$K$10,I4974,$L$10,TRIM(CONCATENATE(TRIM(B4974)," ",TRIM(C4974))),$M$10,TRIM(CONCATENATE(TRIM(D4974)," ",TRIM(E4974))),$N$10,militantesUbicacion[[#This Row],[departamento]],$O$10,militantesUbicacion[[#This Row],[municipio]],$P$10,militantesUbicacion[[#This Row],[Localidad]],$Q$10,militantesUbicacion[[#This Row],[Sex]],$R$10)</f>
        <v>u=Militante.objects.create(username='1005272406',password='1005272406',email='mirg2104@gmail.com',first_name='MARI­A ISABEL',last_name='REY GÓMEZ',location=Puesto.objects.filter(dpto_name='SANTANDER',mun_name='BARRANCABERMEJA',comuna_name='').first(),sex='F')</v>
      </c>
    </row>
    <row r="4975" spans="1:20" x14ac:dyDescent="0.25">
      <c r="A4975">
        <v>1096254194</v>
      </c>
      <c r="B4975" t="s">
        <v>1666</v>
      </c>
      <c r="C4975" t="s">
        <v>2313</v>
      </c>
      <c r="D4975" t="s">
        <v>5307</v>
      </c>
      <c r="E4975" t="s">
        <v>2358</v>
      </c>
      <c r="F4975" t="s">
        <v>1370</v>
      </c>
      <c r="G4975" t="s">
        <v>6182</v>
      </c>
      <c r="I4975" t="s">
        <v>10051</v>
      </c>
      <c r="J4975" t="s">
        <v>16757</v>
      </c>
      <c r="K4975" t="s">
        <v>23318</v>
      </c>
      <c r="L4975" t="s">
        <v>26150</v>
      </c>
      <c r="M4975" s="1">
        <v>36394</v>
      </c>
      <c r="N4975" s="4">
        <v>25.838356164383562</v>
      </c>
      <c r="O4975" t="s">
        <v>29637</v>
      </c>
      <c r="P4975" t="s">
        <v>32874</v>
      </c>
      <c r="Q4975" t="str">
        <f>IF(militantesUbicacion[[#This Row],[genero]] = "Masculino","M",IF(militantesUbicacion[[#This Row],[genero]] = "Femenino","F","O"))</f>
        <v>M</v>
      </c>
      <c r="T4975" s="27" t="str">
        <f>CONCATENATE($H$10,$I$10,A4975,$J$10,A4975,$K$10,I4975,$L$10,TRIM(CONCATENATE(TRIM(B4975)," ",TRIM(C4975))),$M$10,TRIM(CONCATENATE(TRIM(D4975)," ",TRIM(E4975))),$N$10,militantesUbicacion[[#This Row],[departamento]],$O$10,militantesUbicacion[[#This Row],[municipio]],$P$10,militantesUbicacion[[#This Row],[Localidad]],$Q$10,militantesUbicacion[[#This Row],[Sex]],$R$10)</f>
        <v>u=Militante.objects.create(username='1096254194',password='1096254194',email='sv7994575@gmail.com',first_name='JHOIMER SNEIDER',last_name='PIÑATES VALENCIA',location=Puesto.objects.filter(dpto_name='SANTANDER',mun_name='BARRANCABERMEJA',comuna_name='').first(),sex='M')</v>
      </c>
    </row>
    <row r="4976" spans="1:20" x14ac:dyDescent="0.25">
      <c r="A4976">
        <v>1005188283</v>
      </c>
      <c r="B4976" t="s">
        <v>238</v>
      </c>
      <c r="C4976" t="s">
        <v>2483</v>
      </c>
      <c r="D4976" t="s">
        <v>5322</v>
      </c>
      <c r="E4976" t="s">
        <v>4449</v>
      </c>
      <c r="F4976" t="s">
        <v>1370</v>
      </c>
      <c r="G4976" t="s">
        <v>6182</v>
      </c>
      <c r="I4976" t="s">
        <v>10301</v>
      </c>
      <c r="J4976" t="s">
        <v>17006</v>
      </c>
      <c r="K4976" t="s">
        <v>23551</v>
      </c>
      <c r="L4976" t="s">
        <v>26151</v>
      </c>
      <c r="M4976" s="1">
        <v>36529</v>
      </c>
      <c r="N4976" s="4">
        <v>25.468493150684932</v>
      </c>
      <c r="O4976" t="s">
        <v>29883</v>
      </c>
      <c r="P4976" t="s">
        <v>32874</v>
      </c>
      <c r="Q4976" t="str">
        <f>IF(militantesUbicacion[[#This Row],[genero]] = "Masculino","M",IF(militantesUbicacion[[#This Row],[genero]] = "Femenino","F","O"))</f>
        <v>F</v>
      </c>
      <c r="T4976" s="27" t="str">
        <f>CONCATENATE($H$10,$I$10,A4976,$J$10,A4976,$K$10,I4976,$L$10,TRIM(CONCATENATE(TRIM(B4976)," ",TRIM(C4976))),$M$10,TRIM(CONCATENATE(TRIM(D4976)," ",TRIM(E4976))),$N$10,militantesUbicacion[[#This Row],[departamento]],$O$10,militantesUbicacion[[#This Row],[municipio]],$P$10,militantesUbicacion[[#This Row],[Localidad]],$Q$10,militantesUbicacion[[#This Row],[Sex]],$R$10)</f>
        <v>u=Militante.objects.create(username='1005188283',password='1005188283',email='valentina_lobo_iriarte@hotmail.com',first_name='KAREN VALENTINA',last_name='LOBO IRIARTE',location=Puesto.objects.filter(dpto_name='SANTANDER',mun_name='BARRANCABERMEJA',comuna_name='').first(),sex='F')</v>
      </c>
    </row>
    <row r="4977" spans="1:20" x14ac:dyDescent="0.25">
      <c r="A4977">
        <v>1096243518</v>
      </c>
      <c r="B4977" t="s">
        <v>914</v>
      </c>
      <c r="D4977" t="s">
        <v>4170</v>
      </c>
      <c r="E4977" t="s">
        <v>3303</v>
      </c>
      <c r="F4977" t="s">
        <v>1370</v>
      </c>
      <c r="G4977" t="s">
        <v>6182</v>
      </c>
      <c r="I4977" t="s">
        <v>13233</v>
      </c>
      <c r="J4977" t="s">
        <v>19832</v>
      </c>
      <c r="K4977" t="s">
        <v>26064</v>
      </c>
      <c r="L4977" t="s">
        <v>26150</v>
      </c>
      <c r="M4977" s="1">
        <v>35590</v>
      </c>
      <c r="N4977" s="4">
        <v>28.041095890410958</v>
      </c>
      <c r="O4977" t="s">
        <v>30002</v>
      </c>
      <c r="P4977" t="s">
        <v>32874</v>
      </c>
      <c r="Q4977" t="str">
        <f>IF(militantesUbicacion[[#This Row],[genero]] = "Masculino","M",IF(militantesUbicacion[[#This Row],[genero]] = "Femenino","F","O"))</f>
        <v>M</v>
      </c>
      <c r="T4977" s="27" t="str">
        <f>CONCATENATE($H$10,$I$10,A4977,$J$10,A4977,$K$10,I4977,$L$10,TRIM(CONCATENATE(TRIM(B4977)," ",TRIM(C4977))),$M$10,TRIM(CONCATENATE(TRIM(D4977)," ",TRIM(E4977))),$N$10,militantesUbicacion[[#This Row],[departamento]],$O$10,militantesUbicacion[[#This Row],[municipio]],$P$10,militantesUbicacion[[#This Row],[Localidad]],$Q$10,militantesUbicacion[[#This Row],[Sex]],$R$10)</f>
        <v>u=Militante.objects.create(username='1096243518',password='1096243518',email='leonidasmunera@gmail.com',first_name='LEONIDAS',last_name='MÚNERA PÉREZ',location=Puesto.objects.filter(dpto_name='SANTANDER',mun_name='BARRANCABERMEJA',comuna_name='').first(),sex='M')</v>
      </c>
    </row>
    <row r="4978" spans="1:20" x14ac:dyDescent="0.25">
      <c r="A4978">
        <v>1005384507</v>
      </c>
      <c r="B4978" t="s">
        <v>102</v>
      </c>
      <c r="C4978" t="s">
        <v>2418</v>
      </c>
      <c r="D4978" t="s">
        <v>3134</v>
      </c>
      <c r="E4978" t="s">
        <v>5761</v>
      </c>
      <c r="F4978" t="s">
        <v>1370</v>
      </c>
      <c r="G4978" t="s">
        <v>6245</v>
      </c>
      <c r="I4978" t="s">
        <v>8740</v>
      </c>
      <c r="J4978" t="s">
        <v>15531</v>
      </c>
      <c r="K4978" t="s">
        <v>22117</v>
      </c>
      <c r="L4978" t="s">
        <v>26151</v>
      </c>
      <c r="M4978" s="1">
        <v>37033</v>
      </c>
      <c r="N4978" s="4">
        <v>24.087671232876712</v>
      </c>
      <c r="O4978" t="s">
        <v>28333</v>
      </c>
      <c r="P4978" t="s">
        <v>32874</v>
      </c>
      <c r="Q4978" t="str">
        <f>IF(militantesUbicacion[[#This Row],[genero]] = "Masculino","M",IF(militantesUbicacion[[#This Row],[genero]] = "Femenino","F","O"))</f>
        <v>F</v>
      </c>
      <c r="T4978" s="27" t="str">
        <f>CONCATENATE($H$10,$I$10,A4978,$J$10,A4978,$K$10,I4978,$L$10,TRIM(CONCATENATE(TRIM(B4978)," ",TRIM(C4978))),$M$10,TRIM(CONCATENATE(TRIM(D4978)," ",TRIM(E4978))),$N$10,militantesUbicacion[[#This Row],[departamento]],$O$10,militantesUbicacion[[#This Row],[municipio]],$P$10,militantesUbicacion[[#This Row],[Localidad]],$Q$10,militantesUbicacion[[#This Row],[Sex]],$R$10)</f>
        <v>u=Militante.objects.create(username='1005384507',password='1005384507',email='maryluzforeroprada@gmail.com',first_name='MARY LUZ',last_name='FORERO PADRA',location=Puesto.objects.filter(dpto_name='SANTANDER',mun_name='BETULIA',comuna_name='').first(),sex='F')</v>
      </c>
    </row>
    <row r="4979" spans="1:20" x14ac:dyDescent="0.25">
      <c r="A4979">
        <v>1099375029</v>
      </c>
      <c r="B4979" t="s">
        <v>294</v>
      </c>
      <c r="C4979" t="s">
        <v>2158</v>
      </c>
      <c r="D4979" t="s">
        <v>3078</v>
      </c>
      <c r="E4979" t="s">
        <v>4498</v>
      </c>
      <c r="F4979" t="s">
        <v>1370</v>
      </c>
      <c r="G4979" t="s">
        <v>6245</v>
      </c>
      <c r="I4979" t="s">
        <v>9045</v>
      </c>
      <c r="J4979" t="s">
        <v>15813</v>
      </c>
      <c r="K4979" t="s">
        <v>22421</v>
      </c>
      <c r="L4979" t="s">
        <v>26151</v>
      </c>
      <c r="M4979" s="1">
        <v>35810</v>
      </c>
      <c r="N4979" s="4">
        <v>27.438356164383563</v>
      </c>
      <c r="O4979" t="s">
        <v>28646</v>
      </c>
      <c r="P4979" t="s">
        <v>32874</v>
      </c>
      <c r="Q4979" t="str">
        <f>IF(militantesUbicacion[[#This Row],[genero]] = "Masculino","M",IF(militantesUbicacion[[#This Row],[genero]] = "Femenino","F","O"))</f>
        <v>F</v>
      </c>
      <c r="T4979" s="27" t="str">
        <f>CONCATENATE($H$10,$I$10,A4979,$J$10,A4979,$K$10,I4979,$L$10,TRIM(CONCATENATE(TRIM(B4979)," ",TRIM(C4979))),$M$10,TRIM(CONCATENATE(TRIM(D4979)," ",TRIM(E4979))),$N$10,militantesUbicacion[[#This Row],[departamento]],$O$10,militantesUbicacion[[#This Row],[municipio]],$P$10,militantesUbicacion[[#This Row],[Localidad]],$Q$10,militantesUbicacion[[#This Row],[Sex]],$R$10)</f>
        <v>u=Militante.objects.create(username='1099375029',password='1099375029',email='diazyamile732@gmail.com',first_name='MAYRA',last_name='GALEANO VESGA',location=Puesto.objects.filter(dpto_name='SANTANDER',mun_name='BETULIA',comuna_name='').first(),sex='F')</v>
      </c>
    </row>
    <row r="4980" spans="1:20" x14ac:dyDescent="0.25">
      <c r="A4980">
        <v>1098810467</v>
      </c>
      <c r="B4980" t="s">
        <v>434</v>
      </c>
      <c r="D4980" t="s">
        <v>1518</v>
      </c>
      <c r="E4980" t="s">
        <v>3541</v>
      </c>
      <c r="F4980" t="s">
        <v>1370</v>
      </c>
      <c r="G4980" t="s">
        <v>6245</v>
      </c>
      <c r="I4980" t="s">
        <v>11832</v>
      </c>
      <c r="J4980" t="s">
        <v>18493</v>
      </c>
      <c r="K4980" t="s">
        <v>24938</v>
      </c>
      <c r="L4980" t="s">
        <v>26150</v>
      </c>
      <c r="M4980" s="1">
        <v>36039</v>
      </c>
      <c r="N4980" s="4">
        <v>26.81095890410959</v>
      </c>
      <c r="O4980" t="s">
        <v>31386</v>
      </c>
      <c r="P4980" t="s">
        <v>32873</v>
      </c>
      <c r="Q4980" t="str">
        <f>IF(militantesUbicacion[[#This Row],[genero]] = "Masculino","M",IF(militantesUbicacion[[#This Row],[genero]] = "Femenino","F","O"))</f>
        <v>M</v>
      </c>
      <c r="T4980" s="27" t="str">
        <f>CONCATENATE($H$10,$I$10,A4980,$J$10,A4980,$K$10,I4980,$L$10,TRIM(CONCATENATE(TRIM(B4980)," ",TRIM(C4980))),$M$10,TRIM(CONCATENATE(TRIM(D4980)," ",TRIM(E4980))),$N$10,militantesUbicacion[[#This Row],[departamento]],$O$10,militantesUbicacion[[#This Row],[municipio]],$P$10,militantesUbicacion[[#This Row],[Localidad]],$Q$10,militantesUbicacion[[#This Row],[Sex]],$R$10)</f>
        <v>u=Militante.objects.create(username='1098810467',password='1098810467',email='camposferney22@gmail.com',first_name='FERNEY',last_name='CAMPOS RUEDA',location=Puesto.objects.filter(dpto_name='SANTANDER',mun_name='BETULIA',comuna_name='').first(),sex='M')</v>
      </c>
    </row>
    <row r="4981" spans="1:20" x14ac:dyDescent="0.25">
      <c r="A4981">
        <v>1099874845</v>
      </c>
      <c r="B4981" t="s">
        <v>46</v>
      </c>
      <c r="C4981" t="s">
        <v>416</v>
      </c>
      <c r="D4981" t="s">
        <v>3062</v>
      </c>
      <c r="E4981" t="s">
        <v>2996</v>
      </c>
      <c r="F4981" t="s">
        <v>1370</v>
      </c>
      <c r="G4981" t="s">
        <v>6245</v>
      </c>
      <c r="I4981" t="s">
        <v>12733</v>
      </c>
      <c r="J4981" t="s">
        <v>19353</v>
      </c>
      <c r="L4981" t="s">
        <v>26150</v>
      </c>
      <c r="M4981" s="1">
        <v>36347</v>
      </c>
      <c r="N4981" s="4">
        <v>25.967123287671232</v>
      </c>
      <c r="O4981" t="s">
        <v>32279</v>
      </c>
      <c r="P4981" t="s">
        <v>32873</v>
      </c>
      <c r="Q4981" t="str">
        <f>IF(militantesUbicacion[[#This Row],[genero]] = "Masculino","M",IF(militantesUbicacion[[#This Row],[genero]] = "Femenino","F","O"))</f>
        <v>M</v>
      </c>
      <c r="T4981" s="27" t="str">
        <f>CONCATENATE($H$10,$I$10,A4981,$J$10,A4981,$K$10,I4981,$L$10,TRIM(CONCATENATE(TRIM(B4981)," ",TRIM(C4981))),$M$10,TRIM(CONCATENATE(TRIM(D4981)," ",TRIM(E4981))),$N$10,militantesUbicacion[[#This Row],[departamento]],$O$10,militantesUbicacion[[#This Row],[municipio]],$P$10,militantesUbicacion[[#This Row],[Localidad]],$Q$10,militantesUbicacion[[#This Row],[Sex]],$R$10)</f>
        <v>u=Militante.objects.create(username='1099874845',password='1099874845',email='marcogomeza22@gmail.com',first_name='MARCO ANTONIO',last_name='GOMEZ ALVAREZ',location=Puesto.objects.filter(dpto_name='SANTANDER',mun_name='BETULIA',comuna_name='').first(),sex='M')</v>
      </c>
    </row>
    <row r="4982" spans="1:20" x14ac:dyDescent="0.25">
      <c r="A4982">
        <v>1005195877</v>
      </c>
      <c r="B4982" t="s">
        <v>163</v>
      </c>
      <c r="C4982" t="s">
        <v>54</v>
      </c>
      <c r="D4982" t="s">
        <v>3057</v>
      </c>
      <c r="E4982" t="s">
        <v>3180</v>
      </c>
      <c r="F4982" t="s">
        <v>1370</v>
      </c>
      <c r="G4982" t="s">
        <v>6176</v>
      </c>
      <c r="H4982" t="s">
        <v>32948</v>
      </c>
      <c r="I4982" t="s">
        <v>12468</v>
      </c>
      <c r="J4982" t="s">
        <v>18030</v>
      </c>
      <c r="K4982" t="s">
        <v>25447</v>
      </c>
      <c r="L4982" t="s">
        <v>26150</v>
      </c>
      <c r="M4982" s="1">
        <v>37025</v>
      </c>
      <c r="N4982" s="4">
        <v>24.109589041095891</v>
      </c>
      <c r="O4982" t="s">
        <v>32017</v>
      </c>
      <c r="P4982" t="s">
        <v>32873</v>
      </c>
      <c r="Q4982" t="str">
        <f>IF(militantesUbicacion[[#This Row],[genero]] = "Masculino","M",IF(militantesUbicacion[[#This Row],[genero]] = "Femenino","F","O"))</f>
        <v>M</v>
      </c>
      <c r="T4982" s="27" t="str">
        <f>CONCATENATE($H$10,$I$10,A4982,$J$10,A4982,$K$10,I4982,$L$10,TRIM(CONCATENATE(TRIM(B4982)," ",TRIM(C4982))),$M$10,TRIM(CONCATENATE(TRIM(D4982)," ",TRIM(E4982))),$N$10,militantesUbicacion[[#This Row],[departamento]],$O$10,militantesUbicacion[[#This Row],[municipio]],$P$10,militantesUbicacion[[#This Row],[Localidad]],$Q$10,militantesUbicacion[[#This Row],[Sex]],$R$10)</f>
        <v>u=Militante.objects.create(username='1005195877',password='1005195877',email='darwindavid.var07@gmail.com',first_name='DARWIN DAVID',last_name='VARGAS RINCON',location=Puesto.objects.filter(dpto_name='SANTANDER',mun_name='BUCARAMANGA',comuna_name='COMUNA 8 SUR OCCIDENTE').first(),sex='M')</v>
      </c>
    </row>
    <row r="4983" spans="1:20" x14ac:dyDescent="0.25">
      <c r="A4983">
        <v>1005337040</v>
      </c>
      <c r="B4983" t="s">
        <v>369</v>
      </c>
      <c r="C4983" t="s">
        <v>2255</v>
      </c>
      <c r="D4983" t="s">
        <v>3569</v>
      </c>
      <c r="E4983" t="s">
        <v>3474</v>
      </c>
      <c r="F4983" t="s">
        <v>1370</v>
      </c>
      <c r="G4983" t="s">
        <v>6176</v>
      </c>
      <c r="H4983" t="s">
        <v>32902</v>
      </c>
      <c r="I4983" t="s">
        <v>13229</v>
      </c>
      <c r="J4983" t="s">
        <v>19828</v>
      </c>
      <c r="K4983" t="s">
        <v>26060</v>
      </c>
      <c r="L4983" t="s">
        <v>26151</v>
      </c>
      <c r="M4983" s="1">
        <v>36642</v>
      </c>
      <c r="N4983" s="4">
        <v>25.158904109589042</v>
      </c>
      <c r="O4983" t="s">
        <v>32764</v>
      </c>
      <c r="P4983" t="s">
        <v>32873</v>
      </c>
      <c r="Q4983" t="str">
        <f>IF(militantesUbicacion[[#This Row],[genero]] = "Masculino","M",IF(militantesUbicacion[[#This Row],[genero]] = "Femenino","F","O"))</f>
        <v>F</v>
      </c>
      <c r="T4983" s="27" t="str">
        <f>CONCATENATE($H$10,$I$10,A4983,$J$10,A4983,$K$10,I4983,$L$10,TRIM(CONCATENATE(TRIM(B4983)," ",TRIM(C4983))),$M$10,TRIM(CONCATENATE(TRIM(D4983)," ",TRIM(E4983))),$N$10,militantesUbicacion[[#This Row],[departamento]],$O$10,militantesUbicacion[[#This Row],[municipio]],$P$10,militantesUbicacion[[#This Row],[Localidad]],$Q$10,militantesUbicacion[[#This Row],[Sex]],$R$10)</f>
        <v>u=Militante.objects.create(username='1005337040',password='1005337040',email='julimeneses12@hotmail.com',first_name='JULIANA CAROLINA',last_name='MENESES FAJARDO',location=Puesto.objects.filter(dpto_name='SANTANDER',mun_name='BUCARAMANGA',comuna_name='COMUNA 6 LA CONCORDIA').first(),sex='F')</v>
      </c>
    </row>
    <row r="4984" spans="1:20" x14ac:dyDescent="0.25">
      <c r="A4984">
        <v>1099218048</v>
      </c>
      <c r="B4984" t="s">
        <v>113</v>
      </c>
      <c r="C4984" t="s">
        <v>265</v>
      </c>
      <c r="D4984" t="s">
        <v>3043</v>
      </c>
      <c r="E4984" t="s">
        <v>3331</v>
      </c>
      <c r="F4984" t="s">
        <v>1370</v>
      </c>
      <c r="G4984" t="s">
        <v>6176</v>
      </c>
      <c r="H4984" t="s">
        <v>32902</v>
      </c>
      <c r="I4984" t="s">
        <v>11343</v>
      </c>
      <c r="J4984" t="s">
        <v>18024</v>
      </c>
      <c r="K4984" t="s">
        <v>24512</v>
      </c>
      <c r="L4984" t="s">
        <v>26150</v>
      </c>
      <c r="M4984" s="1">
        <v>36481</v>
      </c>
      <c r="N4984" s="4">
        <v>25.6</v>
      </c>
      <c r="O4984" t="s">
        <v>30910</v>
      </c>
      <c r="P4984" t="s">
        <v>32873</v>
      </c>
      <c r="Q4984" t="str">
        <f>IF(militantesUbicacion[[#This Row],[genero]] = "Masculino","M",IF(militantesUbicacion[[#This Row],[genero]] = "Femenino","F","O"))</f>
        <v>M</v>
      </c>
      <c r="T4984" s="27" t="str">
        <f>CONCATENATE($H$10,$I$10,A4984,$J$10,A4984,$K$10,I4984,$L$10,TRIM(CONCATENATE(TRIM(B4984)," ",TRIM(C4984))),$M$10,TRIM(CONCATENATE(TRIM(D4984)," ",TRIM(E4984))),$N$10,militantesUbicacion[[#This Row],[departamento]],$O$10,militantesUbicacion[[#This Row],[municipio]],$P$10,militantesUbicacion[[#This Row],[Localidad]],$Q$10,militantesUbicacion[[#This Row],[Sex]],$R$10)</f>
        <v>u=Militante.objects.create(username='1099218048',password='1099218048',email='alejus-17@hotmail.com',first_name='JIMMY ALEJANDRO',last_name='RIVERA FONTECHA',location=Puesto.objects.filter(dpto_name='SANTANDER',mun_name='BUCARAMANGA',comuna_name='COMUNA 6 LA CONCORDIA').first(),sex='M')</v>
      </c>
    </row>
    <row r="4985" spans="1:20" x14ac:dyDescent="0.25">
      <c r="A4985">
        <v>1005345239</v>
      </c>
      <c r="B4985" t="s">
        <v>1227</v>
      </c>
      <c r="D4985" t="s">
        <v>3787</v>
      </c>
      <c r="E4985" t="s">
        <v>3184</v>
      </c>
      <c r="F4985" t="s">
        <v>1370</v>
      </c>
      <c r="G4985" t="s">
        <v>6176</v>
      </c>
      <c r="H4985" t="s">
        <v>33048</v>
      </c>
      <c r="I4985" t="s">
        <v>12440</v>
      </c>
      <c r="J4985" t="s">
        <v>19082</v>
      </c>
      <c r="K4985" t="s">
        <v>25424</v>
      </c>
      <c r="L4985" t="s">
        <v>26151</v>
      </c>
      <c r="M4985" s="1">
        <v>37158</v>
      </c>
      <c r="N4985" s="4">
        <v>23.745205479452054</v>
      </c>
      <c r="O4985" t="s">
        <v>31989</v>
      </c>
      <c r="P4985" t="s">
        <v>32874</v>
      </c>
      <c r="Q4985" t="str">
        <f>IF(militantesUbicacion[[#This Row],[genero]] = "Masculino","M",IF(militantesUbicacion[[#This Row],[genero]] = "Femenino","F","O"))</f>
        <v>F</v>
      </c>
      <c r="T4985" s="27" t="str">
        <f>CONCATENATE($H$10,$I$10,A4985,$J$10,A4985,$K$10,I4985,$L$10,TRIM(CONCATENATE(TRIM(B4985)," ",TRIM(C4985))),$M$10,TRIM(CONCATENATE(TRIM(D4985)," ",TRIM(E4985))),$N$10,militantesUbicacion[[#This Row],[departamento]],$O$10,militantesUbicacion[[#This Row],[municipio]],$P$10,militantesUbicacion[[#This Row],[Localidad]],$Q$10,militantesUbicacion[[#This Row],[Sex]],$R$10)</f>
        <v>u=Militante.objects.create(username='1005345239',password='1005345239',email='nlizcano2409@gmail.com',first_name='NELCY',last_name='LIZCANO ANGARITA',location=Puesto.objects.filter(dpto_name='SANTANDER',mun_name='BUCARAMANGA',comuna_name='COMUNA 5 GARCIA ROVIRA').first(),sex='F')</v>
      </c>
    </row>
    <row r="4986" spans="1:20" x14ac:dyDescent="0.25">
      <c r="A4986">
        <v>1232890561</v>
      </c>
      <c r="B4986" t="s">
        <v>2142</v>
      </c>
      <c r="C4986" t="s">
        <v>2987</v>
      </c>
      <c r="D4986" t="s">
        <v>5610</v>
      </c>
      <c r="E4986" t="s">
        <v>3608</v>
      </c>
      <c r="F4986" t="s">
        <v>1370</v>
      </c>
      <c r="G4986" t="s">
        <v>6176</v>
      </c>
      <c r="H4986" t="s">
        <v>32931</v>
      </c>
      <c r="I4986" t="s">
        <v>13240</v>
      </c>
      <c r="J4986" t="s">
        <v>19839</v>
      </c>
      <c r="K4986" t="s">
        <v>26071</v>
      </c>
      <c r="L4986" t="s">
        <v>26150</v>
      </c>
      <c r="M4986" s="1">
        <v>36099</v>
      </c>
      <c r="N4986" s="4">
        <v>26.646575342465752</v>
      </c>
      <c r="O4986" t="s">
        <v>32774</v>
      </c>
      <c r="P4986" t="s">
        <v>32873</v>
      </c>
      <c r="Q4986" t="str">
        <f>IF(militantesUbicacion[[#This Row],[genero]] = "Masculino","M",IF(militantesUbicacion[[#This Row],[genero]] = "Femenino","F","O"))</f>
        <v>M</v>
      </c>
      <c r="T4986" s="27" t="str">
        <f>CONCATENATE($H$10,$I$10,A4986,$J$10,A4986,$K$10,I4986,$L$10,TRIM(CONCATENATE(TRIM(B4986)," ",TRIM(C4986))),$M$10,TRIM(CONCATENATE(TRIM(D4986)," ",TRIM(E4986))),$N$10,militantesUbicacion[[#This Row],[departamento]],$O$10,militantesUbicacion[[#This Row],[municipio]],$P$10,militantesUbicacion[[#This Row],[Localidad]],$Q$10,militantesUbicacion[[#This Row],[Sex]],$R$10)</f>
        <v>u=Militante.objects.create(username='1232890561',password='1232890561',email='excenoverpabon@gmail.com',first_name='HARNOL EXCENOVER',last_name='PABÓN SUÁREZ',location=Puesto.objects.filter(dpto_name='SANTANDER',mun_name='BUCARAMANGA',comuna_name='COMUNA 2 NORORIENTAL').first(),sex='M')</v>
      </c>
    </row>
    <row r="4987" spans="1:20" x14ac:dyDescent="0.25">
      <c r="A4987">
        <v>1098822534</v>
      </c>
      <c r="B4987" t="s">
        <v>194</v>
      </c>
      <c r="C4987" t="s">
        <v>886</v>
      </c>
      <c r="D4987" t="s">
        <v>2978</v>
      </c>
      <c r="E4987" t="s">
        <v>3274</v>
      </c>
      <c r="F4987" t="s">
        <v>1370</v>
      </c>
      <c r="G4987" t="s">
        <v>6176</v>
      </c>
      <c r="H4987" t="s">
        <v>32973</v>
      </c>
      <c r="I4987" t="s">
        <v>13169</v>
      </c>
      <c r="J4987" t="s">
        <v>19769</v>
      </c>
      <c r="K4987" t="s">
        <v>26006</v>
      </c>
      <c r="L4987" t="s">
        <v>26150</v>
      </c>
      <c r="M4987" s="1">
        <v>36405</v>
      </c>
      <c r="N4987" s="4">
        <v>25.80821917808219</v>
      </c>
      <c r="O4987" t="s">
        <v>32706</v>
      </c>
      <c r="P4987" t="s">
        <v>32873</v>
      </c>
      <c r="Q4987" t="str">
        <f>IF(militantesUbicacion[[#This Row],[genero]] = "Masculino","M",IF(militantesUbicacion[[#This Row],[genero]] = "Femenino","F","O"))</f>
        <v>M</v>
      </c>
      <c r="T4987" s="27" t="str">
        <f>CONCATENATE($H$10,$I$10,A4987,$J$10,A4987,$K$10,I4987,$L$10,TRIM(CONCATENATE(TRIM(B4987)," ",TRIM(C4987))),$M$10,TRIM(CONCATENATE(TRIM(D4987)," ",TRIM(E4987))),$N$10,militantesUbicacion[[#This Row],[departamento]],$O$10,militantesUbicacion[[#This Row],[municipio]],$P$10,militantesUbicacion[[#This Row],[Localidad]],$Q$10,militantesUbicacion[[#This Row],[Sex]],$R$10)</f>
        <v>u=Militante.objects.create(username='1098822534',password='1098822534',email='fabianmayorga03@gmail.com',first_name='WILMAN FABIÁN',last_name='GUERRA MAYORGA',location=Puesto.objects.filter(dpto_name='SANTANDER',mun_name='BUCARAMANGA',comuna_name='COMUNA 16 LAGOS DEL CACIQUE').first(),sex='M')</v>
      </c>
    </row>
    <row r="4988" spans="1:20" x14ac:dyDescent="0.25">
      <c r="A4988">
        <v>1098809831</v>
      </c>
      <c r="B4988" t="s">
        <v>179</v>
      </c>
      <c r="C4988" t="s">
        <v>174</v>
      </c>
      <c r="D4988" t="s">
        <v>3765</v>
      </c>
      <c r="E4988" t="s">
        <v>3865</v>
      </c>
      <c r="F4988" t="s">
        <v>1370</v>
      </c>
      <c r="G4988" t="s">
        <v>6176</v>
      </c>
      <c r="H4988" t="s">
        <v>32973</v>
      </c>
      <c r="I4988" t="s">
        <v>12981</v>
      </c>
      <c r="J4988" t="s">
        <v>19589</v>
      </c>
      <c r="K4988" t="s">
        <v>25855</v>
      </c>
      <c r="L4988" t="s">
        <v>26150</v>
      </c>
      <c r="M4988" s="1">
        <v>35998</v>
      </c>
      <c r="N4988" s="4">
        <v>26.923287671232877</v>
      </c>
      <c r="O4988" t="s">
        <v>32523</v>
      </c>
      <c r="P4988" t="s">
        <v>32874</v>
      </c>
      <c r="Q4988" t="str">
        <f>IF(militantesUbicacion[[#This Row],[genero]] = "Masculino","M",IF(militantesUbicacion[[#This Row],[genero]] = "Femenino","F","O"))</f>
        <v>M</v>
      </c>
      <c r="T4988" s="27" t="str">
        <f>CONCATENATE($H$10,$I$10,A4988,$J$10,A4988,$K$10,I4988,$L$10,TRIM(CONCATENATE(TRIM(B4988)," ",TRIM(C4988))),$M$10,TRIM(CONCATENATE(TRIM(D4988)," ",TRIM(E4988))),$N$10,militantesUbicacion[[#This Row],[departamento]],$O$10,militantesUbicacion[[#This Row],[municipio]],$P$10,militantesUbicacion[[#This Row],[Localidad]],$Q$10,militantesUbicacion[[#This Row],[Sex]],$R$10)</f>
        <v>u=Militante.objects.create(username='1098809831',password='1098809831',email='andres98_44@hotmail.com',first_name='ANDRÉS FELIPE',last_name='JAIMES PUENTES',location=Puesto.objects.filter(dpto_name='SANTANDER',mun_name='BUCARAMANGA',comuna_name='COMUNA 16 LAGOS DEL CACIQUE').first(),sex='M')</v>
      </c>
    </row>
    <row r="4989" spans="1:20" x14ac:dyDescent="0.25">
      <c r="A4989">
        <v>1098806238</v>
      </c>
      <c r="B4989" t="s">
        <v>402</v>
      </c>
      <c r="C4989" t="s">
        <v>2918</v>
      </c>
      <c r="D4989" t="s">
        <v>4585</v>
      </c>
      <c r="E4989" t="s">
        <v>3233</v>
      </c>
      <c r="F4989" t="s">
        <v>1370</v>
      </c>
      <c r="G4989" t="s">
        <v>6176</v>
      </c>
      <c r="H4989" t="s">
        <v>33006</v>
      </c>
      <c r="I4989" t="s">
        <v>12246</v>
      </c>
      <c r="J4989" t="s">
        <v>18893</v>
      </c>
      <c r="K4989" t="s">
        <v>25269</v>
      </c>
      <c r="L4989" t="s">
        <v>26150</v>
      </c>
      <c r="M4989" s="1">
        <v>35903</v>
      </c>
      <c r="N4989" s="4">
        <v>27.183561643835617</v>
      </c>
      <c r="O4989" t="s">
        <v>31798</v>
      </c>
      <c r="P4989" t="s">
        <v>32874</v>
      </c>
      <c r="Q4989" t="str">
        <f>IF(militantesUbicacion[[#This Row],[genero]] = "Masculino","M",IF(militantesUbicacion[[#This Row],[genero]] = "Femenino","F","O"))</f>
        <v>M</v>
      </c>
      <c r="T4989" s="27" t="str">
        <f>CONCATENATE($H$10,$I$10,A4989,$J$10,A4989,$K$10,I4989,$L$10,TRIM(CONCATENATE(TRIM(B4989)," ",TRIM(C4989))),$M$10,TRIM(CONCATENATE(TRIM(D4989)," ",TRIM(E4989))),$N$10,militantesUbicacion[[#This Row],[departamento]],$O$10,militantesUbicacion[[#This Row],[municipio]],$P$10,militantesUbicacion[[#This Row],[Localidad]],$Q$10,militantesUbicacion[[#This Row],[Sex]],$R$10)</f>
        <v>u=Militante.objects.create(username='1098806238',password='1098806238',email='joselargocha@gmail.com',first_name='DIEGO JOSE SALVADOR',last_name='LARGO CHAPARRO',location=Puesto.objects.filter(dpto_name='SANTANDER',mun_name='BUCARAMANGA',comuna_name='COMUNA 13 ORIENTAL').first(),sex='M')</v>
      </c>
    </row>
    <row r="4990" spans="1:20" x14ac:dyDescent="0.25">
      <c r="A4990">
        <v>1098802770</v>
      </c>
      <c r="B4990" t="s">
        <v>214</v>
      </c>
      <c r="C4990" t="s">
        <v>2328</v>
      </c>
      <c r="D4990" t="s">
        <v>4116</v>
      </c>
      <c r="E4990" t="s">
        <v>3822</v>
      </c>
      <c r="F4990" t="s">
        <v>1370</v>
      </c>
      <c r="G4990" t="s">
        <v>6176</v>
      </c>
      <c r="H4990" t="s">
        <v>33006</v>
      </c>
      <c r="I4990" t="s">
        <v>13160</v>
      </c>
      <c r="J4990" t="s">
        <v>19760</v>
      </c>
      <c r="K4990" t="s">
        <v>25998</v>
      </c>
      <c r="L4990" t="s">
        <v>26150</v>
      </c>
      <c r="M4990" s="1">
        <v>35788</v>
      </c>
      <c r="N4990" s="4">
        <v>27.4986301369863</v>
      </c>
      <c r="O4990" t="s">
        <v>32697</v>
      </c>
      <c r="P4990" t="s">
        <v>32874</v>
      </c>
      <c r="Q4990" t="str">
        <f>IF(militantesUbicacion[[#This Row],[genero]] = "Masculino","M",IF(militantesUbicacion[[#This Row],[genero]] = "Femenino","F","O"))</f>
        <v>M</v>
      </c>
      <c r="T4990" s="27" t="str">
        <f>CONCATENATE($H$10,$I$10,A4990,$J$10,A4990,$K$10,I4990,$L$10,TRIM(CONCATENATE(TRIM(B4990)," ",TRIM(C4990))),$M$10,TRIM(CONCATENATE(TRIM(D4990)," ",TRIM(E4990))),$N$10,militantesUbicacion[[#This Row],[departamento]],$O$10,militantesUbicacion[[#This Row],[municipio]],$P$10,militantesUbicacion[[#This Row],[Localidad]],$Q$10,militantesUbicacion[[#This Row],[Sex]],$R$10)</f>
        <v>u=Militante.objects.create(username='1098802770',password='1098802770',email='jdjbb_199724@hotmail.com',first_name='JAIME DE JESÚS',last_name='BARRETO BARRIOS',location=Puesto.objects.filter(dpto_name='SANTANDER',mun_name='BUCARAMANGA',comuna_name='COMUNA 13 ORIENTAL').first(),sex='M')</v>
      </c>
    </row>
    <row r="4991" spans="1:20" x14ac:dyDescent="0.25">
      <c r="A4991">
        <v>1005152772</v>
      </c>
      <c r="B4991" t="s">
        <v>58</v>
      </c>
      <c r="C4991" t="s">
        <v>174</v>
      </c>
      <c r="D4991" t="s">
        <v>2966</v>
      </c>
      <c r="E4991" t="s">
        <v>3064</v>
      </c>
      <c r="F4991" t="s">
        <v>1370</v>
      </c>
      <c r="G4991" t="s">
        <v>6176</v>
      </c>
      <c r="H4991" t="s">
        <v>33006</v>
      </c>
      <c r="I4991" t="s">
        <v>12480</v>
      </c>
      <c r="J4991" t="s">
        <v>19119</v>
      </c>
      <c r="K4991" t="s">
        <v>25456</v>
      </c>
      <c r="L4991" t="s">
        <v>26150</v>
      </c>
      <c r="M4991" s="1">
        <v>37686</v>
      </c>
      <c r="N4991" s="4">
        <v>22.298630136986301</v>
      </c>
      <c r="O4991" t="s">
        <v>32029</v>
      </c>
      <c r="P4991" t="s">
        <v>32874</v>
      </c>
      <c r="Q4991" t="str">
        <f>IF(militantesUbicacion[[#This Row],[genero]] = "Masculino","M",IF(militantesUbicacion[[#This Row],[genero]] = "Femenino","F","O"))</f>
        <v>M</v>
      </c>
      <c r="T4991" s="27" t="str">
        <f>CONCATENATE($H$10,$I$10,A4991,$J$10,A4991,$K$10,I4991,$L$10,TRIM(CONCATENATE(TRIM(B4991)," ",TRIM(C4991))),$M$10,TRIM(CONCATENATE(TRIM(D4991)," ",TRIM(E4991))),$N$10,militantesUbicacion[[#This Row],[departamento]],$O$10,militantesUbicacion[[#This Row],[municipio]],$P$10,militantesUbicacion[[#This Row],[Localidad]],$Q$10,militantesUbicacion[[#This Row],[Sex]],$R$10)</f>
        <v>u=Militante.objects.create(username='1005152772',password='1005152772',email='andresanra2003@hotmail.com',first_name='ANDRES FELIPE',last_name='SANCHEZ RAMIREZ',location=Puesto.objects.filter(dpto_name='SANTANDER',mun_name='BUCARAMANGA',comuna_name='COMUNA 13 ORIENTAL').first(),sex='M')</v>
      </c>
    </row>
    <row r="4992" spans="1:20" x14ac:dyDescent="0.25">
      <c r="A4992">
        <v>1098798177</v>
      </c>
      <c r="B4992" t="s">
        <v>344</v>
      </c>
      <c r="D4992" t="s">
        <v>2851</v>
      </c>
      <c r="E4992" t="s">
        <v>3114</v>
      </c>
      <c r="F4992" t="s">
        <v>1370</v>
      </c>
      <c r="G4992" t="s">
        <v>6176</v>
      </c>
      <c r="H4992" t="s">
        <v>32976</v>
      </c>
      <c r="I4992" t="s">
        <v>6692</v>
      </c>
      <c r="J4992" t="s">
        <v>13462</v>
      </c>
      <c r="K4992" t="s">
        <v>20064</v>
      </c>
      <c r="L4992" t="s">
        <v>26151</v>
      </c>
      <c r="M4992" s="1">
        <v>35577</v>
      </c>
      <c r="N4992" s="4">
        <v>28.076712328767123</v>
      </c>
      <c r="O4992" t="s">
        <v>26277</v>
      </c>
      <c r="P4992" t="s">
        <v>32873</v>
      </c>
      <c r="Q4992" t="str">
        <f>IF(militantesUbicacion[[#This Row],[genero]] = "Masculino","M",IF(militantesUbicacion[[#This Row],[genero]] = "Femenino","F","O"))</f>
        <v>F</v>
      </c>
      <c r="T4992" s="27" t="str">
        <f>CONCATENATE($H$10,$I$10,A4992,$J$10,A4992,$K$10,I4992,$L$10,TRIM(CONCATENATE(TRIM(B4992)," ",TRIM(C4992))),$M$10,TRIM(CONCATENATE(TRIM(D4992)," ",TRIM(E4992))),$N$10,militantesUbicacion[[#This Row],[departamento]],$O$10,militantesUbicacion[[#This Row],[municipio]],$P$10,militantesUbicacion[[#This Row],[Localidad]],$Q$10,militantesUbicacion[[#This Row],[Sex]],$R$10)</f>
        <v>u=Militante.objects.create(username='1098798177',password='1098798177',email='ZTORRESDANIELA@GMAIL.COM',first_name='DANIELA',last_name='TORRES ZARATE',location=Puesto.objects.filter(dpto_name='SANTANDER',mun_name='BUCARAMANGA',comuna_name='COMUNA 12 CABECERA DEL LLANO').first(),sex='F')</v>
      </c>
    </row>
    <row r="4993" spans="1:20" x14ac:dyDescent="0.25">
      <c r="A4993">
        <v>1098823123</v>
      </c>
      <c r="B4993" t="s">
        <v>351</v>
      </c>
      <c r="C4993" t="s">
        <v>692</v>
      </c>
      <c r="D4993" t="s">
        <v>3385</v>
      </c>
      <c r="E4993" t="s">
        <v>3376</v>
      </c>
      <c r="F4993" t="s">
        <v>1370</v>
      </c>
      <c r="G4993" t="s">
        <v>6176</v>
      </c>
      <c r="H4993" t="s">
        <v>32952</v>
      </c>
      <c r="I4993" t="s">
        <v>11299</v>
      </c>
      <c r="J4993" t="s">
        <v>17978</v>
      </c>
      <c r="K4993" t="s">
        <v>24471</v>
      </c>
      <c r="L4993" t="s">
        <v>26151</v>
      </c>
      <c r="M4993" s="1">
        <v>36399</v>
      </c>
      <c r="N4993" s="4">
        <v>25.824657534246576</v>
      </c>
      <c r="O4993" t="s">
        <v>30866</v>
      </c>
      <c r="P4993" t="s">
        <v>32874</v>
      </c>
      <c r="Q4993" t="str">
        <f>IF(militantesUbicacion[[#This Row],[genero]] = "Masculino","M",IF(militantesUbicacion[[#This Row],[genero]] = "Femenino","F","O"))</f>
        <v>F</v>
      </c>
      <c r="T4993" s="27" t="str">
        <f>CONCATENATE($H$10,$I$10,A4993,$J$10,A4993,$K$10,I4993,$L$10,TRIM(CONCATENATE(TRIM(B4993)," ",TRIM(C4993))),$M$10,TRIM(CONCATENATE(TRIM(D4993)," ",TRIM(E4993))),$N$10,militantesUbicacion[[#This Row],[departamento]],$O$10,militantesUbicacion[[#This Row],[municipio]],$P$10,militantesUbicacion[[#This Row],[Localidad]],$Q$10,militantesUbicacion[[#This Row],[Sex]],$R$10)</f>
        <v>u=Militante.objects.create(username='1098823123',password='1098823123',email='mariagui2424@gmail.com',first_name='MARÍA ALEJANDRA',last_name='AGUILERA BLANCO',location=Puesto.objects.filter(dpto_name='SANTANDER',mun_name='BUCARAMANGA',comuna_name='COMUNA 11 SUR').first(),sex='F')</v>
      </c>
    </row>
    <row r="4994" spans="1:20" x14ac:dyDescent="0.25">
      <c r="A4994">
        <v>1097491246</v>
      </c>
      <c r="B4994" t="s">
        <v>394</v>
      </c>
      <c r="C4994" t="s">
        <v>264</v>
      </c>
      <c r="D4994" t="s">
        <v>3393</v>
      </c>
      <c r="E4994" t="s">
        <v>3474</v>
      </c>
      <c r="F4994" t="s">
        <v>1370</v>
      </c>
      <c r="G4994" t="s">
        <v>6176</v>
      </c>
      <c r="H4994" t="s">
        <v>32952</v>
      </c>
      <c r="I4994" t="s">
        <v>6717</v>
      </c>
      <c r="J4994" t="s">
        <v>13488</v>
      </c>
      <c r="K4994" t="s">
        <v>20092</v>
      </c>
      <c r="L4994" t="s">
        <v>26150</v>
      </c>
      <c r="M4994" s="1">
        <v>38561</v>
      </c>
      <c r="N4994" s="4">
        <v>19.901369863013699</v>
      </c>
      <c r="O4994" t="s">
        <v>26303</v>
      </c>
      <c r="P4994" t="s">
        <v>32874</v>
      </c>
      <c r="Q4994" t="str">
        <f>IF(militantesUbicacion[[#This Row],[genero]] = "Masculino","M",IF(militantesUbicacion[[#This Row],[genero]] = "Femenino","F","O"))</f>
        <v>M</v>
      </c>
      <c r="T4994" s="27" t="str">
        <f>CONCATENATE($H$10,$I$10,A4994,$J$10,A4994,$K$10,I4994,$L$10,TRIM(CONCATENATE(TRIM(B4994)," ",TRIM(C4994))),$M$10,TRIM(CONCATENATE(TRIM(D4994)," ",TRIM(E4994))),$N$10,militantesUbicacion[[#This Row],[departamento]],$O$10,militantesUbicacion[[#This Row],[municipio]],$P$10,militantesUbicacion[[#This Row],[Localidad]],$Q$10,militantesUbicacion[[#This Row],[Sex]],$R$10)</f>
        <v>u=Militante.objects.create(username='1097491246',password='1097491246',email='germanyecardona@gmail.com',first_name='GERMAN YESID',last_name='CARDONA FAJARDO',location=Puesto.objects.filter(dpto_name='SANTANDER',mun_name='BUCARAMANGA',comuna_name='COMUNA 11 SUR').first(),sex='M')</v>
      </c>
    </row>
    <row r="4995" spans="1:20" x14ac:dyDescent="0.25">
      <c r="A4995">
        <v>1005210649</v>
      </c>
      <c r="B4995" t="s">
        <v>107</v>
      </c>
      <c r="C4995" t="s">
        <v>30</v>
      </c>
      <c r="D4995" t="s">
        <v>3715</v>
      </c>
      <c r="E4995" t="s">
        <v>1463</v>
      </c>
      <c r="F4995" t="s">
        <v>1370</v>
      </c>
      <c r="G4995" t="s">
        <v>6176</v>
      </c>
      <c r="H4995" t="s">
        <v>33045</v>
      </c>
      <c r="I4995" t="s">
        <v>12330</v>
      </c>
      <c r="J4995" t="s">
        <v>18976</v>
      </c>
      <c r="K4995" t="s">
        <v>25343</v>
      </c>
      <c r="L4995" t="s">
        <v>26150</v>
      </c>
      <c r="M4995" s="1">
        <v>36924</v>
      </c>
      <c r="N4995" s="4">
        <v>24.386301369863013</v>
      </c>
      <c r="O4995" t="s">
        <v>31881</v>
      </c>
      <c r="P4995" t="s">
        <v>32874</v>
      </c>
      <c r="Q4995" t="str">
        <f>IF(militantesUbicacion[[#This Row],[genero]] = "Masculino","M",IF(militantesUbicacion[[#This Row],[genero]] = "Femenino","F","O"))</f>
        <v>M</v>
      </c>
      <c r="T4995" s="27" t="str">
        <f>CONCATENATE($H$10,$I$10,A4995,$J$10,A4995,$K$10,I4995,$L$10,TRIM(CONCATENATE(TRIM(B4995)," ",TRIM(C4995))),$M$10,TRIM(CONCATENATE(TRIM(D4995)," ",TRIM(E4995))),$N$10,militantesUbicacion[[#This Row],[departamento]],$O$10,militantesUbicacion[[#This Row],[municipio]],$P$10,militantesUbicacion[[#This Row],[Localidad]],$Q$10,militantesUbicacion[[#This Row],[Sex]],$R$10)</f>
        <v>u=Militante.objects.create(username='1005210649',password='1005210649',email='danielrnl@outlook.com',first_name='OSCAR DANIEL',last_name='RINCÓN LEAL',location=Puesto.objects.filter(dpto_name='SANTANDER',mun_name='BUCARAMANGA',comuna_name='COMUNA 10 PROVENZA').first(),sex='M')</v>
      </c>
    </row>
    <row r="4996" spans="1:20" x14ac:dyDescent="0.25">
      <c r="A4996">
        <v>1193381918</v>
      </c>
      <c r="B4996" t="s">
        <v>131</v>
      </c>
      <c r="C4996" t="s">
        <v>612</v>
      </c>
      <c r="D4996" t="s">
        <v>4050</v>
      </c>
      <c r="E4996" t="s">
        <v>2998</v>
      </c>
      <c r="F4996" t="s">
        <v>1370</v>
      </c>
      <c r="G4996" t="s">
        <v>6176</v>
      </c>
      <c r="H4996" t="s">
        <v>32925</v>
      </c>
      <c r="I4996" t="s">
        <v>12477</v>
      </c>
      <c r="J4996" t="s">
        <v>19116</v>
      </c>
      <c r="K4996" t="s">
        <v>25453</v>
      </c>
      <c r="L4996" t="s">
        <v>26150</v>
      </c>
      <c r="M4996" s="1">
        <v>37069</v>
      </c>
      <c r="N4996" s="4">
        <v>23.989041095890411</v>
      </c>
      <c r="O4996" t="s">
        <v>32026</v>
      </c>
      <c r="P4996" t="s">
        <v>32873</v>
      </c>
      <c r="Q4996" t="str">
        <f>IF(militantesUbicacion[[#This Row],[genero]] = "Masculino","M",IF(militantesUbicacion[[#This Row],[genero]] = "Femenino","F","O"))</f>
        <v>M</v>
      </c>
      <c r="T4996" s="27" t="str">
        <f>CONCATENATE($H$10,$I$10,A4996,$J$10,A4996,$K$10,I4996,$L$10,TRIM(CONCATENATE(TRIM(B4996)," ",TRIM(C4996))),$M$10,TRIM(CONCATENATE(TRIM(D4996)," ",TRIM(E4996))),$N$10,militantesUbicacion[[#This Row],[departamento]],$O$10,militantesUbicacion[[#This Row],[municipio]],$P$10,militantesUbicacion[[#This Row],[Localidad]],$Q$10,militantesUbicacion[[#This Row],[Sex]],$R$10)</f>
        <v>u=Militante.objects.create(username='1193381918',password='1193381918',email='worldweedthe@gmail.com',first_name='SERGIO ANDRÉS',last_name='BARRERA MEDINA',location=Puesto.objects.filter(dpto_name='SANTANDER',mun_name='BUCARAMANGA',comuna_name='COMUNA 1 NORTE').first(),sex='M')</v>
      </c>
    </row>
    <row r="4997" spans="1:20" x14ac:dyDescent="0.25">
      <c r="A4997">
        <v>1149455291</v>
      </c>
      <c r="B4997" t="s">
        <v>255</v>
      </c>
      <c r="C4997" t="s">
        <v>1214</v>
      </c>
      <c r="D4997" t="s">
        <v>4111</v>
      </c>
      <c r="E4997" t="s">
        <v>3182</v>
      </c>
      <c r="F4997" t="s">
        <v>1370</v>
      </c>
      <c r="G4997" t="s">
        <v>6176</v>
      </c>
      <c r="H4997" t="s">
        <v>32925</v>
      </c>
      <c r="I4997" t="s">
        <v>11327</v>
      </c>
      <c r="J4997" t="s">
        <v>18008</v>
      </c>
      <c r="K4997" t="s">
        <v>24499</v>
      </c>
      <c r="L4997" t="s">
        <v>26151</v>
      </c>
      <c r="M4997" s="1">
        <v>35595</v>
      </c>
      <c r="N4997" s="4">
        <v>28.027397260273972</v>
      </c>
      <c r="O4997" t="s">
        <v>30894</v>
      </c>
      <c r="P4997" t="s">
        <v>32873</v>
      </c>
      <c r="Q4997" t="str">
        <f>IF(militantesUbicacion[[#This Row],[genero]] = "Masculino","M",IF(militantesUbicacion[[#This Row],[genero]] = "Femenino","F","O"))</f>
        <v>F</v>
      </c>
      <c r="T4997" s="27" t="str">
        <f>CONCATENATE($H$10,$I$10,A4997,$J$10,A4997,$K$10,I4997,$L$10,TRIM(CONCATENATE(TRIM(B4997)," ",TRIM(C4997))),$M$10,TRIM(CONCATENATE(TRIM(D4997)," ",TRIM(E4997))),$N$10,militantesUbicacion[[#This Row],[departamento]],$O$10,militantesUbicacion[[#This Row],[municipio]],$P$10,militantesUbicacion[[#This Row],[Localidad]],$Q$10,militantesUbicacion[[#This Row],[Sex]],$R$10)</f>
        <v>u=Militante.objects.create(username='1149455291',password='1149455291',email='mladymileidy@gmail.com',first_name='LADY MILEIDY',last_name='MANRIQUE DIAZ',location=Puesto.objects.filter(dpto_name='SANTANDER',mun_name='BUCARAMANGA',comuna_name='COMUNA 1 NORTE').first(),sex='F')</v>
      </c>
    </row>
    <row r="4998" spans="1:20" x14ac:dyDescent="0.25">
      <c r="A4998">
        <v>1005563423</v>
      </c>
      <c r="B4998" t="s">
        <v>935</v>
      </c>
      <c r="C4998" t="s">
        <v>63</v>
      </c>
      <c r="D4998" t="s">
        <v>3004</v>
      </c>
      <c r="E4998" t="s">
        <v>3376</v>
      </c>
      <c r="F4998" t="s">
        <v>1370</v>
      </c>
      <c r="G4998" t="s">
        <v>6176</v>
      </c>
      <c r="H4998" t="s">
        <v>32925</v>
      </c>
      <c r="I4998" t="s">
        <v>12722</v>
      </c>
      <c r="J4998" t="s">
        <v>19343</v>
      </c>
      <c r="K4998" t="s">
        <v>25648</v>
      </c>
      <c r="L4998" t="s">
        <v>26151</v>
      </c>
      <c r="M4998" s="1">
        <v>35480</v>
      </c>
      <c r="N4998" s="4">
        <v>28.342465753424658</v>
      </c>
      <c r="O4998" t="s">
        <v>32268</v>
      </c>
      <c r="P4998" t="s">
        <v>32873</v>
      </c>
      <c r="Q4998" t="str">
        <f>IF(militantesUbicacion[[#This Row],[genero]] = "Masculino","M",IF(militantesUbicacion[[#This Row],[genero]] = "Femenino","F","O"))</f>
        <v>F</v>
      </c>
      <c r="T4998" s="27" t="str">
        <f>CONCATENATE($H$10,$I$10,A4998,$J$10,A4998,$K$10,I4998,$L$10,TRIM(CONCATENATE(TRIM(B4998)," ",TRIM(C4998))),$M$10,TRIM(CONCATENATE(TRIM(D4998)," ",TRIM(E4998))),$N$10,militantesUbicacion[[#This Row],[departamento]],$O$10,militantesUbicacion[[#This Row],[municipio]],$P$10,militantesUbicacion[[#This Row],[Localidad]],$Q$10,militantesUbicacion[[#This Row],[Sex]],$R$10)</f>
        <v>u=Militante.objects.create(username='1005563423',password='1005563423',email='ludy19fer28@gmail.com',first_name='LUDY ANDREA',last_name='CARDENAS BLANCO',location=Puesto.objects.filter(dpto_name='SANTANDER',mun_name='BUCARAMANGA',comuna_name='COMUNA 1 NORTE').first(),sex='F')</v>
      </c>
    </row>
    <row r="4999" spans="1:20" x14ac:dyDescent="0.25">
      <c r="A4999">
        <v>1005372468</v>
      </c>
      <c r="B4999" t="s">
        <v>117</v>
      </c>
      <c r="C4999" t="s">
        <v>306</v>
      </c>
      <c r="D4999" t="s">
        <v>4420</v>
      </c>
      <c r="E4999" t="s">
        <v>3430</v>
      </c>
      <c r="F4999" t="s">
        <v>1370</v>
      </c>
      <c r="G4999" t="s">
        <v>6176</v>
      </c>
      <c r="H4999" t="s">
        <v>32925</v>
      </c>
      <c r="I4999" t="s">
        <v>11779</v>
      </c>
      <c r="J4999" t="s">
        <v>18443</v>
      </c>
      <c r="K4999" t="s">
        <v>24890</v>
      </c>
      <c r="L4999" t="s">
        <v>26150</v>
      </c>
      <c r="M4999" s="1">
        <v>37129</v>
      </c>
      <c r="N4999" s="4">
        <v>23.824657534246576</v>
      </c>
      <c r="O4999" t="s">
        <v>31335</v>
      </c>
      <c r="P4999" t="s">
        <v>32873</v>
      </c>
      <c r="Q4999" t="str">
        <f>IF(militantesUbicacion[[#This Row],[genero]] = "Masculino","M",IF(militantesUbicacion[[#This Row],[genero]] = "Femenino","F","O"))</f>
        <v>M</v>
      </c>
      <c r="T4999" s="27" t="str">
        <f>CONCATENATE($H$10,$I$10,A4999,$J$10,A4999,$K$10,I4999,$L$10,TRIM(CONCATENATE(TRIM(B4999)," ",TRIM(C4999))),$M$10,TRIM(CONCATENATE(TRIM(D4999)," ",TRIM(E4999))),$N$10,militantesUbicacion[[#This Row],[departamento]],$O$10,militantesUbicacion[[#This Row],[municipio]],$P$10,militantesUbicacion[[#This Row],[Localidad]],$Q$10,militantesUbicacion[[#This Row],[Sex]],$R$10)</f>
        <v>u=Militante.objects.create(username='1005372468',password='1005372468',email='sebastianlizarralde8@gmail.com',first_name='JOHAN SEBASTIAN',last_name='LIZARRALDE JEREZ',location=Puesto.objects.filter(dpto_name='SANTANDER',mun_name='BUCARAMANGA',comuna_name='COMUNA 1 NORTE').first(),sex='M')</v>
      </c>
    </row>
    <row r="5000" spans="1:20" x14ac:dyDescent="0.25">
      <c r="A5000">
        <v>1005236414</v>
      </c>
      <c r="B5000" t="s">
        <v>902</v>
      </c>
      <c r="C5000" t="s">
        <v>42</v>
      </c>
      <c r="D5000" t="s">
        <v>4904</v>
      </c>
      <c r="E5000" t="s">
        <v>3474</v>
      </c>
      <c r="F5000" t="s">
        <v>1370</v>
      </c>
      <c r="G5000" t="s">
        <v>6176</v>
      </c>
      <c r="H5000" t="s">
        <v>32925</v>
      </c>
      <c r="I5000" t="s">
        <v>12577</v>
      </c>
      <c r="J5000" t="s">
        <v>19206</v>
      </c>
      <c r="K5000" t="s">
        <v>25528</v>
      </c>
      <c r="L5000" t="s">
        <v>26151</v>
      </c>
      <c r="M5000" s="1">
        <v>37459</v>
      </c>
      <c r="N5000" s="4">
        <v>22.920547945205481</v>
      </c>
      <c r="O5000" t="s">
        <v>32126</v>
      </c>
      <c r="P5000" t="s">
        <v>32874</v>
      </c>
      <c r="Q5000" t="str">
        <f>IF(militantesUbicacion[[#This Row],[genero]] = "Masculino","M",IF(militantesUbicacion[[#This Row],[genero]] = "Femenino","F","O"))</f>
        <v>F</v>
      </c>
      <c r="T5000" s="27" t="str">
        <f>CONCATENATE($H$10,$I$10,A5000,$J$10,A5000,$K$10,I5000,$L$10,TRIM(CONCATENATE(TRIM(B5000)," ",TRIM(C5000))),$M$10,TRIM(CONCATENATE(TRIM(D5000)," ",TRIM(E5000))),$N$10,militantesUbicacion[[#This Row],[departamento]],$O$10,militantesUbicacion[[#This Row],[municipio]],$P$10,militantesUbicacion[[#This Row],[Localidad]],$Q$10,militantesUbicacion[[#This Row],[Sex]],$R$10)</f>
        <v>u=Militante.objects.create(username='1005236414',password='1005236414',email='yazmin.badillo1022@gmail.com',first_name='YASMIN ADRIANA',last_name='BADILLO FAJARDO',location=Puesto.objects.filter(dpto_name='SANTANDER',mun_name='BUCARAMANGA',comuna_name='COMUNA 1 NORTE').first(),sex='F')</v>
      </c>
    </row>
    <row r="5001" spans="1:20" x14ac:dyDescent="0.25">
      <c r="A5001">
        <v>1010122673</v>
      </c>
      <c r="B5001" t="s">
        <v>277</v>
      </c>
      <c r="C5001" t="s">
        <v>390</v>
      </c>
      <c r="D5001" t="s">
        <v>3251</v>
      </c>
      <c r="E5001" t="s">
        <v>5632</v>
      </c>
      <c r="F5001" t="s">
        <v>1370</v>
      </c>
      <c r="G5001" t="s">
        <v>6176</v>
      </c>
      <c r="H5001" t="s">
        <v>32925</v>
      </c>
      <c r="I5001" t="s">
        <v>6945</v>
      </c>
      <c r="J5001" t="s">
        <v>13721</v>
      </c>
      <c r="K5001" t="s">
        <v>20303</v>
      </c>
      <c r="L5001" t="s">
        <v>26150</v>
      </c>
      <c r="M5001" s="1">
        <v>36642</v>
      </c>
      <c r="N5001" s="4">
        <v>25.158904109589042</v>
      </c>
      <c r="O5001" t="s">
        <v>26532</v>
      </c>
      <c r="P5001" t="s">
        <v>32874</v>
      </c>
      <c r="Q5001" t="str">
        <f>IF(militantesUbicacion[[#This Row],[genero]] = "Masculino","M",IF(militantesUbicacion[[#This Row],[genero]] = "Femenino","F","O"))</f>
        <v>M</v>
      </c>
      <c r="T5001" s="27" t="str">
        <f>CONCATENATE($H$10,$I$10,A5001,$J$10,A5001,$K$10,I5001,$L$10,TRIM(CONCATENATE(TRIM(B5001)," ",TRIM(C5001))),$M$10,TRIM(CONCATENATE(TRIM(D5001)," ",TRIM(E5001))),$N$10,militantesUbicacion[[#This Row],[departamento]],$O$10,militantesUbicacion[[#This Row],[municipio]],$P$10,militantesUbicacion[[#This Row],[Localidad]],$Q$10,militantesUbicacion[[#This Row],[Sex]],$R$10)</f>
        <v>u=Militante.objects.create(username='1010122673',password='1010122673',email='maicolquintero22c@gmail.com',first_name='MICHAEL STEVEN',last_name='QUINTERO CTRSPO',location=Puesto.objects.filter(dpto_name='SANTANDER',mun_name='BUCARAMANGA',comuna_name='COMUNA 1 NORTE').first(),sex='M')</v>
      </c>
    </row>
    <row r="5002" spans="1:20" x14ac:dyDescent="0.25">
      <c r="A5002">
        <v>1098817110</v>
      </c>
      <c r="B5002" t="s">
        <v>173</v>
      </c>
      <c r="C5002" t="s">
        <v>2158</v>
      </c>
      <c r="D5002" t="s">
        <v>2966</v>
      </c>
      <c r="E5002" t="s">
        <v>3885</v>
      </c>
      <c r="F5002" t="s">
        <v>1370</v>
      </c>
      <c r="G5002" t="s">
        <v>6176</v>
      </c>
      <c r="I5002" t="s">
        <v>7613</v>
      </c>
      <c r="J5002" t="s">
        <v>14387</v>
      </c>
      <c r="K5002" t="s">
        <v>20940</v>
      </c>
      <c r="L5002" t="s">
        <v>26150</v>
      </c>
      <c r="M5002" s="1">
        <v>35999</v>
      </c>
      <c r="N5002" s="4">
        <v>26.920547945205481</v>
      </c>
      <c r="O5002" t="s">
        <v>27200</v>
      </c>
      <c r="P5002" t="s">
        <v>32874</v>
      </c>
      <c r="Q5002" t="str">
        <f>IF(militantesUbicacion[[#This Row],[genero]] = "Masculino","M",IF(militantesUbicacion[[#This Row],[genero]] = "Femenino","F","O"))</f>
        <v>M</v>
      </c>
      <c r="T5002" s="27" t="str">
        <f>CONCATENATE($H$10,$I$10,A5002,$J$10,A5002,$K$10,I5002,$L$10,TRIM(CONCATENATE(TRIM(B5002)," ",TRIM(C5002))),$M$10,TRIM(CONCATENATE(TRIM(D5002)," ",TRIM(E5002))),$N$10,militantesUbicacion[[#This Row],[departamento]],$O$10,militantesUbicacion[[#This Row],[municipio]],$P$10,militantesUbicacion[[#This Row],[Localidad]],$Q$10,militantesUbicacion[[#This Row],[Sex]],$R$10)</f>
        <v>u=Militante.objects.create(username='1098817110',password='1098817110',email='ssantiago271@gmail.com',first_name='SANTIAGO',last_name='SANCHEZ ARREDONDO',location=Puesto.objects.filter(dpto_name='SANTANDER',mun_name='BUCARAMANGA',comuna_name='').first(),sex='M')</v>
      </c>
    </row>
    <row r="5003" spans="1:20" x14ac:dyDescent="0.25">
      <c r="A5003">
        <v>1005543214</v>
      </c>
      <c r="B5003" t="s">
        <v>98</v>
      </c>
      <c r="C5003" t="s">
        <v>2261</v>
      </c>
      <c r="D5003" t="s">
        <v>4400</v>
      </c>
      <c r="E5003" t="s">
        <v>3473</v>
      </c>
      <c r="F5003" t="s">
        <v>1370</v>
      </c>
      <c r="G5003" t="s">
        <v>6176</v>
      </c>
      <c r="I5003" t="s">
        <v>7614</v>
      </c>
      <c r="J5003" t="s">
        <v>14388</v>
      </c>
      <c r="K5003" t="s">
        <v>20942</v>
      </c>
      <c r="L5003" t="s">
        <v>26150</v>
      </c>
      <c r="M5003" s="1">
        <v>36695</v>
      </c>
      <c r="N5003" s="4">
        <v>25.013698630136986</v>
      </c>
      <c r="O5003" t="s">
        <v>27201</v>
      </c>
      <c r="P5003" t="s">
        <v>32874</v>
      </c>
      <c r="Q5003" t="str">
        <f>IF(militantesUbicacion[[#This Row],[genero]] = "Masculino","M",IF(militantesUbicacion[[#This Row],[genero]] = "Femenino","F","O"))</f>
        <v>M</v>
      </c>
      <c r="T5003" s="27" t="str">
        <f>CONCATENATE($H$10,$I$10,A5003,$J$10,A5003,$K$10,I5003,$L$10,TRIM(CONCATENATE(TRIM(B5003)," ",TRIM(C5003))),$M$10,TRIM(CONCATENATE(TRIM(D5003)," ",TRIM(E5003))),$N$10,militantesUbicacion[[#This Row],[departamento]],$O$10,militantesUbicacion[[#This Row],[municipio]],$P$10,militantesUbicacion[[#This Row],[Localidad]],$Q$10,militantesUbicacion[[#This Row],[Sex]],$R$10)</f>
        <v>u=Militante.objects.create(username='1005543214',password='1005543214',email='juanesgrate@gmail.com',first_name='JUAN ESTEBAN',last_name='GRATERON NUÑEZ',location=Puesto.objects.filter(dpto_name='SANTANDER',mun_name='BUCARAMANGA',comuna_name='').first(),sex='M')</v>
      </c>
    </row>
    <row r="5004" spans="1:20" x14ac:dyDescent="0.25">
      <c r="A5004">
        <v>1005258149</v>
      </c>
      <c r="B5004" t="s">
        <v>984</v>
      </c>
      <c r="C5004" t="s">
        <v>2193</v>
      </c>
      <c r="D5004" t="s">
        <v>4424</v>
      </c>
      <c r="E5004" t="s">
        <v>5141</v>
      </c>
      <c r="F5004" t="s">
        <v>1370</v>
      </c>
      <c r="G5004" t="s">
        <v>6176</v>
      </c>
      <c r="I5004" t="s">
        <v>7645</v>
      </c>
      <c r="J5004" t="s">
        <v>14416</v>
      </c>
      <c r="K5004" t="s">
        <v>20972</v>
      </c>
      <c r="L5004" t="s">
        <v>26150</v>
      </c>
      <c r="M5004" s="1">
        <v>37165</v>
      </c>
      <c r="N5004" s="4">
        <v>23.726027397260275</v>
      </c>
      <c r="O5004" t="s">
        <v>27232</v>
      </c>
      <c r="P5004" t="s">
        <v>32874</v>
      </c>
      <c r="Q5004" t="str">
        <f>IF(militantesUbicacion[[#This Row],[genero]] = "Masculino","M",IF(militantesUbicacion[[#This Row],[genero]] = "Femenino","F","O"))</f>
        <v>M</v>
      </c>
      <c r="T5004" s="27" t="str">
        <f>CONCATENATE($H$10,$I$10,A5004,$J$10,A5004,$K$10,I5004,$L$10,TRIM(CONCATENATE(TRIM(B5004)," ",TRIM(C5004))),$M$10,TRIM(CONCATENATE(TRIM(D5004)," ",TRIM(E5004))),$N$10,militantesUbicacion[[#This Row],[departamento]],$O$10,militantesUbicacion[[#This Row],[municipio]],$P$10,militantesUbicacion[[#This Row],[Localidad]],$Q$10,militantesUbicacion[[#This Row],[Sex]],$R$10)</f>
        <v>u=Militante.objects.create(username='1005258149',password='1005258149',email='joanmanuelcepeda2001@gmail.com',first_name='JOANN MANUEL',last_name='CEPEDA BARÓN',location=Puesto.objects.filter(dpto_name='SANTANDER',mun_name='BUCARAMANGA',comuna_name='').first(),sex='M')</v>
      </c>
    </row>
    <row r="5005" spans="1:20" x14ac:dyDescent="0.25">
      <c r="A5005">
        <v>1098813592</v>
      </c>
      <c r="B5005" t="s">
        <v>152</v>
      </c>
      <c r="C5005" t="s">
        <v>2185</v>
      </c>
      <c r="D5005" t="s">
        <v>4427</v>
      </c>
      <c r="E5005" t="s">
        <v>3258</v>
      </c>
      <c r="F5005" t="s">
        <v>1370</v>
      </c>
      <c r="G5005" t="s">
        <v>6176</v>
      </c>
      <c r="I5005" t="s">
        <v>13185</v>
      </c>
      <c r="J5005" t="s">
        <v>19785</v>
      </c>
      <c r="K5005" t="s">
        <v>26021</v>
      </c>
      <c r="L5005" t="s">
        <v>26150</v>
      </c>
      <c r="M5005" s="1">
        <v>36121</v>
      </c>
      <c r="N5005" s="4">
        <v>26.586301369863012</v>
      </c>
      <c r="O5005" t="s">
        <v>32722</v>
      </c>
      <c r="P5005" t="s">
        <v>32873</v>
      </c>
      <c r="Q5005" t="str">
        <f>IF(militantesUbicacion[[#This Row],[genero]] = "Masculino","M",IF(militantesUbicacion[[#This Row],[genero]] = "Femenino","F","O"))</f>
        <v>M</v>
      </c>
      <c r="T5005" s="27" t="str">
        <f>CONCATENATE($H$10,$I$10,A5005,$J$10,A5005,$K$10,I5005,$L$10,TRIM(CONCATENATE(TRIM(B5005)," ",TRIM(C5005))),$M$10,TRIM(CONCATENATE(TRIM(D5005)," ",TRIM(E5005))),$N$10,militantesUbicacion[[#This Row],[departamento]],$O$10,militantesUbicacion[[#This Row],[municipio]],$P$10,militantesUbicacion[[#This Row],[Localidad]],$Q$10,militantesUbicacion[[#This Row],[Sex]],$R$10)</f>
        <v>u=Militante.objects.create(username='1098813592',password='1098813592',email='camilo.machado22@gmail.com',first_name='CAMILO ANDRES',last_name='MACHADO ARDILA',location=Puesto.objects.filter(dpto_name='SANTANDER',mun_name='BUCARAMANGA',comuna_name='').first(),sex='M')</v>
      </c>
    </row>
    <row r="5006" spans="1:20" x14ac:dyDescent="0.25">
      <c r="A5006">
        <v>1098800859</v>
      </c>
      <c r="B5006" t="s">
        <v>93</v>
      </c>
      <c r="C5006" t="s">
        <v>2158</v>
      </c>
      <c r="D5006" t="s">
        <v>3011</v>
      </c>
      <c r="E5006" t="s">
        <v>2971</v>
      </c>
      <c r="F5006" t="s">
        <v>1370</v>
      </c>
      <c r="G5006" t="s">
        <v>6176</v>
      </c>
      <c r="I5006" t="s">
        <v>8275</v>
      </c>
      <c r="J5006" t="s">
        <v>15070</v>
      </c>
      <c r="K5006" t="s">
        <v>21662</v>
      </c>
      <c r="L5006" t="s">
        <v>26151</v>
      </c>
      <c r="M5006" s="1">
        <v>35660</v>
      </c>
      <c r="N5006" s="4">
        <v>27.849315068493151</v>
      </c>
      <c r="O5006" t="s">
        <v>27871</v>
      </c>
      <c r="P5006" t="s">
        <v>32874</v>
      </c>
      <c r="Q5006" t="str">
        <f>IF(militantesUbicacion[[#This Row],[genero]] = "Masculino","M",IF(militantesUbicacion[[#This Row],[genero]] = "Femenino","F","O"))</f>
        <v>F</v>
      </c>
      <c r="T5006" s="27" t="str">
        <f>CONCATENATE($H$10,$I$10,A5006,$J$10,A5006,$K$10,I5006,$L$10,TRIM(CONCATENATE(TRIM(B5006)," ",TRIM(C5006))),$M$10,TRIM(CONCATENATE(TRIM(D5006)," ",TRIM(E5006))),$N$10,militantesUbicacion[[#This Row],[departamento]],$O$10,militantesUbicacion[[#This Row],[municipio]],$P$10,militantesUbicacion[[#This Row],[Localidad]],$Q$10,militantesUbicacion[[#This Row],[Sex]],$R$10)</f>
        <v>u=Militante.objects.create(username='1098800859',password='1098800859',email='wendypena005@gmail.com',first_name='WENDY',last_name='PEÑA GARAVITO',location=Puesto.objects.filter(dpto_name='SANTANDER',mun_name='BUCARAMANGA',comuna_name='').first(),sex='F')</v>
      </c>
    </row>
    <row r="5007" spans="1:20" x14ac:dyDescent="0.25">
      <c r="A5007">
        <v>1098821023</v>
      </c>
      <c r="B5007" t="s">
        <v>233</v>
      </c>
      <c r="C5007" t="s">
        <v>2184</v>
      </c>
      <c r="D5007" t="s">
        <v>3779</v>
      </c>
      <c r="E5007" t="s">
        <v>3048</v>
      </c>
      <c r="F5007" t="s">
        <v>1370</v>
      </c>
      <c r="G5007" t="s">
        <v>6176</v>
      </c>
      <c r="I5007" t="s">
        <v>8688</v>
      </c>
      <c r="J5007" t="s">
        <v>15476</v>
      </c>
      <c r="K5007" t="s">
        <v>22065</v>
      </c>
      <c r="L5007" t="s">
        <v>26150</v>
      </c>
      <c r="M5007" s="1">
        <v>36336</v>
      </c>
      <c r="N5007" s="4">
        <v>25.997260273972604</v>
      </c>
      <c r="O5007" t="s">
        <v>28280</v>
      </c>
      <c r="P5007" t="s">
        <v>32874</v>
      </c>
      <c r="Q5007" t="str">
        <f>IF(militantesUbicacion[[#This Row],[genero]] = "Masculino","M",IF(militantesUbicacion[[#This Row],[genero]] = "Femenino","F","O"))</f>
        <v>M</v>
      </c>
      <c r="T5007" s="27" t="str">
        <f>CONCATENATE($H$10,$I$10,A5007,$J$10,A5007,$K$10,I5007,$L$10,TRIM(CONCATENATE(TRIM(B5007)," ",TRIM(C5007))),$M$10,TRIM(CONCATENATE(TRIM(D5007)," ",TRIM(E5007))),$N$10,militantesUbicacion[[#This Row],[departamento]],$O$10,militantesUbicacion[[#This Row],[municipio]],$P$10,militantesUbicacion[[#This Row],[Localidad]],$Q$10,militantesUbicacion[[#This Row],[Sex]],$R$10)</f>
        <v>u=Militante.objects.create(username='1098821023',password='1098821023',email='edgaren10@hotmail.com',first_name='EDGAR ENRIQUE',last_name='BECERRA PARRA',location=Puesto.objects.filter(dpto_name='SANTANDER',mun_name='BUCARAMANGA',comuna_name='').first(),sex='M')</v>
      </c>
    </row>
    <row r="5008" spans="1:20" x14ac:dyDescent="0.25">
      <c r="A5008">
        <v>1098805540</v>
      </c>
      <c r="B5008" t="s">
        <v>29</v>
      </c>
      <c r="C5008" t="s">
        <v>2244</v>
      </c>
      <c r="D5008" t="s">
        <v>3468</v>
      </c>
      <c r="E5008" t="s">
        <v>5762</v>
      </c>
      <c r="F5008" t="s">
        <v>1370</v>
      </c>
      <c r="G5008" t="s">
        <v>6176</v>
      </c>
      <c r="I5008" t="s">
        <v>8744</v>
      </c>
      <c r="J5008" t="s">
        <v>15536</v>
      </c>
      <c r="K5008" t="s">
        <v>22122</v>
      </c>
      <c r="L5008" t="s">
        <v>26151</v>
      </c>
      <c r="M5008" s="1">
        <v>35879</v>
      </c>
      <c r="N5008" s="4">
        <v>27.24931506849315</v>
      </c>
      <c r="O5008" t="s">
        <v>28337</v>
      </c>
      <c r="P5008" t="s">
        <v>32874</v>
      </c>
      <c r="Q5008" t="str">
        <f>IF(militantesUbicacion[[#This Row],[genero]] = "Masculino","M",IF(militantesUbicacion[[#This Row],[genero]] = "Femenino","F","O"))</f>
        <v>F</v>
      </c>
      <c r="T5008" s="27" t="str">
        <f>CONCATENATE($H$10,$I$10,A5008,$J$10,A5008,$K$10,I5008,$L$10,TRIM(CONCATENATE(TRIM(B5008)," ",TRIM(C5008))),$M$10,TRIM(CONCATENATE(TRIM(D5008)," ",TRIM(E5008))),$N$10,militantesUbicacion[[#This Row],[departamento]],$O$10,militantesUbicacion[[#This Row],[municipio]],$P$10,militantesUbicacion[[#This Row],[Localidad]],$Q$10,militantesUbicacion[[#This Row],[Sex]],$R$10)</f>
        <v>u=Militante.objects.create(username='1098805540',password='1098805540',email='cbarrientos1309@gmail.com',first_name='CARLOS MARIO',last_name='BARRIENTOS BANEVIDES',location=Puesto.objects.filter(dpto_name='SANTANDER',mun_name='BUCARAMANGA',comuna_name='').first(),sex='F')</v>
      </c>
    </row>
    <row r="5009" spans="1:20" x14ac:dyDescent="0.25">
      <c r="A5009">
        <v>1095957850</v>
      </c>
      <c r="B5009" t="s">
        <v>597</v>
      </c>
      <c r="C5009" t="s">
        <v>2158</v>
      </c>
      <c r="D5009" t="s">
        <v>3154</v>
      </c>
      <c r="E5009" t="s">
        <v>4530</v>
      </c>
      <c r="F5009" t="s">
        <v>1370</v>
      </c>
      <c r="G5009" t="s">
        <v>6176</v>
      </c>
      <c r="I5009" t="s">
        <v>8927</v>
      </c>
      <c r="J5009" t="s">
        <v>15713</v>
      </c>
      <c r="K5009" t="s">
        <v>22314</v>
      </c>
      <c r="L5009" t="s">
        <v>26151</v>
      </c>
      <c r="M5009" s="1">
        <v>36459</v>
      </c>
      <c r="N5009" s="4">
        <v>25.660273972602738</v>
      </c>
      <c r="O5009" t="s">
        <v>28528</v>
      </c>
      <c r="P5009" t="s">
        <v>32874</v>
      </c>
      <c r="Q5009" t="str">
        <f>IF(militantesUbicacion[[#This Row],[genero]] = "Masculino","M",IF(militantesUbicacion[[#This Row],[genero]] = "Femenino","F","O"))</f>
        <v>F</v>
      </c>
      <c r="T5009" s="27" t="str">
        <f>CONCATENATE($H$10,$I$10,A5009,$J$10,A5009,$K$10,I5009,$L$10,TRIM(CONCATENATE(TRIM(B5009)," ",TRIM(C5009))),$M$10,TRIM(CONCATENATE(TRIM(D5009)," ",TRIM(E5009))),$N$10,militantesUbicacion[[#This Row],[departamento]],$O$10,militantesUbicacion[[#This Row],[municipio]],$P$10,militantesUbicacion[[#This Row],[Localidad]],$Q$10,militantesUbicacion[[#This Row],[Sex]],$R$10)</f>
        <v>u=Militante.objects.create(username='1095957850',password='1095957850',email='cmarin0587@misena.edu.co',first_name='CAMILA',last_name='MARIN OLAVE',location=Puesto.objects.filter(dpto_name='SANTANDER',mun_name='BUCARAMANGA',comuna_name='').first(),sex='F')</v>
      </c>
    </row>
    <row r="5010" spans="1:20" x14ac:dyDescent="0.25">
      <c r="A5010">
        <v>1098822274</v>
      </c>
      <c r="B5010" t="s">
        <v>98</v>
      </c>
      <c r="C5010" t="s">
        <v>2175</v>
      </c>
      <c r="D5010" t="s">
        <v>2941</v>
      </c>
      <c r="E5010" t="s">
        <v>3074</v>
      </c>
      <c r="F5010" t="s">
        <v>1370</v>
      </c>
      <c r="G5010" t="s">
        <v>6176</v>
      </c>
      <c r="I5010" t="s">
        <v>8933</v>
      </c>
      <c r="J5010" t="s">
        <v>15719</v>
      </c>
      <c r="K5010" t="s">
        <v>22319</v>
      </c>
      <c r="L5010" t="s">
        <v>26150</v>
      </c>
      <c r="M5010" s="1">
        <v>36381</v>
      </c>
      <c r="N5010" s="4">
        <v>25.873972602739727</v>
      </c>
      <c r="O5010" t="s">
        <v>28534</v>
      </c>
      <c r="P5010" t="s">
        <v>32874</v>
      </c>
      <c r="Q5010" t="str">
        <f>IF(militantesUbicacion[[#This Row],[genero]] = "Masculino","M",IF(militantesUbicacion[[#This Row],[genero]] = "Femenino","F","O"))</f>
        <v>M</v>
      </c>
      <c r="T5010" s="27" t="str">
        <f>CONCATENATE($H$10,$I$10,A5010,$J$10,A5010,$K$10,I5010,$L$10,TRIM(CONCATENATE(TRIM(B5010)," ",TRIM(C5010))),$M$10,TRIM(CONCATENATE(TRIM(D5010)," ",TRIM(E5010))),$N$10,militantesUbicacion[[#This Row],[departamento]],$O$10,militantesUbicacion[[#This Row],[municipio]],$P$10,militantesUbicacion[[#This Row],[Localidad]],$Q$10,militantesUbicacion[[#This Row],[Sex]],$R$10)</f>
        <v>u=Militante.objects.create(username='1098822274',password='1098822274',email='kreskriioz@hotmail.com',first_name='JUAN FELIPE',last_name='CAMACHO PEREZ',location=Puesto.objects.filter(dpto_name='SANTANDER',mun_name='BUCARAMANGA',comuna_name='').first(),sex='M')</v>
      </c>
    </row>
    <row r="5011" spans="1:20" x14ac:dyDescent="0.25">
      <c r="A5011">
        <v>1095832246</v>
      </c>
      <c r="B5011" t="s">
        <v>150</v>
      </c>
      <c r="C5011" t="s">
        <v>2199</v>
      </c>
      <c r="D5011" t="s">
        <v>3182</v>
      </c>
      <c r="E5011" t="s">
        <v>5769</v>
      </c>
      <c r="F5011" t="s">
        <v>1370</v>
      </c>
      <c r="G5011" t="s">
        <v>6176</v>
      </c>
      <c r="I5011" t="s">
        <v>8935</v>
      </c>
      <c r="J5011" t="s">
        <v>15721</v>
      </c>
      <c r="K5011" t="s">
        <v>22321</v>
      </c>
      <c r="L5011" t="s">
        <v>26151</v>
      </c>
      <c r="M5011" s="1">
        <v>35464</v>
      </c>
      <c r="N5011" s="4">
        <v>28.386301369863013</v>
      </c>
      <c r="O5011" t="s">
        <v>28536</v>
      </c>
      <c r="P5011" t="s">
        <v>32874</v>
      </c>
      <c r="Q5011" t="str">
        <f>IF(militantesUbicacion[[#This Row],[genero]] = "Masculino","M",IF(militantesUbicacion[[#This Row],[genero]] = "Femenino","F","O"))</f>
        <v>F</v>
      </c>
      <c r="T5011" s="27" t="str">
        <f>CONCATENATE($H$10,$I$10,A5011,$J$10,A5011,$K$10,I5011,$L$10,TRIM(CONCATENATE(TRIM(B5011)," ",TRIM(C5011))),$M$10,TRIM(CONCATENATE(TRIM(D5011)," ",TRIM(E5011))),$N$10,militantesUbicacion[[#This Row],[departamento]],$O$10,militantesUbicacion[[#This Row],[municipio]],$P$10,militantesUbicacion[[#This Row],[Localidad]],$Q$10,militantesUbicacion[[#This Row],[Sex]],$R$10)</f>
        <v>u=Militante.objects.create(username='1095832246',password='1095832246',email='cindylilianadiaz1997@gmail.com',first_name='CINDY LILIANA',last_name='DIAZ LEÍ’N',location=Puesto.objects.filter(dpto_name='SANTANDER',mun_name='BUCARAMANGA',comuna_name='').first(),sex='F')</v>
      </c>
    </row>
    <row r="5012" spans="1:20" x14ac:dyDescent="0.25">
      <c r="A5012">
        <v>1005161325</v>
      </c>
      <c r="B5012" t="s">
        <v>795</v>
      </c>
      <c r="C5012" t="s">
        <v>2458</v>
      </c>
      <c r="D5012" t="s">
        <v>5094</v>
      </c>
      <c r="E5012" t="s">
        <v>2984</v>
      </c>
      <c r="F5012" t="s">
        <v>1370</v>
      </c>
      <c r="G5012" t="s">
        <v>6176</v>
      </c>
      <c r="I5012" t="s">
        <v>8906</v>
      </c>
      <c r="J5012" t="s">
        <v>15690</v>
      </c>
      <c r="K5012" t="s">
        <v>22293</v>
      </c>
      <c r="L5012" t="s">
        <v>26151</v>
      </c>
      <c r="M5012" s="1">
        <v>36341</v>
      </c>
      <c r="N5012" s="4">
        <v>25.983561643835618</v>
      </c>
      <c r="O5012" t="s">
        <v>28506</v>
      </c>
      <c r="P5012" t="s">
        <v>32874</v>
      </c>
      <c r="Q5012" t="str">
        <f>IF(militantesUbicacion[[#This Row],[genero]] = "Masculino","M",IF(militantesUbicacion[[#This Row],[genero]] = "Femenino","F","O"))</f>
        <v>F</v>
      </c>
      <c r="T5012" s="27" t="str">
        <f>CONCATENATE($H$10,$I$10,A5012,$J$10,A5012,$K$10,I5012,$L$10,TRIM(CONCATENATE(TRIM(B5012)," ",TRIM(C5012))),$M$10,TRIM(CONCATENATE(TRIM(D5012)," ",TRIM(E5012))),$N$10,militantesUbicacion[[#This Row],[departamento]],$O$10,militantesUbicacion[[#This Row],[municipio]],$P$10,militantesUbicacion[[#This Row],[Localidad]],$Q$10,militantesUbicacion[[#This Row],[Sex]],$R$10)</f>
        <v>u=Militante.objects.create(username='1005161325',password='1005161325',email='juliethdaza30@gmail.com',first_name='LISBETH JULIETH',last_name='CACERES DAZA',location=Puesto.objects.filter(dpto_name='SANTANDER',mun_name='BUCARAMANGA',comuna_name='').first(),sex='F')</v>
      </c>
    </row>
    <row r="5013" spans="1:20" x14ac:dyDescent="0.25">
      <c r="A5013">
        <v>1099376467</v>
      </c>
      <c r="B5013" t="s">
        <v>401</v>
      </c>
      <c r="C5013" t="s">
        <v>2158</v>
      </c>
      <c r="D5013" t="s">
        <v>3484</v>
      </c>
      <c r="E5013" t="s">
        <v>3027</v>
      </c>
      <c r="F5013" t="s">
        <v>1370</v>
      </c>
      <c r="G5013" t="s">
        <v>6176</v>
      </c>
      <c r="I5013" t="s">
        <v>9003</v>
      </c>
      <c r="J5013" t="s">
        <v>15789</v>
      </c>
      <c r="K5013" t="s">
        <v>22383</v>
      </c>
      <c r="L5013" t="s">
        <v>26151</v>
      </c>
      <c r="M5013" s="1">
        <v>36291</v>
      </c>
      <c r="N5013" s="4">
        <v>26.12054794520548</v>
      </c>
      <c r="O5013" t="s">
        <v>28605</v>
      </c>
      <c r="P5013" t="s">
        <v>32874</v>
      </c>
      <c r="Q5013" t="str">
        <f>IF(militantesUbicacion[[#This Row],[genero]] = "Masculino","M",IF(militantesUbicacion[[#This Row],[genero]] = "Femenino","F","O"))</f>
        <v>F</v>
      </c>
      <c r="T5013" s="27" t="str">
        <f>CONCATENATE($H$10,$I$10,A5013,$J$10,A5013,$K$10,I5013,$L$10,TRIM(CONCATENATE(TRIM(B5013)," ",TRIM(C5013))),$M$10,TRIM(CONCATENATE(TRIM(D5013)," ",TRIM(E5013))),$N$10,militantesUbicacion[[#This Row],[departamento]],$O$10,militantesUbicacion[[#This Row],[municipio]],$P$10,militantesUbicacion[[#This Row],[Localidad]],$Q$10,militantesUbicacion[[#This Row],[Sex]],$R$10)</f>
        <v>u=Militante.objects.create(username='1099376467',password='1099376467',email='eliana9912@hotmail.com',first_name='ELIANA',last_name='SERRANO RODRIGUEZ',location=Puesto.objects.filter(dpto_name='SANTANDER',mun_name='BUCARAMANGA',comuna_name='').first(),sex='F')</v>
      </c>
    </row>
    <row r="5014" spans="1:20" x14ac:dyDescent="0.25">
      <c r="A5014">
        <v>1005323566</v>
      </c>
      <c r="B5014" t="s">
        <v>147</v>
      </c>
      <c r="C5014" t="s">
        <v>2175</v>
      </c>
      <c r="D5014" t="s">
        <v>3280</v>
      </c>
      <c r="E5014" t="s">
        <v>2995</v>
      </c>
      <c r="F5014" t="s">
        <v>1370</v>
      </c>
      <c r="G5014" t="s">
        <v>6176</v>
      </c>
      <c r="I5014" t="s">
        <v>9170</v>
      </c>
      <c r="J5014" t="s">
        <v>15945</v>
      </c>
      <c r="K5014" t="s">
        <v>22531</v>
      </c>
      <c r="L5014" t="s">
        <v>26150</v>
      </c>
      <c r="M5014" s="1">
        <v>37052</v>
      </c>
      <c r="N5014" s="4">
        <v>24.035616438356165</v>
      </c>
      <c r="O5014" t="s">
        <v>28771</v>
      </c>
      <c r="P5014" t="s">
        <v>32874</v>
      </c>
      <c r="Q5014" t="str">
        <f>IF(militantesUbicacion[[#This Row],[genero]] = "Masculino","M",IF(militantesUbicacion[[#This Row],[genero]] = "Femenino","F","O"))</f>
        <v>M</v>
      </c>
      <c r="T5014" s="27" t="str">
        <f>CONCATENATE($H$10,$I$10,A5014,$J$10,A5014,$K$10,I5014,$L$10,TRIM(CONCATENATE(TRIM(B5014)," ",TRIM(C5014))),$M$10,TRIM(CONCATENATE(TRIM(D5014)," ",TRIM(E5014))),$N$10,militantesUbicacion[[#This Row],[departamento]],$O$10,militantesUbicacion[[#This Row],[municipio]],$P$10,militantesUbicacion[[#This Row],[Localidad]],$Q$10,militantesUbicacion[[#This Row],[Sex]],$R$10)</f>
        <v>u=Militante.objects.create(username='1005323566',password='1005323566',email='mariofelipe2001@gmail.com',first_name='MARIO FELIPE',last_name='SIERRA NAVARRO',location=Puesto.objects.filter(dpto_name='SANTANDER',mun_name='BUCARAMANGA',comuna_name='').first(),sex='M')</v>
      </c>
    </row>
    <row r="5015" spans="1:20" x14ac:dyDescent="0.25">
      <c r="A5015">
        <v>1005372608</v>
      </c>
      <c r="B5015" t="s">
        <v>54</v>
      </c>
      <c r="C5015" t="s">
        <v>2398</v>
      </c>
      <c r="D5015" t="s">
        <v>3033</v>
      </c>
      <c r="E5015" t="s">
        <v>3202</v>
      </c>
      <c r="F5015" t="s">
        <v>1370</v>
      </c>
      <c r="G5015" t="s">
        <v>6176</v>
      </c>
      <c r="I5015" t="s">
        <v>9169</v>
      </c>
      <c r="J5015" t="s">
        <v>15944</v>
      </c>
      <c r="K5015" t="s">
        <v>22530</v>
      </c>
      <c r="L5015" t="s">
        <v>26150</v>
      </c>
      <c r="M5015" s="1">
        <v>37072</v>
      </c>
      <c r="N5015" s="4">
        <v>23.980821917808218</v>
      </c>
      <c r="O5015" t="s">
        <v>28770</v>
      </c>
      <c r="P5015" t="s">
        <v>32874</v>
      </c>
      <c r="Q5015" t="str">
        <f>IF(militantesUbicacion[[#This Row],[genero]] = "Masculino","M",IF(militantesUbicacion[[#This Row],[genero]] = "Femenino","F","O"))</f>
        <v>M</v>
      </c>
      <c r="T5015" s="27" t="str">
        <f>CONCATENATE($H$10,$I$10,A5015,$J$10,A5015,$K$10,I5015,$L$10,TRIM(CONCATENATE(TRIM(B5015)," ",TRIM(C5015))),$M$10,TRIM(CONCATENATE(TRIM(D5015)," ",TRIM(E5015))),$N$10,militantesUbicacion[[#This Row],[departamento]],$O$10,militantesUbicacion[[#This Row],[municipio]],$P$10,militantesUbicacion[[#This Row],[Localidad]],$Q$10,militantesUbicacion[[#This Row],[Sex]],$R$10)</f>
        <v>u=Militante.objects.create(username='1005372608',password='1005372608',email='dajubesu@hotmail.com',first_name='DAVID JULIAN',last_name='BECERRA SUAREZ',location=Puesto.objects.filter(dpto_name='SANTANDER',mun_name='BUCARAMANGA',comuna_name='').first(),sex='M')</v>
      </c>
    </row>
    <row r="5016" spans="1:20" x14ac:dyDescent="0.25">
      <c r="A5016">
        <v>1232889553</v>
      </c>
      <c r="B5016" t="s">
        <v>1645</v>
      </c>
      <c r="C5016" t="s">
        <v>2197</v>
      </c>
      <c r="D5016" t="s">
        <v>4436</v>
      </c>
      <c r="E5016" t="s">
        <v>3184</v>
      </c>
      <c r="F5016" t="s">
        <v>1370</v>
      </c>
      <c r="G5016" t="s">
        <v>6176</v>
      </c>
      <c r="I5016" t="s">
        <v>9839</v>
      </c>
      <c r="J5016" t="s">
        <v>16559</v>
      </c>
      <c r="K5016" t="s">
        <v>23123</v>
      </c>
      <c r="L5016" t="s">
        <v>26150</v>
      </c>
      <c r="M5016" s="1">
        <v>35487</v>
      </c>
      <c r="N5016" s="4">
        <v>28.323287671232876</v>
      </c>
      <c r="O5016" t="s">
        <v>29426</v>
      </c>
      <c r="P5016" t="s">
        <v>32874</v>
      </c>
      <c r="Q5016" t="str">
        <f>IF(militantesUbicacion[[#This Row],[genero]] = "Masculino","M",IF(militantesUbicacion[[#This Row],[genero]] = "Femenino","F","O"))</f>
        <v>M</v>
      </c>
      <c r="T5016" s="27" t="str">
        <f>CONCATENATE($H$10,$I$10,A5016,$J$10,A5016,$K$10,I5016,$L$10,TRIM(CONCATENATE(TRIM(B5016)," ",TRIM(C5016))),$M$10,TRIM(CONCATENATE(TRIM(D5016)," ",TRIM(E5016))),$N$10,militantesUbicacion[[#This Row],[departamento]],$O$10,militantesUbicacion[[#This Row],[municipio]],$P$10,militantesUbicacion[[#This Row],[Localidad]],$Q$10,militantesUbicacion[[#This Row],[Sex]],$R$10)</f>
        <v>u=Militante.objects.create(username='1232889553',password='1232889553',email='silverjois0@gmail.com',first_name='YOIS FERNANDO',last_name='PLATA ANGARITA',location=Puesto.objects.filter(dpto_name='SANTANDER',mun_name='BUCARAMANGA',comuna_name='').first(),sex='M')</v>
      </c>
    </row>
    <row r="5017" spans="1:20" x14ac:dyDescent="0.25">
      <c r="A5017">
        <v>63452686</v>
      </c>
      <c r="B5017" t="s">
        <v>1221</v>
      </c>
      <c r="C5017" t="s">
        <v>2158</v>
      </c>
      <c r="D5017" t="s">
        <v>3352</v>
      </c>
      <c r="F5017" t="s">
        <v>1370</v>
      </c>
      <c r="G5017" t="s">
        <v>6176</v>
      </c>
      <c r="I5017" t="s">
        <v>9840</v>
      </c>
      <c r="J5017" t="s">
        <v>16560</v>
      </c>
      <c r="K5017" t="s">
        <v>23124</v>
      </c>
      <c r="L5017" t="s">
        <v>26151</v>
      </c>
      <c r="M5017" s="1">
        <v>36526</v>
      </c>
      <c r="N5017" s="4">
        <v>25.476712328767125</v>
      </c>
      <c r="O5017" t="s">
        <v>29427</v>
      </c>
      <c r="P5017" t="s">
        <v>32874</v>
      </c>
      <c r="Q5017" t="str">
        <f>IF(militantesUbicacion[[#This Row],[genero]] = "Masculino","M",IF(militantesUbicacion[[#This Row],[genero]] = "Femenino","F","O"))</f>
        <v>F</v>
      </c>
      <c r="T5017" s="27" t="str">
        <f>CONCATENATE($H$10,$I$10,A5017,$J$10,A5017,$K$10,I5017,$L$10,TRIM(CONCATENATE(TRIM(B5017)," ",TRIM(C5017))),$M$10,TRIM(CONCATENATE(TRIM(D5017)," ",TRIM(E5017))),$N$10,militantesUbicacion[[#This Row],[departamento]],$O$10,militantesUbicacion[[#This Row],[municipio]],$P$10,militantesUbicacion[[#This Row],[Localidad]],$Q$10,militantesUbicacion[[#This Row],[Sex]],$R$10)</f>
        <v>u=Militante.objects.create(username='63452686',password='63452686',email='ivon87r@gmail.com',first_name='YVONNE',last_name='VILLAMIZAR',location=Puesto.objects.filter(dpto_name='SANTANDER',mun_name='BUCARAMANGA',comuna_name='').first(),sex='F')</v>
      </c>
    </row>
    <row r="5018" spans="1:20" x14ac:dyDescent="0.25">
      <c r="A5018">
        <v>1102384992</v>
      </c>
      <c r="B5018" t="s">
        <v>58</v>
      </c>
      <c r="C5018" t="s">
        <v>2262</v>
      </c>
      <c r="D5018" t="s">
        <v>4216</v>
      </c>
      <c r="E5018" t="s">
        <v>3792</v>
      </c>
      <c r="F5018" t="s">
        <v>1370</v>
      </c>
      <c r="G5018" t="s">
        <v>6176</v>
      </c>
      <c r="I5018" t="s">
        <v>8698</v>
      </c>
      <c r="J5018" t="s">
        <v>15486</v>
      </c>
      <c r="K5018" t="s">
        <v>22074</v>
      </c>
      <c r="L5018" t="s">
        <v>26150</v>
      </c>
      <c r="M5018" s="1">
        <v>35713</v>
      </c>
      <c r="N5018" s="4">
        <v>27.704109589041096</v>
      </c>
      <c r="O5018" t="s">
        <v>28290</v>
      </c>
      <c r="P5018" t="s">
        <v>32874</v>
      </c>
      <c r="Q5018" t="str">
        <f>IF(militantesUbicacion[[#This Row],[genero]] = "Masculino","M",IF(militantesUbicacion[[#This Row],[genero]] = "Femenino","F","O"))</f>
        <v>M</v>
      </c>
      <c r="T5018" s="27" t="str">
        <f>CONCATENATE($H$10,$I$10,A5018,$J$10,A5018,$K$10,I5018,$L$10,TRIM(CONCATENATE(TRIM(B5018)," ",TRIM(C5018))),$M$10,TRIM(CONCATENATE(TRIM(D5018)," ",TRIM(E5018))),$N$10,militantesUbicacion[[#This Row],[departamento]],$O$10,militantesUbicacion[[#This Row],[municipio]],$P$10,militantesUbicacion[[#This Row],[Localidad]],$Q$10,militantesUbicacion[[#This Row],[Sex]],$R$10)</f>
        <v>u=Militante.objects.create(username='1102384992',password='1102384992',email='auribe717@unab.edu.co',first_name='ANDRES FEDERICO',last_name='URIBE MANTILLA',location=Puesto.objects.filter(dpto_name='SANTANDER',mun_name='BUCARAMANGA',comuna_name='').first(),sex='M')</v>
      </c>
    </row>
    <row r="5019" spans="1:20" x14ac:dyDescent="0.25">
      <c r="A5019">
        <v>1098820940</v>
      </c>
      <c r="B5019" t="s">
        <v>465</v>
      </c>
      <c r="C5019" t="s">
        <v>2248</v>
      </c>
      <c r="D5019" t="s">
        <v>3068</v>
      </c>
      <c r="E5019" t="s">
        <v>4126</v>
      </c>
      <c r="F5019" t="s">
        <v>1370</v>
      </c>
      <c r="G5019" t="s">
        <v>6176</v>
      </c>
      <c r="I5019" t="s">
        <v>11520</v>
      </c>
      <c r="J5019" t="s">
        <v>18191</v>
      </c>
      <c r="K5019" t="s">
        <v>24665</v>
      </c>
      <c r="L5019" t="s">
        <v>26150</v>
      </c>
      <c r="M5019" s="1">
        <v>36344</v>
      </c>
      <c r="N5019" s="4">
        <v>25.975342465753425</v>
      </c>
      <c r="O5019" t="s">
        <v>31082</v>
      </c>
      <c r="P5019" t="s">
        <v>32874</v>
      </c>
      <c r="Q5019" t="str">
        <f>IF(militantesUbicacion[[#This Row],[genero]] = "Masculino","M",IF(militantesUbicacion[[#This Row],[genero]] = "Femenino","F","O"))</f>
        <v>M</v>
      </c>
      <c r="T5019" s="27" t="str">
        <f>CONCATENATE($H$10,$I$10,A5019,$J$10,A5019,$K$10,I5019,$L$10,TRIM(CONCATENATE(TRIM(B5019)," ",TRIM(C5019))),$M$10,TRIM(CONCATENATE(TRIM(D5019)," ",TRIM(E5019))),$N$10,militantesUbicacion[[#This Row],[departamento]],$O$10,militantesUbicacion[[#This Row],[municipio]],$P$10,militantesUbicacion[[#This Row],[Localidad]],$Q$10,militantesUbicacion[[#This Row],[Sex]],$R$10)</f>
        <v>u=Militante.objects.create(username='1098820940',password='1098820940',email='ever.mesa@ustamed.edu.co',first_name='EVER ALEJANDRO',last_name='MESA PINTO',location=Puesto.objects.filter(dpto_name='SANTANDER',mun_name='BUCARAMANGA',comuna_name='').first(),sex='M')</v>
      </c>
    </row>
    <row r="5020" spans="1:20" x14ac:dyDescent="0.25">
      <c r="A5020">
        <v>1095841197</v>
      </c>
      <c r="B5020" t="s">
        <v>97</v>
      </c>
      <c r="C5020" t="s">
        <v>2431</v>
      </c>
      <c r="D5020" t="s">
        <v>2949</v>
      </c>
      <c r="E5020" t="s">
        <v>5077</v>
      </c>
      <c r="F5020" t="s">
        <v>1370</v>
      </c>
      <c r="G5020" t="s">
        <v>6176</v>
      </c>
      <c r="I5020" t="s">
        <v>10538</v>
      </c>
      <c r="J5020" t="s">
        <v>17241</v>
      </c>
      <c r="K5020" t="s">
        <v>23776</v>
      </c>
      <c r="L5020" t="s">
        <v>26150</v>
      </c>
      <c r="M5020" s="1">
        <v>36280</v>
      </c>
      <c r="N5020" s="4">
        <v>26.150684931506849</v>
      </c>
      <c r="O5020" t="s">
        <v>30115</v>
      </c>
      <c r="P5020" t="s">
        <v>32874</v>
      </c>
      <c r="Q5020" t="str">
        <f>IF(militantesUbicacion[[#This Row],[genero]] = "Masculino","M",IF(militantesUbicacion[[#This Row],[genero]] = "Femenino","F","O"))</f>
        <v>M</v>
      </c>
      <c r="T5020" s="27" t="str">
        <f>CONCATENATE($H$10,$I$10,A5020,$J$10,A5020,$K$10,I5020,$L$10,TRIM(CONCATENATE(TRIM(B5020)," ",TRIM(C5020))),$M$10,TRIM(CONCATENATE(TRIM(D5020)," ",TRIM(E5020))),$N$10,militantesUbicacion[[#This Row],[departamento]],$O$10,militantesUbicacion[[#This Row],[municipio]],$P$10,militantesUbicacion[[#This Row],[Localidad]],$Q$10,militantesUbicacion[[#This Row],[Sex]],$R$10)</f>
        <v>u=Militante.objects.create(username='1095841197',password='1095841197',email='wilsonadrianrodriguez@gmail.com',first_name='WILSON ADRIAN',last_name='RODRIGUEZ TUIRAN',location=Puesto.objects.filter(dpto_name='SANTANDER',mun_name='BUCARAMANGA',comuna_name='').first(),sex='M')</v>
      </c>
    </row>
    <row r="5021" spans="1:20" x14ac:dyDescent="0.25">
      <c r="A5021">
        <v>1005332956</v>
      </c>
      <c r="B5021" t="s">
        <v>337</v>
      </c>
      <c r="C5021" t="s">
        <v>2297</v>
      </c>
      <c r="D5021" t="s">
        <v>2966</v>
      </c>
      <c r="E5021" t="s">
        <v>2966</v>
      </c>
      <c r="F5021" t="s">
        <v>1370</v>
      </c>
      <c r="G5021" t="s">
        <v>6176</v>
      </c>
      <c r="I5021" t="s">
        <v>10674</v>
      </c>
      <c r="J5021" t="s">
        <v>17375</v>
      </c>
      <c r="K5021" t="s">
        <v>23904</v>
      </c>
      <c r="L5021" t="s">
        <v>26151</v>
      </c>
      <c r="M5021" s="1">
        <v>35547</v>
      </c>
      <c r="N5021" s="4">
        <v>28.158904109589042</v>
      </c>
      <c r="O5021" t="s">
        <v>30247</v>
      </c>
      <c r="P5021" t="s">
        <v>32874</v>
      </c>
      <c r="Q5021" t="str">
        <f>IF(militantesUbicacion[[#This Row],[genero]] = "Masculino","M",IF(militantesUbicacion[[#This Row],[genero]] = "Femenino","F","O"))</f>
        <v>F</v>
      </c>
      <c r="T5021" s="27" t="str">
        <f>CONCATENATE($H$10,$I$10,A5021,$J$10,A5021,$K$10,I5021,$L$10,TRIM(CONCATENATE(TRIM(B5021)," ",TRIM(C5021))),$M$10,TRIM(CONCATENATE(TRIM(D5021)," ",TRIM(E5021))),$N$10,militantesUbicacion[[#This Row],[departamento]],$O$10,militantesUbicacion[[#This Row],[municipio]],$P$10,militantesUbicacion[[#This Row],[Localidad]],$Q$10,militantesUbicacion[[#This Row],[Sex]],$R$10)</f>
        <v>u=Militante.objects.create(username='1005332956',password='1005332956',email='sanchezsanchezkaroll@outlook.es',first_name='KAROL DANIELA',last_name='SANCHEZ SANCHEZ',location=Puesto.objects.filter(dpto_name='SANTANDER',mun_name='BUCARAMANGA',comuna_name='').first(),sex='F')</v>
      </c>
    </row>
    <row r="5022" spans="1:20" x14ac:dyDescent="0.25">
      <c r="A5022">
        <v>1098796738</v>
      </c>
      <c r="B5022" t="s">
        <v>29</v>
      </c>
      <c r="C5022" t="s">
        <v>2244</v>
      </c>
      <c r="D5022" t="s">
        <v>1370</v>
      </c>
      <c r="E5022" t="s">
        <v>3092</v>
      </c>
      <c r="F5022" t="s">
        <v>1370</v>
      </c>
      <c r="G5022" t="s">
        <v>6176</v>
      </c>
      <c r="I5022" t="s">
        <v>11068</v>
      </c>
      <c r="J5022" t="s">
        <v>17751</v>
      </c>
      <c r="K5022" t="s">
        <v>24239</v>
      </c>
      <c r="L5022" t="s">
        <v>26150</v>
      </c>
      <c r="M5022" s="1">
        <v>35526</v>
      </c>
      <c r="N5022" s="4">
        <v>28.216438356164385</v>
      </c>
      <c r="O5022" t="s">
        <v>30640</v>
      </c>
      <c r="P5022" t="s">
        <v>32874</v>
      </c>
      <c r="Q5022" t="str">
        <f>IF(militantesUbicacion[[#This Row],[genero]] = "Masculino","M",IF(militantesUbicacion[[#This Row],[genero]] = "Femenino","F","O"))</f>
        <v>M</v>
      </c>
      <c r="T5022" s="27" t="str">
        <f>CONCATENATE($H$10,$I$10,A5022,$J$10,A5022,$K$10,I5022,$L$10,TRIM(CONCATENATE(TRIM(B5022)," ",TRIM(C5022))),$M$10,TRIM(CONCATENATE(TRIM(D5022)," ",TRIM(E5022))),$N$10,militantesUbicacion[[#This Row],[departamento]],$O$10,militantesUbicacion[[#This Row],[municipio]],$P$10,militantesUbicacion[[#This Row],[Localidad]],$Q$10,militantesUbicacion[[#This Row],[Sex]],$R$10)</f>
        <v>u=Militante.objects.create(username='1098796738',password='1098796738',email='carlossantanderabg@hotmail.com',first_name='CARLOS MARIO',last_name='SANTANDER ROJAS',location=Puesto.objects.filter(dpto_name='SANTANDER',mun_name='BUCARAMANGA',comuna_name='').first(),sex='M')</v>
      </c>
    </row>
    <row r="5023" spans="1:20" x14ac:dyDescent="0.25">
      <c r="A5023">
        <v>1232888616</v>
      </c>
      <c r="B5023" t="s">
        <v>117</v>
      </c>
      <c r="C5023" t="s">
        <v>2391</v>
      </c>
      <c r="D5023" t="s">
        <v>3680</v>
      </c>
      <c r="E5023" t="s">
        <v>3057</v>
      </c>
      <c r="F5023" t="s">
        <v>1370</v>
      </c>
      <c r="G5023" t="s">
        <v>6176</v>
      </c>
      <c r="I5023" t="s">
        <v>12666</v>
      </c>
      <c r="J5023" t="s">
        <v>19291</v>
      </c>
      <c r="K5023" t="s">
        <v>25603</v>
      </c>
      <c r="L5023" t="s">
        <v>26150</v>
      </c>
      <c r="M5023" s="1">
        <v>35667</v>
      </c>
      <c r="N5023" s="4">
        <v>27.830136986301369</v>
      </c>
      <c r="O5023" t="s">
        <v>32213</v>
      </c>
      <c r="P5023" t="s">
        <v>32873</v>
      </c>
      <c r="Q5023" t="str">
        <f>IF(militantesUbicacion[[#This Row],[genero]] = "Masculino","M",IF(militantesUbicacion[[#This Row],[genero]] = "Femenino","F","O"))</f>
        <v>M</v>
      </c>
      <c r="T5023" s="27" t="str">
        <f>CONCATENATE($H$10,$I$10,A5023,$J$10,A5023,$K$10,I5023,$L$10,TRIM(CONCATENATE(TRIM(B5023)," ",TRIM(C5023))),$M$10,TRIM(CONCATENATE(TRIM(D5023)," ",TRIM(E5023))),$N$10,militantesUbicacion[[#This Row],[departamento]],$O$10,militantesUbicacion[[#This Row],[municipio]],$P$10,militantesUbicacion[[#This Row],[Localidad]],$Q$10,militantesUbicacion[[#This Row],[Sex]],$R$10)</f>
        <v>u=Militante.objects.create(username='1232888616',password='1232888616',email='arleylider3@gmail.com',first_name='JOHAN ARLEY',last_name='VARGAS VARGAS',location=Puesto.objects.filter(dpto_name='SANTANDER',mun_name='BUCARAMANGA',comuna_name='').first(),sex='M')</v>
      </c>
    </row>
    <row r="5024" spans="1:20" x14ac:dyDescent="0.25">
      <c r="A5024">
        <v>1098820390</v>
      </c>
      <c r="B5024" t="s">
        <v>257</v>
      </c>
      <c r="C5024" t="s">
        <v>2158</v>
      </c>
      <c r="D5024" t="s">
        <v>4008</v>
      </c>
      <c r="E5024" t="s">
        <v>3271</v>
      </c>
      <c r="F5024" t="s">
        <v>1370</v>
      </c>
      <c r="G5024" t="s">
        <v>6176</v>
      </c>
      <c r="I5024" t="s">
        <v>11981</v>
      </c>
      <c r="J5024" t="s">
        <v>18635</v>
      </c>
      <c r="K5024" t="s">
        <v>25060</v>
      </c>
      <c r="L5024" t="s">
        <v>26150</v>
      </c>
      <c r="M5024" s="1">
        <v>36321</v>
      </c>
      <c r="N5024" s="4">
        <v>26.038356164383561</v>
      </c>
      <c r="O5024" t="s">
        <v>31534</v>
      </c>
      <c r="P5024" t="s">
        <v>32874</v>
      </c>
      <c r="Q5024" t="str">
        <f>IF(militantesUbicacion[[#This Row],[genero]] = "Masculino","M",IF(militantesUbicacion[[#This Row],[genero]] = "Femenino","F","O"))</f>
        <v>M</v>
      </c>
      <c r="T5024" s="27" t="str">
        <f>CONCATENATE($H$10,$I$10,A5024,$J$10,A5024,$K$10,I5024,$L$10,TRIM(CONCATENATE(TRIM(B5024)," ",TRIM(C5024))),$M$10,TRIM(CONCATENATE(TRIM(D5024)," ",TRIM(E5024))),$N$10,militantesUbicacion[[#This Row],[departamento]],$O$10,militantesUbicacion[[#This Row],[municipio]],$P$10,militantesUbicacion[[#This Row],[Localidad]],$Q$10,militantesUbicacion[[#This Row],[Sex]],$R$10)</f>
        <v>u=Militante.objects.create(username='1098820390',password='1098820390',email='nicolas.quinhonez.vega@gmail.com',first_name='NICOLAS',last_name='QUIÑONEZ VEGA',location=Puesto.objects.filter(dpto_name='SANTANDER',mun_name='BUCARAMANGA',comuna_name='').first(),sex='M')</v>
      </c>
    </row>
    <row r="5025" spans="1:20" x14ac:dyDescent="0.25">
      <c r="A5025">
        <v>1098825881</v>
      </c>
      <c r="B5025" t="s">
        <v>378</v>
      </c>
      <c r="C5025" t="s">
        <v>2829</v>
      </c>
      <c r="D5025" t="s">
        <v>4283</v>
      </c>
      <c r="E5025" t="s">
        <v>3351</v>
      </c>
      <c r="F5025" t="s">
        <v>1370</v>
      </c>
      <c r="G5025" t="s">
        <v>6176</v>
      </c>
      <c r="I5025" t="s">
        <v>11057</v>
      </c>
      <c r="J5025" t="s">
        <v>17740</v>
      </c>
      <c r="K5025" t="s">
        <v>24228</v>
      </c>
      <c r="L5025" t="s">
        <v>26150</v>
      </c>
      <c r="M5025" s="1">
        <v>36522</v>
      </c>
      <c r="N5025" s="4">
        <v>25.487671232876714</v>
      </c>
      <c r="O5025" t="s">
        <v>30629</v>
      </c>
      <c r="P5025" t="s">
        <v>32874</v>
      </c>
      <c r="Q5025" t="str">
        <f>IF(militantesUbicacion[[#This Row],[genero]] = "Masculino","M",IF(militantesUbicacion[[#This Row],[genero]] = "Femenino","F","O"))</f>
        <v>M</v>
      </c>
      <c r="T5025" s="27" t="str">
        <f>CONCATENATE($H$10,$I$10,A5025,$J$10,A5025,$K$10,I5025,$L$10,TRIM(CONCATENATE(TRIM(B5025)," ",TRIM(C5025))),$M$10,TRIM(CONCATENATE(TRIM(D5025)," ",TRIM(E5025))),$N$10,militantesUbicacion[[#This Row],[departamento]],$O$10,militantesUbicacion[[#This Row],[municipio]],$P$10,militantesUbicacion[[#This Row],[Localidad]],$Q$10,militantesUbicacion[[#This Row],[Sex]],$R$10)</f>
        <v>u=Militante.objects.create(username='1098825881',password='1098825881',email='jossep2849@gmail.com',first_name='BRAYAN YOSEP',last_name='HERREÑO BLANCO',location=Puesto.objects.filter(dpto_name='SANTANDER',mun_name='BUCARAMANGA',comuna_name='').first(),sex='M')</v>
      </c>
    </row>
    <row r="5026" spans="1:20" x14ac:dyDescent="0.25">
      <c r="A5026">
        <v>1098823386</v>
      </c>
      <c r="B5026" t="s">
        <v>32</v>
      </c>
      <c r="C5026" t="s">
        <v>2816</v>
      </c>
      <c r="D5026" t="s">
        <v>3098</v>
      </c>
      <c r="E5026" t="s">
        <v>991</v>
      </c>
      <c r="F5026" t="s">
        <v>1370</v>
      </c>
      <c r="G5026" t="s">
        <v>6176</v>
      </c>
      <c r="I5026" t="s">
        <v>10871</v>
      </c>
      <c r="J5026" t="s">
        <v>17566</v>
      </c>
      <c r="K5026" t="s">
        <v>24065</v>
      </c>
      <c r="L5026" t="s">
        <v>26151</v>
      </c>
      <c r="M5026" s="1">
        <v>36433</v>
      </c>
      <c r="N5026" s="4">
        <v>25.731506849315068</v>
      </c>
      <c r="O5026" t="s">
        <v>30443</v>
      </c>
      <c r="P5026" t="s">
        <v>32874</v>
      </c>
      <c r="Q5026" t="str">
        <f>IF(militantesUbicacion[[#This Row],[genero]] = "Masculino","M",IF(militantesUbicacion[[#This Row],[genero]] = "Femenino","F","O"))</f>
        <v>F</v>
      </c>
      <c r="T5026" s="27" t="str">
        <f>CONCATENATE($H$10,$I$10,A5026,$J$10,A5026,$K$10,I5026,$L$10,TRIM(CONCATENATE(TRIM(B5026)," ",TRIM(C5026))),$M$10,TRIM(CONCATENATE(TRIM(D5026)," ",TRIM(E5026))),$N$10,militantesUbicacion[[#This Row],[departamento]],$O$10,militantesUbicacion[[#This Row],[municipio]],$P$10,militantesUbicacion[[#This Row],[Localidad]],$Q$10,militantesUbicacion[[#This Row],[Sex]],$R$10)</f>
        <v>u=Militante.objects.create(username='1098823386',password='1098823386',email='carollanne99@gmail.com',first_name='MARIA CAROLL ANNE',last_name='ORTEGA WILLIAMS',location=Puesto.objects.filter(dpto_name='SANTANDER',mun_name='BUCARAMANGA',comuna_name='').first(),sex='F')</v>
      </c>
    </row>
    <row r="5027" spans="1:20" x14ac:dyDescent="0.25">
      <c r="A5027">
        <v>1095581103</v>
      </c>
      <c r="B5027" t="s">
        <v>277</v>
      </c>
      <c r="C5027" t="s">
        <v>416</v>
      </c>
      <c r="D5027" t="s">
        <v>3791</v>
      </c>
      <c r="E5027" t="s">
        <v>3140</v>
      </c>
      <c r="F5027" t="s">
        <v>1370</v>
      </c>
      <c r="G5027" t="s">
        <v>6337</v>
      </c>
      <c r="I5027" t="s">
        <v>7034</v>
      </c>
      <c r="J5027" t="s">
        <v>13807</v>
      </c>
      <c r="K5027" t="s">
        <v>20389</v>
      </c>
      <c r="L5027" t="s">
        <v>26150</v>
      </c>
      <c r="M5027" s="1">
        <v>38551</v>
      </c>
      <c r="N5027" s="4">
        <v>19.92876712328767</v>
      </c>
      <c r="O5027" t="s">
        <v>26621</v>
      </c>
      <c r="P5027" t="s">
        <v>32874</v>
      </c>
      <c r="Q5027" t="str">
        <f>IF(militantesUbicacion[[#This Row],[genero]] = "Masculino","M",IF(militantesUbicacion[[#This Row],[genero]] = "Femenino","F","O"))</f>
        <v>M</v>
      </c>
      <c r="T5027" s="27" t="str">
        <f>CONCATENATE($H$10,$I$10,A5027,$J$10,A5027,$K$10,I5027,$L$10,TRIM(CONCATENATE(TRIM(B5027)," ",TRIM(C5027))),$M$10,TRIM(CONCATENATE(TRIM(D5027)," ",TRIM(E5027))),$N$10,militantesUbicacion[[#This Row],[departamento]],$O$10,militantesUbicacion[[#This Row],[municipio]],$P$10,militantesUbicacion[[#This Row],[Localidad]],$Q$10,militantesUbicacion[[#This Row],[Sex]],$R$10)</f>
        <v>u=Militante.objects.create(username='1095581103',password='1095581103',email='michaelantoniogelvezarias@gmail.com',first_name='MICHAEL ANTONIO',last_name='GELVEZ ARIAS',location=Puesto.objects.filter(dpto_name='SANTANDER',mun_name='CALIFORNIA',comuna_name='').first(),sex='M')</v>
      </c>
    </row>
    <row r="5028" spans="1:20" x14ac:dyDescent="0.25">
      <c r="A5028">
        <v>50662968</v>
      </c>
      <c r="B5028" t="s">
        <v>67</v>
      </c>
      <c r="C5028" t="s">
        <v>2248</v>
      </c>
      <c r="D5028" t="s">
        <v>2972</v>
      </c>
      <c r="E5028" t="s">
        <v>3013</v>
      </c>
      <c r="F5028" t="s">
        <v>1370</v>
      </c>
      <c r="G5028" t="s">
        <v>6190</v>
      </c>
      <c r="I5028" t="s">
        <v>9044</v>
      </c>
      <c r="J5028" t="s">
        <v>15830</v>
      </c>
      <c r="K5028" t="s">
        <v>22420</v>
      </c>
      <c r="L5028" t="s">
        <v>26150</v>
      </c>
      <c r="M5028" s="1">
        <v>36824</v>
      </c>
      <c r="N5028" s="4">
        <v>24.660273972602738</v>
      </c>
      <c r="O5028" t="s">
        <v>28645</v>
      </c>
      <c r="P5028" t="s">
        <v>32874</v>
      </c>
      <c r="Q5028" t="str">
        <f>IF(militantesUbicacion[[#This Row],[genero]] = "Masculino","M",IF(militantesUbicacion[[#This Row],[genero]] = "Femenino","F","O"))</f>
        <v>M</v>
      </c>
      <c r="T5028" s="27" t="str">
        <f>CONCATENATE($H$10,$I$10,A5028,$J$10,A5028,$K$10,I5028,$L$10,TRIM(CONCATENATE(TRIM(B5028)," ",TRIM(C5028))),$M$10,TRIM(CONCATENATE(TRIM(D5028)," ",TRIM(E5028))),$N$10,militantesUbicacion[[#This Row],[departamento]],$O$10,militantesUbicacion[[#This Row],[municipio]],$P$10,militantesUbicacion[[#This Row],[Localidad]],$Q$10,militantesUbicacion[[#This Row],[Sex]],$R$10)</f>
        <v>u=Militante.objects.create(username='50662968',password='50662968',email='medina2018maom@gmail.com',first_name='MANUEL ALEJANDRO',last_name='OSORIO MEDINA',location=Puesto.objects.filter(dpto_name='SANTANDER',mun_name='CAPITANEJO',comuna_name='').first(),sex='M')</v>
      </c>
    </row>
    <row r="5029" spans="1:20" x14ac:dyDescent="0.25">
      <c r="A5029">
        <v>1003310001</v>
      </c>
      <c r="B5029" t="s">
        <v>42</v>
      </c>
      <c r="C5029" t="s">
        <v>244</v>
      </c>
      <c r="D5029" t="s">
        <v>4512</v>
      </c>
      <c r="E5029" t="s">
        <v>3140</v>
      </c>
      <c r="F5029" t="s">
        <v>1370</v>
      </c>
      <c r="G5029" t="s">
        <v>6190</v>
      </c>
      <c r="I5029" t="s">
        <v>11946</v>
      </c>
      <c r="J5029" t="s">
        <v>18603</v>
      </c>
      <c r="K5029" t="s">
        <v>25034</v>
      </c>
      <c r="L5029" t="s">
        <v>26151</v>
      </c>
      <c r="M5029" s="1">
        <v>36197</v>
      </c>
      <c r="N5029" s="4">
        <v>26.378082191780823</v>
      </c>
      <c r="O5029" t="s">
        <v>31499</v>
      </c>
      <c r="P5029" t="s">
        <v>32873</v>
      </c>
      <c r="Q5029" t="str">
        <f>IF(militantesUbicacion[[#This Row],[genero]] = "Masculino","M",IF(militantesUbicacion[[#This Row],[genero]] = "Femenino","F","O"))</f>
        <v>F</v>
      </c>
      <c r="T5029" s="27" t="str">
        <f>CONCATENATE($H$10,$I$10,A5029,$J$10,A5029,$K$10,I5029,$L$10,TRIM(CONCATENATE(TRIM(B5029)," ",TRIM(C5029))),$M$10,TRIM(CONCATENATE(TRIM(D5029)," ",TRIM(E5029))),$N$10,militantesUbicacion[[#This Row],[departamento]],$O$10,militantesUbicacion[[#This Row],[municipio]],$P$10,militantesUbicacion[[#This Row],[Localidad]],$Q$10,militantesUbicacion[[#This Row],[Sex]],$R$10)</f>
        <v>u=Militante.objects.create(username='1003310001',password='1003310001',email='adrianafabraarias1999@gmail.com',first_name='ADRIANA MARCELA',last_name='FABRA ARIAS',location=Puesto.objects.filter(dpto_name='SANTANDER',mun_name='CAPITANEJO',comuna_name='').first(),sex='F')</v>
      </c>
    </row>
    <row r="5030" spans="1:20" x14ac:dyDescent="0.25">
      <c r="A5030">
        <v>1030688499</v>
      </c>
      <c r="B5030" t="s">
        <v>54</v>
      </c>
      <c r="C5030" t="s">
        <v>55</v>
      </c>
      <c r="D5030" t="s">
        <v>1246</v>
      </c>
      <c r="E5030" t="s">
        <v>3180</v>
      </c>
      <c r="F5030" t="s">
        <v>1370</v>
      </c>
      <c r="G5030" t="s">
        <v>6190</v>
      </c>
      <c r="I5030" t="s">
        <v>11781</v>
      </c>
      <c r="J5030" t="s">
        <v>18445</v>
      </c>
      <c r="K5030" t="s">
        <v>24893</v>
      </c>
      <c r="L5030" t="s">
        <v>26150</v>
      </c>
      <c r="M5030" s="1">
        <v>35954</v>
      </c>
      <c r="N5030" s="4">
        <v>27.043835616438358</v>
      </c>
      <c r="O5030" t="s">
        <v>31337</v>
      </c>
      <c r="P5030" t="s">
        <v>32873</v>
      </c>
      <c r="Q5030" t="str">
        <f>IF(militantesUbicacion[[#This Row],[genero]] = "Masculino","M",IF(militantesUbicacion[[#This Row],[genero]] = "Femenino","F","O"))</f>
        <v>M</v>
      </c>
      <c r="T5030" s="27" t="str">
        <f>CONCATENATE($H$10,$I$10,A5030,$J$10,A5030,$K$10,I5030,$L$10,TRIM(CONCATENATE(TRIM(B5030)," ",TRIM(C5030))),$M$10,TRIM(CONCATENATE(TRIM(D5030)," ",TRIM(E5030))),$N$10,militantesUbicacion[[#This Row],[departamento]],$O$10,militantesUbicacion[[#This Row],[municipio]],$P$10,militantesUbicacion[[#This Row],[Localidad]],$Q$10,militantesUbicacion[[#This Row],[Sex]],$R$10)</f>
        <v>u=Militante.objects.create(username='1030688499',password='1030688499',email='galvisdavid08@gmail.com',first_name='DAVID LEONARDO',last_name='GALVIS RINCON',location=Puesto.objects.filter(dpto_name='SANTANDER',mun_name='CAPITANEJO',comuna_name='').first(),sex='M')</v>
      </c>
    </row>
    <row r="5031" spans="1:20" x14ac:dyDescent="0.25">
      <c r="A5031">
        <v>1098131834</v>
      </c>
      <c r="B5031" t="s">
        <v>483</v>
      </c>
      <c r="C5031" t="s">
        <v>891</v>
      </c>
      <c r="D5031" t="s">
        <v>3044</v>
      </c>
      <c r="E5031" t="s">
        <v>3352</v>
      </c>
      <c r="F5031" t="s">
        <v>1370</v>
      </c>
      <c r="G5031" t="s">
        <v>6305</v>
      </c>
      <c r="I5031" t="s">
        <v>12643</v>
      </c>
      <c r="J5031" t="s">
        <v>19269</v>
      </c>
      <c r="K5031" t="s">
        <v>25582</v>
      </c>
      <c r="L5031" t="s">
        <v>26151</v>
      </c>
      <c r="M5031" s="1">
        <v>35795</v>
      </c>
      <c r="N5031" s="4">
        <v>27.479452054794521</v>
      </c>
      <c r="O5031" t="s">
        <v>32190</v>
      </c>
      <c r="P5031" t="s">
        <v>32873</v>
      </c>
      <c r="Q5031" t="str">
        <f>IF(militantesUbicacion[[#This Row],[genero]] = "Masculino","M",IF(militantesUbicacion[[#This Row],[genero]] = "Femenino","F","O"))</f>
        <v>F</v>
      </c>
      <c r="T5031" s="27" t="str">
        <f>CONCATENATE($H$10,$I$10,A5031,$J$10,A5031,$K$10,I5031,$L$10,TRIM(CONCATENATE(TRIM(B5031)," ",TRIM(C5031))),$M$10,TRIM(CONCATENATE(TRIM(D5031)," ",TRIM(E5031))),$N$10,militantesUbicacion[[#This Row],[departamento]],$O$10,militantesUbicacion[[#This Row],[municipio]],$P$10,militantesUbicacion[[#This Row],[Localidad]],$Q$10,militantesUbicacion[[#This Row],[Sex]],$R$10)</f>
        <v>u=Militante.objects.create(username='1098131834',password='1098131834',email='anyiortizvillamizar9@gmail.com',first_name='ANYI LIZBETH',last_name='ORTIZ VILLAMIZAR',location=Puesto.objects.filter(dpto_name='SANTANDER',mun_name='CERRITO',comuna_name='').first(),sex='F')</v>
      </c>
    </row>
    <row r="5032" spans="1:20" x14ac:dyDescent="0.25">
      <c r="A5032">
        <v>1098132093</v>
      </c>
      <c r="B5032" t="s">
        <v>311</v>
      </c>
      <c r="C5032" t="s">
        <v>682</v>
      </c>
      <c r="D5032" t="s">
        <v>3801</v>
      </c>
      <c r="E5032" t="s">
        <v>2994</v>
      </c>
      <c r="F5032" t="s">
        <v>1370</v>
      </c>
      <c r="G5032" t="s">
        <v>6305</v>
      </c>
      <c r="I5032" t="s">
        <v>12648</v>
      </c>
      <c r="K5032" t="s">
        <v>25587</v>
      </c>
      <c r="L5032" t="s">
        <v>26151</v>
      </c>
      <c r="M5032" s="1">
        <v>36315</v>
      </c>
      <c r="N5032" s="4">
        <v>26.054794520547944</v>
      </c>
      <c r="O5032" t="s">
        <v>32195</v>
      </c>
      <c r="P5032" t="s">
        <v>32873</v>
      </c>
      <c r="Q5032" t="str">
        <f>IF(militantesUbicacion[[#This Row],[genero]] = "Masculino","M",IF(militantesUbicacion[[#This Row],[genero]] = "Femenino","F","O"))</f>
        <v>F</v>
      </c>
      <c r="T5032" s="27" t="str">
        <f>CONCATENATE($H$10,$I$10,A5032,$J$10,A5032,$K$10,I5032,$L$10,TRIM(CONCATENATE(TRIM(B5032)," ",TRIM(C5032))),$M$10,TRIM(CONCATENATE(TRIM(D5032)," ",TRIM(E5032))),$N$10,militantesUbicacion[[#This Row],[departamento]],$O$10,militantesUbicacion[[#This Row],[municipio]],$P$10,militantesUbicacion[[#This Row],[Localidad]],$Q$10,militantesUbicacion[[#This Row],[Sex]],$R$10)</f>
        <v>u=Militante.objects.create(username='1098132093',password='1098132093',email='auditoriars2020@yahoo.com',first_name='LUISA FERNANDA',last_name='ANTOLINEZ CORREA',location=Puesto.objects.filter(dpto_name='SANTANDER',mun_name='CERRITO',comuna_name='').first(),sex='F')</v>
      </c>
    </row>
    <row r="5033" spans="1:20" x14ac:dyDescent="0.25">
      <c r="A5033">
        <v>1098132043</v>
      </c>
      <c r="B5033" t="s">
        <v>988</v>
      </c>
      <c r="D5033" t="s">
        <v>4757</v>
      </c>
      <c r="E5033" t="s">
        <v>3044</v>
      </c>
      <c r="F5033" t="s">
        <v>1370</v>
      </c>
      <c r="G5033" t="s">
        <v>6305</v>
      </c>
      <c r="I5033" t="s">
        <v>11197</v>
      </c>
      <c r="J5033" t="s">
        <v>17875</v>
      </c>
      <c r="K5033" t="s">
        <v>24369</v>
      </c>
      <c r="L5033" t="s">
        <v>26151</v>
      </c>
      <c r="M5033" s="1">
        <v>36366</v>
      </c>
      <c r="N5033" s="4">
        <v>25.915068493150685</v>
      </c>
      <c r="O5033" t="s">
        <v>30767</v>
      </c>
      <c r="P5033" t="s">
        <v>32873</v>
      </c>
      <c r="Q5033" t="str">
        <f>IF(militantesUbicacion[[#This Row],[genero]] = "Masculino","M",IF(militantesUbicacion[[#This Row],[genero]] = "Femenino","F","O"))</f>
        <v>F</v>
      </c>
      <c r="T5033" s="27" t="str">
        <f>CONCATENATE($H$10,$I$10,A5033,$J$10,A5033,$K$10,I5033,$L$10,TRIM(CONCATENATE(TRIM(B5033)," ",TRIM(C5033))),$M$10,TRIM(CONCATENATE(TRIM(D5033)," ",TRIM(E5033))),$N$10,militantesUbicacion[[#This Row],[departamento]],$O$10,militantesUbicacion[[#This Row],[municipio]],$P$10,militantesUbicacion[[#This Row],[Localidad]],$Q$10,militantesUbicacion[[#This Row],[Sex]],$R$10)</f>
        <v>u=Militante.objects.create(username='1098132043',password='1098132043',email='heyma13@live.com.ar',first_name='MELISSA',last_name='MEJÍA ORTIZ',location=Puesto.objects.filter(dpto_name='SANTANDER',mun_name='CERRITO',comuna_name='').first(),sex='F')</v>
      </c>
    </row>
    <row r="5034" spans="1:20" x14ac:dyDescent="0.25">
      <c r="A5034">
        <v>1098131916</v>
      </c>
      <c r="B5034" t="s">
        <v>143</v>
      </c>
      <c r="C5034" t="s">
        <v>2284</v>
      </c>
      <c r="D5034" t="s">
        <v>3401</v>
      </c>
      <c r="E5034" t="s">
        <v>3801</v>
      </c>
      <c r="F5034" t="s">
        <v>1370</v>
      </c>
      <c r="G5034" t="s">
        <v>6305</v>
      </c>
      <c r="I5034" t="s">
        <v>13062</v>
      </c>
      <c r="J5034" t="s">
        <v>19665</v>
      </c>
      <c r="K5034" t="s">
        <v>25919</v>
      </c>
      <c r="L5034" t="s">
        <v>26151</v>
      </c>
      <c r="M5034" s="1">
        <v>35902</v>
      </c>
      <c r="N5034" s="4">
        <v>27.186301369863013</v>
      </c>
      <c r="O5034" t="s">
        <v>32603</v>
      </c>
      <c r="P5034" t="s">
        <v>32874</v>
      </c>
      <c r="Q5034" t="str">
        <f>IF(militantesUbicacion[[#This Row],[genero]] = "Masculino","M",IF(militantesUbicacion[[#This Row],[genero]] = "Femenino","F","O"))</f>
        <v>F</v>
      </c>
      <c r="T5034" s="27" t="str">
        <f>CONCATENATE($H$10,$I$10,A5034,$J$10,A5034,$K$10,I5034,$L$10,TRIM(CONCATENATE(TRIM(B5034)," ",TRIM(C5034))),$M$10,TRIM(CONCATENATE(TRIM(D5034)," ",TRIM(E5034))),$N$10,militantesUbicacion[[#This Row],[departamento]],$O$10,militantesUbicacion[[#This Row],[municipio]],$P$10,militantesUbicacion[[#This Row],[Localidad]],$Q$10,militantesUbicacion[[#This Row],[Sex]],$R$10)</f>
        <v>u=Militante.objects.create(username='1098131916',password='1098131916',email='juhanthorres@gmail.com',first_name='YESICA LICED',last_name='CONDE ANTOLINEZ',location=Puesto.objects.filter(dpto_name='SANTANDER',mun_name='CERRITO',comuna_name='').first(),sex='F')</v>
      </c>
    </row>
    <row r="5035" spans="1:20" x14ac:dyDescent="0.25">
      <c r="A5035">
        <v>1005450438</v>
      </c>
      <c r="B5035" t="s">
        <v>1678</v>
      </c>
      <c r="C5035" t="s">
        <v>2247</v>
      </c>
      <c r="D5035" t="s">
        <v>4272</v>
      </c>
      <c r="E5035" t="s">
        <v>4482</v>
      </c>
      <c r="F5035" t="s">
        <v>1370</v>
      </c>
      <c r="G5035" t="s">
        <v>6329</v>
      </c>
      <c r="I5035" t="s">
        <v>10250</v>
      </c>
      <c r="J5035" t="s">
        <v>16955</v>
      </c>
      <c r="K5035" t="s">
        <v>23505</v>
      </c>
      <c r="L5035" t="s">
        <v>26151</v>
      </c>
      <c r="M5035" s="1">
        <v>37232</v>
      </c>
      <c r="N5035" s="4">
        <v>23.542465753424658</v>
      </c>
      <c r="O5035" t="s">
        <v>29832</v>
      </c>
      <c r="P5035" t="s">
        <v>32874</v>
      </c>
      <c r="Q5035" t="str">
        <f>IF(militantesUbicacion[[#This Row],[genero]] = "Masculino","M",IF(militantesUbicacion[[#This Row],[genero]] = "Femenino","F","O"))</f>
        <v>F</v>
      </c>
      <c r="T5035" s="27" t="str">
        <f>CONCATENATE($H$10,$I$10,A5035,$J$10,A5035,$K$10,I5035,$L$10,TRIM(CONCATENATE(TRIM(B5035)," ",TRIM(C5035))),$M$10,TRIM(CONCATENATE(TRIM(D5035)," ",TRIM(E5035))),$N$10,militantesUbicacion[[#This Row],[departamento]],$O$10,militantesUbicacion[[#This Row],[municipio]],$P$10,militantesUbicacion[[#This Row],[Localidad]],$Q$10,militantesUbicacion[[#This Row],[Sex]],$R$10)</f>
        <v>u=Militante.objects.create(username='1005450438',password='1005450438',email='fernandagvillalba@gmail.com',first_name='MAYELYTH FERNANDA',last_name='GALVIS VILLALBA',location=Puesto.objects.filter(dpto_name='SANTANDER',mun_name='CHARALA',comuna_name='').first(),sex='F')</v>
      </c>
    </row>
    <row r="5036" spans="1:20" x14ac:dyDescent="0.25">
      <c r="A5036">
        <v>1095458221</v>
      </c>
      <c r="B5036" t="s">
        <v>47</v>
      </c>
      <c r="C5036" t="s">
        <v>2252</v>
      </c>
      <c r="D5036" t="s">
        <v>3182</v>
      </c>
      <c r="E5036" t="s">
        <v>3154</v>
      </c>
      <c r="F5036" t="s">
        <v>1370</v>
      </c>
      <c r="G5036" t="s">
        <v>6329</v>
      </c>
      <c r="I5036" t="s">
        <v>10253</v>
      </c>
      <c r="J5036" t="s">
        <v>16958</v>
      </c>
      <c r="K5036" t="s">
        <v>23508</v>
      </c>
      <c r="L5036" t="s">
        <v>26150</v>
      </c>
      <c r="M5036" s="1">
        <v>38670</v>
      </c>
      <c r="N5036" s="4">
        <v>19.602739726027398</v>
      </c>
      <c r="O5036" t="s">
        <v>29835</v>
      </c>
      <c r="P5036" t="s">
        <v>32874</v>
      </c>
      <c r="Q5036" t="str">
        <f>IF(militantesUbicacion[[#This Row],[genero]] = "Masculino","M",IF(militantesUbicacion[[#This Row],[genero]] = "Femenino","F","O"))</f>
        <v>M</v>
      </c>
      <c r="T5036" s="27" t="str">
        <f>CONCATENATE($H$10,$I$10,A5036,$J$10,A5036,$K$10,I5036,$L$10,TRIM(CONCATENATE(TRIM(B5036)," ",TRIM(C5036))),$M$10,TRIM(CONCATENATE(TRIM(D5036)," ",TRIM(E5036))),$N$10,militantesUbicacion[[#This Row],[departamento]],$O$10,militantesUbicacion[[#This Row],[municipio]],$P$10,militantesUbicacion[[#This Row],[Localidad]],$Q$10,militantesUbicacion[[#This Row],[Sex]],$R$10)</f>
        <v>u=Militante.objects.create(username='1095458221',password='1095458221',email='diazmaringabriel04@gmail.com',first_name='LUIS GABRIEL',last_name='DIAZ MARIN',location=Puesto.objects.filter(dpto_name='SANTANDER',mun_name='CHARALA',comuna_name='').first(),sex='M')</v>
      </c>
    </row>
    <row r="5037" spans="1:20" x14ac:dyDescent="0.25">
      <c r="A5037">
        <v>1103364219</v>
      </c>
      <c r="B5037" t="s">
        <v>32</v>
      </c>
      <c r="C5037" t="s">
        <v>1820</v>
      </c>
      <c r="D5037" t="s">
        <v>3637</v>
      </c>
      <c r="E5037" t="s">
        <v>2327</v>
      </c>
      <c r="F5037" t="s">
        <v>1370</v>
      </c>
      <c r="G5037" t="s">
        <v>6329</v>
      </c>
      <c r="I5037" t="s">
        <v>10270</v>
      </c>
      <c r="J5037" t="s">
        <v>16975</v>
      </c>
      <c r="K5037" t="s">
        <v>23523</v>
      </c>
      <c r="L5037" t="s">
        <v>26151</v>
      </c>
      <c r="M5037" s="1">
        <v>38601</v>
      </c>
      <c r="N5037" s="4">
        <v>19.791780821917808</v>
      </c>
      <c r="O5037" t="s">
        <v>29852</v>
      </c>
      <c r="P5037" t="s">
        <v>32874</v>
      </c>
      <c r="Q5037" t="str">
        <f>IF(militantesUbicacion[[#This Row],[genero]] = "Masculino","M",IF(militantesUbicacion[[#This Row],[genero]] = "Femenino","F","O"))</f>
        <v>F</v>
      </c>
      <c r="T5037" s="27" t="str">
        <f>CONCATENATE($H$10,$I$10,A5037,$J$10,A5037,$K$10,I5037,$L$10,TRIM(CONCATENATE(TRIM(B5037)," ",TRIM(C5037))),$M$10,TRIM(CONCATENATE(TRIM(D5037)," ",TRIM(E5037))),$N$10,militantesUbicacion[[#This Row],[departamento]],$O$10,militantesUbicacion[[#This Row],[municipio]],$P$10,militantesUbicacion[[#This Row],[Localidad]],$Q$10,militantesUbicacion[[#This Row],[Sex]],$R$10)</f>
        <v>u=Militante.objects.create(username='1103364219',password='1103364219',email='mariajosequirozmunoz@gmail.com',first_name='MARIA JOSE',last_name='QUIROZ MUÑOZ',location=Puesto.objects.filter(dpto_name='SANTANDER',mun_name='CHARALA',comuna_name='').first(),sex='F')</v>
      </c>
    </row>
    <row r="5038" spans="1:20" x14ac:dyDescent="0.25">
      <c r="A5038">
        <v>1007463155</v>
      </c>
      <c r="B5038" t="s">
        <v>29</v>
      </c>
      <c r="C5038" t="s">
        <v>2185</v>
      </c>
      <c r="D5038" t="s">
        <v>4103</v>
      </c>
      <c r="E5038" t="s">
        <v>3526</v>
      </c>
      <c r="F5038" t="s">
        <v>1370</v>
      </c>
      <c r="G5038" t="s">
        <v>6329</v>
      </c>
      <c r="I5038" t="s">
        <v>10273</v>
      </c>
      <c r="J5038" t="s">
        <v>16977</v>
      </c>
      <c r="K5038" t="s">
        <v>20068</v>
      </c>
      <c r="L5038" t="s">
        <v>26150</v>
      </c>
      <c r="M5038" s="1">
        <v>37360</v>
      </c>
      <c r="N5038" s="4">
        <v>23.19178082191781</v>
      </c>
      <c r="O5038" t="s">
        <v>29855</v>
      </c>
      <c r="P5038" t="s">
        <v>32874</v>
      </c>
      <c r="Q5038" t="str">
        <f>IF(militantesUbicacion[[#This Row],[genero]] = "Masculino","M",IF(militantesUbicacion[[#This Row],[genero]] = "Femenino","F","O"))</f>
        <v>M</v>
      </c>
      <c r="T5038" s="27" t="str">
        <f>CONCATENATE($H$10,$I$10,A5038,$J$10,A5038,$K$10,I5038,$L$10,TRIM(CONCATENATE(TRIM(B5038)," ",TRIM(C5038))),$M$10,TRIM(CONCATENATE(TRIM(D5038)," ",TRIM(E5038))),$N$10,militantesUbicacion[[#This Row],[departamento]],$O$10,militantesUbicacion[[#This Row],[municipio]],$P$10,militantesUbicacion[[#This Row],[Localidad]],$Q$10,militantesUbicacion[[#This Row],[Sex]],$R$10)</f>
        <v>u=Militante.objects.create(username='1007463155',password='1007463155',email='carlos.lamus14@gmail.com',first_name='CARLOS ANDRES',last_name='LAMUS ZAPATA',location=Puesto.objects.filter(dpto_name='SANTANDER',mun_name='CHARALA',comuna_name='').first(),sex='M')</v>
      </c>
    </row>
    <row r="5039" spans="1:20" x14ac:dyDescent="0.25">
      <c r="A5039">
        <v>1097870037</v>
      </c>
      <c r="B5039" t="s">
        <v>34</v>
      </c>
      <c r="C5039" t="s">
        <v>2220</v>
      </c>
      <c r="D5039" t="s">
        <v>3589</v>
      </c>
      <c r="E5039" t="s">
        <v>4126</v>
      </c>
      <c r="F5039" t="s">
        <v>1370</v>
      </c>
      <c r="G5039" t="s">
        <v>6329</v>
      </c>
      <c r="I5039" t="s">
        <v>6926</v>
      </c>
      <c r="J5039" t="s">
        <v>13701</v>
      </c>
      <c r="K5039" t="s">
        <v>20286</v>
      </c>
      <c r="L5039" t="s">
        <v>26150</v>
      </c>
      <c r="M5039" s="1">
        <v>38318</v>
      </c>
      <c r="N5039" s="4">
        <v>20.567123287671233</v>
      </c>
      <c r="O5039" t="s">
        <v>26513</v>
      </c>
      <c r="P5039" t="s">
        <v>32874</v>
      </c>
      <c r="Q5039" t="str">
        <f>IF(militantesUbicacion[[#This Row],[genero]] = "Masculino","M",IF(militantesUbicacion[[#This Row],[genero]] = "Femenino","F","O"))</f>
        <v>M</v>
      </c>
      <c r="T5039" s="27" t="str">
        <f>CONCATENATE($H$10,$I$10,A5039,$J$10,A5039,$K$10,I5039,$L$10,TRIM(CONCATENATE(TRIM(B5039)," ",TRIM(C5039))),$M$10,TRIM(CONCATENATE(TRIM(D5039)," ",TRIM(E5039))),$N$10,militantesUbicacion[[#This Row],[departamento]],$O$10,militantesUbicacion[[#This Row],[municipio]],$P$10,militantesUbicacion[[#This Row],[Localidad]],$Q$10,militantesUbicacion[[#This Row],[Sex]],$R$10)</f>
        <v>u=Militante.objects.create(username='1097870037',password='1097870037',email='wmolina900@unab.edu.co',first_name='WILLIAM STIVEN',last_name='MOLINA PINTO',location=Puesto.objects.filter(dpto_name='SANTANDER',mun_name='CHARALA',comuna_name='').first(),sex='M')</v>
      </c>
    </row>
    <row r="5040" spans="1:20" x14ac:dyDescent="0.25">
      <c r="A5040">
        <v>1101622804</v>
      </c>
      <c r="B5040" t="s">
        <v>54</v>
      </c>
      <c r="C5040" t="s">
        <v>2249</v>
      </c>
      <c r="D5040" t="s">
        <v>2870</v>
      </c>
      <c r="E5040" t="s">
        <v>799</v>
      </c>
      <c r="F5040" t="s">
        <v>1370</v>
      </c>
      <c r="G5040" t="s">
        <v>6329</v>
      </c>
      <c r="I5040" t="s">
        <v>10274</v>
      </c>
      <c r="J5040" t="s">
        <v>16978</v>
      </c>
      <c r="K5040" t="s">
        <v>23526</v>
      </c>
      <c r="L5040" t="s">
        <v>26151</v>
      </c>
      <c r="M5040" s="1">
        <v>38716</v>
      </c>
      <c r="N5040" s="4">
        <v>19.476712328767125</v>
      </c>
      <c r="O5040" t="s">
        <v>29856</v>
      </c>
      <c r="P5040" t="s">
        <v>32874</v>
      </c>
      <c r="Q5040" t="str">
        <f>IF(militantesUbicacion[[#This Row],[genero]] = "Masculino","M",IF(militantesUbicacion[[#This Row],[genero]] = "Femenino","F","O"))</f>
        <v>F</v>
      </c>
      <c r="T5040" s="27" t="str">
        <f>CONCATENATE($H$10,$I$10,A5040,$J$10,A5040,$K$10,I5040,$L$10,TRIM(CONCATENATE(TRIM(B5040)," ",TRIM(C5040))),$M$10,TRIM(CONCATENATE(TRIM(D5040)," ",TRIM(E5040))),$N$10,militantesUbicacion[[#This Row],[departamento]],$O$10,militantesUbicacion[[#This Row],[municipio]],$P$10,militantesUbicacion[[#This Row],[Localidad]],$Q$10,militantesUbicacion[[#This Row],[Sex]],$R$10)</f>
        <v>u=Militante.objects.create(username='1101622804',password='1101622804',email='camilitolonsito30@gmail.com',first_name='DAVID CAMILO',last_name='HERNANDEZ LEON',location=Puesto.objects.filter(dpto_name='SANTANDER',mun_name='CHARALA',comuna_name='').first(),sex='F')</v>
      </c>
    </row>
    <row r="5041" spans="1:20" x14ac:dyDescent="0.25">
      <c r="A5041">
        <v>1101622777</v>
      </c>
      <c r="B5041" t="s">
        <v>1685</v>
      </c>
      <c r="C5041" t="s">
        <v>2788</v>
      </c>
      <c r="D5041" t="s">
        <v>3182</v>
      </c>
      <c r="E5041" t="s">
        <v>3489</v>
      </c>
      <c r="F5041" t="s">
        <v>1370</v>
      </c>
      <c r="G5041" t="s">
        <v>6329</v>
      </c>
      <c r="I5041" t="s">
        <v>10303</v>
      </c>
      <c r="J5041" t="s">
        <v>17008</v>
      </c>
      <c r="K5041" t="s">
        <v>23553</v>
      </c>
      <c r="L5041" t="s">
        <v>26151</v>
      </c>
      <c r="M5041" s="1">
        <v>38679</v>
      </c>
      <c r="N5041" s="4">
        <v>19.578082191780823</v>
      </c>
      <c r="O5041" t="s">
        <v>29885</v>
      </c>
      <c r="P5041" t="s">
        <v>32874</v>
      </c>
      <c r="Q5041" t="str">
        <f>IF(militantesUbicacion[[#This Row],[genero]] = "Masculino","M",IF(militantesUbicacion[[#This Row],[genero]] = "Femenino","F","O"))</f>
        <v>F</v>
      </c>
      <c r="T5041" s="27" t="str">
        <f>CONCATENATE($H$10,$I$10,A5041,$J$10,A5041,$K$10,I5041,$L$10,TRIM(CONCATENATE(TRIM(B5041)," ",TRIM(C5041))),$M$10,TRIM(CONCATENATE(TRIM(D5041)," ",TRIM(E5041))),$N$10,militantesUbicacion[[#This Row],[departamento]],$O$10,militantesUbicacion[[#This Row],[municipio]],$P$10,militantesUbicacion[[#This Row],[Localidad]],$Q$10,militantesUbicacion[[#This Row],[Sex]],$R$10)</f>
        <v>u=Militante.objects.create(username='1101622777',password='1101622777',email='samantadiaz2322@gmail.com',first_name='SHARYTH SHAMANTA',last_name='DIAZ LOZANO',location=Puesto.objects.filter(dpto_name='SANTANDER',mun_name='CHARALA',comuna_name='').first(),sex='F')</v>
      </c>
    </row>
    <row r="5042" spans="1:20" x14ac:dyDescent="0.25">
      <c r="A5042">
        <v>13703627</v>
      </c>
      <c r="B5042" t="s">
        <v>35</v>
      </c>
      <c r="C5042" t="s">
        <v>106</v>
      </c>
      <c r="D5042" t="s">
        <v>4116</v>
      </c>
      <c r="E5042" t="s">
        <v>3595</v>
      </c>
      <c r="F5042" t="s">
        <v>1370</v>
      </c>
      <c r="G5042" t="s">
        <v>6329</v>
      </c>
      <c r="I5042" t="s">
        <v>12340</v>
      </c>
      <c r="J5042" t="s">
        <v>18986</v>
      </c>
      <c r="L5042" t="s">
        <v>26150</v>
      </c>
      <c r="M5042" s="1">
        <v>36781</v>
      </c>
      <c r="N5042" s="4">
        <v>24.778082191780822</v>
      </c>
      <c r="O5042" t="s">
        <v>31891</v>
      </c>
      <c r="P5042" t="s">
        <v>32873</v>
      </c>
      <c r="Q5042" t="str">
        <f>IF(militantesUbicacion[[#This Row],[genero]] = "Masculino","M",IF(militantesUbicacion[[#This Row],[genero]] = "Femenino","F","O"))</f>
        <v>M</v>
      </c>
      <c r="T5042" s="27" t="str">
        <f>CONCATENATE($H$10,$I$10,A5042,$J$10,A5042,$K$10,I5042,$L$10,TRIM(CONCATENATE(TRIM(B5042)," ",TRIM(C5042))),$M$10,TRIM(CONCATENATE(TRIM(D5042)," ",TRIM(E5042))),$N$10,militantesUbicacion[[#This Row],[departamento]],$O$10,militantesUbicacion[[#This Row],[municipio]],$P$10,militantesUbicacion[[#This Row],[Localidad]],$Q$10,militantesUbicacion[[#This Row],[Sex]],$R$10)</f>
        <v>u=Militante.objects.create(username='13703627',password='13703627',email='javierbarretoflorez@gmail.com',first_name='LUIS JAVIER',last_name='BARRETO FLOREZ',location=Puesto.objects.filter(dpto_name='SANTANDER',mun_name='CHARALA',comuna_name='').first(),sex='M')</v>
      </c>
    </row>
    <row r="5043" spans="1:20" x14ac:dyDescent="0.25">
      <c r="A5043">
        <v>1096907218</v>
      </c>
      <c r="B5043" t="s">
        <v>793</v>
      </c>
      <c r="C5043" t="s">
        <v>806</v>
      </c>
      <c r="D5043" t="s">
        <v>3517</v>
      </c>
      <c r="E5043" t="s">
        <v>3037</v>
      </c>
      <c r="F5043" t="s">
        <v>1370</v>
      </c>
      <c r="G5043" t="s">
        <v>6171</v>
      </c>
      <c r="I5043" t="s">
        <v>12781</v>
      </c>
      <c r="J5043" t="s">
        <v>19400</v>
      </c>
      <c r="K5043" t="s">
        <v>24746</v>
      </c>
      <c r="L5043" t="s">
        <v>26151</v>
      </c>
      <c r="M5043" s="1">
        <v>36033</v>
      </c>
      <c r="N5043" s="4">
        <v>26.827397260273973</v>
      </c>
      <c r="O5043" t="s">
        <v>32326</v>
      </c>
      <c r="P5043" t="s">
        <v>32873</v>
      </c>
      <c r="Q5043" t="str">
        <f>IF(militantesUbicacion[[#This Row],[genero]] = "Masculino","M",IF(militantesUbicacion[[#This Row],[genero]] = "Femenino","F","O"))</f>
        <v>F</v>
      </c>
      <c r="T5043" s="27" t="str">
        <f>CONCATENATE($H$10,$I$10,A5043,$J$10,A5043,$K$10,I5043,$L$10,TRIM(CONCATENATE(TRIM(B5043)," ",TRIM(C5043))),$M$10,TRIM(CONCATENATE(TRIM(D5043)," ",TRIM(E5043))),$N$10,militantesUbicacion[[#This Row],[departamento]],$O$10,militantesUbicacion[[#This Row],[municipio]],$P$10,militantesUbicacion[[#This Row],[Localidad]],$Q$10,militantesUbicacion[[#This Row],[Sex]],$R$10)</f>
        <v>u=Militante.objects.create(username='1096907218',password='1096907218',email='ginnasantander@gmail.com',first_name='YINA MAYERLY',last_name='CHACON VELASCO',location=Puesto.objects.filter(dpto_name='SANTANDER',mun_name='CHIPATA',comuna_name='').first(),sex='F')</v>
      </c>
    </row>
    <row r="5044" spans="1:20" x14ac:dyDescent="0.25">
      <c r="A5044">
        <v>1099553615</v>
      </c>
      <c r="B5044" t="s">
        <v>1199</v>
      </c>
      <c r="C5044" t="s">
        <v>2006</v>
      </c>
      <c r="D5044" t="s">
        <v>4128</v>
      </c>
      <c r="E5044" t="s">
        <v>1884</v>
      </c>
      <c r="F5044" t="s">
        <v>1370</v>
      </c>
      <c r="G5044" t="s">
        <v>6302</v>
      </c>
      <c r="I5044" t="s">
        <v>8060</v>
      </c>
      <c r="J5044" t="s">
        <v>14846</v>
      </c>
      <c r="K5044" t="s">
        <v>21427</v>
      </c>
      <c r="L5044" t="s">
        <v>26150</v>
      </c>
      <c r="M5044" s="1">
        <v>35677</v>
      </c>
      <c r="N5044" s="4">
        <v>27.802739726027397</v>
      </c>
      <c r="O5044" t="s">
        <v>27654</v>
      </c>
      <c r="P5044" t="s">
        <v>32874</v>
      </c>
      <c r="Q5044" t="str">
        <f>IF(militantesUbicacion[[#This Row],[genero]] = "Masculino","M",IF(militantesUbicacion[[#This Row],[genero]] = "Femenino","F","O"))</f>
        <v>M</v>
      </c>
      <c r="T5044" s="27" t="str">
        <f>CONCATENATE($H$10,$I$10,A5044,$J$10,A5044,$K$10,I5044,$L$10,TRIM(CONCATENATE(TRIM(B5044)," ",TRIM(C5044))),$M$10,TRIM(CONCATENATE(TRIM(D5044)," ",TRIM(E5044))),$N$10,militantesUbicacion[[#This Row],[departamento]],$O$10,militantesUbicacion[[#This Row],[municipio]],$P$10,militantesUbicacion[[#This Row],[Localidad]],$Q$10,militantesUbicacion[[#This Row],[Sex]],$R$10)</f>
        <v>u=Militante.objects.create(username='1099553615',password='1099553615',email='1099553615brediercanocruz@hotmail.com',first_name='BREDIER RICARDO',last_name='CANO CRUZ',location=Puesto.objects.filter(dpto_name='SANTANDER',mun_name='CIMITARRA',comuna_name='').first(),sex='M')</v>
      </c>
    </row>
    <row r="5045" spans="1:20" x14ac:dyDescent="0.25">
      <c r="A5045">
        <v>1005328523</v>
      </c>
      <c r="B5045" t="s">
        <v>127</v>
      </c>
      <c r="C5045" t="s">
        <v>2174</v>
      </c>
      <c r="D5045" t="s">
        <v>4989</v>
      </c>
      <c r="E5045" t="s">
        <v>3097</v>
      </c>
      <c r="F5045" t="s">
        <v>1370</v>
      </c>
      <c r="G5045" t="s">
        <v>6302</v>
      </c>
      <c r="I5045" t="s">
        <v>9994</v>
      </c>
      <c r="J5045" t="s">
        <v>16700</v>
      </c>
      <c r="K5045" t="s">
        <v>23264</v>
      </c>
      <c r="L5045" t="s">
        <v>26150</v>
      </c>
      <c r="M5045" s="1">
        <v>37439</v>
      </c>
      <c r="N5045" s="4">
        <v>22.975342465753425</v>
      </c>
      <c r="O5045" t="s">
        <v>29581</v>
      </c>
      <c r="P5045" t="s">
        <v>32874</v>
      </c>
      <c r="Q5045" t="str">
        <f>IF(militantesUbicacion[[#This Row],[genero]] = "Masculino","M",IF(militantesUbicacion[[#This Row],[genero]] = "Femenino","F","O"))</f>
        <v>M</v>
      </c>
      <c r="T5045" s="27" t="str">
        <f>CONCATENATE($H$10,$I$10,A5045,$J$10,A5045,$K$10,I5045,$L$10,TRIM(CONCATENATE(TRIM(B5045)," ",TRIM(C5045))),$M$10,TRIM(CONCATENATE(TRIM(D5045)," ",TRIM(E5045))),$N$10,militantesUbicacion[[#This Row],[departamento]],$O$10,militantesUbicacion[[#This Row],[municipio]],$P$10,militantesUbicacion[[#This Row],[Localidad]],$Q$10,militantesUbicacion[[#This Row],[Sex]],$R$10)</f>
        <v>u=Militante.objects.create(username='1005328523',password='1005328523',email='julidav22@hotmail.com',first_name='JULIAN DAVID',last_name='TRASLAVIÑA BELLO',location=Puesto.objects.filter(dpto_name='SANTANDER',mun_name='CIMITARRA',comuna_name='').first(),sex='M')</v>
      </c>
    </row>
    <row r="5046" spans="1:20" x14ac:dyDescent="0.25">
      <c r="A5046">
        <v>1099553368</v>
      </c>
      <c r="B5046" t="s">
        <v>256</v>
      </c>
      <c r="C5046" t="s">
        <v>2172</v>
      </c>
      <c r="D5046" t="s">
        <v>3737</v>
      </c>
      <c r="E5046" t="s">
        <v>3698</v>
      </c>
      <c r="F5046" t="s">
        <v>1370</v>
      </c>
      <c r="G5046" t="s">
        <v>6302</v>
      </c>
      <c r="I5046" t="s">
        <v>9997</v>
      </c>
      <c r="J5046" t="s">
        <v>16703</v>
      </c>
      <c r="K5046" t="s">
        <v>23267</v>
      </c>
      <c r="L5046" t="s">
        <v>26151</v>
      </c>
      <c r="M5046" s="1">
        <v>35539</v>
      </c>
      <c r="N5046" s="4">
        <v>28.18082191780822</v>
      </c>
      <c r="O5046" t="s">
        <v>29584</v>
      </c>
      <c r="P5046" t="s">
        <v>32874</v>
      </c>
      <c r="Q5046" t="str">
        <f>IF(militantesUbicacion[[#This Row],[genero]] = "Masculino","M",IF(militantesUbicacion[[#This Row],[genero]] = "Femenino","F","O"))</f>
        <v>F</v>
      </c>
      <c r="T5046" s="27" t="str">
        <f>CONCATENATE($H$10,$I$10,A5046,$J$10,A5046,$K$10,I5046,$L$10,TRIM(CONCATENATE(TRIM(B5046)," ",TRIM(C5046))),$M$10,TRIM(CONCATENATE(TRIM(D5046)," ",TRIM(E5046))),$N$10,militantesUbicacion[[#This Row],[departamento]],$O$10,militantesUbicacion[[#This Row],[municipio]],$P$10,militantesUbicacion[[#This Row],[Localidad]],$Q$10,militantesUbicacion[[#This Row],[Sex]],$R$10)</f>
        <v>u=Militante.objects.create(username='1099553368',password='1099553368',email='angie.caviedess@gmail.com',first_name='ANGIE PAOLA',last_name='CAVIEDES SUÁREZ',location=Puesto.objects.filter(dpto_name='SANTANDER',mun_name='CIMITARRA',comuna_name='').first(),sex='F')</v>
      </c>
    </row>
    <row r="5047" spans="1:20" x14ac:dyDescent="0.25">
      <c r="A5047">
        <v>1103672382</v>
      </c>
      <c r="B5047" t="s">
        <v>1662</v>
      </c>
      <c r="C5047" t="s">
        <v>2174</v>
      </c>
      <c r="D5047" t="s">
        <v>3002</v>
      </c>
      <c r="E5047" t="s">
        <v>4029</v>
      </c>
      <c r="F5047" t="s">
        <v>1370</v>
      </c>
      <c r="G5047" t="s">
        <v>6302</v>
      </c>
      <c r="I5047" t="s">
        <v>9998</v>
      </c>
      <c r="J5047" t="s">
        <v>16704</v>
      </c>
      <c r="K5047" t="s">
        <v>23268</v>
      </c>
      <c r="L5047" t="s">
        <v>26150</v>
      </c>
      <c r="M5047" s="1">
        <v>38556</v>
      </c>
      <c r="N5047" s="4">
        <v>19.915068493150685</v>
      </c>
      <c r="O5047" t="s">
        <v>29585</v>
      </c>
      <c r="P5047" t="s">
        <v>32874</v>
      </c>
      <c r="Q5047" t="str">
        <f>IF(militantesUbicacion[[#This Row],[genero]] = "Masculino","M",IF(militantesUbicacion[[#This Row],[genero]] = "Femenino","F","O"))</f>
        <v>M</v>
      </c>
      <c r="T5047" s="27" t="str">
        <f>CONCATENATE($H$10,$I$10,A5047,$J$10,A5047,$K$10,I5047,$L$10,TRIM(CONCATENATE(TRIM(B5047)," ",TRIM(C5047))),$M$10,TRIM(CONCATENATE(TRIM(D5047)," ",TRIM(E5047))),$N$10,militantesUbicacion[[#This Row],[departamento]],$O$10,militantesUbicacion[[#This Row],[municipio]],$P$10,militantesUbicacion[[#This Row],[Localidad]],$Q$10,militantesUbicacion[[#This Row],[Sex]],$R$10)</f>
        <v>u=Militante.objects.create(username='1103672382',password='1103672382',email='martinezyeifer724@gmail.com',first_name='YEIFER DAVID',last_name='MARTINEZ CAICEDO',location=Puesto.objects.filter(dpto_name='SANTANDER',mun_name='CIMITARRA',comuna_name='').first(),sex='M')</v>
      </c>
    </row>
    <row r="5048" spans="1:20" x14ac:dyDescent="0.25">
      <c r="A5048">
        <v>1000725874</v>
      </c>
      <c r="B5048" t="s">
        <v>277</v>
      </c>
      <c r="C5048" t="s">
        <v>2162</v>
      </c>
      <c r="D5048" t="s">
        <v>3394</v>
      </c>
      <c r="E5048" t="s">
        <v>3465</v>
      </c>
      <c r="F5048" t="s">
        <v>1370</v>
      </c>
      <c r="G5048" t="s">
        <v>6302</v>
      </c>
      <c r="I5048" t="s">
        <v>7654</v>
      </c>
      <c r="J5048" t="s">
        <v>14425</v>
      </c>
      <c r="K5048" t="s">
        <v>20982</v>
      </c>
      <c r="L5048" t="s">
        <v>26150</v>
      </c>
      <c r="M5048" s="1">
        <v>37437</v>
      </c>
      <c r="N5048" s="4">
        <v>22.980821917808218</v>
      </c>
      <c r="O5048" t="s">
        <v>27242</v>
      </c>
      <c r="P5048" t="s">
        <v>32874</v>
      </c>
      <c r="Q5048" t="str">
        <f>IF(militantesUbicacion[[#This Row],[genero]] = "Masculino","M",IF(militantesUbicacion[[#This Row],[genero]] = "Femenino","F","O"))</f>
        <v>M</v>
      </c>
      <c r="T5048" s="27" t="str">
        <f>CONCATENATE($H$10,$I$10,A5048,$J$10,A5048,$K$10,I5048,$L$10,TRIM(CONCATENATE(TRIM(B5048)," ",TRIM(C5048))),$M$10,TRIM(CONCATENATE(TRIM(D5048)," ",TRIM(E5048))),$N$10,militantesUbicacion[[#This Row],[departamento]],$O$10,militantesUbicacion[[#This Row],[municipio]],$P$10,militantesUbicacion[[#This Row],[Localidad]],$Q$10,militantesUbicacion[[#This Row],[Sex]],$R$10)</f>
        <v>u=Militante.objects.create(username='1000725874',password='1000725874',email='stevenvergara765@gmail.com',first_name='MICHAEL STEVEN',last_name='VERGARA VIRVIESCAS',location=Puesto.objects.filter(dpto_name='SANTANDER',mun_name='CIMITARRA',comuna_name='').first(),sex='M')</v>
      </c>
    </row>
    <row r="5049" spans="1:20" x14ac:dyDescent="0.25">
      <c r="A5049">
        <v>1005105490</v>
      </c>
      <c r="B5049" t="s">
        <v>215</v>
      </c>
      <c r="C5049" t="s">
        <v>2254</v>
      </c>
      <c r="D5049" t="s">
        <v>3116</v>
      </c>
      <c r="E5049" t="s">
        <v>2993</v>
      </c>
      <c r="F5049" t="s">
        <v>1370</v>
      </c>
      <c r="G5049" t="s">
        <v>6302</v>
      </c>
      <c r="I5049" t="s">
        <v>10068</v>
      </c>
      <c r="J5049" t="s">
        <v>16774</v>
      </c>
      <c r="K5049" t="s">
        <v>23334</v>
      </c>
      <c r="L5049" t="s">
        <v>26151</v>
      </c>
      <c r="M5049" s="1">
        <v>37107</v>
      </c>
      <c r="N5049" s="4">
        <v>23.884931506849316</v>
      </c>
      <c r="O5049" t="s">
        <v>29654</v>
      </c>
      <c r="P5049" t="s">
        <v>32874</v>
      </c>
      <c r="Q5049" t="str">
        <f>IF(militantesUbicacion[[#This Row],[genero]] = "Masculino","M",IF(militantesUbicacion[[#This Row],[genero]] = "Femenino","F","O"))</f>
        <v>F</v>
      </c>
      <c r="T5049" s="27" t="str">
        <f>CONCATENATE($H$10,$I$10,A5049,$J$10,A5049,$K$10,I5049,$L$10,TRIM(CONCATENATE(TRIM(B5049)," ",TRIM(C5049))),$M$10,TRIM(CONCATENATE(TRIM(D5049)," ",TRIM(E5049))),$N$10,militantesUbicacion[[#This Row],[departamento]],$O$10,militantesUbicacion[[#This Row],[municipio]],$P$10,militantesUbicacion[[#This Row],[Localidad]],$Q$10,militantesUbicacion[[#This Row],[Sex]],$R$10)</f>
        <v>u=Militante.objects.create(username='1005105490',password='1005105490',email='danielaarizaavila@gmail.com',first_name='DANIELA ALEJANDRA',last_name='ARIZA AVILA',location=Puesto.objects.filter(dpto_name='SANTANDER',mun_name='CIMITARRA',comuna_name='').first(),sex='F')</v>
      </c>
    </row>
    <row r="5050" spans="1:20" x14ac:dyDescent="0.25">
      <c r="A5050">
        <v>1007974636</v>
      </c>
      <c r="B5050" t="s">
        <v>470</v>
      </c>
      <c r="C5050" t="s">
        <v>2428</v>
      </c>
      <c r="D5050" t="s">
        <v>3693</v>
      </c>
      <c r="E5050" t="s">
        <v>3078</v>
      </c>
      <c r="F5050" t="s">
        <v>1370</v>
      </c>
      <c r="G5050" t="s">
        <v>6302</v>
      </c>
      <c r="I5050" t="s">
        <v>10069</v>
      </c>
      <c r="J5050" t="s">
        <v>16775</v>
      </c>
      <c r="K5050" t="s">
        <v>23335</v>
      </c>
      <c r="L5050" t="s">
        <v>26151</v>
      </c>
      <c r="M5050" s="1">
        <v>37926</v>
      </c>
      <c r="N5050" s="4">
        <v>21.641095890410959</v>
      </c>
      <c r="O5050" t="s">
        <v>29655</v>
      </c>
      <c r="P5050" t="s">
        <v>32874</v>
      </c>
      <c r="Q5050" t="str">
        <f>IF(militantesUbicacion[[#This Row],[genero]] = "Masculino","M",IF(militantesUbicacion[[#This Row],[genero]] = "Femenino","F","O"))</f>
        <v>F</v>
      </c>
      <c r="T5050" s="27" t="str">
        <f>CONCATENATE($H$10,$I$10,A5050,$J$10,A5050,$K$10,I5050,$L$10,TRIM(CONCATENATE(TRIM(B5050)," ",TRIM(C5050))),$M$10,TRIM(CONCATENATE(TRIM(D5050)," ",TRIM(E5050))),$N$10,militantesUbicacion[[#This Row],[departamento]],$O$10,militantesUbicacion[[#This Row],[municipio]],$P$10,militantesUbicacion[[#This Row],[Localidad]],$Q$10,militantesUbicacion[[#This Row],[Sex]],$R$10)</f>
        <v>u=Militante.objects.create(username='1007974636',password='1007974636',email='karolbarreragaleano@gmail.com',first_name='CAROL MICHEL',last_name='GALEANO GALEANO',location=Puesto.objects.filter(dpto_name='SANTANDER',mun_name='CIMITARRA',comuna_name='').first(),sex='F')</v>
      </c>
    </row>
    <row r="5051" spans="1:20" x14ac:dyDescent="0.25">
      <c r="A5051">
        <v>1099544313</v>
      </c>
      <c r="B5051" t="s">
        <v>337</v>
      </c>
      <c r="C5051" t="s">
        <v>2483</v>
      </c>
      <c r="D5051" t="s">
        <v>5324</v>
      </c>
      <c r="E5051" t="s">
        <v>1246</v>
      </c>
      <c r="F5051" t="s">
        <v>1370</v>
      </c>
      <c r="G5051" t="s">
        <v>6302</v>
      </c>
      <c r="I5051" t="s">
        <v>10317</v>
      </c>
      <c r="J5051" t="s">
        <v>17022</v>
      </c>
      <c r="K5051" t="s">
        <v>23566</v>
      </c>
      <c r="L5051" t="s">
        <v>26151</v>
      </c>
      <c r="M5051" s="1">
        <v>38579</v>
      </c>
      <c r="N5051" s="4">
        <v>19.852054794520548</v>
      </c>
      <c r="O5051" t="s">
        <v>29897</v>
      </c>
      <c r="P5051" t="s">
        <v>32874</v>
      </c>
      <c r="Q5051" t="str">
        <f>IF(militantesUbicacion[[#This Row],[genero]] = "Masculino","M",IF(militantesUbicacion[[#This Row],[genero]] = "Femenino","F","O"))</f>
        <v>F</v>
      </c>
      <c r="T5051" s="27" t="str">
        <f>CONCATENATE($H$10,$I$10,A5051,$J$10,A5051,$K$10,I5051,$L$10,TRIM(CONCATENATE(TRIM(B5051)," ",TRIM(C5051))),$M$10,TRIM(CONCATENATE(TRIM(D5051)," ",TRIM(E5051))),$N$10,militantesUbicacion[[#This Row],[departamento]],$O$10,militantesUbicacion[[#This Row],[municipio]],$P$10,militantesUbicacion[[#This Row],[Localidad]],$Q$10,militantesUbicacion[[#This Row],[Sex]],$R$10)</f>
        <v>u=Militante.objects.create(username='1099544313',password='1099544313',email='guizavalentina19@gmail.com',first_name='KAROL VALENTINA',last_name='GUIZA GALVIS',location=Puesto.objects.filter(dpto_name='SANTANDER',mun_name='CIMITARRA',comuna_name='').first(),sex='F')</v>
      </c>
    </row>
    <row r="5052" spans="1:20" x14ac:dyDescent="0.25">
      <c r="A5052">
        <v>1099543107</v>
      </c>
      <c r="B5052" t="s">
        <v>130</v>
      </c>
      <c r="C5052" t="s">
        <v>2197</v>
      </c>
      <c r="D5052" t="s">
        <v>2994</v>
      </c>
      <c r="E5052" t="s">
        <v>3317</v>
      </c>
      <c r="F5052" t="s">
        <v>1370</v>
      </c>
      <c r="G5052" t="s">
        <v>6302</v>
      </c>
      <c r="I5052" t="s">
        <v>11015</v>
      </c>
      <c r="J5052" t="s">
        <v>17701</v>
      </c>
      <c r="K5052" t="s">
        <v>24192</v>
      </c>
      <c r="L5052" t="s">
        <v>26150</v>
      </c>
      <c r="M5052" s="1">
        <v>38123</v>
      </c>
      <c r="N5052" s="4">
        <v>21.101369863013698</v>
      </c>
      <c r="O5052" t="s">
        <v>30587</v>
      </c>
      <c r="P5052" t="s">
        <v>32874</v>
      </c>
      <c r="Q5052" t="str">
        <f>IF(militantesUbicacion[[#This Row],[genero]] = "Masculino","M",IF(militantesUbicacion[[#This Row],[genero]] = "Femenino","F","O"))</f>
        <v>M</v>
      </c>
      <c r="T5052" s="27" t="str">
        <f>CONCATENATE($H$10,$I$10,A5052,$J$10,A5052,$K$10,I5052,$L$10,TRIM(CONCATENATE(TRIM(B5052)," ",TRIM(C5052))),$M$10,TRIM(CONCATENATE(TRIM(D5052)," ",TRIM(E5052))),$N$10,militantesUbicacion[[#This Row],[departamento]],$O$10,militantesUbicacion[[#This Row],[municipio]],$P$10,militantesUbicacion[[#This Row],[Localidad]],$Q$10,militantesUbicacion[[#This Row],[Sex]],$R$10)</f>
        <v>u=Militante.objects.create(username='1099543107',password='1099543107',email='diegocorreatirado@gmail.com',first_name='DIEGO FERNANDO',last_name='CORREA TIRADO',location=Puesto.objects.filter(dpto_name='SANTANDER',mun_name='CIMITARRA',comuna_name='').first(),sex='M')</v>
      </c>
    </row>
    <row r="5053" spans="1:20" x14ac:dyDescent="0.25">
      <c r="A5053">
        <v>1007978062</v>
      </c>
      <c r="B5053" t="s">
        <v>389</v>
      </c>
      <c r="C5053" t="s">
        <v>2201</v>
      </c>
      <c r="D5053" t="s">
        <v>3078</v>
      </c>
      <c r="E5053" t="s">
        <v>4861</v>
      </c>
      <c r="F5053" t="s">
        <v>1370</v>
      </c>
      <c r="G5053" t="s">
        <v>6302</v>
      </c>
      <c r="I5053" t="s">
        <v>7773</v>
      </c>
      <c r="J5053" t="s">
        <v>14554</v>
      </c>
      <c r="K5053" t="s">
        <v>20997</v>
      </c>
      <c r="L5053" t="s">
        <v>26151</v>
      </c>
      <c r="M5053" s="1">
        <v>37926</v>
      </c>
      <c r="N5053" s="4">
        <v>21.641095890410959</v>
      </c>
      <c r="O5053" t="s">
        <v>27365</v>
      </c>
      <c r="P5053" t="s">
        <v>32874</v>
      </c>
      <c r="Q5053" t="str">
        <f>IF(militantesUbicacion[[#This Row],[genero]] = "Masculino","M",IF(militantesUbicacion[[#This Row],[genero]] = "Femenino","F","O"))</f>
        <v>F</v>
      </c>
      <c r="T5053" s="27" t="str">
        <f>CONCATENATE($H$10,$I$10,A5053,$J$10,A5053,$K$10,I5053,$L$10,TRIM(CONCATENATE(TRIM(B5053)," ",TRIM(C5053))),$M$10,TRIM(CONCATENATE(TRIM(D5053)," ",TRIM(E5053))),$N$10,militantesUbicacion[[#This Row],[departamento]],$O$10,militantesUbicacion[[#This Row],[municipio]],$P$10,militantesUbicacion[[#This Row],[Localidad]],$Q$10,militantesUbicacion[[#This Row],[Sex]],$R$10)</f>
        <v>u=Militante.objects.create(username='1007978062',password='1007978062',email='galeanomarcela145@gmail.com',first_name='CAROLINA MARCELA',last_name='GALEANO GALE',location=Puesto.objects.filter(dpto_name='SANTANDER',mun_name='CIMITARRA',comuna_name='').first(),sex='F')</v>
      </c>
    </row>
    <row r="5054" spans="1:20" x14ac:dyDescent="0.25">
      <c r="A5054">
        <v>1098151831</v>
      </c>
      <c r="B5054" t="s">
        <v>841</v>
      </c>
      <c r="C5054" t="s">
        <v>2201</v>
      </c>
      <c r="D5054" t="s">
        <v>4132</v>
      </c>
      <c r="E5054" t="s">
        <v>3504</v>
      </c>
      <c r="F5054" t="s">
        <v>1370</v>
      </c>
      <c r="G5054" t="s">
        <v>1188</v>
      </c>
      <c r="I5054" t="s">
        <v>7515</v>
      </c>
      <c r="J5054" t="s">
        <v>14285</v>
      </c>
      <c r="K5054" t="s">
        <v>20833</v>
      </c>
      <c r="L5054" t="s">
        <v>26151</v>
      </c>
      <c r="M5054" s="1">
        <v>35856</v>
      </c>
      <c r="N5054" s="4">
        <v>27.312328767123287</v>
      </c>
      <c r="O5054" t="s">
        <v>27102</v>
      </c>
      <c r="P5054" t="s">
        <v>32874</v>
      </c>
      <c r="Q5054" t="str">
        <f>IF(militantesUbicacion[[#This Row],[genero]] = "Masculino","M",IF(militantesUbicacion[[#This Row],[genero]] = "Femenino","F","O"))</f>
        <v>F</v>
      </c>
      <c r="T5054" s="27" t="str">
        <f>CONCATENATE($H$10,$I$10,A5054,$J$10,A5054,$K$10,I5054,$L$10,TRIM(CONCATENATE(TRIM(B5054)," ",TRIM(C5054))),$M$10,TRIM(CONCATENATE(TRIM(D5054)," ",TRIM(E5054))),$N$10,militantesUbicacion[[#This Row],[departamento]],$O$10,militantesUbicacion[[#This Row],[municipio]],$P$10,militantesUbicacion[[#This Row],[Localidad]],$Q$10,militantesUbicacion[[#This Row],[Sex]],$R$10)</f>
        <v>u=Militante.objects.create(username='1098151831',password='1098151831',email='anyelymarcelaperez@gmail.com',first_name='ANYELY MARCELA',last_name='PEREZ AVELLANEDA',location=Puesto.objects.filter(dpto_name='SANTANDER',mun_name='CONCEPCION',comuna_name='').first(),sex='F')</v>
      </c>
    </row>
    <row r="5055" spans="1:20" x14ac:dyDescent="0.25">
      <c r="A5055">
        <v>1005302753</v>
      </c>
      <c r="B5055" t="s">
        <v>152</v>
      </c>
      <c r="C5055" t="s">
        <v>179</v>
      </c>
      <c r="D5055" t="s">
        <v>3173</v>
      </c>
      <c r="E5055" t="s">
        <v>2135</v>
      </c>
      <c r="F5055" t="s">
        <v>1370</v>
      </c>
      <c r="G5055" t="s">
        <v>1188</v>
      </c>
      <c r="I5055" t="s">
        <v>7310</v>
      </c>
      <c r="J5055" t="s">
        <v>14082</v>
      </c>
      <c r="K5055" t="s">
        <v>20636</v>
      </c>
      <c r="L5055" t="s">
        <v>26150</v>
      </c>
      <c r="M5055" s="1">
        <v>38725</v>
      </c>
      <c r="N5055" s="4">
        <v>19.452054794520549</v>
      </c>
      <c r="O5055" t="s">
        <v>26897</v>
      </c>
      <c r="P5055" t="s">
        <v>32874</v>
      </c>
      <c r="Q5055" t="str">
        <f>IF(militantesUbicacion[[#This Row],[genero]] = "Masculino","M",IF(militantesUbicacion[[#This Row],[genero]] = "Femenino","F","O"))</f>
        <v>M</v>
      </c>
      <c r="T5055" s="27" t="str">
        <f>CONCATENATE($H$10,$I$10,A5055,$J$10,A5055,$K$10,I5055,$L$10,TRIM(CONCATENATE(TRIM(B5055)," ",TRIM(C5055))),$M$10,TRIM(CONCATENATE(TRIM(D5055)," ",TRIM(E5055))),$N$10,militantesUbicacion[[#This Row],[departamento]],$O$10,militantesUbicacion[[#This Row],[municipio]],$P$10,militantesUbicacion[[#This Row],[Localidad]],$Q$10,militantesUbicacion[[#This Row],[Sex]],$R$10)</f>
        <v>u=Militante.objects.create(username='1005302753',password='1005302753',email='kmirom0801@gmail.com',first_name='CAMILO ANDRÉS',last_name='CARVAJAL ROMERO',location=Puesto.objects.filter(dpto_name='SANTANDER',mun_name='CONCEPCION',comuna_name='').first(),sex='M')</v>
      </c>
    </row>
    <row r="5056" spans="1:20" x14ac:dyDescent="0.25">
      <c r="A5056">
        <v>1005482630</v>
      </c>
      <c r="B5056" t="s">
        <v>728</v>
      </c>
      <c r="C5056" t="s">
        <v>2158</v>
      </c>
      <c r="D5056" t="s">
        <v>2977</v>
      </c>
      <c r="E5056" t="s">
        <v>3052</v>
      </c>
      <c r="F5056" t="s">
        <v>1370</v>
      </c>
      <c r="G5056" t="s">
        <v>6552</v>
      </c>
      <c r="I5056" t="s">
        <v>10605</v>
      </c>
      <c r="J5056" t="s">
        <v>17306</v>
      </c>
      <c r="K5056" t="s">
        <v>23836</v>
      </c>
      <c r="L5056" t="s">
        <v>26151</v>
      </c>
      <c r="M5056" s="1">
        <v>36976</v>
      </c>
      <c r="N5056" s="4">
        <v>24.243835616438357</v>
      </c>
      <c r="O5056" t="s">
        <v>30181</v>
      </c>
      <c r="P5056" t="s">
        <v>32874</v>
      </c>
      <c r="Q5056" t="str">
        <f>IF(militantesUbicacion[[#This Row],[genero]] = "Masculino","M",IF(militantesUbicacion[[#This Row],[genero]] = "Femenino","F","O"))</f>
        <v>F</v>
      </c>
      <c r="T5056" s="27" t="str">
        <f>CONCATENATE($H$10,$I$10,A5056,$J$10,A5056,$K$10,I5056,$L$10,TRIM(CONCATENATE(TRIM(B5056)," ",TRIM(C5056))),$M$10,TRIM(CONCATENATE(TRIM(D5056)," ",TRIM(E5056))),$N$10,militantesUbicacion[[#This Row],[departamento]],$O$10,militantesUbicacion[[#This Row],[municipio]],$P$10,militantesUbicacion[[#This Row],[Localidad]],$Q$10,militantesUbicacion[[#This Row],[Sex]],$R$10)</f>
        <v>u=Militante.objects.create(username='1005482630',password='1005482630',email='natachaacevedo16@gmail.com',first_name='NATHALIA',last_name='ACEVEDO AMAYA',location=Puesto.objects.filter(dpto_name='SANTANDER',mun_name='CONFINES',comuna_name='').first(),sex='F')</v>
      </c>
    </row>
    <row r="5057" spans="1:20" x14ac:dyDescent="0.25">
      <c r="A5057">
        <v>1101684523</v>
      </c>
      <c r="B5057" t="s">
        <v>337</v>
      </c>
      <c r="C5057" t="s">
        <v>2308</v>
      </c>
      <c r="D5057" t="s">
        <v>5356</v>
      </c>
      <c r="E5057" t="s">
        <v>3517</v>
      </c>
      <c r="F5057" t="s">
        <v>1370</v>
      </c>
      <c r="G5057" t="s">
        <v>6552</v>
      </c>
      <c r="I5057" t="s">
        <v>10730</v>
      </c>
      <c r="J5057" t="s">
        <v>17430</v>
      </c>
      <c r="K5057" t="s">
        <v>23951</v>
      </c>
      <c r="L5057" t="s">
        <v>26151</v>
      </c>
      <c r="M5057" s="1">
        <v>37867</v>
      </c>
      <c r="N5057" s="4">
        <v>21.802739726027397</v>
      </c>
      <c r="O5057" t="s">
        <v>30302</v>
      </c>
      <c r="P5057" t="s">
        <v>32874</v>
      </c>
      <c r="Q5057" t="str">
        <f>IF(militantesUbicacion[[#This Row],[genero]] = "Masculino","M",IF(militantesUbicacion[[#This Row],[genero]] = "Femenino","F","O"))</f>
        <v>F</v>
      </c>
      <c r="T5057" s="27" t="str">
        <f>CONCATENATE($H$10,$I$10,A5057,$J$10,A5057,$K$10,I5057,$L$10,TRIM(CONCATENATE(TRIM(B5057)," ",TRIM(C5057))),$M$10,TRIM(CONCATENATE(TRIM(D5057)," ",TRIM(E5057))),$N$10,militantesUbicacion[[#This Row],[departamento]],$O$10,militantesUbicacion[[#This Row],[municipio]],$P$10,militantesUbicacion[[#This Row],[Localidad]],$Q$10,militantesUbicacion[[#This Row],[Sex]],$R$10)</f>
        <v>u=Militante.objects.create(username='1101684523',password='1101684523',email='ksachacon03@gmail.com',first_name='KAROL SOFIA',last_name='ACELAS CHACON',location=Puesto.objects.filter(dpto_name='SANTANDER',mun_name='CONFINES',comuna_name='').first(),sex='F')</v>
      </c>
    </row>
    <row r="5058" spans="1:20" x14ac:dyDescent="0.25">
      <c r="A5058">
        <v>1005148462</v>
      </c>
      <c r="B5058" t="s">
        <v>854</v>
      </c>
      <c r="C5058" t="s">
        <v>70</v>
      </c>
      <c r="D5058" t="s">
        <v>3052</v>
      </c>
      <c r="E5058" t="s">
        <v>3062</v>
      </c>
      <c r="F5058" t="s">
        <v>1370</v>
      </c>
      <c r="G5058" t="s">
        <v>6281</v>
      </c>
      <c r="I5058" t="s">
        <v>12850</v>
      </c>
      <c r="J5058" t="s">
        <v>19465</v>
      </c>
      <c r="K5058" t="s">
        <v>25749</v>
      </c>
      <c r="L5058" t="s">
        <v>26150</v>
      </c>
      <c r="M5058" s="1">
        <v>36703</v>
      </c>
      <c r="N5058" s="4">
        <v>24.991780821917807</v>
      </c>
      <c r="O5058" t="s">
        <v>32391</v>
      </c>
      <c r="P5058" t="s">
        <v>32873</v>
      </c>
      <c r="Q5058" t="str">
        <f>IF(militantesUbicacion[[#This Row],[genero]] = "Masculino","M",IF(militantesUbicacion[[#This Row],[genero]] = "Femenino","F","O"))</f>
        <v>M</v>
      </c>
      <c r="T5058" s="27" t="str">
        <f>CONCATENATE($H$10,$I$10,A5058,$J$10,A5058,$K$10,I5058,$L$10,TRIM(CONCATENATE(TRIM(B5058)," ",TRIM(C5058))),$M$10,TRIM(CONCATENATE(TRIM(D5058)," ",TRIM(E5058))),$N$10,militantesUbicacion[[#This Row],[departamento]],$O$10,militantesUbicacion[[#This Row],[municipio]],$P$10,militantesUbicacion[[#This Row],[Localidad]],$Q$10,militantesUbicacion[[#This Row],[Sex]],$R$10)</f>
        <v>u=Militante.objects.create(username='1005148462',password='1005148462',email='fresh.accesorios1@gmail.com',first_name='YON JAIRO',last_name='AMAYA GOMEZ',location=Puesto.objects.filter(dpto_name='SANTANDER',mun_name='CONTRATACION',comuna_name='').first(),sex='M')</v>
      </c>
    </row>
    <row r="5059" spans="1:20" x14ac:dyDescent="0.25">
      <c r="A5059">
        <v>1005342839</v>
      </c>
      <c r="B5059" t="s">
        <v>142</v>
      </c>
      <c r="C5059" t="s">
        <v>50</v>
      </c>
      <c r="D5059" t="s">
        <v>3395</v>
      </c>
      <c r="E5059" t="s">
        <v>3925</v>
      </c>
      <c r="F5059" t="s">
        <v>1370</v>
      </c>
      <c r="G5059" t="s">
        <v>6281</v>
      </c>
      <c r="I5059" t="s">
        <v>12731</v>
      </c>
      <c r="J5059" t="s">
        <v>19351</v>
      </c>
      <c r="K5059" t="s">
        <v>25656</v>
      </c>
      <c r="L5059" t="s">
        <v>26151</v>
      </c>
      <c r="M5059" s="1">
        <v>36563</v>
      </c>
      <c r="N5059" s="4">
        <v>25.375342465753423</v>
      </c>
      <c r="O5059" t="s">
        <v>32277</v>
      </c>
      <c r="P5059" t="s">
        <v>32873</v>
      </c>
      <c r="Q5059" t="str">
        <f>IF(militantesUbicacion[[#This Row],[genero]] = "Masculino","M",IF(militantesUbicacion[[#This Row],[genero]] = "Femenino","F","O"))</f>
        <v>F</v>
      </c>
      <c r="T5059" s="27" t="str">
        <f>CONCATENATE($H$10,$I$10,A5059,$J$10,A5059,$K$10,I5059,$L$10,TRIM(CONCATENATE(TRIM(B5059)," ",TRIM(C5059))),$M$10,TRIM(CONCATENATE(TRIM(D5059)," ",TRIM(E5059))),$N$10,militantesUbicacion[[#This Row],[departamento]],$O$10,militantesUbicacion[[#This Row],[municipio]],$P$10,militantesUbicacion[[#This Row],[Localidad]],$Q$10,militantesUbicacion[[#This Row],[Sex]],$R$10)</f>
        <v>u=Militante.objects.create(username='1005342839',password='1005342839',email='sergio.orozco@usantoto.edu.co',first_name='ERIKA LILIANA',last_name='PRADA MALAGON',location=Puesto.objects.filter(dpto_name='SANTANDER',mun_name='CONTRATACION',comuna_name='').first(),sex='F')</v>
      </c>
    </row>
    <row r="5060" spans="1:20" x14ac:dyDescent="0.25">
      <c r="A5060">
        <v>1141116003</v>
      </c>
      <c r="B5060" t="s">
        <v>94</v>
      </c>
      <c r="C5060" t="s">
        <v>2384</v>
      </c>
      <c r="D5060" t="s">
        <v>3261</v>
      </c>
      <c r="E5060" t="s">
        <v>3095</v>
      </c>
      <c r="F5060" t="s">
        <v>1370</v>
      </c>
      <c r="G5060" t="s">
        <v>6516</v>
      </c>
      <c r="I5060" t="s">
        <v>10456</v>
      </c>
      <c r="J5060" t="s">
        <v>17161</v>
      </c>
      <c r="K5060" t="s">
        <v>23698</v>
      </c>
      <c r="L5060" t="s">
        <v>26150</v>
      </c>
      <c r="M5060" s="1">
        <v>39240</v>
      </c>
      <c r="N5060" s="4">
        <v>18.041095890410958</v>
      </c>
      <c r="O5060" t="s">
        <v>30035</v>
      </c>
      <c r="P5060" t="s">
        <v>32874</v>
      </c>
      <c r="Q5060" t="str">
        <f>IF(militantesUbicacion[[#This Row],[genero]] = "Masculino","M",IF(militantesUbicacion[[#This Row],[genero]] = "Femenino","F","O"))</f>
        <v>M</v>
      </c>
      <c r="T5060" s="27" t="str">
        <f>CONCATENATE($H$10,$I$10,A5060,$J$10,A5060,$K$10,I5060,$L$10,TRIM(CONCATENATE(TRIM(B5060)," ",TRIM(C5060))),$M$10,TRIM(CONCATENATE(TRIM(D5060)," ",TRIM(E5060))),$N$10,militantesUbicacion[[#This Row],[departamento]],$O$10,militantesUbicacion[[#This Row],[municipio]],$P$10,militantesUbicacion[[#This Row],[Localidad]],$Q$10,militantesUbicacion[[#This Row],[Sex]],$R$10)</f>
        <v>u=Militante.objects.create(username='1141116003',password='1141116003',email='nelsonestivengonzalez@gmail.com',first_name='NELSON ESTIVEN',last_name='GONZALEZ RUIZ',location=Puesto.objects.filter(dpto_name='SANTANDER',mun_name='CURITI',comuna_name='').first(),sex='M')</v>
      </c>
    </row>
    <row r="5061" spans="1:20" x14ac:dyDescent="0.25">
      <c r="A5061">
        <v>1005329928</v>
      </c>
      <c r="B5061" t="s">
        <v>325</v>
      </c>
      <c r="C5061" t="s">
        <v>2185</v>
      </c>
      <c r="D5061" t="s">
        <v>4101</v>
      </c>
      <c r="E5061" t="s">
        <v>3062</v>
      </c>
      <c r="F5061" t="s">
        <v>1370</v>
      </c>
      <c r="G5061" t="s">
        <v>6066</v>
      </c>
      <c r="I5061" t="s">
        <v>10706</v>
      </c>
      <c r="J5061" t="s">
        <v>17406</v>
      </c>
      <c r="K5061" t="s">
        <v>23929</v>
      </c>
      <c r="L5061" t="s">
        <v>26150</v>
      </c>
      <c r="M5061" s="1">
        <v>37357</v>
      </c>
      <c r="N5061" s="4">
        <v>23.2</v>
      </c>
      <c r="O5061" t="s">
        <v>30278</v>
      </c>
      <c r="P5061" t="s">
        <v>32874</v>
      </c>
      <c r="Q5061" t="str">
        <f>IF(militantesUbicacion[[#This Row],[genero]] = "Masculino","M",IF(militantesUbicacion[[#This Row],[genero]] = "Femenino","F","O"))</f>
        <v>M</v>
      </c>
      <c r="T5061" s="27" t="str">
        <f>CONCATENATE($H$10,$I$10,A5061,$J$10,A5061,$K$10,I5061,$L$10,TRIM(CONCATENATE(TRIM(B5061)," ",TRIM(C5061))),$M$10,TRIM(CONCATENATE(TRIM(D5061)," ",TRIM(E5061))),$N$10,militantesUbicacion[[#This Row],[departamento]],$O$10,militantesUbicacion[[#This Row],[municipio]],$P$10,militantesUbicacion[[#This Row],[Localidad]],$Q$10,militantesUbicacion[[#This Row],[Sex]],$R$10)</f>
        <v>u=Militante.objects.create(username='1005329928',password='1005329928',email='fabioandresgomezgomez@gmail.com',first_name='FABIO ANDRES',last_name='GOMEZ GOMEZ',location=Puesto.objects.filter(dpto_name='SANTANDER',mun_name='EL CARMEN',comuna_name='').first(),sex='M')</v>
      </c>
    </row>
    <row r="5062" spans="1:20" x14ac:dyDescent="0.25">
      <c r="A5062">
        <v>1097612063</v>
      </c>
      <c r="B5062" t="s">
        <v>238</v>
      </c>
      <c r="C5062" t="s">
        <v>2350</v>
      </c>
      <c r="D5062" t="s">
        <v>3376</v>
      </c>
      <c r="E5062" t="s">
        <v>4051</v>
      </c>
      <c r="F5062" t="s">
        <v>1370</v>
      </c>
      <c r="G5062" t="s">
        <v>6066</v>
      </c>
      <c r="I5062" t="s">
        <v>10707</v>
      </c>
      <c r="J5062" t="s">
        <v>17407</v>
      </c>
      <c r="K5062" t="s">
        <v>23930</v>
      </c>
      <c r="L5062" t="s">
        <v>26151</v>
      </c>
      <c r="M5062" s="1">
        <v>35478</v>
      </c>
      <c r="N5062" s="4">
        <v>28.347945205479451</v>
      </c>
      <c r="O5062" t="s">
        <v>30279</v>
      </c>
      <c r="P5062" t="s">
        <v>32874</v>
      </c>
      <c r="Q5062" t="str">
        <f>IF(militantesUbicacion[[#This Row],[genero]] = "Masculino","M",IF(militantesUbicacion[[#This Row],[genero]] = "Femenino","F","O"))</f>
        <v>F</v>
      </c>
      <c r="T5062" s="27" t="str">
        <f>CONCATENATE($H$10,$I$10,A5062,$J$10,A5062,$K$10,I5062,$L$10,TRIM(CONCATENATE(TRIM(B5062)," ",TRIM(C5062))),$M$10,TRIM(CONCATENATE(TRIM(D5062)," ",TRIM(E5062))),$N$10,militantesUbicacion[[#This Row],[departamento]],$O$10,militantesUbicacion[[#This Row],[municipio]],$P$10,militantesUbicacion[[#This Row],[Localidad]],$Q$10,militantesUbicacion[[#This Row],[Sex]],$R$10)</f>
        <v>u=Militante.objects.create(username='1097612063',password='1097612063',email='kajubladu@gmail.com',first_name='KAREN JULIANA',last_name='BLANCO DURAN',location=Puesto.objects.filter(dpto_name='SANTANDER',mun_name='EL CARMEN',comuna_name='').first(),sex='F')</v>
      </c>
    </row>
    <row r="5063" spans="1:20" x14ac:dyDescent="0.25">
      <c r="A5063">
        <v>1005183141</v>
      </c>
      <c r="B5063" t="s">
        <v>496</v>
      </c>
      <c r="C5063" t="s">
        <v>2686</v>
      </c>
      <c r="D5063" t="s">
        <v>4101</v>
      </c>
      <c r="E5063" t="s">
        <v>3552</v>
      </c>
      <c r="F5063" t="s">
        <v>1370</v>
      </c>
      <c r="G5063" t="s">
        <v>6066</v>
      </c>
      <c r="I5063" t="s">
        <v>10712</v>
      </c>
      <c r="J5063" t="s">
        <v>17412</v>
      </c>
      <c r="K5063" t="s">
        <v>23936</v>
      </c>
      <c r="L5063" t="s">
        <v>26151</v>
      </c>
      <c r="M5063" s="1">
        <v>37877</v>
      </c>
      <c r="N5063" s="4">
        <v>21.775342465753425</v>
      </c>
      <c r="O5063" t="s">
        <v>30284</v>
      </c>
      <c r="P5063" t="s">
        <v>32874</v>
      </c>
      <c r="Q5063" t="str">
        <f>IF(militantesUbicacion[[#This Row],[genero]] = "Masculino","M",IF(militantesUbicacion[[#This Row],[genero]] = "Femenino","F","O"))</f>
        <v>F</v>
      </c>
      <c r="T5063" s="27" t="str">
        <f>CONCATENATE($H$10,$I$10,A5063,$J$10,A5063,$K$10,I5063,$L$10,TRIM(CONCATENATE(TRIM(B5063)," ",TRIM(C5063))),$M$10,TRIM(CONCATENATE(TRIM(D5063)," ",TRIM(E5063))),$N$10,militantesUbicacion[[#This Row],[departamento]],$O$10,militantesUbicacion[[#This Row],[municipio]],$P$10,militantesUbicacion[[#This Row],[Localidad]],$Q$10,militantesUbicacion[[#This Row],[Sex]],$R$10)</f>
        <v>u=Militante.objects.create(username='1005183141',password='1005183141',email='kgomezg129@gmail.com',first_name='KAROLL JANITH',last_name='GOMEZ AMADO',location=Puesto.objects.filter(dpto_name='SANTANDER',mun_name='EL CARMEN',comuna_name='').first(),sex='F')</v>
      </c>
    </row>
    <row r="5064" spans="1:20" x14ac:dyDescent="0.25">
      <c r="A5064">
        <v>1102389585</v>
      </c>
      <c r="B5064" t="s">
        <v>1124</v>
      </c>
      <c r="C5064" t="s">
        <v>2158</v>
      </c>
      <c r="D5064" t="s">
        <v>5353</v>
      </c>
      <c r="E5064" t="s">
        <v>3661</v>
      </c>
      <c r="F5064" t="s">
        <v>1370</v>
      </c>
      <c r="G5064" t="s">
        <v>6066</v>
      </c>
      <c r="I5064" t="s">
        <v>10709</v>
      </c>
      <c r="J5064" t="s">
        <v>17409</v>
      </c>
      <c r="K5064" t="s">
        <v>23932</v>
      </c>
      <c r="L5064" t="s">
        <v>26150</v>
      </c>
      <c r="M5064" s="1">
        <v>36273</v>
      </c>
      <c r="N5064" s="4">
        <v>26.169863013698631</v>
      </c>
      <c r="O5064" t="s">
        <v>30281</v>
      </c>
      <c r="P5064" t="s">
        <v>32874</v>
      </c>
      <c r="Q5064" t="str">
        <f>IF(militantesUbicacion[[#This Row],[genero]] = "Masculino","M",IF(militantesUbicacion[[#This Row],[genero]] = "Femenino","F","O"))</f>
        <v>M</v>
      </c>
      <c r="T5064" s="27" t="str">
        <f>CONCATENATE($H$10,$I$10,A5064,$J$10,A5064,$K$10,I5064,$L$10,TRIM(CONCATENATE(TRIM(B5064)," ",TRIM(C5064))),$M$10,TRIM(CONCATENATE(TRIM(D5064)," ",TRIM(E5064))),$N$10,militantesUbicacion[[#This Row],[departamento]],$O$10,militantesUbicacion[[#This Row],[municipio]],$P$10,militantesUbicacion[[#This Row],[Localidad]],$Q$10,militantesUbicacion[[#This Row],[Sex]],$R$10)</f>
        <v>u=Militante.objects.create(username='1102389585',password='1102389585',email='bernabejejen@hotmail.com',first_name='BERNABE',last_name='JEJÉN BRICEÑO',location=Puesto.objects.filter(dpto_name='SANTANDER',mun_name='EL CARMEN',comuna_name='').first(),sex='M')</v>
      </c>
    </row>
    <row r="5065" spans="1:20" x14ac:dyDescent="0.25">
      <c r="A5065">
        <v>1005272004</v>
      </c>
      <c r="B5065" t="s">
        <v>1168</v>
      </c>
      <c r="C5065" t="s">
        <v>2265</v>
      </c>
      <c r="D5065" t="s">
        <v>2891</v>
      </c>
      <c r="E5065" t="s">
        <v>3280</v>
      </c>
      <c r="F5065" t="s">
        <v>1370</v>
      </c>
      <c r="G5065" t="s">
        <v>6066</v>
      </c>
      <c r="I5065" t="s">
        <v>10722</v>
      </c>
      <c r="J5065" t="s">
        <v>17422</v>
      </c>
      <c r="K5065" t="s">
        <v>23943</v>
      </c>
      <c r="L5065" t="s">
        <v>26150</v>
      </c>
      <c r="M5065" s="1">
        <v>37848</v>
      </c>
      <c r="N5065" s="4">
        <v>21.854794520547944</v>
      </c>
      <c r="O5065" t="s">
        <v>30294</v>
      </c>
      <c r="P5065" t="s">
        <v>32874</v>
      </c>
      <c r="Q5065" t="str">
        <f>IF(militantesUbicacion[[#This Row],[genero]] = "Masculino","M",IF(militantesUbicacion[[#This Row],[genero]] = "Femenino","F","O"))</f>
        <v>M</v>
      </c>
      <c r="T5065" s="27" t="str">
        <f>CONCATENATE($H$10,$I$10,A5065,$J$10,A5065,$K$10,I5065,$L$10,TRIM(CONCATENATE(TRIM(B5065)," ",TRIM(C5065))),$M$10,TRIM(CONCATENATE(TRIM(D5065)," ",TRIM(E5065))),$N$10,militantesUbicacion[[#This Row],[departamento]],$O$10,militantesUbicacion[[#This Row],[municipio]],$P$10,militantesUbicacion[[#This Row],[Localidad]],$Q$10,militantesUbicacion[[#This Row],[Sex]],$R$10)</f>
        <v>u=Militante.objects.create(username='1005272004',password='1005272004',email='meideijhon@hotmail.com',first_name='WILLINTON JUNIOR',last_name='GÓMEZ SIERRA',location=Puesto.objects.filter(dpto_name='SANTANDER',mun_name='EL CARMEN',comuna_name='').first(),sex='M')</v>
      </c>
    </row>
    <row r="5066" spans="1:20" x14ac:dyDescent="0.25">
      <c r="A5066">
        <v>1005331253</v>
      </c>
      <c r="B5066" t="s">
        <v>141</v>
      </c>
      <c r="C5066" t="s">
        <v>29</v>
      </c>
      <c r="D5066" t="s">
        <v>3240</v>
      </c>
      <c r="E5066" t="s">
        <v>4311</v>
      </c>
      <c r="F5066" t="s">
        <v>1370</v>
      </c>
      <c r="G5066" t="s">
        <v>6066</v>
      </c>
      <c r="I5066" t="s">
        <v>12956</v>
      </c>
      <c r="J5066" t="s">
        <v>19565</v>
      </c>
      <c r="K5066" t="s">
        <v>25831</v>
      </c>
      <c r="L5066" t="s">
        <v>26150</v>
      </c>
      <c r="M5066" s="1">
        <v>37711</v>
      </c>
      <c r="N5066" s="4">
        <v>22.230136986301371</v>
      </c>
      <c r="O5066" t="s">
        <v>32497</v>
      </c>
      <c r="P5066" t="s">
        <v>32873</v>
      </c>
      <c r="Q5066" t="str">
        <f>IF(militantesUbicacion[[#This Row],[genero]] = "Masculino","M",IF(militantesUbicacion[[#This Row],[genero]] = "Femenino","F","O"))</f>
        <v>M</v>
      </c>
      <c r="T5066" s="27" t="str">
        <f>CONCATENATE($H$10,$I$10,A5066,$J$10,A5066,$K$10,I5066,$L$10,TRIM(CONCATENATE(TRIM(B5066)," ",TRIM(C5066))),$M$10,TRIM(CONCATENATE(TRIM(D5066)," ",TRIM(E5066))),$N$10,militantesUbicacion[[#This Row],[departamento]],$O$10,militantesUbicacion[[#This Row],[municipio]],$P$10,militantesUbicacion[[#This Row],[Localidad]],$Q$10,militantesUbicacion[[#This Row],[Sex]],$R$10)</f>
        <v>u=Militante.objects.create(username='1005331253',password='1005331253',email='juankpinzon93@gmail.com',first_name='JUAN CARLOS',last_name='PINZON MALDONADO',location=Puesto.objects.filter(dpto_name='SANTANDER',mun_name='EL CARMEN',comuna_name='').first(),sex='M')</v>
      </c>
    </row>
    <row r="5067" spans="1:20" x14ac:dyDescent="0.25">
      <c r="A5067">
        <v>1100896316</v>
      </c>
      <c r="B5067" t="s">
        <v>327</v>
      </c>
      <c r="C5067" t="s">
        <v>2624</v>
      </c>
      <c r="D5067" t="s">
        <v>4183</v>
      </c>
      <c r="E5067" t="s">
        <v>3534</v>
      </c>
      <c r="F5067" t="s">
        <v>1370</v>
      </c>
      <c r="G5067" t="s">
        <v>6522</v>
      </c>
      <c r="I5067" t="s">
        <v>8954</v>
      </c>
      <c r="J5067" t="s">
        <v>15740</v>
      </c>
      <c r="K5067" t="s">
        <v>22337</v>
      </c>
      <c r="L5067" t="s">
        <v>26150</v>
      </c>
      <c r="M5067" s="1">
        <v>35720</v>
      </c>
      <c r="N5067" s="4">
        <v>27.684931506849313</v>
      </c>
      <c r="O5067" t="s">
        <v>28555</v>
      </c>
      <c r="P5067" t="s">
        <v>32874</v>
      </c>
      <c r="Q5067" t="str">
        <f>IF(militantesUbicacion[[#This Row],[genero]] = "Masculino","M",IF(militantesUbicacion[[#This Row],[genero]] = "Femenino","F","O"))</f>
        <v>M</v>
      </c>
      <c r="T5067" s="27" t="str">
        <f>CONCATENATE($H$10,$I$10,A5067,$J$10,A5067,$K$10,I5067,$L$10,TRIM(CONCATENATE(TRIM(B5067)," ",TRIM(C5067))),$M$10,TRIM(CONCATENATE(TRIM(D5067)," ",TRIM(E5067))),$N$10,militantesUbicacion[[#This Row],[departamento]],$O$10,militantesUbicacion[[#This Row],[municipio]],$P$10,militantesUbicacion[[#This Row],[Localidad]],$Q$10,militantesUbicacion[[#This Row],[Sex]],$R$10)</f>
        <v>u=Militante.objects.create(username='1100896316',password='1100896316',email='brandovillaloz25@gmail.com',first_name='BRANDON ESTIBEN',last_name='VILLAMIZAR LOZADA',location=Puesto.objects.filter(dpto_name='SANTANDER',mun_name='EL PLAYON',comuna_name='').first(),sex='M')</v>
      </c>
    </row>
    <row r="5068" spans="1:20" x14ac:dyDescent="0.25">
      <c r="A5068">
        <v>1098797689</v>
      </c>
      <c r="B5068" t="s">
        <v>2119</v>
      </c>
      <c r="C5068" t="s">
        <v>45</v>
      </c>
      <c r="D5068" t="s">
        <v>5593</v>
      </c>
      <c r="E5068" t="s">
        <v>4436</v>
      </c>
      <c r="F5068" t="s">
        <v>1370</v>
      </c>
      <c r="G5068" t="s">
        <v>6522</v>
      </c>
      <c r="I5068" t="s">
        <v>13058</v>
      </c>
      <c r="J5068" t="s">
        <v>19661</v>
      </c>
      <c r="K5068" t="s">
        <v>25916</v>
      </c>
      <c r="L5068" t="s">
        <v>26150</v>
      </c>
      <c r="M5068" s="1">
        <v>35565</v>
      </c>
      <c r="N5068" s="4">
        <v>28.109589041095891</v>
      </c>
      <c r="O5068" t="s">
        <v>32599</v>
      </c>
      <c r="P5068" t="s">
        <v>32874</v>
      </c>
      <c r="Q5068" t="str">
        <f>IF(militantesUbicacion[[#This Row],[genero]] = "Masculino","M",IF(militantesUbicacion[[#This Row],[genero]] = "Femenino","F","O"))</f>
        <v>M</v>
      </c>
      <c r="T5068" s="27" t="str">
        <f>CONCATENATE($H$10,$I$10,A5068,$J$10,A5068,$K$10,I5068,$L$10,TRIM(CONCATENATE(TRIM(B5068)," ",TRIM(C5068))),$M$10,TRIM(CONCATENATE(TRIM(D5068)," ",TRIM(E5068))),$N$10,militantesUbicacion[[#This Row],[departamento]],$O$10,militantesUbicacion[[#This Row],[municipio]],$P$10,militantesUbicacion[[#This Row],[Localidad]],$Q$10,militantesUbicacion[[#This Row],[Sex]],$R$10)</f>
        <v>u=Militante.objects.create(username='1098797689',password='1098797689',email='antonyt_86@hotmail.com',first_name='FRAYET FERNANDO',last_name='COBOS PLATA',location=Puesto.objects.filter(dpto_name='SANTANDER',mun_name='EL PLAYON',comuna_name='').first(),sex='M')</v>
      </c>
    </row>
    <row r="5069" spans="1:20" x14ac:dyDescent="0.25">
      <c r="A5069">
        <v>1097306145</v>
      </c>
      <c r="B5069" t="s">
        <v>131</v>
      </c>
      <c r="C5069" t="s">
        <v>58</v>
      </c>
      <c r="D5069" t="s">
        <v>3139</v>
      </c>
      <c r="E5069" t="s">
        <v>3703</v>
      </c>
      <c r="F5069" t="s">
        <v>1370</v>
      </c>
      <c r="G5069" t="s">
        <v>6522</v>
      </c>
      <c r="I5069" t="s">
        <v>12575</v>
      </c>
      <c r="J5069" t="s">
        <v>19204</v>
      </c>
      <c r="K5069" t="s">
        <v>25527</v>
      </c>
      <c r="L5069" t="s">
        <v>26150</v>
      </c>
      <c r="M5069" s="1">
        <v>35481</v>
      </c>
      <c r="N5069" s="4">
        <v>28.339726027397262</v>
      </c>
      <c r="O5069" t="s">
        <v>32124</v>
      </c>
      <c r="P5069" t="s">
        <v>32873</v>
      </c>
      <c r="Q5069" t="str">
        <f>IF(militantesUbicacion[[#This Row],[genero]] = "Masculino","M",IF(militantesUbicacion[[#This Row],[genero]] = "Femenino","F","O"))</f>
        <v>M</v>
      </c>
      <c r="T5069" s="27" t="str">
        <f>CONCATENATE($H$10,$I$10,A5069,$J$10,A5069,$K$10,I5069,$L$10,TRIM(CONCATENATE(TRIM(B5069)," ",TRIM(C5069))),$M$10,TRIM(CONCATENATE(TRIM(D5069)," ",TRIM(E5069))),$N$10,militantesUbicacion[[#This Row],[departamento]],$O$10,militantesUbicacion[[#This Row],[municipio]],$P$10,militantesUbicacion[[#This Row],[Localidad]],$Q$10,militantesUbicacion[[#This Row],[Sex]],$R$10)</f>
        <v>u=Militante.objects.create(username='1097306145',password='1097306145',email='sergioaduarte145@gmail.com',first_name='SERGIO ANDRES',last_name='DUARTE CHACON',location=Puesto.objects.filter(dpto_name='SANTANDER',mun_name='EL PLAYON',comuna_name='').first(),sex='M')</v>
      </c>
    </row>
    <row r="5070" spans="1:20" x14ac:dyDescent="0.25">
      <c r="A5070">
        <v>1099302937</v>
      </c>
      <c r="B5070" t="s">
        <v>2045</v>
      </c>
      <c r="C5070" t="s">
        <v>264</v>
      </c>
      <c r="D5070" t="s">
        <v>3381</v>
      </c>
      <c r="E5070" t="s">
        <v>3280</v>
      </c>
      <c r="F5070" t="s">
        <v>1370</v>
      </c>
      <c r="G5070" t="s">
        <v>3270</v>
      </c>
      <c r="I5070" t="s">
        <v>12622</v>
      </c>
      <c r="J5070" t="s">
        <v>19248</v>
      </c>
      <c r="K5070" t="s">
        <v>25563</v>
      </c>
      <c r="L5070" t="s">
        <v>26150</v>
      </c>
      <c r="M5070" s="1">
        <v>36369</v>
      </c>
      <c r="N5070" s="4">
        <v>25.906849315068492</v>
      </c>
      <c r="O5070" t="s">
        <v>32170</v>
      </c>
      <c r="P5070" t="s">
        <v>32874</v>
      </c>
      <c r="Q5070" t="str">
        <f>IF(militantesUbicacion[[#This Row],[genero]] = "Masculino","M",IF(militantesUbicacion[[#This Row],[genero]] = "Femenino","F","O"))</f>
        <v>M</v>
      </c>
      <c r="T5070" s="27" t="str">
        <f>CONCATENATE($H$10,$I$10,A5070,$J$10,A5070,$K$10,I5070,$L$10,TRIM(CONCATENATE(TRIM(B5070)," ",TRIM(C5070))),$M$10,TRIM(CONCATENATE(TRIM(D5070)," ",TRIM(E5070))),$N$10,militantesUbicacion[[#This Row],[departamento]],$O$10,militantesUbicacion[[#This Row],[municipio]],$P$10,militantesUbicacion[[#This Row],[Localidad]],$Q$10,militantesUbicacion[[#This Row],[Sex]],$R$10)</f>
        <v>u=Militante.objects.create(username='1099302937',password='1099302937',email='novaeduar05@gmail.com',first_name='WLIIAM YESID',last_name='NOVA SIERRA',location=Puesto.objects.filter(dpto_name='SANTANDER',mun_name='ENCISO',comuna_name='').first(),sex='M')</v>
      </c>
    </row>
    <row r="5071" spans="1:20" x14ac:dyDescent="0.25">
      <c r="A5071">
        <v>1005130236</v>
      </c>
      <c r="B5071" t="s">
        <v>965</v>
      </c>
      <c r="C5071" t="s">
        <v>2158</v>
      </c>
      <c r="D5071" t="s">
        <v>3057</v>
      </c>
      <c r="E5071" t="s">
        <v>5845</v>
      </c>
      <c r="F5071" t="s">
        <v>1370</v>
      </c>
      <c r="G5071" t="s">
        <v>5320</v>
      </c>
      <c r="I5071" t="s">
        <v>10650</v>
      </c>
      <c r="J5071" t="s">
        <v>17351</v>
      </c>
      <c r="K5071" t="s">
        <v>23882</v>
      </c>
      <c r="L5071" t="s">
        <v>26150</v>
      </c>
      <c r="M5071" s="1">
        <v>37150</v>
      </c>
      <c r="N5071" s="4">
        <v>23.767123287671232</v>
      </c>
      <c r="O5071" t="s">
        <v>30223</v>
      </c>
      <c r="P5071" t="s">
        <v>32874</v>
      </c>
      <c r="Q5071" t="str">
        <f>IF(militantesUbicacion[[#This Row],[genero]] = "Masculino","M",IF(militantesUbicacion[[#This Row],[genero]] = "Femenino","F","O"))</f>
        <v>M</v>
      </c>
      <c r="T5071" s="27" t="str">
        <f>CONCATENATE($H$10,$I$10,A5071,$J$10,A5071,$K$10,I5071,$L$10,TRIM(CONCATENATE(TRIM(B5071)," ",TRIM(C5071))),$M$10,TRIM(CONCATENATE(TRIM(D5071)," ",TRIM(E5071))),$N$10,militantesUbicacion[[#This Row],[departamento]],$O$10,militantesUbicacion[[#This Row],[municipio]],$P$10,militantesUbicacion[[#This Row],[Localidad]],$Q$10,militantesUbicacion[[#This Row],[Sex]],$R$10)</f>
        <v>u=Militante.objects.create(username='1005130236',password='1005130236',email='jimyvargas233@gmail.com',first_name='JIMY',last_name='VARGAS FANDIÑOS',location=Puesto.objects.filter(dpto_name='SANTANDER',mun_name='FLORIAN',comuna_name='').first(),sex='M')</v>
      </c>
    </row>
    <row r="5072" spans="1:20" x14ac:dyDescent="0.25">
      <c r="A5072">
        <v>1012441420</v>
      </c>
      <c r="B5072" t="s">
        <v>127</v>
      </c>
      <c r="C5072" t="s">
        <v>2174</v>
      </c>
      <c r="D5072" t="s">
        <v>3873</v>
      </c>
      <c r="E5072" t="s">
        <v>3271</v>
      </c>
      <c r="F5072" t="s">
        <v>1370</v>
      </c>
      <c r="G5072" t="s">
        <v>5320</v>
      </c>
      <c r="I5072" t="s">
        <v>10644</v>
      </c>
      <c r="J5072" t="s">
        <v>17345</v>
      </c>
      <c r="K5072" t="s">
        <v>23876</v>
      </c>
      <c r="L5072" t="s">
        <v>26150</v>
      </c>
      <c r="M5072" s="1">
        <v>35499</v>
      </c>
      <c r="N5072" s="4">
        <v>28.290410958904111</v>
      </c>
      <c r="O5072" t="s">
        <v>30217</v>
      </c>
      <c r="P5072" t="s">
        <v>32874</v>
      </c>
      <c r="Q5072" t="str">
        <f>IF(militantesUbicacion[[#This Row],[genero]] = "Masculino","M",IF(militantesUbicacion[[#This Row],[genero]] = "Femenino","F","O"))</f>
        <v>M</v>
      </c>
      <c r="T5072" s="27" t="str">
        <f>CONCATENATE($H$10,$I$10,A5072,$J$10,A5072,$K$10,I5072,$L$10,TRIM(CONCATENATE(TRIM(B5072)," ",TRIM(C5072))),$M$10,TRIM(CONCATENATE(TRIM(D5072)," ",TRIM(E5072))),$N$10,militantesUbicacion[[#This Row],[departamento]],$O$10,militantesUbicacion[[#This Row],[municipio]],$P$10,militantesUbicacion[[#This Row],[Localidad]],$Q$10,militantesUbicacion[[#This Row],[Sex]],$R$10)</f>
        <v>u=Militante.objects.create(username='1012441420',password='1012441420',email='julianpineda1007.jp@gmail.com',first_name='JULIAN DAVID',last_name='PINEDA VEGA',location=Puesto.objects.filter(dpto_name='SANTANDER',mun_name='FLORIAN',comuna_name='').first(),sex='M')</v>
      </c>
    </row>
    <row r="5073" spans="1:20" x14ac:dyDescent="0.25">
      <c r="A5073">
        <v>1005288603</v>
      </c>
      <c r="B5073" t="s">
        <v>29</v>
      </c>
      <c r="C5073" t="s">
        <v>416</v>
      </c>
      <c r="D5073" t="s">
        <v>813</v>
      </c>
      <c r="E5073" t="s">
        <v>928</v>
      </c>
      <c r="F5073" t="s">
        <v>1370</v>
      </c>
      <c r="G5073" t="s">
        <v>6181</v>
      </c>
      <c r="H5073" t="s">
        <v>32906</v>
      </c>
      <c r="I5073" t="s">
        <v>12884</v>
      </c>
      <c r="J5073" t="s">
        <v>19497</v>
      </c>
      <c r="K5073" t="s">
        <v>25772</v>
      </c>
      <c r="L5073" t="s">
        <v>26150</v>
      </c>
      <c r="M5073" s="1">
        <v>37379</v>
      </c>
      <c r="N5073" s="4">
        <v>23.139726027397259</v>
      </c>
      <c r="O5073" t="s">
        <v>32425</v>
      </c>
      <c r="P5073" t="s">
        <v>32873</v>
      </c>
      <c r="Q5073" t="str">
        <f>IF(militantesUbicacion[[#This Row],[genero]] = "Masculino","M",IF(militantesUbicacion[[#This Row],[genero]] = "Femenino","F","O"))</f>
        <v>M</v>
      </c>
      <c r="T5073" s="27" t="str">
        <f>CONCATENATE($H$10,$I$10,A5073,$J$10,A5073,$K$10,I5073,$L$10,TRIM(CONCATENATE(TRIM(B5073)," ",TRIM(C5073))),$M$10,TRIM(CONCATENATE(TRIM(D5073)," ",TRIM(E5073))),$N$10,militantesUbicacion[[#This Row],[departamento]],$O$10,militantesUbicacion[[#This Row],[municipio]],$P$10,militantesUbicacion[[#This Row],[Localidad]],$Q$10,militantesUbicacion[[#This Row],[Sex]],$R$10)</f>
        <v>u=Militante.objects.create(username='1005288603',password='1005288603',email='Carloscafl32@gmail.com',first_name='CARLOS ANTONIO',last_name='FRANCO LEÓN',location=Puesto.objects.filter(dpto_name='SANTANDER',mun_name='FLORIDABLANCA',comuna_name='COMUNA 4 CALDAS- REPOSO').first(),sex='M')</v>
      </c>
    </row>
    <row r="5074" spans="1:20" x14ac:dyDescent="0.25">
      <c r="A5074">
        <v>1005333351</v>
      </c>
      <c r="B5074" t="s">
        <v>391</v>
      </c>
      <c r="C5074" t="s">
        <v>364</v>
      </c>
      <c r="D5074" t="s">
        <v>3119</v>
      </c>
      <c r="E5074" t="s">
        <v>5880</v>
      </c>
      <c r="F5074" t="s">
        <v>1370</v>
      </c>
      <c r="G5074" t="s">
        <v>6181</v>
      </c>
      <c r="H5074" t="s">
        <v>32906</v>
      </c>
      <c r="I5074" t="s">
        <v>11543</v>
      </c>
      <c r="J5074" t="s">
        <v>18213</v>
      </c>
      <c r="K5074" t="s">
        <v>24686</v>
      </c>
      <c r="L5074" t="s">
        <v>26150</v>
      </c>
      <c r="M5074" s="1">
        <v>36700</v>
      </c>
      <c r="N5074" s="4">
        <v>25</v>
      </c>
      <c r="O5074" t="s">
        <v>31102</v>
      </c>
      <c r="P5074" t="s">
        <v>32873</v>
      </c>
      <c r="Q5074" t="str">
        <f>IF(militantesUbicacion[[#This Row],[genero]] = "Masculino","M",IF(militantesUbicacion[[#This Row],[genero]] = "Femenino","F","O"))</f>
        <v>M</v>
      </c>
      <c r="T5074" s="27" t="str">
        <f>CONCATENATE($H$10,$I$10,A5074,$J$10,A5074,$K$10,I5074,$L$10,TRIM(CONCATENATE(TRIM(B5074)," ",TRIM(C5074))),$M$10,TRIM(CONCATENATE(TRIM(D5074)," ",TRIM(E5074))),$N$10,militantesUbicacion[[#This Row],[departamento]],$O$10,militantesUbicacion[[#This Row],[municipio]],$P$10,militantesUbicacion[[#This Row],[Localidad]],$Q$10,militantesUbicacion[[#This Row],[Sex]],$R$10)</f>
        <v>u=Militante.objects.create(username='1005333351',password='1005333351',email='arley2344@outlook.com',first_name='NELSON ARLEY',last_name='BAEZ CURTIDOR',location=Puesto.objects.filter(dpto_name='SANTANDER',mun_name='FLORIDABLANCA',comuna_name='COMUNA 4 CALDAS- REPOSO').first(),sex='M')</v>
      </c>
    </row>
    <row r="5075" spans="1:20" x14ac:dyDescent="0.25">
      <c r="A5075">
        <v>1095787875</v>
      </c>
      <c r="B5075" t="s">
        <v>293</v>
      </c>
      <c r="C5075" t="s">
        <v>213</v>
      </c>
      <c r="D5075" t="s">
        <v>3062</v>
      </c>
      <c r="E5075" t="s">
        <v>4326</v>
      </c>
      <c r="F5075" t="s">
        <v>1370</v>
      </c>
      <c r="G5075" t="s">
        <v>6181</v>
      </c>
      <c r="H5075" t="s">
        <v>32949</v>
      </c>
      <c r="I5075" t="s">
        <v>13043</v>
      </c>
      <c r="J5075" t="s">
        <v>19648</v>
      </c>
      <c r="K5075" t="s">
        <v>25904</v>
      </c>
      <c r="L5075" t="s">
        <v>26150</v>
      </c>
      <c r="M5075" s="1">
        <v>37959</v>
      </c>
      <c r="N5075" s="4">
        <v>21.550684931506851</v>
      </c>
      <c r="O5075" t="s">
        <v>32584</v>
      </c>
      <c r="P5075" t="s">
        <v>32874</v>
      </c>
      <c r="Q5075" t="str">
        <f>IF(militantesUbicacion[[#This Row],[genero]] = "Masculino","M",IF(militantesUbicacion[[#This Row],[genero]] = "Femenino","F","O"))</f>
        <v>M</v>
      </c>
      <c r="T5075" s="27" t="str">
        <f>CONCATENATE($H$10,$I$10,A5075,$J$10,A5075,$K$10,I5075,$L$10,TRIM(CONCATENATE(TRIM(B5075)," ",TRIM(C5075))),$M$10,TRIM(CONCATENATE(TRIM(D5075)," ",TRIM(E5075))),$N$10,militantesUbicacion[[#This Row],[departamento]],$O$10,militantesUbicacion[[#This Row],[municipio]],$P$10,militantesUbicacion[[#This Row],[Localidad]],$Q$10,militantesUbicacion[[#This Row],[Sex]],$R$10)</f>
        <v>u=Militante.objects.create(username='1095787875',password='1095787875',email='esteban25villabona@gmail.com',first_name='JHON ESTEBAN',last_name='GOMEZ VILLABONA',location=Puesto.objects.filter(dpto_name='SANTANDER',mun_name='FLORIDABLANCA',comuna_name='COM1 FLORIDA-CASCO ANTIGUO').first(),sex='M')</v>
      </c>
    </row>
    <row r="5076" spans="1:20" x14ac:dyDescent="0.25">
      <c r="A5076">
        <v>1005152437</v>
      </c>
      <c r="B5076" t="s">
        <v>2127</v>
      </c>
      <c r="C5076" t="s">
        <v>2973</v>
      </c>
      <c r="D5076" t="s">
        <v>3484</v>
      </c>
      <c r="E5076" t="s">
        <v>3062</v>
      </c>
      <c r="F5076" t="s">
        <v>1370</v>
      </c>
      <c r="G5076" t="s">
        <v>6181</v>
      </c>
      <c r="H5076" t="s">
        <v>32949</v>
      </c>
      <c r="I5076" t="s">
        <v>13094</v>
      </c>
      <c r="J5076" t="s">
        <v>19696</v>
      </c>
      <c r="K5076" t="s">
        <v>25945</v>
      </c>
      <c r="L5076" t="s">
        <v>26151</v>
      </c>
      <c r="M5076" s="1">
        <v>37620</v>
      </c>
      <c r="N5076" s="4">
        <v>22.479452054794521</v>
      </c>
      <c r="O5076" t="s">
        <v>32632</v>
      </c>
      <c r="P5076" t="s">
        <v>32874</v>
      </c>
      <c r="Q5076" t="str">
        <f>IF(militantesUbicacion[[#This Row],[genero]] = "Masculino","M",IF(militantesUbicacion[[#This Row],[genero]] = "Femenino","F","O"))</f>
        <v>F</v>
      </c>
      <c r="T5076" s="27" t="str">
        <f>CONCATENATE($H$10,$I$10,A5076,$J$10,A5076,$K$10,I5076,$L$10,TRIM(CONCATENATE(TRIM(B5076)," ",TRIM(C5076))),$M$10,TRIM(CONCATENATE(TRIM(D5076)," ",TRIM(E5076))),$N$10,militantesUbicacion[[#This Row],[departamento]],$O$10,militantesUbicacion[[#This Row],[municipio]],$P$10,militantesUbicacion[[#This Row],[Localidad]],$Q$10,militantesUbicacion[[#This Row],[Sex]],$R$10)</f>
        <v>u=Militante.objects.create(username='1005152437',password='1005152437',email='zamaraserranog@gmail.com',first_name='YINEDT ZAMARA',last_name='SERRANO GOMEZ',location=Puesto.objects.filter(dpto_name='SANTANDER',mun_name='FLORIDABLANCA',comuna_name='COM1 FLORIDA-CASCO ANTIGUO').first(),sex='F')</v>
      </c>
    </row>
    <row r="5077" spans="1:20" x14ac:dyDescent="0.25">
      <c r="A5077">
        <v>1005151165</v>
      </c>
      <c r="B5077" t="s">
        <v>140</v>
      </c>
      <c r="C5077" t="s">
        <v>70</v>
      </c>
      <c r="D5077" t="s">
        <v>3182</v>
      </c>
      <c r="E5077" t="s">
        <v>4498</v>
      </c>
      <c r="F5077" t="s">
        <v>1370</v>
      </c>
      <c r="G5077" t="s">
        <v>6181</v>
      </c>
      <c r="H5077" t="s">
        <v>32949</v>
      </c>
      <c r="I5077" t="s">
        <v>12518</v>
      </c>
      <c r="J5077" t="s">
        <v>19151</v>
      </c>
      <c r="K5077" t="s">
        <v>25483</v>
      </c>
      <c r="L5077" t="s">
        <v>26150</v>
      </c>
      <c r="M5077" s="1">
        <v>37285</v>
      </c>
      <c r="N5077" s="4">
        <v>23.397260273972602</v>
      </c>
      <c r="O5077" t="s">
        <v>32067</v>
      </c>
      <c r="P5077" t="s">
        <v>32874</v>
      </c>
      <c r="Q5077" t="str">
        <f>IF(militantesUbicacion[[#This Row],[genero]] = "Masculino","M",IF(militantesUbicacion[[#This Row],[genero]] = "Femenino","F","O"))</f>
        <v>M</v>
      </c>
      <c r="T5077" s="27" t="str">
        <f>CONCATENATE($H$10,$I$10,A5077,$J$10,A5077,$K$10,I5077,$L$10,TRIM(CONCATENATE(TRIM(B5077)," ",TRIM(C5077))),$M$10,TRIM(CONCATENATE(TRIM(D5077)," ",TRIM(E5077))),$N$10,militantesUbicacion[[#This Row],[departamento]],$O$10,militantesUbicacion[[#This Row],[municipio]],$P$10,militantesUbicacion[[#This Row],[Localidad]],$Q$10,militantesUbicacion[[#This Row],[Sex]],$R$10)</f>
        <v>u=Militante.objects.create(username='1005151165',password='1005151165',email='diazvesgajhonjairo@gmail.com',first_name='JHON JAIRO',last_name='DIAZ VESGA',location=Puesto.objects.filter(dpto_name='SANTANDER',mun_name='FLORIDABLANCA',comuna_name='COM1 FLORIDA-CASCO ANTIGUO').first(),sex='M')</v>
      </c>
    </row>
    <row r="5078" spans="1:20" x14ac:dyDescent="0.25">
      <c r="A5078">
        <v>1005261067</v>
      </c>
      <c r="B5078" t="s">
        <v>256</v>
      </c>
      <c r="C5078" t="s">
        <v>272</v>
      </c>
      <c r="D5078" t="s">
        <v>3239</v>
      </c>
      <c r="E5078" t="s">
        <v>78</v>
      </c>
      <c r="F5078" t="s">
        <v>1370</v>
      </c>
      <c r="G5078" t="s">
        <v>6181</v>
      </c>
      <c r="H5078" t="s">
        <v>32949</v>
      </c>
      <c r="I5078" t="s">
        <v>6841</v>
      </c>
      <c r="J5078" t="s">
        <v>13616</v>
      </c>
      <c r="K5078" t="s">
        <v>20209</v>
      </c>
      <c r="L5078" t="s">
        <v>26151</v>
      </c>
      <c r="M5078" s="1">
        <v>37292</v>
      </c>
      <c r="N5078" s="4">
        <v>23.378082191780823</v>
      </c>
      <c r="O5078" t="s">
        <v>26428</v>
      </c>
      <c r="P5078" t="s">
        <v>32874</v>
      </c>
      <c r="Q5078" t="str">
        <f>IF(militantesUbicacion[[#This Row],[genero]] = "Masculino","M",IF(militantesUbicacion[[#This Row],[genero]] = "Femenino","F","O"))</f>
        <v>F</v>
      </c>
      <c r="T5078" s="27" t="str">
        <f>CONCATENATE($H$10,$I$10,A5078,$J$10,A5078,$K$10,I5078,$L$10,TRIM(CONCATENATE(TRIM(B5078)," ",TRIM(C5078))),$M$10,TRIM(CONCATENATE(TRIM(D5078)," ",TRIM(E5078))),$N$10,militantesUbicacion[[#This Row],[departamento]],$O$10,militantesUbicacion[[#This Row],[municipio]],$P$10,militantesUbicacion[[#This Row],[Localidad]],$Q$10,militantesUbicacion[[#This Row],[Sex]],$R$10)</f>
        <v>u=Militante.objects.create(username='1005261067',password='1005261067',email='angiemontoyaluna02@gmail.com',first_name='ANGIE PAOLA',last_name='MONTOYA LUNA',location=Puesto.objects.filter(dpto_name='SANTANDER',mun_name='FLORIDABLANCA',comuna_name='COM1 FLORIDA-CASCO ANTIGUO').first(),sex='F')</v>
      </c>
    </row>
    <row r="5079" spans="1:20" x14ac:dyDescent="0.25">
      <c r="A5079">
        <v>1095836497</v>
      </c>
      <c r="B5079" t="s">
        <v>1105</v>
      </c>
      <c r="C5079" t="s">
        <v>2097</v>
      </c>
      <c r="D5079" t="s">
        <v>3092</v>
      </c>
      <c r="E5079" t="s">
        <v>3251</v>
      </c>
      <c r="F5079" t="s">
        <v>1370</v>
      </c>
      <c r="G5079" t="s">
        <v>6181</v>
      </c>
      <c r="H5079" t="s">
        <v>32951</v>
      </c>
      <c r="I5079" t="s">
        <v>12958</v>
      </c>
      <c r="J5079" t="s">
        <v>19567</v>
      </c>
      <c r="K5079" t="s">
        <v>25833</v>
      </c>
      <c r="L5079" t="s">
        <v>26151</v>
      </c>
      <c r="M5079" s="1">
        <v>35797</v>
      </c>
      <c r="N5079" s="4">
        <v>27.473972602739725</v>
      </c>
      <c r="O5079" t="s">
        <v>32499</v>
      </c>
      <c r="P5079" t="s">
        <v>32873</v>
      </c>
      <c r="Q5079" t="str">
        <f>IF(militantesUbicacion[[#This Row],[genero]] = "Masculino","M",IF(militantesUbicacion[[#This Row],[genero]] = "Femenino","F","O"))</f>
        <v>F</v>
      </c>
      <c r="T5079" s="27" t="str">
        <f>CONCATENATE($H$10,$I$10,A5079,$J$10,A5079,$K$10,I5079,$L$10,TRIM(CONCATENATE(TRIM(B5079)," ",TRIM(C5079))),$M$10,TRIM(CONCATENATE(TRIM(D5079)," ",TRIM(E5079))),$N$10,militantesUbicacion[[#This Row],[departamento]],$O$10,militantesUbicacion[[#This Row],[municipio]],$P$10,militantesUbicacion[[#This Row],[Localidad]],$Q$10,militantesUbicacion[[#This Row],[Sex]],$R$10)</f>
        <v>u=Militante.objects.create(username='1095836497',password='1095836497',email='zulayrojas49@gmail.com',first_name='ZULAY SMITH',last_name='ROJAS QUINTERO',location=Puesto.objects.filter(dpto_name='SANTANDER',mun_name='FLORIDABLANCA',comuna_name='COM. 7 VILLABEL-SANTA ANA').first(),sex='F')</v>
      </c>
    </row>
    <row r="5080" spans="1:20" x14ac:dyDescent="0.25">
      <c r="A5080">
        <v>1098800615</v>
      </c>
      <c r="B5080" t="s">
        <v>415</v>
      </c>
      <c r="C5080" t="s">
        <v>1831</v>
      </c>
      <c r="D5080" t="s">
        <v>3057</v>
      </c>
      <c r="E5080" t="s">
        <v>3791</v>
      </c>
      <c r="F5080" t="s">
        <v>1370</v>
      </c>
      <c r="G5080" t="s">
        <v>6181</v>
      </c>
      <c r="H5080" t="s">
        <v>32951</v>
      </c>
      <c r="I5080" t="s">
        <v>12309</v>
      </c>
      <c r="J5080" t="s">
        <v>18955</v>
      </c>
      <c r="K5080" t="s">
        <v>25326</v>
      </c>
      <c r="L5080" t="s">
        <v>26151</v>
      </c>
      <c r="M5080" s="1">
        <v>35701</v>
      </c>
      <c r="N5080" s="4">
        <v>27.736986301369864</v>
      </c>
      <c r="O5080" t="s">
        <v>31859</v>
      </c>
      <c r="P5080" t="s">
        <v>32874</v>
      </c>
      <c r="Q5080" t="str">
        <f>IF(militantesUbicacion[[#This Row],[genero]] = "Masculino","M",IF(militantesUbicacion[[#This Row],[genero]] = "Femenino","F","O"))</f>
        <v>F</v>
      </c>
      <c r="T5080" s="27" t="str">
        <f>CONCATENATE($H$10,$I$10,A5080,$J$10,A5080,$K$10,I5080,$L$10,TRIM(CONCATENATE(TRIM(B5080)," ",TRIM(C5080))),$M$10,TRIM(CONCATENATE(TRIM(D5080)," ",TRIM(E5080))),$N$10,militantesUbicacion[[#This Row],[departamento]],$O$10,militantesUbicacion[[#This Row],[municipio]],$P$10,militantesUbicacion[[#This Row],[Localidad]],$Q$10,militantesUbicacion[[#This Row],[Sex]],$R$10)</f>
        <v>u=Militante.objects.create(username='1098800615',password='1098800615',email='yordyn.santamaria@gmail.com',first_name='SHIRLEY DAYANNE',last_name='VARGAS GELVEZ',location=Puesto.objects.filter(dpto_name='SANTANDER',mun_name='FLORIDABLANCA',comuna_name='COM. 7 VILLABEL-SANTA ANA').first(),sex='F')</v>
      </c>
    </row>
    <row r="5081" spans="1:20" x14ac:dyDescent="0.25">
      <c r="A5081">
        <v>1005238389</v>
      </c>
      <c r="B5081" t="s">
        <v>215</v>
      </c>
      <c r="C5081" t="s">
        <v>2254</v>
      </c>
      <c r="D5081" t="s">
        <v>4346</v>
      </c>
      <c r="E5081" t="s">
        <v>4477</v>
      </c>
      <c r="F5081" t="s">
        <v>1370</v>
      </c>
      <c r="G5081" t="s">
        <v>6181</v>
      </c>
      <c r="I5081" t="s">
        <v>7609</v>
      </c>
      <c r="J5081" t="s">
        <v>14383</v>
      </c>
      <c r="K5081" t="s">
        <v>20935</v>
      </c>
      <c r="L5081" t="s">
        <v>26151</v>
      </c>
      <c r="M5081" s="1">
        <v>36911</v>
      </c>
      <c r="N5081" s="4">
        <v>24.421917808219177</v>
      </c>
      <c r="O5081" t="s">
        <v>27196</v>
      </c>
      <c r="P5081" t="s">
        <v>32874</v>
      </c>
      <c r="Q5081" t="str">
        <f>IF(militantesUbicacion[[#This Row],[genero]] = "Masculino","M",IF(militantesUbicacion[[#This Row],[genero]] = "Femenino","F","O"))</f>
        <v>F</v>
      </c>
      <c r="T5081" s="27" t="str">
        <f>CONCATENATE($H$10,$I$10,A5081,$J$10,A5081,$K$10,I5081,$L$10,TRIM(CONCATENATE(TRIM(B5081)," ",TRIM(C5081))),$M$10,TRIM(CONCATENATE(TRIM(D5081)," ",TRIM(E5081))),$N$10,militantesUbicacion[[#This Row],[departamento]],$O$10,militantesUbicacion[[#This Row],[municipio]],$P$10,militantesUbicacion[[#This Row],[Localidad]],$Q$10,militantesUbicacion[[#This Row],[Sex]],$R$10)</f>
        <v>u=Militante.objects.create(username='1005238389',password='1005238389',email='danipelayo01@hotmail.com',first_name='DANIELA ALEJANDRA',last_name='PELAYO PACHECO',location=Puesto.objects.filter(dpto_name='SANTANDER',mun_name='FLORIDABLANCA',comuna_name='').first(),sex='F')</v>
      </c>
    </row>
    <row r="5082" spans="1:20" x14ac:dyDescent="0.25">
      <c r="A5082">
        <v>1098823577</v>
      </c>
      <c r="B5082" t="s">
        <v>98</v>
      </c>
      <c r="C5082" t="s">
        <v>2249</v>
      </c>
      <c r="D5082" t="s">
        <v>3473</v>
      </c>
      <c r="E5082" t="s">
        <v>3484</v>
      </c>
      <c r="F5082" t="s">
        <v>1370</v>
      </c>
      <c r="G5082" t="s">
        <v>6181</v>
      </c>
      <c r="I5082" t="s">
        <v>12769</v>
      </c>
      <c r="J5082" t="s">
        <v>19388</v>
      </c>
      <c r="K5082" t="s">
        <v>25690</v>
      </c>
      <c r="L5082" t="s">
        <v>26150</v>
      </c>
      <c r="M5082" s="1">
        <v>36452</v>
      </c>
      <c r="N5082" s="4">
        <v>25.67945205479452</v>
      </c>
      <c r="O5082" t="s">
        <v>32314</v>
      </c>
      <c r="P5082" t="s">
        <v>32874</v>
      </c>
      <c r="Q5082" t="str">
        <f>IF(militantesUbicacion[[#This Row],[genero]] = "Masculino","M",IF(militantesUbicacion[[#This Row],[genero]] = "Femenino","F","O"))</f>
        <v>M</v>
      </c>
      <c r="T5082" s="27" t="str">
        <f>CONCATENATE($H$10,$I$10,A5082,$J$10,A5082,$K$10,I5082,$L$10,TRIM(CONCATENATE(TRIM(B5082)," ",TRIM(C5082))),$M$10,TRIM(CONCATENATE(TRIM(D5082)," ",TRIM(E5082))),$N$10,militantesUbicacion[[#This Row],[departamento]],$O$10,militantesUbicacion[[#This Row],[municipio]],$P$10,militantesUbicacion[[#This Row],[Localidad]],$Q$10,militantesUbicacion[[#This Row],[Sex]],$R$10)</f>
        <v>u=Militante.objects.create(username='1098823577',password='1098823577',email='juankynunez@hotmail.com',first_name='JUAN CAMILO',last_name='NUÑEZ SERRANO',location=Puesto.objects.filter(dpto_name='SANTANDER',mun_name='FLORIDABLANCA',comuna_name='').first(),sex='M')</v>
      </c>
    </row>
    <row r="5083" spans="1:20" x14ac:dyDescent="0.25">
      <c r="A5083">
        <v>1007665900</v>
      </c>
      <c r="B5083" t="s">
        <v>964</v>
      </c>
      <c r="C5083" t="s">
        <v>2458</v>
      </c>
      <c r="D5083" t="s">
        <v>4045</v>
      </c>
      <c r="E5083" t="s">
        <v>839</v>
      </c>
      <c r="F5083" t="s">
        <v>1370</v>
      </c>
      <c r="G5083" t="s">
        <v>6181</v>
      </c>
      <c r="I5083" t="s">
        <v>7612</v>
      </c>
      <c r="J5083" t="s">
        <v>14386</v>
      </c>
      <c r="K5083" t="s">
        <v>20939</v>
      </c>
      <c r="L5083" t="s">
        <v>26151</v>
      </c>
      <c r="M5083" s="1">
        <v>36808</v>
      </c>
      <c r="N5083" s="4">
        <v>24.704109589041096</v>
      </c>
      <c r="O5083" t="s">
        <v>27199</v>
      </c>
      <c r="P5083" t="s">
        <v>32874</v>
      </c>
      <c r="Q5083" t="str">
        <f>IF(militantesUbicacion[[#This Row],[genero]] = "Masculino","M",IF(militantesUbicacion[[#This Row],[genero]] = "Femenino","F","O"))</f>
        <v>F</v>
      </c>
      <c r="T5083" s="27" t="str">
        <f>CONCATENATE($H$10,$I$10,A5083,$J$10,A5083,$K$10,I5083,$L$10,TRIM(CONCATENATE(TRIM(B5083)," ",TRIM(C5083))),$M$10,TRIM(CONCATENATE(TRIM(D5083)," ",TRIM(E5083))),$N$10,militantesUbicacion[[#This Row],[departamento]],$O$10,militantesUbicacion[[#This Row],[municipio]],$P$10,militantesUbicacion[[#This Row],[Localidad]],$Q$10,militantesUbicacion[[#This Row],[Sex]],$R$10)</f>
        <v>u=Militante.objects.create(username='1007665900',password='1007665900',email='year1801@hotmail.com',first_name='KATHERIN JULIETH',last_name='ABRIL CASTRO',location=Puesto.objects.filter(dpto_name='SANTANDER',mun_name='FLORIDABLANCA',comuna_name='').first(),sex='F')</v>
      </c>
    </row>
    <row r="5084" spans="1:20" x14ac:dyDescent="0.25">
      <c r="A5084">
        <v>1095842153</v>
      </c>
      <c r="B5084" t="s">
        <v>30</v>
      </c>
      <c r="C5084" t="s">
        <v>2175</v>
      </c>
      <c r="D5084" t="s">
        <v>3113</v>
      </c>
      <c r="E5084" t="s">
        <v>4879</v>
      </c>
      <c r="F5084" t="s">
        <v>1370</v>
      </c>
      <c r="G5084" t="s">
        <v>6181</v>
      </c>
      <c r="I5084" t="s">
        <v>12723</v>
      </c>
      <c r="J5084" t="s">
        <v>19344</v>
      </c>
      <c r="K5084" t="s">
        <v>25649</v>
      </c>
      <c r="L5084" t="s">
        <v>26150</v>
      </c>
      <c r="M5084" s="1">
        <v>36411</v>
      </c>
      <c r="N5084" s="4">
        <v>25.791780821917808</v>
      </c>
      <c r="O5084" t="s">
        <v>32269</v>
      </c>
      <c r="P5084" t="s">
        <v>32874</v>
      </c>
      <c r="Q5084" t="str">
        <f>IF(militantesUbicacion[[#This Row],[genero]] = "Masculino","M",IF(militantesUbicacion[[#This Row],[genero]] = "Femenino","F","O"))</f>
        <v>M</v>
      </c>
      <c r="T5084" s="27" t="str">
        <f>CONCATENATE($H$10,$I$10,A5084,$J$10,A5084,$K$10,I5084,$L$10,TRIM(CONCATENATE(TRIM(B5084)," ",TRIM(C5084))),$M$10,TRIM(CONCATENATE(TRIM(D5084)," ",TRIM(E5084))),$N$10,militantesUbicacion[[#This Row],[departamento]],$O$10,militantesUbicacion[[#This Row],[municipio]],$P$10,militantesUbicacion[[#This Row],[Localidad]],$Q$10,militantesUbicacion[[#This Row],[Sex]],$R$10)</f>
        <v>u=Militante.objects.create(username='1095842153',password='1095842153',email='piny_pineda08@hotmail.com',first_name='DANIEL FELIPE',last_name='PINEDA CAPACHO',location=Puesto.objects.filter(dpto_name='SANTANDER',mun_name='FLORIDABLANCA',comuna_name='').first(),sex='M')</v>
      </c>
    </row>
    <row r="5085" spans="1:20" x14ac:dyDescent="0.25">
      <c r="A5085">
        <v>1005281708</v>
      </c>
      <c r="B5085" t="s">
        <v>265</v>
      </c>
      <c r="C5085" t="s">
        <v>2158</v>
      </c>
      <c r="D5085" t="s">
        <v>3515</v>
      </c>
      <c r="E5085" t="s">
        <v>3765</v>
      </c>
      <c r="F5085" t="s">
        <v>1370</v>
      </c>
      <c r="G5085" t="s">
        <v>6181</v>
      </c>
      <c r="I5085" t="s">
        <v>13132</v>
      </c>
      <c r="J5085" t="s">
        <v>19732</v>
      </c>
      <c r="K5085" t="s">
        <v>25973</v>
      </c>
      <c r="L5085" t="s">
        <v>26150</v>
      </c>
      <c r="M5085" s="1">
        <v>36898</v>
      </c>
      <c r="N5085" s="4">
        <v>24.457534246575342</v>
      </c>
      <c r="O5085" t="s">
        <v>32670</v>
      </c>
      <c r="P5085" t="s">
        <v>32874</v>
      </c>
      <c r="Q5085" t="str">
        <f>IF(militantesUbicacion[[#This Row],[genero]] = "Masculino","M",IF(militantesUbicacion[[#This Row],[genero]] = "Femenino","F","O"))</f>
        <v>M</v>
      </c>
      <c r="T5085" s="27" t="str">
        <f>CONCATENATE($H$10,$I$10,A5085,$J$10,A5085,$K$10,I5085,$L$10,TRIM(CONCATENATE(TRIM(B5085)," ",TRIM(C5085))),$M$10,TRIM(CONCATENATE(TRIM(D5085)," ",TRIM(E5085))),$N$10,militantesUbicacion[[#This Row],[departamento]],$O$10,militantesUbicacion[[#This Row],[municipio]],$P$10,militantesUbicacion[[#This Row],[Localidad]],$Q$10,militantesUbicacion[[#This Row],[Sex]],$R$10)</f>
        <v>u=Militante.objects.create(username='1005281708',password='1005281708',email='alejandrojaimes8@gmail.com',first_name='ALEJANDRO',last_name='VILLANUEVA JAIMES',location=Puesto.objects.filter(dpto_name='SANTANDER',mun_name='FLORIDABLANCA',comuna_name='').first(),sex='M')</v>
      </c>
    </row>
    <row r="5086" spans="1:20" x14ac:dyDescent="0.25">
      <c r="A5086">
        <v>1098800751</v>
      </c>
      <c r="B5086" t="s">
        <v>130</v>
      </c>
      <c r="C5086" t="s">
        <v>2245</v>
      </c>
      <c r="D5086" t="s">
        <v>3275</v>
      </c>
      <c r="E5086" t="s">
        <v>3763</v>
      </c>
      <c r="F5086" t="s">
        <v>1370</v>
      </c>
      <c r="G5086" t="s">
        <v>6181</v>
      </c>
      <c r="I5086" t="s">
        <v>9909</v>
      </c>
      <c r="J5086" t="s">
        <v>16615</v>
      </c>
      <c r="K5086" t="s">
        <v>23182</v>
      </c>
      <c r="L5086" t="s">
        <v>26150</v>
      </c>
      <c r="M5086" s="1">
        <v>35680</v>
      </c>
      <c r="N5086" s="4">
        <v>27.794520547945204</v>
      </c>
      <c r="O5086" t="s">
        <v>29496</v>
      </c>
      <c r="P5086" t="s">
        <v>32874</v>
      </c>
      <c r="Q5086" t="str">
        <f>IF(militantesUbicacion[[#This Row],[genero]] = "Masculino","M",IF(militantesUbicacion[[#This Row],[genero]] = "Femenino","F","O"))</f>
        <v>M</v>
      </c>
      <c r="T5086" s="27" t="str">
        <f>CONCATENATE($H$10,$I$10,A5086,$J$10,A5086,$K$10,I5086,$L$10,TRIM(CONCATENATE(TRIM(B5086)," ",TRIM(C5086))),$M$10,TRIM(CONCATENATE(TRIM(D5086)," ",TRIM(E5086))),$N$10,militantesUbicacion[[#This Row],[departamento]],$O$10,militantesUbicacion[[#This Row],[municipio]],$P$10,militantesUbicacion[[#This Row],[Localidad]],$Q$10,militantesUbicacion[[#This Row],[Sex]],$R$10)</f>
        <v>u=Militante.objects.create(username='1098800751',password='1098800751',email='diegoha355@gmail.com',first_name='DIEGO ARMANDO',last_name='HERNÁNDEZ ÁLVAREZ',location=Puesto.objects.filter(dpto_name='SANTANDER',mun_name='FLORIDABLANCA',comuna_name='').first(),sex='M')</v>
      </c>
    </row>
    <row r="5087" spans="1:20" x14ac:dyDescent="0.25">
      <c r="A5087">
        <v>1005298130</v>
      </c>
      <c r="B5087" t="s">
        <v>454</v>
      </c>
      <c r="C5087" t="s">
        <v>2235</v>
      </c>
      <c r="D5087" t="s">
        <v>2891</v>
      </c>
      <c r="E5087" t="s">
        <v>839</v>
      </c>
      <c r="F5087" t="s">
        <v>1370</v>
      </c>
      <c r="G5087" t="s">
        <v>6181</v>
      </c>
      <c r="I5087" t="s">
        <v>9935</v>
      </c>
      <c r="J5087" t="s">
        <v>16641</v>
      </c>
      <c r="K5087" t="s">
        <v>23209</v>
      </c>
      <c r="L5087" t="s">
        <v>26151</v>
      </c>
      <c r="M5087" s="1">
        <v>36491</v>
      </c>
      <c r="N5087" s="4">
        <v>25.572602739726026</v>
      </c>
      <c r="O5087" t="s">
        <v>29522</v>
      </c>
      <c r="P5087" t="s">
        <v>32874</v>
      </c>
      <c r="Q5087" t="str">
        <f>IF(militantesUbicacion[[#This Row],[genero]] = "Masculino","M",IF(militantesUbicacion[[#This Row],[genero]] = "Femenino","F","O"))</f>
        <v>F</v>
      </c>
      <c r="T5087" s="27" t="str">
        <f>CONCATENATE($H$10,$I$10,A5087,$J$10,A5087,$K$10,I5087,$L$10,TRIM(CONCATENATE(TRIM(B5087)," ",TRIM(C5087))),$M$10,TRIM(CONCATENATE(TRIM(D5087)," ",TRIM(E5087))),$N$10,militantesUbicacion[[#This Row],[departamento]],$O$10,militantesUbicacion[[#This Row],[municipio]],$P$10,militantesUbicacion[[#This Row],[Localidad]],$Q$10,militantesUbicacion[[#This Row],[Sex]],$R$10)</f>
        <v>u=Militante.objects.create(username='1005298130',password='1005298130',email='silvianataliagomez16m@gmail.com',first_name='SILVIA NATALIA',last_name='GÓMEZ CASTRO',location=Puesto.objects.filter(dpto_name='SANTANDER',mun_name='FLORIDABLANCA',comuna_name='').first(),sex='F')</v>
      </c>
    </row>
    <row r="5088" spans="1:20" x14ac:dyDescent="0.25">
      <c r="A5088">
        <v>1098796650</v>
      </c>
      <c r="B5088" t="s">
        <v>483</v>
      </c>
      <c r="C5088" t="s">
        <v>2421</v>
      </c>
      <c r="D5088" t="s">
        <v>2961</v>
      </c>
      <c r="E5088" t="s">
        <v>3452</v>
      </c>
      <c r="F5088" t="s">
        <v>1370</v>
      </c>
      <c r="G5088" t="s">
        <v>6181</v>
      </c>
      <c r="I5088" t="s">
        <v>10860</v>
      </c>
      <c r="J5088" t="s">
        <v>17556</v>
      </c>
      <c r="K5088" t="s">
        <v>24053</v>
      </c>
      <c r="L5088" t="s">
        <v>26151</v>
      </c>
      <c r="M5088" s="1">
        <v>35538</v>
      </c>
      <c r="N5088" s="4">
        <v>28.183561643835617</v>
      </c>
      <c r="O5088" t="s">
        <v>30432</v>
      </c>
      <c r="P5088" t="s">
        <v>32874</v>
      </c>
      <c r="Q5088" t="str">
        <f>IF(militantesUbicacion[[#This Row],[genero]] = "Masculino","M",IF(militantesUbicacion[[#This Row],[genero]] = "Femenino","F","O"))</f>
        <v>F</v>
      </c>
      <c r="T5088" s="27" t="str">
        <f>CONCATENATE($H$10,$I$10,A5088,$J$10,A5088,$K$10,I5088,$L$10,TRIM(CONCATENATE(TRIM(B5088)," ",TRIM(C5088))),$M$10,TRIM(CONCATENATE(TRIM(D5088)," ",TRIM(E5088))),$N$10,militantesUbicacion[[#This Row],[departamento]],$O$10,militantesUbicacion[[#This Row],[municipio]],$P$10,militantesUbicacion[[#This Row],[Localidad]],$Q$10,militantesUbicacion[[#This Row],[Sex]],$R$10)</f>
        <v>u=Militante.objects.create(username='1098796650',password='1098796650',email='johanamoreno9704@gmail.com',first_name='ANYI JOHANA',last_name='MORENO CAMARGO',location=Puesto.objects.filter(dpto_name='SANTANDER',mun_name='FLORIDABLANCA',comuna_name='').first(),sex='F')</v>
      </c>
    </row>
    <row r="5089" spans="1:20" x14ac:dyDescent="0.25">
      <c r="A5089">
        <v>1095299970</v>
      </c>
      <c r="B5089" t="s">
        <v>177</v>
      </c>
      <c r="C5089" t="s">
        <v>2365</v>
      </c>
      <c r="D5089" t="s">
        <v>3261</v>
      </c>
      <c r="E5089" t="s">
        <v>1383</v>
      </c>
      <c r="F5089" t="s">
        <v>1370</v>
      </c>
      <c r="G5089" t="s">
        <v>6181</v>
      </c>
      <c r="I5089" t="s">
        <v>7189</v>
      </c>
      <c r="J5089" t="s">
        <v>13960</v>
      </c>
      <c r="K5089" t="s">
        <v>20527</v>
      </c>
      <c r="L5089" t="s">
        <v>26151</v>
      </c>
      <c r="M5089" s="1">
        <v>38255</v>
      </c>
      <c r="N5089" s="4">
        <v>20.739726027397261</v>
      </c>
      <c r="O5089" t="s">
        <v>26776</v>
      </c>
      <c r="P5089" t="s">
        <v>32874</v>
      </c>
      <c r="Q5089" t="str">
        <f>IF(militantesUbicacion[[#This Row],[genero]] = "Masculino","M",IF(militantesUbicacion[[#This Row],[genero]] = "Femenino","F","O"))</f>
        <v>F</v>
      </c>
      <c r="T5089" s="27" t="str">
        <f>CONCATENATE($H$10,$I$10,A5089,$J$10,A5089,$K$10,I5089,$L$10,TRIM(CONCATENATE(TRIM(B5089)," ",TRIM(C5089))),$M$10,TRIM(CONCATENATE(TRIM(D5089)," ",TRIM(E5089))),$N$10,militantesUbicacion[[#This Row],[departamento]],$O$10,militantesUbicacion[[#This Row],[municipio]],$P$10,militantesUbicacion[[#This Row],[Localidad]],$Q$10,militantesUbicacion[[#This Row],[Sex]],$R$10)</f>
        <v>u=Militante.objects.create(username='1095299970',password='1095299970',email='lauligonzaguz25@gmail.com',first_name='LAURA LIZETH',last_name='GONZALEZ GUZMAN',location=Puesto.objects.filter(dpto_name='SANTANDER',mun_name='FLORIDABLANCA',comuna_name='').first(),sex='F')</v>
      </c>
    </row>
    <row r="5090" spans="1:20" x14ac:dyDescent="0.25">
      <c r="A5090">
        <v>1095833564</v>
      </c>
      <c r="B5090" t="s">
        <v>187</v>
      </c>
      <c r="C5090" t="s">
        <v>2543</v>
      </c>
      <c r="D5090" t="s">
        <v>4598</v>
      </c>
      <c r="E5090" t="s">
        <v>1463</v>
      </c>
      <c r="F5090" t="s">
        <v>1370</v>
      </c>
      <c r="G5090" t="s">
        <v>6181</v>
      </c>
      <c r="I5090" t="s">
        <v>11162</v>
      </c>
      <c r="J5090" t="s">
        <v>22</v>
      </c>
      <c r="K5090" t="s">
        <v>24333</v>
      </c>
      <c r="L5090" t="s">
        <v>26150</v>
      </c>
      <c r="M5090" s="1">
        <v>35566</v>
      </c>
      <c r="N5090" s="4">
        <v>28.106849315068494</v>
      </c>
      <c r="O5090" t="s">
        <v>30734</v>
      </c>
      <c r="P5090" t="s">
        <v>32874</v>
      </c>
      <c r="Q5090" t="str">
        <f>IF(militantesUbicacion[[#This Row],[genero]] = "Masculino","M",IF(militantesUbicacion[[#This Row],[genero]] = "Femenino","F","O"))</f>
        <v>M</v>
      </c>
      <c r="T5090" s="27" t="str">
        <f>CONCATENATE($H$10,$I$10,A5090,$J$10,A5090,$K$10,I5090,$L$10,TRIM(CONCATENATE(TRIM(B5090)," ",TRIM(C5090))),$M$10,TRIM(CONCATENATE(TRIM(D5090)," ",TRIM(E5090))),$N$10,militantesUbicacion[[#This Row],[departamento]],$O$10,militantesUbicacion[[#This Row],[municipio]],$P$10,militantesUbicacion[[#This Row],[Localidad]],$Q$10,militantesUbicacion[[#This Row],[Sex]],$R$10)</f>
        <v>u=Militante.objects.create(username='1095833564',password='1095833564',email='abogado.marianoleal@gmail.com',first_name='MARLON MARIANO',last_name='JAIMES LEAL',location=Puesto.objects.filter(dpto_name='SANTANDER',mun_name='FLORIDABLANCA',comuna_name='').first(),sex='M')</v>
      </c>
    </row>
    <row r="5091" spans="1:20" x14ac:dyDescent="0.25">
      <c r="A5091">
        <v>1098824695</v>
      </c>
      <c r="B5091" t="s">
        <v>2103</v>
      </c>
      <c r="C5091" t="s">
        <v>59</v>
      </c>
      <c r="D5091" t="s">
        <v>3280</v>
      </c>
      <c r="E5091" t="s">
        <v>3619</v>
      </c>
      <c r="F5091" t="s">
        <v>1370</v>
      </c>
      <c r="G5091" t="s">
        <v>6181</v>
      </c>
      <c r="I5091" t="s">
        <v>12948</v>
      </c>
      <c r="J5091" t="s">
        <v>19557</v>
      </c>
      <c r="K5091" t="s">
        <v>25824</v>
      </c>
      <c r="L5091" t="s">
        <v>26150</v>
      </c>
      <c r="M5091" s="1">
        <v>36454</v>
      </c>
      <c r="N5091" s="4">
        <v>25.673972602739727</v>
      </c>
      <c r="O5091" t="s">
        <v>32489</v>
      </c>
      <c r="P5091" t="s">
        <v>32873</v>
      </c>
      <c r="Q5091" t="str">
        <f>IF(militantesUbicacion[[#This Row],[genero]] = "Masculino","M",IF(militantesUbicacion[[#This Row],[genero]] = "Femenino","F","O"))</f>
        <v>M</v>
      </c>
      <c r="T5091" s="27" t="str">
        <f>CONCATENATE($H$10,$I$10,A5091,$J$10,A5091,$K$10,I5091,$L$10,TRIM(CONCATENATE(TRIM(B5091)," ",TRIM(C5091))),$M$10,TRIM(CONCATENATE(TRIM(D5091)," ",TRIM(E5091))),$N$10,militantesUbicacion[[#This Row],[departamento]],$O$10,militantesUbicacion[[#This Row],[municipio]],$P$10,militantesUbicacion[[#This Row],[Localidad]],$Q$10,militantesUbicacion[[#This Row],[Sex]],$R$10)</f>
        <v>u=Militante.objects.create(username='1098824695',password='1098824695',email='salomeragua1616@hotmail.com',first_name='DARVYN JULIÁN',last_name='SIERRA CÁRDENAS',location=Puesto.objects.filter(dpto_name='SANTANDER',mun_name='FLORIDABLANCA',comuna_name='').first(),sex='M')</v>
      </c>
    </row>
    <row r="5092" spans="1:20" x14ac:dyDescent="0.25">
      <c r="A5092">
        <v>1000130153</v>
      </c>
      <c r="B5092" t="s">
        <v>180</v>
      </c>
      <c r="C5092" t="s">
        <v>537</v>
      </c>
      <c r="D5092" t="s">
        <v>3150</v>
      </c>
      <c r="E5092" t="s">
        <v>1463</v>
      </c>
      <c r="F5092" t="s">
        <v>1370</v>
      </c>
      <c r="G5092" t="s">
        <v>1843</v>
      </c>
      <c r="I5092" t="s">
        <v>11378</v>
      </c>
      <c r="J5092" t="s">
        <v>18058</v>
      </c>
      <c r="K5092" t="s">
        <v>20067</v>
      </c>
      <c r="L5092" t="s">
        <v>26151</v>
      </c>
      <c r="M5092" s="1">
        <v>37645</v>
      </c>
      <c r="N5092" s="4">
        <v>22.410958904109588</v>
      </c>
      <c r="O5092" t="s">
        <v>30945</v>
      </c>
      <c r="P5092" t="s">
        <v>32873</v>
      </c>
      <c r="Q5092" t="str">
        <f>IF(militantesUbicacion[[#This Row],[genero]] = "Masculino","M",IF(militantesUbicacion[[#This Row],[genero]] = "Femenino","F","O"))</f>
        <v>F</v>
      </c>
      <c r="T5092" s="27" t="str">
        <f>CONCATENATE($H$10,$I$10,A5092,$J$10,A5092,$K$10,I5092,$L$10,TRIM(CONCATENATE(TRIM(B5092)," ",TRIM(C5092))),$M$10,TRIM(CONCATENATE(TRIM(D5092)," ",TRIM(E5092))),$N$10,militantesUbicacion[[#This Row],[departamento]],$O$10,militantesUbicacion[[#This Row],[municipio]],$P$10,militantesUbicacion[[#This Row],[Localidad]],$Q$10,militantesUbicacion[[#This Row],[Sex]],$R$10)</f>
        <v>u=Militante.objects.create(username='1000130153',password='1000130153',email='betancurleidy594@gmail.com',first_name='LEIDY VANESA',last_name='BETANCUR LEAL',location=Puesto.objects.filter(dpto_name='SANTANDER',mun_name='GALAN',comuna_name='').first(),sex='F')</v>
      </c>
    </row>
    <row r="5093" spans="1:20" x14ac:dyDescent="0.25">
      <c r="A5093">
        <v>1193098014</v>
      </c>
      <c r="B5093" t="s">
        <v>311</v>
      </c>
      <c r="C5093" t="s">
        <v>682</v>
      </c>
      <c r="D5093" t="s">
        <v>3182</v>
      </c>
      <c r="E5093" t="s">
        <v>315</v>
      </c>
      <c r="F5093" t="s">
        <v>1370</v>
      </c>
      <c r="G5093" t="s">
        <v>1843</v>
      </c>
      <c r="I5093" t="s">
        <v>12018</v>
      </c>
      <c r="J5093" t="s">
        <v>18671</v>
      </c>
      <c r="K5093" t="s">
        <v>25086</v>
      </c>
      <c r="L5093" t="s">
        <v>26151</v>
      </c>
      <c r="M5093" s="1">
        <v>37762</v>
      </c>
      <c r="N5093" s="4">
        <v>22.090410958904108</v>
      </c>
      <c r="O5093" t="s">
        <v>31571</v>
      </c>
      <c r="P5093" t="s">
        <v>32874</v>
      </c>
      <c r="Q5093" t="str">
        <f>IF(militantesUbicacion[[#This Row],[genero]] = "Masculino","M",IF(militantesUbicacion[[#This Row],[genero]] = "Femenino","F","O"))</f>
        <v>F</v>
      </c>
      <c r="T5093" s="27" t="str">
        <f>CONCATENATE($H$10,$I$10,A5093,$J$10,A5093,$K$10,I5093,$L$10,TRIM(CONCATENATE(TRIM(B5093)," ",TRIM(C5093))),$M$10,TRIM(CONCATENATE(TRIM(D5093)," ",TRIM(E5093))),$N$10,militantesUbicacion[[#This Row],[departamento]],$O$10,militantesUbicacion[[#This Row],[municipio]],$P$10,militantesUbicacion[[#This Row],[Localidad]],$Q$10,militantesUbicacion[[#This Row],[Sex]],$R$10)</f>
        <v>u=Militante.objects.create(username='1193098014',password='1193098014',email='luisaferchaalfonso23@gmail.com',first_name='LUISA FERNANDA',last_name='DIAZ ALFONSO',location=Puesto.objects.filter(dpto_name='SANTANDER',mun_name='GALAN',comuna_name='').first(),sex='F')</v>
      </c>
    </row>
    <row r="5094" spans="1:20" x14ac:dyDescent="0.25">
      <c r="A5094">
        <v>1002395625</v>
      </c>
      <c r="B5094" t="s">
        <v>215</v>
      </c>
      <c r="C5094" t="s">
        <v>568</v>
      </c>
      <c r="D5094" t="s">
        <v>2971</v>
      </c>
      <c r="E5094" t="s">
        <v>3274</v>
      </c>
      <c r="F5094" t="s">
        <v>1370</v>
      </c>
      <c r="G5094" t="s">
        <v>6548</v>
      </c>
      <c r="H5094" t="s">
        <v>33056</v>
      </c>
      <c r="I5094" t="s">
        <v>12272</v>
      </c>
      <c r="J5094" t="s">
        <v>18919</v>
      </c>
      <c r="K5094" t="s">
        <v>25290</v>
      </c>
      <c r="L5094" t="s">
        <v>26151</v>
      </c>
      <c r="M5094" s="1">
        <v>35972</v>
      </c>
      <c r="N5094" s="4">
        <v>26.994520547945207</v>
      </c>
      <c r="O5094" t="s">
        <v>31824</v>
      </c>
      <c r="P5094" t="s">
        <v>32873</v>
      </c>
      <c r="Q5094" t="str">
        <f>IF(militantesUbicacion[[#This Row],[genero]] = "Masculino","M",IF(militantesUbicacion[[#This Row],[genero]] = "Femenino","F","O"))</f>
        <v>F</v>
      </c>
      <c r="T5094" s="27" t="str">
        <f>CONCATENATE($H$10,$I$10,A5094,$J$10,A5094,$K$10,I5094,$L$10,TRIM(CONCATENATE(TRIM(B5094)," ",TRIM(C5094))),$M$10,TRIM(CONCATENATE(TRIM(D5094)," ",TRIM(E5094))),$N$10,militantesUbicacion[[#This Row],[departamento]],$O$10,militantesUbicacion[[#This Row],[municipio]],$P$10,militantesUbicacion[[#This Row],[Localidad]],$Q$10,militantesUbicacion[[#This Row],[Sex]],$R$10)</f>
        <v>u=Militante.objects.create(username='1002395625',password='1002395625',email='sofiamayo26@hotmail.com',first_name='DANIELA SOFIA',last_name='GARAVITO MAYORGA',location=Puesto.objects.filter(dpto_name='SANTANDER',mun_name='GAMBITA',comuna_name='CORREGIMIENTO LA PALMA').first(),sex='F')</v>
      </c>
    </row>
    <row r="5095" spans="1:20" x14ac:dyDescent="0.25">
      <c r="A5095">
        <v>1005365524</v>
      </c>
      <c r="B5095" t="s">
        <v>1993</v>
      </c>
      <c r="C5095" t="s">
        <v>406</v>
      </c>
      <c r="D5095" t="s">
        <v>3619</v>
      </c>
      <c r="E5095" t="s">
        <v>3648</v>
      </c>
      <c r="F5095" t="s">
        <v>1370</v>
      </c>
      <c r="G5095" t="s">
        <v>6548</v>
      </c>
      <c r="I5095" t="s">
        <v>12303</v>
      </c>
      <c r="J5095" t="s">
        <v>18949</v>
      </c>
      <c r="K5095" t="s">
        <v>25320</v>
      </c>
      <c r="L5095" t="s">
        <v>26151</v>
      </c>
      <c r="M5095" s="1">
        <v>37398</v>
      </c>
      <c r="N5095" s="4">
        <v>23.087671232876712</v>
      </c>
      <c r="O5095" t="s">
        <v>31853</v>
      </c>
      <c r="P5095" t="s">
        <v>32873</v>
      </c>
      <c r="Q5095" t="str">
        <f>IF(militantesUbicacion[[#This Row],[genero]] = "Masculino","M",IF(militantesUbicacion[[#This Row],[genero]] = "Femenino","F","O"))</f>
        <v>F</v>
      </c>
      <c r="T5095" s="27" t="str">
        <f>CONCATENATE($H$10,$I$10,A5095,$J$10,A5095,$K$10,I5095,$L$10,TRIM(CONCATENATE(TRIM(B5095)," ",TRIM(C5095))),$M$10,TRIM(CONCATENATE(TRIM(D5095)," ",TRIM(E5095))),$N$10,militantesUbicacion[[#This Row],[departamento]],$O$10,militantesUbicacion[[#This Row],[municipio]],$P$10,militantesUbicacion[[#This Row],[Localidad]],$Q$10,militantesUbicacion[[#This Row],[Sex]],$R$10)</f>
        <v>u=Militante.objects.create(username='1005365524',password='1005365524',email='erikitacardenas92@gmail.com',first_name='ÉRIKA JOHANA',last_name='CÁRDENAS VELA',location=Puesto.objects.filter(dpto_name='SANTANDER',mun_name='GAMBITA',comuna_name='').first(),sex='F')</v>
      </c>
    </row>
    <row r="5096" spans="1:20" x14ac:dyDescent="0.25">
      <c r="A5096">
        <v>1095951644</v>
      </c>
      <c r="B5096" t="s">
        <v>665</v>
      </c>
      <c r="C5096" t="s">
        <v>2181</v>
      </c>
      <c r="D5096" t="s">
        <v>3028</v>
      </c>
      <c r="E5096" t="s">
        <v>3095</v>
      </c>
      <c r="F5096" t="s">
        <v>1370</v>
      </c>
      <c r="G5096" t="s">
        <v>3420</v>
      </c>
      <c r="I5096" t="s">
        <v>9168</v>
      </c>
      <c r="J5096" t="s">
        <v>15943</v>
      </c>
      <c r="K5096" t="s">
        <v>22529</v>
      </c>
      <c r="L5096" t="s">
        <v>26150</v>
      </c>
      <c r="M5096" s="1">
        <v>35878</v>
      </c>
      <c r="N5096" s="4">
        <v>27.252054794520546</v>
      </c>
      <c r="O5096" t="s">
        <v>28769</v>
      </c>
      <c r="P5096" t="s">
        <v>32874</v>
      </c>
      <c r="Q5096" t="str">
        <f>IF(militantesUbicacion[[#This Row],[genero]] = "Masculino","M",IF(militantesUbicacion[[#This Row],[genero]] = "Femenino","F","O"))</f>
        <v>M</v>
      </c>
      <c r="T5096" s="27" t="str">
        <f>CONCATENATE($H$10,$I$10,A5096,$J$10,A5096,$K$10,I5096,$L$10,TRIM(CONCATENATE(TRIM(B5096)," ",TRIM(C5096))),$M$10,TRIM(CONCATENATE(TRIM(D5096)," ",TRIM(E5096))),$N$10,militantesUbicacion[[#This Row],[departamento]],$O$10,militantesUbicacion[[#This Row],[municipio]],$P$10,militantesUbicacion[[#This Row],[Localidad]],$Q$10,militantesUbicacion[[#This Row],[Sex]],$R$10)</f>
        <v>u=Militante.objects.create(username='1095951644',password='1095951644',email='jaivercastellanosruiz@gmail.com',first_name='JAIVER FERNEY',last_name='CASTELLANOS RUIZ',location=Puesto.objects.filter(dpto_name='SANTANDER',mun_name='GIRON',comuna_name='').first(),sex='M')</v>
      </c>
    </row>
    <row r="5097" spans="1:20" x14ac:dyDescent="0.25">
      <c r="A5097">
        <v>1007665961</v>
      </c>
      <c r="B5097" t="s">
        <v>466</v>
      </c>
      <c r="C5097" t="s">
        <v>2305</v>
      </c>
      <c r="D5097" t="s">
        <v>3255</v>
      </c>
      <c r="E5097" t="s">
        <v>3807</v>
      </c>
      <c r="F5097" t="s">
        <v>1370</v>
      </c>
      <c r="G5097" t="s">
        <v>3420</v>
      </c>
      <c r="I5097" t="s">
        <v>6769</v>
      </c>
      <c r="J5097" t="s">
        <v>13542</v>
      </c>
      <c r="K5097" t="s">
        <v>20145</v>
      </c>
      <c r="L5097" t="s">
        <v>26150</v>
      </c>
      <c r="M5097" s="1">
        <v>36857</v>
      </c>
      <c r="N5097" s="4">
        <v>24.56986301369863</v>
      </c>
      <c r="O5097" t="s">
        <v>26356</v>
      </c>
      <c r="P5097" t="s">
        <v>32874</v>
      </c>
      <c r="Q5097" t="str">
        <f>IF(militantesUbicacion[[#This Row],[genero]] = "Masculino","M",IF(militantesUbicacion[[#This Row],[genero]] = "Femenino","F","O"))</f>
        <v>M</v>
      </c>
      <c r="T5097" s="27" t="str">
        <f>CONCATENATE($H$10,$I$10,A5097,$J$10,A5097,$K$10,I5097,$L$10,TRIM(CONCATENATE(TRIM(B5097)," ",TRIM(C5097))),$M$10,TRIM(CONCATENATE(TRIM(D5097)," ",TRIM(E5097))),$N$10,militantesUbicacion[[#This Row],[departamento]],$O$10,militantesUbicacion[[#This Row],[municipio]],$P$10,militantesUbicacion[[#This Row],[Localidad]],$Q$10,militantesUbicacion[[#This Row],[Sex]],$R$10)</f>
        <v>u=Militante.objects.create(username='1007665961',password='1007665961',email='jhosephstiventrojas@gmail.com',first_name='JHOSEPH STIVENT',last_name='ROJAS PULIDO',location=Puesto.objects.filter(dpto_name='SANTANDER',mun_name='GIRON',comuna_name='').first(),sex='M')</v>
      </c>
    </row>
    <row r="5098" spans="1:20" x14ac:dyDescent="0.25">
      <c r="A5098">
        <v>1005338956</v>
      </c>
      <c r="B5098" t="s">
        <v>1285</v>
      </c>
      <c r="C5098" t="s">
        <v>490</v>
      </c>
      <c r="D5098" t="s">
        <v>1800</v>
      </c>
      <c r="E5098" t="s">
        <v>3541</v>
      </c>
      <c r="F5098" t="s">
        <v>1370</v>
      </c>
      <c r="G5098" t="s">
        <v>3420</v>
      </c>
      <c r="I5098" t="s">
        <v>13011</v>
      </c>
      <c r="J5098" t="s">
        <v>19619</v>
      </c>
      <c r="K5098" t="s">
        <v>25880</v>
      </c>
      <c r="L5098" t="s">
        <v>26151</v>
      </c>
      <c r="M5098" s="1">
        <v>36587</v>
      </c>
      <c r="N5098" s="4">
        <v>25.30958904109589</v>
      </c>
      <c r="O5098" t="s">
        <v>32553</v>
      </c>
      <c r="P5098" t="s">
        <v>32873</v>
      </c>
      <c r="Q5098" t="str">
        <f>IF(militantesUbicacion[[#This Row],[genero]] = "Masculino","M",IF(militantesUbicacion[[#This Row],[genero]] = "Femenino","F","O"))</f>
        <v>F</v>
      </c>
      <c r="T5098" s="27" t="str">
        <f>CONCATENATE($H$10,$I$10,A5098,$J$10,A5098,$K$10,I5098,$L$10,TRIM(CONCATENATE(TRIM(B5098)," ",TRIM(C5098))),$M$10,TRIM(CONCATENATE(TRIM(D5098)," ",TRIM(E5098))),$N$10,militantesUbicacion[[#This Row],[departamento]],$O$10,militantesUbicacion[[#This Row],[municipio]],$P$10,militantesUbicacion[[#This Row],[Localidad]],$Q$10,militantesUbicacion[[#This Row],[Sex]],$R$10)</f>
        <v>u=Militante.objects.create(username='1005338956',password='1005338956',email='yirleybernal02@gmail.com',first_name='YIRLEY DAYANA',last_name='BERNAL RUEDA',location=Puesto.objects.filter(dpto_name='SANTANDER',mun_name='GIRON',comuna_name='').first(),sex='F')</v>
      </c>
    </row>
    <row r="5099" spans="1:20" x14ac:dyDescent="0.25">
      <c r="A5099">
        <v>1095958254</v>
      </c>
      <c r="B5099" t="s">
        <v>971</v>
      </c>
      <c r="C5099" t="s">
        <v>2175</v>
      </c>
      <c r="D5099" t="s">
        <v>2961</v>
      </c>
      <c r="E5099" t="s">
        <v>1832</v>
      </c>
      <c r="F5099" t="s">
        <v>1370</v>
      </c>
      <c r="G5099" t="s">
        <v>3420</v>
      </c>
      <c r="I5099" t="s">
        <v>11865</v>
      </c>
      <c r="J5099" t="s">
        <v>18525</v>
      </c>
      <c r="K5099" t="s">
        <v>24966</v>
      </c>
      <c r="L5099" t="s">
        <v>26150</v>
      </c>
      <c r="M5099" s="1">
        <v>36523</v>
      </c>
      <c r="N5099" s="4">
        <v>25.484931506849314</v>
      </c>
      <c r="O5099" t="s">
        <v>31419</v>
      </c>
      <c r="P5099" t="s">
        <v>32873</v>
      </c>
      <c r="Q5099" t="str">
        <f>IF(militantesUbicacion[[#This Row],[genero]] = "Masculino","M",IF(militantesUbicacion[[#This Row],[genero]] = "Femenino","F","O"))</f>
        <v>M</v>
      </c>
      <c r="T5099" s="27" t="str">
        <f>CONCATENATE($H$10,$I$10,A5099,$J$10,A5099,$K$10,I5099,$L$10,TRIM(CONCATENATE(TRIM(B5099)," ",TRIM(C5099))),$M$10,TRIM(CONCATENATE(TRIM(D5099)," ",TRIM(E5099))),$N$10,militantesUbicacion[[#This Row],[departamento]],$O$10,militantesUbicacion[[#This Row],[municipio]],$P$10,militantesUbicacion[[#This Row],[Localidad]],$Q$10,militantesUbicacion[[#This Row],[Sex]],$R$10)</f>
        <v>u=Militante.objects.create(username='1095958254',password='1095958254',email='alanfel67@gmail.com',first_name='ALAN FELIPE',last_name='MORENO LOPEZ',location=Puesto.objects.filter(dpto_name='SANTANDER',mun_name='GIRON',comuna_name='').first(),sex='M')</v>
      </c>
    </row>
    <row r="5100" spans="1:20" x14ac:dyDescent="0.25">
      <c r="A5100">
        <v>1098221457</v>
      </c>
      <c r="B5100" t="s">
        <v>1388</v>
      </c>
      <c r="C5100" t="s">
        <v>2201</v>
      </c>
      <c r="D5100" t="s">
        <v>3234</v>
      </c>
      <c r="E5100" t="s">
        <v>2904</v>
      </c>
      <c r="F5100" t="s">
        <v>1370</v>
      </c>
      <c r="G5100" t="s">
        <v>4414</v>
      </c>
      <c r="I5100" t="s">
        <v>8776</v>
      </c>
      <c r="J5100" t="s">
        <v>15564</v>
      </c>
      <c r="K5100" t="s">
        <v>22160</v>
      </c>
      <c r="L5100" t="s">
        <v>26151</v>
      </c>
      <c r="M5100" s="1">
        <v>35432</v>
      </c>
      <c r="N5100" s="4">
        <v>28.473972602739725</v>
      </c>
      <c r="O5100" t="s">
        <v>28374</v>
      </c>
      <c r="P5100" t="s">
        <v>32874</v>
      </c>
      <c r="Q5100" t="str">
        <f>IF(militantesUbicacion[[#This Row],[genero]] = "Masculino","M",IF(militantesUbicacion[[#This Row],[genero]] = "Femenino","F","O"))</f>
        <v>F</v>
      </c>
      <c r="T5100" s="27" t="str">
        <f>CONCATENATE($H$10,$I$10,A5100,$J$10,A5100,$K$10,I5100,$L$10,TRIM(CONCATENATE(TRIM(B5100)," ",TRIM(C5100))),$M$10,TRIM(CONCATENATE(TRIM(D5100)," ",TRIM(E5100))),$N$10,militantesUbicacion[[#This Row],[departamento]],$O$10,militantesUbicacion[[#This Row],[municipio]],$P$10,militantesUbicacion[[#This Row],[Localidad]],$Q$10,militantesUbicacion[[#This Row],[Sex]],$R$10)</f>
        <v>u=Militante.objects.create(username='1098221457',password='1098221457',email='yullymar0220@gmail.com',first_name='YULLY MARCELA',last_name='DELGADO GUERRERO',location=Puesto.objects.filter(dpto_name='SANTANDER',mun_name='GUACA',comuna_name='').first(),sex='F')</v>
      </c>
    </row>
    <row r="5101" spans="1:20" x14ac:dyDescent="0.25">
      <c r="A5101">
        <v>1095511305</v>
      </c>
      <c r="B5101" t="s">
        <v>130</v>
      </c>
      <c r="C5101" t="s">
        <v>44</v>
      </c>
      <c r="D5101" t="s">
        <v>3484</v>
      </c>
      <c r="E5101" t="s">
        <v>4658</v>
      </c>
      <c r="F5101" t="s">
        <v>1370</v>
      </c>
      <c r="G5101" t="s">
        <v>2915</v>
      </c>
      <c r="I5101" t="s">
        <v>12214</v>
      </c>
      <c r="J5101" t="s">
        <v>18862</v>
      </c>
      <c r="K5101" t="s">
        <v>25240</v>
      </c>
      <c r="L5101" t="s">
        <v>26150</v>
      </c>
      <c r="M5101" s="1">
        <v>35623</v>
      </c>
      <c r="N5101" s="4">
        <v>27.950684931506849</v>
      </c>
      <c r="O5101" t="s">
        <v>31766</v>
      </c>
      <c r="P5101" t="s">
        <v>32873</v>
      </c>
      <c r="Q5101" t="str">
        <f>IF(militantesUbicacion[[#This Row],[genero]] = "Masculino","M",IF(militantesUbicacion[[#This Row],[genero]] = "Femenino","F","O"))</f>
        <v>M</v>
      </c>
      <c r="T5101" s="27" t="str">
        <f>CONCATENATE($H$10,$I$10,A5101,$J$10,A5101,$K$10,I5101,$L$10,TRIM(CONCATENATE(TRIM(B5101)," ",TRIM(C5101))),$M$10,TRIM(CONCATENATE(TRIM(D5101)," ",TRIM(E5101))),$N$10,militantesUbicacion[[#This Row],[departamento]],$O$10,militantesUbicacion[[#This Row],[municipio]],$P$10,militantesUbicacion[[#This Row],[Localidad]],$Q$10,militantesUbicacion[[#This Row],[Sex]],$R$10)</f>
        <v>u=Militante.objects.create(username='1095511305',password='1095511305',email='diego97n@hotmail.com',first_name='DIEGO FERNANDO',last_name='SERRANO TRASLAVIÑA',location=Puesto.objects.filter(dpto_name='SANTANDER',mun_name='GUADALUPE',comuna_name='').first(),sex='M')</v>
      </c>
    </row>
    <row r="5102" spans="1:20" x14ac:dyDescent="0.25">
      <c r="A5102">
        <v>1005131980</v>
      </c>
      <c r="B5102" t="s">
        <v>1802</v>
      </c>
      <c r="D5102" t="s">
        <v>3029</v>
      </c>
      <c r="E5102" t="s">
        <v>3261</v>
      </c>
      <c r="F5102" t="s">
        <v>1370</v>
      </c>
      <c r="G5102" t="s">
        <v>2915</v>
      </c>
      <c r="I5102" t="s">
        <v>12951</v>
      </c>
      <c r="J5102" t="s">
        <v>19560</v>
      </c>
      <c r="K5102" t="s">
        <v>25827</v>
      </c>
      <c r="L5102" t="s">
        <v>26151</v>
      </c>
      <c r="M5102" s="1">
        <v>37884</v>
      </c>
      <c r="N5102" s="4">
        <v>21.756164383561643</v>
      </c>
      <c r="O5102" t="s">
        <v>32492</v>
      </c>
      <c r="P5102" t="s">
        <v>32874</v>
      </c>
      <c r="Q5102" t="str">
        <f>IF(militantesUbicacion[[#This Row],[genero]] = "Masculino","M",IF(militantesUbicacion[[#This Row],[genero]] = "Femenino","F","O"))</f>
        <v>F</v>
      </c>
      <c r="T5102" s="27" t="str">
        <f>CONCATENATE($H$10,$I$10,A5102,$J$10,A5102,$K$10,I5102,$L$10,TRIM(CONCATENATE(TRIM(B5102)," ",TRIM(C5102))),$M$10,TRIM(CONCATENATE(TRIM(D5102)," ",TRIM(E5102))),$N$10,militantesUbicacion[[#This Row],[departamento]],$O$10,militantesUbicacion[[#This Row],[municipio]],$P$10,militantesUbicacion[[#This Row],[Localidad]],$Q$10,militantesUbicacion[[#This Row],[Sex]],$R$10)</f>
        <v>u=Militante.objects.create(username='1005131980',password='1005131980',email='valentinamorenogonzalez0@gmail.com',first_name='VALENTINA',last_name='MORENO GONZALEZ',location=Puesto.objects.filter(dpto_name='SANTANDER',mun_name='GUADALUPE',comuna_name='').first(),sex='F')</v>
      </c>
    </row>
    <row r="5103" spans="1:20" x14ac:dyDescent="0.25">
      <c r="A5103">
        <v>1099282087</v>
      </c>
      <c r="B5103" t="s">
        <v>177</v>
      </c>
      <c r="C5103" t="s">
        <v>369</v>
      </c>
      <c r="D5103" t="s">
        <v>990</v>
      </c>
      <c r="E5103" t="s">
        <v>3134</v>
      </c>
      <c r="F5103" t="s">
        <v>1370</v>
      </c>
      <c r="G5103" t="s">
        <v>2915</v>
      </c>
      <c r="I5103" t="s">
        <v>13002</v>
      </c>
      <c r="J5103" t="s">
        <v>19610</v>
      </c>
      <c r="K5103" t="s">
        <v>21193</v>
      </c>
      <c r="L5103" t="s">
        <v>26151</v>
      </c>
      <c r="M5103" s="1">
        <v>38279</v>
      </c>
      <c r="N5103" s="4">
        <v>20.673972602739727</v>
      </c>
      <c r="O5103" t="s">
        <v>32544</v>
      </c>
      <c r="P5103" t="s">
        <v>32874</v>
      </c>
      <c r="Q5103" t="str">
        <f>IF(militantesUbicacion[[#This Row],[genero]] = "Masculino","M",IF(militantesUbicacion[[#This Row],[genero]] = "Femenino","F","O"))</f>
        <v>F</v>
      </c>
      <c r="T5103" s="27" t="str">
        <f>CONCATENATE($H$10,$I$10,A5103,$J$10,A5103,$K$10,I5103,$L$10,TRIM(CONCATENATE(TRIM(B5103)," ",TRIM(C5103))),$M$10,TRIM(CONCATENATE(TRIM(D5103)," ",TRIM(E5103))),$N$10,militantesUbicacion[[#This Row],[departamento]],$O$10,militantesUbicacion[[#This Row],[municipio]],$P$10,militantesUbicacion[[#This Row],[Localidad]],$Q$10,militantesUbicacion[[#This Row],[Sex]],$R$10)</f>
        <v>u=Militante.objects.create(username='1099282087',password='1099282087',email='forerojuliana92@gmail.com',first_name='LAURA JULIANA',last_name='CRUZ FORERO',location=Puesto.objects.filter(dpto_name='SANTANDER',mun_name='GUADALUPE',comuna_name='').first(),sex='F')</v>
      </c>
    </row>
    <row r="5104" spans="1:20" x14ac:dyDescent="0.25">
      <c r="A5104">
        <v>1005342814</v>
      </c>
      <c r="B5104" t="s">
        <v>340</v>
      </c>
      <c r="D5104" t="s">
        <v>2971</v>
      </c>
      <c r="E5104" t="s">
        <v>1800</v>
      </c>
      <c r="F5104" t="s">
        <v>1370</v>
      </c>
      <c r="G5104" t="s">
        <v>2915</v>
      </c>
      <c r="I5104" t="s">
        <v>6691</v>
      </c>
      <c r="J5104" t="s">
        <v>13461</v>
      </c>
      <c r="K5104" t="s">
        <v>20063</v>
      </c>
      <c r="L5104" t="s">
        <v>26151</v>
      </c>
      <c r="M5104" s="1">
        <v>36475</v>
      </c>
      <c r="N5104" s="4">
        <v>25.616438356164384</v>
      </c>
      <c r="O5104" t="s">
        <v>26276</v>
      </c>
      <c r="P5104" t="s">
        <v>32873</v>
      </c>
      <c r="Q5104" t="str">
        <f>IF(militantesUbicacion[[#This Row],[genero]] = "Masculino","M",IF(militantesUbicacion[[#This Row],[genero]] = "Femenino","F","O"))</f>
        <v>F</v>
      </c>
      <c r="T5104" s="27" t="str">
        <f>CONCATENATE($H$10,$I$10,A5104,$J$10,A5104,$K$10,I5104,$L$10,TRIM(CONCATENATE(TRIM(B5104)," ",TRIM(C5104))),$M$10,TRIM(CONCATENATE(TRIM(D5104)," ",TRIM(E5104))),$N$10,militantesUbicacion[[#This Row],[departamento]],$O$10,militantesUbicacion[[#This Row],[municipio]],$P$10,militantesUbicacion[[#This Row],[Localidad]],$Q$10,militantesUbicacion[[#This Row],[Sex]],$R$10)</f>
        <v>u=Militante.objects.create(username='1005342814',password='1005342814',email='ameliagaravito@gmail.com',first_name='AMELIA',last_name='GARAVITO BERNAL',location=Puesto.objects.filter(dpto_name='SANTANDER',mun_name='GUADALUPE',comuna_name='').first(),sex='F')</v>
      </c>
    </row>
    <row r="5105" spans="1:20" x14ac:dyDescent="0.25">
      <c r="A5105">
        <v>1005249076</v>
      </c>
      <c r="B5105" t="s">
        <v>127</v>
      </c>
      <c r="C5105" t="s">
        <v>2197</v>
      </c>
      <c r="D5105" t="s">
        <v>3442</v>
      </c>
      <c r="E5105" t="s">
        <v>3258</v>
      </c>
      <c r="F5105" t="s">
        <v>1370</v>
      </c>
      <c r="G5105" t="s">
        <v>6185</v>
      </c>
      <c r="I5105" t="s">
        <v>8366</v>
      </c>
      <c r="J5105" t="s">
        <v>15162</v>
      </c>
      <c r="K5105" t="s">
        <v>21576</v>
      </c>
      <c r="L5105" t="s">
        <v>26150</v>
      </c>
      <c r="M5105" s="1">
        <v>36522</v>
      </c>
      <c r="N5105" s="4">
        <v>25.487671232876714</v>
      </c>
      <c r="O5105" t="s">
        <v>27961</v>
      </c>
      <c r="P5105" t="s">
        <v>32874</v>
      </c>
      <c r="Q5105" t="str">
        <f>IF(militantesUbicacion[[#This Row],[genero]] = "Masculino","M",IF(militantesUbicacion[[#This Row],[genero]] = "Femenino","F","O"))</f>
        <v>M</v>
      </c>
      <c r="T5105" s="27" t="str">
        <f>CONCATENATE($H$10,$I$10,A5105,$J$10,A5105,$K$10,I5105,$L$10,TRIM(CONCATENATE(TRIM(B5105)," ",TRIM(C5105))),$M$10,TRIM(CONCATENATE(TRIM(D5105)," ",TRIM(E5105))),$N$10,militantesUbicacion[[#This Row],[departamento]],$O$10,militantesUbicacion[[#This Row],[municipio]],$P$10,militantesUbicacion[[#This Row],[Localidad]],$Q$10,militantesUbicacion[[#This Row],[Sex]],$R$10)</f>
        <v>u=Militante.objects.create(username='1005249076',password='1005249076',email='ardilaochoajulian@gmail.com',first_name='JULIAN FERNANDO',last_name='OCHOA ARDILA',location=Puesto.objects.filter(dpto_name='SANTANDER',mun_name='GUAVATA',comuna_name='').first(),sex='M')</v>
      </c>
    </row>
    <row r="5106" spans="1:20" x14ac:dyDescent="0.25">
      <c r="A5106">
        <v>1097333132</v>
      </c>
      <c r="B5106" t="s">
        <v>275</v>
      </c>
      <c r="C5106" t="s">
        <v>2158</v>
      </c>
      <c r="D5106" t="s">
        <v>3053</v>
      </c>
      <c r="E5106" t="s">
        <v>3561</v>
      </c>
      <c r="F5106" t="s">
        <v>1370</v>
      </c>
      <c r="G5106" t="s">
        <v>6185</v>
      </c>
      <c r="I5106" t="s">
        <v>8760</v>
      </c>
      <c r="J5106" t="s">
        <v>15548</v>
      </c>
      <c r="K5106" t="s">
        <v>22139</v>
      </c>
      <c r="L5106" t="s">
        <v>26150</v>
      </c>
      <c r="M5106" s="1">
        <v>35549</v>
      </c>
      <c r="N5106" s="4">
        <v>28.153424657534245</v>
      </c>
      <c r="O5106" t="s">
        <v>28355</v>
      </c>
      <c r="P5106" t="s">
        <v>32874</v>
      </c>
      <c r="Q5106" t="str">
        <f>IF(militantesUbicacion[[#This Row],[genero]] = "Masculino","M",IF(militantesUbicacion[[#This Row],[genero]] = "Femenino","F","O"))</f>
        <v>M</v>
      </c>
      <c r="T5106" s="27" t="str">
        <f>CONCATENATE($H$10,$I$10,A5106,$J$10,A5106,$K$10,I5106,$L$10,TRIM(CONCATENATE(TRIM(B5106)," ",TRIM(C5106))),$M$10,TRIM(CONCATENATE(TRIM(D5106)," ",TRIM(E5106))),$N$10,militantesUbicacion[[#This Row],[departamento]],$O$10,militantesUbicacion[[#This Row],[municipio]],$P$10,militantesUbicacion[[#This Row],[Localidad]],$Q$10,militantesUbicacion[[#This Row],[Sex]],$R$10)</f>
        <v>u=Militante.objects.create(username='1097333132',password='1097333132',email='keviin_23@hotmail.es',first_name='KEVIN',last_name='VILLAMIL NIÑO',location=Puesto.objects.filter(dpto_name='SANTANDER',mun_name='GUAVATA',comuna_name='').first(),sex='M')</v>
      </c>
    </row>
    <row r="5107" spans="1:20" x14ac:dyDescent="0.25">
      <c r="A5107">
        <v>1005273571</v>
      </c>
      <c r="B5107" t="s">
        <v>469</v>
      </c>
      <c r="C5107" t="s">
        <v>2158</v>
      </c>
      <c r="D5107" t="s">
        <v>5093</v>
      </c>
      <c r="E5107" t="s">
        <v>3889</v>
      </c>
      <c r="F5107" t="s">
        <v>1370</v>
      </c>
      <c r="G5107" t="s">
        <v>6520</v>
      </c>
      <c r="I5107" t="s">
        <v>10478</v>
      </c>
      <c r="J5107" t="s">
        <v>17182</v>
      </c>
      <c r="K5107" t="s">
        <v>23719</v>
      </c>
      <c r="L5107" t="s">
        <v>26151</v>
      </c>
      <c r="M5107" s="1">
        <v>37766</v>
      </c>
      <c r="N5107" s="4">
        <v>22.079452054794519</v>
      </c>
      <c r="O5107" t="s">
        <v>30055</v>
      </c>
      <c r="P5107" t="s">
        <v>32874</v>
      </c>
      <c r="Q5107" t="str">
        <f>IF(militantesUbicacion[[#This Row],[genero]] = "Masculino","M",IF(militantesUbicacion[[#This Row],[genero]] = "Femenino","F","O"))</f>
        <v>F</v>
      </c>
      <c r="T5107" s="27" t="str">
        <f>CONCATENATE($H$10,$I$10,A5107,$J$10,A5107,$K$10,I5107,$L$10,TRIM(CONCATENATE(TRIM(B5107)," ",TRIM(C5107))),$M$10,TRIM(CONCATENATE(TRIM(D5107)," ",TRIM(E5107))),$N$10,militantesUbicacion[[#This Row],[departamento]],$O$10,militantesUbicacion[[#This Row],[municipio]],$P$10,militantesUbicacion[[#This Row],[Localidad]],$Q$10,militantesUbicacion[[#This Row],[Sex]],$R$10)</f>
        <v>u=Militante.objects.create(username='1005273571',password='1005273571',email='kartiravila25@gmail.com',first_name='KARINA',last_name='TIRADO ÁVILA',location=Puesto.objects.filter(dpto_name='SANTANDER',mun_name='GUEPSA',comuna_name='').first(),sex='F')</v>
      </c>
    </row>
    <row r="5108" spans="1:20" x14ac:dyDescent="0.25">
      <c r="A5108">
        <v>1005341745</v>
      </c>
      <c r="B5108" t="s">
        <v>632</v>
      </c>
      <c r="C5108" t="s">
        <v>2158</v>
      </c>
      <c r="D5108" t="s">
        <v>3116</v>
      </c>
      <c r="E5108" t="s">
        <v>2966</v>
      </c>
      <c r="F5108" t="s">
        <v>1370</v>
      </c>
      <c r="G5108" t="s">
        <v>6520</v>
      </c>
      <c r="I5108" t="s">
        <v>10535</v>
      </c>
      <c r="J5108" t="s">
        <v>17238</v>
      </c>
      <c r="K5108" t="s">
        <v>23773</v>
      </c>
      <c r="L5108" t="s">
        <v>26150</v>
      </c>
      <c r="M5108" s="1">
        <v>37731</v>
      </c>
      <c r="N5108" s="4">
        <v>22.175342465753424</v>
      </c>
      <c r="O5108" t="s">
        <v>30113</v>
      </c>
      <c r="P5108" t="s">
        <v>32874</v>
      </c>
      <c r="Q5108" t="str">
        <f>IF(militantesUbicacion[[#This Row],[genero]] = "Masculino","M",IF(militantesUbicacion[[#This Row],[genero]] = "Femenino","F","O"))</f>
        <v>M</v>
      </c>
      <c r="T5108" s="27" t="str">
        <f>CONCATENATE($H$10,$I$10,A5108,$J$10,A5108,$K$10,I5108,$L$10,TRIM(CONCATENATE(TRIM(B5108)," ",TRIM(C5108))),$M$10,TRIM(CONCATENATE(TRIM(D5108)," ",TRIM(E5108))),$N$10,militantesUbicacion[[#This Row],[departamento]],$O$10,militantesUbicacion[[#This Row],[municipio]],$P$10,militantesUbicacion[[#This Row],[Localidad]],$Q$10,militantesUbicacion[[#This Row],[Sex]],$R$10)</f>
        <v>u=Militante.objects.create(username='1005341745',password='1005341745',email='robincr7ariza@gmail.com',first_name='ROBINSON',last_name='ARIZA SANCHEZ',location=Puesto.objects.filter(dpto_name='SANTANDER',mun_name='GUEPSA',comuna_name='').first(),sex='M')</v>
      </c>
    </row>
    <row r="5109" spans="1:20" x14ac:dyDescent="0.25">
      <c r="A5109">
        <v>1099342357</v>
      </c>
      <c r="B5109" t="s">
        <v>32</v>
      </c>
      <c r="C5109" t="s">
        <v>1820</v>
      </c>
      <c r="D5109" t="s">
        <v>3074</v>
      </c>
      <c r="E5109" t="s">
        <v>3734</v>
      </c>
      <c r="F5109" t="s">
        <v>1370</v>
      </c>
      <c r="G5109" t="s">
        <v>6546</v>
      </c>
      <c r="I5109" t="s">
        <v>10664</v>
      </c>
      <c r="J5109" t="s">
        <v>17365</v>
      </c>
      <c r="K5109" t="s">
        <v>23895</v>
      </c>
      <c r="L5109" t="s">
        <v>26151</v>
      </c>
      <c r="M5109" s="1">
        <v>38952</v>
      </c>
      <c r="N5109" s="4">
        <v>18.830136986301369</v>
      </c>
      <c r="O5109" t="s">
        <v>30237</v>
      </c>
      <c r="P5109" t="s">
        <v>32874</v>
      </c>
      <c r="Q5109" t="str">
        <f>IF(militantesUbicacion[[#This Row],[genero]] = "Masculino","M",IF(militantesUbicacion[[#This Row],[genero]] = "Femenino","F","O"))</f>
        <v>F</v>
      </c>
      <c r="T5109" s="27" t="str">
        <f>CONCATENATE($H$10,$I$10,A5109,$J$10,A5109,$K$10,I5109,$L$10,TRIM(CONCATENATE(TRIM(B5109)," ",TRIM(C5109))),$M$10,TRIM(CONCATENATE(TRIM(D5109)," ",TRIM(E5109))),$N$10,militantesUbicacion[[#This Row],[departamento]],$O$10,militantesUbicacion[[#This Row],[municipio]],$P$10,militantesUbicacion[[#This Row],[Localidad]],$Q$10,militantesUbicacion[[#This Row],[Sex]],$R$10)</f>
        <v>u=Militante.objects.create(username='1099342357',password='1099342357',email='23mjpq@gmail.com',first_name='MARIA JOSE',last_name='PEREZ QUIROGA',location=Puesto.objects.filter(dpto_name='SANTANDER',mun_name='JESUS MARIA',comuna_name='').first(),sex='F')</v>
      </c>
    </row>
    <row r="5110" spans="1:20" x14ac:dyDescent="0.25">
      <c r="A5110">
        <v>1099342194</v>
      </c>
      <c r="B5110" t="s">
        <v>506</v>
      </c>
      <c r="C5110" t="s">
        <v>2239</v>
      </c>
      <c r="D5110" t="s">
        <v>5351</v>
      </c>
      <c r="E5110" t="s">
        <v>3873</v>
      </c>
      <c r="F5110" t="s">
        <v>1370</v>
      </c>
      <c r="G5110" t="s">
        <v>6546</v>
      </c>
      <c r="I5110" t="s">
        <v>10676</v>
      </c>
      <c r="J5110" t="s">
        <v>17377</v>
      </c>
      <c r="K5110" t="s">
        <v>23906</v>
      </c>
      <c r="L5110" t="s">
        <v>26150</v>
      </c>
      <c r="M5110" s="1">
        <v>38425</v>
      </c>
      <c r="N5110" s="4">
        <v>20.273972602739725</v>
      </c>
      <c r="O5110" t="s">
        <v>30249</v>
      </c>
      <c r="P5110" t="s">
        <v>32874</v>
      </c>
      <c r="Q5110" t="str">
        <f>IF(militantesUbicacion[[#This Row],[genero]] = "Masculino","M",IF(militantesUbicacion[[#This Row],[genero]] = "Femenino","F","O"))</f>
        <v>M</v>
      </c>
      <c r="T5110" s="27" t="str">
        <f>CONCATENATE($H$10,$I$10,A5110,$J$10,A5110,$K$10,I5110,$L$10,TRIM(CONCATENATE(TRIM(B5110)," ",TRIM(C5110))),$M$10,TRIM(CONCATENATE(TRIM(D5110)," ",TRIM(E5110))),$N$10,militantesUbicacion[[#This Row],[departamento]],$O$10,militantesUbicacion[[#This Row],[municipio]],$P$10,militantesUbicacion[[#This Row],[Localidad]],$Q$10,militantesUbicacion[[#This Row],[Sex]],$R$10)</f>
        <v>u=Militante.objects.create(username='1099342194',password='1099342194',email='yesidtellez045@gmail.com',first_name='JHOAN YESID',last_name='YELLEZ PINEDA',location=Puesto.objects.filter(dpto_name='SANTANDER',mun_name='JESUS MARIA',comuna_name='').first(),sex='M')</v>
      </c>
    </row>
    <row r="5111" spans="1:20" x14ac:dyDescent="0.25">
      <c r="A5111">
        <v>1099342089</v>
      </c>
      <c r="B5111" t="s">
        <v>142</v>
      </c>
      <c r="C5111" t="s">
        <v>2445</v>
      </c>
      <c r="D5111" t="s">
        <v>5350</v>
      </c>
      <c r="E5111" t="s">
        <v>3697</v>
      </c>
      <c r="F5111" t="s">
        <v>1370</v>
      </c>
      <c r="G5111" t="s">
        <v>6546</v>
      </c>
      <c r="I5111" t="s">
        <v>10667</v>
      </c>
      <c r="J5111" t="s">
        <v>17368</v>
      </c>
      <c r="K5111" t="s">
        <v>22395</v>
      </c>
      <c r="L5111" t="s">
        <v>26151</v>
      </c>
      <c r="M5111" s="1">
        <v>38151</v>
      </c>
      <c r="N5111" s="4">
        <v>21.024657534246575</v>
      </c>
      <c r="O5111" t="s">
        <v>30240</v>
      </c>
      <c r="P5111" t="s">
        <v>32874</v>
      </c>
      <c r="Q5111" t="str">
        <f>IF(militantesUbicacion[[#This Row],[genero]] = "Masculino","M",IF(militantesUbicacion[[#This Row],[genero]] = "Femenino","F","O"))</f>
        <v>F</v>
      </c>
      <c r="T5111" s="27" t="str">
        <f>CONCATENATE($H$10,$I$10,A5111,$J$10,A5111,$K$10,I5111,$L$10,TRIM(CONCATENATE(TRIM(B5111)," ",TRIM(C5111))),$M$10,TRIM(CONCATENATE(TRIM(D5111)," ",TRIM(E5111))),$N$10,militantesUbicacion[[#This Row],[departamento]],$O$10,militantesUbicacion[[#This Row],[municipio]],$P$10,militantesUbicacion[[#This Row],[Localidad]],$Q$10,militantesUbicacion[[#This Row],[Sex]],$R$10)</f>
        <v>u=Militante.objects.create(username='1099342089',password='1099342089',email='eritati1422@gmail.com',first_name='ERIKA TATIANA',last_name='RODRI­GUEZ RUIZ',location=Puesto.objects.filter(dpto_name='SANTANDER',mun_name='JESUS MARIA',comuna_name='').first(),sex='F')</v>
      </c>
    </row>
    <row r="5112" spans="1:20" x14ac:dyDescent="0.25">
      <c r="A5112">
        <v>1101018265</v>
      </c>
      <c r="B5112" t="s">
        <v>186</v>
      </c>
      <c r="C5112" t="s">
        <v>2221</v>
      </c>
      <c r="D5112" t="s">
        <v>2961</v>
      </c>
      <c r="E5112" t="s">
        <v>3223</v>
      </c>
      <c r="F5112" t="s">
        <v>1370</v>
      </c>
      <c r="G5112" t="s">
        <v>6546</v>
      </c>
      <c r="I5112" t="s">
        <v>10668</v>
      </c>
      <c r="J5112" t="s">
        <v>17369</v>
      </c>
      <c r="K5112" t="s">
        <v>23898</v>
      </c>
      <c r="L5112" t="s">
        <v>26151</v>
      </c>
      <c r="M5112" s="1">
        <v>38130</v>
      </c>
      <c r="N5112" s="4">
        <v>21.082191780821919</v>
      </c>
      <c r="O5112" t="s">
        <v>30241</v>
      </c>
      <c r="P5112" t="s">
        <v>32874</v>
      </c>
      <c r="Q5112" t="str">
        <f>IF(militantesUbicacion[[#This Row],[genero]] = "Masculino","M",IF(militantesUbicacion[[#This Row],[genero]] = "Femenino","F","O"))</f>
        <v>F</v>
      </c>
      <c r="T5112" s="27" t="str">
        <f>CONCATENATE($H$10,$I$10,A5112,$J$10,A5112,$K$10,I5112,$L$10,TRIM(CONCATENATE(TRIM(B5112)," ",TRIM(C5112))),$M$10,TRIM(CONCATENATE(TRIM(D5112)," ",TRIM(E5112))),$N$10,militantesUbicacion[[#This Row],[departamento]],$O$10,militantesUbicacion[[#This Row],[municipio]],$P$10,militantesUbicacion[[#This Row],[Localidad]],$Q$10,militantesUbicacion[[#This Row],[Sex]],$R$10)</f>
        <v>u=Militante.objects.create(username='1101018265',password='1101018265',email='dayismoreno8@gmail.com',first_name='LIZETH DAYANA',last_name='MORENO NUÑEZ',location=Puesto.objects.filter(dpto_name='SANTANDER',mun_name='JESUS MARIA',comuna_name='').first(),sex='F')</v>
      </c>
    </row>
    <row r="5113" spans="1:20" x14ac:dyDescent="0.25">
      <c r="A5113">
        <v>1097667120</v>
      </c>
      <c r="B5113" t="s">
        <v>29</v>
      </c>
      <c r="C5113" t="s">
        <v>2189</v>
      </c>
      <c r="D5113" t="s">
        <v>2135</v>
      </c>
      <c r="E5113" t="s">
        <v>2028</v>
      </c>
      <c r="F5113" t="s">
        <v>1370</v>
      </c>
      <c r="G5113" t="s">
        <v>6184</v>
      </c>
      <c r="I5113" t="s">
        <v>9013</v>
      </c>
      <c r="J5113" t="s">
        <v>15799</v>
      </c>
      <c r="K5113" t="s">
        <v>20699</v>
      </c>
      <c r="L5113" t="s">
        <v>26150</v>
      </c>
      <c r="M5113" s="1">
        <v>35593</v>
      </c>
      <c r="N5113" s="4">
        <v>28.032876712328768</v>
      </c>
      <c r="O5113" t="s">
        <v>28615</v>
      </c>
      <c r="P5113" t="s">
        <v>32874</v>
      </c>
      <c r="Q5113" t="str">
        <f>IF(militantesUbicacion[[#This Row],[genero]] = "Masculino","M",IF(militantesUbicacion[[#This Row],[genero]] = "Femenino","F","O"))</f>
        <v>M</v>
      </c>
      <c r="T5113" s="27" t="str">
        <f>CONCATENATE($H$10,$I$10,A5113,$J$10,A5113,$K$10,I5113,$L$10,TRIM(CONCATENATE(TRIM(B5113)," ",TRIM(C5113))),$M$10,TRIM(CONCATENATE(TRIM(D5113)," ",TRIM(E5113))),$N$10,militantesUbicacion[[#This Row],[departamento]],$O$10,militantesUbicacion[[#This Row],[municipio]],$P$10,militantesUbicacion[[#This Row],[Localidad]],$Q$10,militantesUbicacion[[#This Row],[Sex]],$R$10)</f>
        <v>u=Militante.objects.create(username='1097667120',password='1097667120',email='c.arturo.rg12@hotmail.com',first_name='CARLOS ARTURO',last_name='ROMERO GARCIA',location=Puesto.objects.filter(dpto_name='SANTANDER',mun_name='LA BELLEZA',comuna_name='').first(),sex='M')</v>
      </c>
    </row>
    <row r="5114" spans="1:20" x14ac:dyDescent="0.25">
      <c r="A5114">
        <v>1097667422</v>
      </c>
      <c r="B5114" t="s">
        <v>856</v>
      </c>
      <c r="C5114" t="s">
        <v>2164</v>
      </c>
      <c r="D5114" t="s">
        <v>2870</v>
      </c>
      <c r="E5114" t="s">
        <v>1955</v>
      </c>
      <c r="F5114" t="s">
        <v>1370</v>
      </c>
      <c r="G5114" t="s">
        <v>6184</v>
      </c>
      <c r="I5114" t="s">
        <v>12992</v>
      </c>
      <c r="J5114" t="s">
        <v>19600</v>
      </c>
      <c r="K5114" t="s">
        <v>25865</v>
      </c>
      <c r="L5114" t="s">
        <v>26150</v>
      </c>
      <c r="M5114" s="1">
        <v>36304</v>
      </c>
      <c r="N5114" s="4">
        <v>26.084931506849315</v>
      </c>
      <c r="O5114" t="s">
        <v>32534</v>
      </c>
      <c r="P5114" t="s">
        <v>32873</v>
      </c>
      <c r="Q5114" t="str">
        <f>IF(militantesUbicacion[[#This Row],[genero]] = "Masculino","M",IF(militantesUbicacion[[#This Row],[genero]] = "Femenino","F","O"))</f>
        <v>M</v>
      </c>
      <c r="T5114" s="27" t="str">
        <f>CONCATENATE($H$10,$I$10,A5114,$J$10,A5114,$K$10,I5114,$L$10,TRIM(CONCATENATE(TRIM(B5114)," ",TRIM(C5114))),$M$10,TRIM(CONCATENATE(TRIM(D5114)," ",TRIM(E5114))),$N$10,militantesUbicacion[[#This Row],[departamento]],$O$10,militantesUbicacion[[#This Row],[municipio]],$P$10,militantesUbicacion[[#This Row],[Localidad]],$Q$10,militantesUbicacion[[#This Row],[Sex]],$R$10)</f>
        <v>u=Militante.objects.create(username='1097667422',password='1097667422',email='bayronsebastianpaez24@gmail.com',first_name='BAYRON SEBASTIAN',last_name='HERNANDEZ PAEZ',location=Puesto.objects.filter(dpto_name='SANTANDER',mun_name='LA BELLEZA',comuna_name='').first(),sex='M')</v>
      </c>
    </row>
    <row r="5115" spans="1:20" x14ac:dyDescent="0.25">
      <c r="A5115">
        <v>1097667229</v>
      </c>
      <c r="B5115" t="s">
        <v>597</v>
      </c>
      <c r="C5115" t="s">
        <v>2241</v>
      </c>
      <c r="D5115" t="s">
        <v>3092</v>
      </c>
      <c r="E5115" t="s">
        <v>4474</v>
      </c>
      <c r="F5115" t="s">
        <v>1370</v>
      </c>
      <c r="G5115" t="s">
        <v>6184</v>
      </c>
      <c r="I5115" t="s">
        <v>10471</v>
      </c>
      <c r="J5115" t="s">
        <v>17176</v>
      </c>
      <c r="K5115" t="s">
        <v>23712</v>
      </c>
      <c r="L5115" t="s">
        <v>26151</v>
      </c>
      <c r="M5115" s="1">
        <v>35828</v>
      </c>
      <c r="N5115" s="4">
        <v>27.389041095890413</v>
      </c>
      <c r="O5115" t="s">
        <v>30050</v>
      </c>
      <c r="P5115" t="s">
        <v>32874</v>
      </c>
      <c r="Q5115" t="str">
        <f>IF(militantesUbicacion[[#This Row],[genero]] = "Masculino","M",IF(militantesUbicacion[[#This Row],[genero]] = "Femenino","F","O"))</f>
        <v>F</v>
      </c>
      <c r="T5115" s="27" t="str">
        <f>CONCATENATE($H$10,$I$10,A5115,$J$10,A5115,$K$10,I5115,$L$10,TRIM(CONCATENATE(TRIM(B5115)," ",TRIM(C5115))),$M$10,TRIM(CONCATENATE(TRIM(D5115)," ",TRIM(E5115))),$N$10,militantesUbicacion[[#This Row],[departamento]],$O$10,militantesUbicacion[[#This Row],[municipio]],$P$10,militantesUbicacion[[#This Row],[Localidad]],$Q$10,militantesUbicacion[[#This Row],[Sex]],$R$10)</f>
        <v>u=Militante.objects.create(username='1097667229',password='1097667229',email='camiilarojas18@gmail.com',first_name='CAMILA ANDREA',last_name='ROJAS GARCI­A',location=Puesto.objects.filter(dpto_name='SANTANDER',mun_name='LA BELLEZA',comuna_name='').first(),sex='F')</v>
      </c>
    </row>
    <row r="5116" spans="1:20" x14ac:dyDescent="0.25">
      <c r="A5116">
        <v>1005275398</v>
      </c>
      <c r="B5116" t="s">
        <v>356</v>
      </c>
      <c r="C5116" t="s">
        <v>2398</v>
      </c>
      <c r="D5116" t="s">
        <v>3511</v>
      </c>
      <c r="E5116" t="s">
        <v>3143</v>
      </c>
      <c r="F5116" t="s">
        <v>1370</v>
      </c>
      <c r="G5116" t="s">
        <v>6184</v>
      </c>
      <c r="I5116" t="s">
        <v>11758</v>
      </c>
      <c r="J5116" t="s">
        <v>18422</v>
      </c>
      <c r="K5116" t="s">
        <v>22392</v>
      </c>
      <c r="L5116" t="s">
        <v>26150</v>
      </c>
      <c r="M5116" s="1">
        <v>36651</v>
      </c>
      <c r="N5116" s="4">
        <v>25.134246575342466</v>
      </c>
      <c r="O5116" t="s">
        <v>31314</v>
      </c>
      <c r="P5116" t="s">
        <v>32874</v>
      </c>
      <c r="Q5116" t="str">
        <f>IF(militantesUbicacion[[#This Row],[genero]] = "Masculino","M",IF(militantesUbicacion[[#This Row],[genero]] = "Femenino","F","O"))</f>
        <v>M</v>
      </c>
      <c r="T5116" s="27" t="str">
        <f>CONCATENATE($H$10,$I$10,A5116,$J$10,A5116,$K$10,I5116,$L$10,TRIM(CONCATENATE(TRIM(B5116)," ",TRIM(C5116))),$M$10,TRIM(CONCATENATE(TRIM(D5116)," ",TRIM(E5116))),$N$10,militantesUbicacion[[#This Row],[departamento]],$O$10,militantesUbicacion[[#This Row],[municipio]],$P$10,militantesUbicacion[[#This Row],[Localidad]],$Q$10,militantesUbicacion[[#This Row],[Sex]],$R$10)</f>
        <v>u=Militante.objects.create(username='1005275398',password='1005275398',email='ferleydidier7@gmail.com',first_name='DIDIER JULIAN',last_name='GUTIERREZ QUIROGA',location=Puesto.objects.filter(dpto_name='SANTANDER',mun_name='LA BELLEZA',comuna_name='').first(),sex='M')</v>
      </c>
    </row>
    <row r="5117" spans="1:20" x14ac:dyDescent="0.25">
      <c r="A5117">
        <v>1097665380</v>
      </c>
      <c r="B5117" t="s">
        <v>32</v>
      </c>
      <c r="C5117" t="s">
        <v>2298</v>
      </c>
      <c r="D5117" t="s">
        <v>4275</v>
      </c>
      <c r="E5117" t="s">
        <v>4004</v>
      </c>
      <c r="F5117" t="s">
        <v>1370</v>
      </c>
      <c r="G5117" t="s">
        <v>6184</v>
      </c>
      <c r="I5117" t="s">
        <v>10532</v>
      </c>
      <c r="J5117" t="s">
        <v>17235</v>
      </c>
      <c r="K5117" t="s">
        <v>23771</v>
      </c>
      <c r="L5117" t="s">
        <v>26151</v>
      </c>
      <c r="M5117" s="1">
        <v>39258</v>
      </c>
      <c r="N5117" s="4">
        <v>17.991780821917807</v>
      </c>
      <c r="O5117" t="s">
        <v>30110</v>
      </c>
      <c r="P5117" t="s">
        <v>32874</v>
      </c>
      <c r="Q5117" t="str">
        <f>IF(militantesUbicacion[[#This Row],[genero]] = "Masculino","M",IF(militantesUbicacion[[#This Row],[genero]] = "Femenino","F","O"))</f>
        <v>F</v>
      </c>
      <c r="T5117" s="27" t="str">
        <f>CONCATENATE($H$10,$I$10,A5117,$J$10,A5117,$K$10,I5117,$L$10,TRIM(CONCATENATE(TRIM(B5117)," ",TRIM(C5117))),$M$10,TRIM(CONCATENATE(TRIM(D5117)," ",TRIM(E5117))),$N$10,militantesUbicacion[[#This Row],[departamento]],$O$10,militantesUbicacion[[#This Row],[municipio]],$P$10,militantesUbicacion[[#This Row],[Localidad]],$Q$10,militantesUbicacion[[#This Row],[Sex]],$R$10)</f>
        <v>u=Militante.objects.create(username='1097665380',password='1097665380',email='katherinemillantellez25@gmail.com',first_name='MARIA KATHERINE',last_name='MILLAN TELLEZ',location=Puesto.objects.filter(dpto_name='SANTANDER',mun_name='LA BELLEZA',comuna_name='').first(),sex='F')</v>
      </c>
    </row>
    <row r="5118" spans="1:20" x14ac:dyDescent="0.25">
      <c r="A5118">
        <v>1022435521</v>
      </c>
      <c r="B5118" t="s">
        <v>345</v>
      </c>
      <c r="C5118" t="s">
        <v>670</v>
      </c>
      <c r="D5118" t="s">
        <v>3011</v>
      </c>
      <c r="E5118" t="s">
        <v>3095</v>
      </c>
      <c r="F5118" t="s">
        <v>1370</v>
      </c>
      <c r="G5118" t="s">
        <v>6184</v>
      </c>
      <c r="I5118" t="s">
        <v>6693</v>
      </c>
      <c r="J5118" t="s">
        <v>13463</v>
      </c>
      <c r="K5118" t="s">
        <v>20065</v>
      </c>
      <c r="L5118" t="s">
        <v>26151</v>
      </c>
      <c r="M5118" s="1">
        <v>35794</v>
      </c>
      <c r="N5118" s="4">
        <v>27.482191780821918</v>
      </c>
      <c r="O5118" t="s">
        <v>26278</v>
      </c>
      <c r="P5118" t="s">
        <v>32873</v>
      </c>
      <c r="Q5118" t="str">
        <f>IF(militantesUbicacion[[#This Row],[genero]] = "Masculino","M",IF(militantesUbicacion[[#This Row],[genero]] = "Femenino","F","O"))</f>
        <v>F</v>
      </c>
      <c r="T5118" s="27" t="str">
        <f>CONCATENATE($H$10,$I$10,A5118,$J$10,A5118,$K$10,I5118,$L$10,TRIM(CONCATENATE(TRIM(B5118)," ",TRIM(C5118))),$M$10,TRIM(CONCATENATE(TRIM(D5118)," ",TRIM(E5118))),$N$10,militantesUbicacion[[#This Row],[departamento]],$O$10,militantesUbicacion[[#This Row],[municipio]],$P$10,militantesUbicacion[[#This Row],[Localidad]],$Q$10,militantesUbicacion[[#This Row],[Sex]],$R$10)</f>
        <v>u=Militante.objects.create(username='1022435521',password='1022435521',email='alanjoel.09@hotmail.com',first_name='LAURA CRISTINA',last_name='PEÑA RUIZ',location=Puesto.objects.filter(dpto_name='SANTANDER',mun_name='LA BELLEZA',comuna_name='').first(),sex='F')</v>
      </c>
    </row>
    <row r="5119" spans="1:20" x14ac:dyDescent="0.25">
      <c r="A5119">
        <v>1097994661</v>
      </c>
      <c r="B5119" t="s">
        <v>256</v>
      </c>
      <c r="C5119" t="s">
        <v>2188</v>
      </c>
      <c r="D5119" t="s">
        <v>3095</v>
      </c>
      <c r="E5119" t="s">
        <v>3027</v>
      </c>
      <c r="F5119" t="s">
        <v>1370</v>
      </c>
      <c r="G5119" t="s">
        <v>3337</v>
      </c>
      <c r="I5119" t="s">
        <v>8931</v>
      </c>
      <c r="J5119" t="s">
        <v>15717</v>
      </c>
      <c r="K5119" t="s">
        <v>21424</v>
      </c>
      <c r="L5119" t="s">
        <v>26151</v>
      </c>
      <c r="M5119" s="1">
        <v>35800</v>
      </c>
      <c r="N5119" s="4">
        <v>27.465753424657535</v>
      </c>
      <c r="O5119" t="s">
        <v>28532</v>
      </c>
      <c r="P5119" t="s">
        <v>32874</v>
      </c>
      <c r="Q5119" t="str">
        <f>IF(militantesUbicacion[[#This Row],[genero]] = "Masculino","M",IF(militantesUbicacion[[#This Row],[genero]] = "Femenino","F","O"))</f>
        <v>F</v>
      </c>
      <c r="T5119" s="27" t="str">
        <f>CONCATENATE($H$10,$I$10,A5119,$J$10,A5119,$K$10,I5119,$L$10,TRIM(CONCATENATE(TRIM(B5119)," ",TRIM(C5119))),$M$10,TRIM(CONCATENATE(TRIM(D5119)," ",TRIM(E5119))),$N$10,militantesUbicacion[[#This Row],[departamento]],$O$10,militantesUbicacion[[#This Row],[municipio]],$P$10,militantesUbicacion[[#This Row],[Localidad]],$Q$10,militantesUbicacion[[#This Row],[Sex]],$R$10)</f>
        <v>u=Militante.objects.create(username='1097994661',password='1097994661',email='yoamoelcampomb@gmail.com',first_name='ANGIE LORENA',last_name='RUIZ RODRIGUEZ',location=Puesto.objects.filter(dpto_name='SANTANDER',mun_name='LANDAZURI',comuna_name='').first(),sex='F')</v>
      </c>
    </row>
    <row r="5120" spans="1:20" x14ac:dyDescent="0.25">
      <c r="A5120">
        <v>1097994724</v>
      </c>
      <c r="B5120" t="s">
        <v>702</v>
      </c>
      <c r="C5120" t="s">
        <v>2282</v>
      </c>
      <c r="D5120" t="s">
        <v>3245</v>
      </c>
      <c r="E5120" t="s">
        <v>3047</v>
      </c>
      <c r="F5120" t="s">
        <v>1370</v>
      </c>
      <c r="G5120" t="s">
        <v>3337</v>
      </c>
      <c r="I5120" t="s">
        <v>10441</v>
      </c>
      <c r="J5120" t="s">
        <v>17146</v>
      </c>
      <c r="K5120" t="s">
        <v>23686</v>
      </c>
      <c r="L5120" t="s">
        <v>26150</v>
      </c>
      <c r="M5120" s="1">
        <v>35847</v>
      </c>
      <c r="N5120" s="4">
        <v>27.336986301369862</v>
      </c>
      <c r="O5120" t="s">
        <v>30020</v>
      </c>
      <c r="P5120" t="s">
        <v>32874</v>
      </c>
      <c r="Q5120" t="str">
        <f>IF(militantesUbicacion[[#This Row],[genero]] = "Masculino","M",IF(militantesUbicacion[[#This Row],[genero]] = "Femenino","F","O"))</f>
        <v>M</v>
      </c>
      <c r="T5120" s="27" t="str">
        <f>CONCATENATE($H$10,$I$10,A5120,$J$10,A5120,$K$10,I5120,$L$10,TRIM(CONCATENATE(TRIM(B5120)," ",TRIM(C5120))),$M$10,TRIM(CONCATENATE(TRIM(D5120)," ",TRIM(E5120))),$N$10,militantesUbicacion[[#This Row],[departamento]],$O$10,militantesUbicacion[[#This Row],[municipio]],$P$10,militantesUbicacion[[#This Row],[Localidad]],$Q$10,militantesUbicacion[[#This Row],[Sex]],$R$10)</f>
        <v>u=Militante.objects.create(username='1097994724',password='1097994724',email='wilfranovalle19@outlook.es',first_name='WILFRAN ALEXIS',last_name='OVALLE MILLAN',location=Puesto.objects.filter(dpto_name='SANTANDER',mun_name='LANDAZURI',comuna_name='').first(),sex='M')</v>
      </c>
    </row>
    <row r="5121" spans="1:20" x14ac:dyDescent="0.25">
      <c r="A5121">
        <v>1097990011</v>
      </c>
      <c r="B5121" t="s">
        <v>224</v>
      </c>
      <c r="C5121" t="s">
        <v>2254</v>
      </c>
      <c r="D5121" t="s">
        <v>4518</v>
      </c>
      <c r="E5121" t="s">
        <v>3000</v>
      </c>
      <c r="F5121" t="s">
        <v>1370</v>
      </c>
      <c r="G5121" t="s">
        <v>3337</v>
      </c>
      <c r="I5121" t="s">
        <v>10439</v>
      </c>
      <c r="J5121" t="s">
        <v>17144</v>
      </c>
      <c r="K5121" t="s">
        <v>23684</v>
      </c>
      <c r="L5121" t="s">
        <v>26151</v>
      </c>
      <c r="M5121" s="1">
        <v>36618</v>
      </c>
      <c r="N5121" s="4">
        <v>25.224657534246575</v>
      </c>
      <c r="O5121" t="s">
        <v>30018</v>
      </c>
      <c r="P5121" t="s">
        <v>32874</v>
      </c>
      <c r="Q5121" t="str">
        <f>IF(militantesUbicacion[[#This Row],[genero]] = "Masculino","M",IF(militantesUbicacion[[#This Row],[genero]] = "Femenino","F","O"))</f>
        <v>F</v>
      </c>
      <c r="T5121" s="27" t="str">
        <f>CONCATENATE($H$10,$I$10,A5121,$J$10,A5121,$K$10,I5121,$L$10,TRIM(CONCATENATE(TRIM(B5121)," ",TRIM(C5121))),$M$10,TRIM(CONCATENATE(TRIM(D5121)," ",TRIM(E5121))),$N$10,militantesUbicacion[[#This Row],[departamento]],$O$10,militantesUbicacion[[#This Row],[municipio]],$P$10,militantesUbicacion[[#This Row],[Localidad]],$Q$10,militantesUbicacion[[#This Row],[Sex]],$R$10)</f>
        <v>u=Militante.objects.create(username='1097990011',password='1097990011',email='chelseaariza27@gmail.com',first_name='YENIFER ALEJANDRA',last_name='MARTI­NEZ CASTILLO',location=Puesto.objects.filter(dpto_name='SANTANDER',mun_name='LANDAZURI',comuna_name='').first(),sex='F')</v>
      </c>
    </row>
    <row r="5122" spans="1:20" x14ac:dyDescent="0.25">
      <c r="A5122">
        <v>1097991219</v>
      </c>
      <c r="B5122" t="s">
        <v>414</v>
      </c>
      <c r="D5122" t="s">
        <v>3224</v>
      </c>
      <c r="E5122" t="s">
        <v>3139</v>
      </c>
      <c r="F5122" t="s">
        <v>1370</v>
      </c>
      <c r="G5122" t="s">
        <v>3337</v>
      </c>
      <c r="I5122" t="s">
        <v>12469</v>
      </c>
      <c r="J5122" t="s">
        <v>19109</v>
      </c>
      <c r="K5122" t="s">
        <v>22023</v>
      </c>
      <c r="L5122" t="s">
        <v>26151</v>
      </c>
      <c r="M5122" s="1">
        <v>35705</v>
      </c>
      <c r="N5122" s="4">
        <v>27.726027397260275</v>
      </c>
      <c r="O5122" t="s">
        <v>32018</v>
      </c>
      <c r="P5122" t="s">
        <v>32873</v>
      </c>
      <c r="Q5122" t="str">
        <f>IF(militantesUbicacion[[#This Row],[genero]] = "Masculino","M",IF(militantesUbicacion[[#This Row],[genero]] = "Femenino","F","O"))</f>
        <v>F</v>
      </c>
      <c r="T5122" s="27" t="str">
        <f>CONCATENATE($H$10,$I$10,A5122,$J$10,A5122,$K$10,I5122,$L$10,TRIM(CONCATENATE(TRIM(B5122)," ",TRIM(C5122))),$M$10,TRIM(CONCATENATE(TRIM(D5122)," ",TRIM(E5122))),$N$10,militantesUbicacion[[#This Row],[departamento]],$O$10,militantesUbicacion[[#This Row],[municipio]],$P$10,militantesUbicacion[[#This Row],[Localidad]],$Q$10,militantesUbicacion[[#This Row],[Sex]],$R$10)</f>
        <v>u=Militante.objects.create(username='1097991219',password='1097991219',email='katesaenzduarte03@gmail.com',first_name='KATHERINE',last_name='SAENZ DUARTE',location=Puesto.objects.filter(dpto_name='SANTANDER',mun_name='LANDAZURI',comuna_name='').first(),sex='F')</v>
      </c>
    </row>
    <row r="5123" spans="1:20" x14ac:dyDescent="0.25">
      <c r="A5123">
        <v>1099376960</v>
      </c>
      <c r="B5123" t="s">
        <v>71</v>
      </c>
      <c r="C5123" t="s">
        <v>2297</v>
      </c>
      <c r="D5123" t="s">
        <v>2028</v>
      </c>
      <c r="E5123" t="s">
        <v>2369</v>
      </c>
      <c r="F5123" t="s">
        <v>1370</v>
      </c>
      <c r="G5123" t="s">
        <v>6268</v>
      </c>
      <c r="I5123" t="s">
        <v>7569</v>
      </c>
      <c r="J5123" t="s">
        <v>14343</v>
      </c>
      <c r="K5123" t="s">
        <v>20894</v>
      </c>
      <c r="L5123" t="s">
        <v>26151</v>
      </c>
      <c r="M5123" s="1">
        <v>36443</v>
      </c>
      <c r="N5123" s="4">
        <v>25.704109589041096</v>
      </c>
      <c r="O5123" t="s">
        <v>27157</v>
      </c>
      <c r="P5123" t="s">
        <v>32874</v>
      </c>
      <c r="Q5123" t="str">
        <f>IF(militantesUbicacion[[#This Row],[genero]] = "Masculino","M",IF(militantesUbicacion[[#This Row],[genero]] = "Femenino","F","O"))</f>
        <v>F</v>
      </c>
      <c r="T5123" s="27" t="str">
        <f>CONCATENATE($H$10,$I$10,A5123,$J$10,A5123,$K$10,I5123,$L$10,TRIM(CONCATENATE(TRIM(B5123)," ",TRIM(C5123))),$M$10,TRIM(CONCATENATE(TRIM(D5123)," ",TRIM(E5123))),$N$10,militantesUbicacion[[#This Row],[departamento]],$O$10,militantesUbicacion[[#This Row],[municipio]],$P$10,militantesUbicacion[[#This Row],[Localidad]],$Q$10,militantesUbicacion[[#This Row],[Sex]],$R$10)</f>
        <v>u=Militante.objects.create(username='1099376960',password='1099376960',email='paulinaalexandra2610@gmail.com',first_name='INGRID DANIELA',last_name='GARCIA MARTINEZ',location=Puesto.objects.filter(dpto_name='SANTANDER',mun_name='LEBRIJA',comuna_name='').first(),sex='F')</v>
      </c>
    </row>
    <row r="5124" spans="1:20" x14ac:dyDescent="0.25">
      <c r="A5124">
        <v>1095947615</v>
      </c>
      <c r="B5124" t="s">
        <v>42</v>
      </c>
      <c r="D5124" t="s">
        <v>4126</v>
      </c>
      <c r="E5124" t="s">
        <v>3710</v>
      </c>
      <c r="F5124" t="s">
        <v>1370</v>
      </c>
      <c r="G5124" t="s">
        <v>6268</v>
      </c>
      <c r="I5124" t="s">
        <v>13166</v>
      </c>
      <c r="J5124" t="s">
        <v>19766</v>
      </c>
      <c r="K5124" t="s">
        <v>26003</v>
      </c>
      <c r="L5124" t="s">
        <v>26151</v>
      </c>
      <c r="M5124" s="1">
        <v>35473</v>
      </c>
      <c r="N5124" s="4">
        <v>28.361643835616437</v>
      </c>
      <c r="O5124" t="s">
        <v>32703</v>
      </c>
      <c r="P5124" t="s">
        <v>32873</v>
      </c>
      <c r="Q5124" t="str">
        <f>IF(militantesUbicacion[[#This Row],[genero]] = "Masculino","M",IF(militantesUbicacion[[#This Row],[genero]] = "Femenino","F","O"))</f>
        <v>F</v>
      </c>
      <c r="T5124" s="27" t="str">
        <f>CONCATENATE($H$10,$I$10,A5124,$J$10,A5124,$K$10,I5124,$L$10,TRIM(CONCATENATE(TRIM(B5124)," ",TRIM(C5124))),$M$10,TRIM(CONCATENATE(TRIM(D5124)," ",TRIM(E5124))),$N$10,militantesUbicacion[[#This Row],[departamento]],$O$10,militantesUbicacion[[#This Row],[municipio]],$P$10,militantesUbicacion[[#This Row],[Localidad]],$Q$10,militantesUbicacion[[#This Row],[Sex]],$R$10)</f>
        <v>u=Militante.objects.create(username='1095947615',password='1095947615',email='adrianapintogarcia97@gmail.com',first_name='ADRIANA',last_name='PINTO GARCÍA',location=Puesto.objects.filter(dpto_name='SANTANDER',mun_name='LEBRIJA',comuna_name='').first(),sex='F')</v>
      </c>
    </row>
    <row r="5125" spans="1:20" x14ac:dyDescent="0.25">
      <c r="A5125">
        <v>1005156708</v>
      </c>
      <c r="B5125" t="s">
        <v>83</v>
      </c>
      <c r="C5125" t="s">
        <v>54</v>
      </c>
      <c r="D5125" t="s">
        <v>3858</v>
      </c>
      <c r="E5125" t="s">
        <v>4856</v>
      </c>
      <c r="F5125" t="s">
        <v>1370</v>
      </c>
      <c r="G5125" t="s">
        <v>6268</v>
      </c>
      <c r="I5125" t="s">
        <v>12377</v>
      </c>
      <c r="J5125" t="s">
        <v>19021</v>
      </c>
      <c r="K5125" t="s">
        <v>25377</v>
      </c>
      <c r="L5125" t="s">
        <v>26150</v>
      </c>
      <c r="M5125" s="1">
        <v>37437</v>
      </c>
      <c r="N5125" s="4">
        <v>22.980821917808218</v>
      </c>
      <c r="O5125" t="s">
        <v>31928</v>
      </c>
      <c r="P5125" t="s">
        <v>32874</v>
      </c>
      <c r="Q5125" t="str">
        <f>IF(militantesUbicacion[[#This Row],[genero]] = "Masculino","M",IF(militantesUbicacion[[#This Row],[genero]] = "Femenino","F","O"))</f>
        <v>M</v>
      </c>
      <c r="T5125" s="27" t="str">
        <f>CONCATENATE($H$10,$I$10,A5125,$J$10,A5125,$K$10,I5125,$L$10,TRIM(CONCATENATE(TRIM(B5125)," ",TRIM(C5125))),$M$10,TRIM(CONCATENATE(TRIM(D5125)," ",TRIM(E5125))),$N$10,militantesUbicacion[[#This Row],[departamento]],$O$10,militantesUbicacion[[#This Row],[municipio]],$P$10,militantesUbicacion[[#This Row],[Localidad]],$Q$10,militantesUbicacion[[#This Row],[Sex]],$R$10)</f>
        <v>u=Militante.objects.create(username='1005156708',password='1005156708',email='josebueno1385@gmail.com',first_name='JOSE DAVID',last_name='BUENO SARABIA',location=Puesto.objects.filter(dpto_name='SANTANDER',mun_name='LEBRIJA',comuna_name='').first(),sex='M')</v>
      </c>
    </row>
    <row r="5126" spans="1:20" x14ac:dyDescent="0.25">
      <c r="A5126">
        <v>1005346269</v>
      </c>
      <c r="B5126" t="s">
        <v>47</v>
      </c>
      <c r="C5126" t="s">
        <v>44</v>
      </c>
      <c r="D5126" t="s">
        <v>4067</v>
      </c>
      <c r="E5126" t="s">
        <v>3095</v>
      </c>
      <c r="F5126" t="s">
        <v>1370</v>
      </c>
      <c r="G5126" t="s">
        <v>6268</v>
      </c>
      <c r="I5126" t="s">
        <v>12630</v>
      </c>
      <c r="J5126" t="s">
        <v>19256</v>
      </c>
      <c r="K5126" t="s">
        <v>25569</v>
      </c>
      <c r="L5126" t="s">
        <v>26150</v>
      </c>
      <c r="M5126" s="1">
        <v>36585</v>
      </c>
      <c r="N5126" s="4">
        <v>25.315068493150687</v>
      </c>
      <c r="O5126" t="s">
        <v>32177</v>
      </c>
      <c r="P5126" t="s">
        <v>32874</v>
      </c>
      <c r="Q5126" t="str">
        <f>IF(militantesUbicacion[[#This Row],[genero]] = "Masculino","M",IF(militantesUbicacion[[#This Row],[genero]] = "Femenino","F","O"))</f>
        <v>M</v>
      </c>
      <c r="T5126" s="27" t="str">
        <f>CONCATENATE($H$10,$I$10,A5126,$J$10,A5126,$K$10,I5126,$L$10,TRIM(CONCATENATE(TRIM(B5126)," ",TRIM(C5126))),$M$10,TRIM(CONCATENATE(TRIM(D5126)," ",TRIM(E5126))),$N$10,militantesUbicacion[[#This Row],[departamento]],$O$10,militantesUbicacion[[#This Row],[municipio]],$P$10,militantesUbicacion[[#This Row],[Localidad]],$Q$10,militantesUbicacion[[#This Row],[Sex]],$R$10)</f>
        <v>u=Militante.objects.create(username='1005346269',password='1005346269',email='elgualdron20@gmail.com',first_name='LUIS FERNANDO',last_name='GUALDRON RUIZ',location=Puesto.objects.filter(dpto_name='SANTANDER',mun_name='LEBRIJA',comuna_name='').first(),sex='M')</v>
      </c>
    </row>
    <row r="5127" spans="1:20" x14ac:dyDescent="0.25">
      <c r="A5127">
        <v>1092362686</v>
      </c>
      <c r="B5127" t="s">
        <v>1903</v>
      </c>
      <c r="C5127" t="s">
        <v>2063</v>
      </c>
      <c r="D5127" t="s">
        <v>4908</v>
      </c>
      <c r="E5127" t="s">
        <v>4786</v>
      </c>
      <c r="F5127" t="s">
        <v>1370</v>
      </c>
      <c r="G5127" t="s">
        <v>6561</v>
      </c>
      <c r="I5127" t="s">
        <v>11778</v>
      </c>
      <c r="K5127" t="s">
        <v>24802</v>
      </c>
      <c r="L5127" t="s">
        <v>26150</v>
      </c>
      <c r="M5127" s="1">
        <v>35515</v>
      </c>
      <c r="N5127" s="4">
        <v>28.246575342465754</v>
      </c>
      <c r="O5127" t="s">
        <v>31334</v>
      </c>
      <c r="P5127" t="s">
        <v>32874</v>
      </c>
      <c r="Q5127" t="str">
        <f>IF(militantesUbicacion[[#This Row],[genero]] = "Masculino","M",IF(militantesUbicacion[[#This Row],[genero]] = "Femenino","F","O"))</f>
        <v>M</v>
      </c>
      <c r="T5127" s="27" t="str">
        <f>CONCATENATE($H$10,$I$10,A5127,$J$10,A5127,$K$10,I5127,$L$10,TRIM(CONCATENATE(TRIM(B5127)," ",TRIM(C5127))),$M$10,TRIM(CONCATENATE(TRIM(D5127)," ",TRIM(E5127))),$N$10,militantesUbicacion[[#This Row],[departamento]],$O$10,militantesUbicacion[[#This Row],[municipio]],$P$10,militantesUbicacion[[#This Row],[Localidad]],$Q$10,militantesUbicacion[[#This Row],[Sex]],$R$10)</f>
        <v>u=Militante.objects.create(username='1092362686',password='1092362686',email='jnoinerconcejalmac@hotmail.com',first_name='JHOINER ARLEY',last_name='BURGOS MAYORGA',location=Puesto.objects.filter(dpto_name='SANTANDER',mun_name='MACARAVITA',comuna_name='').first(),sex='M')</v>
      </c>
    </row>
    <row r="5128" spans="1:20" x14ac:dyDescent="0.25">
      <c r="A5128">
        <v>1096959251</v>
      </c>
      <c r="B5128" t="s">
        <v>266</v>
      </c>
      <c r="C5128" t="s">
        <v>2706</v>
      </c>
      <c r="D5128" t="s">
        <v>2369</v>
      </c>
      <c r="E5128" t="s">
        <v>3122</v>
      </c>
      <c r="F5128" t="s">
        <v>1370</v>
      </c>
      <c r="G5128" t="s">
        <v>4847</v>
      </c>
      <c r="I5128" t="s">
        <v>8883</v>
      </c>
      <c r="J5128" t="s">
        <v>15670</v>
      </c>
      <c r="K5128" t="s">
        <v>22268</v>
      </c>
      <c r="L5128" t="s">
        <v>26151</v>
      </c>
      <c r="M5128" s="1">
        <v>36145</v>
      </c>
      <c r="N5128" s="4">
        <v>26.520547945205479</v>
      </c>
      <c r="O5128" t="s">
        <v>28482</v>
      </c>
      <c r="P5128" t="s">
        <v>32874</v>
      </c>
      <c r="Q5128" t="str">
        <f>IF(militantesUbicacion[[#This Row],[genero]] = "Masculino","M",IF(militantesUbicacion[[#This Row],[genero]] = "Femenino","F","O"))</f>
        <v>F</v>
      </c>
      <c r="T5128" s="27" t="str">
        <f>CONCATENATE($H$10,$I$10,A5128,$J$10,A5128,$K$10,I5128,$L$10,TRIM(CONCATENATE(TRIM(B5128)," ",TRIM(C5128))),$M$10,TRIM(CONCATENATE(TRIM(D5128)," ",TRIM(E5128))),$N$10,militantesUbicacion[[#This Row],[departamento]],$O$10,militantesUbicacion[[#This Row],[municipio]],$P$10,militantesUbicacion[[#This Row],[Localidad]],$Q$10,militantesUbicacion[[#This Row],[Sex]],$R$10)</f>
        <v>u=Militante.objects.create(username='1096959251',password='1096959251',email='yennylozano1991@gmail.com',first_name='YENNY ROSALBA',last_name='MARTINEZ LOZANO',location=Puesto.objects.filter(dpto_name='SANTANDER',mun_name='MALAGA',comuna_name='').first(),sex='F')</v>
      </c>
    </row>
    <row r="5129" spans="1:20" x14ac:dyDescent="0.25">
      <c r="A5129">
        <v>1010064840</v>
      </c>
      <c r="B5129" t="s">
        <v>98</v>
      </c>
      <c r="C5129" t="s">
        <v>2261</v>
      </c>
      <c r="D5129" t="s">
        <v>2996</v>
      </c>
      <c r="E5129" t="s">
        <v>3787</v>
      </c>
      <c r="F5129" t="s">
        <v>1370</v>
      </c>
      <c r="G5129" t="s">
        <v>4847</v>
      </c>
      <c r="I5129" t="s">
        <v>10099</v>
      </c>
      <c r="J5129" t="s">
        <v>16806</v>
      </c>
      <c r="K5129" t="s">
        <v>23365</v>
      </c>
      <c r="L5129" t="s">
        <v>26150</v>
      </c>
      <c r="M5129" s="1">
        <v>36868</v>
      </c>
      <c r="N5129" s="4">
        <v>24.539726027397261</v>
      </c>
      <c r="O5129" t="s">
        <v>29685</v>
      </c>
      <c r="P5129" t="s">
        <v>32874</v>
      </c>
      <c r="Q5129" t="str">
        <f>IF(militantesUbicacion[[#This Row],[genero]] = "Masculino","M",IF(militantesUbicacion[[#This Row],[genero]] = "Femenino","F","O"))</f>
        <v>M</v>
      </c>
      <c r="T5129" s="27" t="str">
        <f>CONCATENATE($H$10,$I$10,A5129,$J$10,A5129,$K$10,I5129,$L$10,TRIM(CONCATENATE(TRIM(B5129)," ",TRIM(C5129))),$M$10,TRIM(CONCATENATE(TRIM(D5129)," ",TRIM(E5129))),$N$10,militantesUbicacion[[#This Row],[departamento]],$O$10,militantesUbicacion[[#This Row],[municipio]],$P$10,militantesUbicacion[[#This Row],[Localidad]],$Q$10,militantesUbicacion[[#This Row],[Sex]],$R$10)</f>
        <v>u=Militante.objects.create(username='1010064840',password='1010064840',email='juanesalliz08@gmail.com',first_name='JUAN ESTEBAN',last_name='ALVAREZ LIZCANO',location=Puesto.objects.filter(dpto_name='SANTANDER',mun_name='MALAGA',comuna_name='').first(),sex='M')</v>
      </c>
    </row>
    <row r="5130" spans="1:20" x14ac:dyDescent="0.25">
      <c r="A5130">
        <v>1029141415</v>
      </c>
      <c r="B5130" t="s">
        <v>455</v>
      </c>
      <c r="C5130" t="s">
        <v>2247</v>
      </c>
      <c r="D5130" t="s">
        <v>2996</v>
      </c>
      <c r="E5130" t="s">
        <v>3787</v>
      </c>
      <c r="F5130" t="s">
        <v>1370</v>
      </c>
      <c r="G5130" t="s">
        <v>4847</v>
      </c>
      <c r="I5130" t="s">
        <v>10198</v>
      </c>
      <c r="J5130" t="s">
        <v>16903</v>
      </c>
      <c r="K5130" t="s">
        <v>23459</v>
      </c>
      <c r="L5130" t="s">
        <v>26151</v>
      </c>
      <c r="M5130" s="1">
        <v>38580</v>
      </c>
      <c r="N5130" s="4">
        <v>19.849315068493151</v>
      </c>
      <c r="O5130" t="s">
        <v>29781</v>
      </c>
      <c r="P5130" t="s">
        <v>32874</v>
      </c>
      <c r="Q5130" t="str">
        <f>IF(militantesUbicacion[[#This Row],[genero]] = "Masculino","M",IF(militantesUbicacion[[#This Row],[genero]] = "Femenino","F","O"))</f>
        <v>F</v>
      </c>
      <c r="T5130" s="27" t="str">
        <f>CONCATENATE($H$10,$I$10,A5130,$J$10,A5130,$K$10,I5130,$L$10,TRIM(CONCATENATE(TRIM(B5130)," ",TRIM(C5130))),$M$10,TRIM(CONCATENATE(TRIM(D5130)," ",TRIM(E5130))),$N$10,militantesUbicacion[[#This Row],[departamento]],$O$10,militantesUbicacion[[#This Row],[municipio]],$P$10,militantesUbicacion[[#This Row],[Localidad]],$Q$10,militantesUbicacion[[#This Row],[Sex]],$R$10)</f>
        <v>u=Militante.objects.create(username='1029141415',password='1029141415',email='mafelizcano08@gmail.com',first_name='MARI­A FERNANDA',last_name='ALVAREZ LIZCANO',location=Puesto.objects.filter(dpto_name='SANTANDER',mun_name='MALAGA',comuna_name='').first(),sex='F')</v>
      </c>
    </row>
    <row r="5131" spans="1:20" x14ac:dyDescent="0.25">
      <c r="A5131">
        <v>1097694010</v>
      </c>
      <c r="B5131" t="s">
        <v>1674</v>
      </c>
      <c r="C5131" t="s">
        <v>2232</v>
      </c>
      <c r="D5131" t="s">
        <v>4188</v>
      </c>
      <c r="E5131" t="s">
        <v>2961</v>
      </c>
      <c r="F5131" t="s">
        <v>1370</v>
      </c>
      <c r="G5131" t="s">
        <v>4847</v>
      </c>
      <c r="I5131" t="s">
        <v>10204</v>
      </c>
      <c r="J5131" t="s">
        <v>16909</v>
      </c>
      <c r="K5131" t="s">
        <v>23465</v>
      </c>
      <c r="L5131" t="s">
        <v>26151</v>
      </c>
      <c r="M5131" s="1">
        <v>38164</v>
      </c>
      <c r="N5131" s="4">
        <v>20.989041095890411</v>
      </c>
      <c r="O5131" t="s">
        <v>29787</v>
      </c>
      <c r="P5131" t="s">
        <v>32874</v>
      </c>
      <c r="Q5131" t="str">
        <f>IF(militantesUbicacion[[#This Row],[genero]] = "Masculino","M",IF(militantesUbicacion[[#This Row],[genero]] = "Femenino","F","O"))</f>
        <v>F</v>
      </c>
      <c r="T5131" s="27" t="str">
        <f>CONCATENATE($H$10,$I$10,A5131,$J$10,A5131,$K$10,I5131,$L$10,TRIM(CONCATENATE(TRIM(B5131)," ",TRIM(C5131))),$M$10,TRIM(CONCATENATE(TRIM(D5131)," ",TRIM(E5131))),$N$10,militantesUbicacion[[#This Row],[departamento]],$O$10,militantesUbicacion[[#This Row],[municipio]],$P$10,militantesUbicacion[[#This Row],[Localidad]],$Q$10,militantesUbicacion[[#This Row],[Sex]],$R$10)</f>
        <v>u=Militante.objects.create(username='1097694010',password='1097694010',email='harycatalinaravelo@gmail.com',first_name='HARY CATALINA',last_name='RAVELO MORENO',location=Puesto.objects.filter(dpto_name='SANTANDER',mun_name='MALAGA',comuna_name='').first(),sex='F')</v>
      </c>
    </row>
    <row r="5132" spans="1:20" x14ac:dyDescent="0.25">
      <c r="A5132">
        <v>1000063187</v>
      </c>
      <c r="B5132" t="s">
        <v>54</v>
      </c>
      <c r="C5132" t="s">
        <v>2175</v>
      </c>
      <c r="D5132" t="s">
        <v>5209</v>
      </c>
      <c r="E5132" t="s">
        <v>3154</v>
      </c>
      <c r="F5132" t="s">
        <v>1370</v>
      </c>
      <c r="G5132" t="s">
        <v>4847</v>
      </c>
      <c r="I5132" t="s">
        <v>10479</v>
      </c>
      <c r="J5132" t="s">
        <v>17183</v>
      </c>
      <c r="K5132" t="s">
        <v>23720</v>
      </c>
      <c r="L5132" t="s">
        <v>26150</v>
      </c>
      <c r="M5132" s="1">
        <v>36750</v>
      </c>
      <c r="N5132" s="4">
        <v>24.863013698630137</v>
      </c>
      <c r="O5132" t="s">
        <v>30058</v>
      </c>
      <c r="P5132" t="s">
        <v>32874</v>
      </c>
      <c r="Q5132" t="str">
        <f>IF(militantesUbicacion[[#This Row],[genero]] = "Masculino","M",IF(militantesUbicacion[[#This Row],[genero]] = "Femenino","F","O"))</f>
        <v>M</v>
      </c>
      <c r="T5132" s="27" t="str">
        <f>CONCATENATE($H$10,$I$10,A5132,$J$10,A5132,$K$10,I5132,$L$10,TRIM(CONCATENATE(TRIM(B5132)," ",TRIM(C5132))),$M$10,TRIM(CONCATENATE(TRIM(D5132)," ",TRIM(E5132))),$N$10,militantesUbicacion[[#This Row],[departamento]],$O$10,militantesUbicacion[[#This Row],[municipio]],$P$10,militantesUbicacion[[#This Row],[Localidad]],$Q$10,militantesUbicacion[[#This Row],[Sex]],$R$10)</f>
        <v>u=Militante.objects.create(username='1000063187',password='1000063187',email='joyafelipe45@hotmail.com',first_name='DAVID FELIPE',last_name='JOYA MARIN',location=Puesto.objects.filter(dpto_name='SANTANDER',mun_name='MALAGA',comuna_name='').first(),sex='M')</v>
      </c>
    </row>
    <row r="5133" spans="1:20" x14ac:dyDescent="0.25">
      <c r="A5133">
        <v>1096959401</v>
      </c>
      <c r="B5133" t="s">
        <v>180</v>
      </c>
      <c r="C5133" t="s">
        <v>2445</v>
      </c>
      <c r="D5133" t="s">
        <v>3081</v>
      </c>
      <c r="E5133" t="s">
        <v>4065</v>
      </c>
      <c r="F5133" t="s">
        <v>1370</v>
      </c>
      <c r="G5133" t="s">
        <v>4847</v>
      </c>
      <c r="I5133" t="s">
        <v>10210</v>
      </c>
      <c r="J5133" t="s">
        <v>16915</v>
      </c>
      <c r="K5133" t="s">
        <v>23471</v>
      </c>
      <c r="L5133" t="s">
        <v>26151</v>
      </c>
      <c r="M5133" s="1">
        <v>36197</v>
      </c>
      <c r="N5133" s="4">
        <v>26.378082191780823</v>
      </c>
      <c r="O5133" t="s">
        <v>29793</v>
      </c>
      <c r="P5133" t="s">
        <v>32874</v>
      </c>
      <c r="Q5133" t="str">
        <f>IF(militantesUbicacion[[#This Row],[genero]] = "Masculino","M",IF(militantesUbicacion[[#This Row],[genero]] = "Femenino","F","O"))</f>
        <v>F</v>
      </c>
      <c r="T5133" s="27" t="str">
        <f>CONCATENATE($H$10,$I$10,A5133,$J$10,A5133,$K$10,I5133,$L$10,TRIM(CONCATENATE(TRIM(B5133)," ",TRIM(C5133))),$M$10,TRIM(CONCATENATE(TRIM(D5133)," ",TRIM(E5133))),$N$10,militantesUbicacion[[#This Row],[departamento]],$O$10,militantesUbicacion[[#This Row],[municipio]],$P$10,militantesUbicacion[[#This Row],[Localidad]],$Q$10,militantesUbicacion[[#This Row],[Sex]],$R$10)</f>
        <v>u=Militante.objects.create(username='1096959401',password='1096959401',email='tatianatorres2015@outlook.es',first_name='LEIDY TATIANA',last_name='TORRES APARICIO',location=Puesto.objects.filter(dpto_name='SANTANDER',mun_name='MALAGA',comuna_name='').first(),sex='F')</v>
      </c>
    </row>
    <row r="5134" spans="1:20" x14ac:dyDescent="0.25">
      <c r="A5134">
        <v>1005411506</v>
      </c>
      <c r="B5134" t="s">
        <v>148</v>
      </c>
      <c r="C5134" t="s">
        <v>2241</v>
      </c>
      <c r="D5134" t="s">
        <v>3154</v>
      </c>
      <c r="E5134" t="s">
        <v>315</v>
      </c>
      <c r="F5134" t="s">
        <v>1370</v>
      </c>
      <c r="G5134" t="s">
        <v>6451</v>
      </c>
      <c r="I5134" t="s">
        <v>10740</v>
      </c>
      <c r="J5134" t="s">
        <v>17440</v>
      </c>
      <c r="K5134" t="s">
        <v>23960</v>
      </c>
      <c r="L5134" t="s">
        <v>26151</v>
      </c>
      <c r="M5134" s="1">
        <v>37669</v>
      </c>
      <c r="N5134" s="4">
        <v>22.345205479452055</v>
      </c>
      <c r="O5134" t="s">
        <v>30312</v>
      </c>
      <c r="P5134" t="s">
        <v>32874</v>
      </c>
      <c r="Q5134" t="str">
        <f>IF(militantesUbicacion[[#This Row],[genero]] = "Masculino","M",IF(militantesUbicacion[[#This Row],[genero]] = "Femenino","F","O"))</f>
        <v>F</v>
      </c>
      <c r="T5134" s="27" t="str">
        <f>CONCATENATE($H$10,$I$10,A5134,$J$10,A5134,$K$10,I5134,$L$10,TRIM(CONCATENATE(TRIM(B5134)," ",TRIM(C5134))),$M$10,TRIM(CONCATENATE(TRIM(D5134)," ",TRIM(E5134))),$N$10,militantesUbicacion[[#This Row],[departamento]],$O$10,militantesUbicacion[[#This Row],[municipio]],$P$10,militantesUbicacion[[#This Row],[Localidad]],$Q$10,militantesUbicacion[[#This Row],[Sex]],$R$10)</f>
        <v>u=Militante.objects.create(username='1005411506',password='1005411506',email='paulamarin0217@gmail.com',first_name='PAULA ANDREA',last_name='MARIN ALFONSO',location=Puesto.objects.filter(dpto_name='SANTANDER',mun_name='MOGOTES',comuna_name='').first(),sex='F')</v>
      </c>
    </row>
    <row r="5135" spans="1:20" x14ac:dyDescent="0.25">
      <c r="A5135">
        <v>1005450450</v>
      </c>
      <c r="B5135" t="s">
        <v>140</v>
      </c>
      <c r="C5135" t="s">
        <v>2164</v>
      </c>
      <c r="D5135" t="s">
        <v>2369</v>
      </c>
      <c r="E5135" t="s">
        <v>4111</v>
      </c>
      <c r="F5135" t="s">
        <v>1370</v>
      </c>
      <c r="G5135" t="s">
        <v>6451</v>
      </c>
      <c r="I5135" t="s">
        <v>10745</v>
      </c>
      <c r="J5135" t="s">
        <v>17445</v>
      </c>
      <c r="K5135" t="s">
        <v>23963</v>
      </c>
      <c r="L5135" t="s">
        <v>26150</v>
      </c>
      <c r="M5135" s="1">
        <v>37261</v>
      </c>
      <c r="N5135" s="4">
        <v>23.463013698630139</v>
      </c>
      <c r="O5135" t="s">
        <v>30317</v>
      </c>
      <c r="P5135" t="s">
        <v>32874</v>
      </c>
      <c r="Q5135" t="str">
        <f>IF(militantesUbicacion[[#This Row],[genero]] = "Masculino","M",IF(militantesUbicacion[[#This Row],[genero]] = "Femenino","F","O"))</f>
        <v>M</v>
      </c>
      <c r="T5135" s="27" t="str">
        <f>CONCATENATE($H$10,$I$10,A5135,$J$10,A5135,$K$10,I5135,$L$10,TRIM(CONCATENATE(TRIM(B5135)," ",TRIM(C5135))),$M$10,TRIM(CONCATENATE(TRIM(D5135)," ",TRIM(E5135))),$N$10,militantesUbicacion[[#This Row],[departamento]],$O$10,militantesUbicacion[[#This Row],[municipio]],$P$10,militantesUbicacion[[#This Row],[Localidad]],$Q$10,militantesUbicacion[[#This Row],[Sex]],$R$10)</f>
        <v>u=Militante.objects.create(username='1005450450',password='1005450450',email='jhonsebastianm33@gmail.com',first_name='JHON SEBASTIAN',last_name='MARTINEZ MANRIQUE',location=Puesto.objects.filter(dpto_name='SANTANDER',mun_name='MOGOTES',comuna_name='').first(),sex='M')</v>
      </c>
    </row>
    <row r="5136" spans="1:20" x14ac:dyDescent="0.25">
      <c r="A5136">
        <v>1007645009</v>
      </c>
      <c r="B5136" t="s">
        <v>141</v>
      </c>
      <c r="C5136" t="s">
        <v>411</v>
      </c>
      <c r="D5136" t="s">
        <v>3440</v>
      </c>
      <c r="E5136" t="s">
        <v>4248</v>
      </c>
      <c r="F5136" t="s">
        <v>1370</v>
      </c>
      <c r="G5136" t="s">
        <v>6451</v>
      </c>
      <c r="I5136" t="s">
        <v>12975</v>
      </c>
      <c r="J5136" t="s">
        <v>19583</v>
      </c>
      <c r="K5136" t="s">
        <v>25849</v>
      </c>
      <c r="L5136" t="s">
        <v>26150</v>
      </c>
      <c r="M5136" s="1">
        <v>36937</v>
      </c>
      <c r="N5136" s="4">
        <v>24.350684931506848</v>
      </c>
      <c r="O5136" t="s">
        <v>32517</v>
      </c>
      <c r="P5136" t="s">
        <v>32873</v>
      </c>
      <c r="Q5136" t="str">
        <f>IF(militantesUbicacion[[#This Row],[genero]] = "Masculino","M",IF(militantesUbicacion[[#This Row],[genero]] = "Femenino","F","O"))</f>
        <v>M</v>
      </c>
      <c r="T5136" s="27" t="str">
        <f>CONCATENATE($H$10,$I$10,A5136,$J$10,A5136,$K$10,I5136,$L$10,TRIM(CONCATENATE(TRIM(B5136)," ",TRIM(C5136))),$M$10,TRIM(CONCATENATE(TRIM(D5136)," ",TRIM(E5136))),$N$10,militantesUbicacion[[#This Row],[departamento]],$O$10,militantesUbicacion[[#This Row],[municipio]],$P$10,militantesUbicacion[[#This Row],[Localidad]],$Q$10,militantesUbicacion[[#This Row],[Sex]],$R$10)</f>
        <v>u=Militante.objects.create(username='1007645009',password='1007645009',email='reyesmonterojuandavid1@gmail.com',first_name='JUAN DAVID',last_name='REYES MONTERO',location=Puesto.objects.filter(dpto_name='SANTANDER',mun_name='MOGOTES',comuna_name='').first(),sex='M')</v>
      </c>
    </row>
    <row r="5137" spans="1:20" x14ac:dyDescent="0.25">
      <c r="A5137">
        <v>1100222946</v>
      </c>
      <c r="B5137" t="s">
        <v>38</v>
      </c>
      <c r="C5137" t="s">
        <v>1138</v>
      </c>
      <c r="D5137" t="s">
        <v>3008</v>
      </c>
      <c r="E5137" t="s">
        <v>3255</v>
      </c>
      <c r="F5137" t="s">
        <v>1370</v>
      </c>
      <c r="G5137" t="s">
        <v>6451</v>
      </c>
      <c r="I5137" t="s">
        <v>12587</v>
      </c>
      <c r="J5137" t="s">
        <v>19216</v>
      </c>
      <c r="K5137" t="s">
        <v>25534</v>
      </c>
      <c r="L5137" t="s">
        <v>26150</v>
      </c>
      <c r="M5137" s="1">
        <v>35949</v>
      </c>
      <c r="N5137" s="4">
        <v>27.057534246575344</v>
      </c>
      <c r="O5137" t="s">
        <v>32136</v>
      </c>
      <c r="P5137" t="s">
        <v>32873</v>
      </c>
      <c r="Q5137" t="str">
        <f>IF(militantesUbicacion[[#This Row],[genero]] = "Masculino","M",IF(militantesUbicacion[[#This Row],[genero]] = "Femenino","F","O"))</f>
        <v>M</v>
      </c>
      <c r="T5137" s="27" t="str">
        <f>CONCATENATE($H$10,$I$10,A5137,$J$10,A5137,$K$10,I5137,$L$10,TRIM(CONCATENATE(TRIM(B5137)," ",TRIM(C5137))),$M$10,TRIM(CONCATENATE(TRIM(D5137)," ",TRIM(E5137))),$N$10,militantesUbicacion[[#This Row],[departamento]],$O$10,militantesUbicacion[[#This Row],[municipio]],$P$10,militantesUbicacion[[#This Row],[Localidad]],$Q$10,militantesUbicacion[[#This Row],[Sex]],$R$10)</f>
        <v>u=Militante.objects.create(username='1100222946',password='1100222946',email='partidoverdemogotes@gmail.com',first_name='CARLOS EDUARDO',last_name='PADILLA ROJAS',location=Puesto.objects.filter(dpto_name='SANTANDER',mun_name='MOGOTES',comuna_name='').first(),sex='M')</v>
      </c>
    </row>
    <row r="5138" spans="1:20" x14ac:dyDescent="0.25">
      <c r="A5138">
        <v>1101521115</v>
      </c>
      <c r="B5138" t="s">
        <v>575</v>
      </c>
      <c r="C5138" t="s">
        <v>2158</v>
      </c>
      <c r="D5138" t="s">
        <v>3896</v>
      </c>
      <c r="E5138" t="s">
        <v>3057</v>
      </c>
      <c r="F5138" t="s">
        <v>1370</v>
      </c>
      <c r="G5138" t="s">
        <v>6172</v>
      </c>
      <c r="I5138" t="s">
        <v>8812</v>
      </c>
      <c r="J5138" t="s">
        <v>15602</v>
      </c>
      <c r="K5138" t="s">
        <v>22198</v>
      </c>
      <c r="L5138" t="s">
        <v>26151</v>
      </c>
      <c r="M5138" s="1">
        <v>36146</v>
      </c>
      <c r="N5138" s="4">
        <v>26.517808219178082</v>
      </c>
      <c r="O5138" t="s">
        <v>28410</v>
      </c>
      <c r="P5138" t="s">
        <v>32874</v>
      </c>
      <c r="Q5138" t="str">
        <f>IF(militantesUbicacion[[#This Row],[genero]] = "Masculino","M",IF(militantesUbicacion[[#This Row],[genero]] = "Femenino","F","O"))</f>
        <v>F</v>
      </c>
      <c r="T5138" s="27" t="str">
        <f>CONCATENATE($H$10,$I$10,A5138,$J$10,A5138,$K$10,I5138,$L$10,TRIM(CONCATENATE(TRIM(B5138)," ",TRIM(C5138))),$M$10,TRIM(CONCATENATE(TRIM(D5138)," ",TRIM(E5138))),$N$10,militantesUbicacion[[#This Row],[departamento]],$O$10,militantesUbicacion[[#This Row],[municipio]],$P$10,militantesUbicacion[[#This Row],[Localidad]],$Q$10,militantesUbicacion[[#This Row],[Sex]],$R$10)</f>
        <v>u=Militante.objects.create(username='1101521115',password='1101521115',email='kanayavargas@gmail.com',first_name='ELIZABETH',last_name='ANAYA VARGAS',location=Puesto.objects.filter(dpto_name='SANTANDER',mun_name='MOLAGAVITA',comuna_name='').first(),sex='F')</v>
      </c>
    </row>
    <row r="5139" spans="1:20" x14ac:dyDescent="0.25">
      <c r="A5139">
        <v>1096957690</v>
      </c>
      <c r="B5139" t="s">
        <v>1361</v>
      </c>
      <c r="C5139" t="s">
        <v>2671</v>
      </c>
      <c r="D5139" t="s">
        <v>3180</v>
      </c>
      <c r="E5139" t="s">
        <v>3681</v>
      </c>
      <c r="F5139" t="s">
        <v>1370</v>
      </c>
      <c r="G5139" t="s">
        <v>6172</v>
      </c>
      <c r="I5139" t="s">
        <v>8835</v>
      </c>
      <c r="J5139" t="s">
        <v>15575</v>
      </c>
      <c r="K5139" t="s">
        <v>22221</v>
      </c>
      <c r="L5139" t="s">
        <v>26151</v>
      </c>
      <c r="M5139" s="1">
        <v>35473</v>
      </c>
      <c r="N5139" s="4">
        <v>28.361643835616437</v>
      </c>
      <c r="O5139" t="s">
        <v>28434</v>
      </c>
      <c r="P5139" t="s">
        <v>32874</v>
      </c>
      <c r="Q5139" t="str">
        <f>IF(militantesUbicacion[[#This Row],[genero]] = "Masculino","M",IF(militantesUbicacion[[#This Row],[genero]] = "Femenino","F","O"))</f>
        <v>F</v>
      </c>
      <c r="T5139" s="27" t="str">
        <f>CONCATENATE($H$10,$I$10,A5139,$J$10,A5139,$K$10,I5139,$L$10,TRIM(CONCATENATE(TRIM(B5139)," ",TRIM(C5139))),$M$10,TRIM(CONCATENATE(TRIM(D5139)," ",TRIM(E5139))),$N$10,militantesUbicacion[[#This Row],[departamento]],$O$10,militantesUbicacion[[#This Row],[municipio]],$P$10,militantesUbicacion[[#This Row],[Localidad]],$Q$10,militantesUbicacion[[#This Row],[Sex]],$R$10)</f>
        <v>u=Militante.objects.create(username='1096957690',password='1096957690',email='lliz-0926@hotmail.com',first_name='INDIRA MILADY',last_name='RINCON BARRERA',location=Puesto.objects.filter(dpto_name='SANTANDER',mun_name='MOLAGAVITA',comuna_name='').first(),sex='F')</v>
      </c>
    </row>
    <row r="5140" spans="1:20" x14ac:dyDescent="0.25">
      <c r="A5140">
        <v>5692322</v>
      </c>
      <c r="B5140" t="s">
        <v>55</v>
      </c>
      <c r="D5140" t="s">
        <v>5356</v>
      </c>
      <c r="E5140" t="s">
        <v>3396</v>
      </c>
      <c r="F5140" t="s">
        <v>1370</v>
      </c>
      <c r="G5140" t="s">
        <v>6172</v>
      </c>
      <c r="I5140" t="s">
        <v>13047</v>
      </c>
      <c r="J5140" t="s">
        <v>19652</v>
      </c>
      <c r="K5140" t="s">
        <v>25908</v>
      </c>
      <c r="L5140" t="s">
        <v>26150</v>
      </c>
      <c r="M5140" s="1">
        <v>35641</v>
      </c>
      <c r="N5140" s="4">
        <v>27.901369863013699</v>
      </c>
      <c r="O5140" t="s">
        <v>32588</v>
      </c>
      <c r="P5140" t="s">
        <v>32873</v>
      </c>
      <c r="Q5140" t="str">
        <f>IF(militantesUbicacion[[#This Row],[genero]] = "Masculino","M",IF(militantesUbicacion[[#This Row],[genero]] = "Femenino","F","O"))</f>
        <v>M</v>
      </c>
      <c r="T5140" s="27" t="str">
        <f>CONCATENATE($H$10,$I$10,A5140,$J$10,A5140,$K$10,I5140,$L$10,TRIM(CONCATENATE(TRIM(B5140)," ",TRIM(C5140))),$M$10,TRIM(CONCATENATE(TRIM(D5140)," ",TRIM(E5140))),$N$10,militantesUbicacion[[#This Row],[departamento]],$O$10,militantesUbicacion[[#This Row],[municipio]],$P$10,militantesUbicacion[[#This Row],[Localidad]],$Q$10,militantesUbicacion[[#This Row],[Sex]],$R$10)</f>
        <v>u=Militante.objects.create(username='5692322',password='5692322',email='acelasguevaraleonardo@gmail.com',first_name='LEONARDO',last_name='ACELAS GUEVARA',location=Puesto.objects.filter(dpto_name='SANTANDER',mun_name='MOLAGAVITA',comuna_name='').first(),sex='M')</v>
      </c>
    </row>
    <row r="5141" spans="1:20" x14ac:dyDescent="0.25">
      <c r="A5141">
        <v>1005465129</v>
      </c>
      <c r="B5141" t="s">
        <v>98</v>
      </c>
      <c r="C5141" t="s">
        <v>67</v>
      </c>
      <c r="D5141" t="s">
        <v>4135</v>
      </c>
      <c r="E5141" t="s">
        <v>4634</v>
      </c>
      <c r="F5141" t="s">
        <v>1370</v>
      </c>
      <c r="G5141" t="s">
        <v>6189</v>
      </c>
      <c r="I5141" t="s">
        <v>12489</v>
      </c>
      <c r="J5141" t="s">
        <v>19125</v>
      </c>
      <c r="K5141" t="s">
        <v>25464</v>
      </c>
      <c r="L5141" t="s">
        <v>26150</v>
      </c>
      <c r="M5141" s="1">
        <v>37025</v>
      </c>
      <c r="N5141" s="4">
        <v>24.109589041095891</v>
      </c>
      <c r="O5141" t="s">
        <v>32038</v>
      </c>
      <c r="P5141" t="s">
        <v>32873</v>
      </c>
      <c r="Q5141" t="str">
        <f>IF(militantesUbicacion[[#This Row],[genero]] = "Masculino","M",IF(militantesUbicacion[[#This Row],[genero]] = "Femenino","F","O"))</f>
        <v>M</v>
      </c>
      <c r="T5141" s="27" t="str">
        <f>CONCATENATE($H$10,$I$10,A5141,$J$10,A5141,$K$10,I5141,$L$10,TRIM(CONCATENATE(TRIM(B5141)," ",TRIM(C5141))),$M$10,TRIM(CONCATENATE(TRIM(D5141)," ",TRIM(E5141))),$N$10,militantesUbicacion[[#This Row],[departamento]],$O$10,militantesUbicacion[[#This Row],[municipio]],$P$10,militantesUbicacion[[#This Row],[Localidad]],$Q$10,militantesUbicacion[[#This Row],[Sex]],$R$10)</f>
        <v>u=Militante.objects.create(username='1005465129',password='1005465129',email='juanmanuel.calapilonieta@gmail.com',first_name='JUAN MANUEL',last_name='CALA PILONIETA',location=Puesto.objects.filter(dpto_name='SANTANDER',mun_name='OCAMONTE',comuna_name='').first(),sex='M')</v>
      </c>
    </row>
    <row r="5142" spans="1:20" x14ac:dyDescent="0.25">
      <c r="A5142">
        <v>1007693845</v>
      </c>
      <c r="B5142" t="s">
        <v>688</v>
      </c>
      <c r="C5142" t="s">
        <v>265</v>
      </c>
      <c r="D5142" t="s">
        <v>3095</v>
      </c>
      <c r="E5142" t="s">
        <v>3725</v>
      </c>
      <c r="F5142" t="s">
        <v>1370</v>
      </c>
      <c r="G5142" t="s">
        <v>6363</v>
      </c>
      <c r="H5142" t="s">
        <v>33067</v>
      </c>
      <c r="I5142" t="s">
        <v>7238</v>
      </c>
      <c r="J5142" t="s">
        <v>14009</v>
      </c>
      <c r="K5142" t="s">
        <v>20567</v>
      </c>
      <c r="L5142" t="s">
        <v>26150</v>
      </c>
      <c r="M5142" s="1">
        <v>36839</v>
      </c>
      <c r="N5142" s="4">
        <v>24.61917808219178</v>
      </c>
      <c r="O5142" t="s">
        <v>26825</v>
      </c>
      <c r="P5142" t="s">
        <v>32874</v>
      </c>
      <c r="Q5142" t="str">
        <f>IF(militantesUbicacion[[#This Row],[genero]] = "Masculino","M",IF(militantesUbicacion[[#This Row],[genero]] = "Femenino","F","O"))</f>
        <v>M</v>
      </c>
      <c r="T5142" s="27" t="str">
        <f>CONCATENATE($H$10,$I$10,A5142,$J$10,A5142,$K$10,I5142,$L$10,TRIM(CONCATENATE(TRIM(B5142)," ",TRIM(C5142))),$M$10,TRIM(CONCATENATE(TRIM(D5142)," ",TRIM(E5142))),$N$10,militantesUbicacion[[#This Row],[departamento]],$O$10,militantesUbicacion[[#This Row],[municipio]],$P$10,militantesUbicacion[[#This Row],[Localidad]],$Q$10,militantesUbicacion[[#This Row],[Sex]],$R$10)</f>
        <v>u=Militante.objects.create(username='1007693845',password='1007693845',email='uruiz1@udi.edu.co',first_name='URIEL ALEJANDRO',last_name='RUIZ ARGUELLO',location=Puesto.objects.filter(dpto_name='SANTANDER',mun_name='OIBA',comuna_name='CORREGIMIENTO PUENTE LLANO').first(),sex='M')</v>
      </c>
    </row>
    <row r="5143" spans="1:20" x14ac:dyDescent="0.25">
      <c r="A5143">
        <v>1095832706</v>
      </c>
      <c r="B5143" t="s">
        <v>2138</v>
      </c>
      <c r="D5143" t="s">
        <v>3101</v>
      </c>
      <c r="E5143" t="s">
        <v>3025</v>
      </c>
      <c r="F5143" t="s">
        <v>1370</v>
      </c>
      <c r="G5143" t="s">
        <v>3024</v>
      </c>
      <c r="I5143" t="s">
        <v>13217</v>
      </c>
      <c r="J5143" t="s">
        <v>19817</v>
      </c>
      <c r="K5143" t="s">
        <v>26049</v>
      </c>
      <c r="L5143" t="s">
        <v>26151</v>
      </c>
      <c r="M5143" s="1">
        <v>35508</v>
      </c>
      <c r="N5143" s="4">
        <v>28.265753424657536</v>
      </c>
      <c r="O5143" t="s">
        <v>32752</v>
      </c>
      <c r="P5143" t="s">
        <v>32873</v>
      </c>
      <c r="Q5143" t="str">
        <f>IF(militantesUbicacion[[#This Row],[genero]] = "Masculino","M",IF(militantesUbicacion[[#This Row],[genero]] = "Femenino","F","O"))</f>
        <v>F</v>
      </c>
      <c r="T5143" s="27" t="str">
        <f>CONCATENATE($H$10,$I$10,A5143,$J$10,A5143,$K$10,I5143,$L$10,TRIM(CONCATENATE(TRIM(B5143)," ",TRIM(C5143))),$M$10,TRIM(CONCATENATE(TRIM(D5143)," ",TRIM(E5143))),$N$10,militantesUbicacion[[#This Row],[departamento]],$O$10,militantesUbicacion[[#This Row],[municipio]],$P$10,militantesUbicacion[[#This Row],[Localidad]],$Q$10,militantesUbicacion[[#This Row],[Sex]],$R$10)</f>
        <v>u=Militante.objects.create(username='1095832706',password='1095832706',email='dileydyparra05@gmail.com',first_name='DILEYDY',last_name='PARRA TRIANA',location=Puesto.objects.filter(dpto_name='SANTANDER',mun_name='ONZAGA',comuna_name='').first(),sex='F')</v>
      </c>
    </row>
    <row r="5144" spans="1:20" x14ac:dyDescent="0.25">
      <c r="A5144">
        <v>1232394675</v>
      </c>
      <c r="B5144" t="s">
        <v>685</v>
      </c>
      <c r="C5144" t="s">
        <v>2221</v>
      </c>
      <c r="D5144" t="s">
        <v>3258</v>
      </c>
      <c r="E5144" t="s">
        <v>3107</v>
      </c>
      <c r="F5144" t="s">
        <v>1370</v>
      </c>
      <c r="G5144" t="s">
        <v>4250</v>
      </c>
      <c r="I5144" t="s">
        <v>10761</v>
      </c>
      <c r="J5144" t="s">
        <v>17461</v>
      </c>
      <c r="K5144" t="s">
        <v>22163</v>
      </c>
      <c r="L5144" t="s">
        <v>26151</v>
      </c>
      <c r="M5144" s="1">
        <v>37899</v>
      </c>
      <c r="N5144" s="4">
        <v>21.715068493150685</v>
      </c>
      <c r="O5144" t="s">
        <v>30333</v>
      </c>
      <c r="P5144" t="s">
        <v>32874</v>
      </c>
      <c r="Q5144" t="str">
        <f>IF(militantesUbicacion[[#This Row],[genero]] = "Masculino","M",IF(militantesUbicacion[[#This Row],[genero]] = "Femenino","F","O"))</f>
        <v>F</v>
      </c>
      <c r="T5144" s="27" t="str">
        <f>CONCATENATE($H$10,$I$10,A5144,$J$10,A5144,$K$10,I5144,$L$10,TRIM(CONCATENATE(TRIM(B5144)," ",TRIM(C5144))),$M$10,TRIM(CONCATENATE(TRIM(D5144)," ",TRIM(E5144))),$N$10,militantesUbicacion[[#This Row],[departamento]],$O$10,militantesUbicacion[[#This Row],[municipio]],$P$10,militantesUbicacion[[#This Row],[Localidad]],$Q$10,militantesUbicacion[[#This Row],[Sex]],$R$10)</f>
        <v>u=Militante.objects.create(username='1232394675',password='1232394675',email='dayanardila0010@gmail.com',first_name='YURLEY DAYANA',last_name='ARDILA MURILLO',location=Puesto.objects.filter(dpto_name='SANTANDER',mun_name='PARAMO',comuna_name='').first(),sex='F')</v>
      </c>
    </row>
    <row r="5145" spans="1:20" x14ac:dyDescent="0.25">
      <c r="A5145">
        <v>1098641155</v>
      </c>
      <c r="B5145" t="s">
        <v>1144</v>
      </c>
      <c r="C5145" t="s">
        <v>2555</v>
      </c>
      <c r="D5145" t="s">
        <v>2246</v>
      </c>
      <c r="E5145" t="s">
        <v>3062</v>
      </c>
      <c r="F5145" t="s">
        <v>1370</v>
      </c>
      <c r="G5145" t="s">
        <v>4250</v>
      </c>
      <c r="I5145" t="s">
        <v>10790</v>
      </c>
      <c r="J5145" t="s">
        <v>17489</v>
      </c>
      <c r="K5145" t="s">
        <v>24001</v>
      </c>
      <c r="L5145" t="s">
        <v>26151</v>
      </c>
      <c r="M5145" s="1">
        <v>38572</v>
      </c>
      <c r="N5145" s="4">
        <v>19.87123287671233</v>
      </c>
      <c r="O5145" t="s">
        <v>30363</v>
      </c>
      <c r="P5145" t="s">
        <v>32874</v>
      </c>
      <c r="Q5145" t="str">
        <f>IF(militantesUbicacion[[#This Row],[genero]] = "Masculino","M",IF(militantesUbicacion[[#This Row],[genero]] = "Femenino","F","O"))</f>
        <v>F</v>
      </c>
      <c r="T5145" s="27" t="str">
        <f>CONCATENATE($H$10,$I$10,A5145,$J$10,A5145,$K$10,I5145,$L$10,TRIM(CONCATENATE(TRIM(B5145)," ",TRIM(C5145))),$M$10,TRIM(CONCATENATE(TRIM(D5145)," ",TRIM(E5145))),$N$10,militantesUbicacion[[#This Row],[departamento]],$O$10,militantesUbicacion[[#This Row],[municipio]],$P$10,militantesUbicacion[[#This Row],[Localidad]],$Q$10,militantesUbicacion[[#This Row],[Sex]],$R$10)</f>
        <v>u=Militante.objects.create(username='1098641155',password='1098641155',email='juanaluciavalenciagomez@gmail.com',first_name='JUANA LUCI­A',last_name='VALENCIA GOMEZ',location=Puesto.objects.filter(dpto_name='SANTANDER',mun_name='PARAMO',comuna_name='').first(),sex='F')</v>
      </c>
    </row>
    <row r="5146" spans="1:20" x14ac:dyDescent="0.25">
      <c r="A5146">
        <v>1102389226</v>
      </c>
      <c r="B5146" t="s">
        <v>1176</v>
      </c>
      <c r="C5146" t="s">
        <v>2417</v>
      </c>
      <c r="D5146" t="s">
        <v>4736</v>
      </c>
      <c r="E5146" t="s">
        <v>5714</v>
      </c>
      <c r="F5146" t="s">
        <v>1370</v>
      </c>
      <c r="G5146" t="s">
        <v>6186</v>
      </c>
      <c r="I5146" t="s">
        <v>7976</v>
      </c>
      <c r="J5146" t="s">
        <v>14767</v>
      </c>
      <c r="K5146" t="s">
        <v>21337</v>
      </c>
      <c r="L5146" t="s">
        <v>26150</v>
      </c>
      <c r="M5146" s="1">
        <v>36224</v>
      </c>
      <c r="N5146" s="4">
        <v>26.304109589041097</v>
      </c>
      <c r="O5146" t="s">
        <v>27569</v>
      </c>
      <c r="P5146" t="s">
        <v>32874</v>
      </c>
      <c r="Q5146" t="str">
        <f>IF(militantesUbicacion[[#This Row],[genero]] = "Masculino","M",IF(militantesUbicacion[[#This Row],[genero]] = "Femenino","F","O"))</f>
        <v>M</v>
      </c>
      <c r="T5146" s="27" t="str">
        <f>CONCATENATE($H$10,$I$10,A5146,$J$10,A5146,$K$10,I5146,$L$10,TRIM(CONCATENATE(TRIM(B5146)," ",TRIM(C5146))),$M$10,TRIM(CONCATENATE(TRIM(D5146)," ",TRIM(E5146))),$N$10,militantesUbicacion[[#This Row],[departamento]],$O$10,militantesUbicacion[[#This Row],[municipio]],$P$10,militantesUbicacion[[#This Row],[Localidad]],$Q$10,militantesUbicacion[[#This Row],[Sex]],$R$10)</f>
        <v>u=Militante.objects.create(username='1102389226',password='1102389226',email='victori.fer15@gmail.com',first_name='MÍ“NICA VICTORIA',last_name='NÍ­TOLA FERNÑNDEZ',location=Puesto.objects.filter(dpto_name='SANTANDER',mun_name='PIEDECUESTA',comuna_name='').first(),sex='M')</v>
      </c>
    </row>
    <row r="5147" spans="1:20" x14ac:dyDescent="0.25">
      <c r="A5147">
        <v>1102353127</v>
      </c>
      <c r="B5147" t="s">
        <v>127</v>
      </c>
      <c r="C5147" t="s">
        <v>2234</v>
      </c>
      <c r="D5147" t="s">
        <v>4234</v>
      </c>
      <c r="E5147" t="s">
        <v>3026</v>
      </c>
      <c r="F5147" t="s">
        <v>1370</v>
      </c>
      <c r="G5147" t="s">
        <v>6186</v>
      </c>
      <c r="I5147" t="s">
        <v>11267</v>
      </c>
      <c r="J5147" t="s">
        <v>17948</v>
      </c>
      <c r="K5147" t="s">
        <v>24441</v>
      </c>
      <c r="L5147" t="s">
        <v>26150</v>
      </c>
      <c r="M5147" s="1">
        <v>38538</v>
      </c>
      <c r="N5147" s="4">
        <v>19.964383561643835</v>
      </c>
      <c r="O5147" t="s">
        <v>30834</v>
      </c>
      <c r="P5147" t="s">
        <v>32874</v>
      </c>
      <c r="Q5147" t="str">
        <f>IF(militantesUbicacion[[#This Row],[genero]] = "Masculino","M",IF(militantesUbicacion[[#This Row],[genero]] = "Femenino","F","O"))</f>
        <v>M</v>
      </c>
      <c r="T5147" s="27" t="str">
        <f>CONCATENATE($H$10,$I$10,A5147,$J$10,A5147,$K$10,I5147,$L$10,TRIM(CONCATENATE(TRIM(B5147)," ",TRIM(C5147))),$M$10,TRIM(CONCATENATE(TRIM(D5147)," ",TRIM(E5147))),$N$10,militantesUbicacion[[#This Row],[departamento]],$O$10,militantesUbicacion[[#This Row],[municipio]],$P$10,militantesUbicacion[[#This Row],[Localidad]],$Q$10,militantesUbicacion[[#This Row],[Sex]],$R$10)</f>
        <v>u=Militante.objects.create(username='1102353127',password='1102353127',email='rjulian3388@gmail.com',first_name='JULIAN SANTIAGO',last_name='ROSALES GONZALEZ',location=Puesto.objects.filter(dpto_name='SANTANDER',mun_name='PIEDECUESTA',comuna_name='').first(),sex='M')</v>
      </c>
    </row>
    <row r="5148" spans="1:20" x14ac:dyDescent="0.25">
      <c r="A5148">
        <v>1095957631</v>
      </c>
      <c r="B5148" t="s">
        <v>288</v>
      </c>
      <c r="C5148" t="s">
        <v>2158</v>
      </c>
      <c r="D5148" t="s">
        <v>3075</v>
      </c>
      <c r="E5148" t="s">
        <v>1246</v>
      </c>
      <c r="F5148" t="s">
        <v>1370</v>
      </c>
      <c r="G5148" t="s">
        <v>6186</v>
      </c>
      <c r="I5148" t="s">
        <v>12766</v>
      </c>
      <c r="J5148" t="s">
        <v>19385</v>
      </c>
      <c r="K5148" t="s">
        <v>25687</v>
      </c>
      <c r="L5148" t="s">
        <v>26150</v>
      </c>
      <c r="M5148" s="1">
        <v>36458</v>
      </c>
      <c r="N5148" s="4">
        <v>25.663013698630138</v>
      </c>
      <c r="O5148" t="s">
        <v>32311</v>
      </c>
      <c r="P5148" t="s">
        <v>32874</v>
      </c>
      <c r="Q5148" t="str">
        <f>IF(militantesUbicacion[[#This Row],[genero]] = "Masculino","M",IF(militantesUbicacion[[#This Row],[genero]] = "Femenino","F","O"))</f>
        <v>M</v>
      </c>
      <c r="T5148" s="27" t="str">
        <f>CONCATENATE($H$10,$I$10,A5148,$J$10,A5148,$K$10,I5148,$L$10,TRIM(CONCATENATE(TRIM(B5148)," ",TRIM(C5148))),$M$10,TRIM(CONCATENATE(TRIM(D5148)," ",TRIM(E5148))),$N$10,militantesUbicacion[[#This Row],[departamento]],$O$10,militantesUbicacion[[#This Row],[municipio]],$P$10,militantesUbicacion[[#This Row],[Localidad]],$Q$10,militantesUbicacion[[#This Row],[Sex]],$R$10)</f>
        <v>u=Militante.objects.create(username='1095957631',password='1095957631',email='eduargalviz1@gmail.com',first_name='EDUARDO',last_name='AVILA GALVIS',location=Puesto.objects.filter(dpto_name='SANTANDER',mun_name='PIEDECUESTA',comuna_name='').first(),sex='M')</v>
      </c>
    </row>
    <row r="5149" spans="1:20" x14ac:dyDescent="0.25">
      <c r="A5149">
        <v>1102385673</v>
      </c>
      <c r="B5149" t="s">
        <v>427</v>
      </c>
      <c r="C5149" t="s">
        <v>2231</v>
      </c>
      <c r="D5149" t="s">
        <v>3031</v>
      </c>
      <c r="E5149" t="s">
        <v>3937</v>
      </c>
      <c r="F5149" t="s">
        <v>1370</v>
      </c>
      <c r="G5149" t="s">
        <v>6186</v>
      </c>
      <c r="I5149" t="s">
        <v>9939</v>
      </c>
      <c r="J5149" t="s">
        <v>16645</v>
      </c>
      <c r="K5149" t="s">
        <v>23213</v>
      </c>
      <c r="L5149" t="s">
        <v>26150</v>
      </c>
      <c r="M5149" s="1">
        <v>35816</v>
      </c>
      <c r="N5149" s="4">
        <v>27.421917808219177</v>
      </c>
      <c r="O5149" t="s">
        <v>29526</v>
      </c>
      <c r="P5149" t="s">
        <v>32874</v>
      </c>
      <c r="Q5149" t="str">
        <f>IF(militantesUbicacion[[#This Row],[genero]] = "Masculino","M",IF(militantesUbicacion[[#This Row],[genero]] = "Femenino","F","O"))</f>
        <v>M</v>
      </c>
      <c r="T5149" s="27" t="str">
        <f>CONCATENATE($H$10,$I$10,A5149,$J$10,A5149,$K$10,I5149,$L$10,TRIM(CONCATENATE(TRIM(B5149)," ",TRIM(C5149))),$M$10,TRIM(CONCATENATE(TRIM(D5149)," ",TRIM(E5149))),$N$10,militantesUbicacion[[#This Row],[departamento]],$O$10,militantesUbicacion[[#This Row],[municipio]],$P$10,militantesUbicacion[[#This Row],[Localidad]],$Q$10,militantesUbicacion[[#This Row],[Sex]],$R$10)</f>
        <v>u=Militante.objects.create(username='1102385673',password='1102385673',email='afcg9810@gmail.com',first_name='ANDERSON FABIAN',last_name='CALDERON GARCES',location=Puesto.objects.filter(dpto_name='SANTANDER',mun_name='PIEDECUESTA',comuna_name='').first(),sex='M')</v>
      </c>
    </row>
    <row r="5150" spans="1:20" x14ac:dyDescent="0.25">
      <c r="A5150">
        <v>1102383654</v>
      </c>
      <c r="B5150" t="s">
        <v>955</v>
      </c>
      <c r="C5150" t="s">
        <v>2158</v>
      </c>
      <c r="D5150" t="s">
        <v>3059</v>
      </c>
      <c r="E5150" t="s">
        <v>3505</v>
      </c>
      <c r="F5150" t="s">
        <v>1370</v>
      </c>
      <c r="G5150" t="s">
        <v>6186</v>
      </c>
      <c r="I5150" t="s">
        <v>11377</v>
      </c>
      <c r="J5150" t="s">
        <v>18057</v>
      </c>
      <c r="K5150" t="s">
        <v>24543</v>
      </c>
      <c r="L5150" t="s">
        <v>26150</v>
      </c>
      <c r="M5150" s="1">
        <v>35613</v>
      </c>
      <c r="N5150" s="4">
        <v>27.978082191780821</v>
      </c>
      <c r="O5150" t="s">
        <v>30944</v>
      </c>
      <c r="P5150" t="s">
        <v>32873</v>
      </c>
      <c r="Q5150" t="str">
        <f>IF(militantesUbicacion[[#This Row],[genero]] = "Masculino","M",IF(militantesUbicacion[[#This Row],[genero]] = "Femenino","F","O"))</f>
        <v>M</v>
      </c>
      <c r="T5150" s="27" t="str">
        <f>CONCATENATE($H$10,$I$10,A5150,$J$10,A5150,$K$10,I5150,$L$10,TRIM(CONCATENATE(TRIM(B5150)," ",TRIM(C5150))),$M$10,TRIM(CONCATENATE(TRIM(D5150)," ",TRIM(E5150))),$N$10,militantesUbicacion[[#This Row],[departamento]],$O$10,militantesUbicacion[[#This Row],[municipio]],$P$10,militantesUbicacion[[#This Row],[Localidad]],$Q$10,militantesUbicacion[[#This Row],[Sex]],$R$10)</f>
        <v>u=Militante.objects.create(username='1102383654',password='1102383654',email='marcosoterov@gmail.com',first_name='MARCOS',last_name='OTERO VALERO',location=Puesto.objects.filter(dpto_name='SANTANDER',mun_name='PIEDECUESTA',comuna_name='').first(),sex='M')</v>
      </c>
    </row>
    <row r="5151" spans="1:20" x14ac:dyDescent="0.25">
      <c r="A5151">
        <v>1005258340</v>
      </c>
      <c r="B5151" t="s">
        <v>30</v>
      </c>
      <c r="C5151" t="s">
        <v>174</v>
      </c>
      <c r="D5151" t="s">
        <v>3187</v>
      </c>
      <c r="E5151" t="s">
        <v>4090</v>
      </c>
      <c r="F5151" t="s">
        <v>1370</v>
      </c>
      <c r="G5151" t="s">
        <v>6186</v>
      </c>
      <c r="I5151" t="s">
        <v>11291</v>
      </c>
      <c r="J5151" t="s">
        <v>17970</v>
      </c>
      <c r="K5151" t="s">
        <v>24463</v>
      </c>
      <c r="L5151" t="s">
        <v>26150</v>
      </c>
      <c r="M5151" s="1">
        <v>37382</v>
      </c>
      <c r="N5151" s="4">
        <v>23.13150684931507</v>
      </c>
      <c r="O5151" t="s">
        <v>30858</v>
      </c>
      <c r="P5151" t="s">
        <v>32874</v>
      </c>
      <c r="Q5151" t="str">
        <f>IF(militantesUbicacion[[#This Row],[genero]] = "Masculino","M",IF(militantesUbicacion[[#This Row],[genero]] = "Femenino","F","O"))</f>
        <v>M</v>
      </c>
      <c r="T5151" s="27" t="str">
        <f>CONCATENATE($H$10,$I$10,A5151,$J$10,A5151,$K$10,I5151,$L$10,TRIM(CONCATENATE(TRIM(B5151)," ",TRIM(C5151))),$M$10,TRIM(CONCATENATE(TRIM(D5151)," ",TRIM(E5151))),$N$10,militantesUbicacion[[#This Row],[departamento]],$O$10,militantesUbicacion[[#This Row],[municipio]],$P$10,militantesUbicacion[[#This Row],[Localidad]],$Q$10,militantesUbicacion[[#This Row],[Sex]],$R$10)</f>
        <v>u=Militante.objects.create(username='1005258340',password='1005258340',email='leinadepilef12@gmail.com',first_name='DANIEL FELIPE',last_name='AGREDO VÁSQUEZ',location=Puesto.objects.filter(dpto_name='SANTANDER',mun_name='PIEDECUESTA',comuna_name='').first(),sex='M')</v>
      </c>
    </row>
    <row r="5152" spans="1:20" x14ac:dyDescent="0.25">
      <c r="A5152">
        <v>1192747529</v>
      </c>
      <c r="B5152" t="s">
        <v>2072</v>
      </c>
      <c r="C5152" t="s">
        <v>2981</v>
      </c>
      <c r="D5152" t="s">
        <v>5608</v>
      </c>
      <c r="E5152" t="s">
        <v>3202</v>
      </c>
      <c r="F5152" t="s">
        <v>1370</v>
      </c>
      <c r="G5152" t="s">
        <v>6186</v>
      </c>
      <c r="I5152" t="s">
        <v>13206</v>
      </c>
      <c r="J5152" t="s">
        <v>19806</v>
      </c>
      <c r="K5152" t="s">
        <v>26039</v>
      </c>
      <c r="L5152" t="s">
        <v>26150</v>
      </c>
      <c r="M5152" s="1">
        <v>37650</v>
      </c>
      <c r="N5152" s="4">
        <v>22.397260273972602</v>
      </c>
      <c r="O5152" t="s">
        <v>32742</v>
      </c>
      <c r="P5152" t="s">
        <v>32873</v>
      </c>
      <c r="Q5152" t="str">
        <f>IF(militantesUbicacion[[#This Row],[genero]] = "Masculino","M",IF(militantesUbicacion[[#This Row],[genero]] = "Femenino","F","O"))</f>
        <v>M</v>
      </c>
      <c r="T5152" s="27" t="str">
        <f>CONCATENATE($H$10,$I$10,A5152,$J$10,A5152,$K$10,I5152,$L$10,TRIM(CONCATENATE(TRIM(B5152)," ",TRIM(C5152))),$M$10,TRIM(CONCATENATE(TRIM(D5152)," ",TRIM(E5152))),$N$10,militantesUbicacion[[#This Row],[departamento]],$O$10,militantesUbicacion[[#This Row],[municipio]],$P$10,militantesUbicacion[[#This Row],[Localidad]],$Q$10,militantesUbicacion[[#This Row],[Sex]],$R$10)</f>
        <v>u=Militante.objects.create(username='1192747529',password='1192747529',email='darlinataligalan@gmail.com',first_name='DARLY NATALI',last_name='GALAN SUAREZ',location=Puesto.objects.filter(dpto_name='SANTANDER',mun_name='PIEDECUESTA',comuna_name='').first(),sex='M')</v>
      </c>
    </row>
    <row r="5153" spans="1:20" x14ac:dyDescent="0.25">
      <c r="A5153">
        <v>1002183044</v>
      </c>
      <c r="B5153" t="s">
        <v>215</v>
      </c>
      <c r="C5153" t="s">
        <v>2176</v>
      </c>
      <c r="D5153" t="s">
        <v>3725</v>
      </c>
      <c r="E5153" t="s">
        <v>3265</v>
      </c>
      <c r="F5153" t="s">
        <v>1370</v>
      </c>
      <c r="G5153" t="s">
        <v>6186</v>
      </c>
      <c r="I5153" t="s">
        <v>11549</v>
      </c>
      <c r="J5153" t="s">
        <v>18218</v>
      </c>
      <c r="K5153" t="s">
        <v>24692</v>
      </c>
      <c r="L5153" t="s">
        <v>26151</v>
      </c>
      <c r="M5153" s="1">
        <v>36698</v>
      </c>
      <c r="N5153" s="4">
        <v>25.005479452054793</v>
      </c>
      <c r="O5153" t="s">
        <v>31108</v>
      </c>
      <c r="P5153" t="s">
        <v>32873</v>
      </c>
      <c r="Q5153" t="str">
        <f>IF(militantesUbicacion[[#This Row],[genero]] = "Masculino","M",IF(militantesUbicacion[[#This Row],[genero]] = "Femenino","F","O"))</f>
        <v>F</v>
      </c>
      <c r="T5153" s="27" t="str">
        <f>CONCATENATE($H$10,$I$10,A5153,$J$10,A5153,$K$10,I5153,$L$10,TRIM(CONCATENATE(TRIM(B5153)," ",TRIM(C5153))),$M$10,TRIM(CONCATENATE(TRIM(D5153)," ",TRIM(E5153))),$N$10,militantesUbicacion[[#This Row],[departamento]],$O$10,militantesUbicacion[[#This Row],[municipio]],$P$10,militantesUbicacion[[#This Row],[Localidad]],$Q$10,militantesUbicacion[[#This Row],[Sex]],$R$10)</f>
        <v>u=Militante.objects.create(username='1002183044',password='1002183044',email='danielafernandaarguello44@gmail.com',first_name='DANIELA FERNANDA',last_name='ARGUELLO ACOSTA',location=Puesto.objects.filter(dpto_name='SANTANDER',mun_name='PIEDECUESTA',comuna_name='').first(),sex='F')</v>
      </c>
    </row>
    <row r="5154" spans="1:20" x14ac:dyDescent="0.25">
      <c r="A5154">
        <v>1102349578</v>
      </c>
      <c r="B5154" t="s">
        <v>73</v>
      </c>
      <c r="C5154" t="s">
        <v>682</v>
      </c>
      <c r="D5154" t="s">
        <v>3413</v>
      </c>
      <c r="E5154" t="s">
        <v>2870</v>
      </c>
      <c r="F5154" t="s">
        <v>1370</v>
      </c>
      <c r="G5154" t="s">
        <v>6186</v>
      </c>
      <c r="I5154" t="s">
        <v>11876</v>
      </c>
      <c r="J5154" t="s">
        <v>18536</v>
      </c>
      <c r="K5154" t="s">
        <v>24975</v>
      </c>
      <c r="L5154" t="s">
        <v>26151</v>
      </c>
      <c r="M5154" s="1">
        <v>38120</v>
      </c>
      <c r="N5154" s="4">
        <v>21.109589041095891</v>
      </c>
      <c r="O5154" t="s">
        <v>31430</v>
      </c>
      <c r="P5154" t="s">
        <v>32873</v>
      </c>
      <c r="Q5154" t="str">
        <f>IF(militantesUbicacion[[#This Row],[genero]] = "Masculino","M",IF(militantesUbicacion[[#This Row],[genero]] = "Femenino","F","O"))</f>
        <v>F</v>
      </c>
      <c r="T5154" s="27" t="str">
        <f>CONCATENATE($H$10,$I$10,A5154,$J$10,A5154,$K$10,I5154,$L$10,TRIM(CONCATENATE(TRIM(B5154)," ",TRIM(C5154))),$M$10,TRIM(CONCATENATE(TRIM(D5154)," ",TRIM(E5154))),$N$10,militantesUbicacion[[#This Row],[departamento]],$O$10,militantesUbicacion[[#This Row],[municipio]],$P$10,militantesUbicacion[[#This Row],[Localidad]],$Q$10,militantesUbicacion[[#This Row],[Sex]],$R$10)</f>
        <v>u=Militante.objects.create(username='1102349578',password='1102349578',email='hmafe025@gmail.com',first_name='MARIA FERNANDA',last_name='AYALA HERNANDEZ',location=Puesto.objects.filter(dpto_name='SANTANDER',mun_name='PIEDECUESTA',comuna_name='').first(),sex='F')</v>
      </c>
    </row>
    <row r="5155" spans="1:20" x14ac:dyDescent="0.25">
      <c r="A5155">
        <v>1098829507</v>
      </c>
      <c r="B5155" t="s">
        <v>62</v>
      </c>
      <c r="C5155" t="s">
        <v>283</v>
      </c>
      <c r="D5155" t="s">
        <v>3444</v>
      </c>
      <c r="E5155" t="s">
        <v>2992</v>
      </c>
      <c r="F5155" t="s">
        <v>1370</v>
      </c>
      <c r="G5155" t="s">
        <v>6186</v>
      </c>
      <c r="I5155" t="s">
        <v>7064</v>
      </c>
      <c r="J5155" t="s">
        <v>13836</v>
      </c>
      <c r="K5155" t="s">
        <v>20417</v>
      </c>
      <c r="L5155" t="s">
        <v>26150</v>
      </c>
      <c r="M5155" s="1">
        <v>38030</v>
      </c>
      <c r="N5155" s="4">
        <v>21.356164383561644</v>
      </c>
      <c r="O5155" t="s">
        <v>26651</v>
      </c>
      <c r="P5155" t="s">
        <v>32874</v>
      </c>
      <c r="Q5155" t="str">
        <f>IF(militantesUbicacion[[#This Row],[genero]] = "Masculino","M",IF(militantesUbicacion[[#This Row],[genero]] = "Femenino","F","O"))</f>
        <v>M</v>
      </c>
      <c r="T5155" s="27" t="str">
        <f>CONCATENATE($H$10,$I$10,A5155,$J$10,A5155,$K$10,I5155,$L$10,TRIM(CONCATENATE(TRIM(B5155)," ",TRIM(C5155))),$M$10,TRIM(CONCATENATE(TRIM(D5155)," ",TRIM(E5155))),$N$10,militantesUbicacion[[#This Row],[departamento]],$O$10,militantesUbicacion[[#This Row],[municipio]],$P$10,militantesUbicacion[[#This Row],[Localidad]],$Q$10,militantesUbicacion[[#This Row],[Sex]],$R$10)</f>
        <v>u=Militante.objects.create(username='1098829507',password='1098829507',email='carrenoenrique2023@gmail.com',first_name='MIGUEL ENRIQUE',last_name='ESTRADA CARREÑO',location=Puesto.objects.filter(dpto_name='SANTANDER',mun_name='PIEDECUESTA',comuna_name='').first(),sex='M')</v>
      </c>
    </row>
    <row r="5156" spans="1:20" x14ac:dyDescent="0.25">
      <c r="A5156">
        <v>1007552219</v>
      </c>
      <c r="B5156" t="s">
        <v>30</v>
      </c>
      <c r="C5156" t="s">
        <v>2798</v>
      </c>
      <c r="D5156" t="s">
        <v>5337</v>
      </c>
      <c r="E5156" t="s">
        <v>3474</v>
      </c>
      <c r="F5156" t="s">
        <v>1370</v>
      </c>
      <c r="G5156" t="s">
        <v>6178</v>
      </c>
      <c r="I5156" t="s">
        <v>10488</v>
      </c>
      <c r="J5156" t="s">
        <v>17192</v>
      </c>
      <c r="K5156" t="s">
        <v>23729</v>
      </c>
      <c r="L5156" t="s">
        <v>26150</v>
      </c>
      <c r="M5156" s="1">
        <v>37244</v>
      </c>
      <c r="N5156" s="4">
        <v>23.509589041095889</v>
      </c>
      <c r="O5156" t="s">
        <v>30067</v>
      </c>
      <c r="P5156" t="s">
        <v>32874</v>
      </c>
      <c r="Q5156" t="str">
        <f>IF(militantesUbicacion[[#This Row],[genero]] = "Masculino","M",IF(militantesUbicacion[[#This Row],[genero]] = "Femenino","F","O"))</f>
        <v>M</v>
      </c>
      <c r="T5156" s="27" t="str">
        <f>CONCATENATE($H$10,$I$10,A5156,$J$10,A5156,$K$10,I5156,$L$10,TRIM(CONCATENATE(TRIM(B5156)," ",TRIM(C5156))),$M$10,TRIM(CONCATENATE(TRIM(D5156)," ",TRIM(E5156))),$N$10,militantesUbicacion[[#This Row],[departamento]],$O$10,militantesUbicacion[[#This Row],[municipio]],$P$10,militantesUbicacion[[#This Row],[Localidad]],$Q$10,militantesUbicacion[[#This Row],[Sex]],$R$10)</f>
        <v>u=Militante.objects.create(username='1007552219',password='1007552219',email='gorpul2619sd7@gmail.com',first_name='DANIEL ESNEIDER .',last_name='PIÑARETE FAJARDO',location=Puesto.objects.filter(dpto_name='SANTANDER',mun_name='PUENTE NACIONAL',comuna_name='').first(),sex='M')</v>
      </c>
    </row>
    <row r="5157" spans="1:20" x14ac:dyDescent="0.25">
      <c r="A5157">
        <v>1000379353</v>
      </c>
      <c r="B5157" t="s">
        <v>110</v>
      </c>
      <c r="C5157" t="s">
        <v>2249</v>
      </c>
      <c r="D5157" t="s">
        <v>3734</v>
      </c>
      <c r="E5157" t="s">
        <v>3222</v>
      </c>
      <c r="F5157" t="s">
        <v>1370</v>
      </c>
      <c r="G5157" t="s">
        <v>6178</v>
      </c>
      <c r="I5157" t="s">
        <v>10491</v>
      </c>
      <c r="J5157" t="s">
        <v>17195</v>
      </c>
      <c r="K5157" t="s">
        <v>23732</v>
      </c>
      <c r="L5157" t="s">
        <v>26150</v>
      </c>
      <c r="M5157" s="1">
        <v>37146</v>
      </c>
      <c r="N5157" s="4">
        <v>23.778082191780822</v>
      </c>
      <c r="O5157" t="s">
        <v>30070</v>
      </c>
      <c r="P5157" t="s">
        <v>32874</v>
      </c>
      <c r="Q5157" t="str">
        <f>IF(militantesUbicacion[[#This Row],[genero]] = "Masculino","M",IF(militantesUbicacion[[#This Row],[genero]] = "Femenino","F","O"))</f>
        <v>M</v>
      </c>
      <c r="T5157" s="27" t="str">
        <f>CONCATENATE($H$10,$I$10,A5157,$J$10,A5157,$K$10,I5157,$L$10,TRIM(CONCATENATE(TRIM(B5157)," ",TRIM(C5157))),$M$10,TRIM(CONCATENATE(TRIM(D5157)," ",TRIM(E5157))),$N$10,militantesUbicacion[[#This Row],[departamento]],$O$10,militantesUbicacion[[#This Row],[municipio]],$P$10,militantesUbicacion[[#This Row],[Localidad]],$Q$10,militantesUbicacion[[#This Row],[Sex]],$R$10)</f>
        <v>u=Militante.objects.create(username='1000379353',password='1000379353',email='ibethquiroga14@gmail.com',first_name='CRISTIAN CAMILO',last_name='QUIROGA TOVAR',location=Puesto.objects.filter(dpto_name='SANTANDER',mun_name='PUENTE NACIONAL',comuna_name='').first(),sex='M')</v>
      </c>
    </row>
    <row r="5158" spans="1:20" x14ac:dyDescent="0.25">
      <c r="A5158">
        <v>1005461046</v>
      </c>
      <c r="B5158" t="s">
        <v>186</v>
      </c>
      <c r="C5158" t="s">
        <v>2694</v>
      </c>
      <c r="D5158" t="s">
        <v>1955</v>
      </c>
      <c r="E5158" t="s">
        <v>3599</v>
      </c>
      <c r="F5158" t="s">
        <v>1370</v>
      </c>
      <c r="G5158" t="s">
        <v>6178</v>
      </c>
      <c r="I5158" t="s">
        <v>10495</v>
      </c>
      <c r="J5158" t="s">
        <v>17199</v>
      </c>
      <c r="K5158" t="s">
        <v>23736</v>
      </c>
      <c r="L5158" t="s">
        <v>26151</v>
      </c>
      <c r="M5158" s="1">
        <v>37917</v>
      </c>
      <c r="N5158" s="4">
        <v>21.665753424657535</v>
      </c>
      <c r="O5158" t="s">
        <v>30074</v>
      </c>
      <c r="P5158" t="s">
        <v>32874</v>
      </c>
      <c r="Q5158" t="str">
        <f>IF(militantesUbicacion[[#This Row],[genero]] = "Masculino","M",IF(militantesUbicacion[[#This Row],[genero]] = "Femenino","F","O"))</f>
        <v>F</v>
      </c>
      <c r="T5158" s="27" t="str">
        <f>CONCATENATE($H$10,$I$10,A5158,$J$10,A5158,$K$10,I5158,$L$10,TRIM(CONCATENATE(TRIM(B5158)," ",TRIM(C5158))),$M$10,TRIM(CONCATENATE(TRIM(D5158)," ",TRIM(E5158))),$N$10,militantesUbicacion[[#This Row],[departamento]],$O$10,militantesUbicacion[[#This Row],[municipio]],$P$10,militantesUbicacion[[#This Row],[Localidad]],$Q$10,militantesUbicacion[[#This Row],[Sex]],$R$10)</f>
        <v>u=Militante.objects.create(username='1005461046',password='1005461046',email='lizethsoleypaez.2017@gmail.com',first_name='LIZETH SOLEY',last_name='PAEZ ESPITIA',location=Puesto.objects.filter(dpto_name='SANTANDER',mun_name='PUENTE NACIONAL',comuna_name='').first(),sex='F')</v>
      </c>
    </row>
    <row r="5159" spans="1:20" x14ac:dyDescent="0.25">
      <c r="A5159">
        <v>1101178799</v>
      </c>
      <c r="B5159" t="s">
        <v>455</v>
      </c>
      <c r="C5159" t="s">
        <v>2254</v>
      </c>
      <c r="D5159" t="s">
        <v>3335</v>
      </c>
      <c r="E5159" t="s">
        <v>3027</v>
      </c>
      <c r="F5159" t="s">
        <v>1370</v>
      </c>
      <c r="G5159" t="s">
        <v>6178</v>
      </c>
      <c r="I5159" t="s">
        <v>10487</v>
      </c>
      <c r="J5159" t="s">
        <v>17191</v>
      </c>
      <c r="K5159" t="s">
        <v>23728</v>
      </c>
      <c r="L5159" t="s">
        <v>26151</v>
      </c>
      <c r="M5159" s="1">
        <v>35763</v>
      </c>
      <c r="N5159" s="4">
        <v>27.567123287671233</v>
      </c>
      <c r="O5159" t="s">
        <v>30066</v>
      </c>
      <c r="P5159" t="s">
        <v>32874</v>
      </c>
      <c r="Q5159" t="str">
        <f>IF(militantesUbicacion[[#This Row],[genero]] = "Masculino","M",IF(militantesUbicacion[[#This Row],[genero]] = "Femenino","F","O"))</f>
        <v>F</v>
      </c>
      <c r="T5159" s="27" t="str">
        <f>CONCATENATE($H$10,$I$10,A5159,$J$10,A5159,$K$10,I5159,$L$10,TRIM(CONCATENATE(TRIM(B5159)," ",TRIM(C5159))),$M$10,TRIM(CONCATENATE(TRIM(D5159)," ",TRIM(E5159))),$N$10,militantesUbicacion[[#This Row],[departamento]],$O$10,militantesUbicacion[[#This Row],[municipio]],$P$10,militantesUbicacion[[#This Row],[Localidad]],$Q$10,militantesUbicacion[[#This Row],[Sex]],$R$10)</f>
        <v>u=Militante.objects.create(username='1101178799',password='1101178799',email='alejarincon180215@gmail.com',first_name='MARI­A ALEJANDRA',last_name='RINCON RODRIGUEZ',location=Puesto.objects.filter(dpto_name='SANTANDER',mun_name='PUENTE NACIONAL',comuna_name='').first(),sex='F')</v>
      </c>
    </row>
    <row r="5160" spans="1:20" x14ac:dyDescent="0.25">
      <c r="A5160">
        <v>1104094364</v>
      </c>
      <c r="B5160" t="s">
        <v>1684</v>
      </c>
      <c r="C5160" t="s">
        <v>2787</v>
      </c>
      <c r="D5160" t="s">
        <v>3183</v>
      </c>
      <c r="E5160" t="s">
        <v>5832</v>
      </c>
      <c r="F5160" t="s">
        <v>1370</v>
      </c>
      <c r="G5160" t="s">
        <v>6187</v>
      </c>
      <c r="I5160" t="s">
        <v>10302</v>
      </c>
      <c r="J5160" t="s">
        <v>17007</v>
      </c>
      <c r="K5160" t="s">
        <v>23552</v>
      </c>
      <c r="L5160" t="s">
        <v>26151</v>
      </c>
      <c r="M5160" s="1">
        <v>39317</v>
      </c>
      <c r="N5160" s="4">
        <v>17.830136986301369</v>
      </c>
      <c r="O5160" t="s">
        <v>29884</v>
      </c>
      <c r="P5160" t="s">
        <v>32874</v>
      </c>
      <c r="Q5160" t="str">
        <f>IF(militantesUbicacion[[#This Row],[genero]] = "Masculino","M",IF(militantesUbicacion[[#This Row],[genero]] = "Femenino","F","O"))</f>
        <v>F</v>
      </c>
      <c r="T5160" s="27" t="str">
        <f>CONCATENATE($H$10,$I$10,A5160,$J$10,A5160,$K$10,I5160,$L$10,TRIM(CONCATENATE(TRIM(B5160)," ",TRIM(C5160))),$M$10,TRIM(CONCATENATE(TRIM(D5160)," ",TRIM(E5160))),$N$10,militantesUbicacion[[#This Row],[departamento]],$O$10,militantesUbicacion[[#This Row],[municipio]],$P$10,militantesUbicacion[[#This Row],[Localidad]],$Q$10,militantesUbicacion[[#This Row],[Sex]],$R$10)</f>
        <v>u=Militante.objects.create(username='1104094364',password='1104094364',email='nattalyperez50@gmail.com',first_name='MAFER NATTALY',last_name='PEREZ RAIREZ',location=Puesto.objects.filter(dpto_name='SANTANDER',mun_name='PUERTO WILCHES',comuna_name='').first(),sex='F')</v>
      </c>
    </row>
    <row r="5161" spans="1:20" x14ac:dyDescent="0.25">
      <c r="A5161">
        <v>1005236976</v>
      </c>
      <c r="B5161" t="s">
        <v>669</v>
      </c>
      <c r="C5161" t="s">
        <v>2424</v>
      </c>
      <c r="D5161" t="s">
        <v>3063</v>
      </c>
      <c r="E5161" t="s">
        <v>3251</v>
      </c>
      <c r="F5161" t="s">
        <v>1370</v>
      </c>
      <c r="G5161" t="s">
        <v>6187</v>
      </c>
      <c r="I5161" t="s">
        <v>10347</v>
      </c>
      <c r="J5161" t="s">
        <v>17051</v>
      </c>
      <c r="K5161" t="s">
        <v>23596</v>
      </c>
      <c r="L5161" t="s">
        <v>26151</v>
      </c>
      <c r="M5161" s="1">
        <v>35473</v>
      </c>
      <c r="N5161" s="4">
        <v>28.361643835616437</v>
      </c>
      <c r="O5161" t="s">
        <v>29926</v>
      </c>
      <c r="P5161" t="s">
        <v>32874</v>
      </c>
      <c r="Q5161" t="str">
        <f>IF(militantesUbicacion[[#This Row],[genero]] = "Masculino","M",IF(militantesUbicacion[[#This Row],[genero]] = "Femenino","F","O"))</f>
        <v>F</v>
      </c>
      <c r="T5161" s="27" t="str">
        <f>CONCATENATE($H$10,$I$10,A5161,$J$10,A5161,$K$10,I5161,$L$10,TRIM(CONCATENATE(TRIM(B5161)," ",TRIM(C5161))),$M$10,TRIM(CONCATENATE(TRIM(D5161)," ",TRIM(E5161))),$N$10,militantesUbicacion[[#This Row],[departamento]],$O$10,militantesUbicacion[[#This Row],[municipio]],$P$10,militantesUbicacion[[#This Row],[Localidad]],$Q$10,militantesUbicacion[[#This Row],[Sex]],$R$10)</f>
        <v>u=Militante.objects.create(username='1005236976',password='1005236976',email='taniagpinzon@gmail.com',first_name='TANIA VANESSA',last_name='GARCIA QUINTERO',location=Puesto.objects.filter(dpto_name='SANTANDER',mun_name='PUERTO WILCHES',comuna_name='').first(),sex='F')</v>
      </c>
    </row>
    <row r="5162" spans="1:20" x14ac:dyDescent="0.25">
      <c r="A5162">
        <v>1005654168</v>
      </c>
      <c r="B5162" t="s">
        <v>58</v>
      </c>
      <c r="C5162" t="s">
        <v>2175</v>
      </c>
      <c r="D5162" t="s">
        <v>2977</v>
      </c>
      <c r="E5162" t="s">
        <v>5836</v>
      </c>
      <c r="F5162" t="s">
        <v>1370</v>
      </c>
      <c r="G5162" t="s">
        <v>6187</v>
      </c>
      <c r="I5162" t="s">
        <v>10385</v>
      </c>
      <c r="J5162" t="s">
        <v>17090</v>
      </c>
      <c r="K5162" t="s">
        <v>23632</v>
      </c>
      <c r="L5162" t="s">
        <v>26150</v>
      </c>
      <c r="M5162" s="1">
        <v>36139</v>
      </c>
      <c r="N5162" s="4">
        <v>26.536986301369861</v>
      </c>
      <c r="O5162" t="s">
        <v>29964</v>
      </c>
      <c r="P5162" t="s">
        <v>32874</v>
      </c>
      <c r="Q5162" t="str">
        <f>IF(militantesUbicacion[[#This Row],[genero]] = "Masculino","M",IF(militantesUbicacion[[#This Row],[genero]] = "Femenino","F","O"))</f>
        <v>M</v>
      </c>
      <c r="T5162" s="27" t="str">
        <f>CONCATENATE($H$10,$I$10,A5162,$J$10,A5162,$K$10,I5162,$L$10,TRIM(CONCATENATE(TRIM(B5162)," ",TRIM(C5162))),$M$10,TRIM(CONCATENATE(TRIM(D5162)," ",TRIM(E5162))),$N$10,militantesUbicacion[[#This Row],[departamento]],$O$10,militantesUbicacion[[#This Row],[municipio]],$P$10,militantesUbicacion[[#This Row],[Localidad]],$Q$10,militantesUbicacion[[#This Row],[Sex]],$R$10)</f>
        <v>u=Militante.objects.create(username='1005654168',password='1005654168',email='marlonespitiaacevedo@gmail.com',first_name='ANDRES FELIPE',last_name='ACEVEDO PUYANA',location=Puesto.objects.filter(dpto_name='SANTANDER',mun_name='PUERTO WILCHES',comuna_name='').first(),sex='M')</v>
      </c>
    </row>
    <row r="5163" spans="1:20" x14ac:dyDescent="0.25">
      <c r="A5163">
        <v>1104135865</v>
      </c>
      <c r="B5163" t="s">
        <v>238</v>
      </c>
      <c r="C5163" t="s">
        <v>490</v>
      </c>
      <c r="D5163" t="s">
        <v>3377</v>
      </c>
      <c r="E5163" t="s">
        <v>3013</v>
      </c>
      <c r="F5163" t="s">
        <v>1370</v>
      </c>
      <c r="G5163" t="s">
        <v>6187</v>
      </c>
      <c r="I5163" t="s">
        <v>6694</v>
      </c>
      <c r="J5163" t="s">
        <v>13464</v>
      </c>
      <c r="K5163" t="s">
        <v>20066</v>
      </c>
      <c r="L5163" t="s">
        <v>26151</v>
      </c>
      <c r="M5163" s="1">
        <v>35764</v>
      </c>
      <c r="N5163" s="4">
        <v>27.564383561643837</v>
      </c>
      <c r="O5163" t="s">
        <v>26279</v>
      </c>
      <c r="P5163" t="s">
        <v>32873</v>
      </c>
      <c r="Q5163" t="str">
        <f>IF(militantesUbicacion[[#This Row],[genero]] = "Masculino","M",IF(militantesUbicacion[[#This Row],[genero]] = "Femenino","F","O"))</f>
        <v>F</v>
      </c>
      <c r="T5163" s="27" t="str">
        <f>CONCATENATE($H$10,$I$10,A5163,$J$10,A5163,$K$10,I5163,$L$10,TRIM(CONCATENATE(TRIM(B5163)," ",TRIM(C5163))),$M$10,TRIM(CONCATENATE(TRIM(D5163)," ",TRIM(E5163))),$N$10,militantesUbicacion[[#This Row],[departamento]],$O$10,militantesUbicacion[[#This Row],[municipio]],$P$10,militantesUbicacion[[#This Row],[Localidad]],$Q$10,militantesUbicacion[[#This Row],[Sex]],$R$10)</f>
        <v>u=Militante.objects.create(username='1104135865',password='1104135865',email='karendayanazetuainmedina@gmail.com',first_name='KAREN DAYANA',last_name='ZETUAIN MEDINA',location=Puesto.objects.filter(dpto_name='SANTANDER',mun_name='PUERTO WILCHES',comuna_name='').first(),sex='F')</v>
      </c>
    </row>
    <row r="5164" spans="1:20" x14ac:dyDescent="0.25">
      <c r="A5164">
        <v>1005151829</v>
      </c>
      <c r="B5164" t="s">
        <v>76</v>
      </c>
      <c r="C5164" t="s">
        <v>851</v>
      </c>
      <c r="D5164" t="s">
        <v>2961</v>
      </c>
      <c r="E5164" t="s">
        <v>3092</v>
      </c>
      <c r="F5164" t="s">
        <v>1370</v>
      </c>
      <c r="G5164" t="s">
        <v>6175</v>
      </c>
      <c r="I5164" t="s">
        <v>12436</v>
      </c>
      <c r="J5164" t="s">
        <v>19078</v>
      </c>
      <c r="K5164" t="s">
        <v>25420</v>
      </c>
      <c r="L5164" t="s">
        <v>26151</v>
      </c>
      <c r="M5164" s="1">
        <v>36035</v>
      </c>
      <c r="N5164" s="4">
        <v>26.82191780821918</v>
      </c>
      <c r="O5164" t="s">
        <v>31985</v>
      </c>
      <c r="P5164" t="s">
        <v>32873</v>
      </c>
      <c r="Q5164" t="str">
        <f>IF(militantesUbicacion[[#This Row],[genero]] = "Masculino","M",IF(militantesUbicacion[[#This Row],[genero]] = "Femenino","F","O"))</f>
        <v>F</v>
      </c>
      <c r="T5164" s="27" t="str">
        <f>CONCATENATE($H$10,$I$10,A5164,$J$10,A5164,$K$10,I5164,$L$10,TRIM(CONCATENATE(TRIM(B5164)," ",TRIM(C5164))),$M$10,TRIM(CONCATENATE(TRIM(D5164)," ",TRIM(E5164))),$N$10,militantesUbicacion[[#This Row],[departamento]],$O$10,militantesUbicacion[[#This Row],[municipio]],$P$10,militantesUbicacion[[#This Row],[Localidad]],$Q$10,militantesUbicacion[[#This Row],[Sex]],$R$10)</f>
        <v>u=Militante.objects.create(username='1005151829',password='1005151829',email='milenamorenor9889@gmail.com',first_name='SANDRA MILENA',last_name='MORENO ROJAS',location=Puesto.objects.filter(dpto_name='SANTANDER',mun_name='RIONEGRO',comuna_name='').first(),sex='F')</v>
      </c>
    </row>
    <row r="5165" spans="1:20" x14ac:dyDescent="0.25">
      <c r="A5165">
        <v>1096245353</v>
      </c>
      <c r="B5165" t="s">
        <v>1042</v>
      </c>
      <c r="C5165" t="s">
        <v>2837</v>
      </c>
      <c r="D5165" t="s">
        <v>3147</v>
      </c>
      <c r="E5165" t="s">
        <v>2369</v>
      </c>
      <c r="F5165" t="s">
        <v>1370</v>
      </c>
      <c r="G5165" t="s">
        <v>6406</v>
      </c>
      <c r="I5165" t="s">
        <v>11173</v>
      </c>
      <c r="J5165" t="s">
        <v>17854</v>
      </c>
      <c r="K5165" t="s">
        <v>24345</v>
      </c>
      <c r="L5165" t="s">
        <v>26151</v>
      </c>
      <c r="M5165" s="1">
        <v>35628</v>
      </c>
      <c r="N5165" s="4">
        <v>27.936986301369863</v>
      </c>
      <c r="O5165" t="s">
        <v>30744</v>
      </c>
      <c r="P5165" t="s">
        <v>32874</v>
      </c>
      <c r="Q5165" t="str">
        <f>IF(militantesUbicacion[[#This Row],[genero]] = "Masculino","M",IF(militantesUbicacion[[#This Row],[genero]] = "Femenino","F","O"))</f>
        <v>F</v>
      </c>
      <c r="T5165" s="27" t="str">
        <f>CONCATENATE($H$10,$I$10,A5165,$J$10,A5165,$K$10,I5165,$L$10,TRIM(CONCATENATE(TRIM(B5165)," ",TRIM(C5165))),$M$10,TRIM(CONCATENATE(TRIM(D5165)," ",TRIM(E5165))),$N$10,militantesUbicacion[[#This Row],[departamento]],$O$10,militantesUbicacion[[#This Row],[municipio]],$P$10,militantesUbicacion[[#This Row],[Localidad]],$Q$10,militantesUbicacion[[#This Row],[Sex]],$R$10)</f>
        <v>u=Militante.objects.create(username='1096245353',password='1096245353',email='solastridm@gmail.com',first_name='SOL ASTRID TATIANA',last_name='CALVO MARTINEZ',location=Puesto.objects.filter(dpto_name='SANTANDER',mun_name='SABANA DE TORRES',comuna_name='').first(),sex='F')</v>
      </c>
    </row>
    <row r="5166" spans="1:20" x14ac:dyDescent="0.25">
      <c r="A5166">
        <v>1005422975</v>
      </c>
      <c r="B5166" t="s">
        <v>186</v>
      </c>
      <c r="C5166" t="s">
        <v>2421</v>
      </c>
      <c r="D5166" t="s">
        <v>3368</v>
      </c>
      <c r="E5166" t="s">
        <v>5663</v>
      </c>
      <c r="F5166" t="s">
        <v>1370</v>
      </c>
      <c r="G5166" t="s">
        <v>6404</v>
      </c>
      <c r="I5166" t="s">
        <v>9054</v>
      </c>
      <c r="J5166" t="s">
        <v>15839</v>
      </c>
      <c r="K5166" t="s">
        <v>22431</v>
      </c>
      <c r="L5166" t="s">
        <v>26150</v>
      </c>
      <c r="M5166" s="1">
        <v>35556</v>
      </c>
      <c r="N5166" s="4">
        <v>28.134246575342466</v>
      </c>
      <c r="O5166" t="s">
        <v>28655</v>
      </c>
      <c r="P5166" t="s">
        <v>32874</v>
      </c>
      <c r="Q5166" t="str">
        <f>IF(militantesUbicacion[[#This Row],[genero]] = "Masculino","M",IF(militantesUbicacion[[#This Row],[genero]] = "Femenino","F","O"))</f>
        <v>M</v>
      </c>
      <c r="T5166" s="27" t="str">
        <f>CONCATENATE($H$10,$I$10,A5166,$J$10,A5166,$K$10,I5166,$L$10,TRIM(CONCATENATE(TRIM(B5166)," ",TRIM(C5166))),$M$10,TRIM(CONCATENATE(TRIM(D5166)," ",TRIM(E5166))),$N$10,militantesUbicacion[[#This Row],[departamento]],$O$10,militantesUbicacion[[#This Row],[municipio]],$P$10,militantesUbicacion[[#This Row],[Localidad]],$Q$10,militantesUbicacion[[#This Row],[Sex]],$R$10)</f>
        <v>u=Militante.objects.create(username='1005422975',password='1005422975',email='liorco.06@hotmail.com',first_name='LIZETH JOHANA',last_name='ORTIZ CORZO',location=Puesto.objects.filter(dpto_name='SANTANDER',mun_name='SAN JOSE DE MIRANDA',comuna_name='').first(),sex='M')</v>
      </c>
    </row>
    <row r="5167" spans="1:20" x14ac:dyDescent="0.25">
      <c r="A5167">
        <v>1096959200</v>
      </c>
      <c r="B5167" t="s">
        <v>1626</v>
      </c>
      <c r="C5167" t="s">
        <v>2963</v>
      </c>
      <c r="D5167" t="s">
        <v>3202</v>
      </c>
      <c r="E5167" t="s">
        <v>3004</v>
      </c>
      <c r="F5167" t="s">
        <v>1370</v>
      </c>
      <c r="G5167" t="s">
        <v>6404</v>
      </c>
      <c r="I5167" t="s">
        <v>12928</v>
      </c>
      <c r="J5167" t="s">
        <v>19540</v>
      </c>
      <c r="K5167" t="s">
        <v>25809</v>
      </c>
      <c r="L5167" t="s">
        <v>26151</v>
      </c>
      <c r="M5167" s="1">
        <v>36113</v>
      </c>
      <c r="N5167" s="4">
        <v>26.608219178082191</v>
      </c>
      <c r="O5167" t="s">
        <v>32469</v>
      </c>
      <c r="P5167" t="s">
        <v>32873</v>
      </c>
      <c r="Q5167" t="str">
        <f>IF(militantesUbicacion[[#This Row],[genero]] = "Masculino","M",IF(militantesUbicacion[[#This Row],[genero]] = "Femenino","F","O"))</f>
        <v>F</v>
      </c>
      <c r="T5167" s="27" t="str">
        <f>CONCATENATE($H$10,$I$10,A5167,$J$10,A5167,$K$10,I5167,$L$10,TRIM(CONCATENATE(TRIM(B5167)," ",TRIM(C5167))),$M$10,TRIM(CONCATENATE(TRIM(D5167)," ",TRIM(E5167))),$N$10,militantesUbicacion[[#This Row],[departamento]],$O$10,militantesUbicacion[[#This Row],[municipio]],$P$10,militantesUbicacion[[#This Row],[Localidad]],$Q$10,militantesUbicacion[[#This Row],[Sex]],$R$10)</f>
        <v>u=Militante.objects.create(username='1096959200',password='1096959200',email='madelynsuarez9@gmail.com',first_name='MADELIN YURIXA',last_name='SUAREZ CARDENAS',location=Puesto.objects.filter(dpto_name='SANTANDER',mun_name='SAN JOSE DE MIRANDA',comuna_name='').first(),sex='F')</v>
      </c>
    </row>
    <row r="5168" spans="1:20" x14ac:dyDescent="0.25">
      <c r="A5168">
        <v>1005507606</v>
      </c>
      <c r="B5168" t="s">
        <v>215</v>
      </c>
      <c r="C5168" t="s">
        <v>2242</v>
      </c>
      <c r="D5168" t="s">
        <v>3516</v>
      </c>
      <c r="E5168" t="s">
        <v>1468</v>
      </c>
      <c r="F5168" t="s">
        <v>1370</v>
      </c>
      <c r="G5168" t="s">
        <v>6525</v>
      </c>
      <c r="I5168" t="s">
        <v>8739</v>
      </c>
      <c r="J5168" t="s">
        <v>15530</v>
      </c>
      <c r="K5168" t="s">
        <v>22116</v>
      </c>
      <c r="L5168" t="s">
        <v>26151</v>
      </c>
      <c r="M5168" s="1">
        <v>36656</v>
      </c>
      <c r="N5168" s="4">
        <v>25.12054794520548</v>
      </c>
      <c r="O5168" t="s">
        <v>28332</v>
      </c>
      <c r="P5168" t="s">
        <v>32874</v>
      </c>
      <c r="Q5168" t="str">
        <f>IF(militantesUbicacion[[#This Row],[genero]] = "Masculino","M",IF(militantesUbicacion[[#This Row],[genero]] = "Femenino","F","O"))</f>
        <v>F</v>
      </c>
      <c r="T5168" s="27" t="str">
        <f>CONCATENATE($H$10,$I$10,A5168,$J$10,A5168,$K$10,I5168,$L$10,TRIM(CONCATENATE(TRIM(B5168)," ",TRIM(C5168))),$M$10,TRIM(CONCATENATE(TRIM(D5168)," ",TRIM(E5168))),$N$10,militantesUbicacion[[#This Row],[departamento]],$O$10,militantesUbicacion[[#This Row],[municipio]],$P$10,militantesUbicacion[[#This Row],[Localidad]],$Q$10,militantesUbicacion[[#This Row],[Sex]],$R$10)</f>
        <v>u=Militante.objects.create(username='1005507606',password='1005507606',email='danielammejia311@gmail.com',first_name='DANIELA ROCIO',last_name='MEJIA OLIVO',location=Puesto.objects.filter(dpto_name='SANTANDER',mun_name='SAN MIGUEL',comuna_name='').first(),sex='F')</v>
      </c>
    </row>
    <row r="5169" spans="1:20" x14ac:dyDescent="0.25">
      <c r="A5169">
        <v>1102042765</v>
      </c>
      <c r="B5169" t="s">
        <v>804</v>
      </c>
      <c r="C5169" t="s">
        <v>2158</v>
      </c>
      <c r="D5169" t="s">
        <v>3095</v>
      </c>
      <c r="E5169" t="s">
        <v>5040</v>
      </c>
      <c r="F5169" t="s">
        <v>1370</v>
      </c>
      <c r="G5169" t="s">
        <v>6525</v>
      </c>
      <c r="I5169" t="s">
        <v>9135</v>
      </c>
      <c r="J5169" t="s">
        <v>15913</v>
      </c>
      <c r="K5169" t="s">
        <v>22499</v>
      </c>
      <c r="L5169" t="s">
        <v>26150</v>
      </c>
      <c r="M5169" s="1">
        <v>35620</v>
      </c>
      <c r="N5169" s="4">
        <v>27.958904109589042</v>
      </c>
      <c r="O5169" t="s">
        <v>28736</v>
      </c>
      <c r="P5169" t="s">
        <v>32874</v>
      </c>
      <c r="Q5169" t="str">
        <f>IF(militantesUbicacion[[#This Row],[genero]] = "Masculino","M",IF(militantesUbicacion[[#This Row],[genero]] = "Femenino","F","O"))</f>
        <v>M</v>
      </c>
      <c r="T5169" s="27" t="str">
        <f>CONCATENATE($H$10,$I$10,A5169,$J$10,A5169,$K$10,I5169,$L$10,TRIM(CONCATENATE(TRIM(B5169)," ",TRIM(C5169))),$M$10,TRIM(CONCATENATE(TRIM(D5169)," ",TRIM(E5169))),$N$10,militantesUbicacion[[#This Row],[departamento]],$O$10,militantesUbicacion[[#This Row],[municipio]],$P$10,militantesUbicacion[[#This Row],[Localidad]],$Q$10,militantesUbicacion[[#This Row],[Sex]],$R$10)</f>
        <v>u=Militante.objects.create(username='1102042765',password='1102042765',email='aruizt2017@gmail.com',first_name='ALDEMAR',last_name='RUIZ TOSCANO',location=Puesto.objects.filter(dpto_name='SANTANDER',mun_name='SAN MIGUEL',comuna_name='').first(),sex='M')</v>
      </c>
    </row>
    <row r="5170" spans="1:20" x14ac:dyDescent="0.25">
      <c r="A5170">
        <v>1103470355</v>
      </c>
      <c r="B5170" t="s">
        <v>1735</v>
      </c>
      <c r="C5170" t="s">
        <v>2184</v>
      </c>
      <c r="D5170" t="s">
        <v>3057</v>
      </c>
      <c r="E5170" t="s">
        <v>2851</v>
      </c>
      <c r="F5170" t="s">
        <v>1370</v>
      </c>
      <c r="G5170" t="s">
        <v>6503</v>
      </c>
      <c r="I5170" t="s">
        <v>10798</v>
      </c>
      <c r="J5170" t="s">
        <v>17498</v>
      </c>
      <c r="K5170" t="s">
        <v>21262</v>
      </c>
      <c r="L5170" t="s">
        <v>26150</v>
      </c>
      <c r="M5170" s="1">
        <v>38737</v>
      </c>
      <c r="N5170" s="4">
        <v>19.419178082191781</v>
      </c>
      <c r="O5170" t="s">
        <v>30371</v>
      </c>
      <c r="P5170" t="s">
        <v>32874</v>
      </c>
      <c r="Q5170" t="str">
        <f>IF(militantesUbicacion[[#This Row],[genero]] = "Masculino","M",IF(militantesUbicacion[[#This Row],[genero]] = "Femenino","F","O"))</f>
        <v>M</v>
      </c>
      <c r="T5170" s="27" t="str">
        <f>CONCATENATE($H$10,$I$10,A5170,$J$10,A5170,$K$10,I5170,$L$10,TRIM(CONCATENATE(TRIM(B5170)," ",TRIM(C5170))),$M$10,TRIM(CONCATENATE(TRIM(D5170)," ",TRIM(E5170))),$N$10,militantesUbicacion[[#This Row],[departamento]],$O$10,militantesUbicacion[[#This Row],[municipio]],$P$10,militantesUbicacion[[#This Row],[Localidad]],$Q$10,militantesUbicacion[[#This Row],[Sex]],$R$10)</f>
        <v>u=Militante.objects.create(username='1103470355',password='1103470355',email='marielyt.1984@gmail.com',first_name='SAHIR ENRIQUE',last_name='VARGAS TORRES',location=Puesto.objects.filter(dpto_name='SANTANDER',mun_name='SANTA HELENA DEL OPON',comuna_name='').first(),sex='M')</v>
      </c>
    </row>
    <row r="5171" spans="1:20" x14ac:dyDescent="0.25">
      <c r="A5171">
        <v>1005602390</v>
      </c>
      <c r="B5171" t="s">
        <v>71</v>
      </c>
      <c r="C5171" t="s">
        <v>2445</v>
      </c>
      <c r="D5171" t="s">
        <v>3356</v>
      </c>
      <c r="E5171" t="s">
        <v>298</v>
      </c>
      <c r="F5171" t="s">
        <v>1370</v>
      </c>
      <c r="G5171" t="s">
        <v>6503</v>
      </c>
      <c r="I5171" t="s">
        <v>10799</v>
      </c>
      <c r="J5171" t="s">
        <v>17499</v>
      </c>
      <c r="K5171" t="s">
        <v>21262</v>
      </c>
      <c r="L5171" t="s">
        <v>26151</v>
      </c>
      <c r="M5171" s="1">
        <v>37845</v>
      </c>
      <c r="N5171" s="4">
        <v>21.863013698630137</v>
      </c>
      <c r="O5171" t="s">
        <v>30372</v>
      </c>
      <c r="P5171" t="s">
        <v>32874</v>
      </c>
      <c r="Q5171" t="str">
        <f>IF(militantesUbicacion[[#This Row],[genero]] = "Masculino","M",IF(militantesUbicacion[[#This Row],[genero]] = "Femenino","F","O"))</f>
        <v>F</v>
      </c>
      <c r="T5171" s="27" t="str">
        <f>CONCATENATE($H$10,$I$10,A5171,$J$10,A5171,$K$10,I5171,$L$10,TRIM(CONCATENATE(TRIM(B5171)," ",TRIM(C5171))),$M$10,TRIM(CONCATENATE(TRIM(D5171)," ",TRIM(E5171))),$N$10,militantesUbicacion[[#This Row],[departamento]],$O$10,militantesUbicacion[[#This Row],[municipio]],$P$10,militantesUbicacion[[#This Row],[Localidad]],$Q$10,militantesUbicacion[[#This Row],[Sex]],$R$10)</f>
        <v>u=Militante.objects.create(username='1005602390',password='1005602390',email='lydaconsueloacelas@gmail.com',first_name='INGRID TATIANA',last_name='ARCINIEGAS AMADO',location=Puesto.objects.filter(dpto_name='SANTANDER',mun_name='SANTA HELENA DEL OPON',comuna_name='').first(),sex='F')</v>
      </c>
    </row>
    <row r="5172" spans="1:20" x14ac:dyDescent="0.25">
      <c r="A5172">
        <v>1069258081</v>
      </c>
      <c r="B5172" t="s">
        <v>58</v>
      </c>
      <c r="C5172" t="s">
        <v>2175</v>
      </c>
      <c r="D5172" t="s">
        <v>5066</v>
      </c>
      <c r="E5172" t="s">
        <v>3287</v>
      </c>
      <c r="F5172" t="s">
        <v>1370</v>
      </c>
      <c r="G5172" t="s">
        <v>6503</v>
      </c>
      <c r="I5172" t="s">
        <v>10800</v>
      </c>
      <c r="J5172" t="s">
        <v>17500</v>
      </c>
      <c r="K5172" t="s">
        <v>21262</v>
      </c>
      <c r="L5172" t="s">
        <v>26150</v>
      </c>
      <c r="M5172" s="1">
        <v>38703</v>
      </c>
      <c r="N5172" s="4">
        <v>19.512328767123286</v>
      </c>
      <c r="O5172" t="s">
        <v>30373</v>
      </c>
      <c r="P5172" t="s">
        <v>32874</v>
      </c>
      <c r="Q5172" t="str">
        <f>IF(militantesUbicacion[[#This Row],[genero]] = "Masculino","M",IF(militantesUbicacion[[#This Row],[genero]] = "Femenino","F","O"))</f>
        <v>M</v>
      </c>
      <c r="T5172" s="27" t="str">
        <f>CONCATENATE($H$10,$I$10,A5172,$J$10,A5172,$K$10,I5172,$L$10,TRIM(CONCATENATE(TRIM(B5172)," ",TRIM(C5172))),$M$10,TRIM(CONCATENATE(TRIM(D5172)," ",TRIM(E5172))),$N$10,militantesUbicacion[[#This Row],[departamento]],$O$10,militantesUbicacion[[#This Row],[municipio]],$P$10,militantesUbicacion[[#This Row],[Localidad]],$Q$10,militantesUbicacion[[#This Row],[Sex]],$R$10)</f>
        <v>u=Militante.objects.create(username='1069258081',password='1069258081',email='1069258081lydaconsueloacelas@gmail.com',first_name='ANDRES FELIPE',last_name='MIELES ALARCON',location=Puesto.objects.filter(dpto_name='SANTANDER',mun_name='SANTA HELENA DEL OPON',comuna_name='').first(),sex='M')</v>
      </c>
    </row>
    <row r="5173" spans="1:20" x14ac:dyDescent="0.25">
      <c r="A5173">
        <v>1103470275</v>
      </c>
      <c r="B5173" t="s">
        <v>1736</v>
      </c>
      <c r="C5173" t="s">
        <v>2499</v>
      </c>
      <c r="D5173" t="s">
        <v>4278</v>
      </c>
      <c r="E5173" t="s">
        <v>3048</v>
      </c>
      <c r="F5173" t="s">
        <v>1370</v>
      </c>
      <c r="G5173" t="s">
        <v>6503</v>
      </c>
      <c r="I5173" t="s">
        <v>10801</v>
      </c>
      <c r="J5173" t="s">
        <v>17501</v>
      </c>
      <c r="K5173" t="s">
        <v>21262</v>
      </c>
      <c r="L5173" t="s">
        <v>26151</v>
      </c>
      <c r="M5173" s="1">
        <v>38581</v>
      </c>
      <c r="N5173" s="4">
        <v>19.846575342465755</v>
      </c>
      <c r="O5173" t="s">
        <v>30374</v>
      </c>
      <c r="P5173" t="s">
        <v>32874</v>
      </c>
      <c r="Q5173" t="str">
        <f>IF(militantesUbicacion[[#This Row],[genero]] = "Masculino","M",IF(militantesUbicacion[[#This Row],[genero]] = "Femenino","F","O"))</f>
        <v>F</v>
      </c>
      <c r="T5173" s="27" t="str">
        <f>CONCATENATE($H$10,$I$10,A5173,$J$10,A5173,$K$10,I5173,$L$10,TRIM(CONCATENATE(TRIM(B5173)," ",TRIM(C5173))),$M$10,TRIM(CONCATENATE(TRIM(D5173)," ",TRIM(E5173))),$N$10,militantesUbicacion[[#This Row],[departamento]],$O$10,militantesUbicacion[[#This Row],[municipio]],$P$10,militantesUbicacion[[#This Row],[Localidad]],$Q$10,militantesUbicacion[[#This Row],[Sex]],$R$10)</f>
        <v>u=Militante.objects.create(username='1103470275',password='1103470275',email='1103470275lydaconsueloacelas@gmail.com',first_name='ZARITH YULIANA',last_name='LIZARAZO PARRA',location=Puesto.objects.filter(dpto_name='SANTANDER',mun_name='SANTA HELENA DEL OPON',comuna_name='').first(),sex='F')</v>
      </c>
    </row>
    <row r="5174" spans="1:20" x14ac:dyDescent="0.25">
      <c r="A5174">
        <v>1101755281</v>
      </c>
      <c r="B5174" t="s">
        <v>62</v>
      </c>
      <c r="C5174" t="s">
        <v>2177</v>
      </c>
      <c r="D5174" t="s">
        <v>1856</v>
      </c>
      <c r="E5174" t="s">
        <v>2028</v>
      </c>
      <c r="F5174" t="s">
        <v>1370</v>
      </c>
      <c r="G5174" t="s">
        <v>6503</v>
      </c>
      <c r="I5174" t="s">
        <v>7905</v>
      </c>
      <c r="J5174" t="s">
        <v>14694</v>
      </c>
      <c r="K5174" t="s">
        <v>21262</v>
      </c>
      <c r="L5174" t="s">
        <v>26150</v>
      </c>
      <c r="M5174" s="1">
        <v>38711</v>
      </c>
      <c r="N5174" s="4">
        <v>19.490410958904111</v>
      </c>
      <c r="O5174" t="s">
        <v>27500</v>
      </c>
      <c r="P5174" t="s">
        <v>32874</v>
      </c>
      <c r="Q5174" t="str">
        <f>IF(militantesUbicacion[[#This Row],[genero]] = "Masculino","M",IF(militantesUbicacion[[#This Row],[genero]] = "Femenino","F","O"))</f>
        <v>M</v>
      </c>
      <c r="T5174" s="27" t="str">
        <f>CONCATENATE($H$10,$I$10,A5174,$J$10,A5174,$K$10,I5174,$L$10,TRIM(CONCATENATE(TRIM(B5174)," ",TRIM(C5174))),$M$10,TRIM(CONCATENATE(TRIM(D5174)," ",TRIM(E5174))),$N$10,militantesUbicacion[[#This Row],[departamento]],$O$10,militantesUbicacion[[#This Row],[municipio]],$P$10,militantesUbicacion[[#This Row],[Localidad]],$Q$10,militantesUbicacion[[#This Row],[Sex]],$R$10)</f>
        <v>u=Militante.objects.create(username='1101755281',password='1101755281',email='1101755281lydaconsueloacelas@gmail.com',first_name='MIGUEL ANGEL',last_name='CORTES GARCIA',location=Puesto.objects.filter(dpto_name='SANTANDER',mun_name='SANTA HELENA DEL OPON',comuna_name='').first(),sex='M')</v>
      </c>
    </row>
    <row r="5175" spans="1:20" x14ac:dyDescent="0.25">
      <c r="A5175">
        <v>1103470333</v>
      </c>
      <c r="B5175" t="s">
        <v>486</v>
      </c>
      <c r="C5175" t="s">
        <v>2445</v>
      </c>
      <c r="D5175" t="s">
        <v>5359</v>
      </c>
      <c r="E5175" t="s">
        <v>4989</v>
      </c>
      <c r="F5175" t="s">
        <v>1370</v>
      </c>
      <c r="G5175" t="s">
        <v>6503</v>
      </c>
      <c r="I5175" t="s">
        <v>10802</v>
      </c>
      <c r="J5175" t="s">
        <v>17502</v>
      </c>
      <c r="K5175" t="s">
        <v>21262</v>
      </c>
      <c r="L5175" t="s">
        <v>26151</v>
      </c>
      <c r="M5175" s="1">
        <v>38711</v>
      </c>
      <c r="N5175" s="4">
        <v>19.490410958904111</v>
      </c>
      <c r="O5175" t="s">
        <v>30375</v>
      </c>
      <c r="P5175" t="s">
        <v>32874</v>
      </c>
      <c r="Q5175" t="str">
        <f>IF(militantesUbicacion[[#This Row],[genero]] = "Masculino","M",IF(militantesUbicacion[[#This Row],[genero]] = "Femenino","F","O"))</f>
        <v>F</v>
      </c>
      <c r="T5175" s="27" t="str">
        <f>CONCATENATE($H$10,$I$10,A5175,$J$10,A5175,$K$10,I5175,$L$10,TRIM(CONCATENATE(TRIM(B5175)," ",TRIM(C5175))),$M$10,TRIM(CONCATENATE(TRIM(D5175)," ",TRIM(E5175))),$N$10,militantesUbicacion[[#This Row],[departamento]],$O$10,militantesUbicacion[[#This Row],[municipio]],$P$10,militantesUbicacion[[#This Row],[Localidad]],$Q$10,militantesUbicacion[[#This Row],[Sex]],$R$10)</f>
        <v>u=Militante.objects.create(username='1103470333',password='1103470333',email='1103470333lydaconsueloacelas@gmail.com',first_name='NICOLE TATIANA',last_name='JIMENES TRASLAVIÑA',location=Puesto.objects.filter(dpto_name='SANTANDER',mun_name='SANTA HELENA DEL OPON',comuna_name='').first(),sex='F')</v>
      </c>
    </row>
    <row r="5176" spans="1:20" x14ac:dyDescent="0.25">
      <c r="A5176">
        <v>1103470045</v>
      </c>
      <c r="B5176" t="s">
        <v>83</v>
      </c>
      <c r="C5176" t="s">
        <v>2702</v>
      </c>
      <c r="D5176" t="s">
        <v>3366</v>
      </c>
      <c r="E5176" t="s">
        <v>3020</v>
      </c>
      <c r="F5176" t="s">
        <v>1370</v>
      </c>
      <c r="G5176" t="s">
        <v>6503</v>
      </c>
      <c r="I5176" t="s">
        <v>10803</v>
      </c>
      <c r="J5176" t="s">
        <v>17503</v>
      </c>
      <c r="K5176" t="s">
        <v>21262</v>
      </c>
      <c r="L5176" t="s">
        <v>26150</v>
      </c>
      <c r="M5176" s="1">
        <v>38003</v>
      </c>
      <c r="N5176" s="4">
        <v>21.43013698630137</v>
      </c>
      <c r="O5176" t="s">
        <v>30376</v>
      </c>
      <c r="P5176" t="s">
        <v>32874</v>
      </c>
      <c r="Q5176" t="str">
        <f>IF(militantesUbicacion[[#This Row],[genero]] = "Masculino","M",IF(militantesUbicacion[[#This Row],[genero]] = "Femenino","F","O"))</f>
        <v>M</v>
      </c>
      <c r="T5176" s="27" t="str">
        <f>CONCATENATE($H$10,$I$10,A5176,$J$10,A5176,$K$10,I5176,$L$10,TRIM(CONCATENATE(TRIM(B5176)," ",TRIM(C5176))),$M$10,TRIM(CONCATENATE(TRIM(D5176)," ",TRIM(E5176))),$N$10,militantesUbicacion[[#This Row],[departamento]],$O$10,militantesUbicacion[[#This Row],[municipio]],$P$10,militantesUbicacion[[#This Row],[Localidad]],$Q$10,militantesUbicacion[[#This Row],[Sex]],$R$10)</f>
        <v>u=Militante.objects.create(username='1103470045',password='1103470045',email='1103470045lydaconsueloacelas@gmail.com',first_name='JOSE VIDAL',last_name='SOLANO RAMOS',location=Puesto.objects.filter(dpto_name='SANTANDER',mun_name='SANTA HELENA DEL OPON',comuna_name='').first(),sex='M')</v>
      </c>
    </row>
    <row r="5177" spans="1:20" x14ac:dyDescent="0.25">
      <c r="A5177">
        <v>1101321406</v>
      </c>
      <c r="B5177" t="s">
        <v>179</v>
      </c>
      <c r="C5177" t="s">
        <v>2197</v>
      </c>
      <c r="D5177" t="s">
        <v>3867</v>
      </c>
      <c r="E5177" t="s">
        <v>4504</v>
      </c>
      <c r="F5177" t="s">
        <v>1370</v>
      </c>
      <c r="G5177" t="s">
        <v>6536</v>
      </c>
      <c r="I5177" t="s">
        <v>11266</v>
      </c>
      <c r="J5177" t="s">
        <v>17947</v>
      </c>
      <c r="K5177" t="s">
        <v>24440</v>
      </c>
      <c r="L5177" t="s">
        <v>26150</v>
      </c>
      <c r="M5177" s="1">
        <v>35680</v>
      </c>
      <c r="N5177" s="4">
        <v>27.794520547945204</v>
      </c>
      <c r="O5177" t="s">
        <v>30833</v>
      </c>
      <c r="P5177" t="s">
        <v>32874</v>
      </c>
      <c r="Q5177" t="str">
        <f>IF(militantesUbicacion[[#This Row],[genero]] = "Masculino","M",IF(militantesUbicacion[[#This Row],[genero]] = "Femenino","F","O"))</f>
        <v>M</v>
      </c>
      <c r="T5177" s="27" t="str">
        <f>CONCATENATE($H$10,$I$10,A5177,$J$10,A5177,$K$10,I5177,$L$10,TRIM(CONCATENATE(TRIM(B5177)," ",TRIM(C5177))),$M$10,TRIM(CONCATENATE(TRIM(D5177)," ",TRIM(E5177))),$N$10,militantesUbicacion[[#This Row],[departamento]],$O$10,militantesUbicacion[[#This Row],[municipio]],$P$10,militantesUbicacion[[#This Row],[Localidad]],$Q$10,militantesUbicacion[[#This Row],[Sex]],$R$10)</f>
        <v>u=Militante.objects.create(username='1101321406',password='1101321406',email='arobles318@unab.edu.co',first_name='ANDRÉS FERNANDO',last_name='ROBLES RODRI­GUEZ',location=Puesto.objects.filter(dpto_name='SANTANDER',mun_name='SIMACOTA',comuna_name='').first(),sex='M')</v>
      </c>
    </row>
    <row r="5178" spans="1:20" x14ac:dyDescent="0.25">
      <c r="A5178">
        <v>1094048838</v>
      </c>
      <c r="B5178" t="s">
        <v>104</v>
      </c>
      <c r="C5178" t="s">
        <v>2269</v>
      </c>
      <c r="D5178" t="s">
        <v>4757</v>
      </c>
      <c r="E5178" t="s">
        <v>5921</v>
      </c>
      <c r="F5178" t="s">
        <v>1370</v>
      </c>
      <c r="G5178" t="s">
        <v>6174</v>
      </c>
      <c r="H5178" t="s">
        <v>32971</v>
      </c>
      <c r="I5178" t="s">
        <v>13030</v>
      </c>
      <c r="J5178" t="s">
        <v>19638</v>
      </c>
      <c r="K5178" t="s">
        <v>25570</v>
      </c>
      <c r="L5178" t="s">
        <v>26151</v>
      </c>
      <c r="M5178" s="1">
        <v>39161</v>
      </c>
      <c r="N5178" s="4">
        <v>18.257534246575343</v>
      </c>
      <c r="O5178" t="s">
        <v>32571</v>
      </c>
      <c r="P5178" t="s">
        <v>32874</v>
      </c>
      <c r="Q5178" t="str">
        <f>IF(militantesUbicacion[[#This Row],[genero]] = "Masculino","M",IF(militantesUbicacion[[#This Row],[genero]] = "Femenino","F","O"))</f>
        <v>F</v>
      </c>
      <c r="T5178" s="27" t="str">
        <f>CONCATENATE($H$10,$I$10,A5178,$J$10,A5178,$K$10,I5178,$L$10,TRIM(CONCATENATE(TRIM(B5178)," ",TRIM(C5178))),$M$10,TRIM(CONCATENATE(TRIM(D5178)," ",TRIM(E5178))),$N$10,militantesUbicacion[[#This Row],[departamento]],$O$10,militantesUbicacion[[#This Row],[municipio]],$P$10,militantesUbicacion[[#This Row],[Localidad]],$Q$10,militantesUbicacion[[#This Row],[Sex]],$R$10)</f>
        <v>u=Militante.objects.create(username='1094048838',password='1094048838',email='Gabrielaguiza18@gmail.com',first_name='MARÍA GABRIELA',last_name='MEJÍA GÜIZA',location=Puesto.objects.filter(dpto_name='SANTANDER',mun_name='SUAITA',comuna_name='CORREGIMIENTO DEL SECTOR 1').first(),sex='F')</v>
      </c>
    </row>
    <row r="5179" spans="1:20" x14ac:dyDescent="0.25">
      <c r="A5179">
        <v>1005624422</v>
      </c>
      <c r="B5179" t="s">
        <v>988</v>
      </c>
      <c r="C5179" t="s">
        <v>2251</v>
      </c>
      <c r="D5179" t="s">
        <v>3173</v>
      </c>
      <c r="E5179" t="s">
        <v>2986</v>
      </c>
      <c r="F5179" t="s">
        <v>1370</v>
      </c>
      <c r="G5179" t="s">
        <v>6174</v>
      </c>
      <c r="H5179" t="s">
        <v>32971</v>
      </c>
      <c r="I5179" t="s">
        <v>13048</v>
      </c>
      <c r="K5179" t="s">
        <v>25294</v>
      </c>
      <c r="L5179" t="s">
        <v>26151</v>
      </c>
      <c r="M5179" s="1">
        <v>37554</v>
      </c>
      <c r="N5179" s="4">
        <v>22.660273972602738</v>
      </c>
      <c r="O5179" t="s">
        <v>32589</v>
      </c>
      <c r="P5179" t="s">
        <v>32874</v>
      </c>
      <c r="Q5179" t="str">
        <f>IF(militantesUbicacion[[#This Row],[genero]] = "Masculino","M",IF(militantesUbicacion[[#This Row],[genero]] = "Femenino","F","O"))</f>
        <v>F</v>
      </c>
      <c r="T5179" s="27" t="str">
        <f>CONCATENATE($H$10,$I$10,A5179,$J$10,A5179,$K$10,I5179,$L$10,TRIM(CONCATENATE(TRIM(B5179)," ",TRIM(C5179))),$M$10,TRIM(CONCATENATE(TRIM(D5179)," ",TRIM(E5179))),$N$10,militantesUbicacion[[#This Row],[departamento]],$O$10,militantesUbicacion[[#This Row],[municipio]],$P$10,militantesUbicacion[[#This Row],[Localidad]],$Q$10,militantesUbicacion[[#This Row],[Sex]],$R$10)</f>
        <v>u=Militante.objects.create(username='1005624422',password='1005624422',email='melisasuaita2023@gmail.com',first_name='MELISSA DEL PILAR',last_name='CARVAJAL RANGEL',location=Puesto.objects.filter(dpto_name='SANTANDER',mun_name='SUAITA',comuna_name='CORREGIMIENTO DEL SECTOR 1').first(),sex='F')</v>
      </c>
    </row>
    <row r="5180" spans="1:20" x14ac:dyDescent="0.25">
      <c r="A5180">
        <v>1103714706</v>
      </c>
      <c r="B5180" t="s">
        <v>215</v>
      </c>
      <c r="D5180" t="s">
        <v>3000</v>
      </c>
      <c r="E5180" t="s">
        <v>3517</v>
      </c>
      <c r="F5180" t="s">
        <v>1370</v>
      </c>
      <c r="G5180" t="s">
        <v>6174</v>
      </c>
      <c r="H5180" t="s">
        <v>32971</v>
      </c>
      <c r="I5180" t="s">
        <v>12631</v>
      </c>
      <c r="J5180" t="s">
        <v>19257</v>
      </c>
      <c r="K5180" t="s">
        <v>25570</v>
      </c>
      <c r="L5180" t="s">
        <v>26151</v>
      </c>
      <c r="M5180" s="1">
        <v>36197</v>
      </c>
      <c r="N5180" s="4">
        <v>26.378082191780823</v>
      </c>
      <c r="O5180" t="s">
        <v>32178</v>
      </c>
      <c r="P5180" t="s">
        <v>32874</v>
      </c>
      <c r="Q5180" t="str">
        <f>IF(militantesUbicacion[[#This Row],[genero]] = "Masculino","M",IF(militantesUbicacion[[#This Row],[genero]] = "Femenino","F","O"))</f>
        <v>F</v>
      </c>
      <c r="T5180" s="27" t="str">
        <f>CONCATENATE($H$10,$I$10,A5180,$J$10,A5180,$K$10,I5180,$L$10,TRIM(CONCATENATE(TRIM(B5180)," ",TRIM(C5180))),$M$10,TRIM(CONCATENATE(TRIM(D5180)," ",TRIM(E5180))),$N$10,militantesUbicacion[[#This Row],[departamento]],$O$10,militantesUbicacion[[#This Row],[municipio]],$P$10,militantesUbicacion[[#This Row],[Localidad]],$Q$10,militantesUbicacion[[#This Row],[Sex]],$R$10)</f>
        <v>u=Militante.objects.create(username='1103714706',password='1103714706',email='gualila1233@gmail.com',first_name='DANIELA',last_name='CASTILLO CHACON',location=Puesto.objects.filter(dpto_name='SANTANDER',mun_name='SUAITA',comuna_name='CORREGIMIENTO DEL SECTOR 1').first(),sex='F')</v>
      </c>
    </row>
    <row r="5181" spans="1:20" x14ac:dyDescent="0.25">
      <c r="A5181">
        <v>1101020293</v>
      </c>
      <c r="B5181" t="s">
        <v>58</v>
      </c>
      <c r="C5181" t="s">
        <v>457</v>
      </c>
      <c r="D5181" t="s">
        <v>3467</v>
      </c>
      <c r="E5181" t="s">
        <v>4359</v>
      </c>
      <c r="F5181" t="s">
        <v>1370</v>
      </c>
      <c r="G5181" t="s">
        <v>5392</v>
      </c>
      <c r="I5181" t="s">
        <v>12777</v>
      </c>
      <c r="J5181" t="s">
        <v>19396</v>
      </c>
      <c r="K5181" t="s">
        <v>25696</v>
      </c>
      <c r="L5181" t="s">
        <v>26150</v>
      </c>
      <c r="M5181" s="1">
        <v>35952</v>
      </c>
      <c r="N5181" s="4">
        <v>27.049315068493151</v>
      </c>
      <c r="O5181" t="s">
        <v>32322</v>
      </c>
      <c r="P5181" t="s">
        <v>32873</v>
      </c>
      <c r="Q5181" t="str">
        <f>IF(militantesUbicacion[[#This Row],[genero]] = "Masculino","M",IF(militantesUbicacion[[#This Row],[genero]] = "Femenino","F","O"))</f>
        <v>M</v>
      </c>
      <c r="T5181" s="27" t="str">
        <f>CONCATENATE($H$10,$I$10,A5181,$J$10,A5181,$K$10,I5181,$L$10,TRIM(CONCATENATE(TRIM(B5181)," ",TRIM(C5181))),$M$10,TRIM(CONCATENATE(TRIM(D5181)," ",TRIM(E5181))),$N$10,militantesUbicacion[[#This Row],[departamento]],$O$10,militantesUbicacion[[#This Row],[municipio]],$P$10,militantesUbicacion[[#This Row],[Localidad]],$Q$10,militantesUbicacion[[#This Row],[Sex]],$R$10)</f>
        <v>u=Militante.objects.create(username='1101020293',password='1101020293',email='0606Andresrueda@gmail.com',first_name='ANDRES RAMIRO',last_name='RUEDA QUITIAN',location=Puesto.objects.filter(dpto_name='SANTANDER',mun_name='SUCRE',comuna_name='').first(),sex='M')</v>
      </c>
    </row>
    <row r="5182" spans="1:20" x14ac:dyDescent="0.25">
      <c r="A5182">
        <v>1005452560</v>
      </c>
      <c r="B5182" t="s">
        <v>878</v>
      </c>
      <c r="C5182" t="s">
        <v>342</v>
      </c>
      <c r="D5182" t="s">
        <v>5575</v>
      </c>
      <c r="E5182" t="s">
        <v>3641</v>
      </c>
      <c r="F5182" t="s">
        <v>1370</v>
      </c>
      <c r="G5182" t="s">
        <v>5392</v>
      </c>
      <c r="I5182" t="s">
        <v>12842</v>
      </c>
      <c r="J5182" t="s">
        <v>19457</v>
      </c>
      <c r="K5182" t="s">
        <v>25743</v>
      </c>
      <c r="L5182" t="s">
        <v>26150</v>
      </c>
      <c r="M5182" s="1">
        <v>36982</v>
      </c>
      <c r="N5182" s="4">
        <v>24.227397260273971</v>
      </c>
      <c r="O5182" t="s">
        <v>32383</v>
      </c>
      <c r="P5182" t="s">
        <v>32873</v>
      </c>
      <c r="Q5182" t="str">
        <f>IF(militantesUbicacion[[#This Row],[genero]] = "Masculino","M",IF(militantesUbicacion[[#This Row],[genero]] = "Femenino","F","O"))</f>
        <v>M</v>
      </c>
      <c r="T5182" s="27" t="str">
        <f>CONCATENATE($H$10,$I$10,A5182,$J$10,A5182,$K$10,I5182,$L$10,TRIM(CONCATENATE(TRIM(B5182)," ",TRIM(C5182))),$M$10,TRIM(CONCATENATE(TRIM(D5182)," ",TRIM(E5182))),$N$10,militantesUbicacion[[#This Row],[departamento]],$O$10,militantesUbicacion[[#This Row],[municipio]],$P$10,militantesUbicacion[[#This Row],[Localidad]],$Q$10,militantesUbicacion[[#This Row],[Sex]],$R$10)</f>
        <v>u=Militante.objects.create(username='1005452560',password='1005452560',email='jaipar765@gmail.com',first_name='MAYER FRANCISCO',last_name='GALLEGOS SANTANA',location=Puesto.objects.filter(dpto_name='SANTANDER',mun_name='SUCRE',comuna_name='').first(),sex='M')</v>
      </c>
    </row>
    <row r="5183" spans="1:20" x14ac:dyDescent="0.25">
      <c r="A5183">
        <v>1005452073</v>
      </c>
      <c r="B5183" t="s">
        <v>467</v>
      </c>
      <c r="C5183" t="s">
        <v>50</v>
      </c>
      <c r="D5183" t="s">
        <v>3143</v>
      </c>
      <c r="E5183" t="s">
        <v>3011</v>
      </c>
      <c r="F5183" t="s">
        <v>1370</v>
      </c>
      <c r="G5183" t="s">
        <v>5392</v>
      </c>
      <c r="I5183" t="s">
        <v>12163</v>
      </c>
      <c r="J5183" t="s">
        <v>18813</v>
      </c>
      <c r="K5183" t="s">
        <v>25198</v>
      </c>
      <c r="L5183" t="s">
        <v>26151</v>
      </c>
      <c r="M5183" s="1">
        <v>37652</v>
      </c>
      <c r="N5183" s="4">
        <v>22.391780821917809</v>
      </c>
      <c r="O5183" t="s">
        <v>31715</v>
      </c>
      <c r="P5183" t="s">
        <v>32873</v>
      </c>
      <c r="Q5183" t="str">
        <f>IF(militantesUbicacion[[#This Row],[genero]] = "Masculino","M",IF(militantesUbicacion[[#This Row],[genero]] = "Femenino","F","O"))</f>
        <v>F</v>
      </c>
      <c r="T5183" s="27" t="str">
        <f>CONCATENATE($H$10,$I$10,A5183,$J$10,A5183,$K$10,I5183,$L$10,TRIM(CONCATENATE(TRIM(B5183)," ",TRIM(C5183))),$M$10,TRIM(CONCATENATE(TRIM(D5183)," ",TRIM(E5183))),$N$10,militantesUbicacion[[#This Row],[departamento]],$O$10,militantesUbicacion[[#This Row],[municipio]],$P$10,militantesUbicacion[[#This Row],[Localidad]],$Q$10,militantesUbicacion[[#This Row],[Sex]],$R$10)</f>
        <v>u=Militante.objects.create(username='1005452073',password='1005452073',email='karollangie312003@gmail.com',first_name='ANGIE LILIANA',last_name='QUIROGA PEÑA',location=Puesto.objects.filter(dpto_name='SANTANDER',mun_name='SUCRE',comuna_name='').first(),sex='F')</v>
      </c>
    </row>
    <row r="5184" spans="1:20" x14ac:dyDescent="0.25">
      <c r="A5184">
        <v>1101018279</v>
      </c>
      <c r="B5184" t="s">
        <v>380</v>
      </c>
      <c r="C5184" t="s">
        <v>1253</v>
      </c>
      <c r="D5184" t="s">
        <v>3734</v>
      </c>
      <c r="E5184" t="s">
        <v>3734</v>
      </c>
      <c r="F5184" t="s">
        <v>1370</v>
      </c>
      <c r="G5184" t="s">
        <v>5392</v>
      </c>
      <c r="I5184" t="s">
        <v>13071</v>
      </c>
      <c r="J5184" t="s">
        <v>19674</v>
      </c>
      <c r="K5184" t="s">
        <v>25928</v>
      </c>
      <c r="L5184" t="s">
        <v>26151</v>
      </c>
      <c r="M5184" s="1">
        <v>37821</v>
      </c>
      <c r="N5184" s="4">
        <v>21.92876712328767</v>
      </c>
      <c r="O5184" t="s">
        <v>32612</v>
      </c>
      <c r="P5184" t="s">
        <v>32874</v>
      </c>
      <c r="Q5184" t="str">
        <f>IF(militantesUbicacion[[#This Row],[genero]] = "Masculino","M",IF(militantesUbicacion[[#This Row],[genero]] = "Femenino","F","O"))</f>
        <v>F</v>
      </c>
      <c r="T5184" s="27" t="str">
        <f>CONCATENATE($H$10,$I$10,A5184,$J$10,A5184,$K$10,I5184,$L$10,TRIM(CONCATENATE(TRIM(B5184)," ",TRIM(C5184))),$M$10,TRIM(CONCATENATE(TRIM(D5184)," ",TRIM(E5184))),$N$10,militantesUbicacion[[#This Row],[departamento]],$O$10,militantesUbicacion[[#This Row],[municipio]],$P$10,militantesUbicacion[[#This Row],[Localidad]],$Q$10,militantesUbicacion[[#This Row],[Sex]],$R$10)</f>
        <v>u=Militante.objects.create(username='1101018279',password='1101018279',email='yulianaquiroga123@gmail.com',first_name='EVELYN YULIANNA',last_name='QUIROGA QUIROGA',location=Puesto.objects.filter(dpto_name='SANTANDER',mun_name='SUCRE',comuna_name='').first(),sex='F')</v>
      </c>
    </row>
    <row r="5185" spans="1:20" x14ac:dyDescent="0.25">
      <c r="A5185">
        <v>1101018273</v>
      </c>
      <c r="B5185" t="s">
        <v>106</v>
      </c>
      <c r="C5185" t="s">
        <v>151</v>
      </c>
      <c r="D5185" t="s">
        <v>3517</v>
      </c>
      <c r="E5185" t="s">
        <v>3057</v>
      </c>
      <c r="F5185" t="s">
        <v>1370</v>
      </c>
      <c r="G5185" t="s">
        <v>5392</v>
      </c>
      <c r="I5185" t="s">
        <v>12919</v>
      </c>
      <c r="J5185" t="s">
        <v>19531</v>
      </c>
      <c r="K5185" t="s">
        <v>25802</v>
      </c>
      <c r="L5185" t="s">
        <v>26150</v>
      </c>
      <c r="M5185" s="1">
        <v>37890</v>
      </c>
      <c r="N5185" s="4">
        <v>21.739726027397261</v>
      </c>
      <c r="O5185" t="s">
        <v>32460</v>
      </c>
      <c r="P5185" t="s">
        <v>32874</v>
      </c>
      <c r="Q5185" t="str">
        <f>IF(militantesUbicacion[[#This Row],[genero]] = "Masculino","M",IF(militantesUbicacion[[#This Row],[genero]] = "Femenino","F","O"))</f>
        <v>M</v>
      </c>
      <c r="T5185" s="27" t="str">
        <f>CONCATENATE($H$10,$I$10,A5185,$J$10,A5185,$K$10,I5185,$L$10,TRIM(CONCATENATE(TRIM(B5185)," ",TRIM(C5185))),$M$10,TRIM(CONCATENATE(TRIM(D5185)," ",TRIM(E5185))),$N$10,militantesUbicacion[[#This Row],[departamento]],$O$10,militantesUbicacion[[#This Row],[municipio]],$P$10,militantesUbicacion[[#This Row],[Localidad]],$Q$10,militantesUbicacion[[#This Row],[Sex]],$R$10)</f>
        <v>u=Militante.objects.create(username='1101018273',password='1101018273',email='chaconvargasjavieralexander@gmail.com',first_name='JAVIER ALEXANDER',last_name='CHACON VARGAS',location=Puesto.objects.filter(dpto_name='SANTANDER',mun_name='SUCRE',comuna_name='').first(),sex='M')</v>
      </c>
    </row>
    <row r="5186" spans="1:20" x14ac:dyDescent="0.25">
      <c r="A5186">
        <v>1005565605</v>
      </c>
      <c r="B5186" t="s">
        <v>98</v>
      </c>
      <c r="C5186" t="s">
        <v>130</v>
      </c>
      <c r="D5186" t="s">
        <v>2912</v>
      </c>
      <c r="E5186" t="s">
        <v>3182</v>
      </c>
      <c r="F5186" t="s">
        <v>1370</v>
      </c>
      <c r="G5186" t="s">
        <v>6523</v>
      </c>
      <c r="I5186" t="s">
        <v>11928</v>
      </c>
      <c r="J5186" t="s">
        <v>18585</v>
      </c>
      <c r="K5186" t="s">
        <v>25018</v>
      </c>
      <c r="L5186" t="s">
        <v>26150</v>
      </c>
      <c r="M5186" s="1">
        <v>37715</v>
      </c>
      <c r="N5186" s="4">
        <v>22.219178082191782</v>
      </c>
      <c r="O5186" t="s">
        <v>31482</v>
      </c>
      <c r="P5186" t="s">
        <v>32874</v>
      </c>
      <c r="Q5186" t="str">
        <f>IF(militantesUbicacion[[#This Row],[genero]] = "Masculino","M",IF(militantesUbicacion[[#This Row],[genero]] = "Femenino","F","O"))</f>
        <v>M</v>
      </c>
      <c r="T5186" s="27" t="str">
        <f>CONCATENATE($H$10,$I$10,A5186,$J$10,A5186,$K$10,I5186,$L$10,TRIM(CONCATENATE(TRIM(B5186)," ",TRIM(C5186))),$M$10,TRIM(CONCATENATE(TRIM(D5186)," ",TRIM(E5186))),$N$10,militantesUbicacion[[#This Row],[departamento]],$O$10,militantesUbicacion[[#This Row],[municipio]],$P$10,militantesUbicacion[[#This Row],[Localidad]],$Q$10,militantesUbicacion[[#This Row],[Sex]],$R$10)</f>
        <v>u=Militante.objects.create(username='1005565605',password='1005565605',email='juandiegoalfarodiaz@gmail.com',first_name='JUAN DIEGO',last_name='ALFARO DIAZ',location=Puesto.objects.filter(dpto_name='SANTANDER',mun_name='SURATA',comuna_name='').first(),sex='M')</v>
      </c>
    </row>
    <row r="5187" spans="1:20" x14ac:dyDescent="0.25">
      <c r="A5187">
        <v>1005565515</v>
      </c>
      <c r="B5187" t="s">
        <v>106</v>
      </c>
      <c r="D5187" t="s">
        <v>2870</v>
      </c>
      <c r="E5187" t="s">
        <v>3202</v>
      </c>
      <c r="F5187" t="s">
        <v>1370</v>
      </c>
      <c r="G5187" t="s">
        <v>6523</v>
      </c>
      <c r="I5187" t="s">
        <v>12759</v>
      </c>
      <c r="J5187" t="s">
        <v>19378</v>
      </c>
      <c r="K5187" t="s">
        <v>25681</v>
      </c>
      <c r="L5187" t="s">
        <v>26150</v>
      </c>
      <c r="M5187" s="1">
        <v>36439</v>
      </c>
      <c r="N5187" s="4">
        <v>25.715068493150685</v>
      </c>
      <c r="O5187" t="s">
        <v>32305</v>
      </c>
      <c r="P5187" t="s">
        <v>32873</v>
      </c>
      <c r="Q5187" t="str">
        <f>IF(militantesUbicacion[[#This Row],[genero]] = "Masculino","M",IF(militantesUbicacion[[#This Row],[genero]] = "Femenino","F","O"))</f>
        <v>M</v>
      </c>
      <c r="T5187" s="27" t="str">
        <f>CONCATENATE($H$10,$I$10,A5187,$J$10,A5187,$K$10,I5187,$L$10,TRIM(CONCATENATE(TRIM(B5187)," ",TRIM(C5187))),$M$10,TRIM(CONCATENATE(TRIM(D5187)," ",TRIM(E5187))),$N$10,militantesUbicacion[[#This Row],[departamento]],$O$10,militantesUbicacion[[#This Row],[municipio]],$P$10,militantesUbicacion[[#This Row],[Localidad]],$Q$10,militantesUbicacion[[#This Row],[Sex]],$R$10)</f>
        <v>u=Militante.objects.create(username='1005565515',password='1005565515',email='javier.hernandezsurata@gmail.com',first_name='JAVIER',last_name='HERNANDEZ SUAREZ',location=Puesto.objects.filter(dpto_name='SANTANDER',mun_name='SURATA',comuna_name='').first(),sex='M')</v>
      </c>
    </row>
    <row r="5188" spans="1:20" x14ac:dyDescent="0.25">
      <c r="A5188">
        <v>1005371554</v>
      </c>
      <c r="B5188" t="s">
        <v>511</v>
      </c>
      <c r="C5188" t="s">
        <v>389</v>
      </c>
      <c r="D5188" t="s">
        <v>1878</v>
      </c>
      <c r="E5188" t="s">
        <v>3507</v>
      </c>
      <c r="F5188" t="s">
        <v>1370</v>
      </c>
      <c r="G5188" t="s">
        <v>6523</v>
      </c>
      <c r="I5188" t="s">
        <v>12728</v>
      </c>
      <c r="J5188" t="s">
        <v>19348</v>
      </c>
      <c r="K5188" t="s">
        <v>25653</v>
      </c>
      <c r="L5188" t="s">
        <v>26151</v>
      </c>
      <c r="M5188" s="1">
        <v>37655</v>
      </c>
      <c r="N5188" s="4">
        <v>22.383561643835616</v>
      </c>
      <c r="O5188" t="s">
        <v>32274</v>
      </c>
      <c r="P5188" t="s">
        <v>32873</v>
      </c>
      <c r="Q5188" t="str">
        <f>IF(militantesUbicacion[[#This Row],[genero]] = "Masculino","M",IF(militantesUbicacion[[#This Row],[genero]] = "Femenino","F","O"))</f>
        <v>F</v>
      </c>
      <c r="T5188" s="27" t="str">
        <f>CONCATENATE($H$10,$I$10,A5188,$J$10,A5188,$K$10,I5188,$L$10,TRIM(CONCATENATE(TRIM(B5188)," ",TRIM(C5188))),$M$10,TRIM(CONCATENATE(TRIM(D5188)," ",TRIM(E5188))),$N$10,militantesUbicacion[[#This Row],[departamento]],$O$10,militantesUbicacion[[#This Row],[municipio]],$P$10,militantesUbicacion[[#This Row],[Localidad]],$Q$10,militantesUbicacion[[#This Row],[Sex]],$R$10)</f>
        <v>u=Militante.objects.create(username='1005371554',password='1005371554',email='astrid.uribesurata@gmail.com',first_name='ASTRID CAROLINA',last_name='URIBE RICO',location=Puesto.objects.filter(dpto_name='SANTANDER',mun_name='SURATA',comuna_name='').first(),sex='F')</v>
      </c>
    </row>
    <row r="5189" spans="1:20" x14ac:dyDescent="0.25">
      <c r="A5189">
        <v>1005328521</v>
      </c>
      <c r="B5189" t="s">
        <v>164</v>
      </c>
      <c r="C5189" t="s">
        <v>2048</v>
      </c>
      <c r="D5189" t="s">
        <v>3372</v>
      </c>
      <c r="E5189" t="s">
        <v>3538</v>
      </c>
      <c r="F5189" t="s">
        <v>1370</v>
      </c>
      <c r="G5189" t="s">
        <v>6180</v>
      </c>
      <c r="I5189" t="s">
        <v>6690</v>
      </c>
      <c r="J5189" t="s">
        <v>13460</v>
      </c>
      <c r="K5189" t="s">
        <v>20062</v>
      </c>
      <c r="L5189" t="s">
        <v>26150</v>
      </c>
      <c r="M5189" s="1">
        <v>37455</v>
      </c>
      <c r="N5189" s="4">
        <v>22.931506849315067</v>
      </c>
      <c r="O5189" t="s">
        <v>26275</v>
      </c>
      <c r="P5189" t="s">
        <v>32873</v>
      </c>
      <c r="Q5189" t="str">
        <f>IF(militantesUbicacion[[#This Row],[genero]] = "Masculino","M",IF(militantesUbicacion[[#This Row],[genero]] = "Femenino","F","O"))</f>
        <v>M</v>
      </c>
      <c r="T5189" s="27" t="str">
        <f>CONCATENATE($H$10,$I$10,A5189,$J$10,A5189,$K$10,I5189,$L$10,TRIM(CONCATENATE(TRIM(B5189)," ",TRIM(C5189))),$M$10,TRIM(CONCATENATE(TRIM(D5189)," ",TRIM(E5189))),$N$10,militantesUbicacion[[#This Row],[departamento]],$O$10,militantesUbicacion[[#This Row],[municipio]],$P$10,militantesUbicacion[[#This Row],[Localidad]],$Q$10,militantesUbicacion[[#This Row],[Sex]],$R$10)</f>
        <v>u=Militante.objects.create(username='1005328521',password='1005328521',email='condehelmer9@gmail.com',first_name='HELMER FERNEY',last_name='CONDE LIZCANO',location=Puesto.objects.filter(dpto_name='SANTANDER',mun_name='TONA',comuna_name='').first(),sex='M')</v>
      </c>
    </row>
    <row r="5190" spans="1:20" x14ac:dyDescent="0.25">
      <c r="A5190">
        <v>1005163421</v>
      </c>
      <c r="B5190" t="s">
        <v>541</v>
      </c>
      <c r="C5190" t="s">
        <v>244</v>
      </c>
      <c r="D5190" t="s">
        <v>3474</v>
      </c>
      <c r="E5190" t="s">
        <v>2083</v>
      </c>
      <c r="F5190" t="s">
        <v>1370</v>
      </c>
      <c r="G5190" t="s">
        <v>6180</v>
      </c>
      <c r="I5190" t="s">
        <v>11193</v>
      </c>
      <c r="J5190" t="s">
        <v>17872</v>
      </c>
      <c r="K5190" t="s">
        <v>24365</v>
      </c>
      <c r="L5190" t="s">
        <v>26151</v>
      </c>
      <c r="M5190" s="1">
        <v>36683</v>
      </c>
      <c r="N5190" s="4">
        <v>25.046575342465754</v>
      </c>
      <c r="O5190" t="s">
        <v>30763</v>
      </c>
      <c r="P5190" t="s">
        <v>32873</v>
      </c>
      <c r="Q5190" t="str">
        <f>IF(militantesUbicacion[[#This Row],[genero]] = "Masculino","M",IF(militantesUbicacion[[#This Row],[genero]] = "Femenino","F","O"))</f>
        <v>F</v>
      </c>
      <c r="T5190" s="27" t="str">
        <f>CONCATENATE($H$10,$I$10,A5190,$J$10,A5190,$K$10,I5190,$L$10,TRIM(CONCATENATE(TRIM(B5190)," ",TRIM(C5190))),$M$10,TRIM(CONCATENATE(TRIM(D5190)," ",TRIM(E5190))),$N$10,militantesUbicacion[[#This Row],[departamento]],$O$10,militantesUbicacion[[#This Row],[municipio]],$P$10,militantesUbicacion[[#This Row],[Localidad]],$Q$10,militantesUbicacion[[#This Row],[Sex]],$R$10)</f>
        <v>u=Militante.objects.create(username='1005163421',password='1005163421',email='marcelayuliana800@gmail.com',first_name='YULIANA MARCELA',last_name='FAJARDO FLOREZ',location=Puesto.objects.filter(dpto_name='SANTANDER',mun_name='TONA',comuna_name='').first(),sex='F')</v>
      </c>
    </row>
    <row r="5191" spans="1:20" x14ac:dyDescent="0.25">
      <c r="A5191">
        <v>1005163544</v>
      </c>
      <c r="B5191" t="s">
        <v>98</v>
      </c>
      <c r="C5191" t="s">
        <v>303</v>
      </c>
      <c r="D5191" t="s">
        <v>1643</v>
      </c>
      <c r="E5191" t="s">
        <v>3352</v>
      </c>
      <c r="F5191" t="s">
        <v>1370</v>
      </c>
      <c r="G5191" t="s">
        <v>6180</v>
      </c>
      <c r="I5191" t="s">
        <v>12900</v>
      </c>
      <c r="J5191" t="s">
        <v>19512</v>
      </c>
      <c r="K5191" t="s">
        <v>25785</v>
      </c>
      <c r="L5191" t="s">
        <v>26150</v>
      </c>
      <c r="M5191" s="1">
        <v>37818</v>
      </c>
      <c r="N5191" s="4">
        <v>21.936986301369863</v>
      </c>
      <c r="O5191" t="s">
        <v>32441</v>
      </c>
      <c r="P5191" t="s">
        <v>32874</v>
      </c>
      <c r="Q5191" t="str">
        <f>IF(militantesUbicacion[[#This Row],[genero]] = "Masculino","M",IF(militantesUbicacion[[#This Row],[genero]] = "Femenino","F","O"))</f>
        <v>M</v>
      </c>
      <c r="T5191" s="27" t="str">
        <f>CONCATENATE($H$10,$I$10,A5191,$J$10,A5191,$K$10,I5191,$L$10,TRIM(CONCATENATE(TRIM(B5191)," ",TRIM(C5191))),$M$10,TRIM(CONCATENATE(TRIM(D5191)," ",TRIM(E5191))),$N$10,militantesUbicacion[[#This Row],[departamento]],$O$10,militantesUbicacion[[#This Row],[municipio]],$P$10,militantesUbicacion[[#This Row],[Localidad]],$Q$10,militantesUbicacion[[#This Row],[Sex]],$R$10)</f>
        <v>u=Militante.objects.create(username='1005163544',password='1005163544',email='juanpabloveravillamizar6@gmail.com',first_name='JUAN PABLO',last_name='VERA VILLAMIZAR',location=Puesto.objects.filter(dpto_name='SANTANDER',mun_name='TONA',comuna_name='').first(),sex='M')</v>
      </c>
    </row>
    <row r="5192" spans="1:20" x14ac:dyDescent="0.25">
      <c r="A5192">
        <v>1095834924</v>
      </c>
      <c r="B5192" t="s">
        <v>475</v>
      </c>
      <c r="D5192" t="s">
        <v>3902</v>
      </c>
      <c r="E5192" t="s">
        <v>2972</v>
      </c>
      <c r="F5192" t="s">
        <v>1370</v>
      </c>
      <c r="G5192" t="s">
        <v>6180</v>
      </c>
      <c r="I5192" t="s">
        <v>13201</v>
      </c>
      <c r="J5192" t="s">
        <v>19801</v>
      </c>
      <c r="K5192" t="s">
        <v>26034</v>
      </c>
      <c r="L5192" t="s">
        <v>26151</v>
      </c>
      <c r="M5192" s="1">
        <v>35664</v>
      </c>
      <c r="N5192" s="4">
        <v>27.838356164383562</v>
      </c>
      <c r="O5192" t="s">
        <v>32737</v>
      </c>
      <c r="P5192" t="s">
        <v>32873</v>
      </c>
      <c r="Q5192" t="str">
        <f>IF(militantesUbicacion[[#This Row],[genero]] = "Masculino","M",IF(militantesUbicacion[[#This Row],[genero]] = "Femenino","F","O"))</f>
        <v>F</v>
      </c>
      <c r="T5192" s="27" t="str">
        <f>CONCATENATE($H$10,$I$10,A5192,$J$10,A5192,$K$10,I5192,$L$10,TRIM(CONCATENATE(TRIM(B5192)," ",TRIM(C5192))),$M$10,TRIM(CONCATENATE(TRIM(D5192)," ",TRIM(E5192))),$N$10,militantesUbicacion[[#This Row],[departamento]],$O$10,militantesUbicacion[[#This Row],[municipio]],$P$10,militantesUbicacion[[#This Row],[Localidad]],$Q$10,militantesUbicacion[[#This Row],[Sex]],$R$10)</f>
        <v>u=Militante.objects.create(username='1095834924',password='1095834924',email='gabrielaarrieta97@gmail.com',first_name='GABRIELA',last_name='ARRIETA OSORIO',location=Puesto.objects.filter(dpto_name='SANTANDER',mun_name='TONA',comuna_name='').first(),sex='F')</v>
      </c>
    </row>
    <row r="5193" spans="1:20" x14ac:dyDescent="0.25">
      <c r="A5193">
        <v>1101049547</v>
      </c>
      <c r="B5193" t="s">
        <v>540</v>
      </c>
      <c r="C5193" t="s">
        <v>2239</v>
      </c>
      <c r="D5193" t="s">
        <v>4000</v>
      </c>
      <c r="E5193" t="s">
        <v>3092</v>
      </c>
      <c r="F5193" t="s">
        <v>1370</v>
      </c>
      <c r="G5193" t="s">
        <v>6173</v>
      </c>
      <c r="I5193" t="s">
        <v>7833</v>
      </c>
      <c r="J5193" t="s">
        <v>14615</v>
      </c>
      <c r="K5193" t="s">
        <v>21179</v>
      </c>
      <c r="L5193" t="s">
        <v>26150</v>
      </c>
      <c r="M5193" s="1">
        <v>35775</v>
      </c>
      <c r="N5193" s="4">
        <v>27.534246575342465</v>
      </c>
      <c r="O5193" t="s">
        <v>27426</v>
      </c>
      <c r="P5193" t="s">
        <v>32874</v>
      </c>
      <c r="Q5193" t="str">
        <f>IF(militantesUbicacion[[#This Row],[genero]] = "Masculino","M",IF(militantesUbicacion[[#This Row],[genero]] = "Femenino","F","O"))</f>
        <v>M</v>
      </c>
      <c r="T5193" s="27" t="str">
        <f>CONCATENATE($H$10,$I$10,A5193,$J$10,A5193,$K$10,I5193,$L$10,TRIM(CONCATENATE(TRIM(B5193)," ",TRIM(C5193))),$M$10,TRIM(CONCATENATE(TRIM(D5193)," ",TRIM(E5193))),$N$10,militantesUbicacion[[#This Row],[departamento]],$O$10,militantesUbicacion[[#This Row],[municipio]],$P$10,militantesUbicacion[[#This Row],[Localidad]],$Q$10,militantesUbicacion[[#This Row],[Sex]],$R$10)</f>
        <v>u=Militante.objects.create(username='1101049547',password='1101049547',email='salduyes11@gmail.com',first_name='DUVAN YESID',last_name='SALAZAR ROJAS',location=Puesto.objects.filter(dpto_name='SANTANDER',mun_name='VALLE DE SAN JOSE',comuna_name='').first(),sex='M')</v>
      </c>
    </row>
    <row r="5194" spans="1:20" x14ac:dyDescent="0.25">
      <c r="A5194">
        <v>1101049468</v>
      </c>
      <c r="B5194" t="s">
        <v>256</v>
      </c>
      <c r="C5194" t="s">
        <v>2531</v>
      </c>
      <c r="D5194" t="s">
        <v>3258</v>
      </c>
      <c r="E5194" t="s">
        <v>3122</v>
      </c>
      <c r="F5194" t="s">
        <v>1370</v>
      </c>
      <c r="G5194" t="s">
        <v>6173</v>
      </c>
      <c r="I5194" t="s">
        <v>8283</v>
      </c>
      <c r="J5194" t="s">
        <v>15081</v>
      </c>
      <c r="K5194" t="s">
        <v>21672</v>
      </c>
      <c r="L5194" t="s">
        <v>26151</v>
      </c>
      <c r="M5194" s="1">
        <v>35531</v>
      </c>
      <c r="N5194" s="4">
        <v>28.202739726027396</v>
      </c>
      <c r="O5194" t="s">
        <v>27879</v>
      </c>
      <c r="P5194" t="s">
        <v>32874</v>
      </c>
      <c r="Q5194" t="str">
        <f>IF(militantesUbicacion[[#This Row],[genero]] = "Masculino","M",IF(militantesUbicacion[[#This Row],[genero]] = "Femenino","F","O"))</f>
        <v>F</v>
      </c>
      <c r="T5194" s="27" t="str">
        <f>CONCATENATE($H$10,$I$10,A5194,$J$10,A5194,$K$10,I5194,$L$10,TRIM(CONCATENATE(TRIM(B5194)," ",TRIM(C5194))),$M$10,TRIM(CONCATENATE(TRIM(D5194)," ",TRIM(E5194))),$N$10,militantesUbicacion[[#This Row],[departamento]],$O$10,militantesUbicacion[[#This Row],[municipio]],$P$10,militantesUbicacion[[#This Row],[Localidad]],$Q$10,militantesUbicacion[[#This Row],[Sex]],$R$10)</f>
        <v>u=Militante.objects.create(username='1101049468',password='1101049468',email='akardila117@gmail.com',first_name='ANGIE KATERINE',last_name='ARDILA LOZANO',location=Puesto.objects.filter(dpto_name='SANTANDER',mun_name='VALLE DE SAN JOSE',comuna_name='').first(),sex='F')</v>
      </c>
    </row>
    <row r="5195" spans="1:20" x14ac:dyDescent="0.25">
      <c r="A5195">
        <v>1101049472</v>
      </c>
      <c r="B5195" t="s">
        <v>385</v>
      </c>
      <c r="C5195" t="s">
        <v>2205</v>
      </c>
      <c r="D5195" t="s">
        <v>4101</v>
      </c>
      <c r="E5195" t="s">
        <v>3287</v>
      </c>
      <c r="F5195" t="s">
        <v>1370</v>
      </c>
      <c r="G5195" t="s">
        <v>6173</v>
      </c>
      <c r="I5195" t="s">
        <v>11434</v>
      </c>
      <c r="J5195" t="s">
        <v>18114</v>
      </c>
      <c r="K5195" t="s">
        <v>24596</v>
      </c>
      <c r="L5195" t="s">
        <v>26150</v>
      </c>
      <c r="M5195" s="1">
        <v>35561</v>
      </c>
      <c r="N5195" s="4">
        <v>28.12054794520548</v>
      </c>
      <c r="O5195" t="s">
        <v>31001</v>
      </c>
      <c r="P5195" t="s">
        <v>32874</v>
      </c>
      <c r="Q5195" t="str">
        <f>IF(militantesUbicacion[[#This Row],[genero]] = "Masculino","M",IF(militantesUbicacion[[#This Row],[genero]] = "Femenino","F","O"))</f>
        <v>M</v>
      </c>
      <c r="T5195" s="27" t="str">
        <f>CONCATENATE($H$10,$I$10,A5195,$J$10,A5195,$K$10,I5195,$L$10,TRIM(CONCATENATE(TRIM(B5195)," ",TRIM(C5195))),$M$10,TRIM(CONCATENATE(TRIM(D5195)," ",TRIM(E5195))),$N$10,militantesUbicacion[[#This Row],[departamento]],$O$10,militantesUbicacion[[#This Row],[municipio]],$P$10,militantesUbicacion[[#This Row],[Localidad]],$Q$10,militantesUbicacion[[#This Row],[Sex]],$R$10)</f>
        <v>u=Militante.objects.create(username='1101049472',password='1101049472',email='jagomez0630@misena.edu.co',first_name='JOAQUIN ALBERTO',last_name='GOMEZ ALARCON',location=Puesto.objects.filter(dpto_name='SANTANDER',mun_name='VALLE DE SAN JOSE',comuna_name='').first(),sex='M')</v>
      </c>
    </row>
    <row r="5196" spans="1:20" x14ac:dyDescent="0.25">
      <c r="A5196">
        <v>1100973138</v>
      </c>
      <c r="B5196" t="s">
        <v>986</v>
      </c>
      <c r="C5196" t="s">
        <v>2391</v>
      </c>
      <c r="D5196" t="s">
        <v>3350</v>
      </c>
      <c r="E5196" t="s">
        <v>4387</v>
      </c>
      <c r="F5196" t="s">
        <v>1370</v>
      </c>
      <c r="G5196" t="s">
        <v>6173</v>
      </c>
      <c r="I5196" t="s">
        <v>12363</v>
      </c>
      <c r="J5196" t="s">
        <v>19007</v>
      </c>
      <c r="K5196" t="s">
        <v>21440</v>
      </c>
      <c r="L5196" t="s">
        <v>26150</v>
      </c>
      <c r="M5196" s="1">
        <v>35981</v>
      </c>
      <c r="N5196" s="4">
        <v>26.969863013698632</v>
      </c>
      <c r="O5196" t="s">
        <v>31914</v>
      </c>
      <c r="P5196" t="s">
        <v>32873</v>
      </c>
      <c r="Q5196" t="str">
        <f>IF(militantesUbicacion[[#This Row],[genero]] = "Masculino","M",IF(militantesUbicacion[[#This Row],[genero]] = "Femenino","F","O"))</f>
        <v>M</v>
      </c>
      <c r="T5196" s="27" t="str">
        <f>CONCATENATE($H$10,$I$10,A5196,$J$10,A5196,$K$10,I5196,$L$10,TRIM(CONCATENATE(TRIM(B5196)," ",TRIM(C5196))),$M$10,TRIM(CONCATENATE(TRIM(D5196)," ",TRIM(E5196))),$N$10,militantesUbicacion[[#This Row],[departamento]],$O$10,militantesUbicacion[[#This Row],[municipio]],$P$10,militantesUbicacion[[#This Row],[Localidad]],$Q$10,militantesUbicacion[[#This Row],[Sex]],$R$10)</f>
        <v>u=Militante.objects.create(username='1100973138',password='1100973138',email='johany0507arley@gmail.com',first_name='JOHANY ARLEY',last_name='ARENAS BALAGUERA',location=Puesto.objects.filter(dpto_name='SANTANDER',mun_name='VALLE DE SAN JOSE',comuna_name='').first(),sex='M')</v>
      </c>
    </row>
    <row r="5197" spans="1:20" x14ac:dyDescent="0.25">
      <c r="A5197">
        <v>1007861994</v>
      </c>
      <c r="B5197" t="s">
        <v>29</v>
      </c>
      <c r="C5197" t="s">
        <v>2204</v>
      </c>
      <c r="D5197" t="s">
        <v>3027</v>
      </c>
      <c r="E5197" t="s">
        <v>4126</v>
      </c>
      <c r="F5197" t="s">
        <v>1370</v>
      </c>
      <c r="G5197" t="s">
        <v>6173</v>
      </c>
      <c r="I5197" t="s">
        <v>10747</v>
      </c>
      <c r="J5197" t="s">
        <v>17447</v>
      </c>
      <c r="K5197" t="s">
        <v>23965</v>
      </c>
      <c r="L5197" t="s">
        <v>26150</v>
      </c>
      <c r="M5197" s="1">
        <v>36741</v>
      </c>
      <c r="N5197" s="4">
        <v>24.887671232876713</v>
      </c>
      <c r="O5197" t="s">
        <v>30319</v>
      </c>
      <c r="P5197" t="s">
        <v>32874</v>
      </c>
      <c r="Q5197" t="str">
        <f>IF(militantesUbicacion[[#This Row],[genero]] = "Masculino","M",IF(militantesUbicacion[[#This Row],[genero]] = "Femenino","F","O"))</f>
        <v>M</v>
      </c>
      <c r="T5197" s="27" t="str">
        <f>CONCATENATE($H$10,$I$10,A5197,$J$10,A5197,$K$10,I5197,$L$10,TRIM(CONCATENATE(TRIM(B5197)," ",TRIM(C5197))),$M$10,TRIM(CONCATENATE(TRIM(D5197)," ",TRIM(E5197))),$N$10,militantesUbicacion[[#This Row],[departamento]],$O$10,militantesUbicacion[[#This Row],[municipio]],$P$10,militantesUbicacion[[#This Row],[Localidad]],$Q$10,militantesUbicacion[[#This Row],[Sex]],$R$10)</f>
        <v>u=Militante.objects.create(username='1007861994',password='1007861994',email='carlosdrpinto@gmail.com',first_name='CARLOS DANIEL',last_name='RODRIGUEZ PINTO',location=Puesto.objects.filter(dpto_name='SANTANDER',mun_name='VALLE DE SAN JOSE',comuna_name='').first(),sex='M')</v>
      </c>
    </row>
    <row r="5198" spans="1:20" x14ac:dyDescent="0.25">
      <c r="A5198">
        <v>1005454582</v>
      </c>
      <c r="B5198" t="s">
        <v>337</v>
      </c>
      <c r="C5198" t="s">
        <v>63</v>
      </c>
      <c r="D5198" t="s">
        <v>1800</v>
      </c>
      <c r="E5198" t="s">
        <v>3107</v>
      </c>
      <c r="F5198" t="s">
        <v>1370</v>
      </c>
      <c r="G5198" t="s">
        <v>6173</v>
      </c>
      <c r="I5198" t="s">
        <v>12397</v>
      </c>
      <c r="J5198" t="s">
        <v>19040</v>
      </c>
      <c r="K5198" t="s">
        <v>25393</v>
      </c>
      <c r="L5198" t="s">
        <v>26151</v>
      </c>
      <c r="M5198" s="1">
        <v>37143</v>
      </c>
      <c r="N5198" s="4">
        <v>23.786301369863015</v>
      </c>
      <c r="O5198" t="s">
        <v>31948</v>
      </c>
      <c r="P5198" t="s">
        <v>32873</v>
      </c>
      <c r="Q5198" t="str">
        <f>IF(militantesUbicacion[[#This Row],[genero]] = "Masculino","M",IF(militantesUbicacion[[#This Row],[genero]] = "Femenino","F","O"))</f>
        <v>F</v>
      </c>
      <c r="T5198" s="27" t="str">
        <f>CONCATENATE($H$10,$I$10,A5198,$J$10,A5198,$K$10,I5198,$L$10,TRIM(CONCATENATE(TRIM(B5198)," ",TRIM(C5198))),$M$10,TRIM(CONCATENATE(TRIM(D5198)," ",TRIM(E5198))),$N$10,militantesUbicacion[[#This Row],[departamento]],$O$10,militantesUbicacion[[#This Row],[municipio]],$P$10,militantesUbicacion[[#This Row],[Localidad]],$Q$10,militantesUbicacion[[#This Row],[Sex]],$R$10)</f>
        <v>u=Militante.objects.create(username='1005454582',password='1005454582',email='bernalandrea075@gmail.com',first_name='KAROL ANDREA',last_name='BERNAL MURILLO',location=Puesto.objects.filter(dpto_name='SANTANDER',mun_name='VALLE DE SAN JOSE',comuna_name='').first(),sex='F')</v>
      </c>
    </row>
    <row r="5199" spans="1:20" x14ac:dyDescent="0.25">
      <c r="A5199">
        <v>1193520777</v>
      </c>
      <c r="B5199" t="s">
        <v>85</v>
      </c>
      <c r="C5199" t="s">
        <v>2241</v>
      </c>
      <c r="D5199" t="s">
        <v>3765</v>
      </c>
      <c r="E5199" t="s">
        <v>3116</v>
      </c>
      <c r="F5199" t="s">
        <v>1370</v>
      </c>
      <c r="G5199" t="s">
        <v>3229</v>
      </c>
      <c r="I5199" t="s">
        <v>9129</v>
      </c>
      <c r="J5199" t="s">
        <v>15907</v>
      </c>
      <c r="K5199" t="s">
        <v>22493</v>
      </c>
      <c r="L5199" t="s">
        <v>26151</v>
      </c>
      <c r="M5199" s="1">
        <v>36879</v>
      </c>
      <c r="N5199" s="4">
        <v>24.509589041095889</v>
      </c>
      <c r="O5199" t="s">
        <v>28730</v>
      </c>
      <c r="P5199" t="s">
        <v>32874</v>
      </c>
      <c r="Q5199" t="str">
        <f>IF(militantesUbicacion[[#This Row],[genero]] = "Masculino","M",IF(militantesUbicacion[[#This Row],[genero]] = "Femenino","F","O"))</f>
        <v>F</v>
      </c>
      <c r="T5199" s="27" t="str">
        <f>CONCATENATE($H$10,$I$10,A5199,$J$10,A5199,$K$10,I5199,$L$10,TRIM(CONCATENATE(TRIM(B5199)," ",TRIM(C5199))),$M$10,TRIM(CONCATENATE(TRIM(D5199)," ",TRIM(E5199))),$N$10,militantesUbicacion[[#This Row],[departamento]],$O$10,militantesUbicacion[[#This Row],[municipio]],$P$10,militantesUbicacion[[#This Row],[Localidad]],$Q$10,militantesUbicacion[[#This Row],[Sex]],$R$10)</f>
        <v>u=Militante.objects.create(username='1193520777',password='1193520777',email='jaimesjessica43@gmail.com',first_name='JESSICA ANDREA',last_name='JAIMES ARIZA',location=Puesto.objects.filter(dpto_name='SANTANDER',mun_name='VELEZ',comuna_name='').first(),sex='F')</v>
      </c>
    </row>
    <row r="5200" spans="1:20" x14ac:dyDescent="0.25">
      <c r="A5200">
        <v>1101076534</v>
      </c>
      <c r="B5200" t="s">
        <v>693</v>
      </c>
      <c r="C5200" t="s">
        <v>692</v>
      </c>
      <c r="D5200" t="s">
        <v>2369</v>
      </c>
      <c r="E5200" t="s">
        <v>3569</v>
      </c>
      <c r="F5200" t="s">
        <v>1370</v>
      </c>
      <c r="G5200" t="s">
        <v>3515</v>
      </c>
      <c r="I5200" t="s">
        <v>7856</v>
      </c>
      <c r="J5200" t="s">
        <v>14640</v>
      </c>
      <c r="K5200" t="s">
        <v>21209</v>
      </c>
      <c r="L5200" t="s">
        <v>26151</v>
      </c>
      <c r="M5200" s="1">
        <v>35667</v>
      </c>
      <c r="N5200" s="4">
        <v>27.830136986301369</v>
      </c>
      <c r="O5200" t="s">
        <v>27448</v>
      </c>
      <c r="P5200" t="s">
        <v>32873</v>
      </c>
      <c r="Q5200" t="str">
        <f>IF(militantesUbicacion[[#This Row],[genero]] = "Masculino","M",IF(militantesUbicacion[[#This Row],[genero]] = "Femenino","F","O"))</f>
        <v>F</v>
      </c>
      <c r="T5200" s="27" t="str">
        <f>CONCATENATE($H$10,$I$10,A5200,$J$10,A5200,$K$10,I5200,$L$10,TRIM(CONCATENATE(TRIM(B5200)," ",TRIM(C5200))),$M$10,TRIM(CONCATENATE(TRIM(D5200)," ",TRIM(E5200))),$N$10,militantesUbicacion[[#This Row],[departamento]],$O$10,militantesUbicacion[[#This Row],[municipio]],$P$10,militantesUbicacion[[#This Row],[Localidad]],$Q$10,militantesUbicacion[[#This Row],[Sex]],$R$10)</f>
        <v>u=Militante.objects.create(username='1101076534',password='1101076534',email='barraganviviescasnelly@gmail.com',first_name='JEIMY ALEJANDRA',last_name='MARTINEZ MENESES',location=Puesto.objects.filter(dpto_name='SANTANDER',mun_name='VILLANUEVA',comuna_name='').first(),sex='F')</v>
      </c>
    </row>
    <row r="5201" spans="1:20" x14ac:dyDescent="0.25">
      <c r="A5201">
        <v>1101074058</v>
      </c>
      <c r="B5201" t="s">
        <v>2015</v>
      </c>
      <c r="C5201" t="s">
        <v>63</v>
      </c>
      <c r="D5201" t="s">
        <v>3376</v>
      </c>
      <c r="E5201" t="s">
        <v>3027</v>
      </c>
      <c r="F5201" t="s">
        <v>1370</v>
      </c>
      <c r="G5201" t="s">
        <v>3515</v>
      </c>
      <c r="I5201" t="s">
        <v>12434</v>
      </c>
      <c r="J5201" t="s">
        <v>19076</v>
      </c>
      <c r="K5201" t="s">
        <v>25419</v>
      </c>
      <c r="L5201" t="s">
        <v>26151</v>
      </c>
      <c r="M5201" s="1">
        <v>38031</v>
      </c>
      <c r="N5201" s="4">
        <v>21.353424657534248</v>
      </c>
      <c r="O5201" t="s">
        <v>31983</v>
      </c>
      <c r="P5201" t="s">
        <v>32874</v>
      </c>
      <c r="Q5201" t="str">
        <f>IF(militantesUbicacion[[#This Row],[genero]] = "Masculino","M",IF(militantesUbicacion[[#This Row],[genero]] = "Femenino","F","O"))</f>
        <v>F</v>
      </c>
      <c r="T5201" s="27" t="str">
        <f>CONCATENATE($H$10,$I$10,A5201,$J$10,A5201,$K$10,I5201,$L$10,TRIM(CONCATENATE(TRIM(B5201)," ",TRIM(C5201))),$M$10,TRIM(CONCATENATE(TRIM(D5201)," ",TRIM(E5201))),$N$10,militantesUbicacion[[#This Row],[departamento]],$O$10,militantesUbicacion[[#This Row],[municipio]],$P$10,militantesUbicacion[[#This Row],[Localidad]],$Q$10,militantesUbicacion[[#This Row],[Sex]],$R$10)</f>
        <v>u=Militante.objects.create(username='1101074058',password='1101074058',email='bibianandreabr2004@gmail.com',first_name='BIBIAN ANDREA',last_name='BLANCO RODRIGUEZ',location=Puesto.objects.filter(dpto_name='SANTANDER',mun_name='VILLANUEVA',comuna_name='').first(),sex='F')</v>
      </c>
    </row>
    <row r="5202" spans="1:20" x14ac:dyDescent="0.25">
      <c r="A5202">
        <v>1101076565</v>
      </c>
      <c r="B5202" t="s">
        <v>177</v>
      </c>
      <c r="C5202" t="s">
        <v>215</v>
      </c>
      <c r="D5202" t="s">
        <v>3304</v>
      </c>
      <c r="E5202" t="s">
        <v>4498</v>
      </c>
      <c r="F5202" t="s">
        <v>1370</v>
      </c>
      <c r="G5202" t="s">
        <v>3515</v>
      </c>
      <c r="I5202" t="s">
        <v>12300</v>
      </c>
      <c r="J5202" t="s">
        <v>18946</v>
      </c>
      <c r="K5202" t="s">
        <v>25317</v>
      </c>
      <c r="L5202" t="s">
        <v>26151</v>
      </c>
      <c r="M5202" s="1">
        <v>35880</v>
      </c>
      <c r="N5202" s="4">
        <v>27.246575342465754</v>
      </c>
      <c r="O5202" t="s">
        <v>31851</v>
      </c>
      <c r="P5202" t="s">
        <v>32873</v>
      </c>
      <c r="Q5202" t="str">
        <f>IF(militantesUbicacion[[#This Row],[genero]] = "Masculino","M",IF(militantesUbicacion[[#This Row],[genero]] = "Femenino","F","O"))</f>
        <v>F</v>
      </c>
      <c r="T5202" s="27" t="str">
        <f>CONCATENATE($H$10,$I$10,A5202,$J$10,A5202,$K$10,I5202,$L$10,TRIM(CONCATENATE(TRIM(B5202)," ",TRIM(C5202))),$M$10,TRIM(CONCATENATE(TRIM(D5202)," ",TRIM(E5202))),$N$10,militantesUbicacion[[#This Row],[departamento]],$O$10,militantesUbicacion[[#This Row],[municipio]],$P$10,militantesUbicacion[[#This Row],[Localidad]],$Q$10,militantesUbicacion[[#This Row],[Sex]],$R$10)</f>
        <v>u=Militante.objects.create(username='1101076565',password='1101076565',email='mezadani26@gmail.com',first_name='LAURA DANIELA',last_name='MEZA VESGA',location=Puesto.objects.filter(dpto_name='SANTANDER',mun_name='VILLANUEVA',comuna_name='').first(),sex='F')</v>
      </c>
    </row>
    <row r="5203" spans="1:20" x14ac:dyDescent="0.25">
      <c r="A5203">
        <v>1099215278</v>
      </c>
      <c r="B5203" t="s">
        <v>29</v>
      </c>
      <c r="C5203" t="s">
        <v>184</v>
      </c>
      <c r="D5203" t="s">
        <v>3098</v>
      </c>
      <c r="E5203" t="s">
        <v>3062</v>
      </c>
      <c r="F5203" t="s">
        <v>1370</v>
      </c>
      <c r="G5203" t="s">
        <v>3515</v>
      </c>
      <c r="I5203" t="s">
        <v>12485</v>
      </c>
      <c r="J5203" t="s">
        <v>19123</v>
      </c>
      <c r="K5203" t="s">
        <v>25461</v>
      </c>
      <c r="L5203" t="s">
        <v>26150</v>
      </c>
      <c r="M5203" s="1">
        <v>35527</v>
      </c>
      <c r="N5203" s="4">
        <v>28.213698630136985</v>
      </c>
      <c r="O5203" t="s">
        <v>32034</v>
      </c>
      <c r="P5203" t="s">
        <v>32873</v>
      </c>
      <c r="Q5203" t="str">
        <f>IF(militantesUbicacion[[#This Row],[genero]] = "Masculino","M",IF(militantesUbicacion[[#This Row],[genero]] = "Femenino","F","O"))</f>
        <v>M</v>
      </c>
      <c r="T5203" s="27" t="str">
        <f>CONCATENATE($H$10,$I$10,A5203,$J$10,A5203,$K$10,I5203,$L$10,TRIM(CONCATENATE(TRIM(B5203)," ",TRIM(C5203))),$M$10,TRIM(CONCATENATE(TRIM(D5203)," ",TRIM(E5203))),$N$10,militantesUbicacion[[#This Row],[departamento]],$O$10,militantesUbicacion[[#This Row],[municipio]],$P$10,militantesUbicacion[[#This Row],[Localidad]],$Q$10,militantesUbicacion[[#This Row],[Sex]],$R$10)</f>
        <v>u=Militante.objects.create(username='1099215278',password='1099215278',email='roarthur7@gmail.com',first_name='CARLOS ARTURO',last_name='ORTEGA GOMEZ',location=Puesto.objects.filter(dpto_name='SANTANDER',mun_name='VILLANUEVA',comuna_name='').first(),sex='M')</v>
      </c>
    </row>
    <row r="5204" spans="1:20" x14ac:dyDescent="0.25">
      <c r="A5204">
        <v>1098797496</v>
      </c>
      <c r="B5204" t="s">
        <v>141</v>
      </c>
      <c r="C5204" t="s">
        <v>130</v>
      </c>
      <c r="D5204" t="s">
        <v>4526</v>
      </c>
      <c r="E5204" t="s">
        <v>3187</v>
      </c>
      <c r="F5204" t="s">
        <v>1370</v>
      </c>
      <c r="G5204" t="s">
        <v>6177</v>
      </c>
      <c r="I5204" t="s">
        <v>13131</v>
      </c>
      <c r="J5204" t="s">
        <v>19731</v>
      </c>
      <c r="K5204" t="s">
        <v>25972</v>
      </c>
      <c r="L5204" t="s">
        <v>26150</v>
      </c>
      <c r="M5204" s="1">
        <v>35546</v>
      </c>
      <c r="N5204" s="4">
        <v>28.161643835616438</v>
      </c>
      <c r="O5204" t="s">
        <v>32669</v>
      </c>
      <c r="P5204" t="s">
        <v>32873</v>
      </c>
      <c r="Q5204" t="str">
        <f>IF(militantesUbicacion[[#This Row],[genero]] = "Masculino","M",IF(militantesUbicacion[[#This Row],[genero]] = "Femenino","F","O"))</f>
        <v>M</v>
      </c>
      <c r="T5204" s="27" t="str">
        <f>CONCATENATE($H$10,$I$10,A5204,$J$10,A5204,$K$10,I5204,$L$10,TRIM(CONCATENATE(TRIM(B5204)," ",TRIM(C5204))),$M$10,TRIM(CONCATENATE(TRIM(D5204)," ",TRIM(E5204))),$N$10,militantesUbicacion[[#This Row],[departamento]],$O$10,militantesUbicacion[[#This Row],[municipio]],$P$10,militantesUbicacion[[#This Row],[Localidad]],$Q$10,militantesUbicacion[[#This Row],[Sex]],$R$10)</f>
        <v>u=Militante.objects.create(username='1098797496',password='1098797496',email='juandiegolombana0126@gmail.com',first_name='JUAN DIEGO',last_name='LOMBANA AGREDO',location=Puesto.objects.filter(dpto_name='SANTANDER',mun_name='ZAPATOCA',comuna_name='').first(),sex='M')</v>
      </c>
    </row>
    <row r="5205" spans="1:20" x14ac:dyDescent="0.25">
      <c r="A5205">
        <v>1102550160</v>
      </c>
      <c r="B5205" t="s">
        <v>47</v>
      </c>
      <c r="C5205" t="s">
        <v>411</v>
      </c>
      <c r="D5205" t="s">
        <v>3684</v>
      </c>
      <c r="E5205" t="s">
        <v>4904</v>
      </c>
      <c r="F5205" t="s">
        <v>1370</v>
      </c>
      <c r="G5205" t="s">
        <v>6177</v>
      </c>
      <c r="I5205" t="s">
        <v>11386</v>
      </c>
      <c r="J5205" t="s">
        <v>18065</v>
      </c>
      <c r="K5205" t="s">
        <v>24553</v>
      </c>
      <c r="L5205" t="s">
        <v>26150</v>
      </c>
      <c r="M5205" s="1">
        <v>35933</v>
      </c>
      <c r="N5205" s="4">
        <v>27.101369863013698</v>
      </c>
      <c r="O5205" t="s">
        <v>30953</v>
      </c>
      <c r="P5205" t="s">
        <v>32873</v>
      </c>
      <c r="Q5205" t="str">
        <f>IF(militantesUbicacion[[#This Row],[genero]] = "Masculino","M",IF(militantesUbicacion[[#This Row],[genero]] = "Femenino","F","O"))</f>
        <v>M</v>
      </c>
      <c r="T5205" s="27" t="str">
        <f>CONCATENATE($H$10,$I$10,A5205,$J$10,A5205,$K$10,I5205,$L$10,TRIM(CONCATENATE(TRIM(B5205)," ",TRIM(C5205))),$M$10,TRIM(CONCATENATE(TRIM(D5205)," ",TRIM(E5205))),$N$10,militantesUbicacion[[#This Row],[departamento]],$O$10,militantesUbicacion[[#This Row],[municipio]],$P$10,militantesUbicacion[[#This Row],[Localidad]],$Q$10,militantesUbicacion[[#This Row],[Sex]],$R$10)</f>
        <v>u=Militante.objects.create(username='1102550160',password='1102550160',email='luisdavidgarzonbadillo@gmail.com',first_name='LUIS DAVID',last_name='GARZÓN BADILLO',location=Puesto.objects.filter(dpto_name='SANTANDER',mun_name='ZAPATOCA',comuna_name='').first(),sex='M')</v>
      </c>
    </row>
    <row r="5206" spans="1:20" x14ac:dyDescent="0.25">
      <c r="A5206">
        <v>1005549131</v>
      </c>
      <c r="B5206" t="s">
        <v>88</v>
      </c>
      <c r="C5206" t="s">
        <v>475</v>
      </c>
      <c r="D5206" t="s">
        <v>3541</v>
      </c>
      <c r="E5206" t="s">
        <v>5930</v>
      </c>
      <c r="F5206" t="s">
        <v>1370</v>
      </c>
      <c r="G5206" t="s">
        <v>6177</v>
      </c>
      <c r="I5206" t="s">
        <v>13118</v>
      </c>
      <c r="J5206" t="s">
        <v>19718</v>
      </c>
      <c r="K5206" t="s">
        <v>25961</v>
      </c>
      <c r="L5206" t="s">
        <v>26151</v>
      </c>
      <c r="M5206" s="1">
        <v>37324</v>
      </c>
      <c r="N5206" s="4">
        <v>23.290410958904111</v>
      </c>
      <c r="O5206" t="s">
        <v>32656</v>
      </c>
      <c r="P5206" t="s">
        <v>32873</v>
      </c>
      <c r="Q5206" t="str">
        <f>IF(militantesUbicacion[[#This Row],[genero]] = "Masculino","M",IF(militantesUbicacion[[#This Row],[genero]] = "Femenino","F","O"))</f>
        <v>F</v>
      </c>
      <c r="T5206" s="27" t="str">
        <f>CONCATENATE($H$10,$I$10,A5206,$J$10,A5206,$K$10,I5206,$L$10,TRIM(CONCATENATE(TRIM(B5206)," ",TRIM(C5206))),$M$10,TRIM(CONCATENATE(TRIM(D5206)," ",TRIM(E5206))),$N$10,militantesUbicacion[[#This Row],[departamento]],$O$10,militantesUbicacion[[#This Row],[municipio]],$P$10,militantesUbicacion[[#This Row],[Localidad]],$Q$10,militantesUbicacion[[#This Row],[Sex]],$R$10)</f>
        <v>u=Militante.objects.create(username='1005549131',password='1005549131',email='pelayofederico25@gmail.com',first_name='ANA GABRIELA',last_name='RUEDA VILLANOVA',location=Puesto.objects.filter(dpto_name='SANTANDER',mun_name='ZAPATOCA',comuna_name='').first(),sex='F')</v>
      </c>
    </row>
    <row r="5207" spans="1:20" x14ac:dyDescent="0.25">
      <c r="A5207">
        <v>1005548924</v>
      </c>
      <c r="B5207" t="s">
        <v>337</v>
      </c>
      <c r="C5207" t="s">
        <v>885</v>
      </c>
      <c r="D5207" t="s">
        <v>2851</v>
      </c>
      <c r="E5207" t="s">
        <v>3370</v>
      </c>
      <c r="F5207" t="s">
        <v>1370</v>
      </c>
      <c r="G5207" t="s">
        <v>6177</v>
      </c>
      <c r="I5207" t="s">
        <v>6688</v>
      </c>
      <c r="J5207" t="s">
        <v>13458</v>
      </c>
      <c r="K5207" t="s">
        <v>20060</v>
      </c>
      <c r="L5207" t="s">
        <v>26151</v>
      </c>
      <c r="M5207" s="1">
        <v>37471</v>
      </c>
      <c r="N5207" s="4">
        <v>22.887671232876713</v>
      </c>
      <c r="O5207" t="s">
        <v>26273</v>
      </c>
      <c r="P5207" t="s">
        <v>32873</v>
      </c>
      <c r="Q5207" t="str">
        <f>IF(militantesUbicacion[[#This Row],[genero]] = "Masculino","M",IF(militantesUbicacion[[#This Row],[genero]] = "Femenino","F","O"))</f>
        <v>F</v>
      </c>
      <c r="T5207" s="27" t="str">
        <f>CONCATENATE($H$10,$I$10,A5207,$J$10,A5207,$K$10,I5207,$L$10,TRIM(CONCATENATE(TRIM(B5207)," ",TRIM(C5207))),$M$10,TRIM(CONCATENATE(TRIM(D5207)," ",TRIM(E5207))),$N$10,militantesUbicacion[[#This Row],[departamento]],$O$10,militantesUbicacion[[#This Row],[municipio]],$P$10,militantesUbicacion[[#This Row],[Localidad]],$Q$10,militantesUbicacion[[#This Row],[Sex]],$R$10)</f>
        <v>u=Militante.objects.create(username='1005548924',password='1005548924',email='yessetorres03@gmail.com',first_name='KAROL YESENIA',last_name='TORRES PELAYO',location=Puesto.objects.filter(dpto_name='SANTANDER',mun_name='ZAPATOCA',comuna_name='').first(),sex='F')</v>
      </c>
    </row>
    <row r="5208" spans="1:20" x14ac:dyDescent="0.25">
      <c r="A5208">
        <v>1005412333</v>
      </c>
      <c r="B5208" t="s">
        <v>58</v>
      </c>
      <c r="C5208" t="s">
        <v>2175</v>
      </c>
      <c r="D5208" t="s">
        <v>2993</v>
      </c>
      <c r="E5208" t="s">
        <v>4489</v>
      </c>
      <c r="F5208" t="s">
        <v>5392</v>
      </c>
      <c r="G5208" t="s">
        <v>6501</v>
      </c>
      <c r="I5208" t="s">
        <v>10310</v>
      </c>
      <c r="J5208" t="s">
        <v>17015</v>
      </c>
      <c r="K5208" t="s">
        <v>23560</v>
      </c>
      <c r="L5208" t="s">
        <v>26150</v>
      </c>
      <c r="M5208" s="1">
        <v>36700</v>
      </c>
      <c r="N5208" s="4">
        <v>25</v>
      </c>
      <c r="O5208" t="s">
        <v>29891</v>
      </c>
      <c r="P5208" t="s">
        <v>32874</v>
      </c>
      <c r="Q5208" t="str">
        <f>IF(militantesUbicacion[[#This Row],[genero]] = "Masculino","M",IF(militantesUbicacion[[#This Row],[genero]] = "Femenino","F","O"))</f>
        <v>M</v>
      </c>
      <c r="T5208" s="27" t="str">
        <f>CONCATENATE($H$10,$I$10,A5208,$J$10,A5208,$K$10,I5208,$L$10,TRIM(CONCATENATE(TRIM(B5208)," ",TRIM(C5208))),$M$10,TRIM(CONCATENATE(TRIM(D5208)," ",TRIM(E5208))),$N$10,militantesUbicacion[[#This Row],[departamento]],$O$10,militantesUbicacion[[#This Row],[municipio]],$P$10,militantesUbicacion[[#This Row],[Localidad]],$Q$10,militantesUbicacion[[#This Row],[Sex]],$R$10)</f>
        <v>u=Militante.objects.create(username='1005412333',password='1005412333',email='felipeavila@hotmail.es',first_name='ANDRES FELIPE',last_name='AVILA GOEZ',location=Puesto.objects.filter(dpto_name='SUCRE',mun_name='CAIMITO',comuna_name='').first(),sex='M')</v>
      </c>
    </row>
    <row r="5209" spans="1:20" x14ac:dyDescent="0.25">
      <c r="A5209">
        <v>1005412292</v>
      </c>
      <c r="B5209" t="s">
        <v>58</v>
      </c>
      <c r="C5209" t="s">
        <v>2175</v>
      </c>
      <c r="D5209" t="s">
        <v>3777</v>
      </c>
      <c r="E5209" t="s">
        <v>2978</v>
      </c>
      <c r="F5209" t="s">
        <v>5392</v>
      </c>
      <c r="G5209" t="s">
        <v>6501</v>
      </c>
      <c r="I5209" t="s">
        <v>7896</v>
      </c>
      <c r="J5209" t="s">
        <v>14683</v>
      </c>
      <c r="K5209" t="s">
        <v>21253</v>
      </c>
      <c r="L5209" t="s">
        <v>26150</v>
      </c>
      <c r="M5209" s="1">
        <v>35584</v>
      </c>
      <c r="N5209" s="4">
        <v>28.057534246575344</v>
      </c>
      <c r="O5209" t="s">
        <v>27489</v>
      </c>
      <c r="P5209" t="s">
        <v>32874</v>
      </c>
      <c r="Q5209" t="str">
        <f>IF(militantesUbicacion[[#This Row],[genero]] = "Masculino","M",IF(militantesUbicacion[[#This Row],[genero]] = "Femenino","F","O"))</f>
        <v>M</v>
      </c>
      <c r="T5209" s="27" t="str">
        <f>CONCATENATE($H$10,$I$10,A5209,$J$10,A5209,$K$10,I5209,$L$10,TRIM(CONCATENATE(TRIM(B5209)," ",TRIM(C5209))),$M$10,TRIM(CONCATENATE(TRIM(D5209)," ",TRIM(E5209))),$N$10,militantesUbicacion[[#This Row],[departamento]],$O$10,militantesUbicacion[[#This Row],[municipio]],$P$10,militantesUbicacion[[#This Row],[Localidad]],$Q$10,militantesUbicacion[[#This Row],[Sex]],$R$10)</f>
        <v>u=Militante.objects.create(username='1005412292',password='1005412292',email='andresfelipeoviedoguerra13@gmail.com',first_name='ANDRES FELIPE',last_name='OVIEDO GUERRA',location=Puesto.objects.filter(dpto_name='SUCRE',mun_name='CAIMITO',comuna_name='').first(),sex='M')</v>
      </c>
    </row>
    <row r="5210" spans="1:20" x14ac:dyDescent="0.25">
      <c r="A5210">
        <v>1100247757</v>
      </c>
      <c r="B5210" t="s">
        <v>124</v>
      </c>
      <c r="C5210" t="s">
        <v>2158</v>
      </c>
      <c r="D5210" t="s">
        <v>3098</v>
      </c>
      <c r="E5210" t="s">
        <v>5833</v>
      </c>
      <c r="F5210" t="s">
        <v>5392</v>
      </c>
      <c r="G5210" t="s">
        <v>6501</v>
      </c>
      <c r="I5210" t="s">
        <v>10311</v>
      </c>
      <c r="J5210" t="s">
        <v>17016</v>
      </c>
      <c r="K5210" t="s">
        <v>23561</v>
      </c>
      <c r="L5210" t="s">
        <v>26151</v>
      </c>
      <c r="M5210" s="1">
        <v>37103</v>
      </c>
      <c r="N5210" s="4">
        <v>23.895890410958906</v>
      </c>
      <c r="O5210" t="s">
        <v>29892</v>
      </c>
      <c r="P5210" t="s">
        <v>32874</v>
      </c>
      <c r="Q5210" t="str">
        <f>IF(militantesUbicacion[[#This Row],[genero]] = "Masculino","M",IF(militantesUbicacion[[#This Row],[genero]] = "Femenino","F","O"))</f>
        <v>F</v>
      </c>
      <c r="T5210" s="27" t="str">
        <f>CONCATENATE($H$10,$I$10,A5210,$J$10,A5210,$K$10,I5210,$L$10,TRIM(CONCATENATE(TRIM(B5210)," ",TRIM(C5210))),$M$10,TRIM(CONCATENATE(TRIM(D5210)," ",TRIM(E5210))),$N$10,militantesUbicacion[[#This Row],[departamento]],$O$10,militantesUbicacion[[#This Row],[municipio]],$P$10,militantesUbicacion[[#This Row],[Localidad]],$Q$10,militantesUbicacion[[#This Row],[Sex]],$R$10)</f>
        <v>u=Militante.objects.create(username='1100247757',password='1100247757',email='ortegacaliangela@gmail.com',first_name='ANGELA',last_name='ORTEGA CALY',location=Puesto.objects.filter(dpto_name='SUCRE',mun_name='CAIMITO',comuna_name='').first(),sex='F')</v>
      </c>
    </row>
    <row r="5211" spans="1:20" x14ac:dyDescent="0.25">
      <c r="A5211">
        <v>1005423732</v>
      </c>
      <c r="B5211" t="s">
        <v>83</v>
      </c>
      <c r="C5211" t="s">
        <v>2170</v>
      </c>
      <c r="D5211" t="s">
        <v>3096</v>
      </c>
      <c r="E5211" t="s">
        <v>5590</v>
      </c>
      <c r="F5211" t="s">
        <v>5392</v>
      </c>
      <c r="G5211" t="s">
        <v>6501</v>
      </c>
      <c r="I5211" t="s">
        <v>10312</v>
      </c>
      <c r="J5211" t="s">
        <v>17017</v>
      </c>
      <c r="K5211" t="s">
        <v>23562</v>
      </c>
      <c r="L5211" t="s">
        <v>26150</v>
      </c>
      <c r="M5211" s="1">
        <v>36552</v>
      </c>
      <c r="N5211" s="4">
        <v>25.405479452054795</v>
      </c>
      <c r="O5211" t="s">
        <v>29893</v>
      </c>
      <c r="P5211" t="s">
        <v>32874</v>
      </c>
      <c r="Q5211" t="str">
        <f>IF(militantesUbicacion[[#This Row],[genero]] = "Masculino","M",IF(militantesUbicacion[[#This Row],[genero]] = "Femenino","F","O"))</f>
        <v>M</v>
      </c>
      <c r="T5211" s="27" t="str">
        <f>CONCATENATE($H$10,$I$10,A5211,$J$10,A5211,$K$10,I5211,$L$10,TRIM(CONCATENATE(TRIM(B5211)," ",TRIM(C5211))),$M$10,TRIM(CONCATENATE(TRIM(D5211)," ",TRIM(E5211))),$N$10,militantesUbicacion[[#This Row],[departamento]],$O$10,militantesUbicacion[[#This Row],[municipio]],$P$10,militantesUbicacion[[#This Row],[Localidad]],$Q$10,militantesUbicacion[[#This Row],[Sex]],$R$10)</f>
        <v>u=Militante.objects.create(username='1005423732',password='1005423732',email='jv318177@gmail.com',first_name='JOSE DE JESUS',last_name='VASQUEZ DE HOYOS',location=Puesto.objects.filter(dpto_name='SUCRE',mun_name='CAIMITO',comuna_name='').first(),sex='M')</v>
      </c>
    </row>
    <row r="5212" spans="1:20" x14ac:dyDescent="0.25">
      <c r="A5212">
        <v>1100251284</v>
      </c>
      <c r="B5212" t="s">
        <v>160</v>
      </c>
      <c r="C5212" t="s">
        <v>2174</v>
      </c>
      <c r="D5212" t="s">
        <v>2870</v>
      </c>
      <c r="E5212" t="s">
        <v>1128</v>
      </c>
      <c r="F5212" t="s">
        <v>5392</v>
      </c>
      <c r="G5212" t="s">
        <v>6501</v>
      </c>
      <c r="I5212" t="s">
        <v>10363</v>
      </c>
      <c r="J5212" t="s">
        <v>17067</v>
      </c>
      <c r="K5212" t="s">
        <v>23610</v>
      </c>
      <c r="L5212" t="s">
        <v>26150</v>
      </c>
      <c r="M5212" s="1">
        <v>35777</v>
      </c>
      <c r="N5212" s="4">
        <v>27.528767123287672</v>
      </c>
      <c r="O5212" t="s">
        <v>29942</v>
      </c>
      <c r="P5212" t="s">
        <v>32874</v>
      </c>
      <c r="Q5212" t="str">
        <f>IF(militantesUbicacion[[#This Row],[genero]] = "Masculino","M",IF(militantesUbicacion[[#This Row],[genero]] = "Femenino","F","O"))</f>
        <v>M</v>
      </c>
      <c r="T5212" s="27" t="str">
        <f>CONCATENATE($H$10,$I$10,A5212,$J$10,A5212,$K$10,I5212,$L$10,TRIM(CONCATENATE(TRIM(B5212)," ",TRIM(C5212))),$M$10,TRIM(CONCATENATE(TRIM(D5212)," ",TRIM(E5212))),$N$10,militantesUbicacion[[#This Row],[departamento]],$O$10,militantesUbicacion[[#This Row],[municipio]],$P$10,militantesUbicacion[[#This Row],[Localidad]],$Q$10,militantesUbicacion[[#This Row],[Sex]],$R$10)</f>
        <v>u=Militante.objects.create(username='1100251284',password='1100251284',email='omardavidhernandez1@gmail.com',first_name='OMAR DAVID',last_name='HERNANDEZ VALERIO',location=Puesto.objects.filter(dpto_name='SUCRE',mun_name='CAIMITO',comuna_name='').first(),sex='M')</v>
      </c>
    </row>
    <row r="5213" spans="1:20" x14ac:dyDescent="0.25">
      <c r="A5213">
        <v>1100251193</v>
      </c>
      <c r="B5213" t="s">
        <v>72</v>
      </c>
      <c r="C5213" t="s">
        <v>2379</v>
      </c>
      <c r="D5213" t="s">
        <v>48</v>
      </c>
      <c r="E5213" t="s">
        <v>5766</v>
      </c>
      <c r="F5213" t="s">
        <v>5392</v>
      </c>
      <c r="G5213" t="s">
        <v>6501</v>
      </c>
      <c r="I5213" t="s">
        <v>10358</v>
      </c>
      <c r="J5213" t="s">
        <v>17062</v>
      </c>
      <c r="K5213" t="s">
        <v>21253</v>
      </c>
      <c r="L5213" t="s">
        <v>26150</v>
      </c>
      <c r="M5213" s="1">
        <v>35599</v>
      </c>
      <c r="N5213" s="4">
        <v>28.016438356164382</v>
      </c>
      <c r="O5213" t="s">
        <v>29937</v>
      </c>
      <c r="P5213" t="s">
        <v>32874</v>
      </c>
      <c r="Q5213" t="str">
        <f>IF(militantesUbicacion[[#This Row],[genero]] = "Masculino","M",IF(militantesUbicacion[[#This Row],[genero]] = "Femenino","F","O"))</f>
        <v>M</v>
      </c>
      <c r="T5213" s="27" t="str">
        <f>CONCATENATE($H$10,$I$10,A5213,$J$10,A5213,$K$10,I5213,$L$10,TRIM(CONCATENATE(TRIM(B5213)," ",TRIM(C5213))),$M$10,TRIM(CONCATENATE(TRIM(D5213)," ",TRIM(E5213))),$N$10,militantesUbicacion[[#This Row],[departamento]],$O$10,militantesUbicacion[[#This Row],[municipio]],$P$10,militantesUbicacion[[#This Row],[Localidad]],$Q$10,militantesUbicacion[[#This Row],[Sex]],$R$10)</f>
        <v>u=Militante.objects.create(username='1100251193',password='1100251193',email='tethojoshe18@gmail.com',first_name='ALVARO JOSÉ',last_name='RICARDO COTERA',location=Puesto.objects.filter(dpto_name='SUCRE',mun_name='CAIMITO',comuna_name='').first(),sex='M')</v>
      </c>
    </row>
    <row r="5214" spans="1:20" x14ac:dyDescent="0.25">
      <c r="A5214">
        <v>1192774745</v>
      </c>
      <c r="B5214" t="s">
        <v>1665</v>
      </c>
      <c r="C5214" t="s">
        <v>2424</v>
      </c>
      <c r="D5214" t="s">
        <v>3557</v>
      </c>
      <c r="E5214" t="s">
        <v>3902</v>
      </c>
      <c r="F5214" t="s">
        <v>5392</v>
      </c>
      <c r="G5214" t="s">
        <v>6193</v>
      </c>
      <c r="I5214" t="s">
        <v>10042</v>
      </c>
      <c r="J5214" t="s">
        <v>16748</v>
      </c>
      <c r="K5214" t="s">
        <v>23309</v>
      </c>
      <c r="L5214" t="s">
        <v>26151</v>
      </c>
      <c r="M5214" s="1">
        <v>36602</v>
      </c>
      <c r="N5214" s="4">
        <v>25.268493150684932</v>
      </c>
      <c r="O5214" t="s">
        <v>29629</v>
      </c>
      <c r="P5214" t="s">
        <v>32874</v>
      </c>
      <c r="Q5214" t="str">
        <f>IF(militantesUbicacion[[#This Row],[genero]] = "Masculino","M",IF(militantesUbicacion[[#This Row],[genero]] = "Femenino","F","O"))</f>
        <v>F</v>
      </c>
      <c r="T5214" s="27" t="str">
        <f>CONCATENATE($H$10,$I$10,A5214,$J$10,A5214,$K$10,I5214,$L$10,TRIM(CONCATENATE(TRIM(B5214)," ",TRIM(C5214))),$M$10,TRIM(CONCATENATE(TRIM(D5214)," ",TRIM(E5214))),$N$10,militantesUbicacion[[#This Row],[departamento]],$O$10,militantesUbicacion[[#This Row],[municipio]],$P$10,militantesUbicacion[[#This Row],[Localidad]],$Q$10,militantesUbicacion[[#This Row],[Sex]],$R$10)</f>
        <v>u=Militante.objects.create(username='1192774745',password='1192774745',email='avpalacioa@gmail.com',first_name='ALJEIDY VANESSA',last_name='PALACIO ARRIETA',location=Puesto.objects.filter(dpto_name='SUCRE',mun_name='COROZAL',comuna_name='').first(),sex='F')</v>
      </c>
    </row>
    <row r="5215" spans="1:20" x14ac:dyDescent="0.25">
      <c r="A5215">
        <v>1005581326</v>
      </c>
      <c r="B5215" t="s">
        <v>1231</v>
      </c>
      <c r="C5215" t="s">
        <v>2158</v>
      </c>
      <c r="D5215" t="s">
        <v>5187</v>
      </c>
      <c r="E5215" t="s">
        <v>3706</v>
      </c>
      <c r="F5215" t="s">
        <v>5392</v>
      </c>
      <c r="G5215" t="s">
        <v>6193</v>
      </c>
      <c r="I5215" t="s">
        <v>10906</v>
      </c>
      <c r="J5215" t="s">
        <v>17601</v>
      </c>
      <c r="K5215" t="s">
        <v>24102</v>
      </c>
      <c r="L5215" t="s">
        <v>26151</v>
      </c>
      <c r="M5215" s="1">
        <v>36816</v>
      </c>
      <c r="N5215" s="4">
        <v>24.682191780821917</v>
      </c>
      <c r="O5215" t="s">
        <v>30478</v>
      </c>
      <c r="P5215" t="s">
        <v>32874</v>
      </c>
      <c r="Q5215" t="str">
        <f>IF(militantesUbicacion[[#This Row],[genero]] = "Masculino","M",IF(militantesUbicacion[[#This Row],[genero]] = "Femenino","F","O"))</f>
        <v>F</v>
      </c>
      <c r="T5215" s="27" t="str">
        <f>CONCATENATE($H$10,$I$10,A5215,$J$10,A5215,$K$10,I5215,$L$10,TRIM(CONCATENATE(TRIM(B5215)," ",TRIM(C5215))),$M$10,TRIM(CONCATENATE(TRIM(D5215)," ",TRIM(E5215))),$N$10,militantesUbicacion[[#This Row],[departamento]],$O$10,militantesUbicacion[[#This Row],[municipio]],$P$10,militantesUbicacion[[#This Row],[Localidad]],$Q$10,militantesUbicacion[[#This Row],[Sex]],$R$10)</f>
        <v>u=Militante.objects.create(username='1005581326',password='1005581326',email='mabear171020@gmail.com',first_name='MARILYN',last_name='BENI­TEZ ARRIETA',location=Puesto.objects.filter(dpto_name='SUCRE',mun_name='COROZAL',comuna_name='').first(),sex='F')</v>
      </c>
    </row>
    <row r="5216" spans="1:20" x14ac:dyDescent="0.25">
      <c r="A5216">
        <v>1193332946</v>
      </c>
      <c r="B5216" t="s">
        <v>1776</v>
      </c>
      <c r="C5216" t="s">
        <v>2158</v>
      </c>
      <c r="D5216" t="s">
        <v>3074</v>
      </c>
      <c r="E5216" t="s">
        <v>5860</v>
      </c>
      <c r="F5216" t="s">
        <v>5392</v>
      </c>
      <c r="G5216" t="s">
        <v>6193</v>
      </c>
      <c r="I5216" t="s">
        <v>11099</v>
      </c>
      <c r="J5216" t="s">
        <v>17782</v>
      </c>
      <c r="K5216" t="s">
        <v>24270</v>
      </c>
      <c r="L5216" t="s">
        <v>26150</v>
      </c>
      <c r="M5216" s="1">
        <v>37527</v>
      </c>
      <c r="N5216" s="4">
        <v>22.734246575342464</v>
      </c>
      <c r="O5216" t="s">
        <v>30671</v>
      </c>
      <c r="P5216" t="s">
        <v>32874</v>
      </c>
      <c r="Q5216" t="str">
        <f>IF(militantesUbicacion[[#This Row],[genero]] = "Masculino","M",IF(militantesUbicacion[[#This Row],[genero]] = "Femenino","F","O"))</f>
        <v>M</v>
      </c>
      <c r="T5216" s="27" t="str">
        <f>CONCATENATE($H$10,$I$10,A5216,$J$10,A5216,$K$10,I5216,$L$10,TRIM(CONCATENATE(TRIM(B5216)," ",TRIM(C5216))),$M$10,TRIM(CONCATENATE(TRIM(D5216)," ",TRIM(E5216))),$N$10,militantesUbicacion[[#This Row],[departamento]],$O$10,militantesUbicacion[[#This Row],[municipio]],$P$10,militantesUbicacion[[#This Row],[Localidad]],$Q$10,militantesUbicacion[[#This Row],[Sex]],$R$10)</f>
        <v>u=Militante.objects.create(username='1193332946',password='1193332946',email='mateus28perez@gmail.com',first_name='MATEUS',last_name='PEREZ CARPINTERO',location=Puesto.objects.filter(dpto_name='SUCRE',mun_name='COROZAL',comuna_name='').first(),sex='M')</v>
      </c>
    </row>
    <row r="5217" spans="1:20" x14ac:dyDescent="0.25">
      <c r="A5217">
        <v>1003688509</v>
      </c>
      <c r="B5217" t="s">
        <v>1777</v>
      </c>
      <c r="C5217" t="s">
        <v>2158</v>
      </c>
      <c r="D5217" t="s">
        <v>3368</v>
      </c>
      <c r="E5217" t="s">
        <v>3100</v>
      </c>
      <c r="F5217" t="s">
        <v>5392</v>
      </c>
      <c r="G5217" t="s">
        <v>6193</v>
      </c>
      <c r="I5217" t="s">
        <v>11103</v>
      </c>
      <c r="J5217" t="s">
        <v>17787</v>
      </c>
      <c r="K5217" t="s">
        <v>24275</v>
      </c>
      <c r="L5217" t="s">
        <v>26151</v>
      </c>
      <c r="M5217" s="1">
        <v>36813</v>
      </c>
      <c r="N5217" s="4">
        <v>24.69041095890411</v>
      </c>
      <c r="O5217" t="s">
        <v>30675</v>
      </c>
      <c r="P5217" t="s">
        <v>32874</v>
      </c>
      <c r="Q5217" t="str">
        <f>IF(militantesUbicacion[[#This Row],[genero]] = "Masculino","M",IF(militantesUbicacion[[#This Row],[genero]] = "Femenino","F","O"))</f>
        <v>F</v>
      </c>
      <c r="T5217" s="27" t="str">
        <f>CONCATENATE($H$10,$I$10,A5217,$J$10,A5217,$K$10,I5217,$L$10,TRIM(CONCATENATE(TRIM(B5217)," ",TRIM(C5217))),$M$10,TRIM(CONCATENATE(TRIM(D5217)," ",TRIM(E5217))),$N$10,militantesUbicacion[[#This Row],[departamento]],$O$10,militantesUbicacion[[#This Row],[municipio]],$P$10,militantesUbicacion[[#This Row],[Localidad]],$Q$10,militantesUbicacion[[#This Row],[Sex]],$R$10)</f>
        <v>u=Militante.objects.create(username='1003688509',password='1003688509',email='yasmithortiz1403@gmail.com',first_name='YASMITH',last_name='ORTIZ SALCEDO',location=Puesto.objects.filter(dpto_name='SUCRE',mun_name='COROZAL',comuna_name='').first(),sex='F')</v>
      </c>
    </row>
    <row r="5218" spans="1:20" x14ac:dyDescent="0.25">
      <c r="A5218">
        <v>1103121911</v>
      </c>
      <c r="B5218" t="s">
        <v>187</v>
      </c>
      <c r="C5218" t="s">
        <v>2158</v>
      </c>
      <c r="D5218" t="s">
        <v>5404</v>
      </c>
      <c r="E5218" t="s">
        <v>3293</v>
      </c>
      <c r="F5218" t="s">
        <v>5392</v>
      </c>
      <c r="G5218" t="s">
        <v>6193</v>
      </c>
      <c r="I5218" t="s">
        <v>11114</v>
      </c>
      <c r="J5218" t="s">
        <v>17797</v>
      </c>
      <c r="K5218" t="s">
        <v>24285</v>
      </c>
      <c r="L5218" t="s">
        <v>26150</v>
      </c>
      <c r="M5218" s="1">
        <v>36091</v>
      </c>
      <c r="N5218" s="4">
        <v>26.668493150684931</v>
      </c>
      <c r="O5218" t="s">
        <v>30686</v>
      </c>
      <c r="P5218" t="s">
        <v>32874</v>
      </c>
      <c r="Q5218" t="str">
        <f>IF(militantesUbicacion[[#This Row],[genero]] = "Masculino","M",IF(militantesUbicacion[[#This Row],[genero]] = "Femenino","F","O"))</f>
        <v>M</v>
      </c>
      <c r="T5218" s="27" t="str">
        <f>CONCATENATE($H$10,$I$10,A5218,$J$10,A5218,$K$10,I5218,$L$10,TRIM(CONCATENATE(TRIM(B5218)," ",TRIM(C5218))),$M$10,TRIM(CONCATENATE(TRIM(D5218)," ",TRIM(E5218))),$N$10,militantesUbicacion[[#This Row],[departamento]],$O$10,militantesUbicacion[[#This Row],[municipio]],$P$10,militantesUbicacion[[#This Row],[Localidad]],$Q$10,militantesUbicacion[[#This Row],[Sex]],$R$10)</f>
        <v>u=Militante.objects.create(username='1103121911',password='1103121911',email='marlon040317@gmail.com',first_name='MARLON',last_name='BALDOVINO BENITEZ',location=Puesto.objects.filter(dpto_name='SUCRE',mun_name='COROZAL',comuna_name='').first(),sex='M')</v>
      </c>
    </row>
    <row r="5219" spans="1:20" x14ac:dyDescent="0.25">
      <c r="A5219">
        <v>1083038052</v>
      </c>
      <c r="B5219" t="s">
        <v>130</v>
      </c>
      <c r="C5219" t="s">
        <v>2224</v>
      </c>
      <c r="D5219" t="s">
        <v>3063</v>
      </c>
      <c r="E5219" t="s">
        <v>3902</v>
      </c>
      <c r="F5219" t="s">
        <v>5392</v>
      </c>
      <c r="G5219" t="s">
        <v>6193</v>
      </c>
      <c r="I5219" t="s">
        <v>11115</v>
      </c>
      <c r="J5219" t="s">
        <v>17798</v>
      </c>
      <c r="K5219" t="s">
        <v>24286</v>
      </c>
      <c r="L5219" t="s">
        <v>26150</v>
      </c>
      <c r="M5219" s="1">
        <v>36038</v>
      </c>
      <c r="N5219" s="4">
        <v>26.813698630136987</v>
      </c>
      <c r="O5219" t="s">
        <v>30687</v>
      </c>
      <c r="P5219" t="s">
        <v>32874</v>
      </c>
      <c r="Q5219" t="str">
        <f>IF(militantesUbicacion[[#This Row],[genero]] = "Masculino","M",IF(militantesUbicacion[[#This Row],[genero]] = "Femenino","F","O"))</f>
        <v>M</v>
      </c>
      <c r="T5219" s="27" t="str">
        <f>CONCATENATE($H$10,$I$10,A5219,$J$10,A5219,$K$10,I5219,$L$10,TRIM(CONCATENATE(TRIM(B5219)," ",TRIM(C5219))),$M$10,TRIM(CONCATENATE(TRIM(D5219)," ",TRIM(E5219))),$N$10,militantesUbicacion[[#This Row],[departamento]],$O$10,militantesUbicacion[[#This Row],[municipio]],$P$10,militantesUbicacion[[#This Row],[Localidad]],$Q$10,militantesUbicacion[[#This Row],[Sex]],$R$10)</f>
        <v>u=Militante.objects.create(username='1083038052',password='1083038052',email='dlga831@gmail.com',first_name='DIEGO LUIS',last_name='GARCIA ARRIETA',location=Puesto.objects.filter(dpto_name='SUCRE',mun_name='COROZAL',comuna_name='').first(),sex='M')</v>
      </c>
    </row>
    <row r="5220" spans="1:20" x14ac:dyDescent="0.25">
      <c r="A5220">
        <v>1193077274</v>
      </c>
      <c r="B5220" t="s">
        <v>98</v>
      </c>
      <c r="C5220" t="s">
        <v>2240</v>
      </c>
      <c r="D5220" t="s">
        <v>4790</v>
      </c>
      <c r="E5220" t="s">
        <v>3115</v>
      </c>
      <c r="F5220" t="s">
        <v>5392</v>
      </c>
      <c r="G5220" t="s">
        <v>6193</v>
      </c>
      <c r="I5220" t="s">
        <v>11116</v>
      </c>
      <c r="J5220" t="s">
        <v>17799</v>
      </c>
      <c r="K5220" t="s">
        <v>24287</v>
      </c>
      <c r="L5220" t="s">
        <v>26150</v>
      </c>
      <c r="M5220" s="1">
        <v>37563</v>
      </c>
      <c r="N5220" s="4">
        <v>22.635616438356163</v>
      </c>
      <c r="O5220" t="s">
        <v>30688</v>
      </c>
      <c r="P5220" t="s">
        <v>32874</v>
      </c>
      <c r="Q5220" t="str">
        <f>IF(militantesUbicacion[[#This Row],[genero]] = "Masculino","M",IF(militantesUbicacion[[#This Row],[genero]] = "Femenino","F","O"))</f>
        <v>M</v>
      </c>
      <c r="T5220" s="27" t="str">
        <f>CONCATENATE($H$10,$I$10,A5220,$J$10,A5220,$K$10,I5220,$L$10,TRIM(CONCATENATE(TRIM(B5220)," ",TRIM(C5220))),$M$10,TRIM(CONCATENATE(TRIM(D5220)," ",TRIM(E5220))),$N$10,militantesUbicacion[[#This Row],[departamento]],$O$10,militantesUbicacion[[#This Row],[municipio]],$P$10,militantesUbicacion[[#This Row],[Localidad]],$Q$10,militantesUbicacion[[#This Row],[Sex]],$R$10)</f>
        <v>u=Militante.objects.create(username='1193077274',password='1193077274',email='juancharrys08@gmail.com',first_name='JUAN PABLO',last_name='CHARRYS SALGADO',location=Puesto.objects.filter(dpto_name='SUCRE',mun_name='COROZAL',comuna_name='').first(),sex='M')</v>
      </c>
    </row>
    <row r="5221" spans="1:20" x14ac:dyDescent="0.25">
      <c r="A5221">
        <v>1103860981</v>
      </c>
      <c r="B5221" t="s">
        <v>127</v>
      </c>
      <c r="C5221" t="s">
        <v>2185</v>
      </c>
      <c r="D5221" t="s">
        <v>3006</v>
      </c>
      <c r="E5221" t="s">
        <v>4038</v>
      </c>
      <c r="F5221" t="s">
        <v>5392</v>
      </c>
      <c r="G5221" t="s">
        <v>6193</v>
      </c>
      <c r="I5221" t="s">
        <v>11117</v>
      </c>
      <c r="J5221" t="s">
        <v>17800</v>
      </c>
      <c r="K5221" t="s">
        <v>24288</v>
      </c>
      <c r="L5221" t="s">
        <v>26150</v>
      </c>
      <c r="M5221" s="1">
        <v>38986</v>
      </c>
      <c r="N5221" s="4">
        <v>18.736986301369864</v>
      </c>
      <c r="O5221" t="s">
        <v>30689</v>
      </c>
      <c r="P5221" t="s">
        <v>32874</v>
      </c>
      <c r="Q5221" t="str">
        <f>IF(militantesUbicacion[[#This Row],[genero]] = "Masculino","M",IF(militantesUbicacion[[#This Row],[genero]] = "Femenino","F","O"))</f>
        <v>M</v>
      </c>
      <c r="T5221" s="27" t="str">
        <f>CONCATENATE($H$10,$I$10,A5221,$J$10,A5221,$K$10,I5221,$L$10,TRIM(CONCATENATE(TRIM(B5221)," ",TRIM(C5221))),$M$10,TRIM(CONCATENATE(TRIM(D5221)," ",TRIM(E5221))),$N$10,militantesUbicacion[[#This Row],[departamento]],$O$10,militantesUbicacion[[#This Row],[municipio]],$P$10,militantesUbicacion[[#This Row],[Localidad]],$Q$10,militantesUbicacion[[#This Row],[Sex]],$R$10)</f>
        <v>u=Militante.objects.create(username='1103860981',password='1103860981',email='julian.sito1275@gmail.com',first_name='JULIAN ANDRES',last_name='VERGARA SALGADO',location=Puesto.objects.filter(dpto_name='SUCRE',mun_name='COROZAL',comuna_name='').first(),sex='M')</v>
      </c>
    </row>
    <row r="5222" spans="1:20" x14ac:dyDescent="0.25">
      <c r="A5222">
        <v>1193114067</v>
      </c>
      <c r="B5222" t="s">
        <v>242</v>
      </c>
      <c r="C5222" t="s">
        <v>2197</v>
      </c>
      <c r="D5222" t="s">
        <v>5405</v>
      </c>
      <c r="E5222" t="s">
        <v>3822</v>
      </c>
      <c r="F5222" t="s">
        <v>5392</v>
      </c>
      <c r="G5222" t="s">
        <v>6193</v>
      </c>
      <c r="I5222" t="s">
        <v>11118</v>
      </c>
      <c r="J5222" t="s">
        <v>17801</v>
      </c>
      <c r="K5222" t="s">
        <v>24289</v>
      </c>
      <c r="L5222" t="s">
        <v>26150</v>
      </c>
      <c r="M5222" s="1">
        <v>37508</v>
      </c>
      <c r="N5222" s="4">
        <v>22.786301369863015</v>
      </c>
      <c r="O5222" t="s">
        <v>30690</v>
      </c>
      <c r="P5222" t="s">
        <v>32874</v>
      </c>
      <c r="Q5222" t="str">
        <f>IF(militantesUbicacion[[#This Row],[genero]] = "Masculino","M",IF(militantesUbicacion[[#This Row],[genero]] = "Femenino","F","O"))</f>
        <v>M</v>
      </c>
      <c r="T5222" s="27" t="str">
        <f>CONCATENATE($H$10,$I$10,A5222,$J$10,A5222,$K$10,I5222,$L$10,TRIM(CONCATENATE(TRIM(B5222)," ",TRIM(C5222))),$M$10,TRIM(CONCATENATE(TRIM(D5222)," ",TRIM(E5222))),$N$10,militantesUbicacion[[#This Row],[departamento]],$O$10,militantesUbicacion[[#This Row],[municipio]],$P$10,militantesUbicacion[[#This Row],[Localidad]],$Q$10,militantesUbicacion[[#This Row],[Sex]],$R$10)</f>
        <v>u=Militante.objects.create(username='1193114067',password='1193114067',email='funieles4@gmail.com',first_name='FABIAN FERNANDO',last_name='FUNIELES BARRIOS',location=Puesto.objects.filter(dpto_name='SUCRE',mun_name='COROZAL',comuna_name='').first(),sex='M')</v>
      </c>
    </row>
    <row r="5223" spans="1:20" x14ac:dyDescent="0.25">
      <c r="A5223">
        <v>1103122990</v>
      </c>
      <c r="B5223" t="s">
        <v>455</v>
      </c>
      <c r="C5223" t="s">
        <v>2379</v>
      </c>
      <c r="D5223" t="s">
        <v>4567</v>
      </c>
      <c r="E5223" t="s">
        <v>4033</v>
      </c>
      <c r="F5223" t="s">
        <v>5392</v>
      </c>
      <c r="G5223" t="s">
        <v>6193</v>
      </c>
      <c r="I5223" t="s">
        <v>11126</v>
      </c>
      <c r="J5223" t="s">
        <v>17809</v>
      </c>
      <c r="K5223" t="s">
        <v>24297</v>
      </c>
      <c r="L5223" t="s">
        <v>26151</v>
      </c>
      <c r="M5223" s="1">
        <v>36316</v>
      </c>
      <c r="N5223" s="4">
        <v>26.052054794520547</v>
      </c>
      <c r="O5223" t="s">
        <v>30698</v>
      </c>
      <c r="P5223" t="s">
        <v>32874</v>
      </c>
      <c r="Q5223" t="str">
        <f>IF(militantesUbicacion[[#This Row],[genero]] = "Masculino","M",IF(militantesUbicacion[[#This Row],[genero]] = "Femenino","F","O"))</f>
        <v>F</v>
      </c>
      <c r="T5223" s="27" t="str">
        <f>CONCATENATE($H$10,$I$10,A5223,$J$10,A5223,$K$10,I5223,$L$10,TRIM(CONCATENATE(TRIM(B5223)," ",TRIM(C5223))),$M$10,TRIM(CONCATENATE(TRIM(D5223)," ",TRIM(E5223))),$N$10,militantesUbicacion[[#This Row],[departamento]],$O$10,militantesUbicacion[[#This Row],[municipio]],$P$10,militantesUbicacion[[#This Row],[Localidad]],$Q$10,militantesUbicacion[[#This Row],[Sex]],$R$10)</f>
        <v>u=Militante.objects.create(username='1103122990',password='1103122990',email='dgmariajosegarciaacosta@gmail.com',first_name='MARI­A JOSÉ',last_name='GARCI­A ACOSTA',location=Puesto.objects.filter(dpto_name='SUCRE',mun_name='COROZAL',comuna_name='').first(),sex='F')</v>
      </c>
    </row>
    <row r="5224" spans="1:20" x14ac:dyDescent="0.25">
      <c r="A5224">
        <v>1103858267</v>
      </c>
      <c r="B5224" t="s">
        <v>60</v>
      </c>
      <c r="C5224" t="s">
        <v>2174</v>
      </c>
      <c r="D5224" t="s">
        <v>5409</v>
      </c>
      <c r="E5224" t="s">
        <v>5865</v>
      </c>
      <c r="F5224" t="s">
        <v>5392</v>
      </c>
      <c r="G5224" t="s">
        <v>6193</v>
      </c>
      <c r="I5224" t="s">
        <v>11135</v>
      </c>
      <c r="J5224" t="s">
        <v>17818</v>
      </c>
      <c r="K5224" t="s">
        <v>24306</v>
      </c>
      <c r="L5224" t="s">
        <v>26150</v>
      </c>
      <c r="M5224" s="1">
        <v>38039</v>
      </c>
      <c r="N5224" s="4">
        <v>21.331506849315069</v>
      </c>
      <c r="O5224" t="s">
        <v>30707</v>
      </c>
      <c r="P5224" t="s">
        <v>32874</v>
      </c>
      <c r="Q5224" t="str">
        <f>IF(militantesUbicacion[[#This Row],[genero]] = "Masculino","M",IF(militantesUbicacion[[#This Row],[genero]] = "Femenino","F","O"))</f>
        <v>M</v>
      </c>
      <c r="T5224" s="27" t="str">
        <f>CONCATENATE($H$10,$I$10,A5224,$J$10,A5224,$K$10,I5224,$L$10,TRIM(CONCATENATE(TRIM(B5224)," ",TRIM(C5224))),$M$10,TRIM(CONCATENATE(TRIM(D5224)," ",TRIM(E5224))),$N$10,militantesUbicacion[[#This Row],[departamento]],$O$10,militantesUbicacion[[#This Row],[municipio]],$P$10,militantesUbicacion[[#This Row],[Localidad]],$Q$10,militantesUbicacion[[#This Row],[Sex]],$R$10)</f>
        <v>u=Militante.objects.create(username='1103858267',password='1103858267',email='mulett02204@gmail.com',first_name='JHONATAN DAVID',last_name='MULETT TRESPALACIO',location=Puesto.objects.filter(dpto_name='SUCRE',mun_name='COROZAL',comuna_name='').first(),sex='M')</v>
      </c>
    </row>
    <row r="5225" spans="1:20" x14ac:dyDescent="0.25">
      <c r="A5225">
        <v>1103214096</v>
      </c>
      <c r="B5225" t="s">
        <v>1786</v>
      </c>
      <c r="C5225" t="s">
        <v>2645</v>
      </c>
      <c r="D5225" t="s">
        <v>4074</v>
      </c>
      <c r="E5225" t="s">
        <v>2949</v>
      </c>
      <c r="F5225" t="s">
        <v>5392</v>
      </c>
      <c r="G5225" t="s">
        <v>6193</v>
      </c>
      <c r="I5225" t="s">
        <v>11136</v>
      </c>
      <c r="J5225" t="s">
        <v>17819</v>
      </c>
      <c r="K5225" t="s">
        <v>24307</v>
      </c>
      <c r="L5225" t="s">
        <v>26151</v>
      </c>
      <c r="M5225" s="1">
        <v>37845</v>
      </c>
      <c r="N5225" s="4">
        <v>21.863013698630137</v>
      </c>
      <c r="O5225" t="s">
        <v>30708</v>
      </c>
      <c r="P5225" t="s">
        <v>32874</v>
      </c>
      <c r="Q5225" t="str">
        <f>IF(militantesUbicacion[[#This Row],[genero]] = "Masculino","M",IF(militantesUbicacion[[#This Row],[genero]] = "Femenino","F","O"))</f>
        <v>F</v>
      </c>
      <c r="T5225" s="27" t="str">
        <f>CONCATENATE($H$10,$I$10,A5225,$J$10,A5225,$K$10,I5225,$L$10,TRIM(CONCATENATE(TRIM(B5225)," ",TRIM(C5225))),$M$10,TRIM(CONCATENATE(TRIM(D5225)," ",TRIM(E5225))),$N$10,militantesUbicacion[[#This Row],[departamento]],$O$10,militantesUbicacion[[#This Row],[municipio]],$P$10,militantesUbicacion[[#This Row],[Localidad]],$Q$10,militantesUbicacion[[#This Row],[Sex]],$R$10)</f>
        <v>u=Militante.objects.create(username='1103214096',password='1103214096',email='stacymontesrodriguez@gmail.com',first_name='STACY MISHELL',last_name='MONTES RODRIGUEZ',location=Puesto.objects.filter(dpto_name='SUCRE',mun_name='COROZAL',comuna_name='').first(),sex='F')</v>
      </c>
    </row>
    <row r="5226" spans="1:20" x14ac:dyDescent="0.25">
      <c r="A5226">
        <v>1005435419</v>
      </c>
      <c r="B5226" t="s">
        <v>152</v>
      </c>
      <c r="C5226" t="s">
        <v>2183</v>
      </c>
      <c r="D5226" t="s">
        <v>3303</v>
      </c>
      <c r="E5226" t="s">
        <v>3115</v>
      </c>
      <c r="F5226" t="s">
        <v>5392</v>
      </c>
      <c r="G5226" t="s">
        <v>6193</v>
      </c>
      <c r="I5226" t="s">
        <v>10052</v>
      </c>
      <c r="J5226" t="s">
        <v>16758</v>
      </c>
      <c r="K5226" t="s">
        <v>23319</v>
      </c>
      <c r="L5226" t="s">
        <v>26150</v>
      </c>
      <c r="M5226" s="1">
        <v>37277</v>
      </c>
      <c r="N5226" s="4">
        <v>23.419178082191781</v>
      </c>
      <c r="O5226" t="s">
        <v>29638</v>
      </c>
      <c r="P5226" t="s">
        <v>32874</v>
      </c>
      <c r="Q5226" t="str">
        <f>IF(militantesUbicacion[[#This Row],[genero]] = "Masculino","M",IF(militantesUbicacion[[#This Row],[genero]] = "Femenino","F","O"))</f>
        <v>M</v>
      </c>
      <c r="T5226" s="27" t="str">
        <f>CONCATENATE($H$10,$I$10,A5226,$J$10,A5226,$K$10,I5226,$L$10,TRIM(CONCATENATE(TRIM(B5226)," ",TRIM(C5226))),$M$10,TRIM(CONCATENATE(TRIM(D5226)," ",TRIM(E5226))),$N$10,militantesUbicacion[[#This Row],[departamento]],$O$10,militantesUbicacion[[#This Row],[municipio]],$P$10,militantesUbicacion[[#This Row],[Localidad]],$Q$10,militantesUbicacion[[#This Row],[Sex]],$R$10)</f>
        <v>u=Militante.objects.create(username='1005435419',password='1005435419',email='camiloperezsalgado91@gmail.com',first_name='CAMILO ANDRÉS',last_name='PÉREZ SALGADO',location=Puesto.objects.filter(dpto_name='SUCRE',mun_name='COROZAL',comuna_name='').first(),sex='M')</v>
      </c>
    </row>
    <row r="5227" spans="1:20" x14ac:dyDescent="0.25">
      <c r="A5227">
        <v>1100630636</v>
      </c>
      <c r="B5227" t="s">
        <v>1451</v>
      </c>
      <c r="C5227" t="s">
        <v>487</v>
      </c>
      <c r="D5227" t="s">
        <v>3528</v>
      </c>
      <c r="E5227" t="s">
        <v>848</v>
      </c>
      <c r="F5227" t="s">
        <v>5392</v>
      </c>
      <c r="G5227" t="s">
        <v>6193</v>
      </c>
      <c r="I5227" t="s">
        <v>11853</v>
      </c>
      <c r="J5227" t="s">
        <v>18513</v>
      </c>
      <c r="K5227" t="s">
        <v>24954</v>
      </c>
      <c r="L5227" t="s">
        <v>26151</v>
      </c>
      <c r="M5227" s="1">
        <v>36504</v>
      </c>
      <c r="N5227" s="4">
        <v>25.536986301369861</v>
      </c>
      <c r="O5227" t="s">
        <v>31407</v>
      </c>
      <c r="P5227" t="s">
        <v>32874</v>
      </c>
      <c r="Q5227" t="str">
        <f>IF(militantesUbicacion[[#This Row],[genero]] = "Masculino","M",IF(militantesUbicacion[[#This Row],[genero]] = "Femenino","F","O"))</f>
        <v>F</v>
      </c>
      <c r="T5227" s="27" t="str">
        <f>CONCATENATE($H$10,$I$10,A5227,$J$10,A5227,$K$10,I5227,$L$10,TRIM(CONCATENATE(TRIM(B5227)," ",TRIM(C5227))),$M$10,TRIM(CONCATENATE(TRIM(D5227)," ",TRIM(E5227))),$N$10,militantesUbicacion[[#This Row],[departamento]],$O$10,militantesUbicacion[[#This Row],[municipio]],$P$10,militantesUbicacion[[#This Row],[Localidad]],$Q$10,militantesUbicacion[[#This Row],[Sex]],$R$10)</f>
        <v>u=Militante.objects.create(username='1100630636',password='1100630636',email='kattyju15@hotmail.com',first_name='KATY JULIETH',last_name='CHAMORRO JORDAN',location=Puesto.objects.filter(dpto_name='SUCRE',mun_name='COROZAL',comuna_name='').first(),sex='F')</v>
      </c>
    </row>
    <row r="5228" spans="1:20" x14ac:dyDescent="0.25">
      <c r="A5228">
        <v>1193242102</v>
      </c>
      <c r="B5228" t="s">
        <v>130</v>
      </c>
      <c r="C5228" t="s">
        <v>612</v>
      </c>
      <c r="D5228" t="s">
        <v>3077</v>
      </c>
      <c r="E5228" t="s">
        <v>4482</v>
      </c>
      <c r="F5228" t="s">
        <v>5392</v>
      </c>
      <c r="G5228" t="s">
        <v>6193</v>
      </c>
      <c r="I5228" t="s">
        <v>11692</v>
      </c>
      <c r="J5228" t="s">
        <v>18357</v>
      </c>
      <c r="K5228" t="s">
        <v>24819</v>
      </c>
      <c r="L5228" t="s">
        <v>26150</v>
      </c>
      <c r="M5228" s="1">
        <v>37139</v>
      </c>
      <c r="N5228" s="4">
        <v>23.797260273972604</v>
      </c>
      <c r="O5228" t="s">
        <v>31248</v>
      </c>
      <c r="P5228" t="s">
        <v>32873</v>
      </c>
      <c r="Q5228" t="str">
        <f>IF(militantesUbicacion[[#This Row],[genero]] = "Masculino","M",IF(militantesUbicacion[[#This Row],[genero]] = "Femenino","F","O"))</f>
        <v>M</v>
      </c>
      <c r="T5228" s="27" t="str">
        <f>CONCATENATE($H$10,$I$10,A5228,$J$10,A5228,$K$10,I5228,$L$10,TRIM(CONCATENATE(TRIM(B5228)," ",TRIM(C5228))),$M$10,TRIM(CONCATENATE(TRIM(D5228)," ",TRIM(E5228))),$N$10,militantesUbicacion[[#This Row],[departamento]],$O$10,militantesUbicacion[[#This Row],[municipio]],$P$10,militantesUbicacion[[#This Row],[Localidad]],$Q$10,militantesUbicacion[[#This Row],[Sex]],$R$10)</f>
        <v>u=Militante.objects.create(username='1193242102',password='1193242102',email='dianpevi0509@gmail.com',first_name='DIEGO ANDRÉS',last_name='PÉREZ VILLALBA',location=Puesto.objects.filter(dpto_name='SUCRE',mun_name='COROZAL',comuna_name='').first(),sex='M')</v>
      </c>
    </row>
    <row r="5229" spans="1:20" x14ac:dyDescent="0.25">
      <c r="A5229">
        <v>1103859138</v>
      </c>
      <c r="B5229" t="s">
        <v>1133</v>
      </c>
      <c r="C5229" t="s">
        <v>1893</v>
      </c>
      <c r="D5229" t="s">
        <v>1491</v>
      </c>
      <c r="E5229" t="s">
        <v>3697</v>
      </c>
      <c r="F5229" t="s">
        <v>5392</v>
      </c>
      <c r="G5229" t="s">
        <v>6193</v>
      </c>
      <c r="I5229" t="s">
        <v>11207</v>
      </c>
      <c r="J5229" t="s">
        <v>17886</v>
      </c>
      <c r="K5229" t="s">
        <v>24382</v>
      </c>
      <c r="L5229" t="s">
        <v>26151</v>
      </c>
      <c r="M5229" s="1">
        <v>38265</v>
      </c>
      <c r="N5229" s="4">
        <v>20.712328767123289</v>
      </c>
      <c r="O5229" t="s">
        <v>30777</v>
      </c>
      <c r="P5229" t="s">
        <v>32874</v>
      </c>
      <c r="Q5229" t="str">
        <f>IF(militantesUbicacion[[#This Row],[genero]] = "Masculino","M",IF(militantesUbicacion[[#This Row],[genero]] = "Femenino","F","O"))</f>
        <v>F</v>
      </c>
      <c r="T5229" s="27" t="str">
        <f>CONCATENATE($H$10,$I$10,A5229,$J$10,A5229,$K$10,I5229,$L$10,TRIM(CONCATENATE(TRIM(B5229)," ",TRIM(C5229))),$M$10,TRIM(CONCATENATE(TRIM(D5229)," ",TRIM(E5229))),$N$10,militantesUbicacion[[#This Row],[departamento]],$O$10,militantesUbicacion[[#This Row],[municipio]],$P$10,militantesUbicacion[[#This Row],[Localidad]],$Q$10,militantesUbicacion[[#This Row],[Sex]],$R$10)</f>
        <v>u=Militante.objects.create(username='1103859138',password='1103859138',email='nanatike17@gmail.com',first_name='ANDREA CAMILA',last_name='SALCEDO RUIZ',location=Puesto.objects.filter(dpto_name='SUCRE',mun_name='COROZAL',comuna_name='').first(),sex='F')</v>
      </c>
    </row>
    <row r="5230" spans="1:20" x14ac:dyDescent="0.25">
      <c r="A5230">
        <v>1005665189</v>
      </c>
      <c r="B5230" t="s">
        <v>355</v>
      </c>
      <c r="C5230" t="s">
        <v>32</v>
      </c>
      <c r="D5230" t="s">
        <v>3280</v>
      </c>
      <c r="E5230" t="s">
        <v>2369</v>
      </c>
      <c r="F5230" t="s">
        <v>5392</v>
      </c>
      <c r="G5230" t="s">
        <v>6193</v>
      </c>
      <c r="I5230" t="s">
        <v>6695</v>
      </c>
      <c r="J5230" t="s">
        <v>13465</v>
      </c>
      <c r="K5230" t="s">
        <v>20069</v>
      </c>
      <c r="L5230" t="s">
        <v>26151</v>
      </c>
      <c r="M5230" s="1">
        <v>37030</v>
      </c>
      <c r="N5230" s="4">
        <v>24.095890410958905</v>
      </c>
      <c r="O5230" t="s">
        <v>26280</v>
      </c>
      <c r="P5230" t="s">
        <v>32873</v>
      </c>
      <c r="Q5230" t="str">
        <f>IF(militantesUbicacion[[#This Row],[genero]] = "Masculino","M",IF(militantesUbicacion[[#This Row],[genero]] = "Femenino","F","O"))</f>
        <v>F</v>
      </c>
      <c r="T5230" s="27" t="str">
        <f>CONCATENATE($H$10,$I$10,A5230,$J$10,A5230,$K$10,I5230,$L$10,TRIM(CONCATENATE(TRIM(B5230)," ",TRIM(C5230))),$M$10,TRIM(CONCATENATE(TRIM(D5230)," ",TRIM(E5230))),$N$10,militantesUbicacion[[#This Row],[departamento]],$O$10,militantesUbicacion[[#This Row],[municipio]],$P$10,militantesUbicacion[[#This Row],[Localidad]],$Q$10,militantesUbicacion[[#This Row],[Sex]],$R$10)</f>
        <v>u=Militante.objects.create(username='1005665189',password='1005665189',email='natalia.sierra.2019@gmail.com',first_name='NATALIA MARIA',last_name='SIERRA MARTINEZ',location=Puesto.objects.filter(dpto_name='SUCRE',mun_name='COROZAL',comuna_name='').first(),sex='F')</v>
      </c>
    </row>
    <row r="5231" spans="1:20" x14ac:dyDescent="0.25">
      <c r="A5231">
        <v>1103122175</v>
      </c>
      <c r="B5231" t="s">
        <v>949</v>
      </c>
      <c r="C5231" t="s">
        <v>829</v>
      </c>
      <c r="D5231" t="s">
        <v>4814</v>
      </c>
      <c r="E5231" t="s">
        <v>3280</v>
      </c>
      <c r="F5231" t="s">
        <v>5392</v>
      </c>
      <c r="G5231" t="s">
        <v>6193</v>
      </c>
      <c r="I5231" t="s">
        <v>12148</v>
      </c>
      <c r="J5231" t="s">
        <v>18799</v>
      </c>
      <c r="K5231" t="s">
        <v>25185</v>
      </c>
      <c r="L5231" t="s">
        <v>26151</v>
      </c>
      <c r="M5231" s="1">
        <v>36118</v>
      </c>
      <c r="N5231" s="4">
        <v>26.594520547945205</v>
      </c>
      <c r="O5231" t="s">
        <v>31700</v>
      </c>
      <c r="P5231" t="s">
        <v>32873</v>
      </c>
      <c r="Q5231" t="str">
        <f>IF(militantesUbicacion[[#This Row],[genero]] = "Masculino","M",IF(militantesUbicacion[[#This Row],[genero]] = "Femenino","F","O"))</f>
        <v>F</v>
      </c>
      <c r="T5231" s="27" t="str">
        <f>CONCATENATE($H$10,$I$10,A5231,$J$10,A5231,$K$10,I5231,$L$10,TRIM(CONCATENATE(TRIM(B5231)," ",TRIM(C5231))),$M$10,TRIM(CONCATENATE(TRIM(D5231)," ",TRIM(E5231))),$N$10,militantesUbicacion[[#This Row],[departamento]],$O$10,militantesUbicacion[[#This Row],[municipio]],$P$10,militantesUbicacion[[#This Row],[Localidad]],$Q$10,militantesUbicacion[[#This Row],[Sex]],$R$10)</f>
        <v>u=Militante.objects.create(username='1103122175',password='1103122175',email='betsygaray19@gmail.com',first_name='BETSY VIVIANA',last_name='GARAY SIERRA',location=Puesto.objects.filter(dpto_name='SUCRE',mun_name='COROZAL',comuna_name='').first(),sex='F')</v>
      </c>
    </row>
    <row r="5232" spans="1:20" x14ac:dyDescent="0.25">
      <c r="A5232">
        <v>1103118974</v>
      </c>
      <c r="B5232" t="s">
        <v>760</v>
      </c>
      <c r="C5232" t="s">
        <v>45</v>
      </c>
      <c r="D5232" t="s">
        <v>3183</v>
      </c>
      <c r="E5232" t="s">
        <v>3697</v>
      </c>
      <c r="F5232" t="s">
        <v>5392</v>
      </c>
      <c r="G5232" t="s">
        <v>6193</v>
      </c>
      <c r="I5232" t="s">
        <v>11808</v>
      </c>
      <c r="J5232" t="s">
        <v>18471</v>
      </c>
      <c r="K5232" t="s">
        <v>24916</v>
      </c>
      <c r="L5232" t="s">
        <v>26150</v>
      </c>
      <c r="M5232" s="1">
        <v>35444</v>
      </c>
      <c r="N5232" s="4">
        <v>28.44109589041096</v>
      </c>
      <c r="O5232" t="s">
        <v>31363</v>
      </c>
      <c r="P5232" t="s">
        <v>32874</v>
      </c>
      <c r="Q5232" t="str">
        <f>IF(militantesUbicacion[[#This Row],[genero]] = "Masculino","M",IF(militantesUbicacion[[#This Row],[genero]] = "Femenino","F","O"))</f>
        <v>M</v>
      </c>
      <c r="T5232" s="27" t="str">
        <f>CONCATENATE($H$10,$I$10,A5232,$J$10,A5232,$K$10,I5232,$L$10,TRIM(CONCATENATE(TRIM(B5232)," ",TRIM(C5232))),$M$10,TRIM(CONCATENATE(TRIM(D5232)," ",TRIM(E5232))),$N$10,militantesUbicacion[[#This Row],[departamento]],$O$10,militantesUbicacion[[#This Row],[municipio]],$P$10,militantesUbicacion[[#This Row],[Localidad]],$Q$10,militantesUbicacion[[#This Row],[Sex]],$R$10)</f>
        <v>u=Militante.objects.create(username='1103118974',password='1103118974',email='dani.perez1497@gmail.com',first_name='DANIEL FERNANDO',last_name='PEREZ RUIZ',location=Puesto.objects.filter(dpto_name='SUCRE',mun_name='COROZAL',comuna_name='').first(),sex='M')</v>
      </c>
    </row>
    <row r="5233" spans="1:20" x14ac:dyDescent="0.25">
      <c r="A5233">
        <v>1193076901</v>
      </c>
      <c r="B5233" t="s">
        <v>57</v>
      </c>
      <c r="D5233" t="s">
        <v>2994</v>
      </c>
      <c r="E5233" t="s">
        <v>3086</v>
      </c>
      <c r="F5233" t="s">
        <v>5392</v>
      </c>
      <c r="G5233" t="s">
        <v>6193</v>
      </c>
      <c r="I5233" t="s">
        <v>11809</v>
      </c>
      <c r="J5233" t="s">
        <v>18472</v>
      </c>
      <c r="K5233" t="s">
        <v>24917</v>
      </c>
      <c r="L5233" t="s">
        <v>26150</v>
      </c>
      <c r="M5233" s="1">
        <v>37733</v>
      </c>
      <c r="N5233" s="4">
        <v>22.169863013698631</v>
      </c>
      <c r="O5233" t="s">
        <v>31364</v>
      </c>
      <c r="P5233" t="s">
        <v>32874</v>
      </c>
      <c r="Q5233" t="str">
        <f>IF(militantesUbicacion[[#This Row],[genero]] = "Masculino","M",IF(militantesUbicacion[[#This Row],[genero]] = "Femenino","F","O"))</f>
        <v>M</v>
      </c>
      <c r="T5233" s="27" t="str">
        <f>CONCATENATE($H$10,$I$10,A5233,$J$10,A5233,$K$10,I5233,$L$10,TRIM(CONCATENATE(TRIM(B5233)," ",TRIM(C5233))),$M$10,TRIM(CONCATENATE(TRIM(D5233)," ",TRIM(E5233))),$N$10,militantesUbicacion[[#This Row],[departamento]],$O$10,militantesUbicacion[[#This Row],[municipio]],$P$10,militantesUbicacion[[#This Row],[Localidad]],$Q$10,militantesUbicacion[[#This Row],[Sex]],$R$10)</f>
        <v>u=Militante.objects.create(username='1193076901',password='1193076901',email='natalia41503@gmail.com',first_name='NATALIA',last_name='CORREA DIAZ',location=Puesto.objects.filter(dpto_name='SUCRE',mun_name='COROZAL',comuna_name='').first(),sex='M')</v>
      </c>
    </row>
    <row r="5234" spans="1:20" x14ac:dyDescent="0.25">
      <c r="A5234">
        <v>1103120156</v>
      </c>
      <c r="B5234" t="s">
        <v>829</v>
      </c>
      <c r="C5234" t="s">
        <v>859</v>
      </c>
      <c r="D5234" t="s">
        <v>2994</v>
      </c>
      <c r="E5234" t="s">
        <v>3086</v>
      </c>
      <c r="F5234" t="s">
        <v>5392</v>
      </c>
      <c r="G5234" t="s">
        <v>6193</v>
      </c>
      <c r="I5234" t="s">
        <v>11811</v>
      </c>
      <c r="J5234" t="s">
        <v>18474</v>
      </c>
      <c r="K5234" t="s">
        <v>24918</v>
      </c>
      <c r="L5234" t="s">
        <v>26151</v>
      </c>
      <c r="M5234" s="1">
        <v>35693</v>
      </c>
      <c r="N5234" s="4">
        <v>27.758904109589039</v>
      </c>
      <c r="O5234" t="s">
        <v>31366</v>
      </c>
      <c r="P5234" t="s">
        <v>32874</v>
      </c>
      <c r="Q5234" t="str">
        <f>IF(militantesUbicacion[[#This Row],[genero]] = "Masculino","M",IF(militantesUbicacion[[#This Row],[genero]] = "Femenino","F","O"))</f>
        <v>F</v>
      </c>
      <c r="T5234" s="27" t="str">
        <f>CONCATENATE($H$10,$I$10,A5234,$J$10,A5234,$K$10,I5234,$L$10,TRIM(CONCATENATE(TRIM(B5234)," ",TRIM(C5234))),$M$10,TRIM(CONCATENATE(TRIM(D5234)," ",TRIM(E5234))),$N$10,militantesUbicacion[[#This Row],[departamento]],$O$10,militantesUbicacion[[#This Row],[municipio]],$P$10,militantesUbicacion[[#This Row],[Localidad]],$Q$10,militantesUbicacion[[#This Row],[Sex]],$R$10)</f>
        <v>u=Militante.objects.create(username='1103120156',password='1103120156',email='vivianam.c.d19@gmail.com',first_name='VIVIANA MARGARITA',last_name='CORREA DIAZ',location=Puesto.objects.filter(dpto_name='SUCRE',mun_name='COROZAL',comuna_name='').first(),sex='F')</v>
      </c>
    </row>
    <row r="5235" spans="1:20" x14ac:dyDescent="0.25">
      <c r="A5235">
        <v>1235043574</v>
      </c>
      <c r="B5235" t="s">
        <v>98</v>
      </c>
      <c r="C5235" t="s">
        <v>303</v>
      </c>
      <c r="D5235" t="s">
        <v>3085</v>
      </c>
      <c r="E5235" t="s">
        <v>4256</v>
      </c>
      <c r="F5235" t="s">
        <v>5392</v>
      </c>
      <c r="G5235" t="s">
        <v>6193</v>
      </c>
      <c r="I5235" t="s">
        <v>11813</v>
      </c>
      <c r="J5235" t="s">
        <v>18476</v>
      </c>
      <c r="K5235" t="s">
        <v>24920</v>
      </c>
      <c r="L5235" t="s">
        <v>26150</v>
      </c>
      <c r="M5235" s="1">
        <v>36205</v>
      </c>
      <c r="N5235" s="4">
        <v>26.356164383561644</v>
      </c>
      <c r="O5235" t="s">
        <v>31368</v>
      </c>
      <c r="P5235" t="s">
        <v>32874</v>
      </c>
      <c r="Q5235" t="str">
        <f>IF(militantesUbicacion[[#This Row],[genero]] = "Masculino","M",IF(militantesUbicacion[[#This Row],[genero]] = "Femenino","F","O"))</f>
        <v>M</v>
      </c>
      <c r="T5235" s="27" t="str">
        <f>CONCATENATE($H$10,$I$10,A5235,$J$10,A5235,$K$10,I5235,$L$10,TRIM(CONCATENATE(TRIM(B5235)," ",TRIM(C5235))),$M$10,TRIM(CONCATENATE(TRIM(D5235)," ",TRIM(E5235))),$N$10,militantesUbicacion[[#This Row],[departamento]],$O$10,militantesUbicacion[[#This Row],[municipio]],$P$10,militantesUbicacion[[#This Row],[Localidad]],$Q$10,militantesUbicacion[[#This Row],[Sex]],$R$10)</f>
        <v>u=Militante.objects.create(username='1235043574',password='1235043574',email='jp14hf@hotmail.com',first_name='JUAN PABLO',last_name='HERNANDEZ FERNANDEZ',location=Puesto.objects.filter(dpto_name='SUCRE',mun_name='COROZAL',comuna_name='').first(),sex='M')</v>
      </c>
    </row>
    <row r="5236" spans="1:20" x14ac:dyDescent="0.25">
      <c r="A5236">
        <v>1006617058</v>
      </c>
      <c r="B5236" t="s">
        <v>384</v>
      </c>
      <c r="C5236" t="s">
        <v>2424</v>
      </c>
      <c r="D5236" t="s">
        <v>5331</v>
      </c>
      <c r="E5236" t="s">
        <v>3569</v>
      </c>
      <c r="F5236" t="s">
        <v>5392</v>
      </c>
      <c r="G5236" t="s">
        <v>6456</v>
      </c>
      <c r="I5236" t="s">
        <v>10415</v>
      </c>
      <c r="J5236" t="s">
        <v>17120</v>
      </c>
      <c r="K5236" t="s">
        <v>23660</v>
      </c>
      <c r="L5236" t="s">
        <v>26151</v>
      </c>
      <c r="M5236" s="1">
        <v>37926</v>
      </c>
      <c r="N5236" s="4">
        <v>21.641095890410959</v>
      </c>
      <c r="O5236" t="s">
        <v>29994</v>
      </c>
      <c r="P5236" t="s">
        <v>32874</v>
      </c>
      <c r="Q5236" t="str">
        <f>IF(militantesUbicacion[[#This Row],[genero]] = "Masculino","M",IF(militantesUbicacion[[#This Row],[genero]] = "Femenino","F","O"))</f>
        <v>F</v>
      </c>
      <c r="T5236" s="27" t="str">
        <f>CONCATENATE($H$10,$I$10,A5236,$J$10,A5236,$K$10,I5236,$L$10,TRIM(CONCATENATE(TRIM(B5236)," ",TRIM(C5236))),$M$10,TRIM(CONCATENATE(TRIM(D5236)," ",TRIM(E5236))),$N$10,militantesUbicacion[[#This Row],[departamento]],$O$10,militantesUbicacion[[#This Row],[municipio]],$P$10,militantesUbicacion[[#This Row],[Localidad]],$Q$10,militantesUbicacion[[#This Row],[Sex]],$R$10)</f>
        <v>u=Militante.objects.create(username='1006617058',password='1006617058',email='alexandrachartuny40@gmail.com',first_name='ALEXANDRA VANESSA',last_name='CHARTUNY MENESES',location=Puesto.objects.filter(dpto_name='SUCRE',mun_name='EL ROBLE',comuna_name='').first(),sex='F')</v>
      </c>
    </row>
    <row r="5237" spans="1:20" x14ac:dyDescent="0.25">
      <c r="A5237">
        <v>1099990605</v>
      </c>
      <c r="B5237" t="s">
        <v>1698</v>
      </c>
      <c r="C5237" t="s">
        <v>2158</v>
      </c>
      <c r="D5237" t="s">
        <v>3394</v>
      </c>
      <c r="E5237" t="s">
        <v>1213</v>
      </c>
      <c r="F5237" t="s">
        <v>5392</v>
      </c>
      <c r="G5237" t="s">
        <v>6456</v>
      </c>
      <c r="I5237" t="s">
        <v>10516</v>
      </c>
      <c r="J5237" t="s">
        <v>17219</v>
      </c>
      <c r="K5237" t="s">
        <v>23757</v>
      </c>
      <c r="L5237" t="s">
        <v>26151</v>
      </c>
      <c r="M5237" s="1">
        <v>38534</v>
      </c>
      <c r="N5237" s="4">
        <v>19.975342465753425</v>
      </c>
      <c r="O5237" t="s">
        <v>30095</v>
      </c>
      <c r="P5237" t="s">
        <v>32874</v>
      </c>
      <c r="Q5237" t="str">
        <f>IF(militantesUbicacion[[#This Row],[genero]] = "Masculino","M",IF(militantesUbicacion[[#This Row],[genero]] = "Femenino","F","O"))</f>
        <v>F</v>
      </c>
      <c r="T5237" s="27" t="str">
        <f>CONCATENATE($H$10,$I$10,A5237,$J$10,A5237,$K$10,I5237,$L$10,TRIM(CONCATENATE(TRIM(B5237)," ",TRIM(C5237))),$M$10,TRIM(CONCATENATE(TRIM(D5237)," ",TRIM(E5237))),$N$10,militantesUbicacion[[#This Row],[departamento]],$O$10,militantesUbicacion[[#This Row],[municipio]],$P$10,militantesUbicacion[[#This Row],[Localidad]],$Q$10,militantesUbicacion[[#This Row],[Sex]],$R$10)</f>
        <v>u=Militante.objects.create(username='1099990605',password='1099990605',email='yuleisy010809@gmail.com',first_name='YULEISY',last_name='VERGARA OLIVA',location=Puesto.objects.filter(dpto_name='SUCRE',mun_name='EL ROBLE',comuna_name='').first(),sex='F')</v>
      </c>
    </row>
    <row r="5238" spans="1:20" x14ac:dyDescent="0.25">
      <c r="A5238">
        <v>1099990071</v>
      </c>
      <c r="B5238" t="s">
        <v>84</v>
      </c>
      <c r="C5238" t="s">
        <v>2224</v>
      </c>
      <c r="D5238" t="s">
        <v>3495</v>
      </c>
      <c r="E5238" t="s">
        <v>3394</v>
      </c>
      <c r="F5238" t="s">
        <v>5392</v>
      </c>
      <c r="G5238" t="s">
        <v>6456</v>
      </c>
      <c r="I5238" t="s">
        <v>11835</v>
      </c>
      <c r="J5238" t="s">
        <v>18496</v>
      </c>
      <c r="K5238" t="s">
        <v>24941</v>
      </c>
      <c r="L5238" t="s">
        <v>26150</v>
      </c>
      <c r="M5238" s="1">
        <v>37588</v>
      </c>
      <c r="N5238" s="4">
        <v>22.567123287671233</v>
      </c>
      <c r="O5238" t="s">
        <v>31389</v>
      </c>
      <c r="P5238" t="s">
        <v>32874</v>
      </c>
      <c r="Q5238" t="str">
        <f>IF(militantesUbicacion[[#This Row],[genero]] = "Masculino","M",IF(militantesUbicacion[[#This Row],[genero]] = "Femenino","F","O"))</f>
        <v>M</v>
      </c>
      <c r="T5238" s="27" t="str">
        <f>CONCATENATE($H$10,$I$10,A5238,$J$10,A5238,$K$10,I5238,$L$10,TRIM(CONCATENATE(TRIM(B5238)," ",TRIM(C5238))),$M$10,TRIM(CONCATENATE(TRIM(D5238)," ",TRIM(E5238))),$N$10,militantesUbicacion[[#This Row],[departamento]],$O$10,militantesUbicacion[[#This Row],[municipio]],$P$10,militantesUbicacion[[#This Row],[Localidad]],$Q$10,militantesUbicacion[[#This Row],[Sex]],$R$10)</f>
        <v>u=Militante.objects.create(username='1099990071',password='1099990071',email='gandaravergaraj@gmail.com',first_name='JORGE LUIS',last_name='GANDARA VERGARA',location=Puesto.objects.filter(dpto_name='SUCRE',mun_name='EL ROBLE',comuna_name='').first(),sex='M')</v>
      </c>
    </row>
    <row r="5239" spans="1:20" x14ac:dyDescent="0.25">
      <c r="A5239">
        <v>1193261832</v>
      </c>
      <c r="B5239" t="s">
        <v>62</v>
      </c>
      <c r="C5239" t="s">
        <v>49</v>
      </c>
      <c r="D5239" t="s">
        <v>3027</v>
      </c>
      <c r="E5239" t="s">
        <v>3495</v>
      </c>
      <c r="F5239" t="s">
        <v>5392</v>
      </c>
      <c r="G5239" t="s">
        <v>6456</v>
      </c>
      <c r="I5239" t="s">
        <v>12379</v>
      </c>
      <c r="J5239" t="s">
        <v>19023</v>
      </c>
      <c r="K5239" t="s">
        <v>25378</v>
      </c>
      <c r="L5239" t="s">
        <v>26150</v>
      </c>
      <c r="M5239" s="1">
        <v>37220</v>
      </c>
      <c r="N5239" s="4">
        <v>23.575342465753426</v>
      </c>
      <c r="O5239" t="s">
        <v>31930</v>
      </c>
      <c r="P5239" t="s">
        <v>32874</v>
      </c>
      <c r="Q5239" t="str">
        <f>IF(militantesUbicacion[[#This Row],[genero]] = "Masculino","M",IF(militantesUbicacion[[#This Row],[genero]] = "Femenino","F","O"))</f>
        <v>M</v>
      </c>
      <c r="T5239" s="27" t="str">
        <f>CONCATENATE($H$10,$I$10,A5239,$J$10,A5239,$K$10,I5239,$L$10,TRIM(CONCATENATE(TRIM(B5239)," ",TRIM(C5239))),$M$10,TRIM(CONCATENATE(TRIM(D5239)," ",TRIM(E5239))),$N$10,militantesUbicacion[[#This Row],[departamento]],$O$10,militantesUbicacion[[#This Row],[municipio]],$P$10,militantesUbicacion[[#This Row],[Localidad]],$Q$10,militantesUbicacion[[#This Row],[Sex]],$R$10)</f>
        <v>u=Militante.objects.create(username='1193261832',password='1193261832',email='miguel.rodriguez.251102@gmail.com',first_name='MIGUEL ANGEL',last_name='RODRIGUEZ GANDARA',location=Puesto.objects.filter(dpto_name='SUCRE',mun_name='EL ROBLE',comuna_name='').first(),sex='M')</v>
      </c>
    </row>
    <row r="5240" spans="1:20" x14ac:dyDescent="0.25">
      <c r="A5240">
        <v>1005469817</v>
      </c>
      <c r="B5240" t="s">
        <v>275</v>
      </c>
      <c r="C5240" t="s">
        <v>54</v>
      </c>
      <c r="D5240" t="s">
        <v>2904</v>
      </c>
      <c r="E5240" t="s">
        <v>3027</v>
      </c>
      <c r="F5240" t="s">
        <v>5392</v>
      </c>
      <c r="G5240" t="s">
        <v>6257</v>
      </c>
      <c r="I5240" t="s">
        <v>11843</v>
      </c>
      <c r="J5240" t="s">
        <v>17982</v>
      </c>
      <c r="K5240" t="s">
        <v>24475</v>
      </c>
      <c r="L5240" t="s">
        <v>26150</v>
      </c>
      <c r="M5240" s="1">
        <v>36425</v>
      </c>
      <c r="N5240" s="4">
        <v>25.753424657534246</v>
      </c>
      <c r="O5240" t="s">
        <v>31397</v>
      </c>
      <c r="P5240" t="s">
        <v>32874</v>
      </c>
      <c r="Q5240" t="str">
        <f>IF(militantesUbicacion[[#This Row],[genero]] = "Masculino","M",IF(militantesUbicacion[[#This Row],[genero]] = "Femenino","F","O"))</f>
        <v>M</v>
      </c>
      <c r="T5240" s="27" t="str">
        <f>CONCATENATE($H$10,$I$10,A5240,$J$10,A5240,$K$10,I5240,$L$10,TRIM(CONCATENATE(TRIM(B5240)," ",TRIM(C5240))),$M$10,TRIM(CONCATENATE(TRIM(D5240)," ",TRIM(E5240))),$N$10,militantesUbicacion[[#This Row],[departamento]],$O$10,militantesUbicacion[[#This Row],[municipio]],$P$10,militantesUbicacion[[#This Row],[Localidad]],$Q$10,militantesUbicacion[[#This Row],[Sex]],$R$10)</f>
        <v>u=Militante.objects.create(username='1005469817',password='1005469817',email='kg468767@gmail.com',first_name='KEVIN DAVID',last_name='GUERRERO RODRIGUEZ',location=Puesto.objects.filter(dpto_name='SUCRE',mun_name='GUARANDA',comuna_name='').first(),sex='M')</v>
      </c>
    </row>
    <row r="5241" spans="1:20" x14ac:dyDescent="0.25">
      <c r="A5241">
        <v>1002498475</v>
      </c>
      <c r="B5241" t="s">
        <v>1155</v>
      </c>
      <c r="C5241" t="s">
        <v>1167</v>
      </c>
      <c r="D5241" t="s">
        <v>3251</v>
      </c>
      <c r="E5241" t="s">
        <v>1383</v>
      </c>
      <c r="F5241" t="s">
        <v>5392</v>
      </c>
      <c r="G5241" t="s">
        <v>6257</v>
      </c>
      <c r="I5241" t="s">
        <v>12486</v>
      </c>
      <c r="K5241" t="s">
        <v>25462</v>
      </c>
      <c r="L5241" t="s">
        <v>26151</v>
      </c>
      <c r="M5241" s="1">
        <v>37608</v>
      </c>
      <c r="N5241" s="4">
        <v>22.512328767123286</v>
      </c>
      <c r="O5241" t="s">
        <v>32035</v>
      </c>
      <c r="P5241" t="s">
        <v>32873</v>
      </c>
      <c r="Q5241" t="str">
        <f>IF(militantesUbicacion[[#This Row],[genero]] = "Masculino","M",IF(militantesUbicacion[[#This Row],[genero]] = "Femenino","F","O"))</f>
        <v>F</v>
      </c>
      <c r="T5241" s="27" t="str">
        <f>CONCATENATE($H$10,$I$10,A5241,$J$10,A5241,$K$10,I5241,$L$10,TRIM(CONCATENATE(TRIM(B5241)," ",TRIM(C5241))),$M$10,TRIM(CONCATENATE(TRIM(D5241)," ",TRIM(E5241))),$N$10,militantesUbicacion[[#This Row],[departamento]],$O$10,militantesUbicacion[[#This Row],[municipio]],$P$10,militantesUbicacion[[#This Row],[Localidad]],$Q$10,militantesUbicacion[[#This Row],[Sex]],$R$10)</f>
        <v>u=Militante.objects.create(username='1002498475',password='1002498475',email='quinteroguzmanelida2002@gmail.com',first_name='ELIDA ESTHER',last_name='QUINTERO GUZMAN',location=Puesto.objects.filter(dpto_name='SUCRE',mun_name='GUARANDA',comuna_name='').first(),sex='F')</v>
      </c>
    </row>
    <row r="5242" spans="1:20" x14ac:dyDescent="0.25">
      <c r="A5242">
        <v>1104385264</v>
      </c>
      <c r="B5242" t="s">
        <v>1452</v>
      </c>
      <c r="C5242" t="s">
        <v>2158</v>
      </c>
      <c r="D5242" t="s">
        <v>4641</v>
      </c>
      <c r="E5242" t="s">
        <v>3182</v>
      </c>
      <c r="F5242" t="s">
        <v>5392</v>
      </c>
      <c r="G5242" t="s">
        <v>6191</v>
      </c>
      <c r="I5242" t="s">
        <v>8850</v>
      </c>
      <c r="J5242" t="s">
        <v>15639</v>
      </c>
      <c r="K5242" t="s">
        <v>22233</v>
      </c>
      <c r="L5242" t="s">
        <v>26151</v>
      </c>
      <c r="M5242" s="1">
        <v>36344</v>
      </c>
      <c r="N5242" s="4">
        <v>25.975342465753425</v>
      </c>
      <c r="O5242" t="s">
        <v>28450</v>
      </c>
      <c r="P5242" t="s">
        <v>32874</v>
      </c>
      <c r="Q5242" t="str">
        <f>IF(militantesUbicacion[[#This Row],[genero]] = "Masculino","M",IF(militantesUbicacion[[#This Row],[genero]] = "Femenino","F","O"))</f>
        <v>F</v>
      </c>
      <c r="T5242" s="27" t="str">
        <f>CONCATENATE($H$10,$I$10,A5242,$J$10,A5242,$K$10,I5242,$L$10,TRIM(CONCATENATE(TRIM(B5242)," ",TRIM(C5242))),$M$10,TRIM(CONCATENATE(TRIM(D5242)," ",TRIM(E5242))),$N$10,militantesUbicacion[[#This Row],[departamento]],$O$10,militantesUbicacion[[#This Row],[municipio]],$P$10,militantesUbicacion[[#This Row],[Localidad]],$Q$10,militantesUbicacion[[#This Row],[Sex]],$R$10)</f>
        <v>u=Militante.objects.create(username='1104385264',password='1104385264',email='yelenisbeleno23@gmail.com',first_name='YELENIS',last_name='BELEÑO DIAZ',location=Puesto.objects.filter(dpto_name='SUCRE',mun_name='MAJAGUAL',comuna_name='').first(),sex='F')</v>
      </c>
    </row>
    <row r="5243" spans="1:20" x14ac:dyDescent="0.25">
      <c r="A5243">
        <v>1193098298</v>
      </c>
      <c r="B5243" t="s">
        <v>29</v>
      </c>
      <c r="C5243" t="s">
        <v>62</v>
      </c>
      <c r="D5243" t="s">
        <v>3324</v>
      </c>
      <c r="E5243" t="s">
        <v>3027</v>
      </c>
      <c r="F5243" t="s">
        <v>5392</v>
      </c>
      <c r="G5243" t="s">
        <v>6191</v>
      </c>
      <c r="I5243" t="s">
        <v>12109</v>
      </c>
      <c r="J5243" t="s">
        <v>18761</v>
      </c>
      <c r="K5243" t="s">
        <v>25157</v>
      </c>
      <c r="L5243" t="s">
        <v>26150</v>
      </c>
      <c r="M5243" s="1">
        <v>36946</v>
      </c>
      <c r="N5243" s="4">
        <v>24.326027397260273</v>
      </c>
      <c r="O5243" t="s">
        <v>31661</v>
      </c>
      <c r="P5243" t="s">
        <v>32874</v>
      </c>
      <c r="Q5243" t="str">
        <f>IF(militantesUbicacion[[#This Row],[genero]] = "Masculino","M",IF(militantesUbicacion[[#This Row],[genero]] = "Femenino","F","O"))</f>
        <v>M</v>
      </c>
      <c r="T5243" s="27" t="str">
        <f>CONCATENATE($H$10,$I$10,A5243,$J$10,A5243,$K$10,I5243,$L$10,TRIM(CONCATENATE(TRIM(B5243)," ",TRIM(C5243))),$M$10,TRIM(CONCATENATE(TRIM(D5243)," ",TRIM(E5243))),$N$10,militantesUbicacion[[#This Row],[departamento]],$O$10,militantesUbicacion[[#This Row],[municipio]],$P$10,militantesUbicacion[[#This Row],[Localidad]],$Q$10,militantesUbicacion[[#This Row],[Sex]],$R$10)</f>
        <v>u=Militante.objects.create(username='1193098298',password='1193098298',email='carlosmiguel.rios7@gmail.com',first_name='CARLOS MIGUEL',last_name='RIOS RODRIGUEZ',location=Puesto.objects.filter(dpto_name='SUCRE',mun_name='MAJAGUAL',comuna_name='').first(),sex='M')</v>
      </c>
    </row>
    <row r="5244" spans="1:20" x14ac:dyDescent="0.25">
      <c r="A5244">
        <v>1193360948</v>
      </c>
      <c r="B5244" t="s">
        <v>324</v>
      </c>
      <c r="C5244" t="s">
        <v>54</v>
      </c>
      <c r="D5244" t="s">
        <v>5006</v>
      </c>
      <c r="E5244" t="s">
        <v>2870</v>
      </c>
      <c r="F5244" t="s">
        <v>5392</v>
      </c>
      <c r="G5244" t="s">
        <v>6191</v>
      </c>
      <c r="I5244" t="s">
        <v>12107</v>
      </c>
      <c r="J5244" t="s">
        <v>18759</v>
      </c>
      <c r="K5244" t="s">
        <v>25155</v>
      </c>
      <c r="L5244" t="s">
        <v>26150</v>
      </c>
      <c r="M5244" s="1">
        <v>37809</v>
      </c>
      <c r="N5244" s="4">
        <v>21.961643835616439</v>
      </c>
      <c r="O5244" t="s">
        <v>31659</v>
      </c>
      <c r="P5244" t="s">
        <v>32873</v>
      </c>
      <c r="Q5244" t="str">
        <f>IF(militantesUbicacion[[#This Row],[genero]] = "Masculino","M",IF(militantesUbicacion[[#This Row],[genero]] = "Femenino","F","O"))</f>
        <v>M</v>
      </c>
      <c r="T5244" s="27" t="str">
        <f>CONCATENATE($H$10,$I$10,A5244,$J$10,A5244,$K$10,I5244,$L$10,TRIM(CONCATENATE(TRIM(B5244)," ",TRIM(C5244))),$M$10,TRIM(CONCATENATE(TRIM(D5244)," ",TRIM(E5244))),$N$10,militantesUbicacion[[#This Row],[departamento]],$O$10,militantesUbicacion[[#This Row],[municipio]],$P$10,militantesUbicacion[[#This Row],[Localidad]],$Q$10,militantesUbicacion[[#This Row],[Sex]],$R$10)</f>
        <v>u=Militante.objects.create(username='1193360948',password='1193360948',email='yeinerarreola123@gmail.com',first_name='YEINER DAVID',last_name='ARREOLA HERNANDEZ',location=Puesto.objects.filter(dpto_name='SUCRE',mun_name='MAJAGUAL',comuna_name='').first(),sex='M')</v>
      </c>
    </row>
    <row r="5245" spans="1:20" x14ac:dyDescent="0.25">
      <c r="A5245">
        <v>1100630045</v>
      </c>
      <c r="B5245" t="s">
        <v>1441</v>
      </c>
      <c r="C5245" t="s">
        <v>2614</v>
      </c>
      <c r="D5245" t="s">
        <v>4445</v>
      </c>
      <c r="E5245" t="s">
        <v>3757</v>
      </c>
      <c r="F5245" t="s">
        <v>5392</v>
      </c>
      <c r="G5245" t="s">
        <v>6535</v>
      </c>
      <c r="I5245" t="s">
        <v>8810</v>
      </c>
      <c r="J5245" t="s">
        <v>15600</v>
      </c>
      <c r="K5245" t="s">
        <v>22196</v>
      </c>
      <c r="L5245" t="s">
        <v>26151</v>
      </c>
      <c r="M5245" s="1">
        <v>36071</v>
      </c>
      <c r="N5245" s="4">
        <v>26.723287671232878</v>
      </c>
      <c r="O5245" t="s">
        <v>28408</v>
      </c>
      <c r="P5245" t="s">
        <v>32874</v>
      </c>
      <c r="Q5245" t="str">
        <f>IF(militantesUbicacion[[#This Row],[genero]] = "Masculino","M",IF(militantesUbicacion[[#This Row],[genero]] = "Femenino","F","O"))</f>
        <v>F</v>
      </c>
      <c r="T5245" s="27" t="str">
        <f>CONCATENATE($H$10,$I$10,A5245,$J$10,A5245,$K$10,I5245,$L$10,TRIM(CONCATENATE(TRIM(B5245)," ",TRIM(C5245))),$M$10,TRIM(CONCATENATE(TRIM(D5245)," ",TRIM(E5245))),$N$10,militantesUbicacion[[#This Row],[departamento]],$O$10,militantesUbicacion[[#This Row],[municipio]],$P$10,militantesUbicacion[[#This Row],[Localidad]],$Q$10,militantesUbicacion[[#This Row],[Sex]],$R$10)</f>
        <v>u=Militante.objects.create(username='1100630045',password='1100630045',email='gilanovoa@hotmail.com',first_name='GILARYS DE DIOS',last_name='NOVOA MERCADO',location=Puesto.objects.filter(dpto_name='SUCRE',mun_name='MORROA',comuna_name='').first(),sex='F')</v>
      </c>
    </row>
    <row r="5246" spans="1:20" x14ac:dyDescent="0.25">
      <c r="A5246">
        <v>1100630210</v>
      </c>
      <c r="B5246" t="s">
        <v>512</v>
      </c>
      <c r="C5246" t="s">
        <v>2158</v>
      </c>
      <c r="D5246" t="s">
        <v>3064</v>
      </c>
      <c r="E5246" t="s">
        <v>3095</v>
      </c>
      <c r="F5246" t="s">
        <v>5392</v>
      </c>
      <c r="G5246" t="s">
        <v>6535</v>
      </c>
      <c r="I5246" t="s">
        <v>8827</v>
      </c>
      <c r="J5246" t="s">
        <v>15616</v>
      </c>
      <c r="K5246" t="s">
        <v>22215</v>
      </c>
      <c r="L5246" t="s">
        <v>26151</v>
      </c>
      <c r="M5246" s="1">
        <v>36186</v>
      </c>
      <c r="N5246" s="4">
        <v>26.408219178082192</v>
      </c>
      <c r="O5246" t="s">
        <v>28425</v>
      </c>
      <c r="P5246" t="s">
        <v>32874</v>
      </c>
      <c r="Q5246" t="str">
        <f>IF(militantesUbicacion[[#This Row],[genero]] = "Masculino","M",IF(militantesUbicacion[[#This Row],[genero]] = "Femenino","F","O"))</f>
        <v>F</v>
      </c>
      <c r="T5246" s="27" t="str">
        <f>CONCATENATE($H$10,$I$10,A5246,$J$10,A5246,$K$10,I5246,$L$10,TRIM(CONCATENATE(TRIM(B5246)," ",TRIM(C5246))),$M$10,TRIM(CONCATENATE(TRIM(D5246)," ",TRIM(E5246))),$N$10,militantesUbicacion[[#This Row],[departamento]],$O$10,militantesUbicacion[[#This Row],[municipio]],$P$10,militantesUbicacion[[#This Row],[Localidad]],$Q$10,militantesUbicacion[[#This Row],[Sex]],$R$10)</f>
        <v>u=Militante.objects.create(username='1100630210',password='1100630210',email='valentina.ramirez@cecar.edu.co',first_name='VALENTINA',last_name='RAMIREZ RUIZ',location=Puesto.objects.filter(dpto_name='SUCRE',mun_name='MORROA',comuna_name='').first(),sex='F')</v>
      </c>
    </row>
    <row r="5247" spans="1:20" x14ac:dyDescent="0.25">
      <c r="A5247">
        <v>1045745465</v>
      </c>
      <c r="B5247" t="s">
        <v>57</v>
      </c>
      <c r="C5247" t="s">
        <v>2158</v>
      </c>
      <c r="D5247" t="s">
        <v>5074</v>
      </c>
      <c r="E5247" t="s">
        <v>4364</v>
      </c>
      <c r="F5247" t="s">
        <v>5392</v>
      </c>
      <c r="G5247" t="s">
        <v>6535</v>
      </c>
      <c r="I5247" t="s">
        <v>8842</v>
      </c>
      <c r="J5247" t="s">
        <v>15630</v>
      </c>
      <c r="K5247" t="s">
        <v>22227</v>
      </c>
      <c r="L5247" t="s">
        <v>26151</v>
      </c>
      <c r="M5247" s="1">
        <v>35520</v>
      </c>
      <c r="N5247" s="4">
        <v>28.232876712328768</v>
      </c>
      <c r="O5247" t="s">
        <v>28440</v>
      </c>
      <c r="P5247" t="s">
        <v>32874</v>
      </c>
      <c r="Q5247" t="str">
        <f>IF(militantesUbicacion[[#This Row],[genero]] = "Masculino","M",IF(militantesUbicacion[[#This Row],[genero]] = "Femenino","F","O"))</f>
        <v>F</v>
      </c>
      <c r="T5247" s="27" t="str">
        <f>CONCATENATE($H$10,$I$10,A5247,$J$10,A5247,$K$10,I5247,$L$10,TRIM(CONCATENATE(TRIM(B5247)," ",TRIM(C5247))),$M$10,TRIM(CONCATENATE(TRIM(D5247)," ",TRIM(E5247))),$N$10,militantesUbicacion[[#This Row],[departamento]],$O$10,militantesUbicacion[[#This Row],[municipio]],$P$10,militantesUbicacion[[#This Row],[Localidad]],$Q$10,militantesUbicacion[[#This Row],[Sex]],$R$10)</f>
        <v>u=Militante.objects.create(username='1045745465',password='1045745465',email='natalialv64@gmail.com',first_name='NATALIA',last_name='LAPEIRA VITOLA',location=Puesto.objects.filter(dpto_name='SUCRE',mun_name='MORROA',comuna_name='').first(),sex='F')</v>
      </c>
    </row>
    <row r="5248" spans="1:20" x14ac:dyDescent="0.25">
      <c r="A5248">
        <v>1101819365</v>
      </c>
      <c r="B5248" t="s">
        <v>98</v>
      </c>
      <c r="C5248" t="s">
        <v>2175</v>
      </c>
      <c r="D5248" t="s">
        <v>4917</v>
      </c>
      <c r="E5248" t="s">
        <v>1873</v>
      </c>
      <c r="F5248" t="s">
        <v>5392</v>
      </c>
      <c r="G5248" t="s">
        <v>6196</v>
      </c>
      <c r="I5248" t="s">
        <v>8337</v>
      </c>
      <c r="J5248" t="s">
        <v>15136</v>
      </c>
      <c r="K5248" t="s">
        <v>21726</v>
      </c>
      <c r="L5248" t="s">
        <v>26150</v>
      </c>
      <c r="M5248" s="1">
        <v>35428</v>
      </c>
      <c r="N5248" s="4">
        <v>28.484931506849314</v>
      </c>
      <c r="O5248" t="s">
        <v>27932</v>
      </c>
      <c r="P5248" t="s">
        <v>32874</v>
      </c>
      <c r="Q5248" t="str">
        <f>IF(militantesUbicacion[[#This Row],[genero]] = "Masculino","M",IF(militantesUbicacion[[#This Row],[genero]] = "Femenino","F","O"))</f>
        <v>M</v>
      </c>
      <c r="T5248" s="27" t="str">
        <f>CONCATENATE($H$10,$I$10,A5248,$J$10,A5248,$K$10,I5248,$L$10,TRIM(CONCATENATE(TRIM(B5248)," ",TRIM(C5248))),$M$10,TRIM(CONCATENATE(TRIM(D5248)," ",TRIM(E5248))),$N$10,militantesUbicacion[[#This Row],[departamento]],$O$10,militantesUbicacion[[#This Row],[municipio]],$P$10,militantesUbicacion[[#This Row],[Localidad]],$Q$10,militantesUbicacion[[#This Row],[Sex]],$R$10)</f>
        <v>u=Militante.objects.create(username='1101819365',password='1101819365',email='jufearri@hotmail.com',first_name='JUAN FELIPE',last_name='ARBELÍEZ RICARDO',location=Puesto.objects.filter(dpto_name='SUCRE',mun_name='OVEJAS',comuna_name='').first(),sex='M')</v>
      </c>
    </row>
    <row r="5249" spans="1:20" x14ac:dyDescent="0.25">
      <c r="A5249">
        <v>1005488130</v>
      </c>
      <c r="B5249" t="s">
        <v>397</v>
      </c>
      <c r="C5249" t="s">
        <v>2243</v>
      </c>
      <c r="D5249" t="s">
        <v>4983</v>
      </c>
      <c r="E5249" t="s">
        <v>4140</v>
      </c>
      <c r="F5249" t="s">
        <v>5392</v>
      </c>
      <c r="G5249" t="s">
        <v>6196</v>
      </c>
      <c r="I5249" t="s">
        <v>8633</v>
      </c>
      <c r="J5249" t="s">
        <v>15422</v>
      </c>
      <c r="K5249" t="s">
        <v>22005</v>
      </c>
      <c r="L5249" t="s">
        <v>26150</v>
      </c>
      <c r="M5249" s="1">
        <v>36423</v>
      </c>
      <c r="N5249" s="4">
        <v>25.758904109589039</v>
      </c>
      <c r="O5249" t="s">
        <v>28223</v>
      </c>
      <c r="P5249" t="s">
        <v>32874</v>
      </c>
      <c r="Q5249" t="str">
        <f>IF(militantesUbicacion[[#This Row],[genero]] = "Masculino","M",IF(militantesUbicacion[[#This Row],[genero]] = "Femenino","F","O"))</f>
        <v>M</v>
      </c>
      <c r="T5249" s="27" t="str">
        <f>CONCATENATE($H$10,$I$10,A5249,$J$10,A5249,$K$10,I5249,$L$10,TRIM(CONCATENATE(TRIM(B5249)," ",TRIM(C5249))),$M$10,TRIM(CONCATENATE(TRIM(D5249)," ",TRIM(E5249))),$N$10,militantesUbicacion[[#This Row],[departamento]],$O$10,militantesUbicacion[[#This Row],[municipio]],$P$10,militantesUbicacion[[#This Row],[Localidad]],$Q$10,militantesUbicacion[[#This Row],[Sex]],$R$10)</f>
        <v>u=Militante.objects.create(username='1005488130',password='1005488130',email='armandoantoniopd@gmail.com',first_name='ARMANDO ANTONIO',last_name='PAREDES DÍ­AZ',location=Puesto.objects.filter(dpto_name='SUCRE',mun_name='OVEJAS',comuna_name='').first(),sex='M')</v>
      </c>
    </row>
    <row r="5250" spans="1:20" x14ac:dyDescent="0.25">
      <c r="A5250">
        <v>1192727287</v>
      </c>
      <c r="B5250" t="s">
        <v>1895</v>
      </c>
      <c r="D5250" t="s">
        <v>3611</v>
      </c>
      <c r="E5250" t="s">
        <v>2870</v>
      </c>
      <c r="F5250" t="s">
        <v>5392</v>
      </c>
      <c r="G5250" t="s">
        <v>6196</v>
      </c>
      <c r="I5250" t="s">
        <v>11709</v>
      </c>
      <c r="J5250" t="s">
        <v>18374</v>
      </c>
      <c r="K5250" t="s">
        <v>22303</v>
      </c>
      <c r="L5250" t="s">
        <v>26151</v>
      </c>
      <c r="M5250" s="1">
        <v>36720</v>
      </c>
      <c r="N5250" s="4">
        <v>24.945205479452056</v>
      </c>
      <c r="O5250" t="s">
        <v>31265</v>
      </c>
      <c r="P5250" t="s">
        <v>32873</v>
      </c>
      <c r="Q5250" t="str">
        <f>IF(militantesUbicacion[[#This Row],[genero]] = "Masculino","M",IF(militantesUbicacion[[#This Row],[genero]] = "Femenino","F","O"))</f>
        <v>F</v>
      </c>
      <c r="T5250" s="27" t="str">
        <f>CONCATENATE($H$10,$I$10,A5250,$J$10,A5250,$K$10,I5250,$L$10,TRIM(CONCATENATE(TRIM(B5250)," ",TRIM(C5250))),$M$10,TRIM(CONCATENATE(TRIM(D5250)," ",TRIM(E5250))),$N$10,militantesUbicacion[[#This Row],[departamento]],$O$10,militantesUbicacion[[#This Row],[municipio]],$P$10,militantesUbicacion[[#This Row],[Localidad]],$Q$10,militantesUbicacion[[#This Row],[Sex]],$R$10)</f>
        <v>u=Militante.objects.create(username='1192727287',password='1192727287',email='yusneidisnarvaezhernandez@gmail.com',first_name='YUSNEIDIS',last_name='NARVAEZ HERNANDEZ',location=Puesto.objects.filter(dpto_name='SUCRE',mun_name='OVEJAS',comuna_name='').first(),sex='F')</v>
      </c>
    </row>
    <row r="5251" spans="1:20" x14ac:dyDescent="0.25">
      <c r="A5251">
        <v>1002250480</v>
      </c>
      <c r="B5251" t="s">
        <v>63</v>
      </c>
      <c r="C5251" t="s">
        <v>389</v>
      </c>
      <c r="D5251" t="s">
        <v>3253</v>
      </c>
      <c r="E5251" t="s">
        <v>2028</v>
      </c>
      <c r="F5251" t="s">
        <v>5392</v>
      </c>
      <c r="G5251" t="s">
        <v>6196</v>
      </c>
      <c r="I5251" t="s">
        <v>12833</v>
      </c>
      <c r="J5251" t="s">
        <v>19448</v>
      </c>
      <c r="K5251" t="s">
        <v>25113</v>
      </c>
      <c r="L5251" t="s">
        <v>26151</v>
      </c>
      <c r="M5251" s="1">
        <v>36836</v>
      </c>
      <c r="N5251" s="4">
        <v>24.627397260273973</v>
      </c>
      <c r="O5251" t="s">
        <v>32374</v>
      </c>
      <c r="P5251" t="s">
        <v>32874</v>
      </c>
      <c r="Q5251" t="str">
        <f>IF(militantesUbicacion[[#This Row],[genero]] = "Masculino","M",IF(militantesUbicacion[[#This Row],[genero]] = "Femenino","F","O"))</f>
        <v>F</v>
      </c>
      <c r="T5251" s="27" t="str">
        <f>CONCATENATE($H$10,$I$10,A5251,$J$10,A5251,$K$10,I5251,$L$10,TRIM(CONCATENATE(TRIM(B5251)," ",TRIM(C5251))),$M$10,TRIM(CONCATENATE(TRIM(D5251)," ",TRIM(E5251))),$N$10,militantesUbicacion[[#This Row],[departamento]],$O$10,militantesUbicacion[[#This Row],[municipio]],$P$10,militantesUbicacion[[#This Row],[Localidad]],$Q$10,militantesUbicacion[[#This Row],[Sex]],$R$10)</f>
        <v>u=Militante.objects.create(username='1002250480',password='1002250480',email='andreadominguezg@gmail.com',first_name='ANDREA CAROLINA',last_name='DOMINGUEZ GARCIA',location=Puesto.objects.filter(dpto_name='SUCRE',mun_name='OVEJAS',comuna_name='').first(),sex='F')</v>
      </c>
    </row>
    <row r="5252" spans="1:20" x14ac:dyDescent="0.25">
      <c r="A5252">
        <v>1100696287</v>
      </c>
      <c r="B5252" t="s">
        <v>1850</v>
      </c>
      <c r="C5252" t="s">
        <v>2215</v>
      </c>
      <c r="D5252" t="s">
        <v>3035</v>
      </c>
      <c r="E5252" t="s">
        <v>3444</v>
      </c>
      <c r="F5252" t="s">
        <v>5392</v>
      </c>
      <c r="G5252" t="s">
        <v>6299</v>
      </c>
      <c r="I5252" t="s">
        <v>11472</v>
      </c>
      <c r="J5252" t="s">
        <v>18153</v>
      </c>
      <c r="K5252" t="s">
        <v>24631</v>
      </c>
      <c r="L5252" t="s">
        <v>26151</v>
      </c>
      <c r="M5252" s="1">
        <v>36202</v>
      </c>
      <c r="N5252" s="4">
        <v>26.364383561643837</v>
      </c>
      <c r="O5252" t="s">
        <v>31039</v>
      </c>
      <c r="P5252" t="s">
        <v>32874</v>
      </c>
      <c r="Q5252" t="str">
        <f>IF(militantesUbicacion[[#This Row],[genero]] = "Masculino","M",IF(militantesUbicacion[[#This Row],[genero]] = "Femenino","F","O"))</f>
        <v>F</v>
      </c>
      <c r="T5252" s="27" t="str">
        <f>CONCATENATE($H$10,$I$10,A5252,$J$10,A5252,$K$10,I5252,$L$10,TRIM(CONCATENATE(TRIM(B5252)," ",TRIM(C5252))),$M$10,TRIM(CONCATENATE(TRIM(D5252)," ",TRIM(E5252))),$N$10,militantesUbicacion[[#This Row],[departamento]],$O$10,militantesUbicacion[[#This Row],[municipio]],$P$10,militantesUbicacion[[#This Row],[Localidad]],$Q$10,militantesUbicacion[[#This Row],[Sex]],$R$10)</f>
        <v>u=Militante.objects.create(username='1100696287',password='1100696287',email='gutierrezyadith8@gmail.com',first_name='YADITH PATRICIA',last_name='GUTIERREZ ESTRADA',location=Puesto.objects.filter(dpto_name='SUCRE',mun_name='SAMPUES',comuna_name='').first(),sex='F')</v>
      </c>
    </row>
    <row r="5253" spans="1:20" x14ac:dyDescent="0.25">
      <c r="A5253">
        <v>1100695765</v>
      </c>
      <c r="B5253" t="s">
        <v>1342</v>
      </c>
      <c r="C5253" t="s">
        <v>50</v>
      </c>
      <c r="D5253" t="s">
        <v>1062</v>
      </c>
      <c r="E5253" t="s">
        <v>2369</v>
      </c>
      <c r="F5253" t="s">
        <v>5392</v>
      </c>
      <c r="G5253" t="s">
        <v>6299</v>
      </c>
      <c r="I5253" t="s">
        <v>11577</v>
      </c>
      <c r="J5253" t="s">
        <v>18245</v>
      </c>
      <c r="K5253" t="s">
        <v>24717</v>
      </c>
      <c r="L5253" t="s">
        <v>26151</v>
      </c>
      <c r="M5253" s="1">
        <v>36058</v>
      </c>
      <c r="N5253" s="4">
        <v>26.758904109589039</v>
      </c>
      <c r="O5253" t="s">
        <v>31134</v>
      </c>
      <c r="P5253" t="s">
        <v>32874</v>
      </c>
      <c r="Q5253" t="str">
        <f>IF(militantesUbicacion[[#This Row],[genero]] = "Masculino","M",IF(militantesUbicacion[[#This Row],[genero]] = "Femenino","F","O"))</f>
        <v>F</v>
      </c>
      <c r="T5253" s="27" t="str">
        <f>CONCATENATE($H$10,$I$10,A5253,$J$10,A5253,$K$10,I5253,$L$10,TRIM(CONCATENATE(TRIM(B5253)," ",TRIM(C5253))),$M$10,TRIM(CONCATENATE(TRIM(D5253)," ",TRIM(E5253))),$N$10,militantesUbicacion[[#This Row],[departamento]],$O$10,militantesUbicacion[[#This Row],[municipio]],$P$10,militantesUbicacion[[#This Row],[Localidad]],$Q$10,militantesUbicacion[[#This Row],[Sex]],$R$10)</f>
        <v>u=Militante.objects.create(username='1100695765',password='1100695765',email='polobelcy260@gmail.com',first_name='BELCY LILIANA',last_name='POLO MARTINEZ',location=Puesto.objects.filter(dpto_name='SUCRE',mun_name='SAMPUES',comuna_name='').first(),sex='F')</v>
      </c>
    </row>
    <row r="5254" spans="1:20" x14ac:dyDescent="0.25">
      <c r="A5254">
        <v>1100695928</v>
      </c>
      <c r="B5254" t="s">
        <v>215</v>
      </c>
      <c r="C5254" t="s">
        <v>1087</v>
      </c>
      <c r="D5254" t="s">
        <v>4482</v>
      </c>
      <c r="E5254" t="s">
        <v>2083</v>
      </c>
      <c r="F5254" t="s">
        <v>5392</v>
      </c>
      <c r="G5254" t="s">
        <v>6299</v>
      </c>
      <c r="I5254" t="s">
        <v>12123</v>
      </c>
      <c r="J5254" t="s">
        <v>18775</v>
      </c>
      <c r="K5254" t="s">
        <v>25168</v>
      </c>
      <c r="L5254" t="s">
        <v>26151</v>
      </c>
      <c r="M5254" s="1">
        <v>36108</v>
      </c>
      <c r="N5254" s="4">
        <v>26.621917808219177</v>
      </c>
      <c r="O5254" t="s">
        <v>31675</v>
      </c>
      <c r="P5254" t="s">
        <v>32873</v>
      </c>
      <c r="Q5254" t="str">
        <f>IF(militantesUbicacion[[#This Row],[genero]] = "Masculino","M",IF(militantesUbicacion[[#This Row],[genero]] = "Femenino","F","O"))</f>
        <v>F</v>
      </c>
      <c r="T5254" s="27" t="str">
        <f>CONCATENATE($H$10,$I$10,A5254,$J$10,A5254,$K$10,I5254,$L$10,TRIM(CONCATENATE(TRIM(B5254)," ",TRIM(C5254))),$M$10,TRIM(CONCATENATE(TRIM(D5254)," ",TRIM(E5254))),$N$10,militantesUbicacion[[#This Row],[departamento]],$O$10,militantesUbicacion[[#This Row],[municipio]],$P$10,militantesUbicacion[[#This Row],[Localidad]],$Q$10,militantesUbicacion[[#This Row],[Sex]],$R$10)</f>
        <v>u=Militante.objects.create(username='1100695928',password='1100695928',email='dvillalba9819@gmail.com',first_name='DANIELA LUCIA',last_name='VILLALBA FLOREZ',location=Puesto.objects.filter(dpto_name='SUCRE',mun_name='SAMPUES',comuna_name='').first(),sex='F')</v>
      </c>
    </row>
    <row r="5255" spans="1:20" x14ac:dyDescent="0.25">
      <c r="A5255">
        <v>1005646533</v>
      </c>
      <c r="B5255" t="s">
        <v>36</v>
      </c>
      <c r="C5255" t="s">
        <v>58</v>
      </c>
      <c r="D5255" t="s">
        <v>3304</v>
      </c>
      <c r="E5255" t="s">
        <v>2870</v>
      </c>
      <c r="F5255" t="s">
        <v>5392</v>
      </c>
      <c r="G5255" t="s">
        <v>6558</v>
      </c>
      <c r="I5255" t="s">
        <v>11969</v>
      </c>
      <c r="J5255" t="s">
        <v>25</v>
      </c>
      <c r="K5255" t="s">
        <v>25050</v>
      </c>
      <c r="L5255" t="s">
        <v>26150</v>
      </c>
      <c r="M5255" s="1">
        <v>37286</v>
      </c>
      <c r="N5255" s="4">
        <v>23.394520547945206</v>
      </c>
      <c r="O5255" t="s">
        <v>31522</v>
      </c>
      <c r="P5255" t="s">
        <v>32873</v>
      </c>
      <c r="Q5255" t="str">
        <f>IF(militantesUbicacion[[#This Row],[genero]] = "Masculino","M",IF(militantesUbicacion[[#This Row],[genero]] = "Femenino","F","O"))</f>
        <v>M</v>
      </c>
      <c r="T5255" s="27" t="str">
        <f>CONCATENATE($H$10,$I$10,A5255,$J$10,A5255,$K$10,I5255,$L$10,TRIM(CONCATENATE(TRIM(B5255)," ",TRIM(C5255))),$M$10,TRIM(CONCATENATE(TRIM(D5255)," ",TRIM(E5255))),$N$10,militantesUbicacion[[#This Row],[departamento]],$O$10,militantesUbicacion[[#This Row],[municipio]],$P$10,militantesUbicacion[[#This Row],[Localidad]],$Q$10,militantesUbicacion[[#This Row],[Sex]],$R$10)</f>
        <v>u=Militante.objects.create(username='1005646533',password='1005646533',email='isaacmez30@gmail.com',first_name='ISAAC ANDRES',last_name='MEZA HERNANDEZ',location=Puesto.objects.filter(dpto_name='SUCRE',mun_name='SAN JUAN DE BETULIA (BETULIA)',comuna_name='').first(),sex='M')</v>
      </c>
    </row>
    <row r="5256" spans="1:20" x14ac:dyDescent="0.25">
      <c r="A5256">
        <v>1103980763</v>
      </c>
      <c r="B5256" t="s">
        <v>1037</v>
      </c>
      <c r="C5256" t="s">
        <v>2114</v>
      </c>
      <c r="D5256" t="s">
        <v>2631</v>
      </c>
      <c r="E5256" t="s">
        <v>4751</v>
      </c>
      <c r="F5256" t="s">
        <v>5392</v>
      </c>
      <c r="G5256" t="s">
        <v>6558</v>
      </c>
      <c r="I5256" t="s">
        <v>11746</v>
      </c>
      <c r="J5256" t="s">
        <v>18411</v>
      </c>
      <c r="K5256" t="s">
        <v>20313</v>
      </c>
      <c r="L5256" t="s">
        <v>26151</v>
      </c>
      <c r="M5256" s="1">
        <v>35660</v>
      </c>
      <c r="N5256" s="4">
        <v>27.849315068493151</v>
      </c>
      <c r="O5256" t="s">
        <v>31302</v>
      </c>
      <c r="P5256" t="s">
        <v>32873</v>
      </c>
      <c r="Q5256" t="str">
        <f>IF(militantesUbicacion[[#This Row],[genero]] = "Masculino","M",IF(militantesUbicacion[[#This Row],[genero]] = "Femenino","F","O"))</f>
        <v>F</v>
      </c>
      <c r="T5256" s="27" t="str">
        <f>CONCATENATE($H$10,$I$10,A5256,$J$10,A5256,$K$10,I5256,$L$10,TRIM(CONCATENATE(TRIM(B5256)," ",TRIM(C5256))),$M$10,TRIM(CONCATENATE(TRIM(D5256)," ",TRIM(E5256))),$N$10,militantesUbicacion[[#This Row],[departamento]],$O$10,militantesUbicacion[[#This Row],[municipio]],$P$10,militantesUbicacion[[#This Row],[Localidad]],$Q$10,militantesUbicacion[[#This Row],[Sex]],$R$10)</f>
        <v>u=Militante.objects.create(username='1103980763',password='1103980763',email='hildacris103@gmail.com',first_name='HILDA CRISTINA',last_name='DE LA ROSA GAMARRA',location=Puesto.objects.filter(dpto_name='SUCRE',mun_name='SAN JUAN DE BETULIA (BETULIA)',comuna_name='').first(),sex='F')</v>
      </c>
    </row>
    <row r="5257" spans="1:20" x14ac:dyDescent="0.25">
      <c r="A5257">
        <v>1193080862</v>
      </c>
      <c r="B5257" t="s">
        <v>1932</v>
      </c>
      <c r="C5257" t="s">
        <v>2114</v>
      </c>
      <c r="D5257" t="s">
        <v>5489</v>
      </c>
      <c r="E5257" t="s">
        <v>3265</v>
      </c>
      <c r="F5257" t="s">
        <v>5392</v>
      </c>
      <c r="G5257" t="s">
        <v>6558</v>
      </c>
      <c r="I5257" t="s">
        <v>11962</v>
      </c>
      <c r="J5257" t="s">
        <v>18618</v>
      </c>
      <c r="K5257" t="s">
        <v>25044</v>
      </c>
      <c r="L5257" t="s">
        <v>26151</v>
      </c>
      <c r="M5257" s="1">
        <v>36596</v>
      </c>
      <c r="N5257" s="4">
        <v>25.284931506849315</v>
      </c>
      <c r="O5257" t="s">
        <v>31515</v>
      </c>
      <c r="P5257" t="s">
        <v>32873</v>
      </c>
      <c r="Q5257" t="str">
        <f>IF(militantesUbicacion[[#This Row],[genero]] = "Masculino","M",IF(militantesUbicacion[[#This Row],[genero]] = "Femenino","F","O"))</f>
        <v>F</v>
      </c>
      <c r="T5257" s="27" t="str">
        <f>CONCATENATE($H$10,$I$10,A5257,$J$10,A5257,$K$10,I5257,$L$10,TRIM(CONCATENATE(TRIM(B5257)," ",TRIM(C5257))),$M$10,TRIM(CONCATENATE(TRIM(D5257)," ",TRIM(E5257))),$N$10,militantesUbicacion[[#This Row],[departamento]],$O$10,militantesUbicacion[[#This Row],[municipio]],$P$10,militantesUbicacion[[#This Row],[Localidad]],$Q$10,militantesUbicacion[[#This Row],[Sex]],$R$10)</f>
        <v>u=Militante.objects.create(username='1193080862',password='1193080862',email='yolaidisbadel6@gmail.com',first_name='YOLAIDIS CRISTINA',last_name='BADEL ACOSTA',location=Puesto.objects.filter(dpto_name='SUCRE',mun_name='SAN JUAN DE BETULIA (BETULIA)',comuna_name='').first(),sex='F')</v>
      </c>
    </row>
    <row r="5258" spans="1:20" x14ac:dyDescent="0.25">
      <c r="A5258">
        <v>1005583022</v>
      </c>
      <c r="B5258" t="s">
        <v>98</v>
      </c>
      <c r="C5258" t="s">
        <v>83</v>
      </c>
      <c r="D5258" t="s">
        <v>3394</v>
      </c>
      <c r="E5258" t="s">
        <v>4073</v>
      </c>
      <c r="F5258" t="s">
        <v>5392</v>
      </c>
      <c r="G5258" t="s">
        <v>6558</v>
      </c>
      <c r="I5258" t="s">
        <v>11508</v>
      </c>
      <c r="J5258" t="s">
        <v>18181</v>
      </c>
      <c r="K5258" t="s">
        <v>1461</v>
      </c>
      <c r="L5258" t="s">
        <v>26150</v>
      </c>
      <c r="M5258" s="1">
        <v>37334</v>
      </c>
      <c r="N5258" s="4">
        <v>23.263013698630136</v>
      </c>
      <c r="O5258" t="s">
        <v>31071</v>
      </c>
      <c r="P5258" t="s">
        <v>32873</v>
      </c>
      <c r="Q5258" t="str">
        <f>IF(militantesUbicacion[[#This Row],[genero]] = "Masculino","M",IF(militantesUbicacion[[#This Row],[genero]] = "Femenino","F","O"))</f>
        <v>M</v>
      </c>
      <c r="T5258" s="27" t="str">
        <f>CONCATENATE($H$10,$I$10,A5258,$J$10,A5258,$K$10,I5258,$L$10,TRIM(CONCATENATE(TRIM(B5258)," ",TRIM(C5258))),$M$10,TRIM(CONCATENATE(TRIM(D5258)," ",TRIM(E5258))),$N$10,militantesUbicacion[[#This Row],[departamento]],$O$10,militantesUbicacion[[#This Row],[municipio]],$P$10,militantesUbicacion[[#This Row],[Localidad]],$Q$10,militantesUbicacion[[#This Row],[Sex]],$R$10)</f>
        <v>u=Militante.objects.create(username='1005583022',password='1005583022',email='vergarajuanjose85@gmail.com',first_name='JUAN JOSE',last_name='VERGARA HERAZO',location=Puesto.objects.filter(dpto_name='SUCRE',mun_name='SAN JUAN DE BETULIA (BETULIA)',comuna_name='').first(),sex='M')</v>
      </c>
    </row>
    <row r="5259" spans="1:20" x14ac:dyDescent="0.25">
      <c r="A5259">
        <v>1100080292</v>
      </c>
      <c r="B5259" t="s">
        <v>284</v>
      </c>
      <c r="C5259" t="s">
        <v>2767</v>
      </c>
      <c r="D5259" t="s">
        <v>3809</v>
      </c>
      <c r="E5259" t="s">
        <v>3497</v>
      </c>
      <c r="F5259" t="s">
        <v>5392</v>
      </c>
      <c r="G5259" t="s">
        <v>6388</v>
      </c>
      <c r="I5259" t="s">
        <v>11684</v>
      </c>
      <c r="J5259" t="s">
        <v>18350</v>
      </c>
      <c r="K5259" t="s">
        <v>24810</v>
      </c>
      <c r="L5259" t="s">
        <v>26150</v>
      </c>
      <c r="M5259" s="1">
        <v>37915</v>
      </c>
      <c r="N5259" s="4">
        <v>21.671232876712327</v>
      </c>
      <c r="O5259" t="s">
        <v>31240</v>
      </c>
      <c r="P5259" t="s">
        <v>32874</v>
      </c>
      <c r="Q5259" t="str">
        <f>IF(militantesUbicacion[[#This Row],[genero]] = "Masculino","M",IF(militantesUbicacion[[#This Row],[genero]] = "Femenino","F","O"))</f>
        <v>M</v>
      </c>
      <c r="T5259" s="27" t="str">
        <f>CONCATENATE($H$10,$I$10,A5259,$J$10,A5259,$K$10,I5259,$L$10,TRIM(CONCATENATE(TRIM(B5259)," ",TRIM(C5259))),$M$10,TRIM(CONCATENATE(TRIM(D5259)," ",TRIM(E5259))),$N$10,militantesUbicacion[[#This Row],[departamento]],$O$10,militantesUbicacion[[#This Row],[municipio]],$P$10,militantesUbicacion[[#This Row],[Localidad]],$Q$10,militantesUbicacion[[#This Row],[Sex]],$R$10)</f>
        <v>u=Militante.objects.create(username='1100080292',password='1100080292',email='abrahamgutierrezp77@gmail.com',first_name='ABRAHAM ELI­AS',last_name='GUTIÉRREZ PARDO',location=Puesto.objects.filter(dpto_name='SUCRE',mun_name='SAN MARCOS',comuna_name='').first(),sex='M')</v>
      </c>
    </row>
    <row r="5260" spans="1:20" x14ac:dyDescent="0.25">
      <c r="A5260">
        <v>1104409852</v>
      </c>
      <c r="B5260" t="s">
        <v>1912</v>
      </c>
      <c r="C5260" t="s">
        <v>32</v>
      </c>
      <c r="D5260" t="s">
        <v>3074</v>
      </c>
      <c r="E5260" t="s">
        <v>3111</v>
      </c>
      <c r="F5260" t="s">
        <v>5392</v>
      </c>
      <c r="G5260" t="s">
        <v>6388</v>
      </c>
      <c r="I5260" t="s">
        <v>11851</v>
      </c>
      <c r="J5260" t="s">
        <v>18511</v>
      </c>
      <c r="K5260" t="s">
        <v>24952</v>
      </c>
      <c r="L5260" t="s">
        <v>26151</v>
      </c>
      <c r="M5260" s="1">
        <v>38240</v>
      </c>
      <c r="N5260" s="4">
        <v>20.780821917808218</v>
      </c>
      <c r="O5260" t="s">
        <v>31405</v>
      </c>
      <c r="P5260" t="s">
        <v>32874</v>
      </c>
      <c r="Q5260" t="str">
        <f>IF(militantesUbicacion[[#This Row],[genero]] = "Masculino","M",IF(militantesUbicacion[[#This Row],[genero]] = "Femenino","F","O"))</f>
        <v>F</v>
      </c>
      <c r="T5260" s="27" t="str">
        <f>CONCATENATE($H$10,$I$10,A5260,$J$10,A5260,$K$10,I5260,$L$10,TRIM(CONCATENATE(TRIM(B5260)," ",TRIM(C5260))),$M$10,TRIM(CONCATENATE(TRIM(D5260)," ",TRIM(E5260))),$N$10,militantesUbicacion[[#This Row],[departamento]],$O$10,militantesUbicacion[[#This Row],[municipio]],$P$10,militantesUbicacion[[#This Row],[Localidad]],$Q$10,militantesUbicacion[[#This Row],[Sex]],$R$10)</f>
        <v>u=Militante.objects.create(username='1104409852',password='1104409852',email='sheilaperezgalindo@gmail.com',first_name='SHEILA MARIA',last_name='PEREZ GALINDO',location=Puesto.objects.filter(dpto_name='SUCRE',mun_name='SAN MARCOS',comuna_name='').first(),sex='F')</v>
      </c>
    </row>
    <row r="5261" spans="1:20" x14ac:dyDescent="0.25">
      <c r="A5261">
        <v>1104433620</v>
      </c>
      <c r="B5261" t="s">
        <v>1325</v>
      </c>
      <c r="C5261" t="s">
        <v>145</v>
      </c>
      <c r="D5261" t="s">
        <v>839</v>
      </c>
      <c r="E5261" t="s">
        <v>3062</v>
      </c>
      <c r="F5261" t="s">
        <v>5392</v>
      </c>
      <c r="G5261" t="s">
        <v>6388</v>
      </c>
      <c r="I5261" t="s">
        <v>11304</v>
      </c>
      <c r="J5261" t="s">
        <v>17984</v>
      </c>
      <c r="K5261" t="s">
        <v>24477</v>
      </c>
      <c r="L5261" t="s">
        <v>26151</v>
      </c>
      <c r="M5261" s="1">
        <v>35590</v>
      </c>
      <c r="N5261" s="4">
        <v>28.041095890410958</v>
      </c>
      <c r="O5261" t="s">
        <v>30871</v>
      </c>
      <c r="P5261" t="s">
        <v>32874</v>
      </c>
      <c r="Q5261" t="str">
        <f>IF(militantesUbicacion[[#This Row],[genero]] = "Masculino","M",IF(militantesUbicacion[[#This Row],[genero]] = "Femenino","F","O"))</f>
        <v>F</v>
      </c>
      <c r="T5261" s="27" t="str">
        <f>CONCATENATE($H$10,$I$10,A5261,$J$10,A5261,$K$10,I5261,$L$10,TRIM(CONCATENATE(TRIM(B5261)," ",TRIM(C5261))),$M$10,TRIM(CONCATENATE(TRIM(D5261)," ",TRIM(E5261))),$N$10,militantesUbicacion[[#This Row],[departamento]],$O$10,militantesUbicacion[[#This Row],[municipio]],$P$10,militantesUbicacion[[#This Row],[Localidad]],$Q$10,militantesUbicacion[[#This Row],[Sex]],$R$10)</f>
        <v>u=Militante.objects.create(username='1104433620',password='1104433620',email='genacastrogo@gmail.com',first_name='GENARINA ISABEL',last_name='CASTRO GOMEZ',location=Puesto.objects.filter(dpto_name='SUCRE',mun_name='SAN MARCOS',comuna_name='').first(),sex='F')</v>
      </c>
    </row>
    <row r="5262" spans="1:20" x14ac:dyDescent="0.25">
      <c r="A5262">
        <v>1005649200</v>
      </c>
      <c r="B5262" t="s">
        <v>32</v>
      </c>
      <c r="C5262" t="s">
        <v>2311</v>
      </c>
      <c r="D5262" t="s">
        <v>3569</v>
      </c>
      <c r="E5262" t="s">
        <v>3516</v>
      </c>
      <c r="F5262" t="s">
        <v>5392</v>
      </c>
      <c r="G5262" t="s">
        <v>6158</v>
      </c>
      <c r="I5262" t="s">
        <v>8351</v>
      </c>
      <c r="J5262" t="s">
        <v>15148</v>
      </c>
      <c r="K5262" t="s">
        <v>21739</v>
      </c>
      <c r="L5262" t="s">
        <v>26151</v>
      </c>
      <c r="M5262" s="1">
        <v>36848</v>
      </c>
      <c r="N5262" s="4">
        <v>24.594520547945205</v>
      </c>
      <c r="O5262" t="s">
        <v>27946</v>
      </c>
      <c r="P5262" t="s">
        <v>32874</v>
      </c>
      <c r="Q5262" t="str">
        <f>IF(militantesUbicacion[[#This Row],[genero]] = "Masculino","M",IF(militantesUbicacion[[#This Row],[genero]] = "Femenino","F","O"))</f>
        <v>F</v>
      </c>
      <c r="T5262" s="27" t="str">
        <f>CONCATENATE($H$10,$I$10,A5262,$J$10,A5262,$K$10,I5262,$L$10,TRIM(CONCATENATE(TRIM(B5262)," ",TRIM(C5262))),$M$10,TRIM(CONCATENATE(TRIM(D5262)," ",TRIM(E5262))),$N$10,militantesUbicacion[[#This Row],[departamento]],$O$10,militantesUbicacion[[#This Row],[municipio]],$P$10,militantesUbicacion[[#This Row],[Localidad]],$Q$10,militantesUbicacion[[#This Row],[Sex]],$R$10)</f>
        <v>u=Militante.objects.create(username='1005649200',password='1005649200',email='mcmejia040@gmail.com',first_name='MARIA CAMILA',last_name='MENESES MEJIA',location=Puesto.objects.filter(dpto_name='SUCRE',mun_name='SAN PEDRO',comuna_name='').first(),sex='F')</v>
      </c>
    </row>
    <row r="5263" spans="1:20" x14ac:dyDescent="0.25">
      <c r="A5263">
        <v>1104017762</v>
      </c>
      <c r="B5263" t="s">
        <v>1949</v>
      </c>
      <c r="C5263" t="s">
        <v>2308</v>
      </c>
      <c r="D5263" t="s">
        <v>5082</v>
      </c>
      <c r="E5263" t="s">
        <v>3183</v>
      </c>
      <c r="F5263" t="s">
        <v>5392</v>
      </c>
      <c r="G5263" t="s">
        <v>6158</v>
      </c>
      <c r="I5263" t="s">
        <v>12046</v>
      </c>
      <c r="J5263" t="s">
        <v>18699</v>
      </c>
      <c r="K5263" t="s">
        <v>25106</v>
      </c>
      <c r="L5263" t="s">
        <v>26151</v>
      </c>
      <c r="M5263" s="1">
        <v>36365</v>
      </c>
      <c r="N5263" s="4">
        <v>25.917808219178081</v>
      </c>
      <c r="O5263" t="s">
        <v>31599</v>
      </c>
      <c r="P5263" t="s">
        <v>32874</v>
      </c>
      <c r="Q5263" t="str">
        <f>IF(militantesUbicacion[[#This Row],[genero]] = "Masculino","M",IF(militantesUbicacion[[#This Row],[genero]] = "Femenino","F","O"))</f>
        <v>F</v>
      </c>
      <c r="T5263" s="27" t="str">
        <f>CONCATENATE($H$10,$I$10,A5263,$J$10,A5263,$K$10,I5263,$L$10,TRIM(CONCATENATE(TRIM(B5263)," ",TRIM(C5263))),$M$10,TRIM(CONCATENATE(TRIM(D5263)," ",TRIM(E5263))),$N$10,militantesUbicacion[[#This Row],[departamento]],$O$10,militantesUbicacion[[#This Row],[municipio]],$P$10,militantesUbicacion[[#This Row],[Localidad]],$Q$10,militantesUbicacion[[#This Row],[Sex]],$R$10)</f>
        <v>u=Militante.objects.create(username='1104017762',password='1104017762',email='mariannsofiavp@gmail.com',first_name='MARIANN SOFIA',last_name='VITAL PEREZ',location=Puesto.objects.filter(dpto_name='SUCRE',mun_name='SAN PEDRO',comuna_name='').first(),sex='F')</v>
      </c>
    </row>
    <row r="5264" spans="1:20" x14ac:dyDescent="0.25">
      <c r="A5264">
        <v>1005649055</v>
      </c>
      <c r="B5264" t="s">
        <v>384</v>
      </c>
      <c r="D5264" t="s">
        <v>3280</v>
      </c>
      <c r="E5264" t="s">
        <v>2966</v>
      </c>
      <c r="F5264" t="s">
        <v>5392</v>
      </c>
      <c r="G5264" t="s">
        <v>6158</v>
      </c>
      <c r="I5264" t="s">
        <v>13230</v>
      </c>
      <c r="J5264" t="s">
        <v>19829</v>
      </c>
      <c r="K5264" t="s">
        <v>26061</v>
      </c>
      <c r="L5264" t="s">
        <v>26151</v>
      </c>
      <c r="M5264" s="1">
        <v>36549</v>
      </c>
      <c r="N5264" s="4">
        <v>25.413698630136988</v>
      </c>
      <c r="O5264" t="s">
        <v>32765</v>
      </c>
      <c r="P5264" t="s">
        <v>32873</v>
      </c>
      <c r="Q5264" t="str">
        <f>IF(militantesUbicacion[[#This Row],[genero]] = "Masculino","M",IF(militantesUbicacion[[#This Row],[genero]] = "Femenino","F","O"))</f>
        <v>F</v>
      </c>
      <c r="T5264" s="27" t="str">
        <f>CONCATENATE($H$10,$I$10,A5264,$J$10,A5264,$K$10,I5264,$L$10,TRIM(CONCATENATE(TRIM(B5264)," ",TRIM(C5264))),$M$10,TRIM(CONCATENATE(TRIM(D5264)," ",TRIM(E5264))),$N$10,militantesUbicacion[[#This Row],[departamento]],$O$10,militantesUbicacion[[#This Row],[municipio]],$P$10,militantesUbicacion[[#This Row],[Localidad]],$Q$10,militantesUbicacion[[#This Row],[Sex]],$R$10)</f>
        <v>u=Militante.objects.create(username='1005649055',password='1005649055',email='xandrasierra@gmail.com',first_name='ALEXANDRA',last_name='SIERRA SANCHEZ',location=Puesto.objects.filter(dpto_name='SUCRE',mun_name='SAN PEDRO',comuna_name='').first(),sex='F')</v>
      </c>
    </row>
    <row r="5265" spans="1:20" x14ac:dyDescent="0.25">
      <c r="A5265">
        <v>1005650416</v>
      </c>
      <c r="B5265" t="s">
        <v>1295</v>
      </c>
      <c r="D5265" t="s">
        <v>4751</v>
      </c>
      <c r="E5265" t="s">
        <v>2995</v>
      </c>
      <c r="F5265" t="s">
        <v>5392</v>
      </c>
      <c r="G5265" t="s">
        <v>6158</v>
      </c>
      <c r="I5265" t="s">
        <v>12047</v>
      </c>
      <c r="J5265" t="s">
        <v>18700</v>
      </c>
      <c r="K5265" t="s">
        <v>25107</v>
      </c>
      <c r="L5265" t="s">
        <v>26151</v>
      </c>
      <c r="M5265" s="1">
        <v>36745</v>
      </c>
      <c r="N5265" s="4">
        <v>24.876712328767123</v>
      </c>
      <c r="O5265" t="s">
        <v>31600</v>
      </c>
      <c r="P5265" t="s">
        <v>32874</v>
      </c>
      <c r="Q5265" t="str">
        <f>IF(militantesUbicacion[[#This Row],[genero]] = "Masculino","M",IF(militantesUbicacion[[#This Row],[genero]] = "Femenino","F","O"))</f>
        <v>F</v>
      </c>
      <c r="T5265" s="27" t="str">
        <f>CONCATENATE($H$10,$I$10,A5265,$J$10,A5265,$K$10,I5265,$L$10,TRIM(CONCATENATE(TRIM(B5265)," ",TRIM(C5265))),$M$10,TRIM(CONCATENATE(TRIM(D5265)," ",TRIM(E5265))),$N$10,militantesUbicacion[[#This Row],[departamento]],$O$10,militantesUbicacion[[#This Row],[municipio]],$P$10,militantesUbicacion[[#This Row],[Localidad]],$Q$10,militantesUbicacion[[#This Row],[Sex]],$R$10)</f>
        <v>u=Militante.objects.create(username='1005650416',password='1005650416',email='yulibetgamarra@gmail.com',first_name='YULIBETH',last_name='GAMARRA NAVARRO',location=Puesto.objects.filter(dpto_name='SUCRE',mun_name='SAN PEDRO',comuna_name='').first(),sex='F')</v>
      </c>
    </row>
    <row r="5266" spans="1:20" x14ac:dyDescent="0.25">
      <c r="A5266">
        <v>1100402381</v>
      </c>
      <c r="B5266" t="s">
        <v>83</v>
      </c>
      <c r="C5266" t="s">
        <v>2245</v>
      </c>
      <c r="D5266" t="s">
        <v>3304</v>
      </c>
      <c r="E5266" t="s">
        <v>3064</v>
      </c>
      <c r="F5266" t="s">
        <v>5392</v>
      </c>
      <c r="G5266" t="s">
        <v>6192</v>
      </c>
      <c r="I5266" t="s">
        <v>7543</v>
      </c>
      <c r="J5266" t="s">
        <v>14316</v>
      </c>
      <c r="K5266" t="s">
        <v>20863</v>
      </c>
      <c r="L5266" t="s">
        <v>26150</v>
      </c>
      <c r="M5266" s="1">
        <v>35601</v>
      </c>
      <c r="N5266" s="4">
        <v>28.010958904109589</v>
      </c>
      <c r="O5266" t="s">
        <v>27130</v>
      </c>
      <c r="P5266" t="s">
        <v>32874</v>
      </c>
      <c r="Q5266" t="str">
        <f>IF(militantesUbicacion[[#This Row],[genero]] = "Masculino","M",IF(militantesUbicacion[[#This Row],[genero]] = "Femenino","F","O"))</f>
        <v>M</v>
      </c>
      <c r="T5266" s="27" t="str">
        <f>CONCATENATE($H$10,$I$10,A5266,$J$10,A5266,$K$10,I5266,$L$10,TRIM(CONCATENATE(TRIM(B5266)," ",TRIM(C5266))),$M$10,TRIM(CONCATENATE(TRIM(D5266)," ",TRIM(E5266))),$N$10,militantesUbicacion[[#This Row],[departamento]],$O$10,militantesUbicacion[[#This Row],[municipio]],$P$10,militantesUbicacion[[#This Row],[Localidad]],$Q$10,militantesUbicacion[[#This Row],[Sex]],$R$10)</f>
        <v>u=Militante.objects.create(username='1100402381',password='1100402381',email='jamr2006@outlook.es',first_name='JOSE ARMANDO',last_name='MEZA RAMIREZ',location=Puesto.objects.filter(dpto_name='SUCRE',mun_name='SINCE',comuna_name='').first(),sex='M')</v>
      </c>
    </row>
    <row r="5267" spans="1:20" x14ac:dyDescent="0.25">
      <c r="A5267">
        <v>1005418436</v>
      </c>
      <c r="B5267" t="s">
        <v>98</v>
      </c>
      <c r="C5267" t="s">
        <v>2228</v>
      </c>
      <c r="D5267" t="s">
        <v>3516</v>
      </c>
      <c r="E5267" t="s">
        <v>4982</v>
      </c>
      <c r="F5267" t="s">
        <v>5392</v>
      </c>
      <c r="G5267" t="s">
        <v>6192</v>
      </c>
      <c r="I5267" t="s">
        <v>8770</v>
      </c>
      <c r="J5267" t="s">
        <v>15558</v>
      </c>
      <c r="K5267" t="s">
        <v>19946</v>
      </c>
      <c r="L5267" t="s">
        <v>26150</v>
      </c>
      <c r="M5267" s="1">
        <v>36795</v>
      </c>
      <c r="N5267" s="4">
        <v>24.739726027397261</v>
      </c>
      <c r="O5267" t="s">
        <v>28367</v>
      </c>
      <c r="P5267" t="s">
        <v>32874</v>
      </c>
      <c r="Q5267" t="str">
        <f>IF(militantesUbicacion[[#This Row],[genero]] = "Masculino","M",IF(militantesUbicacion[[#This Row],[genero]] = "Femenino","F","O"))</f>
        <v>M</v>
      </c>
      <c r="T5267" s="27" t="str">
        <f>CONCATENATE($H$10,$I$10,A5267,$J$10,A5267,$K$10,I5267,$L$10,TRIM(CONCATENATE(TRIM(B5267)," ",TRIM(C5267))),$M$10,TRIM(CONCATENATE(TRIM(D5267)," ",TRIM(E5267))),$N$10,militantesUbicacion[[#This Row],[departamento]],$O$10,militantesUbicacion[[#This Row],[municipio]],$P$10,militantesUbicacion[[#This Row],[Localidad]],$Q$10,militantesUbicacion[[#This Row],[Sex]],$R$10)</f>
        <v>u=Militante.objects.create(username='1005418436',password='1005418436',email='juandiegomejiaatencia@gmail.com',first_name='JUAN DIEGO',last_name='MEJIA ATENCIA',location=Puesto.objects.filter(dpto_name='SUCRE',mun_name='SINCE',comuna_name='').first(),sex='M')</v>
      </c>
    </row>
    <row r="5268" spans="1:20" x14ac:dyDescent="0.25">
      <c r="A5268">
        <v>1100403326</v>
      </c>
      <c r="B5268" t="s">
        <v>537</v>
      </c>
      <c r="C5268" t="s">
        <v>119</v>
      </c>
      <c r="D5268" t="s">
        <v>3308</v>
      </c>
      <c r="E5268" t="s">
        <v>3394</v>
      </c>
      <c r="F5268" t="s">
        <v>5392</v>
      </c>
      <c r="G5268" t="s">
        <v>6192</v>
      </c>
      <c r="I5268" t="s">
        <v>11972</v>
      </c>
      <c r="J5268" t="s">
        <v>18626</v>
      </c>
      <c r="K5268" t="s">
        <v>25052</v>
      </c>
      <c r="L5268" t="s">
        <v>26151</v>
      </c>
      <c r="M5268" s="1">
        <v>36140</v>
      </c>
      <c r="N5268" s="4">
        <v>26.534246575342465</v>
      </c>
      <c r="O5268" t="s">
        <v>31525</v>
      </c>
      <c r="P5268" t="s">
        <v>32874</v>
      </c>
      <c r="Q5268" t="str">
        <f>IF(militantesUbicacion[[#This Row],[genero]] = "Masculino","M",IF(militantesUbicacion[[#This Row],[genero]] = "Femenino","F","O"))</f>
        <v>F</v>
      </c>
      <c r="T5268" s="27" t="str">
        <f>CONCATENATE($H$10,$I$10,A5268,$J$10,A5268,$K$10,I5268,$L$10,TRIM(CONCATENATE(TRIM(B5268)," ",TRIM(C5268))),$M$10,TRIM(CONCATENATE(TRIM(D5268)," ",TRIM(E5268))),$N$10,militantesUbicacion[[#This Row],[departamento]],$O$10,militantesUbicacion[[#This Row],[municipio]],$P$10,militantesUbicacion[[#This Row],[Localidad]],$Q$10,militantesUbicacion[[#This Row],[Sex]],$R$10)</f>
        <v>u=Militante.objects.create(username='1100403326',password='1100403326',email='navarrovergarav@gmail.com',first_name='VANESA PATRICIA',last_name='NAVARRO VERGARA',location=Puesto.objects.filter(dpto_name='SUCRE',mun_name='SINCE',comuna_name='').first(),sex='F')</v>
      </c>
    </row>
    <row r="5269" spans="1:20" x14ac:dyDescent="0.25">
      <c r="A5269">
        <v>1005583816</v>
      </c>
      <c r="B5269" t="s">
        <v>182</v>
      </c>
      <c r="C5269" t="s">
        <v>99</v>
      </c>
      <c r="D5269" t="s">
        <v>1191</v>
      </c>
      <c r="E5269" t="s">
        <v>1213</v>
      </c>
      <c r="F5269" t="s">
        <v>5392</v>
      </c>
      <c r="G5269" t="s">
        <v>6192</v>
      </c>
      <c r="I5269" t="s">
        <v>12188</v>
      </c>
      <c r="J5269" t="s">
        <v>18838</v>
      </c>
      <c r="K5269" t="s">
        <v>25218</v>
      </c>
      <c r="L5269" t="s">
        <v>26150</v>
      </c>
      <c r="M5269" s="1">
        <v>37769</v>
      </c>
      <c r="N5269" s="4">
        <v>22.07123287671233</v>
      </c>
      <c r="O5269" t="s">
        <v>31740</v>
      </c>
      <c r="P5269" t="s">
        <v>32873</v>
      </c>
      <c r="Q5269" t="str">
        <f>IF(militantesUbicacion[[#This Row],[genero]] = "Masculino","M",IF(militantesUbicacion[[#This Row],[genero]] = "Femenino","F","O"))</f>
        <v>M</v>
      </c>
      <c r="T5269" s="27" t="str">
        <f>CONCATENATE($H$10,$I$10,A5269,$J$10,A5269,$K$10,I5269,$L$10,TRIM(CONCATENATE(TRIM(B5269)," ",TRIM(C5269))),$M$10,TRIM(CONCATENATE(TRIM(D5269)," ",TRIM(E5269))),$N$10,militantesUbicacion[[#This Row],[departamento]],$O$10,militantesUbicacion[[#This Row],[municipio]],$P$10,militantesUbicacion[[#This Row],[Localidad]],$Q$10,militantesUbicacion[[#This Row],[Sex]],$R$10)</f>
        <v>u=Militante.objects.create(username='1005583816',password='1005583816',email='kampogustavo28@gmail.com',first_name='GUSTAVO RAFAEL',last_name='CAMPO OLIVA',location=Puesto.objects.filter(dpto_name='SUCRE',mun_name='SINCE',comuna_name='').first(),sex='M')</v>
      </c>
    </row>
    <row r="5270" spans="1:20" x14ac:dyDescent="0.25">
      <c r="A5270">
        <v>1193213624</v>
      </c>
      <c r="B5270" t="s">
        <v>493</v>
      </c>
      <c r="C5270" t="s">
        <v>427</v>
      </c>
      <c r="D5270" t="s">
        <v>3121</v>
      </c>
      <c r="E5270" t="s">
        <v>4447</v>
      </c>
      <c r="F5270" t="s">
        <v>5392</v>
      </c>
      <c r="G5270" t="s">
        <v>5666</v>
      </c>
      <c r="H5270" t="s">
        <v>32926</v>
      </c>
      <c r="I5270" t="s">
        <v>12498</v>
      </c>
      <c r="J5270" t="s">
        <v>19132</v>
      </c>
      <c r="K5270" t="s">
        <v>25468</v>
      </c>
      <c r="L5270" t="s">
        <v>26150</v>
      </c>
      <c r="M5270" s="1">
        <v>37558</v>
      </c>
      <c r="N5270" s="4">
        <v>22.649315068493152</v>
      </c>
      <c r="O5270" t="s">
        <v>32047</v>
      </c>
      <c r="P5270" t="s">
        <v>32874</v>
      </c>
      <c r="Q5270" t="str">
        <f>IF(militantesUbicacion[[#This Row],[genero]] = "Masculino","M",IF(militantesUbicacion[[#This Row],[genero]] = "Femenino","F","O"))</f>
        <v>M</v>
      </c>
      <c r="T5270" s="27" t="str">
        <f>CONCATENATE($H$10,$I$10,A5270,$J$10,A5270,$K$10,I5270,$L$10,TRIM(CONCATENATE(TRIM(B5270)," ",TRIM(C5270))),$M$10,TRIM(CONCATENATE(TRIM(D5270)," ",TRIM(E5270))),$N$10,militantesUbicacion[[#This Row],[departamento]],$O$10,militantesUbicacion[[#This Row],[municipio]],$P$10,militantesUbicacion[[#This Row],[Localidad]],$Q$10,militantesUbicacion[[#This Row],[Sex]],$R$10)</f>
        <v>u=Militante.objects.create(username='1193213624',password='1193213624',email='camachoidarragaanderson@gmail.com',first_name='ANDERSON ANDERSON',last_name='CAMACHO IDARRAGA',location=Puesto.objects.filter(dpto_name='SUCRE',mun_name='SINCELEJO',comuna_name='COMUNA 4 CENTRAL - OESTE').first(),sex='M')</v>
      </c>
    </row>
    <row r="5271" spans="1:20" x14ac:dyDescent="0.25">
      <c r="A5271">
        <v>1005569476</v>
      </c>
      <c r="B5271" t="s">
        <v>1228</v>
      </c>
      <c r="C5271" t="s">
        <v>225</v>
      </c>
      <c r="D5271" t="s">
        <v>3089</v>
      </c>
      <c r="E5271" t="s">
        <v>3027</v>
      </c>
      <c r="F5271" t="s">
        <v>5392</v>
      </c>
      <c r="G5271" t="s">
        <v>5666</v>
      </c>
      <c r="H5271" t="s">
        <v>32991</v>
      </c>
      <c r="I5271" t="s">
        <v>11961</v>
      </c>
      <c r="J5271" t="s">
        <v>18617</v>
      </c>
      <c r="L5271" t="s">
        <v>26151</v>
      </c>
      <c r="M5271" s="1">
        <v>37005</v>
      </c>
      <c r="N5271" s="4">
        <v>24.164383561643834</v>
      </c>
      <c r="O5271" t="s">
        <v>31514</v>
      </c>
      <c r="P5271" t="s">
        <v>32874</v>
      </c>
      <c r="Q5271" t="str">
        <f>IF(militantesUbicacion[[#This Row],[genero]] = "Masculino","M",IF(militantesUbicacion[[#This Row],[genero]] = "Femenino","F","O"))</f>
        <v>F</v>
      </c>
      <c r="T5271" s="27" t="str">
        <f>CONCATENATE($H$10,$I$10,A5271,$J$10,A5271,$K$10,I5271,$L$10,TRIM(CONCATENATE(TRIM(B5271)," ",TRIM(C5271))),$M$10,TRIM(CONCATENATE(TRIM(D5271)," ",TRIM(E5271))),$N$10,militantesUbicacion[[#This Row],[departamento]],$O$10,militantesUbicacion[[#This Row],[municipio]],$P$10,militantesUbicacion[[#This Row],[Localidad]],$Q$10,militantesUbicacion[[#This Row],[Sex]],$R$10)</f>
        <v>u=Militante.objects.create(username='1005569476',password='1005569476',email='margariguez2404@gmail.com',first_name='MARGARETH ALICIA',last_name='RUBIO RODRIGUEZ',location=Puesto.objects.filter(dpto_name='SUCRE',mun_name='SINCELEJO',comuna_name='COMUNA 1 NOR ESTE').first(),sex='F')</v>
      </c>
    </row>
    <row r="5272" spans="1:20" x14ac:dyDescent="0.25">
      <c r="A5272">
        <v>1233695361</v>
      </c>
      <c r="B5272" t="s">
        <v>2027</v>
      </c>
      <c r="D5272" t="s">
        <v>3026</v>
      </c>
      <c r="E5272" t="s">
        <v>3082</v>
      </c>
      <c r="F5272" t="s">
        <v>5392</v>
      </c>
      <c r="G5272" t="s">
        <v>5666</v>
      </c>
      <c r="H5272" t="s">
        <v>32991</v>
      </c>
      <c r="I5272" t="s">
        <v>12529</v>
      </c>
      <c r="J5272" t="s">
        <v>19161</v>
      </c>
      <c r="K5272" t="s">
        <v>25493</v>
      </c>
      <c r="L5272" t="s">
        <v>26151</v>
      </c>
      <c r="M5272" s="1">
        <v>36386</v>
      </c>
      <c r="N5272" s="4">
        <v>25.860273972602741</v>
      </c>
      <c r="O5272" t="s">
        <v>32078</v>
      </c>
      <c r="P5272" t="s">
        <v>32873</v>
      </c>
      <c r="Q5272" t="str">
        <f>IF(militantesUbicacion[[#This Row],[genero]] = "Masculino","M",IF(militantesUbicacion[[#This Row],[genero]] = "Femenino","F","O"))</f>
        <v>F</v>
      </c>
      <c r="T5272" s="27" t="str">
        <f>CONCATENATE($H$10,$I$10,A5272,$J$10,A5272,$K$10,I5272,$L$10,TRIM(CONCATENATE(TRIM(B5272)," ",TRIM(C5272))),$M$10,TRIM(CONCATENATE(TRIM(D5272)," ",TRIM(E5272))),$N$10,militantesUbicacion[[#This Row],[departamento]],$O$10,militantesUbicacion[[#This Row],[municipio]],$P$10,militantesUbicacion[[#This Row],[Localidad]],$Q$10,militantesUbicacion[[#This Row],[Sex]],$R$10)</f>
        <v>u=Militante.objects.create(username='1233695361',password='1233695361',email='anileidygonzalez26@gmail.com',first_name='ANILEIDY',last_name='GONZALEZ BUELVAS',location=Puesto.objects.filter(dpto_name='SUCRE',mun_name='SINCELEJO',comuna_name='COMUNA 1 NOR ESTE').first(),sex='F')</v>
      </c>
    </row>
    <row r="5273" spans="1:20" x14ac:dyDescent="0.25">
      <c r="A5273">
        <v>1103121740</v>
      </c>
      <c r="B5273" t="s">
        <v>98</v>
      </c>
      <c r="C5273" t="s">
        <v>2204</v>
      </c>
      <c r="D5273" t="s">
        <v>839</v>
      </c>
      <c r="E5273" t="s">
        <v>3074</v>
      </c>
      <c r="F5273" t="s">
        <v>5392</v>
      </c>
      <c r="G5273" t="s">
        <v>5666</v>
      </c>
      <c r="I5273" t="s">
        <v>7622</v>
      </c>
      <c r="J5273" t="s">
        <v>14395</v>
      </c>
      <c r="K5273" t="s">
        <v>20950</v>
      </c>
      <c r="L5273" t="s">
        <v>26150</v>
      </c>
      <c r="M5273" s="1">
        <v>35994</v>
      </c>
      <c r="N5273" s="4">
        <v>26.934246575342467</v>
      </c>
      <c r="O5273" t="s">
        <v>27209</v>
      </c>
      <c r="P5273" t="s">
        <v>32874</v>
      </c>
      <c r="Q5273" t="str">
        <f>IF(militantesUbicacion[[#This Row],[genero]] = "Masculino","M",IF(militantesUbicacion[[#This Row],[genero]] = "Femenino","F","O"))</f>
        <v>M</v>
      </c>
      <c r="T5273" s="27" t="str">
        <f>CONCATENATE($H$10,$I$10,A5273,$J$10,A5273,$K$10,I5273,$L$10,TRIM(CONCATENATE(TRIM(B5273)," ",TRIM(C5273))),$M$10,TRIM(CONCATENATE(TRIM(D5273)," ",TRIM(E5273))),$N$10,militantesUbicacion[[#This Row],[departamento]],$O$10,militantesUbicacion[[#This Row],[municipio]],$P$10,militantesUbicacion[[#This Row],[Localidad]],$Q$10,militantesUbicacion[[#This Row],[Sex]],$R$10)</f>
        <v>u=Militante.objects.create(username='1103121740',password='1103121740',email='juandametall1@gmail.com',first_name='JUAN DANIEL',last_name='CASTRO PEREZ',location=Puesto.objects.filter(dpto_name='SUCRE',mun_name='SINCELEJO',comuna_name='').first(),sex='M')</v>
      </c>
    </row>
    <row r="5274" spans="1:20" x14ac:dyDescent="0.25">
      <c r="A5274">
        <v>1102885944</v>
      </c>
      <c r="B5274" t="s">
        <v>98</v>
      </c>
      <c r="C5274" t="s">
        <v>2379</v>
      </c>
      <c r="D5274" t="s">
        <v>4379</v>
      </c>
      <c r="E5274" t="s">
        <v>3394</v>
      </c>
      <c r="F5274" t="s">
        <v>5392</v>
      </c>
      <c r="G5274" t="s">
        <v>5666</v>
      </c>
      <c r="I5274" t="s">
        <v>7623</v>
      </c>
      <c r="J5274" t="s">
        <v>14396</v>
      </c>
      <c r="K5274" t="s">
        <v>20951</v>
      </c>
      <c r="L5274" t="s">
        <v>26150</v>
      </c>
      <c r="M5274" s="1">
        <v>36182</v>
      </c>
      <c r="N5274" s="4">
        <v>26.419178082191781</v>
      </c>
      <c r="O5274" t="s">
        <v>27210</v>
      </c>
      <c r="P5274" t="s">
        <v>32874</v>
      </c>
      <c r="Q5274" t="str">
        <f>IF(militantesUbicacion[[#This Row],[genero]] = "Masculino","M",IF(militantesUbicacion[[#This Row],[genero]] = "Femenino","F","O"))</f>
        <v>M</v>
      </c>
      <c r="T5274" s="27" t="str">
        <f>CONCATENATE($H$10,$I$10,A5274,$J$10,A5274,$K$10,I5274,$L$10,TRIM(CONCATENATE(TRIM(B5274)," ",TRIM(C5274))),$M$10,TRIM(CONCATENATE(TRIM(D5274)," ",TRIM(E5274))),$N$10,militantesUbicacion[[#This Row],[departamento]],$O$10,militantesUbicacion[[#This Row],[municipio]],$P$10,militantesUbicacion[[#This Row],[Localidad]],$Q$10,militantesUbicacion[[#This Row],[Sex]],$R$10)</f>
        <v>u=Militante.objects.create(username='1102885944',password='1102885944',email='ing.payares22@gmail.com',first_name='JUAN JOSÉ',last_name='PAYARES VERGARA',location=Puesto.objects.filter(dpto_name='SUCRE',mun_name='SINCELEJO',comuna_name='').first(),sex='M')</v>
      </c>
    </row>
    <row r="5275" spans="1:20" x14ac:dyDescent="0.25">
      <c r="A5275">
        <v>1005604435</v>
      </c>
      <c r="B5275" t="s">
        <v>47</v>
      </c>
      <c r="C5275" t="s">
        <v>2197</v>
      </c>
      <c r="D5275" t="s">
        <v>3027</v>
      </c>
      <c r="E5275" t="s">
        <v>3426</v>
      </c>
      <c r="F5275" t="s">
        <v>5392</v>
      </c>
      <c r="G5275" t="s">
        <v>5666</v>
      </c>
      <c r="I5275" t="s">
        <v>7626</v>
      </c>
      <c r="J5275" t="s">
        <v>14398</v>
      </c>
      <c r="K5275" t="s">
        <v>20954</v>
      </c>
      <c r="L5275" t="s">
        <v>26150</v>
      </c>
      <c r="M5275" s="1">
        <v>36834</v>
      </c>
      <c r="N5275" s="4">
        <v>24.632876712328766</v>
      </c>
      <c r="O5275" t="s">
        <v>27213</v>
      </c>
      <c r="P5275" t="s">
        <v>32874</v>
      </c>
      <c r="Q5275" t="str">
        <f>IF(militantesUbicacion[[#This Row],[genero]] = "Masculino","M",IF(militantesUbicacion[[#This Row],[genero]] = "Femenino","F","O"))</f>
        <v>M</v>
      </c>
      <c r="T5275" s="27" t="str">
        <f>CONCATENATE($H$10,$I$10,A5275,$J$10,A5275,$K$10,I5275,$L$10,TRIM(CONCATENATE(TRIM(B5275)," ",TRIM(C5275))),$M$10,TRIM(CONCATENATE(TRIM(D5275)," ",TRIM(E5275))),$N$10,militantesUbicacion[[#This Row],[departamento]],$O$10,militantesUbicacion[[#This Row],[municipio]],$P$10,militantesUbicacion[[#This Row],[Localidad]],$Q$10,militantesUbicacion[[#This Row],[Sex]],$R$10)</f>
        <v>u=Militante.objects.create(username='1005604435',password='1005604435',email='rodriguezbustamanteluis@hotmail.com',first_name='LUIS FERNANDO',last_name='RODRIGUEZ BUSTAMANTE',location=Puesto.objects.filter(dpto_name='SUCRE',mun_name='SINCELEJO',comuna_name='').first(),sex='M')</v>
      </c>
    </row>
    <row r="5276" spans="1:20" x14ac:dyDescent="0.25">
      <c r="A5276">
        <v>1104873915</v>
      </c>
      <c r="B5276" t="s">
        <v>173</v>
      </c>
      <c r="C5276" t="s">
        <v>2158</v>
      </c>
      <c r="D5276" t="s">
        <v>3026</v>
      </c>
      <c r="E5276" t="s">
        <v>4593</v>
      </c>
      <c r="F5276" t="s">
        <v>5392</v>
      </c>
      <c r="G5276" t="s">
        <v>5666</v>
      </c>
      <c r="I5276" t="s">
        <v>13148</v>
      </c>
      <c r="J5276" t="s">
        <v>19748</v>
      </c>
      <c r="K5276" t="s">
        <v>25987</v>
      </c>
      <c r="L5276" t="s">
        <v>26150</v>
      </c>
      <c r="M5276" s="1">
        <v>35812</v>
      </c>
      <c r="N5276" s="4">
        <v>27.432876712328767</v>
      </c>
      <c r="O5276" t="s">
        <v>32685</v>
      </c>
      <c r="P5276" t="s">
        <v>32874</v>
      </c>
      <c r="Q5276" t="str">
        <f>IF(militantesUbicacion[[#This Row],[genero]] = "Masculino","M",IF(militantesUbicacion[[#This Row],[genero]] = "Femenino","F","O"))</f>
        <v>M</v>
      </c>
      <c r="T5276" s="27" t="str">
        <f>CONCATENATE($H$10,$I$10,A5276,$J$10,A5276,$K$10,I5276,$L$10,TRIM(CONCATENATE(TRIM(B5276)," ",TRIM(C5276))),$M$10,TRIM(CONCATENATE(TRIM(D5276)," ",TRIM(E5276))),$N$10,militantesUbicacion[[#This Row],[departamento]],$O$10,militantesUbicacion[[#This Row],[municipio]],$P$10,militantesUbicacion[[#This Row],[Localidad]],$Q$10,militantesUbicacion[[#This Row],[Sex]],$R$10)</f>
        <v>u=Militante.objects.create(username='1104873915',password='1104873915',email='whitedness@gmail.com',first_name='SANTIAGO',last_name='GONZALEZ MEJI­A',location=Puesto.objects.filter(dpto_name='SUCRE',mun_name='SINCELEJO',comuna_name='').first(),sex='M')</v>
      </c>
    </row>
    <row r="5277" spans="1:20" x14ac:dyDescent="0.25">
      <c r="A5277">
        <v>1100694985</v>
      </c>
      <c r="B5277" t="s">
        <v>1433</v>
      </c>
      <c r="C5277" t="s">
        <v>2699</v>
      </c>
      <c r="D5277" t="s">
        <v>2870</v>
      </c>
      <c r="E5277" t="s">
        <v>1491</v>
      </c>
      <c r="F5277" t="s">
        <v>5392</v>
      </c>
      <c r="G5277" t="s">
        <v>5666</v>
      </c>
      <c r="I5277" t="s">
        <v>8783</v>
      </c>
      <c r="J5277" t="s">
        <v>15572</v>
      </c>
      <c r="K5277" t="s">
        <v>22166</v>
      </c>
      <c r="L5277" t="s">
        <v>26150</v>
      </c>
      <c r="M5277" s="1">
        <v>35711</v>
      </c>
      <c r="N5277" s="4">
        <v>27.709589041095889</v>
      </c>
      <c r="O5277" t="s">
        <v>28382</v>
      </c>
      <c r="P5277" t="s">
        <v>32874</v>
      </c>
      <c r="Q5277" t="str">
        <f>IF(militantesUbicacion[[#This Row],[genero]] = "Masculino","M",IF(militantesUbicacion[[#This Row],[genero]] = "Femenino","F","O"))</f>
        <v>M</v>
      </c>
      <c r="T5277" s="27" t="str">
        <f>CONCATENATE($H$10,$I$10,A5277,$J$10,A5277,$K$10,I5277,$L$10,TRIM(CONCATENATE(TRIM(B5277)," ",TRIM(C5277))),$M$10,TRIM(CONCATENATE(TRIM(D5277)," ",TRIM(E5277))),$N$10,militantesUbicacion[[#This Row],[departamento]],$O$10,militantesUbicacion[[#This Row],[municipio]],$P$10,militantesUbicacion[[#This Row],[Localidad]],$Q$10,militantesUbicacion[[#This Row],[Sex]],$R$10)</f>
        <v>u=Militante.objects.create(username='1100694985',password='1100694985',email='eldamo15@outlook.com',first_name='DAMAR LIVAN',last_name='HERNANDEZ SALCEDO',location=Puesto.objects.filter(dpto_name='SUCRE',mun_name='SINCELEJO',comuna_name='').first(),sex='M')</v>
      </c>
    </row>
    <row r="5278" spans="1:20" x14ac:dyDescent="0.25">
      <c r="A5278">
        <v>1005708939</v>
      </c>
      <c r="B5278" t="s">
        <v>2081</v>
      </c>
      <c r="D5278" t="s">
        <v>3230</v>
      </c>
      <c r="E5278" t="s">
        <v>3643</v>
      </c>
      <c r="F5278" t="s">
        <v>5392</v>
      </c>
      <c r="G5278" t="s">
        <v>5392</v>
      </c>
      <c r="I5278" t="s">
        <v>12830</v>
      </c>
      <c r="J5278" t="s">
        <v>15190</v>
      </c>
      <c r="K5278" t="s">
        <v>25735</v>
      </c>
      <c r="L5278" t="s">
        <v>26151</v>
      </c>
      <c r="M5278" s="1">
        <v>36967</v>
      </c>
      <c r="N5278" s="4">
        <v>24.268493150684932</v>
      </c>
      <c r="O5278" t="s">
        <v>32371</v>
      </c>
      <c r="P5278" t="s">
        <v>32873</v>
      </c>
      <c r="Q5278" t="str">
        <f>IF(militantesUbicacion[[#This Row],[genero]] = "Masculino","M",IF(militantesUbicacion[[#This Row],[genero]] = "Femenino","F","O"))</f>
        <v>F</v>
      </c>
      <c r="T5278" s="27" t="str">
        <f>CONCATENATE($H$10,$I$10,A5278,$J$10,A5278,$K$10,I5278,$L$10,TRIM(CONCATENATE(TRIM(B5278)," ",TRIM(C5278))),$M$10,TRIM(CONCATENATE(TRIM(D5278)," ",TRIM(E5278))),$N$10,militantesUbicacion[[#This Row],[departamento]],$O$10,militantesUbicacion[[#This Row],[municipio]],$P$10,militantesUbicacion[[#This Row],[Localidad]],$Q$10,militantesUbicacion[[#This Row],[Sex]],$R$10)</f>
        <v>u=Militante.objects.create(username='1005708939',password='1005708939',email='barraganozunamarcelys@gmail.com',first_name='MARCELYS',last_name='BARRAGAN OZUNA',location=Puesto.objects.filter(dpto_name='SUCRE',mun_name='SUCRE',comuna_name='').first(),sex='F')</v>
      </c>
    </row>
    <row r="5279" spans="1:20" x14ac:dyDescent="0.25">
      <c r="A5279">
        <v>1104873372</v>
      </c>
      <c r="B5279" t="s">
        <v>410</v>
      </c>
      <c r="C5279" t="s">
        <v>2619</v>
      </c>
      <c r="D5279" t="s">
        <v>3026</v>
      </c>
      <c r="E5279" t="s">
        <v>4504</v>
      </c>
      <c r="F5279" t="s">
        <v>5392</v>
      </c>
      <c r="G5279" t="s">
        <v>6194</v>
      </c>
      <c r="I5279" t="s">
        <v>13157</v>
      </c>
      <c r="J5279" t="s">
        <v>19757</v>
      </c>
      <c r="K5279" t="s">
        <v>25995</v>
      </c>
      <c r="L5279" t="s">
        <v>26150</v>
      </c>
      <c r="M5279" s="1">
        <v>35451</v>
      </c>
      <c r="N5279" s="4">
        <v>28.421917808219177</v>
      </c>
      <c r="O5279" t="s">
        <v>32694</v>
      </c>
      <c r="P5279" t="s">
        <v>32874</v>
      </c>
      <c r="Q5279" t="str">
        <f>IF(militantesUbicacion[[#This Row],[genero]] = "Masculino","M",IF(militantesUbicacion[[#This Row],[genero]] = "Femenino","F","O"))</f>
        <v>M</v>
      </c>
      <c r="T5279" s="27" t="str">
        <f>CONCATENATE($H$10,$I$10,A5279,$J$10,A5279,$K$10,I5279,$L$10,TRIM(CONCATENATE(TRIM(B5279)," ",TRIM(C5279))),$M$10,TRIM(CONCATENATE(TRIM(D5279)," ",TRIM(E5279))),$N$10,militantesUbicacion[[#This Row],[departamento]],$O$10,militantesUbicacion[[#This Row],[municipio]],$P$10,militantesUbicacion[[#This Row],[Localidad]],$Q$10,militantesUbicacion[[#This Row],[Sex]],$R$10)</f>
        <v>u=Militante.objects.create(username='1104873372',password='1104873372',email='hectorgr362@gmail.com',first_name='HÉCTOR JUAN',last_name='GONZALEZ RODRI­GUEZ',location=Puesto.objects.filter(dpto_name='SUCRE',mun_name='TOLU',comuna_name='').first(),sex='M')</v>
      </c>
    </row>
    <row r="5280" spans="1:20" x14ac:dyDescent="0.25">
      <c r="A5280">
        <v>1005745771</v>
      </c>
      <c r="B5280" t="s">
        <v>872</v>
      </c>
      <c r="C5280" t="s">
        <v>63</v>
      </c>
      <c r="D5280" t="s">
        <v>4322</v>
      </c>
      <c r="E5280" t="s">
        <v>3846</v>
      </c>
      <c r="F5280" t="s">
        <v>5392</v>
      </c>
      <c r="G5280" t="s">
        <v>6194</v>
      </c>
      <c r="I5280" t="s">
        <v>13008</v>
      </c>
      <c r="J5280" t="s">
        <v>19616</v>
      </c>
      <c r="K5280" t="s">
        <v>25877</v>
      </c>
      <c r="L5280" t="s">
        <v>26151</v>
      </c>
      <c r="M5280" s="1">
        <v>36348</v>
      </c>
      <c r="N5280" s="4">
        <v>25.964383561643835</v>
      </c>
      <c r="O5280" t="s">
        <v>32550</v>
      </c>
      <c r="P5280" t="s">
        <v>32873</v>
      </c>
      <c r="Q5280" t="str">
        <f>IF(militantesUbicacion[[#This Row],[genero]] = "Masculino","M",IF(militantesUbicacion[[#This Row],[genero]] = "Femenino","F","O"))</f>
        <v>F</v>
      </c>
      <c r="T5280" s="27" t="str">
        <f>CONCATENATE($H$10,$I$10,A5280,$J$10,A5280,$K$10,I5280,$L$10,TRIM(CONCATENATE(TRIM(B5280)," ",TRIM(C5280))),$M$10,TRIM(CONCATENATE(TRIM(D5280)," ",TRIM(E5280))),$N$10,militantesUbicacion[[#This Row],[departamento]],$O$10,militantesUbicacion[[#This Row],[municipio]],$P$10,militantesUbicacion[[#This Row],[Localidad]],$Q$10,militantesUbicacion[[#This Row],[Sex]],$R$10)</f>
        <v>u=Militante.objects.create(username='1005745771',password='1005745771',email='lberriourzola@gmail.com',first_name='LILY ANDREA',last_name='BERRIO URZOLA',location=Puesto.objects.filter(dpto_name='SUCRE',mun_name='TOLU',comuna_name='').first(),sex='F')</v>
      </c>
    </row>
    <row r="5281" spans="1:20" x14ac:dyDescent="0.25">
      <c r="A5281">
        <v>1108766581</v>
      </c>
      <c r="B5281" t="s">
        <v>1158</v>
      </c>
      <c r="C5281" t="s">
        <v>2158</v>
      </c>
      <c r="D5281" t="s">
        <v>1491</v>
      </c>
      <c r="E5281" t="s">
        <v>3433</v>
      </c>
      <c r="F5281" t="s">
        <v>5392</v>
      </c>
      <c r="G5281" t="s">
        <v>6195</v>
      </c>
      <c r="I5281" t="s">
        <v>8763</v>
      </c>
      <c r="J5281" t="s">
        <v>15551</v>
      </c>
      <c r="K5281" t="s">
        <v>22143</v>
      </c>
      <c r="L5281" t="s">
        <v>26151</v>
      </c>
      <c r="M5281" s="1">
        <v>35799</v>
      </c>
      <c r="N5281" s="4">
        <v>27.468493150684932</v>
      </c>
      <c r="O5281" t="s">
        <v>28360</v>
      </c>
      <c r="P5281" t="s">
        <v>32874</v>
      </c>
      <c r="Q5281" t="str">
        <f>IF(militantesUbicacion[[#This Row],[genero]] = "Masculino","M",IF(militantesUbicacion[[#This Row],[genero]] = "Femenino","F","O"))</f>
        <v>F</v>
      </c>
      <c r="T5281" s="27" t="str">
        <f>CONCATENATE($H$10,$I$10,A5281,$J$10,A5281,$K$10,I5281,$L$10,TRIM(CONCATENATE(TRIM(B5281)," ",TRIM(C5281))),$M$10,TRIM(CONCATENATE(TRIM(D5281)," ",TRIM(E5281))),$N$10,militantesUbicacion[[#This Row],[departamento]],$O$10,militantesUbicacion[[#This Row],[municipio]],$P$10,militantesUbicacion[[#This Row],[Localidad]],$Q$10,militantesUbicacion[[#This Row],[Sex]],$R$10)</f>
        <v>u=Militante.objects.create(username='1108766581',password='1108766581',email='daya98salcedo@gmail.com',first_name='DAYANIS',last_name='SALCEDO MONTES',location=Puesto.objects.filter(dpto_name='SUCRE',mun_name='TOLUVIEJO',comuna_name='').first(),sex='F')</v>
      </c>
    </row>
    <row r="5282" spans="1:20" x14ac:dyDescent="0.25">
      <c r="A5282">
        <v>1005568593</v>
      </c>
      <c r="B5282" t="s">
        <v>98</v>
      </c>
      <c r="C5282" t="s">
        <v>2185</v>
      </c>
      <c r="D5282" t="s">
        <v>3004</v>
      </c>
      <c r="E5282" t="s">
        <v>3053</v>
      </c>
      <c r="F5282" t="s">
        <v>5392</v>
      </c>
      <c r="G5282" t="s">
        <v>6195</v>
      </c>
      <c r="I5282" t="s">
        <v>8592</v>
      </c>
      <c r="J5282" t="s">
        <v>15381</v>
      </c>
      <c r="K5282" t="s">
        <v>6195</v>
      </c>
      <c r="L5282" t="s">
        <v>26150</v>
      </c>
      <c r="M5282" s="1">
        <v>36959</v>
      </c>
      <c r="N5282" s="4">
        <v>24.290410958904111</v>
      </c>
      <c r="O5282" t="s">
        <v>28182</v>
      </c>
      <c r="P5282" t="s">
        <v>32874</v>
      </c>
      <c r="Q5282" t="str">
        <f>IF(militantesUbicacion[[#This Row],[genero]] = "Masculino","M",IF(militantesUbicacion[[#This Row],[genero]] = "Femenino","F","O"))</f>
        <v>M</v>
      </c>
      <c r="T5282" s="27" t="str">
        <f>CONCATENATE($H$10,$I$10,A5282,$J$10,A5282,$K$10,I5282,$L$10,TRIM(CONCATENATE(TRIM(B5282)," ",TRIM(C5282))),$M$10,TRIM(CONCATENATE(TRIM(D5282)," ",TRIM(E5282))),$N$10,militantesUbicacion[[#This Row],[departamento]],$O$10,militantesUbicacion[[#This Row],[municipio]],$P$10,militantesUbicacion[[#This Row],[Localidad]],$Q$10,militantesUbicacion[[#This Row],[Sex]],$R$10)</f>
        <v>u=Militante.objects.create(username='1005568593',password='1005568593',email='juanandres201236@hotmail.com',first_name='JUAN ANDRES',last_name='CARDENAS VILLAMIL',location=Puesto.objects.filter(dpto_name='SUCRE',mun_name='TOLUVIEJO',comuna_name='').first(),sex='M')</v>
      </c>
    </row>
    <row r="5283" spans="1:20" x14ac:dyDescent="0.25">
      <c r="A5283">
        <v>1108767147</v>
      </c>
      <c r="B5283" t="s">
        <v>1038</v>
      </c>
      <c r="C5283" t="s">
        <v>2185</v>
      </c>
      <c r="D5283" t="s">
        <v>4537</v>
      </c>
      <c r="E5283" t="s">
        <v>3557</v>
      </c>
      <c r="F5283" t="s">
        <v>5392</v>
      </c>
      <c r="G5283" t="s">
        <v>6195</v>
      </c>
      <c r="I5283" t="s">
        <v>7726</v>
      </c>
      <c r="J5283" t="s">
        <v>14482</v>
      </c>
      <c r="K5283" t="s">
        <v>21048</v>
      </c>
      <c r="L5283" t="s">
        <v>26150</v>
      </c>
      <c r="M5283" s="1">
        <v>36074</v>
      </c>
      <c r="N5283" s="4">
        <v>26.715068493150685</v>
      </c>
      <c r="O5283" t="s">
        <v>27313</v>
      </c>
      <c r="P5283" t="s">
        <v>32874</v>
      </c>
      <c r="Q5283" t="str">
        <f>IF(militantesUbicacion[[#This Row],[genero]] = "Masculino","M",IF(militantesUbicacion[[#This Row],[genero]] = "Femenino","F","O"))</f>
        <v>M</v>
      </c>
      <c r="T5283" s="27" t="str">
        <f>CONCATENATE($H$10,$I$10,A5283,$J$10,A5283,$K$10,I5283,$L$10,TRIM(CONCATENATE(TRIM(B5283)," ",TRIM(C5283))),$M$10,TRIM(CONCATENATE(TRIM(D5283)," ",TRIM(E5283))),$N$10,militantesUbicacion[[#This Row],[departamento]],$O$10,militantesUbicacion[[#This Row],[municipio]],$P$10,militantesUbicacion[[#This Row],[Localidad]],$Q$10,militantesUbicacion[[#This Row],[Sex]],$R$10)</f>
        <v>u=Militante.objects.create(username='1108767147',password='1108767147',email='1108767147nehirflower@outlook.com',first_name='NEHIR ANDRES',last_name='SILGADO PALACIO',location=Puesto.objects.filter(dpto_name='SUCRE',mun_name='TOLUVIEJO',comuna_name='').first(),sex='M')</v>
      </c>
    </row>
    <row r="5284" spans="1:20" x14ac:dyDescent="0.25">
      <c r="A5284">
        <v>1005990448</v>
      </c>
      <c r="B5284" t="s">
        <v>414</v>
      </c>
      <c r="C5284" t="s">
        <v>2158</v>
      </c>
      <c r="D5284" t="s">
        <v>3280</v>
      </c>
      <c r="E5284" t="s">
        <v>4438</v>
      </c>
      <c r="F5284" t="s">
        <v>5392</v>
      </c>
      <c r="G5284" t="s">
        <v>6195</v>
      </c>
      <c r="I5284" t="s">
        <v>8916</v>
      </c>
      <c r="J5284" t="s">
        <v>15700</v>
      </c>
      <c r="K5284" t="s">
        <v>22143</v>
      </c>
      <c r="L5284" t="s">
        <v>26151</v>
      </c>
      <c r="M5284" s="1">
        <v>36505</v>
      </c>
      <c r="N5284" s="4">
        <v>25.534246575342465</v>
      </c>
      <c r="O5284" t="s">
        <v>28516</v>
      </c>
      <c r="P5284" t="s">
        <v>32874</v>
      </c>
      <c r="Q5284" t="str">
        <f>IF(militantesUbicacion[[#This Row],[genero]] = "Masculino","M",IF(militantesUbicacion[[#This Row],[genero]] = "Femenino","F","O"))</f>
        <v>F</v>
      </c>
      <c r="T5284" s="27" t="str">
        <f>CONCATENATE($H$10,$I$10,A5284,$J$10,A5284,$K$10,I5284,$L$10,TRIM(CONCATENATE(TRIM(B5284)," ",TRIM(C5284))),$M$10,TRIM(CONCATENATE(TRIM(D5284)," ",TRIM(E5284))),$N$10,militantesUbicacion[[#This Row],[departamento]],$O$10,militantesUbicacion[[#This Row],[municipio]],$P$10,militantesUbicacion[[#This Row],[Localidad]],$Q$10,militantesUbicacion[[#This Row],[Sex]],$R$10)</f>
        <v>u=Militante.objects.create(username='1005990448',password='1005990448',email='katherine0448@gmail.com',first_name='KATHERINE',last_name='SIERRA PATERNINA',location=Puesto.objects.filter(dpto_name='SUCRE',mun_name='TOLUVIEJO',comuna_name='').first(),sex='F')</v>
      </c>
    </row>
    <row r="5285" spans="1:20" x14ac:dyDescent="0.25">
      <c r="A5285">
        <v>1005989863</v>
      </c>
      <c r="B5285" t="s">
        <v>88</v>
      </c>
      <c r="C5285" t="s">
        <v>176</v>
      </c>
      <c r="D5285" t="s">
        <v>4082</v>
      </c>
      <c r="E5285" t="s">
        <v>2334</v>
      </c>
      <c r="F5285" t="s">
        <v>5392</v>
      </c>
      <c r="G5285" t="s">
        <v>6195</v>
      </c>
      <c r="I5285" t="s">
        <v>11993</v>
      </c>
      <c r="J5285" t="s">
        <v>18647</v>
      </c>
      <c r="K5285" t="s">
        <v>25070</v>
      </c>
      <c r="L5285" t="s">
        <v>26151</v>
      </c>
      <c r="M5285" s="1">
        <v>36832</v>
      </c>
      <c r="N5285" s="4">
        <v>24.638356164383563</v>
      </c>
      <c r="O5285" t="s">
        <v>31546</v>
      </c>
      <c r="P5285" t="s">
        <v>32874</v>
      </c>
      <c r="Q5285" t="str">
        <f>IF(militantesUbicacion[[#This Row],[genero]] = "Masculino","M",IF(militantesUbicacion[[#This Row],[genero]] = "Femenino","F","O"))</f>
        <v>F</v>
      </c>
      <c r="T5285" s="27" t="str">
        <f>CONCATENATE($H$10,$I$10,A5285,$J$10,A5285,$K$10,I5285,$L$10,TRIM(CONCATENATE(TRIM(B5285)," ",TRIM(C5285))),$M$10,TRIM(CONCATENATE(TRIM(D5285)," ",TRIM(E5285))),$N$10,militantesUbicacion[[#This Row],[departamento]],$O$10,militantesUbicacion[[#This Row],[municipio]],$P$10,militantesUbicacion[[#This Row],[Localidad]],$Q$10,militantesUbicacion[[#This Row],[Sex]],$R$10)</f>
        <v>u=Militante.objects.create(username='1005989863',password='1005989863',email='ana.tuiran@cecar.edu.co',first_name='ANA PAOLA',last_name='TUIRAN CANTILLO',location=Puesto.objects.filter(dpto_name='SUCRE',mun_name='TOLUVIEJO',comuna_name='').first(),sex='F')</v>
      </c>
    </row>
    <row r="5286" spans="1:20" x14ac:dyDescent="0.25">
      <c r="A5286">
        <v>1005991257</v>
      </c>
      <c r="B5286" t="s">
        <v>83</v>
      </c>
      <c r="C5286" t="s">
        <v>99</v>
      </c>
      <c r="D5286" t="s">
        <v>3723</v>
      </c>
      <c r="E5286" t="s">
        <v>4969</v>
      </c>
      <c r="F5286" t="s">
        <v>5392</v>
      </c>
      <c r="G5286" t="s">
        <v>6195</v>
      </c>
      <c r="I5286" t="s">
        <v>12023</v>
      </c>
      <c r="J5286" t="s">
        <v>18676</v>
      </c>
      <c r="K5286" t="s">
        <v>25090</v>
      </c>
      <c r="L5286" t="s">
        <v>26150</v>
      </c>
      <c r="M5286" s="1">
        <v>36445</v>
      </c>
      <c r="N5286" s="4">
        <v>25.698630136986303</v>
      </c>
      <c r="O5286" t="s">
        <v>31576</v>
      </c>
      <c r="P5286" t="s">
        <v>32874</v>
      </c>
      <c r="Q5286" t="str">
        <f>IF(militantesUbicacion[[#This Row],[genero]] = "Masculino","M",IF(militantesUbicacion[[#This Row],[genero]] = "Femenino","F","O"))</f>
        <v>M</v>
      </c>
      <c r="T5286" s="27" t="str">
        <f>CONCATENATE($H$10,$I$10,A5286,$J$10,A5286,$K$10,I5286,$L$10,TRIM(CONCATENATE(TRIM(B5286)," ",TRIM(C5286))),$M$10,TRIM(CONCATENATE(TRIM(D5286)," ",TRIM(E5286))),$N$10,militantesUbicacion[[#This Row],[departamento]],$O$10,militantesUbicacion[[#This Row],[municipio]],$P$10,militantesUbicacion[[#This Row],[Localidad]],$Q$10,militantesUbicacion[[#This Row],[Sex]],$R$10)</f>
        <v>u=Militante.objects.create(username='1005991257',password='1005991257',email='joserafaellorapuche@gmail.com',first_name='JOSE RAFAEL',last_name='LORA PUCHE',location=Puesto.objects.filter(dpto_name='SUCRE',mun_name='TOLUVIEJO',comuna_name='').first(),sex='M')</v>
      </c>
    </row>
    <row r="5287" spans="1:20" x14ac:dyDescent="0.25">
      <c r="A5287">
        <v>1108767677</v>
      </c>
      <c r="B5287" t="s">
        <v>192</v>
      </c>
      <c r="C5287" t="s">
        <v>30</v>
      </c>
      <c r="D5287" t="s">
        <v>5564</v>
      </c>
      <c r="E5287" t="s">
        <v>4532</v>
      </c>
      <c r="F5287" t="s">
        <v>5392</v>
      </c>
      <c r="G5287" t="s">
        <v>6195</v>
      </c>
      <c r="I5287" t="s">
        <v>12736</v>
      </c>
      <c r="J5287" t="s">
        <v>19356</v>
      </c>
      <c r="K5287" t="s">
        <v>25660</v>
      </c>
      <c r="L5287" t="s">
        <v>26150</v>
      </c>
      <c r="M5287" s="1">
        <v>36522</v>
      </c>
      <c r="N5287" s="4">
        <v>25.487671232876714</v>
      </c>
      <c r="O5287" t="s">
        <v>32282</v>
      </c>
      <c r="P5287" t="s">
        <v>32874</v>
      </c>
      <c r="Q5287" t="str">
        <f>IF(militantesUbicacion[[#This Row],[genero]] = "Masculino","M",IF(militantesUbicacion[[#This Row],[genero]] = "Femenino","F","O"))</f>
        <v>M</v>
      </c>
      <c r="T5287" s="27" t="str">
        <f>CONCATENATE($H$10,$I$10,A5287,$J$10,A5287,$K$10,I5287,$L$10,TRIM(CONCATENATE(TRIM(B5287)," ",TRIM(C5287))),$M$10,TRIM(CONCATENATE(TRIM(D5287)," ",TRIM(E5287))),$N$10,militantesUbicacion[[#This Row],[departamento]],$O$10,militantesUbicacion[[#This Row],[municipio]],$P$10,militantesUbicacion[[#This Row],[Localidad]],$Q$10,militantesUbicacion[[#This Row],[Sex]],$R$10)</f>
        <v>u=Militante.objects.create(username='1108767677',password='1108767677',email='jccaldera28@gmail.com',first_name='JOSE DANIEL',last_name='CAMAÑO CALDERA',location=Puesto.objects.filter(dpto_name='SUCRE',mun_name='TOLUVIEJO',comuna_name='').first(),sex='M')</v>
      </c>
    </row>
    <row r="5288" spans="1:20" x14ac:dyDescent="0.25">
      <c r="A5288">
        <v>1007640755</v>
      </c>
      <c r="B5288" t="s">
        <v>98</v>
      </c>
      <c r="C5288" t="s">
        <v>130</v>
      </c>
      <c r="D5288" t="s">
        <v>3433</v>
      </c>
      <c r="E5288" t="s">
        <v>3280</v>
      </c>
      <c r="F5288" t="s">
        <v>5392</v>
      </c>
      <c r="G5288" t="s">
        <v>6195</v>
      </c>
      <c r="I5288" t="s">
        <v>12331</v>
      </c>
      <c r="J5288" t="s">
        <v>18977</v>
      </c>
      <c r="K5288" t="s">
        <v>25344</v>
      </c>
      <c r="L5288" t="s">
        <v>26150</v>
      </c>
      <c r="M5288" s="1">
        <v>36644</v>
      </c>
      <c r="N5288" s="4">
        <v>25.153424657534245</v>
      </c>
      <c r="O5288" t="s">
        <v>31882</v>
      </c>
      <c r="P5288" t="s">
        <v>32873</v>
      </c>
      <c r="Q5288" t="str">
        <f>IF(militantesUbicacion[[#This Row],[genero]] = "Masculino","M",IF(militantesUbicacion[[#This Row],[genero]] = "Femenino","F","O"))</f>
        <v>M</v>
      </c>
      <c r="T5288" s="27" t="str">
        <f>CONCATENATE($H$10,$I$10,A5288,$J$10,A5288,$K$10,I5288,$L$10,TRIM(CONCATENATE(TRIM(B5288)," ",TRIM(C5288))),$M$10,TRIM(CONCATENATE(TRIM(D5288)," ",TRIM(E5288))),$N$10,militantesUbicacion[[#This Row],[departamento]],$O$10,militantesUbicacion[[#This Row],[municipio]],$P$10,militantesUbicacion[[#This Row],[Localidad]],$Q$10,militantesUbicacion[[#This Row],[Sex]],$R$10)</f>
        <v>u=Militante.objects.create(username='1007640755',password='1007640755',email='juandiemon123@gmail.com',first_name='JUAN DIEGO',last_name='MONTES SIERRA',location=Puesto.objects.filter(dpto_name='SUCRE',mun_name='TOLUVIEJO',comuna_name='').first(),sex='M')</v>
      </c>
    </row>
    <row r="5289" spans="1:20" x14ac:dyDescent="0.25">
      <c r="A5289">
        <v>1005646425</v>
      </c>
      <c r="B5289" t="s">
        <v>529</v>
      </c>
      <c r="C5289" t="s">
        <v>2224</v>
      </c>
      <c r="D5289" t="s">
        <v>3618</v>
      </c>
      <c r="E5289" t="s">
        <v>5383</v>
      </c>
      <c r="F5289" t="s">
        <v>5392</v>
      </c>
      <c r="I5289" t="s">
        <v>10518</v>
      </c>
      <c r="J5289" t="s">
        <v>17221</v>
      </c>
      <c r="K5289" t="s">
        <v>23759</v>
      </c>
      <c r="L5289" t="s">
        <v>26150</v>
      </c>
      <c r="M5289" s="1">
        <v>36865</v>
      </c>
      <c r="N5289" s="4">
        <v>24.547945205479451</v>
      </c>
      <c r="O5289" t="s">
        <v>30097</v>
      </c>
      <c r="P5289" t="s">
        <v>32874</v>
      </c>
      <c r="Q5289" t="str">
        <f>IF(militantesUbicacion[[#This Row],[genero]] = "Masculino","M",IF(militantesUbicacion[[#This Row],[genero]] = "Femenino","F","O"))</f>
        <v>M</v>
      </c>
      <c r="T5289" s="27" t="str">
        <f>CONCATENATE($H$10,$I$10,A5289,$J$10,A5289,$K$10,I5289,$L$10,TRIM(CONCATENATE(TRIM(B5289)," ",TRIM(C5289))),$M$10,TRIM(CONCATENATE(TRIM(D5289)," ",TRIM(E5289))),$N$10,militantesUbicacion[[#This Row],[departamento]],$O$10,militantesUbicacion[[#This Row],[municipio]],$P$10,militantesUbicacion[[#This Row],[Localidad]],$Q$10,militantesUbicacion[[#This Row],[Sex]],$R$10)</f>
        <v>u=Militante.objects.create(username='1005646425',password='1005646425',email='deiviortega879@gmail.com',first_name='DEIVIS LUIS',last_name='ORTEGA LÁZARO',location=Puesto.objects.filter(dpto_name='SUCRE',mun_name='',comuna_name='').first(),sex='M')</v>
      </c>
    </row>
    <row r="5290" spans="1:20" x14ac:dyDescent="0.25">
      <c r="A5290">
        <v>1110062928</v>
      </c>
      <c r="B5290" t="s">
        <v>180</v>
      </c>
      <c r="C5290" t="s">
        <v>2221</v>
      </c>
      <c r="D5290" t="s">
        <v>4189</v>
      </c>
      <c r="E5290" t="s">
        <v>3182</v>
      </c>
      <c r="F5290" t="s">
        <v>5950</v>
      </c>
      <c r="G5290" t="s">
        <v>3163</v>
      </c>
      <c r="I5290" t="s">
        <v>8043</v>
      </c>
      <c r="J5290" t="s">
        <v>14832</v>
      </c>
      <c r="K5290" t="s">
        <v>21405</v>
      </c>
      <c r="L5290" t="s">
        <v>26151</v>
      </c>
      <c r="M5290" s="1">
        <v>36215</v>
      </c>
      <c r="N5290" s="4">
        <v>26.328767123287673</v>
      </c>
      <c r="O5290" t="s">
        <v>27637</v>
      </c>
      <c r="P5290" t="s">
        <v>32874</v>
      </c>
      <c r="Q5290" t="str">
        <f>IF(militantesUbicacion[[#This Row],[genero]] = "Masculino","M",IF(militantesUbicacion[[#This Row],[genero]] = "Femenino","F","O"))</f>
        <v>F</v>
      </c>
      <c r="T5290" s="27" t="str">
        <f>CONCATENATE($H$10,$I$10,A5290,$J$10,A5290,$K$10,I5290,$L$10,TRIM(CONCATENATE(TRIM(B5290)," ",TRIM(C5290))),$M$10,TRIM(CONCATENATE(TRIM(D5290)," ",TRIM(E5290))),$N$10,militantesUbicacion[[#This Row],[departamento]],$O$10,militantesUbicacion[[#This Row],[municipio]],$P$10,militantesUbicacion[[#This Row],[Localidad]],$Q$10,militantesUbicacion[[#This Row],[Sex]],$R$10)</f>
        <v>u=Militante.objects.create(username='1110062928',password='1110062928',email='1110062928fredy19801217@hotmail.com',first_name='LEIDY DAYANA',last_name='URUEÑA DIAZ',location=Puesto.objects.filter(dpto_name='TOLIMA',mun_name='ALVARADO',comuna_name='').first(),sex='F')</v>
      </c>
    </row>
    <row r="5291" spans="1:20" x14ac:dyDescent="0.25">
      <c r="A5291">
        <v>1006129372</v>
      </c>
      <c r="B5291" t="s">
        <v>1055</v>
      </c>
      <c r="C5291" t="s">
        <v>2445</v>
      </c>
      <c r="D5291" t="s">
        <v>3499</v>
      </c>
      <c r="E5291" t="s">
        <v>3288</v>
      </c>
      <c r="F5291" t="s">
        <v>5950</v>
      </c>
      <c r="G5291" t="s">
        <v>3163</v>
      </c>
      <c r="I5291" t="s">
        <v>7727</v>
      </c>
      <c r="J5291" t="s">
        <v>14502</v>
      </c>
      <c r="K5291" t="s">
        <v>21070</v>
      </c>
      <c r="L5291" t="s">
        <v>26151</v>
      </c>
      <c r="M5291" s="1">
        <v>35497</v>
      </c>
      <c r="N5291" s="4">
        <v>28.295890410958904</v>
      </c>
      <c r="O5291" t="s">
        <v>27314</v>
      </c>
      <c r="P5291" t="s">
        <v>32874</v>
      </c>
      <c r="Q5291" t="str">
        <f>IF(militantesUbicacion[[#This Row],[genero]] = "Masculino","M",IF(militantesUbicacion[[#This Row],[genero]] = "Femenino","F","O"))</f>
        <v>F</v>
      </c>
      <c r="T5291" s="27" t="str">
        <f>CONCATENATE($H$10,$I$10,A5291,$J$10,A5291,$K$10,I5291,$L$10,TRIM(CONCATENATE(TRIM(B5291)," ",TRIM(C5291))),$M$10,TRIM(CONCATENATE(TRIM(D5291)," ",TRIM(E5291))),$N$10,militantesUbicacion[[#This Row],[departamento]],$O$10,militantesUbicacion[[#This Row],[municipio]],$P$10,militantesUbicacion[[#This Row],[Localidad]],$Q$10,militantesUbicacion[[#This Row],[Sex]],$R$10)</f>
        <v>u=Militante.objects.create(username='1006129372',password='1006129372',email='arboledayeinne@gmail.com',first_name='YEINE TATIANA',last_name='ARBOLEDA BOLAÑOS',location=Puesto.objects.filter(dpto_name='TOLIMA',mun_name='ALVARADO',comuna_name='').first(),sex='F')</v>
      </c>
    </row>
    <row r="5292" spans="1:20" x14ac:dyDescent="0.25">
      <c r="A5292">
        <v>1005821194</v>
      </c>
      <c r="B5292" t="s">
        <v>98</v>
      </c>
      <c r="C5292" t="s">
        <v>1820</v>
      </c>
      <c r="D5292" t="s">
        <v>3270</v>
      </c>
      <c r="E5292" t="s">
        <v>3656</v>
      </c>
      <c r="F5292" t="s">
        <v>5950</v>
      </c>
      <c r="G5292" t="s">
        <v>6473</v>
      </c>
      <c r="I5292" t="s">
        <v>9070</v>
      </c>
      <c r="J5292" t="s">
        <v>15855</v>
      </c>
      <c r="K5292" t="s">
        <v>22026</v>
      </c>
      <c r="L5292" t="s">
        <v>26150</v>
      </c>
      <c r="M5292" s="1">
        <v>36894</v>
      </c>
      <c r="N5292" s="4">
        <v>24.468493150684932</v>
      </c>
      <c r="O5292" t="s">
        <v>28671</v>
      </c>
      <c r="P5292" t="s">
        <v>32874</v>
      </c>
      <c r="Q5292" t="str">
        <f>IF(militantesUbicacion[[#This Row],[genero]] = "Masculino","M",IF(militantesUbicacion[[#This Row],[genero]] = "Femenino","F","O"))</f>
        <v>M</v>
      </c>
      <c r="T5292" s="27" t="str">
        <f>CONCATENATE($H$10,$I$10,A5292,$J$10,A5292,$K$10,I5292,$L$10,TRIM(CONCATENATE(TRIM(B5292)," ",TRIM(C5292))),$M$10,TRIM(CONCATENATE(TRIM(D5292)," ",TRIM(E5292))),$N$10,militantesUbicacion[[#This Row],[departamento]],$O$10,militantesUbicacion[[#This Row],[municipio]],$P$10,militantesUbicacion[[#This Row],[Localidad]],$Q$10,militantesUbicacion[[#This Row],[Sex]],$R$10)</f>
        <v>u=Militante.objects.create(username='1005821194',password='1005821194',email='juanjose02papa@gmail.com',first_name='JUAN JOSE',last_name='ENCISO PEÑALOZA',location=Puesto.objects.filter(dpto_name='TOLIMA',mun_name='AMBALEMA',comuna_name='').first(),sex='M')</v>
      </c>
    </row>
    <row r="5293" spans="1:20" x14ac:dyDescent="0.25">
      <c r="A5293">
        <v>1005996167</v>
      </c>
      <c r="B5293" t="s">
        <v>107</v>
      </c>
      <c r="C5293" t="s">
        <v>2398</v>
      </c>
      <c r="D5293" t="s">
        <v>4033</v>
      </c>
      <c r="E5293" t="s">
        <v>3432</v>
      </c>
      <c r="F5293" t="s">
        <v>5950</v>
      </c>
      <c r="G5293" t="s">
        <v>6452</v>
      </c>
      <c r="I5293" t="s">
        <v>7778</v>
      </c>
      <c r="J5293" t="s">
        <v>14560</v>
      </c>
      <c r="K5293" t="s">
        <v>21125</v>
      </c>
      <c r="L5293" t="s">
        <v>26150</v>
      </c>
      <c r="M5293" s="1">
        <v>35477</v>
      </c>
      <c r="N5293" s="4">
        <v>28.350684931506848</v>
      </c>
      <c r="O5293" t="s">
        <v>27370</v>
      </c>
      <c r="P5293" t="s">
        <v>32874</v>
      </c>
      <c r="Q5293" t="str">
        <f>IF(militantesUbicacion[[#This Row],[genero]] = "Masculino","M",IF(militantesUbicacion[[#This Row],[genero]] = "Femenino","F","O"))</f>
        <v>M</v>
      </c>
      <c r="T5293" s="27" t="str">
        <f>CONCATENATE($H$10,$I$10,A5293,$J$10,A5293,$K$10,I5293,$L$10,TRIM(CONCATENATE(TRIM(B5293)," ",TRIM(C5293))),$M$10,TRIM(CONCATENATE(TRIM(D5293)," ",TRIM(E5293))),$N$10,militantesUbicacion[[#This Row],[departamento]],$O$10,militantesUbicacion[[#This Row],[municipio]],$P$10,militantesUbicacion[[#This Row],[Localidad]],$Q$10,militantesUbicacion[[#This Row],[Sex]],$R$10)</f>
        <v>u=Militante.objects.create(username='1005996167',password='1005996167',email='1005996167crisque06@gmail.com',first_name='OSCAR JULIAN',last_name='ACOSTA SOTELO',location=Puesto.objects.filter(dpto_name='TOLIMA',mun_name='ATACO',comuna_name='').first(),sex='M')</v>
      </c>
    </row>
    <row r="5294" spans="1:20" x14ac:dyDescent="0.25">
      <c r="A5294">
        <v>1005822751</v>
      </c>
      <c r="B5294" t="s">
        <v>152</v>
      </c>
      <c r="C5294" t="s">
        <v>2185</v>
      </c>
      <c r="D5294" t="s">
        <v>3788</v>
      </c>
      <c r="E5294" t="s">
        <v>3494</v>
      </c>
      <c r="F5294" t="s">
        <v>5950</v>
      </c>
      <c r="G5294" t="s">
        <v>5377</v>
      </c>
      <c r="I5294" t="s">
        <v>9281</v>
      </c>
      <c r="J5294" t="s">
        <v>16055</v>
      </c>
      <c r="K5294" t="s">
        <v>22637</v>
      </c>
      <c r="L5294" t="s">
        <v>26150</v>
      </c>
      <c r="M5294" s="1">
        <v>37451</v>
      </c>
      <c r="N5294" s="4">
        <v>22.942465753424656</v>
      </c>
      <c r="O5294" t="s">
        <v>28882</v>
      </c>
      <c r="P5294" t="s">
        <v>32873</v>
      </c>
      <c r="Q5294" t="str">
        <f>IF(militantesUbicacion[[#This Row],[genero]] = "Masculino","M",IF(militantesUbicacion[[#This Row],[genero]] = "Femenino","F","O"))</f>
        <v>M</v>
      </c>
      <c r="T5294" s="27" t="str">
        <f>CONCATENATE($H$10,$I$10,A5294,$J$10,A5294,$K$10,I5294,$L$10,TRIM(CONCATENATE(TRIM(B5294)," ",TRIM(C5294))),$M$10,TRIM(CONCATENATE(TRIM(D5294)," ",TRIM(E5294))),$N$10,militantesUbicacion[[#This Row],[departamento]],$O$10,militantesUbicacion[[#This Row],[municipio]],$P$10,militantesUbicacion[[#This Row],[Localidad]],$Q$10,militantesUbicacion[[#This Row],[Sex]],$R$10)</f>
        <v>u=Militante.objects.create(username='1005822751',password='1005822751',email='orjuelacamilo831@gmail.com',first_name='CAMILO ANDRES',last_name='ORJUELA LÓPEZ',location=Puesto.objects.filter(dpto_name='TOLIMA',mun_name='CAJAMARCA',comuna_name='').first(),sex='M')</v>
      </c>
    </row>
    <row r="5295" spans="1:20" x14ac:dyDescent="0.25">
      <c r="A5295">
        <v>1005771124</v>
      </c>
      <c r="B5295" t="s">
        <v>58</v>
      </c>
      <c r="C5295" t="s">
        <v>2175</v>
      </c>
      <c r="D5295" t="s">
        <v>3932</v>
      </c>
      <c r="E5295" t="s">
        <v>3224</v>
      </c>
      <c r="F5295" t="s">
        <v>5950</v>
      </c>
      <c r="G5295" t="s">
        <v>5377</v>
      </c>
      <c r="I5295" t="s">
        <v>10547</v>
      </c>
      <c r="J5295" t="s">
        <v>17250</v>
      </c>
      <c r="K5295" t="s">
        <v>23785</v>
      </c>
      <c r="L5295" t="s">
        <v>26150</v>
      </c>
      <c r="M5295" s="1">
        <v>37907</v>
      </c>
      <c r="N5295" s="4">
        <v>21.693150684931506</v>
      </c>
      <c r="O5295" t="s">
        <v>30124</v>
      </c>
      <c r="P5295" t="s">
        <v>32874</v>
      </c>
      <c r="Q5295" t="str">
        <f>IF(militantesUbicacion[[#This Row],[genero]] = "Masculino","M",IF(militantesUbicacion[[#This Row],[genero]] = "Femenino","F","O"))</f>
        <v>M</v>
      </c>
      <c r="T5295" s="27" t="str">
        <f>CONCATENATE($H$10,$I$10,A5295,$J$10,A5295,$K$10,I5295,$L$10,TRIM(CONCATENATE(TRIM(B5295)," ",TRIM(C5295))),$M$10,TRIM(CONCATENATE(TRIM(D5295)," ",TRIM(E5295))),$N$10,militantesUbicacion[[#This Row],[departamento]],$O$10,militantesUbicacion[[#This Row],[municipio]],$P$10,militantesUbicacion[[#This Row],[Localidad]],$Q$10,militantesUbicacion[[#This Row],[Sex]],$R$10)</f>
        <v>u=Militante.objects.create(username='1005771124',password='1005771124',email='andres.velandia@sedtolima.edu.co',first_name='ANDRES FELIPE',last_name='VELANDIA SAENZ',location=Puesto.objects.filter(dpto_name='TOLIMA',mun_name='CAJAMARCA',comuna_name='').first(),sex='M')</v>
      </c>
    </row>
    <row r="5296" spans="1:20" x14ac:dyDescent="0.25">
      <c r="A5296">
        <v>1105612078</v>
      </c>
      <c r="B5296" t="s">
        <v>177</v>
      </c>
      <c r="C5296" t="s">
        <v>2525</v>
      </c>
      <c r="D5296" t="s">
        <v>3027</v>
      </c>
      <c r="E5296" t="s">
        <v>3065</v>
      </c>
      <c r="F5296" t="s">
        <v>5950</v>
      </c>
      <c r="G5296" t="s">
        <v>5377</v>
      </c>
      <c r="I5296" t="s">
        <v>10549</v>
      </c>
      <c r="J5296" t="s">
        <v>17252</v>
      </c>
      <c r="K5296" t="s">
        <v>23787</v>
      </c>
      <c r="L5296" t="s">
        <v>26151</v>
      </c>
      <c r="M5296" s="1">
        <v>38323</v>
      </c>
      <c r="N5296" s="4">
        <v>20.553424657534247</v>
      </c>
      <c r="O5296" t="s">
        <v>30126</v>
      </c>
      <c r="P5296" t="s">
        <v>32874</v>
      </c>
      <c r="Q5296" t="str">
        <f>IF(militantesUbicacion[[#This Row],[genero]] = "Masculino","M",IF(militantesUbicacion[[#This Row],[genero]] = "Femenino","F","O"))</f>
        <v>F</v>
      </c>
      <c r="T5296" s="27" t="str">
        <f>CONCATENATE($H$10,$I$10,A5296,$J$10,A5296,$K$10,I5296,$L$10,TRIM(CONCATENATE(TRIM(B5296)," ",TRIM(C5296))),$M$10,TRIM(CONCATENATE(TRIM(D5296)," ",TRIM(E5296))),$N$10,militantesUbicacion[[#This Row],[departamento]],$O$10,militantesUbicacion[[#This Row],[municipio]],$P$10,militantesUbicacion[[#This Row],[Localidad]],$Q$10,militantesUbicacion[[#This Row],[Sex]],$R$10)</f>
        <v>u=Militante.objects.create(username='1105612078',password='1105612078',email='laura.rodriguezbohorquez@sedtolima.edu.co',first_name='LAURA VANESA',last_name='RODRIGUEZ BOHORQUEZ',location=Puesto.objects.filter(dpto_name='TOLIMA',mun_name='CAJAMARCA',comuna_name='').first(),sex='F')</v>
      </c>
    </row>
    <row r="5297" spans="1:20" x14ac:dyDescent="0.25">
      <c r="A5297">
        <v>1104614041</v>
      </c>
      <c r="B5297" t="s">
        <v>32</v>
      </c>
      <c r="C5297" t="s">
        <v>2254</v>
      </c>
      <c r="D5297" t="s">
        <v>3984</v>
      </c>
      <c r="E5297" t="s">
        <v>3452</v>
      </c>
      <c r="F5297" t="s">
        <v>5950</v>
      </c>
      <c r="G5297" t="s">
        <v>5377</v>
      </c>
      <c r="I5297" t="s">
        <v>10550</v>
      </c>
      <c r="J5297" t="s">
        <v>17253</v>
      </c>
      <c r="K5297" t="s">
        <v>23788</v>
      </c>
      <c r="L5297" t="s">
        <v>26151</v>
      </c>
      <c r="M5297" s="1">
        <v>38323</v>
      </c>
      <c r="N5297" s="4">
        <v>20.553424657534247</v>
      </c>
      <c r="O5297" t="s">
        <v>30127</v>
      </c>
      <c r="P5297" t="s">
        <v>32874</v>
      </c>
      <c r="Q5297" t="str">
        <f>IF(militantesUbicacion[[#This Row],[genero]] = "Masculino","M",IF(militantesUbicacion[[#This Row],[genero]] = "Femenino","F","O"))</f>
        <v>F</v>
      </c>
      <c r="T5297" s="27" t="str">
        <f>CONCATENATE($H$10,$I$10,A5297,$J$10,A5297,$K$10,I5297,$L$10,TRIM(CONCATENATE(TRIM(B5297)," ",TRIM(C5297))),$M$10,TRIM(CONCATENATE(TRIM(D5297)," ",TRIM(E5297))),$N$10,militantesUbicacion[[#This Row],[departamento]],$O$10,militantesUbicacion[[#This Row],[municipio]],$P$10,militantesUbicacion[[#This Row],[Localidad]],$Q$10,militantesUbicacion[[#This Row],[Sex]],$R$10)</f>
        <v>u=Militante.objects.create(username='1104614041',password='1104614041',email='maria.mendietacamargo@sedtolima.edu.co',first_name='MARIA ALEJANDRA',last_name='MENDIETA CAMARGO',location=Puesto.objects.filter(dpto_name='TOLIMA',mun_name='CAJAMARCA',comuna_name='').first(),sex='F')</v>
      </c>
    </row>
    <row r="5298" spans="1:20" x14ac:dyDescent="0.25">
      <c r="A5298">
        <v>1110444445</v>
      </c>
      <c r="B5298" t="s">
        <v>140</v>
      </c>
      <c r="C5298" t="s">
        <v>2277</v>
      </c>
      <c r="D5298" t="s">
        <v>3251</v>
      </c>
      <c r="E5298" t="s">
        <v>3251</v>
      </c>
      <c r="F5298" t="s">
        <v>5950</v>
      </c>
      <c r="G5298" t="s">
        <v>5377</v>
      </c>
      <c r="I5298" t="s">
        <v>10551</v>
      </c>
      <c r="J5298" t="s">
        <v>17254</v>
      </c>
      <c r="K5298" t="s">
        <v>23789</v>
      </c>
      <c r="L5298" t="s">
        <v>26150</v>
      </c>
      <c r="M5298" s="1">
        <v>38083</v>
      </c>
      <c r="N5298" s="4">
        <v>21.210958904109589</v>
      </c>
      <c r="O5298" t="s">
        <v>30128</v>
      </c>
      <c r="P5298" t="s">
        <v>32874</v>
      </c>
      <c r="Q5298" t="str">
        <f>IF(militantesUbicacion[[#This Row],[genero]] = "Masculino","M",IF(militantesUbicacion[[#This Row],[genero]] = "Femenino","F","O"))</f>
        <v>M</v>
      </c>
      <c r="T5298" s="27" t="str">
        <f>CONCATENATE($H$10,$I$10,A5298,$J$10,A5298,$K$10,I5298,$L$10,TRIM(CONCATENATE(TRIM(B5298)," ",TRIM(C5298))),$M$10,TRIM(CONCATENATE(TRIM(D5298)," ",TRIM(E5298))),$N$10,militantesUbicacion[[#This Row],[departamento]],$O$10,militantesUbicacion[[#This Row],[municipio]],$P$10,militantesUbicacion[[#This Row],[Localidad]],$Q$10,militantesUbicacion[[#This Row],[Sex]],$R$10)</f>
        <v>u=Militante.objects.create(username='1110444445',password='1110444445',email='fredy.quintero@sedtolima.edu.co',first_name='JHON FREDY',last_name='QUINTERO QUINTERO',location=Puesto.objects.filter(dpto_name='TOLIMA',mun_name='CAJAMARCA',comuna_name='').first(),sex='M')</v>
      </c>
    </row>
    <row r="5299" spans="1:20" x14ac:dyDescent="0.25">
      <c r="A5299">
        <v>1105610738</v>
      </c>
      <c r="B5299" t="s">
        <v>98</v>
      </c>
      <c r="C5299" t="s">
        <v>58</v>
      </c>
      <c r="D5299" t="s">
        <v>2993</v>
      </c>
      <c r="E5299" t="s">
        <v>5058</v>
      </c>
      <c r="F5299" t="s">
        <v>5950</v>
      </c>
      <c r="G5299" t="s">
        <v>5377</v>
      </c>
      <c r="I5299" t="s">
        <v>12641</v>
      </c>
      <c r="J5299" t="s">
        <v>19267</v>
      </c>
      <c r="K5299" t="s">
        <v>25580</v>
      </c>
      <c r="L5299" t="s">
        <v>26150</v>
      </c>
      <c r="M5299" s="1">
        <v>38276</v>
      </c>
      <c r="N5299" s="4">
        <v>20.682191780821917</v>
      </c>
      <c r="O5299" t="s">
        <v>32188</v>
      </c>
      <c r="P5299" t="s">
        <v>32873</v>
      </c>
      <c r="Q5299" t="str">
        <f>IF(militantesUbicacion[[#This Row],[genero]] = "Masculino","M",IF(militantesUbicacion[[#This Row],[genero]] = "Femenino","F","O"))</f>
        <v>M</v>
      </c>
      <c r="T5299" s="27" t="str">
        <f>CONCATENATE($H$10,$I$10,A5299,$J$10,A5299,$K$10,I5299,$L$10,TRIM(CONCATENATE(TRIM(B5299)," ",TRIM(C5299))),$M$10,TRIM(CONCATENATE(TRIM(D5299)," ",TRIM(E5299))),$N$10,militantesUbicacion[[#This Row],[departamento]],$O$10,militantesUbicacion[[#This Row],[municipio]],$P$10,militantesUbicacion[[#This Row],[Localidad]],$Q$10,militantesUbicacion[[#This Row],[Sex]],$R$10)</f>
        <v>u=Militante.objects.create(username='1105610738',password='1105610738',email='equipostivenbaez@gmail.com',first_name='JUAN ANDRES',last_name='AVILA MOROCHO',location=Puesto.objects.filter(dpto_name='TOLIMA',mun_name='CAJAMARCA',comuna_name='').first(),sex='M')</v>
      </c>
    </row>
    <row r="5300" spans="1:20" x14ac:dyDescent="0.25">
      <c r="A5300">
        <v>1105616563</v>
      </c>
      <c r="B5300" t="s">
        <v>215</v>
      </c>
      <c r="C5300" t="s">
        <v>738</v>
      </c>
      <c r="D5300" t="s">
        <v>3622</v>
      </c>
      <c r="E5300" t="s">
        <v>3127</v>
      </c>
      <c r="F5300" t="s">
        <v>5950</v>
      </c>
      <c r="G5300" t="s">
        <v>5377</v>
      </c>
      <c r="I5300" t="s">
        <v>12274</v>
      </c>
      <c r="J5300" t="s">
        <v>18921</v>
      </c>
      <c r="K5300" t="s">
        <v>25292</v>
      </c>
      <c r="L5300" t="s">
        <v>26151</v>
      </c>
      <c r="M5300" s="1">
        <v>36077</v>
      </c>
      <c r="N5300" s="4">
        <v>26.706849315068492</v>
      </c>
      <c r="O5300" t="s">
        <v>31826</v>
      </c>
      <c r="P5300" t="s">
        <v>32873</v>
      </c>
      <c r="Q5300" t="str">
        <f>IF(militantesUbicacion[[#This Row],[genero]] = "Masculino","M",IF(militantesUbicacion[[#This Row],[genero]] = "Femenino","F","O"))</f>
        <v>F</v>
      </c>
      <c r="T5300" s="27" t="str">
        <f>CONCATENATE($H$10,$I$10,A5300,$J$10,A5300,$K$10,I5300,$L$10,TRIM(CONCATENATE(TRIM(B5300)," ",TRIM(C5300))),$M$10,TRIM(CONCATENATE(TRIM(D5300)," ",TRIM(E5300))),$N$10,militantesUbicacion[[#This Row],[departamento]],$O$10,militantesUbicacion[[#This Row],[municipio]],$P$10,militantesUbicacion[[#This Row],[Localidad]],$Q$10,militantesUbicacion[[#This Row],[Sex]],$R$10)</f>
        <v>u=Militante.objects.create(username='1105616563',password='1105616563',email='danilore456@gmail.com',first_name='DANIELA LORENA',last_name='CAICEDO SILVA',location=Puesto.objects.filter(dpto_name='TOLIMA',mun_name='CAJAMARCA',comuna_name='').first(),sex='F')</v>
      </c>
    </row>
    <row r="5301" spans="1:20" x14ac:dyDescent="0.25">
      <c r="A5301">
        <v>1005770517</v>
      </c>
      <c r="B5301" t="s">
        <v>110</v>
      </c>
      <c r="C5301" t="s">
        <v>2140</v>
      </c>
      <c r="D5301" t="s">
        <v>3107</v>
      </c>
      <c r="E5301" t="s">
        <v>3041</v>
      </c>
      <c r="F5301" t="s">
        <v>5950</v>
      </c>
      <c r="G5301" t="s">
        <v>5377</v>
      </c>
      <c r="I5301" t="s">
        <v>12716</v>
      </c>
      <c r="J5301" t="s">
        <v>19338</v>
      </c>
      <c r="K5301" t="s">
        <v>25643</v>
      </c>
      <c r="L5301" t="s">
        <v>26150</v>
      </c>
      <c r="M5301" s="1">
        <v>37502</v>
      </c>
      <c r="N5301" s="4">
        <v>22.802739726027397</v>
      </c>
      <c r="O5301" t="s">
        <v>32262</v>
      </c>
      <c r="P5301" t="s">
        <v>32873</v>
      </c>
      <c r="Q5301" t="str">
        <f>IF(militantesUbicacion[[#This Row],[genero]] = "Masculino","M",IF(militantesUbicacion[[#This Row],[genero]] = "Femenino","F","O"))</f>
        <v>M</v>
      </c>
      <c r="T5301" s="27" t="str">
        <f>CONCATENATE($H$10,$I$10,A5301,$J$10,A5301,$K$10,I5301,$L$10,TRIM(CONCATENATE(TRIM(B5301)," ",TRIM(C5301))),$M$10,TRIM(CONCATENATE(TRIM(D5301)," ",TRIM(E5301))),$N$10,militantesUbicacion[[#This Row],[departamento]],$O$10,militantesUbicacion[[#This Row],[municipio]],$P$10,militantesUbicacion[[#This Row],[Localidad]],$Q$10,militantesUbicacion[[#This Row],[Sex]],$R$10)</f>
        <v>u=Militante.objects.create(username='1005770517',password='1005770517',email='arlexxx309@gmail.com',first_name='CRISTIAN ARLEX',last_name='MURILLO OCHOA',location=Puesto.objects.filter(dpto_name='TOLIMA',mun_name='CAJAMARCA',comuna_name='').first(),sex='M')</v>
      </c>
    </row>
    <row r="5302" spans="1:20" x14ac:dyDescent="0.25">
      <c r="A5302">
        <v>1123162342</v>
      </c>
      <c r="B5302" t="s">
        <v>708</v>
      </c>
      <c r="C5302" t="s">
        <v>369</v>
      </c>
      <c r="D5302" t="s">
        <v>3053</v>
      </c>
      <c r="E5302" t="s">
        <v>3741</v>
      </c>
      <c r="F5302" t="s">
        <v>5950</v>
      </c>
      <c r="G5302" t="s">
        <v>5377</v>
      </c>
      <c r="I5302" t="s">
        <v>7287</v>
      </c>
      <c r="J5302" t="s">
        <v>14059</v>
      </c>
      <c r="K5302" t="s">
        <v>20615</v>
      </c>
      <c r="L5302" t="s">
        <v>26151</v>
      </c>
      <c r="M5302" s="1">
        <v>39934</v>
      </c>
      <c r="N5302" s="4">
        <v>16.139726027397259</v>
      </c>
      <c r="O5302" t="s">
        <v>26874</v>
      </c>
      <c r="P5302" t="s">
        <v>32874</v>
      </c>
      <c r="Q5302" t="str">
        <f>IF(militantesUbicacion[[#This Row],[genero]] = "Masculino","M",IF(militantesUbicacion[[#This Row],[genero]] = "Femenino","F","O"))</f>
        <v>F</v>
      </c>
      <c r="T5302" s="27" t="str">
        <f>CONCATENATE($H$10,$I$10,A5302,$J$10,A5302,$K$10,I5302,$L$10,TRIM(CONCATENATE(TRIM(B5302)," ",TRIM(C5302))),$M$10,TRIM(CONCATENATE(TRIM(D5302)," ",TRIM(E5302))),$N$10,militantesUbicacion[[#This Row],[departamento]],$O$10,militantesUbicacion[[#This Row],[municipio]],$P$10,militantesUbicacion[[#This Row],[Localidad]],$Q$10,militantesUbicacion[[#This Row],[Sex]],$R$10)</f>
        <v>u=Militante.objects.create(username='1123162342',password='1123162342',email='ibisvillamil@gmail.com',first_name='IBIS JULIANA',last_name='VILLAMIL MARTÍNEZ',location=Puesto.objects.filter(dpto_name='TOLIMA',mun_name='CAJAMARCA',comuna_name='').first(),sex='F')</v>
      </c>
    </row>
    <row r="5303" spans="1:20" x14ac:dyDescent="0.25">
      <c r="A5303">
        <v>1105612477</v>
      </c>
      <c r="B5303" t="s">
        <v>623</v>
      </c>
      <c r="D5303" t="s">
        <v>2891</v>
      </c>
      <c r="E5303" t="s">
        <v>3825</v>
      </c>
      <c r="F5303" t="s">
        <v>5950</v>
      </c>
      <c r="G5303" t="s">
        <v>5377</v>
      </c>
      <c r="I5303" t="s">
        <v>7075</v>
      </c>
      <c r="J5303" t="s">
        <v>13847</v>
      </c>
      <c r="L5303" t="s">
        <v>26150</v>
      </c>
      <c r="M5303" s="1">
        <v>39098</v>
      </c>
      <c r="N5303" s="4">
        <v>18.43013698630137</v>
      </c>
      <c r="O5303" t="s">
        <v>26662</v>
      </c>
      <c r="P5303" t="s">
        <v>32874</v>
      </c>
      <c r="Q5303" t="str">
        <f>IF(militantesUbicacion[[#This Row],[genero]] = "Masculino","M",IF(militantesUbicacion[[#This Row],[genero]] = "Femenino","F","O"))</f>
        <v>M</v>
      </c>
      <c r="T5303" s="27" t="str">
        <f>CONCATENATE($H$10,$I$10,A5303,$J$10,A5303,$K$10,I5303,$L$10,TRIM(CONCATENATE(TRIM(B5303)," ",TRIM(C5303))),$M$10,TRIM(CONCATENATE(TRIM(D5303)," ",TRIM(E5303))),$N$10,militantesUbicacion[[#This Row],[departamento]],$O$10,militantesUbicacion[[#This Row],[municipio]],$P$10,militantesUbicacion[[#This Row],[Localidad]],$Q$10,militantesUbicacion[[#This Row],[Sex]],$R$10)</f>
        <v>u=Militante.objects.create(username='1105612477',password='1105612477',email='gomeztomas1617@gmail.com',first_name='TOMÁS',last_name='GÓMEZ BOHÓRQUEZ',location=Puesto.objects.filter(dpto_name='TOLIMA',mun_name='CAJAMARCA',comuna_name='').first(),sex='M')</v>
      </c>
    </row>
    <row r="5304" spans="1:20" x14ac:dyDescent="0.25">
      <c r="A5304">
        <v>1022333449</v>
      </c>
      <c r="B5304" t="s">
        <v>180</v>
      </c>
      <c r="C5304" t="s">
        <v>57</v>
      </c>
      <c r="D5304" t="s">
        <v>990</v>
      </c>
      <c r="E5304" t="s">
        <v>3394</v>
      </c>
      <c r="F5304" t="s">
        <v>5950</v>
      </c>
      <c r="G5304" t="s">
        <v>5377</v>
      </c>
      <c r="I5304" t="s">
        <v>7056</v>
      </c>
      <c r="J5304" t="s">
        <v>13828</v>
      </c>
      <c r="K5304" t="s">
        <v>20409</v>
      </c>
      <c r="L5304" t="s">
        <v>26151</v>
      </c>
      <c r="M5304" s="1">
        <v>38504</v>
      </c>
      <c r="N5304" s="4">
        <v>20.057534246575344</v>
      </c>
      <c r="O5304" t="s">
        <v>26643</v>
      </c>
      <c r="P5304" t="s">
        <v>32874</v>
      </c>
      <c r="Q5304" t="str">
        <f>IF(militantesUbicacion[[#This Row],[genero]] = "Masculino","M",IF(militantesUbicacion[[#This Row],[genero]] = "Femenino","F","O"))</f>
        <v>F</v>
      </c>
      <c r="T5304" s="27" t="str">
        <f>CONCATENATE($H$10,$I$10,A5304,$J$10,A5304,$K$10,I5304,$L$10,TRIM(CONCATENATE(TRIM(B5304)," ",TRIM(C5304))),$M$10,TRIM(CONCATENATE(TRIM(D5304)," ",TRIM(E5304))),$N$10,militantesUbicacion[[#This Row],[departamento]],$O$10,militantesUbicacion[[#This Row],[municipio]],$P$10,militantesUbicacion[[#This Row],[Localidad]],$Q$10,militantesUbicacion[[#This Row],[Sex]],$R$10)</f>
        <v>u=Militante.objects.create(username='1022333449',password='1022333449',email='leidyvergara0106@gmail.com',first_name='LEIDY NATALIA',last_name='CRUZ VERGARA',location=Puesto.objects.filter(dpto_name='TOLIMA',mun_name='CAJAMARCA',comuna_name='').first(),sex='F')</v>
      </c>
    </row>
    <row r="5305" spans="1:20" x14ac:dyDescent="0.25">
      <c r="A5305">
        <v>1106309513</v>
      </c>
      <c r="B5305" t="s">
        <v>1173</v>
      </c>
      <c r="C5305" t="s">
        <v>2158</v>
      </c>
      <c r="D5305" t="s">
        <v>3085</v>
      </c>
      <c r="E5305" t="s">
        <v>5712</v>
      </c>
      <c r="F5305" t="s">
        <v>5950</v>
      </c>
      <c r="G5305" t="s">
        <v>6398</v>
      </c>
      <c r="I5305" t="s">
        <v>7966</v>
      </c>
      <c r="J5305" t="s">
        <v>14757</v>
      </c>
      <c r="K5305" t="s">
        <v>21328</v>
      </c>
      <c r="L5305" t="s">
        <v>26150</v>
      </c>
      <c r="M5305" s="1">
        <v>35915</v>
      </c>
      <c r="N5305" s="4">
        <v>27.150684931506849</v>
      </c>
      <c r="O5305" t="s">
        <v>27559</v>
      </c>
      <c r="P5305" t="s">
        <v>32874</v>
      </c>
      <c r="Q5305" t="str">
        <f>IF(militantesUbicacion[[#This Row],[genero]] = "Masculino","M",IF(militantesUbicacion[[#This Row],[genero]] = "Femenino","F","O"))</f>
        <v>M</v>
      </c>
      <c r="T5305" s="27" t="str">
        <f>CONCATENATE($H$10,$I$10,A5305,$J$10,A5305,$K$10,I5305,$L$10,TRIM(CONCATENATE(TRIM(B5305)," ",TRIM(C5305))),$M$10,TRIM(CONCATENATE(TRIM(D5305)," ",TRIM(E5305))),$N$10,militantesUbicacion[[#This Row],[departamento]],$O$10,militantesUbicacion[[#This Row],[municipio]],$P$10,militantesUbicacion[[#This Row],[Localidad]],$Q$10,militantesUbicacion[[#This Row],[Sex]],$R$10)</f>
        <v>u=Militante.objects.create(username='1106309513',password='1106309513',email='volosinhnail@gmail.com',first_name='NAIL',last_name='HERNANDEZ VOLOSIN',location=Puesto.objects.filter(dpto_name='TOLIMA',mun_name='CARMEN DE APICALA',comuna_name='').first(),sex='M')</v>
      </c>
    </row>
    <row r="5306" spans="1:20" x14ac:dyDescent="0.25">
      <c r="A5306">
        <v>1106309331</v>
      </c>
      <c r="B5306" t="s">
        <v>475</v>
      </c>
      <c r="C5306" t="s">
        <v>2158</v>
      </c>
      <c r="D5306" t="s">
        <v>3096</v>
      </c>
      <c r="E5306" t="s">
        <v>2966</v>
      </c>
      <c r="F5306" t="s">
        <v>5950</v>
      </c>
      <c r="G5306" t="s">
        <v>6398</v>
      </c>
      <c r="I5306" t="s">
        <v>7973</v>
      </c>
      <c r="J5306" t="s">
        <v>14764</v>
      </c>
      <c r="K5306" t="s">
        <v>21334</v>
      </c>
      <c r="L5306" t="s">
        <v>26151</v>
      </c>
      <c r="M5306" s="1">
        <v>35522</v>
      </c>
      <c r="N5306" s="4">
        <v>28.227397260273971</v>
      </c>
      <c r="O5306" t="s">
        <v>27566</v>
      </c>
      <c r="P5306" t="s">
        <v>32874</v>
      </c>
      <c r="Q5306" t="str">
        <f>IF(militantesUbicacion[[#This Row],[genero]] = "Masculino","M",IF(militantesUbicacion[[#This Row],[genero]] = "Femenino","F","O"))</f>
        <v>F</v>
      </c>
      <c r="T5306" s="27" t="str">
        <f>CONCATENATE($H$10,$I$10,A5306,$J$10,A5306,$K$10,I5306,$L$10,TRIM(CONCATENATE(TRIM(B5306)," ",TRIM(C5306))),$M$10,TRIM(CONCATENATE(TRIM(D5306)," ",TRIM(E5306))),$N$10,militantesUbicacion[[#This Row],[departamento]],$O$10,militantesUbicacion[[#This Row],[municipio]],$P$10,militantesUbicacion[[#This Row],[Localidad]],$Q$10,militantesUbicacion[[#This Row],[Sex]],$R$10)</f>
        <v>u=Militante.objects.create(username='1106309331',password='1106309331',email='javiers-328@hotmail.com',first_name='GABRIELA',last_name='VASQUEZ SANCHEZ',location=Puesto.objects.filter(dpto_name='TOLIMA',mun_name='CARMEN DE APICALA',comuna_name='').first(),sex='F')</v>
      </c>
    </row>
    <row r="5307" spans="1:20" x14ac:dyDescent="0.25">
      <c r="A5307">
        <v>1106309196</v>
      </c>
      <c r="B5307" t="s">
        <v>185</v>
      </c>
      <c r="C5307" t="s">
        <v>412</v>
      </c>
      <c r="D5307" t="s">
        <v>3051</v>
      </c>
      <c r="F5307" t="s">
        <v>5950</v>
      </c>
      <c r="G5307" t="s">
        <v>6398</v>
      </c>
      <c r="I5307" t="s">
        <v>11134</v>
      </c>
      <c r="J5307" t="s">
        <v>17817</v>
      </c>
      <c r="K5307" t="s">
        <v>24305</v>
      </c>
      <c r="L5307" t="s">
        <v>26151</v>
      </c>
      <c r="M5307" s="1">
        <v>35556</v>
      </c>
      <c r="N5307" s="4">
        <v>28.134246575342466</v>
      </c>
      <c r="O5307" t="s">
        <v>30706</v>
      </c>
      <c r="P5307" t="s">
        <v>32873</v>
      </c>
      <c r="Q5307" t="str">
        <f>IF(militantesUbicacion[[#This Row],[genero]] = "Masculino","M",IF(militantesUbicacion[[#This Row],[genero]] = "Femenino","F","O"))</f>
        <v>F</v>
      </c>
      <c r="T5307" s="27" t="str">
        <f>CONCATENATE($H$10,$I$10,A5307,$J$10,A5307,$K$10,I5307,$L$10,TRIM(CONCATENATE(TRIM(B5307)," ",TRIM(C5307))),$M$10,TRIM(CONCATENATE(TRIM(D5307)," ",TRIM(E5307))),$N$10,militantesUbicacion[[#This Row],[departamento]],$O$10,militantesUbicacion[[#This Row],[municipio]],$P$10,militantesUbicacion[[#This Row],[Localidad]],$Q$10,militantesUbicacion[[#This Row],[Sex]],$R$10)</f>
        <v>u=Militante.objects.create(username='1106309196',password='1106309196',email='erikatatianaherrera6@outlook.com',first_name='ERIKA TATIANA',last_name='HERRERA',location=Puesto.objects.filter(dpto_name='TOLIMA',mun_name='CARMEN DE APICALA',comuna_name='').first(),sex='F')</v>
      </c>
    </row>
    <row r="5308" spans="1:20" x14ac:dyDescent="0.25">
      <c r="A5308">
        <v>1006165058</v>
      </c>
      <c r="B5308" t="s">
        <v>137</v>
      </c>
      <c r="C5308" t="s">
        <v>2231</v>
      </c>
      <c r="D5308" t="s">
        <v>4367</v>
      </c>
      <c r="E5308" t="s">
        <v>3026</v>
      </c>
      <c r="F5308" t="s">
        <v>5950</v>
      </c>
      <c r="G5308" t="s">
        <v>6551</v>
      </c>
      <c r="I5308" t="s">
        <v>10309</v>
      </c>
      <c r="J5308" t="s">
        <v>17014</v>
      </c>
      <c r="K5308" t="s">
        <v>23559</v>
      </c>
      <c r="L5308" t="s">
        <v>26150</v>
      </c>
      <c r="M5308" s="1">
        <v>36976</v>
      </c>
      <c r="N5308" s="4">
        <v>24.243835616438357</v>
      </c>
      <c r="O5308" t="s">
        <v>29890</v>
      </c>
      <c r="P5308" t="s">
        <v>32874</v>
      </c>
      <c r="Q5308" t="str">
        <f>IF(militantesUbicacion[[#This Row],[genero]] = "Masculino","M",IF(militantesUbicacion[[#This Row],[genero]] = "Femenino","F","O"))</f>
        <v>M</v>
      </c>
      <c r="T5308" s="27" t="str">
        <f>CONCATENATE($H$10,$I$10,A5308,$J$10,A5308,$K$10,I5308,$L$10,TRIM(CONCATENATE(TRIM(B5308)," ",TRIM(C5308))),$M$10,TRIM(CONCATENATE(TRIM(D5308)," ",TRIM(E5308))),$N$10,militantesUbicacion[[#This Row],[departamento]],$O$10,militantesUbicacion[[#This Row],[municipio]],$P$10,militantesUbicacion[[#This Row],[Localidad]],$Q$10,militantesUbicacion[[#This Row],[Sex]],$R$10)</f>
        <v>u=Militante.objects.create(username='1006165058',password='1006165058',email='edwinamezquita2001@gmail.com',first_name='EDWIN FABIAN',last_name='AMEZQUITA GONZALEZ',location=Puesto.objects.filter(dpto_name='TOLIMA',mun_name='CASABIANCA',comuna_name='').first(),sex='M')</v>
      </c>
    </row>
    <row r="5309" spans="1:20" x14ac:dyDescent="0.25">
      <c r="A5309">
        <v>1001016701</v>
      </c>
      <c r="B5309" t="s">
        <v>32</v>
      </c>
      <c r="C5309" t="s">
        <v>2311</v>
      </c>
      <c r="D5309" t="s">
        <v>3373</v>
      </c>
      <c r="E5309" t="s">
        <v>3239</v>
      </c>
      <c r="F5309" t="s">
        <v>5950</v>
      </c>
      <c r="G5309" t="s">
        <v>6551</v>
      </c>
      <c r="I5309" t="s">
        <v>10320</v>
      </c>
      <c r="J5309" t="s">
        <v>17025</v>
      </c>
      <c r="K5309" t="s">
        <v>23569</v>
      </c>
      <c r="L5309" t="s">
        <v>26151</v>
      </c>
      <c r="M5309" s="1">
        <v>37898</v>
      </c>
      <c r="N5309" s="4">
        <v>21.717808219178082</v>
      </c>
      <c r="O5309" t="s">
        <v>29900</v>
      </c>
      <c r="P5309" t="s">
        <v>32874</v>
      </c>
      <c r="Q5309" t="str">
        <f>IF(militantesUbicacion[[#This Row],[genero]] = "Masculino","M",IF(militantesUbicacion[[#This Row],[genero]] = "Femenino","F","O"))</f>
        <v>F</v>
      </c>
      <c r="T5309" s="27" t="str">
        <f>CONCATENATE($H$10,$I$10,A5309,$J$10,A5309,$K$10,I5309,$L$10,TRIM(CONCATENATE(TRIM(B5309)," ",TRIM(C5309))),$M$10,TRIM(CONCATENATE(TRIM(D5309)," ",TRIM(E5309))),$N$10,militantesUbicacion[[#This Row],[departamento]],$O$10,militantesUbicacion[[#This Row],[municipio]],$P$10,militantesUbicacion[[#This Row],[Localidad]],$Q$10,militantesUbicacion[[#This Row],[Sex]],$R$10)</f>
        <v>u=Militante.objects.create(username='1001016701',password='1001016701',email='juradocamila2003@gmail.com',first_name='MARIA CAMILA',last_name='JURADO MONTOYA',location=Puesto.objects.filter(dpto_name='TOLIMA',mun_name='CASABIANCA',comuna_name='').first(),sex='F')</v>
      </c>
    </row>
    <row r="5310" spans="1:20" x14ac:dyDescent="0.25">
      <c r="A5310">
        <v>1033802739</v>
      </c>
      <c r="B5310" t="s">
        <v>198</v>
      </c>
      <c r="C5310" t="s">
        <v>411</v>
      </c>
      <c r="D5310" t="s">
        <v>3324</v>
      </c>
      <c r="E5310" t="s">
        <v>2949</v>
      </c>
      <c r="F5310" t="s">
        <v>5950</v>
      </c>
      <c r="G5310" t="s">
        <v>6551</v>
      </c>
      <c r="I5310" t="s">
        <v>10895</v>
      </c>
      <c r="J5310" t="s">
        <v>17590</v>
      </c>
      <c r="K5310" t="s">
        <v>24089</v>
      </c>
      <c r="L5310" t="s">
        <v>26150</v>
      </c>
      <c r="M5310" s="1">
        <v>35774</v>
      </c>
      <c r="N5310" s="4">
        <v>27.536986301369861</v>
      </c>
      <c r="O5310" t="s">
        <v>30467</v>
      </c>
      <c r="P5310" t="s">
        <v>32874</v>
      </c>
      <c r="Q5310" t="str">
        <f>IF(militantesUbicacion[[#This Row],[genero]] = "Masculino","M",IF(militantesUbicacion[[#This Row],[genero]] = "Femenino","F","O"))</f>
        <v>M</v>
      </c>
      <c r="T5310" s="27" t="str">
        <f>CONCATENATE($H$10,$I$10,A5310,$J$10,A5310,$K$10,I5310,$L$10,TRIM(CONCATENATE(TRIM(B5310)," ",TRIM(C5310))),$M$10,TRIM(CONCATENATE(TRIM(D5310)," ",TRIM(E5310))),$N$10,militantesUbicacion[[#This Row],[departamento]],$O$10,militantesUbicacion[[#This Row],[municipio]],$P$10,militantesUbicacion[[#This Row],[Localidad]],$Q$10,militantesUbicacion[[#This Row],[Sex]],$R$10)</f>
        <v>u=Militante.objects.create(username='1033802739',password='1033802739',email='ederd1031@gmail.com',first_name='EDER DAVID',last_name='RIOS RODRIGUEZ',location=Puesto.objects.filter(dpto_name='TOLIMA',mun_name='CASABIANCA',comuna_name='').first(),sex='M')</v>
      </c>
    </row>
    <row r="5311" spans="1:20" x14ac:dyDescent="0.25">
      <c r="A5311">
        <v>1110586548</v>
      </c>
      <c r="B5311" t="s">
        <v>257</v>
      </c>
      <c r="C5311" t="s">
        <v>265</v>
      </c>
      <c r="D5311" t="s">
        <v>4726</v>
      </c>
      <c r="E5311" t="s">
        <v>2965</v>
      </c>
      <c r="F5311" t="s">
        <v>5950</v>
      </c>
      <c r="G5311" t="s">
        <v>6287</v>
      </c>
      <c r="I5311" t="s">
        <v>11855</v>
      </c>
      <c r="J5311" t="s">
        <v>18515</v>
      </c>
      <c r="K5311" t="s">
        <v>24956</v>
      </c>
      <c r="L5311" t="s">
        <v>26150</v>
      </c>
      <c r="M5311" s="1">
        <v>35770</v>
      </c>
      <c r="N5311" s="4">
        <v>27.547945205479451</v>
      </c>
      <c r="O5311" t="s">
        <v>31409</v>
      </c>
      <c r="P5311" t="s">
        <v>32874</v>
      </c>
      <c r="Q5311" t="str">
        <f>IF(militantesUbicacion[[#This Row],[genero]] = "Masculino","M",IF(militantesUbicacion[[#This Row],[genero]] = "Femenino","F","O"))</f>
        <v>M</v>
      </c>
      <c r="T5311" s="27" t="str">
        <f>CONCATENATE($H$10,$I$10,A5311,$J$10,A5311,$K$10,I5311,$L$10,TRIM(CONCATENATE(TRIM(B5311)," ",TRIM(C5311))),$M$10,TRIM(CONCATENATE(TRIM(D5311)," ",TRIM(E5311))),$N$10,militantesUbicacion[[#This Row],[departamento]],$O$10,militantesUbicacion[[#This Row],[municipio]],$P$10,militantesUbicacion[[#This Row],[Localidad]],$Q$10,militantesUbicacion[[#This Row],[Sex]],$R$10)</f>
        <v>u=Militante.objects.create(username='1110586548',password='1110586548',email='nicolaspalaciosbu@gmail.com',first_name='NICOLAS ALEJANDRO',last_name='AROCA PALACIOS',location=Puesto.objects.filter(dpto_name='TOLIMA',mun_name='COYAIMA',comuna_name='').first(),sex='M')</v>
      </c>
    </row>
    <row r="5312" spans="1:20" x14ac:dyDescent="0.25">
      <c r="A5312">
        <v>1069178862</v>
      </c>
      <c r="B5312" t="s">
        <v>88</v>
      </c>
      <c r="C5312" t="s">
        <v>32</v>
      </c>
      <c r="D5312" t="s">
        <v>2870</v>
      </c>
      <c r="E5312" t="s">
        <v>3530</v>
      </c>
      <c r="F5312" t="s">
        <v>5950</v>
      </c>
      <c r="G5312" t="s">
        <v>6197</v>
      </c>
      <c r="I5312" t="s">
        <v>12962</v>
      </c>
      <c r="J5312" t="s">
        <v>19571</v>
      </c>
      <c r="K5312" t="s">
        <v>24740</v>
      </c>
      <c r="L5312" t="s">
        <v>26151</v>
      </c>
      <c r="M5312" s="1">
        <v>35883</v>
      </c>
      <c r="N5312" s="4">
        <v>27.238356164383561</v>
      </c>
      <c r="O5312" t="s">
        <v>32503</v>
      </c>
      <c r="P5312" t="s">
        <v>32874</v>
      </c>
      <c r="Q5312" t="str">
        <f>IF(militantesUbicacion[[#This Row],[genero]] = "Masculino","M",IF(militantesUbicacion[[#This Row],[genero]] = "Femenino","F","O"))</f>
        <v>F</v>
      </c>
      <c r="T5312" s="27" t="str">
        <f>CONCATENATE($H$10,$I$10,A5312,$J$10,A5312,$K$10,I5312,$L$10,TRIM(CONCATENATE(TRIM(B5312)," ",TRIM(C5312))),$M$10,TRIM(CONCATENATE(TRIM(D5312)," ",TRIM(E5312))),$N$10,militantesUbicacion[[#This Row],[departamento]],$O$10,militantesUbicacion[[#This Row],[municipio]],$P$10,militantesUbicacion[[#This Row],[Localidad]],$Q$10,militantesUbicacion[[#This Row],[Sex]],$R$10)</f>
        <v>u=Militante.objects.create(username='1069178862',password='1069178862',email='anamariahernandezgodoy@gmail.com',first_name='ANA MARIA',last_name='HERNANDEZ GODOY',location=Puesto.objects.filter(dpto_name='TOLIMA',mun_name='CUNDAY',comuna_name='').first(),sex='F')</v>
      </c>
    </row>
    <row r="5313" spans="1:20" x14ac:dyDescent="0.25">
      <c r="A5313">
        <v>1005929549</v>
      </c>
      <c r="B5313" t="s">
        <v>88</v>
      </c>
      <c r="C5313" t="s">
        <v>32</v>
      </c>
      <c r="D5313" t="s">
        <v>4351</v>
      </c>
      <c r="E5313" t="s">
        <v>4430</v>
      </c>
      <c r="F5313" t="s">
        <v>5950</v>
      </c>
      <c r="G5313" t="s">
        <v>6197</v>
      </c>
      <c r="I5313" t="s">
        <v>13199</v>
      </c>
      <c r="J5313" t="s">
        <v>19799</v>
      </c>
      <c r="K5313" t="s">
        <v>24740</v>
      </c>
      <c r="L5313" t="s">
        <v>26151</v>
      </c>
      <c r="M5313" s="1">
        <v>36684</v>
      </c>
      <c r="N5313" s="4">
        <v>25.043835616438358</v>
      </c>
      <c r="O5313" t="s">
        <v>32735</v>
      </c>
      <c r="P5313" t="s">
        <v>32873</v>
      </c>
      <c r="Q5313" t="str">
        <f>IF(militantesUbicacion[[#This Row],[genero]] = "Masculino","M",IF(militantesUbicacion[[#This Row],[genero]] = "Femenino","F","O"))</f>
        <v>F</v>
      </c>
      <c r="T5313" s="27" t="str">
        <f>CONCATENATE($H$10,$I$10,A5313,$J$10,A5313,$K$10,I5313,$L$10,TRIM(CONCATENATE(TRIM(B5313)," ",TRIM(C5313))),$M$10,TRIM(CONCATENATE(TRIM(D5313)," ",TRIM(E5313))),$N$10,militantesUbicacion[[#This Row],[departamento]],$O$10,militantesUbicacion[[#This Row],[municipio]],$P$10,militantesUbicacion[[#This Row],[Localidad]],$Q$10,militantesUbicacion[[#This Row],[Sex]],$R$10)</f>
        <v>u=Militante.objects.create(username='1005929549',password='1005929549',email='carfamepa@hotmail.com',first_name='ANA MARIA',last_name='MONTAÑA ESPEJO',location=Puesto.objects.filter(dpto_name='TOLIMA',mun_name='CUNDAY',comuna_name='').first(),sex='F')</v>
      </c>
    </row>
    <row r="5314" spans="1:20" x14ac:dyDescent="0.25">
      <c r="A5314">
        <v>1006089587</v>
      </c>
      <c r="B5314" t="s">
        <v>152</v>
      </c>
      <c r="C5314" t="s">
        <v>2158</v>
      </c>
      <c r="D5314" t="s">
        <v>3064</v>
      </c>
      <c r="E5314" t="s">
        <v>4755</v>
      </c>
      <c r="F5314" t="s">
        <v>5950</v>
      </c>
      <c r="G5314" t="s">
        <v>1429</v>
      </c>
      <c r="I5314" t="s">
        <v>8889</v>
      </c>
      <c r="J5314" t="s">
        <v>15676</v>
      </c>
      <c r="K5314" t="s">
        <v>22276</v>
      </c>
      <c r="L5314" t="s">
        <v>26150</v>
      </c>
      <c r="M5314" s="1">
        <v>35749</v>
      </c>
      <c r="N5314" s="4">
        <v>27.605479452054794</v>
      </c>
      <c r="O5314" t="s">
        <v>28488</v>
      </c>
      <c r="P5314" t="s">
        <v>32874</v>
      </c>
      <c r="Q5314" t="str">
        <f>IF(militantesUbicacion[[#This Row],[genero]] = "Masculino","M",IF(militantesUbicacion[[#This Row],[genero]] = "Femenino","F","O"))</f>
        <v>M</v>
      </c>
      <c r="T5314" s="27" t="str">
        <f>CONCATENATE($H$10,$I$10,A5314,$J$10,A5314,$K$10,I5314,$L$10,TRIM(CONCATENATE(TRIM(B5314)," ",TRIM(C5314))),$M$10,TRIM(CONCATENATE(TRIM(D5314)," ",TRIM(E5314))),$N$10,militantesUbicacion[[#This Row],[departamento]],$O$10,militantesUbicacion[[#This Row],[municipio]],$P$10,militantesUbicacion[[#This Row],[Localidad]],$Q$10,militantesUbicacion[[#This Row],[Sex]],$R$10)</f>
        <v>u=Militante.objects.create(username='1006089587',password='1006089587',email='camiraes2016@outlook.com',first_name='CAMILO',last_name='RAMIREZ ESQUIVEL',location=Puesto.objects.filter(dpto_name='TOLIMA',mun_name='DOLORES',comuna_name='').first(),sex='M')</v>
      </c>
    </row>
    <row r="5315" spans="1:20" x14ac:dyDescent="0.25">
      <c r="A5315">
        <v>1006089725</v>
      </c>
      <c r="B5315" t="s">
        <v>916</v>
      </c>
      <c r="C5315" t="s">
        <v>2445</v>
      </c>
      <c r="D5315" t="s">
        <v>4567</v>
      </c>
      <c r="E5315" t="s">
        <v>3479</v>
      </c>
      <c r="F5315" t="s">
        <v>5950</v>
      </c>
      <c r="G5315" t="s">
        <v>1429</v>
      </c>
      <c r="I5315" t="s">
        <v>9108</v>
      </c>
      <c r="J5315" t="s">
        <v>15887</v>
      </c>
      <c r="K5315" t="s">
        <v>22472</v>
      </c>
      <c r="L5315" t="s">
        <v>26151</v>
      </c>
      <c r="M5315" s="1">
        <v>36421</v>
      </c>
      <c r="N5315" s="4">
        <v>25.764383561643836</v>
      </c>
      <c r="O5315" t="s">
        <v>28709</v>
      </c>
      <c r="P5315" t="s">
        <v>32874</v>
      </c>
      <c r="Q5315" t="str">
        <f>IF(militantesUbicacion[[#This Row],[genero]] = "Masculino","M",IF(militantesUbicacion[[#This Row],[genero]] = "Femenino","F","O"))</f>
        <v>F</v>
      </c>
      <c r="T5315" s="27" t="str">
        <f>CONCATENATE($H$10,$I$10,A5315,$J$10,A5315,$K$10,I5315,$L$10,TRIM(CONCATENATE(TRIM(B5315)," ",TRIM(C5315))),$M$10,TRIM(CONCATENATE(TRIM(D5315)," ",TRIM(E5315))),$N$10,militantesUbicacion[[#This Row],[departamento]],$O$10,militantesUbicacion[[#This Row],[municipio]],$P$10,militantesUbicacion[[#This Row],[Localidad]],$Q$10,militantesUbicacion[[#This Row],[Sex]],$R$10)</f>
        <v>u=Militante.objects.create(username='1006089725',password='1006089725',email='1006089725alith1912@gmail.com',first_name='LUCY TATIANA',last_name='GARCI­A CARDOZO',location=Puesto.objects.filter(dpto_name='TOLIMA',mun_name='DOLORES',comuna_name='').first(),sex='F')</v>
      </c>
    </row>
    <row r="5316" spans="1:20" x14ac:dyDescent="0.25">
      <c r="A5316">
        <v>1110118567</v>
      </c>
      <c r="B5316" t="s">
        <v>64</v>
      </c>
      <c r="C5316" t="s">
        <v>2920</v>
      </c>
      <c r="D5316" t="s">
        <v>4745</v>
      </c>
      <c r="E5316" t="s">
        <v>3867</v>
      </c>
      <c r="F5316" t="s">
        <v>5950</v>
      </c>
      <c r="G5316" t="s">
        <v>1429</v>
      </c>
      <c r="I5316" t="s">
        <v>12255</v>
      </c>
      <c r="J5316" t="s">
        <v>18903</v>
      </c>
      <c r="K5316" t="s">
        <v>25277</v>
      </c>
      <c r="L5316" t="s">
        <v>26150</v>
      </c>
      <c r="M5316" s="1">
        <v>36040</v>
      </c>
      <c r="N5316" s="4">
        <v>26.80821917808219</v>
      </c>
      <c r="O5316" t="s">
        <v>31807</v>
      </c>
      <c r="P5316" t="s">
        <v>32873</v>
      </c>
      <c r="Q5316" t="str">
        <f>IF(militantesUbicacion[[#This Row],[genero]] = "Masculino","M",IF(militantesUbicacion[[#This Row],[genero]] = "Femenino","F","O"))</f>
        <v>M</v>
      </c>
      <c r="T5316" s="27" t="str">
        <f>CONCATENATE($H$10,$I$10,A5316,$J$10,A5316,$K$10,I5316,$L$10,TRIM(CONCATENATE(TRIM(B5316)," ",TRIM(C5316))),$M$10,TRIM(CONCATENATE(TRIM(D5316)," ",TRIM(E5316))),$N$10,militantesUbicacion[[#This Row],[departamento]],$O$10,militantesUbicacion[[#This Row],[municipio]],$P$10,militantesUbicacion[[#This Row],[Localidad]],$Q$10,militantesUbicacion[[#This Row],[Sex]],$R$10)</f>
        <v>u=Militante.objects.create(username='1110118567',password='1110118567',email='cristianpradilla16@gmail.com',first_name='CRISTIAN YONFREDY',last_name='PRADILLA ROBLES',location=Puesto.objects.filter(dpto_name='TOLIMA',mun_name='DOLORES',comuna_name='').first(),sex='M')</v>
      </c>
    </row>
    <row r="5317" spans="1:20" x14ac:dyDescent="0.25">
      <c r="A5317">
        <v>1000861458</v>
      </c>
      <c r="B5317" t="s">
        <v>83</v>
      </c>
      <c r="C5317" t="s">
        <v>1168</v>
      </c>
      <c r="D5317" t="s">
        <v>3721</v>
      </c>
      <c r="E5317" t="s">
        <v>1312</v>
      </c>
      <c r="F5317" t="s">
        <v>5950</v>
      </c>
      <c r="G5317" t="s">
        <v>3830</v>
      </c>
      <c r="H5317" t="s">
        <v>32879</v>
      </c>
      <c r="I5317" t="s">
        <v>12063</v>
      </c>
      <c r="J5317" t="s">
        <v>18715</v>
      </c>
      <c r="K5317" t="s">
        <v>25121</v>
      </c>
      <c r="L5317" t="s">
        <v>26150</v>
      </c>
      <c r="M5317" s="1">
        <v>36804</v>
      </c>
      <c r="N5317" s="4">
        <v>24.715068493150685</v>
      </c>
      <c r="O5317" t="s">
        <v>31616</v>
      </c>
      <c r="P5317" t="s">
        <v>32873</v>
      </c>
      <c r="Q5317" t="str">
        <f>IF(militantesUbicacion[[#This Row],[genero]] = "Masculino","M",IF(militantesUbicacion[[#This Row],[genero]] = "Femenino","F","O"))</f>
        <v>M</v>
      </c>
      <c r="T5317" s="27" t="str">
        <f>CONCATENATE($H$10,$I$10,A5317,$J$10,A5317,$K$10,I5317,$L$10,TRIM(CONCATENATE(TRIM(B5317)," ",TRIM(C5317))),$M$10,TRIM(CONCATENATE(TRIM(D5317)," ",TRIM(E5317))),$N$10,militantesUbicacion[[#This Row],[departamento]],$O$10,militantesUbicacion[[#This Row],[municipio]],$P$10,militantesUbicacion[[#This Row],[Localidad]],$Q$10,militantesUbicacion[[#This Row],[Sex]],$R$10)</f>
        <v>u=Militante.objects.create(username='1000861458',password='1000861458',email='silvareyesjosewillinton@gmail.com',first_name='JOSE WILLINTON',last_name='SILVA REYES',location=Puesto.objects.filter(dpto_name='TOLIMA',mun_name='ESPINAL',comuna_name='COMUNA 1').first(),sex='M')</v>
      </c>
    </row>
    <row r="5318" spans="1:20" x14ac:dyDescent="0.25">
      <c r="A5318">
        <v>1007806711</v>
      </c>
      <c r="B5318" t="s">
        <v>595</v>
      </c>
      <c r="C5318" t="s">
        <v>2158</v>
      </c>
      <c r="D5318" t="s">
        <v>4167</v>
      </c>
      <c r="E5318" t="s">
        <v>4825</v>
      </c>
      <c r="F5318" t="s">
        <v>5950</v>
      </c>
      <c r="G5318" t="s">
        <v>3830</v>
      </c>
      <c r="I5318" t="s">
        <v>7934</v>
      </c>
      <c r="J5318" t="s">
        <v>14725</v>
      </c>
      <c r="K5318" t="s">
        <v>21304</v>
      </c>
      <c r="L5318" t="s">
        <v>26151</v>
      </c>
      <c r="M5318" s="1">
        <v>36437</v>
      </c>
      <c r="N5318" s="4">
        <v>25.720547945205478</v>
      </c>
      <c r="O5318" t="s">
        <v>27528</v>
      </c>
      <c r="P5318" t="s">
        <v>32874</v>
      </c>
      <c r="Q5318" t="str">
        <f>IF(militantesUbicacion[[#This Row],[genero]] = "Masculino","M",IF(militantesUbicacion[[#This Row],[genero]] = "Femenino","F","O"))</f>
        <v>F</v>
      </c>
      <c r="T5318" s="27" t="str">
        <f>CONCATENATE($H$10,$I$10,A5318,$J$10,A5318,$K$10,I5318,$L$10,TRIM(CONCATENATE(TRIM(B5318)," ",TRIM(C5318))),$M$10,TRIM(CONCATENATE(TRIM(D5318)," ",TRIM(E5318))),$N$10,militantesUbicacion[[#This Row],[departamento]],$O$10,militantesUbicacion[[#This Row],[municipio]],$P$10,militantesUbicacion[[#This Row],[Localidad]],$Q$10,militantesUbicacion[[#This Row],[Sex]],$R$10)</f>
        <v>u=Militante.objects.create(username='1007806711',password='1007806711',email='kataliina1d4@gmail.com',first_name='CATALINA',last_name='RONDON OYUELA',location=Puesto.objects.filter(dpto_name='TOLIMA',mun_name='ESPINAL',comuna_name='').first(),sex='F')</v>
      </c>
    </row>
    <row r="5319" spans="1:20" x14ac:dyDescent="0.25">
      <c r="A5319">
        <v>1105692854</v>
      </c>
      <c r="B5319" t="s">
        <v>32</v>
      </c>
      <c r="C5319" t="s">
        <v>2311</v>
      </c>
      <c r="D5319" t="s">
        <v>3164</v>
      </c>
      <c r="E5319" t="s">
        <v>4200</v>
      </c>
      <c r="F5319" t="s">
        <v>5950</v>
      </c>
      <c r="G5319" t="s">
        <v>3830</v>
      </c>
      <c r="I5319" t="s">
        <v>8640</v>
      </c>
      <c r="J5319" t="s">
        <v>15429</v>
      </c>
      <c r="K5319" t="s">
        <v>22012</v>
      </c>
      <c r="L5319" t="s">
        <v>26151</v>
      </c>
      <c r="M5319" s="1">
        <v>36274</v>
      </c>
      <c r="N5319" s="4">
        <v>26.167123287671235</v>
      </c>
      <c r="O5319" t="s">
        <v>28230</v>
      </c>
      <c r="P5319" t="s">
        <v>32874</v>
      </c>
      <c r="Q5319" t="str">
        <f>IF(militantesUbicacion[[#This Row],[genero]] = "Masculino","M",IF(militantesUbicacion[[#This Row],[genero]] = "Femenino","F","O"))</f>
        <v>F</v>
      </c>
      <c r="T5319" s="27" t="str">
        <f>CONCATENATE($H$10,$I$10,A5319,$J$10,A5319,$K$10,I5319,$L$10,TRIM(CONCATENATE(TRIM(B5319)," ",TRIM(C5319))),$M$10,TRIM(CONCATENATE(TRIM(D5319)," ",TRIM(E5319))),$N$10,militantesUbicacion[[#This Row],[departamento]],$O$10,militantesUbicacion[[#This Row],[municipio]],$P$10,militantesUbicacion[[#This Row],[Localidad]],$Q$10,militantesUbicacion[[#This Row],[Sex]],$R$10)</f>
        <v>u=Militante.objects.create(username='1105692854',password='1105692854',email='mariacamila14567@gmail.com',first_name='MARIA CAMILA',last_name='MONTEALEGRE GUAYARA',location=Puesto.objects.filter(dpto_name='TOLIMA',mun_name='ESPINAL',comuna_name='').first(),sex='F')</v>
      </c>
    </row>
    <row r="5320" spans="1:20" x14ac:dyDescent="0.25">
      <c r="A5320">
        <v>1109266189</v>
      </c>
      <c r="B5320" t="s">
        <v>60</v>
      </c>
      <c r="C5320" t="s">
        <v>2678</v>
      </c>
      <c r="D5320" t="s">
        <v>3063</v>
      </c>
      <c r="E5320" t="s">
        <v>3013</v>
      </c>
      <c r="F5320" t="s">
        <v>5950</v>
      </c>
      <c r="G5320" t="s">
        <v>3830</v>
      </c>
      <c r="I5320" t="s">
        <v>8642</v>
      </c>
      <c r="J5320" t="s">
        <v>15431</v>
      </c>
      <c r="K5320" t="s">
        <v>22014</v>
      </c>
      <c r="L5320" t="s">
        <v>26150</v>
      </c>
      <c r="M5320" s="1">
        <v>35911</v>
      </c>
      <c r="N5320" s="4">
        <v>27.161643835616438</v>
      </c>
      <c r="O5320" t="s">
        <v>28233</v>
      </c>
      <c r="P5320" t="s">
        <v>32874</v>
      </c>
      <c r="Q5320" t="str">
        <f>IF(militantesUbicacion[[#This Row],[genero]] = "Masculino","M",IF(militantesUbicacion[[#This Row],[genero]] = "Femenino","F","O"))</f>
        <v>M</v>
      </c>
      <c r="T5320" s="27" t="str">
        <f>CONCATENATE($H$10,$I$10,A5320,$J$10,A5320,$K$10,I5320,$L$10,TRIM(CONCATENATE(TRIM(B5320)," ",TRIM(C5320))),$M$10,TRIM(CONCATENATE(TRIM(D5320)," ",TRIM(E5320))),$N$10,militantesUbicacion[[#This Row],[departamento]],$O$10,militantesUbicacion[[#This Row],[municipio]],$P$10,militantesUbicacion[[#This Row],[Localidad]],$Q$10,militantesUbicacion[[#This Row],[Sex]],$R$10)</f>
        <v>u=Militante.objects.create(username='1109266189',password='1109266189',email='medinajhonatan741@gmail.com',first_name='JHONATAN STIV',last_name='GARCIA MEDINA',location=Puesto.objects.filter(dpto_name='TOLIMA',mun_name='ESPINAL',comuna_name='').first(),sex='M')</v>
      </c>
    </row>
    <row r="5321" spans="1:20" x14ac:dyDescent="0.25">
      <c r="A5321">
        <v>1105691087</v>
      </c>
      <c r="B5321" t="s">
        <v>256</v>
      </c>
      <c r="C5321" t="s">
        <v>2711</v>
      </c>
      <c r="D5321" t="s">
        <v>3222</v>
      </c>
      <c r="E5321" t="s">
        <v>2966</v>
      </c>
      <c r="F5321" t="s">
        <v>5950</v>
      </c>
      <c r="G5321" t="s">
        <v>3830</v>
      </c>
      <c r="I5321" t="s">
        <v>8908</v>
      </c>
      <c r="J5321" t="s">
        <v>15692</v>
      </c>
      <c r="K5321" t="s">
        <v>22294</v>
      </c>
      <c r="L5321" t="s">
        <v>26151</v>
      </c>
      <c r="M5321" s="1">
        <v>35783</v>
      </c>
      <c r="N5321" s="4">
        <v>27.512328767123286</v>
      </c>
      <c r="O5321" t="s">
        <v>28508</v>
      </c>
      <c r="P5321" t="s">
        <v>32874</v>
      </c>
      <c r="Q5321" t="str">
        <f>IF(militantesUbicacion[[#This Row],[genero]] = "Masculino","M",IF(militantesUbicacion[[#This Row],[genero]] = "Femenino","F","O"))</f>
        <v>F</v>
      </c>
      <c r="T5321" s="27" t="str">
        <f>CONCATENATE($H$10,$I$10,A5321,$J$10,A5321,$K$10,I5321,$L$10,TRIM(CONCATENATE(TRIM(B5321)," ",TRIM(C5321))),$M$10,TRIM(CONCATENATE(TRIM(D5321)," ",TRIM(E5321))),$N$10,militantesUbicacion[[#This Row],[departamento]],$O$10,militantesUbicacion[[#This Row],[municipio]],$P$10,militantesUbicacion[[#This Row],[Localidad]],$Q$10,militantesUbicacion[[#This Row],[Sex]],$R$10)</f>
        <v>u=Militante.objects.create(username='1105691087',password='1105691087',email='angiedayanetovar@gmail.com',first_name='ANGIE DAYANE',last_name='TOVAR SANCHEZ',location=Puesto.objects.filter(dpto_name='TOLIMA',mun_name='ESPINAL',comuna_name='').first(),sex='F')</v>
      </c>
    </row>
    <row r="5322" spans="1:20" x14ac:dyDescent="0.25">
      <c r="A5322">
        <v>1106899312</v>
      </c>
      <c r="B5322" t="s">
        <v>257</v>
      </c>
      <c r="C5322" t="s">
        <v>2158</v>
      </c>
      <c r="D5322" t="s">
        <v>3788</v>
      </c>
      <c r="E5322" t="s">
        <v>3688</v>
      </c>
      <c r="F5322" t="s">
        <v>5950</v>
      </c>
      <c r="G5322" t="s">
        <v>3830</v>
      </c>
      <c r="I5322" t="s">
        <v>8957</v>
      </c>
      <c r="J5322" t="s">
        <v>15743</v>
      </c>
      <c r="K5322" t="s">
        <v>21471</v>
      </c>
      <c r="L5322" t="s">
        <v>26150</v>
      </c>
      <c r="M5322" s="1">
        <v>35632</v>
      </c>
      <c r="N5322" s="4">
        <v>27.926027397260274</v>
      </c>
      <c r="O5322" t="s">
        <v>28558</v>
      </c>
      <c r="P5322" t="s">
        <v>32874</v>
      </c>
      <c r="Q5322" t="str">
        <f>IF(militantesUbicacion[[#This Row],[genero]] = "Masculino","M",IF(militantesUbicacion[[#This Row],[genero]] = "Femenino","F","O"))</f>
        <v>M</v>
      </c>
      <c r="T5322" s="27" t="str">
        <f>CONCATENATE($H$10,$I$10,A5322,$J$10,A5322,$K$10,I5322,$L$10,TRIM(CONCATENATE(TRIM(B5322)," ",TRIM(C5322))),$M$10,TRIM(CONCATENATE(TRIM(D5322)," ",TRIM(E5322))),$N$10,militantesUbicacion[[#This Row],[departamento]],$O$10,militantesUbicacion[[#This Row],[municipio]],$P$10,militantesUbicacion[[#This Row],[Localidad]],$Q$10,militantesUbicacion[[#This Row],[Sex]],$R$10)</f>
        <v>u=Militante.objects.create(username='1106899312',password='1106899312',email='nicolasorjuela10@hotmail.com',first_name='NICOLAS',last_name='ORJUELA SOCHA',location=Puesto.objects.filter(dpto_name='TOLIMA',mun_name='ESPINAL',comuna_name='').first(),sex='M')</v>
      </c>
    </row>
    <row r="5323" spans="1:20" x14ac:dyDescent="0.25">
      <c r="A5323">
        <v>1105691017</v>
      </c>
      <c r="B5323" t="s">
        <v>88</v>
      </c>
      <c r="C5323" t="s">
        <v>2196</v>
      </c>
      <c r="D5323" t="s">
        <v>2961</v>
      </c>
      <c r="E5323" t="s">
        <v>3251</v>
      </c>
      <c r="F5323" t="s">
        <v>5950</v>
      </c>
      <c r="G5323" t="s">
        <v>3830</v>
      </c>
      <c r="I5323" t="s">
        <v>12782</v>
      </c>
      <c r="J5323" t="s">
        <v>19401</v>
      </c>
      <c r="K5323" t="s">
        <v>25698</v>
      </c>
      <c r="L5323" t="s">
        <v>26151</v>
      </c>
      <c r="M5323" s="1">
        <v>35762</v>
      </c>
      <c r="N5323" s="4">
        <v>27.56986301369863</v>
      </c>
      <c r="O5323" t="s">
        <v>27814</v>
      </c>
      <c r="P5323" t="s">
        <v>32874</v>
      </c>
      <c r="Q5323" t="str">
        <f>IF(militantesUbicacion[[#This Row],[genero]] = "Masculino","M",IF(militantesUbicacion[[#This Row],[genero]] = "Femenino","F","O"))</f>
        <v>F</v>
      </c>
      <c r="T5323" s="27" t="str">
        <f>CONCATENATE($H$10,$I$10,A5323,$J$10,A5323,$K$10,I5323,$L$10,TRIM(CONCATENATE(TRIM(B5323)," ",TRIM(C5323))),$M$10,TRIM(CONCATENATE(TRIM(D5323)," ",TRIM(E5323))),$N$10,militantesUbicacion[[#This Row],[departamento]],$O$10,militantesUbicacion[[#This Row],[municipio]],$P$10,militantesUbicacion[[#This Row],[Localidad]],$Q$10,militantesUbicacion[[#This Row],[Sex]],$R$10)</f>
        <v>u=Militante.objects.create(username='1105691017',password='1105691017',email='anamariamorenoquintero@hotmail.com',first_name='ANA MARIA',last_name='MORENO QUINTERO',location=Puesto.objects.filter(dpto_name='TOLIMA',mun_name='ESPINAL',comuna_name='').first(),sex='F')</v>
      </c>
    </row>
    <row r="5324" spans="1:20" x14ac:dyDescent="0.25">
      <c r="A5324">
        <v>1005773515</v>
      </c>
      <c r="B5324" t="s">
        <v>98</v>
      </c>
      <c r="C5324" t="s">
        <v>2240</v>
      </c>
      <c r="D5324" t="s">
        <v>4559</v>
      </c>
      <c r="E5324" t="s">
        <v>1463</v>
      </c>
      <c r="F5324" t="s">
        <v>5950</v>
      </c>
      <c r="G5324" t="s">
        <v>3830</v>
      </c>
      <c r="I5324" t="s">
        <v>7836</v>
      </c>
      <c r="J5324" t="s">
        <v>14618</v>
      </c>
      <c r="K5324" t="s">
        <v>21183</v>
      </c>
      <c r="L5324" t="s">
        <v>26150</v>
      </c>
      <c r="M5324" s="1">
        <v>37827</v>
      </c>
      <c r="N5324" s="4">
        <v>21.912328767123288</v>
      </c>
      <c r="O5324" t="s">
        <v>27429</v>
      </c>
      <c r="P5324" t="s">
        <v>32874</v>
      </c>
      <c r="Q5324" t="str">
        <f>IF(militantesUbicacion[[#This Row],[genero]] = "Masculino","M",IF(militantesUbicacion[[#This Row],[genero]] = "Femenino","F","O"))</f>
        <v>M</v>
      </c>
      <c r="T5324" s="27" t="str">
        <f>CONCATENATE($H$10,$I$10,A5324,$J$10,A5324,$K$10,I5324,$L$10,TRIM(CONCATENATE(TRIM(B5324)," ",TRIM(C5324))),$M$10,TRIM(CONCATENATE(TRIM(D5324)," ",TRIM(E5324))),$N$10,militantesUbicacion[[#This Row],[departamento]],$O$10,militantesUbicacion[[#This Row],[municipio]],$P$10,militantesUbicacion[[#This Row],[Localidad]],$Q$10,militantesUbicacion[[#This Row],[Sex]],$R$10)</f>
        <v>u=Militante.objects.create(username='1005773515',password='1005773515',email='lealrodriguezjuanpablo@gmail.com',first_name='JUAN PABLO',last_name='RODRI­GUEZ LEAL',location=Puesto.objects.filter(dpto_name='TOLIMA',mun_name='ESPINAL',comuna_name='').first(),sex='M')</v>
      </c>
    </row>
    <row r="5325" spans="1:20" x14ac:dyDescent="0.25">
      <c r="A5325">
        <v>1007491988</v>
      </c>
      <c r="B5325" t="s">
        <v>238</v>
      </c>
      <c r="C5325" t="s">
        <v>2308</v>
      </c>
      <c r="D5325" t="s">
        <v>3251</v>
      </c>
      <c r="E5325" t="s">
        <v>3904</v>
      </c>
      <c r="F5325" t="s">
        <v>5950</v>
      </c>
      <c r="G5325" t="s">
        <v>3830</v>
      </c>
      <c r="I5325" t="s">
        <v>10594</v>
      </c>
      <c r="J5325" t="s">
        <v>17296</v>
      </c>
      <c r="K5325" t="s">
        <v>23825</v>
      </c>
      <c r="L5325" t="s">
        <v>26151</v>
      </c>
      <c r="M5325" s="1">
        <v>37639</v>
      </c>
      <c r="N5325" s="4">
        <v>22.427397260273974</v>
      </c>
      <c r="O5325" t="s">
        <v>30170</v>
      </c>
      <c r="P5325" t="s">
        <v>32874</v>
      </c>
      <c r="Q5325" t="str">
        <f>IF(militantesUbicacion[[#This Row],[genero]] = "Masculino","M",IF(militantesUbicacion[[#This Row],[genero]] = "Femenino","F","O"))</f>
        <v>F</v>
      </c>
      <c r="T5325" s="27" t="str">
        <f>CONCATENATE($H$10,$I$10,A5325,$J$10,A5325,$K$10,I5325,$L$10,TRIM(CONCATENATE(TRIM(B5325)," ",TRIM(C5325))),$M$10,TRIM(CONCATENATE(TRIM(D5325)," ",TRIM(E5325))),$N$10,militantesUbicacion[[#This Row],[departamento]],$O$10,militantesUbicacion[[#This Row],[municipio]],$P$10,militantesUbicacion[[#This Row],[Localidad]],$Q$10,militantesUbicacion[[#This Row],[Sex]],$R$10)</f>
        <v>u=Militante.objects.create(username='1007491988',password='1007491988',email='ksqo18@gmail.com',first_name='KAREN SOFIA',last_name='QUINTERO OCAMPO',location=Puesto.objects.filter(dpto_name='TOLIMA',mun_name='ESPINAL',comuna_name='').first(),sex='F')</v>
      </c>
    </row>
    <row r="5326" spans="1:20" x14ac:dyDescent="0.25">
      <c r="A5326">
        <v>1007447496</v>
      </c>
      <c r="B5326" t="s">
        <v>1088</v>
      </c>
      <c r="C5326" t="s">
        <v>2158</v>
      </c>
      <c r="D5326" t="s">
        <v>4465</v>
      </c>
      <c r="E5326" t="s">
        <v>3044</v>
      </c>
      <c r="F5326" t="s">
        <v>5950</v>
      </c>
      <c r="G5326" t="s">
        <v>6198</v>
      </c>
      <c r="I5326" t="s">
        <v>7795</v>
      </c>
      <c r="J5326" t="s">
        <v>14579</v>
      </c>
      <c r="K5326" t="s">
        <v>21143</v>
      </c>
      <c r="L5326" t="s">
        <v>26151</v>
      </c>
      <c r="M5326" s="1">
        <v>36716</v>
      </c>
      <c r="N5326" s="4">
        <v>24.956164383561642</v>
      </c>
      <c r="O5326" t="s">
        <v>27387</v>
      </c>
      <c r="P5326" t="s">
        <v>32874</v>
      </c>
      <c r="Q5326" t="str">
        <f>IF(militantesUbicacion[[#This Row],[genero]] = "Masculino","M",IF(militantesUbicacion[[#This Row],[genero]] = "Femenino","F","O"))</f>
        <v>F</v>
      </c>
      <c r="T5326" s="27" t="str">
        <f>CONCATENATE($H$10,$I$10,A5326,$J$10,A5326,$K$10,I5326,$L$10,TRIM(CONCATENATE(TRIM(B5326)," ",TRIM(C5326))),$M$10,TRIM(CONCATENATE(TRIM(D5326)," ",TRIM(E5326))),$N$10,militantesUbicacion[[#This Row],[departamento]],$O$10,militantesUbicacion[[#This Row],[municipio]],$P$10,militantesUbicacion[[#This Row],[Localidad]],$Q$10,militantesUbicacion[[#This Row],[Sex]],$R$10)</f>
        <v>u=Militante.objects.create(username='1007447496',password='1007447496',email='lealg8527@gmail.com',first_name='GICELLA',last_name='LEAL ORTIZ',location=Puesto.objects.filter(dpto_name='TOLIMA',mun_name='FLANDES',comuna_name='').first(),sex='F')</v>
      </c>
    </row>
    <row r="5327" spans="1:20" x14ac:dyDescent="0.25">
      <c r="A5327">
        <v>1003568674</v>
      </c>
      <c r="B5327" t="s">
        <v>173</v>
      </c>
      <c r="C5327" t="s">
        <v>2185</v>
      </c>
      <c r="D5327" t="s">
        <v>2870</v>
      </c>
      <c r="E5327" t="s">
        <v>2966</v>
      </c>
      <c r="F5327" t="s">
        <v>5950</v>
      </c>
      <c r="G5327" t="s">
        <v>6198</v>
      </c>
      <c r="I5327" t="s">
        <v>10267</v>
      </c>
      <c r="J5327" t="s">
        <v>16972</v>
      </c>
      <c r="K5327" t="s">
        <v>23520</v>
      </c>
      <c r="L5327" t="s">
        <v>26150</v>
      </c>
      <c r="M5327" s="1">
        <v>37929</v>
      </c>
      <c r="N5327" s="4">
        <v>21.632876712328766</v>
      </c>
      <c r="O5327" t="s">
        <v>29849</v>
      </c>
      <c r="P5327" t="s">
        <v>32874</v>
      </c>
      <c r="Q5327" t="str">
        <f>IF(militantesUbicacion[[#This Row],[genero]] = "Masculino","M",IF(militantesUbicacion[[#This Row],[genero]] = "Femenino","F","O"))</f>
        <v>M</v>
      </c>
      <c r="T5327" s="27" t="str">
        <f>CONCATENATE($H$10,$I$10,A5327,$J$10,A5327,$K$10,I5327,$L$10,TRIM(CONCATENATE(TRIM(B5327)," ",TRIM(C5327))),$M$10,TRIM(CONCATENATE(TRIM(D5327)," ",TRIM(E5327))),$N$10,militantesUbicacion[[#This Row],[departamento]],$O$10,militantesUbicacion[[#This Row],[municipio]],$P$10,militantesUbicacion[[#This Row],[Localidad]],$Q$10,militantesUbicacion[[#This Row],[Sex]],$R$10)</f>
        <v>u=Militante.objects.create(username='1003568674',password='1003568674',email='santiagoh1104@hotmail.com',first_name='SANTIAGO ANDRES',last_name='HERNANDEZ SANCHEZ',location=Puesto.objects.filter(dpto_name='TOLIMA',mun_name='FLANDES',comuna_name='').first(),sex='M')</v>
      </c>
    </row>
    <row r="5328" spans="1:20" x14ac:dyDescent="0.25">
      <c r="A5328">
        <v>1072098599</v>
      </c>
      <c r="B5328" t="s">
        <v>1534</v>
      </c>
      <c r="C5328" t="s">
        <v>63</v>
      </c>
      <c r="D5328" t="s">
        <v>3092</v>
      </c>
      <c r="E5328" t="s">
        <v>3395</v>
      </c>
      <c r="F5328" t="s">
        <v>5950</v>
      </c>
      <c r="G5328" t="s">
        <v>6198</v>
      </c>
      <c r="I5328" t="s">
        <v>11713</v>
      </c>
      <c r="J5328" t="s">
        <v>18378</v>
      </c>
      <c r="K5328" t="s">
        <v>24836</v>
      </c>
      <c r="L5328" t="s">
        <v>26151</v>
      </c>
      <c r="M5328" s="1">
        <v>38396</v>
      </c>
      <c r="N5328" s="4">
        <v>20.353424657534248</v>
      </c>
      <c r="O5328" t="s">
        <v>31269</v>
      </c>
      <c r="P5328" t="s">
        <v>32873</v>
      </c>
      <c r="Q5328" t="str">
        <f>IF(militantesUbicacion[[#This Row],[genero]] = "Masculino","M",IF(militantesUbicacion[[#This Row],[genero]] = "Femenino","F","O"))</f>
        <v>F</v>
      </c>
      <c r="T5328" s="27" t="str">
        <f>CONCATENATE($H$10,$I$10,A5328,$J$10,A5328,$K$10,I5328,$L$10,TRIM(CONCATENATE(TRIM(B5328)," ",TRIM(C5328))),$M$10,TRIM(CONCATENATE(TRIM(D5328)," ",TRIM(E5328))),$N$10,militantesUbicacion[[#This Row],[departamento]],$O$10,militantesUbicacion[[#This Row],[municipio]],$P$10,militantesUbicacion[[#This Row],[Localidad]],$Q$10,militantesUbicacion[[#This Row],[Sex]],$R$10)</f>
        <v>u=Militante.objects.create(username='1072098599',password='1072098599',email='darpandrearojas.lkt@gmail.com',first_name='DAYANNA ANDREA',last_name='ROJAS PRADA',location=Puesto.objects.filter(dpto_name='TOLIMA',mun_name='FLANDES',comuna_name='').first(),sex='F')</v>
      </c>
    </row>
    <row r="5329" spans="1:20" x14ac:dyDescent="0.25">
      <c r="A5329">
        <v>1010233001</v>
      </c>
      <c r="B5329" t="s">
        <v>311</v>
      </c>
      <c r="C5329" t="s">
        <v>2176</v>
      </c>
      <c r="D5329" t="s">
        <v>3388</v>
      </c>
      <c r="E5329" t="s">
        <v>3822</v>
      </c>
      <c r="F5329" t="s">
        <v>5950</v>
      </c>
      <c r="G5329" t="s">
        <v>6198</v>
      </c>
      <c r="I5329" t="s">
        <v>6696</v>
      </c>
      <c r="J5329" t="s">
        <v>13466</v>
      </c>
      <c r="K5329" t="s">
        <v>20070</v>
      </c>
      <c r="L5329" t="s">
        <v>26151</v>
      </c>
      <c r="M5329" s="1">
        <v>35542</v>
      </c>
      <c r="N5329" s="4">
        <v>28.172602739726027</v>
      </c>
      <c r="O5329" t="s">
        <v>26281</v>
      </c>
      <c r="P5329" t="s">
        <v>32873</v>
      </c>
      <c r="Q5329" t="str">
        <f>IF(militantesUbicacion[[#This Row],[genero]] = "Masculino","M",IF(militantesUbicacion[[#This Row],[genero]] = "Femenino","F","O"))</f>
        <v>F</v>
      </c>
      <c r="T5329" s="27" t="str">
        <f>CONCATENATE($H$10,$I$10,A5329,$J$10,A5329,$K$10,I5329,$L$10,TRIM(CONCATENATE(TRIM(B5329)," ",TRIM(C5329))),$M$10,TRIM(CONCATENATE(TRIM(D5329)," ",TRIM(E5329))),$N$10,militantesUbicacion[[#This Row],[departamento]],$O$10,militantesUbicacion[[#This Row],[municipio]],$P$10,militantesUbicacion[[#This Row],[Localidad]],$Q$10,militantesUbicacion[[#This Row],[Sex]],$R$10)</f>
        <v>u=Militante.objects.create(username='1010233001',password='1010233001',email='lois2204@gmail.com',first_name='LUISA FERNANDA',last_name='SANCHEZ BARRIOS',location=Puesto.objects.filter(dpto_name='TOLIMA',mun_name='FLANDES',comuna_name='').first(),sex='F')</v>
      </c>
    </row>
    <row r="5330" spans="1:20" x14ac:dyDescent="0.25">
      <c r="A5330">
        <v>1003557689</v>
      </c>
      <c r="B5330" t="s">
        <v>1345</v>
      </c>
      <c r="C5330" t="s">
        <v>384</v>
      </c>
      <c r="D5330" t="s">
        <v>3043</v>
      </c>
      <c r="E5330" t="s">
        <v>3202</v>
      </c>
      <c r="F5330" t="s">
        <v>5950</v>
      </c>
      <c r="G5330" t="s">
        <v>6198</v>
      </c>
      <c r="I5330" t="s">
        <v>11807</v>
      </c>
      <c r="J5330" t="s">
        <v>18470</v>
      </c>
      <c r="K5330" t="s">
        <v>24915</v>
      </c>
      <c r="L5330" t="s">
        <v>26151</v>
      </c>
      <c r="M5330" s="1">
        <v>37028</v>
      </c>
      <c r="N5330" s="4">
        <v>24.101369863013698</v>
      </c>
      <c r="O5330" t="s">
        <v>31362</v>
      </c>
      <c r="P5330" t="s">
        <v>32873</v>
      </c>
      <c r="Q5330" t="str">
        <f>IF(militantesUbicacion[[#This Row],[genero]] = "Masculino","M",IF(militantesUbicacion[[#This Row],[genero]] = "Femenino","F","O"))</f>
        <v>F</v>
      </c>
      <c r="T5330" s="27" t="str">
        <f>CONCATENATE($H$10,$I$10,A5330,$J$10,A5330,$K$10,I5330,$L$10,TRIM(CONCATENATE(TRIM(B5330)," ",TRIM(C5330))),$M$10,TRIM(CONCATENATE(TRIM(D5330)," ",TRIM(E5330))),$N$10,militantesUbicacion[[#This Row],[departamento]],$O$10,militantesUbicacion[[#This Row],[municipio]],$P$10,militantesUbicacion[[#This Row],[Localidad]],$Q$10,militantesUbicacion[[#This Row],[Sex]],$R$10)</f>
        <v>u=Militante.objects.create(username='1003557689',password='1003557689',email='grivera_17@outlook.com',first_name='GISELA ALEXANDRA',last_name='RIVERA SUAREZ',location=Puesto.objects.filter(dpto_name='TOLIMA',mun_name='FLANDES',comuna_name='').first(),sex='F')</v>
      </c>
    </row>
    <row r="5331" spans="1:20" x14ac:dyDescent="0.25">
      <c r="A5331">
        <v>1004216660</v>
      </c>
      <c r="B5331" t="s">
        <v>2099</v>
      </c>
      <c r="D5331" t="s">
        <v>4549</v>
      </c>
      <c r="E5331" t="s">
        <v>5923</v>
      </c>
      <c r="F5331" t="s">
        <v>5950</v>
      </c>
      <c r="G5331" t="s">
        <v>6198</v>
      </c>
      <c r="I5331" t="s">
        <v>12927</v>
      </c>
      <c r="J5331" t="s">
        <v>19539</v>
      </c>
      <c r="K5331" t="s">
        <v>25808</v>
      </c>
      <c r="L5331" t="s">
        <v>26150</v>
      </c>
      <c r="M5331" s="1">
        <v>37385</v>
      </c>
      <c r="N5331" s="4">
        <v>23.123287671232877</v>
      </c>
      <c r="O5331" t="s">
        <v>32468</v>
      </c>
      <c r="P5331" t="s">
        <v>32874</v>
      </c>
      <c r="Q5331" t="str">
        <f>IF(militantesUbicacion[[#This Row],[genero]] = "Masculino","M",IF(militantesUbicacion[[#This Row],[genero]] = "Femenino","F","O"))</f>
        <v>M</v>
      </c>
      <c r="T5331" s="27" t="str">
        <f>CONCATENATE($H$10,$I$10,A5331,$J$10,A5331,$K$10,I5331,$L$10,TRIM(CONCATENATE(TRIM(B5331)," ",TRIM(C5331))),$M$10,TRIM(CONCATENATE(TRIM(D5331)," ",TRIM(E5331))),$N$10,militantesUbicacion[[#This Row],[departamento]],$O$10,militantesUbicacion[[#This Row],[municipio]],$P$10,militantesUbicacion[[#This Row],[Localidad]],$Q$10,militantesUbicacion[[#This Row],[Sex]],$R$10)</f>
        <v>u=Militante.objects.create(username='1004216660',password='1004216660',email='cleveralegria2002@gmail.com',first_name='CLEVERSON',last_name='ALEGRIA IBARBO',location=Puesto.objects.filter(dpto_name='TOLIMA',mun_name='FLANDES',comuna_name='').first(),sex='M')</v>
      </c>
    </row>
    <row r="5332" spans="1:20" x14ac:dyDescent="0.25">
      <c r="A5332">
        <v>1007302034</v>
      </c>
      <c r="B5332" t="s">
        <v>130</v>
      </c>
      <c r="C5332" t="s">
        <v>2197</v>
      </c>
      <c r="D5332" t="s">
        <v>4253</v>
      </c>
      <c r="E5332" t="s">
        <v>3747</v>
      </c>
      <c r="F5332" t="s">
        <v>5950</v>
      </c>
      <c r="G5332" t="s">
        <v>5692</v>
      </c>
      <c r="I5332" t="s">
        <v>9146</v>
      </c>
      <c r="J5332" t="s">
        <v>15923</v>
      </c>
      <c r="K5332" t="s">
        <v>22509</v>
      </c>
      <c r="L5332" t="s">
        <v>26150</v>
      </c>
      <c r="M5332" s="1">
        <v>36558</v>
      </c>
      <c r="N5332" s="4">
        <v>25.389041095890413</v>
      </c>
      <c r="O5332" t="s">
        <v>28747</v>
      </c>
      <c r="P5332" t="s">
        <v>32874</v>
      </c>
      <c r="Q5332" t="str">
        <f>IF(militantesUbicacion[[#This Row],[genero]] = "Masculino","M",IF(militantesUbicacion[[#This Row],[genero]] = "Femenino","F","O"))</f>
        <v>M</v>
      </c>
      <c r="T5332" s="27" t="str">
        <f>CONCATENATE($H$10,$I$10,A5332,$J$10,A5332,$K$10,I5332,$L$10,TRIM(CONCATENATE(TRIM(B5332)," ",TRIM(C5332))),$M$10,TRIM(CONCATENATE(TRIM(D5332)," ",TRIM(E5332))),$N$10,militantesUbicacion[[#This Row],[departamento]],$O$10,militantesUbicacion[[#This Row],[municipio]],$P$10,militantesUbicacion[[#This Row],[Localidad]],$Q$10,militantesUbicacion[[#This Row],[Sex]],$R$10)</f>
        <v>u=Militante.objects.create(username='1007302034',password='1007302034',email='diegobmena@gmail.com',first_name='DIEGO FERNANDO',last_name='BURITICA MENA',location=Puesto.objects.filter(dpto_name='TOLIMA',mun_name='FRESNO',comuna_name='').first(),sex='M')</v>
      </c>
    </row>
    <row r="5333" spans="1:20" x14ac:dyDescent="0.25">
      <c r="A5333">
        <v>1109301713</v>
      </c>
      <c r="B5333" t="s">
        <v>1043</v>
      </c>
      <c r="C5333" t="s">
        <v>2158</v>
      </c>
      <c r="D5333" t="s">
        <v>1944</v>
      </c>
      <c r="E5333" t="s">
        <v>5786</v>
      </c>
      <c r="F5333" t="s">
        <v>5950</v>
      </c>
      <c r="G5333" t="s">
        <v>5692</v>
      </c>
      <c r="I5333" t="s">
        <v>9145</v>
      </c>
      <c r="J5333" t="s">
        <v>15922</v>
      </c>
      <c r="K5333" t="s">
        <v>22508</v>
      </c>
      <c r="L5333" t="s">
        <v>26151</v>
      </c>
      <c r="M5333" s="1">
        <v>36396</v>
      </c>
      <c r="N5333" s="4">
        <v>25.832876712328765</v>
      </c>
      <c r="O5333" t="s">
        <v>28746</v>
      </c>
      <c r="P5333" t="s">
        <v>32874</v>
      </c>
      <c r="Q5333" t="str">
        <f>IF(militantesUbicacion[[#This Row],[genero]] = "Masculino","M",IF(militantesUbicacion[[#This Row],[genero]] = "Femenino","F","O"))</f>
        <v>F</v>
      </c>
      <c r="T5333" s="27" t="str">
        <f>CONCATENATE($H$10,$I$10,A5333,$J$10,A5333,$K$10,I5333,$L$10,TRIM(CONCATENATE(TRIM(B5333)," ",TRIM(C5333))),$M$10,TRIM(CONCATENATE(TRIM(D5333)," ",TRIM(E5333))),$N$10,militantesUbicacion[[#This Row],[departamento]],$O$10,militantesUbicacion[[#This Row],[municipio]],$P$10,militantesUbicacion[[#This Row],[Localidad]],$Q$10,militantesUbicacion[[#This Row],[Sex]],$R$10)</f>
        <v>u=Militante.objects.create(username='1109301713',password='1109301713',email='yerabel12@hotmail.com',first_name='YERALDIN',last_name='BELTRAN LINAREZ',location=Puesto.objects.filter(dpto_name='TOLIMA',mun_name='FRESNO',comuna_name='').first(),sex='F')</v>
      </c>
    </row>
    <row r="5334" spans="1:20" x14ac:dyDescent="0.25">
      <c r="A5334">
        <v>1109006041</v>
      </c>
      <c r="B5334" t="s">
        <v>483</v>
      </c>
      <c r="C5334" t="s">
        <v>2488</v>
      </c>
      <c r="D5334" t="s">
        <v>5025</v>
      </c>
      <c r="E5334" t="s">
        <v>3057</v>
      </c>
      <c r="F5334" t="s">
        <v>5950</v>
      </c>
      <c r="G5334" t="s">
        <v>5692</v>
      </c>
      <c r="I5334" t="s">
        <v>9148</v>
      </c>
      <c r="J5334" t="s">
        <v>15925</v>
      </c>
      <c r="K5334" t="s">
        <v>22510</v>
      </c>
      <c r="L5334" t="s">
        <v>26151</v>
      </c>
      <c r="M5334" s="1">
        <v>35802</v>
      </c>
      <c r="N5334" s="4">
        <v>27.460273972602739</v>
      </c>
      <c r="O5334" t="s">
        <v>28749</v>
      </c>
      <c r="P5334" t="s">
        <v>32874</v>
      </c>
      <c r="Q5334" t="str">
        <f>IF(militantesUbicacion[[#This Row],[genero]] = "Masculino","M",IF(militantesUbicacion[[#This Row],[genero]] = "Femenino","F","O"))</f>
        <v>F</v>
      </c>
      <c r="T5334" s="27" t="str">
        <f>CONCATENATE($H$10,$I$10,A5334,$J$10,A5334,$K$10,I5334,$L$10,TRIM(CONCATENATE(TRIM(B5334)," ",TRIM(C5334))),$M$10,TRIM(CONCATENATE(TRIM(D5334)," ",TRIM(E5334))),$N$10,militantesUbicacion[[#This Row],[departamento]],$O$10,militantesUbicacion[[#This Row],[municipio]],$P$10,militantesUbicacion[[#This Row],[Localidad]],$Q$10,militantesUbicacion[[#This Row],[Sex]],$R$10)</f>
        <v>u=Militante.objects.create(username='1109006041',password='1109006041',email='anyiyulieth2019@gmail.com',first_name='ANYI YULIETH',last_name='LOMBO VARGAS',location=Puesto.objects.filter(dpto_name='TOLIMA',mun_name='FRESNO',comuna_name='').first(),sex='F')</v>
      </c>
    </row>
    <row r="5335" spans="1:20" x14ac:dyDescent="0.25">
      <c r="A5335">
        <v>1109300875</v>
      </c>
      <c r="B5335" t="s">
        <v>138</v>
      </c>
      <c r="C5335" t="s">
        <v>2479</v>
      </c>
      <c r="D5335" t="s">
        <v>2358</v>
      </c>
      <c r="E5335" t="s">
        <v>3299</v>
      </c>
      <c r="F5335" t="s">
        <v>5950</v>
      </c>
      <c r="G5335" t="s">
        <v>5692</v>
      </c>
      <c r="I5335" t="s">
        <v>9154</v>
      </c>
      <c r="J5335" t="s">
        <v>15931</v>
      </c>
      <c r="K5335" t="s">
        <v>22518</v>
      </c>
      <c r="L5335" t="s">
        <v>26151</v>
      </c>
      <c r="M5335" s="1">
        <v>35844</v>
      </c>
      <c r="N5335" s="4">
        <v>27.345205479452055</v>
      </c>
      <c r="O5335" t="s">
        <v>28755</v>
      </c>
      <c r="P5335" t="s">
        <v>32874</v>
      </c>
      <c r="Q5335" t="str">
        <f>IF(militantesUbicacion[[#This Row],[genero]] = "Masculino","M",IF(militantesUbicacion[[#This Row],[genero]] = "Femenino","F","O"))</f>
        <v>F</v>
      </c>
      <c r="T5335" s="27" t="str">
        <f>CONCATENATE($H$10,$I$10,A5335,$J$10,A5335,$K$10,I5335,$L$10,TRIM(CONCATENATE(TRIM(B5335)," ",TRIM(C5335))),$M$10,TRIM(CONCATENATE(TRIM(D5335)," ",TRIM(E5335))),$N$10,militantesUbicacion[[#This Row],[departamento]],$O$10,militantesUbicacion[[#This Row],[municipio]],$P$10,militantesUbicacion[[#This Row],[Localidad]],$Q$10,militantesUbicacion[[#This Row],[Sex]],$R$10)</f>
        <v>u=Militante.objects.create(username='1109300875',password='1109300875',email='angelika1valencia@gmail.com',first_name='LUZ ANGELICA',last_name='VALENCIA MORALES',location=Puesto.objects.filter(dpto_name='TOLIMA',mun_name='FRESNO',comuna_name='').first(),sex='F')</v>
      </c>
    </row>
    <row r="5336" spans="1:20" x14ac:dyDescent="0.25">
      <c r="A5336">
        <v>1108928849</v>
      </c>
      <c r="B5336" t="s">
        <v>1460</v>
      </c>
      <c r="C5336" t="s">
        <v>2212</v>
      </c>
      <c r="D5336" t="s">
        <v>3936</v>
      </c>
      <c r="E5336" t="s">
        <v>3936</v>
      </c>
      <c r="F5336" t="s">
        <v>5950</v>
      </c>
      <c r="G5336" t="s">
        <v>6248</v>
      </c>
      <c r="I5336" t="s">
        <v>13128</v>
      </c>
      <c r="J5336" t="s">
        <v>19728</v>
      </c>
      <c r="K5336" t="s">
        <v>21014</v>
      </c>
      <c r="L5336" t="s">
        <v>26150</v>
      </c>
      <c r="M5336" s="1">
        <v>36515</v>
      </c>
      <c r="N5336" s="4">
        <v>25.506849315068493</v>
      </c>
      <c r="O5336" t="s">
        <v>32666</v>
      </c>
      <c r="P5336" t="s">
        <v>32874</v>
      </c>
      <c r="Q5336" t="str">
        <f>IF(militantesUbicacion[[#This Row],[genero]] = "Masculino","M",IF(militantesUbicacion[[#This Row],[genero]] = "Femenino","F","O"))</f>
        <v>M</v>
      </c>
      <c r="T5336" s="27" t="str">
        <f>CONCATENATE($H$10,$I$10,A5336,$J$10,A5336,$K$10,I5336,$L$10,TRIM(CONCATENATE(TRIM(B5336)," ",TRIM(C5336))),$M$10,TRIM(CONCATENATE(TRIM(D5336)," ",TRIM(E5336))),$N$10,militantesUbicacion[[#This Row],[departamento]],$O$10,militantesUbicacion[[#This Row],[municipio]],$P$10,militantesUbicacion[[#This Row],[Localidad]],$Q$10,militantesUbicacion[[#This Row],[Sex]],$R$10)</f>
        <v>u=Militante.objects.create(username='1108928849',password='1108928849',email='dett-1999eliastapiero@outlook.es',first_name='DANIS ELIAS',last_name='TAPIERO TAPIERO',location=Puesto.objects.filter(dpto_name='TOLIMA',mun_name='GUAMO',comuna_name='').first(),sex='M')</v>
      </c>
    </row>
    <row r="5337" spans="1:20" x14ac:dyDescent="0.25">
      <c r="A5337">
        <v>1006026560</v>
      </c>
      <c r="B5337" t="s">
        <v>213</v>
      </c>
      <c r="C5337" t="s">
        <v>2204</v>
      </c>
      <c r="D5337" t="s">
        <v>799</v>
      </c>
      <c r="E5337" t="s">
        <v>4803</v>
      </c>
      <c r="F5337" t="s">
        <v>5950</v>
      </c>
      <c r="G5337" t="s">
        <v>6248</v>
      </c>
      <c r="I5337" t="s">
        <v>8072</v>
      </c>
      <c r="J5337" t="s">
        <v>14862</v>
      </c>
      <c r="K5337" t="s">
        <v>21441</v>
      </c>
      <c r="L5337" t="s">
        <v>26150</v>
      </c>
      <c r="M5337" s="1">
        <v>36502</v>
      </c>
      <c r="N5337" s="4">
        <v>25.542465753424658</v>
      </c>
      <c r="O5337" t="s">
        <v>27666</v>
      </c>
      <c r="P5337" t="s">
        <v>32874</v>
      </c>
      <c r="Q5337" t="str">
        <f>IF(militantesUbicacion[[#This Row],[genero]] = "Masculino","M",IF(militantesUbicacion[[#This Row],[genero]] = "Femenino","F","O"))</f>
        <v>M</v>
      </c>
      <c r="T5337" s="27" t="str">
        <f>CONCATENATE($H$10,$I$10,A5337,$J$10,A5337,$K$10,I5337,$L$10,TRIM(CONCATENATE(TRIM(B5337)," ",TRIM(C5337))),$M$10,TRIM(CONCATENATE(TRIM(D5337)," ",TRIM(E5337))),$N$10,militantesUbicacion[[#This Row],[departamento]],$O$10,militantesUbicacion[[#This Row],[municipio]],$P$10,militantesUbicacion[[#This Row],[Localidad]],$Q$10,militantesUbicacion[[#This Row],[Sex]],$R$10)</f>
        <v>u=Militante.objects.create(username='1006026560',password='1006026560',email='olgaluciasogamosoleyva@gmail.com',first_name='ESTEBAN DANIEL',last_name='LEON SOGAMOSO',location=Puesto.objects.filter(dpto_name='TOLIMA',mun_name='GUAMO',comuna_name='').first(),sex='M')</v>
      </c>
    </row>
    <row r="5338" spans="1:20" x14ac:dyDescent="0.25">
      <c r="A5338">
        <v>1007646746</v>
      </c>
      <c r="B5338" t="s">
        <v>787</v>
      </c>
      <c r="C5338" t="s">
        <v>932</v>
      </c>
      <c r="D5338" t="s">
        <v>3182</v>
      </c>
      <c r="E5338" t="s">
        <v>3520</v>
      </c>
      <c r="F5338" t="s">
        <v>5950</v>
      </c>
      <c r="G5338" t="s">
        <v>6248</v>
      </c>
      <c r="I5338" t="s">
        <v>12171</v>
      </c>
      <c r="J5338" t="s">
        <v>18822</v>
      </c>
      <c r="K5338" t="s">
        <v>25204</v>
      </c>
      <c r="L5338" t="s">
        <v>26151</v>
      </c>
      <c r="M5338" s="1">
        <v>36601</v>
      </c>
      <c r="N5338" s="4">
        <v>25.271232876712329</v>
      </c>
      <c r="O5338" t="s">
        <v>31723</v>
      </c>
      <c r="P5338" t="s">
        <v>32873</v>
      </c>
      <c r="Q5338" t="str">
        <f>IF(militantesUbicacion[[#This Row],[genero]] = "Masculino","M",IF(militantesUbicacion[[#This Row],[genero]] = "Femenino","F","O"))</f>
        <v>F</v>
      </c>
      <c r="T5338" s="27" t="str">
        <f>CONCATENATE($H$10,$I$10,A5338,$J$10,A5338,$K$10,I5338,$L$10,TRIM(CONCATENATE(TRIM(B5338)," ",TRIM(C5338))),$M$10,TRIM(CONCATENATE(TRIM(D5338)," ",TRIM(E5338))),$N$10,militantesUbicacion[[#This Row],[departamento]],$O$10,militantesUbicacion[[#This Row],[municipio]],$P$10,militantesUbicacion[[#This Row],[Localidad]],$Q$10,militantesUbicacion[[#This Row],[Sex]],$R$10)</f>
        <v>u=Militante.objects.create(username='1007646746',password='1007646746',email='jessica.diaz.lara@hotmail.com',first_name='YESSICA EDELMIRA',last_name='DIAZ LARA',location=Puesto.objects.filter(dpto_name='TOLIMA',mun_name='GUAMO',comuna_name='').first(),sex='F')</v>
      </c>
    </row>
    <row r="5339" spans="1:20" x14ac:dyDescent="0.25">
      <c r="A5339">
        <v>1022423510</v>
      </c>
      <c r="B5339" t="s">
        <v>490</v>
      </c>
      <c r="C5339" t="s">
        <v>1100</v>
      </c>
      <c r="D5339" t="s">
        <v>3122</v>
      </c>
      <c r="E5339" t="s">
        <v>5072</v>
      </c>
      <c r="F5339" t="s">
        <v>5950</v>
      </c>
      <c r="G5339" t="s">
        <v>6248</v>
      </c>
      <c r="I5339" t="s">
        <v>9209</v>
      </c>
      <c r="J5339" t="s">
        <v>15983</v>
      </c>
      <c r="K5339" t="s">
        <v>22568</v>
      </c>
      <c r="L5339" t="s">
        <v>26151</v>
      </c>
      <c r="M5339" s="1">
        <v>35452</v>
      </c>
      <c r="N5339" s="4">
        <v>28.419178082191781</v>
      </c>
      <c r="O5339" t="s">
        <v>28810</v>
      </c>
      <c r="P5339" t="s">
        <v>32874</v>
      </c>
      <c r="Q5339" t="str">
        <f>IF(militantesUbicacion[[#This Row],[genero]] = "Masculino","M",IF(militantesUbicacion[[#This Row],[genero]] = "Femenino","F","O"))</f>
        <v>F</v>
      </c>
      <c r="T5339" s="27" t="str">
        <f>CONCATENATE($H$10,$I$10,A5339,$J$10,A5339,$K$10,I5339,$L$10,TRIM(CONCATENATE(TRIM(B5339)," ",TRIM(C5339))),$M$10,TRIM(CONCATENATE(TRIM(D5339)," ",TRIM(E5339))),$N$10,militantesUbicacion[[#This Row],[departamento]],$O$10,militantesUbicacion[[#This Row],[municipio]],$P$10,militantesUbicacion[[#This Row],[Localidad]],$Q$10,militantesUbicacion[[#This Row],[Sex]],$R$10)</f>
        <v>u=Militante.objects.create(username='1022423510',password='1022423510',email='dalexandralozano@gmail.com',first_name='DAYANA ALEXANDRA',last_name='LOZANO OTAVO',location=Puesto.objects.filter(dpto_name='TOLIMA',mun_name='GUAMO',comuna_name='').first(),sex='F')</v>
      </c>
    </row>
    <row r="5340" spans="1:20" x14ac:dyDescent="0.25">
      <c r="A5340">
        <v>1108931257</v>
      </c>
      <c r="B5340" t="s">
        <v>98</v>
      </c>
      <c r="C5340" t="s">
        <v>303</v>
      </c>
      <c r="D5340" t="s">
        <v>3732</v>
      </c>
      <c r="E5340" t="s">
        <v>3175</v>
      </c>
      <c r="F5340" t="s">
        <v>5950</v>
      </c>
      <c r="G5340" t="s">
        <v>6248</v>
      </c>
      <c r="I5340" t="s">
        <v>6940</v>
      </c>
      <c r="J5340" t="s">
        <v>13716</v>
      </c>
      <c r="K5340" t="s">
        <v>20299</v>
      </c>
      <c r="L5340" t="s">
        <v>26150</v>
      </c>
      <c r="M5340" s="1">
        <v>39245</v>
      </c>
      <c r="N5340" s="4">
        <v>18.027397260273972</v>
      </c>
      <c r="O5340" t="s">
        <v>26527</v>
      </c>
      <c r="P5340" t="s">
        <v>32874</v>
      </c>
      <c r="Q5340" t="str">
        <f>IF(militantesUbicacion[[#This Row],[genero]] = "Masculino","M",IF(militantesUbicacion[[#This Row],[genero]] = "Femenino","F","O"))</f>
        <v>M</v>
      </c>
      <c r="T5340" s="27" t="str">
        <f>CONCATENATE($H$10,$I$10,A5340,$J$10,A5340,$K$10,I5340,$L$10,TRIM(CONCATENATE(TRIM(B5340)," ",TRIM(C5340))),$M$10,TRIM(CONCATENATE(TRIM(D5340)," ",TRIM(E5340))),$N$10,militantesUbicacion[[#This Row],[departamento]],$O$10,militantesUbicacion[[#This Row],[municipio]],$P$10,militantesUbicacion[[#This Row],[Localidad]],$Q$10,militantesUbicacion[[#This Row],[Sex]],$R$10)</f>
        <v>u=Militante.objects.create(username='1108931257',password='1108931257',email='juanchiribi15@gmail.com',first_name='JUAN PABLO',last_name='VALDÉS BETANCOURT',location=Puesto.objects.filter(dpto_name='TOLIMA',mun_name='GUAMO',comuna_name='').first(),sex='M')</v>
      </c>
    </row>
    <row r="5341" spans="1:20" x14ac:dyDescent="0.25">
      <c r="A5341">
        <v>1150685916</v>
      </c>
      <c r="B5341" t="s">
        <v>647</v>
      </c>
      <c r="C5341" t="s">
        <v>265</v>
      </c>
      <c r="D5341" t="s">
        <v>3836</v>
      </c>
      <c r="E5341" t="s">
        <v>3113</v>
      </c>
      <c r="F5341" t="s">
        <v>5950</v>
      </c>
      <c r="G5341" t="s">
        <v>6248</v>
      </c>
      <c r="I5341" t="s">
        <v>7115</v>
      </c>
      <c r="J5341" t="s">
        <v>13887</v>
      </c>
      <c r="K5341" t="s">
        <v>20465</v>
      </c>
      <c r="L5341" t="s">
        <v>26150</v>
      </c>
      <c r="M5341" s="1">
        <v>39902</v>
      </c>
      <c r="N5341" s="4">
        <v>16.227397260273971</v>
      </c>
      <c r="O5341" t="s">
        <v>26702</v>
      </c>
      <c r="P5341" t="s">
        <v>32874</v>
      </c>
      <c r="Q5341" t="str">
        <f>IF(militantesUbicacion[[#This Row],[genero]] = "Masculino","M",IF(militantesUbicacion[[#This Row],[genero]] = "Femenino","F","O"))</f>
        <v>M</v>
      </c>
      <c r="T5341" s="27" t="str">
        <f>CONCATENATE($H$10,$I$10,A5341,$J$10,A5341,$K$10,I5341,$L$10,TRIM(CONCATENATE(TRIM(B5341)," ",TRIM(C5341))),$M$10,TRIM(CONCATENATE(TRIM(D5341)," ",TRIM(E5341))),$N$10,militantesUbicacion[[#This Row],[departamento]],$O$10,militantesUbicacion[[#This Row],[municipio]],$P$10,militantesUbicacion[[#This Row],[Localidad]],$Q$10,militantesUbicacion[[#This Row],[Sex]],$R$10)</f>
        <v>u=Militante.objects.create(username='1150685916',password='1150685916',email='tomasalejandromogollonpineda6.5@gmail.com',first_name='TOMAS ALEJANDRO',last_name='MOGOLLON PINEDA',location=Puesto.objects.filter(dpto_name='TOLIMA',mun_name='GUAMO',comuna_name='').first(),sex='M')</v>
      </c>
    </row>
    <row r="5342" spans="1:20" x14ac:dyDescent="0.25">
      <c r="A5342">
        <v>1105791650</v>
      </c>
      <c r="B5342" t="s">
        <v>135</v>
      </c>
      <c r="C5342" t="s">
        <v>2190</v>
      </c>
      <c r="D5342" t="s">
        <v>3440</v>
      </c>
      <c r="F5342" t="s">
        <v>5950</v>
      </c>
      <c r="G5342" t="s">
        <v>6384</v>
      </c>
      <c r="I5342" t="s">
        <v>7909</v>
      </c>
      <c r="J5342" t="s">
        <v>14698</v>
      </c>
      <c r="K5342" t="s">
        <v>21267</v>
      </c>
      <c r="L5342" t="s">
        <v>26150</v>
      </c>
      <c r="M5342" s="1">
        <v>35576</v>
      </c>
      <c r="N5342" s="4">
        <v>28.079452054794519</v>
      </c>
      <c r="O5342" t="s">
        <v>27504</v>
      </c>
      <c r="P5342" t="s">
        <v>32874</v>
      </c>
      <c r="Q5342" t="str">
        <f>IF(militantesUbicacion[[#This Row],[genero]] = "Masculino","M",IF(militantesUbicacion[[#This Row],[genero]] = "Femenino","F","O"))</f>
        <v>M</v>
      </c>
      <c r="T5342" s="27" t="str">
        <f>CONCATENATE($H$10,$I$10,A5342,$J$10,A5342,$K$10,I5342,$L$10,TRIM(CONCATENATE(TRIM(B5342)," ",TRIM(C5342))),$M$10,TRIM(CONCATENATE(TRIM(D5342)," ",TRIM(E5342))),$N$10,militantesUbicacion[[#This Row],[departamento]],$O$10,militantesUbicacion[[#This Row],[municipio]],$P$10,militantesUbicacion[[#This Row],[Localidad]],$Q$10,militantesUbicacion[[#This Row],[Sex]],$R$10)</f>
        <v>u=Militante.objects.create(username='1105791650',password='1105791650',email='fredyelpapi23@live.com',first_name='FREDY ALEXANDER',last_name='REYES',location=Puesto.objects.filter(dpto_name='TOLIMA',mun_name='HONDA',comuna_name='').first(),sex='M')</v>
      </c>
    </row>
    <row r="5343" spans="1:20" x14ac:dyDescent="0.25">
      <c r="A5343">
        <v>1007677303</v>
      </c>
      <c r="B5343" t="s">
        <v>818</v>
      </c>
      <c r="C5343" t="s">
        <v>174</v>
      </c>
      <c r="D5343" t="s">
        <v>3797</v>
      </c>
      <c r="E5343" t="s">
        <v>3698</v>
      </c>
      <c r="F5343" t="s">
        <v>5950</v>
      </c>
      <c r="G5343" t="s">
        <v>6384</v>
      </c>
      <c r="I5343" t="s">
        <v>12890</v>
      </c>
      <c r="J5343" t="s">
        <v>19503</v>
      </c>
      <c r="K5343" t="s">
        <v>25776</v>
      </c>
      <c r="L5343" t="s">
        <v>26150</v>
      </c>
      <c r="M5343" s="1">
        <v>36871</v>
      </c>
      <c r="N5343" s="4">
        <v>24.531506849315068</v>
      </c>
      <c r="O5343" t="s">
        <v>32431</v>
      </c>
      <c r="P5343" t="s">
        <v>32873</v>
      </c>
      <c r="Q5343" t="str">
        <f>IF(militantesUbicacion[[#This Row],[genero]] = "Masculino","M",IF(militantesUbicacion[[#This Row],[genero]] = "Femenino","F","O"))</f>
        <v>M</v>
      </c>
      <c r="T5343" s="27" t="str">
        <f>CONCATENATE($H$10,$I$10,A5343,$J$10,A5343,$K$10,I5343,$L$10,TRIM(CONCATENATE(TRIM(B5343)," ",TRIM(C5343))),$M$10,TRIM(CONCATENATE(TRIM(D5343)," ",TRIM(E5343))),$N$10,militantesUbicacion[[#This Row],[departamento]],$O$10,militantesUbicacion[[#This Row],[municipio]],$P$10,militantesUbicacion[[#This Row],[Localidad]],$Q$10,militantesUbicacion[[#This Row],[Sex]],$R$10)</f>
        <v>u=Militante.objects.create(username='1007677303',password='1007677303',email='tiancrisfe21@gmail.com',first_name='CRISTIÁN FELIPE',last_name='GARZÓN SUÁREZ',location=Puesto.objects.filter(dpto_name='TOLIMA',mun_name='HONDA',comuna_name='').first(),sex='M')</v>
      </c>
    </row>
    <row r="5344" spans="1:20" x14ac:dyDescent="0.25">
      <c r="A5344">
        <v>1006116409</v>
      </c>
      <c r="B5344" t="s">
        <v>238</v>
      </c>
      <c r="C5344" t="s">
        <v>512</v>
      </c>
      <c r="D5344" t="s">
        <v>3845</v>
      </c>
      <c r="E5344" t="s">
        <v>3182</v>
      </c>
      <c r="F5344" t="s">
        <v>5950</v>
      </c>
      <c r="G5344" t="s">
        <v>4134</v>
      </c>
      <c r="H5344" t="s">
        <v>33083</v>
      </c>
      <c r="I5344" t="s">
        <v>7157</v>
      </c>
      <c r="J5344" t="s">
        <v>13928</v>
      </c>
      <c r="K5344" t="s">
        <v>20501</v>
      </c>
      <c r="L5344" t="s">
        <v>26151</v>
      </c>
      <c r="M5344" s="1">
        <v>36605</v>
      </c>
      <c r="N5344" s="4">
        <v>25.260273972602739</v>
      </c>
      <c r="O5344" t="s">
        <v>26744</v>
      </c>
      <c r="P5344" t="s">
        <v>32874</v>
      </c>
      <c r="Q5344" t="str">
        <f>IF(militantesUbicacion[[#This Row],[genero]] = "Masculino","M",IF(militantesUbicacion[[#This Row],[genero]] = "Femenino","F","O"))</f>
        <v>F</v>
      </c>
      <c r="T5344" s="27" t="str">
        <f>CONCATENATE($H$10,$I$10,A5344,$J$10,A5344,$K$10,I5344,$L$10,TRIM(CONCATENATE(TRIM(B5344)," ",TRIM(C5344))),$M$10,TRIM(CONCATENATE(TRIM(D5344)," ",TRIM(E5344))),$N$10,militantesUbicacion[[#This Row],[departamento]],$O$10,militantesUbicacion[[#This Row],[municipio]],$P$10,militantesUbicacion[[#This Row],[Localidad]],$Q$10,militantesUbicacion[[#This Row],[Sex]],$R$10)</f>
        <v>u=Militante.objects.create(username='1006116409',password='1006116409',email='valensd23@gmail.com',first_name='KAREN VALENTINA',last_name='SAAVEDRA DIAZ',location=Puesto.objects.filter(dpto_name='TOLIMA',mun_name='IBAGUE',comuna_name='CORREGIMIENTO 7 JUNTAS').first(),sex='F')</v>
      </c>
    </row>
    <row r="5345" spans="1:20" x14ac:dyDescent="0.25">
      <c r="A5345">
        <v>1110590984</v>
      </c>
      <c r="B5345" t="s">
        <v>57</v>
      </c>
      <c r="D5345" t="s">
        <v>1800</v>
      </c>
      <c r="E5345" t="s">
        <v>1832</v>
      </c>
      <c r="F5345" t="s">
        <v>5950</v>
      </c>
      <c r="G5345" t="s">
        <v>4134</v>
      </c>
      <c r="H5345" t="s">
        <v>33044</v>
      </c>
      <c r="I5345" t="s">
        <v>6697</v>
      </c>
      <c r="J5345" t="s">
        <v>13467</v>
      </c>
      <c r="L5345" t="s">
        <v>26151</v>
      </c>
      <c r="M5345" s="1">
        <v>35955</v>
      </c>
      <c r="N5345" s="4">
        <v>27.041095890410958</v>
      </c>
      <c r="O5345" t="s">
        <v>26282</v>
      </c>
      <c r="P5345" t="s">
        <v>32873</v>
      </c>
      <c r="Q5345" t="str">
        <f>IF(militantesUbicacion[[#This Row],[genero]] = "Masculino","M",IF(militantesUbicacion[[#This Row],[genero]] = "Femenino","F","O"))</f>
        <v>F</v>
      </c>
      <c r="T5345" s="27" t="str">
        <f>CONCATENATE($H$10,$I$10,A5345,$J$10,A5345,$K$10,I5345,$L$10,TRIM(CONCATENATE(TRIM(B5345)," ",TRIM(C5345))),$M$10,TRIM(CONCATENATE(TRIM(D5345)," ",TRIM(E5345))),$N$10,militantesUbicacion[[#This Row],[departamento]],$O$10,militantesUbicacion[[#This Row],[municipio]],$P$10,militantesUbicacion[[#This Row],[Localidad]],$Q$10,militantesUbicacion[[#This Row],[Sex]],$R$10)</f>
        <v>u=Militante.objects.create(username='1110590984',password='1110590984',email='nataliabernal817@gmail.com',first_name='NATALIA',last_name='BERNAL LOPEZ',location=Puesto.objects.filter(dpto_name='TOLIMA',mun_name='IBAGUE',comuna_name='CORREGIMIENTO 5 TAPIAS').first(),sex='F')</v>
      </c>
    </row>
    <row r="5346" spans="1:20" x14ac:dyDescent="0.25">
      <c r="A5346">
        <v>1110593700</v>
      </c>
      <c r="B5346" t="s">
        <v>1857</v>
      </c>
      <c r="C5346" t="s">
        <v>32</v>
      </c>
      <c r="D5346" t="s">
        <v>3054</v>
      </c>
      <c r="E5346" t="s">
        <v>3265</v>
      </c>
      <c r="F5346" t="s">
        <v>5950</v>
      </c>
      <c r="G5346" t="s">
        <v>4134</v>
      </c>
      <c r="H5346" t="s">
        <v>33035</v>
      </c>
      <c r="I5346" t="s">
        <v>12932</v>
      </c>
      <c r="J5346" t="s">
        <v>19544</v>
      </c>
      <c r="K5346" t="s">
        <v>25813</v>
      </c>
      <c r="L5346" t="s">
        <v>26151</v>
      </c>
      <c r="M5346" s="1">
        <v>36086</v>
      </c>
      <c r="N5346" s="4">
        <v>26.682191780821917</v>
      </c>
      <c r="O5346" t="s">
        <v>32473</v>
      </c>
      <c r="P5346" t="s">
        <v>32873</v>
      </c>
      <c r="Q5346" t="str">
        <f>IF(militantesUbicacion[[#This Row],[genero]] = "Masculino","M",IF(militantesUbicacion[[#This Row],[genero]] = "Femenino","F","O"))</f>
        <v>F</v>
      </c>
      <c r="T5346" s="27" t="str">
        <f>CONCATENATE($H$10,$I$10,A5346,$J$10,A5346,$K$10,I5346,$L$10,TRIM(CONCATENATE(TRIM(B5346)," ",TRIM(C5346))),$M$10,TRIM(CONCATENATE(TRIM(D5346)," ",TRIM(E5346))),$N$10,militantesUbicacion[[#This Row],[departamento]],$O$10,militantesUbicacion[[#This Row],[municipio]],$P$10,militantesUbicacion[[#This Row],[Localidad]],$Q$10,militantesUbicacion[[#This Row],[Sex]],$R$10)</f>
        <v>u=Militante.objects.create(username='1110593700',password='1110593700',email='linaacosta402@gmail.com',first_name='LINA MARIA',last_name='MORALES ACOSTA',location=Puesto.objects.filter(dpto_name='TOLIMA',mun_name='IBAGUE',comuna_name='CORREGIMIENTO 14 BUENOS AIRES').first(),sex='F')</v>
      </c>
    </row>
    <row r="5347" spans="1:20" x14ac:dyDescent="0.25">
      <c r="A5347">
        <v>1006129107</v>
      </c>
      <c r="B5347" t="s">
        <v>177</v>
      </c>
      <c r="C5347" t="s">
        <v>597</v>
      </c>
      <c r="D5347" t="s">
        <v>2994</v>
      </c>
      <c r="E5347" t="s">
        <v>2851</v>
      </c>
      <c r="F5347" t="s">
        <v>5950</v>
      </c>
      <c r="G5347" t="s">
        <v>4134</v>
      </c>
      <c r="H5347" t="s">
        <v>32945</v>
      </c>
      <c r="I5347" t="s">
        <v>11880</v>
      </c>
      <c r="J5347" t="s">
        <v>18540</v>
      </c>
      <c r="K5347" t="s">
        <v>24861</v>
      </c>
      <c r="L5347" t="s">
        <v>26151</v>
      </c>
      <c r="M5347" s="1">
        <v>37924</v>
      </c>
      <c r="N5347" s="4">
        <v>21.646575342465752</v>
      </c>
      <c r="O5347" t="s">
        <v>31434</v>
      </c>
      <c r="P5347" t="s">
        <v>32874</v>
      </c>
      <c r="Q5347" t="str">
        <f>IF(militantesUbicacion[[#This Row],[genero]] = "Masculino","M",IF(militantesUbicacion[[#This Row],[genero]] = "Femenino","F","O"))</f>
        <v>F</v>
      </c>
      <c r="T5347" s="27" t="str">
        <f>CONCATENATE($H$10,$I$10,A5347,$J$10,A5347,$K$10,I5347,$L$10,TRIM(CONCATENATE(TRIM(B5347)," ",TRIM(C5347))),$M$10,TRIM(CONCATENATE(TRIM(D5347)," ",TRIM(E5347))),$N$10,militantesUbicacion[[#This Row],[departamento]],$O$10,militantesUbicacion[[#This Row],[municipio]],$P$10,militantesUbicacion[[#This Row],[Localidad]],$Q$10,militantesUbicacion[[#This Row],[Sex]],$R$10)</f>
        <v>u=Militante.objects.create(username='1006129107',password='1006129107',email='laurakamilact@hotmail.com',first_name='LAURA CAMILA',last_name='CORREA TORRES',location=Puesto.objects.filter(dpto_name='TOLIMA',mun_name='IBAGUE',comuna_name='COMUNA 9').first(),sex='F')</v>
      </c>
    </row>
    <row r="5348" spans="1:20" x14ac:dyDescent="0.25">
      <c r="A5348">
        <v>1110587914</v>
      </c>
      <c r="B5348" t="s">
        <v>176</v>
      </c>
      <c r="C5348" t="s">
        <v>1133</v>
      </c>
      <c r="D5348" t="s">
        <v>3383</v>
      </c>
      <c r="E5348" t="s">
        <v>3373</v>
      </c>
      <c r="F5348" t="s">
        <v>5950</v>
      </c>
      <c r="G5348" t="s">
        <v>4134</v>
      </c>
      <c r="H5348" t="s">
        <v>32945</v>
      </c>
      <c r="I5348" t="s">
        <v>6839</v>
      </c>
      <c r="J5348" t="s">
        <v>13614</v>
      </c>
      <c r="K5348" t="s">
        <v>20207</v>
      </c>
      <c r="L5348" t="s">
        <v>26151</v>
      </c>
      <c r="M5348" s="1">
        <v>35766</v>
      </c>
      <c r="N5348" s="4">
        <v>27.55890410958904</v>
      </c>
      <c r="O5348" t="s">
        <v>26426</v>
      </c>
      <c r="P5348" t="s">
        <v>32874</v>
      </c>
      <c r="Q5348" t="str">
        <f>IF(militantesUbicacion[[#This Row],[genero]] = "Masculino","M",IF(militantesUbicacion[[#This Row],[genero]] = "Femenino","F","O"))</f>
        <v>F</v>
      </c>
      <c r="T5348" s="27" t="str">
        <f>CONCATENATE($H$10,$I$10,A5348,$J$10,A5348,$K$10,I5348,$L$10,TRIM(CONCATENATE(TRIM(B5348)," ",TRIM(C5348))),$M$10,TRIM(CONCATENATE(TRIM(D5348)," ",TRIM(E5348))),$N$10,militantesUbicacion[[#This Row],[departamento]],$O$10,militantesUbicacion[[#This Row],[municipio]],$P$10,militantesUbicacion[[#This Row],[Localidad]],$Q$10,militantesUbicacion[[#This Row],[Sex]],$R$10)</f>
        <v>u=Militante.objects.create(username='1110587914',password='1110587914',email='pao1997pol@gmail.com',first_name='PAOLA ANDREA',last_name='ESPINOSA JURADO',location=Puesto.objects.filter(dpto_name='TOLIMA',mun_name='IBAGUE',comuna_name='COMUNA 9').first(),sex='F')</v>
      </c>
    </row>
    <row r="5349" spans="1:20" x14ac:dyDescent="0.25">
      <c r="A5349">
        <v>1007688067</v>
      </c>
      <c r="B5349" t="s">
        <v>32</v>
      </c>
      <c r="C5349" t="s">
        <v>692</v>
      </c>
      <c r="D5349" t="s">
        <v>3089</v>
      </c>
      <c r="E5349" t="s">
        <v>3274</v>
      </c>
      <c r="F5349" t="s">
        <v>5950</v>
      </c>
      <c r="G5349" t="s">
        <v>4134</v>
      </c>
      <c r="H5349" t="s">
        <v>32880</v>
      </c>
      <c r="I5349" t="s">
        <v>6698</v>
      </c>
      <c r="J5349" t="s">
        <v>13468</v>
      </c>
      <c r="K5349" t="s">
        <v>20072</v>
      </c>
      <c r="L5349" t="s">
        <v>26151</v>
      </c>
      <c r="M5349" s="1">
        <v>36941</v>
      </c>
      <c r="N5349" s="4">
        <v>24.339726027397262</v>
      </c>
      <c r="O5349" t="s">
        <v>26283</v>
      </c>
      <c r="P5349" t="s">
        <v>32873</v>
      </c>
      <c r="Q5349" t="str">
        <f>IF(militantesUbicacion[[#This Row],[genero]] = "Masculino","M",IF(militantesUbicacion[[#This Row],[genero]] = "Femenino","F","O"))</f>
        <v>F</v>
      </c>
      <c r="T5349" s="27" t="str">
        <f>CONCATENATE($H$10,$I$10,A5349,$J$10,A5349,$K$10,I5349,$L$10,TRIM(CONCATENATE(TRIM(B5349)," ",TRIM(C5349))),$M$10,TRIM(CONCATENATE(TRIM(D5349)," ",TRIM(E5349))),$N$10,militantesUbicacion[[#This Row],[departamento]],$O$10,militantesUbicacion[[#This Row],[municipio]],$P$10,militantesUbicacion[[#This Row],[Localidad]],$Q$10,militantesUbicacion[[#This Row],[Sex]],$R$10)</f>
        <v>u=Militante.objects.create(username='1007688067',password='1007688067',email='arubiomayorga@gmail.com',first_name='MARIA ALEJANDRA',last_name='RUBIO MAYORGA',location=Puesto.objects.filter(dpto_name='TOLIMA',mun_name='IBAGUE',comuna_name='COMUNA 8').first(),sex='F')</v>
      </c>
    </row>
    <row r="5350" spans="1:20" x14ac:dyDescent="0.25">
      <c r="A5350">
        <v>1016713683</v>
      </c>
      <c r="B5350" t="s">
        <v>62</v>
      </c>
      <c r="C5350" t="s">
        <v>49</v>
      </c>
      <c r="D5350" t="s">
        <v>3202</v>
      </c>
      <c r="E5350" t="s">
        <v>3265</v>
      </c>
      <c r="F5350" t="s">
        <v>5950</v>
      </c>
      <c r="G5350" t="s">
        <v>4134</v>
      </c>
      <c r="H5350" t="s">
        <v>32880</v>
      </c>
      <c r="I5350" t="s">
        <v>6713</v>
      </c>
      <c r="J5350" t="s">
        <v>13483</v>
      </c>
      <c r="K5350" t="s">
        <v>20087</v>
      </c>
      <c r="L5350" t="s">
        <v>26150</v>
      </c>
      <c r="M5350" s="1">
        <v>38519</v>
      </c>
      <c r="N5350" s="4">
        <v>20.016438356164382</v>
      </c>
      <c r="O5350" t="s">
        <v>26299</v>
      </c>
      <c r="P5350" t="s">
        <v>32874</v>
      </c>
      <c r="Q5350" t="str">
        <f>IF(militantesUbicacion[[#This Row],[genero]] = "Masculino","M",IF(militantesUbicacion[[#This Row],[genero]] = "Femenino","F","O"))</f>
        <v>M</v>
      </c>
      <c r="T5350" s="27" t="str">
        <f>CONCATENATE($H$10,$I$10,A5350,$J$10,A5350,$K$10,I5350,$L$10,TRIM(CONCATENATE(TRIM(B5350)," ",TRIM(C5350))),$M$10,TRIM(CONCATENATE(TRIM(D5350)," ",TRIM(E5350))),$N$10,militantesUbicacion[[#This Row],[departamento]],$O$10,militantesUbicacion[[#This Row],[municipio]],$P$10,militantesUbicacion[[#This Row],[Localidad]],$Q$10,militantesUbicacion[[#This Row],[Sex]],$R$10)</f>
        <v>u=Militante.objects.create(username='1016713683',password='1016713683',email='angelitacosta830@gmail.com',first_name='MIGUEL ANGEL',last_name='SUAREZ ACOSTA',location=Puesto.objects.filter(dpto_name='TOLIMA',mun_name='IBAGUE',comuna_name='COMUNA 8').first(),sex='M')</v>
      </c>
    </row>
    <row r="5351" spans="1:20" x14ac:dyDescent="0.25">
      <c r="A5351">
        <v>1110587311</v>
      </c>
      <c r="B5351" t="s">
        <v>215</v>
      </c>
      <c r="C5351" t="s">
        <v>1839</v>
      </c>
      <c r="D5351" t="s">
        <v>3392</v>
      </c>
      <c r="E5351" t="s">
        <v>2089</v>
      </c>
      <c r="F5351" t="s">
        <v>5950</v>
      </c>
      <c r="G5351" t="s">
        <v>4134</v>
      </c>
      <c r="H5351" t="s">
        <v>32944</v>
      </c>
      <c r="I5351" t="s">
        <v>11716</v>
      </c>
      <c r="J5351" t="s">
        <v>18381</v>
      </c>
      <c r="K5351" t="s">
        <v>24839</v>
      </c>
      <c r="L5351" t="s">
        <v>26151</v>
      </c>
      <c r="M5351" s="1">
        <v>35767</v>
      </c>
      <c r="N5351" s="4">
        <v>27.556164383561644</v>
      </c>
      <c r="O5351" t="s">
        <v>31272</v>
      </c>
      <c r="P5351" t="s">
        <v>32874</v>
      </c>
      <c r="Q5351" t="str">
        <f>IF(militantesUbicacion[[#This Row],[genero]] = "Masculino","M",IF(militantesUbicacion[[#This Row],[genero]] = "Femenino","F","O"))</f>
        <v>F</v>
      </c>
      <c r="T5351" s="27" t="str">
        <f>CONCATENATE($H$10,$I$10,A5351,$J$10,A5351,$K$10,I5351,$L$10,TRIM(CONCATENATE(TRIM(B5351)," ",TRIM(C5351))),$M$10,TRIM(CONCATENATE(TRIM(D5351)," ",TRIM(E5351))),$N$10,militantesUbicacion[[#This Row],[departamento]],$O$10,militantesUbicacion[[#This Row],[municipio]],$P$10,militantesUbicacion[[#This Row],[Localidad]],$Q$10,militantesUbicacion[[#This Row],[Sex]],$R$10)</f>
        <v>u=Militante.objects.create(username='1110587311',password='1110587311',email='danidevia_97@hotmail.com',first_name='DANIELA ALEJANDRA',last_name='DEVIA ROA',location=Puesto.objects.filter(dpto_name='TOLIMA',mun_name='IBAGUE',comuna_name='COMUNA 7').first(),sex='F')</v>
      </c>
    </row>
    <row r="5352" spans="1:20" x14ac:dyDescent="0.25">
      <c r="A5352">
        <v>1005691649</v>
      </c>
      <c r="B5352" t="s">
        <v>257</v>
      </c>
      <c r="C5352" t="s">
        <v>48</v>
      </c>
      <c r="D5352" t="s">
        <v>3318</v>
      </c>
      <c r="E5352" t="s">
        <v>2975</v>
      </c>
      <c r="F5352" t="s">
        <v>5950</v>
      </c>
      <c r="G5352" t="s">
        <v>4134</v>
      </c>
      <c r="H5352" t="s">
        <v>32944</v>
      </c>
      <c r="I5352" t="s">
        <v>12707</v>
      </c>
      <c r="J5352" t="s">
        <v>19329</v>
      </c>
      <c r="K5352" t="s">
        <v>24664</v>
      </c>
      <c r="L5352" t="s">
        <v>26150</v>
      </c>
      <c r="M5352" s="1">
        <v>36862</v>
      </c>
      <c r="N5352" s="4">
        <v>24.556164383561644</v>
      </c>
      <c r="O5352" t="s">
        <v>32253</v>
      </c>
      <c r="P5352" t="s">
        <v>32873</v>
      </c>
      <c r="Q5352" t="str">
        <f>IF(militantesUbicacion[[#This Row],[genero]] = "Masculino","M",IF(militantesUbicacion[[#This Row],[genero]] = "Femenino","F","O"))</f>
        <v>M</v>
      </c>
      <c r="T5352" s="27" t="str">
        <f>CONCATENATE($H$10,$I$10,A5352,$J$10,A5352,$K$10,I5352,$L$10,TRIM(CONCATENATE(TRIM(B5352)," ",TRIM(C5352))),$M$10,TRIM(CONCATENATE(TRIM(D5352)," ",TRIM(E5352))),$N$10,militantesUbicacion[[#This Row],[departamento]],$O$10,militantesUbicacion[[#This Row],[municipio]],$P$10,militantesUbicacion[[#This Row],[Localidad]],$Q$10,militantesUbicacion[[#This Row],[Sex]],$R$10)</f>
        <v>u=Militante.objects.create(username='1005691649',password='1005691649',email='nicolasricardo200@gmail.com',first_name='NICOLAS RICARDO',last_name='MONROY ORDOÑEZ',location=Puesto.objects.filter(dpto_name='TOLIMA',mun_name='IBAGUE',comuna_name='COMUNA 7').first(),sex='M')</v>
      </c>
    </row>
    <row r="5353" spans="1:20" x14ac:dyDescent="0.25">
      <c r="A5353">
        <v>1014183032</v>
      </c>
      <c r="B5353" t="s">
        <v>70</v>
      </c>
      <c r="C5353" t="s">
        <v>612</v>
      </c>
      <c r="D5353" t="s">
        <v>3398</v>
      </c>
      <c r="E5353" t="s">
        <v>3207</v>
      </c>
      <c r="F5353" t="s">
        <v>5950</v>
      </c>
      <c r="G5353" t="s">
        <v>4134</v>
      </c>
      <c r="H5353" t="s">
        <v>32944</v>
      </c>
      <c r="I5353" t="s">
        <v>6699</v>
      </c>
      <c r="J5353" t="s">
        <v>13469</v>
      </c>
      <c r="K5353" t="s">
        <v>20073</v>
      </c>
      <c r="L5353" t="s">
        <v>26150</v>
      </c>
      <c r="M5353" s="1">
        <v>38383</v>
      </c>
      <c r="N5353" s="4">
        <v>20.389041095890413</v>
      </c>
      <c r="O5353" t="s">
        <v>26284</v>
      </c>
      <c r="P5353" t="s">
        <v>32873</v>
      </c>
      <c r="Q5353" t="str">
        <f>IF(militantesUbicacion[[#This Row],[genero]] = "Masculino","M",IF(militantesUbicacion[[#This Row],[genero]] = "Femenino","F","O"))</f>
        <v>M</v>
      </c>
      <c r="T5353" s="27" t="str">
        <f>CONCATENATE($H$10,$I$10,A5353,$J$10,A5353,$K$10,I5353,$L$10,TRIM(CONCATENATE(TRIM(B5353)," ",TRIM(C5353))),$M$10,TRIM(CONCATENATE(TRIM(D5353)," ",TRIM(E5353))),$N$10,militantesUbicacion[[#This Row],[departamento]],$O$10,militantesUbicacion[[#This Row],[municipio]],$P$10,militantesUbicacion[[#This Row],[Localidad]],$Q$10,militantesUbicacion[[#This Row],[Sex]],$R$10)</f>
        <v>u=Militante.objects.create(username='1014183032',password='1014183032',email='jandresbburbano@hotmail.com',first_name='JAIRO ANDRÉS',last_name='BONILLA BURBANO',location=Puesto.objects.filter(dpto_name='TOLIMA',mun_name='IBAGUE',comuna_name='COMUNA 7').first(),sex='M')</v>
      </c>
    </row>
    <row r="5354" spans="1:20" x14ac:dyDescent="0.25">
      <c r="A5354">
        <v>1005771355</v>
      </c>
      <c r="B5354" t="s">
        <v>58</v>
      </c>
      <c r="C5354" t="s">
        <v>174</v>
      </c>
      <c r="D5354" t="s">
        <v>3154</v>
      </c>
      <c r="E5354" t="s">
        <v>3062</v>
      </c>
      <c r="F5354" t="s">
        <v>5950</v>
      </c>
      <c r="G5354" t="s">
        <v>4134</v>
      </c>
      <c r="H5354" t="s">
        <v>32944</v>
      </c>
      <c r="I5354" t="s">
        <v>12618</v>
      </c>
      <c r="J5354" t="s">
        <v>19244</v>
      </c>
      <c r="K5354" t="s">
        <v>25560</v>
      </c>
      <c r="L5354" t="s">
        <v>26150</v>
      </c>
      <c r="M5354" s="1">
        <v>35962</v>
      </c>
      <c r="N5354" s="4">
        <v>27.021917808219179</v>
      </c>
      <c r="O5354" t="s">
        <v>32166</v>
      </c>
      <c r="P5354" t="s">
        <v>32874</v>
      </c>
      <c r="Q5354" t="str">
        <f>IF(militantesUbicacion[[#This Row],[genero]] = "Masculino","M",IF(militantesUbicacion[[#This Row],[genero]] = "Femenino","F","O"))</f>
        <v>M</v>
      </c>
      <c r="T5354" s="27" t="str">
        <f>CONCATENATE($H$10,$I$10,A5354,$J$10,A5354,$K$10,I5354,$L$10,TRIM(CONCATENATE(TRIM(B5354)," ",TRIM(C5354))),$M$10,TRIM(CONCATENATE(TRIM(D5354)," ",TRIM(E5354))),$N$10,militantesUbicacion[[#This Row],[departamento]],$O$10,militantesUbicacion[[#This Row],[municipio]],$P$10,militantesUbicacion[[#This Row],[Localidad]],$Q$10,militantesUbicacion[[#This Row],[Sex]],$R$10)</f>
        <v>u=Militante.objects.create(username='1005771355',password='1005771355',email='Pipomanden1998@gmail.com',first_name='ANDRES FELIPE',last_name='MARIN GOMEZ',location=Puesto.objects.filter(dpto_name='TOLIMA',mun_name='IBAGUE',comuna_name='COMUNA 7').first(),sex='M')</v>
      </c>
    </row>
    <row r="5355" spans="1:20" x14ac:dyDescent="0.25">
      <c r="A5355">
        <v>1005716269</v>
      </c>
      <c r="B5355" t="s">
        <v>2040</v>
      </c>
      <c r="C5355" t="s">
        <v>595</v>
      </c>
      <c r="D5355" t="s">
        <v>3471</v>
      </c>
      <c r="E5355" t="s">
        <v>2870</v>
      </c>
      <c r="F5355" t="s">
        <v>5950</v>
      </c>
      <c r="G5355" t="s">
        <v>4134</v>
      </c>
      <c r="H5355" t="s">
        <v>32944</v>
      </c>
      <c r="I5355" t="s">
        <v>12600</v>
      </c>
      <c r="J5355" t="s">
        <v>19229</v>
      </c>
      <c r="K5355" t="s">
        <v>24985</v>
      </c>
      <c r="L5355" t="s">
        <v>26151</v>
      </c>
      <c r="M5355" s="1">
        <v>37175</v>
      </c>
      <c r="N5355" s="4">
        <v>23.698630136986303</v>
      </c>
      <c r="O5355" t="s">
        <v>32148</v>
      </c>
      <c r="P5355" t="s">
        <v>32873</v>
      </c>
      <c r="Q5355" t="str">
        <f>IF(militantesUbicacion[[#This Row],[genero]] = "Masculino","M",IF(militantesUbicacion[[#This Row],[genero]] = "Femenino","F","O"))</f>
        <v>F</v>
      </c>
      <c r="T5355" s="27" t="str">
        <f>CONCATENATE($H$10,$I$10,A5355,$J$10,A5355,$K$10,I5355,$L$10,TRIM(CONCATENATE(TRIM(B5355)," ",TRIM(C5355))),$M$10,TRIM(CONCATENATE(TRIM(D5355)," ",TRIM(E5355))),$N$10,militantesUbicacion[[#This Row],[departamento]],$O$10,militantesUbicacion[[#This Row],[municipio]],$P$10,militantesUbicacion[[#This Row],[Localidad]],$Q$10,militantesUbicacion[[#This Row],[Sex]],$R$10)</f>
        <v>u=Militante.objects.create(username='1005716269',password='1005716269',email='lina110ashley@gmail.com',first_name='ASHLEY CATALINA',last_name='GUZMAN HERNANDEZ',location=Puesto.objects.filter(dpto_name='TOLIMA',mun_name='IBAGUE',comuna_name='COMUNA 7').first(),sex='F')</v>
      </c>
    </row>
    <row r="5356" spans="1:20" x14ac:dyDescent="0.25">
      <c r="A5356">
        <v>1005691014</v>
      </c>
      <c r="B5356" t="s">
        <v>445</v>
      </c>
      <c r="C5356" t="s">
        <v>384</v>
      </c>
      <c r="D5356" t="s">
        <v>3261</v>
      </c>
      <c r="E5356" t="s">
        <v>1832</v>
      </c>
      <c r="F5356" t="s">
        <v>5950</v>
      </c>
      <c r="G5356" t="s">
        <v>4134</v>
      </c>
      <c r="H5356" t="s">
        <v>32944</v>
      </c>
      <c r="I5356" t="s">
        <v>11887</v>
      </c>
      <c r="J5356" t="s">
        <v>18547</v>
      </c>
      <c r="K5356" t="s">
        <v>24985</v>
      </c>
      <c r="L5356" t="s">
        <v>26151</v>
      </c>
      <c r="M5356" s="1">
        <v>37727</v>
      </c>
      <c r="N5356" s="4">
        <v>22.186301369863013</v>
      </c>
      <c r="O5356" t="s">
        <v>31441</v>
      </c>
      <c r="P5356" t="s">
        <v>32874</v>
      </c>
      <c r="Q5356" t="str">
        <f>IF(militantesUbicacion[[#This Row],[genero]] = "Masculino","M",IF(militantesUbicacion[[#This Row],[genero]] = "Femenino","F","O"))</f>
        <v>F</v>
      </c>
      <c r="T5356" s="27" t="str">
        <f>CONCATENATE($H$10,$I$10,A5356,$J$10,A5356,$K$10,I5356,$L$10,TRIM(CONCATENATE(TRIM(B5356)," ",TRIM(C5356))),$M$10,TRIM(CONCATENATE(TRIM(D5356)," ",TRIM(E5356))),$N$10,militantesUbicacion[[#This Row],[departamento]],$O$10,militantesUbicacion[[#This Row],[municipio]],$P$10,militantesUbicacion[[#This Row],[Localidad]],$Q$10,militantesUbicacion[[#This Row],[Sex]],$R$10)</f>
        <v>u=Militante.objects.create(username='1005691014',password='1005691014',email='gyuri2300@gmail.com',first_name='YURI ALEXANDRA',last_name='GONZALEZ LOPEZ',location=Puesto.objects.filter(dpto_name='TOLIMA',mun_name='IBAGUE',comuna_name='COMUNA 7').first(),sex='F')</v>
      </c>
    </row>
    <row r="5357" spans="1:20" x14ac:dyDescent="0.25">
      <c r="A5357">
        <v>1000940457</v>
      </c>
      <c r="B5357" t="s">
        <v>521</v>
      </c>
      <c r="C5357" t="s">
        <v>1827</v>
      </c>
      <c r="D5357" t="s">
        <v>3555</v>
      </c>
      <c r="E5357" t="s">
        <v>1456</v>
      </c>
      <c r="F5357" t="s">
        <v>5950</v>
      </c>
      <c r="G5357" t="s">
        <v>4134</v>
      </c>
      <c r="H5357" t="s">
        <v>32908</v>
      </c>
      <c r="I5357" t="s">
        <v>12026</v>
      </c>
      <c r="J5357" t="s">
        <v>18680</v>
      </c>
      <c r="K5357" t="s">
        <v>25092</v>
      </c>
      <c r="L5357" t="s">
        <v>26150</v>
      </c>
      <c r="M5357" s="1">
        <v>37613</v>
      </c>
      <c r="N5357" s="4">
        <v>22.4986301369863</v>
      </c>
      <c r="O5357" t="s">
        <v>31579</v>
      </c>
      <c r="P5357" t="s">
        <v>32873</v>
      </c>
      <c r="Q5357" t="str">
        <f>IF(militantesUbicacion[[#This Row],[genero]] = "Masculino","M",IF(militantesUbicacion[[#This Row],[genero]] = "Femenino","F","O"))</f>
        <v>M</v>
      </c>
      <c r="T5357" s="27" t="str">
        <f>CONCATENATE($H$10,$I$10,A5357,$J$10,A5357,$K$10,I5357,$L$10,TRIM(CONCATENATE(TRIM(B5357)," ",TRIM(C5357))),$M$10,TRIM(CONCATENATE(TRIM(D5357)," ",TRIM(E5357))),$N$10,militantesUbicacion[[#This Row],[departamento]],$O$10,militantesUbicacion[[#This Row],[municipio]],$P$10,militantesUbicacion[[#This Row],[Localidad]],$Q$10,militantesUbicacion[[#This Row],[Sex]],$R$10)</f>
        <v>u=Militante.objects.create(username='1000940457',password='1000940457',email='santiago.urrego@campusucc.edu.co',first_name='SANTIAGO HERNANDO',last_name='URREGO PATIÑO',location=Puesto.objects.filter(dpto_name='TOLIMA',mun_name='IBAGUE',comuna_name='COMUNA 6').first(),sex='M')</v>
      </c>
    </row>
    <row r="5358" spans="1:20" x14ac:dyDescent="0.25">
      <c r="A5358">
        <v>1005827457</v>
      </c>
      <c r="B5358" t="s">
        <v>476</v>
      </c>
      <c r="C5358" t="s">
        <v>761</v>
      </c>
      <c r="D5358" t="s">
        <v>3035</v>
      </c>
      <c r="E5358" t="s">
        <v>3676</v>
      </c>
      <c r="F5358" t="s">
        <v>5950</v>
      </c>
      <c r="G5358" t="s">
        <v>4134</v>
      </c>
      <c r="H5358" t="s">
        <v>32916</v>
      </c>
      <c r="I5358" t="s">
        <v>6790</v>
      </c>
      <c r="J5358" t="s">
        <v>13564</v>
      </c>
      <c r="K5358" t="s">
        <v>20165</v>
      </c>
      <c r="L5358" t="s">
        <v>26151</v>
      </c>
      <c r="M5358" s="1">
        <v>37459</v>
      </c>
      <c r="N5358" s="4">
        <v>22.920547945205481</v>
      </c>
      <c r="O5358" t="s">
        <v>26377</v>
      </c>
      <c r="P5358" t="s">
        <v>32874</v>
      </c>
      <c r="Q5358" t="str">
        <f>IF(militantesUbicacion[[#This Row],[genero]] = "Masculino","M",IF(militantesUbicacion[[#This Row],[genero]] = "Femenino","F","O"))</f>
        <v>F</v>
      </c>
      <c r="T5358" s="27" t="str">
        <f>CONCATENATE($H$10,$I$10,A5358,$J$10,A5358,$K$10,I5358,$L$10,TRIM(CONCATENATE(TRIM(B5358)," ",TRIM(C5358))),$M$10,TRIM(CONCATENATE(TRIM(D5358)," ",TRIM(E5358))),$N$10,militantesUbicacion[[#This Row],[departamento]],$O$10,militantesUbicacion[[#This Row],[municipio]],$P$10,militantesUbicacion[[#This Row],[Localidad]],$Q$10,militantesUbicacion[[#This Row],[Sex]],$R$10)</f>
        <v>u=Militante.objects.create(username='1005827457',password='1005827457',email='DADIANAMICHELLG22@GMAIL.COM',first_name='DADIANA MICHELL',last_name='GUTIERREZ COLLAZOS',location=Puesto.objects.filter(dpto_name='TOLIMA',mun_name='IBAGUE',comuna_name='COMUNA 5').first(),sex='F')</v>
      </c>
    </row>
    <row r="5359" spans="1:20" x14ac:dyDescent="0.25">
      <c r="A5359">
        <v>1005692133</v>
      </c>
      <c r="B5359" t="s">
        <v>1802</v>
      </c>
      <c r="D5359" t="s">
        <v>3535</v>
      </c>
      <c r="E5359" t="s">
        <v>4024</v>
      </c>
      <c r="F5359" t="s">
        <v>5950</v>
      </c>
      <c r="G5359" t="s">
        <v>4134</v>
      </c>
      <c r="H5359" t="s">
        <v>32936</v>
      </c>
      <c r="I5359" t="s">
        <v>12318</v>
      </c>
      <c r="J5359" t="s">
        <v>18964</v>
      </c>
      <c r="K5359" t="s">
        <v>25334</v>
      </c>
      <c r="L5359" t="s">
        <v>26151</v>
      </c>
      <c r="M5359" s="1">
        <v>37347</v>
      </c>
      <c r="N5359" s="4">
        <v>23.227397260273971</v>
      </c>
      <c r="O5359" t="s">
        <v>31868</v>
      </c>
      <c r="P5359" t="s">
        <v>32873</v>
      </c>
      <c r="Q5359" t="str">
        <f>IF(militantesUbicacion[[#This Row],[genero]] = "Masculino","M",IF(militantesUbicacion[[#This Row],[genero]] = "Femenino","F","O"))</f>
        <v>F</v>
      </c>
      <c r="T5359" s="27" t="str">
        <f>CONCATENATE($H$10,$I$10,A5359,$J$10,A5359,$K$10,I5359,$L$10,TRIM(CONCATENATE(TRIM(B5359)," ",TRIM(C5359))),$M$10,TRIM(CONCATENATE(TRIM(D5359)," ",TRIM(E5359))),$N$10,militantesUbicacion[[#This Row],[departamento]],$O$10,militantesUbicacion[[#This Row],[municipio]],$P$10,militantesUbicacion[[#This Row],[Localidad]],$Q$10,militantesUbicacion[[#This Row],[Sex]],$R$10)</f>
        <v>u=Militante.objects.create(username='1005692133',password='1005692133',email='valentinabastidas012@hotmail.com',first_name='VALENTINA',last_name='BASTIDAS FONSECA',location=Puesto.objects.filter(dpto_name='TOLIMA',mun_name='IBAGUE',comuna_name='COMUNA 4').first(),sex='F')</v>
      </c>
    </row>
    <row r="5360" spans="1:20" x14ac:dyDescent="0.25">
      <c r="A5360">
        <v>1070585535</v>
      </c>
      <c r="B5360" t="s">
        <v>179</v>
      </c>
      <c r="C5360" t="s">
        <v>174</v>
      </c>
      <c r="D5360" t="s">
        <v>3046</v>
      </c>
      <c r="E5360" t="s">
        <v>3140</v>
      </c>
      <c r="F5360" t="s">
        <v>5950</v>
      </c>
      <c r="G5360" t="s">
        <v>4134</v>
      </c>
      <c r="H5360" t="s">
        <v>32890</v>
      </c>
      <c r="I5360" t="s">
        <v>7293</v>
      </c>
      <c r="J5360" t="s">
        <v>14065</v>
      </c>
      <c r="K5360" t="s">
        <v>20618</v>
      </c>
      <c r="L5360" t="s">
        <v>26150</v>
      </c>
      <c r="M5360" s="1">
        <v>38149</v>
      </c>
      <c r="N5360" s="4">
        <v>21.030136986301368</v>
      </c>
      <c r="O5360" t="s">
        <v>26880</v>
      </c>
      <c r="P5360" t="s">
        <v>32874</v>
      </c>
      <c r="Q5360" t="str">
        <f>IF(militantesUbicacion[[#This Row],[genero]] = "Masculino","M",IF(militantesUbicacion[[#This Row],[genero]] = "Femenino","F","O"))</f>
        <v>M</v>
      </c>
      <c r="T5360" s="27" t="str">
        <f>CONCATENATE($H$10,$I$10,A5360,$J$10,A5360,$K$10,I5360,$L$10,TRIM(CONCATENATE(TRIM(B5360)," ",TRIM(C5360))),$M$10,TRIM(CONCATENATE(TRIM(D5360)," ",TRIM(E5360))),$N$10,militantesUbicacion[[#This Row],[departamento]],$O$10,militantesUbicacion[[#This Row],[municipio]],$P$10,militantesUbicacion[[#This Row],[Localidad]],$Q$10,militantesUbicacion[[#This Row],[Sex]],$R$10)</f>
        <v>u=Militante.objects.create(username='1070585535',password='1070585535',email='felipe.mejia11@hotmail.com',first_name='ANDRÉS FELIPE',last_name='MEJÍA ARIAS',location=Puesto.objects.filter(dpto_name='TOLIMA',mun_name='IBAGUE',comuna_name='COMUNA 3').first(),sex='M')</v>
      </c>
    </row>
    <row r="5361" spans="1:20" x14ac:dyDescent="0.25">
      <c r="A5361">
        <v>1107974439</v>
      </c>
      <c r="B5361" t="s">
        <v>1859</v>
      </c>
      <c r="C5361" t="s">
        <v>1839</v>
      </c>
      <c r="D5361" t="s">
        <v>3942</v>
      </c>
      <c r="E5361" t="s">
        <v>4002</v>
      </c>
      <c r="F5361" t="s">
        <v>5950</v>
      </c>
      <c r="G5361" t="s">
        <v>4134</v>
      </c>
      <c r="H5361" t="s">
        <v>32918</v>
      </c>
      <c r="I5361" t="s">
        <v>11542</v>
      </c>
      <c r="J5361" t="s">
        <v>18212</v>
      </c>
      <c r="K5361" t="s">
        <v>24685</v>
      </c>
      <c r="L5361" t="s">
        <v>26151</v>
      </c>
      <c r="M5361" s="1">
        <v>38065</v>
      </c>
      <c r="N5361" s="4">
        <v>21.260273972602739</v>
      </c>
      <c r="O5361" t="s">
        <v>31101</v>
      </c>
      <c r="P5361" t="s">
        <v>32873</v>
      </c>
      <c r="Q5361" t="str">
        <f>IF(militantesUbicacion[[#This Row],[genero]] = "Masculino","M",IF(militantesUbicacion[[#This Row],[genero]] = "Femenino","F","O"))</f>
        <v>F</v>
      </c>
      <c r="T5361" s="27" t="str">
        <f>CONCATENATE($H$10,$I$10,A5361,$J$10,A5361,$K$10,I5361,$L$10,TRIM(CONCATENATE(TRIM(B5361)," ",TRIM(C5361))),$M$10,TRIM(CONCATENATE(TRIM(D5361)," ",TRIM(E5361))),$N$10,militantesUbicacion[[#This Row],[departamento]],$O$10,militantesUbicacion[[#This Row],[municipio]],$P$10,militantesUbicacion[[#This Row],[Localidad]],$Q$10,militantesUbicacion[[#This Row],[Sex]],$R$10)</f>
        <v>u=Militante.objects.create(username='1107974439',password='1107974439',email='manuelapoveda04@gmail.com',first_name='MANUELA ALEJANDRA',last_name='POVEDA ALGARRA',location=Puesto.objects.filter(dpto_name='TOLIMA',mun_name='IBAGUE',comuna_name='COMUNA 2').first(),sex='F')</v>
      </c>
    </row>
    <row r="5362" spans="1:20" x14ac:dyDescent="0.25">
      <c r="A5362">
        <v>1234643495</v>
      </c>
      <c r="B5362" t="s">
        <v>1900</v>
      </c>
      <c r="C5362" t="s">
        <v>1049</v>
      </c>
      <c r="D5362" t="s">
        <v>2028</v>
      </c>
      <c r="E5362" t="s">
        <v>3044</v>
      </c>
      <c r="F5362" t="s">
        <v>5950</v>
      </c>
      <c r="G5362" t="s">
        <v>4134</v>
      </c>
      <c r="H5362" t="s">
        <v>32918</v>
      </c>
      <c r="I5362" t="s">
        <v>11763</v>
      </c>
      <c r="J5362" t="s">
        <v>18427</v>
      </c>
      <c r="K5362" t="s">
        <v>24878</v>
      </c>
      <c r="L5362" t="s">
        <v>26151</v>
      </c>
      <c r="M5362" s="1">
        <v>36231</v>
      </c>
      <c r="N5362" s="4">
        <v>26.284931506849315</v>
      </c>
      <c r="O5362" t="s">
        <v>31319</v>
      </c>
      <c r="P5362" t="s">
        <v>32873</v>
      </c>
      <c r="Q5362" t="str">
        <f>IF(militantesUbicacion[[#This Row],[genero]] = "Masculino","M",IF(militantesUbicacion[[#This Row],[genero]] = "Femenino","F","O"))</f>
        <v>F</v>
      </c>
      <c r="T5362" s="27" t="str">
        <f>CONCATENATE($H$10,$I$10,A5362,$J$10,A5362,$K$10,I5362,$L$10,TRIM(CONCATENATE(TRIM(B5362)," ",TRIM(C5362))),$M$10,TRIM(CONCATENATE(TRIM(D5362)," ",TRIM(E5362))),$N$10,militantesUbicacion[[#This Row],[departamento]],$O$10,militantesUbicacion[[#This Row],[municipio]],$P$10,militantesUbicacion[[#This Row],[Localidad]],$Q$10,militantesUbicacion[[#This Row],[Sex]],$R$10)</f>
        <v>u=Militante.objects.create(username='1234643495',password='1234643495',email='xyaritza.garcia@gmail.com',first_name='XIRLEY YARITZA',last_name='GARCIA ORTIZ',location=Puesto.objects.filter(dpto_name='TOLIMA',mun_name='IBAGUE',comuna_name='COMUNA 2').first(),sex='F')</v>
      </c>
    </row>
    <row r="5363" spans="1:20" x14ac:dyDescent="0.25">
      <c r="A5363">
        <v>1010760603</v>
      </c>
      <c r="B5363" t="s">
        <v>141</v>
      </c>
      <c r="C5363" t="s">
        <v>619</v>
      </c>
      <c r="D5363" t="s">
        <v>3591</v>
      </c>
      <c r="E5363" t="s">
        <v>3585</v>
      </c>
      <c r="F5363" t="s">
        <v>5950</v>
      </c>
      <c r="G5363" t="s">
        <v>4134</v>
      </c>
      <c r="H5363" t="s">
        <v>32918</v>
      </c>
      <c r="I5363" t="s">
        <v>6767</v>
      </c>
      <c r="J5363" t="s">
        <v>13540</v>
      </c>
      <c r="K5363" t="s">
        <v>20142</v>
      </c>
      <c r="L5363" t="s">
        <v>26150</v>
      </c>
      <c r="M5363" s="1">
        <v>38156</v>
      </c>
      <c r="N5363" s="4">
        <v>21.010958904109589</v>
      </c>
      <c r="O5363" t="s">
        <v>26354</v>
      </c>
      <c r="P5363" t="s">
        <v>32874</v>
      </c>
      <c r="Q5363" t="str">
        <f>IF(militantesUbicacion[[#This Row],[genero]] = "Masculino","M",IF(militantesUbicacion[[#This Row],[genero]] = "Femenino","F","O"))</f>
        <v>M</v>
      </c>
      <c r="T5363" s="27" t="str">
        <f>CONCATENATE($H$10,$I$10,A5363,$J$10,A5363,$K$10,I5363,$L$10,TRIM(CONCATENATE(TRIM(B5363)," ",TRIM(C5363))),$M$10,TRIM(CONCATENATE(TRIM(D5363)," ",TRIM(E5363))),$N$10,militantesUbicacion[[#This Row],[departamento]],$O$10,militantesUbicacion[[#This Row],[municipio]],$P$10,militantesUbicacion[[#This Row],[Localidad]],$Q$10,militantesUbicacion[[#This Row],[Sex]],$R$10)</f>
        <v>u=Militante.objects.create(username='1010760603',password='1010760603',email='juancamilogonzalezsandoval7@gmail.com',first_name='JUAN CAMILO',last_name='GONZÁLEZ SANDOVAL',location=Puesto.objects.filter(dpto_name='TOLIMA',mun_name='IBAGUE',comuna_name='COMUNA 2').first(),sex='M')</v>
      </c>
    </row>
    <row r="5364" spans="1:20" x14ac:dyDescent="0.25">
      <c r="A5364">
        <v>1107977797</v>
      </c>
      <c r="B5364" t="s">
        <v>527</v>
      </c>
      <c r="C5364" t="s">
        <v>2348</v>
      </c>
      <c r="D5364" t="s">
        <v>3092</v>
      </c>
      <c r="E5364" t="s">
        <v>1456</v>
      </c>
      <c r="F5364" t="s">
        <v>5950</v>
      </c>
      <c r="G5364" t="s">
        <v>4134</v>
      </c>
      <c r="H5364" t="s">
        <v>33081</v>
      </c>
      <c r="I5364" t="s">
        <v>7027</v>
      </c>
      <c r="J5364" t="s">
        <v>13800</v>
      </c>
      <c r="K5364" t="s">
        <v>20382</v>
      </c>
      <c r="L5364" t="s">
        <v>26151</v>
      </c>
      <c r="M5364" s="1">
        <v>39057</v>
      </c>
      <c r="N5364" s="4">
        <v>18.542465753424658</v>
      </c>
      <c r="O5364" t="s">
        <v>26614</v>
      </c>
      <c r="P5364" t="s">
        <v>32874</v>
      </c>
      <c r="Q5364" t="str">
        <f>IF(militantesUbicacion[[#This Row],[genero]] = "Masculino","M",IF(militantesUbicacion[[#This Row],[genero]] = "Femenino","F","O"))</f>
        <v>F</v>
      </c>
      <c r="T5364" s="27" t="str">
        <f>CONCATENATE($H$10,$I$10,A5364,$J$10,A5364,$K$10,I5364,$L$10,TRIM(CONCATENATE(TRIM(B5364)," ",TRIM(C5364))),$M$10,TRIM(CONCATENATE(TRIM(D5364)," ",TRIM(E5364))),$N$10,militantesUbicacion[[#This Row],[departamento]],$O$10,militantesUbicacion[[#This Row],[municipio]],$P$10,militantesUbicacion[[#This Row],[Localidad]],$Q$10,militantesUbicacion[[#This Row],[Sex]],$R$10)</f>
        <v>u=Militante.objects.create(username='1107977797',password='1107977797',email='rojaspatinoangelynicoll@gmail.com',first_name='ANGELY NYCOLL',last_name='ROJAS PATIÑO',location=Puesto.objects.filter(dpto_name='TOLIMA',mun_name='IBAGUE',comuna_name='COMUNA 13').first(),sex='F')</v>
      </c>
    </row>
    <row r="5365" spans="1:20" x14ac:dyDescent="0.25">
      <c r="A5365">
        <v>1006120732</v>
      </c>
      <c r="B5365" t="s">
        <v>238</v>
      </c>
      <c r="C5365" t="s">
        <v>738</v>
      </c>
      <c r="D5365" t="s">
        <v>3577</v>
      </c>
      <c r="E5365" t="s">
        <v>5426</v>
      </c>
      <c r="F5365" t="s">
        <v>5950</v>
      </c>
      <c r="G5365" t="s">
        <v>4134</v>
      </c>
      <c r="H5365" t="s">
        <v>32942</v>
      </c>
      <c r="I5365" t="s">
        <v>11313</v>
      </c>
      <c r="J5365" t="s">
        <v>17994</v>
      </c>
      <c r="K5365" t="s">
        <v>24481</v>
      </c>
      <c r="L5365" t="s">
        <v>26151</v>
      </c>
      <c r="M5365" s="1">
        <v>37015</v>
      </c>
      <c r="N5365" s="4">
        <v>24.136986301369863</v>
      </c>
      <c r="O5365" t="s">
        <v>30880</v>
      </c>
      <c r="P5365" t="s">
        <v>32874</v>
      </c>
      <c r="Q5365" t="str">
        <f>IF(militantesUbicacion[[#This Row],[genero]] = "Masculino","M",IF(militantesUbicacion[[#This Row],[genero]] = "Femenino","F","O"))</f>
        <v>F</v>
      </c>
      <c r="T5365" s="27" t="str">
        <f>CONCATENATE($H$10,$I$10,A5365,$J$10,A5365,$K$10,I5365,$L$10,TRIM(CONCATENATE(TRIM(B5365)," ",TRIM(C5365))),$M$10,TRIM(CONCATENATE(TRIM(D5365)," ",TRIM(E5365))),$N$10,militantesUbicacion[[#This Row],[departamento]],$O$10,militantesUbicacion[[#This Row],[municipio]],$P$10,militantesUbicacion[[#This Row],[Localidad]],$Q$10,militantesUbicacion[[#This Row],[Sex]],$R$10)</f>
        <v>u=Militante.objects.create(username='1006120732',password='1006120732',email='kalopevi13@gmail.com',first_name='KAREN LORENA',last_name='PENAGOS VIATELA',location=Puesto.objects.filter(dpto_name='TOLIMA',mun_name='IBAGUE',comuna_name='COMUNA 10').first(),sex='F')</v>
      </c>
    </row>
    <row r="5366" spans="1:20" x14ac:dyDescent="0.25">
      <c r="A5366">
        <v>1007492249</v>
      </c>
      <c r="B5366" t="s">
        <v>311</v>
      </c>
      <c r="C5366" t="s">
        <v>682</v>
      </c>
      <c r="D5366" t="s">
        <v>3350</v>
      </c>
      <c r="E5366" t="s">
        <v>3062</v>
      </c>
      <c r="F5366" t="s">
        <v>5950</v>
      </c>
      <c r="G5366" t="s">
        <v>4134</v>
      </c>
      <c r="H5366" t="s">
        <v>32942</v>
      </c>
      <c r="I5366" t="s">
        <v>13236</v>
      </c>
      <c r="J5366" t="s">
        <v>19835</v>
      </c>
      <c r="K5366" t="s">
        <v>26067</v>
      </c>
      <c r="L5366" t="s">
        <v>26151</v>
      </c>
      <c r="M5366" s="1">
        <v>36575</v>
      </c>
      <c r="N5366" s="4">
        <v>25.342465753424658</v>
      </c>
      <c r="O5366" t="s">
        <v>32770</v>
      </c>
      <c r="P5366" t="s">
        <v>32873</v>
      </c>
      <c r="Q5366" t="str">
        <f>IF(militantesUbicacion[[#This Row],[genero]] = "Masculino","M",IF(militantesUbicacion[[#This Row],[genero]] = "Femenino","F","O"))</f>
        <v>F</v>
      </c>
      <c r="T5366" s="27" t="str">
        <f>CONCATENATE($H$10,$I$10,A5366,$J$10,A5366,$K$10,I5366,$L$10,TRIM(CONCATENATE(TRIM(B5366)," ",TRIM(C5366))),$M$10,TRIM(CONCATENATE(TRIM(D5366)," ",TRIM(E5366))),$N$10,militantesUbicacion[[#This Row],[departamento]],$O$10,militantesUbicacion[[#This Row],[municipio]],$P$10,militantesUbicacion[[#This Row],[Localidad]],$Q$10,militantesUbicacion[[#This Row],[Sex]],$R$10)</f>
        <v>u=Militante.objects.create(username='1007492249',password='1007492249',email='joserica4@gmail.com',first_name='LUISA FERNANDA',last_name='ARENAS GOMEZ',location=Puesto.objects.filter(dpto_name='TOLIMA',mun_name='IBAGUE',comuna_name='COMUNA 10').first(),sex='F')</v>
      </c>
    </row>
    <row r="5367" spans="1:20" x14ac:dyDescent="0.25">
      <c r="A5367">
        <v>1110584584</v>
      </c>
      <c r="B5367" t="s">
        <v>344</v>
      </c>
      <c r="C5367" t="s">
        <v>1839</v>
      </c>
      <c r="D5367" t="s">
        <v>3085</v>
      </c>
      <c r="E5367" t="s">
        <v>4122</v>
      </c>
      <c r="F5367" t="s">
        <v>5950</v>
      </c>
      <c r="G5367" t="s">
        <v>4134</v>
      </c>
      <c r="H5367" t="s">
        <v>32942</v>
      </c>
      <c r="I5367" t="s">
        <v>6957</v>
      </c>
      <c r="J5367" t="s">
        <v>13732</v>
      </c>
      <c r="K5367" t="s">
        <v>20314</v>
      </c>
      <c r="L5367" t="s">
        <v>26151</v>
      </c>
      <c r="M5367" s="1">
        <v>35681</v>
      </c>
      <c r="N5367" s="4">
        <v>27.791780821917808</v>
      </c>
      <c r="O5367" t="s">
        <v>26544</v>
      </c>
      <c r="P5367" t="s">
        <v>32874</v>
      </c>
      <c r="Q5367" t="str">
        <f>IF(militantesUbicacion[[#This Row],[genero]] = "Masculino","M",IF(militantesUbicacion[[#This Row],[genero]] = "Femenino","F","O"))</f>
        <v>F</v>
      </c>
      <c r="T5367" s="27" t="str">
        <f>CONCATENATE($H$10,$I$10,A5367,$J$10,A5367,$K$10,I5367,$L$10,TRIM(CONCATENATE(TRIM(B5367)," ",TRIM(C5367))),$M$10,TRIM(CONCATENATE(TRIM(D5367)," ",TRIM(E5367))),$N$10,militantesUbicacion[[#This Row],[departamento]],$O$10,militantesUbicacion[[#This Row],[municipio]],$P$10,militantesUbicacion[[#This Row],[Localidad]],$Q$10,militantesUbicacion[[#This Row],[Sex]],$R$10)</f>
        <v>u=Militante.objects.create(username='1110584584',password='1110584584',email='danielahbuitrago7@gmail.com',first_name='DANIELA ALEJANDRA',last_name='HERNANDEZ BUITRAGO',location=Puesto.objects.filter(dpto_name='TOLIMA',mun_name='IBAGUE',comuna_name='COMUNA 10').first(),sex='F')</v>
      </c>
    </row>
    <row r="5368" spans="1:20" x14ac:dyDescent="0.25">
      <c r="A5368">
        <v>1104702251</v>
      </c>
      <c r="B5368" t="s">
        <v>649</v>
      </c>
      <c r="D5368" t="s">
        <v>3842</v>
      </c>
      <c r="F5368" t="s">
        <v>5950</v>
      </c>
      <c r="G5368" t="s">
        <v>4134</v>
      </c>
      <c r="H5368" t="s">
        <v>32942</v>
      </c>
      <c r="I5368" t="s">
        <v>7120</v>
      </c>
      <c r="J5368" t="s">
        <v>13892</v>
      </c>
      <c r="K5368" t="s">
        <v>20470</v>
      </c>
      <c r="L5368" t="s">
        <v>26150</v>
      </c>
      <c r="M5368" s="1">
        <v>39598</v>
      </c>
      <c r="N5368" s="4">
        <v>17.06027397260274</v>
      </c>
      <c r="O5368" t="s">
        <v>26707</v>
      </c>
      <c r="P5368" t="s">
        <v>32874</v>
      </c>
      <c r="Q5368" t="str">
        <f>IF(militantesUbicacion[[#This Row],[genero]] = "Masculino","M",IF(militantesUbicacion[[#This Row],[genero]] = "Femenino","F","O"))</f>
        <v>M</v>
      </c>
      <c r="T5368" s="27" t="str">
        <f>CONCATENATE($H$10,$I$10,A5368,$J$10,A5368,$K$10,I5368,$L$10,TRIM(CONCATENATE(TRIM(B5368)," ",TRIM(C5368))),$M$10,TRIM(CONCATENATE(TRIM(D5368)," ",TRIM(E5368))),$N$10,militantesUbicacion[[#This Row],[departamento]],$O$10,militantesUbicacion[[#This Row],[municipio]],$P$10,militantesUbicacion[[#This Row],[Localidad]],$Q$10,militantesUbicacion[[#This Row],[Sex]],$R$10)</f>
        <v>u=Militante.objects.create(username='1104702251',password='1104702251',email='alexissspro89@gmail.com',first_name='MAIKOL',last_name='LOAIZA',location=Puesto.objects.filter(dpto_name='TOLIMA',mun_name='IBAGUE',comuna_name='COMUNA 10').first(),sex='M')</v>
      </c>
    </row>
    <row r="5369" spans="1:20" x14ac:dyDescent="0.25">
      <c r="A5369">
        <v>1193520526</v>
      </c>
      <c r="B5369" t="s">
        <v>345</v>
      </c>
      <c r="C5369" t="s">
        <v>1087</v>
      </c>
      <c r="D5369" t="s">
        <v>2028</v>
      </c>
      <c r="E5369" t="s">
        <v>3265</v>
      </c>
      <c r="F5369" t="s">
        <v>5950</v>
      </c>
      <c r="G5369" t="s">
        <v>4134</v>
      </c>
      <c r="H5369" t="s">
        <v>32879</v>
      </c>
      <c r="I5369" t="s">
        <v>11570</v>
      </c>
      <c r="J5369" t="s">
        <v>18238</v>
      </c>
      <c r="K5369" t="s">
        <v>24712</v>
      </c>
      <c r="L5369" t="s">
        <v>26151</v>
      </c>
      <c r="M5369" s="1">
        <v>37700</v>
      </c>
      <c r="N5369" s="4">
        <v>22.260273972602739</v>
      </c>
      <c r="O5369" t="s">
        <v>31127</v>
      </c>
      <c r="P5369" t="s">
        <v>32874</v>
      </c>
      <c r="Q5369" t="str">
        <f>IF(militantesUbicacion[[#This Row],[genero]] = "Masculino","M",IF(militantesUbicacion[[#This Row],[genero]] = "Femenino","F","O"))</f>
        <v>F</v>
      </c>
      <c r="T5369" s="27" t="str">
        <f>CONCATENATE($H$10,$I$10,A5369,$J$10,A5369,$K$10,I5369,$L$10,TRIM(CONCATENATE(TRIM(B5369)," ",TRIM(C5369))),$M$10,TRIM(CONCATENATE(TRIM(D5369)," ",TRIM(E5369))),$N$10,militantesUbicacion[[#This Row],[departamento]],$O$10,militantesUbicacion[[#This Row],[municipio]],$P$10,militantesUbicacion[[#This Row],[Localidad]],$Q$10,militantesUbicacion[[#This Row],[Sex]],$R$10)</f>
        <v>u=Militante.objects.create(username='1193520526',password='1193520526',email='lucgaracos@gmail.com',first_name='LAURA LUCIA',last_name='GARCIA ACOSTA',location=Puesto.objects.filter(dpto_name='TOLIMA',mun_name='IBAGUE',comuna_name='COMUNA 1').first(),sex='F')</v>
      </c>
    </row>
    <row r="5370" spans="1:20" x14ac:dyDescent="0.25">
      <c r="A5370">
        <v>1137059224</v>
      </c>
      <c r="B5370" t="s">
        <v>98</v>
      </c>
      <c r="C5370" t="s">
        <v>213</v>
      </c>
      <c r="D5370" t="s">
        <v>5477</v>
      </c>
      <c r="E5370" t="s">
        <v>4125</v>
      </c>
      <c r="F5370" t="s">
        <v>5950</v>
      </c>
      <c r="G5370" t="s">
        <v>4134</v>
      </c>
      <c r="H5370" t="s">
        <v>32879</v>
      </c>
      <c r="I5370" t="s">
        <v>12514</v>
      </c>
      <c r="J5370" t="s">
        <v>19147</v>
      </c>
      <c r="K5370" t="s">
        <v>25479</v>
      </c>
      <c r="L5370" t="s">
        <v>26150</v>
      </c>
      <c r="M5370" s="1">
        <v>38608</v>
      </c>
      <c r="N5370" s="4">
        <v>19.772602739726029</v>
      </c>
      <c r="O5370" t="s">
        <v>32063</v>
      </c>
      <c r="P5370" t="s">
        <v>32874</v>
      </c>
      <c r="Q5370" t="str">
        <f>IF(militantesUbicacion[[#This Row],[genero]] = "Masculino","M",IF(militantesUbicacion[[#This Row],[genero]] = "Femenino","F","O"))</f>
        <v>M</v>
      </c>
      <c r="T5370" s="27" t="str">
        <f>CONCATENATE($H$10,$I$10,A5370,$J$10,A5370,$K$10,I5370,$L$10,TRIM(CONCATENATE(TRIM(B5370)," ",TRIM(C5370))),$M$10,TRIM(CONCATENATE(TRIM(D5370)," ",TRIM(E5370))),$N$10,militantesUbicacion[[#This Row],[departamento]],$O$10,militantesUbicacion[[#This Row],[municipio]],$P$10,militantesUbicacion[[#This Row],[Localidad]],$Q$10,militantesUbicacion[[#This Row],[Sex]],$R$10)</f>
        <v>u=Militante.objects.create(username='1137059224',password='1137059224',email='juanesvaron77@gmail.com',first_name='JUAN ESTEBAN',last_name='VARÓN VÁSQUEZ',location=Puesto.objects.filter(dpto_name='TOLIMA',mun_name='IBAGUE',comuna_name='COMUNA 1').first(),sex='M')</v>
      </c>
    </row>
    <row r="5371" spans="1:20" x14ac:dyDescent="0.25">
      <c r="A5371">
        <v>1234645097</v>
      </c>
      <c r="B5371" t="s">
        <v>58</v>
      </c>
      <c r="C5371" t="s">
        <v>174</v>
      </c>
      <c r="D5371" t="s">
        <v>3956</v>
      </c>
      <c r="E5371" t="s">
        <v>2089</v>
      </c>
      <c r="F5371" t="s">
        <v>5950</v>
      </c>
      <c r="G5371" t="s">
        <v>4134</v>
      </c>
      <c r="I5371" t="s">
        <v>7396</v>
      </c>
      <c r="J5371" t="s">
        <v>14166</v>
      </c>
      <c r="K5371" t="s">
        <v>20716</v>
      </c>
      <c r="L5371" t="s">
        <v>26150</v>
      </c>
      <c r="M5371" s="1">
        <v>36386</v>
      </c>
      <c r="N5371" s="4">
        <v>25.860273972602741</v>
      </c>
      <c r="O5371" t="s">
        <v>26983</v>
      </c>
      <c r="P5371" t="s">
        <v>32874</v>
      </c>
      <c r="Q5371" t="str">
        <f>IF(militantesUbicacion[[#This Row],[genero]] = "Masculino","M",IF(militantesUbicacion[[#This Row],[genero]] = "Femenino","F","O"))</f>
        <v>M</v>
      </c>
      <c r="T5371" s="27" t="str">
        <f>CONCATENATE($H$10,$I$10,A5371,$J$10,A5371,$K$10,I5371,$L$10,TRIM(CONCATENATE(TRIM(B5371)," ",TRIM(C5371))),$M$10,TRIM(CONCATENATE(TRIM(D5371)," ",TRIM(E5371))),$N$10,militantesUbicacion[[#This Row],[departamento]],$O$10,militantesUbicacion[[#This Row],[municipio]],$P$10,militantesUbicacion[[#This Row],[Localidad]],$Q$10,militantesUbicacion[[#This Row],[Sex]],$R$10)</f>
        <v>u=Militante.objects.create(username='1234645097',password='1234645097',email='anfe1408@hotmail.com',first_name='ANDRES FELIPE',last_name='IPUS ROA',location=Puesto.objects.filter(dpto_name='TOLIMA',mun_name='IBAGUE',comuna_name='').first(),sex='M')</v>
      </c>
    </row>
    <row r="5372" spans="1:20" x14ac:dyDescent="0.25">
      <c r="A5372">
        <v>1022435591</v>
      </c>
      <c r="B5372" t="s">
        <v>938</v>
      </c>
      <c r="C5372" t="s">
        <v>2174</v>
      </c>
      <c r="D5372" t="s">
        <v>3087</v>
      </c>
      <c r="E5372" t="s">
        <v>4797</v>
      </c>
      <c r="F5372" t="s">
        <v>5950</v>
      </c>
      <c r="G5372" t="s">
        <v>4134</v>
      </c>
      <c r="I5372" t="s">
        <v>7597</v>
      </c>
      <c r="J5372" t="s">
        <v>14371</v>
      </c>
      <c r="K5372" t="s">
        <v>20921</v>
      </c>
      <c r="L5372" t="s">
        <v>26150</v>
      </c>
      <c r="M5372" s="1">
        <v>35948</v>
      </c>
      <c r="N5372" s="4">
        <v>27.06027397260274</v>
      </c>
      <c r="O5372" t="s">
        <v>27184</v>
      </c>
      <c r="P5372" t="s">
        <v>32874</v>
      </c>
      <c r="Q5372" t="str">
        <f>IF(militantesUbicacion[[#This Row],[genero]] = "Masculino","M",IF(militantesUbicacion[[#This Row],[genero]] = "Femenino","F","O"))</f>
        <v>M</v>
      </c>
      <c r="T5372" s="27" t="str">
        <f>CONCATENATE($H$10,$I$10,A5372,$J$10,A5372,$K$10,I5372,$L$10,TRIM(CONCATENATE(TRIM(B5372)," ",TRIM(C5372))),$M$10,TRIM(CONCATENATE(TRIM(D5372)," ",TRIM(E5372))),$N$10,militantesUbicacion[[#This Row],[departamento]],$O$10,militantesUbicacion[[#This Row],[municipio]],$P$10,militantesUbicacion[[#This Row],[Localidad]],$Q$10,militantesUbicacion[[#This Row],[Sex]],$R$10)</f>
        <v>u=Militante.objects.create(username='1022435591',password='1022435591',email='braian.parada@gmail.com',first_name='BRAIAN DAVID',last_name='PARADA BROCHERO',location=Puesto.objects.filter(dpto_name='TOLIMA',mun_name='IBAGUE',comuna_name='').first(),sex='M')</v>
      </c>
    </row>
    <row r="5373" spans="1:20" x14ac:dyDescent="0.25">
      <c r="A5373">
        <v>1110581269</v>
      </c>
      <c r="B5373" t="s">
        <v>62</v>
      </c>
      <c r="C5373" t="s">
        <v>2177</v>
      </c>
      <c r="D5373" t="s">
        <v>4383</v>
      </c>
      <c r="E5373" t="s">
        <v>5677</v>
      </c>
      <c r="F5373" t="s">
        <v>5950</v>
      </c>
      <c r="G5373" t="s">
        <v>4134</v>
      </c>
      <c r="I5373" t="s">
        <v>7603</v>
      </c>
      <c r="J5373" t="s">
        <v>14377</v>
      </c>
      <c r="K5373" t="s">
        <v>20928</v>
      </c>
      <c r="L5373" t="s">
        <v>26150</v>
      </c>
      <c r="M5373" s="1">
        <v>35516</v>
      </c>
      <c r="N5373" s="4">
        <v>28.243835616438357</v>
      </c>
      <c r="O5373" t="s">
        <v>27190</v>
      </c>
      <c r="P5373" t="s">
        <v>32874</v>
      </c>
      <c r="Q5373" t="str">
        <f>IF(militantesUbicacion[[#This Row],[genero]] = "Masculino","M",IF(militantesUbicacion[[#This Row],[genero]] = "Femenino","F","O"))</f>
        <v>M</v>
      </c>
      <c r="T5373" s="27" t="str">
        <f>CONCATENATE($H$10,$I$10,A5373,$J$10,A5373,$K$10,I5373,$L$10,TRIM(CONCATENATE(TRIM(B5373)," ",TRIM(C5373))),$M$10,TRIM(CONCATENATE(TRIM(D5373)," ",TRIM(E5373))),$N$10,militantesUbicacion[[#This Row],[departamento]],$O$10,militantesUbicacion[[#This Row],[municipio]],$P$10,militantesUbicacion[[#This Row],[Localidad]],$Q$10,militantesUbicacion[[#This Row],[Sex]],$R$10)</f>
        <v>u=Militante.objects.create(username='1110581269',password='1110581269',email='m.grattz@hotmail.com',first_name='MIGUEL ANGEL',last_name='GRATTZ NAICIPE',location=Puesto.objects.filter(dpto_name='TOLIMA',mun_name='IBAGUE',comuna_name='').first(),sex='M')</v>
      </c>
    </row>
    <row r="5374" spans="1:20" x14ac:dyDescent="0.25">
      <c r="A5374">
        <v>1110580302</v>
      </c>
      <c r="B5374" t="s">
        <v>1156</v>
      </c>
      <c r="C5374" t="s">
        <v>2599</v>
      </c>
      <c r="D5374" t="s">
        <v>3507</v>
      </c>
      <c r="E5374" t="s">
        <v>3390</v>
      </c>
      <c r="F5374" t="s">
        <v>5950</v>
      </c>
      <c r="G5374" t="s">
        <v>4134</v>
      </c>
      <c r="I5374" t="s">
        <v>7919</v>
      </c>
      <c r="J5374" t="s">
        <v>14710</v>
      </c>
      <c r="K5374" t="s">
        <v>21281</v>
      </c>
      <c r="L5374" t="s">
        <v>26150</v>
      </c>
      <c r="M5374" s="1">
        <v>35489</v>
      </c>
      <c r="N5374" s="4">
        <v>28.317808219178083</v>
      </c>
      <c r="O5374" t="s">
        <v>27513</v>
      </c>
      <c r="P5374" t="s">
        <v>32874</v>
      </c>
      <c r="Q5374" t="str">
        <f>IF(militantesUbicacion[[#This Row],[genero]] = "Masculino","M",IF(militantesUbicacion[[#This Row],[genero]] = "Femenino","F","O"))</f>
        <v>M</v>
      </c>
      <c r="T5374" s="27" t="str">
        <f>CONCATENATE($H$10,$I$10,A5374,$J$10,A5374,$K$10,I5374,$L$10,TRIM(CONCATENATE(TRIM(B5374)," ",TRIM(C5374))),$M$10,TRIM(CONCATENATE(TRIM(D5374)," ",TRIM(E5374))),$N$10,militantesUbicacion[[#This Row],[departamento]],$O$10,militantesUbicacion[[#This Row],[municipio]],$P$10,militantesUbicacion[[#This Row],[Localidad]],$Q$10,militantesUbicacion[[#This Row],[Sex]],$R$10)</f>
        <v>u=Militante.objects.create(username='1110580302',password='1110580302',email='ricoenzo228@gmail.com',first_name='ENZO GIANCARLO',last_name='RICO ECHEVERRY',location=Puesto.objects.filter(dpto_name='TOLIMA',mun_name='IBAGUE',comuna_name='').first(),sex='M')</v>
      </c>
    </row>
    <row r="5375" spans="1:20" x14ac:dyDescent="0.25">
      <c r="A5375">
        <v>1006095415</v>
      </c>
      <c r="B5375" t="s">
        <v>148</v>
      </c>
      <c r="C5375" t="s">
        <v>2241</v>
      </c>
      <c r="D5375" t="s">
        <v>4630</v>
      </c>
      <c r="E5375" t="s">
        <v>3481</v>
      </c>
      <c r="F5375" t="s">
        <v>5950</v>
      </c>
      <c r="G5375" t="s">
        <v>4134</v>
      </c>
      <c r="I5375" t="s">
        <v>11353</v>
      </c>
      <c r="J5375" t="s">
        <v>18033</v>
      </c>
      <c r="K5375" t="s">
        <v>24521</v>
      </c>
      <c r="L5375" t="s">
        <v>26151</v>
      </c>
      <c r="M5375" s="1">
        <v>35539</v>
      </c>
      <c r="N5375" s="4">
        <v>28.18082191780822</v>
      </c>
      <c r="O5375" t="s">
        <v>30921</v>
      </c>
      <c r="P5375" t="s">
        <v>32873</v>
      </c>
      <c r="Q5375" t="str">
        <f>IF(militantesUbicacion[[#This Row],[genero]] = "Masculino","M",IF(militantesUbicacion[[#This Row],[genero]] = "Femenino","F","O"))</f>
        <v>F</v>
      </c>
      <c r="T5375" s="27" t="str">
        <f>CONCATENATE($H$10,$I$10,A5375,$J$10,A5375,$K$10,I5375,$L$10,TRIM(CONCATENATE(TRIM(B5375)," ",TRIM(C5375))),$M$10,TRIM(CONCATENATE(TRIM(D5375)," ",TRIM(E5375))),$N$10,militantesUbicacion[[#This Row],[departamento]],$O$10,militantesUbicacion[[#This Row],[municipio]],$P$10,militantesUbicacion[[#This Row],[Localidad]],$Q$10,militantesUbicacion[[#This Row],[Sex]],$R$10)</f>
        <v>u=Militante.objects.create(username='1006095415',password='1006095415',email='andre-9673@hotmail.com',first_name='PAULA ANDREA',last_name='PIÑA ASCENCIO',location=Puesto.objects.filter(dpto_name='TOLIMA',mun_name='IBAGUE',comuna_name='').first(),sex='F')</v>
      </c>
    </row>
    <row r="5376" spans="1:20" x14ac:dyDescent="0.25">
      <c r="A5376">
        <v>1234643621</v>
      </c>
      <c r="B5376" t="s">
        <v>837</v>
      </c>
      <c r="C5376" t="s">
        <v>2158</v>
      </c>
      <c r="D5376" t="s">
        <v>3774</v>
      </c>
      <c r="E5376" t="s">
        <v>3074</v>
      </c>
      <c r="F5376" t="s">
        <v>5950</v>
      </c>
      <c r="G5376" t="s">
        <v>4134</v>
      </c>
      <c r="I5376" t="s">
        <v>7930</v>
      </c>
      <c r="J5376" t="s">
        <v>14721</v>
      </c>
      <c r="K5376" t="s">
        <v>21298</v>
      </c>
      <c r="L5376" t="s">
        <v>26150</v>
      </c>
      <c r="M5376" s="1">
        <v>36244</v>
      </c>
      <c r="N5376" s="4">
        <v>26.24931506849315</v>
      </c>
      <c r="O5376" t="s">
        <v>27523</v>
      </c>
      <c r="P5376" t="s">
        <v>32874</v>
      </c>
      <c r="Q5376" t="str">
        <f>IF(militantesUbicacion[[#This Row],[genero]] = "Masculino","M",IF(militantesUbicacion[[#This Row],[genero]] = "Femenino","F","O"))</f>
        <v>M</v>
      </c>
      <c r="T5376" s="27" t="str">
        <f>CONCATENATE($H$10,$I$10,A5376,$J$10,A5376,$K$10,I5376,$L$10,TRIM(CONCATENATE(TRIM(B5376)," ",TRIM(C5376))),$M$10,TRIM(CONCATENATE(TRIM(D5376)," ",TRIM(E5376))),$N$10,militantesUbicacion[[#This Row],[departamento]],$O$10,militantesUbicacion[[#This Row],[municipio]],$P$10,militantesUbicacion[[#This Row],[Localidad]],$Q$10,militantesUbicacion[[#This Row],[Sex]],$R$10)</f>
        <v>u=Militante.objects.create(username='1234643621',password='1234643621',email='dairoacevedo2512@gmail.com',first_name='DAIRO',last_name='ACEVEDO PEREZ',location=Puesto.objects.filter(dpto_name='TOLIMA',mun_name='IBAGUE',comuna_name='').first(),sex='M')</v>
      </c>
    </row>
    <row r="5377" spans="1:20" x14ac:dyDescent="0.25">
      <c r="A5377">
        <v>1110579688</v>
      </c>
      <c r="B5377" t="s">
        <v>182</v>
      </c>
      <c r="C5377" t="s">
        <v>2256</v>
      </c>
      <c r="D5377" t="s">
        <v>3698</v>
      </c>
      <c r="E5377" t="s">
        <v>4104</v>
      </c>
      <c r="F5377" t="s">
        <v>5950</v>
      </c>
      <c r="G5377" t="s">
        <v>4134</v>
      </c>
      <c r="I5377" t="s">
        <v>8042</v>
      </c>
      <c r="J5377" t="s">
        <v>14831</v>
      </c>
      <c r="K5377" t="s">
        <v>21404</v>
      </c>
      <c r="L5377" t="s">
        <v>26150</v>
      </c>
      <c r="M5377" s="1">
        <v>35464</v>
      </c>
      <c r="N5377" s="4">
        <v>28.386301369863013</v>
      </c>
      <c r="O5377" t="s">
        <v>27636</v>
      </c>
      <c r="P5377" t="s">
        <v>32874</v>
      </c>
      <c r="Q5377" t="str">
        <f>IF(militantesUbicacion[[#This Row],[genero]] = "Masculino","M",IF(militantesUbicacion[[#This Row],[genero]] = "Femenino","F","O"))</f>
        <v>M</v>
      </c>
      <c r="T5377" s="27" t="str">
        <f>CONCATENATE($H$10,$I$10,A5377,$J$10,A5377,$K$10,I5377,$L$10,TRIM(CONCATENATE(TRIM(B5377)," ",TRIM(C5377))),$M$10,TRIM(CONCATENATE(TRIM(D5377)," ",TRIM(E5377))),$N$10,militantesUbicacion[[#This Row],[departamento]],$O$10,militantesUbicacion[[#This Row],[municipio]],$P$10,militantesUbicacion[[#This Row],[Localidad]],$Q$10,militantesUbicacion[[#This Row],[Sex]],$R$10)</f>
        <v>u=Militante.objects.create(username='1110579688',password='1110579688',email='gustavo_bat97@hotmail.com',first_name='GUSTAVO ADOLFO',last_name='SUÁREZ RAMÍ­REZ',location=Puesto.objects.filter(dpto_name='TOLIMA',mun_name='IBAGUE',comuna_name='').first(),sex='M')</v>
      </c>
    </row>
    <row r="5378" spans="1:20" x14ac:dyDescent="0.25">
      <c r="A5378">
        <v>1110597296</v>
      </c>
      <c r="B5378" t="s">
        <v>1013</v>
      </c>
      <c r="C5378" t="s">
        <v>2546</v>
      </c>
      <c r="D5378" t="s">
        <v>3671</v>
      </c>
      <c r="E5378" t="s">
        <v>3104</v>
      </c>
      <c r="F5378" t="s">
        <v>5950</v>
      </c>
      <c r="G5378" t="s">
        <v>4134</v>
      </c>
      <c r="I5378" t="s">
        <v>7676</v>
      </c>
      <c r="J5378" t="s">
        <v>14448</v>
      </c>
      <c r="K5378" t="s">
        <v>21008</v>
      </c>
      <c r="L5378" t="s">
        <v>26151</v>
      </c>
      <c r="M5378" s="1">
        <v>36243</v>
      </c>
      <c r="N5378" s="4">
        <v>26.252054794520546</v>
      </c>
      <c r="O5378" t="s">
        <v>27265</v>
      </c>
      <c r="P5378" t="s">
        <v>32874</v>
      </c>
      <c r="Q5378" t="str">
        <f>IF(militantesUbicacion[[#This Row],[genero]] = "Masculino","M",IF(militantesUbicacion[[#This Row],[genero]] = "Femenino","F","O"))</f>
        <v>F</v>
      </c>
      <c r="T5378" s="27" t="str">
        <f>CONCATENATE($H$10,$I$10,A5378,$J$10,A5378,$K$10,I5378,$L$10,TRIM(CONCATENATE(TRIM(B5378)," ",TRIM(C5378))),$M$10,TRIM(CONCATENATE(TRIM(D5378)," ",TRIM(E5378))),$N$10,militantesUbicacion[[#This Row],[departamento]],$O$10,militantesUbicacion[[#This Row],[municipio]],$P$10,militantesUbicacion[[#This Row],[Localidad]],$Q$10,militantesUbicacion[[#This Row],[Sex]],$R$10)</f>
        <v>u=Militante.objects.create(username='1110597296',password='1110597296',email='sheylaherrera2013@gmail.com',first_name='SHEYLA SIKFARA',last_name='HERRERA MOLINA',location=Puesto.objects.filter(dpto_name='TOLIMA',mun_name='IBAGUE',comuna_name='').first(),sex='F')</v>
      </c>
    </row>
    <row r="5379" spans="1:20" x14ac:dyDescent="0.25">
      <c r="A5379">
        <v>1234644682</v>
      </c>
      <c r="B5379" t="s">
        <v>88</v>
      </c>
      <c r="C5379" t="s">
        <v>2196</v>
      </c>
      <c r="D5379" t="s">
        <v>3155</v>
      </c>
      <c r="E5379" t="s">
        <v>1800</v>
      </c>
      <c r="F5379" t="s">
        <v>5950</v>
      </c>
      <c r="G5379" t="s">
        <v>4134</v>
      </c>
      <c r="I5379" t="s">
        <v>8056</v>
      </c>
      <c r="J5379" t="s">
        <v>14847</v>
      </c>
      <c r="K5379" t="s">
        <v>21421</v>
      </c>
      <c r="L5379" t="s">
        <v>26151</v>
      </c>
      <c r="M5379" s="1">
        <v>36360</v>
      </c>
      <c r="N5379" s="4">
        <v>25.931506849315067</v>
      </c>
      <c r="O5379" t="s">
        <v>27650</v>
      </c>
      <c r="P5379" t="s">
        <v>32874</v>
      </c>
      <c r="Q5379" t="str">
        <f>IF(militantesUbicacion[[#This Row],[genero]] = "Masculino","M",IF(militantesUbicacion[[#This Row],[genero]] = "Femenino","F","O"))</f>
        <v>F</v>
      </c>
      <c r="T5379" s="27" t="str">
        <f>CONCATENATE($H$10,$I$10,A5379,$J$10,A5379,$K$10,I5379,$L$10,TRIM(CONCATENATE(TRIM(B5379)," ",TRIM(C5379))),$M$10,TRIM(CONCATENATE(TRIM(D5379)," ",TRIM(E5379))),$N$10,militantesUbicacion[[#This Row],[departamento]],$O$10,militantesUbicacion[[#This Row],[municipio]],$P$10,militantesUbicacion[[#This Row],[Localidad]],$Q$10,militantesUbicacion[[#This Row],[Sex]],$R$10)</f>
        <v>u=Militante.objects.create(username='1234644682',password='1234644682',email='amgallegob@ut.edu.co',first_name='ANA MARIA',last_name='GALLEGO BERNAL',location=Puesto.objects.filter(dpto_name='TOLIMA',mun_name='IBAGUE',comuna_name='').first(),sex='F')</v>
      </c>
    </row>
    <row r="5380" spans="1:20" x14ac:dyDescent="0.25">
      <c r="A5380">
        <v>1007531101</v>
      </c>
      <c r="B5380" t="s">
        <v>32</v>
      </c>
      <c r="C5380" t="s">
        <v>2254</v>
      </c>
      <c r="D5380" t="s">
        <v>3140</v>
      </c>
      <c r="E5380" t="s">
        <v>4116</v>
      </c>
      <c r="F5380" t="s">
        <v>5950</v>
      </c>
      <c r="G5380" t="s">
        <v>4134</v>
      </c>
      <c r="I5380" t="s">
        <v>8083</v>
      </c>
      <c r="J5380" t="s">
        <v>14873</v>
      </c>
      <c r="K5380" t="s">
        <v>21456</v>
      </c>
      <c r="L5380" t="s">
        <v>26151</v>
      </c>
      <c r="M5380" s="1">
        <v>36917</v>
      </c>
      <c r="N5380" s="4">
        <v>24.405479452054795</v>
      </c>
      <c r="O5380" t="s">
        <v>27677</v>
      </c>
      <c r="P5380" t="s">
        <v>32874</v>
      </c>
      <c r="Q5380" t="str">
        <f>IF(militantesUbicacion[[#This Row],[genero]] = "Masculino","M",IF(militantesUbicacion[[#This Row],[genero]] = "Femenino","F","O"))</f>
        <v>F</v>
      </c>
      <c r="T5380" s="27" t="str">
        <f>CONCATENATE($H$10,$I$10,A5380,$J$10,A5380,$K$10,I5380,$L$10,TRIM(CONCATENATE(TRIM(B5380)," ",TRIM(C5380))),$M$10,TRIM(CONCATENATE(TRIM(D5380)," ",TRIM(E5380))),$N$10,militantesUbicacion[[#This Row],[departamento]],$O$10,militantesUbicacion[[#This Row],[municipio]],$P$10,militantesUbicacion[[#This Row],[Localidad]],$Q$10,militantesUbicacion[[#This Row],[Sex]],$R$10)</f>
        <v>u=Militante.objects.create(username='1007531101',password='1007531101',email='malejabarreto@gmail.com',first_name='MARIA ALEJANDRA',last_name='ARIAS BARRETO',location=Puesto.objects.filter(dpto_name='TOLIMA',mun_name='IBAGUE',comuna_name='').first(),sex='F')</v>
      </c>
    </row>
    <row r="5381" spans="1:20" x14ac:dyDescent="0.25">
      <c r="A5381">
        <v>1004365829</v>
      </c>
      <c r="B5381" t="s">
        <v>1025</v>
      </c>
      <c r="C5381" t="s">
        <v>2158</v>
      </c>
      <c r="D5381" t="s">
        <v>4256</v>
      </c>
      <c r="E5381" t="s">
        <v>3096</v>
      </c>
      <c r="F5381" t="s">
        <v>5950</v>
      </c>
      <c r="G5381" t="s">
        <v>4134</v>
      </c>
      <c r="I5381" t="s">
        <v>8084</v>
      </c>
      <c r="J5381" t="s">
        <v>14874</v>
      </c>
      <c r="K5381" t="s">
        <v>21457</v>
      </c>
      <c r="L5381" t="s">
        <v>26151</v>
      </c>
      <c r="M5381" s="1">
        <v>36903</v>
      </c>
      <c r="N5381" s="4">
        <v>24.443835616438356</v>
      </c>
      <c r="O5381" t="s">
        <v>27678</v>
      </c>
      <c r="P5381" t="s">
        <v>32874</v>
      </c>
      <c r="Q5381" t="str">
        <f>IF(militantesUbicacion[[#This Row],[genero]] = "Masculino","M",IF(militantesUbicacion[[#This Row],[genero]] = "Femenino","F","O"))</f>
        <v>F</v>
      </c>
      <c r="T5381" s="27" t="str">
        <f>CONCATENATE($H$10,$I$10,A5381,$J$10,A5381,$K$10,I5381,$L$10,TRIM(CONCATENATE(TRIM(B5381)," ",TRIM(C5381))),$M$10,TRIM(CONCATENATE(TRIM(D5381)," ",TRIM(E5381))),$N$10,militantesUbicacion[[#This Row],[departamento]],$O$10,militantesUbicacion[[#This Row],[municipio]],$P$10,militantesUbicacion[[#This Row],[Localidad]],$Q$10,militantesUbicacion[[#This Row],[Sex]],$R$10)</f>
        <v>u=Militante.objects.create(username='1004365829',password='1004365829',email='elenavaz@gmail.com',first_name='ELENA',last_name='FERNANDEZ VASQUEZ',location=Puesto.objects.filter(dpto_name='TOLIMA',mun_name='IBAGUE',comuna_name='').first(),sex='F')</v>
      </c>
    </row>
    <row r="5382" spans="1:20" x14ac:dyDescent="0.25">
      <c r="A5382">
        <v>1110583129</v>
      </c>
      <c r="B5382" t="s">
        <v>719</v>
      </c>
      <c r="C5382" t="s">
        <v>2158</v>
      </c>
      <c r="D5382" t="s">
        <v>3009</v>
      </c>
      <c r="E5382" t="s">
        <v>3074</v>
      </c>
      <c r="F5382" t="s">
        <v>5950</v>
      </c>
      <c r="G5382" t="s">
        <v>4134</v>
      </c>
      <c r="I5382" t="s">
        <v>13203</v>
      </c>
      <c r="J5382" t="s">
        <v>19803</v>
      </c>
      <c r="K5382" t="s">
        <v>26036</v>
      </c>
      <c r="L5382" t="s">
        <v>26151</v>
      </c>
      <c r="M5382" s="1">
        <v>35551</v>
      </c>
      <c r="N5382" s="4">
        <v>28.147945205479452</v>
      </c>
      <c r="O5382" t="s">
        <v>32739</v>
      </c>
      <c r="P5382" t="s">
        <v>32874</v>
      </c>
      <c r="Q5382" t="str">
        <f>IF(militantesUbicacion[[#This Row],[genero]] = "Masculino","M",IF(militantesUbicacion[[#This Row],[genero]] = "Femenino","F","O"))</f>
        <v>F</v>
      </c>
      <c r="T5382" s="27" t="str">
        <f>CONCATENATE($H$10,$I$10,A5382,$J$10,A5382,$K$10,I5382,$L$10,TRIM(CONCATENATE(TRIM(B5382)," ",TRIM(C5382))),$M$10,TRIM(CONCATENATE(TRIM(D5382)," ",TRIM(E5382))),$N$10,militantesUbicacion[[#This Row],[departamento]],$O$10,militantesUbicacion[[#This Row],[municipio]],$P$10,militantesUbicacion[[#This Row],[Localidad]],$Q$10,militantesUbicacion[[#This Row],[Sex]],$R$10)</f>
        <v>u=Militante.objects.create(username='1110583129',password='1110583129',email='g.ery128@hotmail.com',first_name='GERALDINE',last_name='MENDOZA PEREZ',location=Puesto.objects.filter(dpto_name='TOLIMA',mun_name='IBAGUE',comuna_name='').first(),sex='F')</v>
      </c>
    </row>
    <row r="5383" spans="1:20" x14ac:dyDescent="0.25">
      <c r="A5383">
        <v>1110587192</v>
      </c>
      <c r="B5383" t="s">
        <v>238</v>
      </c>
      <c r="C5383" t="s">
        <v>2575</v>
      </c>
      <c r="D5383" t="s">
        <v>3045</v>
      </c>
      <c r="E5383" t="s">
        <v>1456</v>
      </c>
      <c r="F5383" t="s">
        <v>5950</v>
      </c>
      <c r="G5383" t="s">
        <v>4134</v>
      </c>
      <c r="I5383" t="s">
        <v>8094</v>
      </c>
      <c r="J5383" t="s">
        <v>14884</v>
      </c>
      <c r="K5383" t="s">
        <v>21466</v>
      </c>
      <c r="L5383" t="s">
        <v>26151</v>
      </c>
      <c r="M5383" s="1">
        <v>35800</v>
      </c>
      <c r="N5383" s="4">
        <v>27.465753424657535</v>
      </c>
      <c r="O5383" t="s">
        <v>27688</v>
      </c>
      <c r="P5383" t="s">
        <v>32874</v>
      </c>
      <c r="Q5383" t="str">
        <f>IF(militantesUbicacion[[#This Row],[genero]] = "Masculino","M",IF(militantesUbicacion[[#This Row],[genero]] = "Femenino","F","O"))</f>
        <v>F</v>
      </c>
      <c r="T5383" s="27" t="str">
        <f>CONCATENATE($H$10,$I$10,A5383,$J$10,A5383,$K$10,I5383,$L$10,TRIM(CONCATENATE(TRIM(B5383)," ",TRIM(C5383))),$M$10,TRIM(CONCATENATE(TRIM(D5383)," ",TRIM(E5383))),$N$10,militantesUbicacion[[#This Row],[departamento]],$O$10,militantesUbicacion[[#This Row],[municipio]],$P$10,militantesUbicacion[[#This Row],[Localidad]],$Q$10,militantesUbicacion[[#This Row],[Sex]],$R$10)</f>
        <v>u=Militante.objects.create(username='1110587192',password='1110587192',email='karenxiomara@gmail.com',first_name='KAREN XIOMARA',last_name='JIMENEZ PATIÑO',location=Puesto.objects.filter(dpto_name='TOLIMA',mun_name='IBAGUE',comuna_name='').first(),sex='F')</v>
      </c>
    </row>
    <row r="5384" spans="1:20" x14ac:dyDescent="0.25">
      <c r="A5384">
        <v>1106484470</v>
      </c>
      <c r="B5384" t="s">
        <v>148</v>
      </c>
      <c r="C5384" t="s">
        <v>2254</v>
      </c>
      <c r="D5384" t="s">
        <v>3890</v>
      </c>
      <c r="E5384" t="s">
        <v>3440</v>
      </c>
      <c r="F5384" t="s">
        <v>5950</v>
      </c>
      <c r="G5384" t="s">
        <v>4134</v>
      </c>
      <c r="I5384" t="s">
        <v>8135</v>
      </c>
      <c r="J5384" t="s">
        <v>14926</v>
      </c>
      <c r="K5384" t="s">
        <v>21508</v>
      </c>
      <c r="L5384" t="s">
        <v>26151</v>
      </c>
      <c r="M5384" s="1">
        <v>37063</v>
      </c>
      <c r="N5384" s="4">
        <v>24.005479452054793</v>
      </c>
      <c r="O5384" t="s">
        <v>27730</v>
      </c>
      <c r="P5384" t="s">
        <v>32874</v>
      </c>
      <c r="Q5384" t="str">
        <f>IF(militantesUbicacion[[#This Row],[genero]] = "Masculino","M",IF(militantesUbicacion[[#This Row],[genero]] = "Femenino","F","O"))</f>
        <v>F</v>
      </c>
      <c r="T5384" s="27" t="str">
        <f>CONCATENATE($H$10,$I$10,A5384,$J$10,A5384,$K$10,I5384,$L$10,TRIM(CONCATENATE(TRIM(B5384)," ",TRIM(C5384))),$M$10,TRIM(CONCATENATE(TRIM(D5384)," ",TRIM(E5384))),$N$10,militantesUbicacion[[#This Row],[departamento]],$O$10,militantesUbicacion[[#This Row],[municipio]],$P$10,militantesUbicacion[[#This Row],[Localidad]],$Q$10,militantesUbicacion[[#This Row],[Sex]],$R$10)</f>
        <v>u=Militante.objects.create(username='1106484470',password='1106484470',email='paulavaron66@gmail.com',first_name='PAULA ALEJANDRA',last_name='VARON REYES',location=Puesto.objects.filter(dpto_name='TOLIMA',mun_name='IBAGUE',comuna_name='').first(),sex='F')</v>
      </c>
    </row>
    <row r="5385" spans="1:20" x14ac:dyDescent="0.25">
      <c r="A5385">
        <v>1110590629</v>
      </c>
      <c r="B5385" t="s">
        <v>177</v>
      </c>
      <c r="C5385" t="s">
        <v>2311</v>
      </c>
      <c r="D5385" t="s">
        <v>3182</v>
      </c>
      <c r="E5385" t="s">
        <v>2028</v>
      </c>
      <c r="F5385" t="s">
        <v>5950</v>
      </c>
      <c r="G5385" t="s">
        <v>4134</v>
      </c>
      <c r="I5385" t="s">
        <v>8143</v>
      </c>
      <c r="J5385" t="s">
        <v>14934</v>
      </c>
      <c r="K5385" t="s">
        <v>21519</v>
      </c>
      <c r="L5385" t="s">
        <v>26151</v>
      </c>
      <c r="M5385" s="1">
        <v>35914</v>
      </c>
      <c r="N5385" s="4">
        <v>27.153424657534245</v>
      </c>
      <c r="O5385" t="s">
        <v>27738</v>
      </c>
      <c r="P5385" t="s">
        <v>32874</v>
      </c>
      <c r="Q5385" t="str">
        <f>IF(militantesUbicacion[[#This Row],[genero]] = "Masculino","M",IF(militantesUbicacion[[#This Row],[genero]] = "Femenino","F","O"))</f>
        <v>F</v>
      </c>
      <c r="T5385" s="27" t="str">
        <f>CONCATENATE($H$10,$I$10,A5385,$J$10,A5385,$K$10,I5385,$L$10,TRIM(CONCATENATE(TRIM(B5385)," ",TRIM(C5385))),$M$10,TRIM(CONCATENATE(TRIM(D5385)," ",TRIM(E5385))),$N$10,militantesUbicacion[[#This Row],[departamento]],$O$10,militantesUbicacion[[#This Row],[municipio]],$P$10,militantesUbicacion[[#This Row],[Localidad]],$Q$10,militantesUbicacion[[#This Row],[Sex]],$R$10)</f>
        <v>u=Militante.objects.create(username='1110590629',password='1110590629',email='cam1998-diaz@hotmail.com',first_name='LAURA CAMILA',last_name='DIAZ GARCIA',location=Puesto.objects.filter(dpto_name='TOLIMA',mun_name='IBAGUE',comuna_name='').first(),sex='F')</v>
      </c>
    </row>
    <row r="5386" spans="1:20" x14ac:dyDescent="0.25">
      <c r="A5386">
        <v>1007384777</v>
      </c>
      <c r="B5386" t="s">
        <v>1243</v>
      </c>
      <c r="C5386" t="s">
        <v>2297</v>
      </c>
      <c r="D5386" t="s">
        <v>4200</v>
      </c>
      <c r="E5386" t="s">
        <v>3001</v>
      </c>
      <c r="F5386" t="s">
        <v>5950</v>
      </c>
      <c r="G5386" t="s">
        <v>4134</v>
      </c>
      <c r="I5386" t="s">
        <v>8153</v>
      </c>
      <c r="J5386" t="s">
        <v>14945</v>
      </c>
      <c r="K5386" t="s">
        <v>21529</v>
      </c>
      <c r="L5386" t="s">
        <v>26151</v>
      </c>
      <c r="M5386" s="1">
        <v>36375</v>
      </c>
      <c r="N5386" s="4">
        <v>25.890410958904109</v>
      </c>
      <c r="O5386" t="s">
        <v>27748</v>
      </c>
      <c r="P5386" t="s">
        <v>32874</v>
      </c>
      <c r="Q5386" t="str">
        <f>IF(militantesUbicacion[[#This Row],[genero]] = "Masculino","M",IF(militantesUbicacion[[#This Row],[genero]] = "Femenino","F","O"))</f>
        <v>F</v>
      </c>
      <c r="T5386" s="27" t="str">
        <f>CONCATENATE($H$10,$I$10,A5386,$J$10,A5386,$K$10,I5386,$L$10,TRIM(CONCATENATE(TRIM(B5386)," ",TRIM(C5386))),$M$10,TRIM(CONCATENATE(TRIM(D5386)," ",TRIM(E5386))),$N$10,militantesUbicacion[[#This Row],[departamento]],$O$10,militantesUbicacion[[#This Row],[municipio]],$P$10,militantesUbicacion[[#This Row],[Localidad]],$Q$10,militantesUbicacion[[#This Row],[Sex]],$R$10)</f>
        <v>u=Militante.objects.create(username='1007384777',password='1007384777',email='danielaguayaraf@gmail.com',first_name='NICOHOL DANIELA',last_name='GUAYARA FIGUEROA',location=Puesto.objects.filter(dpto_name='TOLIMA',mun_name='IBAGUE',comuna_name='').first(),sex='F')</v>
      </c>
    </row>
    <row r="5387" spans="1:20" x14ac:dyDescent="0.25">
      <c r="A5387">
        <v>1006122841</v>
      </c>
      <c r="B5387" t="s">
        <v>1244</v>
      </c>
      <c r="C5387" t="s">
        <v>2187</v>
      </c>
      <c r="D5387" t="s">
        <v>3026</v>
      </c>
      <c r="E5387" t="s">
        <v>3865</v>
      </c>
      <c r="F5387" t="s">
        <v>5950</v>
      </c>
      <c r="G5387" t="s">
        <v>4134</v>
      </c>
      <c r="I5387" t="s">
        <v>8158</v>
      </c>
      <c r="J5387" t="s">
        <v>14950</v>
      </c>
      <c r="K5387" t="s">
        <v>21535</v>
      </c>
      <c r="L5387" t="s">
        <v>26151</v>
      </c>
      <c r="M5387" s="1">
        <v>36477</v>
      </c>
      <c r="N5387" s="4">
        <v>25.610958904109587</v>
      </c>
      <c r="O5387" t="s">
        <v>27753</v>
      </c>
      <c r="P5387" t="s">
        <v>32874</v>
      </c>
      <c r="Q5387" t="str">
        <f>IF(militantesUbicacion[[#This Row],[genero]] = "Masculino","M",IF(militantesUbicacion[[#This Row],[genero]] = "Femenino","F","O"))</f>
        <v>F</v>
      </c>
      <c r="T5387" s="27" t="str">
        <f>CONCATENATE($H$10,$I$10,A5387,$J$10,A5387,$K$10,I5387,$L$10,TRIM(CONCATENATE(TRIM(B5387)," ",TRIM(C5387))),$M$10,TRIM(CONCATENATE(TRIM(D5387)," ",TRIM(E5387))),$N$10,militantesUbicacion[[#This Row],[departamento]],$O$10,militantesUbicacion[[#This Row],[municipio]],$P$10,militantesUbicacion[[#This Row],[Localidad]],$Q$10,militantesUbicacion[[#This Row],[Sex]],$R$10)</f>
        <v>u=Militante.objects.create(username='1006122841',password='1006122841',email='gonzalezpuentes99@gmail.com',first_name='GYNETH GABRIELA',last_name='GONZALEZ PUENTES',location=Puesto.objects.filter(dpto_name='TOLIMA',mun_name='IBAGUE',comuna_name='').first(),sex='F')</v>
      </c>
    </row>
    <row r="5388" spans="1:20" x14ac:dyDescent="0.25">
      <c r="A5388">
        <v>1007453467</v>
      </c>
      <c r="B5388" t="s">
        <v>112</v>
      </c>
      <c r="C5388" t="s">
        <v>2248</v>
      </c>
      <c r="D5388" t="s">
        <v>3489</v>
      </c>
      <c r="E5388" t="s">
        <v>3837</v>
      </c>
      <c r="F5388" t="s">
        <v>5950</v>
      </c>
      <c r="G5388" t="s">
        <v>4134</v>
      </c>
      <c r="I5388" t="s">
        <v>8162</v>
      </c>
      <c r="J5388" t="s">
        <v>14955</v>
      </c>
      <c r="K5388" t="s">
        <v>21541</v>
      </c>
      <c r="L5388" t="s">
        <v>26150</v>
      </c>
      <c r="M5388" s="1">
        <v>36779</v>
      </c>
      <c r="N5388" s="4">
        <v>24.783561643835615</v>
      </c>
      <c r="O5388" t="s">
        <v>27757</v>
      </c>
      <c r="P5388" t="s">
        <v>32874</v>
      </c>
      <c r="Q5388" t="str">
        <f>IF(militantesUbicacion[[#This Row],[genero]] = "Masculino","M",IF(militantesUbicacion[[#This Row],[genero]] = "Femenino","F","O"))</f>
        <v>M</v>
      </c>
      <c r="T5388" s="27" t="str">
        <f>CONCATENATE($H$10,$I$10,A5388,$J$10,A5388,$K$10,I5388,$L$10,TRIM(CONCATENATE(TRIM(B5388)," ",TRIM(C5388))),$M$10,TRIM(CONCATENATE(TRIM(D5388)," ",TRIM(E5388))),$N$10,militantesUbicacion[[#This Row],[departamento]],$O$10,militantesUbicacion[[#This Row],[municipio]],$P$10,militantesUbicacion[[#This Row],[Localidad]],$Q$10,militantesUbicacion[[#This Row],[Sex]],$R$10)</f>
        <v>u=Militante.objects.create(username='1007453467',password='1007453467',email='franklinalejandro2000@hotmail.com',first_name='FRANKLIN ALEJANDRO',last_name='LOZANO HUERTAS',location=Puesto.objects.filter(dpto_name='TOLIMA',mun_name='IBAGUE',comuna_name='').first(),sex='M')</v>
      </c>
    </row>
    <row r="5389" spans="1:20" x14ac:dyDescent="0.25">
      <c r="A5389">
        <v>1105616910</v>
      </c>
      <c r="B5389" t="s">
        <v>98</v>
      </c>
      <c r="C5389" t="s">
        <v>2175</v>
      </c>
      <c r="D5389" t="s">
        <v>3027</v>
      </c>
      <c r="E5389" t="s">
        <v>3119</v>
      </c>
      <c r="F5389" t="s">
        <v>5950</v>
      </c>
      <c r="G5389" t="s">
        <v>4134</v>
      </c>
      <c r="I5389" t="s">
        <v>8163</v>
      </c>
      <c r="J5389" t="s">
        <v>14956</v>
      </c>
      <c r="K5389" t="s">
        <v>21542</v>
      </c>
      <c r="L5389" t="s">
        <v>26150</v>
      </c>
      <c r="M5389" s="1">
        <v>36425</v>
      </c>
      <c r="N5389" s="4">
        <v>25.753424657534246</v>
      </c>
      <c r="O5389" t="s">
        <v>27758</v>
      </c>
      <c r="P5389" t="s">
        <v>32874</v>
      </c>
      <c r="Q5389" t="str">
        <f>IF(militantesUbicacion[[#This Row],[genero]] = "Masculino","M",IF(militantesUbicacion[[#This Row],[genero]] = "Femenino","F","O"))</f>
        <v>M</v>
      </c>
      <c r="T5389" s="27" t="str">
        <f>CONCATENATE($H$10,$I$10,A5389,$J$10,A5389,$K$10,I5389,$L$10,TRIM(CONCATENATE(TRIM(B5389)," ",TRIM(C5389))),$M$10,TRIM(CONCATENATE(TRIM(D5389)," ",TRIM(E5389))),$N$10,militantesUbicacion[[#This Row],[departamento]],$O$10,militantesUbicacion[[#This Row],[municipio]],$P$10,militantesUbicacion[[#This Row],[Localidad]],$Q$10,militantesUbicacion[[#This Row],[Sex]],$R$10)</f>
        <v>u=Militante.objects.create(username='1105616910',password='1105616910',email='tolimarodriguez2217@gmail.com',first_name='JUAN FELIPE',last_name='RODRIGUEZ BAEZ',location=Puesto.objects.filter(dpto_name='TOLIMA',mun_name='IBAGUE',comuna_name='').first(),sex='M')</v>
      </c>
    </row>
    <row r="5390" spans="1:20" x14ac:dyDescent="0.25">
      <c r="A5390">
        <v>1110586996</v>
      </c>
      <c r="B5390" t="s">
        <v>512</v>
      </c>
      <c r="C5390" t="s">
        <v>2158</v>
      </c>
      <c r="D5390" t="s">
        <v>3538</v>
      </c>
      <c r="E5390" t="s">
        <v>3000</v>
      </c>
      <c r="F5390" t="s">
        <v>5950</v>
      </c>
      <c r="G5390" t="s">
        <v>4134</v>
      </c>
      <c r="I5390" t="s">
        <v>8252</v>
      </c>
      <c r="J5390" t="s">
        <v>15049</v>
      </c>
      <c r="K5390" t="s">
        <v>21638</v>
      </c>
      <c r="L5390" t="s">
        <v>26151</v>
      </c>
      <c r="M5390" s="1">
        <v>35786</v>
      </c>
      <c r="N5390" s="4">
        <v>27.504109589041096</v>
      </c>
      <c r="O5390" t="s">
        <v>27848</v>
      </c>
      <c r="P5390" t="s">
        <v>32874</v>
      </c>
      <c r="Q5390" t="str">
        <f>IF(militantesUbicacion[[#This Row],[genero]] = "Masculino","M",IF(militantesUbicacion[[#This Row],[genero]] = "Femenino","F","O"))</f>
        <v>F</v>
      </c>
      <c r="T5390" s="27" t="str">
        <f>CONCATENATE($H$10,$I$10,A5390,$J$10,A5390,$K$10,I5390,$L$10,TRIM(CONCATENATE(TRIM(B5390)," ",TRIM(C5390))),$M$10,TRIM(CONCATENATE(TRIM(D5390)," ",TRIM(E5390))),$N$10,militantesUbicacion[[#This Row],[departamento]],$O$10,militantesUbicacion[[#This Row],[municipio]],$P$10,militantesUbicacion[[#This Row],[Localidad]],$Q$10,militantesUbicacion[[#This Row],[Sex]],$R$10)</f>
        <v>u=Militante.objects.create(username='1110586996',password='1110586996',email='valenlizcanocastillo@gmail.com',first_name='VALENTINA',last_name='LIZCANO CASTILLO',location=Puesto.objects.filter(dpto_name='TOLIMA',mun_name='IBAGUE',comuna_name='').first(),sex='F')</v>
      </c>
    </row>
    <row r="5391" spans="1:20" x14ac:dyDescent="0.25">
      <c r="A5391">
        <v>1007811990</v>
      </c>
      <c r="B5391" t="s">
        <v>98</v>
      </c>
      <c r="C5391" t="s">
        <v>2240</v>
      </c>
      <c r="D5391" t="s">
        <v>1277</v>
      </c>
      <c r="E5391" t="s">
        <v>3062</v>
      </c>
      <c r="F5391" t="s">
        <v>5950</v>
      </c>
      <c r="G5391" t="s">
        <v>4134</v>
      </c>
      <c r="I5391" t="s">
        <v>12969</v>
      </c>
      <c r="J5391" t="s">
        <v>19577</v>
      </c>
      <c r="K5391" t="s">
        <v>25843</v>
      </c>
      <c r="L5391" t="s">
        <v>26150</v>
      </c>
      <c r="M5391" s="1">
        <v>36673</v>
      </c>
      <c r="N5391" s="4">
        <v>25.073972602739726</v>
      </c>
      <c r="O5391" t="s">
        <v>32510</v>
      </c>
      <c r="P5391" t="s">
        <v>32873</v>
      </c>
      <c r="Q5391" t="str">
        <f>IF(militantesUbicacion[[#This Row],[genero]] = "Masculino","M",IF(militantesUbicacion[[#This Row],[genero]] = "Femenino","F","O"))</f>
        <v>M</v>
      </c>
      <c r="T5391" s="27" t="str">
        <f>CONCATENATE($H$10,$I$10,A5391,$J$10,A5391,$K$10,I5391,$L$10,TRIM(CONCATENATE(TRIM(B5391)," ",TRIM(C5391))),$M$10,TRIM(CONCATENATE(TRIM(D5391)," ",TRIM(E5391))),$N$10,militantesUbicacion[[#This Row],[departamento]],$O$10,militantesUbicacion[[#This Row],[municipio]],$P$10,militantesUbicacion[[#This Row],[Localidad]],$Q$10,militantesUbicacion[[#This Row],[Sex]],$R$10)</f>
        <v>u=Militante.objects.create(username='1007811990',password='1007811990',email='monjej01@gmail.com',first_name='JUAN PABLO',last_name='MONJE GOMEZ',location=Puesto.objects.filter(dpto_name='TOLIMA',mun_name='IBAGUE',comuna_name='').first(),sex='M')</v>
      </c>
    </row>
    <row r="5392" spans="1:20" x14ac:dyDescent="0.25">
      <c r="A5392">
        <v>1093737888</v>
      </c>
      <c r="B5392" t="s">
        <v>98</v>
      </c>
      <c r="C5392" t="s">
        <v>2164</v>
      </c>
      <c r="D5392" t="s">
        <v>3424</v>
      </c>
      <c r="E5392" t="s">
        <v>3027</v>
      </c>
      <c r="F5392" t="s">
        <v>5950</v>
      </c>
      <c r="G5392" t="s">
        <v>4134</v>
      </c>
      <c r="I5392" t="s">
        <v>10426</v>
      </c>
      <c r="J5392" t="s">
        <v>17131</v>
      </c>
      <c r="K5392" t="s">
        <v>23671</v>
      </c>
      <c r="L5392" t="s">
        <v>26150</v>
      </c>
      <c r="M5392" s="1">
        <v>38327</v>
      </c>
      <c r="N5392" s="4">
        <v>20.542465753424658</v>
      </c>
      <c r="O5392" t="s">
        <v>30006</v>
      </c>
      <c r="P5392" t="s">
        <v>32874</v>
      </c>
      <c r="Q5392" t="str">
        <f>IF(militantesUbicacion[[#This Row],[genero]] = "Masculino","M",IF(militantesUbicacion[[#This Row],[genero]] = "Femenino","F","O"))</f>
        <v>M</v>
      </c>
      <c r="T5392" s="27" t="str">
        <f>CONCATENATE($H$10,$I$10,A5392,$J$10,A5392,$K$10,I5392,$L$10,TRIM(CONCATENATE(TRIM(B5392)," ",TRIM(C5392))),$M$10,TRIM(CONCATENATE(TRIM(D5392)," ",TRIM(E5392))),$N$10,militantesUbicacion[[#This Row],[departamento]],$O$10,militantesUbicacion[[#This Row],[municipio]],$P$10,militantesUbicacion[[#This Row],[Localidad]],$Q$10,militantesUbicacion[[#This Row],[Sex]],$R$10)</f>
        <v>u=Militante.objects.create(username='1093737888',password='1093737888',email='juanrodu8@outlook.com',first_name='JUAN SEBASTIAN',last_name='PEREA RODRIGUEZ',location=Puesto.objects.filter(dpto_name='TOLIMA',mun_name='IBAGUE',comuna_name='').first(),sex='M')</v>
      </c>
    </row>
    <row r="5393" spans="1:20" x14ac:dyDescent="0.25">
      <c r="A5393">
        <v>1005781711</v>
      </c>
      <c r="B5393" t="s">
        <v>91</v>
      </c>
      <c r="C5393" t="s">
        <v>2698</v>
      </c>
      <c r="D5393" t="s">
        <v>3064</v>
      </c>
      <c r="E5393" t="s">
        <v>4139</v>
      </c>
      <c r="F5393" t="s">
        <v>5950</v>
      </c>
      <c r="G5393" t="s">
        <v>4134</v>
      </c>
      <c r="I5393" t="s">
        <v>10501</v>
      </c>
      <c r="J5393" t="s">
        <v>17205</v>
      </c>
      <c r="K5393" t="s">
        <v>23742</v>
      </c>
      <c r="L5393" t="s">
        <v>26151</v>
      </c>
      <c r="M5393" s="1">
        <v>37640</v>
      </c>
      <c r="N5393" s="4">
        <v>22.424657534246574</v>
      </c>
      <c r="O5393" t="s">
        <v>30080</v>
      </c>
      <c r="P5393" t="s">
        <v>32874</v>
      </c>
      <c r="Q5393" t="str">
        <f>IF(militantesUbicacion[[#This Row],[genero]] = "Masculino","M",IF(militantesUbicacion[[#This Row],[genero]] = "Femenino","F","O"))</f>
        <v>F</v>
      </c>
      <c r="T5393" s="27" t="str">
        <f>CONCATENATE($H$10,$I$10,A5393,$J$10,A5393,$K$10,I5393,$L$10,TRIM(CONCATENATE(TRIM(B5393)," ",TRIM(C5393))),$M$10,TRIM(CONCATENATE(TRIM(D5393)," ",TRIM(E5393))),$N$10,militantesUbicacion[[#This Row],[departamento]],$O$10,militantesUbicacion[[#This Row],[municipio]],$P$10,militantesUbicacion[[#This Row],[Localidad]],$Q$10,militantesUbicacion[[#This Row],[Sex]],$R$10)</f>
        <v>u=Militante.objects.create(username='1005781711',password='1005781711',email='yeimiyoanaramirezpiraquive@gmail.com',first_name='YEIMI YOANA',last_name='RAMIREZ PIRAQUIVE',location=Puesto.objects.filter(dpto_name='TOLIMA',mun_name='IBAGUE',comuna_name='').first(),sex='F')</v>
      </c>
    </row>
    <row r="5394" spans="1:20" x14ac:dyDescent="0.25">
      <c r="A5394">
        <v>1006123153</v>
      </c>
      <c r="B5394" t="s">
        <v>420</v>
      </c>
      <c r="C5394" t="s">
        <v>2234</v>
      </c>
      <c r="D5394" t="s">
        <v>2961</v>
      </c>
      <c r="E5394" t="s">
        <v>3251</v>
      </c>
      <c r="F5394" t="s">
        <v>5950</v>
      </c>
      <c r="G5394" t="s">
        <v>4134</v>
      </c>
      <c r="I5394" t="s">
        <v>12609</v>
      </c>
      <c r="J5394" t="s">
        <v>19237</v>
      </c>
      <c r="K5394" t="s">
        <v>25552</v>
      </c>
      <c r="L5394" t="s">
        <v>26150</v>
      </c>
      <c r="M5394" s="1">
        <v>37412</v>
      </c>
      <c r="N5394" s="4">
        <v>23.049315068493151</v>
      </c>
      <c r="O5394" t="s">
        <v>32157</v>
      </c>
      <c r="P5394" t="s">
        <v>32873</v>
      </c>
      <c r="Q5394" t="str">
        <f>IF(militantesUbicacion[[#This Row],[genero]] = "Masculino","M",IF(militantesUbicacion[[#This Row],[genero]] = "Femenino","F","O"))</f>
        <v>M</v>
      </c>
      <c r="T5394" s="27" t="str">
        <f>CONCATENATE($H$10,$I$10,A5394,$J$10,A5394,$K$10,I5394,$L$10,TRIM(CONCATENATE(TRIM(B5394)," ",TRIM(C5394))),$M$10,TRIM(CONCATENATE(TRIM(D5394)," ",TRIM(E5394))),$N$10,militantesUbicacion[[#This Row],[departamento]],$O$10,militantesUbicacion[[#This Row],[municipio]],$P$10,militantesUbicacion[[#This Row],[Localidad]],$Q$10,militantesUbicacion[[#This Row],[Sex]],$R$10)</f>
        <v>u=Militante.objects.create(username='1006123153',password='1006123153',email='hmorenoquintero49@gmail.com',first_name='HARVEY SANTIAGO',last_name='MORENO QUINTERO',location=Puesto.objects.filter(dpto_name='TOLIMA',mun_name='IBAGUE',comuna_name='').first(),sex='M')</v>
      </c>
    </row>
    <row r="5395" spans="1:20" x14ac:dyDescent="0.25">
      <c r="A5395">
        <v>1006087747</v>
      </c>
      <c r="B5395" t="s">
        <v>730</v>
      </c>
      <c r="C5395" t="s">
        <v>2249</v>
      </c>
      <c r="D5395" t="s">
        <v>3151</v>
      </c>
      <c r="E5395" t="s">
        <v>2028</v>
      </c>
      <c r="F5395" t="s">
        <v>5950</v>
      </c>
      <c r="G5395" t="s">
        <v>4134</v>
      </c>
      <c r="I5395" t="s">
        <v>7328</v>
      </c>
      <c r="J5395" t="s">
        <v>14099</v>
      </c>
      <c r="K5395" t="s">
        <v>20652</v>
      </c>
      <c r="L5395" t="s">
        <v>26150</v>
      </c>
      <c r="M5395" s="1">
        <v>37785</v>
      </c>
      <c r="N5395" s="4">
        <v>22.027397260273972</v>
      </c>
      <c r="O5395" t="s">
        <v>26915</v>
      </c>
      <c r="P5395" t="s">
        <v>32874</v>
      </c>
      <c r="Q5395" t="str">
        <f>IF(militantesUbicacion[[#This Row],[genero]] = "Masculino","M",IF(militantesUbicacion[[#This Row],[genero]] = "Femenino","F","O"))</f>
        <v>M</v>
      </c>
      <c r="T5395" s="27" t="str">
        <f>CONCATENATE($H$10,$I$10,A5395,$J$10,A5395,$K$10,I5395,$L$10,TRIM(CONCATENATE(TRIM(B5395)," ",TRIM(C5395))),$M$10,TRIM(CONCATENATE(TRIM(D5395)," ",TRIM(E5395))),$N$10,militantesUbicacion[[#This Row],[departamento]],$O$10,militantesUbicacion[[#This Row],[municipio]],$P$10,militantesUbicacion[[#This Row],[Localidad]],$Q$10,militantesUbicacion[[#This Row],[Sex]],$R$10)</f>
        <v>u=Militante.objects.create(username='1006087747',password='1006087747',email='jheferhenaogarcia2017@gmail.com',first_name='JHEFERSON CAMILO',last_name='HENAO GARCIA',location=Puesto.objects.filter(dpto_name='TOLIMA',mun_name='IBAGUE',comuna_name='').first(),sex='M')</v>
      </c>
    </row>
    <row r="5396" spans="1:20" x14ac:dyDescent="0.25">
      <c r="A5396">
        <v>1110601818</v>
      </c>
      <c r="B5396" t="s">
        <v>117</v>
      </c>
      <c r="C5396" t="s">
        <v>2204</v>
      </c>
      <c r="D5396" t="s">
        <v>3031</v>
      </c>
      <c r="E5396" t="s">
        <v>3154</v>
      </c>
      <c r="F5396" t="s">
        <v>5950</v>
      </c>
      <c r="G5396" t="s">
        <v>4134</v>
      </c>
      <c r="I5396" t="s">
        <v>6965</v>
      </c>
      <c r="J5396" t="s">
        <v>13740</v>
      </c>
      <c r="K5396" t="s">
        <v>20321</v>
      </c>
      <c r="L5396" t="s">
        <v>26150</v>
      </c>
      <c r="M5396" s="1">
        <v>36489</v>
      </c>
      <c r="N5396" s="4">
        <v>25.578082191780823</v>
      </c>
      <c r="O5396" t="s">
        <v>26552</v>
      </c>
      <c r="P5396" t="s">
        <v>32874</v>
      </c>
      <c r="Q5396" t="str">
        <f>IF(militantesUbicacion[[#This Row],[genero]] = "Masculino","M",IF(militantesUbicacion[[#This Row],[genero]] = "Femenino","F","O"))</f>
        <v>M</v>
      </c>
      <c r="T5396" s="27" t="str">
        <f>CONCATENATE($H$10,$I$10,A5396,$J$10,A5396,$K$10,I5396,$L$10,TRIM(CONCATENATE(TRIM(B5396)," ",TRIM(C5396))),$M$10,TRIM(CONCATENATE(TRIM(D5396)," ",TRIM(E5396))),$N$10,militantesUbicacion[[#This Row],[departamento]],$O$10,militantesUbicacion[[#This Row],[municipio]],$P$10,militantesUbicacion[[#This Row],[Localidad]],$Q$10,militantesUbicacion[[#This Row],[Sex]],$R$10)</f>
        <v>u=Militante.objects.create(username='1110601818',password='1110601818',email='jcalderonmarin@gmail.com',first_name='JOHAN DANIEL',last_name='CALDERON MARIN',location=Puesto.objects.filter(dpto_name='TOLIMA',mun_name='IBAGUE',comuna_name='').first(),sex='M')</v>
      </c>
    </row>
    <row r="5397" spans="1:20" x14ac:dyDescent="0.25">
      <c r="A5397">
        <v>1006125266</v>
      </c>
      <c r="B5397" t="s">
        <v>117</v>
      </c>
      <c r="C5397" t="s">
        <v>2160</v>
      </c>
      <c r="D5397" t="s">
        <v>2327</v>
      </c>
      <c r="E5397" t="s">
        <v>839</v>
      </c>
      <c r="F5397" t="s">
        <v>5950</v>
      </c>
      <c r="G5397" t="s">
        <v>4134</v>
      </c>
      <c r="I5397" t="s">
        <v>11804</v>
      </c>
      <c r="J5397" t="s">
        <v>18467</v>
      </c>
      <c r="K5397" t="s">
        <v>24913</v>
      </c>
      <c r="L5397" t="s">
        <v>26150</v>
      </c>
      <c r="M5397" s="1">
        <v>37637</v>
      </c>
      <c r="N5397" s="4">
        <v>22.432876712328767</v>
      </c>
      <c r="O5397" t="s">
        <v>31359</v>
      </c>
      <c r="P5397" t="s">
        <v>32873</v>
      </c>
      <c r="Q5397" t="str">
        <f>IF(militantesUbicacion[[#This Row],[genero]] = "Masculino","M",IF(militantesUbicacion[[#This Row],[genero]] = "Femenino","F","O"))</f>
        <v>M</v>
      </c>
      <c r="T5397" s="27" t="str">
        <f>CONCATENATE($H$10,$I$10,A5397,$J$10,A5397,$K$10,I5397,$L$10,TRIM(CONCATENATE(TRIM(B5397)," ",TRIM(C5397))),$M$10,TRIM(CONCATENATE(TRIM(D5397)," ",TRIM(E5397))),$N$10,militantesUbicacion[[#This Row],[departamento]],$O$10,militantesUbicacion[[#This Row],[municipio]],$P$10,militantesUbicacion[[#This Row],[Localidad]],$Q$10,militantesUbicacion[[#This Row],[Sex]],$R$10)</f>
        <v>u=Militante.objects.create(username='1006125266',password='1006125266',email='johanpaul2003@hotmail.com',first_name='JOHAN PAUL',last_name='MUÑOZ CASTRO',location=Puesto.objects.filter(dpto_name='TOLIMA',mun_name='IBAGUE',comuna_name='').first(),sex='M')</v>
      </c>
    </row>
    <row r="5398" spans="1:20" x14ac:dyDescent="0.25">
      <c r="A5398">
        <v>1005711921</v>
      </c>
      <c r="B5398" t="s">
        <v>99</v>
      </c>
      <c r="C5398" t="s">
        <v>2185</v>
      </c>
      <c r="D5398" t="s">
        <v>2870</v>
      </c>
      <c r="E5398" t="s">
        <v>3156</v>
      </c>
      <c r="F5398" t="s">
        <v>5950</v>
      </c>
      <c r="G5398" t="s">
        <v>6199</v>
      </c>
      <c r="I5398" t="s">
        <v>11104</v>
      </c>
      <c r="J5398" t="s">
        <v>17788</v>
      </c>
      <c r="K5398" t="s">
        <v>24276</v>
      </c>
      <c r="L5398" t="s">
        <v>26150</v>
      </c>
      <c r="M5398" s="1">
        <v>36932</v>
      </c>
      <c r="N5398" s="4">
        <v>24.364383561643837</v>
      </c>
      <c r="O5398" t="s">
        <v>30676</v>
      </c>
      <c r="P5398" t="s">
        <v>32874</v>
      </c>
      <c r="Q5398" t="str">
        <f>IF(militantesUbicacion[[#This Row],[genero]] = "Masculino","M",IF(militantesUbicacion[[#This Row],[genero]] = "Femenino","F","O"))</f>
        <v>M</v>
      </c>
      <c r="T5398" s="27" t="str">
        <f>CONCATENATE($H$10,$I$10,A5398,$J$10,A5398,$K$10,I5398,$L$10,TRIM(CONCATENATE(TRIM(B5398)," ",TRIM(C5398))),$M$10,TRIM(CONCATENATE(TRIM(D5398)," ",TRIM(E5398))),$N$10,militantesUbicacion[[#This Row],[departamento]],$O$10,militantesUbicacion[[#This Row],[municipio]],$P$10,militantesUbicacion[[#This Row],[Localidad]],$Q$10,militantesUbicacion[[#This Row],[Sex]],$R$10)</f>
        <v>u=Militante.objects.create(username='1005711921',password='1005711921',email='rahernandezs@ut.edu.co',first_name='RAFAEL ANDRES',last_name='HERNANDEZ SALAZAR',location=Puesto.objects.filter(dpto_name='TOLIMA',mun_name='LERIDA',comuna_name='').first(),sex='M')</v>
      </c>
    </row>
    <row r="5399" spans="1:20" x14ac:dyDescent="0.25">
      <c r="A5399">
        <v>1106483061</v>
      </c>
      <c r="B5399" t="s">
        <v>47</v>
      </c>
      <c r="C5399" t="s">
        <v>416</v>
      </c>
      <c r="D5399" t="s">
        <v>3000</v>
      </c>
      <c r="E5399" t="s">
        <v>3395</v>
      </c>
      <c r="F5399" t="s">
        <v>5950</v>
      </c>
      <c r="G5399" t="s">
        <v>6199</v>
      </c>
      <c r="I5399" t="s">
        <v>12013</v>
      </c>
      <c r="J5399" t="s">
        <v>18666</v>
      </c>
      <c r="K5399" t="s">
        <v>20071</v>
      </c>
      <c r="L5399" t="s">
        <v>26150</v>
      </c>
      <c r="M5399" s="1">
        <v>37768</v>
      </c>
      <c r="N5399" s="4">
        <v>22.073972602739726</v>
      </c>
      <c r="O5399" t="s">
        <v>31566</v>
      </c>
      <c r="P5399" t="s">
        <v>32874</v>
      </c>
      <c r="Q5399" t="str">
        <f>IF(militantesUbicacion[[#This Row],[genero]] = "Masculino","M",IF(militantesUbicacion[[#This Row],[genero]] = "Femenino","F","O"))</f>
        <v>M</v>
      </c>
      <c r="T5399" s="27" t="str">
        <f>CONCATENATE($H$10,$I$10,A5399,$J$10,A5399,$K$10,I5399,$L$10,TRIM(CONCATENATE(TRIM(B5399)," ",TRIM(C5399))),$M$10,TRIM(CONCATENATE(TRIM(D5399)," ",TRIM(E5399))),$N$10,militantesUbicacion[[#This Row],[departamento]],$O$10,militantesUbicacion[[#This Row],[municipio]],$P$10,militantesUbicacion[[#This Row],[Localidad]],$Q$10,militantesUbicacion[[#This Row],[Sex]],$R$10)</f>
        <v>u=Militante.objects.create(username='1106483061',password='1106483061',email='parkacastillo2003@gmail.com',first_name='LUIS ANTONIO',last_name='CASTILLO PRADA',location=Puesto.objects.filter(dpto_name='TOLIMA',mun_name='LERIDA',comuna_name='').first(),sex='M')</v>
      </c>
    </row>
    <row r="5400" spans="1:20" x14ac:dyDescent="0.25">
      <c r="A5400">
        <v>1006025867</v>
      </c>
      <c r="B5400" t="s">
        <v>2132</v>
      </c>
      <c r="C5400" t="s">
        <v>2974</v>
      </c>
      <c r="D5400" t="s">
        <v>2956</v>
      </c>
      <c r="E5400" t="s">
        <v>4588</v>
      </c>
      <c r="F5400" t="s">
        <v>5950</v>
      </c>
      <c r="G5400" t="s">
        <v>6199</v>
      </c>
      <c r="I5400" t="s">
        <v>13112</v>
      </c>
      <c r="J5400" t="s">
        <v>19713</v>
      </c>
      <c r="K5400" t="s">
        <v>24491</v>
      </c>
      <c r="L5400" t="s">
        <v>26150</v>
      </c>
      <c r="M5400" s="1">
        <v>37354</v>
      </c>
      <c r="N5400" s="4">
        <v>23.208219178082192</v>
      </c>
      <c r="O5400" t="s">
        <v>32650</v>
      </c>
      <c r="P5400" t="s">
        <v>32873</v>
      </c>
      <c r="Q5400" t="str">
        <f>IF(militantesUbicacion[[#This Row],[genero]] = "Masculino","M",IF(militantesUbicacion[[#This Row],[genero]] = "Femenino","F","O"))</f>
        <v>M</v>
      </c>
      <c r="T5400" s="27" t="str">
        <f>CONCATENATE($H$10,$I$10,A5400,$J$10,A5400,$K$10,I5400,$L$10,TRIM(CONCATENATE(TRIM(B5400)," ",TRIM(C5400))),$M$10,TRIM(CONCATENATE(TRIM(D5400)," ",TRIM(E5400))),$N$10,militantesUbicacion[[#This Row],[departamento]],$O$10,militantesUbicacion[[#This Row],[municipio]],$P$10,militantesUbicacion[[#This Row],[Localidad]],$Q$10,militantesUbicacion[[#This Row],[Sex]],$R$10)</f>
        <v>u=Militante.objects.create(username='1006025867',password='1006025867',email='neygiojhans@gmail.com',first_name='NEYDER GIOJHANS',last_name='RODRÍGUEZ PEDRAZA',location=Puesto.objects.filter(dpto_name='TOLIMA',mun_name='LERIDA',comuna_name='').first(),sex='M')</v>
      </c>
    </row>
    <row r="5401" spans="1:20" x14ac:dyDescent="0.25">
      <c r="A5401">
        <v>1109388250</v>
      </c>
      <c r="B5401" t="s">
        <v>166</v>
      </c>
      <c r="C5401" t="s">
        <v>2850</v>
      </c>
      <c r="D5401" t="s">
        <v>2369</v>
      </c>
      <c r="E5401" t="s">
        <v>2961</v>
      </c>
      <c r="F5401" t="s">
        <v>5950</v>
      </c>
      <c r="G5401" t="s">
        <v>6199</v>
      </c>
      <c r="I5401" t="s">
        <v>11283</v>
      </c>
      <c r="J5401" t="s">
        <v>17963</v>
      </c>
      <c r="K5401" t="s">
        <v>24455</v>
      </c>
      <c r="L5401" t="s">
        <v>26150</v>
      </c>
      <c r="M5401" s="1">
        <v>35818</v>
      </c>
      <c r="N5401" s="4">
        <v>27.416438356164385</v>
      </c>
      <c r="O5401" t="s">
        <v>30850</v>
      </c>
      <c r="P5401" t="s">
        <v>32873</v>
      </c>
      <c r="Q5401" t="str">
        <f>IF(militantesUbicacion[[#This Row],[genero]] = "Masculino","M",IF(militantesUbicacion[[#This Row],[genero]] = "Femenino","F","O"))</f>
        <v>M</v>
      </c>
      <c r="T5401" s="27" t="str">
        <f>CONCATENATE($H$10,$I$10,A5401,$J$10,A5401,$K$10,I5401,$L$10,TRIM(CONCATENATE(TRIM(B5401)," ",TRIM(C5401))),$M$10,TRIM(CONCATENATE(TRIM(D5401)," ",TRIM(E5401))),$N$10,militantesUbicacion[[#This Row],[departamento]],$O$10,militantesUbicacion[[#This Row],[municipio]],$P$10,militantesUbicacion[[#This Row],[Localidad]],$Q$10,militantesUbicacion[[#This Row],[Sex]],$R$10)</f>
        <v>u=Militante.objects.create(username='1109388250',password='1109388250',email='stivenmoreno972@gmail.com',first_name='JONATHAN STIVE',last_name='MARTINEZ MORENO',location=Puesto.objects.filter(dpto_name='TOLIMA',mun_name='LERIDA',comuna_name='').first(),sex='M')</v>
      </c>
    </row>
    <row r="5402" spans="1:20" x14ac:dyDescent="0.25">
      <c r="A5402">
        <v>1189714289</v>
      </c>
      <c r="B5402" t="s">
        <v>421</v>
      </c>
      <c r="C5402" t="s">
        <v>236</v>
      </c>
      <c r="D5402" t="s">
        <v>2967</v>
      </c>
      <c r="E5402" t="s">
        <v>3122</v>
      </c>
      <c r="F5402" t="s">
        <v>5950</v>
      </c>
      <c r="G5402" t="s">
        <v>6211</v>
      </c>
      <c r="H5402" t="s">
        <v>33085</v>
      </c>
      <c r="I5402" t="s">
        <v>7014</v>
      </c>
      <c r="J5402" t="s">
        <v>13788</v>
      </c>
      <c r="K5402" t="s">
        <v>20368</v>
      </c>
      <c r="L5402" t="s">
        <v>26150</v>
      </c>
      <c r="M5402" s="1">
        <v>40656</v>
      </c>
      <c r="N5402" s="4">
        <v>14.161643835616438</v>
      </c>
      <c r="O5402" t="s">
        <v>26601</v>
      </c>
      <c r="P5402" t="s">
        <v>32874</v>
      </c>
      <c r="Q5402" t="str">
        <f>IF(militantesUbicacion[[#This Row],[genero]] = "Masculino","M",IF(militantesUbicacion[[#This Row],[genero]] = "Femenino","F","O"))</f>
        <v>M</v>
      </c>
      <c r="T5402" s="27" t="str">
        <f>CONCATENATE($H$10,$I$10,A5402,$J$10,A5402,$K$10,I5402,$L$10,TRIM(CONCATENATE(TRIM(B5402)," ",TRIM(C5402))),$M$10,TRIM(CONCATENATE(TRIM(D5402)," ",TRIM(E5402))),$N$10,militantesUbicacion[[#This Row],[departamento]],$O$10,militantesUbicacion[[#This Row],[municipio]],$P$10,militantesUbicacion[[#This Row],[Localidad]],$Q$10,militantesUbicacion[[#This Row],[Sex]],$R$10)</f>
        <v>u=Militante.objects.create(username='1189714289',password='1189714289',email='yanetlozano422@gmail.com',first_name='DEIBY STIVEN',last_name='RODRÍGUEZ LOZANO',location=Puesto.objects.filter(dpto_name='TOLIMA',mun_name='LIBANO',comuna_name='CORREGIMIENTO EL CONVENIO').first(),sex='M')</v>
      </c>
    </row>
    <row r="5403" spans="1:20" x14ac:dyDescent="0.25">
      <c r="A5403">
        <v>1189713800</v>
      </c>
      <c r="B5403" t="s">
        <v>545</v>
      </c>
      <c r="D5403" t="s">
        <v>3963</v>
      </c>
      <c r="E5403" t="s">
        <v>3449</v>
      </c>
      <c r="F5403" t="s">
        <v>5950</v>
      </c>
      <c r="G5403" t="s">
        <v>6211</v>
      </c>
      <c r="H5403" t="s">
        <v>32879</v>
      </c>
      <c r="I5403" t="s">
        <v>7415</v>
      </c>
      <c r="J5403" t="s">
        <v>14185</v>
      </c>
      <c r="K5403" t="s">
        <v>20734</v>
      </c>
      <c r="L5403" t="s">
        <v>26151</v>
      </c>
      <c r="M5403" s="1">
        <v>40111</v>
      </c>
      <c r="N5403" s="4">
        <v>15.654794520547945</v>
      </c>
      <c r="O5403" t="s">
        <v>27002</v>
      </c>
      <c r="P5403" t="s">
        <v>32874</v>
      </c>
      <c r="Q5403" t="str">
        <f>IF(militantesUbicacion[[#This Row],[genero]] = "Masculino","M",IF(militantesUbicacion[[#This Row],[genero]] = "Femenino","F","O"))</f>
        <v>F</v>
      </c>
      <c r="T5403" s="27" t="str">
        <f>CONCATENATE($H$10,$I$10,A5403,$J$10,A5403,$K$10,I5403,$L$10,TRIM(CONCATENATE(TRIM(B5403)," ",TRIM(C5403))),$M$10,TRIM(CONCATENATE(TRIM(D5403)," ",TRIM(E5403))),$N$10,militantesUbicacion[[#This Row],[departamento]],$O$10,militantesUbicacion[[#This Row],[municipio]],$P$10,militantesUbicacion[[#This Row],[Localidad]],$Q$10,militantesUbicacion[[#This Row],[Sex]],$R$10)</f>
        <v>u=Militante.objects.create(username='1189713800',password='1189713800',email='nikolllujan1@gmail.com',first_name='NIKOL',last_name='LUJAN SÁNCHEZ',location=Puesto.objects.filter(dpto_name='TOLIMA',mun_name='LIBANO',comuna_name='COMUNA 1').first(),sex='F')</v>
      </c>
    </row>
    <row r="5404" spans="1:20" x14ac:dyDescent="0.25">
      <c r="A5404">
        <v>1005702237</v>
      </c>
      <c r="B5404" t="s">
        <v>1782</v>
      </c>
      <c r="C5404" t="s">
        <v>2307</v>
      </c>
      <c r="D5404" t="s">
        <v>3273</v>
      </c>
      <c r="E5404" t="s">
        <v>5864</v>
      </c>
      <c r="F5404" t="s">
        <v>5950</v>
      </c>
      <c r="G5404" t="s">
        <v>6211</v>
      </c>
      <c r="I5404" t="s">
        <v>11125</v>
      </c>
      <c r="J5404" t="s">
        <v>17808</v>
      </c>
      <c r="K5404" t="s">
        <v>24296</v>
      </c>
      <c r="L5404" t="s">
        <v>26151</v>
      </c>
      <c r="M5404" s="1">
        <v>37594</v>
      </c>
      <c r="N5404" s="4">
        <v>22.550684931506851</v>
      </c>
      <c r="O5404" t="s">
        <v>30697</v>
      </c>
      <c r="P5404" t="s">
        <v>32874</v>
      </c>
      <c r="Q5404" t="str">
        <f>IF(militantesUbicacion[[#This Row],[genero]] = "Masculino","M",IF(militantesUbicacion[[#This Row],[genero]] = "Femenino","F","O"))</f>
        <v>F</v>
      </c>
      <c r="T5404" s="27" t="str">
        <f>CONCATENATE($H$10,$I$10,A5404,$J$10,A5404,$K$10,I5404,$L$10,TRIM(CONCATENATE(TRIM(B5404)," ",TRIM(C5404))),$M$10,TRIM(CONCATENATE(TRIM(D5404)," ",TRIM(E5404))),$N$10,militantesUbicacion[[#This Row],[departamento]],$O$10,militantesUbicacion[[#This Row],[municipio]],$P$10,militantesUbicacion[[#This Row],[Localidad]],$Q$10,militantesUbicacion[[#This Row],[Sex]],$R$10)</f>
        <v>u=Militante.objects.create(username='1005702237',password='1005702237',email='deinnyagudelo03@gmail.com',first_name='DEINY ALEXANDRA',last_name='AGUDELO VILLAQUIRA',location=Puesto.objects.filter(dpto_name='TOLIMA',mun_name='LIBANO',comuna_name='').first(),sex='F')</v>
      </c>
    </row>
    <row r="5405" spans="1:20" x14ac:dyDescent="0.25">
      <c r="A5405">
        <v>1106900497</v>
      </c>
      <c r="B5405" t="s">
        <v>148</v>
      </c>
      <c r="C5405" t="s">
        <v>2483</v>
      </c>
      <c r="D5405" t="s">
        <v>4315</v>
      </c>
      <c r="E5405" t="s">
        <v>3811</v>
      </c>
      <c r="F5405" t="s">
        <v>5950</v>
      </c>
      <c r="G5405" t="s">
        <v>4353</v>
      </c>
      <c r="I5405" t="s">
        <v>9142</v>
      </c>
      <c r="J5405" t="s">
        <v>15920</v>
      </c>
      <c r="K5405" t="s">
        <v>22505</v>
      </c>
      <c r="L5405" t="s">
        <v>26151</v>
      </c>
      <c r="M5405" s="1">
        <v>36038</v>
      </c>
      <c r="N5405" s="4">
        <v>26.813698630136987</v>
      </c>
      <c r="O5405" t="s">
        <v>28743</v>
      </c>
      <c r="P5405" t="s">
        <v>32874</v>
      </c>
      <c r="Q5405" t="str">
        <f>IF(militantesUbicacion[[#This Row],[genero]] = "Masculino","M",IF(militantesUbicacion[[#This Row],[genero]] = "Femenino","F","O"))</f>
        <v>F</v>
      </c>
      <c r="T5405" s="27" t="str">
        <f>CONCATENATE($H$10,$I$10,A5405,$J$10,A5405,$K$10,I5405,$L$10,TRIM(CONCATENATE(TRIM(B5405)," ",TRIM(C5405))),$M$10,TRIM(CONCATENATE(TRIM(D5405)," ",TRIM(E5405))),$N$10,militantesUbicacion[[#This Row],[departamento]],$O$10,militantesUbicacion[[#This Row],[municipio]],$P$10,militantesUbicacion[[#This Row],[Localidad]],$Q$10,militantesUbicacion[[#This Row],[Sex]],$R$10)</f>
        <v>u=Militante.objects.create(username='1106900497',password='1106900497',email='p1998rt@gmail.com',first_name='PAULA VALENTINA',last_name='RANGEL TORRADO',location=Puesto.objects.filter(dpto_name='TOLIMA',mun_name='MELGAR',comuna_name='').first(),sex='F')</v>
      </c>
    </row>
    <row r="5406" spans="1:20" x14ac:dyDescent="0.25">
      <c r="A5406">
        <v>1005701296</v>
      </c>
      <c r="B5406" t="s">
        <v>405</v>
      </c>
      <c r="C5406" t="s">
        <v>2498</v>
      </c>
      <c r="D5406" t="s">
        <v>1312</v>
      </c>
      <c r="E5406" t="s">
        <v>3231</v>
      </c>
      <c r="F5406" t="s">
        <v>5950</v>
      </c>
      <c r="G5406" t="s">
        <v>3107</v>
      </c>
      <c r="I5406" t="s">
        <v>11683</v>
      </c>
      <c r="J5406" t="s">
        <v>18349</v>
      </c>
      <c r="K5406" t="s">
        <v>24809</v>
      </c>
      <c r="L5406" t="s">
        <v>26150</v>
      </c>
      <c r="M5406" s="1">
        <v>37258</v>
      </c>
      <c r="N5406" s="4">
        <v>23.471232876712328</v>
      </c>
      <c r="O5406" t="s">
        <v>31239</v>
      </c>
      <c r="P5406" t="s">
        <v>32873</v>
      </c>
      <c r="Q5406" t="str">
        <f>IF(militantesUbicacion[[#This Row],[genero]] = "Masculino","M",IF(militantesUbicacion[[#This Row],[genero]] = "Femenino","F","O"))</f>
        <v>M</v>
      </c>
      <c r="T5406" s="27" t="str">
        <f>CONCATENATE($H$10,$I$10,A5406,$J$10,A5406,$K$10,I5406,$L$10,TRIM(CONCATENATE(TRIM(B5406)," ",TRIM(C5406))),$M$10,TRIM(CONCATENATE(TRIM(D5406)," ",TRIM(E5406))),$N$10,militantesUbicacion[[#This Row],[departamento]],$O$10,militantesUbicacion[[#This Row],[municipio]],$P$10,militantesUbicacion[[#This Row],[Localidad]],$Q$10,militantesUbicacion[[#This Row],[Sex]],$R$10)</f>
        <v>u=Militante.objects.create(username='1005701296',password='1005701296',email='esneider.reyes.2@gmail.com',first_name='EMERSON ESNEIDER',last_name='REYES NIETO',location=Puesto.objects.filter(dpto_name='TOLIMA',mun_name='MURILLO',comuna_name='').first(),sex='M')</v>
      </c>
    </row>
    <row r="5407" spans="1:20" x14ac:dyDescent="0.25">
      <c r="A5407">
        <v>1007252653</v>
      </c>
      <c r="B5407" t="s">
        <v>30</v>
      </c>
      <c r="C5407" t="s">
        <v>434</v>
      </c>
      <c r="D5407" t="s">
        <v>3045</v>
      </c>
      <c r="E5407" t="s">
        <v>1878</v>
      </c>
      <c r="F5407" t="s">
        <v>5950</v>
      </c>
      <c r="G5407" t="s">
        <v>3107</v>
      </c>
      <c r="I5407" t="s">
        <v>13122</v>
      </c>
      <c r="J5407" t="s">
        <v>19722</v>
      </c>
      <c r="K5407" t="s">
        <v>21966</v>
      </c>
      <c r="L5407" t="s">
        <v>26150</v>
      </c>
      <c r="M5407" s="1">
        <v>36717</v>
      </c>
      <c r="N5407" s="4">
        <v>24.953424657534246</v>
      </c>
      <c r="O5407" t="s">
        <v>32660</v>
      </c>
      <c r="P5407" t="s">
        <v>32873</v>
      </c>
      <c r="Q5407" t="str">
        <f>IF(militantesUbicacion[[#This Row],[genero]] = "Masculino","M",IF(militantesUbicacion[[#This Row],[genero]] = "Femenino","F","O"))</f>
        <v>M</v>
      </c>
      <c r="T5407" s="27" t="str">
        <f>CONCATENATE($H$10,$I$10,A5407,$J$10,A5407,$K$10,I5407,$L$10,TRIM(CONCATENATE(TRIM(B5407)," ",TRIM(C5407))),$M$10,TRIM(CONCATENATE(TRIM(D5407)," ",TRIM(E5407))),$N$10,militantesUbicacion[[#This Row],[departamento]],$O$10,militantesUbicacion[[#This Row],[municipio]],$P$10,militantesUbicacion[[#This Row],[Localidad]],$Q$10,militantesUbicacion[[#This Row],[Sex]],$R$10)</f>
        <v>u=Militante.objects.create(username='1007252653',password='1007252653',email='rinconedison12@gmail.com',first_name='DANIEL FERNEY',last_name='JIMENEZ URIBE',location=Puesto.objects.filter(dpto_name='TOLIMA',mun_name='MURILLO',comuna_name='').first(),sex='M')</v>
      </c>
    </row>
    <row r="5408" spans="1:20" x14ac:dyDescent="0.25">
      <c r="A5408">
        <v>1106392007</v>
      </c>
      <c r="B5408" t="s">
        <v>98</v>
      </c>
      <c r="C5408" t="s">
        <v>2240</v>
      </c>
      <c r="D5408" t="s">
        <v>3122</v>
      </c>
      <c r="E5408" t="s">
        <v>3164</v>
      </c>
      <c r="F5408" t="s">
        <v>5950</v>
      </c>
      <c r="G5408" t="s">
        <v>5776</v>
      </c>
      <c r="I5408" t="s">
        <v>11101</v>
      </c>
      <c r="J5408" t="s">
        <v>17785</v>
      </c>
      <c r="K5408" t="s">
        <v>24273</v>
      </c>
      <c r="L5408" t="s">
        <v>26150</v>
      </c>
      <c r="M5408" s="1">
        <v>37938</v>
      </c>
      <c r="N5408" s="4">
        <v>21.608219178082191</v>
      </c>
      <c r="O5408" t="s">
        <v>30673</v>
      </c>
      <c r="P5408" t="s">
        <v>32874</v>
      </c>
      <c r="Q5408" t="str">
        <f>IF(militantesUbicacion[[#This Row],[genero]] = "Masculino","M",IF(militantesUbicacion[[#This Row],[genero]] = "Femenino","F","O"))</f>
        <v>M</v>
      </c>
      <c r="T5408" s="27" t="str">
        <f>CONCATENATE($H$10,$I$10,A5408,$J$10,A5408,$K$10,I5408,$L$10,TRIM(CONCATENATE(TRIM(B5408)," ",TRIM(C5408))),$M$10,TRIM(CONCATENATE(TRIM(D5408)," ",TRIM(E5408))),$N$10,militantesUbicacion[[#This Row],[departamento]],$O$10,militantesUbicacion[[#This Row],[municipio]],$P$10,militantesUbicacion[[#This Row],[Localidad]],$Q$10,militantesUbicacion[[#This Row],[Sex]],$R$10)</f>
        <v>u=Militante.objects.create(username='1106392007',password='1106392007',email='jplm1311@gmail.com',first_name='JUAN PABLO',last_name='LOZANO MONTEALEGRE',location=Puesto.objects.filter(dpto_name='TOLIMA',mun_name='NATAGAIMA',comuna_name='').first(),sex='M')</v>
      </c>
    </row>
    <row r="5409" spans="1:20" x14ac:dyDescent="0.25">
      <c r="A5409">
        <v>1109487455</v>
      </c>
      <c r="B5409" t="s">
        <v>31</v>
      </c>
      <c r="C5409" t="s">
        <v>2207</v>
      </c>
      <c r="D5409" t="s">
        <v>5403</v>
      </c>
      <c r="E5409" t="s">
        <v>5862</v>
      </c>
      <c r="F5409" t="s">
        <v>5950</v>
      </c>
      <c r="G5409" t="s">
        <v>5776</v>
      </c>
      <c r="I5409" t="s">
        <v>11106</v>
      </c>
      <c r="J5409" t="s">
        <v>17784</v>
      </c>
      <c r="K5409" t="s">
        <v>24272</v>
      </c>
      <c r="L5409" t="s">
        <v>26150</v>
      </c>
      <c r="M5409" s="1">
        <v>35785</v>
      </c>
      <c r="N5409" s="4">
        <v>27.506849315068493</v>
      </c>
      <c r="O5409" t="s">
        <v>30678</v>
      </c>
      <c r="P5409" t="s">
        <v>32874</v>
      </c>
      <c r="Q5409" t="str">
        <f>IF(militantesUbicacion[[#This Row],[genero]] = "Masculino","M",IF(militantesUbicacion[[#This Row],[genero]] = "Femenino","F","O"))</f>
        <v>M</v>
      </c>
      <c r="T5409" s="27" t="str">
        <f>CONCATENATE($H$10,$I$10,A5409,$J$10,A5409,$K$10,I5409,$L$10,TRIM(CONCATENATE(TRIM(B5409)," ",TRIM(C5409))),$M$10,TRIM(CONCATENATE(TRIM(D5409)," ",TRIM(E5409))),$N$10,militantesUbicacion[[#This Row],[departamento]],$O$10,militantesUbicacion[[#This Row],[municipio]],$P$10,militantesUbicacion[[#This Row],[Localidad]],$Q$10,militantesUbicacion[[#This Row],[Sex]],$R$10)</f>
        <v>u=Militante.objects.create(username='1109487455',password='1109487455',email='cean1996@hotmail.com',first_name='CESAR EDUARDO',last_name='AGON NEUTO',location=Puesto.objects.filter(dpto_name='TOLIMA',mun_name='NATAGAIMA',comuna_name='').first(),sex='M')</v>
      </c>
    </row>
    <row r="5410" spans="1:20" x14ac:dyDescent="0.25">
      <c r="A5410">
        <v>1007789647</v>
      </c>
      <c r="B5410" t="s">
        <v>793</v>
      </c>
      <c r="C5410" t="s">
        <v>2424</v>
      </c>
      <c r="D5410" t="s">
        <v>3392</v>
      </c>
      <c r="E5410" t="s">
        <v>3406</v>
      </c>
      <c r="F5410" t="s">
        <v>5950</v>
      </c>
      <c r="G5410" t="s">
        <v>5776</v>
      </c>
      <c r="I5410" t="s">
        <v>13208</v>
      </c>
      <c r="J5410" t="s">
        <v>19808</v>
      </c>
      <c r="K5410" t="s">
        <v>26041</v>
      </c>
      <c r="L5410" t="s">
        <v>26151</v>
      </c>
      <c r="M5410" s="1">
        <v>37011</v>
      </c>
      <c r="N5410" s="4">
        <v>24.147945205479452</v>
      </c>
      <c r="O5410" t="s">
        <v>32744</v>
      </c>
      <c r="P5410" t="s">
        <v>32874</v>
      </c>
      <c r="Q5410" t="str">
        <f>IF(militantesUbicacion[[#This Row],[genero]] = "Masculino","M",IF(militantesUbicacion[[#This Row],[genero]] = "Femenino","F","O"))</f>
        <v>F</v>
      </c>
      <c r="T5410" s="27" t="str">
        <f>CONCATENATE($H$10,$I$10,A5410,$J$10,A5410,$K$10,I5410,$L$10,TRIM(CONCATENATE(TRIM(B5410)," ",TRIM(C5410))),$M$10,TRIM(CONCATENATE(TRIM(D5410)," ",TRIM(E5410))),$N$10,militantesUbicacion[[#This Row],[departamento]],$O$10,militantesUbicacion[[#This Row],[municipio]],$P$10,militantesUbicacion[[#This Row],[Localidad]],$Q$10,militantesUbicacion[[#This Row],[Sex]],$R$10)</f>
        <v>u=Militante.objects.create(username='1007789647',password='1007789647',email='vanedevia30@gmail.com',first_name='YINA VANESSA',last_name='DEVIA MERCHAN',location=Puesto.objects.filter(dpto_name='TOLIMA',mun_name='NATAGAIMA',comuna_name='').first(),sex='F')</v>
      </c>
    </row>
    <row r="5411" spans="1:20" x14ac:dyDescent="0.25">
      <c r="A5411">
        <v>1000687964</v>
      </c>
      <c r="B5411" t="s">
        <v>98</v>
      </c>
      <c r="C5411" t="s">
        <v>54</v>
      </c>
      <c r="D5411" t="s">
        <v>2891</v>
      </c>
      <c r="E5411" t="s">
        <v>4474</v>
      </c>
      <c r="F5411" t="s">
        <v>5950</v>
      </c>
      <c r="G5411" t="s">
        <v>5776</v>
      </c>
      <c r="I5411" t="s">
        <v>11276</v>
      </c>
      <c r="J5411" t="s">
        <v>17957</v>
      </c>
      <c r="K5411" t="s">
        <v>24449</v>
      </c>
      <c r="L5411" t="s">
        <v>26150</v>
      </c>
      <c r="M5411" s="1">
        <v>37613</v>
      </c>
      <c r="N5411" s="4">
        <v>22.4986301369863</v>
      </c>
      <c r="O5411" t="s">
        <v>30843</v>
      </c>
      <c r="P5411" t="s">
        <v>32874</v>
      </c>
      <c r="Q5411" t="str">
        <f>IF(militantesUbicacion[[#This Row],[genero]] = "Masculino","M",IF(militantesUbicacion[[#This Row],[genero]] = "Femenino","F","O"))</f>
        <v>M</v>
      </c>
      <c r="T5411" s="27" t="str">
        <f>CONCATENATE($H$10,$I$10,A5411,$J$10,A5411,$K$10,I5411,$L$10,TRIM(CONCATENATE(TRIM(B5411)," ",TRIM(C5411))),$M$10,TRIM(CONCATENATE(TRIM(D5411)," ",TRIM(E5411))),$N$10,militantesUbicacion[[#This Row],[departamento]],$O$10,militantesUbicacion[[#This Row],[municipio]],$P$10,militantesUbicacion[[#This Row],[Localidad]],$Q$10,militantesUbicacion[[#This Row],[Sex]],$R$10)</f>
        <v>u=Militante.objects.create(username='1000687964',password='1000687964',email='juandavidgomezgarcia75@gmail.com',first_name='JUAN DAVID',last_name='GÓMEZ GARCI­A',location=Puesto.objects.filter(dpto_name='TOLIMA',mun_name='NATAGAIMA',comuna_name='').first(),sex='M')</v>
      </c>
    </row>
    <row r="5412" spans="1:20" x14ac:dyDescent="0.25">
      <c r="A5412">
        <v>1109843796</v>
      </c>
      <c r="B5412" t="s">
        <v>337</v>
      </c>
      <c r="C5412" t="s">
        <v>541</v>
      </c>
      <c r="D5412" t="s">
        <v>3695</v>
      </c>
      <c r="E5412" t="s">
        <v>4975</v>
      </c>
      <c r="F5412" t="s">
        <v>5950</v>
      </c>
      <c r="G5412" t="s">
        <v>5776</v>
      </c>
      <c r="I5412" t="s">
        <v>6889</v>
      </c>
      <c r="J5412" t="s">
        <v>13664</v>
      </c>
      <c r="K5412" t="s">
        <v>20255</v>
      </c>
      <c r="L5412" t="s">
        <v>26151</v>
      </c>
      <c r="M5412" s="1">
        <v>39655</v>
      </c>
      <c r="N5412" s="4">
        <v>16.904109589041095</v>
      </c>
      <c r="O5412" t="s">
        <v>26476</v>
      </c>
      <c r="P5412" t="s">
        <v>32874</v>
      </c>
      <c r="Q5412" t="str">
        <f>IF(militantesUbicacion[[#This Row],[genero]] = "Masculino","M",IF(militantesUbicacion[[#This Row],[genero]] = "Femenino","F","O"))</f>
        <v>F</v>
      </c>
      <c r="T5412" s="27" t="str">
        <f>CONCATENATE($H$10,$I$10,A5412,$J$10,A5412,$K$10,I5412,$L$10,TRIM(CONCATENATE(TRIM(B5412)," ",TRIM(C5412))),$M$10,TRIM(CONCATENATE(TRIM(D5412)," ",TRIM(E5412))),$N$10,militantesUbicacion[[#This Row],[departamento]],$O$10,militantesUbicacion[[#This Row],[municipio]],$P$10,militantesUbicacion[[#This Row],[Localidad]],$Q$10,militantesUbicacion[[#This Row],[Sex]],$R$10)</f>
        <v>u=Militante.objects.create(username='1109843796',password='1109843796',email='limqkarol062@gmail.com',first_name='KAROL YULIANA',last_name='CHÁVEZ LIMA',location=Puesto.objects.filter(dpto_name='TOLIMA',mun_name='NATAGAIMA',comuna_name='').first(),sex='F')</v>
      </c>
    </row>
    <row r="5413" spans="1:20" x14ac:dyDescent="0.25">
      <c r="A5413">
        <v>1007535333</v>
      </c>
      <c r="B5413" t="s">
        <v>582</v>
      </c>
      <c r="C5413" t="s">
        <v>2158</v>
      </c>
      <c r="D5413" t="s">
        <v>3300</v>
      </c>
      <c r="E5413" t="s">
        <v>4818</v>
      </c>
      <c r="F5413" t="s">
        <v>5950</v>
      </c>
      <c r="G5413" t="s">
        <v>3098</v>
      </c>
      <c r="I5413" t="s">
        <v>8168</v>
      </c>
      <c r="J5413" t="s">
        <v>14961</v>
      </c>
      <c r="K5413" t="s">
        <v>21548</v>
      </c>
      <c r="L5413" t="s">
        <v>26151</v>
      </c>
      <c r="M5413" s="1">
        <v>36746</v>
      </c>
      <c r="N5413" s="4">
        <v>24.873972602739727</v>
      </c>
      <c r="O5413" t="s">
        <v>27763</v>
      </c>
      <c r="P5413" t="s">
        <v>32874</v>
      </c>
      <c r="Q5413" t="str">
        <f>IF(militantesUbicacion[[#This Row],[genero]] = "Masculino","M",IF(militantesUbicacion[[#This Row],[genero]] = "Femenino","F","O"))</f>
        <v>F</v>
      </c>
      <c r="T5413" s="27" t="str">
        <f>CONCATENATE($H$10,$I$10,A5413,$J$10,A5413,$K$10,I5413,$L$10,TRIM(CONCATENATE(TRIM(B5413)," ",TRIM(C5413))),$M$10,TRIM(CONCATENATE(TRIM(D5413)," ",TRIM(E5413))),$N$10,militantesUbicacion[[#This Row],[departamento]],$O$10,militantesUbicacion[[#This Row],[municipio]],$P$10,militantesUbicacion[[#This Row],[Localidad]],$Q$10,militantesUbicacion[[#This Row],[Sex]],$R$10)</f>
        <v>u=Militante.objects.create(username='1007535333',password='1007535333',email='1007535333jamesdg10@gmail.com',first_name='MARIELA',last_name='TIQUE DUCUARA',location=Puesto.objects.filter(dpto_name='TOLIMA',mun_name='ORTEGA',comuna_name='').first(),sex='F')</v>
      </c>
    </row>
    <row r="5414" spans="1:20" x14ac:dyDescent="0.25">
      <c r="A5414">
        <v>1108233112</v>
      </c>
      <c r="B5414" t="s">
        <v>32</v>
      </c>
      <c r="C5414" t="s">
        <v>692</v>
      </c>
      <c r="D5414" t="s">
        <v>4189</v>
      </c>
      <c r="E5414" t="s">
        <v>3265</v>
      </c>
      <c r="F5414" t="s">
        <v>5950</v>
      </c>
      <c r="G5414" t="s">
        <v>5726</v>
      </c>
      <c r="I5414" t="s">
        <v>8719</v>
      </c>
      <c r="J5414" t="s">
        <v>15510</v>
      </c>
      <c r="K5414" t="s">
        <v>22095</v>
      </c>
      <c r="L5414" t="s">
        <v>26151</v>
      </c>
      <c r="M5414" s="1">
        <v>35508</v>
      </c>
      <c r="N5414" s="4">
        <v>28.265753424657536</v>
      </c>
      <c r="O5414" t="s">
        <v>28311</v>
      </c>
      <c r="P5414" t="s">
        <v>32874</v>
      </c>
      <c r="Q5414" t="str">
        <f>IF(militantesUbicacion[[#This Row],[genero]] = "Masculino","M",IF(militantesUbicacion[[#This Row],[genero]] = "Femenino","F","O"))</f>
        <v>F</v>
      </c>
      <c r="T5414" s="27" t="str">
        <f>CONCATENATE($H$10,$I$10,A5414,$J$10,A5414,$K$10,I5414,$L$10,TRIM(CONCATENATE(TRIM(B5414)," ",TRIM(C5414))),$M$10,TRIM(CONCATENATE(TRIM(D5414)," ",TRIM(E5414))),$N$10,militantesUbicacion[[#This Row],[departamento]],$O$10,militantesUbicacion[[#This Row],[municipio]],$P$10,militantesUbicacion[[#This Row],[Localidad]],$Q$10,militantesUbicacion[[#This Row],[Sex]],$R$10)</f>
        <v>u=Militante.objects.create(username='1108233112',password='1108233112',email='mariauruena957@gmail.com',first_name='MARIA ALEJANDRA',last_name='URUEÑA ACOSTA',location=Puesto.objects.filter(dpto_name='TOLIMA',mun_name='PIEDRAS',comuna_name='').first(),sex='F')</v>
      </c>
    </row>
    <row r="5415" spans="1:20" x14ac:dyDescent="0.25">
      <c r="A5415">
        <v>1192802871</v>
      </c>
      <c r="B5415" t="s">
        <v>1846</v>
      </c>
      <c r="C5415" t="s">
        <v>244</v>
      </c>
      <c r="D5415" t="s">
        <v>1212</v>
      </c>
      <c r="E5415" t="s">
        <v>3027</v>
      </c>
      <c r="F5415" t="s">
        <v>5950</v>
      </c>
      <c r="G5415" t="s">
        <v>6353</v>
      </c>
      <c r="H5415" t="s">
        <v>33029</v>
      </c>
      <c r="I5415" t="s">
        <v>11576</v>
      </c>
      <c r="J5415" t="s">
        <v>18244</v>
      </c>
      <c r="K5415" t="s">
        <v>22131</v>
      </c>
      <c r="L5415" t="s">
        <v>26151</v>
      </c>
      <c r="M5415" s="1">
        <v>36545</v>
      </c>
      <c r="N5415" s="4">
        <v>25.424657534246574</v>
      </c>
      <c r="O5415" t="s">
        <v>31133</v>
      </c>
      <c r="P5415" t="s">
        <v>32873</v>
      </c>
      <c r="Q5415" t="str">
        <f>IF(militantesUbicacion[[#This Row],[genero]] = "Masculino","M",IF(militantesUbicacion[[#This Row],[genero]] = "Femenino","F","O"))</f>
        <v>F</v>
      </c>
      <c r="T5415" s="27" t="str">
        <f>CONCATENATE($H$10,$I$10,A5415,$J$10,A5415,$K$10,I5415,$L$10,TRIM(CONCATENATE(TRIM(B5415)," ",TRIM(C5415))),$M$10,TRIM(CONCATENATE(TRIM(D5415)," ",TRIM(E5415))),$N$10,militantesUbicacion[[#This Row],[departamento]],$O$10,militantesUbicacion[[#This Row],[municipio]],$P$10,militantesUbicacion[[#This Row],[Localidad]],$Q$10,militantesUbicacion[[#This Row],[Sex]],$R$10)</f>
        <v>u=Militante.objects.create(username='1192802871',password='1192802871',email='mborrero.colombia@gmail.com',first_name='ANYI MARCELA',last_name='VIDAL RODRIGUEZ',location=Puesto.objects.filter(dpto_name='TOLIMA',mun_name='PLANADAS',comuna_name='CORREGIMIENTO GAITANIA').first(),sex='F')</v>
      </c>
    </row>
    <row r="5416" spans="1:20" x14ac:dyDescent="0.25">
      <c r="A5416">
        <v>1106399140</v>
      </c>
      <c r="B5416" t="s">
        <v>107</v>
      </c>
      <c r="C5416" t="s">
        <v>2601</v>
      </c>
      <c r="D5416" t="s">
        <v>3261</v>
      </c>
      <c r="E5416" t="s">
        <v>3182</v>
      </c>
      <c r="F5416" t="s">
        <v>5950</v>
      </c>
      <c r="G5416" t="s">
        <v>4623</v>
      </c>
      <c r="I5416" t="s">
        <v>9011</v>
      </c>
      <c r="J5416" t="s">
        <v>15797</v>
      </c>
      <c r="K5416" t="s">
        <v>22390</v>
      </c>
      <c r="L5416" t="s">
        <v>26150</v>
      </c>
      <c r="M5416" s="1">
        <v>36036</v>
      </c>
      <c r="N5416" s="4">
        <v>26.81917808219178</v>
      </c>
      <c r="O5416" t="s">
        <v>28613</v>
      </c>
      <c r="P5416" t="s">
        <v>32874</v>
      </c>
      <c r="Q5416" t="str">
        <f>IF(militantesUbicacion[[#This Row],[genero]] = "Masculino","M",IF(militantesUbicacion[[#This Row],[genero]] = "Femenino","F","O"))</f>
        <v>M</v>
      </c>
      <c r="T5416" s="27" t="str">
        <f>CONCATENATE($H$10,$I$10,A5416,$J$10,A5416,$K$10,I5416,$L$10,TRIM(CONCATENATE(TRIM(B5416)," ",TRIM(C5416))),$M$10,TRIM(CONCATENATE(TRIM(D5416)," ",TRIM(E5416))),$N$10,militantesUbicacion[[#This Row],[departamento]],$O$10,militantesUbicacion[[#This Row],[municipio]],$P$10,militantesUbicacion[[#This Row],[Localidad]],$Q$10,militantesUbicacion[[#This Row],[Sex]],$R$10)</f>
        <v>u=Militante.objects.create(username='1106399140',password='1106399140',email='oscar.gonzalez29@outlook.com',first_name='OSCAR RONALDO',last_name='GONZALEZ DIAZ',location=Puesto.objects.filter(dpto_name='TOLIMA',mun_name='PRADO',comuna_name='').first(),sex='M')</v>
      </c>
    </row>
    <row r="5417" spans="1:20" x14ac:dyDescent="0.25">
      <c r="A5417">
        <v>1106399436</v>
      </c>
      <c r="B5417" t="s">
        <v>952</v>
      </c>
      <c r="C5417" t="s">
        <v>2158</v>
      </c>
      <c r="D5417" t="s">
        <v>3266</v>
      </c>
      <c r="E5417" t="s">
        <v>3085</v>
      </c>
      <c r="F5417" t="s">
        <v>5950</v>
      </c>
      <c r="G5417" t="s">
        <v>6241</v>
      </c>
      <c r="I5417" t="s">
        <v>8140</v>
      </c>
      <c r="J5417" t="s">
        <v>14931</v>
      </c>
      <c r="K5417" t="s">
        <v>21515</v>
      </c>
      <c r="L5417" t="s">
        <v>26151</v>
      </c>
      <c r="M5417" s="1">
        <v>36289</v>
      </c>
      <c r="N5417" s="4">
        <v>26.126027397260273</v>
      </c>
      <c r="O5417" t="s">
        <v>27735</v>
      </c>
      <c r="P5417" t="s">
        <v>32874</v>
      </c>
      <c r="Q5417" t="str">
        <f>IF(militantesUbicacion[[#This Row],[genero]] = "Masculino","M",IF(militantesUbicacion[[#This Row],[genero]] = "Femenino","F","O"))</f>
        <v>F</v>
      </c>
      <c r="T5417" s="27" t="str">
        <f>CONCATENATE($H$10,$I$10,A5417,$J$10,A5417,$K$10,I5417,$L$10,TRIM(CONCATENATE(TRIM(B5417)," ",TRIM(C5417))),$M$10,TRIM(CONCATENATE(TRIM(D5417)," ",TRIM(E5417))),$N$10,militantesUbicacion[[#This Row],[departamento]],$O$10,militantesUbicacion[[#This Row],[municipio]],$P$10,militantesUbicacion[[#This Row],[Localidad]],$Q$10,militantesUbicacion[[#This Row],[Sex]],$R$10)</f>
        <v>u=Militante.objects.create(username='1106399436',password='1106399436',email='chikistique158@gmail.com',first_name='MARLY',last_name='TIQUE HERNANDEZ',location=Puesto.objects.filter(dpto_name='TOLIMA',mun_name='PURIFICACION',comuna_name='').first(),sex='F')</v>
      </c>
    </row>
    <row r="5418" spans="1:20" x14ac:dyDescent="0.25">
      <c r="A5418">
        <v>1096241864</v>
      </c>
      <c r="B5418" t="s">
        <v>454</v>
      </c>
      <c r="C5418" t="s">
        <v>2350</v>
      </c>
      <c r="D5418" t="s">
        <v>3040</v>
      </c>
      <c r="E5418" t="s">
        <v>4387</v>
      </c>
      <c r="F5418" t="s">
        <v>5950</v>
      </c>
      <c r="G5418" t="s">
        <v>6241</v>
      </c>
      <c r="I5418" t="s">
        <v>8142</v>
      </c>
      <c r="J5418" t="s">
        <v>14933</v>
      </c>
      <c r="K5418" t="s">
        <v>21518</v>
      </c>
      <c r="L5418" t="s">
        <v>26151</v>
      </c>
      <c r="M5418" s="1">
        <v>35429</v>
      </c>
      <c r="N5418" s="4">
        <v>28.482191780821918</v>
      </c>
      <c r="O5418" t="s">
        <v>27737</v>
      </c>
      <c r="P5418" t="s">
        <v>32874</v>
      </c>
      <c r="Q5418" t="str">
        <f>IF(militantesUbicacion[[#This Row],[genero]] = "Masculino","M",IF(militantesUbicacion[[#This Row],[genero]] = "Femenino","F","O"))</f>
        <v>F</v>
      </c>
      <c r="T5418" s="27" t="str">
        <f>CONCATENATE($H$10,$I$10,A5418,$J$10,A5418,$K$10,I5418,$L$10,TRIM(CONCATENATE(TRIM(B5418)," ",TRIM(C5418))),$M$10,TRIM(CONCATENATE(TRIM(D5418)," ",TRIM(E5418))),$N$10,militantesUbicacion[[#This Row],[departamento]],$O$10,militantesUbicacion[[#This Row],[municipio]],$P$10,militantesUbicacion[[#This Row],[Localidad]],$Q$10,militantesUbicacion[[#This Row],[Sex]],$R$10)</f>
        <v>u=Militante.objects.create(username='1096241864',password='1096241864',email='silvia.ferd@hotmail.com',first_name='SILVIA JULIANA',last_name='FERNANDEZ BALAGUERA',location=Puesto.objects.filter(dpto_name='TOLIMA',mun_name='PURIFICACION',comuna_name='').first(),sex='F')</v>
      </c>
    </row>
    <row r="5419" spans="1:20" x14ac:dyDescent="0.25">
      <c r="A5419">
        <v>1106399623</v>
      </c>
      <c r="B5419" t="s">
        <v>98</v>
      </c>
      <c r="C5419" t="s">
        <v>1820</v>
      </c>
      <c r="D5419" t="s">
        <v>4726</v>
      </c>
      <c r="E5419" t="s">
        <v>3104</v>
      </c>
      <c r="F5419" t="s">
        <v>5950</v>
      </c>
      <c r="G5419" t="s">
        <v>6241</v>
      </c>
      <c r="I5419" t="s">
        <v>8154</v>
      </c>
      <c r="J5419" t="s">
        <v>14946</v>
      </c>
      <c r="K5419" t="s">
        <v>21530</v>
      </c>
      <c r="L5419" t="s">
        <v>26150</v>
      </c>
      <c r="M5419" s="1">
        <v>36509</v>
      </c>
      <c r="N5419" s="4">
        <v>25.523287671232875</v>
      </c>
      <c r="O5419" t="s">
        <v>27749</v>
      </c>
      <c r="P5419" t="s">
        <v>32874</v>
      </c>
      <c r="Q5419" t="str">
        <f>IF(militantesUbicacion[[#This Row],[genero]] = "Masculino","M",IF(militantesUbicacion[[#This Row],[genero]] = "Femenino","F","O"))</f>
        <v>M</v>
      </c>
      <c r="T5419" s="27" t="str">
        <f>CONCATENATE($H$10,$I$10,A5419,$J$10,A5419,$K$10,I5419,$L$10,TRIM(CONCATENATE(TRIM(B5419)," ",TRIM(C5419))),$M$10,TRIM(CONCATENATE(TRIM(D5419)," ",TRIM(E5419))),$N$10,militantesUbicacion[[#This Row],[departamento]],$O$10,militantesUbicacion[[#This Row],[municipio]],$P$10,militantesUbicacion[[#This Row],[Localidad]],$Q$10,militantesUbicacion[[#This Row],[Sex]],$R$10)</f>
        <v>u=Militante.objects.create(username='1106399623',password='1106399623',email='juan.arocam@outlook.com',first_name='JUAN JOSE',last_name='AROCA MOLINA',location=Puesto.objects.filter(dpto_name='TOLIMA',mun_name='PURIFICACION',comuna_name='').first(),sex='M')</v>
      </c>
    </row>
    <row r="5420" spans="1:20" x14ac:dyDescent="0.25">
      <c r="A5420">
        <v>1106399093</v>
      </c>
      <c r="B5420" t="s">
        <v>1437</v>
      </c>
      <c r="C5420" t="s">
        <v>2700</v>
      </c>
      <c r="D5420" t="s">
        <v>5062</v>
      </c>
      <c r="E5420" t="s">
        <v>3051</v>
      </c>
      <c r="F5420" t="s">
        <v>5950</v>
      </c>
      <c r="G5420" t="s">
        <v>6241</v>
      </c>
      <c r="I5420" t="s">
        <v>8798</v>
      </c>
      <c r="J5420" t="s">
        <v>15588</v>
      </c>
      <c r="K5420" t="s">
        <v>22181</v>
      </c>
      <c r="L5420" t="s">
        <v>26151</v>
      </c>
      <c r="M5420" s="1">
        <v>35986</v>
      </c>
      <c r="N5420" s="4">
        <v>26.956164383561642</v>
      </c>
      <c r="O5420" t="s">
        <v>28396</v>
      </c>
      <c r="P5420" t="s">
        <v>32874</v>
      </c>
      <c r="Q5420" t="str">
        <f>IF(militantesUbicacion[[#This Row],[genero]] = "Masculino","M",IF(militantesUbicacion[[#This Row],[genero]] = "Femenino","F","O"))</f>
        <v>F</v>
      </c>
      <c r="T5420" s="27" t="str">
        <f>CONCATENATE($H$10,$I$10,A5420,$J$10,A5420,$K$10,I5420,$L$10,TRIM(CONCATENATE(TRIM(B5420)," ",TRIM(C5420))),$M$10,TRIM(CONCATENATE(TRIM(D5420)," ",TRIM(E5420))),$N$10,militantesUbicacion[[#This Row],[departamento]],$O$10,militantesUbicacion[[#This Row],[municipio]],$P$10,militantesUbicacion[[#This Row],[Localidad]],$Q$10,militantesUbicacion[[#This Row],[Sex]],$R$10)</f>
        <v>u=Militante.objects.create(username='1106399093',password='1106399093',email='jas-1214@hotmail.com',first_name='MADI YASBLEYDI',last_name='AROCA HERRERA',location=Puesto.objects.filter(dpto_name='TOLIMA',mun_name='PURIFICACION',comuna_name='').first(),sex='F')</v>
      </c>
    </row>
    <row r="5421" spans="1:20" x14ac:dyDescent="0.25">
      <c r="A5421">
        <v>1106770329</v>
      </c>
      <c r="B5421" t="s">
        <v>84</v>
      </c>
      <c r="C5421" t="s">
        <v>265</v>
      </c>
      <c r="D5421" t="s">
        <v>3501</v>
      </c>
      <c r="E5421" t="s">
        <v>2995</v>
      </c>
      <c r="F5421" t="s">
        <v>5950</v>
      </c>
      <c r="G5421" t="s">
        <v>6515</v>
      </c>
      <c r="H5421" t="s">
        <v>33001</v>
      </c>
      <c r="I5421" t="s">
        <v>11638</v>
      </c>
      <c r="J5421" t="s">
        <v>18303</v>
      </c>
      <c r="K5421" t="s">
        <v>24769</v>
      </c>
      <c r="L5421" t="s">
        <v>26150</v>
      </c>
      <c r="M5421" s="1">
        <v>38373</v>
      </c>
      <c r="N5421" s="4">
        <v>20.416438356164385</v>
      </c>
      <c r="O5421" t="s">
        <v>31194</v>
      </c>
      <c r="P5421" t="s">
        <v>32874</v>
      </c>
      <c r="Q5421" t="str">
        <f>IF(militantesUbicacion[[#This Row],[genero]] = "Masculino","M",IF(militantesUbicacion[[#This Row],[genero]] = "Femenino","F","O"))</f>
        <v>M</v>
      </c>
      <c r="T5421" s="27" t="str">
        <f>CONCATENATE($H$10,$I$10,A5421,$J$10,A5421,$K$10,I5421,$L$10,TRIM(CONCATENATE(TRIM(B5421)," ",TRIM(C5421))),$M$10,TRIM(CONCATENATE(TRIM(D5421)," ",TRIM(E5421))),$N$10,militantesUbicacion[[#This Row],[departamento]],$O$10,militantesUbicacion[[#This Row],[municipio]],$P$10,militantesUbicacion[[#This Row],[Localidad]],$Q$10,militantesUbicacion[[#This Row],[Sex]],$R$10)</f>
        <v>u=Militante.objects.create(username='1106770329',password='1106770329',email='alejo.21jm@gmail.com',first_name='JORGE ALEJANDRO',last_name='MENDEZ NAVARRO',location=Puesto.objects.filter(dpto_name='TOLIMA',mun_name='RIOBLANCO',comuna_name='CORREG. LA HERRERA').first(),sex='M')</v>
      </c>
    </row>
    <row r="5422" spans="1:20" x14ac:dyDescent="0.25">
      <c r="A5422">
        <v>1111341864</v>
      </c>
      <c r="B5422" t="s">
        <v>265</v>
      </c>
      <c r="D5422" t="s">
        <v>5499</v>
      </c>
      <c r="E5422" t="s">
        <v>3225</v>
      </c>
      <c r="F5422" t="s">
        <v>5950</v>
      </c>
      <c r="G5422" t="s">
        <v>6515</v>
      </c>
      <c r="H5422" t="s">
        <v>33001</v>
      </c>
      <c r="I5422" t="s">
        <v>12452</v>
      </c>
      <c r="J5422" t="s">
        <v>19093</v>
      </c>
      <c r="K5422" t="s">
        <v>25433</v>
      </c>
      <c r="L5422" t="s">
        <v>26150</v>
      </c>
      <c r="M5422" s="1">
        <v>36275</v>
      </c>
      <c r="N5422" s="4">
        <v>26.164383561643834</v>
      </c>
      <c r="O5422" t="s">
        <v>32001</v>
      </c>
      <c r="P5422" t="s">
        <v>32874</v>
      </c>
      <c r="Q5422" t="str">
        <f>IF(militantesUbicacion[[#This Row],[genero]] = "Masculino","M",IF(militantesUbicacion[[#This Row],[genero]] = "Femenino","F","O"))</f>
        <v>M</v>
      </c>
      <c r="T5422" s="27" t="str">
        <f>CONCATENATE($H$10,$I$10,A5422,$J$10,A5422,$K$10,I5422,$L$10,TRIM(CONCATENATE(TRIM(B5422)," ",TRIM(C5422))),$M$10,TRIM(CONCATENATE(TRIM(D5422)," ",TRIM(E5422))),$N$10,militantesUbicacion[[#This Row],[departamento]],$O$10,militantesUbicacion[[#This Row],[municipio]],$P$10,militantesUbicacion[[#This Row],[Localidad]],$Q$10,militantesUbicacion[[#This Row],[Sex]],$R$10)</f>
        <v>u=Militante.objects.create(username='1111341864',password='1111341864',email='alejandrotecnogea@gmail.com',first_name='ALEJANDRO',last_name='YANGUMA MONTILLA',location=Puesto.objects.filter(dpto_name='TOLIMA',mun_name='RIOBLANCO',comuna_name='CORREG. LA HERRERA').first(),sex='M')</v>
      </c>
    </row>
    <row r="5423" spans="1:20" x14ac:dyDescent="0.25">
      <c r="A5423">
        <v>1080690531</v>
      </c>
      <c r="B5423" t="s">
        <v>918</v>
      </c>
      <c r="C5423" t="s">
        <v>2308</v>
      </c>
      <c r="D5423" t="s">
        <v>5486</v>
      </c>
      <c r="E5423" t="s">
        <v>5086</v>
      </c>
      <c r="F5423" t="s">
        <v>5950</v>
      </c>
      <c r="G5423" t="s">
        <v>6200</v>
      </c>
      <c r="I5423" t="s">
        <v>11943</v>
      </c>
      <c r="J5423" t="s">
        <v>18600</v>
      </c>
      <c r="K5423" t="s">
        <v>25031</v>
      </c>
      <c r="L5423" t="s">
        <v>26151</v>
      </c>
      <c r="M5423" s="1">
        <v>38147</v>
      </c>
      <c r="N5423" s="4">
        <v>21.035616438356165</v>
      </c>
      <c r="O5423" t="s">
        <v>31497</v>
      </c>
      <c r="P5423" t="s">
        <v>32873</v>
      </c>
      <c r="Q5423" t="str">
        <f>IF(militantesUbicacion[[#This Row],[genero]] = "Masculino","M",IF(militantesUbicacion[[#This Row],[genero]] = "Femenino","F","O"))</f>
        <v>F</v>
      </c>
      <c r="T5423" s="27" t="str">
        <f>CONCATENATE($H$10,$I$10,A5423,$J$10,A5423,$K$10,I5423,$L$10,TRIM(CONCATENATE(TRIM(B5423)," ",TRIM(C5423))),$M$10,TRIM(CONCATENATE(TRIM(D5423)," ",TRIM(E5423))),$N$10,militantesUbicacion[[#This Row],[departamento]],$O$10,militantesUbicacion[[#This Row],[municipio]],$P$10,militantesUbicacion[[#This Row],[Localidad]],$Q$10,militantesUbicacion[[#This Row],[Sex]],$R$10)</f>
        <v>u=Militante.objects.create(username='1080690531',password='1080690531',email='sofiassmt23@gmail.com',first_name='SARAH SOFIA',last_name='MONTANCHEZ TEZ',location=Puesto.objects.filter(dpto_name='TOLIMA',mun_name='RONCESVALLES',comuna_name='').first(),sex='F')</v>
      </c>
    </row>
    <row r="5424" spans="1:20" x14ac:dyDescent="0.25">
      <c r="A5424">
        <v>1005780826</v>
      </c>
      <c r="B5424" t="s">
        <v>680</v>
      </c>
      <c r="C5424" t="s">
        <v>186</v>
      </c>
      <c r="D5424" t="s">
        <v>1404</v>
      </c>
      <c r="E5424" t="s">
        <v>4386</v>
      </c>
      <c r="F5424" t="s">
        <v>5950</v>
      </c>
      <c r="G5424" t="s">
        <v>6200</v>
      </c>
      <c r="I5424" t="s">
        <v>12114</v>
      </c>
      <c r="J5424" t="s">
        <v>18766</v>
      </c>
      <c r="K5424" t="s">
        <v>25162</v>
      </c>
      <c r="L5424" t="s">
        <v>26151</v>
      </c>
      <c r="M5424" s="1">
        <v>37016</v>
      </c>
      <c r="N5424" s="4">
        <v>24.134246575342466</v>
      </c>
      <c r="O5424" t="s">
        <v>31666</v>
      </c>
      <c r="P5424" t="s">
        <v>32873</v>
      </c>
      <c r="Q5424" t="str">
        <f>IF(militantesUbicacion[[#This Row],[genero]] = "Masculino","M",IF(militantesUbicacion[[#This Row],[genero]] = "Femenino","F","O"))</f>
        <v>F</v>
      </c>
      <c r="T5424" s="27" t="str">
        <f>CONCATENATE($H$10,$I$10,A5424,$J$10,A5424,$K$10,I5424,$L$10,TRIM(CONCATENATE(TRIM(B5424)," ",TRIM(C5424))),$M$10,TRIM(CONCATENATE(TRIM(D5424)," ",TRIM(E5424))),$N$10,militantesUbicacion[[#This Row],[departamento]],$O$10,militantesUbicacion[[#This Row],[municipio]],$P$10,militantesUbicacion[[#This Row],[Localidad]],$Q$10,militantesUbicacion[[#This Row],[Sex]],$R$10)</f>
        <v>u=Militante.objects.create(username='1005780826',password='1005780826',email='otalvaromarinm@gmail.com',first_name='MARYI LIZETH',last_name='OTALVARO MARÍN',location=Puesto.objects.filter(dpto_name='TOLIMA',mun_name='RONCESVALLES',comuna_name='').first(),sex='F')</v>
      </c>
    </row>
    <row r="5425" spans="1:20" x14ac:dyDescent="0.25">
      <c r="A5425">
        <v>1110478626</v>
      </c>
      <c r="B5425" t="s">
        <v>83</v>
      </c>
      <c r="C5425" t="s">
        <v>2695</v>
      </c>
      <c r="D5425" t="s">
        <v>5028</v>
      </c>
      <c r="E5425" t="s">
        <v>3031</v>
      </c>
      <c r="F5425" t="s">
        <v>5950</v>
      </c>
      <c r="G5425" t="s">
        <v>5584</v>
      </c>
      <c r="I5425" t="s">
        <v>8728</v>
      </c>
      <c r="J5425" t="s">
        <v>15518</v>
      </c>
      <c r="K5425" t="s">
        <v>22104</v>
      </c>
      <c r="L5425" t="s">
        <v>26150</v>
      </c>
      <c r="M5425" s="1">
        <v>39056</v>
      </c>
      <c r="N5425" s="4">
        <v>18.545205479452054</v>
      </c>
      <c r="O5425" t="s">
        <v>28320</v>
      </c>
      <c r="P5425" t="s">
        <v>32874</v>
      </c>
      <c r="Q5425" t="str">
        <f>IF(militantesUbicacion[[#This Row],[genero]] = "Masculino","M",IF(militantesUbicacion[[#This Row],[genero]] = "Femenino","F","O"))</f>
        <v>M</v>
      </c>
      <c r="T5425" s="27" t="str">
        <f>CONCATENATE($H$10,$I$10,A5425,$J$10,A5425,$K$10,I5425,$L$10,TRIM(CONCATENATE(TRIM(B5425)," ",TRIM(C5425))),$M$10,TRIM(CONCATENATE(TRIM(D5425)," ",TRIM(E5425))),$N$10,militantesUbicacion[[#This Row],[departamento]],$O$10,militantesUbicacion[[#This Row],[municipio]],$P$10,militantesUbicacion[[#This Row],[Localidad]],$Q$10,militantesUbicacion[[#This Row],[Sex]],$R$10)</f>
        <v>u=Militante.objects.create(username='1110478626',password='1110478626',email='gongorajose989@gmail.com',first_name='JOSE ELEUTERIO',last_name='GONGORA CALDERON',location=Puesto.objects.filter(dpto_name='TOLIMA',mun_name='ROVIRA',comuna_name='').first(),sex='M')</v>
      </c>
    </row>
    <row r="5426" spans="1:20" x14ac:dyDescent="0.25">
      <c r="A5426">
        <v>1110583013</v>
      </c>
      <c r="B5426" t="s">
        <v>378</v>
      </c>
      <c r="C5426" t="s">
        <v>819</v>
      </c>
      <c r="D5426" t="s">
        <v>4472</v>
      </c>
      <c r="E5426" t="s">
        <v>3320</v>
      </c>
      <c r="F5426" t="s">
        <v>5950</v>
      </c>
      <c r="G5426" t="s">
        <v>5584</v>
      </c>
      <c r="I5426" t="s">
        <v>9195</v>
      </c>
      <c r="J5426" t="s">
        <v>15970</v>
      </c>
      <c r="K5426" t="s">
        <v>22555</v>
      </c>
      <c r="L5426" t="s">
        <v>26150</v>
      </c>
      <c r="M5426" s="1">
        <v>35596</v>
      </c>
      <c r="N5426" s="4">
        <v>28.024657534246575</v>
      </c>
      <c r="O5426" t="s">
        <v>28796</v>
      </c>
      <c r="P5426" t="s">
        <v>32873</v>
      </c>
      <c r="Q5426" t="str">
        <f>IF(militantesUbicacion[[#This Row],[genero]] = "Masculino","M",IF(militantesUbicacion[[#This Row],[genero]] = "Femenino","F","O"))</f>
        <v>M</v>
      </c>
      <c r="T5426" s="27" t="str">
        <f>CONCATENATE($H$10,$I$10,A5426,$J$10,A5426,$K$10,I5426,$L$10,TRIM(CONCATENATE(TRIM(B5426)," ",TRIM(C5426))),$M$10,TRIM(CONCATENATE(TRIM(D5426)," ",TRIM(E5426))),$N$10,militantesUbicacion[[#This Row],[departamento]],$O$10,militantesUbicacion[[#This Row],[municipio]],$P$10,militantesUbicacion[[#This Row],[Localidad]],$Q$10,militantesUbicacion[[#This Row],[Sex]],$R$10)</f>
        <v>u=Militante.objects.create(username='1110583013',password='1110583013',email='brayancaycedo36@gmail.com',first_name='BRAYAN ALEXIS',last_name='CAYCEDO HOYOS',location=Puesto.objects.filter(dpto_name='TOLIMA',mun_name='ROVIRA',comuna_name='').first(),sex='M')</v>
      </c>
    </row>
    <row r="5427" spans="1:20" x14ac:dyDescent="0.25">
      <c r="A5427">
        <v>1006004429</v>
      </c>
      <c r="B5427" t="s">
        <v>215</v>
      </c>
      <c r="C5427" t="s">
        <v>1549</v>
      </c>
      <c r="D5427" t="s">
        <v>3845</v>
      </c>
      <c r="E5427" t="s">
        <v>3263</v>
      </c>
      <c r="F5427" t="s">
        <v>5950</v>
      </c>
      <c r="G5427" t="s">
        <v>5584</v>
      </c>
      <c r="I5427" t="s">
        <v>12944</v>
      </c>
      <c r="J5427" t="s">
        <v>19553</v>
      </c>
      <c r="K5427" t="s">
        <v>25822</v>
      </c>
      <c r="L5427" t="s">
        <v>26151</v>
      </c>
      <c r="M5427" s="1">
        <v>37151</v>
      </c>
      <c r="N5427" s="4">
        <v>23.764383561643836</v>
      </c>
      <c r="O5427" t="s">
        <v>32485</v>
      </c>
      <c r="P5427" t="s">
        <v>32874</v>
      </c>
      <c r="Q5427" t="str">
        <f>IF(militantesUbicacion[[#This Row],[genero]] = "Masculino","M",IF(militantesUbicacion[[#This Row],[genero]] = "Femenino","F","O"))</f>
        <v>F</v>
      </c>
      <c r="T5427" s="27" t="str">
        <f>CONCATENATE($H$10,$I$10,A5427,$J$10,A5427,$K$10,I5427,$L$10,TRIM(CONCATENATE(TRIM(B5427)," ",TRIM(C5427))),$M$10,TRIM(CONCATENATE(TRIM(D5427)," ",TRIM(E5427))),$N$10,militantesUbicacion[[#This Row],[departamento]],$O$10,militantesUbicacion[[#This Row],[municipio]],$P$10,militantesUbicacion[[#This Row],[Localidad]],$Q$10,militantesUbicacion[[#This Row],[Sex]],$R$10)</f>
        <v>u=Militante.objects.create(username='1006004429',password='1006004429',email='erika-yubieth@hotmail.com',first_name='DANIELA YISED',last_name='SAAVEDRA BUITRAGO',location=Puesto.objects.filter(dpto_name='TOLIMA',mun_name='ROVIRA',comuna_name='').first(),sex='F')</v>
      </c>
    </row>
    <row r="5428" spans="1:20" x14ac:dyDescent="0.25">
      <c r="A5428">
        <v>1109496180</v>
      </c>
      <c r="B5428" t="s">
        <v>378</v>
      </c>
      <c r="C5428" t="s">
        <v>306</v>
      </c>
      <c r="D5428" t="s">
        <v>4556</v>
      </c>
      <c r="E5428" t="s">
        <v>4116</v>
      </c>
      <c r="F5428" t="s">
        <v>5950</v>
      </c>
      <c r="G5428" t="s">
        <v>3679</v>
      </c>
      <c r="I5428" t="s">
        <v>12248</v>
      </c>
      <c r="J5428" t="s">
        <v>18895</v>
      </c>
      <c r="K5428" t="s">
        <v>25271</v>
      </c>
      <c r="L5428" t="s">
        <v>26150</v>
      </c>
      <c r="M5428" s="1">
        <v>36010</v>
      </c>
      <c r="N5428" s="4">
        <v>26.890410958904109</v>
      </c>
      <c r="O5428" t="s">
        <v>31800</v>
      </c>
      <c r="P5428" t="s">
        <v>32873</v>
      </c>
      <c r="Q5428" t="str">
        <f>IF(militantesUbicacion[[#This Row],[genero]] = "Masculino","M",IF(militantesUbicacion[[#This Row],[genero]] = "Femenino","F","O"))</f>
        <v>M</v>
      </c>
      <c r="T5428" s="27" t="str">
        <f>CONCATENATE($H$10,$I$10,A5428,$J$10,A5428,$K$10,I5428,$L$10,TRIM(CONCATENATE(TRIM(B5428)," ",TRIM(C5428))),$M$10,TRIM(CONCATENATE(TRIM(D5428)," ",TRIM(E5428))),$N$10,militantesUbicacion[[#This Row],[departamento]],$O$10,militantesUbicacion[[#This Row],[municipio]],$P$10,militantesUbicacion[[#This Row],[Localidad]],$Q$10,militantesUbicacion[[#This Row],[Sex]],$R$10)</f>
        <v>u=Militante.objects.create(username='1109496180',password='1109496180',email='barretovaldez15@gmail.com',first_name='BRAYAN SEBASTIAN',last_name='VALDES BARRETO',location=Puesto.objects.filter(dpto_name='TOLIMA',mun_name='SALDAÑA',comuna_name='').first(),sex='M')</v>
      </c>
    </row>
    <row r="5429" spans="1:20" x14ac:dyDescent="0.25">
      <c r="A5429">
        <v>1110580165</v>
      </c>
      <c r="B5429" t="s">
        <v>166</v>
      </c>
      <c r="D5429" t="s">
        <v>3299</v>
      </c>
      <c r="E5429" t="s">
        <v>3027</v>
      </c>
      <c r="F5429" t="s">
        <v>5950</v>
      </c>
      <c r="G5429" t="s">
        <v>3679</v>
      </c>
      <c r="I5429" t="s">
        <v>11236</v>
      </c>
      <c r="J5429" t="s">
        <v>17917</v>
      </c>
      <c r="K5429" t="s">
        <v>24411</v>
      </c>
      <c r="L5429" t="s">
        <v>26150</v>
      </c>
      <c r="M5429" s="1">
        <v>35483</v>
      </c>
      <c r="N5429" s="4">
        <v>28.334246575342465</v>
      </c>
      <c r="O5429" t="s">
        <v>30805</v>
      </c>
      <c r="P5429" t="s">
        <v>32873</v>
      </c>
      <c r="Q5429" t="str">
        <f>IF(militantesUbicacion[[#This Row],[genero]] = "Masculino","M",IF(militantesUbicacion[[#This Row],[genero]] = "Femenino","F","O"))</f>
        <v>M</v>
      </c>
      <c r="T5429" s="27" t="str">
        <f>CONCATENATE($H$10,$I$10,A5429,$J$10,A5429,$K$10,I5429,$L$10,TRIM(CONCATENATE(TRIM(B5429)," ",TRIM(C5429))),$M$10,TRIM(CONCATENATE(TRIM(D5429)," ",TRIM(E5429))),$N$10,militantesUbicacion[[#This Row],[departamento]],$O$10,militantesUbicacion[[#This Row],[municipio]],$P$10,militantesUbicacion[[#This Row],[Localidad]],$Q$10,militantesUbicacion[[#This Row],[Sex]],$R$10)</f>
        <v>u=Militante.objects.create(username='1110580165',password='1110580165',email='ing.jonathanmorales97@gmail.com',first_name='JONATHAN',last_name='MORALES RODRIGUEZ',location=Puesto.objects.filter(dpto_name='TOLIMA',mun_name='SALDAÑA',comuna_name='').first(),sex='M')</v>
      </c>
    </row>
    <row r="5430" spans="1:20" x14ac:dyDescent="0.25">
      <c r="A5430">
        <v>1014291354</v>
      </c>
      <c r="B5430" t="s">
        <v>587</v>
      </c>
      <c r="C5430" t="s">
        <v>174</v>
      </c>
      <c r="D5430" t="s">
        <v>4825</v>
      </c>
      <c r="E5430" t="s">
        <v>3229</v>
      </c>
      <c r="F5430" t="s">
        <v>5950</v>
      </c>
      <c r="G5430" t="s">
        <v>3679</v>
      </c>
      <c r="I5430" t="s">
        <v>12000</v>
      </c>
      <c r="J5430" t="s">
        <v>26</v>
      </c>
      <c r="K5430" t="s">
        <v>25076</v>
      </c>
      <c r="L5430" t="s">
        <v>26150</v>
      </c>
      <c r="M5430" s="1">
        <v>35668</v>
      </c>
      <c r="N5430" s="4">
        <v>27.827397260273973</v>
      </c>
      <c r="O5430" t="s">
        <v>31553</v>
      </c>
      <c r="P5430" t="s">
        <v>32873</v>
      </c>
      <c r="Q5430" t="str">
        <f>IF(militantesUbicacion[[#This Row],[genero]] = "Masculino","M",IF(militantesUbicacion[[#This Row],[genero]] = "Femenino","F","O"))</f>
        <v>M</v>
      </c>
      <c r="T5430" s="27" t="str">
        <f>CONCATENATE($H$10,$I$10,A5430,$J$10,A5430,$K$10,I5430,$L$10,TRIM(CONCATENATE(TRIM(B5430)," ",TRIM(C5430))),$M$10,TRIM(CONCATENATE(TRIM(D5430)," ",TRIM(E5430))),$N$10,militantesUbicacion[[#This Row],[departamento]],$O$10,militantesUbicacion[[#This Row],[municipio]],$P$10,militantesUbicacion[[#This Row],[Localidad]],$Q$10,militantesUbicacion[[#This Row],[Sex]],$R$10)</f>
        <v>u=Militante.objects.create(username='1014291354',password='1014291354',email='felipe97-10@hotmail.com',first_name='ANDRES FELIPE',last_name='OYUELA VELEZ',location=Puesto.objects.filter(dpto_name='TOLIMA',mun_name='SALDAÑA',comuna_name='').first(),sex='M')</v>
      </c>
    </row>
    <row r="5431" spans="1:20" x14ac:dyDescent="0.25">
      <c r="A5431">
        <v>1109495914</v>
      </c>
      <c r="B5431" t="s">
        <v>180</v>
      </c>
      <c r="C5431" t="s">
        <v>738</v>
      </c>
      <c r="D5431" t="s">
        <v>3341</v>
      </c>
      <c r="E5431" t="s">
        <v>3551</v>
      </c>
      <c r="F5431" t="s">
        <v>5950</v>
      </c>
      <c r="G5431" t="s">
        <v>3679</v>
      </c>
      <c r="I5431" t="s">
        <v>12401</v>
      </c>
      <c r="J5431" t="s">
        <v>19044</v>
      </c>
      <c r="L5431" t="s">
        <v>26151</v>
      </c>
      <c r="M5431" s="1">
        <v>35813</v>
      </c>
      <c r="N5431" s="4">
        <v>27.43013698630137</v>
      </c>
      <c r="O5431" t="s">
        <v>31952</v>
      </c>
      <c r="P5431" t="s">
        <v>32873</v>
      </c>
      <c r="Q5431" t="str">
        <f>IF(militantesUbicacion[[#This Row],[genero]] = "Masculino","M",IF(militantesUbicacion[[#This Row],[genero]] = "Femenino","F","O"))</f>
        <v>F</v>
      </c>
      <c r="T5431" s="27" t="str">
        <f>CONCATENATE($H$10,$I$10,A5431,$J$10,A5431,$K$10,I5431,$L$10,TRIM(CONCATENATE(TRIM(B5431)," ",TRIM(C5431))),$M$10,TRIM(CONCATENATE(TRIM(D5431)," ",TRIM(E5431))),$N$10,militantesUbicacion[[#This Row],[departamento]],$O$10,militantesUbicacion[[#This Row],[municipio]],$P$10,militantesUbicacion[[#This Row],[Localidad]],$Q$10,militantesUbicacion[[#This Row],[Sex]],$R$10)</f>
        <v>u=Militante.objects.create(username='1109495914',password='1109495914',email='leidyqui63@gmail.com',first_name='LEIDY LORENA',last_name='QUIÑONES QUINTANA',location=Puesto.objects.filter(dpto_name='TOLIMA',mun_name='SALDAÑA',comuna_name='').first(),sex='F')</v>
      </c>
    </row>
    <row r="5432" spans="1:20" x14ac:dyDescent="0.25">
      <c r="A5432">
        <v>1234638639</v>
      </c>
      <c r="B5432" t="s">
        <v>149</v>
      </c>
      <c r="D5432" t="s">
        <v>3298</v>
      </c>
      <c r="E5432" t="s">
        <v>3275</v>
      </c>
      <c r="F5432" t="s">
        <v>5950</v>
      </c>
      <c r="G5432" t="s">
        <v>6292</v>
      </c>
      <c r="I5432" t="s">
        <v>13298</v>
      </c>
      <c r="J5432" t="s">
        <v>19894</v>
      </c>
      <c r="K5432" t="s">
        <v>26121</v>
      </c>
      <c r="L5432" t="s">
        <v>26150</v>
      </c>
      <c r="M5432" s="1">
        <v>35569</v>
      </c>
      <c r="N5432" s="4">
        <v>28.098630136986301</v>
      </c>
      <c r="O5432" t="s">
        <v>32832</v>
      </c>
      <c r="P5432" t="s">
        <v>32873</v>
      </c>
      <c r="Q5432" t="str">
        <f>IF(militantesUbicacion[[#This Row],[genero]] = "Masculino","M",IF(militantesUbicacion[[#This Row],[genero]] = "Femenino","F","O"))</f>
        <v>M</v>
      </c>
      <c r="T5432" s="27" t="str">
        <f>CONCATENATE($H$10,$I$10,A5432,$J$10,A5432,$K$10,I5432,$L$10,TRIM(CONCATENATE(TRIM(B5432)," ",TRIM(C5432))),$M$10,TRIM(CONCATENATE(TRIM(D5432)," ",TRIM(E5432))),$N$10,militantesUbicacion[[#This Row],[departamento]],$O$10,militantesUbicacion[[#This Row],[municipio]],$P$10,militantesUbicacion[[#This Row],[Localidad]],$Q$10,militantesUbicacion[[#This Row],[Sex]],$R$10)</f>
        <v>u=Militante.objects.create(username='1234638639',password='1234638639',email='jbonillah4531@gmail.com',first_name='YEFERSON',last_name='BONILLA HERNÁNDEZ',location=Puesto.objects.filter(dpto_name='TOLIMA',mun_name='SAN ANTONIO',comuna_name='').first(),sex='M')</v>
      </c>
    </row>
    <row r="5433" spans="1:20" x14ac:dyDescent="0.25">
      <c r="A5433">
        <v>1110172277</v>
      </c>
      <c r="B5433" t="s">
        <v>415</v>
      </c>
      <c r="D5433" t="s">
        <v>3009</v>
      </c>
      <c r="E5433" t="s">
        <v>3936</v>
      </c>
      <c r="F5433" t="s">
        <v>5950</v>
      </c>
      <c r="G5433" t="s">
        <v>6292</v>
      </c>
      <c r="I5433" t="s">
        <v>9204</v>
      </c>
      <c r="J5433" t="s">
        <v>15978</v>
      </c>
      <c r="K5433" t="s">
        <v>22564</v>
      </c>
      <c r="L5433" t="s">
        <v>26151</v>
      </c>
      <c r="M5433" s="1">
        <v>37670</v>
      </c>
      <c r="N5433" s="4">
        <v>22.342465753424658</v>
      </c>
      <c r="O5433" t="s">
        <v>28805</v>
      </c>
      <c r="P5433" t="s">
        <v>32873</v>
      </c>
      <c r="Q5433" t="str">
        <f>IF(militantesUbicacion[[#This Row],[genero]] = "Masculino","M",IF(militantesUbicacion[[#This Row],[genero]] = "Femenino","F","O"))</f>
        <v>F</v>
      </c>
      <c r="T5433" s="27" t="str">
        <f>CONCATENATE($H$10,$I$10,A5433,$J$10,A5433,$K$10,I5433,$L$10,TRIM(CONCATENATE(TRIM(B5433)," ",TRIM(C5433))),$M$10,TRIM(CONCATENATE(TRIM(D5433)," ",TRIM(E5433))),$N$10,militantesUbicacion[[#This Row],[departamento]],$O$10,militantesUbicacion[[#This Row],[municipio]],$P$10,militantesUbicacion[[#This Row],[Localidad]],$Q$10,militantesUbicacion[[#This Row],[Sex]],$R$10)</f>
        <v>u=Militante.objects.create(username='1110172277',password='1110172277',email='smendozat18@gmail.com',first_name='SHIRLEY',last_name='MENDOZA TAPIERO',location=Puesto.objects.filter(dpto_name='TOLIMA',mun_name='SAN ANTONIO',comuna_name='').first(),sex='F')</v>
      </c>
    </row>
    <row r="5434" spans="1:20" x14ac:dyDescent="0.25">
      <c r="A5434">
        <v>1110235553</v>
      </c>
      <c r="B5434" t="s">
        <v>613</v>
      </c>
      <c r="D5434" t="s">
        <v>990</v>
      </c>
      <c r="E5434" t="s">
        <v>2966</v>
      </c>
      <c r="F5434" t="s">
        <v>5950</v>
      </c>
      <c r="G5434" t="s">
        <v>6292</v>
      </c>
      <c r="I5434" t="s">
        <v>12856</v>
      </c>
      <c r="J5434" t="s">
        <v>19471</v>
      </c>
      <c r="K5434" t="s">
        <v>20451</v>
      </c>
      <c r="L5434" t="s">
        <v>26150</v>
      </c>
      <c r="M5434" s="1">
        <v>35833</v>
      </c>
      <c r="N5434" s="4">
        <v>27.375342465753423</v>
      </c>
      <c r="O5434" t="s">
        <v>32397</v>
      </c>
      <c r="P5434" t="s">
        <v>32873</v>
      </c>
      <c r="Q5434" t="str">
        <f>IF(militantesUbicacion[[#This Row],[genero]] = "Masculino","M",IF(militantesUbicacion[[#This Row],[genero]] = "Femenino","F","O"))</f>
        <v>M</v>
      </c>
      <c r="T5434" s="27" t="str">
        <f>CONCATENATE($H$10,$I$10,A5434,$J$10,A5434,$K$10,I5434,$L$10,TRIM(CONCATENATE(TRIM(B5434)," ",TRIM(C5434))),$M$10,TRIM(CONCATENATE(TRIM(D5434)," ",TRIM(E5434))),$N$10,militantesUbicacion[[#This Row],[departamento]],$O$10,militantesUbicacion[[#This Row],[municipio]],$P$10,militantesUbicacion[[#This Row],[Localidad]],$Q$10,militantesUbicacion[[#This Row],[Sex]],$R$10)</f>
        <v>u=Militante.objects.create(username='1110235553',password='1110235553',email='harolc515@gmail.com',first_name='HAROL',last_name='CRUZ SANCHEZ',location=Puesto.objects.filter(dpto_name='TOLIMA',mun_name='SAN ANTONIO',comuna_name='').first(),sex='M')</v>
      </c>
    </row>
    <row r="5435" spans="1:20" x14ac:dyDescent="0.25">
      <c r="A5435">
        <v>1110588423</v>
      </c>
      <c r="B5435" t="s">
        <v>169</v>
      </c>
      <c r="C5435" t="s">
        <v>2158</v>
      </c>
      <c r="D5435" t="s">
        <v>4094</v>
      </c>
      <c r="E5435" t="s">
        <v>3872</v>
      </c>
      <c r="F5435" t="s">
        <v>5950</v>
      </c>
      <c r="G5435" t="s">
        <v>6331</v>
      </c>
      <c r="I5435" t="s">
        <v>7820</v>
      </c>
      <c r="J5435" t="s">
        <v>14603</v>
      </c>
      <c r="K5435" t="s">
        <v>21165</v>
      </c>
      <c r="L5435" t="s">
        <v>26150</v>
      </c>
      <c r="M5435" s="1">
        <v>35838</v>
      </c>
      <c r="N5435" s="4">
        <v>27.361643835616437</v>
      </c>
      <c r="O5435" t="s">
        <v>27413</v>
      </c>
      <c r="P5435" t="s">
        <v>32874</v>
      </c>
      <c r="Q5435" t="str">
        <f>IF(militantesUbicacion[[#This Row],[genero]] = "Masculino","M",IF(militantesUbicacion[[#This Row],[genero]] = "Femenino","F","O"))</f>
        <v>M</v>
      </c>
      <c r="T5435" s="27" t="str">
        <f>CONCATENATE($H$10,$I$10,A5435,$J$10,A5435,$K$10,I5435,$L$10,TRIM(CONCATENATE(TRIM(B5435)," ",TRIM(C5435))),$M$10,TRIM(CONCATENATE(TRIM(D5435)," ",TRIM(E5435))),$N$10,militantesUbicacion[[#This Row],[departamento]],$O$10,militantesUbicacion[[#This Row],[municipio]],$P$10,militantesUbicacion[[#This Row],[Localidad]],$Q$10,militantesUbicacion[[#This Row],[Sex]],$R$10)</f>
        <v>u=Militante.objects.create(username='1110588423',password='1110588423',email='abarreroriv@gmail.com',first_name='ARISTOBULO',last_name='BARRERO RIVEROS',location=Puesto.objects.filter(dpto_name='TOLIMA',mun_name='SAN LUIS',comuna_name='').first(),sex='M')</v>
      </c>
    </row>
    <row r="5436" spans="1:20" x14ac:dyDescent="0.25">
      <c r="A5436">
        <v>1006095635</v>
      </c>
      <c r="B5436" t="s">
        <v>62</v>
      </c>
      <c r="C5436" t="s">
        <v>2177</v>
      </c>
      <c r="D5436" t="s">
        <v>3140</v>
      </c>
      <c r="E5436" t="s">
        <v>2028</v>
      </c>
      <c r="F5436" t="s">
        <v>5950</v>
      </c>
      <c r="G5436" t="s">
        <v>3202</v>
      </c>
      <c r="I5436" t="s">
        <v>11074</v>
      </c>
      <c r="J5436" t="s">
        <v>17757</v>
      </c>
      <c r="K5436" t="s">
        <v>24245</v>
      </c>
      <c r="L5436" t="s">
        <v>26150</v>
      </c>
      <c r="M5436" s="1">
        <v>37589</v>
      </c>
      <c r="N5436" s="4">
        <v>22.564383561643837</v>
      </c>
      <c r="O5436" t="s">
        <v>30646</v>
      </c>
      <c r="P5436" t="s">
        <v>32873</v>
      </c>
      <c r="Q5436" t="str">
        <f>IF(militantesUbicacion[[#This Row],[genero]] = "Masculino","M",IF(militantesUbicacion[[#This Row],[genero]] = "Femenino","F","O"))</f>
        <v>M</v>
      </c>
      <c r="T5436" s="27" t="str">
        <f>CONCATENATE($H$10,$I$10,A5436,$J$10,A5436,$K$10,I5436,$L$10,TRIM(CONCATENATE(TRIM(B5436)," ",TRIM(C5436))),$M$10,TRIM(CONCATENATE(TRIM(D5436)," ",TRIM(E5436))),$N$10,militantesUbicacion[[#This Row],[departamento]],$O$10,militantesUbicacion[[#This Row],[municipio]],$P$10,militantesUbicacion[[#This Row],[Localidad]],$Q$10,militantesUbicacion[[#This Row],[Sex]],$R$10)</f>
        <v>u=Militante.objects.create(username='1006095635',password='1006095635',email='marias35@itfip.edu.co',first_name='MIGUEL ANGEL',last_name='ARIAS GARCIA',location=Puesto.objects.filter(dpto_name='TOLIMA',mun_name='SUAREZ',comuna_name='').first(),sex='M')</v>
      </c>
    </row>
    <row r="5437" spans="1:20" x14ac:dyDescent="0.25">
      <c r="A5437">
        <v>1006095720</v>
      </c>
      <c r="B5437" t="s">
        <v>215</v>
      </c>
      <c r="C5437" t="s">
        <v>2158</v>
      </c>
      <c r="D5437" t="s">
        <v>3107</v>
      </c>
      <c r="E5437" t="s">
        <v>3004</v>
      </c>
      <c r="F5437" t="s">
        <v>5950</v>
      </c>
      <c r="G5437" t="s">
        <v>3202</v>
      </c>
      <c r="I5437" t="s">
        <v>11447</v>
      </c>
      <c r="J5437" t="s">
        <v>18126</v>
      </c>
      <c r="K5437" t="s">
        <v>24609</v>
      </c>
      <c r="L5437" t="s">
        <v>26151</v>
      </c>
      <c r="M5437" s="1">
        <v>36512</v>
      </c>
      <c r="N5437" s="4">
        <v>25.515068493150686</v>
      </c>
      <c r="O5437" t="s">
        <v>31014</v>
      </c>
      <c r="P5437" t="s">
        <v>32873</v>
      </c>
      <c r="Q5437" t="str">
        <f>IF(militantesUbicacion[[#This Row],[genero]] = "Masculino","M",IF(militantesUbicacion[[#This Row],[genero]] = "Femenino","F","O"))</f>
        <v>F</v>
      </c>
      <c r="T5437" s="27" t="str">
        <f>CONCATENATE($H$10,$I$10,A5437,$J$10,A5437,$K$10,I5437,$L$10,TRIM(CONCATENATE(TRIM(B5437)," ",TRIM(C5437))),$M$10,TRIM(CONCATENATE(TRIM(D5437)," ",TRIM(E5437))),$N$10,militantesUbicacion[[#This Row],[departamento]],$O$10,militantesUbicacion[[#This Row],[municipio]],$P$10,militantesUbicacion[[#This Row],[Localidad]],$Q$10,militantesUbicacion[[#This Row],[Sex]],$R$10)</f>
        <v>u=Militante.objects.create(username='1006095720',password='1006095720',email='danielamurillocardenas09@gmail.com',first_name='DANIELA',last_name='MURILLO CARDENAS',location=Puesto.objects.filter(dpto_name='TOLIMA',mun_name='SUAREZ',comuna_name='').first(),sex='F')</v>
      </c>
    </row>
    <row r="5438" spans="1:20" x14ac:dyDescent="0.25">
      <c r="A5438">
        <v>1105691499</v>
      </c>
      <c r="B5438" t="s">
        <v>180</v>
      </c>
      <c r="C5438" t="s">
        <v>568</v>
      </c>
      <c r="D5438" t="s">
        <v>3281</v>
      </c>
      <c r="E5438" t="s">
        <v>2936</v>
      </c>
      <c r="F5438" t="s">
        <v>5950</v>
      </c>
      <c r="G5438" t="s">
        <v>3202</v>
      </c>
      <c r="I5438" t="s">
        <v>11346</v>
      </c>
      <c r="J5438" t="s">
        <v>18026</v>
      </c>
      <c r="K5438" t="s">
        <v>24514</v>
      </c>
      <c r="L5438" t="s">
        <v>26151</v>
      </c>
      <c r="M5438" s="1">
        <v>35888</v>
      </c>
      <c r="N5438" s="4">
        <v>27.224657534246575</v>
      </c>
      <c r="O5438" t="s">
        <v>30913</v>
      </c>
      <c r="P5438" t="s">
        <v>32873</v>
      </c>
      <c r="Q5438" t="str">
        <f>IF(militantesUbicacion[[#This Row],[genero]] = "Masculino","M",IF(militantesUbicacion[[#This Row],[genero]] = "Femenino","F","O"))</f>
        <v>F</v>
      </c>
      <c r="T5438" s="27" t="str">
        <f>CONCATENATE($H$10,$I$10,A5438,$J$10,A5438,$K$10,I5438,$L$10,TRIM(CONCATENATE(TRIM(B5438)," ",TRIM(C5438))),$M$10,TRIM(CONCATENATE(TRIM(D5438)," ",TRIM(E5438))),$N$10,militantesUbicacion[[#This Row],[departamento]],$O$10,militantesUbicacion[[#This Row],[municipio]],$P$10,militantesUbicacion[[#This Row],[Localidad]],$Q$10,militantesUbicacion[[#This Row],[Sex]],$R$10)</f>
        <v>u=Militante.objects.create(username='1105691499',password='1105691499',email='leidysofiaperdomo826@gmail.com',first_name='LEIDY SOFIA',last_name='PERDOMO LONDOÑO',location=Puesto.objects.filter(dpto_name='TOLIMA',mun_name='SUAREZ',comuna_name='').first(),sex='F')</v>
      </c>
    </row>
    <row r="5439" spans="1:20" x14ac:dyDescent="0.25">
      <c r="A5439">
        <v>1007390695</v>
      </c>
      <c r="B5439" t="s">
        <v>83</v>
      </c>
      <c r="C5439" t="s">
        <v>1026</v>
      </c>
      <c r="D5439" t="s">
        <v>3068</v>
      </c>
      <c r="E5439" t="s">
        <v>3104</v>
      </c>
      <c r="F5439" t="s">
        <v>5950</v>
      </c>
      <c r="G5439" t="s">
        <v>3202</v>
      </c>
      <c r="I5439" t="s">
        <v>13253</v>
      </c>
      <c r="J5439" t="s">
        <v>19851</v>
      </c>
      <c r="L5439" t="s">
        <v>26150</v>
      </c>
      <c r="M5439" s="1">
        <v>36559</v>
      </c>
      <c r="N5439" s="4">
        <v>25.386301369863013</v>
      </c>
      <c r="O5439" t="s">
        <v>32787</v>
      </c>
      <c r="P5439" t="s">
        <v>32874</v>
      </c>
      <c r="Q5439" t="str">
        <f>IF(militantesUbicacion[[#This Row],[genero]] = "Masculino","M",IF(militantesUbicacion[[#This Row],[genero]] = "Femenino","F","O"))</f>
        <v>M</v>
      </c>
      <c r="T5439" s="27" t="str">
        <f>CONCATENATE($H$10,$I$10,A5439,$J$10,A5439,$K$10,I5439,$L$10,TRIM(CONCATENATE(TRIM(B5439)," ",TRIM(C5439))),$M$10,TRIM(CONCATENATE(TRIM(D5439)," ",TRIM(E5439))),$N$10,militantesUbicacion[[#This Row],[departamento]],$O$10,militantesUbicacion[[#This Row],[municipio]],$P$10,militantesUbicacion[[#This Row],[Localidad]],$Q$10,militantesUbicacion[[#This Row],[Sex]],$R$10)</f>
        <v>u=Militante.objects.create(username='1007390695',password='1007390695',email='jmesam1804@gmail.com',first_name='JOSE ANCIZAR',last_name='MESA MOLINA',location=Puesto.objects.filter(dpto_name='TOLIMA',mun_name='SUAREZ',comuna_name='').first(),sex='M')</v>
      </c>
    </row>
    <row r="5440" spans="1:20" x14ac:dyDescent="0.25">
      <c r="A5440">
        <v>1005827593</v>
      </c>
      <c r="B5440" t="s">
        <v>237</v>
      </c>
      <c r="C5440" t="s">
        <v>1100</v>
      </c>
      <c r="D5440" t="s">
        <v>3239</v>
      </c>
      <c r="E5440" t="s">
        <v>3683</v>
      </c>
      <c r="F5440" t="s">
        <v>5950</v>
      </c>
      <c r="G5440" t="s">
        <v>6079</v>
      </c>
      <c r="H5440" t="s">
        <v>33070</v>
      </c>
      <c r="I5440" t="s">
        <v>6641</v>
      </c>
      <c r="J5440" t="s">
        <v>13410</v>
      </c>
      <c r="K5440" t="s">
        <v>20009</v>
      </c>
      <c r="L5440" t="s">
        <v>26151</v>
      </c>
      <c r="M5440" s="1">
        <v>37385</v>
      </c>
      <c r="N5440" s="4">
        <v>23.123287671232877</v>
      </c>
      <c r="O5440" t="s">
        <v>26225</v>
      </c>
      <c r="P5440" t="s">
        <v>32874</v>
      </c>
      <c r="Q5440" t="str">
        <f>IF(militantesUbicacion[[#This Row],[genero]] = "Masculino","M",IF(militantesUbicacion[[#This Row],[genero]] = "Femenino","F","O"))</f>
        <v>F</v>
      </c>
      <c r="T5440" s="27" t="str">
        <f>CONCATENATE($H$10,$I$10,A5440,$J$10,A5440,$K$10,I5440,$L$10,TRIM(CONCATENATE(TRIM(B5440)," ",TRIM(C5440))),$M$10,TRIM(CONCATENATE(TRIM(D5440)," ",TRIM(E5440))),$N$10,militantesUbicacion[[#This Row],[departamento]],$O$10,militantesUbicacion[[#This Row],[municipio]],$P$10,militantesUbicacion[[#This Row],[Localidad]],$Q$10,militantesUbicacion[[#This Row],[Sex]],$R$10)</f>
        <v>u=Militante.objects.create(username='1005827593',password='1005827593',email='tatianamovi@gmail.com',first_name='TATIANA ALEXANDRA',last_name='MONTOYA VILLANUEVA',location=Puesto.objects.filter(dpto_name='TOLIMA',mun_name='VENADILLO',comuna_name='CORREGIMIENTO MALABAR').first(),sex='F')</v>
      </c>
    </row>
    <row r="5441" spans="1:20" x14ac:dyDescent="0.25">
      <c r="A5441">
        <v>1104943744</v>
      </c>
      <c r="B5441" t="s">
        <v>238</v>
      </c>
      <c r="C5441" t="s">
        <v>568</v>
      </c>
      <c r="D5441" t="s">
        <v>3038</v>
      </c>
      <c r="E5441" t="s">
        <v>3182</v>
      </c>
      <c r="F5441" t="s">
        <v>5950</v>
      </c>
      <c r="G5441" t="s">
        <v>6079</v>
      </c>
      <c r="H5441" t="s">
        <v>33070</v>
      </c>
      <c r="I5441" t="s">
        <v>6814</v>
      </c>
      <c r="J5441" t="s">
        <v>13589</v>
      </c>
      <c r="K5441" t="s">
        <v>20185</v>
      </c>
      <c r="L5441" t="s">
        <v>26151</v>
      </c>
      <c r="M5441" s="1">
        <v>39624</v>
      </c>
      <c r="N5441" s="4">
        <v>16.989041095890411</v>
      </c>
      <c r="O5441" t="s">
        <v>26401</v>
      </c>
      <c r="P5441" t="s">
        <v>32874</v>
      </c>
      <c r="Q5441" t="str">
        <f>IF(militantesUbicacion[[#This Row],[genero]] = "Masculino","M",IF(militantesUbicacion[[#This Row],[genero]] = "Femenino","F","O"))</f>
        <v>F</v>
      </c>
      <c r="T5441" s="27" t="str">
        <f>CONCATENATE($H$10,$I$10,A5441,$J$10,A5441,$K$10,I5441,$L$10,TRIM(CONCATENATE(TRIM(B5441)," ",TRIM(C5441))),$M$10,TRIM(CONCATENATE(TRIM(D5441)," ",TRIM(E5441))),$N$10,militantesUbicacion[[#This Row],[departamento]],$O$10,militantesUbicacion[[#This Row],[municipio]],$P$10,militantesUbicacion[[#This Row],[Localidad]],$Q$10,militantesUbicacion[[#This Row],[Sex]],$R$10)</f>
        <v>u=Militante.objects.create(username='1104943744',password='1104943744',email='karenandradesofiadiaz@gmail.com',first_name='KAREN SOFIA',last_name='ANDRADE DIAZ',location=Puesto.objects.filter(dpto_name='TOLIMA',mun_name='VENADILLO',comuna_name='CORREGIMIENTO MALABAR').first(),sex='F')</v>
      </c>
    </row>
    <row r="5442" spans="1:20" x14ac:dyDescent="0.25">
      <c r="A5442">
        <v>1005827209</v>
      </c>
      <c r="B5442" t="s">
        <v>516</v>
      </c>
      <c r="C5442" t="s">
        <v>816</v>
      </c>
      <c r="D5442" t="s">
        <v>3628</v>
      </c>
      <c r="E5442" t="s">
        <v>3044</v>
      </c>
      <c r="F5442" t="s">
        <v>5950</v>
      </c>
      <c r="G5442" t="s">
        <v>6079</v>
      </c>
      <c r="H5442" t="s">
        <v>33069</v>
      </c>
      <c r="I5442" t="s">
        <v>6854</v>
      </c>
      <c r="J5442" t="s">
        <v>13629</v>
      </c>
      <c r="K5442" t="s">
        <v>20222</v>
      </c>
      <c r="L5442" t="s">
        <v>26150</v>
      </c>
      <c r="M5442" s="1">
        <v>35981</v>
      </c>
      <c r="N5442" s="4">
        <v>26.969863013698632</v>
      </c>
      <c r="O5442" t="s">
        <v>26441</v>
      </c>
      <c r="P5442" t="s">
        <v>32874</v>
      </c>
      <c r="Q5442" t="str">
        <f>IF(militantesUbicacion[[#This Row],[genero]] = "Masculino","M",IF(militantesUbicacion[[#This Row],[genero]] = "Femenino","F","O"))</f>
        <v>M</v>
      </c>
      <c r="T5442" s="27" t="str">
        <f>CONCATENATE($H$10,$I$10,A5442,$J$10,A5442,$K$10,I5442,$L$10,TRIM(CONCATENATE(TRIM(B5442)," ",TRIM(C5442))),$M$10,TRIM(CONCATENATE(TRIM(D5442)," ",TRIM(E5442))),$N$10,militantesUbicacion[[#This Row],[departamento]],$O$10,militantesUbicacion[[#This Row],[municipio]],$P$10,militantesUbicacion[[#This Row],[Localidad]],$Q$10,militantesUbicacion[[#This Row],[Sex]],$R$10)</f>
        <v>u=Militante.objects.create(username='1005827209',password='1005827209',email='enbo98@hotmail.com',first_name='EUCLIDES NORBEY',last_name='BASTO ORTIZ',location=Puesto.objects.filter(dpto_name='TOLIMA',mun_name='VENADILLO',comuna_name='CORREGIMIENTO JUNIN').first(),sex='M')</v>
      </c>
    </row>
    <row r="5443" spans="1:20" x14ac:dyDescent="0.25">
      <c r="A5443">
        <v>1006165453</v>
      </c>
      <c r="B5443" t="s">
        <v>1699</v>
      </c>
      <c r="C5443" t="s">
        <v>2456</v>
      </c>
      <c r="D5443" t="s">
        <v>3128</v>
      </c>
      <c r="E5443" t="s">
        <v>2851</v>
      </c>
      <c r="F5443" t="s">
        <v>5950</v>
      </c>
      <c r="G5443" t="s">
        <v>6201</v>
      </c>
      <c r="I5443" t="s">
        <v>10480</v>
      </c>
      <c r="J5443" t="s">
        <v>17184</v>
      </c>
      <c r="K5443" t="s">
        <v>23721</v>
      </c>
      <c r="L5443" t="s">
        <v>26150</v>
      </c>
      <c r="M5443" s="1">
        <v>37944</v>
      </c>
      <c r="N5443" s="4">
        <v>21.591780821917808</v>
      </c>
      <c r="O5443" t="s">
        <v>30059</v>
      </c>
      <c r="P5443" t="s">
        <v>32874</v>
      </c>
      <c r="Q5443" t="str">
        <f>IF(militantesUbicacion[[#This Row],[genero]] = "Masculino","M",IF(militantesUbicacion[[#This Row],[genero]] = "Femenino","F","O"))</f>
        <v>M</v>
      </c>
      <c r="T5443" s="27" t="str">
        <f>CONCATENATE($H$10,$I$10,A5443,$J$10,A5443,$K$10,I5443,$L$10,TRIM(CONCATENATE(TRIM(B5443)," ",TRIM(C5443))),$M$10,TRIM(CONCATENATE(TRIM(D5443)," ",TRIM(E5443))),$N$10,militantesUbicacion[[#This Row],[departamento]],$O$10,militantesUbicacion[[#This Row],[municipio]],$P$10,militantesUbicacion[[#This Row],[Localidad]],$Q$10,militantesUbicacion[[#This Row],[Sex]],$R$10)</f>
        <v>u=Militante.objects.create(username='1006165453',password='1006165453',email='jaydercarrillo53@gmail.com',first_name='JAYDER ANDREY',last_name='CARRILLO TORRES',location=Puesto.objects.filter(dpto_name='TOLIMA',mun_name='VILLAHERMOSA',comuna_name='').first(),sex='M')</v>
      </c>
    </row>
    <row r="5444" spans="1:20" x14ac:dyDescent="0.25">
      <c r="A5444">
        <v>1005702949</v>
      </c>
      <c r="B5444" t="s">
        <v>87</v>
      </c>
      <c r="D5444" t="s">
        <v>1832</v>
      </c>
      <c r="E5444" t="s">
        <v>3156</v>
      </c>
      <c r="F5444" t="s">
        <v>5950</v>
      </c>
      <c r="G5444" t="s">
        <v>6564</v>
      </c>
      <c r="I5444" t="s">
        <v>12460</v>
      </c>
      <c r="J5444" t="s">
        <v>19101</v>
      </c>
      <c r="K5444" t="s">
        <v>25439</v>
      </c>
      <c r="L5444" t="s">
        <v>26150</v>
      </c>
      <c r="M5444" s="1">
        <v>36800</v>
      </c>
      <c r="N5444" s="4">
        <v>24.726027397260275</v>
      </c>
      <c r="O5444" t="s">
        <v>32009</v>
      </c>
      <c r="P5444" t="s">
        <v>32873</v>
      </c>
      <c r="Q5444" t="str">
        <f>IF(militantesUbicacion[[#This Row],[genero]] = "Masculino","M",IF(militantesUbicacion[[#This Row],[genero]] = "Femenino","F","O"))</f>
        <v>M</v>
      </c>
      <c r="T5444" s="27" t="str">
        <f>CONCATENATE($H$10,$I$10,A5444,$J$10,A5444,$K$10,I5444,$L$10,TRIM(CONCATENATE(TRIM(B5444)," ",TRIM(C5444))),$M$10,TRIM(CONCATENATE(TRIM(D5444)," ",TRIM(E5444))),$N$10,militantesUbicacion[[#This Row],[departamento]],$O$10,militantesUbicacion[[#This Row],[municipio]],$P$10,militantesUbicacion[[#This Row],[Localidad]],$Q$10,militantesUbicacion[[#This Row],[Sex]],$R$10)</f>
        <v>u=Militante.objects.create(username='1005702949',password='1005702949',email='mauriciosr611@gmail.com',first_name='MAURICIO',last_name='LOPEZ SALAZAR',location=Puesto.objects.filter(dpto_name='TOLIMA',mun_name='VILLARRICA',comuna_name='').first(),sex='M')</v>
      </c>
    </row>
    <row r="5445" spans="1:20" x14ac:dyDescent="0.25">
      <c r="A5445">
        <v>1006208631</v>
      </c>
      <c r="B5445" t="s">
        <v>98</v>
      </c>
      <c r="C5445" t="s">
        <v>2164</v>
      </c>
      <c r="D5445" t="s">
        <v>4712</v>
      </c>
      <c r="E5445" t="s">
        <v>3783</v>
      </c>
      <c r="F5445" t="s">
        <v>4204</v>
      </c>
      <c r="G5445" t="s">
        <v>6344</v>
      </c>
      <c r="I5445" t="s">
        <v>7925</v>
      </c>
      <c r="J5445" t="s">
        <v>14716</v>
      </c>
      <c r="K5445" t="s">
        <v>21292</v>
      </c>
      <c r="L5445" t="s">
        <v>26150</v>
      </c>
      <c r="M5445" s="1">
        <v>36573</v>
      </c>
      <c r="N5445" s="4">
        <v>25.347945205479451</v>
      </c>
      <c r="O5445" t="s">
        <v>27519</v>
      </c>
      <c r="P5445" t="s">
        <v>32874</v>
      </c>
      <c r="Q5445" t="str">
        <f>IF(militantesUbicacion[[#This Row],[genero]] = "Masculino","M",IF(militantesUbicacion[[#This Row],[genero]] = "Femenino","F","O"))</f>
        <v>M</v>
      </c>
      <c r="T5445" s="27" t="str">
        <f>CONCATENATE($H$10,$I$10,A5445,$J$10,A5445,$K$10,I5445,$L$10,TRIM(CONCATENATE(TRIM(B5445)," ",TRIM(C5445))),$M$10,TRIM(CONCATENATE(TRIM(D5445)," ",TRIM(E5445))),$N$10,militantesUbicacion[[#This Row],[departamento]],$O$10,militantesUbicacion[[#This Row],[municipio]],$P$10,militantesUbicacion[[#This Row],[Localidad]],$Q$10,militantesUbicacion[[#This Row],[Sex]],$R$10)</f>
        <v>u=Militante.objects.create(username='1006208631',password='1006208631',email='juan.santacoloma20@gmail.com',first_name='JUAN SEBASTIAN',last_name='SANTACOLOMA VANEGAS',location=Puesto.objects.filter(dpto_name='VALLE',mun_name='ANDALUCIA',comuna_name='').first(),sex='M')</v>
      </c>
    </row>
    <row r="5446" spans="1:20" x14ac:dyDescent="0.25">
      <c r="A5446">
        <v>1112107323</v>
      </c>
      <c r="B5446" t="s">
        <v>487</v>
      </c>
      <c r="C5446" t="s">
        <v>2307</v>
      </c>
      <c r="D5446" t="s">
        <v>4644</v>
      </c>
      <c r="E5446" t="s">
        <v>2851</v>
      </c>
      <c r="F5446" t="s">
        <v>4204</v>
      </c>
      <c r="G5446" t="s">
        <v>6344</v>
      </c>
      <c r="I5446" t="s">
        <v>9476</v>
      </c>
      <c r="J5446" t="s">
        <v>16236</v>
      </c>
      <c r="K5446" t="s">
        <v>22820</v>
      </c>
      <c r="L5446" t="s">
        <v>26151</v>
      </c>
      <c r="M5446" s="1">
        <v>36041</v>
      </c>
      <c r="N5446" s="4">
        <v>26.805479452054794</v>
      </c>
      <c r="O5446" t="s">
        <v>29072</v>
      </c>
      <c r="P5446" t="s">
        <v>32874</v>
      </c>
      <c r="Q5446" t="str">
        <f>IF(militantesUbicacion[[#This Row],[genero]] = "Masculino","M",IF(militantesUbicacion[[#This Row],[genero]] = "Femenino","F","O"))</f>
        <v>F</v>
      </c>
      <c r="T5446" s="27" t="str">
        <f>CONCATENATE($H$10,$I$10,A5446,$J$10,A5446,$K$10,I5446,$L$10,TRIM(CONCATENATE(TRIM(B5446)," ",TRIM(C5446))),$M$10,TRIM(CONCATENATE(TRIM(D5446)," ",TRIM(E5446))),$N$10,militantesUbicacion[[#This Row],[departamento]],$O$10,militantesUbicacion[[#This Row],[municipio]],$P$10,militantesUbicacion[[#This Row],[Localidad]],$Q$10,militantesUbicacion[[#This Row],[Sex]],$R$10)</f>
        <v>u=Militante.objects.create(username='1112107323',password='1112107323',email='juli70618@gmail.com',first_name='JULIETH ALEXANDRA',last_name='GALLEGO TORRES',location=Puesto.objects.filter(dpto_name='VALLE',mun_name='ANDALUCIA',comuna_name='').first(),sex='F')</v>
      </c>
    </row>
    <row r="5447" spans="1:20" x14ac:dyDescent="0.25">
      <c r="A5447">
        <v>1006358195</v>
      </c>
      <c r="B5447" t="s">
        <v>256</v>
      </c>
      <c r="C5447" t="s">
        <v>2297</v>
      </c>
      <c r="D5447" t="s">
        <v>4644</v>
      </c>
      <c r="E5447" t="s">
        <v>2851</v>
      </c>
      <c r="F5447" t="s">
        <v>4204</v>
      </c>
      <c r="G5447" t="s">
        <v>6344</v>
      </c>
      <c r="I5447" t="s">
        <v>9477</v>
      </c>
      <c r="J5447" t="s">
        <v>16237</v>
      </c>
      <c r="K5447" t="s">
        <v>22820</v>
      </c>
      <c r="L5447" t="s">
        <v>26151</v>
      </c>
      <c r="M5447" s="1">
        <v>37306</v>
      </c>
      <c r="N5447" s="4">
        <v>23.339726027397262</v>
      </c>
      <c r="O5447" t="s">
        <v>29073</v>
      </c>
      <c r="P5447" t="s">
        <v>32874</v>
      </c>
      <c r="Q5447" t="str">
        <f>IF(militantesUbicacion[[#This Row],[genero]] = "Masculino","M",IF(militantesUbicacion[[#This Row],[genero]] = "Femenino","F","O"))</f>
        <v>F</v>
      </c>
      <c r="T5447" s="27" t="str">
        <f>CONCATENATE($H$10,$I$10,A5447,$J$10,A5447,$K$10,I5447,$L$10,TRIM(CONCATENATE(TRIM(B5447)," ",TRIM(C5447))),$M$10,TRIM(CONCATENATE(TRIM(D5447)," ",TRIM(E5447))),$N$10,militantesUbicacion[[#This Row],[departamento]],$O$10,militantesUbicacion[[#This Row],[municipio]],$P$10,militantesUbicacion[[#This Row],[Localidad]],$Q$10,militantesUbicacion[[#This Row],[Sex]],$R$10)</f>
        <v>u=Militante.objects.create(username='1006358195',password='1006358195',email='gallegodaniela487@gmail.com',first_name='ANGIE DANIELA',last_name='GALLEGO TORRES',location=Puesto.objects.filter(dpto_name='VALLE',mun_name='ANDALUCIA',comuna_name='').first(),sex='F')</v>
      </c>
    </row>
    <row r="5448" spans="1:20" x14ac:dyDescent="0.25">
      <c r="A5448">
        <v>1112759289</v>
      </c>
      <c r="B5448" t="s">
        <v>58</v>
      </c>
      <c r="C5448" t="s">
        <v>2175</v>
      </c>
      <c r="D5448" t="s">
        <v>3393</v>
      </c>
      <c r="E5448" t="s">
        <v>3252</v>
      </c>
      <c r="F5448" t="s">
        <v>4204</v>
      </c>
      <c r="G5448" t="s">
        <v>6205</v>
      </c>
      <c r="I5448" t="s">
        <v>10585</v>
      </c>
      <c r="J5448" t="s">
        <v>17287</v>
      </c>
      <c r="K5448" t="s">
        <v>23817</v>
      </c>
      <c r="L5448" t="s">
        <v>26150</v>
      </c>
      <c r="M5448" s="1">
        <v>38192</v>
      </c>
      <c r="N5448" s="4">
        <v>20.912328767123288</v>
      </c>
      <c r="O5448" t="s">
        <v>30161</v>
      </c>
      <c r="P5448" t="s">
        <v>32874</v>
      </c>
      <c r="Q5448" t="str">
        <f>IF(militantesUbicacion[[#This Row],[genero]] = "Masculino","M",IF(militantesUbicacion[[#This Row],[genero]] = "Femenino","F","O"))</f>
        <v>M</v>
      </c>
      <c r="T5448" s="27" t="str">
        <f>CONCATENATE($H$10,$I$10,A5448,$J$10,A5448,$K$10,I5448,$L$10,TRIM(CONCATENATE(TRIM(B5448)," ",TRIM(C5448))),$M$10,TRIM(CONCATENATE(TRIM(D5448)," ",TRIM(E5448))),$N$10,militantesUbicacion[[#This Row],[departamento]],$O$10,militantesUbicacion[[#This Row],[municipio]],$P$10,militantesUbicacion[[#This Row],[Localidad]],$Q$10,militantesUbicacion[[#This Row],[Sex]],$R$10)</f>
        <v>u=Militante.objects.create(username='1112759289',password='1112759289',email='pipe24cardona@gmail.com',first_name='ANDRES FELIPE',last_name='CARDONA CASTAÑO',location=Puesto.objects.filter(dpto_name='VALLE',mun_name='ANSERMANUEVO',comuna_name='').first(),sex='M')</v>
      </c>
    </row>
    <row r="5449" spans="1:20" x14ac:dyDescent="0.25">
      <c r="A5449">
        <v>1114088614</v>
      </c>
      <c r="B5449" t="s">
        <v>30</v>
      </c>
      <c r="C5449" t="s">
        <v>44</v>
      </c>
      <c r="D5449" t="s">
        <v>2966</v>
      </c>
      <c r="E5449" t="s">
        <v>3153</v>
      </c>
      <c r="F5449" t="s">
        <v>4204</v>
      </c>
      <c r="G5449" t="s">
        <v>6205</v>
      </c>
      <c r="I5449" t="s">
        <v>11525</v>
      </c>
      <c r="J5449" t="s">
        <v>18196</v>
      </c>
      <c r="K5449" t="s">
        <v>6205</v>
      </c>
      <c r="L5449" t="s">
        <v>26150</v>
      </c>
      <c r="M5449" s="1">
        <v>37977</v>
      </c>
      <c r="N5449" s="4">
        <v>21.5013698630137</v>
      </c>
      <c r="O5449" t="s">
        <v>31087</v>
      </c>
      <c r="P5449" t="s">
        <v>32873</v>
      </c>
      <c r="Q5449" t="str">
        <f>IF(militantesUbicacion[[#This Row],[genero]] = "Masculino","M",IF(militantesUbicacion[[#This Row],[genero]] = "Femenino","F","O"))</f>
        <v>M</v>
      </c>
      <c r="T5449" s="27" t="str">
        <f>CONCATENATE($H$10,$I$10,A5449,$J$10,A5449,$K$10,I5449,$L$10,TRIM(CONCATENATE(TRIM(B5449)," ",TRIM(C5449))),$M$10,TRIM(CONCATENATE(TRIM(D5449)," ",TRIM(E5449))),$N$10,militantesUbicacion[[#This Row],[departamento]],$O$10,militantesUbicacion[[#This Row],[municipio]],$P$10,militantesUbicacion[[#This Row],[Localidad]],$Q$10,militantesUbicacion[[#This Row],[Sex]],$R$10)</f>
        <v>u=Militante.objects.create(username='1114088614',password='1114088614',email='maleja3020@hotmail.com',first_name='DANIEL FERNANDO',last_name='SANCHEZ GAVIRIA',location=Puesto.objects.filter(dpto_name='VALLE',mun_name='ANSERMANUEVO',comuna_name='').first(),sex='M')</v>
      </c>
    </row>
    <row r="5450" spans="1:20" x14ac:dyDescent="0.25">
      <c r="A5450">
        <v>1006289883</v>
      </c>
      <c r="B5450" t="s">
        <v>701</v>
      </c>
      <c r="C5450" t="s">
        <v>2235</v>
      </c>
      <c r="D5450" t="s">
        <v>3161</v>
      </c>
      <c r="E5450" t="s">
        <v>3004</v>
      </c>
      <c r="F5450" t="s">
        <v>4204</v>
      </c>
      <c r="G5450" t="s">
        <v>1413</v>
      </c>
      <c r="I5450" t="s">
        <v>7752</v>
      </c>
      <c r="J5450" t="s">
        <v>14530</v>
      </c>
      <c r="K5450" t="s">
        <v>21097</v>
      </c>
      <c r="L5450" t="s">
        <v>26151</v>
      </c>
      <c r="M5450" s="1">
        <v>36131</v>
      </c>
      <c r="N5450" s="4">
        <v>26.55890410958904</v>
      </c>
      <c r="O5450" t="s">
        <v>27342</v>
      </c>
      <c r="P5450" t="s">
        <v>32874</v>
      </c>
      <c r="Q5450" t="str">
        <f>IF(militantesUbicacion[[#This Row],[genero]] = "Masculino","M",IF(militantesUbicacion[[#This Row],[genero]] = "Femenino","F","O"))</f>
        <v>F</v>
      </c>
      <c r="T5450" s="27" t="str">
        <f>CONCATENATE($H$10,$I$10,A5450,$J$10,A5450,$K$10,I5450,$L$10,TRIM(CONCATENATE(TRIM(B5450)," ",TRIM(C5450))),$M$10,TRIM(CONCATENATE(TRIM(D5450)," ",TRIM(E5450))),$N$10,militantesUbicacion[[#This Row],[departamento]],$O$10,militantesUbicacion[[#This Row],[municipio]],$P$10,militantesUbicacion[[#This Row],[Localidad]],$Q$10,militantesUbicacion[[#This Row],[Sex]],$R$10)</f>
        <v>u=Militante.objects.create(username='1006289883',password='1006289883',email='rudynataliaospinacardenas@gmail.com',first_name='RUDY NATALIA',last_name='OSPINA CARDENAS',location=Puesto.objects.filter(dpto_name='VALLE',mun_name='BOLIVAR',comuna_name='').first(),sex='F')</v>
      </c>
    </row>
    <row r="5451" spans="1:20" x14ac:dyDescent="0.25">
      <c r="A5451">
        <v>1111814635</v>
      </c>
      <c r="B5451" t="s">
        <v>58</v>
      </c>
      <c r="C5451" t="s">
        <v>174</v>
      </c>
      <c r="D5451" t="s">
        <v>3284</v>
      </c>
      <c r="E5451" t="s">
        <v>3234</v>
      </c>
      <c r="F5451" t="s">
        <v>4204</v>
      </c>
      <c r="G5451" t="s">
        <v>1423</v>
      </c>
      <c r="H5451" t="s">
        <v>33023</v>
      </c>
      <c r="I5451" t="s">
        <v>12952</v>
      </c>
      <c r="J5451" t="s">
        <v>19561</v>
      </c>
      <c r="K5451" t="s">
        <v>25828</v>
      </c>
      <c r="L5451" t="s">
        <v>26150</v>
      </c>
      <c r="M5451" s="1">
        <v>35749</v>
      </c>
      <c r="N5451" s="4">
        <v>27.605479452054794</v>
      </c>
      <c r="O5451" t="s">
        <v>32493</v>
      </c>
      <c r="P5451" t="s">
        <v>32874</v>
      </c>
      <c r="Q5451" t="str">
        <f>IF(militantesUbicacion[[#This Row],[genero]] = "Masculino","M",IF(militantesUbicacion[[#This Row],[genero]] = "Femenino","F","O"))</f>
        <v>M</v>
      </c>
      <c r="T5451" s="27" t="str">
        <f>CONCATENATE($H$10,$I$10,A5451,$J$10,A5451,$K$10,I5451,$L$10,TRIM(CONCATENATE(TRIM(B5451)," ",TRIM(C5451))),$M$10,TRIM(CONCATENATE(TRIM(D5451)," ",TRIM(E5451))),$N$10,militantesUbicacion[[#This Row],[departamento]],$O$10,militantesUbicacion[[#This Row],[municipio]],$P$10,militantesUbicacion[[#This Row],[Localidad]],$Q$10,militantesUbicacion[[#This Row],[Sex]],$R$10)</f>
        <v>u=Militante.objects.create(username='1111814635',password='1111814635',email='andres.trujillo.clj@gmail.com',first_name='ANDRES FELIPE',last_name='TRUJILLO DELGADO',location=Puesto.objects.filter(dpto_name='VALLE',mun_name='BUENAVENTURA',comuna_name='LOCALIDAD 2 CONT. (EL PAILON)').first(),sex='M')</v>
      </c>
    </row>
    <row r="5452" spans="1:20" x14ac:dyDescent="0.25">
      <c r="A5452">
        <v>1006194018</v>
      </c>
      <c r="B5452" t="s">
        <v>338</v>
      </c>
      <c r="C5452" t="s">
        <v>54</v>
      </c>
      <c r="D5452" t="s">
        <v>2028</v>
      </c>
      <c r="E5452" t="s">
        <v>3146</v>
      </c>
      <c r="F5452" t="s">
        <v>4204</v>
      </c>
      <c r="G5452" t="s">
        <v>1423</v>
      </c>
      <c r="H5452" t="s">
        <v>33073</v>
      </c>
      <c r="I5452" t="s">
        <v>13333</v>
      </c>
      <c r="J5452" t="s">
        <v>19929</v>
      </c>
      <c r="K5452" t="s">
        <v>26145</v>
      </c>
      <c r="L5452" t="s">
        <v>26150</v>
      </c>
      <c r="M5452" s="1">
        <v>37266</v>
      </c>
      <c r="N5452" s="4">
        <v>23.449315068493149</v>
      </c>
      <c r="O5452" t="s">
        <v>32867</v>
      </c>
      <c r="P5452" t="s">
        <v>32874</v>
      </c>
      <c r="Q5452" t="str">
        <f>IF(militantesUbicacion[[#This Row],[genero]] = "Masculino","M",IF(militantesUbicacion[[#This Row],[genero]] = "Femenino","F","O"))</f>
        <v>M</v>
      </c>
      <c r="T5452" s="27" t="str">
        <f>CONCATENATE($H$10,$I$10,A5452,$J$10,A5452,$K$10,I5452,$L$10,TRIM(CONCATENATE(TRIM(B5452)," ",TRIM(C5452))),$M$10,TRIM(CONCATENATE(TRIM(D5452)," ",TRIM(E5452))),$N$10,militantesUbicacion[[#This Row],[departamento]],$O$10,militantesUbicacion[[#This Row],[municipio]],$P$10,militantesUbicacion[[#This Row],[Localidad]],$Q$10,militantesUbicacion[[#This Row],[Sex]],$R$10)</f>
        <v>u=Militante.objects.create(username='1006194018',password='1006194018',email='cristhiangarciazuluaga@gmail.com',first_name='CRISTHIAN DAVID',last_name='GARCIA ZULUAGA',location=Puesto.objects.filter(dpto_name='VALLE',mun_name='BUENAVENTURA',comuna_name='LOCALIDAD 1 ISLA CASCAJAL').first(),sex='M')</v>
      </c>
    </row>
    <row r="5453" spans="1:20" x14ac:dyDescent="0.25">
      <c r="A5453">
        <v>1115450198</v>
      </c>
      <c r="B5453" t="s">
        <v>58</v>
      </c>
      <c r="C5453" t="s">
        <v>174</v>
      </c>
      <c r="D5453" t="s">
        <v>3800</v>
      </c>
      <c r="E5453" t="s">
        <v>3043</v>
      </c>
      <c r="F5453" t="s">
        <v>4204</v>
      </c>
      <c r="G5453" t="s">
        <v>1423</v>
      </c>
      <c r="H5453" t="s">
        <v>33073</v>
      </c>
      <c r="I5453" t="s">
        <v>7049</v>
      </c>
      <c r="J5453" t="s">
        <v>13821</v>
      </c>
      <c r="K5453" t="s">
        <v>20402</v>
      </c>
      <c r="L5453" t="s">
        <v>26150</v>
      </c>
      <c r="M5453" s="1">
        <v>38785</v>
      </c>
      <c r="N5453" s="4">
        <v>19.287671232876711</v>
      </c>
      <c r="O5453" t="s">
        <v>26636</v>
      </c>
      <c r="P5453" t="s">
        <v>32874</v>
      </c>
      <c r="Q5453" t="str">
        <f>IF(militantesUbicacion[[#This Row],[genero]] = "Masculino","M",IF(militantesUbicacion[[#This Row],[genero]] = "Femenino","F","O"))</f>
        <v>M</v>
      </c>
      <c r="T5453" s="27" t="str">
        <f>CONCATENATE($H$10,$I$10,A5453,$J$10,A5453,$K$10,I5453,$L$10,TRIM(CONCATENATE(TRIM(B5453)," ",TRIM(C5453))),$M$10,TRIM(CONCATENATE(TRIM(D5453)," ",TRIM(E5453))),$N$10,militantesUbicacion[[#This Row],[departamento]],$O$10,militantesUbicacion[[#This Row],[municipio]],$P$10,militantesUbicacion[[#This Row],[Localidad]],$Q$10,militantesUbicacion[[#This Row],[Sex]],$R$10)</f>
        <v>u=Militante.objects.create(username='1115450198',password='1115450198',email='andresfelipehinojosarivera446@gmail.com',first_name='ANDRES FELIPE',last_name='HINOJOSA RIVERA',location=Puesto.objects.filter(dpto_name='VALLE',mun_name='BUENAVENTURA',comuna_name='LOCALIDAD 1 ISLA CASCAJAL').first(),sex='M')</v>
      </c>
    </row>
    <row r="5454" spans="1:20" x14ac:dyDescent="0.25">
      <c r="A5454">
        <v>1111812712</v>
      </c>
      <c r="B5454" t="s">
        <v>137</v>
      </c>
      <c r="C5454" t="s">
        <v>2909</v>
      </c>
      <c r="D5454" t="s">
        <v>2358</v>
      </c>
      <c r="E5454" t="s">
        <v>3298</v>
      </c>
      <c r="F5454" t="s">
        <v>4204</v>
      </c>
      <c r="G5454" t="s">
        <v>1423</v>
      </c>
      <c r="I5454" t="s">
        <v>12141</v>
      </c>
      <c r="J5454" t="s">
        <v>18792</v>
      </c>
      <c r="K5454" t="s">
        <v>25178</v>
      </c>
      <c r="L5454" t="s">
        <v>26150</v>
      </c>
      <c r="M5454" s="1">
        <v>35569</v>
      </c>
      <c r="N5454" s="4">
        <v>28.098630136986301</v>
      </c>
      <c r="O5454" t="s">
        <v>31693</v>
      </c>
      <c r="P5454" t="s">
        <v>32874</v>
      </c>
      <c r="Q5454" t="str">
        <f>IF(militantesUbicacion[[#This Row],[genero]] = "Masculino","M",IF(militantesUbicacion[[#This Row],[genero]] = "Femenino","F","O"))</f>
        <v>M</v>
      </c>
      <c r="T5454" s="27" t="str">
        <f>CONCATENATE($H$10,$I$10,A5454,$J$10,A5454,$K$10,I5454,$L$10,TRIM(CONCATENATE(TRIM(B5454)," ",TRIM(C5454))),$M$10,TRIM(CONCATENATE(TRIM(D5454)," ",TRIM(E5454))),$N$10,militantesUbicacion[[#This Row],[departamento]],$O$10,militantesUbicacion[[#This Row],[municipio]],$P$10,militantesUbicacion[[#This Row],[Localidad]],$Q$10,militantesUbicacion[[#This Row],[Sex]],$R$10)</f>
        <v>u=Militante.objects.create(username='1111812712',password='1111812712',email='pierrvalencia@gmail.com',first_name='EDWIN JAM PEER',last_name='VALENCIA BONILLA',location=Puesto.objects.filter(dpto_name='VALLE',mun_name='BUENAVENTURA',comuna_name='').first(),sex='M')</v>
      </c>
    </row>
    <row r="5455" spans="1:20" x14ac:dyDescent="0.25">
      <c r="A5455">
        <v>1144207829</v>
      </c>
      <c r="B5455" t="s">
        <v>1771</v>
      </c>
      <c r="C5455" t="s">
        <v>2830</v>
      </c>
      <c r="D5455" t="s">
        <v>3624</v>
      </c>
      <c r="E5455" t="s">
        <v>3277</v>
      </c>
      <c r="F5455" t="s">
        <v>4204</v>
      </c>
      <c r="G5455" t="s">
        <v>1423</v>
      </c>
      <c r="I5455" t="s">
        <v>11062</v>
      </c>
      <c r="J5455" t="s">
        <v>17745</v>
      </c>
      <c r="K5455" t="s">
        <v>24233</v>
      </c>
      <c r="L5455" t="s">
        <v>26151</v>
      </c>
      <c r="M5455" s="1">
        <v>36030</v>
      </c>
      <c r="N5455" s="4">
        <v>26.835616438356166</v>
      </c>
      <c r="O5455" t="s">
        <v>30634</v>
      </c>
      <c r="P5455" t="s">
        <v>32874</v>
      </c>
      <c r="Q5455" t="str">
        <f>IF(militantesUbicacion[[#This Row],[genero]] = "Masculino","M",IF(militantesUbicacion[[#This Row],[genero]] = "Femenino","F","O"))</f>
        <v>F</v>
      </c>
      <c r="T5455" s="27" t="str">
        <f>CONCATENATE($H$10,$I$10,A5455,$J$10,A5455,$K$10,I5455,$L$10,TRIM(CONCATENATE(TRIM(B5455)," ",TRIM(C5455))),$M$10,TRIM(CONCATENATE(TRIM(D5455)," ",TRIM(E5455))),$N$10,militantesUbicacion[[#This Row],[departamento]],$O$10,militantesUbicacion[[#This Row],[municipio]],$P$10,militantesUbicacion[[#This Row],[Localidad]],$Q$10,militantesUbicacion[[#This Row],[Sex]],$R$10)</f>
        <v>u=Militante.objects.create(username='1144207829',password='1144207829',email='yen.velasquez23@gmail.com',first_name='YENDRY YULEYCI',last_name='VELASQUEZ CORDOBA',location=Puesto.objects.filter(dpto_name='VALLE',mun_name='BUENAVENTURA',comuna_name='').first(),sex='F')</v>
      </c>
    </row>
    <row r="5456" spans="1:20" x14ac:dyDescent="0.25">
      <c r="A5456">
        <v>1006228056</v>
      </c>
      <c r="B5456" t="s">
        <v>511</v>
      </c>
      <c r="C5456" t="s">
        <v>1814</v>
      </c>
      <c r="D5456" t="s">
        <v>2936</v>
      </c>
      <c r="E5456" t="s">
        <v>3736</v>
      </c>
      <c r="F5456" t="s">
        <v>4204</v>
      </c>
      <c r="G5456" t="s">
        <v>6210</v>
      </c>
      <c r="H5456" t="s">
        <v>33066</v>
      </c>
      <c r="I5456" t="s">
        <v>11199</v>
      </c>
      <c r="J5456" t="s">
        <v>17878</v>
      </c>
      <c r="K5456" t="s">
        <v>24372</v>
      </c>
      <c r="L5456" t="s">
        <v>26151</v>
      </c>
      <c r="M5456" s="1">
        <v>37120</v>
      </c>
      <c r="N5456" s="4">
        <v>23.849315068493151</v>
      </c>
      <c r="O5456" t="s">
        <v>30769</v>
      </c>
      <c r="P5456" t="s">
        <v>32874</v>
      </c>
      <c r="Q5456" t="str">
        <f>IF(militantesUbicacion[[#This Row],[genero]] = "Masculino","M",IF(militantesUbicacion[[#This Row],[genero]] = "Femenino","F","O"))</f>
        <v>F</v>
      </c>
      <c r="T5456" s="27" t="str">
        <f>CONCATENATE($H$10,$I$10,A5456,$J$10,A5456,$K$10,I5456,$L$10,TRIM(CONCATENATE(TRIM(B5456)," ",TRIM(C5456))),$M$10,TRIM(CONCATENATE(TRIM(D5456)," ",TRIM(E5456))),$N$10,militantesUbicacion[[#This Row],[departamento]],$O$10,militantesUbicacion[[#This Row],[municipio]],$P$10,militantesUbicacion[[#This Row],[Localidad]],$Q$10,militantesUbicacion[[#This Row],[Sex]],$R$10)</f>
        <v>u=Militante.objects.create(username='1006228056',password='1006228056',email='veredalamagdalena24@outlook.com',first_name='ASTRID KARINA',last_name='LONDOÑO PAEZ',location=Puesto.objects.filter(dpto_name='VALLE',mun_name='BUGA',comuna_name='CORREGIMIENTO LA HABANA').first(),sex='F')</v>
      </c>
    </row>
    <row r="5457" spans="1:20" x14ac:dyDescent="0.25">
      <c r="A5457">
        <v>1112388893</v>
      </c>
      <c r="B5457" t="s">
        <v>175</v>
      </c>
      <c r="D5457" t="s">
        <v>3620</v>
      </c>
      <c r="E5457" t="s">
        <v>3624</v>
      </c>
      <c r="F5457" t="s">
        <v>4204</v>
      </c>
      <c r="G5457" t="s">
        <v>6210</v>
      </c>
      <c r="H5457" t="s">
        <v>32908</v>
      </c>
      <c r="I5457" t="s">
        <v>6793</v>
      </c>
      <c r="J5457" t="s">
        <v>13567</v>
      </c>
      <c r="K5457" t="s">
        <v>20168</v>
      </c>
      <c r="L5457" t="s">
        <v>26151</v>
      </c>
      <c r="M5457" s="1">
        <v>38257</v>
      </c>
      <c r="N5457" s="4">
        <v>20.734246575342464</v>
      </c>
      <c r="O5457" t="s">
        <v>26380</v>
      </c>
      <c r="P5457" t="s">
        <v>32874</v>
      </c>
      <c r="Q5457" t="str">
        <f>IF(militantesUbicacion[[#This Row],[genero]] = "Masculino","M",IF(militantesUbicacion[[#This Row],[genero]] = "Femenino","F","O"))</f>
        <v>F</v>
      </c>
      <c r="T5457" s="27" t="str">
        <f>CONCATENATE($H$10,$I$10,A5457,$J$10,A5457,$K$10,I5457,$L$10,TRIM(CONCATENATE(TRIM(B5457)," ",TRIM(C5457))),$M$10,TRIM(CONCATENATE(TRIM(D5457)," ",TRIM(E5457))),$N$10,militantesUbicacion[[#This Row],[departamento]],$O$10,militantesUbicacion[[#This Row],[municipio]],$P$10,militantesUbicacion[[#This Row],[Localidad]],$Q$10,militantesUbicacion[[#This Row],[Sex]],$R$10)</f>
        <v>u=Militante.objects.create(username='1112388893',password='1112388893',email='MANUELAS.V123@GMAIL.COM',first_name='MANUELA',last_name='SANCLEMENTE VELASQUEZ',location=Puesto.objects.filter(dpto_name='VALLE',mun_name='BUGA',comuna_name='COMUNA 6').first(),sex='F')</v>
      </c>
    </row>
    <row r="5458" spans="1:20" x14ac:dyDescent="0.25">
      <c r="A5458">
        <v>1006432371</v>
      </c>
      <c r="B5458" t="s">
        <v>486</v>
      </c>
      <c r="C5458" t="s">
        <v>412</v>
      </c>
      <c r="D5458" t="s">
        <v>3096</v>
      </c>
      <c r="E5458" t="s">
        <v>3000</v>
      </c>
      <c r="F5458" t="s">
        <v>4204</v>
      </c>
      <c r="G5458" t="s">
        <v>6210</v>
      </c>
      <c r="H5458" t="s">
        <v>32908</v>
      </c>
      <c r="I5458" t="s">
        <v>7029</v>
      </c>
      <c r="J5458" t="s">
        <v>13802</v>
      </c>
      <c r="K5458" t="s">
        <v>20384</v>
      </c>
      <c r="L5458" t="s">
        <v>26151</v>
      </c>
      <c r="M5458" s="1">
        <v>37369</v>
      </c>
      <c r="N5458" s="4">
        <v>23.167123287671235</v>
      </c>
      <c r="O5458" t="s">
        <v>26616</v>
      </c>
      <c r="P5458" t="s">
        <v>32874</v>
      </c>
      <c r="Q5458" t="str">
        <f>IF(militantesUbicacion[[#This Row],[genero]] = "Masculino","M",IF(militantesUbicacion[[#This Row],[genero]] = "Femenino","F","O"))</f>
        <v>F</v>
      </c>
      <c r="T5458" s="27" t="str">
        <f>CONCATENATE($H$10,$I$10,A5458,$J$10,A5458,$K$10,I5458,$L$10,TRIM(CONCATENATE(TRIM(B5458)," ",TRIM(C5458))),$M$10,TRIM(CONCATENATE(TRIM(D5458)," ",TRIM(E5458))),$N$10,militantesUbicacion[[#This Row],[departamento]],$O$10,militantesUbicacion[[#This Row],[municipio]],$P$10,militantesUbicacion[[#This Row],[Localidad]],$Q$10,militantesUbicacion[[#This Row],[Sex]],$R$10)</f>
        <v>u=Militante.objects.create(username='1006432371',password='1006432371',email='nicoltvc21@gmail.com',first_name='NICOLE TATIANA',last_name='VASQUEZ CASTILLO',location=Puesto.objects.filter(dpto_name='VALLE',mun_name='BUGA',comuna_name='COMUNA 6').first(),sex='F')</v>
      </c>
    </row>
    <row r="5459" spans="1:20" x14ac:dyDescent="0.25">
      <c r="A5459">
        <v>1112402960</v>
      </c>
      <c r="B5459" t="s">
        <v>54</v>
      </c>
      <c r="D5459" t="s">
        <v>3546</v>
      </c>
      <c r="E5459" t="s">
        <v>4486</v>
      </c>
      <c r="F5459" t="s">
        <v>4204</v>
      </c>
      <c r="G5459" t="s">
        <v>6210</v>
      </c>
      <c r="H5459" t="s">
        <v>32916</v>
      </c>
      <c r="I5459" t="s">
        <v>6751</v>
      </c>
      <c r="J5459" t="s">
        <v>13523</v>
      </c>
      <c r="K5459" t="s">
        <v>20125</v>
      </c>
      <c r="L5459" t="s">
        <v>26150</v>
      </c>
      <c r="M5459" s="1">
        <v>40317</v>
      </c>
      <c r="N5459" s="4">
        <v>15.09041095890411</v>
      </c>
      <c r="O5459" t="s">
        <v>26338</v>
      </c>
      <c r="P5459" t="s">
        <v>32874</v>
      </c>
      <c r="Q5459" t="str">
        <f>IF(militantesUbicacion[[#This Row],[genero]] = "Masculino","M",IF(militantesUbicacion[[#This Row],[genero]] = "Femenino","F","O"))</f>
        <v>M</v>
      </c>
      <c r="T5459" s="27" t="str">
        <f>CONCATENATE($H$10,$I$10,A5459,$J$10,A5459,$K$10,I5459,$L$10,TRIM(CONCATENATE(TRIM(B5459)," ",TRIM(C5459))),$M$10,TRIM(CONCATENATE(TRIM(D5459)," ",TRIM(E5459))),$N$10,militantesUbicacion[[#This Row],[departamento]],$O$10,militantesUbicacion[[#This Row],[municipio]],$P$10,militantesUbicacion[[#This Row],[Localidad]],$Q$10,militantesUbicacion[[#This Row],[Sex]],$R$10)</f>
        <v>u=Militante.objects.create(username='1112402960',password='1112402960',email='dm8793857@gmail.com',first_name='DAVID',last_name='YEPES ORDOÑEZ',location=Puesto.objects.filter(dpto_name='VALLE',mun_name='BUGA',comuna_name='COMUNA 5').first(),sex='M')</v>
      </c>
    </row>
    <row r="5460" spans="1:20" x14ac:dyDescent="0.25">
      <c r="A5460">
        <v>1112152350</v>
      </c>
      <c r="B5460" t="s">
        <v>98</v>
      </c>
      <c r="C5460" t="s">
        <v>81</v>
      </c>
      <c r="D5460" t="s">
        <v>3251</v>
      </c>
      <c r="E5460" t="s">
        <v>2374</v>
      </c>
      <c r="F5460" t="s">
        <v>4204</v>
      </c>
      <c r="G5460" t="s">
        <v>6210</v>
      </c>
      <c r="H5460" t="s">
        <v>32916</v>
      </c>
      <c r="I5460" t="s">
        <v>7336</v>
      </c>
      <c r="J5460" t="s">
        <v>14107</v>
      </c>
      <c r="K5460" t="s">
        <v>20661</v>
      </c>
      <c r="L5460" t="s">
        <v>26150</v>
      </c>
      <c r="M5460" s="1">
        <v>39582</v>
      </c>
      <c r="N5460" s="4">
        <v>17.104109589041094</v>
      </c>
      <c r="O5460" t="s">
        <v>26923</v>
      </c>
      <c r="P5460" t="s">
        <v>32874</v>
      </c>
      <c r="Q5460" t="str">
        <f>IF(militantesUbicacion[[#This Row],[genero]] = "Masculino","M",IF(militantesUbicacion[[#This Row],[genero]] = "Femenino","F","O"))</f>
        <v>M</v>
      </c>
      <c r="T5460" s="27" t="str">
        <f>CONCATENATE($H$10,$I$10,A5460,$J$10,A5460,$K$10,I5460,$L$10,TRIM(CONCATENATE(TRIM(B5460)," ",TRIM(C5460))),$M$10,TRIM(CONCATENATE(TRIM(D5460)," ",TRIM(E5460))),$N$10,militantesUbicacion[[#This Row],[departamento]],$O$10,militantesUbicacion[[#This Row],[municipio]],$P$10,militantesUbicacion[[#This Row],[Localidad]],$Q$10,militantesUbicacion[[#This Row],[Sex]],$R$10)</f>
        <v>u=Militante.objects.create(username='1112152350',password='1112152350',email='quinterodominguezj54@gmail.com',first_name='JUAN SEBASTIÁN',last_name='QUINTERO DOMÍNGUEZ',location=Puesto.objects.filter(dpto_name='VALLE',mun_name='BUGA',comuna_name='COMUNA 5').first(),sex='M')</v>
      </c>
    </row>
    <row r="5461" spans="1:20" x14ac:dyDescent="0.25">
      <c r="A5461">
        <v>1190963045</v>
      </c>
      <c r="B5461" t="s">
        <v>58</v>
      </c>
      <c r="C5461" t="s">
        <v>174</v>
      </c>
      <c r="D5461" t="s">
        <v>3407</v>
      </c>
      <c r="E5461" t="s">
        <v>2961</v>
      </c>
      <c r="F5461" t="s">
        <v>4204</v>
      </c>
      <c r="G5461" t="s">
        <v>6210</v>
      </c>
      <c r="H5461" t="s">
        <v>32936</v>
      </c>
      <c r="I5461" t="s">
        <v>7131</v>
      </c>
      <c r="J5461" t="s">
        <v>13903</v>
      </c>
      <c r="K5461" t="s">
        <v>20479</v>
      </c>
      <c r="L5461" t="s">
        <v>26150</v>
      </c>
      <c r="M5461" s="1">
        <v>40037</v>
      </c>
      <c r="N5461" s="4">
        <v>15.857534246575343</v>
      </c>
      <c r="O5461" t="s">
        <v>26718</v>
      </c>
      <c r="P5461" t="s">
        <v>32874</v>
      </c>
      <c r="Q5461" t="str">
        <f>IF(militantesUbicacion[[#This Row],[genero]] = "Masculino","M",IF(militantesUbicacion[[#This Row],[genero]] = "Femenino","F","O"))</f>
        <v>M</v>
      </c>
      <c r="T5461" s="27" t="str">
        <f>CONCATENATE($H$10,$I$10,A5461,$J$10,A5461,$K$10,I5461,$L$10,TRIM(CONCATENATE(TRIM(B5461)," ",TRIM(C5461))),$M$10,TRIM(CONCATENATE(TRIM(D5461)," ",TRIM(E5461))),$N$10,militantesUbicacion[[#This Row],[departamento]],$O$10,militantesUbicacion[[#This Row],[municipio]],$P$10,militantesUbicacion[[#This Row],[Localidad]],$Q$10,militantesUbicacion[[#This Row],[Sex]],$R$10)</f>
        <v>u=Militante.objects.create(username='1190963045',password='1190963045',email='rendonpipe03@gmail.com',first_name='ANDRES FELIPE',last_name='RENDON MORENO',location=Puesto.objects.filter(dpto_name='VALLE',mun_name='BUGA',comuna_name='COMUNA 4').first(),sex='M')</v>
      </c>
    </row>
    <row r="5462" spans="1:20" x14ac:dyDescent="0.25">
      <c r="A5462">
        <v>1112391761</v>
      </c>
      <c r="B5462" t="s">
        <v>336</v>
      </c>
      <c r="D5462" t="s">
        <v>3161</v>
      </c>
      <c r="E5462" t="s">
        <v>4152</v>
      </c>
      <c r="F5462" t="s">
        <v>4204</v>
      </c>
      <c r="G5462" t="s">
        <v>6210</v>
      </c>
      <c r="H5462" t="s">
        <v>32936</v>
      </c>
      <c r="I5462" t="s">
        <v>7019</v>
      </c>
      <c r="J5462" t="s">
        <v>13578</v>
      </c>
      <c r="K5462" t="s">
        <v>20373</v>
      </c>
      <c r="L5462" t="s">
        <v>26151</v>
      </c>
      <c r="M5462" s="1">
        <v>39188</v>
      </c>
      <c r="N5462" s="4">
        <v>18.183561643835617</v>
      </c>
      <c r="O5462" t="s">
        <v>26606</v>
      </c>
      <c r="P5462" t="s">
        <v>32874</v>
      </c>
      <c r="Q5462" t="str">
        <f>IF(militantesUbicacion[[#This Row],[genero]] = "Masculino","M",IF(militantesUbicacion[[#This Row],[genero]] = "Femenino","F","O"))</f>
        <v>F</v>
      </c>
      <c r="T5462" s="27" t="str">
        <f>CONCATENATE($H$10,$I$10,A5462,$J$10,A5462,$K$10,I5462,$L$10,TRIM(CONCATENATE(TRIM(B5462)," ",TRIM(C5462))),$M$10,TRIM(CONCATENATE(TRIM(D5462)," ",TRIM(E5462))),$N$10,militantesUbicacion[[#This Row],[departamento]],$O$10,militantesUbicacion[[#This Row],[municipio]],$P$10,militantesUbicacion[[#This Row],[Localidad]],$Q$10,militantesUbicacion[[#This Row],[Sex]],$R$10)</f>
        <v>u=Militante.objects.create(username='1112391761',password='1112391761',email='marianacuadrosospina@gmail.com',first_name='MARIANA',last_name='OSPINA CUADROS',location=Puesto.objects.filter(dpto_name='VALLE',mun_name='BUGA',comuna_name='COMUNA 4').first(),sex='F')</v>
      </c>
    </row>
    <row r="5463" spans="1:20" x14ac:dyDescent="0.25">
      <c r="A5463">
        <v>1115089737</v>
      </c>
      <c r="B5463" t="s">
        <v>32</v>
      </c>
      <c r="C5463" t="s">
        <v>597</v>
      </c>
      <c r="D5463" t="s">
        <v>3154</v>
      </c>
      <c r="E5463" t="s">
        <v>3209</v>
      </c>
      <c r="F5463" t="s">
        <v>4204</v>
      </c>
      <c r="G5463" t="s">
        <v>6210</v>
      </c>
      <c r="H5463" t="s">
        <v>32879</v>
      </c>
      <c r="I5463" t="s">
        <v>13057</v>
      </c>
      <c r="J5463" t="s">
        <v>19660</v>
      </c>
      <c r="K5463" t="s">
        <v>25915</v>
      </c>
      <c r="L5463" t="s">
        <v>26151</v>
      </c>
      <c r="M5463" s="1">
        <v>35670</v>
      </c>
      <c r="N5463" s="4">
        <v>27.82191780821918</v>
      </c>
      <c r="O5463" t="s">
        <v>32598</v>
      </c>
      <c r="P5463" t="s">
        <v>32874</v>
      </c>
      <c r="Q5463" t="str">
        <f>IF(militantesUbicacion[[#This Row],[genero]] = "Masculino","M",IF(militantesUbicacion[[#This Row],[genero]] = "Femenino","F","O"))</f>
        <v>F</v>
      </c>
      <c r="T5463" s="27" t="str">
        <f>CONCATENATE($H$10,$I$10,A5463,$J$10,A5463,$K$10,I5463,$L$10,TRIM(CONCATENATE(TRIM(B5463)," ",TRIM(C5463))),$M$10,TRIM(CONCATENATE(TRIM(D5463)," ",TRIM(E5463))),$N$10,militantesUbicacion[[#This Row],[departamento]],$O$10,militantesUbicacion[[#This Row],[municipio]],$P$10,militantesUbicacion[[#This Row],[Localidad]],$Q$10,militantesUbicacion[[#This Row],[Sex]],$R$10)</f>
        <v>u=Militante.objects.create(username='1115089737',password='1115089737',email='camila-marin55@hotmail.com',first_name='MARIA CAMILA',last_name='MARIN BALANTA',location=Puesto.objects.filter(dpto_name='VALLE',mun_name='BUGA',comuna_name='COMUNA 1').first(),sex='F')</v>
      </c>
    </row>
    <row r="5464" spans="1:20" x14ac:dyDescent="0.25">
      <c r="A5464">
        <v>1115089147</v>
      </c>
      <c r="B5464" t="s">
        <v>1024</v>
      </c>
      <c r="C5464" t="s">
        <v>58</v>
      </c>
      <c r="D5464" t="s">
        <v>2028</v>
      </c>
      <c r="E5464" t="s">
        <v>4585</v>
      </c>
      <c r="F5464" t="s">
        <v>4204</v>
      </c>
      <c r="G5464" t="s">
        <v>6210</v>
      </c>
      <c r="H5464" t="s">
        <v>32879</v>
      </c>
      <c r="I5464" t="s">
        <v>12437</v>
      </c>
      <c r="J5464" t="s">
        <v>19079</v>
      </c>
      <c r="K5464" t="s">
        <v>25421</v>
      </c>
      <c r="L5464" t="s">
        <v>26150</v>
      </c>
      <c r="M5464" s="1">
        <v>35560</v>
      </c>
      <c r="N5464" s="4">
        <v>28.123287671232877</v>
      </c>
      <c r="O5464" t="s">
        <v>31986</v>
      </c>
      <c r="P5464" t="s">
        <v>32874</v>
      </c>
      <c r="Q5464" t="str">
        <f>IF(militantesUbicacion[[#This Row],[genero]] = "Masculino","M",IF(militantesUbicacion[[#This Row],[genero]] = "Femenino","F","O"))</f>
        <v>M</v>
      </c>
      <c r="T5464" s="27" t="str">
        <f>CONCATENATE($H$10,$I$10,A5464,$J$10,A5464,$K$10,I5464,$L$10,TRIM(CONCATENATE(TRIM(B5464)," ",TRIM(C5464))),$M$10,TRIM(CONCATENATE(TRIM(D5464)," ",TRIM(E5464))),$N$10,militantesUbicacion[[#This Row],[departamento]],$O$10,militantesUbicacion[[#This Row],[municipio]],$P$10,militantesUbicacion[[#This Row],[Localidad]],$Q$10,militantesUbicacion[[#This Row],[Sex]],$R$10)</f>
        <v>u=Militante.objects.create(username='1115089147',password='1115089147',email='Jhormanfotografia@gmail.com',first_name='JHORMAN ANDRES',last_name='GARCIA LARGO',location=Puesto.objects.filter(dpto_name='VALLE',mun_name='BUGA',comuna_name='COMUNA 1').first(),sex='M')</v>
      </c>
    </row>
    <row r="5465" spans="1:20" x14ac:dyDescent="0.25">
      <c r="A5465">
        <v>1006371018</v>
      </c>
      <c r="B5465" t="s">
        <v>177</v>
      </c>
      <c r="C5465" t="s">
        <v>692</v>
      </c>
      <c r="D5465" t="s">
        <v>3457</v>
      </c>
      <c r="E5465" t="s">
        <v>3869</v>
      </c>
      <c r="F5465" t="s">
        <v>4204</v>
      </c>
      <c r="G5465" t="s">
        <v>6210</v>
      </c>
      <c r="H5465" t="s">
        <v>32879</v>
      </c>
      <c r="I5465" t="s">
        <v>12550</v>
      </c>
      <c r="J5465" t="s">
        <v>19181</v>
      </c>
      <c r="K5465" t="s">
        <v>25509</v>
      </c>
      <c r="L5465" t="s">
        <v>26151</v>
      </c>
      <c r="M5465" s="1">
        <v>37721</v>
      </c>
      <c r="N5465" s="4">
        <v>22.202739726027396</v>
      </c>
      <c r="O5465" t="s">
        <v>32099</v>
      </c>
      <c r="P5465" t="s">
        <v>32873</v>
      </c>
      <c r="Q5465" t="str">
        <f>IF(militantesUbicacion[[#This Row],[genero]] = "Masculino","M",IF(militantesUbicacion[[#This Row],[genero]] = "Femenino","F","O"))</f>
        <v>F</v>
      </c>
      <c r="T5465" s="27" t="str">
        <f>CONCATENATE($H$10,$I$10,A5465,$J$10,A5465,$K$10,I5465,$L$10,TRIM(CONCATENATE(TRIM(B5465)," ",TRIM(C5465))),$M$10,TRIM(CONCATENATE(TRIM(D5465)," ",TRIM(E5465))),$N$10,militantesUbicacion[[#This Row],[departamento]],$O$10,militantesUbicacion[[#This Row],[municipio]],$P$10,militantesUbicacion[[#This Row],[Localidad]],$Q$10,militantesUbicacion[[#This Row],[Sex]],$R$10)</f>
        <v>u=Militante.objects.create(username='1006371018',password='1006371018',email='lauraar22ce@gmail.com',first_name='LAURA ALEJANDRA',last_name='ARCE CARMONA',location=Puesto.objects.filter(dpto_name='VALLE',mun_name='BUGA',comuna_name='COMUNA 1').first(),sex='F')</v>
      </c>
    </row>
    <row r="5466" spans="1:20" x14ac:dyDescent="0.25">
      <c r="A5466">
        <v>1112404336</v>
      </c>
      <c r="B5466" t="s">
        <v>257</v>
      </c>
      <c r="D5466" t="s">
        <v>3494</v>
      </c>
      <c r="E5466" t="s">
        <v>3239</v>
      </c>
      <c r="F5466" t="s">
        <v>4204</v>
      </c>
      <c r="G5466" t="s">
        <v>6210</v>
      </c>
      <c r="H5466" t="s">
        <v>32879</v>
      </c>
      <c r="I5466" t="s">
        <v>6904</v>
      </c>
      <c r="J5466" t="s">
        <v>13679</v>
      </c>
      <c r="K5466" t="s">
        <v>20267</v>
      </c>
      <c r="L5466" t="s">
        <v>26150</v>
      </c>
      <c r="M5466" s="1">
        <v>40727</v>
      </c>
      <c r="N5466" s="4">
        <v>13.967123287671233</v>
      </c>
      <c r="O5466" t="s">
        <v>26491</v>
      </c>
      <c r="P5466" t="s">
        <v>32874</v>
      </c>
      <c r="Q5466" t="str">
        <f>IF(militantesUbicacion[[#This Row],[genero]] = "Masculino","M",IF(militantesUbicacion[[#This Row],[genero]] = "Femenino","F","O"))</f>
        <v>M</v>
      </c>
      <c r="T5466" s="27" t="str">
        <f>CONCATENATE($H$10,$I$10,A5466,$J$10,A5466,$K$10,I5466,$L$10,TRIM(CONCATENATE(TRIM(B5466)," ",TRIM(C5466))),$M$10,TRIM(CONCATENATE(TRIM(D5466)," ",TRIM(E5466))),$N$10,militantesUbicacion[[#This Row],[departamento]],$O$10,militantesUbicacion[[#This Row],[municipio]],$P$10,militantesUbicacion[[#This Row],[Localidad]],$Q$10,militantesUbicacion[[#This Row],[Sex]],$R$10)</f>
        <v>u=Militante.objects.create(username='1112404336',password='1112404336',email='nikolop0307@gmail.com',first_name='NICOLAS',last_name='LÓPEZ MONTOYA',location=Puesto.objects.filter(dpto_name='VALLE',mun_name='BUGA',comuna_name='COMUNA 1').first(),sex='M')</v>
      </c>
    </row>
    <row r="5467" spans="1:20" x14ac:dyDescent="0.25">
      <c r="A5467">
        <v>1006227494</v>
      </c>
      <c r="B5467" t="s">
        <v>174</v>
      </c>
      <c r="C5467" t="s">
        <v>2158</v>
      </c>
      <c r="D5467" t="s">
        <v>4061</v>
      </c>
      <c r="E5467" t="s">
        <v>3112</v>
      </c>
      <c r="F5467" t="s">
        <v>4204</v>
      </c>
      <c r="G5467" t="s">
        <v>6210</v>
      </c>
      <c r="I5467" t="s">
        <v>7642</v>
      </c>
      <c r="J5467" t="s">
        <v>14413</v>
      </c>
      <c r="K5467" t="s">
        <v>20969</v>
      </c>
      <c r="L5467" t="s">
        <v>26150</v>
      </c>
      <c r="M5467" s="1">
        <v>37155</v>
      </c>
      <c r="N5467" s="4">
        <v>23.753424657534246</v>
      </c>
      <c r="O5467" t="s">
        <v>27229</v>
      </c>
      <c r="P5467" t="s">
        <v>32874</v>
      </c>
      <c r="Q5467" t="str">
        <f>IF(militantesUbicacion[[#This Row],[genero]] = "Masculino","M",IF(militantesUbicacion[[#This Row],[genero]] = "Femenino","F","O"))</f>
        <v>M</v>
      </c>
      <c r="T5467" s="27" t="str">
        <f>CONCATENATE($H$10,$I$10,A5467,$J$10,A5467,$K$10,I5467,$L$10,TRIM(CONCATENATE(TRIM(B5467)," ",TRIM(C5467))),$M$10,TRIM(CONCATENATE(TRIM(D5467)," ",TRIM(E5467))),$N$10,militantesUbicacion[[#This Row],[departamento]],$O$10,militantesUbicacion[[#This Row],[municipio]],$P$10,militantesUbicacion[[#This Row],[Localidad]],$Q$10,militantesUbicacion[[#This Row],[Sex]],$R$10)</f>
        <v>u=Militante.objects.create(username='1006227494',password='1006227494',email='juanf9lipe@gmail.com',first_name='FELIPE',last_name='RODRÍ­GUEZ GUTIÉRREZ',location=Puesto.objects.filter(dpto_name='VALLE',mun_name='BUGA',comuna_name='').first(),sex='M')</v>
      </c>
    </row>
    <row r="5468" spans="1:20" x14ac:dyDescent="0.25">
      <c r="A5468">
        <v>1000687283</v>
      </c>
      <c r="B5468" t="s">
        <v>487</v>
      </c>
      <c r="C5468" t="s">
        <v>2221</v>
      </c>
      <c r="D5468" t="s">
        <v>2369</v>
      </c>
      <c r="E5468" t="s">
        <v>4430</v>
      </c>
      <c r="F5468" t="s">
        <v>4204</v>
      </c>
      <c r="G5468" t="s">
        <v>6210</v>
      </c>
      <c r="I5468" t="s">
        <v>9377</v>
      </c>
      <c r="J5468" t="s">
        <v>16152</v>
      </c>
      <c r="K5468" t="s">
        <v>22667</v>
      </c>
      <c r="L5468" t="s">
        <v>26151</v>
      </c>
      <c r="M5468" s="1">
        <v>37466</v>
      </c>
      <c r="N5468" s="4">
        <v>22.901369863013699</v>
      </c>
      <c r="O5468" t="s">
        <v>28977</v>
      </c>
      <c r="P5468" t="s">
        <v>32874</v>
      </c>
      <c r="Q5468" t="str">
        <f>IF(militantesUbicacion[[#This Row],[genero]] = "Masculino","M",IF(militantesUbicacion[[#This Row],[genero]] = "Femenino","F","O"))</f>
        <v>F</v>
      </c>
      <c r="T5468" s="27" t="str">
        <f>CONCATENATE($H$10,$I$10,A5468,$J$10,A5468,$K$10,I5468,$L$10,TRIM(CONCATENATE(TRIM(B5468)," ",TRIM(C5468))),$M$10,TRIM(CONCATENATE(TRIM(D5468)," ",TRIM(E5468))),$N$10,militantesUbicacion[[#This Row],[departamento]],$O$10,militantesUbicacion[[#This Row],[municipio]],$P$10,militantesUbicacion[[#This Row],[Localidad]],$Q$10,militantesUbicacion[[#This Row],[Sex]],$R$10)</f>
        <v>u=Militante.objects.create(username='1000687283',password='1000687283',email='juliethm2002@outlook.com',first_name='JULIETH DAYANA',last_name='MARTINEZ ESPEJO',location=Puesto.objects.filter(dpto_name='VALLE',mun_name='BUGA',comuna_name='').first(),sex='F')</v>
      </c>
    </row>
    <row r="5469" spans="1:20" x14ac:dyDescent="0.25">
      <c r="A5469">
        <v>1006227038</v>
      </c>
      <c r="B5469" t="s">
        <v>371</v>
      </c>
      <c r="C5469" t="s">
        <v>2158</v>
      </c>
      <c r="D5469" t="s">
        <v>4555</v>
      </c>
      <c r="E5469" t="s">
        <v>3064</v>
      </c>
      <c r="F5469" t="s">
        <v>4204</v>
      </c>
      <c r="G5469" t="s">
        <v>6210</v>
      </c>
      <c r="I5469" t="s">
        <v>7737</v>
      </c>
      <c r="J5469" t="s">
        <v>14514</v>
      </c>
      <c r="K5469" t="s">
        <v>21082</v>
      </c>
      <c r="L5469" t="s">
        <v>26151</v>
      </c>
      <c r="M5469" s="1">
        <v>36588</v>
      </c>
      <c r="N5469" s="4">
        <v>25.306849315068494</v>
      </c>
      <c r="O5469" t="s">
        <v>27325</v>
      </c>
      <c r="P5469" t="s">
        <v>32874</v>
      </c>
      <c r="Q5469" t="str">
        <f>IF(militantesUbicacion[[#This Row],[genero]] = "Masculino","M",IF(militantesUbicacion[[#This Row],[genero]] = "Femenino","F","O"))</f>
        <v>F</v>
      </c>
      <c r="T5469" s="27" t="str">
        <f>CONCATENATE($H$10,$I$10,A5469,$J$10,A5469,$K$10,I5469,$L$10,TRIM(CONCATENATE(TRIM(B5469)," ",TRIM(C5469))),$M$10,TRIM(CONCATENATE(TRIM(D5469)," ",TRIM(E5469))),$N$10,militantesUbicacion[[#This Row],[departamento]],$O$10,militantesUbicacion[[#This Row],[municipio]],$P$10,militantesUbicacion[[#This Row],[Localidad]],$Q$10,militantesUbicacion[[#This Row],[Sex]],$R$10)</f>
        <v>u=Militante.objects.create(username='1006227038',password='1006227038',email='1006227038alvarotp1206@hotmail.com',first_name='ISABELA',last_name='MARMOLEJO RAMIREZ',location=Puesto.objects.filter(dpto_name='VALLE',mun_name='BUGA',comuna_name='').first(),sex='F')</v>
      </c>
    </row>
    <row r="5470" spans="1:20" x14ac:dyDescent="0.25">
      <c r="A5470">
        <v>1115091367</v>
      </c>
      <c r="B5470" t="s">
        <v>189</v>
      </c>
      <c r="C5470" t="s">
        <v>2196</v>
      </c>
      <c r="D5470" t="s">
        <v>3239</v>
      </c>
      <c r="E5470" t="s">
        <v>5800</v>
      </c>
      <c r="F5470" t="s">
        <v>4204</v>
      </c>
      <c r="G5470" t="s">
        <v>6210</v>
      </c>
      <c r="I5470" t="s">
        <v>9409</v>
      </c>
      <c r="J5470" t="s">
        <v>16181</v>
      </c>
      <c r="K5470" t="s">
        <v>22758</v>
      </c>
      <c r="L5470" t="s">
        <v>26151</v>
      </c>
      <c r="M5470" s="1">
        <v>35963</v>
      </c>
      <c r="N5470" s="4">
        <v>27.019178082191782</v>
      </c>
      <c r="O5470" t="s">
        <v>29009</v>
      </c>
      <c r="P5470" t="s">
        <v>32874</v>
      </c>
      <c r="Q5470" t="str">
        <f>IF(militantesUbicacion[[#This Row],[genero]] = "Masculino","M",IF(militantesUbicacion[[#This Row],[genero]] = "Femenino","F","O"))</f>
        <v>F</v>
      </c>
      <c r="T5470" s="27" t="str">
        <f>CONCATENATE($H$10,$I$10,A5470,$J$10,A5470,$K$10,I5470,$L$10,TRIM(CONCATENATE(TRIM(B5470)," ",TRIM(C5470))),$M$10,TRIM(CONCATENATE(TRIM(D5470)," ",TRIM(E5470))),$N$10,militantesUbicacion[[#This Row],[departamento]],$O$10,militantesUbicacion[[#This Row],[municipio]],$P$10,militantesUbicacion[[#This Row],[Localidad]],$Q$10,militantesUbicacion[[#This Row],[Sex]],$R$10)</f>
        <v>u=Militante.objects.create(username='1115091367',password='1115091367',email='1115091367marubijd@hotmail.com',first_name='LINA MARIA',last_name='MONTOYA SANTIBAÑEZ',location=Puesto.objects.filter(dpto_name='VALLE',mun_name='BUGA',comuna_name='').first(),sex='F')</v>
      </c>
    </row>
    <row r="5471" spans="1:20" x14ac:dyDescent="0.25">
      <c r="A5471">
        <v>1006228063</v>
      </c>
      <c r="B5471" t="s">
        <v>98</v>
      </c>
      <c r="C5471" t="s">
        <v>1820</v>
      </c>
      <c r="D5471" t="s">
        <v>3757</v>
      </c>
      <c r="E5471" t="s">
        <v>2851</v>
      </c>
      <c r="F5471" t="s">
        <v>4204</v>
      </c>
      <c r="G5471" t="s">
        <v>6210</v>
      </c>
      <c r="I5471" t="s">
        <v>9410</v>
      </c>
      <c r="J5471" t="s">
        <v>16182</v>
      </c>
      <c r="K5471" t="s">
        <v>22759</v>
      </c>
      <c r="L5471" t="s">
        <v>26150</v>
      </c>
      <c r="M5471" s="1">
        <v>37245</v>
      </c>
      <c r="N5471" s="4">
        <v>23.506849315068493</v>
      </c>
      <c r="O5471" t="s">
        <v>29010</v>
      </c>
      <c r="P5471" t="s">
        <v>32874</v>
      </c>
      <c r="Q5471" t="str">
        <f>IF(militantesUbicacion[[#This Row],[genero]] = "Masculino","M",IF(militantesUbicacion[[#This Row],[genero]] = "Femenino","F","O"))</f>
        <v>M</v>
      </c>
      <c r="T5471" s="27" t="str">
        <f>CONCATENATE($H$10,$I$10,A5471,$J$10,A5471,$K$10,I5471,$L$10,TRIM(CONCATENATE(TRIM(B5471)," ",TRIM(C5471))),$M$10,TRIM(CONCATENATE(TRIM(D5471)," ",TRIM(E5471))),$N$10,militantesUbicacion[[#This Row],[departamento]],$O$10,militantesUbicacion[[#This Row],[municipio]],$P$10,militantesUbicacion[[#This Row],[Localidad]],$Q$10,militantesUbicacion[[#This Row],[Sex]],$R$10)</f>
        <v>u=Militante.objects.create(username='1006228063',password='1006228063',email='1006228063marubijd@hotmail.com',first_name='JUAN JOSE',last_name='MERCADO TORRES',location=Puesto.objects.filter(dpto_name='VALLE',mun_name='BUGA',comuna_name='').first(),sex='M')</v>
      </c>
    </row>
    <row r="5472" spans="1:20" x14ac:dyDescent="0.25">
      <c r="A5472">
        <v>1007489099</v>
      </c>
      <c r="B5472" t="s">
        <v>98</v>
      </c>
      <c r="C5472" t="s">
        <v>1820</v>
      </c>
      <c r="D5472" t="s">
        <v>4937</v>
      </c>
      <c r="E5472" t="s">
        <v>5665</v>
      </c>
      <c r="F5472" t="s">
        <v>4204</v>
      </c>
      <c r="G5472" t="s">
        <v>6210</v>
      </c>
      <c r="I5472" t="s">
        <v>9411</v>
      </c>
      <c r="J5472" t="s">
        <v>16087</v>
      </c>
      <c r="K5472" t="s">
        <v>22760</v>
      </c>
      <c r="L5472" t="s">
        <v>26150</v>
      </c>
      <c r="M5472" s="1">
        <v>37201</v>
      </c>
      <c r="N5472" s="4">
        <v>23.627397260273973</v>
      </c>
      <c r="O5472" t="s">
        <v>29011</v>
      </c>
      <c r="P5472" t="s">
        <v>32874</v>
      </c>
      <c r="Q5472" t="str">
        <f>IF(militantesUbicacion[[#This Row],[genero]] = "Masculino","M",IF(militantesUbicacion[[#This Row],[genero]] = "Femenino","F","O"))</f>
        <v>M</v>
      </c>
      <c r="T5472" s="27" t="str">
        <f>CONCATENATE($H$10,$I$10,A5472,$J$10,A5472,$K$10,I5472,$L$10,TRIM(CONCATENATE(TRIM(B5472)," ",TRIM(C5472))),$M$10,TRIM(CONCATENATE(TRIM(D5472)," ",TRIM(E5472))),$N$10,militantesUbicacion[[#This Row],[departamento]],$O$10,militantesUbicacion[[#This Row],[municipio]],$P$10,militantesUbicacion[[#This Row],[Localidad]],$Q$10,militantesUbicacion[[#This Row],[Sex]],$R$10)</f>
        <v>u=Militante.objects.create(username='1007489099',password='1007489099',email='1007489099marubijd@hotmail.com',first_name='JUAN JOSE',last_name='TIGREROS AGUADO',location=Puesto.objects.filter(dpto_name='VALLE',mun_name='BUGA',comuna_name='').first(),sex='M')</v>
      </c>
    </row>
    <row r="5473" spans="1:20" x14ac:dyDescent="0.25">
      <c r="A5473">
        <v>1193206951</v>
      </c>
      <c r="B5473" t="s">
        <v>58</v>
      </c>
      <c r="C5473" t="s">
        <v>2175</v>
      </c>
      <c r="D5473" t="s">
        <v>3687</v>
      </c>
      <c r="E5473" t="s">
        <v>3117</v>
      </c>
      <c r="F5473" t="s">
        <v>4204</v>
      </c>
      <c r="G5473" t="s">
        <v>6210</v>
      </c>
      <c r="I5473" t="s">
        <v>9414</v>
      </c>
      <c r="J5473" t="s">
        <v>16130</v>
      </c>
      <c r="K5473" t="s">
        <v>22763</v>
      </c>
      <c r="L5473" t="s">
        <v>26150</v>
      </c>
      <c r="M5473" s="1">
        <v>37443</v>
      </c>
      <c r="N5473" s="4">
        <v>22.964383561643835</v>
      </c>
      <c r="O5473" t="s">
        <v>29014</v>
      </c>
      <c r="P5473" t="s">
        <v>32874</v>
      </c>
      <c r="Q5473" t="str">
        <f>IF(militantesUbicacion[[#This Row],[genero]] = "Masculino","M",IF(militantesUbicacion[[#This Row],[genero]] = "Femenino","F","O"))</f>
        <v>M</v>
      </c>
      <c r="T5473" s="27" t="str">
        <f>CONCATENATE($H$10,$I$10,A5473,$J$10,A5473,$K$10,I5473,$L$10,TRIM(CONCATENATE(TRIM(B5473)," ",TRIM(C5473))),$M$10,TRIM(CONCATENATE(TRIM(D5473)," ",TRIM(E5473))),$N$10,militantesUbicacion[[#This Row],[departamento]],$O$10,militantesUbicacion[[#This Row],[municipio]],$P$10,militantesUbicacion[[#This Row],[Localidad]],$Q$10,militantesUbicacion[[#This Row],[Sex]],$R$10)</f>
        <v>u=Militante.objects.create(username='1193206951',password='1193206951',email='1193206951jhon220@hotmail.es',first_name='ANDRES FELIPE',last_name='CIFUENTES FONSECA',location=Puesto.objects.filter(dpto_name='VALLE',mun_name='BUGA',comuna_name='').first(),sex='M')</v>
      </c>
    </row>
    <row r="5474" spans="1:20" x14ac:dyDescent="0.25">
      <c r="A5474">
        <v>1006166650</v>
      </c>
      <c r="B5474" t="s">
        <v>29</v>
      </c>
      <c r="C5474" t="s">
        <v>2185</v>
      </c>
      <c r="D5474" t="s">
        <v>4110</v>
      </c>
      <c r="E5474" t="s">
        <v>3393</v>
      </c>
      <c r="F5474" t="s">
        <v>4204</v>
      </c>
      <c r="G5474" t="s">
        <v>6210</v>
      </c>
      <c r="I5474" t="s">
        <v>9417</v>
      </c>
      <c r="J5474" t="s">
        <v>16130</v>
      </c>
      <c r="K5474" t="s">
        <v>22766</v>
      </c>
      <c r="L5474" t="s">
        <v>26150</v>
      </c>
      <c r="M5474" s="1">
        <v>36825</v>
      </c>
      <c r="N5474" s="4">
        <v>24.657534246575342</v>
      </c>
      <c r="O5474" t="s">
        <v>29017</v>
      </c>
      <c r="P5474" t="s">
        <v>32874</v>
      </c>
      <c r="Q5474" t="str">
        <f>IF(militantesUbicacion[[#This Row],[genero]] = "Masculino","M",IF(militantesUbicacion[[#This Row],[genero]] = "Femenino","F","O"))</f>
        <v>M</v>
      </c>
      <c r="T5474" s="27" t="str">
        <f>CONCATENATE($H$10,$I$10,A5474,$J$10,A5474,$K$10,I5474,$L$10,TRIM(CONCATENATE(TRIM(B5474)," ",TRIM(C5474))),$M$10,TRIM(CONCATENATE(TRIM(D5474)," ",TRIM(E5474))),$N$10,militantesUbicacion[[#This Row],[departamento]],$O$10,militantesUbicacion[[#This Row],[municipio]],$P$10,militantesUbicacion[[#This Row],[Localidad]],$Q$10,militantesUbicacion[[#This Row],[Sex]],$R$10)</f>
        <v>u=Militante.objects.create(username='1006166650',password='1006166650',email='1006166650jhon220@hotmail.es',first_name='CARLOS ANDRES',last_name='FLORES CARDONA',location=Puesto.objects.filter(dpto_name='VALLE',mun_name='BUGA',comuna_name='').first(),sex='M')</v>
      </c>
    </row>
    <row r="5475" spans="1:20" x14ac:dyDescent="0.25">
      <c r="A5475">
        <v>1113630079</v>
      </c>
      <c r="B5475" t="s">
        <v>32</v>
      </c>
      <c r="C5475" t="s">
        <v>2071</v>
      </c>
      <c r="D5475" t="s">
        <v>1832</v>
      </c>
      <c r="E5475" t="s">
        <v>3063</v>
      </c>
      <c r="F5475" t="s">
        <v>4204</v>
      </c>
      <c r="G5475" t="s">
        <v>6210</v>
      </c>
      <c r="I5475" t="s">
        <v>9418</v>
      </c>
      <c r="J5475" t="s">
        <v>16130</v>
      </c>
      <c r="K5475" t="s">
        <v>22767</v>
      </c>
      <c r="L5475" t="s">
        <v>26151</v>
      </c>
      <c r="M5475" s="1">
        <v>36128</v>
      </c>
      <c r="N5475" s="4">
        <v>26.567123287671233</v>
      </c>
      <c r="O5475" t="s">
        <v>29018</v>
      </c>
      <c r="P5475" t="s">
        <v>32874</v>
      </c>
      <c r="Q5475" t="str">
        <f>IF(militantesUbicacion[[#This Row],[genero]] = "Masculino","M",IF(militantesUbicacion[[#This Row],[genero]] = "Femenino","F","O"))</f>
        <v>F</v>
      </c>
      <c r="T5475" s="27" t="str">
        <f>CONCATENATE($H$10,$I$10,A5475,$J$10,A5475,$K$10,I5475,$L$10,TRIM(CONCATENATE(TRIM(B5475)," ",TRIM(C5475))),$M$10,TRIM(CONCATENATE(TRIM(D5475)," ",TRIM(E5475))),$N$10,militantesUbicacion[[#This Row],[departamento]],$O$10,militantesUbicacion[[#This Row],[municipio]],$P$10,militantesUbicacion[[#This Row],[Localidad]],$Q$10,militantesUbicacion[[#This Row],[Sex]],$R$10)</f>
        <v>u=Militante.objects.create(username='1113630079',password='1113630079',email='1113630079jhon220@hotmail.es',first_name='MARIA PAULA',last_name='LOPEZ GARCIA',location=Puesto.objects.filter(dpto_name='VALLE',mun_name='BUGA',comuna_name='').first(),sex='F')</v>
      </c>
    </row>
    <row r="5476" spans="1:20" x14ac:dyDescent="0.25">
      <c r="A5476">
        <v>1006166651</v>
      </c>
      <c r="B5476" t="s">
        <v>98</v>
      </c>
      <c r="C5476" t="s">
        <v>2249</v>
      </c>
      <c r="D5476" t="s">
        <v>5214</v>
      </c>
      <c r="E5476" t="s">
        <v>4109</v>
      </c>
      <c r="F5476" t="s">
        <v>4204</v>
      </c>
      <c r="G5476" t="s">
        <v>6210</v>
      </c>
      <c r="I5476" t="s">
        <v>9420</v>
      </c>
      <c r="J5476" t="s">
        <v>16130</v>
      </c>
      <c r="K5476" t="s">
        <v>22769</v>
      </c>
      <c r="L5476" t="s">
        <v>26150</v>
      </c>
      <c r="M5476" s="1">
        <v>36825</v>
      </c>
      <c r="N5476" s="4">
        <v>24.657534246575342</v>
      </c>
      <c r="O5476" t="s">
        <v>29020</v>
      </c>
      <c r="P5476" t="s">
        <v>32874</v>
      </c>
      <c r="Q5476" t="str">
        <f>IF(militantesUbicacion[[#This Row],[genero]] = "Masculino","M",IF(militantesUbicacion[[#This Row],[genero]] = "Femenino","F","O"))</f>
        <v>M</v>
      </c>
      <c r="T5476" s="27" t="str">
        <f>CONCATENATE($H$10,$I$10,A5476,$J$10,A5476,$K$10,I5476,$L$10,TRIM(CONCATENATE(TRIM(B5476)," ",TRIM(C5476))),$M$10,TRIM(CONCATENATE(TRIM(D5476)," ",TRIM(E5476))),$N$10,militantesUbicacion[[#This Row],[departamento]],$O$10,militantesUbicacion[[#This Row],[municipio]],$P$10,militantesUbicacion[[#This Row],[Localidad]],$Q$10,militantesUbicacion[[#This Row],[Sex]],$R$10)</f>
        <v>u=Militante.objects.create(username='1006166651',password='1006166651',email='1006166651jhon220@hotmail.es',first_name='JUAN CAMILO',last_name='FLOS CARDONA',location=Puesto.objects.filter(dpto_name='VALLE',mun_name='BUGA',comuna_name='').first(),sex='M')</v>
      </c>
    </row>
    <row r="5477" spans="1:20" x14ac:dyDescent="0.25">
      <c r="A5477">
        <v>1193099463</v>
      </c>
      <c r="B5477" t="s">
        <v>130</v>
      </c>
      <c r="C5477" t="s">
        <v>2197</v>
      </c>
      <c r="D5477" t="s">
        <v>3102</v>
      </c>
      <c r="E5477" t="s">
        <v>5801</v>
      </c>
      <c r="F5477" t="s">
        <v>4204</v>
      </c>
      <c r="G5477" t="s">
        <v>6210</v>
      </c>
      <c r="I5477" t="s">
        <v>9421</v>
      </c>
      <c r="J5477" t="s">
        <v>16130</v>
      </c>
      <c r="K5477" t="s">
        <v>22770</v>
      </c>
      <c r="L5477" t="s">
        <v>26150</v>
      </c>
      <c r="M5477" s="1">
        <v>37546</v>
      </c>
      <c r="N5477" s="4">
        <v>22.682191780821917</v>
      </c>
      <c r="O5477" t="s">
        <v>29021</v>
      </c>
      <c r="P5477" t="s">
        <v>32874</v>
      </c>
      <c r="Q5477" t="str">
        <f>IF(militantesUbicacion[[#This Row],[genero]] = "Masculino","M",IF(militantesUbicacion[[#This Row],[genero]] = "Femenino","F","O"))</f>
        <v>M</v>
      </c>
      <c r="T5477" s="27" t="str">
        <f>CONCATENATE($H$10,$I$10,A5477,$J$10,A5477,$K$10,I5477,$L$10,TRIM(CONCATENATE(TRIM(B5477)," ",TRIM(C5477))),$M$10,TRIM(CONCATENATE(TRIM(D5477)," ",TRIM(E5477))),$N$10,militantesUbicacion[[#This Row],[departamento]],$O$10,militantesUbicacion[[#This Row],[municipio]],$P$10,militantesUbicacion[[#This Row],[Localidad]],$Q$10,militantesUbicacion[[#This Row],[Sex]],$R$10)</f>
        <v>u=Militante.objects.create(username='1193099463',password='1193099463',email='1193099463jhon220@hotmail.es',first_name='DIEGO FERNANDO',last_name='DELGADO LEJOS',location=Puesto.objects.filter(dpto_name='VALLE',mun_name='BUGA',comuna_name='').first(),sex='M')</v>
      </c>
    </row>
    <row r="5478" spans="1:20" x14ac:dyDescent="0.25">
      <c r="A5478">
        <v>1115084143</v>
      </c>
      <c r="B5478" t="s">
        <v>145</v>
      </c>
      <c r="C5478" t="s">
        <v>2276</v>
      </c>
      <c r="D5478" t="s">
        <v>2870</v>
      </c>
      <c r="E5478" t="s">
        <v>3408</v>
      </c>
      <c r="F5478" t="s">
        <v>4204</v>
      </c>
      <c r="G5478" t="s">
        <v>6210</v>
      </c>
      <c r="I5478" t="s">
        <v>9422</v>
      </c>
      <c r="J5478" t="s">
        <v>16130</v>
      </c>
      <c r="K5478" t="s">
        <v>22771</v>
      </c>
      <c r="L5478" t="s">
        <v>26150</v>
      </c>
      <c r="M5478" s="1">
        <v>35462</v>
      </c>
      <c r="N5478" s="4">
        <v>28.391780821917809</v>
      </c>
      <c r="O5478" t="s">
        <v>29022</v>
      </c>
      <c r="P5478" t="s">
        <v>32874</v>
      </c>
      <c r="Q5478" t="str">
        <f>IF(militantesUbicacion[[#This Row],[genero]] = "Masculino","M",IF(militantesUbicacion[[#This Row],[genero]] = "Femenino","F","O"))</f>
        <v>M</v>
      </c>
      <c r="T5478" s="27" t="str">
        <f>CONCATENATE($H$10,$I$10,A5478,$J$10,A5478,$K$10,I5478,$L$10,TRIM(CONCATENATE(TRIM(B5478)," ",TRIM(C5478))),$M$10,TRIM(CONCATENATE(TRIM(D5478)," ",TRIM(E5478))),$N$10,militantesUbicacion[[#This Row],[departamento]],$O$10,militantesUbicacion[[#This Row],[municipio]],$P$10,militantesUbicacion[[#This Row],[Localidad]],$Q$10,militantesUbicacion[[#This Row],[Sex]],$R$10)</f>
        <v>u=Militante.objects.create(username='1115084143',password='1115084143',email='1115084143jhon220@hotmail.es',first_name='ISABEL CRISTINA',last_name='HERNANDEZ COBO',location=Puesto.objects.filter(dpto_name='VALLE',mun_name='BUGA',comuna_name='').first(),sex='M')</v>
      </c>
    </row>
    <row r="5479" spans="1:20" x14ac:dyDescent="0.25">
      <c r="A5479">
        <v>1007395954</v>
      </c>
      <c r="B5479" t="s">
        <v>122</v>
      </c>
      <c r="C5479" t="s">
        <v>2196</v>
      </c>
      <c r="D5479" t="s">
        <v>2028</v>
      </c>
      <c r="E5479" t="s">
        <v>3027</v>
      </c>
      <c r="F5479" t="s">
        <v>4204</v>
      </c>
      <c r="G5479" t="s">
        <v>6210</v>
      </c>
      <c r="I5479" t="s">
        <v>9467</v>
      </c>
      <c r="J5479" t="s">
        <v>16227</v>
      </c>
      <c r="K5479" t="s">
        <v>22811</v>
      </c>
      <c r="L5479" t="s">
        <v>26151</v>
      </c>
      <c r="M5479" s="1">
        <v>37469</v>
      </c>
      <c r="N5479" s="4">
        <v>22.893150684931506</v>
      </c>
      <c r="O5479" t="s">
        <v>29063</v>
      </c>
      <c r="P5479" t="s">
        <v>32874</v>
      </c>
      <c r="Q5479" t="str">
        <f>IF(militantesUbicacion[[#This Row],[genero]] = "Masculino","M",IF(militantesUbicacion[[#This Row],[genero]] = "Femenino","F","O"))</f>
        <v>F</v>
      </c>
      <c r="T5479" s="27" t="str">
        <f>CONCATENATE($H$10,$I$10,A5479,$J$10,A5479,$K$10,I5479,$L$10,TRIM(CONCATENATE(TRIM(B5479)," ",TRIM(C5479))),$M$10,TRIM(CONCATENATE(TRIM(D5479)," ",TRIM(E5479))),$N$10,militantesUbicacion[[#This Row],[departamento]],$O$10,militantesUbicacion[[#This Row],[municipio]],$P$10,militantesUbicacion[[#This Row],[Localidad]],$Q$10,militantesUbicacion[[#This Row],[Sex]],$R$10)</f>
        <v>u=Militante.objects.create(username='1007395954',password='1007395954',email='1007395954marubijd@hotmail.com',first_name='SARA MARIA',last_name='GARCIA RODRIGUEZ',location=Puesto.objects.filter(dpto_name='VALLE',mun_name='BUGA',comuna_name='').first(),sex='F')</v>
      </c>
    </row>
    <row r="5480" spans="1:20" x14ac:dyDescent="0.25">
      <c r="A5480">
        <v>1006227529</v>
      </c>
      <c r="B5480" t="s">
        <v>233</v>
      </c>
      <c r="C5480" t="s">
        <v>2162</v>
      </c>
      <c r="D5480" t="s">
        <v>3573</v>
      </c>
      <c r="E5480" t="s">
        <v>3837</v>
      </c>
      <c r="F5480" t="s">
        <v>4204</v>
      </c>
      <c r="G5480" t="s">
        <v>6210</v>
      </c>
      <c r="I5480" t="s">
        <v>9586</v>
      </c>
      <c r="J5480" t="s">
        <v>16333</v>
      </c>
      <c r="K5480" t="s">
        <v>22910</v>
      </c>
      <c r="L5480" t="s">
        <v>26150</v>
      </c>
      <c r="M5480" s="1">
        <v>37536</v>
      </c>
      <c r="N5480" s="4">
        <v>22.709589041095889</v>
      </c>
      <c r="O5480" t="s">
        <v>29177</v>
      </c>
      <c r="P5480" t="s">
        <v>32874</v>
      </c>
      <c r="Q5480" t="str">
        <f>IF(militantesUbicacion[[#This Row],[genero]] = "Masculino","M",IF(militantesUbicacion[[#This Row],[genero]] = "Femenino","F","O"))</f>
        <v>M</v>
      </c>
      <c r="T5480" s="27" t="str">
        <f>CONCATENATE($H$10,$I$10,A5480,$J$10,A5480,$K$10,I5480,$L$10,TRIM(CONCATENATE(TRIM(B5480)," ",TRIM(C5480))),$M$10,TRIM(CONCATENATE(TRIM(D5480)," ",TRIM(E5480))),$N$10,militantesUbicacion[[#This Row],[departamento]],$O$10,militantesUbicacion[[#This Row],[municipio]],$P$10,militantesUbicacion[[#This Row],[Localidad]],$Q$10,militantesUbicacion[[#This Row],[Sex]],$R$10)</f>
        <v>u=Militante.objects.create(username='1006227529',password='1006227529',email='1006227529marubijd@hotmail.com',first_name='EDGAR STEVEN',last_name='ALZATE HUERTAS',location=Puesto.objects.filter(dpto_name='VALLE',mun_name='BUGA',comuna_name='').first(),sex='M')</v>
      </c>
    </row>
    <row r="5481" spans="1:20" x14ac:dyDescent="0.25">
      <c r="A5481">
        <v>1116160740</v>
      </c>
      <c r="B5481" t="s">
        <v>98</v>
      </c>
      <c r="C5481" t="s">
        <v>1820</v>
      </c>
      <c r="D5481" t="s">
        <v>3043</v>
      </c>
      <c r="E5481" t="s">
        <v>3433</v>
      </c>
      <c r="F5481" t="s">
        <v>4204</v>
      </c>
      <c r="G5481" t="s">
        <v>6210</v>
      </c>
      <c r="I5481" t="s">
        <v>9597</v>
      </c>
      <c r="J5481" t="s">
        <v>16342</v>
      </c>
      <c r="K5481" t="s">
        <v>22919</v>
      </c>
      <c r="L5481" t="s">
        <v>26150</v>
      </c>
      <c r="M5481" s="1">
        <v>36346</v>
      </c>
      <c r="N5481" s="4">
        <v>25.969863013698632</v>
      </c>
      <c r="O5481" t="s">
        <v>29188</v>
      </c>
      <c r="P5481" t="s">
        <v>32874</v>
      </c>
      <c r="Q5481" t="str">
        <f>IF(militantesUbicacion[[#This Row],[genero]] = "Masculino","M",IF(militantesUbicacion[[#This Row],[genero]] = "Femenino","F","O"))</f>
        <v>M</v>
      </c>
      <c r="T5481" s="27" t="str">
        <f>CONCATENATE($H$10,$I$10,A5481,$J$10,A5481,$K$10,I5481,$L$10,TRIM(CONCATENATE(TRIM(B5481)," ",TRIM(C5481))),$M$10,TRIM(CONCATENATE(TRIM(D5481)," ",TRIM(E5481))),$N$10,militantesUbicacion[[#This Row],[departamento]],$O$10,militantesUbicacion[[#This Row],[municipio]],$P$10,militantesUbicacion[[#This Row],[Localidad]],$Q$10,militantesUbicacion[[#This Row],[Sex]],$R$10)</f>
        <v>u=Militante.objects.create(username='1116160740',password='1116160740',email='1116160740alvarotp1206@hotmail.com',first_name='JUAN JOSE',last_name='RIVERA MONTES',location=Puesto.objects.filter(dpto_name='VALLE',mun_name='BUGA',comuna_name='').first(),sex='M')</v>
      </c>
    </row>
    <row r="5482" spans="1:20" x14ac:dyDescent="0.25">
      <c r="A5482">
        <v>1006227600</v>
      </c>
      <c r="C5482" t="s">
        <v>2755</v>
      </c>
      <c r="D5482" t="s">
        <v>3047</v>
      </c>
      <c r="E5482" t="s">
        <v>4638</v>
      </c>
      <c r="F5482" t="s">
        <v>4204</v>
      </c>
      <c r="G5482" t="s">
        <v>6210</v>
      </c>
      <c r="I5482" t="s">
        <v>9618</v>
      </c>
      <c r="J5482" t="s">
        <v>16130</v>
      </c>
      <c r="K5482" t="s">
        <v>22935</v>
      </c>
      <c r="L5482" t="s">
        <v>26150</v>
      </c>
      <c r="M5482" s="1">
        <v>37573</v>
      </c>
      <c r="N5482" s="4">
        <v>22.608219178082191</v>
      </c>
      <c r="O5482" t="s">
        <v>29209</v>
      </c>
      <c r="P5482" t="s">
        <v>32874</v>
      </c>
      <c r="Q5482" t="str">
        <f>IF(militantesUbicacion[[#This Row],[genero]] = "Masculino","M",IF(militantesUbicacion[[#This Row],[genero]] = "Femenino","F","O"))</f>
        <v>M</v>
      </c>
      <c r="T5482" s="27" t="str">
        <f>CONCATENATE($H$10,$I$10,A5482,$J$10,A5482,$K$10,I5482,$L$10,TRIM(CONCATENATE(TRIM(B5482)," ",TRIM(C5482))),$M$10,TRIM(CONCATENATE(TRIM(D5482)," ",TRIM(E5482))),$N$10,militantesUbicacion[[#This Row],[departamento]],$O$10,militantesUbicacion[[#This Row],[municipio]],$P$10,militantesUbicacion[[#This Row],[Localidad]],$Q$10,militantesUbicacion[[#This Row],[Sex]],$R$10)</f>
        <v>u=Militante.objects.create(username='1006227600',password='1006227600',email='1006227600jhon220@hotmail.es',first_name='ANDRES FELIPE',last_name='MILLAN RUDAS',location=Puesto.objects.filter(dpto_name='VALLE',mun_name='BUGA',comuna_name='').first(),sex='M')</v>
      </c>
    </row>
    <row r="5483" spans="1:20" x14ac:dyDescent="0.25">
      <c r="A5483">
        <v>1098312749</v>
      </c>
      <c r="B5483" t="s">
        <v>1582</v>
      </c>
      <c r="C5483" t="s">
        <v>2158</v>
      </c>
      <c r="D5483" t="s">
        <v>3687</v>
      </c>
      <c r="E5483" t="s">
        <v>3117</v>
      </c>
      <c r="F5483" t="s">
        <v>4204</v>
      </c>
      <c r="G5483" t="s">
        <v>6210</v>
      </c>
      <c r="I5483" t="s">
        <v>9419</v>
      </c>
      <c r="J5483" t="s">
        <v>16130</v>
      </c>
      <c r="K5483" t="s">
        <v>22768</v>
      </c>
      <c r="L5483" t="s">
        <v>26150</v>
      </c>
      <c r="M5483" s="1">
        <v>36168</v>
      </c>
      <c r="N5483" s="4">
        <v>26.457534246575342</v>
      </c>
      <c r="O5483" t="s">
        <v>29019</v>
      </c>
      <c r="P5483" t="s">
        <v>32874</v>
      </c>
      <c r="Q5483" t="str">
        <f>IF(militantesUbicacion[[#This Row],[genero]] = "Masculino","M",IF(militantesUbicacion[[#This Row],[genero]] = "Femenino","F","O"))</f>
        <v>M</v>
      </c>
      <c r="T5483" s="27" t="str">
        <f>CONCATENATE($H$10,$I$10,A5483,$J$10,A5483,$K$10,I5483,$L$10,TRIM(CONCATENATE(TRIM(B5483)," ",TRIM(C5483))),$M$10,TRIM(CONCATENATE(TRIM(D5483)," ",TRIM(E5483))),$N$10,militantesUbicacion[[#This Row],[departamento]],$O$10,militantesUbicacion[[#This Row],[municipio]],$P$10,militantesUbicacion[[#This Row],[Localidad]],$Q$10,militantesUbicacion[[#This Row],[Sex]],$R$10)</f>
        <v>u=Militante.objects.create(username='1098312749',password='1098312749',email='1098312749jhon220@hotmail.es',first_name='SEBATIAN',last_name='CIFUENTES FONSECA',location=Puesto.objects.filter(dpto_name='VALLE',mun_name='BUGA',comuna_name='').first(),sex='M')</v>
      </c>
    </row>
    <row r="5484" spans="1:20" x14ac:dyDescent="0.25">
      <c r="A5484">
        <v>1112388618</v>
      </c>
      <c r="B5484" t="s">
        <v>173</v>
      </c>
      <c r="C5484" t="s">
        <v>2158</v>
      </c>
      <c r="D5484" t="s">
        <v>4569</v>
      </c>
      <c r="E5484" t="s">
        <v>3064</v>
      </c>
      <c r="F5484" t="s">
        <v>4204</v>
      </c>
      <c r="G5484" t="s">
        <v>6210</v>
      </c>
      <c r="I5484" t="s">
        <v>10262</v>
      </c>
      <c r="J5484" t="s">
        <v>16967</v>
      </c>
      <c r="K5484" t="s">
        <v>23516</v>
      </c>
      <c r="L5484" t="s">
        <v>26150</v>
      </c>
      <c r="M5484" s="1">
        <v>38168</v>
      </c>
      <c r="N5484" s="4">
        <v>20.978082191780821</v>
      </c>
      <c r="O5484" t="s">
        <v>29844</v>
      </c>
      <c r="P5484" t="s">
        <v>32874</v>
      </c>
      <c r="Q5484" t="str">
        <f>IF(militantesUbicacion[[#This Row],[genero]] = "Masculino","M",IF(militantesUbicacion[[#This Row],[genero]] = "Femenino","F","O"))</f>
        <v>M</v>
      </c>
      <c r="T5484" s="27" t="str">
        <f>CONCATENATE($H$10,$I$10,A5484,$J$10,A5484,$K$10,I5484,$L$10,TRIM(CONCATENATE(TRIM(B5484)," ",TRIM(C5484))),$M$10,TRIM(CONCATENATE(TRIM(D5484)," ",TRIM(E5484))),$N$10,militantesUbicacion[[#This Row],[departamento]],$O$10,militantesUbicacion[[#This Row],[municipio]],$P$10,militantesUbicacion[[#This Row],[Localidad]],$Q$10,militantesUbicacion[[#This Row],[Sex]],$R$10)</f>
        <v>u=Militante.objects.create(username='1112388618',password='1112388618',email='santiagoquiceno3@gmail.com',first_name='SANTIAGO',last_name='QUICENO RAMIREZ',location=Puesto.objects.filter(dpto_name='VALLE',mun_name='BUGA',comuna_name='').first(),sex='M')</v>
      </c>
    </row>
    <row r="5485" spans="1:20" x14ac:dyDescent="0.25">
      <c r="A5485">
        <v>1111812720</v>
      </c>
      <c r="B5485" t="s">
        <v>32</v>
      </c>
      <c r="C5485" t="s">
        <v>2568</v>
      </c>
      <c r="D5485" t="s">
        <v>4109</v>
      </c>
      <c r="E5485" t="s">
        <v>2966</v>
      </c>
      <c r="F5485" t="s">
        <v>4204</v>
      </c>
      <c r="G5485" t="s">
        <v>6210</v>
      </c>
      <c r="I5485" t="s">
        <v>10300</v>
      </c>
      <c r="J5485" t="s">
        <v>17005</v>
      </c>
      <c r="K5485" t="s">
        <v>23550</v>
      </c>
      <c r="L5485" t="s">
        <v>26151</v>
      </c>
      <c r="M5485" s="1">
        <v>35579</v>
      </c>
      <c r="N5485" s="4">
        <v>28.07123287671233</v>
      </c>
      <c r="O5485" t="s">
        <v>29882</v>
      </c>
      <c r="P5485" t="s">
        <v>32874</v>
      </c>
      <c r="Q5485" t="str">
        <f>IF(militantesUbicacion[[#This Row],[genero]] = "Masculino","M",IF(militantesUbicacion[[#This Row],[genero]] = "Femenino","F","O"))</f>
        <v>F</v>
      </c>
      <c r="T5485" s="27" t="str">
        <f>CONCATENATE($H$10,$I$10,A5485,$J$10,A5485,$K$10,I5485,$L$10,TRIM(CONCATENATE(TRIM(B5485)," ",TRIM(C5485))),$M$10,TRIM(CONCATENATE(TRIM(D5485)," ",TRIM(E5485))),$N$10,militantesUbicacion[[#This Row],[departamento]],$O$10,militantesUbicacion[[#This Row],[municipio]],$P$10,militantesUbicacion[[#This Row],[Localidad]],$Q$10,militantesUbicacion[[#This Row],[Sex]],$R$10)</f>
        <v>u=Militante.objects.create(username='1111812720',password='1111812720',email='maisabe29@gmail.com',first_name='MARIA ISABELA',last_name='CARDONA SANCHEZ',location=Puesto.objects.filter(dpto_name='VALLE',mun_name='BUGA',comuna_name='').first(),sex='F')</v>
      </c>
    </row>
    <row r="5486" spans="1:20" x14ac:dyDescent="0.25">
      <c r="A5486">
        <v>1192907081</v>
      </c>
      <c r="B5486" t="s">
        <v>177</v>
      </c>
      <c r="C5486" t="s">
        <v>2577</v>
      </c>
      <c r="D5486" t="s">
        <v>3403</v>
      </c>
      <c r="E5486" t="s">
        <v>3149</v>
      </c>
      <c r="F5486" t="s">
        <v>4204</v>
      </c>
      <c r="G5486" t="s">
        <v>6206</v>
      </c>
      <c r="I5486" t="s">
        <v>8857</v>
      </c>
      <c r="J5486" t="s">
        <v>15645</v>
      </c>
      <c r="K5486" t="s">
        <v>22242</v>
      </c>
      <c r="L5486" t="s">
        <v>26151</v>
      </c>
      <c r="M5486" s="1">
        <v>36740</v>
      </c>
      <c r="N5486" s="4">
        <v>24.890410958904109</v>
      </c>
      <c r="O5486" t="s">
        <v>28456</v>
      </c>
      <c r="P5486" t="s">
        <v>32874</v>
      </c>
      <c r="Q5486" t="str">
        <f>IF(militantesUbicacion[[#This Row],[genero]] = "Masculino","M",IF(militantesUbicacion[[#This Row],[genero]] = "Femenino","F","O"))</f>
        <v>F</v>
      </c>
      <c r="T5486" s="27" t="str">
        <f>CONCATENATE($H$10,$I$10,A5486,$J$10,A5486,$K$10,I5486,$L$10,TRIM(CONCATENATE(TRIM(B5486)," ",TRIM(C5486))),$M$10,TRIM(CONCATENATE(TRIM(D5486)," ",TRIM(E5486))),$N$10,militantesUbicacion[[#This Row],[departamento]],$O$10,militantesUbicacion[[#This Row],[municipio]],$P$10,militantesUbicacion[[#This Row],[Localidad]],$Q$10,militantesUbicacion[[#This Row],[Sex]],$R$10)</f>
        <v>u=Militante.objects.create(username='1192907081',password='1192907081',email='lauramichellariasjaramillo@gotmail.com',first_name='LAURA MICHELL',last_name='ARIAS JARAMILLO',location=Puesto.objects.filter(dpto_name='VALLE',mun_name='BUGALAGRANDE',comuna_name='').first(),sex='F')</v>
      </c>
    </row>
    <row r="5487" spans="1:20" x14ac:dyDescent="0.25">
      <c r="A5487">
        <v>1193339700</v>
      </c>
      <c r="B5487" t="s">
        <v>98</v>
      </c>
      <c r="C5487" t="s">
        <v>2193</v>
      </c>
      <c r="D5487" t="s">
        <v>3074</v>
      </c>
      <c r="E5487" t="s">
        <v>3044</v>
      </c>
      <c r="F5487" t="s">
        <v>4204</v>
      </c>
      <c r="G5487" t="s">
        <v>6206</v>
      </c>
      <c r="I5487" t="s">
        <v>11077</v>
      </c>
      <c r="J5487" t="s">
        <v>17760</v>
      </c>
      <c r="K5487" t="s">
        <v>24248</v>
      </c>
      <c r="L5487" t="s">
        <v>26150</v>
      </c>
      <c r="M5487" s="1">
        <v>37628</v>
      </c>
      <c r="N5487" s="4">
        <v>22.457534246575342</v>
      </c>
      <c r="O5487" t="s">
        <v>30649</v>
      </c>
      <c r="P5487" t="s">
        <v>32874</v>
      </c>
      <c r="Q5487" t="str">
        <f>IF(militantesUbicacion[[#This Row],[genero]] = "Masculino","M",IF(militantesUbicacion[[#This Row],[genero]] = "Femenino","F","O"))</f>
        <v>M</v>
      </c>
      <c r="T5487" s="27" t="str">
        <f>CONCATENATE($H$10,$I$10,A5487,$J$10,A5487,$K$10,I5487,$L$10,TRIM(CONCATENATE(TRIM(B5487)," ",TRIM(C5487))),$M$10,TRIM(CONCATENATE(TRIM(D5487)," ",TRIM(E5487))),$N$10,militantesUbicacion[[#This Row],[departamento]],$O$10,militantesUbicacion[[#This Row],[municipio]],$P$10,militantesUbicacion[[#This Row],[Localidad]],$Q$10,militantesUbicacion[[#This Row],[Sex]],$R$10)</f>
        <v>u=Militante.objects.create(username='1193339700',password='1193339700',email='perezortizjuan07@gmail.com',first_name='JUAN MANUEL',last_name='PEREZ ORTIZ',location=Puesto.objects.filter(dpto_name='VALLE',mun_name='BUGALAGRANDE',comuna_name='').first(),sex='M')</v>
      </c>
    </row>
    <row r="5488" spans="1:20" x14ac:dyDescent="0.25">
      <c r="A5488">
        <v>1117014187</v>
      </c>
      <c r="B5488" t="s">
        <v>145</v>
      </c>
      <c r="C5488" t="s">
        <v>2445</v>
      </c>
      <c r="D5488" t="s">
        <v>4769</v>
      </c>
      <c r="E5488" t="s">
        <v>3383</v>
      </c>
      <c r="F5488" t="s">
        <v>4204</v>
      </c>
      <c r="G5488" t="s">
        <v>6206</v>
      </c>
      <c r="I5488" t="s">
        <v>8061</v>
      </c>
      <c r="J5488" t="s">
        <v>14851</v>
      </c>
      <c r="K5488" t="s">
        <v>21428</v>
      </c>
      <c r="L5488" t="s">
        <v>26151</v>
      </c>
      <c r="M5488" s="1">
        <v>38285</v>
      </c>
      <c r="N5488" s="4">
        <v>20.657534246575342</v>
      </c>
      <c r="O5488" t="s">
        <v>27655</v>
      </c>
      <c r="P5488" t="s">
        <v>32874</v>
      </c>
      <c r="Q5488" t="str">
        <f>IF(militantesUbicacion[[#This Row],[genero]] = "Masculino","M",IF(militantesUbicacion[[#This Row],[genero]] = "Femenino","F","O"))</f>
        <v>F</v>
      </c>
      <c r="T5488" s="27" t="str">
        <f>CONCATENATE($H$10,$I$10,A5488,$J$10,A5488,$K$10,I5488,$L$10,TRIM(CONCATENATE(TRIM(B5488)," ",TRIM(C5488))),$M$10,TRIM(CONCATENATE(TRIM(D5488)," ",TRIM(E5488))),$N$10,militantesUbicacion[[#This Row],[departamento]],$O$10,militantesUbicacion[[#This Row],[municipio]],$P$10,militantesUbicacion[[#This Row],[Localidad]],$Q$10,militantesUbicacion[[#This Row],[Sex]],$R$10)</f>
        <v>u=Militante.objects.create(username='1117014187',password='1117014187',email='tatianamanzano81@gmail.com',first_name='ISABEL TATIANA',last_name='MANZANO ESPINOSA',location=Puesto.objects.filter(dpto_name='VALLE',mun_name='BUGALAGRANDE',comuna_name='').first(),sex='F')</v>
      </c>
    </row>
    <row r="5489" spans="1:20" x14ac:dyDescent="0.25">
      <c r="A5489">
        <v>1006251837</v>
      </c>
      <c r="B5489" t="s">
        <v>961</v>
      </c>
      <c r="C5489" t="s">
        <v>389</v>
      </c>
      <c r="D5489" t="s">
        <v>3219</v>
      </c>
      <c r="E5489" t="s">
        <v>3842</v>
      </c>
      <c r="F5489" t="s">
        <v>4204</v>
      </c>
      <c r="G5489" t="s">
        <v>6206</v>
      </c>
      <c r="I5489" t="s">
        <v>12730</v>
      </c>
      <c r="J5489" t="s">
        <v>19350</v>
      </c>
      <c r="K5489" t="s">
        <v>25655</v>
      </c>
      <c r="L5489" t="s">
        <v>26151</v>
      </c>
      <c r="M5489" s="1">
        <v>36623</v>
      </c>
      <c r="N5489" s="4">
        <v>25.210958904109589</v>
      </c>
      <c r="O5489" t="s">
        <v>32276</v>
      </c>
      <c r="P5489" t="s">
        <v>32873</v>
      </c>
      <c r="Q5489" t="str">
        <f>IF(militantesUbicacion[[#This Row],[genero]] = "Masculino","M",IF(militantesUbicacion[[#This Row],[genero]] = "Femenino","F","O"))</f>
        <v>F</v>
      </c>
      <c r="T5489" s="27" t="str">
        <f>CONCATENATE($H$10,$I$10,A5489,$J$10,A5489,$K$10,I5489,$L$10,TRIM(CONCATENATE(TRIM(B5489)," ",TRIM(C5489))),$M$10,TRIM(CONCATENATE(TRIM(D5489)," ",TRIM(E5489))),$N$10,militantesUbicacion[[#This Row],[departamento]],$O$10,militantesUbicacion[[#This Row],[municipio]],$P$10,militantesUbicacion[[#This Row],[Localidad]],$Q$10,militantesUbicacion[[#This Row],[Sex]],$R$10)</f>
        <v>u=Militante.objects.create(username='1006251837',password='1006251837',email='keday2104@outlook.com',first_name='DALIA CAROLINA',last_name='VILLEGAS LOAIZA',location=Puesto.objects.filter(dpto_name='VALLE',mun_name='BUGALAGRANDE',comuna_name='').first(),sex='F')</v>
      </c>
    </row>
    <row r="5490" spans="1:20" x14ac:dyDescent="0.25">
      <c r="A5490">
        <v>1115194827</v>
      </c>
      <c r="B5490" t="s">
        <v>608</v>
      </c>
      <c r="C5490" t="s">
        <v>2158</v>
      </c>
      <c r="D5490" t="s">
        <v>5047</v>
      </c>
      <c r="E5490" t="s">
        <v>1856</v>
      </c>
      <c r="F5490" t="s">
        <v>4204</v>
      </c>
      <c r="G5490" t="s">
        <v>6490</v>
      </c>
      <c r="I5490" t="s">
        <v>8767</v>
      </c>
      <c r="J5490" t="s">
        <v>15555</v>
      </c>
      <c r="K5490" t="s">
        <v>22148</v>
      </c>
      <c r="L5490" t="s">
        <v>26151</v>
      </c>
      <c r="M5490" s="1">
        <v>36262</v>
      </c>
      <c r="N5490" s="4">
        <v>26.2</v>
      </c>
      <c r="O5490" t="s">
        <v>28364</v>
      </c>
      <c r="P5490" t="s">
        <v>32874</v>
      </c>
      <c r="Q5490" t="str">
        <f>IF(militantesUbicacion[[#This Row],[genero]] = "Masculino","M",IF(militantesUbicacion[[#This Row],[genero]] = "Femenino","F","O"))</f>
        <v>F</v>
      </c>
      <c r="T5490" s="27" t="str">
        <f>CONCATENATE($H$10,$I$10,A5490,$J$10,A5490,$K$10,I5490,$L$10,TRIM(CONCATENATE(TRIM(B5490)," ",TRIM(C5490))),$M$10,TRIM(CONCATENATE(TRIM(D5490)," ",TRIM(E5490))),$N$10,militantesUbicacion[[#This Row],[departamento]],$O$10,militantesUbicacion[[#This Row],[municipio]],$P$10,militantesUbicacion[[#This Row],[Localidad]],$Q$10,militantesUbicacion[[#This Row],[Sex]],$R$10)</f>
        <v>u=Militante.objects.create(username='1115194827',password='1115194827',email='stefania.valles.cortes@gmail.com',first_name='STEFANIA',last_name='VALLES CORTES',location=Puesto.objects.filter(dpto_name='VALLE',mun_name='CAICEDONIA',comuna_name='').first(),sex='F')</v>
      </c>
    </row>
    <row r="5491" spans="1:20" x14ac:dyDescent="0.25">
      <c r="A5491">
        <v>1151946729</v>
      </c>
      <c r="B5491" t="s">
        <v>382</v>
      </c>
      <c r="D5491" t="s">
        <v>3430</v>
      </c>
      <c r="E5491" t="s">
        <v>3063</v>
      </c>
      <c r="F5491" t="s">
        <v>4204</v>
      </c>
      <c r="G5491" t="s">
        <v>5506</v>
      </c>
      <c r="H5491" t="s">
        <v>32960</v>
      </c>
      <c r="I5491" t="s">
        <v>6711</v>
      </c>
      <c r="J5491" t="s">
        <v>13481</v>
      </c>
      <c r="K5491" t="s">
        <v>20085</v>
      </c>
      <c r="L5491" t="s">
        <v>26150</v>
      </c>
      <c r="M5491" s="1">
        <v>36479</v>
      </c>
      <c r="N5491" s="4">
        <v>25.605479452054794</v>
      </c>
      <c r="O5491" t="s">
        <v>26297</v>
      </c>
      <c r="P5491" t="s">
        <v>32873</v>
      </c>
      <c r="Q5491" t="str">
        <f>IF(militantesUbicacion[[#This Row],[genero]] = "Masculino","M",IF(militantesUbicacion[[#This Row],[genero]] = "Femenino","F","O"))</f>
        <v>M</v>
      </c>
      <c r="T5491" s="27" t="str">
        <f>CONCATENATE($H$10,$I$10,A5491,$J$10,A5491,$K$10,I5491,$L$10,TRIM(CONCATENATE(TRIM(B5491)," ",TRIM(C5491))),$M$10,TRIM(CONCATENATE(TRIM(D5491)," ",TRIM(E5491))),$N$10,militantesUbicacion[[#This Row],[departamento]],$O$10,militantesUbicacion[[#This Row],[municipio]],$P$10,militantesUbicacion[[#This Row],[Localidad]],$Q$10,militantesUbicacion[[#This Row],[Sex]],$R$10)</f>
        <v>u=Militante.objects.create(username='1151946729',password='1151946729',email='mayficol@hotmail.com',first_name='MAYORLAND',last_name='JEREZ GARCIA',location=Puesto.objects.filter(dpto_name='VALLE',mun_name='CALI',comuna_name='CORREGIMIENTO LA BUITRERA').first(),sex='M')</v>
      </c>
    </row>
    <row r="5492" spans="1:20" x14ac:dyDescent="0.25">
      <c r="A5492">
        <v>1107050759</v>
      </c>
      <c r="B5492" t="s">
        <v>141</v>
      </c>
      <c r="C5492" t="s">
        <v>130</v>
      </c>
      <c r="D5492" t="s">
        <v>3022</v>
      </c>
      <c r="E5492" t="s">
        <v>3293</v>
      </c>
      <c r="F5492" t="s">
        <v>4204</v>
      </c>
      <c r="G5492" t="s">
        <v>5506</v>
      </c>
      <c r="H5492" t="s">
        <v>33071</v>
      </c>
      <c r="I5492" t="s">
        <v>6840</v>
      </c>
      <c r="J5492" t="s">
        <v>13615</v>
      </c>
      <c r="K5492" t="s">
        <v>20208</v>
      </c>
      <c r="L5492" t="s">
        <v>26150</v>
      </c>
      <c r="M5492" s="1">
        <v>38917</v>
      </c>
      <c r="N5492" s="4">
        <v>18.926027397260274</v>
      </c>
      <c r="O5492" t="s">
        <v>26427</v>
      </c>
      <c r="P5492" t="s">
        <v>32874</v>
      </c>
      <c r="Q5492" t="str">
        <f>IF(militantesUbicacion[[#This Row],[genero]] = "Masculino","M",IF(militantesUbicacion[[#This Row],[genero]] = "Femenino","F","O"))</f>
        <v>M</v>
      </c>
      <c r="T5492" s="27" t="str">
        <f>CONCATENATE($H$10,$I$10,A5492,$J$10,A5492,$K$10,I5492,$L$10,TRIM(CONCATENATE(TRIM(B5492)," ",TRIM(C5492))),$M$10,TRIM(CONCATENATE(TRIM(D5492)," ",TRIM(E5492))),$N$10,militantesUbicacion[[#This Row],[departamento]],$O$10,militantesUbicacion[[#This Row],[municipio]],$P$10,militantesUbicacion[[#This Row],[Localidad]],$Q$10,militantesUbicacion[[#This Row],[Sex]],$R$10)</f>
        <v>u=Militante.objects.create(username='1107050759',password='1107050759',email='juannauj011@gmail.com',first_name='JUAN DIEGO',last_name='MARQUEZ BENITEZ',location=Puesto.objects.filter(dpto_name='VALLE',mun_name='CALI',comuna_name='CORREGIMIENTO HORMIGUERO').first(),sex='M')</v>
      </c>
    </row>
    <row r="5493" spans="1:20" x14ac:dyDescent="0.25">
      <c r="A5493">
        <v>1107527941</v>
      </c>
      <c r="B5493" t="s">
        <v>88</v>
      </c>
      <c r="C5493" t="s">
        <v>2269</v>
      </c>
      <c r="D5493" t="s">
        <v>3429</v>
      </c>
      <c r="E5493" t="s">
        <v>4753</v>
      </c>
      <c r="F5493" t="s">
        <v>4204</v>
      </c>
      <c r="G5493" t="s">
        <v>5506</v>
      </c>
      <c r="H5493" t="s">
        <v>32941</v>
      </c>
      <c r="I5493" t="s">
        <v>6710</v>
      </c>
      <c r="J5493" t="s">
        <v>13480</v>
      </c>
      <c r="K5493" t="s">
        <v>20084</v>
      </c>
      <c r="L5493" t="s">
        <v>26151</v>
      </c>
      <c r="M5493" s="1">
        <v>36401</v>
      </c>
      <c r="N5493" s="4">
        <v>25.81917808219178</v>
      </c>
      <c r="O5493" t="s">
        <v>26296</v>
      </c>
      <c r="P5493" t="s">
        <v>32873</v>
      </c>
      <c r="Q5493" t="str">
        <f>IF(militantesUbicacion[[#This Row],[genero]] = "Masculino","M",IF(militantesUbicacion[[#This Row],[genero]] = "Femenino","F","O"))</f>
        <v>F</v>
      </c>
      <c r="T5493" s="27" t="str">
        <f>CONCATENATE($H$10,$I$10,A5493,$J$10,A5493,$K$10,I5493,$L$10,TRIM(CONCATENATE(TRIM(B5493)," ",TRIM(C5493))),$M$10,TRIM(CONCATENATE(TRIM(D5493)," ",TRIM(E5493))),$N$10,militantesUbicacion[[#This Row],[departamento]],$O$10,militantesUbicacion[[#This Row],[municipio]],$P$10,militantesUbicacion[[#This Row],[Localidad]],$Q$10,militantesUbicacion[[#This Row],[Sex]],$R$10)</f>
        <v>u=Militante.objects.create(username='1107527941',password='1107527941',email='gallardoana29195@gmail.com',first_name='ANA GABRIELA',last_name='BOLAÑOS GALLARDO',location=Puesto.objects.filter(dpto_name='VALLE',mun_name='CALI',comuna_name='CORREGIMIENTO FELIDIA').first(),sex='F')</v>
      </c>
    </row>
    <row r="5494" spans="1:20" x14ac:dyDescent="0.25">
      <c r="A5494">
        <v>1111540127</v>
      </c>
      <c r="B5494" t="s">
        <v>704</v>
      </c>
      <c r="D5494" t="s">
        <v>3156</v>
      </c>
      <c r="E5494" t="s">
        <v>4299</v>
      </c>
      <c r="F5494" t="s">
        <v>4204</v>
      </c>
      <c r="G5494" t="s">
        <v>5506</v>
      </c>
      <c r="H5494" t="s">
        <v>32941</v>
      </c>
      <c r="I5494" t="s">
        <v>12059</v>
      </c>
      <c r="J5494" t="s">
        <v>18711</v>
      </c>
      <c r="K5494" t="s">
        <v>25118</v>
      </c>
      <c r="L5494" t="s">
        <v>26151</v>
      </c>
      <c r="M5494" s="1">
        <v>38271</v>
      </c>
      <c r="N5494" s="4">
        <v>20.695890410958903</v>
      </c>
      <c r="O5494" t="s">
        <v>31612</v>
      </c>
      <c r="P5494" t="s">
        <v>32874</v>
      </c>
      <c r="Q5494" t="str">
        <f>IF(militantesUbicacion[[#This Row],[genero]] = "Masculino","M",IF(militantesUbicacion[[#This Row],[genero]] = "Femenino","F","O"))</f>
        <v>F</v>
      </c>
      <c r="T5494" s="27" t="str">
        <f>CONCATENATE($H$10,$I$10,A5494,$J$10,A5494,$K$10,I5494,$L$10,TRIM(CONCATENATE(TRIM(B5494)," ",TRIM(C5494))),$M$10,TRIM(CONCATENATE(TRIM(D5494)," ",TRIM(E5494))),$N$10,militantesUbicacion[[#This Row],[departamento]],$O$10,militantesUbicacion[[#This Row],[municipio]],$P$10,militantesUbicacion[[#This Row],[Localidad]],$Q$10,militantesUbicacion[[#This Row],[Sex]],$R$10)</f>
        <v>u=Militante.objects.create(username='1111540127',password='1111540127',email='isabelladefelidia@gmail.com',first_name='ISABELLA',last_name='SALAZAR GRANADA',location=Puesto.objects.filter(dpto_name='VALLE',mun_name='CALI',comuna_name='CORREGIMIENTO FELIDIA').first(),sex='F')</v>
      </c>
    </row>
    <row r="5495" spans="1:20" x14ac:dyDescent="0.25">
      <c r="A5495">
        <v>1193371661</v>
      </c>
      <c r="B5495" t="s">
        <v>2144</v>
      </c>
      <c r="D5495" t="s">
        <v>3752</v>
      </c>
      <c r="E5495" t="s">
        <v>5694</v>
      </c>
      <c r="F5495" t="s">
        <v>4204</v>
      </c>
      <c r="G5495" t="s">
        <v>5506</v>
      </c>
      <c r="H5495" t="s">
        <v>33020</v>
      </c>
      <c r="I5495" t="s">
        <v>13256</v>
      </c>
      <c r="J5495" t="s">
        <v>19854</v>
      </c>
      <c r="K5495" t="s">
        <v>26085</v>
      </c>
      <c r="L5495" t="s">
        <v>26151</v>
      </c>
      <c r="M5495" s="1">
        <v>36433</v>
      </c>
      <c r="N5495" s="4">
        <v>25.731506849315068</v>
      </c>
      <c r="O5495" t="s">
        <v>32790</v>
      </c>
      <c r="P5495" t="s">
        <v>32874</v>
      </c>
      <c r="Q5495" t="str">
        <f>IF(militantesUbicacion[[#This Row],[genero]] = "Masculino","M",IF(militantesUbicacion[[#This Row],[genero]] = "Femenino","F","O"))</f>
        <v>F</v>
      </c>
      <c r="T5495" s="27" t="str">
        <f>CONCATENATE($H$10,$I$10,A5495,$J$10,A5495,$K$10,I5495,$L$10,TRIM(CONCATENATE(TRIM(B5495)," ",TRIM(C5495))),$M$10,TRIM(CONCATENATE(TRIM(D5495)," ",TRIM(E5495))),$N$10,militantesUbicacion[[#This Row],[departamento]],$O$10,militantesUbicacion[[#This Row],[municipio]],$P$10,militantesUbicacion[[#This Row],[Localidad]],$Q$10,militantesUbicacion[[#This Row],[Sex]],$R$10)</f>
        <v>u=Militante.objects.create(username='1193371661',password='1193371661',email='isabelalopezz19@hotmail.com',first_name='ISABELLA',last_name='LOPEZ OREJUELA',location=Puesto.objects.filter(dpto_name='VALLE',mun_name='CALI',comuna_name='CORREGIMIENTO EL SALADITO').first(),sex='F')</v>
      </c>
    </row>
    <row r="5496" spans="1:20" x14ac:dyDescent="0.25">
      <c r="A5496">
        <v>1107060321</v>
      </c>
      <c r="B5496" t="s">
        <v>607</v>
      </c>
      <c r="C5496" t="s">
        <v>568</v>
      </c>
      <c r="D5496" t="s">
        <v>3596</v>
      </c>
      <c r="E5496" t="s">
        <v>4121</v>
      </c>
      <c r="F5496" t="s">
        <v>4204</v>
      </c>
      <c r="G5496" t="s">
        <v>5506</v>
      </c>
      <c r="H5496" t="s">
        <v>32945</v>
      </c>
      <c r="I5496" t="s">
        <v>7026</v>
      </c>
      <c r="J5496" t="s">
        <v>13799</v>
      </c>
      <c r="K5496" t="s">
        <v>20380</v>
      </c>
      <c r="L5496" t="s">
        <v>26151</v>
      </c>
      <c r="M5496" s="1">
        <v>39503</v>
      </c>
      <c r="N5496" s="4">
        <v>17.32054794520548</v>
      </c>
      <c r="O5496" t="s">
        <v>26613</v>
      </c>
      <c r="P5496" t="s">
        <v>32874</v>
      </c>
      <c r="Q5496" t="str">
        <f>IF(militantesUbicacion[[#This Row],[genero]] = "Masculino","M",IF(militantesUbicacion[[#This Row],[genero]] = "Femenino","F","O"))</f>
        <v>F</v>
      </c>
      <c r="T5496" s="27" t="str">
        <f>CONCATENATE($H$10,$I$10,A5496,$J$10,A5496,$K$10,I5496,$L$10,TRIM(CONCATENATE(TRIM(B5496)," ",TRIM(C5496))),$M$10,TRIM(CONCATENATE(TRIM(D5496)," ",TRIM(E5496))),$N$10,militantesUbicacion[[#This Row],[departamento]],$O$10,militantesUbicacion[[#This Row],[municipio]],$P$10,militantesUbicacion[[#This Row],[Localidad]],$Q$10,militantesUbicacion[[#This Row],[Sex]],$R$10)</f>
        <v>u=Militante.objects.create(username='1107060321',password='1107060321',email='sofiasolarte2502@gmail.com',first_name='NICOL SOFIA',last_name='SOLARTE ESPAÑA',location=Puesto.objects.filter(dpto_name='VALLE',mun_name='CALI',comuna_name='COMUNA 9').first(),sex='F')</v>
      </c>
    </row>
    <row r="5497" spans="1:20" x14ac:dyDescent="0.25">
      <c r="A5497">
        <v>1061689298</v>
      </c>
      <c r="B5497" t="s">
        <v>32</v>
      </c>
      <c r="C5497" t="s">
        <v>148</v>
      </c>
      <c r="D5497" t="s">
        <v>3329</v>
      </c>
      <c r="E5497" t="s">
        <v>3745</v>
      </c>
      <c r="F5497" t="s">
        <v>4204</v>
      </c>
      <c r="G5497" t="s">
        <v>5506</v>
      </c>
      <c r="H5497" t="s">
        <v>32945</v>
      </c>
      <c r="I5497" t="s">
        <v>7307</v>
      </c>
      <c r="J5497" t="s">
        <v>14079</v>
      </c>
      <c r="K5497" t="s">
        <v>20633</v>
      </c>
      <c r="L5497" t="s">
        <v>26151</v>
      </c>
      <c r="M5497" s="1">
        <v>38189</v>
      </c>
      <c r="N5497" s="4">
        <v>20.920547945205481</v>
      </c>
      <c r="O5497" t="s">
        <v>26894</v>
      </c>
      <c r="P5497" t="s">
        <v>32874</v>
      </c>
      <c r="Q5497" t="str">
        <f>IF(militantesUbicacion[[#This Row],[genero]] = "Masculino","M",IF(militantesUbicacion[[#This Row],[genero]] = "Femenino","F","O"))</f>
        <v>F</v>
      </c>
      <c r="T5497" s="27" t="str">
        <f>CONCATENATE($H$10,$I$10,A5497,$J$10,A5497,$K$10,I5497,$L$10,TRIM(CONCATENATE(TRIM(B5497)," ",TRIM(C5497))),$M$10,TRIM(CONCATENATE(TRIM(D5497)," ",TRIM(E5497))),$N$10,militantesUbicacion[[#This Row],[departamento]],$O$10,militantesUbicacion[[#This Row],[municipio]],$P$10,militantesUbicacion[[#This Row],[Localidad]],$Q$10,militantesUbicacion[[#This Row],[Sex]],$R$10)</f>
        <v>u=Militante.objects.create(username='1061689298',password='1061689298',email='escobarbalcazarm@gmail.com',first_name='MARIA PAULA',last_name='ESCOBAR BALCAZAR',location=Puesto.objects.filter(dpto_name='VALLE',mun_name='CALI',comuna_name='COMUNA 9').first(),sex='F')</v>
      </c>
    </row>
    <row r="5498" spans="1:20" x14ac:dyDescent="0.25">
      <c r="A5498">
        <v>1193475547</v>
      </c>
      <c r="B5498" t="s">
        <v>1143</v>
      </c>
      <c r="C5498" t="s">
        <v>1534</v>
      </c>
      <c r="D5498" t="s">
        <v>3212</v>
      </c>
      <c r="E5498" t="s">
        <v>3008</v>
      </c>
      <c r="F5498" t="s">
        <v>4204</v>
      </c>
      <c r="G5498" t="s">
        <v>5506</v>
      </c>
      <c r="H5498" t="s">
        <v>32880</v>
      </c>
      <c r="I5498" t="s">
        <v>11573</v>
      </c>
      <c r="J5498" t="s">
        <v>18241</v>
      </c>
      <c r="K5498" t="s">
        <v>20213</v>
      </c>
      <c r="L5498" t="s">
        <v>26151</v>
      </c>
      <c r="M5498" s="1">
        <v>36782</v>
      </c>
      <c r="N5498" s="4">
        <v>24.775342465753425</v>
      </c>
      <c r="O5498" t="s">
        <v>31130</v>
      </c>
      <c r="P5498" t="s">
        <v>32874</v>
      </c>
      <c r="Q5498" t="str">
        <f>IF(militantesUbicacion[[#This Row],[genero]] = "Masculino","M",IF(militantesUbicacion[[#This Row],[genero]] = "Femenino","F","O"))</f>
        <v>F</v>
      </c>
      <c r="T5498" s="27" t="str">
        <f>CONCATENATE($H$10,$I$10,A5498,$J$10,A5498,$K$10,I5498,$L$10,TRIM(CONCATENATE(TRIM(B5498)," ",TRIM(C5498))),$M$10,TRIM(CONCATENATE(TRIM(D5498)," ",TRIM(E5498))),$N$10,militantesUbicacion[[#This Row],[departamento]],$O$10,militantesUbicacion[[#This Row],[municipio]],$P$10,militantesUbicacion[[#This Row],[Localidad]],$Q$10,militantesUbicacion[[#This Row],[Sex]],$R$10)</f>
        <v>u=Militante.objects.create(username='1193475547',password='1193475547',email='sharonmosquera49@gmail.com',first_name='SHARON DAYANNA',last_name='MOSQUERA PADILLA',location=Puesto.objects.filter(dpto_name='VALLE',mun_name='CALI',comuna_name='COMUNA 8').first(),sex='F')</v>
      </c>
    </row>
    <row r="5499" spans="1:20" x14ac:dyDescent="0.25">
      <c r="A5499">
        <v>1144213145</v>
      </c>
      <c r="B5499" t="s">
        <v>475</v>
      </c>
      <c r="D5499" t="s">
        <v>3027</v>
      </c>
      <c r="E5499" t="s">
        <v>3043</v>
      </c>
      <c r="F5499" t="s">
        <v>4204</v>
      </c>
      <c r="G5499" t="s">
        <v>5506</v>
      </c>
      <c r="H5499" t="s">
        <v>32880</v>
      </c>
      <c r="I5499" t="s">
        <v>11544</v>
      </c>
      <c r="J5499" t="s">
        <v>18214</v>
      </c>
      <c r="K5499" t="s">
        <v>24687</v>
      </c>
      <c r="L5499" t="s">
        <v>26151</v>
      </c>
      <c r="M5499" s="1">
        <v>36519</v>
      </c>
      <c r="N5499" s="4">
        <v>25.495890410958904</v>
      </c>
      <c r="O5499" t="s">
        <v>31103</v>
      </c>
      <c r="P5499" t="s">
        <v>32873</v>
      </c>
      <c r="Q5499" t="str">
        <f>IF(militantesUbicacion[[#This Row],[genero]] = "Masculino","M",IF(militantesUbicacion[[#This Row],[genero]] = "Femenino","F","O"))</f>
        <v>F</v>
      </c>
      <c r="T5499" s="27" t="str">
        <f>CONCATENATE($H$10,$I$10,A5499,$J$10,A5499,$K$10,I5499,$L$10,TRIM(CONCATENATE(TRIM(B5499)," ",TRIM(C5499))),$M$10,TRIM(CONCATENATE(TRIM(D5499)," ",TRIM(E5499))),$N$10,militantesUbicacion[[#This Row],[departamento]],$O$10,militantesUbicacion[[#This Row],[municipio]],$P$10,militantesUbicacion[[#This Row],[Localidad]],$Q$10,militantesUbicacion[[#This Row],[Sex]],$R$10)</f>
        <v>u=Militante.objects.create(username='1144213145',password='1144213145',email='gaby122503@gmail.com',first_name='GABRIELA',last_name='RODRIGUEZ RIVERA',location=Puesto.objects.filter(dpto_name='VALLE',mun_name='CALI',comuna_name='COMUNA 8').first(),sex='F')</v>
      </c>
    </row>
    <row r="5500" spans="1:20" x14ac:dyDescent="0.25">
      <c r="A5500">
        <v>1107841414</v>
      </c>
      <c r="B5500" t="s">
        <v>98</v>
      </c>
      <c r="C5500" t="s">
        <v>174</v>
      </c>
      <c r="D5500" t="s">
        <v>3298</v>
      </c>
      <c r="E5500" t="s">
        <v>5195</v>
      </c>
      <c r="F5500" t="s">
        <v>4204</v>
      </c>
      <c r="G5500" t="s">
        <v>5506</v>
      </c>
      <c r="H5500" t="s">
        <v>32944</v>
      </c>
      <c r="I5500" t="s">
        <v>7041</v>
      </c>
      <c r="J5500" t="s">
        <v>13813</v>
      </c>
      <c r="K5500" t="s">
        <v>20394</v>
      </c>
      <c r="L5500" t="s">
        <v>26150</v>
      </c>
      <c r="M5500" s="1">
        <v>38627</v>
      </c>
      <c r="N5500" s="4">
        <v>19.720547945205478</v>
      </c>
      <c r="O5500" t="s">
        <v>26628</v>
      </c>
      <c r="P5500" t="s">
        <v>32874</v>
      </c>
      <c r="Q5500" t="str">
        <f>IF(militantesUbicacion[[#This Row],[genero]] = "Masculino","M",IF(militantesUbicacion[[#This Row],[genero]] = "Femenino","F","O"))</f>
        <v>M</v>
      </c>
      <c r="T5500" s="27" t="str">
        <f>CONCATENATE($H$10,$I$10,A5500,$J$10,A5500,$K$10,I5500,$L$10,TRIM(CONCATENATE(TRIM(B5500)," ",TRIM(C5500))),$M$10,TRIM(CONCATENATE(TRIM(D5500)," ",TRIM(E5500))),$N$10,militantesUbicacion[[#This Row],[departamento]],$O$10,militantesUbicacion[[#This Row],[municipio]],$P$10,militantesUbicacion[[#This Row],[Localidad]],$Q$10,militantesUbicacion[[#This Row],[Sex]],$R$10)</f>
        <v>u=Militante.objects.create(username='1107841414',password='1107841414',email='juanbonilla.arbelaez0210@gmail.com',first_name='JUAN FELIPE',last_name='BONILLA ARBELÁEZ',location=Puesto.objects.filter(dpto_name='VALLE',mun_name='CALI',comuna_name='COMUNA 7').first(),sex='M')</v>
      </c>
    </row>
    <row r="5501" spans="1:20" x14ac:dyDescent="0.25">
      <c r="A5501">
        <v>1110044360</v>
      </c>
      <c r="B5501" t="s">
        <v>602</v>
      </c>
      <c r="D5501" t="s">
        <v>3394</v>
      </c>
      <c r="E5501" t="s">
        <v>3312</v>
      </c>
      <c r="F5501" t="s">
        <v>4204</v>
      </c>
      <c r="G5501" t="s">
        <v>5506</v>
      </c>
      <c r="H5501" t="s">
        <v>32908</v>
      </c>
      <c r="I5501" t="s">
        <v>13226</v>
      </c>
      <c r="J5501" t="s">
        <v>19825</v>
      </c>
      <c r="K5501" t="s">
        <v>26057</v>
      </c>
      <c r="L5501" t="s">
        <v>26151</v>
      </c>
      <c r="M5501" s="1">
        <v>39432</v>
      </c>
      <c r="N5501" s="4">
        <v>17.515068493150686</v>
      </c>
      <c r="O5501" t="s">
        <v>32761</v>
      </c>
      <c r="P5501" t="s">
        <v>32874</v>
      </c>
      <c r="Q5501" t="str">
        <f>IF(militantesUbicacion[[#This Row],[genero]] = "Masculino","M",IF(militantesUbicacion[[#This Row],[genero]] = "Femenino","F","O"))</f>
        <v>F</v>
      </c>
      <c r="T5501" s="27" t="str">
        <f>CONCATENATE($H$10,$I$10,A5501,$J$10,A5501,$K$10,I5501,$L$10,TRIM(CONCATENATE(TRIM(B5501)," ",TRIM(C5501))),$M$10,TRIM(CONCATENATE(TRIM(D5501)," ",TRIM(E5501))),$N$10,militantesUbicacion[[#This Row],[departamento]],$O$10,militantesUbicacion[[#This Row],[municipio]],$P$10,militantesUbicacion[[#This Row],[Localidad]],$Q$10,militantesUbicacion[[#This Row],[Sex]],$R$10)</f>
        <v>u=Militante.objects.create(username='1110044360',password='1110044360',email='Valeriavergara8564@gmail.com',first_name='VALERIA',last_name='VERGARA VASQUEZ',location=Puesto.objects.filter(dpto_name='VALLE',mun_name='CALI',comuna_name='COMUNA 6').first(),sex='F')</v>
      </c>
    </row>
    <row r="5502" spans="1:20" x14ac:dyDescent="0.25">
      <c r="A5502">
        <v>1059902573</v>
      </c>
      <c r="B5502" t="s">
        <v>238</v>
      </c>
      <c r="C5502" t="s">
        <v>748</v>
      </c>
      <c r="D5502" t="s">
        <v>3045</v>
      </c>
      <c r="E5502" t="s">
        <v>2369</v>
      </c>
      <c r="F5502" t="s">
        <v>4204</v>
      </c>
      <c r="G5502" t="s">
        <v>5506</v>
      </c>
      <c r="H5502" t="s">
        <v>32908</v>
      </c>
      <c r="I5502" t="s">
        <v>7404</v>
      </c>
      <c r="J5502" t="s">
        <v>14174</v>
      </c>
      <c r="K5502" t="s">
        <v>20724</v>
      </c>
      <c r="L5502" t="s">
        <v>26151</v>
      </c>
      <c r="M5502" s="1">
        <v>38348</v>
      </c>
      <c r="N5502" s="4">
        <v>20.484931506849314</v>
      </c>
      <c r="O5502" t="s">
        <v>26991</v>
      </c>
      <c r="P5502" t="s">
        <v>32874</v>
      </c>
      <c r="Q5502" t="str">
        <f>IF(militantesUbicacion[[#This Row],[genero]] = "Masculino","M",IF(militantesUbicacion[[#This Row],[genero]] = "Femenino","F","O"))</f>
        <v>F</v>
      </c>
      <c r="T5502" s="27" t="str">
        <f>CONCATENATE($H$10,$I$10,A5502,$J$10,A5502,$K$10,I5502,$L$10,TRIM(CONCATENATE(TRIM(B5502)," ",TRIM(C5502))),$M$10,TRIM(CONCATENATE(TRIM(D5502)," ",TRIM(E5502))),$N$10,militantesUbicacion[[#This Row],[departamento]],$O$10,militantesUbicacion[[#This Row],[municipio]],$P$10,militantesUbicacion[[#This Row],[Localidad]],$Q$10,militantesUbicacion[[#This Row],[Sex]],$R$10)</f>
        <v>u=Militante.objects.create(username='1059902573',password='1059902573',email='karenlisethjimenezmartinezlfn@gmail.com',first_name='KAREN LISETH',last_name='JIMENEZ MARTINEZ',location=Puesto.objects.filter(dpto_name='VALLE',mun_name='CALI',comuna_name='COMUNA 6').first(),sex='F')</v>
      </c>
    </row>
    <row r="5503" spans="1:20" x14ac:dyDescent="0.25">
      <c r="A5503">
        <v>1144208810</v>
      </c>
      <c r="B5503" t="s">
        <v>215</v>
      </c>
      <c r="C5503" t="s">
        <v>215</v>
      </c>
      <c r="D5503" t="s">
        <v>4059</v>
      </c>
      <c r="E5503" t="s">
        <v>3202</v>
      </c>
      <c r="F5503" t="s">
        <v>4204</v>
      </c>
      <c r="G5503" t="s">
        <v>5506</v>
      </c>
      <c r="H5503" t="s">
        <v>32916</v>
      </c>
      <c r="I5503" t="s">
        <v>12384</v>
      </c>
      <c r="J5503" t="s">
        <v>19027</v>
      </c>
      <c r="K5503" t="s">
        <v>25381</v>
      </c>
      <c r="L5503" t="s">
        <v>26151</v>
      </c>
      <c r="M5503" s="1">
        <v>36029</v>
      </c>
      <c r="N5503" s="4">
        <v>26.838356164383562</v>
      </c>
      <c r="O5503" t="s">
        <v>31935</v>
      </c>
      <c r="P5503" t="s">
        <v>32874</v>
      </c>
      <c r="Q5503" t="str">
        <f>IF(militantesUbicacion[[#This Row],[genero]] = "Masculino","M",IF(militantesUbicacion[[#This Row],[genero]] = "Femenino","F","O"))</f>
        <v>F</v>
      </c>
      <c r="T5503" s="27" t="str">
        <f>CONCATENATE($H$10,$I$10,A5503,$J$10,A5503,$K$10,I5503,$L$10,TRIM(CONCATENATE(TRIM(B5503)," ",TRIM(C5503))),$M$10,TRIM(CONCATENATE(TRIM(D5503)," ",TRIM(E5503))),$N$10,militantesUbicacion[[#This Row],[departamento]],$O$10,militantesUbicacion[[#This Row],[municipio]],$P$10,militantesUbicacion[[#This Row],[Localidad]],$Q$10,militantesUbicacion[[#This Row],[Sex]],$R$10)</f>
        <v>u=Militante.objects.create(username='1144208810',password='1144208810',email='danielacarrera98@hotmail.com',first_name='DANIELA DANIELA',last_name='CARRERA SUAREZ',location=Puesto.objects.filter(dpto_name='VALLE',mun_name='CALI',comuna_name='COMUNA 5').first(),sex='F')</v>
      </c>
    </row>
    <row r="5504" spans="1:20" x14ac:dyDescent="0.25">
      <c r="A5504">
        <v>1006099806</v>
      </c>
      <c r="B5504" t="s">
        <v>756</v>
      </c>
      <c r="D5504" t="s">
        <v>1856</v>
      </c>
      <c r="E5504" t="s">
        <v>3107</v>
      </c>
      <c r="F5504" t="s">
        <v>4204</v>
      </c>
      <c r="G5504" t="s">
        <v>5506</v>
      </c>
      <c r="H5504" t="s">
        <v>32916</v>
      </c>
      <c r="I5504" t="s">
        <v>7414</v>
      </c>
      <c r="J5504" t="s">
        <v>14184</v>
      </c>
      <c r="K5504" t="s">
        <v>20733</v>
      </c>
      <c r="L5504" t="s">
        <v>26151</v>
      </c>
      <c r="M5504" s="1">
        <v>37426</v>
      </c>
      <c r="N5504" s="4">
        <v>23.010958904109589</v>
      </c>
      <c r="O5504" t="s">
        <v>27001</v>
      </c>
      <c r="P5504" t="s">
        <v>32874</v>
      </c>
      <c r="Q5504" t="str">
        <f>IF(militantesUbicacion[[#This Row],[genero]] = "Masculino","M",IF(militantesUbicacion[[#This Row],[genero]] = "Femenino","F","O"))</f>
        <v>F</v>
      </c>
      <c r="T5504" s="27" t="str">
        <f>CONCATENATE($H$10,$I$10,A5504,$J$10,A5504,$K$10,I5504,$L$10,TRIM(CONCATENATE(TRIM(B5504)," ",TRIM(C5504))),$M$10,TRIM(CONCATENATE(TRIM(D5504)," ",TRIM(E5504))),$N$10,militantesUbicacion[[#This Row],[departamento]],$O$10,militantesUbicacion[[#This Row],[municipio]],$P$10,militantesUbicacion[[#This Row],[Localidad]],$Q$10,militantesUbicacion[[#This Row],[Sex]],$R$10)</f>
        <v>u=Militante.objects.create(username='1006099806',password='1006099806',email='dennerycm19@gmail.com',first_name='DENNERY',last_name='CORTES MURILLO',location=Puesto.objects.filter(dpto_name='VALLE',mun_name='CALI',comuna_name='COMUNA 5').first(),sex='F')</v>
      </c>
    </row>
    <row r="5505" spans="1:20" x14ac:dyDescent="0.25">
      <c r="A5505">
        <v>1109669882</v>
      </c>
      <c r="B5505" t="s">
        <v>32</v>
      </c>
      <c r="C5505" t="s">
        <v>597</v>
      </c>
      <c r="D5505" t="s">
        <v>3958</v>
      </c>
      <c r="E5505" t="s">
        <v>3026</v>
      </c>
      <c r="F5505" t="s">
        <v>4204</v>
      </c>
      <c r="G5505" t="s">
        <v>5506</v>
      </c>
      <c r="H5505" t="s">
        <v>32916</v>
      </c>
      <c r="I5505" t="s">
        <v>7400</v>
      </c>
      <c r="J5505" t="s">
        <v>14170</v>
      </c>
      <c r="K5505" t="s">
        <v>20720</v>
      </c>
      <c r="L5505" t="s">
        <v>26151</v>
      </c>
      <c r="M5505" s="1">
        <v>39759</v>
      </c>
      <c r="N5505" s="4">
        <v>16.61917808219178</v>
      </c>
      <c r="O5505" t="s">
        <v>26987</v>
      </c>
      <c r="P5505" t="s">
        <v>32874</v>
      </c>
      <c r="Q5505" t="str">
        <f>IF(militantesUbicacion[[#This Row],[genero]] = "Masculino","M",IF(militantesUbicacion[[#This Row],[genero]] = "Femenino","F","O"))</f>
        <v>F</v>
      </c>
      <c r="T5505" s="27" t="str">
        <f>CONCATENATE($H$10,$I$10,A5505,$J$10,A5505,$K$10,I5505,$L$10,TRIM(CONCATENATE(TRIM(B5505)," ",TRIM(C5505))),$M$10,TRIM(CONCATENATE(TRIM(D5505)," ",TRIM(E5505))),$N$10,militantesUbicacion[[#This Row],[departamento]],$O$10,militantesUbicacion[[#This Row],[municipio]],$P$10,militantesUbicacion[[#This Row],[Localidad]],$Q$10,militantesUbicacion[[#This Row],[Sex]],$R$10)</f>
        <v>u=Militante.objects.create(username='1109669882',password='1109669882',email='camilagonzalezmog@gmail.com',first_name='MARIA CAMILA',last_name='OJEDA GONZALEZ',location=Puesto.objects.filter(dpto_name='VALLE',mun_name='CALI',comuna_name='COMUNA 5').first(),sex='F')</v>
      </c>
    </row>
    <row r="5506" spans="1:20" x14ac:dyDescent="0.25">
      <c r="A5506">
        <v>1001366761</v>
      </c>
      <c r="B5506" t="s">
        <v>411</v>
      </c>
      <c r="C5506" t="s">
        <v>213</v>
      </c>
      <c r="D5506" t="s">
        <v>4623</v>
      </c>
      <c r="E5506" t="s">
        <v>2956</v>
      </c>
      <c r="F5506" t="s">
        <v>4204</v>
      </c>
      <c r="G5506" t="s">
        <v>5506</v>
      </c>
      <c r="H5506" t="s">
        <v>32936</v>
      </c>
      <c r="I5506" t="s">
        <v>11257</v>
      </c>
      <c r="J5506" t="s">
        <v>17937</v>
      </c>
      <c r="K5506" t="s">
        <v>24431</v>
      </c>
      <c r="L5506" t="s">
        <v>26150</v>
      </c>
      <c r="M5506" s="1">
        <v>36727</v>
      </c>
      <c r="N5506" s="4">
        <v>24.926027397260274</v>
      </c>
      <c r="O5506" t="s">
        <v>30825</v>
      </c>
      <c r="P5506" t="s">
        <v>32874</v>
      </c>
      <c r="Q5506" t="str">
        <f>IF(militantesUbicacion[[#This Row],[genero]] = "Masculino","M",IF(militantesUbicacion[[#This Row],[genero]] = "Femenino","F","O"))</f>
        <v>M</v>
      </c>
      <c r="T5506" s="27" t="str">
        <f>CONCATENATE($H$10,$I$10,A5506,$J$10,A5506,$K$10,I5506,$L$10,TRIM(CONCATENATE(TRIM(B5506)," ",TRIM(C5506))),$M$10,TRIM(CONCATENATE(TRIM(D5506)," ",TRIM(E5506))),$N$10,militantesUbicacion[[#This Row],[departamento]],$O$10,militantesUbicacion[[#This Row],[municipio]],$P$10,militantesUbicacion[[#This Row],[Localidad]],$Q$10,militantesUbicacion[[#This Row],[Sex]],$R$10)</f>
        <v>u=Militante.objects.create(username='1001366761',password='1001366761',email='davidestebanpradorodriguez2024@gmail.com',first_name='DAVID ESTEBAN',last_name='PRADO RODRÍGUEZ',location=Puesto.objects.filter(dpto_name='VALLE',mun_name='CALI',comuna_name='COMUNA 4').first(),sex='M')</v>
      </c>
    </row>
    <row r="5507" spans="1:20" x14ac:dyDescent="0.25">
      <c r="A5507">
        <v>1109667117</v>
      </c>
      <c r="B5507" t="s">
        <v>98</v>
      </c>
      <c r="C5507" t="s">
        <v>196</v>
      </c>
      <c r="D5507" t="s">
        <v>1636</v>
      </c>
      <c r="E5507" t="s">
        <v>3359</v>
      </c>
      <c r="F5507" t="s">
        <v>4204</v>
      </c>
      <c r="G5507" t="s">
        <v>5506</v>
      </c>
      <c r="H5507" t="s">
        <v>32890</v>
      </c>
      <c r="I5507" t="s">
        <v>6870</v>
      </c>
      <c r="J5507" t="s">
        <v>13645</v>
      </c>
      <c r="K5507" t="s">
        <v>20237</v>
      </c>
      <c r="L5507" t="s">
        <v>26150</v>
      </c>
      <c r="M5507" s="1">
        <v>39216</v>
      </c>
      <c r="N5507" s="4">
        <v>18.106849315068494</v>
      </c>
      <c r="O5507" t="s">
        <v>26457</v>
      </c>
      <c r="P5507" t="s">
        <v>32874</v>
      </c>
      <c r="Q5507" t="str">
        <f>IF(militantesUbicacion[[#This Row],[genero]] = "Masculino","M",IF(militantesUbicacion[[#This Row],[genero]] = "Femenino","F","O"))</f>
        <v>M</v>
      </c>
      <c r="T5507" s="27" t="str">
        <f>CONCATENATE($H$10,$I$10,A5507,$J$10,A5507,$K$10,I5507,$L$10,TRIM(CONCATENATE(TRIM(B5507)," ",TRIM(C5507))),$M$10,TRIM(CONCATENATE(TRIM(D5507)," ",TRIM(E5507))),$N$10,militantesUbicacion[[#This Row],[departamento]],$O$10,militantesUbicacion[[#This Row],[municipio]],$P$10,militantesUbicacion[[#This Row],[Localidad]],$Q$10,militantesUbicacion[[#This Row],[Sex]],$R$10)</f>
        <v>u=Militante.objects.create(username='1109667117',password='1109667117',email='replicametrica@gmail.com',first_name='JUAN JOSÉ',last_name='GIRALDO ERAZO',location=Puesto.objects.filter(dpto_name='VALLE',mun_name='CALI',comuna_name='COMUNA 3').first(),sex='M')</v>
      </c>
    </row>
    <row r="5508" spans="1:20" x14ac:dyDescent="0.25">
      <c r="A5508">
        <v>1004192508</v>
      </c>
      <c r="B5508" t="s">
        <v>369</v>
      </c>
      <c r="C5508" t="s">
        <v>63</v>
      </c>
      <c r="D5508" t="s">
        <v>3742</v>
      </c>
      <c r="E5508" t="s">
        <v>3332</v>
      </c>
      <c r="F5508" t="s">
        <v>4204</v>
      </c>
      <c r="G5508" t="s">
        <v>5506</v>
      </c>
      <c r="H5508" t="s">
        <v>33074</v>
      </c>
      <c r="I5508" t="s">
        <v>6954</v>
      </c>
      <c r="J5508" t="s">
        <v>13730</v>
      </c>
      <c r="K5508" t="s">
        <v>20311</v>
      </c>
      <c r="L5508" t="s">
        <v>26151</v>
      </c>
      <c r="M5508" s="1">
        <v>37748</v>
      </c>
      <c r="N5508" s="4">
        <v>22.12876712328767</v>
      </c>
      <c r="O5508" t="s">
        <v>26541</v>
      </c>
      <c r="P5508" t="s">
        <v>32874</v>
      </c>
      <c r="Q5508" t="str">
        <f>IF(militantesUbicacion[[#This Row],[genero]] = "Masculino","M",IF(militantesUbicacion[[#This Row],[genero]] = "Femenino","F","O"))</f>
        <v>F</v>
      </c>
      <c r="T5508" s="27" t="str">
        <f>CONCATENATE($H$10,$I$10,A5508,$J$10,A5508,$K$10,I5508,$L$10,TRIM(CONCATENATE(TRIM(B5508)," ",TRIM(C5508))),$M$10,TRIM(CONCATENATE(TRIM(D5508)," ",TRIM(E5508))),$N$10,militantesUbicacion[[#This Row],[departamento]],$O$10,militantesUbicacion[[#This Row],[municipio]],$P$10,militantesUbicacion[[#This Row],[Localidad]],$Q$10,militantesUbicacion[[#This Row],[Sex]],$R$10)</f>
        <v>u=Militante.objects.create(username='1004192508',password='1004192508',email='juliana.m.7719@gmail.com',first_name='JULIANA ANDREA',last_name='INSUASTY MONTENEGRO',location=Puesto.objects.filter(dpto_name='VALLE',mun_name='CALI',comuna_name='COMUNA 22').first(),sex='F')</v>
      </c>
    </row>
    <row r="5509" spans="1:20" x14ac:dyDescent="0.25">
      <c r="A5509">
        <v>1005872657</v>
      </c>
      <c r="B5509" t="s">
        <v>152</v>
      </c>
      <c r="C5509" t="s">
        <v>58</v>
      </c>
      <c r="D5509" t="s">
        <v>3166</v>
      </c>
      <c r="E5509" t="s">
        <v>5722</v>
      </c>
      <c r="F5509" t="s">
        <v>4204</v>
      </c>
      <c r="G5509" t="s">
        <v>5506</v>
      </c>
      <c r="H5509" t="s">
        <v>33021</v>
      </c>
      <c r="I5509" t="s">
        <v>12713</v>
      </c>
      <c r="J5509" t="s">
        <v>19335</v>
      </c>
      <c r="K5509" t="s">
        <v>25640</v>
      </c>
      <c r="L5509" t="s">
        <v>26150</v>
      </c>
      <c r="M5509" s="1">
        <v>36793</v>
      </c>
      <c r="N5509" s="4">
        <v>24.745205479452054</v>
      </c>
      <c r="O5509" t="s">
        <v>32259</v>
      </c>
      <c r="P5509" t="s">
        <v>32874</v>
      </c>
      <c r="Q5509" t="str">
        <f>IF(militantesUbicacion[[#This Row],[genero]] = "Masculino","M",IF(militantesUbicacion[[#This Row],[genero]] = "Femenino","F","O"))</f>
        <v>M</v>
      </c>
      <c r="T5509" s="27" t="str">
        <f>CONCATENATE($H$10,$I$10,A5509,$J$10,A5509,$K$10,I5509,$L$10,TRIM(CONCATENATE(TRIM(B5509)," ",TRIM(C5509))),$M$10,TRIM(CONCATENATE(TRIM(D5509)," ",TRIM(E5509))),$N$10,militantesUbicacion[[#This Row],[departamento]],$O$10,militantesUbicacion[[#This Row],[municipio]],$P$10,militantesUbicacion[[#This Row],[Localidad]],$Q$10,militantesUbicacion[[#This Row],[Sex]],$R$10)</f>
        <v>u=Militante.objects.create(username='1005872657',password='1005872657',email='kmilorivas32@gmail.com',first_name='CAMILO ANDRES',last_name='RIVAS APRAEZ',location=Puesto.objects.filter(dpto_name='VALLE',mun_name='CALI',comuna_name='COMUNA 21').first(),sex='M')</v>
      </c>
    </row>
    <row r="5510" spans="1:20" x14ac:dyDescent="0.25">
      <c r="A5510">
        <v>1006184707</v>
      </c>
      <c r="B5510" t="s">
        <v>98</v>
      </c>
      <c r="C5510" t="s">
        <v>306</v>
      </c>
      <c r="D5510" t="s">
        <v>3074</v>
      </c>
      <c r="E5510" t="s">
        <v>5152</v>
      </c>
      <c r="F5510" t="s">
        <v>4204</v>
      </c>
      <c r="G5510" t="s">
        <v>5506</v>
      </c>
      <c r="H5510" t="s">
        <v>33021</v>
      </c>
      <c r="I5510" t="s">
        <v>7413</v>
      </c>
      <c r="J5510" t="s">
        <v>14183</v>
      </c>
      <c r="K5510" t="s">
        <v>20732</v>
      </c>
      <c r="L5510" t="s">
        <v>26150</v>
      </c>
      <c r="M5510" s="1">
        <v>37458</v>
      </c>
      <c r="N5510" s="4">
        <v>22.923287671232877</v>
      </c>
      <c r="O5510" t="s">
        <v>27000</v>
      </c>
      <c r="P5510" t="s">
        <v>32874</v>
      </c>
      <c r="Q5510" t="str">
        <f>IF(militantesUbicacion[[#This Row],[genero]] = "Masculino","M",IF(militantesUbicacion[[#This Row],[genero]] = "Femenino","F","O"))</f>
        <v>M</v>
      </c>
      <c r="T5510" s="27" t="str">
        <f>CONCATENATE($H$10,$I$10,A5510,$J$10,A5510,$K$10,I5510,$L$10,TRIM(CONCATENATE(TRIM(B5510)," ",TRIM(C5510))),$M$10,TRIM(CONCATENATE(TRIM(D5510)," ",TRIM(E5510))),$N$10,militantesUbicacion[[#This Row],[departamento]],$O$10,militantesUbicacion[[#This Row],[municipio]],$P$10,militantesUbicacion[[#This Row],[Localidad]],$Q$10,militantesUbicacion[[#This Row],[Sex]],$R$10)</f>
        <v>u=Militante.objects.create(username='1006184707',password='1006184707',email='juansebastianpo12@gmail.com',first_name='JUAN SEBASTIAN',last_name='PEREZ OROBIO',location=Puesto.objects.filter(dpto_name='VALLE',mun_name='CALI',comuna_name='COMUNA 21').first(),sex='M')</v>
      </c>
    </row>
    <row r="5511" spans="1:20" x14ac:dyDescent="0.25">
      <c r="A5511">
        <v>1006052391</v>
      </c>
      <c r="B5511" t="s">
        <v>306</v>
      </c>
      <c r="D5511" t="s">
        <v>2903</v>
      </c>
      <c r="E5511" t="s">
        <v>3118</v>
      </c>
      <c r="F5511" t="s">
        <v>4204</v>
      </c>
      <c r="G5511" t="s">
        <v>5506</v>
      </c>
      <c r="H5511" t="s">
        <v>32918</v>
      </c>
      <c r="I5511" t="s">
        <v>6962</v>
      </c>
      <c r="J5511" t="s">
        <v>13737</v>
      </c>
      <c r="K5511" t="s">
        <v>20318</v>
      </c>
      <c r="L5511" t="s">
        <v>26150</v>
      </c>
      <c r="M5511" s="1">
        <v>37341</v>
      </c>
      <c r="N5511" s="4">
        <v>23.243835616438357</v>
      </c>
      <c r="O5511" t="s">
        <v>26549</v>
      </c>
      <c r="P5511" t="s">
        <v>32874</v>
      </c>
      <c r="Q5511" t="str">
        <f>IF(militantesUbicacion[[#This Row],[genero]] = "Masculino","M",IF(militantesUbicacion[[#This Row],[genero]] = "Femenino","F","O"))</f>
        <v>M</v>
      </c>
      <c r="T5511" s="27" t="str">
        <f>CONCATENATE($H$10,$I$10,A5511,$J$10,A5511,$K$10,I5511,$L$10,TRIM(CONCATENATE(TRIM(B5511)," ",TRIM(C5511))),$M$10,TRIM(CONCATENATE(TRIM(D5511)," ",TRIM(E5511))),$N$10,militantesUbicacion[[#This Row],[departamento]],$O$10,militantesUbicacion[[#This Row],[municipio]],$P$10,militantesUbicacion[[#This Row],[Localidad]],$Q$10,militantesUbicacion[[#This Row],[Sex]],$R$10)</f>
        <v>u=Militante.objects.create(username='1006052391',password='1006052391',email='bastianhurtado98@gmail.com',first_name='SEBASTIAN',last_name='HURTADO SALAMANCA',location=Puesto.objects.filter(dpto_name='VALLE',mun_name='CALI',comuna_name='COMUNA 2').first(),sex='M')</v>
      </c>
    </row>
    <row r="5512" spans="1:20" x14ac:dyDescent="0.25">
      <c r="A5512">
        <v>1107530412</v>
      </c>
      <c r="B5512" t="s">
        <v>61</v>
      </c>
      <c r="C5512" t="s">
        <v>2972</v>
      </c>
      <c r="D5512" t="s">
        <v>3759</v>
      </c>
      <c r="E5512" t="s">
        <v>3547</v>
      </c>
      <c r="F5512" t="s">
        <v>4204</v>
      </c>
      <c r="G5512" t="s">
        <v>5506</v>
      </c>
      <c r="H5512" t="s">
        <v>33076</v>
      </c>
      <c r="I5512" t="s">
        <v>13092</v>
      </c>
      <c r="J5512" t="s">
        <v>19694</v>
      </c>
      <c r="K5512" t="s">
        <v>25943</v>
      </c>
      <c r="L5512" t="s">
        <v>26151</v>
      </c>
      <c r="M5512" s="1">
        <v>36489</v>
      </c>
      <c r="N5512" s="4">
        <v>25.578082191780823</v>
      </c>
      <c r="O5512" t="s">
        <v>32630</v>
      </c>
      <c r="P5512" t="s">
        <v>32874</v>
      </c>
      <c r="Q5512" t="str">
        <f>IF(militantesUbicacion[[#This Row],[genero]] = "Masculino","M",IF(militantesUbicacion[[#This Row],[genero]] = "Femenino","F","O"))</f>
        <v>F</v>
      </c>
      <c r="T5512" s="27" t="str">
        <f>CONCATENATE($H$10,$I$10,A5512,$J$10,A5512,$K$10,I5512,$L$10,TRIM(CONCATENATE(TRIM(B5512)," ",TRIM(C5512))),$M$10,TRIM(CONCATENATE(TRIM(D5512)," ",TRIM(E5512))),$N$10,militantesUbicacion[[#This Row],[departamento]],$O$10,militantesUbicacion[[#This Row],[municipio]],$P$10,militantesUbicacion[[#This Row],[Localidad]],$Q$10,militantesUbicacion[[#This Row],[Sex]],$R$10)</f>
        <v>u=Militante.objects.create(username='1107530412',password='1107530412',email='osoriohurtadoluisafernanda@gmail.com',first_name='LUISA OSORIO',last_name='OSORIO HURTADO',location=Puesto.objects.filter(dpto_name='VALLE',mun_name='CALI',comuna_name='COMUNA 19').first(),sex='F')</v>
      </c>
    </row>
    <row r="5513" spans="1:20" x14ac:dyDescent="0.25">
      <c r="A5513">
        <v>1112231525</v>
      </c>
      <c r="B5513" t="s">
        <v>345</v>
      </c>
      <c r="C5513" t="s">
        <v>2871</v>
      </c>
      <c r="D5513" t="s">
        <v>412</v>
      </c>
      <c r="E5513" t="s">
        <v>3166</v>
      </c>
      <c r="F5513" t="s">
        <v>4204</v>
      </c>
      <c r="G5513" t="s">
        <v>5506</v>
      </c>
      <c r="H5513" t="s">
        <v>32913</v>
      </c>
      <c r="I5513" t="s">
        <v>11535</v>
      </c>
      <c r="J5513" t="s">
        <v>18205</v>
      </c>
      <c r="K5513" t="s">
        <v>24677</v>
      </c>
      <c r="L5513" t="s">
        <v>26151</v>
      </c>
      <c r="M5513" s="1">
        <v>36107</v>
      </c>
      <c r="N5513" s="4">
        <v>26.624657534246577</v>
      </c>
      <c r="O5513" t="s">
        <v>31095</v>
      </c>
      <c r="P5513" t="s">
        <v>32873</v>
      </c>
      <c r="Q5513" t="str">
        <f>IF(militantesUbicacion[[#This Row],[genero]] = "Masculino","M",IF(militantesUbicacion[[#This Row],[genero]] = "Femenino","F","O"))</f>
        <v>F</v>
      </c>
      <c r="T5513" s="27" t="str">
        <f>CONCATENATE($H$10,$I$10,A5513,$J$10,A5513,$K$10,I5513,$L$10,TRIM(CONCATENATE(TRIM(B5513)," ",TRIM(C5513))),$M$10,TRIM(CONCATENATE(TRIM(D5513)," ",TRIM(E5513))),$N$10,militantesUbicacion[[#This Row],[departamento]],$O$10,militantesUbicacion[[#This Row],[municipio]],$P$10,militantesUbicacion[[#This Row],[Localidad]],$Q$10,militantesUbicacion[[#This Row],[Sex]],$R$10)</f>
        <v>u=Militante.objects.create(username='1112231525',password='1112231525',email='lmunozrivas0@gmail.com',first_name='LAURA MUÑOZ',last_name='TATIANA RIVAS',location=Puesto.objects.filter(dpto_name='VALLE',mun_name='CALI',comuna_name='COMUNA 18').first(),sex='F')</v>
      </c>
    </row>
    <row r="5514" spans="1:20" x14ac:dyDescent="0.25">
      <c r="A5514">
        <v>1105362839</v>
      </c>
      <c r="B5514" t="s">
        <v>88</v>
      </c>
      <c r="C5514" t="s">
        <v>469</v>
      </c>
      <c r="D5514" t="s">
        <v>3092</v>
      </c>
      <c r="E5514" t="s">
        <v>5233</v>
      </c>
      <c r="F5514" t="s">
        <v>4204</v>
      </c>
      <c r="G5514" t="s">
        <v>5506</v>
      </c>
      <c r="H5514" t="s">
        <v>32913</v>
      </c>
      <c r="I5514" t="s">
        <v>7107</v>
      </c>
      <c r="J5514" t="s">
        <v>13879</v>
      </c>
      <c r="K5514" t="s">
        <v>20458</v>
      </c>
      <c r="L5514" t="s">
        <v>26151</v>
      </c>
      <c r="M5514" s="1">
        <v>38348</v>
      </c>
      <c r="N5514" s="4">
        <v>20.484931506849314</v>
      </c>
      <c r="O5514" t="s">
        <v>26694</v>
      </c>
      <c r="P5514" t="s">
        <v>32874</v>
      </c>
      <c r="Q5514" t="str">
        <f>IF(militantesUbicacion[[#This Row],[genero]] = "Masculino","M",IF(militantesUbicacion[[#This Row],[genero]] = "Femenino","F","O"))</f>
        <v>F</v>
      </c>
      <c r="T5514" s="27" t="str">
        <f>CONCATENATE($H$10,$I$10,A5514,$J$10,A5514,$K$10,I5514,$L$10,TRIM(CONCATENATE(TRIM(B5514)," ",TRIM(C5514))),$M$10,TRIM(CONCATENATE(TRIM(D5514)," ",TRIM(E5514))),$N$10,militantesUbicacion[[#This Row],[departamento]],$O$10,militantesUbicacion[[#This Row],[municipio]],$P$10,militantesUbicacion[[#This Row],[Localidad]],$Q$10,militantesUbicacion[[#This Row],[Sex]],$R$10)</f>
        <v>u=Militante.objects.create(username='1105362839',password='1105362839',email='ana.karina.rojas@correounivalle.edu.co',first_name='ANA KARINA',last_name='ROJAS VINASCO',location=Puesto.objects.filter(dpto_name='VALLE',mun_name='CALI',comuna_name='COMUNA 18').first(),sex='F')</v>
      </c>
    </row>
    <row r="5515" spans="1:20" x14ac:dyDescent="0.25">
      <c r="A5515">
        <v>1005878109</v>
      </c>
      <c r="B5515" t="s">
        <v>141</v>
      </c>
      <c r="C5515" t="s">
        <v>306</v>
      </c>
      <c r="D5515" t="s">
        <v>3427</v>
      </c>
      <c r="E5515" t="s">
        <v>2135</v>
      </c>
      <c r="F5515" t="s">
        <v>4204</v>
      </c>
      <c r="G5515" t="s">
        <v>5506</v>
      </c>
      <c r="H5515" t="s">
        <v>32964</v>
      </c>
      <c r="I5515" t="s">
        <v>6709</v>
      </c>
      <c r="J5515" t="s">
        <v>13479</v>
      </c>
      <c r="K5515" t="s">
        <v>20083</v>
      </c>
      <c r="L5515" t="s">
        <v>26150</v>
      </c>
      <c r="M5515" s="1">
        <v>37180</v>
      </c>
      <c r="N5515" s="4">
        <v>23.684931506849313</v>
      </c>
      <c r="O5515" t="s">
        <v>26295</v>
      </c>
      <c r="P5515" t="s">
        <v>32873</v>
      </c>
      <c r="Q5515" t="str">
        <f>IF(militantesUbicacion[[#This Row],[genero]] = "Masculino","M",IF(militantesUbicacion[[#This Row],[genero]] = "Femenino","F","O"))</f>
        <v>M</v>
      </c>
      <c r="T5515" s="27" t="str">
        <f>CONCATENATE($H$10,$I$10,A5515,$J$10,A5515,$K$10,I5515,$L$10,TRIM(CONCATENATE(TRIM(B5515)," ",TRIM(C5515))),$M$10,TRIM(CONCATENATE(TRIM(D5515)," ",TRIM(E5515))),$N$10,militantesUbicacion[[#This Row],[departamento]],$O$10,militantesUbicacion[[#This Row],[municipio]],$P$10,militantesUbicacion[[#This Row],[Localidad]],$Q$10,militantesUbicacion[[#This Row],[Sex]],$R$10)</f>
        <v>u=Militante.objects.create(username='1005878109',password='1005878109',email='sebastian12.esr@gmail.com',first_name='JUAN SEBASTIAN',last_name='CUERO ROMERO',location=Puesto.objects.filter(dpto_name='VALLE',mun_name='CALI',comuna_name='COMUNA 17').first(),sex='M')</v>
      </c>
    </row>
    <row r="5516" spans="1:20" x14ac:dyDescent="0.25">
      <c r="A5516">
        <v>1005897067</v>
      </c>
      <c r="B5516" t="s">
        <v>275</v>
      </c>
      <c r="C5516" t="s">
        <v>506</v>
      </c>
      <c r="D5516" t="s">
        <v>2996</v>
      </c>
      <c r="E5516" t="s">
        <v>3051</v>
      </c>
      <c r="F5516" t="s">
        <v>4204</v>
      </c>
      <c r="G5516" t="s">
        <v>5506</v>
      </c>
      <c r="H5516" t="s">
        <v>32964</v>
      </c>
      <c r="I5516" t="s">
        <v>7085</v>
      </c>
      <c r="J5516" t="s">
        <v>13857</v>
      </c>
      <c r="K5516" t="s">
        <v>20437</v>
      </c>
      <c r="L5516" t="s">
        <v>26150</v>
      </c>
      <c r="M5516" s="1">
        <v>37117</v>
      </c>
      <c r="N5516" s="4">
        <v>23.857534246575341</v>
      </c>
      <c r="O5516" t="s">
        <v>26672</v>
      </c>
      <c r="P5516" t="s">
        <v>32874</v>
      </c>
      <c r="Q5516" t="str">
        <f>IF(militantesUbicacion[[#This Row],[genero]] = "Masculino","M",IF(militantesUbicacion[[#This Row],[genero]] = "Femenino","F","O"))</f>
        <v>M</v>
      </c>
      <c r="T5516" s="27" t="str">
        <f>CONCATENATE($H$10,$I$10,A5516,$J$10,A5516,$K$10,I5516,$L$10,TRIM(CONCATENATE(TRIM(B5516)," ",TRIM(C5516))),$M$10,TRIM(CONCATENATE(TRIM(D5516)," ",TRIM(E5516))),$N$10,militantesUbicacion[[#This Row],[departamento]],$O$10,militantesUbicacion[[#This Row],[municipio]],$P$10,militantesUbicacion[[#This Row],[Localidad]],$Q$10,militantesUbicacion[[#This Row],[Sex]],$R$10)</f>
        <v>u=Militante.objects.create(username='1005897067',password='1005897067',email='kalvarez200118@gmail.com',first_name='KEVIN JHOAN',last_name='ALVAREZ HERRERA',location=Puesto.objects.filter(dpto_name='VALLE',mun_name='CALI',comuna_name='COMUNA 17').first(),sex='M')</v>
      </c>
    </row>
    <row r="5517" spans="1:20" x14ac:dyDescent="0.25">
      <c r="A5517">
        <v>1110293599</v>
      </c>
      <c r="B5517" t="s">
        <v>107</v>
      </c>
      <c r="C5517" t="s">
        <v>306</v>
      </c>
      <c r="D5517" t="s">
        <v>3859</v>
      </c>
      <c r="E5517" t="s">
        <v>3038</v>
      </c>
      <c r="F5517" t="s">
        <v>4204</v>
      </c>
      <c r="G5517" t="s">
        <v>5506</v>
      </c>
      <c r="H5517" t="s">
        <v>32964</v>
      </c>
      <c r="I5517" t="s">
        <v>7167</v>
      </c>
      <c r="J5517" t="s">
        <v>13938</v>
      </c>
      <c r="K5517" t="s">
        <v>20509</v>
      </c>
      <c r="L5517" t="s">
        <v>26150</v>
      </c>
      <c r="M5517" s="1">
        <v>39146</v>
      </c>
      <c r="N5517" s="4">
        <v>18.298630136986301</v>
      </c>
      <c r="O5517" t="s">
        <v>26754</v>
      </c>
      <c r="P5517" t="s">
        <v>32874</v>
      </c>
      <c r="Q5517" t="str">
        <f>IF(militantesUbicacion[[#This Row],[genero]] = "Masculino","M",IF(militantesUbicacion[[#This Row],[genero]] = "Femenino","F","O"))</f>
        <v>M</v>
      </c>
      <c r="T5517" s="27" t="str">
        <f>CONCATENATE($H$10,$I$10,A5517,$J$10,A5517,$K$10,I5517,$L$10,TRIM(CONCATENATE(TRIM(B5517)," ",TRIM(C5517))),$M$10,TRIM(CONCATENATE(TRIM(D5517)," ",TRIM(E5517))),$N$10,militantesUbicacion[[#This Row],[departamento]],$O$10,militantesUbicacion[[#This Row],[municipio]],$P$10,militantesUbicacion[[#This Row],[Localidad]],$Q$10,militantesUbicacion[[#This Row],[Sex]],$R$10)</f>
        <v>u=Militante.objects.create(username='1110293599',password='1110293599',email='oscarsebastianmondragon0305@gmail.com',first_name='OSCAR SEBASTIAN',last_name='MONDRAGON ANDRADE',location=Puesto.objects.filter(dpto_name='VALLE',mun_name='CALI',comuna_name='COMUNA 17').first(),sex='M')</v>
      </c>
    </row>
    <row r="5518" spans="1:20" x14ac:dyDescent="0.25">
      <c r="A5518">
        <v>1144097014</v>
      </c>
      <c r="B5518" t="s">
        <v>294</v>
      </c>
      <c r="C5518" t="s">
        <v>692</v>
      </c>
      <c r="D5518" t="s">
        <v>3341</v>
      </c>
      <c r="E5518" t="s">
        <v>2358</v>
      </c>
      <c r="F5518" t="s">
        <v>4204</v>
      </c>
      <c r="G5518" t="s">
        <v>5506</v>
      </c>
      <c r="H5518" t="s">
        <v>33062</v>
      </c>
      <c r="I5518" t="s">
        <v>6774</v>
      </c>
      <c r="J5518" t="s">
        <v>13547</v>
      </c>
      <c r="K5518" t="s">
        <v>20150</v>
      </c>
      <c r="L5518" t="s">
        <v>26151</v>
      </c>
      <c r="M5518" s="1">
        <v>35571</v>
      </c>
      <c r="N5518" s="4">
        <v>28.093150684931508</v>
      </c>
      <c r="O5518" t="s">
        <v>26361</v>
      </c>
      <c r="P5518" t="s">
        <v>32874</v>
      </c>
      <c r="Q5518" t="str">
        <f>IF(militantesUbicacion[[#This Row],[genero]] = "Masculino","M",IF(militantesUbicacion[[#This Row],[genero]] = "Femenino","F","O"))</f>
        <v>F</v>
      </c>
      <c r="T5518" s="27" t="str">
        <f>CONCATENATE($H$10,$I$10,A5518,$J$10,A5518,$K$10,I5518,$L$10,TRIM(CONCATENATE(TRIM(B5518)," ",TRIM(C5518))),$M$10,TRIM(CONCATENATE(TRIM(D5518)," ",TRIM(E5518))),$N$10,militantesUbicacion[[#This Row],[departamento]],$O$10,militantesUbicacion[[#This Row],[municipio]],$P$10,militantesUbicacion[[#This Row],[Localidad]],$Q$10,militantesUbicacion[[#This Row],[Sex]],$R$10)</f>
        <v>u=Militante.objects.create(username='1144097014',password='1144097014',email='maleja.21057@gmail.com',first_name='MAYRA ALEJANDRA',last_name='QUIÑONES VALENCIA',location=Puesto.objects.filter(dpto_name='VALLE',mun_name='CALI',comuna_name='COMUNA 16').first(),sex='F')</v>
      </c>
    </row>
    <row r="5519" spans="1:20" x14ac:dyDescent="0.25">
      <c r="A5519">
        <v>1143987156</v>
      </c>
      <c r="B5519" t="s">
        <v>33</v>
      </c>
      <c r="C5519" t="s">
        <v>54</v>
      </c>
      <c r="D5519" t="s">
        <v>3565</v>
      </c>
      <c r="E5519" t="s">
        <v>4008</v>
      </c>
      <c r="F5519" t="s">
        <v>4204</v>
      </c>
      <c r="G5519" t="s">
        <v>5506</v>
      </c>
      <c r="H5519" t="s">
        <v>32984</v>
      </c>
      <c r="I5519" t="s">
        <v>6765</v>
      </c>
      <c r="J5519" t="s">
        <v>13538</v>
      </c>
      <c r="K5519" t="s">
        <v>20140</v>
      </c>
      <c r="L5519" t="s">
        <v>26150</v>
      </c>
      <c r="M5519" s="1">
        <v>35506</v>
      </c>
      <c r="N5519" s="4">
        <v>28.271232876712329</v>
      </c>
      <c r="O5519" t="s">
        <v>26352</v>
      </c>
      <c r="P5519" t="s">
        <v>32874</v>
      </c>
      <c r="Q5519" t="str">
        <f>IF(militantesUbicacion[[#This Row],[genero]] = "Masculino","M",IF(militantesUbicacion[[#This Row],[genero]] = "Femenino","F","O"))</f>
        <v>M</v>
      </c>
      <c r="T5519" s="27" t="str">
        <f>CONCATENATE($H$10,$I$10,A5519,$J$10,A5519,$K$10,I5519,$L$10,TRIM(CONCATENATE(TRIM(B5519)," ",TRIM(C5519))),$M$10,TRIM(CONCATENATE(TRIM(D5519)," ",TRIM(E5519))),$N$10,militantesUbicacion[[#This Row],[departamento]],$O$10,militantesUbicacion[[#This Row],[municipio]],$P$10,militantesUbicacion[[#This Row],[Localidad]],$Q$10,militantesUbicacion[[#This Row],[Sex]],$R$10)</f>
        <v>u=Militante.objects.create(username='1143987156',password='1143987156',email='austindavid2397@gmail.com',first_name='JESUS DAVID',last_name='BORJA QUIÑONEZ',location=Puesto.objects.filter(dpto_name='VALLE',mun_name='CALI',comuna_name='COMUNA 15').first(),sex='M')</v>
      </c>
    </row>
    <row r="5520" spans="1:20" x14ac:dyDescent="0.25">
      <c r="A5520">
        <v>1104804411</v>
      </c>
      <c r="B5520" t="s">
        <v>380</v>
      </c>
      <c r="D5520" t="s">
        <v>3027</v>
      </c>
      <c r="E5520" t="s">
        <v>3399</v>
      </c>
      <c r="F5520" t="s">
        <v>4204</v>
      </c>
      <c r="G5520" t="s">
        <v>5506</v>
      </c>
      <c r="H5520" t="s">
        <v>32984</v>
      </c>
      <c r="I5520" t="s">
        <v>6707</v>
      </c>
      <c r="J5520" t="s">
        <v>13477</v>
      </c>
      <c r="K5520" t="s">
        <v>20081</v>
      </c>
      <c r="L5520" t="s">
        <v>26151</v>
      </c>
      <c r="M5520" s="1">
        <v>38143</v>
      </c>
      <c r="N5520" s="4">
        <v>21.046575342465754</v>
      </c>
      <c r="O5520" t="s">
        <v>26293</v>
      </c>
      <c r="P5520" t="s">
        <v>32873</v>
      </c>
      <c r="Q5520" t="str">
        <f>IF(militantesUbicacion[[#This Row],[genero]] = "Masculino","M",IF(militantesUbicacion[[#This Row],[genero]] = "Femenino","F","O"))</f>
        <v>F</v>
      </c>
      <c r="T5520" s="27" t="str">
        <f>CONCATENATE($H$10,$I$10,A5520,$J$10,A5520,$K$10,I5520,$L$10,TRIM(CONCATENATE(TRIM(B5520)," ",TRIM(C5520))),$M$10,TRIM(CONCATENATE(TRIM(D5520)," ",TRIM(E5520))),$N$10,militantesUbicacion[[#This Row],[departamento]],$O$10,militantesUbicacion[[#This Row],[municipio]],$P$10,militantesUbicacion[[#This Row],[Localidad]],$Q$10,militantesUbicacion[[#This Row],[Sex]],$R$10)</f>
        <v>u=Militante.objects.create(username='1104804411',password='1104804411',email='rodrigueztobare@gmail.com',first_name='EVELYN',last_name='RODRIGUEZ TOBAR',location=Puesto.objects.filter(dpto_name='VALLE',mun_name='CALI',comuna_name='COMUNA 15').first(),sex='F')</v>
      </c>
    </row>
    <row r="5521" spans="1:20" x14ac:dyDescent="0.25">
      <c r="A5521">
        <v>1111662905</v>
      </c>
      <c r="B5521" t="s">
        <v>618</v>
      </c>
      <c r="C5521" t="s">
        <v>63</v>
      </c>
      <c r="D5521" t="s">
        <v>3803</v>
      </c>
      <c r="F5521" t="s">
        <v>4204</v>
      </c>
      <c r="G5521" t="s">
        <v>5506</v>
      </c>
      <c r="H5521" t="s">
        <v>32984</v>
      </c>
      <c r="I5521" t="s">
        <v>7053</v>
      </c>
      <c r="J5521" t="s">
        <v>13825</v>
      </c>
      <c r="K5521" t="s">
        <v>20406</v>
      </c>
      <c r="L5521" t="s">
        <v>26151</v>
      </c>
      <c r="M5521" s="1">
        <v>37697</v>
      </c>
      <c r="N5521" s="4">
        <v>22.268493150684932</v>
      </c>
      <c r="O5521" t="s">
        <v>26640</v>
      </c>
      <c r="P5521" t="s">
        <v>32874</v>
      </c>
      <c r="Q5521" t="str">
        <f>IF(militantesUbicacion[[#This Row],[genero]] = "Masculino","M",IF(militantesUbicacion[[#This Row],[genero]] = "Femenino","F","O"))</f>
        <v>F</v>
      </c>
      <c r="T5521" s="27" t="str">
        <f>CONCATENATE($H$10,$I$10,A5521,$J$10,A5521,$K$10,I5521,$L$10,TRIM(CONCATENATE(TRIM(B5521)," ",TRIM(C5521))),$M$10,TRIM(CONCATENATE(TRIM(D5521)," ",TRIM(E5521))),$N$10,militantesUbicacion[[#This Row],[departamento]],$O$10,militantesUbicacion[[#This Row],[municipio]],$P$10,militantesUbicacion[[#This Row],[Localidad]],$Q$10,militantesUbicacion[[#This Row],[Sex]],$R$10)</f>
        <v>u=Militante.objects.create(username='1111662905',password='1111662905',email='segurayoselin243@gmail.com',first_name='YOSELIN ANDREA',last_name='RIASCOS',location=Puesto.objects.filter(dpto_name='VALLE',mun_name='CALI',comuna_name='COMUNA 15').first(),sex='F')</v>
      </c>
    </row>
    <row r="5522" spans="1:20" x14ac:dyDescent="0.25">
      <c r="A5522">
        <v>1148955038</v>
      </c>
      <c r="B5522" t="s">
        <v>139</v>
      </c>
      <c r="C5522" t="s">
        <v>29</v>
      </c>
      <c r="D5522" t="s">
        <v>5588</v>
      </c>
      <c r="E5522" t="s">
        <v>5492</v>
      </c>
      <c r="F5522" t="s">
        <v>4204</v>
      </c>
      <c r="G5522" t="s">
        <v>5506</v>
      </c>
      <c r="H5522" t="s">
        <v>32978</v>
      </c>
      <c r="I5522" t="s">
        <v>13023</v>
      </c>
      <c r="J5522" t="s">
        <v>19631</v>
      </c>
      <c r="K5522" t="s">
        <v>25890</v>
      </c>
      <c r="L5522" t="s">
        <v>26150</v>
      </c>
      <c r="M5522" s="1">
        <v>35747</v>
      </c>
      <c r="N5522" s="4">
        <v>27.610958904109587</v>
      </c>
      <c r="O5522" t="s">
        <v>32564</v>
      </c>
      <c r="P5522" t="s">
        <v>32874</v>
      </c>
      <c r="Q5522" t="str">
        <f>IF(militantesUbicacion[[#This Row],[genero]] = "Masculino","M",IF(militantesUbicacion[[#This Row],[genero]] = "Femenino","F","O"))</f>
        <v>M</v>
      </c>
      <c r="T5522" s="27" t="str">
        <f>CONCATENATE($H$10,$I$10,A5522,$J$10,A5522,$K$10,I5522,$L$10,TRIM(CONCATENATE(TRIM(B5522)," ",TRIM(C5522))),$M$10,TRIM(CONCATENATE(TRIM(D5522)," ",TRIM(E5522))),$N$10,militantesUbicacion[[#This Row],[departamento]],$O$10,militantesUbicacion[[#This Row],[municipio]],$P$10,militantesUbicacion[[#This Row],[Localidad]],$Q$10,militantesUbicacion[[#This Row],[Sex]],$R$10)</f>
        <v>u=Militante.objects.create(username='1148955038',password='1148955038',email='jeanler097@gmail.com',first_name='JEAN CARLOS',last_name='LERMA VALLECILLA',location=Puesto.objects.filter(dpto_name='VALLE',mun_name='CALI',comuna_name='COMUNA 14').first(),sex='M')</v>
      </c>
    </row>
    <row r="5523" spans="1:20" x14ac:dyDescent="0.25">
      <c r="A5523">
        <v>1111754374</v>
      </c>
      <c r="B5523" t="s">
        <v>540</v>
      </c>
      <c r="C5523" t="s">
        <v>2896</v>
      </c>
      <c r="D5523" t="s">
        <v>3498</v>
      </c>
      <c r="E5523" t="s">
        <v>3498</v>
      </c>
      <c r="F5523" t="s">
        <v>4204</v>
      </c>
      <c r="G5523" t="s">
        <v>5506</v>
      </c>
      <c r="H5523" t="s">
        <v>32978</v>
      </c>
      <c r="I5523" t="s">
        <v>11957</v>
      </c>
      <c r="J5523" t="s">
        <v>18613</v>
      </c>
      <c r="K5523" t="s">
        <v>25042</v>
      </c>
      <c r="L5523" t="s">
        <v>26150</v>
      </c>
      <c r="M5523" s="1">
        <v>35720</v>
      </c>
      <c r="N5523" s="4">
        <v>27.684931506849313</v>
      </c>
      <c r="O5523" t="s">
        <v>31510</v>
      </c>
      <c r="P5523" t="s">
        <v>32874</v>
      </c>
      <c r="Q5523" t="str">
        <f>IF(militantesUbicacion[[#This Row],[genero]] = "Masculino","M",IF(militantesUbicacion[[#This Row],[genero]] = "Femenino","F","O"))</f>
        <v>M</v>
      </c>
      <c r="T5523" s="27" t="str">
        <f>CONCATENATE($H$10,$I$10,A5523,$J$10,A5523,$K$10,I5523,$L$10,TRIM(CONCATENATE(TRIM(B5523)," ",TRIM(C5523))),$M$10,TRIM(CONCATENATE(TRIM(D5523)," ",TRIM(E5523))),$N$10,militantesUbicacion[[#This Row],[departamento]],$O$10,militantesUbicacion[[#This Row],[municipio]],$P$10,militantesUbicacion[[#This Row],[Localidad]],$Q$10,militantesUbicacion[[#This Row],[Sex]],$R$10)</f>
        <v>u=Militante.objects.create(username='1111754374',password='1111754374',email='duavnangulo@gmail.com',first_name='DUVAN YESI',last_name='ANGULO ANGULO',location=Puesto.objects.filter(dpto_name='VALLE',mun_name='CALI',comuna_name='COMUNA 14').first(),sex='M')</v>
      </c>
    </row>
    <row r="5524" spans="1:20" x14ac:dyDescent="0.25">
      <c r="A5524">
        <v>1061198274</v>
      </c>
      <c r="B5524" t="s">
        <v>622</v>
      </c>
      <c r="C5524" t="s">
        <v>54</v>
      </c>
      <c r="D5524" t="s">
        <v>3808</v>
      </c>
      <c r="E5524" t="s">
        <v>2361</v>
      </c>
      <c r="F5524" t="s">
        <v>4204</v>
      </c>
      <c r="G5524" t="s">
        <v>5506</v>
      </c>
      <c r="H5524" t="s">
        <v>32978</v>
      </c>
      <c r="I5524" t="s">
        <v>7065</v>
      </c>
      <c r="J5524" t="s">
        <v>13837</v>
      </c>
      <c r="K5524" t="s">
        <v>20418</v>
      </c>
      <c r="L5524" t="s">
        <v>26150</v>
      </c>
      <c r="M5524" s="1">
        <v>37961</v>
      </c>
      <c r="N5524" s="4">
        <v>21.545205479452054</v>
      </c>
      <c r="O5524" t="s">
        <v>26652</v>
      </c>
      <c r="P5524" t="s">
        <v>32874</v>
      </c>
      <c r="Q5524" t="str">
        <f>IF(militantesUbicacion[[#This Row],[genero]] = "Masculino","M",IF(militantesUbicacion[[#This Row],[genero]] = "Femenino","F","O"))</f>
        <v>M</v>
      </c>
      <c r="T5524" s="27" t="str">
        <f>CONCATENATE($H$10,$I$10,A5524,$J$10,A5524,$K$10,I5524,$L$10,TRIM(CONCATENATE(TRIM(B5524)," ",TRIM(C5524))),$M$10,TRIM(CONCATENATE(TRIM(D5524)," ",TRIM(E5524))),$N$10,militantesUbicacion[[#This Row],[departamento]],$O$10,militantesUbicacion[[#This Row],[municipio]],$P$10,militantesUbicacion[[#This Row],[Localidad]],$Q$10,militantesUbicacion[[#This Row],[Sex]],$R$10)</f>
        <v>u=Militante.objects.create(username='1061198274',password='1061198274',email='edwardabib123@gmail.com',first_name='EDWAR DAVID',last_name='VIAFARA PAZ',location=Puesto.objects.filter(dpto_name='VALLE',mun_name='CALI',comuna_name='COMUNA 14').first(),sex='M')</v>
      </c>
    </row>
    <row r="5525" spans="1:20" x14ac:dyDescent="0.25">
      <c r="A5525">
        <v>1113691368</v>
      </c>
      <c r="B5525" t="s">
        <v>106</v>
      </c>
      <c r="C5525" t="s">
        <v>370</v>
      </c>
      <c r="D5525" t="s">
        <v>3421</v>
      </c>
      <c r="E5525" t="s">
        <v>3321</v>
      </c>
      <c r="F5525" t="s">
        <v>4204</v>
      </c>
      <c r="G5525" t="s">
        <v>5506</v>
      </c>
      <c r="H5525" t="s">
        <v>32986</v>
      </c>
      <c r="I5525" t="s">
        <v>6706</v>
      </c>
      <c r="J5525" t="s">
        <v>13476</v>
      </c>
      <c r="K5525" t="s">
        <v>20080</v>
      </c>
      <c r="L5525" t="s">
        <v>26150</v>
      </c>
      <c r="M5525" s="1">
        <v>35908</v>
      </c>
      <c r="N5525" s="4">
        <v>27.169863013698631</v>
      </c>
      <c r="O5525" t="s">
        <v>26291</v>
      </c>
      <c r="P5525" t="s">
        <v>32873</v>
      </c>
      <c r="Q5525" t="str">
        <f>IF(militantesUbicacion[[#This Row],[genero]] = "Masculino","M",IF(militantesUbicacion[[#This Row],[genero]] = "Femenino","F","O"))</f>
        <v>M</v>
      </c>
      <c r="T5525" s="27" t="str">
        <f>CONCATENATE($H$10,$I$10,A5525,$J$10,A5525,$K$10,I5525,$L$10,TRIM(CONCATENATE(TRIM(B5525)," ",TRIM(C5525))),$M$10,TRIM(CONCATENATE(TRIM(D5525)," ",TRIM(E5525))),$N$10,militantesUbicacion[[#This Row],[departamento]],$O$10,militantesUbicacion[[#This Row],[municipio]],$P$10,militantesUbicacion[[#This Row],[Localidad]],$Q$10,militantesUbicacion[[#This Row],[Sex]],$R$10)</f>
        <v>u=Militante.objects.create(username='1113691368',password='1113691368',email='javiersatoro@gmail.com',first_name='JAVIER ORLANDO',last_name='SARRIA TORO',location=Puesto.objects.filter(dpto_name='VALLE',mun_name='CALI',comuna_name='COMUNA 12').first(),sex='M')</v>
      </c>
    </row>
    <row r="5526" spans="1:20" x14ac:dyDescent="0.25">
      <c r="A5526">
        <v>1107859268</v>
      </c>
      <c r="B5526" t="s">
        <v>146</v>
      </c>
      <c r="C5526" t="s">
        <v>30</v>
      </c>
      <c r="D5526" t="s">
        <v>3786</v>
      </c>
      <c r="E5526" t="s">
        <v>1312</v>
      </c>
      <c r="F5526" t="s">
        <v>4204</v>
      </c>
      <c r="G5526" t="s">
        <v>5506</v>
      </c>
      <c r="H5526" t="s">
        <v>32986</v>
      </c>
      <c r="I5526" t="s">
        <v>7028</v>
      </c>
      <c r="J5526" t="s">
        <v>13801</v>
      </c>
      <c r="K5526" t="s">
        <v>20383</v>
      </c>
      <c r="L5526" t="s">
        <v>26150</v>
      </c>
      <c r="M5526" s="1">
        <v>40197</v>
      </c>
      <c r="N5526" s="4">
        <v>15.419178082191781</v>
      </c>
      <c r="O5526" t="s">
        <v>26615</v>
      </c>
      <c r="P5526" t="s">
        <v>32874</v>
      </c>
      <c r="Q5526" t="str">
        <f>IF(militantesUbicacion[[#This Row],[genero]] = "Masculino","M",IF(militantesUbicacion[[#This Row],[genero]] = "Femenino","F","O"))</f>
        <v>M</v>
      </c>
      <c r="T5526" s="27" t="str">
        <f>CONCATENATE($H$10,$I$10,A5526,$J$10,A5526,$K$10,I5526,$L$10,TRIM(CONCATENATE(TRIM(B5526)," ",TRIM(C5526))),$M$10,TRIM(CONCATENATE(TRIM(D5526)," ",TRIM(E5526))),$N$10,militantesUbicacion[[#This Row],[departamento]],$O$10,militantesUbicacion[[#This Row],[municipio]],$P$10,militantesUbicacion[[#This Row],[Localidad]],$Q$10,militantesUbicacion[[#This Row],[Sex]],$R$10)</f>
        <v>u=Militante.objects.create(username='1107859268',password='1107859268',email='hendamireye@gmail.com',first_name='HENRY DANIEL',last_name='MINA REYES',location=Puesto.objects.filter(dpto_name='VALLE',mun_name='CALI',comuna_name='COMUNA 12').first(),sex='M')</v>
      </c>
    </row>
    <row r="5527" spans="1:20" x14ac:dyDescent="0.25">
      <c r="A5527">
        <v>1006073068</v>
      </c>
      <c r="B5527" t="s">
        <v>98</v>
      </c>
      <c r="C5527" t="s">
        <v>83</v>
      </c>
      <c r="D5527" t="s">
        <v>2904</v>
      </c>
      <c r="E5527" t="s">
        <v>5063</v>
      </c>
      <c r="F5527" t="s">
        <v>4204</v>
      </c>
      <c r="G5527" t="s">
        <v>5506</v>
      </c>
      <c r="H5527" t="s">
        <v>32942</v>
      </c>
      <c r="I5527" t="s">
        <v>6970</v>
      </c>
      <c r="J5527" t="s">
        <v>13745</v>
      </c>
      <c r="K5527" t="s">
        <v>20326</v>
      </c>
      <c r="L5527" t="s">
        <v>26150</v>
      </c>
      <c r="M5527" s="1">
        <v>37833</v>
      </c>
      <c r="N5527" s="4">
        <v>21.895890410958906</v>
      </c>
      <c r="O5527" t="s">
        <v>26557</v>
      </c>
      <c r="P5527" t="s">
        <v>32874</v>
      </c>
      <c r="Q5527" t="str">
        <f>IF(militantesUbicacion[[#This Row],[genero]] = "Masculino","M",IF(militantesUbicacion[[#This Row],[genero]] = "Femenino","F","O"))</f>
        <v>M</v>
      </c>
      <c r="T5527" s="27" t="str">
        <f>CONCATENATE($H$10,$I$10,A5527,$J$10,A5527,$K$10,I5527,$L$10,TRIM(CONCATENATE(TRIM(B5527)," ",TRIM(C5527))),$M$10,TRIM(CONCATENATE(TRIM(D5527)," ",TRIM(E5527))),$N$10,militantesUbicacion[[#This Row],[departamento]],$O$10,militantesUbicacion[[#This Row],[municipio]],$P$10,militantesUbicacion[[#This Row],[Localidad]],$Q$10,militantesUbicacion[[#This Row],[Sex]],$R$10)</f>
        <v>u=Militante.objects.create(username='1006073068',password='1006073068',email='jjguerreroch@gmail.com',first_name='JUAN JOSE',last_name='GUERRERO CHICANGANA',location=Puesto.objects.filter(dpto_name='VALLE',mun_name='CALI',comuna_name='COMUNA 10').first(),sex='M')</v>
      </c>
    </row>
    <row r="5528" spans="1:20" x14ac:dyDescent="0.25">
      <c r="A5528">
        <v>1005968553</v>
      </c>
      <c r="B5528" t="s">
        <v>464</v>
      </c>
      <c r="C5528" t="s">
        <v>49</v>
      </c>
      <c r="D5528" t="s">
        <v>3324</v>
      </c>
      <c r="E5528" t="s">
        <v>3140</v>
      </c>
      <c r="F5528" t="s">
        <v>4204</v>
      </c>
      <c r="G5528" t="s">
        <v>5506</v>
      </c>
      <c r="H5528" t="s">
        <v>32942</v>
      </c>
      <c r="I5528" t="s">
        <v>6969</v>
      </c>
      <c r="J5528" t="s">
        <v>13744</v>
      </c>
      <c r="K5528" t="s">
        <v>20325</v>
      </c>
      <c r="L5528" t="s">
        <v>26150</v>
      </c>
      <c r="M5528" s="1">
        <v>37606</v>
      </c>
      <c r="N5528" s="4">
        <v>22.517808219178082</v>
      </c>
      <c r="O5528" t="s">
        <v>26556</v>
      </c>
      <c r="P5528" t="s">
        <v>32874</v>
      </c>
      <c r="Q5528" t="str">
        <f>IF(militantesUbicacion[[#This Row],[genero]] = "Masculino","M",IF(militantesUbicacion[[#This Row],[genero]] = "Femenino","F","O"))</f>
        <v>M</v>
      </c>
      <c r="T5528" s="27" t="str">
        <f>CONCATENATE($H$10,$I$10,A5528,$J$10,A5528,$K$10,I5528,$L$10,TRIM(CONCATENATE(TRIM(B5528)," ",TRIM(C5528))),$M$10,TRIM(CONCATENATE(TRIM(D5528)," ",TRIM(E5528))),$N$10,militantesUbicacion[[#This Row],[departamento]],$O$10,militantesUbicacion[[#This Row],[municipio]],$P$10,militantesUbicacion[[#This Row],[Localidad]],$Q$10,militantesUbicacion[[#This Row],[Sex]],$R$10)</f>
        <v>u=Militante.objects.create(username='1005968553',password='1005968553',email='mianriari2002@gmail.com',first_name='MIGUEL ANGEL',last_name='RIOS ARIAS',location=Puesto.objects.filter(dpto_name='VALLE',mun_name='CALI',comuna_name='COMUNA 10').first(),sex='M')</v>
      </c>
    </row>
    <row r="5529" spans="1:20" x14ac:dyDescent="0.25">
      <c r="A5529">
        <v>1192918456</v>
      </c>
      <c r="B5529" t="s">
        <v>249</v>
      </c>
      <c r="C5529" t="s">
        <v>1543</v>
      </c>
      <c r="D5529" t="s">
        <v>3288</v>
      </c>
      <c r="E5529" t="s">
        <v>3516</v>
      </c>
      <c r="F5529" t="s">
        <v>4204</v>
      </c>
      <c r="G5529" t="s">
        <v>5506</v>
      </c>
      <c r="H5529" t="s">
        <v>32879</v>
      </c>
      <c r="I5529" t="s">
        <v>12881</v>
      </c>
      <c r="J5529" t="s">
        <v>19494</v>
      </c>
      <c r="K5529" t="s">
        <v>25771</v>
      </c>
      <c r="L5529" t="s">
        <v>26151</v>
      </c>
      <c r="M5529" s="1">
        <v>36235</v>
      </c>
      <c r="N5529" s="4">
        <v>26.273972602739725</v>
      </c>
      <c r="O5529" t="s">
        <v>32422</v>
      </c>
      <c r="P5529" t="s">
        <v>32873</v>
      </c>
      <c r="Q5529" t="str">
        <f>IF(militantesUbicacion[[#This Row],[genero]] = "Masculino","M",IF(militantesUbicacion[[#This Row],[genero]] = "Femenino","F","O"))</f>
        <v>F</v>
      </c>
      <c r="T5529" s="27" t="str">
        <f>CONCATENATE($H$10,$I$10,A5529,$J$10,A5529,$K$10,I5529,$L$10,TRIM(CONCATENATE(TRIM(B5529)," ",TRIM(C5529))),$M$10,TRIM(CONCATENATE(TRIM(D5529)," ",TRIM(E5529))),$N$10,militantesUbicacion[[#This Row],[departamento]],$O$10,militantesUbicacion[[#This Row],[municipio]],$P$10,militantesUbicacion[[#This Row],[Localidad]],$Q$10,militantesUbicacion[[#This Row],[Sex]],$R$10)</f>
        <v>u=Militante.objects.create(username='1192918456',password='1192918456',email='angelicajbm99@gmail.com',first_name='ANGELICA JOHANNA',last_name='BOLAÑOS MEJIA',location=Puesto.objects.filter(dpto_name='VALLE',mun_name='CALI',comuna_name='COMUNA 1').first(),sex='F')</v>
      </c>
    </row>
    <row r="5530" spans="1:20" x14ac:dyDescent="0.25">
      <c r="A5530">
        <v>1110284542</v>
      </c>
      <c r="B5530" t="s">
        <v>304</v>
      </c>
      <c r="C5530" t="s">
        <v>408</v>
      </c>
      <c r="D5530" t="s">
        <v>4606</v>
      </c>
      <c r="E5530" t="s">
        <v>3486</v>
      </c>
      <c r="F5530" t="s">
        <v>4204</v>
      </c>
      <c r="G5530" t="s">
        <v>5506</v>
      </c>
      <c r="H5530" t="s">
        <v>32879</v>
      </c>
      <c r="I5530" t="s">
        <v>8684</v>
      </c>
      <c r="J5530" t="s">
        <v>15472</v>
      </c>
      <c r="K5530" t="s">
        <v>22058</v>
      </c>
      <c r="L5530" t="s">
        <v>26151</v>
      </c>
      <c r="M5530" s="1">
        <v>38130</v>
      </c>
      <c r="N5530" s="4">
        <v>21.082191780821919</v>
      </c>
      <c r="O5530" t="s">
        <v>28276</v>
      </c>
      <c r="P5530" t="s">
        <v>32873</v>
      </c>
      <c r="Q5530" t="str">
        <f>IF(militantesUbicacion[[#This Row],[genero]] = "Masculino","M",IF(militantesUbicacion[[#This Row],[genero]] = "Femenino","F","O"))</f>
        <v>F</v>
      </c>
      <c r="T5530" s="27" t="str">
        <f>CONCATENATE($H$10,$I$10,A5530,$J$10,A5530,$K$10,I5530,$L$10,TRIM(CONCATENATE(TRIM(B5530)," ",TRIM(C5530))),$M$10,TRIM(CONCATENATE(TRIM(D5530)," ",TRIM(E5530))),$N$10,militantesUbicacion[[#This Row],[departamento]],$O$10,militantesUbicacion[[#This Row],[municipio]],$P$10,militantesUbicacion[[#This Row],[Localidad]],$Q$10,militantesUbicacion[[#This Row],[Sex]],$R$10)</f>
        <v>u=Militante.objects.create(username='1110284542',password='1110284542',email='politicakaroltaborda@gmail.com',first_name='KAROL VALERIA',last_name='TABORDA ACUÑA',location=Puesto.objects.filter(dpto_name='VALLE',mun_name='CALI',comuna_name='COMUNA 1').first(),sex='F')</v>
      </c>
    </row>
    <row r="5531" spans="1:20" x14ac:dyDescent="0.25">
      <c r="A5531">
        <v>1002861906</v>
      </c>
      <c r="B5531" t="s">
        <v>224</v>
      </c>
      <c r="C5531" t="s">
        <v>748</v>
      </c>
      <c r="D5531" t="s">
        <v>3156</v>
      </c>
      <c r="E5531" t="s">
        <v>2892</v>
      </c>
      <c r="F5531" t="s">
        <v>4204</v>
      </c>
      <c r="G5531" t="s">
        <v>5506</v>
      </c>
      <c r="H5531" t="s">
        <v>32879</v>
      </c>
      <c r="I5531" t="s">
        <v>6756</v>
      </c>
      <c r="J5531" t="s">
        <v>13528</v>
      </c>
      <c r="K5531" t="s">
        <v>20130</v>
      </c>
      <c r="L5531" t="s">
        <v>26151</v>
      </c>
      <c r="M5531" s="1">
        <v>37398</v>
      </c>
      <c r="N5531" s="4">
        <v>23.087671232876712</v>
      </c>
      <c r="O5531" t="s">
        <v>26343</v>
      </c>
      <c r="P5531" t="s">
        <v>32874</v>
      </c>
      <c r="Q5531" t="str">
        <f>IF(militantesUbicacion[[#This Row],[genero]] = "Masculino","M",IF(militantesUbicacion[[#This Row],[genero]] = "Femenino","F","O"))</f>
        <v>F</v>
      </c>
      <c r="T5531" s="27" t="str">
        <f>CONCATENATE($H$10,$I$10,A5531,$J$10,A5531,$K$10,I5531,$L$10,TRIM(CONCATENATE(TRIM(B5531)," ",TRIM(C5531))),$M$10,TRIM(CONCATENATE(TRIM(D5531)," ",TRIM(E5531))),$N$10,militantesUbicacion[[#This Row],[departamento]],$O$10,militantesUbicacion[[#This Row],[municipio]],$P$10,militantesUbicacion[[#This Row],[Localidad]],$Q$10,militantesUbicacion[[#This Row],[Sex]],$R$10)</f>
        <v>u=Militante.objects.create(username='1002861906',password='1002861906',email='lism9224@gmail.com',first_name='YENIFER LISETH',last_name='SALAZAR MORA',location=Puesto.objects.filter(dpto_name='VALLE',mun_name='CALI',comuna_name='COMUNA 1').first(),sex='F')</v>
      </c>
    </row>
    <row r="5532" spans="1:20" x14ac:dyDescent="0.25">
      <c r="A5532">
        <v>1110282190</v>
      </c>
      <c r="B5532" t="s">
        <v>179</v>
      </c>
      <c r="C5532" t="s">
        <v>2158</v>
      </c>
      <c r="D5532" t="s">
        <v>3904</v>
      </c>
      <c r="E5532" t="s">
        <v>5644</v>
      </c>
      <c r="F5532" t="s">
        <v>4204</v>
      </c>
      <c r="G5532" t="s">
        <v>5506</v>
      </c>
      <c r="I5532" t="s">
        <v>7487</v>
      </c>
      <c r="J5532" t="s">
        <v>14257</v>
      </c>
      <c r="K5532" t="s">
        <v>20801</v>
      </c>
      <c r="L5532" t="s">
        <v>26150</v>
      </c>
      <c r="M5532" s="1">
        <v>36450</v>
      </c>
      <c r="N5532" s="4">
        <v>25.684931506849313</v>
      </c>
      <c r="O5532" t="s">
        <v>27074</v>
      </c>
      <c r="P5532" t="s">
        <v>32874</v>
      </c>
      <c r="Q5532" t="str">
        <f>IF(militantesUbicacion[[#This Row],[genero]] = "Masculino","M",IF(militantesUbicacion[[#This Row],[genero]] = "Femenino","F","O"))</f>
        <v>M</v>
      </c>
      <c r="T5532" s="27" t="str">
        <f>CONCATENATE($H$10,$I$10,A5532,$J$10,A5532,$K$10,I5532,$L$10,TRIM(CONCATENATE(TRIM(B5532)," ",TRIM(C5532))),$M$10,TRIM(CONCATENATE(TRIM(D5532)," ",TRIM(E5532))),$N$10,militantesUbicacion[[#This Row],[departamento]],$O$10,militantesUbicacion[[#This Row],[municipio]],$P$10,militantesUbicacion[[#This Row],[Localidad]],$Q$10,militantesUbicacion[[#This Row],[Sex]],$R$10)</f>
        <v>u=Militante.objects.create(username='1110282190',password='1110282190',email='andresocampo127@gmail.com',first_name='ANDRÉS',last_name='OCAMPO ESCARPETA',location=Puesto.objects.filter(dpto_name='VALLE',mun_name='CALI',comuna_name='').first(),sex='M')</v>
      </c>
    </row>
    <row r="5533" spans="1:20" x14ac:dyDescent="0.25">
      <c r="A5533">
        <v>1144102786</v>
      </c>
      <c r="B5533" t="s">
        <v>908</v>
      </c>
      <c r="C5533" t="s">
        <v>2158</v>
      </c>
      <c r="D5533" t="s">
        <v>4166</v>
      </c>
      <c r="E5533" t="s">
        <v>3152</v>
      </c>
      <c r="F5533" t="s">
        <v>4204</v>
      </c>
      <c r="G5533" t="s">
        <v>5506</v>
      </c>
      <c r="I5533" t="s">
        <v>7549</v>
      </c>
      <c r="J5533" t="s">
        <v>14322</v>
      </c>
      <c r="K5533" t="s">
        <v>20870</v>
      </c>
      <c r="L5533" t="s">
        <v>26151</v>
      </c>
      <c r="M5533" s="1">
        <v>35980</v>
      </c>
      <c r="N5533" s="4">
        <v>26.972602739726028</v>
      </c>
      <c r="O5533" t="s">
        <v>27136</v>
      </c>
      <c r="P5533" t="s">
        <v>32874</v>
      </c>
      <c r="Q5533" t="str">
        <f>IF(militantesUbicacion[[#This Row],[genero]] = "Masculino","M",IF(militantesUbicacion[[#This Row],[genero]] = "Femenino","F","O"))</f>
        <v>F</v>
      </c>
      <c r="T5533" s="27" t="str">
        <f>CONCATENATE($H$10,$I$10,A5533,$J$10,A5533,$K$10,I5533,$L$10,TRIM(CONCATENATE(TRIM(B5533)," ",TRIM(C5533))),$M$10,TRIM(CONCATENATE(TRIM(D5533)," ",TRIM(E5533))),$N$10,militantesUbicacion[[#This Row],[departamento]],$O$10,militantesUbicacion[[#This Row],[municipio]],$P$10,militantesUbicacion[[#This Row],[Localidad]],$Q$10,militantesUbicacion[[#This Row],[Sex]],$R$10)</f>
        <v>u=Militante.objects.create(username='1144102786',password='1144102786',email='veronica.toro984@gmail.com',first_name='VERÓNICA',last_name='TORO OROZCO',location=Puesto.objects.filter(dpto_name='VALLE',mun_name='CALI',comuna_name='').first(),sex='F')</v>
      </c>
    </row>
    <row r="5534" spans="1:20" x14ac:dyDescent="0.25">
      <c r="A5534">
        <v>1107508157</v>
      </c>
      <c r="B5534" t="s">
        <v>47</v>
      </c>
      <c r="C5534" t="s">
        <v>2243</v>
      </c>
      <c r="D5534" t="s">
        <v>4324</v>
      </c>
      <c r="E5534" t="s">
        <v>5173</v>
      </c>
      <c r="F5534" t="s">
        <v>4204</v>
      </c>
      <c r="G5534" t="s">
        <v>5506</v>
      </c>
      <c r="I5534" t="s">
        <v>7567</v>
      </c>
      <c r="J5534" t="s">
        <v>14341</v>
      </c>
      <c r="K5534" t="s">
        <v>20891</v>
      </c>
      <c r="L5534" t="s">
        <v>26150</v>
      </c>
      <c r="M5534" s="1">
        <v>35493</v>
      </c>
      <c r="N5534" s="4">
        <v>28.306849315068494</v>
      </c>
      <c r="O5534" t="s">
        <v>27155</v>
      </c>
      <c r="P5534" t="s">
        <v>32874</v>
      </c>
      <c r="Q5534" t="str">
        <f>IF(militantesUbicacion[[#This Row],[genero]] = "Masculino","M",IF(militantesUbicacion[[#This Row],[genero]] = "Femenino","F","O"))</f>
        <v>M</v>
      </c>
      <c r="T5534" s="27" t="str">
        <f>CONCATENATE($H$10,$I$10,A5534,$J$10,A5534,$K$10,I5534,$L$10,TRIM(CONCATENATE(TRIM(B5534)," ",TRIM(C5534))),$M$10,TRIM(CONCATENATE(TRIM(D5534)," ",TRIM(E5534))),$N$10,militantesUbicacion[[#This Row],[departamento]],$O$10,militantesUbicacion[[#This Row],[municipio]],$P$10,militantesUbicacion[[#This Row],[Localidad]],$Q$10,militantesUbicacion[[#This Row],[Sex]],$R$10)</f>
        <v>u=Militante.objects.create(username='1107508157',password='1107508157',email='luismazuera1@gmail.com',first_name='LUIS ANTONIO',last_name='PECHENE MAZUERA',location=Puesto.objects.filter(dpto_name='VALLE',mun_name='CALI',comuna_name='').first(),sex='M')</v>
      </c>
    </row>
    <row r="5535" spans="1:20" x14ac:dyDescent="0.25">
      <c r="A5535">
        <v>1192766703</v>
      </c>
      <c r="B5535" t="s">
        <v>117</v>
      </c>
      <c r="C5535" t="s">
        <v>2164</v>
      </c>
      <c r="D5535" t="s">
        <v>3027</v>
      </c>
      <c r="E5535" t="s">
        <v>3681</v>
      </c>
      <c r="F5535" t="s">
        <v>4204</v>
      </c>
      <c r="G5535" t="s">
        <v>5506</v>
      </c>
      <c r="I5535" t="s">
        <v>7624</v>
      </c>
      <c r="J5535" t="s">
        <v>14340</v>
      </c>
      <c r="K5535" t="s">
        <v>20952</v>
      </c>
      <c r="L5535" t="s">
        <v>26150</v>
      </c>
      <c r="M5535" s="1">
        <v>36715</v>
      </c>
      <c r="N5535" s="4">
        <v>24.958904109589042</v>
      </c>
      <c r="O5535" t="s">
        <v>27211</v>
      </c>
      <c r="P5535" t="s">
        <v>32874</v>
      </c>
      <c r="Q5535" t="str">
        <f>IF(militantesUbicacion[[#This Row],[genero]] = "Masculino","M",IF(militantesUbicacion[[#This Row],[genero]] = "Femenino","F","O"))</f>
        <v>M</v>
      </c>
      <c r="T5535" s="27" t="str">
        <f>CONCATENATE($H$10,$I$10,A5535,$J$10,A5535,$K$10,I5535,$L$10,TRIM(CONCATENATE(TRIM(B5535)," ",TRIM(C5535))),$M$10,TRIM(CONCATENATE(TRIM(D5535)," ",TRIM(E5535))),$N$10,militantesUbicacion[[#This Row],[departamento]],$O$10,militantesUbicacion[[#This Row],[municipio]],$P$10,militantesUbicacion[[#This Row],[Localidad]],$Q$10,militantesUbicacion[[#This Row],[Sex]],$R$10)</f>
        <v>u=Militante.objects.create(username='1192766703',password='1192766703',email='1192766703sebastian.pills@gmail.com',first_name='JOHAN SEBASTIAN',last_name='RODRIGUEZ BARRERA',location=Puesto.objects.filter(dpto_name='VALLE',mun_name='CALI',comuna_name='').first(),sex='M')</v>
      </c>
    </row>
    <row r="5536" spans="1:20" x14ac:dyDescent="0.25">
      <c r="A5536">
        <v>1107104978</v>
      </c>
      <c r="B5536" t="s">
        <v>660</v>
      </c>
      <c r="C5536" t="s">
        <v>2158</v>
      </c>
      <c r="D5536" t="s">
        <v>3333</v>
      </c>
      <c r="E5536" t="s">
        <v>4028</v>
      </c>
      <c r="F5536" t="s">
        <v>4204</v>
      </c>
      <c r="G5536" t="s">
        <v>5506</v>
      </c>
      <c r="I5536" t="s">
        <v>7679</v>
      </c>
      <c r="J5536" t="s">
        <v>14452</v>
      </c>
      <c r="K5536" t="s">
        <v>21012</v>
      </c>
      <c r="L5536" t="s">
        <v>26150</v>
      </c>
      <c r="M5536" s="1">
        <v>35427</v>
      </c>
      <c r="N5536" s="4">
        <v>28.487671232876714</v>
      </c>
      <c r="O5536" t="s">
        <v>27268</v>
      </c>
      <c r="P5536" t="s">
        <v>32874</v>
      </c>
      <c r="Q5536" t="str">
        <f>IF(militantesUbicacion[[#This Row],[genero]] = "Masculino","M",IF(militantesUbicacion[[#This Row],[genero]] = "Femenino","F","O"))</f>
        <v>M</v>
      </c>
      <c r="T5536" s="27" t="str">
        <f>CONCATENATE($H$10,$I$10,A5536,$J$10,A5536,$K$10,I5536,$L$10,TRIM(CONCATENATE(TRIM(B5536)," ",TRIM(C5536))),$M$10,TRIM(CONCATENATE(TRIM(D5536)," ",TRIM(E5536))),$N$10,militantesUbicacion[[#This Row],[departamento]],$O$10,militantesUbicacion[[#This Row],[municipio]],$P$10,militantesUbicacion[[#This Row],[Localidad]],$Q$10,militantesUbicacion[[#This Row],[Sex]],$R$10)</f>
        <v>u=Militante.objects.create(username='1107104978',password='1107104978',email='bres1228@gmail.com',first_name='ESTIVEN',last_name='QUIÑONES CASTRO',location=Puesto.objects.filter(dpto_name='VALLE',mun_name='CALI',comuna_name='').first(),sex='M')</v>
      </c>
    </row>
    <row r="5537" spans="1:20" x14ac:dyDescent="0.25">
      <c r="A5537">
        <v>1144202326</v>
      </c>
      <c r="B5537" t="s">
        <v>58</v>
      </c>
      <c r="C5537" t="s">
        <v>2175</v>
      </c>
      <c r="D5537" t="s">
        <v>3062</v>
      </c>
      <c r="E5537" t="s">
        <v>3169</v>
      </c>
      <c r="F5537" t="s">
        <v>4204</v>
      </c>
      <c r="G5537" t="s">
        <v>5506</v>
      </c>
      <c r="I5537" t="s">
        <v>7685</v>
      </c>
      <c r="J5537" t="s">
        <v>14459</v>
      </c>
      <c r="K5537" t="s">
        <v>21021</v>
      </c>
      <c r="L5537" t="s">
        <v>26150</v>
      </c>
      <c r="M5537" s="1">
        <v>35612</v>
      </c>
      <c r="N5537" s="4">
        <v>27.980821917808218</v>
      </c>
      <c r="O5537" t="s">
        <v>27273</v>
      </c>
      <c r="P5537" t="s">
        <v>32874</v>
      </c>
      <c r="Q5537" t="str">
        <f>IF(militantesUbicacion[[#This Row],[genero]] = "Masculino","M",IF(militantesUbicacion[[#This Row],[genero]] = "Femenino","F","O"))</f>
        <v>M</v>
      </c>
      <c r="T5537" s="27" t="str">
        <f>CONCATENATE($H$10,$I$10,A5537,$J$10,A5537,$K$10,I5537,$L$10,TRIM(CONCATENATE(TRIM(B5537)," ",TRIM(C5537))),$M$10,TRIM(CONCATENATE(TRIM(D5537)," ",TRIM(E5537))),$N$10,militantesUbicacion[[#This Row],[departamento]],$O$10,militantesUbicacion[[#This Row],[municipio]],$P$10,militantesUbicacion[[#This Row],[Localidad]],$Q$10,militantesUbicacion[[#This Row],[Sex]],$R$10)</f>
        <v>u=Militante.objects.create(username='1144202326',password='1144202326',email='felipe.abogado.97@hotmail.com',first_name='ANDRES FELIPE',last_name='GOMEZ RESTREPO',location=Puesto.objects.filter(dpto_name='VALLE',mun_name='CALI',comuna_name='').first(),sex='M')</v>
      </c>
    </row>
    <row r="5538" spans="1:20" x14ac:dyDescent="0.25">
      <c r="A5538">
        <v>1143876190</v>
      </c>
      <c r="B5538" t="s">
        <v>437</v>
      </c>
      <c r="C5538" t="s">
        <v>2158</v>
      </c>
      <c r="D5538" t="s">
        <v>3092</v>
      </c>
      <c r="E5538" t="s">
        <v>1851</v>
      </c>
      <c r="F5538" t="s">
        <v>4204</v>
      </c>
      <c r="G5538" t="s">
        <v>5506</v>
      </c>
      <c r="I5538" t="s">
        <v>7687</v>
      </c>
      <c r="J5538" t="s">
        <v>14461</v>
      </c>
      <c r="K5538" t="s">
        <v>21023</v>
      </c>
      <c r="L5538" t="s">
        <v>26150</v>
      </c>
      <c r="M5538" s="1">
        <v>36126</v>
      </c>
      <c r="N5538" s="4">
        <v>26.572602739726026</v>
      </c>
      <c r="O5538" t="s">
        <v>27275</v>
      </c>
      <c r="P5538" t="s">
        <v>32874</v>
      </c>
      <c r="Q5538" t="str">
        <f>IF(militantesUbicacion[[#This Row],[genero]] = "Masculino","M",IF(militantesUbicacion[[#This Row],[genero]] = "Femenino","F","O"))</f>
        <v>M</v>
      </c>
      <c r="T5538" s="27" t="str">
        <f>CONCATENATE($H$10,$I$10,A5538,$J$10,A5538,$K$10,I5538,$L$10,TRIM(CONCATENATE(TRIM(B5538)," ",TRIM(C5538))),$M$10,TRIM(CONCATENATE(TRIM(D5538)," ",TRIM(E5538))),$N$10,militantesUbicacion[[#This Row],[departamento]],$O$10,militantesUbicacion[[#This Row],[municipio]],$P$10,militantesUbicacion[[#This Row],[Localidad]],$Q$10,militantesUbicacion[[#This Row],[Sex]],$R$10)</f>
        <v>u=Militante.objects.create(username='1143876190',password='1143876190',email='mateorojas2717@gmail.com',first_name='MATEO',last_name='ROJAS SOTO',location=Puesto.objects.filter(dpto_name='VALLE',mun_name='CALI',comuna_name='').first(),sex='M')</v>
      </c>
    </row>
    <row r="5539" spans="1:20" x14ac:dyDescent="0.25">
      <c r="A5539">
        <v>1144199418</v>
      </c>
      <c r="B5539" t="s">
        <v>1035</v>
      </c>
      <c r="C5539" t="s">
        <v>2158</v>
      </c>
      <c r="D5539" t="s">
        <v>3152</v>
      </c>
      <c r="E5539" t="s">
        <v>3027</v>
      </c>
      <c r="F5539" t="s">
        <v>4204</v>
      </c>
      <c r="G5539" t="s">
        <v>5506</v>
      </c>
      <c r="I5539" t="s">
        <v>7704</v>
      </c>
      <c r="J5539" t="s">
        <v>14478</v>
      </c>
      <c r="K5539" t="s">
        <v>21044</v>
      </c>
      <c r="L5539" t="s">
        <v>26150</v>
      </c>
      <c r="M5539" s="1">
        <v>35462</v>
      </c>
      <c r="N5539" s="4">
        <v>28.391780821917809</v>
      </c>
      <c r="O5539" t="s">
        <v>27292</v>
      </c>
      <c r="P5539" t="s">
        <v>32874</v>
      </c>
      <c r="Q5539" t="str">
        <f>IF(militantesUbicacion[[#This Row],[genero]] = "Masculino","M",IF(militantesUbicacion[[#This Row],[genero]] = "Femenino","F","O"))</f>
        <v>M</v>
      </c>
      <c r="T5539" s="27" t="str">
        <f>CONCATENATE($H$10,$I$10,A5539,$J$10,A5539,$K$10,I5539,$L$10,TRIM(CONCATENATE(TRIM(B5539)," ",TRIM(C5539))),$M$10,TRIM(CONCATENATE(TRIM(D5539)," ",TRIM(E5539))),$N$10,militantesUbicacion[[#This Row],[departamento]],$O$10,militantesUbicacion[[#This Row],[municipio]],$P$10,militantesUbicacion[[#This Row],[Localidad]],$Q$10,militantesUbicacion[[#This Row],[Sex]],$R$10)</f>
        <v>u=Militante.objects.create(username='1144199418',password='1144199418',email='gunarorozco1@gmail.com',first_name='GUNNAR',last_name='OROZCO RODRIGUEZ',location=Puesto.objects.filter(dpto_name='VALLE',mun_name='CALI',comuna_name='').first(),sex='M')</v>
      </c>
    </row>
    <row r="5540" spans="1:20" x14ac:dyDescent="0.25">
      <c r="A5540">
        <v>1144100672</v>
      </c>
      <c r="B5540" t="s">
        <v>47</v>
      </c>
      <c r="C5540" t="s">
        <v>2175</v>
      </c>
      <c r="D5540" t="s">
        <v>3203</v>
      </c>
      <c r="E5540" t="s">
        <v>1832</v>
      </c>
      <c r="F5540" t="s">
        <v>4204</v>
      </c>
      <c r="G5540" t="s">
        <v>5506</v>
      </c>
      <c r="I5540" t="s">
        <v>7702</v>
      </c>
      <c r="J5540" t="s">
        <v>14476</v>
      </c>
      <c r="K5540" t="s">
        <v>21042</v>
      </c>
      <c r="L5540" t="s">
        <v>26150</v>
      </c>
      <c r="M5540" s="1">
        <v>35821</v>
      </c>
      <c r="N5540" s="4">
        <v>27.408219178082192</v>
      </c>
      <c r="O5540" t="s">
        <v>27290</v>
      </c>
      <c r="P5540" t="s">
        <v>32874</v>
      </c>
      <c r="Q5540" t="str">
        <f>IF(militantesUbicacion[[#This Row],[genero]] = "Masculino","M",IF(militantesUbicacion[[#This Row],[genero]] = "Femenino","F","O"))</f>
        <v>M</v>
      </c>
      <c r="T5540" s="27" t="str">
        <f>CONCATENATE($H$10,$I$10,A5540,$J$10,A5540,$K$10,I5540,$L$10,TRIM(CONCATENATE(TRIM(B5540)," ",TRIM(C5540))),$M$10,TRIM(CONCATENATE(TRIM(D5540)," ",TRIM(E5540))),$N$10,militantesUbicacion[[#This Row],[departamento]],$O$10,militantesUbicacion[[#This Row],[municipio]],$P$10,militantesUbicacion[[#This Row],[Localidad]],$Q$10,militantesUbicacion[[#This Row],[Sex]],$R$10)</f>
        <v>u=Militante.objects.create(username='1144100672',password='1144100672',email='luisfel94@hotmail.com',first_name='LUIS FELIPE',last_name='TALAGA LOPEZ',location=Puesto.objects.filter(dpto_name='VALLE',mun_name='CALI',comuna_name='').first(),sex='M')</v>
      </c>
    </row>
    <row r="5541" spans="1:20" x14ac:dyDescent="0.25">
      <c r="A5541">
        <v>1005744000</v>
      </c>
      <c r="B5541" t="s">
        <v>381</v>
      </c>
      <c r="C5541" t="s">
        <v>2158</v>
      </c>
      <c r="D5541" t="s">
        <v>3101</v>
      </c>
      <c r="E5541" t="s">
        <v>4535</v>
      </c>
      <c r="F5541" t="s">
        <v>4204</v>
      </c>
      <c r="G5541" t="s">
        <v>5506</v>
      </c>
      <c r="I5541" t="s">
        <v>6708</v>
      </c>
      <c r="J5541" t="s">
        <v>13478</v>
      </c>
      <c r="K5541" t="s">
        <v>20082</v>
      </c>
      <c r="L5541" t="s">
        <v>26150</v>
      </c>
      <c r="M5541" s="1">
        <v>36775</v>
      </c>
      <c r="N5541" s="4">
        <v>24.794520547945204</v>
      </c>
      <c r="O5541" t="s">
        <v>26294</v>
      </c>
      <c r="P5541" t="s">
        <v>32873</v>
      </c>
      <c r="Q5541" t="str">
        <f>IF(militantesUbicacion[[#This Row],[genero]] = "Masculino","M",IF(militantesUbicacion[[#This Row],[genero]] = "Femenino","F","O"))</f>
        <v>M</v>
      </c>
      <c r="T5541" s="27" t="str">
        <f>CONCATENATE($H$10,$I$10,A5541,$J$10,A5541,$K$10,I5541,$L$10,TRIM(CONCATENATE(TRIM(B5541)," ",TRIM(C5541))),$M$10,TRIM(CONCATENATE(TRIM(D5541)," ",TRIM(E5541))),$N$10,militantesUbicacion[[#This Row],[departamento]],$O$10,militantesUbicacion[[#This Row],[municipio]],$P$10,militantesUbicacion[[#This Row],[Localidad]],$Q$10,militantesUbicacion[[#This Row],[Sex]],$R$10)</f>
        <v>u=Militante.objects.create(username='1005744000',password='1005744000',email='anthony0620008@gmail.com',first_name='ANTHONY',last_name='PARRA ESCARRIA',location=Puesto.objects.filter(dpto_name='VALLE',mun_name='CALI',comuna_name='').first(),sex='M')</v>
      </c>
    </row>
    <row r="5542" spans="1:20" x14ac:dyDescent="0.25">
      <c r="A5542">
        <v>16988650</v>
      </c>
      <c r="B5542" t="s">
        <v>214</v>
      </c>
      <c r="C5542" t="s">
        <v>2158</v>
      </c>
      <c r="D5542" t="s">
        <v>3033</v>
      </c>
      <c r="E5542" t="s">
        <v>3000</v>
      </c>
      <c r="F5542" t="s">
        <v>4204</v>
      </c>
      <c r="G5542" t="s">
        <v>5506</v>
      </c>
      <c r="I5542" t="s">
        <v>7924</v>
      </c>
      <c r="J5542" t="s">
        <v>14715</v>
      </c>
      <c r="K5542" t="s">
        <v>21291</v>
      </c>
      <c r="L5542" t="s">
        <v>26150</v>
      </c>
      <c r="M5542" s="1">
        <v>37590</v>
      </c>
      <c r="N5542" s="4">
        <v>22.561643835616437</v>
      </c>
      <c r="O5542" t="s">
        <v>27518</v>
      </c>
      <c r="P5542" t="s">
        <v>32874</v>
      </c>
      <c r="Q5542" t="str">
        <f>IF(militantesUbicacion[[#This Row],[genero]] = "Masculino","M",IF(militantesUbicacion[[#This Row],[genero]] = "Femenino","F","O"))</f>
        <v>M</v>
      </c>
      <c r="T5542" s="27" t="str">
        <f>CONCATENATE($H$10,$I$10,A5542,$J$10,A5542,$K$10,I5542,$L$10,TRIM(CONCATENATE(TRIM(B5542)," ",TRIM(C5542))),$M$10,TRIM(CONCATENATE(TRIM(D5542)," ",TRIM(E5542))),$N$10,militantesUbicacion[[#This Row],[departamento]],$O$10,militantesUbicacion[[#This Row],[municipio]],$P$10,militantesUbicacion[[#This Row],[Localidad]],$Q$10,militantesUbicacion[[#This Row],[Sex]],$R$10)</f>
        <v>u=Militante.objects.create(username='16988650',password='16988650',email='jaibecas@hotmail.com',first_name='JAIME',last_name='BECERRA CASTILLO',location=Puesto.objects.filter(dpto_name='VALLE',mun_name='CALI',comuna_name='').first(),sex='M')</v>
      </c>
    </row>
    <row r="5543" spans="1:20" x14ac:dyDescent="0.25">
      <c r="A5543">
        <v>1234196751</v>
      </c>
      <c r="B5543" t="s">
        <v>349</v>
      </c>
      <c r="C5543" t="s">
        <v>2550</v>
      </c>
      <c r="D5543" t="s">
        <v>3958</v>
      </c>
      <c r="E5543" t="s">
        <v>4234</v>
      </c>
      <c r="F5543" t="s">
        <v>4204</v>
      </c>
      <c r="G5543" t="s">
        <v>5506</v>
      </c>
      <c r="I5543" t="s">
        <v>7926</v>
      </c>
      <c r="J5543" t="s">
        <v>14717</v>
      </c>
      <c r="K5543" t="s">
        <v>21294</v>
      </c>
      <c r="L5543" t="s">
        <v>26150</v>
      </c>
      <c r="M5543" s="1">
        <v>36342</v>
      </c>
      <c r="N5543" s="4">
        <v>25.980821917808218</v>
      </c>
      <c r="O5543" t="s">
        <v>27520</v>
      </c>
      <c r="P5543" t="s">
        <v>32874</v>
      </c>
      <c r="Q5543" t="str">
        <f>IF(militantesUbicacion[[#This Row],[genero]] = "Masculino","M",IF(militantesUbicacion[[#This Row],[genero]] = "Femenino","F","O"))</f>
        <v>M</v>
      </c>
      <c r="T5543" s="27" t="str">
        <f>CONCATENATE($H$10,$I$10,A5543,$J$10,A5543,$K$10,I5543,$L$10,TRIM(CONCATENATE(TRIM(B5543)," ",TRIM(C5543))),$M$10,TRIM(CONCATENATE(TRIM(D5543)," ",TRIM(E5543))),$N$10,militantesUbicacion[[#This Row],[departamento]],$O$10,militantesUbicacion[[#This Row],[municipio]],$P$10,militantesUbicacion[[#This Row],[Localidad]],$Q$10,militantesUbicacion[[#This Row],[Sex]],$R$10)</f>
        <v>u=Militante.objects.create(username='1234196751',password='1234196751',email='brayitanojeda1.990@outlook.com',first_name='BRYAN ESNEYDER',last_name='OJEDA ROSALES',location=Puesto.objects.filter(dpto_name='VALLE',mun_name='CALI',comuna_name='').first(),sex='M')</v>
      </c>
    </row>
    <row r="5544" spans="1:20" x14ac:dyDescent="0.25">
      <c r="A5544">
        <v>1143997776</v>
      </c>
      <c r="B5544" t="s">
        <v>173</v>
      </c>
      <c r="C5544" t="s">
        <v>2158</v>
      </c>
      <c r="D5544" t="s">
        <v>4061</v>
      </c>
      <c r="E5544" t="s">
        <v>3239</v>
      </c>
      <c r="F5544" t="s">
        <v>4204</v>
      </c>
      <c r="G5544" t="s">
        <v>5506</v>
      </c>
      <c r="I5544" t="s">
        <v>8173</v>
      </c>
      <c r="J5544" t="s">
        <v>14966</v>
      </c>
      <c r="K5544" t="s">
        <v>21553</v>
      </c>
      <c r="L5544" t="s">
        <v>26150</v>
      </c>
      <c r="M5544" s="1">
        <v>36532</v>
      </c>
      <c r="N5544" s="4">
        <v>25.460273972602739</v>
      </c>
      <c r="O5544" t="s">
        <v>27768</v>
      </c>
      <c r="P5544" t="s">
        <v>32874</v>
      </c>
      <c r="Q5544" t="str">
        <f>IF(militantesUbicacion[[#This Row],[genero]] = "Masculino","M",IF(militantesUbicacion[[#This Row],[genero]] = "Femenino","F","O"))</f>
        <v>M</v>
      </c>
      <c r="T5544" s="27" t="str">
        <f>CONCATENATE($H$10,$I$10,A5544,$J$10,A5544,$K$10,I5544,$L$10,TRIM(CONCATENATE(TRIM(B5544)," ",TRIM(C5544))),$M$10,TRIM(CONCATENATE(TRIM(D5544)," ",TRIM(E5544))),$N$10,militantesUbicacion[[#This Row],[departamento]],$O$10,militantesUbicacion[[#This Row],[municipio]],$P$10,militantesUbicacion[[#This Row],[Localidad]],$Q$10,militantesUbicacion[[#This Row],[Sex]],$R$10)</f>
        <v>u=Militante.objects.create(username='1143997776',password='1143997776',email='santiagorodrigez61@gmail.com',first_name='SANTIAGO',last_name='RODRÍ­GUEZ MONTOYA',location=Puesto.objects.filter(dpto_name='VALLE',mun_name='CALI',comuna_name='').first(),sex='M')</v>
      </c>
    </row>
    <row r="5545" spans="1:20" x14ac:dyDescent="0.25">
      <c r="A5545">
        <v>1002930151</v>
      </c>
      <c r="B5545" t="s">
        <v>275</v>
      </c>
      <c r="C5545" t="s">
        <v>2220</v>
      </c>
      <c r="D5545" t="s">
        <v>3635</v>
      </c>
      <c r="E5545" t="s">
        <v>4133</v>
      </c>
      <c r="F5545" t="s">
        <v>4204</v>
      </c>
      <c r="G5545" t="s">
        <v>5506</v>
      </c>
      <c r="I5545" t="s">
        <v>8650</v>
      </c>
      <c r="J5545" t="s">
        <v>15439</v>
      </c>
      <c r="K5545" t="s">
        <v>22022</v>
      </c>
      <c r="L5545" t="s">
        <v>26150</v>
      </c>
      <c r="M5545" s="1">
        <v>36389</v>
      </c>
      <c r="N5545" s="4">
        <v>25.852054794520548</v>
      </c>
      <c r="O5545" t="s">
        <v>28241</v>
      </c>
      <c r="P5545" t="s">
        <v>32874</v>
      </c>
      <c r="Q5545" t="str">
        <f>IF(militantesUbicacion[[#This Row],[genero]] = "Masculino","M",IF(militantesUbicacion[[#This Row],[genero]] = "Femenino","F","O"))</f>
        <v>M</v>
      </c>
      <c r="T5545" s="27" t="str">
        <f>CONCATENATE($H$10,$I$10,A5545,$J$10,A5545,$K$10,I5545,$L$10,TRIM(CONCATENATE(TRIM(B5545)," ",TRIM(C5545))),$M$10,TRIM(CONCATENATE(TRIM(D5545)," ",TRIM(E5545))),$N$10,militantesUbicacion[[#This Row],[departamento]],$O$10,militantesUbicacion[[#This Row],[municipio]],$P$10,militantesUbicacion[[#This Row],[Localidad]],$Q$10,militantesUbicacion[[#This Row],[Sex]],$R$10)</f>
        <v>u=Militante.objects.create(username='1002930151',password='1002930151',email='kevinviveros178@gmail.com',first_name='KEVIN STIVEN',last_name='PALMA VIVEROS',location=Puesto.objects.filter(dpto_name='VALLE',mun_name='CALI',comuna_name='').first(),sex='M')</v>
      </c>
    </row>
    <row r="5546" spans="1:20" x14ac:dyDescent="0.25">
      <c r="A5546">
        <v>1107516828</v>
      </c>
      <c r="B5546" t="s">
        <v>275</v>
      </c>
      <c r="C5546" t="s">
        <v>2233</v>
      </c>
      <c r="D5546" t="s">
        <v>3063</v>
      </c>
      <c r="E5546" t="s">
        <v>3708</v>
      </c>
      <c r="F5546" t="s">
        <v>4204</v>
      </c>
      <c r="G5546" t="s">
        <v>5506</v>
      </c>
      <c r="I5546" t="s">
        <v>8696</v>
      </c>
      <c r="J5546" t="s">
        <v>15484</v>
      </c>
      <c r="K5546" t="s">
        <v>22071</v>
      </c>
      <c r="L5546" t="s">
        <v>26150</v>
      </c>
      <c r="M5546" s="1">
        <v>35891</v>
      </c>
      <c r="N5546" s="4">
        <v>27.216438356164385</v>
      </c>
      <c r="O5546" t="s">
        <v>28288</v>
      </c>
      <c r="P5546" t="s">
        <v>32874</v>
      </c>
      <c r="Q5546" t="str">
        <f>IF(militantesUbicacion[[#This Row],[genero]] = "Masculino","M",IF(militantesUbicacion[[#This Row],[genero]] = "Femenino","F","O"))</f>
        <v>M</v>
      </c>
      <c r="T5546" s="27" t="str">
        <f>CONCATENATE($H$10,$I$10,A5546,$J$10,A5546,$K$10,I5546,$L$10,TRIM(CONCATENATE(TRIM(B5546)," ",TRIM(C5546))),$M$10,TRIM(CONCATENATE(TRIM(D5546)," ",TRIM(E5546))),$N$10,militantesUbicacion[[#This Row],[departamento]],$O$10,militantesUbicacion[[#This Row],[municipio]],$P$10,militantesUbicacion[[#This Row],[Localidad]],$Q$10,militantesUbicacion[[#This Row],[Sex]],$R$10)</f>
        <v>u=Militante.objects.create(username='1107516828',password='1107516828',email='kevingarciat74@hotmail.com',first_name='KEVIN MAURICIO',last_name='GARCIA TERAN',location=Puesto.objects.filter(dpto_name='VALLE',mun_name='CALI',comuna_name='').first(),sex='M')</v>
      </c>
    </row>
    <row r="5547" spans="1:20" x14ac:dyDescent="0.25">
      <c r="A5547">
        <v>1113370671</v>
      </c>
      <c r="B5547" t="s">
        <v>879</v>
      </c>
      <c r="C5547" t="s">
        <v>2694</v>
      </c>
      <c r="D5547" t="s">
        <v>3319</v>
      </c>
      <c r="E5547" t="s">
        <v>3498</v>
      </c>
      <c r="F5547" t="s">
        <v>4204</v>
      </c>
      <c r="G5547" t="s">
        <v>5506</v>
      </c>
      <c r="I5547" t="s">
        <v>8726</v>
      </c>
      <c r="J5547" t="s">
        <v>15516</v>
      </c>
      <c r="K5547" t="s">
        <v>22102</v>
      </c>
      <c r="L5547" t="s">
        <v>26151</v>
      </c>
      <c r="M5547" s="1">
        <v>36417</v>
      </c>
      <c r="N5547" s="4">
        <v>25.775342465753425</v>
      </c>
      <c r="O5547" t="s">
        <v>28318</v>
      </c>
      <c r="P5547" t="s">
        <v>32874</v>
      </c>
      <c r="Q5547" t="str">
        <f>IF(militantesUbicacion[[#This Row],[genero]] = "Masculino","M",IF(militantesUbicacion[[#This Row],[genero]] = "Femenino","F","O"))</f>
        <v>F</v>
      </c>
      <c r="T5547" s="27" t="str">
        <f>CONCATENATE($H$10,$I$10,A5547,$J$10,A5547,$K$10,I5547,$L$10,TRIM(CONCATENATE(TRIM(B5547)," ",TRIM(C5547))),$M$10,TRIM(CONCATENATE(TRIM(D5547)," ",TRIM(E5547))),$N$10,militantesUbicacion[[#This Row],[departamento]],$O$10,militantesUbicacion[[#This Row],[municipio]],$P$10,militantesUbicacion[[#This Row],[Localidad]],$Q$10,militantesUbicacion[[#This Row],[Sex]],$R$10)</f>
        <v>u=Militante.objects.create(username='1113370671',password='1113370671',email='mailysalas.s@gmail.com',first_name='DAISY SOLEY',last_name='SALAS ANGULO',location=Puesto.objects.filter(dpto_name='VALLE',mun_name='CALI',comuna_name='').first(),sex='F')</v>
      </c>
    </row>
    <row r="5548" spans="1:20" x14ac:dyDescent="0.25">
      <c r="A5548">
        <v>1111538613</v>
      </c>
      <c r="B5548" t="s">
        <v>1420</v>
      </c>
      <c r="C5548" t="s">
        <v>2158</v>
      </c>
      <c r="D5548" t="s">
        <v>3252</v>
      </c>
      <c r="E5548" t="s">
        <v>3683</v>
      </c>
      <c r="F5548" t="s">
        <v>4204</v>
      </c>
      <c r="G5548" t="s">
        <v>5506</v>
      </c>
      <c r="I5548" t="s">
        <v>8737</v>
      </c>
      <c r="J5548" t="s">
        <v>15528</v>
      </c>
      <c r="K5548" t="s">
        <v>22114</v>
      </c>
      <c r="L5548" t="s">
        <v>26151</v>
      </c>
      <c r="M5548" s="1">
        <v>36648</v>
      </c>
      <c r="N5548" s="4">
        <v>25.142465753424659</v>
      </c>
      <c r="O5548" t="s">
        <v>28330</v>
      </c>
      <c r="P5548" t="s">
        <v>32874</v>
      </c>
      <c r="Q5548" t="str">
        <f>IF(militantesUbicacion[[#This Row],[genero]] = "Masculino","M",IF(militantesUbicacion[[#This Row],[genero]] = "Femenino","F","O"))</f>
        <v>F</v>
      </c>
      <c r="T5548" s="27" t="str">
        <f>CONCATENATE($H$10,$I$10,A5548,$J$10,A5548,$K$10,I5548,$L$10,TRIM(CONCATENATE(TRIM(B5548)," ",TRIM(C5548))),$M$10,TRIM(CONCATENATE(TRIM(D5548)," ",TRIM(E5548))),$N$10,militantesUbicacion[[#This Row],[departamento]],$O$10,militantesUbicacion[[#This Row],[municipio]],$P$10,militantesUbicacion[[#This Row],[Localidad]],$Q$10,militantesUbicacion[[#This Row],[Sex]],$R$10)</f>
        <v>u=Militante.objects.create(username='1111538613',password='1111538613',email='1111538613betsypinco@gmail.com',first_name='GILARID',last_name='CASTAÑO VILLANUEVA',location=Puesto.objects.filter(dpto_name='VALLE',mun_name='CALI',comuna_name='').first(),sex='F')</v>
      </c>
    </row>
    <row r="5549" spans="1:20" x14ac:dyDescent="0.25">
      <c r="A5549">
        <v>1005867551</v>
      </c>
      <c r="B5549" t="s">
        <v>98</v>
      </c>
      <c r="C5549" t="s">
        <v>2261</v>
      </c>
      <c r="D5549" t="s">
        <v>2358</v>
      </c>
      <c r="E5549" t="s">
        <v>3257</v>
      </c>
      <c r="F5549" t="s">
        <v>4204</v>
      </c>
      <c r="G5549" t="s">
        <v>5506</v>
      </c>
      <c r="I5549" t="s">
        <v>11622</v>
      </c>
      <c r="J5549" t="s">
        <v>18288</v>
      </c>
      <c r="K5549" t="s">
        <v>22187</v>
      </c>
      <c r="L5549" t="s">
        <v>26150</v>
      </c>
      <c r="M5549" s="1">
        <v>35842</v>
      </c>
      <c r="N5549" s="4">
        <v>27.350684931506848</v>
      </c>
      <c r="O5549" t="s">
        <v>31178</v>
      </c>
      <c r="P5549" t="s">
        <v>32874</v>
      </c>
      <c r="Q5549" t="str">
        <f>IF(militantesUbicacion[[#This Row],[genero]] = "Masculino","M",IF(militantesUbicacion[[#This Row],[genero]] = "Femenino","F","O"))</f>
        <v>M</v>
      </c>
      <c r="T5549" s="27" t="str">
        <f>CONCATENATE($H$10,$I$10,A5549,$J$10,A5549,$K$10,I5549,$L$10,TRIM(CONCATENATE(TRIM(B5549)," ",TRIM(C5549))),$M$10,TRIM(CONCATENATE(TRIM(D5549)," ",TRIM(E5549))),$N$10,militantesUbicacion[[#This Row],[departamento]],$O$10,militantesUbicacion[[#This Row],[municipio]],$P$10,militantesUbicacion[[#This Row],[Localidad]],$Q$10,militantesUbicacion[[#This Row],[Sex]],$R$10)</f>
        <v>u=Militante.objects.create(username='1005867551',password='1005867551',email='jevs.2015.valencia@gmail.com',first_name='JUAN ESTEBAN',last_name='VALENCIA SARMIENTO',location=Puesto.objects.filter(dpto_name='VALLE',mun_name='CALI',comuna_name='').first(),sex='M')</v>
      </c>
    </row>
    <row r="5550" spans="1:20" x14ac:dyDescent="0.25">
      <c r="A5550">
        <v>1144097697</v>
      </c>
      <c r="B5550" t="s">
        <v>63</v>
      </c>
      <c r="C5550" t="s">
        <v>2158</v>
      </c>
      <c r="D5550" t="s">
        <v>3051</v>
      </c>
      <c r="E5550" t="s">
        <v>3324</v>
      </c>
      <c r="F5550" t="s">
        <v>4204</v>
      </c>
      <c r="G5550" t="s">
        <v>5506</v>
      </c>
      <c r="I5550" t="s">
        <v>8841</v>
      </c>
      <c r="J5550" t="s">
        <v>15629</v>
      </c>
      <c r="K5550" t="s">
        <v>22226</v>
      </c>
      <c r="L5550" t="s">
        <v>26151</v>
      </c>
      <c r="M5550" s="1">
        <v>35496</v>
      </c>
      <c r="N5550" s="4">
        <v>28.298630136986301</v>
      </c>
      <c r="O5550" t="s">
        <v>28440</v>
      </c>
      <c r="P5550" t="s">
        <v>32874</v>
      </c>
      <c r="Q5550" t="str">
        <f>IF(militantesUbicacion[[#This Row],[genero]] = "Masculino","M",IF(militantesUbicacion[[#This Row],[genero]] = "Femenino","F","O"))</f>
        <v>F</v>
      </c>
      <c r="T5550" s="27" t="str">
        <f>CONCATENATE($H$10,$I$10,A5550,$J$10,A5550,$K$10,I5550,$L$10,TRIM(CONCATENATE(TRIM(B5550)," ",TRIM(C5550))),$M$10,TRIM(CONCATENATE(TRIM(D5550)," ",TRIM(E5550))),$N$10,militantesUbicacion[[#This Row],[departamento]],$O$10,militantesUbicacion[[#This Row],[municipio]],$P$10,militantesUbicacion[[#This Row],[Localidad]],$Q$10,militantesUbicacion[[#This Row],[Sex]],$R$10)</f>
        <v>u=Militante.objects.create(username='1144097697',password='1144097697',email='andreherri@hotmail.com',first_name='ANDREA',last_name='HERRERA RIOS',location=Puesto.objects.filter(dpto_name='VALLE',mun_name='CALI',comuna_name='').first(),sex='F')</v>
      </c>
    </row>
    <row r="5551" spans="1:20" x14ac:dyDescent="0.25">
      <c r="A5551">
        <v>1002970053</v>
      </c>
      <c r="B5551" t="s">
        <v>512</v>
      </c>
      <c r="C5551" t="s">
        <v>2158</v>
      </c>
      <c r="D5551" t="s">
        <v>1161</v>
      </c>
      <c r="E5551" t="s">
        <v>3288</v>
      </c>
      <c r="F5551" t="s">
        <v>4204</v>
      </c>
      <c r="G5551" t="s">
        <v>5506</v>
      </c>
      <c r="I5551" t="s">
        <v>11905</v>
      </c>
      <c r="J5551" t="s">
        <v>18563</v>
      </c>
      <c r="K5551" t="s">
        <v>24999</v>
      </c>
      <c r="L5551" t="s">
        <v>26151</v>
      </c>
      <c r="M5551" s="1">
        <v>36423</v>
      </c>
      <c r="N5551" s="4">
        <v>25.758904109589039</v>
      </c>
      <c r="O5551" t="s">
        <v>31459</v>
      </c>
      <c r="P5551" t="s">
        <v>32873</v>
      </c>
      <c r="Q5551" t="str">
        <f>IF(militantesUbicacion[[#This Row],[genero]] = "Masculino","M",IF(militantesUbicacion[[#This Row],[genero]] = "Femenino","F","O"))</f>
        <v>F</v>
      </c>
      <c r="T5551" s="27" t="str">
        <f>CONCATENATE($H$10,$I$10,A5551,$J$10,A5551,$K$10,I5551,$L$10,TRIM(CONCATENATE(TRIM(B5551)," ",TRIM(C5551))),$M$10,TRIM(CONCATENATE(TRIM(D5551)," ",TRIM(E5551))),$N$10,militantesUbicacion[[#This Row],[departamento]],$O$10,militantesUbicacion[[#This Row],[municipio]],$P$10,militantesUbicacion[[#This Row],[Localidad]],$Q$10,militantesUbicacion[[#This Row],[Sex]],$R$10)</f>
        <v>u=Militante.objects.create(username='1002970053',password='1002970053',email='valentinaalonsobolanos@gmail.com',first_name='VALENTINA',last_name='ALONSO BOLAÑOS',location=Puesto.objects.filter(dpto_name='VALLE',mun_name='CALI',comuna_name='').first(),sex='F')</v>
      </c>
    </row>
    <row r="5552" spans="1:20" x14ac:dyDescent="0.25">
      <c r="A5552">
        <v>1143873873</v>
      </c>
      <c r="B5552" t="s">
        <v>215</v>
      </c>
      <c r="C5552" t="s">
        <v>2158</v>
      </c>
      <c r="D5552" t="s">
        <v>3161</v>
      </c>
      <c r="E5552" t="s">
        <v>3151</v>
      </c>
      <c r="F5552" t="s">
        <v>4204</v>
      </c>
      <c r="G5552" t="s">
        <v>5506</v>
      </c>
      <c r="I5552" t="s">
        <v>8928</v>
      </c>
      <c r="J5552" t="s">
        <v>15714</v>
      </c>
      <c r="K5552" t="s">
        <v>22315</v>
      </c>
      <c r="L5552" t="s">
        <v>26151</v>
      </c>
      <c r="M5552" s="1">
        <v>35740</v>
      </c>
      <c r="N5552" s="4">
        <v>27.63013698630137</v>
      </c>
      <c r="O5552" t="s">
        <v>28529</v>
      </c>
      <c r="P5552" t="s">
        <v>32874</v>
      </c>
      <c r="Q5552" t="str">
        <f>IF(militantesUbicacion[[#This Row],[genero]] = "Masculino","M",IF(militantesUbicacion[[#This Row],[genero]] = "Femenino","F","O"))</f>
        <v>F</v>
      </c>
      <c r="T5552" s="27" t="str">
        <f>CONCATENATE($H$10,$I$10,A5552,$J$10,A5552,$K$10,I5552,$L$10,TRIM(CONCATENATE(TRIM(B5552)," ",TRIM(C5552))),$M$10,TRIM(CONCATENATE(TRIM(D5552)," ",TRIM(E5552))),$N$10,militantesUbicacion[[#This Row],[departamento]],$O$10,militantesUbicacion[[#This Row],[municipio]],$P$10,militantesUbicacion[[#This Row],[Localidad]],$Q$10,militantesUbicacion[[#This Row],[Sex]],$R$10)</f>
        <v>u=Militante.objects.create(username='1143873873',password='1143873873',email='danielaospinahenao1@hotmail.com',first_name='DANIELA',last_name='OSPINA HENAO',location=Puesto.objects.filter(dpto_name='VALLE',mun_name='CALI',comuna_name='').first(),sex='F')</v>
      </c>
    </row>
    <row r="5553" spans="1:20" x14ac:dyDescent="0.25">
      <c r="A5553">
        <v>1144099146</v>
      </c>
      <c r="B5553" t="s">
        <v>163</v>
      </c>
      <c r="C5553" t="s">
        <v>2239</v>
      </c>
      <c r="D5553" t="s">
        <v>3212</v>
      </c>
      <c r="E5553" t="s">
        <v>3212</v>
      </c>
      <c r="F5553" t="s">
        <v>4204</v>
      </c>
      <c r="G5553" t="s">
        <v>5506</v>
      </c>
      <c r="I5553" t="s">
        <v>8881</v>
      </c>
      <c r="J5553" t="s">
        <v>15669</v>
      </c>
      <c r="K5553" t="s">
        <v>22266</v>
      </c>
      <c r="L5553" t="s">
        <v>26150</v>
      </c>
      <c r="M5553" s="1">
        <v>35640</v>
      </c>
      <c r="N5553" s="4">
        <v>27.904109589041095</v>
      </c>
      <c r="O5553" t="s">
        <v>28480</v>
      </c>
      <c r="P5553" t="s">
        <v>32874</v>
      </c>
      <c r="Q5553" t="str">
        <f>IF(militantesUbicacion[[#This Row],[genero]] = "Masculino","M",IF(militantesUbicacion[[#This Row],[genero]] = "Femenino","F","O"))</f>
        <v>M</v>
      </c>
      <c r="T5553" s="27" t="str">
        <f>CONCATENATE($H$10,$I$10,A5553,$J$10,A5553,$K$10,I5553,$L$10,TRIM(CONCATENATE(TRIM(B5553)," ",TRIM(C5553))),$M$10,TRIM(CONCATENATE(TRIM(D5553)," ",TRIM(E5553))),$N$10,militantesUbicacion[[#This Row],[departamento]],$O$10,militantesUbicacion[[#This Row],[municipio]],$P$10,militantesUbicacion[[#This Row],[Localidad]],$Q$10,militantesUbicacion[[#This Row],[Sex]],$R$10)</f>
        <v>u=Militante.objects.create(username='1144099146',password='1144099146',email='mosquera.darwin.97@gmail.com',first_name='DARWIN YESID',last_name='MOSQUERA MOSQUERA',location=Puesto.objects.filter(dpto_name='VALLE',mun_name='CALI',comuna_name='').first(),sex='M')</v>
      </c>
    </row>
    <row r="5554" spans="1:20" x14ac:dyDescent="0.25">
      <c r="A5554">
        <v>1143871864</v>
      </c>
      <c r="B5554" t="s">
        <v>256</v>
      </c>
      <c r="C5554" t="s">
        <v>2279</v>
      </c>
      <c r="D5554" t="s">
        <v>3045</v>
      </c>
      <c r="E5554" t="s">
        <v>3045</v>
      </c>
      <c r="F5554" t="s">
        <v>4204</v>
      </c>
      <c r="G5554" t="s">
        <v>5506</v>
      </c>
      <c r="I5554" t="s">
        <v>9105</v>
      </c>
      <c r="J5554" t="s">
        <v>15884</v>
      </c>
      <c r="K5554" t="s">
        <v>22469</v>
      </c>
      <c r="L5554" t="s">
        <v>26151</v>
      </c>
      <c r="M5554" s="1">
        <v>35566</v>
      </c>
      <c r="N5554" s="4">
        <v>28.106849315068494</v>
      </c>
      <c r="O5554" t="s">
        <v>28706</v>
      </c>
      <c r="P5554" t="s">
        <v>32874</v>
      </c>
      <c r="Q5554" t="str">
        <f>IF(militantesUbicacion[[#This Row],[genero]] = "Masculino","M",IF(militantesUbicacion[[#This Row],[genero]] = "Femenino","F","O"))</f>
        <v>F</v>
      </c>
      <c r="T5554" s="27" t="str">
        <f>CONCATENATE($H$10,$I$10,A5554,$J$10,A5554,$K$10,I5554,$L$10,TRIM(CONCATENATE(TRIM(B5554)," ",TRIM(C5554))),$M$10,TRIM(CONCATENATE(TRIM(D5554)," ",TRIM(E5554))),$N$10,militantesUbicacion[[#This Row],[departamento]],$O$10,militantesUbicacion[[#This Row],[municipio]],$P$10,militantesUbicacion[[#This Row],[Localidad]],$Q$10,militantesUbicacion[[#This Row],[Sex]],$R$10)</f>
        <v>u=Militante.objects.create(username='1143871864',password='1143871864',email='angiejimenezd31@gmail.com',first_name='ANGIE XIMENA',last_name='JIMENEZ JIMENEZ',location=Puesto.objects.filter(dpto_name='VALLE',mun_name='CALI',comuna_name='').first(),sex='F')</v>
      </c>
    </row>
    <row r="5555" spans="1:20" x14ac:dyDescent="0.25">
      <c r="A5555">
        <v>1143872900</v>
      </c>
      <c r="B5555" t="s">
        <v>47</v>
      </c>
      <c r="C5555" t="s">
        <v>2202</v>
      </c>
      <c r="D5555" t="s">
        <v>3854</v>
      </c>
      <c r="E5555" t="s">
        <v>3886</v>
      </c>
      <c r="F5555" t="s">
        <v>4204</v>
      </c>
      <c r="G5555" t="s">
        <v>5506</v>
      </c>
      <c r="I5555" t="s">
        <v>8937</v>
      </c>
      <c r="J5555" t="s">
        <v>15723</v>
      </c>
      <c r="K5555" t="s">
        <v>22322</v>
      </c>
      <c r="L5555" t="s">
        <v>26150</v>
      </c>
      <c r="M5555" s="1">
        <v>35659</v>
      </c>
      <c r="N5555" s="4">
        <v>27.852054794520548</v>
      </c>
      <c r="O5555" t="s">
        <v>28538</v>
      </c>
      <c r="P5555" t="s">
        <v>32874</v>
      </c>
      <c r="Q5555" t="str">
        <f>IF(militantesUbicacion[[#This Row],[genero]] = "Masculino","M",IF(militantesUbicacion[[#This Row],[genero]] = "Femenino","F","O"))</f>
        <v>M</v>
      </c>
      <c r="T5555" s="27" t="str">
        <f>CONCATENATE($H$10,$I$10,A5555,$J$10,A5555,$K$10,I5555,$L$10,TRIM(CONCATENATE(TRIM(B5555)," ",TRIM(C5555))),$M$10,TRIM(CONCATENATE(TRIM(D5555)," ",TRIM(E5555))),$N$10,militantesUbicacion[[#This Row],[departamento]],$O$10,militantesUbicacion[[#This Row],[municipio]],$P$10,militantesUbicacion[[#This Row],[Localidad]],$Q$10,militantesUbicacion[[#This Row],[Sex]],$R$10)</f>
        <v>u=Militante.objects.create(username='1143872900',password='1143872900',email='luis.tamayo00@usc.edu.co',first_name='LUIS CARLOS',last_name='TAMAYO TELLEZ',location=Puesto.objects.filter(dpto_name='VALLE',mun_name='CALI',comuna_name='').first(),sex='M')</v>
      </c>
    </row>
    <row r="5556" spans="1:20" x14ac:dyDescent="0.25">
      <c r="A5556">
        <v>1006098922</v>
      </c>
      <c r="B5556" t="s">
        <v>301</v>
      </c>
      <c r="C5556" t="s">
        <v>2174</v>
      </c>
      <c r="D5556" t="s">
        <v>5018</v>
      </c>
      <c r="E5556" t="s">
        <v>3277</v>
      </c>
      <c r="F5556" t="s">
        <v>4204</v>
      </c>
      <c r="G5556" t="s">
        <v>5506</v>
      </c>
      <c r="I5556" t="s">
        <v>11359</v>
      </c>
      <c r="J5556" t="s">
        <v>18040</v>
      </c>
      <c r="K5556" t="s">
        <v>24528</v>
      </c>
      <c r="L5556" t="s">
        <v>26150</v>
      </c>
      <c r="M5556" s="1">
        <v>35814</v>
      </c>
      <c r="N5556" s="4">
        <v>27.427397260273974</v>
      </c>
      <c r="O5556" t="s">
        <v>30927</v>
      </c>
      <c r="P5556" t="s">
        <v>32874</v>
      </c>
      <c r="Q5556" t="str">
        <f>IF(militantesUbicacion[[#This Row],[genero]] = "Masculino","M",IF(militantesUbicacion[[#This Row],[genero]] = "Femenino","F","O"))</f>
        <v>M</v>
      </c>
      <c r="T5556" s="27" t="str">
        <f>CONCATENATE($H$10,$I$10,A5556,$J$10,A5556,$K$10,I5556,$L$10,TRIM(CONCATENATE(TRIM(B5556)," ",TRIM(C5556))),$M$10,TRIM(CONCATENATE(TRIM(D5556)," ",TRIM(E5556))),$N$10,militantesUbicacion[[#This Row],[departamento]],$O$10,militantesUbicacion[[#This Row],[municipio]],$P$10,militantesUbicacion[[#This Row],[Localidad]],$Q$10,militantesUbicacion[[#This Row],[Sex]],$R$10)</f>
        <v>u=Militante.objects.create(username='1006098922',password='1006098922',email='davidllanosc18@gmail.com',first_name='BRIAN DAVID',last_name='LLANOS CORDOBA',location=Puesto.objects.filter(dpto_name='VALLE',mun_name='CALI',comuna_name='').first(),sex='M')</v>
      </c>
    </row>
    <row r="5557" spans="1:20" x14ac:dyDescent="0.25">
      <c r="A5557">
        <v>1034303097</v>
      </c>
      <c r="B5557" t="s">
        <v>117</v>
      </c>
      <c r="C5557" t="s">
        <v>2174</v>
      </c>
      <c r="D5557" t="s">
        <v>2028</v>
      </c>
      <c r="E5557" t="s">
        <v>3332</v>
      </c>
      <c r="F5557" t="s">
        <v>4204</v>
      </c>
      <c r="G5557" t="s">
        <v>5506</v>
      </c>
      <c r="I5557" t="s">
        <v>12755</v>
      </c>
      <c r="J5557" t="s">
        <v>19374</v>
      </c>
      <c r="K5557" t="s">
        <v>25677</v>
      </c>
      <c r="L5557" t="s">
        <v>26150</v>
      </c>
      <c r="M5557" s="1">
        <v>37019</v>
      </c>
      <c r="N5557" s="4">
        <v>24.126027397260273</v>
      </c>
      <c r="O5557" t="s">
        <v>32301</v>
      </c>
      <c r="P5557" t="s">
        <v>32874</v>
      </c>
      <c r="Q5557" t="str">
        <f>IF(militantesUbicacion[[#This Row],[genero]] = "Masculino","M",IF(militantesUbicacion[[#This Row],[genero]] = "Femenino","F","O"))</f>
        <v>M</v>
      </c>
      <c r="T5557" s="27" t="str">
        <f>CONCATENATE($H$10,$I$10,A5557,$J$10,A5557,$K$10,I5557,$L$10,TRIM(CONCATENATE(TRIM(B5557)," ",TRIM(C5557))),$M$10,TRIM(CONCATENATE(TRIM(D5557)," ",TRIM(E5557))),$N$10,militantesUbicacion[[#This Row],[departamento]],$O$10,militantesUbicacion[[#This Row],[municipio]],$P$10,militantesUbicacion[[#This Row],[Localidad]],$Q$10,militantesUbicacion[[#This Row],[Sex]],$R$10)</f>
        <v>u=Militante.objects.create(username='1034303097',password='1034303097',email='1034303097johandavid461@hotmail.com',first_name='JOHAN DAVID',last_name='GARCIA MONTENEGRO',location=Puesto.objects.filter(dpto_name='VALLE',mun_name='CALI',comuna_name='').first(),sex='M')</v>
      </c>
    </row>
    <row r="5558" spans="1:20" x14ac:dyDescent="0.25">
      <c r="A5558">
        <v>1005943823</v>
      </c>
      <c r="B5558" t="s">
        <v>67</v>
      </c>
      <c r="C5558" t="s">
        <v>2158</v>
      </c>
      <c r="D5558" t="s">
        <v>3209</v>
      </c>
      <c r="E5558" t="s">
        <v>3251</v>
      </c>
      <c r="F5558" t="s">
        <v>4204</v>
      </c>
      <c r="G5558" t="s">
        <v>5506</v>
      </c>
      <c r="I5558" t="s">
        <v>9219</v>
      </c>
      <c r="J5558" t="s">
        <v>15993</v>
      </c>
      <c r="K5558" t="s">
        <v>22577</v>
      </c>
      <c r="L5558" t="s">
        <v>26150</v>
      </c>
      <c r="M5558" s="1">
        <v>36592</v>
      </c>
      <c r="N5558" s="4">
        <v>25.295890410958904</v>
      </c>
      <c r="O5558" t="s">
        <v>28820</v>
      </c>
      <c r="P5558" t="s">
        <v>32874</v>
      </c>
      <c r="Q5558" t="str">
        <f>IF(militantesUbicacion[[#This Row],[genero]] = "Masculino","M",IF(militantesUbicacion[[#This Row],[genero]] = "Femenino","F","O"))</f>
        <v>M</v>
      </c>
      <c r="T5558" s="27" t="str">
        <f>CONCATENATE($H$10,$I$10,A5558,$J$10,A5558,$K$10,I5558,$L$10,TRIM(CONCATENATE(TRIM(B5558)," ",TRIM(C5558))),$M$10,TRIM(CONCATENATE(TRIM(D5558)," ",TRIM(E5558))),$N$10,militantesUbicacion[[#This Row],[departamento]],$O$10,militantesUbicacion[[#This Row],[municipio]],$P$10,militantesUbicacion[[#This Row],[Localidad]],$Q$10,militantesUbicacion[[#This Row],[Sex]],$R$10)</f>
        <v>u=Militante.objects.create(username='1005943823',password='1005943823',email='mbalantaq@gmail.com',first_name='MANUEL',last_name='BALANTA QUINTERO',location=Puesto.objects.filter(dpto_name='VALLE',mun_name='CALI',comuna_name='').first(),sex='M')</v>
      </c>
    </row>
    <row r="5559" spans="1:20" x14ac:dyDescent="0.25">
      <c r="A5559">
        <v>1144199554</v>
      </c>
      <c r="B5559" t="s">
        <v>98</v>
      </c>
      <c r="C5559" t="s">
        <v>2240</v>
      </c>
      <c r="D5559" t="s">
        <v>3026</v>
      </c>
      <c r="E5559" t="s">
        <v>5577</v>
      </c>
      <c r="F5559" t="s">
        <v>4204</v>
      </c>
      <c r="G5559" t="s">
        <v>5506</v>
      </c>
      <c r="I5559" t="s">
        <v>7732</v>
      </c>
      <c r="J5559" t="s">
        <v>14508</v>
      </c>
      <c r="K5559" t="s">
        <v>21075</v>
      </c>
      <c r="L5559" t="s">
        <v>26150</v>
      </c>
      <c r="M5559" s="1">
        <v>35478</v>
      </c>
      <c r="N5559" s="4">
        <v>28.347945205479451</v>
      </c>
      <c r="O5559" t="s">
        <v>27319</v>
      </c>
      <c r="P5559" t="s">
        <v>32874</v>
      </c>
      <c r="Q5559" t="str">
        <f>IF(militantesUbicacion[[#This Row],[genero]] = "Masculino","M",IF(militantesUbicacion[[#This Row],[genero]] = "Femenino","F","O"))</f>
        <v>M</v>
      </c>
      <c r="T5559" s="27" t="str">
        <f>CONCATENATE($H$10,$I$10,A5559,$J$10,A5559,$K$10,I5559,$L$10,TRIM(CONCATENATE(TRIM(B5559)," ",TRIM(C5559))),$M$10,TRIM(CONCATENATE(TRIM(D5559)," ",TRIM(E5559))),$N$10,militantesUbicacion[[#This Row],[departamento]],$O$10,militantesUbicacion[[#This Row],[municipio]],$P$10,militantesUbicacion[[#This Row],[Localidad]],$Q$10,militantesUbicacion[[#This Row],[Sex]],$R$10)</f>
        <v>u=Militante.objects.create(username='1144199554',password='1144199554',email='juangonzalez000@hotmail.com',first_name='JUAN PABLO',last_name='GONZALEZ LABRADA',location=Puesto.objects.filter(dpto_name='VALLE',mun_name='CALI',comuna_name='').first(),sex='M')</v>
      </c>
    </row>
    <row r="5560" spans="1:20" x14ac:dyDescent="0.25">
      <c r="A5560">
        <v>1144094908</v>
      </c>
      <c r="B5560" t="s">
        <v>57</v>
      </c>
      <c r="C5560" t="s">
        <v>2158</v>
      </c>
      <c r="D5560" t="s">
        <v>3396</v>
      </c>
      <c r="E5560" t="s">
        <v>2327</v>
      </c>
      <c r="F5560" t="s">
        <v>4204</v>
      </c>
      <c r="G5560" t="s">
        <v>5506</v>
      </c>
      <c r="I5560" t="s">
        <v>6703</v>
      </c>
      <c r="J5560" t="s">
        <v>13473</v>
      </c>
      <c r="K5560" t="s">
        <v>20077</v>
      </c>
      <c r="L5560" t="s">
        <v>26151</v>
      </c>
      <c r="M5560" s="1">
        <v>35507</v>
      </c>
      <c r="N5560" s="4">
        <v>28.268493150684932</v>
      </c>
      <c r="O5560" t="s">
        <v>26288</v>
      </c>
      <c r="P5560" t="s">
        <v>32873</v>
      </c>
      <c r="Q5560" t="str">
        <f>IF(militantesUbicacion[[#This Row],[genero]] = "Masculino","M",IF(militantesUbicacion[[#This Row],[genero]] = "Femenino","F","O"))</f>
        <v>F</v>
      </c>
      <c r="T5560" s="27" t="str">
        <f>CONCATENATE($H$10,$I$10,A5560,$J$10,A5560,$K$10,I5560,$L$10,TRIM(CONCATENATE(TRIM(B5560)," ",TRIM(C5560))),$M$10,TRIM(CONCATENATE(TRIM(D5560)," ",TRIM(E5560))),$N$10,militantesUbicacion[[#This Row],[departamento]],$O$10,militantesUbicacion[[#This Row],[municipio]],$P$10,militantesUbicacion[[#This Row],[Localidad]],$Q$10,militantesUbicacion[[#This Row],[Sex]],$R$10)</f>
        <v>u=Militante.objects.create(username='1144094908',password='1144094908',email='natag97@hotmail.com',first_name='NATALIA',last_name='GUEVARA MUÑOZ',location=Puesto.objects.filter(dpto_name='VALLE',mun_name='CALI',comuna_name='').first(),sex='F')</v>
      </c>
    </row>
    <row r="5561" spans="1:20" x14ac:dyDescent="0.25">
      <c r="A5561">
        <v>1143877374</v>
      </c>
      <c r="B5561" t="s">
        <v>173</v>
      </c>
      <c r="C5561" t="s">
        <v>2190</v>
      </c>
      <c r="D5561" t="s">
        <v>1832</v>
      </c>
      <c r="E5561" t="s">
        <v>3413</v>
      </c>
      <c r="F5561" t="s">
        <v>4204</v>
      </c>
      <c r="G5561" t="s">
        <v>5506</v>
      </c>
      <c r="I5561" t="s">
        <v>9285</v>
      </c>
      <c r="J5561" t="s">
        <v>16060</v>
      </c>
      <c r="K5561" t="s">
        <v>22642</v>
      </c>
      <c r="L5561" t="s">
        <v>26150</v>
      </c>
      <c r="M5561" s="1">
        <v>36222</v>
      </c>
      <c r="N5561" s="4">
        <v>26.30958904109589</v>
      </c>
      <c r="O5561" t="s">
        <v>28886</v>
      </c>
      <c r="P5561" t="s">
        <v>32874</v>
      </c>
      <c r="Q5561" t="str">
        <f>IF(militantesUbicacion[[#This Row],[genero]] = "Masculino","M",IF(militantesUbicacion[[#This Row],[genero]] = "Femenino","F","O"))</f>
        <v>M</v>
      </c>
      <c r="T5561" s="27" t="str">
        <f>CONCATENATE($H$10,$I$10,A5561,$J$10,A5561,$K$10,I5561,$L$10,TRIM(CONCATENATE(TRIM(B5561)," ",TRIM(C5561))),$M$10,TRIM(CONCATENATE(TRIM(D5561)," ",TRIM(E5561))),$N$10,militantesUbicacion[[#This Row],[departamento]],$O$10,militantesUbicacion[[#This Row],[municipio]],$P$10,militantesUbicacion[[#This Row],[Localidad]],$Q$10,militantesUbicacion[[#This Row],[Sex]],$R$10)</f>
        <v>u=Militante.objects.create(username='1143877374',password='1143877374',email='lopezsantiagond@gmail.com',first_name='SANTIAGO ALEXANDER',last_name='LOPEZ AYALA',location=Puesto.objects.filter(dpto_name='VALLE',mun_name='CALI',comuna_name='').first(),sex='M')</v>
      </c>
    </row>
    <row r="5562" spans="1:20" x14ac:dyDescent="0.25">
      <c r="A5562">
        <v>1107047934</v>
      </c>
      <c r="B5562" t="s">
        <v>256</v>
      </c>
      <c r="C5562" t="s">
        <v>2445</v>
      </c>
      <c r="D5562" t="s">
        <v>5425</v>
      </c>
      <c r="E5562" t="s">
        <v>3259</v>
      </c>
      <c r="F5562" t="s">
        <v>4204</v>
      </c>
      <c r="G5562" t="s">
        <v>5506</v>
      </c>
      <c r="I5562" t="s">
        <v>11284</v>
      </c>
      <c r="J5562" t="s">
        <v>17964</v>
      </c>
      <c r="K5562" t="s">
        <v>24456</v>
      </c>
      <c r="L5562" t="s">
        <v>26151</v>
      </c>
      <c r="M5562" s="1">
        <v>36584</v>
      </c>
      <c r="N5562" s="4">
        <v>25.317808219178083</v>
      </c>
      <c r="O5562" t="s">
        <v>30851</v>
      </c>
      <c r="P5562" t="s">
        <v>32874</v>
      </c>
      <c r="Q5562" t="str">
        <f>IF(militantesUbicacion[[#This Row],[genero]] = "Masculino","M",IF(militantesUbicacion[[#This Row],[genero]] = "Femenino","F","O"))</f>
        <v>F</v>
      </c>
      <c r="T5562" s="27" t="str">
        <f>CONCATENATE($H$10,$I$10,A5562,$J$10,A5562,$K$10,I5562,$L$10,TRIM(CONCATENATE(TRIM(B5562)," ",TRIM(C5562))),$M$10,TRIM(CONCATENATE(TRIM(D5562)," ",TRIM(E5562))),$N$10,militantesUbicacion[[#This Row],[departamento]],$O$10,militantesUbicacion[[#This Row],[municipio]],$P$10,militantesUbicacion[[#This Row],[Localidad]],$Q$10,militantesUbicacion[[#This Row],[Sex]],$R$10)</f>
        <v>u=Militante.objects.create(username='1107047934',password='1107047934',email='angietatianasando02@gmail.com',first_name='ANGIE TATIANA',last_name='PILIMUR SANDOVAL',location=Puesto.objects.filter(dpto_name='VALLE',mun_name='CALI',comuna_name='').first(),sex='F')</v>
      </c>
    </row>
    <row r="5563" spans="1:20" x14ac:dyDescent="0.25">
      <c r="A5563">
        <v>144098587</v>
      </c>
      <c r="B5563" t="s">
        <v>32</v>
      </c>
      <c r="C5563" t="s">
        <v>2483</v>
      </c>
      <c r="D5563" t="s">
        <v>3279</v>
      </c>
      <c r="E5563" t="s">
        <v>3624</v>
      </c>
      <c r="F5563" t="s">
        <v>4204</v>
      </c>
      <c r="G5563" t="s">
        <v>5506</v>
      </c>
      <c r="I5563" t="s">
        <v>9286</v>
      </c>
      <c r="J5563" t="s">
        <v>16062</v>
      </c>
      <c r="K5563" t="s">
        <v>22643</v>
      </c>
      <c r="L5563" t="s">
        <v>26151</v>
      </c>
      <c r="M5563" s="1">
        <v>35685</v>
      </c>
      <c r="N5563" s="4">
        <v>27.780821917808218</v>
      </c>
      <c r="O5563" t="s">
        <v>28887</v>
      </c>
      <c r="P5563" t="s">
        <v>32874</v>
      </c>
      <c r="Q5563" t="str">
        <f>IF(militantesUbicacion[[#This Row],[genero]] = "Masculino","M",IF(militantesUbicacion[[#This Row],[genero]] = "Femenino","F","O"))</f>
        <v>F</v>
      </c>
      <c r="T5563" s="27" t="str">
        <f>CONCATENATE($H$10,$I$10,A5563,$J$10,A5563,$K$10,I5563,$L$10,TRIM(CONCATENATE(TRIM(B5563)," ",TRIM(C5563))),$M$10,TRIM(CONCATENATE(TRIM(D5563)," ",TRIM(E5563))),$N$10,militantesUbicacion[[#This Row],[departamento]],$O$10,militantesUbicacion[[#This Row],[municipio]],$P$10,militantesUbicacion[[#This Row],[Localidad]],$Q$10,militantesUbicacion[[#This Row],[Sex]],$R$10)</f>
        <v>u=Militante.objects.create(username='144098587',password='144098587',email='144098587valentinabedoyavelasquez@gmail.com',first_name='MARIA VALENTINA',last_name='BEDOYA VELASQUEZ',location=Puesto.objects.filter(dpto_name='VALLE',mun_name='CALI',comuna_name='').first(),sex='F')</v>
      </c>
    </row>
    <row r="5564" spans="1:20" x14ac:dyDescent="0.25">
      <c r="A5564">
        <v>1143870167</v>
      </c>
      <c r="B5564" t="s">
        <v>57</v>
      </c>
      <c r="C5564" t="s">
        <v>2467</v>
      </c>
      <c r="D5564" t="s">
        <v>2851</v>
      </c>
      <c r="E5564" t="s">
        <v>3433</v>
      </c>
      <c r="F5564" t="s">
        <v>4204</v>
      </c>
      <c r="G5564" t="s">
        <v>5506</v>
      </c>
      <c r="I5564" t="s">
        <v>9287</v>
      </c>
      <c r="J5564" t="s">
        <v>16063</v>
      </c>
      <c r="K5564" t="s">
        <v>22645</v>
      </c>
      <c r="L5564" t="s">
        <v>26151</v>
      </c>
      <c r="M5564" s="1">
        <v>35438</v>
      </c>
      <c r="N5564" s="4">
        <v>28.457534246575342</v>
      </c>
      <c r="O5564" t="s">
        <v>28888</v>
      </c>
      <c r="P5564" t="s">
        <v>32874</v>
      </c>
      <c r="Q5564" t="str">
        <f>IF(militantesUbicacion[[#This Row],[genero]] = "Masculino","M",IF(militantesUbicacion[[#This Row],[genero]] = "Femenino","F","O"))</f>
        <v>F</v>
      </c>
      <c r="T5564" s="27" t="str">
        <f>CONCATENATE($H$10,$I$10,A5564,$J$10,A5564,$K$10,I5564,$L$10,TRIM(CONCATENATE(TRIM(B5564)," ",TRIM(C5564))),$M$10,TRIM(CONCATENATE(TRIM(D5564)," ",TRIM(E5564))),$N$10,militantesUbicacion[[#This Row],[departamento]],$O$10,militantesUbicacion[[#This Row],[municipio]],$P$10,militantesUbicacion[[#This Row],[Localidad]],$Q$10,militantesUbicacion[[#This Row],[Sex]],$R$10)</f>
        <v>u=Militante.objects.create(username='1143870167',password='1143870167',email='nataliatorres-@hotmail.com',first_name='NATALIA JOHANNA',last_name='TORRES MONTES',location=Puesto.objects.filter(dpto_name='VALLE',mun_name='CALI',comuna_name='').first(),sex='F')</v>
      </c>
    </row>
    <row r="5565" spans="1:20" x14ac:dyDescent="0.25">
      <c r="A5565">
        <v>1005979218</v>
      </c>
      <c r="B5565" t="s">
        <v>98</v>
      </c>
      <c r="C5565" t="s">
        <v>2240</v>
      </c>
      <c r="D5565" t="s">
        <v>2975</v>
      </c>
      <c r="E5565" t="s">
        <v>2327</v>
      </c>
      <c r="F5565" t="s">
        <v>4204</v>
      </c>
      <c r="G5565" t="s">
        <v>5506</v>
      </c>
      <c r="I5565" t="s">
        <v>9288</v>
      </c>
      <c r="J5565" t="s">
        <v>16064</v>
      </c>
      <c r="K5565" t="s">
        <v>22646</v>
      </c>
      <c r="L5565" t="s">
        <v>26150</v>
      </c>
      <c r="M5565" s="1">
        <v>37572</v>
      </c>
      <c r="N5565" s="4">
        <v>22.610958904109587</v>
      </c>
      <c r="O5565" t="s">
        <v>28889</v>
      </c>
      <c r="P5565" t="s">
        <v>32874</v>
      </c>
      <c r="Q5565" t="str">
        <f>IF(militantesUbicacion[[#This Row],[genero]] = "Masculino","M",IF(militantesUbicacion[[#This Row],[genero]] = "Femenino","F","O"))</f>
        <v>M</v>
      </c>
      <c r="T5565" s="27" t="str">
        <f>CONCATENATE($H$10,$I$10,A5565,$J$10,A5565,$K$10,I5565,$L$10,TRIM(CONCATENATE(TRIM(B5565)," ",TRIM(C5565))),$M$10,TRIM(CONCATENATE(TRIM(D5565)," ",TRIM(E5565))),$N$10,militantesUbicacion[[#This Row],[departamento]],$O$10,militantesUbicacion[[#This Row],[municipio]],$P$10,militantesUbicacion[[#This Row],[Localidad]],$Q$10,militantesUbicacion[[#This Row],[Sex]],$R$10)</f>
        <v>u=Militante.objects.create(username='1005979218',password='1005979218',email='juanpaormu@gmail.com',first_name='JUAN PABLO',last_name='ORDOÑEZ MUÑOZ',location=Puesto.objects.filter(dpto_name='VALLE',mun_name='CALI',comuna_name='').first(),sex='M')</v>
      </c>
    </row>
    <row r="5566" spans="1:20" x14ac:dyDescent="0.25">
      <c r="A5566">
        <v>1144097371</v>
      </c>
      <c r="B5566" t="s">
        <v>124</v>
      </c>
      <c r="C5566" t="s">
        <v>2158</v>
      </c>
      <c r="D5566" t="s">
        <v>3298</v>
      </c>
      <c r="E5566" t="s">
        <v>3795</v>
      </c>
      <c r="F5566" t="s">
        <v>4204</v>
      </c>
      <c r="G5566" t="s">
        <v>5506</v>
      </c>
      <c r="I5566" t="s">
        <v>7859</v>
      </c>
      <c r="J5566" t="s">
        <v>14643</v>
      </c>
      <c r="K5566" t="s">
        <v>21212</v>
      </c>
      <c r="L5566" t="s">
        <v>26151</v>
      </c>
      <c r="M5566" s="1">
        <v>35598</v>
      </c>
      <c r="N5566" s="4">
        <v>28.019178082191782</v>
      </c>
      <c r="O5566" t="s">
        <v>27451</v>
      </c>
      <c r="P5566" t="s">
        <v>32874</v>
      </c>
      <c r="Q5566" t="str">
        <f>IF(militantesUbicacion[[#This Row],[genero]] = "Masculino","M",IF(militantesUbicacion[[#This Row],[genero]] = "Femenino","F","O"))</f>
        <v>F</v>
      </c>
      <c r="T5566" s="27" t="str">
        <f>CONCATENATE($H$10,$I$10,A5566,$J$10,A5566,$K$10,I5566,$L$10,TRIM(CONCATENATE(TRIM(B5566)," ",TRIM(C5566))),$M$10,TRIM(CONCATENATE(TRIM(D5566)," ",TRIM(E5566))),$N$10,militantesUbicacion[[#This Row],[departamento]],$O$10,militantesUbicacion[[#This Row],[municipio]],$P$10,militantesUbicacion[[#This Row],[Localidad]],$Q$10,militantesUbicacion[[#This Row],[Sex]],$R$10)</f>
        <v>u=Militante.objects.create(username='1144097371',password='1144097371',email='angelitabonilla@hotmail.es',first_name='ANGELA',last_name='BONILLA BRAVO',location=Puesto.objects.filter(dpto_name='VALLE',mun_name='CALI',comuna_name='').first(),sex='F')</v>
      </c>
    </row>
    <row r="5567" spans="1:20" x14ac:dyDescent="0.25">
      <c r="A5567">
        <v>1144101412</v>
      </c>
      <c r="B5567" t="s">
        <v>58</v>
      </c>
      <c r="C5567" t="s">
        <v>2175</v>
      </c>
      <c r="D5567" t="s">
        <v>3026</v>
      </c>
      <c r="E5567" t="s">
        <v>3471</v>
      </c>
      <c r="F5567" t="s">
        <v>4204</v>
      </c>
      <c r="G5567" t="s">
        <v>5506</v>
      </c>
      <c r="I5567" t="s">
        <v>9289</v>
      </c>
      <c r="J5567" t="s">
        <v>16065</v>
      </c>
      <c r="K5567" t="s">
        <v>22647</v>
      </c>
      <c r="L5567" t="s">
        <v>26150</v>
      </c>
      <c r="M5567" s="1">
        <v>35878</v>
      </c>
      <c r="N5567" s="4">
        <v>27.252054794520546</v>
      </c>
      <c r="O5567" t="s">
        <v>28890</v>
      </c>
      <c r="P5567" t="s">
        <v>32874</v>
      </c>
      <c r="Q5567" t="str">
        <f>IF(militantesUbicacion[[#This Row],[genero]] = "Masculino","M",IF(militantesUbicacion[[#This Row],[genero]] = "Femenino","F","O"))</f>
        <v>M</v>
      </c>
      <c r="T5567" s="27" t="str">
        <f>CONCATENATE($H$10,$I$10,A5567,$J$10,A5567,$K$10,I5567,$L$10,TRIM(CONCATENATE(TRIM(B5567)," ",TRIM(C5567))),$M$10,TRIM(CONCATENATE(TRIM(D5567)," ",TRIM(E5567))),$N$10,militantesUbicacion[[#This Row],[departamento]],$O$10,militantesUbicacion[[#This Row],[municipio]],$P$10,militantesUbicacion[[#This Row],[Localidad]],$Q$10,militantesUbicacion[[#This Row],[Sex]],$R$10)</f>
        <v>u=Militante.objects.create(username='1144101412',password='1144101412',email='andresfelipe781@live.com',first_name='ANDRES FELIPE',last_name='GONZALEZ GUZMAN',location=Puesto.objects.filter(dpto_name='VALLE',mun_name='CALI',comuna_name='').first(),sex='M')</v>
      </c>
    </row>
    <row r="5568" spans="1:20" x14ac:dyDescent="0.25">
      <c r="A5568">
        <v>1144106192</v>
      </c>
      <c r="B5568" t="s">
        <v>490</v>
      </c>
      <c r="C5568" t="s">
        <v>2158</v>
      </c>
      <c r="D5568" t="s">
        <v>4048</v>
      </c>
      <c r="E5568" t="s">
        <v>2892</v>
      </c>
      <c r="F5568" t="s">
        <v>4204</v>
      </c>
      <c r="G5568" t="s">
        <v>5506</v>
      </c>
      <c r="I5568" t="s">
        <v>9290</v>
      </c>
      <c r="J5568" t="s">
        <v>16066</v>
      </c>
      <c r="K5568" t="s">
        <v>21212</v>
      </c>
      <c r="L5568" t="s">
        <v>26151</v>
      </c>
      <c r="M5568" s="1">
        <v>36198</v>
      </c>
      <c r="N5568" s="4">
        <v>26.375342465753423</v>
      </c>
      <c r="O5568" t="s">
        <v>28891</v>
      </c>
      <c r="P5568" t="s">
        <v>32874</v>
      </c>
      <c r="Q5568" t="str">
        <f>IF(militantesUbicacion[[#This Row],[genero]] = "Masculino","M",IF(militantesUbicacion[[#This Row],[genero]] = "Femenino","F","O"))</f>
        <v>F</v>
      </c>
      <c r="T5568" s="27" t="str">
        <f>CONCATENATE($H$10,$I$10,A5568,$J$10,A5568,$K$10,I5568,$L$10,TRIM(CONCATENATE(TRIM(B5568)," ",TRIM(C5568))),$M$10,TRIM(CONCATENATE(TRIM(D5568)," ",TRIM(E5568))),$N$10,militantesUbicacion[[#This Row],[departamento]],$O$10,militantesUbicacion[[#This Row],[municipio]],$P$10,militantesUbicacion[[#This Row],[Localidad]],$Q$10,militantesUbicacion[[#This Row],[Sex]],$R$10)</f>
        <v>u=Militante.objects.create(username='1144106192',password='1144106192',email='dayanaizabelai@gmail.com',first_name='DAYANA',last_name='INGUILAN MORA',location=Puesto.objects.filter(dpto_name='VALLE',mun_name='CALI',comuna_name='').first(),sex='F')</v>
      </c>
    </row>
    <row r="5569" spans="1:20" x14ac:dyDescent="0.25">
      <c r="A5569">
        <v>1144205366</v>
      </c>
      <c r="B5569" t="s">
        <v>139</v>
      </c>
      <c r="C5569" t="s">
        <v>2589</v>
      </c>
      <c r="D5569" t="s">
        <v>3057</v>
      </c>
      <c r="E5569" t="s">
        <v>3144</v>
      </c>
      <c r="F5569" t="s">
        <v>4204</v>
      </c>
      <c r="G5569" t="s">
        <v>5506</v>
      </c>
      <c r="I5569" t="s">
        <v>7861</v>
      </c>
      <c r="J5569" t="s">
        <v>14645</v>
      </c>
      <c r="K5569" t="s">
        <v>21214</v>
      </c>
      <c r="L5569" t="s">
        <v>26150</v>
      </c>
      <c r="M5569" s="1">
        <v>35882</v>
      </c>
      <c r="N5569" s="4">
        <v>27.241095890410961</v>
      </c>
      <c r="O5569" t="s">
        <v>27453</v>
      </c>
      <c r="P5569" t="s">
        <v>32874</v>
      </c>
      <c r="Q5569" t="str">
        <f>IF(militantesUbicacion[[#This Row],[genero]] = "Masculino","M",IF(militantesUbicacion[[#This Row],[genero]] = "Femenino","F","O"))</f>
        <v>M</v>
      </c>
      <c r="T5569" s="27" t="str">
        <f>CONCATENATE($H$10,$I$10,A5569,$J$10,A5569,$K$10,I5569,$L$10,TRIM(CONCATENATE(TRIM(B5569)," ",TRIM(C5569))),$M$10,TRIM(CONCATENATE(TRIM(D5569)," ",TRIM(E5569))),$N$10,militantesUbicacion[[#This Row],[departamento]],$O$10,militantesUbicacion[[#This Row],[municipio]],$P$10,militantesUbicacion[[#This Row],[Localidad]],$Q$10,militantesUbicacion[[#This Row],[Sex]],$R$10)</f>
        <v>u=Militante.objects.create(username='1144205366',password='1144205366',email='jeanpierrevargas98@gmail.com',first_name='JEAN PIERRE',last_name='VARGAS NARANJO',location=Puesto.objects.filter(dpto_name='VALLE',mun_name='CALI',comuna_name='').first(),sex='M')</v>
      </c>
    </row>
    <row r="5570" spans="1:20" x14ac:dyDescent="0.25">
      <c r="A5570">
        <v>1144095049</v>
      </c>
      <c r="B5570" t="s">
        <v>39</v>
      </c>
      <c r="C5570" t="s">
        <v>2229</v>
      </c>
      <c r="D5570" t="s">
        <v>4239</v>
      </c>
      <c r="E5570" t="s">
        <v>2361</v>
      </c>
      <c r="F5570" t="s">
        <v>4204</v>
      </c>
      <c r="G5570" t="s">
        <v>5506</v>
      </c>
      <c r="I5570" t="s">
        <v>7862</v>
      </c>
      <c r="J5570" t="s">
        <v>14646</v>
      </c>
      <c r="K5570" t="s">
        <v>21215</v>
      </c>
      <c r="L5570" t="s">
        <v>26150</v>
      </c>
      <c r="M5570" s="1">
        <v>35520</v>
      </c>
      <c r="N5570" s="4">
        <v>28.232876712328768</v>
      </c>
      <c r="O5570" t="s">
        <v>27454</v>
      </c>
      <c r="P5570" t="s">
        <v>32874</v>
      </c>
      <c r="Q5570" t="str">
        <f>IF(militantesUbicacion[[#This Row],[genero]] = "Masculino","M",IF(militantesUbicacion[[#This Row],[genero]] = "Femenino","F","O"))</f>
        <v>M</v>
      </c>
      <c r="T5570" s="27" t="str">
        <f>CONCATENATE($H$10,$I$10,A5570,$J$10,A5570,$K$10,I5570,$L$10,TRIM(CONCATENATE(TRIM(B5570)," ",TRIM(C5570))),$M$10,TRIM(CONCATENATE(TRIM(D5570)," ",TRIM(E5570))),$N$10,militantesUbicacion[[#This Row],[departamento]],$O$10,militantesUbicacion[[#This Row],[municipio]],$P$10,militantesUbicacion[[#This Row],[Localidad]],$Q$10,militantesUbicacion[[#This Row],[Sex]],$R$10)</f>
        <v>u=Militante.objects.create(username='1144095049',password='1144095049',email='julio-3197@hotmail.com',first_name='JULIO CESAR',last_name='POSSU PAZ',location=Puesto.objects.filter(dpto_name='VALLE',mun_name='CALI',comuna_name='').first(),sex='M')</v>
      </c>
    </row>
    <row r="5571" spans="1:20" x14ac:dyDescent="0.25">
      <c r="A5571">
        <v>1144098279</v>
      </c>
      <c r="B5571" t="s">
        <v>1132</v>
      </c>
      <c r="C5571" t="s">
        <v>2496</v>
      </c>
      <c r="D5571" t="s">
        <v>4178</v>
      </c>
      <c r="E5571" t="s">
        <v>3077</v>
      </c>
      <c r="F5571" t="s">
        <v>4204</v>
      </c>
      <c r="G5571" t="s">
        <v>5506</v>
      </c>
      <c r="I5571" t="s">
        <v>7863</v>
      </c>
      <c r="J5571" t="s">
        <v>14647</v>
      </c>
      <c r="K5571" t="s">
        <v>21217</v>
      </c>
      <c r="L5571" t="s">
        <v>26151</v>
      </c>
      <c r="M5571" s="1">
        <v>35664</v>
      </c>
      <c r="N5571" s="4">
        <v>27.838356164383562</v>
      </c>
      <c r="O5571" t="s">
        <v>27455</v>
      </c>
      <c r="P5571" t="s">
        <v>32874</v>
      </c>
      <c r="Q5571" t="str">
        <f>IF(militantesUbicacion[[#This Row],[genero]] = "Masculino","M",IF(militantesUbicacion[[#This Row],[genero]] = "Femenino","F","O"))</f>
        <v>F</v>
      </c>
      <c r="T5571" s="27" t="str">
        <f>CONCATENATE($H$10,$I$10,A5571,$J$10,A5571,$K$10,I5571,$L$10,TRIM(CONCATENATE(TRIM(B5571)," ",TRIM(C5571))),$M$10,TRIM(CONCATENATE(TRIM(D5571)," ",TRIM(E5571))),$N$10,militantesUbicacion[[#This Row],[departamento]],$O$10,militantesUbicacion[[#This Row],[municipio]],$P$10,militantesUbicacion[[#This Row],[Localidad]],$Q$10,militantesUbicacion[[#This Row],[Sex]],$R$10)</f>
        <v>u=Militante.objects.create(username='1144098279',password='1144098279',email='nicomirandaperez@gmail.com',first_name='NICOLTH DAYANNA',last_name='MIRANDA PÉREZ',location=Puesto.objects.filter(dpto_name='VALLE',mun_name='CALI',comuna_name='').first(),sex='F')</v>
      </c>
    </row>
    <row r="5572" spans="1:20" x14ac:dyDescent="0.25">
      <c r="A5572">
        <v>1144205458</v>
      </c>
      <c r="B5572" t="s">
        <v>211</v>
      </c>
      <c r="C5572" t="s">
        <v>2297</v>
      </c>
      <c r="D5572" t="s">
        <v>4044</v>
      </c>
      <c r="E5572" t="s">
        <v>3026</v>
      </c>
      <c r="F5572" t="s">
        <v>4204</v>
      </c>
      <c r="G5572" t="s">
        <v>5506</v>
      </c>
      <c r="I5572" t="s">
        <v>9291</v>
      </c>
      <c r="J5572" t="s">
        <v>16067</v>
      </c>
      <c r="K5572" t="s">
        <v>22649</v>
      </c>
      <c r="L5572" t="s">
        <v>26151</v>
      </c>
      <c r="M5572" s="1">
        <v>35887</v>
      </c>
      <c r="N5572" s="4">
        <v>27.227397260273971</v>
      </c>
      <c r="O5572" t="s">
        <v>28892</v>
      </c>
      <c r="P5572" t="s">
        <v>32874</v>
      </c>
      <c r="Q5572" t="str">
        <f>IF(militantesUbicacion[[#This Row],[genero]] = "Masculino","M",IF(militantesUbicacion[[#This Row],[genero]] = "Femenino","F","O"))</f>
        <v>F</v>
      </c>
      <c r="T5572" s="27" t="str">
        <f>CONCATENATE($H$10,$I$10,A5572,$J$10,A5572,$K$10,I5572,$L$10,TRIM(CONCATENATE(TRIM(B5572)," ",TRIM(C5572))),$M$10,TRIM(CONCATENATE(TRIM(D5572)," ",TRIM(E5572))),$N$10,militantesUbicacion[[#This Row],[departamento]],$O$10,militantesUbicacion[[#This Row],[municipio]],$P$10,militantesUbicacion[[#This Row],[Localidad]],$Q$10,militantesUbicacion[[#This Row],[Sex]],$R$10)</f>
        <v>u=Militante.objects.create(username='1144205458',password='1144205458',email='eimydanielacalderon@gmail.com',first_name='EIMY DANIELA',last_name='CALDERON GONZALEZ',location=Puesto.objects.filter(dpto_name='VALLE',mun_name='CALI',comuna_name='').first(),sex='F')</v>
      </c>
    </row>
    <row r="5573" spans="1:20" x14ac:dyDescent="0.25">
      <c r="A5573">
        <v>1127074445</v>
      </c>
      <c r="B5573" t="s">
        <v>1143</v>
      </c>
      <c r="C5573" t="s">
        <v>2446</v>
      </c>
      <c r="D5573" t="s">
        <v>3207</v>
      </c>
      <c r="E5573" t="s">
        <v>4963</v>
      </c>
      <c r="F5573" t="s">
        <v>4204</v>
      </c>
      <c r="G5573" t="s">
        <v>5506</v>
      </c>
      <c r="I5573" t="s">
        <v>9292</v>
      </c>
      <c r="J5573" t="s">
        <v>16068</v>
      </c>
      <c r="K5573" t="s">
        <v>22650</v>
      </c>
      <c r="L5573" t="s">
        <v>26151</v>
      </c>
      <c r="M5573" s="1">
        <v>35546</v>
      </c>
      <c r="N5573" s="4">
        <v>28.161643835616438</v>
      </c>
      <c r="O5573" t="s">
        <v>28893</v>
      </c>
      <c r="P5573" t="s">
        <v>32874</v>
      </c>
      <c r="Q5573" t="str">
        <f>IF(militantesUbicacion[[#This Row],[genero]] = "Masculino","M",IF(militantesUbicacion[[#This Row],[genero]] = "Femenino","F","O"))</f>
        <v>F</v>
      </c>
      <c r="T5573" s="27" t="str">
        <f>CONCATENATE($H$10,$I$10,A5573,$J$10,A5573,$K$10,I5573,$L$10,TRIM(CONCATENATE(TRIM(B5573)," ",TRIM(C5573))),$M$10,TRIM(CONCATENATE(TRIM(D5573)," ",TRIM(E5573))),$N$10,militantesUbicacion[[#This Row],[departamento]],$O$10,militantesUbicacion[[#This Row],[municipio]],$P$10,militantesUbicacion[[#This Row],[Localidad]],$Q$10,militantesUbicacion[[#This Row],[Sex]],$R$10)</f>
        <v>u=Militante.objects.create(username='1127074445',password='1127074445',email='1127074445snicoleburbano@gmail.com',first_name='SHARON NICOLE',last_name='BURBANO LABRADOR',location=Puesto.objects.filter(dpto_name='VALLE',mun_name='CALI',comuna_name='').first(),sex='F')</v>
      </c>
    </row>
    <row r="5574" spans="1:20" x14ac:dyDescent="0.25">
      <c r="A5574">
        <v>1151968252</v>
      </c>
      <c r="B5574" t="s">
        <v>148</v>
      </c>
      <c r="C5574" t="s">
        <v>2158</v>
      </c>
      <c r="D5574" t="s">
        <v>63</v>
      </c>
      <c r="E5574" t="s">
        <v>5794</v>
      </c>
      <c r="F5574" t="s">
        <v>4204</v>
      </c>
      <c r="G5574" t="s">
        <v>5506</v>
      </c>
      <c r="I5574" t="s">
        <v>9294</v>
      </c>
      <c r="J5574" t="s">
        <v>16070</v>
      </c>
      <c r="K5574" t="s">
        <v>22652</v>
      </c>
      <c r="L5574" t="s">
        <v>26151</v>
      </c>
      <c r="M5574" s="1">
        <v>36187</v>
      </c>
      <c r="N5574" s="4">
        <v>26.405479452054795</v>
      </c>
      <c r="O5574" t="s">
        <v>28895</v>
      </c>
      <c r="P5574" t="s">
        <v>32874</v>
      </c>
      <c r="Q5574" t="str">
        <f>IF(militantesUbicacion[[#This Row],[genero]] = "Masculino","M",IF(militantesUbicacion[[#This Row],[genero]] = "Femenino","F","O"))</f>
        <v>F</v>
      </c>
      <c r="T5574" s="27" t="str">
        <f>CONCATENATE($H$10,$I$10,A5574,$J$10,A5574,$K$10,I5574,$L$10,TRIM(CONCATENATE(TRIM(B5574)," ",TRIM(C5574))),$M$10,TRIM(CONCATENATE(TRIM(D5574)," ",TRIM(E5574))),$N$10,militantesUbicacion[[#This Row],[departamento]],$O$10,militantesUbicacion[[#This Row],[municipio]],$P$10,militantesUbicacion[[#This Row],[Localidad]],$Q$10,militantesUbicacion[[#This Row],[Sex]],$R$10)</f>
        <v>u=Militante.objects.create(username='1151968252',password='1151968252',email='paulandrearistizabal@gmail.com',first_name='PAULA',last_name='ANDREA ARISTIZABAL ESQUIVEL',location=Puesto.objects.filter(dpto_name='VALLE',mun_name='CALI',comuna_name='').first(),sex='F')</v>
      </c>
    </row>
    <row r="5575" spans="1:20" x14ac:dyDescent="0.25">
      <c r="A5575">
        <v>1143989281</v>
      </c>
      <c r="B5575" t="s">
        <v>635</v>
      </c>
      <c r="C5575" t="s">
        <v>2282</v>
      </c>
      <c r="D5575" t="s">
        <v>4566</v>
      </c>
      <c r="E5575" t="s">
        <v>1856</v>
      </c>
      <c r="F5575" t="s">
        <v>4204</v>
      </c>
      <c r="G5575" t="s">
        <v>5506</v>
      </c>
      <c r="I5575" t="s">
        <v>9295</v>
      </c>
      <c r="J5575" t="s">
        <v>16071</v>
      </c>
      <c r="K5575" t="s">
        <v>22653</v>
      </c>
      <c r="L5575" t="s">
        <v>26150</v>
      </c>
      <c r="M5575" s="1">
        <v>35647</v>
      </c>
      <c r="N5575" s="4">
        <v>27.884931506849316</v>
      </c>
      <c r="O5575" t="s">
        <v>28896</v>
      </c>
      <c r="P5575" t="s">
        <v>32874</v>
      </c>
      <c r="Q5575" t="str">
        <f>IF(militantesUbicacion[[#This Row],[genero]] = "Masculino","M",IF(militantesUbicacion[[#This Row],[genero]] = "Femenino","F","O"))</f>
        <v>M</v>
      </c>
      <c r="T5575" s="27" t="str">
        <f>CONCATENATE($H$10,$I$10,A5575,$J$10,A5575,$K$10,I5575,$L$10,TRIM(CONCATENATE(TRIM(B5575)," ",TRIM(C5575))),$M$10,TRIM(CONCATENATE(TRIM(D5575)," ",TRIM(E5575))),$N$10,militantesUbicacion[[#This Row],[departamento]],$O$10,militantesUbicacion[[#This Row],[municipio]],$P$10,militantesUbicacion[[#This Row],[Localidad]],$Q$10,militantesUbicacion[[#This Row],[Sex]],$R$10)</f>
        <v>u=Militante.objects.create(username='1143989281',password='1143989281',email='cyulianalexis@gmail.com',first_name='YULIAN ALEXIS',last_name='CUERO CORTES',location=Puesto.objects.filter(dpto_name='VALLE',mun_name='CALI',comuna_name='').first(),sex='M')</v>
      </c>
    </row>
    <row r="5576" spans="1:20" x14ac:dyDescent="0.25">
      <c r="A5576">
        <v>1004575426</v>
      </c>
      <c r="B5576" t="s">
        <v>94</v>
      </c>
      <c r="C5576" t="s">
        <v>2419</v>
      </c>
      <c r="D5576" t="s">
        <v>563</v>
      </c>
      <c r="E5576" t="s">
        <v>3498</v>
      </c>
      <c r="F5576" t="s">
        <v>4204</v>
      </c>
      <c r="G5576" t="s">
        <v>5506</v>
      </c>
      <c r="I5576" t="s">
        <v>9296</v>
      </c>
      <c r="J5576" t="s">
        <v>16072</v>
      </c>
      <c r="K5576" t="s">
        <v>22654</v>
      </c>
      <c r="L5576" t="s">
        <v>26150</v>
      </c>
      <c r="M5576" s="1">
        <v>36778</v>
      </c>
      <c r="N5576" s="4">
        <v>24.786301369863015</v>
      </c>
      <c r="O5576" t="s">
        <v>28897</v>
      </c>
      <c r="P5576" t="s">
        <v>32874</v>
      </c>
      <c r="Q5576" t="str">
        <f>IF(militantesUbicacion[[#This Row],[genero]] = "Masculino","M",IF(militantesUbicacion[[#This Row],[genero]] = "Femenino","F","O"))</f>
        <v>M</v>
      </c>
      <c r="T5576" s="27" t="str">
        <f>CONCATENATE($H$10,$I$10,A5576,$J$10,A5576,$K$10,I5576,$L$10,TRIM(CONCATENATE(TRIM(B5576)," ",TRIM(C5576))),$M$10,TRIM(CONCATENATE(TRIM(D5576)," ",TRIM(E5576))),$N$10,militantesUbicacion[[#This Row],[departamento]],$O$10,militantesUbicacion[[#This Row],[municipio]],$P$10,militantesUbicacion[[#This Row],[Localidad]],$Q$10,militantesUbicacion[[#This Row],[Sex]],$R$10)</f>
        <v>u=Militante.objects.create(username='1004575426',password='1004575426',email='angulotorresnancy@mail.com',first_name='NELSON EDWIN',last_name='MIRANDA ANGULO',location=Puesto.objects.filter(dpto_name='VALLE',mun_name='CALI',comuna_name='').first(),sex='M')</v>
      </c>
    </row>
    <row r="5577" spans="1:20" x14ac:dyDescent="0.25">
      <c r="A5577">
        <v>1143990569</v>
      </c>
      <c r="B5577" t="s">
        <v>110</v>
      </c>
      <c r="C5577" t="s">
        <v>2185</v>
      </c>
      <c r="D5577" t="s">
        <v>4852</v>
      </c>
      <c r="E5577" t="s">
        <v>3431</v>
      </c>
      <c r="F5577" t="s">
        <v>4204</v>
      </c>
      <c r="G5577" t="s">
        <v>5506</v>
      </c>
      <c r="I5577" t="s">
        <v>9299</v>
      </c>
      <c r="J5577" t="s">
        <v>16076</v>
      </c>
      <c r="K5577" t="s">
        <v>22657</v>
      </c>
      <c r="L5577" t="s">
        <v>26150</v>
      </c>
      <c r="M5577" s="1">
        <v>35763</v>
      </c>
      <c r="N5577" s="4">
        <v>27.567123287671233</v>
      </c>
      <c r="O5577" t="s">
        <v>28900</v>
      </c>
      <c r="P5577" t="s">
        <v>32874</v>
      </c>
      <c r="Q5577" t="str">
        <f>IF(militantesUbicacion[[#This Row],[genero]] = "Masculino","M",IF(militantesUbicacion[[#This Row],[genero]] = "Femenino","F","O"))</f>
        <v>M</v>
      </c>
      <c r="T5577" s="27" t="str">
        <f>CONCATENATE($H$10,$I$10,A5577,$J$10,A5577,$K$10,I5577,$L$10,TRIM(CONCATENATE(TRIM(B5577)," ",TRIM(C5577))),$M$10,TRIM(CONCATENATE(TRIM(D5577)," ",TRIM(E5577))),$N$10,militantesUbicacion[[#This Row],[departamento]],$O$10,militantesUbicacion[[#This Row],[municipio]],$P$10,militantesUbicacion[[#This Row],[Localidad]],$Q$10,militantesUbicacion[[#This Row],[Sex]],$R$10)</f>
        <v>u=Militante.objects.create(username='1143990569',password='1143990569',email='perlaza123@outlook.com',first_name='CRISTIAN ANDRES',last_name='PERLAZA ZAMORA',location=Puesto.objects.filter(dpto_name='VALLE',mun_name='CALI',comuna_name='').first(),sex='M')</v>
      </c>
    </row>
    <row r="5578" spans="1:20" x14ac:dyDescent="0.25">
      <c r="A5578">
        <v>1110585106</v>
      </c>
      <c r="B5578" t="s">
        <v>437</v>
      </c>
      <c r="C5578" t="s">
        <v>2158</v>
      </c>
      <c r="D5578" t="s">
        <v>1205</v>
      </c>
      <c r="E5578" t="s">
        <v>1636</v>
      </c>
      <c r="F5578" t="s">
        <v>4204</v>
      </c>
      <c r="G5578" t="s">
        <v>5506</v>
      </c>
      <c r="I5578" t="s">
        <v>9297</v>
      </c>
      <c r="J5578" t="s">
        <v>16073</v>
      </c>
      <c r="K5578" t="s">
        <v>22655</v>
      </c>
      <c r="L5578" t="s">
        <v>26150</v>
      </c>
      <c r="M5578" s="1">
        <v>35549</v>
      </c>
      <c r="N5578" s="4">
        <v>28.153424657534245</v>
      </c>
      <c r="O5578" t="s">
        <v>28898</v>
      </c>
      <c r="P5578" t="s">
        <v>32874</v>
      </c>
      <c r="Q5578" t="str">
        <f>IF(militantesUbicacion[[#This Row],[genero]] = "Masculino","M",IF(militantesUbicacion[[#This Row],[genero]] = "Femenino","F","O"))</f>
        <v>M</v>
      </c>
      <c r="T5578" s="27" t="str">
        <f>CONCATENATE($H$10,$I$10,A5578,$J$10,A5578,$K$10,I5578,$L$10,TRIM(CONCATENATE(TRIM(B5578)," ",TRIM(C5578))),$M$10,TRIM(CONCATENATE(TRIM(D5578)," ",TRIM(E5578))),$N$10,militantesUbicacion[[#This Row],[departamento]],$O$10,militantesUbicacion[[#This Row],[municipio]],$P$10,militantesUbicacion[[#This Row],[Localidad]],$Q$10,militantesUbicacion[[#This Row],[Sex]],$R$10)</f>
        <v>u=Militante.objects.create(username='1110585106',password='1110585106',email='olarteingeniero@gmail.com',first_name='MATEO',last_name='OLARTE GIRALDO',location=Puesto.objects.filter(dpto_name='VALLE',mun_name='CALI',comuna_name='').first(),sex='M')</v>
      </c>
    </row>
    <row r="5579" spans="1:20" x14ac:dyDescent="0.25">
      <c r="A5579">
        <v>1143872539</v>
      </c>
      <c r="B5579" t="s">
        <v>173</v>
      </c>
      <c r="C5579" t="s">
        <v>2158</v>
      </c>
      <c r="D5579" t="s">
        <v>3177</v>
      </c>
      <c r="E5579" t="s">
        <v>1058</v>
      </c>
      <c r="F5579" t="s">
        <v>4204</v>
      </c>
      <c r="G5579" t="s">
        <v>5506</v>
      </c>
      <c r="I5579" t="s">
        <v>9298</v>
      </c>
      <c r="J5579" t="s">
        <v>16075</v>
      </c>
      <c r="K5579" t="s">
        <v>22648</v>
      </c>
      <c r="L5579" t="s">
        <v>26150</v>
      </c>
      <c r="M5579" s="1">
        <v>35616</v>
      </c>
      <c r="N5579" s="4">
        <v>27.969863013698632</v>
      </c>
      <c r="O5579" t="s">
        <v>28899</v>
      </c>
      <c r="P5579" t="s">
        <v>32874</v>
      </c>
      <c r="Q5579" t="str">
        <f>IF(militantesUbicacion[[#This Row],[genero]] = "Masculino","M",IF(militantesUbicacion[[#This Row],[genero]] = "Femenino","F","O"))</f>
        <v>M</v>
      </c>
      <c r="T5579" s="27" t="str">
        <f>CONCATENATE($H$10,$I$10,A5579,$J$10,A5579,$K$10,I5579,$L$10,TRIM(CONCATENATE(TRIM(B5579)," ",TRIM(C5579))),$M$10,TRIM(CONCATENATE(TRIM(D5579)," ",TRIM(E5579))),$N$10,militantesUbicacion[[#This Row],[departamento]],$O$10,militantesUbicacion[[#This Row],[municipio]],$P$10,militantesUbicacion[[#This Row],[Localidad]],$Q$10,militantesUbicacion[[#This Row],[Sex]],$R$10)</f>
        <v>u=Militante.objects.create(username='1143872539',password='1143872539',email='santiago-perdomo2011@hotmail.com',first_name='SANTIAGO',last_name='PERDOMO VICTORIA',location=Puesto.objects.filter(dpto_name='VALLE',mun_name='CALI',comuna_name='').first(),sex='M')</v>
      </c>
    </row>
    <row r="5580" spans="1:20" x14ac:dyDescent="0.25">
      <c r="A5580">
        <v>1193374185</v>
      </c>
      <c r="B5580" t="s">
        <v>215</v>
      </c>
      <c r="C5580" t="s">
        <v>2158</v>
      </c>
      <c r="D5580" t="s">
        <v>3026</v>
      </c>
      <c r="E5580" t="s">
        <v>3202</v>
      </c>
      <c r="F5580" t="s">
        <v>4204</v>
      </c>
      <c r="G5580" t="s">
        <v>5506</v>
      </c>
      <c r="I5580" t="s">
        <v>9300</v>
      </c>
      <c r="J5580" t="s">
        <v>16077</v>
      </c>
      <c r="K5580" t="s">
        <v>22656</v>
      </c>
      <c r="L5580" t="s">
        <v>26151</v>
      </c>
      <c r="M5580" s="1">
        <v>36750</v>
      </c>
      <c r="N5580" s="4">
        <v>24.863013698630137</v>
      </c>
      <c r="O5580" t="s">
        <v>28901</v>
      </c>
      <c r="P5580" t="s">
        <v>32874</v>
      </c>
      <c r="Q5580" t="str">
        <f>IF(militantesUbicacion[[#This Row],[genero]] = "Masculino","M",IF(militantesUbicacion[[#This Row],[genero]] = "Femenino","F","O"))</f>
        <v>F</v>
      </c>
      <c r="T5580" s="27" t="str">
        <f>CONCATENATE($H$10,$I$10,A5580,$J$10,A5580,$K$10,I5580,$L$10,TRIM(CONCATENATE(TRIM(B5580)," ",TRIM(C5580))),$M$10,TRIM(CONCATENATE(TRIM(D5580)," ",TRIM(E5580))),$N$10,militantesUbicacion[[#This Row],[departamento]],$O$10,militantesUbicacion[[#This Row],[municipio]],$P$10,militantesUbicacion[[#This Row],[Localidad]],$Q$10,militantesUbicacion[[#This Row],[Sex]],$R$10)</f>
        <v>u=Militante.objects.create(username='1193374185',password='1193374185',email='danielagonzalez121@hotmail.com',first_name='DANIELA',last_name='GONZALEZ SUAREZ',location=Puesto.objects.filter(dpto_name='VALLE',mun_name='CALI',comuna_name='').first(),sex='F')</v>
      </c>
    </row>
    <row r="5581" spans="1:20" x14ac:dyDescent="0.25">
      <c r="A5581">
        <v>1107525825</v>
      </c>
      <c r="B5581" t="s">
        <v>679</v>
      </c>
      <c r="C5581" t="s">
        <v>2532</v>
      </c>
      <c r="D5581" t="s">
        <v>3258</v>
      </c>
      <c r="E5581" t="s">
        <v>2028</v>
      </c>
      <c r="F5581" t="s">
        <v>4204</v>
      </c>
      <c r="G5581" t="s">
        <v>5506</v>
      </c>
      <c r="I5581" t="s">
        <v>9303</v>
      </c>
      <c r="J5581" t="s">
        <v>16080</v>
      </c>
      <c r="K5581" t="s">
        <v>22660</v>
      </c>
      <c r="L5581" t="s">
        <v>26151</v>
      </c>
      <c r="M5581" s="1">
        <v>36301</v>
      </c>
      <c r="N5581" s="4">
        <v>26.093150684931508</v>
      </c>
      <c r="O5581" t="s">
        <v>28904</v>
      </c>
      <c r="P5581" t="s">
        <v>32874</v>
      </c>
      <c r="Q5581" t="str">
        <f>IF(militantesUbicacion[[#This Row],[genero]] = "Masculino","M",IF(militantesUbicacion[[#This Row],[genero]] = "Femenino","F","O"))</f>
        <v>F</v>
      </c>
      <c r="T5581" s="27" t="str">
        <f>CONCATENATE($H$10,$I$10,A5581,$J$10,A5581,$K$10,I5581,$L$10,TRIM(CONCATENATE(TRIM(B5581)," ",TRIM(C5581))),$M$10,TRIM(CONCATENATE(TRIM(D5581)," ",TRIM(E5581))),$N$10,militantesUbicacion[[#This Row],[departamento]],$O$10,militantesUbicacion[[#This Row],[municipio]],$P$10,militantesUbicacion[[#This Row],[Localidad]],$Q$10,militantesUbicacion[[#This Row],[Sex]],$R$10)</f>
        <v>u=Militante.objects.create(username='1107525825',password='1107525825',email='jhoannaardila@gmail.com',first_name='KELLY JHOANA',last_name='ARDILA GARCIA',location=Puesto.objects.filter(dpto_name='VALLE',mun_name='CALI',comuna_name='').first(),sex='F')</v>
      </c>
    </row>
    <row r="5582" spans="1:20" x14ac:dyDescent="0.25">
      <c r="A5582">
        <v>1006072658</v>
      </c>
      <c r="B5582" t="s">
        <v>256</v>
      </c>
      <c r="C5582" t="s">
        <v>2232</v>
      </c>
      <c r="D5582" t="s">
        <v>5174</v>
      </c>
      <c r="E5582" t="s">
        <v>1293</v>
      </c>
      <c r="F5582" t="s">
        <v>4204</v>
      </c>
      <c r="G5582" t="s">
        <v>5506</v>
      </c>
      <c r="I5582" t="s">
        <v>9301</v>
      </c>
      <c r="J5582" t="s">
        <v>16078</v>
      </c>
      <c r="K5582" t="s">
        <v>22658</v>
      </c>
      <c r="L5582" t="s">
        <v>26151</v>
      </c>
      <c r="M5582" s="1">
        <v>37428</v>
      </c>
      <c r="N5582" s="4">
        <v>23.005479452054793</v>
      </c>
      <c r="O5582" t="s">
        <v>28902</v>
      </c>
      <c r="P5582" t="s">
        <v>32874</v>
      </c>
      <c r="Q5582" t="str">
        <f>IF(militantesUbicacion[[#This Row],[genero]] = "Masculino","M",IF(militantesUbicacion[[#This Row],[genero]] = "Femenino","F","O"))</f>
        <v>F</v>
      </c>
      <c r="T5582" s="27" t="str">
        <f>CONCATENATE($H$10,$I$10,A5582,$J$10,A5582,$K$10,I5582,$L$10,TRIM(CONCATENATE(TRIM(B5582)," ",TRIM(C5582))),$M$10,TRIM(CONCATENATE(TRIM(D5582)," ",TRIM(E5582))),$N$10,militantesUbicacion[[#This Row],[departamento]],$O$10,militantesUbicacion[[#This Row],[municipio]],$P$10,militantesUbicacion[[#This Row],[Localidad]],$Q$10,militantesUbicacion[[#This Row],[Sex]],$R$10)</f>
        <v>u=Militante.objects.create(username='1006072658',password='1006072658',email='catalinaborrero2011@gmail.com',first_name='ANGIE CATALINA',last_name='BORRERO BENAVIDES',location=Puesto.objects.filter(dpto_name='VALLE',mun_name='CALI',comuna_name='').first(),sex='F')</v>
      </c>
    </row>
    <row r="5583" spans="1:20" x14ac:dyDescent="0.25">
      <c r="A5583">
        <v>1144213092</v>
      </c>
      <c r="B5583" t="s">
        <v>98</v>
      </c>
      <c r="C5583" t="s">
        <v>2174</v>
      </c>
      <c r="D5583" t="s">
        <v>2941</v>
      </c>
      <c r="E5583" t="s">
        <v>2028</v>
      </c>
      <c r="F5583" t="s">
        <v>4204</v>
      </c>
      <c r="G5583" t="s">
        <v>5506</v>
      </c>
      <c r="I5583" t="s">
        <v>9304</v>
      </c>
      <c r="J5583" t="s">
        <v>16081</v>
      </c>
      <c r="K5583" t="s">
        <v>22661</v>
      </c>
      <c r="L5583" t="s">
        <v>26150</v>
      </c>
      <c r="M5583" s="1">
        <v>36445</v>
      </c>
      <c r="N5583" s="4">
        <v>25.698630136986303</v>
      </c>
      <c r="O5583" t="s">
        <v>28905</v>
      </c>
      <c r="P5583" t="s">
        <v>32874</v>
      </c>
      <c r="Q5583" t="str">
        <f>IF(militantesUbicacion[[#This Row],[genero]] = "Masculino","M",IF(militantesUbicacion[[#This Row],[genero]] = "Femenino","F","O"))</f>
        <v>M</v>
      </c>
      <c r="T5583" s="27" t="str">
        <f>CONCATENATE($H$10,$I$10,A5583,$J$10,A5583,$K$10,I5583,$L$10,TRIM(CONCATENATE(TRIM(B5583)," ",TRIM(C5583))),$M$10,TRIM(CONCATENATE(TRIM(D5583)," ",TRIM(E5583))),$N$10,militantesUbicacion[[#This Row],[departamento]],$O$10,militantesUbicacion[[#This Row],[municipio]],$P$10,militantesUbicacion[[#This Row],[Localidad]],$Q$10,militantesUbicacion[[#This Row],[Sex]],$R$10)</f>
        <v>u=Militante.objects.create(username='1144213092',password='1144213092',email='jcamachogarcias42@gmail.com',first_name='JUAN DAVID',last_name='CAMACHO GARCIA',location=Puesto.objects.filter(dpto_name='VALLE',mun_name='CALI',comuna_name='').first(),sex='M')</v>
      </c>
    </row>
    <row r="5584" spans="1:20" x14ac:dyDescent="0.25">
      <c r="A5584">
        <v>1192766614</v>
      </c>
      <c r="B5584" t="s">
        <v>486</v>
      </c>
      <c r="C5584" t="s">
        <v>2561</v>
      </c>
      <c r="D5584" t="s">
        <v>5019</v>
      </c>
      <c r="E5584" t="s">
        <v>3785</v>
      </c>
      <c r="F5584" t="s">
        <v>4204</v>
      </c>
      <c r="G5584" t="s">
        <v>5506</v>
      </c>
      <c r="I5584" t="s">
        <v>9306</v>
      </c>
      <c r="J5584" t="s">
        <v>16083</v>
      </c>
      <c r="K5584" t="s">
        <v>22663</v>
      </c>
      <c r="L5584" t="s">
        <v>26151</v>
      </c>
      <c r="M5584" s="1">
        <v>36741</v>
      </c>
      <c r="N5584" s="4">
        <v>24.887671232876713</v>
      </c>
      <c r="O5584" t="s">
        <v>28907</v>
      </c>
      <c r="P5584" t="s">
        <v>32874</v>
      </c>
      <c r="Q5584" t="str">
        <f>IF(militantesUbicacion[[#This Row],[genero]] = "Masculino","M",IF(militantesUbicacion[[#This Row],[genero]] = "Femenino","F","O"))</f>
        <v>F</v>
      </c>
      <c r="T5584" s="27" t="str">
        <f>CONCATENATE($H$10,$I$10,A5584,$J$10,A5584,$K$10,I5584,$L$10,TRIM(CONCATENATE(TRIM(B5584)," ",TRIM(C5584))),$M$10,TRIM(CONCATENATE(TRIM(D5584)," ",TRIM(E5584))),$N$10,militantesUbicacion[[#This Row],[departamento]],$O$10,militantesUbicacion[[#This Row],[municipio]],$P$10,militantesUbicacion[[#This Row],[Localidad]],$Q$10,militantesUbicacion[[#This Row],[Sex]],$R$10)</f>
        <v>u=Militante.objects.create(username='1192766614',password='1192766614',email='nocolecapote24@gmail.com',first_name='NICOLE DAYAN',last_name='CAPOTE VALLEJO',location=Puesto.objects.filter(dpto_name='VALLE',mun_name='CALI',comuna_name='').first(),sex='F')</v>
      </c>
    </row>
    <row r="5585" spans="1:20" x14ac:dyDescent="0.25">
      <c r="A5585">
        <v>1107519118</v>
      </c>
      <c r="B5585" t="s">
        <v>98</v>
      </c>
      <c r="C5585" t="s">
        <v>2164</v>
      </c>
      <c r="D5585" t="s">
        <v>3218</v>
      </c>
      <c r="E5585" t="s">
        <v>3092</v>
      </c>
      <c r="F5585" t="s">
        <v>4204</v>
      </c>
      <c r="G5585" t="s">
        <v>5506</v>
      </c>
      <c r="I5585" t="s">
        <v>9307</v>
      </c>
      <c r="J5585" t="s">
        <v>16084</v>
      </c>
      <c r="K5585" t="s">
        <v>22664</v>
      </c>
      <c r="L5585" t="s">
        <v>26150</v>
      </c>
      <c r="M5585" s="1">
        <v>35997</v>
      </c>
      <c r="N5585" s="4">
        <v>26.926027397260274</v>
      </c>
      <c r="O5585" t="s">
        <v>28908</v>
      </c>
      <c r="P5585" t="s">
        <v>32874</v>
      </c>
      <c r="Q5585" t="str">
        <f>IF(militantesUbicacion[[#This Row],[genero]] = "Masculino","M",IF(militantesUbicacion[[#This Row],[genero]] = "Femenino","F","O"))</f>
        <v>M</v>
      </c>
      <c r="T5585" s="27" t="str">
        <f>CONCATENATE($H$10,$I$10,A5585,$J$10,A5585,$K$10,I5585,$L$10,TRIM(CONCATENATE(TRIM(B5585)," ",TRIM(C5585))),$M$10,TRIM(CONCATENATE(TRIM(D5585)," ",TRIM(E5585))),$N$10,militantesUbicacion[[#This Row],[departamento]],$O$10,militantesUbicacion[[#This Row],[municipio]],$P$10,militantesUbicacion[[#This Row],[Localidad]],$Q$10,militantesUbicacion[[#This Row],[Sex]],$R$10)</f>
        <v>u=Militante.objects.create(username='1107519118',password='1107519118',email='sebastiansernarojas@gmail.com',first_name='JUAN SEBASTIAN',last_name='SERNA ROJAS',location=Puesto.objects.filter(dpto_name='VALLE',mun_name='CALI',comuna_name='').first(),sex='M')</v>
      </c>
    </row>
    <row r="5586" spans="1:20" x14ac:dyDescent="0.25">
      <c r="A5586">
        <v>1007542171</v>
      </c>
      <c r="B5586" t="s">
        <v>922</v>
      </c>
      <c r="C5586" t="s">
        <v>2158</v>
      </c>
      <c r="D5586" t="s">
        <v>3903</v>
      </c>
      <c r="E5586" t="s">
        <v>3678</v>
      </c>
      <c r="F5586" t="s">
        <v>4204</v>
      </c>
      <c r="G5586" t="s">
        <v>5506</v>
      </c>
      <c r="I5586" t="s">
        <v>9309</v>
      </c>
      <c r="J5586" t="s">
        <v>16086</v>
      </c>
      <c r="K5586" t="s">
        <v>22666</v>
      </c>
      <c r="L5586" t="s">
        <v>26151</v>
      </c>
      <c r="M5586" s="1">
        <v>37479</v>
      </c>
      <c r="N5586" s="4">
        <v>22.865753424657534</v>
      </c>
      <c r="O5586" t="s">
        <v>28910</v>
      </c>
      <c r="P5586" t="s">
        <v>32874</v>
      </c>
      <c r="Q5586" t="str">
        <f>IF(militantesUbicacion[[#This Row],[genero]] = "Masculino","M",IF(militantesUbicacion[[#This Row],[genero]] = "Femenino","F","O"))</f>
        <v>F</v>
      </c>
      <c r="T5586" s="27" t="str">
        <f>CONCATENATE($H$10,$I$10,A5586,$J$10,A5586,$K$10,I5586,$L$10,TRIM(CONCATENATE(TRIM(B5586)," ",TRIM(C5586))),$M$10,TRIM(CONCATENATE(TRIM(D5586)," ",TRIM(E5586))),$N$10,militantesUbicacion[[#This Row],[departamento]],$O$10,militantesUbicacion[[#This Row],[municipio]],$P$10,militantesUbicacion[[#This Row],[Localidad]],$Q$10,militantesUbicacion[[#This Row],[Sex]],$R$10)</f>
        <v>u=Militante.objects.create(username='1007542171',password='1007542171',email='nathalieqiosco@hotmail.com',first_name='NATHALIE',last_name='ORREGO PASTRANA',location=Puesto.objects.filter(dpto_name='VALLE',mun_name='CALI',comuna_name='').first(),sex='F')</v>
      </c>
    </row>
    <row r="5587" spans="1:20" x14ac:dyDescent="0.25">
      <c r="A5587">
        <v>1005784705</v>
      </c>
      <c r="B5587" t="s">
        <v>71</v>
      </c>
      <c r="C5587" t="s">
        <v>2188</v>
      </c>
      <c r="D5587" t="s">
        <v>2851</v>
      </c>
      <c r="E5587" t="s">
        <v>78</v>
      </c>
      <c r="F5587" t="s">
        <v>4204</v>
      </c>
      <c r="G5587" t="s">
        <v>5506</v>
      </c>
      <c r="I5587" t="s">
        <v>9310</v>
      </c>
      <c r="J5587" t="s">
        <v>16088</v>
      </c>
      <c r="K5587" t="s">
        <v>22668</v>
      </c>
      <c r="L5587" t="s">
        <v>26151</v>
      </c>
      <c r="M5587" s="1">
        <v>36667</v>
      </c>
      <c r="N5587" s="4">
        <v>25.090410958904108</v>
      </c>
      <c r="O5587" t="s">
        <v>28911</v>
      </c>
      <c r="P5587" t="s">
        <v>32874</v>
      </c>
      <c r="Q5587" t="str">
        <f>IF(militantesUbicacion[[#This Row],[genero]] = "Masculino","M",IF(militantesUbicacion[[#This Row],[genero]] = "Femenino","F","O"))</f>
        <v>F</v>
      </c>
      <c r="T5587" s="27" t="str">
        <f>CONCATENATE($H$10,$I$10,A5587,$J$10,A5587,$K$10,I5587,$L$10,TRIM(CONCATENATE(TRIM(B5587)," ",TRIM(C5587))),$M$10,TRIM(CONCATENATE(TRIM(D5587)," ",TRIM(E5587))),$N$10,militantesUbicacion[[#This Row],[departamento]],$O$10,militantesUbicacion[[#This Row],[municipio]],$P$10,militantesUbicacion[[#This Row],[Localidad]],$Q$10,militantesUbicacion[[#This Row],[Sex]],$R$10)</f>
        <v>u=Militante.objects.create(username='1005784705',password='1005784705',email='ingrid.torres.luna0521@gmail.com',first_name='INGRID LORENA',last_name='TORRES LUNA',location=Puesto.objects.filter(dpto_name='VALLE',mun_name='CALI',comuna_name='').first(),sex='F')</v>
      </c>
    </row>
    <row r="5588" spans="1:20" x14ac:dyDescent="0.25">
      <c r="A5588">
        <v>1107518621</v>
      </c>
      <c r="B5588" t="s">
        <v>204</v>
      </c>
      <c r="C5588" t="s">
        <v>2219</v>
      </c>
      <c r="D5588" t="s">
        <v>4538</v>
      </c>
      <c r="E5588" t="s">
        <v>3803</v>
      </c>
      <c r="F5588" t="s">
        <v>4204</v>
      </c>
      <c r="G5588" t="s">
        <v>5506</v>
      </c>
      <c r="I5588" t="s">
        <v>9311</v>
      </c>
      <c r="J5588" t="s">
        <v>16089</v>
      </c>
      <c r="K5588" t="s">
        <v>22669</v>
      </c>
      <c r="L5588" t="s">
        <v>26151</v>
      </c>
      <c r="M5588" s="1">
        <v>35978</v>
      </c>
      <c r="N5588" s="4">
        <v>26.978082191780821</v>
      </c>
      <c r="O5588" t="s">
        <v>28912</v>
      </c>
      <c r="P5588" t="s">
        <v>32874</v>
      </c>
      <c r="Q5588" t="str">
        <f>IF(militantesUbicacion[[#This Row],[genero]] = "Masculino","M",IF(militantesUbicacion[[#This Row],[genero]] = "Femenino","F","O"))</f>
        <v>F</v>
      </c>
      <c r="T5588" s="27" t="str">
        <f>CONCATENATE($H$10,$I$10,A5588,$J$10,A5588,$K$10,I5588,$L$10,TRIM(CONCATENATE(TRIM(B5588)," ",TRIM(C5588))),$M$10,TRIM(CONCATENATE(TRIM(D5588)," ",TRIM(E5588))),$N$10,militantesUbicacion[[#This Row],[departamento]],$O$10,militantesUbicacion[[#This Row],[municipio]],$P$10,militantesUbicacion[[#This Row],[Localidad]],$Q$10,militantesUbicacion[[#This Row],[Sex]],$R$10)</f>
        <v>u=Militante.objects.create(username='1107518621',password='1107518621',email='marthaluciamr@hotmail.com',first_name='MARTHA LUCIA',last_name='MUELAS RIASCOS',location=Puesto.objects.filter(dpto_name='VALLE',mun_name='CALI',comuna_name='').first(),sex='F')</v>
      </c>
    </row>
    <row r="5589" spans="1:20" x14ac:dyDescent="0.25">
      <c r="A5589">
        <v>1144096189</v>
      </c>
      <c r="B5589" t="s">
        <v>84</v>
      </c>
      <c r="C5589" t="s">
        <v>2185</v>
      </c>
      <c r="D5589" t="s">
        <v>2961</v>
      </c>
      <c r="E5589" t="s">
        <v>4527</v>
      </c>
      <c r="F5589" t="s">
        <v>4204</v>
      </c>
      <c r="G5589" t="s">
        <v>5506</v>
      </c>
      <c r="I5589" t="s">
        <v>9312</v>
      </c>
      <c r="J5589" t="s">
        <v>16090</v>
      </c>
      <c r="K5589" t="s">
        <v>22670</v>
      </c>
      <c r="L5589" t="s">
        <v>26150</v>
      </c>
      <c r="M5589" s="1">
        <v>35556</v>
      </c>
      <c r="N5589" s="4">
        <v>28.134246575342466</v>
      </c>
      <c r="O5589" t="s">
        <v>28913</v>
      </c>
      <c r="P5589" t="s">
        <v>32874</v>
      </c>
      <c r="Q5589" t="str">
        <f>IF(militantesUbicacion[[#This Row],[genero]] = "Masculino","M",IF(militantesUbicacion[[#This Row],[genero]] = "Femenino","F","O"))</f>
        <v>M</v>
      </c>
      <c r="T5589" s="27" t="str">
        <f>CONCATENATE($H$10,$I$10,A5589,$J$10,A5589,$K$10,I5589,$L$10,TRIM(CONCATENATE(TRIM(B5589)," ",TRIM(C5589))),$M$10,TRIM(CONCATENATE(TRIM(D5589)," ",TRIM(E5589))),$N$10,militantesUbicacion[[#This Row],[departamento]],$O$10,militantesUbicacion[[#This Row],[municipio]],$P$10,militantesUbicacion[[#This Row],[Localidad]],$Q$10,militantesUbicacion[[#This Row],[Sex]],$R$10)</f>
        <v>u=Militante.objects.create(username='1144096189',password='1144096189',email='jorgemoreno97@hotmail.com',first_name='JORGE ANDRES',last_name='MORENO MERA',location=Puesto.objects.filter(dpto_name='VALLE',mun_name='CALI',comuna_name='').first(),sex='M')</v>
      </c>
    </row>
    <row r="5590" spans="1:20" x14ac:dyDescent="0.25">
      <c r="A5590">
        <v>1192780155</v>
      </c>
      <c r="B5590" t="s">
        <v>110</v>
      </c>
      <c r="C5590" t="s">
        <v>2174</v>
      </c>
      <c r="D5590" t="s">
        <v>4678</v>
      </c>
      <c r="E5590" t="s">
        <v>3827</v>
      </c>
      <c r="F5590" t="s">
        <v>4204</v>
      </c>
      <c r="G5590" t="s">
        <v>5506</v>
      </c>
      <c r="I5590" t="s">
        <v>9313</v>
      </c>
      <c r="J5590" t="s">
        <v>14649</v>
      </c>
      <c r="K5590" t="s">
        <v>22671</v>
      </c>
      <c r="L5590" t="s">
        <v>26150</v>
      </c>
      <c r="M5590" s="1">
        <v>36886</v>
      </c>
      <c r="N5590" s="4">
        <v>24.490410958904111</v>
      </c>
      <c r="O5590" t="s">
        <v>28914</v>
      </c>
      <c r="P5590" t="s">
        <v>32874</v>
      </c>
      <c r="Q5590" t="str">
        <f>IF(militantesUbicacion[[#This Row],[genero]] = "Masculino","M",IF(militantesUbicacion[[#This Row],[genero]] = "Femenino","F","O"))</f>
        <v>M</v>
      </c>
      <c r="T5590" s="27" t="str">
        <f>CONCATENATE($H$10,$I$10,A5590,$J$10,A5590,$K$10,I5590,$L$10,TRIM(CONCATENATE(TRIM(B5590)," ",TRIM(C5590))),$M$10,TRIM(CONCATENATE(TRIM(D5590)," ",TRIM(E5590))),$N$10,militantesUbicacion[[#This Row],[departamento]],$O$10,militantesUbicacion[[#This Row],[municipio]],$P$10,militantesUbicacion[[#This Row],[Localidad]],$Q$10,militantesUbicacion[[#This Row],[Sex]],$R$10)</f>
        <v>u=Militante.objects.create(username='1192780155',password='1192780155',email='ceinieban@gmail.com',first_name='CRISTIAN DAVID',last_name='ÑAÑEZ GAITAN',location=Puesto.objects.filter(dpto_name='VALLE',mun_name='CALI',comuna_name='').first(),sex='M')</v>
      </c>
    </row>
    <row r="5591" spans="1:20" x14ac:dyDescent="0.25">
      <c r="A5591">
        <v>1193405149</v>
      </c>
      <c r="B5591" t="s">
        <v>32</v>
      </c>
      <c r="C5591" t="s">
        <v>2311</v>
      </c>
      <c r="D5591" t="s">
        <v>4299</v>
      </c>
      <c r="E5591" t="s">
        <v>3212</v>
      </c>
      <c r="F5591" t="s">
        <v>4204</v>
      </c>
      <c r="G5591" t="s">
        <v>5506</v>
      </c>
      <c r="I5591" t="s">
        <v>9314</v>
      </c>
      <c r="J5591" t="s">
        <v>16091</v>
      </c>
      <c r="K5591" t="s">
        <v>22672</v>
      </c>
      <c r="L5591" t="s">
        <v>26151</v>
      </c>
      <c r="M5591" s="1">
        <v>36910</v>
      </c>
      <c r="N5591" s="4">
        <v>24.424657534246574</v>
      </c>
      <c r="O5591" t="s">
        <v>28915</v>
      </c>
      <c r="P5591" t="s">
        <v>32874</v>
      </c>
      <c r="Q5591" t="str">
        <f>IF(militantesUbicacion[[#This Row],[genero]] = "Masculino","M",IF(militantesUbicacion[[#This Row],[genero]] = "Femenino","F","O"))</f>
        <v>F</v>
      </c>
      <c r="T5591" s="27" t="str">
        <f>CONCATENATE($H$10,$I$10,A5591,$J$10,A5591,$K$10,I5591,$L$10,TRIM(CONCATENATE(TRIM(B5591)," ",TRIM(C5591))),$M$10,TRIM(CONCATENATE(TRIM(D5591)," ",TRIM(E5591))),$N$10,militantesUbicacion[[#This Row],[departamento]],$O$10,militantesUbicacion[[#This Row],[municipio]],$P$10,militantesUbicacion[[#This Row],[Localidad]],$Q$10,militantesUbicacion[[#This Row],[Sex]],$R$10)</f>
        <v>u=Militante.objects.create(username='1193405149',password='1193405149',email='macgranada019@hotmail.com',first_name='MARIA CAMILA',last_name='GRANADA MOSQUERA',location=Puesto.objects.filter(dpto_name='VALLE',mun_name='CALI',comuna_name='').first(),sex='F')</v>
      </c>
    </row>
    <row r="5592" spans="1:20" x14ac:dyDescent="0.25">
      <c r="A5592">
        <v>1192813950</v>
      </c>
      <c r="B5592" t="s">
        <v>653</v>
      </c>
      <c r="C5592" t="s">
        <v>2714</v>
      </c>
      <c r="D5592" t="s">
        <v>3026</v>
      </c>
      <c r="E5592" t="s">
        <v>3981</v>
      </c>
      <c r="F5592" t="s">
        <v>4204</v>
      </c>
      <c r="G5592" t="s">
        <v>5506</v>
      </c>
      <c r="I5592" t="s">
        <v>13107</v>
      </c>
      <c r="J5592" t="s">
        <v>19708</v>
      </c>
      <c r="K5592" t="s">
        <v>25955</v>
      </c>
      <c r="L5592" t="s">
        <v>26151</v>
      </c>
      <c r="M5592" s="1">
        <v>36789</v>
      </c>
      <c r="N5592" s="4">
        <v>24.756164383561643</v>
      </c>
      <c r="O5592" t="s">
        <v>32645</v>
      </c>
      <c r="P5592" t="s">
        <v>32874</v>
      </c>
      <c r="Q5592" t="str">
        <f>IF(militantesUbicacion[[#This Row],[genero]] = "Masculino","M",IF(militantesUbicacion[[#This Row],[genero]] = "Femenino","F","O"))</f>
        <v>F</v>
      </c>
      <c r="T5592" s="27" t="str">
        <f>CONCATENATE($H$10,$I$10,A5592,$J$10,A5592,$K$10,I5592,$L$10,TRIM(CONCATENATE(TRIM(B5592)," ",TRIM(C5592))),$M$10,TRIM(CONCATENATE(TRIM(D5592)," ",TRIM(E5592))),$N$10,militantesUbicacion[[#This Row],[departamento]],$O$10,militantesUbicacion[[#This Row],[municipio]],$P$10,militantesUbicacion[[#This Row],[Localidad]],$Q$10,militantesUbicacion[[#This Row],[Sex]],$R$10)</f>
        <v>u=Militante.objects.create(username='1192813950',password='1192813950',email='gonzalesgreicy8@gmail.com',first_name='GREICY DANELLY',last_name='GONZALEZ SEPULVEDA',location=Puesto.objects.filter(dpto_name='VALLE',mun_name='CALI',comuna_name='').first(),sex='F')</v>
      </c>
    </row>
    <row r="5593" spans="1:20" x14ac:dyDescent="0.25">
      <c r="A5593">
        <v>1007626437</v>
      </c>
      <c r="B5593" t="s">
        <v>117</v>
      </c>
      <c r="C5593" t="s">
        <v>2412</v>
      </c>
      <c r="D5593" t="s">
        <v>3651</v>
      </c>
      <c r="E5593" t="s">
        <v>1832</v>
      </c>
      <c r="F5593" t="s">
        <v>4204</v>
      </c>
      <c r="G5593" t="s">
        <v>5506</v>
      </c>
      <c r="I5593" t="s">
        <v>9315</v>
      </c>
      <c r="J5593" t="s">
        <v>16092</v>
      </c>
      <c r="K5593" t="s">
        <v>22673</v>
      </c>
      <c r="L5593" t="s">
        <v>26150</v>
      </c>
      <c r="M5593" s="1">
        <v>36692</v>
      </c>
      <c r="N5593" s="4">
        <v>25.021917808219179</v>
      </c>
      <c r="O5593" t="s">
        <v>28916</v>
      </c>
      <c r="P5593" t="s">
        <v>32874</v>
      </c>
      <c r="Q5593" t="str">
        <f>IF(militantesUbicacion[[#This Row],[genero]] = "Masculino","M",IF(militantesUbicacion[[#This Row],[genero]] = "Femenino","F","O"))</f>
        <v>M</v>
      </c>
      <c r="T5593" s="27" t="str">
        <f>CONCATENATE($H$10,$I$10,A5593,$J$10,A5593,$K$10,I5593,$L$10,TRIM(CONCATENATE(TRIM(B5593)," ",TRIM(C5593))),$M$10,TRIM(CONCATENATE(TRIM(D5593)," ",TRIM(E5593))),$N$10,militantesUbicacion[[#This Row],[departamento]],$O$10,militantesUbicacion[[#This Row],[municipio]],$P$10,militantesUbicacion[[#This Row],[Localidad]],$Q$10,militantesUbicacion[[#This Row],[Sex]],$R$10)</f>
        <v>u=Militante.objects.create(username='1007626437',password='1007626437',email='arangolopezjohanstiven5@gmail.com',first_name='JOHAN STIBEN',last_name='ARANGO LOPEZ',location=Puesto.objects.filter(dpto_name='VALLE',mun_name='CALI',comuna_name='').first(),sex='M')</v>
      </c>
    </row>
    <row r="5594" spans="1:20" x14ac:dyDescent="0.25">
      <c r="A5594">
        <v>1143875347</v>
      </c>
      <c r="B5594" t="s">
        <v>256</v>
      </c>
      <c r="C5594" t="s">
        <v>2232</v>
      </c>
      <c r="D5594" t="s">
        <v>3096</v>
      </c>
      <c r="E5594" t="s">
        <v>3152</v>
      </c>
      <c r="F5594" t="s">
        <v>4204</v>
      </c>
      <c r="G5594" t="s">
        <v>5506</v>
      </c>
      <c r="I5594" t="s">
        <v>9316</v>
      </c>
      <c r="J5594" t="s">
        <v>16093</v>
      </c>
      <c r="K5594" t="s">
        <v>22674</v>
      </c>
      <c r="L5594" t="s">
        <v>26151</v>
      </c>
      <c r="M5594" s="1">
        <v>36051</v>
      </c>
      <c r="N5594" s="4">
        <v>26.778082191780822</v>
      </c>
      <c r="O5594" t="s">
        <v>28917</v>
      </c>
      <c r="P5594" t="s">
        <v>32874</v>
      </c>
      <c r="Q5594" t="str">
        <f>IF(militantesUbicacion[[#This Row],[genero]] = "Masculino","M",IF(militantesUbicacion[[#This Row],[genero]] = "Femenino","F","O"))</f>
        <v>F</v>
      </c>
      <c r="T5594" s="27" t="str">
        <f>CONCATENATE($H$10,$I$10,A5594,$J$10,A5594,$K$10,I5594,$L$10,TRIM(CONCATENATE(TRIM(B5594)," ",TRIM(C5594))),$M$10,TRIM(CONCATENATE(TRIM(D5594)," ",TRIM(E5594))),$N$10,militantesUbicacion[[#This Row],[departamento]],$O$10,militantesUbicacion[[#This Row],[municipio]],$P$10,militantesUbicacion[[#This Row],[Localidad]],$Q$10,militantesUbicacion[[#This Row],[Sex]],$R$10)</f>
        <v>u=Militante.objects.create(username='1143875347',password='1143875347',email='angie_katalina@hotmail.com',first_name='ANGIE CATALINA',last_name='VASQUEZ OROZCO',location=Puesto.objects.filter(dpto_name='VALLE',mun_name='CALI',comuna_name='').first(),sex='F')</v>
      </c>
    </row>
    <row r="5595" spans="1:20" x14ac:dyDescent="0.25">
      <c r="A5595">
        <v>1143871681</v>
      </c>
      <c r="B5595" t="s">
        <v>47</v>
      </c>
      <c r="C5595" t="s">
        <v>2197</v>
      </c>
      <c r="D5595" t="s">
        <v>839</v>
      </c>
      <c r="E5595" t="s">
        <v>2358</v>
      </c>
      <c r="F5595" t="s">
        <v>4204</v>
      </c>
      <c r="G5595" t="s">
        <v>5506</v>
      </c>
      <c r="I5595" t="s">
        <v>9317</v>
      </c>
      <c r="J5595" t="s">
        <v>16094</v>
      </c>
      <c r="K5595" t="s">
        <v>22674</v>
      </c>
      <c r="L5595" t="s">
        <v>26150</v>
      </c>
      <c r="M5595" s="1">
        <v>35524</v>
      </c>
      <c r="N5595" s="4">
        <v>28.221917808219178</v>
      </c>
      <c r="O5595" t="s">
        <v>28918</v>
      </c>
      <c r="P5595" t="s">
        <v>32874</v>
      </c>
      <c r="Q5595" t="str">
        <f>IF(militantesUbicacion[[#This Row],[genero]] = "Masculino","M",IF(militantesUbicacion[[#This Row],[genero]] = "Femenino","F","O"))</f>
        <v>M</v>
      </c>
      <c r="T5595" s="27" t="str">
        <f>CONCATENATE($H$10,$I$10,A5595,$J$10,A5595,$K$10,I5595,$L$10,TRIM(CONCATENATE(TRIM(B5595)," ",TRIM(C5595))),$M$10,TRIM(CONCATENATE(TRIM(D5595)," ",TRIM(E5595))),$N$10,militantesUbicacion[[#This Row],[departamento]],$O$10,militantesUbicacion[[#This Row],[municipio]],$P$10,militantesUbicacion[[#This Row],[Localidad]],$Q$10,militantesUbicacion[[#This Row],[Sex]],$R$10)</f>
        <v>u=Militante.objects.create(username='1143871681',password='1143871681',email='luisfercastro20107@gmail.com',first_name='LUIS FERNANDO',last_name='CASTRO VALENCIA',location=Puesto.objects.filter(dpto_name='VALLE',mun_name='CALI',comuna_name='').first(),sex='M')</v>
      </c>
    </row>
    <row r="5596" spans="1:20" x14ac:dyDescent="0.25">
      <c r="A5596">
        <v>1107522897</v>
      </c>
      <c r="B5596" t="s">
        <v>88</v>
      </c>
      <c r="C5596" t="s">
        <v>2191</v>
      </c>
      <c r="D5596" t="s">
        <v>4077</v>
      </c>
      <c r="E5596" t="s">
        <v>3195</v>
      </c>
      <c r="F5596" t="s">
        <v>4204</v>
      </c>
      <c r="G5596" t="s">
        <v>5506</v>
      </c>
      <c r="I5596" t="s">
        <v>9318</v>
      </c>
      <c r="J5596" t="s">
        <v>16095</v>
      </c>
      <c r="K5596" t="s">
        <v>22675</v>
      </c>
      <c r="L5596" t="s">
        <v>26151</v>
      </c>
      <c r="M5596" s="1">
        <v>35805</v>
      </c>
      <c r="N5596" s="4">
        <v>27.452054794520549</v>
      </c>
      <c r="O5596" t="s">
        <v>28919</v>
      </c>
      <c r="P5596" t="s">
        <v>32874</v>
      </c>
      <c r="Q5596" t="str">
        <f>IF(militantesUbicacion[[#This Row],[genero]] = "Masculino","M",IF(militantesUbicacion[[#This Row],[genero]] = "Femenino","F","O"))</f>
        <v>F</v>
      </c>
      <c r="T5596" s="27" t="str">
        <f>CONCATENATE($H$10,$I$10,A5596,$J$10,A5596,$K$10,I5596,$L$10,TRIM(CONCATENATE(TRIM(B5596)," ",TRIM(C5596))),$M$10,TRIM(CONCATENATE(TRIM(D5596)," ",TRIM(E5596))),$N$10,militantesUbicacion[[#This Row],[departamento]],$O$10,militantesUbicacion[[#This Row],[municipio]],$P$10,militantesUbicacion[[#This Row],[Localidad]],$Q$10,militantesUbicacion[[#This Row],[Sex]],$R$10)</f>
        <v>u=Militante.objects.create(username='1107522897',password='1107522897',email='milenamontero17-17@outlook.es',first_name='ANA MILENA',last_name='MONTERO PALECHOR',location=Puesto.objects.filter(dpto_name='VALLE',mun_name='CALI',comuna_name='').first(),sex='F')</v>
      </c>
    </row>
    <row r="5597" spans="1:20" x14ac:dyDescent="0.25">
      <c r="A5597">
        <v>1123635892</v>
      </c>
      <c r="B5597" t="s">
        <v>98</v>
      </c>
      <c r="C5597" t="s">
        <v>2164</v>
      </c>
      <c r="D5597" t="s">
        <v>3069</v>
      </c>
      <c r="E5597" t="s">
        <v>4602</v>
      </c>
      <c r="F5597" t="s">
        <v>4204</v>
      </c>
      <c r="G5597" t="s">
        <v>5506</v>
      </c>
      <c r="I5597" t="s">
        <v>9319</v>
      </c>
      <c r="J5597" t="s">
        <v>16096</v>
      </c>
      <c r="K5597" t="s">
        <v>22676</v>
      </c>
      <c r="L5597" t="s">
        <v>26150</v>
      </c>
      <c r="M5597" s="1">
        <v>35578</v>
      </c>
      <c r="N5597" s="4">
        <v>28.073972602739726</v>
      </c>
      <c r="O5597" t="s">
        <v>28920</v>
      </c>
      <c r="P5597" t="s">
        <v>32874</v>
      </c>
      <c r="Q5597" t="str">
        <f>IF(militantesUbicacion[[#This Row],[genero]] = "Masculino","M",IF(militantesUbicacion[[#This Row],[genero]] = "Femenino","F","O"))</f>
        <v>M</v>
      </c>
      <c r="T5597" s="27" t="str">
        <f>CONCATENATE($H$10,$I$10,A5597,$J$10,A5597,$K$10,I5597,$L$10,TRIM(CONCATENATE(TRIM(B5597)," ",TRIM(C5597))),$M$10,TRIM(CONCATENATE(TRIM(D5597)," ",TRIM(E5597))),$N$10,militantesUbicacion[[#This Row],[departamento]],$O$10,militantesUbicacion[[#This Row],[municipio]],$P$10,militantesUbicacion[[#This Row],[Localidad]],$Q$10,militantesUbicacion[[#This Row],[Sex]],$R$10)</f>
        <v>u=Militante.objects.create(username='1123635892',password='1123635892',email='yepesj2008@outlook.com',first_name='JUAN SEBASTIAN',last_name='YEPES MADRID',location=Puesto.objects.filter(dpto_name='VALLE',mun_name='CALI',comuna_name='').first(),sex='M')</v>
      </c>
    </row>
    <row r="5598" spans="1:20" x14ac:dyDescent="0.25">
      <c r="A5598">
        <v>1144097707</v>
      </c>
      <c r="B5598" t="s">
        <v>32</v>
      </c>
      <c r="C5598" t="s">
        <v>2311</v>
      </c>
      <c r="D5598" t="s">
        <v>3063</v>
      </c>
      <c r="E5598" t="s">
        <v>3449</v>
      </c>
      <c r="F5598" t="s">
        <v>4204</v>
      </c>
      <c r="G5598" t="s">
        <v>5506</v>
      </c>
      <c r="I5598" t="s">
        <v>9320</v>
      </c>
      <c r="J5598" t="s">
        <v>16097</v>
      </c>
      <c r="K5598" t="s">
        <v>22677</v>
      </c>
      <c r="L5598" t="s">
        <v>26151</v>
      </c>
      <c r="M5598" s="1">
        <v>35638</v>
      </c>
      <c r="N5598" s="4">
        <v>27.909589041095892</v>
      </c>
      <c r="O5598" t="s">
        <v>28921</v>
      </c>
      <c r="P5598" t="s">
        <v>32874</v>
      </c>
      <c r="Q5598" t="str">
        <f>IF(militantesUbicacion[[#This Row],[genero]] = "Masculino","M",IF(militantesUbicacion[[#This Row],[genero]] = "Femenino","F","O"))</f>
        <v>F</v>
      </c>
      <c r="T5598" s="27" t="str">
        <f>CONCATENATE($H$10,$I$10,A5598,$J$10,A5598,$K$10,I5598,$L$10,TRIM(CONCATENATE(TRIM(B5598)," ",TRIM(C5598))),$M$10,TRIM(CONCATENATE(TRIM(D5598)," ",TRIM(E5598))),$N$10,militantesUbicacion[[#This Row],[departamento]],$O$10,militantesUbicacion[[#This Row],[municipio]],$P$10,militantesUbicacion[[#This Row],[Localidad]],$Q$10,militantesUbicacion[[#This Row],[Sex]],$R$10)</f>
        <v>u=Militante.objects.create(username='1144097707',password='1144097707',email='camilasan08@hotmail.com',first_name='MARIA CAMILA',last_name='GARCIA SÁNCHEZ',location=Puesto.objects.filter(dpto_name='VALLE',mun_name='CALI',comuna_name='').first(),sex='F')</v>
      </c>
    </row>
    <row r="5599" spans="1:20" x14ac:dyDescent="0.25">
      <c r="A5599">
        <v>1151965112</v>
      </c>
      <c r="B5599" t="s">
        <v>597</v>
      </c>
      <c r="C5599" t="s">
        <v>2241</v>
      </c>
      <c r="D5599" t="s">
        <v>3020</v>
      </c>
      <c r="E5599" t="s">
        <v>4029</v>
      </c>
      <c r="F5599" t="s">
        <v>4204</v>
      </c>
      <c r="G5599" t="s">
        <v>5506</v>
      </c>
      <c r="I5599" t="s">
        <v>9321</v>
      </c>
      <c r="J5599" t="s">
        <v>16098</v>
      </c>
      <c r="K5599" t="s">
        <v>22678</v>
      </c>
      <c r="L5599" t="s">
        <v>26151</v>
      </c>
      <c r="M5599" s="1">
        <v>35859</v>
      </c>
      <c r="N5599" s="4">
        <v>27.304109589041097</v>
      </c>
      <c r="O5599" t="s">
        <v>28922</v>
      </c>
      <c r="P5599" t="s">
        <v>32874</v>
      </c>
      <c r="Q5599" t="str">
        <f>IF(militantesUbicacion[[#This Row],[genero]] = "Masculino","M",IF(militantesUbicacion[[#This Row],[genero]] = "Femenino","F","O"))</f>
        <v>F</v>
      </c>
      <c r="T5599" s="27" t="str">
        <f>CONCATENATE($H$10,$I$10,A5599,$J$10,A5599,$K$10,I5599,$L$10,TRIM(CONCATENATE(TRIM(B5599)," ",TRIM(C5599))),$M$10,TRIM(CONCATENATE(TRIM(D5599)," ",TRIM(E5599))),$N$10,militantesUbicacion[[#This Row],[departamento]],$O$10,militantesUbicacion[[#This Row],[municipio]],$P$10,militantesUbicacion[[#This Row],[Localidad]],$Q$10,militantesUbicacion[[#This Row],[Sex]],$R$10)</f>
        <v>u=Militante.objects.create(username='1151965112',password='1151965112',email='camila9811@hotmail.com',first_name='CAMILA ANDREA',last_name='RAMOS CAICEDO',location=Puesto.objects.filter(dpto_name='VALLE',mun_name='CALI',comuna_name='').first(),sex='F')</v>
      </c>
    </row>
    <row r="5600" spans="1:20" x14ac:dyDescent="0.25">
      <c r="A5600">
        <v>1107069899</v>
      </c>
      <c r="B5600" t="s">
        <v>83</v>
      </c>
      <c r="C5600" t="s">
        <v>2173</v>
      </c>
      <c r="D5600" t="s">
        <v>3526</v>
      </c>
      <c r="F5600" t="s">
        <v>4204</v>
      </c>
      <c r="G5600" t="s">
        <v>5506</v>
      </c>
      <c r="I5600" t="s">
        <v>9322</v>
      </c>
      <c r="J5600" t="s">
        <v>16099</v>
      </c>
      <c r="K5600" t="s">
        <v>22679</v>
      </c>
      <c r="L5600" t="s">
        <v>26150</v>
      </c>
      <c r="M5600" s="1">
        <v>36870</v>
      </c>
      <c r="N5600" s="4">
        <v>24.534246575342465</v>
      </c>
      <c r="O5600" t="s">
        <v>28923</v>
      </c>
      <c r="P5600" t="s">
        <v>32874</v>
      </c>
      <c r="Q5600" t="str">
        <f>IF(militantesUbicacion[[#This Row],[genero]] = "Masculino","M",IF(militantesUbicacion[[#This Row],[genero]] = "Femenino","F","O"))</f>
        <v>M</v>
      </c>
      <c r="T5600" s="27" t="str">
        <f>CONCATENATE($H$10,$I$10,A5600,$J$10,A5600,$K$10,I5600,$L$10,TRIM(CONCATENATE(TRIM(B5600)," ",TRIM(C5600))),$M$10,TRIM(CONCATENATE(TRIM(D5600)," ",TRIM(E5600))),$N$10,militantesUbicacion[[#This Row],[departamento]],$O$10,militantesUbicacion[[#This Row],[municipio]],$P$10,militantesUbicacion[[#This Row],[Localidad]],$Q$10,militantesUbicacion[[#This Row],[Sex]],$R$10)</f>
        <v>u=Militante.objects.create(username='1107069899',password='1107069899',email='jz23413442@gmail.com',first_name='JOSE DARIO',last_name='ZAPATA',location=Puesto.objects.filter(dpto_name='VALLE',mun_name='CALI',comuna_name='').first(),sex='M')</v>
      </c>
    </row>
    <row r="5601" spans="1:20" x14ac:dyDescent="0.25">
      <c r="A5601">
        <v>1193539768</v>
      </c>
      <c r="B5601" t="s">
        <v>434</v>
      </c>
      <c r="C5601" t="s">
        <v>2158</v>
      </c>
      <c r="D5601" t="s">
        <v>3937</v>
      </c>
      <c r="E5601" t="s">
        <v>3743</v>
      </c>
      <c r="F5601" t="s">
        <v>4204</v>
      </c>
      <c r="G5601" t="s">
        <v>5506</v>
      </c>
      <c r="I5601" t="s">
        <v>9323</v>
      </c>
      <c r="J5601" t="s">
        <v>16100</v>
      </c>
      <c r="K5601" t="s">
        <v>22680</v>
      </c>
      <c r="L5601" t="s">
        <v>26150</v>
      </c>
      <c r="M5601" s="1">
        <v>35600</v>
      </c>
      <c r="N5601" s="4">
        <v>28.013698630136986</v>
      </c>
      <c r="O5601" t="s">
        <v>28924</v>
      </c>
      <c r="P5601" t="s">
        <v>32874</v>
      </c>
      <c r="Q5601" t="str">
        <f>IF(militantesUbicacion[[#This Row],[genero]] = "Masculino","M",IF(militantesUbicacion[[#This Row],[genero]] = "Femenino","F","O"))</f>
        <v>M</v>
      </c>
      <c r="T5601" s="27" t="str">
        <f>CONCATENATE($H$10,$I$10,A5601,$J$10,A5601,$K$10,I5601,$L$10,TRIM(CONCATENATE(TRIM(B5601)," ",TRIM(C5601))),$M$10,TRIM(CONCATENATE(TRIM(D5601)," ",TRIM(E5601))),$N$10,militantesUbicacion[[#This Row],[departamento]],$O$10,militantesUbicacion[[#This Row],[municipio]],$P$10,militantesUbicacion[[#This Row],[Localidad]],$Q$10,militantesUbicacion[[#This Row],[Sex]],$R$10)</f>
        <v>u=Militante.objects.create(username='1193539768',password='1193539768',email='1193539768abrahamrente0010@gmail.com',first_name='FERNEY',last_name='GARCES ASPRILLA',location=Puesto.objects.filter(dpto_name='VALLE',mun_name='CALI',comuna_name='').first(),sex='M')</v>
      </c>
    </row>
    <row r="5602" spans="1:20" x14ac:dyDescent="0.25">
      <c r="A5602">
        <v>1003929570</v>
      </c>
      <c r="B5602" t="s">
        <v>1160</v>
      </c>
      <c r="C5602" t="s">
        <v>2413</v>
      </c>
      <c r="D5602" t="s">
        <v>3029</v>
      </c>
      <c r="E5602" t="s">
        <v>2369</v>
      </c>
      <c r="F5602" t="s">
        <v>4204</v>
      </c>
      <c r="G5602" t="s">
        <v>5506</v>
      </c>
      <c r="I5602" t="s">
        <v>9324</v>
      </c>
      <c r="J5602" t="s">
        <v>16101</v>
      </c>
      <c r="K5602" t="s">
        <v>22681</v>
      </c>
      <c r="L5602" t="s">
        <v>26150</v>
      </c>
      <c r="M5602" s="1">
        <v>36997</v>
      </c>
      <c r="N5602" s="4">
        <v>24.186301369863013</v>
      </c>
      <c r="O5602" t="s">
        <v>28925</v>
      </c>
      <c r="P5602" t="s">
        <v>32874</v>
      </c>
      <c r="Q5602" t="str">
        <f>IF(militantesUbicacion[[#This Row],[genero]] = "Masculino","M",IF(militantesUbicacion[[#This Row],[genero]] = "Femenino","F","O"))</f>
        <v>M</v>
      </c>
      <c r="T5602" s="27" t="str">
        <f>CONCATENATE($H$10,$I$10,A5602,$J$10,A5602,$K$10,I5602,$L$10,TRIM(CONCATENATE(TRIM(B5602)," ",TRIM(C5602))),$M$10,TRIM(CONCATENATE(TRIM(D5602)," ",TRIM(E5602))),$N$10,militantesUbicacion[[#This Row],[departamento]],$O$10,militantesUbicacion[[#This Row],[municipio]],$P$10,militantesUbicacion[[#This Row],[Localidad]],$Q$10,militantesUbicacion[[#This Row],[Sex]],$R$10)</f>
        <v>u=Militante.objects.create(username='1003929570',password='1003929570',email='1003929570abrahamrente0010@gmail.com',first_name='HAMINTON SMITH',last_name='MORENO MARTINEZ',location=Puesto.objects.filter(dpto_name='VALLE',mun_name='CALI',comuna_name='').first(),sex='M')</v>
      </c>
    </row>
    <row r="5603" spans="1:20" x14ac:dyDescent="0.25">
      <c r="A5603">
        <v>1005935898</v>
      </c>
      <c r="B5603" t="s">
        <v>1575</v>
      </c>
      <c r="C5603" t="s">
        <v>2158</v>
      </c>
      <c r="D5603" t="s">
        <v>1832</v>
      </c>
      <c r="E5603" t="s">
        <v>3958</v>
      </c>
      <c r="F5603" t="s">
        <v>4204</v>
      </c>
      <c r="G5603" t="s">
        <v>5506</v>
      </c>
      <c r="I5603" t="s">
        <v>9325</v>
      </c>
      <c r="J5603" t="s">
        <v>16102</v>
      </c>
      <c r="K5603" t="s">
        <v>22682</v>
      </c>
      <c r="L5603" t="s">
        <v>26151</v>
      </c>
      <c r="M5603" s="1">
        <v>37799</v>
      </c>
      <c r="N5603" s="4">
        <v>21.989041095890411</v>
      </c>
      <c r="O5603" t="s">
        <v>28926</v>
      </c>
      <c r="P5603" t="s">
        <v>32874</v>
      </c>
      <c r="Q5603" t="str">
        <f>IF(militantesUbicacion[[#This Row],[genero]] = "Masculino","M",IF(militantesUbicacion[[#This Row],[genero]] = "Femenino","F","O"))</f>
        <v>F</v>
      </c>
      <c r="T5603" s="27" t="str">
        <f>CONCATENATE($H$10,$I$10,A5603,$J$10,A5603,$K$10,I5603,$L$10,TRIM(CONCATENATE(TRIM(B5603)," ",TRIM(C5603))),$M$10,TRIM(CONCATENATE(TRIM(D5603)," ",TRIM(E5603))),$N$10,militantesUbicacion[[#This Row],[departamento]],$O$10,militantesUbicacion[[#This Row],[municipio]],$P$10,militantesUbicacion[[#This Row],[Localidad]],$Q$10,militantesUbicacion[[#This Row],[Sex]],$R$10)</f>
        <v>u=Militante.objects.create(username='1005935898',password='1005935898',email='mariajulisa27@gmail.com',first_name='JULISA',last_name='LOPEZ OJEDA',location=Puesto.objects.filter(dpto_name='VALLE',mun_name='CALI',comuna_name='').first(),sex='F')</v>
      </c>
    </row>
    <row r="5604" spans="1:20" x14ac:dyDescent="0.25">
      <c r="A5604">
        <v>1004613991</v>
      </c>
      <c r="B5604" t="s">
        <v>140</v>
      </c>
      <c r="C5604" t="s">
        <v>2740</v>
      </c>
      <c r="D5604" t="s">
        <v>2358</v>
      </c>
      <c r="E5604" t="s">
        <v>3027</v>
      </c>
      <c r="F5604" t="s">
        <v>4204</v>
      </c>
      <c r="G5604" t="s">
        <v>5506</v>
      </c>
      <c r="I5604" t="s">
        <v>9326</v>
      </c>
      <c r="J5604" t="s">
        <v>16103</v>
      </c>
      <c r="K5604" t="s">
        <v>22683</v>
      </c>
      <c r="L5604" t="s">
        <v>26150</v>
      </c>
      <c r="M5604" s="1">
        <v>37045</v>
      </c>
      <c r="N5604" s="4">
        <v>24.054794520547944</v>
      </c>
      <c r="O5604" t="s">
        <v>28927</v>
      </c>
      <c r="P5604" t="s">
        <v>32874</v>
      </c>
      <c r="Q5604" t="str">
        <f>IF(militantesUbicacion[[#This Row],[genero]] = "Masculino","M",IF(militantesUbicacion[[#This Row],[genero]] = "Femenino","F","O"))</f>
        <v>M</v>
      </c>
      <c r="T5604" s="27" t="str">
        <f>CONCATENATE($H$10,$I$10,A5604,$J$10,A5604,$K$10,I5604,$L$10,TRIM(CONCATENATE(TRIM(B5604)," ",TRIM(C5604))),$M$10,TRIM(CONCATENATE(TRIM(D5604)," ",TRIM(E5604))),$N$10,militantesUbicacion[[#This Row],[departamento]],$O$10,militantesUbicacion[[#This Row],[municipio]],$P$10,militantesUbicacion[[#This Row],[Localidad]],$Q$10,militantesUbicacion[[#This Row],[Sex]],$R$10)</f>
        <v>u=Militante.objects.create(username='1004613991',password='1004613991',email='jhonedwuarv087@gmail.com',first_name='JHON DEIRO',last_name='VALENCIA RODRIGUEZ',location=Puesto.objects.filter(dpto_name='VALLE',mun_name='CALI',comuna_name='').first(),sex='M')</v>
      </c>
    </row>
    <row r="5605" spans="1:20" x14ac:dyDescent="0.25">
      <c r="A5605">
        <v>1143987805</v>
      </c>
      <c r="B5605" t="s">
        <v>559</v>
      </c>
      <c r="C5605" t="s">
        <v>2185</v>
      </c>
      <c r="D5605" t="s">
        <v>3217</v>
      </c>
      <c r="E5605" t="s">
        <v>4446</v>
      </c>
      <c r="F5605" t="s">
        <v>4204</v>
      </c>
      <c r="G5605" t="s">
        <v>5506</v>
      </c>
      <c r="I5605" t="s">
        <v>9327</v>
      </c>
      <c r="J5605" t="s">
        <v>16104</v>
      </c>
      <c r="K5605" t="s">
        <v>22684</v>
      </c>
      <c r="L5605" t="s">
        <v>26150</v>
      </c>
      <c r="M5605" s="1">
        <v>35543</v>
      </c>
      <c r="N5605" s="4">
        <v>28.169863013698631</v>
      </c>
      <c r="O5605" t="s">
        <v>28928</v>
      </c>
      <c r="P5605" t="s">
        <v>32874</v>
      </c>
      <c r="Q5605" t="str">
        <f>IF(militantesUbicacion[[#This Row],[genero]] = "Masculino","M",IF(militantesUbicacion[[#This Row],[genero]] = "Femenino","F","O"))</f>
        <v>M</v>
      </c>
      <c r="T5605" s="27" t="str">
        <f>CONCATENATE($H$10,$I$10,A5605,$J$10,A5605,$K$10,I5605,$L$10,TRIM(CONCATENATE(TRIM(B5605)," ",TRIM(C5605))),$M$10,TRIM(CONCATENATE(TRIM(D5605)," ",TRIM(E5605))),$N$10,militantesUbicacion[[#This Row],[departamento]],$O$10,militantesUbicacion[[#This Row],[municipio]],$P$10,militantesUbicacion[[#This Row],[Localidad]],$Q$10,militantesUbicacion[[#This Row],[Sex]],$R$10)</f>
        <v>u=Militante.objects.create(username='1143987805',password='1143987805',email='andyhinestroza21@gmail.com',first_name='CHRISTIAN ANDRES',last_name='IBARGUEN HINESTROZA',location=Puesto.objects.filter(dpto_name='VALLE',mun_name='CALI',comuna_name='').first(),sex='M')</v>
      </c>
    </row>
    <row r="5606" spans="1:20" x14ac:dyDescent="0.25">
      <c r="A5606">
        <v>1077481360</v>
      </c>
      <c r="B5606" t="s">
        <v>1047</v>
      </c>
      <c r="C5606" t="s">
        <v>2185</v>
      </c>
      <c r="D5606" t="s">
        <v>3424</v>
      </c>
      <c r="E5606" t="s">
        <v>3107</v>
      </c>
      <c r="F5606" t="s">
        <v>4204</v>
      </c>
      <c r="G5606" t="s">
        <v>5506</v>
      </c>
      <c r="I5606" t="s">
        <v>9328</v>
      </c>
      <c r="J5606" t="s">
        <v>16105</v>
      </c>
      <c r="K5606" t="s">
        <v>22685</v>
      </c>
      <c r="L5606" t="s">
        <v>26150</v>
      </c>
      <c r="M5606" s="1">
        <v>36293</v>
      </c>
      <c r="N5606" s="4">
        <v>26.115068493150684</v>
      </c>
      <c r="O5606" t="s">
        <v>28929</v>
      </c>
      <c r="P5606" t="s">
        <v>32874</v>
      </c>
      <c r="Q5606" t="str">
        <f>IF(militantesUbicacion[[#This Row],[genero]] = "Masculino","M",IF(militantesUbicacion[[#This Row],[genero]] = "Femenino","F","O"))</f>
        <v>M</v>
      </c>
      <c r="T5606" s="27" t="str">
        <f>CONCATENATE($H$10,$I$10,A5606,$J$10,A5606,$K$10,I5606,$L$10,TRIM(CONCATENATE(TRIM(B5606)," ",TRIM(C5606))),$M$10,TRIM(CONCATENATE(TRIM(D5606)," ",TRIM(E5606))),$N$10,militantesUbicacion[[#This Row],[departamento]],$O$10,militantesUbicacion[[#This Row],[municipio]],$P$10,militantesUbicacion[[#This Row],[Localidad]],$Q$10,militantesUbicacion[[#This Row],[Sex]],$R$10)</f>
        <v>u=Militante.objects.create(username='1077481360',password='1077481360',email='perea2020dive@gmail.com',first_name='DIVER ANDRES',last_name='PEREA MURILLO',location=Puesto.objects.filter(dpto_name='VALLE',mun_name='CALI',comuna_name='').first(),sex='M')</v>
      </c>
    </row>
    <row r="5607" spans="1:20" x14ac:dyDescent="0.25">
      <c r="A5607">
        <v>1003933142</v>
      </c>
      <c r="B5607" t="s">
        <v>884</v>
      </c>
      <c r="C5607" t="s">
        <v>2174</v>
      </c>
      <c r="D5607" t="s">
        <v>3424</v>
      </c>
      <c r="E5607" t="s">
        <v>3107</v>
      </c>
      <c r="F5607" t="s">
        <v>4204</v>
      </c>
      <c r="G5607" t="s">
        <v>5506</v>
      </c>
      <c r="I5607" t="s">
        <v>9329</v>
      </c>
      <c r="J5607" t="s">
        <v>16105</v>
      </c>
      <c r="K5607" t="s">
        <v>22686</v>
      </c>
      <c r="L5607" t="s">
        <v>26150</v>
      </c>
      <c r="M5607" s="1">
        <v>37823</v>
      </c>
      <c r="N5607" s="4">
        <v>21.923287671232877</v>
      </c>
      <c r="O5607" t="s">
        <v>28930</v>
      </c>
      <c r="P5607" t="s">
        <v>32874</v>
      </c>
      <c r="Q5607" t="str">
        <f>IF(militantesUbicacion[[#This Row],[genero]] = "Masculino","M",IF(militantesUbicacion[[#This Row],[genero]] = "Femenino","F","O"))</f>
        <v>M</v>
      </c>
      <c r="T5607" s="27" t="str">
        <f>CONCATENATE($H$10,$I$10,A5607,$J$10,A5607,$K$10,I5607,$L$10,TRIM(CONCATENATE(TRIM(B5607)," ",TRIM(C5607))),$M$10,TRIM(CONCATENATE(TRIM(D5607)," ",TRIM(E5607))),$N$10,militantesUbicacion[[#This Row],[departamento]],$O$10,militantesUbicacion[[#This Row],[municipio]],$P$10,militantesUbicacion[[#This Row],[Localidad]],$Q$10,militantesUbicacion[[#This Row],[Sex]],$R$10)</f>
        <v>u=Militante.objects.create(username='1003933142',password='1003933142',email='perea2020diver@gmail.com',first_name='YASSER DAVID',last_name='PEREA MURILLO',location=Puesto.objects.filter(dpto_name='VALLE',mun_name='CALI',comuna_name='').first(),sex='M')</v>
      </c>
    </row>
    <row r="5608" spans="1:20" x14ac:dyDescent="0.25">
      <c r="A5608">
        <v>1133659720</v>
      </c>
      <c r="B5608" t="s">
        <v>98</v>
      </c>
      <c r="C5608" t="s">
        <v>2175</v>
      </c>
      <c r="D5608" t="s">
        <v>5198</v>
      </c>
      <c r="E5608" t="s">
        <v>4228</v>
      </c>
      <c r="F5608" t="s">
        <v>4204</v>
      </c>
      <c r="G5608" t="s">
        <v>5506</v>
      </c>
      <c r="I5608" t="s">
        <v>9330</v>
      </c>
      <c r="J5608" t="s">
        <v>16105</v>
      </c>
      <c r="K5608" t="s">
        <v>22687</v>
      </c>
      <c r="L5608" t="s">
        <v>26150</v>
      </c>
      <c r="M5608" s="1">
        <v>37159</v>
      </c>
      <c r="N5608" s="4">
        <v>23.742465753424657</v>
      </c>
      <c r="O5608" t="s">
        <v>28931</v>
      </c>
      <c r="P5608" t="s">
        <v>32874</v>
      </c>
      <c r="Q5608" t="str">
        <f>IF(militantesUbicacion[[#This Row],[genero]] = "Masculino","M",IF(militantesUbicacion[[#This Row],[genero]] = "Femenino","F","O"))</f>
        <v>M</v>
      </c>
      <c r="T5608" s="27" t="str">
        <f>CONCATENATE($H$10,$I$10,A5608,$J$10,A5608,$K$10,I5608,$L$10,TRIM(CONCATENATE(TRIM(B5608)," ",TRIM(C5608))),$M$10,TRIM(CONCATENATE(TRIM(D5608)," ",TRIM(E5608))),$N$10,militantesUbicacion[[#This Row],[departamento]],$O$10,militantesUbicacion[[#This Row],[municipio]],$P$10,militantesUbicacion[[#This Row],[Localidad]],$Q$10,militantesUbicacion[[#This Row],[Sex]],$R$10)</f>
        <v>u=Militante.objects.create(username='1133659720',password='1133659720',email='1133659720perea2020diver@gmail.com',first_name='JUAN FELIPE',last_name='VALECIA ROSERO',location=Puesto.objects.filter(dpto_name='VALLE',mun_name='CALI',comuna_name='').first(),sex='M')</v>
      </c>
    </row>
    <row r="5609" spans="1:20" x14ac:dyDescent="0.25">
      <c r="A5609">
        <v>1006166770</v>
      </c>
      <c r="B5609" t="s">
        <v>155</v>
      </c>
      <c r="C5609" t="s">
        <v>2261</v>
      </c>
      <c r="D5609" t="s">
        <v>3559</v>
      </c>
      <c r="E5609" t="s">
        <v>3418</v>
      </c>
      <c r="F5609" t="s">
        <v>4204</v>
      </c>
      <c r="G5609" t="s">
        <v>5506</v>
      </c>
      <c r="I5609" t="s">
        <v>9331</v>
      </c>
      <c r="J5609" t="s">
        <v>16106</v>
      </c>
      <c r="K5609" t="s">
        <v>22688</v>
      </c>
      <c r="L5609" t="s">
        <v>26150</v>
      </c>
      <c r="M5609" s="1">
        <v>37317</v>
      </c>
      <c r="N5609" s="4">
        <v>23.30958904109589</v>
      </c>
      <c r="O5609" t="s">
        <v>28932</v>
      </c>
      <c r="P5609" t="s">
        <v>32874</v>
      </c>
      <c r="Q5609" t="str">
        <f>IF(militantesUbicacion[[#This Row],[genero]] = "Masculino","M",IF(militantesUbicacion[[#This Row],[genero]] = "Femenino","F","O"))</f>
        <v>M</v>
      </c>
      <c r="T5609" s="27" t="str">
        <f>CONCATENATE($H$10,$I$10,A5609,$J$10,A5609,$K$10,I5609,$L$10,TRIM(CONCATENATE(TRIM(B5609)," ",TRIM(C5609))),$M$10,TRIM(CONCATENATE(TRIM(D5609)," ",TRIM(E5609))),$N$10,militantesUbicacion[[#This Row],[departamento]],$O$10,militantesUbicacion[[#This Row],[municipio]],$P$10,militantesUbicacion[[#This Row],[Localidad]],$Q$10,militantesUbicacion[[#This Row],[Sex]],$R$10)</f>
        <v>u=Militante.objects.create(username='1006166770',password='1006166770',email='paulopelaez02@gmail.com',first_name='PAULO ESTEBAN',last_name='PELAEZ BARONA',location=Puesto.objects.filter(dpto_name='VALLE',mun_name='CALI',comuna_name='').first(),sex='M')</v>
      </c>
    </row>
    <row r="5610" spans="1:20" x14ac:dyDescent="0.25">
      <c r="A5610">
        <v>1006099443</v>
      </c>
      <c r="B5610" t="s">
        <v>84</v>
      </c>
      <c r="C5610" t="s">
        <v>2205</v>
      </c>
      <c r="D5610" t="s">
        <v>3047</v>
      </c>
      <c r="E5610" t="s">
        <v>5795</v>
      </c>
      <c r="F5610" t="s">
        <v>4204</v>
      </c>
      <c r="G5610" t="s">
        <v>5506</v>
      </c>
      <c r="I5610" t="s">
        <v>9342</v>
      </c>
      <c r="J5610" t="s">
        <v>16116</v>
      </c>
      <c r="K5610" t="s">
        <v>22698</v>
      </c>
      <c r="L5610" t="s">
        <v>26150</v>
      </c>
      <c r="M5610" s="1">
        <v>37333</v>
      </c>
      <c r="N5610" s="4">
        <v>23.265753424657536</v>
      </c>
      <c r="O5610" t="s">
        <v>28943</v>
      </c>
      <c r="P5610" t="s">
        <v>32874</v>
      </c>
      <c r="Q5610" t="str">
        <f>IF(militantesUbicacion[[#This Row],[genero]] = "Masculino","M",IF(militantesUbicacion[[#This Row],[genero]] = "Femenino","F","O"))</f>
        <v>M</v>
      </c>
      <c r="T5610" s="27" t="str">
        <f>CONCATENATE($H$10,$I$10,A5610,$J$10,A5610,$K$10,I5610,$L$10,TRIM(CONCATENATE(TRIM(B5610)," ",TRIM(C5610))),$M$10,TRIM(CONCATENATE(TRIM(D5610)," ",TRIM(E5610))),$N$10,militantesUbicacion[[#This Row],[departamento]],$O$10,militantesUbicacion[[#This Row],[municipio]],$P$10,militantesUbicacion[[#This Row],[Localidad]],$Q$10,militantesUbicacion[[#This Row],[Sex]],$R$10)</f>
        <v>u=Militante.objects.create(username='1006099443',password='1006099443',email='joralbeya12@gmail.com',first_name='JORGE ALBERTO',last_name='MILLAN MAMBUSCAY',location=Puesto.objects.filter(dpto_name='VALLE',mun_name='CALI',comuna_name='').first(),sex='M')</v>
      </c>
    </row>
    <row r="5611" spans="1:20" x14ac:dyDescent="0.25">
      <c r="A5611">
        <v>1005868185</v>
      </c>
      <c r="B5611" t="s">
        <v>512</v>
      </c>
      <c r="C5611" t="s">
        <v>2158</v>
      </c>
      <c r="D5611" t="s">
        <v>5199</v>
      </c>
      <c r="E5611" t="s">
        <v>990</v>
      </c>
      <c r="F5611" t="s">
        <v>4204</v>
      </c>
      <c r="G5611" t="s">
        <v>5506</v>
      </c>
      <c r="I5611" t="s">
        <v>9343</v>
      </c>
      <c r="J5611" t="s">
        <v>16117</v>
      </c>
      <c r="K5611" t="s">
        <v>22699</v>
      </c>
      <c r="L5611" t="s">
        <v>26151</v>
      </c>
      <c r="M5611" s="1">
        <v>35686</v>
      </c>
      <c r="N5611" s="4">
        <v>27.778082191780822</v>
      </c>
      <c r="O5611" t="s">
        <v>28944</v>
      </c>
      <c r="P5611" t="s">
        <v>32874</v>
      </c>
      <c r="Q5611" t="str">
        <f>IF(militantesUbicacion[[#This Row],[genero]] = "Masculino","M",IF(militantesUbicacion[[#This Row],[genero]] = "Femenino","F","O"))</f>
        <v>F</v>
      </c>
      <c r="T5611" s="27" t="str">
        <f>CONCATENATE($H$10,$I$10,A5611,$J$10,A5611,$K$10,I5611,$L$10,TRIM(CONCATENATE(TRIM(B5611)," ",TRIM(C5611))),$M$10,TRIM(CONCATENATE(TRIM(D5611)," ",TRIM(E5611))),$N$10,militantesUbicacion[[#This Row],[departamento]],$O$10,militantesUbicacion[[#This Row],[municipio]],$P$10,militantesUbicacion[[#This Row],[Localidad]],$Q$10,militantesUbicacion[[#This Row],[Sex]],$R$10)</f>
        <v>u=Militante.objects.create(username='1005868185',password='1005868185',email='valen224@hotmail.com',first_name='VALENTINA',last_name='CAMPEON CRUZ',location=Puesto.objects.filter(dpto_name='VALLE',mun_name='CALI',comuna_name='').first(),sex='F')</v>
      </c>
    </row>
    <row r="5612" spans="1:20" x14ac:dyDescent="0.25">
      <c r="A5612">
        <v>1006189454</v>
      </c>
      <c r="B5612" t="s">
        <v>540</v>
      </c>
      <c r="C5612" t="s">
        <v>2158</v>
      </c>
      <c r="D5612" t="s">
        <v>2358</v>
      </c>
      <c r="F5612" t="s">
        <v>4204</v>
      </c>
      <c r="G5612" t="s">
        <v>5506</v>
      </c>
      <c r="I5612" t="s">
        <v>9344</v>
      </c>
      <c r="J5612" t="s">
        <v>16118</v>
      </c>
      <c r="K5612" t="s">
        <v>22700</v>
      </c>
      <c r="L5612" t="s">
        <v>26150</v>
      </c>
      <c r="M5612" s="1">
        <v>35492</v>
      </c>
      <c r="N5612" s="4">
        <v>28.30958904109589</v>
      </c>
      <c r="O5612" t="s">
        <v>28945</v>
      </c>
      <c r="P5612" t="s">
        <v>32874</v>
      </c>
      <c r="Q5612" t="str">
        <f>IF(militantesUbicacion[[#This Row],[genero]] = "Masculino","M",IF(militantesUbicacion[[#This Row],[genero]] = "Femenino","F","O"))</f>
        <v>M</v>
      </c>
      <c r="T5612" s="27" t="str">
        <f>CONCATENATE($H$10,$I$10,A5612,$J$10,A5612,$K$10,I5612,$L$10,TRIM(CONCATENATE(TRIM(B5612)," ",TRIM(C5612))),$M$10,TRIM(CONCATENATE(TRIM(D5612)," ",TRIM(E5612))),$N$10,militantesUbicacion[[#This Row],[departamento]],$O$10,militantesUbicacion[[#This Row],[municipio]],$P$10,militantesUbicacion[[#This Row],[Localidad]],$Q$10,militantesUbicacion[[#This Row],[Sex]],$R$10)</f>
        <v>u=Militante.objects.create(username='1006189454',password='1006189454',email='duvandariovalencia@gmail.com',first_name='DUVAN',last_name='VALENCIA',location=Puesto.objects.filter(dpto_name='VALLE',mun_name='CALI',comuna_name='').first(),sex='M')</v>
      </c>
    </row>
    <row r="5613" spans="1:20" x14ac:dyDescent="0.25">
      <c r="A5613">
        <v>1107522472</v>
      </c>
      <c r="B5613" t="s">
        <v>602</v>
      </c>
      <c r="C5613" t="s">
        <v>2158</v>
      </c>
      <c r="D5613" t="s">
        <v>3411</v>
      </c>
      <c r="E5613" t="s">
        <v>3580</v>
      </c>
      <c r="F5613" t="s">
        <v>4204</v>
      </c>
      <c r="G5613" t="s">
        <v>5506</v>
      </c>
      <c r="I5613" t="s">
        <v>9345</v>
      </c>
      <c r="J5613" t="s">
        <v>16119</v>
      </c>
      <c r="K5613" t="s">
        <v>22701</v>
      </c>
      <c r="L5613" t="s">
        <v>26151</v>
      </c>
      <c r="M5613" s="1">
        <v>36159</v>
      </c>
      <c r="N5613" s="4">
        <v>26.482191780821918</v>
      </c>
      <c r="O5613" t="s">
        <v>28946</v>
      </c>
      <c r="P5613" t="s">
        <v>32874</v>
      </c>
      <c r="Q5613" t="str">
        <f>IF(militantesUbicacion[[#This Row],[genero]] = "Masculino","M",IF(militantesUbicacion[[#This Row],[genero]] = "Femenino","F","O"))</f>
        <v>F</v>
      </c>
      <c r="T5613" s="27" t="str">
        <f>CONCATENATE($H$10,$I$10,A5613,$J$10,A5613,$K$10,I5613,$L$10,TRIM(CONCATENATE(TRIM(B5613)," ",TRIM(C5613))),$M$10,TRIM(CONCATENATE(TRIM(D5613)," ",TRIM(E5613))),$N$10,militantesUbicacion[[#This Row],[departamento]],$O$10,militantesUbicacion[[#This Row],[municipio]],$P$10,militantesUbicacion[[#This Row],[Localidad]],$Q$10,militantesUbicacion[[#This Row],[Sex]],$R$10)</f>
        <v>u=Militante.objects.create(username='1107522472',password='1107522472',email='valeria.ossa.1230@gmail.com',first_name='VALERIA',last_name='OSSA SOLIS',location=Puesto.objects.filter(dpto_name='VALLE',mun_name='CALI',comuna_name='').first(),sex='F')</v>
      </c>
    </row>
    <row r="5614" spans="1:20" x14ac:dyDescent="0.25">
      <c r="A5614">
        <v>1049652977</v>
      </c>
      <c r="B5614" t="s">
        <v>142</v>
      </c>
      <c r="C5614" t="s">
        <v>2421</v>
      </c>
      <c r="D5614" t="s">
        <v>3215</v>
      </c>
      <c r="E5614" t="s">
        <v>5796</v>
      </c>
      <c r="F5614" t="s">
        <v>4204</v>
      </c>
      <c r="G5614" t="s">
        <v>5506</v>
      </c>
      <c r="I5614" t="s">
        <v>9348</v>
      </c>
      <c r="J5614" t="s">
        <v>16122</v>
      </c>
      <c r="K5614" t="s">
        <v>22703</v>
      </c>
      <c r="L5614" t="s">
        <v>26151</v>
      </c>
      <c r="M5614" s="1">
        <v>35857</v>
      </c>
      <c r="N5614" s="4">
        <v>27.30958904109589</v>
      </c>
      <c r="O5614" t="s">
        <v>28949</v>
      </c>
      <c r="P5614" t="s">
        <v>32874</v>
      </c>
      <c r="Q5614" t="str">
        <f>IF(militantesUbicacion[[#This Row],[genero]] = "Masculino","M",IF(militantesUbicacion[[#This Row],[genero]] = "Femenino","F","O"))</f>
        <v>F</v>
      </c>
      <c r="T5614" s="27" t="str">
        <f>CONCATENATE($H$10,$I$10,A5614,$J$10,A5614,$K$10,I5614,$L$10,TRIM(CONCATENATE(TRIM(B5614)," ",TRIM(C5614))),$M$10,TRIM(CONCATENATE(TRIM(D5614)," ",TRIM(E5614))),$N$10,militantesUbicacion[[#This Row],[departamento]],$O$10,militantesUbicacion[[#This Row],[municipio]],$P$10,militantesUbicacion[[#This Row],[Localidad]],$Q$10,militantesUbicacion[[#This Row],[Sex]],$R$10)</f>
        <v>u=Militante.objects.create(username='1049652977',password='1049652977',email='erikayoryi@gmail.com',first_name='ERIKA JOHANA',last_name='PALACIOS ALBARRACIN',location=Puesto.objects.filter(dpto_name='VALLE',mun_name='CALI',comuna_name='').first(),sex='F')</v>
      </c>
    </row>
    <row r="5615" spans="1:20" x14ac:dyDescent="0.25">
      <c r="A5615">
        <v>1143880456</v>
      </c>
      <c r="B5615" t="s">
        <v>512</v>
      </c>
      <c r="C5615" t="s">
        <v>2158</v>
      </c>
      <c r="D5615" t="s">
        <v>3202</v>
      </c>
      <c r="E5615" t="s">
        <v>3795</v>
      </c>
      <c r="F5615" t="s">
        <v>4204</v>
      </c>
      <c r="G5615" t="s">
        <v>5506</v>
      </c>
      <c r="I5615" t="s">
        <v>7733</v>
      </c>
      <c r="J5615" t="s">
        <v>14509</v>
      </c>
      <c r="K5615" t="s">
        <v>21076</v>
      </c>
      <c r="L5615" t="s">
        <v>26151</v>
      </c>
      <c r="M5615" s="1">
        <v>36516</v>
      </c>
      <c r="N5615" s="4">
        <v>25.504109589041096</v>
      </c>
      <c r="O5615" t="s">
        <v>27320</v>
      </c>
      <c r="P5615" t="s">
        <v>32874</v>
      </c>
      <c r="Q5615" t="str">
        <f>IF(militantesUbicacion[[#This Row],[genero]] = "Masculino","M",IF(militantesUbicacion[[#This Row],[genero]] = "Femenino","F","O"))</f>
        <v>F</v>
      </c>
      <c r="T5615" s="27" t="str">
        <f>CONCATENATE($H$10,$I$10,A5615,$J$10,A5615,$K$10,I5615,$L$10,TRIM(CONCATENATE(TRIM(B5615)," ",TRIM(C5615))),$M$10,TRIM(CONCATENATE(TRIM(D5615)," ",TRIM(E5615))),$N$10,militantesUbicacion[[#This Row],[departamento]],$O$10,militantesUbicacion[[#This Row],[municipio]],$P$10,militantesUbicacion[[#This Row],[Localidad]],$Q$10,militantesUbicacion[[#This Row],[Sex]],$R$10)</f>
        <v>u=Militante.objects.create(username='1143880456',password='1143880456',email='1143880456valentinasuarezbravo@gmail.com',first_name='VALENTINA',last_name='SUAREZ BRAVO',location=Puesto.objects.filter(dpto_name='VALLE',mun_name='CALI',comuna_name='').first(),sex='F')</v>
      </c>
    </row>
    <row r="5616" spans="1:20" x14ac:dyDescent="0.25">
      <c r="A5616">
        <v>1109185152</v>
      </c>
      <c r="B5616" t="s">
        <v>401</v>
      </c>
      <c r="C5616" t="s">
        <v>2743</v>
      </c>
      <c r="D5616" t="s">
        <v>4447</v>
      </c>
      <c r="E5616" t="s">
        <v>4293</v>
      </c>
      <c r="F5616" t="s">
        <v>4204</v>
      </c>
      <c r="G5616" t="s">
        <v>5506</v>
      </c>
      <c r="I5616" t="s">
        <v>9350</v>
      </c>
      <c r="J5616" t="s">
        <v>16124</v>
      </c>
      <c r="K5616" t="s">
        <v>22706</v>
      </c>
      <c r="L5616" t="s">
        <v>26151</v>
      </c>
      <c r="M5616" s="1">
        <v>37267</v>
      </c>
      <c r="N5616" s="4">
        <v>23.446575342465753</v>
      </c>
      <c r="O5616" t="s">
        <v>28951</v>
      </c>
      <c r="P5616" t="s">
        <v>32874</v>
      </c>
      <c r="Q5616" t="str">
        <f>IF(militantesUbicacion[[#This Row],[genero]] = "Masculino","M",IF(militantesUbicacion[[#This Row],[genero]] = "Femenino","F","O"))</f>
        <v>F</v>
      </c>
      <c r="T5616" s="27" t="str">
        <f>CONCATENATE($H$10,$I$10,A5616,$J$10,A5616,$K$10,I5616,$L$10,TRIM(CONCATENATE(TRIM(B5616)," ",TRIM(C5616))),$M$10,TRIM(CONCATENATE(TRIM(D5616)," ",TRIM(E5616))),$N$10,militantesUbicacion[[#This Row],[departamento]],$O$10,militantesUbicacion[[#This Row],[municipio]],$P$10,militantesUbicacion[[#This Row],[Localidad]],$Q$10,militantesUbicacion[[#This Row],[Sex]],$R$10)</f>
        <v>u=Militante.objects.create(username='1109185152',password='1109185152',email='elis01102011@gmail.com',first_name='ELIANA LINETH',last_name='IDARRAGA SALINAS',location=Puesto.objects.filter(dpto_name='VALLE',mun_name='CALI',comuna_name='').first(),sex='F')</v>
      </c>
    </row>
    <row r="5617" spans="1:20" x14ac:dyDescent="0.25">
      <c r="A5617">
        <v>1005832674</v>
      </c>
      <c r="B5617" t="s">
        <v>238</v>
      </c>
      <c r="C5617" t="s">
        <v>2421</v>
      </c>
      <c r="D5617" t="s">
        <v>3547</v>
      </c>
      <c r="E5617" t="s">
        <v>3212</v>
      </c>
      <c r="F5617" t="s">
        <v>4204</v>
      </c>
      <c r="G5617" t="s">
        <v>5506</v>
      </c>
      <c r="I5617" t="s">
        <v>9352</v>
      </c>
      <c r="J5617" t="s">
        <v>16126</v>
      </c>
      <c r="K5617" t="s">
        <v>22708</v>
      </c>
      <c r="L5617" t="s">
        <v>26150</v>
      </c>
      <c r="M5617" s="1">
        <v>36772</v>
      </c>
      <c r="N5617" s="4">
        <v>24.802739726027397</v>
      </c>
      <c r="O5617" t="s">
        <v>28953</v>
      </c>
      <c r="P5617" t="s">
        <v>32874</v>
      </c>
      <c r="Q5617" t="str">
        <f>IF(militantesUbicacion[[#This Row],[genero]] = "Masculino","M",IF(militantesUbicacion[[#This Row],[genero]] = "Femenino","F","O"))</f>
        <v>M</v>
      </c>
      <c r="T5617" s="27" t="str">
        <f>CONCATENATE($H$10,$I$10,A5617,$J$10,A5617,$K$10,I5617,$L$10,TRIM(CONCATENATE(TRIM(B5617)," ",TRIM(C5617))),$M$10,TRIM(CONCATENATE(TRIM(D5617)," ",TRIM(E5617))),$N$10,militantesUbicacion[[#This Row],[departamento]],$O$10,militantesUbicacion[[#This Row],[municipio]],$P$10,militantesUbicacion[[#This Row],[Localidad]],$Q$10,militantesUbicacion[[#This Row],[Sex]],$R$10)</f>
        <v>u=Militante.objects.create(username='1005832674',password='1005832674',email='1005832674mallerlys@hotmail.com',first_name='KAREN JOHANA',last_name='HURTADO MOSQUERA',location=Puesto.objects.filter(dpto_name='VALLE',mun_name='CALI',comuna_name='').first(),sex='M')</v>
      </c>
    </row>
    <row r="5618" spans="1:20" x14ac:dyDescent="0.25">
      <c r="A5618">
        <v>1144107508</v>
      </c>
      <c r="B5618" t="s">
        <v>32</v>
      </c>
      <c r="C5618" t="s">
        <v>2744</v>
      </c>
      <c r="D5618" t="s">
        <v>3048</v>
      </c>
      <c r="E5618" t="s">
        <v>3785</v>
      </c>
      <c r="F5618" t="s">
        <v>4204</v>
      </c>
      <c r="G5618" t="s">
        <v>5506</v>
      </c>
      <c r="I5618" t="s">
        <v>9353</v>
      </c>
      <c r="J5618" t="s">
        <v>16127</v>
      </c>
      <c r="K5618" t="s">
        <v>22709</v>
      </c>
      <c r="L5618" t="s">
        <v>26151</v>
      </c>
      <c r="M5618" s="1">
        <v>36312</v>
      </c>
      <c r="N5618" s="4">
        <v>26.063013698630137</v>
      </c>
      <c r="O5618" t="s">
        <v>28954</v>
      </c>
      <c r="P5618" t="s">
        <v>32874</v>
      </c>
      <c r="Q5618" t="str">
        <f>IF(militantesUbicacion[[#This Row],[genero]] = "Masculino","M",IF(militantesUbicacion[[#This Row],[genero]] = "Femenino","F","O"))</f>
        <v>F</v>
      </c>
      <c r="T5618" s="27" t="str">
        <f>CONCATENATE($H$10,$I$10,A5618,$J$10,A5618,$K$10,I5618,$L$10,TRIM(CONCATENATE(TRIM(B5618)," ",TRIM(C5618))),$M$10,TRIM(CONCATENATE(TRIM(D5618)," ",TRIM(E5618))),$N$10,militantesUbicacion[[#This Row],[departamento]],$O$10,militantesUbicacion[[#This Row],[municipio]],$P$10,militantesUbicacion[[#This Row],[Localidad]],$Q$10,militantesUbicacion[[#This Row],[Sex]],$R$10)</f>
        <v>u=Militante.objects.create(username='1144107508',password='1144107508',email='conchita_parra@hotmail.com',first_name='MARIA CONCHITA',last_name='PARRA VALLEJO',location=Puesto.objects.filter(dpto_name='VALLE',mun_name='CALI',comuna_name='').first(),sex='F')</v>
      </c>
    </row>
    <row r="5619" spans="1:20" x14ac:dyDescent="0.25">
      <c r="A5619">
        <v>1005892975</v>
      </c>
      <c r="B5619" t="s">
        <v>175</v>
      </c>
      <c r="C5619" t="s">
        <v>2158</v>
      </c>
      <c r="D5619" t="s">
        <v>3104</v>
      </c>
      <c r="E5619" t="s">
        <v>3633</v>
      </c>
      <c r="F5619" t="s">
        <v>4204</v>
      </c>
      <c r="G5619" t="s">
        <v>5506</v>
      </c>
      <c r="I5619" t="s">
        <v>9354</v>
      </c>
      <c r="J5619" t="s">
        <v>16128</v>
      </c>
      <c r="K5619" t="s">
        <v>22710</v>
      </c>
      <c r="L5619" t="s">
        <v>26151</v>
      </c>
      <c r="M5619" s="1">
        <v>37278</v>
      </c>
      <c r="N5619" s="4">
        <v>23.416438356164385</v>
      </c>
      <c r="O5619" t="s">
        <v>28955</v>
      </c>
      <c r="P5619" t="s">
        <v>32874</v>
      </c>
      <c r="Q5619" t="str">
        <f>IF(militantesUbicacion[[#This Row],[genero]] = "Masculino","M",IF(militantesUbicacion[[#This Row],[genero]] = "Femenino","F","O"))</f>
        <v>F</v>
      </c>
      <c r="T5619" s="27" t="str">
        <f>CONCATENATE($H$10,$I$10,A5619,$J$10,A5619,$K$10,I5619,$L$10,TRIM(CONCATENATE(TRIM(B5619)," ",TRIM(C5619))),$M$10,TRIM(CONCATENATE(TRIM(D5619)," ",TRIM(E5619))),$N$10,militantesUbicacion[[#This Row],[departamento]],$O$10,militantesUbicacion[[#This Row],[municipio]],$P$10,militantesUbicacion[[#This Row],[Localidad]],$Q$10,militantesUbicacion[[#This Row],[Sex]],$R$10)</f>
        <v>u=Militante.objects.create(username='1005892975',password='1005892975',email='manuelacova23@gmail.com',first_name='MANUELA',last_name='MOLINA CASTRILLON',location=Puesto.objects.filter(dpto_name='VALLE',mun_name='CALI',comuna_name='').first(),sex='F')</v>
      </c>
    </row>
    <row r="5620" spans="1:20" x14ac:dyDescent="0.25">
      <c r="A5620">
        <v>1005944168</v>
      </c>
      <c r="B5620" t="s">
        <v>761</v>
      </c>
      <c r="C5620" t="s">
        <v>2221</v>
      </c>
      <c r="D5620" t="s">
        <v>2358</v>
      </c>
      <c r="E5620" t="s">
        <v>49</v>
      </c>
      <c r="F5620" t="s">
        <v>4204</v>
      </c>
      <c r="G5620" t="s">
        <v>5506</v>
      </c>
      <c r="I5620" t="s">
        <v>9355</v>
      </c>
      <c r="J5620" t="s">
        <v>16129</v>
      </c>
      <c r="K5620" t="s">
        <v>22711</v>
      </c>
      <c r="L5620" t="s">
        <v>26151</v>
      </c>
      <c r="M5620" s="1">
        <v>36648</v>
      </c>
      <c r="N5620" s="4">
        <v>25.142465753424659</v>
      </c>
      <c r="O5620" t="s">
        <v>28956</v>
      </c>
      <c r="P5620" t="s">
        <v>32874</v>
      </c>
      <c r="Q5620" t="str">
        <f>IF(militantesUbicacion[[#This Row],[genero]] = "Masculino","M",IF(militantesUbicacion[[#This Row],[genero]] = "Femenino","F","O"))</f>
        <v>F</v>
      </c>
      <c r="T5620" s="27" t="str">
        <f>CONCATENATE($H$10,$I$10,A5620,$J$10,A5620,$K$10,I5620,$L$10,TRIM(CONCATENATE(TRIM(B5620)," ",TRIM(C5620))),$M$10,TRIM(CONCATENATE(TRIM(D5620)," ",TRIM(E5620))),$N$10,militantesUbicacion[[#This Row],[departamento]],$O$10,militantesUbicacion[[#This Row],[municipio]],$P$10,militantesUbicacion[[#This Row],[Localidad]],$Q$10,militantesUbicacion[[#This Row],[Sex]],$R$10)</f>
        <v>u=Militante.objects.create(username='1005944168',password='1005944168',email='michelldayanava@gmail.com',first_name='MICHELL DAYANA',last_name='VALENCIA ANGEL',location=Puesto.objects.filter(dpto_name='VALLE',mun_name='CALI',comuna_name='').first(),sex='F')</v>
      </c>
    </row>
    <row r="5621" spans="1:20" x14ac:dyDescent="0.25">
      <c r="A5621">
        <v>1010076438</v>
      </c>
      <c r="B5621" t="s">
        <v>177</v>
      </c>
      <c r="C5621" t="s">
        <v>2595</v>
      </c>
      <c r="D5621" t="s">
        <v>3013</v>
      </c>
      <c r="E5621" t="s">
        <v>2986</v>
      </c>
      <c r="F5621" t="s">
        <v>4204</v>
      </c>
      <c r="G5621" t="s">
        <v>5506</v>
      </c>
      <c r="I5621" t="s">
        <v>9356</v>
      </c>
      <c r="J5621" t="s">
        <v>14510</v>
      </c>
      <c r="K5621" t="s">
        <v>21077</v>
      </c>
      <c r="L5621" t="s">
        <v>26151</v>
      </c>
      <c r="M5621" s="1">
        <v>36959</v>
      </c>
      <c r="N5621" s="4">
        <v>24.290410958904111</v>
      </c>
      <c r="O5621" t="s">
        <v>28957</v>
      </c>
      <c r="P5621" t="s">
        <v>32874</v>
      </c>
      <c r="Q5621" t="str">
        <f>IF(militantesUbicacion[[#This Row],[genero]] = "Masculino","M",IF(militantesUbicacion[[#This Row],[genero]] = "Femenino","F","O"))</f>
        <v>F</v>
      </c>
      <c r="T5621" s="27" t="str">
        <f>CONCATENATE($H$10,$I$10,A5621,$J$10,A5621,$K$10,I5621,$L$10,TRIM(CONCATENATE(TRIM(B5621)," ",TRIM(C5621))),$M$10,TRIM(CONCATENATE(TRIM(D5621)," ",TRIM(E5621))),$N$10,militantesUbicacion[[#This Row],[departamento]],$O$10,militantesUbicacion[[#This Row],[municipio]],$P$10,militantesUbicacion[[#This Row],[Localidad]],$Q$10,militantesUbicacion[[#This Row],[Sex]],$R$10)</f>
        <v>u=Militante.objects.create(username='1010076438',password='1010076438',email='1010076438trizmedinarangel@hotmail.com',first_name='LAURA MELISA',last_name='MEDINA RANGEL',location=Puesto.objects.filter(dpto_name='VALLE',mun_name='CALI',comuna_name='').first(),sex='F')</v>
      </c>
    </row>
    <row r="5622" spans="1:20" x14ac:dyDescent="0.25">
      <c r="A5622">
        <v>1109111771</v>
      </c>
      <c r="B5622" t="s">
        <v>58</v>
      </c>
      <c r="C5622" t="s">
        <v>2175</v>
      </c>
      <c r="D5622" t="s">
        <v>4888</v>
      </c>
      <c r="E5622" t="s">
        <v>862</v>
      </c>
      <c r="F5622" t="s">
        <v>4204</v>
      </c>
      <c r="G5622" t="s">
        <v>5506</v>
      </c>
      <c r="I5622" t="s">
        <v>9357</v>
      </c>
      <c r="J5622" t="s">
        <v>16131</v>
      </c>
      <c r="K5622" t="s">
        <v>22712</v>
      </c>
      <c r="L5622" t="s">
        <v>26150</v>
      </c>
      <c r="M5622" s="1">
        <v>38445</v>
      </c>
      <c r="N5622" s="4">
        <v>20.219178082191782</v>
      </c>
      <c r="O5622" t="s">
        <v>28958</v>
      </c>
      <c r="P5622" t="s">
        <v>32874</v>
      </c>
      <c r="Q5622" t="str">
        <f>IF(militantesUbicacion[[#This Row],[genero]] = "Masculino","M",IF(militantesUbicacion[[#This Row],[genero]] = "Femenino","F","O"))</f>
        <v>M</v>
      </c>
      <c r="T5622" s="27" t="str">
        <f>CONCATENATE($H$10,$I$10,A5622,$J$10,A5622,$K$10,I5622,$L$10,TRIM(CONCATENATE(TRIM(B5622)," ",TRIM(C5622))),$M$10,TRIM(CONCATENATE(TRIM(D5622)," ",TRIM(E5622))),$N$10,militantesUbicacion[[#This Row],[departamento]],$O$10,militantesUbicacion[[#This Row],[municipio]],$P$10,militantesUbicacion[[#This Row],[Localidad]],$Q$10,militantesUbicacion[[#This Row],[Sex]],$R$10)</f>
        <v>u=Militante.objects.create(username='1109111771',password='1109111771',email='1109111771edisney1971@gmail.com',first_name='ANDRES FELIPE',last_name='HOLGUIN LENIS',location=Puesto.objects.filter(dpto_name='VALLE',mun_name='CALI',comuna_name='').first(),sex='M')</v>
      </c>
    </row>
    <row r="5623" spans="1:20" x14ac:dyDescent="0.25">
      <c r="A5623">
        <v>1192792703</v>
      </c>
      <c r="B5623" t="s">
        <v>32</v>
      </c>
      <c r="C5623" t="s">
        <v>2311</v>
      </c>
      <c r="D5623" t="s">
        <v>3651</v>
      </c>
      <c r="E5623" t="s">
        <v>3775</v>
      </c>
      <c r="F5623" t="s">
        <v>4204</v>
      </c>
      <c r="G5623" t="s">
        <v>5506</v>
      </c>
      <c r="I5623" t="s">
        <v>9358</v>
      </c>
      <c r="J5623" t="s">
        <v>16132</v>
      </c>
      <c r="K5623" t="s">
        <v>22704</v>
      </c>
      <c r="L5623" t="s">
        <v>26151</v>
      </c>
      <c r="M5623" s="1">
        <v>36583</v>
      </c>
      <c r="N5623" s="4">
        <v>25.32054794520548</v>
      </c>
      <c r="O5623" t="s">
        <v>28959</v>
      </c>
      <c r="P5623" t="s">
        <v>32874</v>
      </c>
      <c r="Q5623" t="str">
        <f>IF(militantesUbicacion[[#This Row],[genero]] = "Masculino","M",IF(militantesUbicacion[[#This Row],[genero]] = "Femenino","F","O"))</f>
        <v>F</v>
      </c>
      <c r="T5623" s="27" t="str">
        <f>CONCATENATE($H$10,$I$10,A5623,$J$10,A5623,$K$10,I5623,$L$10,TRIM(CONCATENATE(TRIM(B5623)," ",TRIM(C5623))),$M$10,TRIM(CONCATENATE(TRIM(D5623)," ",TRIM(E5623))),$N$10,militantesUbicacion[[#This Row],[departamento]],$O$10,militantesUbicacion[[#This Row],[municipio]],$P$10,militantesUbicacion[[#This Row],[Localidad]],$Q$10,militantesUbicacion[[#This Row],[Sex]],$R$10)</f>
        <v>u=Militante.objects.create(username='1192792703',password='1192792703',email='m.acamila00@hotmail.com',first_name='MARIA CAMILA',last_name='ARANGO DUSSAN',location=Puesto.objects.filter(dpto_name='VALLE',mun_name='CALI',comuna_name='').first(),sex='F')</v>
      </c>
    </row>
    <row r="5624" spans="1:20" x14ac:dyDescent="0.25">
      <c r="A5624">
        <v>1193322643</v>
      </c>
      <c r="B5624" t="s">
        <v>32</v>
      </c>
      <c r="C5624" t="s">
        <v>2254</v>
      </c>
      <c r="D5624" t="s">
        <v>3425</v>
      </c>
      <c r="E5624" t="s">
        <v>3775</v>
      </c>
      <c r="F5624" t="s">
        <v>4204</v>
      </c>
      <c r="G5624" t="s">
        <v>5506</v>
      </c>
      <c r="I5624" t="s">
        <v>9359</v>
      </c>
      <c r="J5624" t="s">
        <v>16133</v>
      </c>
      <c r="K5624" t="s">
        <v>22704</v>
      </c>
      <c r="L5624" t="s">
        <v>26151</v>
      </c>
      <c r="M5624" s="1">
        <v>37327</v>
      </c>
      <c r="N5624" s="4">
        <v>23.282191780821918</v>
      </c>
      <c r="O5624" t="s">
        <v>28960</v>
      </c>
      <c r="P5624" t="s">
        <v>32874</v>
      </c>
      <c r="Q5624" t="str">
        <f>IF(militantesUbicacion[[#This Row],[genero]] = "Masculino","M",IF(militantesUbicacion[[#This Row],[genero]] = "Femenino","F","O"))</f>
        <v>F</v>
      </c>
      <c r="T5624" s="27" t="str">
        <f>CONCATENATE($H$10,$I$10,A5624,$J$10,A5624,$K$10,I5624,$L$10,TRIM(CONCATENATE(TRIM(B5624)," ",TRIM(C5624))),$M$10,TRIM(CONCATENATE(TRIM(D5624)," ",TRIM(E5624))),$N$10,militantesUbicacion[[#This Row],[departamento]],$O$10,militantesUbicacion[[#This Row],[municipio]],$P$10,militantesUbicacion[[#This Row],[Localidad]],$Q$10,militantesUbicacion[[#This Row],[Sex]],$R$10)</f>
        <v>u=Militante.objects.create(username='1193322643',password='1193322643',email='alejandrarango2001@gmail.com',first_name='MARIA ALEJANDRA',last_name='ARANGO DUSSAN',location=Puesto.objects.filter(dpto_name='VALLE',mun_name='CALI',comuna_name='').first(),sex='F')</v>
      </c>
    </row>
    <row r="5625" spans="1:20" x14ac:dyDescent="0.25">
      <c r="A5625">
        <v>1107508149</v>
      </c>
      <c r="B5625" t="s">
        <v>548</v>
      </c>
      <c r="C5625" t="s">
        <v>2158</v>
      </c>
      <c r="D5625" t="s">
        <v>3027</v>
      </c>
      <c r="E5625" t="s">
        <v>3319</v>
      </c>
      <c r="F5625" t="s">
        <v>4204</v>
      </c>
      <c r="G5625" t="s">
        <v>5506</v>
      </c>
      <c r="I5625" t="s">
        <v>9360</v>
      </c>
      <c r="J5625" t="s">
        <v>16134</v>
      </c>
      <c r="K5625" t="s">
        <v>22713</v>
      </c>
      <c r="L5625" t="s">
        <v>26151</v>
      </c>
      <c r="M5625" s="1">
        <v>35490</v>
      </c>
      <c r="N5625" s="4">
        <v>28.315068493150687</v>
      </c>
      <c r="O5625" t="s">
        <v>28961</v>
      </c>
      <c r="P5625" t="s">
        <v>32874</v>
      </c>
      <c r="Q5625" t="str">
        <f>IF(militantesUbicacion[[#This Row],[genero]] = "Masculino","M",IF(militantesUbicacion[[#This Row],[genero]] = "Femenino","F","O"))</f>
        <v>F</v>
      </c>
      <c r="T5625" s="27" t="str">
        <f>CONCATENATE($H$10,$I$10,A5625,$J$10,A5625,$K$10,I5625,$L$10,TRIM(CONCATENATE(TRIM(B5625)," ",TRIM(C5625))),$M$10,TRIM(CONCATENATE(TRIM(D5625)," ",TRIM(E5625))),$N$10,militantesUbicacion[[#This Row],[departamento]],$O$10,militantesUbicacion[[#This Row],[municipio]],$P$10,militantesUbicacion[[#This Row],[Localidad]],$Q$10,militantesUbicacion[[#This Row],[Sex]],$R$10)</f>
        <v>u=Militante.objects.create(username='1107508149',password='1107508149',email='melanyrsalas@gmail.com',first_name='MELANY',last_name='RODRIGUEZ SALAS',location=Puesto.objects.filter(dpto_name='VALLE',mun_name='CALI',comuna_name='').first(),sex='F')</v>
      </c>
    </row>
    <row r="5626" spans="1:20" x14ac:dyDescent="0.25">
      <c r="A5626">
        <v>1234194451</v>
      </c>
      <c r="B5626" t="s">
        <v>29</v>
      </c>
      <c r="C5626" t="s">
        <v>2185</v>
      </c>
      <c r="D5626" t="s">
        <v>4546</v>
      </c>
      <c r="E5626" t="s">
        <v>2369</v>
      </c>
      <c r="F5626" t="s">
        <v>4204</v>
      </c>
      <c r="G5626" t="s">
        <v>5506</v>
      </c>
      <c r="I5626" t="s">
        <v>9361</v>
      </c>
      <c r="J5626" t="s">
        <v>16135</v>
      </c>
      <c r="K5626" t="s">
        <v>22714</v>
      </c>
      <c r="L5626" t="s">
        <v>26150</v>
      </c>
      <c r="M5626" s="1">
        <v>35904</v>
      </c>
      <c r="N5626" s="4">
        <v>27.18082191780822</v>
      </c>
      <c r="O5626" t="s">
        <v>28962</v>
      </c>
      <c r="P5626" t="s">
        <v>32874</v>
      </c>
      <c r="Q5626" t="str">
        <f>IF(militantesUbicacion[[#This Row],[genero]] = "Masculino","M",IF(militantesUbicacion[[#This Row],[genero]] = "Femenino","F","O"))</f>
        <v>M</v>
      </c>
      <c r="T5626" s="27" t="str">
        <f>CONCATENATE($H$10,$I$10,A5626,$J$10,A5626,$K$10,I5626,$L$10,TRIM(CONCATENATE(TRIM(B5626)," ",TRIM(C5626))),$M$10,TRIM(CONCATENATE(TRIM(D5626)," ",TRIM(E5626))),$N$10,militantesUbicacion[[#This Row],[departamento]],$O$10,militantesUbicacion[[#This Row],[municipio]],$P$10,militantesUbicacion[[#This Row],[Localidad]],$Q$10,militantesUbicacion[[#This Row],[Sex]],$R$10)</f>
        <v>u=Militante.objects.create(username='1234194451',password='1234194451',email='andresareiza30@gmail.com',first_name='CARLOS ANDRES',last_name='AREIZA MARTINEZ',location=Puesto.objects.filter(dpto_name='VALLE',mun_name='CALI',comuna_name='').first(),sex='M')</v>
      </c>
    </row>
    <row r="5627" spans="1:20" x14ac:dyDescent="0.25">
      <c r="A5627">
        <v>1107516055</v>
      </c>
      <c r="B5627" t="s">
        <v>294</v>
      </c>
      <c r="C5627" t="s">
        <v>2254</v>
      </c>
      <c r="D5627" t="s">
        <v>3101</v>
      </c>
      <c r="E5627" t="s">
        <v>5178</v>
      </c>
      <c r="F5627" t="s">
        <v>4204</v>
      </c>
      <c r="G5627" t="s">
        <v>5506</v>
      </c>
      <c r="I5627" t="s">
        <v>9362</v>
      </c>
      <c r="J5627" t="s">
        <v>16136</v>
      </c>
      <c r="K5627" t="s">
        <v>22715</v>
      </c>
      <c r="L5627" t="s">
        <v>26151</v>
      </c>
      <c r="M5627" s="1">
        <v>35862</v>
      </c>
      <c r="N5627" s="4">
        <v>27.295890410958904</v>
      </c>
      <c r="O5627" t="s">
        <v>28963</v>
      </c>
      <c r="P5627" t="s">
        <v>32874</v>
      </c>
      <c r="Q5627" t="str">
        <f>IF(militantesUbicacion[[#This Row],[genero]] = "Masculino","M",IF(militantesUbicacion[[#This Row],[genero]] = "Femenino","F","O"))</f>
        <v>F</v>
      </c>
      <c r="T5627" s="27" t="str">
        <f>CONCATENATE($H$10,$I$10,A5627,$J$10,A5627,$K$10,I5627,$L$10,TRIM(CONCATENATE(TRIM(B5627)," ",TRIM(C5627))),$M$10,TRIM(CONCATENATE(TRIM(D5627)," ",TRIM(E5627))),$N$10,militantesUbicacion[[#This Row],[departamento]],$O$10,militantesUbicacion[[#This Row],[municipio]],$P$10,militantesUbicacion[[#This Row],[Localidad]],$Q$10,militantesUbicacion[[#This Row],[Sex]],$R$10)</f>
        <v>u=Militante.objects.create(username='1107516055',password='1107516055',email='lunadesol16@hotmail.com',first_name='MAYRA ALEJANDRA',last_name='PARRA CAMPIÑO',location=Puesto.objects.filter(dpto_name='VALLE',mun_name='CALI',comuna_name='').first(),sex='F')</v>
      </c>
    </row>
    <row r="5628" spans="1:20" x14ac:dyDescent="0.25">
      <c r="A5628">
        <v>1001159794</v>
      </c>
      <c r="B5628" t="s">
        <v>140</v>
      </c>
      <c r="C5628" t="s">
        <v>2158</v>
      </c>
      <c r="D5628" t="s">
        <v>3350</v>
      </c>
      <c r="F5628" t="s">
        <v>4204</v>
      </c>
      <c r="G5628" t="s">
        <v>5506</v>
      </c>
      <c r="I5628" t="s">
        <v>9363</v>
      </c>
      <c r="J5628" t="s">
        <v>16137</v>
      </c>
      <c r="K5628" t="s">
        <v>22716</v>
      </c>
      <c r="L5628" t="s">
        <v>26150</v>
      </c>
      <c r="M5628" s="1">
        <v>36355</v>
      </c>
      <c r="N5628" s="4">
        <v>25.945205479452056</v>
      </c>
      <c r="O5628" t="s">
        <v>28964</v>
      </c>
      <c r="P5628" t="s">
        <v>32874</v>
      </c>
      <c r="Q5628" t="str">
        <f>IF(militantesUbicacion[[#This Row],[genero]] = "Masculino","M",IF(militantesUbicacion[[#This Row],[genero]] = "Femenino","F","O"))</f>
        <v>M</v>
      </c>
      <c r="T5628" s="27" t="str">
        <f>CONCATENATE($H$10,$I$10,A5628,$J$10,A5628,$K$10,I5628,$L$10,TRIM(CONCATENATE(TRIM(B5628)," ",TRIM(C5628))),$M$10,TRIM(CONCATENATE(TRIM(D5628)," ",TRIM(E5628))),$N$10,militantesUbicacion[[#This Row],[departamento]],$O$10,militantesUbicacion[[#This Row],[municipio]],$P$10,militantesUbicacion[[#This Row],[Localidad]],$Q$10,militantesUbicacion[[#This Row],[Sex]],$R$10)</f>
        <v>u=Militante.objects.create(username='1001159794',password='1001159794',email='jhonarenas1999@gmail.com',first_name='JHON',last_name='ARENAS',location=Puesto.objects.filter(dpto_name='VALLE',mun_name='CALI',comuna_name='').first(),sex='M')</v>
      </c>
    </row>
    <row r="5629" spans="1:20" x14ac:dyDescent="0.25">
      <c r="A5629">
        <v>1144102918</v>
      </c>
      <c r="B5629" t="s">
        <v>512</v>
      </c>
      <c r="C5629" t="s">
        <v>2158</v>
      </c>
      <c r="D5629" t="s">
        <v>5202</v>
      </c>
      <c r="E5629" t="s">
        <v>2851</v>
      </c>
      <c r="F5629" t="s">
        <v>4204</v>
      </c>
      <c r="G5629" t="s">
        <v>5506</v>
      </c>
      <c r="I5629" t="s">
        <v>9364</v>
      </c>
      <c r="J5629" t="s">
        <v>16138</v>
      </c>
      <c r="K5629" t="s">
        <v>22717</v>
      </c>
      <c r="L5629" t="s">
        <v>26151</v>
      </c>
      <c r="M5629" s="1">
        <v>35985</v>
      </c>
      <c r="N5629" s="4">
        <v>26.958904109589042</v>
      </c>
      <c r="O5629" t="s">
        <v>28965</v>
      </c>
      <c r="P5629" t="s">
        <v>32874</v>
      </c>
      <c r="Q5629" t="str">
        <f>IF(militantesUbicacion[[#This Row],[genero]] = "Masculino","M",IF(militantesUbicacion[[#This Row],[genero]] = "Femenino","F","O"))</f>
        <v>F</v>
      </c>
      <c r="T5629" s="27" t="str">
        <f>CONCATENATE($H$10,$I$10,A5629,$J$10,A5629,$K$10,I5629,$L$10,TRIM(CONCATENATE(TRIM(B5629)," ",TRIM(C5629))),$M$10,TRIM(CONCATENATE(TRIM(D5629)," ",TRIM(E5629))),$N$10,militantesUbicacion[[#This Row],[departamento]],$O$10,militantesUbicacion[[#This Row],[municipio]],$P$10,militantesUbicacion[[#This Row],[Localidad]],$Q$10,militantesUbicacion[[#This Row],[Sex]],$R$10)</f>
        <v>u=Militante.objects.create(username='1144102918',password='1144102918',email='valentinadt09@gmail.com',first_name='VALENTINA',last_name='DORRONSORO TORRES',location=Puesto.objects.filter(dpto_name='VALLE',mun_name='CALI',comuna_name='').first(),sex='F')</v>
      </c>
    </row>
    <row r="5630" spans="1:20" x14ac:dyDescent="0.25">
      <c r="A5630">
        <v>1144042168</v>
      </c>
      <c r="B5630" t="s">
        <v>809</v>
      </c>
      <c r="C5630" t="s">
        <v>2196</v>
      </c>
      <c r="D5630" t="s">
        <v>3020</v>
      </c>
      <c r="E5630" t="s">
        <v>5798</v>
      </c>
      <c r="F5630" t="s">
        <v>4204</v>
      </c>
      <c r="G5630" t="s">
        <v>5506</v>
      </c>
      <c r="I5630" t="s">
        <v>9365</v>
      </c>
      <c r="J5630" t="s">
        <v>16139</v>
      </c>
      <c r="K5630" t="s">
        <v>22718</v>
      </c>
      <c r="L5630" t="s">
        <v>26150</v>
      </c>
      <c r="M5630" s="1">
        <v>36740</v>
      </c>
      <c r="N5630" s="4">
        <v>24.890410958904109</v>
      </c>
      <c r="O5630" t="s">
        <v>27321</v>
      </c>
      <c r="P5630" t="s">
        <v>32874</v>
      </c>
      <c r="Q5630" t="str">
        <f>IF(militantesUbicacion[[#This Row],[genero]] = "Masculino","M",IF(militantesUbicacion[[#This Row],[genero]] = "Femenino","F","O"))</f>
        <v>M</v>
      </c>
      <c r="T5630" s="27" t="str">
        <f>CONCATENATE($H$10,$I$10,A5630,$J$10,A5630,$K$10,I5630,$L$10,TRIM(CONCATENATE(TRIM(B5630)," ",TRIM(C5630))),$M$10,TRIM(CONCATENATE(TRIM(D5630)," ",TRIM(E5630))),$N$10,militantesUbicacion[[#This Row],[departamento]],$O$10,militantesUbicacion[[#This Row],[municipio]],$P$10,militantesUbicacion[[#This Row],[Localidad]],$Q$10,militantesUbicacion[[#This Row],[Sex]],$R$10)</f>
        <v>u=Militante.objects.create(username='1144042168',password='1144042168',email='mariasoco28@hotmail.com',first_name='LIA MARIA',last_name='RAMOS COLLAZOS',location=Puesto.objects.filter(dpto_name='VALLE',mun_name='CALI',comuna_name='').first(),sex='M')</v>
      </c>
    </row>
    <row r="5631" spans="1:20" x14ac:dyDescent="0.25">
      <c r="A5631">
        <v>1143994553</v>
      </c>
      <c r="B5631" t="s">
        <v>47</v>
      </c>
      <c r="C5631" t="s">
        <v>2207</v>
      </c>
      <c r="D5631" t="s">
        <v>3212</v>
      </c>
      <c r="E5631" t="s">
        <v>3296</v>
      </c>
      <c r="F5631" t="s">
        <v>4204</v>
      </c>
      <c r="G5631" t="s">
        <v>5506</v>
      </c>
      <c r="I5631" t="s">
        <v>9366</v>
      </c>
      <c r="J5631" t="s">
        <v>16140</v>
      </c>
      <c r="K5631" t="s">
        <v>22719</v>
      </c>
      <c r="L5631" t="s">
        <v>26150</v>
      </c>
      <c r="M5631" s="1">
        <v>36140</v>
      </c>
      <c r="N5631" s="4">
        <v>26.534246575342465</v>
      </c>
      <c r="O5631" t="s">
        <v>28966</v>
      </c>
      <c r="P5631" t="s">
        <v>32874</v>
      </c>
      <c r="Q5631" t="str">
        <f>IF(militantesUbicacion[[#This Row],[genero]] = "Masculino","M",IF(militantesUbicacion[[#This Row],[genero]] = "Femenino","F","O"))</f>
        <v>M</v>
      </c>
      <c r="T5631" s="27" t="str">
        <f>CONCATENATE($H$10,$I$10,A5631,$J$10,A5631,$K$10,I5631,$L$10,TRIM(CONCATENATE(TRIM(B5631)," ",TRIM(C5631))),$M$10,TRIM(CONCATENATE(TRIM(D5631)," ",TRIM(E5631))),$N$10,militantesUbicacion[[#This Row],[departamento]],$O$10,militantesUbicacion[[#This Row],[municipio]],$P$10,militantesUbicacion[[#This Row],[Localidad]],$Q$10,militantesUbicacion[[#This Row],[Sex]],$R$10)</f>
        <v>u=Militante.objects.create(username='1143994553',password='1143994553',email='luisolaya885@gmail.com',first_name='LUIS EDUARDO',last_name='MOSQUERA OLAYA',location=Puesto.objects.filter(dpto_name='VALLE',mun_name='CALI',comuna_name='').first(),sex='M')</v>
      </c>
    </row>
    <row r="5632" spans="1:20" x14ac:dyDescent="0.25">
      <c r="A5632">
        <v>1193432362</v>
      </c>
      <c r="B5632" t="s">
        <v>98</v>
      </c>
      <c r="C5632" t="s">
        <v>2174</v>
      </c>
      <c r="D5632" t="s">
        <v>5166</v>
      </c>
      <c r="F5632" t="s">
        <v>4204</v>
      </c>
      <c r="G5632" t="s">
        <v>5506</v>
      </c>
      <c r="I5632" t="s">
        <v>9367</v>
      </c>
      <c r="J5632" t="s">
        <v>16141</v>
      </c>
      <c r="K5632" t="s">
        <v>22720</v>
      </c>
      <c r="L5632" t="s">
        <v>26150</v>
      </c>
      <c r="M5632" s="1">
        <v>37067</v>
      </c>
      <c r="N5632" s="4">
        <v>23.994520547945207</v>
      </c>
      <c r="O5632" t="s">
        <v>28967</v>
      </c>
      <c r="P5632" t="s">
        <v>32874</v>
      </c>
      <c r="Q5632" t="str">
        <f>IF(militantesUbicacion[[#This Row],[genero]] = "Masculino","M",IF(militantesUbicacion[[#This Row],[genero]] = "Femenino","F","O"))</f>
        <v>M</v>
      </c>
      <c r="T5632" s="27" t="str">
        <f>CONCATENATE($H$10,$I$10,A5632,$J$10,A5632,$K$10,I5632,$L$10,TRIM(CONCATENATE(TRIM(B5632)," ",TRIM(C5632))),$M$10,TRIM(CONCATENATE(TRIM(D5632)," ",TRIM(E5632))),$N$10,militantesUbicacion[[#This Row],[departamento]],$O$10,militantesUbicacion[[#This Row],[municipio]],$P$10,militantesUbicacion[[#This Row],[Localidad]],$Q$10,militantesUbicacion[[#This Row],[Sex]],$R$10)</f>
        <v>u=Militante.objects.create(username='1193432362',password='1193432362',email='jdcaviche@gmail.com',first_name='JUAN DAVID',last_name='CAVICHE',location=Puesto.objects.filter(dpto_name='VALLE',mun_name='CALI',comuna_name='').first(),sex='M')</v>
      </c>
    </row>
    <row r="5633" spans="1:20" x14ac:dyDescent="0.25">
      <c r="A5633">
        <v>1006035139</v>
      </c>
      <c r="B5633" t="s">
        <v>151</v>
      </c>
      <c r="C5633" t="s">
        <v>2158</v>
      </c>
      <c r="D5633" t="s">
        <v>1832</v>
      </c>
      <c r="E5633" t="s">
        <v>1636</v>
      </c>
      <c r="F5633" t="s">
        <v>4204</v>
      </c>
      <c r="G5633" t="s">
        <v>5506</v>
      </c>
      <c r="I5633" t="s">
        <v>7864</v>
      </c>
      <c r="J5633" t="s">
        <v>14648</v>
      </c>
      <c r="K5633" t="s">
        <v>21218</v>
      </c>
      <c r="L5633" t="s">
        <v>26150</v>
      </c>
      <c r="M5633" s="1">
        <v>37393</v>
      </c>
      <c r="N5633" s="4">
        <v>23.101369863013698</v>
      </c>
      <c r="O5633" t="s">
        <v>27456</v>
      </c>
      <c r="P5633" t="s">
        <v>32874</v>
      </c>
      <c r="Q5633" t="str">
        <f>IF(militantesUbicacion[[#This Row],[genero]] = "Masculino","M",IF(militantesUbicacion[[#This Row],[genero]] = "Femenino","F","O"))</f>
        <v>M</v>
      </c>
      <c r="T5633" s="27" t="str">
        <f>CONCATENATE($H$10,$I$10,A5633,$J$10,A5633,$K$10,I5633,$L$10,TRIM(CONCATENATE(TRIM(B5633)," ",TRIM(C5633))),$M$10,TRIM(CONCATENATE(TRIM(D5633)," ",TRIM(E5633))),$N$10,militantesUbicacion[[#This Row],[departamento]],$O$10,militantesUbicacion[[#This Row],[municipio]],$P$10,militantesUbicacion[[#This Row],[Localidad]],$Q$10,militantesUbicacion[[#This Row],[Sex]],$R$10)</f>
        <v>u=Militante.objects.create(username='1006035139',password='1006035139',email='lopezgione@gmail.com',first_name='ALEXANDER',last_name='LOPEZ GIRALDO',location=Puesto.objects.filter(dpto_name='VALLE',mun_name='CALI',comuna_name='').first(),sex='M')</v>
      </c>
    </row>
    <row r="5634" spans="1:20" x14ac:dyDescent="0.25">
      <c r="A5634">
        <v>1233691701</v>
      </c>
      <c r="B5634" t="s">
        <v>62</v>
      </c>
      <c r="C5634" t="s">
        <v>2177</v>
      </c>
      <c r="D5634" t="s">
        <v>3002</v>
      </c>
      <c r="E5634" t="s">
        <v>3212</v>
      </c>
      <c r="F5634" t="s">
        <v>4204</v>
      </c>
      <c r="G5634" t="s">
        <v>5506</v>
      </c>
      <c r="I5634" t="s">
        <v>7865</v>
      </c>
      <c r="J5634" t="s">
        <v>14650</v>
      </c>
      <c r="K5634" t="s">
        <v>21220</v>
      </c>
      <c r="L5634" t="s">
        <v>26150</v>
      </c>
      <c r="M5634" s="1">
        <v>35978</v>
      </c>
      <c r="N5634" s="4">
        <v>26.978082191780821</v>
      </c>
      <c r="O5634" t="s">
        <v>27457</v>
      </c>
      <c r="P5634" t="s">
        <v>32874</v>
      </c>
      <c r="Q5634" t="str">
        <f>IF(militantesUbicacion[[#This Row],[genero]] = "Masculino","M",IF(militantesUbicacion[[#This Row],[genero]] = "Femenino","F","O"))</f>
        <v>M</v>
      </c>
      <c r="T5634" s="27" t="str">
        <f>CONCATENATE($H$10,$I$10,A5634,$J$10,A5634,$K$10,I5634,$L$10,TRIM(CONCATENATE(TRIM(B5634)," ",TRIM(C5634))),$M$10,TRIM(CONCATENATE(TRIM(D5634)," ",TRIM(E5634))),$N$10,militantesUbicacion[[#This Row],[departamento]],$O$10,militantesUbicacion[[#This Row],[municipio]],$P$10,militantesUbicacion[[#This Row],[Localidad]],$Q$10,militantesUbicacion[[#This Row],[Sex]],$R$10)</f>
        <v>u=Militante.objects.create(username='1233691701',password='1233691701',email='miguelito0702@gmail.com',first_name='MIGUEL ANGEL',last_name='MARTINEZ MOSQUERA',location=Puesto.objects.filter(dpto_name='VALLE',mun_name='CALI',comuna_name='').first(),sex='M')</v>
      </c>
    </row>
    <row r="5635" spans="1:20" x14ac:dyDescent="0.25">
      <c r="A5635">
        <v>1006172876</v>
      </c>
      <c r="B5635" t="s">
        <v>110</v>
      </c>
      <c r="C5635" t="s">
        <v>2174</v>
      </c>
      <c r="D5635" t="s">
        <v>3201</v>
      </c>
      <c r="E5635" t="s">
        <v>3277</v>
      </c>
      <c r="F5635" t="s">
        <v>4204</v>
      </c>
      <c r="G5635" t="s">
        <v>5506</v>
      </c>
      <c r="I5635" t="s">
        <v>9368</v>
      </c>
      <c r="J5635" t="s">
        <v>16142</v>
      </c>
      <c r="K5635" t="s">
        <v>21219</v>
      </c>
      <c r="L5635" t="s">
        <v>26150</v>
      </c>
      <c r="M5635" s="1">
        <v>37272</v>
      </c>
      <c r="N5635" s="4">
        <v>23.432876712328767</v>
      </c>
      <c r="O5635" t="s">
        <v>28968</v>
      </c>
      <c r="P5635" t="s">
        <v>32874</v>
      </c>
      <c r="Q5635" t="str">
        <f>IF(militantesUbicacion[[#This Row],[genero]] = "Masculino","M",IF(militantesUbicacion[[#This Row],[genero]] = "Femenino","F","O"))</f>
        <v>M</v>
      </c>
      <c r="T5635" s="27" t="str">
        <f>CONCATENATE($H$10,$I$10,A5635,$J$10,A5635,$K$10,I5635,$L$10,TRIM(CONCATENATE(TRIM(B5635)," ",TRIM(C5635))),$M$10,TRIM(CONCATENATE(TRIM(D5635)," ",TRIM(E5635))),$N$10,militantesUbicacion[[#This Row],[departamento]],$O$10,militantesUbicacion[[#This Row],[municipio]],$P$10,militantesUbicacion[[#This Row],[Localidad]],$Q$10,militantesUbicacion[[#This Row],[Sex]],$R$10)</f>
        <v>u=Militante.objects.create(username='1006172876',password='1006172876',email='cristianmosquera257@gmail.com',first_name='CRISTIAN DAVID',last_name='MOSQUERA CORDOBA',location=Puesto.objects.filter(dpto_name='VALLE',mun_name='CALI',comuna_name='').first(),sex='M')</v>
      </c>
    </row>
    <row r="5636" spans="1:20" x14ac:dyDescent="0.25">
      <c r="A5636">
        <v>1006169919</v>
      </c>
      <c r="B5636" t="s">
        <v>512</v>
      </c>
      <c r="C5636" t="s">
        <v>2158</v>
      </c>
      <c r="D5636" t="s">
        <v>3499</v>
      </c>
      <c r="F5636" t="s">
        <v>4204</v>
      </c>
      <c r="G5636" t="s">
        <v>5506</v>
      </c>
      <c r="I5636" t="s">
        <v>9369</v>
      </c>
      <c r="J5636" t="s">
        <v>16143</v>
      </c>
      <c r="K5636" t="s">
        <v>22721</v>
      </c>
      <c r="L5636" t="s">
        <v>26151</v>
      </c>
      <c r="M5636" s="1">
        <v>36849</v>
      </c>
      <c r="N5636" s="4">
        <v>24.591780821917808</v>
      </c>
      <c r="O5636" t="s">
        <v>28969</v>
      </c>
      <c r="P5636" t="s">
        <v>32874</v>
      </c>
      <c r="Q5636" t="str">
        <f>IF(militantesUbicacion[[#This Row],[genero]] = "Masculino","M",IF(militantesUbicacion[[#This Row],[genero]] = "Femenino","F","O"))</f>
        <v>F</v>
      </c>
      <c r="T5636" s="27" t="str">
        <f>CONCATENATE($H$10,$I$10,A5636,$J$10,A5636,$K$10,I5636,$L$10,TRIM(CONCATENATE(TRIM(B5636)," ",TRIM(C5636))),$M$10,TRIM(CONCATENATE(TRIM(D5636)," ",TRIM(E5636))),$N$10,militantesUbicacion[[#This Row],[departamento]],$O$10,militantesUbicacion[[#This Row],[municipio]],$P$10,militantesUbicacion[[#This Row],[Localidad]],$Q$10,militantesUbicacion[[#This Row],[Sex]],$R$10)</f>
        <v>u=Militante.objects.create(username='1006169919',password='1006169919',email='valentina191825@gmail.com',first_name='VALENTINA',last_name='ARBOLEDA',location=Puesto.objects.filter(dpto_name='VALLE',mun_name='CALI',comuna_name='').first(),sex='F')</v>
      </c>
    </row>
    <row r="5637" spans="1:20" x14ac:dyDescent="0.25">
      <c r="A5637">
        <v>1005945988</v>
      </c>
      <c r="B5637" t="s">
        <v>98</v>
      </c>
      <c r="C5637" t="s">
        <v>2193</v>
      </c>
      <c r="D5637" t="s">
        <v>3261</v>
      </c>
      <c r="E5637" t="s">
        <v>3526</v>
      </c>
      <c r="F5637" t="s">
        <v>4204</v>
      </c>
      <c r="G5637" t="s">
        <v>5506</v>
      </c>
      <c r="I5637" t="s">
        <v>7866</v>
      </c>
      <c r="J5637" t="s">
        <v>14651</v>
      </c>
      <c r="K5637" t="s">
        <v>21221</v>
      </c>
      <c r="L5637" t="s">
        <v>26150</v>
      </c>
      <c r="M5637" s="1">
        <v>36707</v>
      </c>
      <c r="N5637" s="4">
        <v>24.980821917808218</v>
      </c>
      <c r="O5637" t="s">
        <v>27458</v>
      </c>
      <c r="P5637" t="s">
        <v>32874</v>
      </c>
      <c r="Q5637" t="str">
        <f>IF(militantesUbicacion[[#This Row],[genero]] = "Masculino","M",IF(militantesUbicacion[[#This Row],[genero]] = "Femenino","F","O"))</f>
        <v>M</v>
      </c>
      <c r="T5637" s="27" t="str">
        <f>CONCATENATE($H$10,$I$10,A5637,$J$10,A5637,$K$10,I5637,$L$10,TRIM(CONCATENATE(TRIM(B5637)," ",TRIM(C5637))),$M$10,TRIM(CONCATENATE(TRIM(D5637)," ",TRIM(E5637))),$N$10,militantesUbicacion[[#This Row],[departamento]],$O$10,militantesUbicacion[[#This Row],[municipio]],$P$10,militantesUbicacion[[#This Row],[Localidad]],$Q$10,militantesUbicacion[[#This Row],[Sex]],$R$10)</f>
        <v>u=Militante.objects.create(username='1005945988',password='1005945988',email='juanmagonza69@gmail.com',first_name='JUAN MANUEL',last_name='GONZALEZ ZAPATA',location=Puesto.objects.filter(dpto_name='VALLE',mun_name='CALI',comuna_name='').first(),sex='M')</v>
      </c>
    </row>
    <row r="5638" spans="1:20" x14ac:dyDescent="0.25">
      <c r="A5638">
        <v>1006168850</v>
      </c>
      <c r="B5638" t="s">
        <v>1578</v>
      </c>
      <c r="C5638" t="s">
        <v>2254</v>
      </c>
      <c r="D5638" t="s">
        <v>3141</v>
      </c>
      <c r="E5638" t="s">
        <v>4021</v>
      </c>
      <c r="F5638" t="s">
        <v>4204</v>
      </c>
      <c r="G5638" t="s">
        <v>5506</v>
      </c>
      <c r="I5638" t="s">
        <v>9371</v>
      </c>
      <c r="J5638" t="s">
        <v>16145</v>
      </c>
      <c r="K5638" t="s">
        <v>22724</v>
      </c>
      <c r="L5638" t="s">
        <v>26151</v>
      </c>
      <c r="M5638" s="1">
        <v>36413</v>
      </c>
      <c r="N5638" s="4">
        <v>25.786301369863015</v>
      </c>
      <c r="O5638" t="s">
        <v>28971</v>
      </c>
      <c r="P5638" t="s">
        <v>32874</v>
      </c>
      <c r="Q5638" t="str">
        <f>IF(militantesUbicacion[[#This Row],[genero]] = "Masculino","M",IF(militantesUbicacion[[#This Row],[genero]] = "Femenino","F","O"))</f>
        <v>F</v>
      </c>
      <c r="T5638" s="27" t="str">
        <f>CONCATENATE($H$10,$I$10,A5638,$J$10,A5638,$K$10,I5638,$L$10,TRIM(CONCATENATE(TRIM(B5638)," ",TRIM(C5638))),$M$10,TRIM(CONCATENATE(TRIM(D5638)," ",TRIM(E5638))),$N$10,militantesUbicacion[[#This Row],[departamento]],$O$10,militantesUbicacion[[#This Row],[municipio]],$P$10,militantesUbicacion[[#This Row],[Localidad]],$Q$10,militantesUbicacion[[#This Row],[Sex]],$R$10)</f>
        <v>u=Militante.objects.create(username='1006168850',password='1006168850',email='yirleath2015@gmail.com',first_name='YIRLEANTH ALEJANDRA',last_name='PUENTES ESCOBAR',location=Puesto.objects.filter(dpto_name='VALLE',mun_name='CALI',comuna_name='').first(),sex='F')</v>
      </c>
    </row>
    <row r="5639" spans="1:20" x14ac:dyDescent="0.25">
      <c r="A5639">
        <v>113676224</v>
      </c>
      <c r="B5639" t="s">
        <v>436</v>
      </c>
      <c r="C5639" t="s">
        <v>2190</v>
      </c>
      <c r="D5639" t="s">
        <v>4585</v>
      </c>
      <c r="E5639" t="s">
        <v>4585</v>
      </c>
      <c r="F5639" t="s">
        <v>4204</v>
      </c>
      <c r="G5639" t="s">
        <v>5506</v>
      </c>
      <c r="I5639" t="s">
        <v>7867</v>
      </c>
      <c r="J5639" t="s">
        <v>14652</v>
      </c>
      <c r="K5639" t="s">
        <v>21222</v>
      </c>
      <c r="L5639" t="s">
        <v>26150</v>
      </c>
      <c r="M5639" s="1">
        <v>36008</v>
      </c>
      <c r="N5639" s="4">
        <v>26.895890410958906</v>
      </c>
      <c r="O5639" t="s">
        <v>27323</v>
      </c>
      <c r="P5639" t="s">
        <v>32874</v>
      </c>
      <c r="Q5639" t="str">
        <f>IF(militantesUbicacion[[#This Row],[genero]] = "Masculino","M",IF(militantesUbicacion[[#This Row],[genero]] = "Femenino","F","O"))</f>
        <v>M</v>
      </c>
      <c r="T5639" s="27" t="str">
        <f>CONCATENATE($H$10,$I$10,A5639,$J$10,A5639,$K$10,I5639,$L$10,TRIM(CONCATENATE(TRIM(B5639)," ",TRIM(C5639))),$M$10,TRIM(CONCATENATE(TRIM(D5639)," ",TRIM(E5639))),$N$10,militantesUbicacion[[#This Row],[departamento]],$O$10,militantesUbicacion[[#This Row],[municipio]],$P$10,militantesUbicacion[[#This Row],[Localidad]],$Q$10,militantesUbicacion[[#This Row],[Sex]],$R$10)</f>
        <v>u=Militante.objects.create(username='113676224',password='113676224',email='yeisonlargo880@gmail.com',first_name='YEISON ALEXANDER',last_name='LARGO LARGO',location=Puesto.objects.filter(dpto_name='VALLE',mun_name='CALI',comuna_name='').first(),sex='M')</v>
      </c>
    </row>
    <row r="5640" spans="1:20" x14ac:dyDescent="0.25">
      <c r="A5640">
        <v>1107530075</v>
      </c>
      <c r="B5640" t="s">
        <v>369</v>
      </c>
      <c r="C5640" t="s">
        <v>2158</v>
      </c>
      <c r="D5640" t="s">
        <v>3340</v>
      </c>
      <c r="E5640" t="s">
        <v>3516</v>
      </c>
      <c r="F5640" t="s">
        <v>4204</v>
      </c>
      <c r="G5640" t="s">
        <v>5506</v>
      </c>
      <c r="I5640" t="s">
        <v>7735</v>
      </c>
      <c r="J5640" t="s">
        <v>14512</v>
      </c>
      <c r="K5640" t="s">
        <v>21079</v>
      </c>
      <c r="L5640" t="s">
        <v>26151</v>
      </c>
      <c r="M5640" s="1">
        <v>36473</v>
      </c>
      <c r="N5640" s="4">
        <v>25.621917808219177</v>
      </c>
      <c r="O5640" t="s">
        <v>27323</v>
      </c>
      <c r="P5640" t="s">
        <v>32874</v>
      </c>
      <c r="Q5640" t="str">
        <f>IF(militantesUbicacion[[#This Row],[genero]] = "Masculino","M",IF(militantesUbicacion[[#This Row],[genero]] = "Femenino","F","O"))</f>
        <v>F</v>
      </c>
      <c r="T5640" s="27" t="str">
        <f>CONCATENATE($H$10,$I$10,A5640,$J$10,A5640,$K$10,I5640,$L$10,TRIM(CONCATENATE(TRIM(B5640)," ",TRIM(C5640))),$M$10,TRIM(CONCATENATE(TRIM(D5640)," ",TRIM(E5640))),$N$10,militantesUbicacion[[#This Row],[departamento]],$O$10,militantesUbicacion[[#This Row],[municipio]],$P$10,militantesUbicacion[[#This Row],[Localidad]],$Q$10,militantesUbicacion[[#This Row],[Sex]],$R$10)</f>
        <v>u=Militante.objects.create(username='1107530075',password='1107530075',email='1107530075julio-3197@hotmail.com',first_name='JULIANA',last_name='SANTACRUZ MEJIA',location=Puesto.objects.filter(dpto_name='VALLE',mun_name='CALI',comuna_name='').first(),sex='F')</v>
      </c>
    </row>
    <row r="5641" spans="1:20" x14ac:dyDescent="0.25">
      <c r="A5641">
        <v>1151970253</v>
      </c>
      <c r="B5641" t="s">
        <v>607</v>
      </c>
      <c r="C5641" t="s">
        <v>2297</v>
      </c>
      <c r="D5641" t="s">
        <v>4405</v>
      </c>
      <c r="E5641" t="s">
        <v>3311</v>
      </c>
      <c r="F5641" t="s">
        <v>4204</v>
      </c>
      <c r="G5641" t="s">
        <v>5506</v>
      </c>
      <c r="I5641" t="s">
        <v>9372</v>
      </c>
      <c r="J5641" t="s">
        <v>16146</v>
      </c>
      <c r="K5641" t="s">
        <v>22725</v>
      </c>
      <c r="L5641" t="s">
        <v>26151</v>
      </c>
      <c r="M5641" s="1">
        <v>36401</v>
      </c>
      <c r="N5641" s="4">
        <v>25.81917808219178</v>
      </c>
      <c r="O5641" t="s">
        <v>28972</v>
      </c>
      <c r="P5641" t="s">
        <v>32874</v>
      </c>
      <c r="Q5641" t="str">
        <f>IF(militantesUbicacion[[#This Row],[genero]] = "Masculino","M",IF(militantesUbicacion[[#This Row],[genero]] = "Femenino","F","O"))</f>
        <v>F</v>
      </c>
      <c r="T5641" s="27" t="str">
        <f>CONCATENATE($H$10,$I$10,A5641,$J$10,A5641,$K$10,I5641,$L$10,TRIM(CONCATENATE(TRIM(B5641)," ",TRIM(C5641))),$M$10,TRIM(CONCATENATE(TRIM(D5641)," ",TRIM(E5641))),$N$10,militantesUbicacion[[#This Row],[departamento]],$O$10,militantesUbicacion[[#This Row],[municipio]],$P$10,militantesUbicacion[[#This Row],[Localidad]],$Q$10,militantesUbicacion[[#This Row],[Sex]],$R$10)</f>
        <v>u=Militante.objects.create(username='1151970253',password='1151970253',email='daniela0829nicol@gmail.com',first_name='NICOL DANIELA',last_name='RIVERA ZUÑIGA',location=Puesto.objects.filter(dpto_name='VALLE',mun_name='CALI',comuna_name='').first(),sex='F')</v>
      </c>
    </row>
    <row r="5642" spans="1:20" x14ac:dyDescent="0.25">
      <c r="A5642">
        <v>1144100100</v>
      </c>
      <c r="B5642" t="s">
        <v>177</v>
      </c>
      <c r="C5642" t="s">
        <v>2201</v>
      </c>
      <c r="D5642" t="s">
        <v>5203</v>
      </c>
      <c r="E5642" t="s">
        <v>3092</v>
      </c>
      <c r="F5642" t="s">
        <v>4204</v>
      </c>
      <c r="G5642" t="s">
        <v>5506</v>
      </c>
      <c r="I5642" t="s">
        <v>9373</v>
      </c>
      <c r="J5642" t="s">
        <v>16147</v>
      </c>
      <c r="K5642" t="s">
        <v>22727</v>
      </c>
      <c r="L5642" t="s">
        <v>26151</v>
      </c>
      <c r="M5642" s="1">
        <v>35440</v>
      </c>
      <c r="N5642" s="4">
        <v>28.452054794520549</v>
      </c>
      <c r="O5642" t="s">
        <v>28973</v>
      </c>
      <c r="P5642" t="s">
        <v>32874</v>
      </c>
      <c r="Q5642" t="str">
        <f>IF(militantesUbicacion[[#This Row],[genero]] = "Masculino","M",IF(militantesUbicacion[[#This Row],[genero]] = "Femenino","F","O"))</f>
        <v>F</v>
      </c>
      <c r="T5642" s="27" t="str">
        <f>CONCATENATE($H$10,$I$10,A5642,$J$10,A5642,$K$10,I5642,$L$10,TRIM(CONCATENATE(TRIM(B5642)," ",TRIM(C5642))),$M$10,TRIM(CONCATENATE(TRIM(D5642)," ",TRIM(E5642))),$N$10,militantesUbicacion[[#This Row],[departamento]],$O$10,militantesUbicacion[[#This Row],[municipio]],$P$10,militantesUbicacion[[#This Row],[Localidad]],$Q$10,militantesUbicacion[[#This Row],[Sex]],$R$10)</f>
        <v>u=Militante.objects.create(username='1144100100',password='1144100100',email='laura_marcela_s@hotmail.com',first_name='LAURA MARCELA',last_name='SOLIS ROJAS',location=Puesto.objects.filter(dpto_name='VALLE',mun_name='CALI',comuna_name='').first(),sex='F')</v>
      </c>
    </row>
    <row r="5643" spans="1:20" x14ac:dyDescent="0.25">
      <c r="A5643">
        <v>1234192313</v>
      </c>
      <c r="B5643" t="s">
        <v>512</v>
      </c>
      <c r="C5643" t="s">
        <v>2158</v>
      </c>
      <c r="D5643" t="s">
        <v>3795</v>
      </c>
      <c r="E5643" t="s">
        <v>3390</v>
      </c>
      <c r="F5643" t="s">
        <v>4204</v>
      </c>
      <c r="G5643" t="s">
        <v>5506</v>
      </c>
      <c r="I5643" t="s">
        <v>9374</v>
      </c>
      <c r="J5643" t="s">
        <v>16148</v>
      </c>
      <c r="K5643" t="s">
        <v>22728</v>
      </c>
      <c r="L5643" t="s">
        <v>26151</v>
      </c>
      <c r="M5643" s="1">
        <v>35823</v>
      </c>
      <c r="N5643" s="4">
        <v>27.402739726027399</v>
      </c>
      <c r="O5643" t="s">
        <v>28974</v>
      </c>
      <c r="P5643" t="s">
        <v>32874</v>
      </c>
      <c r="Q5643" t="str">
        <f>IF(militantesUbicacion[[#This Row],[genero]] = "Masculino","M",IF(militantesUbicacion[[#This Row],[genero]] = "Femenino","F","O"))</f>
        <v>F</v>
      </c>
      <c r="T5643" s="27" t="str">
        <f>CONCATENATE($H$10,$I$10,A5643,$J$10,A5643,$K$10,I5643,$L$10,TRIM(CONCATENATE(TRIM(B5643)," ",TRIM(C5643))),$M$10,TRIM(CONCATENATE(TRIM(D5643)," ",TRIM(E5643))),$N$10,militantesUbicacion[[#This Row],[departamento]],$O$10,militantesUbicacion[[#This Row],[municipio]],$P$10,militantesUbicacion[[#This Row],[Localidad]],$Q$10,militantesUbicacion[[#This Row],[Sex]],$R$10)</f>
        <v>u=Militante.objects.create(username='1234192313',password='1234192313',email='valentiinabaravo@gmail.com',first_name='VALENTINA',last_name='BRAVO ECHEVERRY',location=Puesto.objects.filter(dpto_name='VALLE',mun_name='CALI',comuna_name='').first(),sex='F')</v>
      </c>
    </row>
    <row r="5644" spans="1:20" x14ac:dyDescent="0.25">
      <c r="A5644">
        <v>1007815493</v>
      </c>
      <c r="B5644" t="s">
        <v>692</v>
      </c>
      <c r="C5644" t="s">
        <v>2158</v>
      </c>
      <c r="D5644" t="s">
        <v>3731</v>
      </c>
      <c r="E5644" t="s">
        <v>3731</v>
      </c>
      <c r="F5644" t="s">
        <v>4204</v>
      </c>
      <c r="G5644" t="s">
        <v>5506</v>
      </c>
      <c r="I5644" t="s">
        <v>9375</v>
      </c>
      <c r="J5644" t="s">
        <v>16150</v>
      </c>
      <c r="K5644" t="s">
        <v>22729</v>
      </c>
      <c r="L5644" t="s">
        <v>26151</v>
      </c>
      <c r="M5644" s="1">
        <v>37137</v>
      </c>
      <c r="N5644" s="4">
        <v>23.802739726027397</v>
      </c>
      <c r="O5644" t="s">
        <v>28975</v>
      </c>
      <c r="P5644" t="s">
        <v>32874</v>
      </c>
      <c r="Q5644" t="str">
        <f>IF(militantesUbicacion[[#This Row],[genero]] = "Masculino","M",IF(militantesUbicacion[[#This Row],[genero]] = "Femenino","F","O"))</f>
        <v>F</v>
      </c>
      <c r="T5644" s="27" t="str">
        <f>CONCATENATE($H$10,$I$10,A5644,$J$10,A5644,$K$10,I5644,$L$10,TRIM(CONCATENATE(TRIM(B5644)," ",TRIM(C5644))),$M$10,TRIM(CONCATENATE(TRIM(D5644)," ",TRIM(E5644))),$N$10,militantesUbicacion[[#This Row],[departamento]],$O$10,militantesUbicacion[[#This Row],[municipio]],$P$10,militantesUbicacion[[#This Row],[Localidad]],$Q$10,militantesUbicacion[[#This Row],[Sex]],$R$10)</f>
        <v>u=Militante.objects.create(username='1007815493',password='1007815493',email='alejandragrisalesesp@gmail.com',first_name='ALEJANDRA',last_name='GRISALES GRISALES',location=Puesto.objects.filter(dpto_name='VALLE',mun_name='CALI',comuna_name='').first(),sex='F')</v>
      </c>
    </row>
    <row r="5645" spans="1:20" x14ac:dyDescent="0.25">
      <c r="A5645">
        <v>1193483733</v>
      </c>
      <c r="B5645" t="s">
        <v>998</v>
      </c>
      <c r="C5645" t="s">
        <v>2197</v>
      </c>
      <c r="D5645" t="s">
        <v>4117</v>
      </c>
      <c r="E5645" t="s">
        <v>3044</v>
      </c>
      <c r="F5645" t="s">
        <v>4204</v>
      </c>
      <c r="G5645" t="s">
        <v>5506</v>
      </c>
      <c r="I5645" t="s">
        <v>9378</v>
      </c>
      <c r="J5645" t="s">
        <v>16153</v>
      </c>
      <c r="K5645" t="s">
        <v>22726</v>
      </c>
      <c r="L5645" t="s">
        <v>26150</v>
      </c>
      <c r="M5645" s="1">
        <v>36873</v>
      </c>
      <c r="N5645" s="4">
        <v>24.526027397260275</v>
      </c>
      <c r="O5645" t="s">
        <v>28978</v>
      </c>
      <c r="P5645" t="s">
        <v>32874</v>
      </c>
      <c r="Q5645" t="str">
        <f>IF(militantesUbicacion[[#This Row],[genero]] = "Masculino","M",IF(militantesUbicacion[[#This Row],[genero]] = "Femenino","F","O"))</f>
        <v>M</v>
      </c>
      <c r="T5645" s="27" t="str">
        <f>CONCATENATE($H$10,$I$10,A5645,$J$10,A5645,$K$10,I5645,$L$10,TRIM(CONCATENATE(TRIM(B5645)," ",TRIM(C5645))),$M$10,TRIM(CONCATENATE(TRIM(D5645)," ",TRIM(E5645))),$N$10,militantesUbicacion[[#This Row],[departamento]],$O$10,militantesUbicacion[[#This Row],[municipio]],$P$10,militantesUbicacion[[#This Row],[Localidad]],$Q$10,militantesUbicacion[[#This Row],[Sex]],$R$10)</f>
        <v>u=Militante.objects.create(username='1193483733',password='1193483733',email='eddy-salserin@hotmail.com',first_name='EDDY FERNANDO',last_name='TEJADA ORTIZ',location=Puesto.objects.filter(dpto_name='VALLE',mun_name='CALI',comuna_name='').first(),sex='M')</v>
      </c>
    </row>
    <row r="5646" spans="1:20" x14ac:dyDescent="0.25">
      <c r="A5646">
        <v>1107509475</v>
      </c>
      <c r="B5646" t="s">
        <v>173</v>
      </c>
      <c r="C5646" t="s">
        <v>2158</v>
      </c>
      <c r="D5646" t="s">
        <v>5204</v>
      </c>
      <c r="E5646" t="s">
        <v>3011</v>
      </c>
      <c r="F5646" t="s">
        <v>4204</v>
      </c>
      <c r="G5646" t="s">
        <v>5506</v>
      </c>
      <c r="I5646" t="s">
        <v>9379</v>
      </c>
      <c r="J5646" t="s">
        <v>16154</v>
      </c>
      <c r="K5646" t="s">
        <v>22731</v>
      </c>
      <c r="L5646" t="s">
        <v>26150</v>
      </c>
      <c r="M5646" s="1">
        <v>35552</v>
      </c>
      <c r="N5646" s="4">
        <v>28.145205479452056</v>
      </c>
      <c r="O5646" t="s">
        <v>28979</v>
      </c>
      <c r="P5646" t="s">
        <v>32874</v>
      </c>
      <c r="Q5646" t="str">
        <f>IF(militantesUbicacion[[#This Row],[genero]] = "Masculino","M",IF(militantesUbicacion[[#This Row],[genero]] = "Femenino","F","O"))</f>
        <v>M</v>
      </c>
      <c r="T5646" s="27" t="str">
        <f>CONCATENATE($H$10,$I$10,A5646,$J$10,A5646,$K$10,I5646,$L$10,TRIM(CONCATENATE(TRIM(B5646)," ",TRIM(C5646))),$M$10,TRIM(CONCATENATE(TRIM(D5646)," ",TRIM(E5646))),$N$10,militantesUbicacion[[#This Row],[departamento]],$O$10,militantesUbicacion[[#This Row],[municipio]],$P$10,militantesUbicacion[[#This Row],[Localidad]],$Q$10,militantesUbicacion[[#This Row],[Sex]],$R$10)</f>
        <v>u=Militante.objects.create(username='1107509475',password='1107509475',email='santiago1097@hotmail.com',first_name='SANTIAGO',last_name='CRUZ PEÑA',location=Puesto.objects.filter(dpto_name='VALLE',mun_name='CALI',comuna_name='').first(),sex='M')</v>
      </c>
    </row>
    <row r="5647" spans="1:20" x14ac:dyDescent="0.25">
      <c r="A5647">
        <v>1007616626</v>
      </c>
      <c r="B5647" t="s">
        <v>1579</v>
      </c>
      <c r="C5647" t="s">
        <v>2241</v>
      </c>
      <c r="D5647" t="s">
        <v>3578</v>
      </c>
      <c r="E5647" t="s">
        <v>2028</v>
      </c>
      <c r="F5647" t="s">
        <v>4204</v>
      </c>
      <c r="G5647" t="s">
        <v>5506</v>
      </c>
      <c r="I5647" t="s">
        <v>9380</v>
      </c>
      <c r="J5647" t="s">
        <v>14655</v>
      </c>
      <c r="K5647" t="s">
        <v>22732</v>
      </c>
      <c r="L5647" t="s">
        <v>26151</v>
      </c>
      <c r="M5647" s="1">
        <v>37798</v>
      </c>
      <c r="N5647" s="4">
        <v>21.991780821917807</v>
      </c>
      <c r="O5647" t="s">
        <v>28980</v>
      </c>
      <c r="P5647" t="s">
        <v>32874</v>
      </c>
      <c r="Q5647" t="str">
        <f>IF(militantesUbicacion[[#This Row],[genero]] = "Masculino","M",IF(militantesUbicacion[[#This Row],[genero]] = "Femenino","F","O"))</f>
        <v>F</v>
      </c>
      <c r="T5647" s="27" t="str">
        <f>CONCATENATE($H$10,$I$10,A5647,$J$10,A5647,$K$10,I5647,$L$10,TRIM(CONCATENATE(TRIM(B5647)," ",TRIM(C5647))),$M$10,TRIM(CONCATENATE(TRIM(D5647)," ",TRIM(E5647))),$N$10,militantesUbicacion[[#This Row],[departamento]],$O$10,militantesUbicacion[[#This Row],[municipio]],$P$10,militantesUbicacion[[#This Row],[Localidad]],$Q$10,militantesUbicacion[[#This Row],[Sex]],$R$10)</f>
        <v>u=Militante.objects.create(username='1007616626',password='1007616626',email='wlygamboawyl9999@outlook.com',first_name='YARLEN ANDREA',last_name='GAMBOA GARCIA',location=Puesto.objects.filter(dpto_name='VALLE',mun_name='CALI',comuna_name='').first(),sex='F')</v>
      </c>
    </row>
    <row r="5648" spans="1:20" x14ac:dyDescent="0.25">
      <c r="A5648">
        <v>1144089976</v>
      </c>
      <c r="B5648" t="s">
        <v>512</v>
      </c>
      <c r="C5648" t="s">
        <v>2158</v>
      </c>
      <c r="D5648" t="s">
        <v>4162</v>
      </c>
      <c r="E5648" t="s">
        <v>3506</v>
      </c>
      <c r="F5648" t="s">
        <v>4204</v>
      </c>
      <c r="G5648" t="s">
        <v>5506</v>
      </c>
      <c r="I5648" t="s">
        <v>9381</v>
      </c>
      <c r="J5648" t="s">
        <v>16156</v>
      </c>
      <c r="K5648" t="s">
        <v>22733</v>
      </c>
      <c r="L5648" t="s">
        <v>26151</v>
      </c>
      <c r="M5648" s="1">
        <v>35614</v>
      </c>
      <c r="N5648" s="4">
        <v>27.975342465753425</v>
      </c>
      <c r="O5648" t="s">
        <v>28981</v>
      </c>
      <c r="P5648" t="s">
        <v>32874</v>
      </c>
      <c r="Q5648" t="str">
        <f>IF(militantesUbicacion[[#This Row],[genero]] = "Masculino","M",IF(militantesUbicacion[[#This Row],[genero]] = "Femenino","F","O"))</f>
        <v>F</v>
      </c>
      <c r="T5648" s="27" t="str">
        <f>CONCATENATE($H$10,$I$10,A5648,$J$10,A5648,$K$10,I5648,$L$10,TRIM(CONCATENATE(TRIM(B5648)," ",TRIM(C5648))),$M$10,TRIM(CONCATENATE(TRIM(D5648)," ",TRIM(E5648))),$N$10,militantesUbicacion[[#This Row],[departamento]],$O$10,militantesUbicacion[[#This Row],[municipio]],$P$10,militantesUbicacion[[#This Row],[Localidad]],$Q$10,militantesUbicacion[[#This Row],[Sex]],$R$10)</f>
        <v>u=Militante.objects.create(username='1144089976',password='1144089976',email='ozcharry@hotmail.com',first_name='VALENTINA',last_name='CHARRY FERREIRA',location=Puesto.objects.filter(dpto_name='VALLE',mun_name='CALI',comuna_name='').first(),sex='F')</v>
      </c>
    </row>
    <row r="5649" spans="1:20" x14ac:dyDescent="0.25">
      <c r="A5649">
        <v>1144199750</v>
      </c>
      <c r="B5649" t="s">
        <v>130</v>
      </c>
      <c r="C5649" t="s">
        <v>2190</v>
      </c>
      <c r="D5649" t="s">
        <v>799</v>
      </c>
      <c r="E5649" t="s">
        <v>3234</v>
      </c>
      <c r="F5649" t="s">
        <v>4204</v>
      </c>
      <c r="G5649" t="s">
        <v>5506</v>
      </c>
      <c r="I5649" t="s">
        <v>9382</v>
      </c>
      <c r="J5649" t="s">
        <v>16157</v>
      </c>
      <c r="K5649" t="s">
        <v>22734</v>
      </c>
      <c r="L5649" t="s">
        <v>26150</v>
      </c>
      <c r="M5649" s="1">
        <v>35485</v>
      </c>
      <c r="N5649" s="4">
        <v>28.328767123287673</v>
      </c>
      <c r="O5649" t="s">
        <v>28982</v>
      </c>
      <c r="P5649" t="s">
        <v>32874</v>
      </c>
      <c r="Q5649" t="str">
        <f>IF(militantesUbicacion[[#This Row],[genero]] = "Masculino","M",IF(militantesUbicacion[[#This Row],[genero]] = "Femenino","F","O"))</f>
        <v>M</v>
      </c>
      <c r="T5649" s="27" t="str">
        <f>CONCATENATE($H$10,$I$10,A5649,$J$10,A5649,$K$10,I5649,$L$10,TRIM(CONCATENATE(TRIM(B5649)," ",TRIM(C5649))),$M$10,TRIM(CONCATENATE(TRIM(D5649)," ",TRIM(E5649))),$N$10,militantesUbicacion[[#This Row],[departamento]],$O$10,militantesUbicacion[[#This Row],[municipio]],$P$10,militantesUbicacion[[#This Row],[Localidad]],$Q$10,militantesUbicacion[[#This Row],[Sex]],$R$10)</f>
        <v>u=Militante.objects.create(username='1144199750',password='1144199750',email='diego24leon@gmail.com',first_name='DIEGO ALEXANDER',last_name='LEON DELGADO',location=Puesto.objects.filter(dpto_name='VALLE',mun_name='CALI',comuna_name='').first(),sex='M')</v>
      </c>
    </row>
    <row r="5650" spans="1:20" x14ac:dyDescent="0.25">
      <c r="A5650">
        <v>1006246878</v>
      </c>
      <c r="B5650" t="s">
        <v>761</v>
      </c>
      <c r="C5650" t="s">
        <v>2445</v>
      </c>
      <c r="D5650" t="s">
        <v>3320</v>
      </c>
      <c r="E5650" t="s">
        <v>3043</v>
      </c>
      <c r="F5650" t="s">
        <v>4204</v>
      </c>
      <c r="G5650" t="s">
        <v>5506</v>
      </c>
      <c r="I5650" t="s">
        <v>9383</v>
      </c>
      <c r="J5650" t="s">
        <v>16158</v>
      </c>
      <c r="K5650" t="s">
        <v>22735</v>
      </c>
      <c r="L5650" t="s">
        <v>26151</v>
      </c>
      <c r="M5650" s="1">
        <v>36836</v>
      </c>
      <c r="N5650" s="4">
        <v>24.627397260273973</v>
      </c>
      <c r="O5650" t="s">
        <v>28983</v>
      </c>
      <c r="P5650" t="s">
        <v>32874</v>
      </c>
      <c r="Q5650" t="str">
        <f>IF(militantesUbicacion[[#This Row],[genero]] = "Masculino","M",IF(militantesUbicacion[[#This Row],[genero]] = "Femenino","F","O"))</f>
        <v>F</v>
      </c>
      <c r="T5650" s="27" t="str">
        <f>CONCATENATE($H$10,$I$10,A5650,$J$10,A5650,$K$10,I5650,$L$10,TRIM(CONCATENATE(TRIM(B5650)," ",TRIM(C5650))),$M$10,TRIM(CONCATENATE(TRIM(D5650)," ",TRIM(E5650))),$N$10,militantesUbicacion[[#This Row],[departamento]],$O$10,militantesUbicacion[[#This Row],[municipio]],$P$10,militantesUbicacion[[#This Row],[Localidad]],$Q$10,militantesUbicacion[[#This Row],[Sex]],$R$10)</f>
        <v>u=Militante.objects.create(username='1006246878',password='1006246878',email='michellhoyos66@outlook.com',first_name='MICHELL TATIANA',last_name='HOYOS RIVERA',location=Puesto.objects.filter(dpto_name='VALLE',mun_name='CALI',comuna_name='').first(),sex='F')</v>
      </c>
    </row>
    <row r="5651" spans="1:20" x14ac:dyDescent="0.25">
      <c r="A5651">
        <v>1193239253</v>
      </c>
      <c r="B5651" t="s">
        <v>490</v>
      </c>
      <c r="C5651" t="s">
        <v>2158</v>
      </c>
      <c r="D5651" t="s">
        <v>2028</v>
      </c>
      <c r="F5651" t="s">
        <v>4204</v>
      </c>
      <c r="G5651" t="s">
        <v>5506</v>
      </c>
      <c r="I5651" t="s">
        <v>7736</v>
      </c>
      <c r="J5651" t="s">
        <v>14513</v>
      </c>
      <c r="K5651" t="s">
        <v>21080</v>
      </c>
      <c r="L5651" t="s">
        <v>26151</v>
      </c>
      <c r="M5651" s="1">
        <v>36475</v>
      </c>
      <c r="N5651" s="4">
        <v>25.616438356164384</v>
      </c>
      <c r="O5651" t="s">
        <v>27324</v>
      </c>
      <c r="P5651" t="s">
        <v>32874</v>
      </c>
      <c r="Q5651" t="str">
        <f>IF(militantesUbicacion[[#This Row],[genero]] = "Masculino","M",IF(militantesUbicacion[[#This Row],[genero]] = "Femenino","F","O"))</f>
        <v>F</v>
      </c>
      <c r="T5651" s="27" t="str">
        <f>CONCATENATE($H$10,$I$10,A5651,$J$10,A5651,$K$10,I5651,$L$10,TRIM(CONCATENATE(TRIM(B5651)," ",TRIM(C5651))),$M$10,TRIM(CONCATENATE(TRIM(D5651)," ",TRIM(E5651))),$N$10,militantesUbicacion[[#This Row],[departamento]],$O$10,militantesUbicacion[[#This Row],[municipio]],$P$10,militantesUbicacion[[#This Row],[Localidad]],$Q$10,militantesUbicacion[[#This Row],[Sex]],$R$10)</f>
        <v>u=Militante.objects.create(username='1193239253',password='1193239253',email='1193239253sky962011@hotmail.com',first_name='DAYANA',last_name='GARCIA',location=Puesto.objects.filter(dpto_name='VALLE',mun_name='CALI',comuna_name='').first(),sex='F')</v>
      </c>
    </row>
    <row r="5652" spans="1:20" x14ac:dyDescent="0.25">
      <c r="A5652">
        <v>1107516696</v>
      </c>
      <c r="B5652" t="s">
        <v>173</v>
      </c>
      <c r="C5652" t="s">
        <v>2158</v>
      </c>
      <c r="D5652" t="s">
        <v>2936</v>
      </c>
      <c r="E5652" t="s">
        <v>3035</v>
      </c>
      <c r="F5652" t="s">
        <v>4204</v>
      </c>
      <c r="G5652" t="s">
        <v>5506</v>
      </c>
      <c r="I5652" t="s">
        <v>9384</v>
      </c>
      <c r="J5652" t="s">
        <v>16159</v>
      </c>
      <c r="K5652" t="s">
        <v>22736</v>
      </c>
      <c r="L5652" t="s">
        <v>26150</v>
      </c>
      <c r="M5652" s="1">
        <v>35843</v>
      </c>
      <c r="N5652" s="4">
        <v>27.347945205479451</v>
      </c>
      <c r="O5652" t="s">
        <v>28984</v>
      </c>
      <c r="P5652" t="s">
        <v>32874</v>
      </c>
      <c r="Q5652" t="str">
        <f>IF(militantesUbicacion[[#This Row],[genero]] = "Masculino","M",IF(militantesUbicacion[[#This Row],[genero]] = "Femenino","F","O"))</f>
        <v>M</v>
      </c>
      <c r="T5652" s="27" t="str">
        <f>CONCATENATE($H$10,$I$10,A5652,$J$10,A5652,$K$10,I5652,$L$10,TRIM(CONCATENATE(TRIM(B5652)," ",TRIM(C5652))),$M$10,TRIM(CONCATENATE(TRIM(D5652)," ",TRIM(E5652))),$N$10,militantesUbicacion[[#This Row],[departamento]],$O$10,militantesUbicacion[[#This Row],[municipio]],$P$10,militantesUbicacion[[#This Row],[Localidad]],$Q$10,militantesUbicacion[[#This Row],[Sex]],$R$10)</f>
        <v>u=Militante.objects.create(username='1107516696',password='1107516696',email='santirnv@gmail.com',first_name='SANTIAGO',last_name='LONDOÑO GUTIERREZ',location=Puesto.objects.filter(dpto_name='VALLE',mun_name='CALI',comuna_name='').first(),sex='M')</v>
      </c>
    </row>
    <row r="5653" spans="1:20" x14ac:dyDescent="0.25">
      <c r="A5653">
        <v>1144098118</v>
      </c>
      <c r="B5653" t="s">
        <v>177</v>
      </c>
      <c r="C5653" t="s">
        <v>2166</v>
      </c>
      <c r="D5653" t="s">
        <v>3336</v>
      </c>
      <c r="E5653" t="s">
        <v>3074</v>
      </c>
      <c r="F5653" t="s">
        <v>4204</v>
      </c>
      <c r="G5653" t="s">
        <v>5506</v>
      </c>
      <c r="I5653" t="s">
        <v>9385</v>
      </c>
      <c r="J5653" t="s">
        <v>16160</v>
      </c>
      <c r="K5653" t="s">
        <v>22737</v>
      </c>
      <c r="L5653" t="s">
        <v>26151</v>
      </c>
      <c r="M5653" s="1">
        <v>35672</v>
      </c>
      <c r="N5653" s="4">
        <v>27.816438356164383</v>
      </c>
      <c r="O5653" t="s">
        <v>28985</v>
      </c>
      <c r="P5653" t="s">
        <v>32874</v>
      </c>
      <c r="Q5653" t="str">
        <f>IF(militantesUbicacion[[#This Row],[genero]] = "Masculino","M",IF(militantesUbicacion[[#This Row],[genero]] = "Femenino","F","O"))</f>
        <v>F</v>
      </c>
      <c r="T5653" s="27" t="str">
        <f>CONCATENATE($H$10,$I$10,A5653,$J$10,A5653,$K$10,I5653,$L$10,TRIM(CONCATENATE(TRIM(B5653)," ",TRIM(C5653))),$M$10,TRIM(CONCATENATE(TRIM(D5653)," ",TRIM(E5653))),$N$10,militantesUbicacion[[#This Row],[departamento]],$O$10,militantesUbicacion[[#This Row],[municipio]],$P$10,militantesUbicacion[[#This Row],[Localidad]],$Q$10,militantesUbicacion[[#This Row],[Sex]],$R$10)</f>
        <v>u=Militante.objects.create(username='1144098118',password='1144098118',email='laurita.tabares@gmail.com',first_name='LAURA ISABEL',last_name='TABARES PEREZ',location=Puesto.objects.filter(dpto_name='VALLE',mun_name='CALI',comuna_name='').first(),sex='F')</v>
      </c>
    </row>
    <row r="5654" spans="1:20" x14ac:dyDescent="0.25">
      <c r="A5654">
        <v>1107519688</v>
      </c>
      <c r="B5654" t="s">
        <v>177</v>
      </c>
      <c r="C5654" t="s">
        <v>2158</v>
      </c>
      <c r="D5654" t="s">
        <v>3384</v>
      </c>
      <c r="E5654" t="s">
        <v>2327</v>
      </c>
      <c r="F5654" t="s">
        <v>4204</v>
      </c>
      <c r="G5654" t="s">
        <v>5506</v>
      </c>
      <c r="I5654" t="s">
        <v>9386</v>
      </c>
      <c r="J5654" t="s">
        <v>16161</v>
      </c>
      <c r="K5654" t="s">
        <v>22738</v>
      </c>
      <c r="L5654" t="s">
        <v>26151</v>
      </c>
      <c r="M5654" s="1">
        <v>36016</v>
      </c>
      <c r="N5654" s="4">
        <v>26.873972602739727</v>
      </c>
      <c r="O5654" t="s">
        <v>28986</v>
      </c>
      <c r="P5654" t="s">
        <v>32874</v>
      </c>
      <c r="Q5654" t="str">
        <f>IF(militantesUbicacion[[#This Row],[genero]] = "Masculino","M",IF(militantesUbicacion[[#This Row],[genero]] = "Femenino","F","O"))</f>
        <v>F</v>
      </c>
      <c r="T5654" s="27" t="str">
        <f>CONCATENATE($H$10,$I$10,A5654,$J$10,A5654,$K$10,I5654,$L$10,TRIM(CONCATENATE(TRIM(B5654)," ",TRIM(C5654))),$M$10,TRIM(CONCATENATE(TRIM(D5654)," ",TRIM(E5654))),$N$10,militantesUbicacion[[#This Row],[departamento]],$O$10,militantesUbicacion[[#This Row],[municipio]],$P$10,militantesUbicacion[[#This Row],[Localidad]],$Q$10,militantesUbicacion[[#This Row],[Sex]],$R$10)</f>
        <v>u=Militante.objects.create(username='1107519688',password='1107519688',email='laurag1273@gmail.com',first_name='LAURA',last_name='GARZON MUÑOZ',location=Puesto.objects.filter(dpto_name='VALLE',mun_name='CALI',comuna_name='').first(),sex='F')</v>
      </c>
    </row>
    <row r="5655" spans="1:20" x14ac:dyDescent="0.25">
      <c r="A5655">
        <v>1143870794</v>
      </c>
      <c r="B5655" t="s">
        <v>87</v>
      </c>
      <c r="C5655" t="s">
        <v>2158</v>
      </c>
      <c r="D5655" t="s">
        <v>5206</v>
      </c>
      <c r="E5655" t="s">
        <v>4809</v>
      </c>
      <c r="F5655" t="s">
        <v>4204</v>
      </c>
      <c r="G5655" t="s">
        <v>5506</v>
      </c>
      <c r="I5655" t="s">
        <v>9387</v>
      </c>
      <c r="J5655" t="s">
        <v>16162</v>
      </c>
      <c r="K5655" t="s">
        <v>22739</v>
      </c>
      <c r="L5655" t="s">
        <v>26150</v>
      </c>
      <c r="M5655" s="1">
        <v>35463</v>
      </c>
      <c r="N5655" s="4">
        <v>28.389041095890413</v>
      </c>
      <c r="O5655" t="s">
        <v>28987</v>
      </c>
      <c r="P5655" t="s">
        <v>32874</v>
      </c>
      <c r="Q5655" t="str">
        <f>IF(militantesUbicacion[[#This Row],[genero]] = "Masculino","M",IF(militantesUbicacion[[#This Row],[genero]] = "Femenino","F","O"))</f>
        <v>M</v>
      </c>
      <c r="T5655" s="27" t="str">
        <f>CONCATENATE($H$10,$I$10,A5655,$J$10,A5655,$K$10,I5655,$L$10,TRIM(CONCATENATE(TRIM(B5655)," ",TRIM(C5655))),$M$10,TRIM(CONCATENATE(TRIM(D5655)," ",TRIM(E5655))),$N$10,militantesUbicacion[[#This Row],[departamento]],$O$10,militantesUbicacion[[#This Row],[municipio]],$P$10,militantesUbicacion[[#This Row],[Localidad]],$Q$10,militantesUbicacion[[#This Row],[Sex]],$R$10)</f>
        <v>u=Militante.objects.create(username='1143870794',password='1143870794',email='mauriciomorcillo348@hotmail.com',first_name='MAURICIO',last_name='MORCILLO PICON',location=Puesto.objects.filter(dpto_name='VALLE',mun_name='CALI',comuna_name='').first(),sex='M')</v>
      </c>
    </row>
    <row r="5656" spans="1:20" x14ac:dyDescent="0.25">
      <c r="A5656">
        <v>1107512519</v>
      </c>
      <c r="B5656" t="s">
        <v>238</v>
      </c>
      <c r="C5656" t="s">
        <v>2158</v>
      </c>
      <c r="D5656" t="s">
        <v>3429</v>
      </c>
      <c r="E5656" t="s">
        <v>3037</v>
      </c>
      <c r="F5656" t="s">
        <v>4204</v>
      </c>
      <c r="G5656" t="s">
        <v>5506</v>
      </c>
      <c r="I5656" t="s">
        <v>9388</v>
      </c>
      <c r="J5656" t="s">
        <v>16163</v>
      </c>
      <c r="K5656" t="s">
        <v>22740</v>
      </c>
      <c r="L5656" t="s">
        <v>26151</v>
      </c>
      <c r="M5656" s="1">
        <v>35709</v>
      </c>
      <c r="N5656" s="4">
        <v>27.715068493150685</v>
      </c>
      <c r="O5656" t="s">
        <v>28988</v>
      </c>
      <c r="P5656" t="s">
        <v>32874</v>
      </c>
      <c r="Q5656" t="str">
        <f>IF(militantesUbicacion[[#This Row],[genero]] = "Masculino","M",IF(militantesUbicacion[[#This Row],[genero]] = "Femenino","F","O"))</f>
        <v>F</v>
      </c>
      <c r="T5656" s="27" t="str">
        <f>CONCATENATE($H$10,$I$10,A5656,$J$10,A5656,$K$10,I5656,$L$10,TRIM(CONCATENATE(TRIM(B5656)," ",TRIM(C5656))),$M$10,TRIM(CONCATENATE(TRIM(D5656)," ",TRIM(E5656))),$N$10,militantesUbicacion[[#This Row],[departamento]],$O$10,militantesUbicacion[[#This Row],[municipio]],$P$10,militantesUbicacion[[#This Row],[Localidad]],$Q$10,militantesUbicacion[[#This Row],[Sex]],$R$10)</f>
        <v>u=Militante.objects.create(username='1107512519',password='1107512519',email='karenbolavela@hotmail.com',first_name='KAREN',last_name='BOLAÑOS VELASCO',location=Puesto.objects.filter(dpto_name='VALLE',mun_name='CALI',comuna_name='').first(),sex='F')</v>
      </c>
    </row>
    <row r="5657" spans="1:20" x14ac:dyDescent="0.25">
      <c r="A5657">
        <v>1007619360</v>
      </c>
      <c r="B5657" t="s">
        <v>602</v>
      </c>
      <c r="C5657" t="s">
        <v>2158</v>
      </c>
      <c r="D5657" t="s">
        <v>3027</v>
      </c>
      <c r="E5657" t="s">
        <v>3219</v>
      </c>
      <c r="F5657" t="s">
        <v>4204</v>
      </c>
      <c r="G5657" t="s">
        <v>5506</v>
      </c>
      <c r="I5657" t="s">
        <v>9389</v>
      </c>
      <c r="J5657" t="s">
        <v>16164</v>
      </c>
      <c r="K5657" t="s">
        <v>22741</v>
      </c>
      <c r="L5657" t="s">
        <v>26151</v>
      </c>
      <c r="M5657" s="1">
        <v>37065</v>
      </c>
      <c r="N5657" s="4">
        <v>24</v>
      </c>
      <c r="O5657" t="s">
        <v>28989</v>
      </c>
      <c r="P5657" t="s">
        <v>32874</v>
      </c>
      <c r="Q5657" t="str">
        <f>IF(militantesUbicacion[[#This Row],[genero]] = "Masculino","M",IF(militantesUbicacion[[#This Row],[genero]] = "Femenino","F","O"))</f>
        <v>F</v>
      </c>
      <c r="T5657" s="27" t="str">
        <f>CONCATENATE($H$10,$I$10,A5657,$J$10,A5657,$K$10,I5657,$L$10,TRIM(CONCATENATE(TRIM(B5657)," ",TRIM(C5657))),$M$10,TRIM(CONCATENATE(TRIM(D5657)," ",TRIM(E5657))),$N$10,militantesUbicacion[[#This Row],[departamento]],$O$10,militantesUbicacion[[#This Row],[municipio]],$P$10,militantesUbicacion[[#This Row],[Localidad]],$Q$10,militantesUbicacion[[#This Row],[Sex]],$R$10)</f>
        <v>u=Militante.objects.create(username='1007619360',password='1007619360',email='valeryrovi1@hotmail.com',first_name='VALERIA',last_name='RODRIGUEZ VILLEGAS',location=Puesto.objects.filter(dpto_name='VALLE',mun_name='CALI',comuna_name='').first(),sex='F')</v>
      </c>
    </row>
    <row r="5658" spans="1:20" x14ac:dyDescent="0.25">
      <c r="A5658">
        <v>1005706929</v>
      </c>
      <c r="B5658" t="s">
        <v>1255</v>
      </c>
      <c r="C5658" t="s">
        <v>2741</v>
      </c>
      <c r="D5658" t="s">
        <v>3611</v>
      </c>
      <c r="E5658" t="s">
        <v>4505</v>
      </c>
      <c r="F5658" t="s">
        <v>4204</v>
      </c>
      <c r="G5658" t="s">
        <v>5506</v>
      </c>
      <c r="I5658" t="s">
        <v>9332</v>
      </c>
      <c r="J5658" t="s">
        <v>16107</v>
      </c>
      <c r="K5658" t="s">
        <v>22689</v>
      </c>
      <c r="L5658" t="s">
        <v>26151</v>
      </c>
      <c r="M5658" s="1">
        <v>37473</v>
      </c>
      <c r="N5658" s="4">
        <v>22.882191780821916</v>
      </c>
      <c r="O5658" t="s">
        <v>28933</v>
      </c>
      <c r="P5658" t="s">
        <v>32874</v>
      </c>
      <c r="Q5658" t="str">
        <f>IF(militantesUbicacion[[#This Row],[genero]] = "Masculino","M",IF(militantesUbicacion[[#This Row],[genero]] = "Femenino","F","O"))</f>
        <v>F</v>
      </c>
      <c r="T5658" s="27" t="str">
        <f>CONCATENATE($H$10,$I$10,A5658,$J$10,A5658,$K$10,I5658,$L$10,TRIM(CONCATENATE(TRIM(B5658)," ",TRIM(C5658))),$M$10,TRIM(CONCATENATE(TRIM(D5658)," ",TRIM(E5658))),$N$10,militantesUbicacion[[#This Row],[departamento]],$O$10,militantesUbicacion[[#This Row],[municipio]],$P$10,militantesUbicacion[[#This Row],[Localidad]],$Q$10,militantesUbicacion[[#This Row],[Sex]],$R$10)</f>
        <v>u=Militante.objects.create(username='1005706929',password='1005706929',email='suny7@hotmail.es',first_name='SUSSAN NIKOL',last_name='NARVAEZ CORTEZ',location=Puesto.objects.filter(dpto_name='VALLE',mun_name='CALI',comuna_name='').first(),sex='F')</v>
      </c>
    </row>
    <row r="5659" spans="1:20" x14ac:dyDescent="0.25">
      <c r="A5659">
        <v>1193130948</v>
      </c>
      <c r="B5659" t="s">
        <v>32</v>
      </c>
      <c r="C5659" t="s">
        <v>2311</v>
      </c>
      <c r="D5659" t="s">
        <v>3280</v>
      </c>
      <c r="E5659" t="s">
        <v>4661</v>
      </c>
      <c r="F5659" t="s">
        <v>4204</v>
      </c>
      <c r="G5659" t="s">
        <v>5506</v>
      </c>
      <c r="I5659" t="s">
        <v>9333</v>
      </c>
      <c r="J5659" t="s">
        <v>15020</v>
      </c>
      <c r="K5659" t="s">
        <v>22690</v>
      </c>
      <c r="L5659" t="s">
        <v>26151</v>
      </c>
      <c r="M5659" s="1">
        <v>37107</v>
      </c>
      <c r="N5659" s="4">
        <v>23.884931506849316</v>
      </c>
      <c r="O5659" t="s">
        <v>28934</v>
      </c>
      <c r="P5659" t="s">
        <v>32874</v>
      </c>
      <c r="Q5659" t="str">
        <f>IF(militantesUbicacion[[#This Row],[genero]] = "Masculino","M",IF(militantesUbicacion[[#This Row],[genero]] = "Femenino","F","O"))</f>
        <v>F</v>
      </c>
      <c r="T5659" s="27" t="str">
        <f>CONCATENATE($H$10,$I$10,A5659,$J$10,A5659,$K$10,I5659,$L$10,TRIM(CONCATENATE(TRIM(B5659)," ",TRIM(C5659))),$M$10,TRIM(CONCATENATE(TRIM(D5659)," ",TRIM(E5659))),$N$10,militantesUbicacion[[#This Row],[departamento]],$O$10,militantesUbicacion[[#This Row],[municipio]],$P$10,militantesUbicacion[[#This Row],[Localidad]],$Q$10,militantesUbicacion[[#This Row],[Sex]],$R$10)</f>
        <v>u=Militante.objects.create(username='1193130948',password='1193130948',email='familysierra415@gmail.com',first_name='MARIA CAMILA',last_name='SIERRA MAGON',location=Puesto.objects.filter(dpto_name='VALLE',mun_name='CALI',comuna_name='').first(),sex='F')</v>
      </c>
    </row>
    <row r="5660" spans="1:20" x14ac:dyDescent="0.25">
      <c r="A5660">
        <v>1111670233</v>
      </c>
      <c r="B5660" t="s">
        <v>1123</v>
      </c>
      <c r="C5660" t="s">
        <v>2742</v>
      </c>
      <c r="D5660" t="s">
        <v>3251</v>
      </c>
      <c r="E5660" t="s">
        <v>2358</v>
      </c>
      <c r="F5660" t="s">
        <v>4204</v>
      </c>
      <c r="G5660" t="s">
        <v>5506</v>
      </c>
      <c r="I5660" t="s">
        <v>9334</v>
      </c>
      <c r="J5660" t="s">
        <v>16108</v>
      </c>
      <c r="K5660" t="s">
        <v>22691</v>
      </c>
      <c r="L5660" t="s">
        <v>26151</v>
      </c>
      <c r="M5660" s="1">
        <v>39031</v>
      </c>
      <c r="N5660" s="4">
        <v>18.613698630136987</v>
      </c>
      <c r="O5660" t="s">
        <v>28935</v>
      </c>
      <c r="P5660" t="s">
        <v>32874</v>
      </c>
      <c r="Q5660" t="str">
        <f>IF(militantesUbicacion[[#This Row],[genero]] = "Masculino","M",IF(militantesUbicacion[[#This Row],[genero]] = "Femenino","F","O"))</f>
        <v>F</v>
      </c>
      <c r="T5660" s="27" t="str">
        <f>CONCATENATE($H$10,$I$10,A5660,$J$10,A5660,$K$10,I5660,$L$10,TRIM(CONCATENATE(TRIM(B5660)," ",TRIM(C5660))),$M$10,TRIM(CONCATENATE(TRIM(D5660)," ",TRIM(E5660))),$N$10,militantesUbicacion[[#This Row],[departamento]],$O$10,militantesUbicacion[[#This Row],[municipio]],$P$10,militantesUbicacion[[#This Row],[Localidad]],$Q$10,militantesUbicacion[[#This Row],[Sex]],$R$10)</f>
        <v>u=Militante.objects.create(username='1111670233',password='1111670233',email='vyael063@gmail.com',first_name='NINI YANIN',last_name='QUINTERO VALENCIA',location=Puesto.objects.filter(dpto_name='VALLE',mun_name='CALI',comuna_name='').first(),sex='F')</v>
      </c>
    </row>
    <row r="5661" spans="1:20" x14ac:dyDescent="0.25">
      <c r="A5661">
        <v>1090272425</v>
      </c>
      <c r="B5661" t="s">
        <v>98</v>
      </c>
      <c r="C5661" t="s">
        <v>2174</v>
      </c>
      <c r="D5661" t="s">
        <v>2851</v>
      </c>
      <c r="E5661" t="s">
        <v>3320</v>
      </c>
      <c r="F5661" t="s">
        <v>4204</v>
      </c>
      <c r="G5661" t="s">
        <v>5506</v>
      </c>
      <c r="I5661" t="s">
        <v>9335</v>
      </c>
      <c r="J5661" t="s">
        <v>16109</v>
      </c>
      <c r="K5661" t="s">
        <v>22692</v>
      </c>
      <c r="L5661" t="s">
        <v>26150</v>
      </c>
      <c r="M5661" s="1">
        <v>38210</v>
      </c>
      <c r="N5661" s="4">
        <v>20.863013698630137</v>
      </c>
      <c r="O5661" t="s">
        <v>28936</v>
      </c>
      <c r="P5661" t="s">
        <v>32874</v>
      </c>
      <c r="Q5661" t="str">
        <f>IF(militantesUbicacion[[#This Row],[genero]] = "Masculino","M",IF(militantesUbicacion[[#This Row],[genero]] = "Femenino","F","O"))</f>
        <v>M</v>
      </c>
      <c r="T5661" s="27" t="str">
        <f>CONCATENATE($H$10,$I$10,A5661,$J$10,A5661,$K$10,I5661,$L$10,TRIM(CONCATENATE(TRIM(B5661)," ",TRIM(C5661))),$M$10,TRIM(CONCATENATE(TRIM(D5661)," ",TRIM(E5661))),$N$10,militantesUbicacion[[#This Row],[departamento]],$O$10,militantesUbicacion[[#This Row],[municipio]],$P$10,militantesUbicacion[[#This Row],[Localidad]],$Q$10,militantesUbicacion[[#This Row],[Sex]],$R$10)</f>
        <v>u=Militante.objects.create(username='1090272425',password='1090272425',email='juantorresa114367@gmail.com',first_name='JUAN DAVID',last_name='TORRES HOYOS',location=Puesto.objects.filter(dpto_name='VALLE',mun_name='CALI',comuna_name='').first(),sex='M')</v>
      </c>
    </row>
    <row r="5662" spans="1:20" x14ac:dyDescent="0.25">
      <c r="A5662">
        <v>1109186186</v>
      </c>
      <c r="B5662" t="s">
        <v>1576</v>
      </c>
      <c r="C5662" t="s">
        <v>2577</v>
      </c>
      <c r="D5662" t="s">
        <v>3204</v>
      </c>
      <c r="E5662" t="s">
        <v>2978</v>
      </c>
      <c r="F5662" t="s">
        <v>4204</v>
      </c>
      <c r="G5662" t="s">
        <v>5506</v>
      </c>
      <c r="I5662" t="s">
        <v>9336</v>
      </c>
      <c r="J5662" t="s">
        <v>16110</v>
      </c>
      <c r="K5662" t="s">
        <v>22693</v>
      </c>
      <c r="L5662" t="s">
        <v>26151</v>
      </c>
      <c r="M5662" s="1">
        <v>38585</v>
      </c>
      <c r="N5662" s="4">
        <v>19.835616438356166</v>
      </c>
      <c r="O5662" t="s">
        <v>28937</v>
      </c>
      <c r="P5662" t="s">
        <v>32874</v>
      </c>
      <c r="Q5662" t="str">
        <f>IF(militantesUbicacion[[#This Row],[genero]] = "Masculino","M",IF(militantesUbicacion[[#This Row],[genero]] = "Femenino","F","O"))</f>
        <v>F</v>
      </c>
      <c r="T5662" s="27" t="str">
        <f>CONCATENATE($H$10,$I$10,A5662,$J$10,A5662,$K$10,I5662,$L$10,TRIM(CONCATENATE(TRIM(B5662)," ",TRIM(C5662))),$M$10,TRIM(CONCATENATE(TRIM(D5662)," ",TRIM(E5662))),$N$10,militantesUbicacion[[#This Row],[departamento]],$O$10,militantesUbicacion[[#This Row],[municipio]],$P$10,militantesUbicacion[[#This Row],[Localidad]],$Q$10,militantesUbicacion[[#This Row],[Sex]],$R$10)</f>
        <v>u=Militante.objects.create(username='1109186186',password='1109186186',email='samedcarabali@gmail.com',first_name='SEMED MICHELL',last_name='CARABALI GUERRA',location=Puesto.objects.filter(dpto_name='VALLE',mun_name='CALI',comuna_name='').first(),sex='F')</v>
      </c>
    </row>
    <row r="5663" spans="1:20" x14ac:dyDescent="0.25">
      <c r="A5663">
        <v>1006172081</v>
      </c>
      <c r="B5663" t="s">
        <v>311</v>
      </c>
      <c r="C5663" t="s">
        <v>2247</v>
      </c>
      <c r="D5663" t="s">
        <v>3457</v>
      </c>
      <c r="E5663" t="s">
        <v>2936</v>
      </c>
      <c r="F5663" t="s">
        <v>4204</v>
      </c>
      <c r="G5663" t="s">
        <v>5506</v>
      </c>
      <c r="I5663" t="s">
        <v>9337</v>
      </c>
      <c r="J5663" t="s">
        <v>16111</v>
      </c>
      <c r="K5663" t="s">
        <v>22694</v>
      </c>
      <c r="L5663" t="s">
        <v>26151</v>
      </c>
      <c r="M5663" s="1">
        <v>37768</v>
      </c>
      <c r="N5663" s="4">
        <v>22.073972602739726</v>
      </c>
      <c r="O5663" t="s">
        <v>28938</v>
      </c>
      <c r="P5663" t="s">
        <v>32874</v>
      </c>
      <c r="Q5663" t="str">
        <f>IF(militantesUbicacion[[#This Row],[genero]] = "Masculino","M",IF(militantesUbicacion[[#This Row],[genero]] = "Femenino","F","O"))</f>
        <v>F</v>
      </c>
      <c r="T5663" s="27" t="str">
        <f>CONCATENATE($H$10,$I$10,A5663,$J$10,A5663,$K$10,I5663,$L$10,TRIM(CONCATENATE(TRIM(B5663)," ",TRIM(C5663))),$M$10,TRIM(CONCATENATE(TRIM(D5663)," ",TRIM(E5663))),$N$10,militantesUbicacion[[#This Row],[departamento]],$O$10,militantesUbicacion[[#This Row],[municipio]],$P$10,militantesUbicacion[[#This Row],[Localidad]],$Q$10,militantesUbicacion[[#This Row],[Sex]],$R$10)</f>
        <v>u=Militante.objects.create(username='1006172081',password='1006172081',email='llondoarce@gmail.com',first_name='LUISA FERNANDA',last_name='ARCE LONDOÑO',location=Puesto.objects.filter(dpto_name='VALLE',mun_name='CALI',comuna_name='').first(),sex='F')</v>
      </c>
    </row>
    <row r="5664" spans="1:20" x14ac:dyDescent="0.25">
      <c r="A5664">
        <v>1110362074</v>
      </c>
      <c r="B5664" t="s">
        <v>256</v>
      </c>
      <c r="C5664" t="s">
        <v>2297</v>
      </c>
      <c r="D5664" t="s">
        <v>2965</v>
      </c>
      <c r="E5664" t="s">
        <v>2358</v>
      </c>
      <c r="F5664" t="s">
        <v>4204</v>
      </c>
      <c r="G5664" t="s">
        <v>5506</v>
      </c>
      <c r="I5664" t="s">
        <v>9338</v>
      </c>
      <c r="J5664" t="s">
        <v>16112</v>
      </c>
      <c r="K5664" t="s">
        <v>22695</v>
      </c>
      <c r="L5664" t="s">
        <v>26151</v>
      </c>
      <c r="M5664" s="1">
        <v>37953</v>
      </c>
      <c r="N5664" s="4">
        <v>21.567123287671233</v>
      </c>
      <c r="O5664" t="s">
        <v>28939</v>
      </c>
      <c r="P5664" t="s">
        <v>32874</v>
      </c>
      <c r="Q5664" t="str">
        <f>IF(militantesUbicacion[[#This Row],[genero]] = "Masculino","M",IF(militantesUbicacion[[#This Row],[genero]] = "Femenino","F","O"))</f>
        <v>F</v>
      </c>
      <c r="T5664" s="27" t="str">
        <f>CONCATENATE($H$10,$I$10,A5664,$J$10,A5664,$K$10,I5664,$L$10,TRIM(CONCATENATE(TRIM(B5664)," ",TRIM(C5664))),$M$10,TRIM(CONCATENATE(TRIM(D5664)," ",TRIM(E5664))),$N$10,militantesUbicacion[[#This Row],[departamento]],$O$10,militantesUbicacion[[#This Row],[municipio]],$P$10,militantesUbicacion[[#This Row],[Localidad]],$Q$10,militantesUbicacion[[#This Row],[Sex]],$R$10)</f>
        <v>u=Militante.objects.create(username='1110362074',password='1110362074',email='palaciod519@gmail.com',first_name='ANGIE DANIELA',last_name='PALACIOS VALENCIA',location=Puesto.objects.filter(dpto_name='VALLE',mun_name='CALI',comuna_name='').first(),sex='F')</v>
      </c>
    </row>
    <row r="5665" spans="1:20" x14ac:dyDescent="0.25">
      <c r="A5665">
        <v>1006171361</v>
      </c>
      <c r="B5665" t="s">
        <v>1577</v>
      </c>
      <c r="C5665" t="s">
        <v>2304</v>
      </c>
      <c r="D5665" t="s">
        <v>3803</v>
      </c>
      <c r="E5665" t="s">
        <v>4133</v>
      </c>
      <c r="F5665" t="s">
        <v>4204</v>
      </c>
      <c r="G5665" t="s">
        <v>5506</v>
      </c>
      <c r="I5665" t="s">
        <v>9339</v>
      </c>
      <c r="J5665" t="s">
        <v>16113</v>
      </c>
      <c r="K5665" t="s">
        <v>22696</v>
      </c>
      <c r="L5665" t="s">
        <v>26150</v>
      </c>
      <c r="M5665" s="1">
        <v>37352</v>
      </c>
      <c r="N5665" s="4">
        <v>23.213698630136985</v>
      </c>
      <c r="O5665" t="s">
        <v>28940</v>
      </c>
      <c r="P5665" t="s">
        <v>32874</v>
      </c>
      <c r="Q5665" t="str">
        <f>IF(militantesUbicacion[[#This Row],[genero]] = "Masculino","M",IF(militantesUbicacion[[#This Row],[genero]] = "Femenino","F","O"))</f>
        <v>M</v>
      </c>
      <c r="T5665" s="27" t="str">
        <f>CONCATENATE($H$10,$I$10,A5665,$J$10,A5665,$K$10,I5665,$L$10,TRIM(CONCATENATE(TRIM(B5665)," ",TRIM(C5665))),$M$10,TRIM(CONCATENATE(TRIM(D5665)," ",TRIM(E5665))),$N$10,militantesUbicacion[[#This Row],[departamento]],$O$10,militantesUbicacion[[#This Row],[municipio]],$P$10,militantesUbicacion[[#This Row],[Localidad]],$Q$10,militantesUbicacion[[#This Row],[Sex]],$R$10)</f>
        <v>u=Militante.objects.create(username='1006171361',password='1006171361',email='edwardviveros5@gmail.com',first_name='EDWARS ALONSO',last_name='RIASCOS VIVEROS',location=Puesto.objects.filter(dpto_name='VALLE',mun_name='CALI',comuna_name='').first(),sex='M')</v>
      </c>
    </row>
    <row r="5666" spans="1:20" x14ac:dyDescent="0.25">
      <c r="A5666">
        <v>1111546841</v>
      </c>
      <c r="B5666" t="s">
        <v>1129</v>
      </c>
      <c r="C5666" t="s">
        <v>2445</v>
      </c>
      <c r="D5666" t="s">
        <v>2977</v>
      </c>
      <c r="E5666" t="s">
        <v>3155</v>
      </c>
      <c r="F5666" t="s">
        <v>4204</v>
      </c>
      <c r="G5666" t="s">
        <v>5506</v>
      </c>
      <c r="I5666" t="s">
        <v>9340</v>
      </c>
      <c r="J5666" t="s">
        <v>16114</v>
      </c>
      <c r="K5666" t="s">
        <v>22697</v>
      </c>
      <c r="L5666" t="s">
        <v>26151</v>
      </c>
      <c r="M5666" s="1">
        <v>38081</v>
      </c>
      <c r="N5666" s="4">
        <v>21.216438356164385</v>
      </c>
      <c r="O5666" t="s">
        <v>28941</v>
      </c>
      <c r="P5666" t="s">
        <v>32874</v>
      </c>
      <c r="Q5666" t="str">
        <f>IF(militantesUbicacion[[#This Row],[genero]] = "Masculino","M",IF(militantesUbicacion[[#This Row],[genero]] = "Femenino","F","O"))</f>
        <v>F</v>
      </c>
      <c r="T5666" s="27" t="str">
        <f>CONCATENATE($H$10,$I$10,A5666,$J$10,A5666,$K$10,I5666,$L$10,TRIM(CONCATENATE(TRIM(B5666)," ",TRIM(C5666))),$M$10,TRIM(CONCATENATE(TRIM(D5666)," ",TRIM(E5666))),$N$10,militantesUbicacion[[#This Row],[departamento]],$O$10,militantesUbicacion[[#This Row],[municipio]],$P$10,militantesUbicacion[[#This Row],[Localidad]],$Q$10,militantesUbicacion[[#This Row],[Sex]],$R$10)</f>
        <v>u=Militante.objects.create(username='1111546841',password='1111546841',email='tatiserna28@hotmail.com',first_name='ALISSON TATIANA',last_name='ACEVEDO GALLEGO',location=Puesto.objects.filter(dpto_name='VALLE',mun_name='CALI',comuna_name='').first(),sex='F')</v>
      </c>
    </row>
    <row r="5667" spans="1:20" x14ac:dyDescent="0.25">
      <c r="A5667">
        <v>1193440057</v>
      </c>
      <c r="B5667" t="s">
        <v>946</v>
      </c>
      <c r="C5667" t="s">
        <v>2241</v>
      </c>
      <c r="D5667" t="s">
        <v>4407</v>
      </c>
      <c r="E5667" t="s">
        <v>3731</v>
      </c>
      <c r="F5667" t="s">
        <v>4204</v>
      </c>
      <c r="G5667" t="s">
        <v>5506</v>
      </c>
      <c r="I5667" t="s">
        <v>9341</v>
      </c>
      <c r="J5667" t="s">
        <v>16115</v>
      </c>
      <c r="K5667" t="s">
        <v>21081</v>
      </c>
      <c r="L5667" t="s">
        <v>26151</v>
      </c>
      <c r="M5667" s="1">
        <v>36859</v>
      </c>
      <c r="N5667" s="4">
        <v>24.564383561643837</v>
      </c>
      <c r="O5667" t="s">
        <v>28942</v>
      </c>
      <c r="P5667" t="s">
        <v>32874</v>
      </c>
      <c r="Q5667" t="str">
        <f>IF(militantesUbicacion[[#This Row],[genero]] = "Masculino","M",IF(militantesUbicacion[[#This Row],[genero]] = "Femenino","F","O"))</f>
        <v>F</v>
      </c>
      <c r="T5667" s="27" t="str">
        <f>CONCATENATE($H$10,$I$10,A5667,$J$10,A5667,$K$10,I5667,$L$10,TRIM(CONCATENATE(TRIM(B5667)," ",TRIM(C5667))),$M$10,TRIM(CONCATENATE(TRIM(D5667)," ",TRIM(E5667))),$N$10,militantesUbicacion[[#This Row],[departamento]],$O$10,militantesUbicacion[[#This Row],[municipio]],$P$10,militantesUbicacion[[#This Row],[Localidad]],$Q$10,militantesUbicacion[[#This Row],[Sex]],$R$10)</f>
        <v>u=Militante.objects.create(username='1193440057',password='1193440057',email='1193440057fundartisticaimpactolatino@gmail.com',first_name='DARLING ANDREA',last_name='DIEZ GRISALES',location=Puesto.objects.filter(dpto_name='VALLE',mun_name='CALI',comuna_name='').first(),sex='F')</v>
      </c>
    </row>
    <row r="5668" spans="1:20" x14ac:dyDescent="0.25">
      <c r="A5668">
        <v>1143997143</v>
      </c>
      <c r="B5668" t="s">
        <v>110</v>
      </c>
      <c r="C5668" t="s">
        <v>2449</v>
      </c>
      <c r="D5668" t="s">
        <v>5207</v>
      </c>
      <c r="E5668" t="s">
        <v>3219</v>
      </c>
      <c r="F5668" t="s">
        <v>4204</v>
      </c>
      <c r="G5668" t="s">
        <v>5506</v>
      </c>
      <c r="I5668" t="s">
        <v>9390</v>
      </c>
      <c r="J5668" t="s">
        <v>16155</v>
      </c>
      <c r="K5668" t="s">
        <v>22742</v>
      </c>
      <c r="L5668" t="s">
        <v>26150</v>
      </c>
      <c r="M5668" s="1">
        <v>36303</v>
      </c>
      <c r="N5668" s="4">
        <v>26.087671232876712</v>
      </c>
      <c r="O5668" t="s">
        <v>28990</v>
      </c>
      <c r="P5668" t="s">
        <v>32874</v>
      </c>
      <c r="Q5668" t="str">
        <f>IF(militantesUbicacion[[#This Row],[genero]] = "Masculino","M",IF(militantesUbicacion[[#This Row],[genero]] = "Femenino","F","O"))</f>
        <v>M</v>
      </c>
      <c r="T5668" s="27" t="str">
        <f>CONCATENATE($H$10,$I$10,A5668,$J$10,A5668,$K$10,I5668,$L$10,TRIM(CONCATENATE(TRIM(B5668)," ",TRIM(C5668))),$M$10,TRIM(CONCATENATE(TRIM(D5668)," ",TRIM(E5668))),$N$10,militantesUbicacion[[#This Row],[departamento]],$O$10,militantesUbicacion[[#This Row],[municipio]],$P$10,militantesUbicacion[[#This Row],[Localidad]],$Q$10,militantesUbicacion[[#This Row],[Sex]],$R$10)</f>
        <v>u=Militante.objects.create(username='1143997143',password='1143997143',email='cristiangeovannyaa@gmail.com',first_name='CRISTIAN GIOVANNY',last_name='ALAVA VILLEGAS',location=Puesto.objects.filter(dpto_name='VALLE',mun_name='CALI',comuna_name='').first(),sex='M')</v>
      </c>
    </row>
    <row r="5669" spans="1:20" x14ac:dyDescent="0.25">
      <c r="A5669">
        <v>1193239252</v>
      </c>
      <c r="B5669" t="s">
        <v>57</v>
      </c>
      <c r="C5669" t="s">
        <v>2158</v>
      </c>
      <c r="D5669" t="s">
        <v>2028</v>
      </c>
      <c r="F5669" t="s">
        <v>4204</v>
      </c>
      <c r="G5669" t="s">
        <v>5506</v>
      </c>
      <c r="I5669" t="s">
        <v>9392</v>
      </c>
      <c r="J5669" t="s">
        <v>16166</v>
      </c>
      <c r="K5669" t="s">
        <v>22744</v>
      </c>
      <c r="L5669" t="s">
        <v>26151</v>
      </c>
      <c r="M5669" s="1">
        <v>35928</v>
      </c>
      <c r="N5669" s="4">
        <v>27.115068493150684</v>
      </c>
      <c r="O5669" t="s">
        <v>28992</v>
      </c>
      <c r="P5669" t="s">
        <v>32874</v>
      </c>
      <c r="Q5669" t="str">
        <f>IF(militantesUbicacion[[#This Row],[genero]] = "Masculino","M",IF(militantesUbicacion[[#This Row],[genero]] = "Femenino","F","O"))</f>
        <v>F</v>
      </c>
      <c r="T5669" s="27" t="str">
        <f>CONCATENATE($H$10,$I$10,A5669,$J$10,A5669,$K$10,I5669,$L$10,TRIM(CONCATENATE(TRIM(B5669)," ",TRIM(C5669))),$M$10,TRIM(CONCATENATE(TRIM(D5669)," ",TRIM(E5669))),$N$10,militantesUbicacion[[#This Row],[departamento]],$O$10,militantesUbicacion[[#This Row],[municipio]],$P$10,militantesUbicacion[[#This Row],[Localidad]],$Q$10,militantesUbicacion[[#This Row],[Sex]],$R$10)</f>
        <v>u=Militante.objects.create(username='1193239252',password='1193239252',email='1193239252sky962011@hotmail.com',first_name='NATALIA',last_name='GARCIA',location=Puesto.objects.filter(dpto_name='VALLE',mun_name='CALI',comuna_name='').first(),sex='F')</v>
      </c>
    </row>
    <row r="5670" spans="1:20" x14ac:dyDescent="0.25">
      <c r="A5670">
        <v>1193143256</v>
      </c>
      <c r="B5670" t="s">
        <v>1581</v>
      </c>
      <c r="C5670" t="s">
        <v>2158</v>
      </c>
      <c r="D5670" t="s">
        <v>739</v>
      </c>
      <c r="F5670" t="s">
        <v>4204</v>
      </c>
      <c r="G5670" t="s">
        <v>5506</v>
      </c>
      <c r="I5670" t="s">
        <v>9393</v>
      </c>
      <c r="J5670" t="s">
        <v>16167</v>
      </c>
      <c r="K5670" t="s">
        <v>22745</v>
      </c>
      <c r="L5670" t="s">
        <v>26151</v>
      </c>
      <c r="M5670" s="1">
        <v>36555</v>
      </c>
      <c r="N5670" s="4">
        <v>25.397260273972602</v>
      </c>
      <c r="O5670" t="s">
        <v>28993</v>
      </c>
      <c r="P5670" t="s">
        <v>32874</v>
      </c>
      <c r="Q5670" t="str">
        <f>IF(militantesUbicacion[[#This Row],[genero]] = "Masculino","M",IF(militantesUbicacion[[#This Row],[genero]] = "Femenino","F","O"))</f>
        <v>F</v>
      </c>
      <c r="T5670" s="27" t="str">
        <f>CONCATENATE($H$10,$I$10,A5670,$J$10,A5670,$K$10,I5670,$L$10,TRIM(CONCATENATE(TRIM(B5670)," ",TRIM(C5670))),$M$10,TRIM(CONCATENATE(TRIM(D5670)," ",TRIM(E5670))),$N$10,militantesUbicacion[[#This Row],[departamento]],$O$10,militantesUbicacion[[#This Row],[municipio]],$P$10,militantesUbicacion[[#This Row],[Localidad]],$Q$10,militantesUbicacion[[#This Row],[Sex]],$R$10)</f>
        <v>u=Militante.objects.create(username='1193143256',password='1193143256',email='1193143256sky962011@hotmail.com',first_name='ERIMAR',last_name='LEITON',location=Puesto.objects.filter(dpto_name='VALLE',mun_name='CALI',comuna_name='').first(),sex='F')</v>
      </c>
    </row>
    <row r="5671" spans="1:20" x14ac:dyDescent="0.25">
      <c r="A5671">
        <v>1006106166</v>
      </c>
      <c r="B5671" t="s">
        <v>32</v>
      </c>
      <c r="C5671" t="s">
        <v>2311</v>
      </c>
      <c r="D5671" t="s">
        <v>4332</v>
      </c>
      <c r="F5671" t="s">
        <v>4204</v>
      </c>
      <c r="G5671" t="s">
        <v>5506</v>
      </c>
      <c r="I5671" t="s">
        <v>9394</v>
      </c>
      <c r="J5671" t="s">
        <v>5622</v>
      </c>
      <c r="K5671" t="s">
        <v>22746</v>
      </c>
      <c r="L5671" t="s">
        <v>26151</v>
      </c>
      <c r="M5671" s="1">
        <v>36461</v>
      </c>
      <c r="N5671" s="4">
        <v>25.654794520547945</v>
      </c>
      <c r="O5671" t="s">
        <v>28994</v>
      </c>
      <c r="P5671" t="s">
        <v>32874</v>
      </c>
      <c r="Q5671" t="str">
        <f>IF(militantesUbicacion[[#This Row],[genero]] = "Masculino","M",IF(militantesUbicacion[[#This Row],[genero]] = "Femenino","F","O"))</f>
        <v>F</v>
      </c>
      <c r="T5671" s="27" t="str">
        <f>CONCATENATE($H$10,$I$10,A5671,$J$10,A5671,$K$10,I5671,$L$10,TRIM(CONCATENATE(TRIM(B5671)," ",TRIM(C5671))),$M$10,TRIM(CONCATENATE(TRIM(D5671)," ",TRIM(E5671))),$N$10,militantesUbicacion[[#This Row],[departamento]],$O$10,militantesUbicacion[[#This Row],[municipio]],$P$10,militantesUbicacion[[#This Row],[Localidad]],$Q$10,militantesUbicacion[[#This Row],[Sex]],$R$10)</f>
        <v>u=Militante.objects.create(username='1006106166',password='1006106166',email='camilaocoro1028@hotmail.com',first_name='MARIA CAMILA',last_name='OCORO',location=Puesto.objects.filter(dpto_name='VALLE',mun_name='CALI',comuna_name='').first(),sex='F')</v>
      </c>
    </row>
    <row r="5672" spans="1:20" x14ac:dyDescent="0.25">
      <c r="A5672">
        <v>1005966616</v>
      </c>
      <c r="B5672" t="s">
        <v>1580</v>
      </c>
      <c r="C5672" t="s">
        <v>2158</v>
      </c>
      <c r="D5672" t="s">
        <v>4021</v>
      </c>
      <c r="E5672" t="s">
        <v>2961</v>
      </c>
      <c r="F5672" t="s">
        <v>4204</v>
      </c>
      <c r="G5672" t="s">
        <v>5506</v>
      </c>
      <c r="I5672" t="s">
        <v>9391</v>
      </c>
      <c r="J5672" t="s">
        <v>16165</v>
      </c>
      <c r="K5672" t="s">
        <v>22743</v>
      </c>
      <c r="L5672" t="s">
        <v>26151</v>
      </c>
      <c r="M5672" s="1">
        <v>37429</v>
      </c>
      <c r="N5672" s="4">
        <v>23.002739726027396</v>
      </c>
      <c r="O5672" t="s">
        <v>28991</v>
      </c>
      <c r="P5672" t="s">
        <v>32874</v>
      </c>
      <c r="Q5672" t="str">
        <f>IF(militantesUbicacion[[#This Row],[genero]] = "Masculino","M",IF(militantesUbicacion[[#This Row],[genero]] = "Femenino","F","O"))</f>
        <v>F</v>
      </c>
      <c r="T5672" s="27" t="str">
        <f>CONCATENATE($H$10,$I$10,A5672,$J$10,A5672,$K$10,I5672,$L$10,TRIM(CONCATENATE(TRIM(B5672)," ",TRIM(C5672))),$M$10,TRIM(CONCATENATE(TRIM(D5672)," ",TRIM(E5672))),$N$10,militantesUbicacion[[#This Row],[departamento]],$O$10,militantesUbicacion[[#This Row],[municipio]],$P$10,militantesUbicacion[[#This Row],[Localidad]],$Q$10,militantesUbicacion[[#This Row],[Sex]],$R$10)</f>
        <v>u=Militante.objects.create(username='1005966616',password='1005966616',email='valentyna.escobar.15@gmail.com',first_name='VALENTYNA',last_name='ESCOBAR MORENO',location=Puesto.objects.filter(dpto_name='VALLE',mun_name='CALI',comuna_name='').first(),sex='F')</v>
      </c>
    </row>
    <row r="5673" spans="1:20" x14ac:dyDescent="0.25">
      <c r="A5673">
        <v>1144208120</v>
      </c>
      <c r="B5673" t="s">
        <v>54</v>
      </c>
      <c r="C5673" t="s">
        <v>2248</v>
      </c>
      <c r="D5673" t="s">
        <v>5209</v>
      </c>
      <c r="E5673" t="s">
        <v>3380</v>
      </c>
      <c r="F5673" t="s">
        <v>4204</v>
      </c>
      <c r="G5673" t="s">
        <v>5506</v>
      </c>
      <c r="I5673" t="s">
        <v>9395</v>
      </c>
      <c r="J5673" t="s">
        <v>16168</v>
      </c>
      <c r="K5673" t="s">
        <v>22747</v>
      </c>
      <c r="L5673" t="s">
        <v>26150</v>
      </c>
      <c r="M5673" s="1">
        <v>36022</v>
      </c>
      <c r="N5673" s="4">
        <v>26.857534246575341</v>
      </c>
      <c r="O5673" t="s">
        <v>28995</v>
      </c>
      <c r="P5673" t="s">
        <v>32874</v>
      </c>
      <c r="Q5673" t="str">
        <f>IF(militantesUbicacion[[#This Row],[genero]] = "Masculino","M",IF(militantesUbicacion[[#This Row],[genero]] = "Femenino","F","O"))</f>
        <v>M</v>
      </c>
      <c r="T5673" s="27" t="str">
        <f>CONCATENATE($H$10,$I$10,A5673,$J$10,A5673,$K$10,I5673,$L$10,TRIM(CONCATENATE(TRIM(B5673)," ",TRIM(C5673))),$M$10,TRIM(CONCATENATE(TRIM(D5673)," ",TRIM(E5673))),$N$10,militantesUbicacion[[#This Row],[departamento]],$O$10,militantesUbicacion[[#This Row],[municipio]],$P$10,militantesUbicacion[[#This Row],[Localidad]],$Q$10,militantesUbicacion[[#This Row],[Sex]],$R$10)</f>
        <v>u=Militante.objects.create(username='1144208120',password='1144208120',email='david.joya@uao.edu.co',first_name='DAVID ALEJANDRO',last_name='JOYA BARAJAS',location=Puesto.objects.filter(dpto_name='VALLE',mun_name='CALI',comuna_name='').first(),sex='M')</v>
      </c>
    </row>
    <row r="5674" spans="1:20" x14ac:dyDescent="0.25">
      <c r="A5674">
        <v>1006107944</v>
      </c>
      <c r="B5674" t="s">
        <v>704</v>
      </c>
      <c r="C5674" t="s">
        <v>2158</v>
      </c>
      <c r="D5674" t="s">
        <v>4556</v>
      </c>
      <c r="F5674" t="s">
        <v>4204</v>
      </c>
      <c r="G5674" t="s">
        <v>5506</v>
      </c>
      <c r="I5674" t="s">
        <v>9396</v>
      </c>
      <c r="J5674" t="s">
        <v>16169</v>
      </c>
      <c r="K5674" t="s">
        <v>22748</v>
      </c>
      <c r="L5674" t="s">
        <v>26151</v>
      </c>
      <c r="M5674" s="1">
        <v>36687</v>
      </c>
      <c r="N5674" s="4">
        <v>25.035616438356165</v>
      </c>
      <c r="O5674" t="s">
        <v>28996</v>
      </c>
      <c r="P5674" t="s">
        <v>32874</v>
      </c>
      <c r="Q5674" t="str">
        <f>IF(militantesUbicacion[[#This Row],[genero]] = "Masculino","M",IF(militantesUbicacion[[#This Row],[genero]] = "Femenino","F","O"))</f>
        <v>F</v>
      </c>
      <c r="T5674" s="27" t="str">
        <f>CONCATENATE($H$10,$I$10,A5674,$J$10,A5674,$K$10,I5674,$L$10,TRIM(CONCATENATE(TRIM(B5674)," ",TRIM(C5674))),$M$10,TRIM(CONCATENATE(TRIM(D5674)," ",TRIM(E5674))),$N$10,militantesUbicacion[[#This Row],[departamento]],$O$10,militantesUbicacion[[#This Row],[municipio]],$P$10,militantesUbicacion[[#This Row],[Localidad]],$Q$10,militantesUbicacion[[#This Row],[Sex]],$R$10)</f>
        <v>u=Militante.objects.create(username='1006107944',password='1006107944',email='isabellavaldes1006@gmail.com',first_name='ISABELLA',last_name='VALDES',location=Puesto.objects.filter(dpto_name='VALLE',mun_name='CALI',comuna_name='').first(),sex='F')</v>
      </c>
    </row>
    <row r="5675" spans="1:20" x14ac:dyDescent="0.25">
      <c r="A5675">
        <v>1001288650</v>
      </c>
      <c r="B5675" t="s">
        <v>214</v>
      </c>
      <c r="C5675" t="s">
        <v>2158</v>
      </c>
      <c r="D5675" t="s">
        <v>4556</v>
      </c>
      <c r="F5675" t="s">
        <v>4204</v>
      </c>
      <c r="G5675" t="s">
        <v>5506</v>
      </c>
      <c r="I5675" t="s">
        <v>9397</v>
      </c>
      <c r="J5675" t="s">
        <v>16170</v>
      </c>
      <c r="K5675" t="s">
        <v>22748</v>
      </c>
      <c r="L5675" t="s">
        <v>26150</v>
      </c>
      <c r="M5675" s="1">
        <v>36993</v>
      </c>
      <c r="N5675" s="4">
        <v>24.197260273972603</v>
      </c>
      <c r="O5675" t="s">
        <v>28997</v>
      </c>
      <c r="P5675" t="s">
        <v>32874</v>
      </c>
      <c r="Q5675" t="str">
        <f>IF(militantesUbicacion[[#This Row],[genero]] = "Masculino","M",IF(militantesUbicacion[[#This Row],[genero]] = "Femenino","F","O"))</f>
        <v>M</v>
      </c>
      <c r="T5675" s="27" t="str">
        <f>CONCATENATE($H$10,$I$10,A5675,$J$10,A5675,$K$10,I5675,$L$10,TRIM(CONCATENATE(TRIM(B5675)," ",TRIM(C5675))),$M$10,TRIM(CONCATENATE(TRIM(D5675)," ",TRIM(E5675))),$N$10,militantesUbicacion[[#This Row],[departamento]],$O$10,militantesUbicacion[[#This Row],[municipio]],$P$10,militantesUbicacion[[#This Row],[Localidad]],$Q$10,militantesUbicacion[[#This Row],[Sex]],$R$10)</f>
        <v>u=Militante.objects.create(username='1001288650',password='1001288650',email='jaimevaldes90@gmail.com',first_name='JAIME',last_name='VALDES',location=Puesto.objects.filter(dpto_name='VALLE',mun_name='CALI',comuna_name='').first(),sex='M')</v>
      </c>
    </row>
    <row r="5676" spans="1:20" x14ac:dyDescent="0.25">
      <c r="A5676">
        <v>1143879139</v>
      </c>
      <c r="B5676" t="s">
        <v>62</v>
      </c>
      <c r="C5676" t="s">
        <v>2177</v>
      </c>
      <c r="D5676" t="s">
        <v>839</v>
      </c>
      <c r="F5676" t="s">
        <v>4204</v>
      </c>
      <c r="G5676" t="s">
        <v>5506</v>
      </c>
      <c r="I5676" t="s">
        <v>9398</v>
      </c>
      <c r="J5676" t="s">
        <v>16171</v>
      </c>
      <c r="K5676" t="s">
        <v>22749</v>
      </c>
      <c r="L5676" t="s">
        <v>26150</v>
      </c>
      <c r="M5676" s="1">
        <v>36360</v>
      </c>
      <c r="N5676" s="4">
        <v>25.931506849315067</v>
      </c>
      <c r="O5676" t="s">
        <v>28998</v>
      </c>
      <c r="P5676" t="s">
        <v>32874</v>
      </c>
      <c r="Q5676" t="str">
        <f>IF(militantesUbicacion[[#This Row],[genero]] = "Masculino","M",IF(militantesUbicacion[[#This Row],[genero]] = "Femenino","F","O"))</f>
        <v>M</v>
      </c>
      <c r="T5676" s="27" t="str">
        <f>CONCATENATE($H$10,$I$10,A5676,$J$10,A5676,$K$10,I5676,$L$10,TRIM(CONCATENATE(TRIM(B5676)," ",TRIM(C5676))),$M$10,TRIM(CONCATENATE(TRIM(D5676)," ",TRIM(E5676))),$N$10,militantesUbicacion[[#This Row],[departamento]],$O$10,militantesUbicacion[[#This Row],[municipio]],$P$10,militantesUbicacion[[#This Row],[Localidad]],$Q$10,militantesUbicacion[[#This Row],[Sex]],$R$10)</f>
        <v>u=Militante.objects.create(username='1143879139',password='1143879139',email='miguelangelcas12@hotmail.com',first_name='MIGUEL ANGEL',last_name='CASTRO',location=Puesto.objects.filter(dpto_name='VALLE',mun_name='CALI',comuna_name='').first(),sex='M')</v>
      </c>
    </row>
    <row r="5677" spans="1:20" x14ac:dyDescent="0.25">
      <c r="A5677">
        <v>1144105930</v>
      </c>
      <c r="B5677" t="s">
        <v>98</v>
      </c>
      <c r="C5677" t="s">
        <v>2249</v>
      </c>
      <c r="D5677" t="s">
        <v>5013</v>
      </c>
      <c r="E5677" t="s">
        <v>3473</v>
      </c>
      <c r="F5677" t="s">
        <v>4204</v>
      </c>
      <c r="G5677" t="s">
        <v>5506</v>
      </c>
      <c r="I5677" t="s">
        <v>9399</v>
      </c>
      <c r="J5677" t="s">
        <v>16074</v>
      </c>
      <c r="K5677" t="s">
        <v>22750</v>
      </c>
      <c r="L5677" t="s">
        <v>26150</v>
      </c>
      <c r="M5677" s="1">
        <v>36181</v>
      </c>
      <c r="N5677" s="4">
        <v>26.421917808219177</v>
      </c>
      <c r="O5677" t="s">
        <v>28999</v>
      </c>
      <c r="P5677" t="s">
        <v>32874</v>
      </c>
      <c r="Q5677" t="str">
        <f>IF(militantesUbicacion[[#This Row],[genero]] = "Masculino","M",IF(militantesUbicacion[[#This Row],[genero]] = "Femenino","F","O"))</f>
        <v>M</v>
      </c>
      <c r="T5677" s="27" t="str">
        <f>CONCATENATE($H$10,$I$10,A5677,$J$10,A5677,$K$10,I5677,$L$10,TRIM(CONCATENATE(TRIM(B5677)," ",TRIM(C5677))),$M$10,TRIM(CONCATENATE(TRIM(D5677)," ",TRIM(E5677))),$N$10,militantesUbicacion[[#This Row],[departamento]],$O$10,militantesUbicacion[[#This Row],[municipio]],$P$10,militantesUbicacion[[#This Row],[Localidad]],$Q$10,militantesUbicacion[[#This Row],[Sex]],$R$10)</f>
        <v>u=Militante.objects.create(username='1144105930',password='1144105930',email='camilito0221@hotmail.com',first_name='JUAN CAMILO',last_name='PAREJA NUÑEZ',location=Puesto.objects.filter(dpto_name='VALLE',mun_name='CALI',comuna_name='').first(),sex='M')</v>
      </c>
    </row>
    <row r="5678" spans="1:20" x14ac:dyDescent="0.25">
      <c r="A5678">
        <v>1112054574</v>
      </c>
      <c r="B5678" t="s">
        <v>753</v>
      </c>
      <c r="C5678" t="s">
        <v>2158</v>
      </c>
      <c r="D5678" t="s">
        <v>5210</v>
      </c>
      <c r="E5678" t="s">
        <v>4394</v>
      </c>
      <c r="F5678" t="s">
        <v>4204</v>
      </c>
      <c r="G5678" t="s">
        <v>5506</v>
      </c>
      <c r="I5678" t="s">
        <v>9400</v>
      </c>
      <c r="J5678" t="s">
        <v>16172</v>
      </c>
      <c r="K5678" t="s">
        <v>22751</v>
      </c>
      <c r="L5678" t="s">
        <v>26150</v>
      </c>
      <c r="M5678" s="1">
        <v>37889</v>
      </c>
      <c r="N5678" s="4">
        <v>21.742465753424657</v>
      </c>
      <c r="O5678" t="s">
        <v>29000</v>
      </c>
      <c r="P5678" t="s">
        <v>32874</v>
      </c>
      <c r="Q5678" t="str">
        <f>IF(militantesUbicacion[[#This Row],[genero]] = "Masculino","M",IF(militantesUbicacion[[#This Row],[genero]] = "Femenino","F","O"))</f>
        <v>M</v>
      </c>
      <c r="T5678" s="27" t="str">
        <f>CONCATENATE($H$10,$I$10,A5678,$J$10,A5678,$K$10,I5678,$L$10,TRIM(CONCATENATE(TRIM(B5678)," ",TRIM(C5678))),$M$10,TRIM(CONCATENATE(TRIM(D5678)," ",TRIM(E5678))),$N$10,militantesUbicacion[[#This Row],[departamento]],$O$10,militantesUbicacion[[#This Row],[municipio]],$P$10,militantesUbicacion[[#This Row],[Localidad]],$Q$10,militantesUbicacion[[#This Row],[Sex]],$R$10)</f>
        <v>u=Militante.objects.create(username='1112054574',password='1112054574',email='dylanfarcas2503@gmail.com',first_name='DYLAN',last_name='FARCAS QUIZA',location=Puesto.objects.filter(dpto_name='VALLE',mun_name='CALI',comuna_name='').first(),sex='M')</v>
      </c>
    </row>
    <row r="5679" spans="1:20" x14ac:dyDescent="0.25">
      <c r="A5679">
        <v>1115090250</v>
      </c>
      <c r="B5679" t="s">
        <v>98</v>
      </c>
      <c r="C5679" t="s">
        <v>2249</v>
      </c>
      <c r="D5679" t="s">
        <v>3842</v>
      </c>
      <c r="E5679" t="s">
        <v>5799</v>
      </c>
      <c r="F5679" t="s">
        <v>4204</v>
      </c>
      <c r="G5679" t="s">
        <v>5506</v>
      </c>
      <c r="I5679" t="s">
        <v>9401</v>
      </c>
      <c r="J5679" t="s">
        <v>16173</v>
      </c>
      <c r="K5679" t="s">
        <v>22752</v>
      </c>
      <c r="L5679" t="s">
        <v>26150</v>
      </c>
      <c r="M5679" s="1">
        <v>35766</v>
      </c>
      <c r="N5679" s="4">
        <v>27.55890410958904</v>
      </c>
      <c r="O5679" t="s">
        <v>29001</v>
      </c>
      <c r="P5679" t="s">
        <v>32874</v>
      </c>
      <c r="Q5679" t="str">
        <f>IF(militantesUbicacion[[#This Row],[genero]] = "Masculino","M",IF(militantesUbicacion[[#This Row],[genero]] = "Femenino","F","O"))</f>
        <v>M</v>
      </c>
      <c r="T5679" s="27" t="str">
        <f>CONCATENATE($H$10,$I$10,A5679,$J$10,A5679,$K$10,I5679,$L$10,TRIM(CONCATENATE(TRIM(B5679)," ",TRIM(C5679))),$M$10,TRIM(CONCATENATE(TRIM(D5679)," ",TRIM(E5679))),$N$10,militantesUbicacion[[#This Row],[departamento]],$O$10,militantesUbicacion[[#This Row],[municipio]],$P$10,militantesUbicacion[[#This Row],[Localidad]],$Q$10,militantesUbicacion[[#This Row],[Sex]],$R$10)</f>
        <v>u=Militante.objects.create(username='1115090250',password='1115090250',email='camiloloaiza1997@gmail.com',first_name='JUAN CAMILO',last_name='LOAIZA PINZON',location=Puesto.objects.filter(dpto_name='VALLE',mun_name='CALI',comuna_name='').first(),sex='M')</v>
      </c>
    </row>
    <row r="5680" spans="1:20" x14ac:dyDescent="0.25">
      <c r="A5680">
        <v>1144102172</v>
      </c>
      <c r="B5680" t="s">
        <v>512</v>
      </c>
      <c r="C5680" t="s">
        <v>2158</v>
      </c>
      <c r="D5680" t="s">
        <v>3697</v>
      </c>
      <c r="E5680" t="s">
        <v>3140</v>
      </c>
      <c r="F5680" t="s">
        <v>4204</v>
      </c>
      <c r="G5680" t="s">
        <v>5506</v>
      </c>
      <c r="I5680" t="s">
        <v>9402</v>
      </c>
      <c r="J5680" t="s">
        <v>16174</v>
      </c>
      <c r="K5680" t="s">
        <v>22753</v>
      </c>
      <c r="L5680" t="s">
        <v>26151</v>
      </c>
      <c r="M5680" s="1">
        <v>35921</v>
      </c>
      <c r="N5680" s="4">
        <v>27.134246575342466</v>
      </c>
      <c r="O5680" t="s">
        <v>29002</v>
      </c>
      <c r="P5680" t="s">
        <v>32874</v>
      </c>
      <c r="Q5680" t="str">
        <f>IF(militantesUbicacion[[#This Row],[genero]] = "Masculino","M",IF(militantesUbicacion[[#This Row],[genero]] = "Femenino","F","O"))</f>
        <v>F</v>
      </c>
      <c r="T5680" s="27" t="str">
        <f>CONCATENATE($H$10,$I$10,A5680,$J$10,A5680,$K$10,I5680,$L$10,TRIM(CONCATENATE(TRIM(B5680)," ",TRIM(C5680))),$M$10,TRIM(CONCATENATE(TRIM(D5680)," ",TRIM(E5680))),$N$10,militantesUbicacion[[#This Row],[departamento]],$O$10,militantesUbicacion[[#This Row],[municipio]],$P$10,militantesUbicacion[[#This Row],[Localidad]],$Q$10,militantesUbicacion[[#This Row],[Sex]],$R$10)</f>
        <v>u=Militante.objects.create(username='1144102172',password='1144102172',email='vruizarias6@gmail.com',first_name='VALENTINA',last_name='RUIZ ARIAS',location=Puesto.objects.filter(dpto_name='VALLE',mun_name='CALI',comuna_name='').first(),sex='F')</v>
      </c>
    </row>
    <row r="5681" spans="1:20" x14ac:dyDescent="0.25">
      <c r="A5681">
        <v>1143874647</v>
      </c>
      <c r="B5681" t="s">
        <v>148</v>
      </c>
      <c r="C5681" t="s">
        <v>2241</v>
      </c>
      <c r="D5681" t="s">
        <v>4221</v>
      </c>
      <c r="E5681" t="s">
        <v>5928</v>
      </c>
      <c r="F5681" t="s">
        <v>4204</v>
      </c>
      <c r="G5681" t="s">
        <v>5506</v>
      </c>
      <c r="I5681" t="s">
        <v>13108</v>
      </c>
      <c r="J5681" t="s">
        <v>19709</v>
      </c>
      <c r="K5681" t="s">
        <v>25956</v>
      </c>
      <c r="L5681" t="s">
        <v>26151</v>
      </c>
      <c r="M5681" s="1">
        <v>35998</v>
      </c>
      <c r="N5681" s="4">
        <v>26.923287671232877</v>
      </c>
      <c r="O5681" t="s">
        <v>32646</v>
      </c>
      <c r="P5681" t="s">
        <v>32874</v>
      </c>
      <c r="Q5681" t="str">
        <f>IF(militantesUbicacion[[#This Row],[genero]] = "Masculino","M",IF(militantesUbicacion[[#This Row],[genero]] = "Femenino","F","O"))</f>
        <v>F</v>
      </c>
      <c r="T5681" s="27" t="str">
        <f>CONCATENATE($H$10,$I$10,A5681,$J$10,A5681,$K$10,I5681,$L$10,TRIM(CONCATENATE(TRIM(B5681)," ",TRIM(C5681))),$M$10,TRIM(CONCATENATE(TRIM(D5681)," ",TRIM(E5681))),$N$10,militantesUbicacion[[#This Row],[departamento]],$O$10,militantesUbicacion[[#This Row],[municipio]],$P$10,militantesUbicacion[[#This Row],[Localidad]],$Q$10,militantesUbicacion[[#This Row],[Sex]],$R$10)</f>
        <v>u=Militante.objects.create(username='1143874647',password='1143874647',email='paulaandreamatiz@gmail.com',first_name='PAULA ANDREA',last_name='MATIZ ARAUJO',location=Puesto.objects.filter(dpto_name='VALLE',mun_name='CALI',comuna_name='').first(),sex='F')</v>
      </c>
    </row>
    <row r="5682" spans="1:20" x14ac:dyDescent="0.25">
      <c r="A5682">
        <v>1144104792</v>
      </c>
      <c r="B5682" t="s">
        <v>36</v>
      </c>
      <c r="C5682" t="s">
        <v>2158</v>
      </c>
      <c r="D5682" t="s">
        <v>5211</v>
      </c>
      <c r="E5682" t="s">
        <v>3449</v>
      </c>
      <c r="F5682" t="s">
        <v>4204</v>
      </c>
      <c r="G5682" t="s">
        <v>5506</v>
      </c>
      <c r="I5682" t="s">
        <v>9403</v>
      </c>
      <c r="J5682" t="s">
        <v>16175</v>
      </c>
      <c r="K5682" t="s">
        <v>22754</v>
      </c>
      <c r="L5682" t="s">
        <v>26150</v>
      </c>
      <c r="M5682" s="1">
        <v>36108</v>
      </c>
      <c r="N5682" s="4">
        <v>26.621917808219177</v>
      </c>
      <c r="O5682" t="s">
        <v>29003</v>
      </c>
      <c r="P5682" t="s">
        <v>32874</v>
      </c>
      <c r="Q5682" t="str">
        <f>IF(militantesUbicacion[[#This Row],[genero]] = "Masculino","M",IF(militantesUbicacion[[#This Row],[genero]] = "Femenino","F","O"))</f>
        <v>M</v>
      </c>
      <c r="T5682" s="27" t="str">
        <f>CONCATENATE($H$10,$I$10,A5682,$J$10,A5682,$K$10,I5682,$L$10,TRIM(CONCATENATE(TRIM(B5682)," ",TRIM(C5682))),$M$10,TRIM(CONCATENATE(TRIM(D5682)," ",TRIM(E5682))),$N$10,militantesUbicacion[[#This Row],[departamento]],$O$10,militantesUbicacion[[#This Row],[municipio]],$P$10,militantesUbicacion[[#This Row],[Localidad]],$Q$10,militantesUbicacion[[#This Row],[Sex]],$R$10)</f>
        <v>u=Militante.objects.create(username='1144104792',password='1144104792',email='isaaciguarans@gmail.com',first_name='ISAAC',last_name='IGUARÁN SÁNCHEZ',location=Puesto.objects.filter(dpto_name='VALLE',mun_name='CALI',comuna_name='').first(),sex='M')</v>
      </c>
    </row>
    <row r="5683" spans="1:20" x14ac:dyDescent="0.25">
      <c r="A5683">
        <v>1151969903</v>
      </c>
      <c r="B5683" t="s">
        <v>559</v>
      </c>
      <c r="C5683" t="s">
        <v>2249</v>
      </c>
      <c r="D5683" t="s">
        <v>4256</v>
      </c>
      <c r="E5683" t="s">
        <v>2903</v>
      </c>
      <c r="F5683" t="s">
        <v>4204</v>
      </c>
      <c r="G5683" t="s">
        <v>5506</v>
      </c>
      <c r="I5683" t="s">
        <v>9405</v>
      </c>
      <c r="J5683" t="s">
        <v>16177</v>
      </c>
      <c r="K5683" t="s">
        <v>22722</v>
      </c>
      <c r="L5683" t="s">
        <v>26150</v>
      </c>
      <c r="M5683" s="1">
        <v>36351</v>
      </c>
      <c r="N5683" s="4">
        <v>25.956164383561642</v>
      </c>
      <c r="O5683" t="s">
        <v>29005</v>
      </c>
      <c r="P5683" t="s">
        <v>32874</v>
      </c>
      <c r="Q5683" t="str">
        <f>IF(militantesUbicacion[[#This Row],[genero]] = "Masculino","M",IF(militantesUbicacion[[#This Row],[genero]] = "Femenino","F","O"))</f>
        <v>M</v>
      </c>
      <c r="T5683" s="27" t="str">
        <f>CONCATENATE($H$10,$I$10,A5683,$J$10,A5683,$K$10,I5683,$L$10,TRIM(CONCATENATE(TRIM(B5683)," ",TRIM(C5683))),$M$10,TRIM(CONCATENATE(TRIM(D5683)," ",TRIM(E5683))),$N$10,militantesUbicacion[[#This Row],[departamento]],$O$10,militantesUbicacion[[#This Row],[municipio]],$P$10,militantesUbicacion[[#This Row],[Localidad]],$Q$10,militantesUbicacion[[#This Row],[Sex]],$R$10)</f>
        <v>u=Militante.objects.create(username='1151969903',password='1151969903',email='dacastellanos@emcali.gov.co',first_name='CHRISTIAN CAMILO',last_name='FERNANDEZ HURTADO',location=Puesto.objects.filter(dpto_name='VALLE',mun_name='CALI',comuna_name='').first(),sex='M')</v>
      </c>
    </row>
    <row r="5684" spans="1:20" x14ac:dyDescent="0.25">
      <c r="A5684">
        <v>1143988964</v>
      </c>
      <c r="B5684" t="s">
        <v>57</v>
      </c>
      <c r="C5684" t="s">
        <v>2158</v>
      </c>
      <c r="D5684" t="s">
        <v>4679</v>
      </c>
      <c r="E5684" t="s">
        <v>3534</v>
      </c>
      <c r="F5684" t="s">
        <v>4204</v>
      </c>
      <c r="G5684" t="s">
        <v>5506</v>
      </c>
      <c r="I5684" t="s">
        <v>9406</v>
      </c>
      <c r="J5684" t="s">
        <v>16178</v>
      </c>
      <c r="K5684" t="s">
        <v>21223</v>
      </c>
      <c r="L5684" t="s">
        <v>26151</v>
      </c>
      <c r="M5684" s="1">
        <v>35606</v>
      </c>
      <c r="N5684" s="4">
        <v>27.997260273972604</v>
      </c>
      <c r="O5684" t="s">
        <v>29006</v>
      </c>
      <c r="P5684" t="s">
        <v>32874</v>
      </c>
      <c r="Q5684" t="str">
        <f>IF(militantesUbicacion[[#This Row],[genero]] = "Masculino","M",IF(militantesUbicacion[[#This Row],[genero]] = "Femenino","F","O"))</f>
        <v>F</v>
      </c>
      <c r="T5684" s="27" t="str">
        <f>CONCATENATE($H$10,$I$10,A5684,$J$10,A5684,$K$10,I5684,$L$10,TRIM(CONCATENATE(TRIM(B5684)," ",TRIM(C5684))),$M$10,TRIM(CONCATENATE(TRIM(D5684)," ",TRIM(E5684))),$N$10,militantesUbicacion[[#This Row],[departamento]],$O$10,militantesUbicacion[[#This Row],[municipio]],$P$10,militantesUbicacion[[#This Row],[Localidad]],$Q$10,militantesUbicacion[[#This Row],[Sex]],$R$10)</f>
        <v>u=Militante.objects.create(username='1143988964',password='1143988964',email='natha.beron@hotmail.com',first_name='NATALIA',last_name='BERON LOZADA',location=Puesto.objects.filter(dpto_name='VALLE',mun_name='CALI',comuna_name='').first(),sex='F')</v>
      </c>
    </row>
    <row r="5685" spans="1:20" x14ac:dyDescent="0.25">
      <c r="A5685">
        <v>1110364670</v>
      </c>
      <c r="B5685" t="s">
        <v>98</v>
      </c>
      <c r="C5685" t="s">
        <v>2164</v>
      </c>
      <c r="D5685" t="s">
        <v>4679</v>
      </c>
      <c r="E5685" t="s">
        <v>3534</v>
      </c>
      <c r="F5685" t="s">
        <v>4204</v>
      </c>
      <c r="G5685" t="s">
        <v>5506</v>
      </c>
      <c r="I5685" t="s">
        <v>7868</v>
      </c>
      <c r="J5685" t="s">
        <v>14653</v>
      </c>
      <c r="K5685" t="s">
        <v>21223</v>
      </c>
      <c r="L5685" t="s">
        <v>26150</v>
      </c>
      <c r="M5685" s="1">
        <v>38028</v>
      </c>
      <c r="N5685" s="4">
        <v>21.361643835616437</v>
      </c>
      <c r="O5685" t="s">
        <v>27459</v>
      </c>
      <c r="P5685" t="s">
        <v>32874</v>
      </c>
      <c r="Q5685" t="str">
        <f>IF(militantesUbicacion[[#This Row],[genero]] = "Masculino","M",IF(militantesUbicacion[[#This Row],[genero]] = "Femenino","F","O"))</f>
        <v>M</v>
      </c>
      <c r="T5685" s="27" t="str">
        <f>CONCATENATE($H$10,$I$10,A5685,$J$10,A5685,$K$10,I5685,$L$10,TRIM(CONCATENATE(TRIM(B5685)," ",TRIM(C5685))),$M$10,TRIM(CONCATENATE(TRIM(D5685)," ",TRIM(E5685))),$N$10,militantesUbicacion[[#This Row],[departamento]],$O$10,militantesUbicacion[[#This Row],[municipio]],$P$10,militantesUbicacion[[#This Row],[Localidad]],$Q$10,militantesUbicacion[[#This Row],[Sex]],$R$10)</f>
        <v>u=Militante.objects.create(username='1110364670',password='1110364670',email='juanseberon11@gmail.com',first_name='JUAN SEBASTIAN',last_name='BERON LOZADA',location=Puesto.objects.filter(dpto_name='VALLE',mun_name='CALI',comuna_name='').first(),sex='M')</v>
      </c>
    </row>
    <row r="5686" spans="1:20" x14ac:dyDescent="0.25">
      <c r="A5686">
        <v>1107518937</v>
      </c>
      <c r="B5686" t="s">
        <v>238</v>
      </c>
      <c r="C5686" t="s">
        <v>2221</v>
      </c>
      <c r="D5686" t="s">
        <v>3056</v>
      </c>
      <c r="E5686" t="s">
        <v>3747</v>
      </c>
      <c r="F5686" t="s">
        <v>4204</v>
      </c>
      <c r="G5686" t="s">
        <v>5506</v>
      </c>
      <c r="I5686" t="s">
        <v>9407</v>
      </c>
      <c r="J5686" t="s">
        <v>16179</v>
      </c>
      <c r="K5686" t="s">
        <v>22756</v>
      </c>
      <c r="L5686" t="s">
        <v>26151</v>
      </c>
      <c r="M5686" s="1">
        <v>35972</v>
      </c>
      <c r="N5686" s="4">
        <v>26.994520547945207</v>
      </c>
      <c r="O5686" t="s">
        <v>29007</v>
      </c>
      <c r="P5686" t="s">
        <v>32874</v>
      </c>
      <c r="Q5686" t="str">
        <f>IF(militantesUbicacion[[#This Row],[genero]] = "Masculino","M",IF(militantesUbicacion[[#This Row],[genero]] = "Femenino","F","O"))</f>
        <v>F</v>
      </c>
      <c r="T5686" s="27" t="str">
        <f>CONCATENATE($H$10,$I$10,A5686,$J$10,A5686,$K$10,I5686,$L$10,TRIM(CONCATENATE(TRIM(B5686)," ",TRIM(C5686))),$M$10,TRIM(CONCATENATE(TRIM(D5686)," ",TRIM(E5686))),$N$10,militantesUbicacion[[#This Row],[departamento]],$O$10,militantesUbicacion[[#This Row],[municipio]],$P$10,militantesUbicacion[[#This Row],[Localidad]],$Q$10,militantesUbicacion[[#This Row],[Sex]],$R$10)</f>
        <v>u=Militante.objects.create(username='1107518937',password='1107518937',email='kareenlopeez27@gmail.com',first_name='KAREN DAYANA',last_name='LÓPEZ MENA',location=Puesto.objects.filter(dpto_name='VALLE',mun_name='CALI',comuna_name='').first(),sex='F')</v>
      </c>
    </row>
    <row r="5687" spans="1:20" x14ac:dyDescent="0.25">
      <c r="A5687">
        <v>66955682</v>
      </c>
      <c r="B5687" t="s">
        <v>238</v>
      </c>
      <c r="C5687" t="s">
        <v>2158</v>
      </c>
      <c r="D5687" t="s">
        <v>3252</v>
      </c>
      <c r="F5687" t="s">
        <v>4204</v>
      </c>
      <c r="G5687" t="s">
        <v>5506</v>
      </c>
      <c r="I5687" t="s">
        <v>9408</v>
      </c>
      <c r="J5687" t="s">
        <v>16180</v>
      </c>
      <c r="K5687" t="s">
        <v>22757</v>
      </c>
      <c r="L5687" t="s">
        <v>26151</v>
      </c>
      <c r="M5687" s="1">
        <v>36662</v>
      </c>
      <c r="N5687" s="4">
        <v>25.104109589041094</v>
      </c>
      <c r="O5687" t="s">
        <v>29008</v>
      </c>
      <c r="P5687" t="s">
        <v>32874</v>
      </c>
      <c r="Q5687" t="str">
        <f>IF(militantesUbicacion[[#This Row],[genero]] = "Masculino","M",IF(militantesUbicacion[[#This Row],[genero]] = "Femenino","F","O"))</f>
        <v>F</v>
      </c>
      <c r="T5687" s="27" t="str">
        <f>CONCATENATE($H$10,$I$10,A5687,$J$10,A5687,$K$10,I5687,$L$10,TRIM(CONCATENATE(TRIM(B5687)," ",TRIM(C5687))),$M$10,TRIM(CONCATENATE(TRIM(D5687)," ",TRIM(E5687))),$N$10,militantesUbicacion[[#This Row],[departamento]],$O$10,militantesUbicacion[[#This Row],[municipio]],$P$10,militantesUbicacion[[#This Row],[Localidad]],$Q$10,militantesUbicacion[[#This Row],[Sex]],$R$10)</f>
        <v>u=Militante.objects.create(username='66955682',password='66955682',email='66955682inscripcionespav@gmail.com',first_name='KAREN',last_name='CASTAÑO',location=Puesto.objects.filter(dpto_name='VALLE',mun_name='CALI',comuna_name='').first(),sex='F')</v>
      </c>
    </row>
    <row r="5688" spans="1:20" x14ac:dyDescent="0.25">
      <c r="A5688">
        <v>1004709676</v>
      </c>
      <c r="B5688" t="s">
        <v>42</v>
      </c>
      <c r="C5688" t="s">
        <v>2555</v>
      </c>
      <c r="D5688" t="s">
        <v>3752</v>
      </c>
      <c r="E5688" t="s">
        <v>3359</v>
      </c>
      <c r="F5688" t="s">
        <v>4204</v>
      </c>
      <c r="G5688" t="s">
        <v>5506</v>
      </c>
      <c r="I5688" t="s">
        <v>9413</v>
      </c>
      <c r="J5688" t="s">
        <v>16184</v>
      </c>
      <c r="K5688" t="s">
        <v>22762</v>
      </c>
      <c r="L5688" t="s">
        <v>26151</v>
      </c>
      <c r="M5688" s="1">
        <v>36797</v>
      </c>
      <c r="N5688" s="4">
        <v>24.734246575342464</v>
      </c>
      <c r="O5688" t="s">
        <v>29013</v>
      </c>
      <c r="P5688" t="s">
        <v>32874</v>
      </c>
      <c r="Q5688" t="str">
        <f>IF(militantesUbicacion[[#This Row],[genero]] = "Masculino","M",IF(militantesUbicacion[[#This Row],[genero]] = "Femenino","F","O"))</f>
        <v>F</v>
      </c>
      <c r="T5688" s="27" t="str">
        <f>CONCATENATE($H$10,$I$10,A5688,$J$10,A5688,$K$10,I5688,$L$10,TRIM(CONCATENATE(TRIM(B5688)," ",TRIM(C5688))),$M$10,TRIM(CONCATENATE(TRIM(D5688)," ",TRIM(E5688))),$N$10,militantesUbicacion[[#This Row],[departamento]],$O$10,militantesUbicacion[[#This Row],[municipio]],$P$10,militantesUbicacion[[#This Row],[Localidad]],$Q$10,militantesUbicacion[[#This Row],[Sex]],$R$10)</f>
        <v>u=Militante.objects.create(username='1004709676',password='1004709676',email='adrlopez266@gmail.com',first_name='ADRIANA LUCI­A',last_name='LOPEZ ERAZO',location=Puesto.objects.filter(dpto_name='VALLE',mun_name='CALI',comuna_name='').first(),sex='F')</v>
      </c>
    </row>
    <row r="5689" spans="1:20" x14ac:dyDescent="0.25">
      <c r="A5689">
        <v>1006107162</v>
      </c>
      <c r="B5689" t="s">
        <v>30</v>
      </c>
      <c r="C5689" t="s">
        <v>2261</v>
      </c>
      <c r="D5689" t="s">
        <v>4423</v>
      </c>
      <c r="E5689" t="s">
        <v>4866</v>
      </c>
      <c r="F5689" t="s">
        <v>4204</v>
      </c>
      <c r="G5689" t="s">
        <v>5506</v>
      </c>
      <c r="I5689" t="s">
        <v>7738</v>
      </c>
      <c r="J5689" t="s">
        <v>14515</v>
      </c>
      <c r="K5689" t="s">
        <v>21083</v>
      </c>
      <c r="L5689" t="s">
        <v>26151</v>
      </c>
      <c r="M5689" s="1">
        <v>37235</v>
      </c>
      <c r="N5689" s="4">
        <v>23.534246575342465</v>
      </c>
      <c r="O5689" t="s">
        <v>27326</v>
      </c>
      <c r="P5689" t="s">
        <v>32874</v>
      </c>
      <c r="Q5689" t="str">
        <f>IF(militantesUbicacion[[#This Row],[genero]] = "Masculino","M",IF(militantesUbicacion[[#This Row],[genero]] = "Femenino","F","O"))</f>
        <v>F</v>
      </c>
      <c r="T5689" s="27" t="str">
        <f>CONCATENATE($H$10,$I$10,A5689,$J$10,A5689,$K$10,I5689,$L$10,TRIM(CONCATENATE(TRIM(B5689)," ",TRIM(C5689))),$M$10,TRIM(CONCATENATE(TRIM(D5689)," ",TRIM(E5689))),$N$10,militantesUbicacion[[#This Row],[departamento]],$O$10,militantesUbicacion[[#This Row],[municipio]],$P$10,militantesUbicacion[[#This Row],[Localidad]],$Q$10,militantesUbicacion[[#This Row],[Sex]],$R$10)</f>
        <v>u=Militante.objects.create(username='1006107162',password='1006107162',email='1006107162lorinelianarenteria@hotmail.com',first_name='DANIEL ESTEBAN',last_name='LARA RENTERIA',location=Puesto.objects.filter(dpto_name='VALLE',mun_name='CALI',comuna_name='').first(),sex='F')</v>
      </c>
    </row>
    <row r="5690" spans="1:20" x14ac:dyDescent="0.25">
      <c r="A5690">
        <v>1004709678</v>
      </c>
      <c r="B5690" t="s">
        <v>311</v>
      </c>
      <c r="C5690" t="s">
        <v>2247</v>
      </c>
      <c r="D5690" t="s">
        <v>3494</v>
      </c>
      <c r="E5690" t="s">
        <v>3359</v>
      </c>
      <c r="F5690" t="s">
        <v>4204</v>
      </c>
      <c r="G5690" t="s">
        <v>5506</v>
      </c>
      <c r="I5690" t="s">
        <v>9416</v>
      </c>
      <c r="J5690" t="s">
        <v>16186</v>
      </c>
      <c r="K5690" t="s">
        <v>22765</v>
      </c>
      <c r="L5690" t="s">
        <v>26151</v>
      </c>
      <c r="M5690" s="1">
        <v>37274</v>
      </c>
      <c r="N5690" s="4">
        <v>23.427397260273974</v>
      </c>
      <c r="O5690" t="s">
        <v>29016</v>
      </c>
      <c r="P5690" t="s">
        <v>32874</v>
      </c>
      <c r="Q5690" t="str">
        <f>IF(militantesUbicacion[[#This Row],[genero]] = "Masculino","M",IF(militantesUbicacion[[#This Row],[genero]] = "Femenino","F","O"))</f>
        <v>F</v>
      </c>
      <c r="T5690" s="27" t="str">
        <f>CONCATENATE($H$10,$I$10,A5690,$J$10,A5690,$K$10,I5690,$L$10,TRIM(CONCATENATE(TRIM(B5690)," ",TRIM(C5690))),$M$10,TRIM(CONCATENATE(TRIM(D5690)," ",TRIM(E5690))),$N$10,militantesUbicacion[[#This Row],[departamento]],$O$10,militantesUbicacion[[#This Row],[municipio]],$P$10,militantesUbicacion[[#This Row],[Localidad]],$Q$10,militantesUbicacion[[#This Row],[Sex]],$R$10)</f>
        <v>u=Militante.objects.create(username='1004709678',password='1004709678',email='luisaferloera151@gmail.com',first_name='LUISA FERNANDA',last_name='LÓPEZ ERAZO',location=Puesto.objects.filter(dpto_name='VALLE',mun_name='CALI',comuna_name='').first(),sex='F')</v>
      </c>
    </row>
    <row r="5691" spans="1:20" x14ac:dyDescent="0.25">
      <c r="A5691">
        <v>1234189891</v>
      </c>
      <c r="B5691" t="s">
        <v>177</v>
      </c>
      <c r="C5691" t="s">
        <v>2308</v>
      </c>
      <c r="D5691" t="s">
        <v>3851</v>
      </c>
      <c r="E5691" t="s">
        <v>4077</v>
      </c>
      <c r="F5691" t="s">
        <v>4204</v>
      </c>
      <c r="G5691" t="s">
        <v>5506</v>
      </c>
      <c r="I5691" t="s">
        <v>9423</v>
      </c>
      <c r="J5691" t="s">
        <v>16187</v>
      </c>
      <c r="K5691" t="s">
        <v>22772</v>
      </c>
      <c r="L5691" t="s">
        <v>26151</v>
      </c>
      <c r="M5691" s="1">
        <v>35749</v>
      </c>
      <c r="N5691" s="4">
        <v>27.605479452054794</v>
      </c>
      <c r="O5691" t="s">
        <v>29023</v>
      </c>
      <c r="P5691" t="s">
        <v>32874</v>
      </c>
      <c r="Q5691" t="str">
        <f>IF(militantesUbicacion[[#This Row],[genero]] = "Masculino","M",IF(militantesUbicacion[[#This Row],[genero]] = "Femenino","F","O"))</f>
        <v>F</v>
      </c>
      <c r="T5691" s="27" t="str">
        <f>CONCATENATE($H$10,$I$10,A5691,$J$10,A5691,$K$10,I5691,$L$10,TRIM(CONCATENATE(TRIM(B5691)," ",TRIM(C5691))),$M$10,TRIM(CONCATENATE(TRIM(D5691)," ",TRIM(E5691))),$N$10,militantesUbicacion[[#This Row],[departamento]],$O$10,militantesUbicacion[[#This Row],[municipio]],$P$10,militantesUbicacion[[#This Row],[Localidad]],$Q$10,militantesUbicacion[[#This Row],[Sex]],$R$10)</f>
        <v>u=Militante.objects.create(username='1234189891',password='1234189891',email='lauraramirez0408@gmail.com',first_name='LAURA SOFIA',last_name='RAMIREZ MONTERO',location=Puesto.objects.filter(dpto_name='VALLE',mun_name='CALI',comuna_name='').first(),sex='F')</v>
      </c>
    </row>
    <row r="5692" spans="1:20" x14ac:dyDescent="0.25">
      <c r="A5692">
        <v>1107507192</v>
      </c>
      <c r="B5692" t="s">
        <v>275</v>
      </c>
      <c r="C5692" t="s">
        <v>2178</v>
      </c>
      <c r="D5692" t="s">
        <v>1856</v>
      </c>
      <c r="E5692" t="s">
        <v>4628</v>
      </c>
      <c r="F5692" t="s">
        <v>4204</v>
      </c>
      <c r="G5692" t="s">
        <v>5506</v>
      </c>
      <c r="I5692" t="s">
        <v>9425</v>
      </c>
      <c r="J5692" t="s">
        <v>16189</v>
      </c>
      <c r="K5692" t="s">
        <v>22774</v>
      </c>
      <c r="L5692" t="s">
        <v>26150</v>
      </c>
      <c r="M5692" s="1">
        <v>35462</v>
      </c>
      <c r="N5692" s="4">
        <v>28.391780821917809</v>
      </c>
      <c r="O5692" t="s">
        <v>29025</v>
      </c>
      <c r="P5692" t="s">
        <v>32874</v>
      </c>
      <c r="Q5692" t="str">
        <f>IF(militantesUbicacion[[#This Row],[genero]] = "Masculino","M",IF(militantesUbicacion[[#This Row],[genero]] = "Femenino","F","O"))</f>
        <v>M</v>
      </c>
      <c r="T5692" s="27" t="str">
        <f>CONCATENATE($H$10,$I$10,A5692,$J$10,A5692,$K$10,I5692,$L$10,TRIM(CONCATENATE(TRIM(B5692)," ",TRIM(C5692))),$M$10,TRIM(CONCATENATE(TRIM(D5692)," ",TRIM(E5692))),$N$10,militantesUbicacion[[#This Row],[departamento]],$O$10,militantesUbicacion[[#This Row],[municipio]],$P$10,militantesUbicacion[[#This Row],[Localidad]],$Q$10,militantesUbicacion[[#This Row],[Sex]],$R$10)</f>
        <v>u=Militante.objects.create(username='1107507192',password='1107507192',email='kevincortesmaestre@gmail.com',first_name='KEVIN ALFONSO',last_name='CORTES MAESTRE',location=Puesto.objects.filter(dpto_name='VALLE',mun_name='CALI',comuna_name='').first(),sex='M')</v>
      </c>
    </row>
    <row r="5693" spans="1:20" x14ac:dyDescent="0.25">
      <c r="A5693">
        <v>1001137987</v>
      </c>
      <c r="B5693" t="s">
        <v>512</v>
      </c>
      <c r="C5693" t="s">
        <v>2158</v>
      </c>
      <c r="D5693" t="s">
        <v>3154</v>
      </c>
      <c r="E5693" t="s">
        <v>3426</v>
      </c>
      <c r="F5693" t="s">
        <v>4204</v>
      </c>
      <c r="G5693" t="s">
        <v>5506</v>
      </c>
      <c r="I5693" t="s">
        <v>11888</v>
      </c>
      <c r="J5693" t="s">
        <v>18548</v>
      </c>
      <c r="K5693" t="s">
        <v>24986</v>
      </c>
      <c r="L5693" t="s">
        <v>26151</v>
      </c>
      <c r="M5693" s="1">
        <v>37267</v>
      </c>
      <c r="N5693" s="4">
        <v>23.446575342465753</v>
      </c>
      <c r="O5693" t="s">
        <v>31442</v>
      </c>
      <c r="P5693" t="s">
        <v>32873</v>
      </c>
      <c r="Q5693" t="str">
        <f>IF(militantesUbicacion[[#This Row],[genero]] = "Masculino","M",IF(militantesUbicacion[[#This Row],[genero]] = "Femenino","F","O"))</f>
        <v>F</v>
      </c>
      <c r="T5693" s="27" t="str">
        <f>CONCATENATE($H$10,$I$10,A5693,$J$10,A5693,$K$10,I5693,$L$10,TRIM(CONCATENATE(TRIM(B5693)," ",TRIM(C5693))),$M$10,TRIM(CONCATENATE(TRIM(D5693)," ",TRIM(E5693))),$N$10,militantesUbicacion[[#This Row],[departamento]],$O$10,militantesUbicacion[[#This Row],[municipio]],$P$10,militantesUbicacion[[#This Row],[Localidad]],$Q$10,militantesUbicacion[[#This Row],[Sex]],$R$10)</f>
        <v>u=Militante.objects.create(username='1001137987',password='1001137987',email='vanemarin17@gmail.com',first_name='VALENTINA',last_name='MARIN BUSTAMANTE',location=Puesto.objects.filter(dpto_name='VALLE',mun_name='CALI',comuna_name='').first(),sex='F')</v>
      </c>
    </row>
    <row r="5694" spans="1:20" x14ac:dyDescent="0.25">
      <c r="A5694">
        <v>1143985688</v>
      </c>
      <c r="B5694" t="s">
        <v>1060</v>
      </c>
      <c r="C5694" t="s">
        <v>2437</v>
      </c>
      <c r="D5694" t="s">
        <v>4062</v>
      </c>
      <c r="E5694" t="s">
        <v>5695</v>
      </c>
      <c r="F5694" t="s">
        <v>4204</v>
      </c>
      <c r="G5694" t="s">
        <v>5506</v>
      </c>
      <c r="I5694" t="s">
        <v>7739</v>
      </c>
      <c r="J5694" t="s">
        <v>14516</v>
      </c>
      <c r="K5694" t="s">
        <v>21084</v>
      </c>
      <c r="L5694" t="s">
        <v>26150</v>
      </c>
      <c r="M5694" s="1">
        <v>35435</v>
      </c>
      <c r="N5694" s="4">
        <v>28.465753424657535</v>
      </c>
      <c r="O5694" t="s">
        <v>27327</v>
      </c>
      <c r="P5694" t="s">
        <v>32874</v>
      </c>
      <c r="Q5694" t="str">
        <f>IF(militantesUbicacion[[#This Row],[genero]] = "Masculino","M",IF(militantesUbicacion[[#This Row],[genero]] = "Femenino","F","O"))</f>
        <v>M</v>
      </c>
      <c r="T5694" s="27" t="str">
        <f>CONCATENATE($H$10,$I$10,A5694,$J$10,A5694,$K$10,I5694,$L$10,TRIM(CONCATENATE(TRIM(B5694)," ",TRIM(C5694))),$M$10,TRIM(CONCATENATE(TRIM(D5694)," ",TRIM(E5694))),$N$10,militantesUbicacion[[#This Row],[departamento]],$O$10,militantesUbicacion[[#This Row],[municipio]],$P$10,militantesUbicacion[[#This Row],[Localidad]],$Q$10,militantesUbicacion[[#This Row],[Sex]],$R$10)</f>
        <v>u=Militante.objects.create(username='1143985688',password='1143985688',email='duvan3167882623@gmail.com',first_name='YORMAN DUVAN',last_name='PRECIADO RIBERA',location=Puesto.objects.filter(dpto_name='VALLE',mun_name='CALI',comuna_name='').first(),sex='M')</v>
      </c>
    </row>
    <row r="5695" spans="1:20" x14ac:dyDescent="0.25">
      <c r="A5695">
        <v>1234192777</v>
      </c>
      <c r="B5695" t="s">
        <v>98</v>
      </c>
      <c r="C5695" t="s">
        <v>2249</v>
      </c>
      <c r="D5695" t="s">
        <v>2871</v>
      </c>
      <c r="E5695" t="s">
        <v>2903</v>
      </c>
      <c r="F5695" t="s">
        <v>4204</v>
      </c>
      <c r="G5695" t="s">
        <v>5506</v>
      </c>
      <c r="I5695" t="s">
        <v>9427</v>
      </c>
      <c r="J5695" t="s">
        <v>16191</v>
      </c>
      <c r="K5695" t="s">
        <v>22776</v>
      </c>
      <c r="L5695" t="s">
        <v>26150</v>
      </c>
      <c r="M5695" s="1">
        <v>35996</v>
      </c>
      <c r="N5695" s="4">
        <v>26.92876712328767</v>
      </c>
      <c r="O5695" t="s">
        <v>29027</v>
      </c>
      <c r="P5695" t="s">
        <v>32874</v>
      </c>
      <c r="Q5695" t="str">
        <f>IF(militantesUbicacion[[#This Row],[genero]] = "Masculino","M",IF(militantesUbicacion[[#This Row],[genero]] = "Femenino","F","O"))</f>
        <v>M</v>
      </c>
      <c r="T5695" s="27" t="str">
        <f>CONCATENATE($H$10,$I$10,A5695,$J$10,A5695,$K$10,I5695,$L$10,TRIM(CONCATENATE(TRIM(B5695)," ",TRIM(C5695))),$M$10,TRIM(CONCATENATE(TRIM(D5695)," ",TRIM(E5695))),$N$10,militantesUbicacion[[#This Row],[departamento]],$O$10,militantesUbicacion[[#This Row],[municipio]],$P$10,militantesUbicacion[[#This Row],[Localidad]],$Q$10,militantesUbicacion[[#This Row],[Sex]],$R$10)</f>
        <v>u=Militante.objects.create(username='1234192777',password='1234192777',email='camilojuanmh@gmail.com',first_name='JUAN CAMILO',last_name='MUÑOZ HURTADO',location=Puesto.objects.filter(dpto_name='VALLE',mun_name='CALI',comuna_name='').first(),sex='M')</v>
      </c>
    </row>
    <row r="5696" spans="1:20" x14ac:dyDescent="0.25">
      <c r="A5696">
        <v>1192780125</v>
      </c>
      <c r="B5696" t="s">
        <v>719</v>
      </c>
      <c r="C5696" t="s">
        <v>2424</v>
      </c>
      <c r="D5696" t="s">
        <v>2871</v>
      </c>
      <c r="E5696" t="s">
        <v>2903</v>
      </c>
      <c r="F5696" t="s">
        <v>4204</v>
      </c>
      <c r="G5696" t="s">
        <v>5506</v>
      </c>
      <c r="I5696" t="s">
        <v>7740</v>
      </c>
      <c r="J5696" t="s">
        <v>14517</v>
      </c>
      <c r="K5696" t="s">
        <v>21085</v>
      </c>
      <c r="L5696" t="s">
        <v>26151</v>
      </c>
      <c r="M5696" s="1">
        <v>36806</v>
      </c>
      <c r="N5696" s="4">
        <v>24.709589041095889</v>
      </c>
      <c r="O5696" t="s">
        <v>27328</v>
      </c>
      <c r="P5696" t="s">
        <v>32874</v>
      </c>
      <c r="Q5696" t="str">
        <f>IF(militantesUbicacion[[#This Row],[genero]] = "Masculino","M",IF(militantesUbicacion[[#This Row],[genero]] = "Femenino","F","O"))</f>
        <v>F</v>
      </c>
      <c r="T5696" s="27" t="str">
        <f>CONCATENATE($H$10,$I$10,A5696,$J$10,A5696,$K$10,I5696,$L$10,TRIM(CONCATENATE(TRIM(B5696)," ",TRIM(C5696))),$M$10,TRIM(CONCATENATE(TRIM(D5696)," ",TRIM(E5696))),$N$10,militantesUbicacion[[#This Row],[departamento]],$O$10,militantesUbicacion[[#This Row],[municipio]],$P$10,militantesUbicacion[[#This Row],[Localidad]],$Q$10,militantesUbicacion[[#This Row],[Sex]],$R$10)</f>
        <v>u=Militante.objects.create(username='1192780125',password='1192780125',email='1192780125camilojuanmh@gmail.com',first_name='GERALDINE VANESSA',last_name='MUÑOZ HURTADO',location=Puesto.objects.filter(dpto_name='VALLE',mun_name='CALI',comuna_name='').first(),sex='F')</v>
      </c>
    </row>
    <row r="5697" spans="1:20" x14ac:dyDescent="0.25">
      <c r="A5697">
        <v>1061820165</v>
      </c>
      <c r="B5697" t="s">
        <v>98</v>
      </c>
      <c r="C5697" t="s">
        <v>1820</v>
      </c>
      <c r="D5697" t="s">
        <v>2973</v>
      </c>
      <c r="E5697" t="s">
        <v>5803</v>
      </c>
      <c r="F5697" t="s">
        <v>4204</v>
      </c>
      <c r="G5697" t="s">
        <v>5506</v>
      </c>
      <c r="I5697" t="s">
        <v>9430</v>
      </c>
      <c r="J5697" t="s">
        <v>16194</v>
      </c>
      <c r="K5697" t="s">
        <v>22779</v>
      </c>
      <c r="L5697" t="s">
        <v>26150</v>
      </c>
      <c r="M5697" s="1">
        <v>36403</v>
      </c>
      <c r="N5697" s="4">
        <v>25.813698630136987</v>
      </c>
      <c r="O5697" t="s">
        <v>29030</v>
      </c>
      <c r="P5697" t="s">
        <v>32874</v>
      </c>
      <c r="Q5697" t="str">
        <f>IF(militantesUbicacion[[#This Row],[genero]] = "Masculino","M",IF(militantesUbicacion[[#This Row],[genero]] = "Femenino","F","O"))</f>
        <v>M</v>
      </c>
      <c r="T5697" s="27" t="str">
        <f>CONCATENATE($H$10,$I$10,A5697,$J$10,A5697,$K$10,I5697,$L$10,TRIM(CONCATENATE(TRIM(B5697)," ",TRIM(C5697))),$M$10,TRIM(CONCATENATE(TRIM(D5697)," ",TRIM(E5697))),$N$10,militantesUbicacion[[#This Row],[departamento]],$O$10,militantesUbicacion[[#This Row],[municipio]],$P$10,militantesUbicacion[[#This Row],[Localidad]],$Q$10,militantesUbicacion[[#This Row],[Sex]],$R$10)</f>
        <v>u=Militante.objects.create(username='1061820165',password='1061820165',email='1061820165camilojuanmh@gmail.com',first_name='JUAN JOSE',last_name='ZAMARA ERAZO',location=Puesto.objects.filter(dpto_name='VALLE',mun_name='CALI',comuna_name='').first(),sex='M')</v>
      </c>
    </row>
    <row r="5698" spans="1:20" x14ac:dyDescent="0.25">
      <c r="A5698">
        <v>1000001363</v>
      </c>
      <c r="B5698" t="s">
        <v>98</v>
      </c>
      <c r="C5698" t="s">
        <v>2240</v>
      </c>
      <c r="D5698" t="s">
        <v>4485</v>
      </c>
      <c r="E5698" t="s">
        <v>3182</v>
      </c>
      <c r="F5698" t="s">
        <v>4204</v>
      </c>
      <c r="G5698" t="s">
        <v>5506</v>
      </c>
      <c r="I5698" t="s">
        <v>9431</v>
      </c>
      <c r="J5698" t="s">
        <v>16195</v>
      </c>
      <c r="K5698" t="s">
        <v>21540</v>
      </c>
      <c r="L5698" t="s">
        <v>26150</v>
      </c>
      <c r="M5698" s="1">
        <v>37053</v>
      </c>
      <c r="N5698" s="4">
        <v>24.032876712328768</v>
      </c>
      <c r="O5698" t="s">
        <v>29031</v>
      </c>
      <c r="P5698" t="s">
        <v>32874</v>
      </c>
      <c r="Q5698" t="str">
        <f>IF(militantesUbicacion[[#This Row],[genero]] = "Masculino","M",IF(militantesUbicacion[[#This Row],[genero]] = "Femenino","F","O"))</f>
        <v>M</v>
      </c>
      <c r="T5698" s="27" t="str">
        <f>CONCATENATE($H$10,$I$10,A5698,$J$10,A5698,$K$10,I5698,$L$10,TRIM(CONCATENATE(TRIM(B5698)," ",TRIM(C5698))),$M$10,TRIM(CONCATENATE(TRIM(D5698)," ",TRIM(E5698))),$N$10,militantesUbicacion[[#This Row],[departamento]],$O$10,militantesUbicacion[[#This Row],[municipio]],$P$10,militantesUbicacion[[#This Row],[Localidad]],$Q$10,militantesUbicacion[[#This Row],[Sex]],$R$10)</f>
        <v>u=Militante.objects.create(username='1000001363',password='1000001363',email='1000001363santiagoechavarria19@gmail.com',first_name='JUAN PABLO',last_name='ECHAVARRIA DIAZ',location=Puesto.objects.filter(dpto_name='VALLE',mun_name='CALI',comuna_name='').first(),sex='M')</v>
      </c>
    </row>
    <row r="5699" spans="1:20" x14ac:dyDescent="0.25">
      <c r="A5699">
        <v>1193432602</v>
      </c>
      <c r="B5699" t="s">
        <v>124</v>
      </c>
      <c r="C5699" t="s">
        <v>2350</v>
      </c>
      <c r="D5699" t="s">
        <v>5216</v>
      </c>
      <c r="E5699" t="s">
        <v>4142</v>
      </c>
      <c r="F5699" t="s">
        <v>4204</v>
      </c>
      <c r="G5699" t="s">
        <v>5506</v>
      </c>
      <c r="I5699" t="s">
        <v>9433</v>
      </c>
      <c r="J5699" t="s">
        <v>16197</v>
      </c>
      <c r="K5699" t="s">
        <v>22781</v>
      </c>
      <c r="L5699" t="s">
        <v>26151</v>
      </c>
      <c r="M5699" s="1">
        <v>36425</v>
      </c>
      <c r="N5699" s="4">
        <v>25.753424657534246</v>
      </c>
      <c r="O5699" t="s">
        <v>27461</v>
      </c>
      <c r="P5699" t="s">
        <v>32874</v>
      </c>
      <c r="Q5699" t="str">
        <f>IF(militantesUbicacion[[#This Row],[genero]] = "Masculino","M",IF(militantesUbicacion[[#This Row],[genero]] = "Femenino","F","O"))</f>
        <v>F</v>
      </c>
      <c r="T5699" s="27" t="str">
        <f>CONCATENATE($H$10,$I$10,A5699,$J$10,A5699,$K$10,I5699,$L$10,TRIM(CONCATENATE(TRIM(B5699)," ",TRIM(C5699))),$M$10,TRIM(CONCATENATE(TRIM(D5699)," ",TRIM(E5699))),$N$10,militantesUbicacion[[#This Row],[departamento]],$O$10,militantesUbicacion[[#This Row],[municipio]],$P$10,militantesUbicacion[[#This Row],[Localidad]],$Q$10,militantesUbicacion[[#This Row],[Sex]],$R$10)</f>
        <v>u=Militante.objects.create(username='1193432602',password='1193432602',email='angelahenao1999@gmail.com',first_name='ANGELA JULIANA',last_name='IIMBACHI HENAO HENAO',location=Puesto.objects.filter(dpto_name='VALLE',mun_name='CALI',comuna_name='').first(),sex='F')</v>
      </c>
    </row>
    <row r="5700" spans="1:20" x14ac:dyDescent="0.25">
      <c r="A5700">
        <v>1026554631</v>
      </c>
      <c r="B5700" t="s">
        <v>127</v>
      </c>
      <c r="C5700" t="s">
        <v>2174</v>
      </c>
      <c r="D5700" t="s">
        <v>4485</v>
      </c>
      <c r="E5700" t="s">
        <v>3182</v>
      </c>
      <c r="F5700" t="s">
        <v>4204</v>
      </c>
      <c r="G5700" t="s">
        <v>5506</v>
      </c>
      <c r="I5700" t="s">
        <v>9436</v>
      </c>
      <c r="J5700" t="s">
        <v>14954</v>
      </c>
      <c r="K5700" t="s">
        <v>21540</v>
      </c>
      <c r="L5700" t="s">
        <v>26150</v>
      </c>
      <c r="M5700" s="1">
        <v>38747</v>
      </c>
      <c r="N5700" s="4">
        <v>19.391780821917809</v>
      </c>
      <c r="O5700" t="s">
        <v>29035</v>
      </c>
      <c r="P5700" t="s">
        <v>32874</v>
      </c>
      <c r="Q5700" t="str">
        <f>IF(militantesUbicacion[[#This Row],[genero]] = "Masculino","M",IF(militantesUbicacion[[#This Row],[genero]] = "Femenino","F","O"))</f>
        <v>M</v>
      </c>
      <c r="T5700" s="27" t="str">
        <f>CONCATENATE($H$10,$I$10,A5700,$J$10,A5700,$K$10,I5700,$L$10,TRIM(CONCATENATE(TRIM(B5700)," ",TRIM(C5700))),$M$10,TRIM(CONCATENATE(TRIM(D5700)," ",TRIM(E5700))),$N$10,militantesUbicacion[[#This Row],[departamento]],$O$10,militantesUbicacion[[#This Row],[municipio]],$P$10,militantesUbicacion[[#This Row],[Localidad]],$Q$10,militantesUbicacion[[#This Row],[Sex]],$R$10)</f>
        <v>u=Militante.objects.create(username='1026554631',password='1026554631',email='1026554631santiagoechavarria19@gmail.com',first_name='JULIAN DAVID',last_name='ECHAVARRIA DIAZ',location=Puesto.objects.filter(dpto_name='VALLE',mun_name='CALI',comuna_name='').first(),sex='M')</v>
      </c>
    </row>
    <row r="5701" spans="1:20" x14ac:dyDescent="0.25">
      <c r="A5701">
        <v>1007112383</v>
      </c>
      <c r="B5701" t="s">
        <v>98</v>
      </c>
      <c r="C5701" t="s">
        <v>2175</v>
      </c>
      <c r="D5701" t="s">
        <v>3182</v>
      </c>
      <c r="E5701" t="s">
        <v>3404</v>
      </c>
      <c r="F5701" t="s">
        <v>4204</v>
      </c>
      <c r="G5701" t="s">
        <v>5506</v>
      </c>
      <c r="I5701" t="s">
        <v>9438</v>
      </c>
      <c r="J5701" t="s">
        <v>14954</v>
      </c>
      <c r="K5701" t="s">
        <v>22786</v>
      </c>
      <c r="L5701" t="s">
        <v>26150</v>
      </c>
      <c r="M5701" s="1">
        <v>36676</v>
      </c>
      <c r="N5701" s="4">
        <v>25.065753424657533</v>
      </c>
      <c r="O5701" t="s">
        <v>29037</v>
      </c>
      <c r="P5701" t="s">
        <v>32874</v>
      </c>
      <c r="Q5701" t="str">
        <f>IF(militantesUbicacion[[#This Row],[genero]] = "Masculino","M",IF(militantesUbicacion[[#This Row],[genero]] = "Femenino","F","O"))</f>
        <v>M</v>
      </c>
      <c r="T5701" s="27" t="str">
        <f>CONCATENATE($H$10,$I$10,A5701,$J$10,A5701,$K$10,I5701,$L$10,TRIM(CONCATENATE(TRIM(B5701)," ",TRIM(C5701))),$M$10,TRIM(CONCATENATE(TRIM(D5701)," ",TRIM(E5701))),$N$10,militantesUbicacion[[#This Row],[departamento]],$O$10,militantesUbicacion[[#This Row],[municipio]],$P$10,militantesUbicacion[[#This Row],[Localidad]],$Q$10,militantesUbicacion[[#This Row],[Sex]],$R$10)</f>
        <v>u=Militante.objects.create(username='1007112383',password='1007112383',email='1007112383santiagoechavarria19@gmail.com',first_name='JUAN FELIPE',last_name='DIAZ BOTERO',location=Puesto.objects.filter(dpto_name='VALLE',mun_name='CALI',comuna_name='').first(),sex='M')</v>
      </c>
    </row>
    <row r="5702" spans="1:20" x14ac:dyDescent="0.25">
      <c r="A5702">
        <v>1148191603</v>
      </c>
      <c r="B5702" t="s">
        <v>622</v>
      </c>
      <c r="C5702" t="s">
        <v>2243</v>
      </c>
      <c r="D5702" t="s">
        <v>4639</v>
      </c>
      <c r="E5702" t="s">
        <v>3212</v>
      </c>
      <c r="F5702" t="s">
        <v>4204</v>
      </c>
      <c r="G5702" t="s">
        <v>5506</v>
      </c>
      <c r="I5702" t="s">
        <v>9439</v>
      </c>
      <c r="J5702" t="s">
        <v>16201</v>
      </c>
      <c r="K5702" t="s">
        <v>22787</v>
      </c>
      <c r="L5702" t="s">
        <v>26150</v>
      </c>
      <c r="M5702" s="1">
        <v>36834</v>
      </c>
      <c r="N5702" s="4">
        <v>24.632876712328766</v>
      </c>
      <c r="O5702" t="s">
        <v>27462</v>
      </c>
      <c r="P5702" t="s">
        <v>32874</v>
      </c>
      <c r="Q5702" t="str">
        <f>IF(militantesUbicacion[[#This Row],[genero]] = "Masculino","M",IF(militantesUbicacion[[#This Row],[genero]] = "Femenino","F","O"))</f>
        <v>M</v>
      </c>
      <c r="T5702" s="27" t="str">
        <f>CONCATENATE($H$10,$I$10,A5702,$J$10,A5702,$K$10,I5702,$L$10,TRIM(CONCATENATE(TRIM(B5702)," ",TRIM(C5702))),$M$10,TRIM(CONCATENATE(TRIM(D5702)," ",TRIM(E5702))),$N$10,militantesUbicacion[[#This Row],[departamento]],$O$10,militantesUbicacion[[#This Row],[municipio]],$P$10,militantesUbicacion[[#This Row],[Localidad]],$Q$10,militantesUbicacion[[#This Row],[Sex]],$R$10)</f>
        <v>u=Militante.objects.create(username='1148191603',password='1148191603',email='mosqueraedwar2000@gmail.com',first_name='EDWAR ANTONIO',last_name='COGOLLO MOSQUERA',location=Puesto.objects.filter(dpto_name='VALLE',mun_name='CALI',comuna_name='').first(),sex='M')</v>
      </c>
    </row>
    <row r="5703" spans="1:20" x14ac:dyDescent="0.25">
      <c r="A5703">
        <v>1144201335</v>
      </c>
      <c r="B5703" t="s">
        <v>177</v>
      </c>
      <c r="C5703" t="s">
        <v>2158</v>
      </c>
      <c r="D5703" t="s">
        <v>4023</v>
      </c>
      <c r="E5703" t="s">
        <v>4171</v>
      </c>
      <c r="F5703" t="s">
        <v>4204</v>
      </c>
      <c r="G5703" t="s">
        <v>5506</v>
      </c>
      <c r="I5703" t="s">
        <v>9440</v>
      </c>
      <c r="J5703" t="s">
        <v>16202</v>
      </c>
      <c r="K5703" t="s">
        <v>22788</v>
      </c>
      <c r="L5703" t="s">
        <v>26151</v>
      </c>
      <c r="M5703" s="1">
        <v>35574</v>
      </c>
      <c r="N5703" s="4">
        <v>28.084931506849315</v>
      </c>
      <c r="O5703" t="s">
        <v>29038</v>
      </c>
      <c r="P5703" t="s">
        <v>32874</v>
      </c>
      <c r="Q5703" t="str">
        <f>IF(militantesUbicacion[[#This Row],[genero]] = "Masculino","M",IF(militantesUbicacion[[#This Row],[genero]] = "Femenino","F","O"))</f>
        <v>F</v>
      </c>
      <c r="T5703" s="27" t="str">
        <f>CONCATENATE($H$10,$I$10,A5703,$J$10,A5703,$K$10,I5703,$L$10,TRIM(CONCATENATE(TRIM(B5703)," ",TRIM(C5703))),$M$10,TRIM(CONCATENATE(TRIM(D5703)," ",TRIM(E5703))),$N$10,militantesUbicacion[[#This Row],[departamento]],$O$10,militantesUbicacion[[#This Row],[municipio]],$P$10,militantesUbicacion[[#This Row],[Localidad]],$Q$10,militantesUbicacion[[#This Row],[Sex]],$R$10)</f>
        <v>u=Militante.objects.create(username='1144201335',password='1144201335',email='lauragiraldor97@gmail.com',first_name='LAURA',last_name='GIRALDO RODAS',location=Puesto.objects.filter(dpto_name='VALLE',mun_name='CALI',comuna_name='').first(),sex='F')</v>
      </c>
    </row>
    <row r="5704" spans="1:20" x14ac:dyDescent="0.25">
      <c r="A5704">
        <v>1151967799</v>
      </c>
      <c r="B5704" t="s">
        <v>98</v>
      </c>
      <c r="C5704" t="s">
        <v>1820</v>
      </c>
      <c r="D5704" t="s">
        <v>3047</v>
      </c>
      <c r="E5704" t="s">
        <v>1856</v>
      </c>
      <c r="F5704" t="s">
        <v>4204</v>
      </c>
      <c r="G5704" t="s">
        <v>5506</v>
      </c>
      <c r="I5704" t="s">
        <v>9442</v>
      </c>
      <c r="J5704" t="s">
        <v>16204</v>
      </c>
      <c r="K5704" t="s">
        <v>22784</v>
      </c>
      <c r="L5704" t="s">
        <v>26150</v>
      </c>
      <c r="M5704" s="1">
        <v>36164</v>
      </c>
      <c r="N5704" s="4">
        <v>26.468493150684932</v>
      </c>
      <c r="O5704" t="s">
        <v>29040</v>
      </c>
      <c r="P5704" t="s">
        <v>32874</v>
      </c>
      <c r="Q5704" t="str">
        <f>IF(militantesUbicacion[[#This Row],[genero]] = "Masculino","M",IF(militantesUbicacion[[#This Row],[genero]] = "Femenino","F","O"))</f>
        <v>M</v>
      </c>
      <c r="T5704" s="27" t="str">
        <f>CONCATENATE($H$10,$I$10,A5704,$J$10,A5704,$K$10,I5704,$L$10,TRIM(CONCATENATE(TRIM(B5704)," ",TRIM(C5704))),$M$10,TRIM(CONCATENATE(TRIM(D5704)," ",TRIM(E5704))),$N$10,militantesUbicacion[[#This Row],[departamento]],$O$10,militantesUbicacion[[#This Row],[municipio]],$P$10,militantesUbicacion[[#This Row],[Localidad]],$Q$10,militantesUbicacion[[#This Row],[Sex]],$R$10)</f>
        <v>u=Militante.objects.create(username='1151967799',password='1151967799',email='juanjosemillan15@gmail.com',first_name='JUAN JOSE',last_name='MILLAN CORTES',location=Puesto.objects.filter(dpto_name='VALLE',mun_name='CALI',comuna_name='').first(),sex='M')</v>
      </c>
    </row>
    <row r="5705" spans="1:20" x14ac:dyDescent="0.25">
      <c r="A5705">
        <v>1006097170</v>
      </c>
      <c r="B5705" t="s">
        <v>47</v>
      </c>
      <c r="C5705" t="s">
        <v>2184</v>
      </c>
      <c r="D5705" t="s">
        <v>3341</v>
      </c>
      <c r="F5705" t="s">
        <v>4204</v>
      </c>
      <c r="G5705" t="s">
        <v>5506</v>
      </c>
      <c r="I5705" t="s">
        <v>9443</v>
      </c>
      <c r="J5705" t="s">
        <v>16205</v>
      </c>
      <c r="K5705" t="s">
        <v>22789</v>
      </c>
      <c r="L5705" t="s">
        <v>26150</v>
      </c>
      <c r="M5705" s="1">
        <v>36237</v>
      </c>
      <c r="N5705" s="4">
        <v>26.268493150684932</v>
      </c>
      <c r="O5705" t="s">
        <v>29041</v>
      </c>
      <c r="P5705" t="s">
        <v>32874</v>
      </c>
      <c r="Q5705" t="str">
        <f>IF(militantesUbicacion[[#This Row],[genero]] = "Masculino","M",IF(militantesUbicacion[[#This Row],[genero]] = "Femenino","F","O"))</f>
        <v>M</v>
      </c>
      <c r="T5705" s="27" t="str">
        <f>CONCATENATE($H$10,$I$10,A5705,$J$10,A5705,$K$10,I5705,$L$10,TRIM(CONCATENATE(TRIM(B5705)," ",TRIM(C5705))),$M$10,TRIM(CONCATENATE(TRIM(D5705)," ",TRIM(E5705))),$N$10,militantesUbicacion[[#This Row],[departamento]],$O$10,militantesUbicacion[[#This Row],[municipio]],$P$10,militantesUbicacion[[#This Row],[Localidad]],$Q$10,militantesUbicacion[[#This Row],[Sex]],$R$10)</f>
        <v>u=Militante.objects.create(username='1006097170',password='1006097170',email='luisenrique0758@hotmail.com',first_name='LUIS ENRIQUE',last_name='QUIÑONES',location=Puesto.objects.filter(dpto_name='VALLE',mun_name='CALI',comuna_name='').first(),sex='M')</v>
      </c>
    </row>
    <row r="5706" spans="1:20" x14ac:dyDescent="0.25">
      <c r="A5706">
        <v>1006172475</v>
      </c>
      <c r="B5706" t="s">
        <v>215</v>
      </c>
      <c r="C5706" t="s">
        <v>2158</v>
      </c>
      <c r="D5706" t="s">
        <v>3997</v>
      </c>
      <c r="E5706" t="s">
        <v>3047</v>
      </c>
      <c r="F5706" t="s">
        <v>4204</v>
      </c>
      <c r="G5706" t="s">
        <v>5506</v>
      </c>
      <c r="I5706" t="s">
        <v>9441</v>
      </c>
      <c r="J5706" t="s">
        <v>16203</v>
      </c>
      <c r="K5706" t="s">
        <v>22784</v>
      </c>
      <c r="L5706" t="s">
        <v>26151</v>
      </c>
      <c r="M5706" s="1">
        <v>37834</v>
      </c>
      <c r="N5706" s="4">
        <v>21.893150684931506</v>
      </c>
      <c r="O5706" t="s">
        <v>29039</v>
      </c>
      <c r="P5706" t="s">
        <v>32874</v>
      </c>
      <c r="Q5706" t="str">
        <f>IF(militantesUbicacion[[#This Row],[genero]] = "Masculino","M",IF(militantesUbicacion[[#This Row],[genero]] = "Femenino","F","O"))</f>
        <v>F</v>
      </c>
      <c r="T5706" s="27" t="str">
        <f>CONCATENATE($H$10,$I$10,A5706,$J$10,A5706,$K$10,I5706,$L$10,TRIM(CONCATENATE(TRIM(B5706)," ",TRIM(C5706))),$M$10,TRIM(CONCATENATE(TRIM(D5706)," ",TRIM(E5706))),$N$10,militantesUbicacion[[#This Row],[departamento]],$O$10,militantesUbicacion[[#This Row],[municipio]],$P$10,militantesUbicacion[[#This Row],[Localidad]],$Q$10,militantesUbicacion[[#This Row],[Sex]],$R$10)</f>
        <v>u=Militante.objects.create(username='1006172475',password='1006172475',email='danimontiel2003@gmail.com',first_name='DANIELA',last_name='MONTIEL MILLAN',location=Puesto.objects.filter(dpto_name='VALLE',mun_name='CALI',comuna_name='').first(),sex='F')</v>
      </c>
    </row>
    <row r="5707" spans="1:20" x14ac:dyDescent="0.25">
      <c r="A5707">
        <v>1193574656</v>
      </c>
      <c r="B5707" t="s">
        <v>257</v>
      </c>
      <c r="C5707" t="s">
        <v>2158</v>
      </c>
      <c r="D5707" t="s">
        <v>3180</v>
      </c>
      <c r="F5707" t="s">
        <v>4204</v>
      </c>
      <c r="G5707" t="s">
        <v>5506</v>
      </c>
      <c r="I5707" t="s">
        <v>9444</v>
      </c>
      <c r="J5707" t="s">
        <v>16206</v>
      </c>
      <c r="K5707" t="s">
        <v>22790</v>
      </c>
      <c r="L5707" t="s">
        <v>26150</v>
      </c>
      <c r="M5707" s="1">
        <v>36824</v>
      </c>
      <c r="N5707" s="4">
        <v>24.660273972602738</v>
      </c>
      <c r="O5707" t="s">
        <v>29042</v>
      </c>
      <c r="P5707" t="s">
        <v>32874</v>
      </c>
      <c r="Q5707" t="str">
        <f>IF(militantesUbicacion[[#This Row],[genero]] = "Masculino","M",IF(militantesUbicacion[[#This Row],[genero]] = "Femenino","F","O"))</f>
        <v>M</v>
      </c>
      <c r="T5707" s="27" t="str">
        <f>CONCATENATE($H$10,$I$10,A5707,$J$10,A5707,$K$10,I5707,$L$10,TRIM(CONCATENATE(TRIM(B5707)," ",TRIM(C5707))),$M$10,TRIM(CONCATENATE(TRIM(D5707)," ",TRIM(E5707))),$N$10,militantesUbicacion[[#This Row],[departamento]],$O$10,militantesUbicacion[[#This Row],[municipio]],$P$10,militantesUbicacion[[#This Row],[Localidad]],$Q$10,militantesUbicacion[[#This Row],[Sex]],$R$10)</f>
        <v>u=Militante.objects.create(username='1193574656',password='1193574656',email='nicolasdavidrincon84@gmail.com',first_name='NICOLAS',last_name='RINCON',location=Puesto.objects.filter(dpto_name='VALLE',mun_name='CALI',comuna_name='').first(),sex='M')</v>
      </c>
    </row>
    <row r="5708" spans="1:20" x14ac:dyDescent="0.25">
      <c r="A5708">
        <v>1234193303</v>
      </c>
      <c r="B5708" t="s">
        <v>98</v>
      </c>
      <c r="C5708" t="s">
        <v>2211</v>
      </c>
      <c r="D5708" t="s">
        <v>3687</v>
      </c>
      <c r="E5708" t="s">
        <v>4199</v>
      </c>
      <c r="F5708" t="s">
        <v>4204</v>
      </c>
      <c r="G5708" t="s">
        <v>5506</v>
      </c>
      <c r="I5708" t="s">
        <v>9445</v>
      </c>
      <c r="J5708" t="s">
        <v>16207</v>
      </c>
      <c r="K5708" t="s">
        <v>22791</v>
      </c>
      <c r="L5708" t="s">
        <v>26150</v>
      </c>
      <c r="M5708" s="1">
        <v>35872</v>
      </c>
      <c r="N5708" s="4">
        <v>27.268493150684932</v>
      </c>
      <c r="O5708" t="s">
        <v>29043</v>
      </c>
      <c r="P5708" t="s">
        <v>32874</v>
      </c>
      <c r="Q5708" t="str">
        <f>IF(militantesUbicacion[[#This Row],[genero]] = "Masculino","M",IF(militantesUbicacion[[#This Row],[genero]] = "Femenino","F","O"))</f>
        <v>M</v>
      </c>
      <c r="T5708" s="27" t="str">
        <f>CONCATENATE($H$10,$I$10,A5708,$J$10,A5708,$K$10,I5708,$L$10,TRIM(CONCATENATE(TRIM(B5708)," ",TRIM(C5708))),$M$10,TRIM(CONCATENATE(TRIM(D5708)," ",TRIM(E5708))),$N$10,militantesUbicacion[[#This Row],[departamento]],$O$10,militantesUbicacion[[#This Row],[municipio]],$P$10,militantesUbicacion[[#This Row],[Localidad]],$Q$10,militantesUbicacion[[#This Row],[Sex]],$R$10)</f>
        <v>u=Militante.objects.create(username='1234193303',password='1234193303',email='jscifuentes19@gmail.com',first_name='JUAN SEBASTIÁN',last_name='CIFUENTES MORANTES',location=Puesto.objects.filter(dpto_name='VALLE',mun_name='CALI',comuna_name='').first(),sex='M')</v>
      </c>
    </row>
    <row r="5709" spans="1:20" x14ac:dyDescent="0.25">
      <c r="A5709">
        <v>16427327</v>
      </c>
      <c r="B5709" t="s">
        <v>335</v>
      </c>
      <c r="C5709" t="s">
        <v>2158</v>
      </c>
      <c r="D5709" t="s">
        <v>3122</v>
      </c>
      <c r="F5709" t="s">
        <v>4204</v>
      </c>
      <c r="G5709" t="s">
        <v>5506</v>
      </c>
      <c r="I5709" t="s">
        <v>9446</v>
      </c>
      <c r="J5709" t="s">
        <v>16208</v>
      </c>
      <c r="K5709" t="s">
        <v>22792</v>
      </c>
      <c r="L5709" t="s">
        <v>26151</v>
      </c>
      <c r="M5709" s="1">
        <v>35839</v>
      </c>
      <c r="N5709" s="4">
        <v>27.358904109589041</v>
      </c>
      <c r="O5709" t="s">
        <v>29045</v>
      </c>
      <c r="P5709" t="s">
        <v>32874</v>
      </c>
      <c r="Q5709" t="str">
        <f>IF(militantesUbicacion[[#This Row],[genero]] = "Masculino","M",IF(militantesUbicacion[[#This Row],[genero]] = "Femenino","F","O"))</f>
        <v>F</v>
      </c>
      <c r="T5709" s="27" t="str">
        <f>CONCATENATE($H$10,$I$10,A5709,$J$10,A5709,$K$10,I5709,$L$10,TRIM(CONCATENATE(TRIM(B5709)," ",TRIM(C5709))),$M$10,TRIM(CONCATENATE(TRIM(D5709)," ",TRIM(E5709))),$N$10,militantesUbicacion[[#This Row],[departamento]],$O$10,militantesUbicacion[[#This Row],[municipio]],$P$10,militantesUbicacion[[#This Row],[Localidad]],$Q$10,militantesUbicacion[[#This Row],[Sex]],$R$10)</f>
        <v>u=Militante.objects.create(username='16427327',password='16427327',email='16427327inscripcionespav@gmail.com',first_name='MARITZA',last_name='LOZANO',location=Puesto.objects.filter(dpto_name='VALLE',mun_name='CALI',comuna_name='').first(),sex='F')</v>
      </c>
    </row>
    <row r="5710" spans="1:20" x14ac:dyDescent="0.25">
      <c r="A5710">
        <v>123419422</v>
      </c>
      <c r="B5710" t="s">
        <v>224</v>
      </c>
      <c r="C5710" t="s">
        <v>2158</v>
      </c>
      <c r="D5710" t="s">
        <v>3234</v>
      </c>
      <c r="F5710" t="s">
        <v>4204</v>
      </c>
      <c r="G5710" t="s">
        <v>5506</v>
      </c>
      <c r="I5710" t="s">
        <v>9447</v>
      </c>
      <c r="J5710" t="s">
        <v>16209</v>
      </c>
      <c r="K5710" t="s">
        <v>22793</v>
      </c>
      <c r="L5710" t="s">
        <v>26151</v>
      </c>
      <c r="M5710" s="1">
        <v>37346</v>
      </c>
      <c r="N5710" s="4">
        <v>23.230136986301371</v>
      </c>
      <c r="O5710" t="s">
        <v>29044</v>
      </c>
      <c r="P5710" t="s">
        <v>32874</v>
      </c>
      <c r="Q5710" t="str">
        <f>IF(militantesUbicacion[[#This Row],[genero]] = "Masculino","M",IF(militantesUbicacion[[#This Row],[genero]] = "Femenino","F","O"))</f>
        <v>F</v>
      </c>
      <c r="T5710" s="27" t="str">
        <f>CONCATENATE($H$10,$I$10,A5710,$J$10,A5710,$K$10,I5710,$L$10,TRIM(CONCATENATE(TRIM(B5710)," ",TRIM(C5710))),$M$10,TRIM(CONCATENATE(TRIM(D5710)," ",TRIM(E5710))),$N$10,militantesUbicacion[[#This Row],[departamento]],$O$10,militantesUbicacion[[#This Row],[municipio]],$P$10,militantesUbicacion[[#This Row],[Localidad]],$Q$10,militantesUbicacion[[#This Row],[Sex]],$R$10)</f>
        <v>u=Militante.objects.create(username='123419422',password='123419422',email='123419422inscripcionespav@gmail.com',first_name='YENIFER',last_name='DELGADO',location=Puesto.objects.filter(dpto_name='VALLE',mun_name='CALI',comuna_name='').first(),sex='F')</v>
      </c>
    </row>
    <row r="5711" spans="1:20" x14ac:dyDescent="0.25">
      <c r="A5711">
        <v>38999520</v>
      </c>
      <c r="B5711" t="s">
        <v>789</v>
      </c>
      <c r="C5711" t="s">
        <v>2158</v>
      </c>
      <c r="D5711" t="s">
        <v>3048</v>
      </c>
      <c r="F5711" t="s">
        <v>4204</v>
      </c>
      <c r="G5711" t="s">
        <v>5506</v>
      </c>
      <c r="I5711" t="s">
        <v>9448</v>
      </c>
      <c r="J5711" t="s">
        <v>16210</v>
      </c>
      <c r="K5711" t="s">
        <v>22794</v>
      </c>
      <c r="L5711" t="s">
        <v>26151</v>
      </c>
      <c r="M5711" s="1">
        <v>36005</v>
      </c>
      <c r="N5711" s="4">
        <v>26.904109589041095</v>
      </c>
      <c r="O5711" t="s">
        <v>29046</v>
      </c>
      <c r="P5711" t="s">
        <v>32874</v>
      </c>
      <c r="Q5711" t="str">
        <f>IF(militantesUbicacion[[#This Row],[genero]] = "Masculino","M",IF(militantesUbicacion[[#This Row],[genero]] = "Femenino","F","O"))</f>
        <v>F</v>
      </c>
      <c r="T5711" s="27" t="str">
        <f>CONCATENATE($H$10,$I$10,A5711,$J$10,A5711,$K$10,I5711,$L$10,TRIM(CONCATENATE(TRIM(B5711)," ",TRIM(C5711))),$M$10,TRIM(CONCATENATE(TRIM(D5711)," ",TRIM(E5711))),$N$10,militantesUbicacion[[#This Row],[departamento]],$O$10,militantesUbicacion[[#This Row],[municipio]],$P$10,militantesUbicacion[[#This Row],[Localidad]],$Q$10,militantesUbicacion[[#This Row],[Sex]],$R$10)</f>
        <v>u=Militante.objects.create(username='38999520',password='38999520',email='38999520inscripcionespav@gmail.com',first_name='TERESA',last_name='PARRA',location=Puesto.objects.filter(dpto_name='VALLE',mun_name='CALI',comuna_name='').first(),sex='F')</v>
      </c>
    </row>
    <row r="5712" spans="1:20" x14ac:dyDescent="0.25">
      <c r="A5712">
        <v>1109665562</v>
      </c>
      <c r="B5712" t="s">
        <v>776</v>
      </c>
      <c r="C5712" t="s">
        <v>2747</v>
      </c>
      <c r="D5712" t="s">
        <v>4984</v>
      </c>
      <c r="E5712" t="s">
        <v>5804</v>
      </c>
      <c r="F5712" t="s">
        <v>4204</v>
      </c>
      <c r="G5712" t="s">
        <v>5506</v>
      </c>
      <c r="I5712" t="s">
        <v>9449</v>
      </c>
      <c r="J5712" t="s">
        <v>16211</v>
      </c>
      <c r="K5712" t="s">
        <v>22795</v>
      </c>
      <c r="L5712" t="s">
        <v>26150</v>
      </c>
      <c r="M5712" s="1">
        <v>38923</v>
      </c>
      <c r="N5712" s="4">
        <v>18.909589041095892</v>
      </c>
      <c r="O5712" t="s">
        <v>29047</v>
      </c>
      <c r="P5712" t="s">
        <v>32874</v>
      </c>
      <c r="Q5712" t="str">
        <f>IF(militantesUbicacion[[#This Row],[genero]] = "Masculino","M",IF(militantesUbicacion[[#This Row],[genero]] = "Femenino","F","O"))</f>
        <v>M</v>
      </c>
      <c r="T5712" s="27" t="str">
        <f>CONCATENATE($H$10,$I$10,A5712,$J$10,A5712,$K$10,I5712,$L$10,TRIM(CONCATENATE(TRIM(B5712)," ",TRIM(C5712))),$M$10,TRIM(CONCATENATE(TRIM(D5712)," ",TRIM(E5712))),$N$10,militantesUbicacion[[#This Row],[departamento]],$O$10,militantesUbicacion[[#This Row],[municipio]],$P$10,militantesUbicacion[[#This Row],[Localidad]],$Q$10,militantesUbicacion[[#This Row],[Sex]],$R$10)</f>
        <v>u=Militante.objects.create(username='1109665562',password='1109665562',email='1109665562inscripcionespav@gmail.com',first_name='JHAN PIERRRE',last_name='GARCES RIVANDENEIRA',location=Puesto.objects.filter(dpto_name='VALLE',mun_name='CALI',comuna_name='').first(),sex='M')</v>
      </c>
    </row>
    <row r="5713" spans="1:20" x14ac:dyDescent="0.25">
      <c r="A5713">
        <v>101244670</v>
      </c>
      <c r="B5713" t="s">
        <v>180</v>
      </c>
      <c r="C5713" t="s">
        <v>2158</v>
      </c>
      <c r="D5713" t="s">
        <v>1800</v>
      </c>
      <c r="F5713" t="s">
        <v>4204</v>
      </c>
      <c r="G5713" t="s">
        <v>5506</v>
      </c>
      <c r="I5713" t="s">
        <v>9450</v>
      </c>
      <c r="J5713" t="s">
        <v>16212</v>
      </c>
      <c r="K5713" t="s">
        <v>22796</v>
      </c>
      <c r="L5713" t="s">
        <v>26151</v>
      </c>
      <c r="M5713" s="1">
        <v>35937</v>
      </c>
      <c r="N5713" s="4">
        <v>27.090410958904108</v>
      </c>
      <c r="O5713" t="s">
        <v>29048</v>
      </c>
      <c r="P5713" t="s">
        <v>32874</v>
      </c>
      <c r="Q5713" t="str">
        <f>IF(militantesUbicacion[[#This Row],[genero]] = "Masculino","M",IF(militantesUbicacion[[#This Row],[genero]] = "Femenino","F","O"))</f>
        <v>F</v>
      </c>
      <c r="T5713" s="27" t="str">
        <f>CONCATENATE($H$10,$I$10,A5713,$J$10,A5713,$K$10,I5713,$L$10,TRIM(CONCATENATE(TRIM(B5713)," ",TRIM(C5713))),$M$10,TRIM(CONCATENATE(TRIM(D5713)," ",TRIM(E5713))),$N$10,militantesUbicacion[[#This Row],[departamento]],$O$10,militantesUbicacion[[#This Row],[municipio]],$P$10,militantesUbicacion[[#This Row],[Localidad]],$Q$10,militantesUbicacion[[#This Row],[Sex]],$R$10)</f>
        <v>u=Militante.objects.create(username='101244670',password='101244670',email='101244670inscripcionespav@gmail.com',first_name='LEIDY',last_name='BERNAL',location=Puesto.objects.filter(dpto_name='VALLE',mun_name='CALI',comuna_name='').first(),sex='F')</v>
      </c>
    </row>
    <row r="5714" spans="1:20" x14ac:dyDescent="0.25">
      <c r="A5714">
        <v>1061797085</v>
      </c>
      <c r="B5714" t="s">
        <v>1060</v>
      </c>
      <c r="C5714" t="s">
        <v>2503</v>
      </c>
      <c r="D5714" t="s">
        <v>3752</v>
      </c>
      <c r="E5714" t="s">
        <v>3212</v>
      </c>
      <c r="F5714" t="s">
        <v>4204</v>
      </c>
      <c r="G5714" t="s">
        <v>5506</v>
      </c>
      <c r="I5714" t="s">
        <v>9451</v>
      </c>
      <c r="J5714" t="s">
        <v>16213</v>
      </c>
      <c r="K5714" t="s">
        <v>22797</v>
      </c>
      <c r="L5714" t="s">
        <v>26150</v>
      </c>
      <c r="M5714" s="1">
        <v>36510</v>
      </c>
      <c r="N5714" s="4">
        <v>25.520547945205479</v>
      </c>
      <c r="O5714" t="s">
        <v>29049</v>
      </c>
      <c r="P5714" t="s">
        <v>32874</v>
      </c>
      <c r="Q5714" t="str">
        <f>IF(militantesUbicacion[[#This Row],[genero]] = "Masculino","M",IF(militantesUbicacion[[#This Row],[genero]] = "Femenino","F","O"))</f>
        <v>M</v>
      </c>
      <c r="T5714" s="27" t="str">
        <f>CONCATENATE($H$10,$I$10,A5714,$J$10,A5714,$K$10,I5714,$L$10,TRIM(CONCATENATE(TRIM(B5714)," ",TRIM(C5714))),$M$10,TRIM(CONCATENATE(TRIM(D5714)," ",TRIM(E5714))),$N$10,militantesUbicacion[[#This Row],[departamento]],$O$10,militantesUbicacion[[#This Row],[municipio]],$P$10,militantesUbicacion[[#This Row],[Localidad]],$Q$10,militantesUbicacion[[#This Row],[Sex]],$R$10)</f>
        <v>u=Militante.objects.create(username='1061797085',password='1061797085',email='1061797085inscripcionespav@gmail.com',first_name='YORMAN LIBARDO',last_name='LOPEZ MOSQUERA',location=Puesto.objects.filter(dpto_name='VALLE',mun_name='CALI',comuna_name='').first(),sex='M')</v>
      </c>
    </row>
    <row r="5715" spans="1:20" x14ac:dyDescent="0.25">
      <c r="A5715">
        <v>100671507</v>
      </c>
      <c r="B5715" t="s">
        <v>57</v>
      </c>
      <c r="C5715" t="s">
        <v>2158</v>
      </c>
      <c r="D5715" t="s">
        <v>3752</v>
      </c>
      <c r="E5715" t="s">
        <v>3785</v>
      </c>
      <c r="F5715" t="s">
        <v>4204</v>
      </c>
      <c r="G5715" t="s">
        <v>5506</v>
      </c>
      <c r="I5715" t="s">
        <v>9452</v>
      </c>
      <c r="J5715" t="s">
        <v>16214</v>
      </c>
      <c r="K5715" t="s">
        <v>22798</v>
      </c>
      <c r="L5715" t="s">
        <v>26151</v>
      </c>
      <c r="M5715" s="1">
        <v>36894</v>
      </c>
      <c r="N5715" s="4">
        <v>24.468493150684932</v>
      </c>
      <c r="O5715" t="s">
        <v>29050</v>
      </c>
      <c r="P5715" t="s">
        <v>32874</v>
      </c>
      <c r="Q5715" t="str">
        <f>IF(militantesUbicacion[[#This Row],[genero]] = "Masculino","M",IF(militantesUbicacion[[#This Row],[genero]] = "Femenino","F","O"))</f>
        <v>F</v>
      </c>
      <c r="T5715" s="27" t="str">
        <f>CONCATENATE($H$10,$I$10,A5715,$J$10,A5715,$K$10,I5715,$L$10,TRIM(CONCATENATE(TRIM(B5715)," ",TRIM(C5715))),$M$10,TRIM(CONCATENATE(TRIM(D5715)," ",TRIM(E5715))),$N$10,militantesUbicacion[[#This Row],[departamento]],$O$10,militantesUbicacion[[#This Row],[municipio]],$P$10,militantesUbicacion[[#This Row],[Localidad]],$Q$10,militantesUbicacion[[#This Row],[Sex]],$R$10)</f>
        <v>u=Militante.objects.create(username='100671507',password='100671507',email='100671507kimogiraldo392@gmail.com',first_name='NATALIA',last_name='LOPEZ VALLEJO',location=Puesto.objects.filter(dpto_name='VALLE',mun_name='CALI',comuna_name='').first(),sex='F')</v>
      </c>
    </row>
    <row r="5716" spans="1:20" x14ac:dyDescent="0.25">
      <c r="A5716">
        <v>1122337237</v>
      </c>
      <c r="B5716" t="s">
        <v>177</v>
      </c>
      <c r="C5716" t="s">
        <v>2158</v>
      </c>
      <c r="D5716" t="s">
        <v>3252</v>
      </c>
      <c r="F5716" t="s">
        <v>4204</v>
      </c>
      <c r="G5716" t="s">
        <v>5506</v>
      </c>
      <c r="I5716" t="s">
        <v>9453</v>
      </c>
      <c r="J5716" t="s">
        <v>16215</v>
      </c>
      <c r="K5716" t="s">
        <v>22799</v>
      </c>
      <c r="L5716" t="s">
        <v>26151</v>
      </c>
      <c r="M5716" s="1">
        <v>36840</v>
      </c>
      <c r="N5716" s="4">
        <v>24.616438356164384</v>
      </c>
      <c r="O5716" t="s">
        <v>29051</v>
      </c>
      <c r="P5716" t="s">
        <v>32874</v>
      </c>
      <c r="Q5716" t="str">
        <f>IF(militantesUbicacion[[#This Row],[genero]] = "Masculino","M",IF(militantesUbicacion[[#This Row],[genero]] = "Femenino","F","O"))</f>
        <v>F</v>
      </c>
      <c r="T5716" s="27" t="str">
        <f>CONCATENATE($H$10,$I$10,A5716,$J$10,A5716,$K$10,I5716,$L$10,TRIM(CONCATENATE(TRIM(B5716)," ",TRIM(C5716))),$M$10,TRIM(CONCATENATE(TRIM(D5716)," ",TRIM(E5716))),$N$10,militantesUbicacion[[#This Row],[departamento]],$O$10,militantesUbicacion[[#This Row],[municipio]],$P$10,militantesUbicacion[[#This Row],[Localidad]],$Q$10,militantesUbicacion[[#This Row],[Sex]],$R$10)</f>
        <v>u=Militante.objects.create(username='1122337237',password='1122337237',email='1122337237inscripcionespav@gmail.com',first_name='LAURA',last_name='CASTAÑO',location=Puesto.objects.filter(dpto_name='VALLE',mun_name='CALI',comuna_name='').first(),sex='F')</v>
      </c>
    </row>
    <row r="5717" spans="1:20" x14ac:dyDescent="0.25">
      <c r="A5717">
        <v>1144083478</v>
      </c>
      <c r="B5717" t="s">
        <v>285</v>
      </c>
      <c r="C5717" t="s">
        <v>2458</v>
      </c>
      <c r="D5717" t="s">
        <v>3842</v>
      </c>
      <c r="F5717" t="s">
        <v>4204</v>
      </c>
      <c r="G5717" t="s">
        <v>5506</v>
      </c>
      <c r="I5717" t="s">
        <v>9454</v>
      </c>
      <c r="J5717" t="s">
        <v>16216</v>
      </c>
      <c r="K5717" t="s">
        <v>22800</v>
      </c>
      <c r="L5717" t="s">
        <v>26151</v>
      </c>
      <c r="M5717" s="1">
        <v>36656</v>
      </c>
      <c r="N5717" s="4">
        <v>25.12054794520548</v>
      </c>
      <c r="O5717" t="s">
        <v>29052</v>
      </c>
      <c r="P5717" t="s">
        <v>32874</v>
      </c>
      <c r="Q5717" t="str">
        <f>IF(militantesUbicacion[[#This Row],[genero]] = "Masculino","M",IF(militantesUbicacion[[#This Row],[genero]] = "Femenino","F","O"))</f>
        <v>F</v>
      </c>
      <c r="T5717" s="27" t="str">
        <f>CONCATENATE($H$10,$I$10,A5717,$J$10,A5717,$K$10,I5717,$L$10,TRIM(CONCATENATE(TRIM(B5717)," ",TRIM(C5717))),$M$10,TRIM(CONCATENATE(TRIM(D5717)," ",TRIM(E5717))),$N$10,militantesUbicacion[[#This Row],[departamento]],$O$10,militantesUbicacion[[#This Row],[municipio]],$P$10,militantesUbicacion[[#This Row],[Localidad]],$Q$10,militantesUbicacion[[#This Row],[Sex]],$R$10)</f>
        <v>u=Militante.objects.create(username='1144083478',password='1144083478',email='1144083478inscripcionespav@gmail.com',first_name='RUBY JULIETH',last_name='LOAIZA',location=Puesto.objects.filter(dpto_name='VALLE',mun_name='CALI',comuna_name='').first(),sex='F')</v>
      </c>
    </row>
    <row r="5718" spans="1:20" x14ac:dyDescent="0.25">
      <c r="A5718">
        <v>1193470999</v>
      </c>
      <c r="B5718" t="s">
        <v>127</v>
      </c>
      <c r="C5718" t="s">
        <v>2174</v>
      </c>
      <c r="D5718" t="s">
        <v>3393</v>
      </c>
      <c r="F5718" t="s">
        <v>4204</v>
      </c>
      <c r="G5718" t="s">
        <v>5506</v>
      </c>
      <c r="I5718" t="s">
        <v>9455</v>
      </c>
      <c r="J5718" t="s">
        <v>16217</v>
      </c>
      <c r="K5718" t="s">
        <v>22801</v>
      </c>
      <c r="L5718" t="s">
        <v>26150</v>
      </c>
      <c r="M5718" s="1">
        <v>37050</v>
      </c>
      <c r="N5718" s="4">
        <v>24.041095890410958</v>
      </c>
      <c r="O5718" t="s">
        <v>29052</v>
      </c>
      <c r="P5718" t="s">
        <v>32874</v>
      </c>
      <c r="Q5718" t="str">
        <f>IF(militantesUbicacion[[#This Row],[genero]] = "Masculino","M",IF(militantesUbicacion[[#This Row],[genero]] = "Femenino","F","O"))</f>
        <v>M</v>
      </c>
      <c r="T5718" s="27" t="str">
        <f>CONCATENATE($H$10,$I$10,A5718,$J$10,A5718,$K$10,I5718,$L$10,TRIM(CONCATENATE(TRIM(B5718)," ",TRIM(C5718))),$M$10,TRIM(CONCATENATE(TRIM(D5718)," ",TRIM(E5718))),$N$10,militantesUbicacion[[#This Row],[departamento]],$O$10,militantesUbicacion[[#This Row],[municipio]],$P$10,militantesUbicacion[[#This Row],[Localidad]],$Q$10,militantesUbicacion[[#This Row],[Sex]],$R$10)</f>
        <v>u=Militante.objects.create(username='1193470999',password='1193470999',email='juliandavidcardona19@gmail.com',first_name='JULIAN DAVID',last_name='CARDONA',location=Puesto.objects.filter(dpto_name='VALLE',mun_name='CALI',comuna_name='').first(),sex='M')</v>
      </c>
    </row>
    <row r="5719" spans="1:20" x14ac:dyDescent="0.25">
      <c r="A5719">
        <v>1005980647</v>
      </c>
      <c r="B5719" t="s">
        <v>189</v>
      </c>
      <c r="C5719" t="s">
        <v>2247</v>
      </c>
      <c r="D5719" t="s">
        <v>4374</v>
      </c>
      <c r="E5719" t="s">
        <v>3796</v>
      </c>
      <c r="F5719" t="s">
        <v>4204</v>
      </c>
      <c r="G5719" t="s">
        <v>5506</v>
      </c>
      <c r="I5719" t="s">
        <v>9456</v>
      </c>
      <c r="J5719" t="s">
        <v>16061</v>
      </c>
      <c r="K5719" t="s">
        <v>22802</v>
      </c>
      <c r="L5719" t="s">
        <v>26151</v>
      </c>
      <c r="M5719" s="1">
        <v>37281</v>
      </c>
      <c r="N5719" s="4">
        <v>23.408219178082192</v>
      </c>
      <c r="O5719" t="s">
        <v>29053</v>
      </c>
      <c r="P5719" t="s">
        <v>32874</v>
      </c>
      <c r="Q5719" t="str">
        <f>IF(militantesUbicacion[[#This Row],[genero]] = "Masculino","M",IF(militantesUbicacion[[#This Row],[genero]] = "Femenino","F","O"))</f>
        <v>F</v>
      </c>
      <c r="T5719" s="27" t="str">
        <f>CONCATENATE($H$10,$I$10,A5719,$J$10,A5719,$K$10,I5719,$L$10,TRIM(CONCATENATE(TRIM(B5719)," ",TRIM(C5719))),$M$10,TRIM(CONCATENATE(TRIM(D5719)," ",TRIM(E5719))),$N$10,militantesUbicacion[[#This Row],[departamento]],$O$10,militantesUbicacion[[#This Row],[municipio]],$P$10,militantesUbicacion[[#This Row],[Localidad]],$Q$10,militantesUbicacion[[#This Row],[Sex]],$R$10)</f>
        <v>u=Militante.objects.create(username='1005980647',password='1005980647',email='fernandalugolflf@gmail.com',first_name='LINA FERNANDA',last_name='LUGO FACUNDO',location=Puesto.objects.filter(dpto_name='VALLE',mun_name='CALI',comuna_name='').first(),sex='F')</v>
      </c>
    </row>
    <row r="5720" spans="1:20" x14ac:dyDescent="0.25">
      <c r="A5720">
        <v>1006170461</v>
      </c>
      <c r="B5720" t="s">
        <v>545</v>
      </c>
      <c r="C5720" t="s">
        <v>2746</v>
      </c>
      <c r="D5720" t="s">
        <v>3020</v>
      </c>
      <c r="E5720" t="s">
        <v>3731</v>
      </c>
      <c r="F5720" t="s">
        <v>4204</v>
      </c>
      <c r="G5720" t="s">
        <v>5506</v>
      </c>
      <c r="I5720" t="s">
        <v>9376</v>
      </c>
      <c r="J5720" t="s">
        <v>16151</v>
      </c>
      <c r="K5720" t="s">
        <v>22730</v>
      </c>
      <c r="L5720" t="s">
        <v>26151</v>
      </c>
      <c r="M5720" s="1">
        <v>37730</v>
      </c>
      <c r="N5720" s="4">
        <v>22.17808219178082</v>
      </c>
      <c r="O5720" t="s">
        <v>28976</v>
      </c>
      <c r="P5720" t="s">
        <v>32874</v>
      </c>
      <c r="Q5720" t="str">
        <f>IF(militantesUbicacion[[#This Row],[genero]] = "Masculino","M",IF(militantesUbicacion[[#This Row],[genero]] = "Femenino","F","O"))</f>
        <v>F</v>
      </c>
      <c r="T5720" s="27" t="str">
        <f>CONCATENATE($H$10,$I$10,A5720,$J$10,A5720,$K$10,I5720,$L$10,TRIM(CONCATENATE(TRIM(B5720)," ",TRIM(C5720))),$M$10,TRIM(CONCATENATE(TRIM(D5720)," ",TRIM(E5720))),$N$10,militantesUbicacion[[#This Row],[departamento]],$O$10,militantesUbicacion[[#This Row],[municipio]],$P$10,militantesUbicacion[[#This Row],[Localidad]],$Q$10,militantesUbicacion[[#This Row],[Sex]],$R$10)</f>
        <v>u=Militante.objects.create(username='1006170461',password='1006170461',email='1006170461valeska_nikol_19@hotmail.com',first_name='NIKOL VALESKA',last_name='RAMOS GRISALES',location=Puesto.objects.filter(dpto_name='VALLE',mun_name='CALI',comuna_name='').first(),sex='F')</v>
      </c>
    </row>
    <row r="5721" spans="1:20" x14ac:dyDescent="0.25">
      <c r="A5721">
        <v>1003153622</v>
      </c>
      <c r="B5721" t="s">
        <v>1134</v>
      </c>
      <c r="C5721" t="s">
        <v>2158</v>
      </c>
      <c r="D5721" t="s">
        <v>3815</v>
      </c>
      <c r="E5721" t="s">
        <v>2083</v>
      </c>
      <c r="F5721" t="s">
        <v>4204</v>
      </c>
      <c r="G5721" t="s">
        <v>5506</v>
      </c>
      <c r="I5721" t="s">
        <v>9458</v>
      </c>
      <c r="J5721" t="s">
        <v>16219</v>
      </c>
      <c r="K5721" t="s">
        <v>22804</v>
      </c>
      <c r="L5721" t="s">
        <v>26150</v>
      </c>
      <c r="M5721" s="1">
        <v>36762</v>
      </c>
      <c r="N5721" s="4">
        <v>24.830136986301369</v>
      </c>
      <c r="O5721" t="s">
        <v>29055</v>
      </c>
      <c r="P5721" t="s">
        <v>32874</v>
      </c>
      <c r="Q5721" t="str">
        <f>IF(militantesUbicacion[[#This Row],[genero]] = "Masculino","M",IF(militantesUbicacion[[#This Row],[genero]] = "Femenino","F","O"))</f>
        <v>M</v>
      </c>
      <c r="T5721" s="27" t="str">
        <f>CONCATENATE($H$10,$I$10,A5721,$J$10,A5721,$K$10,I5721,$L$10,TRIM(CONCATENATE(TRIM(B5721)," ",TRIM(C5721))),$M$10,TRIM(CONCATENATE(TRIM(D5721)," ",TRIM(E5721))),$N$10,militantesUbicacion[[#This Row],[departamento]],$O$10,militantesUbicacion[[#This Row],[municipio]],$P$10,militantesUbicacion[[#This Row],[Localidad]],$Q$10,militantesUbicacion[[#This Row],[Sex]],$R$10)</f>
        <v>u=Militante.objects.create(username='1003153622',password='1003153622',email='jsinisterra226@misena.edu.co',first_name='JONIER',last_name='SINISTERRA FLOREZ',location=Puesto.objects.filter(dpto_name='VALLE',mun_name='CALI',comuna_name='').first(),sex='M')</v>
      </c>
    </row>
    <row r="5722" spans="1:20" x14ac:dyDescent="0.25">
      <c r="A5722">
        <v>1064491350</v>
      </c>
      <c r="B5722" t="s">
        <v>356</v>
      </c>
      <c r="C5722" t="s">
        <v>2181</v>
      </c>
      <c r="D5722" t="s">
        <v>5197</v>
      </c>
      <c r="E5722" t="s">
        <v>5151</v>
      </c>
      <c r="F5722" t="s">
        <v>4204</v>
      </c>
      <c r="G5722" t="s">
        <v>5506</v>
      </c>
      <c r="I5722" t="s">
        <v>9459</v>
      </c>
      <c r="J5722" t="s">
        <v>16220</v>
      </c>
      <c r="K5722" t="s">
        <v>22805</v>
      </c>
      <c r="L5722" t="s">
        <v>26150</v>
      </c>
      <c r="M5722" s="1">
        <v>35834</v>
      </c>
      <c r="N5722" s="4">
        <v>27.372602739726027</v>
      </c>
      <c r="O5722" t="s">
        <v>29056</v>
      </c>
      <c r="P5722" t="s">
        <v>32874</v>
      </c>
      <c r="Q5722" t="str">
        <f>IF(militantesUbicacion[[#This Row],[genero]] = "Masculino","M",IF(militantesUbicacion[[#This Row],[genero]] = "Femenino","F","O"))</f>
        <v>M</v>
      </c>
      <c r="T5722" s="27" t="str">
        <f>CONCATENATE($H$10,$I$10,A5722,$J$10,A5722,$K$10,I5722,$L$10,TRIM(CONCATENATE(TRIM(B5722)," ",TRIM(C5722))),$M$10,TRIM(CONCATENATE(TRIM(D5722)," ",TRIM(E5722))),$N$10,militantesUbicacion[[#This Row],[departamento]],$O$10,militantesUbicacion[[#This Row],[municipio]],$P$10,militantesUbicacion[[#This Row],[Localidad]],$Q$10,militantesUbicacion[[#This Row],[Sex]],$R$10)</f>
        <v>u=Militante.objects.create(username='1064491350',password='1064491350',email='didierferneyventegrueso@gmail.com',first_name='DIDIER FERNEY',last_name='VENTE GRUESO',location=Puesto.objects.filter(dpto_name='VALLE',mun_name='CALI',comuna_name='').first(),sex='M')</v>
      </c>
    </row>
    <row r="5723" spans="1:20" x14ac:dyDescent="0.25">
      <c r="A5723">
        <v>1143879821</v>
      </c>
      <c r="B5723" t="s">
        <v>76</v>
      </c>
      <c r="C5723" t="s">
        <v>2166</v>
      </c>
      <c r="D5723" t="s">
        <v>3212</v>
      </c>
      <c r="E5723" t="s">
        <v>3062</v>
      </c>
      <c r="F5723" t="s">
        <v>4204</v>
      </c>
      <c r="G5723" t="s">
        <v>5506</v>
      </c>
      <c r="I5723" t="s">
        <v>9460</v>
      </c>
      <c r="J5723" t="s">
        <v>16221</v>
      </c>
      <c r="K5723" t="s">
        <v>21098</v>
      </c>
      <c r="L5723" t="s">
        <v>26151</v>
      </c>
      <c r="M5723" s="1">
        <v>36433</v>
      </c>
      <c r="N5723" s="4">
        <v>25.731506849315068</v>
      </c>
      <c r="O5723" t="s">
        <v>29057</v>
      </c>
      <c r="P5723" t="s">
        <v>32874</v>
      </c>
      <c r="Q5723" t="str">
        <f>IF(militantesUbicacion[[#This Row],[genero]] = "Masculino","M",IF(militantesUbicacion[[#This Row],[genero]] = "Femenino","F","O"))</f>
        <v>F</v>
      </c>
      <c r="T5723" s="27" t="str">
        <f>CONCATENATE($H$10,$I$10,A5723,$J$10,A5723,$K$10,I5723,$L$10,TRIM(CONCATENATE(TRIM(B5723)," ",TRIM(C5723))),$M$10,TRIM(CONCATENATE(TRIM(D5723)," ",TRIM(E5723))),$N$10,militantesUbicacion[[#This Row],[departamento]],$O$10,militantesUbicacion[[#This Row],[municipio]],$P$10,militantesUbicacion[[#This Row],[Localidad]],$Q$10,militantesUbicacion[[#This Row],[Sex]],$R$10)</f>
        <v>u=Militante.objects.create(username='1143879821',password='1143879821',email='sanmosque30@gmail.com',first_name='SANDRA ISABEL',last_name='MOSQUERA GOMEZ',location=Puesto.objects.filter(dpto_name='VALLE',mun_name='CALI',comuna_name='').first(),sex='F')</v>
      </c>
    </row>
    <row r="5724" spans="1:20" x14ac:dyDescent="0.25">
      <c r="A5724">
        <v>1144100389</v>
      </c>
      <c r="B5724" t="s">
        <v>215</v>
      </c>
      <c r="C5724" t="s">
        <v>2254</v>
      </c>
      <c r="D5724" t="s">
        <v>5219</v>
      </c>
      <c r="E5724" t="s">
        <v>3068</v>
      </c>
      <c r="F5724" t="s">
        <v>4204</v>
      </c>
      <c r="G5724" t="s">
        <v>5506</v>
      </c>
      <c r="I5724" t="s">
        <v>9461</v>
      </c>
      <c r="J5724" t="s">
        <v>16222</v>
      </c>
      <c r="K5724" t="s">
        <v>22644</v>
      </c>
      <c r="L5724" t="s">
        <v>26151</v>
      </c>
      <c r="M5724" s="1">
        <v>35830</v>
      </c>
      <c r="N5724" s="4">
        <v>27.383561643835616</v>
      </c>
      <c r="O5724" t="s">
        <v>29058</v>
      </c>
      <c r="P5724" t="s">
        <v>32874</v>
      </c>
      <c r="Q5724" t="str">
        <f>IF(militantesUbicacion[[#This Row],[genero]] = "Masculino","M",IF(militantesUbicacion[[#This Row],[genero]] = "Femenino","F","O"))</f>
        <v>F</v>
      </c>
      <c r="T5724" s="27" t="str">
        <f>CONCATENATE($H$10,$I$10,A5724,$J$10,A5724,$K$10,I5724,$L$10,TRIM(CONCATENATE(TRIM(B5724)," ",TRIM(C5724))),$M$10,TRIM(CONCATENATE(TRIM(D5724)," ",TRIM(E5724))),$N$10,militantesUbicacion[[#This Row],[departamento]],$O$10,militantesUbicacion[[#This Row],[municipio]],$P$10,militantesUbicacion[[#This Row],[Localidad]],$Q$10,militantesUbicacion[[#This Row],[Sex]],$R$10)</f>
        <v>u=Militante.objects.create(username='1144100389',password='1144100389',email='alejandranupan@gmail.com',first_name='DANIELA ALEJANDRA',last_name='NUPAN MESA',location=Puesto.objects.filter(dpto_name='VALLE',mun_name='CALI',comuna_name='').first(),sex='F')</v>
      </c>
    </row>
    <row r="5725" spans="1:20" x14ac:dyDescent="0.25">
      <c r="A5725">
        <v>1010100937</v>
      </c>
      <c r="B5725" t="s">
        <v>692</v>
      </c>
      <c r="C5725" t="s">
        <v>2158</v>
      </c>
      <c r="D5725" t="s">
        <v>5220</v>
      </c>
      <c r="E5725" t="s">
        <v>3275</v>
      </c>
      <c r="F5725" t="s">
        <v>4204</v>
      </c>
      <c r="G5725" t="s">
        <v>5506</v>
      </c>
      <c r="I5725" t="s">
        <v>9462</v>
      </c>
      <c r="J5725" t="s">
        <v>16223</v>
      </c>
      <c r="K5725" t="s">
        <v>22806</v>
      </c>
      <c r="L5725" t="s">
        <v>26151</v>
      </c>
      <c r="M5725" s="1">
        <v>36916</v>
      </c>
      <c r="N5725" s="4">
        <v>24.408219178082192</v>
      </c>
      <c r="O5725" t="s">
        <v>29059</v>
      </c>
      <c r="P5725" t="s">
        <v>32874</v>
      </c>
      <c r="Q5725" t="str">
        <f>IF(militantesUbicacion[[#This Row],[genero]] = "Masculino","M",IF(militantesUbicacion[[#This Row],[genero]] = "Femenino","F","O"))</f>
        <v>F</v>
      </c>
      <c r="T5725" s="27" t="str">
        <f>CONCATENATE($H$10,$I$10,A5725,$J$10,A5725,$K$10,I5725,$L$10,TRIM(CONCATENATE(TRIM(B5725)," ",TRIM(C5725))),$M$10,TRIM(CONCATENATE(TRIM(D5725)," ",TRIM(E5725))),$N$10,militantesUbicacion[[#This Row],[departamento]],$O$10,militantesUbicacion[[#This Row],[municipio]],$P$10,militantesUbicacion[[#This Row],[Localidad]],$Q$10,militantesUbicacion[[#This Row],[Sex]],$R$10)</f>
        <v>u=Militante.objects.create(username='1010100937',password='1010100937',email='belalcazar118@gmail.com',first_name='ALEJANDRA',last_name='BELALCÁZAR HERNÁNDEZ',location=Puesto.objects.filter(dpto_name='VALLE',mun_name='CALI',comuna_name='').first(),sex='F')</v>
      </c>
    </row>
    <row r="5726" spans="1:20" x14ac:dyDescent="0.25">
      <c r="A5726">
        <v>1144106584</v>
      </c>
      <c r="B5726" t="s">
        <v>57</v>
      </c>
      <c r="C5726" t="s">
        <v>2158</v>
      </c>
      <c r="D5726" t="s">
        <v>3881</v>
      </c>
      <c r="E5726" t="s">
        <v>4555</v>
      </c>
      <c r="F5726" t="s">
        <v>4204</v>
      </c>
      <c r="G5726" t="s">
        <v>5506</v>
      </c>
      <c r="I5726" t="s">
        <v>9464</v>
      </c>
      <c r="J5726" t="s">
        <v>16027</v>
      </c>
      <c r="K5726" t="s">
        <v>22808</v>
      </c>
      <c r="L5726" t="s">
        <v>26151</v>
      </c>
      <c r="M5726" s="1">
        <v>36215</v>
      </c>
      <c r="N5726" s="4">
        <v>26.328767123287673</v>
      </c>
      <c r="O5726" t="s">
        <v>29060</v>
      </c>
      <c r="P5726" t="s">
        <v>32874</v>
      </c>
      <c r="Q5726" t="str">
        <f>IF(militantesUbicacion[[#This Row],[genero]] = "Masculino","M",IF(militantesUbicacion[[#This Row],[genero]] = "Femenino","F","O"))</f>
        <v>F</v>
      </c>
      <c r="T5726" s="27" t="str">
        <f>CONCATENATE($H$10,$I$10,A5726,$J$10,A5726,$K$10,I5726,$L$10,TRIM(CONCATENATE(TRIM(B5726)," ",TRIM(C5726))),$M$10,TRIM(CONCATENATE(TRIM(D5726)," ",TRIM(E5726))),$N$10,militantesUbicacion[[#This Row],[departamento]],$O$10,militantesUbicacion[[#This Row],[municipio]],$P$10,militantesUbicacion[[#This Row],[Localidad]],$Q$10,militantesUbicacion[[#This Row],[Sex]],$R$10)</f>
        <v>u=Militante.objects.create(username='1144106584',password='1144106584',email='natalia.libreros00@usc.edu.co',first_name='NATALIA',last_name='LIBREROS MARMOLEJO',location=Puesto.objects.filter(dpto_name='VALLE',mun_name='CALI',comuna_name='').first(),sex='F')</v>
      </c>
    </row>
    <row r="5727" spans="1:20" x14ac:dyDescent="0.25">
      <c r="A5727">
        <v>1144099188</v>
      </c>
      <c r="B5727" t="s">
        <v>57</v>
      </c>
      <c r="C5727" t="s">
        <v>2158</v>
      </c>
      <c r="D5727" t="s">
        <v>4866</v>
      </c>
      <c r="E5727" t="s">
        <v>3622</v>
      </c>
      <c r="F5727" t="s">
        <v>4204</v>
      </c>
      <c r="G5727" t="s">
        <v>5506</v>
      </c>
      <c r="I5727" t="s">
        <v>9465</v>
      </c>
      <c r="J5727" t="s">
        <v>16225</v>
      </c>
      <c r="K5727" t="s">
        <v>22809</v>
      </c>
      <c r="L5727" t="s">
        <v>26151</v>
      </c>
      <c r="M5727" s="1">
        <v>35710</v>
      </c>
      <c r="N5727" s="4">
        <v>27.712328767123289</v>
      </c>
      <c r="O5727" t="s">
        <v>29061</v>
      </c>
      <c r="P5727" t="s">
        <v>32874</v>
      </c>
      <c r="Q5727" t="str">
        <f>IF(militantesUbicacion[[#This Row],[genero]] = "Masculino","M",IF(militantesUbicacion[[#This Row],[genero]] = "Femenino","F","O"))</f>
        <v>F</v>
      </c>
      <c r="T5727" s="27" t="str">
        <f>CONCATENATE($H$10,$I$10,A5727,$J$10,A5727,$K$10,I5727,$L$10,TRIM(CONCATENATE(TRIM(B5727)," ",TRIM(C5727))),$M$10,TRIM(CONCATENATE(TRIM(D5727)," ",TRIM(E5727))),$N$10,militantesUbicacion[[#This Row],[departamento]],$O$10,militantesUbicacion[[#This Row],[municipio]],$P$10,militantesUbicacion[[#This Row],[Localidad]],$Q$10,militantesUbicacion[[#This Row],[Sex]],$R$10)</f>
        <v>u=Militante.objects.create(username='1144099188',password='1144099188',email='natarenteria07@gmail.com',first_name='NATALIA',last_name='RENTERIA CAICEDO',location=Puesto.objects.filter(dpto_name='VALLE',mun_name='CALI',comuna_name='').first(),sex='F')</v>
      </c>
    </row>
    <row r="5728" spans="1:20" x14ac:dyDescent="0.25">
      <c r="A5728">
        <v>1003311453</v>
      </c>
      <c r="B5728" t="s">
        <v>140</v>
      </c>
      <c r="C5728" t="s">
        <v>2566</v>
      </c>
      <c r="D5728" t="s">
        <v>3815</v>
      </c>
      <c r="E5728" t="s">
        <v>3427</v>
      </c>
      <c r="F5728" t="s">
        <v>4204</v>
      </c>
      <c r="G5728" t="s">
        <v>5506</v>
      </c>
      <c r="I5728" t="s">
        <v>9457</v>
      </c>
      <c r="J5728" t="s">
        <v>16218</v>
      </c>
      <c r="K5728" t="s">
        <v>22803</v>
      </c>
      <c r="L5728" t="s">
        <v>26150</v>
      </c>
      <c r="M5728" s="1">
        <v>35857</v>
      </c>
      <c r="N5728" s="4">
        <v>27.30958904109589</v>
      </c>
      <c r="O5728" t="s">
        <v>29054</v>
      </c>
      <c r="P5728" t="s">
        <v>32874</v>
      </c>
      <c r="Q5728" t="str">
        <f>IF(militantesUbicacion[[#This Row],[genero]] = "Masculino","M",IF(militantesUbicacion[[#This Row],[genero]] = "Femenino","F","O"))</f>
        <v>M</v>
      </c>
      <c r="T5728" s="27" t="str">
        <f>CONCATENATE($H$10,$I$10,A5728,$J$10,A5728,$K$10,I5728,$L$10,TRIM(CONCATENATE(TRIM(B5728)," ",TRIM(C5728))),$M$10,TRIM(CONCATENATE(TRIM(D5728)," ",TRIM(E5728))),$N$10,militantesUbicacion[[#This Row],[departamento]],$O$10,militantesUbicacion[[#This Row],[municipio]],$P$10,militantesUbicacion[[#This Row],[Localidad]],$Q$10,militantesUbicacion[[#This Row],[Sex]],$R$10)</f>
        <v>u=Militante.objects.create(username='1003311453',password='1003311453',email='juanchosinisterra@gmail.com',first_name='JHON DEIBY',last_name='SINISTERRA CUERO',location=Puesto.objects.filter(dpto_name='VALLE',mun_name='CALI',comuna_name='').first(),sex='M')</v>
      </c>
    </row>
    <row r="5729" spans="1:20" x14ac:dyDescent="0.25">
      <c r="A5729">
        <v>1064491345</v>
      </c>
      <c r="B5729" t="s">
        <v>47</v>
      </c>
      <c r="C5729" t="s">
        <v>2748</v>
      </c>
      <c r="D5729" t="s">
        <v>5221</v>
      </c>
      <c r="E5729" t="s">
        <v>5044</v>
      </c>
      <c r="F5729" t="s">
        <v>4204</v>
      </c>
      <c r="G5729" t="s">
        <v>5506</v>
      </c>
      <c r="I5729" t="s">
        <v>9466</v>
      </c>
      <c r="J5729" t="s">
        <v>16226</v>
      </c>
      <c r="K5729" t="s">
        <v>22810</v>
      </c>
      <c r="L5729" t="s">
        <v>26150</v>
      </c>
      <c r="M5729" s="1">
        <v>35857</v>
      </c>
      <c r="N5729" s="4">
        <v>27.30958904109589</v>
      </c>
      <c r="O5729" t="s">
        <v>29062</v>
      </c>
      <c r="P5729" t="s">
        <v>32874</v>
      </c>
      <c r="Q5729" t="str">
        <f>IF(militantesUbicacion[[#This Row],[genero]] = "Masculino","M",IF(militantesUbicacion[[#This Row],[genero]] = "Femenino","F","O"))</f>
        <v>M</v>
      </c>
      <c r="T5729" s="27" t="str">
        <f>CONCATENATE($H$10,$I$10,A5729,$J$10,A5729,$K$10,I5729,$L$10,TRIM(CONCATENATE(TRIM(B5729)," ",TRIM(C5729))),$M$10,TRIM(CONCATENATE(TRIM(D5729)," ",TRIM(E5729))),$N$10,militantesUbicacion[[#This Row],[departamento]],$O$10,militantesUbicacion[[#This Row],[municipio]],$P$10,militantesUbicacion[[#This Row],[Localidad]],$Q$10,militantesUbicacion[[#This Row],[Sex]],$R$10)</f>
        <v>u=Militante.objects.create(username='1064491345',password='1064491345',email='luiscachimboestacio@gmail.com',first_name='LUIS ANYER',last_name='CACHIMBO ESTACIO',location=Puesto.objects.filter(dpto_name='VALLE',mun_name='CALI',comuna_name='').first(),sex='M')</v>
      </c>
    </row>
    <row r="5730" spans="1:20" x14ac:dyDescent="0.25">
      <c r="A5730">
        <v>1107512500</v>
      </c>
      <c r="B5730" t="s">
        <v>179</v>
      </c>
      <c r="C5730" t="s">
        <v>2197</v>
      </c>
      <c r="D5730" t="s">
        <v>3697</v>
      </c>
      <c r="F5730" t="s">
        <v>4204</v>
      </c>
      <c r="G5730" t="s">
        <v>5506</v>
      </c>
      <c r="I5730" t="s">
        <v>9468</v>
      </c>
      <c r="J5730" t="s">
        <v>16228</v>
      </c>
      <c r="K5730" t="s">
        <v>22812</v>
      </c>
      <c r="L5730" t="s">
        <v>26150</v>
      </c>
      <c r="M5730" s="1">
        <v>35640</v>
      </c>
      <c r="N5730" s="4">
        <v>27.904109589041095</v>
      </c>
      <c r="O5730" t="s">
        <v>29064</v>
      </c>
      <c r="P5730" t="s">
        <v>32874</v>
      </c>
      <c r="Q5730" t="str">
        <f>IF(militantesUbicacion[[#This Row],[genero]] = "Masculino","M",IF(militantesUbicacion[[#This Row],[genero]] = "Femenino","F","O"))</f>
        <v>M</v>
      </c>
      <c r="T5730" s="27" t="str">
        <f>CONCATENATE($H$10,$I$10,A5730,$J$10,A5730,$K$10,I5730,$L$10,TRIM(CONCATENATE(TRIM(B5730)," ",TRIM(C5730))),$M$10,TRIM(CONCATENATE(TRIM(D5730)," ",TRIM(E5730))),$N$10,militantesUbicacion[[#This Row],[departamento]],$O$10,militantesUbicacion[[#This Row],[municipio]],$P$10,militantesUbicacion[[#This Row],[Localidad]],$Q$10,militantesUbicacion[[#This Row],[Sex]],$R$10)</f>
        <v>u=Militante.objects.create(username='1107512500',password='1107512500',email='1107512500luzdary2606@hotmail.com',first_name='ANDRÉS FERNANDO',last_name='RUIZ',location=Puesto.objects.filter(dpto_name='VALLE',mun_name='CALI',comuna_name='').first(),sex='M')</v>
      </c>
    </row>
    <row r="5731" spans="1:20" x14ac:dyDescent="0.25">
      <c r="A5731">
        <v>1107104840</v>
      </c>
      <c r="B5731" t="s">
        <v>728</v>
      </c>
      <c r="C5731" t="s">
        <v>2241</v>
      </c>
      <c r="D5731" t="s">
        <v>5200</v>
      </c>
      <c r="E5731" t="s">
        <v>3064</v>
      </c>
      <c r="F5731" t="s">
        <v>4204</v>
      </c>
      <c r="G5731" t="s">
        <v>5506</v>
      </c>
      <c r="I5731" t="s">
        <v>9469</v>
      </c>
      <c r="J5731" t="s">
        <v>16229</v>
      </c>
      <c r="K5731" t="s">
        <v>22813</v>
      </c>
      <c r="L5731" t="s">
        <v>26151</v>
      </c>
      <c r="M5731" s="1">
        <v>35424</v>
      </c>
      <c r="N5731" s="4">
        <v>28.495890410958904</v>
      </c>
      <c r="O5731" t="s">
        <v>29065</v>
      </c>
      <c r="P5731" t="s">
        <v>32874</v>
      </c>
      <c r="Q5731" t="str">
        <f>IF(militantesUbicacion[[#This Row],[genero]] = "Masculino","M",IF(militantesUbicacion[[#This Row],[genero]] = "Femenino","F","O"))</f>
        <v>F</v>
      </c>
      <c r="T5731" s="27" t="str">
        <f>CONCATENATE($H$10,$I$10,A5731,$J$10,A5731,$K$10,I5731,$L$10,TRIM(CONCATENATE(TRIM(B5731)," ",TRIM(C5731))),$M$10,TRIM(CONCATENATE(TRIM(D5731)," ",TRIM(E5731))),$N$10,militantesUbicacion[[#This Row],[departamento]],$O$10,militantesUbicacion[[#This Row],[municipio]],$P$10,militantesUbicacion[[#This Row],[Localidad]],$Q$10,militantesUbicacion[[#This Row],[Sex]],$R$10)</f>
        <v>u=Militante.objects.create(username='1107104840',password='1107104840',email='nathaliaorejuela01@gmail.com',first_name='NATHALIA ANDREA',last_name='OREJUELA RAMIREZ',location=Puesto.objects.filter(dpto_name='VALLE',mun_name='CALI',comuna_name='').first(),sex='F')</v>
      </c>
    </row>
    <row r="5732" spans="1:20" x14ac:dyDescent="0.25">
      <c r="A5732">
        <v>1005966441</v>
      </c>
      <c r="B5732" t="s">
        <v>602</v>
      </c>
      <c r="C5732" t="s">
        <v>2158</v>
      </c>
      <c r="D5732" t="s">
        <v>4109</v>
      </c>
      <c r="E5732" t="s">
        <v>3280</v>
      </c>
      <c r="F5732" t="s">
        <v>4204</v>
      </c>
      <c r="G5732" t="s">
        <v>5506</v>
      </c>
      <c r="I5732" t="s">
        <v>9471</v>
      </c>
      <c r="J5732" t="s">
        <v>16231</v>
      </c>
      <c r="K5732" t="s">
        <v>22815</v>
      </c>
      <c r="L5732" t="s">
        <v>26151</v>
      </c>
      <c r="M5732" s="1">
        <v>37374</v>
      </c>
      <c r="N5732" s="4">
        <v>23.153424657534245</v>
      </c>
      <c r="O5732" t="s">
        <v>29067</v>
      </c>
      <c r="P5732" t="s">
        <v>32874</v>
      </c>
      <c r="Q5732" t="str">
        <f>IF(militantesUbicacion[[#This Row],[genero]] = "Masculino","M",IF(militantesUbicacion[[#This Row],[genero]] = "Femenino","F","O"))</f>
        <v>F</v>
      </c>
      <c r="T5732" s="27" t="str">
        <f>CONCATENATE($H$10,$I$10,A5732,$J$10,A5732,$K$10,I5732,$L$10,TRIM(CONCATENATE(TRIM(B5732)," ",TRIM(C5732))),$M$10,TRIM(CONCATENATE(TRIM(D5732)," ",TRIM(E5732))),$N$10,militantesUbicacion[[#This Row],[departamento]],$O$10,militantesUbicacion[[#This Row],[municipio]],$P$10,militantesUbicacion[[#This Row],[Localidad]],$Q$10,militantesUbicacion[[#This Row],[Sex]],$R$10)</f>
        <v>u=Militante.objects.create(username='1005966441',password='1005966441',email='cardonav037@gmail.com',first_name='VALERIA',last_name='CARDONA SIERRA',location=Puesto.objects.filter(dpto_name='VALLE',mun_name='CALI',comuna_name='').first(),sex='F')</v>
      </c>
    </row>
    <row r="5733" spans="1:20" x14ac:dyDescent="0.25">
      <c r="A5733">
        <v>1005832670</v>
      </c>
      <c r="B5733" t="s">
        <v>262</v>
      </c>
      <c r="C5733" t="s">
        <v>2575</v>
      </c>
      <c r="D5733" t="s">
        <v>5149</v>
      </c>
      <c r="E5733" t="s">
        <v>5183</v>
      </c>
      <c r="F5733" t="s">
        <v>4204</v>
      </c>
      <c r="G5733" t="s">
        <v>5506</v>
      </c>
      <c r="I5733" t="s">
        <v>9472</v>
      </c>
      <c r="J5733" t="s">
        <v>16232</v>
      </c>
      <c r="K5733" t="s">
        <v>22816</v>
      </c>
      <c r="L5733" t="s">
        <v>26151</v>
      </c>
      <c r="M5733" s="1">
        <v>36961</v>
      </c>
      <c r="N5733" s="4">
        <v>24.284931506849315</v>
      </c>
      <c r="O5733" t="s">
        <v>29068</v>
      </c>
      <c r="P5733" t="s">
        <v>32874</v>
      </c>
      <c r="Q5733" t="str">
        <f>IF(militantesUbicacion[[#This Row],[genero]] = "Masculino","M",IF(militantesUbicacion[[#This Row],[genero]] = "Femenino","F","O"))</f>
        <v>F</v>
      </c>
      <c r="T5733" s="27" t="str">
        <f>CONCATENATE($H$10,$I$10,A5733,$J$10,A5733,$K$10,I5733,$L$10,TRIM(CONCATENATE(TRIM(B5733)," ",TRIM(C5733))),$M$10,TRIM(CONCATENATE(TRIM(D5733)," ",TRIM(E5733))),$N$10,militantesUbicacion[[#This Row],[departamento]],$O$10,militantesUbicacion[[#This Row],[municipio]],$P$10,militantesUbicacion[[#This Row],[Localidad]],$Q$10,militantesUbicacion[[#This Row],[Sex]],$R$10)</f>
        <v>u=Militante.objects.create(username='1005832670',password='1005832670',email='xiomaravila15@gmail.com',first_name='NAZLY XIOMARA',last_name='VILA ASTAIZA',location=Puesto.objects.filter(dpto_name='VALLE',mun_name='CALI',comuna_name='').first(),sex='F')</v>
      </c>
    </row>
    <row r="5734" spans="1:20" x14ac:dyDescent="0.25">
      <c r="A5734">
        <v>1118308872</v>
      </c>
      <c r="B5734" t="s">
        <v>902</v>
      </c>
      <c r="C5734" t="s">
        <v>2158</v>
      </c>
      <c r="D5734" t="s">
        <v>3013</v>
      </c>
      <c r="E5734" t="s">
        <v>3808</v>
      </c>
      <c r="F5734" t="s">
        <v>4204</v>
      </c>
      <c r="G5734" t="s">
        <v>5506</v>
      </c>
      <c r="I5734" t="s">
        <v>9479</v>
      </c>
      <c r="J5734" t="s">
        <v>16239</v>
      </c>
      <c r="K5734" t="s">
        <v>22821</v>
      </c>
      <c r="L5734" t="s">
        <v>26151</v>
      </c>
      <c r="M5734" s="1">
        <v>35615</v>
      </c>
      <c r="N5734" s="4">
        <v>27.972602739726028</v>
      </c>
      <c r="O5734" t="s">
        <v>29075</v>
      </c>
      <c r="P5734" t="s">
        <v>32874</v>
      </c>
      <c r="Q5734" t="str">
        <f>IF(militantesUbicacion[[#This Row],[genero]] = "Masculino","M",IF(militantesUbicacion[[#This Row],[genero]] = "Femenino","F","O"))</f>
        <v>F</v>
      </c>
      <c r="T5734" s="27" t="str">
        <f>CONCATENATE($H$10,$I$10,A5734,$J$10,A5734,$K$10,I5734,$L$10,TRIM(CONCATENATE(TRIM(B5734)," ",TRIM(C5734))),$M$10,TRIM(CONCATENATE(TRIM(D5734)," ",TRIM(E5734))),$N$10,militantesUbicacion[[#This Row],[departamento]],$O$10,militantesUbicacion[[#This Row],[municipio]],$P$10,militantesUbicacion[[#This Row],[Localidad]],$Q$10,militantesUbicacion[[#This Row],[Sex]],$R$10)</f>
        <v>u=Militante.objects.create(username='1118308872',password='1118308872',email='yasminviafara7@gmail.com',first_name='YASMIN',last_name='MEDINA VIAFARA',location=Puesto.objects.filter(dpto_name='VALLE',mun_name='CALI',comuna_name='').first(),sex='F')</v>
      </c>
    </row>
    <row r="5735" spans="1:20" x14ac:dyDescent="0.25">
      <c r="A5735">
        <v>1107751076</v>
      </c>
      <c r="B5735" t="s">
        <v>918</v>
      </c>
      <c r="C5735" t="s">
        <v>2725</v>
      </c>
      <c r="D5735" t="s">
        <v>5222</v>
      </c>
      <c r="E5735" t="s">
        <v>4452</v>
      </c>
      <c r="F5735" t="s">
        <v>4204</v>
      </c>
      <c r="G5735" t="s">
        <v>5506</v>
      </c>
      <c r="I5735" t="s">
        <v>9480</v>
      </c>
      <c r="J5735" t="s">
        <v>16240</v>
      </c>
      <c r="K5735" t="s">
        <v>22822</v>
      </c>
      <c r="L5735" t="s">
        <v>26151</v>
      </c>
      <c r="M5735" s="1">
        <v>35607</v>
      </c>
      <c r="N5735" s="4">
        <v>27.994520547945207</v>
      </c>
      <c r="O5735" t="s">
        <v>29076</v>
      </c>
      <c r="P5735" t="s">
        <v>32874</v>
      </c>
      <c r="Q5735" t="str">
        <f>IF(militantesUbicacion[[#This Row],[genero]] = "Masculino","M",IF(militantesUbicacion[[#This Row],[genero]] = "Femenino","F","O"))</f>
        <v>F</v>
      </c>
      <c r="T5735" s="27" t="str">
        <f>CONCATENATE($H$10,$I$10,A5735,$J$10,A5735,$K$10,I5735,$L$10,TRIM(CONCATENATE(TRIM(B5735)," ",TRIM(C5735))),$M$10,TRIM(CONCATENATE(TRIM(D5735)," ",TRIM(E5735))),$N$10,militantesUbicacion[[#This Row],[departamento]],$O$10,militantesUbicacion[[#This Row],[municipio]],$P$10,militantesUbicacion[[#This Row],[Localidad]],$Q$10,militantesUbicacion[[#This Row],[Sex]],$R$10)</f>
        <v>u=Militante.objects.create(username='1107751076',password='1107751076',email='chocue.sarah@gmail.com',first_name='SARAH LICED',last_name='CHOCUE GONZALES',location=Puesto.objects.filter(dpto_name='VALLE',mun_name='CALI',comuna_name='').first(),sex='F')</v>
      </c>
    </row>
    <row r="5736" spans="1:20" x14ac:dyDescent="0.25">
      <c r="A5736">
        <v>1143991341</v>
      </c>
      <c r="B5736" t="s">
        <v>618</v>
      </c>
      <c r="C5736" t="s">
        <v>2158</v>
      </c>
      <c r="D5736" t="s">
        <v>3182</v>
      </c>
      <c r="F5736" t="s">
        <v>4204</v>
      </c>
      <c r="G5736" t="s">
        <v>5506</v>
      </c>
      <c r="I5736" t="s">
        <v>9482</v>
      </c>
      <c r="J5736" t="s">
        <v>16242</v>
      </c>
      <c r="K5736" t="s">
        <v>22824</v>
      </c>
      <c r="L5736" t="s">
        <v>26151</v>
      </c>
      <c r="M5736" s="1">
        <v>35862</v>
      </c>
      <c r="N5736" s="4">
        <v>27.295890410958904</v>
      </c>
      <c r="O5736" t="s">
        <v>29078</v>
      </c>
      <c r="P5736" t="s">
        <v>32874</v>
      </c>
      <c r="Q5736" t="str">
        <f>IF(militantesUbicacion[[#This Row],[genero]] = "Masculino","M",IF(militantesUbicacion[[#This Row],[genero]] = "Femenino","F","O"))</f>
        <v>F</v>
      </c>
      <c r="T5736" s="27" t="str">
        <f>CONCATENATE($H$10,$I$10,A5736,$J$10,A5736,$K$10,I5736,$L$10,TRIM(CONCATENATE(TRIM(B5736)," ",TRIM(C5736))),$M$10,TRIM(CONCATENATE(TRIM(D5736)," ",TRIM(E5736))),$N$10,militantesUbicacion[[#This Row],[departamento]],$O$10,militantesUbicacion[[#This Row],[municipio]],$P$10,militantesUbicacion[[#This Row],[Localidad]],$Q$10,militantesUbicacion[[#This Row],[Sex]],$R$10)</f>
        <v>u=Militante.objects.create(username='1143991341',password='1143991341',email='josselindiaz420@gmail.com',first_name='YOSELIN',last_name='DIAZ',location=Puesto.objects.filter(dpto_name='VALLE',mun_name='CALI',comuna_name='').first(),sex='F')</v>
      </c>
    </row>
    <row r="5737" spans="1:20" x14ac:dyDescent="0.25">
      <c r="A5737">
        <v>1110289287</v>
      </c>
      <c r="B5737" t="s">
        <v>88</v>
      </c>
      <c r="C5737" t="s">
        <v>2308</v>
      </c>
      <c r="D5737" t="s">
        <v>3977</v>
      </c>
      <c r="F5737" t="s">
        <v>4204</v>
      </c>
      <c r="G5737" t="s">
        <v>5506</v>
      </c>
      <c r="I5737" t="s">
        <v>9483</v>
      </c>
      <c r="J5737" t="s">
        <v>16243</v>
      </c>
      <c r="K5737" t="s">
        <v>22825</v>
      </c>
      <c r="L5737" t="s">
        <v>26151</v>
      </c>
      <c r="M5737" s="1">
        <v>38580</v>
      </c>
      <c r="N5737" s="4">
        <v>19.849315068493151</v>
      </c>
      <c r="O5737" t="s">
        <v>29079</v>
      </c>
      <c r="P5737" t="s">
        <v>32874</v>
      </c>
      <c r="Q5737" t="str">
        <f>IF(militantesUbicacion[[#This Row],[genero]] = "Masculino","M",IF(militantesUbicacion[[#This Row],[genero]] = "Femenino","F","O"))</f>
        <v>F</v>
      </c>
      <c r="T5737" s="27" t="str">
        <f>CONCATENATE($H$10,$I$10,A5737,$J$10,A5737,$K$10,I5737,$L$10,TRIM(CONCATENATE(TRIM(B5737)," ",TRIM(C5737))),$M$10,TRIM(CONCATENATE(TRIM(D5737)," ",TRIM(E5737))),$N$10,militantesUbicacion[[#This Row],[departamento]],$O$10,militantesUbicacion[[#This Row],[municipio]],$P$10,militantesUbicacion[[#This Row],[Localidad]],$Q$10,militantesUbicacion[[#This Row],[Sex]],$R$10)</f>
        <v>u=Militante.objects.create(username='1110289287',password='1110289287',email='zambranoballesteronnasofia@gmail.com',first_name='ANA SOFIA',last_name='ZAMBRANO',location=Puesto.objects.filter(dpto_name='VALLE',mun_name='CALI',comuna_name='').first(),sex='F')</v>
      </c>
    </row>
    <row r="5738" spans="1:20" x14ac:dyDescent="0.25">
      <c r="A5738">
        <v>1193438450</v>
      </c>
      <c r="B5738" t="s">
        <v>98</v>
      </c>
      <c r="C5738" t="s">
        <v>2164</v>
      </c>
      <c r="D5738" t="s">
        <v>3027</v>
      </c>
      <c r="E5738" t="s">
        <v>3999</v>
      </c>
      <c r="F5738" t="s">
        <v>4204</v>
      </c>
      <c r="G5738" t="s">
        <v>5506</v>
      </c>
      <c r="I5738" t="s">
        <v>7742</v>
      </c>
      <c r="J5738" t="s">
        <v>14519</v>
      </c>
      <c r="K5738" t="s">
        <v>21087</v>
      </c>
      <c r="L5738" t="s">
        <v>26150</v>
      </c>
      <c r="M5738" s="1">
        <v>36525</v>
      </c>
      <c r="N5738" s="4">
        <v>25.479452054794521</v>
      </c>
      <c r="O5738" t="s">
        <v>27330</v>
      </c>
      <c r="P5738" t="s">
        <v>32874</v>
      </c>
      <c r="Q5738" t="str">
        <f>IF(militantesUbicacion[[#This Row],[genero]] = "Masculino","M",IF(militantesUbicacion[[#This Row],[genero]] = "Femenino","F","O"))</f>
        <v>M</v>
      </c>
      <c r="T5738" s="27" t="str">
        <f>CONCATENATE($H$10,$I$10,A5738,$J$10,A5738,$K$10,I5738,$L$10,TRIM(CONCATENATE(TRIM(B5738)," ",TRIM(C5738))),$M$10,TRIM(CONCATENATE(TRIM(D5738)," ",TRIM(E5738))),$N$10,militantesUbicacion[[#This Row],[departamento]],$O$10,militantesUbicacion[[#This Row],[municipio]],$P$10,militantesUbicacion[[#This Row],[Localidad]],$Q$10,militantesUbicacion[[#This Row],[Sex]],$R$10)</f>
        <v>u=Militante.objects.create(username='1193438450',password='1193438450',email='rodrigueztovarjuansebastian@gmail.com',first_name='JUAN SEBASTIAN',last_name='RODRIGUEZ TOVAR',location=Puesto.objects.filter(dpto_name='VALLE',mun_name='CALI',comuna_name='').first(),sex='M')</v>
      </c>
    </row>
    <row r="5739" spans="1:20" x14ac:dyDescent="0.25">
      <c r="A5739">
        <v>100604533</v>
      </c>
      <c r="B5739" t="s">
        <v>305</v>
      </c>
      <c r="C5739" t="s">
        <v>2193</v>
      </c>
      <c r="D5739" t="s">
        <v>3803</v>
      </c>
      <c r="E5739" t="s">
        <v>4548</v>
      </c>
      <c r="F5739" t="s">
        <v>4204</v>
      </c>
      <c r="G5739" t="s">
        <v>5506</v>
      </c>
      <c r="I5739" t="s">
        <v>9484</v>
      </c>
      <c r="J5739" t="s">
        <v>16244</v>
      </c>
      <c r="K5739" t="s">
        <v>21087</v>
      </c>
      <c r="L5739" t="s">
        <v>26150</v>
      </c>
      <c r="M5739" s="1">
        <v>37009</v>
      </c>
      <c r="N5739" s="4">
        <v>24.153424657534245</v>
      </c>
      <c r="O5739" t="s">
        <v>29080</v>
      </c>
      <c r="P5739" t="s">
        <v>32874</v>
      </c>
      <c r="Q5739" t="str">
        <f>IF(militantesUbicacion[[#This Row],[genero]] = "Masculino","M",IF(militantesUbicacion[[#This Row],[genero]] = "Femenino","F","O"))</f>
        <v>M</v>
      </c>
      <c r="T5739" s="27" t="str">
        <f>CONCATENATE($H$10,$I$10,A5739,$J$10,A5739,$K$10,I5739,$L$10,TRIM(CONCATENATE(TRIM(B5739)," ",TRIM(C5739))),$M$10,TRIM(CONCATENATE(TRIM(D5739)," ",TRIM(E5739))),$N$10,militantesUbicacion[[#This Row],[departamento]],$O$10,militantesUbicacion[[#This Row],[municipio]],$P$10,militantesUbicacion[[#This Row],[Localidad]],$Q$10,militantesUbicacion[[#This Row],[Sex]],$R$10)</f>
        <v>u=Militante.objects.create(username='100604533',password='100604533',email='fj9812254@gamil.com',first_name='VICTOR MANUEL',last_name='RIASCOS IBARGUEN',location=Puesto.objects.filter(dpto_name='VALLE',mun_name='CALI',comuna_name='').first(),sex='M')</v>
      </c>
    </row>
    <row r="5740" spans="1:20" x14ac:dyDescent="0.25">
      <c r="A5740">
        <v>1005830853</v>
      </c>
      <c r="B5740" t="s">
        <v>123</v>
      </c>
      <c r="C5740" t="s">
        <v>2654</v>
      </c>
      <c r="D5740" t="s">
        <v>5215</v>
      </c>
      <c r="E5740" t="s">
        <v>839</v>
      </c>
      <c r="F5740" t="s">
        <v>4204</v>
      </c>
      <c r="G5740" t="s">
        <v>5506</v>
      </c>
      <c r="I5740" t="s">
        <v>9485</v>
      </c>
      <c r="J5740" t="s">
        <v>16245</v>
      </c>
      <c r="K5740" t="s">
        <v>22826</v>
      </c>
      <c r="L5740" t="s">
        <v>26151</v>
      </c>
      <c r="M5740" s="1">
        <v>37064</v>
      </c>
      <c r="N5740" s="4">
        <v>24.002739726027396</v>
      </c>
      <c r="O5740" t="s">
        <v>29081</v>
      </c>
      <c r="P5740" t="s">
        <v>32874</v>
      </c>
      <c r="Q5740" t="str">
        <f>IF(militantesUbicacion[[#This Row],[genero]] = "Masculino","M",IF(militantesUbicacion[[#This Row],[genero]] = "Femenino","F","O"))</f>
        <v>F</v>
      </c>
      <c r="T5740" s="27" t="str">
        <f>CONCATENATE($H$10,$I$10,A5740,$J$10,A5740,$K$10,I5740,$L$10,TRIM(CONCATENATE(TRIM(B5740)," ",TRIM(C5740))),$M$10,TRIM(CONCATENATE(TRIM(D5740)," ",TRIM(E5740))),$N$10,militantesUbicacion[[#This Row],[departamento]],$O$10,militantesUbicacion[[#This Row],[municipio]],$P$10,militantesUbicacion[[#This Row],[Localidad]],$Q$10,militantesUbicacion[[#This Row],[Sex]],$R$10)</f>
        <v>u=Militante.objects.create(username='1005830853',password='1005830853',email='dianastefaniacastro4@gmail.com',first_name='DIANA STEFANIA',last_name='APONZA CASTRO',location=Puesto.objects.filter(dpto_name='VALLE',mun_name='CALI',comuna_name='').first(),sex='F')</v>
      </c>
    </row>
    <row r="5741" spans="1:20" x14ac:dyDescent="0.25">
      <c r="A5741">
        <v>1107520704</v>
      </c>
      <c r="B5741" t="s">
        <v>728</v>
      </c>
      <c r="C5741" t="s">
        <v>2158</v>
      </c>
      <c r="D5741" t="s">
        <v>1636</v>
      </c>
      <c r="E5741" t="s">
        <v>4623</v>
      </c>
      <c r="F5741" t="s">
        <v>4204</v>
      </c>
      <c r="G5741" t="s">
        <v>5506</v>
      </c>
      <c r="I5741" t="s">
        <v>9486</v>
      </c>
      <c r="J5741" t="s">
        <v>14655</v>
      </c>
      <c r="K5741" t="s">
        <v>22827</v>
      </c>
      <c r="L5741" t="s">
        <v>26151</v>
      </c>
      <c r="M5741" s="1">
        <v>36039</v>
      </c>
      <c r="N5741" s="4">
        <v>26.81095890410959</v>
      </c>
      <c r="O5741" t="s">
        <v>29081</v>
      </c>
      <c r="P5741" t="s">
        <v>32874</v>
      </c>
      <c r="Q5741" t="str">
        <f>IF(militantesUbicacion[[#This Row],[genero]] = "Masculino","M",IF(militantesUbicacion[[#This Row],[genero]] = "Femenino","F","O"))</f>
        <v>F</v>
      </c>
      <c r="T5741" s="27" t="str">
        <f>CONCATENATE($H$10,$I$10,A5741,$J$10,A5741,$K$10,I5741,$L$10,TRIM(CONCATENATE(TRIM(B5741)," ",TRIM(C5741))),$M$10,TRIM(CONCATENATE(TRIM(D5741)," ",TRIM(E5741))),$N$10,militantesUbicacion[[#This Row],[departamento]],$O$10,militantesUbicacion[[#This Row],[municipio]],$P$10,militantesUbicacion[[#This Row],[Localidad]],$Q$10,militantesUbicacion[[#This Row],[Sex]],$R$10)</f>
        <v>u=Militante.objects.create(username='1107520704',password='1107520704',email='nathaliagiraldoprado@gmail.com',first_name='NATHALIA',last_name='GIRALDO PRADO',location=Puesto.objects.filter(dpto_name='VALLE',mun_name='CALI',comuna_name='').first(),sex='F')</v>
      </c>
    </row>
    <row r="5742" spans="1:20" x14ac:dyDescent="0.25">
      <c r="A5742">
        <v>1109184990</v>
      </c>
      <c r="B5742" t="s">
        <v>548</v>
      </c>
      <c r="C5742" t="s">
        <v>2241</v>
      </c>
      <c r="D5742" t="s">
        <v>563</v>
      </c>
      <c r="E5742" t="s">
        <v>813</v>
      </c>
      <c r="F5742" t="s">
        <v>4204</v>
      </c>
      <c r="G5742" t="s">
        <v>5506</v>
      </c>
      <c r="I5742" t="s">
        <v>9487</v>
      </c>
      <c r="J5742" t="s">
        <v>16246</v>
      </c>
      <c r="K5742" t="s">
        <v>22828</v>
      </c>
      <c r="L5742" t="s">
        <v>26151</v>
      </c>
      <c r="M5742" s="1">
        <v>38261</v>
      </c>
      <c r="N5742" s="4">
        <v>20.723287671232878</v>
      </c>
      <c r="O5742" t="s">
        <v>29082</v>
      </c>
      <c r="P5742" t="s">
        <v>32874</v>
      </c>
      <c r="Q5742" t="str">
        <f>IF(militantesUbicacion[[#This Row],[genero]] = "Masculino","M",IF(militantesUbicacion[[#This Row],[genero]] = "Femenino","F","O"))</f>
        <v>F</v>
      </c>
      <c r="T5742" s="27" t="str">
        <f>CONCATENATE($H$10,$I$10,A5742,$J$10,A5742,$K$10,I5742,$L$10,TRIM(CONCATENATE(TRIM(B5742)," ",TRIM(C5742))),$M$10,TRIM(CONCATENATE(TRIM(D5742)," ",TRIM(E5742))),$N$10,militantesUbicacion[[#This Row],[departamento]],$O$10,militantesUbicacion[[#This Row],[municipio]],$P$10,militantesUbicacion[[#This Row],[Localidad]],$Q$10,militantesUbicacion[[#This Row],[Sex]],$R$10)</f>
        <v>u=Militante.objects.create(username='1109184990',password='1109184990',email='mirandamelany318@gmail.com',first_name='MELANY ANDREA',last_name='MIRANDA FRANCO',location=Puesto.objects.filter(dpto_name='VALLE',mun_name='CALI',comuna_name='').first(),sex='F')</v>
      </c>
    </row>
    <row r="5743" spans="1:20" x14ac:dyDescent="0.25">
      <c r="A5743">
        <v>1109187608</v>
      </c>
      <c r="B5743" t="s">
        <v>92</v>
      </c>
      <c r="C5743" t="s">
        <v>2158</v>
      </c>
      <c r="D5743" t="s">
        <v>563</v>
      </c>
      <c r="E5743" t="s">
        <v>813</v>
      </c>
      <c r="F5743" t="s">
        <v>4204</v>
      </c>
      <c r="G5743" t="s">
        <v>5506</v>
      </c>
      <c r="I5743" t="s">
        <v>9488</v>
      </c>
      <c r="J5743" t="s">
        <v>16246</v>
      </c>
      <c r="K5743" t="s">
        <v>22829</v>
      </c>
      <c r="L5743" t="s">
        <v>26150</v>
      </c>
      <c r="M5743" s="1">
        <v>39016</v>
      </c>
      <c r="N5743" s="4">
        <v>18.654794520547945</v>
      </c>
      <c r="O5743" t="s">
        <v>29083</v>
      </c>
      <c r="P5743" t="s">
        <v>32874</v>
      </c>
      <c r="Q5743" t="str">
        <f>IF(militantesUbicacion[[#This Row],[genero]] = "Masculino","M",IF(militantesUbicacion[[#This Row],[genero]] = "Femenino","F","O"))</f>
        <v>M</v>
      </c>
      <c r="T5743" s="27" t="str">
        <f>CONCATENATE($H$10,$I$10,A5743,$J$10,A5743,$K$10,I5743,$L$10,TRIM(CONCATENATE(TRIM(B5743)," ",TRIM(C5743))),$M$10,TRIM(CONCATENATE(TRIM(D5743)," ",TRIM(E5743))),$N$10,militantesUbicacion[[#This Row],[departamento]],$O$10,militantesUbicacion[[#This Row],[municipio]],$P$10,militantesUbicacion[[#This Row],[Localidad]],$Q$10,militantesUbicacion[[#This Row],[Sex]],$R$10)</f>
        <v>u=Militante.objects.create(username='1109187608',password='1109187608',email='1109187608mirandamelany318@gmail.com',first_name='DILAN',last_name='MIRANDA FRANCO',location=Puesto.objects.filter(dpto_name='VALLE',mun_name='CALI',comuna_name='').first(),sex='M')</v>
      </c>
    </row>
    <row r="5744" spans="1:20" x14ac:dyDescent="0.25">
      <c r="A5744">
        <v>1006172646</v>
      </c>
      <c r="B5744" t="s">
        <v>1587</v>
      </c>
      <c r="C5744" t="s">
        <v>2330</v>
      </c>
      <c r="D5744" t="s">
        <v>4644</v>
      </c>
      <c r="E5744" t="s">
        <v>4109</v>
      </c>
      <c r="F5744" t="s">
        <v>4204</v>
      </c>
      <c r="G5744" t="s">
        <v>5506</v>
      </c>
      <c r="I5744" t="s">
        <v>9489</v>
      </c>
      <c r="J5744" t="s">
        <v>16247</v>
      </c>
      <c r="K5744" t="s">
        <v>22830</v>
      </c>
      <c r="L5744" t="s">
        <v>26151</v>
      </c>
      <c r="M5744" s="1">
        <v>36608</v>
      </c>
      <c r="N5744" s="4">
        <v>25.252054794520546</v>
      </c>
      <c r="O5744" t="s">
        <v>29084</v>
      </c>
      <c r="P5744" t="s">
        <v>32874</v>
      </c>
      <c r="Q5744" t="str">
        <f>IF(militantesUbicacion[[#This Row],[genero]] = "Masculino","M",IF(militantesUbicacion[[#This Row],[genero]] = "Femenino","F","O"))</f>
        <v>F</v>
      </c>
      <c r="T5744" s="27" t="str">
        <f>CONCATENATE($H$10,$I$10,A5744,$J$10,A5744,$K$10,I5744,$L$10,TRIM(CONCATENATE(TRIM(B5744)," ",TRIM(C5744))),$M$10,TRIM(CONCATENATE(TRIM(D5744)," ",TRIM(E5744))),$N$10,militantesUbicacion[[#This Row],[departamento]],$O$10,militantesUbicacion[[#This Row],[municipio]],$P$10,militantesUbicacion[[#This Row],[Localidad]],$Q$10,militantesUbicacion[[#This Row],[Sex]],$R$10)</f>
        <v>u=Militante.objects.create(username='1006172646',password='1006172646',email='jailenecardona2000@gmail.com',first_name='JAILENE KARINA',last_name='GALLEGO CARDONA',location=Puesto.objects.filter(dpto_name='VALLE',mun_name='CALI',comuna_name='').first(),sex='F')</v>
      </c>
    </row>
    <row r="5745" spans="1:20" x14ac:dyDescent="0.25">
      <c r="A5745">
        <v>1005896263</v>
      </c>
      <c r="B5745" t="s">
        <v>63</v>
      </c>
      <c r="C5745" t="s">
        <v>2158</v>
      </c>
      <c r="D5745" t="s">
        <v>3298</v>
      </c>
      <c r="F5745" t="s">
        <v>4204</v>
      </c>
      <c r="G5745" t="s">
        <v>5506</v>
      </c>
      <c r="I5745" t="s">
        <v>9490</v>
      </c>
      <c r="J5745" t="s">
        <v>16248</v>
      </c>
      <c r="K5745" t="s">
        <v>22831</v>
      </c>
      <c r="L5745" t="s">
        <v>26151</v>
      </c>
      <c r="M5745" s="1">
        <v>36578</v>
      </c>
      <c r="N5745" s="4">
        <v>25.334246575342465</v>
      </c>
      <c r="O5745" t="s">
        <v>29085</v>
      </c>
      <c r="P5745" t="s">
        <v>32874</v>
      </c>
      <c r="Q5745" t="str">
        <f>IF(militantesUbicacion[[#This Row],[genero]] = "Masculino","M",IF(militantesUbicacion[[#This Row],[genero]] = "Femenino","F","O"))</f>
        <v>F</v>
      </c>
      <c r="T5745" s="27" t="str">
        <f>CONCATENATE($H$10,$I$10,A5745,$J$10,A5745,$K$10,I5745,$L$10,TRIM(CONCATENATE(TRIM(B5745)," ",TRIM(C5745))),$M$10,TRIM(CONCATENATE(TRIM(D5745)," ",TRIM(E5745))),$N$10,militantesUbicacion[[#This Row],[departamento]],$O$10,militantesUbicacion[[#This Row],[municipio]],$P$10,militantesUbicacion[[#This Row],[Localidad]],$Q$10,militantesUbicacion[[#This Row],[Sex]],$R$10)</f>
        <v>u=Militante.objects.create(username='1005896263',password='1005896263',email='andreabonilla16@gmail.com',first_name='ANDREA',last_name='BONILLA',location=Puesto.objects.filter(dpto_name='VALLE',mun_name='CALI',comuna_name='').first(),sex='F')</v>
      </c>
    </row>
    <row r="5746" spans="1:20" x14ac:dyDescent="0.25">
      <c r="A5746">
        <v>1010099388</v>
      </c>
      <c r="B5746" t="s">
        <v>1588</v>
      </c>
      <c r="C5746" t="s">
        <v>2158</v>
      </c>
      <c r="D5746" t="s">
        <v>5223</v>
      </c>
      <c r="E5746" t="s">
        <v>3458</v>
      </c>
      <c r="F5746" t="s">
        <v>4204</v>
      </c>
      <c r="G5746" t="s">
        <v>5506</v>
      </c>
      <c r="I5746" t="s">
        <v>9491</v>
      </c>
      <c r="J5746" t="s">
        <v>16249</v>
      </c>
      <c r="K5746" t="s">
        <v>22832</v>
      </c>
      <c r="L5746" t="s">
        <v>26151</v>
      </c>
      <c r="M5746" s="1">
        <v>36688</v>
      </c>
      <c r="N5746" s="4">
        <v>25.032876712328768</v>
      </c>
      <c r="O5746" t="s">
        <v>29086</v>
      </c>
      <c r="P5746" t="s">
        <v>32874</v>
      </c>
      <c r="Q5746" t="str">
        <f>IF(militantesUbicacion[[#This Row],[genero]] = "Masculino","M",IF(militantesUbicacion[[#This Row],[genero]] = "Femenino","F","O"))</f>
        <v>F</v>
      </c>
      <c r="T5746" s="27" t="str">
        <f>CONCATENATE($H$10,$I$10,A5746,$J$10,A5746,$K$10,I5746,$L$10,TRIM(CONCATENATE(TRIM(B5746)," ",TRIM(C5746))),$M$10,TRIM(CONCATENATE(TRIM(D5746)," ",TRIM(E5746))),$N$10,militantesUbicacion[[#This Row],[departamento]],$O$10,militantesUbicacion[[#This Row],[municipio]],$P$10,militantesUbicacion[[#This Row],[Localidad]],$Q$10,militantesUbicacion[[#This Row],[Sex]],$R$10)</f>
        <v>u=Militante.objects.create(username='1010099388',password='1010099388',email='1010099388calicomuna14@hotmail.com',first_name='JENMY',last_name='FRAGA GRIJALBA',location=Puesto.objects.filter(dpto_name='VALLE',mun_name='CALI',comuna_name='').first(),sex='F')</v>
      </c>
    </row>
    <row r="5747" spans="1:20" x14ac:dyDescent="0.25">
      <c r="A5747">
        <v>1143870951</v>
      </c>
      <c r="B5747" t="s">
        <v>215</v>
      </c>
      <c r="C5747" t="s">
        <v>2158</v>
      </c>
      <c r="D5747" t="s">
        <v>3621</v>
      </c>
      <c r="E5747" t="s">
        <v>3513</v>
      </c>
      <c r="F5747" t="s">
        <v>4204</v>
      </c>
      <c r="G5747" t="s">
        <v>5506</v>
      </c>
      <c r="I5747" t="s">
        <v>9492</v>
      </c>
      <c r="J5747" t="s">
        <v>16250</v>
      </c>
      <c r="K5747" t="s">
        <v>22833</v>
      </c>
      <c r="L5747" t="s">
        <v>26151</v>
      </c>
      <c r="M5747" s="1">
        <v>35471</v>
      </c>
      <c r="N5747" s="4">
        <v>28.367123287671234</v>
      </c>
      <c r="O5747" t="s">
        <v>29087</v>
      </c>
      <c r="P5747" t="s">
        <v>32874</v>
      </c>
      <c r="Q5747" t="str">
        <f>IF(militantesUbicacion[[#This Row],[genero]] = "Masculino","M",IF(militantesUbicacion[[#This Row],[genero]] = "Femenino","F","O"))</f>
        <v>F</v>
      </c>
      <c r="T5747" s="27" t="str">
        <f>CONCATENATE($H$10,$I$10,A5747,$J$10,A5747,$K$10,I5747,$L$10,TRIM(CONCATENATE(TRIM(B5747)," ",TRIM(C5747))),$M$10,TRIM(CONCATENATE(TRIM(D5747)," ",TRIM(E5747))),$N$10,militantesUbicacion[[#This Row],[departamento]],$O$10,militantesUbicacion[[#This Row],[municipio]],$P$10,militantesUbicacion[[#This Row],[Localidad]],$Q$10,militantesUbicacion[[#This Row],[Sex]],$R$10)</f>
        <v>u=Militante.objects.create(username='1143870951',password='1143870951',email='danimurba3@gmail.com',first_name='DANIELA',last_name='MURCIA BAHAMON',location=Puesto.objects.filter(dpto_name='VALLE',mun_name='CALI',comuna_name='').first(),sex='F')</v>
      </c>
    </row>
    <row r="5748" spans="1:20" x14ac:dyDescent="0.25">
      <c r="A5748">
        <v>1143874236</v>
      </c>
      <c r="B5748" t="s">
        <v>275</v>
      </c>
      <c r="C5748" t="s">
        <v>2185</v>
      </c>
      <c r="D5748" t="s">
        <v>1212</v>
      </c>
      <c r="F5748" t="s">
        <v>4204</v>
      </c>
      <c r="G5748" t="s">
        <v>5506</v>
      </c>
      <c r="I5748" t="s">
        <v>9493</v>
      </c>
      <c r="J5748" t="s">
        <v>16251</v>
      </c>
      <c r="K5748" t="s">
        <v>22834</v>
      </c>
      <c r="L5748" t="s">
        <v>26150</v>
      </c>
      <c r="M5748" s="1">
        <v>35766</v>
      </c>
      <c r="N5748" s="4">
        <v>27.55890410958904</v>
      </c>
      <c r="O5748" t="s">
        <v>29088</v>
      </c>
      <c r="P5748" t="s">
        <v>32874</v>
      </c>
      <c r="Q5748" t="str">
        <f>IF(militantesUbicacion[[#This Row],[genero]] = "Masculino","M",IF(militantesUbicacion[[#This Row],[genero]] = "Femenino","F","O"))</f>
        <v>M</v>
      </c>
      <c r="T5748" s="27" t="str">
        <f>CONCATENATE($H$10,$I$10,A5748,$J$10,A5748,$K$10,I5748,$L$10,TRIM(CONCATENATE(TRIM(B5748)," ",TRIM(C5748))),$M$10,TRIM(CONCATENATE(TRIM(D5748)," ",TRIM(E5748))),$N$10,militantesUbicacion[[#This Row],[departamento]],$O$10,militantesUbicacion[[#This Row],[municipio]],$P$10,militantesUbicacion[[#This Row],[Localidad]],$Q$10,militantesUbicacion[[#This Row],[Sex]],$R$10)</f>
        <v>u=Militante.objects.create(username='1143874236',password='1143874236',email='vidalmarin2318@gmail.com',first_name='KEVIN ANDRES',last_name='VIDAL',location=Puesto.objects.filter(dpto_name='VALLE',mun_name='CALI',comuna_name='').first(),sex='M')</v>
      </c>
    </row>
    <row r="5749" spans="1:20" x14ac:dyDescent="0.25">
      <c r="A5749">
        <v>1006050993</v>
      </c>
      <c r="B5749" t="s">
        <v>98</v>
      </c>
      <c r="C5749" t="s">
        <v>2185</v>
      </c>
      <c r="D5749" t="s">
        <v>3182</v>
      </c>
      <c r="E5749" t="s">
        <v>3424</v>
      </c>
      <c r="F5749" t="s">
        <v>4204</v>
      </c>
      <c r="G5749" t="s">
        <v>5506</v>
      </c>
      <c r="I5749" t="s">
        <v>9494</v>
      </c>
      <c r="J5749" t="s">
        <v>16252</v>
      </c>
      <c r="K5749" t="s">
        <v>22836</v>
      </c>
      <c r="L5749" t="s">
        <v>26150</v>
      </c>
      <c r="M5749" s="1">
        <v>37855</v>
      </c>
      <c r="N5749" s="4">
        <v>21.835616438356166</v>
      </c>
      <c r="O5749" t="s">
        <v>29089</v>
      </c>
      <c r="P5749" t="s">
        <v>32874</v>
      </c>
      <c r="Q5749" t="str">
        <f>IF(militantesUbicacion[[#This Row],[genero]] = "Masculino","M",IF(militantesUbicacion[[#This Row],[genero]] = "Femenino","F","O"))</f>
        <v>M</v>
      </c>
      <c r="T5749" s="27" t="str">
        <f>CONCATENATE($H$10,$I$10,A5749,$J$10,A5749,$K$10,I5749,$L$10,TRIM(CONCATENATE(TRIM(B5749)," ",TRIM(C5749))),$M$10,TRIM(CONCATENATE(TRIM(D5749)," ",TRIM(E5749))),$N$10,militantesUbicacion[[#This Row],[departamento]],$O$10,militantesUbicacion[[#This Row],[municipio]],$P$10,militantesUbicacion[[#This Row],[Localidad]],$Q$10,militantesUbicacion[[#This Row],[Sex]],$R$10)</f>
        <v>u=Militante.objects.create(username='1006050993',password='1006050993',email='juan.diaz@lamerced.edu.co',first_name='JUAN ANDRES',last_name='DIAZ PEREA',location=Puesto.objects.filter(dpto_name='VALLE',mun_name='CALI',comuna_name='').first(),sex='M')</v>
      </c>
    </row>
    <row r="5750" spans="1:20" x14ac:dyDescent="0.25">
      <c r="A5750">
        <v>1109660542</v>
      </c>
      <c r="B5750" t="s">
        <v>98</v>
      </c>
      <c r="C5750" t="s">
        <v>2193</v>
      </c>
      <c r="D5750" t="s">
        <v>1832</v>
      </c>
      <c r="E5750" t="s">
        <v>3498</v>
      </c>
      <c r="F5750" t="s">
        <v>4204</v>
      </c>
      <c r="G5750" t="s">
        <v>5506</v>
      </c>
      <c r="I5750" t="s">
        <v>9495</v>
      </c>
      <c r="J5750" t="s">
        <v>16253</v>
      </c>
      <c r="K5750" t="s">
        <v>21226</v>
      </c>
      <c r="L5750" t="s">
        <v>26150</v>
      </c>
      <c r="M5750" s="1">
        <v>37962</v>
      </c>
      <c r="N5750" s="4">
        <v>21.542465753424658</v>
      </c>
      <c r="O5750" t="s">
        <v>29090</v>
      </c>
      <c r="P5750" t="s">
        <v>32874</v>
      </c>
      <c r="Q5750" t="str">
        <f>IF(militantesUbicacion[[#This Row],[genero]] = "Masculino","M",IF(militantesUbicacion[[#This Row],[genero]] = "Femenino","F","O"))</f>
        <v>M</v>
      </c>
      <c r="T5750" s="27" t="str">
        <f>CONCATENATE($H$10,$I$10,A5750,$J$10,A5750,$K$10,I5750,$L$10,TRIM(CONCATENATE(TRIM(B5750)," ",TRIM(C5750))),$M$10,TRIM(CONCATENATE(TRIM(D5750)," ",TRIM(E5750))),$N$10,militantesUbicacion[[#This Row],[departamento]],$O$10,militantesUbicacion[[#This Row],[municipio]],$P$10,militantesUbicacion[[#This Row],[Localidad]],$Q$10,militantesUbicacion[[#This Row],[Sex]],$R$10)</f>
        <v>u=Militante.objects.create(username='1109660542',password='1109660542',email='juan.angulo_2003@hotmail.com',first_name='JUAN MANUEL',last_name='LOPEZ ANGULO',location=Puesto.objects.filter(dpto_name='VALLE',mun_name='CALI',comuna_name='').first(),sex='M')</v>
      </c>
    </row>
    <row r="5751" spans="1:20" x14ac:dyDescent="0.25">
      <c r="A5751">
        <v>1111663987</v>
      </c>
      <c r="B5751" t="s">
        <v>84</v>
      </c>
      <c r="C5751" t="s">
        <v>2190</v>
      </c>
      <c r="D5751" t="s">
        <v>3062</v>
      </c>
      <c r="E5751" t="s">
        <v>3936</v>
      </c>
      <c r="F5751" t="s">
        <v>4204</v>
      </c>
      <c r="G5751" t="s">
        <v>5506</v>
      </c>
      <c r="I5751" t="s">
        <v>9496</v>
      </c>
      <c r="J5751" t="s">
        <v>16254</v>
      </c>
      <c r="K5751" t="s">
        <v>22837</v>
      </c>
      <c r="L5751" t="s">
        <v>26150</v>
      </c>
      <c r="M5751" s="1">
        <v>37461</v>
      </c>
      <c r="N5751" s="4">
        <v>22.915068493150685</v>
      </c>
      <c r="O5751" t="s">
        <v>29091</v>
      </c>
      <c r="P5751" t="s">
        <v>32874</v>
      </c>
      <c r="Q5751" t="str">
        <f>IF(militantesUbicacion[[#This Row],[genero]] = "Masculino","M",IF(militantesUbicacion[[#This Row],[genero]] = "Femenino","F","O"))</f>
        <v>M</v>
      </c>
      <c r="T5751" s="27" t="str">
        <f>CONCATENATE($H$10,$I$10,A5751,$J$10,A5751,$K$10,I5751,$L$10,TRIM(CONCATENATE(TRIM(B5751)," ",TRIM(C5751))),$M$10,TRIM(CONCATENATE(TRIM(D5751)," ",TRIM(E5751))),$N$10,militantesUbicacion[[#This Row],[departamento]],$O$10,militantesUbicacion[[#This Row],[municipio]],$P$10,militantesUbicacion[[#This Row],[Localidad]],$Q$10,militantesUbicacion[[#This Row],[Sex]],$R$10)</f>
        <v>u=Militante.objects.create(username='1111663987',password='1111663987',email='1111663987calicomuna14@hotmail.com',first_name='JORGE ALEXANDER',last_name='GOMEZ TAPIERO',location=Puesto.objects.filter(dpto_name='VALLE',mun_name='CALI',comuna_name='').first(),sex='M')</v>
      </c>
    </row>
    <row r="5752" spans="1:20" x14ac:dyDescent="0.25">
      <c r="A5752">
        <v>1006103056</v>
      </c>
      <c r="B5752" t="s">
        <v>1589</v>
      </c>
      <c r="C5752" t="s">
        <v>2158</v>
      </c>
      <c r="D5752" t="s">
        <v>5224</v>
      </c>
      <c r="F5752" t="s">
        <v>4204</v>
      </c>
      <c r="G5752" t="s">
        <v>5506</v>
      </c>
      <c r="I5752" t="s">
        <v>9498</v>
      </c>
      <c r="J5752" t="s">
        <v>16256</v>
      </c>
      <c r="K5752" t="s">
        <v>22835</v>
      </c>
      <c r="L5752" t="s">
        <v>26151</v>
      </c>
      <c r="M5752" s="1">
        <v>37911</v>
      </c>
      <c r="N5752" s="4">
        <v>21.682191780821917</v>
      </c>
      <c r="O5752" t="s">
        <v>29093</v>
      </c>
      <c r="P5752" t="s">
        <v>32874</v>
      </c>
      <c r="Q5752" t="str">
        <f>IF(militantesUbicacion[[#This Row],[genero]] = "Masculino","M",IF(militantesUbicacion[[#This Row],[genero]] = "Femenino","F","O"))</f>
        <v>F</v>
      </c>
      <c r="T5752" s="27" t="str">
        <f>CONCATENATE($H$10,$I$10,A5752,$J$10,A5752,$K$10,I5752,$L$10,TRIM(CONCATENATE(TRIM(B5752)," ",TRIM(C5752))),$M$10,TRIM(CONCATENATE(TRIM(D5752)," ",TRIM(E5752))),$N$10,militantesUbicacion[[#This Row],[departamento]],$O$10,militantesUbicacion[[#This Row],[municipio]],$P$10,militantesUbicacion[[#This Row],[Localidad]],$Q$10,militantesUbicacion[[#This Row],[Sex]],$R$10)</f>
        <v>u=Militante.objects.create(username='1006103056',password='1006103056',email='1006103056tammybel7@gmail.com',first_name='TAMMYJULIETH',last_name='ALEGRUA',location=Puesto.objects.filter(dpto_name='VALLE',mun_name='CALI',comuna_name='').first(),sex='F')</v>
      </c>
    </row>
    <row r="5753" spans="1:20" x14ac:dyDescent="0.25">
      <c r="A5753">
        <v>1111659206</v>
      </c>
      <c r="B5753" t="s">
        <v>1590</v>
      </c>
      <c r="C5753" t="s">
        <v>2297</v>
      </c>
      <c r="D5753" t="s">
        <v>3728</v>
      </c>
      <c r="E5753" t="s">
        <v>3273</v>
      </c>
      <c r="F5753" t="s">
        <v>4204</v>
      </c>
      <c r="G5753" t="s">
        <v>5506</v>
      </c>
      <c r="I5753" t="s">
        <v>9499</v>
      </c>
      <c r="J5753" t="s">
        <v>15020</v>
      </c>
      <c r="K5753" t="s">
        <v>21226</v>
      </c>
      <c r="L5753" t="s">
        <v>26151</v>
      </c>
      <c r="M5753" s="1">
        <v>37976</v>
      </c>
      <c r="N5753" s="4">
        <v>21.504109589041096</v>
      </c>
      <c r="O5753" t="s">
        <v>29094</v>
      </c>
      <c r="P5753" t="s">
        <v>32874</v>
      </c>
      <c r="Q5753" t="str">
        <f>IF(militantesUbicacion[[#This Row],[genero]] = "Masculino","M",IF(militantesUbicacion[[#This Row],[genero]] = "Femenino","F","O"))</f>
        <v>F</v>
      </c>
      <c r="T5753" s="27" t="str">
        <f>CONCATENATE($H$10,$I$10,A5753,$J$10,A5753,$K$10,I5753,$L$10,TRIM(CONCATENATE(TRIM(B5753)," ",TRIM(C5753))),$M$10,TRIM(CONCATENATE(TRIM(D5753)," ",TRIM(E5753))),$N$10,militantesUbicacion[[#This Row],[departamento]],$O$10,militantesUbicacion[[#This Row],[municipio]],$P$10,militantesUbicacion[[#This Row],[Localidad]],$Q$10,militantesUbicacion[[#This Row],[Sex]],$R$10)</f>
        <v>u=Militante.objects.create(username='1111659206',password='1111659206',email='leslydaniea3121@gmail.con',first_name='LESLI DANIELA',last_name='ANGULO AGUDELO',location=Puesto.objects.filter(dpto_name='VALLE',mun_name='CALI',comuna_name='').first(),sex='F')</v>
      </c>
    </row>
    <row r="5754" spans="1:20" x14ac:dyDescent="0.25">
      <c r="A5754">
        <v>1151971334</v>
      </c>
      <c r="B5754" t="s">
        <v>32</v>
      </c>
      <c r="C5754" t="s">
        <v>2311</v>
      </c>
      <c r="D5754" t="s">
        <v>5225</v>
      </c>
      <c r="F5754" t="s">
        <v>4204</v>
      </c>
      <c r="G5754" t="s">
        <v>5506</v>
      </c>
      <c r="I5754" t="s">
        <v>9500</v>
      </c>
      <c r="J5754" t="s">
        <v>16257</v>
      </c>
      <c r="K5754" t="s">
        <v>22839</v>
      </c>
      <c r="L5754" t="s">
        <v>26151</v>
      </c>
      <c r="M5754" s="1">
        <v>36352</v>
      </c>
      <c r="N5754" s="4">
        <v>25.953424657534246</v>
      </c>
      <c r="O5754" t="s">
        <v>29095</v>
      </c>
      <c r="P5754" t="s">
        <v>32874</v>
      </c>
      <c r="Q5754" t="str">
        <f>IF(militantesUbicacion[[#This Row],[genero]] = "Masculino","M",IF(militantesUbicacion[[#This Row],[genero]] = "Femenino","F","O"))</f>
        <v>F</v>
      </c>
      <c r="T5754" s="27" t="str">
        <f>CONCATENATE($H$10,$I$10,A5754,$J$10,A5754,$K$10,I5754,$L$10,TRIM(CONCATENATE(TRIM(B5754)," ",TRIM(C5754))),$M$10,TRIM(CONCATENATE(TRIM(D5754)," ",TRIM(E5754))),$N$10,militantesUbicacion[[#This Row],[departamento]],$O$10,militantesUbicacion[[#This Row],[municipio]],$P$10,militantesUbicacion[[#This Row],[Localidad]],$Q$10,militantesUbicacion[[#This Row],[Sex]],$R$10)</f>
        <v>u=Militante.objects.create(username='1151971334',password='1151971334',email='cortes.kamilo1107@gamil.com',first_name='MARIA CAMILA',last_name='CORTES UHLIG',location=Puesto.objects.filter(dpto_name='VALLE',mun_name='CALI',comuna_name='').first(),sex='F')</v>
      </c>
    </row>
    <row r="5755" spans="1:20" x14ac:dyDescent="0.25">
      <c r="A5755">
        <v>1118283896</v>
      </c>
      <c r="B5755" t="s">
        <v>171</v>
      </c>
      <c r="C5755" t="s">
        <v>2158</v>
      </c>
      <c r="D5755" t="s">
        <v>2966</v>
      </c>
      <c r="E5755" t="s">
        <v>3700</v>
      </c>
      <c r="F5755" t="s">
        <v>4204</v>
      </c>
      <c r="G5755" t="s">
        <v>5506</v>
      </c>
      <c r="I5755" t="s">
        <v>9501</v>
      </c>
      <c r="J5755" t="s">
        <v>16258</v>
      </c>
      <c r="K5755" t="s">
        <v>22840</v>
      </c>
      <c r="L5755" t="s">
        <v>26151</v>
      </c>
      <c r="M5755" s="1">
        <v>38945</v>
      </c>
      <c r="N5755" s="4">
        <v>18.849315068493151</v>
      </c>
      <c r="O5755" t="s">
        <v>29096</v>
      </c>
      <c r="P5755" t="s">
        <v>32874</v>
      </c>
      <c r="Q5755" t="str">
        <f>IF(militantesUbicacion[[#This Row],[genero]] = "Masculino","M",IF(militantesUbicacion[[#This Row],[genero]] = "Femenino","F","O"))</f>
        <v>F</v>
      </c>
      <c r="T5755" s="27" t="str">
        <f>CONCATENATE($H$10,$I$10,A5755,$J$10,A5755,$K$10,I5755,$L$10,TRIM(CONCATENATE(TRIM(B5755)," ",TRIM(C5755))),$M$10,TRIM(CONCATENATE(TRIM(D5755)," ",TRIM(E5755))),$N$10,militantesUbicacion[[#This Row],[departamento]],$O$10,militantesUbicacion[[#This Row],[municipio]],$P$10,militantesUbicacion[[#This Row],[Localidad]],$Q$10,militantesUbicacion[[#This Row],[Sex]],$R$10)</f>
        <v>u=Militante.objects.create(username='1118283896',password='1118283896',email='carmencita1393@hotmail.com',first_name='CARMEN',last_name='SANCHEZ POSADA',location=Puesto.objects.filter(dpto_name='VALLE',mun_name='CALI',comuna_name='').first(),sex='F')</v>
      </c>
    </row>
    <row r="5756" spans="1:20" x14ac:dyDescent="0.25">
      <c r="A5756">
        <v>1006181619</v>
      </c>
      <c r="B5756" t="s">
        <v>748</v>
      </c>
      <c r="C5756" t="s">
        <v>2630</v>
      </c>
      <c r="D5756" t="s">
        <v>4527</v>
      </c>
      <c r="E5756" t="s">
        <v>5604</v>
      </c>
      <c r="F5756" t="s">
        <v>4204</v>
      </c>
      <c r="G5756" t="s">
        <v>5506</v>
      </c>
      <c r="I5756" t="s">
        <v>9503</v>
      </c>
      <c r="J5756" t="s">
        <v>16260</v>
      </c>
      <c r="K5756" t="s">
        <v>22832</v>
      </c>
      <c r="L5756" t="s">
        <v>26151</v>
      </c>
      <c r="M5756" s="1">
        <v>37148</v>
      </c>
      <c r="N5756" s="4">
        <v>23.772602739726029</v>
      </c>
      <c r="O5756" t="s">
        <v>29098</v>
      </c>
      <c r="P5756" t="s">
        <v>32874</v>
      </c>
      <c r="Q5756" t="str">
        <f>IF(militantesUbicacion[[#This Row],[genero]] = "Masculino","M",IF(militantesUbicacion[[#This Row],[genero]] = "Femenino","F","O"))</f>
        <v>F</v>
      </c>
      <c r="T5756" s="27" t="str">
        <f>CONCATENATE($H$10,$I$10,A5756,$J$10,A5756,$K$10,I5756,$L$10,TRIM(CONCATENATE(TRIM(B5756)," ",TRIM(C5756))),$M$10,TRIM(CONCATENATE(TRIM(D5756)," ",TRIM(E5756))),$N$10,militantesUbicacion[[#This Row],[departamento]],$O$10,militantesUbicacion[[#This Row],[municipio]],$P$10,militantesUbicacion[[#This Row],[Localidad]],$Q$10,militantesUbicacion[[#This Row],[Sex]],$R$10)</f>
        <v>u=Militante.objects.create(username='1006181619',password='1006181619',email='1006181619calicomuna14@hotmail.com',first_name='LISETH NATHALIA',last_name='MERA PILLIMUR',location=Puesto.objects.filter(dpto_name='VALLE',mun_name='CALI',comuna_name='').first(),sex='F')</v>
      </c>
    </row>
    <row r="5757" spans="1:20" x14ac:dyDescent="0.25">
      <c r="A5757">
        <v>1107519950</v>
      </c>
      <c r="B5757" t="s">
        <v>186</v>
      </c>
      <c r="C5757" t="s">
        <v>2445</v>
      </c>
      <c r="D5757" t="s">
        <v>3279</v>
      </c>
      <c r="E5757" t="s">
        <v>3062</v>
      </c>
      <c r="F5757" t="s">
        <v>4204</v>
      </c>
      <c r="G5757" t="s">
        <v>5506</v>
      </c>
      <c r="I5757" t="s">
        <v>9504</v>
      </c>
      <c r="J5757" t="s">
        <v>16261</v>
      </c>
      <c r="K5757" t="s">
        <v>21088</v>
      </c>
      <c r="L5757" t="s">
        <v>26151</v>
      </c>
      <c r="M5757" s="1">
        <v>36036</v>
      </c>
      <c r="N5757" s="4">
        <v>26.81917808219178</v>
      </c>
      <c r="O5757" t="s">
        <v>29099</v>
      </c>
      <c r="P5757" t="s">
        <v>32874</v>
      </c>
      <c r="Q5757" t="str">
        <f>IF(militantesUbicacion[[#This Row],[genero]] = "Masculino","M",IF(militantesUbicacion[[#This Row],[genero]] = "Femenino","F","O"))</f>
        <v>F</v>
      </c>
      <c r="T5757" s="27" t="str">
        <f>CONCATENATE($H$10,$I$10,A5757,$J$10,A5757,$K$10,I5757,$L$10,TRIM(CONCATENATE(TRIM(B5757)," ",TRIM(C5757))),$M$10,TRIM(CONCATENATE(TRIM(D5757)," ",TRIM(E5757))),$N$10,militantesUbicacion[[#This Row],[departamento]],$O$10,militantesUbicacion[[#This Row],[municipio]],$P$10,militantesUbicacion[[#This Row],[Localidad]],$Q$10,militantesUbicacion[[#This Row],[Sex]],$R$10)</f>
        <v>u=Militante.objects.create(username='1107519950',password='1107519950',email='lizethtgomez.29@gmail.com',first_name='LIZETH TATIANA',last_name='BEDOYA GOMEZ',location=Puesto.objects.filter(dpto_name='VALLE',mun_name='CALI',comuna_name='').first(),sex='F')</v>
      </c>
    </row>
    <row r="5758" spans="1:20" x14ac:dyDescent="0.25">
      <c r="A5758">
        <v>1111668986</v>
      </c>
      <c r="B5758" t="s">
        <v>238</v>
      </c>
      <c r="C5758" t="s">
        <v>2221</v>
      </c>
      <c r="D5758" t="s">
        <v>3341</v>
      </c>
      <c r="E5758" t="s">
        <v>2327</v>
      </c>
      <c r="F5758" t="s">
        <v>4204</v>
      </c>
      <c r="G5758" t="s">
        <v>5506</v>
      </c>
      <c r="I5758" t="s">
        <v>9505</v>
      </c>
      <c r="J5758" t="s">
        <v>16262</v>
      </c>
      <c r="K5758" t="s">
        <v>22842</v>
      </c>
      <c r="L5758" t="s">
        <v>26151</v>
      </c>
      <c r="M5758" s="1">
        <v>38945</v>
      </c>
      <c r="N5758" s="4">
        <v>18.849315068493151</v>
      </c>
      <c r="O5758" t="s">
        <v>29101</v>
      </c>
      <c r="P5758" t="s">
        <v>32874</v>
      </c>
      <c r="Q5758" t="str">
        <f>IF(militantesUbicacion[[#This Row],[genero]] = "Masculino","M",IF(militantesUbicacion[[#This Row],[genero]] = "Femenino","F","O"))</f>
        <v>F</v>
      </c>
      <c r="T5758" s="27" t="str">
        <f>CONCATENATE($H$10,$I$10,A5758,$J$10,A5758,$K$10,I5758,$L$10,TRIM(CONCATENATE(TRIM(B5758)," ",TRIM(C5758))),$M$10,TRIM(CONCATENATE(TRIM(D5758)," ",TRIM(E5758))),$N$10,militantesUbicacion[[#This Row],[departamento]],$O$10,militantesUbicacion[[#This Row],[municipio]],$P$10,militantesUbicacion[[#This Row],[Localidad]],$Q$10,militantesUbicacion[[#This Row],[Sex]],$R$10)</f>
        <v>u=Militante.objects.create(username='1111668986',password='1111668986',email='kdqm1235@gamil.com',first_name='KAREN DAYANA',last_name='QUIÑONES MUÑOZ',location=Puesto.objects.filter(dpto_name='VALLE',mun_name='CALI',comuna_name='').first(),sex='F')</v>
      </c>
    </row>
    <row r="5759" spans="1:20" x14ac:dyDescent="0.25">
      <c r="A5759">
        <v>1234188215</v>
      </c>
      <c r="B5759" t="s">
        <v>238</v>
      </c>
      <c r="C5759" t="s">
        <v>2488</v>
      </c>
      <c r="D5759" t="s">
        <v>5226</v>
      </c>
      <c r="E5759" t="s">
        <v>3062</v>
      </c>
      <c r="F5759" t="s">
        <v>4204</v>
      </c>
      <c r="G5759" t="s">
        <v>5506</v>
      </c>
      <c r="I5759" t="s">
        <v>9506</v>
      </c>
      <c r="J5759" t="s">
        <v>16263</v>
      </c>
      <c r="K5759" t="s">
        <v>21088</v>
      </c>
      <c r="L5759" t="s">
        <v>26151</v>
      </c>
      <c r="M5759" s="1">
        <v>35495</v>
      </c>
      <c r="N5759" s="4">
        <v>28.301369863013697</v>
      </c>
      <c r="O5759" t="s">
        <v>29100</v>
      </c>
      <c r="P5759" t="s">
        <v>32874</v>
      </c>
      <c r="Q5759" t="str">
        <f>IF(militantesUbicacion[[#This Row],[genero]] = "Masculino","M",IF(militantesUbicacion[[#This Row],[genero]] = "Femenino","F","O"))</f>
        <v>F</v>
      </c>
      <c r="T5759" s="27" t="str">
        <f>CONCATENATE($H$10,$I$10,A5759,$J$10,A5759,$K$10,I5759,$L$10,TRIM(CONCATENATE(TRIM(B5759)," ",TRIM(C5759))),$M$10,TRIM(CONCATENATE(TRIM(D5759)," ",TRIM(E5759))),$N$10,militantesUbicacion[[#This Row],[departamento]],$O$10,militantesUbicacion[[#This Row],[municipio]],$P$10,militantesUbicacion[[#This Row],[Localidad]],$Q$10,militantesUbicacion[[#This Row],[Sex]],$R$10)</f>
        <v>u=Militante.objects.create(username='1234188215',password='1234188215',email='juliethgomez97@hotmail.com',first_name='KAREN YULIETH',last_name='ARBELAEZ GOMEZ',location=Puesto.objects.filter(dpto_name='VALLE',mun_name='CALI',comuna_name='').first(),sex='F')</v>
      </c>
    </row>
    <row r="5760" spans="1:20" x14ac:dyDescent="0.25">
      <c r="A5760">
        <v>1005832025</v>
      </c>
      <c r="B5760" t="s">
        <v>1043</v>
      </c>
      <c r="C5760" t="s">
        <v>2158</v>
      </c>
      <c r="D5760" t="s">
        <v>3095</v>
      </c>
      <c r="F5760" t="s">
        <v>4204</v>
      </c>
      <c r="G5760" t="s">
        <v>5506</v>
      </c>
      <c r="I5760" t="s">
        <v>9507</v>
      </c>
      <c r="J5760" t="s">
        <v>16264</v>
      </c>
      <c r="K5760" t="s">
        <v>22843</v>
      </c>
      <c r="L5760" t="s">
        <v>26151</v>
      </c>
      <c r="M5760" s="1">
        <v>37569</v>
      </c>
      <c r="N5760" s="4">
        <v>22.61917808219178</v>
      </c>
      <c r="O5760" t="s">
        <v>29102</v>
      </c>
      <c r="P5760" t="s">
        <v>32874</v>
      </c>
      <c r="Q5760" t="str">
        <f>IF(militantesUbicacion[[#This Row],[genero]] = "Masculino","M",IF(militantesUbicacion[[#This Row],[genero]] = "Femenino","F","O"))</f>
        <v>F</v>
      </c>
      <c r="T5760" s="27" t="str">
        <f>CONCATENATE($H$10,$I$10,A5760,$J$10,A5760,$K$10,I5760,$L$10,TRIM(CONCATENATE(TRIM(B5760)," ",TRIM(C5760))),$M$10,TRIM(CONCATENATE(TRIM(D5760)," ",TRIM(E5760))),$N$10,militantesUbicacion[[#This Row],[departamento]],$O$10,militantesUbicacion[[#This Row],[municipio]],$P$10,militantesUbicacion[[#This Row],[Localidad]],$Q$10,militantesUbicacion[[#This Row],[Sex]],$R$10)</f>
        <v>u=Militante.objects.create(username='1005832025',password='1005832025',email='ruiztorres02@gmail.com',first_name='YERALDIN',last_name='RUIZ',location=Puesto.objects.filter(dpto_name='VALLE',mun_name='CALI',comuna_name='').first(),sex='F')</v>
      </c>
    </row>
    <row r="5761" spans="1:20" x14ac:dyDescent="0.25">
      <c r="A5761">
        <v>1111664223</v>
      </c>
      <c r="B5761" t="s">
        <v>486</v>
      </c>
      <c r="C5761" t="s">
        <v>2307</v>
      </c>
      <c r="D5761" t="s">
        <v>3027</v>
      </c>
      <c r="E5761" t="s">
        <v>5105</v>
      </c>
      <c r="F5761" t="s">
        <v>4204</v>
      </c>
      <c r="G5761" t="s">
        <v>5506</v>
      </c>
      <c r="I5761" t="s">
        <v>7870</v>
      </c>
      <c r="J5761" t="s">
        <v>14655</v>
      </c>
      <c r="K5761" t="s">
        <v>21225</v>
      </c>
      <c r="L5761" t="s">
        <v>26151</v>
      </c>
      <c r="M5761" s="1">
        <v>38490</v>
      </c>
      <c r="N5761" s="4">
        <v>20.095890410958905</v>
      </c>
      <c r="O5761" t="s">
        <v>27463</v>
      </c>
      <c r="P5761" t="s">
        <v>32874</v>
      </c>
      <c r="Q5761" t="str">
        <f>IF(militantesUbicacion[[#This Row],[genero]] = "Masculino","M",IF(militantesUbicacion[[#This Row],[genero]] = "Femenino","F","O"))</f>
        <v>F</v>
      </c>
      <c r="T5761" s="27" t="str">
        <f>CONCATENATE($H$10,$I$10,A5761,$J$10,A5761,$K$10,I5761,$L$10,TRIM(CONCATENATE(TRIM(B5761)," ",TRIM(C5761))),$M$10,TRIM(CONCATENATE(TRIM(D5761)," ",TRIM(E5761))),$N$10,militantesUbicacion[[#This Row],[departamento]],$O$10,militantesUbicacion[[#This Row],[municipio]],$P$10,militantesUbicacion[[#This Row],[Localidad]],$Q$10,militantesUbicacion[[#This Row],[Sex]],$R$10)</f>
        <v>u=Militante.objects.create(username='1111664223',password='1111664223',email='nicolalexandra60@gmail.com',first_name='NICOLE ALEXANDRA',last_name='RODRIGUEZ ACHICANOY',location=Puesto.objects.filter(dpto_name='VALLE',mun_name='CALI',comuna_name='').first(),sex='F')</v>
      </c>
    </row>
    <row r="5762" spans="1:20" x14ac:dyDescent="0.25">
      <c r="A5762">
        <v>1144207098</v>
      </c>
      <c r="B5762" t="s">
        <v>337</v>
      </c>
      <c r="C5762" t="s">
        <v>2221</v>
      </c>
      <c r="D5762" t="s">
        <v>3161</v>
      </c>
      <c r="E5762" t="s">
        <v>3062</v>
      </c>
      <c r="F5762" t="s">
        <v>4204</v>
      </c>
      <c r="G5762" t="s">
        <v>5506</v>
      </c>
      <c r="I5762" t="s">
        <v>7743</v>
      </c>
      <c r="J5762" t="s">
        <v>14520</v>
      </c>
      <c r="K5762" t="s">
        <v>21088</v>
      </c>
      <c r="L5762" t="s">
        <v>26151</v>
      </c>
      <c r="M5762" s="1">
        <v>36015</v>
      </c>
      <c r="N5762" s="4">
        <v>26.876712328767123</v>
      </c>
      <c r="O5762" t="s">
        <v>27331</v>
      </c>
      <c r="P5762" t="s">
        <v>32874</v>
      </c>
      <c r="Q5762" t="str">
        <f>IF(militantesUbicacion[[#This Row],[genero]] = "Masculino","M",IF(militantesUbicacion[[#This Row],[genero]] = "Femenino","F","O"))</f>
        <v>F</v>
      </c>
      <c r="T5762" s="27" t="str">
        <f>CONCATENATE($H$10,$I$10,A5762,$J$10,A5762,$K$10,I5762,$L$10,TRIM(CONCATENATE(TRIM(B5762)," ",TRIM(C5762))),$M$10,TRIM(CONCATENATE(TRIM(D5762)," ",TRIM(E5762))),$N$10,militantesUbicacion[[#This Row],[departamento]],$O$10,militantesUbicacion[[#This Row],[municipio]],$P$10,militantesUbicacion[[#This Row],[Localidad]],$Q$10,militantesUbicacion[[#This Row],[Sex]],$R$10)</f>
        <v>u=Militante.objects.create(username='1144207098',password='1144207098',email='karoldayanaog@gmail.com',first_name='KAROL DAYANA',last_name='OSPINA GOMEZ',location=Puesto.objects.filter(dpto_name='VALLE',mun_name='CALI',comuna_name='').first(),sex='F')</v>
      </c>
    </row>
    <row r="5763" spans="1:20" x14ac:dyDescent="0.25">
      <c r="A5763">
        <v>1193233587</v>
      </c>
      <c r="B5763" t="s">
        <v>581</v>
      </c>
      <c r="C5763" t="s">
        <v>2185</v>
      </c>
      <c r="D5763" t="s">
        <v>3393</v>
      </c>
      <c r="E5763" t="s">
        <v>3731</v>
      </c>
      <c r="F5763" t="s">
        <v>4204</v>
      </c>
      <c r="G5763" t="s">
        <v>5506</v>
      </c>
      <c r="I5763" t="s">
        <v>9508</v>
      </c>
      <c r="J5763" t="s">
        <v>16265</v>
      </c>
      <c r="K5763" t="s">
        <v>22844</v>
      </c>
      <c r="L5763" t="s">
        <v>26150</v>
      </c>
      <c r="M5763" s="1">
        <v>37826</v>
      </c>
      <c r="N5763" s="4">
        <v>21.915068493150685</v>
      </c>
      <c r="O5763" t="s">
        <v>29103</v>
      </c>
      <c r="P5763" t="s">
        <v>32874</v>
      </c>
      <c r="Q5763" t="str">
        <f>IF(militantesUbicacion[[#This Row],[genero]] = "Masculino","M",IF(militantesUbicacion[[#This Row],[genero]] = "Femenino","F","O"))</f>
        <v>M</v>
      </c>
      <c r="T5763" s="27" t="str">
        <f>CONCATENATE($H$10,$I$10,A5763,$J$10,A5763,$K$10,I5763,$L$10,TRIM(CONCATENATE(TRIM(B5763)," ",TRIM(C5763))),$M$10,TRIM(CONCATENATE(TRIM(D5763)," ",TRIM(E5763))),$N$10,militantesUbicacion[[#This Row],[departamento]],$O$10,militantesUbicacion[[#This Row],[municipio]],$P$10,militantesUbicacion[[#This Row],[Localidad]],$Q$10,militantesUbicacion[[#This Row],[Sex]],$R$10)</f>
        <v>u=Militante.objects.create(username='1193233587',password='1193233587',email='maicolcardona0510@gmail.com',first_name='MAICOL ANDRES',last_name='CARDONA GRISALES',location=Puesto.objects.filter(dpto_name='VALLE',mun_name='CALI',comuna_name='').first(),sex='M')</v>
      </c>
    </row>
    <row r="5764" spans="1:20" x14ac:dyDescent="0.25">
      <c r="A5764">
        <v>1007854938</v>
      </c>
      <c r="B5764" t="s">
        <v>238</v>
      </c>
      <c r="C5764" t="s">
        <v>2424</v>
      </c>
      <c r="D5764" t="s">
        <v>3424</v>
      </c>
      <c r="E5764" t="s">
        <v>3587</v>
      </c>
      <c r="F5764" t="s">
        <v>4204</v>
      </c>
      <c r="G5764" t="s">
        <v>5506</v>
      </c>
      <c r="I5764" t="s">
        <v>9509</v>
      </c>
      <c r="J5764" t="s">
        <v>16266</v>
      </c>
      <c r="K5764" t="s">
        <v>22845</v>
      </c>
      <c r="L5764" t="s">
        <v>26151</v>
      </c>
      <c r="M5764" s="1">
        <v>35850</v>
      </c>
      <c r="N5764" s="4">
        <v>27.328767123287673</v>
      </c>
      <c r="O5764" t="s">
        <v>29104</v>
      </c>
      <c r="P5764" t="s">
        <v>32874</v>
      </c>
      <c r="Q5764" t="str">
        <f>IF(militantesUbicacion[[#This Row],[genero]] = "Masculino","M",IF(militantesUbicacion[[#This Row],[genero]] = "Femenino","F","O"))</f>
        <v>F</v>
      </c>
      <c r="T5764" s="27" t="str">
        <f>CONCATENATE($H$10,$I$10,A5764,$J$10,A5764,$K$10,I5764,$L$10,TRIM(CONCATENATE(TRIM(B5764)," ",TRIM(C5764))),$M$10,TRIM(CONCATENATE(TRIM(D5764)," ",TRIM(E5764))),$N$10,militantesUbicacion[[#This Row],[departamento]],$O$10,militantesUbicacion[[#This Row],[municipio]],$P$10,militantesUbicacion[[#This Row],[Localidad]],$Q$10,militantesUbicacion[[#This Row],[Sex]],$R$10)</f>
        <v>u=Militante.objects.create(username='1007854938',password='1007854938',email='kareenp@outlook.com',first_name='KAREN VANESSA',last_name='PEREA OBANDO',location=Puesto.objects.filter(dpto_name='VALLE',mun_name='CALI',comuna_name='').first(),sex='F')</v>
      </c>
    </row>
    <row r="5765" spans="1:20" x14ac:dyDescent="0.25">
      <c r="A5765">
        <v>1151969199</v>
      </c>
      <c r="B5765" t="s">
        <v>32</v>
      </c>
      <c r="C5765" t="s">
        <v>2071</v>
      </c>
      <c r="D5765" t="s">
        <v>3096</v>
      </c>
      <c r="E5765" t="s">
        <v>5178</v>
      </c>
      <c r="F5765" t="s">
        <v>4204</v>
      </c>
      <c r="G5765" t="s">
        <v>5506</v>
      </c>
      <c r="I5765" t="s">
        <v>9511</v>
      </c>
      <c r="J5765" t="s">
        <v>16268</v>
      </c>
      <c r="K5765" t="s">
        <v>22847</v>
      </c>
      <c r="L5765" t="s">
        <v>26151</v>
      </c>
      <c r="M5765" s="1">
        <v>36266</v>
      </c>
      <c r="N5765" s="4">
        <v>26.18904109589041</v>
      </c>
      <c r="O5765" t="s">
        <v>27332</v>
      </c>
      <c r="P5765" t="s">
        <v>32874</v>
      </c>
      <c r="Q5765" t="str">
        <f>IF(militantesUbicacion[[#This Row],[genero]] = "Masculino","M",IF(militantesUbicacion[[#This Row],[genero]] = "Femenino","F","O"))</f>
        <v>F</v>
      </c>
      <c r="T5765" s="27" t="str">
        <f>CONCATENATE($H$10,$I$10,A5765,$J$10,A5765,$K$10,I5765,$L$10,TRIM(CONCATENATE(TRIM(B5765)," ",TRIM(C5765))),$M$10,TRIM(CONCATENATE(TRIM(D5765)," ",TRIM(E5765))),$N$10,militantesUbicacion[[#This Row],[departamento]],$O$10,militantesUbicacion[[#This Row],[municipio]],$P$10,militantesUbicacion[[#This Row],[Localidad]],$Q$10,militantesUbicacion[[#This Row],[Sex]],$R$10)</f>
        <v>u=Militante.objects.create(username='1151969199',password='1151969199',email='maria.paula.vasquez@hotmail.com',first_name='MARIA PAULA',last_name='VASQUEZ CAMPIÑO',location=Puesto.objects.filter(dpto_name='VALLE',mun_name='CALI',comuna_name='').first(),sex='F')</v>
      </c>
    </row>
    <row r="5766" spans="1:20" x14ac:dyDescent="0.25">
      <c r="A5766">
        <v>1110290254</v>
      </c>
      <c r="B5766" t="s">
        <v>540</v>
      </c>
      <c r="C5766" t="s">
        <v>2158</v>
      </c>
      <c r="D5766" t="s">
        <v>3622</v>
      </c>
      <c r="E5766" t="s">
        <v>4505</v>
      </c>
      <c r="F5766" t="s">
        <v>4204</v>
      </c>
      <c r="G5766" t="s">
        <v>5506</v>
      </c>
      <c r="I5766" t="s">
        <v>9512</v>
      </c>
      <c r="J5766" t="s">
        <v>16269</v>
      </c>
      <c r="K5766" t="s">
        <v>22848</v>
      </c>
      <c r="L5766" t="s">
        <v>26150</v>
      </c>
      <c r="M5766" s="1">
        <v>38267</v>
      </c>
      <c r="N5766" s="4">
        <v>20.706849315068492</v>
      </c>
      <c r="O5766" t="s">
        <v>29106</v>
      </c>
      <c r="P5766" t="s">
        <v>32874</v>
      </c>
      <c r="Q5766" t="str">
        <f>IF(militantesUbicacion[[#This Row],[genero]] = "Masculino","M",IF(militantesUbicacion[[#This Row],[genero]] = "Femenino","F","O"))</f>
        <v>M</v>
      </c>
      <c r="T5766" s="27" t="str">
        <f>CONCATENATE($H$10,$I$10,A5766,$J$10,A5766,$K$10,I5766,$L$10,TRIM(CONCATENATE(TRIM(B5766)," ",TRIM(C5766))),$M$10,TRIM(CONCATENATE(TRIM(D5766)," ",TRIM(E5766))),$N$10,militantesUbicacion[[#This Row],[departamento]],$O$10,militantesUbicacion[[#This Row],[municipio]],$P$10,militantesUbicacion[[#This Row],[Localidad]],$Q$10,militantesUbicacion[[#This Row],[Sex]],$R$10)</f>
        <v>u=Militante.objects.create(username='1110290254',password='1110290254',email='cortesyulieth4@gmail.com',first_name='DUVAN',last_name='CAICEDO CORTEZ',location=Puesto.objects.filter(dpto_name='VALLE',mun_name='CALI',comuna_name='').first(),sex='M')</v>
      </c>
    </row>
    <row r="5767" spans="1:20" x14ac:dyDescent="0.25">
      <c r="A5767">
        <v>1234192419</v>
      </c>
      <c r="B5767" t="s">
        <v>238</v>
      </c>
      <c r="C5767" t="s">
        <v>2365</v>
      </c>
      <c r="D5767" t="s">
        <v>3279</v>
      </c>
      <c r="E5767" t="s">
        <v>1062</v>
      </c>
      <c r="F5767" t="s">
        <v>4204</v>
      </c>
      <c r="G5767" t="s">
        <v>5506</v>
      </c>
      <c r="I5767" t="s">
        <v>9513</v>
      </c>
      <c r="J5767" t="s">
        <v>16270</v>
      </c>
      <c r="K5767" t="s">
        <v>21088</v>
      </c>
      <c r="L5767" t="s">
        <v>26151</v>
      </c>
      <c r="M5767" s="1">
        <v>35978</v>
      </c>
      <c r="N5767" s="4">
        <v>26.978082191780821</v>
      </c>
      <c r="O5767" t="s">
        <v>29107</v>
      </c>
      <c r="P5767" t="s">
        <v>32874</v>
      </c>
      <c r="Q5767" t="str">
        <f>IF(militantesUbicacion[[#This Row],[genero]] = "Masculino","M",IF(militantesUbicacion[[#This Row],[genero]] = "Femenino","F","O"))</f>
        <v>F</v>
      </c>
      <c r="T5767" s="27" t="str">
        <f>CONCATENATE($H$10,$I$10,A5767,$J$10,A5767,$K$10,I5767,$L$10,TRIM(CONCATENATE(TRIM(B5767)," ",TRIM(C5767))),$M$10,TRIM(CONCATENATE(TRIM(D5767)," ",TRIM(E5767))),$N$10,militantesUbicacion[[#This Row],[departamento]],$O$10,militantesUbicacion[[#This Row],[municipio]],$P$10,militantesUbicacion[[#This Row],[Localidad]],$Q$10,militantesUbicacion[[#This Row],[Sex]],$R$10)</f>
        <v>u=Militante.objects.create(username='1234192419',password='1234192419',email='karenlizethbp@gmail.com',first_name='KAREN LIZETH',last_name='BEDOYA POLO',location=Puesto.objects.filter(dpto_name='VALLE',mun_name='CALI',comuna_name='').first(),sex='F')</v>
      </c>
    </row>
    <row r="5768" spans="1:20" x14ac:dyDescent="0.25">
      <c r="A5768">
        <v>1006181809</v>
      </c>
      <c r="B5768" t="s">
        <v>295</v>
      </c>
      <c r="C5768" t="s">
        <v>2158</v>
      </c>
      <c r="D5768" t="s">
        <v>3424</v>
      </c>
      <c r="E5768" t="s">
        <v>3587</v>
      </c>
      <c r="F5768" t="s">
        <v>4204</v>
      </c>
      <c r="G5768" t="s">
        <v>5506</v>
      </c>
      <c r="I5768" t="s">
        <v>9514</v>
      </c>
      <c r="J5768" t="s">
        <v>16271</v>
      </c>
      <c r="K5768" t="s">
        <v>22845</v>
      </c>
      <c r="L5768" t="s">
        <v>26150</v>
      </c>
      <c r="M5768" s="1">
        <v>37620</v>
      </c>
      <c r="N5768" s="4">
        <v>22.479452054794521</v>
      </c>
      <c r="O5768" t="s">
        <v>29108</v>
      </c>
      <c r="P5768" t="s">
        <v>32874</v>
      </c>
      <c r="Q5768" t="str">
        <f>IF(militantesUbicacion[[#This Row],[genero]] = "Masculino","M",IF(militantesUbicacion[[#This Row],[genero]] = "Femenino","F","O"))</f>
        <v>M</v>
      </c>
      <c r="T5768" s="27" t="str">
        <f>CONCATENATE($H$10,$I$10,A5768,$J$10,A5768,$K$10,I5768,$L$10,TRIM(CONCATENATE(TRIM(B5768)," ",TRIM(C5768))),$M$10,TRIM(CONCATENATE(TRIM(D5768)," ",TRIM(E5768))),$N$10,militantesUbicacion[[#This Row],[departamento]],$O$10,militantesUbicacion[[#This Row],[municipio]],$P$10,militantesUbicacion[[#This Row],[Localidad]],$Q$10,militantesUbicacion[[#This Row],[Sex]],$R$10)</f>
        <v>u=Militante.objects.create(username='1006181809',password='1006181809',email='yimerpo06@gmail.com',first_name='YIMER',last_name='PEREA OBANDO',location=Puesto.objects.filter(dpto_name='VALLE',mun_name='CALI',comuna_name='').first(),sex='M')</v>
      </c>
    </row>
    <row r="5769" spans="1:20" x14ac:dyDescent="0.25">
      <c r="A5769">
        <v>1107512055</v>
      </c>
      <c r="B5769" t="s">
        <v>204</v>
      </c>
      <c r="C5769" t="s">
        <v>2447</v>
      </c>
      <c r="D5769" t="s">
        <v>2870</v>
      </c>
      <c r="E5769" t="s">
        <v>3104</v>
      </c>
      <c r="F5769" t="s">
        <v>4204</v>
      </c>
      <c r="G5769" t="s">
        <v>5506</v>
      </c>
      <c r="I5769" t="s">
        <v>9515</v>
      </c>
      <c r="J5769" t="s">
        <v>16272</v>
      </c>
      <c r="K5769" t="s">
        <v>21088</v>
      </c>
      <c r="L5769" t="s">
        <v>26151</v>
      </c>
      <c r="M5769" s="1">
        <v>35656</v>
      </c>
      <c r="N5769" s="4">
        <v>27.860273972602741</v>
      </c>
      <c r="O5769" t="s">
        <v>29109</v>
      </c>
      <c r="P5769" t="s">
        <v>32874</v>
      </c>
      <c r="Q5769" t="str">
        <f>IF(militantesUbicacion[[#This Row],[genero]] = "Masculino","M",IF(militantesUbicacion[[#This Row],[genero]] = "Femenino","F","O"))</f>
        <v>F</v>
      </c>
      <c r="T5769" s="27" t="str">
        <f>CONCATENATE($H$10,$I$10,A5769,$J$10,A5769,$K$10,I5769,$L$10,TRIM(CONCATENATE(TRIM(B5769)," ",TRIM(C5769))),$M$10,TRIM(CONCATENATE(TRIM(D5769)," ",TRIM(E5769))),$N$10,militantesUbicacion[[#This Row],[departamento]],$O$10,militantesUbicacion[[#This Row],[municipio]],$P$10,militantesUbicacion[[#This Row],[Localidad]],$Q$10,militantesUbicacion[[#This Row],[Sex]],$R$10)</f>
        <v>u=Militante.objects.create(username='1107512055',password='1107512055',email='sami05242018@gmail.com',first_name='MARTHA LIGIA',last_name='HERNANDEZ MOLINA',location=Puesto.objects.filter(dpto_name='VALLE',mun_name='CALI',comuna_name='').first(),sex='F')</v>
      </c>
    </row>
    <row r="5770" spans="1:20" x14ac:dyDescent="0.25">
      <c r="A5770">
        <v>1006169696</v>
      </c>
      <c r="B5770" t="s">
        <v>602</v>
      </c>
      <c r="C5770" t="s">
        <v>2158</v>
      </c>
      <c r="D5770" t="s">
        <v>3408</v>
      </c>
      <c r="E5770" t="s">
        <v>2977</v>
      </c>
      <c r="F5770" t="s">
        <v>4204</v>
      </c>
      <c r="G5770" t="s">
        <v>5506</v>
      </c>
      <c r="I5770" t="s">
        <v>9516</v>
      </c>
      <c r="J5770" t="s">
        <v>16273</v>
      </c>
      <c r="K5770" t="s">
        <v>22849</v>
      </c>
      <c r="L5770" t="s">
        <v>26151</v>
      </c>
      <c r="M5770" s="1">
        <v>36512</v>
      </c>
      <c r="N5770" s="4">
        <v>25.515068493150686</v>
      </c>
      <c r="O5770" t="s">
        <v>29110</v>
      </c>
      <c r="P5770" t="s">
        <v>32874</v>
      </c>
      <c r="Q5770" t="str">
        <f>IF(militantesUbicacion[[#This Row],[genero]] = "Masculino","M",IF(militantesUbicacion[[#This Row],[genero]] = "Femenino","F","O"))</f>
        <v>F</v>
      </c>
      <c r="T5770" s="27" t="str">
        <f>CONCATENATE($H$10,$I$10,A5770,$J$10,A5770,$K$10,I5770,$L$10,TRIM(CONCATENATE(TRIM(B5770)," ",TRIM(C5770))),$M$10,TRIM(CONCATENATE(TRIM(D5770)," ",TRIM(E5770))),$N$10,militantesUbicacion[[#This Row],[departamento]],$O$10,militantesUbicacion[[#This Row],[municipio]],$P$10,militantesUbicacion[[#This Row],[Localidad]],$Q$10,militantesUbicacion[[#This Row],[Sex]],$R$10)</f>
        <v>u=Militante.objects.create(username='1006169696',password='1006169696',email='1006169696inscripcionespav@gmail.com',first_name='VALERIA',last_name='COBO ACEVEDO',location=Puesto.objects.filter(dpto_name='VALLE',mun_name='CALI',comuna_name='').first(),sex='F')</v>
      </c>
    </row>
    <row r="5771" spans="1:20" x14ac:dyDescent="0.25">
      <c r="A5771">
        <v>1004614245</v>
      </c>
      <c r="B5771" t="s">
        <v>470</v>
      </c>
      <c r="C5771" t="s">
        <v>2350</v>
      </c>
      <c r="D5771" t="s">
        <v>3337</v>
      </c>
      <c r="F5771" t="s">
        <v>4204</v>
      </c>
      <c r="G5771" t="s">
        <v>5506</v>
      </c>
      <c r="I5771" t="s">
        <v>9517</v>
      </c>
      <c r="J5771" t="s">
        <v>16274</v>
      </c>
      <c r="K5771" t="s">
        <v>22850</v>
      </c>
      <c r="L5771" t="s">
        <v>26151</v>
      </c>
      <c r="M5771" s="1">
        <v>37156</v>
      </c>
      <c r="N5771" s="4">
        <v>23.75068493150685</v>
      </c>
      <c r="O5771" t="s">
        <v>29111</v>
      </c>
      <c r="P5771" t="s">
        <v>32874</v>
      </c>
      <c r="Q5771" t="str">
        <f>IF(militantesUbicacion[[#This Row],[genero]] = "Masculino","M",IF(militantesUbicacion[[#This Row],[genero]] = "Femenino","F","O"))</f>
        <v>F</v>
      </c>
      <c r="T5771" s="27" t="str">
        <f>CONCATENATE($H$10,$I$10,A5771,$J$10,A5771,$K$10,I5771,$L$10,TRIM(CONCATENATE(TRIM(B5771)," ",TRIM(C5771))),$M$10,TRIM(CONCATENATE(TRIM(D5771)," ",TRIM(E5771))),$N$10,militantesUbicacion[[#This Row],[departamento]],$O$10,militantesUbicacion[[#This Row],[municipio]],$P$10,militantesUbicacion[[#This Row],[Localidad]],$Q$10,militantesUbicacion[[#This Row],[Sex]],$R$10)</f>
        <v>u=Militante.objects.create(username='1004614245',password='1004614245',email='1004614245fundacionestrellasdelswing@hotmail.com',first_name='CAROL JULIANA',last_name='LANDAZURI',location=Puesto.objects.filter(dpto_name='VALLE',mun_name='CALI',comuna_name='').first(),sex='F')</v>
      </c>
    </row>
    <row r="5772" spans="1:20" x14ac:dyDescent="0.25">
      <c r="A5772">
        <v>1144100117</v>
      </c>
      <c r="B5772" t="s">
        <v>32</v>
      </c>
      <c r="C5772" t="s">
        <v>2350</v>
      </c>
      <c r="D5772" t="s">
        <v>3197</v>
      </c>
      <c r="E5772" t="s">
        <v>3239</v>
      </c>
      <c r="F5772" t="s">
        <v>4204</v>
      </c>
      <c r="G5772" t="s">
        <v>5506</v>
      </c>
      <c r="I5772" t="s">
        <v>9518</v>
      </c>
      <c r="J5772" t="s">
        <v>16275</v>
      </c>
      <c r="K5772" t="s">
        <v>22851</v>
      </c>
      <c r="L5772" t="s">
        <v>26151</v>
      </c>
      <c r="M5772" s="1">
        <v>35784</v>
      </c>
      <c r="N5772" s="4">
        <v>27.509589041095889</v>
      </c>
      <c r="O5772" t="s">
        <v>29112</v>
      </c>
      <c r="P5772" t="s">
        <v>32874</v>
      </c>
      <c r="Q5772" t="str">
        <f>IF(militantesUbicacion[[#This Row],[genero]] = "Masculino","M",IF(militantesUbicacion[[#This Row],[genero]] = "Femenino","F","O"))</f>
        <v>F</v>
      </c>
      <c r="T5772" s="27" t="str">
        <f>CONCATENATE($H$10,$I$10,A5772,$J$10,A5772,$K$10,I5772,$L$10,TRIM(CONCATENATE(TRIM(B5772)," ",TRIM(C5772))),$M$10,TRIM(CONCATENATE(TRIM(D5772)," ",TRIM(E5772))),$N$10,militantesUbicacion[[#This Row],[departamento]],$O$10,militantesUbicacion[[#This Row],[municipio]],$P$10,militantesUbicacion[[#This Row],[Localidad]],$Q$10,militantesUbicacion[[#This Row],[Sex]],$R$10)</f>
        <v>u=Militante.objects.create(username='1144100117',password='1144100117',email='mariajuli_1997@hotmail.com',first_name='MARIA JULIANA',last_name='PAREDES MONTOYA',location=Puesto.objects.filter(dpto_name='VALLE',mun_name='CALI',comuna_name='').first(),sex='F')</v>
      </c>
    </row>
    <row r="5773" spans="1:20" x14ac:dyDescent="0.25">
      <c r="A5773">
        <v>111664093</v>
      </c>
      <c r="B5773" t="s">
        <v>32</v>
      </c>
      <c r="C5773" t="s">
        <v>2568</v>
      </c>
      <c r="D5773" t="s">
        <v>3603</v>
      </c>
      <c r="E5773" t="s">
        <v>2028</v>
      </c>
      <c r="F5773" t="s">
        <v>4204</v>
      </c>
      <c r="G5773" t="s">
        <v>5506</v>
      </c>
      <c r="I5773" t="s">
        <v>7744</v>
      </c>
      <c r="J5773" t="s">
        <v>14521</v>
      </c>
      <c r="K5773" t="s">
        <v>21089</v>
      </c>
      <c r="L5773" t="s">
        <v>26151</v>
      </c>
      <c r="M5773" s="1">
        <v>37780</v>
      </c>
      <c r="N5773" s="4">
        <v>22.041095890410958</v>
      </c>
      <c r="O5773" t="s">
        <v>27333</v>
      </c>
      <c r="P5773" t="s">
        <v>32874</v>
      </c>
      <c r="Q5773" t="str">
        <f>IF(militantesUbicacion[[#This Row],[genero]] = "Masculino","M",IF(militantesUbicacion[[#This Row],[genero]] = "Femenino","F","O"))</f>
        <v>F</v>
      </c>
      <c r="T5773" s="27" t="str">
        <f>CONCATENATE($H$10,$I$10,A5773,$J$10,A5773,$K$10,I5773,$L$10,TRIM(CONCATENATE(TRIM(B5773)," ",TRIM(C5773))),$M$10,TRIM(CONCATENATE(TRIM(D5773)," ",TRIM(E5773))),$N$10,militantesUbicacion[[#This Row],[departamento]],$O$10,militantesUbicacion[[#This Row],[municipio]],$P$10,militantesUbicacion[[#This Row],[Localidad]],$Q$10,militantesUbicacion[[#This Row],[Sex]],$R$10)</f>
        <v>u=Militante.objects.create(username='111664093',password='111664093',email='leidyvarela1487@hotmail.com',first_name='MARIA ISABELA',last_name='VARELA GARCIA',location=Puesto.objects.filter(dpto_name='VALLE',mun_name='CALI',comuna_name='').first(),sex='F')</v>
      </c>
    </row>
    <row r="5774" spans="1:20" x14ac:dyDescent="0.25">
      <c r="A5774">
        <v>1143997856</v>
      </c>
      <c r="B5774" t="s">
        <v>57</v>
      </c>
      <c r="C5774" t="s">
        <v>2158</v>
      </c>
      <c r="D5774" t="s">
        <v>3945</v>
      </c>
      <c r="E5774" t="s">
        <v>1856</v>
      </c>
      <c r="F5774" t="s">
        <v>4204</v>
      </c>
      <c r="G5774" t="s">
        <v>5506</v>
      </c>
      <c r="I5774" t="s">
        <v>9519</v>
      </c>
      <c r="J5774" t="s">
        <v>16276</v>
      </c>
      <c r="K5774" t="s">
        <v>22852</v>
      </c>
      <c r="L5774" t="s">
        <v>26151</v>
      </c>
      <c r="M5774" s="1">
        <v>36498</v>
      </c>
      <c r="N5774" s="4">
        <v>25.553424657534247</v>
      </c>
      <c r="O5774" t="s">
        <v>29113</v>
      </c>
      <c r="P5774" t="s">
        <v>32874</v>
      </c>
      <c r="Q5774" t="str">
        <f>IF(militantesUbicacion[[#This Row],[genero]] = "Masculino","M",IF(militantesUbicacion[[#This Row],[genero]] = "Femenino","F","O"))</f>
        <v>F</v>
      </c>
      <c r="T5774" s="27" t="str">
        <f>CONCATENATE($H$10,$I$10,A5774,$J$10,A5774,$K$10,I5774,$L$10,TRIM(CONCATENATE(TRIM(B5774)," ",TRIM(C5774))),$M$10,TRIM(CONCATENATE(TRIM(D5774)," ",TRIM(E5774))),$N$10,militantesUbicacion[[#This Row],[departamento]],$O$10,militantesUbicacion[[#This Row],[municipio]],$P$10,militantesUbicacion[[#This Row],[Localidad]],$Q$10,militantesUbicacion[[#This Row],[Sex]],$R$10)</f>
        <v>u=Militante.objects.create(username='1143997856',password='1143997856',email='1143997856calicomuna14@hotmail.com',first_name='NATALIA',last_name='PAI CORTES',location=Puesto.objects.filter(dpto_name='VALLE',mun_name='CALI',comuna_name='').first(),sex='F')</v>
      </c>
    </row>
    <row r="5775" spans="1:20" x14ac:dyDescent="0.25">
      <c r="A5775">
        <v>1006181688</v>
      </c>
      <c r="B5775" t="s">
        <v>541</v>
      </c>
      <c r="C5775" t="s">
        <v>2158</v>
      </c>
      <c r="D5775" t="s">
        <v>3263</v>
      </c>
      <c r="E5775" t="s">
        <v>3009</v>
      </c>
      <c r="F5775" t="s">
        <v>4204</v>
      </c>
      <c r="G5775" t="s">
        <v>5506</v>
      </c>
      <c r="I5775" t="s">
        <v>9520</v>
      </c>
      <c r="J5775" t="s">
        <v>16277</v>
      </c>
      <c r="K5775" t="s">
        <v>21088</v>
      </c>
      <c r="L5775" t="s">
        <v>26151</v>
      </c>
      <c r="M5775" s="1">
        <v>37155</v>
      </c>
      <c r="N5775" s="4">
        <v>23.753424657534246</v>
      </c>
      <c r="O5775" t="s">
        <v>29114</v>
      </c>
      <c r="P5775" t="s">
        <v>32874</v>
      </c>
      <c r="Q5775" t="str">
        <f>IF(militantesUbicacion[[#This Row],[genero]] = "Masculino","M",IF(militantesUbicacion[[#This Row],[genero]] = "Femenino","F","O"))</f>
        <v>F</v>
      </c>
      <c r="T5775" s="27" t="str">
        <f>CONCATENATE($H$10,$I$10,A5775,$J$10,A5775,$K$10,I5775,$L$10,TRIM(CONCATENATE(TRIM(B5775)," ",TRIM(C5775))),$M$10,TRIM(CONCATENATE(TRIM(D5775)," ",TRIM(E5775))),$N$10,militantesUbicacion[[#This Row],[departamento]],$O$10,militantesUbicacion[[#This Row],[municipio]],$P$10,militantesUbicacion[[#This Row],[Localidad]],$Q$10,militantesUbicacion[[#This Row],[Sex]],$R$10)</f>
        <v>u=Militante.objects.create(username='1006181688',password='1006181688',email='1006181688spgomez75@hotmail.com',first_name='YULIANA',last_name='BUITRAGO MENDOZA',location=Puesto.objects.filter(dpto_name='VALLE',mun_name='CALI',comuna_name='').first(),sex='F')</v>
      </c>
    </row>
    <row r="5776" spans="1:20" x14ac:dyDescent="0.25">
      <c r="A5776">
        <v>1006110878</v>
      </c>
      <c r="B5776" t="s">
        <v>512</v>
      </c>
      <c r="C5776" t="s">
        <v>2158</v>
      </c>
      <c r="D5776" t="s">
        <v>4505</v>
      </c>
      <c r="E5776" t="s">
        <v>2358</v>
      </c>
      <c r="F5776" t="s">
        <v>4204</v>
      </c>
      <c r="G5776" t="s">
        <v>5506</v>
      </c>
      <c r="I5776" t="s">
        <v>9521</v>
      </c>
      <c r="J5776" t="s">
        <v>16278</v>
      </c>
      <c r="K5776" t="s">
        <v>22853</v>
      </c>
      <c r="L5776" t="s">
        <v>26151</v>
      </c>
      <c r="M5776" s="1">
        <v>37558</v>
      </c>
      <c r="N5776" s="4">
        <v>22.649315068493152</v>
      </c>
      <c r="O5776" t="s">
        <v>29115</v>
      </c>
      <c r="P5776" t="s">
        <v>32874</v>
      </c>
      <c r="Q5776" t="str">
        <f>IF(militantesUbicacion[[#This Row],[genero]] = "Masculino","M",IF(militantesUbicacion[[#This Row],[genero]] = "Femenino","F","O"))</f>
        <v>F</v>
      </c>
      <c r="T5776" s="27" t="str">
        <f>CONCATENATE($H$10,$I$10,A5776,$J$10,A5776,$K$10,I5776,$L$10,TRIM(CONCATENATE(TRIM(B5776)," ",TRIM(C5776))),$M$10,TRIM(CONCATENATE(TRIM(D5776)," ",TRIM(E5776))),$N$10,militantesUbicacion[[#This Row],[departamento]],$O$10,militantesUbicacion[[#This Row],[municipio]],$P$10,militantesUbicacion[[#This Row],[Localidad]],$Q$10,militantesUbicacion[[#This Row],[Sex]],$R$10)</f>
        <v>u=Militante.objects.create(username='1006110878',password='1006110878',email='valenciavalentina187@gmail.com',first_name='VALENTINA',last_name='CORTEZ VALENCIA',location=Puesto.objects.filter(dpto_name='VALLE',mun_name='CALI',comuna_name='').first(),sex='F')</v>
      </c>
    </row>
    <row r="5777" spans="1:20" x14ac:dyDescent="0.25">
      <c r="A5777">
        <v>1057605196</v>
      </c>
      <c r="B5777" t="s">
        <v>98</v>
      </c>
      <c r="C5777" t="s">
        <v>2174</v>
      </c>
      <c r="D5777" t="s">
        <v>3809</v>
      </c>
      <c r="E5777" t="s">
        <v>4778</v>
      </c>
      <c r="F5777" t="s">
        <v>4204</v>
      </c>
      <c r="G5777" t="s">
        <v>5506</v>
      </c>
      <c r="I5777" t="s">
        <v>9522</v>
      </c>
      <c r="J5777" t="s">
        <v>16279</v>
      </c>
      <c r="K5777" t="s">
        <v>22854</v>
      </c>
      <c r="L5777" t="s">
        <v>26150</v>
      </c>
      <c r="M5777" s="1">
        <v>35806</v>
      </c>
      <c r="N5777" s="4">
        <v>27.449315068493149</v>
      </c>
      <c r="O5777" t="s">
        <v>29116</v>
      </c>
      <c r="P5777" t="s">
        <v>32874</v>
      </c>
      <c r="Q5777" t="str">
        <f>IF(militantesUbicacion[[#This Row],[genero]] = "Masculino","M",IF(militantesUbicacion[[#This Row],[genero]] = "Femenino","F","O"))</f>
        <v>M</v>
      </c>
      <c r="T5777" s="27" t="str">
        <f>CONCATENATE($H$10,$I$10,A5777,$J$10,A5777,$K$10,I5777,$L$10,TRIM(CONCATENATE(TRIM(B5777)," ",TRIM(C5777))),$M$10,TRIM(CONCATENATE(TRIM(D5777)," ",TRIM(E5777))),$N$10,militantesUbicacion[[#This Row],[departamento]],$O$10,militantesUbicacion[[#This Row],[municipio]],$P$10,militantesUbicacion[[#This Row],[Localidad]],$Q$10,militantesUbicacion[[#This Row],[Sex]],$R$10)</f>
        <v>u=Militante.objects.create(username='1057605196',password='1057605196',email='judavid654@hotmail.com',first_name='JUAN DAVID',last_name='GUTIÉRREZ QUIJANO',location=Puesto.objects.filter(dpto_name='VALLE',mun_name='CALI',comuna_name='').first(),sex='M')</v>
      </c>
    </row>
    <row r="5778" spans="1:20" x14ac:dyDescent="0.25">
      <c r="A5778">
        <v>1005861721</v>
      </c>
      <c r="B5778" t="s">
        <v>215</v>
      </c>
      <c r="C5778" t="s">
        <v>2158</v>
      </c>
      <c r="D5778" t="s">
        <v>3416</v>
      </c>
      <c r="E5778" t="s">
        <v>3427</v>
      </c>
      <c r="F5778" t="s">
        <v>4204</v>
      </c>
      <c r="G5778" t="s">
        <v>5506</v>
      </c>
      <c r="I5778" t="s">
        <v>9523</v>
      </c>
      <c r="J5778" t="s">
        <v>16280</v>
      </c>
      <c r="K5778" t="s">
        <v>22855</v>
      </c>
      <c r="L5778" t="s">
        <v>26151</v>
      </c>
      <c r="M5778" s="1">
        <v>37288</v>
      </c>
      <c r="N5778" s="4">
        <v>23.389041095890413</v>
      </c>
      <c r="O5778" t="s">
        <v>29117</v>
      </c>
      <c r="P5778" t="s">
        <v>32874</v>
      </c>
      <c r="Q5778" t="str">
        <f>IF(militantesUbicacion[[#This Row],[genero]] = "Masculino","M",IF(militantesUbicacion[[#This Row],[genero]] = "Femenino","F","O"))</f>
        <v>F</v>
      </c>
      <c r="T5778" s="27" t="str">
        <f>CONCATENATE($H$10,$I$10,A5778,$J$10,A5778,$K$10,I5778,$L$10,TRIM(CONCATENATE(TRIM(B5778)," ",TRIM(C5778))),$M$10,TRIM(CONCATENATE(TRIM(D5778)," ",TRIM(E5778))),$N$10,militantesUbicacion[[#This Row],[departamento]],$O$10,militantesUbicacion[[#This Row],[municipio]],$P$10,militantesUbicacion[[#This Row],[Localidad]],$Q$10,militantesUbicacion[[#This Row],[Sex]],$R$10)</f>
        <v>u=Militante.objects.create(username='1005861721',password='1005861721',email='danielallanos@gmail.com',first_name='DANIELA',last_name='LLANOS CUERO',location=Puesto.objects.filter(dpto_name='VALLE',mun_name='CALI',comuna_name='').first(),sex='F')</v>
      </c>
    </row>
    <row r="5779" spans="1:20" x14ac:dyDescent="0.25">
      <c r="A5779">
        <v>1006055193</v>
      </c>
      <c r="B5779" t="s">
        <v>98</v>
      </c>
      <c r="C5779" t="s">
        <v>2240</v>
      </c>
      <c r="D5779" t="s">
        <v>1001</v>
      </c>
      <c r="E5779" t="s">
        <v>4186</v>
      </c>
      <c r="F5779" t="s">
        <v>4204</v>
      </c>
      <c r="G5779" t="s">
        <v>5506</v>
      </c>
      <c r="I5779" t="s">
        <v>9524</v>
      </c>
      <c r="J5779" t="s">
        <v>15706</v>
      </c>
      <c r="K5779" t="s">
        <v>22856</v>
      </c>
      <c r="L5779" t="s">
        <v>26150</v>
      </c>
      <c r="M5779" s="1">
        <v>37834</v>
      </c>
      <c r="N5779" s="4">
        <v>21.893150684931506</v>
      </c>
      <c r="O5779" t="s">
        <v>29118</v>
      </c>
      <c r="P5779" t="s">
        <v>32874</v>
      </c>
      <c r="Q5779" t="str">
        <f>IF(militantesUbicacion[[#This Row],[genero]] = "Masculino","M",IF(militantesUbicacion[[#This Row],[genero]] = "Femenino","F","O"))</f>
        <v>M</v>
      </c>
      <c r="T5779" s="27" t="str">
        <f>CONCATENATE($H$10,$I$10,A5779,$J$10,A5779,$K$10,I5779,$L$10,TRIM(CONCATENATE(TRIM(B5779)," ",TRIM(C5779))),$M$10,TRIM(CONCATENATE(TRIM(D5779)," ",TRIM(E5779))),$N$10,militantesUbicacion[[#This Row],[departamento]],$O$10,militantesUbicacion[[#This Row],[municipio]],$P$10,militantesUbicacion[[#This Row],[Localidad]],$Q$10,militantesUbicacion[[#This Row],[Sex]],$R$10)</f>
        <v>u=Militante.objects.create(username='1006055193',password='1006055193',email='reinapalen09@gmail.com',first_name='JUAN PABLO',last_name='REINA PALENCIA',location=Puesto.objects.filter(dpto_name='VALLE',mun_name='CALI',comuna_name='').first(),sex='M')</v>
      </c>
    </row>
    <row r="5780" spans="1:20" x14ac:dyDescent="0.25">
      <c r="A5780">
        <v>1143877122</v>
      </c>
      <c r="B5780" t="s">
        <v>57</v>
      </c>
      <c r="C5780" t="s">
        <v>2158</v>
      </c>
      <c r="D5780" t="s">
        <v>4223</v>
      </c>
      <c r="E5780" t="s">
        <v>3040</v>
      </c>
      <c r="F5780" t="s">
        <v>4204</v>
      </c>
      <c r="G5780" t="s">
        <v>5506</v>
      </c>
      <c r="I5780" t="s">
        <v>7745</v>
      </c>
      <c r="J5780" t="s">
        <v>14522</v>
      </c>
      <c r="K5780" t="s">
        <v>21090</v>
      </c>
      <c r="L5780" t="s">
        <v>26151</v>
      </c>
      <c r="M5780" s="1">
        <v>36195</v>
      </c>
      <c r="N5780" s="4">
        <v>26.383561643835616</v>
      </c>
      <c r="O5780" t="s">
        <v>27334</v>
      </c>
      <c r="P5780" t="s">
        <v>32874</v>
      </c>
      <c r="Q5780" t="str">
        <f>IF(militantesUbicacion[[#This Row],[genero]] = "Masculino","M",IF(militantesUbicacion[[#This Row],[genero]] = "Femenino","F","O"))</f>
        <v>F</v>
      </c>
      <c r="T5780" s="27" t="str">
        <f>CONCATENATE($H$10,$I$10,A5780,$J$10,A5780,$K$10,I5780,$L$10,TRIM(CONCATENATE(TRIM(B5780)," ",TRIM(C5780))),$M$10,TRIM(CONCATENATE(TRIM(D5780)," ",TRIM(E5780))),$N$10,militantesUbicacion[[#This Row],[departamento]],$O$10,militantesUbicacion[[#This Row],[municipio]],$P$10,militantesUbicacion[[#This Row],[Localidad]],$Q$10,militantesUbicacion[[#This Row],[Sex]],$R$10)</f>
        <v>u=Militante.objects.create(username='1143877122',password='1143877122',email='1143877122inscripcionespav@gmail.com',first_name='NATALIA',last_name='RENDON FERNANDEZ',location=Puesto.objects.filter(dpto_name='VALLE',mun_name='CALI',comuna_name='').first(),sex='F')</v>
      </c>
    </row>
    <row r="5781" spans="1:20" x14ac:dyDescent="0.25">
      <c r="A5781">
        <v>1006035806</v>
      </c>
      <c r="B5781" t="s">
        <v>131</v>
      </c>
      <c r="C5781" t="s">
        <v>2259</v>
      </c>
      <c r="D5781" t="s">
        <v>799</v>
      </c>
      <c r="E5781" t="s">
        <v>4812</v>
      </c>
      <c r="F5781" t="s">
        <v>4204</v>
      </c>
      <c r="G5781" t="s">
        <v>5506</v>
      </c>
      <c r="I5781" t="s">
        <v>9525</v>
      </c>
      <c r="J5781" t="s">
        <v>16281</v>
      </c>
      <c r="K5781" t="s">
        <v>22857</v>
      </c>
      <c r="L5781" t="s">
        <v>26150</v>
      </c>
      <c r="M5781" s="1">
        <v>37508</v>
      </c>
      <c r="N5781" s="4">
        <v>22.786301369863015</v>
      </c>
      <c r="O5781" t="s">
        <v>29119</v>
      </c>
      <c r="P5781" t="s">
        <v>32874</v>
      </c>
      <c r="Q5781" t="str">
        <f>IF(militantesUbicacion[[#This Row],[genero]] = "Masculino","M",IF(militantesUbicacion[[#This Row],[genero]] = "Femenino","F","O"))</f>
        <v>M</v>
      </c>
      <c r="T5781" s="27" t="str">
        <f>CONCATENATE($H$10,$I$10,A5781,$J$10,A5781,$K$10,I5781,$L$10,TRIM(CONCATENATE(TRIM(B5781)," ",TRIM(C5781))),$M$10,TRIM(CONCATENATE(TRIM(D5781)," ",TRIM(E5781))),$N$10,militantesUbicacion[[#This Row],[departamento]],$O$10,militantesUbicacion[[#This Row],[municipio]],$P$10,militantesUbicacion[[#This Row],[Localidad]],$Q$10,militantesUbicacion[[#This Row],[Sex]],$R$10)</f>
        <v>u=Militante.objects.create(username='1006035806',password='1006035806',email='jimmydarwin1231@gmail.com',first_name='SERGIO NICOLAS',last_name='LEON PARODI',location=Puesto.objects.filter(dpto_name='VALLE',mun_name='CALI',comuna_name='').first(),sex='M')</v>
      </c>
    </row>
    <row r="5782" spans="1:20" x14ac:dyDescent="0.25">
      <c r="A5782">
        <v>1143991262</v>
      </c>
      <c r="B5782" t="s">
        <v>238</v>
      </c>
      <c r="C5782" t="s">
        <v>2491</v>
      </c>
      <c r="D5782" t="s">
        <v>2961</v>
      </c>
      <c r="E5782" t="s">
        <v>3341</v>
      </c>
      <c r="F5782" t="s">
        <v>4204</v>
      </c>
      <c r="G5782" t="s">
        <v>5506</v>
      </c>
      <c r="I5782" t="s">
        <v>9526</v>
      </c>
      <c r="J5782" t="s">
        <v>16282</v>
      </c>
      <c r="K5782" t="s">
        <v>22858</v>
      </c>
      <c r="L5782" t="s">
        <v>26151</v>
      </c>
      <c r="M5782" s="1">
        <v>35860</v>
      </c>
      <c r="N5782" s="4">
        <v>27.301369863013697</v>
      </c>
      <c r="O5782" t="s">
        <v>29120</v>
      </c>
      <c r="P5782" t="s">
        <v>32874</v>
      </c>
      <c r="Q5782" t="str">
        <f>IF(militantesUbicacion[[#This Row],[genero]] = "Masculino","M",IF(militantesUbicacion[[#This Row],[genero]] = "Femenino","F","O"))</f>
        <v>F</v>
      </c>
      <c r="T5782" s="27" t="str">
        <f>CONCATENATE($H$10,$I$10,A5782,$J$10,A5782,$K$10,I5782,$L$10,TRIM(CONCATENATE(TRIM(B5782)," ",TRIM(C5782))),$M$10,TRIM(CONCATENATE(TRIM(D5782)," ",TRIM(E5782))),$N$10,militantesUbicacion[[#This Row],[departamento]],$O$10,militantesUbicacion[[#This Row],[municipio]],$P$10,militantesUbicacion[[#This Row],[Localidad]],$Q$10,militantesUbicacion[[#This Row],[Sex]],$R$10)</f>
        <v>u=Militante.objects.create(username='1143991262',password='1143991262',email='breiner123moreno@hotmail.com',first_name='KAREN LISETH',last_name='MORENO QUIÑONES',location=Puesto.objects.filter(dpto_name='VALLE',mun_name='CALI',comuna_name='').first(),sex='F')</v>
      </c>
    </row>
    <row r="5783" spans="1:20" x14ac:dyDescent="0.25">
      <c r="A5783">
        <v>1020822961</v>
      </c>
      <c r="B5783" t="s">
        <v>215</v>
      </c>
      <c r="C5783" t="s">
        <v>2158</v>
      </c>
      <c r="D5783" t="s">
        <v>5015</v>
      </c>
      <c r="E5783" t="s">
        <v>3268</v>
      </c>
      <c r="F5783" t="s">
        <v>4204</v>
      </c>
      <c r="G5783" t="s">
        <v>5506</v>
      </c>
      <c r="I5783" t="s">
        <v>9527</v>
      </c>
      <c r="J5783" t="s">
        <v>16283</v>
      </c>
      <c r="K5783" t="s">
        <v>22859</v>
      </c>
      <c r="L5783" t="s">
        <v>26151</v>
      </c>
      <c r="M5783" s="1">
        <v>35467</v>
      </c>
      <c r="N5783" s="4">
        <v>28.378082191780823</v>
      </c>
      <c r="O5783" t="s">
        <v>29121</v>
      </c>
      <c r="P5783" t="s">
        <v>32874</v>
      </c>
      <c r="Q5783" t="str">
        <f>IF(militantesUbicacion[[#This Row],[genero]] = "Masculino","M",IF(militantesUbicacion[[#This Row],[genero]] = "Femenino","F","O"))</f>
        <v>F</v>
      </c>
      <c r="T5783" s="27" t="str">
        <f>CONCATENATE($H$10,$I$10,A5783,$J$10,A5783,$K$10,I5783,$L$10,TRIM(CONCATENATE(TRIM(B5783)," ",TRIM(C5783))),$M$10,TRIM(CONCATENATE(TRIM(D5783)," ",TRIM(E5783))),$N$10,militantesUbicacion[[#This Row],[departamento]],$O$10,militantesUbicacion[[#This Row],[municipio]],$P$10,militantesUbicacion[[#This Row],[Localidad]],$Q$10,militantesUbicacion[[#This Row],[Sex]],$R$10)</f>
        <v>u=Militante.objects.create(username='1020822961',password='1020822961',email='daniela.predreros00@usc.edu.co',first_name='DANIELA',last_name='PEDREROS REY',location=Puesto.objects.filter(dpto_name='VALLE',mun_name='CALI',comuna_name='').first(),sex='F')</v>
      </c>
    </row>
    <row r="5784" spans="1:20" x14ac:dyDescent="0.25">
      <c r="A5784">
        <v>1107838462</v>
      </c>
      <c r="B5784" t="s">
        <v>123</v>
      </c>
      <c r="C5784" t="s">
        <v>2201</v>
      </c>
      <c r="D5784" t="s">
        <v>3273</v>
      </c>
      <c r="E5784" t="s">
        <v>2358</v>
      </c>
      <c r="F5784" t="s">
        <v>4204</v>
      </c>
      <c r="G5784" t="s">
        <v>5506</v>
      </c>
      <c r="I5784" t="s">
        <v>9528</v>
      </c>
      <c r="J5784" t="s">
        <v>16284</v>
      </c>
      <c r="K5784" t="s">
        <v>22860</v>
      </c>
      <c r="L5784" t="s">
        <v>26151</v>
      </c>
      <c r="M5784" s="1">
        <v>38399</v>
      </c>
      <c r="N5784" s="4">
        <v>20.345205479452055</v>
      </c>
      <c r="O5784" t="s">
        <v>29122</v>
      </c>
      <c r="P5784" t="s">
        <v>32874</v>
      </c>
      <c r="Q5784" t="str">
        <f>IF(militantesUbicacion[[#This Row],[genero]] = "Masculino","M",IF(militantesUbicacion[[#This Row],[genero]] = "Femenino","F","O"))</f>
        <v>F</v>
      </c>
      <c r="T5784" s="27" t="str">
        <f>CONCATENATE($H$10,$I$10,A5784,$J$10,A5784,$K$10,I5784,$L$10,TRIM(CONCATENATE(TRIM(B5784)," ",TRIM(C5784))),$M$10,TRIM(CONCATENATE(TRIM(D5784)," ",TRIM(E5784))),$N$10,militantesUbicacion[[#This Row],[departamento]],$O$10,militantesUbicacion[[#This Row],[municipio]],$P$10,militantesUbicacion[[#This Row],[Localidad]],$Q$10,militantesUbicacion[[#This Row],[Sex]],$R$10)</f>
        <v>u=Militante.objects.create(username='1107838462',password='1107838462',email='dianabangtan0813@gmail.com',first_name='DIANA MARCELA',last_name='AGUDELO VALENCIA',location=Puesto.objects.filter(dpto_name='VALLE',mun_name='CALI',comuna_name='').first(),sex='F')</v>
      </c>
    </row>
    <row r="5785" spans="1:20" x14ac:dyDescent="0.25">
      <c r="A5785">
        <v>1143878896</v>
      </c>
      <c r="B5785" t="s">
        <v>602</v>
      </c>
      <c r="C5785" t="s">
        <v>2158</v>
      </c>
      <c r="D5785" t="s">
        <v>5228</v>
      </c>
      <c r="E5785" t="s">
        <v>2904</v>
      </c>
      <c r="F5785" t="s">
        <v>4204</v>
      </c>
      <c r="G5785" t="s">
        <v>5506</v>
      </c>
      <c r="I5785" t="s">
        <v>9529</v>
      </c>
      <c r="J5785" t="s">
        <v>16285</v>
      </c>
      <c r="K5785" t="s">
        <v>22861</v>
      </c>
      <c r="L5785" t="s">
        <v>26151</v>
      </c>
      <c r="M5785" s="1">
        <v>36342</v>
      </c>
      <c r="N5785" s="4">
        <v>25.980821917808218</v>
      </c>
      <c r="O5785" t="s">
        <v>29123</v>
      </c>
      <c r="P5785" t="s">
        <v>32874</v>
      </c>
      <c r="Q5785" t="str">
        <f>IF(militantesUbicacion[[#This Row],[genero]] = "Masculino","M",IF(militantesUbicacion[[#This Row],[genero]] = "Femenino","F","O"))</f>
        <v>F</v>
      </c>
      <c r="T5785" s="27" t="str">
        <f>CONCATENATE($H$10,$I$10,A5785,$J$10,A5785,$K$10,I5785,$L$10,TRIM(CONCATENATE(TRIM(B5785)," ",TRIM(C5785))),$M$10,TRIM(CONCATENATE(TRIM(D5785)," ",TRIM(E5785))),$N$10,militantesUbicacion[[#This Row],[departamento]],$O$10,militantesUbicacion[[#This Row],[municipio]],$P$10,militantesUbicacion[[#This Row],[Localidad]],$Q$10,militantesUbicacion[[#This Row],[Sex]],$R$10)</f>
        <v>u=Militante.objects.create(username='1143878896',password='1143878896',email='valecogue@gmail.com',first_name='VALERIA',last_name='COBO GUERRERO',location=Puesto.objects.filter(dpto_name='VALLE',mun_name='CALI',comuna_name='').first(),sex='F')</v>
      </c>
    </row>
    <row r="5786" spans="1:20" x14ac:dyDescent="0.25">
      <c r="A5786">
        <v>1005974915</v>
      </c>
      <c r="B5786" t="s">
        <v>1592</v>
      </c>
      <c r="C5786" t="s">
        <v>2241</v>
      </c>
      <c r="D5786" t="s">
        <v>4478</v>
      </c>
      <c r="E5786" t="s">
        <v>5227</v>
      </c>
      <c r="F5786" t="s">
        <v>4204</v>
      </c>
      <c r="G5786" t="s">
        <v>5506</v>
      </c>
      <c r="I5786" t="s">
        <v>9530</v>
      </c>
      <c r="J5786" t="s">
        <v>14556</v>
      </c>
      <c r="K5786" t="s">
        <v>22862</v>
      </c>
      <c r="L5786" t="s">
        <v>26151</v>
      </c>
      <c r="M5786" s="1">
        <v>37030</v>
      </c>
      <c r="N5786" s="4">
        <v>24.095890410958905</v>
      </c>
      <c r="O5786" t="s">
        <v>29124</v>
      </c>
      <c r="P5786" t="s">
        <v>32874</v>
      </c>
      <c r="Q5786" t="str">
        <f>IF(militantesUbicacion[[#This Row],[genero]] = "Masculino","M",IF(militantesUbicacion[[#This Row],[genero]] = "Femenino","F","O"))</f>
        <v>F</v>
      </c>
      <c r="T5786" s="27" t="str">
        <f>CONCATENATE($H$10,$I$10,A5786,$J$10,A5786,$K$10,I5786,$L$10,TRIM(CONCATENATE(TRIM(B5786)," ",TRIM(C5786))),$M$10,TRIM(CONCATENATE(TRIM(D5786)," ",TRIM(E5786))),$N$10,militantesUbicacion[[#This Row],[departamento]],$O$10,militantesUbicacion[[#This Row],[municipio]],$P$10,militantesUbicacion[[#This Row],[Localidad]],$Q$10,militantesUbicacion[[#This Row],[Sex]],$R$10)</f>
        <v>u=Militante.objects.create(username='1005974915',password='1005974915',email='anteandrea3@gmail.com',first_name='DARLYN ANDREA',last_name='ANTE CAÑIZARES',location=Puesto.objects.filter(dpto_name='VALLE',mun_name='CALI',comuna_name='').first(),sex='F')</v>
      </c>
    </row>
    <row r="5787" spans="1:20" x14ac:dyDescent="0.25">
      <c r="A5787">
        <v>1143879622</v>
      </c>
      <c r="B5787" t="s">
        <v>128</v>
      </c>
      <c r="C5787" t="s">
        <v>2190</v>
      </c>
      <c r="D5787" t="s">
        <v>1856</v>
      </c>
      <c r="E5787" t="s">
        <v>3000</v>
      </c>
      <c r="F5787" t="s">
        <v>4204</v>
      </c>
      <c r="G5787" t="s">
        <v>5506</v>
      </c>
      <c r="I5787" t="s">
        <v>9532</v>
      </c>
      <c r="J5787" t="s">
        <v>16287</v>
      </c>
      <c r="K5787" t="s">
        <v>22864</v>
      </c>
      <c r="L5787" t="s">
        <v>26150</v>
      </c>
      <c r="M5787" s="1">
        <v>36418</v>
      </c>
      <c r="N5787" s="4">
        <v>25.772602739726029</v>
      </c>
      <c r="O5787" t="s">
        <v>29125</v>
      </c>
      <c r="P5787" t="s">
        <v>32874</v>
      </c>
      <c r="Q5787" t="str">
        <f>IF(militantesUbicacion[[#This Row],[genero]] = "Masculino","M",IF(militantesUbicacion[[#This Row],[genero]] = "Femenino","F","O"))</f>
        <v>M</v>
      </c>
      <c r="T5787" s="27" t="str">
        <f>CONCATENATE($H$10,$I$10,A5787,$J$10,A5787,$K$10,I5787,$L$10,TRIM(CONCATENATE(TRIM(B5787)," ",TRIM(C5787))),$M$10,TRIM(CONCATENATE(TRIM(D5787)," ",TRIM(E5787))),$N$10,militantesUbicacion[[#This Row],[departamento]],$O$10,militantesUbicacion[[#This Row],[municipio]],$P$10,militantesUbicacion[[#This Row],[Localidad]],$Q$10,militantesUbicacion[[#This Row],[Sex]],$R$10)</f>
        <v>u=Militante.objects.create(username='1143879622',password='1143879622',email='1143879622inscripcionespav@gmail.com',first_name='IVAN ALEXANDER',last_name='CORTES CASTILLO',location=Puesto.objects.filter(dpto_name='VALLE',mun_name='CALI',comuna_name='').first(),sex='M')</v>
      </c>
    </row>
    <row r="5788" spans="1:20" x14ac:dyDescent="0.25">
      <c r="A5788">
        <v>1144156442</v>
      </c>
      <c r="B5788" t="s">
        <v>1593</v>
      </c>
      <c r="C5788" t="s">
        <v>2158</v>
      </c>
      <c r="D5788" t="s">
        <v>799</v>
      </c>
      <c r="E5788" t="s">
        <v>3044</v>
      </c>
      <c r="F5788" t="s">
        <v>4204</v>
      </c>
      <c r="G5788" t="s">
        <v>5506</v>
      </c>
      <c r="I5788" t="s">
        <v>9531</v>
      </c>
      <c r="J5788" t="s">
        <v>16286</v>
      </c>
      <c r="K5788" t="s">
        <v>22863</v>
      </c>
      <c r="L5788" t="s">
        <v>26151</v>
      </c>
      <c r="M5788" s="1">
        <v>37325</v>
      </c>
      <c r="N5788" s="4">
        <v>23.287671232876711</v>
      </c>
      <c r="O5788" t="s">
        <v>29125</v>
      </c>
      <c r="P5788" t="s">
        <v>32874</v>
      </c>
      <c r="Q5788" t="str">
        <f>IF(militantesUbicacion[[#This Row],[genero]] = "Masculino","M",IF(militantesUbicacion[[#This Row],[genero]] = "Femenino","F","O"))</f>
        <v>F</v>
      </c>
      <c r="T5788" s="27" t="str">
        <f>CONCATENATE($H$10,$I$10,A5788,$J$10,A5788,$K$10,I5788,$L$10,TRIM(CONCATENATE(TRIM(B5788)," ",TRIM(C5788))),$M$10,TRIM(CONCATENATE(TRIM(D5788)," ",TRIM(E5788))),$N$10,militantesUbicacion[[#This Row],[departamento]],$O$10,militantesUbicacion[[#This Row],[municipio]],$P$10,militantesUbicacion[[#This Row],[Localidad]],$Q$10,militantesUbicacion[[#This Row],[Sex]],$R$10)</f>
        <v>u=Militante.objects.create(username='1144156442',password='1144156442',email='1144156442luisa.angulo_2003@hotmail.com',first_name='SHERLY',last_name='LEON ORTIZ',location=Puesto.objects.filter(dpto_name='VALLE',mun_name='CALI',comuna_name='').first(),sex='F')</v>
      </c>
    </row>
    <row r="5789" spans="1:20" x14ac:dyDescent="0.25">
      <c r="A5789">
        <v>1006171685</v>
      </c>
      <c r="B5789" t="s">
        <v>173</v>
      </c>
      <c r="C5789" t="s">
        <v>2158</v>
      </c>
      <c r="D5789" t="s">
        <v>5228</v>
      </c>
      <c r="E5789" t="s">
        <v>2904</v>
      </c>
      <c r="F5789" t="s">
        <v>4204</v>
      </c>
      <c r="G5789" t="s">
        <v>5506</v>
      </c>
      <c r="I5789" t="s">
        <v>9533</v>
      </c>
      <c r="J5789" t="s">
        <v>16288</v>
      </c>
      <c r="K5789" t="s">
        <v>22861</v>
      </c>
      <c r="L5789" t="s">
        <v>26150</v>
      </c>
      <c r="M5789" s="1">
        <v>37901</v>
      </c>
      <c r="N5789" s="4">
        <v>21.709589041095889</v>
      </c>
      <c r="O5789" t="s">
        <v>29126</v>
      </c>
      <c r="P5789" t="s">
        <v>32874</v>
      </c>
      <c r="Q5789" t="str">
        <f>IF(militantesUbicacion[[#This Row],[genero]] = "Masculino","M",IF(militantesUbicacion[[#This Row],[genero]] = "Femenino","F","O"))</f>
        <v>M</v>
      </c>
      <c r="T5789" s="27" t="str">
        <f>CONCATENATE($H$10,$I$10,A5789,$J$10,A5789,$K$10,I5789,$L$10,TRIM(CONCATENATE(TRIM(B5789)," ",TRIM(C5789))),$M$10,TRIM(CONCATENATE(TRIM(D5789)," ",TRIM(E5789))),$N$10,militantesUbicacion[[#This Row],[departamento]],$O$10,militantesUbicacion[[#This Row],[municipio]],$P$10,militantesUbicacion[[#This Row],[Localidad]],$Q$10,militantesUbicacion[[#This Row],[Sex]],$R$10)</f>
        <v>u=Militante.objects.create(username='1006171685',password='1006171685',email='dulfa107@gmail.com',first_name='SANTIAGO',last_name='COBO GUERRERO',location=Puesto.objects.filter(dpto_name='VALLE',mun_name='CALI',comuna_name='').first(),sex='M')</v>
      </c>
    </row>
    <row r="5790" spans="1:20" x14ac:dyDescent="0.25">
      <c r="A5790">
        <v>1003309626</v>
      </c>
      <c r="B5790" t="s">
        <v>32</v>
      </c>
      <c r="C5790" t="s">
        <v>2172</v>
      </c>
      <c r="D5790" t="s">
        <v>2971</v>
      </c>
      <c r="E5790" t="s">
        <v>3297</v>
      </c>
      <c r="F5790" t="s">
        <v>4204</v>
      </c>
      <c r="G5790" t="s">
        <v>5506</v>
      </c>
      <c r="I5790" t="s">
        <v>9534</v>
      </c>
      <c r="J5790" t="s">
        <v>16289</v>
      </c>
      <c r="K5790" t="s">
        <v>22865</v>
      </c>
      <c r="L5790" t="s">
        <v>26151</v>
      </c>
      <c r="M5790" s="1">
        <v>36599</v>
      </c>
      <c r="N5790" s="4">
        <v>25.276712328767122</v>
      </c>
      <c r="O5790" t="s">
        <v>29127</v>
      </c>
      <c r="P5790" t="s">
        <v>32874</v>
      </c>
      <c r="Q5790" t="str">
        <f>IF(militantesUbicacion[[#This Row],[genero]] = "Masculino","M",IF(militantesUbicacion[[#This Row],[genero]] = "Femenino","F","O"))</f>
        <v>F</v>
      </c>
      <c r="T5790" s="27" t="str">
        <f>CONCATENATE($H$10,$I$10,A5790,$J$10,A5790,$K$10,I5790,$L$10,TRIM(CONCATENATE(TRIM(B5790)," ",TRIM(C5790))),$M$10,TRIM(CONCATENATE(TRIM(D5790)," ",TRIM(E5790))),$N$10,militantesUbicacion[[#This Row],[departamento]],$O$10,militantesUbicacion[[#This Row],[municipio]],$P$10,militantesUbicacion[[#This Row],[Localidad]],$Q$10,militantesUbicacion[[#This Row],[Sex]],$R$10)</f>
        <v>u=Militante.objects.create(username='1003309626',password='1003309626',email='marapaolag@gmail.com',first_name='MARIA PAOLA',last_name='GARAVITO ARAGON',location=Puesto.objects.filter(dpto_name='VALLE',mun_name='CALI',comuna_name='').first(),sex='F')</v>
      </c>
    </row>
    <row r="5791" spans="1:20" x14ac:dyDescent="0.25">
      <c r="A5791">
        <v>1143873001</v>
      </c>
      <c r="B5791" t="s">
        <v>98</v>
      </c>
      <c r="C5791" t="s">
        <v>2249</v>
      </c>
      <c r="D5791" t="s">
        <v>3457</v>
      </c>
      <c r="E5791" t="s">
        <v>2996</v>
      </c>
      <c r="F5791" t="s">
        <v>4204</v>
      </c>
      <c r="G5791" t="s">
        <v>5506</v>
      </c>
      <c r="I5791" t="s">
        <v>9535</v>
      </c>
      <c r="J5791" t="s">
        <v>16290</v>
      </c>
      <c r="K5791" t="s">
        <v>22866</v>
      </c>
      <c r="L5791" t="s">
        <v>26150</v>
      </c>
      <c r="M5791" s="1">
        <v>35659</v>
      </c>
      <c r="N5791" s="4">
        <v>27.852054794520548</v>
      </c>
      <c r="O5791" t="s">
        <v>29129</v>
      </c>
      <c r="P5791" t="s">
        <v>32874</v>
      </c>
      <c r="Q5791" t="str">
        <f>IF(militantesUbicacion[[#This Row],[genero]] = "Masculino","M",IF(militantesUbicacion[[#This Row],[genero]] = "Femenino","F","O"))</f>
        <v>M</v>
      </c>
      <c r="T5791" s="27" t="str">
        <f>CONCATENATE($H$10,$I$10,A5791,$J$10,A5791,$K$10,I5791,$L$10,TRIM(CONCATENATE(TRIM(B5791)," ",TRIM(C5791))),$M$10,TRIM(CONCATENATE(TRIM(D5791)," ",TRIM(E5791))),$N$10,militantesUbicacion[[#This Row],[departamento]],$O$10,militantesUbicacion[[#This Row],[municipio]],$P$10,militantesUbicacion[[#This Row],[Localidad]],$Q$10,militantesUbicacion[[#This Row],[Sex]],$R$10)</f>
        <v>u=Militante.objects.create(username='1143873001',password='1143873001',email='camilo8817@gmail.com',first_name='JUAN CAMILO',last_name='ARCE ALVAREZ',location=Puesto.objects.filter(dpto_name='VALLE',mun_name='CALI',comuna_name='').first(),sex='M')</v>
      </c>
    </row>
    <row r="5792" spans="1:20" x14ac:dyDescent="0.25">
      <c r="A5792">
        <v>1109114315</v>
      </c>
      <c r="B5792" t="s">
        <v>62</v>
      </c>
      <c r="C5792" t="s">
        <v>2177</v>
      </c>
      <c r="D5792" t="s">
        <v>3335</v>
      </c>
      <c r="E5792" t="s">
        <v>2851</v>
      </c>
      <c r="F5792" t="s">
        <v>4204</v>
      </c>
      <c r="G5792" t="s">
        <v>5506</v>
      </c>
      <c r="I5792" t="s">
        <v>9536</v>
      </c>
      <c r="J5792" t="s">
        <v>16291</v>
      </c>
      <c r="K5792" t="s">
        <v>22867</v>
      </c>
      <c r="L5792" t="s">
        <v>26150</v>
      </c>
      <c r="M5792" s="1">
        <v>37970</v>
      </c>
      <c r="N5792" s="4">
        <v>21.520547945205479</v>
      </c>
      <c r="O5792" t="s">
        <v>29128</v>
      </c>
      <c r="P5792" t="s">
        <v>32874</v>
      </c>
      <c r="Q5792" t="str">
        <f>IF(militantesUbicacion[[#This Row],[genero]] = "Masculino","M",IF(militantesUbicacion[[#This Row],[genero]] = "Femenino","F","O"))</f>
        <v>M</v>
      </c>
      <c r="T5792" s="27" t="str">
        <f>CONCATENATE($H$10,$I$10,A5792,$J$10,A5792,$K$10,I5792,$L$10,TRIM(CONCATENATE(TRIM(B5792)," ",TRIM(C5792))),$M$10,TRIM(CONCATENATE(TRIM(D5792)," ",TRIM(E5792))),$N$10,militantesUbicacion[[#This Row],[departamento]],$O$10,militantesUbicacion[[#This Row],[municipio]],$P$10,militantesUbicacion[[#This Row],[Localidad]],$Q$10,militantesUbicacion[[#This Row],[Sex]],$R$10)</f>
        <v>u=Militante.objects.create(username='1109114315',password='1109114315',email='angelrincon434@gmail.com',first_name='MIGUEL ANGEL',last_name='RINCON TORRES',location=Puesto.objects.filter(dpto_name='VALLE',mun_name='CALI',comuna_name='').first(),sex='M')</v>
      </c>
    </row>
    <row r="5793" spans="1:20" x14ac:dyDescent="0.25">
      <c r="A5793">
        <v>1005979456</v>
      </c>
      <c r="B5793" t="s">
        <v>98</v>
      </c>
      <c r="C5793" t="s">
        <v>2261</v>
      </c>
      <c r="D5793" t="s">
        <v>2903</v>
      </c>
      <c r="E5793" t="s">
        <v>2965</v>
      </c>
      <c r="F5793" t="s">
        <v>4204</v>
      </c>
      <c r="G5793" t="s">
        <v>5506</v>
      </c>
      <c r="I5793" t="s">
        <v>7746</v>
      </c>
      <c r="J5793" t="s">
        <v>14523</v>
      </c>
      <c r="K5793" t="s">
        <v>21091</v>
      </c>
      <c r="L5793" t="s">
        <v>26150</v>
      </c>
      <c r="M5793" s="1">
        <v>37341</v>
      </c>
      <c r="N5793" s="4">
        <v>23.243835616438357</v>
      </c>
      <c r="O5793" t="s">
        <v>27335</v>
      </c>
      <c r="P5793" t="s">
        <v>32874</v>
      </c>
      <c r="Q5793" t="str">
        <f>IF(militantesUbicacion[[#This Row],[genero]] = "Masculino","M",IF(militantesUbicacion[[#This Row],[genero]] = "Femenino","F","O"))</f>
        <v>M</v>
      </c>
      <c r="T5793" s="27" t="str">
        <f>CONCATENATE($H$10,$I$10,A5793,$J$10,A5793,$K$10,I5793,$L$10,TRIM(CONCATENATE(TRIM(B5793)," ",TRIM(C5793))),$M$10,TRIM(CONCATENATE(TRIM(D5793)," ",TRIM(E5793))),$N$10,militantesUbicacion[[#This Row],[departamento]],$O$10,militantesUbicacion[[#This Row],[municipio]],$P$10,militantesUbicacion[[#This Row],[Localidad]],$Q$10,militantesUbicacion[[#This Row],[Sex]],$R$10)</f>
        <v>u=Militante.objects.create(username='1005979456',password='1005979456',email='juanestebanhurtadopalacio@gmail.com',first_name='JUAN ESTEBAN',last_name='HURTADO PALACIOS',location=Puesto.objects.filter(dpto_name='VALLE',mun_name='CALI',comuna_name='').first(),sex='M')</v>
      </c>
    </row>
    <row r="5794" spans="1:20" x14ac:dyDescent="0.25">
      <c r="A5794">
        <v>1109668698</v>
      </c>
      <c r="B5794" t="s">
        <v>87</v>
      </c>
      <c r="C5794" t="s">
        <v>2158</v>
      </c>
      <c r="D5794" t="s">
        <v>4242</v>
      </c>
      <c r="E5794" t="s">
        <v>2936</v>
      </c>
      <c r="F5794" t="s">
        <v>4204</v>
      </c>
      <c r="G5794" t="s">
        <v>5506</v>
      </c>
      <c r="I5794" t="s">
        <v>9537</v>
      </c>
      <c r="J5794" t="s">
        <v>14526</v>
      </c>
      <c r="K5794" t="s">
        <v>22868</v>
      </c>
      <c r="L5794" t="s">
        <v>26150</v>
      </c>
      <c r="M5794" s="1">
        <v>39529</v>
      </c>
      <c r="N5794" s="4">
        <v>17.24931506849315</v>
      </c>
      <c r="O5794" t="s">
        <v>29130</v>
      </c>
      <c r="P5794" t="s">
        <v>32874</v>
      </c>
      <c r="Q5794" t="str">
        <f>IF(militantesUbicacion[[#This Row],[genero]] = "Masculino","M",IF(militantesUbicacion[[#This Row],[genero]] = "Femenino","F","O"))</f>
        <v>M</v>
      </c>
      <c r="T5794" s="27" t="str">
        <f>CONCATENATE($H$10,$I$10,A5794,$J$10,A5794,$K$10,I5794,$L$10,TRIM(CONCATENATE(TRIM(B5794)," ",TRIM(C5794))),$M$10,TRIM(CONCATENATE(TRIM(D5794)," ",TRIM(E5794))),$N$10,militantesUbicacion[[#This Row],[departamento]],$O$10,militantesUbicacion[[#This Row],[municipio]],$P$10,militantesUbicacion[[#This Row],[Localidad]],$Q$10,militantesUbicacion[[#This Row],[Sex]],$R$10)</f>
        <v>u=Militante.objects.create(username='1109668698',password='1109668698',email='1109668698desafiantesdelritmo@hotmail.com',first_name='MAURICIO',last_name='ESPINOZA LONDOÑO',location=Puesto.objects.filter(dpto_name='VALLE',mun_name='CALI',comuna_name='').first(),sex='M')</v>
      </c>
    </row>
    <row r="5795" spans="1:20" x14ac:dyDescent="0.25">
      <c r="A5795">
        <v>1109114650</v>
      </c>
      <c r="B5795" t="s">
        <v>311</v>
      </c>
      <c r="C5795" t="s">
        <v>2247</v>
      </c>
      <c r="D5795" t="s">
        <v>5229</v>
      </c>
      <c r="E5795" t="s">
        <v>3622</v>
      </c>
      <c r="F5795" t="s">
        <v>4204</v>
      </c>
      <c r="G5795" t="s">
        <v>5506</v>
      </c>
      <c r="I5795" t="s">
        <v>9538</v>
      </c>
      <c r="J5795" t="s">
        <v>14526</v>
      </c>
      <c r="K5795" t="s">
        <v>22869</v>
      </c>
      <c r="L5795" t="s">
        <v>26151</v>
      </c>
      <c r="M5795" s="1">
        <v>38083</v>
      </c>
      <c r="N5795" s="4">
        <v>21.210958904109589</v>
      </c>
      <c r="O5795" t="s">
        <v>29131</v>
      </c>
      <c r="P5795" t="s">
        <v>32874</v>
      </c>
      <c r="Q5795" t="str">
        <f>IF(militantesUbicacion[[#This Row],[genero]] = "Masculino","M",IF(militantesUbicacion[[#This Row],[genero]] = "Femenino","F","O"))</f>
        <v>F</v>
      </c>
      <c r="T5795" s="27" t="str">
        <f>CONCATENATE($H$10,$I$10,A5795,$J$10,A5795,$K$10,I5795,$L$10,TRIM(CONCATENATE(TRIM(B5795)," ",TRIM(C5795))),$M$10,TRIM(CONCATENATE(TRIM(D5795)," ",TRIM(E5795))),$N$10,militantesUbicacion[[#This Row],[departamento]],$O$10,militantesUbicacion[[#This Row],[municipio]],$P$10,militantesUbicacion[[#This Row],[Localidad]],$Q$10,militantesUbicacion[[#This Row],[Sex]],$R$10)</f>
        <v>u=Militante.objects.create(username='1109114650',password='1109114650',email='1109114650desafiantesdelritmo@hotmail.com',first_name='LUISA FERNANDA',last_name='TABERA CAICEDO',location=Puesto.objects.filter(dpto_name='VALLE',mun_name='CALI',comuna_name='').first(),sex='F')</v>
      </c>
    </row>
    <row r="5796" spans="1:20" x14ac:dyDescent="0.25">
      <c r="A5796">
        <v>1192891722</v>
      </c>
      <c r="B5796" t="s">
        <v>297</v>
      </c>
      <c r="C5796" t="s">
        <v>2196</v>
      </c>
      <c r="D5796" t="s">
        <v>2966</v>
      </c>
      <c r="E5796" t="s">
        <v>3155</v>
      </c>
      <c r="F5796" t="s">
        <v>4204</v>
      </c>
      <c r="G5796" t="s">
        <v>5506</v>
      </c>
      <c r="I5796" t="s">
        <v>9540</v>
      </c>
      <c r="J5796" t="s">
        <v>16293</v>
      </c>
      <c r="K5796" t="s">
        <v>22871</v>
      </c>
      <c r="L5796" t="s">
        <v>26151</v>
      </c>
      <c r="M5796" s="1">
        <v>36825</v>
      </c>
      <c r="N5796" s="4">
        <v>24.657534246575342</v>
      </c>
      <c r="O5796" t="s">
        <v>29132</v>
      </c>
      <c r="P5796" t="s">
        <v>32874</v>
      </c>
      <c r="Q5796" t="str">
        <f>IF(militantesUbicacion[[#This Row],[genero]] = "Masculino","M",IF(militantesUbicacion[[#This Row],[genero]] = "Femenino","F","O"))</f>
        <v>F</v>
      </c>
      <c r="T5796" s="27" t="str">
        <f>CONCATENATE($H$10,$I$10,A5796,$J$10,A5796,$K$10,I5796,$L$10,TRIM(CONCATENATE(TRIM(B5796)," ",TRIM(C5796))),$M$10,TRIM(CONCATENATE(TRIM(D5796)," ",TRIM(E5796))),$N$10,militantesUbicacion[[#This Row],[departamento]],$O$10,militantesUbicacion[[#This Row],[municipio]],$P$10,militantesUbicacion[[#This Row],[Localidad]],$Q$10,militantesUbicacion[[#This Row],[Sex]],$R$10)</f>
        <v>u=Militante.objects.create(username='1192891722',password='1192891722',email='aura.sanchez_gal@uao.edu.co',first_name='AURA MARIA',last_name='SANCHEZ GALLEGO',location=Puesto.objects.filter(dpto_name='VALLE',mun_name='CALI',comuna_name='').first(),sex='F')</v>
      </c>
    </row>
    <row r="5797" spans="1:20" x14ac:dyDescent="0.25">
      <c r="A5797">
        <v>100538056</v>
      </c>
      <c r="B5797" t="s">
        <v>32</v>
      </c>
      <c r="C5797" t="s">
        <v>2312</v>
      </c>
      <c r="D5797" t="s">
        <v>3041</v>
      </c>
      <c r="E5797" t="s">
        <v>3041</v>
      </c>
      <c r="F5797" t="s">
        <v>4204</v>
      </c>
      <c r="G5797" t="s">
        <v>5506</v>
      </c>
      <c r="I5797" t="s">
        <v>9539</v>
      </c>
      <c r="J5797" t="s">
        <v>16292</v>
      </c>
      <c r="K5797" t="s">
        <v>22870</v>
      </c>
      <c r="L5797" t="s">
        <v>26151</v>
      </c>
      <c r="M5797" s="1">
        <v>36617</v>
      </c>
      <c r="N5797" s="4">
        <v>25.227397260273971</v>
      </c>
      <c r="O5797" t="s">
        <v>27336</v>
      </c>
      <c r="P5797" t="s">
        <v>32874</v>
      </c>
      <c r="Q5797" t="str">
        <f>IF(militantesUbicacion[[#This Row],[genero]] = "Masculino","M",IF(militantesUbicacion[[#This Row],[genero]] = "Femenino","F","O"))</f>
        <v>F</v>
      </c>
      <c r="T5797" s="27" t="str">
        <f>CONCATENATE($H$10,$I$10,A5797,$J$10,A5797,$K$10,I5797,$L$10,TRIM(CONCATENATE(TRIM(B5797)," ",TRIM(C5797))),$M$10,TRIM(CONCATENATE(TRIM(D5797)," ",TRIM(E5797))),$N$10,militantesUbicacion[[#This Row],[departamento]],$O$10,militantesUbicacion[[#This Row],[municipio]],$P$10,militantesUbicacion[[#This Row],[Localidad]],$Q$10,militantesUbicacion[[#This Row],[Sex]],$R$10)</f>
        <v>u=Militante.objects.create(username='100538056',password='100538056',email='100538056inscripcionespav@gmail.com',first_name='MARIA DE LOS ANGELES',last_name='OCHOA OCHOA',location=Puesto.objects.filter(dpto_name='VALLE',mun_name='CALI',comuna_name='').first(),sex='F')</v>
      </c>
    </row>
    <row r="5798" spans="1:20" x14ac:dyDescent="0.25">
      <c r="A5798">
        <v>1007914146</v>
      </c>
      <c r="B5798" t="s">
        <v>512</v>
      </c>
      <c r="C5798" t="s">
        <v>2158</v>
      </c>
      <c r="D5798" t="s">
        <v>3473</v>
      </c>
      <c r="E5798" t="s">
        <v>3298</v>
      </c>
      <c r="F5798" t="s">
        <v>4204</v>
      </c>
      <c r="G5798" t="s">
        <v>5506</v>
      </c>
      <c r="I5798" t="s">
        <v>9541</v>
      </c>
      <c r="J5798" t="s">
        <v>16294</v>
      </c>
      <c r="K5798" t="s">
        <v>22872</v>
      </c>
      <c r="L5798" t="s">
        <v>26151</v>
      </c>
      <c r="M5798" s="1">
        <v>37182</v>
      </c>
      <c r="N5798" s="4">
        <v>23.67945205479452</v>
      </c>
      <c r="O5798" t="s">
        <v>29133</v>
      </c>
      <c r="P5798" t="s">
        <v>32874</v>
      </c>
      <c r="Q5798" t="str">
        <f>IF(militantesUbicacion[[#This Row],[genero]] = "Masculino","M",IF(militantesUbicacion[[#This Row],[genero]] = "Femenino","F","O"))</f>
        <v>F</v>
      </c>
      <c r="T5798" s="27" t="str">
        <f>CONCATENATE($H$10,$I$10,A5798,$J$10,A5798,$K$10,I5798,$L$10,TRIM(CONCATENATE(TRIM(B5798)," ",TRIM(C5798))),$M$10,TRIM(CONCATENATE(TRIM(D5798)," ",TRIM(E5798))),$N$10,militantesUbicacion[[#This Row],[departamento]],$O$10,militantesUbicacion[[#This Row],[municipio]],$P$10,militantesUbicacion[[#This Row],[Localidad]],$Q$10,militantesUbicacion[[#This Row],[Sex]],$R$10)</f>
        <v>u=Militante.objects.create(username='1007914146',password='1007914146',email='valentinanb1018@gmail.com',first_name='VALENTINA',last_name='NUÑEZ BONILLA',location=Puesto.objects.filter(dpto_name='VALLE',mun_name='CALI',comuna_name='').first(),sex='F')</v>
      </c>
    </row>
    <row r="5799" spans="1:20" x14ac:dyDescent="0.25">
      <c r="A5799">
        <v>1144069715</v>
      </c>
      <c r="B5799" t="s">
        <v>1143</v>
      </c>
      <c r="C5799" t="s">
        <v>2247</v>
      </c>
      <c r="D5799" t="s">
        <v>3089</v>
      </c>
      <c r="E5799" t="s">
        <v>3499</v>
      </c>
      <c r="F5799" t="s">
        <v>4204</v>
      </c>
      <c r="G5799" t="s">
        <v>5506</v>
      </c>
      <c r="I5799" t="s">
        <v>9542</v>
      </c>
      <c r="J5799" t="s">
        <v>16295</v>
      </c>
      <c r="K5799" t="s">
        <v>22873</v>
      </c>
      <c r="L5799" t="s">
        <v>26150</v>
      </c>
      <c r="M5799" s="1">
        <v>35522</v>
      </c>
      <c r="N5799" s="4">
        <v>28.227397260273971</v>
      </c>
      <c r="O5799" t="s">
        <v>29134</v>
      </c>
      <c r="P5799" t="s">
        <v>32874</v>
      </c>
      <c r="Q5799" t="str">
        <f>IF(militantesUbicacion[[#This Row],[genero]] = "Masculino","M",IF(militantesUbicacion[[#This Row],[genero]] = "Femenino","F","O"))</f>
        <v>M</v>
      </c>
      <c r="T5799" s="27" t="str">
        <f>CONCATENATE($H$10,$I$10,A5799,$J$10,A5799,$K$10,I5799,$L$10,TRIM(CONCATENATE(TRIM(B5799)," ",TRIM(C5799))),$M$10,TRIM(CONCATENATE(TRIM(D5799)," ",TRIM(E5799))),$N$10,militantesUbicacion[[#This Row],[departamento]],$O$10,militantesUbicacion[[#This Row],[municipio]],$P$10,militantesUbicacion[[#This Row],[Localidad]],$Q$10,militantesUbicacion[[#This Row],[Sex]],$R$10)</f>
        <v>u=Militante.objects.create(username='1144069715',password='1144069715',email='elcorreoes94@gmail.com',first_name='SHARON FERNANDA',last_name='RUBIO ARBOLEDA',location=Puesto.objects.filter(dpto_name='VALLE',mun_name='CALI',comuna_name='').first(),sex='M')</v>
      </c>
    </row>
    <row r="5800" spans="1:20" x14ac:dyDescent="0.25">
      <c r="A5800">
        <v>1144210651</v>
      </c>
      <c r="B5800" t="s">
        <v>815</v>
      </c>
      <c r="C5800" t="s">
        <v>2158</v>
      </c>
      <c r="D5800" t="s">
        <v>5230</v>
      </c>
      <c r="F5800" t="s">
        <v>4204</v>
      </c>
      <c r="G5800" t="s">
        <v>5506</v>
      </c>
      <c r="I5800" t="s">
        <v>9543</v>
      </c>
      <c r="J5800" t="s">
        <v>16296</v>
      </c>
      <c r="K5800" t="s">
        <v>22874</v>
      </c>
      <c r="L5800" t="s">
        <v>26150</v>
      </c>
      <c r="M5800" s="1">
        <v>36258</v>
      </c>
      <c r="N5800" s="4">
        <v>26.210958904109589</v>
      </c>
      <c r="O5800" t="s">
        <v>29135</v>
      </c>
      <c r="P5800" t="s">
        <v>32874</v>
      </c>
      <c r="Q5800" t="str">
        <f>IF(militantesUbicacion[[#This Row],[genero]] = "Masculino","M",IF(militantesUbicacion[[#This Row],[genero]] = "Femenino","F","O"))</f>
        <v>M</v>
      </c>
      <c r="T5800" s="27" t="str">
        <f>CONCATENATE($H$10,$I$10,A5800,$J$10,A5800,$K$10,I5800,$L$10,TRIM(CONCATENATE(TRIM(B5800)," ",TRIM(C5800))),$M$10,TRIM(CONCATENATE(TRIM(D5800)," ",TRIM(E5800))),$N$10,militantesUbicacion[[#This Row],[departamento]],$O$10,militantesUbicacion[[#This Row],[municipio]],$P$10,militantesUbicacion[[#This Row],[Localidad]],$Q$10,militantesUbicacion[[#This Row],[Sex]],$R$10)</f>
        <v>u=Militante.objects.create(username='1144210651',password='1144210651',email='duvancajiao_33@hotmail.com',first_name='DUBAN',last_name='CAJIADO',location=Puesto.objects.filter(dpto_name='VALLE',mun_name='CALI',comuna_name='').first(),sex='M')</v>
      </c>
    </row>
    <row r="5801" spans="1:20" x14ac:dyDescent="0.25">
      <c r="A5801">
        <v>1006099331</v>
      </c>
      <c r="B5801" t="s">
        <v>62</v>
      </c>
      <c r="C5801" t="s">
        <v>2158</v>
      </c>
      <c r="D5801" t="s">
        <v>3557</v>
      </c>
      <c r="F5801" t="s">
        <v>4204</v>
      </c>
      <c r="G5801" t="s">
        <v>5506</v>
      </c>
      <c r="I5801" t="s">
        <v>9544</v>
      </c>
      <c r="J5801" t="s">
        <v>16297</v>
      </c>
      <c r="K5801" t="s">
        <v>22875</v>
      </c>
      <c r="L5801" t="s">
        <v>26150</v>
      </c>
      <c r="M5801" s="1">
        <v>36318</v>
      </c>
      <c r="N5801" s="4">
        <v>26.046575342465754</v>
      </c>
      <c r="O5801" t="s">
        <v>29136</v>
      </c>
      <c r="P5801" t="s">
        <v>32874</v>
      </c>
      <c r="Q5801" t="str">
        <f>IF(militantesUbicacion[[#This Row],[genero]] = "Masculino","M",IF(militantesUbicacion[[#This Row],[genero]] = "Femenino","F","O"))</f>
        <v>M</v>
      </c>
      <c r="T5801" s="27" t="str">
        <f>CONCATENATE($H$10,$I$10,A5801,$J$10,A5801,$K$10,I5801,$L$10,TRIM(CONCATENATE(TRIM(B5801)," ",TRIM(C5801))),$M$10,TRIM(CONCATENATE(TRIM(D5801)," ",TRIM(E5801))),$N$10,militantesUbicacion[[#This Row],[departamento]],$O$10,militantesUbicacion[[#This Row],[municipio]],$P$10,militantesUbicacion[[#This Row],[Localidad]],$Q$10,militantesUbicacion[[#This Row],[Sex]],$R$10)</f>
        <v>u=Militante.objects.create(username='1006099331',password='1006099331',email='miguelpalacio772@gmail.com',first_name='MIGUEL',last_name='PALACIO',location=Puesto.objects.filter(dpto_name='VALLE',mun_name='CALI',comuna_name='').first(),sex='M')</v>
      </c>
    </row>
    <row r="5802" spans="1:20" x14ac:dyDescent="0.25">
      <c r="A5802">
        <v>1005977863</v>
      </c>
      <c r="B5802" t="s">
        <v>58</v>
      </c>
      <c r="C5802" t="s">
        <v>2158</v>
      </c>
      <c r="D5802" t="s">
        <v>5231</v>
      </c>
      <c r="F5802" t="s">
        <v>4204</v>
      </c>
      <c r="G5802" t="s">
        <v>5506</v>
      </c>
      <c r="I5802" t="s">
        <v>9545</v>
      </c>
      <c r="J5802" t="s">
        <v>16299</v>
      </c>
      <c r="K5802" t="s">
        <v>22876</v>
      </c>
      <c r="L5802" t="s">
        <v>26150</v>
      </c>
      <c r="M5802" s="1">
        <v>37695</v>
      </c>
      <c r="N5802" s="4">
        <v>22.273972602739725</v>
      </c>
      <c r="O5802" t="s">
        <v>29137</v>
      </c>
      <c r="P5802" t="s">
        <v>32874</v>
      </c>
      <c r="Q5802" t="str">
        <f>IF(militantesUbicacion[[#This Row],[genero]] = "Masculino","M",IF(militantesUbicacion[[#This Row],[genero]] = "Femenino","F","O"))</f>
        <v>M</v>
      </c>
      <c r="T5802" s="27" t="str">
        <f>CONCATENATE($H$10,$I$10,A5802,$J$10,A5802,$K$10,I5802,$L$10,TRIM(CONCATENATE(TRIM(B5802)," ",TRIM(C5802))),$M$10,TRIM(CONCATENATE(TRIM(D5802)," ",TRIM(E5802))),$N$10,militantesUbicacion[[#This Row],[departamento]],$O$10,militantesUbicacion[[#This Row],[municipio]],$P$10,militantesUbicacion[[#This Row],[Localidad]],$Q$10,militantesUbicacion[[#This Row],[Sex]],$R$10)</f>
        <v>u=Militante.objects.create(username='1005977863',password='1005977863',email='andresabo0515@gmail.com',first_name='ANDRES',last_name='SAGOBAL',location=Puesto.objects.filter(dpto_name='VALLE',mun_name='CALI',comuna_name='').first(),sex='M')</v>
      </c>
    </row>
    <row r="5803" spans="1:20" x14ac:dyDescent="0.25">
      <c r="A5803">
        <v>1144109212</v>
      </c>
      <c r="B5803" t="s">
        <v>1328</v>
      </c>
      <c r="C5803" t="s">
        <v>2221</v>
      </c>
      <c r="D5803" t="s">
        <v>3020</v>
      </c>
      <c r="E5803" t="s">
        <v>5572</v>
      </c>
      <c r="F5803" t="s">
        <v>4204</v>
      </c>
      <c r="G5803" t="s">
        <v>5506</v>
      </c>
      <c r="I5803" t="s">
        <v>9546</v>
      </c>
      <c r="J5803" t="s">
        <v>15020</v>
      </c>
      <c r="K5803" t="s">
        <v>22877</v>
      </c>
      <c r="L5803" t="s">
        <v>26151</v>
      </c>
      <c r="M5803" s="1">
        <v>36432</v>
      </c>
      <c r="N5803" s="4">
        <v>25.734246575342464</v>
      </c>
      <c r="O5803" t="s">
        <v>29138</v>
      </c>
      <c r="P5803" t="s">
        <v>32874</v>
      </c>
      <c r="Q5803" t="str">
        <f>IF(militantesUbicacion[[#This Row],[genero]] = "Masculino","M",IF(militantesUbicacion[[#This Row],[genero]] = "Femenino","F","O"))</f>
        <v>F</v>
      </c>
      <c r="T5803" s="27" t="str">
        <f>CONCATENATE($H$10,$I$10,A5803,$J$10,A5803,$K$10,I5803,$L$10,TRIM(CONCATENATE(TRIM(B5803)," ",TRIM(C5803))),$M$10,TRIM(CONCATENATE(TRIM(D5803)," ",TRIM(E5803))),$N$10,militantesUbicacion[[#This Row],[departamento]],$O$10,militantesUbicacion[[#This Row],[municipio]],$P$10,militantesUbicacion[[#This Row],[Localidad]],$Q$10,militantesUbicacion[[#This Row],[Sex]],$R$10)</f>
        <v>u=Militante.objects.create(username='1144109212',password='1144109212',email='miche99.mr@gmail.com',first_name='MICHELLE DAYANA',last_name='RAMOS CORTAZAR',location=Puesto.objects.filter(dpto_name='VALLE',mun_name='CALI',comuna_name='').first(),sex='F')</v>
      </c>
    </row>
    <row r="5804" spans="1:20" x14ac:dyDescent="0.25">
      <c r="A5804">
        <v>1144107802</v>
      </c>
      <c r="B5804" t="s">
        <v>94</v>
      </c>
      <c r="C5804" t="s">
        <v>2183</v>
      </c>
      <c r="D5804" t="s">
        <v>5232</v>
      </c>
      <c r="E5804" t="s">
        <v>3149</v>
      </c>
      <c r="F5804" t="s">
        <v>4204</v>
      </c>
      <c r="G5804" t="s">
        <v>5506</v>
      </c>
      <c r="I5804" t="s">
        <v>9547</v>
      </c>
      <c r="J5804" t="s">
        <v>16300</v>
      </c>
      <c r="K5804" t="s">
        <v>22878</v>
      </c>
      <c r="L5804" t="s">
        <v>26151</v>
      </c>
      <c r="M5804" s="1">
        <v>36324</v>
      </c>
      <c r="N5804" s="4">
        <v>26.030136986301368</v>
      </c>
      <c r="O5804" t="s">
        <v>29139</v>
      </c>
      <c r="P5804" t="s">
        <v>32874</v>
      </c>
      <c r="Q5804" t="str">
        <f>IF(militantesUbicacion[[#This Row],[genero]] = "Masculino","M",IF(militantesUbicacion[[#This Row],[genero]] = "Femenino","F","O"))</f>
        <v>F</v>
      </c>
      <c r="T5804" s="27" t="str">
        <f>CONCATENATE($H$10,$I$10,A5804,$J$10,A5804,$K$10,I5804,$L$10,TRIM(CONCATENATE(TRIM(B5804)," ",TRIM(C5804))),$M$10,TRIM(CONCATENATE(TRIM(D5804)," ",TRIM(E5804))),$N$10,militantesUbicacion[[#This Row],[departamento]],$O$10,militantesUbicacion[[#This Row],[municipio]],$P$10,militantesUbicacion[[#This Row],[Localidad]],$Q$10,militantesUbicacion[[#This Row],[Sex]],$R$10)</f>
        <v>u=Militante.objects.create(username='1144107802',password='1144107802',email='nagj1999@live.com',first_name='NELSON ANDRÉS',last_name='GARCÍA JARAMILLO',location=Puesto.objects.filter(dpto_name='VALLE',mun_name='CALI',comuna_name='').first(),sex='F')</v>
      </c>
    </row>
    <row r="5805" spans="1:20" x14ac:dyDescent="0.25">
      <c r="A5805">
        <v>1005967590</v>
      </c>
      <c r="B5805" t="s">
        <v>173</v>
      </c>
      <c r="C5805" t="s">
        <v>2158</v>
      </c>
      <c r="D5805" t="s">
        <v>4559</v>
      </c>
      <c r="E5805" t="s">
        <v>3299</v>
      </c>
      <c r="F5805" t="s">
        <v>4204</v>
      </c>
      <c r="G5805" t="s">
        <v>5506</v>
      </c>
      <c r="I5805" t="s">
        <v>9548</v>
      </c>
      <c r="J5805" t="s">
        <v>16301</v>
      </c>
      <c r="K5805" t="s">
        <v>22879</v>
      </c>
      <c r="L5805" t="s">
        <v>26150</v>
      </c>
      <c r="M5805" s="1">
        <v>37558</v>
      </c>
      <c r="N5805" s="4">
        <v>22.649315068493152</v>
      </c>
      <c r="O5805" t="s">
        <v>29140</v>
      </c>
      <c r="P5805" t="s">
        <v>32874</v>
      </c>
      <c r="Q5805" t="str">
        <f>IF(militantesUbicacion[[#This Row],[genero]] = "Masculino","M",IF(militantesUbicacion[[#This Row],[genero]] = "Femenino","F","O"))</f>
        <v>M</v>
      </c>
      <c r="T5805" s="27" t="str">
        <f>CONCATENATE($H$10,$I$10,A5805,$J$10,A5805,$K$10,I5805,$L$10,TRIM(CONCATENATE(TRIM(B5805)," ",TRIM(C5805))),$M$10,TRIM(CONCATENATE(TRIM(D5805)," ",TRIM(E5805))),$N$10,militantesUbicacion[[#This Row],[departamento]],$O$10,militantesUbicacion[[#This Row],[municipio]],$P$10,militantesUbicacion[[#This Row],[Localidad]],$Q$10,militantesUbicacion[[#This Row],[Sex]],$R$10)</f>
        <v>u=Militante.objects.create(username='1005967590',password='1005967590',email='santy1029.srm@gmail.com',first_name='SANTIAGO',last_name='RODRI­GUEZ MORALES',location=Puesto.objects.filter(dpto_name='VALLE',mun_name='CALI',comuna_name='').first(),sex='M')</v>
      </c>
    </row>
    <row r="5806" spans="1:20" x14ac:dyDescent="0.25">
      <c r="A5806">
        <v>1005967591</v>
      </c>
      <c r="B5806" t="s">
        <v>88</v>
      </c>
      <c r="C5806" t="s">
        <v>2299</v>
      </c>
      <c r="D5806" t="s">
        <v>5234</v>
      </c>
      <c r="E5806" t="s">
        <v>3299</v>
      </c>
      <c r="F5806" t="s">
        <v>4204</v>
      </c>
      <c r="G5806" t="s">
        <v>5506</v>
      </c>
      <c r="I5806" t="s">
        <v>9549</v>
      </c>
      <c r="J5806" t="s">
        <v>16302</v>
      </c>
      <c r="K5806" t="s">
        <v>22880</v>
      </c>
      <c r="L5806" t="s">
        <v>26151</v>
      </c>
      <c r="M5806" s="1">
        <v>37558</v>
      </c>
      <c r="N5806" s="4">
        <v>22.649315068493152</v>
      </c>
      <c r="O5806" t="s">
        <v>29141</v>
      </c>
      <c r="P5806" t="s">
        <v>32874</v>
      </c>
      <c r="Q5806" t="str">
        <f>IF(militantesUbicacion[[#This Row],[genero]] = "Masculino","M",IF(militantesUbicacion[[#This Row],[genero]] = "Femenino","F","O"))</f>
        <v>F</v>
      </c>
      <c r="T5806" s="27" t="str">
        <f>CONCATENATE($H$10,$I$10,A5806,$J$10,A5806,$K$10,I5806,$L$10,TRIM(CONCATENATE(TRIM(B5806)," ",TRIM(C5806))),$M$10,TRIM(CONCATENATE(TRIM(D5806)," ",TRIM(E5806))),$N$10,militantesUbicacion[[#This Row],[departamento]],$O$10,militantesUbicacion[[#This Row],[municipio]],$P$10,militantesUbicacion[[#This Row],[Localidad]],$Q$10,militantesUbicacion[[#This Row],[Sex]],$R$10)</f>
        <v>u=Militante.objects.create(username='1005967591',password='1005967591',email='anasofia3421229@gmail.com',first_name='ANA SOFI­A',last_name='RODRI­GUEZ MORALES',location=Puesto.objects.filter(dpto_name='VALLE',mun_name='CALI',comuna_name='').first(),sex='F')</v>
      </c>
    </row>
    <row r="5807" spans="1:20" x14ac:dyDescent="0.25">
      <c r="A5807">
        <v>1111664547</v>
      </c>
      <c r="B5807" t="s">
        <v>607</v>
      </c>
      <c r="C5807" t="s">
        <v>2221</v>
      </c>
      <c r="D5807" t="s">
        <v>3000</v>
      </c>
      <c r="F5807" t="s">
        <v>4204</v>
      </c>
      <c r="G5807" t="s">
        <v>5506</v>
      </c>
      <c r="I5807" t="s">
        <v>9550</v>
      </c>
      <c r="J5807" t="s">
        <v>16304</v>
      </c>
      <c r="K5807" t="s">
        <v>22881</v>
      </c>
      <c r="L5807" t="s">
        <v>26151</v>
      </c>
      <c r="M5807" s="1">
        <v>36846</v>
      </c>
      <c r="N5807" s="4">
        <v>24.6</v>
      </c>
      <c r="O5807" t="s">
        <v>29142</v>
      </c>
      <c r="P5807" t="s">
        <v>32874</v>
      </c>
      <c r="Q5807" t="str">
        <f>IF(militantesUbicacion[[#This Row],[genero]] = "Masculino","M",IF(militantesUbicacion[[#This Row],[genero]] = "Femenino","F","O"))</f>
        <v>F</v>
      </c>
      <c r="T5807" s="27" t="str">
        <f>CONCATENATE($H$10,$I$10,A5807,$J$10,A5807,$K$10,I5807,$L$10,TRIM(CONCATENATE(TRIM(B5807)," ",TRIM(C5807))),$M$10,TRIM(CONCATENATE(TRIM(D5807)," ",TRIM(E5807))),$N$10,militantesUbicacion[[#This Row],[departamento]],$O$10,militantesUbicacion[[#This Row],[municipio]],$P$10,militantesUbicacion[[#This Row],[Localidad]],$Q$10,militantesUbicacion[[#This Row],[Sex]],$R$10)</f>
        <v>u=Militante.objects.create(username='1111664547',password='1111664547',email='nikolcastillo@outlook.com',first_name='NICOL DAYANA',last_name='CASTILLO',location=Puesto.objects.filter(dpto_name='VALLE',mun_name='CALI',comuna_name='').first(),sex='F')</v>
      </c>
    </row>
    <row r="5808" spans="1:20" x14ac:dyDescent="0.25">
      <c r="A5808">
        <v>1006034334</v>
      </c>
      <c r="B5808" t="s">
        <v>98</v>
      </c>
      <c r="C5808" t="s">
        <v>2240</v>
      </c>
      <c r="D5808" t="s">
        <v>3052</v>
      </c>
      <c r="E5808" t="s">
        <v>3896</v>
      </c>
      <c r="F5808" t="s">
        <v>4204</v>
      </c>
      <c r="G5808" t="s">
        <v>5506</v>
      </c>
      <c r="I5808" t="s">
        <v>9552</v>
      </c>
      <c r="J5808" t="s">
        <v>15569</v>
      </c>
      <c r="K5808" t="s">
        <v>22883</v>
      </c>
      <c r="L5808" t="s">
        <v>26150</v>
      </c>
      <c r="M5808" s="1">
        <v>37139</v>
      </c>
      <c r="N5808" s="4">
        <v>23.797260273972604</v>
      </c>
      <c r="O5808" t="s">
        <v>29144</v>
      </c>
      <c r="P5808" t="s">
        <v>32874</v>
      </c>
      <c r="Q5808" t="str">
        <f>IF(militantesUbicacion[[#This Row],[genero]] = "Masculino","M",IF(militantesUbicacion[[#This Row],[genero]] = "Femenino","F","O"))</f>
        <v>M</v>
      </c>
      <c r="T5808" s="27" t="str">
        <f>CONCATENATE($H$10,$I$10,A5808,$J$10,A5808,$K$10,I5808,$L$10,TRIM(CONCATENATE(TRIM(B5808)," ",TRIM(C5808))),$M$10,TRIM(CONCATENATE(TRIM(D5808)," ",TRIM(E5808))),$N$10,militantesUbicacion[[#This Row],[departamento]],$O$10,militantesUbicacion[[#This Row],[municipio]],$P$10,militantesUbicacion[[#This Row],[Localidad]],$Q$10,militantesUbicacion[[#This Row],[Sex]],$R$10)</f>
        <v>u=Militante.objects.create(username='1006034334',password='1006034334',email='1006034334amaya.juandu.pablo05@gmail.com',first_name='JUAN PABLO',last_name='AMAYA ANAYA',location=Puesto.objects.filter(dpto_name='VALLE',mun_name='CALI',comuna_name='').first(),sex='M')</v>
      </c>
    </row>
    <row r="5809" spans="1:20" x14ac:dyDescent="0.25">
      <c r="A5809">
        <v>1110284061</v>
      </c>
      <c r="B5809" t="s">
        <v>294</v>
      </c>
      <c r="C5809" t="s">
        <v>2341</v>
      </c>
      <c r="D5809" t="s">
        <v>3229</v>
      </c>
      <c r="E5809" t="s">
        <v>3176</v>
      </c>
      <c r="F5809" t="s">
        <v>4204</v>
      </c>
      <c r="G5809" t="s">
        <v>5506</v>
      </c>
      <c r="I5809" t="s">
        <v>9553</v>
      </c>
      <c r="J5809" t="s">
        <v>16306</v>
      </c>
      <c r="K5809" t="s">
        <v>22884</v>
      </c>
      <c r="L5809" t="s">
        <v>26151</v>
      </c>
      <c r="M5809" s="1">
        <v>38064</v>
      </c>
      <c r="N5809" s="4">
        <v>21.263013698630136</v>
      </c>
      <c r="O5809" t="s">
        <v>29145</v>
      </c>
      <c r="P5809" t="s">
        <v>32874</v>
      </c>
      <c r="Q5809" t="str">
        <f>IF(militantesUbicacion[[#This Row],[genero]] = "Masculino","M",IF(militantesUbicacion[[#This Row],[genero]] = "Femenino","F","O"))</f>
        <v>F</v>
      </c>
      <c r="T5809" s="27" t="str">
        <f>CONCATENATE($H$10,$I$10,A5809,$J$10,A5809,$K$10,I5809,$L$10,TRIM(CONCATENATE(TRIM(B5809)," ",TRIM(C5809))),$M$10,TRIM(CONCATENATE(TRIM(D5809)," ",TRIM(E5809))),$N$10,militantesUbicacion[[#This Row],[departamento]],$O$10,militantesUbicacion[[#This Row],[municipio]],$P$10,militantesUbicacion[[#This Row],[Localidad]],$Q$10,militantesUbicacion[[#This Row],[Sex]],$R$10)</f>
        <v>u=Militante.objects.create(username='1110284061',password='1110284061',email='mayvepla1803@gmail.com',first_name='MAYRA ESPERANZA',last_name='VELEZ PLAZA',location=Puesto.objects.filter(dpto_name='VALLE',mun_name='CALI',comuna_name='').first(),sex='F')</v>
      </c>
    </row>
    <row r="5810" spans="1:20" x14ac:dyDescent="0.25">
      <c r="A5810">
        <v>1144096569</v>
      </c>
      <c r="B5810" t="s">
        <v>32</v>
      </c>
      <c r="C5810" t="s">
        <v>2311</v>
      </c>
      <c r="D5810" t="s">
        <v>4417</v>
      </c>
      <c r="F5810" t="s">
        <v>4204</v>
      </c>
      <c r="G5810" t="s">
        <v>5506</v>
      </c>
      <c r="I5810" t="s">
        <v>9554</v>
      </c>
      <c r="J5810" t="s">
        <v>16307</v>
      </c>
      <c r="K5810" t="s">
        <v>22885</v>
      </c>
      <c r="L5810" t="s">
        <v>26151</v>
      </c>
      <c r="M5810" s="1">
        <v>35461</v>
      </c>
      <c r="N5810" s="4">
        <v>28.394520547945206</v>
      </c>
      <c r="O5810" t="s">
        <v>29146</v>
      </c>
      <c r="P5810" t="s">
        <v>32874</v>
      </c>
      <c r="Q5810" t="str">
        <f>IF(militantesUbicacion[[#This Row],[genero]] = "Masculino","M",IF(militantesUbicacion[[#This Row],[genero]] = "Femenino","F","O"))</f>
        <v>F</v>
      </c>
      <c r="T5810" s="27" t="str">
        <f>CONCATENATE($H$10,$I$10,A5810,$J$10,A5810,$K$10,I5810,$L$10,TRIM(CONCATENATE(TRIM(B5810)," ",TRIM(C5810))),$M$10,TRIM(CONCATENATE(TRIM(D5810)," ",TRIM(E5810))),$N$10,militantesUbicacion[[#This Row],[departamento]],$O$10,militantesUbicacion[[#This Row],[municipio]],$P$10,militantesUbicacion[[#This Row],[Localidad]],$Q$10,militantesUbicacion[[#This Row],[Sex]],$R$10)</f>
        <v>u=Militante.objects.create(username='1144096569',password='1144096569',email='mcergb97@gmail.com',first_name='MARIA CAMILA',last_name='ENRIQUEZ',location=Puesto.objects.filter(dpto_name='VALLE',mun_name='CALI',comuna_name='').first(),sex='F')</v>
      </c>
    </row>
    <row r="5811" spans="1:20" x14ac:dyDescent="0.25">
      <c r="A5811">
        <v>1061112780</v>
      </c>
      <c r="B5811" t="s">
        <v>238</v>
      </c>
      <c r="C5811" t="s">
        <v>2750</v>
      </c>
      <c r="D5811" t="s">
        <v>2941</v>
      </c>
      <c r="E5811" t="s">
        <v>4677</v>
      </c>
      <c r="F5811" t="s">
        <v>4204</v>
      </c>
      <c r="G5811" t="s">
        <v>5506</v>
      </c>
      <c r="I5811" t="s">
        <v>9560</v>
      </c>
      <c r="J5811" t="s">
        <v>16313</v>
      </c>
      <c r="K5811" t="s">
        <v>22891</v>
      </c>
      <c r="L5811" t="s">
        <v>26151</v>
      </c>
      <c r="M5811" s="1">
        <v>36714</v>
      </c>
      <c r="N5811" s="4">
        <v>24.961643835616439</v>
      </c>
      <c r="O5811" t="s">
        <v>29147</v>
      </c>
      <c r="P5811" t="s">
        <v>32874</v>
      </c>
      <c r="Q5811" t="str">
        <f>IF(militantesUbicacion[[#This Row],[genero]] = "Masculino","M",IF(militantesUbicacion[[#This Row],[genero]] = "Femenino","F","O"))</f>
        <v>F</v>
      </c>
      <c r="T5811" s="27" t="str">
        <f>CONCATENATE($H$10,$I$10,A5811,$J$10,A5811,$K$10,I5811,$L$10,TRIM(CONCATENATE(TRIM(B5811)," ",TRIM(C5811))),$M$10,TRIM(CONCATENATE(TRIM(D5811)," ",TRIM(E5811))),$N$10,militantesUbicacion[[#This Row],[departamento]],$O$10,militantesUbicacion[[#This Row],[municipio]],$P$10,militantesUbicacion[[#This Row],[Localidad]],$Q$10,militantesUbicacion[[#This Row],[Sex]],$R$10)</f>
        <v>u=Militante.objects.create(username='1061112780',password='1061112780',email='kalerma20@hotmail.com',first_name='KAREN GISSELE',last_name='CAMACHO LERMA',location=Puesto.objects.filter(dpto_name='VALLE',mun_name='CALI',comuna_name='').first(),sex='F')</v>
      </c>
    </row>
    <row r="5812" spans="1:20" x14ac:dyDescent="0.25">
      <c r="A5812">
        <v>1234191254</v>
      </c>
      <c r="B5812" t="s">
        <v>256</v>
      </c>
      <c r="C5812" t="s">
        <v>2297</v>
      </c>
      <c r="D5812" t="s">
        <v>3154</v>
      </c>
      <c r="E5812" t="s">
        <v>3393</v>
      </c>
      <c r="F5812" t="s">
        <v>4204</v>
      </c>
      <c r="G5812" t="s">
        <v>5506</v>
      </c>
      <c r="I5812" t="s">
        <v>9555</v>
      </c>
      <c r="J5812" t="s">
        <v>16308</v>
      </c>
      <c r="K5812" t="s">
        <v>22886</v>
      </c>
      <c r="L5812" t="s">
        <v>26151</v>
      </c>
      <c r="M5812" s="1">
        <v>35840</v>
      </c>
      <c r="N5812" s="4">
        <v>27.356164383561644</v>
      </c>
      <c r="O5812" t="s">
        <v>29147</v>
      </c>
      <c r="P5812" t="s">
        <v>32874</v>
      </c>
      <c r="Q5812" t="str">
        <f>IF(militantesUbicacion[[#This Row],[genero]] = "Masculino","M",IF(militantesUbicacion[[#This Row],[genero]] = "Femenino","F","O"))</f>
        <v>F</v>
      </c>
      <c r="T5812" s="27" t="str">
        <f>CONCATENATE($H$10,$I$10,A5812,$J$10,A5812,$K$10,I5812,$L$10,TRIM(CONCATENATE(TRIM(B5812)," ",TRIM(C5812))),$M$10,TRIM(CONCATENATE(TRIM(D5812)," ",TRIM(E5812))),$N$10,militantesUbicacion[[#This Row],[departamento]],$O$10,militantesUbicacion[[#This Row],[municipio]],$P$10,militantesUbicacion[[#This Row],[Localidad]],$Q$10,militantesUbicacion[[#This Row],[Sex]],$R$10)</f>
        <v>u=Militante.objects.create(username='1234191254',password='1234191254',email='dani02ela@hotmail.com',first_name='ANGIE DANIELA',last_name='MARIN CARDONA',location=Puesto.objects.filter(dpto_name='VALLE',mun_name='CALI',comuna_name='').first(),sex='F')</v>
      </c>
    </row>
    <row r="5813" spans="1:20" x14ac:dyDescent="0.25">
      <c r="A5813">
        <v>1105927709</v>
      </c>
      <c r="B5813" t="s">
        <v>142</v>
      </c>
      <c r="C5813" t="s">
        <v>2749</v>
      </c>
      <c r="D5813" t="s">
        <v>4335</v>
      </c>
      <c r="E5813" t="s">
        <v>2028</v>
      </c>
      <c r="F5813" t="s">
        <v>4204</v>
      </c>
      <c r="G5813" t="s">
        <v>5506</v>
      </c>
      <c r="I5813" t="s">
        <v>9558</v>
      </c>
      <c r="J5813" t="s">
        <v>16311</v>
      </c>
      <c r="K5813" t="s">
        <v>22889</v>
      </c>
      <c r="L5813" t="s">
        <v>26151</v>
      </c>
      <c r="M5813" s="1">
        <v>38374</v>
      </c>
      <c r="N5813" s="4">
        <v>20.413698630136988</v>
      </c>
      <c r="O5813" t="s">
        <v>29150</v>
      </c>
      <c r="P5813" t="s">
        <v>32874</v>
      </c>
      <c r="Q5813" t="str">
        <f>IF(militantesUbicacion[[#This Row],[genero]] = "Masculino","M",IF(militantesUbicacion[[#This Row],[genero]] = "Femenino","F","O"))</f>
        <v>F</v>
      </c>
      <c r="T5813" s="27" t="str">
        <f>CONCATENATE($H$10,$I$10,A5813,$J$10,A5813,$K$10,I5813,$L$10,TRIM(CONCATENATE(TRIM(B5813)," ",TRIM(C5813))),$M$10,TRIM(CONCATENATE(TRIM(D5813)," ",TRIM(E5813))),$N$10,militantesUbicacion[[#This Row],[departamento]],$O$10,militantesUbicacion[[#This Row],[municipio]],$P$10,militantesUbicacion[[#This Row],[Localidad]],$Q$10,militantesUbicacion[[#This Row],[Sex]],$R$10)</f>
        <v>u=Militante.objects.create(username='1105927709',password='1105927709',email='erikamonic122@gmail.com',first_name='ERIKA MONIC',last_name='USECHE GARCIA',location=Puesto.objects.filter(dpto_name='VALLE',mun_name='CALI',comuna_name='').first(),sex='F')</v>
      </c>
    </row>
    <row r="5814" spans="1:20" x14ac:dyDescent="0.25">
      <c r="A5814">
        <v>1111818087</v>
      </c>
      <c r="B5814" t="s">
        <v>98</v>
      </c>
      <c r="C5814" t="s">
        <v>2174</v>
      </c>
      <c r="D5814" t="s">
        <v>3212</v>
      </c>
      <c r="E5814" t="s">
        <v>3202</v>
      </c>
      <c r="F5814" t="s">
        <v>4204</v>
      </c>
      <c r="G5814" t="s">
        <v>5506</v>
      </c>
      <c r="I5814" t="s">
        <v>9559</v>
      </c>
      <c r="J5814" t="s">
        <v>16312</v>
      </c>
      <c r="K5814" t="s">
        <v>22890</v>
      </c>
      <c r="L5814" t="s">
        <v>26150</v>
      </c>
      <c r="M5814" s="1">
        <v>36282</v>
      </c>
      <c r="N5814" s="4">
        <v>26.145205479452056</v>
      </c>
      <c r="O5814" t="s">
        <v>29151</v>
      </c>
      <c r="P5814" t="s">
        <v>32874</v>
      </c>
      <c r="Q5814" t="str">
        <f>IF(militantesUbicacion[[#This Row],[genero]] = "Masculino","M",IF(militantesUbicacion[[#This Row],[genero]] = "Femenino","F","O"))</f>
        <v>M</v>
      </c>
      <c r="T5814" s="27" t="str">
        <f>CONCATENATE($H$10,$I$10,A5814,$J$10,A5814,$K$10,I5814,$L$10,TRIM(CONCATENATE(TRIM(B5814)," ",TRIM(C5814))),$M$10,TRIM(CONCATENATE(TRIM(D5814)," ",TRIM(E5814))),$N$10,militantesUbicacion[[#This Row],[departamento]],$O$10,militantesUbicacion[[#This Row],[municipio]],$P$10,militantesUbicacion[[#This Row],[Localidad]],$Q$10,militantesUbicacion[[#This Row],[Sex]],$R$10)</f>
        <v>u=Militante.objects.create(username='1111818087',password='1111818087',email='dijua80@gmail.com',first_name='JUAN DAVID',last_name='MOSQUERA SUAREZ',location=Puesto.objects.filter(dpto_name='VALLE',mun_name='CALI',comuna_name='').first(),sex='M')</v>
      </c>
    </row>
    <row r="5815" spans="1:20" x14ac:dyDescent="0.25">
      <c r="A5815">
        <v>1113362755</v>
      </c>
      <c r="B5815" t="s">
        <v>525</v>
      </c>
      <c r="C5815" t="s">
        <v>2751</v>
      </c>
      <c r="D5815" t="s">
        <v>4334</v>
      </c>
      <c r="E5815" t="s">
        <v>3062</v>
      </c>
      <c r="F5815" t="s">
        <v>4204</v>
      </c>
      <c r="G5815" t="s">
        <v>5506</v>
      </c>
      <c r="I5815" t="s">
        <v>9561</v>
      </c>
      <c r="J5815" t="s">
        <v>16314</v>
      </c>
      <c r="K5815" t="s">
        <v>22892</v>
      </c>
      <c r="L5815" t="s">
        <v>26151</v>
      </c>
      <c r="M5815" s="1">
        <v>38318</v>
      </c>
      <c r="N5815" s="4">
        <v>20.567123287671233</v>
      </c>
      <c r="O5815" t="s">
        <v>29152</v>
      </c>
      <c r="P5815" t="s">
        <v>32874</v>
      </c>
      <c r="Q5815" t="str">
        <f>IF(militantesUbicacion[[#This Row],[genero]] = "Masculino","M",IF(militantesUbicacion[[#This Row],[genero]] = "Femenino","F","O"))</f>
        <v>F</v>
      </c>
      <c r="T5815" s="27" t="str">
        <f>CONCATENATE($H$10,$I$10,A5815,$J$10,A5815,$K$10,I5815,$L$10,TRIM(CONCATENATE(TRIM(B5815)," ",TRIM(C5815))),$M$10,TRIM(CONCATENATE(TRIM(D5815)," ",TRIM(E5815))),$N$10,militantesUbicacion[[#This Row],[departamento]],$O$10,militantesUbicacion[[#This Row],[municipio]],$P$10,militantesUbicacion[[#This Row],[Localidad]],$Q$10,militantesUbicacion[[#This Row],[Sex]],$R$10)</f>
        <v>u=Militante.objects.create(username='1113362755',password='1113362755',email='yancelygomez0619@gmail.com',first_name='YIRETH YANCELY',last_name='MORCILLO GOMEZ',location=Puesto.objects.filter(dpto_name='VALLE',mun_name='CALI',comuna_name='').first(),sex='F')</v>
      </c>
    </row>
    <row r="5816" spans="1:20" x14ac:dyDescent="0.25">
      <c r="A5816">
        <v>1234192162</v>
      </c>
      <c r="B5816" t="s">
        <v>1417</v>
      </c>
      <c r="C5816" t="s">
        <v>2183</v>
      </c>
      <c r="D5816" t="s">
        <v>3427</v>
      </c>
      <c r="E5816" t="s">
        <v>5805</v>
      </c>
      <c r="F5816" t="s">
        <v>4204</v>
      </c>
      <c r="G5816" t="s">
        <v>5506</v>
      </c>
      <c r="I5816" t="s">
        <v>9562</v>
      </c>
      <c r="J5816" t="s">
        <v>16315</v>
      </c>
      <c r="K5816" t="s">
        <v>21099</v>
      </c>
      <c r="L5816" t="s">
        <v>26150</v>
      </c>
      <c r="M5816" s="1">
        <v>35905</v>
      </c>
      <c r="N5816" s="4">
        <v>27.17808219178082</v>
      </c>
      <c r="O5816" t="s">
        <v>29153</v>
      </c>
      <c r="P5816" t="s">
        <v>32874</v>
      </c>
      <c r="Q5816" t="str">
        <f>IF(militantesUbicacion[[#This Row],[genero]] = "Masculino","M",IF(militantesUbicacion[[#This Row],[genero]] = "Femenino","F","O"))</f>
        <v>M</v>
      </c>
      <c r="T5816" s="27" t="str">
        <f>CONCATENATE($H$10,$I$10,A5816,$J$10,A5816,$K$10,I5816,$L$10,TRIM(CONCATENATE(TRIM(B5816)," ",TRIM(C5816))),$M$10,TRIM(CONCATENATE(TRIM(D5816)," ",TRIM(E5816))),$N$10,militantesUbicacion[[#This Row],[departamento]],$O$10,militantesUbicacion[[#This Row],[municipio]],$P$10,militantesUbicacion[[#This Row],[Localidad]],$Q$10,militantesUbicacion[[#This Row],[Sex]],$R$10)</f>
        <v>u=Militante.objects.create(username='1234192162',password='1234192162',email='cueroquinones85janierandres@gmail.com',first_name='JANIER ANDRÉS',last_name='CUERO QUIÑÓNES',location=Puesto.objects.filter(dpto_name='VALLE',mun_name='CALI',comuna_name='').first(),sex='M')</v>
      </c>
    </row>
    <row r="5817" spans="1:20" x14ac:dyDescent="0.25">
      <c r="A5817">
        <v>1102291117</v>
      </c>
      <c r="B5817" t="s">
        <v>32</v>
      </c>
      <c r="C5817" t="s">
        <v>2311</v>
      </c>
      <c r="D5817" t="s">
        <v>4794</v>
      </c>
      <c r="E5817" t="s">
        <v>3320</v>
      </c>
      <c r="F5817" t="s">
        <v>4204</v>
      </c>
      <c r="G5817" t="s">
        <v>5506</v>
      </c>
      <c r="I5817" t="s">
        <v>9564</v>
      </c>
      <c r="J5817" t="s">
        <v>16317</v>
      </c>
      <c r="K5817" t="s">
        <v>22894</v>
      </c>
      <c r="L5817" t="s">
        <v>26151</v>
      </c>
      <c r="M5817" s="1">
        <v>38752</v>
      </c>
      <c r="N5817" s="4">
        <v>19.378082191780823</v>
      </c>
      <c r="O5817" t="s">
        <v>29155</v>
      </c>
      <c r="P5817" t="s">
        <v>32874</v>
      </c>
      <c r="Q5817" t="str">
        <f>IF(militantesUbicacion[[#This Row],[genero]] = "Masculino","M",IF(militantesUbicacion[[#This Row],[genero]] = "Femenino","F","O"))</f>
        <v>F</v>
      </c>
      <c r="T5817" s="27" t="str">
        <f>CONCATENATE($H$10,$I$10,A5817,$J$10,A5817,$K$10,I5817,$L$10,TRIM(CONCATENATE(TRIM(B5817)," ",TRIM(C5817))),$M$10,TRIM(CONCATENATE(TRIM(D5817)," ",TRIM(E5817))),$N$10,militantesUbicacion[[#This Row],[departamento]],$O$10,militantesUbicacion[[#This Row],[municipio]],$P$10,militantesUbicacion[[#This Row],[Localidad]],$Q$10,militantesUbicacion[[#This Row],[Sex]],$R$10)</f>
        <v>u=Militante.objects.create(username='1102291117',password='1102291117',email='dazahoyosm@gmail.com',first_name='MARIA CAMILA',last_name='DAZA HOYOS',location=Puesto.objects.filter(dpto_name='VALLE',mun_name='CALI',comuna_name='').first(),sex='F')</v>
      </c>
    </row>
    <row r="5818" spans="1:20" x14ac:dyDescent="0.25">
      <c r="A5818">
        <v>1109666112</v>
      </c>
      <c r="B5818" t="s">
        <v>337</v>
      </c>
      <c r="C5818" t="s">
        <v>2715</v>
      </c>
      <c r="D5818" t="s">
        <v>3536</v>
      </c>
      <c r="E5818" t="s">
        <v>5806</v>
      </c>
      <c r="F5818" t="s">
        <v>4204</v>
      </c>
      <c r="G5818" t="s">
        <v>5506</v>
      </c>
      <c r="I5818" t="s">
        <v>9565</v>
      </c>
      <c r="J5818" t="s">
        <v>16318</v>
      </c>
      <c r="K5818" t="s">
        <v>22895</v>
      </c>
      <c r="L5818" t="s">
        <v>26151</v>
      </c>
      <c r="M5818" s="1">
        <v>39018</v>
      </c>
      <c r="N5818" s="4">
        <v>18.649315068493152</v>
      </c>
      <c r="O5818" t="s">
        <v>29156</v>
      </c>
      <c r="P5818" t="s">
        <v>32874</v>
      </c>
      <c r="Q5818" t="str">
        <f>IF(militantesUbicacion[[#This Row],[genero]] = "Masculino","M",IF(militantesUbicacion[[#This Row],[genero]] = "Femenino","F","O"))</f>
        <v>F</v>
      </c>
      <c r="T5818" s="27" t="str">
        <f>CONCATENATE($H$10,$I$10,A5818,$J$10,A5818,$K$10,I5818,$L$10,TRIM(CONCATENATE(TRIM(B5818)," ",TRIM(C5818))),$M$10,TRIM(CONCATENATE(TRIM(D5818)," ",TRIM(E5818))),$N$10,militantesUbicacion[[#This Row],[departamento]],$O$10,militantesUbicacion[[#This Row],[municipio]],$P$10,militantesUbicacion[[#This Row],[Localidad]],$Q$10,militantesUbicacion[[#This Row],[Sex]],$R$10)</f>
        <v>u=Militante.objects.create(username='1109666112',password='1109666112',email='karollondono095@gmail.com',first_name='KAROL ZULIETH',last_name='LONDOÑO VANLENCIA',location=Puesto.objects.filter(dpto_name='VALLE',mun_name='CALI',comuna_name='').first(),sex='F')</v>
      </c>
    </row>
    <row r="5819" spans="1:20" x14ac:dyDescent="0.25">
      <c r="A5819">
        <v>1005878498</v>
      </c>
      <c r="B5819" t="s">
        <v>140</v>
      </c>
      <c r="C5819" t="s">
        <v>2432</v>
      </c>
      <c r="D5819" t="s">
        <v>3201</v>
      </c>
      <c r="E5819" t="s">
        <v>3027</v>
      </c>
      <c r="F5819" t="s">
        <v>4204</v>
      </c>
      <c r="G5819" t="s">
        <v>5506</v>
      </c>
      <c r="I5819" t="s">
        <v>9566</v>
      </c>
      <c r="J5819" t="s">
        <v>14532</v>
      </c>
      <c r="K5819" t="s">
        <v>21099</v>
      </c>
      <c r="L5819" t="s">
        <v>26150</v>
      </c>
      <c r="M5819" s="1">
        <v>36913</v>
      </c>
      <c r="N5819" s="4">
        <v>24.416438356164385</v>
      </c>
      <c r="O5819" t="s">
        <v>29157</v>
      </c>
      <c r="P5819" t="s">
        <v>32874</v>
      </c>
      <c r="Q5819" t="str">
        <f>IF(militantesUbicacion[[#This Row],[genero]] = "Masculino","M",IF(militantesUbicacion[[#This Row],[genero]] = "Femenino","F","O"))</f>
        <v>M</v>
      </c>
      <c r="T5819" s="27" t="str">
        <f>CONCATENATE($H$10,$I$10,A5819,$J$10,A5819,$K$10,I5819,$L$10,TRIM(CONCATENATE(TRIM(B5819)," ",TRIM(C5819))),$M$10,TRIM(CONCATENATE(TRIM(D5819)," ",TRIM(E5819))),$N$10,militantesUbicacion[[#This Row],[departamento]],$O$10,militantesUbicacion[[#This Row],[municipio]],$P$10,militantesUbicacion[[#This Row],[Localidad]],$Q$10,militantesUbicacion[[#This Row],[Sex]],$R$10)</f>
        <v>u=Militante.objects.create(username='1005878498',password='1005878498',email='jhonalexmosquerarodriguez399@gmail.com',first_name='JHON ALEX',last_name='MOSQUERA RODRIGUEZ',location=Puesto.objects.filter(dpto_name='VALLE',mun_name='CALI',comuna_name='').first(),sex='M')</v>
      </c>
    </row>
    <row r="5820" spans="1:20" x14ac:dyDescent="0.25">
      <c r="A5820">
        <v>1107531731</v>
      </c>
      <c r="B5820" t="s">
        <v>792</v>
      </c>
      <c r="C5820" t="s">
        <v>2158</v>
      </c>
      <c r="D5820" t="s">
        <v>5235</v>
      </c>
      <c r="E5820" t="s">
        <v>5807</v>
      </c>
      <c r="F5820" t="s">
        <v>4204</v>
      </c>
      <c r="G5820" t="s">
        <v>5506</v>
      </c>
      <c r="I5820" t="s">
        <v>9567</v>
      </c>
      <c r="J5820" t="s">
        <v>16319</v>
      </c>
      <c r="K5820" t="s">
        <v>22896</v>
      </c>
      <c r="L5820" t="s">
        <v>26150</v>
      </c>
      <c r="M5820" s="1">
        <v>36539</v>
      </c>
      <c r="N5820" s="4">
        <v>25.44109589041096</v>
      </c>
      <c r="O5820" t="s">
        <v>29158</v>
      </c>
      <c r="P5820" t="s">
        <v>32874</v>
      </c>
      <c r="Q5820" t="str">
        <f>IF(militantesUbicacion[[#This Row],[genero]] = "Masculino","M",IF(militantesUbicacion[[#This Row],[genero]] = "Femenino","F","O"))</f>
        <v>M</v>
      </c>
      <c r="T5820" s="27" t="str">
        <f>CONCATENATE($H$10,$I$10,A5820,$J$10,A5820,$K$10,I5820,$L$10,TRIM(CONCATENATE(TRIM(B5820)," ",TRIM(C5820))),$M$10,TRIM(CONCATENATE(TRIM(D5820)," ",TRIM(E5820))),$N$10,militantesUbicacion[[#This Row],[departamento]],$O$10,militantesUbicacion[[#This Row],[municipio]],$P$10,militantesUbicacion[[#This Row],[Localidad]],$Q$10,militantesUbicacion[[#This Row],[Sex]],$R$10)</f>
        <v>u=Militante.objects.create(username='1107531731',password='1107531731',email='galindezc200@gmail.com',first_name='DANILO',last_name='MUYUY CAGUAZANGO',location=Puesto.objects.filter(dpto_name='VALLE',mun_name='CALI',comuna_name='').first(),sex='M')</v>
      </c>
    </row>
    <row r="5821" spans="1:20" x14ac:dyDescent="0.25">
      <c r="A5821">
        <v>1077647168</v>
      </c>
      <c r="B5821" t="s">
        <v>1594</v>
      </c>
      <c r="C5821" t="s">
        <v>2158</v>
      </c>
      <c r="D5821" t="s">
        <v>3937</v>
      </c>
      <c r="E5821" t="s">
        <v>4548</v>
      </c>
      <c r="F5821" t="s">
        <v>4204</v>
      </c>
      <c r="G5821" t="s">
        <v>5506</v>
      </c>
      <c r="I5821" t="s">
        <v>9568</v>
      </c>
      <c r="J5821" t="s">
        <v>14532</v>
      </c>
      <c r="K5821" t="s">
        <v>21099</v>
      </c>
      <c r="L5821" t="s">
        <v>26151</v>
      </c>
      <c r="M5821" s="1">
        <v>36488</v>
      </c>
      <c r="N5821" s="4">
        <v>25.580821917808219</v>
      </c>
      <c r="O5821" t="s">
        <v>29159</v>
      </c>
      <c r="P5821" t="s">
        <v>32874</v>
      </c>
      <c r="Q5821" t="str">
        <f>IF(militantesUbicacion[[#This Row],[genero]] = "Masculino","M",IF(militantesUbicacion[[#This Row],[genero]] = "Femenino","F","O"))</f>
        <v>F</v>
      </c>
      <c r="T5821" s="27" t="str">
        <f>CONCATENATE($H$10,$I$10,A5821,$J$10,A5821,$K$10,I5821,$L$10,TRIM(CONCATENATE(TRIM(B5821)," ",TRIM(C5821))),$M$10,TRIM(CONCATENATE(TRIM(D5821)," ",TRIM(E5821))),$N$10,militantesUbicacion[[#This Row],[departamento]],$O$10,militantesUbicacion[[#This Row],[municipio]],$P$10,militantesUbicacion[[#This Row],[Localidad]],$Q$10,militantesUbicacion[[#This Row],[Sex]],$R$10)</f>
        <v>u=Militante.objects.create(username='1077647168',password='1077647168',email='gimenagarcesibarguen24111999@outlook.com',first_name='GIMENA',last_name='GARCES IBARGUEN',location=Puesto.objects.filter(dpto_name='VALLE',mun_name='CALI',comuna_name='').first(),sex='F')</v>
      </c>
    </row>
    <row r="5822" spans="1:20" x14ac:dyDescent="0.25">
      <c r="A5822">
        <v>1111542199</v>
      </c>
      <c r="B5822" t="s">
        <v>486</v>
      </c>
      <c r="C5822" t="s">
        <v>2297</v>
      </c>
      <c r="D5822" t="s">
        <v>2369</v>
      </c>
      <c r="F5822" t="s">
        <v>4204</v>
      </c>
      <c r="G5822" t="s">
        <v>5506</v>
      </c>
      <c r="I5822" t="s">
        <v>9569</v>
      </c>
      <c r="J5822" t="s">
        <v>16320</v>
      </c>
      <c r="K5822" t="s">
        <v>22897</v>
      </c>
      <c r="L5822" t="s">
        <v>26151</v>
      </c>
      <c r="M5822" s="1">
        <v>37619</v>
      </c>
      <c r="N5822" s="4">
        <v>22.482191780821918</v>
      </c>
      <c r="O5822" t="s">
        <v>29160</v>
      </c>
      <c r="P5822" t="s">
        <v>32874</v>
      </c>
      <c r="Q5822" t="str">
        <f>IF(militantesUbicacion[[#This Row],[genero]] = "Masculino","M",IF(militantesUbicacion[[#This Row],[genero]] = "Femenino","F","O"))</f>
        <v>F</v>
      </c>
      <c r="T5822" s="27" t="str">
        <f>CONCATENATE($H$10,$I$10,A5822,$J$10,A5822,$K$10,I5822,$L$10,TRIM(CONCATENATE(TRIM(B5822)," ",TRIM(C5822))),$M$10,TRIM(CONCATENATE(TRIM(D5822)," ",TRIM(E5822))),$N$10,militantesUbicacion[[#This Row],[departamento]],$O$10,militantesUbicacion[[#This Row],[municipio]],$P$10,militantesUbicacion[[#This Row],[Localidad]],$Q$10,militantesUbicacion[[#This Row],[Sex]],$R$10)</f>
        <v>u=Militante.objects.create(username='1111542199',password='1111542199',email='nicoledanielam2@hotmail.com',first_name='NICOLE DANIELA',last_name='MARTINEZ',location=Puesto.objects.filter(dpto_name='VALLE',mun_name='CALI',comuna_name='').first(),sex='F')</v>
      </c>
    </row>
    <row r="5823" spans="1:20" x14ac:dyDescent="0.25">
      <c r="A5823">
        <v>1105928340</v>
      </c>
      <c r="B5823" t="s">
        <v>1595</v>
      </c>
      <c r="C5823" t="s">
        <v>2158</v>
      </c>
      <c r="D5823" t="s">
        <v>3027</v>
      </c>
      <c r="E5823" t="s">
        <v>3031</v>
      </c>
      <c r="F5823" t="s">
        <v>4204</v>
      </c>
      <c r="G5823" t="s">
        <v>5506</v>
      </c>
      <c r="I5823" t="s">
        <v>9570</v>
      </c>
      <c r="J5823" t="s">
        <v>16321</v>
      </c>
      <c r="K5823" t="s">
        <v>22898</v>
      </c>
      <c r="L5823" t="s">
        <v>26150</v>
      </c>
      <c r="M5823" s="1">
        <v>38532</v>
      </c>
      <c r="N5823" s="4">
        <v>19.980821917808218</v>
      </c>
      <c r="O5823" t="s">
        <v>29161</v>
      </c>
      <c r="P5823" t="s">
        <v>32874</v>
      </c>
      <c r="Q5823" t="str">
        <f>IF(militantesUbicacion[[#This Row],[genero]] = "Masculino","M",IF(militantesUbicacion[[#This Row],[genero]] = "Femenino","F","O"))</f>
        <v>M</v>
      </c>
      <c r="T5823" s="27" t="str">
        <f>CONCATENATE($H$10,$I$10,A5823,$J$10,A5823,$K$10,I5823,$L$10,TRIM(CONCATENATE(TRIM(B5823)," ",TRIM(C5823))),$M$10,TRIM(CONCATENATE(TRIM(D5823)," ",TRIM(E5823))),$N$10,militantesUbicacion[[#This Row],[departamento]],$O$10,militantesUbicacion[[#This Row],[municipio]],$P$10,militantesUbicacion[[#This Row],[Localidad]],$Q$10,militantesUbicacion[[#This Row],[Sex]],$R$10)</f>
        <v>u=Militante.objects.create(username='1105928340',password='1105928340',email='cintia.yc1986@gmail.com',first_name='MATHIAS',last_name='RODRIGUEZ CALDERON',location=Puesto.objects.filter(dpto_name='VALLE',mun_name='CALI',comuna_name='').first(),sex='M')</v>
      </c>
    </row>
    <row r="5824" spans="1:20" x14ac:dyDescent="0.25">
      <c r="A5824">
        <v>1107520481</v>
      </c>
      <c r="B5824" t="s">
        <v>455</v>
      </c>
      <c r="C5824" t="s">
        <v>2254</v>
      </c>
      <c r="D5824" t="s">
        <v>3404</v>
      </c>
      <c r="E5824" t="s">
        <v>3020</v>
      </c>
      <c r="F5824" t="s">
        <v>4204</v>
      </c>
      <c r="G5824" t="s">
        <v>5506</v>
      </c>
      <c r="I5824" t="s">
        <v>7747</v>
      </c>
      <c r="J5824" t="s">
        <v>14524</v>
      </c>
      <c r="K5824" t="s">
        <v>21092</v>
      </c>
      <c r="L5824" t="s">
        <v>26151</v>
      </c>
      <c r="M5824" s="1">
        <v>36036</v>
      </c>
      <c r="N5824" s="4">
        <v>26.81917808219178</v>
      </c>
      <c r="O5824" t="s">
        <v>27337</v>
      </c>
      <c r="P5824" t="s">
        <v>32874</v>
      </c>
      <c r="Q5824" t="str">
        <f>IF(militantesUbicacion[[#This Row],[genero]] = "Masculino","M",IF(militantesUbicacion[[#This Row],[genero]] = "Femenino","F","O"))</f>
        <v>F</v>
      </c>
      <c r="T5824" s="27" t="str">
        <f>CONCATENATE($H$10,$I$10,A5824,$J$10,A5824,$K$10,I5824,$L$10,TRIM(CONCATENATE(TRIM(B5824)," ",TRIM(C5824))),$M$10,TRIM(CONCATENATE(TRIM(D5824)," ",TRIM(E5824))),$N$10,militantesUbicacion[[#This Row],[departamento]],$O$10,militantesUbicacion[[#This Row],[municipio]],$P$10,militantesUbicacion[[#This Row],[Localidad]],$Q$10,militantesUbicacion[[#This Row],[Sex]],$R$10)</f>
        <v>u=Militante.objects.create(username='1107520481',password='1107520481',email='alejandraboteroramos@hotmail.com',first_name='MARI­A ALEJANDRA',last_name='BOTERO RAMOS',location=Puesto.objects.filter(dpto_name='VALLE',mun_name='CALI',comuna_name='').first(),sex='F')</v>
      </c>
    </row>
    <row r="5825" spans="1:20" x14ac:dyDescent="0.25">
      <c r="A5825">
        <v>1010103693</v>
      </c>
      <c r="B5825" t="s">
        <v>412</v>
      </c>
      <c r="C5825" t="s">
        <v>2158</v>
      </c>
      <c r="D5825" t="s">
        <v>3092</v>
      </c>
      <c r="E5825" t="s">
        <v>3136</v>
      </c>
      <c r="F5825" t="s">
        <v>4204</v>
      </c>
      <c r="G5825" t="s">
        <v>5506</v>
      </c>
      <c r="I5825" t="s">
        <v>9571</v>
      </c>
      <c r="J5825" t="s">
        <v>16303</v>
      </c>
      <c r="K5825" t="s">
        <v>22899</v>
      </c>
      <c r="L5825" t="s">
        <v>26151</v>
      </c>
      <c r="M5825" s="1">
        <v>36558</v>
      </c>
      <c r="N5825" s="4">
        <v>25.389041095890413</v>
      </c>
      <c r="O5825" t="s">
        <v>29162</v>
      </c>
      <c r="P5825" t="s">
        <v>32874</v>
      </c>
      <c r="Q5825" t="str">
        <f>IF(militantesUbicacion[[#This Row],[genero]] = "Masculino","M",IF(militantesUbicacion[[#This Row],[genero]] = "Femenino","F","O"))</f>
        <v>F</v>
      </c>
      <c r="T5825" s="27" t="str">
        <f>CONCATENATE($H$10,$I$10,A5825,$J$10,A5825,$K$10,I5825,$L$10,TRIM(CONCATENATE(TRIM(B5825)," ",TRIM(C5825))),$M$10,TRIM(CONCATENATE(TRIM(D5825)," ",TRIM(E5825))),$N$10,militantesUbicacion[[#This Row],[departamento]],$O$10,militantesUbicacion[[#This Row],[municipio]],$P$10,militantesUbicacion[[#This Row],[Localidad]],$Q$10,militantesUbicacion[[#This Row],[Sex]],$R$10)</f>
        <v>u=Militante.objects.create(username='1010103693',password='1010103693',email='1010103693rojas.tatiana@correounivalle.edu.co',first_name='TATIANA',last_name='ROJAS CARO',location=Puesto.objects.filter(dpto_name='VALLE',mun_name='CALI',comuna_name='').first(),sex='F')</v>
      </c>
    </row>
    <row r="5826" spans="1:20" x14ac:dyDescent="0.25">
      <c r="A5826">
        <v>1143878429</v>
      </c>
      <c r="B5826" t="s">
        <v>371</v>
      </c>
      <c r="C5826" t="s">
        <v>2241</v>
      </c>
      <c r="D5826" t="s">
        <v>5237</v>
      </c>
      <c r="E5826" t="s">
        <v>2892</v>
      </c>
      <c r="F5826" t="s">
        <v>4204</v>
      </c>
      <c r="G5826" t="s">
        <v>5506</v>
      </c>
      <c r="I5826" t="s">
        <v>9572</v>
      </c>
      <c r="J5826" t="s">
        <v>16322</v>
      </c>
      <c r="K5826" t="s">
        <v>22900</v>
      </c>
      <c r="L5826" t="s">
        <v>26151</v>
      </c>
      <c r="M5826" s="1">
        <v>36284</v>
      </c>
      <c r="N5826" s="4">
        <v>26.139726027397259</v>
      </c>
      <c r="O5826" t="s">
        <v>29163</v>
      </c>
      <c r="P5826" t="s">
        <v>32874</v>
      </c>
      <c r="Q5826" t="str">
        <f>IF(militantesUbicacion[[#This Row],[genero]] = "Masculino","M",IF(militantesUbicacion[[#This Row],[genero]] = "Femenino","F","O"))</f>
        <v>F</v>
      </c>
      <c r="T5826" s="27" t="str">
        <f>CONCATENATE($H$10,$I$10,A5826,$J$10,A5826,$K$10,I5826,$L$10,TRIM(CONCATENATE(TRIM(B5826)," ",TRIM(C5826))),$M$10,TRIM(CONCATENATE(TRIM(D5826)," ",TRIM(E5826))),$N$10,militantesUbicacion[[#This Row],[departamento]],$O$10,militantesUbicacion[[#This Row],[municipio]],$P$10,militantesUbicacion[[#This Row],[Localidad]],$Q$10,militantesUbicacion[[#This Row],[Sex]],$R$10)</f>
        <v>u=Militante.objects.create(username='1143878429',password='1143878429',email='isabelachimachana@gmail.com',first_name='ISABELA ANDREA',last_name='CHIMACHANA MORA',location=Puesto.objects.filter(dpto_name='VALLE',mun_name='CALI',comuna_name='').first(),sex='F')</v>
      </c>
    </row>
    <row r="5827" spans="1:20" x14ac:dyDescent="0.25">
      <c r="A5827">
        <v>1143876002</v>
      </c>
      <c r="B5827" t="s">
        <v>1596</v>
      </c>
      <c r="C5827" t="s">
        <v>2210</v>
      </c>
      <c r="D5827" t="s">
        <v>1518</v>
      </c>
      <c r="E5827" t="s">
        <v>2941</v>
      </c>
      <c r="F5827" t="s">
        <v>4204</v>
      </c>
      <c r="G5827" t="s">
        <v>5506</v>
      </c>
      <c r="I5827" t="s">
        <v>9573</v>
      </c>
      <c r="J5827" t="s">
        <v>16323</v>
      </c>
      <c r="K5827" t="s">
        <v>22901</v>
      </c>
      <c r="L5827" t="s">
        <v>26150</v>
      </c>
      <c r="M5827" s="1">
        <v>36111</v>
      </c>
      <c r="N5827" s="4">
        <v>26.613698630136987</v>
      </c>
      <c r="O5827" t="s">
        <v>29164</v>
      </c>
      <c r="P5827" t="s">
        <v>32874</v>
      </c>
      <c r="Q5827" t="str">
        <f>IF(militantesUbicacion[[#This Row],[genero]] = "Masculino","M",IF(militantesUbicacion[[#This Row],[genero]] = "Femenino","F","O"))</f>
        <v>M</v>
      </c>
      <c r="T5827" s="27" t="str">
        <f>CONCATENATE($H$10,$I$10,A5827,$J$10,A5827,$K$10,I5827,$L$10,TRIM(CONCATENATE(TRIM(B5827)," ",TRIM(C5827))),$M$10,TRIM(CONCATENATE(TRIM(D5827)," ",TRIM(E5827))),$N$10,militantesUbicacion[[#This Row],[departamento]],$O$10,militantesUbicacion[[#This Row],[municipio]],$P$10,militantesUbicacion[[#This Row],[Localidad]],$Q$10,militantesUbicacion[[#This Row],[Sex]],$R$10)</f>
        <v>u=Militante.objects.create(username='1143876002',password='1143876002',email='joserth1112@gmail.com',first_name='JOSERT LEONARDO',last_name='CAMPOS CAMACHO',location=Puesto.objects.filter(dpto_name='VALLE',mun_name='CALI',comuna_name='').first(),sex='M')</v>
      </c>
    </row>
    <row r="5828" spans="1:20" x14ac:dyDescent="0.25">
      <c r="A5828">
        <v>1007642350</v>
      </c>
      <c r="B5828" t="s">
        <v>1597</v>
      </c>
      <c r="C5828" t="s">
        <v>2183</v>
      </c>
      <c r="D5828" t="s">
        <v>4484</v>
      </c>
      <c r="E5828" t="s">
        <v>3341</v>
      </c>
      <c r="F5828" t="s">
        <v>4204</v>
      </c>
      <c r="G5828" t="s">
        <v>5506</v>
      </c>
      <c r="I5828" t="s">
        <v>9574</v>
      </c>
      <c r="J5828" t="s">
        <v>14532</v>
      </c>
      <c r="K5828" t="s">
        <v>21099</v>
      </c>
      <c r="L5828" t="s">
        <v>26150</v>
      </c>
      <c r="M5828" s="1">
        <v>36705</v>
      </c>
      <c r="N5828" s="4">
        <v>24.986301369863014</v>
      </c>
      <c r="O5828" t="s">
        <v>29165</v>
      </c>
      <c r="P5828" t="s">
        <v>32874</v>
      </c>
      <c r="Q5828" t="str">
        <f>IF(militantesUbicacion[[#This Row],[genero]] = "Masculino","M",IF(militantesUbicacion[[#This Row],[genero]] = "Femenino","F","O"))</f>
        <v>M</v>
      </c>
      <c r="T5828" s="27" t="str">
        <f>CONCATENATE($H$10,$I$10,A5828,$J$10,A5828,$K$10,I5828,$L$10,TRIM(CONCATENATE(TRIM(B5828)," ",TRIM(C5828))),$M$10,TRIM(CONCATENATE(TRIM(D5828)," ",TRIM(E5828))),$N$10,militantesUbicacion[[#This Row],[departamento]],$O$10,militantesUbicacion[[#This Row],[municipio]],$P$10,militantesUbicacion[[#This Row],[Localidad]],$Q$10,militantesUbicacion[[#This Row],[Sex]],$R$10)</f>
        <v>u=Militante.objects.create(username='1007642350',password='1007642350',email='yofersevillano28062000@outlook.com',first_name='YOFER ANDRÉS',last_name='SEVILLANO QUIÑONES',location=Puesto.objects.filter(dpto_name='VALLE',mun_name='CALI',comuna_name='').first(),sex='M')</v>
      </c>
    </row>
    <row r="5829" spans="1:20" x14ac:dyDescent="0.25">
      <c r="A5829">
        <v>1107531348</v>
      </c>
      <c r="B5829" t="s">
        <v>1129</v>
      </c>
      <c r="C5829" t="s">
        <v>2561</v>
      </c>
      <c r="D5829" t="s">
        <v>2851</v>
      </c>
      <c r="E5829" t="s">
        <v>3035</v>
      </c>
      <c r="F5829" t="s">
        <v>4204</v>
      </c>
      <c r="G5829" t="s">
        <v>5506</v>
      </c>
      <c r="I5829" t="s">
        <v>9576</v>
      </c>
      <c r="J5829" t="s">
        <v>16325</v>
      </c>
      <c r="K5829" t="s">
        <v>22903</v>
      </c>
      <c r="L5829" t="s">
        <v>26151</v>
      </c>
      <c r="M5829" s="1">
        <v>36535</v>
      </c>
      <c r="N5829" s="4">
        <v>25.452054794520549</v>
      </c>
      <c r="O5829" t="s">
        <v>29167</v>
      </c>
      <c r="P5829" t="s">
        <v>32874</v>
      </c>
      <c r="Q5829" t="str">
        <f>IF(militantesUbicacion[[#This Row],[genero]] = "Masculino","M",IF(militantesUbicacion[[#This Row],[genero]] = "Femenino","F","O"))</f>
        <v>F</v>
      </c>
      <c r="T5829" s="27" t="str">
        <f>CONCATENATE($H$10,$I$10,A5829,$J$10,A5829,$K$10,I5829,$L$10,TRIM(CONCATENATE(TRIM(B5829)," ",TRIM(C5829))),$M$10,TRIM(CONCATENATE(TRIM(D5829)," ",TRIM(E5829))),$N$10,militantesUbicacion[[#This Row],[departamento]],$O$10,militantesUbicacion[[#This Row],[municipio]],$P$10,militantesUbicacion[[#This Row],[Localidad]],$Q$10,militantesUbicacion[[#This Row],[Sex]],$R$10)</f>
        <v>u=Militante.objects.create(username='1107531348',password='1107531348',email='torresalison8@gmail.com',first_name='ALISSON DAYAN',last_name='TORRES GUTIERREZ',location=Puesto.objects.filter(dpto_name='VALLE',mun_name='CALI',comuna_name='').first(),sex='F')</v>
      </c>
    </row>
    <row r="5830" spans="1:20" x14ac:dyDescent="0.25">
      <c r="A5830">
        <v>1005980777</v>
      </c>
      <c r="B5830" t="s">
        <v>151</v>
      </c>
      <c r="C5830" t="s">
        <v>2158</v>
      </c>
      <c r="D5830" t="s">
        <v>4713</v>
      </c>
      <c r="E5830" t="s">
        <v>4332</v>
      </c>
      <c r="F5830" t="s">
        <v>4204</v>
      </c>
      <c r="G5830" t="s">
        <v>5506</v>
      </c>
      <c r="I5830" t="s">
        <v>9577</v>
      </c>
      <c r="J5830" t="s">
        <v>14532</v>
      </c>
      <c r="K5830" t="s">
        <v>21099</v>
      </c>
      <c r="L5830" t="s">
        <v>26150</v>
      </c>
      <c r="M5830" s="1">
        <v>35534</v>
      </c>
      <c r="N5830" s="4">
        <v>28.194520547945206</v>
      </c>
      <c r="O5830" t="s">
        <v>29168</v>
      </c>
      <c r="P5830" t="s">
        <v>32874</v>
      </c>
      <c r="Q5830" t="str">
        <f>IF(militantesUbicacion[[#This Row],[genero]] = "Masculino","M",IF(militantesUbicacion[[#This Row],[genero]] = "Femenino","F","O"))</f>
        <v>M</v>
      </c>
      <c r="T5830" s="27" t="str">
        <f>CONCATENATE($H$10,$I$10,A5830,$J$10,A5830,$K$10,I5830,$L$10,TRIM(CONCATENATE(TRIM(B5830)," ",TRIM(C5830))),$M$10,TRIM(CONCATENATE(TRIM(D5830)," ",TRIM(E5830))),$N$10,militantesUbicacion[[#This Row],[departamento]],$O$10,militantesUbicacion[[#This Row],[municipio]],$P$10,militantesUbicacion[[#This Row],[Localidad]],$Q$10,militantesUbicacion[[#This Row],[Sex]],$R$10)</f>
        <v>u=Militante.objects.create(username='1005980777',password='1005980777',email='alexanderbangueraocoro@gmail.com',first_name='ALEXANDER',last_name='BANGUERA OCORO',location=Puesto.objects.filter(dpto_name='VALLE',mun_name='CALI',comuna_name='').first(),sex='M')</v>
      </c>
    </row>
    <row r="5831" spans="1:20" x14ac:dyDescent="0.25">
      <c r="A5831">
        <v>1118290129</v>
      </c>
      <c r="B5831" t="s">
        <v>123</v>
      </c>
      <c r="C5831" t="s">
        <v>2201</v>
      </c>
      <c r="D5831" t="s">
        <v>3501</v>
      </c>
      <c r="E5831" t="s">
        <v>3171</v>
      </c>
      <c r="F5831" t="s">
        <v>4204</v>
      </c>
      <c r="G5831" t="s">
        <v>5506</v>
      </c>
      <c r="I5831" t="s">
        <v>9578</v>
      </c>
      <c r="J5831" t="s">
        <v>16326</v>
      </c>
      <c r="K5831" t="s">
        <v>22902</v>
      </c>
      <c r="L5831" t="s">
        <v>26151</v>
      </c>
      <c r="M5831" s="1">
        <v>36112</v>
      </c>
      <c r="N5831" s="4">
        <v>26.610958904109587</v>
      </c>
      <c r="O5831" t="s">
        <v>29169</v>
      </c>
      <c r="P5831" t="s">
        <v>32874</v>
      </c>
      <c r="Q5831" t="str">
        <f>IF(militantesUbicacion[[#This Row],[genero]] = "Masculino","M",IF(militantesUbicacion[[#This Row],[genero]] = "Femenino","F","O"))</f>
        <v>F</v>
      </c>
      <c r="T5831" s="27" t="str">
        <f>CONCATENATE($H$10,$I$10,A5831,$J$10,A5831,$K$10,I5831,$L$10,TRIM(CONCATENATE(TRIM(B5831)," ",TRIM(C5831))),$M$10,TRIM(CONCATENATE(TRIM(D5831)," ",TRIM(E5831))),$N$10,militantesUbicacion[[#This Row],[departamento]],$O$10,militantesUbicacion[[#This Row],[municipio]],$P$10,militantesUbicacion[[#This Row],[Localidad]],$Q$10,militantesUbicacion[[#This Row],[Sex]],$R$10)</f>
        <v>u=Militante.objects.create(username='1118290129',password='1118290129',email='dianamendezcano@gmail.com',first_name='DIANA MARCELA',last_name='MENDEZ CANO',location=Puesto.objects.filter(dpto_name='VALLE',mun_name='CALI',comuna_name='').first(),sex='F')</v>
      </c>
    </row>
    <row r="5832" spans="1:20" x14ac:dyDescent="0.25">
      <c r="A5832">
        <v>1143992659</v>
      </c>
      <c r="B5832" t="s">
        <v>1599</v>
      </c>
      <c r="C5832" t="s">
        <v>2158</v>
      </c>
      <c r="D5832" t="s">
        <v>2851</v>
      </c>
      <c r="E5832" t="s">
        <v>3366</v>
      </c>
      <c r="F5832" t="s">
        <v>4204</v>
      </c>
      <c r="G5832" t="s">
        <v>5506</v>
      </c>
      <c r="I5832" t="s">
        <v>9579</v>
      </c>
      <c r="J5832" t="s">
        <v>16327</v>
      </c>
      <c r="K5832" t="s">
        <v>22904</v>
      </c>
      <c r="L5832" t="s">
        <v>26150</v>
      </c>
      <c r="M5832" s="1">
        <v>35950</v>
      </c>
      <c r="N5832" s="4">
        <v>27.054794520547944</v>
      </c>
      <c r="O5832" t="s">
        <v>29170</v>
      </c>
      <c r="P5832" t="s">
        <v>32874</v>
      </c>
      <c r="Q5832" t="str">
        <f>IF(militantesUbicacion[[#This Row],[genero]] = "Masculino","M",IF(militantesUbicacion[[#This Row],[genero]] = "Femenino","F","O"))</f>
        <v>M</v>
      </c>
      <c r="T5832" s="27" t="str">
        <f>CONCATENATE($H$10,$I$10,A5832,$J$10,A5832,$K$10,I5832,$L$10,TRIM(CONCATENATE(TRIM(B5832)," ",TRIM(C5832))),$M$10,TRIM(CONCATENATE(TRIM(D5832)," ",TRIM(E5832))),$N$10,militantesUbicacion[[#This Row],[departamento]],$O$10,militantesUbicacion[[#This Row],[municipio]],$P$10,militantesUbicacion[[#This Row],[Localidad]],$Q$10,militantesUbicacion[[#This Row],[Sex]],$R$10)</f>
        <v>u=Militante.objects.create(username='1143992659',password='1143992659',email='meganferno@gmail.com',first_name='NICOLES',last_name='TORRES SOLANO',location=Puesto.objects.filter(dpto_name='VALLE',mun_name='CALI',comuna_name='').first(),sex='M')</v>
      </c>
    </row>
    <row r="5833" spans="1:20" x14ac:dyDescent="0.25">
      <c r="A5833">
        <v>1107526377</v>
      </c>
      <c r="B5833" t="s">
        <v>98</v>
      </c>
      <c r="C5833" t="s">
        <v>2193</v>
      </c>
      <c r="D5833" t="s">
        <v>5175</v>
      </c>
      <c r="E5833" t="s">
        <v>4434</v>
      </c>
      <c r="F5833" t="s">
        <v>4204</v>
      </c>
      <c r="G5833" t="s">
        <v>5506</v>
      </c>
      <c r="I5833" t="s">
        <v>9580</v>
      </c>
      <c r="J5833" t="s">
        <v>16328</v>
      </c>
      <c r="K5833" t="s">
        <v>22905</v>
      </c>
      <c r="L5833" t="s">
        <v>26150</v>
      </c>
      <c r="M5833" s="1">
        <v>36292</v>
      </c>
      <c r="N5833" s="4">
        <v>26.117808219178084</v>
      </c>
      <c r="O5833" t="s">
        <v>29171</v>
      </c>
      <c r="P5833" t="s">
        <v>32874</v>
      </c>
      <c r="Q5833" t="str">
        <f>IF(militantesUbicacion[[#This Row],[genero]] = "Masculino","M",IF(militantesUbicacion[[#This Row],[genero]] = "Femenino","F","O"))</f>
        <v>M</v>
      </c>
      <c r="T5833" s="27" t="str">
        <f>CONCATENATE($H$10,$I$10,A5833,$J$10,A5833,$K$10,I5833,$L$10,TRIM(CONCATENATE(TRIM(B5833)," ",TRIM(C5833))),$M$10,TRIM(CONCATENATE(TRIM(D5833)," ",TRIM(E5833))),$N$10,militantesUbicacion[[#This Row],[departamento]],$O$10,militantesUbicacion[[#This Row],[municipio]],$P$10,militantesUbicacion[[#This Row],[Localidad]],$Q$10,militantesUbicacion[[#This Row],[Sex]],$R$10)</f>
        <v>u=Militante.objects.create(username='1107526377',password='1107526377',email='juanmanuelbarragandulcey@gmail.com',first_name='JUAN MANUEL',last_name='BARRAGAN DULCEY',location=Puesto.objects.filter(dpto_name='VALLE',mun_name='CALI',comuna_name='').first(),sex='M')</v>
      </c>
    </row>
    <row r="5834" spans="1:20" x14ac:dyDescent="0.25">
      <c r="A5834">
        <v>1006491401</v>
      </c>
      <c r="B5834" t="s">
        <v>110</v>
      </c>
      <c r="C5834" t="s">
        <v>2174</v>
      </c>
      <c r="D5834" t="s">
        <v>2369</v>
      </c>
      <c r="E5834" t="s">
        <v>3037</v>
      </c>
      <c r="F5834" t="s">
        <v>4204</v>
      </c>
      <c r="G5834" t="s">
        <v>5506</v>
      </c>
      <c r="I5834" t="s">
        <v>9581</v>
      </c>
      <c r="J5834" t="s">
        <v>16329</v>
      </c>
      <c r="K5834" t="s">
        <v>22906</v>
      </c>
      <c r="L5834" t="s">
        <v>26150</v>
      </c>
      <c r="M5834" s="1">
        <v>36766</v>
      </c>
      <c r="N5834" s="4">
        <v>24.81917808219178</v>
      </c>
      <c r="O5834" t="s">
        <v>29172</v>
      </c>
      <c r="P5834" t="s">
        <v>32874</v>
      </c>
      <c r="Q5834" t="str">
        <f>IF(militantesUbicacion[[#This Row],[genero]] = "Masculino","M",IF(militantesUbicacion[[#This Row],[genero]] = "Femenino","F","O"))</f>
        <v>M</v>
      </c>
      <c r="T5834" s="27" t="str">
        <f>CONCATENATE($H$10,$I$10,A5834,$J$10,A5834,$K$10,I5834,$L$10,TRIM(CONCATENATE(TRIM(B5834)," ",TRIM(C5834))),$M$10,TRIM(CONCATENATE(TRIM(D5834)," ",TRIM(E5834))),$N$10,militantesUbicacion[[#This Row],[departamento]],$O$10,militantesUbicacion[[#This Row],[municipio]],$P$10,militantesUbicacion[[#This Row],[Localidad]],$Q$10,militantesUbicacion[[#This Row],[Sex]],$R$10)</f>
        <v>u=Militante.objects.create(username='1006491401',password='1006491401',email='chris.velasc11@gmail.com',first_name='CRISTIAN DAVID',last_name='MARTINEZ VELASCO',location=Puesto.objects.filter(dpto_name='VALLE',mun_name='CALI',comuna_name='').first(),sex='M')</v>
      </c>
    </row>
    <row r="5835" spans="1:20" x14ac:dyDescent="0.25">
      <c r="A5835">
        <v>1005969220</v>
      </c>
      <c r="B5835" t="s">
        <v>127</v>
      </c>
      <c r="C5835" t="s">
        <v>2174</v>
      </c>
      <c r="D5835" t="s">
        <v>3011</v>
      </c>
      <c r="E5835" t="s">
        <v>3896</v>
      </c>
      <c r="F5835" t="s">
        <v>4204</v>
      </c>
      <c r="G5835" t="s">
        <v>5506</v>
      </c>
      <c r="I5835" t="s">
        <v>9582</v>
      </c>
      <c r="J5835" t="s">
        <v>14532</v>
      </c>
      <c r="K5835" t="s">
        <v>21099</v>
      </c>
      <c r="L5835" t="s">
        <v>26150</v>
      </c>
      <c r="M5835" s="1">
        <v>37061</v>
      </c>
      <c r="N5835" s="4">
        <v>24.010958904109589</v>
      </c>
      <c r="O5835" t="s">
        <v>29173</v>
      </c>
      <c r="P5835" t="s">
        <v>32874</v>
      </c>
      <c r="Q5835" t="str">
        <f>IF(militantesUbicacion[[#This Row],[genero]] = "Masculino","M",IF(militantesUbicacion[[#This Row],[genero]] = "Femenino","F","O"))</f>
        <v>M</v>
      </c>
      <c r="T5835" s="27" t="str">
        <f>CONCATENATE($H$10,$I$10,A5835,$J$10,A5835,$K$10,I5835,$L$10,TRIM(CONCATENATE(TRIM(B5835)," ",TRIM(C5835))),$M$10,TRIM(CONCATENATE(TRIM(D5835)," ",TRIM(E5835))),$N$10,militantesUbicacion[[#This Row],[departamento]],$O$10,militantesUbicacion[[#This Row],[municipio]],$P$10,militantesUbicacion[[#This Row],[Localidad]],$Q$10,militantesUbicacion[[#This Row],[Sex]],$R$10)</f>
        <v>u=Militante.objects.create(username='1005969220',password='1005969220',email='juliandavidpenaanaya@outlook.com',first_name='JULIAN DAVID',last_name='PEÑA ANAYA',location=Puesto.objects.filter(dpto_name='VALLE',mun_name='CALI',comuna_name='').first(),sex='M')</v>
      </c>
    </row>
    <row r="5836" spans="1:20" x14ac:dyDescent="0.25">
      <c r="A5836">
        <v>1144107679</v>
      </c>
      <c r="B5836" t="s">
        <v>231</v>
      </c>
      <c r="C5836" t="s">
        <v>2158</v>
      </c>
      <c r="D5836" t="s">
        <v>3950</v>
      </c>
      <c r="F5836" t="s">
        <v>4204</v>
      </c>
      <c r="G5836" t="s">
        <v>5506</v>
      </c>
      <c r="I5836" t="s">
        <v>9583</v>
      </c>
      <c r="J5836" t="s">
        <v>16330</v>
      </c>
      <c r="K5836" t="s">
        <v>22907</v>
      </c>
      <c r="L5836" t="s">
        <v>26151</v>
      </c>
      <c r="M5836" s="1">
        <v>36320</v>
      </c>
      <c r="N5836" s="4">
        <v>26.041095890410958</v>
      </c>
      <c r="O5836" t="s">
        <v>29174</v>
      </c>
      <c r="P5836" t="s">
        <v>32874</v>
      </c>
      <c r="Q5836" t="str">
        <f>IF(militantesUbicacion[[#This Row],[genero]] = "Masculino","M",IF(militantesUbicacion[[#This Row],[genero]] = "Femenino","F","O"))</f>
        <v>F</v>
      </c>
      <c r="T5836" s="27" t="str">
        <f>CONCATENATE($H$10,$I$10,A5836,$J$10,A5836,$K$10,I5836,$L$10,TRIM(CONCATENATE(TRIM(B5836)," ",TRIM(C5836))),$M$10,TRIM(CONCATENATE(TRIM(D5836)," ",TRIM(E5836))),$N$10,militantesUbicacion[[#This Row],[departamento]],$O$10,militantesUbicacion[[#This Row],[municipio]],$P$10,militantesUbicacion[[#This Row],[Localidad]],$Q$10,militantesUbicacion[[#This Row],[Sex]],$R$10)</f>
        <v>u=Militante.objects.create(username='1144107679',password='1144107679',email='nicodani37@hotmail.com',first_name='NICOLLE',last_name='ERASO',location=Puesto.objects.filter(dpto_name='VALLE',mun_name='CALI',comuna_name='').first(),sex='F')</v>
      </c>
    </row>
    <row r="5837" spans="1:20" x14ac:dyDescent="0.25">
      <c r="A5837">
        <v>1143873162</v>
      </c>
      <c r="B5837" t="s">
        <v>595</v>
      </c>
      <c r="C5837" t="s">
        <v>2158</v>
      </c>
      <c r="D5837" t="s">
        <v>4036</v>
      </c>
      <c r="E5837" t="s">
        <v>4504</v>
      </c>
      <c r="F5837" t="s">
        <v>4204</v>
      </c>
      <c r="G5837" t="s">
        <v>5506</v>
      </c>
      <c r="I5837" t="s">
        <v>9584</v>
      </c>
      <c r="J5837" t="s">
        <v>16331</v>
      </c>
      <c r="K5837" t="s">
        <v>22908</v>
      </c>
      <c r="L5837" t="s">
        <v>26151</v>
      </c>
      <c r="M5837" s="1">
        <v>35640</v>
      </c>
      <c r="N5837" s="4">
        <v>27.904109589041095</v>
      </c>
      <c r="O5837" t="s">
        <v>29175</v>
      </c>
      <c r="P5837" t="s">
        <v>32874</v>
      </c>
      <c r="Q5837" t="str">
        <f>IF(militantesUbicacion[[#This Row],[genero]] = "Masculino","M",IF(militantesUbicacion[[#This Row],[genero]] = "Femenino","F","O"))</f>
        <v>F</v>
      </c>
      <c r="T5837" s="27" t="str">
        <f>CONCATENATE($H$10,$I$10,A5837,$J$10,A5837,$K$10,I5837,$L$10,TRIM(CONCATENATE(TRIM(B5837)," ",TRIM(C5837))),$M$10,TRIM(CONCATENATE(TRIM(D5837)," ",TRIM(E5837))),$N$10,militantesUbicacion[[#This Row],[departamento]],$O$10,militantesUbicacion[[#This Row],[municipio]],$P$10,militantesUbicacion[[#This Row],[Localidad]],$Q$10,militantesUbicacion[[#This Row],[Sex]],$R$10)</f>
        <v>u=Militante.objects.create(username='1143873162',password='1143873162',email='catapolrod@outlook.com',first_name='CATALINA',last_name='POLANCO RODRI­GUEZ',location=Puesto.objects.filter(dpto_name='VALLE',mun_name='CALI',comuna_name='').first(),sex='F')</v>
      </c>
    </row>
    <row r="5838" spans="1:20" x14ac:dyDescent="0.25">
      <c r="A5838">
        <v>1006184032</v>
      </c>
      <c r="B5838" t="s">
        <v>130</v>
      </c>
      <c r="C5838" t="s">
        <v>33513</v>
      </c>
      <c r="D5838" t="s">
        <v>4055</v>
      </c>
      <c r="E5838" t="s">
        <v>2961</v>
      </c>
      <c r="F5838" t="s">
        <v>4204</v>
      </c>
      <c r="G5838" t="s">
        <v>5506</v>
      </c>
      <c r="I5838" t="s">
        <v>9585</v>
      </c>
      <c r="J5838" t="s">
        <v>16332</v>
      </c>
      <c r="K5838" t="s">
        <v>22909</v>
      </c>
      <c r="L5838" t="s">
        <v>26150</v>
      </c>
      <c r="M5838" s="1">
        <v>37518</v>
      </c>
      <c r="N5838" s="4">
        <v>22.758904109589039</v>
      </c>
      <c r="O5838" t="s">
        <v>29176</v>
      </c>
      <c r="P5838" t="s">
        <v>32874</v>
      </c>
      <c r="Q5838" t="str">
        <f>IF(militantesUbicacion[[#This Row],[genero]] = "Masculino","M",IF(militantesUbicacion[[#This Row],[genero]] = "Femenino","F","O"))</f>
        <v>M</v>
      </c>
      <c r="T5838" s="27" t="str">
        <f>CONCATENATE($H$10,$I$10,A5838,$J$10,A5838,$K$10,I5838,$L$10,TRIM(CONCATENATE(TRIM(B5838)," ",TRIM(C5838))),$M$10,TRIM(CONCATENATE(TRIM(D5838)," ",TRIM(E5838))),$N$10,militantesUbicacion[[#This Row],[departamento]],$O$10,militantesUbicacion[[#This Row],[municipio]],$P$10,militantesUbicacion[[#This Row],[Localidad]],$Q$10,militantesUbicacion[[#This Row],[Sex]],$R$10)</f>
        <v>u=Militante.objects.create(username='1006184032',password='1006184032',email='1006184032calijubilados21@hotmail.com',first_name='DIEGO ANDRÉS	',last_name='CASTAÑO MORENO',location=Puesto.objects.filter(dpto_name='VALLE',mun_name='CALI',comuna_name='').first(),sex='M')</v>
      </c>
    </row>
    <row r="5839" spans="1:20" x14ac:dyDescent="0.25">
      <c r="A5839">
        <v>1144099216</v>
      </c>
      <c r="B5839" t="s">
        <v>406</v>
      </c>
      <c r="C5839" t="s">
        <v>2158</v>
      </c>
      <c r="D5839" t="s">
        <v>3319</v>
      </c>
      <c r="E5839" t="s">
        <v>3937</v>
      </c>
      <c r="F5839" t="s">
        <v>4204</v>
      </c>
      <c r="G5839" t="s">
        <v>5506</v>
      </c>
      <c r="I5839" t="s">
        <v>7748</v>
      </c>
      <c r="J5839" t="s">
        <v>14525</v>
      </c>
      <c r="K5839" t="s">
        <v>21093</v>
      </c>
      <c r="L5839" t="s">
        <v>26151</v>
      </c>
      <c r="M5839" s="1">
        <v>35735</v>
      </c>
      <c r="N5839" s="4">
        <v>27.643835616438356</v>
      </c>
      <c r="O5839" t="s">
        <v>27338</v>
      </c>
      <c r="P5839" t="s">
        <v>32874</v>
      </c>
      <c r="Q5839" t="str">
        <f>IF(militantesUbicacion[[#This Row],[genero]] = "Masculino","M",IF(militantesUbicacion[[#This Row],[genero]] = "Femenino","F","O"))</f>
        <v>F</v>
      </c>
      <c r="T5839" s="27" t="str">
        <f>CONCATENATE($H$10,$I$10,A5839,$J$10,A5839,$K$10,I5839,$L$10,TRIM(CONCATENATE(TRIM(B5839)," ",TRIM(C5839))),$M$10,TRIM(CONCATENATE(TRIM(D5839)," ",TRIM(E5839))),$N$10,militantesUbicacion[[#This Row],[departamento]],$O$10,militantesUbicacion[[#This Row],[municipio]],$P$10,militantesUbicacion[[#This Row],[Localidad]],$Q$10,militantesUbicacion[[#This Row],[Sex]],$R$10)</f>
        <v>u=Militante.objects.create(username='1144099216',password='1144099216',email='maritzagarces.32@gmail.com',first_name='JOHANA',last_name='SALAS GARCES',location=Puesto.objects.filter(dpto_name='VALLE',mun_name='CALI',comuna_name='').first(),sex='F')</v>
      </c>
    </row>
    <row r="5840" spans="1:20" x14ac:dyDescent="0.25">
      <c r="A5840">
        <v>1005936193</v>
      </c>
      <c r="B5840" t="s">
        <v>187</v>
      </c>
      <c r="C5840" t="s">
        <v>2184</v>
      </c>
      <c r="D5840" t="s">
        <v>5164</v>
      </c>
      <c r="E5840" t="s">
        <v>3747</v>
      </c>
      <c r="F5840" t="s">
        <v>4204</v>
      </c>
      <c r="G5840" t="s">
        <v>5506</v>
      </c>
      <c r="I5840" t="s">
        <v>9587</v>
      </c>
      <c r="J5840" t="s">
        <v>16334</v>
      </c>
      <c r="K5840" t="s">
        <v>22911</v>
      </c>
      <c r="L5840" t="s">
        <v>26150</v>
      </c>
      <c r="M5840" s="1">
        <v>36672</v>
      </c>
      <c r="N5840" s="4">
        <v>25.076712328767123</v>
      </c>
      <c r="O5840" t="s">
        <v>29178</v>
      </c>
      <c r="P5840" t="s">
        <v>32874</v>
      </c>
      <c r="Q5840" t="str">
        <f>IF(militantesUbicacion[[#This Row],[genero]] = "Masculino","M",IF(militantesUbicacion[[#This Row],[genero]] = "Femenino","F","O"))</f>
        <v>M</v>
      </c>
      <c r="T5840" s="27" t="str">
        <f>CONCATENATE($H$10,$I$10,A5840,$J$10,A5840,$K$10,I5840,$L$10,TRIM(CONCATENATE(TRIM(B5840)," ",TRIM(C5840))),$M$10,TRIM(CONCATENATE(TRIM(D5840)," ",TRIM(E5840))),$N$10,militantesUbicacion[[#This Row],[departamento]],$O$10,militantesUbicacion[[#This Row],[municipio]],$P$10,militantesUbicacion[[#This Row],[Localidad]],$Q$10,militantesUbicacion[[#This Row],[Sex]],$R$10)</f>
        <v>u=Militante.objects.create(username='1005936193',password='1005936193',email='1005936193calijubilados21@hotmail.com',first_name='MARLON ENRIQUE',last_name='QUIÑONEZ MENA',location=Puesto.objects.filter(dpto_name='VALLE',mun_name='CALI',comuna_name='').first(),sex='M')</v>
      </c>
    </row>
    <row r="5841" spans="1:20" x14ac:dyDescent="0.25">
      <c r="A5841">
        <v>1109545113</v>
      </c>
      <c r="B5841" t="s">
        <v>426</v>
      </c>
      <c r="C5841" t="s">
        <v>2183</v>
      </c>
      <c r="D5841" t="s">
        <v>4117</v>
      </c>
      <c r="E5841" t="s">
        <v>4623</v>
      </c>
      <c r="F5841" t="s">
        <v>4204</v>
      </c>
      <c r="G5841" t="s">
        <v>5506</v>
      </c>
      <c r="I5841" t="s">
        <v>9588</v>
      </c>
      <c r="J5841" t="s">
        <v>16335</v>
      </c>
      <c r="K5841" t="s">
        <v>22912</v>
      </c>
      <c r="L5841" t="s">
        <v>26150</v>
      </c>
      <c r="M5841" s="1">
        <v>37520</v>
      </c>
      <c r="N5841" s="4">
        <v>22.753424657534246</v>
      </c>
      <c r="O5841" t="s">
        <v>29179</v>
      </c>
      <c r="P5841" t="s">
        <v>32874</v>
      </c>
      <c r="Q5841" t="str">
        <f>IF(militantesUbicacion[[#This Row],[genero]] = "Masculino","M",IF(militantesUbicacion[[#This Row],[genero]] = "Femenino","F","O"))</f>
        <v>M</v>
      </c>
      <c r="T5841" s="27" t="str">
        <f>CONCATENATE($H$10,$I$10,A5841,$J$10,A5841,$K$10,I5841,$L$10,TRIM(CONCATENATE(TRIM(B5841)," ",TRIM(C5841))),$M$10,TRIM(CONCATENATE(TRIM(D5841)," ",TRIM(E5841))),$N$10,militantesUbicacion[[#This Row],[departamento]],$O$10,militantesUbicacion[[#This Row],[municipio]],$P$10,militantesUbicacion[[#This Row],[Localidad]],$Q$10,militantesUbicacion[[#This Row],[Sex]],$R$10)</f>
        <v>u=Militante.objects.create(username='1109545113',password='1109545113',email='jaiderandrestejadaprado@gmail.com',first_name='JAIDER ANDRÉS',last_name='TEJADA PRADO',location=Puesto.objects.filter(dpto_name='VALLE',mun_name='CALI',comuna_name='').first(),sex='M')</v>
      </c>
    </row>
    <row r="5842" spans="1:20" x14ac:dyDescent="0.25">
      <c r="A5842">
        <v>1005830942</v>
      </c>
      <c r="B5842" t="s">
        <v>98</v>
      </c>
      <c r="C5842" t="s">
        <v>2261</v>
      </c>
      <c r="D5842" t="s">
        <v>3752</v>
      </c>
      <c r="E5842" t="s">
        <v>3051</v>
      </c>
      <c r="F5842" t="s">
        <v>4204</v>
      </c>
      <c r="G5842" t="s">
        <v>5506</v>
      </c>
      <c r="I5842" t="s">
        <v>9589</v>
      </c>
      <c r="J5842" t="s">
        <v>16336</v>
      </c>
      <c r="K5842" t="s">
        <v>22913</v>
      </c>
      <c r="L5842" t="s">
        <v>26150</v>
      </c>
      <c r="M5842" s="1">
        <v>37203</v>
      </c>
      <c r="N5842" s="4">
        <v>23.621917808219177</v>
      </c>
      <c r="O5842" t="s">
        <v>29180</v>
      </c>
      <c r="P5842" t="s">
        <v>32874</v>
      </c>
      <c r="Q5842" t="str">
        <f>IF(militantesUbicacion[[#This Row],[genero]] = "Masculino","M",IF(militantesUbicacion[[#This Row],[genero]] = "Femenino","F","O"))</f>
        <v>M</v>
      </c>
      <c r="T5842" s="27" t="str">
        <f>CONCATENATE($H$10,$I$10,A5842,$J$10,A5842,$K$10,I5842,$L$10,TRIM(CONCATENATE(TRIM(B5842)," ",TRIM(C5842))),$M$10,TRIM(CONCATENATE(TRIM(D5842)," ",TRIM(E5842))),$N$10,militantesUbicacion[[#This Row],[departamento]],$O$10,militantesUbicacion[[#This Row],[municipio]],$P$10,militantesUbicacion[[#This Row],[Localidad]],$Q$10,militantesUbicacion[[#This Row],[Sex]],$R$10)</f>
        <v>u=Militante.objects.create(username='1005830942',password='1005830942',email='juaneslopez041608@gmail.com',first_name='JUAN ESTEBAN',last_name='LOPEZ HERRERA',location=Puesto.objects.filter(dpto_name='VALLE',mun_name='CALI',comuna_name='').first(),sex='M')</v>
      </c>
    </row>
    <row r="5843" spans="1:20" x14ac:dyDescent="0.25">
      <c r="A5843">
        <v>1004192408</v>
      </c>
      <c r="B5843" t="s">
        <v>47</v>
      </c>
      <c r="C5843" t="s">
        <v>2174</v>
      </c>
      <c r="D5843" t="s">
        <v>3752</v>
      </c>
      <c r="E5843" t="s">
        <v>2966</v>
      </c>
      <c r="F5843" t="s">
        <v>4204</v>
      </c>
      <c r="G5843" t="s">
        <v>5506</v>
      </c>
      <c r="I5843" t="s">
        <v>9590</v>
      </c>
      <c r="J5843" t="s">
        <v>14532</v>
      </c>
      <c r="K5843" t="s">
        <v>21099</v>
      </c>
      <c r="L5843" t="s">
        <v>26150</v>
      </c>
      <c r="M5843" s="1">
        <v>36008</v>
      </c>
      <c r="N5843" s="4">
        <v>26.895890410958906</v>
      </c>
      <c r="O5843" t="s">
        <v>29181</v>
      </c>
      <c r="P5843" t="s">
        <v>32874</v>
      </c>
      <c r="Q5843" t="str">
        <f>IF(militantesUbicacion[[#This Row],[genero]] = "Masculino","M",IF(militantesUbicacion[[#This Row],[genero]] = "Femenino","F","O"))</f>
        <v>M</v>
      </c>
      <c r="T5843" s="27" t="str">
        <f>CONCATENATE($H$10,$I$10,A5843,$J$10,A5843,$K$10,I5843,$L$10,TRIM(CONCATENATE(TRIM(B5843)," ",TRIM(C5843))),$M$10,TRIM(CONCATENATE(TRIM(D5843)," ",TRIM(E5843))),$N$10,militantesUbicacion[[#This Row],[departamento]],$O$10,militantesUbicacion[[#This Row],[municipio]],$P$10,militantesUbicacion[[#This Row],[Localidad]],$Q$10,militantesUbicacion[[#This Row],[Sex]],$R$10)</f>
        <v>u=Militante.objects.create(username='1004192408',password='1004192408',email='lopezsanchezluisdavid68@gmail.com',first_name='LUIS DAVID',last_name='LOPEZ SANCHEZ',location=Puesto.objects.filter(dpto_name='VALLE',mun_name='CALI',comuna_name='').first(),sex='M')</v>
      </c>
    </row>
    <row r="5844" spans="1:20" x14ac:dyDescent="0.25">
      <c r="A5844">
        <v>1143996644</v>
      </c>
      <c r="B5844" t="s">
        <v>137</v>
      </c>
      <c r="C5844" t="s">
        <v>2158</v>
      </c>
      <c r="D5844" t="s">
        <v>3611</v>
      </c>
      <c r="E5844" t="s">
        <v>1856</v>
      </c>
      <c r="F5844" t="s">
        <v>4204</v>
      </c>
      <c r="G5844" t="s">
        <v>5506</v>
      </c>
      <c r="I5844" t="s">
        <v>9591</v>
      </c>
      <c r="J5844" t="s">
        <v>14532</v>
      </c>
      <c r="K5844" t="s">
        <v>21099</v>
      </c>
      <c r="L5844" t="s">
        <v>26150</v>
      </c>
      <c r="M5844" s="1">
        <v>36388</v>
      </c>
      <c r="N5844" s="4">
        <v>25.854794520547944</v>
      </c>
      <c r="O5844" t="s">
        <v>29182</v>
      </c>
      <c r="P5844" t="s">
        <v>32874</v>
      </c>
      <c r="Q5844" t="str">
        <f>IF(militantesUbicacion[[#This Row],[genero]] = "Masculino","M",IF(militantesUbicacion[[#This Row],[genero]] = "Femenino","F","O"))</f>
        <v>M</v>
      </c>
      <c r="T5844" s="27" t="str">
        <f>CONCATENATE($H$10,$I$10,A5844,$J$10,A5844,$K$10,I5844,$L$10,TRIM(CONCATENATE(TRIM(B5844)," ",TRIM(C5844))),$M$10,TRIM(CONCATENATE(TRIM(D5844)," ",TRIM(E5844))),$N$10,militantesUbicacion[[#This Row],[departamento]],$O$10,militantesUbicacion[[#This Row],[municipio]],$P$10,militantesUbicacion[[#This Row],[Localidad]],$Q$10,militantesUbicacion[[#This Row],[Sex]],$R$10)</f>
        <v>u=Militante.objects.create(username='1143996644',password='1143996644',email='narvaezcortese@outlook.com',first_name='EDWIN',last_name='NARVAEZ CORTES',location=Puesto.objects.filter(dpto_name='VALLE',mun_name='CALI',comuna_name='').first(),sex='M')</v>
      </c>
    </row>
    <row r="5845" spans="1:20" x14ac:dyDescent="0.25">
      <c r="A5845">
        <v>1144101884</v>
      </c>
      <c r="B5845" t="s">
        <v>1114</v>
      </c>
      <c r="C5845" t="s">
        <v>2158</v>
      </c>
      <c r="D5845" t="s">
        <v>3622</v>
      </c>
      <c r="E5845" t="s">
        <v>5689</v>
      </c>
      <c r="F5845" t="s">
        <v>4204</v>
      </c>
      <c r="G5845" t="s">
        <v>5506</v>
      </c>
      <c r="I5845" t="s">
        <v>9502</v>
      </c>
      <c r="J5845" t="s">
        <v>16259</v>
      </c>
      <c r="K5845" t="s">
        <v>22841</v>
      </c>
      <c r="L5845" t="s">
        <v>26151</v>
      </c>
      <c r="M5845" s="1">
        <v>35909</v>
      </c>
      <c r="N5845" s="4">
        <v>27.167123287671235</v>
      </c>
      <c r="O5845" t="s">
        <v>29097</v>
      </c>
      <c r="P5845" t="s">
        <v>32874</v>
      </c>
      <c r="Q5845" t="str">
        <f>IF(militantesUbicacion[[#This Row],[genero]] = "Masculino","M",IF(militantesUbicacion[[#This Row],[genero]] = "Femenino","F","O"))</f>
        <v>F</v>
      </c>
      <c r="T5845" s="27" t="str">
        <f>CONCATENATE($H$10,$I$10,A5845,$J$10,A5845,$K$10,I5845,$L$10,TRIM(CONCATENATE(TRIM(B5845)," ",TRIM(C5845))),$M$10,TRIM(CONCATENATE(TRIM(D5845)," ",TRIM(E5845))),$N$10,militantesUbicacion[[#This Row],[departamento]],$O$10,militantesUbicacion[[#This Row],[municipio]],$P$10,militantesUbicacion[[#This Row],[Localidad]],$Q$10,militantesUbicacion[[#This Row],[Sex]],$R$10)</f>
        <v>u=Militante.objects.create(username='1144101884',password='1144101884',email='bibi.caicedo98@gmail.com',first_name='KIMBERLY',last_name='CAICEDO L',location=Puesto.objects.filter(dpto_name='VALLE',mun_name='CALI',comuna_name='').first(),sex='F')</v>
      </c>
    </row>
    <row r="5846" spans="1:20" x14ac:dyDescent="0.25">
      <c r="A5846">
        <v>1193074688</v>
      </c>
      <c r="B5846" t="s">
        <v>88</v>
      </c>
      <c r="C5846" t="s">
        <v>2308</v>
      </c>
      <c r="D5846" t="s">
        <v>3368</v>
      </c>
      <c r="E5846" t="s">
        <v>49</v>
      </c>
      <c r="F5846" t="s">
        <v>4204</v>
      </c>
      <c r="G5846" t="s">
        <v>5506</v>
      </c>
      <c r="I5846" t="s">
        <v>9593</v>
      </c>
      <c r="J5846" t="s">
        <v>16338</v>
      </c>
      <c r="K5846" t="s">
        <v>22915</v>
      </c>
      <c r="L5846" t="s">
        <v>26151</v>
      </c>
      <c r="M5846" s="1">
        <v>37074</v>
      </c>
      <c r="N5846" s="4">
        <v>23.975342465753425</v>
      </c>
      <c r="O5846" t="s">
        <v>29184</v>
      </c>
      <c r="P5846" t="s">
        <v>32874</v>
      </c>
      <c r="Q5846" t="str">
        <f>IF(militantesUbicacion[[#This Row],[genero]] = "Masculino","M",IF(militantesUbicacion[[#This Row],[genero]] = "Femenino","F","O"))</f>
        <v>F</v>
      </c>
      <c r="T5846" s="27" t="str">
        <f>CONCATENATE($H$10,$I$10,A5846,$J$10,A5846,$K$10,I5846,$L$10,TRIM(CONCATENATE(TRIM(B5846)," ",TRIM(C5846))),$M$10,TRIM(CONCATENATE(TRIM(D5846)," ",TRIM(E5846))),$N$10,militantesUbicacion[[#This Row],[departamento]],$O$10,militantesUbicacion[[#This Row],[municipio]],$P$10,militantesUbicacion[[#This Row],[Localidad]],$Q$10,militantesUbicacion[[#This Row],[Sex]],$R$10)</f>
        <v>u=Militante.objects.create(username='1193074688',password='1193074688',email='sofiaortang@gmail.com',first_name='ANA SOFIA',last_name='ORTIZ ANGEL',location=Puesto.objects.filter(dpto_name='VALLE',mun_name='CALI',comuna_name='').first(),sex='F')</v>
      </c>
    </row>
    <row r="5847" spans="1:20" x14ac:dyDescent="0.25">
      <c r="A5847">
        <v>1234189621</v>
      </c>
      <c r="B5847" t="s">
        <v>58</v>
      </c>
      <c r="C5847" t="s">
        <v>2175</v>
      </c>
      <c r="D5847" t="s">
        <v>3042</v>
      </c>
      <c r="E5847" t="s">
        <v>880</v>
      </c>
      <c r="F5847" t="s">
        <v>4204</v>
      </c>
      <c r="G5847" t="s">
        <v>5506</v>
      </c>
      <c r="I5847" t="s">
        <v>9594</v>
      </c>
      <c r="J5847" t="s">
        <v>16339</v>
      </c>
      <c r="K5847" t="s">
        <v>22916</v>
      </c>
      <c r="L5847" t="s">
        <v>26150</v>
      </c>
      <c r="M5847" s="1">
        <v>35739</v>
      </c>
      <c r="N5847" s="4">
        <v>27.632876712328766</v>
      </c>
      <c r="O5847" t="s">
        <v>29185</v>
      </c>
      <c r="P5847" t="s">
        <v>32874</v>
      </c>
      <c r="Q5847" t="str">
        <f>IF(militantesUbicacion[[#This Row],[genero]] = "Masculino","M",IF(militantesUbicacion[[#This Row],[genero]] = "Femenino","F","O"))</f>
        <v>M</v>
      </c>
      <c r="T5847" s="27" t="str">
        <f>CONCATENATE($H$10,$I$10,A5847,$J$10,A5847,$K$10,I5847,$L$10,TRIM(CONCATENATE(TRIM(B5847)," ",TRIM(C5847))),$M$10,TRIM(CONCATENATE(TRIM(D5847)," ",TRIM(E5847))),$N$10,militantesUbicacion[[#This Row],[departamento]],$O$10,militantesUbicacion[[#This Row],[municipio]],$P$10,militantesUbicacion[[#This Row],[Localidad]],$Q$10,militantesUbicacion[[#This Row],[Sex]],$R$10)</f>
        <v>u=Militante.objects.create(username='1234189621',password='1234189621',email='1234189621carolpatria123@gmail.com',first_name='ANDRES FELIPE',last_name='MARIN GIL',location=Puesto.objects.filter(dpto_name='VALLE',mun_name='CALI',comuna_name='').first(),sex='M')</v>
      </c>
    </row>
    <row r="5848" spans="1:20" x14ac:dyDescent="0.25">
      <c r="A5848">
        <v>1061691625</v>
      </c>
      <c r="B5848" t="s">
        <v>256</v>
      </c>
      <c r="C5848" t="s">
        <v>2365</v>
      </c>
      <c r="D5848" t="s">
        <v>3429</v>
      </c>
      <c r="E5848" t="s">
        <v>5122</v>
      </c>
      <c r="F5848" t="s">
        <v>4204</v>
      </c>
      <c r="G5848" t="s">
        <v>5506</v>
      </c>
      <c r="I5848" t="s">
        <v>9595</v>
      </c>
      <c r="J5848" t="s">
        <v>16340</v>
      </c>
      <c r="K5848" t="s">
        <v>22917</v>
      </c>
      <c r="L5848" t="s">
        <v>26151</v>
      </c>
      <c r="M5848" s="1">
        <v>38235</v>
      </c>
      <c r="N5848" s="4">
        <v>20.794520547945204</v>
      </c>
      <c r="O5848" t="s">
        <v>29186</v>
      </c>
      <c r="P5848" t="s">
        <v>32874</v>
      </c>
      <c r="Q5848" t="str">
        <f>IF(militantesUbicacion[[#This Row],[genero]] = "Masculino","M",IF(militantesUbicacion[[#This Row],[genero]] = "Femenino","F","O"))</f>
        <v>F</v>
      </c>
      <c r="T5848" s="27" t="str">
        <f>CONCATENATE($H$10,$I$10,A5848,$J$10,A5848,$K$10,I5848,$L$10,TRIM(CONCATENATE(TRIM(B5848)," ",TRIM(C5848))),$M$10,TRIM(CONCATENATE(TRIM(D5848)," ",TRIM(E5848))),$N$10,militantesUbicacion[[#This Row],[departamento]],$O$10,militantesUbicacion[[#This Row],[municipio]],$P$10,militantesUbicacion[[#This Row],[Localidad]],$Q$10,militantesUbicacion[[#This Row],[Sex]],$R$10)</f>
        <v>u=Militante.objects.create(username='1061691625',password='1061691625',email='1061691625calijubilados21@hotmail.com',first_name='ANGIE LIZETH',last_name='BOLAÑOS DI­AZ',location=Puesto.objects.filter(dpto_name='VALLE',mun_name='CALI',comuna_name='').first(),sex='F')</v>
      </c>
    </row>
    <row r="5849" spans="1:20" x14ac:dyDescent="0.25">
      <c r="A5849">
        <v>1109541232</v>
      </c>
      <c r="B5849" t="s">
        <v>140</v>
      </c>
      <c r="C5849" t="s">
        <v>2753</v>
      </c>
      <c r="D5849" t="s">
        <v>3872</v>
      </c>
      <c r="E5849" t="s">
        <v>4673</v>
      </c>
      <c r="F5849" t="s">
        <v>4204</v>
      </c>
      <c r="G5849" t="s">
        <v>5506</v>
      </c>
      <c r="I5849" t="s">
        <v>9596</v>
      </c>
      <c r="J5849" t="s">
        <v>16341</v>
      </c>
      <c r="K5849" t="s">
        <v>22918</v>
      </c>
      <c r="L5849" t="s">
        <v>26150</v>
      </c>
      <c r="M5849" s="1">
        <v>38128</v>
      </c>
      <c r="N5849" s="4">
        <v>21.087671232876712</v>
      </c>
      <c r="O5849" t="s">
        <v>29187</v>
      </c>
      <c r="P5849" t="s">
        <v>32874</v>
      </c>
      <c r="Q5849" t="str">
        <f>IF(militantesUbicacion[[#This Row],[genero]] = "Masculino","M",IF(militantesUbicacion[[#This Row],[genero]] = "Femenino","F","O"))</f>
        <v>M</v>
      </c>
      <c r="T5849" s="27" t="str">
        <f>CONCATENATE($H$10,$I$10,A5849,$J$10,A5849,$K$10,I5849,$L$10,TRIM(CONCATENATE(TRIM(B5849)," ",TRIM(C5849))),$M$10,TRIM(CONCATENATE(TRIM(D5849)," ",TRIM(E5849))),$N$10,militantesUbicacion[[#This Row],[departamento]],$O$10,militantesUbicacion[[#This Row],[municipio]],$P$10,militantesUbicacion[[#This Row],[Localidad]],$Q$10,militantesUbicacion[[#This Row],[Sex]],$R$10)</f>
        <v>u=Militante.objects.create(username='1109541232',password='1109541232',email='jhonbray05@gmail.com',first_name='JHON BRANDON',last_name='RIVEROS VÉLEZ',location=Puesto.objects.filter(dpto_name='VALLE',mun_name='CALI',comuna_name='').first(),sex='M')</v>
      </c>
    </row>
    <row r="5850" spans="1:20" x14ac:dyDescent="0.25">
      <c r="A5850">
        <v>1105929123</v>
      </c>
      <c r="B5850" t="s">
        <v>140</v>
      </c>
      <c r="C5850" t="s">
        <v>2197</v>
      </c>
      <c r="D5850" t="s">
        <v>5238</v>
      </c>
      <c r="F5850" t="s">
        <v>4204</v>
      </c>
      <c r="G5850" t="s">
        <v>5506</v>
      </c>
      <c r="I5850" t="s">
        <v>9598</v>
      </c>
      <c r="J5850" t="s">
        <v>16343</v>
      </c>
      <c r="K5850" t="s">
        <v>22920</v>
      </c>
      <c r="L5850" t="s">
        <v>26150</v>
      </c>
      <c r="M5850" s="1">
        <v>36830</v>
      </c>
      <c r="N5850" s="4">
        <v>24.643835616438356</v>
      </c>
      <c r="O5850" t="s">
        <v>29189</v>
      </c>
      <c r="P5850" t="s">
        <v>32874</v>
      </c>
      <c r="Q5850" t="str">
        <f>IF(militantesUbicacion[[#This Row],[genero]] = "Masculino","M",IF(militantesUbicacion[[#This Row],[genero]] = "Femenino","F","O"))</f>
        <v>M</v>
      </c>
      <c r="T5850" s="27" t="str">
        <f>CONCATENATE($H$10,$I$10,A5850,$J$10,A5850,$K$10,I5850,$L$10,TRIM(CONCATENATE(TRIM(B5850)," ",TRIM(C5850))),$M$10,TRIM(CONCATENATE(TRIM(D5850)," ",TRIM(E5850))),$N$10,militantesUbicacion[[#This Row],[departamento]],$O$10,militantesUbicacion[[#This Row],[municipio]],$P$10,militantesUbicacion[[#This Row],[Localidad]],$Q$10,militantesUbicacion[[#This Row],[Sex]],$R$10)</f>
        <v>u=Militante.objects.create(username='1105929123',password='1105929123',email='1105929123calijubilados21@hotmail.com',first_name='JHON FERNANDO',last_name='RENTERI­A',location=Puesto.objects.filter(dpto_name='VALLE',mun_name='CALI',comuna_name='').first(),sex='M')</v>
      </c>
    </row>
    <row r="5851" spans="1:20" x14ac:dyDescent="0.25">
      <c r="A5851">
        <v>1105929124</v>
      </c>
      <c r="B5851" t="s">
        <v>455</v>
      </c>
      <c r="C5851" t="s">
        <v>2254</v>
      </c>
      <c r="D5851" t="s">
        <v>5238</v>
      </c>
      <c r="F5851" t="s">
        <v>4204</v>
      </c>
      <c r="G5851" t="s">
        <v>5506</v>
      </c>
      <c r="I5851" t="s">
        <v>9599</v>
      </c>
      <c r="J5851" t="s">
        <v>16344</v>
      </c>
      <c r="K5851" t="s">
        <v>22920</v>
      </c>
      <c r="L5851" t="s">
        <v>26151</v>
      </c>
      <c r="M5851" s="1">
        <v>39763</v>
      </c>
      <c r="N5851" s="4">
        <v>16.608219178082191</v>
      </c>
      <c r="O5851" t="s">
        <v>29190</v>
      </c>
      <c r="P5851" t="s">
        <v>32874</v>
      </c>
      <c r="Q5851" t="str">
        <f>IF(militantesUbicacion[[#This Row],[genero]] = "Masculino","M",IF(militantesUbicacion[[#This Row],[genero]] = "Femenino","F","O"))</f>
        <v>F</v>
      </c>
      <c r="T5851" s="27" t="str">
        <f>CONCATENATE($H$10,$I$10,A5851,$J$10,A5851,$K$10,I5851,$L$10,TRIM(CONCATENATE(TRIM(B5851)," ",TRIM(C5851))),$M$10,TRIM(CONCATENATE(TRIM(D5851)," ",TRIM(E5851))),$N$10,militantesUbicacion[[#This Row],[departamento]],$O$10,militantesUbicacion[[#This Row],[municipio]],$P$10,militantesUbicacion[[#This Row],[Localidad]],$Q$10,militantesUbicacion[[#This Row],[Sex]],$R$10)</f>
        <v>u=Militante.objects.create(username='1105929124',password='1105929124',email='1105929124calijubilados21@hotmail.com',first_name='MARI­A ALEJANDRA',last_name='RENTERI­A',location=Puesto.objects.filter(dpto_name='VALLE',mun_name='CALI',comuna_name='').first(),sex='F')</v>
      </c>
    </row>
    <row r="5852" spans="1:20" x14ac:dyDescent="0.25">
      <c r="A5852">
        <v>1111539310</v>
      </c>
      <c r="B5852" t="s">
        <v>490</v>
      </c>
      <c r="C5852" t="s">
        <v>2158</v>
      </c>
      <c r="D5852" t="s">
        <v>4822</v>
      </c>
      <c r="F5852" t="s">
        <v>4204</v>
      </c>
      <c r="G5852" t="s">
        <v>5506</v>
      </c>
      <c r="I5852" t="s">
        <v>9600</v>
      </c>
      <c r="J5852" t="s">
        <v>16345</v>
      </c>
      <c r="K5852" t="s">
        <v>22921</v>
      </c>
      <c r="L5852" t="s">
        <v>26151</v>
      </c>
      <c r="M5852" s="1">
        <v>36692</v>
      </c>
      <c r="N5852" s="4">
        <v>25.021917808219179</v>
      </c>
      <c r="O5852" t="s">
        <v>29191</v>
      </c>
      <c r="P5852" t="s">
        <v>32874</v>
      </c>
      <c r="Q5852" t="str">
        <f>IF(militantesUbicacion[[#This Row],[genero]] = "Masculino","M",IF(militantesUbicacion[[#This Row],[genero]] = "Femenino","F","O"))</f>
        <v>F</v>
      </c>
      <c r="T5852" s="27" t="str">
        <f>CONCATENATE($H$10,$I$10,A5852,$J$10,A5852,$K$10,I5852,$L$10,TRIM(CONCATENATE(TRIM(B5852)," ",TRIM(C5852))),$M$10,TRIM(CONCATENATE(TRIM(D5852)," ",TRIM(E5852))),$N$10,militantesUbicacion[[#This Row],[departamento]],$O$10,militantesUbicacion[[#This Row],[municipio]],$P$10,militantesUbicacion[[#This Row],[Localidad]],$Q$10,militantesUbicacion[[#This Row],[Sex]],$R$10)</f>
        <v>u=Militante.objects.create(username='1111539310',password='1111539310',email='valdezdayana90@gmail.com',first_name='DAYANA',last_name='VALDEZ',location=Puesto.objects.filter(dpto_name='VALLE',mun_name='CALI',comuna_name='').first(),sex='F')</v>
      </c>
    </row>
    <row r="5853" spans="1:20" x14ac:dyDescent="0.25">
      <c r="A5853">
        <v>1107508715</v>
      </c>
      <c r="B5853" t="s">
        <v>512</v>
      </c>
      <c r="C5853" t="s">
        <v>2158</v>
      </c>
      <c r="D5853" t="s">
        <v>3803</v>
      </c>
      <c r="E5853" t="s">
        <v>3170</v>
      </c>
      <c r="F5853" t="s">
        <v>4204</v>
      </c>
      <c r="G5853" t="s">
        <v>5506</v>
      </c>
      <c r="I5853" t="s">
        <v>9601</v>
      </c>
      <c r="J5853" t="s">
        <v>16346</v>
      </c>
      <c r="K5853" t="s">
        <v>22922</v>
      </c>
      <c r="L5853" t="s">
        <v>26151</v>
      </c>
      <c r="M5853" s="1">
        <v>35475</v>
      </c>
      <c r="N5853" s="4">
        <v>28.356164383561644</v>
      </c>
      <c r="O5853" t="s">
        <v>29192</v>
      </c>
      <c r="P5853" t="s">
        <v>32874</v>
      </c>
      <c r="Q5853" t="str">
        <f>IF(militantesUbicacion[[#This Row],[genero]] = "Masculino","M",IF(militantesUbicacion[[#This Row],[genero]] = "Femenino","F","O"))</f>
        <v>F</v>
      </c>
      <c r="T5853" s="27" t="str">
        <f>CONCATENATE($H$10,$I$10,A5853,$J$10,A5853,$K$10,I5853,$L$10,TRIM(CONCATENATE(TRIM(B5853)," ",TRIM(C5853))),$M$10,TRIM(CONCATENATE(TRIM(D5853)," ",TRIM(E5853))),$N$10,militantesUbicacion[[#This Row],[departamento]],$O$10,militantesUbicacion[[#This Row],[municipio]],$P$10,militantesUbicacion[[#This Row],[Localidad]],$Q$10,militantesUbicacion[[#This Row],[Sex]],$R$10)</f>
        <v>u=Militante.objects.create(username='1107508715',password='1107508715',email='vaalenriaascos@live.com',first_name='VALENTINA',last_name='RIASCOS ARTUNDUAGA',location=Puesto.objects.filter(dpto_name='VALLE',mun_name='CALI',comuna_name='').first(),sex='F')</v>
      </c>
    </row>
    <row r="5854" spans="1:20" x14ac:dyDescent="0.25">
      <c r="A5854">
        <v>1006034078</v>
      </c>
      <c r="B5854" t="s">
        <v>512</v>
      </c>
      <c r="C5854" t="s">
        <v>2158</v>
      </c>
      <c r="D5854" t="s">
        <v>3697</v>
      </c>
      <c r="E5854" t="s">
        <v>3182</v>
      </c>
      <c r="F5854" t="s">
        <v>4204</v>
      </c>
      <c r="G5854" t="s">
        <v>5506</v>
      </c>
      <c r="I5854" t="s">
        <v>9602</v>
      </c>
      <c r="J5854" t="s">
        <v>16348</v>
      </c>
      <c r="K5854" t="s">
        <v>22924</v>
      </c>
      <c r="L5854" t="s">
        <v>26151</v>
      </c>
      <c r="M5854" s="1">
        <v>36967</v>
      </c>
      <c r="N5854" s="4">
        <v>24.268493150684932</v>
      </c>
      <c r="O5854" t="s">
        <v>29193</v>
      </c>
      <c r="P5854" t="s">
        <v>32874</v>
      </c>
      <c r="Q5854" t="str">
        <f>IF(militantesUbicacion[[#This Row],[genero]] = "Masculino","M",IF(militantesUbicacion[[#This Row],[genero]] = "Femenino","F","O"))</f>
        <v>F</v>
      </c>
      <c r="T5854" s="27" t="str">
        <f>CONCATENATE($H$10,$I$10,A5854,$J$10,A5854,$K$10,I5854,$L$10,TRIM(CONCATENATE(TRIM(B5854)," ",TRIM(C5854))),$M$10,TRIM(CONCATENATE(TRIM(D5854)," ",TRIM(E5854))),$N$10,militantesUbicacion[[#This Row],[departamento]],$O$10,militantesUbicacion[[#This Row],[municipio]],$P$10,militantesUbicacion[[#This Row],[Localidad]],$Q$10,militantesUbicacion[[#This Row],[Sex]],$R$10)</f>
        <v>u=Militante.objects.create(username='1006034078',password='1006034078',email='v.r.d.200149@gmail.com',first_name='VALENTINA',last_name='RUIZ DIAZ',location=Puesto.objects.filter(dpto_name='VALLE',mun_name='CALI',comuna_name='').first(),sex='F')</v>
      </c>
    </row>
    <row r="5855" spans="1:20" x14ac:dyDescent="0.25">
      <c r="A5855">
        <v>1144200598</v>
      </c>
      <c r="B5855" t="s">
        <v>719</v>
      </c>
      <c r="C5855" t="s">
        <v>2158</v>
      </c>
      <c r="D5855" t="s">
        <v>831</v>
      </c>
      <c r="F5855" t="s">
        <v>4204</v>
      </c>
      <c r="G5855" t="s">
        <v>5506</v>
      </c>
      <c r="I5855" t="s">
        <v>9603</v>
      </c>
      <c r="J5855" t="s">
        <v>16347</v>
      </c>
      <c r="K5855" t="s">
        <v>22923</v>
      </c>
      <c r="L5855" t="s">
        <v>26151</v>
      </c>
      <c r="M5855" s="1">
        <v>35519</v>
      </c>
      <c r="N5855" s="4">
        <v>28.235616438356164</v>
      </c>
      <c r="O5855" t="s">
        <v>29194</v>
      </c>
      <c r="P5855" t="s">
        <v>32874</v>
      </c>
      <c r="Q5855" t="str">
        <f>IF(militantesUbicacion[[#This Row],[genero]] = "Masculino","M",IF(militantesUbicacion[[#This Row],[genero]] = "Femenino","F","O"))</f>
        <v>F</v>
      </c>
      <c r="T5855" s="27" t="str">
        <f>CONCATENATE($H$10,$I$10,A5855,$J$10,A5855,$K$10,I5855,$L$10,TRIM(CONCATENATE(TRIM(B5855)," ",TRIM(C5855))),$M$10,TRIM(CONCATENATE(TRIM(D5855)," ",TRIM(E5855))),$N$10,militantesUbicacion[[#This Row],[departamento]],$O$10,militantesUbicacion[[#This Row],[municipio]],$P$10,militantesUbicacion[[#This Row],[Localidad]],$Q$10,militantesUbicacion[[#This Row],[Sex]],$R$10)</f>
        <v>u=Militante.objects.create(username='1144200598',password='1144200598',email='1144200598brown.ger97@hotmail.com',first_name='GERALDINE',last_name='COSME',location=Puesto.objects.filter(dpto_name='VALLE',mun_name='CALI',comuna_name='').first(),sex='F')</v>
      </c>
    </row>
    <row r="5856" spans="1:20" x14ac:dyDescent="0.25">
      <c r="A5856">
        <v>1109186681</v>
      </c>
      <c r="B5856" t="s">
        <v>337</v>
      </c>
      <c r="C5856" t="s">
        <v>2532</v>
      </c>
      <c r="D5856" t="s">
        <v>3095</v>
      </c>
      <c r="E5856" t="s">
        <v>3098</v>
      </c>
      <c r="F5856" t="s">
        <v>4204</v>
      </c>
      <c r="G5856" t="s">
        <v>5506</v>
      </c>
      <c r="I5856" t="s">
        <v>9604</v>
      </c>
      <c r="J5856" t="s">
        <v>14526</v>
      </c>
      <c r="K5856" t="s">
        <v>22925</v>
      </c>
      <c r="L5856" t="s">
        <v>26151</v>
      </c>
      <c r="M5856" s="1">
        <v>38749</v>
      </c>
      <c r="N5856" s="4">
        <v>19.386301369863013</v>
      </c>
      <c r="O5856" t="s">
        <v>29195</v>
      </c>
      <c r="P5856" t="s">
        <v>32874</v>
      </c>
      <c r="Q5856" t="str">
        <f>IF(militantesUbicacion[[#This Row],[genero]] = "Masculino","M",IF(militantesUbicacion[[#This Row],[genero]] = "Femenino","F","O"))</f>
        <v>F</v>
      </c>
      <c r="T5856" s="27" t="str">
        <f>CONCATENATE($H$10,$I$10,A5856,$J$10,A5856,$K$10,I5856,$L$10,TRIM(CONCATENATE(TRIM(B5856)," ",TRIM(C5856))),$M$10,TRIM(CONCATENATE(TRIM(D5856)," ",TRIM(E5856))),$N$10,militantesUbicacion[[#This Row],[departamento]],$O$10,militantesUbicacion[[#This Row],[municipio]],$P$10,militantesUbicacion[[#This Row],[Localidad]],$Q$10,militantesUbicacion[[#This Row],[Sex]],$R$10)</f>
        <v>u=Militante.objects.create(username='1109186681',password='1109186681',email='1109186681desafiantesdelritmo@hotmail.com',first_name='KAROL JHOANA',last_name='RUIZ ORTEGA',location=Puesto.objects.filter(dpto_name='VALLE',mun_name='CALI',comuna_name='').first(),sex='F')</v>
      </c>
    </row>
    <row r="5857" spans="1:20" x14ac:dyDescent="0.25">
      <c r="A5857">
        <v>1143875062</v>
      </c>
      <c r="B5857" t="s">
        <v>679</v>
      </c>
      <c r="C5857" t="s">
        <v>2659</v>
      </c>
      <c r="D5857" t="s">
        <v>3618</v>
      </c>
      <c r="E5857" t="s">
        <v>3674</v>
      </c>
      <c r="F5857" t="s">
        <v>4204</v>
      </c>
      <c r="G5857" t="s">
        <v>5506</v>
      </c>
      <c r="I5857" t="s">
        <v>9605</v>
      </c>
      <c r="J5857" t="s">
        <v>16349</v>
      </c>
      <c r="K5857" t="s">
        <v>22926</v>
      </c>
      <c r="L5857" t="s">
        <v>26151</v>
      </c>
      <c r="M5857" s="1">
        <v>36019</v>
      </c>
      <c r="N5857" s="4">
        <v>26.865753424657534</v>
      </c>
      <c r="O5857" t="s">
        <v>29196</v>
      </c>
      <c r="P5857" t="s">
        <v>32874</v>
      </c>
      <c r="Q5857" t="str">
        <f>IF(militantesUbicacion[[#This Row],[genero]] = "Masculino","M",IF(militantesUbicacion[[#This Row],[genero]] = "Femenino","F","O"))</f>
        <v>F</v>
      </c>
      <c r="T5857" s="27" t="str">
        <f>CONCATENATE($H$10,$I$10,A5857,$J$10,A5857,$K$10,I5857,$L$10,TRIM(CONCATENATE(TRIM(B5857)," ",TRIM(C5857))),$M$10,TRIM(CONCATENATE(TRIM(D5857)," ",TRIM(E5857))),$N$10,militantesUbicacion[[#This Row],[departamento]],$O$10,militantesUbicacion[[#This Row],[municipio]],$P$10,militantesUbicacion[[#This Row],[Localidad]],$Q$10,militantesUbicacion[[#This Row],[Sex]],$R$10)</f>
        <v>u=Militante.objects.create(username='1143875062',password='1143875062',email='kellyjoanna1998@hotmail.com',first_name='KELLY JOANNA',last_name='ORTEGA GONZÁLEZ',location=Puesto.objects.filter(dpto_name='VALLE',mun_name='CALI',comuna_name='').first(),sex='F')</v>
      </c>
    </row>
    <row r="5858" spans="1:20" x14ac:dyDescent="0.25">
      <c r="A5858">
        <v>1193571411</v>
      </c>
      <c r="B5858" t="s">
        <v>238</v>
      </c>
      <c r="C5858" t="s">
        <v>2754</v>
      </c>
      <c r="D5858" t="s">
        <v>3086</v>
      </c>
      <c r="E5858" t="s">
        <v>4255</v>
      </c>
      <c r="F5858" t="s">
        <v>4204</v>
      </c>
      <c r="G5858" t="s">
        <v>5506</v>
      </c>
      <c r="I5858" t="s">
        <v>9606</v>
      </c>
      <c r="J5858" t="s">
        <v>16350</v>
      </c>
      <c r="K5858" t="s">
        <v>21094</v>
      </c>
      <c r="L5858" t="s">
        <v>26151</v>
      </c>
      <c r="M5858" s="1">
        <v>37236</v>
      </c>
      <c r="N5858" s="4">
        <v>23.531506849315068</v>
      </c>
      <c r="O5858" t="s">
        <v>29197</v>
      </c>
      <c r="P5858" t="s">
        <v>32874</v>
      </c>
      <c r="Q5858" t="str">
        <f>IF(militantesUbicacion[[#This Row],[genero]] = "Masculino","M",IF(militantesUbicacion[[#This Row],[genero]] = "Femenino","F","O"))</f>
        <v>F</v>
      </c>
      <c r="T5858" s="27" t="str">
        <f>CONCATENATE($H$10,$I$10,A5858,$J$10,A5858,$K$10,I5858,$L$10,TRIM(CONCATENATE(TRIM(B5858)," ",TRIM(C5858))),$M$10,TRIM(CONCATENATE(TRIM(D5858)," ",TRIM(E5858))),$N$10,militantesUbicacion[[#This Row],[departamento]],$O$10,militantesUbicacion[[#This Row],[municipio]],$P$10,militantesUbicacion[[#This Row],[Localidad]],$Q$10,militantesUbicacion[[#This Row],[Sex]],$R$10)</f>
        <v>u=Militante.objects.create(username='1193571411',password='1193571411',email='karendiazgracia@gmail.com',first_name='KAREN YUBELI',last_name='DIAZ GRACIA',location=Puesto.objects.filter(dpto_name='VALLE',mun_name='CALI',comuna_name='').first(),sex='F')</v>
      </c>
    </row>
    <row r="5859" spans="1:20" x14ac:dyDescent="0.25">
      <c r="A5859">
        <v>1005829841</v>
      </c>
      <c r="B5859" t="s">
        <v>512</v>
      </c>
      <c r="C5859" t="s">
        <v>2158</v>
      </c>
      <c r="D5859" t="s">
        <v>3212</v>
      </c>
      <c r="E5859" t="s">
        <v>3786</v>
      </c>
      <c r="F5859" t="s">
        <v>4204</v>
      </c>
      <c r="G5859" t="s">
        <v>5506</v>
      </c>
      <c r="I5859" t="s">
        <v>9607</v>
      </c>
      <c r="J5859" t="s">
        <v>16351</v>
      </c>
      <c r="K5859" t="s">
        <v>22928</v>
      </c>
      <c r="L5859" t="s">
        <v>26151</v>
      </c>
      <c r="M5859" s="1">
        <v>35896</v>
      </c>
      <c r="N5859" s="4">
        <v>27.202739726027396</v>
      </c>
      <c r="O5859" t="s">
        <v>29198</v>
      </c>
      <c r="P5859" t="s">
        <v>32874</v>
      </c>
      <c r="Q5859" t="str">
        <f>IF(militantesUbicacion[[#This Row],[genero]] = "Masculino","M",IF(militantesUbicacion[[#This Row],[genero]] = "Femenino","F","O"))</f>
        <v>F</v>
      </c>
      <c r="T5859" s="27" t="str">
        <f>CONCATENATE($H$10,$I$10,A5859,$J$10,A5859,$K$10,I5859,$L$10,TRIM(CONCATENATE(TRIM(B5859)," ",TRIM(C5859))),$M$10,TRIM(CONCATENATE(TRIM(D5859)," ",TRIM(E5859))),$N$10,militantesUbicacion[[#This Row],[departamento]],$O$10,militantesUbicacion[[#This Row],[municipio]],$P$10,militantesUbicacion[[#This Row],[Localidad]],$Q$10,militantesUbicacion[[#This Row],[Sex]],$R$10)</f>
        <v>u=Militante.objects.create(username='1005829841',password='1005829841',email='1005829841afrovalle@hotmail.com',first_name='VALENTINA',last_name='MOSQUERA MINA',location=Puesto.objects.filter(dpto_name='VALLE',mun_name='CALI',comuna_name='').first(),sex='F')</v>
      </c>
    </row>
    <row r="5860" spans="1:20" x14ac:dyDescent="0.25">
      <c r="A5860">
        <v>29107881</v>
      </c>
      <c r="B5860" t="s">
        <v>138</v>
      </c>
      <c r="C5860" t="s">
        <v>2266</v>
      </c>
      <c r="D5860" t="s">
        <v>3786</v>
      </c>
      <c r="E5860" t="s">
        <v>3166</v>
      </c>
      <c r="F5860" t="s">
        <v>4204</v>
      </c>
      <c r="G5860" t="s">
        <v>5506</v>
      </c>
      <c r="I5860" t="s">
        <v>9608</v>
      </c>
      <c r="J5860" t="s">
        <v>16353</v>
      </c>
      <c r="K5860" t="s">
        <v>22928</v>
      </c>
      <c r="L5860" t="s">
        <v>26151</v>
      </c>
      <c r="M5860" s="1">
        <v>35896</v>
      </c>
      <c r="N5860" s="4">
        <v>27.202739726027396</v>
      </c>
      <c r="O5860" t="s">
        <v>29199</v>
      </c>
      <c r="P5860" t="s">
        <v>32874</v>
      </c>
      <c r="Q5860" t="str">
        <f>IF(militantesUbicacion[[#This Row],[genero]] = "Masculino","M",IF(militantesUbicacion[[#This Row],[genero]] = "Femenino","F","O"))</f>
        <v>F</v>
      </c>
      <c r="T5860" s="27" t="str">
        <f>CONCATENATE($H$10,$I$10,A5860,$J$10,A5860,$K$10,I5860,$L$10,TRIM(CONCATENATE(TRIM(B5860)," ",TRIM(C5860))),$M$10,TRIM(CONCATENATE(TRIM(D5860)," ",TRIM(E5860))),$N$10,militantesUbicacion[[#This Row],[departamento]],$O$10,militantesUbicacion[[#This Row],[municipio]],$P$10,militantesUbicacion[[#This Row],[Localidad]],$Q$10,militantesUbicacion[[#This Row],[Sex]],$R$10)</f>
        <v>u=Militante.objects.create(username='29107881',password='29107881',email='29107881afrovalle@hotmail.com',first_name='LUZ STELLA',last_name='MINA RIVAS',location=Puesto.objects.filter(dpto_name='VALLE',mun_name='CALI',comuna_name='').first(),sex='F')</v>
      </c>
    </row>
    <row r="5861" spans="1:20" x14ac:dyDescent="0.25">
      <c r="A5861">
        <v>1110289934</v>
      </c>
      <c r="B5861" t="s">
        <v>512</v>
      </c>
      <c r="C5861" t="s">
        <v>2158</v>
      </c>
      <c r="D5861" t="s">
        <v>3336</v>
      </c>
      <c r="E5861" t="s">
        <v>3045</v>
      </c>
      <c r="F5861" t="s">
        <v>4204</v>
      </c>
      <c r="G5861" t="s">
        <v>5506</v>
      </c>
      <c r="I5861" t="s">
        <v>9370</v>
      </c>
      <c r="J5861" t="s">
        <v>16144</v>
      </c>
      <c r="K5861" t="s">
        <v>22723</v>
      </c>
      <c r="L5861" t="s">
        <v>26151</v>
      </c>
      <c r="M5861" s="1">
        <v>38630</v>
      </c>
      <c r="N5861" s="4">
        <v>19.712328767123289</v>
      </c>
      <c r="O5861" t="s">
        <v>28970</v>
      </c>
      <c r="P5861" t="s">
        <v>32874</v>
      </c>
      <c r="Q5861" t="str">
        <f>IF(militantesUbicacion[[#This Row],[genero]] = "Masculino","M",IF(militantesUbicacion[[#This Row],[genero]] = "Femenino","F","O"))</f>
        <v>F</v>
      </c>
      <c r="T5861" s="27" t="str">
        <f>CONCATENATE($H$10,$I$10,A5861,$J$10,A5861,$K$10,I5861,$L$10,TRIM(CONCATENATE(TRIM(B5861)," ",TRIM(C5861))),$M$10,TRIM(CONCATENATE(TRIM(D5861)," ",TRIM(E5861))),$N$10,militantesUbicacion[[#This Row],[departamento]],$O$10,militantesUbicacion[[#This Row],[municipio]],$P$10,militantesUbicacion[[#This Row],[Localidad]],$Q$10,militantesUbicacion[[#This Row],[Sex]],$R$10)</f>
        <v>u=Militante.objects.create(username='1110289934',password='1110289934',email='williamix@hotmail.com',first_name='VALENTINA',last_name='TABARES JIMENEZ',location=Puesto.objects.filter(dpto_name='VALLE',mun_name='CALI',comuna_name='').first(),sex='F')</v>
      </c>
    </row>
    <row r="5862" spans="1:20" x14ac:dyDescent="0.25">
      <c r="A5862">
        <v>1107507164</v>
      </c>
      <c r="B5862" t="s">
        <v>123</v>
      </c>
      <c r="C5862" t="s">
        <v>2201</v>
      </c>
      <c r="D5862" t="s">
        <v>3074</v>
      </c>
      <c r="E5862" t="s">
        <v>2977</v>
      </c>
      <c r="F5862" t="s">
        <v>4204</v>
      </c>
      <c r="G5862" t="s">
        <v>5506</v>
      </c>
      <c r="I5862" t="s">
        <v>9609</v>
      </c>
      <c r="J5862" t="s">
        <v>16354</v>
      </c>
      <c r="K5862" t="s">
        <v>22929</v>
      </c>
      <c r="L5862" t="s">
        <v>26150</v>
      </c>
      <c r="M5862" s="1">
        <v>35438</v>
      </c>
      <c r="N5862" s="4">
        <v>28.457534246575342</v>
      </c>
      <c r="O5862" t="s">
        <v>29200</v>
      </c>
      <c r="P5862" t="s">
        <v>32874</v>
      </c>
      <c r="Q5862" t="str">
        <f>IF(militantesUbicacion[[#This Row],[genero]] = "Masculino","M",IF(militantesUbicacion[[#This Row],[genero]] = "Femenino","F","O"))</f>
        <v>M</v>
      </c>
      <c r="T5862" s="27" t="str">
        <f>CONCATENATE($H$10,$I$10,A5862,$J$10,A5862,$K$10,I5862,$L$10,TRIM(CONCATENATE(TRIM(B5862)," ",TRIM(C5862))),$M$10,TRIM(CONCATENATE(TRIM(D5862)," ",TRIM(E5862))),$N$10,militantesUbicacion[[#This Row],[departamento]],$O$10,militantesUbicacion[[#This Row],[municipio]],$P$10,militantesUbicacion[[#This Row],[Localidad]],$Q$10,militantesUbicacion[[#This Row],[Sex]],$R$10)</f>
        <v>u=Militante.objects.create(username='1107507164',password='1107507164',email='1107507164inscripcionespav@gmail.com',first_name='DIANA MARCELA',last_name='PEREZ ACEVEDO',location=Puesto.objects.filter(dpto_name='VALLE',mun_name='CALI',comuna_name='').first(),sex='M')</v>
      </c>
    </row>
    <row r="5863" spans="1:20" x14ac:dyDescent="0.25">
      <c r="A5863">
        <v>1107515953</v>
      </c>
      <c r="B5863" t="s">
        <v>124</v>
      </c>
      <c r="C5863" t="s">
        <v>2416</v>
      </c>
      <c r="D5863" t="s">
        <v>5239</v>
      </c>
      <c r="E5863" t="s">
        <v>3153</v>
      </c>
      <c r="F5863" t="s">
        <v>4204</v>
      </c>
      <c r="G5863" t="s">
        <v>5506</v>
      </c>
      <c r="I5863" t="s">
        <v>9610</v>
      </c>
      <c r="J5863" t="s">
        <v>16355</v>
      </c>
      <c r="K5863" t="s">
        <v>22930</v>
      </c>
      <c r="L5863" t="s">
        <v>26151</v>
      </c>
      <c r="M5863" s="1">
        <v>35855</v>
      </c>
      <c r="N5863" s="4">
        <v>27.315068493150687</v>
      </c>
      <c r="O5863" t="s">
        <v>29201</v>
      </c>
      <c r="P5863" t="s">
        <v>32874</v>
      </c>
      <c r="Q5863" t="str">
        <f>IF(militantesUbicacion[[#This Row],[genero]] = "Masculino","M",IF(militantesUbicacion[[#This Row],[genero]] = "Femenino","F","O"))</f>
        <v>F</v>
      </c>
      <c r="T5863" s="27" t="str">
        <f>CONCATENATE($H$10,$I$10,A5863,$J$10,A5863,$K$10,I5863,$L$10,TRIM(CONCATENATE(TRIM(B5863)," ",TRIM(C5863))),$M$10,TRIM(CONCATENATE(TRIM(D5863)," ",TRIM(E5863))),$N$10,militantesUbicacion[[#This Row],[departamento]],$O$10,militantesUbicacion[[#This Row],[municipio]],$P$10,militantesUbicacion[[#This Row],[Localidad]],$Q$10,militantesUbicacion[[#This Row],[Sex]],$R$10)</f>
        <v>u=Militante.objects.create(username='1107515953',password='1107515953',email='inscripcionespav@gamil.com',first_name='ANGELA YISETH',last_name='LABIOS GAVIRIA',location=Puesto.objects.filter(dpto_name='VALLE',mun_name='CALI',comuna_name='').first(),sex='F')</v>
      </c>
    </row>
    <row r="5864" spans="1:20" x14ac:dyDescent="0.25">
      <c r="A5864">
        <v>1006048389</v>
      </c>
      <c r="B5864" t="s">
        <v>215</v>
      </c>
      <c r="C5864" t="s">
        <v>2158</v>
      </c>
      <c r="D5864" t="s">
        <v>4000</v>
      </c>
      <c r="E5864" t="s">
        <v>813</v>
      </c>
      <c r="F5864" t="s">
        <v>4204</v>
      </c>
      <c r="G5864" t="s">
        <v>5506</v>
      </c>
      <c r="I5864" t="s">
        <v>7749</v>
      </c>
      <c r="J5864" t="s">
        <v>14527</v>
      </c>
      <c r="K5864" t="s">
        <v>21094</v>
      </c>
      <c r="L5864" t="s">
        <v>26151</v>
      </c>
      <c r="M5864" s="1">
        <v>36745</v>
      </c>
      <c r="N5864" s="4">
        <v>24.876712328767123</v>
      </c>
      <c r="O5864" t="s">
        <v>27339</v>
      </c>
      <c r="P5864" t="s">
        <v>32874</v>
      </c>
      <c r="Q5864" t="str">
        <f>IF(militantesUbicacion[[#This Row],[genero]] = "Masculino","M",IF(militantesUbicacion[[#This Row],[genero]] = "Femenino","F","O"))</f>
        <v>F</v>
      </c>
      <c r="T5864" s="27" t="str">
        <f>CONCATENATE($H$10,$I$10,A5864,$J$10,A5864,$K$10,I5864,$L$10,TRIM(CONCATENATE(TRIM(B5864)," ",TRIM(C5864))),$M$10,TRIM(CONCATENATE(TRIM(D5864)," ",TRIM(E5864))),$N$10,militantesUbicacion[[#This Row],[departamento]],$O$10,militantesUbicacion[[#This Row],[municipio]],$P$10,militantesUbicacion[[#This Row],[Localidad]],$Q$10,militantesUbicacion[[#This Row],[Sex]],$R$10)</f>
        <v>u=Militante.objects.create(username='1006048389',password='1006048389',email='salcasalsacalena@hotmail.com',first_name='DANIELA',last_name='SALAZAR FRANCO',location=Puesto.objects.filter(dpto_name='VALLE',mun_name='CALI',comuna_name='').first(),sex='F')</v>
      </c>
    </row>
    <row r="5865" spans="1:20" x14ac:dyDescent="0.25">
      <c r="A5865">
        <v>1006179408</v>
      </c>
      <c r="B5865" t="s">
        <v>256</v>
      </c>
      <c r="C5865" t="s">
        <v>2490</v>
      </c>
      <c r="D5865" t="s">
        <v>3068</v>
      </c>
      <c r="F5865" t="s">
        <v>4204</v>
      </c>
      <c r="G5865" t="s">
        <v>5506</v>
      </c>
      <c r="I5865" t="s">
        <v>9611</v>
      </c>
      <c r="J5865" t="s">
        <v>16352</v>
      </c>
      <c r="K5865" t="s">
        <v>22927</v>
      </c>
      <c r="L5865" t="s">
        <v>26151</v>
      </c>
      <c r="M5865" s="1">
        <v>36012</v>
      </c>
      <c r="N5865" s="4">
        <v>26.884931506849316</v>
      </c>
      <c r="O5865" t="s">
        <v>29202</v>
      </c>
      <c r="P5865" t="s">
        <v>32874</v>
      </c>
      <c r="Q5865" t="str">
        <f>IF(militantesUbicacion[[#This Row],[genero]] = "Masculino","M",IF(militantesUbicacion[[#This Row],[genero]] = "Femenino","F","O"))</f>
        <v>F</v>
      </c>
      <c r="T5865" s="27" t="str">
        <f>CONCATENATE($H$10,$I$10,A5865,$J$10,A5865,$K$10,I5865,$L$10,TRIM(CONCATENATE(TRIM(B5865)," ",TRIM(C5865))),$M$10,TRIM(CONCATENATE(TRIM(D5865)," ",TRIM(E5865))),$N$10,militantesUbicacion[[#This Row],[departamento]],$O$10,militantesUbicacion[[#This Row],[municipio]],$P$10,militantesUbicacion[[#This Row],[Localidad]],$Q$10,militantesUbicacion[[#This Row],[Sex]],$R$10)</f>
        <v>u=Militante.objects.create(username='1006179408',password='1006179408',email='1006179408melissa.mera25@hotmail.com',first_name='ANGIE MELISSA',last_name='MESA',location=Puesto.objects.filter(dpto_name='VALLE',mun_name='CALI',comuna_name='').first(),sex='F')</v>
      </c>
    </row>
    <row r="5866" spans="1:20" x14ac:dyDescent="0.25">
      <c r="A5866">
        <v>1107845921</v>
      </c>
      <c r="B5866" t="s">
        <v>369</v>
      </c>
      <c r="C5866" t="s">
        <v>2241</v>
      </c>
      <c r="D5866" t="s">
        <v>3035</v>
      </c>
      <c r="F5866" t="s">
        <v>4204</v>
      </c>
      <c r="G5866" t="s">
        <v>5506</v>
      </c>
      <c r="I5866" t="s">
        <v>9612</v>
      </c>
      <c r="J5866" t="s">
        <v>14527</v>
      </c>
      <c r="K5866" t="s">
        <v>21094</v>
      </c>
      <c r="L5866" t="s">
        <v>26151</v>
      </c>
      <c r="M5866" s="1">
        <v>39040</v>
      </c>
      <c r="N5866" s="4">
        <v>18.589041095890412</v>
      </c>
      <c r="O5866" t="s">
        <v>29203</v>
      </c>
      <c r="P5866" t="s">
        <v>32874</v>
      </c>
      <c r="Q5866" t="str">
        <f>IF(militantesUbicacion[[#This Row],[genero]] = "Masculino","M",IF(militantesUbicacion[[#This Row],[genero]] = "Femenino","F","O"))</f>
        <v>F</v>
      </c>
      <c r="T5866" s="27" t="str">
        <f>CONCATENATE($H$10,$I$10,A5866,$J$10,A5866,$K$10,I5866,$L$10,TRIM(CONCATENATE(TRIM(B5866)," ",TRIM(C5866))),$M$10,TRIM(CONCATENATE(TRIM(D5866)," ",TRIM(E5866))),$N$10,militantesUbicacion[[#This Row],[departamento]],$O$10,militantesUbicacion[[#This Row],[municipio]],$P$10,militantesUbicacion[[#This Row],[Localidad]],$Q$10,militantesUbicacion[[#This Row],[Sex]],$R$10)</f>
        <v>u=Militante.objects.create(username='1107845921',password='1107845921',email='julianagutierrez602@gmail.com',first_name='JULIANA ANDREA',last_name='GUTIERREZ',location=Puesto.objects.filter(dpto_name='VALLE',mun_name='CALI',comuna_name='').first(),sex='F')</v>
      </c>
    </row>
    <row r="5867" spans="1:20" x14ac:dyDescent="0.25">
      <c r="A5867">
        <v>1130618343</v>
      </c>
      <c r="B5867" t="s">
        <v>123</v>
      </c>
      <c r="C5867" t="s">
        <v>2215</v>
      </c>
      <c r="D5867" t="s">
        <v>3803</v>
      </c>
      <c r="E5867" t="s">
        <v>3251</v>
      </c>
      <c r="F5867" t="s">
        <v>4204</v>
      </c>
      <c r="G5867" t="s">
        <v>5506</v>
      </c>
      <c r="I5867" t="s">
        <v>9613</v>
      </c>
      <c r="J5867" t="s">
        <v>16356</v>
      </c>
      <c r="K5867" t="s">
        <v>22931</v>
      </c>
      <c r="L5867" t="s">
        <v>26151</v>
      </c>
      <c r="M5867" s="1">
        <v>35913</v>
      </c>
      <c r="N5867" s="4">
        <v>27.156164383561645</v>
      </c>
      <c r="O5867" t="s">
        <v>29204</v>
      </c>
      <c r="P5867" t="s">
        <v>32874</v>
      </c>
      <c r="Q5867" t="str">
        <f>IF(militantesUbicacion[[#This Row],[genero]] = "Masculino","M",IF(militantesUbicacion[[#This Row],[genero]] = "Femenino","F","O"))</f>
        <v>F</v>
      </c>
      <c r="T5867" s="27" t="str">
        <f>CONCATENATE($H$10,$I$10,A5867,$J$10,A5867,$K$10,I5867,$L$10,TRIM(CONCATENATE(TRIM(B5867)," ",TRIM(C5867))),$M$10,TRIM(CONCATENATE(TRIM(D5867)," ",TRIM(E5867))),$N$10,militantesUbicacion[[#This Row],[departamento]],$O$10,militantesUbicacion[[#This Row],[municipio]],$P$10,militantesUbicacion[[#This Row],[Localidad]],$Q$10,militantesUbicacion[[#This Row],[Sex]],$R$10)</f>
        <v>u=Militante.objects.create(username='1130618343',password='1130618343',email='isasofli02@gmail.com',first_name='DIANA PATRICIA',last_name='RIASCOS QUINTERO',location=Puesto.objects.filter(dpto_name='VALLE',mun_name='CALI',comuna_name='').first(),sex='F')</v>
      </c>
    </row>
    <row r="5868" spans="1:20" x14ac:dyDescent="0.25">
      <c r="A5868">
        <v>1005934855</v>
      </c>
      <c r="B5868" t="s">
        <v>1600</v>
      </c>
      <c r="C5868" t="s">
        <v>2690</v>
      </c>
      <c r="D5868" t="s">
        <v>3697</v>
      </c>
      <c r="E5868" t="s">
        <v>2369</v>
      </c>
      <c r="F5868" t="s">
        <v>4204</v>
      </c>
      <c r="G5868" t="s">
        <v>5506</v>
      </c>
      <c r="I5868" t="s">
        <v>9614</v>
      </c>
      <c r="J5868" t="s">
        <v>16357</v>
      </c>
      <c r="K5868" t="s">
        <v>22932</v>
      </c>
      <c r="L5868" t="s">
        <v>26150</v>
      </c>
      <c r="M5868" s="1">
        <v>37272</v>
      </c>
      <c r="N5868" s="4">
        <v>23.432876712328767</v>
      </c>
      <c r="O5868" t="s">
        <v>29205</v>
      </c>
      <c r="P5868" t="s">
        <v>32874</v>
      </c>
      <c r="Q5868" t="str">
        <f>IF(militantesUbicacion[[#This Row],[genero]] = "Masculino","M",IF(militantesUbicacion[[#This Row],[genero]] = "Femenino","F","O"))</f>
        <v>M</v>
      </c>
      <c r="T5868" s="27" t="str">
        <f>CONCATENATE($H$10,$I$10,A5868,$J$10,A5868,$K$10,I5868,$L$10,TRIM(CONCATENATE(TRIM(B5868)," ",TRIM(C5868))),$M$10,TRIM(CONCATENATE(TRIM(D5868)," ",TRIM(E5868))),$N$10,militantesUbicacion[[#This Row],[departamento]],$O$10,militantesUbicacion[[#This Row],[municipio]],$P$10,militantesUbicacion[[#This Row],[Localidad]],$Q$10,militantesUbicacion[[#This Row],[Sex]],$R$10)</f>
        <v>u=Militante.objects.create(username='1005934855',password='1005934855',email='1005934855luisa.angulo_2003@hotmail.com',first_name='OWEN JESID',last_name='RUIZ MARTINEZ',location=Puesto.objects.filter(dpto_name='VALLE',mun_name='CALI',comuna_name='').first(),sex='M')</v>
      </c>
    </row>
    <row r="5869" spans="1:20" x14ac:dyDescent="0.25">
      <c r="A5869">
        <v>1107835399</v>
      </c>
      <c r="B5869" t="s">
        <v>1022</v>
      </c>
      <c r="C5869" t="s">
        <v>2185</v>
      </c>
      <c r="D5869" t="s">
        <v>1832</v>
      </c>
      <c r="E5869" t="s">
        <v>3875</v>
      </c>
      <c r="F5869" t="s">
        <v>4204</v>
      </c>
      <c r="G5869" t="s">
        <v>5506</v>
      </c>
      <c r="I5869" t="s">
        <v>7750</v>
      </c>
      <c r="J5869" t="s">
        <v>14528</v>
      </c>
      <c r="K5869" t="s">
        <v>21095</v>
      </c>
      <c r="L5869" t="s">
        <v>26150</v>
      </c>
      <c r="M5869" s="1">
        <v>37946</v>
      </c>
      <c r="N5869" s="4">
        <v>21.586301369863012</v>
      </c>
      <c r="O5869" t="s">
        <v>27340</v>
      </c>
      <c r="P5869" t="s">
        <v>32874</v>
      </c>
      <c r="Q5869" t="str">
        <f>IF(militantesUbicacion[[#This Row],[genero]] = "Masculino","M",IF(militantesUbicacion[[#This Row],[genero]] = "Femenino","F","O"))</f>
        <v>M</v>
      </c>
      <c r="T5869" s="27" t="str">
        <f>CONCATENATE($H$10,$I$10,A5869,$J$10,A5869,$K$10,I5869,$L$10,TRIM(CONCATENATE(TRIM(B5869)," ",TRIM(C5869))),$M$10,TRIM(CONCATENATE(TRIM(D5869)," ",TRIM(E5869))),$N$10,militantesUbicacion[[#This Row],[departamento]],$O$10,militantesUbicacion[[#This Row],[municipio]],$P$10,militantesUbicacion[[#This Row],[Localidad]],$Q$10,militantesUbicacion[[#This Row],[Sex]],$R$10)</f>
        <v>u=Militante.objects.create(username='1107835399',password='1107835399',email='1107835399inscripcionespav@gmail.com',first_name='ANDRIAN ANDRES',last_name='LOPEZ SALGUERO',location=Puesto.objects.filter(dpto_name='VALLE',mun_name='CALI',comuna_name='').first(),sex='M')</v>
      </c>
    </row>
    <row r="5870" spans="1:20" x14ac:dyDescent="0.25">
      <c r="A5870">
        <v>1005979395</v>
      </c>
      <c r="B5870" t="s">
        <v>1601</v>
      </c>
      <c r="C5870" t="s">
        <v>2158</v>
      </c>
      <c r="D5870" t="s">
        <v>842</v>
      </c>
      <c r="E5870" t="s">
        <v>2977</v>
      </c>
      <c r="F5870" t="s">
        <v>4204</v>
      </c>
      <c r="G5870" t="s">
        <v>5506</v>
      </c>
      <c r="I5870" t="s">
        <v>9615</v>
      </c>
      <c r="J5870" t="s">
        <v>16358</v>
      </c>
      <c r="K5870" t="s">
        <v>4652</v>
      </c>
      <c r="L5870" t="s">
        <v>26151</v>
      </c>
      <c r="M5870" s="1">
        <v>37353</v>
      </c>
      <c r="N5870" s="4">
        <v>23.210958904109589</v>
      </c>
      <c r="O5870" t="s">
        <v>29206</v>
      </c>
      <c r="P5870" t="s">
        <v>32874</v>
      </c>
      <c r="Q5870" t="str">
        <f>IF(militantesUbicacion[[#This Row],[genero]] = "Masculino","M",IF(militantesUbicacion[[#This Row],[genero]] = "Femenino","F","O"))</f>
        <v>F</v>
      </c>
      <c r="T5870" s="27" t="str">
        <f>CONCATENATE($H$10,$I$10,A5870,$J$10,A5870,$K$10,I5870,$L$10,TRIM(CONCATENATE(TRIM(B5870)," ",TRIM(C5870))),$M$10,TRIM(CONCATENATE(TRIM(D5870)," ",TRIM(E5870))),$N$10,militantesUbicacion[[#This Row],[departamento]],$O$10,militantesUbicacion[[#This Row],[municipio]],$P$10,militantesUbicacion[[#This Row],[Localidad]],$Q$10,militantesUbicacion[[#This Row],[Sex]],$R$10)</f>
        <v>u=Militante.objects.create(username='1005979395',password='1005979395',email='nayeliciroinfancia@gmail.com',first_name='NAYELY',last_name='CIRO ACEVEDO',location=Puesto.objects.filter(dpto_name='VALLE',mun_name='CALI',comuna_name='').first(),sex='F')</v>
      </c>
    </row>
    <row r="5871" spans="1:20" x14ac:dyDescent="0.25">
      <c r="A5871">
        <v>1006052417</v>
      </c>
      <c r="B5871" t="s">
        <v>57</v>
      </c>
      <c r="C5871" t="s">
        <v>2158</v>
      </c>
      <c r="D5871" t="s">
        <v>2246</v>
      </c>
      <c r="E5871" t="s">
        <v>5218</v>
      </c>
      <c r="F5871" t="s">
        <v>4204</v>
      </c>
      <c r="G5871" t="s">
        <v>5506</v>
      </c>
      <c r="I5871" t="s">
        <v>9616</v>
      </c>
      <c r="J5871" t="s">
        <v>16359</v>
      </c>
      <c r="K5871" t="s">
        <v>22933</v>
      </c>
      <c r="L5871" t="s">
        <v>26151</v>
      </c>
      <c r="M5871" s="1">
        <v>37357</v>
      </c>
      <c r="N5871" s="4">
        <v>23.2</v>
      </c>
      <c r="O5871" t="s">
        <v>29207</v>
      </c>
      <c r="P5871" t="s">
        <v>32874</v>
      </c>
      <c r="Q5871" t="str">
        <f>IF(militantesUbicacion[[#This Row],[genero]] = "Masculino","M",IF(militantesUbicacion[[#This Row],[genero]] = "Femenino","F","O"))</f>
        <v>F</v>
      </c>
      <c r="T5871" s="27" t="str">
        <f>CONCATENATE($H$10,$I$10,A5871,$J$10,A5871,$K$10,I5871,$L$10,TRIM(CONCATENATE(TRIM(B5871)," ",TRIM(C5871))),$M$10,TRIM(CONCATENATE(TRIM(D5871)," ",TRIM(E5871))),$N$10,militantesUbicacion[[#This Row],[departamento]],$O$10,militantesUbicacion[[#This Row],[municipio]],$P$10,militantesUbicacion[[#This Row],[Localidad]],$Q$10,militantesUbicacion[[#This Row],[Sex]],$R$10)</f>
        <v>u=Militante.objects.create(username='1006052417',password='1006052417',email='nativalencia@gmail.com',first_name='NATALIA',last_name='VALENCIA GALARZA',location=Puesto.objects.filter(dpto_name='VALLE',mun_name='CALI',comuna_name='').first(),sex='F')</v>
      </c>
    </row>
    <row r="5872" spans="1:20" x14ac:dyDescent="0.25">
      <c r="A5872">
        <v>1006054367</v>
      </c>
      <c r="B5872" t="s">
        <v>98</v>
      </c>
      <c r="C5872" t="s">
        <v>2249</v>
      </c>
      <c r="D5872" t="s">
        <v>2871</v>
      </c>
      <c r="E5872" t="s">
        <v>3212</v>
      </c>
      <c r="F5872" t="s">
        <v>4204</v>
      </c>
      <c r="G5872" t="s">
        <v>5506</v>
      </c>
      <c r="I5872" t="s">
        <v>7751</v>
      </c>
      <c r="J5872" t="s">
        <v>14529</v>
      </c>
      <c r="K5872" t="s">
        <v>21096</v>
      </c>
      <c r="L5872" t="s">
        <v>26150</v>
      </c>
      <c r="M5872" s="1">
        <v>36897</v>
      </c>
      <c r="N5872" s="4">
        <v>24.460273972602739</v>
      </c>
      <c r="O5872" t="s">
        <v>27341</v>
      </c>
      <c r="P5872" t="s">
        <v>32874</v>
      </c>
      <c r="Q5872" t="str">
        <f>IF(militantesUbicacion[[#This Row],[genero]] = "Masculino","M",IF(militantesUbicacion[[#This Row],[genero]] = "Femenino","F","O"))</f>
        <v>M</v>
      </c>
      <c r="T5872" s="27" t="str">
        <f>CONCATENATE($H$10,$I$10,A5872,$J$10,A5872,$K$10,I5872,$L$10,TRIM(CONCATENATE(TRIM(B5872)," ",TRIM(C5872))),$M$10,TRIM(CONCATENATE(TRIM(D5872)," ",TRIM(E5872))),$N$10,militantesUbicacion[[#This Row],[departamento]],$O$10,militantesUbicacion[[#This Row],[municipio]],$P$10,militantesUbicacion[[#This Row],[Localidad]],$Q$10,militantesUbicacion[[#This Row],[Sex]],$R$10)</f>
        <v>u=Militante.objects.create(username='1006054367',password='1006054367',email='1006054367afrovalle@hotmail.com',first_name='JUAN CAMILO',last_name='MUÑOZ MOSQUERA',location=Puesto.objects.filter(dpto_name='VALLE',mun_name='CALI',comuna_name='').first(),sex='M')</v>
      </c>
    </row>
    <row r="5873" spans="1:20" x14ac:dyDescent="0.25">
      <c r="A5873">
        <v>1085546549</v>
      </c>
      <c r="B5873" t="s">
        <v>769</v>
      </c>
      <c r="C5873" t="s">
        <v>2384</v>
      </c>
      <c r="D5873" t="s">
        <v>4161</v>
      </c>
      <c r="E5873" t="s">
        <v>3107</v>
      </c>
      <c r="F5873" t="s">
        <v>4204</v>
      </c>
      <c r="G5873" t="s">
        <v>5506</v>
      </c>
      <c r="I5873" t="s">
        <v>9617</v>
      </c>
      <c r="J5873" t="s">
        <v>16360</v>
      </c>
      <c r="K5873" t="s">
        <v>22934</v>
      </c>
      <c r="L5873" t="s">
        <v>26150</v>
      </c>
      <c r="M5873" s="1">
        <v>36710</v>
      </c>
      <c r="N5873" s="4">
        <v>24.972602739726028</v>
      </c>
      <c r="O5873" t="s">
        <v>29208</v>
      </c>
      <c r="P5873" t="s">
        <v>32874</v>
      </c>
      <c r="Q5873" t="str">
        <f>IF(militantesUbicacion[[#This Row],[genero]] = "Masculino","M",IF(militantesUbicacion[[#This Row],[genero]] = "Femenino","F","O"))</f>
        <v>M</v>
      </c>
      <c r="T5873" s="27" t="str">
        <f>CONCATENATE($H$10,$I$10,A5873,$J$10,A5873,$K$10,I5873,$L$10,TRIM(CONCATENATE(TRIM(B5873)," ",TRIM(C5873))),$M$10,TRIM(CONCATENATE(TRIM(D5873)," ",TRIM(E5873))),$N$10,militantesUbicacion[[#This Row],[departamento]],$O$10,militantesUbicacion[[#This Row],[municipio]],$P$10,militantesUbicacion[[#This Row],[Localidad]],$Q$10,militantesUbicacion[[#This Row],[Sex]],$R$10)</f>
        <v>u=Militante.objects.create(username='1085546549',password='1085546549',email='1085546549afrovalle@hotmail.com',first_name='BREINER ESTIVEN',last_name='AYALA MURILLO',location=Puesto.objects.filter(dpto_name='VALLE',mun_name='CALI',comuna_name='').first(),sex='M')</v>
      </c>
    </row>
    <row r="5874" spans="1:20" x14ac:dyDescent="0.25">
      <c r="A5874">
        <v>1002948816</v>
      </c>
      <c r="B5874" t="s">
        <v>602</v>
      </c>
      <c r="C5874" t="s">
        <v>2590</v>
      </c>
      <c r="D5874" t="s">
        <v>4325</v>
      </c>
      <c r="E5874" t="s">
        <v>3013</v>
      </c>
      <c r="F5874" t="s">
        <v>4204</v>
      </c>
      <c r="G5874" t="s">
        <v>5506</v>
      </c>
      <c r="I5874" t="s">
        <v>9619</v>
      </c>
      <c r="J5874" t="s">
        <v>16361</v>
      </c>
      <c r="K5874" t="s">
        <v>21094</v>
      </c>
      <c r="L5874" t="s">
        <v>26151</v>
      </c>
      <c r="M5874" s="1">
        <v>36630</v>
      </c>
      <c r="N5874" s="4">
        <v>25.19178082191781</v>
      </c>
      <c r="O5874" t="s">
        <v>29210</v>
      </c>
      <c r="P5874" t="s">
        <v>32874</v>
      </c>
      <c r="Q5874" t="str">
        <f>IF(militantesUbicacion[[#This Row],[genero]] = "Masculino","M",IF(militantesUbicacion[[#This Row],[genero]] = "Femenino","F","O"))</f>
        <v>F</v>
      </c>
      <c r="T5874" s="27" t="str">
        <f>CONCATENATE($H$10,$I$10,A5874,$J$10,A5874,$K$10,I5874,$L$10,TRIM(CONCATENATE(TRIM(B5874)," ",TRIM(C5874))),$M$10,TRIM(CONCATENATE(TRIM(D5874)," ",TRIM(E5874))),$N$10,militantesUbicacion[[#This Row],[departamento]],$O$10,militantesUbicacion[[#This Row],[municipio]],$P$10,militantesUbicacion[[#This Row],[Localidad]],$Q$10,militantesUbicacion[[#This Row],[Sex]],$R$10)</f>
        <v>u=Militante.objects.create(username='1002948816',password='1002948816',email='valerianaviamedina@gmail.com',first_name='VALERIA 	',last_name='NAVIA MEDINA',location=Puesto.objects.filter(dpto_name='VALLE',mun_name='CALI',comuna_name='').first(),sex='F')</v>
      </c>
    </row>
    <row r="5875" spans="1:20" x14ac:dyDescent="0.25">
      <c r="A5875">
        <v>1143991802</v>
      </c>
      <c r="B5875" t="s">
        <v>123</v>
      </c>
      <c r="C5875" t="s">
        <v>2255</v>
      </c>
      <c r="D5875" t="s">
        <v>3140</v>
      </c>
      <c r="E5875" t="s">
        <v>3064</v>
      </c>
      <c r="F5875" t="s">
        <v>4204</v>
      </c>
      <c r="G5875" t="s">
        <v>5506</v>
      </c>
      <c r="I5875" t="s">
        <v>9620</v>
      </c>
      <c r="J5875" t="s">
        <v>16362</v>
      </c>
      <c r="K5875" t="s">
        <v>22936</v>
      </c>
      <c r="L5875" t="s">
        <v>26151</v>
      </c>
      <c r="M5875" s="1">
        <v>35777</v>
      </c>
      <c r="N5875" s="4">
        <v>27.528767123287672</v>
      </c>
      <c r="O5875" t="s">
        <v>29211</v>
      </c>
      <c r="P5875" t="s">
        <v>32874</v>
      </c>
      <c r="Q5875" t="str">
        <f>IF(militantesUbicacion[[#This Row],[genero]] = "Masculino","M",IF(militantesUbicacion[[#This Row],[genero]] = "Femenino","F","O"))</f>
        <v>F</v>
      </c>
      <c r="T5875" s="27" t="str">
        <f>CONCATENATE($H$10,$I$10,A5875,$J$10,A5875,$K$10,I5875,$L$10,TRIM(CONCATENATE(TRIM(B5875)," ",TRIM(C5875))),$M$10,TRIM(CONCATENATE(TRIM(D5875)," ",TRIM(E5875))),$N$10,militantesUbicacion[[#This Row],[departamento]],$O$10,militantesUbicacion[[#This Row],[municipio]],$P$10,militantesUbicacion[[#This Row],[Localidad]],$Q$10,militantesUbicacion[[#This Row],[Sex]],$R$10)</f>
        <v>u=Militante.objects.create(username='1143991802',password='1143991802',email='dianacarolinaramirez71@gmail.com',first_name='DIANA CAROLINA',last_name='ARIAS RAMIREZ',location=Puesto.objects.filter(dpto_name='VALLE',mun_name='CALI',comuna_name='').first(),sex='F')</v>
      </c>
    </row>
    <row r="5876" spans="1:20" x14ac:dyDescent="0.25">
      <c r="A5876">
        <v>1144212790</v>
      </c>
      <c r="B5876" t="s">
        <v>1602</v>
      </c>
      <c r="C5876" t="s">
        <v>2221</v>
      </c>
      <c r="D5876" t="s">
        <v>3057</v>
      </c>
      <c r="E5876" t="s">
        <v>4877</v>
      </c>
      <c r="F5876" t="s">
        <v>4204</v>
      </c>
      <c r="G5876" t="s">
        <v>5506</v>
      </c>
      <c r="I5876" t="s">
        <v>9621</v>
      </c>
      <c r="J5876" t="s">
        <v>16363</v>
      </c>
      <c r="K5876" t="s">
        <v>22937</v>
      </c>
      <c r="L5876" t="s">
        <v>26151</v>
      </c>
      <c r="M5876" s="1">
        <v>36476</v>
      </c>
      <c r="N5876" s="4">
        <v>25.613698630136987</v>
      </c>
      <c r="O5876" t="s">
        <v>29212</v>
      </c>
      <c r="P5876" t="s">
        <v>32874</v>
      </c>
      <c r="Q5876" t="str">
        <f>IF(militantesUbicacion[[#This Row],[genero]] = "Masculino","M",IF(militantesUbicacion[[#This Row],[genero]] = "Femenino","F","O"))</f>
        <v>F</v>
      </c>
      <c r="T5876" s="27" t="str">
        <f>CONCATENATE($H$10,$I$10,A5876,$J$10,A5876,$K$10,I5876,$L$10,TRIM(CONCATENATE(TRIM(B5876)," ",TRIM(C5876))),$M$10,TRIM(CONCATENATE(TRIM(D5876)," ",TRIM(E5876))),$N$10,militantesUbicacion[[#This Row],[departamento]],$O$10,militantesUbicacion[[#This Row],[municipio]],$P$10,militantesUbicacion[[#This Row],[Localidad]],$Q$10,militantesUbicacion[[#This Row],[Sex]],$R$10)</f>
        <v>u=Militante.objects.create(username='1144212790',password='1144212790',email='crissdayanav@gmail.com',first_name='CRYS DAYANA',last_name='VARGAS GONZALEZ',location=Puesto.objects.filter(dpto_name='VALLE',mun_name='CALI',comuna_name='').first(),sex='F')</v>
      </c>
    </row>
    <row r="5877" spans="1:20" x14ac:dyDescent="0.25">
      <c r="A5877">
        <v>1007509628</v>
      </c>
      <c r="B5877" t="s">
        <v>123</v>
      </c>
      <c r="C5877" t="s">
        <v>2201</v>
      </c>
      <c r="D5877" t="s">
        <v>3393</v>
      </c>
      <c r="E5877" t="s">
        <v>3293</v>
      </c>
      <c r="F5877" t="s">
        <v>4204</v>
      </c>
      <c r="G5877" t="s">
        <v>5506</v>
      </c>
      <c r="I5877" t="s">
        <v>9623</v>
      </c>
      <c r="J5877" t="s">
        <v>16364</v>
      </c>
      <c r="K5877" t="s">
        <v>22938</v>
      </c>
      <c r="L5877" t="s">
        <v>26151</v>
      </c>
      <c r="M5877" s="1">
        <v>37253</v>
      </c>
      <c r="N5877" s="4">
        <v>23.484931506849314</v>
      </c>
      <c r="O5877" t="s">
        <v>29214</v>
      </c>
      <c r="P5877" t="s">
        <v>32874</v>
      </c>
      <c r="Q5877" t="str">
        <f>IF(militantesUbicacion[[#This Row],[genero]] = "Masculino","M",IF(militantesUbicacion[[#This Row],[genero]] = "Femenino","F","O"))</f>
        <v>F</v>
      </c>
      <c r="T5877" s="27" t="str">
        <f>CONCATENATE($H$10,$I$10,A5877,$J$10,A5877,$K$10,I5877,$L$10,TRIM(CONCATENATE(TRIM(B5877)," ",TRIM(C5877))),$M$10,TRIM(CONCATENATE(TRIM(D5877)," ",TRIM(E5877))),$N$10,militantesUbicacion[[#This Row],[departamento]],$O$10,militantesUbicacion[[#This Row],[municipio]],$P$10,militantesUbicacion[[#This Row],[Localidad]],$Q$10,militantesUbicacion[[#This Row],[Sex]],$R$10)</f>
        <v>u=Militante.objects.create(username='1007509628',password='1007509628',email='dmarcela59366@gmail.com',first_name='DIANA MARCELA',last_name='CARDONA BENITEZ',location=Puesto.objects.filter(dpto_name='VALLE',mun_name='CALI',comuna_name='').first(),sex='F')</v>
      </c>
    </row>
    <row r="5878" spans="1:20" x14ac:dyDescent="0.25">
      <c r="A5878">
        <v>1110362175</v>
      </c>
      <c r="B5878" t="s">
        <v>30</v>
      </c>
      <c r="C5878" t="s">
        <v>2197</v>
      </c>
      <c r="D5878" t="s">
        <v>3393</v>
      </c>
      <c r="E5878" t="s">
        <v>3293</v>
      </c>
      <c r="F5878" t="s">
        <v>4204</v>
      </c>
      <c r="G5878" t="s">
        <v>5506</v>
      </c>
      <c r="I5878" t="s">
        <v>9622</v>
      </c>
      <c r="J5878" t="s">
        <v>16364</v>
      </c>
      <c r="K5878" t="s">
        <v>22938</v>
      </c>
      <c r="L5878" t="s">
        <v>26150</v>
      </c>
      <c r="M5878" s="1">
        <v>37991</v>
      </c>
      <c r="N5878" s="4">
        <v>21.463013698630139</v>
      </c>
      <c r="O5878" t="s">
        <v>29213</v>
      </c>
      <c r="P5878" t="s">
        <v>32874</v>
      </c>
      <c r="Q5878" t="str">
        <f>IF(militantesUbicacion[[#This Row],[genero]] = "Masculino","M",IF(militantesUbicacion[[#This Row],[genero]] = "Femenino","F","O"))</f>
        <v>M</v>
      </c>
      <c r="T5878" s="27" t="str">
        <f>CONCATENATE($H$10,$I$10,A5878,$J$10,A5878,$K$10,I5878,$L$10,TRIM(CONCATENATE(TRIM(B5878)," ",TRIM(C5878))),$M$10,TRIM(CONCATENATE(TRIM(D5878)," ",TRIM(E5878))),$N$10,militantesUbicacion[[#This Row],[departamento]],$O$10,militantesUbicacion[[#This Row],[municipio]],$P$10,militantesUbicacion[[#This Row],[Localidad]],$Q$10,militantesUbicacion[[#This Row],[Sex]],$R$10)</f>
        <v>u=Militante.objects.create(username='1110362175',password='1110362175',email='cardona987145@gmail.com',first_name='DANIEL FERNANDO',last_name='CARDONA BENITEZ',location=Puesto.objects.filter(dpto_name='VALLE',mun_name='CALI',comuna_name='').first(),sex='M')</v>
      </c>
    </row>
    <row r="5879" spans="1:20" x14ac:dyDescent="0.25">
      <c r="A5879">
        <v>1148956343</v>
      </c>
      <c r="B5879" t="s">
        <v>1603</v>
      </c>
      <c r="C5879" t="s">
        <v>2158</v>
      </c>
      <c r="D5879" t="s">
        <v>3498</v>
      </c>
      <c r="E5879" t="s">
        <v>3282</v>
      </c>
      <c r="F5879" t="s">
        <v>4204</v>
      </c>
      <c r="G5879" t="s">
        <v>5506</v>
      </c>
      <c r="I5879" t="s">
        <v>9624</v>
      </c>
      <c r="J5879" t="s">
        <v>16365</v>
      </c>
      <c r="K5879" t="s">
        <v>21094</v>
      </c>
      <c r="L5879" t="s">
        <v>26151</v>
      </c>
      <c r="M5879" s="1">
        <v>36003</v>
      </c>
      <c r="N5879" s="4">
        <v>26.909589041095892</v>
      </c>
      <c r="O5879" t="s">
        <v>29215</v>
      </c>
      <c r="P5879" t="s">
        <v>32874</v>
      </c>
      <c r="Q5879" t="str">
        <f>IF(militantesUbicacion[[#This Row],[genero]] = "Masculino","M",IF(militantesUbicacion[[#This Row],[genero]] = "Femenino","F","O"))</f>
        <v>F</v>
      </c>
      <c r="T5879" s="27" t="str">
        <f>CONCATENATE($H$10,$I$10,A5879,$J$10,A5879,$K$10,I5879,$L$10,TRIM(CONCATENATE(TRIM(B5879)," ",TRIM(C5879))),$M$10,TRIM(CONCATENATE(TRIM(D5879)," ",TRIM(E5879))),$N$10,militantesUbicacion[[#This Row],[departamento]],$O$10,militantesUbicacion[[#This Row],[municipio]],$P$10,militantesUbicacion[[#This Row],[Localidad]],$Q$10,militantesUbicacion[[#This Row],[Sex]],$R$10)</f>
        <v>u=Militante.objects.create(username='1148956343',password='1148956343',email='sayraoliveros90@gmail.com',first_name='YESSAYRA',last_name='ANGULO OLIVEROS',location=Puesto.objects.filter(dpto_name='VALLE',mun_name='CALI',comuna_name='').first(),sex='F')</v>
      </c>
    </row>
    <row r="5880" spans="1:20" x14ac:dyDescent="0.25">
      <c r="A5880">
        <v>1193393160</v>
      </c>
      <c r="B5880" t="s">
        <v>414</v>
      </c>
      <c r="C5880" t="s">
        <v>2158</v>
      </c>
      <c r="D5880" t="s">
        <v>3388</v>
      </c>
      <c r="E5880" t="s">
        <v>3881</v>
      </c>
      <c r="F5880" t="s">
        <v>4204</v>
      </c>
      <c r="G5880" t="s">
        <v>5506</v>
      </c>
      <c r="I5880" t="s">
        <v>9625</v>
      </c>
      <c r="J5880" t="s">
        <v>16366</v>
      </c>
      <c r="K5880" t="s">
        <v>22939</v>
      </c>
      <c r="L5880" t="s">
        <v>26151</v>
      </c>
      <c r="M5880" s="1">
        <v>37012</v>
      </c>
      <c r="N5880" s="4">
        <v>24.145205479452056</v>
      </c>
      <c r="O5880" t="s">
        <v>29216</v>
      </c>
      <c r="P5880" t="s">
        <v>32874</v>
      </c>
      <c r="Q5880" t="str">
        <f>IF(militantesUbicacion[[#This Row],[genero]] = "Masculino","M",IF(militantesUbicacion[[#This Row],[genero]] = "Femenino","F","O"))</f>
        <v>F</v>
      </c>
      <c r="T5880" s="27" t="str">
        <f>CONCATENATE($H$10,$I$10,A5880,$J$10,A5880,$K$10,I5880,$L$10,TRIM(CONCATENATE(TRIM(B5880)," ",TRIM(C5880))),$M$10,TRIM(CONCATENATE(TRIM(D5880)," ",TRIM(E5880))),$N$10,militantesUbicacion[[#This Row],[departamento]],$O$10,militantesUbicacion[[#This Row],[municipio]],$P$10,militantesUbicacion[[#This Row],[Localidad]],$Q$10,militantesUbicacion[[#This Row],[Sex]],$R$10)</f>
        <v>u=Militante.objects.create(username='1193393160',password='1193393160',email='sanchezlibreroskatherine@gmail.com',first_name='KATHERINE',last_name='SANCHEZ LIBREROS',location=Puesto.objects.filter(dpto_name='VALLE',mun_name='CALI',comuna_name='').first(),sex='F')</v>
      </c>
    </row>
    <row r="5881" spans="1:20" x14ac:dyDescent="0.25">
      <c r="A5881">
        <v>1002959693</v>
      </c>
      <c r="B5881" t="s">
        <v>110</v>
      </c>
      <c r="C5881" t="s">
        <v>2249</v>
      </c>
      <c r="D5881" t="s">
        <v>3040</v>
      </c>
      <c r="E5881" t="s">
        <v>3388</v>
      </c>
      <c r="F5881" t="s">
        <v>4204</v>
      </c>
      <c r="G5881" t="s">
        <v>5506</v>
      </c>
      <c r="I5881" t="s">
        <v>9626</v>
      </c>
      <c r="J5881" t="s">
        <v>16367</v>
      </c>
      <c r="K5881" t="s">
        <v>22942</v>
      </c>
      <c r="L5881" t="s">
        <v>26150</v>
      </c>
      <c r="M5881" s="1">
        <v>36869</v>
      </c>
      <c r="N5881" s="4">
        <v>24.536986301369861</v>
      </c>
      <c r="O5881" t="s">
        <v>29217</v>
      </c>
      <c r="P5881" t="s">
        <v>32874</v>
      </c>
      <c r="Q5881" t="str">
        <f>IF(militantesUbicacion[[#This Row],[genero]] = "Masculino","M",IF(militantesUbicacion[[#This Row],[genero]] = "Femenino","F","O"))</f>
        <v>M</v>
      </c>
      <c r="T5881" s="27" t="str">
        <f>CONCATENATE($H$10,$I$10,A5881,$J$10,A5881,$K$10,I5881,$L$10,TRIM(CONCATENATE(TRIM(B5881)," ",TRIM(C5881))),$M$10,TRIM(CONCATENATE(TRIM(D5881)," ",TRIM(E5881))),$N$10,militantesUbicacion[[#This Row],[departamento]],$O$10,militantesUbicacion[[#This Row],[municipio]],$P$10,militantesUbicacion[[#This Row],[Localidad]],$Q$10,militantesUbicacion[[#This Row],[Sex]],$R$10)</f>
        <v>u=Militante.objects.create(username='1002959693',password='1002959693',email='cristianfer5869@gmail.com',first_name='CRISTIAN CAMILO',last_name='FERNANDEZ SANCHEZ',location=Puesto.objects.filter(dpto_name='VALLE',mun_name='CALI',comuna_name='').first(),sex='M')</v>
      </c>
    </row>
    <row r="5882" spans="1:20" x14ac:dyDescent="0.25">
      <c r="A5882">
        <v>1144203269</v>
      </c>
      <c r="B5882" t="s">
        <v>89</v>
      </c>
      <c r="C5882" t="s">
        <v>2254</v>
      </c>
      <c r="D5882" t="s">
        <v>3125</v>
      </c>
      <c r="F5882" t="s">
        <v>4204</v>
      </c>
      <c r="G5882" t="s">
        <v>5506</v>
      </c>
      <c r="I5882" t="s">
        <v>9627</v>
      </c>
      <c r="J5882" t="s">
        <v>16298</v>
      </c>
      <c r="K5882" t="s">
        <v>22943</v>
      </c>
      <c r="L5882" t="s">
        <v>26151</v>
      </c>
      <c r="M5882" s="1">
        <v>35513</v>
      </c>
      <c r="N5882" s="4">
        <v>28.252054794520546</v>
      </c>
      <c r="O5882" t="s">
        <v>29218</v>
      </c>
      <c r="P5882" t="s">
        <v>32874</v>
      </c>
      <c r="Q5882" t="str">
        <f>IF(militantesUbicacion[[#This Row],[genero]] = "Masculino","M",IF(militantesUbicacion[[#This Row],[genero]] = "Femenino","F","O"))</f>
        <v>F</v>
      </c>
      <c r="T5882" s="27" t="str">
        <f>CONCATENATE($H$10,$I$10,A5882,$J$10,A5882,$K$10,I5882,$L$10,TRIM(CONCATENATE(TRIM(B5882)," ",TRIM(C5882))),$M$10,TRIM(CONCATENATE(TRIM(D5882)," ",TRIM(E5882))),$N$10,militantesUbicacion[[#This Row],[departamento]],$O$10,militantesUbicacion[[#This Row],[municipio]],$P$10,militantesUbicacion[[#This Row],[Localidad]],$Q$10,militantesUbicacion[[#This Row],[Sex]],$R$10)</f>
        <v>u=Militante.objects.create(username='1144203269',password='1144203269',email='malejavilla1997@gmail.com',first_name='MAIRA ALEJANDRA',last_name='AREVALO',location=Puesto.objects.filter(dpto_name='VALLE',mun_name='CALI',comuna_name='').first(),sex='F')</v>
      </c>
    </row>
    <row r="5883" spans="1:20" x14ac:dyDescent="0.25">
      <c r="A5883">
        <v>1151961866</v>
      </c>
      <c r="B5883" t="s">
        <v>98</v>
      </c>
      <c r="C5883" t="s">
        <v>2174</v>
      </c>
      <c r="D5883" t="s">
        <v>2358</v>
      </c>
      <c r="E5883" t="s">
        <v>2358</v>
      </c>
      <c r="F5883" t="s">
        <v>4204</v>
      </c>
      <c r="G5883" t="s">
        <v>5506</v>
      </c>
      <c r="I5883" t="s">
        <v>9628</v>
      </c>
      <c r="J5883" t="s">
        <v>16368</v>
      </c>
      <c r="K5883" t="s">
        <v>22940</v>
      </c>
      <c r="L5883" t="s">
        <v>26150</v>
      </c>
      <c r="M5883" s="1">
        <v>35474</v>
      </c>
      <c r="N5883" s="4">
        <v>28.358904109589041</v>
      </c>
      <c r="O5883" t="s">
        <v>29219</v>
      </c>
      <c r="P5883" t="s">
        <v>32874</v>
      </c>
      <c r="Q5883" t="str">
        <f>IF(militantesUbicacion[[#This Row],[genero]] = "Masculino","M",IF(militantesUbicacion[[#This Row],[genero]] = "Femenino","F","O"))</f>
        <v>M</v>
      </c>
      <c r="T5883" s="27" t="str">
        <f>CONCATENATE($H$10,$I$10,A5883,$J$10,A5883,$K$10,I5883,$L$10,TRIM(CONCATENATE(TRIM(B5883)," ",TRIM(C5883))),$M$10,TRIM(CONCATENATE(TRIM(D5883)," ",TRIM(E5883))),$N$10,militantesUbicacion[[#This Row],[departamento]],$O$10,militantesUbicacion[[#This Row],[municipio]],$P$10,militantesUbicacion[[#This Row],[Localidad]],$Q$10,militantesUbicacion[[#This Row],[Sex]],$R$10)</f>
        <v>u=Militante.objects.create(username='1151961866',password='1151961866',email='juanchoval@hotmail.com',first_name='JUAN DAVID',last_name='VALENCIA VALENCIA',location=Puesto.objects.filter(dpto_name='VALLE',mun_name='CALI',comuna_name='').first(),sex='M')</v>
      </c>
    </row>
    <row r="5884" spans="1:20" x14ac:dyDescent="0.25">
      <c r="A5884">
        <v>1151962750</v>
      </c>
      <c r="B5884" t="s">
        <v>177</v>
      </c>
      <c r="C5884" t="s">
        <v>2567</v>
      </c>
      <c r="D5884" t="s">
        <v>5226</v>
      </c>
      <c r="E5884" t="s">
        <v>3074</v>
      </c>
      <c r="F5884" t="s">
        <v>4204</v>
      </c>
      <c r="G5884" t="s">
        <v>5506</v>
      </c>
      <c r="I5884" t="s">
        <v>9629</v>
      </c>
      <c r="J5884" t="s">
        <v>16369</v>
      </c>
      <c r="K5884" t="s">
        <v>22944</v>
      </c>
      <c r="L5884" t="s">
        <v>26151</v>
      </c>
      <c r="M5884" s="1">
        <v>35685</v>
      </c>
      <c r="N5884" s="4">
        <v>27.780821917808218</v>
      </c>
      <c r="O5884" t="s">
        <v>29220</v>
      </c>
      <c r="P5884" t="s">
        <v>32874</v>
      </c>
      <c r="Q5884" t="str">
        <f>IF(militantesUbicacion[[#This Row],[genero]] = "Masculino","M",IF(militantesUbicacion[[#This Row],[genero]] = "Femenino","F","O"))</f>
        <v>F</v>
      </c>
      <c r="T5884" s="27" t="str">
        <f>CONCATENATE($H$10,$I$10,A5884,$J$10,A5884,$K$10,I5884,$L$10,TRIM(CONCATENATE(TRIM(B5884)," ",TRIM(C5884))),$M$10,TRIM(CONCATENATE(TRIM(D5884)," ",TRIM(E5884))),$N$10,militantesUbicacion[[#This Row],[departamento]],$O$10,militantesUbicacion[[#This Row],[municipio]],$P$10,militantesUbicacion[[#This Row],[Localidad]],$Q$10,militantesUbicacion[[#This Row],[Sex]],$R$10)</f>
        <v>u=Militante.objects.create(username='1151962750',password='1151962750',email='lauraarbelaez27@gmail.com',first_name='LAURA ISABELLA',last_name='ARBELAEZ PEREZ',location=Puesto.objects.filter(dpto_name='VALLE',mun_name='CALI',comuna_name='').first(),sex='F')</v>
      </c>
    </row>
    <row r="5885" spans="1:20" x14ac:dyDescent="0.25">
      <c r="A5885">
        <v>1144208964</v>
      </c>
      <c r="B5885" t="s">
        <v>1604</v>
      </c>
      <c r="C5885" t="s">
        <v>2445</v>
      </c>
      <c r="D5885" t="s">
        <v>3267</v>
      </c>
      <c r="F5885" t="s">
        <v>4204</v>
      </c>
      <c r="G5885" t="s">
        <v>5506</v>
      </c>
      <c r="I5885" t="s">
        <v>9630</v>
      </c>
      <c r="J5885" t="s">
        <v>16370</v>
      </c>
      <c r="K5885" t="s">
        <v>22945</v>
      </c>
      <c r="L5885" t="s">
        <v>26151</v>
      </c>
      <c r="M5885" s="1">
        <v>36043</v>
      </c>
      <c r="N5885" s="4">
        <v>26.8</v>
      </c>
      <c r="O5885" t="s">
        <v>29221</v>
      </c>
      <c r="P5885" t="s">
        <v>32874</v>
      </c>
      <c r="Q5885" t="str">
        <f>IF(militantesUbicacion[[#This Row],[genero]] = "Masculino","M",IF(militantesUbicacion[[#This Row],[genero]] = "Femenino","F","O"))</f>
        <v>F</v>
      </c>
      <c r="T5885" s="27" t="str">
        <f>CONCATENATE($H$10,$I$10,A5885,$J$10,A5885,$K$10,I5885,$L$10,TRIM(CONCATENATE(TRIM(B5885)," ",TRIM(C5885))),$M$10,TRIM(CONCATENATE(TRIM(D5885)," ",TRIM(E5885))),$N$10,militantesUbicacion[[#This Row],[departamento]],$O$10,militantesUbicacion[[#This Row],[municipio]],$P$10,militantesUbicacion[[#This Row],[Localidad]],$Q$10,militantesUbicacion[[#This Row],[Sex]],$R$10)</f>
        <v>u=Militante.objects.create(username='1144208964',password='1144208964',email='anietatianavillalobos@gmail.com',first_name='ANY TATIANA',last_name='VILLALOBOS',location=Puesto.objects.filter(dpto_name='VALLE',mun_name='CALI',comuna_name='').first(),sex='F')</v>
      </c>
    </row>
    <row r="5886" spans="1:20" x14ac:dyDescent="0.25">
      <c r="A5886">
        <v>1000004755</v>
      </c>
      <c r="B5886" t="s">
        <v>490</v>
      </c>
      <c r="C5886" t="s">
        <v>2158</v>
      </c>
      <c r="D5886" t="s">
        <v>3273</v>
      </c>
      <c r="E5886" t="s">
        <v>3321</v>
      </c>
      <c r="F5886" t="s">
        <v>4204</v>
      </c>
      <c r="G5886" t="s">
        <v>5506</v>
      </c>
      <c r="I5886" t="s">
        <v>9631</v>
      </c>
      <c r="J5886" t="s">
        <v>16371</v>
      </c>
      <c r="K5886" t="s">
        <v>22941</v>
      </c>
      <c r="L5886" t="s">
        <v>26151</v>
      </c>
      <c r="M5886" s="1">
        <v>36067</v>
      </c>
      <c r="N5886" s="4">
        <v>26.734246575342464</v>
      </c>
      <c r="O5886" t="s">
        <v>29222</v>
      </c>
      <c r="P5886" t="s">
        <v>32874</v>
      </c>
      <c r="Q5886" t="str">
        <f>IF(militantesUbicacion[[#This Row],[genero]] = "Masculino","M",IF(militantesUbicacion[[#This Row],[genero]] = "Femenino","F","O"))</f>
        <v>F</v>
      </c>
      <c r="T5886" s="27" t="str">
        <f>CONCATENATE($H$10,$I$10,A5886,$J$10,A5886,$K$10,I5886,$L$10,TRIM(CONCATENATE(TRIM(B5886)," ",TRIM(C5886))),$M$10,TRIM(CONCATENATE(TRIM(D5886)," ",TRIM(E5886))),$N$10,militantesUbicacion[[#This Row],[departamento]],$O$10,militantesUbicacion[[#This Row],[municipio]],$P$10,militantesUbicacion[[#This Row],[Localidad]],$Q$10,militantesUbicacion[[#This Row],[Sex]],$R$10)</f>
        <v>u=Militante.objects.create(username='1000004755',password='1000004755',email='tramitesdyd@gmail.com',first_name='DAYANA',last_name='AGUDELO TORO',location=Puesto.objects.filter(dpto_name='VALLE',mun_name='CALI',comuna_name='').first(),sex='F')</v>
      </c>
    </row>
    <row r="5887" spans="1:20" x14ac:dyDescent="0.25">
      <c r="A5887">
        <v>1144199822</v>
      </c>
      <c r="B5887" t="s">
        <v>1606</v>
      </c>
      <c r="C5887" t="s">
        <v>2756</v>
      </c>
      <c r="D5887" t="s">
        <v>1293</v>
      </c>
      <c r="E5887" t="s">
        <v>3095</v>
      </c>
      <c r="F5887" t="s">
        <v>4204</v>
      </c>
      <c r="G5887" t="s">
        <v>5506</v>
      </c>
      <c r="I5887" t="s">
        <v>9632</v>
      </c>
      <c r="J5887" t="s">
        <v>14526</v>
      </c>
      <c r="K5887" t="s">
        <v>22946</v>
      </c>
      <c r="L5887" t="s">
        <v>26150</v>
      </c>
      <c r="M5887" s="1">
        <v>35477</v>
      </c>
      <c r="N5887" s="4">
        <v>28.350684931506848</v>
      </c>
      <c r="O5887" t="s">
        <v>29223</v>
      </c>
      <c r="P5887" t="s">
        <v>32874</v>
      </c>
      <c r="Q5887" t="str">
        <f>IF(militantesUbicacion[[#This Row],[genero]] = "Masculino","M",IF(militantesUbicacion[[#This Row],[genero]] = "Femenino","F","O"))</f>
        <v>M</v>
      </c>
      <c r="T5887" s="27" t="str">
        <f>CONCATENATE($H$10,$I$10,A5887,$J$10,A5887,$K$10,I5887,$L$10,TRIM(CONCATENATE(TRIM(B5887)," ",TRIM(C5887))),$M$10,TRIM(CONCATENATE(TRIM(D5887)," ",TRIM(E5887))),$N$10,militantesUbicacion[[#This Row],[departamento]],$O$10,militantesUbicacion[[#This Row],[municipio]],$P$10,militantesUbicacion[[#This Row],[Localidad]],$Q$10,militantesUbicacion[[#This Row],[Sex]],$R$10)</f>
        <v>u=Militante.objects.create(username='1144199822',password='1144199822',email='1144199822desafiantesdelritmo@hotmail.com',first_name='DIS YUBER',last_name='BENAVIDES RUIZ',location=Puesto.objects.filter(dpto_name='VALLE',mun_name='CALI',comuna_name='').first(),sex='M')</v>
      </c>
    </row>
    <row r="5888" spans="1:20" x14ac:dyDescent="0.25">
      <c r="A5888">
        <v>109118993</v>
      </c>
      <c r="B5888" t="s">
        <v>602</v>
      </c>
      <c r="C5888" t="s">
        <v>2158</v>
      </c>
      <c r="D5888" t="s">
        <v>5242</v>
      </c>
      <c r="E5888" t="s">
        <v>3086</v>
      </c>
      <c r="F5888" t="s">
        <v>4204</v>
      </c>
      <c r="G5888" t="s">
        <v>5506</v>
      </c>
      <c r="I5888" t="s">
        <v>9633</v>
      </c>
      <c r="J5888" t="s">
        <v>14526</v>
      </c>
      <c r="K5888" t="s">
        <v>22947</v>
      </c>
      <c r="L5888" t="s">
        <v>26151</v>
      </c>
      <c r="M5888" s="1">
        <v>36271</v>
      </c>
      <c r="N5888" s="4">
        <v>26.175342465753424</v>
      </c>
      <c r="O5888" t="s">
        <v>29224</v>
      </c>
      <c r="P5888" t="s">
        <v>32874</v>
      </c>
      <c r="Q5888" t="str">
        <f>IF(militantesUbicacion[[#This Row],[genero]] = "Masculino","M",IF(militantesUbicacion[[#This Row],[genero]] = "Femenino","F","O"))</f>
        <v>F</v>
      </c>
      <c r="T5888" s="27" t="str">
        <f>CONCATENATE($H$10,$I$10,A5888,$J$10,A5888,$K$10,I5888,$L$10,TRIM(CONCATENATE(TRIM(B5888)," ",TRIM(C5888))),$M$10,TRIM(CONCATENATE(TRIM(D5888)," ",TRIM(E5888))),$N$10,militantesUbicacion[[#This Row],[departamento]],$O$10,militantesUbicacion[[#This Row],[municipio]],$P$10,militantesUbicacion[[#This Row],[Localidad]],$Q$10,militantesUbicacion[[#This Row],[Sex]],$R$10)</f>
        <v>u=Militante.objects.create(username='109118993',password='109118993',email='109118993desafiantesdelritmo@hotmail.com',first_name='VALERIA',last_name='BALTAZAR DIAZ',location=Puesto.objects.filter(dpto_name='VALLE',mun_name='CALI',comuna_name='').first(),sex='F')</v>
      </c>
    </row>
    <row r="5889" spans="1:20" x14ac:dyDescent="0.25">
      <c r="A5889">
        <v>1144203826</v>
      </c>
      <c r="B5889" t="s">
        <v>177</v>
      </c>
      <c r="C5889" t="s">
        <v>2757</v>
      </c>
      <c r="D5889" t="s">
        <v>3044</v>
      </c>
      <c r="E5889" t="s">
        <v>3166</v>
      </c>
      <c r="F5889" t="s">
        <v>4204</v>
      </c>
      <c r="G5889" t="s">
        <v>5506</v>
      </c>
      <c r="I5889" t="s">
        <v>9636</v>
      </c>
      <c r="J5889" t="s">
        <v>14526</v>
      </c>
      <c r="K5889" t="s">
        <v>22950</v>
      </c>
      <c r="L5889" t="s">
        <v>26151</v>
      </c>
      <c r="M5889" s="1">
        <v>35631</v>
      </c>
      <c r="N5889" s="4">
        <v>27.92876712328767</v>
      </c>
      <c r="O5889" t="s">
        <v>29226</v>
      </c>
      <c r="P5889" t="s">
        <v>32874</v>
      </c>
      <c r="Q5889" t="str">
        <f>IF(militantesUbicacion[[#This Row],[genero]] = "Masculino","M",IF(militantesUbicacion[[#This Row],[genero]] = "Femenino","F","O"))</f>
        <v>F</v>
      </c>
      <c r="T5889" s="27" t="str">
        <f>CONCATENATE($H$10,$I$10,A5889,$J$10,A5889,$K$10,I5889,$L$10,TRIM(CONCATENATE(TRIM(B5889)," ",TRIM(C5889))),$M$10,TRIM(CONCATENATE(TRIM(D5889)," ",TRIM(E5889))),$N$10,militantesUbicacion[[#This Row],[departamento]],$O$10,militantesUbicacion[[#This Row],[municipio]],$P$10,militantesUbicacion[[#This Row],[Localidad]],$Q$10,militantesUbicacion[[#This Row],[Sex]],$R$10)</f>
        <v>u=Militante.objects.create(username='1144203826',password='1144203826',email='1144203826desafiantesdelritmo@hotmail.com',first_name='LAURA YASNERY',last_name='ORTIZ RIVAS',location=Puesto.objects.filter(dpto_name='VALLE',mun_name='CALI',comuna_name='').first(),sex='F')</v>
      </c>
    </row>
    <row r="5890" spans="1:20" x14ac:dyDescent="0.25">
      <c r="A5890">
        <v>1021663253</v>
      </c>
      <c r="B5890" t="s">
        <v>1607</v>
      </c>
      <c r="C5890" t="s">
        <v>2158</v>
      </c>
      <c r="D5890" t="s">
        <v>3516</v>
      </c>
      <c r="E5890" t="s">
        <v>3575</v>
      </c>
      <c r="F5890" t="s">
        <v>4204</v>
      </c>
      <c r="G5890" t="s">
        <v>5506</v>
      </c>
      <c r="I5890" t="s">
        <v>9637</v>
      </c>
      <c r="J5890" t="s">
        <v>14526</v>
      </c>
      <c r="K5890" t="s">
        <v>22951</v>
      </c>
      <c r="L5890" t="s">
        <v>26150</v>
      </c>
      <c r="M5890" s="1">
        <v>38012</v>
      </c>
      <c r="N5890" s="4">
        <v>21.405479452054795</v>
      </c>
      <c r="O5890" t="s">
        <v>29227</v>
      </c>
      <c r="P5890" t="s">
        <v>32874</v>
      </c>
      <c r="Q5890" t="str">
        <f>IF(militantesUbicacion[[#This Row],[genero]] = "Masculino","M",IF(militantesUbicacion[[#This Row],[genero]] = "Femenino","F","O"))</f>
        <v>M</v>
      </c>
      <c r="T5890" s="27" t="str">
        <f>CONCATENATE($H$10,$I$10,A5890,$J$10,A5890,$K$10,I5890,$L$10,TRIM(CONCATENATE(TRIM(B5890)," ",TRIM(C5890))),$M$10,TRIM(CONCATENATE(TRIM(D5890)," ",TRIM(E5890))),$N$10,militantesUbicacion[[#This Row],[departamento]],$O$10,militantesUbicacion[[#This Row],[municipio]],$P$10,militantesUbicacion[[#This Row],[Localidad]],$Q$10,militantesUbicacion[[#This Row],[Sex]],$R$10)</f>
        <v>u=Militante.objects.create(username='1021663253',password='1021663253',email='1021663253desafiantesdelritmo@hotmail.com',first_name='JARI',last_name='MEJIA PIEDRAHITA',location=Puesto.objects.filter(dpto_name='VALLE',mun_name='CALI',comuna_name='').first(),sex='M')</v>
      </c>
    </row>
    <row r="5891" spans="1:20" x14ac:dyDescent="0.25">
      <c r="A5891">
        <v>1144210299</v>
      </c>
      <c r="B5891" t="s">
        <v>238</v>
      </c>
      <c r="C5891" t="s">
        <v>2158</v>
      </c>
      <c r="D5891" t="s">
        <v>4998</v>
      </c>
      <c r="F5891" t="s">
        <v>4204</v>
      </c>
      <c r="G5891" t="s">
        <v>5506</v>
      </c>
      <c r="I5891" t="s">
        <v>9638</v>
      </c>
      <c r="J5891" t="s">
        <v>16373</v>
      </c>
      <c r="K5891" t="s">
        <v>22952</v>
      </c>
      <c r="L5891" t="s">
        <v>26151</v>
      </c>
      <c r="M5891" s="1">
        <v>36250</v>
      </c>
      <c r="N5891" s="4">
        <v>26.232876712328768</v>
      </c>
      <c r="O5891" t="s">
        <v>29228</v>
      </c>
      <c r="P5891" t="s">
        <v>32874</v>
      </c>
      <c r="Q5891" t="str">
        <f>IF(militantesUbicacion[[#This Row],[genero]] = "Masculino","M",IF(militantesUbicacion[[#This Row],[genero]] = "Femenino","F","O"))</f>
        <v>F</v>
      </c>
      <c r="T5891" s="27" t="str">
        <f>CONCATENATE($H$10,$I$10,A5891,$J$10,A5891,$K$10,I5891,$L$10,TRIM(CONCATENATE(TRIM(B5891)," ",TRIM(C5891))),$M$10,TRIM(CONCATENATE(TRIM(D5891)," ",TRIM(E5891))),$N$10,militantesUbicacion[[#This Row],[departamento]],$O$10,militantesUbicacion[[#This Row],[municipio]],$P$10,militantesUbicacion[[#This Row],[Localidad]],$Q$10,militantesUbicacion[[#This Row],[Sex]],$R$10)</f>
        <v>u=Militante.objects.create(username='1144210299',password='1144210299',email='kiarendallana1011@gmail.com',first_name='KAREN',last_name='IDROBO',location=Puesto.objects.filter(dpto_name='VALLE',mun_name='CALI',comuna_name='').first(),sex='F')</v>
      </c>
    </row>
    <row r="5892" spans="1:20" x14ac:dyDescent="0.25">
      <c r="A5892">
        <v>1107038776</v>
      </c>
      <c r="B5892" t="s">
        <v>177</v>
      </c>
      <c r="C5892" t="s">
        <v>2158</v>
      </c>
      <c r="D5892" t="s">
        <v>3803</v>
      </c>
      <c r="F5892" t="s">
        <v>4204</v>
      </c>
      <c r="G5892" t="s">
        <v>5506</v>
      </c>
      <c r="I5892" t="s">
        <v>9639</v>
      </c>
      <c r="J5892" t="s">
        <v>14532</v>
      </c>
      <c r="K5892" t="s">
        <v>21099</v>
      </c>
      <c r="L5892" t="s">
        <v>26150</v>
      </c>
      <c r="M5892" s="1">
        <v>36936</v>
      </c>
      <c r="N5892" s="4">
        <v>24.353424657534248</v>
      </c>
      <c r="O5892" t="s">
        <v>29229</v>
      </c>
      <c r="P5892" t="s">
        <v>32874</v>
      </c>
      <c r="Q5892" t="str">
        <f>IF(militantesUbicacion[[#This Row],[genero]] = "Masculino","M",IF(militantesUbicacion[[#This Row],[genero]] = "Femenino","F","O"))</f>
        <v>M</v>
      </c>
      <c r="T5892" s="27" t="str">
        <f>CONCATENATE($H$10,$I$10,A5892,$J$10,A5892,$K$10,I5892,$L$10,TRIM(CONCATENATE(TRIM(B5892)," ",TRIM(C5892))),$M$10,TRIM(CONCATENATE(TRIM(D5892)," ",TRIM(E5892))),$N$10,militantesUbicacion[[#This Row],[departamento]],$O$10,militantesUbicacion[[#This Row],[municipio]],$P$10,militantesUbicacion[[#This Row],[Localidad]],$Q$10,militantesUbicacion[[#This Row],[Sex]],$R$10)</f>
        <v>u=Militante.objects.create(username='1107038776',password='1107038776',email='laurariascos38776@outlook.com',first_name='LAURA',last_name='RIASCOS',location=Puesto.objects.filter(dpto_name='VALLE',mun_name='CALI',comuna_name='').first(),sex='M')</v>
      </c>
    </row>
    <row r="5893" spans="1:20" x14ac:dyDescent="0.25">
      <c r="A5893">
        <v>1006183694</v>
      </c>
      <c r="B5893" t="s">
        <v>607</v>
      </c>
      <c r="C5893" t="s">
        <v>2158</v>
      </c>
      <c r="D5893" t="s">
        <v>5200</v>
      </c>
      <c r="F5893" t="s">
        <v>4204</v>
      </c>
      <c r="G5893" t="s">
        <v>5506</v>
      </c>
      <c r="I5893" t="s">
        <v>9640</v>
      </c>
      <c r="J5893" t="s">
        <v>16374</v>
      </c>
      <c r="K5893" t="s">
        <v>22953</v>
      </c>
      <c r="L5893" t="s">
        <v>26151</v>
      </c>
      <c r="M5893" s="1">
        <v>37873</v>
      </c>
      <c r="N5893" s="4">
        <v>21.786301369863015</v>
      </c>
      <c r="O5893" t="s">
        <v>29231</v>
      </c>
      <c r="P5893" t="s">
        <v>32874</v>
      </c>
      <c r="Q5893" t="str">
        <f>IF(militantesUbicacion[[#This Row],[genero]] = "Masculino","M",IF(militantesUbicacion[[#This Row],[genero]] = "Femenino","F","O"))</f>
        <v>F</v>
      </c>
      <c r="T5893" s="27" t="str">
        <f>CONCATENATE($H$10,$I$10,A5893,$J$10,A5893,$K$10,I5893,$L$10,TRIM(CONCATENATE(TRIM(B5893)," ",TRIM(C5893))),$M$10,TRIM(CONCATENATE(TRIM(D5893)," ",TRIM(E5893))),$N$10,militantesUbicacion[[#This Row],[departamento]],$O$10,militantesUbicacion[[#This Row],[municipio]],$P$10,militantesUbicacion[[#This Row],[Localidad]],$Q$10,militantesUbicacion[[#This Row],[Sex]],$R$10)</f>
        <v>u=Militante.objects.create(username='1006183694',password='1006183694',email='nicolorejuela03@gmail.com',first_name='NICOL',last_name='OREJUELA',location=Puesto.objects.filter(dpto_name='VALLE',mun_name='CALI',comuna_name='').first(),sex='F')</v>
      </c>
    </row>
    <row r="5894" spans="1:20" x14ac:dyDescent="0.25">
      <c r="A5894">
        <v>1007734945</v>
      </c>
      <c r="B5894" t="s">
        <v>1131</v>
      </c>
      <c r="C5894" t="s">
        <v>2158</v>
      </c>
      <c r="D5894" t="s">
        <v>5243</v>
      </c>
      <c r="F5894" t="s">
        <v>4204</v>
      </c>
      <c r="G5894" t="s">
        <v>5506</v>
      </c>
      <c r="I5894" t="s">
        <v>9641</v>
      </c>
      <c r="J5894" t="s">
        <v>16375</v>
      </c>
      <c r="K5894" t="s">
        <v>22954</v>
      </c>
      <c r="L5894" t="s">
        <v>26151</v>
      </c>
      <c r="M5894" s="1">
        <v>37026</v>
      </c>
      <c r="N5894" s="4">
        <v>24.106849315068494</v>
      </c>
      <c r="O5894" t="s">
        <v>29232</v>
      </c>
      <c r="P5894" t="s">
        <v>32874</v>
      </c>
      <c r="Q5894" t="str">
        <f>IF(militantesUbicacion[[#This Row],[genero]] = "Masculino","M",IF(militantesUbicacion[[#This Row],[genero]] = "Femenino","F","O"))</f>
        <v>F</v>
      </c>
      <c r="T5894" s="27" t="str">
        <f>CONCATENATE($H$10,$I$10,A5894,$J$10,A5894,$K$10,I5894,$L$10,TRIM(CONCATENATE(TRIM(B5894)," ",TRIM(C5894))),$M$10,TRIM(CONCATENATE(TRIM(D5894)," ",TRIM(E5894))),$N$10,militantesUbicacion[[#This Row],[departamento]],$O$10,militantesUbicacion[[#This Row],[municipio]],$P$10,militantesUbicacion[[#This Row],[Localidad]],$Q$10,militantesUbicacion[[#This Row],[Sex]],$R$10)</f>
        <v>u=Militante.objects.create(username='1007734945',password='1007734945',email='aristizabalmade@gmail.com',first_name='MADELEYNE',last_name='ARIZTIZABAL',location=Puesto.objects.filter(dpto_name='VALLE',mun_name='CALI',comuna_name='').first(),sex='F')</v>
      </c>
    </row>
    <row r="5895" spans="1:20" x14ac:dyDescent="0.25">
      <c r="A5895">
        <v>1193249056</v>
      </c>
      <c r="B5895" t="s">
        <v>1608</v>
      </c>
      <c r="C5895" t="s">
        <v>2158</v>
      </c>
      <c r="D5895" t="s">
        <v>1569</v>
      </c>
      <c r="F5895" t="s">
        <v>4204</v>
      </c>
      <c r="G5895" t="s">
        <v>5506</v>
      </c>
      <c r="I5895" t="s">
        <v>9642</v>
      </c>
      <c r="J5895" t="s">
        <v>16376</v>
      </c>
      <c r="K5895" t="s">
        <v>22955</v>
      </c>
      <c r="L5895" t="s">
        <v>26151</v>
      </c>
      <c r="M5895" s="1">
        <v>37151</v>
      </c>
      <c r="N5895" s="4">
        <v>23.764383561643836</v>
      </c>
      <c r="O5895" t="s">
        <v>29233</v>
      </c>
      <c r="P5895" t="s">
        <v>32874</v>
      </c>
      <c r="Q5895" t="str">
        <f>IF(militantesUbicacion[[#This Row],[genero]] = "Masculino","M",IF(militantesUbicacion[[#This Row],[genero]] = "Femenino","F","O"))</f>
        <v>F</v>
      </c>
      <c r="T5895" s="27" t="str">
        <f>CONCATENATE($H$10,$I$10,A5895,$J$10,A5895,$K$10,I5895,$L$10,TRIM(CONCATENATE(TRIM(B5895)," ",TRIM(C5895))),$M$10,TRIM(CONCATENATE(TRIM(D5895)," ",TRIM(E5895))),$N$10,militantesUbicacion[[#This Row],[departamento]],$O$10,militantesUbicacion[[#This Row],[municipio]],$P$10,militantesUbicacion[[#This Row],[Localidad]],$Q$10,militantesUbicacion[[#This Row],[Sex]],$R$10)</f>
        <v>u=Militante.objects.create(username='1193249056',password='1193249056',email='yikaleytonm@gmail.com',first_name='BRIGITH',last_name='LEYTON',location=Puesto.objects.filter(dpto_name='VALLE',mun_name='CALI',comuna_name='').first(),sex='F')</v>
      </c>
    </row>
    <row r="5896" spans="1:20" x14ac:dyDescent="0.25">
      <c r="A5896">
        <v>1010116790</v>
      </c>
      <c r="B5896" t="s">
        <v>94</v>
      </c>
      <c r="C5896" t="s">
        <v>2162</v>
      </c>
      <c r="D5896" t="s">
        <v>2994</v>
      </c>
      <c r="E5896" t="s">
        <v>5808</v>
      </c>
      <c r="F5896" t="s">
        <v>4204</v>
      </c>
      <c r="G5896" t="s">
        <v>5506</v>
      </c>
      <c r="I5896" t="s">
        <v>9643</v>
      </c>
      <c r="J5896" t="s">
        <v>16377</v>
      </c>
      <c r="K5896" t="s">
        <v>22956</v>
      </c>
      <c r="L5896" t="s">
        <v>26150</v>
      </c>
      <c r="M5896" s="1">
        <v>36786</v>
      </c>
      <c r="N5896" s="4">
        <v>24.764383561643836</v>
      </c>
      <c r="O5896" t="s">
        <v>29234</v>
      </c>
      <c r="P5896" t="s">
        <v>32874</v>
      </c>
      <c r="Q5896" t="str">
        <f>IF(militantesUbicacion[[#This Row],[genero]] = "Masculino","M",IF(militantesUbicacion[[#This Row],[genero]] = "Femenino","F","O"))</f>
        <v>M</v>
      </c>
      <c r="T5896" s="27" t="str">
        <f>CONCATENATE($H$10,$I$10,A5896,$J$10,A5896,$K$10,I5896,$L$10,TRIM(CONCATENATE(TRIM(B5896)," ",TRIM(C5896))),$M$10,TRIM(CONCATENATE(TRIM(D5896)," ",TRIM(E5896))),$N$10,militantesUbicacion[[#This Row],[departamento]],$O$10,militantesUbicacion[[#This Row],[municipio]],$P$10,militantesUbicacion[[#This Row],[Localidad]],$Q$10,militantesUbicacion[[#This Row],[Sex]],$R$10)</f>
        <v>u=Militante.objects.create(username='1010116790',password='1010116790',email='nelson.correa@cali.gov.co',first_name='NELSON STEVEN',last_name='CORREA VILLADA',location=Puesto.objects.filter(dpto_name='VALLE',mun_name='CALI',comuna_name='').first(),sex='M')</v>
      </c>
    </row>
    <row r="5897" spans="1:20" x14ac:dyDescent="0.25">
      <c r="A5897">
        <v>1144211056</v>
      </c>
      <c r="B5897" t="s">
        <v>71</v>
      </c>
      <c r="C5897" t="s">
        <v>2458</v>
      </c>
      <c r="D5897" t="s">
        <v>5244</v>
      </c>
      <c r="E5897" t="s">
        <v>3276</v>
      </c>
      <c r="F5897" t="s">
        <v>4204</v>
      </c>
      <c r="G5897" t="s">
        <v>5506</v>
      </c>
      <c r="I5897" t="s">
        <v>9644</v>
      </c>
      <c r="J5897" t="s">
        <v>16378</v>
      </c>
      <c r="K5897" t="s">
        <v>22957</v>
      </c>
      <c r="L5897" t="s">
        <v>26151</v>
      </c>
      <c r="M5897" s="1">
        <v>36258</v>
      </c>
      <c r="N5897" s="4">
        <v>26.210958904109589</v>
      </c>
      <c r="O5897" t="s">
        <v>29235</v>
      </c>
      <c r="P5897" t="s">
        <v>32874</v>
      </c>
      <c r="Q5897" t="str">
        <f>IF(militantesUbicacion[[#This Row],[genero]] = "Masculino","M",IF(militantesUbicacion[[#This Row],[genero]] = "Femenino","F","O"))</f>
        <v>F</v>
      </c>
      <c r="T5897" s="27" t="str">
        <f>CONCATENATE($H$10,$I$10,A5897,$J$10,A5897,$K$10,I5897,$L$10,TRIM(CONCATENATE(TRIM(B5897)," ",TRIM(C5897))),$M$10,TRIM(CONCATENATE(TRIM(D5897)," ",TRIM(E5897))),$N$10,militantesUbicacion[[#This Row],[departamento]],$O$10,militantesUbicacion[[#This Row],[municipio]],$P$10,militantesUbicacion[[#This Row],[Localidad]],$Q$10,militantesUbicacion[[#This Row],[Sex]],$R$10)</f>
        <v>u=Militante.objects.create(username='1144211056',password='1144211056',email='juliethfernandez961@gmail.com',first_name='INGRID JULIETH',last_name='PIZO FERNÁNDEZ',location=Puesto.objects.filter(dpto_name='VALLE',mun_name='CALI',comuna_name='').first(),sex='F')</v>
      </c>
    </row>
    <row r="5898" spans="1:20" x14ac:dyDescent="0.25">
      <c r="A5898">
        <v>1022434956</v>
      </c>
      <c r="B5898" t="s">
        <v>62</v>
      </c>
      <c r="C5898" t="s">
        <v>2158</v>
      </c>
      <c r="D5898" t="s">
        <v>4555</v>
      </c>
      <c r="F5898" t="s">
        <v>4204</v>
      </c>
      <c r="G5898" t="s">
        <v>5506</v>
      </c>
      <c r="I5898" t="s">
        <v>9645</v>
      </c>
      <c r="J5898" t="s">
        <v>16379</v>
      </c>
      <c r="K5898" t="s">
        <v>22958</v>
      </c>
      <c r="L5898" t="s">
        <v>26150</v>
      </c>
      <c r="M5898" s="1">
        <v>35899</v>
      </c>
      <c r="N5898" s="4">
        <v>27.194520547945206</v>
      </c>
      <c r="O5898" t="s">
        <v>29236</v>
      </c>
      <c r="P5898" t="s">
        <v>32874</v>
      </c>
      <c r="Q5898" t="str">
        <f>IF(militantesUbicacion[[#This Row],[genero]] = "Masculino","M",IF(militantesUbicacion[[#This Row],[genero]] = "Femenino","F","O"))</f>
        <v>M</v>
      </c>
      <c r="T5898" s="27" t="str">
        <f>CONCATENATE($H$10,$I$10,A5898,$J$10,A5898,$K$10,I5898,$L$10,TRIM(CONCATENATE(TRIM(B5898)," ",TRIM(C5898))),$M$10,TRIM(CONCATENATE(TRIM(D5898)," ",TRIM(E5898))),$N$10,militantesUbicacion[[#This Row],[departamento]],$O$10,militantesUbicacion[[#This Row],[municipio]],$P$10,militantesUbicacion[[#This Row],[Localidad]],$Q$10,militantesUbicacion[[#This Row],[Sex]],$R$10)</f>
        <v>u=Militante.objects.create(username='1022434956',password='1022434956',email='marmolk.1998@gmail.com',first_name='MIGUEL',last_name='MARMOLEJO',location=Puesto.objects.filter(dpto_name='VALLE',mun_name='CALI',comuna_name='').first(),sex='M')</v>
      </c>
    </row>
    <row r="5899" spans="1:20" x14ac:dyDescent="0.25">
      <c r="A5899">
        <v>1006008268</v>
      </c>
      <c r="B5899" t="s">
        <v>1609</v>
      </c>
      <c r="C5899" t="s">
        <v>2249</v>
      </c>
      <c r="D5899" t="s">
        <v>2290</v>
      </c>
      <c r="E5899" t="s">
        <v>3106</v>
      </c>
      <c r="F5899" t="s">
        <v>4204</v>
      </c>
      <c r="G5899" t="s">
        <v>5506</v>
      </c>
      <c r="I5899" t="s">
        <v>9647</v>
      </c>
      <c r="J5899" t="s">
        <v>16381</v>
      </c>
      <c r="K5899" t="s">
        <v>22960</v>
      </c>
      <c r="L5899" t="s">
        <v>26150</v>
      </c>
      <c r="M5899" s="1">
        <v>36723</v>
      </c>
      <c r="N5899" s="4">
        <v>24.936986301369863</v>
      </c>
      <c r="O5899" t="s">
        <v>29237</v>
      </c>
      <c r="P5899" t="s">
        <v>32874</v>
      </c>
      <c r="Q5899" t="str">
        <f>IF(militantesUbicacion[[#This Row],[genero]] = "Masculino","M",IF(militantesUbicacion[[#This Row],[genero]] = "Femenino","F","O"))</f>
        <v>M</v>
      </c>
      <c r="T5899" s="27" t="str">
        <f>CONCATENATE($H$10,$I$10,A5899,$J$10,A5899,$K$10,I5899,$L$10,TRIM(CONCATENATE(TRIM(B5899)," ",TRIM(C5899))),$M$10,TRIM(CONCATENATE(TRIM(D5899)," ",TRIM(E5899))),$N$10,militantesUbicacion[[#This Row],[departamento]],$O$10,militantesUbicacion[[#This Row],[municipio]],$P$10,militantesUbicacion[[#This Row],[Localidad]],$Q$10,militantesUbicacion[[#This Row],[Sex]],$R$10)</f>
        <v>u=Militante.objects.create(username='1006008268',password='1006008268',email='sirley2401@gmail.com',first_name='YARDEL CAMILO',last_name='DE LA CRUZ MONSALVE',location=Puesto.objects.filter(dpto_name='VALLE',mun_name='CALI',comuna_name='').first(),sex='M')</v>
      </c>
    </row>
    <row r="5900" spans="1:20" x14ac:dyDescent="0.25">
      <c r="A5900">
        <v>1004638777</v>
      </c>
      <c r="B5900" t="s">
        <v>130</v>
      </c>
      <c r="C5900" t="s">
        <v>1820</v>
      </c>
      <c r="D5900" t="s">
        <v>2083</v>
      </c>
      <c r="E5900" t="s">
        <v>4425</v>
      </c>
      <c r="F5900" t="s">
        <v>4204</v>
      </c>
      <c r="G5900" t="s">
        <v>5506</v>
      </c>
      <c r="I5900" t="s">
        <v>9426</v>
      </c>
      <c r="J5900" t="s">
        <v>16190</v>
      </c>
      <c r="K5900" t="s">
        <v>22775</v>
      </c>
      <c r="L5900" t="s">
        <v>26150</v>
      </c>
      <c r="M5900" s="1">
        <v>35577</v>
      </c>
      <c r="N5900" s="4">
        <v>28.076712328767123</v>
      </c>
      <c r="O5900" t="s">
        <v>29026</v>
      </c>
      <c r="P5900" t="s">
        <v>32874</v>
      </c>
      <c r="Q5900" t="str">
        <f>IF(militantesUbicacion[[#This Row],[genero]] = "Masculino","M",IF(militantesUbicacion[[#This Row],[genero]] = "Femenino","F","O"))</f>
        <v>M</v>
      </c>
      <c r="T5900" s="27" t="str">
        <f>CONCATENATE($H$10,$I$10,A5900,$J$10,A5900,$K$10,I5900,$L$10,TRIM(CONCATENATE(TRIM(B5900)," ",TRIM(C5900))),$M$10,TRIM(CONCATENATE(TRIM(D5900)," ",TRIM(E5900))),$N$10,militantesUbicacion[[#This Row],[departamento]],$O$10,militantesUbicacion[[#This Row],[municipio]],$P$10,militantesUbicacion[[#This Row],[Localidad]],$Q$10,militantesUbicacion[[#This Row],[Sex]],$R$10)</f>
        <v>u=Militante.objects.create(username='1004638777',password='1004638777',email='diego_florez@icloud.com',first_name='DIEGO JOSE',last_name='FLOREZ ALEGRIA',location=Puesto.objects.filter(dpto_name='VALLE',mun_name='CALI',comuna_name='').first(),sex='M')</v>
      </c>
    </row>
    <row r="5901" spans="1:20" x14ac:dyDescent="0.25">
      <c r="A5901">
        <v>1005864497</v>
      </c>
      <c r="B5901" t="s">
        <v>1011</v>
      </c>
      <c r="C5901" t="s">
        <v>2158</v>
      </c>
      <c r="D5901" t="s">
        <v>1832</v>
      </c>
      <c r="F5901" t="s">
        <v>4204</v>
      </c>
      <c r="G5901" t="s">
        <v>5506</v>
      </c>
      <c r="I5901" t="s">
        <v>9648</v>
      </c>
      <c r="J5901" t="s">
        <v>16382</v>
      </c>
      <c r="K5901" t="s">
        <v>22961</v>
      </c>
      <c r="L5901" t="s">
        <v>26150</v>
      </c>
      <c r="M5901" s="1">
        <v>36623</v>
      </c>
      <c r="N5901" s="4">
        <v>25.210958904109589</v>
      </c>
      <c r="O5901" t="s">
        <v>29238</v>
      </c>
      <c r="P5901" t="s">
        <v>32874</v>
      </c>
      <c r="Q5901" t="str">
        <f>IF(militantesUbicacion[[#This Row],[genero]] = "Masculino","M",IF(militantesUbicacion[[#This Row],[genero]] = "Femenino","F","O"))</f>
        <v>M</v>
      </c>
      <c r="T5901" s="27" t="str">
        <f>CONCATENATE($H$10,$I$10,A5901,$J$10,A5901,$K$10,I5901,$L$10,TRIM(CONCATENATE(TRIM(B5901)," ",TRIM(C5901))),$M$10,TRIM(CONCATENATE(TRIM(D5901)," ",TRIM(E5901))),$N$10,militantesUbicacion[[#This Row],[departamento]],$O$10,militantesUbicacion[[#This Row],[municipio]],$P$10,militantesUbicacion[[#This Row],[Localidad]],$Q$10,militantesUbicacion[[#This Row],[Sex]],$R$10)</f>
        <v>u=Militante.objects.create(username='1005864497',password='1005864497',email='alopezmideros@gmail.com',first_name='AXEL',last_name='LOPEZ',location=Puesto.objects.filter(dpto_name='VALLE',mun_name='CALI',comuna_name='').first(),sex='M')</v>
      </c>
    </row>
    <row r="5902" spans="1:20" x14ac:dyDescent="0.25">
      <c r="A5902">
        <v>1007602889</v>
      </c>
      <c r="B5902" t="s">
        <v>84</v>
      </c>
      <c r="C5902" t="s">
        <v>2190</v>
      </c>
      <c r="D5902" t="s">
        <v>3201</v>
      </c>
      <c r="E5902" t="s">
        <v>2891</v>
      </c>
      <c r="F5902" t="s">
        <v>4204</v>
      </c>
      <c r="G5902" t="s">
        <v>5506</v>
      </c>
      <c r="I5902" t="s">
        <v>7753</v>
      </c>
      <c r="J5902" t="s">
        <v>14531</v>
      </c>
      <c r="K5902" t="s">
        <v>21098</v>
      </c>
      <c r="L5902" t="s">
        <v>26150</v>
      </c>
      <c r="M5902" s="1">
        <v>37681</v>
      </c>
      <c r="N5902" s="4">
        <v>22.312328767123287</v>
      </c>
      <c r="O5902" t="s">
        <v>27343</v>
      </c>
      <c r="P5902" t="s">
        <v>32874</v>
      </c>
      <c r="Q5902" t="str">
        <f>IF(militantesUbicacion[[#This Row],[genero]] = "Masculino","M",IF(militantesUbicacion[[#This Row],[genero]] = "Femenino","F","O"))</f>
        <v>M</v>
      </c>
      <c r="T5902" s="27" t="str">
        <f>CONCATENATE($H$10,$I$10,A5902,$J$10,A5902,$K$10,I5902,$L$10,TRIM(CONCATENATE(TRIM(B5902)," ",TRIM(C5902))),$M$10,TRIM(CONCATENATE(TRIM(D5902)," ",TRIM(E5902))),$N$10,militantesUbicacion[[#This Row],[departamento]],$O$10,militantesUbicacion[[#This Row],[municipio]],$P$10,militantesUbicacion[[#This Row],[Localidad]],$Q$10,militantesUbicacion[[#This Row],[Sex]],$R$10)</f>
        <v>u=Militante.objects.create(username='1007602889',password='1007602889',email='jalexandermosqueragomez@gmail.com',first_name='JORGE ALEXANDER',last_name='MOSQUERA GÓMEZ',location=Puesto.objects.filter(dpto_name='VALLE',mun_name='CALI',comuna_name='').first(),sex='M')</v>
      </c>
    </row>
    <row r="5903" spans="1:20" x14ac:dyDescent="0.25">
      <c r="A5903">
        <v>1006182086</v>
      </c>
      <c r="B5903" t="s">
        <v>180</v>
      </c>
      <c r="C5903" t="s">
        <v>2158</v>
      </c>
      <c r="D5903" t="s">
        <v>2965</v>
      </c>
      <c r="E5903" t="s">
        <v>3098</v>
      </c>
      <c r="F5903" t="s">
        <v>4204</v>
      </c>
      <c r="G5903" t="s">
        <v>5506</v>
      </c>
      <c r="I5903" t="s">
        <v>9650</v>
      </c>
      <c r="J5903" t="s">
        <v>16385</v>
      </c>
      <c r="K5903" t="s">
        <v>22963</v>
      </c>
      <c r="L5903" t="s">
        <v>26151</v>
      </c>
      <c r="M5903" s="1">
        <v>36959</v>
      </c>
      <c r="N5903" s="4">
        <v>24.290410958904111</v>
      </c>
      <c r="O5903" t="s">
        <v>29240</v>
      </c>
      <c r="P5903" t="s">
        <v>32874</v>
      </c>
      <c r="Q5903" t="str">
        <f>IF(militantesUbicacion[[#This Row],[genero]] = "Masculino","M",IF(militantesUbicacion[[#This Row],[genero]] = "Femenino","F","O"))</f>
        <v>F</v>
      </c>
      <c r="T5903" s="27" t="str">
        <f>CONCATENATE($H$10,$I$10,A5903,$J$10,A5903,$K$10,I5903,$L$10,TRIM(CONCATENATE(TRIM(B5903)," ",TRIM(C5903))),$M$10,TRIM(CONCATENATE(TRIM(D5903)," ",TRIM(E5903))),$N$10,militantesUbicacion[[#This Row],[departamento]],$O$10,militantesUbicacion[[#This Row],[municipio]],$P$10,militantesUbicacion[[#This Row],[Localidad]],$Q$10,militantesUbicacion[[#This Row],[Sex]],$R$10)</f>
        <v>u=Militante.objects.create(username='1006182086',password='1006182086',email='ortegalidy533@gmail.com',first_name='LEIDY',last_name='PALACIOS ORTEGA',location=Puesto.objects.filter(dpto_name='VALLE',mun_name='CALI',comuna_name='').first(),sex='F')</v>
      </c>
    </row>
    <row r="5904" spans="1:20" x14ac:dyDescent="0.25">
      <c r="A5904">
        <v>1193327859</v>
      </c>
      <c r="B5904" t="s">
        <v>58</v>
      </c>
      <c r="C5904" t="s">
        <v>2175</v>
      </c>
      <c r="D5904" t="s">
        <v>5245</v>
      </c>
      <c r="E5904" t="s">
        <v>3498</v>
      </c>
      <c r="F5904" t="s">
        <v>4204</v>
      </c>
      <c r="G5904" t="s">
        <v>5506</v>
      </c>
      <c r="I5904" t="s">
        <v>9651</v>
      </c>
      <c r="J5904" t="s">
        <v>16386</v>
      </c>
      <c r="K5904" t="s">
        <v>22964</v>
      </c>
      <c r="L5904" t="s">
        <v>26150</v>
      </c>
      <c r="M5904" s="1">
        <v>37581</v>
      </c>
      <c r="N5904" s="4">
        <v>22.586301369863012</v>
      </c>
      <c r="O5904" t="s">
        <v>29241</v>
      </c>
      <c r="P5904" t="s">
        <v>32874</v>
      </c>
      <c r="Q5904" t="str">
        <f>IF(militantesUbicacion[[#This Row],[genero]] = "Masculino","M",IF(militantesUbicacion[[#This Row],[genero]] = "Femenino","F","O"))</f>
        <v>M</v>
      </c>
      <c r="T5904" s="27" t="str">
        <f>CONCATENATE($H$10,$I$10,A5904,$J$10,A5904,$K$10,I5904,$L$10,TRIM(CONCATENATE(TRIM(B5904)," ",TRIM(C5904))),$M$10,TRIM(CONCATENATE(TRIM(D5904)," ",TRIM(E5904))),$N$10,militantesUbicacion[[#This Row],[departamento]],$O$10,militantesUbicacion[[#This Row],[municipio]],$P$10,militantesUbicacion[[#This Row],[Localidad]],$Q$10,militantesUbicacion[[#This Row],[Sex]],$R$10)</f>
        <v>u=Militante.objects.create(username='1193327859',password='1193327859',email='feliipeararat@gmail.com',first_name='ANDRES FELIPE',last_name='ARARAT ANGULO',location=Puesto.objects.filter(dpto_name='VALLE',mun_name='CALI',comuna_name='').first(),sex='M')</v>
      </c>
    </row>
    <row r="5905" spans="1:20" x14ac:dyDescent="0.25">
      <c r="A5905">
        <v>1006098206</v>
      </c>
      <c r="B5905" t="s">
        <v>602</v>
      </c>
      <c r="C5905" t="s">
        <v>2158</v>
      </c>
      <c r="D5905" t="s">
        <v>5246</v>
      </c>
      <c r="E5905" t="s">
        <v>3064</v>
      </c>
      <c r="F5905" t="s">
        <v>4204</v>
      </c>
      <c r="G5905" t="s">
        <v>5506</v>
      </c>
      <c r="I5905" t="s">
        <v>9652</v>
      </c>
      <c r="J5905" t="s">
        <v>16387</v>
      </c>
      <c r="K5905" t="s">
        <v>22965</v>
      </c>
      <c r="L5905" t="s">
        <v>26151</v>
      </c>
      <c r="M5905" s="1">
        <v>37260</v>
      </c>
      <c r="N5905" s="4">
        <v>23.465753424657535</v>
      </c>
      <c r="O5905" t="s">
        <v>29242</v>
      </c>
      <c r="P5905" t="s">
        <v>32874</v>
      </c>
      <c r="Q5905" t="str">
        <f>IF(militantesUbicacion[[#This Row],[genero]] = "Masculino","M",IF(militantesUbicacion[[#This Row],[genero]] = "Femenino","F","O"))</f>
        <v>F</v>
      </c>
      <c r="T5905" s="27" t="str">
        <f>CONCATENATE($H$10,$I$10,A5905,$J$10,A5905,$K$10,I5905,$L$10,TRIM(CONCATENATE(TRIM(B5905)," ",TRIM(C5905))),$M$10,TRIM(CONCATENATE(TRIM(D5905)," ",TRIM(E5905))),$N$10,militantesUbicacion[[#This Row],[departamento]],$O$10,militantesUbicacion[[#This Row],[municipio]],$P$10,militantesUbicacion[[#This Row],[Localidad]],$Q$10,militantesUbicacion[[#This Row],[Sex]],$R$10)</f>
        <v>u=Militante.objects.create(username='1006098206',password='1006098206',email='valledesmar@gmail.com',first_name='VALERIA',last_name='LEDESMA RAMIREZ',location=Puesto.objects.filter(dpto_name='VALLE',mun_name='CALI',comuna_name='').first(),sex='F')</v>
      </c>
    </row>
    <row r="5906" spans="1:20" x14ac:dyDescent="0.25">
      <c r="A5906">
        <v>1006072945</v>
      </c>
      <c r="B5906" t="s">
        <v>1610</v>
      </c>
      <c r="C5906" t="s">
        <v>2247</v>
      </c>
      <c r="D5906" t="s">
        <v>3388</v>
      </c>
      <c r="E5906" t="s">
        <v>4676</v>
      </c>
      <c r="F5906" t="s">
        <v>4204</v>
      </c>
      <c r="G5906" t="s">
        <v>5506</v>
      </c>
      <c r="I5906" t="s">
        <v>9653</v>
      </c>
      <c r="J5906" t="s">
        <v>16388</v>
      </c>
      <c r="K5906" t="s">
        <v>22966</v>
      </c>
      <c r="L5906" t="s">
        <v>26151</v>
      </c>
      <c r="M5906" s="1">
        <v>37669</v>
      </c>
      <c r="N5906" s="4">
        <v>22.345205479452055</v>
      </c>
      <c r="O5906" t="s">
        <v>29243</v>
      </c>
      <c r="P5906" t="s">
        <v>32874</v>
      </c>
      <c r="Q5906" t="str">
        <f>IF(militantesUbicacion[[#This Row],[genero]] = "Masculino","M",IF(militantesUbicacion[[#This Row],[genero]] = "Femenino","F","O"))</f>
        <v>F</v>
      </c>
      <c r="T5906" s="27" t="str">
        <f>CONCATENATE($H$10,$I$10,A5906,$J$10,A5906,$K$10,I5906,$L$10,TRIM(CONCATENATE(TRIM(B5906)," ",TRIM(C5906))),$M$10,TRIM(CONCATENATE(TRIM(D5906)," ",TRIM(E5906))),$N$10,militantesUbicacion[[#This Row],[departamento]],$O$10,militantesUbicacion[[#This Row],[municipio]],$P$10,militantesUbicacion[[#This Row],[Localidad]],$Q$10,militantesUbicacion[[#This Row],[Sex]],$R$10)</f>
        <v>u=Militante.objects.create(username='1006072945',password='1006072945',email='shilarysanchez@gmail.com',first_name='HILARY FERNANDA',last_name='SANCHEZ GUITIERREZ',location=Puesto.objects.filter(dpto_name='VALLE',mun_name='CALI',comuna_name='').first(),sex='F')</v>
      </c>
    </row>
    <row r="5907" spans="1:20" x14ac:dyDescent="0.25">
      <c r="A5907">
        <v>1004641351</v>
      </c>
      <c r="B5907" t="s">
        <v>482</v>
      </c>
      <c r="C5907" t="s">
        <v>2307</v>
      </c>
      <c r="D5907" t="s">
        <v>5247</v>
      </c>
      <c r="E5907" t="s">
        <v>3293</v>
      </c>
      <c r="F5907" t="s">
        <v>4204</v>
      </c>
      <c r="G5907" t="s">
        <v>5506</v>
      </c>
      <c r="I5907" t="s">
        <v>9654</v>
      </c>
      <c r="J5907" t="s">
        <v>16389</v>
      </c>
      <c r="K5907" t="s">
        <v>22966</v>
      </c>
      <c r="L5907" t="s">
        <v>26151</v>
      </c>
      <c r="M5907" s="1">
        <v>37502</v>
      </c>
      <c r="N5907" s="4">
        <v>22.802739726027397</v>
      </c>
      <c r="O5907" t="s">
        <v>29244</v>
      </c>
      <c r="P5907" t="s">
        <v>32874</v>
      </c>
      <c r="Q5907" t="str">
        <f>IF(militantesUbicacion[[#This Row],[genero]] = "Masculino","M",IF(militantesUbicacion[[#This Row],[genero]] = "Femenino","F","O"))</f>
        <v>F</v>
      </c>
      <c r="T5907" s="27" t="str">
        <f>CONCATENATE($H$10,$I$10,A5907,$J$10,A5907,$K$10,I5907,$L$10,TRIM(CONCATENATE(TRIM(B5907)," ",TRIM(C5907))),$M$10,TRIM(CONCATENATE(TRIM(D5907)," ",TRIM(E5907))),$N$10,militantesUbicacion[[#This Row],[departamento]],$O$10,militantesUbicacion[[#This Row],[municipio]],$P$10,militantesUbicacion[[#This Row],[Localidad]],$Q$10,militantesUbicacion[[#This Row],[Sex]],$R$10)</f>
        <v>u=Militante.objects.create(username='1004641351',password='1004641351',email='vanesacortes0309@gmail.com',first_name='VANESSA ALEXANDRA',last_name='COSTEZ BENITEZ',location=Puesto.objects.filter(dpto_name='VALLE',mun_name='CALI',comuna_name='').first(),sex='F')</v>
      </c>
    </row>
    <row r="5908" spans="1:20" x14ac:dyDescent="0.25">
      <c r="A5908">
        <v>1107062173</v>
      </c>
      <c r="B5908" t="s">
        <v>1611</v>
      </c>
      <c r="C5908" t="s">
        <v>2758</v>
      </c>
      <c r="D5908" t="s">
        <v>3341</v>
      </c>
      <c r="F5908" t="s">
        <v>4204</v>
      </c>
      <c r="G5908" t="s">
        <v>5506</v>
      </c>
      <c r="I5908" t="s">
        <v>9655</v>
      </c>
      <c r="J5908" t="s">
        <v>14532</v>
      </c>
      <c r="K5908" t="s">
        <v>21099</v>
      </c>
      <c r="L5908" t="s">
        <v>26151</v>
      </c>
      <c r="M5908" s="1">
        <v>36782</v>
      </c>
      <c r="N5908" s="4">
        <v>24.775342465753425</v>
      </c>
      <c r="O5908" t="s">
        <v>29245</v>
      </c>
      <c r="P5908" t="s">
        <v>32874</v>
      </c>
      <c r="Q5908" t="str">
        <f>IF(militantesUbicacion[[#This Row],[genero]] = "Masculino","M",IF(militantesUbicacion[[#This Row],[genero]] = "Femenino","F","O"))</f>
        <v>F</v>
      </c>
      <c r="T5908" s="27" t="str">
        <f>CONCATENATE($H$10,$I$10,A5908,$J$10,A5908,$K$10,I5908,$L$10,TRIM(CONCATENATE(TRIM(B5908)," ",TRIM(C5908))),$M$10,TRIM(CONCATENATE(TRIM(D5908)," ",TRIM(E5908))),$N$10,militantesUbicacion[[#This Row],[departamento]],$O$10,militantesUbicacion[[#This Row],[municipio]],$P$10,militantesUbicacion[[#This Row],[Localidad]],$Q$10,militantesUbicacion[[#This Row],[Sex]],$R$10)</f>
        <v>u=Militante.objects.create(username='1107062173',password='1107062173',email='yaisuriyanilse@outlook.com',first_name='YAISURI YANILSE',last_name='QUIÑONES',location=Puesto.objects.filter(dpto_name='VALLE',mun_name='CALI',comuna_name='').first(),sex='F')</v>
      </c>
    </row>
    <row r="5909" spans="1:20" x14ac:dyDescent="0.25">
      <c r="A5909">
        <v>1193543188</v>
      </c>
      <c r="B5909" t="s">
        <v>306</v>
      </c>
      <c r="C5909" t="s">
        <v>2158</v>
      </c>
      <c r="D5909" t="s">
        <v>5160</v>
      </c>
      <c r="E5909" t="s">
        <v>3043</v>
      </c>
      <c r="F5909" t="s">
        <v>4204</v>
      </c>
      <c r="G5909" t="s">
        <v>5506</v>
      </c>
      <c r="I5909" t="s">
        <v>9656</v>
      </c>
      <c r="J5909" t="s">
        <v>16390</v>
      </c>
      <c r="K5909" t="s">
        <v>22967</v>
      </c>
      <c r="L5909" t="s">
        <v>26150</v>
      </c>
      <c r="M5909" s="1">
        <v>37145</v>
      </c>
      <c r="N5909" s="4">
        <v>23.780821917808218</v>
      </c>
      <c r="O5909" t="s">
        <v>29246</v>
      </c>
      <c r="P5909" t="s">
        <v>32874</v>
      </c>
      <c r="Q5909" t="str">
        <f>IF(militantesUbicacion[[#This Row],[genero]] = "Masculino","M",IF(militantesUbicacion[[#This Row],[genero]] = "Femenino","F","O"))</f>
        <v>M</v>
      </c>
      <c r="T5909" s="27" t="str">
        <f>CONCATENATE($H$10,$I$10,A5909,$J$10,A5909,$K$10,I5909,$L$10,TRIM(CONCATENATE(TRIM(B5909)," ",TRIM(C5909))),$M$10,TRIM(CONCATENATE(TRIM(D5909)," ",TRIM(E5909))),$N$10,militantesUbicacion[[#This Row],[departamento]],$O$10,militantesUbicacion[[#This Row],[municipio]],$P$10,militantesUbicacion[[#This Row],[Localidad]],$Q$10,militantesUbicacion[[#This Row],[Sex]],$R$10)</f>
        <v>u=Militante.objects.create(username='1193543188',password='1193543188',email='1193543188sesa1110@yahoo.es',first_name='SEBASTIAN',last_name='LIBREROS RIVERA',location=Puesto.objects.filter(dpto_name='VALLE',mun_name='CALI',comuna_name='').first(),sex='M')</v>
      </c>
    </row>
    <row r="5910" spans="1:20" x14ac:dyDescent="0.25">
      <c r="A5910">
        <v>1005861858</v>
      </c>
      <c r="B5910" t="s">
        <v>127</v>
      </c>
      <c r="C5910" t="s">
        <v>2185</v>
      </c>
      <c r="D5910" t="s">
        <v>4941</v>
      </c>
      <c r="E5910" t="s">
        <v>2358</v>
      </c>
      <c r="F5910" t="s">
        <v>4204</v>
      </c>
      <c r="G5910" t="s">
        <v>5506</v>
      </c>
      <c r="I5910" t="s">
        <v>9657</v>
      </c>
      <c r="J5910" t="s">
        <v>14532</v>
      </c>
      <c r="K5910" t="s">
        <v>21099</v>
      </c>
      <c r="L5910" t="s">
        <v>26150</v>
      </c>
      <c r="M5910" s="1">
        <v>37235</v>
      </c>
      <c r="N5910" s="4">
        <v>23.534246575342465</v>
      </c>
      <c r="O5910" t="s">
        <v>29247</v>
      </c>
      <c r="P5910" t="s">
        <v>32874</v>
      </c>
      <c r="Q5910" t="str">
        <f>IF(militantesUbicacion[[#This Row],[genero]] = "Masculino","M",IF(militantesUbicacion[[#This Row],[genero]] = "Femenino","F","O"))</f>
        <v>M</v>
      </c>
      <c r="T5910" s="27" t="str">
        <f>CONCATENATE($H$10,$I$10,A5910,$J$10,A5910,$K$10,I5910,$L$10,TRIM(CONCATENATE(TRIM(B5910)," ",TRIM(C5910))),$M$10,TRIM(CONCATENATE(TRIM(D5910)," ",TRIM(E5910))),$N$10,militantesUbicacion[[#This Row],[departamento]],$O$10,militantesUbicacion[[#This Row],[municipio]],$P$10,militantesUbicacion[[#This Row],[Localidad]],$Q$10,militantesUbicacion[[#This Row],[Sex]],$R$10)</f>
        <v>u=Militante.objects.create(username='1005861858',password='1005861858',email='julianandresnavas628@gmail.com',first_name='JULIAN ANDRES',last_name='NAVAS VALENCIA',location=Puesto.objects.filter(dpto_name='VALLE',mun_name='CALI',comuna_name='').first(),sex='M')</v>
      </c>
    </row>
    <row r="5911" spans="1:20" x14ac:dyDescent="0.25">
      <c r="A5911">
        <v>1144098573</v>
      </c>
      <c r="B5911" t="s">
        <v>540</v>
      </c>
      <c r="C5911" t="s">
        <v>2190</v>
      </c>
      <c r="D5911" t="s">
        <v>1847</v>
      </c>
      <c r="E5911" t="s">
        <v>5236</v>
      </c>
      <c r="F5911" t="s">
        <v>4204</v>
      </c>
      <c r="G5911" t="s">
        <v>5506</v>
      </c>
      <c r="I5911" t="s">
        <v>9659</v>
      </c>
      <c r="J5911" t="s">
        <v>16392</v>
      </c>
      <c r="K5911" t="s">
        <v>22969</v>
      </c>
      <c r="L5911" t="s">
        <v>26150</v>
      </c>
      <c r="M5911" s="1">
        <v>35669</v>
      </c>
      <c r="N5911" s="4">
        <v>27.824657534246576</v>
      </c>
      <c r="O5911" t="s">
        <v>29249</v>
      </c>
      <c r="P5911" t="s">
        <v>32874</v>
      </c>
      <c r="Q5911" t="str">
        <f>IF(militantesUbicacion[[#This Row],[genero]] = "Masculino","M",IF(militantesUbicacion[[#This Row],[genero]] = "Femenino","F","O"))</f>
        <v>M</v>
      </c>
      <c r="T5911" s="27" t="str">
        <f>CONCATENATE($H$10,$I$10,A5911,$J$10,A5911,$K$10,I5911,$L$10,TRIM(CONCATENATE(TRIM(B5911)," ",TRIM(C5911))),$M$10,TRIM(CONCATENATE(TRIM(D5911)," ",TRIM(E5911))),$N$10,militantesUbicacion[[#This Row],[departamento]],$O$10,militantesUbicacion[[#This Row],[municipio]],$P$10,militantesUbicacion[[#This Row],[Localidad]],$Q$10,militantesUbicacion[[#This Row],[Sex]],$R$10)</f>
        <v>u=Militante.objects.create(username='1144098573',password='1144098573',email='duvanalexander22@gmail.com',first_name='DUVAN ALEXANDER',last_name='BENAVIDEZ BALANTA',location=Puesto.objects.filter(dpto_name='VALLE',mun_name='CALI',comuna_name='').first(),sex='M')</v>
      </c>
    </row>
    <row r="5912" spans="1:20" x14ac:dyDescent="0.25">
      <c r="A5912">
        <v>1143870175</v>
      </c>
      <c r="B5912" t="s">
        <v>1612</v>
      </c>
      <c r="C5912" t="s">
        <v>2158</v>
      </c>
      <c r="D5912" t="s">
        <v>2361</v>
      </c>
      <c r="E5912" t="s">
        <v>3329</v>
      </c>
      <c r="F5912" t="s">
        <v>4204</v>
      </c>
      <c r="G5912" t="s">
        <v>5506</v>
      </c>
      <c r="I5912" t="s">
        <v>9661</v>
      </c>
      <c r="J5912" t="s">
        <v>16394</v>
      </c>
      <c r="K5912" t="s">
        <v>22971</v>
      </c>
      <c r="L5912" t="s">
        <v>26151</v>
      </c>
      <c r="M5912" s="1">
        <v>35441</v>
      </c>
      <c r="N5912" s="4">
        <v>28.449315068493149</v>
      </c>
      <c r="O5912" t="s">
        <v>29251</v>
      </c>
      <c r="P5912" t="s">
        <v>32874</v>
      </c>
      <c r="Q5912" t="str">
        <f>IF(militantesUbicacion[[#This Row],[genero]] = "Masculino","M",IF(militantesUbicacion[[#This Row],[genero]] = "Femenino","F","O"))</f>
        <v>F</v>
      </c>
      <c r="T5912" s="27" t="str">
        <f>CONCATENATE($H$10,$I$10,A5912,$J$10,A5912,$K$10,I5912,$L$10,TRIM(CONCATENATE(TRIM(B5912)," ",TRIM(C5912))),$M$10,TRIM(CONCATENATE(TRIM(D5912)," ",TRIM(E5912))),$N$10,militantesUbicacion[[#This Row],[departamento]],$O$10,militantesUbicacion[[#This Row],[municipio]],$P$10,militantesUbicacion[[#This Row],[Localidad]],$Q$10,militantesUbicacion[[#This Row],[Sex]],$R$10)</f>
        <v>u=Militante.objects.create(username='1143870175',password='1143870175',email='favianapaz11@icloud.com',first_name='FAVIANA',last_name='PAZ ESCOBAR',location=Puesto.objects.filter(dpto_name='VALLE',mun_name='CALI',comuna_name='').first(),sex='F')</v>
      </c>
    </row>
    <row r="5913" spans="1:20" x14ac:dyDescent="0.25">
      <c r="A5913">
        <v>1107062451</v>
      </c>
      <c r="B5913" t="s">
        <v>602</v>
      </c>
      <c r="C5913" t="s">
        <v>2158</v>
      </c>
      <c r="D5913" t="s">
        <v>3569</v>
      </c>
      <c r="E5913" t="s">
        <v>4080</v>
      </c>
      <c r="F5913" t="s">
        <v>4204</v>
      </c>
      <c r="G5913" t="s">
        <v>5506</v>
      </c>
      <c r="I5913" t="s">
        <v>9662</v>
      </c>
      <c r="J5913" t="s">
        <v>16395</v>
      </c>
      <c r="K5913" t="s">
        <v>22972</v>
      </c>
      <c r="L5913" t="s">
        <v>26151</v>
      </c>
      <c r="M5913" s="1">
        <v>37726</v>
      </c>
      <c r="N5913" s="4">
        <v>22.18904109589041</v>
      </c>
      <c r="O5913" t="s">
        <v>29252</v>
      </c>
      <c r="P5913" t="s">
        <v>32874</v>
      </c>
      <c r="Q5913" t="str">
        <f>IF(militantesUbicacion[[#This Row],[genero]] = "Masculino","M",IF(militantesUbicacion[[#This Row],[genero]] = "Femenino","F","O"))</f>
        <v>F</v>
      </c>
      <c r="T5913" s="27" t="str">
        <f>CONCATENATE($H$10,$I$10,A5913,$J$10,A5913,$K$10,I5913,$L$10,TRIM(CONCATENATE(TRIM(B5913)," ",TRIM(C5913))),$M$10,TRIM(CONCATENATE(TRIM(D5913)," ",TRIM(E5913))),$N$10,militantesUbicacion[[#This Row],[departamento]],$O$10,militantesUbicacion[[#This Row],[municipio]],$P$10,militantesUbicacion[[#This Row],[Localidad]],$Q$10,militantesUbicacion[[#This Row],[Sex]],$R$10)</f>
        <v>u=Militante.objects.create(username='1107062451',password='1107062451',email='valeriameneses2003@gmail.com',first_name='VALERIA',last_name='MENESES PINO',location=Puesto.objects.filter(dpto_name='VALLE',mun_name='CALI',comuna_name='').first(),sex='F')</v>
      </c>
    </row>
    <row r="5914" spans="1:20" x14ac:dyDescent="0.25">
      <c r="A5914">
        <v>1109185288</v>
      </c>
      <c r="B5914" t="s">
        <v>607</v>
      </c>
      <c r="C5914" t="s">
        <v>2547</v>
      </c>
      <c r="D5914" t="s">
        <v>3408</v>
      </c>
      <c r="E5914" t="s">
        <v>3890</v>
      </c>
      <c r="F5914" t="s">
        <v>4204</v>
      </c>
      <c r="G5914" t="s">
        <v>5506</v>
      </c>
      <c r="I5914" t="s">
        <v>9556</v>
      </c>
      <c r="J5914" t="s">
        <v>16309</v>
      </c>
      <c r="K5914" t="s">
        <v>22887</v>
      </c>
      <c r="L5914" t="s">
        <v>26151</v>
      </c>
      <c r="M5914" s="1">
        <v>38325</v>
      </c>
      <c r="N5914" s="4">
        <v>20.547945205479451</v>
      </c>
      <c r="O5914" t="s">
        <v>29148</v>
      </c>
      <c r="P5914" t="s">
        <v>32874</v>
      </c>
      <c r="Q5914" t="str">
        <f>IF(militantesUbicacion[[#This Row],[genero]] = "Masculino","M",IF(militantesUbicacion[[#This Row],[genero]] = "Femenino","F","O"))</f>
        <v>F</v>
      </c>
      <c r="T5914" s="27" t="str">
        <f>CONCATENATE($H$10,$I$10,A5914,$J$10,A5914,$K$10,I5914,$L$10,TRIM(CONCATENATE(TRIM(B5914)," ",TRIM(C5914))),$M$10,TRIM(CONCATENATE(TRIM(D5914)," ",TRIM(E5914))),$N$10,militantesUbicacion[[#This Row],[departamento]],$O$10,militantesUbicacion[[#This Row],[municipio]],$P$10,militantesUbicacion[[#This Row],[Localidad]],$Q$10,militantesUbicacion[[#This Row],[Sex]],$R$10)</f>
        <v>u=Militante.objects.create(username='1109185288',password='1109185288',email='nicoldahianac@gmail.com',first_name='NICOL DAHIANA',last_name='COBO VARON',location=Puesto.objects.filter(dpto_name='VALLE',mun_name='CALI',comuna_name='').first(),sex='F')</v>
      </c>
    </row>
    <row r="5915" spans="1:20" x14ac:dyDescent="0.25">
      <c r="A5915">
        <v>1092456510</v>
      </c>
      <c r="B5915" t="s">
        <v>978</v>
      </c>
      <c r="C5915" t="s">
        <v>2158</v>
      </c>
      <c r="D5915" t="s">
        <v>3324</v>
      </c>
      <c r="E5915" t="s">
        <v>4527</v>
      </c>
      <c r="F5915" t="s">
        <v>4204</v>
      </c>
      <c r="G5915" t="s">
        <v>5506</v>
      </c>
      <c r="I5915" t="s">
        <v>9663</v>
      </c>
      <c r="J5915" t="s">
        <v>16396</v>
      </c>
      <c r="K5915" t="s">
        <v>22973</v>
      </c>
      <c r="L5915" t="s">
        <v>26151</v>
      </c>
      <c r="M5915" s="1">
        <v>38007</v>
      </c>
      <c r="N5915" s="4">
        <v>21.419178082191781</v>
      </c>
      <c r="O5915" t="s">
        <v>29253</v>
      </c>
      <c r="P5915" t="s">
        <v>32874</v>
      </c>
      <c r="Q5915" t="str">
        <f>IF(militantesUbicacion[[#This Row],[genero]] = "Masculino","M",IF(militantesUbicacion[[#This Row],[genero]] = "Femenino","F","O"))</f>
        <v>F</v>
      </c>
      <c r="T5915" s="27" t="str">
        <f>CONCATENATE($H$10,$I$10,A5915,$J$10,A5915,$K$10,I5915,$L$10,TRIM(CONCATENATE(TRIM(B5915)," ",TRIM(C5915))),$M$10,TRIM(CONCATENATE(TRIM(D5915)," ",TRIM(E5915))),$N$10,militantesUbicacion[[#This Row],[departamento]],$O$10,militantesUbicacion[[#This Row],[municipio]],$P$10,militantesUbicacion[[#This Row],[Localidad]],$Q$10,militantesUbicacion[[#This Row],[Sex]],$R$10)</f>
        <v>u=Militante.objects.create(username='1092456510',password='1092456510',email='estefitamera2018@gmail.com',first_name='STEPHANIA',last_name='RIOS MERA',location=Puesto.objects.filter(dpto_name='VALLE',mun_name='CALI',comuna_name='').first(),sex='F')</v>
      </c>
    </row>
    <row r="5916" spans="1:20" x14ac:dyDescent="0.25">
      <c r="A5916">
        <v>1109921246</v>
      </c>
      <c r="B5916" t="s">
        <v>1571</v>
      </c>
      <c r="C5916" t="s">
        <v>2158</v>
      </c>
      <c r="D5916" t="s">
        <v>3098</v>
      </c>
      <c r="E5916" t="s">
        <v>3707</v>
      </c>
      <c r="F5916" t="s">
        <v>4204</v>
      </c>
      <c r="G5916" t="s">
        <v>5506</v>
      </c>
      <c r="I5916" t="s">
        <v>9557</v>
      </c>
      <c r="J5916" t="s">
        <v>16310</v>
      </c>
      <c r="K5916" t="s">
        <v>22888</v>
      </c>
      <c r="L5916" t="s">
        <v>26151</v>
      </c>
      <c r="M5916" s="1">
        <v>38771</v>
      </c>
      <c r="N5916" s="4">
        <v>19.326027397260273</v>
      </c>
      <c r="O5916" t="s">
        <v>29149</v>
      </c>
      <c r="P5916" t="s">
        <v>32874</v>
      </c>
      <c r="Q5916" t="str">
        <f>IF(militantesUbicacion[[#This Row],[genero]] = "Masculino","M",IF(militantesUbicacion[[#This Row],[genero]] = "Femenino","F","O"))</f>
        <v>F</v>
      </c>
      <c r="T5916" s="27" t="str">
        <f>CONCATENATE($H$10,$I$10,A5916,$J$10,A5916,$K$10,I5916,$L$10,TRIM(CONCATENATE(TRIM(B5916)," ",TRIM(C5916))),$M$10,TRIM(CONCATENATE(TRIM(D5916)," ",TRIM(E5916))),$N$10,militantesUbicacion[[#This Row],[departamento]],$O$10,militantesUbicacion[[#This Row],[municipio]],$P$10,militantesUbicacion[[#This Row],[Localidad]],$Q$10,militantesUbicacion[[#This Row],[Sex]],$R$10)</f>
        <v>u=Militante.objects.create(username='1109921246',password='1109921246',email='estefannyortega6@gmail.com',first_name='ESTEFANNY',last_name='ORTEGA NOGUERA',location=Puesto.objects.filter(dpto_name='VALLE',mun_name='CALI',comuna_name='').first(),sex='F')</v>
      </c>
    </row>
    <row r="5917" spans="1:20" x14ac:dyDescent="0.25">
      <c r="A5917">
        <v>1107529055</v>
      </c>
      <c r="B5917" t="s">
        <v>704</v>
      </c>
      <c r="C5917" t="s">
        <v>2158</v>
      </c>
      <c r="D5917" t="s">
        <v>3231</v>
      </c>
      <c r="E5917" t="s">
        <v>2904</v>
      </c>
      <c r="F5917" t="s">
        <v>4204</v>
      </c>
      <c r="G5917" t="s">
        <v>5506</v>
      </c>
      <c r="I5917" t="s">
        <v>9664</v>
      </c>
      <c r="J5917" t="s">
        <v>16397</v>
      </c>
      <c r="K5917" t="s">
        <v>22974</v>
      </c>
      <c r="L5917" t="s">
        <v>26151</v>
      </c>
      <c r="M5917" s="1">
        <v>36420</v>
      </c>
      <c r="N5917" s="4">
        <v>25.767123287671232</v>
      </c>
      <c r="O5917" t="s">
        <v>29254</v>
      </c>
      <c r="P5917" t="s">
        <v>32874</v>
      </c>
      <c r="Q5917" t="str">
        <f>IF(militantesUbicacion[[#This Row],[genero]] = "Masculino","M",IF(militantesUbicacion[[#This Row],[genero]] = "Femenino","F","O"))</f>
        <v>F</v>
      </c>
      <c r="T5917" s="27" t="str">
        <f>CONCATENATE($H$10,$I$10,A5917,$J$10,A5917,$K$10,I5917,$L$10,TRIM(CONCATENATE(TRIM(B5917)," ",TRIM(C5917))),$M$10,TRIM(CONCATENATE(TRIM(D5917)," ",TRIM(E5917))),$N$10,militantesUbicacion[[#This Row],[departamento]],$O$10,militantesUbicacion[[#This Row],[municipio]],$P$10,militantesUbicacion[[#This Row],[Localidad]],$Q$10,militantesUbicacion[[#This Row],[Sex]],$R$10)</f>
        <v>u=Militante.objects.create(username='1107529055',password='1107529055',email='isabellanieto7@gmail.com',first_name='ISABELLA',last_name='NIETO GUERRERO',location=Puesto.objects.filter(dpto_name='VALLE',mun_name='CALI',comuna_name='').first(),sex='F')</v>
      </c>
    </row>
    <row r="5918" spans="1:20" x14ac:dyDescent="0.25">
      <c r="A5918">
        <v>1007602795</v>
      </c>
      <c r="B5918" t="s">
        <v>602</v>
      </c>
      <c r="C5918" t="s">
        <v>2158</v>
      </c>
      <c r="D5918" t="s">
        <v>2361</v>
      </c>
      <c r="E5918" t="s">
        <v>3311</v>
      </c>
      <c r="F5918" t="s">
        <v>4204</v>
      </c>
      <c r="G5918" t="s">
        <v>5506</v>
      </c>
      <c r="I5918" t="s">
        <v>9665</v>
      </c>
      <c r="J5918" t="s">
        <v>16398</v>
      </c>
      <c r="K5918" t="s">
        <v>22975</v>
      </c>
      <c r="L5918" t="s">
        <v>26151</v>
      </c>
      <c r="M5918" s="1">
        <v>37623</v>
      </c>
      <c r="N5918" s="4">
        <v>22.471232876712328</v>
      </c>
      <c r="O5918" t="s">
        <v>29255</v>
      </c>
      <c r="P5918" t="s">
        <v>32874</v>
      </c>
      <c r="Q5918" t="str">
        <f>IF(militantesUbicacion[[#This Row],[genero]] = "Masculino","M",IF(militantesUbicacion[[#This Row],[genero]] = "Femenino","F","O"))</f>
        <v>F</v>
      </c>
      <c r="T5918" s="27" t="str">
        <f>CONCATENATE($H$10,$I$10,A5918,$J$10,A5918,$K$10,I5918,$L$10,TRIM(CONCATENATE(TRIM(B5918)," ",TRIM(C5918))),$M$10,TRIM(CONCATENATE(TRIM(D5918)," ",TRIM(E5918))),$N$10,militantesUbicacion[[#This Row],[departamento]],$O$10,militantesUbicacion[[#This Row],[municipio]],$P$10,militantesUbicacion[[#This Row],[Localidad]],$Q$10,militantesUbicacion[[#This Row],[Sex]],$R$10)</f>
        <v>u=Militante.objects.create(username='1007602795',password='1007602795',email='zu.paz.valeria@gmail.com',first_name='VALERIA',last_name='PAZ ZUÑIGA',location=Puesto.objects.filter(dpto_name='VALLE',mun_name='CALI',comuna_name='').first(),sex='F')</v>
      </c>
    </row>
    <row r="5919" spans="1:20" x14ac:dyDescent="0.25">
      <c r="A5919">
        <v>1144204068</v>
      </c>
      <c r="B5919" t="s">
        <v>365</v>
      </c>
      <c r="C5919" t="s">
        <v>2759</v>
      </c>
      <c r="D5919" t="s">
        <v>2358</v>
      </c>
      <c r="E5919" t="s">
        <v>990</v>
      </c>
      <c r="F5919" t="s">
        <v>4204</v>
      </c>
      <c r="G5919" t="s">
        <v>5506</v>
      </c>
      <c r="I5919" t="s">
        <v>9666</v>
      </c>
      <c r="J5919" t="s">
        <v>16399</v>
      </c>
      <c r="K5919" t="s">
        <v>22976</v>
      </c>
      <c r="L5919" t="s">
        <v>26151</v>
      </c>
      <c r="M5919" s="1">
        <v>35741</v>
      </c>
      <c r="N5919" s="4">
        <v>27.627397260273973</v>
      </c>
      <c r="O5919" t="s">
        <v>29256</v>
      </c>
      <c r="P5919" t="s">
        <v>32874</v>
      </c>
      <c r="Q5919" t="str">
        <f>IF(militantesUbicacion[[#This Row],[genero]] = "Masculino","M",IF(militantesUbicacion[[#This Row],[genero]] = "Femenino","F","O"))</f>
        <v>F</v>
      </c>
      <c r="T5919" s="27" t="str">
        <f>CONCATENATE($H$10,$I$10,A5919,$J$10,A5919,$K$10,I5919,$L$10,TRIM(CONCATENATE(TRIM(B5919)," ",TRIM(C5919))),$M$10,TRIM(CONCATENATE(TRIM(D5919)," ",TRIM(E5919))),$N$10,militantesUbicacion[[#This Row],[departamento]],$O$10,militantesUbicacion[[#This Row],[municipio]],$P$10,militantesUbicacion[[#This Row],[Localidad]],$Q$10,militantesUbicacion[[#This Row],[Sex]],$R$10)</f>
        <v>u=Militante.objects.create(username='1144204068',password='1144204068',email='kamilavalencia97@gmail.com',first_name='RUTH KAMILA',last_name='VALENCIA CRUZ',location=Puesto.objects.filter(dpto_name='VALLE',mun_name='CALI',comuna_name='').first(),sex='F')</v>
      </c>
    </row>
    <row r="5920" spans="1:20" x14ac:dyDescent="0.25">
      <c r="A5920">
        <v>1144099956</v>
      </c>
      <c r="B5920" t="s">
        <v>369</v>
      </c>
      <c r="C5920" t="s">
        <v>2158</v>
      </c>
      <c r="D5920" t="s">
        <v>3212</v>
      </c>
      <c r="E5920" t="s">
        <v>4280</v>
      </c>
      <c r="F5920" t="s">
        <v>4204</v>
      </c>
      <c r="G5920" t="s">
        <v>5506</v>
      </c>
      <c r="I5920" t="s">
        <v>9668</v>
      </c>
      <c r="J5920" t="s">
        <v>16402</v>
      </c>
      <c r="K5920" t="s">
        <v>22978</v>
      </c>
      <c r="L5920" t="s">
        <v>26151</v>
      </c>
      <c r="M5920" s="1">
        <v>35774</v>
      </c>
      <c r="N5920" s="4">
        <v>27.536986301369861</v>
      </c>
      <c r="O5920" t="s">
        <v>29258</v>
      </c>
      <c r="P5920" t="s">
        <v>32874</v>
      </c>
      <c r="Q5920" t="str">
        <f>IF(militantesUbicacion[[#This Row],[genero]] = "Masculino","M",IF(militantesUbicacion[[#This Row],[genero]] = "Femenino","F","O"))</f>
        <v>F</v>
      </c>
      <c r="T5920" s="27" t="str">
        <f>CONCATENATE($H$10,$I$10,A5920,$J$10,A5920,$K$10,I5920,$L$10,TRIM(CONCATENATE(TRIM(B5920)," ",TRIM(C5920))),$M$10,TRIM(CONCATENATE(TRIM(D5920)," ",TRIM(E5920))),$N$10,militantesUbicacion[[#This Row],[departamento]],$O$10,militantesUbicacion[[#This Row],[municipio]],$P$10,militantesUbicacion[[#This Row],[Localidad]],$Q$10,militantesUbicacion[[#This Row],[Sex]],$R$10)</f>
        <v>u=Militante.objects.create(username='1144099956',password='1144099956',email='julianamopi10@gmail.com',first_name='JULIANA',last_name='MOSQUERA PIZARRO',location=Puesto.objects.filter(dpto_name='VALLE',mun_name='CALI',comuna_name='').first(),sex='F')</v>
      </c>
    </row>
    <row r="5921" spans="1:20" x14ac:dyDescent="0.25">
      <c r="A5921">
        <v>1144102134</v>
      </c>
      <c r="B5921" t="s">
        <v>173</v>
      </c>
      <c r="C5921" t="s">
        <v>2158</v>
      </c>
      <c r="D5921" t="s">
        <v>3251</v>
      </c>
      <c r="E5921" t="s">
        <v>4280</v>
      </c>
      <c r="F5921" t="s">
        <v>4204</v>
      </c>
      <c r="G5921" t="s">
        <v>5506</v>
      </c>
      <c r="I5921" t="s">
        <v>9669</v>
      </c>
      <c r="J5921" t="s">
        <v>16403</v>
      </c>
      <c r="K5921" t="s">
        <v>22979</v>
      </c>
      <c r="L5921" t="s">
        <v>26150</v>
      </c>
      <c r="M5921" s="1">
        <v>35923</v>
      </c>
      <c r="N5921" s="4">
        <v>27.12876712328767</v>
      </c>
      <c r="O5921" t="s">
        <v>29259</v>
      </c>
      <c r="P5921" t="s">
        <v>32874</v>
      </c>
      <c r="Q5921" t="str">
        <f>IF(militantesUbicacion[[#This Row],[genero]] = "Masculino","M",IF(militantesUbicacion[[#This Row],[genero]] = "Femenino","F","O"))</f>
        <v>M</v>
      </c>
      <c r="T5921" s="27" t="str">
        <f>CONCATENATE($H$10,$I$10,A5921,$J$10,A5921,$K$10,I5921,$L$10,TRIM(CONCATENATE(TRIM(B5921)," ",TRIM(C5921))),$M$10,TRIM(CONCATENATE(TRIM(D5921)," ",TRIM(E5921))),$N$10,militantesUbicacion[[#This Row],[departamento]],$O$10,militantesUbicacion[[#This Row],[municipio]],$P$10,militantesUbicacion[[#This Row],[Localidad]],$Q$10,militantesUbicacion[[#This Row],[Sex]],$R$10)</f>
        <v>u=Militante.objects.create(username='1144102134',password='1144102134',email='santiago.q.pizarro@gmail.com',first_name='SANTIAGO',last_name='QUINTERO PIZARRO',location=Puesto.objects.filter(dpto_name='VALLE',mun_name='CALI',comuna_name='').first(),sex='M')</v>
      </c>
    </row>
    <row r="5922" spans="1:20" x14ac:dyDescent="0.25">
      <c r="A5922">
        <v>1005830541</v>
      </c>
      <c r="B5922" t="s">
        <v>92</v>
      </c>
      <c r="C5922" t="s">
        <v>2185</v>
      </c>
      <c r="D5922" t="s">
        <v>4197</v>
      </c>
      <c r="F5922" t="s">
        <v>4204</v>
      </c>
      <c r="G5922" t="s">
        <v>5506</v>
      </c>
      <c r="I5922" t="s">
        <v>9670</v>
      </c>
      <c r="J5922" t="s">
        <v>16400</v>
      </c>
      <c r="K5922" t="s">
        <v>22980</v>
      </c>
      <c r="L5922" t="s">
        <v>26150</v>
      </c>
      <c r="M5922" s="1">
        <v>37069</v>
      </c>
      <c r="N5922" s="4">
        <v>23.989041095890411</v>
      </c>
      <c r="O5922" t="s">
        <v>29260</v>
      </c>
      <c r="P5922" t="s">
        <v>32874</v>
      </c>
      <c r="Q5922" t="str">
        <f>IF(militantesUbicacion[[#This Row],[genero]] = "Masculino","M",IF(militantesUbicacion[[#This Row],[genero]] = "Femenino","F","O"))</f>
        <v>M</v>
      </c>
      <c r="T5922" s="27" t="str">
        <f>CONCATENATE($H$10,$I$10,A5922,$J$10,A5922,$K$10,I5922,$L$10,TRIM(CONCATENATE(TRIM(B5922)," ",TRIM(C5922))),$M$10,TRIM(CONCATENATE(TRIM(D5922)," ",TRIM(E5922))),$N$10,militantesUbicacion[[#This Row],[departamento]],$O$10,militantesUbicacion[[#This Row],[municipio]],$P$10,militantesUbicacion[[#This Row],[Localidad]],$Q$10,militantesUbicacion[[#This Row],[Sex]],$R$10)</f>
        <v>u=Militante.objects.create(username='1005830541',password='1005830541',email='dylandres_changes17@hotmail.com',first_name='DILAN ANDRES',last_name='CHAVEZ',location=Puesto.objects.filter(dpto_name='VALLE',mun_name='CALI',comuna_name='').first(),sex='M')</v>
      </c>
    </row>
    <row r="5923" spans="1:20" x14ac:dyDescent="0.25">
      <c r="A5923">
        <v>1234195895</v>
      </c>
      <c r="B5923" t="s">
        <v>432</v>
      </c>
      <c r="C5923" t="s">
        <v>2185</v>
      </c>
      <c r="D5923" t="s">
        <v>4486</v>
      </c>
      <c r="E5923" t="s">
        <v>3140</v>
      </c>
      <c r="F5923" t="s">
        <v>4204</v>
      </c>
      <c r="G5923" t="s">
        <v>5506</v>
      </c>
      <c r="I5923" t="s">
        <v>9671</v>
      </c>
      <c r="J5923" t="s">
        <v>16404</v>
      </c>
      <c r="K5923" t="s">
        <v>22981</v>
      </c>
      <c r="L5923" t="s">
        <v>26150</v>
      </c>
      <c r="M5923" s="1">
        <v>36238</v>
      </c>
      <c r="N5923" s="4">
        <v>26.265753424657536</v>
      </c>
      <c r="O5923" t="s">
        <v>29261</v>
      </c>
      <c r="P5923" t="s">
        <v>32874</v>
      </c>
      <c r="Q5923" t="str">
        <f>IF(militantesUbicacion[[#This Row],[genero]] = "Masculino","M",IF(militantesUbicacion[[#This Row],[genero]] = "Femenino","F","O"))</f>
        <v>M</v>
      </c>
      <c r="T5923" s="27" t="str">
        <f>CONCATENATE($H$10,$I$10,A5923,$J$10,A5923,$K$10,I5923,$L$10,TRIM(CONCATENATE(TRIM(B5923)," ",TRIM(C5923))),$M$10,TRIM(CONCATENATE(TRIM(D5923)," ",TRIM(E5923))),$N$10,militantesUbicacion[[#This Row],[departamento]],$O$10,militantesUbicacion[[#This Row],[municipio]],$P$10,militantesUbicacion[[#This Row],[Localidad]],$Q$10,militantesUbicacion[[#This Row],[Sex]],$R$10)</f>
        <v>u=Militante.objects.create(username='1234195895',password='1234195895',email='saimon3354@gmail.com',first_name='SIMON ANDRES',last_name='ORDOÑEZ ARIAS',location=Puesto.objects.filter(dpto_name='VALLE',mun_name='CALI',comuna_name='').first(),sex='M')</v>
      </c>
    </row>
    <row r="5924" spans="1:20" x14ac:dyDescent="0.25">
      <c r="A5924">
        <v>1234196303</v>
      </c>
      <c r="B5924" t="s">
        <v>106</v>
      </c>
      <c r="C5924" t="s">
        <v>2158</v>
      </c>
      <c r="D5924" t="s">
        <v>1884</v>
      </c>
      <c r="E5924" t="s">
        <v>3440</v>
      </c>
      <c r="F5924" t="s">
        <v>4204</v>
      </c>
      <c r="G5924" t="s">
        <v>5506</v>
      </c>
      <c r="I5924" t="s">
        <v>7755</v>
      </c>
      <c r="J5924" t="s">
        <v>14534</v>
      </c>
      <c r="K5924" t="s">
        <v>21100</v>
      </c>
      <c r="L5924" t="s">
        <v>26150</v>
      </c>
      <c r="M5924" s="1">
        <v>37193</v>
      </c>
      <c r="N5924" s="4">
        <v>23.649315068493152</v>
      </c>
      <c r="O5924" t="s">
        <v>27346</v>
      </c>
      <c r="P5924" t="s">
        <v>32874</v>
      </c>
      <c r="Q5924" t="str">
        <f>IF(militantesUbicacion[[#This Row],[genero]] = "Masculino","M",IF(militantesUbicacion[[#This Row],[genero]] = "Femenino","F","O"))</f>
        <v>M</v>
      </c>
      <c r="T5924" s="27" t="str">
        <f>CONCATENATE($H$10,$I$10,A5924,$J$10,A5924,$K$10,I5924,$L$10,TRIM(CONCATENATE(TRIM(B5924)," ",TRIM(C5924))),$M$10,TRIM(CONCATENATE(TRIM(D5924)," ",TRIM(E5924))),$N$10,militantesUbicacion[[#This Row],[departamento]],$O$10,militantesUbicacion[[#This Row],[municipio]],$P$10,militantesUbicacion[[#This Row],[Localidad]],$Q$10,militantesUbicacion[[#This Row],[Sex]],$R$10)</f>
        <v>u=Militante.objects.create(username='1234196303',password='1234196303',email='javiercruz2314@gmail.com',first_name='JAVIER',last_name='CRUZ REYES',location=Puesto.objects.filter(dpto_name='VALLE',mun_name='CALI',comuna_name='').first(),sex='M')</v>
      </c>
    </row>
    <row r="5925" spans="1:20" x14ac:dyDescent="0.25">
      <c r="A5925">
        <v>1020488232</v>
      </c>
      <c r="B5925" t="s">
        <v>256</v>
      </c>
      <c r="C5925" t="s">
        <v>2172</v>
      </c>
      <c r="D5925" t="s">
        <v>3547</v>
      </c>
      <c r="E5925" t="s">
        <v>1955</v>
      </c>
      <c r="F5925" t="s">
        <v>4204</v>
      </c>
      <c r="G5925" t="s">
        <v>5506</v>
      </c>
      <c r="I5925" t="s">
        <v>9673</v>
      </c>
      <c r="J5925" t="s">
        <v>16406</v>
      </c>
      <c r="K5925" t="s">
        <v>22982</v>
      </c>
      <c r="L5925" t="s">
        <v>26151</v>
      </c>
      <c r="M5925" s="1">
        <v>36061</v>
      </c>
      <c r="N5925" s="4">
        <v>26.75068493150685</v>
      </c>
      <c r="O5925" t="s">
        <v>29263</v>
      </c>
      <c r="P5925" t="s">
        <v>32874</v>
      </c>
      <c r="Q5925" t="str">
        <f>IF(militantesUbicacion[[#This Row],[genero]] = "Masculino","M",IF(militantesUbicacion[[#This Row],[genero]] = "Femenino","F","O"))</f>
        <v>F</v>
      </c>
      <c r="T5925" s="27" t="str">
        <f>CONCATENATE($H$10,$I$10,A5925,$J$10,A5925,$K$10,I5925,$L$10,TRIM(CONCATENATE(TRIM(B5925)," ",TRIM(C5925))),$M$10,TRIM(CONCATENATE(TRIM(D5925)," ",TRIM(E5925))),$N$10,militantesUbicacion[[#This Row],[departamento]],$O$10,militantesUbicacion[[#This Row],[municipio]],$P$10,militantesUbicacion[[#This Row],[Localidad]],$Q$10,militantesUbicacion[[#This Row],[Sex]],$R$10)</f>
        <v>u=Militante.objects.create(username='1020488232',password='1020488232',email='gradonovenoangiepaez@gmail.com',first_name='ANGIE PAOLA',last_name='HURTADO PAEZ',location=Puesto.objects.filter(dpto_name='VALLE',mun_name='CALI',comuna_name='').first(),sex='F')</v>
      </c>
    </row>
    <row r="5926" spans="1:20" x14ac:dyDescent="0.25">
      <c r="A5926">
        <v>1010129880</v>
      </c>
      <c r="B5926" t="s">
        <v>48</v>
      </c>
      <c r="D5926" t="s">
        <v>1832</v>
      </c>
      <c r="E5926" t="s">
        <v>4649</v>
      </c>
      <c r="F5926" t="s">
        <v>4204</v>
      </c>
      <c r="G5926" t="s">
        <v>5506</v>
      </c>
      <c r="I5926" t="s">
        <v>9675</v>
      </c>
      <c r="J5926" t="s">
        <v>16408</v>
      </c>
      <c r="K5926" t="s">
        <v>21094</v>
      </c>
      <c r="L5926" t="s">
        <v>26150</v>
      </c>
      <c r="M5926" s="1">
        <v>35921</v>
      </c>
      <c r="N5926" s="4">
        <v>27.134246575342466</v>
      </c>
      <c r="O5926" t="s">
        <v>29265</v>
      </c>
      <c r="P5926" t="s">
        <v>32874</v>
      </c>
      <c r="Q5926" t="str">
        <f>IF(militantesUbicacion[[#This Row],[genero]] = "Masculino","M",IF(militantesUbicacion[[#This Row],[genero]] = "Femenino","F","O"))</f>
        <v>M</v>
      </c>
      <c r="T5926" s="27" t="str">
        <f>CONCATENATE($H$10,$I$10,A5926,$J$10,A5926,$K$10,I5926,$L$10,TRIM(CONCATENATE(TRIM(B5926)," ",TRIM(C5926))),$M$10,TRIM(CONCATENATE(TRIM(D5926)," ",TRIM(E5926))),$N$10,militantesUbicacion[[#This Row],[departamento]],$O$10,militantesUbicacion[[#This Row],[municipio]],$P$10,militantesUbicacion[[#This Row],[Localidad]],$Q$10,militantesUbicacion[[#This Row],[Sex]],$R$10)</f>
        <v>u=Militante.objects.create(username='1010129880',password='1010129880',email='lopezpanesso19@gmail.com',first_name='RICARDO',last_name='LOPEZ PANESSO',location=Puesto.objects.filter(dpto_name='VALLE',mun_name='CALI',comuna_name='').first(),sex='M')</v>
      </c>
    </row>
    <row r="5927" spans="1:20" x14ac:dyDescent="0.25">
      <c r="A5927">
        <v>1006015295</v>
      </c>
      <c r="B5927" t="s">
        <v>301</v>
      </c>
      <c r="D5927" t="s">
        <v>236</v>
      </c>
      <c r="E5927" t="s">
        <v>2369</v>
      </c>
      <c r="F5927" t="s">
        <v>4204</v>
      </c>
      <c r="G5927" t="s">
        <v>5506</v>
      </c>
      <c r="I5927" t="s">
        <v>9676</v>
      </c>
      <c r="J5927" t="s">
        <v>16409</v>
      </c>
      <c r="K5927" t="s">
        <v>21094</v>
      </c>
      <c r="L5927" t="s">
        <v>26150</v>
      </c>
      <c r="M5927" s="1">
        <v>35842</v>
      </c>
      <c r="N5927" s="4">
        <v>27.350684931506848</v>
      </c>
      <c r="O5927" t="s">
        <v>29266</v>
      </c>
      <c r="P5927" t="s">
        <v>32874</v>
      </c>
      <c r="Q5927" t="str">
        <f>IF(militantesUbicacion[[#This Row],[genero]] = "Masculino","M",IF(militantesUbicacion[[#This Row],[genero]] = "Femenino","F","O"))</f>
        <v>M</v>
      </c>
      <c r="T5927" s="27" t="str">
        <f>CONCATENATE($H$10,$I$10,A5927,$J$10,A5927,$K$10,I5927,$L$10,TRIM(CONCATENATE(TRIM(B5927)," ",TRIM(C5927))),$M$10,TRIM(CONCATENATE(TRIM(D5927)," ",TRIM(E5927))),$N$10,militantesUbicacion[[#This Row],[departamento]],$O$10,militantesUbicacion[[#This Row],[municipio]],$P$10,militantesUbicacion[[#This Row],[Localidad]],$Q$10,militantesUbicacion[[#This Row],[Sex]],$R$10)</f>
        <v>u=Militante.objects.create(username='1006015295',password='1006015295',email='1006015295salcasalsacalena@hotmail.com',first_name='BRIAN',last_name='STIVEN MARTINEZ',location=Puesto.objects.filter(dpto_name='VALLE',mun_name='CALI',comuna_name='').first(),sex='M')</v>
      </c>
    </row>
    <row r="5928" spans="1:20" x14ac:dyDescent="0.25">
      <c r="A5928">
        <v>1143874640</v>
      </c>
      <c r="B5928" t="s">
        <v>30</v>
      </c>
      <c r="D5928" t="s">
        <v>2871</v>
      </c>
      <c r="E5928" t="s">
        <v>3624</v>
      </c>
      <c r="F5928" t="s">
        <v>4204</v>
      </c>
      <c r="G5928" t="s">
        <v>5506</v>
      </c>
      <c r="I5928" t="s">
        <v>9677</v>
      </c>
      <c r="J5928" t="s">
        <v>16410</v>
      </c>
      <c r="K5928" t="s">
        <v>21094</v>
      </c>
      <c r="L5928" t="s">
        <v>26150</v>
      </c>
      <c r="M5928" s="1">
        <v>35994</v>
      </c>
      <c r="N5928" s="4">
        <v>26.934246575342467</v>
      </c>
      <c r="O5928" t="s">
        <v>29267</v>
      </c>
      <c r="P5928" t="s">
        <v>32874</v>
      </c>
      <c r="Q5928" t="str">
        <f>IF(militantesUbicacion[[#This Row],[genero]] = "Masculino","M",IF(militantesUbicacion[[#This Row],[genero]] = "Femenino","F","O"))</f>
        <v>M</v>
      </c>
      <c r="T5928" s="27" t="str">
        <f>CONCATENATE($H$10,$I$10,A5928,$J$10,A5928,$K$10,I5928,$L$10,TRIM(CONCATENATE(TRIM(B5928)," ",TRIM(C5928))),$M$10,TRIM(CONCATENATE(TRIM(D5928)," ",TRIM(E5928))),$N$10,militantesUbicacion[[#This Row],[departamento]],$O$10,militantesUbicacion[[#This Row],[municipio]],$P$10,militantesUbicacion[[#This Row],[Localidad]],$Q$10,militantesUbicacion[[#This Row],[Sex]],$R$10)</f>
        <v>u=Militante.objects.create(username='1143874640',password='1143874640',email='danielmv9807@gmail.com',first_name='DANIEL',last_name='MUÑOZ VELASQUEZ',location=Puesto.objects.filter(dpto_name='VALLE',mun_name='CALI',comuna_name='').first(),sex='M')</v>
      </c>
    </row>
    <row r="5929" spans="1:20" x14ac:dyDescent="0.25">
      <c r="A5929">
        <v>1010071113</v>
      </c>
      <c r="B5929" t="s">
        <v>275</v>
      </c>
      <c r="C5929" t="s">
        <v>2185</v>
      </c>
      <c r="D5929" t="s">
        <v>3201</v>
      </c>
      <c r="E5929" t="s">
        <v>4659</v>
      </c>
      <c r="F5929" t="s">
        <v>4204</v>
      </c>
      <c r="G5929" t="s">
        <v>5506</v>
      </c>
      <c r="I5929" t="s">
        <v>9678</v>
      </c>
      <c r="J5929" t="s">
        <v>16411</v>
      </c>
      <c r="K5929" t="s">
        <v>22983</v>
      </c>
      <c r="L5929" t="s">
        <v>26150</v>
      </c>
      <c r="M5929" s="1">
        <v>36477</v>
      </c>
      <c r="N5929" s="4">
        <v>25.610958904109587</v>
      </c>
      <c r="O5929" t="s">
        <v>29268</v>
      </c>
      <c r="P5929" t="s">
        <v>32874</v>
      </c>
      <c r="Q5929" t="str">
        <f>IF(militantesUbicacion[[#This Row],[genero]] = "Masculino","M",IF(militantesUbicacion[[#This Row],[genero]] = "Femenino","F","O"))</f>
        <v>M</v>
      </c>
      <c r="T5929" s="27" t="str">
        <f>CONCATENATE($H$10,$I$10,A5929,$J$10,A5929,$K$10,I5929,$L$10,TRIM(CONCATENATE(TRIM(B5929)," ",TRIM(C5929))),$M$10,TRIM(CONCATENATE(TRIM(D5929)," ",TRIM(E5929))),$N$10,militantesUbicacion[[#This Row],[departamento]],$O$10,militantesUbicacion[[#This Row],[municipio]],$P$10,militantesUbicacion[[#This Row],[Localidad]],$Q$10,militantesUbicacion[[#This Row],[Sex]],$R$10)</f>
        <v>u=Militante.objects.create(username='1010071113',password='1010071113',email='mosquerakevin281@gmail.com',first_name='KEVIN ANDRES',last_name='MOSQUERA SEGOVIA',location=Puesto.objects.filter(dpto_name='VALLE',mun_name='CALI',comuna_name='').first(),sex='M')</v>
      </c>
    </row>
    <row r="5930" spans="1:20" x14ac:dyDescent="0.25">
      <c r="A5930">
        <v>1006179395</v>
      </c>
      <c r="B5930" t="s">
        <v>92</v>
      </c>
      <c r="C5930" t="s">
        <v>2185</v>
      </c>
      <c r="D5930" t="s">
        <v>5252</v>
      </c>
      <c r="F5930" t="s">
        <v>4204</v>
      </c>
      <c r="G5930" t="s">
        <v>5506</v>
      </c>
      <c r="I5930" t="s">
        <v>9680</v>
      </c>
      <c r="J5930" t="s">
        <v>16413</v>
      </c>
      <c r="K5930" t="s">
        <v>21094</v>
      </c>
      <c r="L5930" t="s">
        <v>26150</v>
      </c>
      <c r="M5930" s="1">
        <v>36849</v>
      </c>
      <c r="N5930" s="4">
        <v>24.591780821917808</v>
      </c>
      <c r="O5930" t="s">
        <v>29269</v>
      </c>
      <c r="P5930" t="s">
        <v>32874</v>
      </c>
      <c r="Q5930" t="str">
        <f>IF(militantesUbicacion[[#This Row],[genero]] = "Masculino","M",IF(militantesUbicacion[[#This Row],[genero]] = "Femenino","F","O"))</f>
        <v>M</v>
      </c>
      <c r="T5930" s="27" t="str">
        <f>CONCATENATE($H$10,$I$10,A5930,$J$10,A5930,$K$10,I5930,$L$10,TRIM(CONCATENATE(TRIM(B5930)," ",TRIM(C5930))),$M$10,TRIM(CONCATENATE(TRIM(D5930)," ",TRIM(E5930))),$N$10,militantesUbicacion[[#This Row],[departamento]],$O$10,militantesUbicacion[[#This Row],[municipio]],$P$10,militantesUbicacion[[#This Row],[Localidad]],$Q$10,militantesUbicacion[[#This Row],[Sex]],$R$10)</f>
        <v>u=Militante.objects.create(username='1006179395',password='1006179395',email='dilan1611pimienta@gmail.com',first_name='DILAN ANDRES',last_name='PIMIENTA',location=Puesto.objects.filter(dpto_name='VALLE',mun_name='CALI',comuna_name='').first(),sex='M')</v>
      </c>
    </row>
    <row r="5931" spans="1:20" x14ac:dyDescent="0.25">
      <c r="A5931">
        <v>1107521750</v>
      </c>
      <c r="B5931" t="s">
        <v>512</v>
      </c>
      <c r="C5931" t="s">
        <v>2158</v>
      </c>
      <c r="D5931" t="s">
        <v>3403</v>
      </c>
      <c r="E5931" t="s">
        <v>5250</v>
      </c>
      <c r="F5931" t="s">
        <v>4204</v>
      </c>
      <c r="G5931" t="s">
        <v>5506</v>
      </c>
      <c r="I5931" t="s">
        <v>9679</v>
      </c>
      <c r="J5931" t="s">
        <v>16412</v>
      </c>
      <c r="K5931" t="s">
        <v>22984</v>
      </c>
      <c r="L5931" t="s">
        <v>26151</v>
      </c>
      <c r="M5931" s="1">
        <v>36116</v>
      </c>
      <c r="N5931" s="4">
        <v>26.6</v>
      </c>
      <c r="O5931" t="s">
        <v>29269</v>
      </c>
      <c r="P5931" t="s">
        <v>32874</v>
      </c>
      <c r="Q5931" t="str">
        <f>IF(militantesUbicacion[[#This Row],[genero]] = "Masculino","M",IF(militantesUbicacion[[#This Row],[genero]] = "Femenino","F","O"))</f>
        <v>F</v>
      </c>
      <c r="T5931" s="27" t="str">
        <f>CONCATENATE($H$10,$I$10,A5931,$J$10,A5931,$K$10,I5931,$L$10,TRIM(CONCATENATE(TRIM(B5931)," ",TRIM(C5931))),$M$10,TRIM(CONCATENATE(TRIM(D5931)," ",TRIM(E5931))),$N$10,militantesUbicacion[[#This Row],[departamento]],$O$10,militantesUbicacion[[#This Row],[municipio]],$P$10,militantesUbicacion[[#This Row],[Localidad]],$Q$10,militantesUbicacion[[#This Row],[Sex]],$R$10)</f>
        <v>u=Militante.objects.create(username='1107521750',password='1107521750',email='valeenlopeezlinda@gmail.com',first_name='VALENTINA',last_name='ARIAS BALTAN',location=Puesto.objects.filter(dpto_name='VALLE',mun_name='CALI',comuna_name='').first(),sex='F')</v>
      </c>
    </row>
    <row r="5932" spans="1:20" x14ac:dyDescent="0.25">
      <c r="A5932">
        <v>1193287484</v>
      </c>
      <c r="B5932" t="s">
        <v>47</v>
      </c>
      <c r="C5932" t="s">
        <v>174</v>
      </c>
      <c r="D5932" t="s">
        <v>3647</v>
      </c>
      <c r="F5932" t="s">
        <v>4204</v>
      </c>
      <c r="G5932" t="s">
        <v>5506</v>
      </c>
      <c r="I5932" t="s">
        <v>9681</v>
      </c>
      <c r="J5932" t="s">
        <v>16414</v>
      </c>
      <c r="K5932" t="s">
        <v>21094</v>
      </c>
      <c r="L5932" t="s">
        <v>26150</v>
      </c>
      <c r="M5932" s="1">
        <v>36565</v>
      </c>
      <c r="N5932" s="4">
        <v>25.36986301369863</v>
      </c>
      <c r="O5932" t="s">
        <v>29270</v>
      </c>
      <c r="P5932" t="s">
        <v>32874</v>
      </c>
      <c r="Q5932" t="str">
        <f>IF(militantesUbicacion[[#This Row],[genero]] = "Masculino","M",IF(militantesUbicacion[[#This Row],[genero]] = "Femenino","F","O"))</f>
        <v>M</v>
      </c>
      <c r="T5932" s="27" t="str">
        <f>CONCATENATE($H$10,$I$10,A5932,$J$10,A5932,$K$10,I5932,$L$10,TRIM(CONCATENATE(TRIM(B5932)," ",TRIM(C5932))),$M$10,TRIM(CONCATENATE(TRIM(D5932)," ",TRIM(E5932))),$N$10,militantesUbicacion[[#This Row],[departamento]],$O$10,militantesUbicacion[[#This Row],[municipio]],$P$10,militantesUbicacion[[#This Row],[Localidad]],$Q$10,militantesUbicacion[[#This Row],[Sex]],$R$10)</f>
        <v>u=Militante.objects.create(username='1193287484',password='1193287484',email='luisfelipecartagenas@gmail.com',first_name='LUIS FELIPE',last_name='CARTAGENA',location=Puesto.objects.filter(dpto_name='VALLE',mun_name='CALI',comuna_name='').first(),sex='M')</v>
      </c>
    </row>
    <row r="5933" spans="1:20" x14ac:dyDescent="0.25">
      <c r="A5933">
        <v>1144205703</v>
      </c>
      <c r="B5933" t="s">
        <v>692</v>
      </c>
      <c r="D5933" t="s">
        <v>3782</v>
      </c>
      <c r="E5933" t="s">
        <v>3095</v>
      </c>
      <c r="F5933" t="s">
        <v>4204</v>
      </c>
      <c r="G5933" t="s">
        <v>5506</v>
      </c>
      <c r="I5933" t="s">
        <v>9682</v>
      </c>
      <c r="J5933" t="s">
        <v>16415</v>
      </c>
      <c r="K5933" t="s">
        <v>21094</v>
      </c>
      <c r="L5933" t="s">
        <v>26151</v>
      </c>
      <c r="M5933" s="1">
        <v>35902</v>
      </c>
      <c r="N5933" s="4">
        <v>27.186301369863013</v>
      </c>
      <c r="O5933" t="s">
        <v>29271</v>
      </c>
      <c r="P5933" t="s">
        <v>32874</v>
      </c>
      <c r="Q5933" t="str">
        <f>IF(militantesUbicacion[[#This Row],[genero]] = "Masculino","M",IF(militantesUbicacion[[#This Row],[genero]] = "Femenino","F","O"))</f>
        <v>F</v>
      </c>
      <c r="T5933" s="27" t="str">
        <f>CONCATENATE($H$10,$I$10,A5933,$J$10,A5933,$K$10,I5933,$L$10,TRIM(CONCATENATE(TRIM(B5933)," ",TRIM(C5933))),$M$10,TRIM(CONCATENATE(TRIM(D5933)," ",TRIM(E5933))),$N$10,militantesUbicacion[[#This Row],[departamento]],$O$10,militantesUbicacion[[#This Row],[municipio]],$P$10,militantesUbicacion[[#This Row],[Localidad]],$Q$10,militantesUbicacion[[#This Row],[Sex]],$R$10)</f>
        <v>u=Militante.objects.create(username='1144205703',password='1144205703',email='zuluagaortiz06@gmail.com',first_name='ALEJANDRA',last_name='ZULUAGA RUIZ',location=Puesto.objects.filter(dpto_name='VALLE',mun_name='CALI',comuna_name='').first(),sex='F')</v>
      </c>
    </row>
    <row r="5934" spans="1:20" x14ac:dyDescent="0.25">
      <c r="A5934">
        <v>1114489370</v>
      </c>
      <c r="B5934" t="s">
        <v>512</v>
      </c>
      <c r="C5934" t="s">
        <v>2158</v>
      </c>
      <c r="D5934" t="s">
        <v>3062</v>
      </c>
      <c r="E5934" t="s">
        <v>3048</v>
      </c>
      <c r="F5934" t="s">
        <v>4204</v>
      </c>
      <c r="G5934" t="s">
        <v>5506</v>
      </c>
      <c r="I5934" t="s">
        <v>9575</v>
      </c>
      <c r="J5934" t="s">
        <v>16324</v>
      </c>
      <c r="K5934" t="s">
        <v>22902</v>
      </c>
      <c r="L5934" t="s">
        <v>26151</v>
      </c>
      <c r="M5934" s="1">
        <v>35767</v>
      </c>
      <c r="N5934" s="4">
        <v>27.556164383561644</v>
      </c>
      <c r="O5934" t="s">
        <v>29166</v>
      </c>
      <c r="P5934" t="s">
        <v>32874</v>
      </c>
      <c r="Q5934" t="str">
        <f>IF(militantesUbicacion[[#This Row],[genero]] = "Masculino","M",IF(militantesUbicacion[[#This Row],[genero]] = "Femenino","F","O"))</f>
        <v>F</v>
      </c>
      <c r="T5934" s="27" t="str">
        <f>CONCATENATE($H$10,$I$10,A5934,$J$10,A5934,$K$10,I5934,$L$10,TRIM(CONCATENATE(TRIM(B5934)," ",TRIM(C5934))),$M$10,TRIM(CONCATENATE(TRIM(D5934)," ",TRIM(E5934))),$N$10,militantesUbicacion[[#This Row],[departamento]],$O$10,militantesUbicacion[[#This Row],[municipio]],$P$10,militantesUbicacion[[#This Row],[Localidad]],$Q$10,militantesUbicacion[[#This Row],[Sex]],$R$10)</f>
        <v>u=Militante.objects.create(username='1114489370',password='1114489370',email='stuartpandis@gmail.com',first_name='VALENTINA',last_name='GOMEZ PARRA',location=Puesto.objects.filter(dpto_name='VALLE',mun_name='CALI',comuna_name='').first(),sex='F')</v>
      </c>
    </row>
    <row r="5935" spans="1:20" x14ac:dyDescent="0.25">
      <c r="A5935">
        <v>1192908795</v>
      </c>
      <c r="B5935" t="s">
        <v>1064</v>
      </c>
      <c r="C5935" t="s">
        <v>2219</v>
      </c>
      <c r="D5935" t="s">
        <v>4564</v>
      </c>
      <c r="E5935" t="s">
        <v>3251</v>
      </c>
      <c r="F5935" t="s">
        <v>4204</v>
      </c>
      <c r="G5935" t="s">
        <v>5506</v>
      </c>
      <c r="I5935" t="s">
        <v>7756</v>
      </c>
      <c r="J5935" t="s">
        <v>14535</v>
      </c>
      <c r="K5935" t="s">
        <v>21101</v>
      </c>
      <c r="L5935" t="s">
        <v>26151</v>
      </c>
      <c r="M5935" s="1">
        <v>36608</v>
      </c>
      <c r="N5935" s="4">
        <v>25.252054794520546</v>
      </c>
      <c r="O5935" t="s">
        <v>27347</v>
      </c>
      <c r="P5935" t="s">
        <v>32874</v>
      </c>
      <c r="Q5935" t="str">
        <f>IF(militantesUbicacion[[#This Row],[genero]] = "Masculino","M",IF(militantesUbicacion[[#This Row],[genero]] = "Femenino","F","O"))</f>
        <v>F</v>
      </c>
      <c r="T5935" s="27" t="str">
        <f>CONCATENATE($H$10,$I$10,A5935,$J$10,A5935,$K$10,I5935,$L$10,TRIM(CONCATENATE(TRIM(B5935)," ",TRIM(C5935))),$M$10,TRIM(CONCATENATE(TRIM(D5935)," ",TRIM(E5935))),$N$10,militantesUbicacion[[#This Row],[departamento]],$O$10,militantesUbicacion[[#This Row],[municipio]],$P$10,militantesUbicacion[[#This Row],[Localidad]],$Q$10,militantesUbicacion[[#This Row],[Sex]],$R$10)</f>
        <v>u=Militante.objects.create(username='1192908795',password='1192908795',email='nildaquintero2308@gmail.com',first_name='NILDA LUCIA',last_name='MANDINGA QUINTERO',location=Puesto.objects.filter(dpto_name='VALLE',mun_name='CALI',comuna_name='').first(),sex='F')</v>
      </c>
    </row>
    <row r="5936" spans="1:20" x14ac:dyDescent="0.25">
      <c r="A5936">
        <v>1004712124</v>
      </c>
      <c r="B5936" t="s">
        <v>196</v>
      </c>
      <c r="C5936" t="s">
        <v>2197</v>
      </c>
      <c r="D5936" t="s">
        <v>3133</v>
      </c>
      <c r="E5936" t="s">
        <v>3204</v>
      </c>
      <c r="F5936" t="s">
        <v>4204</v>
      </c>
      <c r="G5936" t="s">
        <v>5506</v>
      </c>
      <c r="I5936" t="s">
        <v>9684</v>
      </c>
      <c r="J5936" t="s">
        <v>16417</v>
      </c>
      <c r="K5936" t="s">
        <v>22986</v>
      </c>
      <c r="L5936" t="s">
        <v>26150</v>
      </c>
      <c r="M5936" s="1">
        <v>35779</v>
      </c>
      <c r="N5936" s="4">
        <v>27.523287671232875</v>
      </c>
      <c r="O5936" t="s">
        <v>27345</v>
      </c>
      <c r="P5936" t="s">
        <v>32874</v>
      </c>
      <c r="Q5936" t="str">
        <f>IF(militantesUbicacion[[#This Row],[genero]] = "Masculino","M",IF(militantesUbicacion[[#This Row],[genero]] = "Femenino","F","O"))</f>
        <v>M</v>
      </c>
      <c r="T5936" s="27" t="str">
        <f>CONCATENATE($H$10,$I$10,A5936,$J$10,A5936,$K$10,I5936,$L$10,TRIM(CONCATENATE(TRIM(B5936)," ",TRIM(C5936))),$M$10,TRIM(CONCATENATE(TRIM(D5936)," ",TRIM(E5936))),$N$10,militantesUbicacion[[#This Row],[departamento]],$O$10,militantesUbicacion[[#This Row],[municipio]],$P$10,militantesUbicacion[[#This Row],[Localidad]],$Q$10,militantesUbicacion[[#This Row],[Sex]],$R$10)</f>
        <v>u=Militante.objects.create(username='1004712124',password='1004712124',email='rengifofernando907@gmail.com',first_name='JOSÉ FERNANDO',last_name='RENGIFO CARABALI',location=Puesto.objects.filter(dpto_name='VALLE',mun_name='CALI',comuna_name='').first(),sex='M')</v>
      </c>
    </row>
    <row r="5937" spans="1:20" x14ac:dyDescent="0.25">
      <c r="A5937">
        <v>1151962491</v>
      </c>
      <c r="B5937" t="s">
        <v>1613</v>
      </c>
      <c r="C5937" t="s">
        <v>2158</v>
      </c>
      <c r="D5937" t="s">
        <v>3463</v>
      </c>
      <c r="E5937" t="s">
        <v>2975</v>
      </c>
      <c r="F5937" t="s">
        <v>4204</v>
      </c>
      <c r="G5937" t="s">
        <v>5506</v>
      </c>
      <c r="I5937" t="s">
        <v>9685</v>
      </c>
      <c r="J5937" t="s">
        <v>16418</v>
      </c>
      <c r="K5937" t="s">
        <v>22987</v>
      </c>
      <c r="L5937" t="s">
        <v>26150</v>
      </c>
      <c r="M5937" s="1">
        <v>35663</v>
      </c>
      <c r="N5937" s="4">
        <v>27.841095890410958</v>
      </c>
      <c r="O5937" t="s">
        <v>29273</v>
      </c>
      <c r="P5937" t="s">
        <v>32874</v>
      </c>
      <c r="Q5937" t="str">
        <f>IF(militantesUbicacion[[#This Row],[genero]] = "Masculino","M",IF(militantesUbicacion[[#This Row],[genero]] = "Femenino","F","O"))</f>
        <v>M</v>
      </c>
      <c r="T5937" s="27" t="str">
        <f>CONCATENATE($H$10,$I$10,A5937,$J$10,A5937,$K$10,I5937,$L$10,TRIM(CONCATENATE(TRIM(B5937)," ",TRIM(C5937))),$M$10,TRIM(CONCATENATE(TRIM(D5937)," ",TRIM(E5937))),$N$10,militantesUbicacion[[#This Row],[departamento]],$O$10,militantesUbicacion[[#This Row],[municipio]],$P$10,militantesUbicacion[[#This Row],[Localidad]],$Q$10,militantesUbicacion[[#This Row],[Sex]],$R$10)</f>
        <v>u=Militante.objects.create(username='1151962491',password='1151962491',email='dievelyceballos21@hotmail.com',first_name='DIEVELY',last_name='CEBALLOS ORDOÑEZ',location=Puesto.objects.filter(dpto_name='VALLE',mun_name='CALI',comuna_name='').first(),sex='M')</v>
      </c>
    </row>
    <row r="5938" spans="1:20" x14ac:dyDescent="0.25">
      <c r="A5938">
        <v>1192792829</v>
      </c>
      <c r="B5938" t="s">
        <v>257</v>
      </c>
      <c r="C5938" t="s">
        <v>2158</v>
      </c>
      <c r="D5938" t="s">
        <v>3175</v>
      </c>
      <c r="F5938" t="s">
        <v>4204</v>
      </c>
      <c r="G5938" t="s">
        <v>5506</v>
      </c>
      <c r="I5938" t="s">
        <v>9686</v>
      </c>
      <c r="J5938" t="s">
        <v>16419</v>
      </c>
      <c r="K5938" t="s">
        <v>22988</v>
      </c>
      <c r="L5938" t="s">
        <v>26150</v>
      </c>
      <c r="M5938" s="1">
        <v>36602</v>
      </c>
      <c r="N5938" s="4">
        <v>25.268493150684932</v>
      </c>
      <c r="O5938" t="s">
        <v>29274</v>
      </c>
      <c r="P5938" t="s">
        <v>32874</v>
      </c>
      <c r="Q5938" t="str">
        <f>IF(militantesUbicacion[[#This Row],[genero]] = "Masculino","M",IF(militantesUbicacion[[#This Row],[genero]] = "Femenino","F","O"))</f>
        <v>M</v>
      </c>
      <c r="T5938" s="27" t="str">
        <f>CONCATENATE($H$10,$I$10,A5938,$J$10,A5938,$K$10,I5938,$L$10,TRIM(CONCATENATE(TRIM(B5938)," ",TRIM(C5938))),$M$10,TRIM(CONCATENATE(TRIM(D5938)," ",TRIM(E5938))),$N$10,militantesUbicacion[[#This Row],[departamento]],$O$10,militantesUbicacion[[#This Row],[municipio]],$P$10,militantesUbicacion[[#This Row],[Localidad]],$Q$10,militantesUbicacion[[#This Row],[Sex]],$R$10)</f>
        <v>u=Militante.objects.create(username='1192792829',password='1192792829',email='niikolas28082815@gmail.com',first_name='NICOLAS',last_name='BETANCOURT',location=Puesto.objects.filter(dpto_name='VALLE',mun_name='CALI',comuna_name='').first(),sex='M')</v>
      </c>
    </row>
    <row r="5939" spans="1:20" x14ac:dyDescent="0.25">
      <c r="A5939">
        <v>1005861099</v>
      </c>
      <c r="B5939" t="s">
        <v>189</v>
      </c>
      <c r="C5939" t="s">
        <v>2196</v>
      </c>
      <c r="D5939" t="s">
        <v>3182</v>
      </c>
      <c r="E5939" t="s">
        <v>3424</v>
      </c>
      <c r="F5939" t="s">
        <v>4204</v>
      </c>
      <c r="G5939" t="s">
        <v>5506</v>
      </c>
      <c r="I5939" t="s">
        <v>9688</v>
      </c>
      <c r="J5939" t="s">
        <v>16421</v>
      </c>
      <c r="K5939" t="s">
        <v>22989</v>
      </c>
      <c r="L5939" t="s">
        <v>26151</v>
      </c>
      <c r="M5939" s="1">
        <v>37094</v>
      </c>
      <c r="N5939" s="4">
        <v>23.920547945205481</v>
      </c>
      <c r="O5939" t="s">
        <v>29276</v>
      </c>
      <c r="P5939" t="s">
        <v>32874</v>
      </c>
      <c r="Q5939" t="str">
        <f>IF(militantesUbicacion[[#This Row],[genero]] = "Masculino","M",IF(militantesUbicacion[[#This Row],[genero]] = "Femenino","F","O"))</f>
        <v>F</v>
      </c>
      <c r="T5939" s="27" t="str">
        <f>CONCATENATE($H$10,$I$10,A5939,$J$10,A5939,$K$10,I5939,$L$10,TRIM(CONCATENATE(TRIM(B5939)," ",TRIM(C5939))),$M$10,TRIM(CONCATENATE(TRIM(D5939)," ",TRIM(E5939))),$N$10,militantesUbicacion[[#This Row],[departamento]],$O$10,militantesUbicacion[[#This Row],[municipio]],$P$10,militantesUbicacion[[#This Row],[Localidad]],$Q$10,militantesUbicacion[[#This Row],[Sex]],$R$10)</f>
        <v>u=Militante.objects.create(username='1005861099',password='1005861099',email='diazperealina22@gmail.com',first_name='LINA MARIA',last_name='DIAZ PEREA',location=Puesto.objects.filter(dpto_name='VALLE',mun_name='CALI',comuna_name='').first(),sex='F')</v>
      </c>
    </row>
    <row r="5940" spans="1:20" x14ac:dyDescent="0.25">
      <c r="A5940">
        <v>1010077057</v>
      </c>
      <c r="B5940" t="s">
        <v>62</v>
      </c>
      <c r="C5940" t="s">
        <v>2177</v>
      </c>
      <c r="D5940" t="s">
        <v>3492</v>
      </c>
      <c r="E5940" t="s">
        <v>3000</v>
      </c>
      <c r="F5940" t="s">
        <v>4204</v>
      </c>
      <c r="G5940" t="s">
        <v>5506</v>
      </c>
      <c r="I5940" t="s">
        <v>9689</v>
      </c>
      <c r="J5940" t="s">
        <v>16422</v>
      </c>
      <c r="K5940" t="s">
        <v>22992</v>
      </c>
      <c r="L5940" t="s">
        <v>26150</v>
      </c>
      <c r="M5940" s="1">
        <v>37588</v>
      </c>
      <c r="N5940" s="4">
        <v>22.567123287671233</v>
      </c>
      <c r="O5940" t="s">
        <v>29277</v>
      </c>
      <c r="P5940" t="s">
        <v>32874</v>
      </c>
      <c r="Q5940" t="str">
        <f>IF(militantesUbicacion[[#This Row],[genero]] = "Masculino","M",IF(militantesUbicacion[[#This Row],[genero]] = "Femenino","F","O"))</f>
        <v>M</v>
      </c>
      <c r="T5940" s="27" t="str">
        <f>CONCATENATE($H$10,$I$10,A5940,$J$10,A5940,$K$10,I5940,$L$10,TRIM(CONCATENATE(TRIM(B5940)," ",TRIM(C5940))),$M$10,TRIM(CONCATENATE(TRIM(D5940)," ",TRIM(E5940))),$N$10,militantesUbicacion[[#This Row],[departamento]],$O$10,militantesUbicacion[[#This Row],[municipio]],$P$10,militantesUbicacion[[#This Row],[Localidad]],$Q$10,militantesUbicacion[[#This Row],[Sex]],$R$10)</f>
        <v>u=Militante.objects.create(username='1010077057',password='1010077057',email='1010077057valeriaguerrero1602@gmail.com',first_name='MIGUEL ANGEL',last_name='GUERRERO CASTILLO',location=Puesto.objects.filter(dpto_name='VALLE',mun_name='CALI',comuna_name='').first(),sex='M')</v>
      </c>
    </row>
    <row r="5941" spans="1:20" x14ac:dyDescent="0.25">
      <c r="A5941">
        <v>1107507988</v>
      </c>
      <c r="B5941" t="s">
        <v>238</v>
      </c>
      <c r="C5941" t="s">
        <v>2477</v>
      </c>
      <c r="D5941" t="s">
        <v>3359</v>
      </c>
      <c r="E5941" t="s">
        <v>5519</v>
      </c>
      <c r="F5941" t="s">
        <v>4204</v>
      </c>
      <c r="G5941" t="s">
        <v>5506</v>
      </c>
      <c r="I5941" t="s">
        <v>9690</v>
      </c>
      <c r="J5941" t="s">
        <v>16423</v>
      </c>
      <c r="K5941" t="s">
        <v>22993</v>
      </c>
      <c r="L5941" t="s">
        <v>26151</v>
      </c>
      <c r="M5941" s="1">
        <v>35426</v>
      </c>
      <c r="N5941" s="4">
        <v>28.490410958904111</v>
      </c>
      <c r="O5941" t="s">
        <v>29278</v>
      </c>
      <c r="P5941" t="s">
        <v>32874</v>
      </c>
      <c r="Q5941" t="str">
        <f>IF(militantesUbicacion[[#This Row],[genero]] = "Masculino","M",IF(militantesUbicacion[[#This Row],[genero]] = "Femenino","F","O"))</f>
        <v>F</v>
      </c>
      <c r="T5941" s="27" t="str">
        <f>CONCATENATE($H$10,$I$10,A5941,$J$10,A5941,$K$10,I5941,$L$10,TRIM(CONCATENATE(TRIM(B5941)," ",TRIM(C5941))),$M$10,TRIM(CONCATENATE(TRIM(D5941)," ",TRIM(E5941))),$N$10,militantesUbicacion[[#This Row],[departamento]],$O$10,militantesUbicacion[[#This Row],[municipio]],$P$10,militantesUbicacion[[#This Row],[Localidad]],$Q$10,militantesUbicacion[[#This Row],[Sex]],$R$10)</f>
        <v>u=Militante.objects.create(username='1107507988',password='1107507988',email='karen_erazo_1227@hotmail.com',first_name='KAREN YADIRA',last_name='ERAZO TULCAN',location=Puesto.objects.filter(dpto_name='VALLE',mun_name='CALI',comuna_name='').first(),sex='F')</v>
      </c>
    </row>
    <row r="5942" spans="1:20" x14ac:dyDescent="0.25">
      <c r="A5942">
        <v>1006054867</v>
      </c>
      <c r="B5942" t="s">
        <v>1614</v>
      </c>
      <c r="C5942" t="s">
        <v>2483</v>
      </c>
      <c r="D5942" t="s">
        <v>1851</v>
      </c>
      <c r="E5942" t="s">
        <v>2361</v>
      </c>
      <c r="F5942" t="s">
        <v>4204</v>
      </c>
      <c r="G5942" t="s">
        <v>5506</v>
      </c>
      <c r="I5942" t="s">
        <v>9691</v>
      </c>
      <c r="J5942" t="s">
        <v>16424</v>
      </c>
      <c r="K5942" t="s">
        <v>22991</v>
      </c>
      <c r="L5942" t="s">
        <v>26151</v>
      </c>
      <c r="M5942" s="1">
        <v>36829</v>
      </c>
      <c r="N5942" s="4">
        <v>24.646575342465752</v>
      </c>
      <c r="O5942" t="s">
        <v>29279</v>
      </c>
      <c r="P5942" t="s">
        <v>32874</v>
      </c>
      <c r="Q5942" t="str">
        <f>IF(militantesUbicacion[[#This Row],[genero]] = "Masculino","M",IF(militantesUbicacion[[#This Row],[genero]] = "Femenino","F","O"))</f>
        <v>F</v>
      </c>
      <c r="T5942" s="27" t="str">
        <f>CONCATENATE($H$10,$I$10,A5942,$J$10,A5942,$K$10,I5942,$L$10,TRIM(CONCATENATE(TRIM(B5942)," ",TRIM(C5942))),$M$10,TRIM(CONCATENATE(TRIM(D5942)," ",TRIM(E5942))),$N$10,militantesUbicacion[[#This Row],[departamento]],$O$10,militantesUbicacion[[#This Row],[municipio]],$P$10,militantesUbicacion[[#This Row],[Localidad]],$Q$10,militantesUbicacion[[#This Row],[Sex]],$R$10)</f>
        <v>u=Militante.objects.create(username='1006054867',password='1006054867',email='valentinasoto2894@gmail.com',first_name='GERSY VALENTINA',last_name='SOTO PAZ',location=Puesto.objects.filter(dpto_name='VALLE',mun_name='CALI',comuna_name='').first(),sex='F')</v>
      </c>
    </row>
    <row r="5943" spans="1:20" x14ac:dyDescent="0.25">
      <c r="A5943">
        <v>1007734901</v>
      </c>
      <c r="B5943" t="s">
        <v>508</v>
      </c>
      <c r="C5943" t="s">
        <v>2570</v>
      </c>
      <c r="D5943" t="s">
        <v>4127</v>
      </c>
      <c r="E5943" t="s">
        <v>4513</v>
      </c>
      <c r="F5943" t="s">
        <v>4204</v>
      </c>
      <c r="G5943" t="s">
        <v>5506</v>
      </c>
      <c r="I5943" t="s">
        <v>7757</v>
      </c>
      <c r="J5943" t="s">
        <v>14536</v>
      </c>
      <c r="K5943" t="s">
        <v>21102</v>
      </c>
      <c r="L5943" t="s">
        <v>26151</v>
      </c>
      <c r="M5943" s="1">
        <v>37042</v>
      </c>
      <c r="N5943" s="4">
        <v>24.063013698630137</v>
      </c>
      <c r="O5943" t="s">
        <v>27348</v>
      </c>
      <c r="P5943" t="s">
        <v>32874</v>
      </c>
      <c r="Q5943" t="str">
        <f>IF(militantesUbicacion[[#This Row],[genero]] = "Masculino","M",IF(militantesUbicacion[[#This Row],[genero]] = "Femenino","F","O"))</f>
        <v>F</v>
      </c>
      <c r="T5943" s="27" t="str">
        <f>CONCATENATE($H$10,$I$10,A5943,$J$10,A5943,$K$10,I5943,$L$10,TRIM(CONCATENATE(TRIM(B5943)," ",TRIM(C5943))),$M$10,TRIM(CONCATENATE(TRIM(D5943)," ",TRIM(E5943))),$N$10,militantesUbicacion[[#This Row],[departamento]],$O$10,militantesUbicacion[[#This Row],[municipio]],$P$10,militantesUbicacion[[#This Row],[Localidad]],$Q$10,militantesUbicacion[[#This Row],[Sex]],$R$10)</f>
        <v>u=Militante.objects.create(username='1007734901',password='1007734901',email='linda3128naranjo@gmail.com',first_name='LINDA ESTRELLA',last_name='NARANJO LANDAZURY',location=Puesto.objects.filter(dpto_name='VALLE',mun_name='CALI',comuna_name='').first(),sex='F')</v>
      </c>
    </row>
    <row r="5944" spans="1:20" x14ac:dyDescent="0.25">
      <c r="A5944">
        <v>1006009763</v>
      </c>
      <c r="B5944" t="s">
        <v>1466</v>
      </c>
      <c r="C5944" t="s">
        <v>2185</v>
      </c>
      <c r="D5944" t="s">
        <v>3421</v>
      </c>
      <c r="E5944" t="s">
        <v>3161</v>
      </c>
      <c r="F5944" t="s">
        <v>4204</v>
      </c>
      <c r="G5944" t="s">
        <v>5506</v>
      </c>
      <c r="I5944" t="s">
        <v>9302</v>
      </c>
      <c r="J5944" t="s">
        <v>16079</v>
      </c>
      <c r="K5944" t="s">
        <v>22659</v>
      </c>
      <c r="L5944" t="s">
        <v>26150</v>
      </c>
      <c r="M5944" s="1">
        <v>37351</v>
      </c>
      <c r="N5944" s="4">
        <v>23.216438356164385</v>
      </c>
      <c r="O5944" t="s">
        <v>28903</v>
      </c>
      <c r="P5944" t="s">
        <v>32874</v>
      </c>
      <c r="Q5944" t="str">
        <f>IF(militantesUbicacion[[#This Row],[genero]] = "Masculino","M",IF(militantesUbicacion[[#This Row],[genero]] = "Femenino","F","O"))</f>
        <v>M</v>
      </c>
      <c r="T5944" s="27" t="str">
        <f>CONCATENATE($H$10,$I$10,A5944,$J$10,A5944,$K$10,I5944,$L$10,TRIM(CONCATENATE(TRIM(B5944)," ",TRIM(C5944))),$M$10,TRIM(CONCATENATE(TRIM(D5944)," ",TRIM(E5944))),$N$10,militantesUbicacion[[#This Row],[departamento]],$O$10,militantesUbicacion[[#This Row],[municipio]],$P$10,militantesUbicacion[[#This Row],[Localidad]],$Q$10,militantesUbicacion[[#This Row],[Sex]],$R$10)</f>
        <v>u=Militante.objects.create(username='1006009763',password='1006009763',email='jhohansarria8@gmail.com',first_name='JHOHAN ANDRES',last_name='SARRIA OSPINA',location=Puesto.objects.filter(dpto_name='VALLE',mun_name='CALI',comuna_name='').first(),sex='M')</v>
      </c>
    </row>
    <row r="5945" spans="1:20" x14ac:dyDescent="0.25">
      <c r="A5945">
        <v>1193571481</v>
      </c>
      <c r="B5945" t="s">
        <v>512</v>
      </c>
      <c r="C5945" t="s">
        <v>2158</v>
      </c>
      <c r="D5945" t="s">
        <v>512</v>
      </c>
      <c r="F5945" t="s">
        <v>4204</v>
      </c>
      <c r="G5945" t="s">
        <v>5506</v>
      </c>
      <c r="I5945" t="s">
        <v>9692</v>
      </c>
      <c r="J5945" t="s">
        <v>16425</v>
      </c>
      <c r="K5945" t="s">
        <v>22994</v>
      </c>
      <c r="L5945" t="s">
        <v>26151</v>
      </c>
      <c r="M5945" s="1">
        <v>36471</v>
      </c>
      <c r="N5945" s="4">
        <v>25.627397260273973</v>
      </c>
      <c r="O5945" t="s">
        <v>29280</v>
      </c>
      <c r="P5945" t="s">
        <v>32874</v>
      </c>
      <c r="Q5945" t="str">
        <f>IF(militantesUbicacion[[#This Row],[genero]] = "Masculino","M",IF(militantesUbicacion[[#This Row],[genero]] = "Femenino","F","O"))</f>
        <v>F</v>
      </c>
      <c r="T5945" s="27" t="str">
        <f>CONCATENATE($H$10,$I$10,A5945,$J$10,A5945,$K$10,I5945,$L$10,TRIM(CONCATENATE(TRIM(B5945)," ",TRIM(C5945))),$M$10,TRIM(CONCATENATE(TRIM(D5945)," ",TRIM(E5945))),$N$10,militantesUbicacion[[#This Row],[departamento]],$O$10,militantesUbicacion[[#This Row],[municipio]],$P$10,militantesUbicacion[[#This Row],[Localidad]],$Q$10,militantesUbicacion[[#This Row],[Sex]],$R$10)</f>
        <v>u=Militante.objects.create(username='1193571481',password='1193571481',email='valegomez1031@gmail.com',first_name='VALENTINA',last_name='VALENTINA',location=Puesto.objects.filter(dpto_name='VALLE',mun_name='CALI',comuna_name='').first(),sex='F')</v>
      </c>
    </row>
    <row r="5946" spans="1:20" x14ac:dyDescent="0.25">
      <c r="A5946">
        <v>117513154</v>
      </c>
      <c r="B5946" t="s">
        <v>728</v>
      </c>
      <c r="C5946" t="s">
        <v>2201</v>
      </c>
      <c r="D5946" t="s">
        <v>283</v>
      </c>
      <c r="E5946" t="s">
        <v>3319</v>
      </c>
      <c r="F5946" t="s">
        <v>4204</v>
      </c>
      <c r="G5946" t="s">
        <v>5506</v>
      </c>
      <c r="I5946" t="s">
        <v>9693</v>
      </c>
      <c r="J5946" t="s">
        <v>16426</v>
      </c>
      <c r="K5946" t="s">
        <v>22995</v>
      </c>
      <c r="L5946" t="s">
        <v>26151</v>
      </c>
      <c r="M5946" s="1">
        <v>36083</v>
      </c>
      <c r="N5946" s="4">
        <v>26.69041095890411</v>
      </c>
      <c r="O5946" t="s">
        <v>29281</v>
      </c>
      <c r="P5946" t="s">
        <v>32874</v>
      </c>
      <c r="Q5946" t="str">
        <f>IF(militantesUbicacion[[#This Row],[genero]] = "Masculino","M",IF(militantesUbicacion[[#This Row],[genero]] = "Femenino","F","O"))</f>
        <v>F</v>
      </c>
      <c r="T5946" s="27" t="str">
        <f>CONCATENATE($H$10,$I$10,A5946,$J$10,A5946,$K$10,I5946,$L$10,TRIM(CONCATENATE(TRIM(B5946)," ",TRIM(C5946))),$M$10,TRIM(CONCATENATE(TRIM(D5946)," ",TRIM(E5946))),$N$10,militantesUbicacion[[#This Row],[departamento]],$O$10,militantesUbicacion[[#This Row],[municipio]],$P$10,militantesUbicacion[[#This Row],[Localidad]],$Q$10,militantesUbicacion[[#This Row],[Sex]],$R$10)</f>
        <v>u=Militante.objects.create(username='117513154',password='117513154',email='natalia.1510@hotmail.com',first_name='NATHALIA MARCELA',last_name='ENRIQUE SALAS',location=Puesto.objects.filter(dpto_name='VALLE',mun_name='CALI',comuna_name='').first(),sex='F')</v>
      </c>
    </row>
    <row r="5947" spans="1:20" x14ac:dyDescent="0.25">
      <c r="A5947">
        <v>1006052244</v>
      </c>
      <c r="B5947" t="s">
        <v>305</v>
      </c>
      <c r="C5947" t="s">
        <v>2204</v>
      </c>
      <c r="D5947" t="s">
        <v>3393</v>
      </c>
      <c r="E5947" t="s">
        <v>5267</v>
      </c>
      <c r="F5947" t="s">
        <v>4204</v>
      </c>
      <c r="G5947" t="s">
        <v>5506</v>
      </c>
      <c r="I5947" t="s">
        <v>9305</v>
      </c>
      <c r="J5947" t="s">
        <v>16082</v>
      </c>
      <c r="K5947" t="s">
        <v>22662</v>
      </c>
      <c r="L5947" t="s">
        <v>26150</v>
      </c>
      <c r="M5947" s="1">
        <v>37588</v>
      </c>
      <c r="N5947" s="4">
        <v>22.567123287671233</v>
      </c>
      <c r="O5947" t="s">
        <v>28906</v>
      </c>
      <c r="P5947" t="s">
        <v>32874</v>
      </c>
      <c r="Q5947" t="str">
        <f>IF(militantesUbicacion[[#This Row],[genero]] = "Masculino","M",IF(militantesUbicacion[[#This Row],[genero]] = "Femenino","F","O"))</f>
        <v>M</v>
      </c>
      <c r="T5947" s="27" t="str">
        <f>CONCATENATE($H$10,$I$10,A5947,$J$10,A5947,$K$10,I5947,$L$10,TRIM(CONCATENATE(TRIM(B5947)," ",TRIM(C5947))),$M$10,TRIM(CONCATENATE(TRIM(D5947)," ",TRIM(E5947))),$N$10,militantesUbicacion[[#This Row],[departamento]],$O$10,militantesUbicacion[[#This Row],[municipio]],$P$10,militantesUbicacion[[#This Row],[Localidad]],$Q$10,militantesUbicacion[[#This Row],[Sex]],$R$10)</f>
        <v>u=Militante.objects.create(username='1006052244',password='1006052244',email='danielcollazos945@gmail.com',first_name='VICTOR DANIEL',last_name='CARDONA COLLAZOS',location=Puesto.objects.filter(dpto_name='VALLE',mun_name='CALI',comuna_name='').first(),sex='M')</v>
      </c>
    </row>
    <row r="5948" spans="1:20" x14ac:dyDescent="0.25">
      <c r="A5948">
        <v>1010059889</v>
      </c>
      <c r="B5948" t="s">
        <v>795</v>
      </c>
      <c r="C5948" t="s">
        <v>2158</v>
      </c>
      <c r="D5948" t="s">
        <v>3212</v>
      </c>
      <c r="E5948" t="s">
        <v>3341</v>
      </c>
      <c r="F5948" t="s">
        <v>4204</v>
      </c>
      <c r="G5948" t="s">
        <v>5506</v>
      </c>
      <c r="I5948" t="s">
        <v>9694</v>
      </c>
      <c r="J5948" t="s">
        <v>16427</v>
      </c>
      <c r="K5948" t="s">
        <v>21228</v>
      </c>
      <c r="L5948" t="s">
        <v>26151</v>
      </c>
      <c r="M5948" s="1">
        <v>36224</v>
      </c>
      <c r="N5948" s="4">
        <v>26.304109589041097</v>
      </c>
      <c r="O5948" t="s">
        <v>29282</v>
      </c>
      <c r="P5948" t="s">
        <v>32874</v>
      </c>
      <c r="Q5948" t="str">
        <f>IF(militantesUbicacion[[#This Row],[genero]] = "Masculino","M",IF(militantesUbicacion[[#This Row],[genero]] = "Femenino","F","O"))</f>
        <v>F</v>
      </c>
      <c r="T5948" s="27" t="str">
        <f>CONCATENATE($H$10,$I$10,A5948,$J$10,A5948,$K$10,I5948,$L$10,TRIM(CONCATENATE(TRIM(B5948)," ",TRIM(C5948))),$M$10,TRIM(CONCATENATE(TRIM(D5948)," ",TRIM(E5948))),$N$10,militantesUbicacion[[#This Row],[departamento]],$O$10,militantesUbicacion[[#This Row],[municipio]],$P$10,militantesUbicacion[[#This Row],[Localidad]],$Q$10,militantesUbicacion[[#This Row],[Sex]],$R$10)</f>
        <v>u=Militante.objects.create(username='1010059889',password='1010059889',email='lisbethmosquera91@gmail.com',first_name='LISBETH',last_name='MOSQUERA QUIÑONES',location=Puesto.objects.filter(dpto_name='VALLE',mun_name='CALI',comuna_name='').first(),sex='F')</v>
      </c>
    </row>
    <row r="5949" spans="1:20" x14ac:dyDescent="0.25">
      <c r="A5949">
        <v>1144102429</v>
      </c>
      <c r="B5949" t="s">
        <v>47</v>
      </c>
      <c r="C5949" t="s">
        <v>2175</v>
      </c>
      <c r="D5949" t="s">
        <v>2961</v>
      </c>
      <c r="E5949" t="s">
        <v>5809</v>
      </c>
      <c r="F5949" t="s">
        <v>4204</v>
      </c>
      <c r="G5949" t="s">
        <v>5506</v>
      </c>
      <c r="I5949" t="s">
        <v>9695</v>
      </c>
      <c r="J5949" t="s">
        <v>16428</v>
      </c>
      <c r="K5949" t="s">
        <v>22996</v>
      </c>
      <c r="L5949" t="s">
        <v>26150</v>
      </c>
      <c r="M5949" s="1">
        <v>35937</v>
      </c>
      <c r="N5949" s="4">
        <v>27.090410958904108</v>
      </c>
      <c r="O5949" t="s">
        <v>29283</v>
      </c>
      <c r="P5949" t="s">
        <v>32874</v>
      </c>
      <c r="Q5949" t="str">
        <f>IF(militantesUbicacion[[#This Row],[genero]] = "Masculino","M",IF(militantesUbicacion[[#This Row],[genero]] = "Femenino","F","O"))</f>
        <v>M</v>
      </c>
      <c r="T5949" s="27" t="str">
        <f>CONCATENATE($H$10,$I$10,A5949,$J$10,A5949,$K$10,I5949,$L$10,TRIM(CONCATENATE(TRIM(B5949)," ",TRIM(C5949))),$M$10,TRIM(CONCATENATE(TRIM(D5949)," ",TRIM(E5949))),$N$10,militantesUbicacion[[#This Row],[departamento]],$O$10,militantesUbicacion[[#This Row],[municipio]],$P$10,militantesUbicacion[[#This Row],[Localidad]],$Q$10,militantesUbicacion[[#This Row],[Sex]],$R$10)</f>
        <v>u=Militante.objects.create(username='1144102429',password='1144102429',email='lufer-0164@hotmail.com',first_name='LUIS FELIPE',last_name='MORENO OLGUIN',location=Puesto.objects.filter(dpto_name='VALLE',mun_name='CALI',comuna_name='').first(),sex='M')</v>
      </c>
    </row>
    <row r="5950" spans="1:20" x14ac:dyDescent="0.25">
      <c r="A5950">
        <v>1109665236</v>
      </c>
      <c r="B5950" t="s">
        <v>177</v>
      </c>
      <c r="C5950" t="s">
        <v>2158</v>
      </c>
      <c r="D5950" t="s">
        <v>3149</v>
      </c>
      <c r="E5950" t="s">
        <v>3258</v>
      </c>
      <c r="F5950" t="s">
        <v>4204</v>
      </c>
      <c r="G5950" t="s">
        <v>5506</v>
      </c>
      <c r="I5950" t="s">
        <v>9563</v>
      </c>
      <c r="J5950" t="s">
        <v>16316</v>
      </c>
      <c r="K5950" t="s">
        <v>22893</v>
      </c>
      <c r="L5950" t="s">
        <v>26151</v>
      </c>
      <c r="M5950" s="1">
        <v>38866</v>
      </c>
      <c r="N5950" s="4">
        <v>19.065753424657533</v>
      </c>
      <c r="O5950" t="s">
        <v>29154</v>
      </c>
      <c r="P5950" t="s">
        <v>32874</v>
      </c>
      <c r="Q5950" t="str">
        <f>IF(militantesUbicacion[[#This Row],[genero]] = "Masculino","M",IF(militantesUbicacion[[#This Row],[genero]] = "Femenino","F","O"))</f>
        <v>F</v>
      </c>
      <c r="T5950" s="27" t="str">
        <f>CONCATENATE($H$10,$I$10,A5950,$J$10,A5950,$K$10,I5950,$L$10,TRIM(CONCATENATE(TRIM(B5950)," ",TRIM(C5950))),$M$10,TRIM(CONCATENATE(TRIM(D5950)," ",TRIM(E5950))),$N$10,militantesUbicacion[[#This Row],[departamento]],$O$10,militantesUbicacion[[#This Row],[municipio]],$P$10,militantesUbicacion[[#This Row],[Localidad]],$Q$10,militantesUbicacion[[#This Row],[Sex]],$R$10)</f>
        <v>u=Militante.objects.create(username='1109665236',password='1109665236',email='jaramilloardilalaura@gmail.com',first_name='LAURA',last_name='JARAMILLO ARDILA',location=Puesto.objects.filter(dpto_name='VALLE',mun_name='CALI',comuna_name='').first(),sex='F')</v>
      </c>
    </row>
    <row r="5951" spans="1:20" x14ac:dyDescent="0.25">
      <c r="A5951">
        <v>1143996364</v>
      </c>
      <c r="B5951" t="s">
        <v>83</v>
      </c>
      <c r="C5951" t="s">
        <v>2193</v>
      </c>
      <c r="D5951" t="s">
        <v>3511</v>
      </c>
      <c r="E5951" t="s">
        <v>5194</v>
      </c>
      <c r="F5951" t="s">
        <v>4204</v>
      </c>
      <c r="G5951" t="s">
        <v>5506</v>
      </c>
      <c r="I5951" t="s">
        <v>9696</v>
      </c>
      <c r="J5951" t="s">
        <v>16429</v>
      </c>
      <c r="K5951" t="s">
        <v>22997</v>
      </c>
      <c r="L5951" t="s">
        <v>26150</v>
      </c>
      <c r="M5951" s="1">
        <v>36344</v>
      </c>
      <c r="N5951" s="4">
        <v>25.975342465753425</v>
      </c>
      <c r="O5951" t="s">
        <v>29284</v>
      </c>
      <c r="P5951" t="s">
        <v>32874</v>
      </c>
      <c r="Q5951" t="str">
        <f>IF(militantesUbicacion[[#This Row],[genero]] = "Masculino","M",IF(militantesUbicacion[[#This Row],[genero]] = "Femenino","F","O"))</f>
        <v>M</v>
      </c>
      <c r="T5951" s="27" t="str">
        <f>CONCATENATE($H$10,$I$10,A5951,$J$10,A5951,$K$10,I5951,$L$10,TRIM(CONCATENATE(TRIM(B5951)," ",TRIM(C5951))),$M$10,TRIM(CONCATENATE(TRIM(D5951)," ",TRIM(E5951))),$N$10,militantesUbicacion[[#This Row],[departamento]],$O$10,militantesUbicacion[[#This Row],[municipio]],$P$10,militantesUbicacion[[#This Row],[Localidad]],$Q$10,militantesUbicacion[[#This Row],[Sex]],$R$10)</f>
        <v>u=Militante.objects.create(username='1143996364',password='1143996364',email='1143996364afrovalle@hotmail.com',first_name='JOSE MANUEL',last_name='GUTIERREZ YACUK',location=Puesto.objects.filter(dpto_name='VALLE',mun_name='CALI',comuna_name='').first(),sex='M')</v>
      </c>
    </row>
    <row r="5952" spans="1:20" x14ac:dyDescent="0.25">
      <c r="A5952">
        <v>1107511549</v>
      </c>
      <c r="B5952" t="s">
        <v>946</v>
      </c>
      <c r="C5952" t="s">
        <v>2158</v>
      </c>
      <c r="D5952" t="s">
        <v>4033</v>
      </c>
      <c r="E5952" t="s">
        <v>4160</v>
      </c>
      <c r="F5952" t="s">
        <v>4204</v>
      </c>
      <c r="G5952" t="s">
        <v>5506</v>
      </c>
      <c r="I5952" t="s">
        <v>7871</v>
      </c>
      <c r="J5952" t="s">
        <v>14656</v>
      </c>
      <c r="K5952" t="s">
        <v>21227</v>
      </c>
      <c r="L5952" t="s">
        <v>26151</v>
      </c>
      <c r="M5952" s="1">
        <v>35649</v>
      </c>
      <c r="N5952" s="4">
        <v>27.87945205479452</v>
      </c>
      <c r="O5952" t="s">
        <v>27464</v>
      </c>
      <c r="P5952" t="s">
        <v>32874</v>
      </c>
      <c r="Q5952" t="str">
        <f>IF(militantesUbicacion[[#This Row],[genero]] = "Masculino","M",IF(militantesUbicacion[[#This Row],[genero]] = "Femenino","F","O"))</f>
        <v>F</v>
      </c>
      <c r="T5952" s="27" t="str">
        <f>CONCATENATE($H$10,$I$10,A5952,$J$10,A5952,$K$10,I5952,$L$10,TRIM(CONCATENATE(TRIM(B5952)," ",TRIM(C5952))),$M$10,TRIM(CONCATENATE(TRIM(D5952)," ",TRIM(E5952))),$N$10,militantesUbicacion[[#This Row],[departamento]],$O$10,militantesUbicacion[[#This Row],[municipio]],$P$10,militantesUbicacion[[#This Row],[Localidad]],$Q$10,militantesUbicacion[[#This Row],[Sex]],$R$10)</f>
        <v>u=Militante.objects.create(username='1107511549',password='1107511549',email='darlingacosta07@gmail.com',first_name='DARLING',last_name='ACOSTA CORREA',location=Puesto.objects.filter(dpto_name='VALLE',mun_name='CALI',comuna_name='').first(),sex='F')</v>
      </c>
    </row>
    <row r="5953" spans="1:20" x14ac:dyDescent="0.25">
      <c r="A5953">
        <v>1006218914</v>
      </c>
      <c r="B5953" t="s">
        <v>505</v>
      </c>
      <c r="C5953" t="s">
        <v>2158</v>
      </c>
      <c r="D5953" t="s">
        <v>3499</v>
      </c>
      <c r="E5953" t="s">
        <v>3855</v>
      </c>
      <c r="F5953" t="s">
        <v>4204</v>
      </c>
      <c r="G5953" t="s">
        <v>5506</v>
      </c>
      <c r="I5953" t="s">
        <v>7758</v>
      </c>
      <c r="J5953" t="s">
        <v>14537</v>
      </c>
      <c r="K5953" t="s">
        <v>21103</v>
      </c>
      <c r="L5953" t="s">
        <v>26150</v>
      </c>
      <c r="M5953" s="1">
        <v>36921</v>
      </c>
      <c r="N5953" s="4">
        <v>24.394520547945206</v>
      </c>
      <c r="O5953" t="s">
        <v>27349</v>
      </c>
      <c r="P5953" t="s">
        <v>32874</v>
      </c>
      <c r="Q5953" t="str">
        <f>IF(militantesUbicacion[[#This Row],[genero]] = "Masculino","M",IF(militantesUbicacion[[#This Row],[genero]] = "Femenino","F","O"))</f>
        <v>M</v>
      </c>
      <c r="T5953" s="27" t="str">
        <f>CONCATENATE($H$10,$I$10,A5953,$J$10,A5953,$K$10,I5953,$L$10,TRIM(CONCATENATE(TRIM(B5953)," ",TRIM(C5953))),$M$10,TRIM(CONCATENATE(TRIM(D5953)," ",TRIM(E5953))),$N$10,militantesUbicacion[[#This Row],[departamento]],$O$10,militantesUbicacion[[#This Row],[municipio]],$P$10,militantesUbicacion[[#This Row],[Localidad]],$Q$10,militantesUbicacion[[#This Row],[Sex]],$R$10)</f>
        <v>u=Militante.objects.create(username='1006218914',password='1006218914',email='edilson.arboleda@hotmail.com',first_name='EDILSON',last_name='ARBOLEDA ALBORNOZ',location=Puesto.objects.filter(dpto_name='VALLE',mun_name='CALI',comuna_name='').first(),sex='M')</v>
      </c>
    </row>
    <row r="5954" spans="1:20" x14ac:dyDescent="0.25">
      <c r="A5954">
        <v>1193029098</v>
      </c>
      <c r="B5954" t="s">
        <v>98</v>
      </c>
      <c r="C5954" t="s">
        <v>2164</v>
      </c>
      <c r="D5954" t="s">
        <v>3299</v>
      </c>
      <c r="E5954" t="s">
        <v>519</v>
      </c>
      <c r="F5954" t="s">
        <v>4204</v>
      </c>
      <c r="G5954" t="s">
        <v>5506</v>
      </c>
      <c r="I5954" t="s">
        <v>9697</v>
      </c>
      <c r="J5954" t="s">
        <v>16430</v>
      </c>
      <c r="K5954" t="s">
        <v>22998</v>
      </c>
      <c r="L5954" t="s">
        <v>26150</v>
      </c>
      <c r="M5954" s="1">
        <v>36929</v>
      </c>
      <c r="N5954" s="4">
        <v>24.372602739726027</v>
      </c>
      <c r="O5954" t="s">
        <v>29285</v>
      </c>
      <c r="P5954" t="s">
        <v>32874</v>
      </c>
      <c r="Q5954" t="str">
        <f>IF(militantesUbicacion[[#This Row],[genero]] = "Masculino","M",IF(militantesUbicacion[[#This Row],[genero]] = "Femenino","F","O"))</f>
        <v>M</v>
      </c>
      <c r="T5954" s="27" t="str">
        <f>CONCATENATE($H$10,$I$10,A5954,$J$10,A5954,$K$10,I5954,$L$10,TRIM(CONCATENATE(TRIM(B5954)," ",TRIM(C5954))),$M$10,TRIM(CONCATENATE(TRIM(D5954)," ",TRIM(E5954))),$N$10,militantesUbicacion[[#This Row],[departamento]],$O$10,militantesUbicacion[[#This Row],[municipio]],$P$10,militantesUbicacion[[#This Row],[Localidad]],$Q$10,militantesUbicacion[[#This Row],[Sex]],$R$10)</f>
        <v>u=Militante.objects.create(username='1193029098',password='1193029098',email='juansebastianmoralesvilla@gmail.com',first_name='JUAN SEBASTIAN',last_name='MORALES VILLA',location=Puesto.objects.filter(dpto_name='VALLE',mun_name='CALI',comuna_name='').first(),sex='M')</v>
      </c>
    </row>
    <row r="5955" spans="1:20" x14ac:dyDescent="0.25">
      <c r="A5955">
        <v>1006194266</v>
      </c>
      <c r="B5955" t="s">
        <v>1056</v>
      </c>
      <c r="C5955" t="s">
        <v>2446</v>
      </c>
      <c r="D5955" t="s">
        <v>2949</v>
      </c>
      <c r="E5955" t="s">
        <v>3334</v>
      </c>
      <c r="F5955" t="s">
        <v>4204</v>
      </c>
      <c r="G5955" t="s">
        <v>5506</v>
      </c>
      <c r="I5955" t="s">
        <v>7759</v>
      </c>
      <c r="J5955" t="s">
        <v>14538</v>
      </c>
      <c r="K5955" t="s">
        <v>21104</v>
      </c>
      <c r="L5955" t="s">
        <v>26151</v>
      </c>
      <c r="M5955" s="1">
        <v>37129</v>
      </c>
      <c r="N5955" s="4">
        <v>23.824657534246576</v>
      </c>
      <c r="O5955" t="s">
        <v>27350</v>
      </c>
      <c r="P5955" t="s">
        <v>32874</v>
      </c>
      <c r="Q5955" t="str">
        <f>IF(militantesUbicacion[[#This Row],[genero]] = "Masculino","M",IF(militantesUbicacion[[#This Row],[genero]] = "Femenino","F","O"))</f>
        <v>F</v>
      </c>
      <c r="T5955" s="27" t="str">
        <f>CONCATENATE($H$10,$I$10,A5955,$J$10,A5955,$K$10,I5955,$L$10,TRIM(CONCATENATE(TRIM(B5955)," ",TRIM(C5955))),$M$10,TRIM(CONCATENATE(TRIM(D5955)," ",TRIM(E5955))),$N$10,militantesUbicacion[[#This Row],[departamento]],$O$10,militantesUbicacion[[#This Row],[municipio]],$P$10,militantesUbicacion[[#This Row],[Localidad]],$Q$10,militantesUbicacion[[#This Row],[Sex]],$R$10)</f>
        <v>u=Militante.objects.create(username='1006194266',password='1006194266',email='helenrodriguez0826@gmail.com',first_name='HELEN NICOLE',last_name='RODRIGUEZ RIASCOS',location=Puesto.objects.filter(dpto_name='VALLE',mun_name='CALI',comuna_name='').first(),sex='F')</v>
      </c>
    </row>
    <row r="5956" spans="1:20" x14ac:dyDescent="0.25">
      <c r="A5956">
        <v>1144203212</v>
      </c>
      <c r="B5956" t="s">
        <v>32</v>
      </c>
      <c r="C5956" t="s">
        <v>2247</v>
      </c>
      <c r="D5956" t="s">
        <v>3252</v>
      </c>
      <c r="E5956" t="s">
        <v>3043</v>
      </c>
      <c r="F5956" t="s">
        <v>4204</v>
      </c>
      <c r="G5956" t="s">
        <v>5506</v>
      </c>
      <c r="I5956" t="s">
        <v>9698</v>
      </c>
      <c r="J5956" t="s">
        <v>16431</v>
      </c>
      <c r="K5956" t="s">
        <v>22999</v>
      </c>
      <c r="L5956" t="s">
        <v>26151</v>
      </c>
      <c r="M5956" s="1">
        <v>35681</v>
      </c>
      <c r="N5956" s="4">
        <v>27.791780821917808</v>
      </c>
      <c r="O5956" t="s">
        <v>29286</v>
      </c>
      <c r="P5956" t="s">
        <v>32874</v>
      </c>
      <c r="Q5956" t="str">
        <f>IF(militantesUbicacion[[#This Row],[genero]] = "Masculino","M",IF(militantesUbicacion[[#This Row],[genero]] = "Femenino","F","O"))</f>
        <v>F</v>
      </c>
      <c r="T5956" s="27" t="str">
        <f>CONCATENATE($H$10,$I$10,A5956,$J$10,A5956,$K$10,I5956,$L$10,TRIM(CONCATENATE(TRIM(B5956)," ",TRIM(C5956))),$M$10,TRIM(CONCATENATE(TRIM(D5956)," ",TRIM(E5956))),$N$10,militantesUbicacion[[#This Row],[departamento]],$O$10,militantesUbicacion[[#This Row],[municipio]],$P$10,militantesUbicacion[[#This Row],[Localidad]],$Q$10,militantesUbicacion[[#This Row],[Sex]],$R$10)</f>
        <v>u=Militante.objects.create(username='1144203212',password='1144203212',email='fernanda180rivera@gmail.com',first_name='MARIA FERNANDA',last_name='CASTAÑO RIVERA',location=Puesto.objects.filter(dpto_name='VALLE',mun_name='CALI',comuna_name='').first(),sex='F')</v>
      </c>
    </row>
    <row r="5957" spans="1:20" x14ac:dyDescent="0.25">
      <c r="A5957">
        <v>1143877917</v>
      </c>
      <c r="B5957" t="s">
        <v>98</v>
      </c>
      <c r="C5957" t="s">
        <v>2185</v>
      </c>
      <c r="D5957" t="s">
        <v>3140</v>
      </c>
      <c r="E5957" t="s">
        <v>3140</v>
      </c>
      <c r="F5957" t="s">
        <v>4204</v>
      </c>
      <c r="G5957" t="s">
        <v>5506</v>
      </c>
      <c r="I5957" t="s">
        <v>9699</v>
      </c>
      <c r="J5957" t="s">
        <v>16432</v>
      </c>
      <c r="K5957" t="s">
        <v>23000</v>
      </c>
      <c r="L5957" t="s">
        <v>26150</v>
      </c>
      <c r="M5957" s="1">
        <v>36265</v>
      </c>
      <c r="N5957" s="4">
        <v>26.19178082191781</v>
      </c>
      <c r="O5957" t="s">
        <v>29287</v>
      </c>
      <c r="P5957" t="s">
        <v>32874</v>
      </c>
      <c r="Q5957" t="str">
        <f>IF(militantesUbicacion[[#This Row],[genero]] = "Masculino","M",IF(militantesUbicacion[[#This Row],[genero]] = "Femenino","F","O"))</f>
        <v>M</v>
      </c>
      <c r="T5957" s="27" t="str">
        <f>CONCATENATE($H$10,$I$10,A5957,$J$10,A5957,$K$10,I5957,$L$10,TRIM(CONCATENATE(TRIM(B5957)," ",TRIM(C5957))),$M$10,TRIM(CONCATENATE(TRIM(D5957)," ",TRIM(E5957))),$N$10,militantesUbicacion[[#This Row],[departamento]],$O$10,militantesUbicacion[[#This Row],[municipio]],$P$10,militantesUbicacion[[#This Row],[Localidad]],$Q$10,militantesUbicacion[[#This Row],[Sex]],$R$10)</f>
        <v>u=Militante.objects.create(username='1143877917',password='1143877917',email='juanandres1052@outlook.com',first_name='JUAN ANDRES',last_name='ARIAS ARIAS',location=Puesto.objects.filter(dpto_name='VALLE',mun_name='CALI',comuna_name='').first(),sex='M')</v>
      </c>
    </row>
    <row r="5958" spans="1:20" x14ac:dyDescent="0.25">
      <c r="A5958">
        <v>1144104181</v>
      </c>
      <c r="B5958" t="s">
        <v>138</v>
      </c>
      <c r="C5958" t="s">
        <v>2745</v>
      </c>
      <c r="D5958" t="s">
        <v>2083</v>
      </c>
      <c r="E5958" t="s">
        <v>3500</v>
      </c>
      <c r="F5958" t="s">
        <v>4204</v>
      </c>
      <c r="G5958" t="s">
        <v>5506</v>
      </c>
      <c r="I5958" t="s">
        <v>9700</v>
      </c>
      <c r="J5958" t="s">
        <v>16433</v>
      </c>
      <c r="K5958" t="s">
        <v>23001</v>
      </c>
      <c r="L5958" t="s">
        <v>26151</v>
      </c>
      <c r="M5958" s="1">
        <v>36078</v>
      </c>
      <c r="N5958" s="4">
        <v>26.704109589041096</v>
      </c>
      <c r="O5958" t="s">
        <v>29288</v>
      </c>
      <c r="P5958" t="s">
        <v>32874</v>
      </c>
      <c r="Q5958" t="str">
        <f>IF(militantesUbicacion[[#This Row],[genero]] = "Masculino","M",IF(militantesUbicacion[[#This Row],[genero]] = "Femenino","F","O"))</f>
        <v>F</v>
      </c>
      <c r="T5958" s="27" t="str">
        <f>CONCATENATE($H$10,$I$10,A5958,$J$10,A5958,$K$10,I5958,$L$10,TRIM(CONCATENATE(TRIM(B5958)," ",TRIM(C5958))),$M$10,TRIM(CONCATENATE(TRIM(D5958)," ",TRIM(E5958))),$N$10,militantesUbicacion[[#This Row],[departamento]],$O$10,militantesUbicacion[[#This Row],[municipio]],$P$10,militantesUbicacion[[#This Row],[Localidad]],$Q$10,militantesUbicacion[[#This Row],[Sex]],$R$10)</f>
        <v>u=Militante.objects.create(username='1144104181',password='1144104181',email='luz.florez@uao.edu.co',first_name='LUZ STEPHANY',last_name='FLOREZ TABORDA',location=Puesto.objects.filter(dpto_name='VALLE',mun_name='CALI',comuna_name='').first(),sex='F')</v>
      </c>
    </row>
    <row r="5959" spans="1:20" x14ac:dyDescent="0.25">
      <c r="A5959">
        <v>1193107095</v>
      </c>
      <c r="B5959" t="s">
        <v>98</v>
      </c>
      <c r="C5959" t="s">
        <v>2261</v>
      </c>
      <c r="D5959" t="s">
        <v>5124</v>
      </c>
      <c r="E5959" t="s">
        <v>3288</v>
      </c>
      <c r="F5959" t="s">
        <v>4204</v>
      </c>
      <c r="G5959" t="s">
        <v>5506</v>
      </c>
      <c r="I5959" t="s">
        <v>9701</v>
      </c>
      <c r="J5959" t="s">
        <v>16384</v>
      </c>
      <c r="K5959" t="s">
        <v>23002</v>
      </c>
      <c r="L5959" t="s">
        <v>26150</v>
      </c>
      <c r="M5959" s="1">
        <v>36972</v>
      </c>
      <c r="N5959" s="4">
        <v>24.254794520547946</v>
      </c>
      <c r="O5959" t="s">
        <v>29289</v>
      </c>
      <c r="P5959" t="s">
        <v>32874</v>
      </c>
      <c r="Q5959" t="str">
        <f>IF(militantesUbicacion[[#This Row],[genero]] = "Masculino","M",IF(militantesUbicacion[[#This Row],[genero]] = "Femenino","F","O"))</f>
        <v>M</v>
      </c>
      <c r="T5959" s="27" t="str">
        <f>CONCATENATE($H$10,$I$10,A5959,$J$10,A5959,$K$10,I5959,$L$10,TRIM(CONCATENATE(TRIM(B5959)," ",TRIM(C5959))),$M$10,TRIM(CONCATENATE(TRIM(D5959)," ",TRIM(E5959))),$N$10,militantesUbicacion[[#This Row],[departamento]],$O$10,militantesUbicacion[[#This Row],[municipio]],$P$10,militantesUbicacion[[#This Row],[Localidad]],$Q$10,militantesUbicacion[[#This Row],[Sex]],$R$10)</f>
        <v>u=Militante.objects.create(username='1193107095',password='1193107095',email='juanscrt@gmail.com',first_name='JUAN ESTEBAN',last_name='AZCARATE BOLAÑOS',location=Puesto.objects.filter(dpto_name='VALLE',mun_name='CALI',comuna_name='').first(),sex='M')</v>
      </c>
    </row>
    <row r="5960" spans="1:20" x14ac:dyDescent="0.25">
      <c r="A5960">
        <v>1144106907</v>
      </c>
      <c r="B5960" t="s">
        <v>117</v>
      </c>
      <c r="C5960" t="s">
        <v>2261</v>
      </c>
      <c r="D5960" t="s">
        <v>3786</v>
      </c>
      <c r="E5960" t="s">
        <v>5265</v>
      </c>
      <c r="F5960" t="s">
        <v>4204</v>
      </c>
      <c r="G5960" t="s">
        <v>5506</v>
      </c>
      <c r="I5960" t="s">
        <v>9702</v>
      </c>
      <c r="J5960" t="s">
        <v>16434</v>
      </c>
      <c r="K5960" t="s">
        <v>23003</v>
      </c>
      <c r="L5960" t="s">
        <v>26150</v>
      </c>
      <c r="M5960" s="1">
        <v>36250</v>
      </c>
      <c r="N5960" s="4">
        <v>26.232876712328768</v>
      </c>
      <c r="O5960" t="s">
        <v>29290</v>
      </c>
      <c r="P5960" t="s">
        <v>32874</v>
      </c>
      <c r="Q5960" t="str">
        <f>IF(militantesUbicacion[[#This Row],[genero]] = "Masculino","M",IF(militantesUbicacion[[#This Row],[genero]] = "Femenino","F","O"))</f>
        <v>M</v>
      </c>
      <c r="T5960" s="27" t="str">
        <f>CONCATENATE($H$10,$I$10,A5960,$J$10,A5960,$K$10,I5960,$L$10,TRIM(CONCATENATE(TRIM(B5960)," ",TRIM(C5960))),$M$10,TRIM(CONCATENATE(TRIM(D5960)," ",TRIM(E5960))),$N$10,militantesUbicacion[[#This Row],[departamento]],$O$10,militantesUbicacion[[#This Row],[municipio]],$P$10,militantesUbicacion[[#This Row],[Localidad]],$Q$10,militantesUbicacion[[#This Row],[Sex]],$R$10)</f>
        <v>u=Militante.objects.create(username='1144106907',password='1144106907',email='jemch99@gmail.com',first_name='JOHAN ESTEBAN',last_name='MINA CHARRUPI',location=Puesto.objects.filter(dpto_name='VALLE',mun_name='CALI',comuna_name='').first(),sex='M')</v>
      </c>
    </row>
    <row r="5961" spans="1:20" x14ac:dyDescent="0.25">
      <c r="A5961">
        <v>1104803216</v>
      </c>
      <c r="B5961" t="s">
        <v>535</v>
      </c>
      <c r="D5961" t="s">
        <v>5251</v>
      </c>
      <c r="E5961" t="s">
        <v>2984</v>
      </c>
      <c r="F5961" t="s">
        <v>4204</v>
      </c>
      <c r="G5961" t="s">
        <v>5506</v>
      </c>
      <c r="I5961" t="s">
        <v>9674</v>
      </c>
      <c r="J5961" t="s">
        <v>16407</v>
      </c>
      <c r="K5961" t="s">
        <v>21094</v>
      </c>
      <c r="L5961" t="s">
        <v>26151</v>
      </c>
      <c r="M5961" s="1">
        <v>38159</v>
      </c>
      <c r="N5961" s="4">
        <v>21.002739726027396</v>
      </c>
      <c r="O5961" t="s">
        <v>29264</v>
      </c>
      <c r="P5961" t="s">
        <v>32874</v>
      </c>
      <c r="Q5961" t="str">
        <f>IF(militantesUbicacion[[#This Row],[genero]] = "Masculino","M",IF(militantesUbicacion[[#This Row],[genero]] = "Femenino","F","O"))</f>
        <v>F</v>
      </c>
      <c r="T5961" s="27" t="str">
        <f>CONCATENATE($H$10,$I$10,A5961,$J$10,A5961,$K$10,I5961,$L$10,TRIM(CONCATENATE(TRIM(B5961)," ",TRIM(C5961))),$M$10,TRIM(CONCATENATE(TRIM(D5961)," ",TRIM(E5961))),$N$10,militantesUbicacion[[#This Row],[departamento]],$O$10,militantesUbicacion[[#This Row],[municipio]],$P$10,militantesUbicacion[[#This Row],[Localidad]],$Q$10,militantesUbicacion[[#This Row],[Sex]],$R$10)</f>
        <v>u=Militante.objects.create(username='1104803216',password='1104803216',email='1104803216salcasalsacalena@hotmail.com',first_name='ESTEFANIA',last_name='GIRALDO 	 DAZA',location=Puesto.objects.filter(dpto_name='VALLE',mun_name='CALI',comuna_name='').first(),sex='F')</v>
      </c>
    </row>
    <row r="5962" spans="1:20" x14ac:dyDescent="0.25">
      <c r="A5962">
        <v>1144105561</v>
      </c>
      <c r="B5962" t="s">
        <v>1079</v>
      </c>
      <c r="C5962" t="s">
        <v>33514</v>
      </c>
      <c r="D5962" t="s">
        <v>3398</v>
      </c>
      <c r="E5962" t="s">
        <v>3062</v>
      </c>
      <c r="F5962" t="s">
        <v>4204</v>
      </c>
      <c r="G5962" t="s">
        <v>5506</v>
      </c>
      <c r="I5962" t="s">
        <v>9703</v>
      </c>
      <c r="J5962" t="s">
        <v>16435</v>
      </c>
      <c r="K5962" t="s">
        <v>23004</v>
      </c>
      <c r="L5962" t="s">
        <v>26151</v>
      </c>
      <c r="M5962" s="1">
        <v>36156</v>
      </c>
      <c r="N5962" s="4">
        <v>26.490410958904111</v>
      </c>
      <c r="O5962" t="s">
        <v>29291</v>
      </c>
      <c r="P5962" t="s">
        <v>32874</v>
      </c>
      <c r="Q5962" t="str">
        <f>IF(militantesUbicacion[[#This Row],[genero]] = "Masculino","M",IF(militantesUbicacion[[#This Row],[genero]] = "Femenino","F","O"))</f>
        <v>F</v>
      </c>
      <c r="T5962" s="27" t="str">
        <f>CONCATENATE($H$10,$I$10,A5962,$J$10,A5962,$K$10,I5962,$L$10,TRIM(CONCATENATE(TRIM(B5962)," ",TRIM(C5962))),$M$10,TRIM(CONCATENATE(TRIM(D5962)," ",TRIM(E5962))),$N$10,militantesUbicacion[[#This Row],[departamento]],$O$10,militantesUbicacion[[#This Row],[municipio]],$P$10,militantesUbicacion[[#This Row],[Localidad]],$Q$10,militantesUbicacion[[#This Row],[Sex]],$R$10)</f>
        <v>u=Militante.objects.create(username='1144105561',password='1144105561',email='luciafcecep@gmail.com',first_name='AMANDA LUCIA	',last_name='BONILLA GOMEZ',location=Puesto.objects.filter(dpto_name='VALLE',mun_name='CALI',comuna_name='').first(),sex='F')</v>
      </c>
    </row>
    <row r="5963" spans="1:20" x14ac:dyDescent="0.25">
      <c r="A5963">
        <v>1144079185</v>
      </c>
      <c r="B5963" t="s">
        <v>32</v>
      </c>
      <c r="C5963" t="s">
        <v>2311</v>
      </c>
      <c r="D5963" t="s">
        <v>3651</v>
      </c>
      <c r="F5963" t="s">
        <v>4204</v>
      </c>
      <c r="G5963" t="s">
        <v>5506</v>
      </c>
      <c r="I5963" t="s">
        <v>9704</v>
      </c>
      <c r="J5963" t="s">
        <v>16436</v>
      </c>
      <c r="K5963" t="s">
        <v>23005</v>
      </c>
      <c r="L5963" t="s">
        <v>26151</v>
      </c>
      <c r="M5963" s="1">
        <v>37325</v>
      </c>
      <c r="N5963" s="4">
        <v>23.287671232876711</v>
      </c>
      <c r="O5963" t="s">
        <v>29293</v>
      </c>
      <c r="P5963" t="s">
        <v>32874</v>
      </c>
      <c r="Q5963" t="str">
        <f>IF(militantesUbicacion[[#This Row],[genero]] = "Masculino","M",IF(militantesUbicacion[[#This Row],[genero]] = "Femenino","F","O"))</f>
        <v>F</v>
      </c>
      <c r="T5963" s="27" t="str">
        <f>CONCATENATE($H$10,$I$10,A5963,$J$10,A5963,$K$10,I5963,$L$10,TRIM(CONCATENATE(TRIM(B5963)," ",TRIM(C5963))),$M$10,TRIM(CONCATENATE(TRIM(D5963)," ",TRIM(E5963))),$N$10,militantesUbicacion[[#This Row],[departamento]],$O$10,militantesUbicacion[[#This Row],[municipio]],$P$10,militantesUbicacion[[#This Row],[Localidad]],$Q$10,militantesUbicacion[[#This Row],[Sex]],$R$10)</f>
        <v>u=Militante.objects.create(username='1144079185',password='1144079185',email='camicami9513@hotmail.com',first_name='MARIA CAMILA',last_name='ARANGO',location=Puesto.objects.filter(dpto_name='VALLE',mun_name='CALI',comuna_name='').first(),sex='F')</v>
      </c>
    </row>
    <row r="5964" spans="1:20" x14ac:dyDescent="0.25">
      <c r="A5964">
        <v>1107524592</v>
      </c>
      <c r="B5964" t="s">
        <v>1616</v>
      </c>
      <c r="C5964" t="s">
        <v>2158</v>
      </c>
      <c r="D5964" t="s">
        <v>4054</v>
      </c>
      <c r="E5964" t="s">
        <v>3777</v>
      </c>
      <c r="F5964" t="s">
        <v>4204</v>
      </c>
      <c r="G5964" t="s">
        <v>5506</v>
      </c>
      <c r="I5964" t="s">
        <v>9705</v>
      </c>
      <c r="J5964" t="s">
        <v>16437</v>
      </c>
      <c r="K5964" t="s">
        <v>23006</v>
      </c>
      <c r="L5964" t="s">
        <v>26150</v>
      </c>
      <c r="M5964" s="1">
        <v>36249</v>
      </c>
      <c r="N5964" s="4">
        <v>26.235616438356164</v>
      </c>
      <c r="O5964" t="s">
        <v>29292</v>
      </c>
      <c r="P5964" t="s">
        <v>32874</v>
      </c>
      <c r="Q5964" t="str">
        <f>IF(militantesUbicacion[[#This Row],[genero]] = "Masculino","M",IF(militantesUbicacion[[#This Row],[genero]] = "Femenino","F","O"))</f>
        <v>M</v>
      </c>
      <c r="T5964" s="27" t="str">
        <f>CONCATENATE($H$10,$I$10,A5964,$J$10,A5964,$K$10,I5964,$L$10,TRIM(CONCATENATE(TRIM(B5964)," ",TRIM(C5964))),$M$10,TRIM(CONCATENATE(TRIM(D5964)," ",TRIM(E5964))),$N$10,militantesUbicacion[[#This Row],[departamento]],$O$10,militantesUbicacion[[#This Row],[municipio]],$P$10,militantesUbicacion[[#This Row],[Localidad]],$Q$10,militantesUbicacion[[#This Row],[Sex]],$R$10)</f>
        <v>u=Militante.objects.create(username='1107524592',password='1107524592',email='objetivocali@gmail.com',first_name='BRANDOW',last_name='TIBOCHA OVIEDO',location=Puesto.objects.filter(dpto_name='VALLE',mun_name='CALI',comuna_name='').first(),sex='M')</v>
      </c>
    </row>
    <row r="5965" spans="1:20" x14ac:dyDescent="0.25">
      <c r="A5965">
        <v>1193260009</v>
      </c>
      <c r="B5965" t="s">
        <v>1008</v>
      </c>
      <c r="C5965" t="s">
        <v>2614</v>
      </c>
      <c r="D5965" t="s">
        <v>4142</v>
      </c>
      <c r="E5965" t="s">
        <v>2871</v>
      </c>
      <c r="F5965" t="s">
        <v>4204</v>
      </c>
      <c r="G5965" t="s">
        <v>5506</v>
      </c>
      <c r="I5965" t="s">
        <v>9434</v>
      </c>
      <c r="J5965" t="s">
        <v>16198</v>
      </c>
      <c r="K5965" t="s">
        <v>22782</v>
      </c>
      <c r="L5965" t="s">
        <v>26150</v>
      </c>
      <c r="M5965" s="1">
        <v>37546</v>
      </c>
      <c r="N5965" s="4">
        <v>22.682191780821917</v>
      </c>
      <c r="O5965" t="s">
        <v>29033</v>
      </c>
      <c r="P5965" t="s">
        <v>32874</v>
      </c>
      <c r="Q5965" t="str">
        <f>IF(militantesUbicacion[[#This Row],[genero]] = "Masculino","M",IF(militantesUbicacion[[#This Row],[genero]] = "Femenino","F","O"))</f>
        <v>M</v>
      </c>
      <c r="T5965" s="27" t="str">
        <f>CONCATENATE($H$10,$I$10,A5965,$J$10,A5965,$K$10,I5965,$L$10,TRIM(CONCATENATE(TRIM(B5965)," ",TRIM(C5965))),$M$10,TRIM(CONCATENATE(TRIM(D5965)," ",TRIM(E5965))),$N$10,militantesUbicacion[[#This Row],[departamento]],$O$10,militantesUbicacion[[#This Row],[municipio]],$P$10,militantesUbicacion[[#This Row],[Localidad]],$Q$10,militantesUbicacion[[#This Row],[Sex]],$R$10)</f>
        <v>u=Militante.objects.create(username='1193260009',password='1193260009',email='jdhenaomunoz@gmail.com',first_name='JUN DE DIOS',last_name='HENAO MUÑOZ',location=Puesto.objects.filter(dpto_name='VALLE',mun_name='CALI',comuna_name='').first(),sex='M')</v>
      </c>
    </row>
    <row r="5966" spans="1:20" x14ac:dyDescent="0.25">
      <c r="A5966">
        <v>1007854920</v>
      </c>
      <c r="B5966" t="s">
        <v>238</v>
      </c>
      <c r="C5966" t="s">
        <v>2350</v>
      </c>
      <c r="D5966" t="s">
        <v>3166</v>
      </c>
      <c r="F5966" t="s">
        <v>4204</v>
      </c>
      <c r="G5966" t="s">
        <v>5506</v>
      </c>
      <c r="I5966" t="s">
        <v>9706</v>
      </c>
      <c r="J5966" t="s">
        <v>16438</v>
      </c>
      <c r="K5966" t="s">
        <v>23008</v>
      </c>
      <c r="L5966" t="s">
        <v>26151</v>
      </c>
      <c r="M5966" s="1">
        <v>37528</v>
      </c>
      <c r="N5966" s="4">
        <v>22.731506849315068</v>
      </c>
      <c r="O5966" t="s">
        <v>29294</v>
      </c>
      <c r="P5966" t="s">
        <v>32874</v>
      </c>
      <c r="Q5966" t="str">
        <f>IF(militantesUbicacion[[#This Row],[genero]] = "Masculino","M",IF(militantesUbicacion[[#This Row],[genero]] = "Femenino","F","O"))</f>
        <v>F</v>
      </c>
      <c r="T5966" s="27" t="str">
        <f>CONCATENATE($H$10,$I$10,A5966,$J$10,A5966,$K$10,I5966,$L$10,TRIM(CONCATENATE(TRIM(B5966)," ",TRIM(C5966))),$M$10,TRIM(CONCATENATE(TRIM(D5966)," ",TRIM(E5966))),$N$10,militantesUbicacion[[#This Row],[departamento]],$O$10,militantesUbicacion[[#This Row],[municipio]],$P$10,militantesUbicacion[[#This Row],[Localidad]],$Q$10,militantesUbicacion[[#This Row],[Sex]],$R$10)</f>
        <v>u=Militante.objects.create(username='1007854920',password='1007854920',email='1007854920afrovalle@hotmail.com',first_name='KAREN JULIANA',last_name='RIVAS',location=Puesto.objects.filter(dpto_name='VALLE',mun_name='CALI',comuna_name='').first(),sex='F')</v>
      </c>
    </row>
    <row r="5967" spans="1:20" x14ac:dyDescent="0.25">
      <c r="A5967">
        <v>1111661731</v>
      </c>
      <c r="B5967" t="s">
        <v>506</v>
      </c>
      <c r="C5967" t="s">
        <v>2174</v>
      </c>
      <c r="D5967" t="s">
        <v>2369</v>
      </c>
      <c r="E5967" t="s">
        <v>3212</v>
      </c>
      <c r="F5967" t="s">
        <v>4204</v>
      </c>
      <c r="G5967" t="s">
        <v>5506</v>
      </c>
      <c r="I5967" t="s">
        <v>9707</v>
      </c>
      <c r="J5967" t="s">
        <v>16439</v>
      </c>
      <c r="K5967" t="s">
        <v>23007</v>
      </c>
      <c r="L5967" t="s">
        <v>26150</v>
      </c>
      <c r="M5967" s="1">
        <v>36862</v>
      </c>
      <c r="N5967" s="4">
        <v>24.556164383561644</v>
      </c>
      <c r="O5967" t="s">
        <v>29295</v>
      </c>
      <c r="P5967" t="s">
        <v>32874</v>
      </c>
      <c r="Q5967" t="str">
        <f>IF(militantesUbicacion[[#This Row],[genero]] = "Masculino","M",IF(militantesUbicacion[[#This Row],[genero]] = "Femenino","F","O"))</f>
        <v>M</v>
      </c>
      <c r="T5967" s="27" t="str">
        <f>CONCATENATE($H$10,$I$10,A5967,$J$10,A5967,$K$10,I5967,$L$10,TRIM(CONCATENATE(TRIM(B5967)," ",TRIM(C5967))),$M$10,TRIM(CONCATENATE(TRIM(D5967)," ",TRIM(E5967))),$N$10,militantesUbicacion[[#This Row],[departamento]],$O$10,militantesUbicacion[[#This Row],[municipio]],$P$10,militantesUbicacion[[#This Row],[Localidad]],$Q$10,militantesUbicacion[[#This Row],[Sex]],$R$10)</f>
        <v>u=Militante.objects.create(username='1111661731',password='1111661731',email='jhoan2000917@gmail.com',first_name='JHOAN DAVID',last_name='MARTINEZ MOSQUERA',location=Puesto.objects.filter(dpto_name='VALLE',mun_name='CALI',comuna_name='').first(),sex='M')</v>
      </c>
    </row>
    <row r="5968" spans="1:20" x14ac:dyDescent="0.25">
      <c r="A5968">
        <v>1006055106</v>
      </c>
      <c r="B5968" t="s">
        <v>412</v>
      </c>
      <c r="C5968" t="s">
        <v>2158</v>
      </c>
      <c r="D5968" t="s">
        <v>4228</v>
      </c>
      <c r="E5968" t="s">
        <v>2903</v>
      </c>
      <c r="F5968" t="s">
        <v>4204</v>
      </c>
      <c r="G5968" t="s">
        <v>5506</v>
      </c>
      <c r="I5968" t="s">
        <v>9481</v>
      </c>
      <c r="J5968" t="s">
        <v>16241</v>
      </c>
      <c r="K5968" t="s">
        <v>22823</v>
      </c>
      <c r="L5968" t="s">
        <v>26151</v>
      </c>
      <c r="M5968" s="1">
        <v>37811</v>
      </c>
      <c r="N5968" s="4">
        <v>21.956164383561642</v>
      </c>
      <c r="O5968" t="s">
        <v>29077</v>
      </c>
      <c r="P5968" t="s">
        <v>32874</v>
      </c>
      <c r="Q5968" t="str">
        <f>IF(militantesUbicacion[[#This Row],[genero]] = "Masculino","M",IF(militantesUbicacion[[#This Row],[genero]] = "Femenino","F","O"))</f>
        <v>F</v>
      </c>
      <c r="T5968" s="27" t="str">
        <f>CONCATENATE($H$10,$I$10,A5968,$J$10,A5968,$K$10,I5968,$L$10,TRIM(CONCATENATE(TRIM(B5968)," ",TRIM(C5968))),$M$10,TRIM(CONCATENATE(TRIM(D5968)," ",TRIM(E5968))),$N$10,militantesUbicacion[[#This Row],[departamento]],$O$10,militantesUbicacion[[#This Row],[municipio]],$P$10,militantesUbicacion[[#This Row],[Localidad]],$Q$10,militantesUbicacion[[#This Row],[Sex]],$R$10)</f>
        <v>u=Militante.objects.create(username='1006055106',password='1006055106',email='roserohurtadotatiana@gmail.com',first_name='TATIANA',last_name='ROSERO HURTADO',location=Puesto.objects.filter(dpto_name='VALLE',mun_name='CALI',comuna_name='').first(),sex='F')</v>
      </c>
    </row>
    <row r="5969" spans="1:20" x14ac:dyDescent="0.25">
      <c r="A5969">
        <v>1151967635</v>
      </c>
      <c r="B5969" t="s">
        <v>57</v>
      </c>
      <c r="C5969" t="s">
        <v>2158</v>
      </c>
      <c r="D5969" t="s">
        <v>4228</v>
      </c>
      <c r="E5969" t="s">
        <v>3166</v>
      </c>
      <c r="F5969" t="s">
        <v>4204</v>
      </c>
      <c r="G5969" t="s">
        <v>5506</v>
      </c>
      <c r="I5969" t="s">
        <v>9711</v>
      </c>
      <c r="J5969" t="s">
        <v>16443</v>
      </c>
      <c r="K5969" t="s">
        <v>23012</v>
      </c>
      <c r="L5969" t="s">
        <v>26151</v>
      </c>
      <c r="M5969" s="1">
        <v>36183</v>
      </c>
      <c r="N5969" s="4">
        <v>26.416438356164385</v>
      </c>
      <c r="O5969" t="s">
        <v>29299</v>
      </c>
      <c r="P5969" t="s">
        <v>32874</v>
      </c>
      <c r="Q5969" t="str">
        <f>IF(militantesUbicacion[[#This Row],[genero]] = "Masculino","M",IF(militantesUbicacion[[#This Row],[genero]] = "Femenino","F","O"))</f>
        <v>F</v>
      </c>
      <c r="T5969" s="27" t="str">
        <f>CONCATENATE($H$10,$I$10,A5969,$J$10,A5969,$K$10,I5969,$L$10,TRIM(CONCATENATE(TRIM(B5969)," ",TRIM(C5969))),$M$10,TRIM(CONCATENATE(TRIM(D5969)," ",TRIM(E5969))),$N$10,militantesUbicacion[[#This Row],[departamento]],$O$10,militantesUbicacion[[#This Row],[municipio]],$P$10,militantesUbicacion[[#This Row],[Localidad]],$Q$10,militantesUbicacion[[#This Row],[Sex]],$R$10)</f>
        <v>u=Militante.objects.create(username='1151967635',password='1151967635',email='nathaliarosero15@gmail.com',first_name='NATALIA',last_name='ROSERO RIVAS',location=Puesto.objects.filter(dpto_name='VALLE',mun_name='CALI',comuna_name='').first(),sex='F')</v>
      </c>
    </row>
    <row r="5970" spans="1:20" x14ac:dyDescent="0.25">
      <c r="A5970">
        <v>1007815468</v>
      </c>
      <c r="B5970" t="s">
        <v>30</v>
      </c>
      <c r="C5970" t="s">
        <v>2220</v>
      </c>
      <c r="D5970" t="s">
        <v>3057</v>
      </c>
      <c r="E5970" t="s">
        <v>1145</v>
      </c>
      <c r="F5970" t="s">
        <v>4204</v>
      </c>
      <c r="G5970" t="s">
        <v>5506</v>
      </c>
      <c r="I5970" t="s">
        <v>9712</v>
      </c>
      <c r="J5970" t="s">
        <v>16444</v>
      </c>
      <c r="K5970" t="s">
        <v>23013</v>
      </c>
      <c r="L5970" t="s">
        <v>26150</v>
      </c>
      <c r="M5970" s="1">
        <v>37148</v>
      </c>
      <c r="N5970" s="4">
        <v>23.772602739726029</v>
      </c>
      <c r="O5970" t="s">
        <v>29300</v>
      </c>
      <c r="P5970" t="s">
        <v>32874</v>
      </c>
      <c r="Q5970" t="str">
        <f>IF(militantesUbicacion[[#This Row],[genero]] = "Masculino","M",IF(militantesUbicacion[[#This Row],[genero]] = "Femenino","F","O"))</f>
        <v>M</v>
      </c>
      <c r="T5970" s="27" t="str">
        <f>CONCATENATE($H$10,$I$10,A5970,$J$10,A5970,$K$10,I5970,$L$10,TRIM(CONCATENATE(TRIM(B5970)," ",TRIM(C5970))),$M$10,TRIM(CONCATENATE(TRIM(D5970)," ",TRIM(E5970))),$N$10,militantesUbicacion[[#This Row],[departamento]],$O$10,militantesUbicacion[[#This Row],[municipio]],$P$10,militantesUbicacion[[#This Row],[Localidad]],$Q$10,militantesUbicacion[[#This Row],[Sex]],$R$10)</f>
        <v>u=Militante.objects.create(username='1007815468',password='1007815468',email='danielv914@outlook.com',first_name='DANIEL STIVEN',last_name='VARGAS URBANO',location=Puesto.objects.filter(dpto_name='VALLE',mun_name='CALI',comuna_name='').first(),sex='M')</v>
      </c>
    </row>
    <row r="5971" spans="1:20" x14ac:dyDescent="0.25">
      <c r="A5971">
        <v>1192791259</v>
      </c>
      <c r="B5971" t="s">
        <v>597</v>
      </c>
      <c r="C5971" t="s">
        <v>2158</v>
      </c>
      <c r="D5971" t="s">
        <v>3197</v>
      </c>
      <c r="E5971" t="s">
        <v>3202</v>
      </c>
      <c r="F5971" t="s">
        <v>4204</v>
      </c>
      <c r="G5971" t="s">
        <v>5506</v>
      </c>
      <c r="I5971" t="s">
        <v>9713</v>
      </c>
      <c r="J5971" t="s">
        <v>16445</v>
      </c>
      <c r="K5971" t="s">
        <v>23014</v>
      </c>
      <c r="L5971" t="s">
        <v>26151</v>
      </c>
      <c r="M5971" s="1">
        <v>37035</v>
      </c>
      <c r="N5971" s="4">
        <v>24.082191780821919</v>
      </c>
      <c r="O5971" t="s">
        <v>29301</v>
      </c>
      <c r="P5971" t="s">
        <v>32874</v>
      </c>
      <c r="Q5971" t="str">
        <f>IF(militantesUbicacion[[#This Row],[genero]] = "Masculino","M",IF(militantesUbicacion[[#This Row],[genero]] = "Femenino","F","O"))</f>
        <v>F</v>
      </c>
      <c r="T5971" s="27" t="str">
        <f>CONCATENATE($H$10,$I$10,A5971,$J$10,A5971,$K$10,I5971,$L$10,TRIM(CONCATENATE(TRIM(B5971)," ",TRIM(C5971))),$M$10,TRIM(CONCATENATE(TRIM(D5971)," ",TRIM(E5971))),$N$10,militantesUbicacion[[#This Row],[departamento]],$O$10,militantesUbicacion[[#This Row],[municipio]],$P$10,militantesUbicacion[[#This Row],[Localidad]],$Q$10,militantesUbicacion[[#This Row],[Sex]],$R$10)</f>
        <v>u=Militante.objects.create(username='1192791259',password='1192791259',email='camilasuarez@gmail.com',first_name='CAMILA',last_name='PAREDES SUAREZ',location=Puesto.objects.filter(dpto_name='VALLE',mun_name='CALI',comuna_name='').first(),sex='F')</v>
      </c>
    </row>
    <row r="5972" spans="1:20" x14ac:dyDescent="0.25">
      <c r="A5972">
        <v>1006055279</v>
      </c>
      <c r="B5972" t="s">
        <v>541</v>
      </c>
      <c r="C5972" t="s">
        <v>2158</v>
      </c>
      <c r="D5972" t="s">
        <v>3027</v>
      </c>
      <c r="F5972" t="s">
        <v>4204</v>
      </c>
      <c r="G5972" t="s">
        <v>5506</v>
      </c>
      <c r="I5972" t="s">
        <v>9714</v>
      </c>
      <c r="J5972" t="s">
        <v>16446</v>
      </c>
      <c r="K5972" t="s">
        <v>23016</v>
      </c>
      <c r="L5972" t="s">
        <v>26151</v>
      </c>
      <c r="M5972" s="1">
        <v>37085</v>
      </c>
      <c r="N5972" s="4">
        <v>23.945205479452056</v>
      </c>
      <c r="O5972" t="s">
        <v>29302</v>
      </c>
      <c r="P5972" t="s">
        <v>32874</v>
      </c>
      <c r="Q5972" t="str">
        <f>IF(militantesUbicacion[[#This Row],[genero]] = "Masculino","M",IF(militantesUbicacion[[#This Row],[genero]] = "Femenino","F","O"))</f>
        <v>F</v>
      </c>
      <c r="T5972" s="27" t="str">
        <f>CONCATENATE($H$10,$I$10,A5972,$J$10,A5972,$K$10,I5972,$L$10,TRIM(CONCATENATE(TRIM(B5972)," ",TRIM(C5972))),$M$10,TRIM(CONCATENATE(TRIM(D5972)," ",TRIM(E5972))),$N$10,militantesUbicacion[[#This Row],[departamento]],$O$10,militantesUbicacion[[#This Row],[municipio]],$P$10,militantesUbicacion[[#This Row],[Localidad]],$Q$10,militantesUbicacion[[#This Row],[Sex]],$R$10)</f>
        <v>u=Militante.objects.create(username='1006055279',password='1006055279',email='1006055279inscripcionespav@gmail.com',first_name='YULIANA',last_name='RODRIGUEZ',location=Puesto.objects.filter(dpto_name='VALLE',mun_name='CALI',comuna_name='').first(),sex='F')</v>
      </c>
    </row>
    <row r="5973" spans="1:20" x14ac:dyDescent="0.25">
      <c r="A5973">
        <v>1115091958</v>
      </c>
      <c r="B5973" t="s">
        <v>1209</v>
      </c>
      <c r="C5973" t="s">
        <v>2183</v>
      </c>
      <c r="D5973" t="s">
        <v>5255</v>
      </c>
      <c r="E5973" t="s">
        <v>2028</v>
      </c>
      <c r="F5973" t="s">
        <v>4204</v>
      </c>
      <c r="G5973" t="s">
        <v>5506</v>
      </c>
      <c r="I5973" t="s">
        <v>9715</v>
      </c>
      <c r="J5973" t="s">
        <v>16447</v>
      </c>
      <c r="K5973" t="s">
        <v>23017</v>
      </c>
      <c r="L5973" t="s">
        <v>26150</v>
      </c>
      <c r="M5973" s="1">
        <v>36075</v>
      </c>
      <c r="N5973" s="4">
        <v>26.712328767123289</v>
      </c>
      <c r="O5973" t="s">
        <v>29303</v>
      </c>
      <c r="P5973" t="s">
        <v>32874</v>
      </c>
      <c r="Q5973" t="str">
        <f>IF(militantesUbicacion[[#This Row],[genero]] = "Masculino","M",IF(militantesUbicacion[[#This Row],[genero]] = "Femenino","F","O"))</f>
        <v>M</v>
      </c>
      <c r="T5973" s="27" t="str">
        <f>CONCATENATE($H$10,$I$10,A5973,$J$10,A5973,$K$10,I5973,$L$10,TRIM(CONCATENATE(TRIM(B5973)," ",TRIM(C5973))),$M$10,TRIM(CONCATENATE(TRIM(D5973)," ",TRIM(E5973))),$N$10,militantesUbicacion[[#This Row],[departamento]],$O$10,militantesUbicacion[[#This Row],[municipio]],$P$10,militantesUbicacion[[#This Row],[Localidad]],$Q$10,militantesUbicacion[[#This Row],[Sex]],$R$10)</f>
        <v>u=Militante.objects.create(username='1115091958',password='1115091958',email='andreszuloaga710@hotmail.com',first_name='AMIR ANDRÉS',last_name='ZULOAGA GARCIA',location=Puesto.objects.filter(dpto_name='VALLE',mun_name='CALI',comuna_name='').first(),sex='M')</v>
      </c>
    </row>
    <row r="5974" spans="1:20" x14ac:dyDescent="0.25">
      <c r="A5974">
        <v>1006049866</v>
      </c>
      <c r="B5974" t="s">
        <v>123</v>
      </c>
      <c r="C5974" t="s">
        <v>2201</v>
      </c>
      <c r="D5974" t="s">
        <v>3168</v>
      </c>
      <c r="E5974" t="s">
        <v>2961</v>
      </c>
      <c r="F5974" t="s">
        <v>4204</v>
      </c>
      <c r="G5974" t="s">
        <v>5506</v>
      </c>
      <c r="I5974" t="s">
        <v>9716</v>
      </c>
      <c r="J5974" t="s">
        <v>16448</v>
      </c>
      <c r="K5974" t="s">
        <v>23018</v>
      </c>
      <c r="L5974" t="s">
        <v>26151</v>
      </c>
      <c r="M5974" s="1">
        <v>37604</v>
      </c>
      <c r="N5974" s="4">
        <v>22.523287671232875</v>
      </c>
      <c r="O5974" t="s">
        <v>29304</v>
      </c>
      <c r="P5974" t="s">
        <v>32874</v>
      </c>
      <c r="Q5974" t="str">
        <f>IF(militantesUbicacion[[#This Row],[genero]] = "Masculino","M",IF(militantesUbicacion[[#This Row],[genero]] = "Femenino","F","O"))</f>
        <v>F</v>
      </c>
      <c r="T5974" s="27" t="str">
        <f>CONCATENATE($H$10,$I$10,A5974,$J$10,A5974,$K$10,I5974,$L$10,TRIM(CONCATENATE(TRIM(B5974)," ",TRIM(C5974))),$M$10,TRIM(CONCATENATE(TRIM(D5974)," ",TRIM(E5974))),$N$10,militantesUbicacion[[#This Row],[departamento]],$O$10,militantesUbicacion[[#This Row],[municipio]],$P$10,militantesUbicacion[[#This Row],[Localidad]],$Q$10,militantesUbicacion[[#This Row],[Sex]],$R$10)</f>
        <v>u=Militante.objects.create(username='1006049866',password='1006049866',email='dianamcm780@gmail.com',first_name='DIANA MARCELA',last_name='CADENA MORENO',location=Puesto.objects.filter(dpto_name='VALLE',mun_name='CALI',comuna_name='').first(),sex='F')</v>
      </c>
    </row>
    <row r="5975" spans="1:20" x14ac:dyDescent="0.25">
      <c r="A5975">
        <v>1144198975</v>
      </c>
      <c r="B5975" t="s">
        <v>196</v>
      </c>
      <c r="C5975" t="s">
        <v>2528</v>
      </c>
      <c r="D5975" t="s">
        <v>2904</v>
      </c>
      <c r="E5975" t="s">
        <v>3027</v>
      </c>
      <c r="F5975" t="s">
        <v>4204</v>
      </c>
      <c r="G5975" t="s">
        <v>5506</v>
      </c>
      <c r="I5975" t="s">
        <v>9717</v>
      </c>
      <c r="J5975" t="s">
        <v>16449</v>
      </c>
      <c r="K5975" t="s">
        <v>23019</v>
      </c>
      <c r="L5975" t="s">
        <v>26150</v>
      </c>
      <c r="M5975" s="1">
        <v>35430</v>
      </c>
      <c r="N5975" s="4">
        <v>28.479452054794521</v>
      </c>
      <c r="O5975" t="s">
        <v>29305</v>
      </c>
      <c r="P5975" t="s">
        <v>32874</v>
      </c>
      <c r="Q5975" t="str">
        <f>IF(militantesUbicacion[[#This Row],[genero]] = "Masculino","M",IF(militantesUbicacion[[#This Row],[genero]] = "Femenino","F","O"))</f>
        <v>M</v>
      </c>
      <c r="T5975" s="27" t="str">
        <f>CONCATENATE($H$10,$I$10,A5975,$J$10,A5975,$K$10,I5975,$L$10,TRIM(CONCATENATE(TRIM(B5975)," ",TRIM(C5975))),$M$10,TRIM(CONCATENATE(TRIM(D5975)," ",TRIM(E5975))),$N$10,militantesUbicacion[[#This Row],[departamento]],$O$10,militantesUbicacion[[#This Row],[municipio]],$P$10,militantesUbicacion[[#This Row],[Localidad]],$Q$10,militantesUbicacion[[#This Row],[Sex]],$R$10)</f>
        <v>u=Militante.objects.create(username='1144198975',password='1144198975',email='guerrerojose1927@gmail.com',first_name='JOSÉ HERNEY',last_name='GUERRERO RODRIGUEZ',location=Puesto.objects.filter(dpto_name='VALLE',mun_name='CALI',comuna_name='').first(),sex='M')</v>
      </c>
    </row>
    <row r="5976" spans="1:20" x14ac:dyDescent="0.25">
      <c r="A5976">
        <v>1143986473</v>
      </c>
      <c r="B5976" t="s">
        <v>177</v>
      </c>
      <c r="C5976" t="s">
        <v>2311</v>
      </c>
      <c r="D5976" t="s">
        <v>3579</v>
      </c>
      <c r="E5976" t="s">
        <v>3169</v>
      </c>
      <c r="F5976" t="s">
        <v>4204</v>
      </c>
      <c r="G5976" t="s">
        <v>5506</v>
      </c>
      <c r="I5976" t="s">
        <v>9718</v>
      </c>
      <c r="J5976" t="s">
        <v>16450</v>
      </c>
      <c r="K5976" t="s">
        <v>23020</v>
      </c>
      <c r="L5976" t="s">
        <v>26151</v>
      </c>
      <c r="M5976" s="1">
        <v>35473</v>
      </c>
      <c r="N5976" s="4">
        <v>28.361643835616437</v>
      </c>
      <c r="O5976" t="s">
        <v>29306</v>
      </c>
      <c r="P5976" t="s">
        <v>32874</v>
      </c>
      <c r="Q5976" t="str">
        <f>IF(militantesUbicacion[[#This Row],[genero]] = "Masculino","M",IF(militantesUbicacion[[#This Row],[genero]] = "Femenino","F","O"))</f>
        <v>F</v>
      </c>
      <c r="T5976" s="27" t="str">
        <f>CONCATENATE($H$10,$I$10,A5976,$J$10,A5976,$K$10,I5976,$L$10,TRIM(CONCATENATE(TRIM(B5976)," ",TRIM(C5976))),$M$10,TRIM(CONCATENATE(TRIM(D5976)," ",TRIM(E5976))),$N$10,militantesUbicacion[[#This Row],[departamento]],$O$10,militantesUbicacion[[#This Row],[municipio]],$P$10,militantesUbicacion[[#This Row],[Localidad]],$Q$10,militantesUbicacion[[#This Row],[Sex]],$R$10)</f>
        <v>u=Militante.objects.create(username='1143986473',password='1143986473',email='lauracamila2214@hotmail.com',first_name='LAURA CAMILA',last_name='OSPINA RESTREPO',location=Puesto.objects.filter(dpto_name='VALLE',mun_name='CALI',comuna_name='').first(),sex='F')</v>
      </c>
    </row>
    <row r="5977" spans="1:20" x14ac:dyDescent="0.25">
      <c r="A5977">
        <v>29351840</v>
      </c>
      <c r="B5977" t="s">
        <v>829</v>
      </c>
      <c r="C5977" t="s">
        <v>2158</v>
      </c>
      <c r="D5977" t="s">
        <v>3251</v>
      </c>
      <c r="F5977" t="s">
        <v>4204</v>
      </c>
      <c r="G5977" t="s">
        <v>5506</v>
      </c>
      <c r="I5977" t="s">
        <v>9719</v>
      </c>
      <c r="J5977" t="s">
        <v>14539</v>
      </c>
      <c r="K5977" t="s">
        <v>23021</v>
      </c>
      <c r="L5977" t="s">
        <v>26151</v>
      </c>
      <c r="M5977" s="1">
        <v>37852</v>
      </c>
      <c r="N5977" s="4">
        <v>21.843835616438355</v>
      </c>
      <c r="O5977" t="s">
        <v>29307</v>
      </c>
      <c r="P5977" t="s">
        <v>32874</v>
      </c>
      <c r="Q5977" t="str">
        <f>IF(militantesUbicacion[[#This Row],[genero]] = "Masculino","M",IF(militantesUbicacion[[#This Row],[genero]] = "Femenino","F","O"))</f>
        <v>F</v>
      </c>
      <c r="T5977" s="27" t="str">
        <f>CONCATENATE($H$10,$I$10,A5977,$J$10,A5977,$K$10,I5977,$L$10,TRIM(CONCATENATE(TRIM(B5977)," ",TRIM(C5977))),$M$10,TRIM(CONCATENATE(TRIM(D5977)," ",TRIM(E5977))),$N$10,militantesUbicacion[[#This Row],[departamento]],$O$10,militantesUbicacion[[#This Row],[municipio]],$P$10,militantesUbicacion[[#This Row],[Localidad]],$Q$10,militantesUbicacion[[#This Row],[Sex]],$R$10)</f>
        <v>u=Militante.objects.create(username='29351840',password='29351840',email='29351840cristsalsa@gmail.com',first_name='VIVIANA',last_name='QUINTERO',location=Puesto.objects.filter(dpto_name='VALLE',mun_name='CALI',comuna_name='').first(),sex='F')</v>
      </c>
    </row>
    <row r="5978" spans="1:20" x14ac:dyDescent="0.25">
      <c r="A5978">
        <v>1130601954</v>
      </c>
      <c r="B5978" t="s">
        <v>180</v>
      </c>
      <c r="C5978" t="s">
        <v>2158</v>
      </c>
      <c r="D5978" t="s">
        <v>3052</v>
      </c>
      <c r="F5978" t="s">
        <v>4204</v>
      </c>
      <c r="G5978" t="s">
        <v>5506</v>
      </c>
      <c r="I5978" t="s">
        <v>9720</v>
      </c>
      <c r="J5978" t="s">
        <v>14539</v>
      </c>
      <c r="K5978" t="s">
        <v>23021</v>
      </c>
      <c r="L5978" t="s">
        <v>26151</v>
      </c>
      <c r="M5978" s="1">
        <v>39051</v>
      </c>
      <c r="N5978" s="4">
        <v>18.55890410958904</v>
      </c>
      <c r="O5978" t="s">
        <v>29308</v>
      </c>
      <c r="P5978" t="s">
        <v>32874</v>
      </c>
      <c r="Q5978" t="str">
        <f>IF(militantesUbicacion[[#This Row],[genero]] = "Masculino","M",IF(militantesUbicacion[[#This Row],[genero]] = "Femenino","F","O"))</f>
        <v>F</v>
      </c>
      <c r="T5978" s="27" t="str">
        <f>CONCATENATE($H$10,$I$10,A5978,$J$10,A5978,$K$10,I5978,$L$10,TRIM(CONCATENATE(TRIM(B5978)," ",TRIM(C5978))),$M$10,TRIM(CONCATENATE(TRIM(D5978)," ",TRIM(E5978))),$N$10,militantesUbicacion[[#This Row],[departamento]],$O$10,militantesUbicacion[[#This Row],[municipio]],$P$10,militantesUbicacion[[#This Row],[Localidad]],$Q$10,militantesUbicacion[[#This Row],[Sex]],$R$10)</f>
        <v>u=Militante.objects.create(username='1130601954',password='1130601954',email='1130601954cristsalsa@gmail.com',first_name='LEIDY',last_name='AMAYA',location=Puesto.objects.filter(dpto_name='VALLE',mun_name='CALI',comuna_name='').first(),sex='F')</v>
      </c>
    </row>
    <row r="5979" spans="1:20" x14ac:dyDescent="0.25">
      <c r="A5979">
        <v>1143945734</v>
      </c>
      <c r="B5979" t="s">
        <v>1239</v>
      </c>
      <c r="C5979" t="s">
        <v>2617</v>
      </c>
      <c r="D5979" t="s">
        <v>3092</v>
      </c>
      <c r="F5979" t="s">
        <v>4204</v>
      </c>
      <c r="G5979" t="s">
        <v>5506</v>
      </c>
      <c r="I5979" t="s">
        <v>9721</v>
      </c>
      <c r="J5979" t="s">
        <v>14539</v>
      </c>
      <c r="K5979" t="s">
        <v>23021</v>
      </c>
      <c r="L5979" t="s">
        <v>26151</v>
      </c>
      <c r="M5979" s="1">
        <v>38778</v>
      </c>
      <c r="N5979" s="4">
        <v>19.306849315068494</v>
      </c>
      <c r="O5979" t="s">
        <v>29309</v>
      </c>
      <c r="P5979" t="s">
        <v>32874</v>
      </c>
      <c r="Q5979" t="str">
        <f>IF(militantesUbicacion[[#This Row],[genero]] = "Masculino","M",IF(militantesUbicacion[[#This Row],[genero]] = "Femenino","F","O"))</f>
        <v>F</v>
      </c>
      <c r="T5979" s="27" t="str">
        <f>CONCATENATE($H$10,$I$10,A5979,$J$10,A5979,$K$10,I5979,$L$10,TRIM(CONCATENATE(TRIM(B5979)," ",TRIM(C5979))),$M$10,TRIM(CONCATENATE(TRIM(D5979)," ",TRIM(E5979))),$N$10,militantesUbicacion[[#This Row],[departamento]],$O$10,militantesUbicacion[[#This Row],[municipio]],$P$10,militantesUbicacion[[#This Row],[Localidad]],$Q$10,militantesUbicacion[[#This Row],[Sex]],$R$10)</f>
        <v>u=Militante.objects.create(username='1143945734',password='1143945734',email='1143945734cristsalsa@gmail.com',first_name='ENID YOANNA',last_name='ROJAS',location=Puesto.objects.filter(dpto_name='VALLE',mun_name='CALI',comuna_name='').first(),sex='F')</v>
      </c>
    </row>
    <row r="5980" spans="1:20" x14ac:dyDescent="0.25">
      <c r="A5980">
        <v>94529871</v>
      </c>
      <c r="B5980" t="s">
        <v>29</v>
      </c>
      <c r="C5980" t="s">
        <v>2158</v>
      </c>
      <c r="D5980" t="s">
        <v>206</v>
      </c>
      <c r="F5980" t="s">
        <v>4204</v>
      </c>
      <c r="G5980" t="s">
        <v>5506</v>
      </c>
      <c r="I5980" t="s">
        <v>9722</v>
      </c>
      <c r="J5980" t="s">
        <v>14539</v>
      </c>
      <c r="K5980" t="s">
        <v>23021</v>
      </c>
      <c r="L5980" t="s">
        <v>26150</v>
      </c>
      <c r="M5980" s="1">
        <v>35602</v>
      </c>
      <c r="N5980" s="4">
        <v>28.008219178082193</v>
      </c>
      <c r="O5980" t="s">
        <v>29310</v>
      </c>
      <c r="P5980" t="s">
        <v>32874</v>
      </c>
      <c r="Q5980" t="str">
        <f>IF(militantesUbicacion[[#This Row],[genero]] = "Masculino","M",IF(militantesUbicacion[[#This Row],[genero]] = "Femenino","F","O"))</f>
        <v>M</v>
      </c>
      <c r="T5980" s="27" t="str">
        <f>CONCATENATE($H$10,$I$10,A5980,$J$10,A5980,$K$10,I5980,$L$10,TRIM(CONCATENATE(TRIM(B5980)," ",TRIM(C5980))),$M$10,TRIM(CONCATENATE(TRIM(D5980)," ",TRIM(E5980))),$N$10,militantesUbicacion[[#This Row],[departamento]],$O$10,militantesUbicacion[[#This Row],[municipio]],$P$10,militantesUbicacion[[#This Row],[Localidad]],$Q$10,militantesUbicacion[[#This Row],[Sex]],$R$10)</f>
        <v>u=Militante.objects.create(username='94529871',password='94529871',email='94529871cristsalsa@gmail.com',first_name='CARLOS',last_name='HUMBERTO',location=Puesto.objects.filter(dpto_name='VALLE',mun_name='CALI',comuna_name='').first(),sex='M')</v>
      </c>
    </row>
    <row r="5981" spans="1:20" x14ac:dyDescent="0.25">
      <c r="A5981">
        <v>1005868792</v>
      </c>
      <c r="B5981" t="s">
        <v>215</v>
      </c>
      <c r="C5981" t="s">
        <v>2254</v>
      </c>
      <c r="D5981" t="s">
        <v>3062</v>
      </c>
      <c r="F5981" t="s">
        <v>4204</v>
      </c>
      <c r="G5981" t="s">
        <v>5506</v>
      </c>
      <c r="I5981" t="s">
        <v>9723</v>
      </c>
      <c r="J5981" t="s">
        <v>16451</v>
      </c>
      <c r="K5981" t="s">
        <v>23015</v>
      </c>
      <c r="L5981" t="s">
        <v>26151</v>
      </c>
      <c r="M5981" s="1">
        <v>36615</v>
      </c>
      <c r="N5981" s="4">
        <v>25.232876712328768</v>
      </c>
      <c r="O5981" t="s">
        <v>29311</v>
      </c>
      <c r="P5981" t="s">
        <v>32874</v>
      </c>
      <c r="Q5981" t="str">
        <f>IF(militantesUbicacion[[#This Row],[genero]] = "Masculino","M",IF(militantesUbicacion[[#This Row],[genero]] = "Femenino","F","O"))</f>
        <v>F</v>
      </c>
      <c r="T5981" s="27" t="str">
        <f>CONCATENATE($H$10,$I$10,A5981,$J$10,A5981,$K$10,I5981,$L$10,TRIM(CONCATENATE(TRIM(B5981)," ",TRIM(C5981))),$M$10,TRIM(CONCATENATE(TRIM(D5981)," ",TRIM(E5981))),$N$10,militantesUbicacion[[#This Row],[departamento]],$O$10,militantesUbicacion[[#This Row],[municipio]],$P$10,militantesUbicacion[[#This Row],[Localidad]],$Q$10,militantesUbicacion[[#This Row],[Sex]],$R$10)</f>
        <v>u=Militante.objects.create(username='1005868792',password='1005868792',email='daga.nuevolatir@gmail.com',first_name='DANIELA ALEJANDRA',last_name='GOMEZ',location=Puesto.objects.filter(dpto_name='VALLE',mun_name='CALI',comuna_name='').first(),sex='F')</v>
      </c>
    </row>
    <row r="5982" spans="1:20" x14ac:dyDescent="0.25">
      <c r="A5982">
        <v>1006099158</v>
      </c>
      <c r="B5982" t="s">
        <v>607</v>
      </c>
      <c r="C5982" t="s">
        <v>2321</v>
      </c>
      <c r="D5982" t="s">
        <v>5256</v>
      </c>
      <c r="E5982" t="s">
        <v>3219</v>
      </c>
      <c r="F5982" t="s">
        <v>4204</v>
      </c>
      <c r="G5982" t="s">
        <v>5506</v>
      </c>
      <c r="I5982" t="s">
        <v>9724</v>
      </c>
      <c r="J5982" t="s">
        <v>16452</v>
      </c>
      <c r="K5982" t="s">
        <v>23015</v>
      </c>
      <c r="L5982" t="s">
        <v>26151</v>
      </c>
      <c r="M5982" s="1">
        <v>37637</v>
      </c>
      <c r="N5982" s="4">
        <v>22.432876712328767</v>
      </c>
      <c r="O5982" t="s">
        <v>29312</v>
      </c>
      <c r="P5982" t="s">
        <v>32874</v>
      </c>
      <c r="Q5982" t="str">
        <f>IF(militantesUbicacion[[#This Row],[genero]] = "Masculino","M",IF(militantesUbicacion[[#This Row],[genero]] = "Femenino","F","O"))</f>
        <v>F</v>
      </c>
      <c r="T5982" s="27" t="str">
        <f>CONCATENATE($H$10,$I$10,A5982,$J$10,A5982,$K$10,I5982,$L$10,TRIM(CONCATENATE(TRIM(B5982)," ",TRIM(C5982))),$M$10,TRIM(CONCATENATE(TRIM(D5982)," ",TRIM(E5982))),$N$10,militantesUbicacion[[#This Row],[departamento]],$O$10,militantesUbicacion[[#This Row],[municipio]],$P$10,militantesUbicacion[[#This Row],[Localidad]],$Q$10,militantesUbicacion[[#This Row],[Sex]],$R$10)</f>
        <v>u=Militante.objects.create(username='1006099158',password='1006099158',email='1006099158inscripcionespavpartidoalianzaverde@gmail.com',first_name='NICOL VALERIA',last_name='RAVA VILLEGAS',location=Puesto.objects.filter(dpto_name='VALLE',mun_name='CALI',comuna_name='').first(),sex='F')</v>
      </c>
    </row>
    <row r="5983" spans="1:20" x14ac:dyDescent="0.25">
      <c r="A5983">
        <v>1110040120</v>
      </c>
      <c r="B5983" t="s">
        <v>177</v>
      </c>
      <c r="C5983" t="s">
        <v>2297</v>
      </c>
      <c r="D5983" t="s">
        <v>5248</v>
      </c>
      <c r="E5983" t="s">
        <v>2936</v>
      </c>
      <c r="F5983" t="s">
        <v>4204</v>
      </c>
      <c r="G5983" t="s">
        <v>5506</v>
      </c>
      <c r="I5983" t="s">
        <v>9660</v>
      </c>
      <c r="J5983" t="s">
        <v>16393</v>
      </c>
      <c r="K5983" t="s">
        <v>22970</v>
      </c>
      <c r="L5983" t="s">
        <v>26151</v>
      </c>
      <c r="M5983" s="1">
        <v>38800</v>
      </c>
      <c r="N5983" s="4">
        <v>19.246575342465754</v>
      </c>
      <c r="O5983" t="s">
        <v>29250</v>
      </c>
      <c r="P5983" t="s">
        <v>32874</v>
      </c>
      <c r="Q5983" t="str">
        <f>IF(militantesUbicacion[[#This Row],[genero]] = "Masculino","M",IF(militantesUbicacion[[#This Row],[genero]] = "Femenino","F","O"))</f>
        <v>F</v>
      </c>
      <c r="T5983" s="27" t="str">
        <f>CONCATENATE($H$10,$I$10,A5983,$J$10,A5983,$K$10,I5983,$L$10,TRIM(CONCATENATE(TRIM(B5983)," ",TRIM(C5983))),$M$10,TRIM(CONCATENATE(TRIM(D5983)," ",TRIM(E5983))),$N$10,militantesUbicacion[[#This Row],[departamento]],$O$10,militantesUbicacion[[#This Row],[municipio]],$P$10,militantesUbicacion[[#This Row],[Localidad]],$Q$10,militantesUbicacion[[#This Row],[Sex]],$R$10)</f>
        <v>u=Militante.objects.create(username='1110040120',password='1110040120',email='laurallevena243@gmail.com',first_name='LAURA DANIELA',last_name='LIEVANO LONDOÑO',location=Puesto.objects.filter(dpto_name='VALLE',mun_name='CALI',comuna_name='').first(),sex='F')</v>
      </c>
    </row>
    <row r="5984" spans="1:20" x14ac:dyDescent="0.25">
      <c r="A5984">
        <v>1108562893</v>
      </c>
      <c r="B5984" t="s">
        <v>32</v>
      </c>
      <c r="C5984" t="s">
        <v>2311</v>
      </c>
      <c r="D5984" t="s">
        <v>4448</v>
      </c>
      <c r="E5984" t="s">
        <v>1212</v>
      </c>
      <c r="F5984" t="s">
        <v>4204</v>
      </c>
      <c r="G5984" t="s">
        <v>5506</v>
      </c>
      <c r="I5984" t="s">
        <v>9658</v>
      </c>
      <c r="J5984" t="s">
        <v>16391</v>
      </c>
      <c r="K5984" t="s">
        <v>22968</v>
      </c>
      <c r="L5984" t="s">
        <v>26151</v>
      </c>
      <c r="M5984" s="1">
        <v>38981</v>
      </c>
      <c r="N5984" s="4">
        <v>18.75068493150685</v>
      </c>
      <c r="O5984" t="s">
        <v>29248</v>
      </c>
      <c r="P5984" t="s">
        <v>32874</v>
      </c>
      <c r="Q5984" t="str">
        <f>IF(militantesUbicacion[[#This Row],[genero]] = "Masculino","M",IF(militantesUbicacion[[#This Row],[genero]] = "Femenino","F","O"))</f>
        <v>F</v>
      </c>
      <c r="T5984" s="27" t="str">
        <f>CONCATENATE($H$10,$I$10,A5984,$J$10,A5984,$K$10,I5984,$L$10,TRIM(CONCATENATE(TRIM(B5984)," ",TRIM(C5984))),$M$10,TRIM(CONCATENATE(TRIM(D5984)," ",TRIM(E5984))),$N$10,militantesUbicacion[[#This Row],[departamento]],$O$10,militantesUbicacion[[#This Row],[municipio]],$P$10,militantesUbicacion[[#This Row],[Localidad]],$Q$10,militantesUbicacion[[#This Row],[Sex]],$R$10)</f>
        <v>u=Militante.objects.create(username='1108562893',password='1108562893',email='sepulvedamariacamila1@gmail.com',first_name='MARIA CAMILA',last_name='SEPULVEDA VIDAL',location=Puesto.objects.filter(dpto_name='VALLE',mun_name='CALI',comuna_name='').first(),sex='F')</v>
      </c>
    </row>
    <row r="5985" spans="1:20" x14ac:dyDescent="0.25">
      <c r="A5985">
        <v>1005865281</v>
      </c>
      <c r="B5985" t="s">
        <v>679</v>
      </c>
      <c r="C5985" t="s">
        <v>2158</v>
      </c>
      <c r="D5985" t="s">
        <v>3500</v>
      </c>
      <c r="F5985" t="s">
        <v>4204</v>
      </c>
      <c r="G5985" t="s">
        <v>5506</v>
      </c>
      <c r="I5985" t="s">
        <v>9727</v>
      </c>
      <c r="J5985" t="s">
        <v>14539</v>
      </c>
      <c r="K5985" t="s">
        <v>23021</v>
      </c>
      <c r="L5985" t="s">
        <v>26151</v>
      </c>
      <c r="M5985" s="1">
        <v>37553</v>
      </c>
      <c r="N5985" s="4">
        <v>22.663013698630138</v>
      </c>
      <c r="O5985" t="s">
        <v>29315</v>
      </c>
      <c r="P5985" t="s">
        <v>32874</v>
      </c>
      <c r="Q5985" t="str">
        <f>IF(militantesUbicacion[[#This Row],[genero]] = "Masculino","M",IF(militantesUbicacion[[#This Row],[genero]] = "Femenino","F","O"))</f>
        <v>F</v>
      </c>
      <c r="T5985" s="27" t="str">
        <f>CONCATENATE($H$10,$I$10,A5985,$J$10,A5985,$K$10,I5985,$L$10,TRIM(CONCATENATE(TRIM(B5985)," ",TRIM(C5985))),$M$10,TRIM(CONCATENATE(TRIM(D5985)," ",TRIM(E5985))),$N$10,militantesUbicacion[[#This Row],[departamento]],$O$10,militantesUbicacion[[#This Row],[municipio]],$P$10,militantesUbicacion[[#This Row],[Localidad]],$Q$10,militantesUbicacion[[#This Row],[Sex]],$R$10)</f>
        <v>u=Militante.objects.create(username='1005865281',password='1005865281',email='1005865281cristsalsa@gmail.com',first_name='KELLY',last_name='TABORDA',location=Puesto.objects.filter(dpto_name='VALLE',mun_name='CALI',comuna_name='').first(),sex='F')</v>
      </c>
    </row>
    <row r="5986" spans="1:20" x14ac:dyDescent="0.25">
      <c r="A5986">
        <v>1005865280</v>
      </c>
      <c r="B5986" t="s">
        <v>389</v>
      </c>
      <c r="C5986" t="s">
        <v>2158</v>
      </c>
      <c r="D5986" t="s">
        <v>3500</v>
      </c>
      <c r="F5986" t="s">
        <v>4204</v>
      </c>
      <c r="G5986" t="s">
        <v>5506</v>
      </c>
      <c r="I5986" t="s">
        <v>9728</v>
      </c>
      <c r="J5986" t="s">
        <v>14539</v>
      </c>
      <c r="K5986" t="s">
        <v>23021</v>
      </c>
      <c r="L5986" t="s">
        <v>26151</v>
      </c>
      <c r="M5986" s="1">
        <v>37363</v>
      </c>
      <c r="N5986" s="4">
        <v>23.183561643835617</v>
      </c>
      <c r="O5986" t="s">
        <v>29316</v>
      </c>
      <c r="P5986" t="s">
        <v>32874</v>
      </c>
      <c r="Q5986" t="str">
        <f>IF(militantesUbicacion[[#This Row],[genero]] = "Masculino","M",IF(militantesUbicacion[[#This Row],[genero]] = "Femenino","F","O"))</f>
        <v>F</v>
      </c>
      <c r="T5986" s="27" t="str">
        <f>CONCATENATE($H$10,$I$10,A5986,$J$10,A5986,$K$10,I5986,$L$10,TRIM(CONCATENATE(TRIM(B5986)," ",TRIM(C5986))),$M$10,TRIM(CONCATENATE(TRIM(D5986)," ",TRIM(E5986))),$N$10,militantesUbicacion[[#This Row],[departamento]],$O$10,militantesUbicacion[[#This Row],[municipio]],$P$10,militantesUbicacion[[#This Row],[Localidad]],$Q$10,militantesUbicacion[[#This Row],[Sex]],$R$10)</f>
        <v>u=Militante.objects.create(username='1005865280',password='1005865280',email='1005865280cristsalsa@gmail.com',first_name='CAROLINA',last_name='TABORDA',location=Puesto.objects.filter(dpto_name='VALLE',mun_name='CALI',comuna_name='').first(),sex='F')</v>
      </c>
    </row>
    <row r="5987" spans="1:20" x14ac:dyDescent="0.25">
      <c r="A5987">
        <v>1006199126</v>
      </c>
      <c r="B5987" t="s">
        <v>140</v>
      </c>
      <c r="C5987" t="s">
        <v>2440</v>
      </c>
      <c r="D5987" t="s">
        <v>3815</v>
      </c>
      <c r="E5987" t="s">
        <v>3498</v>
      </c>
      <c r="F5987" t="s">
        <v>4204</v>
      </c>
      <c r="G5987" t="s">
        <v>5506</v>
      </c>
      <c r="I5987" t="s">
        <v>9729</v>
      </c>
      <c r="J5987" t="s">
        <v>5622</v>
      </c>
      <c r="K5987" t="s">
        <v>23024</v>
      </c>
      <c r="L5987" t="s">
        <v>26150</v>
      </c>
      <c r="M5987" s="1">
        <v>35729</v>
      </c>
      <c r="N5987" s="4">
        <v>27.660273972602738</v>
      </c>
      <c r="O5987" t="s">
        <v>29317</v>
      </c>
      <c r="P5987" t="s">
        <v>32874</v>
      </c>
      <c r="Q5987" t="str">
        <f>IF(militantesUbicacion[[#This Row],[genero]] = "Masculino","M",IF(militantesUbicacion[[#This Row],[genero]] = "Femenino","F","O"))</f>
        <v>M</v>
      </c>
      <c r="T5987" s="27" t="str">
        <f>CONCATENATE($H$10,$I$10,A5987,$J$10,A5987,$K$10,I5987,$L$10,TRIM(CONCATENATE(TRIM(B5987)," ",TRIM(C5987))),$M$10,TRIM(CONCATENATE(TRIM(D5987)," ",TRIM(E5987))),$N$10,militantesUbicacion[[#This Row],[departamento]],$O$10,militantesUbicacion[[#This Row],[municipio]],$P$10,militantesUbicacion[[#This Row],[Localidad]],$Q$10,militantesUbicacion[[#This Row],[Sex]],$R$10)</f>
        <v>u=Militante.objects.create(username='1006199126',password='1006199126',email='1006199126afrovalle@hotmail.com',first_name='JHON EDWARD',last_name='SINISTERRA ANGULO',location=Puesto.objects.filter(dpto_name='VALLE',mun_name='CALI',comuna_name='').first(),sex='M')</v>
      </c>
    </row>
    <row r="5988" spans="1:20" x14ac:dyDescent="0.25">
      <c r="A5988">
        <v>1003310826</v>
      </c>
      <c r="B5988" t="s">
        <v>581</v>
      </c>
      <c r="C5988" t="s">
        <v>2265</v>
      </c>
      <c r="D5988" t="s">
        <v>3298</v>
      </c>
      <c r="E5988" t="s">
        <v>839</v>
      </c>
      <c r="F5988" t="s">
        <v>4204</v>
      </c>
      <c r="G5988" t="s">
        <v>5506</v>
      </c>
      <c r="I5988" t="s">
        <v>9730</v>
      </c>
      <c r="J5988" t="s">
        <v>5622</v>
      </c>
      <c r="K5988" t="s">
        <v>23025</v>
      </c>
      <c r="L5988" t="s">
        <v>26150</v>
      </c>
      <c r="M5988" s="1">
        <v>37211</v>
      </c>
      <c r="N5988" s="4">
        <v>23.6</v>
      </c>
      <c r="O5988" t="s">
        <v>29318</v>
      </c>
      <c r="P5988" t="s">
        <v>32874</v>
      </c>
      <c r="Q5988" t="str">
        <f>IF(militantesUbicacion[[#This Row],[genero]] = "Masculino","M",IF(militantesUbicacion[[#This Row],[genero]] = "Femenino","F","O"))</f>
        <v>M</v>
      </c>
      <c r="T5988" s="27" t="str">
        <f>CONCATENATE($H$10,$I$10,A5988,$J$10,A5988,$K$10,I5988,$L$10,TRIM(CONCATENATE(TRIM(B5988)," ",TRIM(C5988))),$M$10,TRIM(CONCATENATE(TRIM(D5988)," ",TRIM(E5988))),$N$10,militantesUbicacion[[#This Row],[departamento]],$O$10,militantesUbicacion[[#This Row],[municipio]],$P$10,militantesUbicacion[[#This Row],[Localidad]],$Q$10,militantesUbicacion[[#This Row],[Sex]],$R$10)</f>
        <v>u=Militante.objects.create(username='1003310826',password='1003310826',email='1003310826afrovalle@hotmail.com',first_name='MAICOL JUNIOR',last_name='BONILLA CASTRO',location=Puesto.objects.filter(dpto_name='VALLE',mun_name='CALI',comuna_name='').first(),sex='M')</v>
      </c>
    </row>
    <row r="5989" spans="1:20" x14ac:dyDescent="0.25">
      <c r="A5989">
        <v>1143870798</v>
      </c>
      <c r="B5989" t="s">
        <v>110</v>
      </c>
      <c r="C5989" t="s">
        <v>2249</v>
      </c>
      <c r="D5989" t="s">
        <v>3000</v>
      </c>
      <c r="E5989" t="s">
        <v>3000</v>
      </c>
      <c r="F5989" t="s">
        <v>4204</v>
      </c>
      <c r="G5989" t="s">
        <v>5506</v>
      </c>
      <c r="I5989" t="s">
        <v>9731</v>
      </c>
      <c r="J5989" t="s">
        <v>16455</v>
      </c>
      <c r="K5989" t="s">
        <v>23026</v>
      </c>
      <c r="L5989" t="s">
        <v>26150</v>
      </c>
      <c r="M5989" s="1">
        <v>35476</v>
      </c>
      <c r="N5989" s="4">
        <v>28.353424657534248</v>
      </c>
      <c r="O5989" t="s">
        <v>29319</v>
      </c>
      <c r="P5989" t="s">
        <v>32874</v>
      </c>
      <c r="Q5989" t="str">
        <f>IF(militantesUbicacion[[#This Row],[genero]] = "Masculino","M",IF(militantesUbicacion[[#This Row],[genero]] = "Femenino","F","O"))</f>
        <v>M</v>
      </c>
      <c r="T5989" s="27" t="str">
        <f>CONCATENATE($H$10,$I$10,A5989,$J$10,A5989,$K$10,I5989,$L$10,TRIM(CONCATENATE(TRIM(B5989)," ",TRIM(C5989))),$M$10,TRIM(CONCATENATE(TRIM(D5989)," ",TRIM(E5989))),$N$10,militantesUbicacion[[#This Row],[departamento]],$O$10,militantesUbicacion[[#This Row],[municipio]],$P$10,militantesUbicacion[[#This Row],[Localidad]],$Q$10,militantesUbicacion[[#This Row],[Sex]],$R$10)</f>
        <v>u=Militante.objects.create(username='1143870798',password='1143870798',email='camilo45@hotmail.com',first_name='CRISTIAN CAMILO',last_name='CASTILLO CASTILLO',location=Puesto.objects.filter(dpto_name='VALLE',mun_name='CALI',comuna_name='').first(),sex='M')</v>
      </c>
    </row>
    <row r="5990" spans="1:20" x14ac:dyDescent="0.25">
      <c r="A5990">
        <v>1151966085</v>
      </c>
      <c r="B5990" t="s">
        <v>512</v>
      </c>
      <c r="C5990" t="s">
        <v>2158</v>
      </c>
      <c r="D5990" t="s">
        <v>5205</v>
      </c>
      <c r="E5990" t="s">
        <v>1636</v>
      </c>
      <c r="F5990" t="s">
        <v>4204</v>
      </c>
      <c r="G5990" t="s">
        <v>5506</v>
      </c>
      <c r="I5990" t="s">
        <v>9424</v>
      </c>
      <c r="J5990" t="s">
        <v>16188</v>
      </c>
      <c r="K5990" t="s">
        <v>22773</v>
      </c>
      <c r="L5990" t="s">
        <v>26151</v>
      </c>
      <c r="M5990" s="1">
        <v>35874</v>
      </c>
      <c r="N5990" s="4">
        <v>27.263013698630136</v>
      </c>
      <c r="O5990" t="s">
        <v>29024</v>
      </c>
      <c r="P5990" t="s">
        <v>32874</v>
      </c>
      <c r="Q5990" t="str">
        <f>IF(militantesUbicacion[[#This Row],[genero]] = "Masculino","M",IF(militantesUbicacion[[#This Row],[genero]] = "Femenino","F","O"))</f>
        <v>F</v>
      </c>
      <c r="T5990" s="27" t="str">
        <f>CONCATENATE($H$10,$I$10,A5990,$J$10,A5990,$K$10,I5990,$L$10,TRIM(CONCATENATE(TRIM(B5990)," ",TRIM(C5990))),$M$10,TRIM(CONCATENATE(TRIM(D5990)," ",TRIM(E5990))),$N$10,militantesUbicacion[[#This Row],[departamento]],$O$10,militantesUbicacion[[#This Row],[municipio]],$P$10,militantesUbicacion[[#This Row],[Localidad]],$Q$10,militantesUbicacion[[#This Row],[Sex]],$R$10)</f>
        <v>u=Militante.objects.create(username='1151966085',password='1151966085',email='valentinasaarriagiraldo098@gmail.com',first_name='VALENTINA',last_name='SARRIA GIRALDO',location=Puesto.objects.filter(dpto_name='VALLE',mun_name='CALI',comuna_name='').first(),sex='F')</v>
      </c>
    </row>
    <row r="5991" spans="1:20" x14ac:dyDescent="0.25">
      <c r="A5991">
        <v>1144098945</v>
      </c>
      <c r="B5991" t="s">
        <v>138</v>
      </c>
      <c r="C5991" t="s">
        <v>2268</v>
      </c>
      <c r="D5991" t="s">
        <v>3040</v>
      </c>
      <c r="F5991" t="s">
        <v>4204</v>
      </c>
      <c r="G5991" t="s">
        <v>5506</v>
      </c>
      <c r="I5991" t="s">
        <v>9733</v>
      </c>
      <c r="J5991" t="s">
        <v>16457</v>
      </c>
      <c r="K5991" t="s">
        <v>23028</v>
      </c>
      <c r="L5991" t="s">
        <v>26151</v>
      </c>
      <c r="M5991" s="1">
        <v>35728</v>
      </c>
      <c r="N5991" s="4">
        <v>27.663013698630138</v>
      </c>
      <c r="O5991" t="s">
        <v>29321</v>
      </c>
      <c r="P5991" t="s">
        <v>32874</v>
      </c>
      <c r="Q5991" t="str">
        <f>IF(militantesUbicacion[[#This Row],[genero]] = "Masculino","M",IF(militantesUbicacion[[#This Row],[genero]] = "Femenino","F","O"))</f>
        <v>F</v>
      </c>
      <c r="T5991" s="27" t="str">
        <f>CONCATENATE($H$10,$I$10,A5991,$J$10,A5991,$K$10,I5991,$L$10,TRIM(CONCATENATE(TRIM(B5991)," ",TRIM(C5991))),$M$10,TRIM(CONCATENATE(TRIM(D5991)," ",TRIM(E5991))),$N$10,militantesUbicacion[[#This Row],[departamento]],$O$10,militantesUbicacion[[#This Row],[municipio]],$P$10,militantesUbicacion[[#This Row],[Localidad]],$Q$10,militantesUbicacion[[#This Row],[Sex]],$R$10)</f>
        <v>u=Militante.objects.create(username='1144098945',password='1144098945',email='luzf-97@hotmail.com',first_name='LUZ ELENA',last_name='FERNANDEZ',location=Puesto.objects.filter(dpto_name='VALLE',mun_name='CALI',comuna_name='').first(),sex='F')</v>
      </c>
    </row>
    <row r="5992" spans="1:20" x14ac:dyDescent="0.25">
      <c r="A5992">
        <v>1006096700</v>
      </c>
      <c r="B5992" t="s">
        <v>148</v>
      </c>
      <c r="C5992" t="s">
        <v>2254</v>
      </c>
      <c r="D5992" t="s">
        <v>4796</v>
      </c>
      <c r="F5992" t="s">
        <v>4204</v>
      </c>
      <c r="G5992" t="s">
        <v>5506</v>
      </c>
      <c r="I5992" t="s">
        <v>9734</v>
      </c>
      <c r="J5992" t="s">
        <v>16458</v>
      </c>
      <c r="K5992" t="s">
        <v>23029</v>
      </c>
      <c r="L5992" t="s">
        <v>26151</v>
      </c>
      <c r="M5992" s="1">
        <v>36525</v>
      </c>
      <c r="N5992" s="4">
        <v>25.479452054794521</v>
      </c>
      <c r="O5992" t="s">
        <v>29322</v>
      </c>
      <c r="P5992" t="s">
        <v>32874</v>
      </c>
      <c r="Q5992" t="str">
        <f>IF(militantesUbicacion[[#This Row],[genero]] = "Masculino","M",IF(militantesUbicacion[[#This Row],[genero]] = "Femenino","F","O"))</f>
        <v>F</v>
      </c>
      <c r="T5992" s="27" t="str">
        <f>CONCATENATE($H$10,$I$10,A5992,$J$10,A5992,$K$10,I5992,$L$10,TRIM(CONCATENATE(TRIM(B5992)," ",TRIM(C5992))),$M$10,TRIM(CONCATENATE(TRIM(D5992)," ",TRIM(E5992))),$N$10,militantesUbicacion[[#This Row],[departamento]],$O$10,militantesUbicacion[[#This Row],[municipio]],$P$10,militantesUbicacion[[#This Row],[Localidad]],$Q$10,militantesUbicacion[[#This Row],[Sex]],$R$10)</f>
        <v>u=Militante.objects.create(username='1006096700',password='1006096700',email='paulatintinago7@gmail.com',first_name='PAULA ALEJANDRA',last_name='TINTINAGO',location=Puesto.objects.filter(dpto_name='VALLE',mun_name='CALI',comuna_name='').first(),sex='F')</v>
      </c>
    </row>
    <row r="5993" spans="1:20" x14ac:dyDescent="0.25">
      <c r="A5993">
        <v>1234188693</v>
      </c>
      <c r="B5993" t="s">
        <v>1620</v>
      </c>
      <c r="C5993" t="s">
        <v>2221</v>
      </c>
      <c r="D5993" t="s">
        <v>2369</v>
      </c>
      <c r="F5993" t="s">
        <v>4204</v>
      </c>
      <c r="G5993" t="s">
        <v>5506</v>
      </c>
      <c r="I5993" t="s">
        <v>9735</v>
      </c>
      <c r="J5993" t="s">
        <v>14532</v>
      </c>
      <c r="K5993" t="s">
        <v>21099</v>
      </c>
      <c r="L5993" t="s">
        <v>26151</v>
      </c>
      <c r="M5993" s="1">
        <v>35750</v>
      </c>
      <c r="N5993" s="4">
        <v>27.602739726027398</v>
      </c>
      <c r="O5993" t="s">
        <v>29323</v>
      </c>
      <c r="P5993" t="s">
        <v>32874</v>
      </c>
      <c r="Q5993" t="str">
        <f>IF(militantesUbicacion[[#This Row],[genero]] = "Masculino","M",IF(militantesUbicacion[[#This Row],[genero]] = "Femenino","F","O"))</f>
        <v>F</v>
      </c>
      <c r="T5993" s="27" t="str">
        <f>CONCATENATE($H$10,$I$10,A5993,$J$10,A5993,$K$10,I5993,$L$10,TRIM(CONCATENATE(TRIM(B5993)," ",TRIM(C5993))),$M$10,TRIM(CONCATENATE(TRIM(D5993)," ",TRIM(E5993))),$N$10,militantesUbicacion[[#This Row],[departamento]],$O$10,militantesUbicacion[[#This Row],[municipio]],$P$10,militantesUbicacion[[#This Row],[Localidad]],$Q$10,militantesUbicacion[[#This Row],[Sex]],$R$10)</f>
        <v>u=Militante.objects.create(username='1234188693',password='1234188693',email='1234188693julianandresnavas628@gmail.com',first_name='JEENIFER DAYANA',last_name='MARTINEZ',location=Puesto.objects.filter(dpto_name='VALLE',mun_name='CALI',comuna_name='').first(),sex='F')</v>
      </c>
    </row>
    <row r="5994" spans="1:20" x14ac:dyDescent="0.25">
      <c r="A5994">
        <v>1005871902</v>
      </c>
      <c r="B5994" t="s">
        <v>511</v>
      </c>
      <c r="C5994" t="s">
        <v>2221</v>
      </c>
      <c r="D5994" t="s">
        <v>5257</v>
      </c>
      <c r="E5994" t="s">
        <v>2327</v>
      </c>
      <c r="F5994" t="s">
        <v>4204</v>
      </c>
      <c r="G5994" t="s">
        <v>5506</v>
      </c>
      <c r="I5994" t="s">
        <v>9736</v>
      </c>
      <c r="J5994" t="s">
        <v>16459</v>
      </c>
      <c r="K5994" t="s">
        <v>23030</v>
      </c>
      <c r="L5994" t="s">
        <v>26151</v>
      </c>
      <c r="M5994" s="1">
        <v>36722</v>
      </c>
      <c r="N5994" s="4">
        <v>24.93972602739726</v>
      </c>
      <c r="O5994" t="s">
        <v>29324</v>
      </c>
      <c r="P5994" t="s">
        <v>32874</v>
      </c>
      <c r="Q5994" t="str">
        <f>IF(militantesUbicacion[[#This Row],[genero]] = "Masculino","M",IF(militantesUbicacion[[#This Row],[genero]] = "Femenino","F","O"))</f>
        <v>F</v>
      </c>
      <c r="T5994" s="27" t="str">
        <f>CONCATENATE($H$10,$I$10,A5994,$J$10,A5994,$K$10,I5994,$L$10,TRIM(CONCATENATE(TRIM(B5994)," ",TRIM(C5994))),$M$10,TRIM(CONCATENATE(TRIM(D5994)," ",TRIM(E5994))),$N$10,militantesUbicacion[[#This Row],[departamento]],$O$10,militantesUbicacion[[#This Row],[municipio]],$P$10,militantesUbicacion[[#This Row],[Localidad]],$Q$10,militantesUbicacion[[#This Row],[Sex]],$R$10)</f>
        <v>u=Militante.objects.create(username='1005871902',password='1005871902',email='adayanach@gmail.com',first_name='ASTRID DAYANA',last_name='CHULACAN MUÑOZ',location=Puesto.objects.filter(dpto_name='VALLE',mun_name='CALI',comuna_name='').first(),sex='F')</v>
      </c>
    </row>
    <row r="5995" spans="1:20" x14ac:dyDescent="0.25">
      <c r="A5995">
        <v>1005862102</v>
      </c>
      <c r="B5995" t="s">
        <v>130</v>
      </c>
      <c r="C5995" t="s">
        <v>2197</v>
      </c>
      <c r="D5995" t="s">
        <v>1175</v>
      </c>
      <c r="E5995" t="s">
        <v>3026</v>
      </c>
      <c r="F5995" t="s">
        <v>4204</v>
      </c>
      <c r="G5995" t="s">
        <v>5506</v>
      </c>
      <c r="I5995" t="s">
        <v>9737</v>
      </c>
      <c r="J5995" t="s">
        <v>16460</v>
      </c>
      <c r="K5995" t="s">
        <v>23031</v>
      </c>
      <c r="L5995" t="s">
        <v>26150</v>
      </c>
      <c r="M5995" s="1">
        <v>37158</v>
      </c>
      <c r="N5995" s="4">
        <v>23.745205479452054</v>
      </c>
      <c r="O5995" t="s">
        <v>29325</v>
      </c>
      <c r="P5995" t="s">
        <v>32874</v>
      </c>
      <c r="Q5995" t="str">
        <f>IF(militantesUbicacion[[#This Row],[genero]] = "Masculino","M",IF(militantesUbicacion[[#This Row],[genero]] = "Femenino","F","O"))</f>
        <v>M</v>
      </c>
      <c r="T5995" s="27" t="str">
        <f>CONCATENATE($H$10,$I$10,A5995,$J$10,A5995,$K$10,I5995,$L$10,TRIM(CONCATENATE(TRIM(B5995)," ",TRIM(C5995))),$M$10,TRIM(CONCATENATE(TRIM(D5995)," ",TRIM(E5995))),$N$10,militantesUbicacion[[#This Row],[departamento]],$O$10,militantesUbicacion[[#This Row],[municipio]],$P$10,militantesUbicacion[[#This Row],[Localidad]],$Q$10,militantesUbicacion[[#This Row],[Sex]],$R$10)</f>
        <v>u=Militante.objects.create(username='1005862102',password='1005862102',email='alisonbasto1994@gmail.com',first_name='DIEGO FERNANDO',last_name='NEIRA GONZALEZ',location=Puesto.objects.filter(dpto_name='VALLE',mun_name='CALI',comuna_name='').first(),sex='M')</v>
      </c>
    </row>
    <row r="5996" spans="1:20" x14ac:dyDescent="0.25">
      <c r="A5996">
        <v>1005862281</v>
      </c>
      <c r="B5996" t="s">
        <v>311</v>
      </c>
      <c r="C5996" t="s">
        <v>2196</v>
      </c>
      <c r="D5996" t="s">
        <v>3410</v>
      </c>
      <c r="E5996" t="s">
        <v>3026</v>
      </c>
      <c r="F5996" t="s">
        <v>4204</v>
      </c>
      <c r="G5996" t="s">
        <v>5506</v>
      </c>
      <c r="I5996" t="s">
        <v>9738</v>
      </c>
      <c r="J5996" t="s">
        <v>16461</v>
      </c>
      <c r="K5996" t="s">
        <v>23032</v>
      </c>
      <c r="L5996" t="s">
        <v>26151</v>
      </c>
      <c r="M5996" s="1">
        <v>36051</v>
      </c>
      <c r="N5996" s="4">
        <v>26.778082191780822</v>
      </c>
      <c r="O5996" t="s">
        <v>29326</v>
      </c>
      <c r="P5996" t="s">
        <v>32874</v>
      </c>
      <c r="Q5996" t="str">
        <f>IF(militantesUbicacion[[#This Row],[genero]] = "Masculino","M",IF(militantesUbicacion[[#This Row],[genero]] = "Femenino","F","O"))</f>
        <v>F</v>
      </c>
      <c r="T5996" s="27" t="str">
        <f>CONCATENATE($H$10,$I$10,A5996,$J$10,A5996,$K$10,I5996,$L$10,TRIM(CONCATENATE(TRIM(B5996)," ",TRIM(C5996))),$M$10,TRIM(CONCATENATE(TRIM(D5996)," ",TRIM(E5996))),$N$10,militantesUbicacion[[#This Row],[departamento]],$O$10,militantesUbicacion[[#This Row],[municipio]],$P$10,militantesUbicacion[[#This Row],[Localidad]],$Q$10,militantesUbicacion[[#This Row],[Sex]],$R$10)</f>
        <v>u=Militante.objects.create(username='1005862281',password='1005862281',email='rbrianna441@gmail.com',first_name='LUISA MARIA',last_name='NEIRA GONZALEZ',location=Puesto.objects.filter(dpto_name='VALLE',mun_name='CALI',comuna_name='').first(),sex='F')</v>
      </c>
    </row>
    <row r="5997" spans="1:20" x14ac:dyDescent="0.25">
      <c r="A5997">
        <v>1143987738</v>
      </c>
      <c r="B5997" t="s">
        <v>189</v>
      </c>
      <c r="C5997" t="s">
        <v>2201</v>
      </c>
      <c r="D5997" t="s">
        <v>3155</v>
      </c>
      <c r="E5997" t="s">
        <v>2369</v>
      </c>
      <c r="F5997" t="s">
        <v>4204</v>
      </c>
      <c r="G5997" t="s">
        <v>5506</v>
      </c>
      <c r="I5997" t="s">
        <v>7529</v>
      </c>
      <c r="J5997" t="s">
        <v>14301</v>
      </c>
      <c r="K5997" t="s">
        <v>20850</v>
      </c>
      <c r="L5997" t="s">
        <v>26151</v>
      </c>
      <c r="M5997" s="1">
        <v>35535</v>
      </c>
      <c r="N5997" s="4">
        <v>28.19178082191781</v>
      </c>
      <c r="O5997" t="s">
        <v>27116</v>
      </c>
      <c r="P5997" t="s">
        <v>32874</v>
      </c>
      <c r="Q5997" t="str">
        <f>IF(militantesUbicacion[[#This Row],[genero]] = "Masculino","M",IF(militantesUbicacion[[#This Row],[genero]] = "Femenino","F","O"))</f>
        <v>F</v>
      </c>
      <c r="T5997" s="27" t="str">
        <f>CONCATENATE($H$10,$I$10,A5997,$J$10,A5997,$K$10,I5997,$L$10,TRIM(CONCATENATE(TRIM(B5997)," ",TRIM(C5997))),$M$10,TRIM(CONCATENATE(TRIM(D5997)," ",TRIM(E5997))),$N$10,militantesUbicacion[[#This Row],[departamento]],$O$10,militantesUbicacion[[#This Row],[municipio]],$P$10,militantesUbicacion[[#This Row],[Localidad]],$Q$10,militantesUbicacion[[#This Row],[Sex]],$R$10)</f>
        <v>u=Militante.objects.create(username='1143987738',password='1143987738',email='limarcelagm@gmail.com',first_name='LINA MARCELA',last_name='GALLEGO MARTINEZ',location=Puesto.objects.filter(dpto_name='VALLE',mun_name='CALI',comuna_name='').first(),sex='F')</v>
      </c>
    </row>
    <row r="5998" spans="1:20" x14ac:dyDescent="0.25">
      <c r="A5998">
        <v>1193473905</v>
      </c>
      <c r="B5998" t="s">
        <v>30</v>
      </c>
      <c r="C5998" t="s">
        <v>2158</v>
      </c>
      <c r="D5998" t="s">
        <v>3337</v>
      </c>
      <c r="E5998" t="s">
        <v>3548</v>
      </c>
      <c r="F5998" t="s">
        <v>4204</v>
      </c>
      <c r="G5998" t="s">
        <v>5506</v>
      </c>
      <c r="I5998" t="s">
        <v>7760</v>
      </c>
      <c r="J5998" t="s">
        <v>14540</v>
      </c>
      <c r="K5998" t="s">
        <v>21105</v>
      </c>
      <c r="L5998" t="s">
        <v>26150</v>
      </c>
      <c r="M5998" s="1">
        <v>36861</v>
      </c>
      <c r="N5998" s="4">
        <v>24.55890410958904</v>
      </c>
      <c r="O5998" t="s">
        <v>27351</v>
      </c>
      <c r="P5998" t="s">
        <v>32874</v>
      </c>
      <c r="Q5998" t="str">
        <f>IF(militantesUbicacion[[#This Row],[genero]] = "Masculino","M",IF(militantesUbicacion[[#This Row],[genero]] = "Femenino","F","O"))</f>
        <v>M</v>
      </c>
      <c r="T5998" s="27" t="str">
        <f>CONCATENATE($H$10,$I$10,A5998,$J$10,A5998,$K$10,I5998,$L$10,TRIM(CONCATENATE(TRIM(B5998)," ",TRIM(C5998))),$M$10,TRIM(CONCATENATE(TRIM(D5998)," ",TRIM(E5998))),$N$10,militantesUbicacion[[#This Row],[departamento]],$O$10,militantesUbicacion[[#This Row],[municipio]],$P$10,militantesUbicacion[[#This Row],[Localidad]],$Q$10,militantesUbicacion[[#This Row],[Sex]],$R$10)</f>
        <v>u=Militante.objects.create(username='1193473905',password='1193473905',email='landazuri.2000@gmail.com',first_name='DANIEL',last_name='LANDAZURI CABRERA',location=Puesto.objects.filter(dpto_name='VALLE',mun_name='CALI',comuna_name='').first(),sex='M')</v>
      </c>
    </row>
    <row r="5999" spans="1:20" x14ac:dyDescent="0.25">
      <c r="A5999">
        <v>1144101425</v>
      </c>
      <c r="B5999" t="s">
        <v>32</v>
      </c>
      <c r="C5999" t="s">
        <v>2311</v>
      </c>
      <c r="D5999" t="s">
        <v>5258</v>
      </c>
      <c r="F5999" t="s">
        <v>4204</v>
      </c>
      <c r="G5999" t="s">
        <v>5506</v>
      </c>
      <c r="I5999" t="s">
        <v>9739</v>
      </c>
      <c r="J5999" t="s">
        <v>16462</v>
      </c>
      <c r="K5999" t="s">
        <v>23033</v>
      </c>
      <c r="L5999" t="s">
        <v>26151</v>
      </c>
      <c r="M5999" s="1">
        <v>35888</v>
      </c>
      <c r="N5999" s="4">
        <v>27.224657534246575</v>
      </c>
      <c r="O5999" t="s">
        <v>27352</v>
      </c>
      <c r="P5999" t="s">
        <v>32874</v>
      </c>
      <c r="Q5999" t="str">
        <f>IF(militantesUbicacion[[#This Row],[genero]] = "Masculino","M",IF(militantesUbicacion[[#This Row],[genero]] = "Femenino","F","O"))</f>
        <v>F</v>
      </c>
      <c r="T5999" s="27" t="str">
        <f>CONCATENATE($H$10,$I$10,A5999,$J$10,A5999,$K$10,I5999,$L$10,TRIM(CONCATENATE(TRIM(B5999)," ",TRIM(C5999))),$M$10,TRIM(CONCATENATE(TRIM(D5999)," ",TRIM(E5999))),$N$10,militantesUbicacion[[#This Row],[departamento]],$O$10,militantesUbicacion[[#This Row],[municipio]],$P$10,militantesUbicacion[[#This Row],[Localidad]],$Q$10,militantesUbicacion[[#This Row],[Sex]],$R$10)</f>
        <v>u=Militante.objects.create(username='1144101425',password='1144101425',email='mcarzayus@gmail.com',first_name='MARIA CAMILA',last_name='ARZAYUS',location=Puesto.objects.filter(dpto_name='VALLE',mun_name='CALI',comuna_name='').first(),sex='F')</v>
      </c>
    </row>
    <row r="6000" spans="1:20" x14ac:dyDescent="0.25">
      <c r="A6000">
        <v>1143875509</v>
      </c>
      <c r="B6000" t="s">
        <v>47</v>
      </c>
      <c r="C6000" t="s">
        <v>2197</v>
      </c>
      <c r="D6000" t="s">
        <v>3098</v>
      </c>
      <c r="E6000" t="s">
        <v>1447</v>
      </c>
      <c r="F6000" t="s">
        <v>4204</v>
      </c>
      <c r="G6000" t="s">
        <v>5506</v>
      </c>
      <c r="I6000" t="s">
        <v>9740</v>
      </c>
      <c r="J6000" t="s">
        <v>16463</v>
      </c>
      <c r="K6000" t="s">
        <v>23034</v>
      </c>
      <c r="L6000" t="s">
        <v>26150</v>
      </c>
      <c r="M6000" s="1">
        <v>36080</v>
      </c>
      <c r="N6000" s="4">
        <v>26.698630136986303</v>
      </c>
      <c r="O6000" t="s">
        <v>29327</v>
      </c>
      <c r="P6000" t="s">
        <v>32874</v>
      </c>
      <c r="Q6000" t="str">
        <f>IF(militantesUbicacion[[#This Row],[genero]] = "Masculino","M",IF(militantesUbicacion[[#This Row],[genero]] = "Femenino","F","O"))</f>
        <v>M</v>
      </c>
      <c r="T6000" s="27" t="str">
        <f>CONCATENATE($H$10,$I$10,A6000,$J$10,A6000,$K$10,I6000,$L$10,TRIM(CONCATENATE(TRIM(B6000)," ",TRIM(C6000))),$M$10,TRIM(CONCATENATE(TRIM(D6000)," ",TRIM(E6000))),$N$10,militantesUbicacion[[#This Row],[departamento]],$O$10,militantesUbicacion[[#This Row],[municipio]],$P$10,militantesUbicacion[[#This Row],[Localidad]],$Q$10,militantesUbicacion[[#This Row],[Sex]],$R$10)</f>
        <v>u=Militante.objects.create(username='1143875509',password='1143875509',email='luisfercho2210@gmail.com',first_name='LUIS FERNANDO',last_name='ORTEGA RICAURTE',location=Puesto.objects.filter(dpto_name='VALLE',mun_name='CALI',comuna_name='').first(),sex='M')</v>
      </c>
    </row>
    <row r="6001" spans="1:20" x14ac:dyDescent="0.25">
      <c r="A6001">
        <v>1143872856</v>
      </c>
      <c r="B6001" t="s">
        <v>98</v>
      </c>
      <c r="C6001" t="s">
        <v>2240</v>
      </c>
      <c r="D6001" t="s">
        <v>3062</v>
      </c>
      <c r="F6001" t="s">
        <v>4204</v>
      </c>
      <c r="G6001" t="s">
        <v>5506</v>
      </c>
      <c r="I6001" t="s">
        <v>9741</v>
      </c>
      <c r="J6001" t="s">
        <v>16464</v>
      </c>
      <c r="K6001" t="s">
        <v>23035</v>
      </c>
      <c r="L6001" t="s">
        <v>26150</v>
      </c>
      <c r="M6001" s="1">
        <v>35643</v>
      </c>
      <c r="N6001" s="4">
        <v>27.895890410958906</v>
      </c>
      <c r="O6001" t="s">
        <v>29328</v>
      </c>
      <c r="P6001" t="s">
        <v>32874</v>
      </c>
      <c r="Q6001" t="str">
        <f>IF(militantesUbicacion[[#This Row],[genero]] = "Masculino","M",IF(militantesUbicacion[[#This Row],[genero]] = "Femenino","F","O"))</f>
        <v>M</v>
      </c>
      <c r="T6001" s="27" t="str">
        <f>CONCATENATE($H$10,$I$10,A6001,$J$10,A6001,$K$10,I6001,$L$10,TRIM(CONCATENATE(TRIM(B6001)," ",TRIM(C6001))),$M$10,TRIM(CONCATENATE(TRIM(D6001)," ",TRIM(E6001))),$N$10,militantesUbicacion[[#This Row],[departamento]],$O$10,militantesUbicacion[[#This Row],[municipio]],$P$10,militantesUbicacion[[#This Row],[Localidad]],$Q$10,militantesUbicacion[[#This Row],[Sex]],$R$10)</f>
        <v>u=Militante.objects.create(username='1143872856',password='1143872856',email='1143872856davidbedoya9203@gmail.com',first_name='JUAN PABLO',last_name='GOMEZ',location=Puesto.objects.filter(dpto_name='VALLE',mun_name='CALI',comuna_name='').first(),sex='M')</v>
      </c>
    </row>
    <row r="6002" spans="1:20" x14ac:dyDescent="0.25">
      <c r="A6002">
        <v>1234189823</v>
      </c>
      <c r="B6002" t="s">
        <v>306</v>
      </c>
      <c r="C6002" t="s">
        <v>2158</v>
      </c>
      <c r="D6002" t="s">
        <v>2903</v>
      </c>
      <c r="F6002" t="s">
        <v>4204</v>
      </c>
      <c r="G6002" t="s">
        <v>5506</v>
      </c>
      <c r="I6002" t="s">
        <v>9742</v>
      </c>
      <c r="J6002" t="s">
        <v>16465</v>
      </c>
      <c r="K6002" t="s">
        <v>23036</v>
      </c>
      <c r="L6002" t="s">
        <v>26150</v>
      </c>
      <c r="M6002" s="1">
        <v>35770</v>
      </c>
      <c r="N6002" s="4">
        <v>27.547945205479451</v>
      </c>
      <c r="O6002" t="s">
        <v>29329</v>
      </c>
      <c r="P6002" t="s">
        <v>32874</v>
      </c>
      <c r="Q6002" t="str">
        <f>IF(militantesUbicacion[[#This Row],[genero]] = "Masculino","M",IF(militantesUbicacion[[#This Row],[genero]] = "Femenino","F","O"))</f>
        <v>M</v>
      </c>
      <c r="T6002" s="27" t="str">
        <f>CONCATENATE($H$10,$I$10,A6002,$J$10,A6002,$K$10,I6002,$L$10,TRIM(CONCATENATE(TRIM(B6002)," ",TRIM(C6002))),$M$10,TRIM(CONCATENATE(TRIM(D6002)," ",TRIM(E6002))),$N$10,militantesUbicacion[[#This Row],[departamento]],$O$10,militantesUbicacion[[#This Row],[municipio]],$P$10,militantesUbicacion[[#This Row],[Localidad]],$Q$10,militantesUbicacion[[#This Row],[Sex]],$R$10)</f>
        <v>u=Militante.objects.create(username='1234189823',password='1234189823',email='1234189823davidbedoya9203@gmail.com',first_name='SEBASTIAN',last_name='HURTADO',location=Puesto.objects.filter(dpto_name='VALLE',mun_name='CALI',comuna_name='').first(),sex='M')</v>
      </c>
    </row>
    <row r="6003" spans="1:20" x14ac:dyDescent="0.25">
      <c r="A6003">
        <v>1107529738</v>
      </c>
      <c r="B6003" t="s">
        <v>540</v>
      </c>
      <c r="C6003" t="s">
        <v>2197</v>
      </c>
      <c r="D6003" t="s">
        <v>3786</v>
      </c>
      <c r="E6003" t="s">
        <v>4413</v>
      </c>
      <c r="F6003" t="s">
        <v>4204</v>
      </c>
      <c r="G6003" t="s">
        <v>5506</v>
      </c>
      <c r="I6003" t="s">
        <v>8789</v>
      </c>
      <c r="J6003" t="s">
        <v>15579</v>
      </c>
      <c r="K6003" t="s">
        <v>22172</v>
      </c>
      <c r="L6003" t="s">
        <v>26150</v>
      </c>
      <c r="M6003" s="1">
        <v>36456</v>
      </c>
      <c r="N6003" s="4">
        <v>25.668493150684931</v>
      </c>
      <c r="O6003" t="s">
        <v>28387</v>
      </c>
      <c r="P6003" t="s">
        <v>32874</v>
      </c>
      <c r="Q6003" t="str">
        <f>IF(militantesUbicacion[[#This Row],[genero]] = "Masculino","M",IF(militantesUbicacion[[#This Row],[genero]] = "Femenino","F","O"))</f>
        <v>M</v>
      </c>
      <c r="T6003" s="27" t="str">
        <f>CONCATENATE($H$10,$I$10,A6003,$J$10,A6003,$K$10,I6003,$L$10,TRIM(CONCATENATE(TRIM(B6003)," ",TRIM(C6003))),$M$10,TRIM(CONCATENATE(TRIM(D6003)," ",TRIM(E6003))),$N$10,militantesUbicacion[[#This Row],[departamento]],$O$10,militantesUbicacion[[#This Row],[municipio]],$P$10,militantesUbicacion[[#This Row],[Localidad]],$Q$10,militantesUbicacion[[#This Row],[Sex]],$R$10)</f>
        <v>u=Militante.objects.create(username='1107529738',password='1107529738',email='duvanlm@outlook.com',first_name='DUVAN FERNANDO',last_name='MINA VILLANI',location=Puesto.objects.filter(dpto_name='VALLE',mun_name='CALI',comuna_name='').first(),sex='M')</v>
      </c>
    </row>
    <row r="6004" spans="1:20" x14ac:dyDescent="0.25">
      <c r="A6004">
        <v>1005745122</v>
      </c>
      <c r="B6004" t="s">
        <v>173</v>
      </c>
      <c r="C6004" t="s">
        <v>2158</v>
      </c>
      <c r="D6004" t="s">
        <v>3417</v>
      </c>
      <c r="E6004" t="s">
        <v>5824</v>
      </c>
      <c r="F6004" t="s">
        <v>4204</v>
      </c>
      <c r="G6004" t="s">
        <v>5506</v>
      </c>
      <c r="I6004" t="s">
        <v>9945</v>
      </c>
      <c r="J6004" t="s">
        <v>16651</v>
      </c>
      <c r="K6004" t="s">
        <v>23219</v>
      </c>
      <c r="L6004" t="s">
        <v>26150</v>
      </c>
      <c r="M6004" s="1">
        <v>37909</v>
      </c>
      <c r="N6004" s="4">
        <v>21.687671232876713</v>
      </c>
      <c r="O6004" t="s">
        <v>29532</v>
      </c>
      <c r="P6004" t="s">
        <v>32874</v>
      </c>
      <c r="Q6004" t="str">
        <f>IF(militantesUbicacion[[#This Row],[genero]] = "Masculino","M",IF(militantesUbicacion[[#This Row],[genero]] = "Femenino","F","O"))</f>
        <v>M</v>
      </c>
      <c r="T6004" s="27" t="str">
        <f>CONCATENATE($H$10,$I$10,A6004,$J$10,A6004,$K$10,I6004,$L$10,TRIM(CONCATENATE(TRIM(B6004)," ",TRIM(C6004))),$M$10,TRIM(CONCATENATE(TRIM(D6004)," ",TRIM(E6004))),$N$10,militantesUbicacion[[#This Row],[departamento]],$O$10,militantesUbicacion[[#This Row],[municipio]],$P$10,militantesUbicacion[[#This Row],[Localidad]],$Q$10,militantesUbicacion[[#This Row],[Sex]],$R$10)</f>
        <v>u=Militante.objects.create(username='1005745122',password='1005745122',email='santiagopineros03@gmail.com',first_name='SANTIAGO',last_name='PIÑEROS CHVATAL',location=Puesto.objects.filter(dpto_name='VALLE',mun_name='CALI',comuna_name='').first(),sex='M')</v>
      </c>
    </row>
    <row r="6005" spans="1:20" x14ac:dyDescent="0.25">
      <c r="A6005">
        <v>1151969271</v>
      </c>
      <c r="B6005" t="s">
        <v>123</v>
      </c>
      <c r="C6005" t="s">
        <v>2255</v>
      </c>
      <c r="D6005" t="s">
        <v>3096</v>
      </c>
      <c r="E6005" t="s">
        <v>3293</v>
      </c>
      <c r="F6005" t="s">
        <v>4204</v>
      </c>
      <c r="G6005" t="s">
        <v>5506</v>
      </c>
      <c r="I6005" t="s">
        <v>7813</v>
      </c>
      <c r="J6005" t="s">
        <v>14596</v>
      </c>
      <c r="K6005" t="s">
        <v>21158</v>
      </c>
      <c r="L6005" t="s">
        <v>26151</v>
      </c>
      <c r="M6005" s="1">
        <v>36293</v>
      </c>
      <c r="N6005" s="4">
        <v>26.115068493150684</v>
      </c>
      <c r="O6005" t="s">
        <v>27406</v>
      </c>
      <c r="P6005" t="s">
        <v>32874</v>
      </c>
      <c r="Q6005" t="str">
        <f>IF(militantesUbicacion[[#This Row],[genero]] = "Masculino","M",IF(militantesUbicacion[[#This Row],[genero]] = "Femenino","F","O"))</f>
        <v>F</v>
      </c>
      <c r="T6005" s="27" t="str">
        <f>CONCATENATE($H$10,$I$10,A6005,$J$10,A6005,$K$10,I6005,$L$10,TRIM(CONCATENATE(TRIM(B6005)," ",TRIM(C6005))),$M$10,TRIM(CONCATENATE(TRIM(D6005)," ",TRIM(E6005))),$N$10,militantesUbicacion[[#This Row],[departamento]],$O$10,militantesUbicacion[[#This Row],[municipio]],$P$10,militantesUbicacion[[#This Row],[Localidad]],$Q$10,militantesUbicacion[[#This Row],[Sex]],$R$10)</f>
        <v>u=Militante.objects.create(username='1151969271',password='1151969271',email='dianacarovas@gmail.com',first_name='DIANA CAROLINA',last_name='VASQUEZ BENITEZ',location=Puesto.objects.filter(dpto_name='VALLE',mun_name='CALI',comuna_name='').first(),sex='F')</v>
      </c>
    </row>
    <row r="6006" spans="1:20" x14ac:dyDescent="0.25">
      <c r="A6006">
        <v>1107519412</v>
      </c>
      <c r="B6006" t="s">
        <v>98</v>
      </c>
      <c r="C6006" t="s">
        <v>2249</v>
      </c>
      <c r="D6006" t="s">
        <v>3090</v>
      </c>
      <c r="E6006" t="s">
        <v>4417</v>
      </c>
      <c r="F6006" t="s">
        <v>4204</v>
      </c>
      <c r="G6006" t="s">
        <v>5506</v>
      </c>
      <c r="I6006" t="s">
        <v>9980</v>
      </c>
      <c r="J6006" t="s">
        <v>16686</v>
      </c>
      <c r="K6006" t="s">
        <v>23253</v>
      </c>
      <c r="L6006" t="s">
        <v>26150</v>
      </c>
      <c r="M6006" s="1">
        <v>35994</v>
      </c>
      <c r="N6006" s="4">
        <v>26.934246575342467</v>
      </c>
      <c r="O6006" t="s">
        <v>29567</v>
      </c>
      <c r="P6006" t="s">
        <v>32874</v>
      </c>
      <c r="Q6006" t="str">
        <f>IF(militantesUbicacion[[#This Row],[genero]] = "Masculino","M",IF(militantesUbicacion[[#This Row],[genero]] = "Femenino","F","O"))</f>
        <v>M</v>
      </c>
      <c r="T6006" s="27" t="str">
        <f>CONCATENATE($H$10,$I$10,A6006,$J$10,A6006,$K$10,I6006,$L$10,TRIM(CONCATENATE(TRIM(B6006)," ",TRIM(C6006))),$M$10,TRIM(CONCATENATE(TRIM(D6006)," ",TRIM(E6006))),$N$10,militantesUbicacion[[#This Row],[departamento]],$O$10,militantesUbicacion[[#This Row],[municipio]],$P$10,militantesUbicacion[[#This Row],[Localidad]],$Q$10,militantesUbicacion[[#This Row],[Sex]],$R$10)</f>
        <v>u=Militante.objects.create(username='1107519412',password='1107519412',email='jcamilo432@gmail.com',first_name='JUAN CAMILO',last_name='PINILLA ENRIQUEZ',location=Puesto.objects.filter(dpto_name='VALLE',mun_name='CALI',comuna_name='').first(),sex='M')</v>
      </c>
    </row>
    <row r="6007" spans="1:20" x14ac:dyDescent="0.25">
      <c r="A6007">
        <v>1000158591</v>
      </c>
      <c r="B6007" t="s">
        <v>177</v>
      </c>
      <c r="C6007" t="s">
        <v>2254</v>
      </c>
      <c r="D6007" t="s">
        <v>3436</v>
      </c>
      <c r="E6007" t="s">
        <v>1636</v>
      </c>
      <c r="F6007" t="s">
        <v>4204</v>
      </c>
      <c r="G6007" t="s">
        <v>5506</v>
      </c>
      <c r="I6007" t="s">
        <v>10045</v>
      </c>
      <c r="J6007" t="s">
        <v>16751</v>
      </c>
      <c r="K6007" t="s">
        <v>23312</v>
      </c>
      <c r="L6007" t="s">
        <v>26151</v>
      </c>
      <c r="M6007" s="1">
        <v>37107</v>
      </c>
      <c r="N6007" s="4">
        <v>23.884931506849316</v>
      </c>
      <c r="O6007" t="s">
        <v>29631</v>
      </c>
      <c r="P6007" t="s">
        <v>32874</v>
      </c>
      <c r="Q6007" t="str">
        <f>IF(militantesUbicacion[[#This Row],[genero]] = "Masculino","M",IF(militantesUbicacion[[#This Row],[genero]] = "Femenino","F","O"))</f>
        <v>F</v>
      </c>
      <c r="T6007" s="27" t="str">
        <f>CONCATENATE($H$10,$I$10,A6007,$J$10,A6007,$K$10,I6007,$L$10,TRIM(CONCATENATE(TRIM(B6007)," ",TRIM(C6007))),$M$10,TRIM(CONCATENATE(TRIM(D6007)," ",TRIM(E6007))),$N$10,militantesUbicacion[[#This Row],[departamento]],$O$10,militantesUbicacion[[#This Row],[municipio]],$P$10,militantesUbicacion[[#This Row],[Localidad]],$Q$10,militantesUbicacion[[#This Row],[Sex]],$R$10)</f>
        <v>u=Militante.objects.create(username='1000158591',password='1000158591',email='lauracolmenaresgiraldo@gmail.com',first_name='LAURA ALEJANDRA',last_name='COLMENARES GIRALDO',location=Puesto.objects.filter(dpto_name='VALLE',mun_name='CALI',comuna_name='').first(),sex='F')</v>
      </c>
    </row>
    <row r="6008" spans="1:20" x14ac:dyDescent="0.25">
      <c r="A6008">
        <v>1006009162</v>
      </c>
      <c r="B6008" t="s">
        <v>265</v>
      </c>
      <c r="C6008" t="s">
        <v>2158</v>
      </c>
      <c r="D6008" t="s">
        <v>3212</v>
      </c>
      <c r="E6008" t="s">
        <v>2961</v>
      </c>
      <c r="F6008" t="s">
        <v>4204</v>
      </c>
      <c r="G6008" t="s">
        <v>5506</v>
      </c>
      <c r="I6008" t="s">
        <v>10053</v>
      </c>
      <c r="J6008" t="s">
        <v>16759</v>
      </c>
      <c r="K6008" t="s">
        <v>23320</v>
      </c>
      <c r="L6008" t="s">
        <v>26150</v>
      </c>
      <c r="M6008" s="1">
        <v>36528</v>
      </c>
      <c r="N6008" s="4">
        <v>25.471232876712328</v>
      </c>
      <c r="O6008" t="s">
        <v>29639</v>
      </c>
      <c r="P6008" t="s">
        <v>32874</v>
      </c>
      <c r="Q6008" t="str">
        <f>IF(militantesUbicacion[[#This Row],[genero]] = "Masculino","M",IF(militantesUbicacion[[#This Row],[genero]] = "Femenino","F","O"))</f>
        <v>M</v>
      </c>
      <c r="T6008" s="27" t="str">
        <f>CONCATENATE($H$10,$I$10,A6008,$J$10,A6008,$K$10,I6008,$L$10,TRIM(CONCATENATE(TRIM(B6008)," ",TRIM(C6008))),$M$10,TRIM(CONCATENATE(TRIM(D6008)," ",TRIM(E6008))),$N$10,militantesUbicacion[[#This Row],[departamento]],$O$10,militantesUbicacion[[#This Row],[municipio]],$P$10,militantesUbicacion[[#This Row],[Localidad]],$Q$10,militantesUbicacion[[#This Row],[Sex]],$R$10)</f>
        <v>u=Militante.objects.create(username='1006009162',password='1006009162',email='alejandromm887@gmail.com',first_name='ALEJANDRO',last_name='MOSQUERA MORENO',location=Puesto.objects.filter(dpto_name='VALLE',mun_name='CALI',comuna_name='').first(),sex='M')</v>
      </c>
    </row>
    <row r="6009" spans="1:20" x14ac:dyDescent="0.25">
      <c r="A6009">
        <v>1107836693</v>
      </c>
      <c r="B6009" t="s">
        <v>139</v>
      </c>
      <c r="C6009" t="s">
        <v>2162</v>
      </c>
      <c r="D6009" t="s">
        <v>4029</v>
      </c>
      <c r="E6009" t="s">
        <v>3239</v>
      </c>
      <c r="F6009" t="s">
        <v>4204</v>
      </c>
      <c r="G6009" t="s">
        <v>5506</v>
      </c>
      <c r="I6009" t="s">
        <v>10056</v>
      </c>
      <c r="J6009" t="s">
        <v>16762</v>
      </c>
      <c r="K6009" t="s">
        <v>23323</v>
      </c>
      <c r="L6009" t="s">
        <v>26150</v>
      </c>
      <c r="M6009" s="1">
        <v>38238</v>
      </c>
      <c r="N6009" s="4">
        <v>20.786301369863015</v>
      </c>
      <c r="O6009" t="s">
        <v>29642</v>
      </c>
      <c r="P6009" t="s">
        <v>32874</v>
      </c>
      <c r="Q6009" t="str">
        <f>IF(militantesUbicacion[[#This Row],[genero]] = "Masculino","M",IF(militantesUbicacion[[#This Row],[genero]] = "Femenino","F","O"))</f>
        <v>M</v>
      </c>
      <c r="T6009" s="27" t="str">
        <f>CONCATENATE($H$10,$I$10,A6009,$J$10,A6009,$K$10,I6009,$L$10,TRIM(CONCATENATE(TRIM(B6009)," ",TRIM(C6009))),$M$10,TRIM(CONCATENATE(TRIM(D6009)," ",TRIM(E6009))),$N$10,militantesUbicacion[[#This Row],[departamento]],$O$10,militantesUbicacion[[#This Row],[municipio]],$P$10,militantesUbicacion[[#This Row],[Localidad]],$Q$10,militantesUbicacion[[#This Row],[Sex]],$R$10)</f>
        <v>u=Militante.objects.create(username='1107836693',password='1107836693',email='jeansteven.2010@gmail.com',first_name='JEAN STEVEN',last_name='CAICEDO MONTOYA',location=Puesto.objects.filter(dpto_name='VALLE',mun_name='CALI',comuna_name='').first(),sex='M')</v>
      </c>
    </row>
    <row r="6010" spans="1:20" x14ac:dyDescent="0.25">
      <c r="A6010">
        <v>1234194221</v>
      </c>
      <c r="B6010" t="s">
        <v>817</v>
      </c>
      <c r="C6010" t="s">
        <v>2777</v>
      </c>
      <c r="D6010" t="s">
        <v>3234</v>
      </c>
      <c r="E6010" t="s">
        <v>2892</v>
      </c>
      <c r="F6010" t="s">
        <v>4204</v>
      </c>
      <c r="G6010" t="s">
        <v>5506</v>
      </c>
      <c r="I6010" t="s">
        <v>10111</v>
      </c>
      <c r="J6010" t="s">
        <v>16816</v>
      </c>
      <c r="K6010" t="s">
        <v>23377</v>
      </c>
      <c r="L6010" t="s">
        <v>26151</v>
      </c>
      <c r="M6010" s="1">
        <v>36127</v>
      </c>
      <c r="N6010" s="4">
        <v>26.56986301369863</v>
      </c>
      <c r="O6010" t="s">
        <v>29697</v>
      </c>
      <c r="P6010" t="s">
        <v>32874</v>
      </c>
      <c r="Q6010" t="str">
        <f>IF(militantesUbicacion[[#This Row],[genero]] = "Masculino","M",IF(militantesUbicacion[[#This Row],[genero]] = "Femenino","F","O"))</f>
        <v>F</v>
      </c>
      <c r="T6010" s="27" t="str">
        <f>CONCATENATE($H$10,$I$10,A6010,$J$10,A6010,$K$10,I6010,$L$10,TRIM(CONCATENATE(TRIM(B6010)," ",TRIM(C6010))),$M$10,TRIM(CONCATENATE(TRIM(D6010)," ",TRIM(E6010))),$N$10,militantesUbicacion[[#This Row],[departamento]],$O$10,militantesUbicacion[[#This Row],[municipio]],$P$10,militantesUbicacion[[#This Row],[Localidad]],$Q$10,militantesUbicacion[[#This Row],[Sex]],$R$10)</f>
        <v>u=Militante.objects.create(username='1234194221',password='1234194221',email='jecademo28@gmail.com',first_name='JENNIFER CAROLINE',last_name='DELGADO MORA',location=Puesto.objects.filter(dpto_name='VALLE',mun_name='CALI',comuna_name='').first(),sex='F')</v>
      </c>
    </row>
    <row r="6011" spans="1:20" x14ac:dyDescent="0.25">
      <c r="A6011">
        <v>1144104511</v>
      </c>
      <c r="B6011" t="s">
        <v>47</v>
      </c>
      <c r="C6011" t="s">
        <v>2197</v>
      </c>
      <c r="D6011" t="s">
        <v>4829</v>
      </c>
      <c r="E6011" t="s">
        <v>3064</v>
      </c>
      <c r="F6011" t="s">
        <v>4204</v>
      </c>
      <c r="G6011" t="s">
        <v>5506</v>
      </c>
      <c r="I6011" t="s">
        <v>10119</v>
      </c>
      <c r="J6011" t="s">
        <v>16824</v>
      </c>
      <c r="K6011" t="s">
        <v>23383</v>
      </c>
      <c r="L6011" t="s">
        <v>26150</v>
      </c>
      <c r="M6011" s="1">
        <v>36076</v>
      </c>
      <c r="N6011" s="4">
        <v>26.709589041095889</v>
      </c>
      <c r="O6011" t="s">
        <v>29704</v>
      </c>
      <c r="P6011" t="s">
        <v>32874</v>
      </c>
      <c r="Q6011" t="str">
        <f>IF(militantesUbicacion[[#This Row],[genero]] = "Masculino","M",IF(militantesUbicacion[[#This Row],[genero]] = "Femenino","F","O"))</f>
        <v>M</v>
      </c>
      <c r="T6011" s="27" t="str">
        <f>CONCATENATE($H$10,$I$10,A6011,$J$10,A6011,$K$10,I6011,$L$10,TRIM(CONCATENATE(TRIM(B6011)," ",TRIM(C6011))),$M$10,TRIM(CONCATENATE(TRIM(D6011)," ",TRIM(E6011))),$N$10,militantesUbicacion[[#This Row],[departamento]],$O$10,militantesUbicacion[[#This Row],[municipio]],$P$10,militantesUbicacion[[#This Row],[Localidad]],$Q$10,militantesUbicacion[[#This Row],[Sex]],$R$10)</f>
        <v>u=Militante.objects.create(username='1144104511',password='1144104511',email='velaramirezluisfernando20@gmail.com',first_name='LUIS FERNANDO',last_name='VELA RAMIREZ',location=Puesto.objects.filter(dpto_name='VALLE',mun_name='CALI',comuna_name='').first(),sex='M')</v>
      </c>
    </row>
    <row r="6012" spans="1:20" x14ac:dyDescent="0.25">
      <c r="A6012">
        <v>1004509377</v>
      </c>
      <c r="B6012" t="s">
        <v>127</v>
      </c>
      <c r="C6012" t="s">
        <v>2243</v>
      </c>
      <c r="D6012" t="s">
        <v>3611</v>
      </c>
      <c r="E6012" t="s">
        <v>4551</v>
      </c>
      <c r="F6012" t="s">
        <v>4204</v>
      </c>
      <c r="G6012" t="s">
        <v>5506</v>
      </c>
      <c r="I6012" t="s">
        <v>10151</v>
      </c>
      <c r="J6012" t="s">
        <v>16856</v>
      </c>
      <c r="K6012" t="s">
        <v>23413</v>
      </c>
      <c r="L6012" t="s">
        <v>26150</v>
      </c>
      <c r="M6012" s="1">
        <v>37427</v>
      </c>
      <c r="N6012" s="4">
        <v>23.008219178082193</v>
      </c>
      <c r="O6012" t="s">
        <v>29735</v>
      </c>
      <c r="P6012" t="s">
        <v>32874</v>
      </c>
      <c r="Q6012" t="str">
        <f>IF(militantesUbicacion[[#This Row],[genero]] = "Masculino","M",IF(militantesUbicacion[[#This Row],[genero]] = "Femenino","F","O"))</f>
        <v>M</v>
      </c>
      <c r="T6012" s="27" t="str">
        <f>CONCATENATE($H$10,$I$10,A6012,$J$10,A6012,$K$10,I6012,$L$10,TRIM(CONCATENATE(TRIM(B6012)," ",TRIM(C6012))),$M$10,TRIM(CONCATENATE(TRIM(D6012)," ",TRIM(E6012))),$N$10,militantesUbicacion[[#This Row],[departamento]],$O$10,militantesUbicacion[[#This Row],[municipio]],$P$10,militantesUbicacion[[#This Row],[Localidad]],$Q$10,militantesUbicacion[[#This Row],[Sex]],$R$10)</f>
        <v>u=Militante.objects.create(username='1004509377',password='1004509377',email='narvaezromojulian@gmail.com',first_name='JULIAN ANTONIO',last_name='NARVAEZ ROMO',location=Puesto.objects.filter(dpto_name='VALLE',mun_name='CALI',comuna_name='').first(),sex='M')</v>
      </c>
    </row>
    <row r="6013" spans="1:20" x14ac:dyDescent="0.25">
      <c r="A6013">
        <v>1005967068</v>
      </c>
      <c r="B6013" t="s">
        <v>1591</v>
      </c>
      <c r="C6013" t="s">
        <v>2158</v>
      </c>
      <c r="D6013" t="s">
        <v>3048</v>
      </c>
      <c r="E6013" t="s">
        <v>3298</v>
      </c>
      <c r="F6013" t="s">
        <v>4204</v>
      </c>
      <c r="G6013" t="s">
        <v>5506</v>
      </c>
      <c r="I6013" t="s">
        <v>10152</v>
      </c>
      <c r="J6013" t="s">
        <v>16857</v>
      </c>
      <c r="K6013" t="s">
        <v>23414</v>
      </c>
      <c r="L6013" t="s">
        <v>26151</v>
      </c>
      <c r="M6013" s="1">
        <v>37538</v>
      </c>
      <c r="N6013" s="4">
        <v>22.704109589041096</v>
      </c>
      <c r="O6013" t="s">
        <v>29736</v>
      </c>
      <c r="P6013" t="s">
        <v>32874</v>
      </c>
      <c r="Q6013" t="str">
        <f>IF(militantesUbicacion[[#This Row],[genero]] = "Masculino","M",IF(militantesUbicacion[[#This Row],[genero]] = "Femenino","F","O"))</f>
        <v>F</v>
      </c>
      <c r="T6013" s="27" t="str">
        <f>CONCATENATE($H$10,$I$10,A6013,$J$10,A6013,$K$10,I6013,$L$10,TRIM(CONCATENATE(TRIM(B6013)," ",TRIM(C6013))),$M$10,TRIM(CONCATENATE(TRIM(D6013)," ",TRIM(E6013))),$N$10,militantesUbicacion[[#This Row],[departamento]],$O$10,militantesUbicacion[[#This Row],[municipio]],$P$10,militantesUbicacion[[#This Row],[Localidad]],$Q$10,militantesUbicacion[[#This Row],[Sex]],$R$10)</f>
        <v>u=Militante.objects.create(username='1005967068',password='1005967068',email='angellyparra39@gmail.com',first_name='ANGELLY',last_name='PARRA BONILLA',location=Puesto.objects.filter(dpto_name='VALLE',mun_name='CALI',comuna_name='').first(),sex='F')</v>
      </c>
    </row>
    <row r="6014" spans="1:20" x14ac:dyDescent="0.25">
      <c r="A6014">
        <v>1108638972</v>
      </c>
      <c r="B6014" t="s">
        <v>152</v>
      </c>
      <c r="C6014" t="s">
        <v>2158</v>
      </c>
      <c r="D6014" t="s">
        <v>3155</v>
      </c>
      <c r="E6014" t="s">
        <v>3390</v>
      </c>
      <c r="F6014" t="s">
        <v>4204</v>
      </c>
      <c r="G6014" t="s">
        <v>5506</v>
      </c>
      <c r="I6014" t="s">
        <v>10153</v>
      </c>
      <c r="J6014" t="s">
        <v>16858</v>
      </c>
      <c r="K6014" t="s">
        <v>23415</v>
      </c>
      <c r="L6014" t="s">
        <v>26150</v>
      </c>
      <c r="M6014" s="1">
        <v>38093</v>
      </c>
      <c r="N6014" s="4">
        <v>21.183561643835617</v>
      </c>
      <c r="O6014" t="s">
        <v>29737</v>
      </c>
      <c r="P6014" t="s">
        <v>32874</v>
      </c>
      <c r="Q6014" t="str">
        <f>IF(militantesUbicacion[[#This Row],[genero]] = "Masculino","M",IF(militantesUbicacion[[#This Row],[genero]] = "Femenino","F","O"))</f>
        <v>M</v>
      </c>
      <c r="T6014" s="27" t="str">
        <f>CONCATENATE($H$10,$I$10,A6014,$J$10,A6014,$K$10,I6014,$L$10,TRIM(CONCATENATE(TRIM(B6014)," ",TRIM(C6014))),$M$10,TRIM(CONCATENATE(TRIM(D6014)," ",TRIM(E6014))),$N$10,militantesUbicacion[[#This Row],[departamento]],$O$10,militantesUbicacion[[#This Row],[municipio]],$P$10,militantesUbicacion[[#This Row],[Localidad]],$Q$10,militantesUbicacion[[#This Row],[Sex]],$R$10)</f>
        <v>u=Militante.objects.create(username='1108638972',password='1108638972',email='camigallego1022@gmail.com',first_name='CAMILO',last_name='GALLEGO ECHEVERRY',location=Puesto.objects.filter(dpto_name='VALLE',mun_name='CALI',comuna_name='').first(),sex='M')</v>
      </c>
    </row>
    <row r="6015" spans="1:20" x14ac:dyDescent="0.25">
      <c r="A6015">
        <v>1151965207</v>
      </c>
      <c r="B6015" t="s">
        <v>867</v>
      </c>
      <c r="C6015" t="s">
        <v>2424</v>
      </c>
      <c r="D6015" t="s">
        <v>1832</v>
      </c>
      <c r="E6015" t="s">
        <v>3095</v>
      </c>
      <c r="F6015" t="s">
        <v>4204</v>
      </c>
      <c r="G6015" t="s">
        <v>5506</v>
      </c>
      <c r="I6015" t="s">
        <v>10201</v>
      </c>
      <c r="J6015" t="s">
        <v>16906</v>
      </c>
      <c r="K6015" t="s">
        <v>23462</v>
      </c>
      <c r="L6015" t="s">
        <v>26151</v>
      </c>
      <c r="M6015" s="1">
        <v>35860</v>
      </c>
      <c r="N6015" s="4">
        <v>27.301369863013697</v>
      </c>
      <c r="O6015" t="s">
        <v>29784</v>
      </c>
      <c r="P6015" t="s">
        <v>32874</v>
      </c>
      <c r="Q6015" t="str">
        <f>IF(militantesUbicacion[[#This Row],[genero]] = "Masculino","M",IF(militantesUbicacion[[#This Row],[genero]] = "Femenino","F","O"))</f>
        <v>F</v>
      </c>
      <c r="T6015" s="27" t="str">
        <f>CONCATENATE($H$10,$I$10,A6015,$J$10,A6015,$K$10,I6015,$L$10,TRIM(CONCATENATE(TRIM(B6015)," ",TRIM(C6015))),$M$10,TRIM(CONCATENATE(TRIM(D6015)," ",TRIM(E6015))),$N$10,militantesUbicacion[[#This Row],[departamento]],$O$10,militantesUbicacion[[#This Row],[municipio]],$P$10,militantesUbicacion[[#This Row],[Localidad]],$Q$10,militantesUbicacion[[#This Row],[Sex]],$R$10)</f>
        <v>u=Militante.objects.create(username='1151965207',password='1151965207',email='yuriruiz1@hotmail.com',first_name='YURANY VANESSA',last_name='LOPEZ RUIZ',location=Puesto.objects.filter(dpto_name='VALLE',mun_name='CALI',comuna_name='').first(),sex='F')</v>
      </c>
    </row>
    <row r="6016" spans="1:20" x14ac:dyDescent="0.25">
      <c r="A6016">
        <v>1005945044</v>
      </c>
      <c r="B6016" t="s">
        <v>98</v>
      </c>
      <c r="C6016" t="s">
        <v>2174</v>
      </c>
      <c r="D6016" t="s">
        <v>2949</v>
      </c>
      <c r="E6016" t="s">
        <v>2949</v>
      </c>
      <c r="F6016" t="s">
        <v>4204</v>
      </c>
      <c r="G6016" t="s">
        <v>5506</v>
      </c>
      <c r="I6016" t="s">
        <v>10214</v>
      </c>
      <c r="J6016" t="s">
        <v>16919</v>
      </c>
      <c r="K6016" t="s">
        <v>23475</v>
      </c>
      <c r="L6016" t="s">
        <v>26150</v>
      </c>
      <c r="M6016" s="1">
        <v>36592</v>
      </c>
      <c r="N6016" s="4">
        <v>25.295890410958904</v>
      </c>
      <c r="O6016" t="s">
        <v>29797</v>
      </c>
      <c r="P6016" t="s">
        <v>32874</v>
      </c>
      <c r="Q6016" t="str">
        <f>IF(militantesUbicacion[[#This Row],[genero]] = "Masculino","M",IF(militantesUbicacion[[#This Row],[genero]] = "Femenino","F","O"))</f>
        <v>M</v>
      </c>
      <c r="T6016" s="27" t="str">
        <f>CONCATENATE($H$10,$I$10,A6016,$J$10,A6016,$K$10,I6016,$L$10,TRIM(CONCATENATE(TRIM(B6016)," ",TRIM(C6016))),$M$10,TRIM(CONCATENATE(TRIM(D6016)," ",TRIM(E6016))),$N$10,militantesUbicacion[[#This Row],[departamento]],$O$10,militantesUbicacion[[#This Row],[municipio]],$P$10,militantesUbicacion[[#This Row],[Localidad]],$Q$10,militantesUbicacion[[#This Row],[Sex]],$R$10)</f>
        <v>u=Militante.objects.create(username='1005945044',password='1005945044',email='juan.0307@hotmail.com',first_name='JUAN DAVID',last_name='RODRIGUEZ RODRIGUEZ',location=Puesto.objects.filter(dpto_name='VALLE',mun_name='CALI',comuna_name='').first(),sex='M')</v>
      </c>
    </row>
    <row r="6017" spans="1:20" x14ac:dyDescent="0.25">
      <c r="A6017">
        <v>1193152010</v>
      </c>
      <c r="B6017" t="s">
        <v>140</v>
      </c>
      <c r="C6017" t="s">
        <v>2783</v>
      </c>
      <c r="D6017" t="s">
        <v>3264</v>
      </c>
      <c r="E6017" t="s">
        <v>3212</v>
      </c>
      <c r="F6017" t="s">
        <v>4204</v>
      </c>
      <c r="G6017" t="s">
        <v>5506</v>
      </c>
      <c r="I6017" t="s">
        <v>10215</v>
      </c>
      <c r="J6017" t="s">
        <v>16920</v>
      </c>
      <c r="K6017" t="s">
        <v>23476</v>
      </c>
      <c r="L6017" t="s">
        <v>26150</v>
      </c>
      <c r="M6017" s="1">
        <v>37072</v>
      </c>
      <c r="N6017" s="4">
        <v>23.980821917808218</v>
      </c>
      <c r="O6017" t="s">
        <v>29798</v>
      </c>
      <c r="P6017" t="s">
        <v>32874</v>
      </c>
      <c r="Q6017" t="str">
        <f>IF(militantesUbicacion[[#This Row],[genero]] = "Masculino","M",IF(militantesUbicacion[[#This Row],[genero]] = "Femenino","F","O"))</f>
        <v>M</v>
      </c>
      <c r="T6017" s="27" t="str">
        <f>CONCATENATE($H$10,$I$10,A6017,$J$10,A6017,$K$10,I6017,$L$10,TRIM(CONCATENATE(TRIM(B6017)," ",TRIM(C6017))),$M$10,TRIM(CONCATENATE(TRIM(D6017)," ",TRIM(E6017))),$N$10,militantesUbicacion[[#This Row],[departamento]],$O$10,militantesUbicacion[[#This Row],[municipio]],$P$10,militantesUbicacion[[#This Row],[Localidad]],$Q$10,militantesUbicacion[[#This Row],[Sex]],$R$10)</f>
        <v>u=Militante.objects.create(username='1193152010',password='1193152010',email='jeffryanny123@gmail.com',first_name='JHON JEFFRY',last_name='BEJARANO MOSQUERA',location=Puesto.objects.filter(dpto_name='VALLE',mun_name='CALI',comuna_name='').first(),sex='M')</v>
      </c>
    </row>
    <row r="6018" spans="1:20" x14ac:dyDescent="0.25">
      <c r="A6018">
        <v>1107837034</v>
      </c>
      <c r="B6018" t="s">
        <v>124</v>
      </c>
      <c r="C6018" t="s">
        <v>2201</v>
      </c>
      <c r="D6018" t="s">
        <v>3074</v>
      </c>
      <c r="F6018" t="s">
        <v>4204</v>
      </c>
      <c r="G6018" t="s">
        <v>5506</v>
      </c>
      <c r="I6018" t="s">
        <v>10216</v>
      </c>
      <c r="J6018" t="s">
        <v>16921</v>
      </c>
      <c r="K6018" t="s">
        <v>23477</v>
      </c>
      <c r="L6018" t="s">
        <v>26151</v>
      </c>
      <c r="M6018" s="1">
        <v>35841</v>
      </c>
      <c r="N6018" s="4">
        <v>27.353424657534248</v>
      </c>
      <c r="O6018" t="s">
        <v>29799</v>
      </c>
      <c r="P6018" t="s">
        <v>32874</v>
      </c>
      <c r="Q6018" t="str">
        <f>IF(militantesUbicacion[[#This Row],[genero]] = "Masculino","M",IF(militantesUbicacion[[#This Row],[genero]] = "Femenino","F","O"))</f>
        <v>F</v>
      </c>
      <c r="T6018" s="27" t="str">
        <f>CONCATENATE($H$10,$I$10,A6018,$J$10,A6018,$K$10,I6018,$L$10,TRIM(CONCATENATE(TRIM(B6018)," ",TRIM(C6018))),$M$10,TRIM(CONCATENATE(TRIM(D6018)," ",TRIM(E6018))),$N$10,militantesUbicacion[[#This Row],[departamento]],$O$10,militantesUbicacion[[#This Row],[municipio]],$P$10,militantesUbicacion[[#This Row],[Localidad]],$Q$10,militantesUbicacion[[#This Row],[Sex]],$R$10)</f>
        <v>u=Militante.objects.create(username='1107837034',password='1107837034',email='marcelabenavidez844@gmail.com',first_name='ANGELA MARCELA',last_name='PEREZ',location=Puesto.objects.filter(dpto_name='VALLE',mun_name='CALI',comuna_name='').first(),sex='F')</v>
      </c>
    </row>
    <row r="6019" spans="1:20" x14ac:dyDescent="0.25">
      <c r="A6019">
        <v>1144104338</v>
      </c>
      <c r="B6019" t="s">
        <v>294</v>
      </c>
      <c r="C6019" t="s">
        <v>2158</v>
      </c>
      <c r="D6019" t="s">
        <v>3337</v>
      </c>
      <c r="E6019" t="s">
        <v>2996</v>
      </c>
      <c r="F6019" t="s">
        <v>4204</v>
      </c>
      <c r="G6019" t="s">
        <v>5506</v>
      </c>
      <c r="I6019" t="s">
        <v>10217</v>
      </c>
      <c r="J6019" t="s">
        <v>16922</v>
      </c>
      <c r="K6019" t="s">
        <v>23478</v>
      </c>
      <c r="L6019" t="s">
        <v>26151</v>
      </c>
      <c r="M6019" s="1">
        <v>36076</v>
      </c>
      <c r="N6019" s="4">
        <v>26.709589041095889</v>
      </c>
      <c r="O6019" t="s">
        <v>29800</v>
      </c>
      <c r="P6019" t="s">
        <v>32874</v>
      </c>
      <c r="Q6019" t="str">
        <f>IF(militantesUbicacion[[#This Row],[genero]] = "Masculino","M",IF(militantesUbicacion[[#This Row],[genero]] = "Femenino","F","O"))</f>
        <v>F</v>
      </c>
      <c r="T6019" s="27" t="str">
        <f>CONCATENATE($H$10,$I$10,A6019,$J$10,A6019,$K$10,I6019,$L$10,TRIM(CONCATENATE(TRIM(B6019)," ",TRIM(C6019))),$M$10,TRIM(CONCATENATE(TRIM(D6019)," ",TRIM(E6019))),$N$10,militantesUbicacion[[#This Row],[departamento]],$O$10,militantesUbicacion[[#This Row],[municipio]],$P$10,militantesUbicacion[[#This Row],[Localidad]],$Q$10,militantesUbicacion[[#This Row],[Sex]],$R$10)</f>
        <v>u=Militante.objects.create(username='1144104338',password='1144104338',email='mayra.lejandra0108@outlook.es',first_name='MAYRA',last_name='LANDAZURI ALVAREZ',location=Puesto.objects.filter(dpto_name='VALLE',mun_name='CALI',comuna_name='').first(),sex='F')</v>
      </c>
    </row>
    <row r="6020" spans="1:20" x14ac:dyDescent="0.25">
      <c r="A6020">
        <v>1112496230</v>
      </c>
      <c r="B6020" t="s">
        <v>575</v>
      </c>
      <c r="C6020" t="s">
        <v>2158</v>
      </c>
      <c r="D6020" t="s">
        <v>3752</v>
      </c>
      <c r="E6020" t="s">
        <v>3171</v>
      </c>
      <c r="F6020" t="s">
        <v>4204</v>
      </c>
      <c r="G6020" t="s">
        <v>5506</v>
      </c>
      <c r="I6020" t="s">
        <v>10219</v>
      </c>
      <c r="J6020" t="s">
        <v>16924</v>
      </c>
      <c r="K6020" t="s">
        <v>23480</v>
      </c>
      <c r="L6020" t="s">
        <v>26151</v>
      </c>
      <c r="M6020" s="1">
        <v>36212</v>
      </c>
      <c r="N6020" s="4">
        <v>26.336986301369862</v>
      </c>
      <c r="O6020" t="s">
        <v>29802</v>
      </c>
      <c r="P6020" t="s">
        <v>32874</v>
      </c>
      <c r="Q6020" t="str">
        <f>IF(militantesUbicacion[[#This Row],[genero]] = "Masculino","M",IF(militantesUbicacion[[#This Row],[genero]] = "Femenino","F","O"))</f>
        <v>F</v>
      </c>
      <c r="T6020" s="27" t="str">
        <f>CONCATENATE($H$10,$I$10,A6020,$J$10,A6020,$K$10,I6020,$L$10,TRIM(CONCATENATE(TRIM(B6020)," ",TRIM(C6020))),$M$10,TRIM(CONCATENATE(TRIM(D6020)," ",TRIM(E6020))),$N$10,militantesUbicacion[[#This Row],[departamento]],$O$10,militantesUbicacion[[#This Row],[municipio]],$P$10,militantesUbicacion[[#This Row],[Localidad]],$Q$10,militantesUbicacion[[#This Row],[Sex]],$R$10)</f>
        <v>u=Militante.objects.create(username='1112496230',password='1112496230',email='lopezcanoelizabeth@gmail.com',first_name='ELIZABETH',last_name='LOPEZ CANO',location=Puesto.objects.filter(dpto_name='VALLE',mun_name='CALI',comuna_name='').first(),sex='F')</v>
      </c>
    </row>
    <row r="6021" spans="1:20" x14ac:dyDescent="0.25">
      <c r="A6021">
        <v>1006206749</v>
      </c>
      <c r="B6021" t="s">
        <v>123</v>
      </c>
      <c r="C6021" t="s">
        <v>2158</v>
      </c>
      <c r="D6021" t="s">
        <v>4608</v>
      </c>
      <c r="E6021" t="s">
        <v>5481</v>
      </c>
      <c r="F6021" t="s">
        <v>4204</v>
      </c>
      <c r="G6021" t="s">
        <v>5506</v>
      </c>
      <c r="I6021" t="s">
        <v>10220</v>
      </c>
      <c r="J6021" t="s">
        <v>16925</v>
      </c>
      <c r="K6021" t="s">
        <v>23476</v>
      </c>
      <c r="L6021" t="s">
        <v>26151</v>
      </c>
      <c r="M6021" s="1">
        <v>36839</v>
      </c>
      <c r="N6021" s="4">
        <v>24.61917808219178</v>
      </c>
      <c r="O6021" t="s">
        <v>29803</v>
      </c>
      <c r="P6021" t="s">
        <v>32874</v>
      </c>
      <c r="Q6021" t="str">
        <f>IF(militantesUbicacion[[#This Row],[genero]] = "Masculino","M",IF(militantesUbicacion[[#This Row],[genero]] = "Femenino","F","O"))</f>
        <v>F</v>
      </c>
      <c r="T6021" s="27" t="str">
        <f>CONCATENATE($H$10,$I$10,A6021,$J$10,A6021,$K$10,I6021,$L$10,TRIM(CONCATENATE(TRIM(B6021)," ",TRIM(C6021))),$M$10,TRIM(CONCATENATE(TRIM(D6021)," ",TRIM(E6021))),$N$10,militantesUbicacion[[#This Row],[departamento]],$O$10,militantesUbicacion[[#This Row],[municipio]],$P$10,militantesUbicacion[[#This Row],[Localidad]],$Q$10,militantesUbicacion[[#This Row],[Sex]],$R$10)</f>
        <v>u=Militante.objects.create(username='1006206749',password='1006206749',email='cuastumaladrada099@gmail.com',first_name='DIANA',last_name='CUASTUMAL ADRADA',location=Puesto.objects.filter(dpto_name='VALLE',mun_name='CALI',comuna_name='').first(),sex='F')</v>
      </c>
    </row>
    <row r="6022" spans="1:20" x14ac:dyDescent="0.25">
      <c r="A6022">
        <v>1087749035</v>
      </c>
      <c r="B6022" t="s">
        <v>540</v>
      </c>
      <c r="C6022" t="s">
        <v>2158</v>
      </c>
      <c r="D6022" t="s">
        <v>1456</v>
      </c>
      <c r="E6022" t="s">
        <v>5481</v>
      </c>
      <c r="F6022" t="s">
        <v>4204</v>
      </c>
      <c r="G6022" t="s">
        <v>5506</v>
      </c>
      <c r="I6022" t="s">
        <v>10221</v>
      </c>
      <c r="J6022" t="s">
        <v>16926</v>
      </c>
      <c r="K6022" t="s">
        <v>23476</v>
      </c>
      <c r="L6022" t="s">
        <v>26150</v>
      </c>
      <c r="M6022" s="1">
        <v>38584</v>
      </c>
      <c r="N6022" s="4">
        <v>19.838356164383562</v>
      </c>
      <c r="O6022" t="s">
        <v>29804</v>
      </c>
      <c r="P6022" t="s">
        <v>32874</v>
      </c>
      <c r="Q6022" t="str">
        <f>IF(militantesUbicacion[[#This Row],[genero]] = "Masculino","M",IF(militantesUbicacion[[#This Row],[genero]] = "Femenino","F","O"))</f>
        <v>M</v>
      </c>
      <c r="T6022" s="27" t="str">
        <f>CONCATENATE($H$10,$I$10,A6022,$J$10,A6022,$K$10,I6022,$L$10,TRIM(CONCATENATE(TRIM(B6022)," ",TRIM(C6022))),$M$10,TRIM(CONCATENATE(TRIM(D6022)," ",TRIM(E6022))),$N$10,militantesUbicacion[[#This Row],[departamento]],$O$10,militantesUbicacion[[#This Row],[municipio]],$P$10,militantesUbicacion[[#This Row],[Localidad]],$Q$10,militantesUbicacion[[#This Row],[Sex]],$R$10)</f>
        <v>u=Militante.objects.create(username='1087749035',password='1087749035',email='duvanadrada@gmail.com',first_name='DUVAN',last_name='PATIÑO ADRADA',location=Puesto.objects.filter(dpto_name='VALLE',mun_name='CALI',comuna_name='').first(),sex='M')</v>
      </c>
    </row>
    <row r="6023" spans="1:20" x14ac:dyDescent="0.25">
      <c r="A6023">
        <v>1107507347</v>
      </c>
      <c r="B6023" t="s">
        <v>189</v>
      </c>
      <c r="C6023" t="s">
        <v>2158</v>
      </c>
      <c r="D6023" t="s">
        <v>2851</v>
      </c>
      <c r="E6023" t="s">
        <v>3284</v>
      </c>
      <c r="F6023" t="s">
        <v>4204</v>
      </c>
      <c r="G6023" t="s">
        <v>5506</v>
      </c>
      <c r="I6023" t="s">
        <v>10222</v>
      </c>
      <c r="J6023" t="s">
        <v>16927</v>
      </c>
      <c r="K6023" t="s">
        <v>23480</v>
      </c>
      <c r="L6023" t="s">
        <v>26151</v>
      </c>
      <c r="M6023" s="1">
        <v>35455</v>
      </c>
      <c r="N6023" s="4">
        <v>28.410958904109588</v>
      </c>
      <c r="O6023" t="s">
        <v>29805</v>
      </c>
      <c r="P6023" t="s">
        <v>32874</v>
      </c>
      <c r="Q6023" t="str">
        <f>IF(militantesUbicacion[[#This Row],[genero]] = "Masculino","M",IF(militantesUbicacion[[#This Row],[genero]] = "Femenino","F","O"))</f>
        <v>F</v>
      </c>
      <c r="T6023" s="27" t="str">
        <f>CONCATENATE($H$10,$I$10,A6023,$J$10,A6023,$K$10,I6023,$L$10,TRIM(CONCATENATE(TRIM(B6023)," ",TRIM(C6023))),$M$10,TRIM(CONCATENATE(TRIM(D6023)," ",TRIM(E6023))),$N$10,militantesUbicacion[[#This Row],[departamento]],$O$10,militantesUbicacion[[#This Row],[municipio]],$P$10,militantesUbicacion[[#This Row],[Localidad]],$Q$10,militantesUbicacion[[#This Row],[Sex]],$R$10)</f>
        <v>u=Militante.objects.create(username='1107507347',password='1107507347',email='nina012597@hotmail.com',first_name='LINA',last_name='TORRES TRUJILLO',location=Puesto.objects.filter(dpto_name='VALLE',mun_name='CALI',comuna_name='').first(),sex='F')</v>
      </c>
    </row>
    <row r="6024" spans="1:20" x14ac:dyDescent="0.25">
      <c r="A6024">
        <v>1112055221</v>
      </c>
      <c r="B6024" t="s">
        <v>177</v>
      </c>
      <c r="C6024" t="s">
        <v>2201</v>
      </c>
      <c r="D6024" t="s">
        <v>1832</v>
      </c>
      <c r="E6024" t="s">
        <v>3171</v>
      </c>
      <c r="F6024" t="s">
        <v>4204</v>
      </c>
      <c r="G6024" t="s">
        <v>5506</v>
      </c>
      <c r="I6024" t="s">
        <v>10223</v>
      </c>
      <c r="J6024" t="s">
        <v>16928</v>
      </c>
      <c r="K6024" t="s">
        <v>23481</v>
      </c>
      <c r="L6024" t="s">
        <v>26151</v>
      </c>
      <c r="M6024" s="1">
        <v>37927</v>
      </c>
      <c r="N6024" s="4">
        <v>21.638356164383563</v>
      </c>
      <c r="O6024" t="s">
        <v>29806</v>
      </c>
      <c r="P6024" t="s">
        <v>32874</v>
      </c>
      <c r="Q6024" t="str">
        <f>IF(militantesUbicacion[[#This Row],[genero]] = "Masculino","M",IF(militantesUbicacion[[#This Row],[genero]] = "Femenino","F","O"))</f>
        <v>F</v>
      </c>
      <c r="T6024" s="27" t="str">
        <f>CONCATENATE($H$10,$I$10,A6024,$J$10,A6024,$K$10,I6024,$L$10,TRIM(CONCATENATE(TRIM(B6024)," ",TRIM(C6024))),$M$10,TRIM(CONCATENATE(TRIM(D6024)," ",TRIM(E6024))),$N$10,militantesUbicacion[[#This Row],[departamento]],$O$10,militantesUbicacion[[#This Row],[municipio]],$P$10,militantesUbicacion[[#This Row],[Localidad]],$Q$10,militantesUbicacion[[#This Row],[Sex]],$R$10)</f>
        <v>u=Militante.objects.create(username='1112055221',password='1112055221',email='canomotoaluzmarina@gmail.com',first_name='LAURA MARCELA',last_name='LOPEZ CANO',location=Puesto.objects.filter(dpto_name='VALLE',mun_name='CALI',comuna_name='').first(),sex='F')</v>
      </c>
    </row>
    <row r="6025" spans="1:20" x14ac:dyDescent="0.25">
      <c r="A6025">
        <v>1193555335</v>
      </c>
      <c r="B6025" t="s">
        <v>482</v>
      </c>
      <c r="C6025" t="s">
        <v>2158</v>
      </c>
      <c r="D6025" t="s">
        <v>3074</v>
      </c>
      <c r="E6025" t="s">
        <v>1847</v>
      </c>
      <c r="F6025" t="s">
        <v>4204</v>
      </c>
      <c r="G6025" t="s">
        <v>5506</v>
      </c>
      <c r="I6025" t="s">
        <v>10238</v>
      </c>
      <c r="J6025" t="s">
        <v>16943</v>
      </c>
      <c r="K6025" t="s">
        <v>23493</v>
      </c>
      <c r="L6025" t="s">
        <v>26151</v>
      </c>
      <c r="M6025" s="1">
        <v>36226</v>
      </c>
      <c r="N6025" s="4">
        <v>26.298630136986301</v>
      </c>
      <c r="O6025" t="s">
        <v>29821</v>
      </c>
      <c r="P6025" t="s">
        <v>32874</v>
      </c>
      <c r="Q6025" t="str">
        <f>IF(militantesUbicacion[[#This Row],[genero]] = "Masculino","M",IF(militantesUbicacion[[#This Row],[genero]] = "Femenino","F","O"))</f>
        <v>F</v>
      </c>
      <c r="T6025" s="27" t="str">
        <f>CONCATENATE($H$10,$I$10,A6025,$J$10,A6025,$K$10,I6025,$L$10,TRIM(CONCATENATE(TRIM(B6025)," ",TRIM(C6025))),$M$10,TRIM(CONCATENATE(TRIM(D6025)," ",TRIM(E6025))),$N$10,militantesUbicacion[[#This Row],[departamento]],$O$10,militantesUbicacion[[#This Row],[municipio]],$P$10,militantesUbicacion[[#This Row],[Localidad]],$Q$10,militantesUbicacion[[#This Row],[Sex]],$R$10)</f>
        <v>u=Militante.objects.create(username='1193555335',password='1193555335',email='vanesa.perez@gmail.com',first_name='VANESSA',last_name='PEREZ BENAVIDEZ',location=Puesto.objects.filter(dpto_name='VALLE',mun_name='CALI',comuna_name='').first(),sex='F')</v>
      </c>
    </row>
    <row r="6026" spans="1:20" x14ac:dyDescent="0.25">
      <c r="A6026">
        <v>1010095118</v>
      </c>
      <c r="B6026" t="s">
        <v>256</v>
      </c>
      <c r="C6026" t="s">
        <v>2515</v>
      </c>
      <c r="D6026" t="s">
        <v>3152</v>
      </c>
      <c r="E6026" t="s">
        <v>2972</v>
      </c>
      <c r="F6026" t="s">
        <v>4204</v>
      </c>
      <c r="G6026" t="s">
        <v>5506</v>
      </c>
      <c r="I6026" t="s">
        <v>7893</v>
      </c>
      <c r="J6026" t="s">
        <v>14681</v>
      </c>
      <c r="K6026" t="s">
        <v>21250</v>
      </c>
      <c r="L6026" t="s">
        <v>26151</v>
      </c>
      <c r="M6026" s="1">
        <v>36663</v>
      </c>
      <c r="N6026" s="4">
        <v>25.101369863013698</v>
      </c>
      <c r="O6026" t="s">
        <v>27486</v>
      </c>
      <c r="P6026" t="s">
        <v>32874</v>
      </c>
      <c r="Q6026" t="str">
        <f>IF(militantesUbicacion[[#This Row],[genero]] = "Masculino","M",IF(militantesUbicacion[[#This Row],[genero]] = "Femenino","F","O"))</f>
        <v>F</v>
      </c>
      <c r="T6026" s="27" t="str">
        <f>CONCATENATE($H$10,$I$10,A6026,$J$10,A6026,$K$10,I6026,$L$10,TRIM(CONCATENATE(TRIM(B6026)," ",TRIM(C6026))),$M$10,TRIM(CONCATENATE(TRIM(D6026)," ",TRIM(E6026))),$N$10,militantesUbicacion[[#This Row],[departamento]],$O$10,militantesUbicacion[[#This Row],[municipio]],$P$10,militantesUbicacion[[#This Row],[Localidad]],$Q$10,militantesUbicacion[[#This Row],[Sex]],$R$10)</f>
        <v>u=Militante.objects.create(username='1010095118',password='1010095118',email='angie.orozco.2015.ai@gmail.com',first_name='ANGIE NATALY',last_name='OROZCO OSORIO',location=Puesto.objects.filter(dpto_name='VALLE',mun_name='CALI',comuna_name='').first(),sex='F')</v>
      </c>
    </row>
    <row r="6027" spans="1:20" x14ac:dyDescent="0.25">
      <c r="A6027">
        <v>1111541320</v>
      </c>
      <c r="B6027" t="s">
        <v>275</v>
      </c>
      <c r="C6027" t="s">
        <v>2351</v>
      </c>
      <c r="D6027" t="s">
        <v>3810</v>
      </c>
      <c r="E6027" t="s">
        <v>4571</v>
      </c>
      <c r="F6027" t="s">
        <v>4204</v>
      </c>
      <c r="G6027" t="s">
        <v>5506</v>
      </c>
      <c r="I6027" t="s">
        <v>7073</v>
      </c>
      <c r="J6027" t="s">
        <v>13845</v>
      </c>
      <c r="K6027" t="s">
        <v>20426</v>
      </c>
      <c r="L6027" t="s">
        <v>26150</v>
      </c>
      <c r="M6027" s="1">
        <v>38482</v>
      </c>
      <c r="N6027" s="4">
        <v>20.117808219178084</v>
      </c>
      <c r="O6027" t="s">
        <v>26660</v>
      </c>
      <c r="P6027" t="s">
        <v>32874</v>
      </c>
      <c r="Q6027" t="str">
        <f>IF(militantesUbicacion[[#This Row],[genero]] = "Masculino","M",IF(militantesUbicacion[[#This Row],[genero]] = "Femenino","F","O"))</f>
        <v>M</v>
      </c>
      <c r="T6027" s="27" t="str">
        <f>CONCATENATE($H$10,$I$10,A6027,$J$10,A6027,$K$10,I6027,$L$10,TRIM(CONCATENATE(TRIM(B6027)," ",TRIM(C6027))),$M$10,TRIM(CONCATENATE(TRIM(D6027)," ",TRIM(E6027))),$N$10,militantesUbicacion[[#This Row],[departamento]],$O$10,militantesUbicacion[[#This Row],[municipio]],$P$10,militantesUbicacion[[#This Row],[Localidad]],$Q$10,militantesUbicacion[[#This Row],[Sex]],$R$10)</f>
        <v>u=Militante.objects.create(username='1111541320',password='1111541320',email='manzanokevin710@gmail.com',first_name='KEVIN JOSEF',last_name='MANZANO VALDIVIESO',location=Puesto.objects.filter(dpto_name='VALLE',mun_name='CALI',comuna_name='').first(),sex='M')</v>
      </c>
    </row>
    <row r="6028" spans="1:20" x14ac:dyDescent="0.25">
      <c r="A6028">
        <v>1000223619</v>
      </c>
      <c r="B6028" t="s">
        <v>320</v>
      </c>
      <c r="C6028" t="s">
        <v>2185</v>
      </c>
      <c r="D6028" t="s">
        <v>3479</v>
      </c>
      <c r="E6028" t="s">
        <v>3020</v>
      </c>
      <c r="F6028" t="s">
        <v>4204</v>
      </c>
      <c r="G6028" t="s">
        <v>5506</v>
      </c>
      <c r="I6028" t="s">
        <v>10437</v>
      </c>
      <c r="J6028" t="s">
        <v>17142</v>
      </c>
      <c r="K6028" t="s">
        <v>23682</v>
      </c>
      <c r="L6028" t="s">
        <v>26150</v>
      </c>
      <c r="M6028" s="1">
        <v>37201</v>
      </c>
      <c r="N6028" s="4">
        <v>23.627397260273973</v>
      </c>
      <c r="O6028" t="s">
        <v>30016</v>
      </c>
      <c r="P6028" t="s">
        <v>32874</v>
      </c>
      <c r="Q6028" t="str">
        <f>IF(militantesUbicacion[[#This Row],[genero]] = "Masculino","M",IF(militantesUbicacion[[#This Row],[genero]] = "Femenino","F","O"))</f>
        <v>M</v>
      </c>
      <c r="T6028" s="27" t="str">
        <f>CONCATENATE($H$10,$I$10,A6028,$J$10,A6028,$K$10,I6028,$L$10,TRIM(CONCATENATE(TRIM(B6028)," ",TRIM(C6028))),$M$10,TRIM(CONCATENATE(TRIM(D6028)," ",TRIM(E6028))),$N$10,militantesUbicacion[[#This Row],[departamento]],$O$10,militantesUbicacion[[#This Row],[municipio]],$P$10,militantesUbicacion[[#This Row],[Localidad]],$Q$10,militantesUbicacion[[#This Row],[Sex]],$R$10)</f>
        <v>u=Militante.objects.create(username='1000223619',password='1000223619',email='jersoncardozo1615@gmail.com',first_name='JERSON ANDRES',last_name='CARDOZO RAMOS',location=Puesto.objects.filter(dpto_name='VALLE',mun_name='CALI',comuna_name='').first(),sex='M')</v>
      </c>
    </row>
    <row r="6029" spans="1:20" x14ac:dyDescent="0.25">
      <c r="A6029">
        <v>1107530731</v>
      </c>
      <c r="B6029" t="s">
        <v>229</v>
      </c>
      <c r="C6029" t="s">
        <v>2229</v>
      </c>
      <c r="D6029" t="s">
        <v>3009</v>
      </c>
      <c r="E6029" t="s">
        <v>3062</v>
      </c>
      <c r="F6029" t="s">
        <v>4204</v>
      </c>
      <c r="G6029" t="s">
        <v>5506</v>
      </c>
      <c r="I6029" t="s">
        <v>10858</v>
      </c>
      <c r="J6029" t="s">
        <v>17554</v>
      </c>
      <c r="K6029" t="s">
        <v>24051</v>
      </c>
      <c r="L6029" t="s">
        <v>26150</v>
      </c>
      <c r="M6029" s="1">
        <v>36494</v>
      </c>
      <c r="N6029" s="4">
        <v>25.564383561643837</v>
      </c>
      <c r="O6029" t="s">
        <v>30430</v>
      </c>
      <c r="P6029" t="s">
        <v>32874</v>
      </c>
      <c r="Q6029" t="str">
        <f>IF(militantesUbicacion[[#This Row],[genero]] = "Masculino","M",IF(militantesUbicacion[[#This Row],[genero]] = "Femenino","F","O"))</f>
        <v>M</v>
      </c>
      <c r="T6029" s="27" t="str">
        <f>CONCATENATE($H$10,$I$10,A6029,$J$10,A6029,$K$10,I6029,$L$10,TRIM(CONCATENATE(TRIM(B6029)," ",TRIM(C6029))),$M$10,TRIM(CONCATENATE(TRIM(D6029)," ",TRIM(E6029))),$N$10,militantesUbicacion[[#This Row],[departamento]],$O$10,militantesUbicacion[[#This Row],[municipio]],$P$10,militantesUbicacion[[#This Row],[Localidad]],$Q$10,militantesUbicacion[[#This Row],[Sex]],$R$10)</f>
        <v>u=Militante.objects.create(username='1107530731',password='1107530731',email='milton99ccesar@gmail.com',first_name='MILTON CESAR',last_name='MENDOZA GOMEZ',location=Puesto.objects.filter(dpto_name='VALLE',mun_name='CALI',comuna_name='').first(),sex='M')</v>
      </c>
    </row>
    <row r="6030" spans="1:20" x14ac:dyDescent="0.25">
      <c r="A6030">
        <v>1005968024</v>
      </c>
      <c r="B6030" t="s">
        <v>98</v>
      </c>
      <c r="C6030" t="s">
        <v>2249</v>
      </c>
      <c r="D6030" t="s">
        <v>4504</v>
      </c>
      <c r="E6030" t="s">
        <v>4119</v>
      </c>
      <c r="F6030" t="s">
        <v>4204</v>
      </c>
      <c r="G6030" t="s">
        <v>5506</v>
      </c>
      <c r="I6030" t="s">
        <v>10864</v>
      </c>
      <c r="J6030" t="s">
        <v>17560</v>
      </c>
      <c r="K6030" t="s">
        <v>24057</v>
      </c>
      <c r="L6030" t="s">
        <v>26150</v>
      </c>
      <c r="M6030" s="1">
        <v>37637</v>
      </c>
      <c r="N6030" s="4">
        <v>22.432876712328767</v>
      </c>
      <c r="O6030" t="s">
        <v>30436</v>
      </c>
      <c r="P6030" t="s">
        <v>32874</v>
      </c>
      <c r="Q6030" t="str">
        <f>IF(militantesUbicacion[[#This Row],[genero]] = "Masculino","M",IF(militantesUbicacion[[#This Row],[genero]] = "Femenino","F","O"))</f>
        <v>M</v>
      </c>
      <c r="T6030" s="27" t="str">
        <f>CONCATENATE($H$10,$I$10,A6030,$J$10,A6030,$K$10,I6030,$L$10,TRIM(CONCATENATE(TRIM(B6030)," ",TRIM(C6030))),$M$10,TRIM(CONCATENATE(TRIM(D6030)," ",TRIM(E6030))),$N$10,militantesUbicacion[[#This Row],[departamento]],$O$10,militantesUbicacion[[#This Row],[municipio]],$P$10,militantesUbicacion[[#This Row],[Localidad]],$Q$10,militantesUbicacion[[#This Row],[Sex]],$R$10)</f>
        <v>u=Militante.objects.create(username='1005968024',password='1005968024',email='rcamilatan@gmail.com',first_name='JUAN CAMILO',last_name='RODRI­GUEZ BARCO',location=Puesto.objects.filter(dpto_name='VALLE',mun_name='CALI',comuna_name='').first(),sex='M')</v>
      </c>
    </row>
    <row r="6031" spans="1:20" x14ac:dyDescent="0.25">
      <c r="A6031">
        <v>1130674413</v>
      </c>
      <c r="B6031" t="s">
        <v>952</v>
      </c>
      <c r="C6031" t="s">
        <v>2247</v>
      </c>
      <c r="D6031" t="s">
        <v>3239</v>
      </c>
      <c r="E6031" t="s">
        <v>2369</v>
      </c>
      <c r="F6031" t="s">
        <v>4204</v>
      </c>
      <c r="G6031" t="s">
        <v>5506</v>
      </c>
      <c r="I6031" t="s">
        <v>10900</v>
      </c>
      <c r="J6031" t="s">
        <v>17595</v>
      </c>
      <c r="K6031" t="s">
        <v>24094</v>
      </c>
      <c r="L6031" t="s">
        <v>26151</v>
      </c>
      <c r="M6031" s="1">
        <v>35797</v>
      </c>
      <c r="N6031" s="4">
        <v>27.473972602739725</v>
      </c>
      <c r="O6031" t="s">
        <v>30472</v>
      </c>
      <c r="P6031" t="s">
        <v>32874</v>
      </c>
      <c r="Q6031" t="str">
        <f>IF(militantesUbicacion[[#This Row],[genero]] = "Masculino","M",IF(militantesUbicacion[[#This Row],[genero]] = "Femenino","F","O"))</f>
        <v>F</v>
      </c>
      <c r="T6031" s="27" t="str">
        <f>CONCATENATE($H$10,$I$10,A6031,$J$10,A6031,$K$10,I6031,$L$10,TRIM(CONCATENATE(TRIM(B6031)," ",TRIM(C6031))),$M$10,TRIM(CONCATENATE(TRIM(D6031)," ",TRIM(E6031))),$N$10,militantesUbicacion[[#This Row],[departamento]],$O$10,militantesUbicacion[[#This Row],[municipio]],$P$10,militantesUbicacion[[#This Row],[Localidad]],$Q$10,militantesUbicacion[[#This Row],[Sex]],$R$10)</f>
        <v>u=Militante.objects.create(username='1130674413',password='1130674413',email='tadeomontoya2403@hotmail.com',first_name='MARLY FERNANDA',last_name='MONTOYA MARTINEZ',location=Puesto.objects.filter(dpto_name='VALLE',mun_name='CALI',comuna_name='').first(),sex='F')</v>
      </c>
    </row>
    <row r="6032" spans="1:20" x14ac:dyDescent="0.25">
      <c r="A6032">
        <v>1143878572</v>
      </c>
      <c r="B6032" t="s">
        <v>98</v>
      </c>
      <c r="C6032" t="s">
        <v>2228</v>
      </c>
      <c r="D6032" t="s">
        <v>3222</v>
      </c>
      <c r="E6032" t="s">
        <v>3886</v>
      </c>
      <c r="F6032" t="s">
        <v>4204</v>
      </c>
      <c r="G6032" t="s">
        <v>5506</v>
      </c>
      <c r="I6032" t="s">
        <v>10028</v>
      </c>
      <c r="J6032" t="s">
        <v>16734</v>
      </c>
      <c r="K6032" t="s">
        <v>23294</v>
      </c>
      <c r="L6032" t="s">
        <v>26150</v>
      </c>
      <c r="M6032" s="1">
        <v>36322</v>
      </c>
      <c r="N6032" s="4">
        <v>26.035616438356165</v>
      </c>
      <c r="O6032" t="s">
        <v>29615</v>
      </c>
      <c r="P6032" t="s">
        <v>32874</v>
      </c>
      <c r="Q6032" t="str">
        <f>IF(militantesUbicacion[[#This Row],[genero]] = "Masculino","M",IF(militantesUbicacion[[#This Row],[genero]] = "Femenino","F","O"))</f>
        <v>M</v>
      </c>
      <c r="T6032" s="27" t="str">
        <f>CONCATENATE($H$10,$I$10,A6032,$J$10,A6032,$K$10,I6032,$L$10,TRIM(CONCATENATE(TRIM(B6032)," ",TRIM(C6032))),$M$10,TRIM(CONCATENATE(TRIM(D6032)," ",TRIM(E6032))),$N$10,militantesUbicacion[[#This Row],[departamento]],$O$10,militantesUbicacion[[#This Row],[municipio]],$P$10,militantesUbicacion[[#This Row],[Localidad]],$Q$10,militantesUbicacion[[#This Row],[Sex]],$R$10)</f>
        <v>u=Militante.objects.create(username='1143878572',password='1143878572',email='juandiegotovartellez1@gmail.com',first_name='JUAN DIEGO',last_name='TOVAR TELLEZ',location=Puesto.objects.filter(dpto_name='VALLE',mun_name='CALI',comuna_name='').first(),sex='M')</v>
      </c>
    </row>
    <row r="6033" spans="1:20" x14ac:dyDescent="0.25">
      <c r="A6033">
        <v>1006171135</v>
      </c>
      <c r="B6033" t="s">
        <v>47</v>
      </c>
      <c r="C6033" t="s">
        <v>106</v>
      </c>
      <c r="D6033" t="s">
        <v>3222</v>
      </c>
      <c r="E6033" t="s">
        <v>3107</v>
      </c>
      <c r="F6033" t="s">
        <v>4204</v>
      </c>
      <c r="G6033" t="s">
        <v>5506</v>
      </c>
      <c r="I6033" t="s">
        <v>7430</v>
      </c>
      <c r="J6033" t="s">
        <v>14200</v>
      </c>
      <c r="K6033" t="s">
        <v>20748</v>
      </c>
      <c r="L6033" t="s">
        <v>26150</v>
      </c>
      <c r="M6033" s="1">
        <v>37355</v>
      </c>
      <c r="N6033" s="4">
        <v>23.205479452054796</v>
      </c>
      <c r="O6033" t="s">
        <v>27017</v>
      </c>
      <c r="P6033" t="s">
        <v>32874</v>
      </c>
      <c r="Q6033" t="str">
        <f>IF(militantesUbicacion[[#This Row],[genero]] = "Masculino","M",IF(militantesUbicacion[[#This Row],[genero]] = "Femenino","F","O"))</f>
        <v>M</v>
      </c>
      <c r="T6033" s="27" t="str">
        <f>CONCATENATE($H$10,$I$10,A6033,$J$10,A6033,$K$10,I6033,$L$10,TRIM(CONCATENATE(TRIM(B6033)," ",TRIM(C6033))),$M$10,TRIM(CONCATENATE(TRIM(D6033)," ",TRIM(E6033))),$N$10,militantesUbicacion[[#This Row],[departamento]],$O$10,militantesUbicacion[[#This Row],[municipio]],$P$10,militantesUbicacion[[#This Row],[Localidad]],$Q$10,militantesUbicacion[[#This Row],[Sex]],$R$10)</f>
        <v>u=Militante.objects.create(username='1006171135',password='1006171135',email='luisjaviertovarmurillo308@gmail.com',first_name='LUIS JAVIER',last_name='TOVAR MURILLO',location=Puesto.objects.filter(dpto_name='VALLE',mun_name='CALI',comuna_name='').first(),sex='M')</v>
      </c>
    </row>
    <row r="6034" spans="1:20" x14ac:dyDescent="0.25">
      <c r="A6034">
        <v>1111479769</v>
      </c>
      <c r="B6034" t="s">
        <v>127</v>
      </c>
      <c r="C6034" t="s">
        <v>2968</v>
      </c>
      <c r="D6034" t="s">
        <v>3161</v>
      </c>
      <c r="E6034" t="s">
        <v>5253</v>
      </c>
      <c r="F6034" t="s">
        <v>4204</v>
      </c>
      <c r="G6034" t="s">
        <v>5506</v>
      </c>
      <c r="I6034" t="s">
        <v>13017</v>
      </c>
      <c r="J6034" t="s">
        <v>19625</v>
      </c>
      <c r="K6034" t="s">
        <v>25885</v>
      </c>
      <c r="L6034" t="s">
        <v>26150</v>
      </c>
      <c r="M6034" s="1">
        <v>38633</v>
      </c>
      <c r="N6034" s="4">
        <v>19.704109589041096</v>
      </c>
      <c r="O6034" t="s">
        <v>32559</v>
      </c>
      <c r="P6034" t="s">
        <v>32874</v>
      </c>
      <c r="Q6034" t="str">
        <f>IF(militantesUbicacion[[#This Row],[genero]] = "Masculino","M",IF(militantesUbicacion[[#This Row],[genero]] = "Femenino","F","O"))</f>
        <v>M</v>
      </c>
      <c r="T6034" s="27" t="str">
        <f>CONCATENATE($H$10,$I$10,A6034,$J$10,A6034,$K$10,I6034,$L$10,TRIM(CONCATENATE(TRIM(B6034)," ",TRIM(C6034))),$M$10,TRIM(CONCATENATE(TRIM(D6034)," ",TRIM(E6034))),$N$10,militantesUbicacion[[#This Row],[departamento]],$O$10,militantesUbicacion[[#This Row],[municipio]],$P$10,militantesUbicacion[[#This Row],[Localidad]],$Q$10,militantesUbicacion[[#This Row],[Sex]],$R$10)</f>
        <v>u=Militante.objects.create(username='1111479769',password='1111479769',email='julianfospina55@gmail.com',first_name='JULIAN FELIPE',last_name='OSPINA CHILITO',location=Puesto.objects.filter(dpto_name='VALLE',mun_name='CALI',comuna_name='').first(),sex='M')</v>
      </c>
    </row>
    <row r="6035" spans="1:20" x14ac:dyDescent="0.25">
      <c r="A6035">
        <v>1151961894</v>
      </c>
      <c r="B6035" t="s">
        <v>730</v>
      </c>
      <c r="C6035" t="s">
        <v>2174</v>
      </c>
      <c r="D6035" t="s">
        <v>3054</v>
      </c>
      <c r="E6035" t="s">
        <v>3064</v>
      </c>
      <c r="F6035" t="s">
        <v>4204</v>
      </c>
      <c r="G6035" t="s">
        <v>5506</v>
      </c>
      <c r="I6035" t="s">
        <v>8085</v>
      </c>
      <c r="J6035" t="s">
        <v>14875</v>
      </c>
      <c r="K6035" t="s">
        <v>21458</v>
      </c>
      <c r="L6035" t="s">
        <v>26150</v>
      </c>
      <c r="M6035" s="1">
        <v>35618</v>
      </c>
      <c r="N6035" s="4">
        <v>27.964383561643835</v>
      </c>
      <c r="O6035" t="s">
        <v>27679</v>
      </c>
      <c r="P6035" t="s">
        <v>32874</v>
      </c>
      <c r="Q6035" t="str">
        <f>IF(militantesUbicacion[[#This Row],[genero]] = "Masculino","M",IF(militantesUbicacion[[#This Row],[genero]] = "Femenino","F","O"))</f>
        <v>M</v>
      </c>
      <c r="T6035" s="27" t="str">
        <f>CONCATENATE($H$10,$I$10,A6035,$J$10,A6035,$K$10,I6035,$L$10,TRIM(CONCATENATE(TRIM(B6035)," ",TRIM(C6035))),$M$10,TRIM(CONCATENATE(TRIM(D6035)," ",TRIM(E6035))),$N$10,militantesUbicacion[[#This Row],[departamento]],$O$10,militantesUbicacion[[#This Row],[municipio]],$P$10,militantesUbicacion[[#This Row],[Localidad]],$Q$10,militantesUbicacion[[#This Row],[Sex]],$R$10)</f>
        <v>u=Militante.objects.create(username='1151961894',password='1151961894',email='jefersonmorales77@gmail.com',first_name='JHEFERSON DAVID',last_name='MORALES RAMIREZ',location=Puesto.objects.filter(dpto_name='VALLE',mun_name='CALI',comuna_name='').first(),sex='M')</v>
      </c>
    </row>
    <row r="6036" spans="1:20" x14ac:dyDescent="0.25">
      <c r="A6036">
        <v>1110286708</v>
      </c>
      <c r="B6036" t="s">
        <v>117</v>
      </c>
      <c r="C6036" t="s">
        <v>2261</v>
      </c>
      <c r="D6036" t="s">
        <v>4275</v>
      </c>
      <c r="E6036" t="s">
        <v>3139</v>
      </c>
      <c r="F6036" t="s">
        <v>4204</v>
      </c>
      <c r="G6036" t="s">
        <v>5506</v>
      </c>
      <c r="I6036" t="s">
        <v>10904</v>
      </c>
      <c r="J6036" t="s">
        <v>17598</v>
      </c>
      <c r="K6036" t="s">
        <v>24100</v>
      </c>
      <c r="L6036" t="s">
        <v>26150</v>
      </c>
      <c r="M6036" s="1">
        <v>38312</v>
      </c>
      <c r="N6036" s="4">
        <v>20.583561643835615</v>
      </c>
      <c r="O6036" t="s">
        <v>30476</v>
      </c>
      <c r="P6036" t="s">
        <v>32874</v>
      </c>
      <c r="Q6036" t="str">
        <f>IF(militantesUbicacion[[#This Row],[genero]] = "Masculino","M",IF(militantesUbicacion[[#This Row],[genero]] = "Femenino","F","O"))</f>
        <v>M</v>
      </c>
      <c r="T6036" s="27" t="str">
        <f>CONCATENATE($H$10,$I$10,A6036,$J$10,A6036,$K$10,I6036,$L$10,TRIM(CONCATENATE(TRIM(B6036)," ",TRIM(C6036))),$M$10,TRIM(CONCATENATE(TRIM(D6036)," ",TRIM(E6036))),$N$10,militantesUbicacion[[#This Row],[departamento]],$O$10,militantesUbicacion[[#This Row],[municipio]],$P$10,militantesUbicacion[[#This Row],[Localidad]],$Q$10,militantesUbicacion[[#This Row],[Sex]],$R$10)</f>
        <v>u=Militante.objects.create(username='1110286708',password='1110286708',email='familiaduartemillan@gmail.com',first_name='JOHAN ESTEBAN',last_name='MILLAN DUARTE',location=Puesto.objects.filter(dpto_name='VALLE',mun_name='CALI',comuna_name='').first(),sex='M')</v>
      </c>
    </row>
    <row r="6037" spans="1:20" x14ac:dyDescent="0.25">
      <c r="A6037">
        <v>1107510442</v>
      </c>
      <c r="B6037" t="s">
        <v>311</v>
      </c>
      <c r="C6037" t="s">
        <v>2365</v>
      </c>
      <c r="D6037" t="s">
        <v>3827</v>
      </c>
      <c r="E6037" t="s">
        <v>3359</v>
      </c>
      <c r="F6037" t="s">
        <v>4204</v>
      </c>
      <c r="G6037" t="s">
        <v>5506</v>
      </c>
      <c r="I6037" t="s">
        <v>12684</v>
      </c>
      <c r="J6037" t="s">
        <v>19309</v>
      </c>
      <c r="K6037" t="s">
        <v>25618</v>
      </c>
      <c r="L6037" t="s">
        <v>26151</v>
      </c>
      <c r="M6037" s="1">
        <v>35598</v>
      </c>
      <c r="N6037" s="4">
        <v>28.019178082191782</v>
      </c>
      <c r="O6037" t="s">
        <v>32231</v>
      </c>
      <c r="P6037" t="s">
        <v>32873</v>
      </c>
      <c r="Q6037" t="str">
        <f>IF(militantesUbicacion[[#This Row],[genero]] = "Masculino","M",IF(militantesUbicacion[[#This Row],[genero]] = "Femenino","F","O"))</f>
        <v>F</v>
      </c>
      <c r="T6037" s="27" t="str">
        <f>CONCATENATE($H$10,$I$10,A6037,$J$10,A6037,$K$10,I6037,$L$10,TRIM(CONCATENATE(TRIM(B6037)," ",TRIM(C6037))),$M$10,TRIM(CONCATENATE(TRIM(D6037)," ",TRIM(E6037))),$N$10,militantesUbicacion[[#This Row],[departamento]],$O$10,militantesUbicacion[[#This Row],[municipio]],$P$10,militantesUbicacion[[#This Row],[Localidad]],$Q$10,militantesUbicacion[[#This Row],[Sex]],$R$10)</f>
        <v>u=Militante.objects.create(username='1107510442',password='1107510442',email='luisa.lge777@gmail.com',first_name='LUISA LIZETH',last_name='GAITAN ERAZO',location=Puesto.objects.filter(dpto_name='VALLE',mun_name='CALI',comuna_name='').first(),sex='F')</v>
      </c>
    </row>
    <row r="6038" spans="1:20" x14ac:dyDescent="0.25">
      <c r="A6038">
        <v>1000787018</v>
      </c>
      <c r="B6038" t="s">
        <v>98</v>
      </c>
      <c r="C6038" t="s">
        <v>2261</v>
      </c>
      <c r="D6038" t="s">
        <v>4573</v>
      </c>
      <c r="E6038" t="s">
        <v>3154</v>
      </c>
      <c r="F6038" t="s">
        <v>4204</v>
      </c>
      <c r="G6038" t="s">
        <v>5506</v>
      </c>
      <c r="I6038" t="s">
        <v>13172</v>
      </c>
      <c r="J6038" t="s">
        <v>19772</v>
      </c>
      <c r="K6038" t="s">
        <v>26008</v>
      </c>
      <c r="L6038" t="s">
        <v>26150</v>
      </c>
      <c r="M6038" s="1">
        <v>37538</v>
      </c>
      <c r="N6038" s="4">
        <v>22.704109589041096</v>
      </c>
      <c r="O6038" t="s">
        <v>32709</v>
      </c>
      <c r="P6038" t="s">
        <v>32874</v>
      </c>
      <c r="Q6038" t="str">
        <f>IF(militantesUbicacion[[#This Row],[genero]] = "Masculino","M",IF(militantesUbicacion[[#This Row],[genero]] = "Femenino","F","O"))</f>
        <v>M</v>
      </c>
      <c r="T6038" s="27" t="str">
        <f>CONCATENATE($H$10,$I$10,A6038,$J$10,A6038,$K$10,I6038,$L$10,TRIM(CONCATENATE(TRIM(B6038)," ",TRIM(C6038))),$M$10,TRIM(CONCATENATE(TRIM(D6038)," ",TRIM(E6038))),$N$10,militantesUbicacion[[#This Row],[departamento]],$O$10,militantesUbicacion[[#This Row],[municipio]],$P$10,militantesUbicacion[[#This Row],[Localidad]],$Q$10,militantesUbicacion[[#This Row],[Sex]],$R$10)</f>
        <v>u=Militante.objects.create(username='1000787018',password='1000787018',email='gualtero.juan@correounivalle.edu.co',first_name='JUAN ESTEBAN',last_name='GUALTERO MARIN',location=Puesto.objects.filter(dpto_name='VALLE',mun_name='CALI',comuna_name='').first(),sex='M')</v>
      </c>
    </row>
    <row r="6039" spans="1:20" x14ac:dyDescent="0.25">
      <c r="A6039">
        <v>1002820167</v>
      </c>
      <c r="B6039" t="s">
        <v>173</v>
      </c>
      <c r="C6039" t="s">
        <v>1820</v>
      </c>
      <c r="D6039" t="s">
        <v>3156</v>
      </c>
      <c r="E6039" t="s">
        <v>5183</v>
      </c>
      <c r="F6039" t="s">
        <v>4204</v>
      </c>
      <c r="G6039" t="s">
        <v>5506</v>
      </c>
      <c r="I6039" t="s">
        <v>8333</v>
      </c>
      <c r="J6039" t="s">
        <v>15132</v>
      </c>
      <c r="K6039" t="s">
        <v>21723</v>
      </c>
      <c r="L6039" t="s">
        <v>26150</v>
      </c>
      <c r="M6039" s="1">
        <v>37320</v>
      </c>
      <c r="N6039" s="4">
        <v>23.301369863013697</v>
      </c>
      <c r="O6039" t="s">
        <v>27927</v>
      </c>
      <c r="P6039" t="s">
        <v>32874</v>
      </c>
      <c r="Q6039" t="str">
        <f>IF(militantesUbicacion[[#This Row],[genero]] = "Masculino","M",IF(militantesUbicacion[[#This Row],[genero]] = "Femenino","F","O"))</f>
        <v>M</v>
      </c>
      <c r="T6039" s="27" t="str">
        <f>CONCATENATE($H$10,$I$10,A6039,$J$10,A6039,$K$10,I6039,$L$10,TRIM(CONCATENATE(TRIM(B6039)," ",TRIM(C6039))),$M$10,TRIM(CONCATENATE(TRIM(D6039)," ",TRIM(E6039))),$N$10,militantesUbicacion[[#This Row],[departamento]],$O$10,militantesUbicacion[[#This Row],[municipio]],$P$10,militantesUbicacion[[#This Row],[Localidad]],$Q$10,militantesUbicacion[[#This Row],[Sex]],$R$10)</f>
        <v>u=Militante.objects.create(username='1002820167',password='1002820167',email='santiagosalazar223@javerianacali.edu.co',first_name='SANTIAGO JOSE',last_name='SALAZAR ASTAIZA',location=Puesto.objects.filter(dpto_name='VALLE',mun_name='CALI',comuna_name='').first(),sex='M')</v>
      </c>
    </row>
    <row r="6040" spans="1:20" x14ac:dyDescent="0.25">
      <c r="A6040">
        <v>1151965727</v>
      </c>
      <c r="B6040" t="s">
        <v>940</v>
      </c>
      <c r="C6040" t="s">
        <v>2158</v>
      </c>
      <c r="D6040" t="s">
        <v>2972</v>
      </c>
      <c r="E6040" t="s">
        <v>3092</v>
      </c>
      <c r="F6040" t="s">
        <v>4204</v>
      </c>
      <c r="G6040" t="s">
        <v>5506</v>
      </c>
      <c r="I6040" t="s">
        <v>9497</v>
      </c>
      <c r="J6040" t="s">
        <v>16255</v>
      </c>
      <c r="K6040" t="s">
        <v>22838</v>
      </c>
      <c r="L6040" t="s">
        <v>26151</v>
      </c>
      <c r="M6040" s="1">
        <v>35898</v>
      </c>
      <c r="N6040" s="4">
        <v>27.197260273972603</v>
      </c>
      <c r="O6040" t="s">
        <v>29092</v>
      </c>
      <c r="P6040" t="s">
        <v>32874</v>
      </c>
      <c r="Q6040" t="str">
        <f>IF(militantesUbicacion[[#This Row],[genero]] = "Masculino","M",IF(militantesUbicacion[[#This Row],[genero]] = "Femenino","F","O"))</f>
        <v>F</v>
      </c>
      <c r="T6040" s="27" t="str">
        <f>CONCATENATE($H$10,$I$10,A6040,$J$10,A6040,$K$10,I6040,$L$10,TRIM(CONCATENATE(TRIM(B6040)," ",TRIM(C6040))),$M$10,TRIM(CONCATENATE(TRIM(D6040)," ",TRIM(E6040))),$N$10,militantesUbicacion[[#This Row],[departamento]],$O$10,militantesUbicacion[[#This Row],[municipio]],$P$10,militantesUbicacion[[#This Row],[Localidad]],$Q$10,militantesUbicacion[[#This Row],[Sex]],$R$10)</f>
        <v>u=Militante.objects.create(username='1151965727',password='1151965727',email='13osoriorojas@gmail.com',first_name='JULIETA',last_name='OSORIO ROJAS',location=Puesto.objects.filter(dpto_name='VALLE',mun_name='CALI',comuna_name='').first(),sex='F')</v>
      </c>
    </row>
    <row r="6041" spans="1:20" x14ac:dyDescent="0.25">
      <c r="A6041">
        <v>1006109410</v>
      </c>
      <c r="B6041" t="s">
        <v>32</v>
      </c>
      <c r="C6041" t="s">
        <v>1820</v>
      </c>
      <c r="D6041" t="s">
        <v>4916</v>
      </c>
      <c r="E6041" t="s">
        <v>3153</v>
      </c>
      <c r="F6041" t="s">
        <v>4204</v>
      </c>
      <c r="G6041" t="s">
        <v>5506</v>
      </c>
      <c r="I6041" t="s">
        <v>8444</v>
      </c>
      <c r="J6041" t="s">
        <v>15236</v>
      </c>
      <c r="K6041" t="s">
        <v>21831</v>
      </c>
      <c r="L6041" t="s">
        <v>26151</v>
      </c>
      <c r="M6041" s="1">
        <v>37099</v>
      </c>
      <c r="N6041" s="4">
        <v>23.906849315068492</v>
      </c>
      <c r="O6041" t="s">
        <v>28039</v>
      </c>
      <c r="P6041" t="s">
        <v>32874</v>
      </c>
      <c r="Q6041" t="str">
        <f>IF(militantesUbicacion[[#This Row],[genero]] = "Masculino","M",IF(militantesUbicacion[[#This Row],[genero]] = "Femenino","F","O"))</f>
        <v>F</v>
      </c>
      <c r="T6041" s="27" t="str">
        <f>CONCATENATE($H$10,$I$10,A6041,$J$10,A6041,$K$10,I6041,$L$10,TRIM(CONCATENATE(TRIM(B6041)," ",TRIM(C6041))),$M$10,TRIM(CONCATENATE(TRIM(D6041)," ",TRIM(E6041))),$N$10,militantesUbicacion[[#This Row],[departamento]],$O$10,militantesUbicacion[[#This Row],[municipio]],$P$10,militantesUbicacion[[#This Row],[Localidad]],$Q$10,militantesUbicacion[[#This Row],[Sex]],$R$10)</f>
        <v>u=Militante.objects.create(username='1006109410',password='1006109410',email='1006109410maria.porrasgaviria@gmail.com',first_name='MARIA JOSE',last_name='PORRAS GAVIRIA',location=Puesto.objects.filter(dpto_name='VALLE',mun_name='CALI',comuna_name='').first(),sex='F')</v>
      </c>
    </row>
    <row r="6042" spans="1:20" x14ac:dyDescent="0.25">
      <c r="A6042">
        <v>1007543385</v>
      </c>
      <c r="B6042" t="s">
        <v>512</v>
      </c>
      <c r="C6042" t="s">
        <v>2158</v>
      </c>
      <c r="D6042" t="s">
        <v>3287</v>
      </c>
      <c r="E6042" t="s">
        <v>4133</v>
      </c>
      <c r="F6042" t="s">
        <v>4204</v>
      </c>
      <c r="G6042" t="s">
        <v>6203</v>
      </c>
      <c r="I6042" t="s">
        <v>11442</v>
      </c>
      <c r="J6042" t="s">
        <v>18121</v>
      </c>
      <c r="K6042" t="s">
        <v>24104</v>
      </c>
      <c r="L6042" t="s">
        <v>26151</v>
      </c>
      <c r="M6042" s="1">
        <v>36672</v>
      </c>
      <c r="N6042" s="4">
        <v>25.076712328767123</v>
      </c>
      <c r="O6042" t="s">
        <v>31009</v>
      </c>
      <c r="P6042" t="s">
        <v>32874</v>
      </c>
      <c r="Q6042" t="str">
        <f>IF(militantesUbicacion[[#This Row],[genero]] = "Masculino","M",IF(militantesUbicacion[[#This Row],[genero]] = "Femenino","F","O"))</f>
        <v>F</v>
      </c>
      <c r="T6042" s="27" t="str">
        <f>CONCATENATE($H$10,$I$10,A6042,$J$10,A6042,$K$10,I6042,$L$10,TRIM(CONCATENATE(TRIM(B6042)," ",TRIM(C6042))),$M$10,TRIM(CONCATENATE(TRIM(D6042)," ",TRIM(E6042))),$N$10,militantesUbicacion[[#This Row],[departamento]],$O$10,militantesUbicacion[[#This Row],[municipio]],$P$10,militantesUbicacion[[#This Row],[Localidad]],$Q$10,militantesUbicacion[[#This Row],[Sex]],$R$10)</f>
        <v>u=Militante.objects.create(username='1007543385',password='1007543385',email='1007543385martinalmejia31@gmail.com',first_name='VALENTINA',last_name='ALARCON VIVEROS',location=Puesto.objects.filter(dpto_name='VALLE',mun_name='CALIMA (DARIEN)',comuna_name='').first(),sex='F')</v>
      </c>
    </row>
    <row r="6043" spans="1:20" x14ac:dyDescent="0.25">
      <c r="A6043">
        <v>1115242066</v>
      </c>
      <c r="B6043" t="s">
        <v>214</v>
      </c>
      <c r="C6043" t="s">
        <v>2183</v>
      </c>
      <c r="D6043" t="s">
        <v>4697</v>
      </c>
      <c r="E6043" t="s">
        <v>3596</v>
      </c>
      <c r="F6043" t="s">
        <v>4204</v>
      </c>
      <c r="G6043" t="s">
        <v>6203</v>
      </c>
      <c r="I6043" t="s">
        <v>10494</v>
      </c>
      <c r="J6043" t="s">
        <v>17198</v>
      </c>
      <c r="K6043" t="s">
        <v>23735</v>
      </c>
      <c r="L6043" t="s">
        <v>26150</v>
      </c>
      <c r="M6043" s="1">
        <v>39300</v>
      </c>
      <c r="N6043" s="4">
        <v>17.876712328767123</v>
      </c>
      <c r="O6043" t="s">
        <v>30073</v>
      </c>
      <c r="P6043" t="s">
        <v>32874</v>
      </c>
      <c r="Q6043" t="str">
        <f>IF(militantesUbicacion[[#This Row],[genero]] = "Masculino","M",IF(militantesUbicacion[[#This Row],[genero]] = "Femenino","F","O"))</f>
        <v>M</v>
      </c>
      <c r="T6043" s="27" t="str">
        <f>CONCATENATE($H$10,$I$10,A6043,$J$10,A6043,$K$10,I6043,$L$10,TRIM(CONCATENATE(TRIM(B6043)," ",TRIM(C6043))),$M$10,TRIM(CONCATENATE(TRIM(D6043)," ",TRIM(E6043))),$N$10,militantesUbicacion[[#This Row],[departamento]],$O$10,militantesUbicacion[[#This Row],[municipio]],$P$10,militantesUbicacion[[#This Row],[Localidad]],$Q$10,militantesUbicacion[[#This Row],[Sex]],$R$10)</f>
        <v>u=Militante.objects.create(username='1115242066',password='1115242066',email='1115242066alianzaverdecalima@gmail.com',first_name='JAIME ANDRÉS',last_name='JOJOA SOLARTE',location=Puesto.objects.filter(dpto_name='VALLE',mun_name='CALIMA (DARIEN)',comuna_name='').first(),sex='M')</v>
      </c>
    </row>
    <row r="6044" spans="1:20" x14ac:dyDescent="0.25">
      <c r="A6044">
        <v>1112883029</v>
      </c>
      <c r="B6044" t="s">
        <v>1503</v>
      </c>
      <c r="C6044" t="s">
        <v>2158</v>
      </c>
      <c r="D6044" t="s">
        <v>5332</v>
      </c>
      <c r="E6044" t="s">
        <v>2975</v>
      </c>
      <c r="F6044" t="s">
        <v>4204</v>
      </c>
      <c r="G6044" t="s">
        <v>6203</v>
      </c>
      <c r="I6044" t="s">
        <v>10424</v>
      </c>
      <c r="J6044" t="s">
        <v>17129</v>
      </c>
      <c r="K6044" t="s">
        <v>23669</v>
      </c>
      <c r="L6044" t="s">
        <v>26151</v>
      </c>
      <c r="M6044" s="1">
        <v>35864</v>
      </c>
      <c r="N6044" s="4">
        <v>27.290410958904111</v>
      </c>
      <c r="O6044" t="s">
        <v>30004</v>
      </c>
      <c r="P6044" t="s">
        <v>32874</v>
      </c>
      <c r="Q6044" t="str">
        <f>IF(militantesUbicacion[[#This Row],[genero]] = "Masculino","M",IF(militantesUbicacion[[#This Row],[genero]] = "Femenino","F","O"))</f>
        <v>F</v>
      </c>
      <c r="T6044" s="27" t="str">
        <f>CONCATENATE($H$10,$I$10,A6044,$J$10,A6044,$K$10,I6044,$L$10,TRIM(CONCATENATE(TRIM(B6044)," ",TRIM(C6044))),$M$10,TRIM(CONCATENATE(TRIM(D6044)," ",TRIM(E6044))),$N$10,militantesUbicacion[[#This Row],[departamento]],$O$10,militantesUbicacion[[#This Row],[municipio]],$P$10,militantesUbicacion[[#This Row],[Localidad]],$Q$10,militantesUbicacion[[#This Row],[Sex]],$R$10)</f>
        <v>u=Militante.objects.create(username='1112883029',password='1112883029',email='alianzaverdecalima@gmail.com',first_name='MAYERLIN',last_name='MILLÁN ORDOÑEZ',location=Puesto.objects.filter(dpto_name='VALLE',mun_name='CALIMA (DARIEN)',comuna_name='').first(),sex='F')</v>
      </c>
    </row>
    <row r="6045" spans="1:20" x14ac:dyDescent="0.25">
      <c r="A6045">
        <v>1102634404</v>
      </c>
      <c r="B6045" t="s">
        <v>98</v>
      </c>
      <c r="C6045" t="s">
        <v>2261</v>
      </c>
      <c r="D6045" t="s">
        <v>4645</v>
      </c>
      <c r="E6045" t="s">
        <v>3258</v>
      </c>
      <c r="F6045" t="s">
        <v>4204</v>
      </c>
      <c r="G6045" t="s">
        <v>6203</v>
      </c>
      <c r="I6045" t="s">
        <v>10981</v>
      </c>
      <c r="J6045" t="s">
        <v>15447</v>
      </c>
      <c r="K6045" t="s">
        <v>24164</v>
      </c>
      <c r="L6045" t="s">
        <v>26150</v>
      </c>
      <c r="M6045" s="1">
        <v>38314</v>
      </c>
      <c r="N6045" s="4">
        <v>20.578082191780823</v>
      </c>
      <c r="O6045" t="s">
        <v>30553</v>
      </c>
      <c r="P6045" t="s">
        <v>32874</v>
      </c>
      <c r="Q6045" t="str">
        <f>IF(militantesUbicacion[[#This Row],[genero]] = "Masculino","M",IF(militantesUbicacion[[#This Row],[genero]] = "Femenino","F","O"))</f>
        <v>M</v>
      </c>
      <c r="T6045" s="27" t="str">
        <f>CONCATENATE($H$10,$I$10,A6045,$J$10,A6045,$K$10,I6045,$L$10,TRIM(CONCATENATE(TRIM(B6045)," ",TRIM(C6045))),$M$10,TRIM(CONCATENATE(TRIM(D6045)," ",TRIM(E6045))),$N$10,militantesUbicacion[[#This Row],[departamento]],$O$10,militantesUbicacion[[#This Row],[municipio]],$P$10,militantesUbicacion[[#This Row],[Localidad]],$Q$10,militantesUbicacion[[#This Row],[Sex]],$R$10)</f>
        <v>u=Militante.objects.create(username='1102634404',password='1102634404',email='1102634404verdealianza23@gmail.com',first_name='JUAN ESTEBAN',last_name='CABALLERO ARDILA',location=Puesto.objects.filter(dpto_name='VALLE',mun_name='CALIMA (DARIEN)',comuna_name='').first(),sex='M')</v>
      </c>
    </row>
    <row r="6046" spans="1:20" x14ac:dyDescent="0.25">
      <c r="A6046">
        <v>1193102847</v>
      </c>
      <c r="B6046" t="s">
        <v>177</v>
      </c>
      <c r="C6046" t="s">
        <v>2166</v>
      </c>
      <c r="D6046" t="s">
        <v>4029</v>
      </c>
      <c r="E6046" t="s">
        <v>3000</v>
      </c>
      <c r="F6046" t="s">
        <v>4204</v>
      </c>
      <c r="G6046" t="s">
        <v>6203</v>
      </c>
      <c r="I6046" t="s">
        <v>11040</v>
      </c>
      <c r="J6046" t="s">
        <v>17724</v>
      </c>
      <c r="K6046" t="s">
        <v>24214</v>
      </c>
      <c r="L6046" t="s">
        <v>26151</v>
      </c>
      <c r="M6046" s="1">
        <v>36743</v>
      </c>
      <c r="N6046" s="4">
        <v>24.882191780821916</v>
      </c>
      <c r="O6046" t="s">
        <v>30612</v>
      </c>
      <c r="P6046" t="s">
        <v>32874</v>
      </c>
      <c r="Q6046" t="str">
        <f>IF(militantesUbicacion[[#This Row],[genero]] = "Masculino","M",IF(militantesUbicacion[[#This Row],[genero]] = "Femenino","F","O"))</f>
        <v>F</v>
      </c>
      <c r="T6046" s="27" t="str">
        <f>CONCATENATE($H$10,$I$10,A6046,$J$10,A6046,$K$10,I6046,$L$10,TRIM(CONCATENATE(TRIM(B6046)," ",TRIM(C6046))),$M$10,TRIM(CONCATENATE(TRIM(D6046)," ",TRIM(E6046))),$N$10,militantesUbicacion[[#This Row],[departamento]],$O$10,militantesUbicacion[[#This Row],[municipio]],$P$10,militantesUbicacion[[#This Row],[Localidad]],$Q$10,militantesUbicacion[[#This Row],[Sex]],$R$10)</f>
        <v>u=Militante.objects.create(username='1193102847',password='1193102847',email='besaca010@hotmail.com',first_name='LAURA ISABEL',last_name='CAICEDO CASTILLO',location=Puesto.objects.filter(dpto_name='VALLE',mun_name='CALIMA (DARIEN)',comuna_name='').first(),sex='F')</v>
      </c>
    </row>
    <row r="6047" spans="1:20" x14ac:dyDescent="0.25">
      <c r="A6047">
        <v>1006373934</v>
      </c>
      <c r="B6047" t="s">
        <v>173</v>
      </c>
      <c r="C6047" t="s">
        <v>2158</v>
      </c>
      <c r="D6047" t="s">
        <v>2851</v>
      </c>
      <c r="E6047" t="s">
        <v>3096</v>
      </c>
      <c r="F6047" t="s">
        <v>4204</v>
      </c>
      <c r="G6047" t="s">
        <v>6203</v>
      </c>
      <c r="I6047" t="s">
        <v>8730</v>
      </c>
      <c r="J6047" t="s">
        <v>15520</v>
      </c>
      <c r="K6047" t="s">
        <v>22107</v>
      </c>
      <c r="L6047" t="s">
        <v>26150</v>
      </c>
      <c r="M6047" s="1">
        <v>37934</v>
      </c>
      <c r="N6047" s="4">
        <v>21.61917808219178</v>
      </c>
      <c r="O6047" t="s">
        <v>28322</v>
      </c>
      <c r="P6047" t="s">
        <v>32874</v>
      </c>
      <c r="Q6047" t="str">
        <f>IF(militantesUbicacion[[#This Row],[genero]] = "Masculino","M",IF(militantesUbicacion[[#This Row],[genero]] = "Femenino","F","O"))</f>
        <v>M</v>
      </c>
      <c r="T6047" s="27" t="str">
        <f>CONCATENATE($H$10,$I$10,A6047,$J$10,A6047,$K$10,I6047,$L$10,TRIM(CONCATENATE(TRIM(B6047)," ",TRIM(C6047))),$M$10,TRIM(CONCATENATE(TRIM(D6047)," ",TRIM(E6047))),$N$10,militantesUbicacion[[#This Row],[departamento]],$O$10,militantesUbicacion[[#This Row],[municipio]],$P$10,militantesUbicacion[[#This Row],[Localidad]],$Q$10,militantesUbicacion[[#This Row],[Sex]],$R$10)</f>
        <v>u=Militante.objects.create(username='1006373934',password='1006373934',email='1006373934rnerisrealpe@gmail.com',first_name='SANTIAGO',last_name='TORRES VASQUEZ',location=Puesto.objects.filter(dpto_name='VALLE',mun_name='CALIMA (DARIEN)',comuna_name='').first(),sex='M')</v>
      </c>
    </row>
    <row r="6048" spans="1:20" x14ac:dyDescent="0.25">
      <c r="A6048">
        <v>1116275299</v>
      </c>
      <c r="B6048" t="s">
        <v>71</v>
      </c>
      <c r="C6048" t="s">
        <v>2445</v>
      </c>
      <c r="D6048" t="s">
        <v>4971</v>
      </c>
      <c r="E6048" t="s">
        <v>2369</v>
      </c>
      <c r="F6048" t="s">
        <v>4204</v>
      </c>
      <c r="G6048" t="s">
        <v>6203</v>
      </c>
      <c r="I6048" t="s">
        <v>11045</v>
      </c>
      <c r="J6048" t="s">
        <v>17729</v>
      </c>
      <c r="K6048" t="s">
        <v>24219</v>
      </c>
      <c r="L6048" t="s">
        <v>26151</v>
      </c>
      <c r="M6048" s="1">
        <v>35554</v>
      </c>
      <c r="N6048" s="4">
        <v>28.139726027397259</v>
      </c>
      <c r="O6048" t="s">
        <v>30617</v>
      </c>
      <c r="P6048" t="s">
        <v>32874</v>
      </c>
      <c r="Q6048" t="str">
        <f>IF(militantesUbicacion[[#This Row],[genero]] = "Masculino","M",IF(militantesUbicacion[[#This Row],[genero]] = "Femenino","F","O"))</f>
        <v>F</v>
      </c>
      <c r="T6048" s="27" t="str">
        <f>CONCATENATE($H$10,$I$10,A6048,$J$10,A6048,$K$10,I6048,$L$10,TRIM(CONCATENATE(TRIM(B6048)," ",TRIM(C6048))),$M$10,TRIM(CONCATENATE(TRIM(D6048)," ",TRIM(E6048))),$N$10,militantesUbicacion[[#This Row],[departamento]],$O$10,militantesUbicacion[[#This Row],[municipio]],$P$10,militantesUbicacion[[#This Row],[Localidad]],$Q$10,militantesUbicacion[[#This Row],[Sex]],$R$10)</f>
        <v>u=Militante.objects.create(username='1116275299',password='1116275299',email='ingrid.t.vivas@gmail.com',first_name='INGRID TATIANA',last_name='VIVAS MARTINEZ',location=Puesto.objects.filter(dpto_name='VALLE',mun_name='CALIMA (DARIEN)',comuna_name='').first(),sex='F')</v>
      </c>
    </row>
    <row r="6049" spans="1:20" x14ac:dyDescent="0.25">
      <c r="A6049">
        <v>1114459804</v>
      </c>
      <c r="B6049" t="s">
        <v>32</v>
      </c>
      <c r="C6049" t="s">
        <v>2247</v>
      </c>
      <c r="D6049" t="s">
        <v>4008</v>
      </c>
      <c r="E6049" t="s">
        <v>2327</v>
      </c>
      <c r="F6049" t="s">
        <v>4204</v>
      </c>
      <c r="G6049" t="s">
        <v>6203</v>
      </c>
      <c r="I6049" t="s">
        <v>11049</v>
      </c>
      <c r="J6049" t="s">
        <v>17733</v>
      </c>
      <c r="K6049" t="s">
        <v>24222</v>
      </c>
      <c r="L6049" t="s">
        <v>26151</v>
      </c>
      <c r="M6049" s="1">
        <v>36115</v>
      </c>
      <c r="N6049" s="4">
        <v>26.602739726027398</v>
      </c>
      <c r="O6049" t="s">
        <v>30621</v>
      </c>
      <c r="P6049" t="s">
        <v>32874</v>
      </c>
      <c r="Q6049" t="str">
        <f>IF(militantesUbicacion[[#This Row],[genero]] = "Masculino","M",IF(militantesUbicacion[[#This Row],[genero]] = "Femenino","F","O"))</f>
        <v>F</v>
      </c>
      <c r="T6049" s="27" t="str">
        <f>CONCATENATE($H$10,$I$10,A6049,$J$10,A6049,$K$10,I6049,$L$10,TRIM(CONCATENATE(TRIM(B6049)," ",TRIM(C6049))),$M$10,TRIM(CONCATENATE(TRIM(D6049)," ",TRIM(E6049))),$N$10,militantesUbicacion[[#This Row],[departamento]],$O$10,militantesUbicacion[[#This Row],[municipio]],$P$10,militantesUbicacion[[#This Row],[Localidad]],$Q$10,militantesUbicacion[[#This Row],[Sex]],$R$10)</f>
        <v>u=Militante.objects.create(username='1114459804',password='1114459804',email='1114459804luan1814@hotmail.com',first_name='MARIA FERNANDA',last_name='QUIÑONEZ MUÑOZ',location=Puesto.objects.filter(dpto_name='VALLE',mun_name='CALIMA (DARIEN)',comuna_name='').first(),sex='F')</v>
      </c>
    </row>
    <row r="6050" spans="1:20" x14ac:dyDescent="0.25">
      <c r="A6050">
        <v>1007543594</v>
      </c>
      <c r="B6050" t="s">
        <v>311</v>
      </c>
      <c r="C6050" t="s">
        <v>2247</v>
      </c>
      <c r="D6050" t="s">
        <v>3396</v>
      </c>
      <c r="E6050" t="s">
        <v>2028</v>
      </c>
      <c r="F6050" t="s">
        <v>4204</v>
      </c>
      <c r="G6050" t="s">
        <v>6203</v>
      </c>
      <c r="I6050" t="s">
        <v>7974</v>
      </c>
      <c r="J6050" t="s">
        <v>14765</v>
      </c>
      <c r="K6050" t="s">
        <v>21335</v>
      </c>
      <c r="L6050" t="s">
        <v>26151</v>
      </c>
      <c r="M6050" s="1">
        <v>37099</v>
      </c>
      <c r="N6050" s="4">
        <v>23.906849315068492</v>
      </c>
      <c r="O6050" t="s">
        <v>27567</v>
      </c>
      <c r="P6050" t="s">
        <v>32874</v>
      </c>
      <c r="Q6050" t="str">
        <f>IF(militantesUbicacion[[#This Row],[genero]] = "Masculino","M",IF(militantesUbicacion[[#This Row],[genero]] = "Femenino","F","O"))</f>
        <v>F</v>
      </c>
      <c r="T6050" s="27" t="str">
        <f>CONCATENATE($H$10,$I$10,A6050,$J$10,A6050,$K$10,I6050,$L$10,TRIM(CONCATENATE(TRIM(B6050)," ",TRIM(C6050))),$M$10,TRIM(CONCATENATE(TRIM(D6050)," ",TRIM(E6050))),$N$10,militantesUbicacion[[#This Row],[departamento]],$O$10,militantesUbicacion[[#This Row],[municipio]],$P$10,militantesUbicacion[[#This Row],[Localidad]],$Q$10,militantesUbicacion[[#This Row],[Sex]],$R$10)</f>
        <v>u=Militante.objects.create(username='1007543594',password='1007543594',email='1007543594yadiraclauu04@gmail.com',first_name='LUISA FERNANDA',last_name='GUEVARA GARCIA',location=Puesto.objects.filter(dpto_name='VALLE',mun_name='CALIMA (DARIEN)',comuna_name='').first(),sex='F')</v>
      </c>
    </row>
    <row r="6051" spans="1:20" x14ac:dyDescent="0.25">
      <c r="A6051">
        <v>1007543558</v>
      </c>
      <c r="B6051" t="s">
        <v>742</v>
      </c>
      <c r="C6051" t="s">
        <v>2248</v>
      </c>
      <c r="D6051" t="s">
        <v>4121</v>
      </c>
      <c r="F6051" t="s">
        <v>4204</v>
      </c>
      <c r="G6051" t="s">
        <v>6203</v>
      </c>
      <c r="I6051" t="s">
        <v>11051</v>
      </c>
      <c r="J6051" t="s">
        <v>17735</v>
      </c>
      <c r="K6051" t="s">
        <v>24096</v>
      </c>
      <c r="L6051" t="s">
        <v>26150</v>
      </c>
      <c r="M6051" s="1">
        <v>36995</v>
      </c>
      <c r="N6051" s="4">
        <v>24.19178082191781</v>
      </c>
      <c r="O6051" t="s">
        <v>30623</v>
      </c>
      <c r="P6051" t="s">
        <v>32874</v>
      </c>
      <c r="Q6051" t="str">
        <f>IF(militantesUbicacion[[#This Row],[genero]] = "Masculino","M",IF(militantesUbicacion[[#This Row],[genero]] = "Femenino","F","O"))</f>
        <v>M</v>
      </c>
      <c r="T6051" s="27" t="str">
        <f>CONCATENATE($H$10,$I$10,A6051,$J$10,A6051,$K$10,I6051,$L$10,TRIM(CONCATENATE(TRIM(B6051)," ",TRIM(C6051))),$M$10,TRIM(CONCATENATE(TRIM(D6051)," ",TRIM(E6051))),$N$10,militantesUbicacion[[#This Row],[departamento]],$O$10,militantesUbicacion[[#This Row],[municipio]],$P$10,militantesUbicacion[[#This Row],[Localidad]],$Q$10,militantesUbicacion[[#This Row],[Sex]],$R$10)</f>
        <v>u=Militante.objects.create(username='1007543558',password='1007543558',email='1007543558yadiraclauu04@gmail.com',first_name='ANTONY ALEJANDRO',last_name='ESPAÑA',location=Puesto.objects.filter(dpto_name='VALLE',mun_name='CALIMA (DARIEN)',comuna_name='').first(),sex='M')</v>
      </c>
    </row>
    <row r="6052" spans="1:20" x14ac:dyDescent="0.25">
      <c r="A6052">
        <v>1112883413</v>
      </c>
      <c r="B6052" t="s">
        <v>1768</v>
      </c>
      <c r="C6052" t="s">
        <v>2579</v>
      </c>
      <c r="D6052" t="s">
        <v>2936</v>
      </c>
      <c r="E6052" t="s">
        <v>3004</v>
      </c>
      <c r="F6052" t="s">
        <v>4204</v>
      </c>
      <c r="G6052" t="s">
        <v>6203</v>
      </c>
      <c r="I6052" t="s">
        <v>11052</v>
      </c>
      <c r="J6052" t="s">
        <v>15447</v>
      </c>
      <c r="K6052" t="s">
        <v>24224</v>
      </c>
      <c r="L6052" t="s">
        <v>26151</v>
      </c>
      <c r="M6052" s="1">
        <v>36606</v>
      </c>
      <c r="N6052" s="4">
        <v>25.257534246575343</v>
      </c>
      <c r="O6052" t="s">
        <v>30624</v>
      </c>
      <c r="P6052" t="s">
        <v>32874</v>
      </c>
      <c r="Q6052" t="str">
        <f>IF(militantesUbicacion[[#This Row],[genero]] = "Masculino","M",IF(militantesUbicacion[[#This Row],[genero]] = "Femenino","F","O"))</f>
        <v>F</v>
      </c>
      <c r="T6052" s="27" t="str">
        <f>CONCATENATE($H$10,$I$10,A6052,$J$10,A6052,$K$10,I6052,$L$10,TRIM(CONCATENATE(TRIM(B6052)," ",TRIM(C6052))),$M$10,TRIM(CONCATENATE(TRIM(D6052)," ",TRIM(E6052))),$N$10,militantesUbicacion[[#This Row],[departamento]],$O$10,militantesUbicacion[[#This Row],[municipio]],$P$10,militantesUbicacion[[#This Row],[Localidad]],$Q$10,militantesUbicacion[[#This Row],[Sex]],$R$10)</f>
        <v>u=Militante.objects.create(username='1112883413',password='1112883413',email='1112883413verdealianza23@gmail.com',first_name='JENNELYN PAMELA',last_name='LONDOÑO CARDENAS',location=Puesto.objects.filter(dpto_name='VALLE',mun_name='CALIMA (DARIEN)',comuna_name='').first(),sex='F')</v>
      </c>
    </row>
    <row r="6053" spans="1:20" x14ac:dyDescent="0.25">
      <c r="A6053">
        <v>1111661505</v>
      </c>
      <c r="B6053" t="s">
        <v>58</v>
      </c>
      <c r="C6053" t="s">
        <v>54</v>
      </c>
      <c r="D6053" t="s">
        <v>2358</v>
      </c>
      <c r="E6053" t="s">
        <v>1293</v>
      </c>
      <c r="F6053" t="s">
        <v>4204</v>
      </c>
      <c r="G6053" t="s">
        <v>6203</v>
      </c>
      <c r="I6053" t="s">
        <v>12267</v>
      </c>
      <c r="J6053" t="s">
        <v>18914</v>
      </c>
      <c r="K6053" t="s">
        <v>25286</v>
      </c>
      <c r="L6053" t="s">
        <v>26150</v>
      </c>
      <c r="M6053" s="1">
        <v>38238</v>
      </c>
      <c r="N6053" s="4">
        <v>20.786301369863015</v>
      </c>
      <c r="O6053" t="s">
        <v>31819</v>
      </c>
      <c r="P6053" t="s">
        <v>32874</v>
      </c>
      <c r="Q6053" t="str">
        <f>IF(militantesUbicacion[[#This Row],[genero]] = "Masculino","M",IF(militantesUbicacion[[#This Row],[genero]] = "Femenino","F","O"))</f>
        <v>M</v>
      </c>
      <c r="T6053" s="27" t="str">
        <f>CONCATENATE($H$10,$I$10,A6053,$J$10,A6053,$K$10,I6053,$L$10,TRIM(CONCATENATE(TRIM(B6053)," ",TRIM(C6053))),$M$10,TRIM(CONCATENATE(TRIM(D6053)," ",TRIM(E6053))),$N$10,militantesUbicacion[[#This Row],[departamento]],$O$10,militantesUbicacion[[#This Row],[municipio]],$P$10,militantesUbicacion[[#This Row],[Localidad]],$Q$10,militantesUbicacion[[#This Row],[Sex]],$R$10)</f>
        <v>u=Militante.objects.create(username='1111661505',password='1111661505',email='benavidesbenavides039@gmail.com',first_name='ANDRES DAVID',last_name='VALENCIA BENAVIDES',location=Puesto.objects.filter(dpto_name='VALLE',mun_name='CALIMA (DARIEN)',comuna_name='').first(),sex='M')</v>
      </c>
    </row>
    <row r="6054" spans="1:20" x14ac:dyDescent="0.25">
      <c r="A6054">
        <v>1113540201</v>
      </c>
      <c r="B6054" t="s">
        <v>112</v>
      </c>
      <c r="C6054" t="s">
        <v>2319</v>
      </c>
      <c r="D6054" t="s">
        <v>4395</v>
      </c>
      <c r="E6054" t="s">
        <v>3020</v>
      </c>
      <c r="F6054" t="s">
        <v>4204</v>
      </c>
      <c r="G6054" t="s">
        <v>109</v>
      </c>
      <c r="I6054" t="s">
        <v>7611</v>
      </c>
      <c r="J6054" t="s">
        <v>14385</v>
      </c>
      <c r="K6054" t="s">
        <v>20937</v>
      </c>
      <c r="L6054" t="s">
        <v>26150</v>
      </c>
      <c r="M6054" s="1">
        <v>36111</v>
      </c>
      <c r="N6054" s="4">
        <v>26.613698630136987</v>
      </c>
      <c r="O6054" t="s">
        <v>27198</v>
      </c>
      <c r="P6054" t="s">
        <v>32874</v>
      </c>
      <c r="Q6054" t="str">
        <f>IF(militantesUbicacion[[#This Row],[genero]] = "Masculino","M",IF(militantesUbicacion[[#This Row],[genero]] = "Femenino","F","O"))</f>
        <v>M</v>
      </c>
      <c r="T6054" s="27" t="str">
        <f>CONCATENATE($H$10,$I$10,A6054,$J$10,A6054,$K$10,I6054,$L$10,TRIM(CONCATENATE(TRIM(B6054)," ",TRIM(C6054))),$M$10,TRIM(CONCATENATE(TRIM(D6054)," ",TRIM(E6054))),$N$10,militantesUbicacion[[#This Row],[departamento]],$O$10,militantesUbicacion[[#This Row],[municipio]],$P$10,militantesUbicacion[[#This Row],[Localidad]],$Q$10,militantesUbicacion[[#This Row],[Sex]],$R$10)</f>
        <v>u=Militante.objects.create(username='1113540201',password='1113540201',email='frank.poso.fp@gmail.com',first_name='FRANKLIN JOHAN',last_name='POSOS RAMOS',location=Puesto.objects.filter(dpto_name='VALLE',mun_name='CANDELARIA',comuna_name='').first(),sex='M')</v>
      </c>
    </row>
    <row r="6055" spans="1:20" x14ac:dyDescent="0.25">
      <c r="A6055">
        <v>1144202920</v>
      </c>
      <c r="B6055" t="s">
        <v>1449</v>
      </c>
      <c r="C6055" t="s">
        <v>2444</v>
      </c>
      <c r="D6055" t="s">
        <v>3815</v>
      </c>
      <c r="E6055" t="s">
        <v>3498</v>
      </c>
      <c r="F6055" t="s">
        <v>4204</v>
      </c>
      <c r="G6055" t="s">
        <v>109</v>
      </c>
      <c r="I6055" t="s">
        <v>8839</v>
      </c>
      <c r="J6055" t="s">
        <v>15627</v>
      </c>
      <c r="K6055" t="s">
        <v>22225</v>
      </c>
      <c r="L6055" t="s">
        <v>26151</v>
      </c>
      <c r="M6055" s="1">
        <v>35626</v>
      </c>
      <c r="N6055" s="4">
        <v>27.942465753424656</v>
      </c>
      <c r="O6055" t="s">
        <v>28438</v>
      </c>
      <c r="P6055" t="s">
        <v>32874</v>
      </c>
      <c r="Q6055" t="str">
        <f>IF(militantesUbicacion[[#This Row],[genero]] = "Masculino","M",IF(militantesUbicacion[[#This Row],[genero]] = "Femenino","F","O"))</f>
        <v>F</v>
      </c>
      <c r="T6055" s="27" t="str">
        <f>CONCATENATE($H$10,$I$10,A6055,$J$10,A6055,$K$10,I6055,$L$10,TRIM(CONCATENATE(TRIM(B6055)," ",TRIM(C6055))),$M$10,TRIM(CONCATENATE(TRIM(D6055)," ",TRIM(E6055))),$N$10,militantesUbicacion[[#This Row],[departamento]],$O$10,militantesUbicacion[[#This Row],[municipio]],$P$10,militantesUbicacion[[#This Row],[Localidad]],$Q$10,militantesUbicacion[[#This Row],[Sex]],$R$10)</f>
        <v>u=Militante.objects.create(username='1144202920',password='1144202920',email='lacinthia71997@hotmail.com',first_name='CINTHYA JANETH',last_name='SINISTERRA ANGULO',location=Puesto.objects.filter(dpto_name='VALLE',mun_name='CANDELARIA',comuna_name='').first(),sex='F')</v>
      </c>
    </row>
    <row r="6056" spans="1:20" x14ac:dyDescent="0.25">
      <c r="A6056">
        <v>1113530315</v>
      </c>
      <c r="B6056" t="s">
        <v>359</v>
      </c>
      <c r="C6056" t="s">
        <v>2688</v>
      </c>
      <c r="D6056" t="s">
        <v>2083</v>
      </c>
      <c r="E6056" t="s">
        <v>5797</v>
      </c>
      <c r="F6056" t="s">
        <v>4204</v>
      </c>
      <c r="G6056" t="s">
        <v>109</v>
      </c>
      <c r="I6056" t="s">
        <v>9349</v>
      </c>
      <c r="J6056" t="s">
        <v>16123</v>
      </c>
      <c r="K6056" t="s">
        <v>22705</v>
      </c>
      <c r="L6056" t="s">
        <v>26151</v>
      </c>
      <c r="M6056" s="1">
        <v>35813</v>
      </c>
      <c r="N6056" s="4">
        <v>27.43013698630137</v>
      </c>
      <c r="O6056" t="s">
        <v>28950</v>
      </c>
      <c r="P6056" t="s">
        <v>32874</v>
      </c>
      <c r="Q6056" t="str">
        <f>IF(militantesUbicacion[[#This Row],[genero]] = "Masculino","M",IF(militantesUbicacion[[#This Row],[genero]] = "Femenino","F","O"))</f>
        <v>F</v>
      </c>
      <c r="T6056" s="27" t="str">
        <f>CONCATENATE($H$10,$I$10,A6056,$J$10,A6056,$K$10,I6056,$L$10,TRIM(CONCATENATE(TRIM(B6056)," ",TRIM(C6056))),$M$10,TRIM(CONCATENATE(TRIM(D6056)," ",TRIM(E6056))),$N$10,militantesUbicacion[[#This Row],[departamento]],$O$10,militantesUbicacion[[#This Row],[municipio]],$P$10,militantesUbicacion[[#This Row],[Localidad]],$Q$10,militantesUbicacion[[#This Row],[Sex]],$R$10)</f>
        <v>u=Militante.objects.create(username='1113530315',password='1113530315',email='clarita.florez.1.994@gmail.com',first_name='CLARA ROSIO',last_name='FLOREZ CARDENAS',location=Puesto.objects.filter(dpto_name='VALLE',mun_name='CANDELARIA',comuna_name='').first(),sex='F')</v>
      </c>
    </row>
    <row r="6057" spans="1:20" x14ac:dyDescent="0.25">
      <c r="A6057">
        <v>1006227426</v>
      </c>
      <c r="B6057" t="s">
        <v>131</v>
      </c>
      <c r="C6057" t="s">
        <v>2158</v>
      </c>
      <c r="D6057" t="s">
        <v>3182</v>
      </c>
      <c r="E6057" t="s">
        <v>5081</v>
      </c>
      <c r="F6057" t="s">
        <v>4204</v>
      </c>
      <c r="G6057" t="s">
        <v>109</v>
      </c>
      <c r="I6057" t="s">
        <v>10407</v>
      </c>
      <c r="J6057" t="s">
        <v>17112</v>
      </c>
      <c r="K6057" t="s">
        <v>23653</v>
      </c>
      <c r="L6057" t="s">
        <v>26150</v>
      </c>
      <c r="M6057" s="1">
        <v>37110</v>
      </c>
      <c r="N6057" s="4">
        <v>23.876712328767123</v>
      </c>
      <c r="O6057" t="s">
        <v>29986</v>
      </c>
      <c r="P6057" t="s">
        <v>32874</v>
      </c>
      <c r="Q6057" t="str">
        <f>IF(militantesUbicacion[[#This Row],[genero]] = "Masculino","M",IF(militantesUbicacion[[#This Row],[genero]] = "Femenino","F","O"))</f>
        <v>M</v>
      </c>
      <c r="T6057" s="27" t="str">
        <f>CONCATENATE($H$10,$I$10,A6057,$J$10,A6057,$K$10,I6057,$L$10,TRIM(CONCATENATE(TRIM(B6057)," ",TRIM(C6057))),$M$10,TRIM(CONCATENATE(TRIM(D6057)," ",TRIM(E6057))),$N$10,militantesUbicacion[[#This Row],[departamento]],$O$10,militantesUbicacion[[#This Row],[municipio]],$P$10,militantesUbicacion[[#This Row],[Localidad]],$Q$10,militantesUbicacion[[#This Row],[Sex]],$R$10)</f>
        <v>u=Militante.objects.create(username='1006227426',password='1006227426',email='sdiazcordon@gmail.com',first_name='SERGIO',last_name='DIAZ CORDON',location=Puesto.objects.filter(dpto_name='VALLE',mun_name='CANDELARIA',comuna_name='').first(),sex='M')</v>
      </c>
    </row>
    <row r="6058" spans="1:20" x14ac:dyDescent="0.25">
      <c r="A6058">
        <v>1114153970</v>
      </c>
      <c r="B6058" t="s">
        <v>517</v>
      </c>
      <c r="D6058" t="s">
        <v>3885</v>
      </c>
      <c r="E6058" t="s">
        <v>4502</v>
      </c>
      <c r="F6058" t="s">
        <v>4204</v>
      </c>
      <c r="G6058" t="s">
        <v>6207</v>
      </c>
      <c r="H6058" t="s">
        <v>33084</v>
      </c>
      <c r="I6058" t="s">
        <v>7241</v>
      </c>
      <c r="J6058" t="s">
        <v>14012</v>
      </c>
      <c r="K6058" t="s">
        <v>20570</v>
      </c>
      <c r="L6058" t="s">
        <v>26150</v>
      </c>
      <c r="M6058" s="1">
        <v>39531</v>
      </c>
      <c r="N6058" s="4">
        <v>17.243835616438357</v>
      </c>
      <c r="O6058" t="s">
        <v>26828</v>
      </c>
      <c r="P6058" t="s">
        <v>32874</v>
      </c>
      <c r="Q6058" t="str">
        <f>IF(militantesUbicacion[[#This Row],[genero]] = "Masculino","M",IF(militantesUbicacion[[#This Row],[genero]] = "Femenino","F","O"))</f>
        <v>M</v>
      </c>
      <c r="T6058" s="27" t="str">
        <f>CONCATENATE($H$10,$I$10,A6058,$J$10,A6058,$K$10,I6058,$L$10,TRIM(CONCATENATE(TRIM(B6058)," ",TRIM(C6058))),$M$10,TRIM(CONCATENATE(TRIM(D6058)," ",TRIM(E6058))),$N$10,militantesUbicacion[[#This Row],[departamento]],$O$10,militantesUbicacion[[#This Row],[municipio]],$P$10,militantesUbicacion[[#This Row],[Localidad]],$Q$10,militantesUbicacion[[#This Row],[Sex]],$R$10)</f>
        <v>u=Militante.objects.create(username='1114153970',password='1114153970',email='samuarredondov@gmail.com',first_name='SAMUEL',last_name='ARREDONDO VILLADA',location=Puesto.objects.filter(dpto_name='VALLE',mun_name='CARTAGO',comuna_name='CORREGIMIENTO 2 ZARAGOZA').first(),sex='M')</v>
      </c>
    </row>
    <row r="6059" spans="1:20" x14ac:dyDescent="0.25">
      <c r="A6059">
        <v>1010147032</v>
      </c>
      <c r="B6059" t="s">
        <v>236</v>
      </c>
      <c r="D6059" t="s">
        <v>3350</v>
      </c>
      <c r="E6059" t="s">
        <v>2966</v>
      </c>
      <c r="F6059" t="s">
        <v>4204</v>
      </c>
      <c r="G6059" t="s">
        <v>6207</v>
      </c>
      <c r="H6059" t="s">
        <v>32944</v>
      </c>
      <c r="I6059" t="s">
        <v>11001</v>
      </c>
      <c r="J6059" t="s">
        <v>17688</v>
      </c>
      <c r="K6059" t="s">
        <v>24182</v>
      </c>
      <c r="L6059" t="s">
        <v>26150</v>
      </c>
      <c r="M6059" s="1">
        <v>36576</v>
      </c>
      <c r="N6059" s="4">
        <v>25.339726027397262</v>
      </c>
      <c r="O6059" t="s">
        <v>30573</v>
      </c>
      <c r="P6059" t="s">
        <v>32874</v>
      </c>
      <c r="Q6059" t="str">
        <f>IF(militantesUbicacion[[#This Row],[genero]] = "Masculino","M",IF(militantesUbicacion[[#This Row],[genero]] = "Femenino","F","O"))</f>
        <v>M</v>
      </c>
      <c r="T6059" s="27" t="str">
        <f>CONCATENATE($H$10,$I$10,A6059,$J$10,A6059,$K$10,I6059,$L$10,TRIM(CONCATENATE(TRIM(B6059)," ",TRIM(C6059))),$M$10,TRIM(CONCATENATE(TRIM(D6059)," ",TRIM(E6059))),$N$10,militantesUbicacion[[#This Row],[departamento]],$O$10,militantesUbicacion[[#This Row],[municipio]],$P$10,militantesUbicacion[[#This Row],[Localidad]],$Q$10,militantesUbicacion[[#This Row],[Sex]],$R$10)</f>
        <v>u=Militante.objects.create(username='1010147032',password='1010147032',email='stiven.arenas@correounivalle.edu.co',first_name='STIVEN',last_name='ARENAS SANCHEZ',location=Puesto.objects.filter(dpto_name='VALLE',mun_name='CARTAGO',comuna_name='COMUNA 7').first(),sex='M')</v>
      </c>
    </row>
    <row r="6060" spans="1:20" x14ac:dyDescent="0.25">
      <c r="A6060">
        <v>1112789356</v>
      </c>
      <c r="B6060" t="s">
        <v>30</v>
      </c>
      <c r="C6060" t="s">
        <v>265</v>
      </c>
      <c r="D6060" t="s">
        <v>3175</v>
      </c>
      <c r="E6060" t="s">
        <v>519</v>
      </c>
      <c r="F6060" t="s">
        <v>4204</v>
      </c>
      <c r="G6060" t="s">
        <v>6207</v>
      </c>
      <c r="H6060" t="s">
        <v>32936</v>
      </c>
      <c r="I6060" t="s">
        <v>10867</v>
      </c>
      <c r="J6060" t="s">
        <v>17563</v>
      </c>
      <c r="K6060" t="s">
        <v>24061</v>
      </c>
      <c r="L6060" t="s">
        <v>26150</v>
      </c>
      <c r="M6060" s="1">
        <v>35543</v>
      </c>
      <c r="N6060" s="4">
        <v>28.169863013698631</v>
      </c>
      <c r="O6060" t="s">
        <v>30439</v>
      </c>
      <c r="P6060" t="s">
        <v>32874</v>
      </c>
      <c r="Q6060" t="str">
        <f>IF(militantesUbicacion[[#This Row],[genero]] = "Masculino","M",IF(militantesUbicacion[[#This Row],[genero]] = "Femenino","F","O"))</f>
        <v>M</v>
      </c>
      <c r="T6060" s="27" t="str">
        <f>CONCATENATE($H$10,$I$10,A6060,$J$10,A6060,$K$10,I6060,$L$10,TRIM(CONCATENATE(TRIM(B6060)," ",TRIM(C6060))),$M$10,TRIM(CONCATENATE(TRIM(D6060)," ",TRIM(E6060))),$N$10,militantesUbicacion[[#This Row],[departamento]],$O$10,militantesUbicacion[[#This Row],[municipio]],$P$10,militantesUbicacion[[#This Row],[Localidad]],$Q$10,militantesUbicacion[[#This Row],[Sex]],$R$10)</f>
        <v>u=Militante.objects.create(username='1112789356',password='1112789356',email='goldenlegionclub@gmail.com',first_name='DANIEL ALEJANDRO',last_name='BETANCOURT VILLA',location=Puesto.objects.filter(dpto_name='VALLE',mun_name='CARTAGO',comuna_name='COMUNA 4').first(),sex='M')</v>
      </c>
    </row>
    <row r="6061" spans="1:20" x14ac:dyDescent="0.25">
      <c r="A6061">
        <v>1006318745</v>
      </c>
      <c r="B6061" t="s">
        <v>367</v>
      </c>
      <c r="C6061" t="s">
        <v>134</v>
      </c>
      <c r="D6061" t="s">
        <v>3212</v>
      </c>
      <c r="E6061" t="s">
        <v>3212</v>
      </c>
      <c r="F6061" t="s">
        <v>4204</v>
      </c>
      <c r="G6061" t="s">
        <v>6207</v>
      </c>
      <c r="H6061" t="s">
        <v>32890</v>
      </c>
      <c r="I6061" t="s">
        <v>6701</v>
      </c>
      <c r="J6061" t="s">
        <v>13471</v>
      </c>
      <c r="K6061" t="s">
        <v>20075</v>
      </c>
      <c r="L6061" t="s">
        <v>26150</v>
      </c>
      <c r="M6061" s="1">
        <v>36178</v>
      </c>
      <c r="N6061" s="4">
        <v>26.43013698630137</v>
      </c>
      <c r="O6061" t="s">
        <v>26286</v>
      </c>
      <c r="P6061" t="s">
        <v>32873</v>
      </c>
      <c r="Q6061" t="str">
        <f>IF(militantesUbicacion[[#This Row],[genero]] = "Masculino","M",IF(militantesUbicacion[[#This Row],[genero]] = "Femenino","F","O"))</f>
        <v>M</v>
      </c>
      <c r="T6061" s="27" t="str">
        <f>CONCATENATE($H$10,$I$10,A6061,$J$10,A6061,$K$10,I6061,$L$10,TRIM(CONCATENATE(TRIM(B6061)," ",TRIM(C6061))),$M$10,TRIM(CONCATENATE(TRIM(D6061)," ",TRIM(E6061))),$N$10,militantesUbicacion[[#This Row],[departamento]],$O$10,militantesUbicacion[[#This Row],[municipio]],$P$10,militantesUbicacion[[#This Row],[Localidad]],$Q$10,militantesUbicacion[[#This Row],[Sex]],$R$10)</f>
        <v>u=Militante.objects.create(username='1006318745',password='1006318745',email='jcossio745@gmail.com',first_name='JOHNIER ALBERTO',last_name='MOSQUERA MOSQUERA',location=Puesto.objects.filter(dpto_name='VALLE',mun_name='CARTAGO',comuna_name='COMUNA 3').first(),sex='M')</v>
      </c>
    </row>
    <row r="6062" spans="1:20" x14ac:dyDescent="0.25">
      <c r="A6062">
        <v>1112760743</v>
      </c>
      <c r="B6062" t="s">
        <v>568</v>
      </c>
      <c r="D6062" t="s">
        <v>3489</v>
      </c>
      <c r="E6062" t="s">
        <v>3236</v>
      </c>
      <c r="F6062" t="s">
        <v>4204</v>
      </c>
      <c r="G6062" t="s">
        <v>6207</v>
      </c>
      <c r="H6062" t="s">
        <v>32890</v>
      </c>
      <c r="I6062" t="s">
        <v>10841</v>
      </c>
      <c r="J6062" t="s">
        <v>17537</v>
      </c>
      <c r="K6062" t="s">
        <v>24037</v>
      </c>
      <c r="L6062" t="s">
        <v>26151</v>
      </c>
      <c r="M6062" s="1">
        <v>38387</v>
      </c>
      <c r="N6062" s="4">
        <v>20.378082191780823</v>
      </c>
      <c r="O6062" t="s">
        <v>30413</v>
      </c>
      <c r="P6062" t="s">
        <v>32874</v>
      </c>
      <c r="Q6062" t="str">
        <f>IF(militantesUbicacion[[#This Row],[genero]] = "Masculino","M",IF(militantesUbicacion[[#This Row],[genero]] = "Femenino","F","O"))</f>
        <v>F</v>
      </c>
      <c r="T6062" s="27" t="str">
        <f>CONCATENATE($H$10,$I$10,A6062,$J$10,A6062,$K$10,I6062,$L$10,TRIM(CONCATENATE(TRIM(B6062)," ",TRIM(C6062))),$M$10,TRIM(CONCATENATE(TRIM(D6062)," ",TRIM(E6062))),$N$10,militantesUbicacion[[#This Row],[departamento]],$O$10,militantesUbicacion[[#This Row],[municipio]],$P$10,militantesUbicacion[[#This Row],[Localidad]],$Q$10,militantesUbicacion[[#This Row],[Sex]],$R$10)</f>
        <v>u=Militante.objects.create(username='1112760743',password='1112760743',email='menesesjvale@gmail.com',first_name='SOFIA',last_name='LOZANO CASTELLANOS',location=Puesto.objects.filter(dpto_name='VALLE',mun_name='CARTAGO',comuna_name='COMUNA 3').first(),sex='F')</v>
      </c>
    </row>
    <row r="6063" spans="1:20" x14ac:dyDescent="0.25">
      <c r="A6063">
        <v>1006291219</v>
      </c>
      <c r="B6063" t="s">
        <v>679</v>
      </c>
      <c r="C6063" t="s">
        <v>490</v>
      </c>
      <c r="D6063" t="s">
        <v>3229</v>
      </c>
      <c r="E6063" t="s">
        <v>2966</v>
      </c>
      <c r="F6063" t="s">
        <v>4204</v>
      </c>
      <c r="G6063" t="s">
        <v>6207</v>
      </c>
      <c r="H6063" t="s">
        <v>32879</v>
      </c>
      <c r="I6063" t="s">
        <v>9191</v>
      </c>
      <c r="J6063" t="s">
        <v>15966</v>
      </c>
      <c r="K6063" t="s">
        <v>22552</v>
      </c>
      <c r="L6063" t="s">
        <v>26151</v>
      </c>
      <c r="M6063" s="1">
        <v>36872</v>
      </c>
      <c r="N6063" s="4">
        <v>24.528767123287672</v>
      </c>
      <c r="O6063" t="s">
        <v>28792</v>
      </c>
      <c r="P6063" t="s">
        <v>32874</v>
      </c>
      <c r="Q6063" t="str">
        <f>IF(militantesUbicacion[[#This Row],[genero]] = "Masculino","M",IF(militantesUbicacion[[#This Row],[genero]] = "Femenino","F","O"))</f>
        <v>F</v>
      </c>
      <c r="T6063" s="27" t="str">
        <f>CONCATENATE($H$10,$I$10,A6063,$J$10,A6063,$K$10,I6063,$L$10,TRIM(CONCATENATE(TRIM(B6063)," ",TRIM(C6063))),$M$10,TRIM(CONCATENATE(TRIM(D6063)," ",TRIM(E6063))),$N$10,militantesUbicacion[[#This Row],[departamento]],$O$10,militantesUbicacion[[#This Row],[municipio]],$P$10,militantesUbicacion[[#This Row],[Localidad]],$Q$10,militantesUbicacion[[#This Row],[Sex]],$R$10)</f>
        <v>u=Militante.objects.create(username='1006291219',password='1006291219',email='morgan1319sanchez@gmail.com',first_name='KELLY DAYANA',last_name='VELEZ SANCHEZ',location=Puesto.objects.filter(dpto_name='VALLE',mun_name='CARTAGO',comuna_name='COMUNA 1').first(),sex='F')</v>
      </c>
    </row>
    <row r="6064" spans="1:20" x14ac:dyDescent="0.25">
      <c r="A6064">
        <v>1112793091</v>
      </c>
      <c r="B6064" t="s">
        <v>417</v>
      </c>
      <c r="C6064" t="s">
        <v>2158</v>
      </c>
      <c r="D6064" t="s">
        <v>1851</v>
      </c>
      <c r="E6064" t="s">
        <v>3835</v>
      </c>
      <c r="F6064" t="s">
        <v>4204</v>
      </c>
      <c r="G6064" t="s">
        <v>6207</v>
      </c>
      <c r="I6064" t="s">
        <v>7498</v>
      </c>
      <c r="J6064" t="s">
        <v>14268</v>
      </c>
      <c r="K6064" t="s">
        <v>20813</v>
      </c>
      <c r="L6064" t="s">
        <v>26150</v>
      </c>
      <c r="M6064" s="1">
        <v>36204</v>
      </c>
      <c r="N6064" s="4">
        <v>26.358904109589041</v>
      </c>
      <c r="O6064" t="s">
        <v>27085</v>
      </c>
      <c r="P6064" t="s">
        <v>32874</v>
      </c>
      <c r="Q6064" t="str">
        <f>IF(militantesUbicacion[[#This Row],[genero]] = "Masculino","M",IF(militantesUbicacion[[#This Row],[genero]] = "Femenino","F","O"))</f>
        <v>M</v>
      </c>
      <c r="T6064" s="27" t="str">
        <f>CONCATENATE($H$10,$I$10,A6064,$J$10,A6064,$K$10,I6064,$L$10,TRIM(CONCATENATE(TRIM(B6064)," ",TRIM(C6064))),$M$10,TRIM(CONCATENATE(TRIM(D6064)," ",TRIM(E6064))),$N$10,militantesUbicacion[[#This Row],[departamento]],$O$10,militantesUbicacion[[#This Row],[municipio]],$P$10,militantesUbicacion[[#This Row],[Localidad]],$Q$10,militantesUbicacion[[#This Row],[Sex]],$R$10)</f>
        <v>u=Militante.objects.create(username='1112793091',password='1112793091',email='samirsoto13@gmail.com',first_name='SAMIR',last_name='SOTO ARROYAVE',location=Puesto.objects.filter(dpto_name='VALLE',mun_name='CARTAGO',comuna_name='').first(),sex='M')</v>
      </c>
    </row>
    <row r="6065" spans="1:20" x14ac:dyDescent="0.25">
      <c r="A6065">
        <v>1192803297</v>
      </c>
      <c r="B6065" t="s">
        <v>177</v>
      </c>
      <c r="C6065" t="s">
        <v>2424</v>
      </c>
      <c r="D6065" t="s">
        <v>3842</v>
      </c>
      <c r="E6065" t="s">
        <v>2994</v>
      </c>
      <c r="F6065" t="s">
        <v>4204</v>
      </c>
      <c r="G6065" t="s">
        <v>6207</v>
      </c>
      <c r="I6065" t="s">
        <v>9122</v>
      </c>
      <c r="J6065" t="s">
        <v>15900</v>
      </c>
      <c r="K6065" t="s">
        <v>22486</v>
      </c>
      <c r="L6065" t="s">
        <v>26151</v>
      </c>
      <c r="M6065" s="1">
        <v>36782</v>
      </c>
      <c r="N6065" s="4">
        <v>24.775342465753425</v>
      </c>
      <c r="O6065" t="s">
        <v>28723</v>
      </c>
      <c r="P6065" t="s">
        <v>32874</v>
      </c>
      <c r="Q6065" t="str">
        <f>IF(militantesUbicacion[[#This Row],[genero]] = "Masculino","M",IF(militantesUbicacion[[#This Row],[genero]] = "Femenino","F","O"))</f>
        <v>F</v>
      </c>
      <c r="T6065" s="27" t="str">
        <f>CONCATENATE($H$10,$I$10,A6065,$J$10,A6065,$K$10,I6065,$L$10,TRIM(CONCATENATE(TRIM(B6065)," ",TRIM(C6065))),$M$10,TRIM(CONCATENATE(TRIM(D6065)," ",TRIM(E6065))),$N$10,militantesUbicacion[[#This Row],[departamento]],$O$10,militantesUbicacion[[#This Row],[municipio]],$P$10,militantesUbicacion[[#This Row],[Localidad]],$Q$10,militantesUbicacion[[#This Row],[Sex]],$R$10)</f>
        <v>u=Militante.objects.create(username='1192803297',password='1192803297',email='loaizalaura86@gmail.com',first_name='LAURA VANESSA',last_name='LOAIZA CORREA',location=Puesto.objects.filter(dpto_name='VALLE',mun_name='CARTAGO',comuna_name='').first(),sex='F')</v>
      </c>
    </row>
    <row r="6066" spans="1:20" x14ac:dyDescent="0.25">
      <c r="A6066">
        <v>1114095847</v>
      </c>
      <c r="B6066" t="s">
        <v>780</v>
      </c>
      <c r="C6066" t="s">
        <v>83</v>
      </c>
      <c r="D6066" t="s">
        <v>4119</v>
      </c>
      <c r="E6066" t="s">
        <v>3149</v>
      </c>
      <c r="F6066" t="s">
        <v>4204</v>
      </c>
      <c r="G6066" t="s">
        <v>6207</v>
      </c>
      <c r="I6066" t="s">
        <v>10908</v>
      </c>
      <c r="J6066" t="s">
        <v>17603</v>
      </c>
      <c r="K6066" t="s">
        <v>24105</v>
      </c>
      <c r="L6066" t="s">
        <v>26150</v>
      </c>
      <c r="M6066" s="1">
        <v>36435</v>
      </c>
      <c r="N6066" s="4">
        <v>25.726027397260275</v>
      </c>
      <c r="O6066" t="s">
        <v>30480</v>
      </c>
      <c r="P6066" t="s">
        <v>32874</v>
      </c>
      <c r="Q6066" t="str">
        <f>IF(militantesUbicacion[[#This Row],[genero]] = "Masculino","M",IF(militantesUbicacion[[#This Row],[genero]] = "Femenino","F","O"))</f>
        <v>M</v>
      </c>
      <c r="T6066" s="27" t="str">
        <f>CONCATENATE($H$10,$I$10,A6066,$J$10,A6066,$K$10,I6066,$L$10,TRIM(CONCATENATE(TRIM(B6066)," ",TRIM(C6066))),$M$10,TRIM(CONCATENATE(TRIM(D6066)," ",TRIM(E6066))),$N$10,militantesUbicacion[[#This Row],[departamento]],$O$10,militantesUbicacion[[#This Row],[municipio]],$P$10,militantesUbicacion[[#This Row],[Localidad]],$Q$10,militantesUbicacion[[#This Row],[Sex]],$R$10)</f>
        <v>u=Militante.objects.create(username='1114095847',password='1114095847',email='dbarco53@gmail.com',first_name='DAYRON JOSE',last_name='BARCO JARAMILLO',location=Puesto.objects.filter(dpto_name='VALLE',mun_name='CARTAGO',comuna_name='').first(),sex='M')</v>
      </c>
    </row>
    <row r="6067" spans="1:20" x14ac:dyDescent="0.25">
      <c r="A6067">
        <v>1107529360</v>
      </c>
      <c r="B6067" t="s">
        <v>123</v>
      </c>
      <c r="C6067" t="s">
        <v>2201</v>
      </c>
      <c r="D6067" t="s">
        <v>4497</v>
      </c>
      <c r="E6067" t="s">
        <v>2327</v>
      </c>
      <c r="F6067" t="s">
        <v>4204</v>
      </c>
      <c r="G6067" t="s">
        <v>4202</v>
      </c>
      <c r="I6067" t="s">
        <v>7931</v>
      </c>
      <c r="J6067" t="s">
        <v>14722</v>
      </c>
      <c r="K6067" t="s">
        <v>21299</v>
      </c>
      <c r="L6067" t="s">
        <v>26151</v>
      </c>
      <c r="M6067" s="1">
        <v>36447</v>
      </c>
      <c r="N6067" s="4">
        <v>25.693150684931506</v>
      </c>
      <c r="O6067" t="s">
        <v>27525</v>
      </c>
      <c r="P6067" t="s">
        <v>32874</v>
      </c>
      <c r="Q6067" t="str">
        <f>IF(militantesUbicacion[[#This Row],[genero]] = "Masculino","M",IF(militantesUbicacion[[#This Row],[genero]] = "Femenino","F","O"))</f>
        <v>F</v>
      </c>
      <c r="T6067" s="27" t="str">
        <f>CONCATENATE($H$10,$I$10,A6067,$J$10,A6067,$K$10,I6067,$L$10,TRIM(CONCATENATE(TRIM(B6067)," ",TRIM(C6067))),$M$10,TRIM(CONCATENATE(TRIM(D6067)," ",TRIM(E6067))),$N$10,militantesUbicacion[[#This Row],[departamento]],$O$10,militantesUbicacion[[#This Row],[municipio]],$P$10,militantesUbicacion[[#This Row],[Localidad]],$Q$10,militantesUbicacion[[#This Row],[Sex]],$R$10)</f>
        <v>u=Militante.objects.create(username='1107529360',password='1107529360',email='diana.cm1516@gmail.com',first_name='DIANA MARCELA',last_name='MANCHOLA MUÑOZ',location=Puesto.objects.filter(dpto_name='VALLE',mun_name='DAGUA',comuna_name='').first(),sex='F')</v>
      </c>
    </row>
    <row r="6068" spans="1:20" x14ac:dyDescent="0.25">
      <c r="A6068">
        <v>1114736870</v>
      </c>
      <c r="B6068" t="s">
        <v>238</v>
      </c>
      <c r="C6068" t="s">
        <v>2297</v>
      </c>
      <c r="D6068" t="s">
        <v>3595</v>
      </c>
      <c r="E6068" t="s">
        <v>3110</v>
      </c>
      <c r="F6068" t="s">
        <v>4204</v>
      </c>
      <c r="G6068" t="s">
        <v>4202</v>
      </c>
      <c r="I6068" t="s">
        <v>9005</v>
      </c>
      <c r="J6068" t="s">
        <v>15791</v>
      </c>
      <c r="K6068" t="s">
        <v>22384</v>
      </c>
      <c r="L6068" t="s">
        <v>26151</v>
      </c>
      <c r="M6068" s="1">
        <v>36313</v>
      </c>
      <c r="N6068" s="4">
        <v>26.06027397260274</v>
      </c>
      <c r="O6068" t="s">
        <v>28607</v>
      </c>
      <c r="P6068" t="s">
        <v>32874</v>
      </c>
      <c r="Q6068" t="str">
        <f>IF(militantesUbicacion[[#This Row],[genero]] = "Masculino","M",IF(militantesUbicacion[[#This Row],[genero]] = "Femenino","F","O"))</f>
        <v>F</v>
      </c>
      <c r="T6068" s="27" t="str">
        <f>CONCATENATE($H$10,$I$10,A6068,$J$10,A6068,$K$10,I6068,$L$10,TRIM(CONCATENATE(TRIM(B6068)," ",TRIM(C6068))),$M$10,TRIM(CONCATENATE(TRIM(D6068)," ",TRIM(E6068))),$N$10,militantesUbicacion[[#This Row],[departamento]],$O$10,militantesUbicacion[[#This Row],[municipio]],$P$10,militantesUbicacion[[#This Row],[Localidad]],$Q$10,militantesUbicacion[[#This Row],[Sex]],$R$10)</f>
        <v>u=Militante.objects.create(username='1114736870',password='1114736870',email='karendaflorez01@gmail.com',first_name='KAREN DANIELA',last_name='FLOREZ PALOMINO',location=Puesto.objects.filter(dpto_name='VALLE',mun_name='DAGUA',comuna_name='').first(),sex='F')</v>
      </c>
    </row>
    <row r="6069" spans="1:20" x14ac:dyDescent="0.25">
      <c r="A6069">
        <v>1114736335</v>
      </c>
      <c r="B6069" t="s">
        <v>215</v>
      </c>
      <c r="C6069" t="s">
        <v>2158</v>
      </c>
      <c r="D6069" t="s">
        <v>2975</v>
      </c>
      <c r="E6069" t="s">
        <v>2851</v>
      </c>
      <c r="F6069" t="s">
        <v>4204</v>
      </c>
      <c r="G6069" t="s">
        <v>4202</v>
      </c>
      <c r="I6069" t="s">
        <v>10218</v>
      </c>
      <c r="J6069" t="s">
        <v>16923</v>
      </c>
      <c r="K6069" t="s">
        <v>23479</v>
      </c>
      <c r="L6069" t="s">
        <v>26151</v>
      </c>
      <c r="M6069" s="1">
        <v>36031</v>
      </c>
      <c r="N6069" s="4">
        <v>26.832876712328765</v>
      </c>
      <c r="O6069" t="s">
        <v>29801</v>
      </c>
      <c r="P6069" t="s">
        <v>32874</v>
      </c>
      <c r="Q6069" t="str">
        <f>IF(militantesUbicacion[[#This Row],[genero]] = "Masculino","M",IF(militantesUbicacion[[#This Row],[genero]] = "Femenino","F","O"))</f>
        <v>F</v>
      </c>
      <c r="T6069" s="27" t="str">
        <f>CONCATENATE($H$10,$I$10,A6069,$J$10,A6069,$K$10,I6069,$L$10,TRIM(CONCATENATE(TRIM(B6069)," ",TRIM(C6069))),$M$10,TRIM(CONCATENATE(TRIM(D6069)," ",TRIM(E6069))),$N$10,militantesUbicacion[[#This Row],[departamento]],$O$10,militantesUbicacion[[#This Row],[municipio]],$P$10,militantesUbicacion[[#This Row],[Localidad]],$Q$10,militantesUbicacion[[#This Row],[Sex]],$R$10)</f>
        <v>u=Militante.objects.create(username='1114736335',password='1114736335',email='daniielatorres2412@gmail.com',first_name='DANIELA',last_name='ORDOÑEZ TORRES',location=Puesto.objects.filter(dpto_name='VALLE',mun_name='DAGUA',comuna_name='').first(),sex='F')</v>
      </c>
    </row>
    <row r="6070" spans="1:20" x14ac:dyDescent="0.25">
      <c r="A6070">
        <v>1114736449</v>
      </c>
      <c r="B6070" t="s">
        <v>293</v>
      </c>
      <c r="C6070" t="s">
        <v>1968</v>
      </c>
      <c r="D6070" t="s">
        <v>4257</v>
      </c>
      <c r="E6070" t="s">
        <v>5121</v>
      </c>
      <c r="F6070" t="s">
        <v>4204</v>
      </c>
      <c r="G6070" t="s">
        <v>4202</v>
      </c>
      <c r="I6070" t="s">
        <v>12422</v>
      </c>
      <c r="J6070" t="s">
        <v>19065</v>
      </c>
      <c r="K6070" t="s">
        <v>22092</v>
      </c>
      <c r="L6070" t="s">
        <v>26150</v>
      </c>
      <c r="M6070" s="1">
        <v>36093</v>
      </c>
      <c r="N6070" s="4">
        <v>26.663013698630138</v>
      </c>
      <c r="O6070" t="s">
        <v>31972</v>
      </c>
      <c r="P6070" t="s">
        <v>32873</v>
      </c>
      <c r="Q6070" t="str">
        <f>IF(militantesUbicacion[[#This Row],[genero]] = "Masculino","M",IF(militantesUbicacion[[#This Row],[genero]] = "Femenino","F","O"))</f>
        <v>M</v>
      </c>
      <c r="T6070" s="27" t="str">
        <f>CONCATENATE($H$10,$I$10,A6070,$J$10,A6070,$K$10,I6070,$L$10,TRIM(CONCATENATE(TRIM(B6070)," ",TRIM(C6070))),$M$10,TRIM(CONCATENATE(TRIM(D6070)," ",TRIM(E6070))),$N$10,militantesUbicacion[[#This Row],[departamento]],$O$10,militantesUbicacion[[#This Row],[municipio]],$P$10,militantesUbicacion[[#This Row],[Localidad]],$Q$10,militantesUbicacion[[#This Row],[Sex]],$R$10)</f>
        <v>u=Militante.objects.create(username='1114736449',password='1114736449',email='mensespalominoalexis@gmail.com',first_name='JHON ALEXIS',last_name='MENESES PALOMINO',location=Puesto.objects.filter(dpto_name='VALLE',mun_name='DAGUA',comuna_name='').first(),sex='M')</v>
      </c>
    </row>
    <row r="6071" spans="1:20" x14ac:dyDescent="0.25">
      <c r="A6071">
        <v>1005965297</v>
      </c>
      <c r="B6071" t="s">
        <v>512</v>
      </c>
      <c r="D6071" t="s">
        <v>3678</v>
      </c>
      <c r="E6071" t="s">
        <v>3182</v>
      </c>
      <c r="F6071" t="s">
        <v>4204</v>
      </c>
      <c r="G6071" t="s">
        <v>4202</v>
      </c>
      <c r="I6071" t="s">
        <v>12638</v>
      </c>
      <c r="J6071" t="s">
        <v>19264</v>
      </c>
      <c r="K6071" t="s">
        <v>25577</v>
      </c>
      <c r="L6071" t="s">
        <v>26151</v>
      </c>
      <c r="M6071" s="1">
        <v>36774</v>
      </c>
      <c r="N6071" s="4">
        <v>24.797260273972604</v>
      </c>
      <c r="O6071" t="s">
        <v>32185</v>
      </c>
      <c r="P6071" t="s">
        <v>32873</v>
      </c>
      <c r="Q6071" t="str">
        <f>IF(militantesUbicacion[[#This Row],[genero]] = "Masculino","M",IF(militantesUbicacion[[#This Row],[genero]] = "Femenino","F","O"))</f>
        <v>F</v>
      </c>
      <c r="T6071" s="27" t="str">
        <f>CONCATENATE($H$10,$I$10,A6071,$J$10,A6071,$K$10,I6071,$L$10,TRIM(CONCATENATE(TRIM(B6071)," ",TRIM(C6071))),$M$10,TRIM(CONCATENATE(TRIM(D6071)," ",TRIM(E6071))),$N$10,militantesUbicacion[[#This Row],[departamento]],$O$10,militantesUbicacion[[#This Row],[municipio]],$P$10,militantesUbicacion[[#This Row],[Localidad]],$Q$10,militantesUbicacion[[#This Row],[Sex]],$R$10)</f>
        <v>u=Militante.objects.create(username='1005965297',password='1005965297',email='valepastranadiaz@hotmail.com',first_name='VALENTINA',last_name='PASTRANA DIAZ',location=Puesto.objects.filter(dpto_name='VALLE',mun_name='DAGUA',comuna_name='').first(),sex='F')</v>
      </c>
    </row>
    <row r="6072" spans="1:20" x14ac:dyDescent="0.25">
      <c r="A6072">
        <v>1127958761</v>
      </c>
      <c r="B6072" t="s">
        <v>1298</v>
      </c>
      <c r="C6072" t="s">
        <v>2158</v>
      </c>
      <c r="D6072" t="s">
        <v>3064</v>
      </c>
      <c r="E6072" t="s">
        <v>2972</v>
      </c>
      <c r="F6072" t="s">
        <v>4204</v>
      </c>
      <c r="G6072" t="s">
        <v>6252</v>
      </c>
      <c r="I6072" t="s">
        <v>9128</v>
      </c>
      <c r="J6072" t="s">
        <v>15906</v>
      </c>
      <c r="K6072" t="s">
        <v>22492</v>
      </c>
      <c r="L6072" t="s">
        <v>26151</v>
      </c>
      <c r="M6072" s="1">
        <v>35680</v>
      </c>
      <c r="N6072" s="4">
        <v>27.794520547945204</v>
      </c>
      <c r="O6072" t="s">
        <v>28729</v>
      </c>
      <c r="P6072" t="s">
        <v>32874</v>
      </c>
      <c r="Q6072" t="str">
        <f>IF(militantesUbicacion[[#This Row],[genero]] = "Masculino","M",IF(militantesUbicacion[[#This Row],[genero]] = "Femenino","F","O"))</f>
        <v>F</v>
      </c>
      <c r="T6072" s="27" t="str">
        <f>CONCATENATE($H$10,$I$10,A6072,$J$10,A6072,$K$10,I6072,$L$10,TRIM(CONCATENATE(TRIM(B6072)," ",TRIM(C6072))),$M$10,TRIM(CONCATENATE(TRIM(D6072)," ",TRIM(E6072))),$N$10,militantesUbicacion[[#This Row],[departamento]],$O$10,militantesUbicacion[[#This Row],[municipio]],$P$10,militantesUbicacion[[#This Row],[Localidad]],$Q$10,militantesUbicacion[[#This Row],[Sex]],$R$10)</f>
        <v>u=Militante.objects.create(username='1127958761',password='1127958761',email='ramirezjacke2017@gmail.com',first_name='JACKELIN',last_name='RAMIREZ OSORIO',location=Puesto.objects.filter(dpto_name='VALLE',mun_name='EL AGUILA',comuna_name='').first(),sex='F')</v>
      </c>
    </row>
    <row r="6073" spans="1:20" x14ac:dyDescent="0.25">
      <c r="A6073">
        <v>1106900273</v>
      </c>
      <c r="B6073" t="s">
        <v>98</v>
      </c>
      <c r="C6073" t="s">
        <v>54</v>
      </c>
      <c r="D6073" t="s">
        <v>3899</v>
      </c>
      <c r="E6073" t="s">
        <v>2097</v>
      </c>
      <c r="F6073" t="s">
        <v>4204</v>
      </c>
      <c r="G6073" t="s">
        <v>6252</v>
      </c>
      <c r="I6073" t="s">
        <v>11261</v>
      </c>
      <c r="J6073" t="s">
        <v>17941</v>
      </c>
      <c r="K6073" t="s">
        <v>24434</v>
      </c>
      <c r="L6073" t="s">
        <v>26150</v>
      </c>
      <c r="M6073" s="1">
        <v>35941</v>
      </c>
      <c r="N6073" s="4">
        <v>27.079452054794519</v>
      </c>
      <c r="O6073" t="s">
        <v>30829</v>
      </c>
      <c r="P6073" t="s">
        <v>32874</v>
      </c>
      <c r="Q6073" t="str">
        <f>IF(militantesUbicacion[[#This Row],[genero]] = "Masculino","M",IF(militantesUbicacion[[#This Row],[genero]] = "Femenino","F","O"))</f>
        <v>M</v>
      </c>
      <c r="T6073" s="27" t="str">
        <f>CONCATENATE($H$10,$I$10,A6073,$J$10,A6073,$K$10,I6073,$L$10,TRIM(CONCATENATE(TRIM(B6073)," ",TRIM(C6073))),$M$10,TRIM(CONCATENATE(TRIM(D6073)," ",TRIM(E6073))),$N$10,militantesUbicacion[[#This Row],[departamento]],$O$10,militantesUbicacion[[#This Row],[municipio]],$P$10,militantesUbicacion[[#This Row],[Localidad]],$Q$10,militantesUbicacion[[#This Row],[Sex]],$R$10)</f>
        <v>u=Militante.objects.create(username='1106900273',password='1106900273',email='auxsistemas@partidoverde.org.co',first_name='JUAN DAVID',last_name='GUARNIZO SMITH',location=Puesto.objects.filter(dpto_name='VALLE',mun_name='EL AGUILA',comuna_name='').first(),sex='M')</v>
      </c>
    </row>
    <row r="6074" spans="1:20" x14ac:dyDescent="0.25">
      <c r="A6074">
        <v>1114788199</v>
      </c>
      <c r="B6074" t="s">
        <v>411</v>
      </c>
      <c r="D6074" t="s">
        <v>3169</v>
      </c>
      <c r="E6074" t="s">
        <v>2936</v>
      </c>
      <c r="F6074" t="s">
        <v>4204</v>
      </c>
      <c r="G6074" t="s">
        <v>6252</v>
      </c>
      <c r="I6074" t="s">
        <v>13211</v>
      </c>
      <c r="J6074" t="s">
        <v>19811</v>
      </c>
      <c r="K6074" t="s">
        <v>26043</v>
      </c>
      <c r="L6074" t="s">
        <v>26150</v>
      </c>
      <c r="M6074" s="1">
        <v>35953</v>
      </c>
      <c r="N6074" s="4">
        <v>27.046575342465754</v>
      </c>
      <c r="O6074" t="s">
        <v>32747</v>
      </c>
      <c r="P6074" t="s">
        <v>32873</v>
      </c>
      <c r="Q6074" t="str">
        <f>IF(militantesUbicacion[[#This Row],[genero]] = "Masculino","M",IF(militantesUbicacion[[#This Row],[genero]] = "Femenino","F","O"))</f>
        <v>M</v>
      </c>
      <c r="T6074" s="27" t="str">
        <f>CONCATENATE($H$10,$I$10,A6074,$J$10,A6074,$K$10,I6074,$L$10,TRIM(CONCATENATE(TRIM(B6074)," ",TRIM(C6074))),$M$10,TRIM(CONCATENATE(TRIM(D6074)," ",TRIM(E6074))),$N$10,militantesUbicacion[[#This Row],[departamento]],$O$10,militantesUbicacion[[#This Row],[municipio]],$P$10,militantesUbicacion[[#This Row],[Localidad]],$Q$10,militantesUbicacion[[#This Row],[Sex]],$R$10)</f>
        <v>u=Militante.objects.create(username='1114788199',password='1114788199',email='restrepolondonodavid49@gmail.com',first_name='DAVID',last_name='RESTREPO LONDOÑO',location=Puesto.objects.filter(dpto_name='VALLE',mun_name='EL AGUILA',comuna_name='').first(),sex='M')</v>
      </c>
    </row>
    <row r="6075" spans="1:20" x14ac:dyDescent="0.25">
      <c r="A6075">
        <v>1006321647</v>
      </c>
      <c r="B6075" t="s">
        <v>2060</v>
      </c>
      <c r="D6075" t="s">
        <v>3697</v>
      </c>
      <c r="E6075" t="s">
        <v>5089</v>
      </c>
      <c r="F6075" t="s">
        <v>4204</v>
      </c>
      <c r="G6075" t="s">
        <v>6252</v>
      </c>
      <c r="I6075" t="s">
        <v>12706</v>
      </c>
      <c r="J6075" t="s">
        <v>18677</v>
      </c>
      <c r="K6075" t="s">
        <v>25637</v>
      </c>
      <c r="L6075" t="s">
        <v>26151</v>
      </c>
      <c r="M6075" s="1">
        <v>37768</v>
      </c>
      <c r="N6075" s="4">
        <v>22.073972602739726</v>
      </c>
      <c r="O6075" t="s">
        <v>32252</v>
      </c>
      <c r="P6075" t="s">
        <v>32874</v>
      </c>
      <c r="Q6075" t="str">
        <f>IF(militantesUbicacion[[#This Row],[genero]] = "Masculino","M",IF(militantesUbicacion[[#This Row],[genero]] = "Femenino","F","O"))</f>
        <v>F</v>
      </c>
      <c r="T6075" s="27" t="str">
        <f>CONCATENATE($H$10,$I$10,A6075,$J$10,A6075,$K$10,I6075,$L$10,TRIM(CONCATENATE(TRIM(B6075)," ",TRIM(C6075))),$M$10,TRIM(CONCATENATE(TRIM(D6075)," ",TRIM(E6075))),$N$10,militantesUbicacion[[#This Row],[departamento]],$O$10,militantesUbicacion[[#This Row],[municipio]],$P$10,militantesUbicacion[[#This Row],[Localidad]],$Q$10,militantesUbicacion[[#This Row],[Sex]],$R$10)</f>
        <v>u=Militante.objects.create(username='1006321647',password='1006321647',email='ruizgallons@gmail.com',first_name='SALOME',last_name='RUIZ GALLON',location=Puesto.objects.filter(dpto_name='VALLE',mun_name='EL AGUILA',comuna_name='').first(),sex='F')</v>
      </c>
    </row>
    <row r="6076" spans="1:20" x14ac:dyDescent="0.25">
      <c r="A6076">
        <v>1112789593</v>
      </c>
      <c r="B6076" t="s">
        <v>88</v>
      </c>
      <c r="C6076" t="s">
        <v>32</v>
      </c>
      <c r="D6076" t="s">
        <v>3526</v>
      </c>
      <c r="E6076" t="s">
        <v>2961</v>
      </c>
      <c r="F6076" t="s">
        <v>4204</v>
      </c>
      <c r="G6076" t="s">
        <v>6252</v>
      </c>
      <c r="I6076" t="s">
        <v>12885</v>
      </c>
      <c r="J6076" t="s">
        <v>19498</v>
      </c>
      <c r="K6076" t="s">
        <v>25773</v>
      </c>
      <c r="L6076" t="s">
        <v>26151</v>
      </c>
      <c r="M6076" s="1">
        <v>35592</v>
      </c>
      <c r="N6076" s="4">
        <v>28.035616438356165</v>
      </c>
      <c r="O6076" t="s">
        <v>32426</v>
      </c>
      <c r="P6076" t="s">
        <v>32873</v>
      </c>
      <c r="Q6076" t="str">
        <f>IF(militantesUbicacion[[#This Row],[genero]] = "Masculino","M",IF(militantesUbicacion[[#This Row],[genero]] = "Femenino","F","O"))</f>
        <v>F</v>
      </c>
      <c r="T6076" s="27" t="str">
        <f>CONCATENATE($H$10,$I$10,A6076,$J$10,A6076,$K$10,I6076,$L$10,TRIM(CONCATENATE(TRIM(B6076)," ",TRIM(C6076))),$M$10,TRIM(CONCATENATE(TRIM(D6076)," ",TRIM(E6076))),$N$10,militantesUbicacion[[#This Row],[departamento]],$O$10,militantesUbicacion[[#This Row],[municipio]],$P$10,militantesUbicacion[[#This Row],[Localidad]],$Q$10,militantesUbicacion[[#This Row],[Sex]],$R$10)</f>
        <v>u=Militante.objects.create(username='1112789593',password='1112789593',email='annamorenobeatiful@gmail.com',first_name='ANA MARIA',last_name='ZAPATA MORENO',location=Puesto.objects.filter(dpto_name='VALLE',mun_name='EL AGUILA',comuna_name='').first(),sex='F')</v>
      </c>
    </row>
    <row r="6077" spans="1:20" x14ac:dyDescent="0.25">
      <c r="A6077">
        <v>1114836471</v>
      </c>
      <c r="B6077" t="s">
        <v>98</v>
      </c>
      <c r="C6077" t="s">
        <v>2164</v>
      </c>
      <c r="D6077" t="s">
        <v>4336</v>
      </c>
      <c r="E6077" t="s">
        <v>3222</v>
      </c>
      <c r="F6077" t="s">
        <v>4204</v>
      </c>
      <c r="G6077" t="s">
        <v>6249</v>
      </c>
      <c r="I6077" t="s">
        <v>13175</v>
      </c>
      <c r="J6077" t="s">
        <v>19775</v>
      </c>
      <c r="K6077" t="s">
        <v>26011</v>
      </c>
      <c r="L6077" t="s">
        <v>26150</v>
      </c>
      <c r="M6077" s="1">
        <v>35539</v>
      </c>
      <c r="N6077" s="4">
        <v>28.18082191780822</v>
      </c>
      <c r="O6077" t="s">
        <v>32712</v>
      </c>
      <c r="P6077" t="s">
        <v>32873</v>
      </c>
      <c r="Q6077" t="str">
        <f>IF(militantesUbicacion[[#This Row],[genero]] = "Masculino","M",IF(militantesUbicacion[[#This Row],[genero]] = "Femenino","F","O"))</f>
        <v>M</v>
      </c>
      <c r="T6077" s="27" t="str">
        <f>CONCATENATE($H$10,$I$10,A6077,$J$10,A6077,$K$10,I6077,$L$10,TRIM(CONCATENATE(TRIM(B6077)," ",TRIM(C6077))),$M$10,TRIM(CONCATENATE(TRIM(D6077)," ",TRIM(E6077))),$N$10,militantesUbicacion[[#This Row],[departamento]],$O$10,militantesUbicacion[[#This Row],[municipio]],$P$10,militantesUbicacion[[#This Row],[Localidad]],$Q$10,militantesUbicacion[[#This Row],[Sex]],$R$10)</f>
        <v>u=Militante.objects.create(username='1114836471',password='1114836471',email='luks2809@gmail.com',first_name='JUAN SEBASTIAN',last_name='PEDROZA TOVAR',location=Puesto.objects.filter(dpto_name='VALLE',mun_name='EL CERRITO',comuna_name='').first(),sex='M')</v>
      </c>
    </row>
    <row r="6078" spans="1:20" x14ac:dyDescent="0.25">
      <c r="A6078">
        <v>1114838528</v>
      </c>
      <c r="B6078" t="s">
        <v>1100</v>
      </c>
      <c r="D6078" t="s">
        <v>4574</v>
      </c>
      <c r="E6078" t="s">
        <v>3195</v>
      </c>
      <c r="F6078" t="s">
        <v>4204</v>
      </c>
      <c r="G6078" t="s">
        <v>6249</v>
      </c>
      <c r="I6078" t="s">
        <v>11879</v>
      </c>
      <c r="J6078" t="s">
        <v>18539</v>
      </c>
      <c r="K6078" t="s">
        <v>24979</v>
      </c>
      <c r="L6078" t="s">
        <v>26151</v>
      </c>
      <c r="M6078" s="1">
        <v>35991</v>
      </c>
      <c r="N6078" s="4">
        <v>26.942465753424656</v>
      </c>
      <c r="O6078" t="s">
        <v>31433</v>
      </c>
      <c r="P6078" t="s">
        <v>32874</v>
      </c>
      <c r="Q6078" t="str">
        <f>IF(militantesUbicacion[[#This Row],[genero]] = "Masculino","M",IF(militantesUbicacion[[#This Row],[genero]] = "Femenino","F","O"))</f>
        <v>F</v>
      </c>
      <c r="T6078" s="27" t="str">
        <f>CONCATENATE($H$10,$I$10,A6078,$J$10,A6078,$K$10,I6078,$L$10,TRIM(CONCATENATE(TRIM(B6078)," ",TRIM(C6078))),$M$10,TRIM(CONCATENATE(TRIM(D6078)," ",TRIM(E6078))),$N$10,militantesUbicacion[[#This Row],[departamento]],$O$10,militantesUbicacion[[#This Row],[municipio]],$P$10,militantesUbicacion[[#This Row],[Localidad]],$Q$10,militantesUbicacion[[#This Row],[Sex]],$R$10)</f>
        <v>u=Militante.objects.create(username='1114838528',password='1114838528',email='amontillap.16@gmail.com',first_name='ALEXANDRA',last_name='MONTILLA PALECHOR',location=Puesto.objects.filter(dpto_name='VALLE',mun_name='EL CERRITO',comuna_name='').first(),sex='F')</v>
      </c>
    </row>
    <row r="6079" spans="1:20" x14ac:dyDescent="0.25">
      <c r="A6079">
        <v>1114900344</v>
      </c>
      <c r="B6079" t="s">
        <v>338</v>
      </c>
      <c r="C6079" t="s">
        <v>54</v>
      </c>
      <c r="D6079" t="s">
        <v>3622</v>
      </c>
      <c r="E6079" t="s">
        <v>3044</v>
      </c>
      <c r="F6079" t="s">
        <v>4204</v>
      </c>
      <c r="G6079" t="s">
        <v>6315</v>
      </c>
      <c r="H6079" t="s">
        <v>32918</v>
      </c>
      <c r="I6079" t="s">
        <v>11877</v>
      </c>
      <c r="J6079" t="s">
        <v>18537</v>
      </c>
      <c r="K6079" t="s">
        <v>24976</v>
      </c>
      <c r="L6079" t="s">
        <v>26150</v>
      </c>
      <c r="M6079" s="1">
        <v>36148</v>
      </c>
      <c r="N6079" s="4">
        <v>26.512328767123286</v>
      </c>
      <c r="O6079" t="s">
        <v>31431</v>
      </c>
      <c r="P6079" t="s">
        <v>32873</v>
      </c>
      <c r="Q6079" t="str">
        <f>IF(militantesUbicacion[[#This Row],[genero]] = "Masculino","M",IF(militantesUbicacion[[#This Row],[genero]] = "Femenino","F","O"))</f>
        <v>M</v>
      </c>
      <c r="T6079" s="27" t="str">
        <f>CONCATENATE($H$10,$I$10,A6079,$J$10,A6079,$K$10,I6079,$L$10,TRIM(CONCATENATE(TRIM(B6079)," ",TRIM(C6079))),$M$10,TRIM(CONCATENATE(TRIM(D6079)," ",TRIM(E6079))),$N$10,militantesUbicacion[[#This Row],[departamento]],$O$10,militantesUbicacion[[#This Row],[municipio]],$P$10,militantesUbicacion[[#This Row],[Localidad]],$Q$10,militantesUbicacion[[#This Row],[Sex]],$R$10)</f>
        <v>u=Militante.objects.create(username='1114900344',password='1114900344',email='dcristhian.camtech@gmail.com',first_name='CRISTHIAN DAVID',last_name='CAICEDO ORTIZ',location=Puesto.objects.filter(dpto_name='VALLE',mun_name='FLORIDA',comuna_name='COMUNA 2').first(),sex='M')</v>
      </c>
    </row>
    <row r="6080" spans="1:20" x14ac:dyDescent="0.25">
      <c r="A6080">
        <v>1114897242</v>
      </c>
      <c r="B6080" t="s">
        <v>153</v>
      </c>
      <c r="D6080" t="s">
        <v>5357</v>
      </c>
      <c r="E6080" t="s">
        <v>3002</v>
      </c>
      <c r="F6080" t="s">
        <v>4204</v>
      </c>
      <c r="G6080" t="s">
        <v>6315</v>
      </c>
      <c r="H6080" t="s">
        <v>32918</v>
      </c>
      <c r="I6080" t="s">
        <v>12057</v>
      </c>
      <c r="J6080" t="s">
        <v>18709</v>
      </c>
      <c r="K6080" t="s">
        <v>25116</v>
      </c>
      <c r="L6080" t="s">
        <v>26150</v>
      </c>
      <c r="M6080" s="1">
        <v>35569</v>
      </c>
      <c r="N6080" s="4">
        <v>28.098630136986301</v>
      </c>
      <c r="O6080" t="s">
        <v>31610</v>
      </c>
      <c r="P6080" t="s">
        <v>32874</v>
      </c>
      <c r="Q6080" t="str">
        <f>IF(militantesUbicacion[[#This Row],[genero]] = "Masculino","M",IF(militantesUbicacion[[#This Row],[genero]] = "Femenino","F","O"))</f>
        <v>M</v>
      </c>
      <c r="T6080" s="27" t="str">
        <f>CONCATENATE($H$10,$I$10,A6080,$J$10,A6080,$K$10,I6080,$L$10,TRIM(CONCATENATE(TRIM(B6080)," ",TRIM(C6080))),$M$10,TRIM(CONCATENATE(TRIM(D6080)," ",TRIM(E6080))),$N$10,militantesUbicacion[[#This Row],[departamento]],$O$10,militantesUbicacion[[#This Row],[municipio]],$P$10,militantesUbicacion[[#This Row],[Localidad]],$Q$10,militantesUbicacion[[#This Row],[Sex]],$R$10)</f>
        <v>u=Militante.objects.create(username='1114897242',password='1114897242',email='spoti657@gmail.com',first_name='SEBASTIAN',last_name='SANTANDER MARTINEZ',location=Puesto.objects.filter(dpto_name='VALLE',mun_name='FLORIDA',comuna_name='COMUNA 2').first(),sex='M')</v>
      </c>
    </row>
    <row r="6081" spans="1:20" x14ac:dyDescent="0.25">
      <c r="A6081">
        <v>1114896754</v>
      </c>
      <c r="B6081" t="s">
        <v>2004</v>
      </c>
      <c r="C6081" t="s">
        <v>2926</v>
      </c>
      <c r="D6081" t="s">
        <v>3212</v>
      </c>
      <c r="E6081" t="s">
        <v>2358</v>
      </c>
      <c r="F6081" t="s">
        <v>4204</v>
      </c>
      <c r="G6081" t="s">
        <v>6315</v>
      </c>
      <c r="H6081" t="s">
        <v>32879</v>
      </c>
      <c r="I6081" t="s">
        <v>12383</v>
      </c>
      <c r="L6081" t="s">
        <v>26151</v>
      </c>
      <c r="M6081" s="1">
        <v>35479</v>
      </c>
      <c r="N6081" s="4">
        <v>28.345205479452055</v>
      </c>
      <c r="O6081" t="s">
        <v>31934</v>
      </c>
      <c r="P6081" t="s">
        <v>32873</v>
      </c>
      <c r="Q6081" t="str">
        <f>IF(militantesUbicacion[[#This Row],[genero]] = "Masculino","M",IF(militantesUbicacion[[#This Row],[genero]] = "Femenino","F","O"))</f>
        <v>F</v>
      </c>
      <c r="T6081" s="27" t="str">
        <f>CONCATENATE($H$10,$I$10,A6081,$J$10,A6081,$K$10,I6081,$L$10,TRIM(CONCATENATE(TRIM(B6081)," ",TRIM(C6081))),$M$10,TRIM(CONCATENATE(TRIM(D6081)," ",TRIM(E6081))),$N$10,militantesUbicacion[[#This Row],[departamento]],$O$10,militantesUbicacion[[#This Row],[municipio]],$P$10,militantesUbicacion[[#This Row],[Localidad]],$Q$10,militantesUbicacion[[#This Row],[Sex]],$R$10)</f>
        <v>u=Militante.objects.create(username='1114896754',password='1114896754',email='zolaythiago.02@gmail.com',first_name='GLEYMER ZOLAY',last_name='MOSQUERA VALENCIA',location=Puesto.objects.filter(dpto_name='VALLE',mun_name='FLORIDA',comuna_name='COMUNA 1').first(),sex='F')</v>
      </c>
    </row>
    <row r="6082" spans="1:20" x14ac:dyDescent="0.25">
      <c r="A6082">
        <v>1114898487</v>
      </c>
      <c r="B6082" t="s">
        <v>39</v>
      </c>
      <c r="C6082" t="s">
        <v>2229</v>
      </c>
      <c r="D6082" t="s">
        <v>3611</v>
      </c>
      <c r="E6082" t="s">
        <v>2961</v>
      </c>
      <c r="F6082" t="s">
        <v>4204</v>
      </c>
      <c r="G6082" t="s">
        <v>6315</v>
      </c>
      <c r="I6082" t="s">
        <v>7490</v>
      </c>
      <c r="J6082" t="s">
        <v>14260</v>
      </c>
      <c r="K6082" t="s">
        <v>20805</v>
      </c>
      <c r="L6082" t="s">
        <v>26150</v>
      </c>
      <c r="M6082" s="1">
        <v>35819</v>
      </c>
      <c r="N6082" s="4">
        <v>27.413698630136988</v>
      </c>
      <c r="O6082" t="s">
        <v>27077</v>
      </c>
      <c r="P6082" t="s">
        <v>32874</v>
      </c>
      <c r="Q6082" t="str">
        <f>IF(militantesUbicacion[[#This Row],[genero]] = "Masculino","M",IF(militantesUbicacion[[#This Row],[genero]] = "Femenino","F","O"))</f>
        <v>M</v>
      </c>
      <c r="T6082" s="27" t="str">
        <f>CONCATENATE($H$10,$I$10,A6082,$J$10,A6082,$K$10,I6082,$L$10,TRIM(CONCATENATE(TRIM(B6082)," ",TRIM(C6082))),$M$10,TRIM(CONCATENATE(TRIM(D6082)," ",TRIM(E6082))),$N$10,militantesUbicacion[[#This Row],[departamento]],$O$10,militantesUbicacion[[#This Row],[municipio]],$P$10,militantesUbicacion[[#This Row],[Localidad]],$Q$10,militantesUbicacion[[#This Row],[Sex]],$R$10)</f>
        <v>u=Militante.objects.create(username='1114898487',password='1114898487',email='narvaezmoreno@hotmail.com',first_name='JULIO CESAR',last_name='NARVAEZ MORENO',location=Puesto.objects.filter(dpto_name='VALLE',mun_name='FLORIDA',comuna_name='').first(),sex='M')</v>
      </c>
    </row>
    <row r="6083" spans="1:20" x14ac:dyDescent="0.25">
      <c r="A6083">
        <v>1107522537</v>
      </c>
      <c r="B6083" t="s">
        <v>117</v>
      </c>
      <c r="C6083" t="s">
        <v>2789</v>
      </c>
      <c r="D6083" t="s">
        <v>3250</v>
      </c>
      <c r="E6083" t="s">
        <v>3381</v>
      </c>
      <c r="F6083" t="s">
        <v>4204</v>
      </c>
      <c r="G6083" t="s">
        <v>6315</v>
      </c>
      <c r="I6083" t="s">
        <v>10314</v>
      </c>
      <c r="J6083" t="s">
        <v>17019</v>
      </c>
      <c r="K6083" t="s">
        <v>23564</v>
      </c>
      <c r="L6083" t="s">
        <v>26150</v>
      </c>
      <c r="M6083" s="1">
        <v>37688</v>
      </c>
      <c r="N6083" s="4">
        <v>22.293150684931508</v>
      </c>
      <c r="O6083" t="s">
        <v>29895</v>
      </c>
      <c r="P6083" t="s">
        <v>32874</v>
      </c>
      <c r="Q6083" t="str">
        <f>IF(militantesUbicacion[[#This Row],[genero]] = "Masculino","M",IF(militantesUbicacion[[#This Row],[genero]] = "Femenino","F","O"))</f>
        <v>M</v>
      </c>
      <c r="T6083" s="27" t="str">
        <f>CONCATENATE($H$10,$I$10,A6083,$J$10,A6083,$K$10,I6083,$L$10,TRIM(CONCATENATE(TRIM(B6083)," ",TRIM(C6083))),$M$10,TRIM(CONCATENATE(TRIM(D6083)," ",TRIM(E6083))),$N$10,militantesUbicacion[[#This Row],[departamento]],$O$10,militantesUbicacion[[#This Row],[municipio]],$P$10,militantesUbicacion[[#This Row],[Localidad]],$Q$10,militantesUbicacion[[#This Row],[Sex]],$R$10)</f>
        <v>u=Militante.objects.create(username='1107522537',password='1107522537',email='johannova674@gmail.com',first_name='JOHAN ADRES',last_name='FUENTES NOVA',location=Puesto.objects.filter(dpto_name='VALLE',mun_name='FLORIDA',comuna_name='').first(),sex='M')</v>
      </c>
    </row>
    <row r="6084" spans="1:20" x14ac:dyDescent="0.25">
      <c r="A6084">
        <v>1114873330</v>
      </c>
      <c r="B6084" t="s">
        <v>512</v>
      </c>
      <c r="C6084" t="s">
        <v>2158</v>
      </c>
      <c r="D6084" t="s">
        <v>2871</v>
      </c>
      <c r="E6084" t="s">
        <v>3320</v>
      </c>
      <c r="F6084" t="s">
        <v>4204</v>
      </c>
      <c r="G6084" t="s">
        <v>6315</v>
      </c>
      <c r="I6084" t="s">
        <v>10342</v>
      </c>
      <c r="J6084" t="s">
        <v>17046</v>
      </c>
      <c r="K6084" t="s">
        <v>23591</v>
      </c>
      <c r="L6084" t="s">
        <v>26151</v>
      </c>
      <c r="M6084" s="1">
        <v>38160</v>
      </c>
      <c r="N6084" s="4">
        <v>21</v>
      </c>
      <c r="O6084" t="s">
        <v>29922</v>
      </c>
      <c r="P6084" t="s">
        <v>32874</v>
      </c>
      <c r="Q6084" t="str">
        <f>IF(militantesUbicacion[[#This Row],[genero]] = "Masculino","M",IF(militantesUbicacion[[#This Row],[genero]] = "Femenino","F","O"))</f>
        <v>F</v>
      </c>
      <c r="T6084" s="27" t="str">
        <f>CONCATENATE($H$10,$I$10,A6084,$J$10,A6084,$K$10,I6084,$L$10,TRIM(CONCATENATE(TRIM(B6084)," ",TRIM(C6084))),$M$10,TRIM(CONCATENATE(TRIM(D6084)," ",TRIM(E6084))),$N$10,militantesUbicacion[[#This Row],[departamento]],$O$10,militantesUbicacion[[#This Row],[municipio]],$P$10,militantesUbicacion[[#This Row],[Localidad]],$Q$10,militantesUbicacion[[#This Row],[Sex]],$R$10)</f>
        <v>u=Militante.objects.create(username='1114873330',password='1114873330',email='valentina2204m@gmail.com',first_name='VALENTINA',last_name='MUÑOZ HOYOS',location=Puesto.objects.filter(dpto_name='VALLE',mun_name='FLORIDA',comuna_name='').first(),sex='F')</v>
      </c>
    </row>
    <row r="6085" spans="1:20" x14ac:dyDescent="0.25">
      <c r="A6085">
        <v>1030520621</v>
      </c>
      <c r="B6085" t="s">
        <v>548</v>
      </c>
      <c r="C6085" t="s">
        <v>2158</v>
      </c>
      <c r="D6085" t="s">
        <v>4198</v>
      </c>
      <c r="E6085" t="s">
        <v>4294</v>
      </c>
      <c r="F6085" t="s">
        <v>4204</v>
      </c>
      <c r="G6085" t="s">
        <v>6315</v>
      </c>
      <c r="I6085" t="s">
        <v>10343</v>
      </c>
      <c r="J6085" t="s">
        <v>17047</v>
      </c>
      <c r="K6085" t="s">
        <v>23592</v>
      </c>
      <c r="L6085" t="s">
        <v>26152</v>
      </c>
      <c r="M6085" s="1">
        <v>37756</v>
      </c>
      <c r="N6085" s="4">
        <v>22.106849315068494</v>
      </c>
      <c r="O6085" t="s">
        <v>29923</v>
      </c>
      <c r="P6085" t="s">
        <v>32874</v>
      </c>
      <c r="Q6085" t="str">
        <f>IF(militantesUbicacion[[#This Row],[genero]] = "Masculino","M",IF(militantesUbicacion[[#This Row],[genero]] = "Femenino","F","O"))</f>
        <v>O</v>
      </c>
      <c r="T6085" s="27" t="str">
        <f>CONCATENATE($H$10,$I$10,A6085,$J$10,A6085,$K$10,I6085,$L$10,TRIM(CONCATENATE(TRIM(B6085)," ",TRIM(C6085))),$M$10,TRIM(CONCATENATE(TRIM(D6085)," ",TRIM(E6085))),$N$10,militantesUbicacion[[#This Row],[departamento]],$O$10,militantesUbicacion[[#This Row],[municipio]],$P$10,militantesUbicacion[[#This Row],[Localidad]],$Q$10,militantesUbicacion[[#This Row],[Sex]],$R$10)</f>
        <v>u=Militante.objects.create(username='1030520621',password='1030520621',email='arevalomelanny2003@gmail.com',first_name='MELANY',last_name='ARÉVALO VELÁSQUEZ',location=Puesto.objects.filter(dpto_name='VALLE',mun_name='FLORIDA',comuna_name='').first(),sex='O')</v>
      </c>
    </row>
    <row r="6086" spans="1:20" x14ac:dyDescent="0.25">
      <c r="A6086">
        <v>1113695215</v>
      </c>
      <c r="B6086" t="s">
        <v>1767</v>
      </c>
      <c r="C6086" t="s">
        <v>2185</v>
      </c>
      <c r="D6086" t="s">
        <v>5531</v>
      </c>
      <c r="E6086" t="s">
        <v>3200</v>
      </c>
      <c r="F6086" t="s">
        <v>4204</v>
      </c>
      <c r="G6086" t="s">
        <v>6315</v>
      </c>
      <c r="I6086" t="s">
        <v>12364</v>
      </c>
      <c r="J6086" t="s">
        <v>19008</v>
      </c>
      <c r="K6086" t="s">
        <v>25365</v>
      </c>
      <c r="L6086" t="s">
        <v>26150</v>
      </c>
      <c r="M6086" s="1">
        <v>36180</v>
      </c>
      <c r="N6086" s="4">
        <v>26.424657534246574</v>
      </c>
      <c r="O6086" t="s">
        <v>31915</v>
      </c>
      <c r="P6086" t="s">
        <v>32873</v>
      </c>
      <c r="Q6086" t="str">
        <f>IF(militantesUbicacion[[#This Row],[genero]] = "Masculino","M",IF(militantesUbicacion[[#This Row],[genero]] = "Femenino","F","O"))</f>
        <v>M</v>
      </c>
      <c r="T6086" s="27" t="str">
        <f>CONCATENATE($H$10,$I$10,A6086,$J$10,A6086,$K$10,I6086,$L$10,TRIM(CONCATENATE(TRIM(B6086)," ",TRIM(C6086))),$M$10,TRIM(CONCATENATE(TRIM(D6086)," ",TRIM(E6086))),$N$10,militantesUbicacion[[#This Row],[departamento]],$O$10,militantesUbicacion[[#This Row],[municipio]],$P$10,militantesUbicacion[[#This Row],[Localidad]],$Q$10,militantesUbicacion[[#This Row],[Sex]],$R$10)</f>
        <v>u=Militante.objects.create(username='1113695215',password='1113695215',email='yeffcontacto@gmail.com',first_name='YEFFERSON ANDRES',last_name='MUNAREZ PANTOJA',location=Puesto.objects.filter(dpto_name='VALLE',mun_name='FLORIDA',comuna_name='').first(),sex='M')</v>
      </c>
    </row>
    <row r="6087" spans="1:20" x14ac:dyDescent="0.25">
      <c r="A6087">
        <v>1006248468</v>
      </c>
      <c r="B6087" t="s">
        <v>127</v>
      </c>
      <c r="C6087" t="s">
        <v>2591</v>
      </c>
      <c r="D6087" t="s">
        <v>4360</v>
      </c>
      <c r="E6087" t="s">
        <v>5773</v>
      </c>
      <c r="F6087" t="s">
        <v>4204</v>
      </c>
      <c r="G6087" t="s">
        <v>6412</v>
      </c>
      <c r="I6087" t="s">
        <v>8969</v>
      </c>
      <c r="J6087" t="s">
        <v>15756</v>
      </c>
      <c r="K6087" t="s">
        <v>22352</v>
      </c>
      <c r="L6087" t="s">
        <v>26150</v>
      </c>
      <c r="M6087" s="1">
        <v>36641</v>
      </c>
      <c r="N6087" s="4">
        <v>25.161643835616438</v>
      </c>
      <c r="O6087" t="s">
        <v>28572</v>
      </c>
      <c r="P6087" t="s">
        <v>32874</v>
      </c>
      <c r="Q6087" t="str">
        <f>IF(militantesUbicacion[[#This Row],[genero]] = "Masculino","M",IF(militantesUbicacion[[#This Row],[genero]] = "Femenino","F","O"))</f>
        <v>M</v>
      </c>
      <c r="T6087" s="27" t="str">
        <f>CONCATENATE($H$10,$I$10,A6087,$J$10,A6087,$K$10,I6087,$L$10,TRIM(CONCATENATE(TRIM(B6087)," ",TRIM(C6087))),$M$10,TRIM(CONCATENATE(TRIM(D6087)," ",TRIM(E6087))),$N$10,militantesUbicacion[[#This Row],[departamento]],$O$10,militantesUbicacion[[#This Row],[municipio]],$P$10,militantesUbicacion[[#This Row],[Localidad]],$Q$10,militantesUbicacion[[#This Row],[Sex]],$R$10)</f>
        <v>u=Militante.objects.create(username='1006248468',password='1006248468',email='cloncas@outlook.es',first_name='JULIAN ALDAIR',last_name='BENITEZ GUEJIA',location=Puesto.objects.filter(dpto_name='VALLE',mun_name='GINEBRA',comuna_name='').first(),sex='M')</v>
      </c>
    </row>
    <row r="6088" spans="1:20" x14ac:dyDescent="0.25">
      <c r="A6088">
        <v>1010141601</v>
      </c>
      <c r="B6088" t="s">
        <v>79</v>
      </c>
      <c r="C6088" t="s">
        <v>2162</v>
      </c>
      <c r="D6088" t="s">
        <v>4663</v>
      </c>
      <c r="E6088" t="s">
        <v>3105</v>
      </c>
      <c r="F6088" t="s">
        <v>4204</v>
      </c>
      <c r="G6088" t="s">
        <v>6412</v>
      </c>
      <c r="I6088" t="s">
        <v>8972</v>
      </c>
      <c r="J6088" t="s">
        <v>15758</v>
      </c>
      <c r="K6088" t="s">
        <v>22355</v>
      </c>
      <c r="L6088" t="s">
        <v>26150</v>
      </c>
      <c r="M6088" s="1">
        <v>36740</v>
      </c>
      <c r="N6088" s="4">
        <v>24.890410958904109</v>
      </c>
      <c r="O6088" t="s">
        <v>28575</v>
      </c>
      <c r="P6088" t="s">
        <v>32874</v>
      </c>
      <c r="Q6088" t="str">
        <f>IF(militantesUbicacion[[#This Row],[genero]] = "Masculino","M",IF(militantesUbicacion[[#This Row],[genero]] = "Femenino","F","O"))</f>
        <v>M</v>
      </c>
      <c r="T6088" s="27" t="str">
        <f>CONCATENATE($H$10,$I$10,A6088,$J$10,A6088,$K$10,I6088,$L$10,TRIM(CONCATENATE(TRIM(B6088)," ",TRIM(C6088))),$M$10,TRIM(CONCATENATE(TRIM(D6088)," ",TRIM(E6088))),$N$10,militantesUbicacion[[#This Row],[departamento]],$O$10,militantesUbicacion[[#This Row],[municipio]],$P$10,militantesUbicacion[[#This Row],[Localidad]],$Q$10,militantesUbicacion[[#This Row],[Sex]],$R$10)</f>
        <v>u=Militante.objects.create(username='1010141601',password='1010141601',email='jhonstevencol2000@gmail.com',first_name='JOHN STEVEN',last_name='ASCUNTAR CAÑON',location=Puesto.objects.filter(dpto_name='VALLE',mun_name='GINEBRA',comuna_name='').first(),sex='M')</v>
      </c>
    </row>
    <row r="6089" spans="1:20" x14ac:dyDescent="0.25">
      <c r="A6089">
        <v>1112970347</v>
      </c>
      <c r="B6089" t="s">
        <v>238</v>
      </c>
      <c r="C6089" t="s">
        <v>2505</v>
      </c>
      <c r="D6089" t="s">
        <v>2358</v>
      </c>
      <c r="E6089" t="s">
        <v>3064</v>
      </c>
      <c r="F6089" t="s">
        <v>4204</v>
      </c>
      <c r="G6089" t="s">
        <v>6412</v>
      </c>
      <c r="I6089" t="s">
        <v>8979</v>
      </c>
      <c r="J6089" t="s">
        <v>15765</v>
      </c>
      <c r="K6089" t="s">
        <v>22362</v>
      </c>
      <c r="L6089" t="s">
        <v>26151</v>
      </c>
      <c r="M6089" s="1">
        <v>36511</v>
      </c>
      <c r="N6089" s="4">
        <v>25.517808219178082</v>
      </c>
      <c r="O6089" t="s">
        <v>28582</v>
      </c>
      <c r="P6089" t="s">
        <v>32874</v>
      </c>
      <c r="Q6089" t="str">
        <f>IF(militantesUbicacion[[#This Row],[genero]] = "Masculino","M",IF(militantesUbicacion[[#This Row],[genero]] = "Femenino","F","O"))</f>
        <v>F</v>
      </c>
      <c r="T6089" s="27" t="str">
        <f>CONCATENATE($H$10,$I$10,A6089,$J$10,A6089,$K$10,I6089,$L$10,TRIM(CONCATENATE(TRIM(B6089)," ",TRIM(C6089))),$M$10,TRIM(CONCATENATE(TRIM(D6089)," ",TRIM(E6089))),$N$10,militantesUbicacion[[#This Row],[departamento]],$O$10,militantesUbicacion[[#This Row],[municipio]],$P$10,militantesUbicacion[[#This Row],[Localidad]],$Q$10,militantesUbicacion[[#This Row],[Sex]],$R$10)</f>
        <v>u=Militante.objects.create(username='1112970347',password='1112970347',email='violetaramirez171223@gmail.com',first_name='KAREN LICETH',last_name='VALENCIA RAMIREZ',location=Puesto.objects.filter(dpto_name='VALLE',mun_name='GINEBRA',comuna_name='').first(),sex='F')</v>
      </c>
    </row>
    <row r="6090" spans="1:20" x14ac:dyDescent="0.25">
      <c r="A6090">
        <v>1006229781</v>
      </c>
      <c r="B6090" t="s">
        <v>140</v>
      </c>
      <c r="C6090" t="s">
        <v>2735</v>
      </c>
      <c r="D6090" t="s">
        <v>3700</v>
      </c>
      <c r="E6090" t="s">
        <v>3161</v>
      </c>
      <c r="F6090" t="s">
        <v>4204</v>
      </c>
      <c r="G6090" t="s">
        <v>6412</v>
      </c>
      <c r="I6090" t="s">
        <v>9167</v>
      </c>
      <c r="J6090" t="s">
        <v>15942</v>
      </c>
      <c r="K6090" t="s">
        <v>22528</v>
      </c>
      <c r="L6090" t="s">
        <v>26150</v>
      </c>
      <c r="M6090" s="1">
        <v>37863</v>
      </c>
      <c r="N6090" s="4">
        <v>21.813698630136987</v>
      </c>
      <c r="O6090" t="s">
        <v>28768</v>
      </c>
      <c r="P6090" t="s">
        <v>32874</v>
      </c>
      <c r="Q6090" t="str">
        <f>IF(militantesUbicacion[[#This Row],[genero]] = "Masculino","M",IF(militantesUbicacion[[#This Row],[genero]] = "Femenino","F","O"))</f>
        <v>M</v>
      </c>
      <c r="T6090" s="27" t="str">
        <f>CONCATENATE($H$10,$I$10,A6090,$J$10,A6090,$K$10,I6090,$L$10,TRIM(CONCATENATE(TRIM(B6090)," ",TRIM(C6090))),$M$10,TRIM(CONCATENATE(TRIM(D6090)," ",TRIM(E6090))),$N$10,militantesUbicacion[[#This Row],[departamento]],$O$10,militantesUbicacion[[#This Row],[municipio]],$P$10,militantesUbicacion[[#This Row],[Localidad]],$Q$10,militantesUbicacion[[#This Row],[Sex]],$R$10)</f>
        <v>u=Militante.objects.create(username='1006229781',password='1006229781',email='jhoncharlesposadaos@gmail.com',first_name='JHON SHALEY',last_name='POSADA OSPINA',location=Puesto.objects.filter(dpto_name='VALLE',mun_name='GINEBRA',comuna_name='').first(),sex='M')</v>
      </c>
    </row>
    <row r="6091" spans="1:20" x14ac:dyDescent="0.25">
      <c r="A6091">
        <v>1114459237</v>
      </c>
      <c r="B6091" t="s">
        <v>177</v>
      </c>
      <c r="C6091" t="s">
        <v>2255</v>
      </c>
      <c r="D6091" t="s">
        <v>3514</v>
      </c>
      <c r="E6091" t="s">
        <v>3259</v>
      </c>
      <c r="F6091" t="s">
        <v>4204</v>
      </c>
      <c r="G6091" t="s">
        <v>6308</v>
      </c>
      <c r="I6091" t="s">
        <v>9475</v>
      </c>
      <c r="J6091" t="s">
        <v>16235</v>
      </c>
      <c r="K6091" t="s">
        <v>22819</v>
      </c>
      <c r="L6091" t="s">
        <v>26151</v>
      </c>
      <c r="M6091" s="1">
        <v>35803</v>
      </c>
      <c r="N6091" s="4">
        <v>27.457534246575342</v>
      </c>
      <c r="O6091" t="s">
        <v>29071</v>
      </c>
      <c r="P6091" t="s">
        <v>32874</v>
      </c>
      <c r="Q6091" t="str">
        <f>IF(militantesUbicacion[[#This Row],[genero]] = "Masculino","M",IF(militantesUbicacion[[#This Row],[genero]] = "Femenino","F","O"))</f>
        <v>F</v>
      </c>
      <c r="T6091" s="27" t="str">
        <f>CONCATENATE($H$10,$I$10,A6091,$J$10,A6091,$K$10,I6091,$L$10,TRIM(CONCATENATE(TRIM(B6091)," ",TRIM(C6091))),$M$10,TRIM(CONCATENATE(TRIM(D6091)," ",TRIM(E6091))),$N$10,militantesUbicacion[[#This Row],[departamento]],$O$10,militantesUbicacion[[#This Row],[municipio]],$P$10,militantesUbicacion[[#This Row],[Localidad]],$Q$10,militantesUbicacion[[#This Row],[Sex]],$R$10)</f>
        <v>u=Militante.objects.create(username='1114459237',password='1114459237',email='lauracarolina2020@gmail.com',first_name='LAURA CAROLINA',last_name='VELASQUEZ SANDOVAL',location=Puesto.objects.filter(dpto_name='VALLE',mun_name='GUACARI',comuna_name='').first(),sex='F')</v>
      </c>
    </row>
    <row r="6092" spans="1:20" x14ac:dyDescent="0.25">
      <c r="A6092">
        <v>1006336916</v>
      </c>
      <c r="B6092" t="s">
        <v>277</v>
      </c>
      <c r="C6092" t="s">
        <v>2220</v>
      </c>
      <c r="D6092" t="s">
        <v>3759</v>
      </c>
      <c r="E6092" t="s">
        <v>4945</v>
      </c>
      <c r="F6092" t="s">
        <v>4204</v>
      </c>
      <c r="G6092" t="s">
        <v>6308</v>
      </c>
      <c r="I6092" t="s">
        <v>10040</v>
      </c>
      <c r="J6092" t="s">
        <v>16746</v>
      </c>
      <c r="K6092" t="s">
        <v>23307</v>
      </c>
      <c r="L6092" t="s">
        <v>26150</v>
      </c>
      <c r="M6092" s="1">
        <v>37623</v>
      </c>
      <c r="N6092" s="4">
        <v>22.471232876712328</v>
      </c>
      <c r="O6092" t="s">
        <v>29627</v>
      </c>
      <c r="P6092" t="s">
        <v>32874</v>
      </c>
      <c r="Q6092" t="str">
        <f>IF(militantesUbicacion[[#This Row],[genero]] = "Masculino","M",IF(militantesUbicacion[[#This Row],[genero]] = "Femenino","F","O"))</f>
        <v>M</v>
      </c>
      <c r="T6092" s="27" t="str">
        <f>CONCATENATE($H$10,$I$10,A6092,$J$10,A6092,$K$10,I6092,$L$10,TRIM(CONCATENATE(TRIM(B6092)," ",TRIM(C6092))),$M$10,TRIM(CONCATENATE(TRIM(D6092)," ",TRIM(E6092))),$N$10,militantesUbicacion[[#This Row],[departamento]],$O$10,militantesUbicacion[[#This Row],[municipio]],$P$10,militantesUbicacion[[#This Row],[Localidad]],$Q$10,militantesUbicacion[[#This Row],[Sex]],$R$10)</f>
        <v>u=Militante.objects.create(username='1006336916',password='1006336916',email='maicolosorio41@gmail.com',first_name='MICHAEL STIVEN',last_name='OSORIO CALERO',location=Puesto.objects.filter(dpto_name='VALLE',mun_name='GUACARI',comuna_name='').first(),sex='M')</v>
      </c>
    </row>
    <row r="6093" spans="1:20" x14ac:dyDescent="0.25">
      <c r="A6093">
        <v>1192793845</v>
      </c>
      <c r="B6093" t="s">
        <v>788</v>
      </c>
      <c r="C6093" t="s">
        <v>2158</v>
      </c>
      <c r="D6093" t="s">
        <v>3169</v>
      </c>
      <c r="E6093" t="s">
        <v>4094</v>
      </c>
      <c r="F6093" t="s">
        <v>4204</v>
      </c>
      <c r="G6093" t="s">
        <v>6308</v>
      </c>
      <c r="I6093" t="s">
        <v>10046</v>
      </c>
      <c r="J6093" t="s">
        <v>16752</v>
      </c>
      <c r="K6093" t="s">
        <v>23313</v>
      </c>
      <c r="L6093" t="s">
        <v>26151</v>
      </c>
      <c r="M6093" s="1">
        <v>36483</v>
      </c>
      <c r="N6093" s="4">
        <v>25.594520547945205</v>
      </c>
      <c r="O6093" t="s">
        <v>29632</v>
      </c>
      <c r="P6093" t="s">
        <v>32874</v>
      </c>
      <c r="Q6093" t="str">
        <f>IF(militantesUbicacion[[#This Row],[genero]] = "Masculino","M",IF(militantesUbicacion[[#This Row],[genero]] = "Femenino","F","O"))</f>
        <v>F</v>
      </c>
      <c r="T6093" s="27" t="str">
        <f>CONCATENATE($H$10,$I$10,A6093,$J$10,A6093,$K$10,I6093,$L$10,TRIM(CONCATENATE(TRIM(B6093)," ",TRIM(C6093))),$M$10,TRIM(CONCATENATE(TRIM(D6093)," ",TRIM(E6093))),$N$10,militantesUbicacion[[#This Row],[departamento]],$O$10,militantesUbicacion[[#This Row],[municipio]],$P$10,militantesUbicacion[[#This Row],[Localidad]],$Q$10,militantesUbicacion[[#This Row],[Sex]],$R$10)</f>
        <v>u=Militante.objects.create(username='1192793845',password='1192793845',email='restrepoanggie@gmail.com',first_name='ANGGIE',last_name='RESTREPO BARRERO',location=Puesto.objects.filter(dpto_name='VALLE',mun_name='GUACARI',comuna_name='').first(),sex='F')</v>
      </c>
    </row>
    <row r="6094" spans="1:20" x14ac:dyDescent="0.25">
      <c r="A6094">
        <v>1193036705</v>
      </c>
      <c r="B6094" t="s">
        <v>247</v>
      </c>
      <c r="C6094" t="s">
        <v>2158</v>
      </c>
      <c r="D6094" t="s">
        <v>3701</v>
      </c>
      <c r="E6094" t="s">
        <v>3490</v>
      </c>
      <c r="F6094" t="s">
        <v>4204</v>
      </c>
      <c r="G6094" t="s">
        <v>6308</v>
      </c>
      <c r="I6094" t="s">
        <v>10048</v>
      </c>
      <c r="J6094" t="s">
        <v>16754</v>
      </c>
      <c r="K6094" t="s">
        <v>23315</v>
      </c>
      <c r="L6094" t="s">
        <v>26151</v>
      </c>
      <c r="M6094" s="1">
        <v>37153</v>
      </c>
      <c r="N6094" s="4">
        <v>23.758904109589039</v>
      </c>
      <c r="O6094" t="s">
        <v>29634</v>
      </c>
      <c r="P6094" t="s">
        <v>32874</v>
      </c>
      <c r="Q6094" t="str">
        <f>IF(militantesUbicacion[[#This Row],[genero]] = "Masculino","M",IF(militantesUbicacion[[#This Row],[genero]] = "Femenino","F","O"))</f>
        <v>F</v>
      </c>
      <c r="T6094" s="27" t="str">
        <f>CONCATENATE($H$10,$I$10,A6094,$J$10,A6094,$K$10,I6094,$L$10,TRIM(CONCATENATE(TRIM(B6094)," ",TRIM(C6094))),$M$10,TRIM(CONCATENATE(TRIM(D6094)," ",TRIM(E6094))),$N$10,militantesUbicacion[[#This Row],[departamento]],$O$10,militantesUbicacion[[#This Row],[municipio]],$P$10,militantesUbicacion[[#This Row],[Localidad]],$Q$10,militantesUbicacion[[#This Row],[Sex]],$R$10)</f>
        <v>u=Militante.objects.create(username='1193036705',password='1193036705',email='rociobenavi19-@gmail.com',first_name='ROCIO',last_name='BENAVIDES GAVIRIA',location=Puesto.objects.filter(dpto_name='VALLE',mun_name='GUACARI',comuna_name='').first(),sex='F')</v>
      </c>
    </row>
    <row r="6095" spans="1:20" x14ac:dyDescent="0.25">
      <c r="A6095">
        <v>1114460367</v>
      </c>
      <c r="B6095" t="s">
        <v>173</v>
      </c>
      <c r="C6095" t="s">
        <v>2293</v>
      </c>
      <c r="D6095" t="s">
        <v>2961</v>
      </c>
      <c r="E6095" t="s">
        <v>3299</v>
      </c>
      <c r="F6095" t="s">
        <v>4204</v>
      </c>
      <c r="G6095" t="s">
        <v>6308</v>
      </c>
      <c r="I6095" t="s">
        <v>10064</v>
      </c>
      <c r="J6095" t="s">
        <v>16770</v>
      </c>
      <c r="K6095" t="s">
        <v>23330</v>
      </c>
      <c r="L6095" t="s">
        <v>26150</v>
      </c>
      <c r="M6095" s="1">
        <v>36438</v>
      </c>
      <c r="N6095" s="4">
        <v>25.717808219178082</v>
      </c>
      <c r="O6095" t="s">
        <v>29650</v>
      </c>
      <c r="P6095" t="s">
        <v>32874</v>
      </c>
      <c r="Q6095" t="str">
        <f>IF(militantesUbicacion[[#This Row],[genero]] = "Masculino","M",IF(militantesUbicacion[[#This Row],[genero]] = "Femenino","F","O"))</f>
        <v>M</v>
      </c>
      <c r="T6095" s="27" t="str">
        <f>CONCATENATE($H$10,$I$10,A6095,$J$10,A6095,$K$10,I6095,$L$10,TRIM(CONCATENATE(TRIM(B6095)," ",TRIM(C6095))),$M$10,TRIM(CONCATENATE(TRIM(D6095)," ",TRIM(E6095))),$N$10,militantesUbicacion[[#This Row],[departamento]],$O$10,militantesUbicacion[[#This Row],[municipio]],$P$10,militantesUbicacion[[#This Row],[Localidad]],$Q$10,militantesUbicacion[[#This Row],[Sex]],$R$10)</f>
        <v>u=Militante.objects.create(username='1114460367',password='1114460367',email='santoago.05mm@gmail.com',first_name='SANTIAGO HERNAN',last_name='MORENO MORALES',location=Puesto.objects.filter(dpto_name='VALLE',mun_name='GUACARI',comuna_name='').first(),sex='M')</v>
      </c>
    </row>
    <row r="6096" spans="1:20" x14ac:dyDescent="0.25">
      <c r="A6096">
        <v>1114459915</v>
      </c>
      <c r="B6096" t="s">
        <v>84</v>
      </c>
      <c r="C6096" t="s">
        <v>2400</v>
      </c>
      <c r="D6096" t="s">
        <v>4405</v>
      </c>
      <c r="E6096" t="s">
        <v>3553</v>
      </c>
      <c r="F6096" t="s">
        <v>4204</v>
      </c>
      <c r="G6096" t="s">
        <v>6308</v>
      </c>
      <c r="I6096" t="s">
        <v>10085</v>
      </c>
      <c r="J6096" t="s">
        <v>16792</v>
      </c>
      <c r="K6096" t="s">
        <v>23351</v>
      </c>
      <c r="L6096" t="s">
        <v>26150</v>
      </c>
      <c r="M6096" s="1">
        <v>36126</v>
      </c>
      <c r="N6096" s="4">
        <v>26.572602739726026</v>
      </c>
      <c r="O6096" t="s">
        <v>29671</v>
      </c>
      <c r="P6096" t="s">
        <v>32874</v>
      </c>
      <c r="Q6096" t="str">
        <f>IF(militantesUbicacion[[#This Row],[genero]] = "Masculino","M",IF(militantesUbicacion[[#This Row],[genero]] = "Femenino","F","O"))</f>
        <v>M</v>
      </c>
      <c r="T6096" s="27" t="str">
        <f>CONCATENATE($H$10,$I$10,A6096,$J$10,A6096,$K$10,I6096,$L$10,TRIM(CONCATENATE(TRIM(B6096)," ",TRIM(C6096))),$M$10,TRIM(CONCATENATE(TRIM(D6096)," ",TRIM(E6096))),$N$10,militantesUbicacion[[#This Row],[departamento]],$O$10,militantesUbicacion[[#This Row],[municipio]],$P$10,militantesUbicacion[[#This Row],[Localidad]],$Q$10,militantesUbicacion[[#This Row],[Sex]],$R$10)</f>
        <v>u=Militante.objects.create(username='1114459915',password='1114459915',email='riveraardilajorgeivan@gmail.com',first_name='JORGE IVAN',last_name='RIVERA ARDILA',location=Puesto.objects.filter(dpto_name='VALLE',mun_name='GUACARI',comuna_name='').first(),sex='M')</v>
      </c>
    </row>
    <row r="6097" spans="1:20" x14ac:dyDescent="0.25">
      <c r="A6097">
        <v>1114450820</v>
      </c>
      <c r="B6097" t="s">
        <v>238</v>
      </c>
      <c r="C6097" t="s">
        <v>2221</v>
      </c>
      <c r="D6097" t="s">
        <v>1212</v>
      </c>
      <c r="E6097" t="s">
        <v>2961</v>
      </c>
      <c r="F6097" t="s">
        <v>4204</v>
      </c>
      <c r="G6097" t="s">
        <v>6308</v>
      </c>
      <c r="I6097" t="s">
        <v>10086</v>
      </c>
      <c r="J6097" t="s">
        <v>16793</v>
      </c>
      <c r="K6097" t="s">
        <v>23352</v>
      </c>
      <c r="L6097" t="s">
        <v>26151</v>
      </c>
      <c r="M6097" s="1">
        <v>38289</v>
      </c>
      <c r="N6097" s="4">
        <v>20.646575342465752</v>
      </c>
      <c r="O6097" t="s">
        <v>29672</v>
      </c>
      <c r="P6097" t="s">
        <v>32874</v>
      </c>
      <c r="Q6097" t="str">
        <f>IF(militantesUbicacion[[#This Row],[genero]] = "Masculino","M",IF(militantesUbicacion[[#This Row],[genero]] = "Femenino","F","O"))</f>
        <v>F</v>
      </c>
      <c r="T6097" s="27" t="str">
        <f>CONCATENATE($H$10,$I$10,A6097,$J$10,A6097,$K$10,I6097,$L$10,TRIM(CONCATENATE(TRIM(B6097)," ",TRIM(C6097))),$M$10,TRIM(CONCATENATE(TRIM(D6097)," ",TRIM(E6097))),$N$10,militantesUbicacion[[#This Row],[departamento]],$O$10,militantesUbicacion[[#This Row],[municipio]],$P$10,militantesUbicacion[[#This Row],[Localidad]],$Q$10,militantesUbicacion[[#This Row],[Sex]],$R$10)</f>
        <v>u=Militante.objects.create(username='1114450820',password='1114450820',email='vidalmorenokarendayana@gmail.com',first_name='KAREN DAYANA',last_name='VIDAL MORENO',location=Puesto.objects.filter(dpto_name='VALLE',mun_name='GUACARI',comuna_name='').first(),sex='F')</v>
      </c>
    </row>
    <row r="6098" spans="1:20" x14ac:dyDescent="0.25">
      <c r="A6098">
        <v>1114460023</v>
      </c>
      <c r="B6098" t="s">
        <v>98</v>
      </c>
      <c r="C6098" t="s">
        <v>2193</v>
      </c>
      <c r="D6098" t="s">
        <v>3100</v>
      </c>
      <c r="E6098" t="s">
        <v>4575</v>
      </c>
      <c r="F6098" t="s">
        <v>4204</v>
      </c>
      <c r="G6098" t="s">
        <v>6308</v>
      </c>
      <c r="I6098" t="s">
        <v>10087</v>
      </c>
      <c r="J6098" t="s">
        <v>16794</v>
      </c>
      <c r="K6098" t="s">
        <v>23353</v>
      </c>
      <c r="L6098" t="s">
        <v>26150</v>
      </c>
      <c r="M6098" s="1">
        <v>36264</v>
      </c>
      <c r="N6098" s="4">
        <v>26.194520547945206</v>
      </c>
      <c r="O6098" t="s">
        <v>29673</v>
      </c>
      <c r="P6098" t="s">
        <v>32874</v>
      </c>
      <c r="Q6098" t="str">
        <f>IF(militantesUbicacion[[#This Row],[genero]] = "Masculino","M",IF(militantesUbicacion[[#This Row],[genero]] = "Femenino","F","O"))</f>
        <v>M</v>
      </c>
      <c r="T6098" s="27" t="str">
        <f>CONCATENATE($H$10,$I$10,A6098,$J$10,A6098,$K$10,I6098,$L$10,TRIM(CONCATENATE(TRIM(B6098)," ",TRIM(C6098))),$M$10,TRIM(CONCATENATE(TRIM(D6098)," ",TRIM(E6098))),$N$10,militantesUbicacion[[#This Row],[departamento]],$O$10,militantesUbicacion[[#This Row],[municipio]],$P$10,militantesUbicacion[[#This Row],[Localidad]],$Q$10,militantesUbicacion[[#This Row],[Sex]],$R$10)</f>
        <v>u=Militante.objects.create(username='1114460023',password='1114460023',email='salcedo.juan@correounivalle.edu.co',first_name='JUAN MANUEL',last_name='SALCEDO VIVEROS',location=Puesto.objects.filter(dpto_name='VALLE',mun_name='GUACARI',comuna_name='').first(),sex='M')</v>
      </c>
    </row>
    <row r="6099" spans="1:20" x14ac:dyDescent="0.25">
      <c r="A6099">
        <v>1114451230</v>
      </c>
      <c r="B6099" t="s">
        <v>98</v>
      </c>
      <c r="C6099" t="s">
        <v>2164</v>
      </c>
      <c r="D6099" t="s">
        <v>3253</v>
      </c>
      <c r="E6099" t="s">
        <v>4345</v>
      </c>
      <c r="F6099" t="s">
        <v>4204</v>
      </c>
      <c r="G6099" t="s">
        <v>6308</v>
      </c>
      <c r="I6099" t="s">
        <v>10192</v>
      </c>
      <c r="J6099" t="s">
        <v>16897</v>
      </c>
      <c r="K6099" t="s">
        <v>23453</v>
      </c>
      <c r="L6099" t="s">
        <v>26150</v>
      </c>
      <c r="M6099" s="1">
        <v>38461</v>
      </c>
      <c r="N6099" s="4">
        <v>20.175342465753424</v>
      </c>
      <c r="O6099" t="s">
        <v>29775</v>
      </c>
      <c r="P6099" t="s">
        <v>32874</v>
      </c>
      <c r="Q6099" t="str">
        <f>IF(militantesUbicacion[[#This Row],[genero]] = "Masculino","M",IF(militantesUbicacion[[#This Row],[genero]] = "Femenino","F","O"))</f>
        <v>M</v>
      </c>
      <c r="T6099" s="27" t="str">
        <f>CONCATENATE($H$10,$I$10,A6099,$J$10,A6099,$K$10,I6099,$L$10,TRIM(CONCATENATE(TRIM(B6099)," ",TRIM(C6099))),$M$10,TRIM(CONCATENATE(TRIM(D6099)," ",TRIM(E6099))),$N$10,militantesUbicacion[[#This Row],[departamento]],$O$10,militantesUbicacion[[#This Row],[municipio]],$P$10,militantesUbicacion[[#This Row],[Localidad]],$Q$10,militantesUbicacion[[#This Row],[Sex]],$R$10)</f>
        <v>u=Militante.objects.create(username='1114451230',password='1114451230',email='juandominguezcanas@gmail.com',first_name='JUAN SEBASTIAN',last_name='DOMINGUEZ CAÑAS',location=Puesto.objects.filter(dpto_name='VALLE',mun_name='GUACARI',comuna_name='').first(),sex='M')</v>
      </c>
    </row>
    <row r="6100" spans="1:20" x14ac:dyDescent="0.25">
      <c r="A6100">
        <v>1007697055</v>
      </c>
      <c r="B6100" t="s">
        <v>512</v>
      </c>
      <c r="C6100" t="s">
        <v>2158</v>
      </c>
      <c r="D6100" t="s">
        <v>3586</v>
      </c>
      <c r="E6100" t="s">
        <v>3312</v>
      </c>
      <c r="F6100" t="s">
        <v>4204</v>
      </c>
      <c r="G6100" t="s">
        <v>6308</v>
      </c>
      <c r="I6100" t="s">
        <v>10239</v>
      </c>
      <c r="J6100" t="s">
        <v>16944</v>
      </c>
      <c r="K6100" t="s">
        <v>23494</v>
      </c>
      <c r="L6100" t="s">
        <v>26151</v>
      </c>
      <c r="M6100" s="1">
        <v>36841</v>
      </c>
      <c r="N6100" s="4">
        <v>24.613698630136987</v>
      </c>
      <c r="O6100" t="s">
        <v>29821</v>
      </c>
      <c r="P6100" t="s">
        <v>32874</v>
      </c>
      <c r="Q6100" t="str">
        <f>IF(militantesUbicacion[[#This Row],[genero]] = "Masculino","M",IF(militantesUbicacion[[#This Row],[genero]] = "Femenino","F","O"))</f>
        <v>F</v>
      </c>
      <c r="T6100" s="27" t="str">
        <f>CONCATENATE($H$10,$I$10,A6100,$J$10,A6100,$K$10,I6100,$L$10,TRIM(CONCATENATE(TRIM(B6100)," ",TRIM(C6100))),$M$10,TRIM(CONCATENATE(TRIM(D6100)," ",TRIM(E6100))),$N$10,militantesUbicacion[[#This Row],[departamento]],$O$10,militantesUbicacion[[#This Row],[municipio]],$P$10,militantesUbicacion[[#This Row],[Localidad]],$Q$10,militantesUbicacion[[#This Row],[Sex]],$R$10)</f>
        <v>u=Militante.objects.create(username='1007697055',password='1007697055',email='valendv1120@gmail.com',first_name='VALENTINA',last_name='DOMINGUEZ VASQUEZ',location=Puesto.objects.filter(dpto_name='VALLE',mun_name='GUACARI',comuna_name='').first(),sex='F')</v>
      </c>
    </row>
    <row r="6101" spans="1:20" x14ac:dyDescent="0.25">
      <c r="A6101">
        <v>1112150705</v>
      </c>
      <c r="B6101" t="s">
        <v>32</v>
      </c>
      <c r="C6101" t="s">
        <v>2417</v>
      </c>
      <c r="D6101" t="s">
        <v>3422</v>
      </c>
      <c r="E6101" t="s">
        <v>3095</v>
      </c>
      <c r="F6101" t="s">
        <v>4204</v>
      </c>
      <c r="G6101" t="s">
        <v>6308</v>
      </c>
      <c r="I6101" t="s">
        <v>10477</v>
      </c>
      <c r="J6101" t="s">
        <v>17181</v>
      </c>
      <c r="K6101" t="s">
        <v>23718</v>
      </c>
      <c r="L6101" t="s">
        <v>26151</v>
      </c>
      <c r="M6101" s="1">
        <v>39080</v>
      </c>
      <c r="N6101" s="4">
        <v>18.479452054794521</v>
      </c>
      <c r="O6101" t="s">
        <v>30057</v>
      </c>
      <c r="P6101" t="s">
        <v>32874</v>
      </c>
      <c r="Q6101" t="str">
        <f>IF(militantesUbicacion[[#This Row],[genero]] = "Masculino","M",IF(militantesUbicacion[[#This Row],[genero]] = "Femenino","F","O"))</f>
        <v>F</v>
      </c>
      <c r="T6101" s="27" t="str">
        <f>CONCATENATE($H$10,$I$10,A6101,$J$10,A6101,$K$10,I6101,$L$10,TRIM(CONCATENATE(TRIM(B6101)," ",TRIM(C6101))),$M$10,TRIM(CONCATENATE(TRIM(D6101)," ",TRIM(E6101))),$N$10,militantesUbicacion[[#This Row],[departamento]],$O$10,militantesUbicacion[[#This Row],[municipio]],$P$10,militantesUbicacion[[#This Row],[Localidad]],$Q$10,militantesUbicacion[[#This Row],[Sex]],$R$10)</f>
        <v>u=Militante.objects.create(username='1112150705',password='1112150705',email='vma9814213@gmail.com',first_name='MARIA VICTORIA',last_name='MURILLO RUIZ',location=Puesto.objects.filter(dpto_name='VALLE',mun_name='GUACARI',comuna_name='').first(),sex='F')</v>
      </c>
    </row>
    <row r="6102" spans="1:20" x14ac:dyDescent="0.25">
      <c r="A6102">
        <v>1114459661</v>
      </c>
      <c r="B6102" t="s">
        <v>611</v>
      </c>
      <c r="C6102" t="s">
        <v>2158</v>
      </c>
      <c r="D6102" t="s">
        <v>3422</v>
      </c>
      <c r="E6102" t="s">
        <v>3095</v>
      </c>
      <c r="F6102" t="s">
        <v>4204</v>
      </c>
      <c r="G6102" t="s">
        <v>6308</v>
      </c>
      <c r="I6102" t="s">
        <v>7033</v>
      </c>
      <c r="J6102" t="s">
        <v>13806</v>
      </c>
      <c r="K6102" t="s">
        <v>20388</v>
      </c>
      <c r="L6102" t="s">
        <v>26150</v>
      </c>
      <c r="M6102" s="1">
        <v>36031</v>
      </c>
      <c r="N6102" s="4">
        <v>26.832876712328765</v>
      </c>
      <c r="O6102" t="s">
        <v>26620</v>
      </c>
      <c r="P6102" t="s">
        <v>32874</v>
      </c>
      <c r="Q6102" t="str">
        <f>IF(militantesUbicacion[[#This Row],[genero]] = "Masculino","M",IF(militantesUbicacion[[#This Row],[genero]] = "Femenino","F","O"))</f>
        <v>M</v>
      </c>
      <c r="T6102" s="27" t="str">
        <f>CONCATENATE($H$10,$I$10,A6102,$J$10,A6102,$K$10,I6102,$L$10,TRIM(CONCATENATE(TRIM(B6102)," ",TRIM(C6102))),$M$10,TRIM(CONCATENATE(TRIM(D6102)," ",TRIM(E6102))),$N$10,militantesUbicacion[[#This Row],[departamento]],$O$10,militantesUbicacion[[#This Row],[municipio]],$P$10,militantesUbicacion[[#This Row],[Localidad]],$Q$10,militantesUbicacion[[#This Row],[Sex]],$R$10)</f>
        <v>u=Militante.objects.create(username='1114459661',password='1114459661',email='federicomurilloruiz0@gmail.com',first_name='FEDERICO',last_name='MURILLO RUIZ',location=Puesto.objects.filter(dpto_name='VALLE',mun_name='GUACARI',comuna_name='').first(),sex='M')</v>
      </c>
    </row>
    <row r="6103" spans="1:20" x14ac:dyDescent="0.25">
      <c r="A6103">
        <v>1114451800</v>
      </c>
      <c r="B6103" t="s">
        <v>141</v>
      </c>
      <c r="C6103" t="s">
        <v>1804</v>
      </c>
      <c r="D6103" t="s">
        <v>3687</v>
      </c>
      <c r="E6103" t="s">
        <v>3260</v>
      </c>
      <c r="F6103" t="s">
        <v>4204</v>
      </c>
      <c r="G6103" t="s">
        <v>6308</v>
      </c>
      <c r="I6103" t="s">
        <v>6863</v>
      </c>
      <c r="J6103" t="s">
        <v>13638</v>
      </c>
      <c r="K6103" t="s">
        <v>20231</v>
      </c>
      <c r="L6103" t="s">
        <v>26150</v>
      </c>
      <c r="M6103" s="1">
        <v>38913</v>
      </c>
      <c r="N6103" s="4">
        <v>18.936986301369863</v>
      </c>
      <c r="O6103" t="s">
        <v>26450</v>
      </c>
      <c r="P6103" t="s">
        <v>32874</v>
      </c>
      <c r="Q6103" t="str">
        <f>IF(militantesUbicacion[[#This Row],[genero]] = "Masculino","M",IF(militantesUbicacion[[#This Row],[genero]] = "Femenino","F","O"))</f>
        <v>M</v>
      </c>
      <c r="T6103" s="27" t="str">
        <f>CONCATENATE($H$10,$I$10,A6103,$J$10,A6103,$K$10,I6103,$L$10,TRIM(CONCATENATE(TRIM(B6103)," ",TRIM(C6103))),$M$10,TRIM(CONCATENATE(TRIM(D6103)," ",TRIM(E6103))),$N$10,militantesUbicacion[[#This Row],[departamento]],$O$10,militantesUbicacion[[#This Row],[municipio]],$P$10,militantesUbicacion[[#This Row],[Localidad]],$Q$10,militantesUbicacion[[#This Row],[Sex]],$R$10)</f>
        <v>u=Militante.objects.create(username='1114451800',password='1114451800',email='juanchocifuentesmahecha@gmail.com',first_name='JUAN SEBASTIÁN',last_name='CIFUENTES MAHECHA',location=Puesto.objects.filter(dpto_name='VALLE',mun_name='GUACARI',comuna_name='').first(),sex='M')</v>
      </c>
    </row>
    <row r="6104" spans="1:20" x14ac:dyDescent="0.25">
      <c r="A6104">
        <v>1006230189</v>
      </c>
      <c r="B6104" t="s">
        <v>98</v>
      </c>
      <c r="C6104" t="s">
        <v>641</v>
      </c>
      <c r="D6104" t="s">
        <v>3026</v>
      </c>
      <c r="E6104" t="s">
        <v>4362</v>
      </c>
      <c r="F6104" t="s">
        <v>4204</v>
      </c>
      <c r="G6104" t="s">
        <v>6308</v>
      </c>
      <c r="I6104" t="s">
        <v>11603</v>
      </c>
      <c r="J6104" t="s">
        <v>18271</v>
      </c>
      <c r="L6104" t="s">
        <v>26150</v>
      </c>
      <c r="M6104" s="1">
        <v>36992</v>
      </c>
      <c r="N6104" s="4">
        <v>24.2</v>
      </c>
      <c r="O6104" t="s">
        <v>31158</v>
      </c>
      <c r="P6104" t="s">
        <v>32874</v>
      </c>
      <c r="Q6104" t="str">
        <f>IF(militantesUbicacion[[#This Row],[genero]] = "Masculino","M",IF(militantesUbicacion[[#This Row],[genero]] = "Femenino","F","O"))</f>
        <v>M</v>
      </c>
      <c r="T6104" s="27" t="str">
        <f>CONCATENATE($H$10,$I$10,A6104,$J$10,A6104,$K$10,I6104,$L$10,TRIM(CONCATENATE(TRIM(B6104)," ",TRIM(C6104))),$M$10,TRIM(CONCATENATE(TRIM(D6104)," ",TRIM(E6104))),$N$10,militantesUbicacion[[#This Row],[departamento]],$O$10,militantesUbicacion[[#This Row],[municipio]],$P$10,militantesUbicacion[[#This Row],[Localidad]],$Q$10,militantesUbicacion[[#This Row],[Sex]],$R$10)</f>
        <v>u=Militante.objects.create(username='1006230189',password='1006230189',email='juancho.carranza123@gmail.com',first_name='JUAN JOSÉ',last_name='GONZALEZ CARRANZA',location=Puesto.objects.filter(dpto_name='VALLE',mun_name='GUACARI',comuna_name='').first(),sex='M')</v>
      </c>
    </row>
    <row r="6105" spans="1:20" x14ac:dyDescent="0.25">
      <c r="A6105">
        <v>1112391455</v>
      </c>
      <c r="B6105" t="s">
        <v>785</v>
      </c>
      <c r="C6105" t="s">
        <v>38</v>
      </c>
      <c r="D6105" t="s">
        <v>3989</v>
      </c>
      <c r="E6105" t="s">
        <v>3101</v>
      </c>
      <c r="F6105" t="s">
        <v>4204</v>
      </c>
      <c r="G6105" t="s">
        <v>6308</v>
      </c>
      <c r="I6105" t="s">
        <v>7476</v>
      </c>
      <c r="J6105" t="s">
        <v>14245</v>
      </c>
      <c r="K6105" t="s">
        <v>20788</v>
      </c>
      <c r="L6105" t="s">
        <v>26150</v>
      </c>
      <c r="M6105" s="1">
        <v>39089</v>
      </c>
      <c r="N6105" s="4">
        <v>18.454794520547946</v>
      </c>
      <c r="O6105" t="s">
        <v>27063</v>
      </c>
      <c r="P6105" t="s">
        <v>32874</v>
      </c>
      <c r="Q6105" t="str">
        <f>IF(militantesUbicacion[[#This Row],[genero]] = "Masculino","M",IF(militantesUbicacion[[#This Row],[genero]] = "Femenino","F","O"))</f>
        <v>M</v>
      </c>
      <c r="T6105" s="27" t="str">
        <f>CONCATENATE($H$10,$I$10,A6105,$J$10,A6105,$K$10,I6105,$L$10,TRIM(CONCATENATE(TRIM(B6105)," ",TRIM(C6105))),$M$10,TRIM(CONCATENATE(TRIM(D6105)," ",TRIM(E6105))),$N$10,militantesUbicacion[[#This Row],[departamento]],$O$10,militantesUbicacion[[#This Row],[municipio]],$P$10,militantesUbicacion[[#This Row],[Localidad]],$Q$10,militantesUbicacion[[#This Row],[Sex]],$R$10)</f>
        <v>u=Militante.objects.create(username='1112391455',password='1112391455',email='jeanalzate07@gmail.com',first_name='JEAN CARLOS',last_name='ALZATE PARRA',location=Puesto.objects.filter(dpto_name='VALLE',mun_name='GUACARI',comuna_name='').first(),sex='M')</v>
      </c>
    </row>
    <row r="6106" spans="1:20" x14ac:dyDescent="0.25">
      <c r="A6106">
        <v>1112155371</v>
      </c>
      <c r="B6106" t="s">
        <v>67</v>
      </c>
      <c r="D6106" t="s">
        <v>2109</v>
      </c>
      <c r="E6106" t="s">
        <v>3622</v>
      </c>
      <c r="F6106" t="s">
        <v>4204</v>
      </c>
      <c r="G6106" t="s">
        <v>6308</v>
      </c>
      <c r="I6106" t="s">
        <v>7126</v>
      </c>
      <c r="J6106" t="s">
        <v>13898</v>
      </c>
      <c r="L6106" t="s">
        <v>26150</v>
      </c>
      <c r="M6106" s="1">
        <v>40378</v>
      </c>
      <c r="N6106" s="4">
        <v>14.923287671232877</v>
      </c>
      <c r="O6106" t="s">
        <v>26713</v>
      </c>
      <c r="P6106" t="s">
        <v>32874</v>
      </c>
      <c r="Q6106" t="str">
        <f>IF(militantesUbicacion[[#This Row],[genero]] = "Masculino","M",IF(militantesUbicacion[[#This Row],[genero]] = "Femenino","F","O"))</f>
        <v>M</v>
      </c>
      <c r="T6106" s="27" t="str">
        <f>CONCATENATE($H$10,$I$10,A6106,$J$10,A6106,$K$10,I6106,$L$10,TRIM(CONCATENATE(TRIM(B6106)," ",TRIM(C6106))),$M$10,TRIM(CONCATENATE(TRIM(D6106)," ",TRIM(E6106))),$N$10,militantesUbicacion[[#This Row],[departamento]],$O$10,militantesUbicacion[[#This Row],[municipio]],$P$10,militantesUbicacion[[#This Row],[Localidad]],$Q$10,militantesUbicacion[[#This Row],[Sex]],$R$10)</f>
        <v>u=Militante.objects.create(username='1112155371',password='1112155371',email='ma2010nu07@gmail.com',first_name='MANUEL',last_name='DURAN CAICEDO',location=Puesto.objects.filter(dpto_name='VALLE',mun_name='GUACARI',comuna_name='').first(),sex='M')</v>
      </c>
    </row>
    <row r="6107" spans="1:20" x14ac:dyDescent="0.25">
      <c r="A6107">
        <v>1106517384</v>
      </c>
      <c r="B6107" t="s">
        <v>672</v>
      </c>
      <c r="D6107" t="s">
        <v>862</v>
      </c>
      <c r="E6107" t="s">
        <v>3107</v>
      </c>
      <c r="F6107" t="s">
        <v>4204</v>
      </c>
      <c r="G6107" t="s">
        <v>6308</v>
      </c>
      <c r="I6107" t="s">
        <v>7186</v>
      </c>
      <c r="J6107" t="s">
        <v>13957</v>
      </c>
      <c r="L6107" t="s">
        <v>26151</v>
      </c>
      <c r="M6107" s="1">
        <v>39701</v>
      </c>
      <c r="N6107" s="4">
        <v>16.778082191780822</v>
      </c>
      <c r="O6107" t="s">
        <v>26773</v>
      </c>
      <c r="P6107" t="s">
        <v>32874</v>
      </c>
      <c r="Q6107" t="str">
        <f>IF(militantesUbicacion[[#This Row],[genero]] = "Masculino","M",IF(militantesUbicacion[[#This Row],[genero]] = "Femenino","F","O"))</f>
        <v>F</v>
      </c>
      <c r="T6107" s="27" t="str">
        <f>CONCATENATE($H$10,$I$10,A6107,$J$10,A6107,$K$10,I6107,$L$10,TRIM(CONCATENATE(TRIM(B6107)," ",TRIM(C6107))),$M$10,TRIM(CONCATENATE(TRIM(D6107)," ",TRIM(E6107))),$N$10,militantesUbicacion[[#This Row],[departamento]],$O$10,militantesUbicacion[[#This Row],[municipio]],$P$10,militantesUbicacion[[#This Row],[Localidad]],$Q$10,militantesUbicacion[[#This Row],[Sex]],$R$10)</f>
        <v>u=Militante.objects.create(username='1106517384',password='1106517384',email='juranilenis@gmail.com',first_name='JURANY',last_name='LENIS MURILLO',location=Puesto.objects.filter(dpto_name='VALLE',mun_name='GUACARI',comuna_name='').first(),sex='F')</v>
      </c>
    </row>
    <row r="6108" spans="1:20" x14ac:dyDescent="0.25">
      <c r="A6108">
        <v>1192767424</v>
      </c>
      <c r="B6108" t="s">
        <v>512</v>
      </c>
      <c r="D6108" t="s">
        <v>979</v>
      </c>
      <c r="E6108" t="s">
        <v>4945</v>
      </c>
      <c r="F6108" t="s">
        <v>4204</v>
      </c>
      <c r="G6108" t="s">
        <v>6308</v>
      </c>
      <c r="I6108" t="s">
        <v>7191</v>
      </c>
      <c r="J6108" t="s">
        <v>13962</v>
      </c>
      <c r="K6108" t="s">
        <v>20529</v>
      </c>
      <c r="L6108" t="s">
        <v>26151</v>
      </c>
      <c r="M6108" s="1">
        <v>36363</v>
      </c>
      <c r="N6108" s="4">
        <v>25.923287671232877</v>
      </c>
      <c r="O6108" t="s">
        <v>26778</v>
      </c>
      <c r="P6108" t="s">
        <v>32874</v>
      </c>
      <c r="Q6108" t="str">
        <f>IF(militantesUbicacion[[#This Row],[genero]] = "Masculino","M",IF(militantesUbicacion[[#This Row],[genero]] = "Femenino","F","O"))</f>
        <v>F</v>
      </c>
      <c r="T6108" s="27" t="str">
        <f>CONCATENATE($H$10,$I$10,A6108,$J$10,A6108,$K$10,I6108,$L$10,TRIM(CONCATENATE(TRIM(B6108)," ",TRIM(C6108))),$M$10,TRIM(CONCATENATE(TRIM(D6108)," ",TRIM(E6108))),$N$10,militantesUbicacion[[#This Row],[departamento]],$O$10,militantesUbicacion[[#This Row],[municipio]],$P$10,militantesUbicacion[[#This Row],[Localidad]],$Q$10,militantesUbicacion[[#This Row],[Sex]],$R$10)</f>
        <v>u=Militante.objects.create(username='1192767424',password='1192767424',email='valenmurielcalero@gmail.com',first_name='VALENTINA',last_name='MURIEL CALERO',location=Puesto.objects.filter(dpto_name='VALLE',mun_name='GUACARI',comuna_name='').first(),sex='F')</v>
      </c>
    </row>
    <row r="6109" spans="1:20" x14ac:dyDescent="0.25">
      <c r="A6109">
        <v>1006336617</v>
      </c>
      <c r="B6109" t="s">
        <v>98</v>
      </c>
      <c r="C6109" t="s">
        <v>67</v>
      </c>
      <c r="D6109" t="s">
        <v>3875</v>
      </c>
      <c r="E6109" t="s">
        <v>3182</v>
      </c>
      <c r="F6109" t="s">
        <v>4204</v>
      </c>
      <c r="G6109" t="s">
        <v>6308</v>
      </c>
      <c r="I6109" t="s">
        <v>7214</v>
      </c>
      <c r="J6109" t="s">
        <v>13985</v>
      </c>
      <c r="L6109" t="s">
        <v>26150</v>
      </c>
      <c r="M6109" s="1">
        <v>36840</v>
      </c>
      <c r="N6109" s="4">
        <v>24.616438356164384</v>
      </c>
      <c r="O6109" t="s">
        <v>26801</v>
      </c>
      <c r="P6109" t="s">
        <v>32874</v>
      </c>
      <c r="Q6109" t="str">
        <f>IF(militantesUbicacion[[#This Row],[genero]] = "Masculino","M",IF(militantesUbicacion[[#This Row],[genero]] = "Femenino","F","O"))</f>
        <v>M</v>
      </c>
      <c r="T6109" s="27" t="str">
        <f>CONCATENATE($H$10,$I$10,A6109,$J$10,A6109,$K$10,I6109,$L$10,TRIM(CONCATENATE(TRIM(B6109)," ",TRIM(C6109))),$M$10,TRIM(CONCATENATE(TRIM(D6109)," ",TRIM(E6109))),$N$10,militantesUbicacion[[#This Row],[departamento]],$O$10,militantesUbicacion[[#This Row],[municipio]],$P$10,militantesUbicacion[[#This Row],[Localidad]],$Q$10,militantesUbicacion[[#This Row],[Sex]],$R$10)</f>
        <v>u=Militante.objects.create(username='1006336617',password='1006336617',email='juan.salguero01@uceva.edu.co',first_name='JUAN MANUEL',last_name='SALGUERO DIAZ',location=Puesto.objects.filter(dpto_name='VALLE',mun_name='GUACARI',comuna_name='').first(),sex='M')</v>
      </c>
    </row>
    <row r="6110" spans="1:20" x14ac:dyDescent="0.25">
      <c r="A6110">
        <v>1107852646</v>
      </c>
      <c r="B6110" t="s">
        <v>177</v>
      </c>
      <c r="C6110" t="s">
        <v>568</v>
      </c>
      <c r="D6110" t="s">
        <v>3327</v>
      </c>
      <c r="E6110" t="s">
        <v>3239</v>
      </c>
      <c r="F6110" t="s">
        <v>4204</v>
      </c>
      <c r="G6110" t="s">
        <v>6308</v>
      </c>
      <c r="I6110" t="s">
        <v>7221</v>
      </c>
      <c r="J6110" t="s">
        <v>13992</v>
      </c>
      <c r="L6110" t="s">
        <v>26151</v>
      </c>
      <c r="M6110" s="1">
        <v>39620</v>
      </c>
      <c r="N6110" s="4">
        <v>17</v>
      </c>
      <c r="O6110" t="s">
        <v>26808</v>
      </c>
      <c r="P6110" t="s">
        <v>32874</v>
      </c>
      <c r="Q6110" t="str">
        <f>IF(militantesUbicacion[[#This Row],[genero]] = "Masculino","M",IF(militantesUbicacion[[#This Row],[genero]] = "Femenino","F","O"))</f>
        <v>F</v>
      </c>
      <c r="T6110" s="27" t="str">
        <f>CONCATENATE($H$10,$I$10,A6110,$J$10,A6110,$K$10,I6110,$L$10,TRIM(CONCATENATE(TRIM(B6110)," ",TRIM(C6110))),$M$10,TRIM(CONCATENATE(TRIM(D6110)," ",TRIM(E6110))),$N$10,militantesUbicacion[[#This Row],[departamento]],$O$10,militantesUbicacion[[#This Row],[municipio]],$P$10,militantesUbicacion[[#This Row],[Localidad]],$Q$10,militantesUbicacion[[#This Row],[Sex]],$R$10)</f>
        <v>u=Militante.objects.create(username='1107852646',password='1107852646',email='galvezmontoyal@gmail.com',first_name='LAURA SOFIA',last_name='GALVEZ MONTOYA',location=Puesto.objects.filter(dpto_name='VALLE',mun_name='GUACARI',comuna_name='').first(),sex='F')</v>
      </c>
    </row>
    <row r="6111" spans="1:20" x14ac:dyDescent="0.25">
      <c r="A6111">
        <v>1112400730</v>
      </c>
      <c r="B6111" t="s">
        <v>59</v>
      </c>
      <c r="C6111" t="s">
        <v>179</v>
      </c>
      <c r="D6111" t="s">
        <v>3537</v>
      </c>
      <c r="E6111" t="s">
        <v>3494</v>
      </c>
      <c r="F6111" t="s">
        <v>4204</v>
      </c>
      <c r="G6111" t="s">
        <v>6308</v>
      </c>
      <c r="I6111" t="s">
        <v>7466</v>
      </c>
      <c r="J6111" t="s">
        <v>14235</v>
      </c>
      <c r="L6111" t="s">
        <v>26150</v>
      </c>
      <c r="M6111" s="1">
        <v>39449</v>
      </c>
      <c r="N6111" s="4">
        <v>17.468493150684932</v>
      </c>
      <c r="O6111" t="s">
        <v>27053</v>
      </c>
      <c r="P6111" t="s">
        <v>32874</v>
      </c>
      <c r="Q6111" t="str">
        <f>IF(militantesUbicacion[[#This Row],[genero]] = "Masculino","M",IF(militantesUbicacion[[#This Row],[genero]] = "Femenino","F","O"))</f>
        <v>M</v>
      </c>
      <c r="T6111" s="27" t="str">
        <f>CONCATENATE($H$10,$I$10,A6111,$J$10,A6111,$K$10,I6111,$L$10,TRIM(CONCATENATE(TRIM(B6111)," ",TRIM(C6111))),$M$10,TRIM(CONCATENATE(TRIM(D6111)," ",TRIM(E6111))),$N$10,militantesUbicacion[[#This Row],[departamento]],$O$10,militantesUbicacion[[#This Row],[municipio]],$P$10,militantesUbicacion[[#This Row],[Localidad]],$Q$10,militantesUbicacion[[#This Row],[Sex]],$R$10)</f>
        <v>u=Militante.objects.create(username='1112400730',password='1112400730',email='juansemusicaandina@gmail.com',first_name='JULIÁN ANDRÉS',last_name='CIFUENTES LÓPEZ',location=Puesto.objects.filter(dpto_name='VALLE',mun_name='GUACARI',comuna_name='').first(),sex='M')</v>
      </c>
    </row>
    <row r="6112" spans="1:20" x14ac:dyDescent="0.25">
      <c r="A6112">
        <v>1112498000</v>
      </c>
      <c r="B6112" t="s">
        <v>306</v>
      </c>
      <c r="C6112" t="s">
        <v>2158</v>
      </c>
      <c r="D6112" t="s">
        <v>4687</v>
      </c>
      <c r="E6112" t="s">
        <v>3353</v>
      </c>
      <c r="F6112" t="s">
        <v>4204</v>
      </c>
      <c r="G6112" t="s">
        <v>6011</v>
      </c>
      <c r="I6112" t="s">
        <v>8934</v>
      </c>
      <c r="J6112" t="s">
        <v>15720</v>
      </c>
      <c r="K6112" t="s">
        <v>22320</v>
      </c>
      <c r="L6112" t="s">
        <v>26150</v>
      </c>
      <c r="M6112" s="1">
        <v>36449</v>
      </c>
      <c r="N6112" s="4">
        <v>25.687671232876713</v>
      </c>
      <c r="O6112" t="s">
        <v>28535</v>
      </c>
      <c r="P6112" t="s">
        <v>32874</v>
      </c>
      <c r="Q6112" t="str">
        <f>IF(militantesUbicacion[[#This Row],[genero]] = "Masculino","M",IF(militantesUbicacion[[#This Row],[genero]] = "Femenino","F","O"))</f>
        <v>M</v>
      </c>
      <c r="T6112" s="27" t="str">
        <f>CONCATENATE($H$10,$I$10,A6112,$J$10,A6112,$K$10,I6112,$L$10,TRIM(CONCATENATE(TRIM(B6112)," ",TRIM(C6112))),$M$10,TRIM(CONCATENATE(TRIM(D6112)," ",TRIM(E6112))),$N$10,militantesUbicacion[[#This Row],[departamento]],$O$10,militantesUbicacion[[#This Row],[municipio]],$P$10,militantesUbicacion[[#This Row],[Localidad]],$Q$10,militantesUbicacion[[#This Row],[Sex]],$R$10)</f>
        <v>u=Militante.objects.create(username='1112498000',password='1112498000',email='sebastianlancheros1699@gmail.com',first_name='SEBASTIAN',last_name='LANCHEROS MUNERA',location=Puesto.objects.filter(dpto_name='VALLE',mun_name='JAMUNDI',comuna_name='').first(),sex='M')</v>
      </c>
    </row>
    <row r="6113" spans="1:20" x14ac:dyDescent="0.25">
      <c r="A6113">
        <v>1108558339</v>
      </c>
      <c r="B6113" t="s">
        <v>98</v>
      </c>
      <c r="C6113" t="s">
        <v>2261</v>
      </c>
      <c r="D6113" t="s">
        <v>3056</v>
      </c>
      <c r="E6113" t="s">
        <v>3056</v>
      </c>
      <c r="F6113" t="s">
        <v>4204</v>
      </c>
      <c r="G6113" t="s">
        <v>6011</v>
      </c>
      <c r="I6113" t="s">
        <v>9229</v>
      </c>
      <c r="J6113" t="s">
        <v>16003</v>
      </c>
      <c r="K6113" t="s">
        <v>22589</v>
      </c>
      <c r="L6113" t="s">
        <v>26150</v>
      </c>
      <c r="M6113" s="1">
        <v>38016</v>
      </c>
      <c r="N6113" s="4">
        <v>21.394520547945206</v>
      </c>
      <c r="O6113" t="s">
        <v>28830</v>
      </c>
      <c r="P6113" t="s">
        <v>32874</v>
      </c>
      <c r="Q6113" t="str">
        <f>IF(militantesUbicacion[[#This Row],[genero]] = "Masculino","M",IF(militantesUbicacion[[#This Row],[genero]] = "Femenino","F","O"))</f>
        <v>M</v>
      </c>
      <c r="T6113" s="27" t="str">
        <f>CONCATENATE($H$10,$I$10,A6113,$J$10,A6113,$K$10,I6113,$L$10,TRIM(CONCATENATE(TRIM(B6113)," ",TRIM(C6113))),$M$10,TRIM(CONCATENATE(TRIM(D6113)," ",TRIM(E6113))),$N$10,militantesUbicacion[[#This Row],[departamento]],$O$10,militantesUbicacion[[#This Row],[municipio]],$P$10,militantesUbicacion[[#This Row],[Localidad]],$Q$10,militantesUbicacion[[#This Row],[Sex]],$R$10)</f>
        <v>u=Militante.objects.create(username='1108558339',password='1108558339',email='juanelopez3004@gmail.com',first_name='JUAN ESTEBAN',last_name='LÓPEZ LÓPEZ',location=Puesto.objects.filter(dpto_name='VALLE',mun_name='JAMUNDI',comuna_name='').first(),sex='M')</v>
      </c>
    </row>
    <row r="6114" spans="1:20" x14ac:dyDescent="0.25">
      <c r="A6114">
        <v>1144095093</v>
      </c>
      <c r="B6114" t="s">
        <v>577</v>
      </c>
      <c r="C6114" t="s">
        <v>2162</v>
      </c>
      <c r="D6114" t="s">
        <v>3031</v>
      </c>
      <c r="E6114" t="s">
        <v>990</v>
      </c>
      <c r="F6114" t="s">
        <v>4204</v>
      </c>
      <c r="G6114" t="s">
        <v>6011</v>
      </c>
      <c r="I6114" t="s">
        <v>9293</v>
      </c>
      <c r="J6114" t="s">
        <v>16069</v>
      </c>
      <c r="K6114" t="s">
        <v>22651</v>
      </c>
      <c r="L6114" t="s">
        <v>26150</v>
      </c>
      <c r="M6114" s="1">
        <v>35507</v>
      </c>
      <c r="N6114" s="4">
        <v>28.268493150684932</v>
      </c>
      <c r="O6114" t="s">
        <v>28894</v>
      </c>
      <c r="P6114" t="s">
        <v>32874</v>
      </c>
      <c r="Q6114" t="str">
        <f>IF(militantesUbicacion[[#This Row],[genero]] = "Masculino","M",IF(militantesUbicacion[[#This Row],[genero]] = "Femenino","F","O"))</f>
        <v>M</v>
      </c>
      <c r="T6114" s="27" t="str">
        <f>CONCATENATE($H$10,$I$10,A6114,$J$10,A6114,$K$10,I6114,$L$10,TRIM(CONCATENATE(TRIM(B6114)," ",TRIM(C6114))),$M$10,TRIM(CONCATENATE(TRIM(D6114)," ",TRIM(E6114))),$N$10,militantesUbicacion[[#This Row],[departamento]],$O$10,militantesUbicacion[[#This Row],[municipio]],$P$10,militantesUbicacion[[#This Row],[Localidad]],$Q$10,militantesUbicacion[[#This Row],[Sex]],$R$10)</f>
        <v>u=Militante.objects.create(username='1144095093',password='1144095093',email='juniorcalderon1803@gmail.com',first_name='ROGER STEVEN',last_name='CALDERON CRUZ',location=Puesto.objects.filter(dpto_name='VALLE',mun_name='JAMUNDI',comuna_name='').first(),sex='M')</v>
      </c>
    </row>
    <row r="6115" spans="1:20" x14ac:dyDescent="0.25">
      <c r="A6115">
        <v>1144099821</v>
      </c>
      <c r="B6115" t="s">
        <v>848</v>
      </c>
      <c r="C6115" t="s">
        <v>2220</v>
      </c>
      <c r="D6115" t="s">
        <v>5172</v>
      </c>
      <c r="E6115" t="s">
        <v>3092</v>
      </c>
      <c r="F6115" t="s">
        <v>4204</v>
      </c>
      <c r="G6115" t="s">
        <v>6011</v>
      </c>
      <c r="I6115" t="s">
        <v>9404</v>
      </c>
      <c r="J6115" t="s">
        <v>16176</v>
      </c>
      <c r="K6115" t="s">
        <v>22755</v>
      </c>
      <c r="L6115" t="s">
        <v>26150</v>
      </c>
      <c r="M6115" s="1">
        <v>35763</v>
      </c>
      <c r="N6115" s="4">
        <v>27.567123287671233</v>
      </c>
      <c r="O6115" t="s">
        <v>29004</v>
      </c>
      <c r="P6115" t="s">
        <v>32874</v>
      </c>
      <c r="Q6115" t="str">
        <f>IF(militantesUbicacion[[#This Row],[genero]] = "Masculino","M",IF(militantesUbicacion[[#This Row],[genero]] = "Femenino","F","O"))</f>
        <v>M</v>
      </c>
      <c r="T6115" s="27" t="str">
        <f>CONCATENATE($H$10,$I$10,A6115,$J$10,A6115,$K$10,I6115,$L$10,TRIM(CONCATENATE(TRIM(B6115)," ",TRIM(C6115))),$M$10,TRIM(CONCATENATE(TRIM(D6115)," ",TRIM(E6115))),$N$10,militantesUbicacion[[#This Row],[departamento]],$O$10,militantesUbicacion[[#This Row],[municipio]],$P$10,militantesUbicacion[[#This Row],[Localidad]],$Q$10,militantesUbicacion[[#This Row],[Sex]],$R$10)</f>
        <v>u=Militante.objects.create(username='1144099821',password='1144099821',email='inscripcionespav@gmail.com',first_name='JORDAN STIVEN',last_name='ARCE ROJAS',location=Puesto.objects.filter(dpto_name='VALLE',mun_name='JAMUNDI',comuna_name='').first(),sex='M')</v>
      </c>
    </row>
    <row r="6116" spans="1:20" x14ac:dyDescent="0.25">
      <c r="A6116">
        <v>1005875464</v>
      </c>
      <c r="B6116" t="s">
        <v>275</v>
      </c>
      <c r="C6116" t="s">
        <v>2282</v>
      </c>
      <c r="D6116" t="s">
        <v>3004</v>
      </c>
      <c r="E6116" t="s">
        <v>4182</v>
      </c>
      <c r="F6116" t="s">
        <v>4204</v>
      </c>
      <c r="G6116" t="s">
        <v>6011</v>
      </c>
      <c r="I6116" t="s">
        <v>9463</v>
      </c>
      <c r="J6116" t="s">
        <v>16224</v>
      </c>
      <c r="K6116" t="s">
        <v>22807</v>
      </c>
      <c r="L6116" t="s">
        <v>26150</v>
      </c>
      <c r="M6116" s="1">
        <v>36898</v>
      </c>
      <c r="N6116" s="4">
        <v>24.457534246575342</v>
      </c>
      <c r="O6116" t="s">
        <v>29060</v>
      </c>
      <c r="P6116" t="s">
        <v>32874</v>
      </c>
      <c r="Q6116" t="str">
        <f>IF(militantesUbicacion[[#This Row],[genero]] = "Masculino","M",IF(militantesUbicacion[[#This Row],[genero]] = "Femenino","F","O"))</f>
        <v>M</v>
      </c>
      <c r="T6116" s="27" t="str">
        <f>CONCATENATE($H$10,$I$10,A6116,$J$10,A6116,$K$10,I6116,$L$10,TRIM(CONCATENATE(TRIM(B6116)," ",TRIM(C6116))),$M$10,TRIM(CONCATENATE(TRIM(D6116)," ",TRIM(E6116))),$N$10,militantesUbicacion[[#This Row],[departamento]],$O$10,militantesUbicacion[[#This Row],[municipio]],$P$10,militantesUbicacion[[#This Row],[Localidad]],$Q$10,militantesUbicacion[[#This Row],[Sex]],$R$10)</f>
        <v>u=Militante.objects.create(username='1005875464',password='1005875464',email='kevinalexiscardenas@gmail.com',first_name='KEVIN ALEXIS',last_name='CARDENAS VILLADA',location=Puesto.objects.filter(dpto_name='VALLE',mun_name='JAMUNDI',comuna_name='').first(),sex='M')</v>
      </c>
    </row>
    <row r="6117" spans="1:20" x14ac:dyDescent="0.25">
      <c r="A6117">
        <v>1125765016</v>
      </c>
      <c r="B6117" t="s">
        <v>142</v>
      </c>
      <c r="C6117" t="s">
        <v>2650</v>
      </c>
      <c r="D6117" t="s">
        <v>3786</v>
      </c>
      <c r="E6117" t="s">
        <v>3322</v>
      </c>
      <c r="F6117" t="s">
        <v>4204</v>
      </c>
      <c r="G6117" t="s">
        <v>6011</v>
      </c>
      <c r="I6117" t="s">
        <v>13143</v>
      </c>
      <c r="J6117" t="s">
        <v>19742</v>
      </c>
      <c r="K6117" t="s">
        <v>25982</v>
      </c>
      <c r="L6117" t="s">
        <v>26151</v>
      </c>
      <c r="M6117" s="1">
        <v>35656</v>
      </c>
      <c r="N6117" s="4">
        <v>27.860273972602741</v>
      </c>
      <c r="O6117" t="s">
        <v>29230</v>
      </c>
      <c r="P6117" t="s">
        <v>32874</v>
      </c>
      <c r="Q6117" t="str">
        <f>IF(militantesUbicacion[[#This Row],[genero]] = "Masculino","M",IF(militantesUbicacion[[#This Row],[genero]] = "Femenino","F","O"))</f>
        <v>F</v>
      </c>
      <c r="T6117" s="27" t="str">
        <f>CONCATENATE($H$10,$I$10,A6117,$J$10,A6117,$K$10,I6117,$L$10,TRIM(CONCATENATE(TRIM(B6117)," ",TRIM(C6117))),$M$10,TRIM(CONCATENATE(TRIM(D6117)," ",TRIM(E6117))),$N$10,militantesUbicacion[[#This Row],[departamento]],$O$10,militantesUbicacion[[#This Row],[municipio]],$P$10,militantesUbicacion[[#This Row],[Localidad]],$Q$10,militantesUbicacion[[#This Row],[Sex]],$R$10)</f>
        <v>u=Militante.objects.create(username='1125765016',password='1125765016',email='erikamina2015@gmail.com',first_name='ERIKA ANDREINA',last_name='MINA ARANDA',location=Puesto.objects.filter(dpto_name='VALLE',mun_name='JAMUNDI',comuna_name='').first(),sex='F')</v>
      </c>
    </row>
    <row r="6118" spans="1:20" x14ac:dyDescent="0.25">
      <c r="A6118">
        <v>1112490699</v>
      </c>
      <c r="B6118" t="s">
        <v>47</v>
      </c>
      <c r="C6118" t="s">
        <v>2175</v>
      </c>
      <c r="D6118" t="s">
        <v>3239</v>
      </c>
      <c r="F6118" t="s">
        <v>4204</v>
      </c>
      <c r="G6118" t="s">
        <v>6011</v>
      </c>
      <c r="I6118" t="s">
        <v>9649</v>
      </c>
      <c r="J6118" t="s">
        <v>16383</v>
      </c>
      <c r="K6118" t="s">
        <v>22962</v>
      </c>
      <c r="L6118" t="s">
        <v>26150</v>
      </c>
      <c r="M6118" s="1">
        <v>35523</v>
      </c>
      <c r="N6118" s="4">
        <v>28.224657534246575</v>
      </c>
      <c r="O6118" t="s">
        <v>29239</v>
      </c>
      <c r="P6118" t="s">
        <v>32874</v>
      </c>
      <c r="Q6118" t="str">
        <f>IF(militantesUbicacion[[#This Row],[genero]] = "Masculino","M",IF(militantesUbicacion[[#This Row],[genero]] = "Femenino","F","O"))</f>
        <v>M</v>
      </c>
      <c r="T6118" s="27" t="str">
        <f>CONCATENATE($H$10,$I$10,A6118,$J$10,A6118,$K$10,I6118,$L$10,TRIM(CONCATENATE(TRIM(B6118)," ",TRIM(C6118))),$M$10,TRIM(CONCATENATE(TRIM(D6118)," ",TRIM(E6118))),$N$10,militantesUbicacion[[#This Row],[departamento]],$O$10,militantesUbicacion[[#This Row],[municipio]],$P$10,militantesUbicacion[[#This Row],[Localidad]],$Q$10,militantesUbicacion[[#This Row],[Sex]],$R$10)</f>
        <v>u=Militante.objects.create(username='1112490699',password='1112490699',email='felipe.montoya97@gmail.com',first_name='LUIS FELIPE',last_name='MONTOYA',location=Puesto.objects.filter(dpto_name='VALLE',mun_name='JAMUNDI',comuna_name='').first(),sex='M')</v>
      </c>
    </row>
    <row r="6119" spans="1:20" x14ac:dyDescent="0.25">
      <c r="A6119">
        <v>38603401</v>
      </c>
      <c r="B6119" t="s">
        <v>802</v>
      </c>
      <c r="C6119" t="s">
        <v>2701</v>
      </c>
      <c r="D6119" t="s">
        <v>4518</v>
      </c>
      <c r="E6119" t="s">
        <v>3064</v>
      </c>
      <c r="F6119" t="s">
        <v>4204</v>
      </c>
      <c r="G6119" t="s">
        <v>6011</v>
      </c>
      <c r="I6119" t="s">
        <v>9683</v>
      </c>
      <c r="J6119" t="s">
        <v>16416</v>
      </c>
      <c r="K6119" t="s">
        <v>22985</v>
      </c>
      <c r="L6119" t="s">
        <v>26151</v>
      </c>
      <c r="M6119" s="1">
        <v>37099</v>
      </c>
      <c r="N6119" s="4">
        <v>23.906849315068492</v>
      </c>
      <c r="O6119" t="s">
        <v>29272</v>
      </c>
      <c r="P6119" t="s">
        <v>32874</v>
      </c>
      <c r="Q6119" t="str">
        <f>IF(militantesUbicacion[[#This Row],[genero]] = "Masculino","M",IF(militantesUbicacion[[#This Row],[genero]] = "Femenino","F","O"))</f>
        <v>F</v>
      </c>
      <c r="T6119" s="27" t="str">
        <f>CONCATENATE($H$10,$I$10,A6119,$J$10,A6119,$K$10,I6119,$L$10,TRIM(CONCATENATE(TRIM(B6119)," ",TRIM(C6119))),$M$10,TRIM(CONCATENATE(TRIM(D6119)," ",TRIM(E6119))),$N$10,militantesUbicacion[[#This Row],[departamento]],$O$10,militantesUbicacion[[#This Row],[municipio]],$P$10,militantesUbicacion[[#This Row],[Localidad]],$Q$10,militantesUbicacion[[#This Row],[Sex]],$R$10)</f>
        <v>u=Militante.objects.create(username='38603401',password='38603401',email='ginamalena@hotmail.com',first_name='GINA MALENA',last_name='MARTI­NEZ RAMIREZ',location=Puesto.objects.filter(dpto_name='VALLE',mun_name='JAMUNDI',comuna_name='').first(),sex='F')</v>
      </c>
    </row>
    <row r="6120" spans="1:20" x14ac:dyDescent="0.25">
      <c r="A6120">
        <v>1109542969</v>
      </c>
      <c r="B6120" t="s">
        <v>88</v>
      </c>
      <c r="C6120" t="s">
        <v>2308</v>
      </c>
      <c r="D6120" t="s">
        <v>3267</v>
      </c>
      <c r="E6120" t="s">
        <v>4044</v>
      </c>
      <c r="F6120" t="s">
        <v>4204</v>
      </c>
      <c r="G6120" t="s">
        <v>6011</v>
      </c>
      <c r="I6120" t="s">
        <v>7881</v>
      </c>
      <c r="J6120" t="s">
        <v>14669</v>
      </c>
      <c r="K6120" t="s">
        <v>21238</v>
      </c>
      <c r="L6120" t="s">
        <v>26151</v>
      </c>
      <c r="M6120" s="1">
        <v>38572</v>
      </c>
      <c r="N6120" s="4">
        <v>19.87123287671233</v>
      </c>
      <c r="O6120" t="s">
        <v>27474</v>
      </c>
      <c r="P6120" t="s">
        <v>32874</v>
      </c>
      <c r="Q6120" t="str">
        <f>IF(militantesUbicacion[[#This Row],[genero]] = "Masculino","M",IF(militantesUbicacion[[#This Row],[genero]] = "Femenino","F","O"))</f>
        <v>F</v>
      </c>
      <c r="T6120" s="27" t="str">
        <f>CONCATENATE($H$10,$I$10,A6120,$J$10,A6120,$K$10,I6120,$L$10,TRIM(CONCATENATE(TRIM(B6120)," ",TRIM(C6120))),$M$10,TRIM(CONCATENATE(TRIM(D6120)," ",TRIM(E6120))),$N$10,militantesUbicacion[[#This Row],[departamento]],$O$10,militantesUbicacion[[#This Row],[municipio]],$P$10,militantesUbicacion[[#This Row],[Localidad]],$Q$10,militantesUbicacion[[#This Row],[Sex]],$R$10)</f>
        <v>u=Militante.objects.create(username='1109542969',password='1109542969',email='anitasvillalobos@gmail.com',first_name='ANA SOFIA',last_name='VILLALOBOS CALDERON',location=Puesto.objects.filter(dpto_name='VALLE',mun_name='JAMUNDI',comuna_name='').first(),sex='F')</v>
      </c>
    </row>
    <row r="6121" spans="1:20" x14ac:dyDescent="0.25">
      <c r="A6121">
        <v>1112040125</v>
      </c>
      <c r="B6121" t="s">
        <v>32</v>
      </c>
      <c r="C6121" t="s">
        <v>2379</v>
      </c>
      <c r="D6121" t="s">
        <v>3173</v>
      </c>
      <c r="E6121" t="s">
        <v>3557</v>
      </c>
      <c r="F6121" t="s">
        <v>4204</v>
      </c>
      <c r="G6121" t="s">
        <v>6011</v>
      </c>
      <c r="I6121" t="s">
        <v>10003</v>
      </c>
      <c r="J6121" t="s">
        <v>16709</v>
      </c>
      <c r="K6121" t="s">
        <v>23273</v>
      </c>
      <c r="L6121" t="s">
        <v>26151</v>
      </c>
      <c r="M6121" s="1">
        <v>38376</v>
      </c>
      <c r="N6121" s="4">
        <v>20.408219178082192</v>
      </c>
      <c r="O6121" t="s">
        <v>29590</v>
      </c>
      <c r="P6121" t="s">
        <v>32874</v>
      </c>
      <c r="Q6121" t="str">
        <f>IF(militantesUbicacion[[#This Row],[genero]] = "Masculino","M",IF(militantesUbicacion[[#This Row],[genero]] = "Femenino","F","O"))</f>
        <v>F</v>
      </c>
      <c r="T6121" s="27" t="str">
        <f>CONCATENATE($H$10,$I$10,A6121,$J$10,A6121,$K$10,I6121,$L$10,TRIM(CONCATENATE(TRIM(B6121)," ",TRIM(C6121))),$M$10,TRIM(CONCATENATE(TRIM(D6121)," ",TRIM(E6121))),$N$10,militantesUbicacion[[#This Row],[departamento]],$O$10,militantesUbicacion[[#This Row],[municipio]],$P$10,militantesUbicacion[[#This Row],[Localidad]],$Q$10,militantesUbicacion[[#This Row],[Sex]],$R$10)</f>
        <v>u=Militante.objects.create(username='1112040125',password='1112040125',email='mariajosecarva95@gmail.com',first_name='MARIA JOSÉ',last_name='CARVAJAL PALACIO',location=Puesto.objects.filter(dpto_name='VALLE',mun_name='JAMUNDI',comuna_name='').first(),sex='F')</v>
      </c>
    </row>
    <row r="6122" spans="1:20" x14ac:dyDescent="0.25">
      <c r="A6122">
        <v>1006096343</v>
      </c>
      <c r="B6122" t="s">
        <v>305</v>
      </c>
      <c r="C6122" t="s">
        <v>2190</v>
      </c>
      <c r="D6122" t="s">
        <v>3299</v>
      </c>
      <c r="E6122" t="s">
        <v>2358</v>
      </c>
      <c r="F6122" t="s">
        <v>4204</v>
      </c>
      <c r="G6122" t="s">
        <v>6011</v>
      </c>
      <c r="I6122" t="s">
        <v>10032</v>
      </c>
      <c r="J6122" t="s">
        <v>16738</v>
      </c>
      <c r="K6122" t="s">
        <v>23299</v>
      </c>
      <c r="L6122" t="s">
        <v>26150</v>
      </c>
      <c r="M6122" s="1">
        <v>36870</v>
      </c>
      <c r="N6122" s="4">
        <v>24.534246575342465</v>
      </c>
      <c r="O6122" t="s">
        <v>29619</v>
      </c>
      <c r="P6122" t="s">
        <v>32874</v>
      </c>
      <c r="Q6122" t="str">
        <f>IF(militantesUbicacion[[#This Row],[genero]] = "Masculino","M",IF(militantesUbicacion[[#This Row],[genero]] = "Femenino","F","O"))</f>
        <v>M</v>
      </c>
      <c r="T6122" s="27" t="str">
        <f>CONCATENATE($H$10,$I$10,A6122,$J$10,A6122,$K$10,I6122,$L$10,TRIM(CONCATENATE(TRIM(B6122)," ",TRIM(C6122))),$M$10,TRIM(CONCATENATE(TRIM(D6122)," ",TRIM(E6122))),$N$10,militantesUbicacion[[#This Row],[departamento]],$O$10,militantesUbicacion[[#This Row],[municipio]],$P$10,militantesUbicacion[[#This Row],[Localidad]],$Q$10,militantesUbicacion[[#This Row],[Sex]],$R$10)</f>
        <v>u=Militante.objects.create(username='1006096343',password='1006096343',email='victoralexandermoralesvalencia@gmail.com',first_name='VICTOR ALEXANDER',last_name='MORALES VALENCIA',location=Puesto.objects.filter(dpto_name='VALLE',mun_name='JAMUNDI',comuna_name='').first(),sex='M')</v>
      </c>
    </row>
    <row r="6123" spans="1:20" x14ac:dyDescent="0.25">
      <c r="A6123">
        <v>1112458101</v>
      </c>
      <c r="B6123" t="s">
        <v>98</v>
      </c>
      <c r="C6123" t="s">
        <v>2228</v>
      </c>
      <c r="D6123" t="s">
        <v>3279</v>
      </c>
      <c r="E6123" t="s">
        <v>5658</v>
      </c>
      <c r="F6123" t="s">
        <v>4204</v>
      </c>
      <c r="G6123" t="s">
        <v>6011</v>
      </c>
      <c r="I6123" t="s">
        <v>7444</v>
      </c>
      <c r="J6123" t="s">
        <v>14214</v>
      </c>
      <c r="K6123" t="s">
        <v>20761</v>
      </c>
      <c r="L6123" t="s">
        <v>26150</v>
      </c>
      <c r="M6123" s="1">
        <v>37972</v>
      </c>
      <c r="N6123" s="4">
        <v>21.515068493150686</v>
      </c>
      <c r="O6123" t="s">
        <v>27031</v>
      </c>
      <c r="P6123" t="s">
        <v>32874</v>
      </c>
      <c r="Q6123" t="str">
        <f>IF(militantesUbicacion[[#This Row],[genero]] = "Masculino","M",IF(militantesUbicacion[[#This Row],[genero]] = "Femenino","F","O"))</f>
        <v>M</v>
      </c>
      <c r="T6123" s="27" t="str">
        <f>CONCATENATE($H$10,$I$10,A6123,$J$10,A6123,$K$10,I6123,$L$10,TRIM(CONCATENATE(TRIM(B6123)," ",TRIM(C6123))),$M$10,TRIM(CONCATENATE(TRIM(D6123)," ",TRIM(E6123))),$N$10,militantesUbicacion[[#This Row],[departamento]],$O$10,militantesUbicacion[[#This Row],[municipio]],$P$10,militantesUbicacion[[#This Row],[Localidad]],$Q$10,militantesUbicacion[[#This Row],[Sex]],$R$10)</f>
        <v>u=Militante.objects.create(username='1112458101',password='1112458101',email='bedoyaambusjuandiego2003@gmail.com',first_name='JUAN DIEGO',last_name='BEDOYA AMBUS',location=Puesto.objects.filter(dpto_name='VALLE',mun_name='JAMUNDI',comuna_name='').first(),sex='M')</v>
      </c>
    </row>
    <row r="6124" spans="1:20" x14ac:dyDescent="0.25">
      <c r="A6124">
        <v>1144099068</v>
      </c>
      <c r="B6124" t="s">
        <v>297</v>
      </c>
      <c r="C6124" t="s">
        <v>2297</v>
      </c>
      <c r="D6124" t="s">
        <v>3526</v>
      </c>
      <c r="E6124" t="s">
        <v>3624</v>
      </c>
      <c r="F6124" t="s">
        <v>4204</v>
      </c>
      <c r="G6124" t="s">
        <v>6011</v>
      </c>
      <c r="I6124" t="s">
        <v>10075</v>
      </c>
      <c r="J6124" t="s">
        <v>16781</v>
      </c>
      <c r="K6124" t="s">
        <v>23341</v>
      </c>
      <c r="L6124" t="s">
        <v>26151</v>
      </c>
      <c r="M6124" s="1">
        <v>35726</v>
      </c>
      <c r="N6124" s="4">
        <v>27.668493150684931</v>
      </c>
      <c r="O6124" t="s">
        <v>29661</v>
      </c>
      <c r="P6124" t="s">
        <v>32874</v>
      </c>
      <c r="Q6124" t="str">
        <f>IF(militantesUbicacion[[#This Row],[genero]] = "Masculino","M",IF(militantesUbicacion[[#This Row],[genero]] = "Femenino","F","O"))</f>
        <v>F</v>
      </c>
      <c r="T6124" s="27" t="str">
        <f>CONCATENATE($H$10,$I$10,A6124,$J$10,A6124,$K$10,I6124,$L$10,TRIM(CONCATENATE(TRIM(B6124)," ",TRIM(C6124))),$M$10,TRIM(CONCATENATE(TRIM(D6124)," ",TRIM(E6124))),$N$10,militantesUbicacion[[#This Row],[departamento]],$O$10,militantesUbicacion[[#This Row],[municipio]],$P$10,militantesUbicacion[[#This Row],[Localidad]],$Q$10,militantesUbicacion[[#This Row],[Sex]],$R$10)</f>
        <v>u=Militante.objects.create(username='1144099068',password='1144099068',email='adanyzv@gmail.com',first_name='AURA DANIELA',last_name='ZAPATA VELASQUEZ',location=Puesto.objects.filter(dpto_name='VALLE',mun_name='JAMUNDI',comuna_name='').first(),sex='F')</v>
      </c>
    </row>
    <row r="6125" spans="1:20" x14ac:dyDescent="0.25">
      <c r="A6125">
        <v>1007579841</v>
      </c>
      <c r="B6125" t="s">
        <v>177</v>
      </c>
      <c r="C6125" t="s">
        <v>2775</v>
      </c>
      <c r="D6125" t="s">
        <v>3721</v>
      </c>
      <c r="E6125" t="s">
        <v>3126</v>
      </c>
      <c r="F6125" t="s">
        <v>4204</v>
      </c>
      <c r="G6125" t="s">
        <v>6011</v>
      </c>
      <c r="I6125" t="s">
        <v>10074</v>
      </c>
      <c r="J6125" t="s">
        <v>16780</v>
      </c>
      <c r="K6125" t="s">
        <v>23340</v>
      </c>
      <c r="L6125" t="s">
        <v>26151</v>
      </c>
      <c r="M6125" s="1">
        <v>37572</v>
      </c>
      <c r="N6125" s="4">
        <v>22.610958904109587</v>
      </c>
      <c r="O6125" t="s">
        <v>29660</v>
      </c>
      <c r="P6125" t="s">
        <v>32874</v>
      </c>
      <c r="Q6125" t="str">
        <f>IF(militantesUbicacion[[#This Row],[genero]] = "Masculino","M",IF(militantesUbicacion[[#This Row],[genero]] = "Femenino","F","O"))</f>
        <v>F</v>
      </c>
      <c r="T6125" s="27" t="str">
        <f>CONCATENATE($H$10,$I$10,A6125,$J$10,A6125,$K$10,I6125,$L$10,TRIM(CONCATENATE(TRIM(B6125)," ",TRIM(C6125))),$M$10,TRIM(CONCATENATE(TRIM(D6125)," ",TRIM(E6125))),$N$10,militantesUbicacion[[#This Row],[departamento]],$O$10,militantesUbicacion[[#This Row],[municipio]],$P$10,militantesUbicacion[[#This Row],[Localidad]],$Q$10,militantesUbicacion[[#This Row],[Sex]],$R$10)</f>
        <v>u=Militante.objects.create(username='1007579841',password='1007579841',email='laurasilcas2012@gmail.com',first_name='LAURA SOPHIA',last_name='SILVA CASTAÑEDA',location=Puesto.objects.filter(dpto_name='VALLE',mun_name='JAMUNDI',comuna_name='').first(),sex='F')</v>
      </c>
    </row>
    <row r="6126" spans="1:20" x14ac:dyDescent="0.25">
      <c r="A6126">
        <v>1111486292</v>
      </c>
      <c r="B6126" t="s">
        <v>637</v>
      </c>
      <c r="C6126" t="s">
        <v>2307</v>
      </c>
      <c r="D6126" t="s">
        <v>1001</v>
      </c>
      <c r="E6126" t="s">
        <v>3255</v>
      </c>
      <c r="F6126" t="s">
        <v>4204</v>
      </c>
      <c r="G6126" t="s">
        <v>6011</v>
      </c>
      <c r="I6126" t="s">
        <v>10281</v>
      </c>
      <c r="J6126" t="s">
        <v>16985</v>
      </c>
      <c r="K6126" t="s">
        <v>23533</v>
      </c>
      <c r="L6126" t="s">
        <v>26151</v>
      </c>
      <c r="M6126" s="1">
        <v>38504</v>
      </c>
      <c r="N6126" s="4">
        <v>20.057534246575344</v>
      </c>
      <c r="O6126" t="s">
        <v>29863</v>
      </c>
      <c r="P6126" t="s">
        <v>32874</v>
      </c>
      <c r="Q6126" t="str">
        <f>IF(militantesUbicacion[[#This Row],[genero]] = "Masculino","M",IF(militantesUbicacion[[#This Row],[genero]] = "Femenino","F","O"))</f>
        <v>F</v>
      </c>
      <c r="T6126" s="27" t="str">
        <f>CONCATENATE($H$10,$I$10,A6126,$J$10,A6126,$K$10,I6126,$L$10,TRIM(CONCATENATE(TRIM(B6126)," ",TRIM(C6126))),$M$10,TRIM(CONCATENATE(TRIM(D6126)," ",TRIM(E6126))),$N$10,militantesUbicacion[[#This Row],[departamento]],$O$10,militantesUbicacion[[#This Row],[municipio]],$P$10,militantesUbicacion[[#This Row],[Localidad]],$Q$10,militantesUbicacion[[#This Row],[Sex]],$R$10)</f>
        <v>u=Militante.objects.create(username='1111486292',password='1111486292',email='jennyreina0308@gmail.com',first_name='JENNY ALEXANDRA',last_name='REINA ROJAS',location=Puesto.objects.filter(dpto_name='VALLE',mun_name='JAMUNDI',comuna_name='').first(),sex='F')</v>
      </c>
    </row>
    <row r="6127" spans="1:20" x14ac:dyDescent="0.25">
      <c r="A6127">
        <v>1112493931</v>
      </c>
      <c r="B6127" t="s">
        <v>83</v>
      </c>
      <c r="C6127" t="s">
        <v>2006</v>
      </c>
      <c r="D6127" t="s">
        <v>3312</v>
      </c>
      <c r="E6127" t="s">
        <v>3000</v>
      </c>
      <c r="F6127" t="s">
        <v>4204</v>
      </c>
      <c r="G6127" t="s">
        <v>6011</v>
      </c>
      <c r="I6127" t="s">
        <v>10785</v>
      </c>
      <c r="J6127" t="s">
        <v>17484</v>
      </c>
      <c r="K6127" t="s">
        <v>23997</v>
      </c>
      <c r="L6127" t="s">
        <v>26150</v>
      </c>
      <c r="M6127" s="1">
        <v>35861</v>
      </c>
      <c r="N6127" s="4">
        <v>27.298630136986301</v>
      </c>
      <c r="O6127" t="s">
        <v>30358</v>
      </c>
      <c r="P6127" t="s">
        <v>32874</v>
      </c>
      <c r="Q6127" t="str">
        <f>IF(militantesUbicacion[[#This Row],[genero]] = "Masculino","M",IF(militantesUbicacion[[#This Row],[genero]] = "Femenino","F","O"))</f>
        <v>M</v>
      </c>
      <c r="T6127" s="27" t="str">
        <f>CONCATENATE($H$10,$I$10,A6127,$J$10,A6127,$K$10,I6127,$L$10,TRIM(CONCATENATE(TRIM(B6127)," ",TRIM(C6127))),$M$10,TRIM(CONCATENATE(TRIM(D6127)," ",TRIM(E6127))),$N$10,militantesUbicacion[[#This Row],[departamento]],$O$10,militantesUbicacion[[#This Row],[municipio]],$P$10,militantesUbicacion[[#This Row],[Localidad]],$Q$10,militantesUbicacion[[#This Row],[Sex]],$R$10)</f>
        <v>u=Militante.objects.create(username='1112493931',password='1112493931',email='castillojose071998@gmail.com',first_name='JOSE RICARDO',last_name='VASQUEZ CASTILLO',location=Puesto.objects.filter(dpto_name='VALLE',mun_name='JAMUNDI',comuna_name='').first(),sex='M')</v>
      </c>
    </row>
    <row r="6128" spans="1:20" x14ac:dyDescent="0.25">
      <c r="A6128">
        <v>1112496480</v>
      </c>
      <c r="B6128" t="s">
        <v>131</v>
      </c>
      <c r="C6128" t="s">
        <v>2207</v>
      </c>
      <c r="D6128" t="s">
        <v>3044</v>
      </c>
      <c r="E6128" t="s">
        <v>2358</v>
      </c>
      <c r="F6128" t="s">
        <v>4204</v>
      </c>
      <c r="G6128" t="s">
        <v>6011</v>
      </c>
      <c r="I6128" t="s">
        <v>8443</v>
      </c>
      <c r="J6128" t="s">
        <v>15235</v>
      </c>
      <c r="K6128" t="s">
        <v>21830</v>
      </c>
      <c r="L6128" t="s">
        <v>26150</v>
      </c>
      <c r="M6128" s="1">
        <v>36202</v>
      </c>
      <c r="N6128" s="4">
        <v>26.364383561643837</v>
      </c>
      <c r="O6128" t="s">
        <v>28038</v>
      </c>
      <c r="P6128" t="s">
        <v>32874</v>
      </c>
      <c r="Q6128" t="str">
        <f>IF(militantesUbicacion[[#This Row],[genero]] = "Masculino","M",IF(militantesUbicacion[[#This Row],[genero]] = "Femenino","F","O"))</f>
        <v>M</v>
      </c>
      <c r="T6128" s="27" t="str">
        <f>CONCATENATE($H$10,$I$10,A6128,$J$10,A6128,$K$10,I6128,$L$10,TRIM(CONCATENATE(TRIM(B6128)," ",TRIM(C6128))),$M$10,TRIM(CONCATENATE(TRIM(D6128)," ",TRIM(E6128))),$N$10,militantesUbicacion[[#This Row],[departamento]],$O$10,militantesUbicacion[[#This Row],[municipio]],$P$10,militantesUbicacion[[#This Row],[Localidad]],$Q$10,militantesUbicacion[[#This Row],[Sex]],$R$10)</f>
        <v>u=Militante.objects.create(username='1112496480',password='1112496480',email='sergioeduar11@gmail.com',first_name='SERGIO EDUARDO',last_name='ORTIZ VALENCIA',location=Puesto.objects.filter(dpto_name='VALLE',mun_name='JAMUNDI',comuna_name='').first(),sex='M')</v>
      </c>
    </row>
    <row r="6129" spans="1:20" x14ac:dyDescent="0.25">
      <c r="A6129">
        <v>1107521206</v>
      </c>
      <c r="B6129" t="s">
        <v>404</v>
      </c>
      <c r="C6129" t="s">
        <v>490</v>
      </c>
      <c r="D6129" t="s">
        <v>3161</v>
      </c>
      <c r="E6129" t="s">
        <v>2327</v>
      </c>
      <c r="F6129" t="s">
        <v>4204</v>
      </c>
      <c r="G6129" t="s">
        <v>6011</v>
      </c>
      <c r="I6129" t="s">
        <v>6725</v>
      </c>
      <c r="J6129" t="s">
        <v>13497</v>
      </c>
      <c r="K6129" t="s">
        <v>20100</v>
      </c>
      <c r="L6129" t="s">
        <v>26151</v>
      </c>
      <c r="M6129" s="1">
        <v>36027</v>
      </c>
      <c r="N6129" s="4">
        <v>26.843835616438355</v>
      </c>
      <c r="O6129" t="s">
        <v>26311</v>
      </c>
      <c r="P6129" t="s">
        <v>32873</v>
      </c>
      <c r="Q6129" t="str">
        <f>IF(militantesUbicacion[[#This Row],[genero]] = "Masculino","M",IF(militantesUbicacion[[#This Row],[genero]] = "Femenino","F","O"))</f>
        <v>F</v>
      </c>
      <c r="T6129" s="27" t="str">
        <f>CONCATENATE($H$10,$I$10,A6129,$J$10,A6129,$K$10,I6129,$L$10,TRIM(CONCATENATE(TRIM(B6129)," ",TRIM(C6129))),$M$10,TRIM(CONCATENATE(TRIM(D6129)," ",TRIM(E6129))),$N$10,militantesUbicacion[[#This Row],[departamento]],$O$10,militantesUbicacion[[#This Row],[municipio]],$P$10,militantesUbicacion[[#This Row],[Localidad]],$Q$10,militantesUbicacion[[#This Row],[Sex]],$R$10)</f>
        <v>u=Militante.objects.create(username='1107521206',password='1107521206',email='reychelldayana-12@hotmail.com',first_name='REYCHELL DAYANA',last_name='OSPINA MUÑOZ',location=Puesto.objects.filter(dpto_name='VALLE',mun_name='JAMUNDI',comuna_name='').first(),sex='F')</v>
      </c>
    </row>
    <row r="6130" spans="1:20" x14ac:dyDescent="0.25">
      <c r="A6130">
        <v>1006232948</v>
      </c>
      <c r="B6130" t="s">
        <v>173</v>
      </c>
      <c r="D6130" t="s">
        <v>3418</v>
      </c>
      <c r="E6130" t="s">
        <v>2966</v>
      </c>
      <c r="F6130" t="s">
        <v>4204</v>
      </c>
      <c r="G6130" t="s">
        <v>6011</v>
      </c>
      <c r="I6130" t="s">
        <v>12233</v>
      </c>
      <c r="J6130" t="s">
        <v>18881</v>
      </c>
      <c r="K6130" t="s">
        <v>25257</v>
      </c>
      <c r="L6130" t="s">
        <v>26150</v>
      </c>
      <c r="M6130" s="1">
        <v>37790</v>
      </c>
      <c r="N6130" s="4">
        <v>22.013698630136986</v>
      </c>
      <c r="O6130" t="s">
        <v>31785</v>
      </c>
      <c r="P6130" t="s">
        <v>32873</v>
      </c>
      <c r="Q6130" t="str">
        <f>IF(militantesUbicacion[[#This Row],[genero]] = "Masculino","M",IF(militantesUbicacion[[#This Row],[genero]] = "Femenino","F","O"))</f>
        <v>M</v>
      </c>
      <c r="T6130" s="27" t="str">
        <f>CONCATENATE($H$10,$I$10,A6130,$J$10,A6130,$K$10,I6130,$L$10,TRIM(CONCATENATE(TRIM(B6130)," ",TRIM(C6130))),$M$10,TRIM(CONCATENATE(TRIM(D6130)," ",TRIM(E6130))),$N$10,militantesUbicacion[[#This Row],[departamento]],$O$10,militantesUbicacion[[#This Row],[municipio]],$P$10,militantesUbicacion[[#This Row],[Localidad]],$Q$10,militantesUbicacion[[#This Row],[Sex]],$R$10)</f>
        <v>u=Militante.objects.create(username='1006232948',password='1006232948',email='baronasanchezsantiago.19@gmail.com',first_name='SANTIAGO',last_name='BARONA SANCHEZ',location=Puesto.objects.filter(dpto_name='VALLE',mun_name='JAMUNDI',comuna_name='').first(),sex='M')</v>
      </c>
    </row>
    <row r="6131" spans="1:20" x14ac:dyDescent="0.25">
      <c r="A6131">
        <v>1112492952</v>
      </c>
      <c r="B6131" t="s">
        <v>83</v>
      </c>
      <c r="C6131" t="s">
        <v>44</v>
      </c>
      <c r="D6131" t="s">
        <v>3263</v>
      </c>
      <c r="E6131" t="s">
        <v>4502</v>
      </c>
      <c r="F6131" t="s">
        <v>4204</v>
      </c>
      <c r="G6131" t="s">
        <v>6011</v>
      </c>
      <c r="I6131" t="s">
        <v>6724</v>
      </c>
      <c r="J6131" t="s">
        <v>13496</v>
      </c>
      <c r="K6131" t="s">
        <v>20099</v>
      </c>
      <c r="L6131" t="s">
        <v>26150</v>
      </c>
      <c r="M6131" s="1">
        <v>35711</v>
      </c>
      <c r="N6131" s="4">
        <v>27.709589041095889</v>
      </c>
      <c r="O6131" t="s">
        <v>26310</v>
      </c>
      <c r="P6131" t="s">
        <v>32873</v>
      </c>
      <c r="Q6131" t="str">
        <f>IF(militantesUbicacion[[#This Row],[genero]] = "Masculino","M",IF(militantesUbicacion[[#This Row],[genero]] = "Femenino","F","O"))</f>
        <v>M</v>
      </c>
      <c r="T6131" s="27" t="str">
        <f>CONCATENATE($H$10,$I$10,A6131,$J$10,A6131,$K$10,I6131,$L$10,TRIM(CONCATENATE(TRIM(B6131)," ",TRIM(C6131))),$M$10,TRIM(CONCATENATE(TRIM(D6131)," ",TRIM(E6131))),$N$10,militantesUbicacion[[#This Row],[departamento]],$O$10,militantesUbicacion[[#This Row],[municipio]],$P$10,militantesUbicacion[[#This Row],[Localidad]],$Q$10,militantesUbicacion[[#This Row],[Sex]],$R$10)</f>
        <v>u=Militante.objects.create(username='1112492952',password='1112492952',email='josevillada545@gmail.com',first_name='JOSE FERNANDO',last_name='BUITRAGO VILLADA',location=Puesto.objects.filter(dpto_name='VALLE',mun_name='JAMUNDI',comuna_name='').first(),sex='M')</v>
      </c>
    </row>
    <row r="6132" spans="1:20" x14ac:dyDescent="0.25">
      <c r="A6132">
        <v>1032943010</v>
      </c>
      <c r="B6132" t="s">
        <v>596</v>
      </c>
      <c r="C6132" t="s">
        <v>209</v>
      </c>
      <c r="D6132" t="s">
        <v>3767</v>
      </c>
      <c r="E6132" t="s">
        <v>4122</v>
      </c>
      <c r="F6132" t="s">
        <v>4204</v>
      </c>
      <c r="G6132" t="s">
        <v>6011</v>
      </c>
      <c r="I6132" t="s">
        <v>7003</v>
      </c>
      <c r="J6132" t="s">
        <v>13777</v>
      </c>
      <c r="L6132" t="s">
        <v>26150</v>
      </c>
      <c r="M6132" s="1">
        <v>40314</v>
      </c>
      <c r="N6132" s="4">
        <v>15.098630136986301</v>
      </c>
      <c r="O6132" t="s">
        <v>26590</v>
      </c>
      <c r="P6132" t="s">
        <v>32874</v>
      </c>
      <c r="Q6132" t="str">
        <f>IF(militantesUbicacion[[#This Row],[genero]] = "Masculino","M",IF(militantesUbicacion[[#This Row],[genero]] = "Femenino","F","O"))</f>
        <v>M</v>
      </c>
      <c r="T6132" s="27" t="str">
        <f>CONCATENATE($H$10,$I$10,A6132,$J$10,A6132,$K$10,I6132,$L$10,TRIM(CONCATENATE(TRIM(B6132)," ",TRIM(C6132))),$M$10,TRIM(CONCATENATE(TRIM(D6132)," ",TRIM(E6132))),$N$10,militantesUbicacion[[#This Row],[departamento]],$O$10,militantesUbicacion[[#This Row],[municipio]],$P$10,militantesUbicacion[[#This Row],[Localidad]],$Q$10,militantesUbicacion[[#This Row],[Sex]],$R$10)</f>
        <v>u=Militante.objects.create(username='1032943010',password='1032943010',email='alejandrocolegiolapalestina16@gmail.com',first_name='GABRIEL ALEJANDRO',last_name='PLATA BUITRAGO',location=Puesto.objects.filter(dpto_name='VALLE',mun_name='JAMUNDI',comuna_name='').first(),sex='M')</v>
      </c>
    </row>
    <row r="6133" spans="1:20" x14ac:dyDescent="0.25">
      <c r="A6133">
        <v>1107852806</v>
      </c>
      <c r="B6133" t="s">
        <v>265</v>
      </c>
      <c r="D6133" t="s">
        <v>2891</v>
      </c>
      <c r="E6133" t="s">
        <v>3785</v>
      </c>
      <c r="F6133" t="s">
        <v>4204</v>
      </c>
      <c r="G6133" t="s">
        <v>6011</v>
      </c>
      <c r="I6133" t="s">
        <v>7146</v>
      </c>
      <c r="J6133" t="s">
        <v>13917</v>
      </c>
      <c r="K6133" t="s">
        <v>20493</v>
      </c>
      <c r="L6133" t="s">
        <v>26150</v>
      </c>
      <c r="M6133" s="1">
        <v>39632</v>
      </c>
      <c r="N6133" s="4">
        <v>16.967123287671232</v>
      </c>
      <c r="O6133" t="s">
        <v>26733</v>
      </c>
      <c r="P6133" t="s">
        <v>32874</v>
      </c>
      <c r="Q6133" t="str">
        <f>IF(militantesUbicacion[[#This Row],[genero]] = "Masculino","M",IF(militantesUbicacion[[#This Row],[genero]] = "Femenino","F","O"))</f>
        <v>M</v>
      </c>
      <c r="T6133" s="27" t="str">
        <f>CONCATENATE($H$10,$I$10,A6133,$J$10,A6133,$K$10,I6133,$L$10,TRIM(CONCATENATE(TRIM(B6133)," ",TRIM(C6133))),$M$10,TRIM(CONCATENATE(TRIM(D6133)," ",TRIM(E6133))),$N$10,militantesUbicacion[[#This Row],[departamento]],$O$10,militantesUbicacion[[#This Row],[municipio]],$P$10,militantesUbicacion[[#This Row],[Localidad]],$Q$10,militantesUbicacion[[#This Row],[Sex]],$R$10)</f>
        <v>u=Militante.objects.create(username='1107852806',password='1107852806',email='alejandrogomezvallejo03072008@gmail.com',first_name='ALEJANDRO',last_name='GÓMEZ VALLEJO',location=Puesto.objects.filter(dpto_name='VALLE',mun_name='JAMUNDI',comuna_name='').first(),sex='M')</v>
      </c>
    </row>
    <row r="6134" spans="1:20" x14ac:dyDescent="0.25">
      <c r="A6134">
        <v>1112045405</v>
      </c>
      <c r="B6134" t="s">
        <v>107</v>
      </c>
      <c r="C6134" t="s">
        <v>62</v>
      </c>
      <c r="D6134" t="s">
        <v>2369</v>
      </c>
      <c r="E6134" t="s">
        <v>3044</v>
      </c>
      <c r="F6134" t="s">
        <v>4204</v>
      </c>
      <c r="G6134" t="s">
        <v>6011</v>
      </c>
      <c r="I6134" t="s">
        <v>6752</v>
      </c>
      <c r="J6134" t="s">
        <v>13524</v>
      </c>
      <c r="K6134" t="s">
        <v>20126</v>
      </c>
      <c r="L6134" t="s">
        <v>26150</v>
      </c>
      <c r="M6134" s="1">
        <v>39261</v>
      </c>
      <c r="N6134" s="4">
        <v>17.983561643835618</v>
      </c>
      <c r="O6134" t="s">
        <v>26339</v>
      </c>
      <c r="P6134" t="s">
        <v>32874</v>
      </c>
      <c r="Q6134" t="str">
        <f>IF(militantesUbicacion[[#This Row],[genero]] = "Masculino","M",IF(militantesUbicacion[[#This Row],[genero]] = "Femenino","F","O"))</f>
        <v>M</v>
      </c>
      <c r="T6134" s="27" t="str">
        <f>CONCATENATE($H$10,$I$10,A6134,$J$10,A6134,$K$10,I6134,$L$10,TRIM(CONCATENATE(TRIM(B6134)," ",TRIM(C6134))),$M$10,TRIM(CONCATENATE(TRIM(D6134)," ",TRIM(E6134))),$N$10,militantesUbicacion[[#This Row],[departamento]],$O$10,militantesUbicacion[[#This Row],[municipio]],$P$10,militantesUbicacion[[#This Row],[Localidad]],$Q$10,militantesUbicacion[[#This Row],[Sex]],$R$10)</f>
        <v>u=Militante.objects.create(username='1112045405',password='1112045405',email='omoscarmiguel@gmail.com',first_name='OSCAR MIGUEL',last_name='MARTINEZ ORTIZ',location=Puesto.objects.filter(dpto_name='VALLE',mun_name='JAMUNDI',comuna_name='').first(),sex='M')</v>
      </c>
    </row>
    <row r="6135" spans="1:20" x14ac:dyDescent="0.25">
      <c r="A6135">
        <v>1111547093</v>
      </c>
      <c r="B6135" t="s">
        <v>66</v>
      </c>
      <c r="C6135" t="s">
        <v>568</v>
      </c>
      <c r="D6135" t="s">
        <v>2327</v>
      </c>
      <c r="E6135" t="s">
        <v>5627</v>
      </c>
      <c r="F6135" t="s">
        <v>4204</v>
      </c>
      <c r="G6135" t="s">
        <v>6011</v>
      </c>
      <c r="I6135" t="s">
        <v>6771</v>
      </c>
      <c r="J6135" t="s">
        <v>13544</v>
      </c>
      <c r="K6135" t="s">
        <v>20147</v>
      </c>
      <c r="L6135" t="s">
        <v>26151</v>
      </c>
      <c r="M6135" s="1">
        <v>39579</v>
      </c>
      <c r="N6135" s="4">
        <v>17.112328767123287</v>
      </c>
      <c r="O6135" t="s">
        <v>26358</v>
      </c>
      <c r="P6135" t="s">
        <v>32874</v>
      </c>
      <c r="Q6135" t="str">
        <f>IF(militantesUbicacion[[#This Row],[genero]] = "Masculino","M",IF(militantesUbicacion[[#This Row],[genero]] = "Femenino","F","O"))</f>
        <v>F</v>
      </c>
      <c r="T6135" s="27" t="str">
        <f>CONCATENATE($H$10,$I$10,A6135,$J$10,A6135,$K$10,I6135,$L$10,TRIM(CONCATENATE(TRIM(B6135)," ",TRIM(C6135))),$M$10,TRIM(CONCATENATE(TRIM(D6135)," ",TRIM(E6135))),$N$10,militantesUbicacion[[#This Row],[departamento]],$O$10,militantesUbicacion[[#This Row],[municipio]],$P$10,militantesUbicacion[[#This Row],[Localidad]],$Q$10,militantesUbicacion[[#This Row],[Sex]],$R$10)</f>
        <v>u=Militante.objects.create(username='1111547093',password='1111547093',email='dannasof511@gmail.com',first_name='DANNA SOFIA',last_name='MUÑOZ ANACONAS',location=Puesto.objects.filter(dpto_name='VALLE',mun_name='JAMUNDI',comuna_name='').first(),sex='F')</v>
      </c>
    </row>
    <row r="6136" spans="1:20" x14ac:dyDescent="0.25">
      <c r="A6136">
        <v>1107863869</v>
      </c>
      <c r="B6136" t="s">
        <v>620</v>
      </c>
      <c r="D6136" t="s">
        <v>3092</v>
      </c>
      <c r="E6136" t="s">
        <v>3809</v>
      </c>
      <c r="F6136" t="s">
        <v>4204</v>
      </c>
      <c r="G6136" t="s">
        <v>6011</v>
      </c>
      <c r="I6136" t="s">
        <v>7059</v>
      </c>
      <c r="J6136" t="s">
        <v>13831</v>
      </c>
      <c r="K6136" t="s">
        <v>20412</v>
      </c>
      <c r="L6136" t="s">
        <v>26151</v>
      </c>
      <c r="M6136" s="1">
        <v>40662</v>
      </c>
      <c r="N6136" s="4">
        <v>14.145205479452056</v>
      </c>
      <c r="O6136" t="s">
        <v>26646</v>
      </c>
      <c r="P6136" t="s">
        <v>32874</v>
      </c>
      <c r="Q6136" t="str">
        <f>IF(militantesUbicacion[[#This Row],[genero]] = "Masculino","M",IF(militantesUbicacion[[#This Row],[genero]] = "Femenino","F","O"))</f>
        <v>F</v>
      </c>
      <c r="T6136" s="27" t="str">
        <f>CONCATENATE($H$10,$I$10,A6136,$J$10,A6136,$K$10,I6136,$L$10,TRIM(CONCATENATE(TRIM(B6136)," ",TRIM(C6136))),$M$10,TRIM(CONCATENATE(TRIM(D6136)," ",TRIM(E6136))),$N$10,militantesUbicacion[[#This Row],[departamento]],$O$10,militantesUbicacion[[#This Row],[municipio]],$P$10,militantesUbicacion[[#This Row],[Localidad]],$Q$10,militantesUbicacion[[#This Row],[Sex]],$R$10)</f>
        <v>u=Militante.objects.create(username='1107863869',password='1107863869',email='maria102955rg@gmail.com',first_name='FÁTIMA',last_name='ROJAS GUTIÉRREZ',location=Puesto.objects.filter(dpto_name='VALLE',mun_name='JAMUNDI',comuna_name='').first(),sex='F')</v>
      </c>
    </row>
    <row r="6137" spans="1:20" x14ac:dyDescent="0.25">
      <c r="A6137">
        <v>1107520881</v>
      </c>
      <c r="B6137" t="s">
        <v>98</v>
      </c>
      <c r="C6137" t="s">
        <v>2164</v>
      </c>
      <c r="D6137" t="s">
        <v>2851</v>
      </c>
      <c r="E6137" t="s">
        <v>3224</v>
      </c>
      <c r="F6137" t="s">
        <v>4204</v>
      </c>
      <c r="G6137" t="s">
        <v>6417</v>
      </c>
      <c r="I6137" t="s">
        <v>8224</v>
      </c>
      <c r="J6137" t="s">
        <v>15023</v>
      </c>
      <c r="K6137" t="s">
        <v>21611</v>
      </c>
      <c r="L6137" t="s">
        <v>26150</v>
      </c>
      <c r="M6137" s="1">
        <v>36056</v>
      </c>
      <c r="N6137" s="4">
        <v>26.764383561643836</v>
      </c>
      <c r="O6137" t="s">
        <v>27820</v>
      </c>
      <c r="P6137" t="s">
        <v>32874</v>
      </c>
      <c r="Q6137" t="str">
        <f>IF(militantesUbicacion[[#This Row],[genero]] = "Masculino","M",IF(militantesUbicacion[[#This Row],[genero]] = "Femenino","F","O"))</f>
        <v>M</v>
      </c>
      <c r="T6137" s="27" t="str">
        <f>CONCATENATE($H$10,$I$10,A6137,$J$10,A6137,$K$10,I6137,$L$10,TRIM(CONCATENATE(TRIM(B6137)," ",TRIM(C6137))),$M$10,TRIM(CONCATENATE(TRIM(D6137)," ",TRIM(E6137))),$N$10,militantesUbicacion[[#This Row],[departamento]],$O$10,militantesUbicacion[[#This Row],[municipio]],$P$10,militantesUbicacion[[#This Row],[Localidad]],$Q$10,militantesUbicacion[[#This Row],[Sex]],$R$10)</f>
        <v>u=Militante.objects.create(username='1107520881',password='1107520881',email='juantosa98@hotmail.com',first_name='JUAN SEBASTIAN',last_name='TORRES SAENZ',location=Puesto.objects.filter(dpto_name='VALLE',mun_name='LA CUMBRE',comuna_name='').first(),sex='M')</v>
      </c>
    </row>
    <row r="6138" spans="1:20" x14ac:dyDescent="0.25">
      <c r="A6138">
        <v>1089097197</v>
      </c>
      <c r="B6138" t="s">
        <v>32</v>
      </c>
      <c r="C6138" t="s">
        <v>2899</v>
      </c>
      <c r="D6138" t="s">
        <v>3433</v>
      </c>
      <c r="E6138" t="s">
        <v>2966</v>
      </c>
      <c r="F6138" t="s">
        <v>4204</v>
      </c>
      <c r="G6138" t="s">
        <v>6142</v>
      </c>
      <c r="I6138" t="s">
        <v>12957</v>
      </c>
      <c r="J6138" t="s">
        <v>19566</v>
      </c>
      <c r="K6138" t="s">
        <v>25832</v>
      </c>
      <c r="L6138" t="s">
        <v>26151</v>
      </c>
      <c r="M6138" s="1">
        <v>38335</v>
      </c>
      <c r="N6138" s="4">
        <v>20.520547945205479</v>
      </c>
      <c r="O6138" t="s">
        <v>32498</v>
      </c>
      <c r="P6138" t="s">
        <v>32874</v>
      </c>
      <c r="Q6138" t="str">
        <f>IF(militantesUbicacion[[#This Row],[genero]] = "Masculino","M",IF(militantesUbicacion[[#This Row],[genero]] = "Femenino","F","O"))</f>
        <v>F</v>
      </c>
      <c r="T6138" s="27" t="str">
        <f>CONCATENATE($H$10,$I$10,A6138,$J$10,A6138,$K$10,I6138,$L$10,TRIM(CONCATENATE(TRIM(B6138)," ",TRIM(C6138))),$M$10,TRIM(CONCATENATE(TRIM(D6138)," ",TRIM(E6138))),$N$10,militantesUbicacion[[#This Row],[departamento]],$O$10,militantesUbicacion[[#This Row],[municipio]],$P$10,militantesUbicacion[[#This Row],[Localidad]],$Q$10,militantesUbicacion[[#This Row],[Sex]],$R$10)</f>
        <v>u=Militante.objects.create(username='1089097197',password='1089097197',email='mariacmontes11@gmail.com',first_name='MARIA CELENY',last_name='MONTES SANCHEZ',location=Puesto.objects.filter(dpto_name='VALLE',mun_name='LA UNION',comuna_name='').first(),sex='F')</v>
      </c>
    </row>
    <row r="6139" spans="1:20" x14ac:dyDescent="0.25">
      <c r="A6139">
        <v>1007796096</v>
      </c>
      <c r="B6139" t="s">
        <v>2145</v>
      </c>
      <c r="C6139" t="s">
        <v>2989</v>
      </c>
      <c r="D6139" t="s">
        <v>4109</v>
      </c>
      <c r="E6139" t="s">
        <v>4000</v>
      </c>
      <c r="F6139" t="s">
        <v>4204</v>
      </c>
      <c r="G6139" t="s">
        <v>6142</v>
      </c>
      <c r="I6139" t="s">
        <v>13260</v>
      </c>
      <c r="J6139" t="s">
        <v>19858</v>
      </c>
      <c r="K6139" t="s">
        <v>26088</v>
      </c>
      <c r="L6139" t="s">
        <v>26151</v>
      </c>
      <c r="M6139" s="1">
        <v>37077</v>
      </c>
      <c r="N6139" s="4">
        <v>23.967123287671232</v>
      </c>
      <c r="O6139" t="s">
        <v>32794</v>
      </c>
      <c r="P6139" t="s">
        <v>32873</v>
      </c>
      <c r="Q6139" t="str">
        <f>IF(militantesUbicacion[[#This Row],[genero]] = "Masculino","M",IF(militantesUbicacion[[#This Row],[genero]] = "Femenino","F","O"))</f>
        <v>F</v>
      </c>
      <c r="T6139" s="27" t="str">
        <f>CONCATENATE($H$10,$I$10,A6139,$J$10,A6139,$K$10,I6139,$L$10,TRIM(CONCATENATE(TRIM(B6139)," ",TRIM(C6139))),$M$10,TRIM(CONCATENATE(TRIM(D6139)," ",TRIM(E6139))),$N$10,militantesUbicacion[[#This Row],[departamento]],$O$10,militantesUbicacion[[#This Row],[municipio]],$P$10,militantesUbicacion[[#This Row],[Localidad]],$Q$10,militantesUbicacion[[#This Row],[Sex]],$R$10)</f>
        <v>u=Militante.objects.create(username='1007796096',password='1007796096',email='erianascardona@gmail.com',first_name='ERIANA STHEPANIA',last_name='CARDONA SALAZAR',location=Puesto.objects.filter(dpto_name='VALLE',mun_name='LA UNION',comuna_name='').first(),sex='F')</v>
      </c>
    </row>
    <row r="6140" spans="1:20" x14ac:dyDescent="0.25">
      <c r="A6140">
        <v>1112620481</v>
      </c>
      <c r="B6140" t="s">
        <v>88</v>
      </c>
      <c r="C6140" t="s">
        <v>568</v>
      </c>
      <c r="D6140" t="s">
        <v>3299</v>
      </c>
      <c r="E6140" t="s">
        <v>3239</v>
      </c>
      <c r="F6140" t="s">
        <v>4204</v>
      </c>
      <c r="G6140" t="s">
        <v>6142</v>
      </c>
      <c r="I6140" t="s">
        <v>7055</v>
      </c>
      <c r="J6140" t="s">
        <v>13827</v>
      </c>
      <c r="K6140" t="s">
        <v>20408</v>
      </c>
      <c r="L6140" t="s">
        <v>26151</v>
      </c>
      <c r="M6140" s="1">
        <v>38742</v>
      </c>
      <c r="N6140" s="4">
        <v>19.405479452054795</v>
      </c>
      <c r="O6140" t="s">
        <v>26642</v>
      </c>
      <c r="P6140" t="s">
        <v>32874</v>
      </c>
      <c r="Q6140" t="str">
        <f>IF(militantesUbicacion[[#This Row],[genero]] = "Masculino","M",IF(militantesUbicacion[[#This Row],[genero]] = "Femenino","F","O"))</f>
        <v>F</v>
      </c>
      <c r="T6140" s="27" t="str">
        <f>CONCATENATE($H$10,$I$10,A6140,$J$10,A6140,$K$10,I6140,$L$10,TRIM(CONCATENATE(TRIM(B6140)," ",TRIM(C6140))),$M$10,TRIM(CONCATENATE(TRIM(D6140)," ",TRIM(E6140))),$N$10,militantesUbicacion[[#This Row],[departamento]],$O$10,militantesUbicacion[[#This Row],[municipio]],$P$10,militantesUbicacion[[#This Row],[Localidad]],$Q$10,militantesUbicacion[[#This Row],[Sex]],$R$10)</f>
        <v>u=Militante.objects.create(username='1112620481',password='1112620481',email='anasofiamorales2006@gmail.com',first_name='ANA SOFIA',last_name='MORALES MONTOYA',location=Puesto.objects.filter(dpto_name='VALLE',mun_name='LA UNION',comuna_name='').first(),sex='F')</v>
      </c>
    </row>
    <row r="6141" spans="1:20" x14ac:dyDescent="0.25">
      <c r="A6141">
        <v>1007656322</v>
      </c>
      <c r="B6141" t="s">
        <v>115</v>
      </c>
      <c r="C6141" t="s">
        <v>416</v>
      </c>
      <c r="D6141" t="s">
        <v>3732</v>
      </c>
      <c r="E6141" t="s">
        <v>3275</v>
      </c>
      <c r="F6141" t="s">
        <v>4204</v>
      </c>
      <c r="G6141" t="s">
        <v>6142</v>
      </c>
      <c r="I6141" t="s">
        <v>7259</v>
      </c>
      <c r="J6141" t="s">
        <v>14031</v>
      </c>
      <c r="K6141" t="s">
        <v>20589</v>
      </c>
      <c r="L6141" t="s">
        <v>26150</v>
      </c>
      <c r="M6141" s="1">
        <v>36959</v>
      </c>
      <c r="N6141" s="4">
        <v>24.290410958904111</v>
      </c>
      <c r="O6141" t="s">
        <v>26846</v>
      </c>
      <c r="P6141" t="s">
        <v>32874</v>
      </c>
      <c r="Q6141" t="str">
        <f>IF(militantesUbicacion[[#This Row],[genero]] = "Masculino","M",IF(militantesUbicacion[[#This Row],[genero]] = "Femenino","F","O"))</f>
        <v>M</v>
      </c>
      <c r="T6141" s="27" t="str">
        <f>CONCATENATE($H$10,$I$10,A6141,$J$10,A6141,$K$10,I6141,$L$10,TRIM(CONCATENATE(TRIM(B6141)," ",TRIM(C6141))),$M$10,TRIM(CONCATENATE(TRIM(D6141)," ",TRIM(E6141))),$N$10,militantesUbicacion[[#This Row],[departamento]],$O$10,militantesUbicacion[[#This Row],[municipio]],$P$10,militantesUbicacion[[#This Row],[Localidad]],$Q$10,militantesUbicacion[[#This Row],[Sex]],$R$10)</f>
        <v>u=Militante.objects.create(username='1007656322',password='1007656322',email='jesus.2001.vh@gmail.com',first_name='JESÚS ANTONIO',last_name='VALDÉS HERNÁNDEZ',location=Puesto.objects.filter(dpto_name='VALLE',mun_name='LA UNION',comuna_name='').first(),sex='M')</v>
      </c>
    </row>
    <row r="6142" spans="1:20" x14ac:dyDescent="0.25">
      <c r="A6142">
        <v>1114152062</v>
      </c>
      <c r="B6142" t="s">
        <v>306</v>
      </c>
      <c r="C6142" t="s">
        <v>2158</v>
      </c>
      <c r="D6142" t="s">
        <v>3169</v>
      </c>
      <c r="E6142" t="s">
        <v>3239</v>
      </c>
      <c r="F6142" t="s">
        <v>4204</v>
      </c>
      <c r="G6142" t="s">
        <v>3587</v>
      </c>
      <c r="I6142" t="s">
        <v>10467</v>
      </c>
      <c r="J6142" t="s">
        <v>17172</v>
      </c>
      <c r="K6142" t="s">
        <v>23708</v>
      </c>
      <c r="L6142" t="s">
        <v>26150</v>
      </c>
      <c r="M6142" s="1">
        <v>39032</v>
      </c>
      <c r="N6142" s="4">
        <v>18.610958904109587</v>
      </c>
      <c r="O6142" t="s">
        <v>30046</v>
      </c>
      <c r="P6142" t="s">
        <v>32874</v>
      </c>
      <c r="Q6142" t="str">
        <f>IF(militantesUbicacion[[#This Row],[genero]] = "Masculino","M",IF(militantesUbicacion[[#This Row],[genero]] = "Femenino","F","O"))</f>
        <v>M</v>
      </c>
      <c r="T6142" s="27" t="str">
        <f>CONCATENATE($H$10,$I$10,A6142,$J$10,A6142,$K$10,I6142,$L$10,TRIM(CONCATENATE(TRIM(B6142)," ",TRIM(C6142))),$M$10,TRIM(CONCATENATE(TRIM(D6142)," ",TRIM(E6142))),$N$10,militantesUbicacion[[#This Row],[departamento]],$O$10,militantesUbicacion[[#This Row],[municipio]],$P$10,militantesUbicacion[[#This Row],[Localidad]],$Q$10,militantesUbicacion[[#This Row],[Sex]],$R$10)</f>
        <v>u=Militante.objects.create(username='1114152062',password='1114152062',email='smontoya820@gmail.com',first_name='SEBASTIAN',last_name='RESTREPO MONTOYA',location=Puesto.objects.filter(dpto_name='VALLE',mun_name='OBANDO',comuna_name='').first(),sex='M')</v>
      </c>
    </row>
    <row r="6143" spans="1:20" x14ac:dyDescent="0.25">
      <c r="A6143">
        <v>1113595307</v>
      </c>
      <c r="B6143" t="s">
        <v>175</v>
      </c>
      <c r="D6143" t="s">
        <v>3076</v>
      </c>
      <c r="E6143" t="s">
        <v>3263</v>
      </c>
      <c r="F6143" t="s">
        <v>4204</v>
      </c>
      <c r="G6143" t="s">
        <v>3587</v>
      </c>
      <c r="I6143" t="s">
        <v>11593</v>
      </c>
      <c r="J6143" t="s">
        <v>18261</v>
      </c>
      <c r="K6143" t="s">
        <v>24732</v>
      </c>
      <c r="L6143" t="s">
        <v>26151</v>
      </c>
      <c r="M6143" s="1">
        <v>35459</v>
      </c>
      <c r="N6143" s="4">
        <v>28.4</v>
      </c>
      <c r="O6143" t="s">
        <v>31149</v>
      </c>
      <c r="P6143" t="s">
        <v>32873</v>
      </c>
      <c r="Q6143" t="str">
        <f>IF(militantesUbicacion[[#This Row],[genero]] = "Masculino","M",IF(militantesUbicacion[[#This Row],[genero]] = "Femenino","F","O"))</f>
        <v>F</v>
      </c>
      <c r="T6143" s="27" t="str">
        <f>CONCATENATE($H$10,$I$10,A6143,$J$10,A6143,$K$10,I6143,$L$10,TRIM(CONCATENATE(TRIM(B6143)," ",TRIM(C6143))),$M$10,TRIM(CONCATENATE(TRIM(D6143)," ",TRIM(E6143))),$N$10,militantesUbicacion[[#This Row],[departamento]],$O$10,militantesUbicacion[[#This Row],[municipio]],$P$10,militantesUbicacion[[#This Row],[Localidad]],$Q$10,militantesUbicacion[[#This Row],[Sex]],$R$10)</f>
        <v>u=Militante.objects.create(username='1113595307',password='1113595307',email='manueladb7@outlook.com',first_name='MANUELA',last_name='DAVILA BUITRAGO',location=Puesto.objects.filter(dpto_name='VALLE',mun_name='OBANDO',comuna_name='').first(),sex='F')</v>
      </c>
    </row>
    <row r="6144" spans="1:20" x14ac:dyDescent="0.25">
      <c r="A6144">
        <v>1007456801</v>
      </c>
      <c r="B6144" t="s">
        <v>123</v>
      </c>
      <c r="C6144" t="s">
        <v>389</v>
      </c>
      <c r="D6144" t="s">
        <v>3025</v>
      </c>
      <c r="E6144" t="s">
        <v>3044</v>
      </c>
      <c r="F6144" t="s">
        <v>4204</v>
      </c>
      <c r="G6144" t="s">
        <v>3587</v>
      </c>
      <c r="I6144" t="s">
        <v>11623</v>
      </c>
      <c r="J6144" t="s">
        <v>18289</v>
      </c>
      <c r="K6144" t="s">
        <v>24755</v>
      </c>
      <c r="L6144" t="s">
        <v>26151</v>
      </c>
      <c r="M6144" s="1">
        <v>37018</v>
      </c>
      <c r="N6144" s="4">
        <v>24.12876712328767</v>
      </c>
      <c r="O6144" t="s">
        <v>31179</v>
      </c>
      <c r="P6144" t="s">
        <v>32874</v>
      </c>
      <c r="Q6144" t="str">
        <f>IF(militantesUbicacion[[#This Row],[genero]] = "Masculino","M",IF(militantesUbicacion[[#This Row],[genero]] = "Femenino","F","O"))</f>
        <v>F</v>
      </c>
      <c r="T6144" s="27" t="str">
        <f>CONCATENATE($H$10,$I$10,A6144,$J$10,A6144,$K$10,I6144,$L$10,TRIM(CONCATENATE(TRIM(B6144)," ",TRIM(C6144))),$M$10,TRIM(CONCATENATE(TRIM(D6144)," ",TRIM(E6144))),$N$10,militantesUbicacion[[#This Row],[departamento]],$O$10,militantesUbicacion[[#This Row],[municipio]],$P$10,militantesUbicacion[[#This Row],[Localidad]],$Q$10,militantesUbicacion[[#This Row],[Sex]],$R$10)</f>
        <v>u=Militante.objects.create(username='1007456801',password='1007456801',email='fisioterapiadaniela35@gmail.com',first_name='DIANA CAROLINA',last_name='TRIANA ORTIZ',location=Puesto.objects.filter(dpto_name='VALLE',mun_name='OBANDO',comuna_name='').first(),sex='F')</v>
      </c>
    </row>
    <row r="6145" spans="1:20" x14ac:dyDescent="0.25">
      <c r="A6145">
        <v>1112789803</v>
      </c>
      <c r="B6145" t="s">
        <v>294</v>
      </c>
      <c r="C6145" t="s">
        <v>692</v>
      </c>
      <c r="D6145" t="s">
        <v>3122</v>
      </c>
      <c r="E6145" t="s">
        <v>1832</v>
      </c>
      <c r="F6145" t="s">
        <v>4204</v>
      </c>
      <c r="G6145" t="s">
        <v>3587</v>
      </c>
      <c r="I6145" t="s">
        <v>13019</v>
      </c>
      <c r="J6145" t="s">
        <v>19627</v>
      </c>
      <c r="L6145" t="s">
        <v>26151</v>
      </c>
      <c r="M6145" s="1">
        <v>35578</v>
      </c>
      <c r="N6145" s="4">
        <v>28.073972602739726</v>
      </c>
      <c r="O6145" t="s">
        <v>32560</v>
      </c>
      <c r="P6145" t="s">
        <v>32873</v>
      </c>
      <c r="Q6145" t="str">
        <f>IF(militantesUbicacion[[#This Row],[genero]] = "Masculino","M",IF(militantesUbicacion[[#This Row],[genero]] = "Femenino","F","O"))</f>
        <v>F</v>
      </c>
      <c r="T6145" s="27" t="str">
        <f>CONCATENATE($H$10,$I$10,A6145,$J$10,A6145,$K$10,I6145,$L$10,TRIM(CONCATENATE(TRIM(B6145)," ",TRIM(C6145))),$M$10,TRIM(CONCATENATE(TRIM(D6145)," ",TRIM(E6145))),$N$10,militantesUbicacion[[#This Row],[departamento]],$O$10,militantesUbicacion[[#This Row],[municipio]],$P$10,militantesUbicacion[[#This Row],[Localidad]],$Q$10,militantesUbicacion[[#This Row],[Sex]],$R$10)</f>
        <v>u=Militante.objects.create(username='1112789803',password='1112789803',email='lozanomale@hotmail.com',first_name='MAYRA ALEJANDRA',last_name='LOZANO LOPEZ',location=Puesto.objects.filter(dpto_name='VALLE',mun_name='OBANDO',comuna_name='').first(),sex='F')</v>
      </c>
    </row>
    <row r="6146" spans="1:20" x14ac:dyDescent="0.25">
      <c r="A6146">
        <v>1120873763</v>
      </c>
      <c r="B6146" t="s">
        <v>378</v>
      </c>
      <c r="C6146" t="s">
        <v>390</v>
      </c>
      <c r="D6146" t="s">
        <v>3674</v>
      </c>
      <c r="E6146" t="s">
        <v>3156</v>
      </c>
      <c r="F6146" t="s">
        <v>4204</v>
      </c>
      <c r="G6146" t="s">
        <v>6179</v>
      </c>
      <c r="H6146" t="s">
        <v>32944</v>
      </c>
      <c r="I6146" t="s">
        <v>12595</v>
      </c>
      <c r="J6146" t="s">
        <v>19224</v>
      </c>
      <c r="K6146" t="s">
        <v>25541</v>
      </c>
      <c r="L6146" t="s">
        <v>26150</v>
      </c>
      <c r="M6146" s="1">
        <v>35793</v>
      </c>
      <c r="N6146" s="4">
        <v>27.484931506849314</v>
      </c>
      <c r="O6146" t="s">
        <v>32143</v>
      </c>
      <c r="P6146" t="s">
        <v>32874</v>
      </c>
      <c r="Q6146" t="str">
        <f>IF(militantesUbicacion[[#This Row],[genero]] = "Masculino","M",IF(militantesUbicacion[[#This Row],[genero]] = "Femenino","F","O"))</f>
        <v>M</v>
      </c>
      <c r="T6146" s="27" t="str">
        <f>CONCATENATE($H$10,$I$10,A6146,$J$10,A6146,$K$10,I6146,$L$10,TRIM(CONCATENATE(TRIM(B6146)," ",TRIM(C6146))),$M$10,TRIM(CONCATENATE(TRIM(D6146)," ",TRIM(E6146))),$N$10,militantesUbicacion[[#This Row],[departamento]],$O$10,militantesUbicacion[[#This Row],[municipio]],$P$10,militantesUbicacion[[#This Row],[Localidad]],$Q$10,militantesUbicacion[[#This Row],[Sex]],$R$10)</f>
        <v>u=Militante.objects.create(username='1120873763',password='1120873763',email='gonbrayan72@gmail.com',first_name='BRAYAN STEVEN',last_name='GONZÁLEZ SALAZAR',location=Puesto.objects.filter(dpto_name='VALLE',mun_name='PALMIRA',comuna_name='COMUNA 7').first(),sex='M')</v>
      </c>
    </row>
    <row r="6147" spans="1:20" x14ac:dyDescent="0.25">
      <c r="A6147">
        <v>1192791602</v>
      </c>
      <c r="B6147" t="s">
        <v>32</v>
      </c>
      <c r="C6147" t="s">
        <v>682</v>
      </c>
      <c r="D6147" t="s">
        <v>3383</v>
      </c>
      <c r="E6147" t="s">
        <v>3175</v>
      </c>
      <c r="F6147" t="s">
        <v>4204</v>
      </c>
      <c r="G6147" t="s">
        <v>6179</v>
      </c>
      <c r="H6147" t="s">
        <v>32944</v>
      </c>
      <c r="I6147" t="s">
        <v>13251</v>
      </c>
      <c r="J6147" t="s">
        <v>19849</v>
      </c>
      <c r="K6147" t="s">
        <v>26081</v>
      </c>
      <c r="L6147" t="s">
        <v>26151</v>
      </c>
      <c r="M6147" s="1">
        <v>36921</v>
      </c>
      <c r="N6147" s="4">
        <v>24.394520547945206</v>
      </c>
      <c r="O6147" t="s">
        <v>32785</v>
      </c>
      <c r="P6147" t="s">
        <v>32873</v>
      </c>
      <c r="Q6147" t="str">
        <f>IF(militantesUbicacion[[#This Row],[genero]] = "Masculino","M",IF(militantesUbicacion[[#This Row],[genero]] = "Femenino","F","O"))</f>
        <v>F</v>
      </c>
      <c r="T6147" s="27" t="str">
        <f>CONCATENATE($H$10,$I$10,A6147,$J$10,A6147,$K$10,I6147,$L$10,TRIM(CONCATENATE(TRIM(B6147)," ",TRIM(C6147))),$M$10,TRIM(CONCATENATE(TRIM(D6147)," ",TRIM(E6147))),$N$10,militantesUbicacion[[#This Row],[departamento]],$O$10,militantesUbicacion[[#This Row],[municipio]],$P$10,militantesUbicacion[[#This Row],[Localidad]],$Q$10,militantesUbicacion[[#This Row],[Sex]],$R$10)</f>
        <v>u=Militante.objects.create(username='1192791602',password='1192791602',email='mafer92010@hotmail.com',first_name='MARIA FERNANDA',last_name='ESPINOSA BETANCOURT',location=Puesto.objects.filter(dpto_name='VALLE',mun_name='PALMIRA',comuna_name='COMUNA 7').first(),sex='F')</v>
      </c>
    </row>
    <row r="6148" spans="1:20" x14ac:dyDescent="0.25">
      <c r="A6148">
        <v>1006309494</v>
      </c>
      <c r="B6148" t="s">
        <v>73</v>
      </c>
      <c r="C6148" t="s">
        <v>597</v>
      </c>
      <c r="D6148" t="s">
        <v>2903</v>
      </c>
      <c r="E6148" t="s">
        <v>3499</v>
      </c>
      <c r="F6148" t="s">
        <v>4204</v>
      </c>
      <c r="G6148" t="s">
        <v>6179</v>
      </c>
      <c r="H6148" t="s">
        <v>32944</v>
      </c>
      <c r="I6148" t="s">
        <v>12929</v>
      </c>
      <c r="J6148" t="s">
        <v>19541</v>
      </c>
      <c r="K6148" t="s">
        <v>25810</v>
      </c>
      <c r="L6148" t="s">
        <v>26151</v>
      </c>
      <c r="M6148" s="1">
        <v>37029</v>
      </c>
      <c r="N6148" s="4">
        <v>24.098630136986301</v>
      </c>
      <c r="O6148" t="s">
        <v>32470</v>
      </c>
      <c r="P6148" t="s">
        <v>32874</v>
      </c>
      <c r="Q6148" t="str">
        <f>IF(militantesUbicacion[[#This Row],[genero]] = "Masculino","M",IF(militantesUbicacion[[#This Row],[genero]] = "Femenino","F","O"))</f>
        <v>F</v>
      </c>
      <c r="T6148" s="27" t="str">
        <f>CONCATENATE($H$10,$I$10,A6148,$J$10,A6148,$K$10,I6148,$L$10,TRIM(CONCATENATE(TRIM(B6148)," ",TRIM(C6148))),$M$10,TRIM(CONCATENATE(TRIM(D6148)," ",TRIM(E6148))),$N$10,militantesUbicacion[[#This Row],[departamento]],$O$10,militantesUbicacion[[#This Row],[municipio]],$P$10,militantesUbicacion[[#This Row],[Localidad]],$Q$10,militantesUbicacion[[#This Row],[Sex]],$R$10)</f>
        <v>u=Militante.objects.create(username='1006309494',password='1006309494',email='camilaarboleda2001@gmail.com',first_name='MARIA CAMILA',last_name='HURTADO ARBOLEDA',location=Puesto.objects.filter(dpto_name='VALLE',mun_name='PALMIRA',comuna_name='COMUNA 7').first(),sex='F')</v>
      </c>
    </row>
    <row r="6149" spans="1:20" x14ac:dyDescent="0.25">
      <c r="A6149">
        <v>1109545063</v>
      </c>
      <c r="B6149" t="s">
        <v>612</v>
      </c>
      <c r="C6149" t="s">
        <v>521</v>
      </c>
      <c r="D6149" t="s">
        <v>3627</v>
      </c>
      <c r="E6149" t="s">
        <v>3609</v>
      </c>
      <c r="F6149" t="s">
        <v>4204</v>
      </c>
      <c r="G6149" t="s">
        <v>6179</v>
      </c>
      <c r="H6149" t="s">
        <v>32944</v>
      </c>
      <c r="I6149" t="s">
        <v>7166</v>
      </c>
      <c r="J6149" t="s">
        <v>13937</v>
      </c>
      <c r="K6149" t="s">
        <v>20508</v>
      </c>
      <c r="L6149" t="s">
        <v>26150</v>
      </c>
      <c r="M6149" s="1">
        <v>39185</v>
      </c>
      <c r="N6149" s="4">
        <v>18.19178082191781</v>
      </c>
      <c r="O6149" t="s">
        <v>26753</v>
      </c>
      <c r="P6149" t="s">
        <v>32874</v>
      </c>
      <c r="Q6149" t="str">
        <f>IF(militantesUbicacion[[#This Row],[genero]] = "Masculino","M",IF(militantesUbicacion[[#This Row],[genero]] = "Femenino","F","O"))</f>
        <v>M</v>
      </c>
      <c r="T6149" s="27" t="str">
        <f>CONCATENATE($H$10,$I$10,A6149,$J$10,A6149,$K$10,I6149,$L$10,TRIM(CONCATENATE(TRIM(B6149)," ",TRIM(C6149))),$M$10,TRIM(CONCATENATE(TRIM(D6149)," ",TRIM(E6149))),$N$10,militantesUbicacion[[#This Row],[departamento]],$O$10,militantesUbicacion[[#This Row],[municipio]],$P$10,militantesUbicacion[[#This Row],[Localidad]],$Q$10,militantesUbicacion[[#This Row],[Sex]],$R$10)</f>
        <v>u=Militante.objects.create(username='1109545063',password='1109545063',email='santiocampo1304@gmail.com',first_name='ANDRÉS SANTIAGO',last_name='OCAMPO SALAMANCA',location=Puesto.objects.filter(dpto_name='VALLE',mun_name='PALMIRA',comuna_name='COMUNA 7').first(),sex='M')</v>
      </c>
    </row>
    <row r="6150" spans="1:20" x14ac:dyDescent="0.25">
      <c r="A6150">
        <v>1005894039</v>
      </c>
      <c r="B6150" t="s">
        <v>98</v>
      </c>
      <c r="C6150" t="s">
        <v>306</v>
      </c>
      <c r="D6150" t="s">
        <v>3064</v>
      </c>
      <c r="E6150" t="s">
        <v>3264</v>
      </c>
      <c r="F6150" t="s">
        <v>4204</v>
      </c>
      <c r="G6150" t="s">
        <v>6179</v>
      </c>
      <c r="H6150" t="s">
        <v>32944</v>
      </c>
      <c r="I6150" t="s">
        <v>7043</v>
      </c>
      <c r="J6150" t="s">
        <v>13815</v>
      </c>
      <c r="K6150" t="s">
        <v>20396</v>
      </c>
      <c r="L6150" t="s">
        <v>26150</v>
      </c>
      <c r="M6150" s="1">
        <v>37266</v>
      </c>
      <c r="N6150" s="4">
        <v>23.449315068493149</v>
      </c>
      <c r="O6150" t="s">
        <v>26630</v>
      </c>
      <c r="P6150" t="s">
        <v>32874</v>
      </c>
      <c r="Q6150" t="str">
        <f>IF(militantesUbicacion[[#This Row],[genero]] = "Masculino","M",IF(militantesUbicacion[[#This Row],[genero]] = "Femenino","F","O"))</f>
        <v>M</v>
      </c>
      <c r="T6150" s="27" t="str">
        <f>CONCATENATE($H$10,$I$10,A6150,$J$10,A6150,$K$10,I6150,$L$10,TRIM(CONCATENATE(TRIM(B6150)," ",TRIM(C6150))),$M$10,TRIM(CONCATENATE(TRIM(D6150)," ",TRIM(E6150))),$N$10,militantesUbicacion[[#This Row],[departamento]],$O$10,militantesUbicacion[[#This Row],[municipio]],$P$10,militantesUbicacion[[#This Row],[Localidad]],$Q$10,militantesUbicacion[[#This Row],[Sex]],$R$10)</f>
        <v>u=Militante.objects.create(username='1005894039',password='1005894039',email='juan.ramirez.bejarano@correounivalle.edu.co',first_name='JUAN SEBASTIAN',last_name='RAMIREZ BEJARANO',location=Puesto.objects.filter(dpto_name='VALLE',mun_name='PALMIRA',comuna_name='COMUNA 7').first(),sex='M')</v>
      </c>
    </row>
    <row r="6151" spans="1:20" x14ac:dyDescent="0.25">
      <c r="A6151">
        <v>1114311232</v>
      </c>
      <c r="B6151" t="s">
        <v>351</v>
      </c>
      <c r="C6151" t="s">
        <v>602</v>
      </c>
      <c r="D6151" t="s">
        <v>3770</v>
      </c>
      <c r="E6151" t="s">
        <v>3346</v>
      </c>
      <c r="F6151" t="s">
        <v>4204</v>
      </c>
      <c r="G6151" t="s">
        <v>6179</v>
      </c>
      <c r="H6151" t="s">
        <v>32908</v>
      </c>
      <c r="I6151" t="s">
        <v>7008</v>
      </c>
      <c r="J6151" t="s">
        <v>13782</v>
      </c>
      <c r="K6151" t="s">
        <v>20362</v>
      </c>
      <c r="L6151" t="s">
        <v>26151</v>
      </c>
      <c r="M6151" s="1">
        <v>39481</v>
      </c>
      <c r="N6151" s="4">
        <v>17.38082191780822</v>
      </c>
      <c r="O6151" t="s">
        <v>26595</v>
      </c>
      <c r="P6151" t="s">
        <v>32874</v>
      </c>
      <c r="Q6151" t="str">
        <f>IF(militantesUbicacion[[#This Row],[genero]] = "Masculino","M",IF(militantesUbicacion[[#This Row],[genero]] = "Femenino","F","O"))</f>
        <v>F</v>
      </c>
      <c r="T6151" s="27" t="str">
        <f>CONCATENATE($H$10,$I$10,A6151,$J$10,A6151,$K$10,I6151,$L$10,TRIM(CONCATENATE(TRIM(B6151)," ",TRIM(C6151))),$M$10,TRIM(CONCATENATE(TRIM(D6151)," ",TRIM(E6151))),$N$10,militantesUbicacion[[#This Row],[departamento]],$O$10,militantesUbicacion[[#This Row],[municipio]],$P$10,militantesUbicacion[[#This Row],[Localidad]],$Q$10,militantesUbicacion[[#This Row],[Sex]],$R$10)</f>
        <v>u=Militante.objects.create(username='1114311232',password='1114311232',email='marinmaldonadomariavaleria@gmail.com',first_name='MARÍA VALERIA',last_name='MARÍN MALDONADO',location=Puesto.objects.filter(dpto_name='VALLE',mun_name='PALMIRA',comuna_name='COMUNA 6').first(),sex='F')</v>
      </c>
    </row>
    <row r="6152" spans="1:20" x14ac:dyDescent="0.25">
      <c r="A6152">
        <v>1032502289</v>
      </c>
      <c r="B6152" t="s">
        <v>117</v>
      </c>
      <c r="C6152" t="s">
        <v>819</v>
      </c>
      <c r="D6152" t="s">
        <v>3517</v>
      </c>
      <c r="E6152" t="s">
        <v>3155</v>
      </c>
      <c r="F6152" t="s">
        <v>4204</v>
      </c>
      <c r="G6152" t="s">
        <v>6179</v>
      </c>
      <c r="H6152" t="s">
        <v>32916</v>
      </c>
      <c r="I6152" t="s">
        <v>10843</v>
      </c>
      <c r="J6152" t="s">
        <v>17539</v>
      </c>
      <c r="K6152" t="s">
        <v>24038</v>
      </c>
      <c r="L6152" t="s">
        <v>26150</v>
      </c>
      <c r="M6152" s="1">
        <v>36145</v>
      </c>
      <c r="N6152" s="4">
        <v>26.520547945205479</v>
      </c>
      <c r="O6152" t="s">
        <v>30415</v>
      </c>
      <c r="P6152" t="s">
        <v>32874</v>
      </c>
      <c r="Q6152" t="str">
        <f>IF(militantesUbicacion[[#This Row],[genero]] = "Masculino","M",IF(militantesUbicacion[[#This Row],[genero]] = "Femenino","F","O"))</f>
        <v>M</v>
      </c>
      <c r="T6152" s="27" t="str">
        <f>CONCATENATE($H$10,$I$10,A6152,$J$10,A6152,$K$10,I6152,$L$10,TRIM(CONCATENATE(TRIM(B6152)," ",TRIM(C6152))),$M$10,TRIM(CONCATENATE(TRIM(D6152)," ",TRIM(E6152))),$N$10,militantesUbicacion[[#This Row],[departamento]],$O$10,militantesUbicacion[[#This Row],[municipio]],$P$10,militantesUbicacion[[#This Row],[Localidad]],$Q$10,militantesUbicacion[[#This Row],[Sex]],$R$10)</f>
        <v>u=Militante.objects.create(username='1032502289',password='1032502289',email='chacon_alexis@hotmail.com',first_name='JOHAN ALEXIS',last_name='CHACON GALLEGO',location=Puesto.objects.filter(dpto_name='VALLE',mun_name='PALMIRA',comuna_name='COMUNA 5').first(),sex='M')</v>
      </c>
    </row>
    <row r="6153" spans="1:20" x14ac:dyDescent="0.25">
      <c r="A6153">
        <v>1107850500</v>
      </c>
      <c r="B6153" t="s">
        <v>274</v>
      </c>
      <c r="D6153" t="s">
        <v>3799</v>
      </c>
      <c r="E6153" t="s">
        <v>3171</v>
      </c>
      <c r="F6153" t="s">
        <v>4204</v>
      </c>
      <c r="G6153" t="s">
        <v>6179</v>
      </c>
      <c r="H6153" t="s">
        <v>32890</v>
      </c>
      <c r="I6153" t="s">
        <v>11901</v>
      </c>
      <c r="J6153" t="s">
        <v>16059</v>
      </c>
      <c r="K6153" t="s">
        <v>22641</v>
      </c>
      <c r="L6153" t="s">
        <v>26150</v>
      </c>
      <c r="M6153" s="1">
        <v>39377</v>
      </c>
      <c r="N6153" s="4">
        <v>17.665753424657535</v>
      </c>
      <c r="O6153" t="s">
        <v>31455</v>
      </c>
      <c r="P6153" t="s">
        <v>32874</v>
      </c>
      <c r="Q6153" t="str">
        <f>IF(militantesUbicacion[[#This Row],[genero]] = "Masculino","M",IF(militantesUbicacion[[#This Row],[genero]] = "Femenino","F","O"))</f>
        <v>M</v>
      </c>
      <c r="T6153" s="27" t="str">
        <f>CONCATENATE($H$10,$I$10,A6153,$J$10,A6153,$K$10,I6153,$L$10,TRIM(CONCATENATE(TRIM(B6153)," ",TRIM(C6153))),$M$10,TRIM(CONCATENATE(TRIM(D6153)," ",TRIM(E6153))),$N$10,militantesUbicacion[[#This Row],[departamento]],$O$10,militantesUbicacion[[#This Row],[municipio]],$P$10,militantesUbicacion[[#This Row],[Localidad]],$Q$10,militantesUbicacion[[#This Row],[Sex]],$R$10)</f>
        <v>u=Militante.objects.create(username='1107850500',password='1107850500',email='samuelcorralescano@gmail.com',first_name='SAMUEL',last_name='CORRALES CANO',location=Puesto.objects.filter(dpto_name='VALLE',mun_name='PALMIRA',comuna_name='COMUNA 3').first(),sex='M')</v>
      </c>
    </row>
    <row r="6154" spans="1:20" x14ac:dyDescent="0.25">
      <c r="A6154">
        <v>1113693333</v>
      </c>
      <c r="B6154" t="s">
        <v>141</v>
      </c>
      <c r="C6154" t="s">
        <v>2852</v>
      </c>
      <c r="D6154" t="s">
        <v>4029</v>
      </c>
      <c r="E6154" t="s">
        <v>3398</v>
      </c>
      <c r="F6154" t="s">
        <v>4204</v>
      </c>
      <c r="G6154" t="s">
        <v>6179</v>
      </c>
      <c r="H6154" t="s">
        <v>32918</v>
      </c>
      <c r="I6154" t="s">
        <v>12913</v>
      </c>
      <c r="J6154" t="s">
        <v>19525</v>
      </c>
      <c r="K6154" t="s">
        <v>25797</v>
      </c>
      <c r="L6154" t="s">
        <v>26150</v>
      </c>
      <c r="M6154" s="1">
        <v>36058</v>
      </c>
      <c r="N6154" s="4">
        <v>26.758904109589039</v>
      </c>
      <c r="O6154" t="s">
        <v>32454</v>
      </c>
      <c r="P6154" t="s">
        <v>32874</v>
      </c>
      <c r="Q6154" t="str">
        <f>IF(militantesUbicacion[[#This Row],[genero]] = "Masculino","M",IF(militantesUbicacion[[#This Row],[genero]] = "Femenino","F","O"))</f>
        <v>M</v>
      </c>
      <c r="T6154" s="27" t="str">
        <f>CONCATENATE($H$10,$I$10,A6154,$J$10,A6154,$K$10,I6154,$L$10,TRIM(CONCATENATE(TRIM(B6154)," ",TRIM(C6154))),$M$10,TRIM(CONCATENATE(TRIM(D6154)," ",TRIM(E6154))),$N$10,militantesUbicacion[[#This Row],[departamento]],$O$10,militantesUbicacion[[#This Row],[municipio]],$P$10,militantesUbicacion[[#This Row],[Localidad]],$Q$10,militantesUbicacion[[#This Row],[Sex]],$R$10)</f>
        <v>u=Militante.objects.create(username='1113693333',password='1113693333',email='adriancaicedo72@gmail.com',first_name='JUAN ADRIÁN',last_name='CAICEDO BONILLA',location=Puesto.objects.filter(dpto_name='VALLE',mun_name='PALMIRA',comuna_name='COMUNA 2').first(),sex='M')</v>
      </c>
    </row>
    <row r="6155" spans="1:20" x14ac:dyDescent="0.25">
      <c r="A6155">
        <v>1113696769</v>
      </c>
      <c r="B6155" t="s">
        <v>215</v>
      </c>
      <c r="D6155" t="s">
        <v>3252</v>
      </c>
      <c r="E6155" t="s">
        <v>3624</v>
      </c>
      <c r="F6155" t="s">
        <v>4204</v>
      </c>
      <c r="G6155" t="s">
        <v>6179</v>
      </c>
      <c r="H6155" t="s">
        <v>32918</v>
      </c>
      <c r="I6155" t="s">
        <v>6834</v>
      </c>
      <c r="J6155" t="s">
        <v>13609</v>
      </c>
      <c r="K6155" t="s">
        <v>20202</v>
      </c>
      <c r="L6155" t="s">
        <v>26151</v>
      </c>
      <c r="M6155" s="1">
        <v>36292</v>
      </c>
      <c r="N6155" s="4">
        <v>26.117808219178084</v>
      </c>
      <c r="O6155" t="s">
        <v>26421</v>
      </c>
      <c r="P6155" t="s">
        <v>32874</v>
      </c>
      <c r="Q6155" t="str">
        <f>IF(militantesUbicacion[[#This Row],[genero]] = "Masculino","M",IF(militantesUbicacion[[#This Row],[genero]] = "Femenino","F","O"))</f>
        <v>F</v>
      </c>
      <c r="T6155" s="27" t="str">
        <f>CONCATENATE($H$10,$I$10,A6155,$J$10,A6155,$K$10,I6155,$L$10,TRIM(CONCATENATE(TRIM(B6155)," ",TRIM(C6155))),$M$10,TRIM(CONCATENATE(TRIM(D6155)," ",TRIM(E6155))),$N$10,militantesUbicacion[[#This Row],[departamento]],$O$10,militantesUbicacion[[#This Row],[municipio]],$P$10,militantesUbicacion[[#This Row],[Localidad]],$Q$10,militantesUbicacion[[#This Row],[Sex]],$R$10)</f>
        <v>u=Militante.objects.create(username='1113696769',password='1113696769',email='danielacv99@outlook.com',first_name='DANIELA',last_name='CASTAÑO VELASQUEZ',location=Puesto.objects.filter(dpto_name='VALLE',mun_name='PALMIRA',comuna_name='COMUNA 2').first(),sex='F')</v>
      </c>
    </row>
    <row r="6156" spans="1:20" x14ac:dyDescent="0.25">
      <c r="A6156">
        <v>1006183291</v>
      </c>
      <c r="B6156" t="s">
        <v>780</v>
      </c>
      <c r="C6156" t="s">
        <v>604</v>
      </c>
      <c r="D6156" t="s">
        <v>3161</v>
      </c>
      <c r="E6156" t="s">
        <v>4052</v>
      </c>
      <c r="F6156" t="s">
        <v>4204</v>
      </c>
      <c r="G6156" t="s">
        <v>6179</v>
      </c>
      <c r="H6156" t="s">
        <v>32879</v>
      </c>
      <c r="I6156" t="s">
        <v>13081</v>
      </c>
      <c r="J6156" t="s">
        <v>19684</v>
      </c>
      <c r="K6156" t="s">
        <v>25935</v>
      </c>
      <c r="L6156" t="s">
        <v>26150</v>
      </c>
      <c r="M6156" s="1">
        <v>37613</v>
      </c>
      <c r="N6156" s="4">
        <v>22.4986301369863</v>
      </c>
      <c r="O6156" t="s">
        <v>32621</v>
      </c>
      <c r="P6156" t="s">
        <v>32874</v>
      </c>
      <c r="Q6156" t="str">
        <f>IF(militantesUbicacion[[#This Row],[genero]] = "Masculino","M",IF(militantesUbicacion[[#This Row],[genero]] = "Femenino","F","O"))</f>
        <v>M</v>
      </c>
      <c r="T6156" s="27" t="str">
        <f>CONCATENATE($H$10,$I$10,A6156,$J$10,A6156,$K$10,I6156,$L$10,TRIM(CONCATENATE(TRIM(B6156)," ",TRIM(C6156))),$M$10,TRIM(CONCATENATE(TRIM(D6156)," ",TRIM(E6156))),$N$10,militantesUbicacion[[#This Row],[departamento]],$O$10,militantesUbicacion[[#This Row],[municipio]],$P$10,militantesUbicacion[[#This Row],[Localidad]],$Q$10,militantesUbicacion[[#This Row],[Sex]],$R$10)</f>
        <v>u=Militante.objects.create(username='1006183291',password='1006183291',email='daironospina10@gmail.com',first_name='DAYRON JOEL',last_name='OSPINA VALOIS',location=Puesto.objects.filter(dpto_name='VALLE',mun_name='PALMIRA',comuna_name='COMUNA 1').first(),sex='M')</v>
      </c>
    </row>
    <row r="6157" spans="1:20" x14ac:dyDescent="0.25">
      <c r="A6157">
        <v>1114000298</v>
      </c>
      <c r="B6157" t="s">
        <v>73</v>
      </c>
      <c r="C6157" t="s">
        <v>2363</v>
      </c>
      <c r="D6157" t="s">
        <v>3866</v>
      </c>
      <c r="E6157" t="s">
        <v>3489</v>
      </c>
      <c r="F6157" t="s">
        <v>4204</v>
      </c>
      <c r="G6157" t="s">
        <v>6179</v>
      </c>
      <c r="H6157" t="s">
        <v>32879</v>
      </c>
      <c r="I6157" t="s">
        <v>7182</v>
      </c>
      <c r="J6157" t="s">
        <v>13953</v>
      </c>
      <c r="K6157" t="s">
        <v>20522</v>
      </c>
      <c r="L6157" t="s">
        <v>26151</v>
      </c>
      <c r="M6157" s="1">
        <v>39011</v>
      </c>
      <c r="N6157" s="4">
        <v>18.668493150684931</v>
      </c>
      <c r="O6157" t="s">
        <v>26769</v>
      </c>
      <c r="P6157" t="s">
        <v>32874</v>
      </c>
      <c r="Q6157" t="str">
        <f>IF(militantesUbicacion[[#This Row],[genero]] = "Masculino","M",IF(militantesUbicacion[[#This Row],[genero]] = "Femenino","F","O"))</f>
        <v>F</v>
      </c>
      <c r="T6157" s="27" t="str">
        <f>CONCATENATE($H$10,$I$10,A6157,$J$10,A6157,$K$10,I6157,$L$10,TRIM(CONCATENATE(TRIM(B6157)," ",TRIM(C6157))),$M$10,TRIM(CONCATENATE(TRIM(D6157)," ",TRIM(E6157))),$N$10,militantesUbicacion[[#This Row],[departamento]],$O$10,militantesUbicacion[[#This Row],[municipio]],$P$10,militantesUbicacion[[#This Row],[Localidad]],$Q$10,militantesUbicacion[[#This Row],[Sex]],$R$10)</f>
        <v>u=Militante.objects.create(username='1114000298',password='1114000298',email='mkurreste@gmail.com',first_name='MARIA KAMILA',last_name='URRESTE LOZANO',location=Puesto.objects.filter(dpto_name='VALLE',mun_name='PALMIRA',comuna_name='COMUNA 1').first(),sex='F')</v>
      </c>
    </row>
    <row r="6158" spans="1:20" x14ac:dyDescent="0.25">
      <c r="A6158">
        <v>1113685387</v>
      </c>
      <c r="B6158" t="s">
        <v>57</v>
      </c>
      <c r="C6158" t="s">
        <v>2241</v>
      </c>
      <c r="D6158" t="s">
        <v>4544</v>
      </c>
      <c r="E6158" t="s">
        <v>3522</v>
      </c>
      <c r="F6158" t="s">
        <v>4204</v>
      </c>
      <c r="G6158" t="s">
        <v>6179</v>
      </c>
      <c r="I6158" t="s">
        <v>8267</v>
      </c>
      <c r="J6158" t="s">
        <v>15062</v>
      </c>
      <c r="K6158" t="s">
        <v>21653</v>
      </c>
      <c r="L6158" t="s">
        <v>26151</v>
      </c>
      <c r="M6158" s="1">
        <v>35533</v>
      </c>
      <c r="N6158" s="4">
        <v>28.197260273972603</v>
      </c>
      <c r="O6158" t="s">
        <v>27863</v>
      </c>
      <c r="P6158" t="s">
        <v>32874</v>
      </c>
      <c r="Q6158" t="str">
        <f>IF(militantesUbicacion[[#This Row],[genero]] = "Masculino","M",IF(militantesUbicacion[[#This Row],[genero]] = "Femenino","F","O"))</f>
        <v>F</v>
      </c>
      <c r="T6158" s="27" t="str">
        <f>CONCATENATE($H$10,$I$10,A6158,$J$10,A6158,$K$10,I6158,$L$10,TRIM(CONCATENATE(TRIM(B6158)," ",TRIM(C6158))),$M$10,TRIM(CONCATENATE(TRIM(D6158)," ",TRIM(E6158))),$N$10,militantesUbicacion[[#This Row],[departamento]],$O$10,militantesUbicacion[[#This Row],[municipio]],$P$10,militantesUbicacion[[#This Row],[Localidad]],$Q$10,militantesUbicacion[[#This Row],[Sex]],$R$10)</f>
        <v>u=Militante.objects.create(username='1113685387',password='1113685387',email='delcamponatalia31@gmail.com',first_name='NATALIA ANDREA',last_name='DEL CAMPO CACERES',location=Puesto.objects.filter(dpto_name='VALLE',mun_name='PALMIRA',comuna_name='').first(),sex='F')</v>
      </c>
    </row>
    <row r="6159" spans="1:20" x14ac:dyDescent="0.25">
      <c r="A6159">
        <v>1113627676</v>
      </c>
      <c r="B6159" t="s">
        <v>1056</v>
      </c>
      <c r="C6159" t="s">
        <v>2158</v>
      </c>
      <c r="D6159" t="s">
        <v>3299</v>
      </c>
      <c r="F6159" t="s">
        <v>4204</v>
      </c>
      <c r="G6159" t="s">
        <v>6179</v>
      </c>
      <c r="I6159" t="s">
        <v>9592</v>
      </c>
      <c r="J6159" t="s">
        <v>16337</v>
      </c>
      <c r="K6159" t="s">
        <v>22914</v>
      </c>
      <c r="L6159" t="s">
        <v>26151</v>
      </c>
      <c r="M6159" s="1">
        <v>38556</v>
      </c>
      <c r="N6159" s="4">
        <v>19.915068493150685</v>
      </c>
      <c r="O6159" t="s">
        <v>29183</v>
      </c>
      <c r="P6159" t="s">
        <v>32874</v>
      </c>
      <c r="Q6159" t="str">
        <f>IF(militantesUbicacion[[#This Row],[genero]] = "Masculino","M",IF(militantesUbicacion[[#This Row],[genero]] = "Femenino","F","O"))</f>
        <v>F</v>
      </c>
      <c r="T6159" s="27" t="str">
        <f>CONCATENATE($H$10,$I$10,A6159,$J$10,A6159,$K$10,I6159,$L$10,TRIM(CONCATENATE(TRIM(B6159)," ",TRIM(C6159))),$M$10,TRIM(CONCATENATE(TRIM(D6159)," ",TRIM(E6159))),$N$10,militantesUbicacion[[#This Row],[departamento]],$O$10,militantesUbicacion[[#This Row],[municipio]],$P$10,militantesUbicacion[[#This Row],[Localidad]],$Q$10,militantesUbicacion[[#This Row],[Sex]],$R$10)</f>
        <v>u=Militante.objects.create(username='1113627676',password='1113627676',email='1113627676luisafer3611@gmail.com',first_name='HELEN',last_name='MORALES',location=Puesto.objects.filter(dpto_name='VALLE',mun_name='PALMIRA',comuna_name='').first(),sex='F')</v>
      </c>
    </row>
    <row r="6160" spans="1:20" x14ac:dyDescent="0.25">
      <c r="A6160">
        <v>1006308120</v>
      </c>
      <c r="B6160" t="s">
        <v>568</v>
      </c>
      <c r="C6160" t="s">
        <v>2158</v>
      </c>
      <c r="D6160" t="s">
        <v>4885</v>
      </c>
      <c r="E6160" t="s">
        <v>2949</v>
      </c>
      <c r="F6160" t="s">
        <v>4204</v>
      </c>
      <c r="G6160" t="s">
        <v>6179</v>
      </c>
      <c r="I6160" t="s">
        <v>9725</v>
      </c>
      <c r="J6160" t="s">
        <v>16453</v>
      </c>
      <c r="K6160" t="s">
        <v>23022</v>
      </c>
      <c r="L6160" t="s">
        <v>26151</v>
      </c>
      <c r="M6160" s="1">
        <v>37623</v>
      </c>
      <c r="N6160" s="4">
        <v>22.471232876712328</v>
      </c>
      <c r="O6160" t="s">
        <v>29313</v>
      </c>
      <c r="P6160" t="s">
        <v>32874</v>
      </c>
      <c r="Q6160" t="str">
        <f>IF(militantesUbicacion[[#This Row],[genero]] = "Masculino","M",IF(militantesUbicacion[[#This Row],[genero]] = "Femenino","F","O"))</f>
        <v>F</v>
      </c>
      <c r="T6160" s="27" t="str">
        <f>CONCATENATE($H$10,$I$10,A6160,$J$10,A6160,$K$10,I6160,$L$10,TRIM(CONCATENATE(TRIM(B6160)," ",TRIM(C6160))),$M$10,TRIM(CONCATENATE(TRIM(D6160)," ",TRIM(E6160))),$N$10,militantesUbicacion[[#This Row],[departamento]],$O$10,militantesUbicacion[[#This Row],[municipio]],$P$10,militantesUbicacion[[#This Row],[Localidad]],$Q$10,militantesUbicacion[[#This Row],[Sex]],$R$10)</f>
        <v>u=Militante.objects.create(username='1006308120',password='1006308120',email='sofiasterlingrodriguez2@gmail.com',first_name='SOFIA',last_name='STERLING RODRIGUEZ',location=Puesto.objects.filter(dpto_name='VALLE',mun_name='PALMIRA',comuna_name='').first(),sex='F')</v>
      </c>
    </row>
    <row r="6161" spans="1:20" x14ac:dyDescent="0.25">
      <c r="A6161">
        <v>1113696282</v>
      </c>
      <c r="B6161" t="s">
        <v>117</v>
      </c>
      <c r="C6161" t="s">
        <v>2164</v>
      </c>
      <c r="D6161" t="s">
        <v>3027</v>
      </c>
      <c r="E6161" t="s">
        <v>2994</v>
      </c>
      <c r="F6161" t="s">
        <v>4204</v>
      </c>
      <c r="G6161" t="s">
        <v>6179</v>
      </c>
      <c r="I6161" t="s">
        <v>9726</v>
      </c>
      <c r="J6161" t="s">
        <v>16454</v>
      </c>
      <c r="K6161" t="s">
        <v>23023</v>
      </c>
      <c r="L6161" t="s">
        <v>26150</v>
      </c>
      <c r="M6161" s="1">
        <v>36251</v>
      </c>
      <c r="N6161" s="4">
        <v>26.230136986301371</v>
      </c>
      <c r="O6161" t="s">
        <v>29314</v>
      </c>
      <c r="P6161" t="s">
        <v>32874</v>
      </c>
      <c r="Q6161" t="str">
        <f>IF(militantesUbicacion[[#This Row],[genero]] = "Masculino","M",IF(militantesUbicacion[[#This Row],[genero]] = "Femenino","F","O"))</f>
        <v>M</v>
      </c>
      <c r="T6161" s="27" t="str">
        <f>CONCATENATE($H$10,$I$10,A6161,$J$10,A6161,$K$10,I6161,$L$10,TRIM(CONCATENATE(TRIM(B6161)," ",TRIM(C6161))),$M$10,TRIM(CONCATENATE(TRIM(D6161)," ",TRIM(E6161))),$N$10,militantesUbicacion[[#This Row],[departamento]],$O$10,militantesUbicacion[[#This Row],[municipio]],$P$10,militantesUbicacion[[#This Row],[Localidad]],$Q$10,militantesUbicacion[[#This Row],[Sex]],$R$10)</f>
        <v>u=Militante.objects.create(username='1113696282',password='1113696282',email='joseroco1999.jr@gmail.com',first_name='JOHAN SEBASTIAN',last_name='RODRIGUEZ CORREA',location=Puesto.objects.filter(dpto_name='VALLE',mun_name='PALMIRA',comuna_name='').first(),sex='M')</v>
      </c>
    </row>
    <row r="6162" spans="1:20" x14ac:dyDescent="0.25">
      <c r="A6162">
        <v>1006326979</v>
      </c>
      <c r="B6162" t="s">
        <v>98</v>
      </c>
      <c r="C6162" t="s">
        <v>2197</v>
      </c>
      <c r="D6162" t="s">
        <v>3122</v>
      </c>
      <c r="E6162" t="s">
        <v>5592</v>
      </c>
      <c r="F6162" t="s">
        <v>4204</v>
      </c>
      <c r="G6162" t="s">
        <v>6179</v>
      </c>
      <c r="I6162" t="s">
        <v>10041</v>
      </c>
      <c r="J6162" t="s">
        <v>16747</v>
      </c>
      <c r="K6162" t="s">
        <v>23308</v>
      </c>
      <c r="L6162" t="s">
        <v>26150</v>
      </c>
      <c r="M6162" s="1">
        <v>37689</v>
      </c>
      <c r="N6162" s="4">
        <v>22.290410958904111</v>
      </c>
      <c r="O6162" t="s">
        <v>29628</v>
      </c>
      <c r="P6162" t="s">
        <v>32874</v>
      </c>
      <c r="Q6162" t="str">
        <f>IF(militantesUbicacion[[#This Row],[genero]] = "Masculino","M",IF(militantesUbicacion[[#This Row],[genero]] = "Femenino","F","O"))</f>
        <v>M</v>
      </c>
      <c r="T6162" s="27" t="str">
        <f>CONCATENATE($H$10,$I$10,A6162,$J$10,A6162,$K$10,I6162,$L$10,TRIM(CONCATENATE(TRIM(B6162)," ",TRIM(C6162))),$M$10,TRIM(CONCATENATE(TRIM(D6162)," ",TRIM(E6162))),$N$10,militantesUbicacion[[#This Row],[departamento]],$O$10,militantesUbicacion[[#This Row],[municipio]],$P$10,militantesUbicacion[[#This Row],[Localidad]],$Q$10,militantesUbicacion[[#This Row],[Sex]],$R$10)</f>
        <v>u=Militante.objects.create(username='1006326979',password='1006326979',email='juanlozanogalvez9@gmail.com',first_name='JUAN FERNANDO',last_name='LOZANO GÁLVEZ',location=Puesto.objects.filter(dpto_name='VALLE',mun_name='PALMIRA',comuna_name='').first(),sex='M')</v>
      </c>
    </row>
    <row r="6163" spans="1:20" x14ac:dyDescent="0.25">
      <c r="A6163">
        <v>1006308503</v>
      </c>
      <c r="B6163" t="s">
        <v>337</v>
      </c>
      <c r="C6163" t="s">
        <v>2434</v>
      </c>
      <c r="D6163" t="s">
        <v>3035</v>
      </c>
      <c r="E6163" t="s">
        <v>3044</v>
      </c>
      <c r="F6163" t="s">
        <v>4204</v>
      </c>
      <c r="G6163" t="s">
        <v>6179</v>
      </c>
      <c r="I6163" t="s">
        <v>10054</v>
      </c>
      <c r="J6163" t="s">
        <v>16760</v>
      </c>
      <c r="K6163" t="s">
        <v>23321</v>
      </c>
      <c r="L6163" t="s">
        <v>26151</v>
      </c>
      <c r="M6163" s="1">
        <v>37829</v>
      </c>
      <c r="N6163" s="4">
        <v>21.906849315068492</v>
      </c>
      <c r="O6163" t="s">
        <v>29640</v>
      </c>
      <c r="P6163" t="s">
        <v>32874</v>
      </c>
      <c r="Q6163" t="str">
        <f>IF(militantesUbicacion[[#This Row],[genero]] = "Masculino","M",IF(militantesUbicacion[[#This Row],[genero]] = "Femenino","F","O"))</f>
        <v>F</v>
      </c>
      <c r="T6163" s="27" t="str">
        <f>CONCATENATE($H$10,$I$10,A6163,$J$10,A6163,$K$10,I6163,$L$10,TRIM(CONCATENATE(TRIM(B6163)," ",TRIM(C6163))),$M$10,TRIM(CONCATENATE(TRIM(D6163)," ",TRIM(E6163))),$N$10,militantesUbicacion[[#This Row],[departamento]],$O$10,militantesUbicacion[[#This Row],[municipio]],$P$10,militantesUbicacion[[#This Row],[Localidad]],$Q$10,militantesUbicacion[[#This Row],[Sex]],$R$10)</f>
        <v>u=Militante.objects.create(username='1006308503',password='1006308503',email='karolg2707@gmail.com',first_name='KAROL ELIANA',last_name='GUTIERREZ ORTIZ',location=Puesto.objects.filter(dpto_name='VALLE',mun_name='PALMIRA',comuna_name='').first(),sex='F')</v>
      </c>
    </row>
    <row r="6164" spans="1:20" x14ac:dyDescent="0.25">
      <c r="A6164">
        <v>1114540752</v>
      </c>
      <c r="B6164" t="s">
        <v>98</v>
      </c>
      <c r="C6164" t="s">
        <v>2261</v>
      </c>
      <c r="D6164" t="s">
        <v>3369</v>
      </c>
      <c r="E6164" t="s">
        <v>2972</v>
      </c>
      <c r="F6164" t="s">
        <v>4204</v>
      </c>
      <c r="G6164" t="s">
        <v>6179</v>
      </c>
      <c r="I6164" t="s">
        <v>6689</v>
      </c>
      <c r="J6164" t="s">
        <v>13459</v>
      </c>
      <c r="K6164" t="s">
        <v>20061</v>
      </c>
      <c r="L6164" t="s">
        <v>26150</v>
      </c>
      <c r="M6164" s="1">
        <v>38232</v>
      </c>
      <c r="N6164" s="4">
        <v>20.802739726027397</v>
      </c>
      <c r="O6164" t="s">
        <v>26274</v>
      </c>
      <c r="P6164" t="s">
        <v>32874</v>
      </c>
      <c r="Q6164" t="str">
        <f>IF(militantesUbicacion[[#This Row],[genero]] = "Masculino","M",IF(militantesUbicacion[[#This Row],[genero]] = "Femenino","F","O"))</f>
        <v>M</v>
      </c>
      <c r="T6164" s="27" t="str">
        <f>CONCATENATE($H$10,$I$10,A6164,$J$10,A6164,$K$10,I6164,$L$10,TRIM(CONCATENATE(TRIM(B6164)," ",TRIM(C6164))),$M$10,TRIM(CONCATENATE(TRIM(D6164)," ",TRIM(E6164))),$N$10,militantesUbicacion[[#This Row],[departamento]],$O$10,militantesUbicacion[[#This Row],[municipio]],$P$10,militantesUbicacion[[#This Row],[Localidad]],$Q$10,militantesUbicacion[[#This Row],[Sex]],$R$10)</f>
        <v>u=Militante.objects.create(username='1114540752',password='1114540752',email='juanesteban.etayosorio@gmail.com',first_name='JUAN ESTEBAN',last_name='ETAYO OSORIO',location=Puesto.objects.filter(dpto_name='VALLE',mun_name='PALMIRA',comuna_name='').first(),sex='M')</v>
      </c>
    </row>
    <row r="6165" spans="1:20" x14ac:dyDescent="0.25">
      <c r="A6165">
        <v>1006325679</v>
      </c>
      <c r="B6165" t="s">
        <v>1323</v>
      </c>
      <c r="C6165" t="s">
        <v>2197</v>
      </c>
      <c r="D6165" t="s">
        <v>3547</v>
      </c>
      <c r="E6165" t="s">
        <v>3473</v>
      </c>
      <c r="F6165" t="s">
        <v>4204</v>
      </c>
      <c r="G6165" t="s">
        <v>6179</v>
      </c>
      <c r="I6165" t="s">
        <v>11342</v>
      </c>
      <c r="J6165" t="s">
        <v>18022</v>
      </c>
      <c r="K6165" t="s">
        <v>24510</v>
      </c>
      <c r="L6165" t="s">
        <v>26150</v>
      </c>
      <c r="M6165" s="1">
        <v>37700</v>
      </c>
      <c r="N6165" s="4">
        <v>22.260273972602739</v>
      </c>
      <c r="O6165" t="s">
        <v>30909</v>
      </c>
      <c r="P6165" t="s">
        <v>32874</v>
      </c>
      <c r="Q6165" t="str">
        <f>IF(militantesUbicacion[[#This Row],[genero]] = "Masculino","M",IF(militantesUbicacion[[#This Row],[genero]] = "Femenino","F","O"))</f>
        <v>M</v>
      </c>
      <c r="T6165" s="27" t="str">
        <f>CONCATENATE($H$10,$I$10,A6165,$J$10,A6165,$K$10,I6165,$L$10,TRIM(CONCATENATE(TRIM(B6165)," ",TRIM(C6165))),$M$10,TRIM(CONCATENATE(TRIM(D6165)," ",TRIM(E6165))),$N$10,militantesUbicacion[[#This Row],[departamento]],$O$10,militantesUbicacion[[#This Row],[municipio]],$P$10,militantesUbicacion[[#This Row],[Localidad]],$Q$10,militantesUbicacion[[#This Row],[Sex]],$R$10)</f>
        <v>u=Militante.objects.create(username='1006325679',password='1006325679',email='arisfernando203@gmail.com',first_name='ARIS FERNANDO',last_name='HURTADO NUÑEZ',location=Puesto.objects.filter(dpto_name='VALLE',mun_name='PALMIRA',comuna_name='').first(),sex='M')</v>
      </c>
    </row>
    <row r="6166" spans="1:20" x14ac:dyDescent="0.25">
      <c r="A6166">
        <v>1151969052</v>
      </c>
      <c r="B6166" t="s">
        <v>369</v>
      </c>
      <c r="C6166" t="s">
        <v>2158</v>
      </c>
      <c r="D6166" t="s">
        <v>4049</v>
      </c>
      <c r="E6166" t="s">
        <v>3307</v>
      </c>
      <c r="F6166" t="s">
        <v>4204</v>
      </c>
      <c r="G6166" t="s">
        <v>6204</v>
      </c>
      <c r="I6166" t="s">
        <v>8871</v>
      </c>
      <c r="J6166" t="s">
        <v>15659</v>
      </c>
      <c r="K6166" t="s">
        <v>22257</v>
      </c>
      <c r="L6166" t="s">
        <v>26151</v>
      </c>
      <c r="M6166" s="1">
        <v>36311</v>
      </c>
      <c r="N6166" s="4">
        <v>26.065753424657533</v>
      </c>
      <c r="O6166" t="s">
        <v>28470</v>
      </c>
      <c r="P6166" t="s">
        <v>32874</v>
      </c>
      <c r="Q6166" t="str">
        <f>IF(militantesUbicacion[[#This Row],[genero]] = "Masculino","M",IF(militantesUbicacion[[#This Row],[genero]] = "Femenino","F","O"))</f>
        <v>F</v>
      </c>
      <c r="T6166" s="27" t="str">
        <f>CONCATENATE($H$10,$I$10,A6166,$J$10,A6166,$K$10,I6166,$L$10,TRIM(CONCATENATE(TRIM(B6166)," ",TRIM(C6166))),$M$10,TRIM(CONCATENATE(TRIM(D6166)," ",TRIM(E6166))),$N$10,militantesUbicacion[[#This Row],[departamento]],$O$10,militantesUbicacion[[#This Row],[municipio]],$P$10,militantesUbicacion[[#This Row],[Localidad]],$Q$10,militantesUbicacion[[#This Row],[Sex]],$R$10)</f>
        <v>u=Militante.objects.create(username='1151969052',password='1151969052',email='penarandajuliana@gmail.com',first_name='JULIANA',last_name='PEÑARANDA MELO',location=Puesto.objects.filter(dpto_name='VALLE',mun_name='PRADERA',comuna_name='').first(),sex='F')</v>
      </c>
    </row>
    <row r="6167" spans="1:20" x14ac:dyDescent="0.25">
      <c r="A6167">
        <v>1114620681</v>
      </c>
      <c r="B6167" t="s">
        <v>32</v>
      </c>
      <c r="C6167" t="s">
        <v>2845</v>
      </c>
      <c r="D6167" t="s">
        <v>1569</v>
      </c>
      <c r="E6167" t="s">
        <v>3027</v>
      </c>
      <c r="F6167" t="s">
        <v>4204</v>
      </c>
      <c r="G6167" t="s">
        <v>6204</v>
      </c>
      <c r="I6167" t="s">
        <v>12670</v>
      </c>
      <c r="J6167" t="s">
        <v>19295</v>
      </c>
      <c r="K6167" t="s">
        <v>25606</v>
      </c>
      <c r="L6167" t="s">
        <v>26151</v>
      </c>
      <c r="M6167" s="1">
        <v>38338</v>
      </c>
      <c r="N6167" s="4">
        <v>20.512328767123286</v>
      </c>
      <c r="O6167" t="s">
        <v>32217</v>
      </c>
      <c r="P6167" t="s">
        <v>32874</v>
      </c>
      <c r="Q6167" t="str">
        <f>IF(militantesUbicacion[[#This Row],[genero]] = "Masculino","M",IF(militantesUbicacion[[#This Row],[genero]] = "Femenino","F","O"))</f>
        <v>F</v>
      </c>
      <c r="T6167" s="27" t="str">
        <f>CONCATENATE($H$10,$I$10,A6167,$J$10,A6167,$K$10,I6167,$L$10,TRIM(CONCATENATE(TRIM(B6167)," ",TRIM(C6167))),$M$10,TRIM(CONCATENATE(TRIM(D6167)," ",TRIM(E6167))),$N$10,militantesUbicacion[[#This Row],[departamento]],$O$10,militantesUbicacion[[#This Row],[municipio]],$P$10,militantesUbicacion[[#This Row],[Localidad]],$Q$10,militantesUbicacion[[#This Row],[Sex]],$R$10)</f>
        <v>u=Militante.objects.create(username='1114620681',password='1114620681',email='leytonm1217@gmail.com',first_name='MARIA DEL MAR',last_name='LEYTON RODRIGUEZ',location=Puesto.objects.filter(dpto_name='VALLE',mun_name='PRADERA',comuna_name='').first(),sex='F')</v>
      </c>
    </row>
    <row r="6168" spans="1:20" x14ac:dyDescent="0.25">
      <c r="A6168">
        <v>1006217934</v>
      </c>
      <c r="B6168" t="s">
        <v>1955</v>
      </c>
      <c r="C6168" t="s">
        <v>2904</v>
      </c>
      <c r="D6168" t="s">
        <v>58</v>
      </c>
      <c r="E6168" t="s">
        <v>174</v>
      </c>
      <c r="F6168" t="s">
        <v>4204</v>
      </c>
      <c r="G6168" t="s">
        <v>6204</v>
      </c>
      <c r="I6168" t="s">
        <v>12080</v>
      </c>
      <c r="J6168" t="s">
        <v>18733</v>
      </c>
      <c r="K6168" t="s">
        <v>25138</v>
      </c>
      <c r="L6168" t="s">
        <v>26150</v>
      </c>
      <c r="M6168" s="1">
        <v>36725</v>
      </c>
      <c r="N6168" s="4">
        <v>24.931506849315067</v>
      </c>
      <c r="O6168" t="s">
        <v>31633</v>
      </c>
      <c r="P6168" t="s">
        <v>32873</v>
      </c>
      <c r="Q6168" t="str">
        <f>IF(militantesUbicacion[[#This Row],[genero]] = "Masculino","M",IF(militantesUbicacion[[#This Row],[genero]] = "Femenino","F","O"))</f>
        <v>M</v>
      </c>
      <c r="T6168" s="27" t="str">
        <f>CONCATENATE($H$10,$I$10,A6168,$J$10,A6168,$K$10,I6168,$L$10,TRIM(CONCATENATE(TRIM(B6168)," ",TRIM(C6168))),$M$10,TRIM(CONCATENATE(TRIM(D6168)," ",TRIM(E6168))),$N$10,militantesUbicacion[[#This Row],[departamento]],$O$10,militantesUbicacion[[#This Row],[municipio]],$P$10,militantesUbicacion[[#This Row],[Localidad]],$Q$10,militantesUbicacion[[#This Row],[Sex]],$R$10)</f>
        <v>u=Militante.objects.create(username='1006217934',password='1006217934',email='paez-07-18-20@outlook.com',first_name='PAEZ GUERRERO',last_name='ANDRES FELIPE',location=Puesto.objects.filter(dpto_name='VALLE',mun_name='PRADERA',comuna_name='').first(),sex='M')</v>
      </c>
    </row>
    <row r="6169" spans="1:20" x14ac:dyDescent="0.25">
      <c r="A6169">
        <v>1006218030</v>
      </c>
      <c r="B6169" t="s">
        <v>368</v>
      </c>
      <c r="C6169" t="s">
        <v>152</v>
      </c>
      <c r="D6169" t="s">
        <v>2369</v>
      </c>
      <c r="E6169" t="s">
        <v>3624</v>
      </c>
      <c r="F6169" t="s">
        <v>4204</v>
      </c>
      <c r="G6169" t="s">
        <v>6204</v>
      </c>
      <c r="I6169" t="s">
        <v>12154</v>
      </c>
      <c r="J6169" t="s">
        <v>18804</v>
      </c>
      <c r="K6169" t="s">
        <v>25191</v>
      </c>
      <c r="L6169" t="s">
        <v>26150</v>
      </c>
      <c r="M6169" s="1">
        <v>37232</v>
      </c>
      <c r="N6169" s="4">
        <v>23.542465753424658</v>
      </c>
      <c r="O6169" t="s">
        <v>31706</v>
      </c>
      <c r="P6169" t="s">
        <v>32874</v>
      </c>
      <c r="Q6169" t="str">
        <f>IF(militantesUbicacion[[#This Row],[genero]] = "Masculino","M",IF(militantesUbicacion[[#This Row],[genero]] = "Femenino","F","O"))</f>
        <v>M</v>
      </c>
      <c r="T6169" s="27" t="str">
        <f>CONCATENATE($H$10,$I$10,A6169,$J$10,A6169,$K$10,I6169,$L$10,TRIM(CONCATENATE(TRIM(B6169)," ",TRIM(C6169))),$M$10,TRIM(CONCATENATE(TRIM(D6169)," ",TRIM(E6169))),$N$10,militantesUbicacion[[#This Row],[departamento]],$O$10,militantesUbicacion[[#This Row],[municipio]],$P$10,militantesUbicacion[[#This Row],[Localidad]],$Q$10,militantesUbicacion[[#This Row],[Sex]],$R$10)</f>
        <v>u=Militante.objects.create(username='1006218030',password='1006218030',email='fcmvelasquez728@gmail.com',first_name='FRANK CAMILO',last_name='MARTINEZ VELASQUEZ',location=Puesto.objects.filter(dpto_name='VALLE',mun_name='PRADERA',comuna_name='').first(),sex='M')</v>
      </c>
    </row>
    <row r="6170" spans="1:20" x14ac:dyDescent="0.25">
      <c r="A6170">
        <v>1034298570</v>
      </c>
      <c r="B6170" t="s">
        <v>354</v>
      </c>
      <c r="C6170" t="s">
        <v>54</v>
      </c>
      <c r="D6170" t="s">
        <v>3526</v>
      </c>
      <c r="E6170" t="s">
        <v>5629</v>
      </c>
      <c r="F6170" t="s">
        <v>4204</v>
      </c>
      <c r="G6170" t="s">
        <v>6204</v>
      </c>
      <c r="I6170" t="s">
        <v>6803</v>
      </c>
      <c r="J6170" t="s">
        <v>13577</v>
      </c>
      <c r="K6170" t="s">
        <v>20178</v>
      </c>
      <c r="L6170" t="s">
        <v>26150</v>
      </c>
      <c r="M6170" s="1">
        <v>37703</v>
      </c>
      <c r="N6170" s="4">
        <v>22.252054794520546</v>
      </c>
      <c r="O6170" t="s">
        <v>26390</v>
      </c>
      <c r="P6170" t="s">
        <v>32874</v>
      </c>
      <c r="Q6170" t="str">
        <f>IF(militantesUbicacion[[#This Row],[genero]] = "Masculino","M",IF(militantesUbicacion[[#This Row],[genero]] = "Femenino","F","O"))</f>
        <v>M</v>
      </c>
      <c r="T6170" s="27" t="str">
        <f>CONCATENATE($H$10,$I$10,A6170,$J$10,A6170,$K$10,I6170,$L$10,TRIM(CONCATENATE(TRIM(B6170)," ",TRIM(C6170))),$M$10,TRIM(CONCATENATE(TRIM(D6170)," ",TRIM(E6170))),$N$10,militantesUbicacion[[#This Row],[departamento]],$O$10,militantesUbicacion[[#This Row],[municipio]],$P$10,militantesUbicacion[[#This Row],[Localidad]],$Q$10,militantesUbicacion[[#This Row],[Sex]],$R$10)</f>
        <v>u=Militante.objects.create(username='1034298570',password='1034298570',email='omarco2303@gmail.com',first_name='OMAR DAVID',last_name='ZAPATA ARBELAE',location=Puesto.objects.filter(dpto_name='VALLE',mun_name='PRADERA',comuna_name='').first(),sex='M')</v>
      </c>
    </row>
    <row r="6171" spans="1:20" x14ac:dyDescent="0.25">
      <c r="A6171">
        <v>1111659618</v>
      </c>
      <c r="B6171" t="s">
        <v>704</v>
      </c>
      <c r="C6171" t="s">
        <v>2158</v>
      </c>
      <c r="D6171" t="s">
        <v>3328</v>
      </c>
      <c r="E6171" t="s">
        <v>3040</v>
      </c>
      <c r="F6171" t="s">
        <v>4204</v>
      </c>
      <c r="G6171" t="s">
        <v>3169</v>
      </c>
      <c r="I6171" t="s">
        <v>8735</v>
      </c>
      <c r="J6171" t="s">
        <v>15525</v>
      </c>
      <c r="K6171" t="s">
        <v>22111</v>
      </c>
      <c r="L6171" t="s">
        <v>26151</v>
      </c>
      <c r="M6171" s="1">
        <v>38083</v>
      </c>
      <c r="N6171" s="4">
        <v>21.210958904109589</v>
      </c>
      <c r="O6171" t="s">
        <v>28328</v>
      </c>
      <c r="P6171" t="s">
        <v>32874</v>
      </c>
      <c r="Q6171" t="str">
        <f>IF(militantesUbicacion[[#This Row],[genero]] = "Masculino","M",IF(militantesUbicacion[[#This Row],[genero]] = "Femenino","F","O"))</f>
        <v>F</v>
      </c>
      <c r="T6171" s="27" t="str">
        <f>CONCATENATE($H$10,$I$10,A6171,$J$10,A6171,$K$10,I6171,$L$10,TRIM(CONCATENATE(TRIM(B6171)," ",TRIM(C6171))),$M$10,TRIM(CONCATENATE(TRIM(D6171)," ",TRIM(E6171))),$N$10,militantesUbicacion[[#This Row],[departamento]],$O$10,militantesUbicacion[[#This Row],[municipio]],$P$10,militantesUbicacion[[#This Row],[Localidad]],$Q$10,militantesUbicacion[[#This Row],[Sex]],$R$10)</f>
        <v>u=Militante.objects.create(username='1111659618',password='1111659618',email='1111659618ceolaacademiarestrepo@hotmail.es',first_name='ISABELLA',last_name='SALDARRIAGA FERNANDEZ',location=Puesto.objects.filter(dpto_name='VALLE',mun_name='RESTREPO',comuna_name='').first(),sex='F')</v>
      </c>
    </row>
    <row r="6172" spans="1:20" x14ac:dyDescent="0.25">
      <c r="A6172">
        <v>1006219984</v>
      </c>
      <c r="B6172" t="s">
        <v>350</v>
      </c>
      <c r="C6172" t="s">
        <v>2887</v>
      </c>
      <c r="D6172" t="s">
        <v>2851</v>
      </c>
      <c r="E6172" t="s">
        <v>3062</v>
      </c>
      <c r="F6172" t="s">
        <v>4204</v>
      </c>
      <c r="G6172" t="s">
        <v>5475</v>
      </c>
      <c r="I6172" t="s">
        <v>11789</v>
      </c>
      <c r="J6172" t="s">
        <v>18451</v>
      </c>
      <c r="K6172" t="s">
        <v>24900</v>
      </c>
      <c r="L6172" t="s">
        <v>26150</v>
      </c>
      <c r="M6172" s="1">
        <v>36499</v>
      </c>
      <c r="N6172" s="4">
        <v>25.550684931506851</v>
      </c>
      <c r="O6172" t="s">
        <v>31345</v>
      </c>
      <c r="P6172" t="s">
        <v>32873</v>
      </c>
      <c r="Q6172" t="str">
        <f>IF(militantesUbicacion[[#This Row],[genero]] = "Masculino","M",IF(militantesUbicacion[[#This Row],[genero]] = "Femenino","F","O"))</f>
        <v>M</v>
      </c>
      <c r="T6172" s="27" t="str">
        <f>CONCATENATE($H$10,$I$10,A6172,$J$10,A6172,$K$10,I6172,$L$10,TRIM(CONCATENATE(TRIM(B6172)," ",TRIM(C6172))),$M$10,TRIM(CONCATENATE(TRIM(D6172)," ",TRIM(E6172))),$N$10,militantesUbicacion[[#This Row],[departamento]],$O$10,militantesUbicacion[[#This Row],[municipio]],$P$10,militantesUbicacion[[#This Row],[Localidad]],$Q$10,militantesUbicacion[[#This Row],[Sex]],$R$10)</f>
        <v>u=Militante.objects.create(username='1006219984',password='1006219984',email='milton.etorres98@gmail.com',first_name='MILTON EDISMER',last_name='TORRES GOMEZ',location=Puesto.objects.filter(dpto_name='VALLE',mun_name='RIOFRIO',comuna_name='').first(),sex='M')</v>
      </c>
    </row>
    <row r="6173" spans="1:20" x14ac:dyDescent="0.25">
      <c r="A6173">
        <v>1114064496</v>
      </c>
      <c r="B6173" t="s">
        <v>1263</v>
      </c>
      <c r="C6173" t="s">
        <v>2174</v>
      </c>
      <c r="D6173" t="s">
        <v>3336</v>
      </c>
      <c r="E6173" t="s">
        <v>3339</v>
      </c>
      <c r="F6173" t="s">
        <v>4204</v>
      </c>
      <c r="G6173" t="s">
        <v>6158</v>
      </c>
      <c r="I6173" t="s">
        <v>8204</v>
      </c>
      <c r="J6173" t="s">
        <v>15000</v>
      </c>
      <c r="K6173" t="s">
        <v>21589</v>
      </c>
      <c r="L6173" t="s">
        <v>26150</v>
      </c>
      <c r="M6173" s="1">
        <v>36310</v>
      </c>
      <c r="N6173" s="4">
        <v>26.068493150684933</v>
      </c>
      <c r="O6173" t="s">
        <v>27799</v>
      </c>
      <c r="P6173" t="s">
        <v>32874</v>
      </c>
      <c r="Q6173" t="str">
        <f>IF(militantesUbicacion[[#This Row],[genero]] = "Masculino","M",IF(militantesUbicacion[[#This Row],[genero]] = "Femenino","F","O"))</f>
        <v>M</v>
      </c>
      <c r="T6173" s="27" t="str">
        <f>CONCATENATE($H$10,$I$10,A6173,$J$10,A6173,$K$10,I6173,$L$10,TRIM(CONCATENATE(TRIM(B6173)," ",TRIM(C6173))),$M$10,TRIM(CONCATENATE(TRIM(D6173)," ",TRIM(E6173))),$N$10,militantesUbicacion[[#This Row],[departamento]],$O$10,militantesUbicacion[[#This Row],[municipio]],$P$10,militantesUbicacion[[#This Row],[Localidad]],$Q$10,militantesUbicacion[[#This Row],[Sex]],$R$10)</f>
        <v>u=Militante.objects.create(username='1114064496',password='1114064496',email='chepetaba@gmail.com',first_name='JEFERZON DAVID',last_name='TABARES REALPE',location=Puesto.objects.filter(dpto_name='VALLE',mun_name='SAN PEDRO',comuna_name='').first(),sex='M')</v>
      </c>
    </row>
    <row r="6174" spans="1:20" x14ac:dyDescent="0.25">
      <c r="A6174">
        <v>1007466800</v>
      </c>
      <c r="B6174" t="s">
        <v>29</v>
      </c>
      <c r="C6174" t="s">
        <v>179</v>
      </c>
      <c r="D6174" t="s">
        <v>3494</v>
      </c>
      <c r="E6174" t="s">
        <v>4318</v>
      </c>
      <c r="F6174" t="s">
        <v>4204</v>
      </c>
      <c r="G6174" t="s">
        <v>3321</v>
      </c>
      <c r="I6174" t="s">
        <v>9242</v>
      </c>
      <c r="J6174" t="s">
        <v>16016</v>
      </c>
      <c r="K6174" t="s">
        <v>22602</v>
      </c>
      <c r="L6174" t="s">
        <v>26154</v>
      </c>
      <c r="M6174" s="1">
        <v>36976</v>
      </c>
      <c r="N6174" s="4">
        <v>24.243835616438357</v>
      </c>
      <c r="O6174" t="s">
        <v>28843</v>
      </c>
      <c r="P6174" t="s">
        <v>32874</v>
      </c>
      <c r="Q6174" t="str">
        <f>IF(militantesUbicacion[[#This Row],[genero]] = "Masculino","M",IF(militantesUbicacion[[#This Row],[genero]] = "Femenino","F","O"))</f>
        <v>M</v>
      </c>
      <c r="T6174" s="27" t="str">
        <f>CONCATENATE($H$10,$I$10,A6174,$J$10,A6174,$K$10,I6174,$L$10,TRIM(CONCATENATE(TRIM(B6174)," ",TRIM(C6174))),$M$10,TRIM(CONCATENATE(TRIM(D6174)," ",TRIM(E6174))),$N$10,militantesUbicacion[[#This Row],[departamento]],$O$10,militantesUbicacion[[#This Row],[municipio]],$P$10,militantesUbicacion[[#This Row],[Localidad]],$Q$10,militantesUbicacion[[#This Row],[Sex]],$R$10)</f>
        <v>u=Militante.objects.create(username='1007466800',password='1007466800',email='carlos.betancourth@correounivalle.edu.co',first_name='CARLOS ANDRÉS',last_name='LÓPEZ BETANCOURTH',location=Puesto.objects.filter(dpto_name='VALLE',mun_name='TORO',comuna_name='').first(),sex='M')</v>
      </c>
    </row>
    <row r="6175" spans="1:20" x14ac:dyDescent="0.25">
      <c r="A6175">
        <v>1010113013</v>
      </c>
      <c r="B6175" t="s">
        <v>1121</v>
      </c>
      <c r="C6175" t="s">
        <v>265</v>
      </c>
      <c r="D6175" t="s">
        <v>3229</v>
      </c>
      <c r="E6175" t="s">
        <v>1832</v>
      </c>
      <c r="F6175" t="s">
        <v>4204</v>
      </c>
      <c r="G6175" t="s">
        <v>3321</v>
      </c>
      <c r="I6175" t="s">
        <v>11430</v>
      </c>
      <c r="J6175" t="s">
        <v>18110</v>
      </c>
      <c r="K6175" t="s">
        <v>24592</v>
      </c>
      <c r="L6175" t="s">
        <v>26150</v>
      </c>
      <c r="M6175" s="1">
        <v>35935</v>
      </c>
      <c r="N6175" s="4">
        <v>27.095890410958905</v>
      </c>
      <c r="O6175" t="s">
        <v>30998</v>
      </c>
      <c r="P6175" t="s">
        <v>32874</v>
      </c>
      <c r="Q6175" t="str">
        <f>IF(militantesUbicacion[[#This Row],[genero]] = "Masculino","M",IF(militantesUbicacion[[#This Row],[genero]] = "Femenino","F","O"))</f>
        <v>M</v>
      </c>
      <c r="T6175" s="27" t="str">
        <f>CONCATENATE($H$10,$I$10,A6175,$J$10,A6175,$K$10,I6175,$L$10,TRIM(CONCATENATE(TRIM(B6175)," ",TRIM(C6175))),$M$10,TRIM(CONCATENATE(TRIM(D6175)," ",TRIM(E6175))),$N$10,militantesUbicacion[[#This Row],[departamento]],$O$10,militantesUbicacion[[#This Row],[municipio]],$P$10,militantesUbicacion[[#This Row],[Localidad]],$Q$10,militantesUbicacion[[#This Row],[Sex]],$R$10)</f>
        <v>u=Militante.objects.create(username='1010113013',password='1010113013',email='davinson.velez@correounivalle.edu.co',first_name='DAVINSON ALEJANDRO',last_name='VELEZ LOPEZ',location=Puesto.objects.filter(dpto_name='VALLE',mun_name='TORO',comuna_name='').first(),sex='M')</v>
      </c>
    </row>
    <row r="6176" spans="1:20" x14ac:dyDescent="0.25">
      <c r="A6176">
        <v>1006463002</v>
      </c>
      <c r="B6176" t="s">
        <v>768</v>
      </c>
      <c r="D6176" t="s">
        <v>3420</v>
      </c>
      <c r="E6176" t="s">
        <v>3043</v>
      </c>
      <c r="F6176" t="s">
        <v>4204</v>
      </c>
      <c r="G6176" t="s">
        <v>6188</v>
      </c>
      <c r="H6176" t="s">
        <v>32880</v>
      </c>
      <c r="I6176" t="s">
        <v>11596</v>
      </c>
      <c r="J6176" t="s">
        <v>18264</v>
      </c>
      <c r="K6176" t="s">
        <v>24733</v>
      </c>
      <c r="L6176" t="s">
        <v>26150</v>
      </c>
      <c r="M6176" s="1">
        <v>37399</v>
      </c>
      <c r="N6176" s="4">
        <v>23.084931506849315</v>
      </c>
      <c r="O6176" t="s">
        <v>31152</v>
      </c>
      <c r="P6176" t="s">
        <v>32874</v>
      </c>
      <c r="Q6176" t="str">
        <f>IF(militantesUbicacion[[#This Row],[genero]] = "Masculino","M",IF(militantesUbicacion[[#This Row],[genero]] = "Femenino","F","O"))</f>
        <v>M</v>
      </c>
      <c r="T6176" s="27" t="str">
        <f>CONCATENATE($H$10,$I$10,A6176,$J$10,A6176,$K$10,I6176,$L$10,TRIM(CONCATENATE(TRIM(B6176)," ",TRIM(C6176))),$M$10,TRIM(CONCATENATE(TRIM(D6176)," ",TRIM(E6176))),$N$10,militantesUbicacion[[#This Row],[departamento]],$O$10,militantesUbicacion[[#This Row],[municipio]],$P$10,militantesUbicacion[[#This Row],[Localidad]],$Q$10,militantesUbicacion[[#This Row],[Sex]],$R$10)</f>
        <v>u=Militante.objects.create(username='1006463002',password='1006463002',email='emmanuelparapensar@gmail.com',first_name='EMMANUEL',last_name='GIRON RIVERA',location=Puesto.objects.filter(dpto_name='VALLE',mun_name='TULUA',comuna_name='COMUNA 8').first(),sex='M')</v>
      </c>
    </row>
    <row r="6177" spans="1:20" x14ac:dyDescent="0.25">
      <c r="A6177">
        <v>1117349075</v>
      </c>
      <c r="B6177" t="s">
        <v>62</v>
      </c>
      <c r="C6177" t="s">
        <v>62</v>
      </c>
      <c r="D6177" t="s">
        <v>3299</v>
      </c>
      <c r="E6177" t="s">
        <v>2369</v>
      </c>
      <c r="F6177" t="s">
        <v>4204</v>
      </c>
      <c r="G6177" t="s">
        <v>6188</v>
      </c>
      <c r="H6177" t="s">
        <v>32880</v>
      </c>
      <c r="I6177" t="s">
        <v>7067</v>
      </c>
      <c r="J6177" t="s">
        <v>13839</v>
      </c>
      <c r="K6177" t="s">
        <v>20420</v>
      </c>
      <c r="L6177" t="s">
        <v>26150</v>
      </c>
      <c r="M6177" s="1">
        <v>38274</v>
      </c>
      <c r="N6177" s="4">
        <v>20.687671232876713</v>
      </c>
      <c r="O6177" t="s">
        <v>26654</v>
      </c>
      <c r="P6177" t="s">
        <v>32874</v>
      </c>
      <c r="Q6177" t="str">
        <f>IF(militantesUbicacion[[#This Row],[genero]] = "Masculino","M",IF(militantesUbicacion[[#This Row],[genero]] = "Femenino","F","O"))</f>
        <v>M</v>
      </c>
      <c r="T6177" s="27" t="str">
        <f>CONCATENATE($H$10,$I$10,A6177,$J$10,A6177,$K$10,I6177,$L$10,TRIM(CONCATENATE(TRIM(B6177)," ",TRIM(C6177))),$M$10,TRIM(CONCATENATE(TRIM(D6177)," ",TRIM(E6177))),$N$10,militantesUbicacion[[#This Row],[departamento]],$O$10,militantesUbicacion[[#This Row],[municipio]],$P$10,militantesUbicacion[[#This Row],[Localidad]],$Q$10,militantesUbicacion[[#This Row],[Sex]],$R$10)</f>
        <v>u=Militante.objects.create(username='1117349075',password='1117349075',email='morales26855@gmail.com',first_name='MIGUEL MIGUEL',last_name='MORALES MARTINEZ',location=Puesto.objects.filter(dpto_name='VALLE',mun_name='TULUA',comuna_name='COMUNA 8').first(),sex='M')</v>
      </c>
    </row>
    <row r="6178" spans="1:20" x14ac:dyDescent="0.25">
      <c r="A6178">
        <v>1006427232</v>
      </c>
      <c r="B6178" t="s">
        <v>692</v>
      </c>
      <c r="D6178" t="s">
        <v>3948</v>
      </c>
      <c r="E6178" t="s">
        <v>3273</v>
      </c>
      <c r="F6178" t="s">
        <v>4204</v>
      </c>
      <c r="G6178" t="s">
        <v>6188</v>
      </c>
      <c r="H6178" t="s">
        <v>32880</v>
      </c>
      <c r="I6178" t="s">
        <v>7377</v>
      </c>
      <c r="J6178" t="s">
        <v>14147</v>
      </c>
      <c r="L6178" t="s">
        <v>26151</v>
      </c>
      <c r="M6178" s="1">
        <v>37298</v>
      </c>
      <c r="N6178" s="4">
        <v>23.361643835616437</v>
      </c>
      <c r="O6178" t="s">
        <v>26964</v>
      </c>
      <c r="P6178" t="s">
        <v>32874</v>
      </c>
      <c r="Q6178" t="str">
        <f>IF(militantesUbicacion[[#This Row],[genero]] = "Masculino","M",IF(militantesUbicacion[[#This Row],[genero]] = "Femenino","F","O"))</f>
        <v>F</v>
      </c>
      <c r="T6178" s="27" t="str">
        <f>CONCATENATE($H$10,$I$10,A6178,$J$10,A6178,$K$10,I6178,$L$10,TRIM(CONCATENATE(TRIM(B6178)," ",TRIM(C6178))),$M$10,TRIM(CONCATENATE(TRIM(D6178)," ",TRIM(E6178))),$N$10,militantesUbicacion[[#This Row],[departamento]],$O$10,militantesUbicacion[[#This Row],[municipio]],$P$10,militantesUbicacion[[#This Row],[Localidad]],$Q$10,militantesUbicacion[[#This Row],[Sex]],$R$10)</f>
        <v>u=Militante.objects.create(username='1006427232',password='1006427232',email='zunigaalejandra936@gmail.com',first_name='ALEJANDRA',last_name='ZÚÑIGA AGUDELO',location=Puesto.objects.filter(dpto_name='VALLE',mun_name='TULUA',comuna_name='COMUNA 8').first(),sex='F')</v>
      </c>
    </row>
    <row r="6179" spans="1:20" x14ac:dyDescent="0.25">
      <c r="A6179">
        <v>1117015074</v>
      </c>
      <c r="B6179" t="s">
        <v>177</v>
      </c>
      <c r="C6179" t="s">
        <v>568</v>
      </c>
      <c r="D6179" t="s">
        <v>2870</v>
      </c>
      <c r="E6179" t="s">
        <v>3912</v>
      </c>
      <c r="F6179" t="s">
        <v>4204</v>
      </c>
      <c r="G6179" t="s">
        <v>6188</v>
      </c>
      <c r="H6179" t="s">
        <v>32944</v>
      </c>
      <c r="I6179" t="s">
        <v>7341</v>
      </c>
      <c r="J6179" t="s">
        <v>14112</v>
      </c>
      <c r="K6179" t="s">
        <v>20665</v>
      </c>
      <c r="L6179" t="s">
        <v>26151</v>
      </c>
      <c r="M6179" s="1">
        <v>38564</v>
      </c>
      <c r="N6179" s="4">
        <v>19.893150684931506</v>
      </c>
      <c r="O6179" t="s">
        <v>26928</v>
      </c>
      <c r="P6179" t="s">
        <v>32874</v>
      </c>
      <c r="Q6179" t="str">
        <f>IF(militantesUbicacion[[#This Row],[genero]] = "Masculino","M",IF(militantesUbicacion[[#This Row],[genero]] = "Femenino","F","O"))</f>
        <v>F</v>
      </c>
      <c r="T6179" s="27" t="str">
        <f>CONCATENATE($H$10,$I$10,A6179,$J$10,A6179,$K$10,I6179,$L$10,TRIM(CONCATENATE(TRIM(B6179)," ",TRIM(C6179))),$M$10,TRIM(CONCATENATE(TRIM(D6179)," ",TRIM(E6179))),$N$10,militantesUbicacion[[#This Row],[departamento]],$O$10,militantesUbicacion[[#This Row],[municipio]],$P$10,militantesUbicacion[[#This Row],[Localidad]],$Q$10,militantesUbicacion[[#This Row],[Sex]],$R$10)</f>
        <v>u=Militante.objects.create(username='1117015074',password='1117015074',email='laurashhidalgo@gmail.com',first_name='LAURA SOFIA',last_name='HERNANDEZ HIDALGO',location=Puesto.objects.filter(dpto_name='VALLE',mun_name='TULUA',comuna_name='COMUNA 7').first(),sex='F')</v>
      </c>
    </row>
    <row r="6180" spans="1:20" x14ac:dyDescent="0.25">
      <c r="A6180">
        <v>1006428392</v>
      </c>
      <c r="B6180" t="s">
        <v>584</v>
      </c>
      <c r="C6180" t="s">
        <v>213</v>
      </c>
      <c r="D6180" t="s">
        <v>3395</v>
      </c>
      <c r="E6180" t="s">
        <v>3218</v>
      </c>
      <c r="F6180" t="s">
        <v>4204</v>
      </c>
      <c r="G6180" t="s">
        <v>6188</v>
      </c>
      <c r="H6180" t="s">
        <v>32916</v>
      </c>
      <c r="I6180" t="s">
        <v>6979</v>
      </c>
      <c r="J6180" t="s">
        <v>13754</v>
      </c>
      <c r="K6180" t="s">
        <v>20333</v>
      </c>
      <c r="L6180" t="s">
        <v>26150</v>
      </c>
      <c r="M6180" s="1">
        <v>36965</v>
      </c>
      <c r="N6180" s="4">
        <v>24.273972602739725</v>
      </c>
      <c r="O6180" t="s">
        <v>26566</v>
      </c>
      <c r="P6180" t="s">
        <v>32874</v>
      </c>
      <c r="Q6180" t="str">
        <f>IF(militantesUbicacion[[#This Row],[genero]] = "Masculino","M",IF(militantesUbicacion[[#This Row],[genero]] = "Femenino","F","O"))</f>
        <v>M</v>
      </c>
      <c r="T6180" s="27" t="str">
        <f>CONCATENATE($H$10,$I$10,A6180,$J$10,A6180,$K$10,I6180,$L$10,TRIM(CONCATENATE(TRIM(B6180)," ",TRIM(C6180))),$M$10,TRIM(CONCATENATE(TRIM(D6180)," ",TRIM(E6180))),$N$10,militantesUbicacion[[#This Row],[departamento]],$O$10,militantesUbicacion[[#This Row],[municipio]],$P$10,militantesUbicacion[[#This Row],[Localidad]],$Q$10,militantesUbicacion[[#This Row],[Sex]],$R$10)</f>
        <v>u=Militante.objects.create(username='1006428392',password='1006428392',email='pradasernaraul@hotmail.com',first_name='RAÚL ESTEBAN',last_name='PRADA SERNA',location=Puesto.objects.filter(dpto_name='VALLE',mun_name='TULUA',comuna_name='COMUNA 5').first(),sex='M')</v>
      </c>
    </row>
    <row r="6181" spans="1:20" x14ac:dyDescent="0.25">
      <c r="A6181">
        <v>1005716187</v>
      </c>
      <c r="B6181" t="s">
        <v>98</v>
      </c>
      <c r="C6181" t="s">
        <v>306</v>
      </c>
      <c r="D6181" t="s">
        <v>3890</v>
      </c>
      <c r="E6181" t="s">
        <v>3065</v>
      </c>
      <c r="F6181" t="s">
        <v>4204</v>
      </c>
      <c r="G6181" t="s">
        <v>6188</v>
      </c>
      <c r="H6181" t="s">
        <v>32936</v>
      </c>
      <c r="I6181" t="s">
        <v>7254</v>
      </c>
      <c r="J6181" t="s">
        <v>14025</v>
      </c>
      <c r="K6181" t="s">
        <v>20584</v>
      </c>
      <c r="L6181" t="s">
        <v>26150</v>
      </c>
      <c r="M6181" s="1">
        <v>37561</v>
      </c>
      <c r="N6181" s="4">
        <v>22.641095890410959</v>
      </c>
      <c r="O6181" t="s">
        <v>26841</v>
      </c>
      <c r="P6181" t="s">
        <v>32874</v>
      </c>
      <c r="Q6181" t="str">
        <f>IF(militantesUbicacion[[#This Row],[genero]] = "Masculino","M",IF(militantesUbicacion[[#This Row],[genero]] = "Femenino","F","O"))</f>
        <v>M</v>
      </c>
      <c r="T6181" s="27" t="str">
        <f>CONCATENATE($H$10,$I$10,A6181,$J$10,A6181,$K$10,I6181,$L$10,TRIM(CONCATENATE(TRIM(B6181)," ",TRIM(C6181))),$M$10,TRIM(CONCATENATE(TRIM(D6181)," ",TRIM(E6181))),$N$10,militantesUbicacion[[#This Row],[departamento]],$O$10,militantesUbicacion[[#This Row],[municipio]],$P$10,militantesUbicacion[[#This Row],[Localidad]],$Q$10,militantesUbicacion[[#This Row],[Sex]],$R$10)</f>
        <v>u=Militante.objects.create(username='1005716187',password='1005716187',email='varon_2002@hotmail.com',first_name='JUAN SEBASTIAN',last_name='VARON BOHORQUEZ',location=Puesto.objects.filter(dpto_name='VALLE',mun_name='TULUA',comuna_name='COMUNA 4').first(),sex='M')</v>
      </c>
    </row>
    <row r="6182" spans="1:20" x14ac:dyDescent="0.25">
      <c r="A6182">
        <v>1116071199</v>
      </c>
      <c r="B6182" t="s">
        <v>103</v>
      </c>
      <c r="C6182" t="s">
        <v>63</v>
      </c>
      <c r="D6182" t="s">
        <v>3563</v>
      </c>
      <c r="E6182" t="s">
        <v>3396</v>
      </c>
      <c r="F6182" t="s">
        <v>4204</v>
      </c>
      <c r="G6182" t="s">
        <v>6188</v>
      </c>
      <c r="H6182" t="s">
        <v>32936</v>
      </c>
      <c r="I6182" t="s">
        <v>7392</v>
      </c>
      <c r="J6182" t="s">
        <v>14162</v>
      </c>
      <c r="K6182" t="s">
        <v>20712</v>
      </c>
      <c r="L6182" t="s">
        <v>26151</v>
      </c>
      <c r="M6182" s="1">
        <v>38558</v>
      </c>
      <c r="N6182" s="4">
        <v>19.909589041095892</v>
      </c>
      <c r="O6182" t="s">
        <v>26979</v>
      </c>
      <c r="P6182" t="s">
        <v>32874</v>
      </c>
      <c r="Q6182" t="str">
        <f>IF(militantesUbicacion[[#This Row],[genero]] = "Masculino","M",IF(militantesUbicacion[[#This Row],[genero]] = "Femenino","F","O"))</f>
        <v>F</v>
      </c>
      <c r="T6182" s="27" t="str">
        <f>CONCATENATE($H$10,$I$10,A6182,$J$10,A6182,$K$10,I6182,$L$10,TRIM(CONCATENATE(TRIM(B6182)," ",TRIM(C6182))),$M$10,TRIM(CONCATENATE(TRIM(D6182)," ",TRIM(E6182))),$N$10,militantesUbicacion[[#This Row],[departamento]],$O$10,militantesUbicacion[[#This Row],[municipio]],$P$10,militantesUbicacion[[#This Row],[Localidad]],$Q$10,militantesUbicacion[[#This Row],[Sex]],$R$10)</f>
        <v>u=Militante.objects.create(username='1116071199',password='1116071199',email='martinezguevaraluzandrea@gmail.com',first_name='LUZ ANDREA',last_name='MARTÍNEZ GUEVARA',location=Puesto.objects.filter(dpto_name='VALLE',mun_name='TULUA',comuna_name='COMUNA 4').first(),sex='F')</v>
      </c>
    </row>
    <row r="6183" spans="1:20" x14ac:dyDescent="0.25">
      <c r="A6183">
        <v>1117262135</v>
      </c>
      <c r="B6183" t="s">
        <v>98</v>
      </c>
      <c r="C6183" t="s">
        <v>54</v>
      </c>
      <c r="D6183" t="s">
        <v>3393</v>
      </c>
      <c r="E6183" t="s">
        <v>3057</v>
      </c>
      <c r="F6183" t="s">
        <v>4204</v>
      </c>
      <c r="G6183" t="s">
        <v>6188</v>
      </c>
      <c r="H6183" t="s">
        <v>32879</v>
      </c>
      <c r="I6183" t="s">
        <v>7180</v>
      </c>
      <c r="J6183" t="s">
        <v>13951</v>
      </c>
      <c r="K6183" t="s">
        <v>20520</v>
      </c>
      <c r="L6183" t="s">
        <v>26150</v>
      </c>
      <c r="M6183" s="1">
        <v>38037</v>
      </c>
      <c r="N6183" s="4">
        <v>21.336986301369862</v>
      </c>
      <c r="O6183" t="s">
        <v>26767</v>
      </c>
      <c r="P6183" t="s">
        <v>32874</v>
      </c>
      <c r="Q6183" t="str">
        <f>IF(militantesUbicacion[[#This Row],[genero]] = "Masculino","M",IF(militantesUbicacion[[#This Row],[genero]] = "Femenino","F","O"))</f>
        <v>M</v>
      </c>
      <c r="T6183" s="27" t="str">
        <f>CONCATENATE($H$10,$I$10,A6183,$J$10,A6183,$K$10,I6183,$L$10,TRIM(CONCATENATE(TRIM(B6183)," ",TRIM(C6183))),$M$10,TRIM(CONCATENATE(TRIM(D6183)," ",TRIM(E6183))),$N$10,militantesUbicacion[[#This Row],[departamento]],$O$10,militantesUbicacion[[#This Row],[municipio]],$P$10,militantesUbicacion[[#This Row],[Localidad]],$Q$10,militantesUbicacion[[#This Row],[Sex]],$R$10)</f>
        <v>u=Militante.objects.create(username='1117262135',password='1117262135',email='cardonajuandavid527@gmail.com',first_name='JUAN DAVID',last_name='CARDONA VARGAS',location=Puesto.objects.filter(dpto_name='VALLE',mun_name='TULUA',comuna_name='COMUNA 1').first(),sex='M')</v>
      </c>
    </row>
    <row r="6184" spans="1:20" x14ac:dyDescent="0.25">
      <c r="A6184">
        <v>1020825201</v>
      </c>
      <c r="B6184" t="s">
        <v>130</v>
      </c>
      <c r="C6184" t="s">
        <v>2185</v>
      </c>
      <c r="D6184" t="s">
        <v>2940</v>
      </c>
      <c r="E6184" t="s">
        <v>2966</v>
      </c>
      <c r="F6184" t="s">
        <v>4204</v>
      </c>
      <c r="G6184" t="s">
        <v>6188</v>
      </c>
      <c r="I6184" t="s">
        <v>9346</v>
      </c>
      <c r="J6184" t="s">
        <v>16120</v>
      </c>
      <c r="K6184" t="s">
        <v>21216</v>
      </c>
      <c r="L6184" t="s">
        <v>26150</v>
      </c>
      <c r="M6184" s="1">
        <v>35552</v>
      </c>
      <c r="N6184" s="4">
        <v>28.145205479452056</v>
      </c>
      <c r="O6184" t="s">
        <v>28947</v>
      </c>
      <c r="P6184" t="s">
        <v>32874</v>
      </c>
      <c r="Q6184" t="str">
        <f>IF(militantesUbicacion[[#This Row],[genero]] = "Masculino","M",IF(militantesUbicacion[[#This Row],[genero]] = "Femenino","F","O"))</f>
        <v>M</v>
      </c>
      <c r="T6184" s="27" t="str">
        <f>CONCATENATE($H$10,$I$10,A6184,$J$10,A6184,$K$10,I6184,$L$10,TRIM(CONCATENATE(TRIM(B6184)," ",TRIM(C6184))),$M$10,TRIM(CONCATENATE(TRIM(D6184)," ",TRIM(E6184))),$N$10,militantesUbicacion[[#This Row],[departamento]],$O$10,militantesUbicacion[[#This Row],[municipio]],$P$10,militantesUbicacion[[#This Row],[Localidad]],$Q$10,militantesUbicacion[[#This Row],[Sex]],$R$10)</f>
        <v>u=Militante.objects.create(username='1020825201',password='1020825201',email='diegoandressanchez97@gmail.com',first_name='DIEGO ANDRES',last_name='COLORADO SANCHEZ',location=Puesto.objects.filter(dpto_name='VALLE',mun_name='TULUA',comuna_name='').first(),sex='M')</v>
      </c>
    </row>
    <row r="6185" spans="1:20" x14ac:dyDescent="0.25">
      <c r="A6185">
        <v>1193231437</v>
      </c>
      <c r="B6185" t="s">
        <v>1584</v>
      </c>
      <c r="C6185" t="s">
        <v>2158</v>
      </c>
      <c r="D6185" t="s">
        <v>3579</v>
      </c>
      <c r="E6185" t="s">
        <v>3449</v>
      </c>
      <c r="F6185" t="s">
        <v>4204</v>
      </c>
      <c r="G6185" t="s">
        <v>6188</v>
      </c>
      <c r="I6185" t="s">
        <v>9428</v>
      </c>
      <c r="J6185" t="s">
        <v>16192</v>
      </c>
      <c r="K6185" t="s">
        <v>22777</v>
      </c>
      <c r="L6185" t="s">
        <v>26151</v>
      </c>
      <c r="M6185" s="1">
        <v>37209</v>
      </c>
      <c r="N6185" s="4">
        <v>23.605479452054794</v>
      </c>
      <c r="O6185" t="s">
        <v>29028</v>
      </c>
      <c r="P6185" t="s">
        <v>32874</v>
      </c>
      <c r="Q6185" t="str">
        <f>IF(militantesUbicacion[[#This Row],[genero]] = "Masculino","M",IF(militantesUbicacion[[#This Row],[genero]] = "Femenino","F","O"))</f>
        <v>F</v>
      </c>
      <c r="T6185" s="27" t="str">
        <f>CONCATENATE($H$10,$I$10,A6185,$J$10,A6185,$K$10,I6185,$L$10,TRIM(CONCATENATE(TRIM(B6185)," ",TRIM(C6185))),$M$10,TRIM(CONCATENATE(TRIM(D6185)," ",TRIM(E6185))),$N$10,militantesUbicacion[[#This Row],[departamento]],$O$10,militantesUbicacion[[#This Row],[municipio]],$P$10,militantesUbicacion[[#This Row],[Localidad]],$Q$10,militantesUbicacion[[#This Row],[Sex]],$R$10)</f>
        <v>u=Militante.objects.create(username='1193231437',password='1193231437',email='dahiann14@outlook.es',first_name='DAHIANNA',last_name='OSPINA SÁNCHEZ',location=Puesto.objects.filter(dpto_name='VALLE',mun_name='TULUA',comuna_name='').first(),sex='F')</v>
      </c>
    </row>
    <row r="6186" spans="1:20" x14ac:dyDescent="0.25">
      <c r="A6186">
        <v>1088004325</v>
      </c>
      <c r="B6186" t="s">
        <v>1226</v>
      </c>
      <c r="C6186" t="s">
        <v>2324</v>
      </c>
      <c r="D6186" t="s">
        <v>4101</v>
      </c>
      <c r="E6186" t="s">
        <v>3042</v>
      </c>
      <c r="F6186" t="s">
        <v>4204</v>
      </c>
      <c r="G6186" t="s">
        <v>6188</v>
      </c>
      <c r="I6186" t="s">
        <v>9429</v>
      </c>
      <c r="J6186" t="s">
        <v>16193</v>
      </c>
      <c r="K6186" t="s">
        <v>22778</v>
      </c>
      <c r="L6186" t="s">
        <v>26151</v>
      </c>
      <c r="M6186" s="1">
        <v>36304</v>
      </c>
      <c r="N6186" s="4">
        <v>26.084931506849315</v>
      </c>
      <c r="O6186" t="s">
        <v>29029</v>
      </c>
      <c r="P6186" t="s">
        <v>32874</v>
      </c>
      <c r="Q6186" t="str">
        <f>IF(militantesUbicacion[[#This Row],[genero]] = "Masculino","M",IF(militantesUbicacion[[#This Row],[genero]] = "Femenino","F","O"))</f>
        <v>F</v>
      </c>
      <c r="T6186" s="27" t="str">
        <f>CONCATENATE($H$10,$I$10,A6186,$J$10,A6186,$K$10,I6186,$L$10,TRIM(CONCATENATE(TRIM(B6186)," ",TRIM(C6186))),$M$10,TRIM(CONCATENATE(TRIM(D6186)," ",TRIM(E6186))),$N$10,militantesUbicacion[[#This Row],[departamento]],$O$10,militantesUbicacion[[#This Row],[municipio]],$P$10,militantesUbicacion[[#This Row],[Localidad]],$Q$10,militantesUbicacion[[#This Row],[Sex]],$R$10)</f>
        <v>u=Militante.objects.create(username='1088004325',password='1088004325',email='anvigoma@gmail.com',first_name='ANGY VIVIANA',last_name='GOMEZ MARIN',location=Puesto.objects.filter(dpto_name='VALLE',mun_name='TULUA',comuna_name='').first(),sex='F')</v>
      </c>
    </row>
    <row r="6187" spans="1:20" x14ac:dyDescent="0.25">
      <c r="A6187">
        <v>1193527316</v>
      </c>
      <c r="B6187" t="s">
        <v>692</v>
      </c>
      <c r="C6187" t="s">
        <v>2158</v>
      </c>
      <c r="D6187" t="s">
        <v>4454</v>
      </c>
      <c r="E6187" t="s">
        <v>3449</v>
      </c>
      <c r="F6187" t="s">
        <v>4204</v>
      </c>
      <c r="G6187" t="s">
        <v>6188</v>
      </c>
      <c r="I6187" t="s">
        <v>7869</v>
      </c>
      <c r="J6187" t="s">
        <v>14654</v>
      </c>
      <c r="K6187" t="s">
        <v>21224</v>
      </c>
      <c r="L6187" t="s">
        <v>26151</v>
      </c>
      <c r="M6187" s="1">
        <v>37585</v>
      </c>
      <c r="N6187" s="4">
        <v>22.575342465753426</v>
      </c>
      <c r="O6187" t="s">
        <v>27460</v>
      </c>
      <c r="P6187" t="s">
        <v>32874</v>
      </c>
      <c r="Q6187" t="str">
        <f>IF(militantesUbicacion[[#This Row],[genero]] = "Masculino","M",IF(militantesUbicacion[[#This Row],[genero]] = "Femenino","F","O"))</f>
        <v>F</v>
      </c>
      <c r="T6187" s="27" t="str">
        <f>CONCATENATE($H$10,$I$10,A6187,$J$10,A6187,$K$10,I6187,$L$10,TRIM(CONCATENATE(TRIM(B6187)," ",TRIM(C6187))),$M$10,TRIM(CONCATENATE(TRIM(D6187)," ",TRIM(E6187))),$N$10,militantesUbicacion[[#This Row],[departamento]],$O$10,militantesUbicacion[[#This Row],[municipio]],$P$10,militantesUbicacion[[#This Row],[Localidad]],$Q$10,militantesUbicacion[[#This Row],[Sex]],$R$10)</f>
        <v>u=Militante.objects.create(username='1193527316',password='1193527316',email='alejaymiguel31@gmail.com',first_name='ALEJANDRA',last_name='REINA SÁNCHEZ',location=Puesto.objects.filter(dpto_name='VALLE',mun_name='TULUA',comuna_name='').first(),sex='F')</v>
      </c>
    </row>
    <row r="6188" spans="1:20" x14ac:dyDescent="0.25">
      <c r="A6188">
        <v>1116278074</v>
      </c>
      <c r="B6188" t="s">
        <v>136</v>
      </c>
      <c r="C6188" t="s">
        <v>2215</v>
      </c>
      <c r="D6188" t="s">
        <v>4371</v>
      </c>
      <c r="E6188" t="s">
        <v>2966</v>
      </c>
      <c r="F6188" t="s">
        <v>4204</v>
      </c>
      <c r="G6188" t="s">
        <v>6188</v>
      </c>
      <c r="I6188" t="s">
        <v>9432</v>
      </c>
      <c r="J6188" t="s">
        <v>16196</v>
      </c>
      <c r="K6188" t="s">
        <v>22780</v>
      </c>
      <c r="L6188" t="s">
        <v>26151</v>
      </c>
      <c r="M6188" s="1">
        <v>35751</v>
      </c>
      <c r="N6188" s="4">
        <v>27.6</v>
      </c>
      <c r="O6188" t="s">
        <v>29032</v>
      </c>
      <c r="P6188" t="s">
        <v>32874</v>
      </c>
      <c r="Q6188" t="str">
        <f>IF(militantesUbicacion[[#This Row],[genero]] = "Masculino","M",IF(militantesUbicacion[[#This Row],[genero]] = "Femenino","F","O"))</f>
        <v>F</v>
      </c>
      <c r="T6188" s="27" t="str">
        <f>CONCATENATE($H$10,$I$10,A6188,$J$10,A6188,$K$10,I6188,$L$10,TRIM(CONCATENATE(TRIM(B6188)," ",TRIM(C6188))),$M$10,TRIM(CONCATENATE(TRIM(D6188)," ",TRIM(E6188))),$N$10,militantesUbicacion[[#This Row],[departamento]],$O$10,militantesUbicacion[[#This Row],[municipio]],$P$10,militantesUbicacion[[#This Row],[Localidad]],$Q$10,militantesUbicacion[[#This Row],[Sex]],$R$10)</f>
        <v>u=Militante.objects.create(username='1116278074',password='1116278074',email='claudiaalvarado097@gmail.com',first_name='CLAUDIA PATRICIA',last_name='ALVARADO SANCHEZ',location=Puesto.objects.filter(dpto_name='VALLE',mun_name='TULUA',comuna_name='').first(),sex='F')</v>
      </c>
    </row>
    <row r="6189" spans="1:20" x14ac:dyDescent="0.25">
      <c r="A6189">
        <v>1003908237</v>
      </c>
      <c r="B6189" t="s">
        <v>537</v>
      </c>
      <c r="C6189" t="s">
        <v>2158</v>
      </c>
      <c r="D6189" t="s">
        <v>3193</v>
      </c>
      <c r="E6189" t="s">
        <v>3117</v>
      </c>
      <c r="F6189" t="s">
        <v>4204</v>
      </c>
      <c r="G6189" t="s">
        <v>6188</v>
      </c>
      <c r="I6189" t="s">
        <v>9435</v>
      </c>
      <c r="J6189" t="s">
        <v>16199</v>
      </c>
      <c r="K6189" t="s">
        <v>22783</v>
      </c>
      <c r="L6189" t="s">
        <v>26151</v>
      </c>
      <c r="M6189" s="1">
        <v>37516</v>
      </c>
      <c r="N6189" s="4">
        <v>22.764383561643836</v>
      </c>
      <c r="O6189" t="s">
        <v>29034</v>
      </c>
      <c r="P6189" t="s">
        <v>32874</v>
      </c>
      <c r="Q6189" t="str">
        <f>IF(militantesUbicacion[[#This Row],[genero]] = "Masculino","M",IF(militantesUbicacion[[#This Row],[genero]] = "Femenino","F","O"))</f>
        <v>F</v>
      </c>
      <c r="T6189" s="27" t="str">
        <f>CONCATENATE($H$10,$I$10,A6189,$J$10,A6189,$K$10,I6189,$L$10,TRIM(CONCATENATE(TRIM(B6189)," ",TRIM(C6189))),$M$10,TRIM(CONCATENATE(TRIM(D6189)," ",TRIM(E6189))),$N$10,militantesUbicacion[[#This Row],[departamento]],$O$10,militantesUbicacion[[#This Row],[municipio]],$P$10,militantesUbicacion[[#This Row],[Localidad]],$Q$10,militantesUbicacion[[#This Row],[Sex]],$R$10)</f>
        <v>u=Militante.objects.create(username='1003908237',password='1003908237',email='1003908237llenyleiva@gmail.com',first_name='VANESA',last_name='RAMÍREZ FONSECA',location=Puesto.objects.filter(dpto_name='VALLE',mun_name='TULUA',comuna_name='').first(),sex='F')</v>
      </c>
    </row>
    <row r="6190" spans="1:20" x14ac:dyDescent="0.25">
      <c r="A6190">
        <v>1006428127</v>
      </c>
      <c r="B6190" t="s">
        <v>59</v>
      </c>
      <c r="C6190" t="s">
        <v>2248</v>
      </c>
      <c r="D6190" t="s">
        <v>3084</v>
      </c>
      <c r="E6190" t="s">
        <v>3171</v>
      </c>
      <c r="F6190" t="s">
        <v>4204</v>
      </c>
      <c r="G6190" t="s">
        <v>6188</v>
      </c>
      <c r="I6190" t="s">
        <v>9470</v>
      </c>
      <c r="J6190" t="s">
        <v>16230</v>
      </c>
      <c r="K6190" t="s">
        <v>22814</v>
      </c>
      <c r="L6190" t="s">
        <v>26150</v>
      </c>
      <c r="M6190" s="1">
        <v>37079</v>
      </c>
      <c r="N6190" s="4">
        <v>23.961643835616439</v>
      </c>
      <c r="O6190" t="s">
        <v>29066</v>
      </c>
      <c r="P6190" t="s">
        <v>32874</v>
      </c>
      <c r="Q6190" t="str">
        <f>IF(militantesUbicacion[[#This Row],[genero]] = "Masculino","M",IF(militantesUbicacion[[#This Row],[genero]] = "Femenino","F","O"))</f>
        <v>M</v>
      </c>
      <c r="T6190" s="27" t="str">
        <f>CONCATENATE($H$10,$I$10,A6190,$J$10,A6190,$K$10,I6190,$L$10,TRIM(CONCATENATE(TRIM(B6190)," ",TRIM(C6190))),$M$10,TRIM(CONCATENATE(TRIM(D6190)," ",TRIM(E6190))),$N$10,militantesUbicacion[[#This Row],[departamento]],$O$10,militantesUbicacion[[#This Row],[municipio]],$P$10,militantesUbicacion[[#This Row],[Localidad]],$Q$10,militantesUbicacion[[#This Row],[Sex]],$R$10)</f>
        <v>u=Militante.objects.create(username='1006428127',password='1006428127',email='canobedoya0702@gmail.com',first_name='JULIÁN ALEJANDRO',last_name='VILLEGAS CANO',location=Puesto.objects.filter(dpto_name='VALLE',mun_name='TULUA',comuna_name='').first(),sex='M')</v>
      </c>
    </row>
    <row r="6191" spans="1:20" x14ac:dyDescent="0.25">
      <c r="A6191">
        <v>1006461421</v>
      </c>
      <c r="B6191" t="s">
        <v>215</v>
      </c>
      <c r="C6191" t="s">
        <v>2158</v>
      </c>
      <c r="D6191" t="s">
        <v>4371</v>
      </c>
      <c r="E6191" t="s">
        <v>3449</v>
      </c>
      <c r="F6191" t="s">
        <v>4204</v>
      </c>
      <c r="G6191" t="s">
        <v>6188</v>
      </c>
      <c r="I6191" t="s">
        <v>9473</v>
      </c>
      <c r="J6191" t="s">
        <v>16233</v>
      </c>
      <c r="K6191" t="s">
        <v>22817</v>
      </c>
      <c r="L6191" t="s">
        <v>26151</v>
      </c>
      <c r="M6191" s="1">
        <v>36578</v>
      </c>
      <c r="N6191" s="4">
        <v>25.334246575342465</v>
      </c>
      <c r="O6191" t="s">
        <v>29069</v>
      </c>
      <c r="P6191" t="s">
        <v>32874</v>
      </c>
      <c r="Q6191" t="str">
        <f>IF(militantesUbicacion[[#This Row],[genero]] = "Masculino","M",IF(militantesUbicacion[[#This Row],[genero]] = "Femenino","F","O"))</f>
        <v>F</v>
      </c>
      <c r="T6191" s="27" t="str">
        <f>CONCATENATE($H$10,$I$10,A6191,$J$10,A6191,$K$10,I6191,$L$10,TRIM(CONCATENATE(TRIM(B6191)," ",TRIM(C6191))),$M$10,TRIM(CONCATENATE(TRIM(D6191)," ",TRIM(E6191))),$N$10,militantesUbicacion[[#This Row],[departamento]],$O$10,militantesUbicacion[[#This Row],[municipio]],$P$10,militantesUbicacion[[#This Row],[Localidad]],$Q$10,militantesUbicacion[[#This Row],[Sex]],$R$10)</f>
        <v>u=Militante.objects.create(username='1006461421',password='1006461421',email='danielaalvaradosanchez@gmail.com',first_name='DANIELA',last_name='ALVARADO SÁNCHEZ',location=Puesto.objects.filter(dpto_name='VALLE',mun_name='TULUA',comuna_name='').first(),sex='F')</v>
      </c>
    </row>
    <row r="6192" spans="1:20" x14ac:dyDescent="0.25">
      <c r="A6192">
        <v>1006433655</v>
      </c>
      <c r="B6192" t="s">
        <v>704</v>
      </c>
      <c r="C6192" t="s">
        <v>2158</v>
      </c>
      <c r="D6192" t="s">
        <v>3060</v>
      </c>
      <c r="E6192" t="s">
        <v>2870</v>
      </c>
      <c r="F6192" t="s">
        <v>4204</v>
      </c>
      <c r="G6192" t="s">
        <v>6188</v>
      </c>
      <c r="I6192" t="s">
        <v>9474</v>
      </c>
      <c r="J6192" t="s">
        <v>16234</v>
      </c>
      <c r="K6192" t="s">
        <v>22818</v>
      </c>
      <c r="L6192" t="s">
        <v>26151</v>
      </c>
      <c r="M6192" s="1">
        <v>36482</v>
      </c>
      <c r="N6192" s="4">
        <v>25.597260273972601</v>
      </c>
      <c r="O6192" t="s">
        <v>29070</v>
      </c>
      <c r="P6192" t="s">
        <v>32874</v>
      </c>
      <c r="Q6192" t="str">
        <f>IF(militantesUbicacion[[#This Row],[genero]] = "Masculino","M",IF(militantesUbicacion[[#This Row],[genero]] = "Femenino","F","O"))</f>
        <v>F</v>
      </c>
      <c r="T6192" s="27" t="str">
        <f>CONCATENATE($H$10,$I$10,A6192,$J$10,A6192,$K$10,I6192,$L$10,TRIM(CONCATENATE(TRIM(B6192)," ",TRIM(C6192))),$M$10,TRIM(CONCATENATE(TRIM(D6192)," ",TRIM(E6192))),$N$10,militantesUbicacion[[#This Row],[departamento]],$O$10,militantesUbicacion[[#This Row],[municipio]],$P$10,militantesUbicacion[[#This Row],[Localidad]],$Q$10,militantesUbicacion[[#This Row],[Sex]],$R$10)</f>
        <v>u=Militante.objects.create(username='1006433655',password='1006433655',email='chiquitaa1006@gmail.com',first_name='ISABELLA',last_name='JARAMILLO HERNANDEZ',location=Puesto.objects.filter(dpto_name='VALLE',mun_name='TULUA',comuna_name='').first(),sex='F')</v>
      </c>
    </row>
    <row r="6193" spans="1:20" x14ac:dyDescent="0.25">
      <c r="A6193">
        <v>1112107718</v>
      </c>
      <c r="B6193" t="s">
        <v>1586</v>
      </c>
      <c r="C6193" t="s">
        <v>2207</v>
      </c>
      <c r="D6193" t="s">
        <v>4428</v>
      </c>
      <c r="E6193" t="s">
        <v>4097</v>
      </c>
      <c r="F6193" t="s">
        <v>4204</v>
      </c>
      <c r="G6193" t="s">
        <v>6188</v>
      </c>
      <c r="I6193" t="s">
        <v>9478</v>
      </c>
      <c r="J6193" t="s">
        <v>16238</v>
      </c>
      <c r="K6193" t="s">
        <v>22820</v>
      </c>
      <c r="L6193" t="s">
        <v>26150</v>
      </c>
      <c r="M6193" s="1">
        <v>36429</v>
      </c>
      <c r="N6193" s="4">
        <v>25.742465753424657</v>
      </c>
      <c r="O6193" t="s">
        <v>29074</v>
      </c>
      <c r="P6193" t="s">
        <v>32874</v>
      </c>
      <c r="Q6193" t="str">
        <f>IF(militantesUbicacion[[#This Row],[genero]] = "Masculino","M",IF(militantesUbicacion[[#This Row],[genero]] = "Femenino","F","O"))</f>
        <v>M</v>
      </c>
      <c r="T6193" s="27" t="str">
        <f>CONCATENATE($H$10,$I$10,A6193,$J$10,A6193,$K$10,I6193,$L$10,TRIM(CONCATENATE(TRIM(B6193)," ",TRIM(C6193))),$M$10,TRIM(CONCATENATE(TRIM(D6193)," ",TRIM(E6193))),$N$10,militantesUbicacion[[#This Row],[departamento]],$O$10,militantesUbicacion[[#This Row],[municipio]],$P$10,militantesUbicacion[[#This Row],[Localidad]],$Q$10,militantesUbicacion[[#This Row],[Sex]],$R$10)</f>
        <v>u=Militante.objects.create(username='1112107718',password='1112107718',email='yebtani1999@gmail.com',first_name='YAHIR EDUARDO',last_name='BRAVO TAFUR',location=Puesto.objects.filter(dpto_name='VALLE',mun_name='TULUA',comuna_name='').first(),sex='M')</v>
      </c>
    </row>
    <row r="6194" spans="1:20" x14ac:dyDescent="0.25">
      <c r="A6194">
        <v>1006464410</v>
      </c>
      <c r="B6194" t="s">
        <v>369</v>
      </c>
      <c r="C6194" t="s">
        <v>2158</v>
      </c>
      <c r="D6194" t="s">
        <v>3350</v>
      </c>
      <c r="E6194" t="s">
        <v>3843</v>
      </c>
      <c r="F6194" t="s">
        <v>4204</v>
      </c>
      <c r="G6194" t="s">
        <v>6188</v>
      </c>
      <c r="I6194" t="s">
        <v>9634</v>
      </c>
      <c r="J6194" t="s">
        <v>16372</v>
      </c>
      <c r="K6194" t="s">
        <v>22948</v>
      </c>
      <c r="L6194" t="s">
        <v>26151</v>
      </c>
      <c r="M6194" s="1">
        <v>37540</v>
      </c>
      <c r="N6194" s="4">
        <v>22.698630136986303</v>
      </c>
      <c r="O6194" t="s">
        <v>29224</v>
      </c>
      <c r="P6194" t="s">
        <v>32874</v>
      </c>
      <c r="Q6194" t="str">
        <f>IF(militantesUbicacion[[#This Row],[genero]] = "Masculino","M",IF(militantesUbicacion[[#This Row],[genero]] = "Femenino","F","O"))</f>
        <v>F</v>
      </c>
      <c r="T6194" s="27" t="str">
        <f>CONCATENATE($H$10,$I$10,A6194,$J$10,A6194,$K$10,I6194,$L$10,TRIM(CONCATENATE(TRIM(B6194)," ",TRIM(C6194))),$M$10,TRIM(CONCATENATE(TRIM(D6194)," ",TRIM(E6194))),$N$10,militantesUbicacion[[#This Row],[departamento]],$O$10,militantesUbicacion[[#This Row],[municipio]],$P$10,militantesUbicacion[[#This Row],[Localidad]],$Q$10,militantesUbicacion[[#This Row],[Sex]],$R$10)</f>
        <v>u=Militante.objects.create(username='1006464410',password='1006464410',email='julianaarenaspolania11@gmail.com',first_name='JULIANA',last_name='ARENAS POLANIA',location=Puesto.objects.filter(dpto_name='VALLE',mun_name='TULUA',comuna_name='').first(),sex='F')</v>
      </c>
    </row>
    <row r="6195" spans="1:20" x14ac:dyDescent="0.25">
      <c r="A6195">
        <v>1006465847</v>
      </c>
      <c r="B6195" t="s">
        <v>1534</v>
      </c>
      <c r="C6195" t="s">
        <v>2158</v>
      </c>
      <c r="D6195" t="s">
        <v>3350</v>
      </c>
      <c r="E6195" t="s">
        <v>3843</v>
      </c>
      <c r="F6195" t="s">
        <v>4204</v>
      </c>
      <c r="G6195" t="s">
        <v>6188</v>
      </c>
      <c r="I6195" t="s">
        <v>9635</v>
      </c>
      <c r="J6195" t="s">
        <v>16372</v>
      </c>
      <c r="K6195" t="s">
        <v>22949</v>
      </c>
      <c r="L6195" t="s">
        <v>26151</v>
      </c>
      <c r="M6195" s="1">
        <v>37540</v>
      </c>
      <c r="N6195" s="4">
        <v>22.698630136986303</v>
      </c>
      <c r="O6195" t="s">
        <v>29225</v>
      </c>
      <c r="P6195" t="s">
        <v>32874</v>
      </c>
      <c r="Q6195" t="str">
        <f>IF(militantesUbicacion[[#This Row],[genero]] = "Masculino","M",IF(militantesUbicacion[[#This Row],[genero]] = "Femenino","F","O"))</f>
        <v>F</v>
      </c>
      <c r="T6195" s="27" t="str">
        <f>CONCATENATE($H$10,$I$10,A6195,$J$10,A6195,$K$10,I6195,$L$10,TRIM(CONCATENATE(TRIM(B6195)," ",TRIM(C6195))),$M$10,TRIM(CONCATENATE(TRIM(D6195)," ",TRIM(E6195))),$N$10,militantesUbicacion[[#This Row],[departamento]],$O$10,militantesUbicacion[[#This Row],[municipio]],$P$10,militantesUbicacion[[#This Row],[Localidad]],$Q$10,militantesUbicacion[[#This Row],[Sex]],$R$10)</f>
        <v>u=Militante.objects.create(username='1006465847',password='1006465847',email='1006465847julianaarenaspolania11@gmail.com',first_name='DAYANNA',last_name='ARENAS POLANIA',location=Puesto.objects.filter(dpto_name='VALLE',mun_name='TULUA',comuna_name='').first(),sex='F')</v>
      </c>
    </row>
    <row r="6196" spans="1:20" x14ac:dyDescent="0.25">
      <c r="A6196">
        <v>1116274991</v>
      </c>
      <c r="B6196" t="s">
        <v>608</v>
      </c>
      <c r="C6196" t="s">
        <v>2158</v>
      </c>
      <c r="D6196" t="s">
        <v>2870</v>
      </c>
      <c r="E6196" t="s">
        <v>2870</v>
      </c>
      <c r="F6196" t="s">
        <v>4204</v>
      </c>
      <c r="G6196" t="s">
        <v>6188</v>
      </c>
      <c r="I6196" t="s">
        <v>9646</v>
      </c>
      <c r="J6196" t="s">
        <v>16380</v>
      </c>
      <c r="K6196" t="s">
        <v>22959</v>
      </c>
      <c r="L6196" t="s">
        <v>26151</v>
      </c>
      <c r="M6196" s="1">
        <v>35529</v>
      </c>
      <c r="N6196" s="4">
        <v>28.208219178082192</v>
      </c>
      <c r="O6196" t="s">
        <v>29237</v>
      </c>
      <c r="P6196" t="s">
        <v>32874</v>
      </c>
      <c r="Q6196" t="str">
        <f>IF(militantesUbicacion[[#This Row],[genero]] = "Masculino","M",IF(militantesUbicacion[[#This Row],[genero]] = "Femenino","F","O"))</f>
        <v>F</v>
      </c>
      <c r="T6196" s="27" t="str">
        <f>CONCATENATE($H$10,$I$10,A6196,$J$10,A6196,$K$10,I6196,$L$10,TRIM(CONCATENATE(TRIM(B6196)," ",TRIM(C6196))),$M$10,TRIM(CONCATENATE(TRIM(D6196)," ",TRIM(E6196))),$N$10,militantesUbicacion[[#This Row],[departamento]],$O$10,militantesUbicacion[[#This Row],[municipio]],$P$10,militantesUbicacion[[#This Row],[Localidad]],$Q$10,militantesUbicacion[[#This Row],[Sex]],$R$10)</f>
        <v>u=Militante.objects.create(username='1116274991',password='1116274991',email='stefaniahernandezhernandez@gmail.com',first_name='STEFANIA',last_name='HERNANDEZ HERNANDEZ',location=Puesto.objects.filter(dpto_name='VALLE',mun_name='TULUA',comuna_name='').first(),sex='F')</v>
      </c>
    </row>
    <row r="6197" spans="1:20" x14ac:dyDescent="0.25">
      <c r="A6197">
        <v>1007877720</v>
      </c>
      <c r="B6197" t="s">
        <v>692</v>
      </c>
      <c r="C6197" t="s">
        <v>2158</v>
      </c>
      <c r="D6197" t="s">
        <v>3092</v>
      </c>
      <c r="E6197" t="s">
        <v>3433</v>
      </c>
      <c r="F6197" t="s">
        <v>4204</v>
      </c>
      <c r="G6197" t="s">
        <v>6188</v>
      </c>
      <c r="I6197" t="s">
        <v>7880</v>
      </c>
      <c r="J6197" t="s">
        <v>14668</v>
      </c>
      <c r="K6197" t="s">
        <v>21237</v>
      </c>
      <c r="L6197" t="s">
        <v>26151</v>
      </c>
      <c r="M6197" s="1">
        <v>37545</v>
      </c>
      <c r="N6197" s="4">
        <v>22.684931506849313</v>
      </c>
      <c r="O6197" t="s">
        <v>27473</v>
      </c>
      <c r="P6197" t="s">
        <v>32874</v>
      </c>
      <c r="Q6197" t="str">
        <f>IF(militantesUbicacion[[#This Row],[genero]] = "Masculino","M",IF(militantesUbicacion[[#This Row],[genero]] = "Femenino","F","O"))</f>
        <v>F</v>
      </c>
      <c r="T6197" s="27" t="str">
        <f>CONCATENATE($H$10,$I$10,A6197,$J$10,A6197,$K$10,I6197,$L$10,TRIM(CONCATENATE(TRIM(B6197)," ",TRIM(C6197))),$M$10,TRIM(CONCATENATE(TRIM(D6197)," ",TRIM(E6197))),$N$10,militantesUbicacion[[#This Row],[departamento]],$O$10,militantesUbicacion[[#This Row],[municipio]],$P$10,militantesUbicacion[[#This Row],[Localidad]],$Q$10,militantesUbicacion[[#This Row],[Sex]],$R$10)</f>
        <v>u=Militante.objects.create(username='1007877720',password='1007877720',email='alejarojasmontes@gmail.com',first_name='ALEJANDRA',last_name='ROJAS MONTES',location=Puesto.objects.filter(dpto_name='VALLE',mun_name='TULUA',comuna_name='').first(),sex='F')</v>
      </c>
    </row>
    <row r="6198" spans="1:20" x14ac:dyDescent="0.25">
      <c r="A6198">
        <v>1113691549</v>
      </c>
      <c r="B6198" t="s">
        <v>176</v>
      </c>
      <c r="C6198" t="s">
        <v>2241</v>
      </c>
      <c r="D6198" t="s">
        <v>4065</v>
      </c>
      <c r="E6198" t="s">
        <v>5827</v>
      </c>
      <c r="F6198" t="s">
        <v>4204</v>
      </c>
      <c r="G6198" t="s">
        <v>6188</v>
      </c>
      <c r="I6198" t="s">
        <v>9982</v>
      </c>
      <c r="J6198" t="s">
        <v>16688</v>
      </c>
      <c r="K6198" t="s">
        <v>6188</v>
      </c>
      <c r="L6198" t="s">
        <v>26151</v>
      </c>
      <c r="M6198" s="1">
        <v>35879</v>
      </c>
      <c r="N6198" s="4">
        <v>27.24931506849315</v>
      </c>
      <c r="O6198" t="s">
        <v>29569</v>
      </c>
      <c r="P6198" t="s">
        <v>32874</v>
      </c>
      <c r="Q6198" t="str">
        <f>IF(militantesUbicacion[[#This Row],[genero]] = "Masculino","M",IF(militantesUbicacion[[#This Row],[genero]] = "Femenino","F","O"))</f>
        <v>F</v>
      </c>
      <c r="T6198" s="27" t="str">
        <f>CONCATENATE($H$10,$I$10,A6198,$J$10,A6198,$K$10,I6198,$L$10,TRIM(CONCATENATE(TRIM(B6198)," ",TRIM(C6198))),$M$10,TRIM(CONCATENATE(TRIM(D6198)," ",TRIM(E6198))),$N$10,militantesUbicacion[[#This Row],[departamento]],$O$10,militantesUbicacion[[#This Row],[municipio]],$P$10,militantesUbicacion[[#This Row],[Localidad]],$Q$10,militantesUbicacion[[#This Row],[Sex]],$R$10)</f>
        <v>u=Militante.objects.create(username='1113691549',password='1113691549',email='1113691549apapaola08@gmail.com',first_name='PAOLA ANDREA',last_name='APARICIO PIEDRAITA',location=Puesto.objects.filter(dpto_name='VALLE',mun_name='TULUA',comuna_name='').first(),sex='F')</v>
      </c>
    </row>
    <row r="6199" spans="1:20" x14ac:dyDescent="0.25">
      <c r="A6199">
        <v>1117348727</v>
      </c>
      <c r="B6199" t="s">
        <v>482</v>
      </c>
      <c r="C6199" t="s">
        <v>2158</v>
      </c>
      <c r="D6199" t="s">
        <v>3095</v>
      </c>
      <c r="E6199" t="s">
        <v>839</v>
      </c>
      <c r="F6199" t="s">
        <v>4204</v>
      </c>
      <c r="G6199" t="s">
        <v>6188</v>
      </c>
      <c r="I6199" t="s">
        <v>9989</v>
      </c>
      <c r="J6199" t="s">
        <v>16695</v>
      </c>
      <c r="K6199" t="s">
        <v>23260</v>
      </c>
      <c r="L6199" t="s">
        <v>26151</v>
      </c>
      <c r="M6199" s="1">
        <v>38170</v>
      </c>
      <c r="N6199" s="4">
        <v>20.972602739726028</v>
      </c>
      <c r="O6199" t="s">
        <v>29576</v>
      </c>
      <c r="P6199" t="s">
        <v>32874</v>
      </c>
      <c r="Q6199" t="str">
        <f>IF(militantesUbicacion[[#This Row],[genero]] = "Masculino","M",IF(militantesUbicacion[[#This Row],[genero]] = "Femenino","F","O"))</f>
        <v>F</v>
      </c>
      <c r="T6199" s="27" t="str">
        <f>CONCATENATE($H$10,$I$10,A6199,$J$10,A6199,$K$10,I6199,$L$10,TRIM(CONCATENATE(TRIM(B6199)," ",TRIM(C6199))),$M$10,TRIM(CONCATENATE(TRIM(D6199)," ",TRIM(E6199))),$N$10,militantesUbicacion[[#This Row],[departamento]],$O$10,militantesUbicacion[[#This Row],[municipio]],$P$10,militantesUbicacion[[#This Row],[Localidad]],$Q$10,militantesUbicacion[[#This Row],[Sex]],$R$10)</f>
        <v>u=Militante.objects.create(username='1117348727',password='1117348727',email='vanessaruiz493@gmail.com',first_name='VANESSA',last_name='RUIZ CASTRO',location=Puesto.objects.filter(dpto_name='VALLE',mun_name='TULUA',comuna_name='').first(),sex='F')</v>
      </c>
    </row>
    <row r="6200" spans="1:20" x14ac:dyDescent="0.25">
      <c r="A6200">
        <v>1117348260</v>
      </c>
      <c r="B6200" t="s">
        <v>1072</v>
      </c>
      <c r="C6200" t="s">
        <v>2772</v>
      </c>
      <c r="D6200" t="s">
        <v>5298</v>
      </c>
      <c r="E6200" t="s">
        <v>3741</v>
      </c>
      <c r="F6200" t="s">
        <v>4204</v>
      </c>
      <c r="G6200" t="s">
        <v>6188</v>
      </c>
      <c r="I6200" t="s">
        <v>9992</v>
      </c>
      <c r="J6200" t="s">
        <v>16698</v>
      </c>
      <c r="K6200" t="s">
        <v>6188</v>
      </c>
      <c r="L6200" t="s">
        <v>26151</v>
      </c>
      <c r="M6200" s="1">
        <v>37999</v>
      </c>
      <c r="N6200" s="4">
        <v>21.44109589041096</v>
      </c>
      <c r="O6200" t="s">
        <v>29579</v>
      </c>
      <c r="P6200" t="s">
        <v>32874</v>
      </c>
      <c r="Q6200" t="str">
        <f>IF(militantesUbicacion[[#This Row],[genero]] = "Masculino","M",IF(militantesUbicacion[[#This Row],[genero]] = "Femenino","F","O"))</f>
        <v>F</v>
      </c>
      <c r="T6200" s="27" t="str">
        <f>CONCATENATE($H$10,$I$10,A6200,$J$10,A6200,$K$10,I6200,$L$10,TRIM(CONCATENATE(TRIM(B6200)," ",TRIM(C6200))),$M$10,TRIM(CONCATENATE(TRIM(D6200)," ",TRIM(E6200))),$N$10,militantesUbicacion[[#This Row],[departamento]],$O$10,militantesUbicacion[[#This Row],[municipio]],$P$10,militantesUbicacion[[#This Row],[Localidad]],$Q$10,militantesUbicacion[[#This Row],[Sex]],$R$10)</f>
        <v>u=Militante.objects.create(username='1117348260',password='1117348260',email='andres.velasquez03@uceva.edu.co',first_name='MARIAM CAMILA MEDINA MARTI­NEZ',last_name='MEDINA MARTÍNEZ',location=Puesto.objects.filter(dpto_name='VALLE',mun_name='TULUA',comuna_name='').first(),sex='F')</v>
      </c>
    </row>
    <row r="6201" spans="1:20" x14ac:dyDescent="0.25">
      <c r="A6201">
        <v>1006492467</v>
      </c>
      <c r="B6201" t="s">
        <v>98</v>
      </c>
      <c r="C6201" t="s">
        <v>2248</v>
      </c>
      <c r="D6201" t="s">
        <v>2369</v>
      </c>
      <c r="E6201" t="s">
        <v>3524</v>
      </c>
      <c r="F6201" t="s">
        <v>4204</v>
      </c>
      <c r="G6201" t="s">
        <v>6188</v>
      </c>
      <c r="I6201" t="s">
        <v>9995</v>
      </c>
      <c r="J6201" t="s">
        <v>16701</v>
      </c>
      <c r="K6201" t="s">
        <v>23265</v>
      </c>
      <c r="L6201" t="s">
        <v>26150</v>
      </c>
      <c r="M6201" s="1">
        <v>37465</v>
      </c>
      <c r="N6201" s="4">
        <v>22.904109589041095</v>
      </c>
      <c r="O6201" t="s">
        <v>29582</v>
      </c>
      <c r="P6201" t="s">
        <v>32874</v>
      </c>
      <c r="Q6201" t="str">
        <f>IF(militantesUbicacion[[#This Row],[genero]] = "Masculino","M",IF(militantesUbicacion[[#This Row],[genero]] = "Femenino","F","O"))</f>
        <v>M</v>
      </c>
      <c r="T6201" s="27" t="str">
        <f>CONCATENATE($H$10,$I$10,A6201,$J$10,A6201,$K$10,I6201,$L$10,TRIM(CONCATENATE(TRIM(B6201)," ",TRIM(C6201))),$M$10,TRIM(CONCATENATE(TRIM(D6201)," ",TRIM(E6201))),$N$10,militantesUbicacion[[#This Row],[departamento]],$O$10,militantesUbicacion[[#This Row],[municipio]],$P$10,militantesUbicacion[[#This Row],[Localidad]],$Q$10,militantesUbicacion[[#This Row],[Sex]],$R$10)</f>
        <v>u=Militante.objects.create(username='1006492467',password='1006492467',email='juan-alejo0728@hotmail.com',first_name='JUAN ALEJANDRO',last_name='MARTINEZ MANCERA',location=Puesto.objects.filter(dpto_name='VALLE',mun_name='TULUA',comuna_name='').first(),sex='M')</v>
      </c>
    </row>
    <row r="6202" spans="1:20" x14ac:dyDescent="0.25">
      <c r="A6202">
        <v>1117013865</v>
      </c>
      <c r="B6202" t="s">
        <v>140</v>
      </c>
      <c r="C6202" t="s">
        <v>2277</v>
      </c>
      <c r="D6202" t="s">
        <v>3227</v>
      </c>
      <c r="E6202" t="s">
        <v>2994</v>
      </c>
      <c r="F6202" t="s">
        <v>4204</v>
      </c>
      <c r="G6202" t="s">
        <v>6188</v>
      </c>
      <c r="I6202" t="s">
        <v>9996</v>
      </c>
      <c r="J6202" t="s">
        <v>16702</v>
      </c>
      <c r="K6202" t="s">
        <v>23266</v>
      </c>
      <c r="L6202" t="s">
        <v>26150</v>
      </c>
      <c r="M6202" s="1">
        <v>38305</v>
      </c>
      <c r="N6202" s="4">
        <v>20.602739726027398</v>
      </c>
      <c r="O6202" t="s">
        <v>29583</v>
      </c>
      <c r="P6202" t="s">
        <v>32874</v>
      </c>
      <c r="Q6202" t="str">
        <f>IF(militantesUbicacion[[#This Row],[genero]] = "Masculino","M",IF(militantesUbicacion[[#This Row],[genero]] = "Femenino","F","O"))</f>
        <v>M</v>
      </c>
      <c r="T6202" s="27" t="str">
        <f>CONCATENATE($H$10,$I$10,A6202,$J$10,A6202,$K$10,I6202,$L$10,TRIM(CONCATENATE(TRIM(B6202)," ",TRIM(C6202))),$M$10,TRIM(CONCATENATE(TRIM(D6202)," ",TRIM(E6202))),$N$10,militantesUbicacion[[#This Row],[departamento]],$O$10,militantesUbicacion[[#This Row],[municipio]],$P$10,militantesUbicacion[[#This Row],[Localidad]],$Q$10,militantesUbicacion[[#This Row],[Sex]],$R$10)</f>
        <v>u=Militante.objects.create(username='1117013865',password='1117013865',email='freddycalle338@gmail.com',first_name='JHON FREDY',last_name='CALLE CORREA',location=Puesto.objects.filter(dpto_name='VALLE',mun_name='TULUA',comuna_name='').first(),sex='M')</v>
      </c>
    </row>
    <row r="6203" spans="1:20" x14ac:dyDescent="0.25">
      <c r="A6203">
        <v>1006492172</v>
      </c>
      <c r="B6203" t="s">
        <v>98</v>
      </c>
      <c r="C6203" t="s">
        <v>2379</v>
      </c>
      <c r="D6203" t="s">
        <v>4477</v>
      </c>
      <c r="E6203" t="s">
        <v>3842</v>
      </c>
      <c r="F6203" t="s">
        <v>4204</v>
      </c>
      <c r="G6203" t="s">
        <v>6188</v>
      </c>
      <c r="I6203" t="s">
        <v>9999</v>
      </c>
      <c r="J6203" t="s">
        <v>16705</v>
      </c>
      <c r="K6203" t="s">
        <v>23269</v>
      </c>
      <c r="L6203" t="s">
        <v>26150</v>
      </c>
      <c r="M6203" s="1">
        <v>37265</v>
      </c>
      <c r="N6203" s="4">
        <v>23.452054794520549</v>
      </c>
      <c r="O6203" t="s">
        <v>29586</v>
      </c>
      <c r="P6203" t="s">
        <v>32874</v>
      </c>
      <c r="Q6203" t="str">
        <f>IF(militantesUbicacion[[#This Row],[genero]] = "Masculino","M",IF(militantesUbicacion[[#This Row],[genero]] = "Femenino","F","O"))</f>
        <v>M</v>
      </c>
      <c r="T6203" s="27" t="str">
        <f>CONCATENATE($H$10,$I$10,A6203,$J$10,A6203,$K$10,I6203,$L$10,TRIM(CONCATENATE(TRIM(B6203)," ",TRIM(C6203))),$M$10,TRIM(CONCATENATE(TRIM(D6203)," ",TRIM(E6203))),$N$10,militantesUbicacion[[#This Row],[departamento]],$O$10,militantesUbicacion[[#This Row],[municipio]],$P$10,militantesUbicacion[[#This Row],[Localidad]],$Q$10,militantesUbicacion[[#This Row],[Sex]],$R$10)</f>
        <v>u=Militante.objects.create(username='1006492172',password='1006492172',email='lyncasloaiza@gmail.com',first_name='JUAN JOSÉ',last_name='PACHECO LOAIZA',location=Puesto.objects.filter(dpto_name='VALLE',mun_name='TULUA',comuna_name='').first(),sex='M')</v>
      </c>
    </row>
    <row r="6204" spans="1:20" x14ac:dyDescent="0.25">
      <c r="A6204">
        <v>1116070264</v>
      </c>
      <c r="B6204" t="s">
        <v>389</v>
      </c>
      <c r="C6204" t="s">
        <v>2158</v>
      </c>
      <c r="D6204" t="s">
        <v>3509</v>
      </c>
      <c r="E6204" t="s">
        <v>3110</v>
      </c>
      <c r="F6204" t="s">
        <v>4204</v>
      </c>
      <c r="G6204" t="s">
        <v>6188</v>
      </c>
      <c r="I6204" t="s">
        <v>10004</v>
      </c>
      <c r="J6204" t="s">
        <v>16710</v>
      </c>
      <c r="K6204" t="s">
        <v>23274</v>
      </c>
      <c r="L6204" t="s">
        <v>26151</v>
      </c>
      <c r="M6204" s="1">
        <v>38084</v>
      </c>
      <c r="N6204" s="4">
        <v>21.208219178082192</v>
      </c>
      <c r="O6204" t="s">
        <v>29591</v>
      </c>
      <c r="P6204" t="s">
        <v>32874</v>
      </c>
      <c r="Q6204" t="str">
        <f>IF(militantesUbicacion[[#This Row],[genero]] = "Masculino","M",IF(militantesUbicacion[[#This Row],[genero]] = "Femenino","F","O"))</f>
        <v>F</v>
      </c>
      <c r="T6204" s="27" t="str">
        <f>CONCATENATE($H$10,$I$10,A6204,$J$10,A6204,$K$10,I6204,$L$10,TRIM(CONCATENATE(TRIM(B6204)," ",TRIM(C6204))),$M$10,TRIM(CONCATENATE(TRIM(D6204)," ",TRIM(E6204))),$N$10,militantesUbicacion[[#This Row],[departamento]],$O$10,militantesUbicacion[[#This Row],[municipio]],$P$10,militantesUbicacion[[#This Row],[Localidad]],$Q$10,militantesUbicacion[[#This Row],[Sex]],$R$10)</f>
        <v>u=Militante.objects.create(username='1116070264',password='1116070264',email='cpareja516@gmail.com',first_name='CAROLINA',last_name='PAREJA PALOMINO',location=Puesto.objects.filter(dpto_name='VALLE',mun_name='TULUA',comuna_name='').first(),sex='F')</v>
      </c>
    </row>
    <row r="6205" spans="1:20" x14ac:dyDescent="0.25">
      <c r="A6205">
        <v>1006426314</v>
      </c>
      <c r="B6205" t="s">
        <v>412</v>
      </c>
      <c r="C6205" t="s">
        <v>2158</v>
      </c>
      <c r="D6205" t="s">
        <v>5226</v>
      </c>
      <c r="F6205" t="s">
        <v>4204</v>
      </c>
      <c r="G6205" t="s">
        <v>6188</v>
      </c>
      <c r="I6205" t="s">
        <v>10007</v>
      </c>
      <c r="J6205" t="s">
        <v>16713</v>
      </c>
      <c r="K6205" t="s">
        <v>23277</v>
      </c>
      <c r="L6205" t="s">
        <v>26151</v>
      </c>
      <c r="M6205" s="1">
        <v>36936</v>
      </c>
      <c r="N6205" s="4">
        <v>24.353424657534248</v>
      </c>
      <c r="O6205" t="s">
        <v>29594</v>
      </c>
      <c r="P6205" t="s">
        <v>32874</v>
      </c>
      <c r="Q6205" t="str">
        <f>IF(militantesUbicacion[[#This Row],[genero]] = "Masculino","M",IF(militantesUbicacion[[#This Row],[genero]] = "Femenino","F","O"))</f>
        <v>F</v>
      </c>
      <c r="T6205" s="27" t="str">
        <f>CONCATENATE($H$10,$I$10,A6205,$J$10,A6205,$K$10,I6205,$L$10,TRIM(CONCATENATE(TRIM(B6205)," ",TRIM(C6205))),$M$10,TRIM(CONCATENATE(TRIM(D6205)," ",TRIM(E6205))),$N$10,militantesUbicacion[[#This Row],[departamento]],$O$10,militantesUbicacion[[#This Row],[municipio]],$P$10,militantesUbicacion[[#This Row],[Localidad]],$Q$10,militantesUbicacion[[#This Row],[Sex]],$R$10)</f>
        <v>u=Militante.objects.create(username='1006426314',password='1006426314',email='arbelaezt08@gmail.com',first_name='TATIANA',last_name='ARBELAEZ',location=Puesto.objects.filter(dpto_name='VALLE',mun_name='TULUA',comuna_name='').first(),sex='F')</v>
      </c>
    </row>
    <row r="6206" spans="1:20" x14ac:dyDescent="0.25">
      <c r="A6206">
        <v>1006433775</v>
      </c>
      <c r="B6206" t="s">
        <v>173</v>
      </c>
      <c r="C6206" t="s">
        <v>2158</v>
      </c>
      <c r="D6206" t="s">
        <v>5300</v>
      </c>
      <c r="E6206" t="s">
        <v>4023</v>
      </c>
      <c r="F6206" t="s">
        <v>4204</v>
      </c>
      <c r="G6206" t="s">
        <v>6188</v>
      </c>
      <c r="I6206" t="s">
        <v>10009</v>
      </c>
      <c r="J6206" t="s">
        <v>16715</v>
      </c>
      <c r="K6206" t="s">
        <v>23277</v>
      </c>
      <c r="L6206" t="s">
        <v>26150</v>
      </c>
      <c r="M6206" s="1">
        <v>37708</v>
      </c>
      <c r="N6206" s="4">
        <v>22.238356164383561</v>
      </c>
      <c r="O6206" t="s">
        <v>29596</v>
      </c>
      <c r="P6206" t="s">
        <v>32874</v>
      </c>
      <c r="Q6206" t="str">
        <f>IF(militantesUbicacion[[#This Row],[genero]] = "Masculino","M",IF(militantesUbicacion[[#This Row],[genero]] = "Femenino","F","O"))</f>
        <v>M</v>
      </c>
      <c r="T6206" s="27" t="str">
        <f>CONCATENATE($H$10,$I$10,A6206,$J$10,A6206,$K$10,I6206,$L$10,TRIM(CONCATENATE(TRIM(B6206)," ",TRIM(C6206))),$M$10,TRIM(CONCATENATE(TRIM(D6206)," ",TRIM(E6206))),$N$10,militantesUbicacion[[#This Row],[departamento]],$O$10,militantesUbicacion[[#This Row],[municipio]],$P$10,militantesUbicacion[[#This Row],[Localidad]],$Q$10,militantesUbicacion[[#This Row],[Sex]],$R$10)</f>
        <v>u=Militante.objects.create(username='1006433775',password='1006433775',email='santiagocerve.giraldo@gmail.com',first_name='SANTIAGO',last_name='CERVELEON GIRALDO',location=Puesto.objects.filter(dpto_name='VALLE',mun_name='TULUA',comuna_name='').first(),sex='M')</v>
      </c>
    </row>
    <row r="6207" spans="1:20" x14ac:dyDescent="0.25">
      <c r="A6207">
        <v>1117015188</v>
      </c>
      <c r="B6207" t="s">
        <v>98</v>
      </c>
      <c r="C6207" t="s">
        <v>2249</v>
      </c>
      <c r="D6207" t="s">
        <v>5301</v>
      </c>
      <c r="E6207" t="s">
        <v>3043</v>
      </c>
      <c r="F6207" t="s">
        <v>4204</v>
      </c>
      <c r="G6207" t="s">
        <v>6188</v>
      </c>
      <c r="I6207" t="s">
        <v>10013</v>
      </c>
      <c r="J6207" t="s">
        <v>16719</v>
      </c>
      <c r="K6207" t="s">
        <v>23277</v>
      </c>
      <c r="L6207" t="s">
        <v>26150</v>
      </c>
      <c r="M6207" s="1">
        <v>38579</v>
      </c>
      <c r="N6207" s="4">
        <v>19.852054794520548</v>
      </c>
      <c r="O6207" t="s">
        <v>29600</v>
      </c>
      <c r="P6207" t="s">
        <v>32874</v>
      </c>
      <c r="Q6207" t="str">
        <f>IF(militantesUbicacion[[#This Row],[genero]] = "Masculino","M",IF(militantesUbicacion[[#This Row],[genero]] = "Femenino","F","O"))</f>
        <v>M</v>
      </c>
      <c r="T6207" s="27" t="str">
        <f>CONCATENATE($H$10,$I$10,A6207,$J$10,A6207,$K$10,I6207,$L$10,TRIM(CONCATENATE(TRIM(B6207)," ",TRIM(C6207))),$M$10,TRIM(CONCATENATE(TRIM(D6207)," ",TRIM(E6207))),$N$10,militantesUbicacion[[#This Row],[departamento]],$O$10,militantesUbicacion[[#This Row],[municipio]],$P$10,militantesUbicacion[[#This Row],[Localidad]],$Q$10,militantesUbicacion[[#This Row],[Sex]],$R$10)</f>
        <v>u=Militante.objects.create(username='1117015188',password='1117015188',email='riveritas1975@gmail.com',first_name='JUAN CAMILO',last_name='TABARES RIVERA',location=Puesto.objects.filter(dpto_name='VALLE',mun_name='TULUA',comuna_name='').first(),sex='M')</v>
      </c>
    </row>
    <row r="6208" spans="1:20" x14ac:dyDescent="0.25">
      <c r="A6208">
        <v>1117351809</v>
      </c>
      <c r="B6208" t="s">
        <v>1028</v>
      </c>
      <c r="C6208" t="s">
        <v>2158</v>
      </c>
      <c r="D6208" t="s">
        <v>3607</v>
      </c>
      <c r="E6208" t="s">
        <v>3461</v>
      </c>
      <c r="F6208" t="s">
        <v>4204</v>
      </c>
      <c r="G6208" t="s">
        <v>6188</v>
      </c>
      <c r="I6208" t="s">
        <v>10014</v>
      </c>
      <c r="J6208" t="s">
        <v>16720</v>
      </c>
      <c r="K6208" t="s">
        <v>23277</v>
      </c>
      <c r="L6208" t="s">
        <v>26151</v>
      </c>
      <c r="M6208" s="1">
        <v>39198</v>
      </c>
      <c r="N6208" s="4">
        <v>18.156164383561645</v>
      </c>
      <c r="O6208" t="s">
        <v>29601</v>
      </c>
      <c r="P6208" t="s">
        <v>32874</v>
      </c>
      <c r="Q6208" t="str">
        <f>IF(militantesUbicacion[[#This Row],[genero]] = "Masculino","M",IF(militantesUbicacion[[#This Row],[genero]] = "Femenino","F","O"))</f>
        <v>F</v>
      </c>
      <c r="T6208" s="27" t="str">
        <f>CONCATENATE($H$10,$I$10,A6208,$J$10,A6208,$K$10,I6208,$L$10,TRIM(CONCATENATE(TRIM(B6208)," ",TRIM(C6208))),$M$10,TRIM(CONCATENATE(TRIM(D6208)," ",TRIM(E6208))),$N$10,militantesUbicacion[[#This Row],[departamento]],$O$10,militantesUbicacion[[#This Row],[municipio]],$P$10,militantesUbicacion[[#This Row],[Localidad]],$Q$10,militantesUbicacion[[#This Row],[Sex]],$R$10)</f>
        <v>u=Militante.objects.create(username='1117351809',password='1117351809',email='lucilamarin2010@hotmail.com',first_name='JHOANA',last_name='VILLA ARBELAEZ',location=Puesto.objects.filter(dpto_name='VALLE',mun_name='TULUA',comuna_name='').first(),sex='F')</v>
      </c>
    </row>
    <row r="6209" spans="1:20" x14ac:dyDescent="0.25">
      <c r="A6209">
        <v>1112790805</v>
      </c>
      <c r="B6209" t="s">
        <v>311</v>
      </c>
      <c r="C6209" t="s">
        <v>2247</v>
      </c>
      <c r="D6209" t="s">
        <v>4755</v>
      </c>
      <c r="E6209" t="s">
        <v>3405</v>
      </c>
      <c r="F6209" t="s">
        <v>4204</v>
      </c>
      <c r="G6209" t="s">
        <v>6188</v>
      </c>
      <c r="I6209" t="s">
        <v>10308</v>
      </c>
      <c r="J6209" t="s">
        <v>17013</v>
      </c>
      <c r="K6209" t="s">
        <v>23558</v>
      </c>
      <c r="L6209" t="s">
        <v>26151</v>
      </c>
      <c r="M6209" s="1">
        <v>35788</v>
      </c>
      <c r="N6209" s="4">
        <v>27.4986301369863</v>
      </c>
      <c r="O6209" t="s">
        <v>29890</v>
      </c>
      <c r="P6209" t="s">
        <v>32874</v>
      </c>
      <c r="Q6209" t="str">
        <f>IF(militantesUbicacion[[#This Row],[genero]] = "Masculino","M",IF(militantesUbicacion[[#This Row],[genero]] = "Femenino","F","O"))</f>
        <v>F</v>
      </c>
      <c r="T6209" s="27" t="str">
        <f>CONCATENATE($H$10,$I$10,A6209,$J$10,A6209,$K$10,I6209,$L$10,TRIM(CONCATENATE(TRIM(B6209)," ",TRIM(C6209))),$M$10,TRIM(CONCATENATE(TRIM(D6209)," ",TRIM(E6209))),$N$10,militantesUbicacion[[#This Row],[departamento]],$O$10,militantesUbicacion[[#This Row],[municipio]],$P$10,militantesUbicacion[[#This Row],[Localidad]],$Q$10,militantesUbicacion[[#This Row],[Sex]],$R$10)</f>
        <v>u=Militante.objects.create(username='1112790805',password='1112790805',email='lesquivelholguin@gmail.com',first_name='LUISA FERNANDA',last_name='ESQUIVEL HOLGUIN',location=Puesto.objects.filter(dpto_name='VALLE',mun_name='TULUA',comuna_name='').first(),sex='F')</v>
      </c>
    </row>
    <row r="6210" spans="1:20" x14ac:dyDescent="0.25">
      <c r="A6210">
        <v>1006462221</v>
      </c>
      <c r="B6210" t="s">
        <v>338</v>
      </c>
      <c r="C6210" t="s">
        <v>2174</v>
      </c>
      <c r="D6210" t="s">
        <v>5556</v>
      </c>
      <c r="E6210" t="s">
        <v>2966</v>
      </c>
      <c r="F6210" t="s">
        <v>4204</v>
      </c>
      <c r="G6210" t="s">
        <v>6188</v>
      </c>
      <c r="I6210" t="s">
        <v>12657</v>
      </c>
      <c r="J6210" t="s">
        <v>19282</v>
      </c>
      <c r="K6210" t="s">
        <v>25595</v>
      </c>
      <c r="L6210" t="s">
        <v>26150</v>
      </c>
      <c r="M6210" s="1">
        <v>36158</v>
      </c>
      <c r="N6210" s="4">
        <v>26.484931506849314</v>
      </c>
      <c r="O6210" t="s">
        <v>32204</v>
      </c>
      <c r="P6210" t="s">
        <v>32873</v>
      </c>
      <c r="Q6210" t="str">
        <f>IF(militantesUbicacion[[#This Row],[genero]] = "Masculino","M",IF(militantesUbicacion[[#This Row],[genero]] = "Femenino","F","O"))</f>
        <v>M</v>
      </c>
      <c r="T6210" s="27" t="str">
        <f>CONCATENATE($H$10,$I$10,A6210,$J$10,A6210,$K$10,I6210,$L$10,TRIM(CONCATENATE(TRIM(B6210)," ",TRIM(C6210))),$M$10,TRIM(CONCATENATE(TRIM(D6210)," ",TRIM(E6210))),$N$10,militantesUbicacion[[#This Row],[departamento]],$O$10,militantesUbicacion[[#This Row],[municipio]],$P$10,militantesUbicacion[[#This Row],[Localidad]],$Q$10,militantesUbicacion[[#This Row],[Sex]],$R$10)</f>
        <v>u=Militante.objects.create(username='1006462221',password='1006462221',email='cdbs.rojo@gmail.com',first_name='CRISTHIAN DAVID',last_name='BENITO SANCHEZ',location=Puesto.objects.filter(dpto_name='VALLE',mun_name='TULUA',comuna_name='').first(),sex='M')</v>
      </c>
    </row>
    <row r="6211" spans="1:20" x14ac:dyDescent="0.25">
      <c r="A6211">
        <v>1118237272</v>
      </c>
      <c r="B6211" t="s">
        <v>1802</v>
      </c>
      <c r="D6211" t="s">
        <v>2956</v>
      </c>
      <c r="E6211" t="s">
        <v>4757</v>
      </c>
      <c r="F6211" t="s">
        <v>4204</v>
      </c>
      <c r="G6211" t="s">
        <v>4005</v>
      </c>
      <c r="I6211" t="s">
        <v>13068</v>
      </c>
      <c r="J6211" t="s">
        <v>19671</v>
      </c>
      <c r="K6211" t="s">
        <v>25925</v>
      </c>
      <c r="L6211" t="s">
        <v>26151</v>
      </c>
      <c r="M6211" s="1">
        <v>36417</v>
      </c>
      <c r="N6211" s="4">
        <v>25.775342465753425</v>
      </c>
      <c r="O6211" t="s">
        <v>32609</v>
      </c>
      <c r="P6211" t="s">
        <v>32874</v>
      </c>
      <c r="Q6211" t="str">
        <f>IF(militantesUbicacion[[#This Row],[genero]] = "Masculino","M",IF(militantesUbicacion[[#This Row],[genero]] = "Femenino","F","O"))</f>
        <v>F</v>
      </c>
      <c r="T6211" s="27" t="str">
        <f>CONCATENATE($H$10,$I$10,A6211,$J$10,A6211,$K$10,I6211,$L$10,TRIM(CONCATENATE(TRIM(B6211)," ",TRIM(C6211))),$M$10,TRIM(CONCATENATE(TRIM(D6211)," ",TRIM(E6211))),$N$10,militantesUbicacion[[#This Row],[departamento]],$O$10,militantesUbicacion[[#This Row],[municipio]],$P$10,militantesUbicacion[[#This Row],[Localidad]],$Q$10,militantesUbicacion[[#This Row],[Sex]],$R$10)</f>
        <v>u=Militante.objects.create(username='1118237272',password='1118237272',email='Vr0626914@gmail.com',first_name='VALENTINA',last_name='RODRÍGUEZ MEJÍA',location=Puesto.objects.filter(dpto_name='VALLE',mun_name='ULLOA',comuna_name='').first(),sex='F')</v>
      </c>
    </row>
    <row r="6212" spans="1:20" x14ac:dyDescent="0.25">
      <c r="A6212">
        <v>1006536228</v>
      </c>
      <c r="B6212" t="s">
        <v>1874</v>
      </c>
      <c r="C6212" t="s">
        <v>63</v>
      </c>
      <c r="D6212" t="s">
        <v>2975</v>
      </c>
      <c r="E6212" t="s">
        <v>4008</v>
      </c>
      <c r="F6212" t="s">
        <v>4204</v>
      </c>
      <c r="G6212" t="s">
        <v>6209</v>
      </c>
      <c r="I6212" t="s">
        <v>11625</v>
      </c>
      <c r="J6212" t="s">
        <v>18291</v>
      </c>
      <c r="K6212" t="s">
        <v>24757</v>
      </c>
      <c r="L6212" t="s">
        <v>26151</v>
      </c>
      <c r="M6212" s="1">
        <v>36744</v>
      </c>
      <c r="N6212" s="4">
        <v>24.87945205479452</v>
      </c>
      <c r="O6212" t="s">
        <v>31181</v>
      </c>
      <c r="P6212" t="s">
        <v>32873</v>
      </c>
      <c r="Q6212" t="str">
        <f>IF(militantesUbicacion[[#This Row],[genero]] = "Masculino","M",IF(militantesUbicacion[[#This Row],[genero]] = "Femenino","F","O"))</f>
        <v>F</v>
      </c>
      <c r="T6212" s="27" t="str">
        <f>CONCATENATE($H$10,$I$10,A6212,$J$10,A6212,$K$10,I6212,$L$10,TRIM(CONCATENATE(TRIM(B6212)," ",TRIM(C6212))),$M$10,TRIM(CONCATENATE(TRIM(D6212)," ",TRIM(E6212))),$N$10,militantesUbicacion[[#This Row],[departamento]],$O$10,militantesUbicacion[[#This Row],[municipio]],$P$10,militantesUbicacion[[#This Row],[Localidad]],$Q$10,militantesUbicacion[[#This Row],[Sex]],$R$10)</f>
        <v>u=Militante.objects.create(username='1006536228',password='1006536228',email='andreaordonez344@gmail.com',first_name='YINEHT ANDREA',last_name='ORDOÑEZ QUIÑONEZ',location=Puesto.objects.filter(dpto_name='VALLE',mun_name='VIJES',comuna_name='').first(),sex='F')</v>
      </c>
    </row>
    <row r="6213" spans="1:20" x14ac:dyDescent="0.25">
      <c r="A6213">
        <v>1144206243</v>
      </c>
      <c r="B6213" t="s">
        <v>48</v>
      </c>
      <c r="C6213" t="s">
        <v>58</v>
      </c>
      <c r="D6213" t="s">
        <v>3027</v>
      </c>
      <c r="E6213" t="s">
        <v>4197</v>
      </c>
      <c r="F6213" t="s">
        <v>4204</v>
      </c>
      <c r="G6213" t="s">
        <v>6170</v>
      </c>
      <c r="H6213" t="s">
        <v>32936</v>
      </c>
      <c r="I6213" t="s">
        <v>12647</v>
      </c>
      <c r="J6213" t="s">
        <v>19273</v>
      </c>
      <c r="K6213" t="s">
        <v>25586</v>
      </c>
      <c r="L6213" t="s">
        <v>26150</v>
      </c>
      <c r="M6213" s="1">
        <v>35936</v>
      </c>
      <c r="N6213" s="4">
        <v>27.093150684931508</v>
      </c>
      <c r="O6213" t="s">
        <v>32194</v>
      </c>
      <c r="P6213" t="s">
        <v>32873</v>
      </c>
      <c r="Q6213" t="str">
        <f>IF(militantesUbicacion[[#This Row],[genero]] = "Masculino","M",IF(militantesUbicacion[[#This Row],[genero]] = "Femenino","F","O"))</f>
        <v>M</v>
      </c>
      <c r="T6213" s="27" t="str">
        <f>CONCATENATE($H$10,$I$10,A6213,$J$10,A6213,$K$10,I6213,$L$10,TRIM(CONCATENATE(TRIM(B6213)," ",TRIM(C6213))),$M$10,TRIM(CONCATENATE(TRIM(D6213)," ",TRIM(E6213))),$N$10,militantesUbicacion[[#This Row],[departamento]],$O$10,militantesUbicacion[[#This Row],[municipio]],$P$10,militantesUbicacion[[#This Row],[Localidad]],$Q$10,militantesUbicacion[[#This Row],[Sex]],$R$10)</f>
        <v>u=Militante.objects.create(username='1144206243',password='1144206243',email='laboral_andres@outlook.com',first_name='RICARDO ANDRES',last_name='RODRIGUEZ CHAVEZ',location=Puesto.objects.filter(dpto_name='VALLE',mun_name='YUMBO',comuna_name='COMUNA 4').first(),sex='M')</v>
      </c>
    </row>
    <row r="6214" spans="1:20" x14ac:dyDescent="0.25">
      <c r="A6214">
        <v>1118310360</v>
      </c>
      <c r="B6214" t="s">
        <v>508</v>
      </c>
      <c r="C6214" t="s">
        <v>2428</v>
      </c>
      <c r="D6214" t="s">
        <v>4675</v>
      </c>
      <c r="E6214" t="s">
        <v>3383</v>
      </c>
      <c r="F6214" t="s">
        <v>4204</v>
      </c>
      <c r="G6214" t="s">
        <v>6170</v>
      </c>
      <c r="I6214" t="s">
        <v>7860</v>
      </c>
      <c r="J6214" t="s">
        <v>14644</v>
      </c>
      <c r="K6214" t="s">
        <v>21213</v>
      </c>
      <c r="L6214" t="s">
        <v>26151</v>
      </c>
      <c r="M6214" s="1">
        <v>36115</v>
      </c>
      <c r="N6214" s="4">
        <v>26.602739726027398</v>
      </c>
      <c r="O6214" t="s">
        <v>27452</v>
      </c>
      <c r="P6214" t="s">
        <v>32874</v>
      </c>
      <c r="Q6214" t="str">
        <f>IF(militantesUbicacion[[#This Row],[genero]] = "Masculino","M",IF(militantesUbicacion[[#This Row],[genero]] = "Femenino","F","O"))</f>
        <v>F</v>
      </c>
      <c r="T6214" s="27" t="str">
        <f>CONCATENATE($H$10,$I$10,A6214,$J$10,A6214,$K$10,I6214,$L$10,TRIM(CONCATENATE(TRIM(B6214)," ",TRIM(C6214))),$M$10,TRIM(CONCATENATE(TRIM(D6214)," ",TRIM(E6214))),$N$10,militantesUbicacion[[#This Row],[departamento]],$O$10,militantesUbicacion[[#This Row],[municipio]],$P$10,militantesUbicacion[[#This Row],[Localidad]],$Q$10,militantesUbicacion[[#This Row],[Sex]],$R$10)</f>
        <v>u=Militante.objects.create(username='1118310360',password='1118310360',email='1118310360paladineslinda22@gmail.com',first_name='LINDA MICHEL',last_name='PALADINES ESPINOSA',location=Puesto.objects.filter(dpto_name='VALLE',mun_name='YUMBO',comuna_name='').first(),sex='F')</v>
      </c>
    </row>
    <row r="6215" spans="1:20" x14ac:dyDescent="0.25">
      <c r="A6215">
        <v>1118311960</v>
      </c>
      <c r="B6215" t="s">
        <v>131</v>
      </c>
      <c r="C6215" t="s">
        <v>2185</v>
      </c>
      <c r="D6215" t="s">
        <v>4752</v>
      </c>
      <c r="E6215" t="s">
        <v>2966</v>
      </c>
      <c r="F6215" t="s">
        <v>4204</v>
      </c>
      <c r="G6215" t="s">
        <v>6170</v>
      </c>
      <c r="I6215" t="s">
        <v>9412</v>
      </c>
      <c r="J6215" t="s">
        <v>16183</v>
      </c>
      <c r="K6215" t="s">
        <v>22761</v>
      </c>
      <c r="L6215" t="s">
        <v>26150</v>
      </c>
      <c r="M6215" s="1">
        <v>36411</v>
      </c>
      <c r="N6215" s="4">
        <v>25.791780821917808</v>
      </c>
      <c r="O6215" t="s">
        <v>29012</v>
      </c>
      <c r="P6215" t="s">
        <v>32874</v>
      </c>
      <c r="Q6215" t="str">
        <f>IF(militantesUbicacion[[#This Row],[genero]] = "Masculino","M",IF(militantesUbicacion[[#This Row],[genero]] = "Femenino","F","O"))</f>
        <v>M</v>
      </c>
      <c r="T6215" s="27" t="str">
        <f>CONCATENATE($H$10,$I$10,A6215,$J$10,A6215,$K$10,I6215,$L$10,TRIM(CONCATENATE(TRIM(B6215)," ",TRIM(C6215))),$M$10,TRIM(CONCATENATE(TRIM(D6215)," ",TRIM(E6215))),$N$10,militantesUbicacion[[#This Row],[departamento]],$O$10,militantesUbicacion[[#This Row],[municipio]],$P$10,militantesUbicacion[[#This Row],[Localidad]],$Q$10,militantesUbicacion[[#This Row],[Sex]],$R$10)</f>
        <v>u=Militante.objects.create(username='1118311960',password='1118311960',email='sergiorottzank@gmail.com',first_name='SERGIO ANDRES',last_name='MALLARINO SANCHEZ',location=Puesto.objects.filter(dpto_name='VALLE',mun_name='YUMBO',comuna_name='').first(),sex='M')</v>
      </c>
    </row>
    <row r="6216" spans="1:20" x14ac:dyDescent="0.25">
      <c r="A6216">
        <v>1113690193</v>
      </c>
      <c r="B6216" t="s">
        <v>1585</v>
      </c>
      <c r="C6216" t="s">
        <v>2158</v>
      </c>
      <c r="D6216" t="s">
        <v>3057</v>
      </c>
      <c r="E6216" t="s">
        <v>2851</v>
      </c>
      <c r="F6216" t="s">
        <v>4204</v>
      </c>
      <c r="G6216" t="s">
        <v>6170</v>
      </c>
      <c r="I6216" t="s">
        <v>9437</v>
      </c>
      <c r="J6216" t="s">
        <v>16200</v>
      </c>
      <c r="K6216" t="s">
        <v>22785</v>
      </c>
      <c r="L6216" t="s">
        <v>26151</v>
      </c>
      <c r="M6216" s="1">
        <v>35835</v>
      </c>
      <c r="N6216" s="4">
        <v>27.36986301369863</v>
      </c>
      <c r="O6216" t="s">
        <v>29036</v>
      </c>
      <c r="P6216" t="s">
        <v>32874</v>
      </c>
      <c r="Q6216" t="str">
        <f>IF(militantesUbicacion[[#This Row],[genero]] = "Masculino","M",IF(militantesUbicacion[[#This Row],[genero]] = "Femenino","F","O"))</f>
        <v>F</v>
      </c>
      <c r="T6216" s="27" t="str">
        <f>CONCATENATE($H$10,$I$10,A6216,$J$10,A6216,$K$10,I6216,$L$10,TRIM(CONCATENATE(TRIM(B6216)," ",TRIM(C6216))),$M$10,TRIM(CONCATENATE(TRIM(D6216)," ",TRIM(E6216))),$N$10,militantesUbicacion[[#This Row],[departamento]],$O$10,militantesUbicacion[[#This Row],[municipio]],$P$10,militantesUbicacion[[#This Row],[Localidad]],$Q$10,militantesUbicacion[[#This Row],[Sex]],$R$10)</f>
        <v>u=Militante.objects.create(username='1113690193',password='1113690193',email='vargasvtr29@gmail.com',first_name='VALETNINA',last_name='VARGAS TORRES',location=Puesto.objects.filter(dpto_name='VALLE',mun_name='YUMBO',comuna_name='').first(),sex='F')</v>
      </c>
    </row>
    <row r="6217" spans="1:20" x14ac:dyDescent="0.25">
      <c r="A6217">
        <v>1116448964</v>
      </c>
      <c r="B6217" t="s">
        <v>106</v>
      </c>
      <c r="C6217" t="s">
        <v>265</v>
      </c>
      <c r="D6217" t="s">
        <v>3416</v>
      </c>
      <c r="E6217" t="s">
        <v>3903</v>
      </c>
      <c r="F6217" t="s">
        <v>4204</v>
      </c>
      <c r="G6217" t="s">
        <v>6202</v>
      </c>
      <c r="I6217" t="s">
        <v>6704</v>
      </c>
      <c r="J6217" t="s">
        <v>13474</v>
      </c>
      <c r="K6217" t="s">
        <v>20078</v>
      </c>
      <c r="L6217" t="s">
        <v>26150</v>
      </c>
      <c r="M6217" s="1">
        <v>36204</v>
      </c>
      <c r="N6217" s="4">
        <v>26.358904109589041</v>
      </c>
      <c r="O6217" t="s">
        <v>26289</v>
      </c>
      <c r="P6217" t="s">
        <v>32873</v>
      </c>
      <c r="Q6217" t="str">
        <f>IF(militantesUbicacion[[#This Row],[genero]] = "Masculino","M",IF(militantesUbicacion[[#This Row],[genero]] = "Femenino","F","O"))</f>
        <v>M</v>
      </c>
      <c r="T6217" s="27" t="str">
        <f>CONCATENATE($H$10,$I$10,A6217,$J$10,A6217,$K$10,I6217,$L$10,TRIM(CONCATENATE(TRIM(B6217)," ",TRIM(C6217))),$M$10,TRIM(CONCATENATE(TRIM(D6217)," ",TRIM(E6217))),$N$10,militantesUbicacion[[#This Row],[departamento]],$O$10,militantesUbicacion[[#This Row],[municipio]],$P$10,militantesUbicacion[[#This Row],[Localidad]],$Q$10,militantesUbicacion[[#This Row],[Sex]],$R$10)</f>
        <v>u=Militante.objects.create(username='1116448964',password='1116448964',email='javierllanos146@gmail.com',first_name='JAVIER ALEJANDRO',last_name='LLANOS ORREGO',location=Puesto.objects.filter(dpto_name='VALLE',mun_name='ZARZAL',comuna_name='').first(),sex='M')</v>
      </c>
    </row>
    <row r="6218" spans="1:20" x14ac:dyDescent="0.25">
      <c r="A6218">
        <v>1116447066</v>
      </c>
      <c r="B6218" t="s">
        <v>338</v>
      </c>
      <c r="C6218" t="s">
        <v>152</v>
      </c>
      <c r="D6218" t="s">
        <v>3044</v>
      </c>
      <c r="E6218" t="s">
        <v>3045</v>
      </c>
      <c r="F6218" t="s">
        <v>4204</v>
      </c>
      <c r="G6218" t="s">
        <v>6202</v>
      </c>
      <c r="I6218" t="s">
        <v>6700</v>
      </c>
      <c r="J6218" t="s">
        <v>13470</v>
      </c>
      <c r="K6218" t="s">
        <v>20074</v>
      </c>
      <c r="L6218" t="s">
        <v>26150</v>
      </c>
      <c r="M6218" s="1">
        <v>35563</v>
      </c>
      <c r="N6218" s="4">
        <v>28.115068493150684</v>
      </c>
      <c r="O6218" t="s">
        <v>26285</v>
      </c>
      <c r="P6218" t="s">
        <v>32873</v>
      </c>
      <c r="Q6218" t="str">
        <f>IF(militantesUbicacion[[#This Row],[genero]] = "Masculino","M",IF(militantesUbicacion[[#This Row],[genero]] = "Femenino","F","O"))</f>
        <v>M</v>
      </c>
      <c r="T6218" s="27" t="str">
        <f>CONCATENATE($H$10,$I$10,A6218,$J$10,A6218,$K$10,I6218,$L$10,TRIM(CONCATENATE(TRIM(B6218)," ",TRIM(C6218))),$M$10,TRIM(CONCATENATE(TRIM(D6218)," ",TRIM(E6218))),$N$10,militantesUbicacion[[#This Row],[departamento]],$O$10,militantesUbicacion[[#This Row],[municipio]],$P$10,militantesUbicacion[[#This Row],[Localidad]],$Q$10,militantesUbicacion[[#This Row],[Sex]],$R$10)</f>
        <v>u=Militante.objects.create(username='1116447066',password='1116447066',email='criortiz97@gmail.com',first_name='CRISTHIAN CAMILO',last_name='ORTIZ JIMENEZ',location=Puesto.objects.filter(dpto_name='VALLE',mun_name='ZARZAL',comuna_name='').first(),sex='M')</v>
      </c>
    </row>
    <row r="6219" spans="1:20" x14ac:dyDescent="0.25">
      <c r="A6219">
        <v>1116433076</v>
      </c>
      <c r="B6219" t="s">
        <v>177</v>
      </c>
      <c r="D6219" t="s">
        <v>3503</v>
      </c>
      <c r="F6219" t="s">
        <v>4204</v>
      </c>
      <c r="G6219" t="s">
        <v>6202</v>
      </c>
      <c r="I6219" t="s">
        <v>12427</v>
      </c>
      <c r="K6219" t="s">
        <v>25416</v>
      </c>
      <c r="L6219" t="s">
        <v>26151</v>
      </c>
      <c r="M6219" s="1">
        <v>38199</v>
      </c>
      <c r="N6219" s="4">
        <v>20.893150684931506</v>
      </c>
      <c r="O6219" t="s">
        <v>31977</v>
      </c>
      <c r="P6219" t="s">
        <v>32873</v>
      </c>
      <c r="Q6219" t="str">
        <f>IF(militantesUbicacion[[#This Row],[genero]] = "Masculino","M",IF(militantesUbicacion[[#This Row],[genero]] = "Femenino","F","O"))</f>
        <v>F</v>
      </c>
      <c r="T6219" s="27" t="str">
        <f>CONCATENATE($H$10,$I$10,A6219,$J$10,A6219,$K$10,I6219,$L$10,TRIM(CONCATENATE(TRIM(B6219)," ",TRIM(C6219))),$M$10,TRIM(CONCATENATE(TRIM(D6219)," ",TRIM(E6219))),$N$10,militantesUbicacion[[#This Row],[departamento]],$O$10,militantesUbicacion[[#This Row],[municipio]],$P$10,militantesUbicacion[[#This Row],[Localidad]],$Q$10,militantesUbicacion[[#This Row],[Sex]],$R$10)</f>
        <v>u=Militante.objects.create(username='1116433076',password='1116433076',email='laura31arcila2004@gmail.com',first_name='LAURA',last_name='ARCILA',location=Puesto.objects.filter(dpto_name='VALLE',mun_name='ZARZAL',comuna_name='').first(),sex='F')</v>
      </c>
    </row>
    <row r="6220" spans="1:20" x14ac:dyDescent="0.25">
      <c r="A6220">
        <v>1116433806</v>
      </c>
      <c r="B6220" t="s">
        <v>215</v>
      </c>
      <c r="D6220" t="s">
        <v>3148</v>
      </c>
      <c r="E6220" t="s">
        <v>3064</v>
      </c>
      <c r="F6220" t="s">
        <v>4204</v>
      </c>
      <c r="G6220" t="s">
        <v>6202</v>
      </c>
      <c r="I6220" t="s">
        <v>11478</v>
      </c>
      <c r="J6220" t="s">
        <v>18157</v>
      </c>
      <c r="K6220" t="s">
        <v>24636</v>
      </c>
      <c r="L6220" t="s">
        <v>26151</v>
      </c>
      <c r="M6220" s="1">
        <v>38371</v>
      </c>
      <c r="N6220" s="4">
        <v>20.421917808219177</v>
      </c>
      <c r="O6220" t="s">
        <v>31045</v>
      </c>
      <c r="P6220" t="s">
        <v>32873</v>
      </c>
      <c r="Q6220" t="str">
        <f>IF(militantesUbicacion[[#This Row],[genero]] = "Masculino","M",IF(militantesUbicacion[[#This Row],[genero]] = "Femenino","F","O"))</f>
        <v>F</v>
      </c>
      <c r="T6220" s="27" t="str">
        <f>CONCATENATE($H$10,$I$10,A6220,$J$10,A6220,$K$10,I6220,$L$10,TRIM(CONCATENATE(TRIM(B6220)," ",TRIM(C6220))),$M$10,TRIM(CONCATENATE(TRIM(D6220)," ",TRIM(E6220))),$N$10,militantesUbicacion[[#This Row],[departamento]],$O$10,militantesUbicacion[[#This Row],[municipio]],$P$10,militantesUbicacion[[#This Row],[Localidad]],$Q$10,militantesUbicacion[[#This Row],[Sex]],$R$10)</f>
        <v>u=Militante.objects.create(username='1116433806',password='1116433806',email='dannielaramirez01@gmail.com',first_name='DANIELA',last_name='AGUDELO RAMIREZ',location=Puesto.objects.filter(dpto_name='VALLE',mun_name='ZARZAL',comuna_name='').first(),sex='F')</v>
      </c>
    </row>
    <row r="6221" spans="1:20" x14ac:dyDescent="0.25">
      <c r="A6221">
        <v>1006981342</v>
      </c>
      <c r="B6221" t="s">
        <v>874</v>
      </c>
      <c r="C6221" t="s">
        <v>2158</v>
      </c>
      <c r="D6221" t="s">
        <v>2358</v>
      </c>
      <c r="E6221" t="s">
        <v>2870</v>
      </c>
      <c r="F6221" t="s">
        <v>5954</v>
      </c>
      <c r="G6221" t="s">
        <v>6433</v>
      </c>
      <c r="I6221" t="s">
        <v>8211</v>
      </c>
      <c r="J6221" t="s">
        <v>14329</v>
      </c>
      <c r="K6221" t="s">
        <v>21597</v>
      </c>
      <c r="L6221" t="s">
        <v>26150</v>
      </c>
      <c r="M6221" s="1">
        <v>36820</v>
      </c>
      <c r="N6221" s="4">
        <v>24.671232876712327</v>
      </c>
      <c r="O6221" t="s">
        <v>27806</v>
      </c>
      <c r="P6221" t="s">
        <v>32874</v>
      </c>
      <c r="Q6221" t="str">
        <f>IF(militantesUbicacion[[#This Row],[genero]] = "Masculino","M",IF(militantesUbicacion[[#This Row],[genero]] = "Femenino","F","O"))</f>
        <v>M</v>
      </c>
      <c r="T6221" s="27" t="str">
        <f>CONCATENATE($H$10,$I$10,A6221,$J$10,A6221,$K$10,I6221,$L$10,TRIM(CONCATENATE(TRIM(B6221)," ",TRIM(C6221))),$M$10,TRIM(CONCATENATE(TRIM(D6221)," ",TRIM(E6221))),$N$10,militantesUbicacion[[#This Row],[departamento]],$O$10,militantesUbicacion[[#This Row],[municipio]],$P$10,militantesUbicacion[[#This Row],[Localidad]],$Q$10,militantesUbicacion[[#This Row],[Sex]],$R$10)</f>
        <v>u=Militante.objects.create(username='1006981342',password='1006981342',email='valenciajeferson5050@gmail.com',first_name='JEFERSON',last_name='VALENCIA HERNANDEZ',location=Puesto.objects.filter(dpto_name='VAUPES',mun_name='CARURU',comuna_name='').first(),sex='M')</v>
      </c>
    </row>
    <row r="6222" spans="1:20" x14ac:dyDescent="0.25">
      <c r="A6222">
        <v>1006981354</v>
      </c>
      <c r="B6222" t="s">
        <v>256</v>
      </c>
      <c r="C6222" t="s">
        <v>2172</v>
      </c>
      <c r="D6222" t="s">
        <v>4024</v>
      </c>
      <c r="E6222" t="s">
        <v>3057</v>
      </c>
      <c r="F6222" t="s">
        <v>5954</v>
      </c>
      <c r="G6222" t="s">
        <v>6433</v>
      </c>
      <c r="I6222" t="s">
        <v>7556</v>
      </c>
      <c r="J6222" t="s">
        <v>14329</v>
      </c>
      <c r="K6222" t="s">
        <v>20879</v>
      </c>
      <c r="L6222" t="s">
        <v>26151</v>
      </c>
      <c r="M6222" s="1">
        <v>35959</v>
      </c>
      <c r="N6222" s="4">
        <v>27.030136986301368</v>
      </c>
      <c r="O6222" t="s">
        <v>27143</v>
      </c>
      <c r="P6222" t="s">
        <v>32874</v>
      </c>
      <c r="Q6222" t="str">
        <f>IF(militantesUbicacion[[#This Row],[genero]] = "Masculino","M",IF(militantesUbicacion[[#This Row],[genero]] = "Femenino","F","O"))</f>
        <v>F</v>
      </c>
      <c r="T6222" s="27" t="str">
        <f>CONCATENATE($H$10,$I$10,A6222,$J$10,A6222,$K$10,I6222,$L$10,TRIM(CONCATENATE(TRIM(B6222)," ",TRIM(C6222))),$M$10,TRIM(CONCATENATE(TRIM(D6222)," ",TRIM(E6222))),$N$10,militantesUbicacion[[#This Row],[departamento]],$O$10,militantesUbicacion[[#This Row],[municipio]],$P$10,militantesUbicacion[[#This Row],[Localidad]],$Q$10,militantesUbicacion[[#This Row],[Sex]],$R$10)</f>
        <v>u=Militante.objects.create(username='1006981354',password='1006981354',email='afonsecavargas82@gmail.com',first_name='ANGIE PAOLA',last_name='FONSECA VARGAS',location=Puesto.objects.filter(dpto_name='VAUPES',mun_name='CARURU',comuna_name='').first(),sex='F')</v>
      </c>
    </row>
    <row r="6223" spans="1:20" x14ac:dyDescent="0.25">
      <c r="A6223">
        <v>1006981422</v>
      </c>
      <c r="B6223" t="s">
        <v>921</v>
      </c>
      <c r="C6223" t="s">
        <v>2297</v>
      </c>
      <c r="D6223" t="s">
        <v>4304</v>
      </c>
      <c r="F6223" t="s">
        <v>5954</v>
      </c>
      <c r="G6223" t="s">
        <v>6433</v>
      </c>
      <c r="I6223" t="s">
        <v>7558</v>
      </c>
      <c r="J6223" t="s">
        <v>14329</v>
      </c>
      <c r="K6223" t="s">
        <v>20879</v>
      </c>
      <c r="L6223" t="s">
        <v>26151</v>
      </c>
      <c r="M6223" s="1">
        <v>36187</v>
      </c>
      <c r="N6223" s="4">
        <v>26.405479452054795</v>
      </c>
      <c r="O6223" t="s">
        <v>27145</v>
      </c>
      <c r="P6223" t="s">
        <v>32874</v>
      </c>
      <c r="Q6223" t="str">
        <f>IF(militantesUbicacion[[#This Row],[genero]] = "Masculino","M",IF(militantesUbicacion[[#This Row],[genero]] = "Femenino","F","O"))</f>
        <v>F</v>
      </c>
      <c r="T6223" s="27" t="str">
        <f>CONCATENATE($H$10,$I$10,A6223,$J$10,A6223,$K$10,I6223,$L$10,TRIM(CONCATENATE(TRIM(B6223)," ",TRIM(C6223))),$M$10,TRIM(CONCATENATE(TRIM(D6223)," ",TRIM(E6223))),$N$10,militantesUbicacion[[#This Row],[departamento]],$O$10,militantesUbicacion[[#This Row],[municipio]],$P$10,militantesUbicacion[[#This Row],[Localidad]],$Q$10,militantesUbicacion[[#This Row],[Sex]],$R$10)</f>
        <v>u=Militante.objects.create(username='1006981422',password='1006981422',email='dospasosk20@gmail.com',first_name='KATTY DANIELA',last_name='DOS PASOS',location=Puesto.objects.filter(dpto_name='VAUPES',mun_name='CARURU',comuna_name='').first(),sex='F')</v>
      </c>
    </row>
    <row r="6224" spans="1:20" x14ac:dyDescent="0.25">
      <c r="A6224">
        <v>1125477558</v>
      </c>
      <c r="B6224" t="s">
        <v>791</v>
      </c>
      <c r="C6224" t="s">
        <v>2201</v>
      </c>
      <c r="D6224" t="s">
        <v>4656</v>
      </c>
      <c r="E6224" t="s">
        <v>4525</v>
      </c>
      <c r="F6224" t="s">
        <v>5954</v>
      </c>
      <c r="G6224" t="s">
        <v>6283</v>
      </c>
      <c r="I6224" t="s">
        <v>7915</v>
      </c>
      <c r="J6224" t="s">
        <v>14705</v>
      </c>
      <c r="K6224" t="s">
        <v>21275</v>
      </c>
      <c r="L6224" t="s">
        <v>26151</v>
      </c>
      <c r="M6224" s="1">
        <v>36055</v>
      </c>
      <c r="N6224" s="4">
        <v>26.767123287671232</v>
      </c>
      <c r="O6224" t="s">
        <v>27510</v>
      </c>
      <c r="P6224" t="s">
        <v>32874</v>
      </c>
      <c r="Q6224" t="str">
        <f>IF(militantesUbicacion[[#This Row],[genero]] = "Masculino","M",IF(militantesUbicacion[[#This Row],[genero]] = "Femenino","F","O"))</f>
        <v>F</v>
      </c>
      <c r="T6224" s="27" t="str">
        <f>CONCATENATE($H$10,$I$10,A6224,$J$10,A6224,$K$10,I6224,$L$10,TRIM(CONCATENATE(TRIM(B6224)," ",TRIM(C6224))),$M$10,TRIM(CONCATENATE(TRIM(D6224)," ",TRIM(E6224))),$N$10,militantesUbicacion[[#This Row],[departamento]],$O$10,militantesUbicacion[[#This Row],[municipio]],$P$10,militantesUbicacion[[#This Row],[Localidad]],$Q$10,militantesUbicacion[[#This Row],[Sex]],$R$10)</f>
        <v>u=Militante.objects.create(username='1125477558',password='1125477558',email='m4rc3l4botero@gmail.com',first_name='BEATRIZ MARCELA',last_name='BOTERO LONDOI‘O',location=Puesto.objects.filter(dpto_name='VAUPES',mun_name='MITU',comuna_name='').first(),sex='F')</v>
      </c>
    </row>
    <row r="6225" spans="1:20" x14ac:dyDescent="0.25">
      <c r="A6225">
        <v>1125478012</v>
      </c>
      <c r="B6225" t="s">
        <v>438</v>
      </c>
      <c r="C6225" t="s">
        <v>2724</v>
      </c>
      <c r="D6225" t="s">
        <v>4582</v>
      </c>
      <c r="E6225" t="s">
        <v>4208</v>
      </c>
      <c r="F6225" t="s">
        <v>5954</v>
      </c>
      <c r="G6225" t="s">
        <v>6283</v>
      </c>
      <c r="I6225" t="s">
        <v>9007</v>
      </c>
      <c r="J6225" t="s">
        <v>15793</v>
      </c>
      <c r="K6225" t="s">
        <v>22370</v>
      </c>
      <c r="L6225" t="s">
        <v>26151</v>
      </c>
      <c r="M6225" s="1">
        <v>36373</v>
      </c>
      <c r="N6225" s="4">
        <v>25.895890410958906</v>
      </c>
      <c r="O6225" t="s">
        <v>28609</v>
      </c>
      <c r="P6225" t="s">
        <v>32874</v>
      </c>
      <c r="Q6225" t="str">
        <f>IF(militantesUbicacion[[#This Row],[genero]] = "Masculino","M",IF(militantesUbicacion[[#This Row],[genero]] = "Femenino","F","O"))</f>
        <v>F</v>
      </c>
      <c r="T6225" s="27" t="str">
        <f>CONCATENATE($H$10,$I$10,A6225,$J$10,A6225,$K$10,I6225,$L$10,TRIM(CONCATENATE(TRIM(B6225)," ",TRIM(C6225))),$M$10,TRIM(CONCATENATE(TRIM(D6225)," ",TRIM(E6225))),$N$10,militantesUbicacion[[#This Row],[departamento]],$O$10,militantesUbicacion[[#This Row],[municipio]],$P$10,militantesUbicacion[[#This Row],[Localidad]],$Q$10,militantesUbicacion[[#This Row],[Sex]],$R$10)</f>
        <v>u=Militante.objects.create(username='1125478012',password='1125478012',email='barrosopilaroverli@gmail.com',first_name='PILAR OVELY',last_name='BARROSO MADRID',location=Puesto.objects.filter(dpto_name='VAUPES',mun_name='MITU',comuna_name='').first(),sex='F')</v>
      </c>
    </row>
    <row r="6226" spans="1:20" x14ac:dyDescent="0.25">
      <c r="A6226">
        <v>1006978897</v>
      </c>
      <c r="B6226" t="s">
        <v>1254</v>
      </c>
      <c r="C6226" t="s">
        <v>1975</v>
      </c>
      <c r="D6226" t="s">
        <v>3064</v>
      </c>
      <c r="E6226" t="s">
        <v>3136</v>
      </c>
      <c r="F6226" t="s">
        <v>5954</v>
      </c>
      <c r="G6226" t="s">
        <v>6283</v>
      </c>
      <c r="I6226" t="s">
        <v>12501</v>
      </c>
      <c r="J6226" t="s">
        <v>18517</v>
      </c>
      <c r="K6226" t="s">
        <v>21448</v>
      </c>
      <c r="L6226" t="s">
        <v>26151</v>
      </c>
      <c r="M6226" s="1">
        <v>37646</v>
      </c>
      <c r="N6226" s="4">
        <v>22.408219178082192</v>
      </c>
      <c r="O6226" t="s">
        <v>32050</v>
      </c>
      <c r="P6226" t="s">
        <v>32873</v>
      </c>
      <c r="Q6226" t="str">
        <f>IF(militantesUbicacion[[#This Row],[genero]] = "Masculino","M",IF(militantesUbicacion[[#This Row],[genero]] = "Femenino","F","O"))</f>
        <v>F</v>
      </c>
      <c r="T6226" s="27" t="str">
        <f>CONCATENATE($H$10,$I$10,A6226,$J$10,A6226,$K$10,I6226,$L$10,TRIM(CONCATENATE(TRIM(B6226)," ",TRIM(C6226))),$M$10,TRIM(CONCATENATE(TRIM(D6226)," ",TRIM(E6226))),$N$10,militantesUbicacion[[#This Row],[departamento]],$O$10,militantesUbicacion[[#This Row],[municipio]],$P$10,militantesUbicacion[[#This Row],[Localidad]],$Q$10,militantesUbicacion[[#This Row],[Sex]],$R$10)</f>
        <v>u=Militante.objects.create(username='1006978897',password='1006978897',email='jercaro03@outlook.com',first_name='JERLY JHOHANA',last_name='RAMIREZ CARO',location=Puesto.objects.filter(dpto_name='VAUPES',mun_name='MITU',comuna_name='').first(),sex='F')</v>
      </c>
    </row>
    <row r="6227" spans="1:20" x14ac:dyDescent="0.25">
      <c r="A6227">
        <v>1007003852</v>
      </c>
      <c r="B6227" t="s">
        <v>383</v>
      </c>
      <c r="D6227" t="s">
        <v>2977</v>
      </c>
      <c r="E6227" t="s">
        <v>838</v>
      </c>
      <c r="F6227" t="s">
        <v>5954</v>
      </c>
      <c r="G6227" t="s">
        <v>6212</v>
      </c>
      <c r="I6227" t="s">
        <v>6712</v>
      </c>
      <c r="J6227" t="s">
        <v>13482</v>
      </c>
      <c r="K6227" t="s">
        <v>20086</v>
      </c>
      <c r="L6227" t="s">
        <v>26151</v>
      </c>
      <c r="M6227" s="1">
        <v>35558</v>
      </c>
      <c r="N6227" s="4">
        <v>28.12876712328767</v>
      </c>
      <c r="O6227" t="s">
        <v>26298</v>
      </c>
      <c r="P6227" t="s">
        <v>32873</v>
      </c>
      <c r="Q6227" t="str">
        <f>IF(militantesUbicacion[[#This Row],[genero]] = "Masculino","M",IF(militantesUbicacion[[#This Row],[genero]] = "Femenino","F","O"))</f>
        <v>F</v>
      </c>
      <c r="T6227" s="27" t="str">
        <f>CONCATENATE($H$10,$I$10,A6227,$J$10,A6227,$K$10,I6227,$L$10,TRIM(CONCATENATE(TRIM(B6227)," ",TRIM(C6227))),$M$10,TRIM(CONCATENATE(TRIM(D6227)," ",TRIM(E6227))),$N$10,militantesUbicacion[[#This Row],[departamento]],$O$10,militantesUbicacion[[#This Row],[municipio]],$P$10,militantesUbicacion[[#This Row],[Localidad]],$Q$10,militantesUbicacion[[#This Row],[Sex]],$R$10)</f>
        <v>u=Militante.objects.create(username='1007003852',password='1007003852',email='acevedogentilsorayda@gmail.com',first_name='SORAYDA',last_name='ACEVEDO GENTIL',location=Puesto.objects.filter(dpto_name='VAUPES',mun_name='TARAIRA',comuna_name='').first(),sex='F')</v>
      </c>
    </row>
    <row r="6228" spans="1:20" x14ac:dyDescent="0.25">
      <c r="A6228">
        <v>1124990693</v>
      </c>
      <c r="B6228" t="s">
        <v>142</v>
      </c>
      <c r="D6228" t="s">
        <v>1832</v>
      </c>
      <c r="E6228" t="s">
        <v>3299</v>
      </c>
      <c r="F6228" t="s">
        <v>5945</v>
      </c>
      <c r="G6228" t="s">
        <v>6214</v>
      </c>
      <c r="I6228" t="s">
        <v>12673</v>
      </c>
      <c r="J6228" t="s">
        <v>19298</v>
      </c>
      <c r="K6228" t="s">
        <v>22386</v>
      </c>
      <c r="L6228" t="s">
        <v>26151</v>
      </c>
      <c r="M6228" s="1">
        <v>38102</v>
      </c>
      <c r="N6228" s="4">
        <v>21.158904109589042</v>
      </c>
      <c r="O6228" t="s">
        <v>32220</v>
      </c>
      <c r="P6228" t="s">
        <v>32873</v>
      </c>
      <c r="Q6228" t="str">
        <f>IF(militantesUbicacion[[#This Row],[genero]] = "Masculino","M",IF(militantesUbicacion[[#This Row],[genero]] = "Femenino","F","O"))</f>
        <v>F</v>
      </c>
      <c r="T6228" s="27" t="str">
        <f>CONCATENATE($H$10,$I$10,A6228,$J$10,A6228,$K$10,I6228,$L$10,TRIM(CONCATENATE(TRIM(B6228)," ",TRIM(C6228))),$M$10,TRIM(CONCATENATE(TRIM(D6228)," ",TRIM(E6228))),$N$10,militantesUbicacion[[#This Row],[departamento]],$O$10,militantesUbicacion[[#This Row],[municipio]],$P$10,militantesUbicacion[[#This Row],[Localidad]],$Q$10,militantesUbicacion[[#This Row],[Sex]],$R$10)</f>
        <v>u=Militante.objects.create(username='1124990693',password='1124990693',email='erikalopezmorales25@gmail.com',first_name='ERIKA',last_name='LOPEZ MORALES',location=Puesto.objects.filter(dpto_name='VICHADA',mun_name='CUMARIBO',comuna_name='').first(),sex='F')</v>
      </c>
    </row>
    <row r="6229" spans="1:20" x14ac:dyDescent="0.25">
      <c r="A6229">
        <v>1125003462</v>
      </c>
      <c r="B6229" t="s">
        <v>232</v>
      </c>
      <c r="D6229" t="s">
        <v>1001</v>
      </c>
      <c r="E6229" t="s">
        <v>3027</v>
      </c>
      <c r="F6229" t="s">
        <v>5945</v>
      </c>
      <c r="G6229" t="s">
        <v>6214</v>
      </c>
      <c r="I6229" t="s">
        <v>12939</v>
      </c>
      <c r="J6229" t="s">
        <v>19549</v>
      </c>
      <c r="K6229" t="s">
        <v>25818</v>
      </c>
      <c r="L6229" t="s">
        <v>26151</v>
      </c>
      <c r="M6229" s="1">
        <v>35834</v>
      </c>
      <c r="N6229" s="4">
        <v>27.372602739726027</v>
      </c>
      <c r="O6229" t="s">
        <v>32480</v>
      </c>
      <c r="P6229" t="s">
        <v>32873</v>
      </c>
      <c r="Q6229" t="str">
        <f>IF(militantesUbicacion[[#This Row],[genero]] = "Masculino","M",IF(militantesUbicacion[[#This Row],[genero]] = "Femenino","F","O"))</f>
        <v>F</v>
      </c>
      <c r="T6229" s="27" t="str">
        <f>CONCATENATE($H$10,$I$10,A6229,$J$10,A6229,$K$10,I6229,$L$10,TRIM(CONCATENATE(TRIM(B6229)," ",TRIM(C6229))),$M$10,TRIM(CONCATENATE(TRIM(D6229)," ",TRIM(E6229))),$N$10,militantesUbicacion[[#This Row],[departamento]],$O$10,militantesUbicacion[[#This Row],[municipio]],$P$10,militantesUbicacion[[#This Row],[Localidad]],$Q$10,militantesUbicacion[[#This Row],[Sex]],$R$10)</f>
        <v>u=Militante.objects.create(username='1125003462',password='1125003462',email='vdagol63@gmail.com',first_name='YANETH',last_name='REINA RODRIGUEZ',location=Puesto.objects.filter(dpto_name='VICHADA',mun_name='CUMARIBO',comuna_name='').first(),sex='F')</v>
      </c>
    </row>
    <row r="6230" spans="1:20" x14ac:dyDescent="0.25">
      <c r="A6230">
        <v>1006966327</v>
      </c>
      <c r="B6230" t="s">
        <v>1818</v>
      </c>
      <c r="D6230" t="s">
        <v>741</v>
      </c>
      <c r="E6230" t="s">
        <v>3074</v>
      </c>
      <c r="F6230" t="s">
        <v>5945</v>
      </c>
      <c r="G6230" t="s">
        <v>6213</v>
      </c>
      <c r="I6230" t="s">
        <v>11324</v>
      </c>
      <c r="J6230" t="s">
        <v>18005</v>
      </c>
      <c r="K6230" t="s">
        <v>20052</v>
      </c>
      <c r="L6230" t="s">
        <v>26150</v>
      </c>
      <c r="M6230" s="1">
        <v>36720</v>
      </c>
      <c r="N6230" s="4">
        <v>24.945205479452056</v>
      </c>
      <c r="O6230" t="s">
        <v>30891</v>
      </c>
      <c r="P6230" t="s">
        <v>32874</v>
      </c>
      <c r="Q6230" t="str">
        <f>IF(militantesUbicacion[[#This Row],[genero]] = "Masculino","M",IF(militantesUbicacion[[#This Row],[genero]] = "Femenino","F","O"))</f>
        <v>M</v>
      </c>
      <c r="T6230" s="27" t="str">
        <f>CONCATENATE($H$10,$I$10,A6230,$J$10,A6230,$K$10,I6230,$L$10,TRIM(CONCATENATE(TRIM(B6230)," ",TRIM(C6230))),$M$10,TRIM(CONCATENATE(TRIM(D6230)," ",TRIM(E6230))),$N$10,militantesUbicacion[[#This Row],[departamento]],$O$10,militantesUbicacion[[#This Row],[municipio]],$P$10,militantesUbicacion[[#This Row],[Localidad]],$Q$10,militantesUbicacion[[#This Row],[Sex]],$R$10)</f>
        <v>u=Militante.objects.create(username='1006966327',password='1006966327',email='dayanapino2510@gmail.com',first_name='MILERSON',last_name='MILLER PEREZ',location=Puesto.objects.filter(dpto_name='VICHADA',mun_name='LA PRIMAVERA',comuna_name='').first(),sex='M')</v>
      </c>
    </row>
    <row r="6231" spans="1:20" x14ac:dyDescent="0.25">
      <c r="A6231">
        <v>1192815237</v>
      </c>
      <c r="B6231" t="s">
        <v>35</v>
      </c>
      <c r="C6231" t="s">
        <v>822</v>
      </c>
      <c r="D6231" t="s">
        <v>1896</v>
      </c>
      <c r="E6231" t="s">
        <v>3139</v>
      </c>
      <c r="F6231" t="s">
        <v>5945</v>
      </c>
      <c r="G6231" t="s">
        <v>6213</v>
      </c>
      <c r="I6231" t="s">
        <v>12926</v>
      </c>
      <c r="J6231" t="s">
        <v>19538</v>
      </c>
      <c r="K6231" t="s">
        <v>25807</v>
      </c>
      <c r="L6231" t="s">
        <v>26150</v>
      </c>
      <c r="M6231" s="1">
        <v>36624</v>
      </c>
      <c r="N6231" s="4">
        <v>25.208219178082192</v>
      </c>
      <c r="O6231" t="s">
        <v>32467</v>
      </c>
      <c r="P6231" t="s">
        <v>32874</v>
      </c>
      <c r="Q6231" t="str">
        <f>IF(militantesUbicacion[[#This Row],[genero]] = "Masculino","M",IF(militantesUbicacion[[#This Row],[genero]] = "Femenino","F","O"))</f>
        <v>M</v>
      </c>
      <c r="T6231" s="27" t="str">
        <f>CONCATENATE($H$10,$I$10,A6231,$J$10,A6231,$K$10,I6231,$L$10,TRIM(CONCATENATE(TRIM(B6231)," ",TRIM(C6231))),$M$10,TRIM(CONCATENATE(TRIM(D6231)," ",TRIM(E6231))),$N$10,militantesUbicacion[[#This Row],[departamento]],$O$10,militantesUbicacion[[#This Row],[municipio]],$P$10,militantesUbicacion[[#This Row],[Localidad]],$Q$10,militantesUbicacion[[#This Row],[Sex]],$R$10)</f>
        <v>u=Militante.objects.create(username='1192815237',password='1192815237',email='luis080420ernesto@gmail.com',first_name='LUIS ERNESTO',last_name='LEON DUARTE',location=Puesto.objects.filter(dpto_name='VICHADA',mun_name='LA PRIMAVERA',comuna_name='').first(),sex='M')</v>
      </c>
    </row>
    <row r="6232" spans="1:20" x14ac:dyDescent="0.25">
      <c r="A6232">
        <v>1001286156</v>
      </c>
      <c r="B6232" t="s">
        <v>2062</v>
      </c>
      <c r="C6232" t="s">
        <v>174</v>
      </c>
      <c r="D6232" t="s">
        <v>3053</v>
      </c>
      <c r="E6232" t="s">
        <v>4528</v>
      </c>
      <c r="F6232" t="s">
        <v>5945</v>
      </c>
      <c r="G6232" t="s">
        <v>6213</v>
      </c>
      <c r="I6232" t="s">
        <v>12908</v>
      </c>
      <c r="J6232" t="s">
        <v>19520</v>
      </c>
      <c r="K6232" t="s">
        <v>25792</v>
      </c>
      <c r="L6232" t="s">
        <v>26150</v>
      </c>
      <c r="M6232" s="1">
        <v>37544</v>
      </c>
      <c r="N6232" s="4">
        <v>22.687671232876713</v>
      </c>
      <c r="O6232" t="s">
        <v>32449</v>
      </c>
      <c r="P6232" t="s">
        <v>32873</v>
      </c>
      <c r="Q6232" t="str">
        <f>IF(militantesUbicacion[[#This Row],[genero]] = "Masculino","M",IF(militantesUbicacion[[#This Row],[genero]] = "Femenino","F","O"))</f>
        <v>M</v>
      </c>
      <c r="T6232" s="27" t="str">
        <f>CONCATENATE($H$10,$I$10,A6232,$J$10,A6232,$K$10,I6232,$L$10,TRIM(CONCATENATE(TRIM(B6232)," ",TRIM(C6232))),$M$10,TRIM(CONCATENATE(TRIM(D6232)," ",TRIM(E6232))),$N$10,militantesUbicacion[[#This Row],[departamento]],$O$10,militantesUbicacion[[#This Row],[municipio]],$P$10,militantesUbicacion[[#This Row],[Localidad]],$Q$10,militantesUbicacion[[#This Row],[Sex]],$R$10)</f>
        <v>u=Militante.objects.create(username='1001286156',password='1001286156',email='villamilduvan071@gmail.com',first_name='DUVAN FELIPE',last_name='VILLAMIL VALBUENA',location=Puesto.objects.filter(dpto_name='VICHADA',mun_name='LA PRIMAVERA',comuna_name='').first(),sex='M')</v>
      </c>
    </row>
    <row r="6233" spans="1:20" x14ac:dyDescent="0.25">
      <c r="A6233">
        <v>1120954026</v>
      </c>
      <c r="B6233" t="s">
        <v>1905</v>
      </c>
      <c r="C6233" t="s">
        <v>244</v>
      </c>
      <c r="D6233" t="s">
        <v>1643</v>
      </c>
      <c r="E6233" t="s">
        <v>315</v>
      </c>
      <c r="F6233" t="s">
        <v>5945</v>
      </c>
      <c r="G6233" t="s">
        <v>6213</v>
      </c>
      <c r="I6233" t="s">
        <v>12277</v>
      </c>
      <c r="J6233" t="s">
        <v>18924</v>
      </c>
      <c r="K6233" t="s">
        <v>25296</v>
      </c>
      <c r="L6233" t="s">
        <v>26151</v>
      </c>
      <c r="M6233" s="1">
        <v>37313</v>
      </c>
      <c r="N6233" s="4">
        <v>23.32054794520548</v>
      </c>
      <c r="O6233" t="s">
        <v>31829</v>
      </c>
      <c r="P6233" t="s">
        <v>32873</v>
      </c>
      <c r="Q6233" t="str">
        <f>IF(militantesUbicacion[[#This Row],[genero]] = "Masculino","M",IF(militantesUbicacion[[#This Row],[genero]] = "Femenino","F","O"))</f>
        <v>F</v>
      </c>
      <c r="T6233" s="27" t="str">
        <f>CONCATENATE($H$10,$I$10,A6233,$J$10,A6233,$K$10,I6233,$L$10,TRIM(CONCATENATE(TRIM(B6233)," ",TRIM(C6233))),$M$10,TRIM(CONCATENATE(TRIM(D6233)," ",TRIM(E6233))),$N$10,militantesUbicacion[[#This Row],[departamento]],$O$10,militantesUbicacion[[#This Row],[municipio]],$P$10,militantesUbicacion[[#This Row],[Localidad]],$Q$10,militantesUbicacion[[#This Row],[Sex]],$R$10)</f>
        <v>u=Militante.objects.create(username='1120954026',password='1120954026',email='ebelinmarcelavera@gmail.com',first_name='EBELIN MARCELA',last_name='VERA ALFONSO',location=Puesto.objects.filter(dpto_name='VICHADA',mun_name='LA PRIMAVERA',comuna_name='').first(),sex='F')</v>
      </c>
    </row>
    <row r="6234" spans="1:20" x14ac:dyDescent="0.25">
      <c r="A6234">
        <v>1018496226</v>
      </c>
      <c r="B6234" t="s">
        <v>1014</v>
      </c>
      <c r="C6234" t="s">
        <v>972</v>
      </c>
      <c r="D6234" t="s">
        <v>1383</v>
      </c>
      <c r="E6234" t="s">
        <v>2083</v>
      </c>
      <c r="F6234" t="s">
        <v>5945</v>
      </c>
      <c r="G6234" t="s">
        <v>5987</v>
      </c>
      <c r="I6234" t="s">
        <v>12315</v>
      </c>
      <c r="J6234" t="s">
        <v>18961</v>
      </c>
      <c r="K6234" t="s">
        <v>25332</v>
      </c>
      <c r="L6234" t="s">
        <v>26151</v>
      </c>
      <c r="M6234" s="1">
        <v>35628</v>
      </c>
      <c r="N6234" s="4">
        <v>27.936986301369863</v>
      </c>
      <c r="O6234" t="s">
        <v>31865</v>
      </c>
      <c r="P6234" t="s">
        <v>32874</v>
      </c>
      <c r="Q6234" t="str">
        <f>IF(militantesUbicacion[[#This Row],[genero]] = "Masculino","M",IF(militantesUbicacion[[#This Row],[genero]] = "Femenino","F","O"))</f>
        <v>F</v>
      </c>
      <c r="T6234" s="27" t="str">
        <f>CONCATENATE($H$10,$I$10,A6234,$J$10,A6234,$K$10,I6234,$L$10,TRIM(CONCATENATE(TRIM(B6234)," ",TRIM(C6234))),$M$10,TRIM(CONCATENATE(TRIM(D6234)," ",TRIM(E6234))),$N$10,militantesUbicacion[[#This Row],[departamento]],$O$10,militantesUbicacion[[#This Row],[municipio]],$P$10,militantesUbicacion[[#This Row],[Localidad]],$Q$10,militantesUbicacion[[#This Row],[Sex]],$R$10)</f>
        <v>u=Militante.objects.create(username='1018496226',password='1018496226',email='zulmaguzman017@hotmail.com',first_name='ZULMA YULITZA',last_name='GUZMAN FLOREZ',location=Puesto.objects.filter(dpto_name='VICHADA',mun_name='PUERTO CARREÑO',comuna_name='').first(),sex='F')</v>
      </c>
    </row>
    <row r="6235" spans="1:20" x14ac:dyDescent="0.25">
      <c r="A6235">
        <v>1127391206</v>
      </c>
      <c r="B6235" t="s">
        <v>79</v>
      </c>
      <c r="C6235" t="s">
        <v>70</v>
      </c>
      <c r="D6235" t="s">
        <v>3662</v>
      </c>
      <c r="E6235" t="s">
        <v>2028</v>
      </c>
      <c r="F6235" t="s">
        <v>5945</v>
      </c>
      <c r="G6235" t="s">
        <v>5987</v>
      </c>
      <c r="I6235" t="s">
        <v>12317</v>
      </c>
      <c r="J6235" t="s">
        <v>18963</v>
      </c>
      <c r="K6235" t="s">
        <v>25332</v>
      </c>
      <c r="L6235" t="s">
        <v>26150</v>
      </c>
      <c r="M6235" s="1">
        <v>35475</v>
      </c>
      <c r="N6235" s="4">
        <v>28.356164383561644</v>
      </c>
      <c r="O6235" t="s">
        <v>31867</v>
      </c>
      <c r="P6235" t="s">
        <v>32874</v>
      </c>
      <c r="Q6235" t="str">
        <f>IF(militantesUbicacion[[#This Row],[genero]] = "Masculino","M",IF(militantesUbicacion[[#This Row],[genero]] = "Femenino","F","O"))</f>
        <v>M</v>
      </c>
      <c r="T6235" s="27" t="str">
        <f>CONCATENATE($H$10,$I$10,A6235,$J$10,A6235,$K$10,I6235,$L$10,TRIM(CONCATENATE(TRIM(B6235)," ",TRIM(C6235))),$M$10,TRIM(CONCATENATE(TRIM(D6235)," ",TRIM(E6235))),$N$10,militantesUbicacion[[#This Row],[departamento]],$O$10,militantesUbicacion[[#This Row],[municipio]],$P$10,militantesUbicacion[[#This Row],[Localidad]],$Q$10,militantesUbicacion[[#This Row],[Sex]],$R$10)</f>
        <v>u=Militante.objects.create(username='1127391206',password='1127391206',email='jhonjsosa97@gmail.com',first_name='JOHN JAIRO',last_name='SOSA GARCIA',location=Puesto.objects.filter(dpto_name='VICHADA',mun_name='PUERTO CARREÑO',comuna_name='').first(),sex='M')</v>
      </c>
    </row>
    <row r="6236" spans="1:20" x14ac:dyDescent="0.25">
      <c r="A6236">
        <v>1193104451</v>
      </c>
      <c r="B6236" t="s">
        <v>79</v>
      </c>
      <c r="C6236" t="s">
        <v>44</v>
      </c>
      <c r="D6236" t="s">
        <v>3026</v>
      </c>
      <c r="E6236" t="s">
        <v>1148</v>
      </c>
      <c r="F6236" t="s">
        <v>5945</v>
      </c>
      <c r="G6236" t="s">
        <v>5987</v>
      </c>
      <c r="I6236" t="s">
        <v>12447</v>
      </c>
      <c r="J6236" t="s">
        <v>19088</v>
      </c>
      <c r="L6236" t="s">
        <v>26150</v>
      </c>
      <c r="M6236" s="1">
        <v>35946</v>
      </c>
      <c r="N6236" s="4">
        <v>27.065753424657533</v>
      </c>
      <c r="O6236" t="s">
        <v>31996</v>
      </c>
      <c r="P6236" t="s">
        <v>32874</v>
      </c>
      <c r="Q6236" t="str">
        <f>IF(militantesUbicacion[[#This Row],[genero]] = "Masculino","M",IF(militantesUbicacion[[#This Row],[genero]] = "Femenino","F","O"))</f>
        <v>M</v>
      </c>
      <c r="T6236" s="27" t="str">
        <f>CONCATENATE($H$10,$I$10,A6236,$J$10,A6236,$K$10,I6236,$L$10,TRIM(CONCATENATE(TRIM(B6236)," ",TRIM(C6236))),$M$10,TRIM(CONCATENATE(TRIM(D6236)," ",TRIM(E6236))),$N$10,militantesUbicacion[[#This Row],[departamento]],$O$10,militantesUbicacion[[#This Row],[municipio]],$P$10,militantesUbicacion[[#This Row],[Localidad]],$Q$10,militantesUbicacion[[#This Row],[Sex]],$R$10)</f>
        <v>u=Militante.objects.create(username='1193104451',password='1193104451',email='jhonf.gonzalezs@unac.edu.co',first_name='JOHN FERNANDO',last_name='GONZALEZ SANTOS',location=Puesto.objects.filter(dpto_name='VICHADA',mun_name='PUERTO CARREÑO',comuna_name='').first(),sex='M')</v>
      </c>
    </row>
    <row r="6237" spans="1:20" x14ac:dyDescent="0.25">
      <c r="A6237">
        <v>1127392001</v>
      </c>
      <c r="B6237" t="s">
        <v>2018</v>
      </c>
      <c r="D6237" t="s">
        <v>3051</v>
      </c>
      <c r="E6237" t="s">
        <v>3581</v>
      </c>
      <c r="F6237" t="s">
        <v>5945</v>
      </c>
      <c r="G6237" t="s">
        <v>5987</v>
      </c>
      <c r="I6237" t="s">
        <v>12453</v>
      </c>
      <c r="J6237" t="s">
        <v>19094</v>
      </c>
      <c r="L6237" t="s">
        <v>26150</v>
      </c>
      <c r="M6237" s="1">
        <v>35768</v>
      </c>
      <c r="N6237" s="4">
        <v>27.553424657534247</v>
      </c>
      <c r="O6237" t="s">
        <v>32002</v>
      </c>
      <c r="P6237" t="s">
        <v>32874</v>
      </c>
      <c r="Q6237" t="str">
        <f>IF(militantesUbicacion[[#This Row],[genero]] = "Masculino","M",IF(militantesUbicacion[[#This Row],[genero]] = "Femenino","F","O"))</f>
        <v>M</v>
      </c>
      <c r="T6237" s="27" t="str">
        <f>CONCATENATE($H$10,$I$10,A6237,$J$10,A6237,$K$10,I6237,$L$10,TRIM(CONCATENATE(TRIM(B6237)," ",TRIM(C6237))),$M$10,TRIM(CONCATENATE(TRIM(D6237)," ",TRIM(E6237))),$N$10,militantesUbicacion[[#This Row],[departamento]],$O$10,militantesUbicacion[[#This Row],[municipio]],$P$10,militantesUbicacion[[#This Row],[Localidad]],$Q$10,militantesUbicacion[[#This Row],[Sex]],$R$10)</f>
        <v>u=Militante.objects.create(username='1127392001',password='1127392001',email='YEVINSON0412@GMAIL.COM',first_name='JEVINSON',last_name='HERRERA MONCADA',location=Puesto.objects.filter(dpto_name='VICHADA',mun_name='PUERTO CARREÑO',comuna_name='').first(),sex='M')</v>
      </c>
    </row>
    <row r="6238" spans="1:20" x14ac:dyDescent="0.25">
      <c r="A6238">
        <v>1125550812</v>
      </c>
      <c r="B6238" t="s">
        <v>35</v>
      </c>
      <c r="C6238" t="s">
        <v>29</v>
      </c>
      <c r="D6238" t="s">
        <v>3166</v>
      </c>
      <c r="E6238" t="s">
        <v>3027</v>
      </c>
      <c r="F6238" t="s">
        <v>5945</v>
      </c>
      <c r="G6238" t="s">
        <v>5987</v>
      </c>
      <c r="I6238" t="s">
        <v>6956</v>
      </c>
      <c r="J6238" t="s">
        <v>13731</v>
      </c>
      <c r="K6238" t="s">
        <v>5987</v>
      </c>
      <c r="L6238" t="s">
        <v>26150</v>
      </c>
      <c r="M6238" s="1">
        <v>37126</v>
      </c>
      <c r="N6238" s="4">
        <v>23.832876712328765</v>
      </c>
      <c r="O6238" t="s">
        <v>26543</v>
      </c>
      <c r="P6238" t="s">
        <v>32874</v>
      </c>
      <c r="Q6238" t="str">
        <f>IF(militantesUbicacion[[#This Row],[genero]] = "Masculino","M",IF(militantesUbicacion[[#This Row],[genero]] = "Femenino","F","O"))</f>
        <v>M</v>
      </c>
      <c r="T6238" s="27" t="str">
        <f>CONCATENATE($H$10,$I$10,A6238,$J$10,A6238,$K$10,I6238,$L$10,TRIM(CONCATENATE(TRIM(B6238)," ",TRIM(C6238))),$M$10,TRIM(CONCATENATE(TRIM(D6238)," ",TRIM(E6238))),$N$10,militantesUbicacion[[#This Row],[departamento]],$O$10,militantesUbicacion[[#This Row],[municipio]],$P$10,militantesUbicacion[[#This Row],[Localidad]],$Q$10,militantesUbicacion[[#This Row],[Sex]],$R$10)</f>
        <v>u=Militante.objects.create(username='1125550812',password='1125550812',email='rivasrodriguezluiscarlos69@gmail.com',first_name='LUIS CARLOS',last_name='RIVAS RODRIGUEZ',location=Puesto.objects.filter(dpto_name='VICHADA',mun_name='PUERTO CARREÑO',comuna_name='').first(),sex='M')</v>
      </c>
    </row>
    <row r="6239" spans="1:20" x14ac:dyDescent="0.25">
      <c r="A6239">
        <v>1125550673</v>
      </c>
      <c r="B6239" t="s">
        <v>92</v>
      </c>
      <c r="C6239" t="s">
        <v>206</v>
      </c>
      <c r="D6239" t="s">
        <v>3444</v>
      </c>
      <c r="E6239" t="s">
        <v>3092</v>
      </c>
      <c r="F6239" t="s">
        <v>5945</v>
      </c>
      <c r="G6239" t="s">
        <v>5987</v>
      </c>
      <c r="I6239" t="s">
        <v>6730</v>
      </c>
      <c r="J6239" t="s">
        <v>13502</v>
      </c>
      <c r="K6239" t="s">
        <v>19956</v>
      </c>
      <c r="L6239" t="s">
        <v>26150</v>
      </c>
      <c r="M6239" s="1">
        <v>40136</v>
      </c>
      <c r="N6239" s="4">
        <v>15.586301369863014</v>
      </c>
      <c r="O6239" t="s">
        <v>26316</v>
      </c>
      <c r="P6239" t="s">
        <v>32874</v>
      </c>
      <c r="Q6239" t="str">
        <f>IF(militantesUbicacion[[#This Row],[genero]] = "Masculino","M",IF(militantesUbicacion[[#This Row],[genero]] = "Femenino","F","O"))</f>
        <v>M</v>
      </c>
      <c r="T6239" s="27" t="str">
        <f>CONCATENATE($H$10,$I$10,A6239,$J$10,A6239,$K$10,I6239,$L$10,TRIM(CONCATENATE(TRIM(B6239)," ",TRIM(C6239))),$M$10,TRIM(CONCATENATE(TRIM(D6239)," ",TRIM(E6239))),$N$10,militantesUbicacion[[#This Row],[departamento]],$O$10,militantesUbicacion[[#This Row],[municipio]],$P$10,militantesUbicacion[[#This Row],[Localidad]],$Q$10,militantesUbicacion[[#This Row],[Sex]],$R$10)</f>
        <v>u=Militante.objects.create(username='1125550673',password='1125550673',email='estradarojasdilanhumberto@gmail.com',first_name='DILAN HUMBERTO',last_name='ESTRADA ROJAS',location=Puesto.objects.filter(dpto_name='VICHADA',mun_name='PUERTO CARREÑO',comuna_name='').first(),sex='M')</v>
      </c>
    </row>
    <row r="6240" spans="1:20" x14ac:dyDescent="0.25">
      <c r="A6240">
        <v>1006554567</v>
      </c>
      <c r="B6240" t="s">
        <v>130</v>
      </c>
      <c r="C6240" t="s">
        <v>2853</v>
      </c>
      <c r="D6240" t="s">
        <v>3044</v>
      </c>
      <c r="E6240" t="s">
        <v>1161</v>
      </c>
      <c r="F6240" t="s">
        <v>5945</v>
      </c>
      <c r="G6240" t="s">
        <v>6298</v>
      </c>
      <c r="I6240" t="s">
        <v>12921</v>
      </c>
      <c r="J6240" t="s">
        <v>19533</v>
      </c>
      <c r="K6240" t="s">
        <v>20800</v>
      </c>
      <c r="L6240" t="s">
        <v>26150</v>
      </c>
      <c r="M6240" s="1">
        <v>37527</v>
      </c>
      <c r="N6240" s="4">
        <v>22.734246575342464</v>
      </c>
      <c r="O6240" t="s">
        <v>32462</v>
      </c>
      <c r="P6240" t="s">
        <v>32873</v>
      </c>
      <c r="Q6240" t="str">
        <f>IF(militantesUbicacion[[#This Row],[genero]] = "Masculino","M",IF(militantesUbicacion[[#This Row],[genero]] = "Femenino","F","O"))</f>
        <v>M</v>
      </c>
      <c r="T6240" s="27" t="str">
        <f>CONCATENATE($H$10,$I$10,A6240,$J$10,A6240,$K$10,I6240,$L$10,TRIM(CONCATENATE(TRIM(B6240)," ",TRIM(C6240))),$M$10,TRIM(CONCATENATE(TRIM(D6240)," ",TRIM(E6240))),$N$10,militantesUbicacion[[#This Row],[departamento]],$O$10,militantesUbicacion[[#This Row],[municipio]],$P$10,militantesUbicacion[[#This Row],[Localidad]],$Q$10,militantesUbicacion[[#This Row],[Sex]],$R$10)</f>
        <v>u=Militante.objects.create(username='1006554567',password='1006554567',email='diego.ortiz280911@gmail.com',first_name='DIEGO ARMANDO',last_name='ORTIZ ALONSO',location=Puesto.objects.filter(dpto_name='VICHADA',mun_name='SANTA ROSALIA',comuna_name='').first(),sex='M')</v>
      </c>
    </row>
    <row r="6241" spans="1:20" x14ac:dyDescent="0.25">
      <c r="A6241">
        <v>1107521388</v>
      </c>
      <c r="B6241" t="s">
        <v>115</v>
      </c>
      <c r="C6241" t="s">
        <v>2174</v>
      </c>
      <c r="D6241" t="s">
        <v>4066</v>
      </c>
      <c r="E6241" t="s">
        <v>3092</v>
      </c>
      <c r="I6241" t="s">
        <v>7507</v>
      </c>
      <c r="J6241" t="s">
        <v>14277</v>
      </c>
      <c r="K6241" t="s">
        <v>20822</v>
      </c>
      <c r="L6241" t="s">
        <v>26150</v>
      </c>
      <c r="M6241" s="1">
        <v>36078</v>
      </c>
      <c r="N6241" s="4">
        <v>26.704109589041096</v>
      </c>
      <c r="O6241" t="s">
        <v>27094</v>
      </c>
      <c r="P6241" t="s">
        <v>32874</v>
      </c>
      <c r="Q6241" t="str">
        <f>IF(militantesUbicacion[[#This Row],[genero]] = "Masculino","M",IF(militantesUbicacion[[#This Row],[genero]] = "Femenino","F","O"))</f>
        <v>M</v>
      </c>
      <c r="T6241" s="27" t="str">
        <f>CONCATENATE($H$10,$I$10,A6241,$J$10,A6241,$K$10,I6241,$L$10,TRIM(CONCATENATE(TRIM(B6241)," ",TRIM(C6241))),$M$10,TRIM(CONCATENATE(TRIM(D6241)," ",TRIM(E6241))),$N$10,militantesUbicacion[[#This Row],[departamento]],$O$10,militantesUbicacion[[#This Row],[municipio]],$P$10,militantesUbicacion[[#This Row],[Localidad]],$Q$10,militantesUbicacion[[#This Row],[Sex]],$R$10)</f>
        <v>u=Militante.objects.create(username='1107521388',password='1107521388',email='jesusgarces1998@hotmail.com',first_name='JESÚS DAVID',last_name='GARCÉS ROJAS',location=Puesto.objects.filter(dpto_name='',mun_name='',comuna_name='').first(),sex='M')</v>
      </c>
    </row>
    <row r="6242" spans="1:20" x14ac:dyDescent="0.25">
      <c r="A6242">
        <v>1090519262</v>
      </c>
      <c r="B6242" t="s">
        <v>338</v>
      </c>
      <c r="C6242" t="s">
        <v>2233</v>
      </c>
      <c r="D6242" t="s">
        <v>3006</v>
      </c>
      <c r="E6242" t="s">
        <v>3319</v>
      </c>
      <c r="I6242" t="s">
        <v>7532</v>
      </c>
      <c r="J6242" t="s">
        <v>14305</v>
      </c>
      <c r="K6242" t="s">
        <v>20853</v>
      </c>
      <c r="L6242" t="s">
        <v>26150</v>
      </c>
      <c r="M6242" s="1">
        <v>36030</v>
      </c>
      <c r="N6242" s="4">
        <v>26.835616438356166</v>
      </c>
      <c r="O6242" t="s">
        <v>27120</v>
      </c>
      <c r="P6242" t="s">
        <v>32874</v>
      </c>
      <c r="Q6242" t="str">
        <f>IF(militantesUbicacion[[#This Row],[genero]] = "Masculino","M",IF(militantesUbicacion[[#This Row],[genero]] = "Femenino","F","O"))</f>
        <v>M</v>
      </c>
      <c r="T6242" s="27" t="str">
        <f>CONCATENATE($H$10,$I$10,A6242,$J$10,A6242,$K$10,I6242,$L$10,TRIM(CONCATENATE(TRIM(B6242)," ",TRIM(C6242))),$M$10,TRIM(CONCATENATE(TRIM(D6242)," ",TRIM(E6242))),$N$10,militantesUbicacion[[#This Row],[departamento]],$O$10,militantesUbicacion[[#This Row],[municipio]],$P$10,militantesUbicacion[[#This Row],[Localidad]],$Q$10,militantesUbicacion[[#This Row],[Sex]],$R$10)</f>
        <v>u=Militante.objects.create(username='1090519262',password='1090519262',email='cristianvergara2398@gmail.com',first_name='CRISTHIAN MAURICIO',last_name='VERGARA SALAS',location=Puesto.objects.filter(dpto_name='',mun_name='',comuna_name='').first(),sex='M')</v>
      </c>
    </row>
    <row r="6243" spans="1:20" x14ac:dyDescent="0.25">
      <c r="A6243">
        <v>1020837964</v>
      </c>
      <c r="B6243" t="s">
        <v>98</v>
      </c>
      <c r="C6243" t="s">
        <v>2240</v>
      </c>
      <c r="D6243" t="s">
        <v>3515</v>
      </c>
      <c r="E6243" t="s">
        <v>3105</v>
      </c>
      <c r="I6243" t="s">
        <v>7514</v>
      </c>
      <c r="J6243" t="s">
        <v>14284</v>
      </c>
      <c r="K6243" t="s">
        <v>20832</v>
      </c>
      <c r="L6243" t="s">
        <v>26150</v>
      </c>
      <c r="M6243" s="1">
        <v>36029</v>
      </c>
      <c r="N6243" s="4">
        <v>26.838356164383562</v>
      </c>
      <c r="O6243" t="s">
        <v>27101</v>
      </c>
      <c r="P6243" t="s">
        <v>32874</v>
      </c>
      <c r="Q6243" t="str">
        <f>IF(militantesUbicacion[[#This Row],[genero]] = "Masculino","M",IF(militantesUbicacion[[#This Row],[genero]] = "Femenino","F","O"))</f>
        <v>M</v>
      </c>
      <c r="T6243" s="27" t="str">
        <f>CONCATENATE($H$10,$I$10,A6243,$J$10,A6243,$K$10,I6243,$L$10,TRIM(CONCATENATE(TRIM(B6243)," ",TRIM(C6243))),$M$10,TRIM(CONCATENATE(TRIM(D6243)," ",TRIM(E6243))),$N$10,militantesUbicacion[[#This Row],[departamento]],$O$10,militantesUbicacion[[#This Row],[municipio]],$P$10,militantesUbicacion[[#This Row],[Localidad]],$Q$10,militantesUbicacion[[#This Row],[Sex]],$R$10)</f>
        <v>u=Militante.objects.create(username='1020837964',password='1020837964',email='villacanon@gmail.com',first_name='JUAN PABLO',last_name='VILLANUEVA CAÑON',location=Puesto.objects.filter(dpto_name='',mun_name='',comuna_name='').first(),sex='M')</v>
      </c>
    </row>
    <row r="6244" spans="1:20" x14ac:dyDescent="0.25">
      <c r="A6244">
        <v>1091678399</v>
      </c>
      <c r="B6244" t="s">
        <v>868</v>
      </c>
      <c r="C6244" t="s">
        <v>2158</v>
      </c>
      <c r="D6244" t="s">
        <v>3251</v>
      </c>
      <c r="E6244" t="s">
        <v>3074</v>
      </c>
      <c r="I6244" t="s">
        <v>7815</v>
      </c>
      <c r="J6244" t="s">
        <v>14598</v>
      </c>
      <c r="K6244" t="s">
        <v>21160</v>
      </c>
      <c r="L6244" t="s">
        <v>26150</v>
      </c>
      <c r="M6244" s="1">
        <v>35575</v>
      </c>
      <c r="N6244" s="4">
        <v>28.082191780821919</v>
      </c>
      <c r="O6244" t="s">
        <v>27408</v>
      </c>
      <c r="P6244" t="s">
        <v>32874</v>
      </c>
      <c r="Q6244" t="str">
        <f>IF(militantesUbicacion[[#This Row],[genero]] = "Masculino","M",IF(militantesUbicacion[[#This Row],[genero]] = "Femenino","F","O"))</f>
        <v>M</v>
      </c>
      <c r="T6244" s="27" t="str">
        <f>CONCATENATE($H$10,$I$10,A6244,$J$10,A6244,$K$10,I6244,$L$10,TRIM(CONCATENATE(TRIM(B6244)," ",TRIM(C6244))),$M$10,TRIM(CONCATENATE(TRIM(D6244)," ",TRIM(E6244))),$N$10,militantesUbicacion[[#This Row],[departamento]],$O$10,militantesUbicacion[[#This Row],[municipio]],$P$10,militantesUbicacion[[#This Row],[Localidad]],$Q$10,militantesUbicacion[[#This Row],[Sex]],$R$10)</f>
        <v>u=Militante.objects.create(username='1091678399',password='1091678399',email='leandroquinteroperez@gmail.com',first_name='LEANDRO',last_name='QUINTERO PEREZ',location=Puesto.objects.filter(dpto_name='',mun_name='',comuna_name='').first(),sex='M')</v>
      </c>
    </row>
    <row r="6245" spans="1:20" x14ac:dyDescent="0.25">
      <c r="A6245">
        <v>1004795410</v>
      </c>
      <c r="B6245" t="s">
        <v>98</v>
      </c>
      <c r="C6245" t="s">
        <v>2354</v>
      </c>
      <c r="D6245" t="s">
        <v>3064</v>
      </c>
      <c r="E6245" t="s">
        <v>3446</v>
      </c>
      <c r="I6245" t="s">
        <v>7937</v>
      </c>
      <c r="J6245" t="s">
        <v>14728</v>
      </c>
      <c r="K6245" t="s">
        <v>21307</v>
      </c>
      <c r="L6245" t="s">
        <v>26150</v>
      </c>
      <c r="M6245" s="1">
        <v>36623</v>
      </c>
      <c r="N6245" s="4">
        <v>25.210958904109589</v>
      </c>
      <c r="O6245" t="s">
        <v>27531</v>
      </c>
      <c r="P6245" t="s">
        <v>32874</v>
      </c>
      <c r="Q6245" t="str">
        <f>IF(militantesUbicacion[[#This Row],[genero]] = "Masculino","M",IF(militantesUbicacion[[#This Row],[genero]] = "Femenino","F","O"))</f>
        <v>M</v>
      </c>
      <c r="T6245" s="27" t="str">
        <f>CONCATENATE($H$10,$I$10,A6245,$J$10,A6245,$K$10,I6245,$L$10,TRIM(CONCATENATE(TRIM(B6245)," ",TRIM(C6245))),$M$10,TRIM(CONCATENATE(TRIM(D6245)," ",TRIM(E6245))),$N$10,militantesUbicacion[[#This Row],[departamento]],$O$10,militantesUbicacion[[#This Row],[municipio]],$P$10,militantesUbicacion[[#This Row],[Localidad]],$Q$10,militantesUbicacion[[#This Row],[Sex]],$R$10)</f>
        <v>u=Militante.objects.create(username='1004795410',password='1004795410',email='jncamiloa@gmail.com',first_name='JUAN CAMILO ANDRES',last_name='RAMIREZ TOLOZA',location=Puesto.objects.filter(dpto_name='',mun_name='',comuna_name='').first(),sex='M')</v>
      </c>
    </row>
    <row r="6246" spans="1:20" x14ac:dyDescent="0.25">
      <c r="A6246">
        <v>1010057406</v>
      </c>
      <c r="B6246" t="s">
        <v>559</v>
      </c>
      <c r="C6246" t="s">
        <v>2174</v>
      </c>
      <c r="D6246" t="s">
        <v>3180</v>
      </c>
      <c r="E6246" t="s">
        <v>3180</v>
      </c>
      <c r="I6246" t="s">
        <v>7946</v>
      </c>
      <c r="J6246" t="s">
        <v>14737</v>
      </c>
      <c r="K6246" t="s">
        <v>21316</v>
      </c>
      <c r="L6246" t="s">
        <v>26150</v>
      </c>
      <c r="M6246" s="1">
        <v>36678</v>
      </c>
      <c r="N6246" s="4">
        <v>25.06027397260274</v>
      </c>
      <c r="O6246" t="s">
        <v>27540</v>
      </c>
      <c r="P6246" t="s">
        <v>32874</v>
      </c>
      <c r="Q6246" t="str">
        <f>IF(militantesUbicacion[[#This Row],[genero]] = "Masculino","M",IF(militantesUbicacion[[#This Row],[genero]] = "Femenino","F","O"))</f>
        <v>M</v>
      </c>
      <c r="T6246" s="27" t="str">
        <f>CONCATENATE($H$10,$I$10,A6246,$J$10,A6246,$K$10,I6246,$L$10,TRIM(CONCATENATE(TRIM(B6246)," ",TRIM(C6246))),$M$10,TRIM(CONCATENATE(TRIM(D6246)," ",TRIM(E6246))),$N$10,militantesUbicacion[[#This Row],[departamento]],$O$10,militantesUbicacion[[#This Row],[municipio]],$P$10,militantesUbicacion[[#This Row],[Localidad]],$Q$10,militantesUbicacion[[#This Row],[Sex]],$R$10)</f>
        <v>u=Militante.objects.create(username='1010057406',password='1010057406',email='cris.rincon.2000@gmail.com',first_name='CHRISTIAN DAVID',last_name='RINCON RINCON',location=Puesto.objects.filter(dpto_name='',mun_name='',comuna_name='').first(),sex='M')</v>
      </c>
    </row>
    <row r="6247" spans="1:20" x14ac:dyDescent="0.25">
      <c r="A6247">
        <v>1091678924</v>
      </c>
      <c r="B6247" t="s">
        <v>575</v>
      </c>
      <c r="C6247" t="s">
        <v>2255</v>
      </c>
      <c r="D6247" t="s">
        <v>2966</v>
      </c>
      <c r="E6247" t="s">
        <v>4730</v>
      </c>
      <c r="I6247" t="s">
        <v>7947</v>
      </c>
      <c r="J6247" t="s">
        <v>14738</v>
      </c>
      <c r="K6247" t="s">
        <v>21317</v>
      </c>
      <c r="L6247" t="s">
        <v>26151</v>
      </c>
      <c r="M6247" s="1">
        <v>35589</v>
      </c>
      <c r="N6247" s="4">
        <v>28.043835616438358</v>
      </c>
      <c r="O6247" t="s">
        <v>27541</v>
      </c>
      <c r="P6247" t="s">
        <v>32874</v>
      </c>
      <c r="Q6247" t="str">
        <f>IF(militantesUbicacion[[#This Row],[genero]] = "Masculino","M",IF(militantesUbicacion[[#This Row],[genero]] = "Femenino","F","O"))</f>
        <v>F</v>
      </c>
      <c r="T6247" s="27" t="str">
        <f>CONCATENATE($H$10,$I$10,A6247,$J$10,A6247,$K$10,I6247,$L$10,TRIM(CONCATENATE(TRIM(B6247)," ",TRIM(C6247))),$M$10,TRIM(CONCATENATE(TRIM(D6247)," ",TRIM(E6247))),$N$10,militantesUbicacion[[#This Row],[departamento]],$O$10,militantesUbicacion[[#This Row],[municipio]],$P$10,militantesUbicacion[[#This Row],[Localidad]],$Q$10,militantesUbicacion[[#This Row],[Sex]],$R$10)</f>
        <v>u=Militante.objects.create(username='1091678924',password='1091678924',email='elcasagui@gmail.com',first_name='ELIZABETH CAROLINA',last_name='SANCHEZ GUILLIN',location=Puesto.objects.filter(dpto_name='',mun_name='',comuna_name='').first(),sex='F')</v>
      </c>
    </row>
    <row r="6248" spans="1:20" x14ac:dyDescent="0.25">
      <c r="A6248">
        <v>1007391682</v>
      </c>
      <c r="B6248" t="s">
        <v>976</v>
      </c>
      <c r="C6248" t="s">
        <v>2409</v>
      </c>
      <c r="D6248" t="s">
        <v>2966</v>
      </c>
      <c r="E6248" t="s">
        <v>4730</v>
      </c>
      <c r="I6248" t="s">
        <v>7948</v>
      </c>
      <c r="J6248" t="s">
        <v>14739</v>
      </c>
      <c r="K6248" t="s">
        <v>21317</v>
      </c>
      <c r="L6248" t="s">
        <v>26151</v>
      </c>
      <c r="M6248" s="1">
        <v>36068</v>
      </c>
      <c r="N6248" s="4">
        <v>26.731506849315068</v>
      </c>
      <c r="O6248" t="s">
        <v>27542</v>
      </c>
      <c r="P6248" t="s">
        <v>32874</v>
      </c>
      <c r="Q6248" t="str">
        <f>IF(militantesUbicacion[[#This Row],[genero]] = "Masculino","M",IF(militantesUbicacion[[#This Row],[genero]] = "Femenino","F","O"))</f>
        <v>F</v>
      </c>
      <c r="T6248" s="27" t="str">
        <f>CONCATENATE($H$10,$I$10,A6248,$J$10,A6248,$K$10,I6248,$L$10,TRIM(CONCATENATE(TRIM(B6248)," ",TRIM(C6248))),$M$10,TRIM(CONCATENATE(TRIM(D6248)," ",TRIM(E6248))),$N$10,militantesUbicacion[[#This Row],[departamento]],$O$10,militantesUbicacion[[#This Row],[municipio]],$P$10,militantesUbicacion[[#This Row],[Localidad]],$Q$10,militantesUbicacion[[#This Row],[Sex]],$R$10)</f>
        <v>u=Militante.objects.create(username='1007391682',password='1007391682',email='1007391682cirleydaniela09@gmail.com',first_name='NASLY CATERINE',last_name='SANCHEZ GUILLIN',location=Puesto.objects.filter(dpto_name='',mun_name='',comuna_name='').first(),sex='F')</v>
      </c>
    </row>
    <row r="6249" spans="1:20" x14ac:dyDescent="0.25">
      <c r="A6249">
        <v>1007961970</v>
      </c>
      <c r="B6249" t="s">
        <v>117</v>
      </c>
      <c r="C6249" t="s">
        <v>1820</v>
      </c>
      <c r="D6249" t="s">
        <v>799</v>
      </c>
      <c r="E6249" t="s">
        <v>3615</v>
      </c>
      <c r="I6249" t="s">
        <v>7949</v>
      </c>
      <c r="J6249" t="s">
        <v>14740</v>
      </c>
      <c r="K6249" t="s">
        <v>21293</v>
      </c>
      <c r="L6249" t="s">
        <v>26150</v>
      </c>
      <c r="M6249" s="1">
        <v>37217</v>
      </c>
      <c r="N6249" s="4">
        <v>23.583561643835615</v>
      </c>
      <c r="O6249" t="s">
        <v>27543</v>
      </c>
      <c r="P6249" t="s">
        <v>32874</v>
      </c>
      <c r="Q6249" t="str">
        <f>IF(militantesUbicacion[[#This Row],[genero]] = "Masculino","M",IF(militantesUbicacion[[#This Row],[genero]] = "Femenino","F","O"))</f>
        <v>M</v>
      </c>
      <c r="T6249" s="27" t="str">
        <f>CONCATENATE($H$10,$I$10,A6249,$J$10,A6249,$K$10,I6249,$L$10,TRIM(CONCATENATE(TRIM(B6249)," ",TRIM(C6249))),$M$10,TRIM(CONCATENATE(TRIM(D6249)," ",TRIM(E6249))),$N$10,militantesUbicacion[[#This Row],[departamento]],$O$10,militantesUbicacion[[#This Row],[municipio]],$P$10,militantesUbicacion[[#This Row],[Localidad]],$Q$10,militantesUbicacion[[#This Row],[Sex]],$R$10)</f>
        <v>u=Militante.objects.create(username='1007961970',password='1007961970',email='johanjose2221@gmail.com',first_name='JOHAN JOSE',last_name='LEON BAYONA',location=Puesto.objects.filter(dpto_name='',mun_name='',comuna_name='').first(),sex='M')</v>
      </c>
    </row>
    <row r="6250" spans="1:20" x14ac:dyDescent="0.25">
      <c r="A6250">
        <v>1007540820</v>
      </c>
      <c r="B6250" t="s">
        <v>916</v>
      </c>
      <c r="C6250" t="s">
        <v>2266</v>
      </c>
      <c r="D6250" t="s">
        <v>3428</v>
      </c>
      <c r="E6250" t="s">
        <v>4597</v>
      </c>
      <c r="I6250" t="s">
        <v>7951</v>
      </c>
      <c r="J6250" t="s">
        <v>14742</v>
      </c>
      <c r="K6250" t="s">
        <v>21319</v>
      </c>
      <c r="L6250" t="s">
        <v>26151</v>
      </c>
      <c r="M6250" s="1">
        <v>36467</v>
      </c>
      <c r="N6250" s="4">
        <v>25.638356164383563</v>
      </c>
      <c r="O6250" t="s">
        <v>27545</v>
      </c>
      <c r="P6250" t="s">
        <v>32874</v>
      </c>
      <c r="Q6250" t="str">
        <f>IF(militantesUbicacion[[#This Row],[genero]] = "Masculino","M",IF(militantesUbicacion[[#This Row],[genero]] = "Femenino","F","O"))</f>
        <v>F</v>
      </c>
      <c r="T6250" s="27" t="str">
        <f>CONCATENATE($H$10,$I$10,A6250,$J$10,A6250,$K$10,I6250,$L$10,TRIM(CONCATENATE(TRIM(B6250)," ",TRIM(C6250))),$M$10,TRIM(CONCATENATE(TRIM(D6250)," ",TRIM(E6250))),$N$10,militantesUbicacion[[#This Row],[departamento]],$O$10,militantesUbicacion[[#This Row],[municipio]],$P$10,militantesUbicacion[[#This Row],[Localidad]],$Q$10,militantesUbicacion[[#This Row],[Sex]],$R$10)</f>
        <v>u=Militante.objects.create(username='1007540820',password='1007540820',email='clavijolucy5@gmail.com',first_name='LUCY STELLA',last_name='CLAVIJO TRIGOS',location=Puesto.objects.filter(dpto_name='',mun_name='',comuna_name='').first(),sex='F')</v>
      </c>
    </row>
    <row r="6251" spans="1:20" x14ac:dyDescent="0.25">
      <c r="A6251">
        <v>1005063703</v>
      </c>
      <c r="B6251" t="s">
        <v>1169</v>
      </c>
      <c r="C6251" t="s">
        <v>2158</v>
      </c>
      <c r="D6251" t="s">
        <v>2995</v>
      </c>
      <c r="E6251" t="s">
        <v>3615</v>
      </c>
      <c r="I6251" t="s">
        <v>7952</v>
      </c>
      <c r="J6251" t="s">
        <v>14743</v>
      </c>
      <c r="K6251" t="s">
        <v>21320</v>
      </c>
      <c r="L6251" t="s">
        <v>26151</v>
      </c>
      <c r="M6251" s="1">
        <v>37388</v>
      </c>
      <c r="N6251" s="4">
        <v>23.115068493150684</v>
      </c>
      <c r="O6251" t="s">
        <v>27546</v>
      </c>
      <c r="P6251" t="s">
        <v>32874</v>
      </c>
      <c r="Q6251" t="str">
        <f>IF(militantesUbicacion[[#This Row],[genero]] = "Masculino","M",IF(militantesUbicacion[[#This Row],[genero]] = "Femenino","F","O"))</f>
        <v>F</v>
      </c>
      <c r="T6251" s="27" t="str">
        <f>CONCATENATE($H$10,$I$10,A6251,$J$10,A6251,$K$10,I6251,$L$10,TRIM(CONCATENATE(TRIM(B6251)," ",TRIM(C6251))),$M$10,TRIM(CONCATENATE(TRIM(D6251)," ",TRIM(E6251))),$N$10,militantesUbicacion[[#This Row],[departamento]],$O$10,militantesUbicacion[[#This Row],[municipio]],$P$10,militantesUbicacion[[#This Row],[Localidad]],$Q$10,militantesUbicacion[[#This Row],[Sex]],$R$10)</f>
        <v>u=Militante.objects.create(username='1005063703',password='1005063703',email='jac2k-11@hotmail.com',first_name='GREIXLY',last_name='NAVARRO BAYONA',location=Puesto.objects.filter(dpto_name='',mun_name='',comuna_name='').first(),sex='F')</v>
      </c>
    </row>
    <row r="6252" spans="1:20" x14ac:dyDescent="0.25">
      <c r="A6252">
        <v>1005063822</v>
      </c>
      <c r="B6252" t="s">
        <v>42</v>
      </c>
      <c r="C6252" t="s">
        <v>2219</v>
      </c>
      <c r="D6252" t="s">
        <v>2851</v>
      </c>
      <c r="E6252" t="s">
        <v>1643</v>
      </c>
      <c r="I6252" t="s">
        <v>7953</v>
      </c>
      <c r="J6252" t="s">
        <v>14744</v>
      </c>
      <c r="K6252" t="s">
        <v>21293</v>
      </c>
      <c r="L6252" t="s">
        <v>26151</v>
      </c>
      <c r="M6252" s="1">
        <v>37574</v>
      </c>
      <c r="N6252" s="4">
        <v>22.605479452054794</v>
      </c>
      <c r="O6252" t="s">
        <v>27547</v>
      </c>
      <c r="P6252" t="s">
        <v>32874</v>
      </c>
      <c r="Q6252" t="str">
        <f>IF(militantesUbicacion[[#This Row],[genero]] = "Masculino","M",IF(militantesUbicacion[[#This Row],[genero]] = "Femenino","F","O"))</f>
        <v>F</v>
      </c>
      <c r="T6252" s="27" t="str">
        <f>CONCATENATE($H$10,$I$10,A6252,$J$10,A6252,$K$10,I6252,$L$10,TRIM(CONCATENATE(TRIM(B6252)," ",TRIM(C6252))),$M$10,TRIM(CONCATENATE(TRIM(D6252)," ",TRIM(E6252))),$N$10,militantesUbicacion[[#This Row],[departamento]],$O$10,militantesUbicacion[[#This Row],[municipio]],$P$10,militantesUbicacion[[#This Row],[Localidad]],$Q$10,militantesUbicacion[[#This Row],[Sex]],$R$10)</f>
        <v>u=Militante.objects.create(username='1005063822',password='1005063822',email='adrianaluciatorresvera123@gmail.com',first_name='ADRIANA LUCIA',last_name='TORRES VERA',location=Puesto.objects.filter(dpto_name='',mun_name='',comuna_name='').first(),sex='F')</v>
      </c>
    </row>
    <row r="6253" spans="1:20" x14ac:dyDescent="0.25">
      <c r="A6253">
        <v>1005063311</v>
      </c>
      <c r="B6253" t="s">
        <v>873</v>
      </c>
      <c r="C6253" t="s">
        <v>2235</v>
      </c>
      <c r="D6253" t="s">
        <v>3321</v>
      </c>
      <c r="E6253" t="s">
        <v>3202</v>
      </c>
      <c r="I6253" t="s">
        <v>7955</v>
      </c>
      <c r="J6253" t="s">
        <v>14746</v>
      </c>
      <c r="K6253" t="s">
        <v>21285</v>
      </c>
      <c r="L6253" t="s">
        <v>26151</v>
      </c>
      <c r="M6253" s="1">
        <v>37169</v>
      </c>
      <c r="N6253" s="4">
        <v>23.715068493150685</v>
      </c>
      <c r="O6253" t="s">
        <v>27548</v>
      </c>
      <c r="P6253" t="s">
        <v>32874</v>
      </c>
      <c r="Q6253" t="str">
        <f>IF(militantesUbicacion[[#This Row],[genero]] = "Masculino","M",IF(militantesUbicacion[[#This Row],[genero]] = "Femenino","F","O"))</f>
        <v>F</v>
      </c>
      <c r="T6253" s="27" t="str">
        <f>CONCATENATE($H$10,$I$10,A6253,$J$10,A6253,$K$10,I6253,$L$10,TRIM(CONCATENATE(TRIM(B6253)," ",TRIM(C6253))),$M$10,TRIM(CONCATENATE(TRIM(D6253)," ",TRIM(E6253))),$N$10,militantesUbicacion[[#This Row],[departamento]],$O$10,militantesUbicacion[[#This Row],[municipio]],$P$10,militantesUbicacion[[#This Row],[Localidad]],$Q$10,militantesUbicacion[[#This Row],[Sex]],$R$10)</f>
        <v>u=Militante.objects.create(username='1005063311',password='1005063311',email='yinethnataly@gmail.com',first_name='YINETH NATALIA',last_name='TORO SUAREZ',location=Puesto.objects.filter(dpto_name='',mun_name='',comuna_name='').first(),sex='F')</v>
      </c>
    </row>
    <row r="6254" spans="1:20" x14ac:dyDescent="0.25">
      <c r="A6254">
        <v>1005064036</v>
      </c>
      <c r="B6254" t="s">
        <v>158</v>
      </c>
      <c r="C6254" t="s">
        <v>2254</v>
      </c>
      <c r="D6254" t="s">
        <v>3321</v>
      </c>
      <c r="E6254" t="s">
        <v>2995</v>
      </c>
      <c r="I6254" t="s">
        <v>7954</v>
      </c>
      <c r="J6254" t="s">
        <v>14745</v>
      </c>
      <c r="K6254" t="s">
        <v>21285</v>
      </c>
      <c r="L6254" t="s">
        <v>26151</v>
      </c>
      <c r="M6254" s="1">
        <v>37807</v>
      </c>
      <c r="N6254" s="4">
        <v>21.967123287671232</v>
      </c>
      <c r="O6254" t="s">
        <v>27548</v>
      </c>
      <c r="P6254" t="s">
        <v>32874</v>
      </c>
      <c r="Q6254" t="str">
        <f>IF(militantesUbicacion[[#This Row],[genero]] = "Masculino","M",IF(militantesUbicacion[[#This Row],[genero]] = "Femenino","F","O"))</f>
        <v>F</v>
      </c>
      <c r="T6254" s="27" t="str">
        <f>CONCATENATE($H$10,$I$10,A6254,$J$10,A6254,$K$10,I6254,$L$10,TRIM(CONCATENATE(TRIM(B6254)," ",TRIM(C6254))),$M$10,TRIM(CONCATENATE(TRIM(D6254)," ",TRIM(E6254))),$N$10,militantesUbicacion[[#This Row],[departamento]],$O$10,militantesUbicacion[[#This Row],[municipio]],$P$10,militantesUbicacion[[#This Row],[Localidad]],$Q$10,militantesUbicacion[[#This Row],[Sex]],$R$10)</f>
        <v>u=Militante.objects.create(username='1005064036',password='1005064036',email='alejandra92626@gmail.com',first_name='JESICA ALEJANDRA',last_name='TORO NAVARRO',location=Puesto.objects.filter(dpto_name='',mun_name='',comuna_name='').first(),sex='F')</v>
      </c>
    </row>
    <row r="6255" spans="1:20" x14ac:dyDescent="0.25">
      <c r="A6255">
        <v>1005063545</v>
      </c>
      <c r="B6255" t="s">
        <v>187</v>
      </c>
      <c r="C6255" t="s">
        <v>2605</v>
      </c>
      <c r="D6255" t="s">
        <v>4730</v>
      </c>
      <c r="E6255" t="s">
        <v>5227</v>
      </c>
      <c r="I6255" t="s">
        <v>7956</v>
      </c>
      <c r="J6255" t="s">
        <v>14747</v>
      </c>
      <c r="K6255" t="s">
        <v>21289</v>
      </c>
      <c r="L6255" t="s">
        <v>26150</v>
      </c>
      <c r="M6255" s="1">
        <v>37349</v>
      </c>
      <c r="N6255" s="4">
        <v>23.221917808219178</v>
      </c>
      <c r="O6255" t="s">
        <v>27549</v>
      </c>
      <c r="P6255" t="s">
        <v>32874</v>
      </c>
      <c r="Q6255" t="str">
        <f>IF(militantesUbicacion[[#This Row],[genero]] = "Masculino","M",IF(militantesUbicacion[[#This Row],[genero]] = "Femenino","F","O"))</f>
        <v>M</v>
      </c>
      <c r="T6255" s="27" t="str">
        <f>CONCATENATE($H$10,$I$10,A6255,$J$10,A6255,$K$10,I6255,$L$10,TRIM(CONCATENATE(TRIM(B6255)," ",TRIM(C6255))),$M$10,TRIM(CONCATENATE(TRIM(D6255)," ",TRIM(E6255))),$N$10,militantesUbicacion[[#This Row],[departamento]],$O$10,militantesUbicacion[[#This Row],[municipio]],$P$10,militantesUbicacion[[#This Row],[Localidad]],$Q$10,militantesUbicacion[[#This Row],[Sex]],$R$10)</f>
        <v>u=Militante.objects.create(username='1005063545',password='1005063545',email='1005063545jac2k-11@hotmail.com',first_name='MARLON MILETH',last_name='GUILLIN CAÑIZARES',location=Puesto.objects.filter(dpto_name='',mun_name='',comuna_name='').first(),sex='M')</v>
      </c>
    </row>
    <row r="6256" spans="1:20" x14ac:dyDescent="0.25">
      <c r="A6256">
        <v>1005063055</v>
      </c>
      <c r="B6256" t="s">
        <v>837</v>
      </c>
      <c r="C6256" t="s">
        <v>1820</v>
      </c>
      <c r="D6256" t="s">
        <v>3321</v>
      </c>
      <c r="E6256" t="s">
        <v>2995</v>
      </c>
      <c r="I6256" t="s">
        <v>7957</v>
      </c>
      <c r="J6256" t="s">
        <v>14748</v>
      </c>
      <c r="K6256" t="s">
        <v>21285</v>
      </c>
      <c r="L6256" t="s">
        <v>26150</v>
      </c>
      <c r="M6256" s="1">
        <v>36968</v>
      </c>
      <c r="N6256" s="4">
        <v>24.265753424657536</v>
      </c>
      <c r="O6256" t="s">
        <v>27550</v>
      </c>
      <c r="P6256" t="s">
        <v>32874</v>
      </c>
      <c r="Q6256" t="str">
        <f>IF(militantesUbicacion[[#This Row],[genero]] = "Masculino","M",IF(militantesUbicacion[[#This Row],[genero]] = "Femenino","F","O"))</f>
        <v>M</v>
      </c>
      <c r="T6256" s="27" t="str">
        <f>CONCATENATE($H$10,$I$10,A6256,$J$10,A6256,$K$10,I6256,$L$10,TRIM(CONCATENATE(TRIM(B6256)," ",TRIM(C6256))),$M$10,TRIM(CONCATENATE(TRIM(D6256)," ",TRIM(E6256))),$N$10,militantesUbicacion[[#This Row],[departamento]],$O$10,militantesUbicacion[[#This Row],[municipio]],$P$10,militantesUbicacion[[#This Row],[Localidad]],$Q$10,militantesUbicacion[[#This Row],[Sex]],$R$10)</f>
        <v>u=Militante.objects.create(username='1005063055',password='1005063055',email='1005063055jac2k-11@hotmail.com',first_name='DAIRO JOSE',last_name='TORO NAVARRO',location=Puesto.objects.filter(dpto_name='',mun_name='',comuna_name='').first(),sex='M')</v>
      </c>
    </row>
    <row r="6257" spans="1:20" x14ac:dyDescent="0.25">
      <c r="A6257">
        <v>1007959676</v>
      </c>
      <c r="B6257" t="s">
        <v>1170</v>
      </c>
      <c r="C6257" t="s">
        <v>2221</v>
      </c>
      <c r="D6257" t="s">
        <v>4093</v>
      </c>
      <c r="E6257" t="s">
        <v>2369</v>
      </c>
      <c r="I6257" t="s">
        <v>7958</v>
      </c>
      <c r="J6257" t="s">
        <v>14749</v>
      </c>
      <c r="K6257" t="s">
        <v>21317</v>
      </c>
      <c r="L6257" t="s">
        <v>26151</v>
      </c>
      <c r="M6257" s="1">
        <v>36920</v>
      </c>
      <c r="N6257" s="4">
        <v>24.397260273972602</v>
      </c>
      <c r="O6257" t="s">
        <v>27551</v>
      </c>
      <c r="P6257" t="s">
        <v>32874</v>
      </c>
      <c r="Q6257" t="str">
        <f>IF(militantesUbicacion[[#This Row],[genero]] = "Masculino","M",IF(militantesUbicacion[[#This Row],[genero]] = "Femenino","F","O"))</f>
        <v>F</v>
      </c>
      <c r="T6257" s="27" t="str">
        <f>CONCATENATE($H$10,$I$10,A6257,$J$10,A6257,$K$10,I6257,$L$10,TRIM(CONCATENATE(TRIM(B6257)," ",TRIM(C6257))),$M$10,TRIM(CONCATENATE(TRIM(D6257)," ",TRIM(E6257))),$N$10,militantesUbicacion[[#This Row],[departamento]],$O$10,militantesUbicacion[[#This Row],[municipio]],$P$10,militantesUbicacion[[#This Row],[Localidad]],$Q$10,militantesUbicacion[[#This Row],[Sex]],$R$10)</f>
        <v>u=Militante.objects.create(username='1007959676',password='1007959676',email='1007959676cirleydaniela09@gmail.com',first_name='SHARYD DAYANA',last_name='VERGEL MARTINEZ',location=Puesto.objects.filter(dpto_name='',mun_name='',comuna_name='').first(),sex='F')</v>
      </c>
    </row>
    <row r="6258" spans="1:20" x14ac:dyDescent="0.25">
      <c r="A6258">
        <v>1004863474</v>
      </c>
      <c r="B6258" t="s">
        <v>512</v>
      </c>
      <c r="C6258" t="s">
        <v>2158</v>
      </c>
      <c r="D6258" t="s">
        <v>3388</v>
      </c>
      <c r="E6258" t="s">
        <v>4730</v>
      </c>
      <c r="I6258" t="s">
        <v>7959</v>
      </c>
      <c r="J6258" t="s">
        <v>14750</v>
      </c>
      <c r="K6258" t="s">
        <v>21321</v>
      </c>
      <c r="L6258" t="s">
        <v>26151</v>
      </c>
      <c r="M6258" s="1">
        <v>36696</v>
      </c>
      <c r="N6258" s="4">
        <v>25.010958904109589</v>
      </c>
      <c r="O6258" t="s">
        <v>27552</v>
      </c>
      <c r="P6258" t="s">
        <v>32874</v>
      </c>
      <c r="Q6258" t="str">
        <f>IF(militantesUbicacion[[#This Row],[genero]] = "Masculino","M",IF(militantesUbicacion[[#This Row],[genero]] = "Femenino","F","O"))</f>
        <v>F</v>
      </c>
      <c r="T6258" s="27" t="str">
        <f>CONCATENATE($H$10,$I$10,A6258,$J$10,A6258,$K$10,I6258,$L$10,TRIM(CONCATENATE(TRIM(B6258)," ",TRIM(C6258))),$M$10,TRIM(CONCATENATE(TRIM(D6258)," ",TRIM(E6258))),$N$10,militantesUbicacion[[#This Row],[departamento]],$O$10,militantesUbicacion[[#This Row],[municipio]],$P$10,militantesUbicacion[[#This Row],[Localidad]],$Q$10,militantesUbicacion[[#This Row],[Sex]],$R$10)</f>
        <v>u=Militante.objects.create(username='1004863474',password='1004863474',email='1004863474cirleydaniela09@gmail.com',first_name='VALENTINA',last_name='SANCHEZ GUILLIN',location=Puesto.objects.filter(dpto_name='',mun_name='',comuna_name='').first(),sex='F')</v>
      </c>
    </row>
    <row r="6259" spans="1:20" x14ac:dyDescent="0.25">
      <c r="A6259">
        <v>1007912978</v>
      </c>
      <c r="B6259" t="s">
        <v>1171</v>
      </c>
      <c r="C6259" t="s">
        <v>2606</v>
      </c>
      <c r="D6259" t="s">
        <v>4731</v>
      </c>
      <c r="E6259" t="s">
        <v>4946</v>
      </c>
      <c r="I6259" t="s">
        <v>7960</v>
      </c>
      <c r="J6259" t="s">
        <v>14751</v>
      </c>
      <c r="K6259" t="s">
        <v>21317</v>
      </c>
      <c r="L6259" t="s">
        <v>26151</v>
      </c>
      <c r="M6259" s="1">
        <v>36731</v>
      </c>
      <c r="N6259" s="4">
        <v>24.915068493150685</v>
      </c>
      <c r="O6259" t="s">
        <v>27553</v>
      </c>
      <c r="P6259" t="s">
        <v>32874</v>
      </c>
      <c r="Q6259" t="str">
        <f>IF(militantesUbicacion[[#This Row],[genero]] = "Masculino","M",IF(militantesUbicacion[[#This Row],[genero]] = "Femenino","F","O"))</f>
        <v>F</v>
      </c>
      <c r="T6259" s="27" t="str">
        <f>CONCATENATE($H$10,$I$10,A6259,$J$10,A6259,$K$10,I6259,$L$10,TRIM(CONCATENATE(TRIM(B6259)," ",TRIM(C6259))),$M$10,TRIM(CONCATENATE(TRIM(D6259)," ",TRIM(E6259))),$N$10,militantesUbicacion[[#This Row],[departamento]],$O$10,militantesUbicacion[[#This Row],[municipio]],$P$10,militantesUbicacion[[#This Row],[Localidad]],$Q$10,militantesUbicacion[[#This Row],[Sex]],$R$10)</f>
        <v>u=Militante.objects.create(username='1007912978',password='1007912978',email='yeilinruedas@gmail.com',first_name='YEILYN MAIRENA',last_name='RUEDAS JACOME',location=Puesto.objects.filter(dpto_name='',mun_name='',comuna_name='').first(),sex='F')</v>
      </c>
    </row>
    <row r="6260" spans="1:20" x14ac:dyDescent="0.25">
      <c r="A6260">
        <v>1091596036</v>
      </c>
      <c r="B6260" t="s">
        <v>32</v>
      </c>
      <c r="C6260" t="s">
        <v>2071</v>
      </c>
      <c r="D6260" t="s">
        <v>3013</v>
      </c>
      <c r="E6260" t="s">
        <v>3251</v>
      </c>
      <c r="I6260" t="s">
        <v>7961</v>
      </c>
      <c r="J6260" t="s">
        <v>14752</v>
      </c>
      <c r="K6260" t="s">
        <v>21322</v>
      </c>
      <c r="L6260" t="s">
        <v>26151</v>
      </c>
      <c r="M6260" s="1">
        <v>35532</v>
      </c>
      <c r="N6260" s="4">
        <v>28.2</v>
      </c>
      <c r="O6260" t="s">
        <v>27554</v>
      </c>
      <c r="P6260" t="s">
        <v>32874</v>
      </c>
      <c r="Q6260" t="str">
        <f>IF(militantesUbicacion[[#This Row],[genero]] = "Masculino","M",IF(militantesUbicacion[[#This Row],[genero]] = "Femenino","F","O"))</f>
        <v>F</v>
      </c>
      <c r="T6260" s="27" t="str">
        <f>CONCATENATE($H$10,$I$10,A6260,$J$10,A6260,$K$10,I6260,$L$10,TRIM(CONCATENATE(TRIM(B6260)," ",TRIM(C6260))),$M$10,TRIM(CONCATENATE(TRIM(D6260)," ",TRIM(E6260))),$N$10,militantesUbicacion[[#This Row],[departamento]],$O$10,militantesUbicacion[[#This Row],[municipio]],$P$10,militantesUbicacion[[#This Row],[Localidad]],$Q$10,militantesUbicacion[[#This Row],[Sex]],$R$10)</f>
        <v>u=Militante.objects.create(username='1091596036',password='1091596036',email='mpmedinaq@ufpso.edu.co',first_name='MARIA PAULA',last_name='MEDINA QUINTERO',location=Puesto.objects.filter(dpto_name='',mun_name='',comuna_name='').first(),sex='F')</v>
      </c>
    </row>
    <row r="6261" spans="1:20" x14ac:dyDescent="0.25">
      <c r="A6261">
        <v>1094580570</v>
      </c>
      <c r="B6261" t="s">
        <v>528</v>
      </c>
      <c r="C6261" t="s">
        <v>2164</v>
      </c>
      <c r="D6261" t="s">
        <v>214</v>
      </c>
      <c r="E6261" t="s">
        <v>5001</v>
      </c>
      <c r="I6261" t="s">
        <v>7967</v>
      </c>
      <c r="J6261" t="s">
        <v>14758</v>
      </c>
      <c r="K6261" t="s">
        <v>21003</v>
      </c>
      <c r="L6261" t="s">
        <v>26150</v>
      </c>
      <c r="M6261" s="1">
        <v>35563</v>
      </c>
      <c r="N6261" s="4">
        <v>28.115068493150684</v>
      </c>
      <c r="O6261" t="s">
        <v>27560</v>
      </c>
      <c r="P6261" t="s">
        <v>32874</v>
      </c>
      <c r="Q6261" t="str">
        <f>IF(militantesUbicacion[[#This Row],[genero]] = "Masculino","M",IF(militantesUbicacion[[#This Row],[genero]] = "Femenino","F","O"))</f>
        <v>M</v>
      </c>
      <c r="T6261" s="27" t="str">
        <f>CONCATENATE($H$10,$I$10,A6261,$J$10,A6261,$K$10,I6261,$L$10,TRIM(CONCATENATE(TRIM(B6261)," ",TRIM(C6261))),$M$10,TRIM(CONCATENATE(TRIM(D6261)," ",TRIM(E6261))),$N$10,militantesUbicacion[[#This Row],[departamento]],$O$10,militantesUbicacion[[#This Row],[municipio]],$P$10,militantesUbicacion[[#This Row],[Localidad]],$Q$10,militantesUbicacion[[#This Row],[Sex]],$R$10)</f>
        <v>u=Militante.objects.create(username='1094580570',password='1094580570',email='jsjaimev@gmail.com',first_name='YOHAN SEBASTIAN',last_name='JAIME VERJEL',location=Puesto.objects.filter(dpto_name='',mun_name='',comuna_name='').first(),sex='M')</v>
      </c>
    </row>
    <row r="6262" spans="1:20" x14ac:dyDescent="0.25">
      <c r="A6262">
        <v>1094581300</v>
      </c>
      <c r="B6262" t="s">
        <v>324</v>
      </c>
      <c r="C6262" t="s">
        <v>2231</v>
      </c>
      <c r="D6262" t="s">
        <v>3891</v>
      </c>
      <c r="E6262" t="s">
        <v>3125</v>
      </c>
      <c r="I6262" t="s">
        <v>7968</v>
      </c>
      <c r="J6262" t="s">
        <v>14759</v>
      </c>
      <c r="K6262" t="s">
        <v>21329</v>
      </c>
      <c r="L6262" t="s">
        <v>26150</v>
      </c>
      <c r="M6262" s="1">
        <v>35687</v>
      </c>
      <c r="N6262" s="4">
        <v>27.775342465753425</v>
      </c>
      <c r="O6262" t="s">
        <v>27561</v>
      </c>
      <c r="P6262" t="s">
        <v>32874</v>
      </c>
      <c r="Q6262" t="str">
        <f>IF(militantesUbicacion[[#This Row],[genero]] = "Masculino","M",IF(militantesUbicacion[[#This Row],[genero]] = "Femenino","F","O"))</f>
        <v>M</v>
      </c>
      <c r="T6262" s="27" t="str">
        <f>CONCATENATE($H$10,$I$10,A6262,$J$10,A6262,$K$10,I6262,$L$10,TRIM(CONCATENATE(TRIM(B6262)," ",TRIM(C6262))),$M$10,TRIM(CONCATENATE(TRIM(D6262)," ",TRIM(E6262))),$N$10,militantesUbicacion[[#This Row],[departamento]],$O$10,militantesUbicacion[[#This Row],[municipio]],$P$10,militantesUbicacion[[#This Row],[Localidad]],$Q$10,militantesUbicacion[[#This Row],[Sex]],$R$10)</f>
        <v>u=Militante.objects.create(username='1094581300',password='1094581300',email='yeidertorrado@hotmail.com',first_name='YEINER FABIAN',last_name='TORRADO AREVALO',location=Puesto.objects.filter(dpto_name='',mun_name='',comuna_name='').first(),sex='M')</v>
      </c>
    </row>
    <row r="6263" spans="1:20" x14ac:dyDescent="0.25">
      <c r="A6263">
        <v>1005076683</v>
      </c>
      <c r="B6263" t="s">
        <v>130</v>
      </c>
      <c r="C6263" t="s">
        <v>2185</v>
      </c>
      <c r="D6263" t="s">
        <v>2996</v>
      </c>
      <c r="E6263" t="s">
        <v>3891</v>
      </c>
      <c r="I6263" t="s">
        <v>7969</v>
      </c>
      <c r="J6263" t="s">
        <v>14760</v>
      </c>
      <c r="K6263" t="s">
        <v>21330</v>
      </c>
      <c r="L6263" t="s">
        <v>26150</v>
      </c>
      <c r="M6263" s="1">
        <v>36538</v>
      </c>
      <c r="N6263" s="4">
        <v>25.443835616438356</v>
      </c>
      <c r="O6263" t="s">
        <v>27562</v>
      </c>
      <c r="P6263" t="s">
        <v>32874</v>
      </c>
      <c r="Q6263" t="str">
        <f>IF(militantesUbicacion[[#This Row],[genero]] = "Masculino","M",IF(militantesUbicacion[[#This Row],[genero]] = "Femenino","F","O"))</f>
        <v>M</v>
      </c>
      <c r="T6263" s="27" t="str">
        <f>CONCATENATE($H$10,$I$10,A6263,$J$10,A6263,$K$10,I6263,$L$10,TRIM(CONCATENATE(TRIM(B6263)," ",TRIM(C6263))),$M$10,TRIM(CONCATENATE(TRIM(D6263)," ",TRIM(E6263))),$N$10,militantesUbicacion[[#This Row],[departamento]],$O$10,militantesUbicacion[[#This Row],[municipio]],$P$10,militantesUbicacion[[#This Row],[Localidad]],$Q$10,militantesUbicacion[[#This Row],[Sex]],$R$10)</f>
        <v>u=Militante.objects.create(username='1005076683',password='1005076683',email='diegoatorrado13@gmail.com',first_name='DIEGO ANDRES',last_name='ALVAREZ TORRADO',location=Puesto.objects.filter(dpto_name='',mun_name='',comuna_name='').first(),sex='M')</v>
      </c>
    </row>
    <row r="6264" spans="1:20" x14ac:dyDescent="0.25">
      <c r="A6264">
        <v>1091163740</v>
      </c>
      <c r="B6264" t="s">
        <v>130</v>
      </c>
      <c r="C6264" t="s">
        <v>2245</v>
      </c>
      <c r="D6264" t="s">
        <v>4175</v>
      </c>
      <c r="E6264" t="s">
        <v>5512</v>
      </c>
      <c r="I6264" t="s">
        <v>7971</v>
      </c>
      <c r="J6264" t="s">
        <v>14762</v>
      </c>
      <c r="K6264" t="s">
        <v>21313</v>
      </c>
      <c r="L6264" t="s">
        <v>26151</v>
      </c>
      <c r="M6264" s="1">
        <v>35687</v>
      </c>
      <c r="N6264" s="4">
        <v>27.775342465753425</v>
      </c>
      <c r="O6264" t="s">
        <v>27564</v>
      </c>
      <c r="P6264" t="s">
        <v>32874</v>
      </c>
      <c r="Q6264" t="str">
        <f>IF(militantesUbicacion[[#This Row],[genero]] = "Masculino","M",IF(militantesUbicacion[[#This Row],[genero]] = "Femenino","F","O"))</f>
        <v>F</v>
      </c>
      <c r="T6264" s="27" t="str">
        <f>CONCATENATE($H$10,$I$10,A6264,$J$10,A6264,$K$10,I6264,$L$10,TRIM(CONCATENATE(TRIM(B6264)," ",TRIM(C6264))),$M$10,TRIM(CONCATENATE(TRIM(D6264)," ",TRIM(E6264))),$N$10,militantesUbicacion[[#This Row],[departamento]],$O$10,militantesUbicacion[[#This Row],[municipio]],$P$10,militantesUbicacion[[#This Row],[Localidad]],$Q$10,militantesUbicacion[[#This Row],[Sex]],$R$10)</f>
        <v>u=Militante.objects.create(username='1091163740',password='1091163740',email='aljotrigos@gmail.com',first_name='DIEGO ARMANDO',last_name='VEGA MADARIAGA',location=Puesto.objects.filter(dpto_name='',mun_name='',comuna_name='').first(),sex='F')</v>
      </c>
    </row>
    <row r="6265" spans="1:20" x14ac:dyDescent="0.25">
      <c r="A6265">
        <v>1094581016</v>
      </c>
      <c r="B6265" t="s">
        <v>1174</v>
      </c>
      <c r="C6265" t="s">
        <v>2158</v>
      </c>
      <c r="D6265" t="s">
        <v>2966</v>
      </c>
      <c r="E6265" t="s">
        <v>3391</v>
      </c>
      <c r="I6265" t="s">
        <v>7972</v>
      </c>
      <c r="J6265" t="s">
        <v>14763</v>
      </c>
      <c r="K6265" t="s">
        <v>21333</v>
      </c>
      <c r="L6265" t="s">
        <v>26150</v>
      </c>
      <c r="M6265" s="1">
        <v>35807</v>
      </c>
      <c r="N6265" s="4">
        <v>27.446575342465753</v>
      </c>
      <c r="O6265" t="s">
        <v>27565</v>
      </c>
      <c r="P6265" t="s">
        <v>32874</v>
      </c>
      <c r="Q6265" t="str">
        <f>IF(militantesUbicacion[[#This Row],[genero]] = "Masculino","M",IF(militantesUbicacion[[#This Row],[genero]] = "Femenino","F","O"))</f>
        <v>M</v>
      </c>
      <c r="T6265" s="27" t="str">
        <f>CONCATENATE($H$10,$I$10,A6265,$J$10,A6265,$K$10,I6265,$L$10,TRIM(CONCATENATE(TRIM(B6265)," ",TRIM(C6265))),$M$10,TRIM(CONCATENATE(TRIM(D6265)," ",TRIM(E6265))),$N$10,militantesUbicacion[[#This Row],[departamento]],$O$10,militantesUbicacion[[#This Row],[municipio]],$P$10,militantesUbicacion[[#This Row],[Localidad]],$Q$10,militantesUbicacion[[#This Row],[Sex]],$R$10)</f>
        <v>u=Militante.objects.create(username='1094581016',password='1094581016',email='jorwing12@hotmail.com',first_name='JORWING',last_name='SANCHEZ TARAZONA',location=Puesto.objects.filter(dpto_name='',mun_name='',comuna_name='').first(),sex='M')</v>
      </c>
    </row>
    <row r="6266" spans="1:20" x14ac:dyDescent="0.25">
      <c r="A6266">
        <v>1004922242</v>
      </c>
      <c r="B6266" t="s">
        <v>436</v>
      </c>
      <c r="C6266" t="s">
        <v>2602</v>
      </c>
      <c r="D6266" t="s">
        <v>3062</v>
      </c>
      <c r="E6266" t="s">
        <v>3731</v>
      </c>
      <c r="I6266" t="s">
        <v>7975</v>
      </c>
      <c r="J6266" t="s">
        <v>14766</v>
      </c>
      <c r="K6266" t="s">
        <v>21336</v>
      </c>
      <c r="L6266" t="s">
        <v>26150</v>
      </c>
      <c r="M6266" s="1">
        <v>36545</v>
      </c>
      <c r="N6266" s="4">
        <v>25.424657534246574</v>
      </c>
      <c r="O6266" t="s">
        <v>27568</v>
      </c>
      <c r="P6266" t="s">
        <v>32874</v>
      </c>
      <c r="Q6266" t="str">
        <f>IF(militantesUbicacion[[#This Row],[genero]] = "Masculino","M",IF(militantesUbicacion[[#This Row],[genero]] = "Femenino","F","O"))</f>
        <v>M</v>
      </c>
      <c r="T6266" s="27" t="str">
        <f>CONCATENATE($H$10,$I$10,A6266,$J$10,A6266,$K$10,I6266,$L$10,TRIM(CONCATENATE(TRIM(B6266)," ",TRIM(C6266))),$M$10,TRIM(CONCATENATE(TRIM(D6266)," ",TRIM(E6266))),$N$10,militantesUbicacion[[#This Row],[departamento]],$O$10,militantesUbicacion[[#This Row],[municipio]],$P$10,militantesUbicacion[[#This Row],[Localidad]],$Q$10,militantesUbicacion[[#This Row],[Sex]],$R$10)</f>
        <v>u=Militante.objects.create(username='1004922242',password='1004922242',email='yeisonvladimirgomez@gmail.com',first_name='YEISON VLADIMIR',last_name='GOMEZ GRISALES',location=Puesto.objects.filter(dpto_name='',mun_name='',comuna_name='').first(),sex='M')</v>
      </c>
    </row>
    <row r="6267" spans="1:20" x14ac:dyDescent="0.25">
      <c r="A6267">
        <v>1093797246</v>
      </c>
      <c r="B6267" t="s">
        <v>32</v>
      </c>
      <c r="C6267" t="s">
        <v>2311</v>
      </c>
      <c r="D6267" t="s">
        <v>3403</v>
      </c>
      <c r="E6267" t="s">
        <v>2903</v>
      </c>
      <c r="I6267" t="s">
        <v>7977</v>
      </c>
      <c r="J6267" t="s">
        <v>14768</v>
      </c>
      <c r="K6267" t="s">
        <v>21338</v>
      </c>
      <c r="L6267" t="s">
        <v>26151</v>
      </c>
      <c r="M6267" s="1">
        <v>36132</v>
      </c>
      <c r="N6267" s="4">
        <v>26.556164383561644</v>
      </c>
      <c r="O6267" t="s">
        <v>27570</v>
      </c>
      <c r="P6267" t="s">
        <v>32874</v>
      </c>
      <c r="Q6267" t="str">
        <f>IF(militantesUbicacion[[#This Row],[genero]] = "Masculino","M",IF(militantesUbicacion[[#This Row],[genero]] = "Femenino","F","O"))</f>
        <v>F</v>
      </c>
      <c r="T6267" s="27" t="str">
        <f>CONCATENATE($H$10,$I$10,A6267,$J$10,A6267,$K$10,I6267,$L$10,TRIM(CONCATENATE(TRIM(B6267)," ",TRIM(C6267))),$M$10,TRIM(CONCATENATE(TRIM(D6267)," ",TRIM(E6267))),$N$10,militantesUbicacion[[#This Row],[departamento]],$O$10,militantesUbicacion[[#This Row],[municipio]],$P$10,militantesUbicacion[[#This Row],[Localidad]],$Q$10,militantesUbicacion[[#This Row],[Sex]],$R$10)</f>
        <v>u=Militante.objects.create(username='1093797246',password='1093797246',email='camila.arias.hurtado@gmail.com',first_name='MARIA CAMILA',last_name='ARIAS HURTADO',location=Puesto.objects.filter(dpto_name='',mun_name='',comuna_name='').first(),sex='F')</v>
      </c>
    </row>
    <row r="6268" spans="1:20" x14ac:dyDescent="0.25">
      <c r="A6268">
        <v>1093801520</v>
      </c>
      <c r="B6268" t="s">
        <v>662</v>
      </c>
      <c r="C6268" t="s">
        <v>2499</v>
      </c>
      <c r="D6268" t="s">
        <v>4580</v>
      </c>
      <c r="E6268" t="s">
        <v>5340</v>
      </c>
      <c r="I6268" t="s">
        <v>7978</v>
      </c>
      <c r="J6268" t="s">
        <v>14769</v>
      </c>
      <c r="K6268" t="s">
        <v>6151</v>
      </c>
      <c r="L6268" t="s">
        <v>26151</v>
      </c>
      <c r="M6268" s="1">
        <v>36557</v>
      </c>
      <c r="N6268" s="4">
        <v>25.391780821917809</v>
      </c>
      <c r="O6268" t="s">
        <v>27571</v>
      </c>
      <c r="P6268" t="s">
        <v>32874</v>
      </c>
      <c r="Q6268" t="str">
        <f>IF(militantesUbicacion[[#This Row],[genero]] = "Masculino","M",IF(militantesUbicacion[[#This Row],[genero]] = "Femenino","F","O"))</f>
        <v>F</v>
      </c>
      <c r="T6268" s="27" t="str">
        <f>CONCATENATE($H$10,$I$10,A6268,$J$10,A6268,$K$10,I6268,$L$10,TRIM(CONCATENATE(TRIM(B6268)," ",TRIM(C6268))),$M$10,TRIM(CONCATENATE(TRIM(D6268)," ",TRIM(E6268))),$N$10,militantesUbicacion[[#This Row],[departamento]],$O$10,militantesUbicacion[[#This Row],[municipio]],$P$10,militantesUbicacion[[#This Row],[Localidad]],$Q$10,militantesUbicacion[[#This Row],[Sex]],$R$10)</f>
        <v>u=Militante.objects.create(username='1093801520',password='1093801520',email='dkye99@gmail.com',first_name='DARLY YULIANA',last_name='CORDERO PALACIO',location=Puesto.objects.filter(dpto_name='',mun_name='',comuna_name='').first(),sex='F')</v>
      </c>
    </row>
    <row r="6269" spans="1:20" x14ac:dyDescent="0.25">
      <c r="A6269">
        <v>1007321073</v>
      </c>
      <c r="B6269" t="s">
        <v>1034</v>
      </c>
      <c r="C6269" t="s">
        <v>2247</v>
      </c>
      <c r="D6269" t="s">
        <v>4459</v>
      </c>
      <c r="E6269" t="s">
        <v>3320</v>
      </c>
      <c r="I6269" t="s">
        <v>7979</v>
      </c>
      <c r="J6269" t="s">
        <v>14770</v>
      </c>
      <c r="K6269" t="s">
        <v>21339</v>
      </c>
      <c r="L6269" t="s">
        <v>26151</v>
      </c>
      <c r="M6269" s="1">
        <v>36557</v>
      </c>
      <c r="N6269" s="4">
        <v>25.391780821917809</v>
      </c>
      <c r="O6269" t="s">
        <v>27572</v>
      </c>
      <c r="P6269" t="s">
        <v>32874</v>
      </c>
      <c r="Q6269" t="str">
        <f>IF(militantesUbicacion[[#This Row],[genero]] = "Masculino","M",IF(militantesUbicacion[[#This Row],[genero]] = "Femenino","F","O"))</f>
        <v>F</v>
      </c>
      <c r="T6269" s="27" t="str">
        <f>CONCATENATE($H$10,$I$10,A6269,$J$10,A6269,$K$10,I6269,$L$10,TRIM(CONCATENATE(TRIM(B6269)," ",TRIM(C6269))),$M$10,TRIM(CONCATENATE(TRIM(D6269)," ",TRIM(E6269))),$N$10,militantesUbicacion[[#This Row],[departamento]],$O$10,militantesUbicacion[[#This Row],[municipio]],$P$10,militantesUbicacion[[#This Row],[Localidad]],$Q$10,militantesUbicacion[[#This Row],[Sex]],$R$10)</f>
        <v>u=Militante.objects.create(username='1007321073',password='1007321073',email='licfernanda1503@hotmail.com',first_name='LICETH FERNANDA',last_name='SOLANO HOYOS',location=Puesto.objects.filter(dpto_name='',mun_name='',comuna_name='').first(),sex='F')</v>
      </c>
    </row>
    <row r="6270" spans="1:20" x14ac:dyDescent="0.25">
      <c r="A6270">
        <v>1090525363</v>
      </c>
      <c r="B6270" t="s">
        <v>48</v>
      </c>
      <c r="C6270" t="s">
        <v>2205</v>
      </c>
      <c r="D6270" t="s">
        <v>3182</v>
      </c>
      <c r="E6270" t="s">
        <v>3251</v>
      </c>
      <c r="I6270" t="s">
        <v>7980</v>
      </c>
      <c r="J6270" t="s">
        <v>14771</v>
      </c>
      <c r="K6270" t="s">
        <v>21340</v>
      </c>
      <c r="L6270" t="s">
        <v>26151</v>
      </c>
      <c r="M6270" s="1">
        <v>36557</v>
      </c>
      <c r="N6270" s="4">
        <v>25.391780821917809</v>
      </c>
      <c r="O6270" t="s">
        <v>27573</v>
      </c>
      <c r="P6270" t="s">
        <v>32874</v>
      </c>
      <c r="Q6270" t="str">
        <f>IF(militantesUbicacion[[#This Row],[genero]] = "Masculino","M",IF(militantesUbicacion[[#This Row],[genero]] = "Femenino","F","O"))</f>
        <v>F</v>
      </c>
      <c r="T6270" s="27" t="str">
        <f>CONCATENATE($H$10,$I$10,A6270,$J$10,A6270,$K$10,I6270,$L$10,TRIM(CONCATENATE(TRIM(B6270)," ",TRIM(C6270))),$M$10,TRIM(CONCATENATE(TRIM(D6270)," ",TRIM(E6270))),$N$10,militantesUbicacion[[#This Row],[departamento]],$O$10,militantesUbicacion[[#This Row],[municipio]],$P$10,militantesUbicacion[[#This Row],[Localidad]],$Q$10,militantesUbicacion[[#This Row],[Sex]],$R$10)</f>
        <v>u=Militante.objects.create(username='1090525363',password='1090525363',email='ricardoalbertodq@hotmail.com',first_name='RICARDO ALBERTO',last_name='DIAZ QUINTERO',location=Puesto.objects.filter(dpto_name='',mun_name='',comuna_name='').first(),sex='F')</v>
      </c>
    </row>
    <row r="6271" spans="1:20" x14ac:dyDescent="0.25">
      <c r="A6271">
        <v>1091163840</v>
      </c>
      <c r="B6271" t="s">
        <v>117</v>
      </c>
      <c r="C6271" t="s">
        <v>1820</v>
      </c>
      <c r="D6271" t="s">
        <v>4997</v>
      </c>
      <c r="E6271" t="s">
        <v>4165</v>
      </c>
      <c r="I6271" t="s">
        <v>10837</v>
      </c>
      <c r="J6271" t="s">
        <v>21</v>
      </c>
      <c r="K6271" t="s">
        <v>24033</v>
      </c>
      <c r="L6271" t="s">
        <v>26150</v>
      </c>
      <c r="M6271" s="1">
        <v>35719</v>
      </c>
      <c r="N6271" s="4">
        <v>27.687671232876713</v>
      </c>
      <c r="O6271" t="s">
        <v>27573</v>
      </c>
      <c r="P6271" t="s">
        <v>32874</v>
      </c>
      <c r="Q6271" t="str">
        <f>IF(militantesUbicacion[[#This Row],[genero]] = "Masculino","M",IF(militantesUbicacion[[#This Row],[genero]] = "Femenino","F","O"))</f>
        <v>M</v>
      </c>
      <c r="T6271" s="27" t="str">
        <f>CONCATENATE($H$10,$I$10,A6271,$J$10,A6271,$K$10,I6271,$L$10,TRIM(CONCATENATE(TRIM(B6271)," ",TRIM(C6271))),$M$10,TRIM(CONCATENATE(TRIM(D6271)," ",TRIM(E6271))),$N$10,militantesUbicacion[[#This Row],[departamento]],$O$10,militantesUbicacion[[#This Row],[municipio]],$P$10,militantesUbicacion[[#This Row],[Localidad]],$Q$10,militantesUbicacion[[#This Row],[Sex]],$R$10)</f>
        <v>u=Militante.objects.create(username='1091163840',password='1091163840',email='jhoanjoseprado123@gmail.com',first_name='JOHAN JOSE',last_name='PRADO ARGOTE',location=Puesto.objects.filter(dpto_name='',mun_name='',comuna_name='').first(),sex='M')</v>
      </c>
    </row>
    <row r="6272" spans="1:20" x14ac:dyDescent="0.25">
      <c r="A6272">
        <v>1090519019</v>
      </c>
      <c r="B6272" t="s">
        <v>171</v>
      </c>
      <c r="C6272" t="s">
        <v>2608</v>
      </c>
      <c r="D6272" t="s">
        <v>3388</v>
      </c>
      <c r="E6272" t="s">
        <v>3022</v>
      </c>
      <c r="I6272" t="s">
        <v>7981</v>
      </c>
      <c r="J6272" t="s">
        <v>14772</v>
      </c>
      <c r="K6272" t="s">
        <v>21341</v>
      </c>
      <c r="L6272" t="s">
        <v>26151</v>
      </c>
      <c r="M6272" s="1">
        <v>36557</v>
      </c>
      <c r="N6272" s="4">
        <v>25.391780821917809</v>
      </c>
      <c r="O6272" t="s">
        <v>27574</v>
      </c>
      <c r="P6272" t="s">
        <v>32874</v>
      </c>
      <c r="Q6272" t="str">
        <f>IF(militantesUbicacion[[#This Row],[genero]] = "Masculino","M",IF(militantesUbicacion[[#This Row],[genero]] = "Femenino","F","O"))</f>
        <v>F</v>
      </c>
      <c r="T6272" s="27" t="str">
        <f>CONCATENATE($H$10,$I$10,A6272,$J$10,A6272,$K$10,I6272,$L$10,TRIM(CONCATENATE(TRIM(B6272)," ",TRIM(C6272))),$M$10,TRIM(CONCATENATE(TRIM(D6272)," ",TRIM(E6272))),$N$10,militantesUbicacion[[#This Row],[departamento]],$O$10,militantesUbicacion[[#This Row],[municipio]],$P$10,militantesUbicacion[[#This Row],[Localidad]],$Q$10,militantesUbicacion[[#This Row],[Sex]],$R$10)</f>
        <v>u=Militante.objects.create(username='1090519019',password='1090519019',email='carm.sanchez@hotmail.com',first_name='CARMEN YULITZA',last_name='SANCHEZ MARQUEZ',location=Puesto.objects.filter(dpto_name='',mun_name='',comuna_name='').first(),sex='F')</v>
      </c>
    </row>
    <row r="6273" spans="1:20" x14ac:dyDescent="0.25">
      <c r="A6273">
        <v>1010030170</v>
      </c>
      <c r="B6273" t="s">
        <v>58</v>
      </c>
      <c r="C6273" t="s">
        <v>2212</v>
      </c>
      <c r="D6273" t="s">
        <v>4737</v>
      </c>
      <c r="E6273" t="s">
        <v>3184</v>
      </c>
      <c r="I6273" t="s">
        <v>7982</v>
      </c>
      <c r="J6273" t="s">
        <v>14773</v>
      </c>
      <c r="K6273" t="s">
        <v>21343</v>
      </c>
      <c r="L6273" t="s">
        <v>26150</v>
      </c>
      <c r="M6273" s="1">
        <v>36526</v>
      </c>
      <c r="N6273" s="4">
        <v>25.476712328767125</v>
      </c>
      <c r="O6273" t="s">
        <v>27575</v>
      </c>
      <c r="P6273" t="s">
        <v>32874</v>
      </c>
      <c r="Q6273" t="str">
        <f>IF(militantesUbicacion[[#This Row],[genero]] = "Masculino","M",IF(militantesUbicacion[[#This Row],[genero]] = "Femenino","F","O"))</f>
        <v>M</v>
      </c>
      <c r="T6273" s="27" t="str">
        <f>CONCATENATE($H$10,$I$10,A6273,$J$10,A6273,$K$10,I6273,$L$10,TRIM(CONCATENATE(TRIM(B6273)," ",TRIM(C6273))),$M$10,TRIM(CONCATENATE(TRIM(D6273)," ",TRIM(E6273))),$N$10,militantesUbicacion[[#This Row],[departamento]],$O$10,militantesUbicacion[[#This Row],[municipio]],$P$10,militantesUbicacion[[#This Row],[Localidad]],$Q$10,militantesUbicacion[[#This Row],[Sex]],$R$10)</f>
        <v>u=Militante.objects.create(username='1010030170',password='1010030170',email='valecraft28@gmail.com',first_name='ANDRES ELIAS',last_name='VALERA ANGARITA',location=Puesto.objects.filter(dpto_name='',mun_name='',comuna_name='').first(),sex='M')</v>
      </c>
    </row>
    <row r="6274" spans="1:20" x14ac:dyDescent="0.25">
      <c r="A6274">
        <v>1090519529</v>
      </c>
      <c r="B6274" t="s">
        <v>857</v>
      </c>
      <c r="C6274" t="s">
        <v>2609</v>
      </c>
      <c r="D6274" t="s">
        <v>4738</v>
      </c>
      <c r="E6274" t="s">
        <v>4788</v>
      </c>
      <c r="I6274" t="s">
        <v>7983</v>
      </c>
      <c r="J6274" t="s">
        <v>14774</v>
      </c>
      <c r="K6274" t="s">
        <v>21344</v>
      </c>
      <c r="L6274" t="s">
        <v>26150</v>
      </c>
      <c r="M6274" s="1">
        <v>36069</v>
      </c>
      <c r="N6274" s="4">
        <v>26.728767123287671</v>
      </c>
      <c r="O6274" t="s">
        <v>27576</v>
      </c>
      <c r="P6274" t="s">
        <v>32874</v>
      </c>
      <c r="Q6274" t="str">
        <f>IF(militantesUbicacion[[#This Row],[genero]] = "Masculino","M",IF(militantesUbicacion[[#This Row],[genero]] = "Femenino","F","O"))</f>
        <v>M</v>
      </c>
      <c r="T6274" s="27" t="str">
        <f>CONCATENATE($H$10,$I$10,A6274,$J$10,A6274,$K$10,I6274,$L$10,TRIM(CONCATENATE(TRIM(B6274)," ",TRIM(C6274))),$M$10,TRIM(CONCATENATE(TRIM(D6274)," ",TRIM(E6274))),$N$10,militantesUbicacion[[#This Row],[departamento]],$O$10,militantesUbicacion[[#This Row],[municipio]],$P$10,militantesUbicacion[[#This Row],[Localidad]],$Q$10,militantesUbicacion[[#This Row],[Sex]],$R$10)</f>
        <v>u=Militante.objects.create(username='1090519529',password='1090519529',email='jefersoncanizares@hotmail.com',first_name='JEFFERSON DINAEL',last_name='CAÑIZAREZ OVALLOS',location=Puesto.objects.filter(dpto_name='',mun_name='',comuna_name='').first(),sex='M')</v>
      </c>
    </row>
    <row r="6275" spans="1:20" x14ac:dyDescent="0.25">
      <c r="A6275">
        <v>1090529470</v>
      </c>
      <c r="B6275" t="s">
        <v>465</v>
      </c>
      <c r="C6275" t="s">
        <v>2415</v>
      </c>
      <c r="D6275" t="s">
        <v>3572</v>
      </c>
      <c r="E6275" t="s">
        <v>3064</v>
      </c>
      <c r="I6275" t="s">
        <v>7984</v>
      </c>
      <c r="J6275" t="s">
        <v>14775</v>
      </c>
      <c r="K6275" t="s">
        <v>21345</v>
      </c>
      <c r="L6275" t="s">
        <v>26150</v>
      </c>
      <c r="M6275" s="1">
        <v>36369</v>
      </c>
      <c r="N6275" s="4">
        <v>25.906849315068492</v>
      </c>
      <c r="O6275" t="s">
        <v>27577</v>
      </c>
      <c r="P6275" t="s">
        <v>32874</v>
      </c>
      <c r="Q6275" t="str">
        <f>IF(militantesUbicacion[[#This Row],[genero]] = "Masculino","M",IF(militantesUbicacion[[#This Row],[genero]] = "Femenino","F","O"))</f>
        <v>M</v>
      </c>
      <c r="T6275" s="27" t="str">
        <f>CONCATENATE($H$10,$I$10,A6275,$J$10,A6275,$K$10,I6275,$L$10,TRIM(CONCATENATE(TRIM(B6275)," ",TRIM(C6275))),$M$10,TRIM(CONCATENATE(TRIM(D6275)," ",TRIM(E6275))),$N$10,militantesUbicacion[[#This Row],[departamento]],$O$10,militantesUbicacion[[#This Row],[municipio]],$P$10,militantesUbicacion[[#This Row],[Localidad]],$Q$10,militantesUbicacion[[#This Row],[Sex]],$R$10)</f>
        <v>u=Militante.objects.create(username='1090529470',password='1090529470',email='erneyrozo2899@gmail.com',first_name='EVER ERNEY',last_name='ROZO RAMIREZ',location=Puesto.objects.filter(dpto_name='',mun_name='',comuna_name='').first(),sex='M')</v>
      </c>
    </row>
    <row r="6276" spans="1:20" x14ac:dyDescent="0.25">
      <c r="A6276">
        <v>1090528107</v>
      </c>
      <c r="B6276" t="s">
        <v>201</v>
      </c>
      <c r="C6276" t="s">
        <v>2168</v>
      </c>
      <c r="D6276" t="s">
        <v>4723</v>
      </c>
      <c r="E6276" t="s">
        <v>3335</v>
      </c>
      <c r="I6276" t="s">
        <v>7985</v>
      </c>
      <c r="J6276" t="s">
        <v>14776</v>
      </c>
      <c r="K6276" t="s">
        <v>21346</v>
      </c>
      <c r="L6276" t="s">
        <v>26151</v>
      </c>
      <c r="M6276" s="1">
        <v>36557</v>
      </c>
      <c r="N6276" s="4">
        <v>25.391780821917809</v>
      </c>
      <c r="O6276" t="s">
        <v>27578</v>
      </c>
      <c r="P6276" t="s">
        <v>32874</v>
      </c>
      <c r="Q6276" t="str">
        <f>IF(militantesUbicacion[[#This Row],[genero]] = "Masculino","M",IF(militantesUbicacion[[#This Row],[genero]] = "Femenino","F","O"))</f>
        <v>F</v>
      </c>
      <c r="T6276" s="27" t="str">
        <f>CONCATENATE($H$10,$I$10,A6276,$J$10,A6276,$K$10,I6276,$L$10,TRIM(CONCATENATE(TRIM(B6276)," ",TRIM(C6276))),$M$10,TRIM(CONCATENATE(TRIM(D6276)," ",TRIM(E6276))),$N$10,militantesUbicacion[[#This Row],[departamento]],$O$10,militantesUbicacion[[#This Row],[municipio]],$P$10,militantesUbicacion[[#This Row],[Localidad]],$Q$10,militantesUbicacion[[#This Row],[Sex]],$R$10)</f>
        <v>u=Militante.objects.create(username='1090528107',password='1090528107',email='doris_rincon08@hotmail.com',first_name='ALBA ROSA',last_name='BAYONA RINCON',location=Puesto.objects.filter(dpto_name='',mun_name='',comuna_name='').first(),sex='F')</v>
      </c>
    </row>
    <row r="6277" spans="1:20" x14ac:dyDescent="0.25">
      <c r="A6277">
        <v>1090532101</v>
      </c>
      <c r="B6277" t="s">
        <v>83</v>
      </c>
      <c r="C6277" t="s">
        <v>2185</v>
      </c>
      <c r="D6277" t="s">
        <v>3680</v>
      </c>
      <c r="E6277" t="s">
        <v>3144</v>
      </c>
      <c r="I6277" t="s">
        <v>7986</v>
      </c>
      <c r="J6277" t="s">
        <v>14777</v>
      </c>
      <c r="K6277" t="s">
        <v>21347</v>
      </c>
      <c r="L6277" t="s">
        <v>26150</v>
      </c>
      <c r="M6277" s="1">
        <v>36526</v>
      </c>
      <c r="N6277" s="4">
        <v>25.476712328767125</v>
      </c>
      <c r="O6277" t="s">
        <v>27579</v>
      </c>
      <c r="P6277" t="s">
        <v>32874</v>
      </c>
      <c r="Q6277" t="str">
        <f>IF(militantesUbicacion[[#This Row],[genero]] = "Masculino","M",IF(militantesUbicacion[[#This Row],[genero]] = "Femenino","F","O"))</f>
        <v>M</v>
      </c>
      <c r="T6277" s="27" t="str">
        <f>CONCATENATE($H$10,$I$10,A6277,$J$10,A6277,$K$10,I6277,$L$10,TRIM(CONCATENATE(TRIM(B6277)," ",TRIM(C6277))),$M$10,TRIM(CONCATENATE(TRIM(D6277)," ",TRIM(E6277))),$N$10,militantesUbicacion[[#This Row],[departamento]],$O$10,militantesUbicacion[[#This Row],[municipio]],$P$10,militantesUbicacion[[#This Row],[Localidad]],$Q$10,militantesUbicacion[[#This Row],[Sex]],$R$10)</f>
        <v>u=Militante.objects.create(username='1090532101',password='1090532101',email='andresvargasnaranjo@gmail.com',first_name='JOSE ANDRES',last_name='VARGAS NARANJO',location=Puesto.objects.filter(dpto_name='',mun_name='',comuna_name='').first(),sex='M')</v>
      </c>
    </row>
    <row r="6278" spans="1:20" x14ac:dyDescent="0.25">
      <c r="A6278">
        <v>1007949646</v>
      </c>
      <c r="B6278" t="s">
        <v>490</v>
      </c>
      <c r="C6278" t="s">
        <v>2158</v>
      </c>
      <c r="D6278" t="s">
        <v>3027</v>
      </c>
      <c r="I6278" t="s">
        <v>7987</v>
      </c>
      <c r="J6278" t="s">
        <v>14778</v>
      </c>
      <c r="K6278" t="s">
        <v>21348</v>
      </c>
      <c r="L6278" t="s">
        <v>26151</v>
      </c>
      <c r="M6278" s="1">
        <v>36526</v>
      </c>
      <c r="N6278" s="4">
        <v>25.476712328767125</v>
      </c>
      <c r="O6278" t="s">
        <v>27580</v>
      </c>
      <c r="P6278" t="s">
        <v>32874</v>
      </c>
      <c r="Q6278" t="str">
        <f>IF(militantesUbicacion[[#This Row],[genero]] = "Masculino","M",IF(militantesUbicacion[[#This Row],[genero]] = "Femenino","F","O"))</f>
        <v>F</v>
      </c>
      <c r="T6278" s="27" t="str">
        <f>CONCATENATE($H$10,$I$10,A6278,$J$10,A6278,$K$10,I6278,$L$10,TRIM(CONCATENATE(TRIM(B6278)," ",TRIM(C6278))),$M$10,TRIM(CONCATENATE(TRIM(D6278)," ",TRIM(E6278))),$N$10,militantesUbicacion[[#This Row],[departamento]],$O$10,militantesUbicacion[[#This Row],[municipio]],$P$10,militantesUbicacion[[#This Row],[Localidad]],$Q$10,militantesUbicacion[[#This Row],[Sex]],$R$10)</f>
        <v>u=Militante.objects.create(username='1007949646',password='1007949646',email='dayarajrf@gmail.com',first_name='DAYANA',last_name='RODRIGUEZ',location=Puesto.objects.filter(dpto_name='',mun_name='',comuna_name='').first(),sex='F')</v>
      </c>
    </row>
    <row r="6279" spans="1:20" x14ac:dyDescent="0.25">
      <c r="A6279">
        <v>1010047392</v>
      </c>
      <c r="B6279" t="s">
        <v>1177</v>
      </c>
      <c r="C6279" t="s">
        <v>2552</v>
      </c>
      <c r="D6279" t="s">
        <v>3184</v>
      </c>
      <c r="E6279" t="s">
        <v>3990</v>
      </c>
      <c r="I6279" t="s">
        <v>7988</v>
      </c>
      <c r="J6279" t="s">
        <v>14779</v>
      </c>
      <c r="K6279" t="s">
        <v>21349</v>
      </c>
      <c r="L6279" t="s">
        <v>26150</v>
      </c>
      <c r="M6279" s="1">
        <v>36526</v>
      </c>
      <c r="N6279" s="4">
        <v>25.476712328767125</v>
      </c>
      <c r="O6279" t="s">
        <v>27581</v>
      </c>
      <c r="P6279" t="s">
        <v>32874</v>
      </c>
      <c r="Q6279" t="str">
        <f>IF(militantesUbicacion[[#This Row],[genero]] = "Masculino","M",IF(militantesUbicacion[[#This Row],[genero]] = "Femenino","F","O"))</f>
        <v>M</v>
      </c>
      <c r="T6279" s="27" t="str">
        <f>CONCATENATE($H$10,$I$10,A6279,$J$10,A6279,$K$10,I6279,$L$10,TRIM(CONCATENATE(TRIM(B6279)," ",TRIM(C6279))),$M$10,TRIM(CONCATENATE(TRIM(D6279)," ",TRIM(E6279))),$N$10,militantesUbicacion[[#This Row],[departamento]],$O$10,militantesUbicacion[[#This Row],[municipio]],$P$10,militantesUbicacion[[#This Row],[Localidad]],$Q$10,militantesUbicacion[[#This Row],[Sex]],$R$10)</f>
        <v>u=Militante.objects.create(username='1010047392',password='1010047392',email='saidangarita2000@gmail.com',first_name='BREYTNER SAID',last_name='ANGARITA CARRERO',location=Puesto.objects.filter(dpto_name='',mun_name='',comuna_name='').first(),sex='M')</v>
      </c>
    </row>
    <row r="6280" spans="1:20" x14ac:dyDescent="0.25">
      <c r="A6280">
        <v>1093800779</v>
      </c>
      <c r="B6280" t="s">
        <v>1178</v>
      </c>
      <c r="C6280" t="s">
        <v>2297</v>
      </c>
      <c r="D6280" t="s">
        <v>3062</v>
      </c>
      <c r="E6280" t="s">
        <v>3379</v>
      </c>
      <c r="I6280" t="s">
        <v>7989</v>
      </c>
      <c r="J6280" t="s">
        <v>14776</v>
      </c>
      <c r="K6280" t="s">
        <v>6566</v>
      </c>
      <c r="L6280" t="s">
        <v>26151</v>
      </c>
      <c r="M6280" s="1">
        <v>36526</v>
      </c>
      <c r="N6280" s="4">
        <v>25.476712328767125</v>
      </c>
      <c r="O6280" t="s">
        <v>27582</v>
      </c>
      <c r="P6280" t="s">
        <v>32874</v>
      </c>
      <c r="Q6280" t="str">
        <f>IF(militantesUbicacion[[#This Row],[genero]] = "Masculino","M",IF(militantesUbicacion[[#This Row],[genero]] = "Femenino","F","O"))</f>
        <v>F</v>
      </c>
      <c r="T6280" s="27" t="str">
        <f>CONCATENATE($H$10,$I$10,A6280,$J$10,A6280,$K$10,I6280,$L$10,TRIM(CONCATENATE(TRIM(B6280)," ",TRIM(C6280))),$M$10,TRIM(CONCATENATE(TRIM(D6280)," ",TRIM(E6280))),$N$10,militantesUbicacion[[#This Row],[departamento]],$O$10,militantesUbicacion[[#This Row],[municipio]],$P$10,militantesUbicacion[[#This Row],[Localidad]],$Q$10,militantesUbicacion[[#This Row],[Sex]],$R$10)</f>
        <v>u=Militante.objects.create(username='1093800779',password='1093800779',email='danielagbaron@gmail.com',first_name='SOLEIMY DANIELA',last_name='GOMEZ BARON',location=Puesto.objects.filter(dpto_name='',mun_name='',comuna_name='').first(),sex='F')</v>
      </c>
    </row>
    <row r="6281" spans="1:20" x14ac:dyDescent="0.25">
      <c r="A6281">
        <v>1090519267</v>
      </c>
      <c r="B6281" t="s">
        <v>88</v>
      </c>
      <c r="C6281" t="s">
        <v>2330</v>
      </c>
      <c r="D6281" t="s">
        <v>3028</v>
      </c>
      <c r="E6281" t="s">
        <v>3240</v>
      </c>
      <c r="I6281" t="s">
        <v>7990</v>
      </c>
      <c r="J6281" t="s">
        <v>14780</v>
      </c>
      <c r="K6281" t="s">
        <v>21350</v>
      </c>
      <c r="L6281" t="s">
        <v>26151</v>
      </c>
      <c r="M6281" s="1">
        <v>36526</v>
      </c>
      <c r="N6281" s="4">
        <v>25.476712328767125</v>
      </c>
      <c r="O6281" t="s">
        <v>27583</v>
      </c>
      <c r="P6281" t="s">
        <v>32874</v>
      </c>
      <c r="Q6281" t="str">
        <f>IF(militantesUbicacion[[#This Row],[genero]] = "Masculino","M",IF(militantesUbicacion[[#This Row],[genero]] = "Femenino","F","O"))</f>
        <v>F</v>
      </c>
      <c r="T6281" s="27" t="str">
        <f>CONCATENATE($H$10,$I$10,A6281,$J$10,A6281,$K$10,I6281,$L$10,TRIM(CONCATENATE(TRIM(B6281)," ",TRIM(C6281))),$M$10,TRIM(CONCATENATE(TRIM(D6281)," ",TRIM(E6281))),$N$10,militantesUbicacion[[#This Row],[departamento]],$O$10,militantesUbicacion[[#This Row],[municipio]],$P$10,militantesUbicacion[[#This Row],[Localidad]],$Q$10,militantesUbicacion[[#This Row],[Sex]],$R$10)</f>
        <v>u=Militante.objects.create(username='1090519267',password='1090519267',email='anakcastellanos@hotmail.com',first_name='ANA KARINA',last_name='CASTELLANOS PINZON',location=Puesto.objects.filter(dpto_name='',mun_name='',comuna_name='').first(),sex='F')</v>
      </c>
    </row>
    <row r="6282" spans="1:20" x14ac:dyDescent="0.25">
      <c r="A6282">
        <v>1090517492</v>
      </c>
      <c r="B6282" t="s">
        <v>317</v>
      </c>
      <c r="C6282" t="s">
        <v>2158</v>
      </c>
      <c r="D6282" t="s">
        <v>3251</v>
      </c>
      <c r="I6282" t="s">
        <v>7991</v>
      </c>
      <c r="J6282" t="s">
        <v>14781</v>
      </c>
      <c r="K6282" t="s">
        <v>21351</v>
      </c>
      <c r="L6282" t="s">
        <v>26150</v>
      </c>
      <c r="M6282" s="1">
        <v>36557</v>
      </c>
      <c r="N6282" s="4">
        <v>25.391780821917809</v>
      </c>
      <c r="O6282" t="s">
        <v>27584</v>
      </c>
      <c r="P6282" t="s">
        <v>32874</v>
      </c>
      <c r="Q6282" t="str">
        <f>IF(militantesUbicacion[[#This Row],[genero]] = "Masculino","M",IF(militantesUbicacion[[#This Row],[genero]] = "Femenino","F","O"))</f>
        <v>M</v>
      </c>
      <c r="T6282" s="27" t="str">
        <f>CONCATENATE($H$10,$I$10,A6282,$J$10,A6282,$K$10,I6282,$L$10,TRIM(CONCATENATE(TRIM(B6282)," ",TRIM(C6282))),$M$10,TRIM(CONCATENATE(TRIM(D6282)," ",TRIM(E6282))),$N$10,militantesUbicacion[[#This Row],[departamento]],$O$10,militantesUbicacion[[#This Row],[municipio]],$P$10,militantesUbicacion[[#This Row],[Localidad]],$Q$10,militantesUbicacion[[#This Row],[Sex]],$R$10)</f>
        <v>u=Militante.objects.create(username='1090517492',password='1090517492',email='blquintero@gmail.com',first_name='BREYNER',last_name='QUINTERO',location=Puesto.objects.filter(dpto_name='',mun_name='',comuna_name='').first(),sex='M')</v>
      </c>
    </row>
    <row r="6283" spans="1:20" x14ac:dyDescent="0.25">
      <c r="A6283">
        <v>1084900850</v>
      </c>
      <c r="B6283" t="s">
        <v>106</v>
      </c>
      <c r="C6283" t="s">
        <v>2261</v>
      </c>
      <c r="D6283" t="s">
        <v>4739</v>
      </c>
      <c r="E6283" t="s">
        <v>3714</v>
      </c>
      <c r="I6283" t="s">
        <v>7992</v>
      </c>
      <c r="J6283" t="s">
        <v>14782</v>
      </c>
      <c r="K6283" t="s">
        <v>21352</v>
      </c>
      <c r="L6283" t="s">
        <v>26150</v>
      </c>
      <c r="M6283" s="1">
        <v>35827</v>
      </c>
      <c r="N6283" s="4">
        <v>27.391780821917809</v>
      </c>
      <c r="O6283" t="s">
        <v>27585</v>
      </c>
      <c r="P6283" t="s">
        <v>32874</v>
      </c>
      <c r="Q6283" t="str">
        <f>IF(militantesUbicacion[[#This Row],[genero]] = "Masculino","M",IF(militantesUbicacion[[#This Row],[genero]] = "Femenino","F","O"))</f>
        <v>M</v>
      </c>
      <c r="T6283" s="27" t="str">
        <f>CONCATENATE($H$10,$I$10,A6283,$J$10,A6283,$K$10,I6283,$L$10,TRIM(CONCATENATE(TRIM(B6283)," ",TRIM(C6283))),$M$10,TRIM(CONCATENATE(TRIM(D6283)," ",TRIM(E6283))),$N$10,militantesUbicacion[[#This Row],[departamento]],$O$10,militantesUbicacion[[#This Row],[municipio]],$P$10,militantesUbicacion[[#This Row],[Localidad]],$Q$10,militantesUbicacion[[#This Row],[Sex]],$R$10)</f>
        <v>u=Militante.objects.create(username='1084900850',password='1084900850',email='estebanmotta98@hotmail.com',first_name='JAVIER ESTEBAN',last_name='MOTTA MOTTA',location=Puesto.objects.filter(dpto_name='',mun_name='',comuna_name='').first(),sex='M')</v>
      </c>
    </row>
    <row r="6284" spans="1:20" x14ac:dyDescent="0.25">
      <c r="A6284">
        <v>1090535028</v>
      </c>
      <c r="B6284" t="s">
        <v>1180</v>
      </c>
      <c r="C6284" t="s">
        <v>2158</v>
      </c>
      <c r="D6284" t="s">
        <v>3240</v>
      </c>
      <c r="E6284" t="s">
        <v>5543</v>
      </c>
      <c r="I6284" t="s">
        <v>7994</v>
      </c>
      <c r="J6284" t="s">
        <v>14784</v>
      </c>
      <c r="K6284" t="s">
        <v>21354</v>
      </c>
      <c r="L6284" t="s">
        <v>26151</v>
      </c>
      <c r="M6284" s="1">
        <v>36557</v>
      </c>
      <c r="N6284" s="4">
        <v>25.391780821917809</v>
      </c>
      <c r="O6284" t="s">
        <v>27587</v>
      </c>
      <c r="P6284" t="s">
        <v>32874</v>
      </c>
      <c r="Q6284" t="str">
        <f>IF(militantesUbicacion[[#This Row],[genero]] = "Masculino","M",IF(militantesUbicacion[[#This Row],[genero]] = "Femenino","F","O"))</f>
        <v>F</v>
      </c>
      <c r="T6284" s="27" t="str">
        <f>CONCATENATE($H$10,$I$10,A6284,$J$10,A6284,$K$10,I6284,$L$10,TRIM(CONCATENATE(TRIM(B6284)," ",TRIM(C6284))),$M$10,TRIM(CONCATENATE(TRIM(D6284)," ",TRIM(E6284))),$N$10,militantesUbicacion[[#This Row],[departamento]],$O$10,militantesUbicacion[[#This Row],[municipio]],$P$10,militantesUbicacion[[#This Row],[Localidad]],$Q$10,militantesUbicacion[[#This Row],[Sex]],$R$10)</f>
        <v>u=Militante.objects.create(username='1090535028',password='1090535028',email='yurjam.24@gmail.com',first_name='YURYAN',last_name='PINZON VIDARTE',location=Puesto.objects.filter(dpto_name='',mun_name='',comuna_name='').first(),sex='F')</v>
      </c>
    </row>
    <row r="6285" spans="1:20" x14ac:dyDescent="0.25">
      <c r="A6285">
        <v>1090504354</v>
      </c>
      <c r="B6285" t="s">
        <v>198</v>
      </c>
      <c r="C6285" t="s">
        <v>2205</v>
      </c>
      <c r="D6285" t="s">
        <v>4016</v>
      </c>
      <c r="E6285" t="s">
        <v>3251</v>
      </c>
      <c r="I6285" t="s">
        <v>7995</v>
      </c>
      <c r="J6285" t="s">
        <v>14785</v>
      </c>
      <c r="K6285" t="s">
        <v>21355</v>
      </c>
      <c r="L6285" t="s">
        <v>26150</v>
      </c>
      <c r="M6285" s="1">
        <v>35431</v>
      </c>
      <c r="N6285" s="4">
        <v>28.476712328767125</v>
      </c>
      <c r="O6285" t="s">
        <v>27588</v>
      </c>
      <c r="P6285" t="s">
        <v>32874</v>
      </c>
      <c r="Q6285" t="str">
        <f>IF(militantesUbicacion[[#This Row],[genero]] = "Masculino","M",IF(militantesUbicacion[[#This Row],[genero]] = "Femenino","F","O"))</f>
        <v>M</v>
      </c>
      <c r="T6285" s="27" t="str">
        <f>CONCATENATE($H$10,$I$10,A6285,$J$10,A6285,$K$10,I6285,$L$10,TRIM(CONCATENATE(TRIM(B6285)," ",TRIM(C6285))),$M$10,TRIM(CONCATENATE(TRIM(D6285)," ",TRIM(E6285))),$N$10,militantesUbicacion[[#This Row],[departamento]],$O$10,militantesUbicacion[[#This Row],[municipio]],$P$10,militantesUbicacion[[#This Row],[Localidad]],$Q$10,militantesUbicacion[[#This Row],[Sex]],$R$10)</f>
        <v>u=Militante.objects.create(username='1090504354',password='1090504354',email='alvarezquint1997@gmail.com',first_name='EDER ALBERTO',last_name='ALVAREZ QUINTERO',location=Puesto.objects.filter(dpto_name='',mun_name='',comuna_name='').first(),sex='M')</v>
      </c>
    </row>
    <row r="6286" spans="1:20" x14ac:dyDescent="0.25">
      <c r="A6286">
        <v>1090522550</v>
      </c>
      <c r="B6286" t="s">
        <v>356</v>
      </c>
      <c r="C6286" t="s">
        <v>2158</v>
      </c>
      <c r="D6286" t="s">
        <v>4378</v>
      </c>
      <c r="E6286" t="s">
        <v>3184</v>
      </c>
      <c r="I6286" t="s">
        <v>7996</v>
      </c>
      <c r="J6286" t="s">
        <v>14786</v>
      </c>
      <c r="K6286" t="s">
        <v>21356</v>
      </c>
      <c r="L6286" t="s">
        <v>26150</v>
      </c>
      <c r="M6286" s="1">
        <v>36192</v>
      </c>
      <c r="N6286" s="4">
        <v>26.391780821917809</v>
      </c>
      <c r="O6286" t="s">
        <v>27589</v>
      </c>
      <c r="P6286" t="s">
        <v>32874</v>
      </c>
      <c r="Q6286" t="str">
        <f>IF(militantesUbicacion[[#This Row],[genero]] = "Masculino","M",IF(militantesUbicacion[[#This Row],[genero]] = "Femenino","F","O"))</f>
        <v>M</v>
      </c>
      <c r="T6286" s="27" t="str">
        <f>CONCATENATE($H$10,$I$10,A6286,$J$10,A6286,$K$10,I6286,$L$10,TRIM(CONCATENATE(TRIM(B6286)," ",TRIM(C6286))),$M$10,TRIM(CONCATENATE(TRIM(D6286)," ",TRIM(E6286))),$N$10,militantesUbicacion[[#This Row],[departamento]],$O$10,militantesUbicacion[[#This Row],[municipio]],$P$10,militantesUbicacion[[#This Row],[Localidad]],$Q$10,militantesUbicacion[[#This Row],[Sex]],$R$10)</f>
        <v>u=Militante.objects.create(username='1090522550',password='1090522550',email='reidid1128@gmail.com',first_name='DIDIER',last_name='COGOLLO ANGARITA',location=Puesto.objects.filter(dpto_name='',mun_name='',comuna_name='').first(),sex='M')</v>
      </c>
    </row>
    <row r="6287" spans="1:20" x14ac:dyDescent="0.25">
      <c r="A6287">
        <v>1090521580</v>
      </c>
      <c r="B6287" t="s">
        <v>349</v>
      </c>
      <c r="C6287" t="s">
        <v>2185</v>
      </c>
      <c r="D6287" t="s">
        <v>3234</v>
      </c>
      <c r="E6287" t="s">
        <v>3027</v>
      </c>
      <c r="I6287" t="s">
        <v>7997</v>
      </c>
      <c r="J6287" t="s">
        <v>14787</v>
      </c>
      <c r="K6287" t="s">
        <v>21357</v>
      </c>
      <c r="L6287" t="s">
        <v>26150</v>
      </c>
      <c r="M6287" s="1">
        <v>35796</v>
      </c>
      <c r="N6287" s="4">
        <v>27.476712328767125</v>
      </c>
      <c r="O6287" t="s">
        <v>27590</v>
      </c>
      <c r="P6287" t="s">
        <v>32874</v>
      </c>
      <c r="Q6287" t="str">
        <f>IF(militantesUbicacion[[#This Row],[genero]] = "Masculino","M",IF(militantesUbicacion[[#This Row],[genero]] = "Femenino","F","O"))</f>
        <v>M</v>
      </c>
      <c r="T6287" s="27" t="str">
        <f>CONCATENATE($H$10,$I$10,A6287,$J$10,A6287,$K$10,I6287,$L$10,TRIM(CONCATENATE(TRIM(B6287)," ",TRIM(C6287))),$M$10,TRIM(CONCATENATE(TRIM(D6287)," ",TRIM(E6287))),$N$10,militantesUbicacion[[#This Row],[departamento]],$O$10,militantesUbicacion[[#This Row],[municipio]],$P$10,militantesUbicacion[[#This Row],[Localidad]],$Q$10,militantesUbicacion[[#This Row],[Sex]],$R$10)</f>
        <v>u=Militante.objects.create(username='1090521580',password='1090521580',email='bryandero98@gmail.com',first_name='BRYAN ANDRES',last_name='DELGADO RODRIGUEZ',location=Puesto.objects.filter(dpto_name='',mun_name='',comuna_name='').first(),sex='M')</v>
      </c>
    </row>
    <row r="6288" spans="1:20" x14ac:dyDescent="0.25">
      <c r="A6288">
        <v>1090534892</v>
      </c>
      <c r="B6288" t="s">
        <v>47</v>
      </c>
      <c r="C6288" t="s">
        <v>2174</v>
      </c>
      <c r="D6288" t="s">
        <v>4164</v>
      </c>
      <c r="E6288" t="s">
        <v>5716</v>
      </c>
      <c r="I6288" t="s">
        <v>7998</v>
      </c>
      <c r="J6288" t="s">
        <v>14788</v>
      </c>
      <c r="K6288" t="s">
        <v>21358</v>
      </c>
      <c r="L6288" t="s">
        <v>26150</v>
      </c>
      <c r="M6288" s="1">
        <v>36526</v>
      </c>
      <c r="N6288" s="4">
        <v>25.476712328767125</v>
      </c>
      <c r="O6288" t="s">
        <v>27591</v>
      </c>
      <c r="P6288" t="s">
        <v>32874</v>
      </c>
      <c r="Q6288" t="str">
        <f>IF(militantesUbicacion[[#This Row],[genero]] = "Masculino","M",IF(militantesUbicacion[[#This Row],[genero]] = "Femenino","F","O"))</f>
        <v>M</v>
      </c>
      <c r="T6288" s="27" t="str">
        <f>CONCATENATE($H$10,$I$10,A6288,$J$10,A6288,$K$10,I6288,$L$10,TRIM(CONCATENATE(TRIM(B6288)," ",TRIM(C6288))),$M$10,TRIM(CONCATENATE(TRIM(D6288)," ",TRIM(E6288))),$N$10,militantesUbicacion[[#This Row],[departamento]],$O$10,militantesUbicacion[[#This Row],[municipio]],$P$10,militantesUbicacion[[#This Row],[Localidad]],$Q$10,militantesUbicacion[[#This Row],[Sex]],$R$10)</f>
        <v>u=Militante.objects.create(username='1090534892',password='1090534892',email='ludaes10@gmail.com',first_name='LUIS DAVID',last_name='ESPINEL BALLON',location=Puesto.objects.filter(dpto_name='',mun_name='',comuna_name='').first(),sex='M')</v>
      </c>
    </row>
    <row r="6289" spans="1:20" x14ac:dyDescent="0.25">
      <c r="A6289">
        <v>1090507422</v>
      </c>
      <c r="B6289" t="s">
        <v>301</v>
      </c>
      <c r="C6289" t="s">
        <v>2158</v>
      </c>
      <c r="D6289" t="s">
        <v>4016</v>
      </c>
      <c r="E6289" t="s">
        <v>3095</v>
      </c>
      <c r="I6289" t="s">
        <v>7999</v>
      </c>
      <c r="J6289" t="s">
        <v>14789</v>
      </c>
      <c r="K6289" t="s">
        <v>21359</v>
      </c>
      <c r="L6289" t="s">
        <v>26150</v>
      </c>
      <c r="M6289" s="1">
        <v>36192</v>
      </c>
      <c r="N6289" s="4">
        <v>26.391780821917809</v>
      </c>
      <c r="O6289" t="s">
        <v>27592</v>
      </c>
      <c r="P6289" t="s">
        <v>32874</v>
      </c>
      <c r="Q6289" t="str">
        <f>IF(militantesUbicacion[[#This Row],[genero]] = "Masculino","M",IF(militantesUbicacion[[#This Row],[genero]] = "Femenino","F","O"))</f>
        <v>M</v>
      </c>
      <c r="T6289" s="27" t="str">
        <f>CONCATENATE($H$10,$I$10,A6289,$J$10,A6289,$K$10,I6289,$L$10,TRIM(CONCATENATE(TRIM(B6289)," ",TRIM(C6289))),$M$10,TRIM(CONCATENATE(TRIM(D6289)," ",TRIM(E6289))),$N$10,militantesUbicacion[[#This Row],[departamento]],$O$10,militantesUbicacion[[#This Row],[municipio]],$P$10,militantesUbicacion[[#This Row],[Localidad]],$Q$10,militantesUbicacion[[#This Row],[Sex]],$R$10)</f>
        <v>u=Militante.objects.create(username='1090507422',password='1090507422',email='ruizbrianuriela@ufps.edu.co',first_name='BRIAN',last_name='ALVAREZ RUIZ',location=Puesto.objects.filter(dpto_name='',mun_name='',comuna_name='').first(),sex='M')</v>
      </c>
    </row>
    <row r="6290" spans="1:20" x14ac:dyDescent="0.25">
      <c r="A6290">
        <v>1090515701</v>
      </c>
      <c r="B6290" t="s">
        <v>110</v>
      </c>
      <c r="C6290" t="s">
        <v>2210</v>
      </c>
      <c r="D6290" t="s">
        <v>1643</v>
      </c>
      <c r="E6290" t="s">
        <v>2083</v>
      </c>
      <c r="I6290" t="s">
        <v>8000</v>
      </c>
      <c r="J6290" t="s">
        <v>14790</v>
      </c>
      <c r="K6290" t="s">
        <v>21360</v>
      </c>
      <c r="L6290" t="s">
        <v>26150</v>
      </c>
      <c r="M6290" s="1">
        <v>36526</v>
      </c>
      <c r="N6290" s="4">
        <v>25.476712328767125</v>
      </c>
      <c r="O6290" t="s">
        <v>27593</v>
      </c>
      <c r="P6290" t="s">
        <v>32874</v>
      </c>
      <c r="Q6290" t="str">
        <f>IF(militantesUbicacion[[#This Row],[genero]] = "Masculino","M",IF(militantesUbicacion[[#This Row],[genero]] = "Femenino","F","O"))</f>
        <v>M</v>
      </c>
      <c r="T6290" s="27" t="str">
        <f>CONCATENATE($H$10,$I$10,A6290,$J$10,A6290,$K$10,I6290,$L$10,TRIM(CONCATENATE(TRIM(B6290)," ",TRIM(C6290))),$M$10,TRIM(CONCATENATE(TRIM(D6290)," ",TRIM(E6290))),$N$10,militantesUbicacion[[#This Row],[departamento]],$O$10,militantesUbicacion[[#This Row],[municipio]],$P$10,militantesUbicacion[[#This Row],[Localidad]],$Q$10,militantesUbicacion[[#This Row],[Sex]],$R$10)</f>
        <v>u=Militante.objects.create(username='1090515701',password='1090515701',email='cristrianleonardovf@hotmail.com',first_name='CRISTIAN LEONARDO',last_name='VERA FLOREZ',location=Puesto.objects.filter(dpto_name='',mun_name='',comuna_name='').first(),sex='M')</v>
      </c>
    </row>
    <row r="6291" spans="1:20" x14ac:dyDescent="0.25">
      <c r="A6291">
        <v>1090525985</v>
      </c>
      <c r="B6291" t="s">
        <v>148</v>
      </c>
      <c r="C6291" t="s">
        <v>2241</v>
      </c>
      <c r="D6291" t="s">
        <v>563</v>
      </c>
      <c r="E6291" t="s">
        <v>3403</v>
      </c>
      <c r="I6291" t="s">
        <v>8001</v>
      </c>
      <c r="J6291" t="s">
        <v>14791</v>
      </c>
      <c r="K6291" t="s">
        <v>21361</v>
      </c>
      <c r="L6291" t="s">
        <v>26151</v>
      </c>
      <c r="M6291" s="1">
        <v>36526</v>
      </c>
      <c r="N6291" s="4">
        <v>25.476712328767125</v>
      </c>
      <c r="O6291" t="s">
        <v>27594</v>
      </c>
      <c r="P6291" t="s">
        <v>32874</v>
      </c>
      <c r="Q6291" t="str">
        <f>IF(militantesUbicacion[[#This Row],[genero]] = "Masculino","M",IF(militantesUbicacion[[#This Row],[genero]] = "Femenino","F","O"))</f>
        <v>F</v>
      </c>
      <c r="T6291" s="27" t="str">
        <f>CONCATENATE($H$10,$I$10,A6291,$J$10,A6291,$K$10,I6291,$L$10,TRIM(CONCATENATE(TRIM(B6291)," ",TRIM(C6291))),$M$10,TRIM(CONCATENATE(TRIM(D6291)," ",TRIM(E6291))),$N$10,militantesUbicacion[[#This Row],[departamento]],$O$10,militantesUbicacion[[#This Row],[municipio]],$P$10,militantesUbicacion[[#This Row],[Localidad]],$Q$10,militantesUbicacion[[#This Row],[Sex]],$R$10)</f>
        <v>u=Militante.objects.create(username='1090525985',password='1090525985',email='andreamiranda4321@gmail.com',first_name='PAULA ANDREA',last_name='MIRANDA ARIAS',location=Puesto.objects.filter(dpto_name='',mun_name='',comuna_name='').first(),sex='F')</v>
      </c>
    </row>
    <row r="6292" spans="1:20" x14ac:dyDescent="0.25">
      <c r="A6292">
        <v>1090515325</v>
      </c>
      <c r="B6292" t="s">
        <v>1045</v>
      </c>
      <c r="C6292" t="s">
        <v>2237</v>
      </c>
      <c r="D6292" t="s">
        <v>4242</v>
      </c>
      <c r="E6292" t="s">
        <v>3040</v>
      </c>
      <c r="I6292" t="s">
        <v>13189</v>
      </c>
      <c r="J6292" t="s">
        <v>19789</v>
      </c>
      <c r="K6292" t="s">
        <v>26025</v>
      </c>
      <c r="L6292" t="s">
        <v>26150</v>
      </c>
      <c r="M6292" s="1">
        <v>36526</v>
      </c>
      <c r="N6292" s="4">
        <v>25.476712328767125</v>
      </c>
      <c r="O6292" t="s">
        <v>32725</v>
      </c>
      <c r="P6292" t="s">
        <v>32874</v>
      </c>
      <c r="Q6292" t="str">
        <f>IF(militantesUbicacion[[#This Row],[genero]] = "Masculino","M",IF(militantesUbicacion[[#This Row],[genero]] = "Femenino","F","O"))</f>
        <v>M</v>
      </c>
      <c r="T6292" s="27" t="str">
        <f>CONCATENATE($H$10,$I$10,A6292,$J$10,A6292,$K$10,I6292,$L$10,TRIM(CONCATENATE(TRIM(B6292)," ",TRIM(C6292))),$M$10,TRIM(CONCATENATE(TRIM(D6292)," ",TRIM(E6292))),$N$10,militantesUbicacion[[#This Row],[departamento]],$O$10,militantesUbicacion[[#This Row],[municipio]],$P$10,militantesUbicacion[[#This Row],[Localidad]],$Q$10,militantesUbicacion[[#This Row],[Sex]],$R$10)</f>
        <v>u=Militante.objects.create(username='1090515325',password='1090515325',email='cesar.augusto.caef@gmail.com',first_name='CASAR AUGUSTO',last_name='ESPINOZA FERNANDEZ',location=Puesto.objects.filter(dpto_name='',mun_name='',comuna_name='').first(),sex='M')</v>
      </c>
    </row>
    <row r="6293" spans="1:20" x14ac:dyDescent="0.25">
      <c r="A6293">
        <v>1022432477</v>
      </c>
      <c r="B6293" t="s">
        <v>840</v>
      </c>
      <c r="C6293" t="s">
        <v>2158</v>
      </c>
      <c r="D6293" t="s">
        <v>3184</v>
      </c>
      <c r="E6293" t="s">
        <v>5932</v>
      </c>
      <c r="I6293" t="s">
        <v>13190</v>
      </c>
      <c r="J6293" t="s">
        <v>19790</v>
      </c>
      <c r="K6293" t="s">
        <v>26026</v>
      </c>
      <c r="L6293" t="s">
        <v>26151</v>
      </c>
      <c r="M6293" s="1">
        <v>35772</v>
      </c>
      <c r="N6293" s="4">
        <v>27.542465753424658</v>
      </c>
      <c r="O6293" t="s">
        <v>32726</v>
      </c>
      <c r="P6293" t="s">
        <v>32874</v>
      </c>
      <c r="Q6293" t="str">
        <f>IF(militantesUbicacion[[#This Row],[genero]] = "Masculino","M",IF(militantesUbicacion[[#This Row],[genero]] = "Femenino","F","O"))</f>
        <v>F</v>
      </c>
      <c r="T6293" s="27" t="str">
        <f>CONCATENATE($H$10,$I$10,A6293,$J$10,A6293,$K$10,I6293,$L$10,TRIM(CONCATENATE(TRIM(B6293)," ",TRIM(C6293))),$M$10,TRIM(CONCATENATE(TRIM(D6293)," ",TRIM(E6293))),$N$10,militantesUbicacion[[#This Row],[departamento]],$O$10,militantesUbicacion[[#This Row],[municipio]],$P$10,militantesUbicacion[[#This Row],[Localidad]],$Q$10,militantesUbicacion[[#This Row],[Sex]],$R$10)</f>
        <v>u=Militante.objects.create(username='1022432477',password='1022432477',email='anamariaangcros@gmail.com',first_name='ANAMARIA',last_name='ANGARITA CROSTHWAITE',location=Puesto.objects.filter(dpto_name='',mun_name='',comuna_name='').first(),sex='F')</v>
      </c>
    </row>
    <row r="6294" spans="1:20" x14ac:dyDescent="0.25">
      <c r="A6294">
        <v>1090523791</v>
      </c>
      <c r="B6294" t="s">
        <v>687</v>
      </c>
      <c r="C6294" t="s">
        <v>2307</v>
      </c>
      <c r="D6294" t="s">
        <v>3351</v>
      </c>
      <c r="E6294" t="s">
        <v>3376</v>
      </c>
      <c r="I6294" t="s">
        <v>13191</v>
      </c>
      <c r="J6294" t="s">
        <v>19791</v>
      </c>
      <c r="K6294" t="s">
        <v>26027</v>
      </c>
      <c r="L6294" t="s">
        <v>26151</v>
      </c>
      <c r="M6294" s="1">
        <v>36557</v>
      </c>
      <c r="N6294" s="4">
        <v>25.391780821917809</v>
      </c>
      <c r="O6294" t="s">
        <v>32727</v>
      </c>
      <c r="P6294" t="s">
        <v>32874</v>
      </c>
      <c r="Q6294" t="str">
        <f>IF(militantesUbicacion[[#This Row],[genero]] = "Masculino","M",IF(militantesUbicacion[[#This Row],[genero]] = "Femenino","F","O"))</f>
        <v>F</v>
      </c>
      <c r="T6294" s="27" t="str">
        <f>CONCATENATE($H$10,$I$10,A6294,$J$10,A6294,$K$10,I6294,$L$10,TRIM(CONCATENATE(TRIM(B6294)," ",TRIM(C6294))),$M$10,TRIM(CONCATENATE(TRIM(D6294)," ",TRIM(E6294))),$N$10,militantesUbicacion[[#This Row],[departamento]],$O$10,militantesUbicacion[[#This Row],[municipio]],$P$10,militantesUbicacion[[#This Row],[Localidad]],$Q$10,militantesUbicacion[[#This Row],[Sex]],$R$10)</f>
        <v>u=Militante.objects.create(username='1090523791',password='1090523791',email='yabb27@outlook.com',first_name='YAZMIN ALEXANDRA',last_name='BLANCO BLANCO',location=Puesto.objects.filter(dpto_name='',mun_name='',comuna_name='').first(),sex='F')</v>
      </c>
    </row>
    <row r="6295" spans="1:20" x14ac:dyDescent="0.25">
      <c r="A6295">
        <v>1093799105</v>
      </c>
      <c r="B6295" t="s">
        <v>72</v>
      </c>
      <c r="C6295" t="s">
        <v>2980</v>
      </c>
      <c r="D6295" t="s">
        <v>3125</v>
      </c>
      <c r="E6295" t="s">
        <v>5686</v>
      </c>
      <c r="I6295" t="s">
        <v>13192</v>
      </c>
      <c r="J6295" t="s">
        <v>19792</v>
      </c>
      <c r="K6295" t="s">
        <v>26028</v>
      </c>
      <c r="L6295" t="s">
        <v>26151</v>
      </c>
      <c r="M6295" s="1">
        <v>36557</v>
      </c>
      <c r="N6295" s="4">
        <v>25.391780821917809</v>
      </c>
      <c r="O6295" t="s">
        <v>32728</v>
      </c>
      <c r="P6295" t="s">
        <v>32874</v>
      </c>
      <c r="Q6295" t="str">
        <f>IF(militantesUbicacion[[#This Row],[genero]] = "Masculino","M",IF(militantesUbicacion[[#This Row],[genero]] = "Femenino","F","O"))</f>
        <v>F</v>
      </c>
      <c r="T6295" s="27" t="str">
        <f>CONCATENATE($H$10,$I$10,A6295,$J$10,A6295,$K$10,I6295,$L$10,TRIM(CONCATENATE(TRIM(B6295)," ",TRIM(C6295))),$M$10,TRIM(CONCATENATE(TRIM(D6295)," ",TRIM(E6295))),$N$10,militantesUbicacion[[#This Row],[departamento]],$O$10,militantesUbicacion[[#This Row],[municipio]],$P$10,militantesUbicacion[[#This Row],[Localidad]],$Q$10,militantesUbicacion[[#This Row],[Sex]],$R$10)</f>
        <v>u=Militante.objects.create(username='1093799105',password='1093799105',email='alvaroarevalo13@gmail.com',first_name='ALVARO STIVAN',last_name='AREVALO SARAVIA',location=Puesto.objects.filter(dpto_name='',mun_name='',comuna_name='').first(),sex='F')</v>
      </c>
    </row>
    <row r="6296" spans="1:20" x14ac:dyDescent="0.25">
      <c r="A6296">
        <v>1090528427</v>
      </c>
      <c r="B6296" t="s">
        <v>256</v>
      </c>
      <c r="C6296" t="s">
        <v>2311</v>
      </c>
      <c r="D6296" t="s">
        <v>4169</v>
      </c>
      <c r="E6296" t="s">
        <v>3436</v>
      </c>
      <c r="I6296" t="s">
        <v>13193</v>
      </c>
      <c r="J6296" t="s">
        <v>19793</v>
      </c>
      <c r="K6296" t="s">
        <v>21408</v>
      </c>
      <c r="L6296" t="s">
        <v>26151</v>
      </c>
      <c r="M6296" s="1">
        <v>36193</v>
      </c>
      <c r="N6296" s="4">
        <v>26.389041095890413</v>
      </c>
      <c r="O6296" t="s">
        <v>32729</v>
      </c>
      <c r="P6296" t="s">
        <v>32874</v>
      </c>
      <c r="Q6296" t="str">
        <f>IF(militantesUbicacion[[#This Row],[genero]] = "Masculino","M",IF(militantesUbicacion[[#This Row],[genero]] = "Femenino","F","O"))</f>
        <v>F</v>
      </c>
      <c r="T6296" s="27" t="str">
        <f>CONCATENATE($H$10,$I$10,A6296,$J$10,A6296,$K$10,I6296,$L$10,TRIM(CONCATENATE(TRIM(B6296)," ",TRIM(C6296))),$M$10,TRIM(CONCATENATE(TRIM(D6296)," ",TRIM(E6296))),$N$10,militantesUbicacion[[#This Row],[departamento]],$O$10,militantesUbicacion[[#This Row],[municipio]],$P$10,militantesUbicacion[[#This Row],[Localidad]],$Q$10,militantesUbicacion[[#This Row],[Sex]],$R$10)</f>
        <v>u=Militante.objects.create(username='1090528427',password='1090528427',email='anclavijo2017@hotmail.com',first_name='ANGIE CAMILA',last_name='CLAVIJO COLMENARES',location=Puesto.objects.filter(dpto_name='',mun_name='',comuna_name='').first(),sex='F')</v>
      </c>
    </row>
    <row r="6297" spans="1:20" x14ac:dyDescent="0.25">
      <c r="A6297">
        <v>1093801331</v>
      </c>
      <c r="B6297" t="s">
        <v>1679</v>
      </c>
      <c r="C6297" t="s">
        <v>2483</v>
      </c>
      <c r="D6297" t="s">
        <v>5606</v>
      </c>
      <c r="E6297" t="s">
        <v>3128</v>
      </c>
      <c r="I6297" t="s">
        <v>13194</v>
      </c>
      <c r="J6297" t="s">
        <v>19794</v>
      </c>
      <c r="K6297" t="s">
        <v>26029</v>
      </c>
      <c r="L6297" t="s">
        <v>26151</v>
      </c>
      <c r="M6297" s="1">
        <v>36161</v>
      </c>
      <c r="N6297" s="4">
        <v>26.476712328767125</v>
      </c>
      <c r="O6297" t="s">
        <v>32730</v>
      </c>
      <c r="P6297" t="s">
        <v>32874</v>
      </c>
      <c r="Q6297" t="str">
        <f>IF(militantesUbicacion[[#This Row],[genero]] = "Masculino","M",IF(militantesUbicacion[[#This Row],[genero]] = "Femenino","F","O"))</f>
        <v>F</v>
      </c>
      <c r="T6297" s="27" t="str">
        <f>CONCATENATE($H$10,$I$10,A6297,$J$10,A6297,$K$10,I6297,$L$10,TRIM(CONCATENATE(TRIM(B6297)," ",TRIM(C6297))),$M$10,TRIM(CONCATENATE(TRIM(D6297)," ",TRIM(E6297))),$N$10,militantesUbicacion[[#This Row],[departamento]],$O$10,militantesUbicacion[[#This Row],[municipio]],$P$10,militantesUbicacion[[#This Row],[Localidad]],$Q$10,militantesUbicacion[[#This Row],[Sex]],$R$10)</f>
        <v>u=Militante.objects.create(username='1093801331',password='1093801331',email='gisethmujica07@gmail.com',first_name='GISETH VALENTINA',last_name='MUJICA CARRILLO',location=Puesto.objects.filter(dpto_name='',mun_name='',comuna_name='').first(),sex='F')</v>
      </c>
    </row>
    <row r="6298" spans="1:20" x14ac:dyDescent="0.25">
      <c r="A6298">
        <v>1090491637</v>
      </c>
      <c r="B6298" t="s">
        <v>1181</v>
      </c>
      <c r="C6298" t="s">
        <v>2158</v>
      </c>
      <c r="D6298" t="s">
        <v>4267</v>
      </c>
      <c r="E6298" t="s">
        <v>3615</v>
      </c>
      <c r="I6298" t="s">
        <v>8004</v>
      </c>
      <c r="J6298" t="s">
        <v>14794</v>
      </c>
      <c r="K6298" t="s">
        <v>21364</v>
      </c>
      <c r="L6298" t="s">
        <v>26150</v>
      </c>
      <c r="M6298" s="1">
        <v>36161</v>
      </c>
      <c r="N6298" s="4">
        <v>26.476712328767125</v>
      </c>
      <c r="O6298" t="s">
        <v>27597</v>
      </c>
      <c r="P6298" t="s">
        <v>32874</v>
      </c>
      <c r="Q6298" t="str">
        <f>IF(militantesUbicacion[[#This Row],[genero]] = "Masculino","M",IF(militantesUbicacion[[#This Row],[genero]] = "Femenino","F","O"))</f>
        <v>M</v>
      </c>
      <c r="T6298" s="27" t="str">
        <f>CONCATENATE($H$10,$I$10,A6298,$J$10,A6298,$K$10,I6298,$L$10,TRIM(CONCATENATE(TRIM(B6298)," ",TRIM(C6298))),$M$10,TRIM(CONCATENATE(TRIM(D6298)," ",TRIM(E6298))),$N$10,militantesUbicacion[[#This Row],[departamento]],$O$10,militantesUbicacion[[#This Row],[municipio]],$P$10,militantesUbicacion[[#This Row],[Localidad]],$Q$10,militantesUbicacion[[#This Row],[Sex]],$R$10)</f>
        <v>u=Militante.objects.create(username='1090491637',password='1090491637',email='yeiber_07@hotmail.com',first_name='YEIBER',last_name='BOTELLO BAYONA',location=Puesto.objects.filter(dpto_name='',mun_name='',comuna_name='').first(),sex='M')</v>
      </c>
    </row>
    <row r="6299" spans="1:20" x14ac:dyDescent="0.25">
      <c r="A6299">
        <v>1005062448</v>
      </c>
      <c r="B6299" t="s">
        <v>1182</v>
      </c>
      <c r="C6299" t="s">
        <v>2158</v>
      </c>
      <c r="D6299" t="s">
        <v>4742</v>
      </c>
      <c r="E6299" t="s">
        <v>4078</v>
      </c>
      <c r="I6299" t="s">
        <v>8005</v>
      </c>
      <c r="J6299" t="s">
        <v>14795</v>
      </c>
      <c r="K6299" t="s">
        <v>21365</v>
      </c>
      <c r="L6299" t="s">
        <v>26151</v>
      </c>
      <c r="M6299" s="1">
        <v>36526</v>
      </c>
      <c r="N6299" s="4">
        <v>25.476712328767125</v>
      </c>
      <c r="O6299" t="s">
        <v>27598</v>
      </c>
      <c r="P6299" t="s">
        <v>32874</v>
      </c>
      <c r="Q6299" t="str">
        <f>IF(militantesUbicacion[[#This Row],[genero]] = "Masculino","M",IF(militantesUbicacion[[#This Row],[genero]] = "Femenino","F","O"))</f>
        <v>F</v>
      </c>
      <c r="T6299" s="27" t="str">
        <f>CONCATENATE($H$10,$I$10,A6299,$J$10,A6299,$K$10,I6299,$L$10,TRIM(CONCATENATE(TRIM(B6299)," ",TRIM(C6299))),$M$10,TRIM(CONCATENATE(TRIM(D6299)," ",TRIM(E6299))),$N$10,militantesUbicacion[[#This Row],[departamento]],$O$10,militantesUbicacion[[#This Row],[municipio]],$P$10,militantesUbicacion[[#This Row],[Localidad]],$Q$10,militantesUbicacion[[#This Row],[Sex]],$R$10)</f>
        <v>u=Militante.objects.create(username='1005062448',password='1005062448',email='joanepierre@hotmail.com',first_name='JOANE',last_name='PERRE LATORRE',location=Puesto.objects.filter(dpto_name='',mun_name='',comuna_name='').first(),sex='F')</v>
      </c>
    </row>
    <row r="6300" spans="1:20" x14ac:dyDescent="0.25">
      <c r="A6300">
        <v>1093738516</v>
      </c>
      <c r="B6300" t="s">
        <v>140</v>
      </c>
      <c r="C6300" t="s">
        <v>2158</v>
      </c>
      <c r="D6300" t="s">
        <v>4743</v>
      </c>
      <c r="E6300" t="s">
        <v>3792</v>
      </c>
      <c r="I6300" t="s">
        <v>8006</v>
      </c>
      <c r="J6300" t="s">
        <v>14796</v>
      </c>
      <c r="K6300" t="s">
        <v>21366</v>
      </c>
      <c r="L6300" t="s">
        <v>26150</v>
      </c>
      <c r="M6300" s="1">
        <v>36526</v>
      </c>
      <c r="N6300" s="4">
        <v>25.476712328767125</v>
      </c>
      <c r="O6300" t="s">
        <v>27599</v>
      </c>
      <c r="P6300" t="s">
        <v>32874</v>
      </c>
      <c r="Q6300" t="str">
        <f>IF(militantesUbicacion[[#This Row],[genero]] = "Masculino","M",IF(militantesUbicacion[[#This Row],[genero]] = "Femenino","F","O"))</f>
        <v>M</v>
      </c>
      <c r="T6300" s="27" t="str">
        <f>CONCATENATE($H$10,$I$10,A6300,$J$10,A6300,$K$10,I6300,$L$10,TRIM(CONCATENATE(TRIM(B6300)," ",TRIM(C6300))),$M$10,TRIM(CONCATENATE(TRIM(D6300)," ",TRIM(E6300))),$N$10,militantesUbicacion[[#This Row],[departamento]],$O$10,militantesUbicacion[[#This Row],[municipio]],$P$10,militantesUbicacion[[#This Row],[Localidad]],$Q$10,militantesUbicacion[[#This Row],[Sex]],$R$10)</f>
        <v>u=Militante.objects.create(username='1093738516',password='1093738516',email='smith.mantilla.7@gmail.com',first_name='JHON',last_name='SMITH MANTILLA',location=Puesto.objects.filter(dpto_name='',mun_name='',comuna_name='').first(),sex='M')</v>
      </c>
    </row>
    <row r="6301" spans="1:20" x14ac:dyDescent="0.25">
      <c r="A6301">
        <v>1090515560</v>
      </c>
      <c r="B6301" t="s">
        <v>131</v>
      </c>
      <c r="C6301" t="s">
        <v>2185</v>
      </c>
      <c r="D6301" t="s">
        <v>3538</v>
      </c>
      <c r="E6301" t="s">
        <v>5119</v>
      </c>
      <c r="I6301" t="s">
        <v>8007</v>
      </c>
      <c r="J6301" t="s">
        <v>14797</v>
      </c>
      <c r="K6301" t="s">
        <v>21367</v>
      </c>
      <c r="L6301" t="s">
        <v>26150</v>
      </c>
      <c r="M6301" s="1">
        <v>36526</v>
      </c>
      <c r="N6301" s="4">
        <v>25.476712328767125</v>
      </c>
      <c r="O6301" t="s">
        <v>27600</v>
      </c>
      <c r="P6301" t="s">
        <v>32874</v>
      </c>
      <c r="Q6301" t="str">
        <f>IF(militantesUbicacion[[#This Row],[genero]] = "Masculino","M",IF(militantesUbicacion[[#This Row],[genero]] = "Femenino","F","O"))</f>
        <v>M</v>
      </c>
      <c r="T6301" s="27" t="str">
        <f>CONCATENATE($H$10,$I$10,A6301,$J$10,A6301,$K$10,I6301,$L$10,TRIM(CONCATENATE(TRIM(B6301)," ",TRIM(C6301))),$M$10,TRIM(CONCATENATE(TRIM(D6301)," ",TRIM(E6301))),$N$10,militantesUbicacion[[#This Row],[departamento]],$O$10,militantesUbicacion[[#This Row],[municipio]],$P$10,militantesUbicacion[[#This Row],[Localidad]],$Q$10,militantesUbicacion[[#This Row],[Sex]],$R$10)</f>
        <v>u=Militante.objects.create(username='1090515560',password='1090515560',email='sergio2939@hotmail.com',first_name='SERGIO ANDRES',last_name='LIZCANO ATUESTA',location=Puesto.objects.filter(dpto_name='',mun_name='',comuna_name='').first(),sex='M')</v>
      </c>
    </row>
    <row r="6302" spans="1:20" x14ac:dyDescent="0.25">
      <c r="A6302">
        <v>1090474773</v>
      </c>
      <c r="B6302" t="s">
        <v>29</v>
      </c>
      <c r="C6302" t="s">
        <v>2205</v>
      </c>
      <c r="D6302" t="s">
        <v>3498</v>
      </c>
      <c r="E6302" t="s">
        <v>3033</v>
      </c>
      <c r="I6302" t="s">
        <v>8009</v>
      </c>
      <c r="J6302" t="s">
        <v>14799</v>
      </c>
      <c r="K6302" t="s">
        <v>21369</v>
      </c>
      <c r="L6302" t="s">
        <v>26150</v>
      </c>
      <c r="M6302" s="1">
        <v>36526</v>
      </c>
      <c r="N6302" s="4">
        <v>25.476712328767125</v>
      </c>
      <c r="O6302" t="s">
        <v>27602</v>
      </c>
      <c r="P6302" t="s">
        <v>32874</v>
      </c>
      <c r="Q6302" t="str">
        <f>IF(militantesUbicacion[[#This Row],[genero]] = "Masculino","M",IF(militantesUbicacion[[#This Row],[genero]] = "Femenino","F","O"))</f>
        <v>M</v>
      </c>
      <c r="T6302" s="27" t="str">
        <f>CONCATENATE($H$10,$I$10,A6302,$J$10,A6302,$K$10,I6302,$L$10,TRIM(CONCATENATE(TRIM(B6302)," ",TRIM(C6302))),$M$10,TRIM(CONCATENATE(TRIM(D6302)," ",TRIM(E6302))),$N$10,militantesUbicacion[[#This Row],[departamento]],$O$10,militantesUbicacion[[#This Row],[municipio]],$P$10,militantesUbicacion[[#This Row],[Localidad]],$Q$10,militantesUbicacion[[#This Row],[Sex]],$R$10)</f>
        <v>u=Militante.objects.create(username='1090474773',password='1090474773',email='cabeto_13@gmail.com',first_name='CARLOS ALBERTO',last_name='ANGULO BECERRA',location=Puesto.objects.filter(dpto_name='',mun_name='',comuna_name='').first(),sex='M')</v>
      </c>
    </row>
    <row r="6303" spans="1:20" x14ac:dyDescent="0.25">
      <c r="A6303">
        <v>1093788746</v>
      </c>
      <c r="B6303" t="s">
        <v>795</v>
      </c>
      <c r="C6303" t="s">
        <v>2496</v>
      </c>
      <c r="D6303" t="s">
        <v>883</v>
      </c>
      <c r="E6303" t="s">
        <v>3990</v>
      </c>
      <c r="I6303" t="s">
        <v>13195</v>
      </c>
      <c r="J6303" t="s">
        <v>19795</v>
      </c>
      <c r="K6303" t="s">
        <v>26030</v>
      </c>
      <c r="L6303" t="s">
        <v>26151</v>
      </c>
      <c r="M6303" s="1">
        <v>36526</v>
      </c>
      <c r="N6303" s="4">
        <v>25.476712328767125</v>
      </c>
      <c r="O6303" t="s">
        <v>32731</v>
      </c>
      <c r="P6303" t="s">
        <v>32874</v>
      </c>
      <c r="Q6303" t="str">
        <f>IF(militantesUbicacion[[#This Row],[genero]] = "Masculino","M",IF(militantesUbicacion[[#This Row],[genero]] = "Femenino","F","O"))</f>
        <v>F</v>
      </c>
      <c r="T6303" s="27" t="str">
        <f>CONCATENATE($H$10,$I$10,A6303,$J$10,A6303,$K$10,I6303,$L$10,TRIM(CONCATENATE(TRIM(B6303)," ",TRIM(C6303))),$M$10,TRIM(CONCATENATE(TRIM(D6303)," ",TRIM(E6303))),$N$10,militantesUbicacion[[#This Row],[departamento]],$O$10,militantesUbicacion[[#This Row],[municipio]],$P$10,militantesUbicacion[[#This Row],[Localidad]],$Q$10,militantesUbicacion[[#This Row],[Sex]],$R$10)</f>
        <v>u=Militante.objects.create(username='1093788746',password='1093788746',email='lis.th19@hotmail.com',first_name='LISBETH DAYANNA',last_name='BAUTISTA CARRERO',location=Puesto.objects.filter(dpto_name='',mun_name='',comuna_name='').first(),sex='F')</v>
      </c>
    </row>
    <row r="6304" spans="1:20" x14ac:dyDescent="0.25">
      <c r="A6304">
        <v>1090521345</v>
      </c>
      <c r="B6304" t="s">
        <v>1183</v>
      </c>
      <c r="C6304" t="s">
        <v>2611</v>
      </c>
      <c r="D6304" t="s">
        <v>4680</v>
      </c>
      <c r="E6304" t="s">
        <v>3501</v>
      </c>
      <c r="I6304" t="s">
        <v>8013</v>
      </c>
      <c r="J6304" t="s">
        <v>14802</v>
      </c>
      <c r="K6304" t="s">
        <v>21373</v>
      </c>
      <c r="L6304" t="s">
        <v>26151</v>
      </c>
      <c r="M6304" s="1">
        <v>36557</v>
      </c>
      <c r="N6304" s="4">
        <v>25.391780821917809</v>
      </c>
      <c r="O6304" t="s">
        <v>27606</v>
      </c>
      <c r="P6304" t="s">
        <v>32874</v>
      </c>
      <c r="Q6304" t="str">
        <f>IF(militantesUbicacion[[#This Row],[genero]] = "Masculino","M",IF(militantesUbicacion[[#This Row],[genero]] = "Femenino","F","O"))</f>
        <v>F</v>
      </c>
      <c r="T6304" s="27" t="str">
        <f>CONCATENATE($H$10,$I$10,A6304,$J$10,A6304,$K$10,I6304,$L$10,TRIM(CONCATENATE(TRIM(B6304)," ",TRIM(C6304))),$M$10,TRIM(CONCATENATE(TRIM(D6304)," ",TRIM(E6304))),$N$10,militantesUbicacion[[#This Row],[departamento]],$O$10,militantesUbicacion[[#This Row],[municipio]],$P$10,militantesUbicacion[[#This Row],[Localidad]],$Q$10,militantesUbicacion[[#This Row],[Sex]],$R$10)</f>
        <v>u=Militante.objects.create(username='1090521345',password='1090521345',email='shyrle10.20@gmail.com',first_name='SHYRLEY JALILYE',last_name='COLMENARES MENDEZ',location=Puesto.objects.filter(dpto_name='',mun_name='',comuna_name='').first(),sex='F')</v>
      </c>
    </row>
    <row r="6305" spans="1:20" x14ac:dyDescent="0.25">
      <c r="A6305">
        <v>1090485777</v>
      </c>
      <c r="B6305" t="s">
        <v>110</v>
      </c>
      <c r="C6305" t="s">
        <v>2249</v>
      </c>
      <c r="D6305" t="s">
        <v>2961</v>
      </c>
      <c r="E6305" t="s">
        <v>4903</v>
      </c>
      <c r="I6305" t="s">
        <v>8014</v>
      </c>
      <c r="J6305" t="s">
        <v>14803</v>
      </c>
      <c r="K6305" t="s">
        <v>21374</v>
      </c>
      <c r="L6305" t="s">
        <v>26150</v>
      </c>
      <c r="M6305" s="1">
        <v>36526</v>
      </c>
      <c r="N6305" s="4">
        <v>25.476712328767125</v>
      </c>
      <c r="O6305" t="s">
        <v>27607</v>
      </c>
      <c r="P6305" t="s">
        <v>32874</v>
      </c>
      <c r="Q6305" t="str">
        <f>IF(militantesUbicacion[[#This Row],[genero]] = "Masculino","M",IF(militantesUbicacion[[#This Row],[genero]] = "Femenino","F","O"))</f>
        <v>M</v>
      </c>
      <c r="T6305" s="27" t="str">
        <f>CONCATENATE($H$10,$I$10,A6305,$J$10,A6305,$K$10,I6305,$L$10,TRIM(CONCATENATE(TRIM(B6305)," ",TRIM(C6305))),$M$10,TRIM(CONCATENATE(TRIM(D6305)," ",TRIM(E6305))),$N$10,militantesUbicacion[[#This Row],[departamento]],$O$10,militantesUbicacion[[#This Row],[municipio]],$P$10,militantesUbicacion[[#This Row],[Localidad]],$Q$10,militantesUbicacion[[#This Row],[Sex]],$R$10)</f>
        <v>u=Militante.objects.create(username='1090485777',password='1090485777',email='krizzkmoreno@gmail.com',first_name='CRISTIAN CAMILO',last_name='MORENO OMAÑA',location=Puesto.objects.filter(dpto_name='',mun_name='',comuna_name='').first(),sex='M')</v>
      </c>
    </row>
    <row r="6306" spans="1:20" x14ac:dyDescent="0.25">
      <c r="A6306">
        <v>1091183480</v>
      </c>
      <c r="B6306" t="s">
        <v>796</v>
      </c>
      <c r="C6306" t="s">
        <v>2421</v>
      </c>
      <c r="D6306" t="s">
        <v>3027</v>
      </c>
      <c r="E6306" t="s">
        <v>3251</v>
      </c>
      <c r="I6306" t="s">
        <v>8015</v>
      </c>
      <c r="J6306" t="s">
        <v>14804</v>
      </c>
      <c r="K6306" t="s">
        <v>21375</v>
      </c>
      <c r="L6306" t="s">
        <v>26151</v>
      </c>
      <c r="M6306" s="1">
        <v>36526</v>
      </c>
      <c r="N6306" s="4">
        <v>25.476712328767125</v>
      </c>
      <c r="O6306" t="s">
        <v>27608</v>
      </c>
      <c r="P6306" t="s">
        <v>32874</v>
      </c>
      <c r="Q6306" t="str">
        <f>IF(militantesUbicacion[[#This Row],[genero]] = "Masculino","M",IF(militantesUbicacion[[#This Row],[genero]] = "Femenino","F","O"))</f>
        <v>F</v>
      </c>
      <c r="T6306" s="27" t="str">
        <f>CONCATENATE($H$10,$I$10,A6306,$J$10,A6306,$K$10,I6306,$L$10,TRIM(CONCATENATE(TRIM(B6306)," ",TRIM(C6306))),$M$10,TRIM(CONCATENATE(TRIM(D6306)," ",TRIM(E6306))),$N$10,militantesUbicacion[[#This Row],[departamento]],$O$10,militantesUbicacion[[#This Row],[municipio]],$P$10,militantesUbicacion[[#This Row],[Localidad]],$Q$10,militantesUbicacion[[#This Row],[Sex]],$R$10)</f>
        <v>u=Militante.objects.create(username='1091183480',password='1091183480',email='johanaquinteroo15@hotmail.com',first_name='HELI JOHANA',last_name='RODRIGUEZ QUINTERO',location=Puesto.objects.filter(dpto_name='',mun_name='',comuna_name='').first(),sex='F')</v>
      </c>
    </row>
    <row r="6307" spans="1:20" x14ac:dyDescent="0.25">
      <c r="A6307">
        <v>1049654255</v>
      </c>
      <c r="B6307" t="s">
        <v>306</v>
      </c>
      <c r="C6307" t="s">
        <v>2158</v>
      </c>
      <c r="D6307" t="s">
        <v>3140</v>
      </c>
      <c r="E6307" t="s">
        <v>3027</v>
      </c>
      <c r="I6307" t="s">
        <v>8016</v>
      </c>
      <c r="J6307" t="s">
        <v>14805</v>
      </c>
      <c r="K6307" t="s">
        <v>21376</v>
      </c>
      <c r="L6307" t="s">
        <v>26150</v>
      </c>
      <c r="M6307" s="1">
        <v>36558</v>
      </c>
      <c r="N6307" s="4">
        <v>25.389041095890413</v>
      </c>
      <c r="O6307" t="s">
        <v>27609</v>
      </c>
      <c r="P6307" t="s">
        <v>32874</v>
      </c>
      <c r="Q6307" t="str">
        <f>IF(militantesUbicacion[[#This Row],[genero]] = "Masculino","M",IF(militantesUbicacion[[#This Row],[genero]] = "Femenino","F","O"))</f>
        <v>M</v>
      </c>
      <c r="T6307" s="27" t="str">
        <f>CONCATENATE($H$10,$I$10,A6307,$J$10,A6307,$K$10,I6307,$L$10,TRIM(CONCATENATE(TRIM(B6307)," ",TRIM(C6307))),$M$10,TRIM(CONCATENATE(TRIM(D6307)," ",TRIM(E6307))),$N$10,militantesUbicacion[[#This Row],[departamento]],$O$10,militantesUbicacion[[#This Row],[municipio]],$P$10,militantesUbicacion[[#This Row],[Localidad]],$Q$10,militantesUbicacion[[#This Row],[Sex]],$R$10)</f>
        <v>u=Militante.objects.create(username='1049654255',password='1049654255',email='sebasti_1998@hotmail.com',first_name='SEBASTIAN',last_name='ARIAS RODRIGUEZ',location=Puesto.objects.filter(dpto_name='',mun_name='',comuna_name='').first(),sex='M')</v>
      </c>
    </row>
    <row r="6308" spans="1:20" x14ac:dyDescent="0.25">
      <c r="A6308">
        <v>1007325283</v>
      </c>
      <c r="B6308" t="s">
        <v>558</v>
      </c>
      <c r="C6308" t="s">
        <v>2350</v>
      </c>
      <c r="D6308" t="s">
        <v>4744</v>
      </c>
      <c r="E6308" t="s">
        <v>39</v>
      </c>
      <c r="I6308" t="s">
        <v>8017</v>
      </c>
      <c r="J6308" t="s">
        <v>14806</v>
      </c>
      <c r="K6308" t="s">
        <v>21377</v>
      </c>
      <c r="L6308" t="s">
        <v>26151</v>
      </c>
      <c r="M6308" s="1">
        <v>36557</v>
      </c>
      <c r="N6308" s="4">
        <v>25.391780821917809</v>
      </c>
      <c r="O6308" t="s">
        <v>27610</v>
      </c>
      <c r="P6308" t="s">
        <v>32874</v>
      </c>
      <c r="Q6308" t="str">
        <f>IF(militantesUbicacion[[#This Row],[genero]] = "Masculino","M",IF(militantesUbicacion[[#This Row],[genero]] = "Femenino","F","O"))</f>
        <v>F</v>
      </c>
      <c r="T6308" s="27" t="str">
        <f>CONCATENATE($H$10,$I$10,A6308,$J$10,A6308,$K$10,I6308,$L$10,TRIM(CONCATENATE(TRIM(B6308)," ",TRIM(C6308))),$M$10,TRIM(CONCATENATE(TRIM(D6308)," ",TRIM(E6308))),$N$10,militantesUbicacion[[#This Row],[departamento]],$O$10,militantesUbicacion[[#This Row],[municipio]],$P$10,militantesUbicacion[[#This Row],[Localidad]],$Q$10,militantesUbicacion[[#This Row],[Sex]],$R$10)</f>
        <v>u=Militante.objects.create(username='1007325283',password='1007325283',email='gjcabaricoj@gmail.com',first_name='GENESIS JULIANA',last_name='CABARICO JULIO',location=Puesto.objects.filter(dpto_name='',mun_name='',comuna_name='').first(),sex='F')</v>
      </c>
    </row>
    <row r="6309" spans="1:20" x14ac:dyDescent="0.25">
      <c r="A6309">
        <v>1062814259</v>
      </c>
      <c r="B6309" t="s">
        <v>47</v>
      </c>
      <c r="C6309" t="s">
        <v>2197</v>
      </c>
      <c r="D6309" t="s">
        <v>3152</v>
      </c>
      <c r="I6309" t="s">
        <v>8018</v>
      </c>
      <c r="J6309" t="s">
        <v>14807</v>
      </c>
      <c r="K6309" t="s">
        <v>21378</v>
      </c>
      <c r="L6309" t="s">
        <v>26150</v>
      </c>
      <c r="M6309" s="1">
        <v>36526</v>
      </c>
      <c r="N6309" s="4">
        <v>25.476712328767125</v>
      </c>
      <c r="O6309" t="s">
        <v>27611</v>
      </c>
      <c r="P6309" t="s">
        <v>32874</v>
      </c>
      <c r="Q6309" t="str">
        <f>IF(militantesUbicacion[[#This Row],[genero]] = "Masculino","M",IF(militantesUbicacion[[#This Row],[genero]] = "Femenino","F","O"))</f>
        <v>M</v>
      </c>
      <c r="T6309" s="27" t="str">
        <f>CONCATENATE($H$10,$I$10,A6309,$J$10,A6309,$K$10,I6309,$L$10,TRIM(CONCATENATE(TRIM(B6309)," ",TRIM(C6309))),$M$10,TRIM(CONCATENATE(TRIM(D6309)," ",TRIM(E6309))),$N$10,militantesUbicacion[[#This Row],[departamento]],$O$10,militantesUbicacion[[#This Row],[municipio]],$P$10,militantesUbicacion[[#This Row],[Localidad]],$Q$10,militantesUbicacion[[#This Row],[Sex]],$R$10)</f>
        <v>u=Militante.objects.create(username='1062814259',password='1062814259',email='lfo9340@hotmail.com',first_name='LUIS FERNANDO',last_name='OROZCO',location=Puesto.objects.filter(dpto_name='',mun_name='',comuna_name='').first(),sex='M')</v>
      </c>
    </row>
    <row r="6310" spans="1:20" x14ac:dyDescent="0.25">
      <c r="A6310">
        <v>1090513815</v>
      </c>
      <c r="B6310" t="s">
        <v>143</v>
      </c>
      <c r="C6310" t="s">
        <v>2625</v>
      </c>
      <c r="D6310" t="s">
        <v>4397</v>
      </c>
      <c r="E6310" t="s">
        <v>4499</v>
      </c>
      <c r="I6310" t="s">
        <v>11358</v>
      </c>
      <c r="J6310" t="s">
        <v>18039</v>
      </c>
      <c r="K6310" t="s">
        <v>24527</v>
      </c>
      <c r="L6310" t="s">
        <v>26151</v>
      </c>
      <c r="M6310" s="1">
        <v>36557</v>
      </c>
      <c r="N6310" s="4">
        <v>25.391780821917809</v>
      </c>
      <c r="O6310" t="s">
        <v>30926</v>
      </c>
      <c r="P6310" t="s">
        <v>32874</v>
      </c>
      <c r="Q6310" t="str">
        <f>IF(militantesUbicacion[[#This Row],[genero]] = "Masculino","M",IF(militantesUbicacion[[#This Row],[genero]] = "Femenino","F","O"))</f>
        <v>F</v>
      </c>
      <c r="T6310" s="27" t="str">
        <f>CONCATENATE($H$10,$I$10,A6310,$J$10,A6310,$K$10,I6310,$L$10,TRIM(CONCATENATE(TRIM(B6310)," ",TRIM(C6310))),$M$10,TRIM(CONCATENATE(TRIM(D6310)," ",TRIM(E6310))),$N$10,militantesUbicacion[[#This Row],[departamento]],$O$10,militantesUbicacion[[#This Row],[municipio]],$P$10,militantesUbicacion[[#This Row],[Localidad]],$Q$10,militantesUbicacion[[#This Row],[Sex]],$R$10)</f>
        <v>u=Militante.objects.create(username='1090513815',password='1090513815',email='yesicalisbethcm@ufps.edu.co',first_name='YESICA LISBETH',last_name='CARRASCAL MONTAÑO',location=Puesto.objects.filter(dpto_name='',mun_name='',comuna_name='').first(),sex='F')</v>
      </c>
    </row>
    <row r="6311" spans="1:20" x14ac:dyDescent="0.25">
      <c r="A6311">
        <v>1091183370</v>
      </c>
      <c r="B6311" t="s">
        <v>55</v>
      </c>
      <c r="C6311" t="s">
        <v>2288</v>
      </c>
      <c r="D6311" t="s">
        <v>3027</v>
      </c>
      <c r="E6311" t="s">
        <v>2892</v>
      </c>
      <c r="I6311" t="s">
        <v>8019</v>
      </c>
      <c r="J6311" t="s">
        <v>14809</v>
      </c>
      <c r="K6311" t="s">
        <v>21379</v>
      </c>
      <c r="L6311" t="s">
        <v>26150</v>
      </c>
      <c r="M6311" s="1">
        <v>36526</v>
      </c>
      <c r="N6311" s="4">
        <v>25.476712328767125</v>
      </c>
      <c r="O6311" t="s">
        <v>27612</v>
      </c>
      <c r="P6311" t="s">
        <v>32874</v>
      </c>
      <c r="Q6311" t="str">
        <f>IF(militantesUbicacion[[#This Row],[genero]] = "Masculino","M",IF(militantesUbicacion[[#This Row],[genero]] = "Femenino","F","O"))</f>
        <v>M</v>
      </c>
      <c r="T6311" s="27" t="str">
        <f>CONCATENATE($H$10,$I$10,A6311,$J$10,A6311,$K$10,I6311,$L$10,TRIM(CONCATENATE(TRIM(B6311)," ",TRIM(C6311))),$M$10,TRIM(CONCATENATE(TRIM(D6311)," ",TRIM(E6311))),$N$10,militantesUbicacion[[#This Row],[departamento]],$O$10,militantesUbicacion[[#This Row],[municipio]],$P$10,militantesUbicacion[[#This Row],[Localidad]],$Q$10,militantesUbicacion[[#This Row],[Sex]],$R$10)</f>
        <v>u=Militante.objects.create(username='1091183370',password='1091183370',email='leonardorodriguez1167@gmail.com',first_name='LEONARDO FABIO',last_name='RODRIGUEZ MORA',location=Puesto.objects.filter(dpto_name='',mun_name='',comuna_name='').first(),sex='M')</v>
      </c>
    </row>
    <row r="6312" spans="1:20" x14ac:dyDescent="0.25">
      <c r="A6312">
        <v>1090520394</v>
      </c>
      <c r="B6312" t="s">
        <v>31</v>
      </c>
      <c r="C6312" t="s">
        <v>2165</v>
      </c>
      <c r="D6312" t="s">
        <v>3180</v>
      </c>
      <c r="E6312" t="s">
        <v>2109</v>
      </c>
      <c r="I6312" t="s">
        <v>8020</v>
      </c>
      <c r="J6312" t="s">
        <v>14810</v>
      </c>
      <c r="K6312" t="s">
        <v>21380</v>
      </c>
      <c r="L6312" t="s">
        <v>26150</v>
      </c>
      <c r="M6312" s="1">
        <v>36526</v>
      </c>
      <c r="N6312" s="4">
        <v>25.476712328767125</v>
      </c>
      <c r="O6312" t="s">
        <v>27613</v>
      </c>
      <c r="P6312" t="s">
        <v>32874</v>
      </c>
      <c r="Q6312" t="str">
        <f>IF(militantesUbicacion[[#This Row],[genero]] = "Masculino","M",IF(militantesUbicacion[[#This Row],[genero]] = "Femenino","F","O"))</f>
        <v>M</v>
      </c>
      <c r="T6312" s="27" t="str">
        <f>CONCATENATE($H$10,$I$10,A6312,$J$10,A6312,$K$10,I6312,$L$10,TRIM(CONCATENATE(TRIM(B6312)," ",TRIM(C6312))),$M$10,TRIM(CONCATENATE(TRIM(D6312)," ",TRIM(E6312))),$N$10,militantesUbicacion[[#This Row],[departamento]],$O$10,militantesUbicacion[[#This Row],[municipio]],$P$10,militantesUbicacion[[#This Row],[Localidad]],$Q$10,militantesUbicacion[[#This Row],[Sex]],$R$10)</f>
        <v>u=Militante.objects.create(username='1090520394',password='1090520394',email='cesar981110@gmail.com',first_name='CESAR JESUS',last_name='RINCON DURAN',location=Puesto.objects.filter(dpto_name='',mun_name='',comuna_name='').first(),sex='M')</v>
      </c>
    </row>
    <row r="6313" spans="1:20" x14ac:dyDescent="0.25">
      <c r="A6313">
        <v>1064722278</v>
      </c>
      <c r="B6313" t="s">
        <v>1185</v>
      </c>
      <c r="C6313" t="s">
        <v>2158</v>
      </c>
      <c r="D6313" t="s">
        <v>3012</v>
      </c>
      <c r="E6313" t="s">
        <v>3751</v>
      </c>
      <c r="I6313" t="s">
        <v>8021</v>
      </c>
      <c r="J6313" t="s">
        <v>14811</v>
      </c>
      <c r="K6313" t="s">
        <v>21381</v>
      </c>
      <c r="L6313" t="s">
        <v>26151</v>
      </c>
      <c r="M6313" s="1">
        <v>36526</v>
      </c>
      <c r="N6313" s="4">
        <v>25.476712328767125</v>
      </c>
      <c r="O6313" t="s">
        <v>27614</v>
      </c>
      <c r="P6313" t="s">
        <v>32874</v>
      </c>
      <c r="Q6313" t="str">
        <f>IF(militantesUbicacion[[#This Row],[genero]] = "Masculino","M",IF(militantesUbicacion[[#This Row],[genero]] = "Femenino","F","O"))</f>
        <v>F</v>
      </c>
      <c r="T6313" s="27" t="str">
        <f>CONCATENATE($H$10,$I$10,A6313,$J$10,A6313,$K$10,I6313,$L$10,TRIM(CONCATENATE(TRIM(B6313)," ",TRIM(C6313))),$M$10,TRIM(CONCATENATE(TRIM(D6313)," ",TRIM(E6313))),$N$10,militantesUbicacion[[#This Row],[departamento]],$O$10,militantesUbicacion[[#This Row],[municipio]],$P$10,militantesUbicacion[[#This Row],[Localidad]],$Q$10,militantesUbicacion[[#This Row],[Sex]],$R$10)</f>
        <v>u=Militante.objects.create(username='1064722278',password='1064722278',email='yuelyspacheco317@gmail.com',first_name='YUELIS',last_name='PACHECO AGUILAR',location=Puesto.objects.filter(dpto_name='',mun_name='',comuna_name='').first(),sex='F')</v>
      </c>
    </row>
    <row r="6314" spans="1:20" x14ac:dyDescent="0.25">
      <c r="A6314">
        <v>1090508258</v>
      </c>
      <c r="B6314" t="s">
        <v>685</v>
      </c>
      <c r="C6314" t="s">
        <v>2158</v>
      </c>
      <c r="D6314" t="s">
        <v>3140</v>
      </c>
      <c r="E6314" t="s">
        <v>2109</v>
      </c>
      <c r="I6314" t="s">
        <v>8022</v>
      </c>
      <c r="J6314" t="s">
        <v>14812</v>
      </c>
      <c r="K6314" t="s">
        <v>21382</v>
      </c>
      <c r="L6314" t="s">
        <v>26151</v>
      </c>
      <c r="M6314" s="1">
        <v>36526</v>
      </c>
      <c r="N6314" s="4">
        <v>25.476712328767125</v>
      </c>
      <c r="O6314" t="s">
        <v>27615</v>
      </c>
      <c r="P6314" t="s">
        <v>32874</v>
      </c>
      <c r="Q6314" t="str">
        <f>IF(militantesUbicacion[[#This Row],[genero]] = "Masculino","M",IF(militantesUbicacion[[#This Row],[genero]] = "Femenino","F","O"))</f>
        <v>F</v>
      </c>
      <c r="T6314" s="27" t="str">
        <f>CONCATENATE($H$10,$I$10,A6314,$J$10,A6314,$K$10,I6314,$L$10,TRIM(CONCATENATE(TRIM(B6314)," ",TRIM(C6314))),$M$10,TRIM(CONCATENATE(TRIM(D6314)," ",TRIM(E6314))),$N$10,militantesUbicacion[[#This Row],[departamento]],$O$10,militantesUbicacion[[#This Row],[municipio]],$P$10,militantesUbicacion[[#This Row],[Localidad]],$Q$10,militantesUbicacion[[#This Row],[Sex]],$R$10)</f>
        <v>u=Militante.objects.create(username='1090508258',password='1090508258',email='ariasyurley@gmail.com',first_name='YURLEY',last_name='ARIAS DURAN',location=Puesto.objects.filter(dpto_name='',mun_name='',comuna_name='').first(),sex='F')</v>
      </c>
    </row>
    <row r="6315" spans="1:20" x14ac:dyDescent="0.25">
      <c r="A6315">
        <v>1093800474</v>
      </c>
      <c r="B6315" t="s">
        <v>136</v>
      </c>
      <c r="C6315" t="s">
        <v>2201</v>
      </c>
      <c r="D6315" t="s">
        <v>3002</v>
      </c>
      <c r="E6315" t="s">
        <v>3044</v>
      </c>
      <c r="I6315" t="s">
        <v>8026</v>
      </c>
      <c r="J6315" t="s">
        <v>14816</v>
      </c>
      <c r="K6315" t="s">
        <v>21387</v>
      </c>
      <c r="L6315" t="s">
        <v>26151</v>
      </c>
      <c r="M6315" s="1">
        <v>36557</v>
      </c>
      <c r="N6315" s="4">
        <v>25.391780821917809</v>
      </c>
      <c r="O6315" t="s">
        <v>27619</v>
      </c>
      <c r="P6315" t="s">
        <v>32874</v>
      </c>
      <c r="Q6315" t="str">
        <f>IF(militantesUbicacion[[#This Row],[genero]] = "Masculino","M",IF(militantesUbicacion[[#This Row],[genero]] = "Femenino","F","O"))</f>
        <v>F</v>
      </c>
      <c r="T6315" s="27" t="str">
        <f>CONCATENATE($H$10,$I$10,A6315,$J$10,A6315,$K$10,I6315,$L$10,TRIM(CONCATENATE(TRIM(B6315)," ",TRIM(C6315))),$M$10,TRIM(CONCATENATE(TRIM(D6315)," ",TRIM(E6315))),$N$10,militantesUbicacion[[#This Row],[departamento]],$O$10,militantesUbicacion[[#This Row],[municipio]],$P$10,militantesUbicacion[[#This Row],[Localidad]],$Q$10,militantesUbicacion[[#This Row],[Sex]],$R$10)</f>
        <v>u=Militante.objects.create(username='1093800474',password='1093800474',email='marcela081416@gmail.com',first_name='CLAUDIA MARCELA',last_name='MARTINEZ ORTIZ',location=Puesto.objects.filter(dpto_name='',mun_name='',comuna_name='').first(),sex='F')</v>
      </c>
    </row>
    <row r="6316" spans="1:20" x14ac:dyDescent="0.25">
      <c r="A6316">
        <v>1090504912</v>
      </c>
      <c r="B6316" t="s">
        <v>32</v>
      </c>
      <c r="C6316" t="s">
        <v>2311</v>
      </c>
      <c r="D6316" t="s">
        <v>3284</v>
      </c>
      <c r="E6316" t="s">
        <v>2996</v>
      </c>
      <c r="I6316" t="s">
        <v>8024</v>
      </c>
      <c r="J6316" t="s">
        <v>14814</v>
      </c>
      <c r="K6316" t="s">
        <v>21384</v>
      </c>
      <c r="L6316" t="s">
        <v>26151</v>
      </c>
      <c r="M6316" s="1">
        <v>36526</v>
      </c>
      <c r="N6316" s="4">
        <v>25.476712328767125</v>
      </c>
      <c r="O6316" t="s">
        <v>27617</v>
      </c>
      <c r="P6316" t="s">
        <v>32874</v>
      </c>
      <c r="Q6316" t="str">
        <f>IF(militantesUbicacion[[#This Row],[genero]] = "Masculino","M",IF(militantesUbicacion[[#This Row],[genero]] = "Femenino","F","O"))</f>
        <v>F</v>
      </c>
      <c r="T6316" s="27" t="str">
        <f>CONCATENATE($H$10,$I$10,A6316,$J$10,A6316,$K$10,I6316,$L$10,TRIM(CONCATENATE(TRIM(B6316)," ",TRIM(C6316))),$M$10,TRIM(CONCATENATE(TRIM(D6316)," ",TRIM(E6316))),$N$10,militantesUbicacion[[#This Row],[departamento]],$O$10,militantesUbicacion[[#This Row],[municipio]],$P$10,militantesUbicacion[[#This Row],[Localidad]],$Q$10,militantesUbicacion[[#This Row],[Sex]],$R$10)</f>
        <v>u=Militante.objects.create(username='1090504912',password='1090504912',email='cami.9731@hotmail.com',first_name='MARIA CAMILA',last_name='TRUJILLO ALVAREZ',location=Puesto.objects.filter(dpto_name='',mun_name='',comuna_name='').first(),sex='F')</v>
      </c>
    </row>
    <row r="6317" spans="1:20" x14ac:dyDescent="0.25">
      <c r="A6317">
        <v>1023414377</v>
      </c>
      <c r="B6317" t="s">
        <v>1116</v>
      </c>
      <c r="C6317" t="s">
        <v>2421</v>
      </c>
      <c r="D6317" t="s">
        <v>3098</v>
      </c>
      <c r="E6317" t="s">
        <v>2870</v>
      </c>
      <c r="I6317" t="s">
        <v>8025</v>
      </c>
      <c r="J6317" t="s">
        <v>14815</v>
      </c>
      <c r="K6317" t="s">
        <v>21385</v>
      </c>
      <c r="L6317" t="s">
        <v>26151</v>
      </c>
      <c r="M6317" s="1">
        <v>36526</v>
      </c>
      <c r="N6317" s="4">
        <v>25.476712328767125</v>
      </c>
      <c r="O6317" t="s">
        <v>27618</v>
      </c>
      <c r="P6317" t="s">
        <v>32874</v>
      </c>
      <c r="Q6317" t="str">
        <f>IF(militantesUbicacion[[#This Row],[genero]] = "Masculino","M",IF(militantesUbicacion[[#This Row],[genero]] = "Femenino","F","O"))</f>
        <v>F</v>
      </c>
      <c r="T6317" s="27" t="str">
        <f>CONCATENATE($H$10,$I$10,A6317,$J$10,A6317,$K$10,I6317,$L$10,TRIM(CONCATENATE(TRIM(B6317)," ",TRIM(C6317))),$M$10,TRIM(CONCATENATE(TRIM(D6317)," ",TRIM(E6317))),$N$10,militantesUbicacion[[#This Row],[departamento]],$O$10,militantesUbicacion[[#This Row],[municipio]],$P$10,militantesUbicacion[[#This Row],[Localidad]],$Q$10,militantesUbicacion[[#This Row],[Sex]],$R$10)</f>
        <v>u=Militante.objects.create(username='1023414377',password='1023414377',email='kelyjohana02@hotmail.com',first_name='KELY JOHANA',last_name='ORTEGA HERNANDEZ',location=Puesto.objects.filter(dpto_name='',mun_name='',comuna_name='').first(),sex='F')</v>
      </c>
    </row>
    <row r="6318" spans="1:20" x14ac:dyDescent="0.25">
      <c r="A6318">
        <v>1093414389</v>
      </c>
      <c r="B6318" t="s">
        <v>1184</v>
      </c>
      <c r="C6318" t="s">
        <v>2247</v>
      </c>
      <c r="D6318" t="s">
        <v>4008</v>
      </c>
      <c r="E6318" t="s">
        <v>5717</v>
      </c>
      <c r="I6318" t="s">
        <v>8027</v>
      </c>
      <c r="J6318" t="s">
        <v>14808</v>
      </c>
      <c r="K6318" t="s">
        <v>21388</v>
      </c>
      <c r="L6318" t="s">
        <v>26151</v>
      </c>
      <c r="M6318" s="1">
        <v>36526</v>
      </c>
      <c r="N6318" s="4">
        <v>25.476712328767125</v>
      </c>
      <c r="O6318" t="s">
        <v>27620</v>
      </c>
      <c r="P6318" t="s">
        <v>32874</v>
      </c>
      <c r="Q6318" t="str">
        <f>IF(militantesUbicacion[[#This Row],[genero]] = "Masculino","M",IF(militantesUbicacion[[#This Row],[genero]] = "Femenino","F","O"))</f>
        <v>F</v>
      </c>
      <c r="T6318" s="27" t="str">
        <f>CONCATENATE($H$10,$I$10,A6318,$J$10,A6318,$K$10,I6318,$L$10,TRIM(CONCATENATE(TRIM(B6318)," ",TRIM(C6318))),$M$10,TRIM(CONCATENATE(TRIM(D6318)," ",TRIM(E6318))),$N$10,militantesUbicacion[[#This Row],[departamento]],$O$10,militantesUbicacion[[#This Row],[municipio]],$P$10,militantesUbicacion[[#This Row],[Localidad]],$Q$10,militantesUbicacion[[#This Row],[Sex]],$R$10)</f>
        <v>u=Militante.objects.create(username='1093414389',password='1093414389',email='1093414389ferqui1409@gmail.com',first_name='VIANNETH FERNANDA',last_name='QUIÑONEZ COSILES',location=Puesto.objects.filter(dpto_name='',mun_name='',comuna_name='').first(),sex='F')</v>
      </c>
    </row>
    <row r="6319" spans="1:20" x14ac:dyDescent="0.25">
      <c r="A6319">
        <v>1093800447</v>
      </c>
      <c r="B6319" t="s">
        <v>1187</v>
      </c>
      <c r="C6319" t="s">
        <v>2350</v>
      </c>
      <c r="D6319" t="s">
        <v>4315</v>
      </c>
      <c r="E6319" t="s">
        <v>112</v>
      </c>
      <c r="I6319" t="s">
        <v>8028</v>
      </c>
      <c r="J6319" t="s">
        <v>14817</v>
      </c>
      <c r="K6319" t="s">
        <v>21389</v>
      </c>
      <c r="L6319" t="s">
        <v>26151</v>
      </c>
      <c r="M6319" s="1">
        <v>36526</v>
      </c>
      <c r="N6319" s="4">
        <v>25.476712328767125</v>
      </c>
      <c r="O6319" t="s">
        <v>27621</v>
      </c>
      <c r="P6319" t="s">
        <v>32874</v>
      </c>
      <c r="Q6319" t="str">
        <f>IF(militantesUbicacion[[#This Row],[genero]] = "Masculino","M",IF(militantesUbicacion[[#This Row],[genero]] = "Femenino","F","O"))</f>
        <v>F</v>
      </c>
      <c r="T6319" s="27" t="str">
        <f>CONCATENATE($H$10,$I$10,A6319,$J$10,A6319,$K$10,I6319,$L$10,TRIM(CONCATENATE(TRIM(B6319)," ",TRIM(C6319))),$M$10,TRIM(CONCATENATE(TRIM(D6319)," ",TRIM(E6319))),$N$10,militantesUbicacion[[#This Row],[departamento]],$O$10,militantesUbicacion[[#This Row],[municipio]],$P$10,militantesUbicacion[[#This Row],[Localidad]],$Q$10,militantesUbicacion[[#This Row],[Sex]],$R$10)</f>
        <v>u=Militante.objects.create(username='1093800447',password='1093800447',email='juliranf2@gmail.com',first_name='VIANNEY JULIANA',last_name='RANGEL FRANKLIN',location=Puesto.objects.filter(dpto_name='',mun_name='',comuna_name='').first(),sex='F')</v>
      </c>
    </row>
    <row r="6320" spans="1:20" x14ac:dyDescent="0.25">
      <c r="A6320">
        <v>1093922055</v>
      </c>
      <c r="B6320" t="s">
        <v>47</v>
      </c>
      <c r="C6320" t="s">
        <v>2612</v>
      </c>
      <c r="D6320" t="s">
        <v>4747</v>
      </c>
      <c r="E6320" t="s">
        <v>2993</v>
      </c>
      <c r="I6320" t="s">
        <v>8029</v>
      </c>
      <c r="J6320" t="s">
        <v>14818</v>
      </c>
      <c r="K6320" t="s">
        <v>6331</v>
      </c>
      <c r="L6320" t="s">
        <v>26150</v>
      </c>
      <c r="M6320" s="1">
        <v>36526</v>
      </c>
      <c r="N6320" s="4">
        <v>25.476712328767125</v>
      </c>
      <c r="O6320" t="s">
        <v>27622</v>
      </c>
      <c r="P6320" t="s">
        <v>32874</v>
      </c>
      <c r="Q6320" t="str">
        <f>IF(militantesUbicacion[[#This Row],[genero]] = "Masculino","M",IF(militantesUbicacion[[#This Row],[genero]] = "Femenino","F","O"))</f>
        <v>M</v>
      </c>
      <c r="T6320" s="27" t="str">
        <f>CONCATENATE($H$10,$I$10,A6320,$J$10,A6320,$K$10,I6320,$L$10,TRIM(CONCATENATE(TRIM(B6320)," ",TRIM(C6320))),$M$10,TRIM(CONCATENATE(TRIM(D6320)," ",TRIM(E6320))),$N$10,militantesUbicacion[[#This Row],[departamento]],$O$10,militantesUbicacion[[#This Row],[municipio]],$P$10,militantesUbicacion[[#This Row],[Localidad]],$Q$10,militantesUbicacion[[#This Row],[Sex]],$R$10)</f>
        <v>u=Militante.objects.create(username='1093922055',password='1093922055',email='luisarandiaavila@gmail.com',first_name='LUIS REINERIO',last_name='ARANDIA AVILA',location=Puesto.objects.filter(dpto_name='',mun_name='',comuna_name='').first(),sex='M')</v>
      </c>
    </row>
    <row r="6321" spans="1:20" x14ac:dyDescent="0.25">
      <c r="A6321">
        <v>1090516711</v>
      </c>
      <c r="B6321" t="s">
        <v>256</v>
      </c>
      <c r="C6321" t="s">
        <v>2324</v>
      </c>
      <c r="D6321" t="s">
        <v>3572</v>
      </c>
      <c r="E6321" t="s">
        <v>3064</v>
      </c>
      <c r="I6321" t="s">
        <v>8037</v>
      </c>
      <c r="J6321" t="s">
        <v>14826</v>
      </c>
      <c r="K6321" t="s">
        <v>21399</v>
      </c>
      <c r="L6321" t="s">
        <v>26151</v>
      </c>
      <c r="M6321" s="1">
        <v>36557</v>
      </c>
      <c r="N6321" s="4">
        <v>25.391780821917809</v>
      </c>
      <c r="O6321" t="s">
        <v>27631</v>
      </c>
      <c r="P6321" t="s">
        <v>32874</v>
      </c>
      <c r="Q6321" t="str">
        <f>IF(militantesUbicacion[[#This Row],[genero]] = "Masculino","M",IF(militantesUbicacion[[#This Row],[genero]] = "Femenino","F","O"))</f>
        <v>F</v>
      </c>
      <c r="T6321" s="27" t="str">
        <f>CONCATENATE($H$10,$I$10,A6321,$J$10,A6321,$K$10,I6321,$L$10,TRIM(CONCATENATE(TRIM(B6321)," ",TRIM(C6321))),$M$10,TRIM(CONCATENATE(TRIM(D6321)," ",TRIM(E6321))),$N$10,militantesUbicacion[[#This Row],[departamento]],$O$10,militantesUbicacion[[#This Row],[municipio]],$P$10,militantesUbicacion[[#This Row],[Localidad]],$Q$10,militantesUbicacion[[#This Row],[Sex]],$R$10)</f>
        <v>u=Militante.objects.create(username='1090516711',password='1090516711',email='vivi_29_05@hotmail.com',first_name='ANGIE VIVIANA',last_name='ROZO RAMIREZ',location=Puesto.objects.filter(dpto_name='',mun_name='',comuna_name='').first(),sex='F')</v>
      </c>
    </row>
    <row r="6322" spans="1:20" x14ac:dyDescent="0.25">
      <c r="A6322">
        <v>1007307510</v>
      </c>
      <c r="B6322" t="s">
        <v>138</v>
      </c>
      <c r="C6322" t="s">
        <v>2408</v>
      </c>
      <c r="D6322" t="s">
        <v>1273</v>
      </c>
      <c r="I6322" t="s">
        <v>8038</v>
      </c>
      <c r="J6322" t="s">
        <v>14827</v>
      </c>
      <c r="K6322" t="s">
        <v>21400</v>
      </c>
      <c r="L6322" t="s">
        <v>26151</v>
      </c>
      <c r="M6322" s="1">
        <v>36557</v>
      </c>
      <c r="N6322" s="4">
        <v>25.391780821917809</v>
      </c>
      <c r="O6322" t="s">
        <v>27632</v>
      </c>
      <c r="P6322" t="s">
        <v>32874</v>
      </c>
      <c r="Q6322" t="str">
        <f>IF(militantesUbicacion[[#This Row],[genero]] = "Masculino","M",IF(militantesUbicacion[[#This Row],[genero]] = "Femenino","F","O"))</f>
        <v>F</v>
      </c>
      <c r="T6322" s="27" t="str">
        <f>CONCATENATE($H$10,$I$10,A6322,$J$10,A6322,$K$10,I6322,$L$10,TRIM(CONCATENATE(TRIM(B6322)," ",TRIM(C6322))),$M$10,TRIM(CONCATENATE(TRIM(D6322)," ",TRIM(E6322))),$N$10,militantesUbicacion[[#This Row],[departamento]],$O$10,militantesUbicacion[[#This Row],[municipio]],$P$10,militantesUbicacion[[#This Row],[Localidad]],$Q$10,militantesUbicacion[[#This Row],[Sex]],$R$10)</f>
        <v>u=Militante.objects.create(username='1007307510',password='1007307510',email='maryluzcelis@gmail.com',first_name='LUZ MARY',last_name='CELIS',location=Puesto.objects.filter(dpto_name='',mun_name='',comuna_name='').first(),sex='F')</v>
      </c>
    </row>
    <row r="6323" spans="1:20" x14ac:dyDescent="0.25">
      <c r="A6323">
        <v>1090528350</v>
      </c>
      <c r="B6323" t="s">
        <v>1179</v>
      </c>
      <c r="C6323" t="s">
        <v>2610</v>
      </c>
      <c r="D6323" t="s">
        <v>2083</v>
      </c>
      <c r="E6323" t="s">
        <v>3581</v>
      </c>
      <c r="I6323" t="s">
        <v>7993</v>
      </c>
      <c r="J6323" t="s">
        <v>14783</v>
      </c>
      <c r="K6323" t="s">
        <v>21353</v>
      </c>
      <c r="L6323" t="s">
        <v>26150</v>
      </c>
      <c r="M6323" s="1">
        <v>35938</v>
      </c>
      <c r="N6323" s="4">
        <v>27.087671232876712</v>
      </c>
      <c r="O6323" t="s">
        <v>27586</v>
      </c>
      <c r="P6323" t="s">
        <v>32874</v>
      </c>
      <c r="Q6323" t="str">
        <f>IF(militantesUbicacion[[#This Row],[genero]] = "Masculino","M",IF(militantesUbicacion[[#This Row],[genero]] = "Femenino","F","O"))</f>
        <v>M</v>
      </c>
      <c r="T6323" s="27" t="str">
        <f>CONCATENATE($H$10,$I$10,A6323,$J$10,A6323,$K$10,I6323,$L$10,TRIM(CONCATENATE(TRIM(B6323)," ",TRIM(C6323))),$M$10,TRIM(CONCATENATE(TRIM(D6323)," ",TRIM(E6323))),$N$10,militantesUbicacion[[#This Row],[departamento]],$O$10,militantesUbicacion[[#This Row],[municipio]],$P$10,militantesUbicacion[[#This Row],[Localidad]],$Q$10,militantesUbicacion[[#This Row],[Sex]],$R$10)</f>
        <v>u=Militante.objects.create(username='1090528350',password='1090528350',email='brahimflorez@gmail.com',first_name='HILSON BRAHIM',last_name='FLOREZ MONCADA',location=Puesto.objects.filter(dpto_name='',mun_name='',comuna_name='').first(),sex='M')</v>
      </c>
    </row>
    <row r="6324" spans="1:20" x14ac:dyDescent="0.25">
      <c r="A6324">
        <v>1010011800</v>
      </c>
      <c r="B6324" t="s">
        <v>83</v>
      </c>
      <c r="C6324" t="s">
        <v>2224</v>
      </c>
      <c r="D6324" t="s">
        <v>3026</v>
      </c>
      <c r="E6324" t="s">
        <v>3062</v>
      </c>
      <c r="I6324" t="s">
        <v>8045</v>
      </c>
      <c r="J6324" t="s">
        <v>14834</v>
      </c>
      <c r="K6324" t="s">
        <v>21407</v>
      </c>
      <c r="L6324" t="s">
        <v>26150</v>
      </c>
      <c r="M6324" s="1">
        <v>36526</v>
      </c>
      <c r="N6324" s="4">
        <v>25.476712328767125</v>
      </c>
      <c r="O6324" t="s">
        <v>27639</v>
      </c>
      <c r="P6324" t="s">
        <v>32874</v>
      </c>
      <c r="Q6324" t="str">
        <f>IF(militantesUbicacion[[#This Row],[genero]] = "Masculino","M",IF(militantesUbicacion[[#This Row],[genero]] = "Femenino","F","O"))</f>
        <v>M</v>
      </c>
      <c r="T6324" s="27" t="str">
        <f>CONCATENATE($H$10,$I$10,A6324,$J$10,A6324,$K$10,I6324,$L$10,TRIM(CONCATENATE(TRIM(B6324)," ",TRIM(C6324))),$M$10,TRIM(CONCATENATE(TRIM(D6324)," ",TRIM(E6324))),$N$10,militantesUbicacion[[#This Row],[departamento]],$O$10,militantesUbicacion[[#This Row],[municipio]],$P$10,militantesUbicacion[[#This Row],[Localidad]],$Q$10,militantesUbicacion[[#This Row],[Sex]],$R$10)</f>
        <v>u=Militante.objects.create(username='1010011800',password='1010011800',email='jlgg2020@hotmail.com',first_name='JOSE LUIS',last_name='GONZALEZ GOMEZ',location=Puesto.objects.filter(dpto_name='',mun_name='',comuna_name='').first(),sex='M')</v>
      </c>
    </row>
    <row r="6325" spans="1:20" x14ac:dyDescent="0.25">
      <c r="A6325">
        <v>1090498002</v>
      </c>
      <c r="B6325" t="s">
        <v>407</v>
      </c>
      <c r="C6325" t="s">
        <v>2177</v>
      </c>
      <c r="D6325" t="s">
        <v>2966</v>
      </c>
      <c r="E6325" t="s">
        <v>5870</v>
      </c>
      <c r="I6325" t="s">
        <v>11365</v>
      </c>
      <c r="J6325" t="s">
        <v>18045</v>
      </c>
      <c r="K6325" t="s">
        <v>24532</v>
      </c>
      <c r="L6325" t="s">
        <v>26150</v>
      </c>
      <c r="M6325" s="1">
        <v>36526</v>
      </c>
      <c r="N6325" s="4">
        <v>25.476712328767125</v>
      </c>
      <c r="O6325" t="s">
        <v>30933</v>
      </c>
      <c r="P6325" t="s">
        <v>32874</v>
      </c>
      <c r="Q6325" t="str">
        <f>IF(militantesUbicacion[[#This Row],[genero]] = "Masculino","M",IF(militantesUbicacion[[#This Row],[genero]] = "Femenino","F","O"))</f>
        <v>M</v>
      </c>
      <c r="T6325" s="27" t="str">
        <f>CONCATENATE($H$10,$I$10,A6325,$J$10,A6325,$K$10,I6325,$L$10,TRIM(CONCATENATE(TRIM(B6325)," ",TRIM(C6325))),$M$10,TRIM(CONCATENATE(TRIM(D6325)," ",TRIM(E6325))),$N$10,militantesUbicacion[[#This Row],[departamento]],$O$10,militantesUbicacion[[#This Row],[municipio]],$P$10,militantesUbicacion[[#This Row],[Localidad]],$Q$10,militantesUbicacion[[#This Row],[Sex]],$R$10)</f>
        <v>u=Militante.objects.create(username='1090498002',password='1090498002',email='jamessanchez2261@gmail.com',first_name='JAMES ANGEL',last_name='SANCHEZ DIAGUIZ',location=Puesto.objects.filter(dpto_name='',mun_name='',comuna_name='').first(),sex='M')</v>
      </c>
    </row>
    <row r="6326" spans="1:20" x14ac:dyDescent="0.25">
      <c r="A6326">
        <v>1090512420</v>
      </c>
      <c r="B6326" t="s">
        <v>482</v>
      </c>
      <c r="C6326" t="s">
        <v>2158</v>
      </c>
      <c r="D6326" t="s">
        <v>4000</v>
      </c>
      <c r="E6326" t="s">
        <v>1832</v>
      </c>
      <c r="I6326" t="s">
        <v>8046</v>
      </c>
      <c r="J6326" t="s">
        <v>14835</v>
      </c>
      <c r="K6326" t="s">
        <v>21344</v>
      </c>
      <c r="L6326" t="s">
        <v>26151</v>
      </c>
      <c r="M6326" s="1">
        <v>36526</v>
      </c>
      <c r="N6326" s="4">
        <v>25.476712328767125</v>
      </c>
      <c r="O6326" t="s">
        <v>27640</v>
      </c>
      <c r="P6326" t="s">
        <v>32874</v>
      </c>
      <c r="Q6326" t="str">
        <f>IF(militantesUbicacion[[#This Row],[genero]] = "Masculino","M",IF(militantesUbicacion[[#This Row],[genero]] = "Femenino","F","O"))</f>
        <v>F</v>
      </c>
      <c r="T6326" s="27" t="str">
        <f>CONCATENATE($H$10,$I$10,A6326,$J$10,A6326,$K$10,I6326,$L$10,TRIM(CONCATENATE(TRIM(B6326)," ",TRIM(C6326))),$M$10,TRIM(CONCATENATE(TRIM(D6326)," ",TRIM(E6326))),$N$10,militantesUbicacion[[#This Row],[departamento]],$O$10,militantesUbicacion[[#This Row],[municipio]],$P$10,militantesUbicacion[[#This Row],[Localidad]],$Q$10,militantesUbicacion[[#This Row],[Sex]],$R$10)</f>
        <v>u=Militante.objects.create(username='1090512420',password='1090512420',email='tvsl.9712@gmail.com',first_name='VANESSA',last_name='SALAZAR LOPEZ',location=Puesto.objects.filter(dpto_name='',mun_name='',comuna_name='').first(),sex='F')</v>
      </c>
    </row>
    <row r="6327" spans="1:20" x14ac:dyDescent="0.25">
      <c r="A6327">
        <v>1090515727</v>
      </c>
      <c r="B6327" t="s">
        <v>1024</v>
      </c>
      <c r="C6327" t="s">
        <v>2431</v>
      </c>
      <c r="D6327" t="s">
        <v>3269</v>
      </c>
      <c r="E6327" t="s">
        <v>3501</v>
      </c>
      <c r="I6327" t="s">
        <v>8047</v>
      </c>
      <c r="J6327" t="s">
        <v>14836</v>
      </c>
      <c r="K6327" t="s">
        <v>21408</v>
      </c>
      <c r="L6327" t="s">
        <v>26150</v>
      </c>
      <c r="M6327" s="1">
        <v>36526</v>
      </c>
      <c r="N6327" s="4">
        <v>25.476712328767125</v>
      </c>
      <c r="O6327" t="s">
        <v>27641</v>
      </c>
      <c r="P6327" t="s">
        <v>32874</v>
      </c>
      <c r="Q6327" t="str">
        <f>IF(militantesUbicacion[[#This Row],[genero]] = "Masculino","M",IF(militantesUbicacion[[#This Row],[genero]] = "Femenino","F","O"))</f>
        <v>M</v>
      </c>
      <c r="T6327" s="27" t="str">
        <f>CONCATENATE($H$10,$I$10,A6327,$J$10,A6327,$K$10,I6327,$L$10,TRIM(CONCATENATE(TRIM(B6327)," ",TRIM(C6327))),$M$10,TRIM(CONCATENATE(TRIM(D6327)," ",TRIM(E6327))),$N$10,militantesUbicacion[[#This Row],[departamento]],$O$10,militantesUbicacion[[#This Row],[municipio]],$P$10,militantesUbicacion[[#This Row],[Localidad]],$Q$10,militantesUbicacion[[#This Row],[Sex]],$R$10)</f>
        <v>u=Militante.objects.create(username='1090515727',password='1090515727',email='japmagos@gmail.com',first_name='JHORMAN ADRIAN',last_name='PEÑA MENDEZ',location=Puesto.objects.filter(dpto_name='',mun_name='',comuna_name='').first(),sex='M')</v>
      </c>
    </row>
    <row r="6328" spans="1:20" x14ac:dyDescent="0.25">
      <c r="A6328">
        <v>1007306079</v>
      </c>
      <c r="B6328" t="s">
        <v>575</v>
      </c>
      <c r="C6328" t="s">
        <v>2158</v>
      </c>
      <c r="D6328" t="s">
        <v>3251</v>
      </c>
      <c r="E6328" t="s">
        <v>3027</v>
      </c>
      <c r="I6328" t="s">
        <v>8048</v>
      </c>
      <c r="J6328" t="s">
        <v>14837</v>
      </c>
      <c r="K6328" t="s">
        <v>21409</v>
      </c>
      <c r="L6328" t="s">
        <v>26151</v>
      </c>
      <c r="M6328" s="1">
        <v>36526</v>
      </c>
      <c r="N6328" s="4">
        <v>25.476712328767125</v>
      </c>
      <c r="O6328" t="s">
        <v>27642</v>
      </c>
      <c r="P6328" t="s">
        <v>32874</v>
      </c>
      <c r="Q6328" t="str">
        <f>IF(militantesUbicacion[[#This Row],[genero]] = "Masculino","M",IF(militantesUbicacion[[#This Row],[genero]] = "Femenino","F","O"))</f>
        <v>F</v>
      </c>
      <c r="T6328" s="27" t="str">
        <f>CONCATENATE($H$10,$I$10,A6328,$J$10,A6328,$K$10,I6328,$L$10,TRIM(CONCATENATE(TRIM(B6328)," ",TRIM(C6328))),$M$10,TRIM(CONCATENATE(TRIM(D6328)," ",TRIM(E6328))),$N$10,militantesUbicacion[[#This Row],[departamento]],$O$10,militantesUbicacion[[#This Row],[municipio]],$P$10,militantesUbicacion[[#This Row],[Localidad]],$Q$10,militantesUbicacion[[#This Row],[Sex]],$R$10)</f>
        <v>u=Militante.objects.create(username='1007306079',password='1007306079',email='elizaquintero1996@gmail.com',first_name='ELIZABETH',last_name='QUINTERO RODRIGUEZ',location=Puesto.objects.filter(dpto_name='',mun_name='',comuna_name='').first(),sex='F')</v>
      </c>
    </row>
    <row r="6329" spans="1:20" x14ac:dyDescent="0.25">
      <c r="A6329">
        <v>1093793227</v>
      </c>
      <c r="B6329" t="s">
        <v>130</v>
      </c>
      <c r="C6329" t="s">
        <v>2248</v>
      </c>
      <c r="D6329" t="s">
        <v>2966</v>
      </c>
      <c r="E6329" t="s">
        <v>3252</v>
      </c>
      <c r="I6329" t="s">
        <v>7908</v>
      </c>
      <c r="J6329" t="s">
        <v>14697</v>
      </c>
      <c r="K6329" t="s">
        <v>21266</v>
      </c>
      <c r="L6329" t="s">
        <v>26150</v>
      </c>
      <c r="M6329" s="1">
        <v>35776</v>
      </c>
      <c r="N6329" s="4">
        <v>27.531506849315068</v>
      </c>
      <c r="O6329" t="s">
        <v>27503</v>
      </c>
      <c r="P6329" t="s">
        <v>32874</v>
      </c>
      <c r="Q6329" t="str">
        <f>IF(militantesUbicacion[[#This Row],[genero]] = "Masculino","M",IF(militantesUbicacion[[#This Row],[genero]] = "Femenino","F","O"))</f>
        <v>M</v>
      </c>
      <c r="T6329" s="27" t="str">
        <f>CONCATENATE($H$10,$I$10,A6329,$J$10,A6329,$K$10,I6329,$L$10,TRIM(CONCATENATE(TRIM(B6329)," ",TRIM(C6329))),$M$10,TRIM(CONCATENATE(TRIM(D6329)," ",TRIM(E6329))),$N$10,militantesUbicacion[[#This Row],[departamento]],$O$10,militantesUbicacion[[#This Row],[municipio]],$P$10,militantesUbicacion[[#This Row],[Localidad]],$Q$10,militantesUbicacion[[#This Row],[Sex]],$R$10)</f>
        <v>u=Militante.objects.create(username='1093793227',password='1093793227',email='diasaca.co@gmail.com',first_name='DIEGO ALEJANDRO',last_name='SANCHEZ CASTAÑO',location=Puesto.objects.filter(dpto_name='',mun_name='',comuna_name='').first(),sex='M')</v>
      </c>
    </row>
    <row r="6330" spans="1:20" x14ac:dyDescent="0.25">
      <c r="A6330">
        <v>1097390438</v>
      </c>
      <c r="B6330" t="s">
        <v>247</v>
      </c>
      <c r="C6330" t="s">
        <v>2158</v>
      </c>
      <c r="D6330" t="s">
        <v>4677</v>
      </c>
      <c r="I6330" t="s">
        <v>8053</v>
      </c>
      <c r="J6330" t="s">
        <v>14843</v>
      </c>
      <c r="K6330" t="s">
        <v>21417</v>
      </c>
      <c r="L6330" t="s">
        <v>26151</v>
      </c>
      <c r="M6330" s="1">
        <v>38517</v>
      </c>
      <c r="N6330" s="4">
        <v>20.021917808219179</v>
      </c>
      <c r="O6330" t="s">
        <v>27647</v>
      </c>
      <c r="P6330" t="s">
        <v>32874</v>
      </c>
      <c r="Q6330" t="str">
        <f>IF(militantesUbicacion[[#This Row],[genero]] = "Masculino","M",IF(militantesUbicacion[[#This Row],[genero]] = "Femenino","F","O"))</f>
        <v>F</v>
      </c>
      <c r="T6330" s="27" t="str">
        <f>CONCATENATE($H$10,$I$10,A6330,$J$10,A6330,$K$10,I6330,$L$10,TRIM(CONCATENATE(TRIM(B6330)," ",TRIM(C6330))),$M$10,TRIM(CONCATENATE(TRIM(D6330)," ",TRIM(E6330))),$N$10,militantesUbicacion[[#This Row],[departamento]],$O$10,militantesUbicacion[[#This Row],[municipio]],$P$10,militantesUbicacion[[#This Row],[Localidad]],$Q$10,militantesUbicacion[[#This Row],[Sex]],$R$10)</f>
        <v>u=Militante.objects.create(username='1097390438',password='1097390438',email='rociolerma2017@gmail.com',first_name='ROCIO',last_name='LERMA',location=Puesto.objects.filter(dpto_name='',mun_name='',comuna_name='').first(),sex='F')</v>
      </c>
    </row>
    <row r="6331" spans="1:20" x14ac:dyDescent="0.25">
      <c r="A6331">
        <v>1089460142</v>
      </c>
      <c r="B6331" t="s">
        <v>490</v>
      </c>
      <c r="C6331" t="s">
        <v>2616</v>
      </c>
      <c r="D6331" t="s">
        <v>3277</v>
      </c>
      <c r="E6331" t="s">
        <v>4697</v>
      </c>
      <c r="I6331" t="s">
        <v>8067</v>
      </c>
      <c r="J6331" t="s">
        <v>14857</v>
      </c>
      <c r="K6331" t="s">
        <v>21435</v>
      </c>
      <c r="L6331" t="s">
        <v>26151</v>
      </c>
      <c r="M6331" s="1">
        <v>36054</v>
      </c>
      <c r="N6331" s="4">
        <v>26.769863013698629</v>
      </c>
      <c r="O6331" t="s">
        <v>27661</v>
      </c>
      <c r="P6331" t="s">
        <v>32874</v>
      </c>
      <c r="Q6331" t="str">
        <f>IF(militantesUbicacion[[#This Row],[genero]] = "Masculino","M",IF(militantesUbicacion[[#This Row],[genero]] = "Femenino","F","O"))</f>
        <v>F</v>
      </c>
      <c r="T6331" s="27" t="str">
        <f>CONCATENATE($H$10,$I$10,A6331,$J$10,A6331,$K$10,I6331,$L$10,TRIM(CONCATENATE(TRIM(B6331)," ",TRIM(C6331))),$M$10,TRIM(CONCATENATE(TRIM(D6331)," ",TRIM(E6331))),$N$10,militantesUbicacion[[#This Row],[departamento]],$O$10,militantesUbicacion[[#This Row],[municipio]],$P$10,militantesUbicacion[[#This Row],[Localidad]],$Q$10,militantesUbicacion[[#This Row],[Sex]],$R$10)</f>
        <v>u=Militante.objects.create(username='1089460142',password='1089460142',email='dayanacor0615@gmail.com',first_name='DAYANA LIZCETH',last_name='CORDOBA JOJOA',location=Puesto.objects.filter(dpto_name='',mun_name='',comuna_name='').first(),sex='F')</v>
      </c>
    </row>
    <row r="6332" spans="1:20" x14ac:dyDescent="0.25">
      <c r="A6332">
        <v>1089245332</v>
      </c>
      <c r="B6332" t="s">
        <v>29</v>
      </c>
      <c r="C6332" t="s">
        <v>2200</v>
      </c>
      <c r="D6332" t="s">
        <v>2892</v>
      </c>
      <c r="E6332" t="s">
        <v>4761</v>
      </c>
      <c r="I6332" t="s">
        <v>8097</v>
      </c>
      <c r="J6332" t="s">
        <v>14887</v>
      </c>
      <c r="K6332" t="s">
        <v>4316</v>
      </c>
      <c r="L6332" t="s">
        <v>26150</v>
      </c>
      <c r="M6332" s="1">
        <v>35938</v>
      </c>
      <c r="N6332" s="4">
        <v>27.087671232876712</v>
      </c>
      <c r="O6332" t="s">
        <v>27691</v>
      </c>
      <c r="P6332" t="s">
        <v>32874</v>
      </c>
      <c r="Q6332" t="str">
        <f>IF(militantesUbicacion[[#This Row],[genero]] = "Masculino","M",IF(militantesUbicacion[[#This Row],[genero]] = "Femenino","F","O"))</f>
        <v>M</v>
      </c>
      <c r="T6332" s="27" t="str">
        <f>CONCATENATE($H$10,$I$10,A6332,$J$10,A6332,$K$10,I6332,$L$10,TRIM(CONCATENATE(TRIM(B6332)," ",TRIM(C6332))),$M$10,TRIM(CONCATENATE(TRIM(D6332)," ",TRIM(E6332))),$N$10,militantesUbicacion[[#This Row],[departamento]],$O$10,militantesUbicacion[[#This Row],[municipio]],$P$10,militantesUbicacion[[#This Row],[Localidad]],$Q$10,militantesUbicacion[[#This Row],[Sex]],$R$10)</f>
        <v>u=Militante.objects.create(username='1089245332',password='1089245332',email='carloshernandomora@gmail.com',first_name='CARLOS HERNANDO',last_name='MORA BACA',location=Puesto.objects.filter(dpto_name='',mun_name='',comuna_name='').first(),sex='M')</v>
      </c>
    </row>
    <row r="6333" spans="1:20" x14ac:dyDescent="0.25">
      <c r="A6333">
        <v>1092673480</v>
      </c>
      <c r="B6333" t="s">
        <v>1093</v>
      </c>
      <c r="C6333" t="s">
        <v>2279</v>
      </c>
      <c r="D6333" t="s">
        <v>3710</v>
      </c>
      <c r="E6333" t="s">
        <v>3251</v>
      </c>
      <c r="I6333" t="s">
        <v>8120</v>
      </c>
      <c r="J6333" t="s">
        <v>14911</v>
      </c>
      <c r="K6333" t="s">
        <v>21491</v>
      </c>
      <c r="L6333" t="s">
        <v>26151</v>
      </c>
      <c r="M6333" s="1">
        <v>36244</v>
      </c>
      <c r="N6333" s="4">
        <v>26.24931506849315</v>
      </c>
      <c r="O6333" t="s">
        <v>27715</v>
      </c>
      <c r="P6333" t="s">
        <v>32874</v>
      </c>
      <c r="Q6333" t="str">
        <f>IF(militantesUbicacion[[#This Row],[genero]] = "Masculino","M",IF(militantesUbicacion[[#This Row],[genero]] = "Femenino","F","O"))</f>
        <v>F</v>
      </c>
      <c r="T6333" s="27" t="str">
        <f>CONCATENATE($H$10,$I$10,A6333,$J$10,A6333,$K$10,I6333,$L$10,TRIM(CONCATENATE(TRIM(B6333)," ",TRIM(C6333))),$M$10,TRIM(CONCATENATE(TRIM(D6333)," ",TRIM(E6333))),$N$10,militantesUbicacion[[#This Row],[departamento]],$O$10,militantesUbicacion[[#This Row],[municipio]],$P$10,militantesUbicacion[[#This Row],[Localidad]],$Q$10,militantesUbicacion[[#This Row],[Sex]],$R$10)</f>
        <v>u=Militante.objects.create(username='1092673480',password='1092673480',email='khey-garcia20@hotmail.com',first_name='KEILA XIMENA',last_name='GARCÍA QUINTERO',location=Puesto.objects.filter(dpto_name='',mun_name='',comuna_name='').first(),sex='F')</v>
      </c>
    </row>
    <row r="6334" spans="1:20" x14ac:dyDescent="0.25">
      <c r="A6334">
        <v>1004825214</v>
      </c>
      <c r="B6334" t="s">
        <v>256</v>
      </c>
      <c r="C6334" t="s">
        <v>2499</v>
      </c>
      <c r="D6334" t="s">
        <v>3342</v>
      </c>
      <c r="E6334" t="s">
        <v>3012</v>
      </c>
      <c r="I6334" t="s">
        <v>8148</v>
      </c>
      <c r="J6334" t="s">
        <v>14940</v>
      </c>
      <c r="K6334" t="s">
        <v>21524</v>
      </c>
      <c r="L6334" t="s">
        <v>26151</v>
      </c>
      <c r="M6334" s="1">
        <v>35538</v>
      </c>
      <c r="N6334" s="4">
        <v>28.183561643835617</v>
      </c>
      <c r="O6334" t="s">
        <v>27743</v>
      </c>
      <c r="P6334" t="s">
        <v>32874</v>
      </c>
      <c r="Q6334" t="str">
        <f>IF(militantesUbicacion[[#This Row],[genero]] = "Masculino","M",IF(militantesUbicacion[[#This Row],[genero]] = "Femenino","F","O"))</f>
        <v>F</v>
      </c>
      <c r="T6334" s="27" t="str">
        <f>CONCATENATE($H$10,$I$10,A6334,$J$10,A6334,$K$10,I6334,$L$10,TRIM(CONCATENATE(TRIM(B6334)," ",TRIM(C6334))),$M$10,TRIM(CONCATENATE(TRIM(D6334)," ",TRIM(E6334))),$N$10,militantesUbicacion[[#This Row],[departamento]],$O$10,militantesUbicacion[[#This Row],[municipio]],$P$10,militantesUbicacion[[#This Row],[Localidad]],$Q$10,militantesUbicacion[[#This Row],[Sex]],$R$10)</f>
        <v>u=Militante.objects.create(username='1004825214',password='1004825214',email='angiecarrascal15@hotmail.com',first_name='ANGIE YULIANA',last_name='CARRASCAL PACHECO',location=Puesto.objects.filter(dpto_name='',mun_name='',comuna_name='').first(),sex='F')</v>
      </c>
    </row>
    <row r="6335" spans="1:20" x14ac:dyDescent="0.25">
      <c r="A6335">
        <v>1004943185</v>
      </c>
      <c r="B6335" t="s">
        <v>952</v>
      </c>
      <c r="C6335" t="s">
        <v>2434</v>
      </c>
      <c r="D6335" t="s">
        <v>3309</v>
      </c>
      <c r="E6335" t="s">
        <v>3640</v>
      </c>
      <c r="I6335" t="s">
        <v>8149</v>
      </c>
      <c r="J6335" t="s">
        <v>14941</v>
      </c>
      <c r="K6335" t="s">
        <v>21444</v>
      </c>
      <c r="L6335" t="s">
        <v>26151</v>
      </c>
      <c r="M6335" s="1">
        <v>36805</v>
      </c>
      <c r="N6335" s="4">
        <v>24.712328767123289</v>
      </c>
      <c r="O6335" t="s">
        <v>27744</v>
      </c>
      <c r="P6335" t="s">
        <v>32874</v>
      </c>
      <c r="Q6335" t="str">
        <f>IF(militantesUbicacion[[#This Row],[genero]] = "Masculino","M",IF(militantesUbicacion[[#This Row],[genero]] = "Femenino","F","O"))</f>
        <v>F</v>
      </c>
      <c r="T6335" s="27" t="str">
        <f>CONCATENATE($H$10,$I$10,A6335,$J$10,A6335,$K$10,I6335,$L$10,TRIM(CONCATENATE(TRIM(B6335)," ",TRIM(C6335))),$M$10,TRIM(CONCATENATE(TRIM(D6335)," ",TRIM(E6335))),$N$10,militantesUbicacion[[#This Row],[departamento]],$O$10,militantesUbicacion[[#This Row],[municipio]],$P$10,militantesUbicacion[[#This Row],[Localidad]],$Q$10,militantesUbicacion[[#This Row],[Sex]],$R$10)</f>
        <v>u=Militante.objects.create(username='1004943185',password='1004943185',email='macry.cristo1215@gmail.com',first_name='MARLY ELIANA',last_name='AVENDAÑO BARBOSA',location=Puesto.objects.filter(dpto_name='',mun_name='',comuna_name='').first(),sex='F')</v>
      </c>
    </row>
    <row r="6336" spans="1:20" x14ac:dyDescent="0.25">
      <c r="A6336">
        <v>1003196620</v>
      </c>
      <c r="B6336" t="s">
        <v>168</v>
      </c>
      <c r="C6336" t="s">
        <v>2256</v>
      </c>
      <c r="D6336" t="s">
        <v>2369</v>
      </c>
      <c r="E6336" t="s">
        <v>3522</v>
      </c>
      <c r="I6336" t="s">
        <v>8144</v>
      </c>
      <c r="J6336" t="s">
        <v>14935</v>
      </c>
      <c r="K6336" t="s">
        <v>21491</v>
      </c>
      <c r="L6336" t="s">
        <v>26150</v>
      </c>
      <c r="M6336" s="1">
        <v>36110</v>
      </c>
      <c r="N6336" s="4">
        <v>26.616438356164384</v>
      </c>
      <c r="O6336" t="s">
        <v>27739</v>
      </c>
      <c r="P6336" t="s">
        <v>32874</v>
      </c>
      <c r="Q6336" t="str">
        <f>IF(militantesUbicacion[[#This Row],[genero]] = "Masculino","M",IF(militantesUbicacion[[#This Row],[genero]] = "Femenino","F","O"))</f>
        <v>M</v>
      </c>
      <c r="T6336" s="27" t="str">
        <f>CONCATENATE($H$10,$I$10,A6336,$J$10,A6336,$K$10,I6336,$L$10,TRIM(CONCATENATE(TRIM(B6336)," ",TRIM(C6336))),$M$10,TRIM(CONCATENATE(TRIM(D6336)," ",TRIM(E6336))),$N$10,militantesUbicacion[[#This Row],[departamento]],$O$10,militantesUbicacion[[#This Row],[municipio]],$P$10,militantesUbicacion[[#This Row],[Localidad]],$Q$10,militantesUbicacion[[#This Row],[Sex]],$R$10)</f>
        <v>u=Militante.objects.create(username='1003196620',password='1003196620',email='nesan190713@gmail.com',first_name='NESTOR ADOLFO',last_name='MARTINEZ CACERES',location=Puesto.objects.filter(dpto_name='',mun_name='',comuna_name='').first(),sex='M')</v>
      </c>
    </row>
    <row r="6337" spans="1:20" x14ac:dyDescent="0.25">
      <c r="A6337">
        <v>1090519886</v>
      </c>
      <c r="B6337" t="s">
        <v>644</v>
      </c>
      <c r="C6337" t="s">
        <v>2183</v>
      </c>
      <c r="D6337" t="s">
        <v>4837</v>
      </c>
      <c r="E6337" t="s">
        <v>4530</v>
      </c>
      <c r="I6337" t="s">
        <v>8174</v>
      </c>
      <c r="J6337" t="s">
        <v>14967</v>
      </c>
      <c r="K6337" t="s">
        <v>21554</v>
      </c>
      <c r="L6337" t="s">
        <v>26150</v>
      </c>
      <c r="M6337" s="1">
        <v>35904</v>
      </c>
      <c r="N6337" s="4">
        <v>27.18082191780822</v>
      </c>
      <c r="O6337" t="s">
        <v>27769</v>
      </c>
      <c r="P6337" t="s">
        <v>32874</v>
      </c>
      <c r="Q6337" t="str">
        <f>IF(militantesUbicacion[[#This Row],[genero]] = "Masculino","M",IF(militantesUbicacion[[#This Row],[genero]] = "Femenino","F","O"))</f>
        <v>M</v>
      </c>
      <c r="T6337" s="27" t="str">
        <f>CONCATENATE($H$10,$I$10,A6337,$J$10,A6337,$K$10,I6337,$L$10,TRIM(CONCATENATE(TRIM(B6337)," ",TRIM(C6337))),$M$10,TRIM(CONCATENATE(TRIM(D6337)," ",TRIM(E6337))),$N$10,militantesUbicacion[[#This Row],[departamento]],$O$10,militantesUbicacion[[#This Row],[municipio]],$P$10,militantesUbicacion[[#This Row],[Localidad]],$Q$10,militantesUbicacion[[#This Row],[Sex]],$R$10)</f>
        <v>u=Militante.objects.create(username='1090519886',password='1090519886',email='rubenandresagelvis6@gmail.com',first_name='RUBÉN ANDRÉS',last_name='AGELVIS OLAVE',location=Puesto.objects.filter(dpto_name='',mun_name='',comuna_name='').first(),sex='M')</v>
      </c>
    </row>
    <row r="6338" spans="1:20" x14ac:dyDescent="0.25">
      <c r="A6338">
        <v>1094245457</v>
      </c>
      <c r="B6338" t="s">
        <v>67</v>
      </c>
      <c r="C6338" t="s">
        <v>2258</v>
      </c>
      <c r="D6338" t="s">
        <v>3182</v>
      </c>
      <c r="E6338" t="s">
        <v>3259</v>
      </c>
      <c r="I6338" t="s">
        <v>6681</v>
      </c>
      <c r="J6338" t="s">
        <v>13451</v>
      </c>
      <c r="K6338" t="s">
        <v>20049</v>
      </c>
      <c r="L6338" t="s">
        <v>26150</v>
      </c>
      <c r="M6338" s="1">
        <v>35982</v>
      </c>
      <c r="N6338" s="4">
        <v>26.967123287671232</v>
      </c>
      <c r="O6338" t="s">
        <v>26266</v>
      </c>
      <c r="P6338" t="s">
        <v>32873</v>
      </c>
      <c r="Q6338" t="str">
        <f>IF(militantesUbicacion[[#This Row],[genero]] = "Masculino","M",IF(militantesUbicacion[[#This Row],[genero]] = "Femenino","F","O"))</f>
        <v>M</v>
      </c>
      <c r="T6338" s="27" t="str">
        <f>CONCATENATE($H$10,$I$10,A6338,$J$10,A6338,$K$10,I6338,$L$10,TRIM(CONCATENATE(TRIM(B6338)," ",TRIM(C6338))),$M$10,TRIM(CONCATENATE(TRIM(D6338)," ",TRIM(E6338))),$N$10,militantesUbicacion[[#This Row],[departamento]],$O$10,militantesUbicacion[[#This Row],[municipio]],$P$10,militantesUbicacion[[#This Row],[Localidad]],$Q$10,militantesUbicacion[[#This Row],[Sex]],$R$10)</f>
        <v>u=Militante.objects.create(username='1094245457',password='1094245457',email='midskort@hotmail.com',first_name='MANUEL IBRAHIM',last_name='DIAZ SANDOVAL',location=Puesto.objects.filter(dpto_name='',mun_name='',comuna_name='').first(),sex='M')</v>
      </c>
    </row>
    <row r="6339" spans="1:20" x14ac:dyDescent="0.25">
      <c r="A6339">
        <v>1004841966</v>
      </c>
      <c r="B6339" t="s">
        <v>112</v>
      </c>
      <c r="C6339" t="s">
        <v>2207</v>
      </c>
      <c r="D6339" t="s">
        <v>3456</v>
      </c>
      <c r="E6339" t="s">
        <v>3350</v>
      </c>
      <c r="I6339" t="s">
        <v>13151</v>
      </c>
      <c r="J6339" t="s">
        <v>19751</v>
      </c>
      <c r="K6339" t="s">
        <v>25990</v>
      </c>
      <c r="L6339" t="s">
        <v>26150</v>
      </c>
      <c r="M6339" s="1">
        <v>36332</v>
      </c>
      <c r="N6339" s="4">
        <v>26.008219178082193</v>
      </c>
      <c r="O6339" t="s">
        <v>32688</v>
      </c>
      <c r="P6339" t="s">
        <v>32874</v>
      </c>
      <c r="Q6339" t="str">
        <f>IF(militantesUbicacion[[#This Row],[genero]] = "Masculino","M",IF(militantesUbicacion[[#This Row],[genero]] = "Femenino","F","O"))</f>
        <v>M</v>
      </c>
      <c r="T6339" s="27" t="str">
        <f>CONCATENATE($H$10,$I$10,A6339,$J$10,A6339,$K$10,I6339,$L$10,TRIM(CONCATENATE(TRIM(B6339)," ",TRIM(C6339))),$M$10,TRIM(CONCATENATE(TRIM(D6339)," ",TRIM(E6339))),$N$10,militantesUbicacion[[#This Row],[departamento]],$O$10,militantesUbicacion[[#This Row],[municipio]],$P$10,militantesUbicacion[[#This Row],[Localidad]],$Q$10,militantesUbicacion[[#This Row],[Sex]],$R$10)</f>
        <v>u=Militante.objects.create(username='1004841966',password='1004841966',email='frank-2199@outlook.com',first_name='FRANKLIN EDUARDO',last_name='ARENAS ARENAS',location=Puesto.objects.filter(dpto_name='',mun_name='',comuna_name='').first(),sex='M')</v>
      </c>
    </row>
    <row r="6340" spans="1:20" x14ac:dyDescent="0.25">
      <c r="A6340">
        <v>1193259424</v>
      </c>
      <c r="B6340" t="s">
        <v>1144</v>
      </c>
      <c r="C6340" t="s">
        <v>2483</v>
      </c>
      <c r="D6340" t="s">
        <v>3097</v>
      </c>
      <c r="E6340" t="s">
        <v>3896</v>
      </c>
      <c r="I6340" t="s">
        <v>12783</v>
      </c>
      <c r="J6340" t="s">
        <v>19402</v>
      </c>
      <c r="K6340" t="s">
        <v>25699</v>
      </c>
      <c r="L6340" t="s">
        <v>26151</v>
      </c>
      <c r="M6340" s="1">
        <v>36584</v>
      </c>
      <c r="N6340" s="4">
        <v>25.317808219178083</v>
      </c>
      <c r="O6340" t="s">
        <v>32327</v>
      </c>
      <c r="P6340" t="s">
        <v>32874</v>
      </c>
      <c r="Q6340" t="str">
        <f>IF(militantesUbicacion[[#This Row],[genero]] = "Masculino","M",IF(militantesUbicacion[[#This Row],[genero]] = "Femenino","F","O"))</f>
        <v>F</v>
      </c>
      <c r="T6340" s="27" t="str">
        <f>CONCATENATE($H$10,$I$10,A6340,$J$10,A6340,$K$10,I6340,$L$10,TRIM(CONCATENATE(TRIM(B6340)," ",TRIM(C6340))),$M$10,TRIM(CONCATENATE(TRIM(D6340)," ",TRIM(E6340))),$N$10,militantesUbicacion[[#This Row],[departamento]],$O$10,militantesUbicacion[[#This Row],[municipio]],$P$10,militantesUbicacion[[#This Row],[Localidad]],$Q$10,militantesUbicacion[[#This Row],[Sex]],$R$10)</f>
        <v>u=Militante.objects.create(username='1193259424',password='1193259424',email='valentinabelloanaya@gmail.com',first_name='JUANA VALENTINA',last_name='BELLO ANAYA',location=Puesto.objects.filter(dpto_name='',mun_name='',comuna_name='').first(),sex='F')</v>
      </c>
    </row>
    <row r="6341" spans="1:20" x14ac:dyDescent="0.25">
      <c r="A6341">
        <v>1007930277</v>
      </c>
      <c r="B6341" t="s">
        <v>83</v>
      </c>
      <c r="C6341" t="s">
        <v>2193</v>
      </c>
      <c r="D6341" t="s">
        <v>799</v>
      </c>
      <c r="E6341" t="s">
        <v>3352</v>
      </c>
      <c r="I6341" t="s">
        <v>8188</v>
      </c>
      <c r="J6341" t="s">
        <v>14982</v>
      </c>
      <c r="K6341" t="s">
        <v>21571</v>
      </c>
      <c r="L6341" t="s">
        <v>26150</v>
      </c>
      <c r="M6341" s="1">
        <v>35731</v>
      </c>
      <c r="N6341" s="4">
        <v>27.654794520547945</v>
      </c>
      <c r="O6341" t="s">
        <v>27783</v>
      </c>
      <c r="P6341" t="s">
        <v>32874</v>
      </c>
      <c r="Q6341" t="str">
        <f>IF(militantesUbicacion[[#This Row],[genero]] = "Masculino","M",IF(militantesUbicacion[[#This Row],[genero]] = "Femenino","F","O"))</f>
        <v>M</v>
      </c>
      <c r="T6341" s="27" t="str">
        <f>CONCATENATE($H$10,$I$10,A6341,$J$10,A6341,$K$10,I6341,$L$10,TRIM(CONCATENATE(TRIM(B6341)," ",TRIM(C6341))),$M$10,TRIM(CONCATENATE(TRIM(D6341)," ",TRIM(E6341))),$N$10,militantesUbicacion[[#This Row],[departamento]],$O$10,militantesUbicacion[[#This Row],[municipio]],$P$10,militantesUbicacion[[#This Row],[Localidad]],$Q$10,militantesUbicacion[[#This Row],[Sex]],$R$10)</f>
        <v>u=Militante.objects.create(username='1007930277',password='1007930277',email='josemanueleonvillamizar@gmail.com',first_name='JOSE MANUEL',last_name='LEON VILLAMIZAR',location=Puesto.objects.filter(dpto_name='',mun_name='',comuna_name='').first(),sex='M')</v>
      </c>
    </row>
    <row r="6342" spans="1:20" x14ac:dyDescent="0.25">
      <c r="A6342">
        <v>1094161660</v>
      </c>
      <c r="B6342" t="s">
        <v>1292</v>
      </c>
      <c r="C6342" t="s">
        <v>2340</v>
      </c>
      <c r="D6342" t="s">
        <v>3048</v>
      </c>
      <c r="E6342" t="s">
        <v>3027</v>
      </c>
      <c r="I6342" t="s">
        <v>8259</v>
      </c>
      <c r="J6342" t="s">
        <v>15</v>
      </c>
      <c r="K6342" t="s">
        <v>21644</v>
      </c>
      <c r="L6342" t="s">
        <v>26152</v>
      </c>
      <c r="M6342" s="1">
        <v>35756</v>
      </c>
      <c r="N6342" s="4">
        <v>27.586301369863012</v>
      </c>
      <c r="O6342" t="s">
        <v>27855</v>
      </c>
      <c r="P6342" t="s">
        <v>32874</v>
      </c>
      <c r="Q6342" t="str">
        <f>IF(militantesUbicacion[[#This Row],[genero]] = "Masculino","M",IF(militantesUbicacion[[#This Row],[genero]] = "Femenino","F","O"))</f>
        <v>O</v>
      </c>
      <c r="T6342" s="27" t="str">
        <f>CONCATENATE($H$10,$I$10,A6342,$J$10,A6342,$K$10,I6342,$L$10,TRIM(CONCATENATE(TRIM(B6342)," ",TRIM(C6342))),$M$10,TRIM(CONCATENATE(TRIM(D6342)," ",TRIM(E6342))),$N$10,militantesUbicacion[[#This Row],[departamento]],$O$10,militantesUbicacion[[#This Row],[municipio]],$P$10,militantesUbicacion[[#This Row],[Localidad]],$Q$10,militantesUbicacion[[#This Row],[Sex]],$R$10)</f>
        <v>u=Militante.objects.create(username='1094161660',password='1094161660',email='bellaparra22@gmail.com',first_name='JORGEN HUMBERTO',last_name='PARRA RODRIGUEZ',location=Puesto.objects.filter(dpto_name='',mun_name='',comuna_name='').first(),sex='O')</v>
      </c>
    </row>
    <row r="6343" spans="1:20" x14ac:dyDescent="0.25">
      <c r="A6343">
        <v>1094581558</v>
      </c>
      <c r="B6343" t="s">
        <v>622</v>
      </c>
      <c r="C6343" t="s">
        <v>1820</v>
      </c>
      <c r="D6343" t="s">
        <v>3721</v>
      </c>
      <c r="E6343" t="s">
        <v>2028</v>
      </c>
      <c r="I6343" t="s">
        <v>8268</v>
      </c>
      <c r="J6343" t="s">
        <v>15063</v>
      </c>
      <c r="K6343" t="s">
        <v>21654</v>
      </c>
      <c r="L6343" t="s">
        <v>26150</v>
      </c>
      <c r="M6343" s="1">
        <v>36064</v>
      </c>
      <c r="N6343" s="4">
        <v>26.742465753424657</v>
      </c>
      <c r="O6343" t="s">
        <v>27864</v>
      </c>
      <c r="P6343" t="s">
        <v>32874</v>
      </c>
      <c r="Q6343" t="str">
        <f>IF(militantesUbicacion[[#This Row],[genero]] = "Masculino","M",IF(militantesUbicacion[[#This Row],[genero]] = "Femenino","F","O"))</f>
        <v>M</v>
      </c>
      <c r="T6343" s="27" t="str">
        <f>CONCATENATE($H$10,$I$10,A6343,$J$10,A6343,$K$10,I6343,$L$10,TRIM(CONCATENATE(TRIM(B6343)," ",TRIM(C6343))),$M$10,TRIM(CONCATENATE(TRIM(D6343)," ",TRIM(E6343))),$N$10,militantesUbicacion[[#This Row],[departamento]],$O$10,militantesUbicacion[[#This Row],[municipio]],$P$10,militantesUbicacion[[#This Row],[Localidad]],$Q$10,militantesUbicacion[[#This Row],[Sex]],$R$10)</f>
        <v>u=Militante.objects.create(username='1094581558',password='1094581558',email='adjosiga@hotmail.com',first_name='EDWAR JOSE',last_name='SILVA GARCIA',location=Puesto.objects.filter(dpto_name='',mun_name='',comuna_name='').first(),sex='M')</v>
      </c>
    </row>
    <row r="6344" spans="1:20" x14ac:dyDescent="0.25">
      <c r="A6344">
        <v>1094581545</v>
      </c>
      <c r="B6344" t="s">
        <v>93</v>
      </c>
      <c r="C6344" t="s">
        <v>2642</v>
      </c>
      <c r="D6344" t="s">
        <v>3125</v>
      </c>
      <c r="E6344" t="s">
        <v>2995</v>
      </c>
      <c r="I6344" t="s">
        <v>8269</v>
      </c>
      <c r="J6344" t="s">
        <v>15064</v>
      </c>
      <c r="K6344" t="s">
        <v>21655</v>
      </c>
      <c r="L6344" t="s">
        <v>26151</v>
      </c>
      <c r="M6344" s="1">
        <v>36019</v>
      </c>
      <c r="N6344" s="4">
        <v>26.865753424657534</v>
      </c>
      <c r="O6344" t="s">
        <v>27865</v>
      </c>
      <c r="P6344" t="s">
        <v>32874</v>
      </c>
      <c r="Q6344" t="str">
        <f>IF(militantesUbicacion[[#This Row],[genero]] = "Masculino","M",IF(militantesUbicacion[[#This Row],[genero]] = "Femenino","F","O"))</f>
        <v>F</v>
      </c>
      <c r="T6344" s="27" t="str">
        <f>CONCATENATE($H$10,$I$10,A6344,$J$10,A6344,$K$10,I6344,$L$10,TRIM(CONCATENATE(TRIM(B6344)," ",TRIM(C6344))),$M$10,TRIM(CONCATENATE(TRIM(D6344)," ",TRIM(E6344))),$N$10,militantesUbicacion[[#This Row],[departamento]],$O$10,militantesUbicacion[[#This Row],[municipio]],$P$10,militantesUbicacion[[#This Row],[Localidad]],$Q$10,militantesUbicacion[[#This Row],[Sex]],$R$10)</f>
        <v>u=Militante.objects.create(username='1094581545',password='1094581545',email='wendyyulianyarevalo@gmail.com',first_name='WENDY YULIANY',last_name='AREVALO NAVARRO',location=Puesto.objects.filter(dpto_name='',mun_name='',comuna_name='').first(),sex='F')</v>
      </c>
    </row>
    <row r="6345" spans="1:20" x14ac:dyDescent="0.25">
      <c r="A6345">
        <v>1064842570</v>
      </c>
      <c r="B6345" t="s">
        <v>781</v>
      </c>
      <c r="C6345" t="s">
        <v>2347</v>
      </c>
      <c r="D6345" t="s">
        <v>2109</v>
      </c>
      <c r="E6345" t="s">
        <v>4731</v>
      </c>
      <c r="I6345" t="s">
        <v>8271</v>
      </c>
      <c r="J6345" t="s">
        <v>15066</v>
      </c>
      <c r="K6345" t="s">
        <v>21658</v>
      </c>
      <c r="L6345" t="s">
        <v>26151</v>
      </c>
      <c r="M6345" s="1">
        <v>35972</v>
      </c>
      <c r="N6345" s="4">
        <v>26.994520547945207</v>
      </c>
      <c r="O6345" t="s">
        <v>27867</v>
      </c>
      <c r="P6345" t="s">
        <v>32874</v>
      </c>
      <c r="Q6345" t="str">
        <f>IF(militantesUbicacion[[#This Row],[genero]] = "Masculino","M",IF(militantesUbicacion[[#This Row],[genero]] = "Femenino","F","O"))</f>
        <v>F</v>
      </c>
      <c r="T6345" s="27" t="str">
        <f>CONCATENATE($H$10,$I$10,A6345,$J$10,A6345,$K$10,I6345,$L$10,TRIM(CONCATENATE(TRIM(B6345)," ",TRIM(C6345))),$M$10,TRIM(CONCATENATE(TRIM(D6345)," ",TRIM(E6345))),$N$10,militantesUbicacion[[#This Row],[departamento]],$O$10,militantesUbicacion[[#This Row],[municipio]],$P$10,militantesUbicacion[[#This Row],[Localidad]],$Q$10,militantesUbicacion[[#This Row],[Sex]],$R$10)</f>
        <v>u=Militante.objects.create(username='1064842570',password='1064842570',email='marcel.0000@hotmail.com',first_name='MARLEY CECILIA',last_name='DURAN RUEDAS',location=Puesto.objects.filter(dpto_name='',mun_name='',comuna_name='').first(),sex='F')</v>
      </c>
    </row>
    <row r="6346" spans="1:20" x14ac:dyDescent="0.25">
      <c r="A6346">
        <v>1005058586</v>
      </c>
      <c r="B6346" t="s">
        <v>972</v>
      </c>
      <c r="C6346" t="s">
        <v>2158</v>
      </c>
      <c r="D6346" t="s">
        <v>3052</v>
      </c>
      <c r="E6346" t="s">
        <v>3342</v>
      </c>
      <c r="I6346" t="s">
        <v>8272</v>
      </c>
      <c r="J6346" t="s">
        <v>15067</v>
      </c>
      <c r="K6346" t="s">
        <v>21659</v>
      </c>
      <c r="L6346" t="s">
        <v>26151</v>
      </c>
      <c r="M6346" s="1">
        <v>35844</v>
      </c>
      <c r="N6346" s="4">
        <v>27.345205479452055</v>
      </c>
      <c r="O6346" t="s">
        <v>27868</v>
      </c>
      <c r="P6346" t="s">
        <v>32874</v>
      </c>
      <c r="Q6346" t="str">
        <f>IF(militantesUbicacion[[#This Row],[genero]] = "Masculino","M",IF(militantesUbicacion[[#This Row],[genero]] = "Femenino","F","O"))</f>
        <v>F</v>
      </c>
      <c r="T6346" s="27" t="str">
        <f>CONCATENATE($H$10,$I$10,A6346,$J$10,A6346,$K$10,I6346,$L$10,TRIM(CONCATENATE(TRIM(B6346)," ",TRIM(C6346))),$M$10,TRIM(CONCATENATE(TRIM(D6346)," ",TRIM(E6346))),$N$10,militantesUbicacion[[#This Row],[departamento]],$O$10,militantesUbicacion[[#This Row],[municipio]],$P$10,militantesUbicacion[[#This Row],[Localidad]],$Q$10,militantesUbicacion[[#This Row],[Sex]],$R$10)</f>
        <v>u=Militante.objects.create(username='1005058586',password='1005058586',email='yulitzacarrascal2018@hotmail.com',first_name='YULITZA',last_name='AMAYA CARRASCAL',location=Puesto.objects.filter(dpto_name='',mun_name='',comuna_name='').first(),sex='F')</v>
      </c>
    </row>
    <row r="6347" spans="1:20" x14ac:dyDescent="0.25">
      <c r="A6347">
        <v>1193458818</v>
      </c>
      <c r="B6347" t="s">
        <v>453</v>
      </c>
      <c r="C6347" t="s">
        <v>2220</v>
      </c>
      <c r="D6347" t="s">
        <v>4894</v>
      </c>
      <c r="E6347" t="s">
        <v>3981</v>
      </c>
      <c r="I6347" t="s">
        <v>8279</v>
      </c>
      <c r="J6347" t="s">
        <v>15075</v>
      </c>
      <c r="K6347" t="s">
        <v>21666</v>
      </c>
      <c r="L6347" t="s">
        <v>26150</v>
      </c>
      <c r="M6347" s="1">
        <v>36876</v>
      </c>
      <c r="N6347" s="4">
        <v>24.517808219178082</v>
      </c>
      <c r="O6347" t="s">
        <v>27875</v>
      </c>
      <c r="P6347" t="s">
        <v>32874</v>
      </c>
      <c r="Q6347" t="str">
        <f>IF(militantesUbicacion[[#This Row],[genero]] = "Masculino","M",IF(militantesUbicacion[[#This Row],[genero]] = "Femenino","F","O"))</f>
        <v>M</v>
      </c>
      <c r="T6347" s="27" t="str">
        <f>CONCATENATE($H$10,$I$10,A6347,$J$10,A6347,$K$10,I6347,$L$10,TRIM(CONCATENATE(TRIM(B6347)," ",TRIM(C6347))),$M$10,TRIM(CONCATENATE(TRIM(D6347)," ",TRIM(E6347))),$N$10,militantesUbicacion[[#This Row],[departamento]],$O$10,militantesUbicacion[[#This Row],[municipio]],$P$10,militantesUbicacion[[#This Row],[Localidad]],$Q$10,militantesUbicacion[[#This Row],[Sex]],$R$10)</f>
        <v>u=Militante.objects.create(username='1193458818',password='1193458818',email='blanquiced@gmail.com',first_name='JEISON STIVEN',last_name='BLANQUICED SEPULVEDA',location=Puesto.objects.filter(dpto_name='',mun_name='',comuna_name='').first(),sex='M')</v>
      </c>
    </row>
    <row r="6348" spans="1:20" x14ac:dyDescent="0.25">
      <c r="A6348">
        <v>1007618668</v>
      </c>
      <c r="B6348" t="s">
        <v>377</v>
      </c>
      <c r="C6348" t="s">
        <v>2201</v>
      </c>
      <c r="D6348" t="s">
        <v>4895</v>
      </c>
      <c r="E6348" t="s">
        <v>3840</v>
      </c>
      <c r="I6348" t="s">
        <v>8280</v>
      </c>
      <c r="J6348" t="s">
        <v>15077</v>
      </c>
      <c r="K6348" t="s">
        <v>21669</v>
      </c>
      <c r="L6348" t="s">
        <v>26151</v>
      </c>
      <c r="M6348" s="1">
        <v>36766</v>
      </c>
      <c r="N6348" s="4">
        <v>24.81917808219178</v>
      </c>
      <c r="O6348" t="s">
        <v>27876</v>
      </c>
      <c r="P6348" t="s">
        <v>32874</v>
      </c>
      <c r="Q6348" t="str">
        <f>IF(militantesUbicacion[[#This Row],[genero]] = "Masculino","M",IF(militantesUbicacion[[#This Row],[genero]] = "Femenino","F","O"))</f>
        <v>F</v>
      </c>
      <c r="T6348" s="27" t="str">
        <f>CONCATENATE($H$10,$I$10,A6348,$J$10,A6348,$K$10,I6348,$L$10,TRIM(CONCATENATE(TRIM(B6348)," ",TRIM(C6348))),$M$10,TRIM(CONCATENATE(TRIM(D6348)," ",TRIM(E6348))),$N$10,militantesUbicacion[[#This Row],[departamento]],$O$10,militantesUbicacion[[#This Row],[municipio]],$P$10,militantesUbicacion[[#This Row],[Localidad]],$Q$10,militantesUbicacion[[#This Row],[Sex]],$R$10)</f>
        <v>u=Militante.objects.create(username='1007618668',password='1007618668',email='monicagelvez19@gmail.com',first_name='MONICA MARCELA',last_name='GELVEZ ALBARRACIN',location=Puesto.objects.filter(dpto_name='',mun_name='',comuna_name='').first(),sex='F')</v>
      </c>
    </row>
    <row r="6349" spans="1:20" x14ac:dyDescent="0.25">
      <c r="A6349">
        <v>1004795492</v>
      </c>
      <c r="B6349" t="s">
        <v>116</v>
      </c>
      <c r="C6349" t="s">
        <v>2644</v>
      </c>
      <c r="D6349" t="s">
        <v>4272</v>
      </c>
      <c r="E6349" t="s">
        <v>4199</v>
      </c>
      <c r="I6349" t="s">
        <v>8285</v>
      </c>
      <c r="J6349" t="s">
        <v>14970</v>
      </c>
      <c r="K6349" t="s">
        <v>21676</v>
      </c>
      <c r="L6349" t="s">
        <v>26151</v>
      </c>
      <c r="M6349" s="1">
        <v>36717</v>
      </c>
      <c r="N6349" s="4">
        <v>24.953424657534246</v>
      </c>
      <c r="O6349" t="s">
        <v>27881</v>
      </c>
      <c r="P6349" t="s">
        <v>32874</v>
      </c>
      <c r="Q6349" t="str">
        <f>IF(militantesUbicacion[[#This Row],[genero]] = "Masculino","M",IF(militantesUbicacion[[#This Row],[genero]] = "Femenino","F","O"))</f>
        <v>F</v>
      </c>
      <c r="T6349" s="27" t="str">
        <f>CONCATENATE($H$10,$I$10,A6349,$J$10,A6349,$K$10,I6349,$L$10,TRIM(CONCATENATE(TRIM(B6349)," ",TRIM(C6349))),$M$10,TRIM(CONCATENATE(TRIM(D6349)," ",TRIM(E6349))),$N$10,militantesUbicacion[[#This Row],[departamento]],$O$10,militantesUbicacion[[#This Row],[municipio]],$P$10,militantesUbicacion[[#This Row],[Localidad]],$Q$10,militantesUbicacion[[#This Row],[Sex]],$R$10)</f>
        <v>u=Militante.objects.create(username='1004795492',password='1004795492',email='gisellgal132@hotmai.com',first_name='GISELLE YUNARIS',last_name='GALVIS MORANTES',location=Puesto.objects.filter(dpto_name='',mun_name='',comuna_name='').first(),sex='F')</v>
      </c>
    </row>
    <row r="6350" spans="1:20" x14ac:dyDescent="0.25">
      <c r="A6350">
        <v>1193459115</v>
      </c>
      <c r="B6350" t="s">
        <v>436</v>
      </c>
      <c r="C6350" t="s">
        <v>2190</v>
      </c>
      <c r="D6350" t="s">
        <v>3272</v>
      </c>
      <c r="E6350" t="s">
        <v>3158</v>
      </c>
      <c r="I6350" t="s">
        <v>8290</v>
      </c>
      <c r="J6350" t="s">
        <v>15088</v>
      </c>
      <c r="K6350" t="s">
        <v>21683</v>
      </c>
      <c r="L6350" t="s">
        <v>26150</v>
      </c>
      <c r="M6350" s="1">
        <v>36830</v>
      </c>
      <c r="N6350" s="4">
        <v>24.643835616438356</v>
      </c>
      <c r="O6350" t="s">
        <v>27886</v>
      </c>
      <c r="P6350" t="s">
        <v>32874</v>
      </c>
      <c r="Q6350" t="str">
        <f>IF(militantesUbicacion[[#This Row],[genero]] = "Masculino","M",IF(militantesUbicacion[[#This Row],[genero]] = "Femenino","F","O"))</f>
        <v>M</v>
      </c>
      <c r="T6350" s="27" t="str">
        <f>CONCATENATE($H$10,$I$10,A6350,$J$10,A6350,$K$10,I6350,$L$10,TRIM(CONCATENATE(TRIM(B6350)," ",TRIM(C6350))),$M$10,TRIM(CONCATENATE(TRIM(D6350)," ",TRIM(E6350))),$N$10,militantesUbicacion[[#This Row],[departamento]],$O$10,militantesUbicacion[[#This Row],[municipio]],$P$10,militantesUbicacion[[#This Row],[Localidad]],$Q$10,militantesUbicacion[[#This Row],[Sex]],$R$10)</f>
        <v>u=Militante.objects.create(username='1193459115',password='1193459115',email='yeison.31garay@gmail.com',first_name='YEISON ALEXANDER',last_name='GARAY AGUIRRE',location=Puesto.objects.filter(dpto_name='',mun_name='',comuna_name='').first(),sex='M')</v>
      </c>
    </row>
    <row r="6351" spans="1:20" x14ac:dyDescent="0.25">
      <c r="A6351">
        <v>1004825294</v>
      </c>
      <c r="B6351" t="s">
        <v>378</v>
      </c>
      <c r="C6351" t="s">
        <v>2220</v>
      </c>
      <c r="D6351" t="s">
        <v>3615</v>
      </c>
      <c r="E6351" t="s">
        <v>3180</v>
      </c>
      <c r="I6351" t="s">
        <v>8292</v>
      </c>
      <c r="J6351" t="s">
        <v>15085</v>
      </c>
      <c r="K6351" t="s">
        <v>21685</v>
      </c>
      <c r="L6351" t="s">
        <v>26150</v>
      </c>
      <c r="M6351" s="1">
        <v>36554</v>
      </c>
      <c r="N6351" s="4">
        <v>25.4</v>
      </c>
      <c r="O6351" t="s">
        <v>27887</v>
      </c>
      <c r="P6351" t="s">
        <v>32874</v>
      </c>
      <c r="Q6351" t="str">
        <f>IF(militantesUbicacion[[#This Row],[genero]] = "Masculino","M",IF(militantesUbicacion[[#This Row],[genero]] = "Femenino","F","O"))</f>
        <v>M</v>
      </c>
      <c r="T6351" s="27" t="str">
        <f>CONCATENATE($H$10,$I$10,A6351,$J$10,A6351,$K$10,I6351,$L$10,TRIM(CONCATENATE(TRIM(B6351)," ",TRIM(C6351))),$M$10,TRIM(CONCATENATE(TRIM(D6351)," ",TRIM(E6351))),$N$10,militantesUbicacion[[#This Row],[departamento]],$O$10,militantesUbicacion[[#This Row],[municipio]],$P$10,militantesUbicacion[[#This Row],[Localidad]],$Q$10,militantesUbicacion[[#This Row],[Sex]],$R$10)</f>
        <v>u=Militante.objects.create(username='1004825294',password='1004825294',email='bayonarinconbrayanstiven@gmail.com',first_name='BRAYAN STIVEN',last_name='BAYONA RINCON',location=Puesto.objects.filter(dpto_name='',mun_name='',comuna_name='').first(),sex='M')</v>
      </c>
    </row>
    <row r="6352" spans="1:20" x14ac:dyDescent="0.25">
      <c r="A6352">
        <v>1007735373</v>
      </c>
      <c r="B6352" t="s">
        <v>148</v>
      </c>
      <c r="C6352" t="s">
        <v>2645</v>
      </c>
      <c r="D6352" t="s">
        <v>4272</v>
      </c>
      <c r="E6352" t="s">
        <v>3388</v>
      </c>
      <c r="I6352" t="s">
        <v>8291</v>
      </c>
      <c r="J6352" t="s">
        <v>15089</v>
      </c>
      <c r="K6352" t="s">
        <v>21684</v>
      </c>
      <c r="L6352" t="s">
        <v>26151</v>
      </c>
      <c r="M6352" s="1">
        <v>36670</v>
      </c>
      <c r="N6352" s="4">
        <v>25.082191780821919</v>
      </c>
      <c r="O6352" t="s">
        <v>27888</v>
      </c>
      <c r="P6352" t="s">
        <v>32874</v>
      </c>
      <c r="Q6352" t="str">
        <f>IF(militantesUbicacion[[#This Row],[genero]] = "Masculino","M",IF(militantesUbicacion[[#This Row],[genero]] = "Femenino","F","O"))</f>
        <v>F</v>
      </c>
      <c r="T6352" s="27" t="str">
        <f>CONCATENATE($H$10,$I$10,A6352,$J$10,A6352,$K$10,I6352,$L$10,TRIM(CONCATENATE(TRIM(B6352)," ",TRIM(C6352))),$M$10,TRIM(CONCATENATE(TRIM(D6352)," ",TRIM(E6352))),$N$10,militantesUbicacion[[#This Row],[departamento]],$O$10,militantesUbicacion[[#This Row],[municipio]],$P$10,militantesUbicacion[[#This Row],[Localidad]],$Q$10,militantesUbicacion[[#This Row],[Sex]],$R$10)</f>
        <v>u=Militante.objects.create(username='1007735373',password='1007735373',email='1007735373yinayrocio@hotmail.com',first_name='PAULA MISHELL',last_name='GALVIS SANCHEZ',location=Puesto.objects.filter(dpto_name='',mun_name='',comuna_name='').first(),sex='F')</v>
      </c>
    </row>
    <row r="6353" spans="1:20" x14ac:dyDescent="0.25">
      <c r="A6353">
        <v>1094580344</v>
      </c>
      <c r="B6353" t="s">
        <v>792</v>
      </c>
      <c r="C6353" t="s">
        <v>2243</v>
      </c>
      <c r="D6353" t="s">
        <v>3074</v>
      </c>
      <c r="E6353" t="s">
        <v>3044</v>
      </c>
      <c r="I6353" t="s">
        <v>8293</v>
      </c>
      <c r="J6353" t="s">
        <v>15090</v>
      </c>
      <c r="K6353" t="s">
        <v>21332</v>
      </c>
      <c r="L6353" t="s">
        <v>26150</v>
      </c>
      <c r="M6353" s="1">
        <v>35520</v>
      </c>
      <c r="N6353" s="4">
        <v>28.232876712328768</v>
      </c>
      <c r="O6353" t="s">
        <v>27889</v>
      </c>
      <c r="P6353" t="s">
        <v>32874</v>
      </c>
      <c r="Q6353" t="str">
        <f>IF(militantesUbicacion[[#This Row],[genero]] = "Masculino","M",IF(militantesUbicacion[[#This Row],[genero]] = "Femenino","F","O"))</f>
        <v>M</v>
      </c>
      <c r="T6353" s="27" t="str">
        <f>CONCATENATE($H$10,$I$10,A6353,$J$10,A6353,$K$10,I6353,$L$10,TRIM(CONCATENATE(TRIM(B6353)," ",TRIM(C6353))),$M$10,TRIM(CONCATENATE(TRIM(D6353)," ",TRIM(E6353))),$N$10,militantesUbicacion[[#This Row],[departamento]],$O$10,militantesUbicacion[[#This Row],[municipio]],$P$10,militantesUbicacion[[#This Row],[Localidad]],$Q$10,militantesUbicacion[[#This Row],[Sex]],$R$10)</f>
        <v>u=Militante.objects.create(username='1094580344',password='1094580344',email='danilo9zitio@gmail.com',first_name='DANILO ANTONIO',last_name='PEREZ ORTIZ',location=Puesto.objects.filter(dpto_name='',mun_name='',comuna_name='').first(),sex='M')</v>
      </c>
    </row>
    <row r="6354" spans="1:20" x14ac:dyDescent="0.25">
      <c r="A6354">
        <v>1094582175</v>
      </c>
      <c r="B6354" t="s">
        <v>706</v>
      </c>
      <c r="C6354" t="s">
        <v>1820</v>
      </c>
      <c r="D6354" t="s">
        <v>3350</v>
      </c>
      <c r="E6354" t="s">
        <v>1955</v>
      </c>
      <c r="I6354" t="s">
        <v>8294</v>
      </c>
      <c r="J6354" t="s">
        <v>15091</v>
      </c>
      <c r="K6354" t="s">
        <v>21040</v>
      </c>
      <c r="L6354" t="s">
        <v>26150</v>
      </c>
      <c r="M6354" s="1">
        <v>36338</v>
      </c>
      <c r="N6354" s="4">
        <v>25.991780821917807</v>
      </c>
      <c r="O6354" t="s">
        <v>27890</v>
      </c>
      <c r="P6354" t="s">
        <v>32874</v>
      </c>
      <c r="Q6354" t="str">
        <f>IF(militantesUbicacion[[#This Row],[genero]] = "Masculino","M",IF(militantesUbicacion[[#This Row],[genero]] = "Femenino","F","O"))</f>
        <v>M</v>
      </c>
      <c r="T6354" s="27" t="str">
        <f>CONCATENATE($H$10,$I$10,A6354,$J$10,A6354,$K$10,I6354,$L$10,TRIM(CONCATENATE(TRIM(B6354)," ",TRIM(C6354))),$M$10,TRIM(CONCATENATE(TRIM(D6354)," ",TRIM(E6354))),$N$10,militantesUbicacion[[#This Row],[departamento]],$O$10,militantesUbicacion[[#This Row],[municipio]],$P$10,militantesUbicacion[[#This Row],[Localidad]],$Q$10,militantesUbicacion[[#This Row],[Sex]],$R$10)</f>
        <v>u=Militante.objects.create(username='1094582175',password='1094582175',email='josepaez19050@gmail.com',first_name='EMANUEL JOSE',last_name='ARENAS PAEZ',location=Puesto.objects.filter(dpto_name='',mun_name='',comuna_name='').first(),sex='M')</v>
      </c>
    </row>
    <row r="6355" spans="1:20" x14ac:dyDescent="0.25">
      <c r="A6355">
        <v>1004982046</v>
      </c>
      <c r="B6355" t="s">
        <v>29</v>
      </c>
      <c r="C6355" t="s">
        <v>2340</v>
      </c>
      <c r="D6355" t="s">
        <v>4477</v>
      </c>
      <c r="E6355" t="s">
        <v>4809</v>
      </c>
      <c r="I6355" t="s">
        <v>8295</v>
      </c>
      <c r="J6355" t="s">
        <v>15092</v>
      </c>
      <c r="K6355" t="s">
        <v>21686</v>
      </c>
      <c r="L6355" t="s">
        <v>26150</v>
      </c>
      <c r="M6355" s="1">
        <v>37573</v>
      </c>
      <c r="N6355" s="4">
        <v>22.608219178082191</v>
      </c>
      <c r="O6355" t="s">
        <v>27891</v>
      </c>
      <c r="P6355" t="s">
        <v>32874</v>
      </c>
      <c r="Q6355" t="str">
        <f>IF(militantesUbicacion[[#This Row],[genero]] = "Masculino","M",IF(militantesUbicacion[[#This Row],[genero]] = "Femenino","F","O"))</f>
        <v>M</v>
      </c>
      <c r="T6355" s="27" t="str">
        <f>CONCATENATE($H$10,$I$10,A6355,$J$10,A6355,$K$10,I6355,$L$10,TRIM(CONCATENATE(TRIM(B6355)," ",TRIM(C6355))),$M$10,TRIM(CONCATENATE(TRIM(D6355)," ",TRIM(E6355))),$N$10,militantesUbicacion[[#This Row],[departamento]],$O$10,militantesUbicacion[[#This Row],[municipio]],$P$10,militantesUbicacion[[#This Row],[Localidad]],$Q$10,militantesUbicacion[[#This Row],[Sex]],$R$10)</f>
        <v>u=Militante.objects.create(username='1004982046',password='1004982046',email='pachecopicon@gmail.com',first_name='CARLOS HUMBERTO',last_name='PACHECO PICON',location=Puesto.objects.filter(dpto_name='',mun_name='',comuna_name='').first(),sex='M')</v>
      </c>
    </row>
    <row r="6356" spans="1:20" x14ac:dyDescent="0.25">
      <c r="A6356">
        <v>1095839633</v>
      </c>
      <c r="B6356" t="s">
        <v>85</v>
      </c>
      <c r="C6356" t="s">
        <v>2172</v>
      </c>
      <c r="D6356" t="s">
        <v>4111</v>
      </c>
      <c r="E6356" t="s">
        <v>3033</v>
      </c>
      <c r="I6356" t="s">
        <v>8296</v>
      </c>
      <c r="J6356" t="s">
        <v>15093</v>
      </c>
      <c r="K6356" t="s">
        <v>21687</v>
      </c>
      <c r="L6356" t="s">
        <v>26151</v>
      </c>
      <c r="M6356" s="1">
        <v>36142</v>
      </c>
      <c r="N6356" s="4">
        <v>26.528767123287672</v>
      </c>
      <c r="O6356" t="s">
        <v>27892</v>
      </c>
      <c r="P6356" t="s">
        <v>32874</v>
      </c>
      <c r="Q6356" t="str">
        <f>IF(militantesUbicacion[[#This Row],[genero]] = "Masculino","M",IF(militantesUbicacion[[#This Row],[genero]] = "Femenino","F","O"))</f>
        <v>F</v>
      </c>
      <c r="T6356" s="27" t="str">
        <f>CONCATENATE($H$10,$I$10,A6356,$J$10,A6356,$K$10,I6356,$L$10,TRIM(CONCATENATE(TRIM(B6356)," ",TRIM(C6356))),$M$10,TRIM(CONCATENATE(TRIM(D6356)," ",TRIM(E6356))),$N$10,militantesUbicacion[[#This Row],[departamento]],$O$10,militantesUbicacion[[#This Row],[municipio]],$P$10,militantesUbicacion[[#This Row],[Localidad]],$Q$10,militantesUbicacion[[#This Row],[Sex]],$R$10)</f>
        <v>u=Militante.objects.create(username='1095839633',password='1095839633',email='yesicamanrique@gamil.com',first_name='JESSICA PAOLA',last_name='MANRIQUE BECERRA',location=Puesto.objects.filter(dpto_name='',mun_name='',comuna_name='').first(),sex='F')</v>
      </c>
    </row>
    <row r="6357" spans="1:20" x14ac:dyDescent="0.25">
      <c r="A6357">
        <v>1090228079</v>
      </c>
      <c r="B6357" t="s">
        <v>1300</v>
      </c>
      <c r="C6357" t="s">
        <v>2431</v>
      </c>
      <c r="D6357" t="s">
        <v>3263</v>
      </c>
      <c r="E6357" t="s">
        <v>2028</v>
      </c>
      <c r="I6357" t="s">
        <v>8298</v>
      </c>
      <c r="J6357" t="s">
        <v>15095</v>
      </c>
      <c r="K6357" t="s">
        <v>21688</v>
      </c>
      <c r="L6357" t="s">
        <v>26150</v>
      </c>
      <c r="M6357" s="1">
        <v>35996</v>
      </c>
      <c r="N6357" s="4">
        <v>26.92876712328767</v>
      </c>
      <c r="O6357" t="s">
        <v>27894</v>
      </c>
      <c r="P6357" t="s">
        <v>32874</v>
      </c>
      <c r="Q6357" t="str">
        <f>IF(militantesUbicacion[[#This Row],[genero]] = "Masculino","M",IF(militantesUbicacion[[#This Row],[genero]] = "Femenino","F","O"))</f>
        <v>M</v>
      </c>
      <c r="T6357" s="27" t="str">
        <f>CONCATENATE($H$10,$I$10,A6357,$J$10,A6357,$K$10,I6357,$L$10,TRIM(CONCATENATE(TRIM(B6357)," ",TRIM(C6357))),$M$10,TRIM(CONCATENATE(TRIM(D6357)," ",TRIM(E6357))),$N$10,militantesUbicacion[[#This Row],[departamento]],$O$10,militantesUbicacion[[#This Row],[municipio]],$P$10,militantesUbicacion[[#This Row],[Localidad]],$Q$10,militantesUbicacion[[#This Row],[Sex]],$R$10)</f>
        <v>u=Militante.objects.create(username='1090228079',password='1090228079',email='jhoan1827sanguino@gmail.com',first_name='GLEISER ADRIAN',last_name='BUITRAGO GARCIA',location=Puesto.objects.filter(dpto_name='',mun_name='',comuna_name='').first(),sex='M')</v>
      </c>
    </row>
    <row r="6358" spans="1:20" x14ac:dyDescent="0.25">
      <c r="A6358">
        <v>1090228712</v>
      </c>
      <c r="B6358" t="s">
        <v>506</v>
      </c>
      <c r="C6358" t="s">
        <v>2431</v>
      </c>
      <c r="D6358" t="s">
        <v>3655</v>
      </c>
      <c r="E6358" t="s">
        <v>3452</v>
      </c>
      <c r="I6358" t="s">
        <v>8301</v>
      </c>
      <c r="J6358" t="s">
        <v>15098</v>
      </c>
      <c r="K6358" t="s">
        <v>21691</v>
      </c>
      <c r="L6358" t="s">
        <v>26150</v>
      </c>
      <c r="M6358" s="1">
        <v>36451</v>
      </c>
      <c r="N6358" s="4">
        <v>25.682191780821917</v>
      </c>
      <c r="O6358" t="s">
        <v>27895</v>
      </c>
      <c r="P6358" t="s">
        <v>32874</v>
      </c>
      <c r="Q6358" t="str">
        <f>IF(militantesUbicacion[[#This Row],[genero]] = "Masculino","M",IF(militantesUbicacion[[#This Row],[genero]] = "Femenino","F","O"))</f>
        <v>M</v>
      </c>
      <c r="T6358" s="27" t="str">
        <f>CONCATENATE($H$10,$I$10,A6358,$J$10,A6358,$K$10,I6358,$L$10,TRIM(CONCATENATE(TRIM(B6358)," ",TRIM(C6358))),$M$10,TRIM(CONCATENATE(TRIM(D6358)," ",TRIM(E6358))),$N$10,militantesUbicacion[[#This Row],[departamento]],$O$10,militantesUbicacion[[#This Row],[municipio]],$P$10,militantesUbicacion[[#This Row],[Localidad]],$Q$10,militantesUbicacion[[#This Row],[Sex]],$R$10)</f>
        <v>u=Militante.objects.create(username='1090228712',password='1090228712',email='1090228712jhoan1827sanguino@gmail.com',first_name='JHOAN ADRIAN',last_name='SANGUINO CAMARGO',location=Puesto.objects.filter(dpto_name='',mun_name='',comuna_name='').first(),sex='M')</v>
      </c>
    </row>
    <row r="6359" spans="1:20" x14ac:dyDescent="0.25">
      <c r="A6359">
        <v>1093925681</v>
      </c>
      <c r="B6359" t="s">
        <v>577</v>
      </c>
      <c r="C6359" t="s">
        <v>2184</v>
      </c>
      <c r="D6359" t="s">
        <v>3321</v>
      </c>
      <c r="E6359" t="s">
        <v>3113</v>
      </c>
      <c r="I6359" t="s">
        <v>8299</v>
      </c>
      <c r="J6359" t="s">
        <v>15097</v>
      </c>
      <c r="K6359" t="s">
        <v>21689</v>
      </c>
      <c r="L6359" t="s">
        <v>26150</v>
      </c>
      <c r="M6359" s="1">
        <v>36501</v>
      </c>
      <c r="N6359" s="4">
        <v>25.545205479452054</v>
      </c>
      <c r="O6359" t="s">
        <v>27895</v>
      </c>
      <c r="P6359" t="s">
        <v>32874</v>
      </c>
      <c r="Q6359" t="str">
        <f>IF(militantesUbicacion[[#This Row],[genero]] = "Masculino","M",IF(militantesUbicacion[[#This Row],[genero]] = "Femenino","F","O"))</f>
        <v>M</v>
      </c>
      <c r="T6359" s="27" t="str">
        <f>CONCATENATE($H$10,$I$10,A6359,$J$10,A6359,$K$10,I6359,$L$10,TRIM(CONCATENATE(TRIM(B6359)," ",TRIM(C6359))),$M$10,TRIM(CONCATENATE(TRIM(D6359)," ",TRIM(E6359))),$N$10,militantesUbicacion[[#This Row],[departamento]],$O$10,militantesUbicacion[[#This Row],[municipio]],$P$10,militantesUbicacion[[#This Row],[Localidad]],$Q$10,militantesUbicacion[[#This Row],[Sex]],$R$10)</f>
        <v>u=Militante.objects.create(username='1093925681',password='1093925681',email='rogertoropineda@gmail.com',first_name='ROGER ENRIQUE',last_name='TORO PINEDA',location=Puesto.objects.filter(dpto_name='',mun_name='',comuna_name='').first(),sex='M')</v>
      </c>
    </row>
    <row r="6360" spans="1:20" x14ac:dyDescent="0.25">
      <c r="A6360">
        <v>1007676868</v>
      </c>
      <c r="B6360" t="s">
        <v>47</v>
      </c>
      <c r="C6360" t="s">
        <v>2245</v>
      </c>
      <c r="D6360" t="s">
        <v>3580</v>
      </c>
      <c r="I6360" t="s">
        <v>8300</v>
      </c>
      <c r="J6360" t="s">
        <v>15096</v>
      </c>
      <c r="K6360" t="s">
        <v>21690</v>
      </c>
      <c r="L6360" t="s">
        <v>26150</v>
      </c>
      <c r="M6360" s="1">
        <v>36824</v>
      </c>
      <c r="N6360" s="4">
        <v>24.660273972602738</v>
      </c>
      <c r="O6360" t="s">
        <v>27896</v>
      </c>
      <c r="P6360" t="s">
        <v>32874</v>
      </c>
      <c r="Q6360" t="str">
        <f>IF(militantesUbicacion[[#This Row],[genero]] = "Masculino","M",IF(militantesUbicacion[[#This Row],[genero]] = "Femenino","F","O"))</f>
        <v>M</v>
      </c>
      <c r="T6360" s="27" t="str">
        <f>CONCATENATE($H$10,$I$10,A6360,$J$10,A6360,$K$10,I6360,$L$10,TRIM(CONCATENATE(TRIM(B6360)," ",TRIM(C6360))),$M$10,TRIM(CONCATENATE(TRIM(D6360)," ",TRIM(E6360))),$N$10,militantesUbicacion[[#This Row],[departamento]],$O$10,militantesUbicacion[[#This Row],[municipio]],$P$10,militantesUbicacion[[#This Row],[Localidad]],$Q$10,militantesUbicacion[[#This Row],[Sex]],$R$10)</f>
        <v>u=Militante.objects.create(username='1007676868',password='1007676868',email='luissolis@outlook.es',first_name='LUIS ARMANDO',last_name='SOLIS',location=Puesto.objects.filter(dpto_name='',mun_name='',comuna_name='').first(),sex='M')</v>
      </c>
    </row>
    <row r="6361" spans="1:20" x14ac:dyDescent="0.25">
      <c r="A6361">
        <v>1062880319</v>
      </c>
      <c r="B6361" t="s">
        <v>361</v>
      </c>
      <c r="C6361" t="s">
        <v>2158</v>
      </c>
      <c r="D6361" t="s">
        <v>3324</v>
      </c>
      <c r="E6361" t="s">
        <v>3867</v>
      </c>
      <c r="I6361" t="s">
        <v>8302</v>
      </c>
      <c r="J6361" t="s">
        <v>15099</v>
      </c>
      <c r="K6361" t="s">
        <v>21692</v>
      </c>
      <c r="L6361" t="s">
        <v>26150</v>
      </c>
      <c r="M6361" s="1">
        <v>36315</v>
      </c>
      <c r="N6361" s="4">
        <v>26.054794520547944</v>
      </c>
      <c r="O6361" t="s">
        <v>27897</v>
      </c>
      <c r="P6361" t="s">
        <v>32874</v>
      </c>
      <c r="Q6361" t="str">
        <f>IF(militantesUbicacion[[#This Row],[genero]] = "Masculino","M",IF(militantesUbicacion[[#This Row],[genero]] = "Femenino","F","O"))</f>
        <v>M</v>
      </c>
      <c r="T6361" s="27" t="str">
        <f>CONCATENATE($H$10,$I$10,A6361,$J$10,A6361,$K$10,I6361,$L$10,TRIM(CONCATENATE(TRIM(B6361)," ",TRIM(C6361))),$M$10,TRIM(CONCATENATE(TRIM(D6361)," ",TRIM(E6361))),$N$10,militantesUbicacion[[#This Row],[departamento]],$O$10,militantesUbicacion[[#This Row],[municipio]],$P$10,militantesUbicacion[[#This Row],[Localidad]],$Q$10,militantesUbicacion[[#This Row],[Sex]],$R$10)</f>
        <v>u=Militante.objects.create(username='1062880319',password='1062880319',email='gerardoriosrobles@hotmail.com',first_name='GERARDO',last_name='RIOS ROBLES',location=Puesto.objects.filter(dpto_name='',mun_name='',comuna_name='').first(),sex='M')</v>
      </c>
    </row>
    <row r="6362" spans="1:20" x14ac:dyDescent="0.25">
      <c r="A6362">
        <v>1112934958</v>
      </c>
      <c r="B6362" t="s">
        <v>847</v>
      </c>
      <c r="C6362" t="s">
        <v>2340</v>
      </c>
      <c r="D6362" t="s">
        <v>1832</v>
      </c>
      <c r="E6362" t="s">
        <v>3068</v>
      </c>
      <c r="I6362" t="s">
        <v>8303</v>
      </c>
      <c r="J6362" t="s">
        <v>15100</v>
      </c>
      <c r="K6362" t="s">
        <v>21693</v>
      </c>
      <c r="L6362" t="s">
        <v>26150</v>
      </c>
      <c r="M6362" s="1">
        <v>36334</v>
      </c>
      <c r="N6362" s="4">
        <v>26.002739726027396</v>
      </c>
      <c r="O6362" t="s">
        <v>27899</v>
      </c>
      <c r="P6362" t="s">
        <v>32874</v>
      </c>
      <c r="Q6362" t="str">
        <f>IF(militantesUbicacion[[#This Row],[genero]] = "Masculino","M",IF(militantesUbicacion[[#This Row],[genero]] = "Femenino","F","O"))</f>
        <v>M</v>
      </c>
      <c r="T6362" s="27" t="str">
        <f>CONCATENATE($H$10,$I$10,A6362,$J$10,A6362,$K$10,I6362,$L$10,TRIM(CONCATENATE(TRIM(B6362)," ",TRIM(C6362))),$M$10,TRIM(CONCATENATE(TRIM(D6362)," ",TRIM(E6362))),$N$10,militantesUbicacion[[#This Row],[departamento]],$O$10,militantesUbicacion[[#This Row],[municipio]],$P$10,militantesUbicacion[[#This Row],[Localidad]],$Q$10,militantesUbicacion[[#This Row],[Sex]],$R$10)</f>
        <v>u=Militante.objects.create(username='1112934958',password='1112934958',email='daimersito16@gamil.com',first_name='DAIMER HUMBERTO',last_name='LOPEZ MESA',location=Puesto.objects.filter(dpto_name='',mun_name='',comuna_name='').first(),sex='M')</v>
      </c>
    </row>
    <row r="6363" spans="1:20" x14ac:dyDescent="0.25">
      <c r="A6363">
        <v>1065842082</v>
      </c>
      <c r="B6363" t="s">
        <v>1303</v>
      </c>
      <c r="C6363" t="s">
        <v>2220</v>
      </c>
      <c r="D6363" t="s">
        <v>3435</v>
      </c>
      <c r="E6363" t="s">
        <v>3092</v>
      </c>
      <c r="I6363" t="s">
        <v>8304</v>
      </c>
      <c r="J6363" t="s">
        <v>15101</v>
      </c>
      <c r="K6363" t="s">
        <v>21694</v>
      </c>
      <c r="L6363" t="s">
        <v>26150</v>
      </c>
      <c r="M6363" s="1">
        <v>35984</v>
      </c>
      <c r="N6363" s="4">
        <v>26.961643835616439</v>
      </c>
      <c r="O6363" t="s">
        <v>27900</v>
      </c>
      <c r="P6363" t="s">
        <v>32874</v>
      </c>
      <c r="Q6363" t="str">
        <f>IF(militantesUbicacion[[#This Row],[genero]] = "Masculino","M",IF(militantesUbicacion[[#This Row],[genero]] = "Femenino","F","O"))</f>
        <v>M</v>
      </c>
      <c r="T6363" s="27" t="str">
        <f>CONCATENATE($H$10,$I$10,A6363,$J$10,A6363,$K$10,I6363,$L$10,TRIM(CONCATENATE(TRIM(B6363)," ",TRIM(C6363))),$M$10,TRIM(CONCATENATE(TRIM(D6363)," ",TRIM(E6363))),$N$10,militantesUbicacion[[#This Row],[departamento]],$O$10,militantesUbicacion[[#This Row],[municipio]],$P$10,militantesUbicacion[[#This Row],[Localidad]],$Q$10,militantesUbicacion[[#This Row],[Sex]],$R$10)</f>
        <v>u=Militante.objects.create(username='1065842082',password='1065842082',email='stevenmogollon@gmail.com',first_name='DERVID STIVEN',last_name='MOGOLLON ROJAS',location=Puesto.objects.filter(dpto_name='',mun_name='',comuna_name='').first(),sex='M')</v>
      </c>
    </row>
    <row r="6364" spans="1:20" x14ac:dyDescent="0.25">
      <c r="A6364">
        <v>1193136029</v>
      </c>
      <c r="B6364" t="s">
        <v>47</v>
      </c>
      <c r="C6364" t="s">
        <v>2197</v>
      </c>
      <c r="D6364" t="s">
        <v>2986</v>
      </c>
      <c r="E6364" t="s">
        <v>3182</v>
      </c>
      <c r="I6364" t="s">
        <v>8305</v>
      </c>
      <c r="J6364" t="s">
        <v>15102</v>
      </c>
      <c r="K6364" t="s">
        <v>21695</v>
      </c>
      <c r="L6364" t="s">
        <v>26150</v>
      </c>
      <c r="M6364" s="1">
        <v>36765</v>
      </c>
      <c r="N6364" s="4">
        <v>24.82191780821918</v>
      </c>
      <c r="O6364" t="s">
        <v>27901</v>
      </c>
      <c r="P6364" t="s">
        <v>32874</v>
      </c>
      <c r="Q6364" t="str">
        <f>IF(militantesUbicacion[[#This Row],[genero]] = "Masculino","M",IF(militantesUbicacion[[#This Row],[genero]] = "Femenino","F","O"))</f>
        <v>M</v>
      </c>
      <c r="T6364" s="27" t="str">
        <f>CONCATENATE($H$10,$I$10,A6364,$J$10,A6364,$K$10,I6364,$L$10,TRIM(CONCATENATE(TRIM(B6364)," ",TRIM(C6364))),$M$10,TRIM(CONCATENATE(TRIM(D6364)," ",TRIM(E6364))),$N$10,militantesUbicacion[[#This Row],[departamento]],$O$10,militantesUbicacion[[#This Row],[municipio]],$P$10,militantesUbicacion[[#This Row],[Localidad]],$Q$10,militantesUbicacion[[#This Row],[Sex]],$R$10)</f>
        <v>u=Militante.objects.create(username='1193136029',password='1193136029',email='luis.fernando.rangel@hotmail.com',first_name='LUIS FERNANDO',last_name='RANGEL DIAZ',location=Puesto.objects.filter(dpto_name='',mun_name='',comuna_name='').first(),sex='M')</v>
      </c>
    </row>
    <row r="6365" spans="1:20" x14ac:dyDescent="0.25">
      <c r="A6365">
        <v>1090509544</v>
      </c>
      <c r="B6365" t="s">
        <v>779</v>
      </c>
      <c r="C6365" t="s">
        <v>2164</v>
      </c>
      <c r="D6365" t="s">
        <v>4751</v>
      </c>
      <c r="E6365" t="s">
        <v>3052</v>
      </c>
      <c r="I6365" t="s">
        <v>8306</v>
      </c>
      <c r="J6365" t="s">
        <v>15103</v>
      </c>
      <c r="K6365" t="s">
        <v>21696</v>
      </c>
      <c r="L6365" t="s">
        <v>26150</v>
      </c>
      <c r="M6365" s="1">
        <v>35698</v>
      </c>
      <c r="N6365" s="4">
        <v>27.745205479452054</v>
      </c>
      <c r="O6365" t="s">
        <v>27902</v>
      </c>
      <c r="P6365" t="s">
        <v>32874</v>
      </c>
      <c r="Q6365" t="str">
        <f>IF(militantesUbicacion[[#This Row],[genero]] = "Masculino","M",IF(militantesUbicacion[[#This Row],[genero]] = "Femenino","F","O"))</f>
        <v>M</v>
      </c>
      <c r="T6365" s="27" t="str">
        <f>CONCATENATE($H$10,$I$10,A6365,$J$10,A6365,$K$10,I6365,$L$10,TRIM(CONCATENATE(TRIM(B6365)," ",TRIM(C6365))),$M$10,TRIM(CONCATENATE(TRIM(D6365)," ",TRIM(E6365))),$N$10,militantesUbicacion[[#This Row],[departamento]],$O$10,militantesUbicacion[[#This Row],[municipio]],$P$10,militantesUbicacion[[#This Row],[Localidad]],$Q$10,militantesUbicacion[[#This Row],[Sex]],$R$10)</f>
        <v>u=Militante.objects.create(username='1090509544',password='1090509544',email='sebas.gama97@gmail.com',first_name='JOAN SEBASTIAN',last_name='GAMARRA AMAYA',location=Puesto.objects.filter(dpto_name='',mun_name='',comuna_name='').first(),sex='M')</v>
      </c>
    </row>
    <row r="6366" spans="1:20" x14ac:dyDescent="0.25">
      <c r="A6366">
        <v>1091681853</v>
      </c>
      <c r="B6366" t="s">
        <v>483</v>
      </c>
      <c r="C6366" t="s">
        <v>2445</v>
      </c>
      <c r="D6366" t="s">
        <v>3027</v>
      </c>
      <c r="I6366" t="s">
        <v>8310</v>
      </c>
      <c r="J6366" t="s">
        <v>15079</v>
      </c>
      <c r="K6366" t="s">
        <v>21700</v>
      </c>
      <c r="L6366" t="s">
        <v>26151</v>
      </c>
      <c r="M6366" s="1">
        <v>36211</v>
      </c>
      <c r="N6366" s="4">
        <v>26.339726027397262</v>
      </c>
      <c r="O6366" t="s">
        <v>27905</v>
      </c>
      <c r="P6366" t="s">
        <v>32874</v>
      </c>
      <c r="Q6366" t="str">
        <f>IF(militantesUbicacion[[#This Row],[genero]] = "Masculino","M",IF(militantesUbicacion[[#This Row],[genero]] = "Femenino","F","O"))</f>
        <v>F</v>
      </c>
      <c r="T6366" s="27" t="str">
        <f>CONCATENATE($H$10,$I$10,A6366,$J$10,A6366,$K$10,I6366,$L$10,TRIM(CONCATENATE(TRIM(B6366)," ",TRIM(C6366))),$M$10,TRIM(CONCATENATE(TRIM(D6366)," ",TRIM(E6366))),$N$10,militantesUbicacion[[#This Row],[departamento]],$O$10,militantesUbicacion[[#This Row],[municipio]],$P$10,militantesUbicacion[[#This Row],[Localidad]],$Q$10,militantesUbicacion[[#This Row],[Sex]],$R$10)</f>
        <v>u=Militante.objects.create(username='1091681853',password='1091681853',email='1091681853laudithrodriguez6@gmail.com',first_name='ANYI TATIANA',last_name='RODRIGUEZ',location=Puesto.objects.filter(dpto_name='',mun_name='',comuna_name='').first(),sex='F')</v>
      </c>
    </row>
    <row r="6367" spans="1:20" x14ac:dyDescent="0.25">
      <c r="A6367">
        <v>1090533256</v>
      </c>
      <c r="B6367" t="s">
        <v>186</v>
      </c>
      <c r="C6367" t="s">
        <v>2255</v>
      </c>
      <c r="D6367" t="s">
        <v>4737</v>
      </c>
      <c r="E6367" t="s">
        <v>5735</v>
      </c>
      <c r="I6367" t="s">
        <v>8311</v>
      </c>
      <c r="J6367" t="s">
        <v>15107</v>
      </c>
      <c r="K6367" t="s">
        <v>21701</v>
      </c>
      <c r="L6367" t="s">
        <v>26151</v>
      </c>
      <c r="M6367" s="1">
        <v>36454</v>
      </c>
      <c r="N6367" s="4">
        <v>25.673972602739727</v>
      </c>
      <c r="O6367" t="s">
        <v>27906</v>
      </c>
      <c r="P6367" t="s">
        <v>32874</v>
      </c>
      <c r="Q6367" t="str">
        <f>IF(militantesUbicacion[[#This Row],[genero]] = "Masculino","M",IF(militantesUbicacion[[#This Row],[genero]] = "Femenino","F","O"))</f>
        <v>F</v>
      </c>
      <c r="T6367" s="27" t="str">
        <f>CONCATENATE($H$10,$I$10,A6367,$J$10,A6367,$K$10,I6367,$L$10,TRIM(CONCATENATE(TRIM(B6367)," ",TRIM(C6367))),$M$10,TRIM(CONCATENATE(TRIM(D6367)," ",TRIM(E6367))),$N$10,militantesUbicacion[[#This Row],[departamento]],$O$10,militantesUbicacion[[#This Row],[municipio]],$P$10,militantesUbicacion[[#This Row],[Localidad]],$Q$10,militantesUbicacion[[#This Row],[Sex]],$R$10)</f>
        <v>u=Militante.objects.create(username='1090533256',password='1090533256',email='licavabe2015@gmail.com',first_name='LIZETH CAROLINA',last_name='VALERA BERMONT',location=Puesto.objects.filter(dpto_name='',mun_name='',comuna_name='').first(),sex='F')</v>
      </c>
    </row>
    <row r="6368" spans="1:20" x14ac:dyDescent="0.25">
      <c r="A6368">
        <v>1007930161</v>
      </c>
      <c r="B6368" t="s">
        <v>117</v>
      </c>
      <c r="C6368" t="s">
        <v>2164</v>
      </c>
      <c r="D6368" t="s">
        <v>4705</v>
      </c>
      <c r="E6368" t="s">
        <v>3069</v>
      </c>
      <c r="I6368" t="s">
        <v>8312</v>
      </c>
      <c r="J6368" t="s">
        <v>15108</v>
      </c>
      <c r="K6368" t="s">
        <v>21702</v>
      </c>
      <c r="L6368" t="s">
        <v>26151</v>
      </c>
      <c r="M6368" s="1">
        <v>36778</v>
      </c>
      <c r="N6368" s="4">
        <v>24.786301369863015</v>
      </c>
      <c r="O6368" t="s">
        <v>27907</v>
      </c>
      <c r="P6368" t="s">
        <v>32874</v>
      </c>
      <c r="Q6368" t="str">
        <f>IF(militantesUbicacion[[#This Row],[genero]] = "Masculino","M",IF(militantesUbicacion[[#This Row],[genero]] = "Femenino","F","O"))</f>
        <v>F</v>
      </c>
      <c r="T6368" s="27" t="str">
        <f>CONCATENATE($H$10,$I$10,A6368,$J$10,A6368,$K$10,I6368,$L$10,TRIM(CONCATENATE(TRIM(B6368)," ",TRIM(C6368))),$M$10,TRIM(CONCATENATE(TRIM(D6368)," ",TRIM(E6368))),$N$10,militantesUbicacion[[#This Row],[departamento]],$O$10,militantesUbicacion[[#This Row],[municipio]],$P$10,militantesUbicacion[[#This Row],[Localidad]],$Q$10,militantesUbicacion[[#This Row],[Sex]],$R$10)</f>
        <v>u=Militante.objects.create(username='1007930161',password='1007930161',email='johanypipe@gmail.com',first_name='JOHAN SEBASTIAN',last_name='CARREÑO YEPES',location=Puesto.objects.filter(dpto_name='',mun_name='',comuna_name='').first(),sex='F')</v>
      </c>
    </row>
    <row r="6369" spans="1:20" x14ac:dyDescent="0.25">
      <c r="A6369">
        <v>1090227712</v>
      </c>
      <c r="B6369" t="s">
        <v>1084</v>
      </c>
      <c r="C6369" t="s">
        <v>2254</v>
      </c>
      <c r="D6369" t="s">
        <v>3765</v>
      </c>
      <c r="E6369" t="s">
        <v>1463</v>
      </c>
      <c r="I6369" t="s">
        <v>8318</v>
      </c>
      <c r="J6369" t="s">
        <v>15117</v>
      </c>
      <c r="K6369" t="s">
        <v>21709</v>
      </c>
      <c r="L6369" t="s">
        <v>26151</v>
      </c>
      <c r="M6369" s="1">
        <v>35630</v>
      </c>
      <c r="N6369" s="4">
        <v>27.931506849315067</v>
      </c>
      <c r="O6369" t="s">
        <v>27913</v>
      </c>
      <c r="P6369" t="s">
        <v>32874</v>
      </c>
      <c r="Q6369" t="str">
        <f>IF(militantesUbicacion[[#This Row],[genero]] = "Masculino","M",IF(militantesUbicacion[[#This Row],[genero]] = "Femenino","F","O"))</f>
        <v>F</v>
      </c>
      <c r="T6369" s="27" t="str">
        <f>CONCATENATE($H$10,$I$10,A6369,$J$10,A6369,$K$10,I6369,$L$10,TRIM(CONCATENATE(TRIM(B6369)," ",TRIM(C6369))),$M$10,TRIM(CONCATENATE(TRIM(D6369)," ",TRIM(E6369))),$N$10,militantesUbicacion[[#This Row],[departamento]],$O$10,militantesUbicacion[[#This Row],[municipio]],$P$10,militantesUbicacion[[#This Row],[Localidad]],$Q$10,militantesUbicacion[[#This Row],[Sex]],$R$10)</f>
        <v>u=Militante.objects.create(username='1090227712',password='1090227712',email='alejandrinha9719@gmail.com',first_name='MARBEL ALEJANDRA',last_name='JAIMES LEAL',location=Puesto.objects.filter(dpto_name='',mun_name='',comuna_name='').first(),sex='F')</v>
      </c>
    </row>
    <row r="6370" spans="1:20" x14ac:dyDescent="0.25">
      <c r="A6370">
        <v>1004941738</v>
      </c>
      <c r="B6370" t="s">
        <v>123</v>
      </c>
      <c r="C6370" t="s">
        <v>2191</v>
      </c>
      <c r="D6370" t="s">
        <v>4080</v>
      </c>
      <c r="E6370" t="s">
        <v>3098</v>
      </c>
      <c r="I6370" t="s">
        <v>8319</v>
      </c>
      <c r="J6370" t="s">
        <v>15118</v>
      </c>
      <c r="K6370" t="s">
        <v>21710</v>
      </c>
      <c r="L6370" t="s">
        <v>26151</v>
      </c>
      <c r="M6370" s="1">
        <v>36378</v>
      </c>
      <c r="N6370" s="4">
        <v>25.882191780821916</v>
      </c>
      <c r="O6370" t="s">
        <v>27914</v>
      </c>
      <c r="P6370" t="s">
        <v>32874</v>
      </c>
      <c r="Q6370" t="str">
        <f>IF(militantesUbicacion[[#This Row],[genero]] = "Masculino","M",IF(militantesUbicacion[[#This Row],[genero]] = "Femenino","F","O"))</f>
        <v>F</v>
      </c>
      <c r="T6370" s="27" t="str">
        <f>CONCATENATE($H$10,$I$10,A6370,$J$10,A6370,$K$10,I6370,$L$10,TRIM(CONCATENATE(TRIM(B6370)," ",TRIM(C6370))),$M$10,TRIM(CONCATENATE(TRIM(D6370)," ",TRIM(E6370))),$N$10,militantesUbicacion[[#This Row],[departamento]],$O$10,militantesUbicacion[[#This Row],[municipio]],$P$10,militantesUbicacion[[#This Row],[Localidad]],$Q$10,militantesUbicacion[[#This Row],[Sex]],$R$10)</f>
        <v>u=Militante.objects.create(username='1004941738',password='1004941738',email='dpinoortega@gmail.com',first_name='DIANA MILENA',last_name='PINO ORTEGA',location=Puesto.objects.filter(dpto_name='',mun_name='',comuna_name='').first(),sex='F')</v>
      </c>
    </row>
    <row r="6371" spans="1:20" x14ac:dyDescent="0.25">
      <c r="A6371">
        <v>1091679254</v>
      </c>
      <c r="B6371" t="s">
        <v>57</v>
      </c>
      <c r="C6371" t="s">
        <v>2158</v>
      </c>
      <c r="D6371" t="s">
        <v>3307</v>
      </c>
      <c r="I6371" t="s">
        <v>8322</v>
      </c>
      <c r="J6371" t="s">
        <v>15121</v>
      </c>
      <c r="K6371" t="s">
        <v>21698</v>
      </c>
      <c r="L6371" t="s">
        <v>26151</v>
      </c>
      <c r="M6371" s="1">
        <v>35761</v>
      </c>
      <c r="N6371" s="4">
        <v>27.572602739726026</v>
      </c>
      <c r="O6371" t="s">
        <v>27917</v>
      </c>
      <c r="P6371" t="s">
        <v>32874</v>
      </c>
      <c r="Q6371" t="str">
        <f>IF(militantesUbicacion[[#This Row],[genero]] = "Masculino","M",IF(militantesUbicacion[[#This Row],[genero]] = "Femenino","F","O"))</f>
        <v>F</v>
      </c>
      <c r="T6371" s="27" t="str">
        <f>CONCATENATE($H$10,$I$10,A6371,$J$10,A6371,$K$10,I6371,$L$10,TRIM(CONCATENATE(TRIM(B6371)," ",TRIM(C6371))),$M$10,TRIM(CONCATENATE(TRIM(D6371)," ",TRIM(E6371))),$N$10,militantesUbicacion[[#This Row],[departamento]],$O$10,militantesUbicacion[[#This Row],[municipio]],$P$10,militantesUbicacion[[#This Row],[Localidad]],$Q$10,militantesUbicacion[[#This Row],[Sex]],$R$10)</f>
        <v>u=Militante.objects.create(username='1091679254',password='1091679254',email='1091679254yinayrocio@hotmail.com',first_name='NATALIA',last_name='MELO',location=Puesto.objects.filter(dpto_name='',mun_name='',comuna_name='').first(),sex='F')</v>
      </c>
    </row>
    <row r="6372" spans="1:20" x14ac:dyDescent="0.25">
      <c r="A6372">
        <v>1094285694</v>
      </c>
      <c r="B6372" t="s">
        <v>1309</v>
      </c>
      <c r="C6372" t="s">
        <v>2648</v>
      </c>
      <c r="D6372" t="s">
        <v>3352</v>
      </c>
      <c r="E6372" t="s">
        <v>3765</v>
      </c>
      <c r="I6372" t="s">
        <v>8324</v>
      </c>
      <c r="J6372" t="s">
        <v>15123</v>
      </c>
      <c r="K6372" t="s">
        <v>21714</v>
      </c>
      <c r="L6372" t="s">
        <v>26150</v>
      </c>
      <c r="M6372" s="1">
        <v>36443</v>
      </c>
      <c r="N6372" s="4">
        <v>25.704109589041096</v>
      </c>
      <c r="O6372" t="s">
        <v>27919</v>
      </c>
      <c r="P6372" t="s">
        <v>32874</v>
      </c>
      <c r="Q6372" t="str">
        <f>IF(militantesUbicacion[[#This Row],[genero]] = "Masculino","M",IF(militantesUbicacion[[#This Row],[genero]] = "Femenino","F","O"))</f>
        <v>M</v>
      </c>
      <c r="T6372" s="27" t="str">
        <f>CONCATENATE($H$10,$I$10,A6372,$J$10,A6372,$K$10,I6372,$L$10,TRIM(CONCATENATE(TRIM(B6372)," ",TRIM(C6372))),$M$10,TRIM(CONCATENATE(TRIM(D6372)," ",TRIM(E6372))),$N$10,militantesUbicacion[[#This Row],[departamento]],$O$10,militantesUbicacion[[#This Row],[municipio]],$P$10,militantesUbicacion[[#This Row],[Localidad]],$Q$10,militantesUbicacion[[#This Row],[Sex]],$R$10)</f>
        <v>u=Militante.objects.create(username='1094285694',password='1094285694',email='derickvillaz@gmail.com',first_name='HERICK FRANDY',last_name='VILLAMIZAR JAIMES',location=Puesto.objects.filter(dpto_name='',mun_name='',comuna_name='').first(),sex='M')</v>
      </c>
    </row>
    <row r="6373" spans="1:20" x14ac:dyDescent="0.25">
      <c r="A6373">
        <v>1007407026</v>
      </c>
      <c r="B6373" t="s">
        <v>67</v>
      </c>
      <c r="C6373" t="s">
        <v>2195</v>
      </c>
      <c r="D6373" t="s">
        <v>3067</v>
      </c>
      <c r="E6373" t="s">
        <v>3486</v>
      </c>
      <c r="I6373" t="s">
        <v>8325</v>
      </c>
      <c r="J6373" t="s">
        <v>15124</v>
      </c>
      <c r="K6373" t="s">
        <v>21715</v>
      </c>
      <c r="L6373" t="s">
        <v>26150</v>
      </c>
      <c r="M6373" s="1">
        <v>36826</v>
      </c>
      <c r="N6373" s="4">
        <v>24.654794520547945</v>
      </c>
      <c r="O6373" t="s">
        <v>27920</v>
      </c>
      <c r="P6373" t="s">
        <v>32874</v>
      </c>
      <c r="Q6373" t="str">
        <f>IF(militantesUbicacion[[#This Row],[genero]] = "Masculino","M",IF(militantesUbicacion[[#This Row],[genero]] = "Femenino","F","O"))</f>
        <v>M</v>
      </c>
      <c r="T6373" s="27" t="str">
        <f>CONCATENATE($H$10,$I$10,A6373,$J$10,A6373,$K$10,I6373,$L$10,TRIM(CONCATENATE(TRIM(B6373)," ",TRIM(C6373))),$M$10,TRIM(CONCATENATE(TRIM(D6373)," ",TRIM(E6373))),$N$10,militantesUbicacion[[#This Row],[departamento]],$O$10,militantesUbicacion[[#This Row],[municipio]],$P$10,militantesUbicacion[[#This Row],[Localidad]],$Q$10,militantesUbicacion[[#This Row],[Sex]],$R$10)</f>
        <v>u=Militante.objects.create(username='1007407026',password='1007407026',email='3ljavi2710@gmail.com',first_name='MANUEL JAVIER',last_name='OSPINO ACUÑA',location=Puesto.objects.filter(dpto_name='',mun_name='',comuna_name='').first(),sex='M')</v>
      </c>
    </row>
    <row r="6374" spans="1:20" x14ac:dyDescent="0.25">
      <c r="A6374">
        <v>1091163705</v>
      </c>
      <c r="B6374" t="s">
        <v>1310</v>
      </c>
      <c r="C6374" t="s">
        <v>2241</v>
      </c>
      <c r="D6374" t="s">
        <v>3345</v>
      </c>
      <c r="E6374" t="s">
        <v>3184</v>
      </c>
      <c r="I6374" t="s">
        <v>8326</v>
      </c>
      <c r="J6374" t="s">
        <v>15125</v>
      </c>
      <c r="K6374" t="s">
        <v>21716</v>
      </c>
      <c r="L6374" t="s">
        <v>26151</v>
      </c>
      <c r="M6374" s="1">
        <v>35546</v>
      </c>
      <c r="N6374" s="4">
        <v>28.161643835616438</v>
      </c>
      <c r="O6374" t="s">
        <v>27921</v>
      </c>
      <c r="P6374" t="s">
        <v>32874</v>
      </c>
      <c r="Q6374" t="str">
        <f>IF(militantesUbicacion[[#This Row],[genero]] = "Masculino","M",IF(militantesUbicacion[[#This Row],[genero]] = "Femenino","F","O"))</f>
        <v>F</v>
      </c>
      <c r="T6374" s="27" t="str">
        <f>CONCATENATE($H$10,$I$10,A6374,$J$10,A6374,$K$10,I6374,$L$10,TRIM(CONCATENATE(TRIM(B6374)," ",TRIM(C6374))),$M$10,TRIM(CONCATENATE(TRIM(D6374)," ",TRIM(E6374))),$N$10,militantesUbicacion[[#This Row],[departamento]],$O$10,militantesUbicacion[[#This Row],[municipio]],$P$10,militantesUbicacion[[#This Row],[Localidad]],$Q$10,militantesUbicacion[[#This Row],[Sex]],$R$10)</f>
        <v>u=Militante.objects.create(username='1091163705',password='1091163705',email='yasleypallares@gmail.com',first_name='YASLEY ANDREA',last_name='PALLARES ANGARITA',location=Puesto.objects.filter(dpto_name='',mun_name='',comuna_name='').first(),sex='F')</v>
      </c>
    </row>
    <row r="6375" spans="1:20" x14ac:dyDescent="0.25">
      <c r="A6375">
        <v>1052413582</v>
      </c>
      <c r="B6375" t="s">
        <v>60</v>
      </c>
      <c r="C6375" t="s">
        <v>2174</v>
      </c>
      <c r="D6375" t="s">
        <v>3223</v>
      </c>
      <c r="E6375" t="s">
        <v>4149</v>
      </c>
      <c r="I6375" t="s">
        <v>8327</v>
      </c>
      <c r="J6375" t="s">
        <v>15126</v>
      </c>
      <c r="K6375" t="s">
        <v>21717</v>
      </c>
      <c r="L6375" t="s">
        <v>26150</v>
      </c>
      <c r="M6375" s="1">
        <v>36020</v>
      </c>
      <c r="N6375" s="4">
        <v>26.863013698630137</v>
      </c>
      <c r="O6375" t="s">
        <v>27922</v>
      </c>
      <c r="P6375" t="s">
        <v>32874</v>
      </c>
      <c r="Q6375" t="str">
        <f>IF(militantesUbicacion[[#This Row],[genero]] = "Masculino","M",IF(militantesUbicacion[[#This Row],[genero]] = "Femenino","F","O"))</f>
        <v>M</v>
      </c>
      <c r="T6375" s="27" t="str">
        <f>CONCATENATE($H$10,$I$10,A6375,$J$10,A6375,$K$10,I6375,$L$10,TRIM(CONCATENATE(TRIM(B6375)," ",TRIM(C6375))),$M$10,TRIM(CONCATENATE(TRIM(D6375)," ",TRIM(E6375))),$N$10,militantesUbicacion[[#This Row],[departamento]],$O$10,militantesUbicacion[[#This Row],[municipio]],$P$10,militantesUbicacion[[#This Row],[Localidad]],$Q$10,militantesUbicacion[[#This Row],[Sex]],$R$10)</f>
        <v>u=Militante.objects.create(username='1052413582',password='1052413582',email='natanohj-1142@hotmail.com',first_name='JHONATAN DAVID',last_name='NUÑEZ PORRAS',location=Puesto.objects.filter(dpto_name='',mun_name='',comuna_name='').first(),sex='M')</v>
      </c>
    </row>
    <row r="6376" spans="1:20" x14ac:dyDescent="0.25">
      <c r="A6376">
        <v>1094283397</v>
      </c>
      <c r="B6376" t="s">
        <v>669</v>
      </c>
      <c r="C6376" t="s">
        <v>2188</v>
      </c>
      <c r="D6376" t="s">
        <v>3156</v>
      </c>
      <c r="E6376" t="s">
        <v>3182</v>
      </c>
      <c r="I6376" t="s">
        <v>8329</v>
      </c>
      <c r="J6376" t="s">
        <v>15128</v>
      </c>
      <c r="K6376" t="s">
        <v>21719</v>
      </c>
      <c r="L6376" t="s">
        <v>26151</v>
      </c>
      <c r="M6376" s="1">
        <v>36150</v>
      </c>
      <c r="N6376" s="4">
        <v>26.506849315068493</v>
      </c>
      <c r="O6376" t="s">
        <v>27924</v>
      </c>
      <c r="P6376" t="s">
        <v>32874</v>
      </c>
      <c r="Q6376" t="str">
        <f>IF(militantesUbicacion[[#This Row],[genero]] = "Masculino","M",IF(militantesUbicacion[[#This Row],[genero]] = "Femenino","F","O"))</f>
        <v>F</v>
      </c>
      <c r="T6376" s="27" t="str">
        <f>CONCATENATE($H$10,$I$10,A6376,$J$10,A6376,$K$10,I6376,$L$10,TRIM(CONCATENATE(TRIM(B6376)," ",TRIM(C6376))),$M$10,TRIM(CONCATENATE(TRIM(D6376)," ",TRIM(E6376))),$N$10,militantesUbicacion[[#This Row],[departamento]],$O$10,militantesUbicacion[[#This Row],[municipio]],$P$10,militantesUbicacion[[#This Row],[Localidad]],$Q$10,militantesUbicacion[[#This Row],[Sex]],$R$10)</f>
        <v>u=Militante.objects.create(username='1094283397',password='1094283397',email='tsalazar0328@gmail.com',first_name='TANIA LORENA',last_name='SALAZAR DIAZ',location=Puesto.objects.filter(dpto_name='',mun_name='',comuna_name='').first(),sex='F')</v>
      </c>
    </row>
    <row r="6377" spans="1:20" x14ac:dyDescent="0.25">
      <c r="A6377">
        <v>1094280224</v>
      </c>
      <c r="B6377" t="s">
        <v>998</v>
      </c>
      <c r="C6377" t="s">
        <v>2421</v>
      </c>
      <c r="D6377" t="s">
        <v>1246</v>
      </c>
      <c r="E6377" t="s">
        <v>3581</v>
      </c>
      <c r="I6377" t="s">
        <v>8330</v>
      </c>
      <c r="J6377" t="s">
        <v>15129</v>
      </c>
      <c r="K6377" t="s">
        <v>21720</v>
      </c>
      <c r="L6377" t="s">
        <v>26151</v>
      </c>
      <c r="M6377" s="1">
        <v>35711</v>
      </c>
      <c r="N6377" s="4">
        <v>27.709589041095889</v>
      </c>
      <c r="O6377" t="s">
        <v>27925</v>
      </c>
      <c r="P6377" t="s">
        <v>32874</v>
      </c>
      <c r="Q6377" t="str">
        <f>IF(militantesUbicacion[[#This Row],[genero]] = "Masculino","M",IF(militantesUbicacion[[#This Row],[genero]] = "Femenino","F","O"))</f>
        <v>F</v>
      </c>
      <c r="T6377" s="27" t="str">
        <f>CONCATENATE($H$10,$I$10,A6377,$J$10,A6377,$K$10,I6377,$L$10,TRIM(CONCATENATE(TRIM(B6377)," ",TRIM(C6377))),$M$10,TRIM(CONCATENATE(TRIM(D6377)," ",TRIM(E6377))),$N$10,militantesUbicacion[[#This Row],[departamento]],$O$10,militantesUbicacion[[#This Row],[municipio]],$P$10,militantesUbicacion[[#This Row],[Localidad]],$Q$10,militantesUbicacion[[#This Row],[Sex]],$R$10)</f>
        <v>u=Militante.objects.create(username='1094280224',password='1094280224',email='eddygalvismoncada@gmail.com',first_name='EDDY JOHANA',last_name='GALVIS MONCADA',location=Puesto.objects.filter(dpto_name='',mun_name='',comuna_name='').first(),sex='F')</v>
      </c>
    </row>
    <row r="6378" spans="1:20" x14ac:dyDescent="0.25">
      <c r="A6378">
        <v>1091678039</v>
      </c>
      <c r="B6378" t="s">
        <v>954</v>
      </c>
      <c r="C6378" t="s">
        <v>2158</v>
      </c>
      <c r="D6378" t="s">
        <v>3142</v>
      </c>
      <c r="E6378" t="s">
        <v>3309</v>
      </c>
      <c r="I6378" t="s">
        <v>8331</v>
      </c>
      <c r="J6378" t="s">
        <v>15130</v>
      </c>
      <c r="K6378" t="s">
        <v>21293</v>
      </c>
      <c r="L6378" t="s">
        <v>26150</v>
      </c>
      <c r="M6378" s="1">
        <v>35523</v>
      </c>
      <c r="N6378" s="4">
        <v>28.224657534246575</v>
      </c>
      <c r="O6378" t="s">
        <v>27926</v>
      </c>
      <c r="P6378" t="s">
        <v>32874</v>
      </c>
      <c r="Q6378" t="str">
        <f>IF(militantesUbicacion[[#This Row],[genero]] = "Masculino","M",IF(militantesUbicacion[[#This Row],[genero]] = "Femenino","F","O"))</f>
        <v>M</v>
      </c>
      <c r="T6378" s="27" t="str">
        <f>CONCATENATE($H$10,$I$10,A6378,$J$10,A6378,$K$10,I6378,$L$10,TRIM(CONCATENATE(TRIM(B6378)," ",TRIM(C6378))),$M$10,TRIM(CONCATENATE(TRIM(D6378)," ",TRIM(E6378))),$N$10,militantesUbicacion[[#This Row],[departamento]],$O$10,militantesUbicacion[[#This Row],[municipio]],$P$10,militantesUbicacion[[#This Row],[Localidad]],$Q$10,militantesUbicacion[[#This Row],[Sex]],$R$10)</f>
        <v>u=Militante.objects.create(username='1091678039',password='1091678039',email='reguloavendanoocana@gmail.com',first_name='WILFER',last_name='QUINTERO AVENDAÑO',location=Puesto.objects.filter(dpto_name='',mun_name='',comuna_name='').first(),sex='M')</v>
      </c>
    </row>
    <row r="6379" spans="1:20" x14ac:dyDescent="0.25">
      <c r="A6379">
        <v>1094280554</v>
      </c>
      <c r="B6379" t="s">
        <v>829</v>
      </c>
      <c r="C6379" t="s">
        <v>2298</v>
      </c>
      <c r="D6379" t="s">
        <v>3572</v>
      </c>
      <c r="E6379" t="s">
        <v>3681</v>
      </c>
      <c r="I6379" t="s">
        <v>8334</v>
      </c>
      <c r="J6379" t="s">
        <v>15133</v>
      </c>
      <c r="K6379" t="s">
        <v>21724</v>
      </c>
      <c r="L6379" t="s">
        <v>26151</v>
      </c>
      <c r="M6379" s="1">
        <v>35788</v>
      </c>
      <c r="N6379" s="4">
        <v>27.4986301369863</v>
      </c>
      <c r="O6379" t="s">
        <v>27929</v>
      </c>
      <c r="P6379" t="s">
        <v>32874</v>
      </c>
      <c r="Q6379" t="str">
        <f>IF(militantesUbicacion[[#This Row],[genero]] = "Masculino","M",IF(militantesUbicacion[[#This Row],[genero]] = "Femenino","F","O"))</f>
        <v>F</v>
      </c>
      <c r="T6379" s="27" t="str">
        <f>CONCATENATE($H$10,$I$10,A6379,$J$10,A6379,$K$10,I6379,$L$10,TRIM(CONCATENATE(TRIM(B6379)," ",TRIM(C6379))),$M$10,TRIM(CONCATENATE(TRIM(D6379)," ",TRIM(E6379))),$N$10,militantesUbicacion[[#This Row],[departamento]],$O$10,militantesUbicacion[[#This Row],[municipio]],$P$10,militantesUbicacion[[#This Row],[Localidad]],$Q$10,militantesUbicacion[[#This Row],[Sex]],$R$10)</f>
        <v>u=Militante.objects.create(username='1094280554',password='1094280554',email='vivi.katherine.24@hotmail.com',first_name='VIVIANA KATHERINE',last_name='ROZO BARRERA',location=Puesto.objects.filter(dpto_name='',mun_name='',comuna_name='').first(),sex='F')</v>
      </c>
    </row>
    <row r="6380" spans="1:20" x14ac:dyDescent="0.25">
      <c r="A6380">
        <v>1004926491</v>
      </c>
      <c r="B6380" t="s">
        <v>34</v>
      </c>
      <c r="C6380" t="s">
        <v>2205</v>
      </c>
      <c r="D6380" t="s">
        <v>3697</v>
      </c>
      <c r="E6380" t="s">
        <v>3391</v>
      </c>
      <c r="I6380" t="s">
        <v>8336</v>
      </c>
      <c r="J6380" t="s">
        <v>15135</v>
      </c>
      <c r="K6380" t="s">
        <v>21725</v>
      </c>
      <c r="L6380" t="s">
        <v>26150</v>
      </c>
      <c r="M6380" s="1">
        <v>37079</v>
      </c>
      <c r="N6380" s="4">
        <v>23.961643835616439</v>
      </c>
      <c r="O6380" t="s">
        <v>27931</v>
      </c>
      <c r="P6380" t="s">
        <v>32874</v>
      </c>
      <c r="Q6380" t="str">
        <f>IF(militantesUbicacion[[#This Row],[genero]] = "Masculino","M",IF(militantesUbicacion[[#This Row],[genero]] = "Femenino","F","O"))</f>
        <v>M</v>
      </c>
      <c r="T6380" s="27" t="str">
        <f>CONCATENATE($H$10,$I$10,A6380,$J$10,A6380,$K$10,I6380,$L$10,TRIM(CONCATENATE(TRIM(B6380)," ",TRIM(C6380))),$M$10,TRIM(CONCATENATE(TRIM(D6380)," ",TRIM(E6380))),$N$10,militantesUbicacion[[#This Row],[departamento]],$O$10,militantesUbicacion[[#This Row],[municipio]],$P$10,militantesUbicacion[[#This Row],[Localidad]],$Q$10,militantesUbicacion[[#This Row],[Sex]],$R$10)</f>
        <v>u=Militante.objects.create(username='1004926491',password='1004926491',email='william777ruiz@hotmail.com',first_name='WILLIAM ALBERTO',last_name='RUIZ TARAZONA',location=Puesto.objects.filter(dpto_name='',mun_name='',comuna_name='').first(),sex='M')</v>
      </c>
    </row>
    <row r="6381" spans="1:20" x14ac:dyDescent="0.25">
      <c r="A6381">
        <v>1090525156</v>
      </c>
      <c r="B6381" t="s">
        <v>297</v>
      </c>
      <c r="C6381" t="s">
        <v>2221</v>
      </c>
      <c r="D6381" t="s">
        <v>1799</v>
      </c>
      <c r="E6381" t="s">
        <v>4074</v>
      </c>
      <c r="I6381" t="s">
        <v>8338</v>
      </c>
      <c r="J6381" t="s">
        <v>15137</v>
      </c>
      <c r="K6381" t="s">
        <v>21728</v>
      </c>
      <c r="L6381" t="s">
        <v>26151</v>
      </c>
      <c r="M6381" s="1">
        <v>36221</v>
      </c>
      <c r="N6381" s="4">
        <v>26.312328767123287</v>
      </c>
      <c r="O6381" t="s">
        <v>27933</v>
      </c>
      <c r="P6381" t="s">
        <v>32874</v>
      </c>
      <c r="Q6381" t="str">
        <f>IF(militantesUbicacion[[#This Row],[genero]] = "Masculino","M",IF(militantesUbicacion[[#This Row],[genero]] = "Femenino","F","O"))</f>
        <v>F</v>
      </c>
      <c r="T6381" s="27" t="str">
        <f>CONCATENATE($H$10,$I$10,A6381,$J$10,A6381,$K$10,I6381,$L$10,TRIM(CONCATENATE(TRIM(B6381)," ",TRIM(C6381))),$M$10,TRIM(CONCATENATE(TRIM(D6381)," ",TRIM(E6381))),$N$10,militantesUbicacion[[#This Row],[departamento]],$O$10,militantesUbicacion[[#This Row],[municipio]],$P$10,militantesUbicacion[[#This Row],[Localidad]],$Q$10,militantesUbicacion[[#This Row],[Sex]],$R$10)</f>
        <v>u=Militante.objects.create(username='1090525156',password='1090525156',email='auradayana99@gmail.com',first_name='AURA DAYANA',last_name='RAMON MONTES',location=Puesto.objects.filter(dpto_name='',mun_name='',comuna_name='').first(),sex='F')</v>
      </c>
    </row>
    <row r="6382" spans="1:20" x14ac:dyDescent="0.25">
      <c r="A6382">
        <v>1007912659</v>
      </c>
      <c r="B6382" t="s">
        <v>337</v>
      </c>
      <c r="C6382" t="s">
        <v>2529</v>
      </c>
      <c r="D6382" t="s">
        <v>4016</v>
      </c>
      <c r="E6382" t="s">
        <v>799</v>
      </c>
      <c r="I6382" t="s">
        <v>8341</v>
      </c>
      <c r="J6382" t="s">
        <v>15139</v>
      </c>
      <c r="K6382" t="s">
        <v>6554</v>
      </c>
      <c r="L6382" t="s">
        <v>26151</v>
      </c>
      <c r="M6382" s="1">
        <v>36819</v>
      </c>
      <c r="N6382" s="4">
        <v>24.673972602739727</v>
      </c>
      <c r="O6382" t="s">
        <v>27936</v>
      </c>
      <c r="P6382" t="s">
        <v>32874</v>
      </c>
      <c r="Q6382" t="str">
        <f>IF(militantesUbicacion[[#This Row],[genero]] = "Masculino","M",IF(militantesUbicacion[[#This Row],[genero]] = "Femenino","F","O"))</f>
        <v>F</v>
      </c>
      <c r="T6382" s="27" t="str">
        <f>CONCATENATE($H$10,$I$10,A6382,$J$10,A6382,$K$10,I6382,$L$10,TRIM(CONCATENATE(TRIM(B6382)," ",TRIM(C6382))),$M$10,TRIM(CONCATENATE(TRIM(D6382)," ",TRIM(E6382))),$N$10,militantesUbicacion[[#This Row],[departamento]],$O$10,militantesUbicacion[[#This Row],[municipio]],$P$10,militantesUbicacion[[#This Row],[Localidad]],$Q$10,militantesUbicacion[[#This Row],[Sex]],$R$10)</f>
        <v>u=Militante.objects.create(username='1007912659',password='1007912659',email='1007912659yinayrocio@hotmail.com',first_name='KAROL GISELA',last_name='ALVAREZ LEON',location=Puesto.objects.filter(dpto_name='',mun_name='',comuna_name='').first(),sex='F')</v>
      </c>
    </row>
    <row r="6383" spans="1:20" x14ac:dyDescent="0.25">
      <c r="A6383">
        <v>1004877810</v>
      </c>
      <c r="B6383" t="s">
        <v>29</v>
      </c>
      <c r="C6383" t="s">
        <v>2340</v>
      </c>
      <c r="D6383" t="s">
        <v>1832</v>
      </c>
      <c r="E6383" t="s">
        <v>5736</v>
      </c>
      <c r="I6383" t="s">
        <v>8345</v>
      </c>
      <c r="J6383" t="s">
        <v>15142</v>
      </c>
      <c r="K6383" t="s">
        <v>21734</v>
      </c>
      <c r="L6383" t="s">
        <v>26150</v>
      </c>
      <c r="M6383" s="1">
        <v>36770</v>
      </c>
      <c r="N6383" s="4">
        <v>24.80821917808219</v>
      </c>
      <c r="O6383" t="s">
        <v>27940</v>
      </c>
      <c r="P6383" t="s">
        <v>32874</v>
      </c>
      <c r="Q6383" t="str">
        <f>IF(militantesUbicacion[[#This Row],[genero]] = "Masculino","M",IF(militantesUbicacion[[#This Row],[genero]] = "Femenino","F","O"))</f>
        <v>M</v>
      </c>
      <c r="T6383" s="27" t="str">
        <f>CONCATENATE($H$10,$I$10,A6383,$J$10,A6383,$K$10,I6383,$L$10,TRIM(CONCATENATE(TRIM(B6383)," ",TRIM(C6383))),$M$10,TRIM(CONCATENATE(TRIM(D6383)," ",TRIM(E6383))),$N$10,militantesUbicacion[[#This Row],[departamento]],$O$10,militantesUbicacion[[#This Row],[municipio]],$P$10,militantesUbicacion[[#This Row],[Localidad]],$Q$10,militantesUbicacion[[#This Row],[Sex]],$R$10)</f>
        <v>u=Militante.objects.create(username='1004877810',password='1004877810',email='carlos.humbertolope@hotmail.com',first_name='CARLOS HUMBERTO',last_name='LOPEZ OUKAN',location=Puesto.objects.filter(dpto_name='',mun_name='',comuna_name='').first(),sex='M')</v>
      </c>
    </row>
    <row r="6384" spans="1:20" x14ac:dyDescent="0.25">
      <c r="A6384">
        <v>1090518917</v>
      </c>
      <c r="B6384" t="s">
        <v>1040</v>
      </c>
      <c r="C6384" t="s">
        <v>2187</v>
      </c>
      <c r="D6384" t="s">
        <v>883</v>
      </c>
      <c r="E6384" t="s">
        <v>3048</v>
      </c>
      <c r="I6384" t="s">
        <v>8349</v>
      </c>
      <c r="J6384" t="s">
        <v>15146</v>
      </c>
      <c r="K6384" t="s">
        <v>21737</v>
      </c>
      <c r="L6384" t="s">
        <v>26151</v>
      </c>
      <c r="M6384" s="1">
        <v>36002</v>
      </c>
      <c r="N6384" s="4">
        <v>26.912328767123288</v>
      </c>
      <c r="O6384" t="s">
        <v>27944</v>
      </c>
      <c r="P6384" t="s">
        <v>32874</v>
      </c>
      <c r="Q6384" t="str">
        <f>IF(militantesUbicacion[[#This Row],[genero]] = "Masculino","M",IF(militantesUbicacion[[#This Row],[genero]] = "Femenino","F","O"))</f>
        <v>F</v>
      </c>
      <c r="T6384" s="27" t="str">
        <f>CONCATENATE($H$10,$I$10,A6384,$J$10,A6384,$K$10,I6384,$L$10,TRIM(CONCATENATE(TRIM(B6384)," ",TRIM(C6384))),$M$10,TRIM(CONCATENATE(TRIM(D6384)," ",TRIM(E6384))),$N$10,militantesUbicacion[[#This Row],[departamento]],$O$10,militantesUbicacion[[#This Row],[municipio]],$P$10,militantesUbicacion[[#This Row],[Localidad]],$Q$10,militantesUbicacion[[#This Row],[Sex]],$R$10)</f>
        <v>u=Militante.objects.create(username='1090518917',password='1090518917',email='rubigabrielabp@ufps.edu.co',first_name='RUBI GABRIELA',last_name='BAUTISTA PARRA',location=Puesto.objects.filter(dpto_name='',mun_name='',comuna_name='').first(),sex='F')</v>
      </c>
    </row>
    <row r="6385" spans="1:20" x14ac:dyDescent="0.25">
      <c r="A6385">
        <v>1004795401</v>
      </c>
      <c r="B6385" t="s">
        <v>238</v>
      </c>
      <c r="C6385" t="s">
        <v>2475</v>
      </c>
      <c r="D6385" t="s">
        <v>4842</v>
      </c>
      <c r="I6385" t="s">
        <v>8348</v>
      </c>
      <c r="J6385" t="s">
        <v>15144</v>
      </c>
      <c r="K6385" t="s">
        <v>21648</v>
      </c>
      <c r="L6385" t="s">
        <v>26151</v>
      </c>
      <c r="M6385" s="1">
        <v>36893</v>
      </c>
      <c r="N6385" s="4">
        <v>24.471232876712328</v>
      </c>
      <c r="O6385" t="s">
        <v>27943</v>
      </c>
      <c r="P6385" t="s">
        <v>32874</v>
      </c>
      <c r="Q6385" t="str">
        <f>IF(militantesUbicacion[[#This Row],[genero]] = "Masculino","M",IF(militantesUbicacion[[#This Row],[genero]] = "Femenino","F","O"))</f>
        <v>F</v>
      </c>
      <c r="T6385" s="27" t="str">
        <f>CONCATENATE($H$10,$I$10,A6385,$J$10,A6385,$K$10,I6385,$L$10,TRIM(CONCATENATE(TRIM(B6385)," ",TRIM(C6385))),$M$10,TRIM(CONCATENATE(TRIM(D6385)," ",TRIM(E6385))),$N$10,militantesUbicacion[[#This Row],[departamento]],$O$10,militantesUbicacion[[#This Row],[municipio]],$P$10,militantesUbicacion[[#This Row],[Localidad]],$Q$10,militantesUbicacion[[#This Row],[Sex]],$R$10)</f>
        <v>u=Militante.objects.create(username='1004795401',password='1004795401',email='1004795401karenyasminvergel@gmail.com',first_name='KAREN YASMIN',last_name='VERGEL',location=Puesto.objects.filter(dpto_name='',mun_name='',comuna_name='').first(),sex='F')</v>
      </c>
    </row>
    <row r="6386" spans="1:20" x14ac:dyDescent="0.25">
      <c r="A6386">
        <v>1091079516</v>
      </c>
      <c r="B6386" t="s">
        <v>1060</v>
      </c>
      <c r="C6386" t="s">
        <v>2249</v>
      </c>
      <c r="D6386" t="s">
        <v>3188</v>
      </c>
      <c r="E6386" t="s">
        <v>3867</v>
      </c>
      <c r="I6386" t="s">
        <v>8353</v>
      </c>
      <c r="J6386" t="s">
        <v>15150</v>
      </c>
      <c r="K6386" t="s">
        <v>21740</v>
      </c>
      <c r="L6386" t="s">
        <v>26150</v>
      </c>
      <c r="M6386" s="1">
        <v>35912</v>
      </c>
      <c r="N6386" s="4">
        <v>27.158904109589042</v>
      </c>
      <c r="O6386" t="s">
        <v>27948</v>
      </c>
      <c r="P6386" t="s">
        <v>32874</v>
      </c>
      <c r="Q6386" t="str">
        <f>IF(militantesUbicacion[[#This Row],[genero]] = "Masculino","M",IF(militantesUbicacion[[#This Row],[genero]] = "Femenino","F","O"))</f>
        <v>M</v>
      </c>
      <c r="T6386" s="27" t="str">
        <f>CONCATENATE($H$10,$I$10,A6386,$J$10,A6386,$K$10,I6386,$L$10,TRIM(CONCATENATE(TRIM(B6386)," ",TRIM(C6386))),$M$10,TRIM(CONCATENATE(TRIM(D6386)," ",TRIM(E6386))),$N$10,militantesUbicacion[[#This Row],[departamento]],$O$10,militantesUbicacion[[#This Row],[municipio]],$P$10,militantesUbicacion[[#This Row],[Localidad]],$Q$10,militantesUbicacion[[#This Row],[Sex]],$R$10)</f>
        <v>u=Militante.objects.create(username='1091079516',password='1091079516',email='partidoverdeeltarra@gmail.com',first_name='YORMAN CAMILO',last_name='FIGUEROA ROBLES',location=Puesto.objects.filter(dpto_name='',mun_name='',comuna_name='').first(),sex='M')</v>
      </c>
    </row>
    <row r="6387" spans="1:20" x14ac:dyDescent="0.25">
      <c r="A6387">
        <v>1094278993</v>
      </c>
      <c r="B6387" t="s">
        <v>1318</v>
      </c>
      <c r="C6387" t="s">
        <v>2158</v>
      </c>
      <c r="D6387" t="s">
        <v>3027</v>
      </c>
      <c r="E6387" t="s">
        <v>4498</v>
      </c>
      <c r="I6387" t="s">
        <v>8358</v>
      </c>
      <c r="J6387" t="s">
        <v>15155</v>
      </c>
      <c r="K6387" t="s">
        <v>21747</v>
      </c>
      <c r="L6387" t="s">
        <v>26151</v>
      </c>
      <c r="M6387" s="1">
        <v>35483</v>
      </c>
      <c r="N6387" s="4">
        <v>28.334246575342465</v>
      </c>
      <c r="O6387" t="s">
        <v>27953</v>
      </c>
      <c r="P6387" t="s">
        <v>32874</v>
      </c>
      <c r="Q6387" t="str">
        <f>IF(militantesUbicacion[[#This Row],[genero]] = "Masculino","M",IF(militantesUbicacion[[#This Row],[genero]] = "Femenino","F","O"))</f>
        <v>F</v>
      </c>
      <c r="T6387" s="27" t="str">
        <f>CONCATENATE($H$10,$I$10,A6387,$J$10,A6387,$K$10,I6387,$L$10,TRIM(CONCATENATE(TRIM(B6387)," ",TRIM(C6387))),$M$10,TRIM(CONCATENATE(TRIM(D6387)," ",TRIM(E6387))),$N$10,militantesUbicacion[[#This Row],[departamento]],$O$10,militantesUbicacion[[#This Row],[municipio]],$P$10,militantesUbicacion[[#This Row],[Localidad]],$Q$10,militantesUbicacion[[#This Row],[Sex]],$R$10)</f>
        <v>u=Militante.objects.create(username='1094278993',password='1094278993',email='anyhuly@gmail.com',first_name='ANYHULY',last_name='RODRIGUEZ VESGA',location=Puesto.objects.filter(dpto_name='',mun_name='',comuna_name='').first(),sex='F')</v>
      </c>
    </row>
    <row r="6388" spans="1:20" x14ac:dyDescent="0.25">
      <c r="A6388">
        <v>1091678684</v>
      </c>
      <c r="B6388" t="s">
        <v>238</v>
      </c>
      <c r="C6388" t="s">
        <v>2505</v>
      </c>
      <c r="D6388" t="s">
        <v>2904</v>
      </c>
      <c r="E6388" t="s">
        <v>2892</v>
      </c>
      <c r="I6388" t="s">
        <v>8359</v>
      </c>
      <c r="J6388" t="s">
        <v>15156</v>
      </c>
      <c r="K6388" t="s">
        <v>21745</v>
      </c>
      <c r="L6388" t="s">
        <v>26150</v>
      </c>
      <c r="M6388" s="1">
        <v>35625</v>
      </c>
      <c r="N6388" s="4">
        <v>27.945205479452056</v>
      </c>
      <c r="O6388" t="s">
        <v>27954</v>
      </c>
      <c r="P6388" t="s">
        <v>32874</v>
      </c>
      <c r="Q6388" t="str">
        <f>IF(militantesUbicacion[[#This Row],[genero]] = "Masculino","M",IF(militantesUbicacion[[#This Row],[genero]] = "Femenino","F","O"))</f>
        <v>M</v>
      </c>
      <c r="T6388" s="27" t="str">
        <f>CONCATENATE($H$10,$I$10,A6388,$J$10,A6388,$K$10,I6388,$L$10,TRIM(CONCATENATE(TRIM(B6388)," ",TRIM(C6388))),$M$10,TRIM(CONCATENATE(TRIM(D6388)," ",TRIM(E6388))),$N$10,militantesUbicacion[[#This Row],[departamento]],$O$10,militantesUbicacion[[#This Row],[municipio]],$P$10,militantesUbicacion[[#This Row],[Localidad]],$Q$10,militantesUbicacion[[#This Row],[Sex]],$R$10)</f>
        <v>u=Militante.objects.create(username='1091678684',password='1091678684',email='1091678684partidoverdeeltarra@gmail.com',first_name='KAREN LICETH',last_name='GUERRERO MORA',location=Puesto.objects.filter(dpto_name='',mun_name='',comuna_name='').first(),sex='M')</v>
      </c>
    </row>
    <row r="6389" spans="1:20" x14ac:dyDescent="0.25">
      <c r="A6389">
        <v>1094282880</v>
      </c>
      <c r="B6389" t="s">
        <v>1319</v>
      </c>
      <c r="C6389" t="s">
        <v>2576</v>
      </c>
      <c r="D6389" t="s">
        <v>3282</v>
      </c>
      <c r="E6389" t="s">
        <v>3551</v>
      </c>
      <c r="I6389" t="s">
        <v>8360</v>
      </c>
      <c r="J6389" t="s">
        <v>15157</v>
      </c>
      <c r="K6389" t="s">
        <v>21749</v>
      </c>
      <c r="L6389" t="s">
        <v>26150</v>
      </c>
      <c r="M6389" s="1">
        <v>36069</v>
      </c>
      <c r="N6389" s="4">
        <v>26.728767123287671</v>
      </c>
      <c r="O6389" t="s">
        <v>27955</v>
      </c>
      <c r="P6389" t="s">
        <v>32874</v>
      </c>
      <c r="Q6389" t="str">
        <f>IF(militantesUbicacion[[#This Row],[genero]] = "Masculino","M",IF(militantesUbicacion[[#This Row],[genero]] = "Femenino","F","O"))</f>
        <v>M</v>
      </c>
      <c r="T6389" s="27" t="str">
        <f>CONCATENATE($H$10,$I$10,A6389,$J$10,A6389,$K$10,I6389,$L$10,TRIM(CONCATENATE(TRIM(B6389)," ",TRIM(C6389))),$M$10,TRIM(CONCATENATE(TRIM(D6389)," ",TRIM(E6389))),$N$10,militantesUbicacion[[#This Row],[departamento]],$O$10,militantesUbicacion[[#This Row],[municipio]],$P$10,militantesUbicacion[[#This Row],[Localidad]],$Q$10,militantesUbicacion[[#This Row],[Sex]],$R$10)</f>
        <v>u=Militante.objects.create(username='1094282880',password='1094282880',email='siclablanca2016@gmail.com',first_name='JOJANNES MARCELO',last_name='OLIVEROS QUINTANA',location=Puesto.objects.filter(dpto_name='',mun_name='',comuna_name='').first(),sex='M')</v>
      </c>
    </row>
    <row r="6390" spans="1:20" x14ac:dyDescent="0.25">
      <c r="A6390">
        <v>1005062179</v>
      </c>
      <c r="B6390" t="s">
        <v>215</v>
      </c>
      <c r="C6390" t="s">
        <v>2254</v>
      </c>
      <c r="D6390" t="s">
        <v>3595</v>
      </c>
      <c r="E6390" t="s">
        <v>2083</v>
      </c>
      <c r="I6390" t="s">
        <v>8361</v>
      </c>
      <c r="J6390" t="s">
        <v>14661</v>
      </c>
      <c r="K6390" t="s">
        <v>21751</v>
      </c>
      <c r="L6390" t="s">
        <v>26151</v>
      </c>
      <c r="M6390" s="1">
        <v>36895</v>
      </c>
      <c r="N6390" s="4">
        <v>24.465753424657535</v>
      </c>
      <c r="O6390" t="s">
        <v>27956</v>
      </c>
      <c r="P6390" t="s">
        <v>32874</v>
      </c>
      <c r="Q6390" t="str">
        <f>IF(militantesUbicacion[[#This Row],[genero]] = "Masculino","M",IF(militantesUbicacion[[#This Row],[genero]] = "Femenino","F","O"))</f>
        <v>F</v>
      </c>
      <c r="T6390" s="27" t="str">
        <f>CONCATENATE($H$10,$I$10,A6390,$J$10,A6390,$K$10,I6390,$L$10,TRIM(CONCATENATE(TRIM(B6390)," ",TRIM(C6390))),$M$10,TRIM(CONCATENATE(TRIM(D6390)," ",TRIM(E6390))),$N$10,militantesUbicacion[[#This Row],[departamento]],$O$10,militantesUbicacion[[#This Row],[municipio]],$P$10,militantesUbicacion[[#This Row],[Localidad]],$Q$10,militantesUbicacion[[#This Row],[Sex]],$R$10)</f>
        <v>u=Militante.objects.create(username='1005062179',password='1005062179',email='danielita_4@outlook.es',first_name='DANIELA ALEJANDRA',last_name='FLOREZ FLOREZ',location=Puesto.objects.filter(dpto_name='',mun_name='',comuna_name='').first(),sex='F')</v>
      </c>
    </row>
    <row r="6391" spans="1:20" x14ac:dyDescent="0.25">
      <c r="A6391">
        <v>1004863391</v>
      </c>
      <c r="B6391" t="s">
        <v>749</v>
      </c>
      <c r="C6391" t="s">
        <v>2247</v>
      </c>
      <c r="D6391" t="s">
        <v>3188</v>
      </c>
      <c r="E6391" t="s">
        <v>3867</v>
      </c>
      <c r="I6391" t="s">
        <v>8362</v>
      </c>
      <c r="J6391" t="s">
        <v>15158</v>
      </c>
      <c r="K6391" t="s">
        <v>21740</v>
      </c>
      <c r="L6391" t="s">
        <v>26150</v>
      </c>
      <c r="M6391" s="1">
        <v>36312</v>
      </c>
      <c r="N6391" s="4">
        <v>26.063013698630137</v>
      </c>
      <c r="O6391" t="s">
        <v>27957</v>
      </c>
      <c r="P6391" t="s">
        <v>32874</v>
      </c>
      <c r="Q6391" t="str">
        <f>IF(militantesUbicacion[[#This Row],[genero]] = "Masculino","M",IF(militantesUbicacion[[#This Row],[genero]] = "Femenino","F","O"))</f>
        <v>M</v>
      </c>
      <c r="T6391" s="27" t="str">
        <f>CONCATENATE($H$10,$I$10,A6391,$J$10,A6391,$K$10,I6391,$L$10,TRIM(CONCATENATE(TRIM(B6391)," ",TRIM(C6391))),$M$10,TRIM(CONCATENATE(TRIM(D6391)," ",TRIM(E6391))),$N$10,militantesUbicacion[[#This Row],[departamento]],$O$10,militantesUbicacion[[#This Row],[municipio]],$P$10,militantesUbicacion[[#This Row],[Localidad]],$Q$10,militantesUbicacion[[#This Row],[Sex]],$R$10)</f>
        <v>u=Militante.objects.create(username='1004863391',password='1004863391',email='1004863391partidoverdeeltarra@gmail.com',first_name='YURY FERNANDA',last_name='FIGUEROA ROBLES',location=Puesto.objects.filter(dpto_name='',mun_name='',comuna_name='').first(),sex='M')</v>
      </c>
    </row>
    <row r="6392" spans="1:20" x14ac:dyDescent="0.25">
      <c r="A6392">
        <v>1094282008</v>
      </c>
      <c r="B6392" t="s">
        <v>140</v>
      </c>
      <c r="C6392" t="s">
        <v>2158</v>
      </c>
      <c r="D6392" t="s">
        <v>3551</v>
      </c>
      <c r="I6392" t="s">
        <v>8363</v>
      </c>
      <c r="J6392" t="s">
        <v>15159</v>
      </c>
      <c r="K6392" t="s">
        <v>21752</v>
      </c>
      <c r="L6392" t="s">
        <v>26150</v>
      </c>
      <c r="M6392" s="1">
        <v>36000</v>
      </c>
      <c r="N6392" s="4">
        <v>26.917808219178081</v>
      </c>
      <c r="O6392" t="s">
        <v>27958</v>
      </c>
      <c r="P6392" t="s">
        <v>32874</v>
      </c>
      <c r="Q6392" t="str">
        <f>IF(militantesUbicacion[[#This Row],[genero]] = "Masculino","M",IF(militantesUbicacion[[#This Row],[genero]] = "Femenino","F","O"))</f>
        <v>M</v>
      </c>
      <c r="T6392" s="27" t="str">
        <f>CONCATENATE($H$10,$I$10,A6392,$J$10,A6392,$K$10,I6392,$L$10,TRIM(CONCATENATE(TRIM(B6392)," ",TRIM(C6392))),$M$10,TRIM(CONCATENATE(TRIM(D6392)," ",TRIM(E6392))),$N$10,militantesUbicacion[[#This Row],[departamento]],$O$10,militantesUbicacion[[#This Row],[municipio]],$P$10,militantesUbicacion[[#This Row],[Localidad]],$Q$10,militantesUbicacion[[#This Row],[Sex]],$R$10)</f>
        <v>u=Militante.objects.create(username='1094282008',password='1094282008',email='jalexanderquintana@gmail.com',first_name='JHON',last_name='QUINTANA',location=Puesto.objects.filter(dpto_name='',mun_name='',comuna_name='').first(),sex='M')</v>
      </c>
    </row>
    <row r="6393" spans="1:20" x14ac:dyDescent="0.25">
      <c r="A6393">
        <v>1094168587</v>
      </c>
      <c r="B6393" t="s">
        <v>1321</v>
      </c>
      <c r="C6393" t="s">
        <v>2158</v>
      </c>
      <c r="D6393" t="s">
        <v>4902</v>
      </c>
      <c r="E6393" t="s">
        <v>3013</v>
      </c>
      <c r="I6393" t="s">
        <v>8365</v>
      </c>
      <c r="J6393" t="s">
        <v>15161</v>
      </c>
      <c r="K6393" t="s">
        <v>21755</v>
      </c>
      <c r="L6393" t="s">
        <v>26151</v>
      </c>
      <c r="M6393" s="1">
        <v>36120</v>
      </c>
      <c r="N6393" s="4">
        <v>26.589041095890412</v>
      </c>
      <c r="O6393" t="s">
        <v>27960</v>
      </c>
      <c r="P6393" t="s">
        <v>32874</v>
      </c>
      <c r="Q6393" t="str">
        <f>IF(militantesUbicacion[[#This Row],[genero]] = "Masculino","M",IF(militantesUbicacion[[#This Row],[genero]] = "Femenino","F","O"))</f>
        <v>F</v>
      </c>
      <c r="T6393" s="27" t="str">
        <f>CONCATENATE($H$10,$I$10,A6393,$J$10,A6393,$K$10,I6393,$L$10,TRIM(CONCATENATE(TRIM(B6393)," ",TRIM(C6393))),$M$10,TRIM(CONCATENATE(TRIM(D6393)," ",TRIM(E6393))),$N$10,militantesUbicacion[[#This Row],[departamento]],$O$10,militantesUbicacion[[#This Row],[municipio]],$P$10,militantesUbicacion[[#This Row],[Localidad]],$Q$10,militantesUbicacion[[#This Row],[Sex]],$R$10)</f>
        <v>u=Militante.objects.create(username='1094168587',password='1094168587',email='jecafra98@gmail.com',first_name='JENYFFER',last_name='BERBESI MEDINA',location=Puesto.objects.filter(dpto_name='',mun_name='',comuna_name='').first(),sex='F')</v>
      </c>
    </row>
    <row r="6394" spans="1:20" x14ac:dyDescent="0.25">
      <c r="A6394">
        <v>1007197757</v>
      </c>
      <c r="B6394" t="s">
        <v>249</v>
      </c>
      <c r="C6394" t="s">
        <v>2196</v>
      </c>
      <c r="D6394" t="s">
        <v>4231</v>
      </c>
      <c r="E6394" t="s">
        <v>4149</v>
      </c>
      <c r="I6394" t="s">
        <v>11396</v>
      </c>
      <c r="J6394" t="s">
        <v>18075</v>
      </c>
      <c r="K6394" t="s">
        <v>24562</v>
      </c>
      <c r="L6394" t="s">
        <v>26151</v>
      </c>
      <c r="M6394" s="1">
        <v>35685</v>
      </c>
      <c r="N6394" s="4">
        <v>27.780821917808218</v>
      </c>
      <c r="O6394" t="s">
        <v>30963</v>
      </c>
      <c r="P6394" t="s">
        <v>32874</v>
      </c>
      <c r="Q6394" t="str">
        <f>IF(militantesUbicacion[[#This Row],[genero]] = "Masculino","M",IF(militantesUbicacion[[#This Row],[genero]] = "Femenino","F","O"))</f>
        <v>F</v>
      </c>
      <c r="T6394" s="27" t="str">
        <f>CONCATENATE($H$10,$I$10,A6394,$J$10,A6394,$K$10,I6394,$L$10,TRIM(CONCATENATE(TRIM(B6394)," ",TRIM(C6394))),$M$10,TRIM(CONCATENATE(TRIM(D6394)," ",TRIM(E6394))),$N$10,militantesUbicacion[[#This Row],[departamento]],$O$10,militantesUbicacion[[#This Row],[municipio]],$P$10,militantesUbicacion[[#This Row],[Localidad]],$Q$10,militantesUbicacion[[#This Row],[Sex]],$R$10)</f>
        <v>u=Militante.objects.create(username='1007197757',password='1007197757',email='angelicamoyanoporras@gmail.com',first_name='ANGELICA MARIA',last_name='MOYANO PORRAS',location=Puesto.objects.filter(dpto_name='',mun_name='',comuna_name='').first(),sex='F')</v>
      </c>
    </row>
    <row r="6395" spans="1:20" x14ac:dyDescent="0.25">
      <c r="A6395">
        <v>1093788884</v>
      </c>
      <c r="B6395" t="s">
        <v>738</v>
      </c>
      <c r="C6395" t="s">
        <v>2158</v>
      </c>
      <c r="D6395" t="s">
        <v>4922</v>
      </c>
      <c r="I6395" t="s">
        <v>8367</v>
      </c>
      <c r="J6395" t="s">
        <v>15163</v>
      </c>
      <c r="K6395" t="s">
        <v>21756</v>
      </c>
      <c r="L6395" t="s">
        <v>26151</v>
      </c>
      <c r="M6395" s="1">
        <v>35444</v>
      </c>
      <c r="N6395" s="4">
        <v>28.44109589041096</v>
      </c>
      <c r="O6395" t="s">
        <v>27962</v>
      </c>
      <c r="P6395" t="s">
        <v>32874</v>
      </c>
      <c r="Q6395" t="str">
        <f>IF(militantesUbicacion[[#This Row],[genero]] = "Masculino","M",IF(militantesUbicacion[[#This Row],[genero]] = "Femenino","F","O"))</f>
        <v>F</v>
      </c>
      <c r="T6395" s="27" t="str">
        <f>CONCATENATE($H$10,$I$10,A6395,$J$10,A6395,$K$10,I6395,$L$10,TRIM(CONCATENATE(TRIM(B6395)," ",TRIM(C6395))),$M$10,TRIM(CONCATENATE(TRIM(D6395)," ",TRIM(E6395))),$N$10,militantesUbicacion[[#This Row],[departamento]],$O$10,militantesUbicacion[[#This Row],[municipio]],$P$10,militantesUbicacion[[#This Row],[Localidad]],$Q$10,militantesUbicacion[[#This Row],[Sex]],$R$10)</f>
        <v>u=Militante.objects.create(username='1093788884',password='1093788884',email='loreencinas2@gmail.com',first_name='LORENA',last_name='ENCINAS',location=Puesto.objects.filter(dpto_name='',mun_name='',comuna_name='').first(),sex='F')</v>
      </c>
    </row>
    <row r="6396" spans="1:20" x14ac:dyDescent="0.25">
      <c r="A6396">
        <v>1093793923</v>
      </c>
      <c r="B6396" t="s">
        <v>1322</v>
      </c>
      <c r="C6396" t="s">
        <v>2527</v>
      </c>
      <c r="D6396" t="s">
        <v>3258</v>
      </c>
      <c r="E6396" t="s">
        <v>3128</v>
      </c>
      <c r="I6396" t="s">
        <v>8368</v>
      </c>
      <c r="J6396" t="s">
        <v>15164</v>
      </c>
      <c r="K6396" t="s">
        <v>21757</v>
      </c>
      <c r="L6396" t="s">
        <v>26151</v>
      </c>
      <c r="M6396" s="1">
        <v>35837</v>
      </c>
      <c r="N6396" s="4">
        <v>27.364383561643837</v>
      </c>
      <c r="O6396" t="s">
        <v>27963</v>
      </c>
      <c r="P6396" t="s">
        <v>32874</v>
      </c>
      <c r="Q6396" t="str">
        <f>IF(militantesUbicacion[[#This Row],[genero]] = "Masculino","M",IF(militantesUbicacion[[#This Row],[genero]] = "Femenino","F","O"))</f>
        <v>F</v>
      </c>
      <c r="T6396" s="27" t="str">
        <f>CONCATENATE($H$10,$I$10,A6396,$J$10,A6396,$K$10,I6396,$L$10,TRIM(CONCATENATE(TRIM(B6396)," ",TRIM(C6396))),$M$10,TRIM(CONCATENATE(TRIM(D6396)," ",TRIM(E6396))),$N$10,militantesUbicacion[[#This Row],[departamento]],$O$10,militantesUbicacion[[#This Row],[municipio]],$P$10,militantesUbicacion[[#This Row],[Localidad]],$Q$10,militantesUbicacion[[#This Row],[Sex]],$R$10)</f>
        <v>u=Militante.objects.create(username='1093793923',password='1093793923',email='hanny.carrillo10@gmail.com',first_name='HANNY ESTELLA',last_name='ARDILA CARRILLO',location=Puesto.objects.filter(dpto_name='',mun_name='',comuna_name='').first(),sex='F')</v>
      </c>
    </row>
    <row r="6397" spans="1:20" x14ac:dyDescent="0.25">
      <c r="A6397">
        <v>1004842985</v>
      </c>
      <c r="B6397" t="s">
        <v>93</v>
      </c>
      <c r="C6397" t="s">
        <v>2655</v>
      </c>
      <c r="D6397" t="s">
        <v>3878</v>
      </c>
      <c r="E6397" t="s">
        <v>3352</v>
      </c>
      <c r="I6397" t="s">
        <v>8370</v>
      </c>
      <c r="J6397" t="s">
        <v>15166</v>
      </c>
      <c r="K6397" t="s">
        <v>21759</v>
      </c>
      <c r="L6397" t="s">
        <v>26151</v>
      </c>
      <c r="M6397" s="1">
        <v>37018</v>
      </c>
      <c r="N6397" s="4">
        <v>24.12876712328767</v>
      </c>
      <c r="O6397" t="s">
        <v>27965</v>
      </c>
      <c r="P6397" t="s">
        <v>32874</v>
      </c>
      <c r="Q6397" t="str">
        <f>IF(militantesUbicacion[[#This Row],[genero]] = "Masculino","M",IF(militantesUbicacion[[#This Row],[genero]] = "Femenino","F","O"))</f>
        <v>F</v>
      </c>
      <c r="T6397" s="27" t="str">
        <f>CONCATENATE($H$10,$I$10,A6397,$J$10,A6397,$K$10,I6397,$L$10,TRIM(CONCATENATE(TRIM(B6397)," ",TRIM(C6397))),$M$10,TRIM(CONCATENATE(TRIM(D6397)," ",TRIM(E6397))),$N$10,militantesUbicacion[[#This Row],[departamento]],$O$10,militantesUbicacion[[#This Row],[municipio]],$P$10,militantesUbicacion[[#This Row],[Localidad]],$Q$10,militantesUbicacion[[#This Row],[Sex]],$R$10)</f>
        <v>u=Militante.objects.create(username='1004842985',password='1004842985',email='wendy@hotmail.com',first_name='WENDY NAYERLY',last_name='OVALLES VILLAMIZAR',location=Puesto.objects.filter(dpto_name='',mun_name='',comuna_name='').first(),sex='F')</v>
      </c>
    </row>
    <row r="6398" spans="1:20" x14ac:dyDescent="0.25">
      <c r="A6398">
        <v>1093798160</v>
      </c>
      <c r="B6398" t="s">
        <v>1324</v>
      </c>
      <c r="C6398" t="s">
        <v>2190</v>
      </c>
      <c r="D6398" t="s">
        <v>3878</v>
      </c>
      <c r="E6398" t="s">
        <v>3878</v>
      </c>
      <c r="I6398" t="s">
        <v>8371</v>
      </c>
      <c r="J6398" t="s">
        <v>15166</v>
      </c>
      <c r="K6398" t="s">
        <v>21760</v>
      </c>
      <c r="L6398" t="s">
        <v>26150</v>
      </c>
      <c r="M6398" s="1">
        <v>36105</v>
      </c>
      <c r="N6398" s="4">
        <v>26.63013698630137</v>
      </c>
      <c r="O6398" t="s">
        <v>27966</v>
      </c>
      <c r="P6398" t="s">
        <v>32874</v>
      </c>
      <c r="Q6398" t="str">
        <f>IF(militantesUbicacion[[#This Row],[genero]] = "Masculino","M",IF(militantesUbicacion[[#This Row],[genero]] = "Femenino","F","O"))</f>
        <v>M</v>
      </c>
      <c r="T6398" s="27" t="str">
        <f>CONCATENATE($H$10,$I$10,A6398,$J$10,A6398,$K$10,I6398,$L$10,TRIM(CONCATENATE(TRIM(B6398)," ",TRIM(C6398))),$M$10,TRIM(CONCATENATE(TRIM(D6398)," ",TRIM(E6398))),$N$10,militantesUbicacion[[#This Row],[departamento]],$O$10,militantesUbicacion[[#This Row],[municipio]],$P$10,militantesUbicacion[[#This Row],[Localidad]],$Q$10,militantesUbicacion[[#This Row],[Sex]],$R$10)</f>
        <v>u=Militante.objects.create(username='1093798160',password='1093798160',email='rasmir1998ovalles@hotmail.com',first_name='RASMIR ALEXANDER',last_name='OVALLES OVALLES',location=Puesto.objects.filter(dpto_name='',mun_name='',comuna_name='').first(),sex='M')</v>
      </c>
    </row>
    <row r="6399" spans="1:20" x14ac:dyDescent="0.25">
      <c r="A6399">
        <v>1007197906</v>
      </c>
      <c r="B6399" t="s">
        <v>166</v>
      </c>
      <c r="C6399" t="s">
        <v>2195</v>
      </c>
      <c r="D6399" t="s">
        <v>2369</v>
      </c>
      <c r="E6399" t="s">
        <v>3048</v>
      </c>
      <c r="I6399" t="s">
        <v>8372</v>
      </c>
      <c r="J6399" t="s">
        <v>15167</v>
      </c>
      <c r="K6399" t="s">
        <v>21761</v>
      </c>
      <c r="L6399" t="s">
        <v>26150</v>
      </c>
      <c r="M6399" s="1">
        <v>36802</v>
      </c>
      <c r="N6399" s="4">
        <v>24.720547945205478</v>
      </c>
      <c r="O6399" t="s">
        <v>27967</v>
      </c>
      <c r="P6399" t="s">
        <v>32874</v>
      </c>
      <c r="Q6399" t="str">
        <f>IF(militantesUbicacion[[#This Row],[genero]] = "Masculino","M",IF(militantesUbicacion[[#This Row],[genero]] = "Femenino","F","O"))</f>
        <v>M</v>
      </c>
      <c r="T6399" s="27" t="str">
        <f>CONCATENATE($H$10,$I$10,A6399,$J$10,A6399,$K$10,I6399,$L$10,TRIM(CONCATENATE(TRIM(B6399)," ",TRIM(C6399))),$M$10,TRIM(CONCATENATE(TRIM(D6399)," ",TRIM(E6399))),$N$10,militantesUbicacion[[#This Row],[departamento]],$O$10,militantesUbicacion[[#This Row],[municipio]],$P$10,militantesUbicacion[[#This Row],[Localidad]],$Q$10,militantesUbicacion[[#This Row],[Sex]],$R$10)</f>
        <v>u=Militante.objects.create(username='1007197906',password='1007197906',email='2000martinezjonathan@gmail.com',first_name='JONATHAN JAVIER',last_name='MARTINEZ PARRA',location=Puesto.objects.filter(dpto_name='',mun_name='',comuna_name='').first(),sex='M')</v>
      </c>
    </row>
    <row r="6400" spans="1:20" x14ac:dyDescent="0.25">
      <c r="A6400">
        <v>1094168061</v>
      </c>
      <c r="B6400" t="s">
        <v>33</v>
      </c>
      <c r="C6400" t="s">
        <v>2252</v>
      </c>
      <c r="D6400" t="s">
        <v>4457</v>
      </c>
      <c r="E6400" t="s">
        <v>3011</v>
      </c>
      <c r="I6400" t="s">
        <v>8373</v>
      </c>
      <c r="J6400" t="s">
        <v>15168</v>
      </c>
      <c r="K6400" t="s">
        <v>21762</v>
      </c>
      <c r="L6400" t="s">
        <v>26150</v>
      </c>
      <c r="M6400" s="1">
        <v>35800</v>
      </c>
      <c r="N6400" s="4">
        <v>27.465753424657535</v>
      </c>
      <c r="O6400" t="s">
        <v>27968</v>
      </c>
      <c r="P6400" t="s">
        <v>32874</v>
      </c>
      <c r="Q6400" t="str">
        <f>IF(militantesUbicacion[[#This Row],[genero]] = "Masculino","M",IF(militantesUbicacion[[#This Row],[genero]] = "Femenino","F","O"))</f>
        <v>M</v>
      </c>
      <c r="T6400" s="27" t="str">
        <f>CONCATENATE($H$10,$I$10,A6400,$J$10,A6400,$K$10,I6400,$L$10,TRIM(CONCATENATE(TRIM(B6400)," ",TRIM(C6400))),$M$10,TRIM(CONCATENATE(TRIM(D6400)," ",TRIM(E6400))),$N$10,militantesUbicacion[[#This Row],[departamento]],$O$10,militantesUbicacion[[#This Row],[municipio]],$P$10,militantesUbicacion[[#This Row],[Localidad]],$Q$10,militantesUbicacion[[#This Row],[Sex]],$R$10)</f>
        <v>u=Militante.objects.create(username='1094168061',password='1094168061',email='jesusibarra98@gmail.com',first_name='JESUS GABRIEL',last_name='IBARRA PEÑA',location=Puesto.objects.filter(dpto_name='',mun_name='',comuna_name='').first(),sex='M')</v>
      </c>
    </row>
    <row r="6401" spans="1:20" x14ac:dyDescent="0.25">
      <c r="A6401">
        <v>1007197749</v>
      </c>
      <c r="B6401" t="s">
        <v>829</v>
      </c>
      <c r="C6401" t="s">
        <v>2172</v>
      </c>
      <c r="D6401" t="s">
        <v>2975</v>
      </c>
      <c r="I6401" t="s">
        <v>8374</v>
      </c>
      <c r="J6401" t="s">
        <v>15169</v>
      </c>
      <c r="K6401" t="s">
        <v>21763</v>
      </c>
      <c r="L6401" t="s">
        <v>26151</v>
      </c>
      <c r="M6401" s="1">
        <v>36848</v>
      </c>
      <c r="N6401" s="4">
        <v>24.594520547945205</v>
      </c>
      <c r="O6401" t="s">
        <v>27969</v>
      </c>
      <c r="P6401" t="s">
        <v>32874</v>
      </c>
      <c r="Q6401" t="str">
        <f>IF(militantesUbicacion[[#This Row],[genero]] = "Masculino","M",IF(militantesUbicacion[[#This Row],[genero]] = "Femenino","F","O"))</f>
        <v>F</v>
      </c>
      <c r="T6401" s="27" t="str">
        <f>CONCATENATE($H$10,$I$10,A6401,$J$10,A6401,$K$10,I6401,$L$10,TRIM(CONCATENATE(TRIM(B6401)," ",TRIM(C6401))),$M$10,TRIM(CONCATENATE(TRIM(D6401)," ",TRIM(E6401))),$N$10,militantesUbicacion[[#This Row],[departamento]],$O$10,militantesUbicacion[[#This Row],[municipio]],$P$10,militantesUbicacion[[#This Row],[Localidad]],$Q$10,militantesUbicacion[[#This Row],[Sex]],$R$10)</f>
        <v>u=Militante.objects.create(username='1007197749',password='1007197749',email='viordonezc@gmail.com',first_name='VIVIANA PAOLA',last_name='ORDOÑEZ',location=Puesto.objects.filter(dpto_name='',mun_name='',comuna_name='').first(),sex='F')</v>
      </c>
    </row>
    <row r="6402" spans="1:20" x14ac:dyDescent="0.25">
      <c r="A6402">
        <v>1089295905</v>
      </c>
      <c r="B6402" t="s">
        <v>140</v>
      </c>
      <c r="C6402" t="s">
        <v>2233</v>
      </c>
      <c r="D6402" t="s">
        <v>3917</v>
      </c>
      <c r="E6402" t="s">
        <v>5731</v>
      </c>
      <c r="I6402" t="s">
        <v>8199</v>
      </c>
      <c r="J6402" t="s">
        <v>14995</v>
      </c>
      <c r="K6402" t="s">
        <v>21585</v>
      </c>
      <c r="L6402" t="s">
        <v>26150</v>
      </c>
      <c r="M6402" s="1">
        <v>36157</v>
      </c>
      <c r="N6402" s="4">
        <v>26.487671232876714</v>
      </c>
      <c r="O6402" t="s">
        <v>27794</v>
      </c>
      <c r="P6402" t="s">
        <v>32874</v>
      </c>
      <c r="Q6402" t="str">
        <f>IF(militantesUbicacion[[#This Row],[genero]] = "Masculino","M",IF(militantesUbicacion[[#This Row],[genero]] = "Femenino","F","O"))</f>
        <v>M</v>
      </c>
      <c r="T6402" s="27" t="str">
        <f>CONCATENATE($H$10,$I$10,A6402,$J$10,A6402,$K$10,I6402,$L$10,TRIM(CONCATENATE(TRIM(B6402)," ",TRIM(C6402))),$M$10,TRIM(CONCATENATE(TRIM(D6402)," ",TRIM(E6402))),$N$10,militantesUbicacion[[#This Row],[departamento]],$O$10,militantesUbicacion[[#This Row],[municipio]],$P$10,militantesUbicacion[[#This Row],[Localidad]],$Q$10,militantesUbicacion[[#This Row],[Sex]],$R$10)</f>
        <v>u=Militante.objects.create(username='1089295905',password='1089295905',email='betancourtmauricio2898@gmail.com',first_name='JHON MAURICIO',last_name='BETANCOURT MADROÑERO',location=Puesto.objects.filter(dpto_name='',mun_name='',comuna_name='').first(),sex='M')</v>
      </c>
    </row>
    <row r="6403" spans="1:20" x14ac:dyDescent="0.25">
      <c r="A6403">
        <v>1004806865</v>
      </c>
      <c r="B6403" t="s">
        <v>311</v>
      </c>
      <c r="C6403" t="s">
        <v>2247</v>
      </c>
      <c r="D6403" t="s">
        <v>2870</v>
      </c>
      <c r="E6403" t="s">
        <v>3622</v>
      </c>
      <c r="I6403" t="s">
        <v>8377</v>
      </c>
      <c r="J6403" t="s">
        <v>15174</v>
      </c>
      <c r="K6403" t="s">
        <v>21766</v>
      </c>
      <c r="L6403" t="s">
        <v>26151</v>
      </c>
      <c r="M6403" s="1">
        <v>36853</v>
      </c>
      <c r="N6403" s="4">
        <v>24.580821917808219</v>
      </c>
      <c r="O6403" t="s">
        <v>27972</v>
      </c>
      <c r="P6403" t="s">
        <v>32874</v>
      </c>
      <c r="Q6403" t="str">
        <f>IF(militantesUbicacion[[#This Row],[genero]] = "Masculino","M",IF(militantesUbicacion[[#This Row],[genero]] = "Femenino","F","O"))</f>
        <v>F</v>
      </c>
      <c r="T6403" s="27" t="str">
        <f>CONCATENATE($H$10,$I$10,A6403,$J$10,A6403,$K$10,I6403,$L$10,TRIM(CONCATENATE(TRIM(B6403)," ",TRIM(C6403))),$M$10,TRIM(CONCATENATE(TRIM(D6403)," ",TRIM(E6403))),$N$10,militantesUbicacion[[#This Row],[departamento]],$O$10,militantesUbicacion[[#This Row],[municipio]],$P$10,militantesUbicacion[[#This Row],[Localidad]],$Q$10,militantesUbicacion[[#This Row],[Sex]],$R$10)</f>
        <v>u=Militante.objects.create(username='1004806865',password='1004806865',email='luisa_fer002@hotmail.com',first_name='LUISA FERNANDA',last_name='HERNANDEZ CAICEDO',location=Puesto.objects.filter(dpto_name='',mun_name='',comuna_name='').first(),sex='F')</v>
      </c>
    </row>
    <row r="6404" spans="1:20" x14ac:dyDescent="0.25">
      <c r="A6404">
        <v>1005062544</v>
      </c>
      <c r="B6404" t="s">
        <v>29</v>
      </c>
      <c r="C6404" t="s">
        <v>2204</v>
      </c>
      <c r="D6404" t="s">
        <v>3063</v>
      </c>
      <c r="E6404" t="s">
        <v>3182</v>
      </c>
      <c r="I6404" t="s">
        <v>8379</v>
      </c>
      <c r="J6404" t="s">
        <v>15175</v>
      </c>
      <c r="K6404" t="s">
        <v>21768</v>
      </c>
      <c r="L6404" t="s">
        <v>26150</v>
      </c>
      <c r="M6404" s="1">
        <v>36668</v>
      </c>
      <c r="N6404" s="4">
        <v>25.087671232876712</v>
      </c>
      <c r="O6404" t="s">
        <v>27974</v>
      </c>
      <c r="P6404" t="s">
        <v>32874</v>
      </c>
      <c r="Q6404" t="str">
        <f>IF(militantesUbicacion[[#This Row],[genero]] = "Masculino","M",IF(militantesUbicacion[[#This Row],[genero]] = "Femenino","F","O"))</f>
        <v>M</v>
      </c>
      <c r="T6404" s="27" t="str">
        <f>CONCATENATE($H$10,$I$10,A6404,$J$10,A6404,$K$10,I6404,$L$10,TRIM(CONCATENATE(TRIM(B6404)," ",TRIM(C6404))),$M$10,TRIM(CONCATENATE(TRIM(D6404)," ",TRIM(E6404))),$N$10,militantesUbicacion[[#This Row],[departamento]],$O$10,militantesUbicacion[[#This Row],[municipio]],$P$10,militantesUbicacion[[#This Row],[Localidad]],$Q$10,militantesUbicacion[[#This Row],[Sex]],$R$10)</f>
        <v>u=Militante.objects.create(username='1005062544',password='1005062544',email='dgarciacarlos22@outlook.com',first_name='CARLOS DANIEL',last_name='GARCIA DIAZ',location=Puesto.objects.filter(dpto_name='',mun_name='',comuna_name='').first(),sex='M')</v>
      </c>
    </row>
    <row r="6405" spans="1:20" x14ac:dyDescent="0.25">
      <c r="A6405">
        <v>1094280437</v>
      </c>
      <c r="B6405" t="s">
        <v>264</v>
      </c>
      <c r="C6405" t="s">
        <v>2158</v>
      </c>
      <c r="D6405" t="s">
        <v>883</v>
      </c>
      <c r="I6405" t="s">
        <v>11401</v>
      </c>
      <c r="J6405" t="s">
        <v>18081</v>
      </c>
      <c r="K6405" t="s">
        <v>24568</v>
      </c>
      <c r="L6405" t="s">
        <v>26150</v>
      </c>
      <c r="M6405" s="1">
        <v>35741</v>
      </c>
      <c r="N6405" s="4">
        <v>27.627397260273973</v>
      </c>
      <c r="O6405" t="s">
        <v>30968</v>
      </c>
      <c r="P6405" t="s">
        <v>32874</v>
      </c>
      <c r="Q6405" t="str">
        <f>IF(militantesUbicacion[[#This Row],[genero]] = "Masculino","M",IF(militantesUbicacion[[#This Row],[genero]] = "Femenino","F","O"))</f>
        <v>M</v>
      </c>
      <c r="T6405" s="27" t="str">
        <f>CONCATENATE($H$10,$I$10,A6405,$J$10,A6405,$K$10,I6405,$L$10,TRIM(CONCATENATE(TRIM(B6405)," ",TRIM(C6405))),$M$10,TRIM(CONCATENATE(TRIM(D6405)," ",TRIM(E6405))),$N$10,militantesUbicacion[[#This Row],[departamento]],$O$10,militantesUbicacion[[#This Row],[municipio]],$P$10,militantesUbicacion[[#This Row],[Localidad]],$Q$10,militantesUbicacion[[#This Row],[Sex]],$R$10)</f>
        <v>u=Militante.objects.create(username='1094280437',password='1094280437',email='jesidbp@outlook.es',first_name='YESID',last_name='BAUTISTA',location=Puesto.objects.filter(dpto_name='',mun_name='',comuna_name='').first(),sex='M')</v>
      </c>
    </row>
    <row r="6406" spans="1:20" x14ac:dyDescent="0.25">
      <c r="A6406">
        <v>1004981558</v>
      </c>
      <c r="B6406" t="s">
        <v>1093</v>
      </c>
      <c r="C6406" t="s">
        <v>2311</v>
      </c>
      <c r="D6406" t="s">
        <v>3892</v>
      </c>
      <c r="E6406" t="s">
        <v>2281</v>
      </c>
      <c r="I6406" t="s">
        <v>11402</v>
      </c>
      <c r="J6406" t="s">
        <v>18082</v>
      </c>
      <c r="K6406" t="s">
        <v>21332</v>
      </c>
      <c r="L6406" t="s">
        <v>26150</v>
      </c>
      <c r="M6406" s="1">
        <v>36532</v>
      </c>
      <c r="N6406" s="4">
        <v>25.460273972602739</v>
      </c>
      <c r="O6406" t="s">
        <v>30970</v>
      </c>
      <c r="P6406" t="s">
        <v>32874</v>
      </c>
      <c r="Q6406" t="str">
        <f>IF(militantesUbicacion[[#This Row],[genero]] = "Masculino","M",IF(militantesUbicacion[[#This Row],[genero]] = "Femenino","F","O"))</f>
        <v>M</v>
      </c>
      <c r="T6406" s="27" t="str">
        <f>CONCATENATE($H$10,$I$10,A6406,$J$10,A6406,$K$10,I6406,$L$10,TRIM(CONCATENATE(TRIM(B6406)," ",TRIM(C6406))),$M$10,TRIM(CONCATENATE(TRIM(D6406)," ",TRIM(E6406))),$N$10,militantesUbicacion[[#This Row],[departamento]],$O$10,militantesUbicacion[[#This Row],[municipio]],$P$10,militantesUbicacion[[#This Row],[Localidad]],$Q$10,militantesUbicacion[[#This Row],[Sex]],$R$10)</f>
        <v>u=Militante.objects.create(username='1004981558',password='1004981558',email='camilaeduardo17@gmail.com',first_name='KEILA CAMILA',last_name='AREVALO ASCANIO',location=Puesto.objects.filter(dpto_name='',mun_name='',comuna_name='').first(),sex='M')</v>
      </c>
    </row>
    <row r="6407" spans="1:20" x14ac:dyDescent="0.25">
      <c r="A6407">
        <v>1193288527</v>
      </c>
      <c r="B6407" t="s">
        <v>277</v>
      </c>
      <c r="C6407" t="s">
        <v>2162</v>
      </c>
      <c r="D6407" t="s">
        <v>3298</v>
      </c>
      <c r="E6407" t="s">
        <v>4186</v>
      </c>
      <c r="I6407" t="s">
        <v>11409</v>
      </c>
      <c r="J6407" t="s">
        <v>18090</v>
      </c>
      <c r="K6407" t="s">
        <v>24574</v>
      </c>
      <c r="L6407" t="s">
        <v>26150</v>
      </c>
      <c r="M6407" s="1">
        <v>36588</v>
      </c>
      <c r="N6407" s="4">
        <v>25.306849315068494</v>
      </c>
      <c r="O6407" t="s">
        <v>30977</v>
      </c>
      <c r="P6407" t="s">
        <v>32874</v>
      </c>
      <c r="Q6407" t="str">
        <f>IF(militantesUbicacion[[#This Row],[genero]] = "Masculino","M",IF(militantesUbicacion[[#This Row],[genero]] = "Femenino","F","O"))</f>
        <v>M</v>
      </c>
      <c r="T6407" s="27" t="str">
        <f>CONCATENATE($H$10,$I$10,A6407,$J$10,A6407,$K$10,I6407,$L$10,TRIM(CONCATENATE(TRIM(B6407)," ",TRIM(C6407))),$M$10,TRIM(CONCATENATE(TRIM(D6407)," ",TRIM(E6407))),$N$10,militantesUbicacion[[#This Row],[departamento]],$O$10,militantesUbicacion[[#This Row],[municipio]],$P$10,militantesUbicacion[[#This Row],[Localidad]],$Q$10,militantesUbicacion[[#This Row],[Sex]],$R$10)</f>
        <v>u=Militante.objects.create(username='1193288527',password='1193288527',email='mistbo@hotmail.com',first_name='MICHAEL STEVEN',last_name='BONILLA PALENCIA',location=Puesto.objects.filter(dpto_name='',mun_name='',comuna_name='').first(),sex='M')</v>
      </c>
    </row>
    <row r="6408" spans="1:20" x14ac:dyDescent="0.25">
      <c r="A6408">
        <v>1005075771</v>
      </c>
      <c r="B6408" t="s">
        <v>1835</v>
      </c>
      <c r="C6408" t="s">
        <v>2158</v>
      </c>
      <c r="D6408" t="s">
        <v>2996</v>
      </c>
      <c r="E6408" t="s">
        <v>3045</v>
      </c>
      <c r="I6408" t="s">
        <v>11410</v>
      </c>
      <c r="J6408" t="s">
        <v>18091</v>
      </c>
      <c r="K6408" t="s">
        <v>24575</v>
      </c>
      <c r="L6408" t="s">
        <v>26151</v>
      </c>
      <c r="M6408" s="1">
        <v>36262</v>
      </c>
      <c r="N6408" s="4">
        <v>26.2</v>
      </c>
      <c r="O6408" t="s">
        <v>30978</v>
      </c>
      <c r="P6408" t="s">
        <v>32874</v>
      </c>
      <c r="Q6408" t="str">
        <f>IF(militantesUbicacion[[#This Row],[genero]] = "Masculino","M",IF(militantesUbicacion[[#This Row],[genero]] = "Femenino","F","O"))</f>
        <v>F</v>
      </c>
      <c r="T6408" s="27" t="str">
        <f>CONCATENATE($H$10,$I$10,A6408,$J$10,A6408,$K$10,I6408,$L$10,TRIM(CONCATENATE(TRIM(B6408)," ",TRIM(C6408))),$M$10,TRIM(CONCATENATE(TRIM(D6408)," ",TRIM(E6408))),$N$10,militantesUbicacion[[#This Row],[departamento]],$O$10,militantesUbicacion[[#This Row],[municipio]],$P$10,militantesUbicacion[[#This Row],[Localidad]],$Q$10,militantesUbicacion[[#This Row],[Sex]],$R$10)</f>
        <v>u=Militante.objects.create(username='1005075771',password='1005075771',email='yirlytatianaa@gmail.com',first_name='YIRLY',last_name='ALVAREZ JIMENEZ',location=Puesto.objects.filter(dpto_name='',mun_name='',comuna_name='').first(),sex='F')</v>
      </c>
    </row>
    <row r="6409" spans="1:20" x14ac:dyDescent="0.25">
      <c r="A6409">
        <v>1005066388</v>
      </c>
      <c r="B6409" t="s">
        <v>1099</v>
      </c>
      <c r="C6409" t="s">
        <v>2858</v>
      </c>
      <c r="D6409" t="s">
        <v>1832</v>
      </c>
      <c r="E6409" t="s">
        <v>3271</v>
      </c>
      <c r="I6409" t="s">
        <v>11411</v>
      </c>
      <c r="J6409" t="s">
        <v>18092</v>
      </c>
      <c r="K6409" t="s">
        <v>24576</v>
      </c>
      <c r="L6409" t="s">
        <v>26151</v>
      </c>
      <c r="M6409" s="1">
        <v>36488</v>
      </c>
      <c r="N6409" s="4">
        <v>25.580821917808219</v>
      </c>
      <c r="O6409" t="s">
        <v>30979</v>
      </c>
      <c r="P6409" t="s">
        <v>32874</v>
      </c>
      <c r="Q6409" t="str">
        <f>IF(militantesUbicacion[[#This Row],[genero]] = "Masculino","M",IF(militantesUbicacion[[#This Row],[genero]] = "Femenino","F","O"))</f>
        <v>F</v>
      </c>
      <c r="T6409" s="27" t="str">
        <f>CONCATENATE($H$10,$I$10,A6409,$J$10,A6409,$K$10,I6409,$L$10,TRIM(CONCATENATE(TRIM(B6409)," ",TRIM(C6409))),$M$10,TRIM(CONCATENATE(TRIM(D6409)," ",TRIM(E6409))),$N$10,militantesUbicacion[[#This Row],[departamento]],$O$10,militantesUbicacion[[#This Row],[municipio]],$P$10,militantesUbicacion[[#This Row],[Localidad]],$Q$10,militantesUbicacion[[#This Row],[Sex]],$R$10)</f>
        <v>u=Militante.objects.create(username='1005066388',password='1005066388',email='ericayorleinilopez1124@gmail.com',first_name='ERICA YORLEINI',last_name='LOPEZ VEGA',location=Puesto.objects.filter(dpto_name='',mun_name='',comuna_name='').first(),sex='F')</v>
      </c>
    </row>
    <row r="6410" spans="1:20" x14ac:dyDescent="0.25">
      <c r="A6410">
        <v>1094282425</v>
      </c>
      <c r="B6410" t="s">
        <v>311</v>
      </c>
      <c r="C6410" t="s">
        <v>2247</v>
      </c>
      <c r="D6410" t="s">
        <v>3092</v>
      </c>
      <c r="E6410" t="s">
        <v>5040</v>
      </c>
      <c r="I6410" t="s">
        <v>11414</v>
      </c>
      <c r="J6410" t="s">
        <v>18094</v>
      </c>
      <c r="K6410" t="s">
        <v>24579</v>
      </c>
      <c r="L6410" t="s">
        <v>26151</v>
      </c>
      <c r="M6410" s="1">
        <v>36008</v>
      </c>
      <c r="N6410" s="4">
        <v>26.895890410958906</v>
      </c>
      <c r="O6410" t="s">
        <v>30982</v>
      </c>
      <c r="P6410" t="s">
        <v>32874</v>
      </c>
      <c r="Q6410" t="str">
        <f>IF(militantesUbicacion[[#This Row],[genero]] = "Masculino","M",IF(militantesUbicacion[[#This Row],[genero]] = "Femenino","F","O"))</f>
        <v>F</v>
      </c>
      <c r="T6410" s="27" t="str">
        <f>CONCATENATE($H$10,$I$10,A6410,$J$10,A6410,$K$10,I6410,$L$10,TRIM(CONCATENATE(TRIM(B6410)," ",TRIM(C6410))),$M$10,TRIM(CONCATENATE(TRIM(D6410)," ",TRIM(E6410))),$N$10,militantesUbicacion[[#This Row],[departamento]],$O$10,militantesUbicacion[[#This Row],[municipio]],$P$10,militantesUbicacion[[#This Row],[Localidad]],$Q$10,militantesUbicacion[[#This Row],[Sex]],$R$10)</f>
        <v>u=Militante.objects.create(username='1094282425',password='1094282425',email='luferoto@outlook.com',first_name='LUISA FERNANDA',last_name='ROJAS TOSCANO',location=Puesto.objects.filter(dpto_name='',mun_name='',comuna_name='').first(),sex='F')</v>
      </c>
    </row>
    <row r="6411" spans="1:20" x14ac:dyDescent="0.25">
      <c r="A6411">
        <v>1094280923</v>
      </c>
      <c r="B6411" t="s">
        <v>1844</v>
      </c>
      <c r="C6411" t="s">
        <v>2512</v>
      </c>
      <c r="D6411" t="s">
        <v>3027</v>
      </c>
      <c r="E6411" t="s">
        <v>4498</v>
      </c>
      <c r="I6411" t="s">
        <v>11448</v>
      </c>
      <c r="J6411" t="s">
        <v>18127</v>
      </c>
      <c r="K6411" t="s">
        <v>21747</v>
      </c>
      <c r="L6411" t="s">
        <v>26151</v>
      </c>
      <c r="M6411" s="1">
        <v>35836</v>
      </c>
      <c r="N6411" s="4">
        <v>27.367123287671234</v>
      </c>
      <c r="O6411" t="s">
        <v>31015</v>
      </c>
      <c r="P6411" t="s">
        <v>32874</v>
      </c>
      <c r="Q6411" t="str">
        <f>IF(militantesUbicacion[[#This Row],[genero]] = "Masculino","M",IF(militantesUbicacion[[#This Row],[genero]] = "Femenino","F","O"))</f>
        <v>F</v>
      </c>
      <c r="T6411" s="27" t="str">
        <f>CONCATENATE($H$10,$I$10,A6411,$J$10,A6411,$K$10,I6411,$L$10,TRIM(CONCATENATE(TRIM(B6411)," ",TRIM(C6411))),$M$10,TRIM(CONCATENATE(TRIM(D6411)," ",TRIM(E6411))),$N$10,militantesUbicacion[[#This Row],[departamento]],$O$10,militantesUbicacion[[#This Row],[municipio]],$P$10,militantesUbicacion[[#This Row],[Localidad]],$Q$10,militantesUbicacion[[#This Row],[Sex]],$R$10)</f>
        <v>u=Militante.objects.create(username='1094280923',password='1094280923',email='mayevesga@hotmail.com',first_name='MARYHULY MAYERLY',last_name='RODRIGUEZ VESGA',location=Puesto.objects.filter(dpto_name='',mun_name='',comuna_name='').first(),sex='F')</v>
      </c>
    </row>
    <row r="6412" spans="1:20" x14ac:dyDescent="0.25">
      <c r="A6412">
        <v>1093796726</v>
      </c>
      <c r="B6412" t="s">
        <v>1825</v>
      </c>
      <c r="C6412" t="s">
        <v>2307</v>
      </c>
      <c r="D6412" t="s">
        <v>3096</v>
      </c>
      <c r="E6412" t="s">
        <v>3027</v>
      </c>
      <c r="I6412" t="s">
        <v>11452</v>
      </c>
      <c r="J6412" t="s">
        <v>18132</v>
      </c>
      <c r="K6412" t="s">
        <v>24613</v>
      </c>
      <c r="L6412" t="s">
        <v>26151</v>
      </c>
      <c r="M6412" s="1">
        <v>35989</v>
      </c>
      <c r="N6412" s="4">
        <v>26.947945205479453</v>
      </c>
      <c r="O6412" t="s">
        <v>31019</v>
      </c>
      <c r="P6412" t="s">
        <v>32874</v>
      </c>
      <c r="Q6412" t="str">
        <f>IF(militantesUbicacion[[#This Row],[genero]] = "Masculino","M",IF(militantesUbicacion[[#This Row],[genero]] = "Femenino","F","O"))</f>
        <v>F</v>
      </c>
      <c r="T6412" s="27" t="str">
        <f>CONCATENATE($H$10,$I$10,A6412,$J$10,A6412,$K$10,I6412,$L$10,TRIM(CONCATENATE(TRIM(B6412)," ",TRIM(C6412))),$M$10,TRIM(CONCATENATE(TRIM(D6412)," ",TRIM(E6412))),$N$10,militantesUbicacion[[#This Row],[departamento]],$O$10,militantesUbicacion[[#This Row],[municipio]],$P$10,militantesUbicacion[[#This Row],[Localidad]],$Q$10,militantesUbicacion[[#This Row],[Sex]],$R$10)</f>
        <v>u=Militante.objects.create(username='1093796726',password='1093796726',email='gissel28_4@hotmail.com',first_name='GISSEL ALEXANDRA',last_name='VASQUEZ RODRIGUEZ',location=Puesto.objects.filter(dpto_name='',mun_name='',comuna_name='').first(),sex='F')</v>
      </c>
    </row>
    <row r="6413" spans="1:20" x14ac:dyDescent="0.25">
      <c r="A6413">
        <v>1090529585</v>
      </c>
      <c r="B6413" t="s">
        <v>813</v>
      </c>
      <c r="C6413" t="s">
        <v>2158</v>
      </c>
      <c r="D6413" t="s">
        <v>3924</v>
      </c>
      <c r="E6413" t="s">
        <v>839</v>
      </c>
      <c r="I6413" t="s">
        <v>11453</v>
      </c>
      <c r="J6413" t="s">
        <v>18133</v>
      </c>
      <c r="K6413" t="s">
        <v>24614</v>
      </c>
      <c r="L6413" t="s">
        <v>26150</v>
      </c>
      <c r="M6413" s="1">
        <v>36387</v>
      </c>
      <c r="N6413" s="4">
        <v>25.857534246575341</v>
      </c>
      <c r="O6413" t="s">
        <v>31020</v>
      </c>
      <c r="P6413" t="s">
        <v>32874</v>
      </c>
      <c r="Q6413" t="str">
        <f>IF(militantesUbicacion[[#This Row],[genero]] = "Masculino","M",IF(militantesUbicacion[[#This Row],[genero]] = "Femenino","F","O"))</f>
        <v>M</v>
      </c>
      <c r="T6413" s="27" t="str">
        <f>CONCATENATE($H$10,$I$10,A6413,$J$10,A6413,$K$10,I6413,$L$10,TRIM(CONCATENATE(TRIM(B6413)," ",TRIM(C6413))),$M$10,TRIM(CONCATENATE(TRIM(D6413)," ",TRIM(E6413))),$N$10,militantesUbicacion[[#This Row],[departamento]],$O$10,militantesUbicacion[[#This Row],[municipio]],$P$10,militantesUbicacion[[#This Row],[Localidad]],$Q$10,militantesUbicacion[[#This Row],[Sex]],$R$10)</f>
        <v>u=Militante.objects.create(username='1090529585',password='1090529585',email='frunicastro0815@hotmail.com',first_name='FRANCO',last_name='SIERRA CASTRO',location=Puesto.objects.filter(dpto_name='',mun_name='',comuna_name='').first(),sex='M')</v>
      </c>
    </row>
    <row r="6414" spans="1:20" x14ac:dyDescent="0.25">
      <c r="A6414">
        <v>1093795883</v>
      </c>
      <c r="B6414" t="s">
        <v>88</v>
      </c>
      <c r="C6414" t="s">
        <v>2191</v>
      </c>
      <c r="D6414" t="s">
        <v>3493</v>
      </c>
      <c r="E6414" t="s">
        <v>3095</v>
      </c>
      <c r="I6414" t="s">
        <v>11454</v>
      </c>
      <c r="J6414" t="s">
        <v>18134</v>
      </c>
      <c r="K6414" t="s">
        <v>24615</v>
      </c>
      <c r="L6414" t="s">
        <v>26151</v>
      </c>
      <c r="M6414" s="1">
        <v>35925</v>
      </c>
      <c r="N6414" s="4">
        <v>27.123287671232877</v>
      </c>
      <c r="O6414" t="s">
        <v>31021</v>
      </c>
      <c r="P6414" t="s">
        <v>32874</v>
      </c>
      <c r="Q6414" t="str">
        <f>IF(militantesUbicacion[[#This Row],[genero]] = "Masculino","M",IF(militantesUbicacion[[#This Row],[genero]] = "Femenino","F","O"))</f>
        <v>F</v>
      </c>
      <c r="T6414" s="27" t="str">
        <f>CONCATENATE($H$10,$I$10,A6414,$J$10,A6414,$K$10,I6414,$L$10,TRIM(CONCATENATE(TRIM(B6414)," ",TRIM(C6414))),$M$10,TRIM(CONCATENATE(TRIM(D6414)," ",TRIM(E6414))),$N$10,militantesUbicacion[[#This Row],[departamento]],$O$10,militantesUbicacion[[#This Row],[municipio]],$P$10,militantesUbicacion[[#This Row],[Localidad]],$Q$10,militantesUbicacion[[#This Row],[Sex]],$R$10)</f>
        <v>u=Militante.objects.create(username='1093795883',password='1093795883',email='anamilenagarciaruiz@gmail.com',first_name='ANA MILENA',last_name='GARCÍA RUIZ',location=Puesto.objects.filter(dpto_name='',mun_name='',comuna_name='').first(),sex='F')</v>
      </c>
    </row>
    <row r="6415" spans="1:20" x14ac:dyDescent="0.25">
      <c r="A6415">
        <v>1094282576</v>
      </c>
      <c r="B6415" t="s">
        <v>71</v>
      </c>
      <c r="C6415" t="s">
        <v>2521</v>
      </c>
      <c r="D6415" t="s">
        <v>3156</v>
      </c>
      <c r="E6415" t="s">
        <v>2992</v>
      </c>
      <c r="I6415" t="s">
        <v>11456</v>
      </c>
      <c r="J6415" t="s">
        <v>18136</v>
      </c>
      <c r="K6415" t="s">
        <v>24617</v>
      </c>
      <c r="L6415" t="s">
        <v>26151</v>
      </c>
      <c r="M6415" s="1">
        <v>35959</v>
      </c>
      <c r="N6415" s="4">
        <v>27.030136986301368</v>
      </c>
      <c r="O6415" t="s">
        <v>31023</v>
      </c>
      <c r="P6415" t="s">
        <v>32874</v>
      </c>
      <c r="Q6415" t="str">
        <f>IF(militantesUbicacion[[#This Row],[genero]] = "Masculino","M",IF(militantesUbicacion[[#This Row],[genero]] = "Femenino","F","O"))</f>
        <v>F</v>
      </c>
      <c r="T6415" s="27" t="str">
        <f>CONCATENATE($H$10,$I$10,A6415,$J$10,A6415,$K$10,I6415,$L$10,TRIM(CONCATENATE(TRIM(B6415)," ",TRIM(C6415))),$M$10,TRIM(CONCATENATE(TRIM(D6415)," ",TRIM(E6415))),$N$10,militantesUbicacion[[#This Row],[departamento]],$O$10,militantesUbicacion[[#This Row],[municipio]],$P$10,militantesUbicacion[[#This Row],[Localidad]],$Q$10,militantesUbicacion[[#This Row],[Sex]],$R$10)</f>
        <v>u=Militante.objects.create(username='1094282576',password='1094282576',email='ingridysc@gmail.com',first_name='INGRID YURANY',last_name='SALAZAR CARREÑO',location=Puesto.objects.filter(dpto_name='',mun_name='',comuna_name='').first(),sex='F')</v>
      </c>
    </row>
    <row r="6416" spans="1:20" x14ac:dyDescent="0.25">
      <c r="A6416">
        <v>1005035679</v>
      </c>
      <c r="B6416" t="s">
        <v>232</v>
      </c>
      <c r="C6416" t="s">
        <v>2421</v>
      </c>
      <c r="D6416" t="s">
        <v>2028</v>
      </c>
      <c r="E6416" t="s">
        <v>3501</v>
      </c>
      <c r="I6416" t="s">
        <v>11458</v>
      </c>
      <c r="J6416" t="s">
        <v>18138</v>
      </c>
      <c r="K6416" t="s">
        <v>24619</v>
      </c>
      <c r="L6416" t="s">
        <v>26151</v>
      </c>
      <c r="M6416" s="1">
        <v>37435</v>
      </c>
      <c r="N6416" s="4">
        <v>22.986301369863014</v>
      </c>
      <c r="O6416" t="s">
        <v>31025</v>
      </c>
      <c r="P6416" t="s">
        <v>32874</v>
      </c>
      <c r="Q6416" t="str">
        <f>IF(militantesUbicacion[[#This Row],[genero]] = "Masculino","M",IF(militantesUbicacion[[#This Row],[genero]] = "Femenino","F","O"))</f>
        <v>F</v>
      </c>
      <c r="T6416" s="27" t="str">
        <f>CONCATENATE($H$10,$I$10,A6416,$J$10,A6416,$K$10,I6416,$L$10,TRIM(CONCATENATE(TRIM(B6416)," ",TRIM(C6416))),$M$10,TRIM(CONCATENATE(TRIM(D6416)," ",TRIM(E6416))),$N$10,militantesUbicacion[[#This Row],[departamento]],$O$10,militantesUbicacion[[#This Row],[municipio]],$P$10,militantesUbicacion[[#This Row],[Localidad]],$Q$10,militantesUbicacion[[#This Row],[Sex]],$R$10)</f>
        <v>u=Militante.objects.create(username='1005035679',password='1005035679',email='janethgarcia2806@outlook.es',first_name='YANETH JOHANA',last_name='GARCIA MENDEZ',location=Puesto.objects.filter(dpto_name='',mun_name='',comuna_name='').first(),sex='F')</v>
      </c>
    </row>
    <row r="6417" spans="1:20" x14ac:dyDescent="0.25">
      <c r="A6417">
        <v>1094278946</v>
      </c>
      <c r="B6417" t="s">
        <v>637</v>
      </c>
      <c r="C6417" t="s">
        <v>2255</v>
      </c>
      <c r="D6417" t="s">
        <v>3185</v>
      </c>
      <c r="E6417" t="s">
        <v>3074</v>
      </c>
      <c r="I6417" t="s">
        <v>11460</v>
      </c>
      <c r="J6417" t="s">
        <v>18140</v>
      </c>
      <c r="K6417" t="s">
        <v>24621</v>
      </c>
      <c r="L6417" t="s">
        <v>26151</v>
      </c>
      <c r="M6417" s="1">
        <v>35483</v>
      </c>
      <c r="N6417" s="4">
        <v>28.334246575342465</v>
      </c>
      <c r="O6417" t="s">
        <v>31027</v>
      </c>
      <c r="P6417" t="s">
        <v>32874</v>
      </c>
      <c r="Q6417" t="str">
        <f>IF(militantesUbicacion[[#This Row],[genero]] = "Masculino","M",IF(militantesUbicacion[[#This Row],[genero]] = "Femenino","F","O"))</f>
        <v>F</v>
      </c>
      <c r="T6417" s="27" t="str">
        <f>CONCATENATE($H$10,$I$10,A6417,$J$10,A6417,$K$10,I6417,$L$10,TRIM(CONCATENATE(TRIM(B6417)," ",TRIM(C6417))),$M$10,TRIM(CONCATENATE(TRIM(D6417)," ",TRIM(E6417))),$N$10,militantesUbicacion[[#This Row],[departamento]],$O$10,militantesUbicacion[[#This Row],[municipio]],$P$10,militantesUbicacion[[#This Row],[Localidad]],$Q$10,militantesUbicacion[[#This Row],[Sex]],$R$10)</f>
        <v>u=Militante.objects.create(username='1094278946',password='1094278946',email='curit22@hotmail.es',first_name='JENNY CAROLINA',last_name='ROSAS PEREZ',location=Puesto.objects.filter(dpto_name='',mun_name='',comuna_name='').first(),sex='F')</v>
      </c>
    </row>
    <row r="6418" spans="1:20" x14ac:dyDescent="0.25">
      <c r="A6418">
        <v>1004966579</v>
      </c>
      <c r="B6418" t="s">
        <v>265</v>
      </c>
      <c r="C6418" t="s">
        <v>2158</v>
      </c>
      <c r="D6418" t="s">
        <v>3074</v>
      </c>
      <c r="I6418" t="s">
        <v>11462</v>
      </c>
      <c r="J6418" t="s">
        <v>18142</v>
      </c>
      <c r="K6418" t="s">
        <v>24622</v>
      </c>
      <c r="L6418" t="s">
        <v>26150</v>
      </c>
      <c r="M6418" s="1">
        <v>36671</v>
      </c>
      <c r="N6418" s="4">
        <v>25.079452054794519</v>
      </c>
      <c r="O6418" t="s">
        <v>31029</v>
      </c>
      <c r="P6418" t="s">
        <v>32874</v>
      </c>
      <c r="Q6418" t="str">
        <f>IF(militantesUbicacion[[#This Row],[genero]] = "Masculino","M",IF(militantesUbicacion[[#This Row],[genero]] = "Femenino","F","O"))</f>
        <v>M</v>
      </c>
      <c r="T6418" s="27" t="str">
        <f>CONCATENATE($H$10,$I$10,A6418,$J$10,A6418,$K$10,I6418,$L$10,TRIM(CONCATENATE(TRIM(B6418)," ",TRIM(C6418))),$M$10,TRIM(CONCATENATE(TRIM(D6418)," ",TRIM(E6418))),$N$10,militantesUbicacion[[#This Row],[departamento]],$O$10,militantesUbicacion[[#This Row],[municipio]],$P$10,militantesUbicacion[[#This Row],[Localidad]],$Q$10,militantesUbicacion[[#This Row],[Sex]],$R$10)</f>
        <v>u=Militante.objects.create(username='1004966579',password='1004966579',email='alejandroperez2552@iclovd.com',first_name='ALEJANDRO',last_name='PEREZ',location=Puesto.objects.filter(dpto_name='',mun_name='',comuna_name='').first(),sex='M')</v>
      </c>
    </row>
    <row r="6419" spans="1:20" x14ac:dyDescent="0.25">
      <c r="A6419">
        <v>1093803265</v>
      </c>
      <c r="B6419" t="s">
        <v>32</v>
      </c>
      <c r="C6419" t="s">
        <v>2247</v>
      </c>
      <c r="D6419" t="s">
        <v>3074</v>
      </c>
      <c r="I6419" t="s">
        <v>11464</v>
      </c>
      <c r="J6419" t="s">
        <v>18144</v>
      </c>
      <c r="K6419" t="s">
        <v>21656</v>
      </c>
      <c r="L6419" t="s">
        <v>26151</v>
      </c>
      <c r="M6419" s="1">
        <v>36259</v>
      </c>
      <c r="N6419" s="4">
        <v>26.208219178082192</v>
      </c>
      <c r="O6419" t="s">
        <v>31032</v>
      </c>
      <c r="P6419" t="s">
        <v>32874</v>
      </c>
      <c r="Q6419" t="str">
        <f>IF(militantesUbicacion[[#This Row],[genero]] = "Masculino","M",IF(militantesUbicacion[[#This Row],[genero]] = "Femenino","F","O"))</f>
        <v>F</v>
      </c>
      <c r="T6419" s="27" t="str">
        <f>CONCATENATE($H$10,$I$10,A6419,$J$10,A6419,$K$10,I6419,$L$10,TRIM(CONCATENATE(TRIM(B6419)," ",TRIM(C6419))),$M$10,TRIM(CONCATENATE(TRIM(D6419)," ",TRIM(E6419))),$N$10,militantesUbicacion[[#This Row],[departamento]],$O$10,militantesUbicacion[[#This Row],[municipio]],$P$10,militantesUbicacion[[#This Row],[Localidad]],$Q$10,militantesUbicacion[[#This Row],[Sex]],$R$10)</f>
        <v>u=Militante.objects.create(username='1093803265',password='1093803265',email='maferalez.1518@gmail.com',first_name='MARIA FERNANDA',last_name='PEREZ',location=Puesto.objects.filter(dpto_name='',mun_name='',comuna_name='').first(),sex='F')</v>
      </c>
    </row>
    <row r="6420" spans="1:20" x14ac:dyDescent="0.25">
      <c r="A6420">
        <v>1094283803</v>
      </c>
      <c r="B6420" t="s">
        <v>1823</v>
      </c>
      <c r="C6420" t="s">
        <v>2488</v>
      </c>
      <c r="D6420" t="s">
        <v>3765</v>
      </c>
      <c r="E6420" t="s">
        <v>3964</v>
      </c>
      <c r="I6420" t="s">
        <v>11475</v>
      </c>
      <c r="J6420" t="s">
        <v>18155</v>
      </c>
      <c r="K6420" t="s">
        <v>24633</v>
      </c>
      <c r="L6420" t="s">
        <v>26151</v>
      </c>
      <c r="M6420" s="1">
        <v>36256</v>
      </c>
      <c r="N6420" s="4">
        <v>26.216438356164385</v>
      </c>
      <c r="O6420" t="s">
        <v>31042</v>
      </c>
      <c r="P6420" t="s">
        <v>32874</v>
      </c>
      <c r="Q6420" t="str">
        <f>IF(militantesUbicacion[[#This Row],[genero]] = "Masculino","M",IF(militantesUbicacion[[#This Row],[genero]] = "Femenino","F","O"))</f>
        <v>F</v>
      </c>
      <c r="T6420" s="27" t="str">
        <f>CONCATENATE($H$10,$I$10,A6420,$J$10,A6420,$K$10,I6420,$L$10,TRIM(CONCATENATE(TRIM(B6420)," ",TRIM(C6420))),$M$10,TRIM(CONCATENATE(TRIM(D6420)," ",TRIM(E6420))),$N$10,militantesUbicacion[[#This Row],[departamento]],$O$10,militantesUbicacion[[#This Row],[municipio]],$P$10,militantesUbicacion[[#This Row],[Localidad]],$Q$10,militantesUbicacion[[#This Row],[Sex]],$R$10)</f>
        <v>u=Militante.objects.create(username='1094283803',password='1094283803',email='oyuliethjaimes@gmail.com',first_name='OSMARY YULIETH',last_name='JAIMES OTALORA',location=Puesto.objects.filter(dpto_name='',mun_name='',comuna_name='').first(),sex='F')</v>
      </c>
    </row>
    <row r="6421" spans="1:20" x14ac:dyDescent="0.25">
      <c r="A6421">
        <v>1004862771</v>
      </c>
      <c r="B6421" t="s">
        <v>50</v>
      </c>
      <c r="C6421" t="s">
        <v>2158</v>
      </c>
      <c r="D6421" t="s">
        <v>2966</v>
      </c>
      <c r="E6421" t="s">
        <v>5876</v>
      </c>
      <c r="I6421" t="s">
        <v>11477</v>
      </c>
      <c r="J6421" t="s">
        <v>18156</v>
      </c>
      <c r="K6421" t="s">
        <v>24635</v>
      </c>
      <c r="L6421" t="s">
        <v>26151</v>
      </c>
      <c r="M6421" s="1">
        <v>36185</v>
      </c>
      <c r="N6421" s="4">
        <v>26.410958904109588</v>
      </c>
      <c r="O6421" t="s">
        <v>31044</v>
      </c>
      <c r="P6421" t="s">
        <v>32874</v>
      </c>
      <c r="Q6421" t="str">
        <f>IF(militantesUbicacion[[#This Row],[genero]] = "Masculino","M",IF(militantesUbicacion[[#This Row],[genero]] = "Femenino","F","O"))</f>
        <v>F</v>
      </c>
      <c r="T6421" s="27" t="str">
        <f>CONCATENATE($H$10,$I$10,A6421,$J$10,A6421,$K$10,I6421,$L$10,TRIM(CONCATENATE(TRIM(B6421)," ",TRIM(C6421))),$M$10,TRIM(CONCATENATE(TRIM(D6421)," ",TRIM(E6421))),$N$10,militantesUbicacion[[#This Row],[departamento]],$O$10,militantesUbicacion[[#This Row],[municipio]],$P$10,militantesUbicacion[[#This Row],[Localidad]],$Q$10,militantesUbicacion[[#This Row],[Sex]],$R$10)</f>
        <v>u=Militante.objects.create(username='1004862771',password='1004862771',email='asaul4276@gmail.com',first_name='LILIANA',last_name='SANCHEZ SAGRA',location=Puesto.objects.filter(dpto_name='',mun_name='',comuna_name='').first(),sex='F')</v>
      </c>
    </row>
    <row r="6422" spans="1:20" x14ac:dyDescent="0.25">
      <c r="A6422">
        <v>1091683203</v>
      </c>
      <c r="B6422" t="s">
        <v>177</v>
      </c>
      <c r="C6422" t="s">
        <v>2276</v>
      </c>
      <c r="D6422" t="s">
        <v>4723</v>
      </c>
      <c r="E6422" t="s">
        <v>2995</v>
      </c>
      <c r="I6422" t="s">
        <v>11210</v>
      </c>
      <c r="J6422" t="s">
        <v>17889</v>
      </c>
      <c r="K6422" t="s">
        <v>24385</v>
      </c>
      <c r="L6422" t="s">
        <v>26151</v>
      </c>
      <c r="M6422" s="1">
        <v>36510</v>
      </c>
      <c r="N6422" s="4">
        <v>25.520547945205479</v>
      </c>
      <c r="O6422" t="s">
        <v>30780</v>
      </c>
      <c r="P6422" t="s">
        <v>32874</v>
      </c>
      <c r="Q6422" t="str">
        <f>IF(militantesUbicacion[[#This Row],[genero]] = "Masculino","M",IF(militantesUbicacion[[#This Row],[genero]] = "Femenino","F","O"))</f>
        <v>F</v>
      </c>
      <c r="T6422" s="27" t="str">
        <f>CONCATENATE($H$10,$I$10,A6422,$J$10,A6422,$K$10,I6422,$L$10,TRIM(CONCATENATE(TRIM(B6422)," ",TRIM(C6422))),$M$10,TRIM(CONCATENATE(TRIM(D6422)," ",TRIM(E6422))),$N$10,militantesUbicacion[[#This Row],[departamento]],$O$10,militantesUbicacion[[#This Row],[municipio]],$P$10,militantesUbicacion[[#This Row],[Localidad]],$Q$10,militantesUbicacion[[#This Row],[Sex]],$R$10)</f>
        <v>u=Militante.objects.create(username='1091683203',password='1091683203',email='lacrisbana1216@hotmail.com',first_name='LAURA CRISTINA',last_name='BAYONA NAVARRO',location=Puesto.objects.filter(dpto_name='',mun_name='',comuna_name='').first(),sex='F')</v>
      </c>
    </row>
    <row r="6423" spans="1:20" x14ac:dyDescent="0.25">
      <c r="A6423">
        <v>1094282488</v>
      </c>
      <c r="B6423" t="s">
        <v>30</v>
      </c>
      <c r="C6423" t="s">
        <v>2248</v>
      </c>
      <c r="D6423" t="s">
        <v>1312</v>
      </c>
      <c r="E6423" t="s">
        <v>3765</v>
      </c>
      <c r="I6423" t="s">
        <v>11212</v>
      </c>
      <c r="J6423" t="s">
        <v>17891</v>
      </c>
      <c r="K6423" t="s">
        <v>24387</v>
      </c>
      <c r="L6423" t="s">
        <v>26150</v>
      </c>
      <c r="M6423" s="1">
        <v>36083</v>
      </c>
      <c r="N6423" s="4">
        <v>26.69041095890411</v>
      </c>
      <c r="O6423" t="s">
        <v>30780</v>
      </c>
      <c r="P6423" t="s">
        <v>32874</v>
      </c>
      <c r="Q6423" t="str">
        <f>IF(militantesUbicacion[[#This Row],[genero]] = "Masculino","M",IF(militantesUbicacion[[#This Row],[genero]] = "Femenino","F","O"))</f>
        <v>M</v>
      </c>
      <c r="T6423" s="27" t="str">
        <f>CONCATENATE($H$10,$I$10,A6423,$J$10,A6423,$K$10,I6423,$L$10,TRIM(CONCATENATE(TRIM(B6423)," ",TRIM(C6423))),$M$10,TRIM(CONCATENATE(TRIM(D6423)," ",TRIM(E6423))),$N$10,militantesUbicacion[[#This Row],[departamento]],$O$10,militantesUbicacion[[#This Row],[municipio]],$P$10,militantesUbicacion[[#This Row],[Localidad]],$Q$10,militantesUbicacion[[#This Row],[Sex]],$R$10)</f>
        <v>u=Militante.objects.create(username='1094282488',password='1094282488',email='dareja_01@hotmail.com',first_name='DANIEL ALEJANDRO',last_name='REYES JAIMES',location=Puesto.objects.filter(dpto_name='',mun_name='',comuna_name='').first(),sex='M')</v>
      </c>
    </row>
    <row r="6424" spans="1:20" x14ac:dyDescent="0.25">
      <c r="A6424">
        <v>1090982180</v>
      </c>
      <c r="B6424" t="s">
        <v>294</v>
      </c>
      <c r="C6424" t="s">
        <v>2254</v>
      </c>
      <c r="D6424" t="s">
        <v>3448</v>
      </c>
      <c r="E6424" t="s">
        <v>4265</v>
      </c>
      <c r="I6424" t="s">
        <v>11229</v>
      </c>
      <c r="J6424" t="s">
        <v>17911</v>
      </c>
      <c r="K6424" t="s">
        <v>24404</v>
      </c>
      <c r="L6424" t="s">
        <v>26151</v>
      </c>
      <c r="M6424" s="1">
        <v>36397</v>
      </c>
      <c r="N6424" s="4">
        <v>25.830136986301369</v>
      </c>
      <c r="O6424" t="s">
        <v>30798</v>
      </c>
      <c r="P6424" t="s">
        <v>32874</v>
      </c>
      <c r="Q6424" t="str">
        <f>IF(militantesUbicacion[[#This Row],[genero]] = "Masculino","M",IF(militantesUbicacion[[#This Row],[genero]] = "Femenino","F","O"))</f>
        <v>F</v>
      </c>
      <c r="T6424" s="27" t="str">
        <f>CONCATENATE($H$10,$I$10,A6424,$J$10,A6424,$K$10,I6424,$L$10,TRIM(CONCATENATE(TRIM(B6424)," ",TRIM(C6424))),$M$10,TRIM(CONCATENATE(TRIM(D6424)," ",TRIM(E6424))),$N$10,militantesUbicacion[[#This Row],[departamento]],$O$10,militantesUbicacion[[#This Row],[municipio]],$P$10,militantesUbicacion[[#This Row],[Localidad]],$Q$10,militantesUbicacion[[#This Row],[Sex]],$R$10)</f>
        <v>u=Militante.objects.create(username='1090982180',password='1090982180',email='espinelcoro25@gmail.com',first_name='MAYRA ALEJANDRA',last_name='ESPINEL CORONEL',location=Puesto.objects.filter(dpto_name='',mun_name='',comuna_name='').first(),sex='F')</v>
      </c>
    </row>
    <row r="6425" spans="1:20" x14ac:dyDescent="0.25">
      <c r="A6425">
        <v>1090985738</v>
      </c>
      <c r="B6425" t="s">
        <v>89</v>
      </c>
      <c r="C6425" t="s">
        <v>2254</v>
      </c>
      <c r="D6425" t="s">
        <v>3376</v>
      </c>
      <c r="I6425" t="s">
        <v>11231</v>
      </c>
      <c r="J6425" t="s">
        <v>17912</v>
      </c>
      <c r="K6425" t="s">
        <v>24406</v>
      </c>
      <c r="L6425" t="s">
        <v>26151</v>
      </c>
      <c r="M6425" s="1">
        <v>36141</v>
      </c>
      <c r="N6425" s="4">
        <v>26.531506849315068</v>
      </c>
      <c r="O6425" t="s">
        <v>30800</v>
      </c>
      <c r="P6425" t="s">
        <v>32874</v>
      </c>
      <c r="Q6425" t="str">
        <f>IF(militantesUbicacion[[#This Row],[genero]] = "Masculino","M",IF(militantesUbicacion[[#This Row],[genero]] = "Femenino","F","O"))</f>
        <v>F</v>
      </c>
      <c r="T6425" s="27" t="str">
        <f>CONCATENATE($H$10,$I$10,A6425,$J$10,A6425,$K$10,I6425,$L$10,TRIM(CONCATENATE(TRIM(B6425)," ",TRIM(C6425))),$M$10,TRIM(CONCATENATE(TRIM(D6425)," ",TRIM(E6425))),$N$10,militantesUbicacion[[#This Row],[departamento]],$O$10,militantesUbicacion[[#This Row],[municipio]],$P$10,militantesUbicacion[[#This Row],[Localidad]],$Q$10,militantesUbicacion[[#This Row],[Sex]],$R$10)</f>
        <v>u=Militante.objects.create(username='1090985738',password='1090985738',email='alejamabb-88@hotmail.com',first_name='MAIRA ALEJANDRA',last_name='BLANCO',location=Puesto.objects.filter(dpto_name='',mun_name='',comuna_name='').first(),sex='F')</v>
      </c>
    </row>
    <row r="6426" spans="1:20" x14ac:dyDescent="0.25">
      <c r="A6426">
        <v>1091681910</v>
      </c>
      <c r="B6426" t="s">
        <v>597</v>
      </c>
      <c r="C6426" t="s">
        <v>2158</v>
      </c>
      <c r="D6426" t="s">
        <v>4731</v>
      </c>
      <c r="I6426" t="s">
        <v>11297</v>
      </c>
      <c r="J6426" t="s">
        <v>17976</v>
      </c>
      <c r="K6426" t="s">
        <v>24469</v>
      </c>
      <c r="L6426" t="s">
        <v>26151</v>
      </c>
      <c r="M6426" s="1">
        <v>36068</v>
      </c>
      <c r="N6426" s="4">
        <v>26.731506849315068</v>
      </c>
      <c r="O6426" t="s">
        <v>30864</v>
      </c>
      <c r="P6426" t="s">
        <v>32874</v>
      </c>
      <c r="Q6426" t="str">
        <f>IF(militantesUbicacion[[#This Row],[genero]] = "Masculino","M",IF(militantesUbicacion[[#This Row],[genero]] = "Femenino","F","O"))</f>
        <v>F</v>
      </c>
      <c r="T6426" s="27" t="str">
        <f>CONCATENATE($H$10,$I$10,A6426,$J$10,A6426,$K$10,I6426,$L$10,TRIM(CONCATENATE(TRIM(B6426)," ",TRIM(C6426))),$M$10,TRIM(CONCATENATE(TRIM(D6426)," ",TRIM(E6426))),$N$10,militantesUbicacion[[#This Row],[departamento]],$O$10,militantesUbicacion[[#This Row],[municipio]],$P$10,militantesUbicacion[[#This Row],[Localidad]],$Q$10,militantesUbicacion[[#This Row],[Sex]],$R$10)</f>
        <v>u=Militante.objects.create(username='1091681910',password='1091681910',email='camila120934@gmail.com',first_name='CAMILA',last_name='RUEDAS',location=Puesto.objects.filter(dpto_name='',mun_name='',comuna_name='').first(),sex='F')</v>
      </c>
    </row>
    <row r="6427" spans="1:20" x14ac:dyDescent="0.25">
      <c r="A6427">
        <v>1007402611</v>
      </c>
      <c r="B6427" t="s">
        <v>88</v>
      </c>
      <c r="C6427" t="s">
        <v>2196</v>
      </c>
      <c r="D6427" t="s">
        <v>3848</v>
      </c>
      <c r="E6427" t="s">
        <v>4819</v>
      </c>
      <c r="I6427" t="s">
        <v>11317</v>
      </c>
      <c r="J6427" t="s">
        <v>17997</v>
      </c>
      <c r="K6427" t="s">
        <v>24489</v>
      </c>
      <c r="L6427" t="s">
        <v>26151</v>
      </c>
      <c r="M6427" s="1">
        <v>36851</v>
      </c>
      <c r="N6427" s="4">
        <v>24.586301369863012</v>
      </c>
      <c r="O6427" t="s">
        <v>30884</v>
      </c>
      <c r="P6427" t="s">
        <v>32874</v>
      </c>
      <c r="Q6427" t="str">
        <f>IF(militantesUbicacion[[#This Row],[genero]] = "Masculino","M",IF(militantesUbicacion[[#This Row],[genero]] = "Femenino","F","O"))</f>
        <v>F</v>
      </c>
      <c r="T6427" s="27" t="str">
        <f>CONCATENATE($H$10,$I$10,A6427,$J$10,A6427,$K$10,I6427,$L$10,TRIM(CONCATENATE(TRIM(B6427)," ",TRIM(C6427))),$M$10,TRIM(CONCATENATE(TRIM(D6427)," ",TRIM(E6427))),$N$10,militantesUbicacion[[#This Row],[departamento]],$O$10,militantesUbicacion[[#This Row],[municipio]],$P$10,militantesUbicacion[[#This Row],[Localidad]],$Q$10,militantesUbicacion[[#This Row],[Sex]],$R$10)</f>
        <v>u=Militante.objects.create(username='1007402611',password='1007402611',email='anmarlla23@gmail.com',first_name='ANA MARIA',last_name='LLANES ALVERNIA',location=Puesto.objects.filter(dpto_name='',mun_name='',comuna_name='').first(),sex='F')</v>
      </c>
    </row>
    <row r="6428" spans="1:20" x14ac:dyDescent="0.25">
      <c r="A6428">
        <v>1004821892</v>
      </c>
      <c r="B6428" t="s">
        <v>163</v>
      </c>
      <c r="C6428" t="s">
        <v>2391</v>
      </c>
      <c r="D6428" t="s">
        <v>813</v>
      </c>
      <c r="E6428" t="s">
        <v>3765</v>
      </c>
      <c r="I6428" t="s">
        <v>11363</v>
      </c>
      <c r="J6428" t="s">
        <v>18043</v>
      </c>
      <c r="K6428" t="s">
        <v>24518</v>
      </c>
      <c r="L6428" t="s">
        <v>26150</v>
      </c>
      <c r="M6428" s="1">
        <v>36653</v>
      </c>
      <c r="N6428" s="4">
        <v>25.12876712328767</v>
      </c>
      <c r="O6428" t="s">
        <v>30931</v>
      </c>
      <c r="P6428" t="s">
        <v>32874</v>
      </c>
      <c r="Q6428" t="str">
        <f>IF(militantesUbicacion[[#This Row],[genero]] = "Masculino","M",IF(militantesUbicacion[[#This Row],[genero]] = "Femenino","F","O"))</f>
        <v>M</v>
      </c>
      <c r="T6428" s="27" t="str">
        <f>CONCATENATE($H$10,$I$10,A6428,$J$10,A6428,$K$10,I6428,$L$10,TRIM(CONCATENATE(TRIM(B6428)," ",TRIM(C6428))),$M$10,TRIM(CONCATENATE(TRIM(D6428)," ",TRIM(E6428))),$N$10,militantesUbicacion[[#This Row],[departamento]],$O$10,militantesUbicacion[[#This Row],[municipio]],$P$10,militantesUbicacion[[#This Row],[Localidad]],$Q$10,militantesUbicacion[[#This Row],[Sex]],$R$10)</f>
        <v>u=Militante.objects.create(username='1004821892',password='1004821892',email='1004821892partidoverdeeltarra@gmail.com',first_name='DARWIN ARLEY',last_name='FRANCO JAIMES',location=Puesto.objects.filter(dpto_name='',mun_name='',comuna_name='').first(),sex='M')</v>
      </c>
    </row>
    <row r="6429" spans="1:20" x14ac:dyDescent="0.25">
      <c r="A6429">
        <v>1091680495</v>
      </c>
      <c r="B6429" t="s">
        <v>238</v>
      </c>
      <c r="C6429" t="s">
        <v>2529</v>
      </c>
      <c r="D6429" t="s">
        <v>2996</v>
      </c>
      <c r="E6429" t="s">
        <v>3064</v>
      </c>
      <c r="I6429" t="s">
        <v>11367</v>
      </c>
      <c r="J6429" t="s">
        <v>18047</v>
      </c>
      <c r="K6429" t="s">
        <v>24534</v>
      </c>
      <c r="L6429" t="s">
        <v>26151</v>
      </c>
      <c r="M6429" s="1">
        <v>35974</v>
      </c>
      <c r="N6429" s="4">
        <v>26.989041095890411</v>
      </c>
      <c r="O6429" t="s">
        <v>30935</v>
      </c>
      <c r="P6429" t="s">
        <v>32874</v>
      </c>
      <c r="Q6429" t="str">
        <f>IF(militantesUbicacion[[#This Row],[genero]] = "Masculino","M",IF(militantesUbicacion[[#This Row],[genero]] = "Femenino","F","O"))</f>
        <v>F</v>
      </c>
      <c r="T6429" s="27" t="str">
        <f>CONCATENATE($H$10,$I$10,A6429,$J$10,A6429,$K$10,I6429,$L$10,TRIM(CONCATENATE(TRIM(B6429)," ",TRIM(C6429))),$M$10,TRIM(CONCATENATE(TRIM(D6429)," ",TRIM(E6429))),$N$10,militantesUbicacion[[#This Row],[departamento]],$O$10,militantesUbicacion[[#This Row],[municipio]],$P$10,militantesUbicacion[[#This Row],[Localidad]],$Q$10,militantesUbicacion[[#This Row],[Sex]],$R$10)</f>
        <v>u=Militante.objects.create(username='1091680495',password='1091680495',email='karen019@outloo.es',first_name='KAREN GISELA',last_name='ALVAREZ RAMIREZ',location=Puesto.objects.filter(dpto_name='',mun_name='',comuna_name='').first(),sex='F')</v>
      </c>
    </row>
    <row r="6430" spans="1:20" x14ac:dyDescent="0.25">
      <c r="A6430">
        <v>1007568855</v>
      </c>
      <c r="B6430" t="s">
        <v>306</v>
      </c>
      <c r="C6430" t="s">
        <v>2158</v>
      </c>
      <c r="D6430" t="s">
        <v>3064</v>
      </c>
      <c r="E6430" t="s">
        <v>3714</v>
      </c>
      <c r="I6430" t="s">
        <v>11315</v>
      </c>
      <c r="J6430" t="s">
        <v>15109</v>
      </c>
      <c r="K6430" t="s">
        <v>21703</v>
      </c>
      <c r="L6430" t="s">
        <v>26150</v>
      </c>
      <c r="M6430" s="1">
        <v>37445</v>
      </c>
      <c r="N6430" s="4">
        <v>22.958904109589042</v>
      </c>
      <c r="O6430" t="s">
        <v>30882</v>
      </c>
      <c r="P6430" t="s">
        <v>32874</v>
      </c>
      <c r="Q6430" t="str">
        <f>IF(militantesUbicacion[[#This Row],[genero]] = "Masculino","M",IF(militantesUbicacion[[#This Row],[genero]] = "Femenino","F","O"))</f>
        <v>M</v>
      </c>
      <c r="T6430" s="27" t="str">
        <f>CONCATENATE($H$10,$I$10,A6430,$J$10,A6430,$K$10,I6430,$L$10,TRIM(CONCATENATE(TRIM(B6430)," ",TRIM(C6430))),$M$10,TRIM(CONCATENATE(TRIM(D6430)," ",TRIM(E6430))),$N$10,militantesUbicacion[[#This Row],[departamento]],$O$10,militantesUbicacion[[#This Row],[municipio]],$P$10,militantesUbicacion[[#This Row],[Localidad]],$Q$10,militantesUbicacion[[#This Row],[Sex]],$R$10)</f>
        <v>u=Militante.objects.create(username='1007568855',password='1007568855',email='1007568855sebastianymarbel@gmail.com',first_name='SEBASTIAN',last_name='RAMIREZ MOTTA',location=Puesto.objects.filter(dpto_name='',mun_name='',comuna_name='').first(),sex='M')</v>
      </c>
    </row>
    <row r="6431" spans="1:20" x14ac:dyDescent="0.25">
      <c r="A6431">
        <v>1090513596</v>
      </c>
      <c r="B6431" t="s">
        <v>919</v>
      </c>
      <c r="C6431" t="s">
        <v>2309</v>
      </c>
      <c r="D6431" t="s">
        <v>3904</v>
      </c>
      <c r="E6431" t="s">
        <v>3013</v>
      </c>
      <c r="I6431" t="s">
        <v>11480</v>
      </c>
      <c r="J6431" t="s">
        <v>18158</v>
      </c>
      <c r="K6431" t="s">
        <v>24637</v>
      </c>
      <c r="L6431" t="s">
        <v>26150</v>
      </c>
      <c r="M6431" s="1">
        <v>35824</v>
      </c>
      <c r="N6431" s="4">
        <v>27.4</v>
      </c>
      <c r="O6431" t="s">
        <v>31047</v>
      </c>
      <c r="P6431" t="s">
        <v>32874</v>
      </c>
      <c r="Q6431" t="str">
        <f>IF(militantesUbicacion[[#This Row],[genero]] = "Masculino","M",IF(militantesUbicacion[[#This Row],[genero]] = "Femenino","F","O"))</f>
        <v>M</v>
      </c>
      <c r="T6431" s="27" t="str">
        <f>CONCATENATE($H$10,$I$10,A6431,$J$10,A6431,$K$10,I6431,$L$10,TRIM(CONCATENATE(TRIM(B6431)," ",TRIM(C6431))),$M$10,TRIM(CONCATENATE(TRIM(D6431)," ",TRIM(E6431))),$N$10,militantesUbicacion[[#This Row],[departamento]],$O$10,militantesUbicacion[[#This Row],[municipio]],$P$10,militantesUbicacion[[#This Row],[Localidad]],$Q$10,militantesUbicacion[[#This Row],[Sex]],$R$10)</f>
        <v>u=Militante.objects.create(username='1090513596',password='1090513596',email='valanh12@gmail.com',first_name='ERIC NIKOLAY',last_name='OCAMPO MEDINA',location=Puesto.objects.filter(dpto_name='',mun_name='',comuna_name='').first(),sex='M')</v>
      </c>
    </row>
    <row r="6432" spans="1:20" x14ac:dyDescent="0.25">
      <c r="A6432">
        <v>1006029830</v>
      </c>
      <c r="B6432" t="s">
        <v>527</v>
      </c>
      <c r="C6432" t="s">
        <v>2647</v>
      </c>
      <c r="D6432" t="s">
        <v>3184</v>
      </c>
      <c r="E6432" t="s">
        <v>4045</v>
      </c>
      <c r="I6432" t="s">
        <v>11481</v>
      </c>
      <c r="J6432" t="s">
        <v>15110</v>
      </c>
      <c r="K6432" t="s">
        <v>24638</v>
      </c>
      <c r="L6432" t="s">
        <v>26151</v>
      </c>
      <c r="M6432" s="1">
        <v>37224</v>
      </c>
      <c r="N6432" s="4">
        <v>23.564383561643837</v>
      </c>
      <c r="O6432" t="s">
        <v>31048</v>
      </c>
      <c r="P6432" t="s">
        <v>32874</v>
      </c>
      <c r="Q6432" t="str">
        <f>IF(militantesUbicacion[[#This Row],[genero]] = "Masculino","M",IF(militantesUbicacion[[#This Row],[genero]] = "Femenino","F","O"))</f>
        <v>F</v>
      </c>
      <c r="T6432" s="27" t="str">
        <f>CONCATENATE($H$10,$I$10,A6432,$J$10,A6432,$K$10,I6432,$L$10,TRIM(CONCATENATE(TRIM(B6432)," ",TRIM(C6432))),$M$10,TRIM(CONCATENATE(TRIM(D6432)," ",TRIM(E6432))),$N$10,militantesUbicacion[[#This Row],[departamento]],$O$10,militantesUbicacion[[#This Row],[municipio]],$P$10,militantesUbicacion[[#This Row],[Localidad]],$Q$10,militantesUbicacion[[#This Row],[Sex]],$R$10)</f>
        <v>u=Militante.objects.create(username='1006029830',password='1006029830',email='angely.areiza29@gmail.com',first_name='ANGELY AREIZA',last_name='ANGARITA ABRIL',location=Puesto.objects.filter(dpto_name='',mun_name='',comuna_name='').first(),sex='F')</v>
      </c>
    </row>
    <row r="6433" spans="1:20" x14ac:dyDescent="0.25">
      <c r="A6433">
        <v>1193407585</v>
      </c>
      <c r="B6433" t="s">
        <v>30</v>
      </c>
      <c r="C6433" t="s">
        <v>2185</v>
      </c>
      <c r="D6433" t="s">
        <v>4960</v>
      </c>
      <c r="E6433" t="s">
        <v>3887</v>
      </c>
      <c r="I6433" t="s">
        <v>11484</v>
      </c>
      <c r="J6433" t="s">
        <v>18160</v>
      </c>
      <c r="K6433" t="s">
        <v>24641</v>
      </c>
      <c r="L6433" t="s">
        <v>26150</v>
      </c>
      <c r="M6433" s="1">
        <v>36778</v>
      </c>
      <c r="N6433" s="4">
        <v>24.786301369863015</v>
      </c>
      <c r="O6433" t="s">
        <v>31051</v>
      </c>
      <c r="P6433" t="s">
        <v>32874</v>
      </c>
      <c r="Q6433" t="str">
        <f>IF(militantesUbicacion[[#This Row],[genero]] = "Masculino","M",IF(militantesUbicacion[[#This Row],[genero]] = "Femenino","F","O"))</f>
        <v>M</v>
      </c>
      <c r="T6433" s="27" t="str">
        <f>CONCATENATE($H$10,$I$10,A6433,$J$10,A6433,$K$10,I6433,$L$10,TRIM(CONCATENATE(TRIM(B6433)," ",TRIM(C6433))),$M$10,TRIM(CONCATENATE(TRIM(D6433)," ",TRIM(E6433))),$N$10,militantesUbicacion[[#This Row],[departamento]],$O$10,militantesUbicacion[[#This Row],[municipio]],$P$10,militantesUbicacion[[#This Row],[Localidad]],$Q$10,militantesUbicacion[[#This Row],[Sex]],$R$10)</f>
        <v>u=Militante.objects.create(username='1193407585',password='1193407585',email='dabv1193@hotmail.com',first_name='DANIEL ANDRES',last_name='BOTELLO VELOZA',location=Puesto.objects.filter(dpto_name='',mun_name='',comuna_name='').first(),sex='M')</v>
      </c>
    </row>
    <row r="6434" spans="1:20" x14ac:dyDescent="0.25">
      <c r="A6434">
        <v>1093778105</v>
      </c>
      <c r="B6434" t="s">
        <v>621</v>
      </c>
      <c r="C6434" t="s">
        <v>2194</v>
      </c>
      <c r="D6434" t="s">
        <v>1832</v>
      </c>
      <c r="E6434" t="s">
        <v>3778</v>
      </c>
      <c r="I6434" t="s">
        <v>11486</v>
      </c>
      <c r="J6434" t="s">
        <v>18162</v>
      </c>
      <c r="K6434" t="s">
        <v>6318</v>
      </c>
      <c r="L6434" t="s">
        <v>26150</v>
      </c>
      <c r="M6434" s="1">
        <v>35897</v>
      </c>
      <c r="N6434" s="4">
        <v>27.2</v>
      </c>
      <c r="O6434" t="s">
        <v>31053</v>
      </c>
      <c r="P6434" t="s">
        <v>32874</v>
      </c>
      <c r="Q6434" t="str">
        <f>IF(militantesUbicacion[[#This Row],[genero]] = "Masculino","M",IF(militantesUbicacion[[#This Row],[genero]] = "Femenino","F","O"))</f>
        <v>M</v>
      </c>
      <c r="T6434" s="27" t="str">
        <f>CONCATENATE($H$10,$I$10,A6434,$J$10,A6434,$K$10,I6434,$L$10,TRIM(CONCATENATE(TRIM(B6434)," ",TRIM(C6434))),$M$10,TRIM(CONCATENATE(TRIM(D6434)," ",TRIM(E6434))),$N$10,militantesUbicacion[[#This Row],[departamento]],$O$10,militantesUbicacion[[#This Row],[municipio]],$P$10,militantesUbicacion[[#This Row],[Localidad]],$Q$10,militantesUbicacion[[#This Row],[Sex]],$R$10)</f>
        <v>u=Militante.objects.create(username='1093778105',password='1093778105',email='erickmiguelc12345654321@gmail.com',first_name='ERICK MIGUEL',last_name='LOPEZ PEREIRA',location=Puesto.objects.filter(dpto_name='',mun_name='',comuna_name='').first(),sex='M')</v>
      </c>
    </row>
    <row r="6435" spans="1:20" x14ac:dyDescent="0.25">
      <c r="A6435">
        <v>1090514669</v>
      </c>
      <c r="B6435" t="s">
        <v>152</v>
      </c>
      <c r="C6435" t="s">
        <v>2158</v>
      </c>
      <c r="D6435" t="s">
        <v>4209</v>
      </c>
      <c r="E6435" t="s">
        <v>3651</v>
      </c>
      <c r="I6435" t="s">
        <v>11487</v>
      </c>
      <c r="J6435" t="s">
        <v>18163</v>
      </c>
      <c r="K6435" t="s">
        <v>24643</v>
      </c>
      <c r="L6435" t="s">
        <v>26150</v>
      </c>
      <c r="M6435" s="1">
        <v>35892</v>
      </c>
      <c r="N6435" s="4">
        <v>27.213698630136985</v>
      </c>
      <c r="O6435" t="s">
        <v>31054</v>
      </c>
      <c r="P6435" t="s">
        <v>32874</v>
      </c>
      <c r="Q6435" t="str">
        <f>IF(militantesUbicacion[[#This Row],[genero]] = "Masculino","M",IF(militantesUbicacion[[#This Row],[genero]] = "Femenino","F","O"))</f>
        <v>M</v>
      </c>
      <c r="T6435" s="27" t="str">
        <f>CONCATENATE($H$10,$I$10,A6435,$J$10,A6435,$K$10,I6435,$L$10,TRIM(CONCATENATE(TRIM(B6435)," ",TRIM(C6435))),$M$10,TRIM(CONCATENATE(TRIM(D6435)," ",TRIM(E6435))),$N$10,militantesUbicacion[[#This Row],[departamento]],$O$10,militantesUbicacion[[#This Row],[municipio]],$P$10,militantesUbicacion[[#This Row],[Localidad]],$Q$10,militantesUbicacion[[#This Row],[Sex]],$R$10)</f>
        <v>u=Militante.objects.create(username='1090514669',password='1090514669',email='camilomorantes98@gmail.com',first_name='CAMILO',last_name='MORANTES ARANGO',location=Puesto.objects.filter(dpto_name='',mun_name='',comuna_name='').first(),sex='M')</v>
      </c>
    </row>
    <row r="6436" spans="1:20" x14ac:dyDescent="0.25">
      <c r="A6436">
        <v>1010108302</v>
      </c>
      <c r="B6436" t="s">
        <v>453</v>
      </c>
      <c r="C6436" t="s">
        <v>2556</v>
      </c>
      <c r="D6436" t="s">
        <v>3294</v>
      </c>
      <c r="E6436" t="s">
        <v>3360</v>
      </c>
      <c r="I6436" t="s">
        <v>11488</v>
      </c>
      <c r="J6436" t="s">
        <v>18164</v>
      </c>
      <c r="K6436" t="s">
        <v>24644</v>
      </c>
      <c r="L6436" t="s">
        <v>26150</v>
      </c>
      <c r="M6436" s="1">
        <v>36593</v>
      </c>
      <c r="N6436" s="4">
        <v>25.293150684931508</v>
      </c>
      <c r="O6436" t="s">
        <v>31055</v>
      </c>
      <c r="P6436" t="s">
        <v>32874</v>
      </c>
      <c r="Q6436" t="str">
        <f>IF(militantesUbicacion[[#This Row],[genero]] = "Masculino","M",IF(militantesUbicacion[[#This Row],[genero]] = "Femenino","F","O"))</f>
        <v>M</v>
      </c>
      <c r="T6436" s="27" t="str">
        <f>CONCATENATE($H$10,$I$10,A6436,$J$10,A6436,$K$10,I6436,$L$10,TRIM(CONCATENATE(TRIM(B6436)," ",TRIM(C6436))),$M$10,TRIM(CONCATENATE(TRIM(D6436)," ",TRIM(E6436))),$N$10,militantesUbicacion[[#This Row],[departamento]],$O$10,militantesUbicacion[[#This Row],[municipio]],$P$10,militantesUbicacion[[#This Row],[Localidad]],$Q$10,militantesUbicacion[[#This Row],[Sex]],$R$10)</f>
        <v>u=Militante.objects.create(username='1010108302',password='1010108302',email='1010108302sanvalentina76@yahoo.com.ar',first_name='JEISON FABER',last_name='PORTILLO CONTRERAS',location=Puesto.objects.filter(dpto_name='',mun_name='',comuna_name='').first(),sex='M')</v>
      </c>
    </row>
    <row r="6437" spans="1:20" x14ac:dyDescent="0.25">
      <c r="A6437">
        <v>1090510366</v>
      </c>
      <c r="B6437" t="s">
        <v>29</v>
      </c>
      <c r="C6437" t="s">
        <v>2174</v>
      </c>
      <c r="D6437" t="s">
        <v>2949</v>
      </c>
      <c r="E6437" t="s">
        <v>3486</v>
      </c>
      <c r="I6437" t="s">
        <v>8475</v>
      </c>
      <c r="J6437" t="s">
        <v>15267</v>
      </c>
      <c r="K6437" t="s">
        <v>21860</v>
      </c>
      <c r="L6437" t="s">
        <v>26150</v>
      </c>
      <c r="M6437" s="1">
        <v>36212</v>
      </c>
      <c r="N6437" s="4">
        <v>26.336986301369862</v>
      </c>
      <c r="O6437" t="s">
        <v>28069</v>
      </c>
      <c r="P6437" t="s">
        <v>32874</v>
      </c>
      <c r="Q6437" t="str">
        <f>IF(militantesUbicacion[[#This Row],[genero]] = "Masculino","M",IF(militantesUbicacion[[#This Row],[genero]] = "Femenino","F","O"))</f>
        <v>M</v>
      </c>
      <c r="T6437" s="27" t="str">
        <f>CONCATENATE($H$10,$I$10,A6437,$J$10,A6437,$K$10,I6437,$L$10,TRIM(CONCATENATE(TRIM(B6437)," ",TRIM(C6437))),$M$10,TRIM(CONCATENATE(TRIM(D6437)," ",TRIM(E6437))),$N$10,militantesUbicacion[[#This Row],[departamento]],$O$10,militantesUbicacion[[#This Row],[municipio]],$P$10,militantesUbicacion[[#This Row],[Localidad]],$Q$10,militantesUbicacion[[#This Row],[Sex]],$R$10)</f>
        <v>u=Militante.objects.create(username='1090510366',password='1090510366',email='carlosdavidr12@gmail.com',first_name='CARLOS DAVID',last_name='RODRIGUEZ ACUÑA',location=Puesto.objects.filter(dpto_name='',mun_name='',comuna_name='').first(),sex='M')</v>
      </c>
    </row>
    <row r="6438" spans="1:20" x14ac:dyDescent="0.25">
      <c r="A6438">
        <v>1004967315</v>
      </c>
      <c r="B6438" t="s">
        <v>130</v>
      </c>
      <c r="C6438" t="s">
        <v>2184</v>
      </c>
      <c r="D6438" t="s">
        <v>201</v>
      </c>
      <c r="E6438" t="s">
        <v>2083</v>
      </c>
      <c r="I6438" t="s">
        <v>8469</v>
      </c>
      <c r="J6438" t="s">
        <v>15261</v>
      </c>
      <c r="K6438" t="s">
        <v>21855</v>
      </c>
      <c r="L6438" t="s">
        <v>26150</v>
      </c>
      <c r="M6438" s="1">
        <v>36563</v>
      </c>
      <c r="N6438" s="4">
        <v>25.375342465753423</v>
      </c>
      <c r="O6438" t="s">
        <v>28063</v>
      </c>
      <c r="P6438" t="s">
        <v>32874</v>
      </c>
      <c r="Q6438" t="str">
        <f>IF(militantesUbicacion[[#This Row],[genero]] = "Masculino","M",IF(militantesUbicacion[[#This Row],[genero]] = "Femenino","F","O"))</f>
        <v>M</v>
      </c>
      <c r="T6438" s="27" t="str">
        <f>CONCATENATE($H$10,$I$10,A6438,$J$10,A6438,$K$10,I6438,$L$10,TRIM(CONCATENATE(TRIM(B6438)," ",TRIM(C6438))),$M$10,TRIM(CONCATENATE(TRIM(D6438)," ",TRIM(E6438))),$N$10,militantesUbicacion[[#This Row],[departamento]],$O$10,militantesUbicacion[[#This Row],[municipio]],$P$10,militantesUbicacion[[#This Row],[Localidad]],$Q$10,militantesUbicacion[[#This Row],[Sex]],$R$10)</f>
        <v>u=Militante.objects.create(username='1004967315',password='1004967315',email='diegoalbaflorez@gmail.com',first_name='DIEGO ENRIQUE',last_name='ALBA FLOREZ',location=Puesto.objects.filter(dpto_name='',mun_name='',comuna_name='').first(),sex='M')</v>
      </c>
    </row>
    <row r="6439" spans="1:20" x14ac:dyDescent="0.25">
      <c r="A6439">
        <v>1093801799</v>
      </c>
      <c r="B6439" t="s">
        <v>30</v>
      </c>
      <c r="C6439" t="s">
        <v>2158</v>
      </c>
      <c r="D6439" t="s">
        <v>3092</v>
      </c>
      <c r="I6439" t="s">
        <v>8470</v>
      </c>
      <c r="J6439" t="s">
        <v>15262</v>
      </c>
      <c r="K6439" t="s">
        <v>21856</v>
      </c>
      <c r="L6439" t="s">
        <v>26150</v>
      </c>
      <c r="M6439" s="1">
        <v>36508</v>
      </c>
      <c r="N6439" s="4">
        <v>25.526027397260275</v>
      </c>
      <c r="O6439" t="s">
        <v>28064</v>
      </c>
      <c r="P6439" t="s">
        <v>32874</v>
      </c>
      <c r="Q6439" t="str">
        <f>IF(militantesUbicacion[[#This Row],[genero]] = "Masculino","M",IF(militantesUbicacion[[#This Row],[genero]] = "Femenino","F","O"))</f>
        <v>M</v>
      </c>
      <c r="T6439" s="27" t="str">
        <f>CONCATENATE($H$10,$I$10,A6439,$J$10,A6439,$K$10,I6439,$L$10,TRIM(CONCATENATE(TRIM(B6439)," ",TRIM(C6439))),$M$10,TRIM(CONCATENATE(TRIM(D6439)," ",TRIM(E6439))),$N$10,militantesUbicacion[[#This Row],[departamento]],$O$10,militantesUbicacion[[#This Row],[municipio]],$P$10,militantesUbicacion[[#This Row],[Localidad]],$Q$10,militantesUbicacion[[#This Row],[Sex]],$R$10)</f>
        <v>u=Militante.objects.create(username='1093801799',password='1093801799',email='danielrojasmorantes@outlook.com',first_name='DANIEL',last_name='ROJAS',location=Puesto.objects.filter(dpto_name='',mun_name='',comuna_name='').first(),sex='M')</v>
      </c>
    </row>
    <row r="6440" spans="1:20" x14ac:dyDescent="0.25">
      <c r="A6440">
        <v>1093801594</v>
      </c>
      <c r="B6440" t="s">
        <v>275</v>
      </c>
      <c r="C6440" t="s">
        <v>2282</v>
      </c>
      <c r="D6440" t="s">
        <v>3263</v>
      </c>
      <c r="E6440" t="s">
        <v>3092</v>
      </c>
      <c r="I6440" t="s">
        <v>8471</v>
      </c>
      <c r="J6440" t="s">
        <v>15263</v>
      </c>
      <c r="K6440" t="s">
        <v>21856</v>
      </c>
      <c r="L6440" t="s">
        <v>26150</v>
      </c>
      <c r="M6440" s="1">
        <v>36445</v>
      </c>
      <c r="N6440" s="4">
        <v>25.698630136986303</v>
      </c>
      <c r="O6440" t="s">
        <v>28065</v>
      </c>
      <c r="P6440" t="s">
        <v>32874</v>
      </c>
      <c r="Q6440" t="str">
        <f>IF(militantesUbicacion[[#This Row],[genero]] = "Masculino","M",IF(militantesUbicacion[[#This Row],[genero]] = "Femenino","F","O"))</f>
        <v>M</v>
      </c>
      <c r="T6440" s="27" t="str">
        <f>CONCATENATE($H$10,$I$10,A6440,$J$10,A6440,$K$10,I6440,$L$10,TRIM(CONCATENATE(TRIM(B6440)," ",TRIM(C6440))),$M$10,TRIM(CONCATENATE(TRIM(D6440)," ",TRIM(E6440))),$N$10,militantesUbicacion[[#This Row],[departamento]],$O$10,militantesUbicacion[[#This Row],[municipio]],$P$10,militantesUbicacion[[#This Row],[Localidad]],$Q$10,militantesUbicacion[[#This Row],[Sex]],$R$10)</f>
        <v>u=Militante.objects.create(username='1093801594',password='1093801594',email='alexis1012@outlook.es',first_name='KEVIN ALEXIS',last_name='BUITRAGO ROJAS',location=Puesto.objects.filter(dpto_name='',mun_name='',comuna_name='').first(),sex='M')</v>
      </c>
    </row>
    <row r="6441" spans="1:20" x14ac:dyDescent="0.25">
      <c r="A6441">
        <v>109051377</v>
      </c>
      <c r="B6441" t="s">
        <v>885</v>
      </c>
      <c r="C6441" t="s">
        <v>2307</v>
      </c>
      <c r="D6441" t="s">
        <v>3350</v>
      </c>
      <c r="E6441" t="s">
        <v>4909</v>
      </c>
      <c r="I6441" t="s">
        <v>8472</v>
      </c>
      <c r="J6441" t="s">
        <v>15264</v>
      </c>
      <c r="K6441" t="s">
        <v>21857</v>
      </c>
      <c r="L6441" t="s">
        <v>26151</v>
      </c>
      <c r="M6441" s="1">
        <v>35777</v>
      </c>
      <c r="N6441" s="4">
        <v>27.528767123287672</v>
      </c>
      <c r="O6441" t="s">
        <v>28066</v>
      </c>
      <c r="P6441" t="s">
        <v>32874</v>
      </c>
      <c r="Q6441" t="str">
        <f>IF(militantesUbicacion[[#This Row],[genero]] = "Masculino","M",IF(militantesUbicacion[[#This Row],[genero]] = "Femenino","F","O"))</f>
        <v>F</v>
      </c>
      <c r="T6441" s="27" t="str">
        <f>CONCATENATE($H$10,$I$10,A6441,$J$10,A6441,$K$10,I6441,$L$10,TRIM(CONCATENATE(TRIM(B6441)," ",TRIM(C6441))),$M$10,TRIM(CONCATENATE(TRIM(D6441)," ",TRIM(E6441))),$N$10,militantesUbicacion[[#This Row],[departamento]],$O$10,militantesUbicacion[[#This Row],[municipio]],$P$10,militantesUbicacion[[#This Row],[Localidad]],$Q$10,militantesUbicacion[[#This Row],[Sex]],$R$10)</f>
        <v>u=Militante.objects.create(username='109051377',password='109051377',email='yefersonarenas06@gmail.com',first_name='YESENIA ALEXANDRA',last_name='ARENAS CARILLO',location=Puesto.objects.filter(dpto_name='',mun_name='',comuna_name='').first(),sex='F')</v>
      </c>
    </row>
    <row r="6442" spans="1:20" x14ac:dyDescent="0.25">
      <c r="A6442">
        <v>1093792699</v>
      </c>
      <c r="B6442" t="s">
        <v>728</v>
      </c>
      <c r="C6442" t="s">
        <v>2158</v>
      </c>
      <c r="D6442" t="s">
        <v>3360</v>
      </c>
      <c r="E6442" t="s">
        <v>3089</v>
      </c>
      <c r="I6442" t="s">
        <v>8476</v>
      </c>
      <c r="J6442" t="s">
        <v>15268</v>
      </c>
      <c r="K6442" t="s">
        <v>21861</v>
      </c>
      <c r="L6442" t="s">
        <v>26151</v>
      </c>
      <c r="M6442" s="1">
        <v>35665</v>
      </c>
      <c r="N6442" s="4">
        <v>27.835616438356166</v>
      </c>
      <c r="O6442" t="s">
        <v>28070</v>
      </c>
      <c r="P6442" t="s">
        <v>32874</v>
      </c>
      <c r="Q6442" t="str">
        <f>IF(militantesUbicacion[[#This Row],[genero]] = "Masculino","M",IF(militantesUbicacion[[#This Row],[genero]] = "Femenino","F","O"))</f>
        <v>F</v>
      </c>
      <c r="T6442" s="27" t="str">
        <f>CONCATENATE($H$10,$I$10,A6442,$J$10,A6442,$K$10,I6442,$L$10,TRIM(CONCATENATE(TRIM(B6442)," ",TRIM(C6442))),$M$10,TRIM(CONCATENATE(TRIM(D6442)," ",TRIM(E6442))),$N$10,militantesUbicacion[[#This Row],[departamento]],$O$10,militantesUbicacion[[#This Row],[municipio]],$P$10,militantesUbicacion[[#This Row],[Localidad]],$Q$10,militantesUbicacion[[#This Row],[Sex]],$R$10)</f>
        <v>u=Militante.objects.create(username='1093792699',password='1093792699',email='nathalia.rubio02@gmail.com',first_name='NATHALIA',last_name='CONTRERAS RUBIO',location=Puesto.objects.filter(dpto_name='',mun_name='',comuna_name='').first(),sex='F')</v>
      </c>
    </row>
    <row r="6443" spans="1:20" x14ac:dyDescent="0.25">
      <c r="A6443">
        <v>1094280576</v>
      </c>
      <c r="B6443" t="s">
        <v>177</v>
      </c>
      <c r="C6443" t="s">
        <v>2158</v>
      </c>
      <c r="D6443" t="s">
        <v>3791</v>
      </c>
      <c r="I6443" t="s">
        <v>8477</v>
      </c>
      <c r="J6443" t="s">
        <v>15269</v>
      </c>
      <c r="K6443" t="s">
        <v>21862</v>
      </c>
      <c r="L6443" t="s">
        <v>26151</v>
      </c>
      <c r="M6443" s="1">
        <v>35793</v>
      </c>
      <c r="N6443" s="4">
        <v>27.484931506849314</v>
      </c>
      <c r="O6443" t="s">
        <v>28071</v>
      </c>
      <c r="P6443" t="s">
        <v>32874</v>
      </c>
      <c r="Q6443" t="str">
        <f>IF(militantesUbicacion[[#This Row],[genero]] = "Masculino","M",IF(militantesUbicacion[[#This Row],[genero]] = "Femenino","F","O"))</f>
        <v>F</v>
      </c>
      <c r="T6443" s="27" t="str">
        <f>CONCATENATE($H$10,$I$10,A6443,$J$10,A6443,$K$10,I6443,$L$10,TRIM(CONCATENATE(TRIM(B6443)," ",TRIM(C6443))),$M$10,TRIM(CONCATENATE(TRIM(D6443)," ",TRIM(E6443))),$N$10,militantesUbicacion[[#This Row],[departamento]],$O$10,militantesUbicacion[[#This Row],[municipio]],$P$10,militantesUbicacion[[#This Row],[Localidad]],$Q$10,militantesUbicacion[[#This Row],[Sex]],$R$10)</f>
        <v>u=Militante.objects.create(username='1094280576',password='1094280576',email='lauragelvezmoreno19@gamil.com',first_name='LAURA',last_name='GELVEZ',location=Puesto.objects.filter(dpto_name='',mun_name='',comuna_name='').first(),sex='F')</v>
      </c>
    </row>
    <row r="6444" spans="1:20" x14ac:dyDescent="0.25">
      <c r="A6444">
        <v>1090508632</v>
      </c>
      <c r="B6444" t="s">
        <v>32</v>
      </c>
      <c r="C6444" t="s">
        <v>2158</v>
      </c>
      <c r="D6444" t="s">
        <v>3033</v>
      </c>
      <c r="I6444" t="s">
        <v>8478</v>
      </c>
      <c r="J6444" t="s">
        <v>15270</v>
      </c>
      <c r="K6444" t="s">
        <v>21863</v>
      </c>
      <c r="L6444" t="s">
        <v>26151</v>
      </c>
      <c r="M6444" s="1">
        <v>35668</v>
      </c>
      <c r="N6444" s="4">
        <v>27.827397260273973</v>
      </c>
      <c r="O6444" t="s">
        <v>28072</v>
      </c>
      <c r="P6444" t="s">
        <v>32874</v>
      </c>
      <c r="Q6444" t="str">
        <f>IF(militantesUbicacion[[#This Row],[genero]] = "Masculino","M",IF(militantesUbicacion[[#This Row],[genero]] = "Femenino","F","O"))</f>
        <v>F</v>
      </c>
      <c r="T6444" s="27" t="str">
        <f>CONCATENATE($H$10,$I$10,A6444,$J$10,A6444,$K$10,I6444,$L$10,TRIM(CONCATENATE(TRIM(B6444)," ",TRIM(C6444))),$M$10,TRIM(CONCATENATE(TRIM(D6444)," ",TRIM(E6444))),$N$10,militantesUbicacion[[#This Row],[departamento]],$O$10,militantesUbicacion[[#This Row],[municipio]],$P$10,militantesUbicacion[[#This Row],[Localidad]],$Q$10,militantesUbicacion[[#This Row],[Sex]],$R$10)</f>
        <v>u=Militante.objects.create(username='1090508632',password='1090508632',email='mariab518@gmail.com',first_name='MARIA',last_name='BECERRA',location=Puesto.objects.filter(dpto_name='',mun_name='',comuna_name='').first(),sex='F')</v>
      </c>
    </row>
    <row r="6445" spans="1:20" x14ac:dyDescent="0.25">
      <c r="A6445">
        <v>1004804830</v>
      </c>
      <c r="B6445" t="s">
        <v>186</v>
      </c>
      <c r="C6445" t="s">
        <v>2350</v>
      </c>
      <c r="D6445" t="s">
        <v>3092</v>
      </c>
      <c r="E6445" t="s">
        <v>3360</v>
      </c>
      <c r="I6445" t="s">
        <v>8479</v>
      </c>
      <c r="J6445" t="s">
        <v>15271</v>
      </c>
      <c r="K6445" t="s">
        <v>21864</v>
      </c>
      <c r="L6445" t="s">
        <v>26151</v>
      </c>
      <c r="M6445" s="1">
        <v>36772</v>
      </c>
      <c r="N6445" s="4">
        <v>24.802739726027397</v>
      </c>
      <c r="O6445" t="s">
        <v>28073</v>
      </c>
      <c r="P6445" t="s">
        <v>32874</v>
      </c>
      <c r="Q6445" t="str">
        <f>IF(militantesUbicacion[[#This Row],[genero]] = "Masculino","M",IF(militantesUbicacion[[#This Row],[genero]] = "Femenino","F","O"))</f>
        <v>F</v>
      </c>
      <c r="T6445" s="27" t="str">
        <f>CONCATENATE($H$10,$I$10,A6445,$J$10,A6445,$K$10,I6445,$L$10,TRIM(CONCATENATE(TRIM(B6445)," ",TRIM(C6445))),$M$10,TRIM(CONCATENATE(TRIM(D6445)," ",TRIM(E6445))),$N$10,militantesUbicacion[[#This Row],[departamento]],$O$10,militantesUbicacion[[#This Row],[municipio]],$P$10,militantesUbicacion[[#This Row],[Localidad]],$Q$10,militantesUbicacion[[#This Row],[Sex]],$R$10)</f>
        <v>u=Militante.objects.create(username='1004804830',password='1004804830',email='lizethrojas320@gmail.com',first_name='LIZETH JULIANA',last_name='ROJAS CONTRERAS',location=Puesto.objects.filter(dpto_name='',mun_name='',comuna_name='').first(),sex='F')</v>
      </c>
    </row>
    <row r="6446" spans="1:20" x14ac:dyDescent="0.25">
      <c r="A6446">
        <v>1091681443</v>
      </c>
      <c r="B6446" t="s">
        <v>88</v>
      </c>
      <c r="C6446" t="s">
        <v>2347</v>
      </c>
      <c r="D6446" t="s">
        <v>4940</v>
      </c>
      <c r="I6446" t="s">
        <v>8480</v>
      </c>
      <c r="J6446" t="s">
        <v>15272</v>
      </c>
      <c r="K6446" t="s">
        <v>21865</v>
      </c>
      <c r="L6446" t="s">
        <v>26151</v>
      </c>
      <c r="M6446" s="1">
        <v>36135</v>
      </c>
      <c r="N6446" s="4">
        <v>26.547945205479451</v>
      </c>
      <c r="O6446" t="s">
        <v>28074</v>
      </c>
      <c r="P6446" t="s">
        <v>32874</v>
      </c>
      <c r="Q6446" t="str">
        <f>IF(militantesUbicacion[[#This Row],[genero]] = "Masculino","M",IF(militantesUbicacion[[#This Row],[genero]] = "Femenino","F","O"))</f>
        <v>F</v>
      </c>
      <c r="T6446" s="27" t="str">
        <f>CONCATENATE($H$10,$I$10,A6446,$J$10,A6446,$K$10,I6446,$L$10,TRIM(CONCATENATE(TRIM(B6446)," ",TRIM(C6446))),$M$10,TRIM(CONCATENATE(TRIM(D6446)," ",TRIM(E6446))),$N$10,militantesUbicacion[[#This Row],[departamento]],$O$10,militantesUbicacion[[#This Row],[municipio]],$P$10,militantesUbicacion[[#This Row],[Localidad]],$Q$10,militantesUbicacion[[#This Row],[Sex]],$R$10)</f>
        <v>u=Militante.objects.create(username='1091681443',password='1091681443',email='anaceci0412@gmail.com',first_name='ANA CECILIA',last_name='CASADIEGOS',location=Puesto.objects.filter(dpto_name='',mun_name='',comuna_name='').first(),sex='F')</v>
      </c>
    </row>
    <row r="6447" spans="1:20" x14ac:dyDescent="0.25">
      <c r="A6447">
        <v>1007957786</v>
      </c>
      <c r="B6447" t="s">
        <v>182</v>
      </c>
      <c r="C6447" t="s">
        <v>2185</v>
      </c>
      <c r="D6447" t="s">
        <v>2870</v>
      </c>
      <c r="E6447" t="s">
        <v>3106</v>
      </c>
      <c r="I6447" t="s">
        <v>8482</v>
      </c>
      <c r="J6447" t="s">
        <v>15274</v>
      </c>
      <c r="K6447" t="s">
        <v>21868</v>
      </c>
      <c r="L6447" t="s">
        <v>26150</v>
      </c>
      <c r="M6447" s="1">
        <v>36814</v>
      </c>
      <c r="N6447" s="4">
        <v>24.687671232876713</v>
      </c>
      <c r="O6447" t="s">
        <v>28076</v>
      </c>
      <c r="P6447" t="s">
        <v>32874</v>
      </c>
      <c r="Q6447" t="str">
        <f>IF(militantesUbicacion[[#This Row],[genero]] = "Masculino","M",IF(militantesUbicacion[[#This Row],[genero]] = "Femenino","F","O"))</f>
        <v>M</v>
      </c>
      <c r="T6447" s="27" t="str">
        <f>CONCATENATE($H$10,$I$10,A6447,$J$10,A6447,$K$10,I6447,$L$10,TRIM(CONCATENATE(TRIM(B6447)," ",TRIM(C6447))),$M$10,TRIM(CONCATENATE(TRIM(D6447)," ",TRIM(E6447))),$N$10,militantesUbicacion[[#This Row],[departamento]],$O$10,militantesUbicacion[[#This Row],[municipio]],$P$10,militantesUbicacion[[#This Row],[Localidad]],$Q$10,militantesUbicacion[[#This Row],[Sex]],$R$10)</f>
        <v>u=Militante.objects.create(username='1007957786',password='1007957786',email='andresmonsalve2000@gmail.com',first_name='GUSTAVO ANDRES',last_name='HERNANDEZ MONSALVE',location=Puesto.objects.filter(dpto_name='',mun_name='',comuna_name='').first(),sex='M')</v>
      </c>
    </row>
    <row r="6448" spans="1:20" x14ac:dyDescent="0.25">
      <c r="A6448">
        <v>1094282676</v>
      </c>
      <c r="B6448" t="s">
        <v>33</v>
      </c>
      <c r="C6448" t="s">
        <v>2174</v>
      </c>
      <c r="D6448" t="s">
        <v>3102</v>
      </c>
      <c r="E6448" t="s">
        <v>2851</v>
      </c>
      <c r="I6448" t="s">
        <v>8483</v>
      </c>
      <c r="J6448" t="s">
        <v>15276</v>
      </c>
      <c r="K6448" t="s">
        <v>21870</v>
      </c>
      <c r="L6448" t="s">
        <v>26150</v>
      </c>
      <c r="M6448" s="1">
        <v>35944</v>
      </c>
      <c r="N6448" s="4">
        <v>27.07123287671233</v>
      </c>
      <c r="O6448" t="s">
        <v>28077</v>
      </c>
      <c r="P6448" t="s">
        <v>32874</v>
      </c>
      <c r="Q6448" t="str">
        <f>IF(militantesUbicacion[[#This Row],[genero]] = "Masculino","M",IF(militantesUbicacion[[#This Row],[genero]] = "Femenino","F","O"))</f>
        <v>M</v>
      </c>
      <c r="T6448" s="27" t="str">
        <f>CONCATENATE($H$10,$I$10,A6448,$J$10,A6448,$K$10,I6448,$L$10,TRIM(CONCATENATE(TRIM(B6448)," ",TRIM(C6448))),$M$10,TRIM(CONCATENATE(TRIM(D6448)," ",TRIM(E6448))),$N$10,militantesUbicacion[[#This Row],[departamento]],$O$10,militantesUbicacion[[#This Row],[municipio]],$P$10,militantesUbicacion[[#This Row],[Localidad]],$Q$10,militantesUbicacion[[#This Row],[Sex]],$R$10)</f>
        <v>u=Militante.objects.create(username='1094282676',password='1094282676',email='jdavidt18@hotmail.com',first_name='JESUS DAVID',last_name='DELGADO TORRES',location=Puesto.objects.filter(dpto_name='',mun_name='',comuna_name='').first(),sex='M')</v>
      </c>
    </row>
    <row r="6449" spans="1:20" x14ac:dyDescent="0.25">
      <c r="A6449">
        <v>1093925610</v>
      </c>
      <c r="B6449" t="s">
        <v>329</v>
      </c>
      <c r="C6449" t="s">
        <v>2324</v>
      </c>
      <c r="D6449" t="s">
        <v>4902</v>
      </c>
      <c r="E6449" t="s">
        <v>4457</v>
      </c>
      <c r="I6449" t="s">
        <v>8486</v>
      </c>
      <c r="J6449" t="s">
        <v>15279</v>
      </c>
      <c r="K6449" t="s">
        <v>21056</v>
      </c>
      <c r="L6449" t="s">
        <v>26151</v>
      </c>
      <c r="M6449" s="1">
        <v>36502</v>
      </c>
      <c r="N6449" s="4">
        <v>25.542465753424658</v>
      </c>
      <c r="O6449" t="s">
        <v>28080</v>
      </c>
      <c r="P6449" t="s">
        <v>32874</v>
      </c>
      <c r="Q6449" t="str">
        <f>IF(militantesUbicacion[[#This Row],[genero]] = "Masculino","M",IF(militantesUbicacion[[#This Row],[genero]] = "Femenino","F","O"))</f>
        <v>F</v>
      </c>
      <c r="T6449" s="27" t="str">
        <f>CONCATENATE($H$10,$I$10,A6449,$J$10,A6449,$K$10,I6449,$L$10,TRIM(CONCATENATE(TRIM(B6449)," ",TRIM(C6449))),$M$10,TRIM(CONCATENATE(TRIM(D6449)," ",TRIM(E6449))),$N$10,militantesUbicacion[[#This Row],[departamento]],$O$10,militantesUbicacion[[#This Row],[municipio]],$P$10,militantesUbicacion[[#This Row],[Localidad]],$Q$10,militantesUbicacion[[#This Row],[Sex]],$R$10)</f>
        <v>u=Militante.objects.create(username='1093925610',password='1093925610',email='leydiviviana1869@gmail.com',first_name='LEYDI VIVIANA',last_name='BERBESI IBARRA',location=Puesto.objects.filter(dpto_name='',mun_name='',comuna_name='').first(),sex='F')</v>
      </c>
    </row>
    <row r="6450" spans="1:20" x14ac:dyDescent="0.25">
      <c r="A6450">
        <v>1007407133</v>
      </c>
      <c r="B6450" t="s">
        <v>1282</v>
      </c>
      <c r="C6450" t="s">
        <v>2429</v>
      </c>
      <c r="D6450" t="s">
        <v>4074</v>
      </c>
      <c r="E6450" t="s">
        <v>4598</v>
      </c>
      <c r="I6450" t="s">
        <v>8487</v>
      </c>
      <c r="J6450" t="s">
        <v>15280</v>
      </c>
      <c r="K6450" t="s">
        <v>21873</v>
      </c>
      <c r="L6450" t="s">
        <v>26151</v>
      </c>
      <c r="M6450" s="1">
        <v>36964</v>
      </c>
      <c r="N6450" s="4">
        <v>24.276712328767122</v>
      </c>
      <c r="O6450" t="s">
        <v>28081</v>
      </c>
      <c r="P6450" t="s">
        <v>32874</v>
      </c>
      <c r="Q6450" t="str">
        <f>IF(militantesUbicacion[[#This Row],[genero]] = "Masculino","M",IF(militantesUbicacion[[#This Row],[genero]] = "Femenino","F","O"))</f>
        <v>F</v>
      </c>
      <c r="T6450" s="27" t="str">
        <f>CONCATENATE($H$10,$I$10,A6450,$J$10,A6450,$K$10,I6450,$L$10,TRIM(CONCATENATE(TRIM(B6450)," ",TRIM(C6450))),$M$10,TRIM(CONCATENATE(TRIM(D6450)," ",TRIM(E6450))),$N$10,militantesUbicacion[[#This Row],[departamento]],$O$10,militantesUbicacion[[#This Row],[municipio]],$P$10,militantesUbicacion[[#This Row],[Localidad]],$Q$10,militantesUbicacion[[#This Row],[Sex]],$R$10)</f>
        <v>u=Militante.objects.create(username='1007407133',password='1007407133',email='cindicaicedo@outlook.com',first_name='DEYSI YANETH',last_name='MONTES JAIMES',location=Puesto.objects.filter(dpto_name='',mun_name='',comuna_name='').first(),sex='F')</v>
      </c>
    </row>
    <row r="6451" spans="1:20" x14ac:dyDescent="0.25">
      <c r="A6451">
        <v>1007618576</v>
      </c>
      <c r="B6451" t="s">
        <v>1343</v>
      </c>
      <c r="C6451" t="s">
        <v>2158</v>
      </c>
      <c r="D6451" t="s">
        <v>2003</v>
      </c>
      <c r="I6451" t="s">
        <v>8488</v>
      </c>
      <c r="J6451" t="s">
        <v>15281</v>
      </c>
      <c r="K6451" t="s">
        <v>21874</v>
      </c>
      <c r="L6451" t="s">
        <v>26151</v>
      </c>
      <c r="M6451" s="1">
        <v>36915</v>
      </c>
      <c r="N6451" s="4">
        <v>24.410958904109588</v>
      </c>
      <c r="O6451" t="s">
        <v>28082</v>
      </c>
      <c r="P6451" t="s">
        <v>32874</v>
      </c>
      <c r="Q6451" t="str">
        <f>IF(militantesUbicacion[[#This Row],[genero]] = "Masculino","M",IF(militantesUbicacion[[#This Row],[genero]] = "Femenino","F","O"))</f>
        <v>F</v>
      </c>
      <c r="T6451" s="27" t="str">
        <f>CONCATENATE($H$10,$I$10,A6451,$J$10,A6451,$K$10,I6451,$L$10,TRIM(CONCATENATE(TRIM(B6451)," ",TRIM(C6451))),$M$10,TRIM(CONCATENATE(TRIM(D6451)," ",TRIM(E6451))),$N$10,militantesUbicacion[[#This Row],[departamento]],$O$10,militantesUbicacion[[#This Row],[municipio]],$P$10,militantesUbicacion[[#This Row],[Localidad]],$Q$10,militantesUbicacion[[#This Row],[Sex]],$R$10)</f>
        <v>u=Militante.objects.create(username='1007618576',password='1007618576',email='yaritza100@gmail.com',first_name='YARTZA',last_name='PABON',location=Puesto.objects.filter(dpto_name='',mun_name='',comuna_name='').first(),sex='F')</v>
      </c>
    </row>
    <row r="6452" spans="1:20" x14ac:dyDescent="0.25">
      <c r="A6452">
        <v>1094282472</v>
      </c>
      <c r="B6452" t="s">
        <v>490</v>
      </c>
      <c r="C6452" t="s">
        <v>2632</v>
      </c>
      <c r="D6452" t="s">
        <v>3697</v>
      </c>
      <c r="E6452" t="s">
        <v>4942</v>
      </c>
      <c r="I6452" t="s">
        <v>8490</v>
      </c>
      <c r="J6452" t="s">
        <v>15283</v>
      </c>
      <c r="K6452" t="s">
        <v>21876</v>
      </c>
      <c r="L6452" t="s">
        <v>26151</v>
      </c>
      <c r="M6452" s="1">
        <v>36066</v>
      </c>
      <c r="N6452" s="4">
        <v>26.736986301369864</v>
      </c>
      <c r="O6452" t="s">
        <v>28083</v>
      </c>
      <c r="P6452" t="s">
        <v>32874</v>
      </c>
      <c r="Q6452" t="str">
        <f>IF(militantesUbicacion[[#This Row],[genero]] = "Masculino","M",IF(militantesUbicacion[[#This Row],[genero]] = "Femenino","F","O"))</f>
        <v>F</v>
      </c>
      <c r="T6452" s="27" t="str">
        <f>CONCATENATE($H$10,$I$10,A6452,$J$10,A6452,$K$10,I6452,$L$10,TRIM(CONCATENATE(TRIM(B6452)," ",TRIM(C6452))),$M$10,TRIM(CONCATENATE(TRIM(D6452)," ",TRIM(E6452))),$N$10,militantesUbicacion[[#This Row],[departamento]],$O$10,militantesUbicacion[[#This Row],[municipio]],$P$10,militantesUbicacion[[#This Row],[Localidad]],$Q$10,militantesUbicacion[[#This Row],[Sex]],$R$10)</f>
        <v>u=Militante.objects.create(username='1094282472',password='1094282472',email='katerinf0928@hotmail.com',first_name='DAYANA KATERIN',last_name='RUIZ FIGEROA',location=Puesto.objects.filter(dpto_name='',mun_name='',comuna_name='').first(),sex='F')</v>
      </c>
    </row>
    <row r="6453" spans="1:20" x14ac:dyDescent="0.25">
      <c r="A6453">
        <v>1116873370</v>
      </c>
      <c r="B6453" t="s">
        <v>597</v>
      </c>
      <c r="C6453" t="s">
        <v>2158</v>
      </c>
      <c r="D6453" t="s">
        <v>3982</v>
      </c>
      <c r="I6453" t="s">
        <v>8491</v>
      </c>
      <c r="J6453" t="s">
        <v>15284</v>
      </c>
      <c r="K6453" t="s">
        <v>21877</v>
      </c>
      <c r="L6453" t="s">
        <v>26151</v>
      </c>
      <c r="M6453" s="1">
        <v>36291</v>
      </c>
      <c r="N6453" s="4">
        <v>26.12054794520548</v>
      </c>
      <c r="O6453" t="s">
        <v>28084</v>
      </c>
      <c r="P6453" t="s">
        <v>32874</v>
      </c>
      <c r="Q6453" t="str">
        <f>IF(militantesUbicacion[[#This Row],[genero]] = "Masculino","M",IF(militantesUbicacion[[#This Row],[genero]] = "Femenino","F","O"))</f>
        <v>F</v>
      </c>
      <c r="T6453" s="27" t="str">
        <f>CONCATENATE($H$10,$I$10,A6453,$J$10,A6453,$K$10,I6453,$L$10,TRIM(CONCATENATE(TRIM(B6453)," ",TRIM(C6453))),$M$10,TRIM(CONCATENATE(TRIM(D6453)," ",TRIM(E6453))),$N$10,militantesUbicacion[[#This Row],[departamento]],$O$10,militantesUbicacion[[#This Row],[municipio]],$P$10,militantesUbicacion[[#This Row],[Localidad]],$Q$10,militantesUbicacion[[#This Row],[Sex]],$R$10)</f>
        <v>u=Militante.objects.create(username='1116873370',password='1116873370',email='eslava.camila2304@hotmail.com',first_name='CAMILA',last_name='ESLAVA',location=Puesto.objects.filter(dpto_name='',mun_name='',comuna_name='').first(),sex='F')</v>
      </c>
    </row>
    <row r="6454" spans="1:20" x14ac:dyDescent="0.25">
      <c r="A6454">
        <v>1006518081</v>
      </c>
      <c r="B6454" t="s">
        <v>378</v>
      </c>
      <c r="C6454" t="s">
        <v>2663</v>
      </c>
      <c r="D6454" t="s">
        <v>3595</v>
      </c>
      <c r="E6454" t="s">
        <v>3548</v>
      </c>
      <c r="I6454" t="s">
        <v>8492</v>
      </c>
      <c r="J6454" t="s">
        <v>15286</v>
      </c>
      <c r="K6454" t="s">
        <v>21878</v>
      </c>
      <c r="L6454" t="s">
        <v>26150</v>
      </c>
      <c r="M6454" s="1">
        <v>36645</v>
      </c>
      <c r="N6454" s="4">
        <v>25.150684931506849</v>
      </c>
      <c r="O6454" t="s">
        <v>28085</v>
      </c>
      <c r="P6454" t="s">
        <v>32874</v>
      </c>
      <c r="Q6454" t="str">
        <f>IF(militantesUbicacion[[#This Row],[genero]] = "Masculino","M",IF(militantesUbicacion[[#This Row],[genero]] = "Femenino","F","O"))</f>
        <v>M</v>
      </c>
      <c r="T6454" s="27" t="str">
        <f>CONCATENATE($H$10,$I$10,A6454,$J$10,A6454,$K$10,I6454,$L$10,TRIM(CONCATENATE(TRIM(B6454)," ",TRIM(C6454))),$M$10,TRIM(CONCATENATE(TRIM(D6454)," ",TRIM(E6454))),$N$10,militantesUbicacion[[#This Row],[departamento]],$O$10,militantesUbicacion[[#This Row],[municipio]],$P$10,militantesUbicacion[[#This Row],[Localidad]],$Q$10,militantesUbicacion[[#This Row],[Sex]],$R$10)</f>
        <v>u=Militante.objects.create(username='1006518081',password='1006518081',email='brayansflorez14@gmail.com',first_name='BRAYAN STEVIN',last_name='FLOREZ CABRERA',location=Puesto.objects.filter(dpto_name='',mun_name='',comuna_name='').first(),sex='M')</v>
      </c>
    </row>
    <row r="6455" spans="1:20" x14ac:dyDescent="0.25">
      <c r="A6455">
        <v>1090990310</v>
      </c>
      <c r="B6455" t="s">
        <v>869</v>
      </c>
      <c r="C6455" t="s">
        <v>2158</v>
      </c>
      <c r="D6455" t="s">
        <v>1878</v>
      </c>
      <c r="E6455" t="s">
        <v>3449</v>
      </c>
      <c r="I6455" t="s">
        <v>8493</v>
      </c>
      <c r="J6455" t="s">
        <v>15287</v>
      </c>
      <c r="K6455" t="s">
        <v>21879</v>
      </c>
      <c r="L6455" t="s">
        <v>26150</v>
      </c>
      <c r="M6455" s="1">
        <v>35834</v>
      </c>
      <c r="N6455" s="4">
        <v>27.372602739726027</v>
      </c>
      <c r="O6455" t="s">
        <v>28086</v>
      </c>
      <c r="P6455" t="s">
        <v>32874</v>
      </c>
      <c r="Q6455" t="str">
        <f>IF(militantesUbicacion[[#This Row],[genero]] = "Masculino","M",IF(militantesUbicacion[[#This Row],[genero]] = "Femenino","F","O"))</f>
        <v>M</v>
      </c>
      <c r="T6455" s="27" t="str">
        <f>CONCATENATE($H$10,$I$10,A6455,$J$10,A6455,$K$10,I6455,$L$10,TRIM(CONCATENATE(TRIM(B6455)," ",TRIM(C6455))),$M$10,TRIM(CONCATENATE(TRIM(D6455)," ",TRIM(E6455))),$N$10,militantesUbicacion[[#This Row],[departamento]],$O$10,militantesUbicacion[[#This Row],[municipio]],$P$10,militantesUbicacion[[#This Row],[Localidad]],$Q$10,militantesUbicacion[[#This Row],[Sex]],$R$10)</f>
        <v>u=Militante.objects.create(username='1090990310',password='1090990310',email='uribedeiber@gmail.com',first_name='DEIVER',last_name='URIBE SÁNCHEZ',location=Puesto.objects.filter(dpto_name='',mun_name='',comuna_name='').first(),sex='M')</v>
      </c>
    </row>
    <row r="6456" spans="1:20" x14ac:dyDescent="0.25">
      <c r="A6456">
        <v>1010142669</v>
      </c>
      <c r="B6456" t="s">
        <v>848</v>
      </c>
      <c r="C6456" t="s">
        <v>2391</v>
      </c>
      <c r="D6456" t="s">
        <v>2870</v>
      </c>
      <c r="E6456" t="s">
        <v>4267</v>
      </c>
      <c r="I6456" t="s">
        <v>8495</v>
      </c>
      <c r="J6456" t="s">
        <v>15289</v>
      </c>
      <c r="K6456" t="s">
        <v>21595</v>
      </c>
      <c r="L6456" t="s">
        <v>26150</v>
      </c>
      <c r="M6456" s="1">
        <v>35865</v>
      </c>
      <c r="N6456" s="4">
        <v>27.287671232876711</v>
      </c>
      <c r="O6456" t="s">
        <v>28088</v>
      </c>
      <c r="P6456" t="s">
        <v>32874</v>
      </c>
      <c r="Q6456" t="str">
        <f>IF(militantesUbicacion[[#This Row],[genero]] = "Masculino","M",IF(militantesUbicacion[[#This Row],[genero]] = "Femenino","F","O"))</f>
        <v>M</v>
      </c>
      <c r="T6456" s="27" t="str">
        <f>CONCATENATE($H$10,$I$10,A6456,$J$10,A6456,$K$10,I6456,$L$10,TRIM(CONCATENATE(TRIM(B6456)," ",TRIM(C6456))),$M$10,TRIM(CONCATENATE(TRIM(D6456)," ",TRIM(E6456))),$N$10,militantesUbicacion[[#This Row],[departamento]],$O$10,militantesUbicacion[[#This Row],[municipio]],$P$10,militantesUbicacion[[#This Row],[Localidad]],$Q$10,militantesUbicacion[[#This Row],[Sex]],$R$10)</f>
        <v>u=Militante.objects.create(username='1010142669',password='1010142669',email='jordan-arley11@hotmail.com',first_name='JORDAN ARLEY',last_name='HERNANDEZ BOTELLO',location=Puesto.objects.filter(dpto_name='',mun_name='',comuna_name='').first(),sex='M')</v>
      </c>
    </row>
    <row r="6457" spans="1:20" x14ac:dyDescent="0.25">
      <c r="A6457">
        <v>1193459858</v>
      </c>
      <c r="B6457" t="s">
        <v>817</v>
      </c>
      <c r="C6457" t="s">
        <v>2191</v>
      </c>
      <c r="D6457" t="s">
        <v>3360</v>
      </c>
      <c r="E6457" t="s">
        <v>2870</v>
      </c>
      <c r="I6457" t="s">
        <v>8496</v>
      </c>
      <c r="J6457" t="s">
        <v>15275</v>
      </c>
      <c r="K6457" t="s">
        <v>21595</v>
      </c>
      <c r="L6457" t="s">
        <v>26151</v>
      </c>
      <c r="M6457" s="1">
        <v>36420</v>
      </c>
      <c r="N6457" s="4">
        <v>25.767123287671232</v>
      </c>
      <c r="O6457" t="s">
        <v>28089</v>
      </c>
      <c r="P6457" t="s">
        <v>32874</v>
      </c>
      <c r="Q6457" t="str">
        <f>IF(militantesUbicacion[[#This Row],[genero]] = "Masculino","M",IF(militantesUbicacion[[#This Row],[genero]] = "Femenino","F","O"))</f>
        <v>F</v>
      </c>
      <c r="T6457" s="27" t="str">
        <f>CONCATENATE($H$10,$I$10,A6457,$J$10,A6457,$K$10,I6457,$L$10,TRIM(CONCATENATE(TRIM(B6457)," ",TRIM(C6457))),$M$10,TRIM(CONCATENATE(TRIM(D6457)," ",TRIM(E6457))),$N$10,militantesUbicacion[[#This Row],[departamento]],$O$10,militantesUbicacion[[#This Row],[municipio]],$P$10,militantesUbicacion[[#This Row],[Localidad]],$Q$10,militantesUbicacion[[#This Row],[Sex]],$R$10)</f>
        <v>u=Militante.objects.create(username='1193459858',password='1193459858',email='slaitercontreras512@gmail.com',first_name='JENNIFER MILENA',last_name='CONTRERAS HERNANDEZ',location=Puesto.objects.filter(dpto_name='',mun_name='',comuna_name='').first(),sex='F')</v>
      </c>
    </row>
    <row r="6458" spans="1:20" x14ac:dyDescent="0.25">
      <c r="A6458">
        <v>1006521787</v>
      </c>
      <c r="B6458" t="s">
        <v>1344</v>
      </c>
      <c r="C6458" t="s">
        <v>2232</v>
      </c>
      <c r="D6458" t="s">
        <v>4947</v>
      </c>
      <c r="E6458" t="s">
        <v>5728</v>
      </c>
      <c r="I6458" t="s">
        <v>8497</v>
      </c>
      <c r="J6458" t="s">
        <v>15290</v>
      </c>
      <c r="K6458" t="s">
        <v>21881</v>
      </c>
      <c r="L6458" t="s">
        <v>26151</v>
      </c>
      <c r="M6458" s="1">
        <v>36995</v>
      </c>
      <c r="N6458" s="4">
        <v>24.19178082191781</v>
      </c>
      <c r="O6458" t="s">
        <v>28090</v>
      </c>
      <c r="P6458" t="s">
        <v>32874</v>
      </c>
      <c r="Q6458" t="str">
        <f>IF(militantesUbicacion[[#This Row],[genero]] = "Masculino","M",IF(militantesUbicacion[[#This Row],[genero]] = "Femenino","F","O"))</f>
        <v>F</v>
      </c>
      <c r="T6458" s="27" t="str">
        <f>CONCATENATE($H$10,$I$10,A6458,$J$10,A6458,$K$10,I6458,$L$10,TRIM(CONCATENATE(TRIM(B6458)," ",TRIM(C6458))),$M$10,TRIM(CONCATENATE(TRIM(D6458)," ",TRIM(E6458))),$N$10,militantesUbicacion[[#This Row],[departamento]],$O$10,militantesUbicacion[[#This Row],[municipio]],$P$10,militantesUbicacion[[#This Row],[Localidad]],$Q$10,militantesUbicacion[[#This Row],[Sex]],$R$10)</f>
        <v>u=Militante.objects.create(username='1006521787',password='1006521787',email='micheleandrade312@gmail.com',first_name='MICHELE CATALINA',last_name='ANDRADE ENCARNACION',location=Puesto.objects.filter(dpto_name='',mun_name='',comuna_name='').first(),sex='F')</v>
      </c>
    </row>
    <row r="6459" spans="1:20" x14ac:dyDescent="0.25">
      <c r="A6459">
        <v>1007182840</v>
      </c>
      <c r="B6459" t="s">
        <v>32</v>
      </c>
      <c r="C6459" t="s">
        <v>2307</v>
      </c>
      <c r="D6459" t="s">
        <v>3271</v>
      </c>
      <c r="E6459" t="s">
        <v>3044</v>
      </c>
      <c r="I6459" t="s">
        <v>8498</v>
      </c>
      <c r="J6459" t="s">
        <v>15291</v>
      </c>
      <c r="K6459" t="s">
        <v>21882</v>
      </c>
      <c r="L6459" t="s">
        <v>26151</v>
      </c>
      <c r="M6459" s="1">
        <v>36571</v>
      </c>
      <c r="N6459" s="4">
        <v>25.353424657534248</v>
      </c>
      <c r="O6459" t="s">
        <v>28091</v>
      </c>
      <c r="P6459" t="s">
        <v>32874</v>
      </c>
      <c r="Q6459" t="str">
        <f>IF(militantesUbicacion[[#This Row],[genero]] = "Masculino","M",IF(militantesUbicacion[[#This Row],[genero]] = "Femenino","F","O"))</f>
        <v>F</v>
      </c>
      <c r="T6459" s="27" t="str">
        <f>CONCATENATE($H$10,$I$10,A6459,$J$10,A6459,$K$10,I6459,$L$10,TRIM(CONCATENATE(TRIM(B6459)," ",TRIM(C6459))),$M$10,TRIM(CONCATENATE(TRIM(D6459)," ",TRIM(E6459))),$N$10,militantesUbicacion[[#This Row],[departamento]],$O$10,militantesUbicacion[[#This Row],[municipio]],$P$10,militantesUbicacion[[#This Row],[Localidad]],$Q$10,militantesUbicacion[[#This Row],[Sex]],$R$10)</f>
        <v>u=Militante.objects.create(username='1007182840',password='1007182840',email='mavegao@ufpso.edu.co',first_name='MARIA ALEXANDRA',last_name='VEGA ORTIZ',location=Puesto.objects.filter(dpto_name='',mun_name='',comuna_name='').first(),sex='F')</v>
      </c>
    </row>
    <row r="6460" spans="1:20" x14ac:dyDescent="0.25">
      <c r="A6460">
        <v>1057606197</v>
      </c>
      <c r="B6460" t="s">
        <v>63</v>
      </c>
      <c r="C6460" t="s">
        <v>2158</v>
      </c>
      <c r="D6460" t="s">
        <v>4127</v>
      </c>
      <c r="E6460" t="s">
        <v>3074</v>
      </c>
      <c r="I6460" t="s">
        <v>8499</v>
      </c>
      <c r="J6460" t="s">
        <v>15292</v>
      </c>
      <c r="K6460" t="s">
        <v>21883</v>
      </c>
      <c r="L6460" t="s">
        <v>26151</v>
      </c>
      <c r="M6460" s="1">
        <v>35934</v>
      </c>
      <c r="N6460" s="4">
        <v>27.098630136986301</v>
      </c>
      <c r="O6460" t="s">
        <v>28091</v>
      </c>
      <c r="P6460" t="s">
        <v>32874</v>
      </c>
      <c r="Q6460" t="str">
        <f>IF(militantesUbicacion[[#This Row],[genero]] = "Masculino","M",IF(militantesUbicacion[[#This Row],[genero]] = "Femenino","F","O"))</f>
        <v>F</v>
      </c>
      <c r="T6460" s="27" t="str">
        <f>CONCATENATE($H$10,$I$10,A6460,$J$10,A6460,$K$10,I6460,$L$10,TRIM(CONCATENATE(TRIM(B6460)," ",TRIM(C6460))),$M$10,TRIM(CONCATENATE(TRIM(D6460)," ",TRIM(E6460))),$N$10,militantesUbicacion[[#This Row],[departamento]],$O$10,militantesUbicacion[[#This Row],[municipio]],$P$10,militantesUbicacion[[#This Row],[Localidad]],$Q$10,militantesUbicacion[[#This Row],[Sex]],$R$10)</f>
        <v>u=Militante.objects.create(username='1057606197',password='1057606197',email='marisol980519@gmail.com',first_name='ANDREA',last_name='NARANJO PEREZ',location=Puesto.objects.filter(dpto_name='',mun_name='',comuna_name='').first(),sex='F')</v>
      </c>
    </row>
    <row r="6461" spans="1:20" x14ac:dyDescent="0.25">
      <c r="A6461">
        <v>1094279739</v>
      </c>
      <c r="B6461" t="s">
        <v>130</v>
      </c>
      <c r="C6461" t="s">
        <v>2197</v>
      </c>
      <c r="D6461" t="s">
        <v>3697</v>
      </c>
      <c r="E6461" t="s">
        <v>3188</v>
      </c>
      <c r="I6461" t="s">
        <v>11491</v>
      </c>
      <c r="J6461" t="s">
        <v>15285</v>
      </c>
      <c r="K6461" t="s">
        <v>21876</v>
      </c>
      <c r="L6461" t="s">
        <v>26150</v>
      </c>
      <c r="M6461" s="1">
        <v>35604</v>
      </c>
      <c r="N6461" s="4">
        <v>28.002739726027396</v>
      </c>
      <c r="O6461" t="s">
        <v>31058</v>
      </c>
      <c r="P6461" t="s">
        <v>32874</v>
      </c>
      <c r="Q6461" t="str">
        <f>IF(militantesUbicacion[[#This Row],[genero]] = "Masculino","M",IF(militantesUbicacion[[#This Row],[genero]] = "Femenino","F","O"))</f>
        <v>M</v>
      </c>
      <c r="T6461" s="27" t="str">
        <f>CONCATENATE($H$10,$I$10,A6461,$J$10,A6461,$K$10,I6461,$L$10,TRIM(CONCATENATE(TRIM(B6461)," ",TRIM(C6461))),$M$10,TRIM(CONCATENATE(TRIM(D6461)," ",TRIM(E6461))),$N$10,militantesUbicacion[[#This Row],[departamento]],$O$10,militantesUbicacion[[#This Row],[municipio]],$P$10,militantesUbicacion[[#This Row],[Localidad]],$Q$10,militantesUbicacion[[#This Row],[Sex]],$R$10)</f>
        <v>u=Militante.objects.create(username='1094279739',password='1094279739',email='diegofer@gmail.com',first_name='DIEGO FERNANDO',last_name='RUIZ FIGUEROA',location=Puesto.objects.filter(dpto_name='',mun_name='',comuna_name='').first(),sex='M')</v>
      </c>
    </row>
    <row r="6462" spans="1:20" x14ac:dyDescent="0.25">
      <c r="A6462">
        <v>1075304262</v>
      </c>
      <c r="B6462" t="s">
        <v>215</v>
      </c>
      <c r="C6462" t="s">
        <v>2158</v>
      </c>
      <c r="D6462" t="s">
        <v>3977</v>
      </c>
      <c r="E6462" t="s">
        <v>4459</v>
      </c>
      <c r="I6462" t="s">
        <v>8500</v>
      </c>
      <c r="J6462" t="s">
        <v>15293</v>
      </c>
      <c r="K6462" t="s">
        <v>21883</v>
      </c>
      <c r="L6462" t="s">
        <v>26151</v>
      </c>
      <c r="M6462" s="1">
        <v>35568</v>
      </c>
      <c r="N6462" s="4">
        <v>28.101369863013698</v>
      </c>
      <c r="O6462" t="s">
        <v>28092</v>
      </c>
      <c r="P6462" t="s">
        <v>32874</v>
      </c>
      <c r="Q6462" t="str">
        <f>IF(militantesUbicacion[[#This Row],[genero]] = "Masculino","M",IF(militantesUbicacion[[#This Row],[genero]] = "Femenino","F","O"))</f>
        <v>F</v>
      </c>
      <c r="T6462" s="27" t="str">
        <f>CONCATENATE($H$10,$I$10,A6462,$J$10,A6462,$K$10,I6462,$L$10,TRIM(CONCATENATE(TRIM(B6462)," ",TRIM(C6462))),$M$10,TRIM(CONCATENATE(TRIM(D6462)," ",TRIM(E6462))),$N$10,militantesUbicacion[[#This Row],[departamento]],$O$10,militantesUbicacion[[#This Row],[municipio]],$P$10,militantesUbicacion[[#This Row],[Localidad]],$Q$10,militantesUbicacion[[#This Row],[Sex]],$R$10)</f>
        <v>u=Militante.objects.create(username='1075304262',password='1075304262',email='danielazambrano1997@hotmail.com',first_name='DANIELA',last_name='ZAMBRANO SOLANO',location=Puesto.objects.filter(dpto_name='',mun_name='',comuna_name='').first(),sex='F')</v>
      </c>
    </row>
    <row r="6463" spans="1:20" x14ac:dyDescent="0.25">
      <c r="A6463">
        <v>1090521066</v>
      </c>
      <c r="B6463" t="s">
        <v>76</v>
      </c>
      <c r="C6463" t="s">
        <v>2664</v>
      </c>
      <c r="D6463" t="s">
        <v>3087</v>
      </c>
      <c r="E6463" t="s">
        <v>2028</v>
      </c>
      <c r="I6463" t="s">
        <v>8501</v>
      </c>
      <c r="J6463" t="s">
        <v>15294</v>
      </c>
      <c r="K6463" t="s">
        <v>21884</v>
      </c>
      <c r="L6463" t="s">
        <v>26151</v>
      </c>
      <c r="M6463" s="1">
        <v>36052</v>
      </c>
      <c r="N6463" s="4">
        <v>26.775342465753425</v>
      </c>
      <c r="O6463" t="s">
        <v>28092</v>
      </c>
      <c r="P6463" t="s">
        <v>32874</v>
      </c>
      <c r="Q6463" t="str">
        <f>IF(militantesUbicacion[[#This Row],[genero]] = "Masculino","M",IF(militantesUbicacion[[#This Row],[genero]] = "Femenino","F","O"))</f>
        <v>F</v>
      </c>
      <c r="T6463" s="27" t="str">
        <f>CONCATENATE($H$10,$I$10,A6463,$J$10,A6463,$K$10,I6463,$L$10,TRIM(CONCATENATE(TRIM(B6463)," ",TRIM(C6463))),$M$10,TRIM(CONCATENATE(TRIM(D6463)," ",TRIM(E6463))),$N$10,militantesUbicacion[[#This Row],[departamento]],$O$10,militantesUbicacion[[#This Row],[municipio]],$P$10,militantesUbicacion[[#This Row],[Localidad]],$Q$10,militantesUbicacion[[#This Row],[Sex]],$R$10)</f>
        <v>u=Militante.objects.create(username='1090521066',password='1090521066',email='margely1012@hotmail.com',first_name='SANDRA MARGELY',last_name='PARADA GARCIA',location=Puesto.objects.filter(dpto_name='',mun_name='',comuna_name='').first(),sex='F')</v>
      </c>
    </row>
    <row r="6464" spans="1:20" x14ac:dyDescent="0.25">
      <c r="A6464">
        <v>1002250471</v>
      </c>
      <c r="B6464" t="s">
        <v>428</v>
      </c>
      <c r="C6464" t="s">
        <v>2195</v>
      </c>
      <c r="D6464" t="s">
        <v>4085</v>
      </c>
      <c r="E6464" t="s">
        <v>3812</v>
      </c>
      <c r="I6464" t="s">
        <v>8502</v>
      </c>
      <c r="J6464" t="s">
        <v>15295</v>
      </c>
      <c r="K6464" t="s">
        <v>21885</v>
      </c>
      <c r="L6464" t="s">
        <v>26150</v>
      </c>
      <c r="M6464" s="1">
        <v>36571</v>
      </c>
      <c r="N6464" s="4">
        <v>25.353424657534248</v>
      </c>
      <c r="O6464" t="s">
        <v>28093</v>
      </c>
      <c r="P6464" t="s">
        <v>32874</v>
      </c>
      <c r="Q6464" t="str">
        <f>IF(militantesUbicacion[[#This Row],[genero]] = "Masculino","M",IF(militantesUbicacion[[#This Row],[genero]] = "Femenino","F","O"))</f>
        <v>M</v>
      </c>
      <c r="T6464" s="27" t="str">
        <f>CONCATENATE($H$10,$I$10,A6464,$J$10,A6464,$K$10,I6464,$L$10,TRIM(CONCATENATE(TRIM(B6464)," ",TRIM(C6464))),$M$10,TRIM(CONCATENATE(TRIM(D6464)," ",TRIM(E6464))),$N$10,militantesUbicacion[[#This Row],[departamento]],$O$10,militantesUbicacion[[#This Row],[municipio]],$P$10,militantesUbicacion[[#This Row],[Localidad]],$Q$10,militantesUbicacion[[#This Row],[Sex]],$R$10)</f>
        <v>u=Militante.objects.create(username='1002250471',password='1002250471',email='1002250471lindaluzmar@yahoo.es',first_name='GONZALO JAVIER',last_name='NIÑO AMARIS',location=Puesto.objects.filter(dpto_name='',mun_name='',comuna_name='').first(),sex='M')</v>
      </c>
    </row>
    <row r="6465" spans="1:20" x14ac:dyDescent="0.25">
      <c r="A6465">
        <v>1090525114</v>
      </c>
      <c r="B6465" t="s">
        <v>1346</v>
      </c>
      <c r="C6465" t="s">
        <v>2297</v>
      </c>
      <c r="D6465" t="s">
        <v>2994</v>
      </c>
      <c r="E6465" t="s">
        <v>4628</v>
      </c>
      <c r="I6465" t="s">
        <v>8503</v>
      </c>
      <c r="J6465" t="s">
        <v>15296</v>
      </c>
      <c r="K6465" t="s">
        <v>21886</v>
      </c>
      <c r="L6465" t="s">
        <v>26151</v>
      </c>
      <c r="M6465" s="1">
        <v>36215</v>
      </c>
      <c r="N6465" s="4">
        <v>26.328767123287673</v>
      </c>
      <c r="O6465" t="s">
        <v>28094</v>
      </c>
      <c r="P6465" t="s">
        <v>32874</v>
      </c>
      <c r="Q6465" t="str">
        <f>IF(militantesUbicacion[[#This Row],[genero]] = "Masculino","M",IF(militantesUbicacion[[#This Row],[genero]] = "Femenino","F","O"))</f>
        <v>F</v>
      </c>
      <c r="T6465" s="27" t="str">
        <f>CONCATENATE($H$10,$I$10,A6465,$J$10,A6465,$K$10,I6465,$L$10,TRIM(CONCATENATE(TRIM(B6465)," ",TRIM(C6465))),$M$10,TRIM(CONCATENATE(TRIM(D6465)," ",TRIM(E6465))),$N$10,militantesUbicacion[[#This Row],[departamento]],$O$10,militantesUbicacion[[#This Row],[municipio]],$P$10,militantesUbicacion[[#This Row],[Localidad]],$Q$10,militantesUbicacion[[#This Row],[Sex]],$R$10)</f>
        <v>u=Militante.objects.create(username='1090525114',password='1090525114',email='eidacm24@gmail.com',first_name='ETEEN DANIELA',last_name='CORREA MAESTRE',location=Puesto.objects.filter(dpto_name='',mun_name='',comuna_name='').first(),sex='F')</v>
      </c>
    </row>
    <row r="6466" spans="1:20" x14ac:dyDescent="0.25">
      <c r="A6466">
        <v>1127079592</v>
      </c>
      <c r="B6466" t="s">
        <v>532</v>
      </c>
      <c r="C6466" t="s">
        <v>2158</v>
      </c>
      <c r="D6466" t="s">
        <v>1293</v>
      </c>
      <c r="I6466" t="s">
        <v>8504</v>
      </c>
      <c r="J6466" t="s">
        <v>14571</v>
      </c>
      <c r="K6466" t="s">
        <v>21887</v>
      </c>
      <c r="L6466" t="s">
        <v>26150</v>
      </c>
      <c r="M6466" s="1">
        <v>36131</v>
      </c>
      <c r="N6466" s="4">
        <v>26.55890410958904</v>
      </c>
      <c r="O6466" t="s">
        <v>28095</v>
      </c>
      <c r="P6466" t="s">
        <v>32874</v>
      </c>
      <c r="Q6466" t="str">
        <f>IF(militantesUbicacion[[#This Row],[genero]] = "Masculino","M",IF(militantesUbicacion[[#This Row],[genero]] = "Femenino","F","O"))</f>
        <v>M</v>
      </c>
      <c r="T6466" s="27" t="str">
        <f>CONCATENATE($H$10,$I$10,A6466,$J$10,A6466,$K$10,I6466,$L$10,TRIM(CONCATENATE(TRIM(B6466)," ",TRIM(C6466))),$M$10,TRIM(CONCATENATE(TRIM(D6466)," ",TRIM(E6466))),$N$10,militantesUbicacion[[#This Row],[departamento]],$O$10,militantesUbicacion[[#This Row],[municipio]],$P$10,militantesUbicacion[[#This Row],[Localidad]],$Q$10,militantesUbicacion[[#This Row],[Sex]],$R$10)</f>
        <v>u=Militante.objects.create(username='1127079592',password='1127079592',email='roesben0304@gmail.com',first_name='ROBERT',last_name='BENAVIDES',location=Puesto.objects.filter(dpto_name='',mun_name='',comuna_name='').first(),sex='M')</v>
      </c>
    </row>
    <row r="6467" spans="1:20" x14ac:dyDescent="0.25">
      <c r="A6467">
        <v>1090522274</v>
      </c>
      <c r="B6467" t="s">
        <v>949</v>
      </c>
      <c r="C6467" t="s">
        <v>2235</v>
      </c>
      <c r="D6467" t="s">
        <v>4948</v>
      </c>
      <c r="E6467" t="s">
        <v>3886</v>
      </c>
      <c r="I6467" t="s">
        <v>8505</v>
      </c>
      <c r="J6467" t="s">
        <v>15297</v>
      </c>
      <c r="K6467" t="s">
        <v>21888</v>
      </c>
      <c r="L6467" t="s">
        <v>26151</v>
      </c>
      <c r="M6467" s="1">
        <v>36085</v>
      </c>
      <c r="N6467" s="4">
        <v>26.684931506849313</v>
      </c>
      <c r="O6467" t="s">
        <v>28096</v>
      </c>
      <c r="P6467" t="s">
        <v>32874</v>
      </c>
      <c r="Q6467" t="str">
        <f>IF(militantesUbicacion[[#This Row],[genero]] = "Masculino","M",IF(militantesUbicacion[[#This Row],[genero]] = "Femenino","F","O"))</f>
        <v>F</v>
      </c>
      <c r="T6467" s="27" t="str">
        <f>CONCATENATE($H$10,$I$10,A6467,$J$10,A6467,$K$10,I6467,$L$10,TRIM(CONCATENATE(TRIM(B6467)," ",TRIM(C6467))),$M$10,TRIM(CONCATENATE(TRIM(D6467)," ",TRIM(E6467))),$N$10,militantesUbicacion[[#This Row],[departamento]],$O$10,militantesUbicacion[[#This Row],[municipio]],$P$10,militantesUbicacion[[#This Row],[Localidad]],$Q$10,militantesUbicacion[[#This Row],[Sex]],$R$10)</f>
        <v>u=Militante.objects.create(username='1090522274',password='1090522274',email='nataliareina59176@gmail.com',first_name='BETSY NATALIA',last_name='REINOSA TELLEZ',location=Puesto.objects.filter(dpto_name='',mun_name='',comuna_name='').first(),sex='F')</v>
      </c>
    </row>
    <row r="6468" spans="1:20" x14ac:dyDescent="0.25">
      <c r="A6468">
        <v>1090513730</v>
      </c>
      <c r="B6468" t="s">
        <v>256</v>
      </c>
      <c r="C6468" t="s">
        <v>2399</v>
      </c>
      <c r="D6468" t="s">
        <v>3261</v>
      </c>
      <c r="E6468" t="s">
        <v>2028</v>
      </c>
      <c r="I6468" t="s">
        <v>8506</v>
      </c>
      <c r="J6468" t="s">
        <v>15298</v>
      </c>
      <c r="K6468" t="s">
        <v>21889</v>
      </c>
      <c r="L6468" t="s">
        <v>26151</v>
      </c>
      <c r="M6468" s="1">
        <v>35859</v>
      </c>
      <c r="N6468" s="4">
        <v>27.304109589041097</v>
      </c>
      <c r="O6468" t="s">
        <v>28097</v>
      </c>
      <c r="P6468" t="s">
        <v>32874</v>
      </c>
      <c r="Q6468" t="str">
        <f>IF(militantesUbicacion[[#This Row],[genero]] = "Masculino","M",IF(militantesUbicacion[[#This Row],[genero]] = "Femenino","F","O"))</f>
        <v>F</v>
      </c>
      <c r="T6468" s="27" t="str">
        <f>CONCATENATE($H$10,$I$10,A6468,$J$10,A6468,$K$10,I6468,$L$10,TRIM(CONCATENATE(TRIM(B6468)," ",TRIM(C6468))),$M$10,TRIM(CONCATENATE(TRIM(D6468)," ",TRIM(E6468))),$N$10,militantesUbicacion[[#This Row],[departamento]],$O$10,militantesUbicacion[[#This Row],[municipio]],$P$10,militantesUbicacion[[#This Row],[Localidad]],$Q$10,militantesUbicacion[[#This Row],[Sex]],$R$10)</f>
        <v>u=Militante.objects.create(username='1090513730',password='1090513730',email='angie01154@gmail.com',first_name='ANGIE MANUELA',last_name='GONZALEZ GARCIA',location=Puesto.objects.filter(dpto_name='',mun_name='',comuna_name='').first(),sex='F')</v>
      </c>
    </row>
    <row r="6469" spans="1:20" x14ac:dyDescent="0.25">
      <c r="A6469">
        <v>1127579649</v>
      </c>
      <c r="B6469" t="s">
        <v>99</v>
      </c>
      <c r="C6469" t="s">
        <v>1820</v>
      </c>
      <c r="D6469" t="s">
        <v>3067</v>
      </c>
      <c r="E6469" t="s">
        <v>3780</v>
      </c>
      <c r="I6469" t="s">
        <v>8507</v>
      </c>
      <c r="J6469" t="s">
        <v>15299</v>
      </c>
      <c r="K6469" t="s">
        <v>21890</v>
      </c>
      <c r="L6469" t="s">
        <v>26150</v>
      </c>
      <c r="M6469" s="1">
        <v>36300</v>
      </c>
      <c r="N6469" s="4">
        <v>26.095890410958905</v>
      </c>
      <c r="O6469" t="s">
        <v>28098</v>
      </c>
      <c r="P6469" t="s">
        <v>32874</v>
      </c>
      <c r="Q6469" t="str">
        <f>IF(militantesUbicacion[[#This Row],[genero]] = "Masculino","M",IF(militantesUbicacion[[#This Row],[genero]] = "Femenino","F","O"))</f>
        <v>M</v>
      </c>
      <c r="T6469" s="27" t="str">
        <f>CONCATENATE($H$10,$I$10,A6469,$J$10,A6469,$K$10,I6469,$L$10,TRIM(CONCATENATE(TRIM(B6469)," ",TRIM(C6469))),$M$10,TRIM(CONCATENATE(TRIM(D6469)," ",TRIM(E6469))),$N$10,militantesUbicacion[[#This Row],[departamento]],$O$10,militantesUbicacion[[#This Row],[municipio]],$P$10,militantesUbicacion[[#This Row],[Localidad]],$Q$10,militantesUbicacion[[#This Row],[Sex]],$R$10)</f>
        <v>u=Militante.objects.create(username='1127579649',password='1127579649',email='rafaelospino99@gmail.com',first_name='RAFAEL JOSE',last_name='OSPINO MONTAÑEZ',location=Puesto.objects.filter(dpto_name='',mun_name='',comuna_name='').first(),sex='M')</v>
      </c>
    </row>
    <row r="6470" spans="1:20" x14ac:dyDescent="0.25">
      <c r="A6470">
        <v>1043790982</v>
      </c>
      <c r="B6470" t="s">
        <v>1347</v>
      </c>
      <c r="C6470" t="s">
        <v>2158</v>
      </c>
      <c r="D6470" t="s">
        <v>4329</v>
      </c>
      <c r="E6470" t="s">
        <v>3251</v>
      </c>
      <c r="I6470" t="s">
        <v>8508</v>
      </c>
      <c r="J6470" t="s">
        <v>15300</v>
      </c>
      <c r="K6470" t="s">
        <v>21891</v>
      </c>
      <c r="L6470" t="s">
        <v>26151</v>
      </c>
      <c r="M6470" s="1">
        <v>35458</v>
      </c>
      <c r="N6470" s="4">
        <v>28.402739726027399</v>
      </c>
      <c r="O6470" t="s">
        <v>28099</v>
      </c>
      <c r="P6470" t="s">
        <v>32874</v>
      </c>
      <c r="Q6470" t="str">
        <f>IF(militantesUbicacion[[#This Row],[genero]] = "Masculino","M",IF(militantesUbicacion[[#This Row],[genero]] = "Femenino","F","O"))</f>
        <v>F</v>
      </c>
      <c r="T6470" s="27" t="str">
        <f>CONCATENATE($H$10,$I$10,A6470,$J$10,A6470,$K$10,I6470,$L$10,TRIM(CONCATENATE(TRIM(B6470)," ",TRIM(C6470))),$M$10,TRIM(CONCATENATE(TRIM(D6470)," ",TRIM(E6470))),$N$10,militantesUbicacion[[#This Row],[departamento]],$O$10,militantesUbicacion[[#This Row],[municipio]],$P$10,militantesUbicacion[[#This Row],[Localidad]],$Q$10,militantesUbicacion[[#This Row],[Sex]],$R$10)</f>
        <v>u=Militante.objects.create(username='1043790982',password='1043790982',email='calyquintero12@gmail.com',first_name='KARLYNALEJANDRA',last_name='CELIS QUINTERO',location=Puesto.objects.filter(dpto_name='',mun_name='',comuna_name='').first(),sex='F')</v>
      </c>
    </row>
    <row r="6471" spans="1:20" x14ac:dyDescent="0.25">
      <c r="A6471">
        <v>1090524752</v>
      </c>
      <c r="B6471" t="s">
        <v>1348</v>
      </c>
      <c r="C6471" t="s">
        <v>2158</v>
      </c>
      <c r="D6471" t="s">
        <v>3360</v>
      </c>
      <c r="I6471" t="s">
        <v>8510</v>
      </c>
      <c r="J6471" t="s">
        <v>15302</v>
      </c>
      <c r="K6471" t="s">
        <v>21893</v>
      </c>
      <c r="L6471" t="s">
        <v>26151</v>
      </c>
      <c r="M6471" s="1">
        <v>36224</v>
      </c>
      <c r="N6471" s="4">
        <v>26.304109589041097</v>
      </c>
      <c r="O6471" t="s">
        <v>28101</v>
      </c>
      <c r="P6471" t="s">
        <v>32874</v>
      </c>
      <c r="Q6471" t="str">
        <f>IF(militantesUbicacion[[#This Row],[genero]] = "Masculino","M",IF(militantesUbicacion[[#This Row],[genero]] = "Femenino","F","O"))</f>
        <v>F</v>
      </c>
      <c r="T6471" s="27" t="str">
        <f>CONCATENATE($H$10,$I$10,A6471,$J$10,A6471,$K$10,I6471,$L$10,TRIM(CONCATENATE(TRIM(B6471)," ",TRIM(C6471))),$M$10,TRIM(CONCATENATE(TRIM(D6471)," ",TRIM(E6471))),$N$10,militantesUbicacion[[#This Row],[departamento]],$O$10,militantesUbicacion[[#This Row],[municipio]],$P$10,militantesUbicacion[[#This Row],[Localidad]],$Q$10,militantesUbicacion[[#This Row],[Sex]],$R$10)</f>
        <v>u=Militante.objects.create(username='1090524752',password='1090524752',email='briggethfernanda@hotmail.com',first_name='BRIGGETH',last_name='CONTRERAS',location=Puesto.objects.filter(dpto_name='',mun_name='',comuna_name='').first(),sex='F')</v>
      </c>
    </row>
    <row r="6472" spans="1:20" x14ac:dyDescent="0.25">
      <c r="A6472">
        <v>1090511033</v>
      </c>
      <c r="B6472" t="s">
        <v>177</v>
      </c>
      <c r="C6472" t="s">
        <v>2276</v>
      </c>
      <c r="D6472" t="s">
        <v>4026</v>
      </c>
      <c r="E6472" t="s">
        <v>3031</v>
      </c>
      <c r="I6472" t="s">
        <v>8511</v>
      </c>
      <c r="J6472" t="s">
        <v>15303</v>
      </c>
      <c r="K6472" t="s">
        <v>21894</v>
      </c>
      <c r="L6472" t="s">
        <v>26151</v>
      </c>
      <c r="M6472" s="1">
        <v>35756</v>
      </c>
      <c r="N6472" s="4">
        <v>27.586301369863012</v>
      </c>
      <c r="O6472" t="s">
        <v>28102</v>
      </c>
      <c r="P6472" t="s">
        <v>32874</v>
      </c>
      <c r="Q6472" t="str">
        <f>IF(militantesUbicacion[[#This Row],[genero]] = "Masculino","M",IF(militantesUbicacion[[#This Row],[genero]] = "Femenino","F","O"))</f>
        <v>F</v>
      </c>
      <c r="T6472" s="27" t="str">
        <f>CONCATENATE($H$10,$I$10,A6472,$J$10,A6472,$K$10,I6472,$L$10,TRIM(CONCATENATE(TRIM(B6472)," ",TRIM(C6472))),$M$10,TRIM(CONCATENATE(TRIM(D6472)," ",TRIM(E6472))),$N$10,militantesUbicacion[[#This Row],[departamento]],$O$10,militantesUbicacion[[#This Row],[municipio]],$P$10,militantesUbicacion[[#This Row],[Localidad]],$Q$10,militantesUbicacion[[#This Row],[Sex]],$R$10)</f>
        <v>u=Militante.objects.create(username='1090511033',password='1090511033',email='vidalescalderonlaura@gmail.com',first_name='LAURA CRISTINA',last_name='VIDALES CALDERON',location=Puesto.objects.filter(dpto_name='',mun_name='',comuna_name='').first(),sex='F')</v>
      </c>
    </row>
    <row r="6473" spans="1:20" x14ac:dyDescent="0.25">
      <c r="A6473">
        <v>1090521294</v>
      </c>
      <c r="B6473" t="s">
        <v>825</v>
      </c>
      <c r="C6473" t="s">
        <v>2185</v>
      </c>
      <c r="D6473" t="s">
        <v>4949</v>
      </c>
      <c r="E6473" t="s">
        <v>1832</v>
      </c>
      <c r="I6473" t="s">
        <v>8512</v>
      </c>
      <c r="J6473" t="s">
        <v>15304</v>
      </c>
      <c r="K6473" t="s">
        <v>21895</v>
      </c>
      <c r="L6473" t="s">
        <v>26150</v>
      </c>
      <c r="M6473" s="1">
        <v>35917</v>
      </c>
      <c r="N6473" s="4">
        <v>27.145205479452056</v>
      </c>
      <c r="O6473" t="s">
        <v>28103</v>
      </c>
      <c r="P6473" t="s">
        <v>32874</v>
      </c>
      <c r="Q6473" t="str">
        <f>IF(militantesUbicacion[[#This Row],[genero]] = "Masculino","M",IF(militantesUbicacion[[#This Row],[genero]] = "Femenino","F","O"))</f>
        <v>M</v>
      </c>
      <c r="T6473" s="27" t="str">
        <f>CONCATENATE($H$10,$I$10,A6473,$J$10,A6473,$K$10,I6473,$L$10,TRIM(CONCATENATE(TRIM(B6473)," ",TRIM(C6473))),$M$10,TRIM(CONCATENATE(TRIM(D6473)," ",TRIM(E6473))),$N$10,militantesUbicacion[[#This Row],[departamento]],$O$10,militantesUbicacion[[#This Row],[municipio]],$P$10,militantesUbicacion[[#This Row],[Localidad]],$Q$10,militantesUbicacion[[#This Row],[Sex]],$R$10)</f>
        <v>u=Militante.objects.create(username='1090521294',password='1090521294',email='freddyandres@gmail.com',first_name='FREDDY ANDRES',last_name='ALMEIDA LOPEZ',location=Puesto.objects.filter(dpto_name='',mun_name='',comuna_name='').first(),sex='M')</v>
      </c>
    </row>
    <row r="6474" spans="1:20" x14ac:dyDescent="0.25">
      <c r="A6474">
        <v>1094282363</v>
      </c>
      <c r="B6474" t="s">
        <v>478</v>
      </c>
      <c r="C6474" t="s">
        <v>2350</v>
      </c>
      <c r="D6474" t="s">
        <v>4950</v>
      </c>
      <c r="I6474" t="s">
        <v>8513</v>
      </c>
      <c r="J6474" t="s">
        <v>15305</v>
      </c>
      <c r="K6474" t="s">
        <v>5538</v>
      </c>
      <c r="L6474" t="s">
        <v>26151</v>
      </c>
      <c r="M6474" s="1">
        <v>36064</v>
      </c>
      <c r="N6474" s="4">
        <v>26.742465753424657</v>
      </c>
      <c r="O6474" t="s">
        <v>28104</v>
      </c>
      <c r="P6474" t="s">
        <v>32874</v>
      </c>
      <c r="Q6474" t="str">
        <f>IF(militantesUbicacion[[#This Row],[genero]] = "Masculino","M",IF(militantesUbicacion[[#This Row],[genero]] = "Femenino","F","O"))</f>
        <v>F</v>
      </c>
      <c r="T6474" s="27" t="str">
        <f>CONCATENATE($H$10,$I$10,A6474,$J$10,A6474,$K$10,I6474,$L$10,TRIM(CONCATENATE(TRIM(B6474)," ",TRIM(C6474))),$M$10,TRIM(CONCATENATE(TRIM(D6474)," ",TRIM(E6474))),$N$10,militantesUbicacion[[#This Row],[departamento]],$O$10,militantesUbicacion[[#This Row],[municipio]],$P$10,militantesUbicacion[[#This Row],[Localidad]],$Q$10,militantesUbicacion[[#This Row],[Sex]],$R$10)</f>
        <v>u=Militante.objects.create(username='1094282363',password='1094282363',email='miriamjuliana98@hotmail.com',first_name='MIRIAM JULIANA',last_name='MONTANEZ',location=Puesto.objects.filter(dpto_name='',mun_name='',comuna_name='').first(),sex='F')</v>
      </c>
    </row>
    <row r="6475" spans="1:20" x14ac:dyDescent="0.25">
      <c r="A6475">
        <v>1004913523</v>
      </c>
      <c r="B6475" t="s">
        <v>83</v>
      </c>
      <c r="C6475" t="s">
        <v>2541</v>
      </c>
      <c r="D6475" t="s">
        <v>3351</v>
      </c>
      <c r="E6475" t="s">
        <v>5744</v>
      </c>
      <c r="I6475" t="s">
        <v>8514</v>
      </c>
      <c r="J6475" t="s">
        <v>15306</v>
      </c>
      <c r="K6475" t="s">
        <v>21896</v>
      </c>
      <c r="L6475" t="s">
        <v>26150</v>
      </c>
      <c r="M6475" s="1">
        <v>36234</v>
      </c>
      <c r="N6475" s="4">
        <v>26.276712328767122</v>
      </c>
      <c r="O6475" t="s">
        <v>28105</v>
      </c>
      <c r="P6475" t="s">
        <v>32874</v>
      </c>
      <c r="Q6475" t="str">
        <f>IF(militantesUbicacion[[#This Row],[genero]] = "Masculino","M",IF(militantesUbicacion[[#This Row],[genero]] = "Femenino","F","O"))</f>
        <v>M</v>
      </c>
      <c r="T6475" s="27" t="str">
        <f>CONCATENATE($H$10,$I$10,A6475,$J$10,A6475,$K$10,I6475,$L$10,TRIM(CONCATENATE(TRIM(B6475)," ",TRIM(C6475))),$M$10,TRIM(CONCATENATE(TRIM(D6475)," ",TRIM(E6475))),$N$10,militantesUbicacion[[#This Row],[departamento]],$O$10,militantesUbicacion[[#This Row],[municipio]],$P$10,militantesUbicacion[[#This Row],[Localidad]],$Q$10,militantesUbicacion[[#This Row],[Sex]],$R$10)</f>
        <v>u=Militante.objects.create(username='1004913523',password='1004913523',email='jose14music@gmail.com',first_name='JOSE ROSARIO',last_name='BLANCO DALLOS',location=Puesto.objects.filter(dpto_name='',mun_name='',comuna_name='').first(),sex='M')</v>
      </c>
    </row>
    <row r="6476" spans="1:20" x14ac:dyDescent="0.25">
      <c r="A6476">
        <v>1090415974</v>
      </c>
      <c r="B6476" t="s">
        <v>131</v>
      </c>
      <c r="C6476" t="s">
        <v>2864</v>
      </c>
      <c r="D6476" t="s">
        <v>5443</v>
      </c>
      <c r="E6476" t="s">
        <v>3751</v>
      </c>
      <c r="I6476" t="s">
        <v>11493</v>
      </c>
      <c r="J6476" t="s">
        <v>18168</v>
      </c>
      <c r="K6476" t="s">
        <v>24648</v>
      </c>
      <c r="L6476" t="s">
        <v>26151</v>
      </c>
      <c r="M6476" s="1">
        <v>35678</v>
      </c>
      <c r="N6476" s="4">
        <v>27.8</v>
      </c>
      <c r="O6476" t="s">
        <v>31059</v>
      </c>
      <c r="P6476" t="s">
        <v>32874</v>
      </c>
      <c r="Q6476" t="str">
        <f>IF(militantesUbicacion[[#This Row],[genero]] = "Masculino","M",IF(militantesUbicacion[[#This Row],[genero]] = "Femenino","F","O"))</f>
        <v>F</v>
      </c>
      <c r="T6476" s="27" t="str">
        <f>CONCATENATE($H$10,$I$10,A6476,$J$10,A6476,$K$10,I6476,$L$10,TRIM(CONCATENATE(TRIM(B6476)," ",TRIM(C6476))),$M$10,TRIM(CONCATENATE(TRIM(D6476)," ",TRIM(E6476))),$N$10,militantesUbicacion[[#This Row],[departamento]],$O$10,militantesUbicacion[[#This Row],[municipio]],$P$10,militantesUbicacion[[#This Row],[Localidad]],$Q$10,militantesUbicacion[[#This Row],[Sex]],$R$10)</f>
        <v>u=Militante.objects.create(username='1090415974',password='1090415974',email='sergio1990@hotmail.com',first_name='SERGIO CHAYANE',last_name='PEREZO AGUILAR',location=Puesto.objects.filter(dpto_name='',mun_name='',comuna_name='').first(),sex='F')</v>
      </c>
    </row>
    <row r="6477" spans="1:20" x14ac:dyDescent="0.25">
      <c r="A6477">
        <v>1090486182</v>
      </c>
      <c r="B6477" t="s">
        <v>136</v>
      </c>
      <c r="C6477" t="s">
        <v>2191</v>
      </c>
      <c r="D6477" t="s">
        <v>4408</v>
      </c>
      <c r="E6477" t="s">
        <v>3787</v>
      </c>
      <c r="I6477" t="s">
        <v>8515</v>
      </c>
      <c r="J6477" t="s">
        <v>15307</v>
      </c>
      <c r="K6477" t="s">
        <v>21897</v>
      </c>
      <c r="L6477" t="s">
        <v>26151</v>
      </c>
      <c r="M6477" s="1">
        <v>36550</v>
      </c>
      <c r="N6477" s="4">
        <v>25.410958904109588</v>
      </c>
      <c r="O6477" t="s">
        <v>28106</v>
      </c>
      <c r="P6477" t="s">
        <v>32874</v>
      </c>
      <c r="Q6477" t="str">
        <f>IF(militantesUbicacion[[#This Row],[genero]] = "Masculino","M",IF(militantesUbicacion[[#This Row],[genero]] = "Femenino","F","O"))</f>
        <v>F</v>
      </c>
      <c r="T6477" s="27" t="str">
        <f>CONCATENATE($H$10,$I$10,A6477,$J$10,A6477,$K$10,I6477,$L$10,TRIM(CONCATENATE(TRIM(B6477)," ",TRIM(C6477))),$M$10,TRIM(CONCATENATE(TRIM(D6477)," ",TRIM(E6477))),$N$10,militantesUbicacion[[#This Row],[departamento]],$O$10,militantesUbicacion[[#This Row],[municipio]],$P$10,militantesUbicacion[[#This Row],[Localidad]],$Q$10,militantesUbicacion[[#This Row],[Sex]],$R$10)</f>
        <v>u=Militante.objects.create(username='1090486182',password='1090486182',email='claudiarico@gmail.com',first_name='CLAUDIA MILENA',last_name='RICO LIZCANO',location=Puesto.objects.filter(dpto_name='',mun_name='',comuna_name='').first(),sex='F')</v>
      </c>
    </row>
    <row r="6478" spans="1:20" x14ac:dyDescent="0.25">
      <c r="A6478">
        <v>1004877533</v>
      </c>
      <c r="B6478" t="s">
        <v>714</v>
      </c>
      <c r="C6478" t="s">
        <v>2158</v>
      </c>
      <c r="D6478" t="s">
        <v>3259</v>
      </c>
      <c r="I6478" t="s">
        <v>8516</v>
      </c>
      <c r="J6478" t="s">
        <v>15308</v>
      </c>
      <c r="K6478" t="s">
        <v>21898</v>
      </c>
      <c r="L6478" t="s">
        <v>26151</v>
      </c>
      <c r="M6478" s="1">
        <v>37041</v>
      </c>
      <c r="N6478" s="4">
        <v>24.065753424657533</v>
      </c>
      <c r="O6478" t="s">
        <v>28107</v>
      </c>
      <c r="P6478" t="s">
        <v>32874</v>
      </c>
      <c r="Q6478" t="str">
        <f>IF(militantesUbicacion[[#This Row],[genero]] = "Masculino","M",IF(militantesUbicacion[[#This Row],[genero]] = "Femenino","F","O"))</f>
        <v>F</v>
      </c>
      <c r="T6478" s="27" t="str">
        <f>CONCATENATE($H$10,$I$10,A6478,$J$10,A6478,$K$10,I6478,$L$10,TRIM(CONCATENATE(TRIM(B6478)," ",TRIM(C6478))),$M$10,TRIM(CONCATENATE(TRIM(D6478)," ",TRIM(E6478))),$N$10,militantesUbicacion[[#This Row],[departamento]],$O$10,militantesUbicacion[[#This Row],[municipio]],$P$10,militantesUbicacion[[#This Row],[Localidad]],$Q$10,militantesUbicacion[[#This Row],[Sex]],$R$10)</f>
        <v>u=Militante.objects.create(username='1004877533',password='1004877533',email='maryurisano8@gmail.com',first_name='MARYURI',last_name='SANDOVAL',location=Puesto.objects.filter(dpto_name='',mun_name='',comuna_name='').first(),sex='F')</v>
      </c>
    </row>
    <row r="6479" spans="1:20" x14ac:dyDescent="0.25">
      <c r="A6479">
        <v>1007406993</v>
      </c>
      <c r="B6479" t="s">
        <v>177</v>
      </c>
      <c r="C6479" t="s">
        <v>2324</v>
      </c>
      <c r="D6479" t="s">
        <v>2925</v>
      </c>
      <c r="E6479" t="s">
        <v>5745</v>
      </c>
      <c r="I6479" t="s">
        <v>8517</v>
      </c>
      <c r="J6479" t="s">
        <v>15309</v>
      </c>
      <c r="K6479" t="s">
        <v>21899</v>
      </c>
      <c r="L6479" t="s">
        <v>26151</v>
      </c>
      <c r="M6479" s="1">
        <v>36602</v>
      </c>
      <c r="N6479" s="4">
        <v>25.268493150684932</v>
      </c>
      <c r="O6479" t="s">
        <v>28108</v>
      </c>
      <c r="P6479" t="s">
        <v>32874</v>
      </c>
      <c r="Q6479" t="str">
        <f>IF(militantesUbicacion[[#This Row],[genero]] = "Masculino","M",IF(militantesUbicacion[[#This Row],[genero]] = "Femenino","F","O"))</f>
        <v>F</v>
      </c>
      <c r="T6479" s="27" t="str">
        <f>CONCATENATE($H$10,$I$10,A6479,$J$10,A6479,$K$10,I6479,$L$10,TRIM(CONCATENATE(TRIM(B6479)," ",TRIM(C6479))),$M$10,TRIM(CONCATENATE(TRIM(D6479)," ",TRIM(E6479))),$N$10,militantesUbicacion[[#This Row],[departamento]],$O$10,militantesUbicacion[[#This Row],[municipio]],$P$10,militantesUbicacion[[#This Row],[Localidad]],$Q$10,militantesUbicacion[[#This Row],[Sex]],$R$10)</f>
        <v>u=Militante.objects.create(username='1007406993',password='1007406993',email='lauravivianabtk22@gmail.com',first_name='LAURA VIVIANA',last_name='CAPACHO BATECA',location=Puesto.objects.filter(dpto_name='',mun_name='',comuna_name='').first(),sex='F')</v>
      </c>
    </row>
    <row r="6480" spans="1:20" x14ac:dyDescent="0.25">
      <c r="A6480">
        <v>1090512043</v>
      </c>
      <c r="B6480" t="s">
        <v>836</v>
      </c>
      <c r="C6480" t="s">
        <v>2158</v>
      </c>
      <c r="D6480" t="s">
        <v>4951</v>
      </c>
      <c r="E6480" t="s">
        <v>173</v>
      </c>
      <c r="I6480" t="s">
        <v>8518</v>
      </c>
      <c r="J6480" t="s">
        <v>15310</v>
      </c>
      <c r="K6480" t="s">
        <v>21900</v>
      </c>
      <c r="L6480" t="s">
        <v>26151</v>
      </c>
      <c r="M6480" s="1">
        <v>36421</v>
      </c>
      <c r="N6480" s="4">
        <v>25.764383561643836</v>
      </c>
      <c r="O6480" t="s">
        <v>28108</v>
      </c>
      <c r="P6480" t="s">
        <v>32874</v>
      </c>
      <c r="Q6480" t="str">
        <f>IF(militantesUbicacion[[#This Row],[genero]] = "Masculino","M",IF(militantesUbicacion[[#This Row],[genero]] = "Femenino","F","O"))</f>
        <v>F</v>
      </c>
      <c r="T6480" s="27" t="str">
        <f>CONCATENATE($H$10,$I$10,A6480,$J$10,A6480,$K$10,I6480,$L$10,TRIM(CONCATENATE(TRIM(B6480)," ",TRIM(C6480))),$M$10,TRIM(CONCATENATE(TRIM(D6480)," ",TRIM(E6480))),$N$10,militantesUbicacion[[#This Row],[departamento]],$O$10,militantesUbicacion[[#This Row],[municipio]],$P$10,militantesUbicacion[[#This Row],[Localidad]],$Q$10,militantesUbicacion[[#This Row],[Sex]],$R$10)</f>
        <v>u=Militante.objects.create(username='1090512043',password='1090512043',email='orianasantiago1497@outlook.es',first_name='ORIANA',last_name='ESPINOZA SANTIAGO',location=Puesto.objects.filter(dpto_name='',mun_name='',comuna_name='').first(),sex='F')</v>
      </c>
    </row>
    <row r="6481" spans="1:20" x14ac:dyDescent="0.25">
      <c r="A6481">
        <v>1094280324</v>
      </c>
      <c r="B6481" t="s">
        <v>1349</v>
      </c>
      <c r="C6481" t="s">
        <v>2592</v>
      </c>
      <c r="D6481" t="s">
        <v>4943</v>
      </c>
      <c r="E6481" t="s">
        <v>2925</v>
      </c>
      <c r="I6481" t="s">
        <v>8519</v>
      </c>
      <c r="J6481" t="s">
        <v>15311</v>
      </c>
      <c r="K6481" t="s">
        <v>21901</v>
      </c>
      <c r="L6481" t="s">
        <v>26150</v>
      </c>
      <c r="M6481" s="1">
        <v>35686</v>
      </c>
      <c r="N6481" s="4">
        <v>27.778082191780822</v>
      </c>
      <c r="O6481" t="s">
        <v>28109</v>
      </c>
      <c r="P6481" t="s">
        <v>32874</v>
      </c>
      <c r="Q6481" t="str">
        <f>IF(militantesUbicacion[[#This Row],[genero]] = "Masculino","M",IF(militantesUbicacion[[#This Row],[genero]] = "Femenino","F","O"))</f>
        <v>M</v>
      </c>
      <c r="T6481" s="27" t="str">
        <f>CONCATENATE($H$10,$I$10,A6481,$J$10,A6481,$K$10,I6481,$L$10,TRIM(CONCATENATE(TRIM(B6481)," ",TRIM(C6481))),$M$10,TRIM(CONCATENATE(TRIM(D6481)," ",TRIM(E6481))),$N$10,militantesUbicacion[[#This Row],[departamento]],$O$10,militantesUbicacion[[#This Row],[municipio]],$P$10,militantesUbicacion[[#This Row],[Localidad]],$Q$10,militantesUbicacion[[#This Row],[Sex]],$R$10)</f>
        <v>u=Militante.objects.create(username='1094280324',password='1094280324',email='mcapacho11@gmail.com',first_name='MARLO JESSID',last_name='SANGUINO CAPACHO',location=Puesto.objects.filter(dpto_name='',mun_name='',comuna_name='').first(),sex='M')</v>
      </c>
    </row>
    <row r="6482" spans="1:20" x14ac:dyDescent="0.25">
      <c r="A6482">
        <v>1006520446</v>
      </c>
      <c r="B6482" t="s">
        <v>215</v>
      </c>
      <c r="C6482" t="s">
        <v>2158</v>
      </c>
      <c r="D6482" t="s">
        <v>4555</v>
      </c>
      <c r="E6482" t="s">
        <v>3026</v>
      </c>
      <c r="I6482" t="s">
        <v>8520</v>
      </c>
      <c r="J6482" t="s">
        <v>15312</v>
      </c>
      <c r="K6482" t="s">
        <v>21883</v>
      </c>
      <c r="L6482" t="s">
        <v>26151</v>
      </c>
      <c r="M6482" s="1">
        <v>37030</v>
      </c>
      <c r="N6482" s="4">
        <v>24.095890410958905</v>
      </c>
      <c r="O6482" t="s">
        <v>28110</v>
      </c>
      <c r="P6482" t="s">
        <v>32874</v>
      </c>
      <c r="Q6482" t="str">
        <f>IF(militantesUbicacion[[#This Row],[genero]] = "Masculino","M",IF(militantesUbicacion[[#This Row],[genero]] = "Femenino","F","O"))</f>
        <v>F</v>
      </c>
      <c r="T6482" s="27" t="str">
        <f>CONCATENATE($H$10,$I$10,A6482,$J$10,A6482,$K$10,I6482,$L$10,TRIM(CONCATENATE(TRIM(B6482)," ",TRIM(C6482))),$M$10,TRIM(CONCATENATE(TRIM(D6482)," ",TRIM(E6482))),$N$10,militantesUbicacion[[#This Row],[departamento]],$O$10,militantesUbicacion[[#This Row],[municipio]],$P$10,militantesUbicacion[[#This Row],[Localidad]],$Q$10,militantesUbicacion[[#This Row],[Sex]],$R$10)</f>
        <v>u=Militante.objects.create(username='1006520446',password='1006520446',email='daniimarmol@gmail.com',first_name='DANIELA',last_name='MARMOLEJO GONZALEZ',location=Puesto.objects.filter(dpto_name='',mun_name='',comuna_name='').first(),sex='F')</v>
      </c>
    </row>
    <row r="6483" spans="1:20" x14ac:dyDescent="0.25">
      <c r="A6483">
        <v>1094552927</v>
      </c>
      <c r="B6483" t="s">
        <v>98</v>
      </c>
      <c r="C6483" t="s">
        <v>2379</v>
      </c>
      <c r="D6483" t="s">
        <v>563</v>
      </c>
      <c r="E6483" t="s">
        <v>3578</v>
      </c>
      <c r="I6483" t="s">
        <v>8521</v>
      </c>
      <c r="J6483" t="s">
        <v>15313</v>
      </c>
      <c r="K6483" t="s">
        <v>21902</v>
      </c>
      <c r="L6483" t="s">
        <v>26150</v>
      </c>
      <c r="M6483" s="1">
        <v>36447</v>
      </c>
      <c r="N6483" s="4">
        <v>25.693150684931506</v>
      </c>
      <c r="O6483" t="s">
        <v>28111</v>
      </c>
      <c r="P6483" t="s">
        <v>32874</v>
      </c>
      <c r="Q6483" t="str">
        <f>IF(militantesUbicacion[[#This Row],[genero]] = "Masculino","M",IF(militantesUbicacion[[#This Row],[genero]] = "Femenino","F","O"))</f>
        <v>M</v>
      </c>
      <c r="T6483" s="27" t="str">
        <f>CONCATENATE($H$10,$I$10,A6483,$J$10,A6483,$K$10,I6483,$L$10,TRIM(CONCATENATE(TRIM(B6483)," ",TRIM(C6483))),$M$10,TRIM(CONCATENATE(TRIM(D6483)," ",TRIM(E6483))),$N$10,militantesUbicacion[[#This Row],[departamento]],$O$10,militantesUbicacion[[#This Row],[municipio]],$P$10,militantesUbicacion[[#This Row],[Localidad]],$Q$10,militantesUbicacion[[#This Row],[Sex]],$R$10)</f>
        <v>u=Militante.objects.create(username='1094552927',password='1094552927',email='juancho.abo@hotmail.com',first_name='JUAN JOSÉ',last_name='MIRANDA GAMBOA',location=Puesto.objects.filter(dpto_name='',mun_name='',comuna_name='').first(),sex='M')</v>
      </c>
    </row>
    <row r="6484" spans="1:20" x14ac:dyDescent="0.25">
      <c r="A6484">
        <v>1092389314</v>
      </c>
      <c r="B6484" t="s">
        <v>98</v>
      </c>
      <c r="C6484" t="s">
        <v>2249</v>
      </c>
      <c r="D6484" t="s">
        <v>3002</v>
      </c>
      <c r="E6484" t="s">
        <v>3118</v>
      </c>
      <c r="I6484" t="s">
        <v>8523</v>
      </c>
      <c r="J6484" t="s">
        <v>15316</v>
      </c>
      <c r="K6484" t="s">
        <v>21614</v>
      </c>
      <c r="L6484" t="s">
        <v>26150</v>
      </c>
      <c r="M6484" s="1">
        <v>36222</v>
      </c>
      <c r="N6484" s="4">
        <v>26.30958904109589</v>
      </c>
      <c r="O6484" t="s">
        <v>28113</v>
      </c>
      <c r="P6484" t="s">
        <v>32874</v>
      </c>
      <c r="Q6484" t="str">
        <f>IF(militantesUbicacion[[#This Row],[genero]] = "Masculino","M",IF(militantesUbicacion[[#This Row],[genero]] = "Femenino","F","O"))</f>
        <v>M</v>
      </c>
      <c r="T6484" s="27" t="str">
        <f>CONCATENATE($H$10,$I$10,A6484,$J$10,A6484,$K$10,I6484,$L$10,TRIM(CONCATENATE(TRIM(B6484)," ",TRIM(C6484))),$M$10,TRIM(CONCATENATE(TRIM(D6484)," ",TRIM(E6484))),$N$10,militantesUbicacion[[#This Row],[departamento]],$O$10,militantesUbicacion[[#This Row],[municipio]],$P$10,militantesUbicacion[[#This Row],[Localidad]],$Q$10,militantesUbicacion[[#This Row],[Sex]],$R$10)</f>
        <v>u=Militante.objects.create(username='1092389314',password='1092389314',email='juancamilomartinezsalamanca@gamil.com',first_name='JUAN CAMILO',last_name='MARTINEZ SALAMANCA',location=Puesto.objects.filter(dpto_name='',mun_name='',comuna_name='').first(),sex='M')</v>
      </c>
    </row>
    <row r="6485" spans="1:20" x14ac:dyDescent="0.25">
      <c r="A6485">
        <v>1094285083</v>
      </c>
      <c r="B6485" t="s">
        <v>541</v>
      </c>
      <c r="C6485" t="s">
        <v>2407</v>
      </c>
      <c r="D6485" t="s">
        <v>2905</v>
      </c>
      <c r="E6485" t="s">
        <v>3401</v>
      </c>
      <c r="I6485" t="s">
        <v>8524</v>
      </c>
      <c r="J6485" t="s">
        <v>15317</v>
      </c>
      <c r="K6485" t="s">
        <v>21904</v>
      </c>
      <c r="L6485" t="s">
        <v>26151</v>
      </c>
      <c r="M6485" s="1">
        <v>36221</v>
      </c>
      <c r="N6485" s="4">
        <v>26.312328767123287</v>
      </c>
      <c r="O6485" t="s">
        <v>28114</v>
      </c>
      <c r="P6485" t="s">
        <v>32874</v>
      </c>
      <c r="Q6485" t="str">
        <f>IF(militantesUbicacion[[#This Row],[genero]] = "Masculino","M",IF(militantesUbicacion[[#This Row],[genero]] = "Femenino","F","O"))</f>
        <v>F</v>
      </c>
      <c r="T6485" s="27" t="str">
        <f>CONCATENATE($H$10,$I$10,A6485,$J$10,A6485,$K$10,I6485,$L$10,TRIM(CONCATENATE(TRIM(B6485)," ",TRIM(C6485))),$M$10,TRIM(CONCATENATE(TRIM(D6485)," ",TRIM(E6485))),$N$10,militantesUbicacion[[#This Row],[departamento]],$O$10,militantesUbicacion[[#This Row],[municipio]],$P$10,militantesUbicacion[[#This Row],[Localidad]],$Q$10,militantesUbicacion[[#This Row],[Sex]],$R$10)</f>
        <v>u=Militante.objects.create(username='1094285083',password='1094285083',email='yustebau@gmail.com',first_name='YULIANA STEFANNY',last_name='BAUTISTA CONDE',location=Puesto.objects.filter(dpto_name='',mun_name='',comuna_name='').first(),sex='F')</v>
      </c>
    </row>
    <row r="6486" spans="1:20" x14ac:dyDescent="0.25">
      <c r="A6486">
        <v>1090522652</v>
      </c>
      <c r="B6486" t="s">
        <v>378</v>
      </c>
      <c r="C6486" t="s">
        <v>2282</v>
      </c>
      <c r="D6486" t="s">
        <v>3096</v>
      </c>
      <c r="I6486" t="s">
        <v>8525</v>
      </c>
      <c r="J6486" t="s">
        <v>15318</v>
      </c>
      <c r="K6486" t="s">
        <v>21905</v>
      </c>
      <c r="L6486" t="s">
        <v>26150</v>
      </c>
      <c r="M6486" s="1">
        <v>36162</v>
      </c>
      <c r="N6486" s="4">
        <v>26.473972602739725</v>
      </c>
      <c r="O6486" t="s">
        <v>28115</v>
      </c>
      <c r="P6486" t="s">
        <v>32874</v>
      </c>
      <c r="Q6486" t="str">
        <f>IF(militantesUbicacion[[#This Row],[genero]] = "Masculino","M",IF(militantesUbicacion[[#This Row],[genero]] = "Femenino","F","O"))</f>
        <v>M</v>
      </c>
      <c r="T6486" s="27" t="str">
        <f>CONCATENATE($H$10,$I$10,A6486,$J$10,A6486,$K$10,I6486,$L$10,TRIM(CONCATENATE(TRIM(B6486)," ",TRIM(C6486))),$M$10,TRIM(CONCATENATE(TRIM(D6486)," ",TRIM(E6486))),$N$10,militantesUbicacion[[#This Row],[departamento]],$O$10,militantesUbicacion[[#This Row],[municipio]],$P$10,militantesUbicacion[[#This Row],[Localidad]],$Q$10,militantesUbicacion[[#This Row],[Sex]],$R$10)</f>
        <v>u=Militante.objects.create(username='1090522652',password='1090522652',email='1090522652catearce@hotmail.com',first_name='BRAYAN ALEXIS',last_name='VASQUEZ',location=Puesto.objects.filter(dpto_name='',mun_name='',comuna_name='').first(),sex='M')</v>
      </c>
    </row>
    <row r="6487" spans="1:20" x14ac:dyDescent="0.25">
      <c r="A6487">
        <v>1091073634</v>
      </c>
      <c r="B6487" t="s">
        <v>1018</v>
      </c>
      <c r="C6487" t="s">
        <v>2665</v>
      </c>
      <c r="D6487" t="s">
        <v>2281</v>
      </c>
      <c r="E6487" t="s">
        <v>2281</v>
      </c>
      <c r="I6487" t="s">
        <v>8526</v>
      </c>
      <c r="J6487" t="s">
        <v>15319</v>
      </c>
      <c r="K6487" t="s">
        <v>21906</v>
      </c>
      <c r="L6487" t="s">
        <v>26151</v>
      </c>
      <c r="M6487" s="1">
        <v>36374</v>
      </c>
      <c r="N6487" s="4">
        <v>25.893150684931506</v>
      </c>
      <c r="O6487" t="s">
        <v>28116</v>
      </c>
      <c r="P6487" t="s">
        <v>32874</v>
      </c>
      <c r="Q6487" t="str">
        <f>IF(militantesUbicacion[[#This Row],[genero]] = "Masculino","M",IF(militantesUbicacion[[#This Row],[genero]] = "Femenino","F","O"))</f>
        <v>F</v>
      </c>
      <c r="T6487" s="27" t="str">
        <f>CONCATENATE($H$10,$I$10,A6487,$J$10,A6487,$K$10,I6487,$L$10,TRIM(CONCATENATE(TRIM(B6487)," ",TRIM(C6487))),$M$10,TRIM(CONCATENATE(TRIM(D6487)," ",TRIM(E6487))),$N$10,militantesUbicacion[[#This Row],[departamento]],$O$10,militantesUbicacion[[#This Row],[municipio]],$P$10,militantesUbicacion[[#This Row],[Localidad]],$Q$10,militantesUbicacion[[#This Row],[Sex]],$R$10)</f>
        <v>u=Militante.objects.create(username='1091073634',password='1091073634',email='1091073634partidoverdeeltarra@gmail.com',first_name='DERLY MAIRA',last_name='ASCANIO ASCANIO',location=Puesto.objects.filter(dpto_name='',mun_name='',comuna_name='').first(),sex='F')</v>
      </c>
    </row>
    <row r="6488" spans="1:20" x14ac:dyDescent="0.25">
      <c r="A6488">
        <v>1098795560</v>
      </c>
      <c r="B6488" t="s">
        <v>256</v>
      </c>
      <c r="C6488" t="s">
        <v>2172</v>
      </c>
      <c r="D6488" t="s">
        <v>4461</v>
      </c>
      <c r="E6488" t="s">
        <v>3644</v>
      </c>
      <c r="I6488" t="s">
        <v>8527</v>
      </c>
      <c r="J6488" t="s">
        <v>15320</v>
      </c>
      <c r="K6488" t="s">
        <v>21907</v>
      </c>
      <c r="L6488" t="s">
        <v>26151</v>
      </c>
      <c r="M6488" s="1">
        <v>35502</v>
      </c>
      <c r="N6488" s="4">
        <v>28.282191780821918</v>
      </c>
      <c r="O6488" t="s">
        <v>28116</v>
      </c>
      <c r="P6488" t="s">
        <v>32874</v>
      </c>
      <c r="Q6488" t="str">
        <f>IF(militantesUbicacion[[#This Row],[genero]] = "Masculino","M",IF(militantesUbicacion[[#This Row],[genero]] = "Femenino","F","O"))</f>
        <v>F</v>
      </c>
      <c r="T6488" s="27" t="str">
        <f>CONCATENATE($H$10,$I$10,A6488,$J$10,A6488,$K$10,I6488,$L$10,TRIM(CONCATENATE(TRIM(B6488)," ",TRIM(C6488))),$M$10,TRIM(CONCATENATE(TRIM(D6488)," ",TRIM(E6488))),$N$10,militantesUbicacion[[#This Row],[departamento]],$O$10,militantesUbicacion[[#This Row],[municipio]],$P$10,militantesUbicacion[[#This Row],[Localidad]],$Q$10,militantesUbicacion[[#This Row],[Sex]],$R$10)</f>
        <v>u=Militante.objects.create(username='1098795560',password='1098795560',email='paloma.27013@gmail.com',first_name='ANGIE PAOLA',last_name='TAPIAS RIVEROS',location=Puesto.objects.filter(dpto_name='',mun_name='',comuna_name='').first(),sex='F')</v>
      </c>
    </row>
    <row r="6489" spans="1:20" x14ac:dyDescent="0.25">
      <c r="A6489">
        <v>1004111614</v>
      </c>
      <c r="B6489" t="s">
        <v>76</v>
      </c>
      <c r="C6489" t="s">
        <v>2191</v>
      </c>
      <c r="D6489" t="s">
        <v>2892</v>
      </c>
      <c r="I6489" t="s">
        <v>8528</v>
      </c>
      <c r="J6489" t="s">
        <v>15321</v>
      </c>
      <c r="K6489" t="s">
        <v>21908</v>
      </c>
      <c r="L6489" t="s">
        <v>26151</v>
      </c>
      <c r="M6489" s="1">
        <v>35638</v>
      </c>
      <c r="N6489" s="4">
        <v>27.909589041095892</v>
      </c>
      <c r="O6489" t="s">
        <v>28117</v>
      </c>
      <c r="P6489" t="s">
        <v>32874</v>
      </c>
      <c r="Q6489" t="str">
        <f>IF(militantesUbicacion[[#This Row],[genero]] = "Masculino","M",IF(militantesUbicacion[[#This Row],[genero]] = "Femenino","F","O"))</f>
        <v>F</v>
      </c>
      <c r="T6489" s="27" t="str">
        <f>CONCATENATE($H$10,$I$10,A6489,$J$10,A6489,$K$10,I6489,$L$10,TRIM(CONCATENATE(TRIM(B6489)," ",TRIM(C6489))),$M$10,TRIM(CONCATENATE(TRIM(D6489)," ",TRIM(E6489))),$N$10,militantesUbicacion[[#This Row],[departamento]],$O$10,militantesUbicacion[[#This Row],[municipio]],$P$10,militantesUbicacion[[#This Row],[Localidad]],$Q$10,militantesUbicacion[[#This Row],[Sex]],$R$10)</f>
        <v>u=Militante.objects.create(username='1004111614',password='1004111614',email='sandritaiscala12@gmail.com',first_name='SANDRA MILENA',last_name='MORA',location=Puesto.objects.filter(dpto_name='',mun_name='',comuna_name='').first(),sex='F')</v>
      </c>
    </row>
    <row r="6490" spans="1:20" x14ac:dyDescent="0.25">
      <c r="A6490">
        <v>1004842257</v>
      </c>
      <c r="B6490" t="s">
        <v>1350</v>
      </c>
      <c r="C6490" t="s">
        <v>2341</v>
      </c>
      <c r="D6490" t="s">
        <v>799</v>
      </c>
      <c r="E6490" t="s">
        <v>1643</v>
      </c>
      <c r="I6490" t="s">
        <v>8529</v>
      </c>
      <c r="J6490" t="s">
        <v>15322</v>
      </c>
      <c r="K6490" t="s">
        <v>21909</v>
      </c>
      <c r="L6490" t="s">
        <v>26151</v>
      </c>
      <c r="M6490" s="1">
        <v>36310</v>
      </c>
      <c r="N6490" s="4">
        <v>26.068493150684933</v>
      </c>
      <c r="O6490" t="s">
        <v>28118</v>
      </c>
      <c r="P6490" t="s">
        <v>32874</v>
      </c>
      <c r="Q6490" t="str">
        <f>IF(militantesUbicacion[[#This Row],[genero]] = "Masculino","M",IF(militantesUbicacion[[#This Row],[genero]] = "Femenino","F","O"))</f>
        <v>F</v>
      </c>
      <c r="T6490" s="27" t="str">
        <f>CONCATENATE($H$10,$I$10,A6490,$J$10,A6490,$K$10,I6490,$L$10,TRIM(CONCATENATE(TRIM(B6490)," ",TRIM(C6490))),$M$10,TRIM(CONCATENATE(TRIM(D6490)," ",TRIM(E6490))),$N$10,militantesUbicacion[[#This Row],[departamento]],$O$10,militantesUbicacion[[#This Row],[municipio]],$P$10,militantesUbicacion[[#This Row],[Localidad]],$Q$10,militantesUbicacion[[#This Row],[Sex]],$R$10)</f>
        <v>u=Militante.objects.create(username='1004842257',password='1004842257',email='lleymy30@gmail.com',first_name='LLEYMY ESPERANZA',last_name='LEON VERA',location=Puesto.objects.filter(dpto_name='',mun_name='',comuna_name='').first(),sex='F')</v>
      </c>
    </row>
    <row r="6491" spans="1:20" x14ac:dyDescent="0.25">
      <c r="A6491">
        <v>1093759511</v>
      </c>
      <c r="B6491" t="s">
        <v>123</v>
      </c>
      <c r="C6491" t="s">
        <v>2255</v>
      </c>
      <c r="D6491" t="s">
        <v>3063</v>
      </c>
      <c r="E6491" t="s">
        <v>4954</v>
      </c>
      <c r="I6491" t="s">
        <v>8530</v>
      </c>
      <c r="J6491" t="s">
        <v>15323</v>
      </c>
      <c r="K6491" t="s">
        <v>21910</v>
      </c>
      <c r="L6491" t="s">
        <v>26151</v>
      </c>
      <c r="M6491" s="1">
        <v>35546</v>
      </c>
      <c r="N6491" s="4">
        <v>28.161643835616438</v>
      </c>
      <c r="O6491" t="s">
        <v>28119</v>
      </c>
      <c r="P6491" t="s">
        <v>32874</v>
      </c>
      <c r="Q6491" t="str">
        <f>IF(militantesUbicacion[[#This Row],[genero]] = "Masculino","M",IF(militantesUbicacion[[#This Row],[genero]] = "Femenino","F","O"))</f>
        <v>F</v>
      </c>
      <c r="T6491" s="27" t="str">
        <f>CONCATENATE($H$10,$I$10,A6491,$J$10,A6491,$K$10,I6491,$L$10,TRIM(CONCATENATE(TRIM(B6491)," ",TRIM(C6491))),$M$10,TRIM(CONCATENATE(TRIM(D6491)," ",TRIM(E6491))),$N$10,militantesUbicacion[[#This Row],[departamento]],$O$10,militantesUbicacion[[#This Row],[municipio]],$P$10,militantesUbicacion[[#This Row],[Localidad]],$Q$10,militantesUbicacion[[#This Row],[Sex]],$R$10)</f>
        <v>u=Militante.objects.create(username='1093759511',password='1093759511',email='gardib26@gmail.com',first_name='DIANA CAROLINA',last_name='GARCIA ALBARRACIN',location=Puesto.objects.filter(dpto_name='',mun_name='',comuna_name='').first(),sex='F')</v>
      </c>
    </row>
    <row r="6492" spans="1:20" x14ac:dyDescent="0.25">
      <c r="A6492">
        <v>1093748006</v>
      </c>
      <c r="B6492" t="s">
        <v>130</v>
      </c>
      <c r="C6492" t="s">
        <v>2243</v>
      </c>
      <c r="D6492" t="s">
        <v>3063</v>
      </c>
      <c r="E6492" t="s">
        <v>3840</v>
      </c>
      <c r="I6492" t="s">
        <v>8531</v>
      </c>
      <c r="J6492" t="s">
        <v>15324</v>
      </c>
      <c r="K6492" t="s">
        <v>21910</v>
      </c>
      <c r="L6492" t="s">
        <v>26150</v>
      </c>
      <c r="M6492" s="1">
        <v>36170</v>
      </c>
      <c r="N6492" s="4">
        <v>26.452054794520549</v>
      </c>
      <c r="O6492" t="s">
        <v>28120</v>
      </c>
      <c r="P6492" t="s">
        <v>32874</v>
      </c>
      <c r="Q6492" t="str">
        <f>IF(militantesUbicacion[[#This Row],[genero]] = "Masculino","M",IF(militantesUbicacion[[#This Row],[genero]] = "Femenino","F","O"))</f>
        <v>M</v>
      </c>
      <c r="T6492" s="27" t="str">
        <f>CONCATENATE($H$10,$I$10,A6492,$J$10,A6492,$K$10,I6492,$L$10,TRIM(CONCATENATE(TRIM(B6492)," ",TRIM(C6492))),$M$10,TRIM(CONCATENATE(TRIM(D6492)," ",TRIM(E6492))),$N$10,militantesUbicacion[[#This Row],[departamento]],$O$10,militantesUbicacion[[#This Row],[municipio]],$P$10,militantesUbicacion[[#This Row],[Localidad]],$Q$10,militantesUbicacion[[#This Row],[Sex]],$R$10)</f>
        <v>u=Militante.objects.create(username='1093748006',password='1093748006',email='daga1089@hotmail.com',first_name='DIEGO ANTONIO',last_name='GARCIA ALBARRACIN',location=Puesto.objects.filter(dpto_name='',mun_name='',comuna_name='').first(),sex='M')</v>
      </c>
    </row>
    <row r="6493" spans="1:20" x14ac:dyDescent="0.25">
      <c r="A6493">
        <v>1098802099</v>
      </c>
      <c r="B6493" t="s">
        <v>58</v>
      </c>
      <c r="C6493" t="s">
        <v>2158</v>
      </c>
      <c r="D6493" t="s">
        <v>2966</v>
      </c>
      <c r="E6493" t="s">
        <v>2135</v>
      </c>
      <c r="I6493" t="s">
        <v>8533</v>
      </c>
      <c r="J6493" t="s">
        <v>15326</v>
      </c>
      <c r="K6493" t="s">
        <v>21912</v>
      </c>
      <c r="L6493" t="s">
        <v>26150</v>
      </c>
      <c r="M6493" s="1">
        <v>36503</v>
      </c>
      <c r="N6493" s="4">
        <v>25.539726027397261</v>
      </c>
      <c r="O6493" t="s">
        <v>28123</v>
      </c>
      <c r="P6493" t="s">
        <v>32874</v>
      </c>
      <c r="Q6493" t="str">
        <f>IF(militantesUbicacion[[#This Row],[genero]] = "Masculino","M",IF(militantesUbicacion[[#This Row],[genero]] = "Femenino","F","O"))</f>
        <v>M</v>
      </c>
      <c r="T6493" s="27" t="str">
        <f>CONCATENATE($H$10,$I$10,A6493,$J$10,A6493,$K$10,I6493,$L$10,TRIM(CONCATENATE(TRIM(B6493)," ",TRIM(C6493))),$M$10,TRIM(CONCATENATE(TRIM(D6493)," ",TRIM(E6493))),$N$10,militantesUbicacion[[#This Row],[departamento]],$O$10,militantesUbicacion[[#This Row],[municipio]],$P$10,militantesUbicacion[[#This Row],[Localidad]],$Q$10,militantesUbicacion[[#This Row],[Sex]],$R$10)</f>
        <v>u=Militante.objects.create(username='1098802099',password='1098802099',email='1098802099fabiangamboa-1002@hotmail.com',first_name='ANDRES',last_name='SANCHEZ ROMERO',location=Puesto.objects.filter(dpto_name='',mun_name='',comuna_name='').first(),sex='M')</v>
      </c>
    </row>
    <row r="6494" spans="1:20" x14ac:dyDescent="0.25">
      <c r="A6494">
        <v>1090533338</v>
      </c>
      <c r="B6494" t="s">
        <v>60</v>
      </c>
      <c r="C6494" t="s">
        <v>2162</v>
      </c>
      <c r="D6494" t="s">
        <v>3701</v>
      </c>
      <c r="E6494" t="s">
        <v>3751</v>
      </c>
      <c r="I6494" t="s">
        <v>8534</v>
      </c>
      <c r="J6494" t="s">
        <v>15327</v>
      </c>
      <c r="K6494" t="s">
        <v>21913</v>
      </c>
      <c r="L6494" t="s">
        <v>26150</v>
      </c>
      <c r="M6494" s="1">
        <v>36114</v>
      </c>
      <c r="N6494" s="4">
        <v>26.605479452054794</v>
      </c>
      <c r="O6494" t="s">
        <v>28124</v>
      </c>
      <c r="P6494" t="s">
        <v>32874</v>
      </c>
      <c r="Q6494" t="str">
        <f>IF(militantesUbicacion[[#This Row],[genero]] = "Masculino","M",IF(militantesUbicacion[[#This Row],[genero]] = "Femenino","F","O"))</f>
        <v>M</v>
      </c>
      <c r="T6494" s="27" t="str">
        <f>CONCATENATE($H$10,$I$10,A6494,$J$10,A6494,$K$10,I6494,$L$10,TRIM(CONCATENATE(TRIM(B6494)," ",TRIM(C6494))),$M$10,TRIM(CONCATENATE(TRIM(D6494)," ",TRIM(E6494))),$N$10,militantesUbicacion[[#This Row],[departamento]],$O$10,militantesUbicacion[[#This Row],[municipio]],$P$10,militantesUbicacion[[#This Row],[Localidad]],$Q$10,militantesUbicacion[[#This Row],[Sex]],$R$10)</f>
        <v>u=Militante.objects.create(username='1090533338',password='1090533338',email='dijimelo12@minesa.edu.co',first_name='JHONATAN STEVEN',last_name='BENAVIDES AGUILAR',location=Puesto.objects.filter(dpto_name='',mun_name='',comuna_name='').first(),sex='M')</v>
      </c>
    </row>
    <row r="6495" spans="1:20" x14ac:dyDescent="0.25">
      <c r="A6495">
        <v>1093790024</v>
      </c>
      <c r="B6495" t="s">
        <v>864</v>
      </c>
      <c r="C6495" t="s">
        <v>2158</v>
      </c>
      <c r="D6495" t="s">
        <v>2966</v>
      </c>
      <c r="I6495" t="s">
        <v>8535</v>
      </c>
      <c r="J6495" t="s">
        <v>15328</v>
      </c>
      <c r="K6495" t="s">
        <v>21914</v>
      </c>
      <c r="L6495" t="s">
        <v>26151</v>
      </c>
      <c r="M6495" s="1">
        <v>36292</v>
      </c>
      <c r="N6495" s="4">
        <v>26.117808219178084</v>
      </c>
      <c r="O6495" t="s">
        <v>28125</v>
      </c>
      <c r="P6495" t="s">
        <v>32874</v>
      </c>
      <c r="Q6495" t="str">
        <f>IF(militantesUbicacion[[#This Row],[genero]] = "Masculino","M",IF(militantesUbicacion[[#This Row],[genero]] = "Femenino","F","O"))</f>
        <v>F</v>
      </c>
      <c r="T6495" s="27" t="str">
        <f>CONCATENATE($H$10,$I$10,A6495,$J$10,A6495,$K$10,I6495,$L$10,TRIM(CONCATENATE(TRIM(B6495)," ",TRIM(C6495))),$M$10,TRIM(CONCATENATE(TRIM(D6495)," ",TRIM(E6495))),$N$10,militantesUbicacion[[#This Row],[departamento]],$O$10,militantesUbicacion[[#This Row],[municipio]],$P$10,militantesUbicacion[[#This Row],[Localidad]],$Q$10,militantesUbicacion[[#This Row],[Sex]],$R$10)</f>
        <v>u=Militante.objects.create(username='1093790024',password='1093790024',email='1093790024fabiangamboa-1002@hotmail.com',first_name='XIMENA',last_name='SANCHEZ',location=Puesto.objects.filter(dpto_name='',mun_name='',comuna_name='').first(),sex='F')</v>
      </c>
    </row>
    <row r="6496" spans="1:20" x14ac:dyDescent="0.25">
      <c r="A6496">
        <v>1004803246</v>
      </c>
      <c r="B6496" t="s">
        <v>1352</v>
      </c>
      <c r="C6496" t="s">
        <v>2205</v>
      </c>
      <c r="D6496" t="s">
        <v>3035</v>
      </c>
      <c r="E6496" t="s">
        <v>2943</v>
      </c>
      <c r="I6496" t="s">
        <v>8536</v>
      </c>
      <c r="J6496" t="s">
        <v>15329</v>
      </c>
      <c r="K6496" t="s">
        <v>21915</v>
      </c>
      <c r="L6496" t="s">
        <v>26150</v>
      </c>
      <c r="M6496" s="1">
        <v>36265</v>
      </c>
      <c r="N6496" s="4">
        <v>26.19178082191781</v>
      </c>
      <c r="O6496" t="s">
        <v>28126</v>
      </c>
      <c r="P6496" t="s">
        <v>32874</v>
      </c>
      <c r="Q6496" t="str">
        <f>IF(militantesUbicacion[[#This Row],[genero]] = "Masculino","M",IF(militantesUbicacion[[#This Row],[genero]] = "Femenino","F","O"))</f>
        <v>M</v>
      </c>
      <c r="T6496" s="27" t="str">
        <f>CONCATENATE($H$10,$I$10,A6496,$J$10,A6496,$K$10,I6496,$L$10,TRIM(CONCATENATE(TRIM(B6496)," ",TRIM(C6496))),$M$10,TRIM(CONCATENATE(TRIM(D6496)," ",TRIM(E6496))),$N$10,militantesUbicacion[[#This Row],[departamento]],$O$10,militantesUbicacion[[#This Row],[municipio]],$P$10,militantesUbicacion[[#This Row],[Localidad]],$Q$10,militantesUbicacion[[#This Row],[Sex]],$R$10)</f>
        <v>u=Militante.objects.create(username='1004803246',password='1004803246',email='murcia344@gmail.com',first_name='EDWUIN ALBERTO',last_name='GUTIERREZ MURCIA',location=Puesto.objects.filter(dpto_name='',mun_name='',comuna_name='').first(),sex='M')</v>
      </c>
    </row>
    <row r="6497" spans="1:20" x14ac:dyDescent="0.25">
      <c r="A6497">
        <v>1090531530</v>
      </c>
      <c r="B6497" t="s">
        <v>652</v>
      </c>
      <c r="C6497" t="s">
        <v>2324</v>
      </c>
      <c r="D6497" t="s">
        <v>2870</v>
      </c>
      <c r="E6497" t="s">
        <v>3293</v>
      </c>
      <c r="I6497" t="s">
        <v>8538</v>
      </c>
      <c r="J6497" t="s">
        <v>15330</v>
      </c>
      <c r="K6497" t="s">
        <v>21917</v>
      </c>
      <c r="L6497" t="s">
        <v>26151</v>
      </c>
      <c r="M6497" s="1">
        <v>36390</v>
      </c>
      <c r="N6497" s="4">
        <v>25.849315068493151</v>
      </c>
      <c r="O6497" t="s">
        <v>28127</v>
      </c>
      <c r="P6497" t="s">
        <v>32874</v>
      </c>
      <c r="Q6497" t="str">
        <f>IF(militantesUbicacion[[#This Row],[genero]] = "Masculino","M",IF(militantesUbicacion[[#This Row],[genero]] = "Femenino","F","O"))</f>
        <v>F</v>
      </c>
      <c r="T6497" s="27" t="str">
        <f>CONCATENATE($H$10,$I$10,A6497,$J$10,A6497,$K$10,I6497,$L$10,TRIM(CONCATENATE(TRIM(B6497)," ",TRIM(C6497))),$M$10,TRIM(CONCATENATE(TRIM(D6497)," ",TRIM(E6497))),$N$10,militantesUbicacion[[#This Row],[departamento]],$O$10,militantesUbicacion[[#This Row],[municipio]],$P$10,militantesUbicacion[[#This Row],[Localidad]],$Q$10,militantesUbicacion[[#This Row],[Sex]],$R$10)</f>
        <v>u=Militante.objects.create(username='1090531530',password='1090531530',email='benitezhernandez_04@hotmail.com',first_name='LEYDY VIVIANA',last_name='HERNANDEZ BENITEZ',location=Puesto.objects.filter(dpto_name='',mun_name='',comuna_name='').first(),sex='F')</v>
      </c>
    </row>
    <row r="6498" spans="1:20" x14ac:dyDescent="0.25">
      <c r="A6498">
        <v>1007341318</v>
      </c>
      <c r="B6498" t="s">
        <v>76</v>
      </c>
      <c r="C6498" t="s">
        <v>2191</v>
      </c>
      <c r="D6498" t="s">
        <v>3366</v>
      </c>
      <c r="E6498" t="s">
        <v>2109</v>
      </c>
      <c r="I6498" t="s">
        <v>8539</v>
      </c>
      <c r="J6498" t="s">
        <v>15331</v>
      </c>
      <c r="K6498" t="s">
        <v>21918</v>
      </c>
      <c r="L6498" t="s">
        <v>26151</v>
      </c>
      <c r="M6498" s="1">
        <v>36302</v>
      </c>
      <c r="N6498" s="4">
        <v>26.090410958904108</v>
      </c>
      <c r="O6498" t="s">
        <v>28128</v>
      </c>
      <c r="P6498" t="s">
        <v>32874</v>
      </c>
      <c r="Q6498" t="str">
        <f>IF(militantesUbicacion[[#This Row],[genero]] = "Masculino","M",IF(militantesUbicacion[[#This Row],[genero]] = "Femenino","F","O"))</f>
        <v>F</v>
      </c>
      <c r="T6498" s="27" t="str">
        <f>CONCATENATE($H$10,$I$10,A6498,$J$10,A6498,$K$10,I6498,$L$10,TRIM(CONCATENATE(TRIM(B6498)," ",TRIM(C6498))),$M$10,TRIM(CONCATENATE(TRIM(D6498)," ",TRIM(E6498))),$N$10,militantesUbicacion[[#This Row],[departamento]],$O$10,militantesUbicacion[[#This Row],[municipio]],$P$10,militantesUbicacion[[#This Row],[Localidad]],$Q$10,militantesUbicacion[[#This Row],[Sex]],$R$10)</f>
        <v>u=Militante.objects.create(username='1007341318',password='1007341318',email='1007341318partidoverdeeltarra@gmail.com',first_name='SANDRA MILENA',last_name='SOLANO DURAN',location=Puesto.objects.filter(dpto_name='',mun_name='',comuna_name='').first(),sex='F')</v>
      </c>
    </row>
    <row r="6499" spans="1:20" x14ac:dyDescent="0.25">
      <c r="A6499">
        <v>1096958110</v>
      </c>
      <c r="B6499" t="s">
        <v>256</v>
      </c>
      <c r="C6499" t="s">
        <v>2531</v>
      </c>
      <c r="D6499" t="s">
        <v>4111</v>
      </c>
      <c r="E6499" t="s">
        <v>3939</v>
      </c>
      <c r="I6499" t="s">
        <v>8541</v>
      </c>
      <c r="J6499" t="s">
        <v>15333</v>
      </c>
      <c r="K6499" t="s">
        <v>19981</v>
      </c>
      <c r="L6499" t="s">
        <v>26151</v>
      </c>
      <c r="M6499" s="1">
        <v>35617</v>
      </c>
      <c r="N6499" s="4">
        <v>27.967123287671232</v>
      </c>
      <c r="O6499" t="s">
        <v>28130</v>
      </c>
      <c r="P6499" t="s">
        <v>32874</v>
      </c>
      <c r="Q6499" t="str">
        <f>IF(militantesUbicacion[[#This Row],[genero]] = "Masculino","M",IF(militantesUbicacion[[#This Row],[genero]] = "Femenino","F","O"))</f>
        <v>F</v>
      </c>
      <c r="T6499" s="27" t="str">
        <f>CONCATENATE($H$10,$I$10,A6499,$J$10,A6499,$K$10,I6499,$L$10,TRIM(CONCATENATE(TRIM(B6499)," ",TRIM(C6499))),$M$10,TRIM(CONCATENATE(TRIM(D6499)," ",TRIM(E6499))),$N$10,militantesUbicacion[[#This Row],[departamento]],$O$10,militantesUbicacion[[#This Row],[municipio]],$P$10,militantesUbicacion[[#This Row],[Localidad]],$Q$10,militantesUbicacion[[#This Row],[Sex]],$R$10)</f>
        <v>u=Militante.objects.create(username='1096958110',password='1096958110',email='catalinda.45@hotmail.com',first_name='ANGIE KATERINE',last_name='MANRIQUE HIGUERA',location=Puesto.objects.filter(dpto_name='',mun_name='',comuna_name='').first(),sex='F')</v>
      </c>
    </row>
    <row r="6500" spans="1:20" x14ac:dyDescent="0.25">
      <c r="A6500">
        <v>1005039871</v>
      </c>
      <c r="B6500" t="s">
        <v>470</v>
      </c>
      <c r="C6500" t="s">
        <v>2865</v>
      </c>
      <c r="D6500" t="s">
        <v>4091</v>
      </c>
      <c r="E6500" t="s">
        <v>3361</v>
      </c>
      <c r="I6500" t="s">
        <v>11494</v>
      </c>
      <c r="J6500" t="s">
        <v>18169</v>
      </c>
      <c r="K6500" t="s">
        <v>24649</v>
      </c>
      <c r="L6500" t="s">
        <v>26151</v>
      </c>
      <c r="M6500" s="1">
        <v>36191</v>
      </c>
      <c r="N6500" s="4">
        <v>26.394520547945206</v>
      </c>
      <c r="O6500" t="s">
        <v>31060</v>
      </c>
      <c r="P6500" t="s">
        <v>32874</v>
      </c>
      <c r="Q6500" t="str">
        <f>IF(militantesUbicacion[[#This Row],[genero]] = "Masculino","M",IF(militantesUbicacion[[#This Row],[genero]] = "Femenino","F","O"))</f>
        <v>F</v>
      </c>
      <c r="T6500" s="27" t="str">
        <f>CONCATENATE($H$10,$I$10,A6500,$J$10,A6500,$K$10,I6500,$L$10,TRIM(CONCATENATE(TRIM(B6500)," ",TRIM(C6500))),$M$10,TRIM(CONCATENATE(TRIM(D6500)," ",TRIM(E6500))),$N$10,militantesUbicacion[[#This Row],[departamento]],$O$10,militantesUbicacion[[#This Row],[municipio]],$P$10,militantesUbicacion[[#This Row],[Localidad]],$Q$10,militantesUbicacion[[#This Row],[Sex]],$R$10)</f>
        <v>u=Militante.objects.create(username='1005039871',password='1005039871',email='protelco5922@gmail.com',first_name='CAROL ROXANNA',last_name='POSADA MORA',location=Puesto.objects.filter(dpto_name='',mun_name='',comuna_name='').first(),sex='F')</v>
      </c>
    </row>
    <row r="6501" spans="1:20" x14ac:dyDescent="0.25">
      <c r="A6501">
        <v>1193437619</v>
      </c>
      <c r="B6501" t="s">
        <v>1354</v>
      </c>
      <c r="C6501" t="s">
        <v>2208</v>
      </c>
      <c r="D6501" t="s">
        <v>4232</v>
      </c>
      <c r="E6501" t="s">
        <v>4232</v>
      </c>
      <c r="I6501" t="s">
        <v>8542</v>
      </c>
      <c r="J6501" t="s">
        <v>15334</v>
      </c>
      <c r="K6501" t="s">
        <v>21667</v>
      </c>
      <c r="L6501" t="s">
        <v>26151</v>
      </c>
      <c r="M6501" s="1">
        <v>36389</v>
      </c>
      <c r="N6501" s="4">
        <v>25.852054794520548</v>
      </c>
      <c r="O6501" t="s">
        <v>28131</v>
      </c>
      <c r="P6501" t="s">
        <v>32874</v>
      </c>
      <c r="Q6501" t="str">
        <f>IF(militantesUbicacion[[#This Row],[genero]] = "Masculino","M",IF(militantesUbicacion[[#This Row],[genero]] = "Femenino","F","O"))</f>
        <v>F</v>
      </c>
      <c r="T6501" s="27" t="str">
        <f>CONCATENATE($H$10,$I$10,A6501,$J$10,A6501,$K$10,I6501,$L$10,TRIM(CONCATENATE(TRIM(B6501)," ",TRIM(C6501))),$M$10,TRIM(CONCATENATE(TRIM(D6501)," ",TRIM(E6501))),$N$10,militantesUbicacion[[#This Row],[departamento]],$O$10,militantesUbicacion[[#This Row],[municipio]],$P$10,militantesUbicacion[[#This Row],[Localidad]],$Q$10,militantesUbicacion[[#This Row],[Sex]],$R$10)</f>
        <v>u=Militante.objects.create(username='1193437619',password='1193437619',email='vanegasvanegas.17@gmail.com',first_name='DERLIN NATALI',last_name='VANEGAS VANEGAS',location=Puesto.objects.filter(dpto_name='',mun_name='',comuna_name='').first(),sex='F')</v>
      </c>
    </row>
    <row r="6502" spans="1:20" x14ac:dyDescent="0.25">
      <c r="A6502">
        <v>1005109146</v>
      </c>
      <c r="B6502" t="s">
        <v>186</v>
      </c>
      <c r="C6502" t="s">
        <v>2221</v>
      </c>
      <c r="D6502" t="s">
        <v>3183</v>
      </c>
      <c r="E6502" t="s">
        <v>3787</v>
      </c>
      <c r="I6502" t="s">
        <v>8543</v>
      </c>
      <c r="J6502" t="s">
        <v>15335</v>
      </c>
      <c r="K6502" t="s">
        <v>21920</v>
      </c>
      <c r="L6502" t="s">
        <v>26151</v>
      </c>
      <c r="M6502" s="1">
        <v>36873</v>
      </c>
      <c r="N6502" s="4">
        <v>24.526027397260275</v>
      </c>
      <c r="O6502" t="s">
        <v>28132</v>
      </c>
      <c r="P6502" t="s">
        <v>32874</v>
      </c>
      <c r="Q6502" t="str">
        <f>IF(militantesUbicacion[[#This Row],[genero]] = "Masculino","M",IF(militantesUbicacion[[#This Row],[genero]] = "Femenino","F","O"))</f>
        <v>F</v>
      </c>
      <c r="T6502" s="27" t="str">
        <f>CONCATENATE($H$10,$I$10,A6502,$J$10,A6502,$K$10,I6502,$L$10,TRIM(CONCATENATE(TRIM(B6502)," ",TRIM(C6502))),$M$10,TRIM(CONCATENATE(TRIM(D6502)," ",TRIM(E6502))),$N$10,militantesUbicacion[[#This Row],[departamento]],$O$10,militantesUbicacion[[#This Row],[municipio]],$P$10,militantesUbicacion[[#This Row],[Localidad]],$Q$10,militantesUbicacion[[#This Row],[Sex]],$R$10)</f>
        <v>u=Militante.objects.create(username='1005109146',password='1005109146',email='lizethdayanaperez@hotmail.com',first_name='LIZETH DAYANA',last_name='PEREZ LIZCANO',location=Puesto.objects.filter(dpto_name='',mun_name='',comuna_name='').first(),sex='F')</v>
      </c>
    </row>
    <row r="6503" spans="1:20" x14ac:dyDescent="0.25">
      <c r="A6503">
        <v>1090529196</v>
      </c>
      <c r="B6503" t="s">
        <v>827</v>
      </c>
      <c r="C6503" t="s">
        <v>2248</v>
      </c>
      <c r="D6503" t="s">
        <v>3398</v>
      </c>
      <c r="E6503" t="s">
        <v>1851</v>
      </c>
      <c r="I6503" t="s">
        <v>8544</v>
      </c>
      <c r="J6503" t="s">
        <v>15336</v>
      </c>
      <c r="K6503" t="s">
        <v>21921</v>
      </c>
      <c r="L6503" t="s">
        <v>26150</v>
      </c>
      <c r="M6503" s="1">
        <v>36355</v>
      </c>
      <c r="N6503" s="4">
        <v>25.945205479452056</v>
      </c>
      <c r="O6503" t="s">
        <v>28133</v>
      </c>
      <c r="P6503" t="s">
        <v>32874</v>
      </c>
      <c r="Q6503" t="str">
        <f>IF(militantesUbicacion[[#This Row],[genero]] = "Masculino","M",IF(militantesUbicacion[[#This Row],[genero]] = "Femenino","F","O"))</f>
        <v>M</v>
      </c>
      <c r="T6503" s="27" t="str">
        <f>CONCATENATE($H$10,$I$10,A6503,$J$10,A6503,$K$10,I6503,$L$10,TRIM(CONCATENATE(TRIM(B6503)," ",TRIM(C6503))),$M$10,TRIM(CONCATENATE(TRIM(D6503)," ",TRIM(E6503))),$N$10,militantesUbicacion[[#This Row],[departamento]],$O$10,militantesUbicacion[[#This Row],[municipio]],$P$10,militantesUbicacion[[#This Row],[Localidad]],$Q$10,militantesUbicacion[[#This Row],[Sex]],$R$10)</f>
        <v>u=Militante.objects.create(username='1090529196',password='1090529196',email='jhonnyalejandrobs@gmail.com',first_name='JHONNY ALEJANDRO',last_name='BONILLA SOTO',location=Puesto.objects.filter(dpto_name='',mun_name='',comuna_name='').first(),sex='M')</v>
      </c>
    </row>
    <row r="6504" spans="1:20" x14ac:dyDescent="0.25">
      <c r="A6504">
        <v>1090513943</v>
      </c>
      <c r="B6504" t="s">
        <v>201</v>
      </c>
      <c r="C6504" t="s">
        <v>2495</v>
      </c>
      <c r="D6504" t="s">
        <v>3801</v>
      </c>
      <c r="E6504" t="s">
        <v>2870</v>
      </c>
      <c r="I6504" t="s">
        <v>8545</v>
      </c>
      <c r="J6504" t="s">
        <v>15337</v>
      </c>
      <c r="K6504" t="s">
        <v>21922</v>
      </c>
      <c r="L6504" t="s">
        <v>26150</v>
      </c>
      <c r="M6504" s="1">
        <v>35832</v>
      </c>
      <c r="N6504" s="4">
        <v>27.378082191780823</v>
      </c>
      <c r="O6504" t="s">
        <v>28134</v>
      </c>
      <c r="P6504" t="s">
        <v>32874</v>
      </c>
      <c r="Q6504" t="str">
        <f>IF(militantesUbicacion[[#This Row],[genero]] = "Masculino","M",IF(militantesUbicacion[[#This Row],[genero]] = "Femenino","F","O"))</f>
        <v>M</v>
      </c>
      <c r="T6504" s="27" t="str">
        <f>CONCATENATE($H$10,$I$10,A6504,$J$10,A6504,$K$10,I6504,$L$10,TRIM(CONCATENATE(TRIM(B6504)," ",TRIM(C6504))),$M$10,TRIM(CONCATENATE(TRIM(D6504)," ",TRIM(E6504))),$N$10,militantesUbicacion[[#This Row],[departamento]],$O$10,militantesUbicacion[[#This Row],[municipio]],$P$10,militantesUbicacion[[#This Row],[Localidad]],$Q$10,militantesUbicacion[[#This Row],[Sex]],$R$10)</f>
        <v>u=Militante.objects.create(username='1090513943',password='1090513943',email='albamariana9862@gmail.com',first_name='ALBA MARIANA',last_name='ANTOLINEZ HERNANDEZ',location=Puesto.objects.filter(dpto_name='',mun_name='',comuna_name='').first(),sex='M')</v>
      </c>
    </row>
    <row r="6505" spans="1:20" x14ac:dyDescent="0.25">
      <c r="A6505">
        <v>1090515440</v>
      </c>
      <c r="B6505" t="s">
        <v>714</v>
      </c>
      <c r="C6505" t="s">
        <v>2429</v>
      </c>
      <c r="D6505" t="s">
        <v>4838</v>
      </c>
      <c r="E6505" t="s">
        <v>201</v>
      </c>
      <c r="I6505" t="s">
        <v>8546</v>
      </c>
      <c r="J6505" t="s">
        <v>15338</v>
      </c>
      <c r="K6505" t="s">
        <v>21923</v>
      </c>
      <c r="L6505" t="s">
        <v>26151</v>
      </c>
      <c r="M6505" s="1">
        <v>35899</v>
      </c>
      <c r="N6505" s="4">
        <v>27.194520547945206</v>
      </c>
      <c r="O6505" t="s">
        <v>28135</v>
      </c>
      <c r="P6505" t="s">
        <v>32874</v>
      </c>
      <c r="Q6505" t="str">
        <f>IF(militantesUbicacion[[#This Row],[genero]] = "Masculino","M",IF(militantesUbicacion[[#This Row],[genero]] = "Femenino","F","O"))</f>
        <v>F</v>
      </c>
      <c r="T6505" s="27" t="str">
        <f>CONCATENATE($H$10,$I$10,A6505,$J$10,A6505,$K$10,I6505,$L$10,TRIM(CONCATENATE(TRIM(B6505)," ",TRIM(C6505))),$M$10,TRIM(CONCATENATE(TRIM(D6505)," ",TRIM(E6505))),$N$10,militantesUbicacion[[#This Row],[departamento]],$O$10,militantesUbicacion[[#This Row],[municipio]],$P$10,militantesUbicacion[[#This Row],[Localidad]],$Q$10,militantesUbicacion[[#This Row],[Sex]],$R$10)</f>
        <v>u=Militante.objects.create(username='1090515440',password='1090515440',email='maryurigarnica14@gmail.com',first_name='MARYURI YANETH',last_name='GARNICA ALBA',location=Puesto.objects.filter(dpto_name='',mun_name='',comuna_name='').first(),sex='F')</v>
      </c>
    </row>
    <row r="6506" spans="1:20" x14ac:dyDescent="0.25">
      <c r="A6506">
        <v>1092387165</v>
      </c>
      <c r="B6506" t="s">
        <v>47</v>
      </c>
      <c r="C6506" t="s">
        <v>2204</v>
      </c>
      <c r="D6506" t="s">
        <v>2851</v>
      </c>
      <c r="E6506" t="s">
        <v>2135</v>
      </c>
      <c r="I6506" t="s">
        <v>8547</v>
      </c>
      <c r="J6506" t="s">
        <v>15339</v>
      </c>
      <c r="K6506" t="s">
        <v>21924</v>
      </c>
      <c r="L6506" t="s">
        <v>26150</v>
      </c>
      <c r="M6506" s="1">
        <v>36045</v>
      </c>
      <c r="N6506" s="4">
        <v>26.794520547945204</v>
      </c>
      <c r="O6506" t="s">
        <v>28136</v>
      </c>
      <c r="P6506" t="s">
        <v>32874</v>
      </c>
      <c r="Q6506" t="str">
        <f>IF(militantesUbicacion[[#This Row],[genero]] = "Masculino","M",IF(militantesUbicacion[[#This Row],[genero]] = "Femenino","F","O"))</f>
        <v>M</v>
      </c>
      <c r="T6506" s="27" t="str">
        <f>CONCATENATE($H$10,$I$10,A6506,$J$10,A6506,$K$10,I6506,$L$10,TRIM(CONCATENATE(TRIM(B6506)," ",TRIM(C6506))),$M$10,TRIM(CONCATENATE(TRIM(D6506)," ",TRIM(E6506))),$N$10,militantesUbicacion[[#This Row],[departamento]],$O$10,militantesUbicacion[[#This Row],[municipio]],$P$10,militantesUbicacion[[#This Row],[Localidad]],$Q$10,militantesUbicacion[[#This Row],[Sex]],$R$10)</f>
        <v>u=Militante.objects.create(username='1092387165',password='1092387165',email='luis_daniel_t90@hotmail.com',first_name='LUIS DANIEL',last_name='TORRES ROMERO',location=Puesto.objects.filter(dpto_name='',mun_name='',comuna_name='').first(),sex='M')</v>
      </c>
    </row>
    <row r="6507" spans="1:20" x14ac:dyDescent="0.25">
      <c r="A6507">
        <v>1090515427</v>
      </c>
      <c r="B6507" t="s">
        <v>817</v>
      </c>
      <c r="C6507" t="s">
        <v>2241</v>
      </c>
      <c r="D6507" t="s">
        <v>3117</v>
      </c>
      <c r="E6507" t="s">
        <v>3052</v>
      </c>
      <c r="I6507" t="s">
        <v>8548</v>
      </c>
      <c r="J6507" t="s">
        <v>15340</v>
      </c>
      <c r="K6507" t="s">
        <v>21925</v>
      </c>
      <c r="L6507" t="s">
        <v>26150</v>
      </c>
      <c r="M6507" s="1">
        <v>36188</v>
      </c>
      <c r="N6507" s="4">
        <v>26.402739726027399</v>
      </c>
      <c r="O6507" t="s">
        <v>28137</v>
      </c>
      <c r="P6507" t="s">
        <v>32874</v>
      </c>
      <c r="Q6507" t="str">
        <f>IF(militantesUbicacion[[#This Row],[genero]] = "Masculino","M",IF(militantesUbicacion[[#This Row],[genero]] = "Femenino","F","O"))</f>
        <v>M</v>
      </c>
      <c r="T6507" s="27" t="str">
        <f>CONCATENATE($H$10,$I$10,A6507,$J$10,A6507,$K$10,I6507,$L$10,TRIM(CONCATENATE(TRIM(B6507)," ",TRIM(C6507))),$M$10,TRIM(CONCATENATE(TRIM(D6507)," ",TRIM(E6507))),$N$10,militantesUbicacion[[#This Row],[departamento]],$O$10,militantesUbicacion[[#This Row],[municipio]],$P$10,militantesUbicacion[[#This Row],[Localidad]],$Q$10,militantesUbicacion[[#This Row],[Sex]],$R$10)</f>
        <v>u=Militante.objects.create(username='1090515427',password='1090515427',email='jenniferfonseca25@hotmail.com',first_name='JENNIFER ANDREA',last_name='FONSECA AMAYA',location=Puesto.objects.filter(dpto_name='',mun_name='',comuna_name='').first(),sex='M')</v>
      </c>
    </row>
    <row r="6508" spans="1:20" x14ac:dyDescent="0.25">
      <c r="A6508">
        <v>1090519371</v>
      </c>
      <c r="B6508" t="s">
        <v>1090</v>
      </c>
      <c r="C6508" t="s">
        <v>2174</v>
      </c>
      <c r="D6508" t="s">
        <v>3156</v>
      </c>
      <c r="E6508" t="s">
        <v>3052</v>
      </c>
      <c r="I6508" t="s">
        <v>12821</v>
      </c>
      <c r="J6508" t="s">
        <v>19438</v>
      </c>
      <c r="K6508" t="s">
        <v>25730</v>
      </c>
      <c r="L6508" t="s">
        <v>26150</v>
      </c>
      <c r="M6508" s="1">
        <v>36035</v>
      </c>
      <c r="N6508" s="4">
        <v>26.82191780821918</v>
      </c>
      <c r="O6508" t="s">
        <v>28138</v>
      </c>
      <c r="P6508" t="s">
        <v>32874</v>
      </c>
      <c r="Q6508" t="str">
        <f>IF(militantesUbicacion[[#This Row],[genero]] = "Masculino","M",IF(militantesUbicacion[[#This Row],[genero]] = "Femenino","F","O"))</f>
        <v>M</v>
      </c>
      <c r="T6508" s="27" t="str">
        <f>CONCATENATE($H$10,$I$10,A6508,$J$10,A6508,$K$10,I6508,$L$10,TRIM(CONCATENATE(TRIM(B6508)," ",TRIM(C6508))),$M$10,TRIM(CONCATENATE(TRIM(D6508)," ",TRIM(E6508))),$N$10,militantesUbicacion[[#This Row],[departamento]],$O$10,militantesUbicacion[[#This Row],[municipio]],$P$10,militantesUbicacion[[#This Row],[Localidad]],$Q$10,militantesUbicacion[[#This Row],[Sex]],$R$10)</f>
        <v>u=Militante.objects.create(username='1090519371',password='1090519371',email='josuesalazaramaya98@hotmail.com',first_name='JOSUE DAVID',last_name='SALAZAR AMAYA',location=Puesto.objects.filter(dpto_name='',mun_name='',comuna_name='').first(),sex='M')</v>
      </c>
    </row>
    <row r="6509" spans="1:20" x14ac:dyDescent="0.25">
      <c r="A6509">
        <v>1010103697</v>
      </c>
      <c r="B6509" t="s">
        <v>1356</v>
      </c>
      <c r="C6509" t="s">
        <v>2162</v>
      </c>
      <c r="D6509" t="s">
        <v>3299</v>
      </c>
      <c r="E6509" t="s">
        <v>3048</v>
      </c>
      <c r="I6509" t="s">
        <v>8549</v>
      </c>
      <c r="J6509" t="s">
        <v>15341</v>
      </c>
      <c r="K6509" t="s">
        <v>21926</v>
      </c>
      <c r="L6509" t="s">
        <v>26150</v>
      </c>
      <c r="M6509" s="1">
        <v>36123</v>
      </c>
      <c r="N6509" s="4">
        <v>26.580821917808219</v>
      </c>
      <c r="O6509" t="s">
        <v>28139</v>
      </c>
      <c r="P6509" t="s">
        <v>32874</v>
      </c>
      <c r="Q6509" t="str">
        <f>IF(militantesUbicacion[[#This Row],[genero]] = "Masculino","M",IF(militantesUbicacion[[#This Row],[genero]] = "Femenino","F","O"))</f>
        <v>M</v>
      </c>
      <c r="T6509" s="27" t="str">
        <f>CONCATENATE($H$10,$I$10,A6509,$J$10,A6509,$K$10,I6509,$L$10,TRIM(CONCATENATE(TRIM(B6509)," ",TRIM(C6509))),$M$10,TRIM(CONCATENATE(TRIM(D6509)," ",TRIM(E6509))),$N$10,militantesUbicacion[[#This Row],[departamento]],$O$10,militantesUbicacion[[#This Row],[municipio]],$P$10,militantesUbicacion[[#This Row],[Localidad]],$Q$10,militantesUbicacion[[#This Row],[Sex]],$R$10)</f>
        <v>u=Militante.objects.create(username='1010103697',password='1010103697',email='moralesparada@gmail.com',first_name='DAMASON STEVEN',last_name='MORALES PARRA',location=Puesto.objects.filter(dpto_name='',mun_name='',comuna_name='').first(),sex='M')</v>
      </c>
    </row>
    <row r="6510" spans="1:20" x14ac:dyDescent="0.25">
      <c r="A6510">
        <v>1005030030</v>
      </c>
      <c r="B6510" t="s">
        <v>49</v>
      </c>
      <c r="C6510" t="s">
        <v>2162</v>
      </c>
      <c r="D6510" t="s">
        <v>1832</v>
      </c>
      <c r="E6510" t="s">
        <v>3074</v>
      </c>
      <c r="I6510" t="s">
        <v>8550</v>
      </c>
      <c r="J6510" t="s">
        <v>15342</v>
      </c>
      <c r="K6510" t="s">
        <v>21927</v>
      </c>
      <c r="L6510" t="s">
        <v>26150</v>
      </c>
      <c r="M6510" s="1">
        <v>36866</v>
      </c>
      <c r="N6510" s="4">
        <v>24.545205479452054</v>
      </c>
      <c r="O6510" t="s">
        <v>28140</v>
      </c>
      <c r="P6510" t="s">
        <v>32874</v>
      </c>
      <c r="Q6510" t="str">
        <f>IF(militantesUbicacion[[#This Row],[genero]] = "Masculino","M",IF(militantesUbicacion[[#This Row],[genero]] = "Femenino","F","O"))</f>
        <v>M</v>
      </c>
      <c r="T6510" s="27" t="str">
        <f>CONCATENATE($H$10,$I$10,A6510,$J$10,A6510,$K$10,I6510,$L$10,TRIM(CONCATENATE(TRIM(B6510)," ",TRIM(C6510))),$M$10,TRIM(CONCATENATE(TRIM(D6510)," ",TRIM(E6510))),$N$10,militantesUbicacion[[#This Row],[departamento]],$O$10,militantesUbicacion[[#This Row],[municipio]],$P$10,militantesUbicacion[[#This Row],[Localidad]],$Q$10,militantesUbicacion[[#This Row],[Sex]],$R$10)</f>
        <v>u=Militante.objects.create(username='1005030030',password='1005030030',email='angelcarrascal9@gmail.com',first_name='ANGEL STEVEN',last_name='LOPEZ PEREZ',location=Puesto.objects.filter(dpto_name='',mun_name='',comuna_name='').first(),sex='M')</v>
      </c>
    </row>
    <row r="6511" spans="1:20" x14ac:dyDescent="0.25">
      <c r="A6511">
        <v>60383553</v>
      </c>
      <c r="B6511" t="s">
        <v>171</v>
      </c>
      <c r="C6511" t="s">
        <v>2429</v>
      </c>
      <c r="D6511" t="s">
        <v>4122</v>
      </c>
      <c r="E6511" t="s">
        <v>2109</v>
      </c>
      <c r="I6511" t="s">
        <v>11495</v>
      </c>
      <c r="J6511" t="s">
        <v>18170</v>
      </c>
      <c r="K6511" t="s">
        <v>21648</v>
      </c>
      <c r="L6511" t="s">
        <v>26151</v>
      </c>
      <c r="M6511" s="1">
        <v>35771</v>
      </c>
      <c r="N6511" s="4">
        <v>27.545205479452054</v>
      </c>
      <c r="O6511" t="s">
        <v>31061</v>
      </c>
      <c r="P6511" t="s">
        <v>32874</v>
      </c>
      <c r="Q6511" t="str">
        <f>IF(militantesUbicacion[[#This Row],[genero]] = "Masculino","M",IF(militantesUbicacion[[#This Row],[genero]] = "Femenino","F","O"))</f>
        <v>F</v>
      </c>
      <c r="T6511" s="27" t="str">
        <f>CONCATENATE($H$10,$I$10,A6511,$J$10,A6511,$K$10,I6511,$L$10,TRIM(CONCATENATE(TRIM(B6511)," ",TRIM(C6511))),$M$10,TRIM(CONCATENATE(TRIM(D6511)," ",TRIM(E6511))),$N$10,militantesUbicacion[[#This Row],[departamento]],$O$10,militantesUbicacion[[#This Row],[municipio]],$P$10,militantesUbicacion[[#This Row],[Localidad]],$Q$10,militantesUbicacion[[#This Row],[Sex]],$R$10)</f>
        <v>u=Militante.objects.create(username='60383553',password='60383553',email='60383553nicolayecheverria@gmail.com',first_name='CARMEN YANETH',last_name='BUITRAGO DURAN',location=Puesto.objects.filter(dpto_name='',mun_name='',comuna_name='').first(),sex='F')</v>
      </c>
    </row>
    <row r="6512" spans="1:20" x14ac:dyDescent="0.25">
      <c r="A6512">
        <v>1093795114</v>
      </c>
      <c r="B6512" t="s">
        <v>160</v>
      </c>
      <c r="C6512" t="s">
        <v>2158</v>
      </c>
      <c r="D6512" t="s">
        <v>2966</v>
      </c>
      <c r="I6512" t="s">
        <v>8551</v>
      </c>
      <c r="J6512" t="s">
        <v>15343</v>
      </c>
      <c r="K6512" t="s">
        <v>21926</v>
      </c>
      <c r="L6512" t="s">
        <v>26150</v>
      </c>
      <c r="M6512" s="1">
        <v>35958</v>
      </c>
      <c r="N6512" s="4">
        <v>27.032876712328768</v>
      </c>
      <c r="O6512" t="s">
        <v>28141</v>
      </c>
      <c r="P6512" t="s">
        <v>32874</v>
      </c>
      <c r="Q6512" t="str">
        <f>IF(militantesUbicacion[[#This Row],[genero]] = "Masculino","M",IF(militantesUbicacion[[#This Row],[genero]] = "Femenino","F","O"))</f>
        <v>M</v>
      </c>
      <c r="T6512" s="27" t="str">
        <f>CONCATENATE($H$10,$I$10,A6512,$J$10,A6512,$K$10,I6512,$L$10,TRIM(CONCATENATE(TRIM(B6512)," ",TRIM(C6512))),$M$10,TRIM(CONCATENATE(TRIM(D6512)," ",TRIM(E6512))),$N$10,militantesUbicacion[[#This Row],[departamento]],$O$10,militantesUbicacion[[#This Row],[municipio]],$P$10,militantesUbicacion[[#This Row],[Localidad]],$Q$10,militantesUbicacion[[#This Row],[Sex]],$R$10)</f>
        <v>u=Militante.objects.create(username='1093795114',password='1093795114',email='1093795114fabiangamboa_1002@hotmail.com',first_name='OMAR',last_name='SANCHEZ',location=Puesto.objects.filter(dpto_name='',mun_name='',comuna_name='').first(),sex='M')</v>
      </c>
    </row>
    <row r="6513" spans="1:20" x14ac:dyDescent="0.25">
      <c r="A6513">
        <v>1093793654</v>
      </c>
      <c r="B6513" t="s">
        <v>368</v>
      </c>
      <c r="C6513" t="s">
        <v>2164</v>
      </c>
      <c r="D6513" t="s">
        <v>3169</v>
      </c>
      <c r="E6513" t="s">
        <v>3263</v>
      </c>
      <c r="I6513" t="s">
        <v>8552</v>
      </c>
      <c r="J6513" t="s">
        <v>15344</v>
      </c>
      <c r="K6513" t="s">
        <v>21928</v>
      </c>
      <c r="L6513" t="s">
        <v>26151</v>
      </c>
      <c r="M6513" s="1">
        <v>35774</v>
      </c>
      <c r="N6513" s="4">
        <v>27.536986301369861</v>
      </c>
      <c r="O6513" t="s">
        <v>28142</v>
      </c>
      <c r="P6513" t="s">
        <v>32874</v>
      </c>
      <c r="Q6513" t="str">
        <f>IF(militantesUbicacion[[#This Row],[genero]] = "Masculino","M",IF(militantesUbicacion[[#This Row],[genero]] = "Femenino","F","O"))</f>
        <v>F</v>
      </c>
      <c r="T6513" s="27" t="str">
        <f>CONCATENATE($H$10,$I$10,A6513,$J$10,A6513,$K$10,I6513,$L$10,TRIM(CONCATENATE(TRIM(B6513)," ",TRIM(C6513))),$M$10,TRIM(CONCATENATE(TRIM(D6513)," ",TRIM(E6513))),$N$10,militantesUbicacion[[#This Row],[departamento]],$O$10,militantesUbicacion[[#This Row],[municipio]],$P$10,militantesUbicacion[[#This Row],[Localidad]],$Q$10,militantesUbicacion[[#This Row],[Sex]],$R$10)</f>
        <v>u=Militante.objects.create(username='1093793654',password='1093793654',email='1093793654nicolayecheverria@gmail.com',first_name='FRANK SEBASTIAN',last_name='RESTREPO BUITRAGO',location=Puesto.objects.filter(dpto_name='',mun_name='',comuna_name='').first(),sex='F')</v>
      </c>
    </row>
    <row r="6514" spans="1:20" x14ac:dyDescent="0.25">
      <c r="A6514">
        <v>1010101949</v>
      </c>
      <c r="B6514" t="s">
        <v>337</v>
      </c>
      <c r="C6514" t="s">
        <v>2608</v>
      </c>
      <c r="D6514" t="s">
        <v>3342</v>
      </c>
      <c r="E6514" t="s">
        <v>2028</v>
      </c>
      <c r="I6514" t="s">
        <v>8553</v>
      </c>
      <c r="J6514" t="s">
        <v>15345</v>
      </c>
      <c r="K6514" t="s">
        <v>21929</v>
      </c>
      <c r="L6514" t="s">
        <v>26151</v>
      </c>
      <c r="M6514" s="1">
        <v>36655</v>
      </c>
      <c r="N6514" s="4">
        <v>25.123287671232877</v>
      </c>
      <c r="O6514" t="s">
        <v>28143</v>
      </c>
      <c r="P6514" t="s">
        <v>32874</v>
      </c>
      <c r="Q6514" t="str">
        <f>IF(militantesUbicacion[[#This Row],[genero]] = "Masculino","M",IF(militantesUbicacion[[#This Row],[genero]] = "Femenino","F","O"))</f>
        <v>F</v>
      </c>
      <c r="T6514" s="27" t="str">
        <f>CONCATENATE($H$10,$I$10,A6514,$J$10,A6514,$K$10,I6514,$L$10,TRIM(CONCATENATE(TRIM(B6514)," ",TRIM(C6514))),$M$10,TRIM(CONCATENATE(TRIM(D6514)," ",TRIM(E6514))),$N$10,militantesUbicacion[[#This Row],[departamento]],$O$10,militantesUbicacion[[#This Row],[municipio]],$P$10,militantesUbicacion[[#This Row],[Localidad]],$Q$10,militantesUbicacion[[#This Row],[Sex]],$R$10)</f>
        <v>u=Militante.objects.create(username='1010101949',password='1010101949',email='karolcarrascal2000@gmail.com',first_name='KAROL YULITZA',last_name='CARRASCAL GARCIA',location=Puesto.objects.filter(dpto_name='',mun_name='',comuna_name='').first(),sex='F')</v>
      </c>
    </row>
    <row r="6515" spans="1:20" x14ac:dyDescent="0.25">
      <c r="A6515">
        <v>1090527191</v>
      </c>
      <c r="B6515" t="s">
        <v>176</v>
      </c>
      <c r="C6515" t="s">
        <v>2158</v>
      </c>
      <c r="D6515" t="s">
        <v>3158</v>
      </c>
      <c r="I6515" t="s">
        <v>8554</v>
      </c>
      <c r="J6515" t="s">
        <v>15346</v>
      </c>
      <c r="K6515" t="s">
        <v>21930</v>
      </c>
      <c r="L6515" t="s">
        <v>26150</v>
      </c>
      <c r="M6515" s="1">
        <v>36276</v>
      </c>
      <c r="N6515" s="4">
        <v>26.161643835616438</v>
      </c>
      <c r="O6515" t="s">
        <v>28144</v>
      </c>
      <c r="P6515" t="s">
        <v>32874</v>
      </c>
      <c r="Q6515" t="str">
        <f>IF(militantesUbicacion[[#This Row],[genero]] = "Masculino","M",IF(militantesUbicacion[[#This Row],[genero]] = "Femenino","F","O"))</f>
        <v>M</v>
      </c>
      <c r="T6515" s="27" t="str">
        <f>CONCATENATE($H$10,$I$10,A6515,$J$10,A6515,$K$10,I6515,$L$10,TRIM(CONCATENATE(TRIM(B6515)," ",TRIM(C6515))),$M$10,TRIM(CONCATENATE(TRIM(D6515)," ",TRIM(E6515))),$N$10,militantesUbicacion[[#This Row],[departamento]],$O$10,militantesUbicacion[[#This Row],[municipio]],$P$10,militantesUbicacion[[#This Row],[Localidad]],$Q$10,militantesUbicacion[[#This Row],[Sex]],$R$10)</f>
        <v>u=Militante.objects.create(username='1090527191',password='1090527191',email='andreaaguirre1831@gmail.com',first_name='PAOLA',last_name='AGUIRRE',location=Puesto.objects.filter(dpto_name='',mun_name='',comuna_name='').first(),sex='M')</v>
      </c>
    </row>
    <row r="6516" spans="1:20" x14ac:dyDescent="0.25">
      <c r="A6516">
        <v>1093800013</v>
      </c>
      <c r="B6516" t="s">
        <v>817</v>
      </c>
      <c r="C6516" t="s">
        <v>2438</v>
      </c>
      <c r="D6516" t="s">
        <v>3255</v>
      </c>
      <c r="E6516" t="s">
        <v>799</v>
      </c>
      <c r="I6516" t="s">
        <v>8555</v>
      </c>
      <c r="J6516" t="s">
        <v>15347</v>
      </c>
      <c r="K6516" t="s">
        <v>21931</v>
      </c>
      <c r="L6516" t="s">
        <v>26151</v>
      </c>
      <c r="M6516" s="1">
        <v>36330</v>
      </c>
      <c r="N6516" s="4">
        <v>26.013698630136986</v>
      </c>
      <c r="O6516" t="s">
        <v>28145</v>
      </c>
      <c r="P6516" t="s">
        <v>32874</v>
      </c>
      <c r="Q6516" t="str">
        <f>IF(militantesUbicacion[[#This Row],[genero]] = "Masculino","M",IF(militantesUbicacion[[#This Row],[genero]] = "Femenino","F","O"))</f>
        <v>F</v>
      </c>
      <c r="T6516" s="27" t="str">
        <f>CONCATENATE($H$10,$I$10,A6516,$J$10,A6516,$K$10,I6516,$L$10,TRIM(CONCATENATE(TRIM(B6516)," ",TRIM(C6516))),$M$10,TRIM(CONCATENATE(TRIM(D6516)," ",TRIM(E6516))),$N$10,militantesUbicacion[[#This Row],[departamento]],$O$10,militantesUbicacion[[#This Row],[municipio]],$P$10,militantesUbicacion[[#This Row],[Localidad]],$Q$10,militantesUbicacion[[#This Row],[Sex]],$R$10)</f>
        <v>u=Militante.objects.create(username='1093800013',password='1093800013',email='jenniferleon916@gmail.com',first_name='JENNIFER LIZET',last_name='ROJAS LEON',location=Puesto.objects.filter(dpto_name='',mun_name='',comuna_name='').first(),sex='F')</v>
      </c>
    </row>
    <row r="6517" spans="1:20" x14ac:dyDescent="0.25">
      <c r="A6517">
        <v>1093792825</v>
      </c>
      <c r="B6517" t="s">
        <v>60</v>
      </c>
      <c r="C6517" t="s">
        <v>2391</v>
      </c>
      <c r="D6517" t="s">
        <v>3009</v>
      </c>
      <c r="E6517" t="s">
        <v>990</v>
      </c>
      <c r="I6517" t="s">
        <v>8556</v>
      </c>
      <c r="J6517" t="s">
        <v>18</v>
      </c>
      <c r="K6517" t="s">
        <v>21932</v>
      </c>
      <c r="L6517" t="s">
        <v>26150</v>
      </c>
      <c r="M6517" s="1">
        <v>35753</v>
      </c>
      <c r="N6517" s="4">
        <v>27.594520547945205</v>
      </c>
      <c r="O6517" t="s">
        <v>28146</v>
      </c>
      <c r="P6517" t="s">
        <v>32874</v>
      </c>
      <c r="Q6517" t="str">
        <f>IF(militantesUbicacion[[#This Row],[genero]] = "Masculino","M",IF(militantesUbicacion[[#This Row],[genero]] = "Femenino","F","O"))</f>
        <v>M</v>
      </c>
      <c r="T6517" s="27" t="str">
        <f>CONCATENATE($H$10,$I$10,A6517,$J$10,A6517,$K$10,I6517,$L$10,TRIM(CONCATENATE(TRIM(B6517)," ",TRIM(C6517))),$M$10,TRIM(CONCATENATE(TRIM(D6517)," ",TRIM(E6517))),$N$10,militantesUbicacion[[#This Row],[departamento]],$O$10,militantesUbicacion[[#This Row],[municipio]],$P$10,militantesUbicacion[[#This Row],[Localidad]],$Q$10,militantesUbicacion[[#This Row],[Sex]],$R$10)</f>
        <v>u=Militante.objects.create(username='1093792825',password='1093792825',email='ja-mendoza@fesc.edu.co',first_name='JHONATAN ARLEY',last_name='MENDOZA CRUZ',location=Puesto.objects.filter(dpto_name='',mun_name='',comuna_name='').first(),sex='M')</v>
      </c>
    </row>
    <row r="6518" spans="1:20" x14ac:dyDescent="0.25">
      <c r="A6518">
        <v>1090505995</v>
      </c>
      <c r="B6518" t="s">
        <v>415</v>
      </c>
      <c r="C6518" t="s">
        <v>2191</v>
      </c>
      <c r="D6518" t="s">
        <v>4958</v>
      </c>
      <c r="E6518" t="s">
        <v>3064</v>
      </c>
      <c r="I6518" t="s">
        <v>8557</v>
      </c>
      <c r="J6518" t="s">
        <v>15348</v>
      </c>
      <c r="K6518" t="s">
        <v>21933</v>
      </c>
      <c r="L6518" t="s">
        <v>26151</v>
      </c>
      <c r="M6518" s="1">
        <v>35563</v>
      </c>
      <c r="N6518" s="4">
        <v>28.115068493150684</v>
      </c>
      <c r="O6518" t="s">
        <v>28147</v>
      </c>
      <c r="P6518" t="s">
        <v>32874</v>
      </c>
      <c r="Q6518" t="str">
        <f>IF(militantesUbicacion[[#This Row],[genero]] = "Masculino","M",IF(militantesUbicacion[[#This Row],[genero]] = "Femenino","F","O"))</f>
        <v>F</v>
      </c>
      <c r="T6518" s="27" t="str">
        <f>CONCATENATE($H$10,$I$10,A6518,$J$10,A6518,$K$10,I6518,$L$10,TRIM(CONCATENATE(TRIM(B6518)," ",TRIM(C6518))),$M$10,TRIM(CONCATENATE(TRIM(D6518)," ",TRIM(E6518))),$N$10,militantesUbicacion[[#This Row],[departamento]],$O$10,militantesUbicacion[[#This Row],[municipio]],$P$10,militantesUbicacion[[#This Row],[Localidad]],$Q$10,militantesUbicacion[[#This Row],[Sex]],$R$10)</f>
        <v>u=Militante.objects.create(username='1090505995',password='1090505995',email='milenaleguizamo1997@gmail.com',first_name='SHIRLEY MILENA',last_name='LEGUIZAMOO RAMIREZ',location=Puesto.objects.filter(dpto_name='',mun_name='',comuna_name='').first(),sex='F')</v>
      </c>
    </row>
    <row r="6519" spans="1:20" x14ac:dyDescent="0.25">
      <c r="A6519">
        <v>1090524746</v>
      </c>
      <c r="B6519" t="s">
        <v>597</v>
      </c>
      <c r="C6519" t="s">
        <v>2158</v>
      </c>
      <c r="D6519" t="s">
        <v>3027</v>
      </c>
      <c r="E6519" t="s">
        <v>3947</v>
      </c>
      <c r="I6519" t="s">
        <v>8558</v>
      </c>
      <c r="J6519" t="s">
        <v>15349</v>
      </c>
      <c r="K6519" t="s">
        <v>21934</v>
      </c>
      <c r="L6519" t="s">
        <v>26151</v>
      </c>
      <c r="M6519" s="1">
        <v>36226</v>
      </c>
      <c r="N6519" s="4">
        <v>26.298630136986301</v>
      </c>
      <c r="O6519" t="s">
        <v>28148</v>
      </c>
      <c r="P6519" t="s">
        <v>32874</v>
      </c>
      <c r="Q6519" t="str">
        <f>IF(militantesUbicacion[[#This Row],[genero]] = "Masculino","M",IF(militantesUbicacion[[#This Row],[genero]] = "Femenino","F","O"))</f>
        <v>F</v>
      </c>
      <c r="T6519" s="27" t="str">
        <f>CONCATENATE($H$10,$I$10,A6519,$J$10,A6519,$K$10,I6519,$L$10,TRIM(CONCATENATE(TRIM(B6519)," ",TRIM(C6519))),$M$10,TRIM(CONCATENATE(TRIM(D6519)," ",TRIM(E6519))),$N$10,militantesUbicacion[[#This Row],[departamento]],$O$10,militantesUbicacion[[#This Row],[municipio]],$P$10,militantesUbicacion[[#This Row],[Localidad]],$Q$10,militantesUbicacion[[#This Row],[Sex]],$R$10)</f>
        <v>u=Militante.objects.create(username='1090524746',password='1090524746',email='camisfdc200@gmail.com',first_name='CAMILA',last_name='RODRIGUEZ ATUESTA',location=Puesto.objects.filter(dpto_name='',mun_name='',comuna_name='').first(),sex='F')</v>
      </c>
    </row>
    <row r="6520" spans="1:20" x14ac:dyDescent="0.25">
      <c r="A6520">
        <v>1004922122</v>
      </c>
      <c r="B6520" t="s">
        <v>378</v>
      </c>
      <c r="C6520" t="s">
        <v>1820</v>
      </c>
      <c r="D6520" t="s">
        <v>4164</v>
      </c>
      <c r="I6520" t="s">
        <v>8559</v>
      </c>
      <c r="J6520" t="s">
        <v>15350</v>
      </c>
      <c r="K6520" t="s">
        <v>21935</v>
      </c>
      <c r="L6520" t="s">
        <v>26150</v>
      </c>
      <c r="M6520" s="1">
        <v>36141</v>
      </c>
      <c r="N6520" s="4">
        <v>26.531506849315068</v>
      </c>
      <c r="O6520" t="s">
        <v>28149</v>
      </c>
      <c r="P6520" t="s">
        <v>32874</v>
      </c>
      <c r="Q6520" t="str">
        <f>IF(militantesUbicacion[[#This Row],[genero]] = "Masculino","M",IF(militantesUbicacion[[#This Row],[genero]] = "Femenino","F","O"))</f>
        <v>M</v>
      </c>
      <c r="T6520" s="27" t="str">
        <f>CONCATENATE($H$10,$I$10,A6520,$J$10,A6520,$K$10,I6520,$L$10,TRIM(CONCATENATE(TRIM(B6520)," ",TRIM(C6520))),$M$10,TRIM(CONCATENATE(TRIM(D6520)," ",TRIM(E6520))),$N$10,militantesUbicacion[[#This Row],[departamento]],$O$10,militantesUbicacion[[#This Row],[municipio]],$P$10,militantesUbicacion[[#This Row],[Localidad]],$Q$10,militantesUbicacion[[#This Row],[Sex]],$R$10)</f>
        <v>u=Militante.objects.create(username='1004922122',password='1004922122',email='brayanespinel12@gmail.com',first_name='BRAYAN JOSE',last_name='ESPINEL',location=Puesto.objects.filter(dpto_name='',mun_name='',comuna_name='').first(),sex='M')</v>
      </c>
    </row>
    <row r="6521" spans="1:20" x14ac:dyDescent="0.25">
      <c r="A6521">
        <v>1090524851</v>
      </c>
      <c r="B6521" t="s">
        <v>412</v>
      </c>
      <c r="C6521" t="s">
        <v>2158</v>
      </c>
      <c r="D6521" t="s">
        <v>1636</v>
      </c>
      <c r="E6521" t="s">
        <v>3027</v>
      </c>
      <c r="I6521" t="s">
        <v>8560</v>
      </c>
      <c r="J6521" t="s">
        <v>15351</v>
      </c>
      <c r="K6521" t="s">
        <v>21936</v>
      </c>
      <c r="L6521" t="s">
        <v>26151</v>
      </c>
      <c r="M6521" s="1">
        <v>36105</v>
      </c>
      <c r="N6521" s="4">
        <v>26.63013698630137</v>
      </c>
      <c r="O6521" t="s">
        <v>28150</v>
      </c>
      <c r="P6521" t="s">
        <v>32874</v>
      </c>
      <c r="Q6521" t="str">
        <f>IF(militantesUbicacion[[#This Row],[genero]] = "Masculino","M",IF(militantesUbicacion[[#This Row],[genero]] = "Femenino","F","O"))</f>
        <v>F</v>
      </c>
      <c r="T6521" s="27" t="str">
        <f>CONCATENATE($H$10,$I$10,A6521,$J$10,A6521,$K$10,I6521,$L$10,TRIM(CONCATENATE(TRIM(B6521)," ",TRIM(C6521))),$M$10,TRIM(CONCATENATE(TRIM(D6521)," ",TRIM(E6521))),$N$10,militantesUbicacion[[#This Row],[departamento]],$O$10,militantesUbicacion[[#This Row],[municipio]],$P$10,militantesUbicacion[[#This Row],[Localidad]],$Q$10,militantesUbicacion[[#This Row],[Sex]],$R$10)</f>
        <v>u=Militante.objects.create(username='1090524851',password='1090524851',email='giraldotatiana182@gmail.com',first_name='TATIANA',last_name='GIRALDO RODRIGUEZ',location=Puesto.objects.filter(dpto_name='',mun_name='',comuna_name='').first(),sex='F')</v>
      </c>
    </row>
    <row r="6522" spans="1:20" x14ac:dyDescent="0.25">
      <c r="A6522">
        <v>1092390599</v>
      </c>
      <c r="B6522" t="s">
        <v>390</v>
      </c>
      <c r="C6522" t="s">
        <v>2591</v>
      </c>
      <c r="D6522" t="s">
        <v>1312</v>
      </c>
      <c r="E6522" t="s">
        <v>3909</v>
      </c>
      <c r="I6522" t="s">
        <v>8561</v>
      </c>
      <c r="J6522" t="s">
        <v>15352</v>
      </c>
      <c r="K6522" t="s">
        <v>21937</v>
      </c>
      <c r="L6522" t="s">
        <v>26150</v>
      </c>
      <c r="M6522" s="1">
        <v>36393</v>
      </c>
      <c r="N6522" s="4">
        <v>25.841095890410958</v>
      </c>
      <c r="O6522" t="s">
        <v>28151</v>
      </c>
      <c r="P6522" t="s">
        <v>32874</v>
      </c>
      <c r="Q6522" t="str">
        <f>IF(militantesUbicacion[[#This Row],[genero]] = "Masculino","M",IF(militantesUbicacion[[#This Row],[genero]] = "Femenino","F","O"))</f>
        <v>M</v>
      </c>
      <c r="T6522" s="27" t="str">
        <f>CONCATENATE($H$10,$I$10,A6522,$J$10,A6522,$K$10,I6522,$L$10,TRIM(CONCATENATE(TRIM(B6522)," ",TRIM(C6522))),$M$10,TRIM(CONCATENATE(TRIM(D6522)," ",TRIM(E6522))),$N$10,militantesUbicacion[[#This Row],[departamento]],$O$10,militantesUbicacion[[#This Row],[municipio]],$P$10,militantesUbicacion[[#This Row],[Localidad]],$Q$10,militantesUbicacion[[#This Row],[Sex]],$R$10)</f>
        <v>u=Militante.objects.create(username='1092390599',password='1092390599',email='steven21@hotmail.com',first_name='STEVEN ALDAIR',last_name='REYES PANQUEVA',location=Puesto.objects.filter(dpto_name='',mun_name='',comuna_name='').first(),sex='M')</v>
      </c>
    </row>
    <row r="6523" spans="1:20" x14ac:dyDescent="0.25">
      <c r="A6523">
        <v>1092386109</v>
      </c>
      <c r="B6523" t="s">
        <v>483</v>
      </c>
      <c r="C6523" t="s">
        <v>2297</v>
      </c>
      <c r="D6523" t="s">
        <v>3298</v>
      </c>
      <c r="E6523" t="s">
        <v>3840</v>
      </c>
      <c r="I6523" t="s">
        <v>11496</v>
      </c>
      <c r="J6523" t="s">
        <v>18171</v>
      </c>
      <c r="K6523" t="s">
        <v>24650</v>
      </c>
      <c r="L6523" t="s">
        <v>26151</v>
      </c>
      <c r="M6523" s="1">
        <v>35926</v>
      </c>
      <c r="N6523" s="4">
        <v>27.12054794520548</v>
      </c>
      <c r="O6523" t="s">
        <v>28152</v>
      </c>
      <c r="P6523" t="s">
        <v>32874</v>
      </c>
      <c r="Q6523" t="str">
        <f>IF(militantesUbicacion[[#This Row],[genero]] = "Masculino","M",IF(militantesUbicacion[[#This Row],[genero]] = "Femenino","F","O"))</f>
        <v>F</v>
      </c>
      <c r="T6523" s="27" t="str">
        <f>CONCATENATE($H$10,$I$10,A6523,$J$10,A6523,$K$10,I6523,$L$10,TRIM(CONCATENATE(TRIM(B6523)," ",TRIM(C6523))),$M$10,TRIM(CONCATENATE(TRIM(D6523)," ",TRIM(E6523))),$N$10,militantesUbicacion[[#This Row],[departamento]],$O$10,militantesUbicacion[[#This Row],[municipio]],$P$10,militantesUbicacion[[#This Row],[Localidad]],$Q$10,militantesUbicacion[[#This Row],[Sex]],$R$10)</f>
        <v>u=Militante.objects.create(username='1092386109',password='1092386109',email='dannielaalbarracin29@gmail.com',first_name='ANYI DANIELA',last_name='BONILLA ALBARRACIN',location=Puesto.objects.filter(dpto_name='',mun_name='',comuna_name='').first(),sex='F')</v>
      </c>
    </row>
    <row r="6524" spans="1:20" x14ac:dyDescent="0.25">
      <c r="A6524">
        <v>1094168159</v>
      </c>
      <c r="B6524" t="s">
        <v>1358</v>
      </c>
      <c r="C6524" t="s">
        <v>2667</v>
      </c>
      <c r="D6524" t="s">
        <v>4959</v>
      </c>
      <c r="E6524" t="s">
        <v>5746</v>
      </c>
      <c r="I6524" t="s">
        <v>8562</v>
      </c>
      <c r="J6524" t="s">
        <v>15353</v>
      </c>
      <c r="K6524" t="s">
        <v>21938</v>
      </c>
      <c r="L6524" t="s">
        <v>26151</v>
      </c>
      <c r="M6524" s="1">
        <v>35793</v>
      </c>
      <c r="N6524" s="4">
        <v>27.484931506849314</v>
      </c>
      <c r="O6524" t="s">
        <v>28152</v>
      </c>
      <c r="P6524" t="s">
        <v>32874</v>
      </c>
      <c r="Q6524" t="str">
        <f>IF(militantesUbicacion[[#This Row],[genero]] = "Masculino","M",IF(militantesUbicacion[[#This Row],[genero]] = "Femenino","F","O"))</f>
        <v>F</v>
      </c>
      <c r="T6524" s="27" t="str">
        <f>CONCATENATE($H$10,$I$10,A6524,$J$10,A6524,$K$10,I6524,$L$10,TRIM(CONCATENATE(TRIM(B6524)," ",TRIM(C6524))),$M$10,TRIM(CONCATENATE(TRIM(D6524)," ",TRIM(E6524))),$N$10,militantesUbicacion[[#This Row],[departamento]],$O$10,militantesUbicacion[[#This Row],[municipio]],$P$10,militantesUbicacion[[#This Row],[Localidad]],$Q$10,militantesUbicacion[[#This Row],[Sex]],$R$10)</f>
        <v>u=Militante.objects.create(username='1094168159',password='1094168159',email='vmap.1108@gmail.com',first_name='VIANY MARILY',last_name='ALAVREZ PATIARROLLO',location=Puesto.objects.filter(dpto_name='',mun_name='',comuna_name='').first(),sex='F')</v>
      </c>
    </row>
    <row r="6525" spans="1:20" x14ac:dyDescent="0.25">
      <c r="A6525">
        <v>1005024450</v>
      </c>
      <c r="B6525" t="s">
        <v>305</v>
      </c>
      <c r="C6525" t="s">
        <v>2158</v>
      </c>
      <c r="D6525" t="s">
        <v>3140</v>
      </c>
      <c r="I6525" t="s">
        <v>8564</v>
      </c>
      <c r="J6525" t="s">
        <v>15355</v>
      </c>
      <c r="K6525" t="s">
        <v>21940</v>
      </c>
      <c r="L6525" t="s">
        <v>26150</v>
      </c>
      <c r="M6525" s="1">
        <v>35514</v>
      </c>
      <c r="N6525" s="4">
        <v>28.24931506849315</v>
      </c>
      <c r="O6525" t="s">
        <v>28154</v>
      </c>
      <c r="P6525" t="s">
        <v>32874</v>
      </c>
      <c r="Q6525" t="str">
        <f>IF(militantesUbicacion[[#This Row],[genero]] = "Masculino","M",IF(militantesUbicacion[[#This Row],[genero]] = "Femenino","F","O"))</f>
        <v>M</v>
      </c>
      <c r="T6525" s="27" t="str">
        <f>CONCATENATE($H$10,$I$10,A6525,$J$10,A6525,$K$10,I6525,$L$10,TRIM(CONCATENATE(TRIM(B6525)," ",TRIM(C6525))),$M$10,TRIM(CONCATENATE(TRIM(D6525)," ",TRIM(E6525))),$N$10,militantesUbicacion[[#This Row],[departamento]],$O$10,militantesUbicacion[[#This Row],[municipio]],$P$10,militantesUbicacion[[#This Row],[Localidad]],$Q$10,militantesUbicacion[[#This Row],[Sex]],$R$10)</f>
        <v>u=Militante.objects.create(username='1005024450',password='1005024450',email='victorarias12@gmail.com',first_name='VICTOR',last_name='ARIAS',location=Puesto.objects.filter(dpto_name='',mun_name='',comuna_name='').first(),sex='M')</v>
      </c>
    </row>
    <row r="6526" spans="1:20" x14ac:dyDescent="0.25">
      <c r="A6526">
        <v>1007147836</v>
      </c>
      <c r="B6526" t="s">
        <v>1359</v>
      </c>
      <c r="C6526" t="s">
        <v>2371</v>
      </c>
      <c r="D6526" t="s">
        <v>4961</v>
      </c>
      <c r="E6526" t="s">
        <v>4197</v>
      </c>
      <c r="I6526" t="s">
        <v>8565</v>
      </c>
      <c r="J6526" t="s">
        <v>15356</v>
      </c>
      <c r="K6526" t="s">
        <v>21941</v>
      </c>
      <c r="L6526" t="s">
        <v>26151</v>
      </c>
      <c r="M6526" s="1">
        <v>36909</v>
      </c>
      <c r="N6526" s="4">
        <v>24.427397260273974</v>
      </c>
      <c r="O6526" t="s">
        <v>28155</v>
      </c>
      <c r="P6526" t="s">
        <v>32874</v>
      </c>
      <c r="Q6526" t="str">
        <f>IF(militantesUbicacion[[#This Row],[genero]] = "Masculino","M",IF(militantesUbicacion[[#This Row],[genero]] = "Femenino","F","O"))</f>
        <v>F</v>
      </c>
      <c r="T6526" s="27" t="str">
        <f>CONCATENATE($H$10,$I$10,A6526,$J$10,A6526,$K$10,I6526,$L$10,TRIM(CONCATENATE(TRIM(B6526)," ",TRIM(C6526))),$M$10,TRIM(CONCATENATE(TRIM(D6526)," ",TRIM(E6526))),$N$10,militantesUbicacion[[#This Row],[departamento]],$O$10,militantesUbicacion[[#This Row],[municipio]],$P$10,militantesUbicacion[[#This Row],[Localidad]],$Q$10,militantesUbicacion[[#This Row],[Sex]],$R$10)</f>
        <v>u=Militante.objects.create(username='1007147836',password='1007147836',email='jezmin1801@hotmail.com',first_name='JEZMIN ADRIANA',last_name='MONZALVE CHAVEZ',location=Puesto.objects.filter(dpto_name='',mun_name='',comuna_name='').first(),sex='F')</v>
      </c>
    </row>
    <row r="6527" spans="1:20" x14ac:dyDescent="0.25">
      <c r="A6527">
        <v>1004922107</v>
      </c>
      <c r="B6527" t="s">
        <v>233</v>
      </c>
      <c r="C6527" t="s">
        <v>2207</v>
      </c>
      <c r="D6527" t="s">
        <v>3254</v>
      </c>
      <c r="E6527" t="s">
        <v>3071</v>
      </c>
      <c r="I6527" t="s">
        <v>8566</v>
      </c>
      <c r="J6527" t="s">
        <v>15357</v>
      </c>
      <c r="K6527" t="s">
        <v>21942</v>
      </c>
      <c r="L6527" t="s">
        <v>26150</v>
      </c>
      <c r="M6527" s="1">
        <v>36508</v>
      </c>
      <c r="N6527" s="4">
        <v>25.526027397260275</v>
      </c>
      <c r="O6527" t="s">
        <v>28156</v>
      </c>
      <c r="P6527" t="s">
        <v>32874</v>
      </c>
      <c r="Q6527" t="str">
        <f>IF(militantesUbicacion[[#This Row],[genero]] = "Masculino","M",IF(militantesUbicacion[[#This Row],[genero]] = "Femenino","F","O"))</f>
        <v>M</v>
      </c>
      <c r="T6527" s="27" t="str">
        <f>CONCATENATE($H$10,$I$10,A6527,$J$10,A6527,$K$10,I6527,$L$10,TRIM(CONCATENATE(TRIM(B6527)," ",TRIM(C6527))),$M$10,TRIM(CONCATENATE(TRIM(D6527)," ",TRIM(E6527))),$N$10,militantesUbicacion[[#This Row],[departamento]],$O$10,militantesUbicacion[[#This Row],[municipio]],$P$10,militantesUbicacion[[#This Row],[Localidad]],$Q$10,militantesUbicacion[[#This Row],[Sex]],$R$10)</f>
        <v>u=Militante.objects.create(username='1004922107',password='1004922107',email='eduardobeltran384@gmail.com',first_name='EDGAR EDUARDO',last_name='CARRILLO BELTRAN',location=Puesto.objects.filter(dpto_name='',mun_name='',comuna_name='').first(),sex='M')</v>
      </c>
    </row>
    <row r="6528" spans="1:20" x14ac:dyDescent="0.25">
      <c r="A6528">
        <v>109051515</v>
      </c>
      <c r="B6528" t="s">
        <v>1107</v>
      </c>
      <c r="C6528" t="s">
        <v>2668</v>
      </c>
      <c r="D6528" t="s">
        <v>4235</v>
      </c>
      <c r="E6528" t="s">
        <v>4101</v>
      </c>
      <c r="I6528" t="s">
        <v>8568</v>
      </c>
      <c r="J6528" t="s">
        <v>15359</v>
      </c>
      <c r="K6528" t="s">
        <v>21944</v>
      </c>
      <c r="L6528" t="s">
        <v>26151</v>
      </c>
      <c r="M6528" s="1">
        <v>35874</v>
      </c>
      <c r="N6528" s="4">
        <v>27.263013698630136</v>
      </c>
      <c r="O6528" t="s">
        <v>28158</v>
      </c>
      <c r="P6528" t="s">
        <v>32874</v>
      </c>
      <c r="Q6528" t="str">
        <f>IF(militantesUbicacion[[#This Row],[genero]] = "Masculino","M",IF(militantesUbicacion[[#This Row],[genero]] = "Femenino","F","O"))</f>
        <v>F</v>
      </c>
      <c r="T6528" s="27" t="str">
        <f>CONCATENATE($H$10,$I$10,A6528,$J$10,A6528,$K$10,I6528,$L$10,TRIM(CONCATENATE(TRIM(B6528)," ",TRIM(C6528))),$M$10,TRIM(CONCATENATE(TRIM(D6528)," ",TRIM(E6528))),$N$10,militantesUbicacion[[#This Row],[departamento]],$O$10,militantesUbicacion[[#This Row],[municipio]],$P$10,militantesUbicacion[[#This Row],[Localidad]],$Q$10,militantesUbicacion[[#This Row],[Sex]],$R$10)</f>
        <v>u=Militante.objects.create(username='109051515',password='109051515',email='heidylind@gmail.com',first_name='HEYDY JOHANAN',last_name='GUARIN GOMEZ',location=Puesto.objects.filter(dpto_name='',mun_name='',comuna_name='').first(),sex='F')</v>
      </c>
    </row>
    <row r="6529" spans="1:20" x14ac:dyDescent="0.25">
      <c r="A6529">
        <v>1005029628</v>
      </c>
      <c r="B6529" t="s">
        <v>401</v>
      </c>
      <c r="C6529" t="s">
        <v>2311</v>
      </c>
      <c r="D6529" t="s">
        <v>2976</v>
      </c>
      <c r="E6529" t="s">
        <v>3477</v>
      </c>
      <c r="I6529" t="s">
        <v>8569</v>
      </c>
      <c r="J6529" t="s">
        <v>15360</v>
      </c>
      <c r="K6529" t="s">
        <v>21945</v>
      </c>
      <c r="L6529" t="s">
        <v>26151</v>
      </c>
      <c r="M6529" s="1">
        <v>36985</v>
      </c>
      <c r="N6529" s="4">
        <v>24.219178082191782</v>
      </c>
      <c r="O6529" t="s">
        <v>28158</v>
      </c>
      <c r="P6529" t="s">
        <v>32874</v>
      </c>
      <c r="Q6529" t="str">
        <f>IF(militantesUbicacion[[#This Row],[genero]] = "Masculino","M",IF(militantesUbicacion[[#This Row],[genero]] = "Femenino","F","O"))</f>
        <v>F</v>
      </c>
      <c r="T6529" s="27" t="str">
        <f>CONCATENATE($H$10,$I$10,A6529,$J$10,A6529,$K$10,I6529,$L$10,TRIM(CONCATENATE(TRIM(B6529)," ",TRIM(C6529))),$M$10,TRIM(CONCATENATE(TRIM(D6529)," ",TRIM(E6529))),$N$10,militantesUbicacion[[#This Row],[departamento]],$O$10,militantesUbicacion[[#This Row],[municipio]],$P$10,militantesUbicacion[[#This Row],[Localidad]],$Q$10,militantesUbicacion[[#This Row],[Sex]],$R$10)</f>
        <v>u=Militante.objects.create(username='1005029628',password='1005029628',email='eliana_26@hotmail.com',first_name='ELIANA CAMILA',last_name='SANTO MANOSALVA',location=Puesto.objects.filter(dpto_name='',mun_name='',comuna_name='').first(),sex='F')</v>
      </c>
    </row>
    <row r="6530" spans="1:20" x14ac:dyDescent="0.25">
      <c r="A6530">
        <v>1090434949</v>
      </c>
      <c r="B6530" t="s">
        <v>821</v>
      </c>
      <c r="C6530" t="s">
        <v>2207</v>
      </c>
      <c r="D6530" t="s">
        <v>4029</v>
      </c>
      <c r="E6530" t="s">
        <v>3618</v>
      </c>
      <c r="I6530" t="s">
        <v>8570</v>
      </c>
      <c r="J6530" t="s">
        <v>15172</v>
      </c>
      <c r="K6530" t="s">
        <v>21946</v>
      </c>
      <c r="L6530" t="s">
        <v>26150</v>
      </c>
      <c r="M6530" s="1">
        <v>35886</v>
      </c>
      <c r="N6530" s="4">
        <v>27.230136986301371</v>
      </c>
      <c r="O6530" t="s">
        <v>28159</v>
      </c>
      <c r="P6530" t="s">
        <v>32874</v>
      </c>
      <c r="Q6530" t="str">
        <f>IF(militantesUbicacion[[#This Row],[genero]] = "Masculino","M",IF(militantesUbicacion[[#This Row],[genero]] = "Femenino","F","O"))</f>
        <v>M</v>
      </c>
      <c r="T6530" s="27" t="str">
        <f>CONCATENATE($H$10,$I$10,A6530,$J$10,A6530,$K$10,I6530,$L$10,TRIM(CONCATENATE(TRIM(B6530)," ",TRIM(C6530))),$M$10,TRIM(CONCATENATE(TRIM(D6530)," ",TRIM(E6530))),$N$10,militantesUbicacion[[#This Row],[departamento]],$O$10,militantesUbicacion[[#This Row],[municipio]],$P$10,militantesUbicacion[[#This Row],[Localidad]],$Q$10,militantesUbicacion[[#This Row],[Sex]],$R$10)</f>
        <v>u=Militante.objects.create(username='1090434949',password='1090434949',email='yercar@hotmail.com',first_name='YERSON EDUARDO',last_name='CAICEDO ORTEGA',location=Puesto.objects.filter(dpto_name='',mun_name='',comuna_name='').first(),sex='M')</v>
      </c>
    </row>
    <row r="6531" spans="1:20" x14ac:dyDescent="0.25">
      <c r="A6531">
        <v>1004803156</v>
      </c>
      <c r="B6531" t="s">
        <v>824</v>
      </c>
      <c r="C6531" t="s">
        <v>1820</v>
      </c>
      <c r="D6531" t="s">
        <v>4175</v>
      </c>
      <c r="E6531" t="s">
        <v>4341</v>
      </c>
      <c r="I6531" t="s">
        <v>8571</v>
      </c>
      <c r="J6531" t="s">
        <v>15361</v>
      </c>
      <c r="K6531" t="s">
        <v>21948</v>
      </c>
      <c r="L6531" t="s">
        <v>26150</v>
      </c>
      <c r="M6531" s="1">
        <v>36699</v>
      </c>
      <c r="N6531" s="4">
        <v>25.002739726027396</v>
      </c>
      <c r="O6531" t="s">
        <v>28160</v>
      </c>
      <c r="P6531" t="s">
        <v>32874</v>
      </c>
      <c r="Q6531" t="str">
        <f>IF(militantesUbicacion[[#This Row],[genero]] = "Masculino","M",IF(militantesUbicacion[[#This Row],[genero]] = "Femenino","F","O"))</f>
        <v>M</v>
      </c>
      <c r="T6531" s="27" t="str">
        <f>CONCATENATE($H$10,$I$10,A6531,$J$10,A6531,$K$10,I6531,$L$10,TRIM(CONCATENATE(TRIM(B6531)," ",TRIM(C6531))),$M$10,TRIM(CONCATENATE(TRIM(D6531)," ",TRIM(E6531))),$N$10,militantesUbicacion[[#This Row],[departamento]],$O$10,militantesUbicacion[[#This Row],[municipio]],$P$10,militantesUbicacion[[#This Row],[Localidad]],$Q$10,militantesUbicacion[[#This Row],[Sex]],$R$10)</f>
        <v>u=Militante.objects.create(username='1004803156',password='1004803156',email='1004803156lindaluzmar@yahoo.es',first_name='EDGARDO JOSE',last_name='VEGA CONTRERAS',location=Puesto.objects.filter(dpto_name='',mun_name='',comuna_name='').first(),sex='M')</v>
      </c>
    </row>
    <row r="6532" spans="1:20" x14ac:dyDescent="0.25">
      <c r="A6532">
        <v>1093790903</v>
      </c>
      <c r="B6532" t="s">
        <v>55</v>
      </c>
      <c r="C6532" t="s">
        <v>2158</v>
      </c>
      <c r="D6532" t="s">
        <v>1148</v>
      </c>
      <c r="I6532" t="s">
        <v>8572</v>
      </c>
      <c r="J6532" t="s">
        <v>15362</v>
      </c>
      <c r="K6532" t="s">
        <v>21949</v>
      </c>
      <c r="L6532" t="s">
        <v>26150</v>
      </c>
      <c r="M6532" s="1">
        <v>35513</v>
      </c>
      <c r="N6532" s="4">
        <v>28.252054794520546</v>
      </c>
      <c r="O6532" t="s">
        <v>28161</v>
      </c>
      <c r="P6532" t="s">
        <v>32874</v>
      </c>
      <c r="Q6532" t="str">
        <f>IF(militantesUbicacion[[#This Row],[genero]] = "Masculino","M",IF(militantesUbicacion[[#This Row],[genero]] = "Femenino","F","O"))</f>
        <v>M</v>
      </c>
      <c r="T6532" s="27" t="str">
        <f>CONCATENATE($H$10,$I$10,A6532,$J$10,A6532,$K$10,I6532,$L$10,TRIM(CONCATENATE(TRIM(B6532)," ",TRIM(C6532))),$M$10,TRIM(CONCATENATE(TRIM(D6532)," ",TRIM(E6532))),$N$10,militantesUbicacion[[#This Row],[departamento]],$O$10,militantesUbicacion[[#This Row],[municipio]],$P$10,militantesUbicacion[[#This Row],[Localidad]],$Q$10,militantesUbicacion[[#This Row],[Sex]],$R$10)</f>
        <v>u=Militante.objects.create(username='1093790903',password='1093790903',email='santos-90@hotmail.com',first_name='LEONARDO',last_name='SANTOS',location=Puesto.objects.filter(dpto_name='',mun_name='',comuna_name='').first(),sex='M')</v>
      </c>
    </row>
    <row r="6533" spans="1:20" x14ac:dyDescent="0.25">
      <c r="A6533">
        <v>1093414028</v>
      </c>
      <c r="B6533" t="s">
        <v>32</v>
      </c>
      <c r="C6533" t="s">
        <v>1820</v>
      </c>
      <c r="D6533" t="s">
        <v>3254</v>
      </c>
      <c r="E6533" t="s">
        <v>3033</v>
      </c>
      <c r="I6533" t="s">
        <v>8573</v>
      </c>
      <c r="J6533" t="s">
        <v>15363</v>
      </c>
      <c r="K6533" t="s">
        <v>21950</v>
      </c>
      <c r="L6533" t="s">
        <v>26151</v>
      </c>
      <c r="M6533" s="1">
        <v>35423</v>
      </c>
      <c r="N6533" s="4">
        <v>28.4986301369863</v>
      </c>
      <c r="O6533" t="s">
        <v>28162</v>
      </c>
      <c r="P6533" t="s">
        <v>32874</v>
      </c>
      <c r="Q6533" t="str">
        <f>IF(militantesUbicacion[[#This Row],[genero]] = "Masculino","M",IF(militantesUbicacion[[#This Row],[genero]] = "Femenino","F","O"))</f>
        <v>F</v>
      </c>
      <c r="T6533" s="27" t="str">
        <f>CONCATENATE($H$10,$I$10,A6533,$J$10,A6533,$K$10,I6533,$L$10,TRIM(CONCATENATE(TRIM(B6533)," ",TRIM(C6533))),$M$10,TRIM(CONCATENATE(TRIM(D6533)," ",TRIM(E6533))),$N$10,militantesUbicacion[[#This Row],[departamento]],$O$10,militantesUbicacion[[#This Row],[municipio]],$P$10,militantesUbicacion[[#This Row],[Localidad]],$Q$10,militantesUbicacion[[#This Row],[Sex]],$R$10)</f>
        <v>u=Militante.objects.create(username='1093414028',password='1093414028',email='mariajosecarrillob96@hotmail.com',first_name='MARIA JOSE',last_name='CARRILLO BECERRA',location=Puesto.objects.filter(dpto_name='',mun_name='',comuna_name='').first(),sex='F')</v>
      </c>
    </row>
    <row r="6534" spans="1:20" x14ac:dyDescent="0.25">
      <c r="A6534">
        <v>1090521296</v>
      </c>
      <c r="B6534" t="s">
        <v>303</v>
      </c>
      <c r="C6534" t="s">
        <v>2158</v>
      </c>
      <c r="D6534" t="s">
        <v>3183</v>
      </c>
      <c r="E6534" t="s">
        <v>3865</v>
      </c>
      <c r="I6534" t="s">
        <v>8574</v>
      </c>
      <c r="J6534" t="s">
        <v>15364</v>
      </c>
      <c r="K6534" t="s">
        <v>21951</v>
      </c>
      <c r="L6534" t="s">
        <v>26150</v>
      </c>
      <c r="M6534" s="1">
        <v>35762</v>
      </c>
      <c r="N6534" s="4">
        <v>27.56986301369863</v>
      </c>
      <c r="O6534" t="s">
        <v>28163</v>
      </c>
      <c r="P6534" t="s">
        <v>32874</v>
      </c>
      <c r="Q6534" t="str">
        <f>IF(militantesUbicacion[[#This Row],[genero]] = "Masculino","M",IF(militantesUbicacion[[#This Row],[genero]] = "Femenino","F","O"))</f>
        <v>M</v>
      </c>
      <c r="T6534" s="27" t="str">
        <f>CONCATENATE($H$10,$I$10,A6534,$J$10,A6534,$K$10,I6534,$L$10,TRIM(CONCATENATE(TRIM(B6534)," ",TRIM(C6534))),$M$10,TRIM(CONCATENATE(TRIM(D6534)," ",TRIM(E6534))),$N$10,militantesUbicacion[[#This Row],[departamento]],$O$10,militantesUbicacion[[#This Row],[municipio]],$P$10,militantesUbicacion[[#This Row],[Localidad]],$Q$10,militantesUbicacion[[#This Row],[Sex]],$R$10)</f>
        <v>u=Militante.objects.create(username='1090521296',password='1090521296',email='ppp98@hotmail.com',first_name='PABLO',last_name='PEREZ PUENTES',location=Puesto.objects.filter(dpto_name='',mun_name='',comuna_name='').first(),sex='M')</v>
      </c>
    </row>
    <row r="6535" spans="1:20" x14ac:dyDescent="0.25">
      <c r="A6535">
        <v>1000063145</v>
      </c>
      <c r="B6535" t="s">
        <v>306</v>
      </c>
      <c r="C6535" t="s">
        <v>2158</v>
      </c>
      <c r="D6535" t="s">
        <v>4389</v>
      </c>
      <c r="I6535" t="s">
        <v>8575</v>
      </c>
      <c r="J6535" t="s">
        <v>15365</v>
      </c>
      <c r="K6535" t="s">
        <v>21952</v>
      </c>
      <c r="L6535" t="s">
        <v>26150</v>
      </c>
      <c r="M6535" s="1">
        <v>36516</v>
      </c>
      <c r="N6535" s="4">
        <v>25.504109589041096</v>
      </c>
      <c r="O6535" t="s">
        <v>28164</v>
      </c>
      <c r="P6535" t="s">
        <v>32874</v>
      </c>
      <c r="Q6535" t="str">
        <f>IF(militantesUbicacion[[#This Row],[genero]] = "Masculino","M",IF(militantesUbicacion[[#This Row],[genero]] = "Femenino","F","O"))</f>
        <v>M</v>
      </c>
      <c r="T6535" s="27" t="str">
        <f>CONCATENATE($H$10,$I$10,A6535,$J$10,A6535,$K$10,I6535,$L$10,TRIM(CONCATENATE(TRIM(B6535)," ",TRIM(C6535))),$M$10,TRIM(CONCATENATE(TRIM(D6535)," ",TRIM(E6535))),$N$10,militantesUbicacion[[#This Row],[departamento]],$O$10,militantesUbicacion[[#This Row],[municipio]],$P$10,militantesUbicacion[[#This Row],[Localidad]],$Q$10,militantesUbicacion[[#This Row],[Sex]],$R$10)</f>
        <v>u=Militante.objects.create(username='1000063145',password='1000063145',email='sebasmojica@gmail.com',first_name='SEBASTIAN',last_name='MOJICA',location=Puesto.objects.filter(dpto_name='',mun_name='',comuna_name='').first(),sex='M')</v>
      </c>
    </row>
    <row r="6536" spans="1:20" x14ac:dyDescent="0.25">
      <c r="A6536">
        <v>1193270648</v>
      </c>
      <c r="B6536" t="s">
        <v>177</v>
      </c>
      <c r="D6536" t="s">
        <v>3052</v>
      </c>
      <c r="I6536" t="s">
        <v>11412</v>
      </c>
      <c r="J6536" t="s">
        <v>18093</v>
      </c>
      <c r="K6536" t="s">
        <v>24577</v>
      </c>
      <c r="L6536" t="s">
        <v>26151</v>
      </c>
      <c r="M6536" s="1">
        <v>36714</v>
      </c>
      <c r="N6536" s="4">
        <v>24.961643835616439</v>
      </c>
      <c r="O6536" t="s">
        <v>30980</v>
      </c>
      <c r="P6536" t="s">
        <v>32874</v>
      </c>
      <c r="Q6536" t="str">
        <f>IF(militantesUbicacion[[#This Row],[genero]] = "Masculino","M",IF(militantesUbicacion[[#This Row],[genero]] = "Femenino","F","O"))</f>
        <v>F</v>
      </c>
      <c r="T6536" s="27" t="str">
        <f>CONCATENATE($H$10,$I$10,A6536,$J$10,A6536,$K$10,I6536,$L$10,TRIM(CONCATENATE(TRIM(B6536)," ",TRIM(C6536))),$M$10,TRIM(CONCATENATE(TRIM(D6536)," ",TRIM(E6536))),$N$10,militantesUbicacion[[#This Row],[departamento]],$O$10,militantesUbicacion[[#This Row],[municipio]],$P$10,militantesUbicacion[[#This Row],[Localidad]],$Q$10,militantesUbicacion[[#This Row],[Sex]],$R$10)</f>
        <v>u=Militante.objects.create(username='1193270648',password='1193270648',email='lauamaya@gmail.com',first_name='LAURA',last_name='AMAYA',location=Puesto.objects.filter(dpto_name='',mun_name='',comuna_name='').first(),sex='F')</v>
      </c>
    </row>
    <row r="6537" spans="1:20" x14ac:dyDescent="0.25">
      <c r="A6537">
        <v>1127345710</v>
      </c>
      <c r="B6537" t="s">
        <v>679</v>
      </c>
      <c r="C6537" t="s">
        <v>2158</v>
      </c>
      <c r="D6537" t="s">
        <v>3259</v>
      </c>
      <c r="E6537" t="s">
        <v>4278</v>
      </c>
      <c r="I6537" t="s">
        <v>8576</v>
      </c>
      <c r="J6537" t="s">
        <v>15366</v>
      </c>
      <c r="K6537" t="s">
        <v>21953</v>
      </c>
      <c r="L6537" t="s">
        <v>26151</v>
      </c>
      <c r="M6537" s="1">
        <v>35756</v>
      </c>
      <c r="N6537" s="4">
        <v>27.586301369863012</v>
      </c>
      <c r="O6537" t="s">
        <v>28165</v>
      </c>
      <c r="P6537" t="s">
        <v>32874</v>
      </c>
      <c r="Q6537" t="str">
        <f>IF(militantesUbicacion[[#This Row],[genero]] = "Masculino","M",IF(militantesUbicacion[[#This Row],[genero]] = "Femenino","F","O"))</f>
        <v>F</v>
      </c>
      <c r="T6537" s="27" t="str">
        <f>CONCATENATE($H$10,$I$10,A6537,$J$10,A6537,$K$10,I6537,$L$10,TRIM(CONCATENATE(TRIM(B6537)," ",TRIM(C6537))),$M$10,TRIM(CONCATENATE(TRIM(D6537)," ",TRIM(E6537))),$N$10,militantesUbicacion[[#This Row],[departamento]],$O$10,militantesUbicacion[[#This Row],[municipio]],$P$10,militantesUbicacion[[#This Row],[Localidad]],$Q$10,militantesUbicacion[[#This Row],[Sex]],$R$10)</f>
        <v>u=Militante.objects.create(username='1127345710',password='1127345710',email='kellysanli@gmail.com',first_name='KELLY',last_name='SANDOVAL LIZARAZO',location=Puesto.objects.filter(dpto_name='',mun_name='',comuna_name='').first(),sex='F')</v>
      </c>
    </row>
    <row r="6538" spans="1:20" x14ac:dyDescent="0.25">
      <c r="A6538">
        <v>1148704234</v>
      </c>
      <c r="B6538" t="s">
        <v>29</v>
      </c>
      <c r="C6538" t="s">
        <v>2195</v>
      </c>
      <c r="D6538" t="s">
        <v>1878</v>
      </c>
      <c r="E6538" t="s">
        <v>3074</v>
      </c>
      <c r="I6538" t="s">
        <v>8577</v>
      </c>
      <c r="J6538" t="s">
        <v>15367</v>
      </c>
      <c r="K6538" t="s">
        <v>21955</v>
      </c>
      <c r="L6538" t="s">
        <v>26150</v>
      </c>
      <c r="M6538" s="1">
        <v>36798</v>
      </c>
      <c r="N6538" s="4">
        <v>24.731506849315068</v>
      </c>
      <c r="O6538" t="s">
        <v>28166</v>
      </c>
      <c r="P6538" t="s">
        <v>32874</v>
      </c>
      <c r="Q6538" t="str">
        <f>IF(militantesUbicacion[[#This Row],[genero]] = "Masculino","M",IF(militantesUbicacion[[#This Row],[genero]] = "Femenino","F","O"))</f>
        <v>M</v>
      </c>
      <c r="T6538" s="27" t="str">
        <f>CONCATENATE($H$10,$I$10,A6538,$J$10,A6538,$K$10,I6538,$L$10,TRIM(CONCATENATE(TRIM(B6538)," ",TRIM(C6538))),$M$10,TRIM(CONCATENATE(TRIM(D6538)," ",TRIM(E6538))),$N$10,militantesUbicacion[[#This Row],[departamento]],$O$10,militantesUbicacion[[#This Row],[municipio]],$P$10,militantesUbicacion[[#This Row],[Localidad]],$Q$10,militantesUbicacion[[#This Row],[Sex]],$R$10)</f>
        <v>u=Militante.objects.create(username='1148704234',password='1148704234',email='carlosjavieruribe80@gmail.com',first_name='CARLOS JAVIER',last_name='URIBE PEREZ',location=Puesto.objects.filter(dpto_name='',mun_name='',comuna_name='').first(),sex='M')</v>
      </c>
    </row>
    <row r="6539" spans="1:20" x14ac:dyDescent="0.25">
      <c r="A6539">
        <v>1010085829</v>
      </c>
      <c r="B6539" t="s">
        <v>63</v>
      </c>
      <c r="C6539" t="s">
        <v>2298</v>
      </c>
      <c r="D6539" t="s">
        <v>3275</v>
      </c>
      <c r="E6539" t="s">
        <v>3763</v>
      </c>
      <c r="I6539" t="s">
        <v>8578</v>
      </c>
      <c r="J6539" t="s">
        <v>15368</v>
      </c>
      <c r="K6539" t="s">
        <v>21954</v>
      </c>
      <c r="L6539" t="s">
        <v>26151</v>
      </c>
      <c r="M6539" s="1">
        <v>36766</v>
      </c>
      <c r="N6539" s="4">
        <v>24.81917808219178</v>
      </c>
      <c r="O6539" t="s">
        <v>28167</v>
      </c>
      <c r="P6539" t="s">
        <v>32874</v>
      </c>
      <c r="Q6539" t="str">
        <f>IF(militantesUbicacion[[#This Row],[genero]] = "Masculino","M",IF(militantesUbicacion[[#This Row],[genero]] = "Femenino","F","O"))</f>
        <v>F</v>
      </c>
      <c r="T6539" s="27" t="str">
        <f>CONCATENATE($H$10,$I$10,A6539,$J$10,A6539,$K$10,I6539,$L$10,TRIM(CONCATENATE(TRIM(B6539)," ",TRIM(C6539))),$M$10,TRIM(CONCATENATE(TRIM(D6539)," ",TRIM(E6539))),$N$10,militantesUbicacion[[#This Row],[departamento]],$O$10,militantesUbicacion[[#This Row],[municipio]],$P$10,militantesUbicacion[[#This Row],[Localidad]],$Q$10,militantesUbicacion[[#This Row],[Sex]],$R$10)</f>
        <v>u=Militante.objects.create(username='1010085829',password='1010085829',email='andreakatica0828@gmail.com',first_name='ANDREA KATHERINE',last_name='HERNÁNDEZ ÁLVAREZ',location=Puesto.objects.filter(dpto_name='',mun_name='',comuna_name='').first(),sex='F')</v>
      </c>
    </row>
    <row r="6540" spans="1:20" x14ac:dyDescent="0.25">
      <c r="A6540">
        <v>1092388872</v>
      </c>
      <c r="B6540" t="s">
        <v>98</v>
      </c>
      <c r="C6540" t="s">
        <v>2249</v>
      </c>
      <c r="D6540" t="s">
        <v>4164</v>
      </c>
      <c r="E6540" t="s">
        <v>3522</v>
      </c>
      <c r="I6540" t="s">
        <v>8579</v>
      </c>
      <c r="J6540" t="s">
        <v>15369</v>
      </c>
      <c r="K6540" t="s">
        <v>21956</v>
      </c>
      <c r="L6540" t="s">
        <v>26150</v>
      </c>
      <c r="M6540" s="1">
        <v>36101</v>
      </c>
      <c r="N6540" s="4">
        <v>26.641095890410959</v>
      </c>
      <c r="O6540" t="s">
        <v>28168</v>
      </c>
      <c r="P6540" t="s">
        <v>32874</v>
      </c>
      <c r="Q6540" t="str">
        <f>IF(militantesUbicacion[[#This Row],[genero]] = "Masculino","M",IF(militantesUbicacion[[#This Row],[genero]] = "Femenino","F","O"))</f>
        <v>M</v>
      </c>
      <c r="T6540" s="27" t="str">
        <f>CONCATENATE($H$10,$I$10,A6540,$J$10,A6540,$K$10,I6540,$L$10,TRIM(CONCATENATE(TRIM(B6540)," ",TRIM(C6540))),$M$10,TRIM(CONCATENATE(TRIM(D6540)," ",TRIM(E6540))),$N$10,militantesUbicacion[[#This Row],[departamento]],$O$10,militantesUbicacion[[#This Row],[municipio]],$P$10,militantesUbicacion[[#This Row],[Localidad]],$Q$10,militantesUbicacion[[#This Row],[Sex]],$R$10)</f>
        <v>u=Militante.objects.create(username='1092388872',password='1092388872',email='1092388872fabiangamboa_1002@hotmail.com',first_name='JUAN CAMILO',last_name='ESPINEL CACERES',location=Puesto.objects.filter(dpto_name='',mun_name='',comuna_name='').first(),sex='M')</v>
      </c>
    </row>
    <row r="6541" spans="1:20" x14ac:dyDescent="0.25">
      <c r="A6541">
        <v>1090513401</v>
      </c>
      <c r="B6541" t="s">
        <v>42</v>
      </c>
      <c r="C6541" t="s">
        <v>2365</v>
      </c>
      <c r="D6541" t="s">
        <v>3026</v>
      </c>
      <c r="E6541" t="s">
        <v>2870</v>
      </c>
      <c r="I6541" t="s">
        <v>8580</v>
      </c>
      <c r="J6541" t="s">
        <v>15370</v>
      </c>
      <c r="K6541" t="s">
        <v>21957</v>
      </c>
      <c r="L6541" t="s">
        <v>26151</v>
      </c>
      <c r="M6541" s="1">
        <v>35827</v>
      </c>
      <c r="N6541" s="4">
        <v>27.391780821917809</v>
      </c>
      <c r="O6541" t="s">
        <v>28169</v>
      </c>
      <c r="P6541" t="s">
        <v>32874</v>
      </c>
      <c r="Q6541" t="str">
        <f>IF(militantesUbicacion[[#This Row],[genero]] = "Masculino","M",IF(militantesUbicacion[[#This Row],[genero]] = "Femenino","F","O"))</f>
        <v>F</v>
      </c>
      <c r="T6541" s="27" t="str">
        <f>CONCATENATE($H$10,$I$10,A6541,$J$10,A6541,$K$10,I6541,$L$10,TRIM(CONCATENATE(TRIM(B6541)," ",TRIM(C6541))),$M$10,TRIM(CONCATENATE(TRIM(D6541)," ",TRIM(E6541))),$N$10,militantesUbicacion[[#This Row],[departamento]],$O$10,militantesUbicacion[[#This Row],[municipio]],$P$10,militantesUbicacion[[#This Row],[Localidad]],$Q$10,militantesUbicacion[[#This Row],[Sex]],$R$10)</f>
        <v>u=Militante.objects.create(username='1090513401',password='1090513401',email='adrianalizeth@hotmail.com',first_name='ADRIANA LIZETH',last_name='GONZALEZ HERNANDEZ',location=Puesto.objects.filter(dpto_name='',mun_name='',comuna_name='').first(),sex='F')</v>
      </c>
    </row>
    <row r="6542" spans="1:20" x14ac:dyDescent="0.25">
      <c r="A6542">
        <v>1009842247</v>
      </c>
      <c r="B6542" t="s">
        <v>140</v>
      </c>
      <c r="C6542" t="s">
        <v>2190</v>
      </c>
      <c r="D6542" t="s">
        <v>4405</v>
      </c>
      <c r="E6542" t="s">
        <v>3043</v>
      </c>
      <c r="I6542" t="s">
        <v>8581</v>
      </c>
      <c r="J6542" t="s">
        <v>15371</v>
      </c>
      <c r="K6542" t="s">
        <v>21648</v>
      </c>
      <c r="L6542" t="s">
        <v>26150</v>
      </c>
      <c r="M6542" s="1">
        <v>36362</v>
      </c>
      <c r="N6542" s="4">
        <v>25.926027397260274</v>
      </c>
      <c r="O6542" t="s">
        <v>28170</v>
      </c>
      <c r="P6542" t="s">
        <v>32874</v>
      </c>
      <c r="Q6542" t="str">
        <f>IF(militantesUbicacion[[#This Row],[genero]] = "Masculino","M",IF(militantesUbicacion[[#This Row],[genero]] = "Femenino","F","O"))</f>
        <v>M</v>
      </c>
      <c r="T6542" s="27" t="str">
        <f>CONCATENATE($H$10,$I$10,A6542,$J$10,A6542,$K$10,I6542,$L$10,TRIM(CONCATENATE(TRIM(B6542)," ",TRIM(C6542))),$M$10,TRIM(CONCATENATE(TRIM(D6542)," ",TRIM(E6542))),$N$10,militantesUbicacion[[#This Row],[departamento]],$O$10,militantesUbicacion[[#This Row],[municipio]],$P$10,militantesUbicacion[[#This Row],[Localidad]],$Q$10,militantesUbicacion[[#This Row],[Sex]],$R$10)</f>
        <v>u=Militante.objects.create(username='1009842247',password='1009842247',email='alexandertsocial_21@outlook.es',first_name='JHON ALEXANDER',last_name='RIVERA RIVERA',location=Puesto.objects.filter(dpto_name='',mun_name='',comuna_name='').first(),sex='M')</v>
      </c>
    </row>
    <row r="6543" spans="1:20" x14ac:dyDescent="0.25">
      <c r="A6543">
        <v>1090512970</v>
      </c>
      <c r="B6543" t="s">
        <v>215</v>
      </c>
      <c r="C6543" t="s">
        <v>2158</v>
      </c>
      <c r="D6543" t="s">
        <v>3065</v>
      </c>
      <c r="E6543" t="s">
        <v>3098</v>
      </c>
      <c r="I6543" t="s">
        <v>8563</v>
      </c>
      <c r="J6543" t="s">
        <v>15354</v>
      </c>
      <c r="K6543" t="s">
        <v>21939</v>
      </c>
      <c r="L6543" t="s">
        <v>26151</v>
      </c>
      <c r="M6543" s="1">
        <v>35844</v>
      </c>
      <c r="N6543" s="4">
        <v>27.345205479452055</v>
      </c>
      <c r="O6543" t="s">
        <v>28153</v>
      </c>
      <c r="P6543" t="s">
        <v>32874</v>
      </c>
      <c r="Q6543" t="str">
        <f>IF(militantesUbicacion[[#This Row],[genero]] = "Masculino","M",IF(militantesUbicacion[[#This Row],[genero]] = "Femenino","F","O"))</f>
        <v>F</v>
      </c>
      <c r="T6543" s="27" t="str">
        <f>CONCATENATE($H$10,$I$10,A6543,$J$10,A6543,$K$10,I6543,$L$10,TRIM(CONCATENATE(TRIM(B6543)," ",TRIM(C6543))),$M$10,TRIM(CONCATENATE(TRIM(D6543)," ",TRIM(E6543))),$N$10,militantesUbicacion[[#This Row],[departamento]],$O$10,militantesUbicacion[[#This Row],[municipio]],$P$10,militantesUbicacion[[#This Row],[Localidad]],$Q$10,militantesUbicacion[[#This Row],[Sex]],$R$10)</f>
        <v>u=Militante.objects.create(username='1090512970',password='1090512970',email='dani_98bohorquez@hotmail.com',first_name='DANIELA',last_name='BOHORQUEZ ORTEGA',location=Puesto.objects.filter(dpto_name='',mun_name='',comuna_name='').first(),sex='F')</v>
      </c>
    </row>
    <row r="6544" spans="1:20" x14ac:dyDescent="0.25">
      <c r="A6544">
        <v>1194212661</v>
      </c>
      <c r="B6544" t="s">
        <v>499</v>
      </c>
      <c r="C6544" t="s">
        <v>2311</v>
      </c>
      <c r="D6544" t="s">
        <v>4962</v>
      </c>
      <c r="I6544" t="s">
        <v>8582</v>
      </c>
      <c r="J6544" t="s">
        <v>15372</v>
      </c>
      <c r="K6544" t="s">
        <v>21958</v>
      </c>
      <c r="L6544" t="s">
        <v>26151</v>
      </c>
      <c r="M6544" s="1">
        <v>36623</v>
      </c>
      <c r="N6544" s="4">
        <v>25.210958904109589</v>
      </c>
      <c r="O6544" t="s">
        <v>28171</v>
      </c>
      <c r="P6544" t="s">
        <v>32874</v>
      </c>
      <c r="Q6544" t="str">
        <f>IF(militantesUbicacion[[#This Row],[genero]] = "Masculino","M",IF(militantesUbicacion[[#This Row],[genero]] = "Femenino","F","O"))</f>
        <v>F</v>
      </c>
      <c r="T6544" s="27" t="str">
        <f>CONCATENATE($H$10,$I$10,A6544,$J$10,A6544,$K$10,I6544,$L$10,TRIM(CONCATENATE(TRIM(B6544)," ",TRIM(C6544))),$M$10,TRIM(CONCATENATE(TRIM(D6544)," ",TRIM(E6544))),$N$10,militantesUbicacion[[#This Row],[departamento]],$O$10,militantesUbicacion[[#This Row],[municipio]],$P$10,militantesUbicacion[[#This Row],[Localidad]],$Q$10,militantesUbicacion[[#This Row],[Sex]],$R$10)</f>
        <v>u=Militante.objects.create(username='1194212661',password='1194212661',email='peroso2661@hotmail.com',first_name='LINETH CAMILA',last_name='PEROSO',location=Puesto.objects.filter(dpto_name='',mun_name='',comuna_name='').first(),sex='F')</v>
      </c>
    </row>
    <row r="6545" spans="1:20" x14ac:dyDescent="0.25">
      <c r="A6545">
        <v>1004842379</v>
      </c>
      <c r="B6545" t="s">
        <v>679</v>
      </c>
      <c r="C6545" t="s">
        <v>2221</v>
      </c>
      <c r="D6545" t="s">
        <v>4963</v>
      </c>
      <c r="E6545" t="s">
        <v>4436</v>
      </c>
      <c r="I6545" t="s">
        <v>8583</v>
      </c>
      <c r="J6545" t="s">
        <v>15373</v>
      </c>
      <c r="K6545" t="s">
        <v>21959</v>
      </c>
      <c r="L6545" t="s">
        <v>26151</v>
      </c>
      <c r="M6545" s="1">
        <v>36636</v>
      </c>
      <c r="N6545" s="4">
        <v>25.175342465753424</v>
      </c>
      <c r="O6545" t="s">
        <v>28172</v>
      </c>
      <c r="P6545" t="s">
        <v>32874</v>
      </c>
      <c r="Q6545" t="str">
        <f>IF(militantesUbicacion[[#This Row],[genero]] = "Masculino","M",IF(militantesUbicacion[[#This Row],[genero]] = "Femenino","F","O"))</f>
        <v>F</v>
      </c>
      <c r="T6545" s="27" t="str">
        <f>CONCATENATE($H$10,$I$10,A6545,$J$10,A6545,$K$10,I6545,$L$10,TRIM(CONCATENATE(TRIM(B6545)," ",TRIM(C6545))),$M$10,TRIM(CONCATENATE(TRIM(D6545)," ",TRIM(E6545))),$N$10,militantesUbicacion[[#This Row],[departamento]],$O$10,militantesUbicacion[[#This Row],[municipio]],$P$10,militantesUbicacion[[#This Row],[Localidad]],$Q$10,militantesUbicacion[[#This Row],[Sex]],$R$10)</f>
        <v>u=Militante.objects.create(username='1004842379',password='1004842379',email='kellylapla@gmail.com',first_name='KELLY DAYANA',last_name='LABRADOR PLATA',location=Puesto.objects.filter(dpto_name='',mun_name='',comuna_name='').first(),sex='F')</v>
      </c>
    </row>
    <row r="6546" spans="1:20" x14ac:dyDescent="0.25">
      <c r="A6546">
        <v>1004825279</v>
      </c>
      <c r="B6546" t="s">
        <v>1012</v>
      </c>
      <c r="C6546" t="s">
        <v>2158</v>
      </c>
      <c r="D6546" t="s">
        <v>4964</v>
      </c>
      <c r="E6546" t="s">
        <v>3428</v>
      </c>
      <c r="I6546" t="s">
        <v>8584</v>
      </c>
      <c r="J6546" t="s">
        <v>15374</v>
      </c>
      <c r="K6546" t="s">
        <v>21960</v>
      </c>
      <c r="L6546" t="s">
        <v>26150</v>
      </c>
      <c r="M6546" s="1">
        <v>36126</v>
      </c>
      <c r="N6546" s="4">
        <v>26.572602739726026</v>
      </c>
      <c r="O6546" t="s">
        <v>28173</v>
      </c>
      <c r="P6546" t="s">
        <v>32874</v>
      </c>
      <c r="Q6546" t="str">
        <f>IF(militantesUbicacion[[#This Row],[genero]] = "Masculino","M",IF(militantesUbicacion[[#This Row],[genero]] = "Femenino","F","O"))</f>
        <v>M</v>
      </c>
      <c r="T6546" s="27" t="str">
        <f>CONCATENATE($H$10,$I$10,A6546,$J$10,A6546,$K$10,I6546,$L$10,TRIM(CONCATENATE(TRIM(B6546)," ",TRIM(C6546))),$M$10,TRIM(CONCATENATE(TRIM(D6546)," ",TRIM(E6546))),$N$10,militantesUbicacion[[#This Row],[departamento]],$O$10,militantesUbicacion[[#This Row],[municipio]],$P$10,militantesUbicacion[[#This Row],[Localidad]],$Q$10,militantesUbicacion[[#This Row],[Sex]],$R$10)</f>
        <v>u=Militante.objects.create(username='1004825279',password='1004825279',email='1004825279cibernetsanpablo@gmail.com',first_name='ANDREY',last_name='ROGRIGUEZ CLAVIJO',location=Puesto.objects.filter(dpto_name='',mun_name='',comuna_name='').first(),sex='M')</v>
      </c>
    </row>
    <row r="6547" spans="1:20" x14ac:dyDescent="0.25">
      <c r="A6547">
        <v>1094284234</v>
      </c>
      <c r="B6547" t="s">
        <v>212</v>
      </c>
      <c r="C6547" t="s">
        <v>2172</v>
      </c>
      <c r="D6547" t="s">
        <v>4598</v>
      </c>
      <c r="E6547" t="s">
        <v>3397</v>
      </c>
      <c r="I6547" t="s">
        <v>8585</v>
      </c>
      <c r="J6547" t="s">
        <v>15375</v>
      </c>
      <c r="K6547" t="s">
        <v>21961</v>
      </c>
      <c r="L6547" t="s">
        <v>26151</v>
      </c>
      <c r="M6547" s="1">
        <v>36301</v>
      </c>
      <c r="N6547" s="4">
        <v>26.093150684931508</v>
      </c>
      <c r="O6547" t="s">
        <v>28174</v>
      </c>
      <c r="P6547" t="s">
        <v>32874</v>
      </c>
      <c r="Q6547" t="str">
        <f>IF(militantesUbicacion[[#This Row],[genero]] = "Masculino","M",IF(militantesUbicacion[[#This Row],[genero]] = "Femenino","F","O"))</f>
        <v>F</v>
      </c>
      <c r="T6547" s="27" t="str">
        <f>CONCATENATE($H$10,$I$10,A6547,$J$10,A6547,$K$10,I6547,$L$10,TRIM(CONCATENATE(TRIM(B6547)," ",TRIM(C6547))),$M$10,TRIM(CONCATENATE(TRIM(D6547)," ",TRIM(E6547))),$N$10,militantesUbicacion[[#This Row],[departamento]],$O$10,militantesUbicacion[[#This Row],[municipio]],$P$10,militantesUbicacion[[#This Row],[Localidad]],$Q$10,militantesUbicacion[[#This Row],[Sex]],$R$10)</f>
        <v>u=Militante.objects.create(username='1094284234',password='1094284234',email='paolaj2005@gmail.com',first_name='YULY PAOLA',last_name='JAIMES DUQUE',location=Puesto.objects.filter(dpto_name='',mun_name='',comuna_name='').first(),sex='F')</v>
      </c>
    </row>
    <row r="6548" spans="1:20" x14ac:dyDescent="0.25">
      <c r="A6548">
        <v>1193374368</v>
      </c>
      <c r="B6548" t="s">
        <v>277</v>
      </c>
      <c r="C6548" t="s">
        <v>2866</v>
      </c>
      <c r="D6548" t="s">
        <v>3000</v>
      </c>
      <c r="E6548" t="s">
        <v>3031</v>
      </c>
      <c r="I6548" t="s">
        <v>11497</v>
      </c>
      <c r="J6548" t="s">
        <v>18172</v>
      </c>
      <c r="K6548" t="s">
        <v>24651</v>
      </c>
      <c r="L6548" t="s">
        <v>26151</v>
      </c>
      <c r="M6548" s="1">
        <v>36884</v>
      </c>
      <c r="N6548" s="4">
        <v>24.495890410958904</v>
      </c>
      <c r="O6548" t="s">
        <v>28177</v>
      </c>
      <c r="P6548" t="s">
        <v>32874</v>
      </c>
      <c r="Q6548" t="str">
        <f>IF(militantesUbicacion[[#This Row],[genero]] = "Masculino","M",IF(militantesUbicacion[[#This Row],[genero]] = "Femenino","F","O"))</f>
        <v>F</v>
      </c>
      <c r="T6548" s="27" t="str">
        <f>CONCATENATE($H$10,$I$10,A6548,$J$10,A6548,$K$10,I6548,$L$10,TRIM(CONCATENATE(TRIM(B6548)," ",TRIM(C6548))),$M$10,TRIM(CONCATENATE(TRIM(D6548)," ",TRIM(E6548))),$N$10,militantesUbicacion[[#This Row],[departamento]],$O$10,militantesUbicacion[[#This Row],[municipio]],$P$10,militantesUbicacion[[#This Row],[Localidad]],$Q$10,militantesUbicacion[[#This Row],[Sex]],$R$10)</f>
        <v>u=Militante.objects.create(username='1193374368',password='1193374368',email='1193374368garnicavargasjosedaniel@gmail.com',first_name='MICHAEL SHWAL',last_name='CASTILLO CALDERON',location=Puesto.objects.filter(dpto_name='',mun_name='',comuna_name='').first(),sex='F')</v>
      </c>
    </row>
    <row r="6549" spans="1:20" x14ac:dyDescent="0.25">
      <c r="A6549">
        <v>1090518988</v>
      </c>
      <c r="B6549" t="s">
        <v>1361</v>
      </c>
      <c r="C6549" t="s">
        <v>2421</v>
      </c>
      <c r="D6549" t="s">
        <v>4341</v>
      </c>
      <c r="E6549" t="s">
        <v>3087</v>
      </c>
      <c r="I6549" t="s">
        <v>8588</v>
      </c>
      <c r="J6549" t="s">
        <v>15377</v>
      </c>
      <c r="K6549" t="s">
        <v>21963</v>
      </c>
      <c r="L6549" t="s">
        <v>26151</v>
      </c>
      <c r="M6549" s="1">
        <v>35979</v>
      </c>
      <c r="N6549" s="4">
        <v>26.975342465753425</v>
      </c>
      <c r="O6549" t="s">
        <v>28178</v>
      </c>
      <c r="P6549" t="s">
        <v>32874</v>
      </c>
      <c r="Q6549" t="str">
        <f>IF(militantesUbicacion[[#This Row],[genero]] = "Masculino","M",IF(militantesUbicacion[[#This Row],[genero]] = "Femenino","F","O"))</f>
        <v>F</v>
      </c>
      <c r="T6549" s="27" t="str">
        <f>CONCATENATE($H$10,$I$10,A6549,$J$10,A6549,$K$10,I6549,$L$10,TRIM(CONCATENATE(TRIM(B6549)," ",TRIM(C6549))),$M$10,TRIM(CONCATENATE(TRIM(D6549)," ",TRIM(E6549))),$N$10,militantesUbicacion[[#This Row],[departamento]],$O$10,militantesUbicacion[[#This Row],[municipio]],$P$10,militantesUbicacion[[#This Row],[Localidad]],$Q$10,militantesUbicacion[[#This Row],[Sex]],$R$10)</f>
        <v>u=Militante.objects.create(username='1090518988',password='1090518988',email='indiracontreras1998@gmail.com',first_name='INDIRA JOHANA',last_name='CONTRERAS PARADA',location=Puesto.objects.filter(dpto_name='',mun_name='',comuna_name='').first(),sex='F')</v>
      </c>
    </row>
    <row r="6550" spans="1:20" x14ac:dyDescent="0.25">
      <c r="A6550">
        <v>1007939602</v>
      </c>
      <c r="B6550" t="s">
        <v>387</v>
      </c>
      <c r="C6550" t="s">
        <v>2196</v>
      </c>
      <c r="D6550" t="s">
        <v>3330</v>
      </c>
      <c r="E6550" t="s">
        <v>1944</v>
      </c>
      <c r="I6550" t="s">
        <v>11498</v>
      </c>
      <c r="J6550" t="s">
        <v>18173</v>
      </c>
      <c r="K6550" t="s">
        <v>24652</v>
      </c>
      <c r="L6550" t="s">
        <v>26151</v>
      </c>
      <c r="M6550" s="1">
        <v>36623</v>
      </c>
      <c r="N6550" s="4">
        <v>25.210958904109589</v>
      </c>
      <c r="O6550" t="s">
        <v>31062</v>
      </c>
      <c r="P6550" t="s">
        <v>32874</v>
      </c>
      <c r="Q6550" t="str">
        <f>IF(militantesUbicacion[[#This Row],[genero]] = "Masculino","M",IF(militantesUbicacion[[#This Row],[genero]] = "Femenino","F","O"))</f>
        <v>F</v>
      </c>
      <c r="T6550" s="27" t="str">
        <f>CONCATENATE($H$10,$I$10,A6550,$J$10,A6550,$K$10,I6550,$L$10,TRIM(CONCATENATE(TRIM(B6550)," ",TRIM(C6550))),$M$10,TRIM(CONCATENATE(TRIM(D6550)," ",TRIM(E6550))),$N$10,militantesUbicacion[[#This Row],[departamento]],$O$10,militantesUbicacion[[#This Row],[municipio]],$P$10,militantesUbicacion[[#This Row],[Localidad]],$Q$10,militantesUbicacion[[#This Row],[Sex]],$R$10)</f>
        <v>u=Militante.objects.create(username='1007939602',password='1007939602',email='1007939602garnicavargasjosedaniel@gmail.com',first_name='EDNA MARIA',last_name='CABALLERO BELTRAN',location=Puesto.objects.filter(dpto_name='',mun_name='',comuna_name='').first(),sex='F')</v>
      </c>
    </row>
    <row r="6551" spans="1:20" x14ac:dyDescent="0.25">
      <c r="A6551">
        <v>1090515866</v>
      </c>
      <c r="B6551" t="s">
        <v>891</v>
      </c>
      <c r="C6551" t="s">
        <v>2507</v>
      </c>
      <c r="D6551" t="s">
        <v>2028</v>
      </c>
      <c r="E6551" t="s">
        <v>2028</v>
      </c>
      <c r="I6551" t="s">
        <v>8589</v>
      </c>
      <c r="J6551" t="s">
        <v>15378</v>
      </c>
      <c r="K6551" t="s">
        <v>21964</v>
      </c>
      <c r="L6551" t="s">
        <v>26151</v>
      </c>
      <c r="M6551" s="1">
        <v>35874</v>
      </c>
      <c r="N6551" s="4">
        <v>27.263013698630136</v>
      </c>
      <c r="O6551" t="s">
        <v>28179</v>
      </c>
      <c r="P6551" t="s">
        <v>32874</v>
      </c>
      <c r="Q6551" t="str">
        <f>IF(militantesUbicacion[[#This Row],[genero]] = "Masculino","M",IF(militantesUbicacion[[#This Row],[genero]] = "Femenino","F","O"))</f>
        <v>F</v>
      </c>
      <c r="T6551" s="27" t="str">
        <f>CONCATENATE($H$10,$I$10,A6551,$J$10,A6551,$K$10,I6551,$L$10,TRIM(CONCATENATE(TRIM(B6551)," ",TRIM(C6551))),$M$10,TRIM(CONCATENATE(TRIM(D6551)," ",TRIM(E6551))),$N$10,militantesUbicacion[[#This Row],[departamento]],$O$10,militantesUbicacion[[#This Row],[municipio]],$P$10,militantesUbicacion[[#This Row],[Localidad]],$Q$10,militantesUbicacion[[#This Row],[Sex]],$R$10)</f>
        <v>u=Militante.objects.create(username='1090515866',password='1090515866',email='ampis_garcia@hotmail.com',first_name='LIZBETH AMPARO',last_name='GARCIA GARCIA',location=Puesto.objects.filter(dpto_name='',mun_name='',comuna_name='').first(),sex='F')</v>
      </c>
    </row>
    <row r="6552" spans="1:20" x14ac:dyDescent="0.25">
      <c r="A6552">
        <v>1004860435</v>
      </c>
      <c r="B6552" t="s">
        <v>130</v>
      </c>
      <c r="C6552" t="s">
        <v>2185</v>
      </c>
      <c r="D6552" t="s">
        <v>2904</v>
      </c>
      <c r="E6552" t="s">
        <v>3541</v>
      </c>
      <c r="I6552" t="s">
        <v>8590</v>
      </c>
      <c r="J6552" t="s">
        <v>15379</v>
      </c>
      <c r="K6552" t="s">
        <v>21965</v>
      </c>
      <c r="L6552" t="s">
        <v>26150</v>
      </c>
      <c r="M6552" s="1">
        <v>36028</v>
      </c>
      <c r="N6552" s="4">
        <v>26.841095890410958</v>
      </c>
      <c r="O6552" t="s">
        <v>28180</v>
      </c>
      <c r="P6552" t="s">
        <v>32874</v>
      </c>
      <c r="Q6552" t="str">
        <f>IF(militantesUbicacion[[#This Row],[genero]] = "Masculino","M",IF(militantesUbicacion[[#This Row],[genero]] = "Femenino","F","O"))</f>
        <v>M</v>
      </c>
      <c r="T6552" s="27" t="str">
        <f>CONCATENATE($H$10,$I$10,A6552,$J$10,A6552,$K$10,I6552,$L$10,TRIM(CONCATENATE(TRIM(B6552)," ",TRIM(C6552))),$M$10,TRIM(CONCATENATE(TRIM(D6552)," ",TRIM(E6552))),$N$10,militantesUbicacion[[#This Row],[departamento]],$O$10,militantesUbicacion[[#This Row],[municipio]],$P$10,militantesUbicacion[[#This Row],[Localidad]],$Q$10,militantesUbicacion[[#This Row],[Sex]],$R$10)</f>
        <v>u=Militante.objects.create(username='1004860435',password='1004860435',email='1004860435ccguerreror@ufpso.edu.co',first_name='DIEGO ANDRES',last_name='GUERRERO RUEDA',location=Puesto.objects.filter(dpto_name='',mun_name='',comuna_name='').first(),sex='M')</v>
      </c>
    </row>
    <row r="6553" spans="1:20" x14ac:dyDescent="0.25">
      <c r="A6553">
        <v>1004942030</v>
      </c>
      <c r="B6553" t="s">
        <v>177</v>
      </c>
      <c r="C6553" t="s">
        <v>2483</v>
      </c>
      <c r="D6553" t="s">
        <v>4966</v>
      </c>
      <c r="E6553" t="s">
        <v>3541</v>
      </c>
      <c r="I6553" t="s">
        <v>8591</v>
      </c>
      <c r="J6553" t="s">
        <v>15380</v>
      </c>
      <c r="K6553" t="s">
        <v>21965</v>
      </c>
      <c r="L6553" t="s">
        <v>26150</v>
      </c>
      <c r="M6553" s="1">
        <v>36966</v>
      </c>
      <c r="N6553" s="4">
        <v>24.271232876712329</v>
      </c>
      <c r="O6553" t="s">
        <v>28181</v>
      </c>
      <c r="P6553" t="s">
        <v>32874</v>
      </c>
      <c r="Q6553" t="str">
        <f>IF(militantesUbicacion[[#This Row],[genero]] = "Masculino","M",IF(militantesUbicacion[[#This Row],[genero]] = "Femenino","F","O"))</f>
        <v>M</v>
      </c>
      <c r="T6553" s="27" t="str">
        <f>CONCATENATE($H$10,$I$10,A6553,$J$10,A6553,$K$10,I6553,$L$10,TRIM(CONCATENATE(TRIM(B6553)," ",TRIM(C6553))),$M$10,TRIM(CONCATENATE(TRIM(D6553)," ",TRIM(E6553))),$N$10,militantesUbicacion[[#This Row],[departamento]],$O$10,militantesUbicacion[[#This Row],[municipio]],$P$10,militantesUbicacion[[#This Row],[Localidad]],$Q$10,militantesUbicacion[[#This Row],[Sex]],$R$10)</f>
        <v>u=Militante.objects.create(username='1004942030',password='1004942030',email='lavaparu17@gmail.com',first_name='LAURA VALENTINA',last_name='PALLAREZ RUEDA',location=Puesto.objects.filter(dpto_name='',mun_name='',comuna_name='').first(),sex='M')</v>
      </c>
    </row>
    <row r="6554" spans="1:20" x14ac:dyDescent="0.25">
      <c r="A6554">
        <v>1090512348</v>
      </c>
      <c r="B6554" t="s">
        <v>487</v>
      </c>
      <c r="C6554" t="s">
        <v>2172</v>
      </c>
      <c r="D6554" t="s">
        <v>4126</v>
      </c>
      <c r="E6554" t="s">
        <v>3822</v>
      </c>
      <c r="I6554" t="s">
        <v>8593</v>
      </c>
      <c r="J6554" t="s">
        <v>15383</v>
      </c>
      <c r="K6554" t="s">
        <v>21967</v>
      </c>
      <c r="L6554" t="s">
        <v>26151</v>
      </c>
      <c r="M6554" s="1">
        <v>35820</v>
      </c>
      <c r="N6554" s="4">
        <v>27.410958904109588</v>
      </c>
      <c r="O6554" t="s">
        <v>28183</v>
      </c>
      <c r="P6554" t="s">
        <v>32874</v>
      </c>
      <c r="Q6554" t="str">
        <f>IF(militantesUbicacion[[#This Row],[genero]] = "Masculino","M",IF(militantesUbicacion[[#This Row],[genero]] = "Femenino","F","O"))</f>
        <v>F</v>
      </c>
      <c r="T6554" s="27" t="str">
        <f>CONCATENATE($H$10,$I$10,A6554,$J$10,A6554,$K$10,I6554,$L$10,TRIM(CONCATENATE(TRIM(B6554)," ",TRIM(C6554))),$M$10,TRIM(CONCATENATE(TRIM(D6554)," ",TRIM(E6554))),$N$10,militantesUbicacion[[#This Row],[departamento]],$O$10,militantesUbicacion[[#This Row],[municipio]],$P$10,militantesUbicacion[[#This Row],[Localidad]],$Q$10,militantesUbicacion[[#This Row],[Sex]],$R$10)</f>
        <v>u=Militante.objects.create(username='1090512348',password='1090512348',email='jpaolapbj@gmail.com',first_name='JULIETH PAOLA',last_name='PINTO BARRIOS',location=Puesto.objects.filter(dpto_name='',mun_name='',comuna_name='').first(),sex='F')</v>
      </c>
    </row>
    <row r="6555" spans="1:20" x14ac:dyDescent="0.25">
      <c r="A6555">
        <v>1007344487</v>
      </c>
      <c r="B6555" t="s">
        <v>32</v>
      </c>
      <c r="C6555" t="s">
        <v>2241</v>
      </c>
      <c r="D6555" t="s">
        <v>3259</v>
      </c>
      <c r="E6555" t="s">
        <v>100</v>
      </c>
      <c r="I6555" t="s">
        <v>8594</v>
      </c>
      <c r="J6555" t="s">
        <v>15384</v>
      </c>
      <c r="K6555" t="s">
        <v>21968</v>
      </c>
      <c r="L6555" t="s">
        <v>26151</v>
      </c>
      <c r="M6555" s="1">
        <v>36772</v>
      </c>
      <c r="N6555" s="4">
        <v>24.802739726027397</v>
      </c>
      <c r="O6555" t="s">
        <v>28184</v>
      </c>
      <c r="P6555" t="s">
        <v>32874</v>
      </c>
      <c r="Q6555" t="str">
        <f>IF(militantesUbicacion[[#This Row],[genero]] = "Masculino","M",IF(militantesUbicacion[[#This Row],[genero]] = "Femenino","F","O"))</f>
        <v>F</v>
      </c>
      <c r="T6555" s="27" t="str">
        <f>CONCATENATE($H$10,$I$10,A6555,$J$10,A6555,$K$10,I6555,$L$10,TRIM(CONCATENATE(TRIM(B6555)," ",TRIM(C6555))),$M$10,TRIM(CONCATENATE(TRIM(D6555)," ",TRIM(E6555))),$N$10,militantesUbicacion[[#This Row],[departamento]],$O$10,militantesUbicacion[[#This Row],[municipio]],$P$10,militantesUbicacion[[#This Row],[Localidad]],$Q$10,militantesUbicacion[[#This Row],[Sex]],$R$10)</f>
        <v>u=Militante.objects.create(username='1007344487',password='1007344487',email='mariasn123@gmail.com',first_name='MARIA ANDREA',last_name='SANDOVAL RAMON',location=Puesto.objects.filter(dpto_name='',mun_name='',comuna_name='').first(),sex='F')</v>
      </c>
    </row>
    <row r="6556" spans="1:20" x14ac:dyDescent="0.25">
      <c r="A6556">
        <v>1094285245</v>
      </c>
      <c r="B6556" t="s">
        <v>1362</v>
      </c>
      <c r="C6556" t="s">
        <v>2158</v>
      </c>
      <c r="D6556" t="s">
        <v>4696</v>
      </c>
      <c r="E6556" t="s">
        <v>3428</v>
      </c>
      <c r="I6556" t="s">
        <v>8595</v>
      </c>
      <c r="J6556" t="s">
        <v>15385</v>
      </c>
      <c r="K6556" t="s">
        <v>21971</v>
      </c>
      <c r="L6556" t="s">
        <v>26150</v>
      </c>
      <c r="M6556" s="1">
        <v>36425</v>
      </c>
      <c r="N6556" s="4">
        <v>25.753424657534246</v>
      </c>
      <c r="O6556" t="s">
        <v>28185</v>
      </c>
      <c r="P6556" t="s">
        <v>32874</v>
      </c>
      <c r="Q6556" t="str">
        <f>IF(militantesUbicacion[[#This Row],[genero]] = "Masculino","M",IF(militantesUbicacion[[#This Row],[genero]] = "Femenino","F","O"))</f>
        <v>M</v>
      </c>
      <c r="T6556" s="27" t="str">
        <f>CONCATENATE($H$10,$I$10,A6556,$J$10,A6556,$K$10,I6556,$L$10,TRIM(CONCATENATE(TRIM(B6556)," ",TRIM(C6556))),$M$10,TRIM(CONCATENATE(TRIM(D6556)," ",TRIM(E6556))),$N$10,militantesUbicacion[[#This Row],[departamento]],$O$10,militantesUbicacion[[#This Row],[municipio]],$P$10,militantesUbicacion[[#This Row],[Localidad]],$Q$10,militantesUbicacion[[#This Row],[Sex]],$R$10)</f>
        <v>u=Militante.objects.create(username='1094285245',password='1094285245',email='elohinclavijo99@gmail.com',first_name='ELOHIM',last_name='CAÑAS CLAVIJO',location=Puesto.objects.filter(dpto_name='',mun_name='',comuna_name='').first(),sex='M')</v>
      </c>
    </row>
    <row r="6557" spans="1:20" x14ac:dyDescent="0.25">
      <c r="A6557">
        <v>1090517321</v>
      </c>
      <c r="B6557" t="s">
        <v>228</v>
      </c>
      <c r="C6557" t="s">
        <v>2190</v>
      </c>
      <c r="D6557" t="s">
        <v>3891</v>
      </c>
      <c r="I6557" t="s">
        <v>8596</v>
      </c>
      <c r="J6557" t="s">
        <v>15387</v>
      </c>
      <c r="K6557" t="s">
        <v>21972</v>
      </c>
      <c r="L6557" t="s">
        <v>26150</v>
      </c>
      <c r="M6557" s="1">
        <v>35955</v>
      </c>
      <c r="N6557" s="4">
        <v>27.041095890410958</v>
      </c>
      <c r="O6557" t="s">
        <v>28186</v>
      </c>
      <c r="P6557" t="s">
        <v>32874</v>
      </c>
      <c r="Q6557" t="str">
        <f>IF(militantesUbicacion[[#This Row],[genero]] = "Masculino","M",IF(militantesUbicacion[[#This Row],[genero]] = "Femenino","F","O"))</f>
        <v>M</v>
      </c>
      <c r="T6557" s="27" t="str">
        <f>CONCATENATE($H$10,$I$10,A6557,$J$10,A6557,$K$10,I6557,$L$10,TRIM(CONCATENATE(TRIM(B6557)," ",TRIM(C6557))),$M$10,TRIM(CONCATENATE(TRIM(D6557)," ",TRIM(E6557))),$N$10,militantesUbicacion[[#This Row],[departamento]],$O$10,militantesUbicacion[[#This Row],[municipio]],$P$10,militantesUbicacion[[#This Row],[Localidad]],$Q$10,militantesUbicacion[[#This Row],[Sex]],$R$10)</f>
        <v>u=Militante.objects.create(username='1090517321',password='1090517321',email='waltertodi19@gmail.com',first_name='WALTER ALEXANDER',last_name='TORRADO',location=Puesto.objects.filter(dpto_name='',mun_name='',comuna_name='').first(),sex='M')</v>
      </c>
    </row>
    <row r="6558" spans="1:20" x14ac:dyDescent="0.25">
      <c r="A6558">
        <v>1090508024</v>
      </c>
      <c r="B6558" t="s">
        <v>1363</v>
      </c>
      <c r="C6558" t="s">
        <v>2516</v>
      </c>
      <c r="D6558" t="s">
        <v>3180</v>
      </c>
      <c r="E6558" t="s">
        <v>4126</v>
      </c>
      <c r="I6558" t="s">
        <v>8597</v>
      </c>
      <c r="J6558" t="s">
        <v>15388</v>
      </c>
      <c r="K6558" t="s">
        <v>21970</v>
      </c>
      <c r="L6558" t="s">
        <v>26151</v>
      </c>
      <c r="M6558" s="1">
        <v>35649</v>
      </c>
      <c r="N6558" s="4">
        <v>27.87945205479452</v>
      </c>
      <c r="O6558" t="s">
        <v>28187</v>
      </c>
      <c r="P6558" t="s">
        <v>32874</v>
      </c>
      <c r="Q6558" t="str">
        <f>IF(militantesUbicacion[[#This Row],[genero]] = "Masculino","M",IF(militantesUbicacion[[#This Row],[genero]] = "Femenino","F","O"))</f>
        <v>F</v>
      </c>
      <c r="T6558" s="27" t="str">
        <f>CONCATENATE($H$10,$I$10,A6558,$J$10,A6558,$K$10,I6558,$L$10,TRIM(CONCATENATE(TRIM(B6558)," ",TRIM(C6558))),$M$10,TRIM(CONCATENATE(TRIM(D6558)," ",TRIM(E6558))),$N$10,militantesUbicacion[[#This Row],[departamento]],$O$10,militantesUbicacion[[#This Row],[municipio]],$P$10,militantesUbicacion[[#This Row],[Localidad]],$Q$10,militantesUbicacion[[#This Row],[Sex]],$R$10)</f>
        <v>u=Militante.objects.create(username='1090508024',password='1090508024',email='karimerincon71@gmail.com',first_name='BIANEY KARIME',last_name='RINCON PINTO',location=Puesto.objects.filter(dpto_name='',mun_name='',comuna_name='').first(),sex='F')</v>
      </c>
    </row>
    <row r="6559" spans="1:20" x14ac:dyDescent="0.25">
      <c r="A6559">
        <v>1233908638</v>
      </c>
      <c r="B6559" t="s">
        <v>971</v>
      </c>
      <c r="C6559" t="s">
        <v>2158</v>
      </c>
      <c r="D6559" t="s">
        <v>3624</v>
      </c>
      <c r="I6559" t="s">
        <v>8598</v>
      </c>
      <c r="J6559" t="s">
        <v>15386</v>
      </c>
      <c r="K6559" t="s">
        <v>21974</v>
      </c>
      <c r="L6559" t="s">
        <v>26150</v>
      </c>
      <c r="M6559" s="1">
        <v>36310</v>
      </c>
      <c r="N6559" s="4">
        <v>26.068493150684933</v>
      </c>
      <c r="O6559" t="s">
        <v>28188</v>
      </c>
      <c r="P6559" t="s">
        <v>32874</v>
      </c>
      <c r="Q6559" t="str">
        <f>IF(militantesUbicacion[[#This Row],[genero]] = "Masculino","M",IF(militantesUbicacion[[#This Row],[genero]] = "Femenino","F","O"))</f>
        <v>M</v>
      </c>
      <c r="T6559" s="27" t="str">
        <f>CONCATENATE($H$10,$I$10,A6559,$J$10,A6559,$K$10,I6559,$L$10,TRIM(CONCATENATE(TRIM(B6559)," ",TRIM(C6559))),$M$10,TRIM(CONCATENATE(TRIM(D6559)," ",TRIM(E6559))),$N$10,militantesUbicacion[[#This Row],[departamento]],$O$10,militantesUbicacion[[#This Row],[municipio]],$P$10,militantesUbicacion[[#This Row],[Localidad]],$Q$10,militantesUbicacion[[#This Row],[Sex]],$R$10)</f>
        <v>u=Militante.objects.create(username='1233908638',password='1233908638',email='1233908638carmenquin38@hotmail.com',first_name='ALAN',last_name='VELASQUEZ',location=Puesto.objects.filter(dpto_name='',mun_name='',comuna_name='').first(),sex='M')</v>
      </c>
    </row>
    <row r="6560" spans="1:20" x14ac:dyDescent="0.25">
      <c r="A6560">
        <v>1004911537</v>
      </c>
      <c r="B6560" t="s">
        <v>427</v>
      </c>
      <c r="C6560" t="s">
        <v>2867</v>
      </c>
      <c r="D6560" t="s">
        <v>3310</v>
      </c>
      <c r="E6560" t="s">
        <v>3139</v>
      </c>
      <c r="I6560" t="s">
        <v>11500</v>
      </c>
      <c r="J6560" t="s">
        <v>15389</v>
      </c>
      <c r="K6560" t="s">
        <v>21648</v>
      </c>
      <c r="L6560" t="s">
        <v>26150</v>
      </c>
      <c r="M6560" s="1">
        <v>35870</v>
      </c>
      <c r="N6560" s="4">
        <v>27.273972602739725</v>
      </c>
      <c r="O6560" t="s">
        <v>31064</v>
      </c>
      <c r="P6560" t="s">
        <v>32874</v>
      </c>
      <c r="Q6560" t="str">
        <f>IF(militantesUbicacion[[#This Row],[genero]] = "Masculino","M",IF(militantesUbicacion[[#This Row],[genero]] = "Femenino","F","O"))</f>
        <v>M</v>
      </c>
      <c r="T6560" s="27" t="str">
        <f>CONCATENATE($H$10,$I$10,A6560,$J$10,A6560,$K$10,I6560,$L$10,TRIM(CONCATENATE(TRIM(B6560)," ",TRIM(C6560))),$M$10,TRIM(CONCATENATE(TRIM(D6560)," ",TRIM(E6560))),$N$10,militantesUbicacion[[#This Row],[departamento]],$O$10,militantesUbicacion[[#This Row],[municipio]],$P$10,militantesUbicacion[[#This Row],[Localidad]],$Q$10,militantesUbicacion[[#This Row],[Sex]],$R$10)</f>
        <v>u=Militante.objects.create(username='1004911537',password='1004911537',email='0119980316@hotmail.com',first_name='ANDERSON DANIER',last_name='JIMENEZ DUARTE',location=Puesto.objects.filter(dpto_name='',mun_name='',comuna_name='').first(),sex='M')</v>
      </c>
    </row>
    <row r="6561" spans="1:20" x14ac:dyDescent="0.25">
      <c r="A6561">
        <v>1007407092</v>
      </c>
      <c r="B6561" t="s">
        <v>1328</v>
      </c>
      <c r="C6561" t="s">
        <v>2565</v>
      </c>
      <c r="D6561" t="s">
        <v>3507</v>
      </c>
      <c r="E6561" t="s">
        <v>4039</v>
      </c>
      <c r="I6561" t="s">
        <v>8599</v>
      </c>
      <c r="J6561" t="s">
        <v>15390</v>
      </c>
      <c r="K6561" t="s">
        <v>21973</v>
      </c>
      <c r="L6561" t="s">
        <v>26151</v>
      </c>
      <c r="M6561" s="1">
        <v>37021</v>
      </c>
      <c r="N6561" s="4">
        <v>24.12054794520548</v>
      </c>
      <c r="O6561" t="s">
        <v>28189</v>
      </c>
      <c r="P6561" t="s">
        <v>32874</v>
      </c>
      <c r="Q6561" t="str">
        <f>IF(militantesUbicacion[[#This Row],[genero]] = "Masculino","M",IF(militantesUbicacion[[#This Row],[genero]] = "Femenino","F","O"))</f>
        <v>F</v>
      </c>
      <c r="T6561" s="27" t="str">
        <f>CONCATENATE($H$10,$I$10,A6561,$J$10,A6561,$K$10,I6561,$L$10,TRIM(CONCATENATE(TRIM(B6561)," ",TRIM(C6561))),$M$10,TRIM(CONCATENATE(TRIM(D6561)," ",TRIM(E6561))),$N$10,militantesUbicacion[[#This Row],[departamento]],$O$10,militantesUbicacion[[#This Row],[municipio]],$P$10,militantesUbicacion[[#This Row],[Localidad]],$Q$10,militantesUbicacion[[#This Row],[Sex]],$R$10)</f>
        <v>u=Militante.objects.create(username='1007407092',password='1007407092',email='ricostefany29@gmail.com',first_name='MICHELLE STEFANY',last_name='RICO CABEZA',location=Puesto.objects.filter(dpto_name='',mun_name='',comuna_name='').first(),sex='F')</v>
      </c>
    </row>
    <row r="6562" spans="1:20" x14ac:dyDescent="0.25">
      <c r="A6562">
        <v>1090422491</v>
      </c>
      <c r="B6562" t="s">
        <v>1046</v>
      </c>
      <c r="C6562" t="s">
        <v>2158</v>
      </c>
      <c r="D6562" t="s">
        <v>4183</v>
      </c>
      <c r="I6562" t="s">
        <v>8600</v>
      </c>
      <c r="J6562" t="s">
        <v>15391</v>
      </c>
      <c r="K6562" t="s">
        <v>21975</v>
      </c>
      <c r="L6562" t="s">
        <v>26151</v>
      </c>
      <c r="M6562" s="1">
        <v>36561</v>
      </c>
      <c r="N6562" s="4">
        <v>25.38082191780822</v>
      </c>
      <c r="O6562" t="s">
        <v>28189</v>
      </c>
      <c r="P6562" t="s">
        <v>32874</v>
      </c>
      <c r="Q6562" t="str">
        <f>IF(militantesUbicacion[[#This Row],[genero]] = "Masculino","M",IF(militantesUbicacion[[#This Row],[genero]] = "Femenino","F","O"))</f>
        <v>F</v>
      </c>
      <c r="T6562" s="27" t="str">
        <f>CONCATENATE($H$10,$I$10,A6562,$J$10,A6562,$K$10,I6562,$L$10,TRIM(CONCATENATE(TRIM(B6562)," ",TRIM(C6562))),$M$10,TRIM(CONCATENATE(TRIM(D6562)," ",TRIM(E6562))),$N$10,militantesUbicacion[[#This Row],[departamento]],$O$10,militantesUbicacion[[#This Row],[municipio]],$P$10,militantesUbicacion[[#This Row],[Localidad]],$Q$10,militantesUbicacion[[#This Row],[Sex]],$R$10)</f>
        <v>u=Militante.objects.create(username='1090422491',password='1090422491',email='mayisso422@hotmail.com',first_name='MARYORI',last_name='VILLAMIZAR',location=Puesto.objects.filter(dpto_name='',mun_name='',comuna_name='').first(),sex='F')</v>
      </c>
    </row>
    <row r="6563" spans="1:20" x14ac:dyDescent="0.25">
      <c r="A6563">
        <v>1094351626</v>
      </c>
      <c r="B6563" t="s">
        <v>98</v>
      </c>
      <c r="C6563" t="s">
        <v>2175</v>
      </c>
      <c r="D6563" t="s">
        <v>4581</v>
      </c>
      <c r="E6563" t="s">
        <v>3092</v>
      </c>
      <c r="I6563" t="s">
        <v>8601</v>
      </c>
      <c r="J6563" t="s">
        <v>15392</v>
      </c>
      <c r="K6563" t="s">
        <v>21648</v>
      </c>
      <c r="L6563" t="s">
        <v>26150</v>
      </c>
      <c r="M6563" s="1">
        <v>36223</v>
      </c>
      <c r="N6563" s="4">
        <v>26.306849315068494</v>
      </c>
      <c r="O6563" t="s">
        <v>28190</v>
      </c>
      <c r="P6563" t="s">
        <v>32874</v>
      </c>
      <c r="Q6563" t="str">
        <f>IF(militantesUbicacion[[#This Row],[genero]] = "Masculino","M",IF(militantesUbicacion[[#This Row],[genero]] = "Femenino","F","O"))</f>
        <v>M</v>
      </c>
      <c r="T6563" s="27" t="str">
        <f>CONCATENATE($H$10,$I$10,A6563,$J$10,A6563,$K$10,I6563,$L$10,TRIM(CONCATENATE(TRIM(B6563)," ",TRIM(C6563))),$M$10,TRIM(CONCATENATE(TRIM(D6563)," ",TRIM(E6563))),$N$10,militantesUbicacion[[#This Row],[departamento]],$O$10,militantesUbicacion[[#This Row],[municipio]],$P$10,militantesUbicacion[[#This Row],[Localidad]],$Q$10,militantesUbicacion[[#This Row],[Sex]],$R$10)</f>
        <v>u=Militante.objects.create(username='1094351626',password='1094351626',email='pipe_max.tel.@hotmail.com',first_name='JUAN FELIPE',last_name='MARIÑO ROJAS',location=Puesto.objects.filter(dpto_name='',mun_name='',comuna_name='').first(),sex='M')</v>
      </c>
    </row>
    <row r="6564" spans="1:20" x14ac:dyDescent="0.25">
      <c r="A6564">
        <v>1004926284</v>
      </c>
      <c r="B6564" t="s">
        <v>88</v>
      </c>
      <c r="C6564" t="s">
        <v>2158</v>
      </c>
      <c r="D6564" t="s">
        <v>3027</v>
      </c>
      <c r="I6564" t="s">
        <v>8602</v>
      </c>
      <c r="J6564" t="s">
        <v>15393</v>
      </c>
      <c r="K6564" t="s">
        <v>21976</v>
      </c>
      <c r="L6564" t="s">
        <v>26151</v>
      </c>
      <c r="M6564" s="1">
        <v>36926</v>
      </c>
      <c r="N6564" s="4">
        <v>24.38082191780822</v>
      </c>
      <c r="O6564" t="s">
        <v>28191</v>
      </c>
      <c r="P6564" t="s">
        <v>32874</v>
      </c>
      <c r="Q6564" t="str">
        <f>IF(militantesUbicacion[[#This Row],[genero]] = "Masculino","M",IF(militantesUbicacion[[#This Row],[genero]] = "Femenino","F","O"))</f>
        <v>F</v>
      </c>
      <c r="T6564" s="27" t="str">
        <f>CONCATENATE($H$10,$I$10,A6564,$J$10,A6564,$K$10,I6564,$L$10,TRIM(CONCATENATE(TRIM(B6564)," ",TRIM(C6564))),$M$10,TRIM(CONCATENATE(TRIM(D6564)," ",TRIM(E6564))),$N$10,militantesUbicacion[[#This Row],[departamento]],$O$10,militantesUbicacion[[#This Row],[municipio]],$P$10,militantesUbicacion[[#This Row],[Localidad]],$Q$10,militantesUbicacion[[#This Row],[Sex]],$R$10)</f>
        <v>u=Militante.objects.create(username='1004926284',password='1004926284',email='1004926284raquellauramelo@gmail.com',first_name='ANA',last_name='RODRIGUEZ',location=Puesto.objects.filter(dpto_name='',mun_name='',comuna_name='').first(),sex='F')</v>
      </c>
    </row>
    <row r="6565" spans="1:20" x14ac:dyDescent="0.25">
      <c r="A6565">
        <v>1007643846</v>
      </c>
      <c r="B6565" t="s">
        <v>158</v>
      </c>
      <c r="C6565" t="s">
        <v>2158</v>
      </c>
      <c r="D6565" t="s">
        <v>3140</v>
      </c>
      <c r="E6565" t="s">
        <v>3098</v>
      </c>
      <c r="I6565" t="s">
        <v>8605</v>
      </c>
      <c r="J6565" t="s">
        <v>15396</v>
      </c>
      <c r="K6565" t="s">
        <v>21979</v>
      </c>
      <c r="L6565" t="s">
        <v>26151</v>
      </c>
      <c r="M6565" s="1">
        <v>36836</v>
      </c>
      <c r="N6565" s="4">
        <v>24.627397260273973</v>
      </c>
      <c r="O6565" t="s">
        <v>28194</v>
      </c>
      <c r="P6565" t="s">
        <v>32874</v>
      </c>
      <c r="Q6565" t="str">
        <f>IF(militantesUbicacion[[#This Row],[genero]] = "Masculino","M",IF(militantesUbicacion[[#This Row],[genero]] = "Femenino","F","O"))</f>
        <v>F</v>
      </c>
      <c r="T6565" s="27" t="str">
        <f>CONCATENATE($H$10,$I$10,A6565,$J$10,A6565,$K$10,I6565,$L$10,TRIM(CONCATENATE(TRIM(B6565)," ",TRIM(C6565))),$M$10,TRIM(CONCATENATE(TRIM(D6565)," ",TRIM(E6565))),$N$10,militantesUbicacion[[#This Row],[departamento]],$O$10,militantesUbicacion[[#This Row],[municipio]],$P$10,militantesUbicacion[[#This Row],[Localidad]],$Q$10,militantesUbicacion[[#This Row],[Sex]],$R$10)</f>
        <v>u=Militante.objects.create(username='1007643846',password='1007643846',email='ariasortegajesica@gmail.com',first_name='JESICA',last_name='ARIAS ORTEGA',location=Puesto.objects.filter(dpto_name='',mun_name='',comuna_name='').first(),sex='F')</v>
      </c>
    </row>
    <row r="6566" spans="1:20" x14ac:dyDescent="0.25">
      <c r="A6566">
        <v>1093923322</v>
      </c>
      <c r="B6566" t="s">
        <v>1004</v>
      </c>
      <c r="C6566" t="s">
        <v>2178</v>
      </c>
      <c r="D6566" t="s">
        <v>4208</v>
      </c>
      <c r="I6566" t="s">
        <v>8606</v>
      </c>
      <c r="J6566" t="s">
        <v>15397</v>
      </c>
      <c r="K6566" t="s">
        <v>21969</v>
      </c>
      <c r="L6566" t="s">
        <v>26150</v>
      </c>
      <c r="M6566" s="1">
        <v>36103</v>
      </c>
      <c r="N6566" s="4">
        <v>26.635616438356163</v>
      </c>
      <c r="O6566" t="s">
        <v>28195</v>
      </c>
      <c r="P6566" t="s">
        <v>32874</v>
      </c>
      <c r="Q6566" t="str">
        <f>IF(militantesUbicacion[[#This Row],[genero]] = "Masculino","M",IF(militantesUbicacion[[#This Row],[genero]] = "Femenino","F","O"))</f>
        <v>M</v>
      </c>
      <c r="T6566" s="27" t="str">
        <f>CONCATENATE($H$10,$I$10,A6566,$J$10,A6566,$K$10,I6566,$L$10,TRIM(CONCATENATE(TRIM(B6566)," ",TRIM(C6566))),$M$10,TRIM(CONCATENATE(TRIM(D6566)," ",TRIM(E6566))),$N$10,militantesUbicacion[[#This Row],[departamento]],$O$10,militantesUbicacion[[#This Row],[municipio]],$P$10,militantesUbicacion[[#This Row],[Localidad]],$Q$10,militantesUbicacion[[#This Row],[Sex]],$R$10)</f>
        <v>u=Militante.objects.create(username='1093923322',password='1093923322',email='candidatutaalex2019@outlook.com',first_name='LISANDRO ALFONSO',last_name='MADRID',location=Puesto.objects.filter(dpto_name='',mun_name='',comuna_name='').first(),sex='M')</v>
      </c>
    </row>
    <row r="6567" spans="1:20" x14ac:dyDescent="0.25">
      <c r="A6567">
        <v>1004821856</v>
      </c>
      <c r="B6567" t="s">
        <v>1365</v>
      </c>
      <c r="C6567" t="s">
        <v>2158</v>
      </c>
      <c r="D6567" t="s">
        <v>4968</v>
      </c>
      <c r="E6567" t="s">
        <v>3792</v>
      </c>
      <c r="I6567" t="s">
        <v>8607</v>
      </c>
      <c r="J6567" t="s">
        <v>15398</v>
      </c>
      <c r="K6567" t="s">
        <v>21981</v>
      </c>
      <c r="L6567" t="s">
        <v>26151</v>
      </c>
      <c r="M6567" s="1">
        <v>35871</v>
      </c>
      <c r="N6567" s="4">
        <v>27.271232876712329</v>
      </c>
      <c r="O6567" t="s">
        <v>28196</v>
      </c>
      <c r="P6567" t="s">
        <v>32874</v>
      </c>
      <c r="Q6567" t="str">
        <f>IF(militantesUbicacion[[#This Row],[genero]] = "Masculino","M",IF(militantesUbicacion[[#This Row],[genero]] = "Femenino","F","O"))</f>
        <v>F</v>
      </c>
      <c r="T6567" s="27" t="str">
        <f>CONCATENATE($H$10,$I$10,A6567,$J$10,A6567,$K$10,I6567,$L$10,TRIM(CONCATENATE(TRIM(B6567)," ",TRIM(C6567))),$M$10,TRIM(CONCATENATE(TRIM(D6567)," ",TRIM(E6567))),$N$10,militantesUbicacion[[#This Row],[departamento]],$O$10,militantesUbicacion[[#This Row],[municipio]],$P$10,militantesUbicacion[[#This Row],[Localidad]],$Q$10,militantesUbicacion[[#This Row],[Sex]],$R$10)</f>
        <v>u=Militante.objects.create(username='1004821856',password='1004821856',email='marisofia011@hotmail.com',first_name='OLINTA',last_name='QUIMNTERO MANTILLA',location=Puesto.objects.filter(dpto_name='',mun_name='',comuna_name='').first(),sex='F')</v>
      </c>
    </row>
    <row r="6568" spans="1:20" x14ac:dyDescent="0.25">
      <c r="A6568">
        <v>1090506380</v>
      </c>
      <c r="B6568" t="s">
        <v>190</v>
      </c>
      <c r="C6568" t="s">
        <v>2158</v>
      </c>
      <c r="D6568" t="s">
        <v>3384</v>
      </c>
      <c r="E6568" t="s">
        <v>3251</v>
      </c>
      <c r="I6568" t="s">
        <v>11455</v>
      </c>
      <c r="J6568" t="s">
        <v>18135</v>
      </c>
      <c r="K6568" t="s">
        <v>24616</v>
      </c>
      <c r="L6568" t="s">
        <v>26150</v>
      </c>
      <c r="M6568" s="1">
        <v>35526</v>
      </c>
      <c r="N6568" s="4">
        <v>28.216438356164385</v>
      </c>
      <c r="O6568" t="s">
        <v>31022</v>
      </c>
      <c r="P6568" t="s">
        <v>32874</v>
      </c>
      <c r="Q6568" t="str">
        <f>IF(militantesUbicacion[[#This Row],[genero]] = "Masculino","M",IF(militantesUbicacion[[#This Row],[genero]] = "Femenino","F","O"))</f>
        <v>M</v>
      </c>
      <c r="T6568" s="27" t="str">
        <f>CONCATENATE($H$10,$I$10,A6568,$J$10,A6568,$K$10,I6568,$L$10,TRIM(CONCATENATE(TRIM(B6568)," ",TRIM(C6568))),$M$10,TRIM(CONCATENATE(TRIM(D6568)," ",TRIM(E6568))),$N$10,militantesUbicacion[[#This Row],[departamento]],$O$10,militantesUbicacion[[#This Row],[municipio]],$P$10,militantesUbicacion[[#This Row],[Localidad]],$Q$10,militantesUbicacion[[#This Row],[Sex]],$R$10)</f>
        <v>u=Militante.objects.create(username='1090506380',password='1090506380',email='wilmergarzon06@gmail.com',first_name='WILMER',last_name='GARZON QUINTERO',location=Puesto.objects.filter(dpto_name='',mun_name='',comuna_name='').first(),sex='M')</v>
      </c>
    </row>
    <row r="6569" spans="1:20" x14ac:dyDescent="0.25">
      <c r="A6569">
        <v>1005324827</v>
      </c>
      <c r="B6569" t="s">
        <v>759</v>
      </c>
      <c r="C6569" t="s">
        <v>2164</v>
      </c>
      <c r="D6569" t="s">
        <v>3990</v>
      </c>
      <c r="E6569" t="s">
        <v>3202</v>
      </c>
      <c r="I6569" t="s">
        <v>8608</v>
      </c>
      <c r="J6569" t="s">
        <v>15399</v>
      </c>
      <c r="K6569" t="s">
        <v>1798</v>
      </c>
      <c r="L6569" t="s">
        <v>26150</v>
      </c>
      <c r="M6569" s="1">
        <v>36234</v>
      </c>
      <c r="N6569" s="4">
        <v>26.276712328767122</v>
      </c>
      <c r="O6569" t="s">
        <v>28197</v>
      </c>
      <c r="P6569" t="s">
        <v>32874</v>
      </c>
      <c r="Q6569" t="str">
        <f>IF(militantesUbicacion[[#This Row],[genero]] = "Masculino","M",IF(militantesUbicacion[[#This Row],[genero]] = "Femenino","F","O"))</f>
        <v>M</v>
      </c>
      <c r="T6569" s="27" t="str">
        <f>CONCATENATE($H$10,$I$10,A6569,$J$10,A6569,$K$10,I6569,$L$10,TRIM(CONCATENATE(TRIM(B6569)," ",TRIM(C6569))),$M$10,TRIM(CONCATENATE(TRIM(D6569)," ",TRIM(E6569))),$N$10,militantesUbicacion[[#This Row],[departamento]],$O$10,militantesUbicacion[[#This Row],[municipio]],$P$10,militantesUbicacion[[#This Row],[Localidad]],$Q$10,militantesUbicacion[[#This Row],[Sex]],$R$10)</f>
        <v>u=Militante.objects.create(username='1005324827',password='1005324827',email='ronald_0@hotmail.com',first_name='RONAL SEBASTIAN',last_name='CARRERO SUAREZ',location=Puesto.objects.filter(dpto_name='',mun_name='',comuna_name='').first(),sex='M')</v>
      </c>
    </row>
    <row r="6570" spans="1:20" x14ac:dyDescent="0.25">
      <c r="A6570">
        <v>1093929325</v>
      </c>
      <c r="B6570" t="s">
        <v>34</v>
      </c>
      <c r="C6570" t="s">
        <v>2207</v>
      </c>
      <c r="D6570" t="s">
        <v>2870</v>
      </c>
      <c r="E6570" t="s">
        <v>3783</v>
      </c>
      <c r="I6570" t="s">
        <v>8603</v>
      </c>
      <c r="J6570" t="s">
        <v>15394</v>
      </c>
      <c r="K6570" t="s">
        <v>21977</v>
      </c>
      <c r="L6570" t="s">
        <v>26150</v>
      </c>
      <c r="M6570" s="1">
        <v>36105</v>
      </c>
      <c r="N6570" s="4">
        <v>26.63013698630137</v>
      </c>
      <c r="O6570" t="s">
        <v>28192</v>
      </c>
      <c r="P6570" t="s">
        <v>32874</v>
      </c>
      <c r="Q6570" t="str">
        <f>IF(militantesUbicacion[[#This Row],[genero]] = "Masculino","M",IF(militantesUbicacion[[#This Row],[genero]] = "Femenino","F","O"))</f>
        <v>M</v>
      </c>
      <c r="T6570" s="27" t="str">
        <f>CONCATENATE($H$10,$I$10,A6570,$J$10,A6570,$K$10,I6570,$L$10,TRIM(CONCATENATE(TRIM(B6570)," ",TRIM(C6570))),$M$10,TRIM(CONCATENATE(TRIM(D6570)," ",TRIM(E6570))),$N$10,militantesUbicacion[[#This Row],[departamento]],$O$10,militantesUbicacion[[#This Row],[municipio]],$P$10,militantesUbicacion[[#This Row],[Localidad]],$Q$10,militantesUbicacion[[#This Row],[Sex]],$R$10)</f>
        <v>u=Militante.objects.create(username='1093929325',password='1093929325',email='edardovanegas.hernandez@outlook.es',first_name='WILLIAM EDUARDO',last_name='HERNANDEZ VANEGAS',location=Puesto.objects.filter(dpto_name='',mun_name='',comuna_name='').first(),sex='M')</v>
      </c>
    </row>
    <row r="6571" spans="1:20" x14ac:dyDescent="0.25">
      <c r="A6571">
        <v>1090516411</v>
      </c>
      <c r="B6571" t="s">
        <v>83</v>
      </c>
      <c r="C6571" t="s">
        <v>2462</v>
      </c>
      <c r="D6571" t="s">
        <v>4051</v>
      </c>
      <c r="E6571" t="s">
        <v>4201</v>
      </c>
      <c r="I6571" t="s">
        <v>8609</v>
      </c>
      <c r="J6571" t="s">
        <v>15400</v>
      </c>
      <c r="K6571" t="s">
        <v>21982</v>
      </c>
      <c r="L6571" t="s">
        <v>26150</v>
      </c>
      <c r="M6571" s="1">
        <v>35918</v>
      </c>
      <c r="N6571" s="4">
        <v>27.142465753424659</v>
      </c>
      <c r="O6571" t="s">
        <v>28198</v>
      </c>
      <c r="P6571" t="s">
        <v>32874</v>
      </c>
      <c r="Q6571" t="str">
        <f>IF(militantesUbicacion[[#This Row],[genero]] = "Masculino","M",IF(militantesUbicacion[[#This Row],[genero]] = "Femenino","F","O"))</f>
        <v>M</v>
      </c>
      <c r="T6571" s="27" t="str">
        <f>CONCATENATE($H$10,$I$10,A6571,$J$10,A6571,$K$10,I6571,$L$10,TRIM(CONCATENATE(TRIM(B6571)," ",TRIM(C6571))),$M$10,TRIM(CONCATENATE(TRIM(D6571)," ",TRIM(E6571))),$N$10,militantesUbicacion[[#This Row],[departamento]],$O$10,militantesUbicacion[[#This Row],[municipio]],$P$10,militantesUbicacion[[#This Row],[Localidad]],$Q$10,militantesUbicacion[[#This Row],[Sex]],$R$10)</f>
        <v>u=Militante.objects.create(username='1090516411',password='1090516411',email='1090516411kevincelis0123@gmail.com',first_name='JOSE GREGORIO',last_name='DURAN MANCILLA',location=Puesto.objects.filter(dpto_name='',mun_name='',comuna_name='').first(),sex='M')</v>
      </c>
    </row>
    <row r="6572" spans="1:20" x14ac:dyDescent="0.25">
      <c r="A6572">
        <v>1004923849</v>
      </c>
      <c r="B6572" t="s">
        <v>1366</v>
      </c>
      <c r="C6572" t="s">
        <v>2424</v>
      </c>
      <c r="D6572" t="s">
        <v>3074</v>
      </c>
      <c r="E6572" t="s">
        <v>3087</v>
      </c>
      <c r="I6572" t="s">
        <v>8611</v>
      </c>
      <c r="J6572" t="s">
        <v>15402</v>
      </c>
      <c r="K6572" t="s">
        <v>21984</v>
      </c>
      <c r="L6572" t="s">
        <v>26151</v>
      </c>
      <c r="M6572" s="1">
        <v>36734</v>
      </c>
      <c r="N6572" s="4">
        <v>24.906849315068492</v>
      </c>
      <c r="O6572" t="s">
        <v>28200</v>
      </c>
      <c r="P6572" t="s">
        <v>32874</v>
      </c>
      <c r="Q6572" t="str">
        <f>IF(militantesUbicacion[[#This Row],[genero]] = "Masculino","M",IF(militantesUbicacion[[#This Row],[genero]] = "Femenino","F","O"))</f>
        <v>F</v>
      </c>
      <c r="T6572" s="27" t="str">
        <f>CONCATENATE($H$10,$I$10,A6572,$J$10,A6572,$K$10,I6572,$L$10,TRIM(CONCATENATE(TRIM(B6572)," ",TRIM(C6572))),$M$10,TRIM(CONCATENATE(TRIM(D6572)," ",TRIM(E6572))),$N$10,militantesUbicacion[[#This Row],[departamento]],$O$10,militantesUbicacion[[#This Row],[municipio]],$P$10,militantesUbicacion[[#This Row],[Localidad]],$Q$10,militantesUbicacion[[#This Row],[Sex]],$R$10)</f>
        <v>u=Militante.objects.create(username='1004923849',password='1004923849',email='1004923849olgasalaslopez@outlook.com',first_name='SHESLY VANESSA',last_name='PEREZ PARADA',location=Puesto.objects.filter(dpto_name='',mun_name='',comuna_name='').first(),sex='F')</v>
      </c>
    </row>
    <row r="6573" spans="1:20" x14ac:dyDescent="0.25">
      <c r="A6573">
        <v>1005045082</v>
      </c>
      <c r="B6573" t="s">
        <v>1367</v>
      </c>
      <c r="C6573" t="s">
        <v>2672</v>
      </c>
      <c r="D6573" t="s">
        <v>4970</v>
      </c>
      <c r="E6573" t="s">
        <v>3044</v>
      </c>
      <c r="I6573" t="s">
        <v>8612</v>
      </c>
      <c r="J6573" t="s">
        <v>15403</v>
      </c>
      <c r="K6573" t="s">
        <v>21985</v>
      </c>
      <c r="L6573" t="s">
        <v>26151</v>
      </c>
      <c r="M6573" s="1">
        <v>36820</v>
      </c>
      <c r="N6573" s="4">
        <v>24.671232876712327</v>
      </c>
      <c r="O6573" t="s">
        <v>28201</v>
      </c>
      <c r="P6573" t="s">
        <v>32874</v>
      </c>
      <c r="Q6573" t="str">
        <f>IF(militantesUbicacion[[#This Row],[genero]] = "Masculino","M",IF(militantesUbicacion[[#This Row],[genero]] = "Femenino","F","O"))</f>
        <v>F</v>
      </c>
      <c r="T6573" s="27" t="str">
        <f>CONCATENATE($H$10,$I$10,A6573,$J$10,A6573,$K$10,I6573,$L$10,TRIM(CONCATENATE(TRIM(B6573)," ",TRIM(C6573))),$M$10,TRIM(CONCATENATE(TRIM(D6573)," ",TRIM(E6573))),$N$10,militantesUbicacion[[#This Row],[departamento]],$O$10,militantesUbicacion[[#This Row],[municipio]],$P$10,militantesUbicacion[[#This Row],[Localidad]],$Q$10,militantesUbicacion[[#This Row],[Sex]],$R$10)</f>
        <v>u=Militante.objects.create(username='1005045082',password='1005045082',email='yulieth.dairon.1326@gmail.com',first_name='SANDRY JISEH',last_name='GARZA ORTIZ',location=Puesto.objects.filter(dpto_name='',mun_name='',comuna_name='').first(),sex='F')</v>
      </c>
    </row>
    <row r="6574" spans="1:20" x14ac:dyDescent="0.25">
      <c r="A6574">
        <v>1094167795</v>
      </c>
      <c r="B6574" t="s">
        <v>1368</v>
      </c>
      <c r="C6574" t="s">
        <v>2158</v>
      </c>
      <c r="D6574" t="s">
        <v>3116</v>
      </c>
      <c r="E6574" t="s">
        <v>3074</v>
      </c>
      <c r="I6574" t="s">
        <v>8613</v>
      </c>
      <c r="J6574" t="s">
        <v>15404</v>
      </c>
      <c r="K6574" t="s">
        <v>21986</v>
      </c>
      <c r="L6574" t="s">
        <v>26151</v>
      </c>
      <c r="M6574" s="1">
        <v>35600</v>
      </c>
      <c r="N6574" s="4">
        <v>28.013698630136986</v>
      </c>
      <c r="O6574" t="s">
        <v>28202</v>
      </c>
      <c r="P6574" t="s">
        <v>32874</v>
      </c>
      <c r="Q6574" t="str">
        <f>IF(militantesUbicacion[[#This Row],[genero]] = "Masculino","M",IF(militantesUbicacion[[#This Row],[genero]] = "Femenino","F","O"))</f>
        <v>F</v>
      </c>
      <c r="T6574" s="27" t="str">
        <f>CONCATENATE($H$10,$I$10,A6574,$J$10,A6574,$K$10,I6574,$L$10,TRIM(CONCATENATE(TRIM(B6574)," ",TRIM(C6574))),$M$10,TRIM(CONCATENATE(TRIM(D6574)," ",TRIM(E6574))),$N$10,militantesUbicacion[[#This Row],[departamento]],$O$10,militantesUbicacion[[#This Row],[municipio]],$P$10,militantesUbicacion[[#This Row],[Localidad]],$Q$10,militantesUbicacion[[#This Row],[Sex]],$R$10)</f>
        <v>u=Militante.objects.create(username='1094167795',password='1094167795',email='neddyarpe@gmail.com',first_name='NEDDY',last_name='ARIZA PEREZ',location=Puesto.objects.filter(dpto_name='',mun_name='',comuna_name='').first(),sex='F')</v>
      </c>
    </row>
    <row r="6575" spans="1:20" x14ac:dyDescent="0.25">
      <c r="A6575">
        <v>1010083900</v>
      </c>
      <c r="B6575" t="s">
        <v>124</v>
      </c>
      <c r="C6575" t="s">
        <v>2445</v>
      </c>
      <c r="D6575" t="s">
        <v>1463</v>
      </c>
      <c r="E6575" t="s">
        <v>5442</v>
      </c>
      <c r="I6575" t="s">
        <v>11501</v>
      </c>
      <c r="J6575" t="s">
        <v>18175</v>
      </c>
      <c r="K6575" t="s">
        <v>24654</v>
      </c>
      <c r="L6575" t="s">
        <v>26151</v>
      </c>
      <c r="M6575" s="1">
        <v>36454</v>
      </c>
      <c r="N6575" s="4">
        <v>25.673972602739727</v>
      </c>
      <c r="O6575" t="s">
        <v>31065</v>
      </c>
      <c r="P6575" t="s">
        <v>32874</v>
      </c>
      <c r="Q6575" t="str">
        <f>IF(militantesUbicacion[[#This Row],[genero]] = "Masculino","M",IF(militantesUbicacion[[#This Row],[genero]] = "Femenino","F","O"))</f>
        <v>F</v>
      </c>
      <c r="T6575" s="27" t="str">
        <f>CONCATENATE($H$10,$I$10,A6575,$J$10,A6575,$K$10,I6575,$L$10,TRIM(CONCATENATE(TRIM(B6575)," ",TRIM(C6575))),$M$10,TRIM(CONCATENATE(TRIM(D6575)," ",TRIM(E6575))),$N$10,militantesUbicacion[[#This Row],[departamento]],$O$10,militantesUbicacion[[#This Row],[municipio]],$P$10,militantesUbicacion[[#This Row],[Localidad]],$Q$10,militantesUbicacion[[#This Row],[Sex]],$R$10)</f>
        <v>u=Militante.objects.create(username='1010083900',password='1010083900',email='tatianachinome21@gmail.com',first_name='ANGELA TATIANA',last_name='LEAL CHINOME',location=Puesto.objects.filter(dpto_name='',mun_name='',comuna_name='').first(),sex='F')</v>
      </c>
    </row>
    <row r="6576" spans="1:20" x14ac:dyDescent="0.25">
      <c r="A6576">
        <v>1090533663</v>
      </c>
      <c r="B6576" t="s">
        <v>950</v>
      </c>
      <c r="C6576" t="s">
        <v>2158</v>
      </c>
      <c r="D6576" t="s">
        <v>4315</v>
      </c>
      <c r="E6576" t="s">
        <v>3044</v>
      </c>
      <c r="I6576" t="s">
        <v>8614</v>
      </c>
      <c r="J6576" t="s">
        <v>15405</v>
      </c>
      <c r="K6576" t="s">
        <v>21987</v>
      </c>
      <c r="L6576" t="s">
        <v>26150</v>
      </c>
      <c r="M6576" s="1">
        <v>36432</v>
      </c>
      <c r="N6576" s="4">
        <v>25.734246575342464</v>
      </c>
      <c r="O6576" t="s">
        <v>28203</v>
      </c>
      <c r="P6576" t="s">
        <v>32874</v>
      </c>
      <c r="Q6576" t="str">
        <f>IF(militantesUbicacion[[#This Row],[genero]] = "Masculino","M",IF(militantesUbicacion[[#This Row],[genero]] = "Femenino","F","O"))</f>
        <v>M</v>
      </c>
      <c r="T6576" s="27" t="str">
        <f>CONCATENATE($H$10,$I$10,A6576,$J$10,A6576,$K$10,I6576,$L$10,TRIM(CONCATENATE(TRIM(B6576)," ",TRIM(C6576))),$M$10,TRIM(CONCATENATE(TRIM(D6576)," ",TRIM(E6576))),$N$10,militantesUbicacion[[#This Row],[departamento]],$O$10,militantesUbicacion[[#This Row],[municipio]],$P$10,militantesUbicacion[[#This Row],[Localidad]],$Q$10,militantesUbicacion[[#This Row],[Sex]],$R$10)</f>
        <v>u=Militante.objects.create(username='1090533663',password='1090533663',email='giovannyrangela@hotmail.com',first_name='GIOVANY',last_name='RANGEL ORTIZ',location=Puesto.objects.filter(dpto_name='',mun_name='',comuna_name='').first(),sex='M')</v>
      </c>
    </row>
    <row r="6577" spans="1:20" x14ac:dyDescent="0.25">
      <c r="A6577">
        <v>1010073195</v>
      </c>
      <c r="B6577" t="s">
        <v>238</v>
      </c>
      <c r="C6577" t="s">
        <v>2158</v>
      </c>
      <c r="D6577" t="s">
        <v>442</v>
      </c>
      <c r="E6577" t="s">
        <v>1851</v>
      </c>
      <c r="I6577" t="s">
        <v>8610</v>
      </c>
      <c r="J6577" t="s">
        <v>15401</v>
      </c>
      <c r="K6577" t="s">
        <v>21983</v>
      </c>
      <c r="L6577" t="s">
        <v>26151</v>
      </c>
      <c r="M6577" s="1">
        <v>35517</v>
      </c>
      <c r="N6577" s="4">
        <v>28.241095890410961</v>
      </c>
      <c r="O6577" t="s">
        <v>28199</v>
      </c>
      <c r="P6577" t="s">
        <v>32874</v>
      </c>
      <c r="Q6577" t="str">
        <f>IF(militantesUbicacion[[#This Row],[genero]] = "Masculino","M",IF(militantesUbicacion[[#This Row],[genero]] = "Femenino","F","O"))</f>
        <v>F</v>
      </c>
      <c r="T6577" s="27" t="str">
        <f>CONCATENATE($H$10,$I$10,A6577,$J$10,A6577,$K$10,I6577,$L$10,TRIM(CONCATENATE(TRIM(B6577)," ",TRIM(C6577))),$M$10,TRIM(CONCATENATE(TRIM(D6577)," ",TRIM(E6577))),$N$10,militantesUbicacion[[#This Row],[departamento]],$O$10,militantesUbicacion[[#This Row],[municipio]],$P$10,militantesUbicacion[[#This Row],[Localidad]],$Q$10,militantesUbicacion[[#This Row],[Sex]],$R$10)</f>
        <v>u=Militante.objects.create(username='1010073195',password='1010073195',email='karen-angel28@hotmail.com',first_name='KAREN',last_name='ANGEL SOTO',location=Puesto.objects.filter(dpto_name='',mun_name='',comuna_name='').first(),sex='F')</v>
      </c>
    </row>
    <row r="6578" spans="1:20" x14ac:dyDescent="0.25">
      <c r="A6578">
        <v>1090502079</v>
      </c>
      <c r="B6578" t="s">
        <v>923</v>
      </c>
      <c r="C6578" t="s">
        <v>2158</v>
      </c>
      <c r="D6578" t="s">
        <v>4830</v>
      </c>
      <c r="E6578" t="s">
        <v>3002</v>
      </c>
      <c r="I6578" t="s">
        <v>8167</v>
      </c>
      <c r="J6578" t="s">
        <v>14960</v>
      </c>
      <c r="K6578" t="s">
        <v>21547</v>
      </c>
      <c r="L6578" t="s">
        <v>26150</v>
      </c>
      <c r="M6578" s="1">
        <v>35542</v>
      </c>
      <c r="N6578" s="4">
        <v>28.172602739726027</v>
      </c>
      <c r="O6578" t="s">
        <v>27760</v>
      </c>
      <c r="P6578" t="s">
        <v>32874</v>
      </c>
      <c r="Q6578" t="str">
        <f>IF(militantesUbicacion[[#This Row],[genero]] = "Masculino","M",IF(militantesUbicacion[[#This Row],[genero]] = "Femenino","F","O"))</f>
        <v>M</v>
      </c>
      <c r="T6578" s="27" t="str">
        <f>CONCATENATE($H$10,$I$10,A6578,$J$10,A6578,$K$10,I6578,$L$10,TRIM(CONCATENATE(TRIM(B6578)," ",TRIM(C6578))),$M$10,TRIM(CONCATENATE(TRIM(D6578)," ",TRIM(E6578))),$N$10,militantesUbicacion[[#This Row],[departamento]],$O$10,militantesUbicacion[[#This Row],[municipio]],$P$10,militantesUbicacion[[#This Row],[Localidad]],$Q$10,militantesUbicacion[[#This Row],[Sex]],$R$10)</f>
        <v>u=Militante.objects.create(username='1090502079',password='1090502079',email='patomartinez@hotmail.com',first_name='HOLMAN',last_name='LINDARTE MARTINEZ',location=Puesto.objects.filter(dpto_name='',mun_name='',comuna_name='').first(),sex='M')</v>
      </c>
    </row>
    <row r="6579" spans="1:20" x14ac:dyDescent="0.25">
      <c r="A6579">
        <v>1001805778</v>
      </c>
      <c r="B6579" t="s">
        <v>1262</v>
      </c>
      <c r="C6579" t="s">
        <v>2158</v>
      </c>
      <c r="D6579" t="s">
        <v>3148</v>
      </c>
      <c r="I6579" t="s">
        <v>8198</v>
      </c>
      <c r="J6579" t="s">
        <v>14993</v>
      </c>
      <c r="K6579" t="s">
        <v>21583</v>
      </c>
      <c r="L6579" t="s">
        <v>26151</v>
      </c>
      <c r="M6579" s="1">
        <v>35988</v>
      </c>
      <c r="N6579" s="4">
        <v>26.950684931506849</v>
      </c>
      <c r="O6579" t="s">
        <v>27793</v>
      </c>
      <c r="P6579" t="s">
        <v>32874</v>
      </c>
      <c r="Q6579" t="str">
        <f>IF(militantesUbicacion[[#This Row],[genero]] = "Masculino","M",IF(militantesUbicacion[[#This Row],[genero]] = "Femenino","F","O"))</f>
        <v>F</v>
      </c>
      <c r="T6579" s="27" t="str">
        <f>CONCATENATE($H$10,$I$10,A6579,$J$10,A6579,$K$10,I6579,$L$10,TRIM(CONCATENATE(TRIM(B6579)," ",TRIM(C6579))),$M$10,TRIM(CONCATENATE(TRIM(D6579)," ",TRIM(E6579))),$N$10,militantesUbicacion[[#This Row],[departamento]],$O$10,militantesUbicacion[[#This Row],[municipio]],$P$10,militantesUbicacion[[#This Row],[Localidad]],$Q$10,militantesUbicacion[[#This Row],[Sex]],$R$10)</f>
        <v>u=Militante.objects.create(username='1001805778',password='1001805778',email='1001805778emiagudelo12@gmail.com',first_name='EMY',last_name='AGUDELO',location=Puesto.objects.filter(dpto_name='',mun_name='',comuna_name='').first(),sex='F')</v>
      </c>
    </row>
    <row r="6580" spans="1:20" x14ac:dyDescent="0.25">
      <c r="A6580">
        <v>1192911391</v>
      </c>
      <c r="B6580" t="s">
        <v>682</v>
      </c>
      <c r="C6580" t="s">
        <v>2158</v>
      </c>
      <c r="D6580" t="s">
        <v>3031</v>
      </c>
      <c r="E6580" t="s">
        <v>3752</v>
      </c>
      <c r="I6580" t="s">
        <v>8615</v>
      </c>
      <c r="J6580" t="s">
        <v>15407</v>
      </c>
      <c r="K6580" t="s">
        <v>21988</v>
      </c>
      <c r="L6580" t="s">
        <v>26151</v>
      </c>
      <c r="M6580" s="1">
        <v>36535</v>
      </c>
      <c r="N6580" s="4">
        <v>25.452054794520549</v>
      </c>
      <c r="O6580" t="s">
        <v>28204</v>
      </c>
      <c r="P6580" t="s">
        <v>32874</v>
      </c>
      <c r="Q6580" t="str">
        <f>IF(militantesUbicacion[[#This Row],[genero]] = "Masculino","M",IF(militantesUbicacion[[#This Row],[genero]] = "Femenino","F","O"))</f>
        <v>F</v>
      </c>
      <c r="T6580" s="27" t="str">
        <f>CONCATENATE($H$10,$I$10,A6580,$J$10,A6580,$K$10,I6580,$L$10,TRIM(CONCATENATE(TRIM(B6580)," ",TRIM(C6580))),$M$10,TRIM(CONCATENATE(TRIM(D6580)," ",TRIM(E6580))),$N$10,militantesUbicacion[[#This Row],[departamento]],$O$10,militantesUbicacion[[#This Row],[municipio]],$P$10,militantesUbicacion[[#This Row],[Localidad]],$Q$10,militantesUbicacion[[#This Row],[Sex]],$R$10)</f>
        <v>u=Militante.objects.create(username='1192911391',password='1192911391',email='1192911391catearce@gmail.com',first_name='FERNANDA',last_name='CALDERON LOPEZ',location=Puesto.objects.filter(dpto_name='',mun_name='',comuna_name='').first(),sex='F')</v>
      </c>
    </row>
    <row r="6581" spans="1:20" x14ac:dyDescent="0.25">
      <c r="A6581">
        <v>1004540308</v>
      </c>
      <c r="B6581" t="s">
        <v>893</v>
      </c>
      <c r="C6581" t="s">
        <v>2174</v>
      </c>
      <c r="D6581" t="s">
        <v>3044</v>
      </c>
      <c r="E6581" t="s">
        <v>2892</v>
      </c>
      <c r="I6581" t="s">
        <v>8618</v>
      </c>
      <c r="J6581" t="s">
        <v>15410</v>
      </c>
      <c r="K6581" t="s">
        <v>21991</v>
      </c>
      <c r="L6581" t="s">
        <v>26150</v>
      </c>
      <c r="M6581" s="1">
        <v>35619</v>
      </c>
      <c r="N6581" s="4">
        <v>27.961643835616439</v>
      </c>
      <c r="O6581" t="s">
        <v>28207</v>
      </c>
      <c r="P6581" t="s">
        <v>32874</v>
      </c>
      <c r="Q6581" t="str">
        <f>IF(militantesUbicacion[[#This Row],[genero]] = "Masculino","M",IF(militantesUbicacion[[#This Row],[genero]] = "Femenino","F","O"))</f>
        <v>M</v>
      </c>
      <c r="T6581" s="27" t="str">
        <f>CONCATENATE($H$10,$I$10,A6581,$J$10,A6581,$K$10,I6581,$L$10,TRIM(CONCATENATE(TRIM(B6581)," ",TRIM(C6581))),$M$10,TRIM(CONCATENATE(TRIM(D6581)," ",TRIM(E6581))),$N$10,militantesUbicacion[[#This Row],[departamento]],$O$10,militantesUbicacion[[#This Row],[municipio]],$P$10,militantesUbicacion[[#This Row],[Localidad]],$Q$10,militantesUbicacion[[#This Row],[Sex]],$R$10)</f>
        <v>u=Militante.objects.create(username='1004540308',password='1004540308',email='jesusdortiz@umariana.edu.co',first_name='JESÍŠS DAVID',last_name='ORTIZ MORA',location=Puesto.objects.filter(dpto_name='',mun_name='',comuna_name='').first(),sex='M')</v>
      </c>
    </row>
    <row r="6582" spans="1:20" x14ac:dyDescent="0.25">
      <c r="A6582">
        <v>1094281228</v>
      </c>
      <c r="B6582" t="s">
        <v>1375</v>
      </c>
      <c r="C6582" t="s">
        <v>2675</v>
      </c>
      <c r="D6582" t="s">
        <v>2028</v>
      </c>
      <c r="E6582" t="s">
        <v>3391</v>
      </c>
      <c r="I6582" t="s">
        <v>8627</v>
      </c>
      <c r="J6582" t="s">
        <v>15418</v>
      </c>
      <c r="K6582" t="s">
        <v>22000</v>
      </c>
      <c r="L6582" t="s">
        <v>26151</v>
      </c>
      <c r="M6582" s="1">
        <v>35877</v>
      </c>
      <c r="N6582" s="4">
        <v>27.254794520547946</v>
      </c>
      <c r="O6582" t="s">
        <v>28217</v>
      </c>
      <c r="P6582" t="s">
        <v>32874</v>
      </c>
      <c r="Q6582" t="str">
        <f>IF(militantesUbicacion[[#This Row],[genero]] = "Masculino","M",IF(militantesUbicacion[[#This Row],[genero]] = "Femenino","F","O"))</f>
        <v>F</v>
      </c>
      <c r="T6582" s="27" t="str">
        <f>CONCATENATE($H$10,$I$10,A6582,$J$10,A6582,$K$10,I6582,$L$10,TRIM(CONCATENATE(TRIM(B6582)," ",TRIM(C6582))),$M$10,TRIM(CONCATENATE(TRIM(D6582)," ",TRIM(E6582))),$N$10,militantesUbicacion[[#This Row],[departamento]],$O$10,militantesUbicacion[[#This Row],[municipio]],$P$10,militantesUbicacion[[#This Row],[Localidad]],$Q$10,militantesUbicacion[[#This Row],[Sex]],$R$10)</f>
        <v>u=Militante.objects.create(username='1094281228',password='1094281228',email='sandy_in@hotmail.com',first_name='INGUEBORK SHANDERLY',last_name='GARCIA TARAZONA',location=Puesto.objects.filter(dpto_name='',mun_name='',comuna_name='').first(),sex='F')</v>
      </c>
    </row>
    <row r="6583" spans="1:20" x14ac:dyDescent="0.25">
      <c r="A6583">
        <v>1007272886</v>
      </c>
      <c r="B6583" t="s">
        <v>1034</v>
      </c>
      <c r="C6583" t="s">
        <v>2247</v>
      </c>
      <c r="D6583" t="s">
        <v>2369</v>
      </c>
      <c r="E6583" t="s">
        <v>3180</v>
      </c>
      <c r="I6583" t="s">
        <v>8637</v>
      </c>
      <c r="J6583" t="s">
        <v>15426</v>
      </c>
      <c r="K6583" t="s">
        <v>22007</v>
      </c>
      <c r="L6583" t="s">
        <v>26151</v>
      </c>
      <c r="M6583" s="1">
        <v>36683</v>
      </c>
      <c r="N6583" s="4">
        <v>25.046575342465754</v>
      </c>
      <c r="O6583" t="s">
        <v>28227</v>
      </c>
      <c r="P6583" t="s">
        <v>32874</v>
      </c>
      <c r="Q6583" t="str">
        <f>IF(militantesUbicacion[[#This Row],[genero]] = "Masculino","M",IF(militantesUbicacion[[#This Row],[genero]] = "Femenino","F","O"))</f>
        <v>F</v>
      </c>
      <c r="T6583" s="27" t="str">
        <f>CONCATENATE($H$10,$I$10,A6583,$J$10,A6583,$K$10,I6583,$L$10,TRIM(CONCATENATE(TRIM(B6583)," ",TRIM(C6583))),$M$10,TRIM(CONCATENATE(TRIM(D6583)," ",TRIM(E6583))),$N$10,militantesUbicacion[[#This Row],[departamento]],$O$10,militantesUbicacion[[#This Row],[municipio]],$P$10,militantesUbicacion[[#This Row],[Localidad]],$Q$10,militantesUbicacion[[#This Row],[Sex]],$R$10)</f>
        <v>u=Militante.objects.create(username='1007272886',password='1007272886',email='fer162306@gmail.com',first_name='LICETH FERNANDA',last_name='MARTINEZ RINCON',location=Puesto.objects.filter(dpto_name='',mun_name='',comuna_name='').first(),sex='F')</v>
      </c>
    </row>
    <row r="6584" spans="1:20" x14ac:dyDescent="0.25">
      <c r="A6584">
        <v>1007341136</v>
      </c>
      <c r="B6584" t="s">
        <v>1377</v>
      </c>
      <c r="C6584" t="s">
        <v>2676</v>
      </c>
      <c r="D6584" t="s">
        <v>4980</v>
      </c>
      <c r="E6584" t="s">
        <v>3052</v>
      </c>
      <c r="I6584" t="s">
        <v>8632</v>
      </c>
      <c r="J6584" t="s">
        <v>15421</v>
      </c>
      <c r="K6584" t="s">
        <v>22004</v>
      </c>
      <c r="L6584" t="s">
        <v>26151</v>
      </c>
      <c r="M6584" s="1">
        <v>36476</v>
      </c>
      <c r="N6584" s="4">
        <v>25.613698630136987</v>
      </c>
      <c r="O6584" t="s">
        <v>28222</v>
      </c>
      <c r="P6584" t="s">
        <v>32874</v>
      </c>
      <c r="Q6584" t="str">
        <f>IF(militantesUbicacion[[#This Row],[genero]] = "Masculino","M",IF(militantesUbicacion[[#This Row],[genero]] = "Femenino","F","O"))</f>
        <v>F</v>
      </c>
      <c r="T6584" s="27" t="str">
        <f>CONCATENATE($H$10,$I$10,A6584,$J$10,A6584,$K$10,I6584,$L$10,TRIM(CONCATENATE(TRIM(B6584)," ",TRIM(C6584))),$M$10,TRIM(CONCATENATE(TRIM(D6584)," ",TRIM(E6584))),$N$10,militantesUbicacion[[#This Row],[departamento]],$O$10,militantesUbicacion[[#This Row],[municipio]],$P$10,militantesUbicacion[[#This Row],[Localidad]],$Q$10,militantesUbicacion[[#This Row],[Sex]],$R$10)</f>
        <v>u=Militante.objects.create(username='1007341136',password='1007341136',email='maryenmartinez12@gmail.com',first_name='MARYEN MILED',last_name='MARTINEZ AMAYA AMAYA',location=Puesto.objects.filter(dpto_name='',mun_name='',comuna_name='').first(),sex='F')</v>
      </c>
    </row>
    <row r="6585" spans="1:20" x14ac:dyDescent="0.25">
      <c r="A6585">
        <v>1005062149</v>
      </c>
      <c r="B6585" t="s">
        <v>490</v>
      </c>
      <c r="C6585" t="s">
        <v>2158</v>
      </c>
      <c r="D6585" t="s">
        <v>3117</v>
      </c>
      <c r="E6585" t="s">
        <v>3578</v>
      </c>
      <c r="I6585" t="s">
        <v>8522</v>
      </c>
      <c r="J6585" t="s">
        <v>15315</v>
      </c>
      <c r="K6585" t="s">
        <v>21903</v>
      </c>
      <c r="L6585" t="s">
        <v>26151</v>
      </c>
      <c r="M6585" s="1">
        <v>36710</v>
      </c>
      <c r="N6585" s="4">
        <v>24.972602739726028</v>
      </c>
      <c r="O6585" t="s">
        <v>28112</v>
      </c>
      <c r="P6585" t="s">
        <v>32874</v>
      </c>
      <c r="Q6585" t="str">
        <f>IF(militantesUbicacion[[#This Row],[genero]] = "Masculino","M",IF(militantesUbicacion[[#This Row],[genero]] = "Femenino","F","O"))</f>
        <v>F</v>
      </c>
      <c r="T6585" s="27" t="str">
        <f>CONCATENATE($H$10,$I$10,A6585,$J$10,A6585,$K$10,I6585,$L$10,TRIM(CONCATENATE(TRIM(B6585)," ",TRIM(C6585))),$M$10,TRIM(CONCATENATE(TRIM(D6585)," ",TRIM(E6585))),$N$10,militantesUbicacion[[#This Row],[departamento]],$O$10,militantesUbicacion[[#This Row],[municipio]],$P$10,militantesUbicacion[[#This Row],[Localidad]],$Q$10,militantesUbicacion[[#This Row],[Sex]],$R$10)</f>
        <v>u=Militante.objects.create(username='1005062149',password='1005062149',email='fonsi_678@hotmail.com',first_name='DAYANA',last_name='FONSECA GAMBOA',location=Puesto.objects.filter(dpto_name='',mun_name='',comuna_name='').first(),sex='F')</v>
      </c>
    </row>
    <row r="6586" spans="1:20" x14ac:dyDescent="0.25">
      <c r="A6586">
        <v>1005038991</v>
      </c>
      <c r="B6586" t="s">
        <v>122</v>
      </c>
      <c r="C6586" t="s">
        <v>2531</v>
      </c>
      <c r="D6586" t="s">
        <v>3858</v>
      </c>
      <c r="E6586" t="s">
        <v>2028</v>
      </c>
      <c r="I6586" t="s">
        <v>8653</v>
      </c>
      <c r="J6586" t="s">
        <v>15406</v>
      </c>
      <c r="K6586" t="s">
        <v>4458</v>
      </c>
      <c r="L6586" t="s">
        <v>26151</v>
      </c>
      <c r="M6586" s="1">
        <v>36803</v>
      </c>
      <c r="N6586" s="4">
        <v>24.717808219178082</v>
      </c>
      <c r="O6586" t="s">
        <v>28244</v>
      </c>
      <c r="P6586" t="s">
        <v>32874</v>
      </c>
      <c r="Q6586" t="str">
        <f>IF(militantesUbicacion[[#This Row],[genero]] = "Masculino","M",IF(militantesUbicacion[[#This Row],[genero]] = "Femenino","F","O"))</f>
        <v>F</v>
      </c>
      <c r="T6586" s="27" t="str">
        <f>CONCATENATE($H$10,$I$10,A6586,$J$10,A6586,$K$10,I6586,$L$10,TRIM(CONCATENATE(TRIM(B6586)," ",TRIM(C6586))),$M$10,TRIM(CONCATENATE(TRIM(D6586)," ",TRIM(E6586))),$N$10,militantesUbicacion[[#This Row],[departamento]],$O$10,militantesUbicacion[[#This Row],[municipio]],$P$10,militantesUbicacion[[#This Row],[Localidad]],$Q$10,militantesUbicacion[[#This Row],[Sex]],$R$10)</f>
        <v>u=Militante.objects.create(username='1005038991',password='1005038991',email='sara.katerine@hotmail.com',first_name='SARA KATERINE',last_name='BUENO GARCIA',location=Puesto.objects.filter(dpto_name='',mun_name='',comuna_name='').first(),sex='F')</v>
      </c>
    </row>
    <row r="6587" spans="1:20" x14ac:dyDescent="0.25">
      <c r="A6587">
        <v>1004821957</v>
      </c>
      <c r="B6587" t="s">
        <v>148</v>
      </c>
      <c r="C6587" t="s">
        <v>2241</v>
      </c>
      <c r="D6587" t="s">
        <v>4033</v>
      </c>
      <c r="E6587" t="s">
        <v>3460</v>
      </c>
      <c r="I6587" t="s">
        <v>8654</v>
      </c>
      <c r="J6587" t="s">
        <v>15443</v>
      </c>
      <c r="K6587" t="s">
        <v>22029</v>
      </c>
      <c r="L6587" t="s">
        <v>26151</v>
      </c>
      <c r="M6587" s="1">
        <v>35450</v>
      </c>
      <c r="N6587" s="4">
        <v>28.424657534246574</v>
      </c>
      <c r="O6587" t="s">
        <v>28245</v>
      </c>
      <c r="P6587" t="s">
        <v>32874</v>
      </c>
      <c r="Q6587" t="str">
        <f>IF(militantesUbicacion[[#This Row],[genero]] = "Masculino","M",IF(militantesUbicacion[[#This Row],[genero]] = "Femenino","F","O"))</f>
        <v>F</v>
      </c>
      <c r="T6587" s="27" t="str">
        <f>CONCATENATE($H$10,$I$10,A6587,$J$10,A6587,$K$10,I6587,$L$10,TRIM(CONCATENATE(TRIM(B6587)," ",TRIM(C6587))),$M$10,TRIM(CONCATENATE(TRIM(D6587)," ",TRIM(E6587))),$N$10,militantesUbicacion[[#This Row],[departamento]],$O$10,militantesUbicacion[[#This Row],[municipio]],$P$10,militantesUbicacion[[#This Row],[Localidad]],$Q$10,militantesUbicacion[[#This Row],[Sex]],$R$10)</f>
        <v>u=Militante.objects.create(username='1004821957',password='1004821957',email='paulaandreaacostaclaro@gmail.com',first_name='PAULA ANDREA',last_name='ACOSTA CLARO',location=Puesto.objects.filter(dpto_name='',mun_name='',comuna_name='').first(),sex='F')</v>
      </c>
    </row>
    <row r="6588" spans="1:20" x14ac:dyDescent="0.25">
      <c r="A6588">
        <v>1004806954</v>
      </c>
      <c r="B6588" t="s">
        <v>161</v>
      </c>
      <c r="C6588" t="s">
        <v>2476</v>
      </c>
      <c r="D6588" t="s">
        <v>4996</v>
      </c>
      <c r="E6588" t="s">
        <v>4510</v>
      </c>
      <c r="I6588" t="s">
        <v>8656</v>
      </c>
      <c r="J6588" t="s">
        <v>15446</v>
      </c>
      <c r="K6588" t="s">
        <v>22032</v>
      </c>
      <c r="L6588" t="s">
        <v>26150</v>
      </c>
      <c r="M6588" s="1">
        <v>36347</v>
      </c>
      <c r="N6588" s="4">
        <v>25.967123287671232</v>
      </c>
      <c r="O6588" t="s">
        <v>28247</v>
      </c>
      <c r="P6588" t="s">
        <v>32874</v>
      </c>
      <c r="Q6588" t="str">
        <f>IF(militantesUbicacion[[#This Row],[genero]] = "Masculino","M",IF(militantesUbicacion[[#This Row],[genero]] = "Femenino","F","O"))</f>
        <v>M</v>
      </c>
      <c r="T6588" s="27" t="str">
        <f>CONCATENATE($H$10,$I$10,A6588,$J$10,A6588,$K$10,I6588,$L$10,TRIM(CONCATENATE(TRIM(B6588)," ",TRIM(C6588))),$M$10,TRIM(CONCATENATE(TRIM(D6588)," ",TRIM(E6588))),$N$10,militantesUbicacion[[#This Row],[departamento]],$O$10,militantesUbicacion[[#This Row],[municipio]],$P$10,militantesUbicacion[[#This Row],[Localidad]],$Q$10,militantesUbicacion[[#This Row],[Sex]],$R$10)</f>
        <v>u=Militante.objects.create(username='1004806954',password='1004806954',email='arveygalvan00@gmail.com',first_name='HUGO ARVEY',last_name='GALVÁN CARABALLO',location=Puesto.objects.filter(dpto_name='',mun_name='',comuna_name='').first(),sex='M')</v>
      </c>
    </row>
    <row r="6589" spans="1:20" x14ac:dyDescent="0.25">
      <c r="A6589">
        <v>1094280679</v>
      </c>
      <c r="B6589" t="s">
        <v>47</v>
      </c>
      <c r="C6589" t="s">
        <v>2207</v>
      </c>
      <c r="D6589" t="s">
        <v>3453</v>
      </c>
      <c r="E6589" t="s">
        <v>3990</v>
      </c>
      <c r="I6589" t="s">
        <v>8658</v>
      </c>
      <c r="J6589" t="s">
        <v>15449</v>
      </c>
      <c r="K6589" t="s">
        <v>21992</v>
      </c>
      <c r="L6589" t="s">
        <v>26150</v>
      </c>
      <c r="M6589" s="1">
        <v>35803</v>
      </c>
      <c r="N6589" s="4">
        <v>27.457534246575342</v>
      </c>
      <c r="O6589" t="s">
        <v>28249</v>
      </c>
      <c r="P6589" t="s">
        <v>32874</v>
      </c>
      <c r="Q6589" t="str">
        <f>IF(militantesUbicacion[[#This Row],[genero]] = "Masculino","M",IF(militantesUbicacion[[#This Row],[genero]] = "Femenino","F","O"))</f>
        <v>M</v>
      </c>
      <c r="T6589" s="27" t="str">
        <f>CONCATENATE($H$10,$I$10,A6589,$J$10,A6589,$K$10,I6589,$L$10,TRIM(CONCATENATE(TRIM(B6589)," ",TRIM(C6589))),$M$10,TRIM(CONCATENATE(TRIM(D6589)," ",TRIM(E6589))),$N$10,militantesUbicacion[[#This Row],[departamento]],$O$10,militantesUbicacion[[#This Row],[municipio]],$P$10,militantesUbicacion[[#This Row],[Localidad]],$Q$10,militantesUbicacion[[#This Row],[Sex]],$R$10)</f>
        <v>u=Militante.objects.create(username='1094280679',password='1094280679',email='eduardo.carrero@outlook.es',first_name='LUIS EDUARDO',last_name='PORTILLA CARRERO',location=Puesto.objects.filter(dpto_name='',mun_name='',comuna_name='').first(),sex='M')</v>
      </c>
    </row>
    <row r="6590" spans="1:20" x14ac:dyDescent="0.25">
      <c r="A6590">
        <v>1005039084</v>
      </c>
      <c r="B6590" t="s">
        <v>180</v>
      </c>
      <c r="C6590" t="s">
        <v>2191</v>
      </c>
      <c r="D6590" t="s">
        <v>1246</v>
      </c>
      <c r="E6590" t="s">
        <v>3202</v>
      </c>
      <c r="I6590" t="s">
        <v>8663</v>
      </c>
      <c r="J6590" t="s">
        <v>14485</v>
      </c>
      <c r="K6590" t="s">
        <v>22039</v>
      </c>
      <c r="L6590" t="s">
        <v>26151</v>
      </c>
      <c r="M6590" s="1">
        <v>36630</v>
      </c>
      <c r="N6590" s="4">
        <v>25.19178082191781</v>
      </c>
      <c r="O6590" t="s">
        <v>28254</v>
      </c>
      <c r="P6590" t="s">
        <v>32874</v>
      </c>
      <c r="Q6590" t="str">
        <f>IF(militantesUbicacion[[#This Row],[genero]] = "Masculino","M",IF(militantesUbicacion[[#This Row],[genero]] = "Femenino","F","O"))</f>
        <v>F</v>
      </c>
      <c r="T6590" s="27" t="str">
        <f>CONCATENATE($H$10,$I$10,A6590,$J$10,A6590,$K$10,I6590,$L$10,TRIM(CONCATENATE(TRIM(B6590)," ",TRIM(C6590))),$M$10,TRIM(CONCATENATE(TRIM(D6590)," ",TRIM(E6590))),$N$10,militantesUbicacion[[#This Row],[departamento]],$O$10,militantesUbicacion[[#This Row],[municipio]],$P$10,militantesUbicacion[[#This Row],[Localidad]],$Q$10,militantesUbicacion[[#This Row],[Sex]],$R$10)</f>
        <v>u=Militante.objects.create(username='1005039084',password='1005039084',email='1005039084marialunamr@hotmail.com',first_name='LEIDY MILENA',last_name='GALVIS SUAREZ',location=Puesto.objects.filter(dpto_name='',mun_name='',comuna_name='').first(),sex='F')</v>
      </c>
    </row>
    <row r="6591" spans="1:20" x14ac:dyDescent="0.25">
      <c r="A6591">
        <v>1091680149</v>
      </c>
      <c r="B6591" t="s">
        <v>1390</v>
      </c>
      <c r="C6591" t="s">
        <v>2601</v>
      </c>
      <c r="D6591" t="s">
        <v>3184</v>
      </c>
      <c r="E6591" t="s">
        <v>5755</v>
      </c>
      <c r="I6591" t="s">
        <v>8666</v>
      </c>
      <c r="J6591" t="s">
        <v>15455</v>
      </c>
      <c r="K6591" t="s">
        <v>22042</v>
      </c>
      <c r="L6591" t="s">
        <v>26150</v>
      </c>
      <c r="M6591" s="1">
        <v>35926</v>
      </c>
      <c r="N6591" s="4">
        <v>27.12054794520548</v>
      </c>
      <c r="O6591" t="s">
        <v>28257</v>
      </c>
      <c r="P6591" t="s">
        <v>32874</v>
      </c>
      <c r="Q6591" t="str">
        <f>IF(militantesUbicacion[[#This Row],[genero]] = "Masculino","M",IF(militantesUbicacion[[#This Row],[genero]] = "Femenino","F","O"))</f>
        <v>M</v>
      </c>
      <c r="T6591" s="27" t="str">
        <f>CONCATENATE($H$10,$I$10,A6591,$J$10,A6591,$K$10,I6591,$L$10,TRIM(CONCATENATE(TRIM(B6591)," ",TRIM(C6591))),$M$10,TRIM(CONCATENATE(TRIM(D6591)," ",TRIM(E6591))),$N$10,militantesUbicacion[[#This Row],[departamento]],$O$10,militantesUbicacion[[#This Row],[municipio]],$P$10,militantesUbicacion[[#This Row],[Localidad]],$Q$10,militantesUbicacion[[#This Row],[Sex]],$R$10)</f>
        <v>u=Militante.objects.create(username='1091680149',password='1091680149',email='mayerson113@gmail.com',first_name='MAYERSON RONALDO',last_name='ANGARITA SALAZARR',location=Puesto.objects.filter(dpto_name='',mun_name='',comuna_name='').first(),sex='M')</v>
      </c>
    </row>
    <row r="6592" spans="1:20" x14ac:dyDescent="0.25">
      <c r="A6592">
        <v>1091164034</v>
      </c>
      <c r="B6592" t="s">
        <v>1393</v>
      </c>
      <c r="C6592" t="s">
        <v>2199</v>
      </c>
      <c r="D6592" t="s">
        <v>3784</v>
      </c>
      <c r="E6592" t="s">
        <v>3202</v>
      </c>
      <c r="I6592" t="s">
        <v>8668</v>
      </c>
      <c r="J6592" t="s">
        <v>15457</v>
      </c>
      <c r="K6592" t="s">
        <v>22044</v>
      </c>
      <c r="L6592" t="s">
        <v>26151</v>
      </c>
      <c r="M6592" s="1">
        <v>36096</v>
      </c>
      <c r="N6592" s="4">
        <v>26.654794520547945</v>
      </c>
      <c r="O6592" t="s">
        <v>28259</v>
      </c>
      <c r="P6592" t="s">
        <v>32874</v>
      </c>
      <c r="Q6592" t="str">
        <f>IF(militantesUbicacion[[#This Row],[genero]] = "Masculino","M",IF(militantesUbicacion[[#This Row],[genero]] = "Femenino","F","O"))</f>
        <v>F</v>
      </c>
      <c r="T6592" s="27" t="str">
        <f>CONCATENATE($H$10,$I$10,A6592,$J$10,A6592,$K$10,I6592,$L$10,TRIM(CONCATENATE(TRIM(B6592)," ",TRIM(C6592))),$M$10,TRIM(CONCATENATE(TRIM(D6592)," ",TRIM(E6592))),$N$10,militantesUbicacion[[#This Row],[departamento]],$O$10,militantesUbicacion[[#This Row],[municipio]],$P$10,militantesUbicacion[[#This Row],[Localidad]],$Q$10,militantesUbicacion[[#This Row],[Sex]],$R$10)</f>
        <v>u=Militante.objects.create(username='1091164034',password='1091164034',email='1091164034cibernetsanpablo@gmail.com',first_name='NEXY LILIANA',last_name='CARVAJAL SUAREZ',location=Puesto.objects.filter(dpto_name='',mun_name='',comuna_name='').first(),sex='F')</v>
      </c>
    </row>
    <row r="6593" spans="1:20" x14ac:dyDescent="0.25">
      <c r="A6593">
        <v>1092388839</v>
      </c>
      <c r="B6593" t="s">
        <v>32</v>
      </c>
      <c r="C6593" t="s">
        <v>2254</v>
      </c>
      <c r="D6593" t="s">
        <v>4269</v>
      </c>
      <c r="E6593" t="s">
        <v>3062</v>
      </c>
      <c r="I6593" t="s">
        <v>8670</v>
      </c>
      <c r="J6593" t="s">
        <v>14485</v>
      </c>
      <c r="K6593" t="s">
        <v>21050</v>
      </c>
      <c r="L6593" t="s">
        <v>26151</v>
      </c>
      <c r="M6593" s="1">
        <v>36216</v>
      </c>
      <c r="N6593" s="4">
        <v>26.326027397260273</v>
      </c>
      <c r="O6593" t="s">
        <v>28261</v>
      </c>
      <c r="P6593" t="s">
        <v>32874</v>
      </c>
      <c r="Q6593" t="str">
        <f>IF(militantesUbicacion[[#This Row],[genero]] = "Masculino","M",IF(militantesUbicacion[[#This Row],[genero]] = "Femenino","F","O"))</f>
        <v>F</v>
      </c>
      <c r="T6593" s="27" t="str">
        <f>CONCATENATE($H$10,$I$10,A6593,$J$10,A6593,$K$10,I6593,$L$10,TRIM(CONCATENATE(TRIM(B6593)," ",TRIM(C6593))),$M$10,TRIM(CONCATENATE(TRIM(D6593)," ",TRIM(E6593))),$N$10,militantesUbicacion[[#This Row],[departamento]],$O$10,militantesUbicacion[[#This Row],[municipio]],$P$10,militantesUbicacion[[#This Row],[Localidad]],$Q$10,militantesUbicacion[[#This Row],[Sex]],$R$10)</f>
        <v>u=Militante.objects.create(username='1092388839',password='1092388839',email='1092388839marialunamr@hotmail.com',first_name='MARIA ALEJANDRA',last_name='ARCHILA GOMEZ',location=Puesto.objects.filter(dpto_name='',mun_name='',comuna_name='').first(),sex='F')</v>
      </c>
    </row>
    <row r="6594" spans="1:20" x14ac:dyDescent="0.25">
      <c r="A6594">
        <v>1004820817</v>
      </c>
      <c r="B6594" t="s">
        <v>797</v>
      </c>
      <c r="C6594" t="s">
        <v>2681</v>
      </c>
      <c r="D6594" t="s">
        <v>3265</v>
      </c>
      <c r="E6594" t="s">
        <v>3074</v>
      </c>
      <c r="I6594" t="s">
        <v>8671</v>
      </c>
      <c r="J6594" t="s">
        <v>15459</v>
      </c>
      <c r="K6594" t="s">
        <v>22047</v>
      </c>
      <c r="L6594" t="s">
        <v>26150</v>
      </c>
      <c r="M6594" s="1">
        <v>36942</v>
      </c>
      <c r="N6594" s="4">
        <v>24.336986301369862</v>
      </c>
      <c r="O6594" t="s">
        <v>28262</v>
      </c>
      <c r="P6594" t="s">
        <v>32874</v>
      </c>
      <c r="Q6594" t="str">
        <f>IF(militantesUbicacion[[#This Row],[genero]] = "Masculino","M",IF(militantesUbicacion[[#This Row],[genero]] = "Femenino","F","O"))</f>
        <v>M</v>
      </c>
      <c r="T6594" s="27" t="str">
        <f>CONCATENATE($H$10,$I$10,A6594,$J$10,A6594,$K$10,I6594,$L$10,TRIM(CONCATENATE(TRIM(B6594)," ",TRIM(C6594))),$M$10,TRIM(CONCATENATE(TRIM(D6594)," ",TRIM(E6594))),$N$10,militantesUbicacion[[#This Row],[departamento]],$O$10,militantesUbicacion[[#This Row],[municipio]],$P$10,militantesUbicacion[[#This Row],[Localidad]],$Q$10,militantesUbicacion[[#This Row],[Sex]],$R$10)</f>
        <v>u=Militante.objects.create(username='1004820817',password='1004820817',email='1004820817partidoverdeeltarra@gmail.com',first_name='ERLIN JHEFREY',last_name='ACOSTA PEREZ',location=Puesto.objects.filter(dpto_name='',mun_name='',comuna_name='').first(),sex='M')</v>
      </c>
    </row>
    <row r="6595" spans="1:20" x14ac:dyDescent="0.25">
      <c r="A6595">
        <v>1007272835</v>
      </c>
      <c r="B6595" t="s">
        <v>842</v>
      </c>
      <c r="C6595" t="s">
        <v>2178</v>
      </c>
      <c r="D6595" t="s">
        <v>3044</v>
      </c>
      <c r="E6595" t="s">
        <v>3098</v>
      </c>
      <c r="I6595" t="s">
        <v>8672</v>
      </c>
      <c r="J6595" t="s">
        <v>15460</v>
      </c>
      <c r="K6595" t="s">
        <v>21423</v>
      </c>
      <c r="L6595" t="s">
        <v>26150</v>
      </c>
      <c r="M6595" s="1">
        <v>36710</v>
      </c>
      <c r="N6595" s="4">
        <v>24.972602739726028</v>
      </c>
      <c r="O6595" t="s">
        <v>28263</v>
      </c>
      <c r="P6595" t="s">
        <v>32874</v>
      </c>
      <c r="Q6595" t="str">
        <f>IF(militantesUbicacion[[#This Row],[genero]] = "Masculino","M",IF(militantesUbicacion[[#This Row],[genero]] = "Femenino","F","O"))</f>
        <v>M</v>
      </c>
      <c r="T6595" s="27" t="str">
        <f>CONCATENATE($H$10,$I$10,A6595,$J$10,A6595,$K$10,I6595,$L$10,TRIM(CONCATENATE(TRIM(B6595)," ",TRIM(C6595))),$M$10,TRIM(CONCATENATE(TRIM(D6595)," ",TRIM(E6595))),$N$10,militantesUbicacion[[#This Row],[departamento]],$O$10,militantesUbicacion[[#This Row],[municipio]],$P$10,militantesUbicacion[[#This Row],[Localidad]],$Q$10,militantesUbicacion[[#This Row],[Sex]],$R$10)</f>
        <v>u=Militante.objects.create(username='1007272835',password='1007272835',email='1007272835partidoverdeeltarra@gmail.com',first_name='CIRO ALFONSO',last_name='ORTIZ ORTEGA',location=Puesto.objects.filter(dpto_name='',mun_name='',comuna_name='').first(),sex='M')</v>
      </c>
    </row>
    <row r="6596" spans="1:20" x14ac:dyDescent="0.25">
      <c r="A6596">
        <v>1010111746</v>
      </c>
      <c r="B6596" t="s">
        <v>33</v>
      </c>
      <c r="C6596" t="s">
        <v>2528</v>
      </c>
      <c r="D6596" t="s">
        <v>3886</v>
      </c>
      <c r="E6596" t="s">
        <v>2281</v>
      </c>
      <c r="I6596" t="s">
        <v>8673</v>
      </c>
      <c r="J6596" t="s">
        <v>15461</v>
      </c>
      <c r="K6596" t="s">
        <v>22047</v>
      </c>
      <c r="L6596" t="s">
        <v>26150</v>
      </c>
      <c r="M6596" s="1">
        <v>36711</v>
      </c>
      <c r="N6596" s="4">
        <v>24.969863013698632</v>
      </c>
      <c r="O6596" t="s">
        <v>28264</v>
      </c>
      <c r="P6596" t="s">
        <v>32874</v>
      </c>
      <c r="Q6596" t="str">
        <f>IF(militantesUbicacion[[#This Row],[genero]] = "Masculino","M",IF(militantesUbicacion[[#This Row],[genero]] = "Femenino","F","O"))</f>
        <v>M</v>
      </c>
      <c r="T6596" s="27" t="str">
        <f>CONCATENATE($H$10,$I$10,A6596,$J$10,A6596,$K$10,I6596,$L$10,TRIM(CONCATENATE(TRIM(B6596)," ",TRIM(C6596))),$M$10,TRIM(CONCATENATE(TRIM(D6596)," ",TRIM(E6596))),$N$10,militantesUbicacion[[#This Row],[departamento]],$O$10,militantesUbicacion[[#This Row],[municipio]],$P$10,militantesUbicacion[[#This Row],[Localidad]],$Q$10,militantesUbicacion[[#This Row],[Sex]],$R$10)</f>
        <v>u=Militante.objects.create(username='1010111746',password='1010111746',email='1010111746partidoverdeeltarra@gmail.com',first_name='JESUS HERNEY',last_name='TELLEZ ASCANIO',location=Puesto.objects.filter(dpto_name='',mun_name='',comuna_name='').first(),sex='M')</v>
      </c>
    </row>
    <row r="6597" spans="1:20" x14ac:dyDescent="0.25">
      <c r="A6597">
        <v>100524758</v>
      </c>
      <c r="B6597" t="s">
        <v>131</v>
      </c>
      <c r="C6597" t="s">
        <v>2185</v>
      </c>
      <c r="D6597" t="s">
        <v>4219</v>
      </c>
      <c r="I6597" t="s">
        <v>8675</v>
      </c>
      <c r="J6597" t="s">
        <v>15463</v>
      </c>
      <c r="K6597" t="s">
        <v>22049</v>
      </c>
      <c r="L6597" t="s">
        <v>26150</v>
      </c>
      <c r="M6597" s="1">
        <v>37022</v>
      </c>
      <c r="N6597" s="4">
        <v>24.117808219178084</v>
      </c>
      <c r="O6597" t="s">
        <v>28266</v>
      </c>
      <c r="P6597" t="s">
        <v>32874</v>
      </c>
      <c r="Q6597" t="str">
        <f>IF(militantesUbicacion[[#This Row],[genero]] = "Masculino","M",IF(militantesUbicacion[[#This Row],[genero]] = "Femenino","F","O"))</f>
        <v>M</v>
      </c>
      <c r="T6597" s="27" t="str">
        <f>CONCATENATE($H$10,$I$10,A6597,$J$10,A6597,$K$10,I6597,$L$10,TRIM(CONCATENATE(TRIM(B6597)," ",TRIM(C6597))),$M$10,TRIM(CONCATENATE(TRIM(D6597)," ",TRIM(E6597))),$N$10,militantesUbicacion[[#This Row],[departamento]],$O$10,militantesUbicacion[[#This Row],[municipio]],$P$10,militantesUbicacion[[#This Row],[Localidad]],$Q$10,militantesUbicacion[[#This Row],[Sex]],$R$10)</f>
        <v>u=Militante.objects.create(username='100524758',password='100524758',email='djandresxx@gmail.com',first_name='SERGIO ANDRES',last_name='OÑATE',location=Puesto.objects.filter(dpto_name='',mun_name='',comuna_name='').first(),sex='M')</v>
      </c>
    </row>
    <row r="6598" spans="1:20" x14ac:dyDescent="0.25">
      <c r="A6598">
        <v>1007323132</v>
      </c>
      <c r="B6598" t="s">
        <v>312</v>
      </c>
      <c r="C6598" t="s">
        <v>2158</v>
      </c>
      <c r="D6598" t="s">
        <v>2870</v>
      </c>
      <c r="E6598" t="s">
        <v>3135</v>
      </c>
      <c r="I6598" t="s">
        <v>8704</v>
      </c>
      <c r="J6598" t="s">
        <v>15492</v>
      </c>
      <c r="K6598" t="s">
        <v>22082</v>
      </c>
      <c r="L6598" t="s">
        <v>26150</v>
      </c>
      <c r="M6598" s="1">
        <v>36157</v>
      </c>
      <c r="N6598" s="4">
        <v>26.487671232876714</v>
      </c>
      <c r="O6598" t="s">
        <v>28296</v>
      </c>
      <c r="P6598" t="s">
        <v>32874</v>
      </c>
      <c r="Q6598" t="str">
        <f>IF(militantesUbicacion[[#This Row],[genero]] = "Masculino","M",IF(militantesUbicacion[[#This Row],[genero]] = "Femenino","F","O"))</f>
        <v>M</v>
      </c>
      <c r="T6598" s="27" t="str">
        <f>CONCATENATE($H$10,$I$10,A6598,$J$10,A6598,$K$10,I6598,$L$10,TRIM(CONCATENATE(TRIM(B6598)," ",TRIM(C6598))),$M$10,TRIM(CONCATENATE(TRIM(D6598)," ",TRIM(E6598))),$N$10,militantesUbicacion[[#This Row],[departamento]],$O$10,militantesUbicacion[[#This Row],[municipio]],$P$10,militantesUbicacion[[#This Row],[Localidad]],$Q$10,militantesUbicacion[[#This Row],[Sex]],$R$10)</f>
        <v>u=Militante.objects.create(username='1007323132',password='1007323132',email='adrianquiceno@gmail.com',first_name='ADRIAN',last_name='HERNANDEZ QUICENO',location=Puesto.objects.filter(dpto_name='',mun_name='',comuna_name='').first(),sex='M')</v>
      </c>
    </row>
    <row r="6599" spans="1:20" x14ac:dyDescent="0.25">
      <c r="A6599">
        <v>1093920746</v>
      </c>
      <c r="B6599" t="s">
        <v>1382</v>
      </c>
      <c r="C6599" t="s">
        <v>2158</v>
      </c>
      <c r="D6599" t="s">
        <v>2994</v>
      </c>
      <c r="E6599" t="s">
        <v>3258</v>
      </c>
      <c r="I6599" t="s">
        <v>8705</v>
      </c>
      <c r="J6599" t="s">
        <v>15493</v>
      </c>
      <c r="K6599" t="s">
        <v>21980</v>
      </c>
      <c r="L6599" t="s">
        <v>26150</v>
      </c>
      <c r="M6599" s="1">
        <v>35436</v>
      </c>
      <c r="N6599" s="4">
        <v>28.463013698630139</v>
      </c>
      <c r="O6599" t="s">
        <v>28297</v>
      </c>
      <c r="P6599" t="s">
        <v>32874</v>
      </c>
      <c r="Q6599" t="str">
        <f>IF(militantesUbicacion[[#This Row],[genero]] = "Masculino","M",IF(militantesUbicacion[[#This Row],[genero]] = "Femenino","F","O"))</f>
        <v>M</v>
      </c>
      <c r="T6599" s="27" t="str">
        <f>CONCATENATE($H$10,$I$10,A6599,$J$10,A6599,$K$10,I6599,$L$10,TRIM(CONCATENATE(TRIM(B6599)," ",TRIM(C6599))),$M$10,TRIM(CONCATENATE(TRIM(D6599)," ",TRIM(E6599))),$N$10,militantesUbicacion[[#This Row],[departamento]],$O$10,militantesUbicacion[[#This Row],[municipio]],$P$10,militantesUbicacion[[#This Row],[Localidad]],$Q$10,militantesUbicacion[[#This Row],[Sex]],$R$10)</f>
        <v>u=Militante.objects.create(username='1093920746',password='1093920746',email='kathe9559@gmail.com',first_name='YORGELIS',last_name='CORREA ARDILA',location=Puesto.objects.filter(dpto_name='',mun_name='',comuna_name='').first(),sex='M')</v>
      </c>
    </row>
    <row r="6600" spans="1:20" x14ac:dyDescent="0.25">
      <c r="A6600">
        <v>1005047444</v>
      </c>
      <c r="B6600" t="s">
        <v>1406</v>
      </c>
      <c r="C6600" t="s">
        <v>2158</v>
      </c>
      <c r="D6600" t="s">
        <v>2870</v>
      </c>
      <c r="E6600" t="s">
        <v>3780</v>
      </c>
      <c r="I6600" t="s">
        <v>8706</v>
      </c>
      <c r="J6600" t="s">
        <v>15494</v>
      </c>
      <c r="K6600" t="s">
        <v>22083</v>
      </c>
      <c r="L6600" t="s">
        <v>26151</v>
      </c>
      <c r="M6600" s="1">
        <v>36061</v>
      </c>
      <c r="N6600" s="4">
        <v>26.75068493150685</v>
      </c>
      <c r="O6600" t="s">
        <v>28298</v>
      </c>
      <c r="P6600" t="s">
        <v>32874</v>
      </c>
      <c r="Q6600" t="str">
        <f>IF(militantesUbicacion[[#This Row],[genero]] = "Masculino","M",IF(militantesUbicacion[[#This Row],[genero]] = "Femenino","F","O"))</f>
        <v>F</v>
      </c>
      <c r="T6600" s="27" t="str">
        <f>CONCATENATE($H$10,$I$10,A6600,$J$10,A6600,$K$10,I6600,$L$10,TRIM(CONCATENATE(TRIM(B6600)," ",TRIM(C6600))),$M$10,TRIM(CONCATENATE(TRIM(D6600)," ",TRIM(E6600))),$N$10,militantesUbicacion[[#This Row],[departamento]],$O$10,militantesUbicacion[[#This Row],[municipio]],$P$10,militantesUbicacion[[#This Row],[Localidad]],$Q$10,militantesUbicacion[[#This Row],[Sex]],$R$10)</f>
        <v>u=Militante.objects.create(username='1005047444',password='1005047444',email='edith7095@gmail.com',first_name='EDTH',last_name='HERNANDEZ MONTAÑEZ',location=Puesto.objects.filter(dpto_name='',mun_name='',comuna_name='').first(),sex='F')</v>
      </c>
    </row>
    <row r="6601" spans="1:20" x14ac:dyDescent="0.25">
      <c r="A6601">
        <v>1093926886</v>
      </c>
      <c r="B6601" t="s">
        <v>1407</v>
      </c>
      <c r="C6601" t="s">
        <v>2689</v>
      </c>
      <c r="D6601" t="s">
        <v>2369</v>
      </c>
      <c r="E6601" t="s">
        <v>3058</v>
      </c>
      <c r="I6601" t="s">
        <v>8707</v>
      </c>
      <c r="J6601" t="s">
        <v>15495</v>
      </c>
      <c r="K6601" t="s">
        <v>22084</v>
      </c>
      <c r="L6601" t="s">
        <v>26151</v>
      </c>
      <c r="M6601" s="1">
        <v>36986</v>
      </c>
      <c r="N6601" s="4">
        <v>24.216438356164385</v>
      </c>
      <c r="O6601" t="s">
        <v>28299</v>
      </c>
      <c r="P6601" t="s">
        <v>32874</v>
      </c>
      <c r="Q6601" t="str">
        <f>IF(militantesUbicacion[[#This Row],[genero]] = "Masculino","M",IF(militantesUbicacion[[#This Row],[genero]] = "Femenino","F","O"))</f>
        <v>F</v>
      </c>
      <c r="T6601" s="27" t="str">
        <f>CONCATENATE($H$10,$I$10,A6601,$J$10,A6601,$K$10,I6601,$L$10,TRIM(CONCATENATE(TRIM(B6601)," ",TRIM(C6601))),$M$10,TRIM(CONCATENATE(TRIM(D6601)," ",TRIM(E6601))),$N$10,militantesUbicacion[[#This Row],[departamento]],$O$10,militantesUbicacion[[#This Row],[municipio]],$P$10,militantesUbicacion[[#This Row],[Localidad]],$Q$10,militantesUbicacion[[#This Row],[Sex]],$R$10)</f>
        <v>u=Militante.objects.create(username='1093926886',password='1093926886',email='nayletdelvalle@gmail.com',first_name='NAYLET DEL VALLE',last_name='MARTINEZ CORREDOR',location=Puesto.objects.filter(dpto_name='',mun_name='',comuna_name='').first(),sex='F')</v>
      </c>
    </row>
    <row r="6602" spans="1:20" x14ac:dyDescent="0.25">
      <c r="A6602">
        <v>1086019961</v>
      </c>
      <c r="B6602" t="s">
        <v>632</v>
      </c>
      <c r="C6602" t="s">
        <v>2559</v>
      </c>
      <c r="D6602" t="s">
        <v>4516</v>
      </c>
      <c r="E6602" t="s">
        <v>3277</v>
      </c>
      <c r="I6602" t="s">
        <v>7715</v>
      </c>
      <c r="J6602" t="s">
        <v>14491</v>
      </c>
      <c r="K6602" t="s">
        <v>21060</v>
      </c>
      <c r="L6602" t="s">
        <v>26150</v>
      </c>
      <c r="M6602" s="1">
        <v>36490</v>
      </c>
      <c r="N6602" s="4">
        <v>25.575342465753426</v>
      </c>
      <c r="O6602" t="s">
        <v>27237</v>
      </c>
      <c r="P6602" t="s">
        <v>32874</v>
      </c>
      <c r="Q6602" t="str">
        <f>IF(militantesUbicacion[[#This Row],[genero]] = "Masculino","M",IF(militantesUbicacion[[#This Row],[genero]] = "Femenino","F","O"))</f>
        <v>M</v>
      </c>
      <c r="T6602" s="27" t="str">
        <f>CONCATENATE($H$10,$I$10,A6602,$J$10,A6602,$K$10,I6602,$L$10,TRIM(CONCATENATE(TRIM(B6602)," ",TRIM(C6602))),$M$10,TRIM(CONCATENATE(TRIM(D6602)," ",TRIM(E6602))),$N$10,militantesUbicacion[[#This Row],[departamento]],$O$10,militantesUbicacion[[#This Row],[municipio]],$P$10,militantesUbicacion[[#This Row],[Localidad]],$Q$10,militantesUbicacion[[#This Row],[Sex]],$R$10)</f>
        <v>u=Militante.objects.create(username='1086019961',password='1086019961',email='jacobo991126@gmail.com',first_name='ROBINSON JACOBO',last_name='POPAYAN CORDOBA',location=Puesto.objects.filter(dpto_name='',mun_name='',comuna_name='').first(),sex='M')</v>
      </c>
    </row>
    <row r="6603" spans="1:20" x14ac:dyDescent="0.25">
      <c r="A6603">
        <v>1094833255</v>
      </c>
      <c r="B6603" t="s">
        <v>1450</v>
      </c>
      <c r="C6603" t="s">
        <v>2311</v>
      </c>
      <c r="D6603" t="s">
        <v>3615</v>
      </c>
      <c r="E6603" t="s">
        <v>3355</v>
      </c>
      <c r="I6603" t="s">
        <v>8845</v>
      </c>
      <c r="J6603" t="s">
        <v>15633</v>
      </c>
      <c r="K6603" t="s">
        <v>22045</v>
      </c>
      <c r="L6603" t="s">
        <v>26151</v>
      </c>
      <c r="M6603" s="1">
        <v>35750</v>
      </c>
      <c r="N6603" s="4">
        <v>27.602739726027398</v>
      </c>
      <c r="O6603" t="s">
        <v>28443</v>
      </c>
      <c r="P6603" t="s">
        <v>32874</v>
      </c>
      <c r="Q6603" t="str">
        <f>IF(militantesUbicacion[[#This Row],[genero]] = "Masculino","M",IF(militantesUbicacion[[#This Row],[genero]] = "Femenino","F","O"))</f>
        <v>F</v>
      </c>
      <c r="T6603" s="27" t="str">
        <f>CONCATENATE($H$10,$I$10,A6603,$J$10,A6603,$K$10,I6603,$L$10,TRIM(CONCATENATE(TRIM(B6603)," ",TRIM(C6603))),$M$10,TRIM(CONCATENATE(TRIM(D6603)," ",TRIM(E6603))),$N$10,militantesUbicacion[[#This Row],[departamento]],$O$10,militantesUbicacion[[#This Row],[municipio]],$P$10,militantesUbicacion[[#This Row],[Localidad]],$Q$10,militantesUbicacion[[#This Row],[Sex]],$R$10)</f>
        <v>u=Militante.objects.create(username='1094833255',password='1094833255',email='1094833255alsica21@hotmail.com',first_name='WARWIL CAMILA',last_name='BAYONA GALVAN',location=Puesto.objects.filter(dpto_name='',mun_name='',comuna_name='').first(),sex='F')</v>
      </c>
    </row>
    <row r="6604" spans="1:20" x14ac:dyDescent="0.25">
      <c r="A6604">
        <v>1093791400</v>
      </c>
      <c r="B6604" t="s">
        <v>256</v>
      </c>
      <c r="C6604" t="s">
        <v>2413</v>
      </c>
      <c r="D6604" t="s">
        <v>4261</v>
      </c>
      <c r="E6604" t="s">
        <v>4197</v>
      </c>
      <c r="I6604" t="s">
        <v>8859</v>
      </c>
      <c r="J6604" t="s">
        <v>15647</v>
      </c>
      <c r="K6604" t="s">
        <v>22244</v>
      </c>
      <c r="L6604" t="s">
        <v>26151</v>
      </c>
      <c r="M6604" s="1">
        <v>35633</v>
      </c>
      <c r="N6604" s="4">
        <v>27.923287671232877</v>
      </c>
      <c r="O6604" t="s">
        <v>28458</v>
      </c>
      <c r="P6604" t="s">
        <v>32874</v>
      </c>
      <c r="Q6604" t="str">
        <f>IF(militantesUbicacion[[#This Row],[genero]] = "Masculino","M",IF(militantesUbicacion[[#This Row],[genero]] = "Femenino","F","O"))</f>
        <v>F</v>
      </c>
      <c r="T6604" s="27" t="str">
        <f>CONCATENATE($H$10,$I$10,A6604,$J$10,A6604,$K$10,I6604,$L$10,TRIM(CONCATENATE(TRIM(B6604)," ",TRIM(C6604))),$M$10,TRIM(CONCATENATE(TRIM(D6604)," ",TRIM(E6604))),$N$10,militantesUbicacion[[#This Row],[departamento]],$O$10,militantesUbicacion[[#This Row],[municipio]],$P$10,militantesUbicacion[[#This Row],[Localidad]],$Q$10,militantesUbicacion[[#This Row],[Sex]],$R$10)</f>
        <v>u=Militante.objects.create(username='1093791400',password='1093791400',email='agiesmith@hotmail.com',first_name='ANGIE SMITH',last_name='PRIAS CHAVEZ',location=Puesto.objects.filter(dpto_name='',mun_name='',comuna_name='').first(),sex='F')</v>
      </c>
    </row>
    <row r="6605" spans="1:20" x14ac:dyDescent="0.25">
      <c r="A6605">
        <v>1094350794</v>
      </c>
      <c r="B6605" t="s">
        <v>269</v>
      </c>
      <c r="C6605" t="s">
        <v>2231</v>
      </c>
      <c r="D6605" t="s">
        <v>4860</v>
      </c>
      <c r="E6605" t="s">
        <v>2003</v>
      </c>
      <c r="I6605" t="s">
        <v>8862</v>
      </c>
      <c r="J6605" t="s">
        <v>15650</v>
      </c>
      <c r="K6605" t="s">
        <v>22247</v>
      </c>
      <c r="L6605" t="s">
        <v>26150</v>
      </c>
      <c r="M6605" s="1">
        <v>35756</v>
      </c>
      <c r="N6605" s="4">
        <v>27.586301369863012</v>
      </c>
      <c r="O6605" t="s">
        <v>28461</v>
      </c>
      <c r="P6605" t="s">
        <v>32874</v>
      </c>
      <c r="Q6605" t="str">
        <f>IF(militantesUbicacion[[#This Row],[genero]] = "Masculino","M",IF(militantesUbicacion[[#This Row],[genero]] = "Femenino","F","O"))</f>
        <v>M</v>
      </c>
      <c r="T6605" s="27" t="str">
        <f>CONCATENATE($H$10,$I$10,A6605,$J$10,A6605,$K$10,I6605,$L$10,TRIM(CONCATENATE(TRIM(B6605)," ",TRIM(C6605))),$M$10,TRIM(CONCATENATE(TRIM(D6605)," ",TRIM(E6605))),$N$10,militantesUbicacion[[#This Row],[departamento]],$O$10,militantesUbicacion[[#This Row],[municipio]],$P$10,militantesUbicacion[[#This Row],[Localidad]],$Q$10,militantesUbicacion[[#This Row],[Sex]],$R$10)</f>
        <v>u=Militante.objects.create(username='1094350794',password='1094350794',email='reinel-11@hotmail.com',first_name='REINEL FABIAN',last_name='URBINA PABON',location=Puesto.objects.filter(dpto_name='',mun_name='',comuna_name='').first(),sex='M')</v>
      </c>
    </row>
    <row r="6606" spans="1:20" x14ac:dyDescent="0.25">
      <c r="A6606">
        <v>1004817684</v>
      </c>
      <c r="B6606" t="s">
        <v>969</v>
      </c>
      <c r="C6606" t="s">
        <v>2175</v>
      </c>
      <c r="D6606" t="s">
        <v>5060</v>
      </c>
      <c r="E6606" t="s">
        <v>4290</v>
      </c>
      <c r="I6606" t="s">
        <v>8893</v>
      </c>
      <c r="J6606" t="s">
        <v>15679</v>
      </c>
      <c r="K6606" t="s">
        <v>22279</v>
      </c>
      <c r="L6606" t="s">
        <v>26150</v>
      </c>
      <c r="M6606" s="1">
        <v>36648</v>
      </c>
      <c r="N6606" s="4">
        <v>25.142465753424659</v>
      </c>
      <c r="O6606" t="s">
        <v>28492</v>
      </c>
      <c r="P6606" t="s">
        <v>32874</v>
      </c>
      <c r="Q6606" t="str">
        <f>IF(militantesUbicacion[[#This Row],[genero]] = "Masculino","M",IF(militantesUbicacion[[#This Row],[genero]] = "Femenino","F","O"))</f>
        <v>M</v>
      </c>
      <c r="T6606" s="27" t="str">
        <f>CONCATENATE($H$10,$I$10,A6606,$J$10,A6606,$K$10,I6606,$L$10,TRIM(CONCATENATE(TRIM(B6606)," ",TRIM(C6606))),$M$10,TRIM(CONCATENATE(TRIM(D6606)," ",TRIM(E6606))),$N$10,militantesUbicacion[[#This Row],[departamento]],$O$10,militantesUbicacion[[#This Row],[municipio]],$P$10,militantesUbicacion[[#This Row],[Localidad]],$Q$10,militantesUbicacion[[#This Row],[Sex]],$R$10)</f>
        <v>u=Militante.objects.create(username='1004817684',password='1004817684',email='moises.felipe.mfpb@gmail.com',first_name='MOISES FELIPE',last_name='PALLARES BALLESTEROS',location=Puesto.objects.filter(dpto_name='',mun_name='',comuna_name='').first(),sex='M')</v>
      </c>
    </row>
    <row r="6607" spans="1:20" x14ac:dyDescent="0.25">
      <c r="A6607">
        <v>1091677895</v>
      </c>
      <c r="B6607" t="s">
        <v>262</v>
      </c>
      <c r="C6607" t="s">
        <v>2709</v>
      </c>
      <c r="D6607" t="s">
        <v>3615</v>
      </c>
      <c r="E6607" t="s">
        <v>2904</v>
      </c>
      <c r="I6607" t="s">
        <v>8895</v>
      </c>
      <c r="J6607" t="s">
        <v>15681</v>
      </c>
      <c r="K6607" t="s">
        <v>21277</v>
      </c>
      <c r="L6607" t="s">
        <v>26151</v>
      </c>
      <c r="M6607" s="1">
        <v>35507</v>
      </c>
      <c r="N6607" s="4">
        <v>28.268493150684932</v>
      </c>
      <c r="O6607" t="s">
        <v>28495</v>
      </c>
      <c r="P6607" t="s">
        <v>32874</v>
      </c>
      <c r="Q6607" t="str">
        <f>IF(militantesUbicacion[[#This Row],[genero]] = "Masculino","M",IF(militantesUbicacion[[#This Row],[genero]] = "Femenino","F","O"))</f>
        <v>F</v>
      </c>
      <c r="T6607" s="27" t="str">
        <f>CONCATENATE($H$10,$I$10,A6607,$J$10,A6607,$K$10,I6607,$L$10,TRIM(CONCATENATE(TRIM(B6607)," ",TRIM(C6607))),$M$10,TRIM(CONCATENATE(TRIM(D6607)," ",TRIM(E6607))),$N$10,militantesUbicacion[[#This Row],[departamento]],$O$10,militantesUbicacion[[#This Row],[municipio]],$P$10,militantesUbicacion[[#This Row],[Localidad]],$Q$10,militantesUbicacion[[#This Row],[Sex]],$R$10)</f>
        <v>u=Militante.objects.create(username='1091677895',password='1091677895',email='1091677895jeancarlo102.7@hotmail.com',first_name='NAZLY MARIUTH',last_name='BAYONA GUERRERO',location=Puesto.objects.filter(dpto_name='',mun_name='',comuna_name='').first(),sex='F')</v>
      </c>
    </row>
    <row r="6608" spans="1:20" x14ac:dyDescent="0.25">
      <c r="A6608">
        <v>1007320945</v>
      </c>
      <c r="B6608" t="s">
        <v>1469</v>
      </c>
      <c r="C6608" t="s">
        <v>2158</v>
      </c>
      <c r="D6608" t="s">
        <v>3752</v>
      </c>
      <c r="E6608" t="s">
        <v>521</v>
      </c>
      <c r="I6608" t="s">
        <v>8897</v>
      </c>
      <c r="J6608" t="s">
        <v>15683</v>
      </c>
      <c r="K6608" t="s">
        <v>22285</v>
      </c>
      <c r="L6608" t="s">
        <v>26150</v>
      </c>
      <c r="M6608" s="1">
        <v>36247</v>
      </c>
      <c r="N6608" s="4">
        <v>26.241095890410961</v>
      </c>
      <c r="O6608" t="s">
        <v>28497</v>
      </c>
      <c r="P6608" t="s">
        <v>32874</v>
      </c>
      <c r="Q6608" t="str">
        <f>IF(militantesUbicacion[[#This Row],[genero]] = "Masculino","M",IF(militantesUbicacion[[#This Row],[genero]] = "Femenino","F","O"))</f>
        <v>M</v>
      </c>
      <c r="T6608" s="27" t="str">
        <f>CONCATENATE($H$10,$I$10,A6608,$J$10,A6608,$K$10,I6608,$L$10,TRIM(CONCATENATE(TRIM(B6608)," ",TRIM(C6608))),$M$10,TRIM(CONCATENATE(TRIM(D6608)," ",TRIM(E6608))),$N$10,militantesUbicacion[[#This Row],[departamento]],$O$10,militantesUbicacion[[#This Row],[municipio]],$P$10,militantesUbicacion[[#This Row],[Localidad]],$Q$10,militantesUbicacion[[#This Row],[Sex]],$R$10)</f>
        <v>u=Militante.objects.create(username='1007320945',password='1007320945',email='jhonnairolopezsantiago@gmail.com',first_name='JHONNAIRO',last_name='LOPEZ SANTIAGO',location=Puesto.objects.filter(dpto_name='',mun_name='',comuna_name='').first(),sex='M')</v>
      </c>
    </row>
    <row r="6609" spans="1:20" x14ac:dyDescent="0.25">
      <c r="A6609">
        <v>1094323098</v>
      </c>
      <c r="B6609" t="s">
        <v>1060</v>
      </c>
      <c r="C6609" t="s">
        <v>2165</v>
      </c>
      <c r="D6609" t="s">
        <v>3165</v>
      </c>
      <c r="E6609" t="s">
        <v>3180</v>
      </c>
      <c r="I6609" t="s">
        <v>8898</v>
      </c>
      <c r="J6609" t="s">
        <v>15684</v>
      </c>
      <c r="K6609" t="s">
        <v>22063</v>
      </c>
      <c r="L6609" t="s">
        <v>26150</v>
      </c>
      <c r="M6609" s="1">
        <v>35685</v>
      </c>
      <c r="N6609" s="4">
        <v>27.780821917808218</v>
      </c>
      <c r="O6609" t="s">
        <v>28498</v>
      </c>
      <c r="P6609" t="s">
        <v>32874</v>
      </c>
      <c r="Q6609" t="str">
        <f>IF(militantesUbicacion[[#This Row],[genero]] = "Masculino","M",IF(militantesUbicacion[[#This Row],[genero]] = "Femenino","F","O"))</f>
        <v>M</v>
      </c>
      <c r="T6609" s="27" t="str">
        <f>CONCATENATE($H$10,$I$10,A6609,$J$10,A6609,$K$10,I6609,$L$10,TRIM(CONCATENATE(TRIM(B6609)," ",TRIM(C6609))),$M$10,TRIM(CONCATENATE(TRIM(D6609)," ",TRIM(E6609))),$N$10,militantesUbicacion[[#This Row],[departamento]],$O$10,militantesUbicacion[[#This Row],[municipio]],$P$10,militantesUbicacion[[#This Row],[Localidad]],$Q$10,militantesUbicacion[[#This Row],[Sex]],$R$10)</f>
        <v>u=Militante.objects.create(username='1094323098',password='1094323098',email='1094323098jeancarlo102.7@hotmail.com',first_name='YORMAN JESUS',last_name='FRANCO RINCON',location=Puesto.objects.filter(dpto_name='',mun_name='',comuna_name='').first(),sex='M')</v>
      </c>
    </row>
    <row r="6610" spans="1:20" x14ac:dyDescent="0.25">
      <c r="A6610">
        <v>1091060646</v>
      </c>
      <c r="B6610" t="s">
        <v>622</v>
      </c>
      <c r="C6610" t="s">
        <v>2274</v>
      </c>
      <c r="D6610" t="s">
        <v>3406</v>
      </c>
      <c r="E6610" t="s">
        <v>342</v>
      </c>
      <c r="I6610" t="s">
        <v>7501</v>
      </c>
      <c r="J6610" t="s">
        <v>14271</v>
      </c>
      <c r="K6610" t="s">
        <v>20816</v>
      </c>
      <c r="L6610" t="s">
        <v>26150</v>
      </c>
      <c r="M6610" s="1">
        <v>36175</v>
      </c>
      <c r="N6610" s="4">
        <v>26.438356164383563</v>
      </c>
      <c r="O6610" t="s">
        <v>27088</v>
      </c>
      <c r="P6610" t="s">
        <v>32874</v>
      </c>
      <c r="Q6610" t="str">
        <f>IF(militantesUbicacion[[#This Row],[genero]] = "Masculino","M",IF(militantesUbicacion[[#This Row],[genero]] = "Femenino","F","O"))</f>
        <v>M</v>
      </c>
      <c r="T6610" s="27" t="str">
        <f>CONCATENATE($H$10,$I$10,A6610,$J$10,A6610,$K$10,I6610,$L$10,TRIM(CONCATENATE(TRIM(B6610)," ",TRIM(C6610))),$M$10,TRIM(CONCATENATE(TRIM(D6610)," ",TRIM(E6610))),$N$10,militantesUbicacion[[#This Row],[departamento]],$O$10,militantesUbicacion[[#This Row],[municipio]],$P$10,militantesUbicacion[[#This Row],[Localidad]],$Q$10,militantesUbicacion[[#This Row],[Sex]],$R$10)</f>
        <v>u=Militante.objects.create(username='1091060646',password='1091060646',email='1091060646partidoverdechitaga@gmail.com',first_name='EDWAR FRANCISCO',last_name='MERCHAN FRANCISCO',location=Puesto.objects.filter(dpto_name='',mun_name='',comuna_name='').first(),sex='M')</v>
      </c>
    </row>
    <row r="6611" spans="1:20" x14ac:dyDescent="0.25">
      <c r="A6611">
        <v>1086198332</v>
      </c>
      <c r="B6611" t="s">
        <v>941</v>
      </c>
      <c r="C6611" t="s">
        <v>2158</v>
      </c>
      <c r="D6611" t="s">
        <v>3427</v>
      </c>
      <c r="E6611" t="s">
        <v>3311</v>
      </c>
      <c r="I6611" t="s">
        <v>7579</v>
      </c>
      <c r="J6611" t="s">
        <v>14353</v>
      </c>
      <c r="K6611" t="s">
        <v>20904</v>
      </c>
      <c r="L6611" t="s">
        <v>26151</v>
      </c>
      <c r="M6611" s="1">
        <v>36269</v>
      </c>
      <c r="N6611" s="4">
        <v>26.18082191780822</v>
      </c>
      <c r="O6611" t="s">
        <v>27166</v>
      </c>
      <c r="P6611" t="s">
        <v>32874</v>
      </c>
      <c r="Q6611" t="str">
        <f>IF(militantesUbicacion[[#This Row],[genero]] = "Masculino","M",IF(militantesUbicacion[[#This Row],[genero]] = "Femenino","F","O"))</f>
        <v>F</v>
      </c>
      <c r="T6611" s="27" t="str">
        <f>CONCATENATE($H$10,$I$10,A6611,$J$10,A6611,$K$10,I6611,$L$10,TRIM(CONCATENATE(TRIM(B6611)," ",TRIM(C6611))),$M$10,TRIM(CONCATENATE(TRIM(D6611)," ",TRIM(E6611))),$N$10,militantesUbicacion[[#This Row],[departamento]],$O$10,militantesUbicacion[[#This Row],[municipio]],$P$10,militantesUbicacion[[#This Row],[Localidad]],$Q$10,militantesUbicacion[[#This Row],[Sex]],$R$10)</f>
        <v>u=Militante.objects.create(username='1086198332',password='1086198332',email='danilocastro32@icloud.com',first_name='ENIDIEN',last_name='CUERO ZUÑIGA',location=Puesto.objects.filter(dpto_name='',mun_name='',comuna_name='').first(),sex='F')</v>
      </c>
    </row>
    <row r="6612" spans="1:20" x14ac:dyDescent="0.25">
      <c r="A6612">
        <v>1005333443</v>
      </c>
      <c r="B6612" t="s">
        <v>795</v>
      </c>
      <c r="C6612" t="s">
        <v>2297</v>
      </c>
      <c r="D6612" t="s">
        <v>3180</v>
      </c>
      <c r="E6612" t="s">
        <v>3376</v>
      </c>
      <c r="I6612" t="s">
        <v>7628</v>
      </c>
      <c r="J6612" t="s">
        <v>14400</v>
      </c>
      <c r="K6612" t="s">
        <v>20956</v>
      </c>
      <c r="L6612" t="s">
        <v>26151</v>
      </c>
      <c r="M6612" s="1">
        <v>36514</v>
      </c>
      <c r="N6612" s="4">
        <v>25.509589041095889</v>
      </c>
      <c r="O6612" t="s">
        <v>27215</v>
      </c>
      <c r="P6612" t="s">
        <v>32874</v>
      </c>
      <c r="Q6612" t="str">
        <f>IF(militantesUbicacion[[#This Row],[genero]] = "Masculino","M",IF(militantesUbicacion[[#This Row],[genero]] = "Femenino","F","O"))</f>
        <v>F</v>
      </c>
      <c r="T6612" s="27" t="str">
        <f>CONCATENATE($H$10,$I$10,A6612,$J$10,A6612,$K$10,I6612,$L$10,TRIM(CONCATENATE(TRIM(B6612)," ",TRIM(C6612))),$M$10,TRIM(CONCATENATE(TRIM(D6612)," ",TRIM(E6612))),$N$10,militantesUbicacion[[#This Row],[departamento]],$O$10,militantesUbicacion[[#This Row],[municipio]],$P$10,militantesUbicacion[[#This Row],[Localidad]],$Q$10,militantesUbicacion[[#This Row],[Sex]],$R$10)</f>
        <v>u=Militante.objects.create(username='1005333443',password='1005333443',email='1005333443ing.lariethperez@gmail.com',first_name='LISBETH DANIELA',last_name='RINCON BLANCO',location=Puesto.objects.filter(dpto_name='',mun_name='',comuna_name='').first(),sex='F')</v>
      </c>
    </row>
    <row r="6613" spans="1:20" x14ac:dyDescent="0.25">
      <c r="A6613">
        <v>1086019496</v>
      </c>
      <c r="B6613" t="s">
        <v>98</v>
      </c>
      <c r="C6613" t="s">
        <v>2202</v>
      </c>
      <c r="D6613" t="s">
        <v>3290</v>
      </c>
      <c r="E6613" t="s">
        <v>4156</v>
      </c>
      <c r="I6613" t="s">
        <v>7741</v>
      </c>
      <c r="J6613" t="s">
        <v>14518</v>
      </c>
      <c r="K6613" t="s">
        <v>21086</v>
      </c>
      <c r="L6613" t="s">
        <v>26150</v>
      </c>
      <c r="M6613" s="1">
        <v>35675</v>
      </c>
      <c r="N6613" s="4">
        <v>27.80821917808219</v>
      </c>
      <c r="O6613" t="s">
        <v>27329</v>
      </c>
      <c r="P6613" t="s">
        <v>32874</v>
      </c>
      <c r="Q6613" t="str">
        <f>IF(militantesUbicacion[[#This Row],[genero]] = "Masculino","M",IF(militantesUbicacion[[#This Row],[genero]] = "Femenino","F","O"))</f>
        <v>M</v>
      </c>
      <c r="T6613" s="27" t="str">
        <f>CONCATENATE($H$10,$I$10,A6613,$J$10,A6613,$K$10,I6613,$L$10,TRIM(CONCATENATE(TRIM(B6613)," ",TRIM(C6613))),$M$10,TRIM(CONCATENATE(TRIM(D6613)," ",TRIM(E6613))),$N$10,militantesUbicacion[[#This Row],[departamento]],$O$10,militantesUbicacion[[#This Row],[municipio]],$P$10,militantesUbicacion[[#This Row],[Localidad]],$Q$10,militantesUbicacion[[#This Row],[Sex]],$R$10)</f>
        <v>u=Militante.objects.create(username='1086019496',password='1086019496',email='joviedopasos@gmail.com',first_name='JUAN CARLOS',last_name='OVIEDO PASOS',location=Puesto.objects.filter(dpto_name='',mun_name='',comuna_name='').first(),sex='M')</v>
      </c>
    </row>
    <row r="6614" spans="1:20" x14ac:dyDescent="0.25">
      <c r="A6614">
        <v>1007254145</v>
      </c>
      <c r="B6614" t="s">
        <v>138</v>
      </c>
      <c r="C6614" t="s">
        <v>2500</v>
      </c>
      <c r="D6614" t="s">
        <v>4197</v>
      </c>
      <c r="E6614" t="s">
        <v>5767</v>
      </c>
      <c r="I6614" t="s">
        <v>8907</v>
      </c>
      <c r="J6614" t="s">
        <v>15691</v>
      </c>
      <c r="K6614" t="s">
        <v>19966</v>
      </c>
      <c r="L6614" t="s">
        <v>26151</v>
      </c>
      <c r="M6614" s="1">
        <v>36754</v>
      </c>
      <c r="N6614" s="4">
        <v>24.852054794520548</v>
      </c>
      <c r="O6614" t="s">
        <v>28507</v>
      </c>
      <c r="P6614" t="s">
        <v>32874</v>
      </c>
      <c r="Q6614" t="str">
        <f>IF(militantesUbicacion[[#This Row],[genero]] = "Masculino","M",IF(militantesUbicacion[[#This Row],[genero]] = "Femenino","F","O"))</f>
        <v>F</v>
      </c>
      <c r="T6614" s="27" t="str">
        <f>CONCATENATE($H$10,$I$10,A6614,$J$10,A6614,$K$10,I6614,$L$10,TRIM(CONCATENATE(TRIM(B6614)," ",TRIM(C6614))),$M$10,TRIM(CONCATENATE(TRIM(D6614)," ",TRIM(E6614))),$N$10,militantesUbicacion[[#This Row],[departamento]],$O$10,militantesUbicacion[[#This Row],[municipio]],$P$10,militantesUbicacion[[#This Row],[Localidad]],$Q$10,militantesUbicacion[[#This Row],[Sex]],$R$10)</f>
        <v>u=Militante.objects.create(username='1007254145',password='1007254145',email='lachaange@gmail.com',first_name='LUZ ANGELA',last_name='CHAVEZ CHALPARIZAN',location=Puesto.objects.filter(dpto_name='',mun_name='',comuna_name='').first(),sex='F')</v>
      </c>
    </row>
    <row r="6615" spans="1:20" x14ac:dyDescent="0.25">
      <c r="A6615">
        <v>1005042795</v>
      </c>
      <c r="B6615" t="s">
        <v>123</v>
      </c>
      <c r="C6615" t="s">
        <v>2365</v>
      </c>
      <c r="D6615" t="s">
        <v>5091</v>
      </c>
      <c r="E6615" t="s">
        <v>3062</v>
      </c>
      <c r="I6615" t="s">
        <v>8903</v>
      </c>
      <c r="J6615" t="s">
        <v>15688</v>
      </c>
      <c r="K6615" t="s">
        <v>22290</v>
      </c>
      <c r="L6615" t="s">
        <v>26151</v>
      </c>
      <c r="M6615" s="1">
        <v>35981</v>
      </c>
      <c r="N6615" s="4">
        <v>26.969863013698632</v>
      </c>
      <c r="O6615" t="s">
        <v>28503</v>
      </c>
      <c r="P6615" t="s">
        <v>32874</v>
      </c>
      <c r="Q6615" t="str">
        <f>IF(militantesUbicacion[[#This Row],[genero]] = "Masculino","M",IF(militantesUbicacion[[#This Row],[genero]] = "Femenino","F","O"))</f>
        <v>F</v>
      </c>
      <c r="T6615" s="27" t="str">
        <f>CONCATENATE($H$10,$I$10,A6615,$J$10,A6615,$K$10,I6615,$L$10,TRIM(CONCATENATE(TRIM(B6615)," ",TRIM(C6615))),$M$10,TRIM(CONCATENATE(TRIM(D6615)," ",TRIM(E6615))),$N$10,militantesUbicacion[[#This Row],[departamento]],$O$10,militantesUbicacion[[#This Row],[municipio]],$P$10,militantesUbicacion[[#This Row],[Localidad]],$Q$10,militantesUbicacion[[#This Row],[Sex]],$R$10)</f>
        <v>u=Militante.objects.create(username='1005042795',password='1005042795',email='1005042795diegoactivar@yahoo.com.co',first_name='DIANA LIZETH',last_name='REMOLINA GOMEZ',location=Puesto.objects.filter(dpto_name='',mun_name='',comuna_name='').first(),sex='F')</v>
      </c>
    </row>
    <row r="6616" spans="1:20" x14ac:dyDescent="0.25">
      <c r="A6616">
        <v>1004822996</v>
      </c>
      <c r="B6616" t="s">
        <v>1492</v>
      </c>
      <c r="C6616" t="s">
        <v>2158</v>
      </c>
      <c r="D6616" t="s">
        <v>3564</v>
      </c>
      <c r="I6616" t="s">
        <v>8971</v>
      </c>
      <c r="J6616" t="s">
        <v>14400</v>
      </c>
      <c r="K6616" t="s">
        <v>22354</v>
      </c>
      <c r="L6616" t="s">
        <v>26150</v>
      </c>
      <c r="M6616" s="1">
        <v>35575</v>
      </c>
      <c r="N6616" s="4">
        <v>28.082191780821919</v>
      </c>
      <c r="O6616" t="s">
        <v>28574</v>
      </c>
      <c r="P6616" t="s">
        <v>32874</v>
      </c>
      <c r="Q6616" t="str">
        <f>IF(militantesUbicacion[[#This Row],[genero]] = "Masculino","M",IF(militantesUbicacion[[#This Row],[genero]] = "Femenino","F","O"))</f>
        <v>M</v>
      </c>
      <c r="T6616" s="27" t="str">
        <f>CONCATENATE($H$10,$I$10,A6616,$J$10,A6616,$K$10,I6616,$L$10,TRIM(CONCATENATE(TRIM(B6616)," ",TRIM(C6616))),$M$10,TRIM(CONCATENATE(TRIM(D6616)," ",TRIM(E6616))),$N$10,militantesUbicacion[[#This Row],[departamento]],$O$10,militantesUbicacion[[#This Row],[municipio]],$P$10,militantesUbicacion[[#This Row],[Localidad]],$Q$10,militantesUbicacion[[#This Row],[Sex]],$R$10)</f>
        <v>u=Militante.objects.create(username='1004822996',password='1004822996',email='1004822996ing.lariethperez@gmail.com',first_name='FREINER',last_name='ROPERO',location=Puesto.objects.filter(dpto_name='',mun_name='',comuna_name='').first(),sex='M')</v>
      </c>
    </row>
    <row r="6617" spans="1:20" x14ac:dyDescent="0.25">
      <c r="A6617">
        <v>1094168969</v>
      </c>
      <c r="B6617" t="s">
        <v>140</v>
      </c>
      <c r="C6617" t="s">
        <v>2249</v>
      </c>
      <c r="D6617" t="s">
        <v>3522</v>
      </c>
      <c r="E6617" t="s">
        <v>3048</v>
      </c>
      <c r="I6617" t="s">
        <v>8978</v>
      </c>
      <c r="J6617" t="s">
        <v>15764</v>
      </c>
      <c r="K6617" t="s">
        <v>22361</v>
      </c>
      <c r="L6617" t="s">
        <v>26150</v>
      </c>
      <c r="M6617" s="1">
        <v>36319</v>
      </c>
      <c r="N6617" s="4">
        <v>26.043835616438358</v>
      </c>
      <c r="O6617" t="s">
        <v>28581</v>
      </c>
      <c r="P6617" t="s">
        <v>32874</v>
      </c>
      <c r="Q6617" t="str">
        <f>IF(militantesUbicacion[[#This Row],[genero]] = "Masculino","M",IF(militantesUbicacion[[#This Row],[genero]] = "Femenino","F","O"))</f>
        <v>M</v>
      </c>
      <c r="T6617" s="27" t="str">
        <f>CONCATENATE($H$10,$I$10,A6617,$J$10,A6617,$K$10,I6617,$L$10,TRIM(CONCATENATE(TRIM(B6617)," ",TRIM(C6617))),$M$10,TRIM(CONCATENATE(TRIM(D6617)," ",TRIM(E6617))),$N$10,militantesUbicacion[[#This Row],[departamento]],$O$10,militantesUbicacion[[#This Row],[municipio]],$P$10,militantesUbicacion[[#This Row],[Localidad]],$Q$10,militantesUbicacion[[#This Row],[Sex]],$R$10)</f>
        <v>u=Militante.objects.create(username='1094168969',password='1094168969',email='camilo2708@outlook.es',first_name='JHON CAMILO',last_name='CACERES PARRA',location=Puesto.objects.filter(dpto_name='',mun_name='',comuna_name='').first(),sex='M')</v>
      </c>
    </row>
    <row r="6618" spans="1:20" x14ac:dyDescent="0.25">
      <c r="A6618">
        <v>1088976006</v>
      </c>
      <c r="B6618" t="s">
        <v>772</v>
      </c>
      <c r="C6618" t="s">
        <v>2158</v>
      </c>
      <c r="D6618" t="s">
        <v>2327</v>
      </c>
      <c r="E6618" t="s">
        <v>3182</v>
      </c>
      <c r="I6618" t="s">
        <v>8988</v>
      </c>
      <c r="J6618" t="s">
        <v>15769</v>
      </c>
      <c r="K6618" t="s">
        <v>6149</v>
      </c>
      <c r="L6618" t="s">
        <v>26150</v>
      </c>
      <c r="M6618" s="1">
        <v>35634</v>
      </c>
      <c r="N6618" s="4">
        <v>27.920547945205481</v>
      </c>
      <c r="O6618" t="s">
        <v>28590</v>
      </c>
      <c r="P6618" t="s">
        <v>32874</v>
      </c>
      <c r="Q6618" t="str">
        <f>IF(militantesUbicacion[[#This Row],[genero]] = "Masculino","M",IF(militantesUbicacion[[#This Row],[genero]] = "Femenino","F","O"))</f>
        <v>M</v>
      </c>
      <c r="T6618" s="27" t="str">
        <f>CONCATENATE($H$10,$I$10,A6618,$J$10,A6618,$K$10,I6618,$L$10,TRIM(CONCATENATE(TRIM(B6618)," ",TRIM(C6618))),$M$10,TRIM(CONCATENATE(TRIM(D6618)," ",TRIM(E6618))),$N$10,militantesUbicacion[[#This Row],[departamento]],$O$10,militantesUbicacion[[#This Row],[municipio]],$P$10,militantesUbicacion[[#This Row],[Localidad]],$Q$10,militantesUbicacion[[#This Row],[Sex]],$R$10)</f>
        <v>u=Militante.objects.create(username='1088976006',password='1088976006',email='bairon.64@hotmail.com',first_name='BAIRON',last_name='MUÑOZ DIAZ',location=Puesto.objects.filter(dpto_name='',mun_name='',comuna_name='').first(),sex='M')</v>
      </c>
    </row>
    <row r="6619" spans="1:20" x14ac:dyDescent="0.25">
      <c r="A6619">
        <v>1094321148</v>
      </c>
      <c r="B6619" t="s">
        <v>1525</v>
      </c>
      <c r="C6619" t="s">
        <v>2249</v>
      </c>
      <c r="D6619" t="s">
        <v>4731</v>
      </c>
      <c r="E6619" t="s">
        <v>5783</v>
      </c>
      <c r="I6619" t="s">
        <v>9104</v>
      </c>
      <c r="J6619" t="s">
        <v>15883</v>
      </c>
      <c r="K6619" t="s">
        <v>22062</v>
      </c>
      <c r="L6619" t="s">
        <v>26150</v>
      </c>
      <c r="M6619" s="1">
        <v>36618</v>
      </c>
      <c r="N6619" s="4">
        <v>25.224657534246575</v>
      </c>
      <c r="O6619" t="s">
        <v>28705</v>
      </c>
      <c r="P6619" t="s">
        <v>32874</v>
      </c>
      <c r="Q6619" t="str">
        <f>IF(militantesUbicacion[[#This Row],[genero]] = "Masculino","M",IF(militantesUbicacion[[#This Row],[genero]] = "Femenino","F","O"))</f>
        <v>M</v>
      </c>
      <c r="T6619" s="27" t="str">
        <f>CONCATENATE($H$10,$I$10,A6619,$J$10,A6619,$K$10,I6619,$L$10,TRIM(CONCATENATE(TRIM(B6619)," ",TRIM(C6619))),$M$10,TRIM(CONCATENATE(TRIM(D6619)," ",TRIM(E6619))),$N$10,militantesUbicacion[[#This Row],[departamento]],$O$10,militantesUbicacion[[#This Row],[municipio]],$P$10,militantesUbicacion[[#This Row],[Localidad]],$Q$10,militantesUbicacion[[#This Row],[Sex]],$R$10)</f>
        <v>u=Militante.objects.create(username='1094321148',password='1094321148',email='1094321148alsica21@hotmail.com',first_name='EIIAN CAMILO',last_name='RUEDAS CASTRELLON',location=Puesto.objects.filter(dpto_name='',mun_name='',comuna_name='').first(),sex='M')</v>
      </c>
    </row>
    <row r="6620" spans="1:20" x14ac:dyDescent="0.25">
      <c r="A6620">
        <v>1094279569</v>
      </c>
      <c r="B6620" t="s">
        <v>138</v>
      </c>
      <c r="C6620" t="s">
        <v>2371</v>
      </c>
      <c r="D6620" t="s">
        <v>3048</v>
      </c>
      <c r="E6620" t="s">
        <v>2977</v>
      </c>
      <c r="I6620" t="s">
        <v>9094</v>
      </c>
      <c r="J6620" t="s">
        <v>15873</v>
      </c>
      <c r="K6620" t="s">
        <v>22460</v>
      </c>
      <c r="L6620" t="s">
        <v>26151</v>
      </c>
      <c r="M6620" s="1">
        <v>35608</v>
      </c>
      <c r="N6620" s="4">
        <v>27.991780821917807</v>
      </c>
      <c r="O6620" t="s">
        <v>28695</v>
      </c>
      <c r="P6620" t="s">
        <v>32874</v>
      </c>
      <c r="Q6620" t="str">
        <f>IF(militantesUbicacion[[#This Row],[genero]] = "Masculino","M",IF(militantesUbicacion[[#This Row],[genero]] = "Femenino","F","O"))</f>
        <v>F</v>
      </c>
      <c r="T6620" s="27" t="str">
        <f>CONCATENATE($H$10,$I$10,A6620,$J$10,A6620,$K$10,I6620,$L$10,TRIM(CONCATENATE(TRIM(B6620)," ",TRIM(C6620))),$M$10,TRIM(CONCATENATE(TRIM(D6620)," ",TRIM(E6620))),$N$10,militantesUbicacion[[#This Row],[departamento]],$O$10,militantesUbicacion[[#This Row],[municipio]],$P$10,militantesUbicacion[[#This Row],[Localidad]],$Q$10,militantesUbicacion[[#This Row],[Sex]],$R$10)</f>
        <v>u=Militante.objects.create(username='1094279569',password='1094279569',email='adrianaparra880@gmail.com',first_name='LUZ ADRIANA',last_name='PARRA ACEVEDO',location=Puesto.objects.filter(dpto_name='',mun_name='',comuna_name='').first(),sex='F')</v>
      </c>
    </row>
    <row r="6621" spans="1:20" x14ac:dyDescent="0.25">
      <c r="A6621">
        <v>1091535141</v>
      </c>
      <c r="B6621" t="s">
        <v>110</v>
      </c>
      <c r="C6621" t="s">
        <v>2249</v>
      </c>
      <c r="D6621" t="s">
        <v>4609</v>
      </c>
      <c r="E6621" t="s">
        <v>3321</v>
      </c>
      <c r="I6621" t="s">
        <v>9158</v>
      </c>
      <c r="J6621" t="s">
        <v>15935</v>
      </c>
      <c r="K6621" t="s">
        <v>22522</v>
      </c>
      <c r="L6621" t="s">
        <v>26150</v>
      </c>
      <c r="M6621" s="1">
        <v>35955</v>
      </c>
      <c r="N6621" s="4">
        <v>27.041095890410958</v>
      </c>
      <c r="O6621" t="s">
        <v>28759</v>
      </c>
      <c r="P6621" t="s">
        <v>32874</v>
      </c>
      <c r="Q6621" t="str">
        <f>IF(militantesUbicacion[[#This Row],[genero]] = "Masculino","M",IF(militantesUbicacion[[#This Row],[genero]] = "Femenino","F","O"))</f>
        <v>M</v>
      </c>
      <c r="T6621" s="27" t="str">
        <f>CONCATENATE($H$10,$I$10,A6621,$J$10,A6621,$K$10,I6621,$L$10,TRIM(CONCATENATE(TRIM(B6621)," ",TRIM(C6621))),$M$10,TRIM(CONCATENATE(TRIM(D6621)," ",TRIM(E6621))),$N$10,militantesUbicacion[[#This Row],[departamento]],$O$10,militantesUbicacion[[#This Row],[municipio]],$P$10,militantesUbicacion[[#This Row],[Localidad]],$Q$10,militantesUbicacion[[#This Row],[Sex]],$R$10)</f>
        <v>u=Militante.objects.create(username='1091535141',password='1091535141',email='mandon2019@hotmail.com',first_name='CRISTIAN CAMILO',last_name='MANDON TORO',location=Puesto.objects.filter(dpto_name='',mun_name='',comuna_name='').first(),sex='M')</v>
      </c>
    </row>
    <row r="6622" spans="1:20" x14ac:dyDescent="0.25">
      <c r="A6622">
        <v>1004921286</v>
      </c>
      <c r="B6622" t="s">
        <v>215</v>
      </c>
      <c r="C6622" t="s">
        <v>2158</v>
      </c>
      <c r="D6622" t="s">
        <v>4777</v>
      </c>
      <c r="E6622" t="s">
        <v>5165</v>
      </c>
      <c r="I6622" t="s">
        <v>9174</v>
      </c>
      <c r="J6622" t="s">
        <v>15949</v>
      </c>
      <c r="K6622" t="s">
        <v>22535</v>
      </c>
      <c r="L6622" t="s">
        <v>26151</v>
      </c>
      <c r="M6622" s="1">
        <v>36635</v>
      </c>
      <c r="N6622" s="4">
        <v>25.17808219178082</v>
      </c>
      <c r="O6622" t="s">
        <v>28775</v>
      </c>
      <c r="P6622" t="s">
        <v>32874</v>
      </c>
      <c r="Q6622" t="str">
        <f>IF(militantesUbicacion[[#This Row],[genero]] = "Masculino","M",IF(militantesUbicacion[[#This Row],[genero]] = "Femenino","F","O"))</f>
        <v>F</v>
      </c>
      <c r="T6622" s="27" t="str">
        <f>CONCATENATE($H$10,$I$10,A6622,$J$10,A6622,$K$10,I6622,$L$10,TRIM(CONCATENATE(TRIM(B6622)," ",TRIM(C6622))),$M$10,TRIM(CONCATENATE(TRIM(D6622)," ",TRIM(E6622))),$N$10,militantesUbicacion[[#This Row],[departamento]],$O$10,militantesUbicacion[[#This Row],[municipio]],$P$10,militantesUbicacion[[#This Row],[Localidad]],$Q$10,militantesUbicacion[[#This Row],[Sex]],$R$10)</f>
        <v>u=Militante.objects.create(username='1004921286',password='1004921286',email='danielacasanova19dcc@gmail.com',first_name='DANIELA',last_name='CASANOVA CORNEJO',location=Puesto.objects.filter(dpto_name='',mun_name='',comuna_name='').first(),sex='F')</v>
      </c>
    </row>
    <row r="6623" spans="1:20" x14ac:dyDescent="0.25">
      <c r="A6623">
        <v>1093414376</v>
      </c>
      <c r="B6623" t="s">
        <v>171</v>
      </c>
      <c r="C6623" t="s">
        <v>2279</v>
      </c>
      <c r="D6623" t="s">
        <v>3947</v>
      </c>
      <c r="E6623" t="s">
        <v>2960</v>
      </c>
      <c r="I6623" t="s">
        <v>9032</v>
      </c>
      <c r="J6623" t="s">
        <v>15818</v>
      </c>
      <c r="K6623" t="s">
        <v>22407</v>
      </c>
      <c r="L6623" t="s">
        <v>26151</v>
      </c>
      <c r="M6623" s="1">
        <v>35992</v>
      </c>
      <c r="N6623" s="4">
        <v>26.93972602739726</v>
      </c>
      <c r="O6623" t="s">
        <v>28634</v>
      </c>
      <c r="P6623" t="s">
        <v>32874</v>
      </c>
      <c r="Q6623" t="str">
        <f>IF(militantesUbicacion[[#This Row],[genero]] = "Masculino","M",IF(militantesUbicacion[[#This Row],[genero]] = "Femenino","F","O"))</f>
        <v>F</v>
      </c>
      <c r="T6623" s="27" t="str">
        <f>CONCATENATE($H$10,$I$10,A6623,$J$10,A6623,$K$10,I6623,$L$10,TRIM(CONCATENATE(TRIM(B6623)," ",TRIM(C6623))),$M$10,TRIM(CONCATENATE(TRIM(D6623)," ",TRIM(E6623))),$N$10,militantesUbicacion[[#This Row],[departamento]],$O$10,militantesUbicacion[[#This Row],[municipio]],$P$10,militantesUbicacion[[#This Row],[Localidad]],$Q$10,militantesUbicacion[[#This Row],[Sex]],$R$10)</f>
        <v>u=Militante.objects.create(username='1093414376',password='1093414376',email='catuestagelves@gmail.com',first_name='CARMEN XIMENA',last_name='ATUESTA GELVES',location=Puesto.objects.filter(dpto_name='',mun_name='',comuna_name='').first(),sex='F')</v>
      </c>
    </row>
    <row r="6624" spans="1:20" x14ac:dyDescent="0.25">
      <c r="A6624">
        <v>1094282447</v>
      </c>
      <c r="B6624" t="s">
        <v>94</v>
      </c>
      <c r="C6624" t="s">
        <v>2195</v>
      </c>
      <c r="D6624" t="s">
        <v>3569</v>
      </c>
      <c r="E6624" t="s">
        <v>3360</v>
      </c>
      <c r="I6624" t="s">
        <v>9175</v>
      </c>
      <c r="J6624" t="s">
        <v>15950</v>
      </c>
      <c r="K6624" t="s">
        <v>22536</v>
      </c>
      <c r="L6624" t="s">
        <v>26150</v>
      </c>
      <c r="M6624" s="1">
        <v>36077</v>
      </c>
      <c r="N6624" s="4">
        <v>26.706849315068492</v>
      </c>
      <c r="O6624" t="s">
        <v>28776</v>
      </c>
      <c r="P6624" t="s">
        <v>32874</v>
      </c>
      <c r="Q6624" t="str">
        <f>IF(militantesUbicacion[[#This Row],[genero]] = "Masculino","M",IF(militantesUbicacion[[#This Row],[genero]] = "Femenino","F","O"))</f>
        <v>M</v>
      </c>
      <c r="T6624" s="27" t="str">
        <f>CONCATENATE($H$10,$I$10,A6624,$J$10,A6624,$K$10,I6624,$L$10,TRIM(CONCATENATE(TRIM(B6624)," ",TRIM(C6624))),$M$10,TRIM(CONCATENATE(TRIM(D6624)," ",TRIM(E6624))),$N$10,militantesUbicacion[[#This Row],[departamento]],$O$10,militantesUbicacion[[#This Row],[municipio]],$P$10,militantesUbicacion[[#This Row],[Localidad]],$Q$10,militantesUbicacion[[#This Row],[Sex]],$R$10)</f>
        <v>u=Militante.objects.create(username='1094282447',password='1094282447',email='htoperez@hotmail.com',first_name='NELSON JAVIER',last_name='MENESES CONTRERAS',location=Puesto.objects.filter(dpto_name='',mun_name='',comuna_name='').first(),sex='M')</v>
      </c>
    </row>
    <row r="6625" spans="1:20" x14ac:dyDescent="0.25">
      <c r="A6625">
        <v>1094350808</v>
      </c>
      <c r="B6625" t="s">
        <v>88</v>
      </c>
      <c r="C6625" t="s">
        <v>2172</v>
      </c>
      <c r="D6625" t="s">
        <v>3716</v>
      </c>
      <c r="E6625" t="s">
        <v>3064</v>
      </c>
      <c r="I6625" t="s">
        <v>7533</v>
      </c>
      <c r="J6625" t="s">
        <v>14306</v>
      </c>
      <c r="K6625" t="s">
        <v>20854</v>
      </c>
      <c r="L6625" t="s">
        <v>26151</v>
      </c>
      <c r="M6625" s="1">
        <v>35682</v>
      </c>
      <c r="N6625" s="4">
        <v>27.789041095890411</v>
      </c>
      <c r="O6625" t="s">
        <v>27119</v>
      </c>
      <c r="P6625" t="s">
        <v>32874</v>
      </c>
      <c r="Q6625" t="str">
        <f>IF(militantesUbicacion[[#This Row],[genero]] = "Masculino","M",IF(militantesUbicacion[[#This Row],[genero]] = "Femenino","F","O"))</f>
        <v>F</v>
      </c>
      <c r="T6625" s="27" t="str">
        <f>CONCATENATE($H$10,$I$10,A6625,$J$10,A6625,$K$10,I6625,$L$10,TRIM(CONCATENATE(TRIM(B6625)," ",TRIM(C6625))),$M$10,TRIM(CONCATENATE(TRIM(D6625)," ",TRIM(E6625))),$N$10,militantesUbicacion[[#This Row],[departamento]],$O$10,militantesUbicacion[[#This Row],[municipio]],$P$10,militantesUbicacion[[#This Row],[Localidad]],$Q$10,militantesUbicacion[[#This Row],[Sex]],$R$10)</f>
        <v>u=Militante.objects.create(username='1094350808',password='1094350808',email='paolacram@gmail.com',first_name='ANA PAOLA',last_name='CARDENAS RAMIREZ',location=Puesto.objects.filter(dpto_name='',mun_name='',comuna_name='').first(),sex='F')</v>
      </c>
    </row>
    <row r="6626" spans="1:20" x14ac:dyDescent="0.25">
      <c r="A6626">
        <v>1094283236</v>
      </c>
      <c r="B6626" t="s">
        <v>939</v>
      </c>
      <c r="C6626" t="s">
        <v>2311</v>
      </c>
      <c r="D6626" t="s">
        <v>3791</v>
      </c>
      <c r="E6626" t="s">
        <v>3202</v>
      </c>
      <c r="I6626" t="s">
        <v>7577</v>
      </c>
      <c r="J6626" t="s">
        <v>14351</v>
      </c>
      <c r="K6626" t="s">
        <v>20902</v>
      </c>
      <c r="L6626" t="s">
        <v>26150</v>
      </c>
      <c r="M6626" s="1">
        <v>36197</v>
      </c>
      <c r="N6626" s="4">
        <v>26.378082191780823</v>
      </c>
      <c r="O6626" t="s">
        <v>27164</v>
      </c>
      <c r="P6626" t="s">
        <v>32874</v>
      </c>
      <c r="Q6626" t="str">
        <f>IF(militantesUbicacion[[#This Row],[genero]] = "Masculino","M",IF(militantesUbicacion[[#This Row],[genero]] = "Femenino","F","O"))</f>
        <v>M</v>
      </c>
      <c r="T6626" s="27" t="str">
        <f>CONCATENATE($H$10,$I$10,A6626,$J$10,A6626,$K$10,I6626,$L$10,TRIM(CONCATENATE(TRIM(B6626)," ",TRIM(C6626))),$M$10,TRIM(CONCATENATE(TRIM(D6626)," ",TRIM(E6626))),$N$10,militantesUbicacion[[#This Row],[departamento]],$O$10,militantesUbicacion[[#This Row],[municipio]],$P$10,militantesUbicacion[[#This Row],[Localidad]],$Q$10,militantesUbicacion[[#This Row],[Sex]],$R$10)</f>
        <v>u=Militante.objects.create(username='1094283236',password='1094283236',email='yorcam326@gmail.com',first_name='YORLY CAMILA',last_name='GELVEZ SUAREZ',location=Puesto.objects.filter(dpto_name='',mun_name='',comuna_name='').first(),sex='M')</v>
      </c>
    </row>
    <row r="6627" spans="1:20" x14ac:dyDescent="0.25">
      <c r="A6627">
        <v>1000941236</v>
      </c>
      <c r="B6627" t="s">
        <v>81</v>
      </c>
      <c r="C6627" t="s">
        <v>2158</v>
      </c>
      <c r="D6627" t="s">
        <v>4668</v>
      </c>
      <c r="E6627" t="s">
        <v>3669</v>
      </c>
      <c r="I6627" t="s">
        <v>9192</v>
      </c>
      <c r="J6627" t="s">
        <v>15967</v>
      </c>
      <c r="K6627" t="s">
        <v>22553</v>
      </c>
      <c r="L6627" t="s">
        <v>26150</v>
      </c>
      <c r="M6627" s="1">
        <v>37271</v>
      </c>
      <c r="N6627" s="4">
        <v>23.435616438356163</v>
      </c>
      <c r="O6627" t="s">
        <v>28793</v>
      </c>
      <c r="P6627" t="s">
        <v>32874</v>
      </c>
      <c r="Q6627" t="str">
        <f>IF(militantesUbicacion[[#This Row],[genero]] = "Masculino","M",IF(militantesUbicacion[[#This Row],[genero]] = "Femenino","F","O"))</f>
        <v>M</v>
      </c>
      <c r="T6627" s="27" t="str">
        <f>CONCATENATE($H$10,$I$10,A6627,$J$10,A6627,$K$10,I6627,$L$10,TRIM(CONCATENATE(TRIM(B6627)," ",TRIM(C6627))),$M$10,TRIM(CONCATENATE(TRIM(D6627)," ",TRIM(E6627))),$N$10,militantesUbicacion[[#This Row],[departamento]],$O$10,militantesUbicacion[[#This Row],[municipio]],$P$10,militantesUbicacion[[#This Row],[Localidad]],$Q$10,militantesUbicacion[[#This Row],[Sex]],$R$10)</f>
        <v>u=Militante.objects.create(username='1000941236',password='1000941236',email='diazvivass@gmail.com',first_name='SEBASTIÁN',last_name='DI­AZ VIVAS',location=Puesto.objects.filter(dpto_name='',mun_name='',comuna_name='').first(),sex='M')</v>
      </c>
    </row>
    <row r="6628" spans="1:20" x14ac:dyDescent="0.25">
      <c r="A6628">
        <v>1004236623</v>
      </c>
      <c r="B6628" t="s">
        <v>257</v>
      </c>
      <c r="C6628" t="s">
        <v>2262</v>
      </c>
      <c r="D6628" t="s">
        <v>3234</v>
      </c>
      <c r="E6628" t="s">
        <v>3074</v>
      </c>
      <c r="I6628" t="s">
        <v>9835</v>
      </c>
      <c r="J6628" t="s">
        <v>16556</v>
      </c>
      <c r="K6628" t="s">
        <v>23120</v>
      </c>
      <c r="L6628" t="s">
        <v>26150</v>
      </c>
      <c r="M6628" s="1">
        <v>37285</v>
      </c>
      <c r="N6628" s="4">
        <v>23.397260273972602</v>
      </c>
      <c r="O6628" t="s">
        <v>29422</v>
      </c>
      <c r="P6628" t="s">
        <v>32874</v>
      </c>
      <c r="Q6628" t="str">
        <f>IF(militantesUbicacion[[#This Row],[genero]] = "Masculino","M",IF(militantesUbicacion[[#This Row],[genero]] = "Femenino","F","O"))</f>
        <v>M</v>
      </c>
      <c r="T6628" s="27" t="str">
        <f>CONCATENATE($H$10,$I$10,A6628,$J$10,A6628,$K$10,I6628,$L$10,TRIM(CONCATENATE(TRIM(B6628)," ",TRIM(C6628))),$M$10,TRIM(CONCATENATE(TRIM(D6628)," ",TRIM(E6628))),$N$10,militantesUbicacion[[#This Row],[departamento]],$O$10,militantesUbicacion[[#This Row],[municipio]],$P$10,militantesUbicacion[[#This Row],[Localidad]],$Q$10,militantesUbicacion[[#This Row],[Sex]],$R$10)</f>
        <v>u=Militante.objects.create(username='1004236623',password='1004236623',email='delganicof29@gmail.com',first_name='NICOLAS FEDERICO',last_name='DELGADO PEREZ',location=Puesto.objects.filter(dpto_name='',mun_name='',comuna_name='').first(),sex='M')</v>
      </c>
    </row>
    <row r="6629" spans="1:20" x14ac:dyDescent="0.25">
      <c r="A6629">
        <v>1193328874</v>
      </c>
      <c r="B6629" t="s">
        <v>130</v>
      </c>
      <c r="C6629" t="s">
        <v>2248</v>
      </c>
      <c r="D6629" t="s">
        <v>3538</v>
      </c>
      <c r="E6629" t="s">
        <v>4954</v>
      </c>
      <c r="I6629" t="s">
        <v>9244</v>
      </c>
      <c r="J6629" t="s">
        <v>16017</v>
      </c>
      <c r="K6629" t="s">
        <v>22604</v>
      </c>
      <c r="L6629" t="s">
        <v>26150</v>
      </c>
      <c r="M6629" s="1">
        <v>36204</v>
      </c>
      <c r="N6629" s="4">
        <v>26.358904109589041</v>
      </c>
      <c r="O6629" t="s">
        <v>28845</v>
      </c>
      <c r="P6629" t="s">
        <v>32874</v>
      </c>
      <c r="Q6629" t="str">
        <f>IF(militantesUbicacion[[#This Row],[genero]] = "Masculino","M",IF(militantesUbicacion[[#This Row],[genero]] = "Femenino","F","O"))</f>
        <v>M</v>
      </c>
      <c r="T6629" s="27" t="str">
        <f>CONCATENATE($H$10,$I$10,A6629,$J$10,A6629,$K$10,I6629,$L$10,TRIM(CONCATENATE(TRIM(B6629)," ",TRIM(C6629))),$M$10,TRIM(CONCATENATE(TRIM(D6629)," ",TRIM(E6629))),$N$10,militantesUbicacion[[#This Row],[departamento]],$O$10,militantesUbicacion[[#This Row],[municipio]],$P$10,militantesUbicacion[[#This Row],[Localidad]],$Q$10,militantesUbicacion[[#This Row],[Sex]],$R$10)</f>
        <v>u=Militante.objects.create(username='1193328874',password='1193328874',email='diegolizcanoa@gmail.com',first_name='DIEGO ALEJANDRO',last_name='LIZCANO ALBARRACIN',location=Puesto.objects.filter(dpto_name='',mun_name='',comuna_name='').first(),sex='M')</v>
      </c>
    </row>
    <row r="6630" spans="1:20" x14ac:dyDescent="0.25">
      <c r="A6630">
        <v>1010037373</v>
      </c>
      <c r="B6630" t="s">
        <v>518</v>
      </c>
      <c r="C6630" t="s">
        <v>2201</v>
      </c>
      <c r="D6630" t="s">
        <v>4103</v>
      </c>
      <c r="E6630" t="s">
        <v>3011</v>
      </c>
      <c r="I6630" t="s">
        <v>10202</v>
      </c>
      <c r="J6630" t="s">
        <v>16907</v>
      </c>
      <c r="K6630" t="s">
        <v>23463</v>
      </c>
      <c r="L6630" t="s">
        <v>26151</v>
      </c>
      <c r="M6630" s="1">
        <v>36454</v>
      </c>
      <c r="N6630" s="4">
        <v>25.673972602739727</v>
      </c>
      <c r="O6630" t="s">
        <v>29785</v>
      </c>
      <c r="P6630" t="s">
        <v>32874</v>
      </c>
      <c r="Q6630" t="str">
        <f>IF(militantesUbicacion[[#This Row],[genero]] = "Masculino","M",IF(militantesUbicacion[[#This Row],[genero]] = "Femenino","F","O"))</f>
        <v>F</v>
      </c>
      <c r="T6630" s="27" t="str">
        <f>CONCATENATE($H$10,$I$10,A6630,$J$10,A6630,$K$10,I6630,$L$10,TRIM(CONCATENATE(TRIM(B6630)," ",TRIM(C6630))),$M$10,TRIM(CONCATENATE(TRIM(D6630)," ",TRIM(E6630))),$N$10,militantesUbicacion[[#This Row],[departamento]],$O$10,militantesUbicacion[[#This Row],[municipio]],$P$10,militantesUbicacion[[#This Row],[Localidad]],$Q$10,militantesUbicacion[[#This Row],[Sex]],$R$10)</f>
        <v>u=Militante.objects.create(username='1010037373',password='1010037373',email='natylamusp@gmail.com',first_name='NATALY MARCELA',last_name='LAMUS PEÑA',location=Puesto.objects.filter(dpto_name='',mun_name='',comuna_name='').first(),sex='F')</v>
      </c>
    </row>
    <row r="6631" spans="1:20" x14ac:dyDescent="0.25">
      <c r="A6631">
        <v>1091535021</v>
      </c>
      <c r="B6631" t="s">
        <v>1009</v>
      </c>
      <c r="C6631" t="s">
        <v>2734</v>
      </c>
      <c r="D6631" t="s">
        <v>2892</v>
      </c>
      <c r="E6631" t="s">
        <v>3251</v>
      </c>
      <c r="I6631" t="s">
        <v>10288</v>
      </c>
      <c r="J6631" t="s">
        <v>16992</v>
      </c>
      <c r="K6631" t="s">
        <v>23539</v>
      </c>
      <c r="L6631" t="s">
        <v>26151</v>
      </c>
      <c r="M6631" s="1">
        <v>35702</v>
      </c>
      <c r="N6631" s="4">
        <v>27.734246575342464</v>
      </c>
      <c r="O6631" t="s">
        <v>29870</v>
      </c>
      <c r="P6631" t="s">
        <v>32874</v>
      </c>
      <c r="Q6631" t="str">
        <f>IF(militantesUbicacion[[#This Row],[genero]] = "Masculino","M",IF(militantesUbicacion[[#This Row],[genero]] = "Femenino","F","O"))</f>
        <v>F</v>
      </c>
      <c r="T6631" s="27" t="str">
        <f>CONCATENATE($H$10,$I$10,A6631,$J$10,A6631,$K$10,I6631,$L$10,TRIM(CONCATENATE(TRIM(B6631)," ",TRIM(C6631))),$M$10,TRIM(CONCATENATE(TRIM(D6631)," ",TRIM(E6631))),$N$10,militantesUbicacion[[#This Row],[departamento]],$O$10,militantesUbicacion[[#This Row],[municipio]],$P$10,militantesUbicacion[[#This Row],[Localidad]],$Q$10,militantesUbicacion[[#This Row],[Sex]],$R$10)</f>
        <v>u=Militante.objects.create(username='1091535021',password='1091535021',email='karlamora29@hotmail.com',first_name='CARLA YURITZA',last_name='MORA QUINTERO',location=Puesto.objects.filter(dpto_name='',mun_name='',comuna_name='').first(),sex='F')</v>
      </c>
    </row>
    <row r="6632" spans="1:20" x14ac:dyDescent="0.25">
      <c r="A6632">
        <v>1092084447</v>
      </c>
      <c r="B6632" t="s">
        <v>1682</v>
      </c>
      <c r="C6632" t="s">
        <v>2786</v>
      </c>
      <c r="D6632" t="s">
        <v>5321</v>
      </c>
      <c r="E6632" t="s">
        <v>3234</v>
      </c>
      <c r="I6632" t="s">
        <v>10289</v>
      </c>
      <c r="J6632" t="s">
        <v>16994</v>
      </c>
      <c r="K6632" t="s">
        <v>20041</v>
      </c>
      <c r="L6632" t="s">
        <v>26151</v>
      </c>
      <c r="M6632" s="1">
        <v>38773</v>
      </c>
      <c r="N6632" s="4">
        <v>19.32054794520548</v>
      </c>
      <c r="O6632" t="s">
        <v>29871</v>
      </c>
      <c r="P6632" t="s">
        <v>32874</v>
      </c>
      <c r="Q6632" t="str">
        <f>IF(militantesUbicacion[[#This Row],[genero]] = "Masculino","M",IF(militantesUbicacion[[#This Row],[genero]] = "Femenino","F","O"))</f>
        <v>F</v>
      </c>
      <c r="T6632" s="27" t="str">
        <f>CONCATENATE($H$10,$I$10,A6632,$J$10,A6632,$K$10,I6632,$L$10,TRIM(CONCATENATE(TRIM(B6632)," ",TRIM(C6632))),$M$10,TRIM(CONCATENATE(TRIM(D6632)," ",TRIM(E6632))),$N$10,militantesUbicacion[[#This Row],[departamento]],$O$10,militantesUbicacion[[#This Row],[municipio]],$P$10,militantesUbicacion[[#This Row],[Localidad]],$Q$10,militantesUbicacion[[#This Row],[Sex]],$R$10)</f>
        <v>u=Militante.objects.create(username='1092084447',password='1092084447',email='yari.1232021@outlook.com',first_name='YARY MARYETH',last_name='RIOBO DELGADO',location=Puesto.objects.filter(dpto_name='',mun_name='',comuna_name='').first(),sex='F')</v>
      </c>
    </row>
    <row r="6633" spans="1:20" x14ac:dyDescent="0.25">
      <c r="A6633">
        <v>1091535180</v>
      </c>
      <c r="B6633" t="s">
        <v>426</v>
      </c>
      <c r="C6633" t="s">
        <v>2158</v>
      </c>
      <c r="D6633" t="s">
        <v>4809</v>
      </c>
      <c r="E6633" t="s">
        <v>4233</v>
      </c>
      <c r="I6633" t="s">
        <v>10292</v>
      </c>
      <c r="J6633" t="s">
        <v>16997</v>
      </c>
      <c r="K6633" t="s">
        <v>23542</v>
      </c>
      <c r="L6633" t="s">
        <v>26150</v>
      </c>
      <c r="M6633" s="1">
        <v>35803</v>
      </c>
      <c r="N6633" s="4">
        <v>27.457534246575342</v>
      </c>
      <c r="O6633" t="s">
        <v>29874</v>
      </c>
      <c r="P6633" t="s">
        <v>32874</v>
      </c>
      <c r="Q6633" t="str">
        <f>IF(militantesUbicacion[[#This Row],[genero]] = "Masculino","M",IF(militantesUbicacion[[#This Row],[genero]] = "Femenino","F","O"))</f>
        <v>M</v>
      </c>
      <c r="T6633" s="27" t="str">
        <f>CONCATENATE($H$10,$I$10,A6633,$J$10,A6633,$K$10,I6633,$L$10,TRIM(CONCATENATE(TRIM(B6633)," ",TRIM(C6633))),$M$10,TRIM(CONCATENATE(TRIM(D6633)," ",TRIM(E6633))),$N$10,militantesUbicacion[[#This Row],[departamento]],$O$10,militantesUbicacion[[#This Row],[municipio]],$P$10,militantesUbicacion[[#This Row],[Localidad]],$Q$10,militantesUbicacion[[#This Row],[Sex]],$R$10)</f>
        <v>u=Militante.objects.create(username='1091535180',password='1091535180',email='jaider.08@outlook.com',first_name='JAIDER',last_name='PICON NORIEGA',location=Puesto.objects.filter(dpto_name='',mun_name='',comuna_name='').first(),sex='M')</v>
      </c>
    </row>
    <row r="6634" spans="1:20" x14ac:dyDescent="0.25">
      <c r="A6634">
        <v>1007912790</v>
      </c>
      <c r="B6634" t="s">
        <v>88</v>
      </c>
      <c r="C6634" t="s">
        <v>2196</v>
      </c>
      <c r="D6634" t="s">
        <v>4824</v>
      </c>
      <c r="E6634" t="s">
        <v>3233</v>
      </c>
      <c r="I6634" t="s">
        <v>10296</v>
      </c>
      <c r="J6634" t="s">
        <v>17001</v>
      </c>
      <c r="K6634" t="s">
        <v>23546</v>
      </c>
      <c r="L6634" t="s">
        <v>26151</v>
      </c>
      <c r="M6634" s="1">
        <v>37782</v>
      </c>
      <c r="N6634" s="4">
        <v>22.035616438356165</v>
      </c>
      <c r="O6634" t="s">
        <v>29878</v>
      </c>
      <c r="P6634" t="s">
        <v>32874</v>
      </c>
      <c r="Q6634" t="str">
        <f>IF(militantesUbicacion[[#This Row],[genero]] = "Masculino","M",IF(militantesUbicacion[[#This Row],[genero]] = "Femenino","F","O"))</f>
        <v>F</v>
      </c>
      <c r="T6634" s="27" t="str">
        <f>CONCATENATE($H$10,$I$10,A6634,$J$10,A6634,$K$10,I6634,$L$10,TRIM(CONCATENATE(TRIM(B6634)," ",TRIM(C6634))),$M$10,TRIM(CONCATENATE(TRIM(D6634)," ",TRIM(E6634))),$N$10,militantesUbicacion[[#This Row],[departamento]],$O$10,militantesUbicacion[[#This Row],[municipio]],$P$10,militantesUbicacion[[#This Row],[Localidad]],$Q$10,militantesUbicacion[[#This Row],[Sex]],$R$10)</f>
        <v>u=Militante.objects.create(username='1007912790',password='1007912790',email='anitauron@gmail.com',first_name='ANA MARIA',last_name='URON CHAPARRO',location=Puesto.objects.filter(dpto_name='',mun_name='',comuna_name='').first(),sex='F')</v>
      </c>
    </row>
    <row r="6635" spans="1:20" x14ac:dyDescent="0.25">
      <c r="A6635">
        <v>1090531970</v>
      </c>
      <c r="B6635" t="s">
        <v>780</v>
      </c>
      <c r="C6635" t="s">
        <v>2721</v>
      </c>
      <c r="D6635" t="s">
        <v>3062</v>
      </c>
      <c r="E6635" t="s">
        <v>3516</v>
      </c>
      <c r="I6635" t="s">
        <v>10364</v>
      </c>
      <c r="J6635" t="s">
        <v>17068</v>
      </c>
      <c r="K6635" t="s">
        <v>23611</v>
      </c>
      <c r="L6635" t="s">
        <v>26150</v>
      </c>
      <c r="M6635" s="1">
        <v>36408</v>
      </c>
      <c r="N6635" s="4">
        <v>25.8</v>
      </c>
      <c r="O6635" t="s">
        <v>29943</v>
      </c>
      <c r="P6635" t="s">
        <v>32874</v>
      </c>
      <c r="Q6635" t="str">
        <f>IF(militantesUbicacion[[#This Row],[genero]] = "Masculino","M",IF(militantesUbicacion[[#This Row],[genero]] = "Femenino","F","O"))</f>
        <v>M</v>
      </c>
      <c r="T6635" s="27" t="str">
        <f>CONCATENATE($H$10,$I$10,A6635,$J$10,A6635,$K$10,I6635,$L$10,TRIM(CONCATENATE(TRIM(B6635)," ",TRIM(C6635))),$M$10,TRIM(CONCATENATE(TRIM(D6635)," ",TRIM(E6635))),$N$10,militantesUbicacion[[#This Row],[departamento]],$O$10,militantesUbicacion[[#This Row],[municipio]],$P$10,militantesUbicacion[[#This Row],[Localidad]],$Q$10,militantesUbicacion[[#This Row],[Sex]],$R$10)</f>
        <v>u=Militante.objects.create(username='1090531970',password='1090531970',email='dayrongomez54@gmail.com',first_name='DAYRON GEOVANY',last_name='GOMEZ MEJIA',location=Puesto.objects.filter(dpto_name='',mun_name='',comuna_name='').first(),sex='M')</v>
      </c>
    </row>
    <row r="6636" spans="1:20" x14ac:dyDescent="0.25">
      <c r="A6636">
        <v>1004858325</v>
      </c>
      <c r="B6636" t="s">
        <v>1683</v>
      </c>
      <c r="C6636" t="s">
        <v>2158</v>
      </c>
      <c r="D6636" t="s">
        <v>2870</v>
      </c>
      <c r="E6636" t="s">
        <v>2986</v>
      </c>
      <c r="I6636" t="s">
        <v>10290</v>
      </c>
      <c r="J6636" t="s">
        <v>16995</v>
      </c>
      <c r="K6636" t="s">
        <v>23540</v>
      </c>
      <c r="L6636" t="s">
        <v>26151</v>
      </c>
      <c r="M6636" s="1">
        <v>37235</v>
      </c>
      <c r="N6636" s="4">
        <v>23.534246575342465</v>
      </c>
      <c r="O6636" t="s">
        <v>29872</v>
      </c>
      <c r="P6636" t="s">
        <v>32874</v>
      </c>
      <c r="Q6636" t="str">
        <f>IF(militantesUbicacion[[#This Row],[genero]] = "Masculino","M",IF(militantesUbicacion[[#This Row],[genero]] = "Femenino","F","O"))</f>
        <v>F</v>
      </c>
      <c r="T6636" s="27" t="str">
        <f>CONCATENATE($H$10,$I$10,A6636,$J$10,A6636,$K$10,I6636,$L$10,TRIM(CONCATENATE(TRIM(B6636)," ",TRIM(C6636))),$M$10,TRIM(CONCATENATE(TRIM(D6636)," ",TRIM(E6636))),$N$10,militantesUbicacion[[#This Row],[departamento]],$O$10,militantesUbicacion[[#This Row],[municipio]],$P$10,militantesUbicacion[[#This Row],[Localidad]],$Q$10,militantesUbicacion[[#This Row],[Sex]],$R$10)</f>
        <v>u=Militante.objects.create(username='1004858325',password='1004858325',email='noranyhernandezr@gmail.com',first_name='NORANY',last_name='HERNANDEZ RANGEL',location=Puesto.objects.filter(dpto_name='',mun_name='',comuna_name='').first(),sex='F')</v>
      </c>
    </row>
    <row r="6637" spans="1:20" x14ac:dyDescent="0.25">
      <c r="A6637">
        <v>1007306091</v>
      </c>
      <c r="B6637" t="s">
        <v>665</v>
      </c>
      <c r="C6637" t="s">
        <v>2158</v>
      </c>
      <c r="D6637" t="s">
        <v>4623</v>
      </c>
      <c r="E6637" t="s">
        <v>3074</v>
      </c>
      <c r="I6637" t="s">
        <v>10423</v>
      </c>
      <c r="J6637" t="s">
        <v>17128</v>
      </c>
      <c r="K6637" t="s">
        <v>23668</v>
      </c>
      <c r="L6637" t="s">
        <v>26150</v>
      </c>
      <c r="M6637" s="1">
        <v>36105</v>
      </c>
      <c r="N6637" s="4">
        <v>26.63013698630137</v>
      </c>
      <c r="O6637" t="s">
        <v>30003</v>
      </c>
      <c r="P6637" t="s">
        <v>32874</v>
      </c>
      <c r="Q6637" t="str">
        <f>IF(militantesUbicacion[[#This Row],[genero]] = "Masculino","M",IF(militantesUbicacion[[#This Row],[genero]] = "Femenino","F","O"))</f>
        <v>M</v>
      </c>
      <c r="T6637" s="27" t="str">
        <f>CONCATENATE($H$10,$I$10,A6637,$J$10,A6637,$K$10,I6637,$L$10,TRIM(CONCATENATE(TRIM(B6637)," ",TRIM(C6637))),$M$10,TRIM(CONCATENATE(TRIM(D6637)," ",TRIM(E6637))),$N$10,militantesUbicacion[[#This Row],[departamento]],$O$10,militantesUbicacion[[#This Row],[municipio]],$P$10,militantesUbicacion[[#This Row],[Localidad]],$Q$10,militantesUbicacion[[#This Row],[Sex]],$R$10)</f>
        <v>u=Militante.objects.create(username='1007306091',password='1007306091',email='jaiverpradoperez@gmail.com',first_name='JAIVER',last_name='PRADO PEREZ',location=Puesto.objects.filter(dpto_name='',mun_name='',comuna_name='').first(),sex='M')</v>
      </c>
    </row>
    <row r="6638" spans="1:20" x14ac:dyDescent="0.25">
      <c r="A6638">
        <v>1004822040</v>
      </c>
      <c r="B6638" t="s">
        <v>815</v>
      </c>
      <c r="C6638" t="s">
        <v>2797</v>
      </c>
      <c r="D6638" t="s">
        <v>3063</v>
      </c>
      <c r="E6638" t="s">
        <v>3173</v>
      </c>
      <c r="I6638" t="s">
        <v>10447</v>
      </c>
      <c r="J6638" t="s">
        <v>17153</v>
      </c>
      <c r="K6638" t="s">
        <v>21423</v>
      </c>
      <c r="L6638" t="s">
        <v>26150</v>
      </c>
      <c r="M6638" s="1">
        <v>36018</v>
      </c>
      <c r="N6638" s="4">
        <v>26.86849315068493</v>
      </c>
      <c r="O6638" t="s">
        <v>30026</v>
      </c>
      <c r="P6638" t="s">
        <v>32874</v>
      </c>
      <c r="Q6638" t="str">
        <f>IF(militantesUbicacion[[#This Row],[genero]] = "Masculino","M",IF(militantesUbicacion[[#This Row],[genero]] = "Femenino","F","O"))</f>
        <v>M</v>
      </c>
      <c r="T6638" s="27" t="str">
        <f>CONCATENATE($H$10,$I$10,A6638,$J$10,A6638,$K$10,I6638,$L$10,TRIM(CONCATENATE(TRIM(B6638)," ",TRIM(C6638))),$M$10,TRIM(CONCATENATE(TRIM(D6638)," ",TRIM(E6638))),$N$10,militantesUbicacion[[#This Row],[departamento]],$O$10,militantesUbicacion[[#This Row],[municipio]],$P$10,militantesUbicacion[[#This Row],[Localidad]],$Q$10,militantesUbicacion[[#This Row],[Sex]],$R$10)</f>
        <v>u=Militante.objects.create(username='1004822040',password='1004822040',email='duban.fernel1120@gmail.com',first_name='DUBAN FERNEL',last_name='GARCIA CARVAJAL',location=Puesto.objects.filter(dpto_name='',mun_name='',comuna_name='').first(),sex='M')</v>
      </c>
    </row>
    <row r="6639" spans="1:20" x14ac:dyDescent="0.25">
      <c r="A6639">
        <v>1004898597</v>
      </c>
      <c r="B6639" t="s">
        <v>1693</v>
      </c>
      <c r="C6639" t="s">
        <v>2158</v>
      </c>
      <c r="D6639" t="s">
        <v>4545</v>
      </c>
      <c r="E6639" t="s">
        <v>1832</v>
      </c>
      <c r="I6639" t="s">
        <v>10448</v>
      </c>
      <c r="J6639" t="s">
        <v>17154</v>
      </c>
      <c r="K6639" t="s">
        <v>23692</v>
      </c>
      <c r="L6639" t="s">
        <v>26151</v>
      </c>
      <c r="M6639" s="1">
        <v>37550</v>
      </c>
      <c r="N6639" s="4">
        <v>22.671232876712327</v>
      </c>
      <c r="O6639" t="s">
        <v>30027</v>
      </c>
      <c r="P6639" t="s">
        <v>32874</v>
      </c>
      <c r="Q6639" t="str">
        <f>IF(militantesUbicacion[[#This Row],[genero]] = "Masculino","M",IF(militantesUbicacion[[#This Row],[genero]] = "Femenino","F","O"))</f>
        <v>F</v>
      </c>
      <c r="T6639" s="27" t="str">
        <f>CONCATENATE($H$10,$I$10,A6639,$J$10,A6639,$K$10,I6639,$L$10,TRIM(CONCATENATE(TRIM(B6639)," ",TRIM(C6639))),$M$10,TRIM(CONCATENATE(TRIM(D6639)," ",TRIM(E6639))),$N$10,militantesUbicacion[[#This Row],[departamento]],$O$10,militantesUbicacion[[#This Row],[municipio]],$P$10,militantesUbicacion[[#This Row],[Localidad]],$Q$10,militantesUbicacion[[#This Row],[Sex]],$R$10)</f>
        <v>u=Militante.objects.create(username='1004898597',password='1004898597',email='1004898597jainerperez54@gmail.com',first_name='LAURIBETH',last_name='CASADIEGO LOPEZ',location=Puesto.objects.filter(dpto_name='',mun_name='',comuna_name='').first(),sex='F')</v>
      </c>
    </row>
    <row r="6640" spans="1:20" x14ac:dyDescent="0.25">
      <c r="A6640">
        <v>1093502304</v>
      </c>
      <c r="B6640" t="s">
        <v>1487</v>
      </c>
      <c r="C6640" t="s">
        <v>2158</v>
      </c>
      <c r="D6640" t="s">
        <v>4093</v>
      </c>
      <c r="E6640" t="s">
        <v>2904</v>
      </c>
      <c r="I6640" t="s">
        <v>10449</v>
      </c>
      <c r="J6640" t="s">
        <v>17155</v>
      </c>
      <c r="K6640" t="s">
        <v>21477</v>
      </c>
      <c r="L6640" t="s">
        <v>26150</v>
      </c>
      <c r="M6640" s="1">
        <v>37868</v>
      </c>
      <c r="N6640" s="4">
        <v>21.8</v>
      </c>
      <c r="O6640" t="s">
        <v>30028</v>
      </c>
      <c r="P6640" t="s">
        <v>32874</v>
      </c>
      <c r="Q6640" t="str">
        <f>IF(militantesUbicacion[[#This Row],[genero]] = "Masculino","M",IF(militantesUbicacion[[#This Row],[genero]] = "Femenino","F","O"))</f>
        <v>M</v>
      </c>
      <c r="T6640" s="27" t="str">
        <f>CONCATENATE($H$10,$I$10,A6640,$J$10,A6640,$K$10,I6640,$L$10,TRIM(CONCATENATE(TRIM(B6640)," ",TRIM(C6640))),$M$10,TRIM(CONCATENATE(TRIM(D6640)," ",TRIM(E6640))),$N$10,militantesUbicacion[[#This Row],[departamento]],$O$10,militantesUbicacion[[#This Row],[municipio]],$P$10,militantesUbicacion[[#This Row],[Localidad]],$Q$10,militantesUbicacion[[#This Row],[Sex]],$R$10)</f>
        <v>u=Militante.objects.create(username='1093502304',password='1093502304',email='yonairovergelgerrero@gmail.com',first_name='YONAIRO',last_name='VERGEL GUERRERO',location=Puesto.objects.filter(dpto_name='',mun_name='',comuna_name='').first(),sex='M')</v>
      </c>
    </row>
    <row r="6641" spans="1:20" x14ac:dyDescent="0.25">
      <c r="A6641">
        <v>1091680004</v>
      </c>
      <c r="B6641" t="s">
        <v>622</v>
      </c>
      <c r="C6641" t="s">
        <v>2231</v>
      </c>
      <c r="D6641" t="s">
        <v>5334</v>
      </c>
      <c r="E6641" t="s">
        <v>2966</v>
      </c>
      <c r="I6641" t="s">
        <v>10451</v>
      </c>
      <c r="J6641" t="s">
        <v>17157</v>
      </c>
      <c r="K6641" t="s">
        <v>23693</v>
      </c>
      <c r="L6641" t="s">
        <v>26150</v>
      </c>
      <c r="M6641" s="1">
        <v>35867</v>
      </c>
      <c r="N6641" s="4">
        <v>27.282191780821918</v>
      </c>
      <c r="O6641" t="s">
        <v>30030</v>
      </c>
      <c r="P6641" t="s">
        <v>32874</v>
      </c>
      <c r="Q6641" t="str">
        <f>IF(militantesUbicacion[[#This Row],[genero]] = "Masculino","M",IF(militantesUbicacion[[#This Row],[genero]] = "Femenino","F","O"))</f>
        <v>M</v>
      </c>
      <c r="T6641" s="27" t="str">
        <f>CONCATENATE($H$10,$I$10,A6641,$J$10,A6641,$K$10,I6641,$L$10,TRIM(CONCATENATE(TRIM(B6641)," ",TRIM(C6641))),$M$10,TRIM(CONCATENATE(TRIM(D6641)," ",TRIM(E6641))),$N$10,militantesUbicacion[[#This Row],[departamento]],$O$10,militantesUbicacion[[#This Row],[municipio]],$P$10,militantesUbicacion[[#This Row],[Localidad]],$Q$10,militantesUbicacion[[#This Row],[Sex]],$R$10)</f>
        <v>u=Militante.objects.create(username='1091680004',password='1091680004',email='morasanchezedwarfabian@gmail.com',first_name='EDWAR FABIAN',last_name='MORA SANCHEZ',location=Puesto.objects.filter(dpto_name='',mun_name='',comuna_name='').first(),sex='M')</v>
      </c>
    </row>
    <row r="6642" spans="1:20" x14ac:dyDescent="0.25">
      <c r="A6642">
        <v>1007272763</v>
      </c>
      <c r="B6642" t="s">
        <v>875</v>
      </c>
      <c r="C6642" t="s">
        <v>2166</v>
      </c>
      <c r="D6642" t="s">
        <v>5040</v>
      </c>
      <c r="E6642" t="s">
        <v>214</v>
      </c>
      <c r="I6642" t="s">
        <v>10450</v>
      </c>
      <c r="J6642" t="s">
        <v>17156</v>
      </c>
      <c r="K6642" t="s">
        <v>20118</v>
      </c>
      <c r="L6642" t="s">
        <v>26151</v>
      </c>
      <c r="M6642" s="1">
        <v>36872</v>
      </c>
      <c r="N6642" s="4">
        <v>24.528767123287672</v>
      </c>
      <c r="O6642" t="s">
        <v>30029</v>
      </c>
      <c r="P6642" t="s">
        <v>32874</v>
      </c>
      <c r="Q6642" t="str">
        <f>IF(militantesUbicacion[[#This Row],[genero]] = "Masculino","M",IF(militantesUbicacion[[#This Row],[genero]] = "Femenino","F","O"))</f>
        <v>F</v>
      </c>
      <c r="T6642" s="27" t="str">
        <f>CONCATENATE($H$10,$I$10,A6642,$J$10,A6642,$K$10,I6642,$L$10,TRIM(CONCATENATE(TRIM(B6642)," ",TRIM(C6642))),$M$10,TRIM(CONCATENATE(TRIM(D6642)," ",TRIM(E6642))),$N$10,militantesUbicacion[[#This Row],[departamento]],$O$10,militantesUbicacion[[#This Row],[municipio]],$P$10,militantesUbicacion[[#This Row],[Localidad]],$Q$10,militantesUbicacion[[#This Row],[Sex]],$R$10)</f>
        <v>u=Militante.objects.create(username='1007272763',password='1007272763',email='vitosca1224@gmail.com',first_name='VIANNY ISABEL',last_name='TOSCANO JAIME',location=Puesto.objects.filter(dpto_name='',mun_name='',comuna_name='').first(),sex='F')</v>
      </c>
    </row>
    <row r="6643" spans="1:20" x14ac:dyDescent="0.25">
      <c r="A6643">
        <v>1091162280</v>
      </c>
      <c r="B6643" t="s">
        <v>1700</v>
      </c>
      <c r="C6643" t="s">
        <v>2158</v>
      </c>
      <c r="D6643" t="s">
        <v>4928</v>
      </c>
      <c r="E6643" t="s">
        <v>4897</v>
      </c>
      <c r="I6643" t="s">
        <v>10482</v>
      </c>
      <c r="J6643" t="s">
        <v>17186</v>
      </c>
      <c r="K6643" t="s">
        <v>23723</v>
      </c>
      <c r="L6643" t="s">
        <v>26151</v>
      </c>
      <c r="M6643" s="1">
        <v>38600</v>
      </c>
      <c r="N6643" s="4">
        <v>19.794520547945204</v>
      </c>
      <c r="O6643" t="s">
        <v>30061</v>
      </c>
      <c r="P6643" t="s">
        <v>32874</v>
      </c>
      <c r="Q6643" t="str">
        <f>IF(militantesUbicacion[[#This Row],[genero]] = "Masculino","M",IF(militantesUbicacion[[#This Row],[genero]] = "Femenino","F","O"))</f>
        <v>F</v>
      </c>
      <c r="T6643" s="27" t="str">
        <f>CONCATENATE($H$10,$I$10,A6643,$J$10,A6643,$K$10,I6643,$L$10,TRIM(CONCATENATE(TRIM(B6643)," ",TRIM(C6643))),$M$10,TRIM(CONCATENATE(TRIM(D6643)," ",TRIM(E6643))),$N$10,militantesUbicacion[[#This Row],[departamento]],$O$10,militantesUbicacion[[#This Row],[municipio]],$P$10,militantesUbicacion[[#This Row],[Localidad]],$Q$10,militantesUbicacion[[#This Row],[Sex]],$R$10)</f>
        <v>u=Militante.objects.create(username='1091162280',password='1091162280',email='peinadolibeth@gmail.com',first_name='INDILIBETH',last_name='PEINADO ECHAVEZ',location=Puesto.objects.filter(dpto_name='',mun_name='',comuna_name='').first(),sex='F')</v>
      </c>
    </row>
    <row r="6644" spans="1:20" x14ac:dyDescent="0.25">
      <c r="A6644">
        <v>1065835130</v>
      </c>
      <c r="B6644" t="s">
        <v>1336</v>
      </c>
      <c r="C6644" t="s">
        <v>2158</v>
      </c>
      <c r="D6644" t="s">
        <v>2109</v>
      </c>
      <c r="E6644" t="s">
        <v>3074</v>
      </c>
      <c r="I6644" t="s">
        <v>10507</v>
      </c>
      <c r="J6644" t="s">
        <v>17211</v>
      </c>
      <c r="K6644" t="s">
        <v>23748</v>
      </c>
      <c r="L6644" t="s">
        <v>26151</v>
      </c>
      <c r="M6644" s="1">
        <v>35580</v>
      </c>
      <c r="N6644" s="4">
        <v>28.068493150684933</v>
      </c>
      <c r="O6644" t="s">
        <v>30086</v>
      </c>
      <c r="P6644" t="s">
        <v>32874</v>
      </c>
      <c r="Q6644" t="str">
        <f>IF(militantesUbicacion[[#This Row],[genero]] = "Masculino","M",IF(militantesUbicacion[[#This Row],[genero]] = "Femenino","F","O"))</f>
        <v>F</v>
      </c>
      <c r="T6644" s="27" t="str">
        <f>CONCATENATE($H$10,$I$10,A6644,$J$10,A6644,$K$10,I6644,$L$10,TRIM(CONCATENATE(TRIM(B6644)," ",TRIM(C6644))),$M$10,TRIM(CONCATENATE(TRIM(D6644)," ",TRIM(E6644))),$N$10,militantesUbicacion[[#This Row],[departamento]],$O$10,militantesUbicacion[[#This Row],[municipio]],$P$10,militantesUbicacion[[#This Row],[Localidad]],$Q$10,militantesUbicacion[[#This Row],[Sex]],$R$10)</f>
        <v>u=Militante.objects.create(username='1065835130',password='1065835130',email='1065835130cristian.camilo.15@hotmail.com',first_name='MILDRED',last_name='DURAN PEREZ',location=Puesto.objects.filter(dpto_name='',mun_name='',comuna_name='').first(),sex='F')</v>
      </c>
    </row>
    <row r="6645" spans="1:20" x14ac:dyDescent="0.25">
      <c r="A6645">
        <v>1094581513</v>
      </c>
      <c r="B6645" t="s">
        <v>62</v>
      </c>
      <c r="C6645" t="s">
        <v>2454</v>
      </c>
      <c r="D6645" t="s">
        <v>4723</v>
      </c>
      <c r="E6645" t="s">
        <v>2995</v>
      </c>
      <c r="I6645" t="s">
        <v>10675</v>
      </c>
      <c r="J6645" t="s">
        <v>17376</v>
      </c>
      <c r="K6645" t="s">
        <v>23905</v>
      </c>
      <c r="L6645" t="s">
        <v>26150</v>
      </c>
      <c r="M6645" s="1">
        <v>36049</v>
      </c>
      <c r="N6645" s="4">
        <v>26.783561643835615</v>
      </c>
      <c r="O6645" t="s">
        <v>30248</v>
      </c>
      <c r="P6645" t="s">
        <v>32874</v>
      </c>
      <c r="Q6645" t="str">
        <f>IF(militantesUbicacion[[#This Row],[genero]] = "Masculino","M",IF(militantesUbicacion[[#This Row],[genero]] = "Femenino","F","O"))</f>
        <v>M</v>
      </c>
      <c r="T6645" s="27" t="str">
        <f>CONCATENATE($H$10,$I$10,A6645,$J$10,A6645,$K$10,I6645,$L$10,TRIM(CONCATENATE(TRIM(B6645)," ",TRIM(C6645))),$M$10,TRIM(CONCATENATE(TRIM(D6645)," ",TRIM(E6645))),$N$10,militantesUbicacion[[#This Row],[departamento]],$O$10,militantesUbicacion[[#This Row],[municipio]],$P$10,militantesUbicacion[[#This Row],[Localidad]],$Q$10,militantesUbicacion[[#This Row],[Sex]],$R$10)</f>
        <v>u=Militante.objects.create(username='1094581513',password='1094581513',email='miguel311876@gmail.com',first_name='MIGUEL GEOVANNY',last_name='BAYONA NAVARRO',location=Puesto.objects.filter(dpto_name='',mun_name='',comuna_name='').first(),sex='M')</v>
      </c>
    </row>
    <row r="6646" spans="1:20" x14ac:dyDescent="0.25">
      <c r="A6646">
        <v>1007959734</v>
      </c>
      <c r="B6646" t="s">
        <v>1719</v>
      </c>
      <c r="C6646" t="s">
        <v>2809</v>
      </c>
      <c r="D6646" t="s">
        <v>3048</v>
      </c>
      <c r="E6646" t="s">
        <v>3074</v>
      </c>
      <c r="I6646" t="s">
        <v>10677</v>
      </c>
      <c r="J6646" t="s">
        <v>17378</v>
      </c>
      <c r="K6646" t="s">
        <v>23907</v>
      </c>
      <c r="L6646" t="s">
        <v>26151</v>
      </c>
      <c r="M6646" s="1">
        <v>37291</v>
      </c>
      <c r="N6646" s="4">
        <v>23.38082191780822</v>
      </c>
      <c r="O6646" t="s">
        <v>30250</v>
      </c>
      <c r="P6646" t="s">
        <v>32874</v>
      </c>
      <c r="Q6646" t="str">
        <f>IF(militantesUbicacion[[#This Row],[genero]] = "Masculino","M",IF(militantesUbicacion[[#This Row],[genero]] = "Femenino","F","O"))</f>
        <v>F</v>
      </c>
      <c r="T6646" s="27" t="str">
        <f>CONCATENATE($H$10,$I$10,A6646,$J$10,A6646,$K$10,I6646,$L$10,TRIM(CONCATENATE(TRIM(B6646)," ",TRIM(C6646))),$M$10,TRIM(CONCATENATE(TRIM(D6646)," ",TRIM(E6646))),$N$10,militantesUbicacion[[#This Row],[departamento]],$O$10,militantesUbicacion[[#This Row],[municipio]],$P$10,militantesUbicacion[[#This Row],[Localidad]],$Q$10,militantesUbicacion[[#This Row],[Sex]],$R$10)</f>
        <v>u=Militante.objects.create(username='1007959734',password='1007959734',email='yoselap04@outlook.com',first_name='YOSELA CLAIRETH',last_name='PARRA PEREZ',location=Puesto.objects.filter(dpto_name='',mun_name='',comuna_name='').first(),sex='F')</v>
      </c>
    </row>
    <row r="6647" spans="1:20" x14ac:dyDescent="0.25">
      <c r="A6647">
        <v>1094581261</v>
      </c>
      <c r="B6647" t="s">
        <v>973</v>
      </c>
      <c r="C6647" t="s">
        <v>2158</v>
      </c>
      <c r="D6647" t="s">
        <v>3251</v>
      </c>
      <c r="E6647" t="s">
        <v>3098</v>
      </c>
      <c r="I6647" t="s">
        <v>10710</v>
      </c>
      <c r="J6647" t="s">
        <v>17410</v>
      </c>
      <c r="K6647" t="s">
        <v>23933</v>
      </c>
      <c r="L6647" t="s">
        <v>26151</v>
      </c>
      <c r="M6647" s="1">
        <v>35835</v>
      </c>
      <c r="N6647" s="4">
        <v>27.36986301369863</v>
      </c>
      <c r="O6647" t="s">
        <v>30282</v>
      </c>
      <c r="P6647" t="s">
        <v>32874</v>
      </c>
      <c r="Q6647" t="str">
        <f>IF(militantesUbicacion[[#This Row],[genero]] = "Masculino","M",IF(militantesUbicacion[[#This Row],[genero]] = "Femenino","F","O"))</f>
        <v>F</v>
      </c>
      <c r="T6647" s="27" t="str">
        <f>CONCATENATE($H$10,$I$10,A6647,$J$10,A6647,$K$10,I6647,$L$10,TRIM(CONCATENATE(TRIM(B6647)," ",TRIM(C6647))),$M$10,TRIM(CONCATENATE(TRIM(D6647)," ",TRIM(E6647))),$N$10,militantesUbicacion[[#This Row],[departamento]],$O$10,militantesUbicacion[[#This Row],[municipio]],$P$10,militantesUbicacion[[#This Row],[Localidad]],$Q$10,militantesUbicacion[[#This Row],[Sex]],$R$10)</f>
        <v>u=Militante.objects.create(username='1094581261',password='1094581261',email='qoyeraldine@gmail.com',first_name='YERALDINE',last_name='QUINTERO ORTEGA',location=Puesto.objects.filter(dpto_name='',mun_name='',comuna_name='').first(),sex='F')</v>
      </c>
    </row>
    <row r="6648" spans="1:20" x14ac:dyDescent="0.25">
      <c r="A6648">
        <v>1088737891</v>
      </c>
      <c r="B6648" t="s">
        <v>483</v>
      </c>
      <c r="C6648" t="s">
        <v>2505</v>
      </c>
      <c r="D6648" t="s">
        <v>839</v>
      </c>
      <c r="E6648" t="s">
        <v>3027</v>
      </c>
      <c r="I6648" t="s">
        <v>10728</v>
      </c>
      <c r="J6648" t="s">
        <v>17428</v>
      </c>
      <c r="K6648" t="s">
        <v>23949</v>
      </c>
      <c r="L6648" t="s">
        <v>26151</v>
      </c>
      <c r="M6648" s="1">
        <v>35497</v>
      </c>
      <c r="N6648" s="4">
        <v>28.295890410958904</v>
      </c>
      <c r="O6648" t="s">
        <v>30300</v>
      </c>
      <c r="P6648" t="s">
        <v>32874</v>
      </c>
      <c r="Q6648" t="str">
        <f>IF(militantesUbicacion[[#This Row],[genero]] = "Masculino","M",IF(militantesUbicacion[[#This Row],[genero]] = "Femenino","F","O"))</f>
        <v>F</v>
      </c>
      <c r="T6648" s="27" t="str">
        <f>CONCATENATE($H$10,$I$10,A6648,$J$10,A6648,$K$10,I6648,$L$10,TRIM(CONCATENATE(TRIM(B6648)," ",TRIM(C6648))),$M$10,TRIM(CONCATENATE(TRIM(D6648)," ",TRIM(E6648))),$N$10,militantesUbicacion[[#This Row],[departamento]],$O$10,militantesUbicacion[[#This Row],[municipio]],$P$10,militantesUbicacion[[#This Row],[Localidad]],$Q$10,militantesUbicacion[[#This Row],[Sex]],$R$10)</f>
        <v>u=Militante.objects.create(username='1088737891',password='1088737891',email='spdianis@gmail.com',first_name='ANYI LICETH',last_name='CASTRO RODRIGUEZ',location=Puesto.objects.filter(dpto_name='',mun_name='',comuna_name='').first(),sex='F')</v>
      </c>
    </row>
    <row r="6649" spans="1:20" x14ac:dyDescent="0.25">
      <c r="A6649">
        <v>1004618299</v>
      </c>
      <c r="B6649" t="s">
        <v>136</v>
      </c>
      <c r="C6649" t="s">
        <v>2811</v>
      </c>
      <c r="D6649" t="s">
        <v>3262</v>
      </c>
      <c r="E6649" t="s">
        <v>3498</v>
      </c>
      <c r="I6649" t="s">
        <v>10729</v>
      </c>
      <c r="J6649" t="s">
        <v>17429</v>
      </c>
      <c r="K6649" t="s">
        <v>23950</v>
      </c>
      <c r="L6649" t="s">
        <v>26151</v>
      </c>
      <c r="M6649" s="1">
        <v>35913</v>
      </c>
      <c r="N6649" s="4">
        <v>27.156164383561645</v>
      </c>
      <c r="O6649" t="s">
        <v>30301</v>
      </c>
      <c r="P6649" t="s">
        <v>32874</v>
      </c>
      <c r="Q6649" t="str">
        <f>IF(militantesUbicacion[[#This Row],[genero]] = "Masculino","M",IF(militantesUbicacion[[#This Row],[genero]] = "Femenino","F","O"))</f>
        <v>F</v>
      </c>
      <c r="T6649" s="27" t="str">
        <f>CONCATENATE($H$10,$I$10,A6649,$J$10,A6649,$K$10,I6649,$L$10,TRIM(CONCATENATE(TRIM(B6649)," ",TRIM(C6649))),$M$10,TRIM(CONCATENATE(TRIM(D6649)," ",TRIM(E6649))),$N$10,militantesUbicacion[[#This Row],[departamento]],$O$10,militantesUbicacion[[#This Row],[municipio]],$P$10,militantesUbicacion[[#This Row],[Localidad]],$Q$10,militantesUbicacion[[#This Row],[Sex]],$R$10)</f>
        <v>u=Militante.objects.create(username='1004618299',password='1004618299',email='claudiacortesa1235@gmail.com',first_name='CLAUDIA YARISA',last_name='CORTES ANGULO',location=Puesto.objects.filter(dpto_name='',mun_name='',comuna_name='').first(),sex='F')</v>
      </c>
    </row>
    <row r="6650" spans="1:20" x14ac:dyDescent="0.25">
      <c r="A6650">
        <v>1087211764</v>
      </c>
      <c r="B6650" t="s">
        <v>182</v>
      </c>
      <c r="C6650" t="s">
        <v>2256</v>
      </c>
      <c r="D6650" t="s">
        <v>2246</v>
      </c>
      <c r="E6650" t="s">
        <v>4613</v>
      </c>
      <c r="I6650" t="s">
        <v>10727</v>
      </c>
      <c r="J6650" t="s">
        <v>17427</v>
      </c>
      <c r="K6650" t="s">
        <v>23948</v>
      </c>
      <c r="L6650" t="s">
        <v>26150</v>
      </c>
      <c r="M6650" s="1">
        <v>36224</v>
      </c>
      <c r="N6650" s="4">
        <v>26.304109589041097</v>
      </c>
      <c r="O6650" t="s">
        <v>30299</v>
      </c>
      <c r="P6650" t="s">
        <v>32874</v>
      </c>
      <c r="Q6650" t="str">
        <f>IF(militantesUbicacion[[#This Row],[genero]] = "Masculino","M",IF(militantesUbicacion[[#This Row],[genero]] = "Femenino","F","O"))</f>
        <v>M</v>
      </c>
      <c r="T6650" s="27" t="str">
        <f>CONCATENATE($H$10,$I$10,A6650,$J$10,A6650,$K$10,I6650,$L$10,TRIM(CONCATENATE(TRIM(B6650)," ",TRIM(C6650))),$M$10,TRIM(CONCATENATE(TRIM(D6650)," ",TRIM(E6650))),$N$10,militantesUbicacion[[#This Row],[departamento]],$O$10,militantesUbicacion[[#This Row],[municipio]],$P$10,militantesUbicacion[[#This Row],[Localidad]],$Q$10,militantesUbicacion[[#This Row],[Sex]],$R$10)</f>
        <v>u=Militante.objects.create(username='1087211764',password='1087211764',email='gustavovalencia0305@gmail.com',first_name='GUSTAVO ADOLFO',last_name='VALENCIA MESA',location=Puesto.objects.filter(dpto_name='',mun_name='',comuna_name='').first(),sex='M')</v>
      </c>
    </row>
    <row r="6651" spans="1:20" x14ac:dyDescent="0.25">
      <c r="A6651">
        <v>1005074557</v>
      </c>
      <c r="B6651" t="s">
        <v>98</v>
      </c>
      <c r="C6651" t="s">
        <v>2228</v>
      </c>
      <c r="D6651" t="s">
        <v>2369</v>
      </c>
      <c r="E6651" t="s">
        <v>4833</v>
      </c>
      <c r="I6651" t="s">
        <v>10760</v>
      </c>
      <c r="J6651" t="s">
        <v>17460</v>
      </c>
      <c r="K6651" t="s">
        <v>23977</v>
      </c>
      <c r="L6651" t="s">
        <v>26150</v>
      </c>
      <c r="M6651" s="1">
        <v>37159</v>
      </c>
      <c r="N6651" s="4">
        <v>23.742465753424657</v>
      </c>
      <c r="O6651" t="s">
        <v>30332</v>
      </c>
      <c r="P6651" t="s">
        <v>32874</v>
      </c>
      <c r="Q6651" t="str">
        <f>IF(militantesUbicacion[[#This Row],[genero]] = "Masculino","M",IF(militantesUbicacion[[#This Row],[genero]] = "Femenino","F","O"))</f>
        <v>M</v>
      </c>
      <c r="T6651" s="27" t="str">
        <f>CONCATENATE($H$10,$I$10,A6651,$J$10,A6651,$K$10,I6651,$L$10,TRIM(CONCATENATE(TRIM(B6651)," ",TRIM(C6651))),$M$10,TRIM(CONCATENATE(TRIM(D6651)," ",TRIM(E6651))),$N$10,militantesUbicacion[[#This Row],[departamento]],$O$10,militantesUbicacion[[#This Row],[municipio]],$P$10,militantesUbicacion[[#This Row],[Localidad]],$Q$10,militantesUbicacion[[#This Row],[Sex]],$R$10)</f>
        <v>u=Militante.objects.create(username='1005074557',password='1005074557',email='mjuanb25@gmail.com',first_name='JUAN DIEGO',last_name='MARTINEZ BACCA',location=Puesto.objects.filter(dpto_name='',mun_name='',comuna_name='').first(),sex='M')</v>
      </c>
    </row>
    <row r="6652" spans="1:20" x14ac:dyDescent="0.25">
      <c r="A6652">
        <v>1092334003</v>
      </c>
      <c r="B6652" t="s">
        <v>512</v>
      </c>
      <c r="C6652" t="s">
        <v>2158</v>
      </c>
      <c r="D6652" t="s">
        <v>3561</v>
      </c>
      <c r="E6652" t="s">
        <v>3045</v>
      </c>
      <c r="I6652" t="s">
        <v>10778</v>
      </c>
      <c r="J6652" t="s">
        <v>17478</v>
      </c>
      <c r="K6652" t="s">
        <v>23990</v>
      </c>
      <c r="L6652" t="s">
        <v>26151</v>
      </c>
      <c r="M6652" s="1">
        <v>37952</v>
      </c>
      <c r="N6652" s="4">
        <v>21.56986301369863</v>
      </c>
      <c r="O6652" t="s">
        <v>30351</v>
      </c>
      <c r="P6652" t="s">
        <v>32874</v>
      </c>
      <c r="Q6652" t="str">
        <f>IF(militantesUbicacion[[#This Row],[genero]] = "Masculino","M",IF(militantesUbicacion[[#This Row],[genero]] = "Femenino","F","O"))</f>
        <v>F</v>
      </c>
      <c r="T6652" s="27" t="str">
        <f>CONCATENATE($H$10,$I$10,A6652,$J$10,A6652,$K$10,I6652,$L$10,TRIM(CONCATENATE(TRIM(B6652)," ",TRIM(C6652))),$M$10,TRIM(CONCATENATE(TRIM(D6652)," ",TRIM(E6652))),$N$10,militantesUbicacion[[#This Row],[departamento]],$O$10,militantesUbicacion[[#This Row],[municipio]],$P$10,militantesUbicacion[[#This Row],[Localidad]],$Q$10,militantesUbicacion[[#This Row],[Sex]],$R$10)</f>
        <v>u=Militante.objects.create(username='1092334003',password='1092334003',email='ninojimenezvalentina@gmail.com',first_name='VALENTINA',last_name='NIÑO JIMENEZ',location=Puesto.objects.filter(dpto_name='',mun_name='',comuna_name='').first(),sex='F')</v>
      </c>
    </row>
    <row r="6653" spans="1:20" x14ac:dyDescent="0.25">
      <c r="A6653">
        <v>1005154847</v>
      </c>
      <c r="B6653" t="s">
        <v>1118</v>
      </c>
      <c r="C6653" t="s">
        <v>2248</v>
      </c>
      <c r="D6653" t="s">
        <v>3092</v>
      </c>
      <c r="E6653" t="s">
        <v>799</v>
      </c>
      <c r="I6653" t="s">
        <v>10782</v>
      </c>
      <c r="J6653" t="s">
        <v>17481</v>
      </c>
      <c r="K6653" t="s">
        <v>23994</v>
      </c>
      <c r="L6653" t="s">
        <v>26150</v>
      </c>
      <c r="M6653" s="1">
        <v>36643</v>
      </c>
      <c r="N6653" s="4">
        <v>25.156164383561645</v>
      </c>
      <c r="O6653" t="s">
        <v>30355</v>
      </c>
      <c r="P6653" t="s">
        <v>32874</v>
      </c>
      <c r="Q6653" t="str">
        <f>IF(militantesUbicacion[[#This Row],[genero]] = "Masculino","M",IF(militantesUbicacion[[#This Row],[genero]] = "Femenino","F","O"))</f>
        <v>M</v>
      </c>
      <c r="T6653" s="27" t="str">
        <f>CONCATENATE($H$10,$I$10,A6653,$J$10,A6653,$K$10,I6653,$L$10,TRIM(CONCATENATE(TRIM(B6653)," ",TRIM(C6653))),$M$10,TRIM(CONCATENATE(TRIM(D6653)," ",TRIM(E6653))),$N$10,militantesUbicacion[[#This Row],[departamento]],$O$10,militantesUbicacion[[#This Row],[municipio]],$P$10,militantesUbicacion[[#This Row],[Localidad]],$Q$10,militantesUbicacion[[#This Row],[Sex]],$R$10)</f>
        <v>u=Militante.objects.create(username='1005154847',password='1005154847',email='rojasdairon65@gmail.com',first_name='DAIRON ALEJANDRO',last_name='ROJAS LEON',location=Puesto.objects.filter(dpto_name='',mun_name='',comuna_name='').first(),sex='M')</v>
      </c>
    </row>
    <row r="6654" spans="1:20" x14ac:dyDescent="0.25">
      <c r="A6654">
        <v>1002187965</v>
      </c>
      <c r="B6654" t="s">
        <v>305</v>
      </c>
      <c r="C6654" t="s">
        <v>2204</v>
      </c>
      <c r="D6654" t="s">
        <v>4049</v>
      </c>
      <c r="E6654" t="s">
        <v>3202</v>
      </c>
      <c r="I6654" t="s">
        <v>10783</v>
      </c>
      <c r="J6654" t="s">
        <v>17482</v>
      </c>
      <c r="K6654" t="s">
        <v>23995</v>
      </c>
      <c r="L6654" t="s">
        <v>26150</v>
      </c>
      <c r="M6654" s="1">
        <v>36936</v>
      </c>
      <c r="N6654" s="4">
        <v>24.353424657534248</v>
      </c>
      <c r="O6654" t="s">
        <v>30356</v>
      </c>
      <c r="P6654" t="s">
        <v>32874</v>
      </c>
      <c r="Q6654" t="str">
        <f>IF(militantesUbicacion[[#This Row],[genero]] = "Masculino","M",IF(militantesUbicacion[[#This Row],[genero]] = "Femenino","F","O"))</f>
        <v>M</v>
      </c>
      <c r="T6654" s="27" t="str">
        <f>CONCATENATE($H$10,$I$10,A6654,$J$10,A6654,$K$10,I6654,$L$10,TRIM(CONCATENATE(TRIM(B6654)," ",TRIM(C6654))),$M$10,TRIM(CONCATENATE(TRIM(D6654)," ",TRIM(E6654))),$N$10,militantesUbicacion[[#This Row],[departamento]],$O$10,militantesUbicacion[[#This Row],[municipio]],$P$10,militantesUbicacion[[#This Row],[Localidad]],$Q$10,militantesUbicacion[[#This Row],[Sex]],$R$10)</f>
        <v>u=Militante.objects.create(username='1002187965',password='1002187965',email='giinji6@gmail.com',first_name='VICTOR DANIEL',last_name='PEÑARANDA SUAREZ',location=Puesto.objects.filter(dpto_name='',mun_name='',comuna_name='').first(),sex='M')</v>
      </c>
    </row>
    <row r="6655" spans="1:20" x14ac:dyDescent="0.25">
      <c r="A6655">
        <v>1143324293</v>
      </c>
      <c r="B6655" t="s">
        <v>704</v>
      </c>
      <c r="C6655" t="s">
        <v>2158</v>
      </c>
      <c r="D6655" t="s">
        <v>4049</v>
      </c>
      <c r="E6655" t="s">
        <v>3202</v>
      </c>
      <c r="I6655" t="s">
        <v>10807</v>
      </c>
      <c r="J6655" t="s">
        <v>17506</v>
      </c>
      <c r="K6655" t="s">
        <v>24006</v>
      </c>
      <c r="L6655" t="s">
        <v>26151</v>
      </c>
      <c r="M6655" s="1">
        <v>38846</v>
      </c>
      <c r="N6655" s="4">
        <v>19.12054794520548</v>
      </c>
      <c r="O6655" t="s">
        <v>30380</v>
      </c>
      <c r="P6655" t="s">
        <v>32874</v>
      </c>
      <c r="Q6655" t="str">
        <f>IF(militantesUbicacion[[#This Row],[genero]] = "Masculino","M",IF(militantesUbicacion[[#This Row],[genero]] = "Femenino","F","O"))</f>
        <v>F</v>
      </c>
      <c r="T6655" s="27" t="str">
        <f>CONCATENATE($H$10,$I$10,A6655,$J$10,A6655,$K$10,I6655,$L$10,TRIM(CONCATENATE(TRIM(B6655)," ",TRIM(C6655))),$M$10,TRIM(CONCATENATE(TRIM(D6655)," ",TRIM(E6655))),$N$10,militantesUbicacion[[#This Row],[departamento]],$O$10,militantesUbicacion[[#This Row],[municipio]],$P$10,militantesUbicacion[[#This Row],[Localidad]],$Q$10,militantesUbicacion[[#This Row],[Sex]],$R$10)</f>
        <v>u=Militante.objects.create(username='1143324293',password='1143324293',email='giinji01@gmail.com',first_name='ISABELLA',last_name='PEÑARANDA SUAREZ',location=Puesto.objects.filter(dpto_name='',mun_name='',comuna_name='').first(),sex='F')</v>
      </c>
    </row>
    <row r="6656" spans="1:20" x14ac:dyDescent="0.25">
      <c r="A6656">
        <v>1087425123</v>
      </c>
      <c r="B6656" t="s">
        <v>98</v>
      </c>
      <c r="C6656" t="s">
        <v>2240</v>
      </c>
      <c r="D6656" t="s">
        <v>5378</v>
      </c>
      <c r="E6656" t="s">
        <v>5083</v>
      </c>
      <c r="I6656" t="s">
        <v>10894</v>
      </c>
      <c r="J6656" t="s">
        <v>17589</v>
      </c>
      <c r="K6656" t="s">
        <v>24088</v>
      </c>
      <c r="L6656" t="s">
        <v>26150</v>
      </c>
      <c r="M6656" s="1">
        <v>35860</v>
      </c>
      <c r="N6656" s="4">
        <v>27.301369863013697</v>
      </c>
      <c r="O6656" t="s">
        <v>30466</v>
      </c>
      <c r="P6656" t="s">
        <v>32874</v>
      </c>
      <c r="Q6656" t="str">
        <f>IF(militantesUbicacion[[#This Row],[genero]] = "Masculino","M",IF(militantesUbicacion[[#This Row],[genero]] = "Femenino","F","O"))</f>
        <v>M</v>
      </c>
      <c r="T6656" s="27" t="str">
        <f>CONCATENATE($H$10,$I$10,A6656,$J$10,A6656,$K$10,I6656,$L$10,TRIM(CONCATENATE(TRIM(B6656)," ",TRIM(C6656))),$M$10,TRIM(CONCATENATE(TRIM(D6656)," ",TRIM(E6656))),$N$10,militantesUbicacion[[#This Row],[departamento]],$O$10,militantesUbicacion[[#This Row],[municipio]],$P$10,militantesUbicacion[[#This Row],[Localidad]],$Q$10,militantesUbicacion[[#This Row],[Sex]],$R$10)</f>
        <v>u=Militante.objects.create(username='1087425123',password='1087425123',email='juanpablomallama@gmail.com',first_name='JUAN PABLO',last_name='MALLAMA VALLEJOS',location=Puesto.objects.filter(dpto_name='',mun_name='',comuna_name='').first(),sex='M')</v>
      </c>
    </row>
    <row r="6657" spans="1:20" x14ac:dyDescent="0.25">
      <c r="A6657">
        <v>1004924445</v>
      </c>
      <c r="B6657" t="s">
        <v>187</v>
      </c>
      <c r="C6657" t="s">
        <v>2174</v>
      </c>
      <c r="D6657" t="s">
        <v>5000</v>
      </c>
      <c r="E6657" t="s">
        <v>5000</v>
      </c>
      <c r="I6657" t="s">
        <v>8665</v>
      </c>
      <c r="J6657" t="s">
        <v>15454</v>
      </c>
      <c r="K6657" t="s">
        <v>22041</v>
      </c>
      <c r="L6657" t="s">
        <v>26150</v>
      </c>
      <c r="M6657" s="1">
        <v>37435</v>
      </c>
      <c r="N6657" s="4">
        <v>22.986301369863014</v>
      </c>
      <c r="O6657" t="s">
        <v>28256</v>
      </c>
      <c r="P6657" t="s">
        <v>32874</v>
      </c>
      <c r="Q6657" t="str">
        <f>IF(militantesUbicacion[[#This Row],[genero]] = "Masculino","M",IF(militantesUbicacion[[#This Row],[genero]] = "Femenino","F","O"))</f>
        <v>M</v>
      </c>
      <c r="T6657" s="27" t="str">
        <f>CONCATENATE($H$10,$I$10,A6657,$J$10,A6657,$K$10,I6657,$L$10,TRIM(CONCATENATE(TRIM(B6657)," ",TRIM(C6657))),$M$10,TRIM(CONCATENATE(TRIM(D6657)," ",TRIM(E6657))),$N$10,militantesUbicacion[[#This Row],[departamento]],$O$10,militantesUbicacion[[#This Row],[municipio]],$P$10,militantesUbicacion[[#This Row],[Localidad]],$Q$10,militantesUbicacion[[#This Row],[Sex]],$R$10)</f>
        <v>u=Militante.objects.create(username='1004924445',password='1004924445',email='marlonomana2002@gmail.com',first_name='MARLON DAVID',last_name='OMAÑA OMAÑA',location=Puesto.objects.filter(dpto_name='',mun_name='',comuna_name='').first(),sex='M')</v>
      </c>
    </row>
    <row r="6658" spans="1:20" x14ac:dyDescent="0.25">
      <c r="A6658">
        <v>1090510542</v>
      </c>
      <c r="B6658" t="s">
        <v>127</v>
      </c>
      <c r="C6658" t="s">
        <v>2205</v>
      </c>
      <c r="D6658" t="s">
        <v>3567</v>
      </c>
      <c r="E6658" t="s">
        <v>2369</v>
      </c>
      <c r="I6658" t="s">
        <v>10958</v>
      </c>
      <c r="J6658" t="s">
        <v>17649</v>
      </c>
      <c r="K6658" t="s">
        <v>24140</v>
      </c>
      <c r="L6658" t="s">
        <v>26150</v>
      </c>
      <c r="M6658" s="1">
        <v>35735</v>
      </c>
      <c r="N6658" s="4">
        <v>27.643835616438356</v>
      </c>
      <c r="O6658" t="s">
        <v>30530</v>
      </c>
      <c r="P6658" t="s">
        <v>32874</v>
      </c>
      <c r="Q6658" t="str">
        <f>IF(militantesUbicacion[[#This Row],[genero]] = "Masculino","M",IF(militantesUbicacion[[#This Row],[genero]] = "Femenino","F","O"))</f>
        <v>M</v>
      </c>
      <c r="T6658" s="27" t="str">
        <f>CONCATENATE($H$10,$I$10,A6658,$J$10,A6658,$K$10,I6658,$L$10,TRIM(CONCATENATE(TRIM(B6658)," ",TRIM(C6658))),$M$10,TRIM(CONCATENATE(TRIM(D6658)," ",TRIM(E6658))),$N$10,militantesUbicacion[[#This Row],[departamento]],$O$10,militantesUbicacion[[#This Row],[municipio]],$P$10,militantesUbicacion[[#This Row],[Localidad]],$Q$10,militantesUbicacion[[#This Row],[Sex]],$R$10)</f>
        <v>u=Militante.objects.create(username='1090510542',password='1090510542',email='julian.mendoza1@outlook.com',first_name='JULIAN ALBERTO',last_name='MENDOZA MARTINEZ',location=Puesto.objects.filter(dpto_name='',mun_name='',comuna_name='').first(),sex='M')</v>
      </c>
    </row>
    <row r="6659" spans="1:20" x14ac:dyDescent="0.25">
      <c r="A6659">
        <v>1087425288</v>
      </c>
      <c r="B6659" t="s">
        <v>130</v>
      </c>
      <c r="C6659" t="s">
        <v>2185</v>
      </c>
      <c r="D6659" t="s">
        <v>3463</v>
      </c>
      <c r="E6659" t="s">
        <v>5083</v>
      </c>
      <c r="I6659" t="s">
        <v>11018</v>
      </c>
      <c r="J6659" t="s">
        <v>17589</v>
      </c>
      <c r="K6659" t="s">
        <v>20229</v>
      </c>
      <c r="L6659" t="s">
        <v>26150</v>
      </c>
      <c r="M6659" s="1">
        <v>35911</v>
      </c>
      <c r="N6659" s="4">
        <v>27.161643835616438</v>
      </c>
      <c r="O6659" t="s">
        <v>30590</v>
      </c>
      <c r="P6659" t="s">
        <v>32874</v>
      </c>
      <c r="Q6659" t="str">
        <f>IF(militantesUbicacion[[#This Row],[genero]] = "Masculino","M",IF(militantesUbicacion[[#This Row],[genero]] = "Femenino","F","O"))</f>
        <v>M</v>
      </c>
      <c r="T6659" s="27" t="str">
        <f>CONCATENATE($H$10,$I$10,A6659,$J$10,A6659,$K$10,I6659,$L$10,TRIM(CONCATENATE(TRIM(B6659)," ",TRIM(C6659))),$M$10,TRIM(CONCATENATE(TRIM(D6659)," ",TRIM(E6659))),$N$10,militantesUbicacion[[#This Row],[departamento]],$O$10,militantesUbicacion[[#This Row],[municipio]],$P$10,militantesUbicacion[[#This Row],[Localidad]],$Q$10,militantesUbicacion[[#This Row],[Sex]],$R$10)</f>
        <v>u=Militante.objects.create(username='1087425288',password='1087425288',email='1087425288juanpablomallama@gmail.com',first_name='DIEGO ANDRES',last_name='CEBALLOS VALLEJOS',location=Puesto.objects.filter(dpto_name='',mun_name='',comuna_name='').first(),sex='M')</v>
      </c>
    </row>
    <row r="6660" spans="1:20" x14ac:dyDescent="0.25">
      <c r="A6660">
        <v>1087413310</v>
      </c>
      <c r="B6660" t="s">
        <v>213</v>
      </c>
      <c r="C6660" t="s">
        <v>2282</v>
      </c>
      <c r="D6660" t="s">
        <v>1856</v>
      </c>
      <c r="E6660" t="s">
        <v>5856</v>
      </c>
      <c r="I6660" t="s">
        <v>11023</v>
      </c>
      <c r="J6660" t="s">
        <v>17589</v>
      </c>
      <c r="K6660" t="s">
        <v>20229</v>
      </c>
      <c r="L6660" t="s">
        <v>26150</v>
      </c>
      <c r="M6660" s="1">
        <v>39301</v>
      </c>
      <c r="N6660" s="4">
        <v>17.873972602739727</v>
      </c>
      <c r="O6660" t="s">
        <v>30595</v>
      </c>
      <c r="P6660" t="s">
        <v>32874</v>
      </c>
      <c r="Q6660" t="str">
        <f>IF(militantesUbicacion[[#This Row],[genero]] = "Masculino","M",IF(militantesUbicacion[[#This Row],[genero]] = "Femenino","F","O"))</f>
        <v>M</v>
      </c>
      <c r="T6660" s="27" t="str">
        <f>CONCATENATE($H$10,$I$10,A6660,$J$10,A6660,$K$10,I6660,$L$10,TRIM(CONCATENATE(TRIM(B6660)," ",TRIM(C6660))),$M$10,TRIM(CONCATENATE(TRIM(D6660)," ",TRIM(E6660))),$N$10,militantesUbicacion[[#This Row],[departamento]],$O$10,militantesUbicacion[[#This Row],[municipio]],$P$10,militantesUbicacion[[#This Row],[Localidad]],$Q$10,militantesUbicacion[[#This Row],[Sex]],$R$10)</f>
        <v>u=Militante.objects.create(username='1087413310',password='1087413310',email='1087413310juanpablomallama@gmail.com',first_name='ESTEBAN ALEXIS',last_name='CORTES VALLEJO',location=Puesto.objects.filter(dpto_name='',mun_name='',comuna_name='').first(),sex='M')</v>
      </c>
    </row>
    <row r="6661" spans="1:20" x14ac:dyDescent="0.25">
      <c r="A6661">
        <v>1090502298</v>
      </c>
      <c r="B6661" t="s">
        <v>1774</v>
      </c>
      <c r="C6661" t="s">
        <v>2307</v>
      </c>
      <c r="D6661" t="s">
        <v>4077</v>
      </c>
      <c r="E6661" t="s">
        <v>2369</v>
      </c>
      <c r="I6661" t="s">
        <v>11094</v>
      </c>
      <c r="J6661" t="s">
        <v>17777</v>
      </c>
      <c r="K6661" t="s">
        <v>24265</v>
      </c>
      <c r="L6661" t="s">
        <v>26151</v>
      </c>
      <c r="M6661" s="1">
        <v>35437</v>
      </c>
      <c r="N6661" s="4">
        <v>28.460273972602739</v>
      </c>
      <c r="O6661" t="s">
        <v>30666</v>
      </c>
      <c r="P6661" t="s">
        <v>32874</v>
      </c>
      <c r="Q6661" t="str">
        <f>IF(militantesUbicacion[[#This Row],[genero]] = "Masculino","M",IF(militantesUbicacion[[#This Row],[genero]] = "Femenino","F","O"))</f>
        <v>F</v>
      </c>
      <c r="T6661" s="27" t="str">
        <f>CONCATENATE($H$10,$I$10,A6661,$J$10,A6661,$K$10,I6661,$L$10,TRIM(CONCATENATE(TRIM(B6661)," ",TRIM(C6661))),$M$10,TRIM(CONCATENATE(TRIM(D6661)," ",TRIM(E6661))),$N$10,militantesUbicacion[[#This Row],[departamento]],$O$10,militantesUbicacion[[#This Row],[municipio]],$P$10,militantesUbicacion[[#This Row],[Localidad]],$Q$10,militantesUbicacion[[#This Row],[Sex]],$R$10)</f>
        <v>u=Militante.objects.create(username='1090502298',password='1090502298',email='famm9701@gmail.com',first_name='FADIA ALEXANDRA',last_name='MONTERO MARTINEZ',location=Puesto.objects.filter(dpto_name='',mun_name='',comuna_name='').first(),sex='F')</v>
      </c>
    </row>
    <row r="6662" spans="1:20" x14ac:dyDescent="0.25">
      <c r="A6662">
        <v>1004878044</v>
      </c>
      <c r="B6662" t="s">
        <v>1778</v>
      </c>
      <c r="C6662" t="s">
        <v>2834</v>
      </c>
      <c r="D6662" t="s">
        <v>4085</v>
      </c>
      <c r="E6662" t="s">
        <v>3585</v>
      </c>
      <c r="I6662" t="s">
        <v>11113</v>
      </c>
      <c r="J6662" t="s">
        <v>17796</v>
      </c>
      <c r="K6662" t="s">
        <v>24284</v>
      </c>
      <c r="L6662" t="s">
        <v>26151</v>
      </c>
      <c r="M6662" s="1">
        <v>36866</v>
      </c>
      <c r="N6662" s="4">
        <v>24.545205479452054</v>
      </c>
      <c r="O6662" t="s">
        <v>30685</v>
      </c>
      <c r="P6662" t="s">
        <v>32874</v>
      </c>
      <c r="Q6662" t="str">
        <f>IF(militantesUbicacion[[#This Row],[genero]] = "Masculino","M",IF(militantesUbicacion[[#This Row],[genero]] = "Femenino","F","O"))</f>
        <v>F</v>
      </c>
      <c r="T6662" s="27" t="str">
        <f>CONCATENATE($H$10,$I$10,A6662,$J$10,A6662,$K$10,I6662,$L$10,TRIM(CONCATENATE(TRIM(B6662)," ",TRIM(C6662))),$M$10,TRIM(CONCATENATE(TRIM(D6662)," ",TRIM(E6662))),$N$10,militantesUbicacion[[#This Row],[departamento]],$O$10,militantesUbicacion[[#This Row],[municipio]],$P$10,militantesUbicacion[[#This Row],[Localidad]],$Q$10,militantesUbicacion[[#This Row],[Sex]],$R$10)</f>
        <v>u=Militante.objects.create(username='1004878044',password='1004878044',email='darahrincon@gmail.com',first_name='SHERSIL YISBELY',last_name='NIÑO SANDOVAL',location=Puesto.objects.filter(dpto_name='',mun_name='',comuna_name='').first(),sex='F')</v>
      </c>
    </row>
    <row r="6663" spans="1:20" x14ac:dyDescent="0.25">
      <c r="A6663">
        <v>1005026802</v>
      </c>
      <c r="B6663" t="s">
        <v>1284</v>
      </c>
      <c r="C6663" t="s">
        <v>2187</v>
      </c>
      <c r="D6663" t="s">
        <v>3216</v>
      </c>
      <c r="E6663" t="s">
        <v>3561</v>
      </c>
      <c r="I6663" t="s">
        <v>11119</v>
      </c>
      <c r="J6663" t="s">
        <v>17802</v>
      </c>
      <c r="K6663" t="s">
        <v>24290</v>
      </c>
      <c r="L6663" t="s">
        <v>26151</v>
      </c>
      <c r="M6663" s="1">
        <v>37215</v>
      </c>
      <c r="N6663" s="4">
        <v>23.589041095890412</v>
      </c>
      <c r="O6663" t="s">
        <v>30691</v>
      </c>
      <c r="P6663" t="s">
        <v>32874</v>
      </c>
      <c r="Q6663" t="str">
        <f>IF(militantesUbicacion[[#This Row],[genero]] = "Masculino","M",IF(militantesUbicacion[[#This Row],[genero]] = "Femenino","F","O"))</f>
        <v>F</v>
      </c>
      <c r="T6663" s="27" t="str">
        <f>CONCATENATE($H$10,$I$10,A6663,$J$10,A6663,$K$10,I6663,$L$10,TRIM(CONCATENATE(TRIM(B6663)," ",TRIM(C6663))),$M$10,TRIM(CONCATENATE(TRIM(D6663)," ",TRIM(E6663))),$N$10,militantesUbicacion[[#This Row],[departamento]],$O$10,militantesUbicacion[[#This Row],[municipio]],$P$10,militantesUbicacion[[#This Row],[Localidad]],$Q$10,militantesUbicacion[[#This Row],[Sex]],$R$10)</f>
        <v>u=Militante.objects.create(username='1005026802',password='1005026802',email='ogabrielavn1@gmail.com',first_name='OSMANY GABRIELA',last_name='VALDERRAMA NIÑO',location=Puesto.objects.filter(dpto_name='',mun_name='',comuna_name='').first(),sex='F')</v>
      </c>
    </row>
    <row r="6664" spans="1:20" x14ac:dyDescent="0.25">
      <c r="A6664">
        <v>1092526422</v>
      </c>
      <c r="B6664" t="s">
        <v>312</v>
      </c>
      <c r="C6664" t="s">
        <v>2603</v>
      </c>
      <c r="D6664" t="s">
        <v>4613</v>
      </c>
      <c r="E6664" t="s">
        <v>4147</v>
      </c>
      <c r="I6664" t="s">
        <v>11121</v>
      </c>
      <c r="J6664" t="s">
        <v>17804</v>
      </c>
      <c r="K6664" t="s">
        <v>24292</v>
      </c>
      <c r="L6664" t="s">
        <v>26150</v>
      </c>
      <c r="M6664" s="1">
        <v>38285</v>
      </c>
      <c r="N6664" s="4">
        <v>20.657534246575342</v>
      </c>
      <c r="O6664" t="s">
        <v>30693</v>
      </c>
      <c r="P6664" t="s">
        <v>32874</v>
      </c>
      <c r="Q6664" t="str">
        <f>IF(militantesUbicacion[[#This Row],[genero]] = "Masculino","M",IF(militantesUbicacion[[#This Row],[genero]] = "Femenino","F","O"))</f>
        <v>M</v>
      </c>
      <c r="T6664" s="27" t="str">
        <f>CONCATENATE($H$10,$I$10,A6664,$J$10,A6664,$K$10,I6664,$L$10,TRIM(CONCATENATE(TRIM(B6664)," ",TRIM(C6664))),$M$10,TRIM(CONCATENATE(TRIM(D6664)," ",TRIM(E6664))),$N$10,militantesUbicacion[[#This Row],[departamento]],$O$10,militantesUbicacion[[#This Row],[municipio]],$P$10,militantesUbicacion[[#This Row],[Localidad]],$Q$10,militantesUbicacion[[#This Row],[Sex]],$R$10)</f>
        <v>u=Militante.objects.create(username='1092526422',password='1092526422',email='adrianmesap25@gmail.com',first_name='ADRIAN ALEXI',last_name='MESA PEÑARANDA',location=Puesto.objects.filter(dpto_name='',mun_name='',comuna_name='').first(),sex='M')</v>
      </c>
    </row>
    <row r="6665" spans="1:20" x14ac:dyDescent="0.25">
      <c r="A6665">
        <v>1090377580</v>
      </c>
      <c r="B6665" t="s">
        <v>1779</v>
      </c>
      <c r="C6665" t="s">
        <v>2835</v>
      </c>
      <c r="D6665" t="s">
        <v>5406</v>
      </c>
      <c r="E6665" t="s">
        <v>5863</v>
      </c>
      <c r="I6665" t="s">
        <v>11122</v>
      </c>
      <c r="J6665" t="s">
        <v>17805</v>
      </c>
      <c r="K6665" t="s">
        <v>24293</v>
      </c>
      <c r="L6665" t="s">
        <v>26151</v>
      </c>
      <c r="M6665" s="1">
        <v>37920</v>
      </c>
      <c r="N6665" s="4">
        <v>21.657534246575342</v>
      </c>
      <c r="O6665" t="s">
        <v>30694</v>
      </c>
      <c r="P6665" t="s">
        <v>32874</v>
      </c>
      <c r="Q6665" t="str">
        <f>IF(militantesUbicacion[[#This Row],[genero]] = "Masculino","M",IF(militantesUbicacion[[#This Row],[genero]] = "Femenino","F","O"))</f>
        <v>F</v>
      </c>
      <c r="T6665" s="27" t="str">
        <f>CONCATENATE($H$10,$I$10,A6665,$J$10,A6665,$K$10,I6665,$L$10,TRIM(CONCATENATE(TRIM(B6665)," ",TRIM(C6665))),$M$10,TRIM(CONCATENATE(TRIM(D6665)," ",TRIM(E6665))),$N$10,militantesUbicacion[[#This Row],[departamento]],$O$10,militantesUbicacion[[#This Row],[municipio]],$P$10,militantesUbicacion[[#This Row],[Localidad]],$Q$10,militantesUbicacion[[#This Row],[Sex]],$R$10)</f>
        <v>u=Militante.objects.create(username='1090377580',password='1090377580',email='rodriguezscarleth915@gmail.com',first_name='SCARLETH WLASCHELY',last_name='DE LAS AGUAS RODRI­GUEZ Y',location=Puesto.objects.filter(dpto_name='',mun_name='',comuna_name='').first(),sex='F')</v>
      </c>
    </row>
    <row r="6666" spans="1:20" x14ac:dyDescent="0.25">
      <c r="A6666">
        <v>1090521544</v>
      </c>
      <c r="B6666" t="s">
        <v>1780</v>
      </c>
      <c r="C6666" t="s">
        <v>2247</v>
      </c>
      <c r="D6666" t="s">
        <v>5407</v>
      </c>
      <c r="E6666" t="s">
        <v>5407</v>
      </c>
      <c r="I6666" t="s">
        <v>11123</v>
      </c>
      <c r="J6666" t="s">
        <v>17806</v>
      </c>
      <c r="K6666" t="s">
        <v>24294</v>
      </c>
      <c r="L6666" t="s">
        <v>26151</v>
      </c>
      <c r="M6666" s="1">
        <v>36068</v>
      </c>
      <c r="N6666" s="4">
        <v>26.731506849315068</v>
      </c>
      <c r="O6666" t="s">
        <v>30695</v>
      </c>
      <c r="P6666" t="s">
        <v>32874</v>
      </c>
      <c r="Q6666" t="str">
        <f>IF(militantesUbicacion[[#This Row],[genero]] = "Masculino","M",IF(militantesUbicacion[[#This Row],[genero]] = "Femenino","F","O"))</f>
        <v>F</v>
      </c>
      <c r="T6666" s="27" t="str">
        <f>CONCATENATE($H$10,$I$10,A6666,$J$10,A6666,$K$10,I6666,$L$10,TRIM(CONCATENATE(TRIM(B6666)," ",TRIM(C6666))),$M$10,TRIM(CONCATENATE(TRIM(D6666)," ",TRIM(E6666))),$N$10,militantesUbicacion[[#This Row],[departamento]],$O$10,militantesUbicacion[[#This Row],[municipio]],$P$10,militantesUbicacion[[#This Row],[Localidad]],$Q$10,militantesUbicacion[[#This Row],[Sex]],$R$10)</f>
        <v>u=Militante.objects.create(username='1090521544',password='1090521544',email='fernandatisoy@gmail.com',first_name='ANARECSI FERNANDA',last_name='TISOY TISOY',location=Puesto.objects.filter(dpto_name='',mun_name='',comuna_name='').first(),sex='F')</v>
      </c>
    </row>
    <row r="6667" spans="1:20" x14ac:dyDescent="0.25">
      <c r="A6667">
        <v>1034279288</v>
      </c>
      <c r="B6667" t="s">
        <v>311</v>
      </c>
      <c r="C6667" t="s">
        <v>2247</v>
      </c>
      <c r="D6667" t="s">
        <v>4124</v>
      </c>
      <c r="E6667" t="s">
        <v>4559</v>
      </c>
      <c r="I6667" t="s">
        <v>11124</v>
      </c>
      <c r="J6667" t="s">
        <v>17807</v>
      </c>
      <c r="K6667" t="s">
        <v>24295</v>
      </c>
      <c r="L6667" t="s">
        <v>26151</v>
      </c>
      <c r="M6667" s="1">
        <v>38303</v>
      </c>
      <c r="N6667" s="4">
        <v>20.608219178082191</v>
      </c>
      <c r="O6667" t="s">
        <v>30696</v>
      </c>
      <c r="P6667" t="s">
        <v>32874</v>
      </c>
      <c r="Q6667" t="str">
        <f>IF(militantesUbicacion[[#This Row],[genero]] = "Masculino","M",IF(militantesUbicacion[[#This Row],[genero]] = "Femenino","F","O"))</f>
        <v>F</v>
      </c>
      <c r="T6667" s="27" t="str">
        <f>CONCATENATE($H$10,$I$10,A6667,$J$10,A6667,$K$10,I6667,$L$10,TRIM(CONCATENATE(TRIM(B6667)," ",TRIM(C6667))),$M$10,TRIM(CONCATENATE(TRIM(D6667)," ",TRIM(E6667))),$N$10,militantesUbicacion[[#This Row],[departamento]],$O$10,militantesUbicacion[[#This Row],[municipio]],$P$10,militantesUbicacion[[#This Row],[Localidad]],$Q$10,militantesUbicacion[[#This Row],[Sex]],$R$10)</f>
        <v>u=Militante.objects.create(username='1034279288',password='1034279288',email='fr2092024@gmail.com',first_name='LUISA FERNANDA',last_name='RESTREPO RODRI­GUEZ',location=Puesto.objects.filter(dpto_name='',mun_name='',comuna_name='').first(),sex='F')</v>
      </c>
    </row>
    <row r="6668" spans="1:20" x14ac:dyDescent="0.25">
      <c r="A6668">
        <v>1010095357</v>
      </c>
      <c r="B6668" t="s">
        <v>58</v>
      </c>
      <c r="C6668" t="s">
        <v>2175</v>
      </c>
      <c r="D6668" t="s">
        <v>3200</v>
      </c>
      <c r="E6668" t="s">
        <v>3200</v>
      </c>
      <c r="I6668" t="s">
        <v>6625</v>
      </c>
      <c r="J6668" t="s">
        <v>13393</v>
      </c>
      <c r="K6668" t="s">
        <v>19993</v>
      </c>
      <c r="L6668" t="s">
        <v>26150</v>
      </c>
      <c r="M6668" s="1">
        <v>35749</v>
      </c>
      <c r="N6668" s="4">
        <v>27.605479452054794</v>
      </c>
      <c r="O6668" t="s">
        <v>26209</v>
      </c>
      <c r="P6668" t="s">
        <v>32874</v>
      </c>
      <c r="Q6668" t="str">
        <f>IF(militantesUbicacion[[#This Row],[genero]] = "Masculino","M",IF(militantesUbicacion[[#This Row],[genero]] = "Femenino","F","O"))</f>
        <v>M</v>
      </c>
      <c r="T6668" s="27" t="str">
        <f>CONCATENATE($H$10,$I$10,A6668,$J$10,A6668,$K$10,I6668,$L$10,TRIM(CONCATENATE(TRIM(B6668)," ",TRIM(C6668))),$M$10,TRIM(CONCATENATE(TRIM(D6668)," ",TRIM(E6668))),$N$10,militantesUbicacion[[#This Row],[departamento]],$O$10,militantesUbicacion[[#This Row],[municipio]],$P$10,militantesUbicacion[[#This Row],[Localidad]],$Q$10,militantesUbicacion[[#This Row],[Sex]],$R$10)</f>
        <v>u=Militante.objects.create(username='1010095357',password='1010095357',email='pantojaandresfelipe@gmail.com',first_name='ANDRES FELIPE',last_name='PANTOJA PANTOJA',location=Puesto.objects.filter(dpto_name='',mun_name='',comuna_name='').first(),sex='M')</v>
      </c>
    </row>
    <row r="6669" spans="1:20" x14ac:dyDescent="0.25">
      <c r="A6669">
        <v>1091353681</v>
      </c>
      <c r="B6669" t="s">
        <v>590</v>
      </c>
      <c r="C6669" t="s">
        <v>2554</v>
      </c>
      <c r="D6669" t="s">
        <v>4791</v>
      </c>
      <c r="E6669" t="s">
        <v>4604</v>
      </c>
      <c r="I6669" t="s">
        <v>8098</v>
      </c>
      <c r="J6669" t="s">
        <v>14889</v>
      </c>
      <c r="K6669" t="s">
        <v>21469</v>
      </c>
      <c r="L6669" t="s">
        <v>26151</v>
      </c>
      <c r="M6669" s="1">
        <v>38251</v>
      </c>
      <c r="N6669" s="4">
        <v>20.75068493150685</v>
      </c>
      <c r="O6669" t="s">
        <v>27692</v>
      </c>
      <c r="P6669" t="s">
        <v>32874</v>
      </c>
      <c r="Q6669" t="str">
        <f>IF(militantesUbicacion[[#This Row],[genero]] = "Masculino","M",IF(militantesUbicacion[[#This Row],[genero]] = "Femenino","F","O"))</f>
        <v>F</v>
      </c>
      <c r="T6669" s="27" t="str">
        <f>CONCATENATE($H$10,$I$10,A6669,$J$10,A6669,$K$10,I6669,$L$10,TRIM(CONCATENATE(TRIM(B6669)," ",TRIM(C6669))),$M$10,TRIM(CONCATENATE(TRIM(D6669)," ",TRIM(E6669))),$N$10,militantesUbicacion[[#This Row],[departamento]],$O$10,militantesUbicacion[[#This Row],[municipio]],$P$10,militantesUbicacion[[#This Row],[Localidad]],$Q$10,militantesUbicacion[[#This Row],[Sex]],$R$10)</f>
        <v>u=Militante.objects.create(username='1091353681',password='1091353681',email='chinchillasharith@gmail.com',first_name='SHARITH ESTEFANY',last_name='CHINCHILLA MANTILLA',location=Puesto.objects.filter(dpto_name='',mun_name='',comuna_name='').first(),sex='F')</v>
      </c>
    </row>
    <row r="6670" spans="1:20" x14ac:dyDescent="0.25">
      <c r="A6670">
        <v>1091354448</v>
      </c>
      <c r="B6670" t="s">
        <v>487</v>
      </c>
      <c r="C6670" t="s">
        <v>2531</v>
      </c>
      <c r="D6670" t="s">
        <v>4235</v>
      </c>
      <c r="E6670" t="s">
        <v>78</v>
      </c>
      <c r="I6670" t="s">
        <v>11128</v>
      </c>
      <c r="J6670" t="s">
        <v>17811</v>
      </c>
      <c r="K6670" t="s">
        <v>24299</v>
      </c>
      <c r="L6670" t="s">
        <v>26151</v>
      </c>
      <c r="M6670" s="1">
        <v>38375</v>
      </c>
      <c r="N6670" s="4">
        <v>20.410958904109588</v>
      </c>
      <c r="O6670" t="s">
        <v>30700</v>
      </c>
      <c r="P6670" t="s">
        <v>32874</v>
      </c>
      <c r="Q6670" t="str">
        <f>IF(militantesUbicacion[[#This Row],[genero]] = "Masculino","M",IF(militantesUbicacion[[#This Row],[genero]] = "Femenino","F","O"))</f>
        <v>F</v>
      </c>
      <c r="T6670" s="27" t="str">
        <f>CONCATENATE($H$10,$I$10,A6670,$J$10,A6670,$K$10,I6670,$L$10,TRIM(CONCATENATE(TRIM(B6670)," ",TRIM(C6670))),$M$10,TRIM(CONCATENATE(TRIM(D6670)," ",TRIM(E6670))),$N$10,militantesUbicacion[[#This Row],[departamento]],$O$10,militantesUbicacion[[#This Row],[municipio]],$P$10,militantesUbicacion[[#This Row],[Localidad]],$Q$10,militantesUbicacion[[#This Row],[Sex]],$R$10)</f>
        <v>u=Militante.objects.create(username='1091354448',password='1091354448',email='juliethguarin00@gmail.com',first_name='JULIETH KATERINE',last_name='GUARIN LUNA',location=Puesto.objects.filter(dpto_name='',mun_name='',comuna_name='').first(),sex='F')</v>
      </c>
    </row>
    <row r="6671" spans="1:20" x14ac:dyDescent="0.25">
      <c r="A6671">
        <v>1092524508</v>
      </c>
      <c r="B6671" t="s">
        <v>256</v>
      </c>
      <c r="C6671" t="s">
        <v>2172</v>
      </c>
      <c r="D6671" t="s">
        <v>4831</v>
      </c>
      <c r="E6671" t="s">
        <v>5407</v>
      </c>
      <c r="I6671" t="s">
        <v>11129</v>
      </c>
      <c r="J6671" t="s">
        <v>17812</v>
      </c>
      <c r="K6671" t="s">
        <v>24300</v>
      </c>
      <c r="L6671" t="s">
        <v>26151</v>
      </c>
      <c r="M6671" s="1">
        <v>37988</v>
      </c>
      <c r="N6671" s="4">
        <v>21.471232876712328</v>
      </c>
      <c r="O6671" t="s">
        <v>30701</v>
      </c>
      <c r="P6671" t="s">
        <v>32874</v>
      </c>
      <c r="Q6671" t="str">
        <f>IF(militantesUbicacion[[#This Row],[genero]] = "Masculino","M",IF(militantesUbicacion[[#This Row],[genero]] = "Femenino","F","O"))</f>
        <v>F</v>
      </c>
      <c r="T6671" s="27" t="str">
        <f>CONCATENATE($H$10,$I$10,A6671,$J$10,A6671,$K$10,I6671,$L$10,TRIM(CONCATENATE(TRIM(B6671)," ",TRIM(C6671))),$M$10,TRIM(CONCATENATE(TRIM(D6671)," ",TRIM(E6671))),$N$10,militantesUbicacion[[#This Row],[departamento]],$O$10,militantesUbicacion[[#This Row],[municipio]],$P$10,militantesUbicacion[[#This Row],[Localidad]],$Q$10,militantesUbicacion[[#This Row],[Sex]],$R$10)</f>
        <v>u=Militante.objects.create(username='1092524508',password='1092524508',email='angiepaolajajoytisoy@gmail.com',first_name='ANGIE PAOLA',last_name='JAJOY TISOY',location=Puesto.objects.filter(dpto_name='',mun_name='',comuna_name='').first(),sex='F')</v>
      </c>
    </row>
    <row r="6672" spans="1:20" x14ac:dyDescent="0.25">
      <c r="A6672">
        <v>1004924874</v>
      </c>
      <c r="B6672" t="s">
        <v>91</v>
      </c>
      <c r="C6672" t="s">
        <v>2298</v>
      </c>
      <c r="D6672" t="s">
        <v>4831</v>
      </c>
      <c r="E6672" t="s">
        <v>5407</v>
      </c>
      <c r="I6672" t="s">
        <v>11132</v>
      </c>
      <c r="J6672" t="s">
        <v>17815</v>
      </c>
      <c r="K6672" t="s">
        <v>24303</v>
      </c>
      <c r="L6672" t="s">
        <v>26151</v>
      </c>
      <c r="M6672" s="1">
        <v>37505</v>
      </c>
      <c r="N6672" s="4">
        <v>22.794520547945204</v>
      </c>
      <c r="O6672" t="s">
        <v>30704</v>
      </c>
      <c r="P6672" t="s">
        <v>32874</v>
      </c>
      <c r="Q6672" t="str">
        <f>IF(militantesUbicacion[[#This Row],[genero]] = "Masculino","M",IF(militantesUbicacion[[#This Row],[genero]] = "Femenino","F","O"))</f>
        <v>F</v>
      </c>
      <c r="T6672" s="27" t="str">
        <f>CONCATENATE($H$10,$I$10,A6672,$J$10,A6672,$K$10,I6672,$L$10,TRIM(CONCATENATE(TRIM(B6672)," ",TRIM(C6672))),$M$10,TRIM(CONCATENATE(TRIM(D6672)," ",TRIM(E6672))),$N$10,militantesUbicacion[[#This Row],[departamento]],$O$10,militantesUbicacion[[#This Row],[municipio]],$P$10,militantesUbicacion[[#This Row],[Localidad]],$Q$10,militantesUbicacion[[#This Row],[Sex]],$R$10)</f>
        <v>u=Militante.objects.create(username='1004924874',password='1004924874',email='1004924874fernandatisoy@gmail.com',first_name='YEIMI KATHERINE',last_name='JAJOY TISOY',location=Puesto.objects.filter(dpto_name='',mun_name='',comuna_name='').first(),sex='F')</v>
      </c>
    </row>
    <row r="6673" spans="1:20" x14ac:dyDescent="0.25">
      <c r="A6673">
        <v>1010154615</v>
      </c>
      <c r="B6673" t="s">
        <v>1783</v>
      </c>
      <c r="C6673" t="s">
        <v>2185</v>
      </c>
      <c r="D6673" t="s">
        <v>4831</v>
      </c>
      <c r="E6673" t="s">
        <v>5407</v>
      </c>
      <c r="I6673" t="s">
        <v>11130</v>
      </c>
      <c r="J6673" t="s">
        <v>17813</v>
      </c>
      <c r="K6673" t="s">
        <v>24301</v>
      </c>
      <c r="L6673" t="s">
        <v>26150</v>
      </c>
      <c r="M6673" s="1">
        <v>37017</v>
      </c>
      <c r="N6673" s="4">
        <v>24.13150684931507</v>
      </c>
      <c r="O6673" t="s">
        <v>30702</v>
      </c>
      <c r="P6673" t="s">
        <v>32874</v>
      </c>
      <c r="Q6673" t="str">
        <f>IF(militantesUbicacion[[#This Row],[genero]] = "Masculino","M",IF(militantesUbicacion[[#This Row],[genero]] = "Femenino","F","O"))</f>
        <v>M</v>
      </c>
      <c r="T6673" s="27" t="str">
        <f>CONCATENATE($H$10,$I$10,A6673,$J$10,A6673,$K$10,I6673,$L$10,TRIM(CONCATENATE(TRIM(B6673)," ",TRIM(C6673))),$M$10,TRIM(CONCATENATE(TRIM(D6673)," ",TRIM(E6673))),$N$10,militantesUbicacion[[#This Row],[departamento]],$O$10,militantesUbicacion[[#This Row],[municipio]],$P$10,militantesUbicacion[[#This Row],[Localidad]],$Q$10,militantesUbicacion[[#This Row],[Sex]],$R$10)</f>
        <v>u=Militante.objects.create(username='1010154615',password='1010154615',email='1010154615fernandatisoy@gmail.com',first_name='JONATAH ANDRES',last_name='JAJOY TISOY',location=Puesto.objects.filter(dpto_name='',mun_name='',comuna_name='').first(),sex='M')</v>
      </c>
    </row>
    <row r="6674" spans="1:20" x14ac:dyDescent="0.25">
      <c r="A6674">
        <v>1090372844</v>
      </c>
      <c r="B6674" t="s">
        <v>1784</v>
      </c>
      <c r="C6674" t="s">
        <v>2483</v>
      </c>
      <c r="D6674" t="s">
        <v>1800</v>
      </c>
      <c r="E6674" t="s">
        <v>4956</v>
      </c>
      <c r="I6674" t="s">
        <v>11133</v>
      </c>
      <c r="J6674" t="s">
        <v>17816</v>
      </c>
      <c r="K6674" t="s">
        <v>24304</v>
      </c>
      <c r="L6674" t="s">
        <v>26151</v>
      </c>
      <c r="M6674" s="1">
        <v>38262</v>
      </c>
      <c r="N6674" s="4">
        <v>20.720547945205478</v>
      </c>
      <c r="O6674" t="s">
        <v>30705</v>
      </c>
      <c r="P6674" t="s">
        <v>32874</v>
      </c>
      <c r="Q6674" t="str">
        <f>IF(militantesUbicacion[[#This Row],[genero]] = "Masculino","M",IF(militantesUbicacion[[#This Row],[genero]] = "Femenino","F","O"))</f>
        <v>F</v>
      </c>
      <c r="T6674" s="27" t="str">
        <f>CONCATENATE($H$10,$I$10,A6674,$J$10,A6674,$K$10,I6674,$L$10,TRIM(CONCATENATE(TRIM(B6674)," ",TRIM(C6674))),$M$10,TRIM(CONCATENATE(TRIM(D6674)," ",TRIM(E6674))),$N$10,militantesUbicacion[[#This Row],[departamento]],$O$10,militantesUbicacion[[#This Row],[municipio]],$P$10,militantesUbicacion[[#This Row],[Localidad]],$Q$10,militantesUbicacion[[#This Row],[Sex]],$R$10)</f>
        <v>u=Militante.objects.create(username='1090372844',password='1090372844',email='zaietvalentina@gmail.com',first_name='ZAIET VALENTINA',last_name='BERNAL OVALLOS',location=Puesto.objects.filter(dpto_name='',mun_name='',comuna_name='').first(),sex='F')</v>
      </c>
    </row>
    <row r="6675" spans="1:20" x14ac:dyDescent="0.25">
      <c r="A6675">
        <v>1005039320</v>
      </c>
      <c r="B6675" t="s">
        <v>795</v>
      </c>
      <c r="C6675" t="s">
        <v>2311</v>
      </c>
      <c r="D6675" t="s">
        <v>4598</v>
      </c>
      <c r="E6675" t="s">
        <v>3182</v>
      </c>
      <c r="I6675" t="s">
        <v>11047</v>
      </c>
      <c r="J6675" t="s">
        <v>17731</v>
      </c>
      <c r="K6675" t="s">
        <v>24221</v>
      </c>
      <c r="L6675" t="s">
        <v>26151</v>
      </c>
      <c r="M6675" s="1">
        <v>36604</v>
      </c>
      <c r="N6675" s="4">
        <v>25.263013698630136</v>
      </c>
      <c r="O6675" t="s">
        <v>30619</v>
      </c>
      <c r="P6675" t="s">
        <v>32874</v>
      </c>
      <c r="Q6675" t="str">
        <f>IF(militantesUbicacion[[#This Row],[genero]] = "Masculino","M",IF(militantesUbicacion[[#This Row],[genero]] = "Femenino","F","O"))</f>
        <v>F</v>
      </c>
      <c r="T6675" s="27" t="str">
        <f>CONCATENATE($H$10,$I$10,A6675,$J$10,A6675,$K$10,I6675,$L$10,TRIM(CONCATENATE(TRIM(B6675)," ",TRIM(C6675))),$M$10,TRIM(CONCATENATE(TRIM(D6675)," ",TRIM(E6675))),$N$10,militantesUbicacion[[#This Row],[departamento]],$O$10,militantesUbicacion[[#This Row],[municipio]],$P$10,militantesUbicacion[[#This Row],[Localidad]],$Q$10,militantesUbicacion[[#This Row],[Sex]],$R$10)</f>
        <v>u=Militante.objects.create(username='1005039320',password='1005039320',email='jcamila787@gmail.com',first_name='LISBETH CAMILA',last_name='JAIMES DIAZ',location=Puesto.objects.filter(dpto_name='',mun_name='',comuna_name='').first(),sex='F')</v>
      </c>
    </row>
    <row r="6676" spans="1:20" x14ac:dyDescent="0.25">
      <c r="A6676">
        <v>1090514084</v>
      </c>
      <c r="B6676" t="s">
        <v>490</v>
      </c>
      <c r="C6676" t="s">
        <v>2201</v>
      </c>
      <c r="D6676" t="s">
        <v>3281</v>
      </c>
      <c r="E6676" t="s">
        <v>4559</v>
      </c>
      <c r="I6676" t="s">
        <v>8134</v>
      </c>
      <c r="J6676" t="s">
        <v>14925</v>
      </c>
      <c r="K6676" t="s">
        <v>21507</v>
      </c>
      <c r="L6676" t="s">
        <v>26151</v>
      </c>
      <c r="M6676" s="1">
        <v>35861</v>
      </c>
      <c r="N6676" s="4">
        <v>27.298630136986301</v>
      </c>
      <c r="O6676" t="s">
        <v>27729</v>
      </c>
      <c r="P6676" t="s">
        <v>32874</v>
      </c>
      <c r="Q6676" t="str">
        <f>IF(militantesUbicacion[[#This Row],[genero]] = "Masculino","M",IF(militantesUbicacion[[#This Row],[genero]] = "Femenino","F","O"))</f>
        <v>F</v>
      </c>
      <c r="T6676" s="27" t="str">
        <f>CONCATENATE($H$10,$I$10,A6676,$J$10,A6676,$K$10,I6676,$L$10,TRIM(CONCATENATE(TRIM(B6676)," ",TRIM(C6676))),$M$10,TRIM(CONCATENATE(TRIM(D6676)," ",TRIM(E6676))),$N$10,militantesUbicacion[[#This Row],[departamento]],$O$10,militantesUbicacion[[#This Row],[municipio]],$P$10,militantesUbicacion[[#This Row],[Localidad]],$Q$10,militantesUbicacion[[#This Row],[Sex]],$R$10)</f>
        <v>u=Militante.objects.create(username='1090514084',password='1090514084',email='marceela73@gmail.com',first_name='DAYANA MARCELA',last_name='PERDOMO RODRI­GUEZ',location=Puesto.objects.filter(dpto_name='',mun_name='',comuna_name='').first(),sex='F')</v>
      </c>
    </row>
    <row r="6677" spans="1:20" x14ac:dyDescent="0.25">
      <c r="A6677">
        <v>1010100846</v>
      </c>
      <c r="B6677" t="s">
        <v>1238</v>
      </c>
      <c r="C6677" t="s">
        <v>2460</v>
      </c>
      <c r="D6677" t="s">
        <v>4390</v>
      </c>
      <c r="E6677" t="s">
        <v>3250</v>
      </c>
      <c r="I6677" t="s">
        <v>8141</v>
      </c>
      <c r="J6677" t="s">
        <v>14932</v>
      </c>
      <c r="K6677" t="s">
        <v>21517</v>
      </c>
      <c r="L6677" t="s">
        <v>26151</v>
      </c>
      <c r="M6677" s="1">
        <v>36154</v>
      </c>
      <c r="N6677" s="4">
        <v>26.495890410958904</v>
      </c>
      <c r="O6677" t="s">
        <v>27736</v>
      </c>
      <c r="P6677" t="s">
        <v>32874</v>
      </c>
      <c r="Q6677" t="str">
        <f>IF(militantesUbicacion[[#This Row],[genero]] = "Masculino","M",IF(militantesUbicacion[[#This Row],[genero]] = "Femenino","F","O"))</f>
        <v>F</v>
      </c>
      <c r="T6677" s="27" t="str">
        <f>CONCATENATE($H$10,$I$10,A6677,$J$10,A6677,$K$10,I6677,$L$10,TRIM(CONCATENATE(TRIM(B6677)," ",TRIM(C6677))),$M$10,TRIM(CONCATENATE(TRIM(D6677)," ",TRIM(E6677))),$N$10,militantesUbicacion[[#This Row],[departamento]],$O$10,militantesUbicacion[[#This Row],[municipio]],$P$10,militantesUbicacion[[#This Row],[Localidad]],$Q$10,militantesUbicacion[[#This Row],[Sex]],$R$10)</f>
        <v>u=Militante.objects.create(username='1010100846',password='1010100846',email='angaritafuentesbrianny@gmail.com',first_name='BRIANNY YINETH',last_name='ANGARITA FUENTES',location=Puesto.objects.filter(dpto_name='',mun_name='',comuna_name='').first(),sex='F')</v>
      </c>
    </row>
    <row r="6678" spans="1:20" x14ac:dyDescent="0.25">
      <c r="A6678">
        <v>1090516623</v>
      </c>
      <c r="B6678" t="s">
        <v>1057</v>
      </c>
      <c r="C6678" t="s">
        <v>2498</v>
      </c>
      <c r="D6678" t="s">
        <v>3924</v>
      </c>
      <c r="E6678" t="s">
        <v>3093</v>
      </c>
      <c r="I6678" t="s">
        <v>11138</v>
      </c>
      <c r="J6678" t="s">
        <v>17821</v>
      </c>
      <c r="K6678" t="s">
        <v>24309</v>
      </c>
      <c r="L6678" t="s">
        <v>26150</v>
      </c>
      <c r="M6678" s="1">
        <v>35940</v>
      </c>
      <c r="N6678" s="4">
        <v>27.082191780821919</v>
      </c>
      <c r="O6678" t="s">
        <v>30710</v>
      </c>
      <c r="P6678" t="s">
        <v>32874</v>
      </c>
      <c r="Q6678" t="str">
        <f>IF(militantesUbicacion[[#This Row],[genero]] = "Masculino","M",IF(militantesUbicacion[[#This Row],[genero]] = "Femenino","F","O"))</f>
        <v>M</v>
      </c>
      <c r="T6678" s="27" t="str">
        <f>CONCATENATE($H$10,$I$10,A6678,$J$10,A6678,$K$10,I6678,$L$10,TRIM(CONCATENATE(TRIM(B6678)," ",TRIM(C6678))),$M$10,TRIM(CONCATENATE(TRIM(D6678)," ",TRIM(E6678))),$N$10,militantesUbicacion[[#This Row],[departamento]],$O$10,militantesUbicacion[[#This Row],[municipio]],$P$10,militantesUbicacion[[#This Row],[Localidad]],$Q$10,militantesUbicacion[[#This Row],[Sex]],$R$10)</f>
        <v>u=Militante.objects.create(username='1090516623',password='1090516623',email='leideresneider25@hotmail.com',first_name='LEIDER ESNEIDER',last_name='SIERRA HERNÁNDEZ',location=Puesto.objects.filter(dpto_name='',mun_name='',comuna_name='').first(),sex='M')</v>
      </c>
    </row>
    <row r="6679" spans="1:20" x14ac:dyDescent="0.25">
      <c r="A6679">
        <v>1002013349</v>
      </c>
      <c r="B6679" t="s">
        <v>131</v>
      </c>
      <c r="C6679" t="s">
        <v>2183</v>
      </c>
      <c r="D6679" t="s">
        <v>3032</v>
      </c>
      <c r="E6679" t="s">
        <v>4057</v>
      </c>
      <c r="I6679" t="s">
        <v>11139</v>
      </c>
      <c r="J6679" t="s">
        <v>17822</v>
      </c>
      <c r="K6679" t="s">
        <v>24310</v>
      </c>
      <c r="L6679" t="s">
        <v>26150</v>
      </c>
      <c r="M6679" s="1">
        <v>37089</v>
      </c>
      <c r="N6679" s="4">
        <v>23.934246575342467</v>
      </c>
      <c r="O6679" t="s">
        <v>30711</v>
      </c>
      <c r="P6679" t="s">
        <v>32874</v>
      </c>
      <c r="Q6679" t="str">
        <f>IF(militantesUbicacion[[#This Row],[genero]] = "Masculino","M",IF(militantesUbicacion[[#This Row],[genero]] = "Femenino","F","O"))</f>
        <v>M</v>
      </c>
      <c r="T6679" s="27" t="str">
        <f>CONCATENATE($H$10,$I$10,A6679,$J$10,A6679,$K$10,I6679,$L$10,TRIM(CONCATENATE(TRIM(B6679)," ",TRIM(C6679))),$M$10,TRIM(CONCATENATE(TRIM(D6679)," ",TRIM(E6679))),$N$10,militantesUbicacion[[#This Row],[departamento]],$O$10,militantesUbicacion[[#This Row],[municipio]],$P$10,militantesUbicacion[[#This Row],[Localidad]],$Q$10,militantesUbicacion[[#This Row],[Sex]],$R$10)</f>
        <v>u=Militante.objects.create(username='1002013349',password='1002013349',email='sergiocalvo2001@gmail.com',first_name='SERGIO ANDRÉS',last_name='CALVO MARTI­NEZ',location=Puesto.objects.filter(dpto_name='',mun_name='',comuna_name='').first(),sex='M')</v>
      </c>
    </row>
    <row r="6680" spans="1:20" x14ac:dyDescent="0.25">
      <c r="A6680">
        <v>1090523414</v>
      </c>
      <c r="B6680" t="s">
        <v>238</v>
      </c>
      <c r="C6680" t="s">
        <v>2836</v>
      </c>
      <c r="D6680" t="s">
        <v>3002</v>
      </c>
      <c r="E6680" t="s">
        <v>1246</v>
      </c>
      <c r="I6680" t="s">
        <v>11141</v>
      </c>
      <c r="J6680" t="s">
        <v>17824</v>
      </c>
      <c r="K6680" t="s">
        <v>24312</v>
      </c>
      <c r="L6680" t="s">
        <v>26151</v>
      </c>
      <c r="M6680" s="1">
        <v>36174</v>
      </c>
      <c r="N6680" s="4">
        <v>26.44109589041096</v>
      </c>
      <c r="O6680" t="s">
        <v>30713</v>
      </c>
      <c r="P6680" t="s">
        <v>32874</v>
      </c>
      <c r="Q6680" t="str">
        <f>IF(militantesUbicacion[[#This Row],[genero]] = "Masculino","M",IF(militantesUbicacion[[#This Row],[genero]] = "Femenino","F","O"))</f>
        <v>F</v>
      </c>
      <c r="T6680" s="27" t="str">
        <f>CONCATENATE($H$10,$I$10,A6680,$J$10,A6680,$K$10,I6680,$L$10,TRIM(CONCATENATE(TRIM(B6680)," ",TRIM(C6680))),$M$10,TRIM(CONCATENATE(TRIM(D6680)," ",TRIM(E6680))),$N$10,militantesUbicacion[[#This Row],[departamento]],$O$10,militantesUbicacion[[#This Row],[municipio]],$P$10,militantesUbicacion[[#This Row],[Localidad]],$Q$10,militantesUbicacion[[#This Row],[Sex]],$R$10)</f>
        <v>u=Militante.objects.create(username='1090523414',password='1090523414',email='kyisellmartinez@gmail.com',first_name='KAREN YISELL',last_name='MARTINEZ GALVIS',location=Puesto.objects.filter(dpto_name='',mun_name='',comuna_name='').first(),sex='F')</v>
      </c>
    </row>
    <row r="6681" spans="1:20" x14ac:dyDescent="0.25">
      <c r="A6681">
        <v>1094370872</v>
      </c>
      <c r="B6681" t="s">
        <v>71</v>
      </c>
      <c r="C6681" t="s">
        <v>2235</v>
      </c>
      <c r="D6681" t="s">
        <v>4341</v>
      </c>
      <c r="E6681" t="s">
        <v>3765</v>
      </c>
      <c r="I6681" t="s">
        <v>11142</v>
      </c>
      <c r="J6681" t="s">
        <v>17825</v>
      </c>
      <c r="K6681" t="s">
        <v>24313</v>
      </c>
      <c r="L6681" t="s">
        <v>26151</v>
      </c>
      <c r="M6681" s="1">
        <v>35905</v>
      </c>
      <c r="N6681" s="4">
        <v>27.17808219178082</v>
      </c>
      <c r="O6681" t="s">
        <v>30714</v>
      </c>
      <c r="P6681" t="s">
        <v>32874</v>
      </c>
      <c r="Q6681" t="str">
        <f>IF(militantesUbicacion[[#This Row],[genero]] = "Masculino","M",IF(militantesUbicacion[[#This Row],[genero]] = "Femenino","F","O"))</f>
        <v>F</v>
      </c>
      <c r="T6681" s="27" t="str">
        <f>CONCATENATE($H$10,$I$10,A6681,$J$10,A6681,$K$10,I6681,$L$10,TRIM(CONCATENATE(TRIM(B6681)," ",TRIM(C6681))),$M$10,TRIM(CONCATENATE(TRIM(D6681)," ",TRIM(E6681))),$N$10,militantesUbicacion[[#This Row],[departamento]],$O$10,militantesUbicacion[[#This Row],[municipio]],$P$10,militantesUbicacion[[#This Row],[Localidad]],$Q$10,militantesUbicacion[[#This Row],[Sex]],$R$10)</f>
        <v>u=Militante.objects.create(username='1094370872',password='1094370872',email='nataliacon56@gmail.com',first_name='INGRID NATALIA',last_name='CONTRERAS JAIMES',location=Puesto.objects.filter(dpto_name='',mun_name='',comuna_name='').first(),sex='F')</v>
      </c>
    </row>
    <row r="6682" spans="1:20" x14ac:dyDescent="0.25">
      <c r="A6682">
        <v>1085335551</v>
      </c>
      <c r="B6682" t="s">
        <v>124</v>
      </c>
      <c r="C6682" t="s">
        <v>2215</v>
      </c>
      <c r="D6682" t="s">
        <v>4063</v>
      </c>
      <c r="E6682" t="s">
        <v>3188</v>
      </c>
      <c r="I6682" t="s">
        <v>11143</v>
      </c>
      <c r="J6682" t="s">
        <v>17826</v>
      </c>
      <c r="K6682" t="s">
        <v>24314</v>
      </c>
      <c r="L6682" t="s">
        <v>26151</v>
      </c>
      <c r="M6682" s="1">
        <v>35623</v>
      </c>
      <c r="N6682" s="4">
        <v>27.950684931506849</v>
      </c>
      <c r="O6682" t="s">
        <v>30715</v>
      </c>
      <c r="P6682" t="s">
        <v>32874</v>
      </c>
      <c r="Q6682" t="str">
        <f>IF(militantesUbicacion[[#This Row],[genero]] = "Masculino","M",IF(militantesUbicacion[[#This Row],[genero]] = "Femenino","F","O"))</f>
        <v>F</v>
      </c>
      <c r="T6682" s="27" t="str">
        <f>CONCATENATE($H$10,$I$10,A6682,$J$10,A6682,$K$10,I6682,$L$10,TRIM(CONCATENATE(TRIM(B6682)," ",TRIM(C6682))),$M$10,TRIM(CONCATENATE(TRIM(D6682)," ",TRIM(E6682))),$N$10,militantesUbicacion[[#This Row],[departamento]],$O$10,militantesUbicacion[[#This Row],[municipio]],$P$10,militantesUbicacion[[#This Row],[Localidad]],$Q$10,militantesUbicacion[[#This Row],[Sex]],$R$10)</f>
        <v>u=Militante.objects.create(username='1085335551',password='1085335551',email='anpabufi@gmail.com',first_name='ANGELA PATRICIA',last_name='BURBANO FIGUEROA',location=Puesto.objects.filter(dpto_name='',mun_name='',comuna_name='').first(),sex='F')</v>
      </c>
    </row>
    <row r="6683" spans="1:20" x14ac:dyDescent="0.25">
      <c r="A6683">
        <v>1002636991</v>
      </c>
      <c r="B6683" t="s">
        <v>131</v>
      </c>
      <c r="C6683" t="s">
        <v>2158</v>
      </c>
      <c r="D6683" t="s">
        <v>3149</v>
      </c>
      <c r="E6683" t="s">
        <v>4075</v>
      </c>
      <c r="I6683" t="s">
        <v>11146</v>
      </c>
      <c r="J6683" t="s">
        <v>17829</v>
      </c>
      <c r="K6683" t="s">
        <v>24317</v>
      </c>
      <c r="L6683" t="s">
        <v>26150</v>
      </c>
      <c r="M6683" s="1">
        <v>36966</v>
      </c>
      <c r="N6683" s="4">
        <v>24.271232876712329</v>
      </c>
      <c r="O6683" t="s">
        <v>30718</v>
      </c>
      <c r="P6683" t="s">
        <v>32874</v>
      </c>
      <c r="Q6683" t="str">
        <f>IF(militantesUbicacion[[#This Row],[genero]] = "Masculino","M",IF(militantesUbicacion[[#This Row],[genero]] = "Femenino","F","O"))</f>
        <v>M</v>
      </c>
      <c r="T6683" s="27" t="str">
        <f>CONCATENATE($H$10,$I$10,A6683,$J$10,A6683,$K$10,I6683,$L$10,TRIM(CONCATENATE(TRIM(B6683)," ",TRIM(C6683))),$M$10,TRIM(CONCATENATE(TRIM(D6683)," ",TRIM(E6683))),$N$10,militantesUbicacion[[#This Row],[departamento]],$O$10,militantesUbicacion[[#This Row],[municipio]],$P$10,militantesUbicacion[[#This Row],[Localidad]],$Q$10,militantesUbicacion[[#This Row],[Sex]],$R$10)</f>
        <v>u=Militante.objects.create(username='1002636991',password='1002636991',email='scuartas16@gmail.com',first_name='SERGIO',last_name='JARAMILLO CUARTAS',location=Puesto.objects.filter(dpto_name='',mun_name='',comuna_name='').first(),sex='M')</v>
      </c>
    </row>
    <row r="6684" spans="1:20" x14ac:dyDescent="0.25">
      <c r="A6684">
        <v>1005053030</v>
      </c>
      <c r="B6684" t="s">
        <v>249</v>
      </c>
      <c r="C6684" t="s">
        <v>2480</v>
      </c>
      <c r="D6684" t="s">
        <v>3630</v>
      </c>
      <c r="E6684" t="s">
        <v>3236</v>
      </c>
      <c r="I6684" t="s">
        <v>11147</v>
      </c>
      <c r="J6684" t="s">
        <v>17830</v>
      </c>
      <c r="K6684" t="s">
        <v>24318</v>
      </c>
      <c r="L6684" t="s">
        <v>26151</v>
      </c>
      <c r="M6684" s="1">
        <v>37190</v>
      </c>
      <c r="N6684" s="4">
        <v>23.657534246575342</v>
      </c>
      <c r="O6684" t="s">
        <v>30719</v>
      </c>
      <c r="P6684" t="s">
        <v>32874</v>
      </c>
      <c r="Q6684" t="str">
        <f>IF(militantesUbicacion[[#This Row],[genero]] = "Masculino","M",IF(militantesUbicacion[[#This Row],[genero]] = "Femenino","F","O"))</f>
        <v>F</v>
      </c>
      <c r="T6684" s="27" t="str">
        <f>CONCATENATE($H$10,$I$10,A6684,$J$10,A6684,$K$10,I6684,$L$10,TRIM(CONCATENATE(TRIM(B6684)," ",TRIM(C6684))),$M$10,TRIM(CONCATENATE(TRIM(D6684)," ",TRIM(E6684))),$N$10,militantesUbicacion[[#This Row],[departamento]],$O$10,militantesUbicacion[[#This Row],[municipio]],$P$10,militantesUbicacion[[#This Row],[Localidad]],$Q$10,militantesUbicacion[[#This Row],[Sex]],$R$10)</f>
        <v>u=Militante.objects.create(username='1005053030',password='1005053030',email='angelicalobo69@gmail.com',first_name='ANGELICA LEONOR',last_name='LOBO CASTELLANOS',location=Puesto.objects.filter(dpto_name='',mun_name='',comuna_name='').first(),sex='F')</v>
      </c>
    </row>
    <row r="6685" spans="1:20" x14ac:dyDescent="0.25">
      <c r="A6685">
        <v>1026551934</v>
      </c>
      <c r="B6685" t="s">
        <v>886</v>
      </c>
      <c r="C6685" t="s">
        <v>2248</v>
      </c>
      <c r="D6685" t="s">
        <v>4070</v>
      </c>
      <c r="E6685" t="s">
        <v>3041</v>
      </c>
      <c r="I6685" t="s">
        <v>11148</v>
      </c>
      <c r="J6685" t="s">
        <v>17831</v>
      </c>
      <c r="K6685" t="s">
        <v>24319</v>
      </c>
      <c r="L6685" t="s">
        <v>26150</v>
      </c>
      <c r="M6685" s="1">
        <v>38230</v>
      </c>
      <c r="N6685" s="4">
        <v>20.80821917808219</v>
      </c>
      <c r="O6685" t="s">
        <v>30720</v>
      </c>
      <c r="P6685" t="s">
        <v>32874</v>
      </c>
      <c r="Q6685" t="str">
        <f>IF(militantesUbicacion[[#This Row],[genero]] = "Masculino","M",IF(militantesUbicacion[[#This Row],[genero]] = "Femenino","F","O"))</f>
        <v>M</v>
      </c>
      <c r="T6685" s="27" t="str">
        <f>CONCATENATE($H$10,$I$10,A6685,$J$10,A6685,$K$10,I6685,$L$10,TRIM(CONCATENATE(TRIM(B6685)," ",TRIM(C6685))),$M$10,TRIM(CONCATENATE(TRIM(D6685)," ",TRIM(E6685))),$N$10,militantesUbicacion[[#This Row],[departamento]],$O$10,militantesUbicacion[[#This Row],[municipio]],$P$10,militantesUbicacion[[#This Row],[Localidad]],$Q$10,militantesUbicacion[[#This Row],[Sex]],$R$10)</f>
        <v>u=Militante.objects.create(username='1026551934',password='1026551934',email='fc5858110@gmail.com',first_name='FABIÁN ALEJANDRO',last_name='CHÁVEZ OCHOA',location=Puesto.objects.filter(dpto_name='',mun_name='',comuna_name='').first(),sex='M')</v>
      </c>
    </row>
    <row r="6686" spans="1:20" x14ac:dyDescent="0.25">
      <c r="A6686">
        <v>1007354170</v>
      </c>
      <c r="B6686" t="s">
        <v>110</v>
      </c>
      <c r="C6686" t="s">
        <v>2249</v>
      </c>
      <c r="D6686" t="s">
        <v>3062</v>
      </c>
      <c r="E6686" t="s">
        <v>3184</v>
      </c>
      <c r="I6686" t="s">
        <v>11149</v>
      </c>
      <c r="J6686" t="s">
        <v>17832</v>
      </c>
      <c r="K6686" t="s">
        <v>24320</v>
      </c>
      <c r="L6686" t="s">
        <v>26150</v>
      </c>
      <c r="M6686" s="1">
        <v>36400</v>
      </c>
      <c r="N6686" s="4">
        <v>25.82191780821918</v>
      </c>
      <c r="O6686" t="s">
        <v>30721</v>
      </c>
      <c r="P6686" t="s">
        <v>32874</v>
      </c>
      <c r="Q6686" t="str">
        <f>IF(militantesUbicacion[[#This Row],[genero]] = "Masculino","M",IF(militantesUbicacion[[#This Row],[genero]] = "Femenino","F","O"))</f>
        <v>M</v>
      </c>
      <c r="T6686" s="27" t="str">
        <f>CONCATENATE($H$10,$I$10,A6686,$J$10,A6686,$K$10,I6686,$L$10,TRIM(CONCATENATE(TRIM(B6686)," ",TRIM(C6686))),$M$10,TRIM(CONCATENATE(TRIM(D6686)," ",TRIM(E6686))),$N$10,militantesUbicacion[[#This Row],[departamento]],$O$10,militantesUbicacion[[#This Row],[municipio]],$P$10,militantesUbicacion[[#This Row],[Localidad]],$Q$10,militantesUbicacion[[#This Row],[Sex]],$R$10)</f>
        <v>u=Militante.objects.create(username='1007354170',password='1007354170',email='camilogomeza28@gmail.com',first_name='CRISTIAN CAMILO',last_name='GOMEZ ANGARITA',location=Puesto.objects.filter(dpto_name='',mun_name='',comuna_name='').first(),sex='M')</v>
      </c>
    </row>
    <row r="6687" spans="1:20" x14ac:dyDescent="0.25">
      <c r="A6687">
        <v>1094352339</v>
      </c>
      <c r="B6687" t="s">
        <v>139</v>
      </c>
      <c r="C6687" t="s">
        <v>2202</v>
      </c>
      <c r="D6687" t="s">
        <v>4074</v>
      </c>
      <c r="E6687" t="s">
        <v>3026</v>
      </c>
      <c r="I6687" t="s">
        <v>11150</v>
      </c>
      <c r="J6687" t="s">
        <v>17833</v>
      </c>
      <c r="K6687" t="s">
        <v>24321</v>
      </c>
      <c r="L6687" t="s">
        <v>26150</v>
      </c>
      <c r="M6687" s="1">
        <v>36484</v>
      </c>
      <c r="N6687" s="4">
        <v>25.591780821917808</v>
      </c>
      <c r="O6687" t="s">
        <v>30722</v>
      </c>
      <c r="P6687" t="s">
        <v>32874</v>
      </c>
      <c r="Q6687" t="str">
        <f>IF(militantesUbicacion[[#This Row],[genero]] = "Masculino","M",IF(militantesUbicacion[[#This Row],[genero]] = "Femenino","F","O"))</f>
        <v>M</v>
      </c>
      <c r="T6687" s="27" t="str">
        <f>CONCATENATE($H$10,$I$10,A6687,$J$10,A6687,$K$10,I6687,$L$10,TRIM(CONCATENATE(TRIM(B6687)," ",TRIM(C6687))),$M$10,TRIM(CONCATENATE(TRIM(D6687)," ",TRIM(E6687))),$N$10,militantesUbicacion[[#This Row],[departamento]],$O$10,militantesUbicacion[[#This Row],[municipio]],$P$10,militantesUbicacion[[#This Row],[Localidad]],$Q$10,militantesUbicacion[[#This Row],[Sex]],$R$10)</f>
        <v>u=Militante.objects.create(username='1094352339',password='1094352339',email='sarmientocarlos883@gmail.com',first_name='JEAN CARLOS',last_name='MONTES GONZALEZ',location=Puesto.objects.filter(dpto_name='',mun_name='',comuna_name='').first(),sex='M')</v>
      </c>
    </row>
    <row r="6688" spans="1:20" x14ac:dyDescent="0.25">
      <c r="A6688">
        <v>1091354039</v>
      </c>
      <c r="B6688" t="s">
        <v>238</v>
      </c>
      <c r="C6688" t="s">
        <v>2725</v>
      </c>
      <c r="D6688" t="s">
        <v>4738</v>
      </c>
      <c r="E6688" t="s">
        <v>3087</v>
      </c>
      <c r="I6688" t="s">
        <v>11154</v>
      </c>
      <c r="J6688" t="s">
        <v>17837</v>
      </c>
      <c r="K6688" t="s">
        <v>24325</v>
      </c>
      <c r="L6688" t="s">
        <v>26151</v>
      </c>
      <c r="M6688" s="1">
        <v>38096</v>
      </c>
      <c r="N6688" s="4">
        <v>21.175342465753424</v>
      </c>
      <c r="O6688" t="s">
        <v>30726</v>
      </c>
      <c r="P6688" t="s">
        <v>32874</v>
      </c>
      <c r="Q6688" t="str">
        <f>IF(militantesUbicacion[[#This Row],[genero]] = "Masculino","M",IF(militantesUbicacion[[#This Row],[genero]] = "Femenino","F","O"))</f>
        <v>F</v>
      </c>
      <c r="T6688" s="27" t="str">
        <f>CONCATENATE($H$10,$I$10,A6688,$J$10,A6688,$K$10,I6688,$L$10,TRIM(CONCATENATE(TRIM(B6688)," ",TRIM(C6688))),$M$10,TRIM(CONCATENATE(TRIM(D6688)," ",TRIM(E6688))),$N$10,militantesUbicacion[[#This Row],[departamento]],$O$10,militantesUbicacion[[#This Row],[municipio]],$P$10,militantesUbicacion[[#This Row],[Localidad]],$Q$10,militantesUbicacion[[#This Row],[Sex]],$R$10)</f>
        <v>u=Militante.objects.create(username='1091354039',password='1091354039',email='karenlicedparada1@gmail.com',first_name='KAREN LICED',last_name='CAÑIZAREZ PARADA',location=Puesto.objects.filter(dpto_name='',mun_name='',comuna_name='').first(),sex='F')</v>
      </c>
    </row>
    <row r="6689" spans="1:20" x14ac:dyDescent="0.25">
      <c r="A6689">
        <v>1005052818</v>
      </c>
      <c r="B6689" t="s">
        <v>122</v>
      </c>
      <c r="C6689" t="s">
        <v>2158</v>
      </c>
      <c r="D6689" t="s">
        <v>3180</v>
      </c>
      <c r="E6689" t="s">
        <v>3360</v>
      </c>
      <c r="I6689" t="s">
        <v>11155</v>
      </c>
      <c r="J6689" t="s">
        <v>14888</v>
      </c>
      <c r="K6689" t="s">
        <v>24326</v>
      </c>
      <c r="L6689" t="s">
        <v>26151</v>
      </c>
      <c r="M6689" s="1">
        <v>37249</v>
      </c>
      <c r="N6689" s="4">
        <v>23.495890410958904</v>
      </c>
      <c r="O6689" t="s">
        <v>30727</v>
      </c>
      <c r="P6689" t="s">
        <v>32874</v>
      </c>
      <c r="Q6689" t="str">
        <f>IF(militantesUbicacion[[#This Row],[genero]] = "Masculino","M",IF(militantesUbicacion[[#This Row],[genero]] = "Femenino","F","O"))</f>
        <v>F</v>
      </c>
      <c r="T6689" s="27" t="str">
        <f>CONCATENATE($H$10,$I$10,A6689,$J$10,A6689,$K$10,I6689,$L$10,TRIM(CONCATENATE(TRIM(B6689)," ",TRIM(C6689))),$M$10,TRIM(CONCATENATE(TRIM(D6689)," ",TRIM(E6689))),$N$10,militantesUbicacion[[#This Row],[departamento]],$O$10,militantesUbicacion[[#This Row],[municipio]],$P$10,militantesUbicacion[[#This Row],[Localidad]],$Q$10,militantesUbicacion[[#This Row],[Sex]],$R$10)</f>
        <v>u=Militante.objects.create(username='1005052818',password='1005052818',email='1005052818jhoanseb082@gmail.com',first_name='SARA',last_name='RINCON CONTRERAS',location=Puesto.objects.filter(dpto_name='',mun_name='',comuna_name='').first(),sex='F')</v>
      </c>
    </row>
    <row r="6690" spans="1:20" x14ac:dyDescent="0.25">
      <c r="A6690">
        <v>1149456561</v>
      </c>
      <c r="B6690" t="s">
        <v>361</v>
      </c>
      <c r="C6690" t="s">
        <v>2243</v>
      </c>
      <c r="D6690" t="s">
        <v>3376</v>
      </c>
      <c r="E6690" t="s">
        <v>3112</v>
      </c>
      <c r="I6690" t="s">
        <v>11156</v>
      </c>
      <c r="J6690" t="s">
        <v>17838</v>
      </c>
      <c r="K6690" t="s">
        <v>24327</v>
      </c>
      <c r="L6690" t="s">
        <v>26150</v>
      </c>
      <c r="M6690" s="1">
        <v>35925</v>
      </c>
      <c r="N6690" s="4">
        <v>27.123287671232877</v>
      </c>
      <c r="O6690" t="s">
        <v>30728</v>
      </c>
      <c r="P6690" t="s">
        <v>32874</v>
      </c>
      <c r="Q6690" t="str">
        <f>IF(militantesUbicacion[[#This Row],[genero]] = "Masculino","M",IF(militantesUbicacion[[#This Row],[genero]] = "Femenino","F","O"))</f>
        <v>M</v>
      </c>
      <c r="T6690" s="27" t="str">
        <f>CONCATENATE($H$10,$I$10,A6690,$J$10,A6690,$K$10,I6690,$L$10,TRIM(CONCATENATE(TRIM(B6690)," ",TRIM(C6690))),$M$10,TRIM(CONCATENATE(TRIM(D6690)," ",TRIM(E6690))),$N$10,militantesUbicacion[[#This Row],[departamento]],$O$10,militantesUbicacion[[#This Row],[municipio]],$P$10,militantesUbicacion[[#This Row],[Localidad]],$Q$10,militantesUbicacion[[#This Row],[Sex]],$R$10)</f>
        <v>u=Militante.objects.create(username='1149456561',password='1149456561',email='gerardoblanco_19@hotmail.com',first_name='GERARDO ANTONIO',last_name='BLANCO GUTIÉRREZ',location=Puesto.objects.filter(dpto_name='',mun_name='',comuna_name='').first(),sex='M')</v>
      </c>
    </row>
    <row r="6691" spans="1:20" x14ac:dyDescent="0.25">
      <c r="A6691">
        <v>1010092926</v>
      </c>
      <c r="B6691" t="s">
        <v>1248</v>
      </c>
      <c r="C6691" t="s">
        <v>2562</v>
      </c>
      <c r="D6691" t="s">
        <v>4832</v>
      </c>
      <c r="E6691" t="s">
        <v>3360</v>
      </c>
      <c r="I6691" t="s">
        <v>8169</v>
      </c>
      <c r="J6691" t="s">
        <v>14962</v>
      </c>
      <c r="K6691" t="s">
        <v>21549</v>
      </c>
      <c r="L6691" t="s">
        <v>26151</v>
      </c>
      <c r="M6691" s="1">
        <v>37745</v>
      </c>
      <c r="N6691" s="4">
        <v>22.136986301369863</v>
      </c>
      <c r="O6691" t="s">
        <v>27764</v>
      </c>
      <c r="P6691" t="s">
        <v>32874</v>
      </c>
      <c r="Q6691" t="str">
        <f>IF(militantesUbicacion[[#This Row],[genero]] = "Masculino","M",IF(militantesUbicacion[[#This Row],[genero]] = "Femenino","F","O"))</f>
        <v>F</v>
      </c>
      <c r="T6691" s="27" t="str">
        <f>CONCATENATE($H$10,$I$10,A6691,$J$10,A6691,$K$10,I6691,$L$10,TRIM(CONCATENATE(TRIM(B6691)," ",TRIM(C6691))),$M$10,TRIM(CONCATENATE(TRIM(D6691)," ",TRIM(E6691))),$N$10,militantesUbicacion[[#This Row],[departamento]],$O$10,militantesUbicacion[[#This Row],[municipio]],$P$10,militantesUbicacion[[#This Row],[Localidad]],$Q$10,militantesUbicacion[[#This Row],[Sex]],$R$10)</f>
        <v>u=Militante.objects.create(username='1010092926',password='1010092926',email='marggyomjpa@gmail.com',first_name='MARGGY LUCERO',last_name='OSORIO CONTRERAS',location=Puesto.objects.filter(dpto_name='',mun_name='',comuna_name='').first(),sex='F')</v>
      </c>
    </row>
    <row r="6692" spans="1:20" x14ac:dyDescent="0.25">
      <c r="A6692">
        <v>1090376080</v>
      </c>
      <c r="B6692" t="s">
        <v>151</v>
      </c>
      <c r="C6692" t="s">
        <v>2158</v>
      </c>
      <c r="D6692" t="s">
        <v>3892</v>
      </c>
      <c r="E6692" t="s">
        <v>1832</v>
      </c>
      <c r="I6692" t="s">
        <v>11160</v>
      </c>
      <c r="J6692" t="s">
        <v>17842</v>
      </c>
      <c r="K6692" t="s">
        <v>24331</v>
      </c>
      <c r="L6692" t="s">
        <v>26150</v>
      </c>
      <c r="M6692" s="1">
        <v>38366</v>
      </c>
      <c r="N6692" s="4">
        <v>20.435616438356163</v>
      </c>
      <c r="O6692" t="s">
        <v>30732</v>
      </c>
      <c r="P6692" t="s">
        <v>32874</v>
      </c>
      <c r="Q6692" t="str">
        <f>IF(militantesUbicacion[[#This Row],[genero]] = "Masculino","M",IF(militantesUbicacion[[#This Row],[genero]] = "Femenino","F","O"))</f>
        <v>M</v>
      </c>
      <c r="T6692" s="27" t="str">
        <f>CONCATENATE($H$10,$I$10,A6692,$J$10,A6692,$K$10,I6692,$L$10,TRIM(CONCATENATE(TRIM(B6692)," ",TRIM(C6692))),$M$10,TRIM(CONCATENATE(TRIM(D6692)," ",TRIM(E6692))),$N$10,militantesUbicacion[[#This Row],[departamento]],$O$10,militantesUbicacion[[#This Row],[municipio]],$P$10,militantesUbicacion[[#This Row],[Localidad]],$Q$10,militantesUbicacion[[#This Row],[Sex]],$R$10)</f>
        <v>u=Militante.objects.create(username='1090376080',password='1090376080',email='arelop1420@gmail.com',first_name='ALEXANDER',last_name='AREVALO LOPEZ',location=Puesto.objects.filter(dpto_name='',mun_name='',comuna_name='').first(),sex='M')</v>
      </c>
    </row>
    <row r="6693" spans="1:20" x14ac:dyDescent="0.25">
      <c r="A6693">
        <v>1094351006</v>
      </c>
      <c r="B6693" t="s">
        <v>436</v>
      </c>
      <c r="C6693" t="s">
        <v>2204</v>
      </c>
      <c r="D6693" t="s">
        <v>4000</v>
      </c>
      <c r="E6693" t="s">
        <v>3581</v>
      </c>
      <c r="I6693" t="s">
        <v>11161</v>
      </c>
      <c r="J6693" t="s">
        <v>17843</v>
      </c>
      <c r="K6693" t="s">
        <v>24332</v>
      </c>
      <c r="L6693" t="s">
        <v>26150</v>
      </c>
      <c r="M6693" s="1">
        <v>36024</v>
      </c>
      <c r="N6693" s="4">
        <v>26.852054794520548</v>
      </c>
      <c r="O6693" t="s">
        <v>30733</v>
      </c>
      <c r="P6693" t="s">
        <v>32874</v>
      </c>
      <c r="Q6693" t="str">
        <f>IF(militantesUbicacion[[#This Row],[genero]] = "Masculino","M",IF(militantesUbicacion[[#This Row],[genero]] = "Femenino","F","O"))</f>
        <v>M</v>
      </c>
      <c r="T6693" s="27" t="str">
        <f>CONCATENATE($H$10,$I$10,A6693,$J$10,A6693,$K$10,I6693,$L$10,TRIM(CONCATENATE(TRIM(B6693)," ",TRIM(C6693))),$M$10,TRIM(CONCATENATE(TRIM(D6693)," ",TRIM(E6693))),$N$10,militantesUbicacion[[#This Row],[departamento]],$O$10,militantesUbicacion[[#This Row],[municipio]],$P$10,militantesUbicacion[[#This Row],[Localidad]],$Q$10,militantesUbicacion[[#This Row],[Sex]],$R$10)</f>
        <v>u=Militante.objects.create(username='1094351006',password='1094351006',email='josegilberto.20@hotmail.com',first_name='YEISON DANIEL',last_name='SALAZAR MONCADA',location=Puesto.objects.filter(dpto_name='',mun_name='',comuna_name='').first(),sex='M')</v>
      </c>
    </row>
    <row r="6694" spans="1:20" x14ac:dyDescent="0.25">
      <c r="A6694">
        <v>1092940406</v>
      </c>
      <c r="B6694" t="s">
        <v>584</v>
      </c>
      <c r="C6694" t="s">
        <v>2158</v>
      </c>
      <c r="D6694" t="s">
        <v>4329</v>
      </c>
      <c r="E6694" t="s">
        <v>1906</v>
      </c>
      <c r="I6694" t="s">
        <v>8171</v>
      </c>
      <c r="J6694" t="s">
        <v>14964</v>
      </c>
      <c r="K6694" t="s">
        <v>21551</v>
      </c>
      <c r="L6694" t="s">
        <v>26150</v>
      </c>
      <c r="M6694" s="1">
        <v>38079</v>
      </c>
      <c r="N6694" s="4">
        <v>21.221917808219178</v>
      </c>
      <c r="O6694" t="s">
        <v>27766</v>
      </c>
      <c r="P6694" t="s">
        <v>32874</v>
      </c>
      <c r="Q6694" t="str">
        <f>IF(militantesUbicacion[[#This Row],[genero]] = "Masculino","M",IF(militantesUbicacion[[#This Row],[genero]] = "Femenino","F","O"))</f>
        <v>M</v>
      </c>
      <c r="T6694" s="27" t="str">
        <f>CONCATENATE($H$10,$I$10,A6694,$J$10,A6694,$K$10,I6694,$L$10,TRIM(CONCATENATE(TRIM(B6694)," ",TRIM(C6694))),$M$10,TRIM(CONCATENATE(TRIM(D6694)," ",TRIM(E6694))),$N$10,militantesUbicacion[[#This Row],[departamento]],$O$10,militantesUbicacion[[#This Row],[municipio]],$P$10,militantesUbicacion[[#This Row],[Localidad]],$Q$10,militantesUbicacion[[#This Row],[Sex]],$R$10)</f>
        <v>u=Militante.objects.create(username='1092940406',password='1092940406',email='rcelial@gmail.com',first_name='RAÚL',last_name='CELIS ALFONSO',location=Puesto.objects.filter(dpto_name='',mun_name='',comuna_name='').first(),sex='M')</v>
      </c>
    </row>
    <row r="6695" spans="1:20" x14ac:dyDescent="0.25">
      <c r="A6695">
        <v>1087426868</v>
      </c>
      <c r="B6695" t="s">
        <v>215</v>
      </c>
      <c r="C6695" t="s">
        <v>2499</v>
      </c>
      <c r="D6695" t="s">
        <v>2870</v>
      </c>
      <c r="E6695" t="s">
        <v>3163</v>
      </c>
      <c r="I6695" t="s">
        <v>11164</v>
      </c>
      <c r="J6695" t="s">
        <v>17845</v>
      </c>
      <c r="K6695" t="s">
        <v>24335</v>
      </c>
      <c r="L6695" t="s">
        <v>26151</v>
      </c>
      <c r="M6695" s="1">
        <v>36402</v>
      </c>
      <c r="N6695" s="4">
        <v>25.816438356164383</v>
      </c>
      <c r="O6695" t="s">
        <v>30736</v>
      </c>
      <c r="P6695" t="s">
        <v>32874</v>
      </c>
      <c r="Q6695" t="str">
        <f>IF(militantesUbicacion[[#This Row],[genero]] = "Masculino","M",IF(militantesUbicacion[[#This Row],[genero]] = "Femenino","F","O"))</f>
        <v>F</v>
      </c>
      <c r="T6695" s="27" t="str">
        <f>CONCATENATE($H$10,$I$10,A6695,$J$10,A6695,$K$10,I6695,$L$10,TRIM(CONCATENATE(TRIM(B6695)," ",TRIM(C6695))),$M$10,TRIM(CONCATENATE(TRIM(D6695)," ",TRIM(E6695))),$N$10,militantesUbicacion[[#This Row],[departamento]],$O$10,militantesUbicacion[[#This Row],[municipio]],$P$10,militantesUbicacion[[#This Row],[Localidad]],$Q$10,militantesUbicacion[[#This Row],[Sex]],$R$10)</f>
        <v>u=Militante.objects.create(username='1087426868',password='1087426868',email='johnfercho2119@gmail.com',first_name='DANIELA YULIANA',last_name='HERNANDEZ ALVARADO',location=Puesto.objects.filter(dpto_name='',mun_name='',comuna_name='').first(),sex='F')</v>
      </c>
    </row>
    <row r="6696" spans="1:20" x14ac:dyDescent="0.25">
      <c r="A6696">
        <v>1005051056</v>
      </c>
      <c r="B6696" t="s">
        <v>65</v>
      </c>
      <c r="C6696" t="s">
        <v>2174</v>
      </c>
      <c r="D6696" t="s">
        <v>3343</v>
      </c>
      <c r="E6696" t="s">
        <v>2028</v>
      </c>
      <c r="I6696" t="s">
        <v>11168</v>
      </c>
      <c r="J6696" t="s">
        <v>17849</v>
      </c>
      <c r="K6696" t="s">
        <v>24340</v>
      </c>
      <c r="L6696" t="s">
        <v>26150</v>
      </c>
      <c r="M6696" s="1">
        <v>36892</v>
      </c>
      <c r="N6696" s="4">
        <v>24.473972602739725</v>
      </c>
      <c r="O6696" t="s">
        <v>30740</v>
      </c>
      <c r="P6696" t="s">
        <v>32874</v>
      </c>
      <c r="Q6696" t="str">
        <f>IF(militantesUbicacion[[#This Row],[genero]] = "Masculino","M",IF(militantesUbicacion[[#This Row],[genero]] = "Femenino","F","O"))</f>
        <v>M</v>
      </c>
      <c r="T6696" s="27" t="str">
        <f>CONCATENATE($H$10,$I$10,A6696,$J$10,A6696,$K$10,I6696,$L$10,TRIM(CONCATENATE(TRIM(B6696)," ",TRIM(C6696))),$M$10,TRIM(CONCATENATE(TRIM(D6696)," ",TRIM(E6696))),$N$10,militantesUbicacion[[#This Row],[departamento]],$O$10,militantesUbicacion[[#This Row],[municipio]],$P$10,militantesUbicacion[[#This Row],[Localidad]],$Q$10,militantesUbicacion[[#This Row],[Sex]],$R$10)</f>
        <v>u=Militante.objects.create(username='1005051056',password='1005051056',email='haroldavidaraquegarcia@gmail.com',first_name='HAROLD DAVID',last_name='ARAQUE GARCIA',location=Puesto.objects.filter(dpto_name='',mun_name='',comuna_name='').first(),sex='M')</v>
      </c>
    </row>
    <row r="6697" spans="1:20" x14ac:dyDescent="0.25">
      <c r="A6697">
        <v>1091967406</v>
      </c>
      <c r="B6697" t="s">
        <v>1449</v>
      </c>
      <c r="C6697" t="s">
        <v>2445</v>
      </c>
      <c r="D6697" t="s">
        <v>2870</v>
      </c>
      <c r="E6697" t="s">
        <v>3033</v>
      </c>
      <c r="I6697" t="s">
        <v>11169</v>
      </c>
      <c r="J6697" t="s">
        <v>17850</v>
      </c>
      <c r="K6697" t="s">
        <v>24341</v>
      </c>
      <c r="L6697" t="s">
        <v>26151</v>
      </c>
      <c r="M6697" s="1">
        <v>38269</v>
      </c>
      <c r="N6697" s="4">
        <v>20.701369863013699</v>
      </c>
      <c r="O6697" t="s">
        <v>26326</v>
      </c>
      <c r="P6697" t="s">
        <v>32874</v>
      </c>
      <c r="Q6697" t="str">
        <f>IF(militantesUbicacion[[#This Row],[genero]] = "Masculino","M",IF(militantesUbicacion[[#This Row],[genero]] = "Femenino","F","O"))</f>
        <v>F</v>
      </c>
      <c r="T6697" s="27" t="str">
        <f>CONCATENATE($H$10,$I$10,A6697,$J$10,A6697,$K$10,I6697,$L$10,TRIM(CONCATENATE(TRIM(B6697)," ",TRIM(C6697))),$M$10,TRIM(CONCATENATE(TRIM(D6697)," ",TRIM(E6697))),$N$10,militantesUbicacion[[#This Row],[departamento]],$O$10,militantesUbicacion[[#This Row],[municipio]],$P$10,militantesUbicacion[[#This Row],[Localidad]],$Q$10,militantesUbicacion[[#This Row],[Sex]],$R$10)</f>
        <v>u=Militante.objects.create(username='1091967406',password='1091967406',email='hernandezbecerracinthya@gmail.com',first_name='CINTHYA TATIANA',last_name='HERNANDEZ BECERRA',location=Puesto.objects.filter(dpto_name='',mun_name='',comuna_name='').first(),sex='F')</v>
      </c>
    </row>
    <row r="6698" spans="1:20" x14ac:dyDescent="0.25">
      <c r="A6698">
        <v>1004844464</v>
      </c>
      <c r="B6698" t="s">
        <v>1471</v>
      </c>
      <c r="C6698" t="s">
        <v>2188</v>
      </c>
      <c r="D6698" t="s">
        <v>3027</v>
      </c>
      <c r="E6698" t="s">
        <v>3033</v>
      </c>
      <c r="I6698" t="s">
        <v>11170</v>
      </c>
      <c r="J6698" t="s">
        <v>17851</v>
      </c>
      <c r="K6698" t="s">
        <v>24342</v>
      </c>
      <c r="L6698" t="s">
        <v>26151</v>
      </c>
      <c r="M6698" s="1">
        <v>37297</v>
      </c>
      <c r="N6698" s="4">
        <v>23.364383561643837</v>
      </c>
      <c r="O6698" t="s">
        <v>30741</v>
      </c>
      <c r="P6698" t="s">
        <v>32874</v>
      </c>
      <c r="Q6698" t="str">
        <f>IF(militantesUbicacion[[#This Row],[genero]] = "Masculino","M",IF(militantesUbicacion[[#This Row],[genero]] = "Femenino","F","O"))</f>
        <v>F</v>
      </c>
      <c r="T6698" s="27" t="str">
        <f>CONCATENATE($H$10,$I$10,A6698,$J$10,A6698,$K$10,I6698,$L$10,TRIM(CONCATENATE(TRIM(B6698)," ",TRIM(C6698))),$M$10,TRIM(CONCATENATE(TRIM(D6698)," ",TRIM(E6698))),$N$10,militantesUbicacion[[#This Row],[departamento]],$O$10,militantesUbicacion[[#This Row],[municipio]],$P$10,militantesUbicacion[[#This Row],[Localidad]],$Q$10,militantesUbicacion[[#This Row],[Sex]],$R$10)</f>
        <v>u=Militante.objects.create(username='1004844464',password='1004844464',email='becerracindilorena@gmail.com',first_name='CINDI LORENA',last_name='RODRIGUEZ BECERRA',location=Puesto.objects.filter(dpto_name='',mun_name='',comuna_name='').first(),sex='F')</v>
      </c>
    </row>
    <row r="6699" spans="1:20" x14ac:dyDescent="0.25">
      <c r="A6699">
        <v>1090505865</v>
      </c>
      <c r="B6699" t="s">
        <v>136</v>
      </c>
      <c r="C6699" t="s">
        <v>2429</v>
      </c>
      <c r="D6699" t="s">
        <v>4126</v>
      </c>
      <c r="E6699" t="s">
        <v>3561</v>
      </c>
      <c r="I6699" t="s">
        <v>11171</v>
      </c>
      <c r="J6699" t="s">
        <v>17852</v>
      </c>
      <c r="K6699" t="s">
        <v>24343</v>
      </c>
      <c r="L6699" t="s">
        <v>26151</v>
      </c>
      <c r="M6699" s="1">
        <v>35552</v>
      </c>
      <c r="N6699" s="4">
        <v>28.145205479452056</v>
      </c>
      <c r="O6699" t="s">
        <v>30742</v>
      </c>
      <c r="P6699" t="s">
        <v>32874</v>
      </c>
      <c r="Q6699" t="str">
        <f>IF(militantesUbicacion[[#This Row],[genero]] = "Masculino","M",IF(militantesUbicacion[[#This Row],[genero]] = "Femenino","F","O"))</f>
        <v>F</v>
      </c>
      <c r="T6699" s="27" t="str">
        <f>CONCATENATE($H$10,$I$10,A6699,$J$10,A6699,$K$10,I6699,$L$10,TRIM(CONCATENATE(TRIM(B6699)," ",TRIM(C6699))),$M$10,TRIM(CONCATENATE(TRIM(D6699)," ",TRIM(E6699))),$N$10,militantesUbicacion[[#This Row],[departamento]],$O$10,militantesUbicacion[[#This Row],[municipio]],$P$10,militantesUbicacion[[#This Row],[Localidad]],$Q$10,militantesUbicacion[[#This Row],[Sex]],$R$10)</f>
        <v>u=Militante.objects.create(username='1090505865',password='1090505865',email='edwingelviz0@gmail.com',first_name='CLAUDIA YANETH',last_name='PINTO NIÑO',location=Puesto.objects.filter(dpto_name='',mun_name='',comuna_name='').first(),sex='F')</v>
      </c>
    </row>
    <row r="6700" spans="1:20" x14ac:dyDescent="0.25">
      <c r="A6700">
        <v>1090363048</v>
      </c>
      <c r="B6700" t="s">
        <v>256</v>
      </c>
      <c r="C6700" t="s">
        <v>2235</v>
      </c>
      <c r="D6700" t="s">
        <v>3352</v>
      </c>
      <c r="E6700" t="s">
        <v>2083</v>
      </c>
      <c r="I6700" t="s">
        <v>11172</v>
      </c>
      <c r="J6700" t="s">
        <v>17853</v>
      </c>
      <c r="K6700" t="s">
        <v>24344</v>
      </c>
      <c r="L6700" t="s">
        <v>26151</v>
      </c>
      <c r="M6700" s="1">
        <v>37921</v>
      </c>
      <c r="N6700" s="4">
        <v>21.654794520547945</v>
      </c>
      <c r="O6700" t="s">
        <v>30743</v>
      </c>
      <c r="P6700" t="s">
        <v>32874</v>
      </c>
      <c r="Q6700" t="str">
        <f>IF(militantesUbicacion[[#This Row],[genero]] = "Masculino","M",IF(militantesUbicacion[[#This Row],[genero]] = "Femenino","F","O"))</f>
        <v>F</v>
      </c>
      <c r="T6700" s="27" t="str">
        <f>CONCATENATE($H$10,$I$10,A6700,$J$10,A6700,$K$10,I6700,$L$10,TRIM(CONCATENATE(TRIM(B6700)," ",TRIM(C6700))),$M$10,TRIM(CONCATENATE(TRIM(D6700)," ",TRIM(E6700))),$N$10,militantesUbicacion[[#This Row],[departamento]],$O$10,militantesUbicacion[[#This Row],[municipio]],$P$10,militantesUbicacion[[#This Row],[Localidad]],$Q$10,militantesUbicacion[[#This Row],[Sex]],$R$10)</f>
        <v>u=Militante.objects.create(username='1090363048',password='1090363048',email='angieflorez.3213@gmail.com',first_name='ANGIE NATALIA',last_name='VILLAMIZAR FLOREZ',location=Puesto.objects.filter(dpto_name='',mun_name='',comuna_name='').first(),sex='F')</v>
      </c>
    </row>
    <row r="6701" spans="1:20" x14ac:dyDescent="0.25">
      <c r="A6701">
        <v>1005029033</v>
      </c>
      <c r="B6701" t="s">
        <v>238</v>
      </c>
      <c r="C6701" t="s">
        <v>2770</v>
      </c>
      <c r="D6701" t="s">
        <v>5411</v>
      </c>
      <c r="E6701" t="s">
        <v>4474</v>
      </c>
      <c r="I6701" t="s">
        <v>11174</v>
      </c>
      <c r="J6701" t="s">
        <v>14888</v>
      </c>
      <c r="K6701" t="s">
        <v>24346</v>
      </c>
      <c r="L6701" t="s">
        <v>26151</v>
      </c>
      <c r="M6701" s="1">
        <v>37762</v>
      </c>
      <c r="N6701" s="4">
        <v>22.090410958904108</v>
      </c>
      <c r="O6701" t="s">
        <v>30745</v>
      </c>
      <c r="P6701" t="s">
        <v>32874</v>
      </c>
      <c r="Q6701" t="str">
        <f>IF(militantesUbicacion[[#This Row],[genero]] = "Masculino","M",IF(militantesUbicacion[[#This Row],[genero]] = "Femenino","F","O"))</f>
        <v>F</v>
      </c>
      <c r="T6701" s="27" t="str">
        <f>CONCATENATE($H$10,$I$10,A6701,$J$10,A6701,$K$10,I6701,$L$10,TRIM(CONCATENATE(TRIM(B6701)," ",TRIM(C6701))),$M$10,TRIM(CONCATENATE(TRIM(D6701)," ",TRIM(E6701))),$N$10,militantesUbicacion[[#This Row],[departamento]],$O$10,militantesUbicacion[[#This Row],[municipio]],$P$10,militantesUbicacion[[#This Row],[Localidad]],$Q$10,militantesUbicacion[[#This Row],[Sex]],$R$10)</f>
        <v>u=Militante.objects.create(username='1005029033',password='1005029033',email='1005029033jhoanseb082@gmail.com',first_name='KAREN JULIET',last_name='MARENO GARCI­A',location=Puesto.objects.filter(dpto_name='',mun_name='',comuna_name='').first(),sex='F')</v>
      </c>
    </row>
    <row r="6702" spans="1:20" x14ac:dyDescent="0.25">
      <c r="A6702">
        <v>1090517195</v>
      </c>
      <c r="B6702" t="s">
        <v>829</v>
      </c>
      <c r="C6702" t="s">
        <v>2158</v>
      </c>
      <c r="D6702" t="s">
        <v>5407</v>
      </c>
      <c r="E6702" t="s">
        <v>4831</v>
      </c>
      <c r="I6702" t="s">
        <v>11175</v>
      </c>
      <c r="J6702" t="s">
        <v>17855</v>
      </c>
      <c r="K6702" t="s">
        <v>24347</v>
      </c>
      <c r="L6702" t="s">
        <v>26151</v>
      </c>
      <c r="M6702" s="1">
        <v>35903</v>
      </c>
      <c r="N6702" s="4">
        <v>27.183561643835617</v>
      </c>
      <c r="O6702" t="s">
        <v>28375</v>
      </c>
      <c r="P6702" t="s">
        <v>32874</v>
      </c>
      <c r="Q6702" t="str">
        <f>IF(militantesUbicacion[[#This Row],[genero]] = "Masculino","M",IF(militantesUbicacion[[#This Row],[genero]] = "Femenino","F","O"))</f>
        <v>F</v>
      </c>
      <c r="T6702" s="27" t="str">
        <f>CONCATENATE($H$10,$I$10,A6702,$J$10,A6702,$K$10,I6702,$L$10,TRIM(CONCATENATE(TRIM(B6702)," ",TRIM(C6702))),$M$10,TRIM(CONCATENATE(TRIM(D6702)," ",TRIM(E6702))),$N$10,militantesUbicacion[[#This Row],[departamento]],$O$10,militantesUbicacion[[#This Row],[municipio]],$P$10,militantesUbicacion[[#This Row],[Localidad]],$Q$10,militantesUbicacion[[#This Row],[Sex]],$R$10)</f>
        <v>u=Militante.objects.create(username='1090517195',password='1090517195',email='1090517195fernandatisoy@gmail.com',first_name='VIVIANA',last_name='TISOY JAJOY',location=Puesto.objects.filter(dpto_name='',mun_name='',comuna_name='').first(),sex='F')</v>
      </c>
    </row>
    <row r="6703" spans="1:20" x14ac:dyDescent="0.25">
      <c r="A6703">
        <v>1004844207</v>
      </c>
      <c r="B6703" t="s">
        <v>750</v>
      </c>
      <c r="C6703" t="s">
        <v>2188</v>
      </c>
      <c r="D6703" t="s">
        <v>5412</v>
      </c>
      <c r="E6703" t="s">
        <v>4831</v>
      </c>
      <c r="I6703" t="s">
        <v>11177</v>
      </c>
      <c r="J6703" t="s">
        <v>17857</v>
      </c>
      <c r="K6703" t="s">
        <v>21947</v>
      </c>
      <c r="L6703" t="s">
        <v>26151</v>
      </c>
      <c r="M6703" s="1">
        <v>38275</v>
      </c>
      <c r="N6703" s="4">
        <v>20.684931506849313</v>
      </c>
      <c r="O6703" t="s">
        <v>30747</v>
      </c>
      <c r="P6703" t="s">
        <v>32874</v>
      </c>
      <c r="Q6703" t="str">
        <f>IF(militantesUbicacion[[#This Row],[genero]] = "Masculino","M",IF(militantesUbicacion[[#This Row],[genero]] = "Femenino","F","O"))</f>
        <v>F</v>
      </c>
      <c r="T6703" s="27" t="str">
        <f>CONCATENATE($H$10,$I$10,A6703,$J$10,A6703,$K$10,I6703,$L$10,TRIM(CONCATENATE(TRIM(B6703)," ",TRIM(C6703))),$M$10,TRIM(CONCATENATE(TRIM(D6703)," ",TRIM(E6703))),$N$10,militantesUbicacion[[#This Row],[departamento]],$O$10,militantesUbicacion[[#This Row],[municipio]],$P$10,militantesUbicacion[[#This Row],[Localidad]],$Q$10,militantesUbicacion[[#This Row],[Sex]],$R$10)</f>
        <v>u=Militante.objects.create(username='1004844207',password='1004844207',email='1004844207fernandatisoy@gmail.com',first_name='JARY LORENA',last_name='QUINCHOA JAJOY',location=Puesto.objects.filter(dpto_name='',mun_name='',comuna_name='').first(),sex='F')</v>
      </c>
    </row>
    <row r="6704" spans="1:20" x14ac:dyDescent="0.25">
      <c r="A6704">
        <v>1004922127</v>
      </c>
      <c r="B6704" t="s">
        <v>1787</v>
      </c>
      <c r="C6704" t="s">
        <v>2185</v>
      </c>
      <c r="D6704" t="s">
        <v>3078</v>
      </c>
      <c r="E6704" t="s">
        <v>3223</v>
      </c>
      <c r="I6704" t="s">
        <v>11178</v>
      </c>
      <c r="J6704" t="s">
        <v>17859</v>
      </c>
      <c r="K6704" t="s">
        <v>24349</v>
      </c>
      <c r="L6704" t="s">
        <v>26151</v>
      </c>
      <c r="M6704" s="1">
        <v>36503</v>
      </c>
      <c r="N6704" s="4">
        <v>25.539726027397261</v>
      </c>
      <c r="O6704" t="s">
        <v>30748</v>
      </c>
      <c r="P6704" t="s">
        <v>32874</v>
      </c>
      <c r="Q6704" t="str">
        <f>IF(militantesUbicacion[[#This Row],[genero]] = "Masculino","M",IF(militantesUbicacion[[#This Row],[genero]] = "Femenino","F","O"))</f>
        <v>F</v>
      </c>
      <c r="T6704" s="27" t="str">
        <f>CONCATENATE($H$10,$I$10,A6704,$J$10,A6704,$K$10,I6704,$L$10,TRIM(CONCATENATE(TRIM(B6704)," ",TRIM(C6704))),$M$10,TRIM(CONCATENATE(TRIM(D6704)," ",TRIM(E6704))),$N$10,militantesUbicacion[[#This Row],[departamento]],$O$10,militantesUbicacion[[#This Row],[municipio]],$P$10,militantesUbicacion[[#This Row],[Localidad]],$Q$10,militantesUbicacion[[#This Row],[Sex]],$R$10)</f>
        <v>u=Militante.objects.create(username='1004922127',password='1004922127',email='yilibethgaleano9@gmail.com',first_name='YILIBETH ANDRES',last_name='GALEANO NUÑEZ',location=Puesto.objects.filter(dpto_name='',mun_name='',comuna_name='').first(),sex='F')</v>
      </c>
    </row>
    <row r="6705" spans="1:20" x14ac:dyDescent="0.25">
      <c r="A6705">
        <v>1001890110</v>
      </c>
      <c r="B6705" t="s">
        <v>726</v>
      </c>
      <c r="C6705" t="s">
        <v>2296</v>
      </c>
      <c r="D6705" t="s">
        <v>2949</v>
      </c>
      <c r="E6705" t="s">
        <v>3548</v>
      </c>
      <c r="I6705" t="s">
        <v>11179</v>
      </c>
      <c r="J6705" t="s">
        <v>17860</v>
      </c>
      <c r="K6705" t="s">
        <v>24350</v>
      </c>
      <c r="L6705" t="s">
        <v>26151</v>
      </c>
      <c r="M6705" s="1">
        <v>37901</v>
      </c>
      <c r="N6705" s="4">
        <v>21.709589041095889</v>
      </c>
      <c r="O6705" t="s">
        <v>30749</v>
      </c>
      <c r="P6705" t="s">
        <v>32874</v>
      </c>
      <c r="Q6705" t="str">
        <f>IF(militantesUbicacion[[#This Row],[genero]] = "Masculino","M",IF(militantesUbicacion[[#This Row],[genero]] = "Femenino","F","O"))</f>
        <v>F</v>
      </c>
      <c r="T6705" s="27" t="str">
        <f>CONCATENATE($H$10,$I$10,A6705,$J$10,A6705,$K$10,I6705,$L$10,TRIM(CONCATENATE(TRIM(B6705)," ",TRIM(C6705))),$M$10,TRIM(CONCATENATE(TRIM(D6705)," ",TRIM(E6705))),$N$10,militantesUbicacion[[#This Row],[departamento]],$O$10,militantesUbicacion[[#This Row],[municipio]],$P$10,militantesUbicacion[[#This Row],[Localidad]],$Q$10,militantesUbicacion[[#This Row],[Sex]],$R$10)</f>
        <v>u=Militante.objects.create(username='1001890110',password='1001890110',email='sharickrodriguez1129@gmail.com',first_name='SHARICK ELIZABETH',last_name='RODRIGUEZ CABRERA',location=Puesto.objects.filter(dpto_name='',mun_name='',comuna_name='').first(),sex='F')</v>
      </c>
    </row>
    <row r="6706" spans="1:20" x14ac:dyDescent="0.25">
      <c r="A6706">
        <v>1148964436</v>
      </c>
      <c r="B6706" t="s">
        <v>1030</v>
      </c>
      <c r="C6706" t="s">
        <v>2838</v>
      </c>
      <c r="D6706" t="s">
        <v>3238</v>
      </c>
      <c r="E6706" t="s">
        <v>4259</v>
      </c>
      <c r="I6706" t="s">
        <v>11180</v>
      </c>
      <c r="J6706" t="s">
        <v>17861</v>
      </c>
      <c r="K6706" t="s">
        <v>24351</v>
      </c>
      <c r="L6706" t="s">
        <v>26151</v>
      </c>
      <c r="M6706" s="1">
        <v>38529</v>
      </c>
      <c r="N6706" s="4">
        <v>19.989041095890411</v>
      </c>
      <c r="O6706" t="s">
        <v>30750</v>
      </c>
      <c r="P6706" t="s">
        <v>32874</v>
      </c>
      <c r="Q6706" t="str">
        <f>IF(militantesUbicacion[[#This Row],[genero]] = "Masculino","M",IF(militantesUbicacion[[#This Row],[genero]] = "Femenino","F","O"))</f>
        <v>F</v>
      </c>
      <c r="T6706" s="27" t="str">
        <f>CONCATENATE($H$10,$I$10,A6706,$J$10,A6706,$K$10,I6706,$L$10,TRIM(CONCATENATE(TRIM(B6706)," ",TRIM(C6706))),$M$10,TRIM(CONCATENATE(TRIM(D6706)," ",TRIM(E6706))),$N$10,militantesUbicacion[[#This Row],[departamento]],$O$10,militantesUbicacion[[#This Row],[municipio]],$P$10,militantesUbicacion[[#This Row],[Localidad]],$Q$10,militantesUbicacion[[#This Row],[Sex]],$R$10)</f>
        <v>u=Militante.objects.create(username='1148964436',password='1148964436',email='denyssanabria24@gmail.com',first_name='DENYS SUSEJ',last_name='SANABRIA MUJICA',location=Puesto.objects.filter(dpto_name='',mun_name='',comuna_name='').first(),sex='F')</v>
      </c>
    </row>
    <row r="6707" spans="1:20" x14ac:dyDescent="0.25">
      <c r="A6707">
        <v>1004879864</v>
      </c>
      <c r="B6707" t="s">
        <v>1264</v>
      </c>
      <c r="C6707" t="s">
        <v>2254</v>
      </c>
      <c r="D6707" t="s">
        <v>3567</v>
      </c>
      <c r="E6707" t="s">
        <v>2003</v>
      </c>
      <c r="I6707" t="s">
        <v>8205</v>
      </c>
      <c r="J6707" t="s">
        <v>15001</v>
      </c>
      <c r="K6707" t="s">
        <v>21590</v>
      </c>
      <c r="L6707" t="s">
        <v>26151</v>
      </c>
      <c r="M6707" s="1">
        <v>37033</v>
      </c>
      <c r="N6707" s="4">
        <v>24.087671232876712</v>
      </c>
      <c r="O6707" t="s">
        <v>27800</v>
      </c>
      <c r="P6707" t="s">
        <v>32874</v>
      </c>
      <c r="Q6707" t="str">
        <f>IF(militantesUbicacion[[#This Row],[genero]] = "Masculino","M",IF(militantesUbicacion[[#This Row],[genero]] = "Femenino","F","O"))</f>
        <v>F</v>
      </c>
      <c r="T6707" s="27" t="str">
        <f>CONCATENATE($H$10,$I$10,A6707,$J$10,A6707,$K$10,I6707,$L$10,TRIM(CONCATENATE(TRIM(B6707)," ",TRIM(C6707))),$M$10,TRIM(CONCATENATE(TRIM(D6707)," ",TRIM(E6707))),$N$10,militantesUbicacion[[#This Row],[departamento]],$O$10,militantesUbicacion[[#This Row],[municipio]],$P$10,militantesUbicacion[[#This Row],[Localidad]],$Q$10,militantesUbicacion[[#This Row],[Sex]],$R$10)</f>
        <v>u=Militante.objects.create(username='1004879864',password='1004879864',email='mendozapabonalejandra@gmail.com',first_name='NAYELI ALEJANDRA',last_name='MENDOZA PABON',location=Puesto.objects.filter(dpto_name='',mun_name='',comuna_name='').first(),sex='F')</v>
      </c>
    </row>
    <row r="6708" spans="1:20" x14ac:dyDescent="0.25">
      <c r="A6708">
        <v>1004808445</v>
      </c>
      <c r="B6708" t="s">
        <v>47</v>
      </c>
      <c r="C6708" t="s">
        <v>2635</v>
      </c>
      <c r="D6708" t="s">
        <v>3009</v>
      </c>
      <c r="E6708" t="s">
        <v>2003</v>
      </c>
      <c r="I6708" t="s">
        <v>8207</v>
      </c>
      <c r="J6708" t="s">
        <v>15003</v>
      </c>
      <c r="K6708" t="s">
        <v>21592</v>
      </c>
      <c r="L6708" t="s">
        <v>26150</v>
      </c>
      <c r="M6708" s="1">
        <v>37567</v>
      </c>
      <c r="N6708" s="4">
        <v>22.624657534246577</v>
      </c>
      <c r="O6708" t="s">
        <v>27802</v>
      </c>
      <c r="P6708" t="s">
        <v>32874</v>
      </c>
      <c r="Q6708" t="str">
        <f>IF(militantesUbicacion[[#This Row],[genero]] = "Masculino","M",IF(militantesUbicacion[[#This Row],[genero]] = "Femenino","F","O"))</f>
        <v>M</v>
      </c>
      <c r="T6708" s="27" t="str">
        <f>CONCATENATE($H$10,$I$10,A6708,$J$10,A6708,$K$10,I6708,$L$10,TRIM(CONCATENATE(TRIM(B6708)," ",TRIM(C6708))),$M$10,TRIM(CONCATENATE(TRIM(D6708)," ",TRIM(E6708))),$N$10,militantesUbicacion[[#This Row],[departamento]],$O$10,militantesUbicacion[[#This Row],[municipio]],$P$10,militantesUbicacion[[#This Row],[Localidad]],$Q$10,militantesUbicacion[[#This Row],[Sex]],$R$10)</f>
        <v>u=Militante.objects.create(username='1004808445',password='1004808445',email='mendozaemerson.88@gmail.com',first_name='LUIS EMERSON',last_name='MENDOZA PABON',location=Puesto.objects.filter(dpto_name='',mun_name='',comuna_name='').first(),sex='M')</v>
      </c>
    </row>
    <row r="6709" spans="1:20" x14ac:dyDescent="0.25">
      <c r="A6709">
        <v>1004878681</v>
      </c>
      <c r="B6709" t="s">
        <v>417</v>
      </c>
      <c r="C6709" t="s">
        <v>2162</v>
      </c>
      <c r="D6709" t="s">
        <v>3009</v>
      </c>
      <c r="E6709" t="s">
        <v>1643</v>
      </c>
      <c r="I6709" t="s">
        <v>11182</v>
      </c>
      <c r="J6709" t="s">
        <v>17862</v>
      </c>
      <c r="K6709" t="s">
        <v>24353</v>
      </c>
      <c r="L6709" t="s">
        <v>26150</v>
      </c>
      <c r="M6709" s="1">
        <v>37412</v>
      </c>
      <c r="N6709" s="4">
        <v>23.049315068493151</v>
      </c>
      <c r="O6709" t="s">
        <v>30752</v>
      </c>
      <c r="P6709" t="s">
        <v>32874</v>
      </c>
      <c r="Q6709" t="str">
        <f>IF(militantesUbicacion[[#This Row],[genero]] = "Masculino","M",IF(militantesUbicacion[[#This Row],[genero]] = "Femenino","F","O"))</f>
        <v>M</v>
      </c>
      <c r="T6709" s="27" t="str">
        <f>CONCATENATE($H$10,$I$10,A6709,$J$10,A6709,$K$10,I6709,$L$10,TRIM(CONCATENATE(TRIM(B6709)," ",TRIM(C6709))),$M$10,TRIM(CONCATENATE(TRIM(D6709)," ",TRIM(E6709))),$N$10,militantesUbicacion[[#This Row],[departamento]],$O$10,militantesUbicacion[[#This Row],[municipio]],$P$10,militantesUbicacion[[#This Row],[Localidad]],$Q$10,militantesUbicacion[[#This Row],[Sex]],$R$10)</f>
        <v>u=Militante.objects.create(username='1004878681',password='1004878681',email='samirmendoza.vera@gmail.com',first_name='SAMIR STEVEN',last_name='MENDOZA VERA',location=Puesto.objects.filter(dpto_name='',mun_name='',comuna_name='').first(),sex='M')</v>
      </c>
    </row>
    <row r="6710" spans="1:20" x14ac:dyDescent="0.25">
      <c r="A6710">
        <v>1004967540</v>
      </c>
      <c r="B6710" t="s">
        <v>1265</v>
      </c>
      <c r="C6710" t="s">
        <v>2221</v>
      </c>
      <c r="D6710" t="s">
        <v>3492</v>
      </c>
      <c r="E6710" t="s">
        <v>3561</v>
      </c>
      <c r="I6710" t="s">
        <v>8208</v>
      </c>
      <c r="J6710" t="s">
        <v>15004</v>
      </c>
      <c r="K6710" t="s">
        <v>21593</v>
      </c>
      <c r="L6710" t="s">
        <v>26151</v>
      </c>
      <c r="M6710" s="1">
        <v>37082</v>
      </c>
      <c r="N6710" s="4">
        <v>23.953424657534246</v>
      </c>
      <c r="O6710" t="s">
        <v>27803</v>
      </c>
      <c r="P6710" t="s">
        <v>32874</v>
      </c>
      <c r="Q6710" t="str">
        <f>IF(militantesUbicacion[[#This Row],[genero]] = "Masculino","M",IF(militantesUbicacion[[#This Row],[genero]] = "Femenino","F","O"))</f>
        <v>F</v>
      </c>
      <c r="T6710" s="27" t="str">
        <f>CONCATENATE($H$10,$I$10,A6710,$J$10,A6710,$K$10,I6710,$L$10,TRIM(CONCATENATE(TRIM(B6710)," ",TRIM(C6710))),$M$10,TRIM(CONCATENATE(TRIM(D6710)," ",TRIM(E6710))),$N$10,militantesUbicacion[[#This Row],[departamento]],$O$10,militantesUbicacion[[#This Row],[municipio]],$P$10,militantesUbicacion[[#This Row],[Localidad]],$Q$10,militantesUbicacion[[#This Row],[Sex]],$R$10)</f>
        <v>u=Militante.objects.create(username='1004967540',password='1004967540',email='dayana00104@gmail.com',first_name='YARELIS DAYANA',last_name='GUERRERO NIÑO',location=Puesto.objects.filter(dpto_name='',mun_name='',comuna_name='').first(),sex='F')</v>
      </c>
    </row>
    <row r="6711" spans="1:20" x14ac:dyDescent="0.25">
      <c r="A6711">
        <v>1093797530</v>
      </c>
      <c r="B6711" t="s">
        <v>506</v>
      </c>
      <c r="C6711" t="s">
        <v>2164</v>
      </c>
      <c r="D6711" t="s">
        <v>3522</v>
      </c>
      <c r="E6711" t="s">
        <v>2984</v>
      </c>
      <c r="I6711" t="s">
        <v>11166</v>
      </c>
      <c r="J6711" t="s">
        <v>17847</v>
      </c>
      <c r="K6711" t="s">
        <v>24338</v>
      </c>
      <c r="L6711" t="s">
        <v>26150</v>
      </c>
      <c r="M6711" s="1">
        <v>36046</v>
      </c>
      <c r="N6711" s="4">
        <v>26.791780821917808</v>
      </c>
      <c r="O6711" t="s">
        <v>30738</v>
      </c>
      <c r="P6711" t="s">
        <v>32874</v>
      </c>
      <c r="Q6711" t="str">
        <f>IF(militantesUbicacion[[#This Row],[genero]] = "Masculino","M",IF(militantesUbicacion[[#This Row],[genero]] = "Femenino","F","O"))</f>
        <v>M</v>
      </c>
      <c r="T6711" s="27" t="str">
        <f>CONCATENATE($H$10,$I$10,A6711,$J$10,A6711,$K$10,I6711,$L$10,TRIM(CONCATENATE(TRIM(B6711)," ",TRIM(C6711))),$M$10,TRIM(CONCATENATE(TRIM(D6711)," ",TRIM(E6711))),$N$10,militantesUbicacion[[#This Row],[departamento]],$O$10,militantesUbicacion[[#This Row],[municipio]],$P$10,militantesUbicacion[[#This Row],[Localidad]],$Q$10,militantesUbicacion[[#This Row],[Sex]],$R$10)</f>
        <v>u=Militante.objects.create(username='1093797530',password='1093797530',email='abogadojuanperutti@gmail.com',first_name='JHOAN SEBASTIAN',last_name='CACERES DAZA',location=Puesto.objects.filter(dpto_name='',mun_name='',comuna_name='').first(),sex='M')</v>
      </c>
    </row>
    <row r="6712" spans="1:20" x14ac:dyDescent="0.25">
      <c r="A6712">
        <v>1193036234</v>
      </c>
      <c r="B6712" t="s">
        <v>171</v>
      </c>
      <c r="C6712" t="s">
        <v>2639</v>
      </c>
      <c r="D6712" t="s">
        <v>3087</v>
      </c>
      <c r="E6712" t="s">
        <v>3044</v>
      </c>
      <c r="I6712" t="s">
        <v>8232</v>
      </c>
      <c r="J6712" t="s">
        <v>15030</v>
      </c>
      <c r="K6712" t="s">
        <v>21620</v>
      </c>
      <c r="L6712" t="s">
        <v>26151</v>
      </c>
      <c r="M6712" s="1">
        <v>36840</v>
      </c>
      <c r="N6712" s="4">
        <v>24.616438356164384</v>
      </c>
      <c r="O6712" t="s">
        <v>27829</v>
      </c>
      <c r="P6712" t="s">
        <v>32874</v>
      </c>
      <c r="Q6712" t="str">
        <f>IF(militantesUbicacion[[#This Row],[genero]] = "Masculino","M",IF(militantesUbicacion[[#This Row],[genero]] = "Femenino","F","O"))</f>
        <v>F</v>
      </c>
      <c r="T6712" s="27" t="str">
        <f>CONCATENATE($H$10,$I$10,A6712,$J$10,A6712,$K$10,I6712,$L$10,TRIM(CONCATENATE(TRIM(B6712)," ",TRIM(C6712))),$M$10,TRIM(CONCATENATE(TRIM(D6712)," ",TRIM(E6712))),$N$10,militantesUbicacion[[#This Row],[departamento]],$O$10,militantesUbicacion[[#This Row],[municipio]],$P$10,militantesUbicacion[[#This Row],[Localidad]],$Q$10,militantesUbicacion[[#This Row],[Sex]],$R$10)</f>
        <v>u=Militante.objects.create(username='1193036234',password='1193036234',email='zury.1011@gmail.com',first_name='CARMEN ZURELLY',last_name='PARADA ORTIZ',location=Puesto.objects.filter(dpto_name='',mun_name='',comuna_name='').first(),sex='F')</v>
      </c>
    </row>
    <row r="6713" spans="1:20" x14ac:dyDescent="0.25">
      <c r="A6713">
        <v>1004925491</v>
      </c>
      <c r="B6713" t="s">
        <v>179</v>
      </c>
      <c r="C6713" t="s">
        <v>2283</v>
      </c>
      <c r="D6713" t="s">
        <v>3453</v>
      </c>
      <c r="E6713" t="s">
        <v>2961</v>
      </c>
      <c r="I6713" t="s">
        <v>12806</v>
      </c>
      <c r="J6713" t="s">
        <v>19424</v>
      </c>
      <c r="K6713" t="s">
        <v>25717</v>
      </c>
      <c r="L6713" t="s">
        <v>26150</v>
      </c>
      <c r="M6713" s="1">
        <v>37568</v>
      </c>
      <c r="N6713" s="4">
        <v>22.621917808219177</v>
      </c>
      <c r="O6713" t="s">
        <v>32350</v>
      </c>
      <c r="P6713" t="s">
        <v>32874</v>
      </c>
      <c r="Q6713" t="str">
        <f>IF(militantesUbicacion[[#This Row],[genero]] = "Masculino","M",IF(militantesUbicacion[[#This Row],[genero]] = "Femenino","F","O"))</f>
        <v>M</v>
      </c>
      <c r="T6713" s="27" t="str">
        <f>CONCATENATE($H$10,$I$10,A6713,$J$10,A6713,$K$10,I6713,$L$10,TRIM(CONCATENATE(TRIM(B6713)," ",TRIM(C6713))),$M$10,TRIM(CONCATENATE(TRIM(D6713)," ",TRIM(E6713))),$N$10,militantesUbicacion[[#This Row],[departamento]],$O$10,militantesUbicacion[[#This Row],[municipio]],$P$10,militantesUbicacion[[#This Row],[Localidad]],$Q$10,militantesUbicacion[[#This Row],[Sex]],$R$10)</f>
        <v>u=Militante.objects.create(username='1004925491',password='1004925491',email='ajpm202205@gmail.com',first_name='ANDRÉS JULIÁN',last_name='PORTILLA MORENO',location=Puesto.objects.filter(dpto_name='',mun_name='',comuna_name='').first(),sex='M')</v>
      </c>
    </row>
    <row r="6714" spans="1:20" x14ac:dyDescent="0.25">
      <c r="A6714">
        <v>1093794769</v>
      </c>
      <c r="B6714" t="s">
        <v>244</v>
      </c>
      <c r="C6714" t="s">
        <v>2158</v>
      </c>
      <c r="D6714" t="s">
        <v>3027</v>
      </c>
      <c r="E6714" t="s">
        <v>3320</v>
      </c>
      <c r="I6714" t="s">
        <v>12808</v>
      </c>
      <c r="J6714" t="s">
        <v>19426</v>
      </c>
      <c r="K6714" t="s">
        <v>25719</v>
      </c>
      <c r="L6714" t="s">
        <v>26151</v>
      </c>
      <c r="M6714" s="1">
        <v>35925</v>
      </c>
      <c r="N6714" s="4">
        <v>27.123287671232877</v>
      </c>
      <c r="O6714" t="s">
        <v>32352</v>
      </c>
      <c r="P6714" t="s">
        <v>32874</v>
      </c>
      <c r="Q6714" t="str">
        <f>IF(militantesUbicacion[[#This Row],[genero]] = "Masculino","M",IF(militantesUbicacion[[#This Row],[genero]] = "Femenino","F","O"))</f>
        <v>F</v>
      </c>
      <c r="T6714" s="27" t="str">
        <f>CONCATENATE($H$10,$I$10,A6714,$J$10,A6714,$K$10,I6714,$L$10,TRIM(CONCATENATE(TRIM(B6714)," ",TRIM(C6714))),$M$10,TRIM(CONCATENATE(TRIM(D6714)," ",TRIM(E6714))),$N$10,militantesUbicacion[[#This Row],[departamento]],$O$10,militantesUbicacion[[#This Row],[municipio]],$P$10,militantesUbicacion[[#This Row],[Localidad]],$Q$10,militantesUbicacion[[#This Row],[Sex]],$R$10)</f>
        <v>u=Militante.objects.create(username='1093794769',password='1093794769',email='marcelarodri0614@gmail.com',first_name='MARCELA',last_name='RODRIGUEZ HOYOS',location=Puesto.objects.filter(dpto_name='',mun_name='',comuna_name='').first(),sex='F')</v>
      </c>
    </row>
    <row r="6715" spans="1:20" x14ac:dyDescent="0.25">
      <c r="A6715">
        <v>1090520073</v>
      </c>
      <c r="B6715" t="s">
        <v>1251</v>
      </c>
      <c r="C6715" t="s">
        <v>2424</v>
      </c>
      <c r="D6715" t="s">
        <v>4559</v>
      </c>
      <c r="E6715" t="s">
        <v>3087</v>
      </c>
      <c r="I6715" t="s">
        <v>8240</v>
      </c>
      <c r="J6715" t="s">
        <v>15037</v>
      </c>
      <c r="K6715" t="s">
        <v>21627</v>
      </c>
      <c r="L6715" t="s">
        <v>26151</v>
      </c>
      <c r="M6715" s="1">
        <v>36046</v>
      </c>
      <c r="N6715" s="4">
        <v>26.791780821917808</v>
      </c>
      <c r="O6715" t="s">
        <v>27837</v>
      </c>
      <c r="P6715" t="s">
        <v>32874</v>
      </c>
      <c r="Q6715" t="str">
        <f>IF(militantesUbicacion[[#This Row],[genero]] = "Masculino","M",IF(militantesUbicacion[[#This Row],[genero]] = "Femenino","F","O"))</f>
        <v>F</v>
      </c>
      <c r="T6715" s="27" t="str">
        <f>CONCATENATE($H$10,$I$10,A6715,$J$10,A6715,$K$10,I6715,$L$10,TRIM(CONCATENATE(TRIM(B6715)," ",TRIM(C6715))),$M$10,TRIM(CONCATENATE(TRIM(D6715)," ",TRIM(E6715))),$N$10,militantesUbicacion[[#This Row],[departamento]],$O$10,militantesUbicacion[[#This Row],[municipio]],$P$10,militantesUbicacion[[#This Row],[Localidad]],$Q$10,militantesUbicacion[[#This Row],[Sex]],$R$10)</f>
        <v>u=Militante.objects.create(username='1090520073',password='1090520073',email='slendyvanessa.rodriguez@gmail.com',first_name='SLENDY VANESSA',last_name='RODRI­GUEZ PARADA',location=Puesto.objects.filter(dpto_name='',mun_name='',comuna_name='').first(),sex='F')</v>
      </c>
    </row>
    <row r="6716" spans="1:20" x14ac:dyDescent="0.25">
      <c r="A6716">
        <v>1010077036</v>
      </c>
      <c r="B6716" t="s">
        <v>1281</v>
      </c>
      <c r="C6716" t="s">
        <v>2186</v>
      </c>
      <c r="D6716" t="s">
        <v>4874</v>
      </c>
      <c r="E6716" t="s">
        <v>3154</v>
      </c>
      <c r="I6716" t="s">
        <v>8242</v>
      </c>
      <c r="J6716" t="s">
        <v>15039</v>
      </c>
      <c r="K6716" t="s">
        <v>21629</v>
      </c>
      <c r="L6716" t="s">
        <v>26151</v>
      </c>
      <c r="M6716" s="1">
        <v>36665</v>
      </c>
      <c r="N6716" s="4">
        <v>25.095890410958905</v>
      </c>
      <c r="O6716" t="s">
        <v>27839</v>
      </c>
      <c r="P6716" t="s">
        <v>32874</v>
      </c>
      <c r="Q6716" t="str">
        <f>IF(militantesUbicacion[[#This Row],[genero]] = "Masculino","M",IF(militantesUbicacion[[#This Row],[genero]] = "Femenino","F","O"))</f>
        <v>F</v>
      </c>
      <c r="T6716" s="27" t="str">
        <f>CONCATENATE($H$10,$I$10,A6716,$J$10,A6716,$K$10,I6716,$L$10,TRIM(CONCATENATE(TRIM(B6716)," ",TRIM(C6716))),$M$10,TRIM(CONCATENATE(TRIM(D6716)," ",TRIM(E6716))),$N$10,militantesUbicacion[[#This Row],[departamento]],$O$10,militantesUbicacion[[#This Row],[municipio]],$P$10,militantesUbicacion[[#This Row],[Localidad]],$Q$10,militantesUbicacion[[#This Row],[Sex]],$R$10)</f>
        <v>u=Militante.objects.create(username='1010077036',password='1010077036',email='sglendytibanamarin15@gmail.com',first_name='SGLENDY INÉS',last_name='TIBANA MARIN',location=Puesto.objects.filter(dpto_name='',mun_name='',comuna_name='').first(),sex='F')</v>
      </c>
    </row>
    <row r="6717" spans="1:20" x14ac:dyDescent="0.25">
      <c r="A6717">
        <v>1004967508</v>
      </c>
      <c r="B6717" t="s">
        <v>1283</v>
      </c>
      <c r="C6717" t="s">
        <v>2307</v>
      </c>
      <c r="D6717" t="s">
        <v>4504</v>
      </c>
      <c r="E6717" t="s">
        <v>3087</v>
      </c>
      <c r="I6717" t="s">
        <v>8245</v>
      </c>
      <c r="J6717" t="s">
        <v>15042</v>
      </c>
      <c r="K6717" t="s">
        <v>21632</v>
      </c>
      <c r="L6717" t="s">
        <v>26151</v>
      </c>
      <c r="M6717" s="1">
        <v>36911</v>
      </c>
      <c r="N6717" s="4">
        <v>24.421917808219177</v>
      </c>
      <c r="O6717" t="s">
        <v>27841</v>
      </c>
      <c r="P6717" t="s">
        <v>32874</v>
      </c>
      <c r="Q6717" t="str">
        <f>IF(militantesUbicacion[[#This Row],[genero]] = "Masculino","M",IF(militantesUbicacion[[#This Row],[genero]] = "Femenino","F","O"))</f>
        <v>F</v>
      </c>
      <c r="T6717" s="27" t="str">
        <f>CONCATENATE($H$10,$I$10,A6717,$J$10,A6717,$K$10,I6717,$L$10,TRIM(CONCATENATE(TRIM(B6717)," ",TRIM(C6717))),$M$10,TRIM(CONCATENATE(TRIM(D6717)," ",TRIM(E6717))),$N$10,militantesUbicacion[[#This Row],[departamento]],$O$10,militantesUbicacion[[#This Row],[municipio]],$P$10,militantesUbicacion[[#This Row],[Localidad]],$Q$10,militantesUbicacion[[#This Row],[Sex]],$R$10)</f>
        <v>u=Militante.objects.create(username='1004967508',password='1004967508',email='darianaparada0120@gmail.com',first_name='DARIANA ALEXANDRA',last_name='RODRI­GUEZ PARADA',location=Puesto.objects.filter(dpto_name='',mun_name='',comuna_name='').first(),sex='F')</v>
      </c>
    </row>
    <row r="6718" spans="1:20" x14ac:dyDescent="0.25">
      <c r="A6718">
        <v>1092390230</v>
      </c>
      <c r="B6718" t="s">
        <v>88</v>
      </c>
      <c r="C6718" t="s">
        <v>2483</v>
      </c>
      <c r="D6718" t="s">
        <v>4043</v>
      </c>
      <c r="E6718" t="s">
        <v>3622</v>
      </c>
      <c r="I6718" t="s">
        <v>8246</v>
      </c>
      <c r="J6718" t="s">
        <v>15043</v>
      </c>
      <c r="K6718" t="s">
        <v>21633</v>
      </c>
      <c r="L6718" t="s">
        <v>26151</v>
      </c>
      <c r="M6718" s="1">
        <v>36342</v>
      </c>
      <c r="N6718" s="4">
        <v>25.980821917808218</v>
      </c>
      <c r="O6718" t="s">
        <v>27842</v>
      </c>
      <c r="P6718" t="s">
        <v>32874</v>
      </c>
      <c r="Q6718" t="str">
        <f>IF(militantesUbicacion[[#This Row],[genero]] = "Masculino","M",IF(militantesUbicacion[[#This Row],[genero]] = "Femenino","F","O"))</f>
        <v>F</v>
      </c>
      <c r="T6718" s="27" t="str">
        <f>CONCATENATE($H$10,$I$10,A6718,$J$10,A6718,$K$10,I6718,$L$10,TRIM(CONCATENATE(TRIM(B6718)," ",TRIM(C6718))),$M$10,TRIM(CONCATENATE(TRIM(D6718)," ",TRIM(E6718))),$N$10,militantesUbicacion[[#This Row],[departamento]],$O$10,militantesUbicacion[[#This Row],[municipio]],$P$10,militantesUbicacion[[#This Row],[Localidad]],$Q$10,militantesUbicacion[[#This Row],[Sex]],$R$10)</f>
        <v>u=Militante.objects.create(username='1092390230',password='1092390230',email='caicedovalentina01@gmail.com',first_name='ANA VALENTINA',last_name='OROZCO CAICEDO',location=Puesto.objects.filter(dpto_name='',mun_name='',comuna_name='').first(),sex='F')</v>
      </c>
    </row>
    <row r="6719" spans="1:20" x14ac:dyDescent="0.25">
      <c r="A6719">
        <v>1007336012</v>
      </c>
      <c r="B6719" t="s">
        <v>110</v>
      </c>
      <c r="C6719" t="s">
        <v>2233</v>
      </c>
      <c r="D6719" t="s">
        <v>4016</v>
      </c>
      <c r="E6719" t="s">
        <v>5733</v>
      </c>
      <c r="I6719" t="s">
        <v>8249</v>
      </c>
      <c r="J6719" t="s">
        <v>15046</v>
      </c>
      <c r="K6719" t="s">
        <v>21635</v>
      </c>
      <c r="L6719" t="s">
        <v>26150</v>
      </c>
      <c r="M6719" s="1">
        <v>37269</v>
      </c>
      <c r="N6719" s="4">
        <v>23.44109589041096</v>
      </c>
      <c r="O6719" t="s">
        <v>27845</v>
      </c>
      <c r="P6719" t="s">
        <v>32874</v>
      </c>
      <c r="Q6719" t="str">
        <f>IF(militantesUbicacion[[#This Row],[genero]] = "Masculino","M",IF(militantesUbicacion[[#This Row],[genero]] = "Femenino","F","O"))</f>
        <v>M</v>
      </c>
      <c r="T6719" s="27" t="str">
        <f>CONCATENATE($H$10,$I$10,A6719,$J$10,A6719,$K$10,I6719,$L$10,TRIM(CONCATENATE(TRIM(B6719)," ",TRIM(C6719))),$M$10,TRIM(CONCATENATE(TRIM(D6719)," ",TRIM(E6719))),$N$10,militantesUbicacion[[#This Row],[departamento]],$O$10,militantesUbicacion[[#This Row],[municipio]],$P$10,militantesUbicacion[[#This Row],[Localidad]],$Q$10,militantesUbicacion[[#This Row],[Sex]],$R$10)</f>
        <v>u=Militante.objects.create(username='1007336012',password='1007336012',email='cristianmauricioalv@gmail.com',first_name='CRISTIAN MAURICIO',last_name='ALVAREZ MANCIPE',location=Puesto.objects.filter(dpto_name='',mun_name='',comuna_name='').first(),sex='M')</v>
      </c>
    </row>
    <row r="6720" spans="1:20" x14ac:dyDescent="0.25">
      <c r="A6720">
        <v>1192716349</v>
      </c>
      <c r="B6720" t="s">
        <v>47</v>
      </c>
      <c r="C6720" t="s">
        <v>2207</v>
      </c>
      <c r="D6720" t="s">
        <v>4465</v>
      </c>
      <c r="E6720" t="s">
        <v>3572</v>
      </c>
      <c r="I6720" t="s">
        <v>8255</v>
      </c>
      <c r="J6720" t="s">
        <v>15052</v>
      </c>
      <c r="K6720" t="s">
        <v>21640</v>
      </c>
      <c r="L6720" t="s">
        <v>26150</v>
      </c>
      <c r="M6720" s="1">
        <v>37369</v>
      </c>
      <c r="N6720" s="4">
        <v>23.167123287671235</v>
      </c>
      <c r="O6720" t="s">
        <v>27851</v>
      </c>
      <c r="P6720" t="s">
        <v>32874</v>
      </c>
      <c r="Q6720" t="str">
        <f>IF(militantesUbicacion[[#This Row],[genero]] = "Masculino","M",IF(militantesUbicacion[[#This Row],[genero]] = "Femenino","F","O"))</f>
        <v>M</v>
      </c>
      <c r="T6720" s="27" t="str">
        <f>CONCATENATE($H$10,$I$10,A6720,$J$10,A6720,$K$10,I6720,$L$10,TRIM(CONCATENATE(TRIM(B6720)," ",TRIM(C6720))),$M$10,TRIM(CONCATENATE(TRIM(D6720)," ",TRIM(E6720))),$N$10,militantesUbicacion[[#This Row],[departamento]],$O$10,militantesUbicacion[[#This Row],[municipio]],$P$10,militantesUbicacion[[#This Row],[Localidad]],$Q$10,militantesUbicacion[[#This Row],[Sex]],$R$10)</f>
        <v>u=Militante.objects.create(username='1192716349',password='1192716349',email='pacoeldon@gmail.com',first_name='LUIS EDUARDO',last_name='LEAL ROZO',location=Puesto.objects.filter(dpto_name='',mun_name='',comuna_name='').first(),sex='M')</v>
      </c>
    </row>
    <row r="6721" spans="1:20" x14ac:dyDescent="0.25">
      <c r="A6721">
        <v>1090515666</v>
      </c>
      <c r="B6721" t="s">
        <v>685</v>
      </c>
      <c r="C6721" t="s">
        <v>2241</v>
      </c>
      <c r="D6721" t="s">
        <v>165</v>
      </c>
      <c r="E6721" t="s">
        <v>2961</v>
      </c>
      <c r="I6721" t="s">
        <v>8266</v>
      </c>
      <c r="J6721" t="s">
        <v>15061</v>
      </c>
      <c r="K6721" t="s">
        <v>21652</v>
      </c>
      <c r="L6721" t="s">
        <v>26151</v>
      </c>
      <c r="M6721" s="1">
        <v>35845</v>
      </c>
      <c r="N6721" s="4">
        <v>27.342465753424658</v>
      </c>
      <c r="O6721" t="s">
        <v>27862</v>
      </c>
      <c r="P6721" t="s">
        <v>32874</v>
      </c>
      <c r="Q6721" t="str">
        <f>IF(militantesUbicacion[[#This Row],[genero]] = "Masculino","M",IF(militantesUbicacion[[#This Row],[genero]] = "Femenino","F","O"))</f>
        <v>F</v>
      </c>
      <c r="T6721" s="27" t="str">
        <f>CONCATENATE($H$10,$I$10,A6721,$J$10,A6721,$K$10,I6721,$L$10,TRIM(CONCATENATE(TRIM(B6721)," ",TRIM(C6721))),$M$10,TRIM(CONCATENATE(TRIM(D6721)," ",TRIM(E6721))),$N$10,militantesUbicacion[[#This Row],[departamento]],$O$10,militantesUbicacion[[#This Row],[municipio]],$P$10,militantesUbicacion[[#This Row],[Localidad]],$Q$10,militantesUbicacion[[#This Row],[Sex]],$R$10)</f>
        <v>u=Militante.objects.create(username='1090515666',password='1090515666',email='burgosandrea06@gmail.com',first_name='YURLEY ANDREA',last_name='BURGOS MORENO',location=Puesto.objects.filter(dpto_name='',mun_name='',comuna_name='').first(),sex='F')</v>
      </c>
    </row>
    <row r="6722" spans="1:20" x14ac:dyDescent="0.25">
      <c r="A6722">
        <v>1127344847</v>
      </c>
      <c r="B6722" t="s">
        <v>171</v>
      </c>
      <c r="C6722" t="s">
        <v>2982</v>
      </c>
      <c r="D6722" t="s">
        <v>4442</v>
      </c>
      <c r="E6722" t="s">
        <v>4814</v>
      </c>
      <c r="I6722" t="s">
        <v>13210</v>
      </c>
      <c r="J6722" t="s">
        <v>19810</v>
      </c>
      <c r="K6722" t="s">
        <v>26042</v>
      </c>
      <c r="L6722" t="s">
        <v>26151</v>
      </c>
      <c r="M6722" s="1">
        <v>36815</v>
      </c>
      <c r="N6722" s="4">
        <v>24.684931506849313</v>
      </c>
      <c r="O6722" t="s">
        <v>32746</v>
      </c>
      <c r="P6722" t="s">
        <v>32874</v>
      </c>
      <c r="Q6722" t="str">
        <f>IF(militantesUbicacion[[#This Row],[genero]] = "Masculino","M",IF(militantesUbicacion[[#This Row],[genero]] = "Femenino","F","O"))</f>
        <v>F</v>
      </c>
      <c r="T6722" s="27" t="str">
        <f>CONCATENATE($H$10,$I$10,A6722,$J$10,A6722,$K$10,I6722,$L$10,TRIM(CONCATENATE(TRIM(B6722)," ",TRIM(C6722))),$M$10,TRIM(CONCATENATE(TRIM(D6722)," ",TRIM(E6722))),$N$10,militantesUbicacion[[#This Row],[departamento]],$O$10,militantesUbicacion[[#This Row],[municipio]],$P$10,militantesUbicacion[[#This Row],[Localidad]],$Q$10,militantesUbicacion[[#This Row],[Sex]],$R$10)</f>
        <v>u=Militante.objects.create(username='1127344847',password='1127344847',email='celitaug16@gmail.com',first_name='CARMEN CELITA',last_name='UREÑA GARAY',location=Puesto.objects.filter(dpto_name='',mun_name='',comuna_name='').first(),sex='F')</v>
      </c>
    </row>
    <row r="6723" spans="1:20" x14ac:dyDescent="0.25">
      <c r="A6723">
        <v>1010059735</v>
      </c>
      <c r="B6723" t="s">
        <v>588</v>
      </c>
      <c r="C6723" t="s">
        <v>2249</v>
      </c>
      <c r="D6723" t="s">
        <v>3463</v>
      </c>
      <c r="E6723" t="s">
        <v>4116</v>
      </c>
      <c r="I6723" t="s">
        <v>11140</v>
      </c>
      <c r="J6723" t="s">
        <v>17823</v>
      </c>
      <c r="K6723" t="s">
        <v>24311</v>
      </c>
      <c r="L6723" t="s">
        <v>26150</v>
      </c>
      <c r="M6723" s="1">
        <v>35442</v>
      </c>
      <c r="N6723" s="4">
        <v>28.446575342465753</v>
      </c>
      <c r="O6723" t="s">
        <v>30712</v>
      </c>
      <c r="P6723" t="s">
        <v>32874</v>
      </c>
      <c r="Q6723" t="str">
        <f>IF(militantesUbicacion[[#This Row],[genero]] = "Masculino","M",IF(militantesUbicacion[[#This Row],[genero]] = "Femenino","F","O"))</f>
        <v>M</v>
      </c>
      <c r="T6723" s="27" t="str">
        <f>CONCATENATE($H$10,$I$10,A6723,$J$10,A6723,$K$10,I6723,$L$10,TRIM(CONCATENATE(TRIM(B6723)," ",TRIM(C6723))),$M$10,TRIM(CONCATENATE(TRIM(D6723)," ",TRIM(E6723))),$N$10,militantesUbicacion[[#This Row],[departamento]],$O$10,militantesUbicacion[[#This Row],[municipio]],$P$10,militantesUbicacion[[#This Row],[Localidad]],$Q$10,militantesUbicacion[[#This Row],[Sex]],$R$10)</f>
        <v>u=Militante.objects.create(username='1010059735',password='1010059735',email='ceballosc5400@gmail.com',first_name='IVÁN CAMILO',last_name='CEBALLOS BARRETO',location=Puesto.objects.filter(dpto_name='',mun_name='',comuna_name='').first(),sex='M')</v>
      </c>
    </row>
    <row r="6724" spans="1:20" x14ac:dyDescent="0.25">
      <c r="A6724">
        <v>1193215471</v>
      </c>
      <c r="B6724" t="s">
        <v>1251</v>
      </c>
      <c r="C6724" t="s">
        <v>2499</v>
      </c>
      <c r="D6724" t="s">
        <v>4800</v>
      </c>
      <c r="E6724" t="s">
        <v>3442</v>
      </c>
      <c r="I6724" t="s">
        <v>8274</v>
      </c>
      <c r="J6724" t="s">
        <v>15069</v>
      </c>
      <c r="K6724" t="s">
        <v>21661</v>
      </c>
      <c r="L6724" t="s">
        <v>26151</v>
      </c>
      <c r="M6724" s="1">
        <v>37408</v>
      </c>
      <c r="N6724" s="4">
        <v>23.06027397260274</v>
      </c>
      <c r="O6724" t="s">
        <v>27870</v>
      </c>
      <c r="P6724" t="s">
        <v>32874</v>
      </c>
      <c r="Q6724" t="str">
        <f>IF(militantesUbicacion[[#This Row],[genero]] = "Masculino","M",IF(militantesUbicacion[[#This Row],[genero]] = "Femenino","F","O"))</f>
        <v>F</v>
      </c>
      <c r="T6724" s="27" t="str">
        <f>CONCATENATE($H$10,$I$10,A6724,$J$10,A6724,$K$10,I6724,$L$10,TRIM(CONCATENATE(TRIM(B6724)," ",TRIM(C6724))),$M$10,TRIM(CONCATENATE(TRIM(D6724)," ",TRIM(E6724))),$N$10,militantesUbicacion[[#This Row],[departamento]],$O$10,militantesUbicacion[[#This Row],[municipio]],$P$10,militantesUbicacion[[#This Row],[Localidad]],$Q$10,militantesUbicacion[[#This Row],[Sex]],$R$10)</f>
        <v>u=Militante.objects.create(username='1193215471',password='1193215471',email='cslendy800@gmail.com',first_name='SLENDY YULIANA',last_name='CAÑIZARES OCHOA',location=Puesto.objects.filter(dpto_name='',mun_name='',comuna_name='').first(),sex='F')</v>
      </c>
    </row>
    <row r="6725" spans="1:20" x14ac:dyDescent="0.25">
      <c r="A6725">
        <v>1090520639</v>
      </c>
      <c r="B6725" t="s">
        <v>1305</v>
      </c>
      <c r="C6725" t="s">
        <v>2183</v>
      </c>
      <c r="D6725" t="s">
        <v>2904</v>
      </c>
      <c r="E6725" t="s">
        <v>3858</v>
      </c>
      <c r="I6725" t="s">
        <v>8309</v>
      </c>
      <c r="J6725" t="s">
        <v>15106</v>
      </c>
      <c r="K6725" t="s">
        <v>21699</v>
      </c>
      <c r="L6725" t="s">
        <v>26150</v>
      </c>
      <c r="M6725" s="1">
        <v>36064</v>
      </c>
      <c r="N6725" s="4">
        <v>26.742465753424657</v>
      </c>
      <c r="O6725" t="s">
        <v>27904</v>
      </c>
      <c r="P6725" t="s">
        <v>32874</v>
      </c>
      <c r="Q6725" t="str">
        <f>IF(militantesUbicacion[[#This Row],[genero]] = "Masculino","M",IF(militantesUbicacion[[#This Row],[genero]] = "Femenino","F","O"))</f>
        <v>M</v>
      </c>
      <c r="T6725" s="27" t="str">
        <f>CONCATENATE($H$10,$I$10,A6725,$J$10,A6725,$K$10,I6725,$L$10,TRIM(CONCATENATE(TRIM(B6725)," ",TRIM(C6725))),$M$10,TRIM(CONCATENATE(TRIM(D6725)," ",TRIM(E6725))),$N$10,militantesUbicacion[[#This Row],[departamento]],$O$10,militantesUbicacion[[#This Row],[municipio]],$P$10,militantesUbicacion[[#This Row],[Localidad]],$Q$10,militantesUbicacion[[#This Row],[Sex]],$R$10)</f>
        <v>u=Militante.objects.create(username='1090520639',password='1090520639',email='dabueno0318@gmail.com',first_name='DDILSON ANDRÉS',last_name='GUERRERO BUENO',location=Puesto.objects.filter(dpto_name='',mun_name='',comuna_name='').first(),sex='M')</v>
      </c>
    </row>
    <row r="6726" spans="1:20" x14ac:dyDescent="0.25">
      <c r="A6726">
        <v>1127589996</v>
      </c>
      <c r="B6726" t="s">
        <v>1307</v>
      </c>
      <c r="C6726" t="s">
        <v>2634</v>
      </c>
      <c r="D6726" t="s">
        <v>2028</v>
      </c>
      <c r="E6726" t="s">
        <v>4036</v>
      </c>
      <c r="I6726" t="s">
        <v>8320</v>
      </c>
      <c r="J6726" t="s">
        <v>15119</v>
      </c>
      <c r="K6726" t="s">
        <v>21711</v>
      </c>
      <c r="L6726" t="s">
        <v>26151</v>
      </c>
      <c r="M6726" s="1">
        <v>37677</v>
      </c>
      <c r="N6726" s="4">
        <v>22.323287671232876</v>
      </c>
      <c r="O6726" t="s">
        <v>27915</v>
      </c>
      <c r="P6726" t="s">
        <v>32874</v>
      </c>
      <c r="Q6726" t="str">
        <f>IF(militantesUbicacion[[#This Row],[genero]] = "Masculino","M",IF(militantesUbicacion[[#This Row],[genero]] = "Femenino","F","O"))</f>
        <v>F</v>
      </c>
      <c r="T6726" s="27" t="str">
        <f>CONCATENATE($H$10,$I$10,A6726,$J$10,A6726,$K$10,I6726,$L$10,TRIM(CONCATENATE(TRIM(B6726)," ",TRIM(C6726))),$M$10,TRIM(CONCATENATE(TRIM(D6726)," ",TRIM(E6726))),$N$10,militantesUbicacion[[#This Row],[departamento]],$O$10,militantesUbicacion[[#This Row],[municipio]],$P$10,militantesUbicacion[[#This Row],[Localidad]],$Q$10,militantesUbicacion[[#This Row],[Sex]],$R$10)</f>
        <v>u=Militante.objects.create(username='1127589996',password='1127589996',email='garciapolancosabrina@gmail.com',first_name='SABRINA MICHELLE',last_name='GARCIA POLANCO',location=Puesto.objects.filter(dpto_name='',mun_name='',comuna_name='').first(),sex='F')</v>
      </c>
    </row>
    <row r="6727" spans="1:20" x14ac:dyDescent="0.25">
      <c r="A6727">
        <v>1093799403</v>
      </c>
      <c r="B6727" t="s">
        <v>445</v>
      </c>
      <c r="C6727" t="s">
        <v>2445</v>
      </c>
      <c r="D6727" t="s">
        <v>3033</v>
      </c>
      <c r="E6727" t="s">
        <v>3022</v>
      </c>
      <c r="I6727" t="s">
        <v>8323</v>
      </c>
      <c r="J6727" t="s">
        <v>15122</v>
      </c>
      <c r="K6727" t="s">
        <v>21713</v>
      </c>
      <c r="L6727" t="s">
        <v>26151</v>
      </c>
      <c r="M6727" s="1">
        <v>36085</v>
      </c>
      <c r="N6727" s="4">
        <v>26.684931506849313</v>
      </c>
      <c r="O6727" t="s">
        <v>27918</v>
      </c>
      <c r="P6727" t="s">
        <v>32874</v>
      </c>
      <c r="Q6727" t="str">
        <f>IF(militantesUbicacion[[#This Row],[genero]] = "Masculino","M",IF(militantesUbicacion[[#This Row],[genero]] = "Femenino","F","O"))</f>
        <v>F</v>
      </c>
      <c r="T6727" s="27" t="str">
        <f>CONCATENATE($H$10,$I$10,A6727,$J$10,A6727,$K$10,I6727,$L$10,TRIM(CONCATENATE(TRIM(B6727)," ",TRIM(C6727))),$M$10,TRIM(CONCATENATE(TRIM(D6727)," ",TRIM(E6727))),$N$10,militantesUbicacion[[#This Row],[departamento]],$O$10,militantesUbicacion[[#This Row],[municipio]],$P$10,militantesUbicacion[[#This Row],[Localidad]],$Q$10,militantesUbicacion[[#This Row],[Sex]],$R$10)</f>
        <v>u=Militante.objects.create(username='1093799403',password='1093799403',email='tatianabecerra17@outlook.es',first_name='YURI TATIANA',last_name='BECERRA MARQUEZ',location=Puesto.objects.filter(dpto_name='',mun_name='',comuna_name='').first(),sex='F')</v>
      </c>
    </row>
    <row r="6728" spans="1:20" x14ac:dyDescent="0.25">
      <c r="A6728">
        <v>1094047059</v>
      </c>
      <c r="B6728" t="s">
        <v>83</v>
      </c>
      <c r="C6728" t="s">
        <v>2224</v>
      </c>
      <c r="D6728" t="s">
        <v>3184</v>
      </c>
      <c r="E6728" t="s">
        <v>3378</v>
      </c>
      <c r="I6728" t="s">
        <v>11181</v>
      </c>
      <c r="J6728" t="s">
        <v>17858</v>
      </c>
      <c r="K6728" t="s">
        <v>24352</v>
      </c>
      <c r="L6728" t="s">
        <v>26150</v>
      </c>
      <c r="M6728" s="1">
        <v>37361</v>
      </c>
      <c r="N6728" s="4">
        <v>23.18904109589041</v>
      </c>
      <c r="O6728" t="s">
        <v>30751</v>
      </c>
      <c r="P6728" t="s">
        <v>32874</v>
      </c>
      <c r="Q6728" t="str">
        <f>IF(militantesUbicacion[[#This Row],[genero]] = "Masculino","M",IF(militantesUbicacion[[#This Row],[genero]] = "Femenino","F","O"))</f>
        <v>M</v>
      </c>
      <c r="T6728" s="27" t="str">
        <f>CONCATENATE($H$10,$I$10,A6728,$J$10,A6728,$K$10,I6728,$L$10,TRIM(CONCATENATE(TRIM(B6728)," ",TRIM(C6728))),$M$10,TRIM(CONCATENATE(TRIM(D6728)," ",TRIM(E6728))),$N$10,militantesUbicacion[[#This Row],[departamento]],$O$10,militantesUbicacion[[#This Row],[municipio]],$P$10,militantesUbicacion[[#This Row],[Localidad]],$Q$10,militantesUbicacion[[#This Row],[Sex]],$R$10)</f>
        <v>u=Militante.objects.create(username='1094047059',password='1094047059',email='1094047059mailynangarita2020@gmail.com',first_name='JOSE LUIS',last_name='ANGARITA FUENTES',location=Puesto.objects.filter(dpto_name='',mun_name='',comuna_name='').first(),sex='M')</v>
      </c>
    </row>
    <row r="6729" spans="1:20" x14ac:dyDescent="0.25">
      <c r="A6729">
        <v>100484151</v>
      </c>
      <c r="B6729" t="s">
        <v>270</v>
      </c>
      <c r="C6729" t="s">
        <v>2330</v>
      </c>
      <c r="D6729" t="s">
        <v>3561</v>
      </c>
      <c r="I6729" t="s">
        <v>8335</v>
      </c>
      <c r="J6729" t="s">
        <v>15134</v>
      </c>
      <c r="K6729" t="s">
        <v>21560</v>
      </c>
      <c r="L6729" t="s">
        <v>26151</v>
      </c>
      <c r="M6729" s="1">
        <v>36860</v>
      </c>
      <c r="N6729" s="4">
        <v>24.561643835616437</v>
      </c>
      <c r="O6729" t="s">
        <v>27930</v>
      </c>
      <c r="P6729" t="s">
        <v>32874</v>
      </c>
      <c r="Q6729" t="str">
        <f>IF(militantesUbicacion[[#This Row],[genero]] = "Masculino","M",IF(militantesUbicacion[[#This Row],[genero]] = "Femenino","F","O"))</f>
        <v>F</v>
      </c>
      <c r="T6729" s="27" t="str">
        <f>CONCATENATE($H$10,$I$10,A6729,$J$10,A6729,$K$10,I6729,$L$10,TRIM(CONCATENATE(TRIM(B6729)," ",TRIM(C6729))),$M$10,TRIM(CONCATENATE(TRIM(D6729)," ",TRIM(E6729))),$N$10,militantesUbicacion[[#This Row],[departamento]],$O$10,militantesUbicacion[[#This Row],[municipio]],$P$10,militantesUbicacion[[#This Row],[Localidad]],$Q$10,militantesUbicacion[[#This Row],[Sex]],$R$10)</f>
        <v>u=Militante.objects.create(username='100484151',password='100484151',email='damariskarina15@outlook.es',first_name='DAMARIS KARINA',last_name='NIÑO',location=Puesto.objects.filter(dpto_name='',mun_name='',comuna_name='').first(),sex='F')</v>
      </c>
    </row>
    <row r="6730" spans="1:20" x14ac:dyDescent="0.25">
      <c r="A6730">
        <v>1090508367</v>
      </c>
      <c r="B6730" t="s">
        <v>1009</v>
      </c>
      <c r="C6730" t="s">
        <v>2350</v>
      </c>
      <c r="D6730" t="s">
        <v>3879</v>
      </c>
      <c r="E6730" t="s">
        <v>1456</v>
      </c>
      <c r="I6730" t="s">
        <v>8346</v>
      </c>
      <c r="J6730" t="s">
        <v>15143</v>
      </c>
      <c r="K6730" t="s">
        <v>21735</v>
      </c>
      <c r="L6730" t="s">
        <v>26151</v>
      </c>
      <c r="M6730" s="1">
        <v>35625</v>
      </c>
      <c r="N6730" s="4">
        <v>27.945205479452056</v>
      </c>
      <c r="O6730" t="s">
        <v>27941</v>
      </c>
      <c r="P6730" t="s">
        <v>32874</v>
      </c>
      <c r="Q6730" t="str">
        <f>IF(militantesUbicacion[[#This Row],[genero]] = "Masculino","M",IF(militantesUbicacion[[#This Row],[genero]] = "Femenino","F","O"))</f>
        <v>F</v>
      </c>
      <c r="T6730" s="27" t="str">
        <f>CONCATENATE($H$10,$I$10,A6730,$J$10,A6730,$K$10,I6730,$L$10,TRIM(CONCATENATE(TRIM(B6730)," ",TRIM(C6730))),$M$10,TRIM(CONCATENATE(TRIM(D6730)," ",TRIM(E6730))),$N$10,militantesUbicacion[[#This Row],[departamento]],$O$10,militantesUbicacion[[#This Row],[municipio]],$P$10,militantesUbicacion[[#This Row],[Localidad]],$Q$10,militantesUbicacion[[#This Row],[Sex]],$R$10)</f>
        <v>u=Militante.objects.create(username='1090508367',password='1090508367',email='1090508367upeduarurbina@gmail.com',first_name='CARLA JULIANA',last_name='URBINA PATIÑO',location=Puesto.objects.filter(dpto_name='',mun_name='',comuna_name='').first(),sex='F')</v>
      </c>
    </row>
    <row r="6731" spans="1:20" x14ac:dyDescent="0.25">
      <c r="A6731">
        <v>1004846317</v>
      </c>
      <c r="B6731" t="s">
        <v>1314</v>
      </c>
      <c r="C6731" t="s">
        <v>1820</v>
      </c>
      <c r="D6731" t="s">
        <v>4918</v>
      </c>
      <c r="E6731" t="s">
        <v>5341</v>
      </c>
      <c r="I6731" t="s">
        <v>8347</v>
      </c>
      <c r="J6731" t="s">
        <v>15145</v>
      </c>
      <c r="K6731" t="s">
        <v>21736</v>
      </c>
      <c r="L6731" t="s">
        <v>26150</v>
      </c>
      <c r="M6731" s="1">
        <v>37055</v>
      </c>
      <c r="N6731" s="4">
        <v>24.027397260273972</v>
      </c>
      <c r="O6731" t="s">
        <v>27942</v>
      </c>
      <c r="P6731" t="s">
        <v>32874</v>
      </c>
      <c r="Q6731" t="str">
        <f>IF(militantesUbicacion[[#This Row],[genero]] = "Masculino","M",IF(militantesUbicacion[[#This Row],[genero]] = "Femenino","F","O"))</f>
        <v>M</v>
      </c>
      <c r="T6731" s="27" t="str">
        <f>CONCATENATE($H$10,$I$10,A6731,$J$10,A6731,$K$10,I6731,$L$10,TRIM(CONCATENATE(TRIM(B6731)," ",TRIM(C6731))),$M$10,TRIM(CONCATENATE(TRIM(D6731)," ",TRIM(E6731))),$N$10,militantesUbicacion[[#This Row],[departamento]],$O$10,militantesUbicacion[[#This Row],[municipio]],$P$10,militantesUbicacion[[#This Row],[Localidad]],$Q$10,militantesUbicacion[[#This Row],[Sex]],$R$10)</f>
        <v>u=Militante.objects.create(username='1004846317',password='1004846317',email='1004846317upeduarurbina@gmail.com',first_name='JHEFREY JOSE',last_name='POLENTINO TIRIA',location=Puesto.objects.filter(dpto_name='',mun_name='',comuna_name='').first(),sex='M')</v>
      </c>
    </row>
    <row r="6732" spans="1:20" x14ac:dyDescent="0.25">
      <c r="A6732">
        <v>1004843832</v>
      </c>
      <c r="B6732" t="s">
        <v>2076</v>
      </c>
      <c r="C6732" t="s">
        <v>2247</v>
      </c>
      <c r="D6732" t="s">
        <v>2083</v>
      </c>
      <c r="E6732" t="s">
        <v>4918</v>
      </c>
      <c r="I6732" t="s">
        <v>12810</v>
      </c>
      <c r="J6732" t="s">
        <v>19427</v>
      </c>
      <c r="K6732" t="s">
        <v>25720</v>
      </c>
      <c r="L6732" t="s">
        <v>26151</v>
      </c>
      <c r="M6732" s="1">
        <v>37154</v>
      </c>
      <c r="N6732" s="4">
        <v>23.756164383561643</v>
      </c>
      <c r="O6732" t="s">
        <v>32354</v>
      </c>
      <c r="P6732" t="s">
        <v>32874</v>
      </c>
      <c r="Q6732" t="str">
        <f>IF(militantesUbicacion[[#This Row],[genero]] = "Masculino","M",IF(militantesUbicacion[[#This Row],[genero]] = "Femenino","F","O"))</f>
        <v>F</v>
      </c>
      <c r="T6732" s="27" t="str">
        <f>CONCATENATE($H$10,$I$10,A6732,$J$10,A6732,$K$10,I6732,$L$10,TRIM(CONCATENATE(TRIM(B6732)," ",TRIM(C6732))),$M$10,TRIM(CONCATENATE(TRIM(D6732)," ",TRIM(E6732))),$N$10,militantesUbicacion[[#This Row],[departamento]],$O$10,militantesUbicacion[[#This Row],[municipio]],$P$10,militantesUbicacion[[#This Row],[Localidad]],$Q$10,militantesUbicacion[[#This Row],[Sex]],$R$10)</f>
        <v>u=Militante.objects.create(username='1004843832',password='1004843832',email='1004843832upeduarurbina@gmail.com',first_name='DAYLI FERNANDA',last_name='FLOREZ POLENTINO',location=Puesto.objects.filter(dpto_name='',mun_name='',comuna_name='').first(),sex='F')</v>
      </c>
    </row>
    <row r="6733" spans="1:20" x14ac:dyDescent="0.25">
      <c r="A6733">
        <v>1004803503</v>
      </c>
      <c r="B6733" t="s">
        <v>833</v>
      </c>
      <c r="C6733" t="s">
        <v>2158</v>
      </c>
      <c r="D6733" t="s">
        <v>3251</v>
      </c>
      <c r="E6733" t="s">
        <v>3368</v>
      </c>
      <c r="I6733" t="s">
        <v>8355</v>
      </c>
      <c r="J6733" t="s">
        <v>15152</v>
      </c>
      <c r="K6733" t="s">
        <v>21743</v>
      </c>
      <c r="L6733" t="s">
        <v>26150</v>
      </c>
      <c r="M6733" s="1">
        <v>36526</v>
      </c>
      <c r="N6733" s="4">
        <v>25.476712328767125</v>
      </c>
      <c r="O6733" t="s">
        <v>27950</v>
      </c>
      <c r="P6733" t="s">
        <v>32874</v>
      </c>
      <c r="Q6733" t="str">
        <f>IF(militantesUbicacion[[#This Row],[genero]] = "Masculino","M",IF(militantesUbicacion[[#This Row],[genero]] = "Femenino","F","O"))</f>
        <v>M</v>
      </c>
      <c r="T6733" s="27" t="str">
        <f>CONCATENATE($H$10,$I$10,A6733,$J$10,A6733,$K$10,I6733,$L$10,TRIM(CONCATENATE(TRIM(B6733)," ",TRIM(C6733))),$M$10,TRIM(CONCATENATE(TRIM(D6733)," ",TRIM(E6733))),$N$10,militantesUbicacion[[#This Row],[departamento]],$O$10,militantesUbicacion[[#This Row],[municipio]],$P$10,militantesUbicacion[[#This Row],[Localidad]],$Q$10,militantesUbicacion[[#This Row],[Sex]],$R$10)</f>
        <v>u=Militante.objects.create(username='1004803503',password='1004803503',email='quintero1212yair@gmail.com',first_name='YAIR',last_name='QUINTERO ORTIZ',location=Puesto.objects.filter(dpto_name='',mun_name='',comuna_name='').first(),sex='M')</v>
      </c>
    </row>
    <row r="6734" spans="1:20" x14ac:dyDescent="0.25">
      <c r="A6734">
        <v>1010121054</v>
      </c>
      <c r="B6734" t="s">
        <v>117</v>
      </c>
      <c r="C6734" t="s">
        <v>2207</v>
      </c>
      <c r="D6734" t="s">
        <v>4315</v>
      </c>
      <c r="E6734" t="s">
        <v>4481</v>
      </c>
      <c r="I6734" t="s">
        <v>8380</v>
      </c>
      <c r="J6734" t="s">
        <v>15176</v>
      </c>
      <c r="K6734" t="s">
        <v>21769</v>
      </c>
      <c r="L6734" t="s">
        <v>26150</v>
      </c>
      <c r="M6734" s="1">
        <v>36768</v>
      </c>
      <c r="N6734" s="4">
        <v>24.813698630136987</v>
      </c>
      <c r="O6734" t="s">
        <v>27975</v>
      </c>
      <c r="P6734" t="s">
        <v>32874</v>
      </c>
      <c r="Q6734" t="str">
        <f>IF(militantesUbicacion[[#This Row],[genero]] = "Masculino","M",IF(militantesUbicacion[[#This Row],[genero]] = "Femenino","F","O"))</f>
        <v>M</v>
      </c>
      <c r="T6734" s="27" t="str">
        <f>CONCATENATE($H$10,$I$10,A6734,$J$10,A6734,$K$10,I6734,$L$10,TRIM(CONCATENATE(TRIM(B6734)," ",TRIM(C6734))),$M$10,TRIM(CONCATENATE(TRIM(D6734)," ",TRIM(E6734))),$N$10,militantesUbicacion[[#This Row],[departamento]],$O$10,militantesUbicacion[[#This Row],[municipio]],$P$10,militantesUbicacion[[#This Row],[Localidad]],$Q$10,militantesUbicacion[[#This Row],[Sex]],$R$10)</f>
        <v>u=Militante.objects.create(username='1010121054',password='1010121054',email='jhoan29rangel@gmail.com',first_name='JOHAN EDUARDO',last_name='RANGEL PEDROZO',location=Puesto.objects.filter(dpto_name='',mun_name='',comuna_name='').first(),sex='M')</v>
      </c>
    </row>
    <row r="6735" spans="1:20" x14ac:dyDescent="0.25">
      <c r="A6735">
        <v>1005000273</v>
      </c>
      <c r="B6735" t="s">
        <v>904</v>
      </c>
      <c r="C6735" t="s">
        <v>2307</v>
      </c>
      <c r="D6735" t="s">
        <v>3522</v>
      </c>
      <c r="E6735" t="s">
        <v>3784</v>
      </c>
      <c r="I6735" t="s">
        <v>8381</v>
      </c>
      <c r="J6735" t="s">
        <v>15177</v>
      </c>
      <c r="K6735" t="s">
        <v>21770</v>
      </c>
      <c r="L6735" t="s">
        <v>26151</v>
      </c>
      <c r="M6735" s="1">
        <v>37797</v>
      </c>
      <c r="N6735" s="4">
        <v>21.994520547945207</v>
      </c>
      <c r="O6735" t="s">
        <v>27976</v>
      </c>
      <c r="P6735" t="s">
        <v>32874</v>
      </c>
      <c r="Q6735" t="str">
        <f>IF(militantesUbicacion[[#This Row],[genero]] = "Masculino","M",IF(militantesUbicacion[[#This Row],[genero]] = "Femenino","F","O"))</f>
        <v>F</v>
      </c>
      <c r="T6735" s="27" t="str">
        <f>CONCATENATE($H$10,$I$10,A6735,$J$10,A6735,$K$10,I6735,$L$10,TRIM(CONCATENATE(TRIM(B6735)," ",TRIM(C6735))),$M$10,TRIM(CONCATENATE(TRIM(D6735)," ",TRIM(E6735))),$N$10,militantesUbicacion[[#This Row],[departamento]],$O$10,militantesUbicacion[[#This Row],[municipio]],$P$10,militantesUbicacion[[#This Row],[Localidad]],$Q$10,militantesUbicacion[[#This Row],[Sex]],$R$10)</f>
        <v>u=Militante.objects.create(username='1005000273',password='1005000273',email='caceresyeimy8@gmail.com',first_name='YEIMY ALEXANDRA',last_name='CACERES CARVAJAL',location=Puesto.objects.filter(dpto_name='',mun_name='',comuna_name='').first(),sex='F')</v>
      </c>
    </row>
    <row r="6736" spans="1:20" x14ac:dyDescent="0.25">
      <c r="A6736">
        <v>1005036281</v>
      </c>
      <c r="B6736" t="s">
        <v>32</v>
      </c>
      <c r="C6736" t="s">
        <v>2311</v>
      </c>
      <c r="D6736" t="s">
        <v>3395</v>
      </c>
      <c r="E6736" t="s">
        <v>3074</v>
      </c>
      <c r="I6736" t="s">
        <v>8382</v>
      </c>
      <c r="J6736" t="s">
        <v>15178</v>
      </c>
      <c r="K6736" t="s">
        <v>21771</v>
      </c>
      <c r="L6736" t="s">
        <v>26151</v>
      </c>
      <c r="M6736" s="1">
        <v>37024</v>
      </c>
      <c r="N6736" s="4">
        <v>24.112328767123287</v>
      </c>
      <c r="O6736" t="s">
        <v>27977</v>
      </c>
      <c r="P6736" t="s">
        <v>32874</v>
      </c>
      <c r="Q6736" t="str">
        <f>IF(militantesUbicacion[[#This Row],[genero]] = "Masculino","M",IF(militantesUbicacion[[#This Row],[genero]] = "Femenino","F","O"))</f>
        <v>F</v>
      </c>
      <c r="T6736" s="27" t="str">
        <f>CONCATENATE($H$10,$I$10,A6736,$J$10,A6736,$K$10,I6736,$L$10,TRIM(CONCATENATE(TRIM(B6736)," ",TRIM(C6736))),$M$10,TRIM(CONCATENATE(TRIM(D6736)," ",TRIM(E6736))),$N$10,militantesUbicacion[[#This Row],[departamento]],$O$10,militantesUbicacion[[#This Row],[municipio]],$P$10,militantesUbicacion[[#This Row],[Localidad]],$Q$10,militantesUbicacion[[#This Row],[Sex]],$R$10)</f>
        <v>u=Militante.objects.create(username='1005036281',password='1005036281',email='camilaprada34@gmail.com',first_name='MARIA CAMILA',last_name='PRADA PEREZ',location=Puesto.objects.filter(dpto_name='',mun_name='',comuna_name='').first(),sex='F')</v>
      </c>
    </row>
    <row r="6737" spans="1:20" x14ac:dyDescent="0.25">
      <c r="A6737">
        <v>1043436522</v>
      </c>
      <c r="B6737" t="s">
        <v>1326</v>
      </c>
      <c r="C6737" t="s">
        <v>2261</v>
      </c>
      <c r="D6737" t="s">
        <v>4927</v>
      </c>
      <c r="E6737" t="s">
        <v>5193</v>
      </c>
      <c r="I6737" t="s">
        <v>8383</v>
      </c>
      <c r="J6737" t="s">
        <v>15179</v>
      </c>
      <c r="K6737" t="s">
        <v>21772</v>
      </c>
      <c r="L6737" t="s">
        <v>26150</v>
      </c>
      <c r="M6737" s="1">
        <v>37613</v>
      </c>
      <c r="N6737" s="4">
        <v>22.4986301369863</v>
      </c>
      <c r="O6737" t="s">
        <v>27978</v>
      </c>
      <c r="P6737" t="s">
        <v>32874</v>
      </c>
      <c r="Q6737" t="str">
        <f>IF(militantesUbicacion[[#This Row],[genero]] = "Masculino","M",IF(militantesUbicacion[[#This Row],[genero]] = "Femenino","F","O"))</f>
        <v>M</v>
      </c>
      <c r="T6737" s="27" t="str">
        <f>CONCATENATE($H$10,$I$10,A6737,$J$10,A6737,$K$10,I6737,$L$10,TRIM(CONCATENATE(TRIM(B6737)," ",TRIM(C6737))),$M$10,TRIM(CONCATENATE(TRIM(D6737)," ",TRIM(E6737))),$N$10,militantesUbicacion[[#This Row],[departamento]],$O$10,militantesUbicacion[[#This Row],[municipio]],$P$10,militantesUbicacion[[#This Row],[Localidad]],$Q$10,militantesUbicacion[[#This Row],[Sex]],$R$10)</f>
        <v>u=Militante.objects.create(username='1043436522',password='1043436522',email='rocadeifer@gmail.com',first_name='DEIFER ESTEBAN',last_name='ROCA MONSALVO',location=Puesto.objects.filter(dpto_name='',mun_name='',comuna_name='').first(),sex='M')</v>
      </c>
    </row>
    <row r="6738" spans="1:20" x14ac:dyDescent="0.25">
      <c r="A6738">
        <v>1090527437</v>
      </c>
      <c r="B6738" t="s">
        <v>142</v>
      </c>
      <c r="C6738" t="s">
        <v>2512</v>
      </c>
      <c r="D6738" t="s">
        <v>4644</v>
      </c>
      <c r="E6738" t="s">
        <v>3645</v>
      </c>
      <c r="I6738" t="s">
        <v>8354</v>
      </c>
      <c r="J6738" t="s">
        <v>15151</v>
      </c>
      <c r="K6738" t="s">
        <v>21742</v>
      </c>
      <c r="L6738" t="s">
        <v>26151</v>
      </c>
      <c r="M6738" s="1">
        <v>36141</v>
      </c>
      <c r="N6738" s="4">
        <v>26.531506849315068</v>
      </c>
      <c r="O6738" t="s">
        <v>27949</v>
      </c>
      <c r="P6738" t="s">
        <v>32874</v>
      </c>
      <c r="Q6738" t="str">
        <f>IF(militantesUbicacion[[#This Row],[genero]] = "Masculino","M",IF(militantesUbicacion[[#This Row],[genero]] = "Femenino","F","O"))</f>
        <v>F</v>
      </c>
      <c r="T6738" s="27" t="str">
        <f>CONCATENATE($H$10,$I$10,A6738,$J$10,A6738,$K$10,I6738,$L$10,TRIM(CONCATENATE(TRIM(B6738)," ",TRIM(C6738))),$M$10,TRIM(CONCATENATE(TRIM(D6738)," ",TRIM(E6738))),$N$10,militantesUbicacion[[#This Row],[departamento]],$O$10,militantesUbicacion[[#This Row],[municipio]],$P$10,militantesUbicacion[[#This Row],[Localidad]],$Q$10,militantesUbicacion[[#This Row],[Sex]],$R$10)</f>
        <v>u=Militante.objects.create(username='1090527437',password='1090527437',email='erikanova355@gmail.com',first_name='ERIKA MAYERLY',last_name='GALLEGO NOVA',location=Puesto.objects.filter(dpto_name='',mun_name='',comuna_name='').first(),sex='F')</v>
      </c>
    </row>
    <row r="6739" spans="1:20" x14ac:dyDescent="0.25">
      <c r="A6739">
        <v>1004842521</v>
      </c>
      <c r="B6739" t="s">
        <v>829</v>
      </c>
      <c r="C6739" t="s">
        <v>2298</v>
      </c>
      <c r="D6739" t="s">
        <v>2960</v>
      </c>
      <c r="E6739" t="s">
        <v>4815</v>
      </c>
      <c r="I6739" t="s">
        <v>8384</v>
      </c>
      <c r="J6739" t="s">
        <v>15180</v>
      </c>
      <c r="K6739" t="s">
        <v>21773</v>
      </c>
      <c r="L6739" t="s">
        <v>26151</v>
      </c>
      <c r="M6739" s="1">
        <v>37547</v>
      </c>
      <c r="N6739" s="4">
        <v>22.67945205479452</v>
      </c>
      <c r="O6739" t="s">
        <v>27979</v>
      </c>
      <c r="P6739" t="s">
        <v>32874</v>
      </c>
      <c r="Q6739" t="str">
        <f>IF(militantesUbicacion[[#This Row],[genero]] = "Masculino","M",IF(militantesUbicacion[[#This Row],[genero]] = "Femenino","F","O"))</f>
        <v>F</v>
      </c>
      <c r="T6739" s="27" t="str">
        <f>CONCATENATE($H$10,$I$10,A6739,$J$10,A6739,$K$10,I6739,$L$10,TRIM(CONCATENATE(TRIM(B6739)," ",TRIM(C6739))),$M$10,TRIM(CONCATENATE(TRIM(D6739)," ",TRIM(E6739))),$N$10,militantesUbicacion[[#This Row],[departamento]],$O$10,militantesUbicacion[[#This Row],[municipio]],$P$10,militantesUbicacion[[#This Row],[Localidad]],$Q$10,militantesUbicacion[[#This Row],[Sex]],$R$10)</f>
        <v>u=Militante.objects.create(username='1004842521',password='1004842521',email='gelvezviviana873@gmail.com',first_name='VIVIANA KATHERINE',last_name='GELVES ATEHORTUA',location=Puesto.objects.filter(dpto_name='',mun_name='',comuna_name='').first(),sex='F')</v>
      </c>
    </row>
    <row r="6740" spans="1:20" x14ac:dyDescent="0.25">
      <c r="A6740">
        <v>1193132490</v>
      </c>
      <c r="B6740" t="s">
        <v>88</v>
      </c>
      <c r="C6740" t="s">
        <v>2321</v>
      </c>
      <c r="D6740" t="s">
        <v>3378</v>
      </c>
      <c r="E6740" t="s">
        <v>2028</v>
      </c>
      <c r="I6740" t="s">
        <v>8385</v>
      </c>
      <c r="J6740" t="s">
        <v>15181</v>
      </c>
      <c r="K6740" t="s">
        <v>21774</v>
      </c>
      <c r="L6740" t="s">
        <v>26151</v>
      </c>
      <c r="M6740" s="1">
        <v>37906</v>
      </c>
      <c r="N6740" s="4">
        <v>21.695890410958903</v>
      </c>
      <c r="O6740" t="s">
        <v>27980</v>
      </c>
      <c r="P6740" t="s">
        <v>32874</v>
      </c>
      <c r="Q6740" t="str">
        <f>IF(militantesUbicacion[[#This Row],[genero]] = "Masculino","M",IF(militantesUbicacion[[#This Row],[genero]] = "Femenino","F","O"))</f>
        <v>F</v>
      </c>
      <c r="T6740" s="27" t="str">
        <f>CONCATENATE($H$10,$I$10,A6740,$J$10,A6740,$K$10,I6740,$L$10,TRIM(CONCATENATE(TRIM(B6740)," ",TRIM(C6740))),$M$10,TRIM(CONCATENATE(TRIM(D6740)," ",TRIM(E6740))),$N$10,militantesUbicacion[[#This Row],[departamento]],$O$10,militantesUbicacion[[#This Row],[municipio]],$P$10,militantesUbicacion[[#This Row],[Localidad]],$Q$10,militantesUbicacion[[#This Row],[Sex]],$R$10)</f>
        <v>u=Militante.objects.create(username='1193132490',password='1193132490',email='anavaleriagarciafuentes@outlook.es',first_name='ANA VALERIA',last_name='FUENTES GARCIA',location=Puesto.objects.filter(dpto_name='',mun_name='',comuna_name='').first(),sex='F')</v>
      </c>
    </row>
    <row r="6741" spans="1:20" x14ac:dyDescent="0.25">
      <c r="A6741">
        <v>1090369707</v>
      </c>
      <c r="B6741" t="s">
        <v>106</v>
      </c>
      <c r="C6741" t="s">
        <v>2243</v>
      </c>
      <c r="D6741" t="s">
        <v>3063</v>
      </c>
      <c r="E6741" t="s">
        <v>3378</v>
      </c>
      <c r="I6741" t="s">
        <v>8386</v>
      </c>
      <c r="J6741" t="s">
        <v>15182</v>
      </c>
      <c r="K6741" t="s">
        <v>21775</v>
      </c>
      <c r="L6741" t="s">
        <v>26150</v>
      </c>
      <c r="M6741" s="1">
        <v>36994</v>
      </c>
      <c r="N6741" s="4">
        <v>24.194520547945206</v>
      </c>
      <c r="O6741" t="s">
        <v>27981</v>
      </c>
      <c r="P6741" t="s">
        <v>32874</v>
      </c>
      <c r="Q6741" t="str">
        <f>IF(militantesUbicacion[[#This Row],[genero]] = "Masculino","M",IF(militantesUbicacion[[#This Row],[genero]] = "Femenino","F","O"))</f>
        <v>M</v>
      </c>
      <c r="T6741" s="27" t="str">
        <f>CONCATENATE($H$10,$I$10,A6741,$J$10,A6741,$K$10,I6741,$L$10,TRIM(CONCATENATE(TRIM(B6741)," ",TRIM(C6741))),$M$10,TRIM(CONCATENATE(TRIM(D6741)," ",TRIM(E6741))),$N$10,militantesUbicacion[[#This Row],[departamento]],$O$10,militantesUbicacion[[#This Row],[municipio]],$P$10,militantesUbicacion[[#This Row],[Localidad]],$Q$10,militantesUbicacion[[#This Row],[Sex]],$R$10)</f>
        <v>u=Militante.objects.create(username='1090369707',password='1090369707',email='1090369707anavaleriagarciafuentes@outlook.es',first_name='JAVIER ANTONIO',last_name='GARCIA FUENTES',location=Puesto.objects.filter(dpto_name='',mun_name='',comuna_name='').first(),sex='M')</v>
      </c>
    </row>
    <row r="6742" spans="1:20" x14ac:dyDescent="0.25">
      <c r="A6742">
        <v>1193275009</v>
      </c>
      <c r="B6742" t="s">
        <v>120</v>
      </c>
      <c r="C6742" t="s">
        <v>2232</v>
      </c>
      <c r="D6742" t="s">
        <v>3002</v>
      </c>
      <c r="E6742" t="s">
        <v>2028</v>
      </c>
      <c r="I6742" t="s">
        <v>8387</v>
      </c>
      <c r="J6742" t="s">
        <v>15183</v>
      </c>
      <c r="K6742" t="s">
        <v>21776</v>
      </c>
      <c r="L6742" t="s">
        <v>26151</v>
      </c>
      <c r="M6742" s="1">
        <v>36843</v>
      </c>
      <c r="N6742" s="4">
        <v>24.608219178082191</v>
      </c>
      <c r="O6742" t="s">
        <v>27982</v>
      </c>
      <c r="P6742" t="s">
        <v>32874</v>
      </c>
      <c r="Q6742" t="str">
        <f>IF(militantesUbicacion[[#This Row],[genero]] = "Masculino","M",IF(militantesUbicacion[[#This Row],[genero]] = "Femenino","F","O"))</f>
        <v>F</v>
      </c>
      <c r="T6742" s="27" t="str">
        <f>CONCATENATE($H$10,$I$10,A6742,$J$10,A6742,$K$10,I6742,$L$10,TRIM(CONCATENATE(TRIM(B6742)," ",TRIM(C6742))),$M$10,TRIM(CONCATENATE(TRIM(D6742)," ",TRIM(E6742))),$N$10,militantesUbicacion[[#This Row],[departamento]],$O$10,militantesUbicacion[[#This Row],[municipio]],$P$10,militantesUbicacion[[#This Row],[Localidad]],$Q$10,militantesUbicacion[[#This Row],[Sex]],$R$10)</f>
        <v>u=Militante.objects.create(username='1193275009',password='1193275009',email='anavaleriafuentesgarcia@outlook.es',first_name='BLANCA CATALINA',last_name='MARTINEZ GARCIA',location=Puesto.objects.filter(dpto_name='',mun_name='',comuna_name='').first(),sex='F')</v>
      </c>
    </row>
    <row r="6743" spans="1:20" x14ac:dyDescent="0.25">
      <c r="A6743">
        <v>119360007</v>
      </c>
      <c r="B6743" t="s">
        <v>112</v>
      </c>
      <c r="C6743" t="s">
        <v>2336</v>
      </c>
      <c r="D6743" t="s">
        <v>3680</v>
      </c>
      <c r="E6743" t="s">
        <v>3651</v>
      </c>
      <c r="I6743" t="s">
        <v>11184</v>
      </c>
      <c r="J6743" t="s">
        <v>15191</v>
      </c>
      <c r="K6743" t="s">
        <v>24356</v>
      </c>
      <c r="L6743" t="s">
        <v>26150</v>
      </c>
      <c r="M6743" s="1">
        <v>36786</v>
      </c>
      <c r="N6743" s="4">
        <v>24.764383561643836</v>
      </c>
      <c r="O6743" t="s">
        <v>30754</v>
      </c>
      <c r="P6743" t="s">
        <v>32874</v>
      </c>
      <c r="Q6743" t="str">
        <f>IF(militantesUbicacion[[#This Row],[genero]] = "Masculino","M",IF(militantesUbicacion[[#This Row],[genero]] = "Femenino","F","O"))</f>
        <v>M</v>
      </c>
      <c r="T6743" s="27" t="str">
        <f>CONCATENATE($H$10,$I$10,A6743,$J$10,A6743,$K$10,I6743,$L$10,TRIM(CONCATENATE(TRIM(B6743)," ",TRIM(C6743))),$M$10,TRIM(CONCATENATE(TRIM(D6743)," ",TRIM(E6743))),$N$10,militantesUbicacion[[#This Row],[departamento]],$O$10,militantesUbicacion[[#This Row],[municipio]],$P$10,militantesUbicacion[[#This Row],[Localidad]],$Q$10,militantesUbicacion[[#This Row],[Sex]],$R$10)</f>
        <v>u=Militante.objects.create(username='119360007',password='119360007',email='clubantorchas19@gmail.com',first_name='FRANKLIN GERARDO',last_name='VARGAS ARANGO',location=Puesto.objects.filter(dpto_name='',mun_name='',comuna_name='').first(),sex='M')</v>
      </c>
    </row>
    <row r="6744" spans="1:20" x14ac:dyDescent="0.25">
      <c r="A6744">
        <v>1090532325</v>
      </c>
      <c r="B6744" t="s">
        <v>469</v>
      </c>
      <c r="C6744" t="s">
        <v>2509</v>
      </c>
      <c r="D6744" t="s">
        <v>1944</v>
      </c>
      <c r="E6744" t="s">
        <v>3541</v>
      </c>
      <c r="I6744" t="s">
        <v>8394</v>
      </c>
      <c r="J6744" t="s">
        <v>15191</v>
      </c>
      <c r="K6744" t="s">
        <v>21783</v>
      </c>
      <c r="L6744" t="s">
        <v>26151</v>
      </c>
      <c r="M6744" s="1">
        <v>36376</v>
      </c>
      <c r="N6744" s="4">
        <v>25.887671232876713</v>
      </c>
      <c r="O6744" t="s">
        <v>27989</v>
      </c>
      <c r="P6744" t="s">
        <v>32874</v>
      </c>
      <c r="Q6744" t="str">
        <f>IF(militantesUbicacion[[#This Row],[genero]] = "Masculino","M",IF(militantesUbicacion[[#This Row],[genero]] = "Femenino","F","O"))</f>
        <v>F</v>
      </c>
      <c r="T6744" s="27" t="str">
        <f>CONCATENATE($H$10,$I$10,A6744,$J$10,A6744,$K$10,I6744,$L$10,TRIM(CONCATENATE(TRIM(B6744)," ",TRIM(C6744))),$M$10,TRIM(CONCATENATE(TRIM(D6744)," ",TRIM(E6744))),$N$10,militantesUbicacion[[#This Row],[departamento]],$O$10,militantesUbicacion[[#This Row],[municipio]],$P$10,militantesUbicacion[[#This Row],[Localidad]],$Q$10,militantesUbicacion[[#This Row],[Sex]],$R$10)</f>
        <v>u=Militante.objects.create(username='1090532325',password='1090532325',email='1090532325clubantorchas19@gmail.com',first_name='KARINA FABIOLA',last_name='BELTRAN RUEDA',location=Puesto.objects.filter(dpto_name='',mun_name='',comuna_name='').first(),sex='F')</v>
      </c>
    </row>
    <row r="6745" spans="1:20" x14ac:dyDescent="0.25">
      <c r="A6745">
        <v>1093460791</v>
      </c>
      <c r="B6745" t="s">
        <v>97</v>
      </c>
      <c r="C6745" t="s">
        <v>2190</v>
      </c>
      <c r="D6745" t="s">
        <v>2904</v>
      </c>
      <c r="E6745" t="s">
        <v>3044</v>
      </c>
      <c r="I6745" t="s">
        <v>8395</v>
      </c>
      <c r="J6745" t="s">
        <v>15191</v>
      </c>
      <c r="K6745" t="s">
        <v>21784</v>
      </c>
      <c r="L6745" t="s">
        <v>26150</v>
      </c>
      <c r="M6745" s="1">
        <v>35628</v>
      </c>
      <c r="N6745" s="4">
        <v>27.936986301369863</v>
      </c>
      <c r="O6745" t="s">
        <v>27990</v>
      </c>
      <c r="P6745" t="s">
        <v>32874</v>
      </c>
      <c r="Q6745" t="str">
        <f>IF(militantesUbicacion[[#This Row],[genero]] = "Masculino","M",IF(militantesUbicacion[[#This Row],[genero]] = "Femenino","F","O"))</f>
        <v>M</v>
      </c>
      <c r="T6745" s="27" t="str">
        <f>CONCATENATE($H$10,$I$10,A6745,$J$10,A6745,$K$10,I6745,$L$10,TRIM(CONCATENATE(TRIM(B6745)," ",TRIM(C6745))),$M$10,TRIM(CONCATENATE(TRIM(D6745)," ",TRIM(E6745))),$N$10,militantesUbicacion[[#This Row],[departamento]],$O$10,militantesUbicacion[[#This Row],[municipio]],$P$10,militantesUbicacion[[#This Row],[Localidad]],$Q$10,militantesUbicacion[[#This Row],[Sex]],$R$10)</f>
        <v>u=Militante.objects.create(username='1093460791',password='1093460791',email='1093460791clubantorchas19@gmail.com',first_name='WILSON ALEXANDER',last_name='GUERRERO ORTIZ',location=Puesto.objects.filter(dpto_name='',mun_name='',comuna_name='').first(),sex='M')</v>
      </c>
    </row>
    <row r="6746" spans="1:20" x14ac:dyDescent="0.25">
      <c r="A6746">
        <v>1093855899</v>
      </c>
      <c r="B6746" t="s">
        <v>1329</v>
      </c>
      <c r="C6746" t="s">
        <v>2657</v>
      </c>
      <c r="D6746" t="s">
        <v>4124</v>
      </c>
      <c r="E6746" t="s">
        <v>1643</v>
      </c>
      <c r="I6746" t="s">
        <v>8396</v>
      </c>
      <c r="J6746" t="s">
        <v>15191</v>
      </c>
      <c r="K6746" t="s">
        <v>21618</v>
      </c>
      <c r="L6746" t="s">
        <v>26150</v>
      </c>
      <c r="M6746" s="1">
        <v>39244</v>
      </c>
      <c r="N6746" s="4">
        <v>18.030136986301368</v>
      </c>
      <c r="O6746" t="s">
        <v>27991</v>
      </c>
      <c r="P6746" t="s">
        <v>32874</v>
      </c>
      <c r="Q6746" t="str">
        <f>IF(militantesUbicacion[[#This Row],[genero]] = "Masculino","M",IF(militantesUbicacion[[#This Row],[genero]] = "Femenino","F","O"))</f>
        <v>M</v>
      </c>
      <c r="T6746" s="27" t="str">
        <f>CONCATENATE($H$10,$I$10,A6746,$J$10,A6746,$K$10,I6746,$L$10,TRIM(CONCATENATE(TRIM(B6746)," ",TRIM(C6746))),$M$10,TRIM(CONCATENATE(TRIM(D6746)," ",TRIM(E6746))),$N$10,militantesUbicacion[[#This Row],[departamento]],$O$10,militantesUbicacion[[#This Row],[municipio]],$P$10,militantesUbicacion[[#This Row],[Localidad]],$Q$10,militantesUbicacion[[#This Row],[Sex]],$R$10)</f>
        <v>u=Militante.objects.create(username='1093855899',password='1093855899',email='1093855899clubantorchas19@gmail.com',first_name='KALEF ENMANUEL',last_name='RESTREPO VERA',location=Puesto.objects.filter(dpto_name='',mun_name='',comuna_name='').first(),sex='M')</v>
      </c>
    </row>
    <row r="6747" spans="1:20" x14ac:dyDescent="0.25">
      <c r="A6747">
        <v>1091976870</v>
      </c>
      <c r="B6747" t="s">
        <v>1330</v>
      </c>
      <c r="C6747" t="s">
        <v>2174</v>
      </c>
      <c r="D6747" t="s">
        <v>4124</v>
      </c>
      <c r="E6747" t="s">
        <v>3348</v>
      </c>
      <c r="I6747" t="s">
        <v>8397</v>
      </c>
      <c r="J6747" t="s">
        <v>15191</v>
      </c>
      <c r="K6747" t="s">
        <v>21618</v>
      </c>
      <c r="L6747" t="s">
        <v>26150</v>
      </c>
      <c r="M6747" s="1">
        <v>39865</v>
      </c>
      <c r="N6747" s="4">
        <v>16.328767123287673</v>
      </c>
      <c r="O6747" t="s">
        <v>27992</v>
      </c>
      <c r="P6747" t="s">
        <v>32874</v>
      </c>
      <c r="Q6747" t="str">
        <f>IF(militantesUbicacion[[#This Row],[genero]] = "Masculino","M",IF(militantesUbicacion[[#This Row],[genero]] = "Femenino","F","O"))</f>
        <v>M</v>
      </c>
      <c r="T6747" s="27" t="str">
        <f>CONCATENATE($H$10,$I$10,A6747,$J$10,A6747,$K$10,I6747,$L$10,TRIM(CONCATENATE(TRIM(B6747)," ",TRIM(C6747))),$M$10,TRIM(CONCATENATE(TRIM(D6747)," ",TRIM(E6747))),$N$10,militantesUbicacion[[#This Row],[departamento]],$O$10,militantesUbicacion[[#This Row],[municipio]],$P$10,militantesUbicacion[[#This Row],[Localidad]],$Q$10,militantesUbicacion[[#This Row],[Sex]],$R$10)</f>
        <v>u=Militante.objects.create(username='1091976870',password='1091976870',email='1091976870clubantorchas19@gmail.com',first_name='KAEL DAVID',last_name='RESTREPO VERA',location=Puesto.objects.filter(dpto_name='',mun_name='',comuna_name='').first(),sex='M')</v>
      </c>
    </row>
    <row r="6748" spans="1:20" x14ac:dyDescent="0.25">
      <c r="A6748">
        <v>1091360477</v>
      </c>
      <c r="B6748" t="s">
        <v>58</v>
      </c>
      <c r="C6748" t="s">
        <v>2175</v>
      </c>
      <c r="D6748" t="s">
        <v>3469</v>
      </c>
      <c r="E6748" t="s">
        <v>2941</v>
      </c>
      <c r="I6748" t="s">
        <v>8398</v>
      </c>
      <c r="J6748" t="s">
        <v>5622</v>
      </c>
      <c r="K6748" t="s">
        <v>21785</v>
      </c>
      <c r="L6748" t="s">
        <v>26150</v>
      </c>
      <c r="M6748" s="1">
        <v>39650</v>
      </c>
      <c r="N6748" s="4">
        <v>16.917808219178081</v>
      </c>
      <c r="O6748" t="s">
        <v>27993</v>
      </c>
      <c r="P6748" t="s">
        <v>32874</v>
      </c>
      <c r="Q6748" t="str">
        <f>IF(militantesUbicacion[[#This Row],[genero]] = "Masculino","M",IF(militantesUbicacion[[#This Row],[genero]] = "Femenino","F","O"))</f>
        <v>M</v>
      </c>
      <c r="T6748" s="27" t="str">
        <f>CONCATENATE($H$10,$I$10,A6748,$J$10,A6748,$K$10,I6748,$L$10,TRIM(CONCATENATE(TRIM(B6748)," ",TRIM(C6748))),$M$10,TRIM(CONCATENATE(TRIM(D6748)," ",TRIM(E6748))),$N$10,militantesUbicacion[[#This Row],[departamento]],$O$10,militantesUbicacion[[#This Row],[municipio]],$P$10,militantesUbicacion[[#This Row],[Localidad]],$Q$10,militantesUbicacion[[#This Row],[Sex]],$R$10)</f>
        <v>u=Militante.objects.create(username='1091360477',password='1091360477',email='alejandrazuletacamacho@gmail.com',first_name='ANDRES FELIPE',last_name='PERTUZ CAMACHO',location=Puesto.objects.filter(dpto_name='',mun_name='',comuna_name='').first(),sex='M')</v>
      </c>
    </row>
    <row r="6749" spans="1:20" x14ac:dyDescent="0.25">
      <c r="A6749">
        <v>1192789443</v>
      </c>
      <c r="B6749" t="s">
        <v>1222</v>
      </c>
      <c r="C6749" t="s">
        <v>2533</v>
      </c>
      <c r="D6749" t="s">
        <v>2904</v>
      </c>
      <c r="E6749" t="s">
        <v>3144</v>
      </c>
      <c r="I6749" t="s">
        <v>8400</v>
      </c>
      <c r="J6749" t="s">
        <v>15193</v>
      </c>
      <c r="K6749" t="s">
        <v>21787</v>
      </c>
      <c r="L6749" t="s">
        <v>26151</v>
      </c>
      <c r="M6749" s="1">
        <v>36782</v>
      </c>
      <c r="N6749" s="4">
        <v>24.775342465753425</v>
      </c>
      <c r="O6749" t="s">
        <v>27995</v>
      </c>
      <c r="P6749" t="s">
        <v>32874</v>
      </c>
      <c r="Q6749" t="str">
        <f>IF(militantesUbicacion[[#This Row],[genero]] = "Masculino","M",IF(militantesUbicacion[[#This Row],[genero]] = "Femenino","F","O"))</f>
        <v>F</v>
      </c>
      <c r="T6749" s="27" t="str">
        <f>CONCATENATE($H$10,$I$10,A6749,$J$10,A6749,$K$10,I6749,$L$10,TRIM(CONCATENATE(TRIM(B6749)," ",TRIM(C6749))),$M$10,TRIM(CONCATENATE(TRIM(D6749)," ",TRIM(E6749))),$N$10,militantesUbicacion[[#This Row],[departamento]],$O$10,militantesUbicacion[[#This Row],[municipio]],$P$10,militantesUbicacion[[#This Row],[Localidad]],$Q$10,militantesUbicacion[[#This Row],[Sex]],$R$10)</f>
        <v>u=Militante.objects.create(username='1192789443',password='1192789443',email='karinaingrisgn@gmail.com',first_name='INGRIS KARINE',last_name='GUERRERO NARANJO',location=Puesto.objects.filter(dpto_name='',mun_name='',comuna_name='').first(),sex='F')</v>
      </c>
    </row>
    <row r="6750" spans="1:20" x14ac:dyDescent="0.25">
      <c r="A6750">
        <v>1004878521</v>
      </c>
      <c r="B6750" t="s">
        <v>784</v>
      </c>
      <c r="C6750" t="s">
        <v>2577</v>
      </c>
      <c r="D6750" t="s">
        <v>3269</v>
      </c>
      <c r="E6750" t="s">
        <v>2870</v>
      </c>
      <c r="I6750" t="s">
        <v>8401</v>
      </c>
      <c r="J6750" t="s">
        <v>15194</v>
      </c>
      <c r="K6750" t="s">
        <v>21788</v>
      </c>
      <c r="L6750" t="s">
        <v>26151</v>
      </c>
      <c r="M6750" s="1">
        <v>37143</v>
      </c>
      <c r="N6750" s="4">
        <v>23.786301369863015</v>
      </c>
      <c r="O6750" t="s">
        <v>27996</v>
      </c>
      <c r="P6750" t="s">
        <v>32874</v>
      </c>
      <c r="Q6750" t="str">
        <f>IF(militantesUbicacion[[#This Row],[genero]] = "Masculino","M",IF(militantesUbicacion[[#This Row],[genero]] = "Femenino","F","O"))</f>
        <v>F</v>
      </c>
      <c r="T6750" s="27" t="str">
        <f>CONCATENATE($H$10,$I$10,A6750,$J$10,A6750,$K$10,I6750,$L$10,TRIM(CONCATENATE(TRIM(B6750)," ",TRIM(C6750))),$M$10,TRIM(CONCATENATE(TRIM(D6750)," ",TRIM(E6750))),$N$10,militantesUbicacion[[#This Row],[departamento]],$O$10,militantesUbicacion[[#This Row],[municipio]],$P$10,militantesUbicacion[[#This Row],[Localidad]],$Q$10,militantesUbicacion[[#This Row],[Sex]],$R$10)</f>
        <v>u=Militante.objects.create(username='1004878521',password='1004878521',email='saramiph091@gmail.com',first_name='SARAY MICHELL',last_name='PEÑA HERNANDEZ',location=Puesto.objects.filter(dpto_name='',mun_name='',comuna_name='').first(),sex='F')</v>
      </c>
    </row>
    <row r="6751" spans="1:20" x14ac:dyDescent="0.25">
      <c r="A6751">
        <v>1093594585</v>
      </c>
      <c r="B6751" t="s">
        <v>1331</v>
      </c>
      <c r="C6751" t="s">
        <v>2164</v>
      </c>
      <c r="D6751" t="s">
        <v>4929</v>
      </c>
      <c r="E6751" t="s">
        <v>3572</v>
      </c>
      <c r="I6751" t="s">
        <v>8402</v>
      </c>
      <c r="J6751" t="s">
        <v>15195</v>
      </c>
      <c r="K6751" t="s">
        <v>21789</v>
      </c>
      <c r="L6751" t="s">
        <v>26150</v>
      </c>
      <c r="M6751" s="1">
        <v>38323</v>
      </c>
      <c r="N6751" s="4">
        <v>20.553424657534247</v>
      </c>
      <c r="O6751" t="s">
        <v>27997</v>
      </c>
      <c r="P6751" t="s">
        <v>32874</v>
      </c>
      <c r="Q6751" t="str">
        <f>IF(militantesUbicacion[[#This Row],[genero]] = "Masculino","M",IF(militantesUbicacion[[#This Row],[genero]] = "Femenino","F","O"))</f>
        <v>M</v>
      </c>
      <c r="T6751" s="27" t="str">
        <f>CONCATENATE($H$10,$I$10,A6751,$J$10,A6751,$K$10,I6751,$L$10,TRIM(CONCATENATE(TRIM(B6751)," ",TRIM(C6751))),$M$10,TRIM(CONCATENATE(TRIM(D6751)," ",TRIM(E6751))),$N$10,militantesUbicacion[[#This Row],[departamento]],$O$10,militantesUbicacion[[#This Row],[municipio]],$P$10,militantesUbicacion[[#This Row],[Localidad]],$Q$10,militantesUbicacion[[#This Row],[Sex]],$R$10)</f>
        <v>u=Militante.objects.create(username='1093594585',password='1093594585',email='sandramaria0999@hotmail.com',first_name='UAN SEBASTIAN',last_name='TORRES ROZO',location=Puesto.objects.filter(dpto_name='',mun_name='',comuna_name='').first(),sex='M')</v>
      </c>
    </row>
    <row r="6752" spans="1:20" x14ac:dyDescent="0.25">
      <c r="A6752">
        <v>1004912117</v>
      </c>
      <c r="B6752" t="s">
        <v>152</v>
      </c>
      <c r="C6752" t="s">
        <v>2162</v>
      </c>
      <c r="D6752" t="s">
        <v>3004</v>
      </c>
      <c r="E6752" t="s">
        <v>3516</v>
      </c>
      <c r="I6752" t="s">
        <v>8403</v>
      </c>
      <c r="J6752" t="s">
        <v>15196</v>
      </c>
      <c r="K6752" t="s">
        <v>21790</v>
      </c>
      <c r="L6752" t="s">
        <v>26150</v>
      </c>
      <c r="M6752" s="1">
        <v>37394</v>
      </c>
      <c r="N6752" s="4">
        <v>23.098630136986301</v>
      </c>
      <c r="O6752" t="s">
        <v>27998</v>
      </c>
      <c r="P6752" t="s">
        <v>32874</v>
      </c>
      <c r="Q6752" t="str">
        <f>IF(militantesUbicacion[[#This Row],[genero]] = "Masculino","M",IF(militantesUbicacion[[#This Row],[genero]] = "Femenino","F","O"))</f>
        <v>M</v>
      </c>
      <c r="T6752" s="27" t="str">
        <f>CONCATENATE($H$10,$I$10,A6752,$J$10,A6752,$K$10,I6752,$L$10,TRIM(CONCATENATE(TRIM(B6752)," ",TRIM(C6752))),$M$10,TRIM(CONCATENATE(TRIM(D6752)," ",TRIM(E6752))),$N$10,militantesUbicacion[[#This Row],[departamento]],$O$10,militantesUbicacion[[#This Row],[municipio]],$P$10,militantesUbicacion[[#This Row],[Localidad]],$Q$10,militantesUbicacion[[#This Row],[Sex]],$R$10)</f>
        <v>u=Militante.objects.create(username='1004912117',password='1004912117',email='ccardenas@jcicucuta.org',first_name='CAMILO STEVEN',last_name='CARDENAS MEJIA',location=Puesto.objects.filter(dpto_name='',mun_name='',comuna_name='').first(),sex='M')</v>
      </c>
    </row>
    <row r="6753" spans="1:20" x14ac:dyDescent="0.25">
      <c r="A6753">
        <v>1091358458</v>
      </c>
      <c r="B6753" t="s">
        <v>98</v>
      </c>
      <c r="C6753" t="s">
        <v>2174</v>
      </c>
      <c r="D6753" t="s">
        <v>4930</v>
      </c>
      <c r="E6753" t="s">
        <v>2941</v>
      </c>
      <c r="I6753" t="s">
        <v>8404</v>
      </c>
      <c r="J6753" t="s">
        <v>15197</v>
      </c>
      <c r="K6753" t="s">
        <v>21791</v>
      </c>
      <c r="L6753" t="s">
        <v>26150</v>
      </c>
      <c r="M6753" s="1">
        <v>38271</v>
      </c>
      <c r="N6753" s="4">
        <v>20.695890410958903</v>
      </c>
      <c r="O6753" t="s">
        <v>27999</v>
      </c>
      <c r="P6753" t="s">
        <v>32874</v>
      </c>
      <c r="Q6753" t="str">
        <f>IF(militantesUbicacion[[#This Row],[genero]] = "Masculino","M",IF(militantesUbicacion[[#This Row],[genero]] = "Femenino","F","O"))</f>
        <v>M</v>
      </c>
      <c r="T6753" s="27" t="str">
        <f>CONCATENATE($H$10,$I$10,A6753,$J$10,A6753,$K$10,I6753,$L$10,TRIM(CONCATENATE(TRIM(B6753)," ",TRIM(C6753))),$M$10,TRIM(CONCATENATE(TRIM(D6753)," ",TRIM(E6753))),$N$10,militantesUbicacion[[#This Row],[departamento]],$O$10,militantesUbicacion[[#This Row],[municipio]],$P$10,militantesUbicacion[[#This Row],[Localidad]],$Q$10,militantesUbicacion[[#This Row],[Sex]],$R$10)</f>
        <v>u=Militante.objects.create(username='1091358458',password='1091358458',email='soyrex1110@gmail.com',first_name='JUAN DAVID',last_name='PERTUZ CAMACHO',location=Puesto.objects.filter(dpto_name='',mun_name='',comuna_name='').first(),sex='M')</v>
      </c>
    </row>
    <row r="6754" spans="1:20" x14ac:dyDescent="0.25">
      <c r="A6754">
        <v>1005024606</v>
      </c>
      <c r="B6754" t="s">
        <v>1332</v>
      </c>
      <c r="C6754" t="s">
        <v>2646</v>
      </c>
      <c r="D6754" t="s">
        <v>4931</v>
      </c>
      <c r="E6754" t="s">
        <v>2003</v>
      </c>
      <c r="I6754" t="s">
        <v>8405</v>
      </c>
      <c r="J6754" t="s">
        <v>15198</v>
      </c>
      <c r="K6754" t="s">
        <v>21792</v>
      </c>
      <c r="L6754" t="s">
        <v>26151</v>
      </c>
      <c r="M6754" s="1">
        <v>37238</v>
      </c>
      <c r="N6754" s="4">
        <v>23.526027397260275</v>
      </c>
      <c r="O6754" t="s">
        <v>28000</v>
      </c>
      <c r="P6754" t="s">
        <v>32874</v>
      </c>
      <c r="Q6754" t="str">
        <f>IF(militantesUbicacion[[#This Row],[genero]] = "Masculino","M",IF(militantesUbicacion[[#This Row],[genero]] = "Femenino","F","O"))</f>
        <v>F</v>
      </c>
      <c r="T6754" s="27" t="str">
        <f>CONCATENATE($H$10,$I$10,A6754,$J$10,A6754,$K$10,I6754,$L$10,TRIM(CONCATENATE(TRIM(B6754)," ",TRIM(C6754))),$M$10,TRIM(CONCATENATE(TRIM(D6754)," ",TRIM(E6754))),$N$10,militantesUbicacion[[#This Row],[departamento]],$O$10,militantesUbicacion[[#This Row],[municipio]],$P$10,militantesUbicacion[[#This Row],[Localidad]],$Q$10,militantesUbicacion[[#This Row],[Sex]],$R$10)</f>
        <v>u=Militante.objects.create(username='1005024606',password='1005024606',email='katjafabiana@gmail.com',first_name='KATJA FABIANA',last_name='AUSTEN PABON',location=Puesto.objects.filter(dpto_name='',mun_name='',comuna_name='').first(),sex='F')</v>
      </c>
    </row>
    <row r="6755" spans="1:20" x14ac:dyDescent="0.25">
      <c r="A6755">
        <v>1005001619</v>
      </c>
      <c r="B6755" t="s">
        <v>1333</v>
      </c>
      <c r="C6755" t="s">
        <v>2195</v>
      </c>
      <c r="D6755" t="s">
        <v>2003</v>
      </c>
      <c r="E6755" t="s">
        <v>5739</v>
      </c>
      <c r="I6755" t="s">
        <v>8406</v>
      </c>
      <c r="J6755" t="s">
        <v>15199</v>
      </c>
      <c r="K6755" t="s">
        <v>21793</v>
      </c>
      <c r="L6755" t="s">
        <v>26150</v>
      </c>
      <c r="M6755" s="1">
        <v>36462</v>
      </c>
      <c r="N6755" s="4">
        <v>25.652054794520549</v>
      </c>
      <c r="O6755" t="s">
        <v>28001</v>
      </c>
      <c r="P6755" t="s">
        <v>32874</v>
      </c>
      <c r="Q6755" t="str">
        <f>IF(militantesUbicacion[[#This Row],[genero]] = "Masculino","M",IF(militantesUbicacion[[#This Row],[genero]] = "Femenino","F","O"))</f>
        <v>M</v>
      </c>
      <c r="T6755" s="27" t="str">
        <f>CONCATENATE($H$10,$I$10,A6755,$J$10,A6755,$K$10,I6755,$L$10,TRIM(CONCATENATE(TRIM(B6755)," ",TRIM(C6755))),$M$10,TRIM(CONCATENATE(TRIM(D6755)," ",TRIM(E6755))),$N$10,militantesUbicacion[[#This Row],[departamento]],$O$10,militantesUbicacion[[#This Row],[municipio]],$P$10,militantesUbicacion[[#This Row],[Localidad]],$Q$10,militantesUbicacion[[#This Row],[Sex]],$R$10)</f>
        <v>u=Militante.objects.create(username='1005001619',password='1005001619',email='wpabonduran@gmail.com',first_name='WILKIN JAVIER',last_name='PABON DURAN',location=Puesto.objects.filter(dpto_name='',mun_name='',comuna_name='').first(),sex='M')</v>
      </c>
    </row>
    <row r="6756" spans="1:20" x14ac:dyDescent="0.25">
      <c r="A6756">
        <v>1005052146</v>
      </c>
      <c r="B6756" t="s">
        <v>559</v>
      </c>
      <c r="C6756" t="s">
        <v>2185</v>
      </c>
      <c r="D6756" t="s">
        <v>3395</v>
      </c>
      <c r="E6756" t="s">
        <v>3681</v>
      </c>
      <c r="I6756" t="s">
        <v>8407</v>
      </c>
      <c r="J6756" t="s">
        <v>15200</v>
      </c>
      <c r="K6756" t="s">
        <v>21794</v>
      </c>
      <c r="L6756" t="s">
        <v>26150</v>
      </c>
      <c r="M6756" s="1">
        <v>37424</v>
      </c>
      <c r="N6756" s="4">
        <v>23.016438356164382</v>
      </c>
      <c r="O6756" t="s">
        <v>28002</v>
      </c>
      <c r="P6756" t="s">
        <v>32874</v>
      </c>
      <c r="Q6756" t="str">
        <f>IF(militantesUbicacion[[#This Row],[genero]] = "Masculino","M",IF(militantesUbicacion[[#This Row],[genero]] = "Femenino","F","O"))</f>
        <v>M</v>
      </c>
      <c r="T6756" s="27" t="str">
        <f>CONCATENATE($H$10,$I$10,A6756,$J$10,A6756,$K$10,I6756,$L$10,TRIM(CONCATENATE(TRIM(B6756)," ",TRIM(C6756))),$M$10,TRIM(CONCATENATE(TRIM(D6756)," ",TRIM(E6756))),$N$10,militantesUbicacion[[#This Row],[departamento]],$O$10,militantesUbicacion[[#This Row],[municipio]],$P$10,militantesUbicacion[[#This Row],[Localidad]],$Q$10,militantesUbicacion[[#This Row],[Sex]],$R$10)</f>
        <v>u=Militante.objects.create(username='1005052146',password='1005052146',email='emelygandymartinez2023@gmail.com',first_name='CHRISTIAN ANDRES',last_name='PRADA BARRERA',location=Puesto.objects.filter(dpto_name='',mun_name='',comuna_name='').first(),sex='M')</v>
      </c>
    </row>
    <row r="6757" spans="1:20" x14ac:dyDescent="0.25">
      <c r="A6757">
        <v>1004802211</v>
      </c>
      <c r="B6757" t="s">
        <v>1335</v>
      </c>
      <c r="C6757" t="s">
        <v>2660</v>
      </c>
      <c r="D6757" t="s">
        <v>3368</v>
      </c>
      <c r="E6757" t="s">
        <v>2996</v>
      </c>
      <c r="I6757" t="s">
        <v>8424</v>
      </c>
      <c r="J6757" t="s">
        <v>15216</v>
      </c>
      <c r="K6757" t="s">
        <v>21811</v>
      </c>
      <c r="L6757" t="s">
        <v>26150</v>
      </c>
      <c r="M6757" s="1">
        <v>36972</v>
      </c>
      <c r="N6757" s="4">
        <v>24.254794520547946</v>
      </c>
      <c r="O6757" t="s">
        <v>28019</v>
      </c>
      <c r="P6757" t="s">
        <v>32874</v>
      </c>
      <c r="Q6757" t="str">
        <f>IF(militantesUbicacion[[#This Row],[genero]] = "Masculino","M",IF(militantesUbicacion[[#This Row],[genero]] = "Femenino","F","O"))</f>
        <v>M</v>
      </c>
      <c r="T6757" s="27" t="str">
        <f>CONCATENATE($H$10,$I$10,A6757,$J$10,A6757,$K$10,I6757,$L$10,TRIM(CONCATENATE(TRIM(B6757)," ",TRIM(C6757))),$M$10,TRIM(CONCATENATE(TRIM(D6757)," ",TRIM(E6757))),$N$10,militantesUbicacion[[#This Row],[departamento]],$O$10,militantesUbicacion[[#This Row],[municipio]],$P$10,militantesUbicacion[[#This Row],[Localidad]],$Q$10,militantesUbicacion[[#This Row],[Sex]],$R$10)</f>
        <v>u=Militante.objects.create(username='1004802211',password='1004802211',email='yaider_1090@hotmail.com',first_name='YAIDER STIVENSON',last_name='ORTIZ ALVAREZ',location=Puesto.objects.filter(dpto_name='',mun_name='',comuna_name='').first(),sex='M')</v>
      </c>
    </row>
    <row r="6758" spans="1:20" x14ac:dyDescent="0.25">
      <c r="A6758">
        <v>1005052713</v>
      </c>
      <c r="B6758" t="s">
        <v>47</v>
      </c>
      <c r="C6758" t="s">
        <v>2184</v>
      </c>
      <c r="D6758" t="s">
        <v>4419</v>
      </c>
      <c r="E6758" t="s">
        <v>3517</v>
      </c>
      <c r="I6758" t="s">
        <v>8436</v>
      </c>
      <c r="J6758" t="s">
        <v>15228</v>
      </c>
      <c r="K6758" t="s">
        <v>21823</v>
      </c>
      <c r="L6758" t="s">
        <v>26150</v>
      </c>
      <c r="M6758" s="1">
        <v>37085</v>
      </c>
      <c r="N6758" s="4">
        <v>23.945205479452056</v>
      </c>
      <c r="O6758" t="s">
        <v>28031</v>
      </c>
      <c r="P6758" t="s">
        <v>32874</v>
      </c>
      <c r="Q6758" t="str">
        <f>IF(militantesUbicacion[[#This Row],[genero]] = "Masculino","M",IF(militantesUbicacion[[#This Row],[genero]] = "Femenino","F","O"))</f>
        <v>M</v>
      </c>
      <c r="T6758" s="27" t="str">
        <f>CONCATENATE($H$10,$I$10,A6758,$J$10,A6758,$K$10,I6758,$L$10,TRIM(CONCATENATE(TRIM(B6758)," ",TRIM(C6758))),$M$10,TRIM(CONCATENATE(TRIM(D6758)," ",TRIM(E6758))),$N$10,militantesUbicacion[[#This Row],[departamento]],$O$10,militantesUbicacion[[#This Row],[municipio]],$P$10,militantesUbicacion[[#This Row],[Localidad]],$Q$10,militantesUbicacion[[#This Row],[Sex]],$R$10)</f>
        <v>u=Militante.objects.create(username='1005052713',password='1005052713',email='luisenriquepalenciachacon@gmail.com',first_name='LUIS ENRIQUE',last_name='PALENCIA CHACON',location=Puesto.objects.filter(dpto_name='',mun_name='',comuna_name='').first(),sex='M')</v>
      </c>
    </row>
    <row r="6759" spans="1:20" x14ac:dyDescent="0.25">
      <c r="A6759">
        <v>1004904109</v>
      </c>
      <c r="B6759" t="s">
        <v>952</v>
      </c>
      <c r="C6759" t="s">
        <v>2350</v>
      </c>
      <c r="D6759" t="s">
        <v>3182</v>
      </c>
      <c r="E6759" t="s">
        <v>5363</v>
      </c>
      <c r="I6759" t="s">
        <v>8438</v>
      </c>
      <c r="J6759" t="s">
        <v>15230</v>
      </c>
      <c r="K6759" t="s">
        <v>21825</v>
      </c>
      <c r="L6759" t="s">
        <v>26151</v>
      </c>
      <c r="M6759" s="1">
        <v>37180</v>
      </c>
      <c r="N6759" s="4">
        <v>23.684931506849313</v>
      </c>
      <c r="O6759" t="s">
        <v>28033</v>
      </c>
      <c r="P6759" t="s">
        <v>32874</v>
      </c>
      <c r="Q6759" t="str">
        <f>IF(militantesUbicacion[[#This Row],[genero]] = "Masculino","M",IF(militantesUbicacion[[#This Row],[genero]] = "Femenino","F","O"))</f>
        <v>F</v>
      </c>
      <c r="T6759" s="27" t="str">
        <f>CONCATENATE($H$10,$I$10,A6759,$J$10,A6759,$K$10,I6759,$L$10,TRIM(CONCATENATE(TRIM(B6759)," ",TRIM(C6759))),$M$10,TRIM(CONCATENATE(TRIM(D6759)," ",TRIM(E6759))),$N$10,militantesUbicacion[[#This Row],[departamento]],$O$10,militantesUbicacion[[#This Row],[municipio]],$P$10,militantesUbicacion[[#This Row],[Localidad]],$Q$10,militantesUbicacion[[#This Row],[Sex]],$R$10)</f>
        <v>u=Militante.objects.create(username='1004904109',password='1004904109',email='marlyjuliana16@gmail.com',first_name='MARLY JULIANA',last_name='DIAZ REMOLINA',location=Puesto.objects.filter(dpto_name='',mun_name='',comuna_name='').first(),sex='F')</v>
      </c>
    </row>
    <row r="6760" spans="1:20" x14ac:dyDescent="0.25">
      <c r="A6760">
        <v>1005282143</v>
      </c>
      <c r="B6760" t="s">
        <v>720</v>
      </c>
      <c r="C6760" t="s">
        <v>2577</v>
      </c>
      <c r="D6760" t="s">
        <v>3312</v>
      </c>
      <c r="E6760" t="s">
        <v>3092</v>
      </c>
      <c r="I6760" t="s">
        <v>8445</v>
      </c>
      <c r="J6760" t="s">
        <v>15237</v>
      </c>
      <c r="K6760" t="s">
        <v>21832</v>
      </c>
      <c r="L6760" t="s">
        <v>26151</v>
      </c>
      <c r="M6760" s="1">
        <v>37200</v>
      </c>
      <c r="N6760" s="4">
        <v>23.63013698630137</v>
      </c>
      <c r="O6760" t="s">
        <v>28040</v>
      </c>
      <c r="P6760" t="s">
        <v>32874</v>
      </c>
      <c r="Q6760" t="str">
        <f>IF(militantesUbicacion[[#This Row],[genero]] = "Masculino","M",IF(militantesUbicacion[[#This Row],[genero]] = "Femenino","F","O"))</f>
        <v>F</v>
      </c>
      <c r="T6760" s="27" t="str">
        <f>CONCATENATE($H$10,$I$10,A6760,$J$10,A6760,$K$10,I6760,$L$10,TRIM(CONCATENATE(TRIM(B6760)," ",TRIM(C6760))),$M$10,TRIM(CONCATENATE(TRIM(D6760)," ",TRIM(E6760))),$N$10,militantesUbicacion[[#This Row],[departamento]],$O$10,militantesUbicacion[[#This Row],[municipio]],$P$10,militantesUbicacion[[#This Row],[Localidad]],$Q$10,militantesUbicacion[[#This Row],[Sex]],$R$10)</f>
        <v>u=Militante.objects.create(username='1005282143',password='1005282143',email='kerenvasquez05@gmail.com',first_name='KEREN MICHELL',last_name='VASQUEZ ROJAS',location=Puesto.objects.filter(dpto_name='',mun_name='',comuna_name='').first(),sex='F')</v>
      </c>
    </row>
    <row r="6761" spans="1:20" x14ac:dyDescent="0.25">
      <c r="A6761">
        <v>1002608928</v>
      </c>
      <c r="B6761" t="s">
        <v>671</v>
      </c>
      <c r="C6761" t="s">
        <v>2158</v>
      </c>
      <c r="D6761" t="s">
        <v>2028</v>
      </c>
      <c r="E6761" t="s">
        <v>3140</v>
      </c>
      <c r="I6761" t="s">
        <v>8446</v>
      </c>
      <c r="J6761" t="s">
        <v>15238</v>
      </c>
      <c r="K6761" t="s">
        <v>21833</v>
      </c>
      <c r="L6761" t="s">
        <v>26151</v>
      </c>
      <c r="M6761" s="1">
        <v>37664</v>
      </c>
      <c r="N6761" s="4">
        <v>22.358904109589041</v>
      </c>
      <c r="O6761" t="s">
        <v>28041</v>
      </c>
      <c r="P6761" t="s">
        <v>32874</v>
      </c>
      <c r="Q6761" t="str">
        <f>IF(militantesUbicacion[[#This Row],[genero]] = "Masculino","M",IF(militantesUbicacion[[#This Row],[genero]] = "Femenino","F","O"))</f>
        <v>F</v>
      </c>
      <c r="T6761" s="27" t="str">
        <f>CONCATENATE($H$10,$I$10,A6761,$J$10,A6761,$K$10,I6761,$L$10,TRIM(CONCATENATE(TRIM(B6761)," ",TRIM(C6761))),$M$10,TRIM(CONCATENATE(TRIM(D6761)," ",TRIM(E6761))),$N$10,militantesUbicacion[[#This Row],[departamento]],$O$10,militantesUbicacion[[#This Row],[municipio]],$P$10,militantesUbicacion[[#This Row],[Localidad]],$Q$10,militantesUbicacion[[#This Row],[Sex]],$R$10)</f>
        <v>u=Militante.objects.create(username='1002608928',password='1002608928',email='1002608928clubantorchas19@gmail.com',first_name='VALERY',last_name='GARCIA ARIAS',location=Puesto.objects.filter(dpto_name='',mun_name='',comuna_name='').first(),sex='F')</v>
      </c>
    </row>
    <row r="6762" spans="1:20" x14ac:dyDescent="0.25">
      <c r="A6762">
        <v>1090513594</v>
      </c>
      <c r="B6762" t="s">
        <v>329</v>
      </c>
      <c r="C6762" t="s">
        <v>2307</v>
      </c>
      <c r="D6762" t="s">
        <v>4534</v>
      </c>
      <c r="E6762" t="s">
        <v>3845</v>
      </c>
      <c r="I6762" t="s">
        <v>8447</v>
      </c>
      <c r="J6762" t="s">
        <v>15239</v>
      </c>
      <c r="K6762" t="s">
        <v>21834</v>
      </c>
      <c r="L6762" t="s">
        <v>26151</v>
      </c>
      <c r="M6762" s="1">
        <v>35917</v>
      </c>
      <c r="N6762" s="4">
        <v>27.145205479452056</v>
      </c>
      <c r="O6762" t="s">
        <v>28042</v>
      </c>
      <c r="P6762" t="s">
        <v>32874</v>
      </c>
      <c r="Q6762" t="str">
        <f>IF(militantesUbicacion[[#This Row],[genero]] = "Masculino","M",IF(militantesUbicacion[[#This Row],[genero]] = "Femenino","F","O"))</f>
        <v>F</v>
      </c>
      <c r="T6762" s="27" t="str">
        <f>CONCATENATE($H$10,$I$10,A6762,$J$10,A6762,$K$10,I6762,$L$10,TRIM(CONCATENATE(TRIM(B6762)," ",TRIM(C6762))),$M$10,TRIM(CONCATENATE(TRIM(D6762)," ",TRIM(E6762))),$N$10,militantesUbicacion[[#This Row],[departamento]],$O$10,militantesUbicacion[[#This Row],[municipio]],$P$10,militantesUbicacion[[#This Row],[Localidad]],$Q$10,militantesUbicacion[[#This Row],[Sex]],$R$10)</f>
        <v>u=Militante.objects.create(username='1090513594',password='1090513594',email='1090513594clubantorchas19@gmail.com',first_name='LEYDI ALEXANDRA',last_name='ESLAVA SAAVEDRA',location=Puesto.objects.filter(dpto_name='',mun_name='',comuna_name='').first(),sex='F')</v>
      </c>
    </row>
    <row r="6763" spans="1:20" x14ac:dyDescent="0.25">
      <c r="A6763">
        <v>1004804415</v>
      </c>
      <c r="B6763" t="s">
        <v>1163</v>
      </c>
      <c r="C6763" t="s">
        <v>2324</v>
      </c>
      <c r="D6763" t="s">
        <v>3982</v>
      </c>
      <c r="E6763" t="s">
        <v>3845</v>
      </c>
      <c r="I6763" t="s">
        <v>8448</v>
      </c>
      <c r="J6763" t="s">
        <v>15240</v>
      </c>
      <c r="K6763" t="s">
        <v>21835</v>
      </c>
      <c r="L6763" t="s">
        <v>26151</v>
      </c>
      <c r="M6763" s="1">
        <v>36876</v>
      </c>
      <c r="N6763" s="4">
        <v>24.517808219178082</v>
      </c>
      <c r="O6763" t="s">
        <v>28043</v>
      </c>
      <c r="P6763" t="s">
        <v>32874</v>
      </c>
      <c r="Q6763" t="str">
        <f>IF(militantesUbicacion[[#This Row],[genero]] = "Masculino","M",IF(militantesUbicacion[[#This Row],[genero]] = "Femenino","F","O"))</f>
        <v>F</v>
      </c>
      <c r="T6763" s="27" t="str">
        <f>CONCATENATE($H$10,$I$10,A6763,$J$10,A6763,$K$10,I6763,$L$10,TRIM(CONCATENATE(TRIM(B6763)," ",TRIM(C6763))),$M$10,TRIM(CONCATENATE(TRIM(D6763)," ",TRIM(E6763))),$N$10,militantesUbicacion[[#This Row],[departamento]],$O$10,militantesUbicacion[[#This Row],[municipio]],$P$10,militantesUbicacion[[#This Row],[Localidad]],$Q$10,militantesUbicacion[[#This Row],[Sex]],$R$10)</f>
        <v>u=Militante.objects.create(username='1004804415',password='1004804415',email='1004804415clubantorchas19@gmail.com',first_name='ESTEFANI VIVIANA',last_name='ESLAVA SAAVEDRA',location=Puesto.objects.filter(dpto_name='',mun_name='',comuna_name='').first(),sex='F')</v>
      </c>
    </row>
    <row r="6764" spans="1:20" x14ac:dyDescent="0.25">
      <c r="A6764">
        <v>1093791403</v>
      </c>
      <c r="B6764" t="s">
        <v>180</v>
      </c>
      <c r="C6764" t="s">
        <v>2532</v>
      </c>
      <c r="D6764" t="s">
        <v>3496</v>
      </c>
      <c r="E6764" t="s">
        <v>3378</v>
      </c>
      <c r="I6764" t="s">
        <v>8449</v>
      </c>
      <c r="J6764" t="s">
        <v>15241</v>
      </c>
      <c r="K6764" t="s">
        <v>21836</v>
      </c>
      <c r="L6764" t="s">
        <v>26151</v>
      </c>
      <c r="M6764" s="1">
        <v>35536</v>
      </c>
      <c r="N6764" s="4">
        <v>28.18904109589041</v>
      </c>
      <c r="O6764" t="s">
        <v>28044</v>
      </c>
      <c r="P6764" t="s">
        <v>32874</v>
      </c>
      <c r="Q6764" t="str">
        <f>IF(militantesUbicacion[[#This Row],[genero]] = "Masculino","M",IF(militantesUbicacion[[#This Row],[genero]] = "Femenino","F","O"))</f>
        <v>F</v>
      </c>
      <c r="T6764" s="27" t="str">
        <f>CONCATENATE($H$10,$I$10,A6764,$J$10,A6764,$K$10,I6764,$L$10,TRIM(CONCATENATE(TRIM(B6764)," ",TRIM(C6764))),$M$10,TRIM(CONCATENATE(TRIM(D6764)," ",TRIM(E6764))),$N$10,militantesUbicacion[[#This Row],[departamento]],$O$10,militantesUbicacion[[#This Row],[municipio]],$P$10,militantesUbicacion[[#This Row],[Localidad]],$Q$10,militantesUbicacion[[#This Row],[Sex]],$R$10)</f>
        <v>u=Militante.objects.create(username='1093791403',password='1093791403',email='kemirosa@hotmail.com',first_name='LEIDY JHOANA',last_name='DUQUE FUENTES',location=Puesto.objects.filter(dpto_name='',mun_name='',comuna_name='').first(),sex='F')</v>
      </c>
    </row>
    <row r="6765" spans="1:20" x14ac:dyDescent="0.25">
      <c r="A6765">
        <v>1091970390</v>
      </c>
      <c r="B6765" t="s">
        <v>1338</v>
      </c>
      <c r="C6765" t="s">
        <v>2384</v>
      </c>
      <c r="D6765" t="s">
        <v>4097</v>
      </c>
      <c r="E6765" t="s">
        <v>5743</v>
      </c>
      <c r="I6765" t="s">
        <v>8450</v>
      </c>
      <c r="J6765" t="s">
        <v>15242</v>
      </c>
      <c r="K6765" t="s">
        <v>21837</v>
      </c>
      <c r="L6765" t="s">
        <v>26150</v>
      </c>
      <c r="M6765" s="1">
        <v>38888</v>
      </c>
      <c r="N6765" s="4">
        <v>19.005479452054793</v>
      </c>
      <c r="O6765" t="s">
        <v>28045</v>
      </c>
      <c r="P6765" t="s">
        <v>32874</v>
      </c>
      <c r="Q6765" t="str">
        <f>IF(militantesUbicacion[[#This Row],[genero]] = "Masculino","M",IF(militantesUbicacion[[#This Row],[genero]] = "Femenino","F","O"))</f>
        <v>M</v>
      </c>
      <c r="T6765" s="27" t="str">
        <f>CONCATENATE($H$10,$I$10,A6765,$J$10,A6765,$K$10,I6765,$L$10,TRIM(CONCATENATE(TRIM(B6765)," ",TRIM(C6765))),$M$10,TRIM(CONCATENATE(TRIM(D6765)," ",TRIM(E6765))),$N$10,militantesUbicacion[[#This Row],[departamento]],$O$10,militantesUbicacion[[#This Row],[municipio]],$P$10,militantesUbicacion[[#This Row],[Localidad]],$Q$10,militantesUbicacion[[#This Row],[Sex]],$R$10)</f>
        <v>u=Militante.objects.create(username='1091970390',password='1091970390',email='javierverasantander@gmail.com',first_name='LUIGIN ESTIVEN',last_name='TAFUR RUVIAN',location=Puesto.objects.filter(dpto_name='',mun_name='',comuna_name='').first(),sex='M')</v>
      </c>
    </row>
    <row r="6766" spans="1:20" x14ac:dyDescent="0.25">
      <c r="A6766">
        <v>1092529889</v>
      </c>
      <c r="B6766" t="s">
        <v>32</v>
      </c>
      <c r="C6766" t="s">
        <v>1820</v>
      </c>
      <c r="D6766" t="s">
        <v>3081</v>
      </c>
      <c r="E6766" t="s">
        <v>3581</v>
      </c>
      <c r="I6766" t="s">
        <v>8451</v>
      </c>
      <c r="J6766" t="s">
        <v>15243</v>
      </c>
      <c r="K6766" t="s">
        <v>21838</v>
      </c>
      <c r="L6766" t="s">
        <v>26151</v>
      </c>
      <c r="M6766" s="1">
        <v>38929</v>
      </c>
      <c r="N6766" s="4">
        <v>18.893150684931506</v>
      </c>
      <c r="O6766" t="s">
        <v>28046</v>
      </c>
      <c r="P6766" t="s">
        <v>32874</v>
      </c>
      <c r="Q6766" t="str">
        <f>IF(militantesUbicacion[[#This Row],[genero]] = "Masculino","M",IF(militantesUbicacion[[#This Row],[genero]] = "Femenino","F","O"))</f>
        <v>F</v>
      </c>
      <c r="T6766" s="27" t="str">
        <f>CONCATENATE($H$10,$I$10,A6766,$J$10,A6766,$K$10,I6766,$L$10,TRIM(CONCATENATE(TRIM(B6766)," ",TRIM(C6766))),$M$10,TRIM(CONCATENATE(TRIM(D6766)," ",TRIM(E6766))),$N$10,militantesUbicacion[[#This Row],[departamento]],$O$10,militantesUbicacion[[#This Row],[municipio]],$P$10,militantesUbicacion[[#This Row],[Localidad]],$Q$10,militantesUbicacion[[#This Row],[Sex]],$R$10)</f>
        <v>u=Militante.objects.create(username='1092529889',password='1092529889',email='1092529889javierverasantander@gmail.com',first_name='MARIA JOSE',last_name='TORRES MONCADA',location=Puesto.objects.filter(dpto_name='',mun_name='',comuna_name='').first(),sex='F')</v>
      </c>
    </row>
    <row r="6767" spans="1:20" x14ac:dyDescent="0.25">
      <c r="A6767">
        <v>1134849202</v>
      </c>
      <c r="B6767" t="s">
        <v>1339</v>
      </c>
      <c r="C6767" t="s">
        <v>2158</v>
      </c>
      <c r="D6767" t="s">
        <v>2327</v>
      </c>
      <c r="E6767" t="s">
        <v>4504</v>
      </c>
      <c r="I6767" t="s">
        <v>8452</v>
      </c>
      <c r="J6767" t="s">
        <v>15244</v>
      </c>
      <c r="K6767" t="s">
        <v>21839</v>
      </c>
      <c r="L6767" t="s">
        <v>26151</v>
      </c>
      <c r="M6767" s="1">
        <v>38405</v>
      </c>
      <c r="N6767" s="4">
        <v>20.328767123287673</v>
      </c>
      <c r="O6767" t="s">
        <v>28047</v>
      </c>
      <c r="P6767" t="s">
        <v>32874</v>
      </c>
      <c r="Q6767" t="str">
        <f>IF(militantesUbicacion[[#This Row],[genero]] = "Masculino","M",IF(militantesUbicacion[[#This Row],[genero]] = "Femenino","F","O"))</f>
        <v>F</v>
      </c>
      <c r="T6767" s="27" t="str">
        <f>CONCATENATE($H$10,$I$10,A6767,$J$10,A6767,$K$10,I6767,$L$10,TRIM(CONCATENATE(TRIM(B6767)," ",TRIM(C6767))),$M$10,TRIM(CONCATENATE(TRIM(D6767)," ",TRIM(E6767))),$N$10,militantesUbicacion[[#This Row],[departamento]],$O$10,militantesUbicacion[[#This Row],[municipio]],$P$10,militantesUbicacion[[#This Row],[Localidad]],$Q$10,militantesUbicacion[[#This Row],[Sex]],$R$10)</f>
        <v>u=Militante.objects.create(username='1134849202',password='1134849202',email='1134849202javierverasantander@gmail.com',first_name='SANDRID',last_name='MUÑOZ RODRI­GUEZ',location=Puesto.objects.filter(dpto_name='',mun_name='',comuna_name='').first(),sex='F')</v>
      </c>
    </row>
    <row r="6768" spans="1:20" x14ac:dyDescent="0.25">
      <c r="A6768">
        <v>1004806828</v>
      </c>
      <c r="B6768" t="s">
        <v>140</v>
      </c>
      <c r="C6768" t="s">
        <v>2190</v>
      </c>
      <c r="D6768" t="s">
        <v>3044</v>
      </c>
      <c r="E6768" t="s">
        <v>4154</v>
      </c>
      <c r="I6768" t="s">
        <v>8455</v>
      </c>
      <c r="J6768" t="s">
        <v>15247</v>
      </c>
      <c r="K6768" t="s">
        <v>21842</v>
      </c>
      <c r="L6768" t="s">
        <v>26150</v>
      </c>
      <c r="M6768" s="1">
        <v>37417</v>
      </c>
      <c r="N6768" s="4">
        <v>23.035616438356165</v>
      </c>
      <c r="O6768" t="s">
        <v>28050</v>
      </c>
      <c r="P6768" t="s">
        <v>32874</v>
      </c>
      <c r="Q6768" t="str">
        <f>IF(militantesUbicacion[[#This Row],[genero]] = "Masculino","M",IF(militantesUbicacion[[#This Row],[genero]] = "Femenino","F","O"))</f>
        <v>M</v>
      </c>
      <c r="T6768" s="27" t="str">
        <f>CONCATENATE($H$10,$I$10,A6768,$J$10,A6768,$K$10,I6768,$L$10,TRIM(CONCATENATE(TRIM(B6768)," ",TRIM(C6768))),$M$10,TRIM(CONCATENATE(TRIM(D6768)," ",TRIM(E6768))),$N$10,militantesUbicacion[[#This Row],[departamento]],$O$10,militantesUbicacion[[#This Row],[municipio]],$P$10,militantesUbicacion[[#This Row],[Localidad]],$Q$10,militantesUbicacion[[#This Row],[Sex]],$R$10)</f>
        <v>u=Militante.objects.create(username='1004806828',password='1004806828',email='1004806828soniavsk20@gmail.com',first_name='JHON ALEXANDER',last_name='ORTIZ MARIÑO',location=Puesto.objects.filter(dpto_name='',mun_name='',comuna_name='').first(),sex='M')</v>
      </c>
    </row>
    <row r="6769" spans="1:20" x14ac:dyDescent="0.25">
      <c r="A6769">
        <v>1090370049</v>
      </c>
      <c r="B6769" t="s">
        <v>1242</v>
      </c>
      <c r="C6769" t="s">
        <v>2235</v>
      </c>
      <c r="D6769" t="s">
        <v>3062</v>
      </c>
      <c r="E6769" t="s">
        <v>4154</v>
      </c>
      <c r="I6769" t="s">
        <v>8456</v>
      </c>
      <c r="J6769" t="s">
        <v>15248</v>
      </c>
      <c r="K6769" t="s">
        <v>21843</v>
      </c>
      <c r="L6769" t="s">
        <v>26151</v>
      </c>
      <c r="M6769" s="1">
        <v>38070</v>
      </c>
      <c r="N6769" s="4">
        <v>21.246575342465754</v>
      </c>
      <c r="O6769" t="s">
        <v>28051</v>
      </c>
      <c r="P6769" t="s">
        <v>32874</v>
      </c>
      <c r="Q6769" t="str">
        <f>IF(militantesUbicacion[[#This Row],[genero]] = "Masculino","M",IF(militantesUbicacion[[#This Row],[genero]] = "Femenino","F","O"))</f>
        <v>F</v>
      </c>
      <c r="T6769" s="27" t="str">
        <f>CONCATENATE($H$10,$I$10,A6769,$J$10,A6769,$K$10,I6769,$L$10,TRIM(CONCATENATE(TRIM(B6769)," ",TRIM(C6769))),$M$10,TRIM(CONCATENATE(TRIM(D6769)," ",TRIM(E6769))),$N$10,militantesUbicacion[[#This Row],[departamento]],$O$10,militantesUbicacion[[#This Row],[municipio]],$P$10,militantesUbicacion[[#This Row],[Localidad]],$Q$10,militantesUbicacion[[#This Row],[Sex]],$R$10)</f>
        <v>u=Militante.objects.create(username='1090370049',password='1090370049',email='1090370049soniavsk20@gmail.com',first_name='EMMA NATALIA',last_name='GOMEZ MARIÑO',location=Puesto.objects.filter(dpto_name='',mun_name='',comuna_name='').first(),sex='F')</v>
      </c>
    </row>
    <row r="6770" spans="1:20" x14ac:dyDescent="0.25">
      <c r="A6770">
        <v>1090525954</v>
      </c>
      <c r="B6770" t="s">
        <v>436</v>
      </c>
      <c r="C6770" t="s">
        <v>2165</v>
      </c>
      <c r="D6770" t="s">
        <v>2083</v>
      </c>
      <c r="E6770" t="s">
        <v>3142</v>
      </c>
      <c r="I6770" t="s">
        <v>8459</v>
      </c>
      <c r="J6770" t="s">
        <v>15251</v>
      </c>
      <c r="K6770" t="s">
        <v>21846</v>
      </c>
      <c r="L6770" t="s">
        <v>26150</v>
      </c>
      <c r="M6770" s="1">
        <v>36222</v>
      </c>
      <c r="N6770" s="4">
        <v>26.30958904109589</v>
      </c>
      <c r="O6770" t="s">
        <v>28053</v>
      </c>
      <c r="P6770" t="s">
        <v>32874</v>
      </c>
      <c r="Q6770" t="str">
        <f>IF(militantesUbicacion[[#This Row],[genero]] = "Masculino","M",IF(militantesUbicacion[[#This Row],[genero]] = "Femenino","F","O"))</f>
        <v>M</v>
      </c>
      <c r="T6770" s="27" t="str">
        <f>CONCATENATE($H$10,$I$10,A6770,$J$10,A6770,$K$10,I6770,$L$10,TRIM(CONCATENATE(TRIM(B6770)," ",TRIM(C6770))),$M$10,TRIM(CONCATENATE(TRIM(D6770)," ",TRIM(E6770))),$N$10,militantesUbicacion[[#This Row],[departamento]],$O$10,militantesUbicacion[[#This Row],[municipio]],$P$10,militantesUbicacion[[#This Row],[Localidad]],$Q$10,militantesUbicacion[[#This Row],[Sex]],$R$10)</f>
        <v>u=Militante.objects.create(username='1090525954',password='1090525954',email='yeison_florez123@hotmail.com',first_name='YEISON JESUS',last_name='FLOREZ QUINTERO',location=Puesto.objects.filter(dpto_name='',mun_name='',comuna_name='').first(),sex='M')</v>
      </c>
    </row>
    <row r="6771" spans="1:20" x14ac:dyDescent="0.25">
      <c r="A6771">
        <v>1193375656</v>
      </c>
      <c r="B6771" t="s">
        <v>32</v>
      </c>
      <c r="C6771" t="s">
        <v>2247</v>
      </c>
      <c r="D6771" t="s">
        <v>3792</v>
      </c>
      <c r="E6771" t="s">
        <v>3090</v>
      </c>
      <c r="I6771" t="s">
        <v>8458</v>
      </c>
      <c r="J6771" t="s">
        <v>15250</v>
      </c>
      <c r="K6771" t="s">
        <v>21845</v>
      </c>
      <c r="L6771" t="s">
        <v>26151</v>
      </c>
      <c r="M6771" s="1">
        <v>36621</v>
      </c>
      <c r="N6771" s="4">
        <v>25.216438356164385</v>
      </c>
      <c r="O6771" t="s">
        <v>28053</v>
      </c>
      <c r="P6771" t="s">
        <v>32874</v>
      </c>
      <c r="Q6771" t="str">
        <f>IF(militantesUbicacion[[#This Row],[genero]] = "Masculino","M",IF(militantesUbicacion[[#This Row],[genero]] = "Femenino","F","O"))</f>
        <v>F</v>
      </c>
      <c r="T6771" s="27" t="str">
        <f>CONCATENATE($H$10,$I$10,A6771,$J$10,A6771,$K$10,I6771,$L$10,TRIM(CONCATENATE(TRIM(B6771)," ",TRIM(C6771))),$M$10,TRIM(CONCATENATE(TRIM(D6771)," ",TRIM(E6771))),$N$10,militantesUbicacion[[#This Row],[departamento]],$O$10,militantesUbicacion[[#This Row],[municipio]],$P$10,militantesUbicacion[[#This Row],[Localidad]],$Q$10,militantesUbicacion[[#This Row],[Sex]],$R$10)</f>
        <v>u=Militante.objects.create(username='1193375656',password='1193375656',email='mafermantilla15@gmail.com',first_name='MARIA FERNANDA',last_name='MANTILLA PINILLA',location=Puesto.objects.filter(dpto_name='',mun_name='',comuna_name='').first(),sex='F')</v>
      </c>
    </row>
    <row r="6772" spans="1:20" x14ac:dyDescent="0.25">
      <c r="A6772">
        <v>1090506142</v>
      </c>
      <c r="B6772" t="s">
        <v>127</v>
      </c>
      <c r="C6772" t="s">
        <v>2185</v>
      </c>
      <c r="D6772" t="s">
        <v>3062</v>
      </c>
      <c r="E6772" t="s">
        <v>1878</v>
      </c>
      <c r="I6772" t="s">
        <v>8460</v>
      </c>
      <c r="J6772" t="s">
        <v>15252</v>
      </c>
      <c r="K6772" t="s">
        <v>21847</v>
      </c>
      <c r="L6772" t="s">
        <v>26150</v>
      </c>
      <c r="M6772" s="1">
        <v>35588</v>
      </c>
      <c r="N6772" s="4">
        <v>28.046575342465754</v>
      </c>
      <c r="O6772" t="s">
        <v>28054</v>
      </c>
      <c r="P6772" t="s">
        <v>32874</v>
      </c>
      <c r="Q6772" t="str">
        <f>IF(militantesUbicacion[[#This Row],[genero]] = "Masculino","M",IF(militantesUbicacion[[#This Row],[genero]] = "Femenino","F","O"))</f>
        <v>M</v>
      </c>
      <c r="T6772" s="27" t="str">
        <f>CONCATENATE($H$10,$I$10,A6772,$J$10,A6772,$K$10,I6772,$L$10,TRIM(CONCATENATE(TRIM(B6772)," ",TRIM(C6772))),$M$10,TRIM(CONCATENATE(TRIM(D6772)," ",TRIM(E6772))),$N$10,militantesUbicacion[[#This Row],[departamento]],$O$10,militantesUbicacion[[#This Row],[municipio]],$P$10,militantesUbicacion[[#This Row],[Localidad]],$Q$10,militantesUbicacion[[#This Row],[Sex]],$R$10)</f>
        <v>u=Militante.objects.create(username='1090506142',password='1090506142',email='juliangomez.ingambiental@gmail.com',first_name='JULIAN ANDRES',last_name='GOMEZ URIBE',location=Puesto.objects.filter(dpto_name='',mun_name='',comuna_name='').first(),sex='M')</v>
      </c>
    </row>
    <row r="6773" spans="1:20" x14ac:dyDescent="0.25">
      <c r="A6773">
        <v>1004877194</v>
      </c>
      <c r="B6773" t="s">
        <v>565</v>
      </c>
      <c r="C6773" t="s">
        <v>2249</v>
      </c>
      <c r="D6773" t="s">
        <v>3074</v>
      </c>
      <c r="E6773" t="s">
        <v>3139</v>
      </c>
      <c r="I6773" t="s">
        <v>8461</v>
      </c>
      <c r="J6773" t="s">
        <v>15253</v>
      </c>
      <c r="K6773" t="s">
        <v>21848</v>
      </c>
      <c r="L6773" t="s">
        <v>26150</v>
      </c>
      <c r="M6773" s="1">
        <v>36647</v>
      </c>
      <c r="N6773" s="4">
        <v>25.145205479452056</v>
      </c>
      <c r="O6773" t="s">
        <v>28055</v>
      </c>
      <c r="P6773" t="s">
        <v>32874</v>
      </c>
      <c r="Q6773" t="str">
        <f>IF(militantesUbicacion[[#This Row],[genero]] = "Masculino","M",IF(militantesUbicacion[[#This Row],[genero]] = "Femenino","F","O"))</f>
        <v>M</v>
      </c>
      <c r="T6773" s="27" t="str">
        <f>CONCATENATE($H$10,$I$10,A6773,$J$10,A6773,$K$10,I6773,$L$10,TRIM(CONCATENATE(TRIM(B6773)," ",TRIM(C6773))),$M$10,TRIM(CONCATENATE(TRIM(D6773)," ",TRIM(E6773))),$N$10,militantesUbicacion[[#This Row],[departamento]],$O$10,militantesUbicacion[[#This Row],[municipio]],$P$10,militantesUbicacion[[#This Row],[Localidad]],$Q$10,militantesUbicacion[[#This Row],[Sex]],$R$10)</f>
        <v>u=Militante.objects.create(username='1004877194',password='1004877194',email='cperezd39@gmail.com',first_name='WILLIAN CAMILO',last_name='PEREZ DUARTE',location=Puesto.objects.filter(dpto_name='',mun_name='',comuna_name='').first(),sex='M')</v>
      </c>
    </row>
    <row r="6774" spans="1:20" x14ac:dyDescent="0.25">
      <c r="A6774">
        <v>1004921552</v>
      </c>
      <c r="B6774" t="s">
        <v>1340</v>
      </c>
      <c r="C6774" t="s">
        <v>2254</v>
      </c>
      <c r="D6774" t="s">
        <v>4648</v>
      </c>
      <c r="E6774" t="s">
        <v>4000</v>
      </c>
      <c r="I6774" t="s">
        <v>8462</v>
      </c>
      <c r="J6774" t="s">
        <v>15254</v>
      </c>
      <c r="K6774" t="s">
        <v>21849</v>
      </c>
      <c r="L6774" t="s">
        <v>26151</v>
      </c>
      <c r="M6774" s="1">
        <v>36572</v>
      </c>
      <c r="N6774" s="4">
        <v>25.350684931506848</v>
      </c>
      <c r="O6774" t="s">
        <v>28056</v>
      </c>
      <c r="P6774" t="s">
        <v>32874</v>
      </c>
      <c r="Q6774" t="str">
        <f>IF(militantesUbicacion[[#This Row],[genero]] = "Masculino","M",IF(militantesUbicacion[[#This Row],[genero]] = "Femenino","F","O"))</f>
        <v>F</v>
      </c>
      <c r="T6774" s="27" t="str">
        <f>CONCATENATE($H$10,$I$10,A6774,$J$10,A6774,$K$10,I6774,$L$10,TRIM(CONCATENATE(TRIM(B6774)," ",TRIM(C6774))),$M$10,TRIM(CONCATENATE(TRIM(D6774)," ",TRIM(E6774))),$N$10,militantesUbicacion[[#This Row],[departamento]],$O$10,militantesUbicacion[[#This Row],[municipio]],$P$10,militantesUbicacion[[#This Row],[Localidad]],$Q$10,militantesUbicacion[[#This Row],[Sex]],$R$10)</f>
        <v>u=Militante.objects.create(username='1004921552',password='1004921552',email='anyulisalazar16@gmail.com',first_name='ANYULI ALEJANDRA',last_name='MANOSALVA SALAZAR',location=Puesto.objects.filter(dpto_name='',mun_name='',comuna_name='').first(),sex='F')</v>
      </c>
    </row>
    <row r="6775" spans="1:20" x14ac:dyDescent="0.25">
      <c r="A6775">
        <v>1006193409</v>
      </c>
      <c r="B6775" t="s">
        <v>124</v>
      </c>
      <c r="C6775" t="s">
        <v>2458</v>
      </c>
      <c r="D6775" t="s">
        <v>2109</v>
      </c>
      <c r="E6775" t="s">
        <v>3765</v>
      </c>
      <c r="I6775" t="s">
        <v>8463</v>
      </c>
      <c r="J6775" t="s">
        <v>15255</v>
      </c>
      <c r="K6775" t="s">
        <v>21850</v>
      </c>
      <c r="L6775" t="s">
        <v>26151</v>
      </c>
      <c r="M6775" s="1">
        <v>37147</v>
      </c>
      <c r="N6775" s="4">
        <v>23.775342465753425</v>
      </c>
      <c r="O6775" t="s">
        <v>28057</v>
      </c>
      <c r="P6775" t="s">
        <v>32874</v>
      </c>
      <c r="Q6775" t="str">
        <f>IF(militantesUbicacion[[#This Row],[genero]] = "Masculino","M",IF(militantesUbicacion[[#This Row],[genero]] = "Femenino","F","O"))</f>
        <v>F</v>
      </c>
      <c r="T6775" s="27" t="str">
        <f>CONCATENATE($H$10,$I$10,A6775,$J$10,A6775,$K$10,I6775,$L$10,TRIM(CONCATENATE(TRIM(B6775)," ",TRIM(C6775))),$M$10,TRIM(CONCATENATE(TRIM(D6775)," ",TRIM(E6775))),$N$10,militantesUbicacion[[#This Row],[departamento]],$O$10,militantesUbicacion[[#This Row],[municipio]],$P$10,militantesUbicacion[[#This Row],[Localidad]],$Q$10,militantesUbicacion[[#This Row],[Sex]],$R$10)</f>
        <v>u=Militante.objects.create(username='1006193409',password='1006193409',email='ajangel2001@hotmail.com',first_name='ANGELA JULIETH',last_name='DURAN JAIMES',location=Puesto.objects.filter(dpto_name='',mun_name='',comuna_name='').first(),sex='F')</v>
      </c>
    </row>
    <row r="6776" spans="1:20" x14ac:dyDescent="0.25">
      <c r="A6776">
        <v>1090528276</v>
      </c>
      <c r="B6776" t="s">
        <v>57</v>
      </c>
      <c r="C6776" t="s">
        <v>2661</v>
      </c>
      <c r="D6776" t="s">
        <v>1463</v>
      </c>
      <c r="E6776" t="s">
        <v>3098</v>
      </c>
      <c r="I6776" t="s">
        <v>8464</v>
      </c>
      <c r="J6776" t="s">
        <v>15256</v>
      </c>
      <c r="K6776" t="s">
        <v>21851</v>
      </c>
      <c r="L6776" t="s">
        <v>26151</v>
      </c>
      <c r="M6776" s="1">
        <v>36328</v>
      </c>
      <c r="N6776" s="4">
        <v>26.019178082191782</v>
      </c>
      <c r="O6776" t="s">
        <v>28058</v>
      </c>
      <c r="P6776" t="s">
        <v>32874</v>
      </c>
      <c r="Q6776" t="str">
        <f>IF(militantesUbicacion[[#This Row],[genero]] = "Masculino","M",IF(militantesUbicacion[[#This Row],[genero]] = "Femenino","F","O"))</f>
        <v>F</v>
      </c>
      <c r="T6776" s="27" t="str">
        <f>CONCATENATE($H$10,$I$10,A6776,$J$10,A6776,$K$10,I6776,$L$10,TRIM(CONCATENATE(TRIM(B6776)," ",TRIM(C6776))),$M$10,TRIM(CONCATENATE(TRIM(D6776)," ",TRIM(E6776))),$N$10,militantesUbicacion[[#This Row],[departamento]],$O$10,militantesUbicacion[[#This Row],[municipio]],$P$10,militantesUbicacion[[#This Row],[Localidad]],$Q$10,militantesUbicacion[[#This Row],[Sex]],$R$10)</f>
        <v>u=Militante.objects.create(username='1090528276',password='1090528276',email='nylo.990617@gmail.com',first_name='NATALIA YARITH',last_name='LEAL ORTEGA',location=Puesto.objects.filter(dpto_name='',mun_name='',comuna_name='').first(),sex='F')</v>
      </c>
    </row>
    <row r="6777" spans="1:20" x14ac:dyDescent="0.25">
      <c r="A6777">
        <v>1005051172</v>
      </c>
      <c r="B6777" t="s">
        <v>32</v>
      </c>
      <c r="C6777" t="s">
        <v>2311</v>
      </c>
      <c r="D6777" t="s">
        <v>3236</v>
      </c>
      <c r="E6777" t="s">
        <v>3420</v>
      </c>
      <c r="I6777" t="s">
        <v>8465</v>
      </c>
      <c r="J6777" t="s">
        <v>15257</v>
      </c>
      <c r="K6777" t="s">
        <v>21852</v>
      </c>
      <c r="L6777" t="s">
        <v>26151</v>
      </c>
      <c r="M6777" s="1">
        <v>36538</v>
      </c>
      <c r="N6777" s="4">
        <v>25.443835616438356</v>
      </c>
      <c r="O6777" t="s">
        <v>28059</v>
      </c>
      <c r="P6777" t="s">
        <v>32874</v>
      </c>
      <c r="Q6777" t="str">
        <f>IF(militantesUbicacion[[#This Row],[genero]] = "Masculino","M",IF(militantesUbicacion[[#This Row],[genero]] = "Femenino","F","O"))</f>
        <v>F</v>
      </c>
      <c r="T6777" s="27" t="str">
        <f>CONCATENATE($H$10,$I$10,A6777,$J$10,A6777,$K$10,I6777,$L$10,TRIM(CONCATENATE(TRIM(B6777)," ",TRIM(C6777))),$M$10,TRIM(CONCATENATE(TRIM(D6777)," ",TRIM(E6777))),$N$10,militantesUbicacion[[#This Row],[departamento]],$O$10,militantesUbicacion[[#This Row],[municipio]],$P$10,militantesUbicacion[[#This Row],[Localidad]],$Q$10,militantesUbicacion[[#This Row],[Sex]],$R$10)</f>
        <v>u=Militante.objects.create(username='1005051172',password='1005051172',email='macacasgi13@gmail.com',first_name='MARIA CAMILA',last_name='CASTELLANOS GIRON',location=Puesto.objects.filter(dpto_name='',mun_name='',comuna_name='').first(),sex='F')</v>
      </c>
    </row>
    <row r="6778" spans="1:20" x14ac:dyDescent="0.25">
      <c r="A6778">
        <v>1010048892</v>
      </c>
      <c r="B6778" t="s">
        <v>306</v>
      </c>
      <c r="C6778" t="s">
        <v>2185</v>
      </c>
      <c r="D6778" t="s">
        <v>3240</v>
      </c>
      <c r="E6778" t="s">
        <v>3104</v>
      </c>
      <c r="I6778" t="s">
        <v>12497</v>
      </c>
      <c r="J6778" t="s">
        <v>19131</v>
      </c>
      <c r="K6778" t="s">
        <v>25467</v>
      </c>
      <c r="L6778" t="s">
        <v>26150</v>
      </c>
      <c r="M6778" s="1">
        <v>36996</v>
      </c>
      <c r="N6778" s="4">
        <v>24.18904109589041</v>
      </c>
      <c r="O6778" t="s">
        <v>32046</v>
      </c>
      <c r="P6778" t="s">
        <v>32874</v>
      </c>
      <c r="Q6778" t="str">
        <f>IF(militantesUbicacion[[#This Row],[genero]] = "Masculino","M",IF(militantesUbicacion[[#This Row],[genero]] = "Femenino","F","O"))</f>
        <v>M</v>
      </c>
      <c r="T6778" s="27" t="str">
        <f>CONCATENATE($H$10,$I$10,A6778,$J$10,A6778,$K$10,I6778,$L$10,TRIM(CONCATENATE(TRIM(B6778)," ",TRIM(C6778))),$M$10,TRIM(CONCATENATE(TRIM(D6778)," ",TRIM(E6778))),$N$10,militantesUbicacion[[#This Row],[departamento]],$O$10,militantesUbicacion[[#This Row],[municipio]],$P$10,militantesUbicacion[[#This Row],[Localidad]],$Q$10,militantesUbicacion[[#This Row],[Sex]],$R$10)</f>
        <v>u=Militante.objects.create(username='1010048892',password='1010048892',email='sebastian15410r@gmail.com',first_name='SEBASTIAN ANDRES',last_name='PINZON MOLINA',location=Puesto.objects.filter(dpto_name='',mun_name='',comuna_name='').first(),sex='M')</v>
      </c>
    </row>
    <row r="6779" spans="1:20" x14ac:dyDescent="0.25">
      <c r="A6779">
        <v>1093292682</v>
      </c>
      <c r="B6779" t="s">
        <v>98</v>
      </c>
      <c r="C6779" t="s">
        <v>2164</v>
      </c>
      <c r="D6779" t="s">
        <v>3561</v>
      </c>
      <c r="E6779" t="s">
        <v>3140</v>
      </c>
      <c r="I6779" t="s">
        <v>8467</v>
      </c>
      <c r="J6779" t="s">
        <v>15259</v>
      </c>
      <c r="K6779" t="s">
        <v>21853</v>
      </c>
      <c r="L6779" t="s">
        <v>26150</v>
      </c>
      <c r="M6779" s="1">
        <v>38133</v>
      </c>
      <c r="N6779" s="4">
        <v>21.073972602739726</v>
      </c>
      <c r="O6779" t="s">
        <v>28061</v>
      </c>
      <c r="P6779" t="s">
        <v>32874</v>
      </c>
      <c r="Q6779" t="str">
        <f>IF(militantesUbicacion[[#This Row],[genero]] = "Masculino","M",IF(militantesUbicacion[[#This Row],[genero]] = "Femenino","F","O"))</f>
        <v>M</v>
      </c>
      <c r="T6779" s="27" t="str">
        <f>CONCATENATE($H$10,$I$10,A6779,$J$10,A6779,$K$10,I6779,$L$10,TRIM(CONCATENATE(TRIM(B6779)," ",TRIM(C6779))),$M$10,TRIM(CONCATENATE(TRIM(D6779)," ",TRIM(E6779))),$N$10,militantesUbicacion[[#This Row],[departamento]],$O$10,militantesUbicacion[[#This Row],[municipio]],$P$10,militantesUbicacion[[#This Row],[Localidad]],$Q$10,militantesUbicacion[[#This Row],[Sex]],$R$10)</f>
        <v>u=Militante.objects.create(username='1093292682',password='1093292682',email='juansebastianino04@gmail.com',first_name='JUAN SEBASTIAN',last_name='NIÑO ARIAS',location=Puesto.objects.filter(dpto_name='',mun_name='',comuna_name='').first(),sex='M')</v>
      </c>
    </row>
    <row r="6780" spans="1:20" x14ac:dyDescent="0.25">
      <c r="A6780">
        <v>1090518199</v>
      </c>
      <c r="B6780" t="s">
        <v>140</v>
      </c>
      <c r="C6780" t="s">
        <v>2662</v>
      </c>
      <c r="D6780" t="s">
        <v>3561</v>
      </c>
      <c r="E6780" t="s">
        <v>3062</v>
      </c>
      <c r="I6780" t="s">
        <v>8474</v>
      </c>
      <c r="J6780" t="s">
        <v>15266</v>
      </c>
      <c r="K6780" t="s">
        <v>21859</v>
      </c>
      <c r="L6780" t="s">
        <v>26150</v>
      </c>
      <c r="M6780" s="1">
        <v>35982</v>
      </c>
      <c r="N6780" s="4">
        <v>26.967123287671232</v>
      </c>
      <c r="O6780" t="s">
        <v>28068</v>
      </c>
      <c r="P6780" t="s">
        <v>32874</v>
      </c>
      <c r="Q6780" t="str">
        <f>IF(militantesUbicacion[[#This Row],[genero]] = "Masculino","M",IF(militantesUbicacion[[#This Row],[genero]] = "Femenino","F","O"))</f>
        <v>M</v>
      </c>
      <c r="T6780" s="27" t="str">
        <f>CONCATENATE($H$10,$I$10,A6780,$J$10,A6780,$K$10,I6780,$L$10,TRIM(CONCATENATE(TRIM(B6780)," ",TRIM(C6780))),$M$10,TRIM(CONCATENATE(TRIM(D6780)," ",TRIM(E6780))),$N$10,militantesUbicacion[[#This Row],[departamento]],$O$10,militantesUbicacion[[#This Row],[municipio]],$P$10,militantesUbicacion[[#This Row],[Localidad]],$Q$10,militantesUbicacion[[#This Row],[Sex]],$R$10)</f>
        <v>u=Militante.objects.create(username='1090518199',password='1090518199',email='gloria.familia2021@gmail.com',first_name='JHON GEIBER',last_name='NIÑO GOMEZ',location=Puesto.objects.filter(dpto_name='',mun_name='',comuna_name='').first(),sex='M')</v>
      </c>
    </row>
    <row r="6781" spans="1:20" x14ac:dyDescent="0.25">
      <c r="A6781">
        <v>1093737369</v>
      </c>
      <c r="B6781" t="s">
        <v>841</v>
      </c>
      <c r="C6781" t="s">
        <v>2232</v>
      </c>
      <c r="D6781" t="s">
        <v>883</v>
      </c>
      <c r="E6781" t="s">
        <v>2870</v>
      </c>
      <c r="I6781" t="s">
        <v>11204</v>
      </c>
      <c r="J6781" t="s">
        <v>17883</v>
      </c>
      <c r="K6781" t="s">
        <v>24378</v>
      </c>
      <c r="L6781" t="s">
        <v>26151</v>
      </c>
      <c r="M6781" s="1">
        <v>38270</v>
      </c>
      <c r="N6781" s="4">
        <v>20.698630136986303</v>
      </c>
      <c r="O6781" t="s">
        <v>30774</v>
      </c>
      <c r="P6781" t="s">
        <v>32874</v>
      </c>
      <c r="Q6781" t="str">
        <f>IF(militantesUbicacion[[#This Row],[genero]] = "Masculino","M",IF(militantesUbicacion[[#This Row],[genero]] = "Femenino","F","O"))</f>
        <v>F</v>
      </c>
      <c r="T6781" s="27" t="str">
        <f>CONCATENATE($H$10,$I$10,A6781,$J$10,A6781,$K$10,I6781,$L$10,TRIM(CONCATENATE(TRIM(B6781)," ",TRIM(C6781))),$M$10,TRIM(CONCATENATE(TRIM(D6781)," ",TRIM(E6781))),$N$10,militantesUbicacion[[#This Row],[departamento]],$O$10,militantesUbicacion[[#This Row],[municipio]],$P$10,militantesUbicacion[[#This Row],[Localidad]],$Q$10,militantesUbicacion[[#This Row],[Sex]],$R$10)</f>
        <v>u=Militante.objects.create(username='1093737369',password='1093737369',email='bautistahernandezcatalina4@gmail.com',first_name='ANYELY CATALINA',last_name='BAUTISTA HERNANDEZ',location=Puesto.objects.filter(dpto_name='',mun_name='',comuna_name='').first(),sex='F')</v>
      </c>
    </row>
    <row r="6782" spans="1:20" x14ac:dyDescent="0.25">
      <c r="A6782" s="5">
        <f>SUBTOTAL(102,militantesUbicacion[documento_identidad])</f>
        <v>6768</v>
      </c>
      <c r="Q6782">
        <f>SUBTOTAL(103,militantesUbicacion[Sex])</f>
        <v>6768</v>
      </c>
    </row>
    <row r="6783" spans="1:20" x14ac:dyDescent="0.25">
      <c r="A6783">
        <f>SUBTOTAL(3,A14:A6781)</f>
        <v>6768</v>
      </c>
    </row>
    <row r="6786" spans="3:6" x14ac:dyDescent="0.25">
      <c r="C6786" t="s">
        <v>33511</v>
      </c>
      <c r="D6786" s="7">
        <v>6768</v>
      </c>
      <c r="E6786" s="7">
        <f>A6783</f>
        <v>6768</v>
      </c>
      <c r="F6786" s="7">
        <f>D6786-E6786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CENSO JOVENES 30-05-2025 actual</vt:lpstr>
      <vt:lpstr>Localidades</vt:lpstr>
      <vt:lpstr>ORM PUESTOS</vt:lpstr>
      <vt:lpstr>censo</vt:lpstr>
      <vt:lpstr>ORM militantes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 PAV</dc:creator>
  <cp:lastModifiedBy>Daniel Eduardo</cp:lastModifiedBy>
  <dcterms:created xsi:type="dcterms:W3CDTF">2025-06-16T23:50:23Z</dcterms:created>
  <dcterms:modified xsi:type="dcterms:W3CDTF">2025-06-20T20:01:50Z</dcterms:modified>
</cp:coreProperties>
</file>